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D:\claude-workspace\trial-pipeline\excel\"/>
    </mc:Choice>
  </mc:AlternateContent>
  <xr:revisionPtr revIDLastSave="0" documentId="13_ncr:1_{5ED49BD8-EF4D-4149-A07F-C344C926B55B}" xr6:coauthVersionLast="47" xr6:coauthVersionMax="47" xr10:uidLastSave="{00000000-0000-0000-0000-000000000000}"/>
  <bookViews>
    <workbookView xWindow="1116" yWindow="1116" windowWidth="17280" windowHeight="8880" activeTab="1" xr2:uid="{00000000-000D-0000-FFFF-FFFF00000000}"/>
  </bookViews>
  <sheets>
    <sheet name="Read me" sheetId="1" r:id="rId1"/>
    <sheet name="Inputs" sheetId="2" r:id="rId2"/>
    <sheet name="Scorecard" sheetId="3" r:id="rId3"/>
    <sheet name="Area matrix" sheetId="4" r:id="rId4"/>
    <sheet name="Expiring revenue" sheetId="5" r:id="rId5"/>
    <sheet name="Checks" sheetId="6" r:id="rId6"/>
    <sheet name="Data" sheetId="7" r:id="rId7"/>
    <sheet name="Lists" sheetId="8" r:id="rId8"/>
  </sheets>
  <definedNames>
    <definedName name="AreaCrit">Inputs!$C$20</definedName>
    <definedName name="AreaSel">Inputs!$C$5</definedName>
    <definedName name="AsOf">Inputs!$C$9</definedName>
    <definedName name="d_active">Data!$F$2:$F$24693</definedName>
    <definedName name="d_area">Data!$C$2:$C$24693</definedName>
    <definedName name="d_end_year">Data!$K$2:$K$24693</definedName>
    <definedName name="d_gcc">Data!$N$2:$N$24693</definedName>
    <definedName name="d_grp">Data!$B$2:$B$24693</definedName>
    <definedName name="d_nct_id">Data!$A$2:$A$24693</definedName>
    <definedName name="d_pc_date">Data!$L$2:$L$24693</definedName>
    <definedName name="d_pc_type">Data!$M$2:$M$24693</definedName>
    <definedName name="d_phase">Data!$D$2:$D$24693</definedName>
    <definedName name="d_real_start">Data!$J$2:$J$24693</definedName>
    <definedName name="d_stage">Data!$E$2:$E$24693</definedName>
    <definedName name="d_start_year">Data!$I$2:$I$24693</definedName>
    <definedName name="d_status">Data!$H$2:$H$24693</definedName>
    <definedName name="d_status_class">Data!$G$2:$G$24693</definedName>
    <definedName name="d_top_molecule">Data!$O$2:$O$24693</definedName>
    <definedName name="FocusSponsor">Inputs!$C$4</definedName>
    <definedName name="HorizonYear">'Expiring revenue'!$C$4</definedName>
    <definedName name="MonthStart">Inputs!$C$23</definedName>
    <definedName name="Preset">Inputs!$C$10</definedName>
    <definedName name="ScopeCrit">Inputs!$C$22</definedName>
    <definedName name="ScopeSel">Inputs!$C$7</definedName>
    <definedName name="StageCrit">Inputs!$C$21</definedName>
    <definedName name="StageSel">Inputs!$C$6</definedName>
    <definedName name="w_exec">Inputs!$F$17</definedName>
    <definedName name="w_gulf">Inputs!$G$17</definedName>
    <definedName name="w_mom">Inputs!$D$17</definedName>
    <definedName name="w_near">Inputs!$E$17</definedName>
    <definedName name="w_size">Inputs!$C$17</definedName>
    <definedName name="WindowEnd">Inputs!$C$24</definedName>
    <definedName name="WindowMonths">Inputs!$C$8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6" l="1"/>
  <c r="E10" i="6" s="1"/>
  <c r="D6" i="6"/>
  <c r="E6" i="6" s="1"/>
  <c r="D35" i="5"/>
  <c r="G35" i="5" s="1"/>
  <c r="C35" i="5"/>
  <c r="F35" i="5" s="1"/>
  <c r="B35" i="5"/>
  <c r="E35" i="5" s="1"/>
  <c r="D34" i="5"/>
  <c r="G34" i="5" s="1"/>
  <c r="C34" i="5"/>
  <c r="F34" i="5" s="1"/>
  <c r="B34" i="5"/>
  <c r="E34" i="5" s="1"/>
  <c r="D33" i="5"/>
  <c r="G33" i="5" s="1"/>
  <c r="C33" i="5"/>
  <c r="F33" i="5" s="1"/>
  <c r="B33" i="5"/>
  <c r="E33" i="5" s="1"/>
  <c r="D32" i="5"/>
  <c r="G32" i="5" s="1"/>
  <c r="C32" i="5"/>
  <c r="F32" i="5" s="1"/>
  <c r="B32" i="5"/>
  <c r="E32" i="5" s="1"/>
  <c r="D31" i="5"/>
  <c r="G31" i="5" s="1"/>
  <c r="C31" i="5"/>
  <c r="F31" i="5" s="1"/>
  <c r="B31" i="5"/>
  <c r="E31" i="5" s="1"/>
  <c r="D30" i="5"/>
  <c r="G30" i="5" s="1"/>
  <c r="C30" i="5"/>
  <c r="F30" i="5" s="1"/>
  <c r="B30" i="5"/>
  <c r="E30" i="5" s="1"/>
  <c r="D29" i="5"/>
  <c r="G29" i="5" s="1"/>
  <c r="C29" i="5"/>
  <c r="F29" i="5" s="1"/>
  <c r="B29" i="5"/>
  <c r="E29" i="5" s="1"/>
  <c r="D28" i="5"/>
  <c r="G28" i="5" s="1"/>
  <c r="C28" i="5"/>
  <c r="F28" i="5" s="1"/>
  <c r="B28" i="5"/>
  <c r="E28" i="5" s="1"/>
  <c r="D27" i="5"/>
  <c r="G27" i="5" s="1"/>
  <c r="C27" i="5"/>
  <c r="F27" i="5" s="1"/>
  <c r="B27" i="5"/>
  <c r="E27" i="5" s="1"/>
  <c r="D26" i="5"/>
  <c r="G26" i="5" s="1"/>
  <c r="C26" i="5"/>
  <c r="F26" i="5" s="1"/>
  <c r="B26" i="5"/>
  <c r="E26" i="5" s="1"/>
  <c r="D25" i="5"/>
  <c r="G25" i="5" s="1"/>
  <c r="C25" i="5"/>
  <c r="F25" i="5" s="1"/>
  <c r="B25" i="5"/>
  <c r="E25" i="5" s="1"/>
  <c r="G24" i="5"/>
  <c r="F24" i="5"/>
  <c r="E24" i="5"/>
  <c r="D24" i="5"/>
  <c r="C24" i="5"/>
  <c r="B24" i="5"/>
  <c r="C15" i="5"/>
  <c r="C14" i="5"/>
  <c r="C13" i="5"/>
  <c r="E10" i="5"/>
  <c r="B15" i="5" s="1"/>
  <c r="E9" i="5"/>
  <c r="B14" i="5" s="1"/>
  <c r="E8" i="5"/>
  <c r="E7" i="5"/>
  <c r="B13" i="5" s="1"/>
  <c r="A19" i="4"/>
  <c r="D16" i="4"/>
  <c r="C16" i="4"/>
  <c r="B16" i="4"/>
  <c r="P14" i="4"/>
  <c r="O14" i="4"/>
  <c r="N14" i="4"/>
  <c r="M14" i="4"/>
  <c r="N13" i="4"/>
  <c r="G13" i="4"/>
  <c r="F13" i="4"/>
  <c r="R12" i="4"/>
  <c r="E12" i="4"/>
  <c r="D12" i="4"/>
  <c r="O11" i="4"/>
  <c r="N11" i="4"/>
  <c r="M11" i="4"/>
  <c r="L11" i="4"/>
  <c r="R9" i="4"/>
  <c r="Q9" i="4"/>
  <c r="P9" i="4"/>
  <c r="C9" i="4"/>
  <c r="B9" i="4"/>
  <c r="I8" i="4"/>
  <c r="H8" i="4"/>
  <c r="J7" i="4"/>
  <c r="C7" i="4"/>
  <c r="B7" i="4"/>
  <c r="O6" i="4"/>
  <c r="N6" i="4"/>
  <c r="B6" i="4"/>
  <c r="R5" i="4"/>
  <c r="K5" i="4"/>
  <c r="J5" i="4"/>
  <c r="I5" i="4"/>
  <c r="A2" i="4"/>
  <c r="H17" i="3"/>
  <c r="G17" i="3"/>
  <c r="I17" i="3" s="1"/>
  <c r="F17" i="3"/>
  <c r="D15" i="3"/>
  <c r="C15" i="3"/>
  <c r="E15" i="3" s="1"/>
  <c r="B15" i="3"/>
  <c r="T15" i="3" s="1"/>
  <c r="H11" i="3"/>
  <c r="D10" i="3"/>
  <c r="C10" i="3"/>
  <c r="E10" i="3" s="1"/>
  <c r="B10" i="3"/>
  <c r="F9" i="3"/>
  <c r="D9" i="3"/>
  <c r="T8" i="3"/>
  <c r="B4" i="3"/>
  <c r="A2" i="3"/>
  <c r="C23" i="2"/>
  <c r="C24" i="2" s="1"/>
  <c r="C22" i="2"/>
  <c r="C21" i="2"/>
  <c r="E13" i="4" s="1"/>
  <c r="C20" i="2"/>
  <c r="D16" i="3" s="1"/>
  <c r="G17" i="2"/>
  <c r="P6" i="3" s="1"/>
  <c r="F17" i="2"/>
  <c r="O6" i="3" s="1"/>
  <c r="E17" i="2"/>
  <c r="N6" i="3" s="1"/>
  <c r="D17" i="2"/>
  <c r="M6" i="3" s="1"/>
  <c r="C17" i="2"/>
  <c r="D5" i="6" s="1"/>
  <c r="E5" i="6" s="1"/>
  <c r="H16" i="2"/>
  <c r="H15" i="2"/>
  <c r="H14" i="2"/>
  <c r="H13" i="2"/>
  <c r="J11" i="3" l="1"/>
  <c r="C12" i="3"/>
  <c r="E15" i="5"/>
  <c r="B13" i="3"/>
  <c r="K7" i="4"/>
  <c r="O13" i="4"/>
  <c r="C13" i="3"/>
  <c r="L7" i="4"/>
  <c r="J14" i="4"/>
  <c r="D13" i="3"/>
  <c r="F8" i="4"/>
  <c r="K14" i="4"/>
  <c r="G14" i="3"/>
  <c r="G8" i="4"/>
  <c r="L14" i="4"/>
  <c r="D13" i="5"/>
  <c r="B19" i="3"/>
  <c r="T19" i="3" s="1"/>
  <c r="B10" i="4"/>
  <c r="E16" i="4"/>
  <c r="C19" i="3"/>
  <c r="C10" i="4"/>
  <c r="F16" i="4"/>
  <c r="E10" i="4"/>
  <c r="H16" i="4"/>
  <c r="J19" i="3"/>
  <c r="K19" i="3" s="1"/>
  <c r="D10" i="4"/>
  <c r="G16" i="4"/>
  <c r="J17" i="3"/>
  <c r="F5" i="4"/>
  <c r="L10" i="4"/>
  <c r="I16" i="4"/>
  <c r="L6" i="3"/>
  <c r="G5" i="4"/>
  <c r="J11" i="4"/>
  <c r="P16" i="4"/>
  <c r="H5" i="4"/>
  <c r="K11" i="4"/>
  <c r="Q16" i="4"/>
  <c r="J8" i="3"/>
  <c r="D15" i="5"/>
  <c r="D14" i="5"/>
  <c r="D12" i="3"/>
  <c r="E12" i="3" s="1"/>
  <c r="J8" i="4"/>
  <c r="B13" i="4"/>
  <c r="B16" i="3"/>
  <c r="K8" i="4"/>
  <c r="C13" i="4"/>
  <c r="C16" i="3"/>
  <c r="E16" i="3" s="1"/>
  <c r="D5" i="4"/>
  <c r="L8" i="4"/>
  <c r="D13" i="4"/>
  <c r="E5" i="4"/>
  <c r="M8" i="4"/>
  <c r="T10" i="3"/>
  <c r="H17" i="2"/>
  <c r="T13" i="3"/>
  <c r="E13" i="5"/>
  <c r="F14" i="3"/>
  <c r="G11" i="3"/>
  <c r="I11" i="3" s="1"/>
  <c r="H8" i="3"/>
  <c r="C17" i="3"/>
  <c r="D14" i="3"/>
  <c r="F8" i="3"/>
  <c r="D17" i="3"/>
  <c r="F11" i="3"/>
  <c r="G8" i="3"/>
  <c r="I8" i="3" s="1"/>
  <c r="B17" i="3"/>
  <c r="C14" i="3"/>
  <c r="D11" i="3"/>
  <c r="J15" i="3"/>
  <c r="K15" i="3" s="1"/>
  <c r="B11" i="3"/>
  <c r="C8" i="3"/>
  <c r="F18" i="3"/>
  <c r="G15" i="3"/>
  <c r="H12" i="3"/>
  <c r="D18" i="3"/>
  <c r="F12" i="3"/>
  <c r="G9" i="3"/>
  <c r="I9" i="3" s="1"/>
  <c r="J18" i="3"/>
  <c r="B14" i="3"/>
  <c r="C11" i="3"/>
  <c r="E11" i="3" s="1"/>
  <c r="D8" i="3"/>
  <c r="H18" i="3"/>
  <c r="J12" i="3"/>
  <c r="B8" i="3"/>
  <c r="G18" i="3"/>
  <c r="H15" i="3"/>
  <c r="J9" i="3"/>
  <c r="F15" i="3"/>
  <c r="G12" i="3"/>
  <c r="H9" i="3"/>
  <c r="C7" i="6"/>
  <c r="J16" i="3"/>
  <c r="B12" i="3"/>
  <c r="C9" i="3"/>
  <c r="E9" i="3" s="1"/>
  <c r="H19" i="3"/>
  <c r="J13" i="3"/>
  <c r="K13" i="3" s="1"/>
  <c r="B9" i="3"/>
  <c r="G19" i="3"/>
  <c r="H16" i="3"/>
  <c r="J10" i="3"/>
  <c r="K10" i="3" s="1"/>
  <c r="F19" i="3"/>
  <c r="G16" i="3"/>
  <c r="I16" i="3" s="1"/>
  <c r="H13" i="3"/>
  <c r="F16" i="3"/>
  <c r="G13" i="3"/>
  <c r="I13" i="3" s="1"/>
  <c r="H10" i="3"/>
  <c r="D19" i="3"/>
  <c r="E19" i="3" s="1"/>
  <c r="F13" i="3"/>
  <c r="G10" i="3"/>
  <c r="I10" i="3" s="1"/>
  <c r="H14" i="3"/>
  <c r="I14" i="4"/>
  <c r="Q12" i="4"/>
  <c r="G11" i="4"/>
  <c r="O9" i="4"/>
  <c r="E8" i="4"/>
  <c r="M6" i="4"/>
  <c r="C5" i="4"/>
  <c r="Q15" i="4"/>
  <c r="G14" i="4"/>
  <c r="O12" i="4"/>
  <c r="E11" i="4"/>
  <c r="M9" i="4"/>
  <c r="C8" i="4"/>
  <c r="K6" i="4"/>
  <c r="R15" i="4"/>
  <c r="H14" i="4"/>
  <c r="P12" i="4"/>
  <c r="F11" i="4"/>
  <c r="N9" i="4"/>
  <c r="D8" i="4"/>
  <c r="L6" i="4"/>
  <c r="B5" i="4"/>
  <c r="P15" i="4"/>
  <c r="F14" i="4"/>
  <c r="N12" i="4"/>
  <c r="D11" i="4"/>
  <c r="L9" i="4"/>
  <c r="B8" i="4"/>
  <c r="J6" i="4"/>
  <c r="N15" i="4"/>
  <c r="D14" i="4"/>
  <c r="L12" i="4"/>
  <c r="B11" i="4"/>
  <c r="J9" i="4"/>
  <c r="R7" i="4"/>
  <c r="H6" i="4"/>
  <c r="K15" i="4"/>
  <c r="I12" i="4"/>
  <c r="Q10" i="4"/>
  <c r="G9" i="4"/>
  <c r="O7" i="4"/>
  <c r="E6" i="4"/>
  <c r="I15" i="4"/>
  <c r="Q13" i="4"/>
  <c r="G12" i="4"/>
  <c r="O10" i="4"/>
  <c r="E9" i="4"/>
  <c r="M7" i="4"/>
  <c r="C6" i="4"/>
  <c r="O15" i="4"/>
  <c r="E14" i="4"/>
  <c r="M12" i="4"/>
  <c r="C11" i="4"/>
  <c r="K9" i="4"/>
  <c r="I6" i="4"/>
  <c r="I17" i="4" s="1"/>
  <c r="M15" i="4"/>
  <c r="C14" i="4"/>
  <c r="K12" i="4"/>
  <c r="I9" i="4"/>
  <c r="Q7" i="4"/>
  <c r="G6" i="4"/>
  <c r="C8" i="6"/>
  <c r="L15" i="4"/>
  <c r="B14" i="4"/>
  <c r="J12" i="4"/>
  <c r="R10" i="4"/>
  <c r="H9" i="4"/>
  <c r="P7" i="4"/>
  <c r="F6" i="4"/>
  <c r="J15" i="4"/>
  <c r="R13" i="4"/>
  <c r="H12" i="4"/>
  <c r="P10" i="4"/>
  <c r="F9" i="4"/>
  <c r="N7" i="4"/>
  <c r="D6" i="4"/>
  <c r="R16" i="4"/>
  <c r="H15" i="4"/>
  <c r="P13" i="4"/>
  <c r="F12" i="4"/>
  <c r="N10" i="4"/>
  <c r="D9" i="4"/>
  <c r="O16" i="4"/>
  <c r="E15" i="4"/>
  <c r="M13" i="4"/>
  <c r="C12" i="4"/>
  <c r="K10" i="4"/>
  <c r="I7" i="4"/>
  <c r="Q5" i="4"/>
  <c r="N16" i="4"/>
  <c r="D15" i="4"/>
  <c r="L13" i="4"/>
  <c r="B12" i="4"/>
  <c r="J10" i="4"/>
  <c r="R8" i="4"/>
  <c r="H7" i="4"/>
  <c r="P5" i="4"/>
  <c r="M16" i="4"/>
  <c r="C15" i="4"/>
  <c r="K13" i="4"/>
  <c r="I10" i="4"/>
  <c r="Q8" i="4"/>
  <c r="G7" i="4"/>
  <c r="O5" i="4"/>
  <c r="L16" i="4"/>
  <c r="B15" i="4"/>
  <c r="J13" i="4"/>
  <c r="R11" i="4"/>
  <c r="H10" i="4"/>
  <c r="P8" i="4"/>
  <c r="F7" i="4"/>
  <c r="N5" i="4"/>
  <c r="K16" i="4"/>
  <c r="I13" i="4"/>
  <c r="Q11" i="4"/>
  <c r="G10" i="4"/>
  <c r="O8" i="4"/>
  <c r="E7" i="4"/>
  <c r="M5" i="4"/>
  <c r="J16" i="4"/>
  <c r="R14" i="4"/>
  <c r="H13" i="4"/>
  <c r="P11" i="4"/>
  <c r="F10" i="4"/>
  <c r="N8" i="4"/>
  <c r="D7" i="4"/>
  <c r="L5" i="4"/>
  <c r="F10" i="3"/>
  <c r="P6" i="4"/>
  <c r="M10" i="4"/>
  <c r="Q14" i="4"/>
  <c r="J14" i="3"/>
  <c r="B18" i="3"/>
  <c r="Q6" i="4"/>
  <c r="H11" i="4"/>
  <c r="F15" i="4"/>
  <c r="E14" i="5"/>
  <c r="C18" i="3"/>
  <c r="E18" i="3" s="1"/>
  <c r="R6" i="4"/>
  <c r="I11" i="4"/>
  <c r="G15" i="4"/>
  <c r="S9" i="4" l="1"/>
  <c r="I19" i="3"/>
  <c r="O19" i="3" s="1"/>
  <c r="I12" i="3"/>
  <c r="S7" i="4"/>
  <c r="I18" i="3"/>
  <c r="N14" i="3"/>
  <c r="C17" i="4"/>
  <c r="S10" i="4"/>
  <c r="G17" i="4"/>
  <c r="H17" i="4"/>
  <c r="J17" i="4"/>
  <c r="K17" i="4"/>
  <c r="F17" i="4"/>
  <c r="S16" i="4"/>
  <c r="E13" i="3"/>
  <c r="M9" i="3" s="1"/>
  <c r="I14" i="3"/>
  <c r="O9" i="3" s="1"/>
  <c r="N15" i="3"/>
  <c r="E17" i="3"/>
  <c r="Q17" i="4"/>
  <c r="S11" i="4"/>
  <c r="O8" i="3"/>
  <c r="O11" i="3"/>
  <c r="O18" i="3"/>
  <c r="T16" i="3"/>
  <c r="K16" i="3"/>
  <c r="L16" i="3"/>
  <c r="D7" i="6"/>
  <c r="E7" i="6" s="1"/>
  <c r="J4" i="3"/>
  <c r="L8" i="3"/>
  <c r="K8" i="3"/>
  <c r="S13" i="4"/>
  <c r="N17" i="4"/>
  <c r="S8" i="4"/>
  <c r="L19" i="3"/>
  <c r="K12" i="3"/>
  <c r="L12" i="3"/>
  <c r="T12" i="3"/>
  <c r="S12" i="4"/>
  <c r="N8" i="3"/>
  <c r="T17" i="3"/>
  <c r="K17" i="3"/>
  <c r="L17" i="3"/>
  <c r="N17" i="3"/>
  <c r="N11" i="3"/>
  <c r="S15" i="4"/>
  <c r="N19" i="3"/>
  <c r="I15" i="3"/>
  <c r="O15" i="3" s="1"/>
  <c r="E17" i="4"/>
  <c r="M17" i="4"/>
  <c r="O12" i="3"/>
  <c r="R17" i="4"/>
  <c r="O10" i="3"/>
  <c r="O16" i="3"/>
  <c r="N18" i="3"/>
  <c r="N9" i="3"/>
  <c r="N12" i="3"/>
  <c r="S6" i="4"/>
  <c r="E8" i="3"/>
  <c r="T11" i="3"/>
  <c r="K11" i="3"/>
  <c r="L11" i="3"/>
  <c r="S14" i="4"/>
  <c r="D17" i="4"/>
  <c r="T14" i="3"/>
  <c r="K14" i="3"/>
  <c r="L14" i="3"/>
  <c r="B17" i="4"/>
  <c r="S5" i="4"/>
  <c r="O17" i="4"/>
  <c r="L17" i="4"/>
  <c r="L9" i="3"/>
  <c r="K9" i="3"/>
  <c r="P15" i="3" s="1"/>
  <c r="T9" i="3"/>
  <c r="L10" i="3"/>
  <c r="L13" i="3"/>
  <c r="N13" i="3"/>
  <c r="N16" i="3"/>
  <c r="L15" i="3"/>
  <c r="L18" i="3"/>
  <c r="K18" i="3"/>
  <c r="T18" i="3"/>
  <c r="N10" i="3"/>
  <c r="P17" i="4"/>
  <c r="E14" i="3"/>
  <c r="M14" i="3" l="1"/>
  <c r="P11" i="3"/>
  <c r="O17" i="3"/>
  <c r="M8" i="3"/>
  <c r="M10" i="3"/>
  <c r="M15" i="3"/>
  <c r="M13" i="3"/>
  <c r="P18" i="3"/>
  <c r="P8" i="3"/>
  <c r="Q8" i="3" s="1"/>
  <c r="P19" i="3"/>
  <c r="Q15" i="3"/>
  <c r="M11" i="3"/>
  <c r="Q11" i="3" s="1"/>
  <c r="P12" i="3"/>
  <c r="M18" i="3"/>
  <c r="Q18" i="3" s="1"/>
  <c r="P16" i="3"/>
  <c r="Q10" i="3"/>
  <c r="L4" i="3"/>
  <c r="N4" i="3" s="1"/>
  <c r="P9" i="3"/>
  <c r="Q9" i="3" s="1"/>
  <c r="S17" i="4"/>
  <c r="D8" i="6" s="1"/>
  <c r="E8" i="6" s="1"/>
  <c r="M16" i="3"/>
  <c r="Q16" i="3" s="1"/>
  <c r="M17" i="3"/>
  <c r="Q17" i="3" s="1"/>
  <c r="O13" i="3"/>
  <c r="Q13" i="3" s="1"/>
  <c r="M12" i="3"/>
  <c r="Q12" i="3" s="1"/>
  <c r="P14" i="3"/>
  <c r="P13" i="3"/>
  <c r="P17" i="3"/>
  <c r="P10" i="3"/>
  <c r="M19" i="3"/>
  <c r="O14" i="3"/>
  <c r="Q14" i="3" l="1"/>
  <c r="R12" i="3" s="1"/>
  <c r="S12" i="3" s="1"/>
  <c r="Q19" i="3"/>
  <c r="R17" i="3"/>
  <c r="S17" i="3" s="1"/>
  <c r="R16" i="3"/>
  <c r="S16" i="3" s="1"/>
  <c r="R18" i="3"/>
  <c r="S18" i="3" s="1"/>
  <c r="R14" i="3"/>
  <c r="S14" i="3" s="1"/>
  <c r="R19" i="3"/>
  <c r="S19" i="3" s="1"/>
  <c r="R10" i="3"/>
  <c r="S10" i="3" s="1"/>
  <c r="R9" i="3"/>
  <c r="S9" i="3" s="1"/>
  <c r="R11" i="3"/>
  <c r="S11" i="3" s="1"/>
  <c r="R13" i="3"/>
  <c r="S13" i="3" s="1"/>
  <c r="R15" i="3"/>
  <c r="S15" i="3" s="1"/>
  <c r="R8" i="3"/>
  <c r="D9" i="6" l="1"/>
  <c r="E9" i="6" s="1"/>
  <c r="E12" i="6" s="1"/>
  <c r="E4" i="3"/>
  <c r="S8" i="3"/>
  <c r="H4" i="3" s="1"/>
</calcChain>
</file>

<file path=xl/sharedStrings.xml><?xml version="1.0" encoding="utf-8"?>
<sst xmlns="http://schemas.openxmlformats.org/spreadsheetml/2006/main" count="296551" uniqueCount="32786">
  <si>
    <t>Companies</t>
  </si>
  <si>
    <t>MSD</t>
  </si>
  <si>
    <t>AbbVie</t>
  </si>
  <si>
    <t>AstraZeneca</t>
  </si>
  <si>
    <t>BMS</t>
  </si>
  <si>
    <t>GSK</t>
  </si>
  <si>
    <t>J&amp;J</t>
  </si>
  <si>
    <t>Lilly</t>
  </si>
  <si>
    <t>Novartis</t>
  </si>
  <si>
    <t>Novo Nordisk</t>
  </si>
  <si>
    <t>Pfizer</t>
  </si>
  <si>
    <t>Roche</t>
  </si>
  <si>
    <t>Sanofi</t>
  </si>
  <si>
    <t>Areas</t>
  </si>
  <si>
    <t>All areas</t>
  </si>
  <si>
    <t>Neurology &amp; psychiatry</t>
  </si>
  <si>
    <t>Immunology &amp; inflammation</t>
  </si>
  <si>
    <t>Diabetes &amp; obesity</t>
  </si>
  <si>
    <t>Oncology</t>
  </si>
  <si>
    <t>Respiratory &amp; allergy</t>
  </si>
  <si>
    <t>Rare &amp; genetic disease</t>
  </si>
  <si>
    <t>HIV</t>
  </si>
  <si>
    <t>Cardiovascular</t>
  </si>
  <si>
    <t>Hematology</t>
  </si>
  <si>
    <t>Pain, addiction &amp; anesthesia</t>
  </si>
  <si>
    <t>Infectious disease (non-HIV)</t>
  </si>
  <si>
    <t>Endocrine &amp; women's health</t>
  </si>
  <si>
    <t>Gastroenterology</t>
  </si>
  <si>
    <t>Eye &amp; skin</t>
  </si>
  <si>
    <t>Urology &amp; renal</t>
  </si>
  <si>
    <t>Other (vitamins, fluids, diagnostics)</t>
  </si>
  <si>
    <t>Unclassified</t>
  </si>
  <si>
    <t>Stages</t>
  </si>
  <si>
    <t>All clinical</t>
  </si>
  <si>
    <t>Early (Phase 1)</t>
  </si>
  <si>
    <t>Mid (Phase 2)</t>
  </si>
  <si>
    <t>Late (Phase 3)</t>
  </si>
  <si>
    <t>Status scope</t>
  </si>
  <si>
    <t>Active only</t>
  </si>
  <si>
    <t>All statuses</t>
  </si>
  <si>
    <t>Window (months)</t>
  </si>
  <si>
    <t>Presets</t>
  </si>
  <si>
    <t>Balanced</t>
  </si>
  <si>
    <t>Near-term</t>
  </si>
  <si>
    <t>Regional</t>
  </si>
  <si>
    <t>Custom</t>
  </si>
  <si>
    <t>Horizon year</t>
  </si>
  <si>
    <t>nct_id</t>
  </si>
  <si>
    <t>grp</t>
  </si>
  <si>
    <t>area</t>
  </si>
  <si>
    <t>phase</t>
  </si>
  <si>
    <t>stage</t>
  </si>
  <si>
    <t>active</t>
  </si>
  <si>
    <t>status_class</t>
  </si>
  <si>
    <t>status</t>
  </si>
  <si>
    <t>start_year</t>
  </si>
  <si>
    <t>real_start</t>
  </si>
  <si>
    <t>end_year</t>
  </si>
  <si>
    <t>pc_date</t>
  </si>
  <si>
    <t>pc_type</t>
  </si>
  <si>
    <t>gcc</t>
  </si>
  <si>
    <t>top_molecule</t>
  </si>
  <si>
    <t>NCT00003563</t>
  </si>
  <si>
    <t>Phase 3</t>
  </si>
  <si>
    <t>Late</t>
  </si>
  <si>
    <t>No</t>
  </si>
  <si>
    <t>completed</t>
  </si>
  <si>
    <t>COMPLETED</t>
  </si>
  <si>
    <t>Yes</t>
  </si>
  <si>
    <t>ACTUAL</t>
  </si>
  <si>
    <t>mgd</t>
  </si>
  <si>
    <t>NCT00025818</t>
  </si>
  <si>
    <t>ophthalmic emulsion</t>
  </si>
  <si>
    <t>NCT00035906</t>
  </si>
  <si>
    <t>Phase 2</t>
  </si>
  <si>
    <t>Mid</t>
  </si>
  <si>
    <t>dex ps dds</t>
  </si>
  <si>
    <t>NCT00054795</t>
  </si>
  <si>
    <t>NOT STATED</t>
  </si>
  <si>
    <t>motexafin gadolinium</t>
  </si>
  <si>
    <t>NCT00065429</t>
  </si>
  <si>
    <t>Phase 1/2</t>
  </si>
  <si>
    <t>bb-10901</t>
  </si>
  <si>
    <t>NCT00076401</t>
  </si>
  <si>
    <t>stopped</t>
  </si>
  <si>
    <t>TERMINATED</t>
  </si>
  <si>
    <t>NCT00076687</t>
  </si>
  <si>
    <t>botulinum toxin type a</t>
  </si>
  <si>
    <t>NCT00080028</t>
  </si>
  <si>
    <t>Phase 1</t>
  </si>
  <si>
    <t>Early</t>
  </si>
  <si>
    <t>NCT00080041</t>
  </si>
  <si>
    <t>NCT00080054</t>
  </si>
  <si>
    <t>NCT00086034</t>
  </si>
  <si>
    <t>NCT00086671</t>
  </si>
  <si>
    <t>abt-874/human monoclonal antibody against il-12</t>
  </si>
  <si>
    <t>NCT00096837</t>
  </si>
  <si>
    <t>NCT00100711</t>
  </si>
  <si>
    <t>NCT00102505</t>
  </si>
  <si>
    <t>NCT00120939</t>
  </si>
  <si>
    <t>NCT00121420</t>
  </si>
  <si>
    <t>NCT00129844</t>
  </si>
  <si>
    <t>NCT00134186</t>
  </si>
  <si>
    <t>NCT00141882</t>
  </si>
  <si>
    <t>memantine</t>
  </si>
  <si>
    <t>NCT00151541</t>
  </si>
  <si>
    <t>dapsone + adapalene 0 1</t>
  </si>
  <si>
    <t>NCT00156910</t>
  </si>
  <si>
    <t>NCT00168298</t>
  </si>
  <si>
    <t>dexamethasone</t>
  </si>
  <si>
    <t>NCT00168324</t>
  </si>
  <si>
    <t>NCT00168337</t>
  </si>
  <si>
    <t>NCT00168350</t>
  </si>
  <si>
    <t>NCT00168363</t>
  </si>
  <si>
    <t>brimonidine</t>
  </si>
  <si>
    <t>NCT00168389</t>
  </si>
  <si>
    <t>NCT00168402</t>
  </si>
  <si>
    <t>NCT00168428</t>
  </si>
  <si>
    <t>NCT00168441</t>
  </si>
  <si>
    <t>NCT00168454</t>
  </si>
  <si>
    <t>NCT00195663</t>
  </si>
  <si>
    <t>adalimumab</t>
  </si>
  <si>
    <t>NCT00243711</t>
  </si>
  <si>
    <t>Phase 2/3</t>
  </si>
  <si>
    <t>carboxymethylcellulose sodium glycerin</t>
  </si>
  <si>
    <t>NCT00249782</t>
  </si>
  <si>
    <t>aczone 5 2x/day</t>
  </si>
  <si>
    <t>NCT00284518</t>
  </si>
  <si>
    <t>NCT00290004</t>
  </si>
  <si>
    <t>NCT00292396</t>
  </si>
  <si>
    <t>anti il-12 monoclonal antibody/abt-874</t>
  </si>
  <si>
    <t>NCT00297089</t>
  </si>
  <si>
    <t>abt-751</t>
  </si>
  <si>
    <t>NCT00300443</t>
  </si>
  <si>
    <t>bimatoprost</t>
  </si>
  <si>
    <t>NCT00311376</t>
  </si>
  <si>
    <t>NCT00325715</t>
  </si>
  <si>
    <t>agn 201904</t>
  </si>
  <si>
    <t>NCT00332059</t>
  </si>
  <si>
    <t>bimatoprost/timolol fixed combination</t>
  </si>
  <si>
    <t>NCT00332072</t>
  </si>
  <si>
    <t>NCT00332345</t>
  </si>
  <si>
    <t>brimonidine/timolol fixed combination</t>
  </si>
  <si>
    <t>NCT00332384</t>
  </si>
  <si>
    <t>NCT00332436</t>
  </si>
  <si>
    <t>NCT00332540</t>
  </si>
  <si>
    <t>NCT00333814</t>
  </si>
  <si>
    <t>NCT00333996</t>
  </si>
  <si>
    <t>NCT00335153</t>
  </si>
  <si>
    <t>levodopa-carbidopa intestinal</t>
  </si>
  <si>
    <t>NCT00343187</t>
  </si>
  <si>
    <t>aczone 5</t>
  </si>
  <si>
    <t>NCT00346255</t>
  </si>
  <si>
    <t>NCT00346385</t>
  </si>
  <si>
    <t>NCT00352131</t>
  </si>
  <si>
    <t>huc242-dm4</t>
  </si>
  <si>
    <t>NCT00357994</t>
  </si>
  <si>
    <t>levodopa carbidopa intestinal</t>
  </si>
  <si>
    <t>NCT00360568</t>
  </si>
  <si>
    <t>NCT00363714</t>
  </si>
  <si>
    <t>agn211745</t>
  </si>
  <si>
    <t>NCT00365183</t>
  </si>
  <si>
    <t>motexafin gadolinium pemetrexed</t>
  </si>
  <si>
    <t>NCT00373204</t>
  </si>
  <si>
    <t>NCT00380783</t>
  </si>
  <si>
    <t>agn 203818</t>
  </si>
  <si>
    <t>NCT00381719</t>
  </si>
  <si>
    <t>NCT00395057</t>
  </si>
  <si>
    <t>agn 211745</t>
  </si>
  <si>
    <t>NCT00401570</t>
  </si>
  <si>
    <t>volociximab</t>
  </si>
  <si>
    <t>NCT00406809</t>
  </si>
  <si>
    <t>abt-263</t>
  </si>
  <si>
    <t>NCT00437658</t>
  </si>
  <si>
    <t>elagolix</t>
  </si>
  <si>
    <t>NCT00439140</t>
  </si>
  <si>
    <t>NCT00441766</t>
  </si>
  <si>
    <t>NCT00443391</t>
  </si>
  <si>
    <t>abt-089</t>
  </si>
  <si>
    <t>NCT00445198</t>
  </si>
  <si>
    <t>NCT00445705</t>
  </si>
  <si>
    <t>NCT00461292</t>
  </si>
  <si>
    <t>NCT00464685</t>
  </si>
  <si>
    <t>NCT00473577</t>
  </si>
  <si>
    <t>cra-24781</t>
  </si>
  <si>
    <t>NCT00481091</t>
  </si>
  <si>
    <t>NCT00486538</t>
  </si>
  <si>
    <t>abt-869</t>
  </si>
  <si>
    <t>NCT00497146</t>
  </si>
  <si>
    <t>paricalcitol</t>
  </si>
  <si>
    <t>NCT00507936</t>
  </si>
  <si>
    <t>abt-894</t>
  </si>
  <si>
    <t>NCT00509873</t>
  </si>
  <si>
    <t>gatifloxacin 0 5 eye</t>
  </si>
  <si>
    <t>NCT00511706</t>
  </si>
  <si>
    <t>NCT00517790</t>
  </si>
  <si>
    <t>NCT00517920</t>
  </si>
  <si>
    <t>NCT00518089</t>
  </si>
  <si>
    <t>NCT00521456</t>
  </si>
  <si>
    <t>ketorolac eye</t>
  </si>
  <si>
    <t>NCT00524264</t>
  </si>
  <si>
    <t>ketorolac</t>
  </si>
  <si>
    <t>NCT00526617</t>
  </si>
  <si>
    <t>abt-888</t>
  </si>
  <si>
    <t>NCT00528697</t>
  </si>
  <si>
    <t>NCT00533351</t>
  </si>
  <si>
    <t>agn201781</t>
  </si>
  <si>
    <t>NCT00538304</t>
  </si>
  <si>
    <t>bimatoprost eye</t>
  </si>
  <si>
    <t>NCT00548925</t>
  </si>
  <si>
    <t>NCT00554970</t>
  </si>
  <si>
    <t>map0010</t>
  </si>
  <si>
    <t>NCT00562224</t>
  </si>
  <si>
    <t>pci-24781</t>
  </si>
  <si>
    <t>NCT00564681</t>
  </si>
  <si>
    <t>NCT00569192</t>
  </si>
  <si>
    <t>NCT00570986</t>
  </si>
  <si>
    <t>abt-874</t>
  </si>
  <si>
    <t>NCT00573794</t>
  </si>
  <si>
    <t>NCT00575016</t>
  </si>
  <si>
    <t>botulinum toxin type a botulinum toxin type a</t>
  </si>
  <si>
    <t>NCT00611403</t>
  </si>
  <si>
    <t>cyclosporine ophthalmic emulsion 0 05</t>
  </si>
  <si>
    <t>NCT00616772</t>
  </si>
  <si>
    <t>abt-335</t>
  </si>
  <si>
    <t>NCT00619866</t>
  </si>
  <si>
    <t>NCT00620607</t>
  </si>
  <si>
    <t>WITHDRAWN</t>
  </si>
  <si>
    <t>ESTIMATED</t>
  </si>
  <si>
    <t>NCT00623636</t>
  </si>
  <si>
    <t>map0004</t>
  </si>
  <si>
    <t>NCT00626002</t>
  </si>
  <si>
    <t>NCT00627679</t>
  </si>
  <si>
    <t>budesonide</t>
  </si>
  <si>
    <t>NCT00635193</t>
  </si>
  <si>
    <t>m200</t>
  </si>
  <si>
    <t>NCT00640185</t>
  </si>
  <si>
    <t>NCT00640419</t>
  </si>
  <si>
    <t>NCT00645177</t>
  </si>
  <si>
    <t>NCT00649207</t>
  </si>
  <si>
    <t>NCT00650156</t>
  </si>
  <si>
    <t>NCT00651586</t>
  </si>
  <si>
    <t>gatifloxacin 0 3 ophthalmic</t>
  </si>
  <si>
    <t>NCT00651612</t>
  </si>
  <si>
    <t>brimonidine 0 2 /timolol 0 5 fixed combination ophthalmic</t>
  </si>
  <si>
    <t>NCT00651690</t>
  </si>
  <si>
    <t>NCT00651729</t>
  </si>
  <si>
    <t>NCT00651859</t>
  </si>
  <si>
    <t>bimatoprost 0 01 ophthalmic</t>
  </si>
  <si>
    <t>NCT00652106</t>
  </si>
  <si>
    <t>0 2 brimonidine/0 5 timolol fixed combination ophthalmic</t>
  </si>
  <si>
    <t>NCT00652483</t>
  </si>
  <si>
    <t>brimonidine ophthalmic 0 1</t>
  </si>
  <si>
    <t>NCT00652496</t>
  </si>
  <si>
    <t>NCT00654758</t>
  </si>
  <si>
    <t>m200 carboplatin paclitaxel</t>
  </si>
  <si>
    <t>NCT00658619</t>
  </si>
  <si>
    <t>brimonidine tartrate implant</t>
  </si>
  <si>
    <t>NCT00660387</t>
  </si>
  <si>
    <t>NCT00660673</t>
  </si>
  <si>
    <t>NCT00661479</t>
  </si>
  <si>
    <t>NCT00667446</t>
  </si>
  <si>
    <t>leuprolide acetate 3 month depot</t>
  </si>
  <si>
    <t>NCT00679731</t>
  </si>
  <si>
    <t>NCT00686374</t>
  </si>
  <si>
    <t>NCT00686933</t>
  </si>
  <si>
    <t>NCT00691964</t>
  </si>
  <si>
    <t>NCT00693420</t>
  </si>
  <si>
    <t>bimatoprost 0 03 sterile</t>
  </si>
  <si>
    <t>NCT00693485</t>
  </si>
  <si>
    <t>brimonidine implant</t>
  </si>
  <si>
    <t>NCT00696904</t>
  </si>
  <si>
    <t>abt-333</t>
  </si>
  <si>
    <t>NCT00697697</t>
  </si>
  <si>
    <t>NCT00697801</t>
  </si>
  <si>
    <t>NCT00707889</t>
  </si>
  <si>
    <t>NCT00710580</t>
  </si>
  <si>
    <t>NCT00716534</t>
  </si>
  <si>
    <t>NCT00718380</t>
  </si>
  <si>
    <t>NCT00721669</t>
  </si>
  <si>
    <t>imgn388</t>
  </si>
  <si>
    <t>NCT00724984</t>
  </si>
  <si>
    <t>NCT00726882</t>
  </si>
  <si>
    <t>NCT00733187</t>
  </si>
  <si>
    <t>NCT00742560</t>
  </si>
  <si>
    <t>elotuzumab</t>
  </si>
  <si>
    <t>NCT00761150</t>
  </si>
  <si>
    <t>abt-712</t>
  </si>
  <si>
    <t>NCT00763321</t>
  </si>
  <si>
    <t>NCT00775411</t>
  </si>
  <si>
    <t>NCT00775437</t>
  </si>
  <si>
    <t>NCT00788684</t>
  </si>
  <si>
    <t>rituximab</t>
  </si>
  <si>
    <t>NCT00797225</t>
  </si>
  <si>
    <t>leuprorelin acetate depot</t>
  </si>
  <si>
    <t>NCT00799227</t>
  </si>
  <si>
    <t>NCT00804908</t>
  </si>
  <si>
    <t>temozolomide</t>
  </si>
  <si>
    <t>NCT00809848</t>
  </si>
  <si>
    <t>agn-210669 ophthalmic 0 075</t>
  </si>
  <si>
    <t>NCT00849654</t>
  </si>
  <si>
    <t>pci-32765</t>
  </si>
  <si>
    <t>NCT00850044</t>
  </si>
  <si>
    <t>abt-450</t>
  </si>
  <si>
    <t>NCT00851890</t>
  </si>
  <si>
    <t>NCT00853099</t>
  </si>
  <si>
    <t>NCT00868413</t>
  </si>
  <si>
    <t>NCT00872196</t>
  </si>
  <si>
    <t>abt-072</t>
  </si>
  <si>
    <t>NCT00876447</t>
  </si>
  <si>
    <t>NCT00878449</t>
  </si>
  <si>
    <t>NCT00884585</t>
  </si>
  <si>
    <t>cyclosporine 0 010</t>
  </si>
  <si>
    <t>NCT00887757</t>
  </si>
  <si>
    <t>NCT00888693</t>
  </si>
  <si>
    <t>abt-288</t>
  </si>
  <si>
    <t>NCT00891605</t>
  </si>
  <si>
    <t>NCT00894517</t>
  </si>
  <si>
    <t>NCT00907426</t>
  </si>
  <si>
    <t>bimatoprost 0 03</t>
  </si>
  <si>
    <t>NCT00910520</t>
  </si>
  <si>
    <t>onabotulinumtoxina</t>
  </si>
  <si>
    <t>NCT00910845</t>
  </si>
  <si>
    <t>NCT00915525</t>
  </si>
  <si>
    <t>NCT00920764</t>
  </si>
  <si>
    <t>atrasentan</t>
  </si>
  <si>
    <t>NCT00935311</t>
  </si>
  <si>
    <t>NCT00939003</t>
  </si>
  <si>
    <t>NCT00948909</t>
  </si>
  <si>
    <t>abt-126</t>
  </si>
  <si>
    <t>NCT00972374</t>
  </si>
  <si>
    <t>NCT00973973</t>
  </si>
  <si>
    <t>NCT00982566</t>
  </si>
  <si>
    <t>NCT00986037</t>
  </si>
  <si>
    <t>abt-308</t>
  </si>
  <si>
    <t>NCT00986401</t>
  </si>
  <si>
    <t>trospium chloride</t>
  </si>
  <si>
    <t>NCT00991458</t>
  </si>
  <si>
    <t>cyclosporine 0 010 eye</t>
  </si>
  <si>
    <t>NCT00991562</t>
  </si>
  <si>
    <t>imgn901</t>
  </si>
  <si>
    <t>NCT00995904</t>
  </si>
  <si>
    <t>map0020</t>
  </si>
  <si>
    <t>NCT01001195</t>
  </si>
  <si>
    <t>agn-210669 ophthalmic 0 1</t>
  </si>
  <si>
    <t>NCT01009073</t>
  </si>
  <si>
    <t>NCT01014650</t>
  </si>
  <si>
    <t>glyx-13</t>
  </si>
  <si>
    <t>NCT01018875</t>
  </si>
  <si>
    <t>NCT01020006</t>
  </si>
  <si>
    <t>pci-27483</t>
  </si>
  <si>
    <t>NCT01020487</t>
  </si>
  <si>
    <t>NCT01027650</t>
  </si>
  <si>
    <t>agn208397 intravitreal</t>
  </si>
  <si>
    <t>NCT01038609</t>
  </si>
  <si>
    <t>hydrocodone/acetaminophen</t>
  </si>
  <si>
    <t>NCT01042678</t>
  </si>
  <si>
    <t>mp0112</t>
  </si>
  <si>
    <t>NCT01063816</t>
  </si>
  <si>
    <t>veliparib</t>
  </si>
  <si>
    <t>NCT01064856</t>
  </si>
  <si>
    <t>NCT01064882</t>
  </si>
  <si>
    <t>bimatoprost ophthalmic 0 005</t>
  </si>
  <si>
    <t>NCT01074008</t>
  </si>
  <si>
    <t>NCT01077700</t>
  </si>
  <si>
    <t>NCT01080209</t>
  </si>
  <si>
    <t>brimo ps dds</t>
  </si>
  <si>
    <t>NCT01085422</t>
  </si>
  <si>
    <t>NCT01086761</t>
  </si>
  <si>
    <t>NCT01089062</t>
  </si>
  <si>
    <t>NCT01095562</t>
  </si>
  <si>
    <t>NCT01099774</t>
  </si>
  <si>
    <t>bimatoprost 0 03 b ophthalmic</t>
  </si>
  <si>
    <t>NCT01105247</t>
  </si>
  <si>
    <t>NCT01107392</t>
  </si>
  <si>
    <t>NCT01109056</t>
  </si>
  <si>
    <t>NCT01109069</t>
  </si>
  <si>
    <t>NCT01110473</t>
  </si>
  <si>
    <t>abt-348</t>
  </si>
  <si>
    <t>NCT01110486</t>
  </si>
  <si>
    <t>NCT01110499</t>
  </si>
  <si>
    <t>agn-210961 1</t>
  </si>
  <si>
    <t>NCT01113957</t>
  </si>
  <si>
    <t>NCT01121133</t>
  </si>
  <si>
    <t>navitoclax</t>
  </si>
  <si>
    <t>NCT01122511</t>
  </si>
  <si>
    <t>NCT01123876</t>
  </si>
  <si>
    <t>NCT01124838</t>
  </si>
  <si>
    <t>NCT01129531</t>
  </si>
  <si>
    <t>agn-214868</t>
  </si>
  <si>
    <t>NCT01130298</t>
  </si>
  <si>
    <t>testosterone 1 62</t>
  </si>
  <si>
    <t>NCT01133548</t>
  </si>
  <si>
    <t>NCT01137526</t>
  </si>
  <si>
    <t>abt-384</t>
  </si>
  <si>
    <t>NCT01138657</t>
  </si>
  <si>
    <t>NCT01148225</t>
  </si>
  <si>
    <t>NCT01149668</t>
  </si>
  <si>
    <t>NCT01150565</t>
  </si>
  <si>
    <t>liris liris</t>
  </si>
  <si>
    <t>NCT01157364</t>
  </si>
  <si>
    <t>bimatoprost generation 2</t>
  </si>
  <si>
    <t>NCT01157377</t>
  </si>
  <si>
    <t>NCT01166282</t>
  </si>
  <si>
    <t>NCT01177098</t>
  </si>
  <si>
    <t>bimatoprost /timolol a fixed combination ophthalmic</t>
  </si>
  <si>
    <t>NCT01185301</t>
  </si>
  <si>
    <t>NCT01189279</t>
  </si>
  <si>
    <t>bimatoprost a</t>
  </si>
  <si>
    <t>NCT01189747</t>
  </si>
  <si>
    <t>NCT01189760</t>
  </si>
  <si>
    <t>NCT01191723</t>
  </si>
  <si>
    <t>NCT01199224</t>
  </si>
  <si>
    <t>NCT01199965</t>
  </si>
  <si>
    <t>NCT01207115</t>
  </si>
  <si>
    <t>abt-652</t>
  </si>
  <si>
    <t>NCT01215786</t>
  </si>
  <si>
    <t>timolol ophthalmic 0 5</t>
  </si>
  <si>
    <t>NCT01216943</t>
  </si>
  <si>
    <t>bimatoprost/brimonidine tartrate/timolol fixed combination ophthalmic</t>
  </si>
  <si>
    <t>NCT01217606</t>
  </si>
  <si>
    <t>bimatoprost/brimonidine tartrate/timolol ophthalmic</t>
  </si>
  <si>
    <t>NCT01217749</t>
  </si>
  <si>
    <t>NCT01221298</t>
  </si>
  <si>
    <t>NCT01224015</t>
  </si>
  <si>
    <t>NCT01225302</t>
  </si>
  <si>
    <t>linifanib</t>
  </si>
  <si>
    <t>NCT01229410</t>
  </si>
  <si>
    <t>NCT01234558</t>
  </si>
  <si>
    <t>NCT01235689</t>
  </si>
  <si>
    <t>NCT01236391</t>
  </si>
  <si>
    <t>NCT01237678</t>
  </si>
  <si>
    <t>NCT01241240</t>
  </si>
  <si>
    <t>NCT01243671</t>
  </si>
  <si>
    <t>NCT01251614</t>
  </si>
  <si>
    <t>NCT01255657</t>
  </si>
  <si>
    <t>abt-806</t>
  </si>
  <si>
    <t>NCT01258309</t>
  </si>
  <si>
    <t>olopatadine hydrochloride /ketorolac tromethamine fixed combination ophthalmic</t>
  </si>
  <si>
    <t>NCT01284166</t>
  </si>
  <si>
    <t>dorzolamide hydrochloride 2 0 /brimonidine tartrate 0 2 /timolol 0 5 ophthalmic</t>
  </si>
  <si>
    <t>NCT01291108</t>
  </si>
  <si>
    <t>agn-210669</t>
  </si>
  <si>
    <t>NCT01292135</t>
  </si>
  <si>
    <t>NCT01294384</t>
  </si>
  <si>
    <t>carboxymethylcellulose sodium based new eye drop 1</t>
  </si>
  <si>
    <t>NCT01306617</t>
  </si>
  <si>
    <t>NCT01314261</t>
  </si>
  <si>
    <t>abt-267</t>
  </si>
  <si>
    <t>NCT01319773</t>
  </si>
  <si>
    <t>cyclosporine ophthalmic emulsion a</t>
  </si>
  <si>
    <t>NCT01325337</t>
  </si>
  <si>
    <t>NCT01325350</t>
  </si>
  <si>
    <t>NCT01325701</t>
  </si>
  <si>
    <t>ibrutinib</t>
  </si>
  <si>
    <t>NCT01328626</t>
  </si>
  <si>
    <t>abt-199</t>
  </si>
  <si>
    <t>NCT01333722</t>
  </si>
  <si>
    <t>NCT01339091</t>
  </si>
  <si>
    <t>dalbavancin</t>
  </si>
  <si>
    <t>NCT01339650</t>
  </si>
  <si>
    <t>abt-767</t>
  </si>
  <si>
    <t>NCT01341782</t>
  </si>
  <si>
    <t>NCT01345045</t>
  </si>
  <si>
    <t>abt-639</t>
  </si>
  <si>
    <t>NCT01356849</t>
  </si>
  <si>
    <t>NCT01364922</t>
  </si>
  <si>
    <t>NCT01380704</t>
  </si>
  <si>
    <t>abt-436</t>
  </si>
  <si>
    <t>NCT01382212</t>
  </si>
  <si>
    <t>NCT01391273</t>
  </si>
  <si>
    <t>NCT01391286</t>
  </si>
  <si>
    <t>NCT01397409</t>
  </si>
  <si>
    <t>agn-150998</t>
  </si>
  <si>
    <t>NCT01399580</t>
  </si>
  <si>
    <t>NCT01403038</t>
  </si>
  <si>
    <t>NCT01406119</t>
  </si>
  <si>
    <t>NCT01413893</t>
  </si>
  <si>
    <t>NCT01424319</t>
  </si>
  <si>
    <t>atrasentan group</t>
  </si>
  <si>
    <t>NCT01425320</t>
  </si>
  <si>
    <t>fixed combination dapsone/adapalene a</t>
  </si>
  <si>
    <t>NCT01426113</t>
  </si>
  <si>
    <t>bimatoprost ophthalmic a</t>
  </si>
  <si>
    <t>NCT01431339</t>
  </si>
  <si>
    <t>NCT01441635</t>
  </si>
  <si>
    <t>NCT01444365</t>
  </si>
  <si>
    <t>abt-652 nsaid</t>
  </si>
  <si>
    <t>NCT01458535</t>
  </si>
  <si>
    <t>NCT01459588</t>
  </si>
  <si>
    <t>carboxymethylcellulose based eye drop a</t>
  </si>
  <si>
    <t>NCT01464827</t>
  </si>
  <si>
    <t>NCT01466062</t>
  </si>
  <si>
    <t>palivizumab</t>
  </si>
  <si>
    <t>NCT01468207</t>
  </si>
  <si>
    <t>NCT01468233</t>
  </si>
  <si>
    <t>NCT01468558</t>
  </si>
  <si>
    <t>NCT01472003</t>
  </si>
  <si>
    <t>NCT01472016</t>
  </si>
  <si>
    <t>abt-700</t>
  </si>
  <si>
    <t>NCT01475253</t>
  </si>
  <si>
    <t>lidocaine releasing intravesical system - liris</t>
  </si>
  <si>
    <t>NCT01478581</t>
  </si>
  <si>
    <t>NCT01479127</t>
  </si>
  <si>
    <t>abt-slv187</t>
  </si>
  <si>
    <t>NCT01484990</t>
  </si>
  <si>
    <t>levodopa-carbidopa</t>
  </si>
  <si>
    <t>NCT01492400</t>
  </si>
  <si>
    <t>dexamethasone intravitreal implant</t>
  </si>
  <si>
    <t>NCT01502423</t>
  </si>
  <si>
    <t>NCT01506609</t>
  </si>
  <si>
    <t>NCT01518257</t>
  </si>
  <si>
    <t>NCT01527916</t>
  </si>
  <si>
    <t>donepezil</t>
  </si>
  <si>
    <t>NCT01534715</t>
  </si>
  <si>
    <t>imgn529</t>
  </si>
  <si>
    <t>NCT01549834</t>
  </si>
  <si>
    <t>NCT01550965</t>
  </si>
  <si>
    <t>NCT01557777</t>
  </si>
  <si>
    <t>NCT01560104</t>
  </si>
  <si>
    <t>NCT01561313</t>
  </si>
  <si>
    <t>NCT01563536</t>
  </si>
  <si>
    <t>NCT01575054</t>
  </si>
  <si>
    <t>NCT01577550</t>
  </si>
  <si>
    <t>bi 655066</t>
  </si>
  <si>
    <t>NCT01578707</t>
  </si>
  <si>
    <t>ofatumumab</t>
  </si>
  <si>
    <t>NCT01579084</t>
  </si>
  <si>
    <t>agn-199201 a</t>
  </si>
  <si>
    <t>NCT01579279</t>
  </si>
  <si>
    <t>NCT01589419</t>
  </si>
  <si>
    <t>NCT01589432</t>
  </si>
  <si>
    <t>NCT01594229</t>
  </si>
  <si>
    <t>NCT01600716</t>
  </si>
  <si>
    <t>NCT01603602</t>
  </si>
  <si>
    <t>NCT01603615</t>
  </si>
  <si>
    <t>NCT01603628</t>
  </si>
  <si>
    <t>NCT01603641</t>
  </si>
  <si>
    <t>NCT01605942</t>
  </si>
  <si>
    <t>dexamethasone drug delivery system</t>
  </si>
  <si>
    <t>NCT01609556</t>
  </si>
  <si>
    <t>mirvetuximab soravtansine</t>
  </si>
  <si>
    <t>NCT01609933</t>
  </si>
  <si>
    <t>abt-450/r</t>
  </si>
  <si>
    <t>NCT01613248</t>
  </si>
  <si>
    <t>mk-1602</t>
  </si>
  <si>
    <t>NCT01617928</t>
  </si>
  <si>
    <t>NCT01620528</t>
  </si>
  <si>
    <t>NCT01633788</t>
  </si>
  <si>
    <t>agn-195263 0 1</t>
  </si>
  <si>
    <t>NCT01635764</t>
  </si>
  <si>
    <t>NCT01646073</t>
  </si>
  <si>
    <t>NCT01655680</t>
  </si>
  <si>
    <t>NCT01657370</t>
  </si>
  <si>
    <t>NCT01657799</t>
  </si>
  <si>
    <t>NCT01660802</t>
  </si>
  <si>
    <t>NCT01662492</t>
  </si>
  <si>
    <t>botulinum toxin type a 1</t>
  </si>
  <si>
    <t>NCT01664949</t>
  </si>
  <si>
    <t>NCT01668511</t>
  </si>
  <si>
    <t>abt-981</t>
  </si>
  <si>
    <t>NCT01672983</t>
  </si>
  <si>
    <t>abt-450/ritonavir abt-267</t>
  </si>
  <si>
    <t>NCT01674725</t>
  </si>
  <si>
    <t>abt-450/r/abt-267 abt-333</t>
  </si>
  <si>
    <t>NCT01676935</t>
  </si>
  <si>
    <t>NCT01678755</t>
  </si>
  <si>
    <t>NCT01678924</t>
  </si>
  <si>
    <t>NCT01682616</t>
  </si>
  <si>
    <t>NCT01684163</t>
  </si>
  <si>
    <t>NCT01685203</t>
  </si>
  <si>
    <t>NCT01686555</t>
  </si>
  <si>
    <t>NCT01690195</t>
  </si>
  <si>
    <t>NCT01698554</t>
  </si>
  <si>
    <t>NCT01704755</t>
  </si>
  <si>
    <t>NCT01712178</t>
  </si>
  <si>
    <t>adalimumab current</t>
  </si>
  <si>
    <t>NCT01715415</t>
  </si>
  <si>
    <t>NCT01716585</t>
  </si>
  <si>
    <t>NCT01722487</t>
  </si>
  <si>
    <t>NCT01724346</t>
  </si>
  <si>
    <t>NCT01735201</t>
  </si>
  <si>
    <t>NCT01736176</t>
  </si>
  <si>
    <t>NCT01741142</t>
  </si>
  <si>
    <t>NCT01741493</t>
  </si>
  <si>
    <t>abt-494</t>
  </si>
  <si>
    <t>NCT01741727</t>
  </si>
  <si>
    <t>abt-414</t>
  </si>
  <si>
    <t>NCT01744691</t>
  </si>
  <si>
    <t>NCT01752855</t>
  </si>
  <si>
    <t>new adalimumab</t>
  </si>
  <si>
    <t>NCT01754766</t>
  </si>
  <si>
    <t>agn-229666</t>
  </si>
  <si>
    <t>NCT01760954</t>
  </si>
  <si>
    <t>NCT01765764</t>
  </si>
  <si>
    <t>NCT01767116</t>
  </si>
  <si>
    <t>NCT01767519</t>
  </si>
  <si>
    <t>botox</t>
  </si>
  <si>
    <t>NCT01773070</t>
  </si>
  <si>
    <t>abt-450/ritonavir</t>
  </si>
  <si>
    <t>NCT01773122</t>
  </si>
  <si>
    <t>dapsone a</t>
  </si>
  <si>
    <t>NCT01777165</t>
  </si>
  <si>
    <t>abt-719</t>
  </si>
  <si>
    <t>NCT01782495</t>
  </si>
  <si>
    <t>ombitasvir/paritaprevir/ritonavir dasabuvir</t>
  </si>
  <si>
    <t>NCT01785836</t>
  </si>
  <si>
    <t>NCT01794507</t>
  </si>
  <si>
    <t>NCT01794520</t>
  </si>
  <si>
    <t>venetoclax</t>
  </si>
  <si>
    <t>NCT01797081</t>
  </si>
  <si>
    <t>NCT01797094</t>
  </si>
  <si>
    <t>NCT01800695</t>
  </si>
  <si>
    <t>NCT01808118</t>
  </si>
  <si>
    <t>NCT01817530</t>
  </si>
  <si>
    <t>NCT01824303</t>
  </si>
  <si>
    <t>liris</t>
  </si>
  <si>
    <t>NCT01830140</t>
  </si>
  <si>
    <t>bimatoprost 0 01</t>
  </si>
  <si>
    <t>NCT01833533</t>
  </si>
  <si>
    <t>NCT01834638</t>
  </si>
  <si>
    <t>NCT01844388</t>
  </si>
  <si>
    <t>carboxymethylcellulose based eye drop formula</t>
  </si>
  <si>
    <t>NCT01852045</t>
  </si>
  <si>
    <t>NCT01852058</t>
  </si>
  <si>
    <t>NCT01853033</t>
  </si>
  <si>
    <t>abt-122</t>
  </si>
  <si>
    <t>NCT01853306</t>
  </si>
  <si>
    <t>NCT01854528</t>
  </si>
  <si>
    <t>NCT01854697</t>
  </si>
  <si>
    <t>NCT01856556</t>
  </si>
  <si>
    <t>nrx-1074</t>
  </si>
  <si>
    <t>NCT01858532</t>
  </si>
  <si>
    <t>NCT01863953</t>
  </si>
  <si>
    <t>fixed-combination bimatoprost/brimonidine</t>
  </si>
  <si>
    <t>NCT01879683</t>
  </si>
  <si>
    <t>NCT01886690</t>
  </si>
  <si>
    <t>carboxymethylcellulose sodium based new eye drop</t>
  </si>
  <si>
    <t>NCT01889186</t>
  </si>
  <si>
    <t>NCT01897519</t>
  </si>
  <si>
    <t>NCT01901653</t>
  </si>
  <si>
    <t>rovalpituzumab tesirine</t>
  </si>
  <si>
    <t>NCT01904721</t>
  </si>
  <si>
    <t>bimatoprost 1</t>
  </si>
  <si>
    <t>NCT01908010</t>
  </si>
  <si>
    <t>abt-354</t>
  </si>
  <si>
    <t>NCT01911845</t>
  </si>
  <si>
    <t>abt-450/r/abt-267</t>
  </si>
  <si>
    <t>NCT01917006</t>
  </si>
  <si>
    <t>NCT01931670</t>
  </si>
  <si>
    <t>NCT01933919</t>
  </si>
  <si>
    <t>fluvoxamine maleate</t>
  </si>
  <si>
    <t>NCT01939197</t>
  </si>
  <si>
    <t>NCT01946074</t>
  </si>
  <si>
    <t>paclitaxel</t>
  </si>
  <si>
    <t>NCT01946568</t>
  </si>
  <si>
    <t>NCT01958827</t>
  </si>
  <si>
    <t>NCT01960842</t>
  </si>
  <si>
    <t>NCT01960855</t>
  </si>
  <si>
    <t>NCT01962792</t>
  </si>
  <si>
    <t>NCT01963715</t>
  </si>
  <si>
    <t>imgn289</t>
  </si>
  <si>
    <t>NCT01969669</t>
  </si>
  <si>
    <t>NCT01969682</t>
  </si>
  <si>
    <t>NCT01969695</t>
  </si>
  <si>
    <t>NCT01980628</t>
  </si>
  <si>
    <t>NCT01980654</t>
  </si>
  <si>
    <t>NCT01994837</t>
  </si>
  <si>
    <t>NCT01995071</t>
  </si>
  <si>
    <t>abt-493</t>
  </si>
  <si>
    <t>NCT02009631</t>
  </si>
  <si>
    <t>NCT02010775</t>
  </si>
  <si>
    <t>NCT02013791</t>
  </si>
  <si>
    <t>cyclosporine new ophthalmic</t>
  </si>
  <si>
    <t>NCT02015793</t>
  </si>
  <si>
    <t>NCT02016482</t>
  </si>
  <si>
    <t>NCT02023099</t>
  </si>
  <si>
    <t>NCT02023112</t>
  </si>
  <si>
    <t>NCT02031276</t>
  </si>
  <si>
    <t>risankizumab</t>
  </si>
  <si>
    <t>NCT02032277</t>
  </si>
  <si>
    <t>cyclophosphamide</t>
  </si>
  <si>
    <t>NCT02033551</t>
  </si>
  <si>
    <t>NCT02047110</t>
  </si>
  <si>
    <t>NCT02049138</t>
  </si>
  <si>
    <t>upadacitinib</t>
  </si>
  <si>
    <t>NCT02052349</t>
  </si>
  <si>
    <t>NCT02052362</t>
  </si>
  <si>
    <t>NCT02065557</t>
  </si>
  <si>
    <t>NCT02065570</t>
  </si>
  <si>
    <t>NCT02065622</t>
  </si>
  <si>
    <t>NCT02066389</t>
  </si>
  <si>
    <t>NCT02067793</t>
  </si>
  <si>
    <t>NCT02068222</t>
  </si>
  <si>
    <t>NCT02077166</t>
  </si>
  <si>
    <t>NCT02082197</t>
  </si>
  <si>
    <t>abt-slv176</t>
  </si>
  <si>
    <t>NCT02082249</t>
  </si>
  <si>
    <t>NCT02082262</t>
  </si>
  <si>
    <t>NCT02087085</t>
  </si>
  <si>
    <t>NCT02087904</t>
  </si>
  <si>
    <t>NCT02095158</t>
  </si>
  <si>
    <t>oxymetazoline hcl 1 0</t>
  </si>
  <si>
    <t>NCT02095574</t>
  </si>
  <si>
    <t>NCT02097121</t>
  </si>
  <si>
    <t>NCT02099058</t>
  </si>
  <si>
    <t>ACTIVE_NOT_RECRUITING</t>
  </si>
  <si>
    <t>osimertinib</t>
  </si>
  <si>
    <t>NCT02106546</t>
  </si>
  <si>
    <t>carboplatin</t>
  </si>
  <si>
    <t>NCT02116361</t>
  </si>
  <si>
    <t>NCT02118714</t>
  </si>
  <si>
    <t>NCT02121262</t>
  </si>
  <si>
    <t>NCT02127970</t>
  </si>
  <si>
    <t>NCT02131636</t>
  </si>
  <si>
    <t>agn-199201</t>
  </si>
  <si>
    <t>NCT02132117</t>
  </si>
  <si>
    <t>NCT02141282</t>
  </si>
  <si>
    <t>NCT02141997</t>
  </si>
  <si>
    <t>NCT02142049</t>
  </si>
  <si>
    <t>NCT02143713</t>
  </si>
  <si>
    <t>NCT02145676</t>
  </si>
  <si>
    <t>NCT02145689</t>
  </si>
  <si>
    <t>NCT02147158</t>
  </si>
  <si>
    <t>ulipristal acetate</t>
  </si>
  <si>
    <t>NCT02147197</t>
  </si>
  <si>
    <t>NCT02155543</t>
  </si>
  <si>
    <t>agn-223575 a</t>
  </si>
  <si>
    <t>NCT02161146</t>
  </si>
  <si>
    <t>NCT02163694</t>
  </si>
  <si>
    <t>NCT02165397</t>
  </si>
  <si>
    <t>NCT02167945</t>
  </si>
  <si>
    <t>NCT02181504</t>
  </si>
  <si>
    <t>abicipar pegol</t>
  </si>
  <si>
    <t>NCT02181517</t>
  </si>
  <si>
    <t>NCT02185014</t>
  </si>
  <si>
    <t>NCT02185053</t>
  </si>
  <si>
    <t>cpc-201</t>
  </si>
  <si>
    <t>NCT02186119</t>
  </si>
  <si>
    <t>NCT02192099</t>
  </si>
  <si>
    <t>rapastinel</t>
  </si>
  <si>
    <t>NCT02195687</t>
  </si>
  <si>
    <t>NCT02195869</t>
  </si>
  <si>
    <t>NCT02196701</t>
  </si>
  <si>
    <t>NCT02197806</t>
  </si>
  <si>
    <t>NCT02203773</t>
  </si>
  <si>
    <t>posaconazole</t>
  </si>
  <si>
    <t>NCT02203851</t>
  </si>
  <si>
    <t>NCT02207088</t>
  </si>
  <si>
    <t>ombitasvir/paritaprevir/ritonavir</t>
  </si>
  <si>
    <t>NCT02210663</t>
  </si>
  <si>
    <t>NCT02216422</t>
  </si>
  <si>
    <t>NCT02218034</t>
  </si>
  <si>
    <t>agn-190168 1</t>
  </si>
  <si>
    <t>NCT02219477</t>
  </si>
  <si>
    <t>NCT02219490</t>
  </si>
  <si>
    <t>NCT02219503</t>
  </si>
  <si>
    <t>NCT02220738</t>
  </si>
  <si>
    <t>abt-957</t>
  </si>
  <si>
    <t>NCT02230956</t>
  </si>
  <si>
    <t>NCT02243280</t>
  </si>
  <si>
    <t>NCT02243293</t>
  </si>
  <si>
    <t>NCT02247401</t>
  </si>
  <si>
    <t>2 daa</t>
  </si>
  <si>
    <t>NCT02247804</t>
  </si>
  <si>
    <t>NCT02250651</t>
  </si>
  <si>
    <t>NCT02261467</t>
  </si>
  <si>
    <t>NCT02261493</t>
  </si>
  <si>
    <t>NCT02264574</t>
  </si>
  <si>
    <t>NCT02264990</t>
  </si>
  <si>
    <t>NCT02265237</t>
  </si>
  <si>
    <t>NCT02265731</t>
  </si>
  <si>
    <t>azacitadine</t>
  </si>
  <si>
    <t>NCT02269644</t>
  </si>
  <si>
    <t>NCT02280473</t>
  </si>
  <si>
    <t>refresh optive</t>
  </si>
  <si>
    <t>NCT02287233</t>
  </si>
  <si>
    <t>NCT02289690</t>
  </si>
  <si>
    <t>NCT02292719</t>
  </si>
  <si>
    <t>obv/ptv/r</t>
  </si>
  <si>
    <t>NCT02296905</t>
  </si>
  <si>
    <t>NCT02305758</t>
  </si>
  <si>
    <t>NCT02343406</t>
  </si>
  <si>
    <t>depatuxizumab mafodotin</t>
  </si>
  <si>
    <t>NCT02349451</t>
  </si>
  <si>
    <t>NCT02351037</t>
  </si>
  <si>
    <t>NCT02356562</t>
  </si>
  <si>
    <t>NCT02357420</t>
  </si>
  <si>
    <t>relamorelin</t>
  </si>
  <si>
    <t>NCT02365649</t>
  </si>
  <si>
    <t>NCT02365662</t>
  </si>
  <si>
    <t>abbv-221</t>
  </si>
  <si>
    <t>NCT02366364</t>
  </si>
  <si>
    <t>NCT02384538</t>
  </si>
  <si>
    <t>NCT02391480</t>
  </si>
  <si>
    <t>abbv-075</t>
  </si>
  <si>
    <t>NCT02395042</t>
  </si>
  <si>
    <t>NCT02399345</t>
  </si>
  <si>
    <t>NCT02401048</t>
  </si>
  <si>
    <t>NCT02403271</t>
  </si>
  <si>
    <t>NCT02411110</t>
  </si>
  <si>
    <t>NCT02412371</t>
  </si>
  <si>
    <t>NCT02420730</t>
  </si>
  <si>
    <t>agn-232411</t>
  </si>
  <si>
    <t>NCT02429895</t>
  </si>
  <si>
    <t>NCT02433340</t>
  </si>
  <si>
    <t>NCT02434666</t>
  </si>
  <si>
    <t>NCT02435914</t>
  </si>
  <si>
    <t>agn-223575 ophthalmic</t>
  </si>
  <si>
    <t>NCT02436668</t>
  </si>
  <si>
    <t>NCT02441283</t>
  </si>
  <si>
    <t>NCT02442258</t>
  </si>
  <si>
    <t>NCT02442271</t>
  </si>
  <si>
    <t>NCT02442284</t>
  </si>
  <si>
    <t>NCT02443298</t>
  </si>
  <si>
    <t>NCT02446717</t>
  </si>
  <si>
    <t>abt-493 abt-530</t>
  </si>
  <si>
    <t>NCT02455050</t>
  </si>
  <si>
    <t>carboxymethylcellulose sodium based eye</t>
  </si>
  <si>
    <t>NCT02462486</t>
  </si>
  <si>
    <t>NCT02462525</t>
  </si>
  <si>
    <t>abbv-838</t>
  </si>
  <si>
    <t>NCT02462928</t>
  </si>
  <si>
    <t>NCT02470585</t>
  </si>
  <si>
    <t>NCT02476617</t>
  </si>
  <si>
    <t>NCT02479139</t>
  </si>
  <si>
    <t>ant-1207</t>
  </si>
  <si>
    <t>NCT02483104</t>
  </si>
  <si>
    <t>NCT02486406</t>
  </si>
  <si>
    <t>NCT02487199</t>
  </si>
  <si>
    <t>NCT02493855</t>
  </si>
  <si>
    <t>ombitasvir/abt-450/ritonavir</t>
  </si>
  <si>
    <t>NCT02499783</t>
  </si>
  <si>
    <t>NCT02500914</t>
  </si>
  <si>
    <t>002</t>
  </si>
  <si>
    <t>NCT02504099</t>
  </si>
  <si>
    <t>NCT02507687</t>
  </si>
  <si>
    <t>NCT02513459</t>
  </si>
  <si>
    <t>NCT02517515</t>
  </si>
  <si>
    <t>NCT02517528</t>
  </si>
  <si>
    <t>NCT02531178</t>
  </si>
  <si>
    <t>abbv-257</t>
  </si>
  <si>
    <t>NCT02533375</t>
  </si>
  <si>
    <t>NCT02534870</t>
  </si>
  <si>
    <t>NCT02539719</t>
  </si>
  <si>
    <t>003</t>
  </si>
  <si>
    <t>NCT02548962</t>
  </si>
  <si>
    <t>NCT02549092</t>
  </si>
  <si>
    <t>optimized medical treatment</t>
  </si>
  <si>
    <t>NCT02549196</t>
  </si>
  <si>
    <t>NCT02553772</t>
  </si>
  <si>
    <t>carboxymethylcellulose based eye drop</t>
  </si>
  <si>
    <t>NCT02555709</t>
  </si>
  <si>
    <t>vtp-43742</t>
  </si>
  <si>
    <t>NCT02556736</t>
  </si>
  <si>
    <t>agn-151597</t>
  </si>
  <si>
    <t>NCT02565758</t>
  </si>
  <si>
    <t>abbv-085</t>
  </si>
  <si>
    <t>NCT02573324</t>
  </si>
  <si>
    <t>NCT02573740</t>
  </si>
  <si>
    <t>NCT02582632</t>
  </si>
  <si>
    <t>NCT02590263</t>
  </si>
  <si>
    <t>NCT02595528</t>
  </si>
  <si>
    <t>agn-199201 ophthalmic</t>
  </si>
  <si>
    <t>NCT02596217</t>
  </si>
  <si>
    <t>abbv-066</t>
  </si>
  <si>
    <t>NCT02598570</t>
  </si>
  <si>
    <t>duvelisib</t>
  </si>
  <si>
    <t>NCT02599324</t>
  </si>
  <si>
    <t>NCT02601885</t>
  </si>
  <si>
    <t>abt-555</t>
  </si>
  <si>
    <t>NCT02604017</t>
  </si>
  <si>
    <t>abt-493/abt-530</t>
  </si>
  <si>
    <t>NCT02606305</t>
  </si>
  <si>
    <t>NCT02606630</t>
  </si>
  <si>
    <t>NCT02609659</t>
  </si>
  <si>
    <t>NCT02629159</t>
  </si>
  <si>
    <t>NCT02631876</t>
  </si>
  <si>
    <t>NCT02632175</t>
  </si>
  <si>
    <t>NCT02634437</t>
  </si>
  <si>
    <t>NCT02636595</t>
  </si>
  <si>
    <t>NCT02636946</t>
  </si>
  <si>
    <t>NCT02640157</t>
  </si>
  <si>
    <t>NCT02640482</t>
  </si>
  <si>
    <t>NCT02640833</t>
  </si>
  <si>
    <t>NCT02642432</t>
  </si>
  <si>
    <t>NCT02651194</t>
  </si>
  <si>
    <t>NCT02654054</t>
  </si>
  <si>
    <t>NCT02672852</t>
  </si>
  <si>
    <t>NCT02674568</t>
  </si>
  <si>
    <t>NCT02674763</t>
  </si>
  <si>
    <t>imgn779</t>
  </si>
  <si>
    <t>NCT02675426</t>
  </si>
  <si>
    <t>NCT02676310</t>
  </si>
  <si>
    <t>NCT02684357</t>
  </si>
  <si>
    <t>NCT02684370</t>
  </si>
  <si>
    <t>NCT02685033</t>
  </si>
  <si>
    <t>NCT02688790</t>
  </si>
  <si>
    <t>NCT02691494</t>
  </si>
  <si>
    <t>NCT02692703</t>
  </si>
  <si>
    <t>glecaprevir/pibrentasvir</t>
  </si>
  <si>
    <t>NCT02694523</t>
  </si>
  <si>
    <t>NCT02706847</t>
  </si>
  <si>
    <t>NCT02706873</t>
  </si>
  <si>
    <t>methotrexate</t>
  </si>
  <si>
    <t>NCT02706951</t>
  </si>
  <si>
    <t>NCT02707952</t>
  </si>
  <si>
    <t>NCT02709889</t>
  </si>
  <si>
    <t>NCT02719171</t>
  </si>
  <si>
    <t>NCT02720523</t>
  </si>
  <si>
    <t>NCT02723084</t>
  </si>
  <si>
    <t>NCT02738138</t>
  </si>
  <si>
    <t>abt-493 coformulated abt-530</t>
  </si>
  <si>
    <t>NCT02755597</t>
  </si>
  <si>
    <t>NCT02756611</t>
  </si>
  <si>
    <t>NCT02772601</t>
  </si>
  <si>
    <t>caffeine</t>
  </si>
  <si>
    <t>NCT02780115</t>
  </si>
  <si>
    <t>NCT02781311</t>
  </si>
  <si>
    <t>setipiprant</t>
  </si>
  <si>
    <t>NCT02782663</t>
  </si>
  <si>
    <t>NCT02799381</t>
  </si>
  <si>
    <t>optimized antiparkinsonian treatment</t>
  </si>
  <si>
    <t>NCT02806362</t>
  </si>
  <si>
    <t>NCT02814916</t>
  </si>
  <si>
    <t>NCT02815293</t>
  </si>
  <si>
    <t>agn-195263</t>
  </si>
  <si>
    <t>NCT02819635</t>
  </si>
  <si>
    <t>NCT02819999</t>
  </si>
  <si>
    <t>NCT02828020</t>
  </si>
  <si>
    <t>ubrogepant</t>
  </si>
  <si>
    <t>NCT02848300</t>
  </si>
  <si>
    <t>bimatoprost 1 a</t>
  </si>
  <si>
    <t>NCT02848326</t>
  </si>
  <si>
    <t>atogepant</t>
  </si>
  <si>
    <t>NCT02859766</t>
  </si>
  <si>
    <t>NCT02860065</t>
  </si>
  <si>
    <t>NCT02867709</t>
  </si>
  <si>
    <t>NCT02873221</t>
  </si>
  <si>
    <t>NCT02874664</t>
  </si>
  <si>
    <t>NCT02880956</t>
  </si>
  <si>
    <t>abbv-8e12</t>
  </si>
  <si>
    <t>NCT02899052</t>
  </si>
  <si>
    <t>carfilzomib</t>
  </si>
  <si>
    <t>NCT02902965</t>
  </si>
  <si>
    <t>NCT02904902</t>
  </si>
  <si>
    <t>NCT02910583</t>
  </si>
  <si>
    <t>NCT02925117</t>
  </si>
  <si>
    <t>NCT02925494</t>
  </si>
  <si>
    <t>estradiol/norethindrone acetate</t>
  </si>
  <si>
    <t>NCT02932943</t>
  </si>
  <si>
    <t>NCT02939989</t>
  </si>
  <si>
    <t>sofosbuvir</t>
  </si>
  <si>
    <t>NCT02942290</t>
  </si>
  <si>
    <t>azacitidine</t>
  </si>
  <si>
    <t>NCT02943564</t>
  </si>
  <si>
    <t>NCT02943577</t>
  </si>
  <si>
    <t>NCT02944396</t>
  </si>
  <si>
    <t>pemetrexed</t>
  </si>
  <si>
    <t>NCT02947347</t>
  </si>
  <si>
    <t>NCT02951117</t>
  </si>
  <si>
    <t>NCT02951988</t>
  </si>
  <si>
    <t>NCT02955212</t>
  </si>
  <si>
    <t>NCT02955251</t>
  </si>
  <si>
    <t>abbv-428</t>
  </si>
  <si>
    <t>NCT02959944</t>
  </si>
  <si>
    <t>NCT02965846</t>
  </si>
  <si>
    <t>NCT02966756</t>
  </si>
  <si>
    <t>NCT02966782</t>
  </si>
  <si>
    <t>NCT02966795</t>
  </si>
  <si>
    <t>NCT02968173</t>
  </si>
  <si>
    <t>NCT02980731</t>
  </si>
  <si>
    <t>NCT02985879</t>
  </si>
  <si>
    <t>NCT02986373</t>
  </si>
  <si>
    <t>NCT02988960</t>
  </si>
  <si>
    <t>abbv-927</t>
  </si>
  <si>
    <t>NCT02993523</t>
  </si>
  <si>
    <t>NCT03000075</t>
  </si>
  <si>
    <t>NCT03000257</t>
  </si>
  <si>
    <t>NCT03002077</t>
  </si>
  <si>
    <t>NCT03006068</t>
  </si>
  <si>
    <t>NCT03022045</t>
  </si>
  <si>
    <t>NCT03026166</t>
  </si>
  <si>
    <t>ipilimumab</t>
  </si>
  <si>
    <t>NCT03033498</t>
  </si>
  <si>
    <t>abbv-951</t>
  </si>
  <si>
    <t>NCT03033511</t>
  </si>
  <si>
    <t>NCT03035279</t>
  </si>
  <si>
    <t>006</t>
  </si>
  <si>
    <t>NCT03047395</t>
  </si>
  <si>
    <t>NCT03061812</t>
  </si>
  <si>
    <t>NCT03067129</t>
  </si>
  <si>
    <t>glecaprevir/pibrentasvir adult</t>
  </si>
  <si>
    <t>NCT03069352</t>
  </si>
  <si>
    <t>NCT03069365</t>
  </si>
  <si>
    <t>NCT03071757</t>
  </si>
  <si>
    <t>abbv-368</t>
  </si>
  <si>
    <t>NCT03082209</t>
  </si>
  <si>
    <t>abbv-621</t>
  </si>
  <si>
    <t>NCT03086239</t>
  </si>
  <si>
    <t>NCT03086343</t>
  </si>
  <si>
    <t>abatacept</t>
  </si>
  <si>
    <t>NCT03089944</t>
  </si>
  <si>
    <t>NCT03091439</t>
  </si>
  <si>
    <t>NCT03104374</t>
  </si>
  <si>
    <t>NCT03104400</t>
  </si>
  <si>
    <t>NCT03104413</t>
  </si>
  <si>
    <t>NCT03105102</t>
  </si>
  <si>
    <t>NCT03105128</t>
  </si>
  <si>
    <t>NCT03112174</t>
  </si>
  <si>
    <t>NCT03138408</t>
  </si>
  <si>
    <t>004</t>
  </si>
  <si>
    <t>NCT03145909</t>
  </si>
  <si>
    <t>abbv-176</t>
  </si>
  <si>
    <t>NCT03145948</t>
  </si>
  <si>
    <t>abbv-553</t>
  </si>
  <si>
    <t>NCT03148756</t>
  </si>
  <si>
    <t>NCT03178487</t>
  </si>
  <si>
    <t>NCT03181126</t>
  </si>
  <si>
    <t>NCT03193346</t>
  </si>
  <si>
    <t>NCT03193359</t>
  </si>
  <si>
    <t>NCT03212521</t>
  </si>
  <si>
    <t>NCT03213457</t>
  </si>
  <si>
    <t>NCT03219216</t>
  </si>
  <si>
    <t>NCT03219437</t>
  </si>
  <si>
    <t>NCT03222583</t>
  </si>
  <si>
    <t>NCT03222609</t>
  </si>
  <si>
    <t>ruxolitinib</t>
  </si>
  <si>
    <t>NCT03234712</t>
  </si>
  <si>
    <t>abbv-321</t>
  </si>
  <si>
    <t>NCT03235349</t>
  </si>
  <si>
    <t>NCT03236857</t>
  </si>
  <si>
    <t>chemotherapy</t>
  </si>
  <si>
    <t>NCT03253185</t>
  </si>
  <si>
    <t>007</t>
  </si>
  <si>
    <t>NCT03255382</t>
  </si>
  <si>
    <t>fumaderm</t>
  </si>
  <si>
    <t>NCT03271489</t>
  </si>
  <si>
    <t>NCT03285308</t>
  </si>
  <si>
    <t>NCT03311464</t>
  </si>
  <si>
    <t>NCT03311477</t>
  </si>
  <si>
    <t>abbv-399</t>
  </si>
  <si>
    <t>NCT03314181</t>
  </si>
  <si>
    <t>NCT03316794</t>
  </si>
  <si>
    <t>005</t>
  </si>
  <si>
    <t>NCT03316898</t>
  </si>
  <si>
    <t>agn-242071</t>
  </si>
  <si>
    <t>NCT03320850</t>
  </si>
  <si>
    <t>onabotulinumtoxina hydrogel admixture</t>
  </si>
  <si>
    <t>NCT03334487</t>
  </si>
  <si>
    <t>NCT03335852</t>
  </si>
  <si>
    <t>NCT03339128</t>
  </si>
  <si>
    <t>eluxadoline</t>
  </si>
  <si>
    <t>NCT03343067</t>
  </si>
  <si>
    <t>NCT03345823</t>
  </si>
  <si>
    <t>NCT03345836</t>
  </si>
  <si>
    <t>NCT03345849</t>
  </si>
  <si>
    <t>NCT03352453</t>
  </si>
  <si>
    <t>NCT03360006</t>
  </si>
  <si>
    <t>abbv-744</t>
  </si>
  <si>
    <t>NCT03368859</t>
  </si>
  <si>
    <t>leucovorin</t>
  </si>
  <si>
    <t>NCT03374917</t>
  </si>
  <si>
    <t>NCT03376841</t>
  </si>
  <si>
    <t>cenicriviroc</t>
  </si>
  <si>
    <t>NCT03383146</t>
  </si>
  <si>
    <t>NCT03386513</t>
  </si>
  <si>
    <t>imgn632</t>
  </si>
  <si>
    <t>NCT03391765</t>
  </si>
  <si>
    <t>NCT03398135</t>
  </si>
  <si>
    <t>NCT03398148</t>
  </si>
  <si>
    <t>NCT03400306</t>
  </si>
  <si>
    <t>NCT03406156</t>
  </si>
  <si>
    <t>obinutuzumab</t>
  </si>
  <si>
    <t>NCT03413319</t>
  </si>
  <si>
    <t>NCT03419403</t>
  </si>
  <si>
    <t>steroid eye</t>
  </si>
  <si>
    <t>NCT03420781</t>
  </si>
  <si>
    <t>NCT03426345</t>
  </si>
  <si>
    <t>NCT03429556</t>
  </si>
  <si>
    <t>botulinum neurotoxin serotype e</t>
  </si>
  <si>
    <t>NCT03441555</t>
  </si>
  <si>
    <t>NCT03478787</t>
  </si>
  <si>
    <t>NCT03484520</t>
  </si>
  <si>
    <t>NCT03518047</t>
  </si>
  <si>
    <t>NCT03539536</t>
  </si>
  <si>
    <t>telisotuzumab vedotin</t>
  </si>
  <si>
    <t>NCT03539549</t>
  </si>
  <si>
    <t>NCT03539744</t>
  </si>
  <si>
    <t>pomalidomide</t>
  </si>
  <si>
    <t>NCT03543358</t>
  </si>
  <si>
    <t>NCT03557619</t>
  </si>
  <si>
    <t>lapsed</t>
  </si>
  <si>
    <t>UNKNOWN</t>
  </si>
  <si>
    <t>NCT03560518</t>
  </si>
  <si>
    <t>NCT03567616</t>
  </si>
  <si>
    <t>NCT03568318</t>
  </si>
  <si>
    <t>NCT03569293</t>
  </si>
  <si>
    <t>NCT03569475</t>
  </si>
  <si>
    <t>levomilnacipran</t>
  </si>
  <si>
    <t>NCT03573297</t>
  </si>
  <si>
    <t>cariprazine</t>
  </si>
  <si>
    <t>NCT03593213</t>
  </si>
  <si>
    <t>NCT03595059</t>
  </si>
  <si>
    <t>abbv-155</t>
  </si>
  <si>
    <t>NCT03607422</t>
  </si>
  <si>
    <t>NCT03614156</t>
  </si>
  <si>
    <t>NCT03625505</t>
  </si>
  <si>
    <t>NCT03639194</t>
  </si>
  <si>
    <t>abbv-011</t>
  </si>
  <si>
    <t>NCT03646604</t>
  </si>
  <si>
    <t>NCT03653026</t>
  </si>
  <si>
    <t>NCT03661138</t>
  </si>
  <si>
    <t>NCT03668600</t>
  </si>
  <si>
    <t>NCT03671148</t>
  </si>
  <si>
    <t>NCT03675308</t>
  </si>
  <si>
    <t>NCT03675776</t>
  </si>
  <si>
    <t>NCT03682705</t>
  </si>
  <si>
    <t>elsubrutinib</t>
  </si>
  <si>
    <t>NCT03695185</t>
  </si>
  <si>
    <t>ravagalimab</t>
  </si>
  <si>
    <t>NCT03695237</t>
  </si>
  <si>
    <t>leuprolide acetate</t>
  </si>
  <si>
    <t>NCT03700320</t>
  </si>
  <si>
    <t>NCT03706040</t>
  </si>
  <si>
    <t>NCT03712787</t>
  </si>
  <si>
    <t>tilavonemab</t>
  </si>
  <si>
    <t>NCT03724292</t>
  </si>
  <si>
    <t>NCT03725007</t>
  </si>
  <si>
    <t>NCT03725202</t>
  </si>
  <si>
    <t>NCT03737812</t>
  </si>
  <si>
    <t>elezanumab</t>
  </si>
  <si>
    <t>NCT03737851</t>
  </si>
  <si>
    <t>NCT03738215</t>
  </si>
  <si>
    <t>NCT03738397</t>
  </si>
  <si>
    <t>NCT03739203</t>
  </si>
  <si>
    <t>NCT03777059</t>
  </si>
  <si>
    <t>NCT03779841</t>
  </si>
  <si>
    <t>agn-151607</t>
  </si>
  <si>
    <t>NCT03781167</t>
  </si>
  <si>
    <t>NCT03785184</t>
  </si>
  <si>
    <t>NCT03786380</t>
  </si>
  <si>
    <t>NCT03790332</t>
  </si>
  <si>
    <t>NCT03797261</t>
  </si>
  <si>
    <t>NCT03799900</t>
  </si>
  <si>
    <t>NCT03804268</t>
  </si>
  <si>
    <t>pilocarpine hcl ophthalmic</t>
  </si>
  <si>
    <t>NCT03814733</t>
  </si>
  <si>
    <t>NCT03818542</t>
  </si>
  <si>
    <t>abbv-181</t>
  </si>
  <si>
    <t>NCT03821935</t>
  </si>
  <si>
    <t>livmoniplimab</t>
  </si>
  <si>
    <t>NCT03823378</t>
  </si>
  <si>
    <t>NCT03823391</t>
  </si>
  <si>
    <t>abbv-3373</t>
  </si>
  <si>
    <t>NCT03844048</t>
  </si>
  <si>
    <t>NCT03850782</t>
  </si>
  <si>
    <t>NCT03855137</t>
  </si>
  <si>
    <t>NCT03855865</t>
  </si>
  <si>
    <t>NCT03857542</t>
  </si>
  <si>
    <t>NCT03861936</t>
  </si>
  <si>
    <t>NCT03873493</t>
  </si>
  <si>
    <t>NCT03875482</t>
  </si>
  <si>
    <t>NCT03875508</t>
  </si>
  <si>
    <t>NCT03891446</t>
  </si>
  <si>
    <t>NCT03893955</t>
  </si>
  <si>
    <t>NCT03915067</t>
  </si>
  <si>
    <t>botox purified neurotoxin complex</t>
  </si>
  <si>
    <t>NCT03922607</t>
  </si>
  <si>
    <t>abbv-157</t>
  </si>
  <si>
    <t>NCT03926169</t>
  </si>
  <si>
    <t>NCT03933735</t>
  </si>
  <si>
    <t>tnb-383b</t>
  </si>
  <si>
    <t>NCT03939312</t>
  </si>
  <si>
    <t>NCT03941964</t>
  </si>
  <si>
    <t>NCT03951077</t>
  </si>
  <si>
    <t>NCT03969888</t>
  </si>
  <si>
    <t>abbv-3067</t>
  </si>
  <si>
    <t>NCT03978520</t>
  </si>
  <si>
    <t>NCT03999801</t>
  </si>
  <si>
    <t>ENROLLING_BY_INVITATION</t>
  </si>
  <si>
    <t>rgx-314</t>
  </si>
  <si>
    <t>NCT04026113</t>
  </si>
  <si>
    <t>linaclotide</t>
  </si>
  <si>
    <t>NCT04030962</t>
  </si>
  <si>
    <t>agn-242428</t>
  </si>
  <si>
    <t>NCT04041050</t>
  </si>
  <si>
    <t>NCT04064827</t>
  </si>
  <si>
    <t>NCT04073303</t>
  </si>
  <si>
    <t>NCT04086264</t>
  </si>
  <si>
    <t>NCT04096326</t>
  </si>
  <si>
    <t>agn-151586</t>
  </si>
  <si>
    <t>NCT04102007</t>
  </si>
  <si>
    <t>NCT04102020</t>
  </si>
  <si>
    <t>NCT04110145</t>
  </si>
  <si>
    <t>NCT04124705</t>
  </si>
  <si>
    <t>armour thyroid</t>
  </si>
  <si>
    <t>NCT04127695</t>
  </si>
  <si>
    <t>abbv-0805</t>
  </si>
  <si>
    <t>NCT04136873</t>
  </si>
  <si>
    <t>cvl-231</t>
  </si>
  <si>
    <t>NCT04161885</t>
  </si>
  <si>
    <t>NCT04161898</t>
  </si>
  <si>
    <t>NCT04166058</t>
  </si>
  <si>
    <t>irritable bowel syndrome constipation participants</t>
  </si>
  <si>
    <t>NCT04169373</t>
  </si>
  <si>
    <t>NCT04178902</t>
  </si>
  <si>
    <t>abbv-467</t>
  </si>
  <si>
    <t>NCT04179474</t>
  </si>
  <si>
    <t>NCT04189614</t>
  </si>
  <si>
    <t>cofetuzumab pelidotin</t>
  </si>
  <si>
    <t>NCT04195698</t>
  </si>
  <si>
    <t>NCT04196283</t>
  </si>
  <si>
    <t>NCT04201093</t>
  </si>
  <si>
    <t>tavapadon</t>
  </si>
  <si>
    <t>NCT04209855</t>
  </si>
  <si>
    <t>NCT04223193</t>
  </si>
  <si>
    <t>NCT04223804</t>
  </si>
  <si>
    <t>NCT04232878</t>
  </si>
  <si>
    <t>cvl-936</t>
  </si>
  <si>
    <t>NCT04241393</t>
  </si>
  <si>
    <t>NCT04244175</t>
  </si>
  <si>
    <t>cvl-865</t>
  </si>
  <si>
    <t>NCT04254783</t>
  </si>
  <si>
    <t>NCT04272203</t>
  </si>
  <si>
    <t>abbv-184</t>
  </si>
  <si>
    <t>NCT04274907</t>
  </si>
  <si>
    <t>NCT04274933</t>
  </si>
  <si>
    <t>NCT04285580</t>
  </si>
  <si>
    <t>NCT04295538</t>
  </si>
  <si>
    <t>NCT04295642</t>
  </si>
  <si>
    <t>cvl-751</t>
  </si>
  <si>
    <t>NCT04296890</t>
  </si>
  <si>
    <t>NCT04309474</t>
  </si>
  <si>
    <t>NCT04333576</t>
  </si>
  <si>
    <t>NCT04375397</t>
  </si>
  <si>
    <t>NCT04379050</t>
  </si>
  <si>
    <t>NCT04380142</t>
  </si>
  <si>
    <t>NCT04382885</t>
  </si>
  <si>
    <t>NCT04393441</t>
  </si>
  <si>
    <t>011516x</t>
  </si>
  <si>
    <t>NCT04401748</t>
  </si>
  <si>
    <t>NCT04403763</t>
  </si>
  <si>
    <t>agn-241622</t>
  </si>
  <si>
    <t>NCT04417465</t>
  </si>
  <si>
    <t>abbv-cls-579</t>
  </si>
  <si>
    <t>NCT04430855</t>
  </si>
  <si>
    <t>NCT04435600</t>
  </si>
  <si>
    <t>NCT04437433</t>
  </si>
  <si>
    <t>NCT04451720</t>
  </si>
  <si>
    <t>NCT04451772</t>
  </si>
  <si>
    <t>NCT04454658</t>
  </si>
  <si>
    <t>NCT04468984</t>
  </si>
  <si>
    <t>NCT04472598</t>
  </si>
  <si>
    <t>NCT04477486</t>
  </si>
  <si>
    <t>NCT04480086</t>
  </si>
  <si>
    <t>mivebresib</t>
  </si>
  <si>
    <t>NCT04492020</t>
  </si>
  <si>
    <t>NCT04499248</t>
  </si>
  <si>
    <t>agn-193408</t>
  </si>
  <si>
    <t>NCT04509622</t>
  </si>
  <si>
    <t>NCT04514653</t>
  </si>
  <si>
    <t>ranibizumab</t>
  </si>
  <si>
    <t>NCT04524611</t>
  </si>
  <si>
    <t>NCT04542499</t>
  </si>
  <si>
    <t>NCT04554966</t>
  </si>
  <si>
    <t>abbv-382</t>
  </si>
  <si>
    <t>NCT04567550</t>
  </si>
  <si>
    <t>abbv-rgx-314 1</t>
  </si>
  <si>
    <t>NCT04570631</t>
  </si>
  <si>
    <t>eftozanermin alfa</t>
  </si>
  <si>
    <t>NCT04578756</t>
  </si>
  <si>
    <t>cariprazine flexible</t>
  </si>
  <si>
    <t>NCT04592536</t>
  </si>
  <si>
    <t>NCT04622774</t>
  </si>
  <si>
    <t>imgc936</t>
  </si>
  <si>
    <t>NCT04631588</t>
  </si>
  <si>
    <t>NCT04644120</t>
  </si>
  <si>
    <t>abbv-47d11</t>
  </si>
  <si>
    <t>NCT04666675</t>
  </si>
  <si>
    <t>NCT04686136</t>
  </si>
  <si>
    <t>NCT04686786</t>
  </si>
  <si>
    <t>NCT04704921</t>
  </si>
  <si>
    <t>abbv-rgx-314</t>
  </si>
  <si>
    <t>NCT04713592</t>
  </si>
  <si>
    <t>NCT04721015</t>
  </si>
  <si>
    <t>abbv-637</t>
  </si>
  <si>
    <t>NCT04740827</t>
  </si>
  <si>
    <t>NCT04750226</t>
  </si>
  <si>
    <t>NCT04760769</t>
  </si>
  <si>
    <t>NCT04777357</t>
  </si>
  <si>
    <t>RECRUITING</t>
  </si>
  <si>
    <t>NCT04787302</t>
  </si>
  <si>
    <t>NCT04799353</t>
  </si>
  <si>
    <t>budigalimab</t>
  </si>
  <si>
    <t>NCT04804254</t>
  </si>
  <si>
    <t>abbv-623</t>
  </si>
  <si>
    <t>NCT04807972</t>
  </si>
  <si>
    <t>NCT04810598</t>
  </si>
  <si>
    <t>NCT04818515</t>
  </si>
  <si>
    <t>NCT04829747</t>
  </si>
  <si>
    <t>NCT04832724</t>
  </si>
  <si>
    <t>NCT04837482</t>
  </si>
  <si>
    <t>agn-190584</t>
  </si>
  <si>
    <t>NCT04853368</t>
  </si>
  <si>
    <t>abbv-576</t>
  </si>
  <si>
    <t>NCT04862286</t>
  </si>
  <si>
    <t>NCT04880876</t>
  </si>
  <si>
    <t>NCT04888585</t>
  </si>
  <si>
    <t>abbv-154</t>
  </si>
  <si>
    <t>NCT04895410</t>
  </si>
  <si>
    <t>lemzoparlimab</t>
  </si>
  <si>
    <t>NCT04895436</t>
  </si>
  <si>
    <t>NCT04903626</t>
  </si>
  <si>
    <t>NCT04912063</t>
  </si>
  <si>
    <t>NCT04913610</t>
  </si>
  <si>
    <t>abbv-4083</t>
  </si>
  <si>
    <t>NCT04927975</t>
  </si>
  <si>
    <t>NCT04928846</t>
  </si>
  <si>
    <t>NCT04948645</t>
  </si>
  <si>
    <t>fosigotifator</t>
  </si>
  <si>
    <t>NCT04949399</t>
  </si>
  <si>
    <t>NCT04958031</t>
  </si>
  <si>
    <t>cvl-871</t>
  </si>
  <si>
    <t>NCT04965272</t>
  </si>
  <si>
    <t>NCT04972968</t>
  </si>
  <si>
    <t>NCT04976777</t>
  </si>
  <si>
    <t>NCT04983589</t>
  </si>
  <si>
    <t>pilocarpine hcl</t>
  </si>
  <si>
    <t>NCT04994535</t>
  </si>
  <si>
    <t>NCT05005403</t>
  </si>
  <si>
    <t>azirkitug</t>
  </si>
  <si>
    <t>NCT05013424</t>
  </si>
  <si>
    <t>a onabotulinumtoxina</t>
  </si>
  <si>
    <t>NCT05028569</t>
  </si>
  <si>
    <t>NCT05029882</t>
  </si>
  <si>
    <t>abbv-400</t>
  </si>
  <si>
    <t>NCT05041257</t>
  </si>
  <si>
    <t>NCT05044234</t>
  </si>
  <si>
    <t>cedirogant</t>
  </si>
  <si>
    <t>NCT05068284</t>
  </si>
  <si>
    <t>NCT05094050</t>
  </si>
  <si>
    <t>NCT05100199</t>
  </si>
  <si>
    <t>onabotulinumtoxina x</t>
  </si>
  <si>
    <t>NCT05105841</t>
  </si>
  <si>
    <t>NCT05106309</t>
  </si>
  <si>
    <t>cvl-231 as</t>
  </si>
  <si>
    <t>NCT05123079</t>
  </si>
  <si>
    <t>darigabat</t>
  </si>
  <si>
    <t>NCT05125302</t>
  </si>
  <si>
    <t>NCT05127954</t>
  </si>
  <si>
    <t>NCT05134649</t>
  </si>
  <si>
    <t>NCT05138653</t>
  </si>
  <si>
    <t>cvl-354</t>
  </si>
  <si>
    <t>NCT05139602</t>
  </si>
  <si>
    <t>lutikizumab</t>
  </si>
  <si>
    <t>NCT05141006</t>
  </si>
  <si>
    <t>NCT05152576</t>
  </si>
  <si>
    <t>NCT05210803</t>
  </si>
  <si>
    <t>NCT05216250</t>
  </si>
  <si>
    <t>NCT05216263</t>
  </si>
  <si>
    <t>NCT05217472</t>
  </si>
  <si>
    <t>ravaglimab</t>
  </si>
  <si>
    <t>NCT05227690</t>
  </si>
  <si>
    <t>emraclidine</t>
  </si>
  <si>
    <t>NCT05227703</t>
  </si>
  <si>
    <t>NCT05245539</t>
  </si>
  <si>
    <t>NCT05248867</t>
  </si>
  <si>
    <t>NCT05248880</t>
  </si>
  <si>
    <t>NCT05248893</t>
  </si>
  <si>
    <t>NCT05259839</t>
  </si>
  <si>
    <t>etentamig</t>
  </si>
  <si>
    <t>NCT05268068</t>
  </si>
  <si>
    <t>NCT05274087</t>
  </si>
  <si>
    <t>NCT05274100</t>
  </si>
  <si>
    <t>NCT05283681</t>
  </si>
  <si>
    <t>NCT05283694</t>
  </si>
  <si>
    <t>NCT05286229</t>
  </si>
  <si>
    <t>NCT05291234</t>
  </si>
  <si>
    <t>abbv-916</t>
  </si>
  <si>
    <t>NCT05296447</t>
  </si>
  <si>
    <t>aflibercept</t>
  </si>
  <si>
    <t>NCT05305222</t>
  </si>
  <si>
    <t>NCT05308654</t>
  </si>
  <si>
    <t>abbv-453</t>
  </si>
  <si>
    <t>NCT05316220</t>
  </si>
  <si>
    <t>mesalamine</t>
  </si>
  <si>
    <t>NCT05368558</t>
  </si>
  <si>
    <t>NCT05376839</t>
  </si>
  <si>
    <t>NCT05393089</t>
  </si>
  <si>
    <t>NCT05404529</t>
  </si>
  <si>
    <t>NCT05404542</t>
  </si>
  <si>
    <t>NCT05407636</t>
  </si>
  <si>
    <t>NCT05439616</t>
  </si>
  <si>
    <t>NCT05443724</t>
  </si>
  <si>
    <t>NCT05445778</t>
  </si>
  <si>
    <t>mirvetuximab soravtansine bevacizumab</t>
  </si>
  <si>
    <t>NCT05456685</t>
  </si>
  <si>
    <t>NCT05475821</t>
  </si>
  <si>
    <t>abbv-990</t>
  </si>
  <si>
    <t>NCT05486195</t>
  </si>
  <si>
    <t>sdi-118</t>
  </si>
  <si>
    <t>NCT05496335</t>
  </si>
  <si>
    <t>NCT05512390</t>
  </si>
  <si>
    <t>abbv-319</t>
  </si>
  <si>
    <t>NCT05513703</t>
  </si>
  <si>
    <t>NCT05527184</t>
  </si>
  <si>
    <t>imgn151</t>
  </si>
  <si>
    <t>NCT05530278</t>
  </si>
  <si>
    <t>galicaftor</t>
  </si>
  <si>
    <t>NCT05538585</t>
  </si>
  <si>
    <t>NCT05547542</t>
  </si>
  <si>
    <t>NCT05556226</t>
  </si>
  <si>
    <t>abbv-154 a</t>
  </si>
  <si>
    <t>NCT05567029</t>
  </si>
  <si>
    <t>risankizumab a</t>
  </si>
  <si>
    <t>NCT05570006</t>
  </si>
  <si>
    <t>abbv-668</t>
  </si>
  <si>
    <t>NCT05581823</t>
  </si>
  <si>
    <t>NCT05599984</t>
  </si>
  <si>
    <t>abbv-706</t>
  </si>
  <si>
    <t>NCT05601882</t>
  </si>
  <si>
    <t>dupilumab</t>
  </si>
  <si>
    <t>NCT05606757</t>
  </si>
  <si>
    <t>botox a</t>
  </si>
  <si>
    <t>NCT05609630</t>
  </si>
  <si>
    <t>NCT05610189</t>
  </si>
  <si>
    <t>NCT05618028</t>
  </si>
  <si>
    <t>abbv-525</t>
  </si>
  <si>
    <t>NCT05644977</t>
  </si>
  <si>
    <t>NCT05650632</t>
  </si>
  <si>
    <t>NCT05652205</t>
  </si>
  <si>
    <t>NCT05686980</t>
  </si>
  <si>
    <t>abbv-552</t>
  </si>
  <si>
    <t>NCT05691699</t>
  </si>
  <si>
    <t>abbv-903</t>
  </si>
  <si>
    <t>NCT05707949</t>
  </si>
  <si>
    <t>NCT05711394</t>
  </si>
  <si>
    <t>NCT05738850</t>
  </si>
  <si>
    <t>abbv-932</t>
  </si>
  <si>
    <t>NCT05748483</t>
  </si>
  <si>
    <t>NCT05753501</t>
  </si>
  <si>
    <t>abbv-101</t>
  </si>
  <si>
    <t>NCT05760313</t>
  </si>
  <si>
    <t>NCT05771428</t>
  </si>
  <si>
    <t>NCT05782907</t>
  </si>
  <si>
    <t>NCT05785715</t>
  </si>
  <si>
    <t>nx-13</t>
  </si>
  <si>
    <t>NCT05814627</t>
  </si>
  <si>
    <t>NCT05822752</t>
  </si>
  <si>
    <t>NCT05824143</t>
  </si>
  <si>
    <t>NCT05836506</t>
  </si>
  <si>
    <t>abbv-903 form 1</t>
  </si>
  <si>
    <t>NCT05843643</t>
  </si>
  <si>
    <t>NCT05861427</t>
  </si>
  <si>
    <t>NCT05878067</t>
  </si>
  <si>
    <t>abbv-444</t>
  </si>
  <si>
    <t>NCT05889182</t>
  </si>
  <si>
    <t>NCT05892757</t>
  </si>
  <si>
    <t>NCT05895266</t>
  </si>
  <si>
    <t>NCT05909553</t>
  </si>
  <si>
    <t>NCT05915546</t>
  </si>
  <si>
    <t>NCT05933187</t>
  </si>
  <si>
    <t>treatment a emraclidine</t>
  </si>
  <si>
    <t>NCT05935033</t>
  </si>
  <si>
    <t>NCT05940402</t>
  </si>
  <si>
    <t>NCT05941442</t>
  </si>
  <si>
    <t>NCT05956509</t>
  </si>
  <si>
    <t>abbv-950</t>
  </si>
  <si>
    <t>NCT05965219</t>
  </si>
  <si>
    <t>NCT05995353</t>
  </si>
  <si>
    <t>NCT05995366</t>
  </si>
  <si>
    <t>NCT06009237</t>
  </si>
  <si>
    <t>NCT06012240</t>
  </si>
  <si>
    <t>NCT06024239</t>
  </si>
  <si>
    <t>NCT06032546</t>
  </si>
  <si>
    <t>NCT06054425</t>
  </si>
  <si>
    <t>NCT06063967</t>
  </si>
  <si>
    <t>NCT06067568</t>
  </si>
  <si>
    <t>lutikizumab a</t>
  </si>
  <si>
    <t>NCT06068855</t>
  </si>
  <si>
    <t>NCT06068868</t>
  </si>
  <si>
    <t>abbv-787</t>
  </si>
  <si>
    <t>NCT06070948</t>
  </si>
  <si>
    <t>NCT06078202</t>
  </si>
  <si>
    <t>NCT06084481</t>
  </si>
  <si>
    <t>NCT06093503</t>
  </si>
  <si>
    <t>NCT06100744</t>
  </si>
  <si>
    <t>NCT06107413</t>
  </si>
  <si>
    <t>NCT06109272</t>
  </si>
  <si>
    <t>NCT06118411</t>
  </si>
  <si>
    <t>NCT06137287</t>
  </si>
  <si>
    <t>NCT06144684</t>
  </si>
  <si>
    <t>gub014295</t>
  </si>
  <si>
    <t>NCT06148181</t>
  </si>
  <si>
    <t>abbv-141</t>
  </si>
  <si>
    <t>NCT06151561</t>
  </si>
  <si>
    <t>NCT06158841</t>
  </si>
  <si>
    <t>NCT06158854</t>
  </si>
  <si>
    <t>abbv-383</t>
  </si>
  <si>
    <t>NCT06158958</t>
  </si>
  <si>
    <t>abbv-303</t>
  </si>
  <si>
    <t>NCT06174688</t>
  </si>
  <si>
    <t>NCT06223516</t>
  </si>
  <si>
    <t>NCT06236438</t>
  </si>
  <si>
    <t>NCT06241313</t>
  </si>
  <si>
    <t>NCT06257875</t>
  </si>
  <si>
    <t>NCT06278766</t>
  </si>
  <si>
    <t>NCT06291220</t>
  </si>
  <si>
    <t>NCT06300580</t>
  </si>
  <si>
    <t>NCT06301971</t>
  </si>
  <si>
    <t>NCT06308198</t>
  </si>
  <si>
    <t>NCT06318273</t>
  </si>
  <si>
    <t>abbv-969</t>
  </si>
  <si>
    <t>NCT06332534</t>
  </si>
  <si>
    <t>NCT06345339</t>
  </si>
  <si>
    <t>NCT06365853</t>
  </si>
  <si>
    <t>NCT06366243</t>
  </si>
  <si>
    <t>NCT06387394</t>
  </si>
  <si>
    <t>NCT06389136</t>
  </si>
  <si>
    <t>NCT06390722</t>
  </si>
  <si>
    <t>NCT06399718</t>
  </si>
  <si>
    <t>NCT06402513</t>
  </si>
  <si>
    <t>NCT06406348</t>
  </si>
  <si>
    <t>alia-1758</t>
  </si>
  <si>
    <t>NCT06414798</t>
  </si>
  <si>
    <t>drug abbv-1088</t>
  </si>
  <si>
    <t>NCT06417775</t>
  </si>
  <si>
    <t>NCT06428019</t>
  </si>
  <si>
    <t>NCT06435923</t>
  </si>
  <si>
    <t>NCT06461897</t>
  </si>
  <si>
    <t>NCT06464692</t>
  </si>
  <si>
    <t>telisotuzumab adizutecan</t>
  </si>
  <si>
    <t>NCT06468228</t>
  </si>
  <si>
    <t>NCT06477926</t>
  </si>
  <si>
    <t>NCT06487559</t>
  </si>
  <si>
    <t>NCT06487572</t>
  </si>
  <si>
    <t>NCT06524635</t>
  </si>
  <si>
    <t>NCT06548542</t>
  </si>
  <si>
    <t>NCT06568939</t>
  </si>
  <si>
    <t>NCT06571266</t>
  </si>
  <si>
    <t>NCT06579300</t>
  </si>
  <si>
    <t>abbv-1088</t>
  </si>
  <si>
    <t>NCT06602479</t>
  </si>
  <si>
    <t>medi0618</t>
  </si>
  <si>
    <t>NCT06605599</t>
  </si>
  <si>
    <t>NCT06614192</t>
  </si>
  <si>
    <t>NCT06618118</t>
  </si>
  <si>
    <t>NCT06628310</t>
  </si>
  <si>
    <t>NCT06632938</t>
  </si>
  <si>
    <t>NCT06632951</t>
  </si>
  <si>
    <t>NCT06667687</t>
  </si>
  <si>
    <t>abbv-291</t>
  </si>
  <si>
    <t>NCT06673238</t>
  </si>
  <si>
    <t>abbv-722</t>
  </si>
  <si>
    <t>NCT06682988</t>
  </si>
  <si>
    <t>NCT06696755</t>
  </si>
  <si>
    <t>icalcaprant</t>
  </si>
  <si>
    <t>NCT06698926</t>
  </si>
  <si>
    <t>abbv-cls-616</t>
  </si>
  <si>
    <t>NCT06701331</t>
  </si>
  <si>
    <t>NCT06718101</t>
  </si>
  <si>
    <t>NCT06722417</t>
  </si>
  <si>
    <t>NCT06722430</t>
  </si>
  <si>
    <t>NCT06742086</t>
  </si>
  <si>
    <t>NCT06772623</t>
  </si>
  <si>
    <t>NCT06774313</t>
  </si>
  <si>
    <t>abbv-142</t>
  </si>
  <si>
    <t>NCT06794866</t>
  </si>
  <si>
    <t>NCT06806293</t>
  </si>
  <si>
    <t>NCT06810505</t>
  </si>
  <si>
    <t>NCT06820463</t>
  </si>
  <si>
    <t>NCT06834789</t>
  </si>
  <si>
    <t>NCT06846320</t>
  </si>
  <si>
    <t>NCT06849791</t>
  </si>
  <si>
    <t>NCT06858813</t>
  </si>
  <si>
    <t>lenvatinib</t>
  </si>
  <si>
    <t>NCT06865105</t>
  </si>
  <si>
    <t>NCT06880744</t>
  </si>
  <si>
    <t>NCT06887010</t>
  </si>
  <si>
    <t>NCT06890338</t>
  </si>
  <si>
    <t>NCT06892522</t>
  </si>
  <si>
    <t>NCT06895343</t>
  </si>
  <si>
    <t>abbv-701</t>
  </si>
  <si>
    <t>NCT06895356</t>
  </si>
  <si>
    <t>NCT06896916</t>
  </si>
  <si>
    <t>NCT06937619</t>
  </si>
  <si>
    <t>NCT06946524</t>
  </si>
  <si>
    <t>NCT06953934</t>
  </si>
  <si>
    <t>NCT06953960</t>
  </si>
  <si>
    <t>surzetoclax</t>
  </si>
  <si>
    <t>NCT06972446</t>
  </si>
  <si>
    <t>NCT06977724</t>
  </si>
  <si>
    <t>NCT07005102</t>
  </si>
  <si>
    <t>NCT07007065</t>
  </si>
  <si>
    <t>surabgene lomparvovec</t>
  </si>
  <si>
    <t>NCT07007091</t>
  </si>
  <si>
    <t>NCT07023289</t>
  </si>
  <si>
    <t>NCT07023302</t>
  </si>
  <si>
    <t>NCT07024784</t>
  </si>
  <si>
    <t>NCT07024797</t>
  </si>
  <si>
    <t>NCT07059845</t>
  </si>
  <si>
    <t>NCT07071519</t>
  </si>
  <si>
    <t>NCT07071532</t>
  </si>
  <si>
    <t>NCT07095452</t>
  </si>
  <si>
    <t>NCT07136103</t>
  </si>
  <si>
    <t>abbv-277</t>
  </si>
  <si>
    <t>NCT07141199</t>
  </si>
  <si>
    <t>abbv-8736</t>
  </si>
  <si>
    <t>NCT07145918</t>
  </si>
  <si>
    <t>NCT07155174</t>
  </si>
  <si>
    <t>NCT07155187</t>
  </si>
  <si>
    <t>NCT07160179</t>
  </si>
  <si>
    <t>abbv-6628</t>
  </si>
  <si>
    <t>NCT07196644</t>
  </si>
  <si>
    <t>NCT07219017</t>
  </si>
  <si>
    <t>abbv-1354</t>
  </si>
  <si>
    <t>NCT07219030</t>
  </si>
  <si>
    <t>NCT07220460</t>
  </si>
  <si>
    <t>NCT07222709</t>
  </si>
  <si>
    <t>abbv-1042</t>
  </si>
  <si>
    <t>NCT07226791</t>
  </si>
  <si>
    <t>agn-151607-dp</t>
  </si>
  <si>
    <t>NCT07230288</t>
  </si>
  <si>
    <t>NCT07232004</t>
  </si>
  <si>
    <t>abbv-547</t>
  </si>
  <si>
    <t>NCT07241039</t>
  </si>
  <si>
    <t>abbv-711</t>
  </si>
  <si>
    <t>NCT07276997</t>
  </si>
  <si>
    <t>NCT07278336</t>
  </si>
  <si>
    <t>abbv-901</t>
  </si>
  <si>
    <t>NCT07284381</t>
  </si>
  <si>
    <t>NCT07291232</t>
  </si>
  <si>
    <t>abbv-295</t>
  </si>
  <si>
    <t>NCT07306754</t>
  </si>
  <si>
    <t>abbv-243</t>
  </si>
  <si>
    <t>NCT07306832</t>
  </si>
  <si>
    <t>pivekimab sunirine</t>
  </si>
  <si>
    <t>NCT07361367</t>
  </si>
  <si>
    <t>NCT07365241</t>
  </si>
  <si>
    <t>NCT07387471</t>
  </si>
  <si>
    <t>NCT07409246</t>
  </si>
  <si>
    <t>abbv-438</t>
  </si>
  <si>
    <t>NCT07413133</t>
  </si>
  <si>
    <t>NCT07414784</t>
  </si>
  <si>
    <t>NCT07425899</t>
  </si>
  <si>
    <t>NCT07466550</t>
  </si>
  <si>
    <t>NCT07490301</t>
  </si>
  <si>
    <t>NCT07502417</t>
  </si>
  <si>
    <t>ethinyl estradiol + levonorgestrel</t>
  </si>
  <si>
    <t>NCT07514260</t>
  </si>
  <si>
    <t>NCT07525206</t>
  </si>
  <si>
    <t>NCT07566130</t>
  </si>
  <si>
    <t>nacresertib</t>
  </si>
  <si>
    <t>NCT07567781</t>
  </si>
  <si>
    <t>NCT07570147</t>
  </si>
  <si>
    <t>abbv-1451</t>
  </si>
  <si>
    <t>NCT07581002</t>
  </si>
  <si>
    <t>NCT07587008</t>
  </si>
  <si>
    <t>NCT07592273</t>
  </si>
  <si>
    <t>NCT07599670</t>
  </si>
  <si>
    <t>abbv-1758</t>
  </si>
  <si>
    <t>NCT07599761</t>
  </si>
  <si>
    <t>NCT07600762</t>
  </si>
  <si>
    <t>NCT07604558</t>
  </si>
  <si>
    <t>bretisilocin</t>
  </si>
  <si>
    <t>NCT07607964</t>
  </si>
  <si>
    <t>abbv-519</t>
  </si>
  <si>
    <t>NCT07649954</t>
  </si>
  <si>
    <t>NCT07673107</t>
  </si>
  <si>
    <t>NCT07673120</t>
  </si>
  <si>
    <t>abbv-313</t>
  </si>
  <si>
    <t>NCT07680686</t>
  </si>
  <si>
    <t>NCT07697456</t>
  </si>
  <si>
    <t>NCT07728188</t>
  </si>
  <si>
    <t>NOT_YET_RECRUITING</t>
  </si>
  <si>
    <t>NCT07730554</t>
  </si>
  <si>
    <t>NCT07736638</t>
  </si>
  <si>
    <t>abbv-859</t>
  </si>
  <si>
    <t>NCT07744126</t>
  </si>
  <si>
    <t>NCT07752979</t>
  </si>
  <si>
    <t>NCT07756580</t>
  </si>
  <si>
    <t>NCT07756645</t>
  </si>
  <si>
    <t>abbv-1480</t>
  </si>
  <si>
    <t>NCT07769502</t>
  </si>
  <si>
    <t>NCT07772492</t>
  </si>
  <si>
    <t>NCT07793422</t>
  </si>
  <si>
    <t>NCT07794878</t>
  </si>
  <si>
    <t>noa lift</t>
  </si>
  <si>
    <t>NCT07807956</t>
  </si>
  <si>
    <t>abbv-253</t>
  </si>
  <si>
    <t>NCT07821684</t>
  </si>
  <si>
    <t>NCT07832708</t>
  </si>
  <si>
    <t>abbv-1162</t>
  </si>
  <si>
    <t>NCT07843693</t>
  </si>
  <si>
    <t>NCT07856706</t>
  </si>
  <si>
    <t>abbv-7828</t>
  </si>
  <si>
    <t>NCT07871513</t>
  </si>
  <si>
    <t>trenibotulinumtoxine onabotulinumtoxina</t>
  </si>
  <si>
    <t>NCT00006048</t>
  </si>
  <si>
    <t>cisplatin</t>
  </si>
  <si>
    <t>NCT00006049</t>
  </si>
  <si>
    <t>NCT00014690</t>
  </si>
  <si>
    <t>plevitrexed</t>
  </si>
  <si>
    <t>NCT00034359</t>
  </si>
  <si>
    <t>ach-126 443</t>
  </si>
  <si>
    <t>NCT00034879</t>
  </si>
  <si>
    <t>zd1839</t>
  </si>
  <si>
    <t>NCT00034892</t>
  </si>
  <si>
    <t>olanzapine risperidone</t>
  </si>
  <si>
    <t>NCT00035984</t>
  </si>
  <si>
    <t>ac2993</t>
  </si>
  <si>
    <t>NCT00038077</t>
  </si>
  <si>
    <t>seloken zok/toprol-xl</t>
  </si>
  <si>
    <t>NCT00039013</t>
  </si>
  <si>
    <t>NCT00039026</t>
  </si>
  <si>
    <t>NCT00040144</t>
  </si>
  <si>
    <t>ach126 433</t>
  </si>
  <si>
    <t>NCT00040157</t>
  </si>
  <si>
    <t>ach126-443</t>
  </si>
  <si>
    <t>NCT00042458</t>
  </si>
  <si>
    <t>pramlintide acetate</t>
  </si>
  <si>
    <t>NCT00042471</t>
  </si>
  <si>
    <t>NCT00042601</t>
  </si>
  <si>
    <t>NCT00044668</t>
  </si>
  <si>
    <t>NCT00044694</t>
  </si>
  <si>
    <t>NCT00044707</t>
  </si>
  <si>
    <t>NCT00048308</t>
  </si>
  <si>
    <t>pexelizumab</t>
  </si>
  <si>
    <t>NCT00055302</t>
  </si>
  <si>
    <t>arimidex</t>
  </si>
  <si>
    <t>NCT00055471</t>
  </si>
  <si>
    <t>zd4054</t>
  </si>
  <si>
    <t>NCT00060489</t>
  </si>
  <si>
    <t>seroquel</t>
  </si>
  <si>
    <t>NCT00061022</t>
  </si>
  <si>
    <t>nxy-059</t>
  </si>
  <si>
    <t>NCT00062582</t>
  </si>
  <si>
    <t>roflumilast</t>
  </si>
  <si>
    <t>NCT00064714</t>
  </si>
  <si>
    <t>NCT00065117</t>
  </si>
  <si>
    <t>zd6126</t>
  </si>
  <si>
    <t>NCT00065325</t>
  </si>
  <si>
    <t>fulvestrant</t>
  </si>
  <si>
    <t>NCT00065572</t>
  </si>
  <si>
    <t>paused</t>
  </si>
  <si>
    <t>SUSPENDED</t>
  </si>
  <si>
    <t>NCT00066196</t>
  </si>
  <si>
    <t>medi--522</t>
  </si>
  <si>
    <t>NCT00069017</t>
  </si>
  <si>
    <t>medi-522</t>
  </si>
  <si>
    <t>NCT00072930</t>
  </si>
  <si>
    <t>NCT00073177</t>
  </si>
  <si>
    <t>NCT00074048</t>
  </si>
  <si>
    <t>bl22</t>
  </si>
  <si>
    <t>NCT00075192</t>
  </si>
  <si>
    <t>cp-675 206 leuprolide acetate bicalutamide</t>
  </si>
  <si>
    <t>NCT00075959</t>
  </si>
  <si>
    <t>NCT00076076</t>
  </si>
  <si>
    <t>NCT00076089</t>
  </si>
  <si>
    <t>NCT00076388</t>
  </si>
  <si>
    <t>gefitinib</t>
  </si>
  <si>
    <t>NCT00077025</t>
  </si>
  <si>
    <t>NCT00077493</t>
  </si>
  <si>
    <t>bl22 immunotoxin</t>
  </si>
  <si>
    <t>NCT00079833</t>
  </si>
  <si>
    <t>esomeprazole magnesium</t>
  </si>
  <si>
    <t>NCT00081315</t>
  </si>
  <si>
    <t>amifostine</t>
  </si>
  <si>
    <t>NCT00081380</t>
  </si>
  <si>
    <t>seroquel quetiapine fumarate</t>
  </si>
  <si>
    <t>NCT00082381</t>
  </si>
  <si>
    <t>exenatide</t>
  </si>
  <si>
    <t>NCT00082407</t>
  </si>
  <si>
    <t>NCT00083954</t>
  </si>
  <si>
    <t>quetiapine fumarate</t>
  </si>
  <si>
    <t>NCT00085891</t>
  </si>
  <si>
    <t>NCT00085969</t>
  </si>
  <si>
    <t>b - exenatide</t>
  </si>
  <si>
    <t>NCT00086099</t>
  </si>
  <si>
    <t>idarubincin amufostine</t>
  </si>
  <si>
    <t>NCT00086489</t>
  </si>
  <si>
    <t>cp-675 206</t>
  </si>
  <si>
    <t>NCT00088179</t>
  </si>
  <si>
    <t>pexelizumab in conjunction cabg</t>
  </si>
  <si>
    <t>NCT00088790</t>
  </si>
  <si>
    <t>azd5438</t>
  </si>
  <si>
    <t>NCT00090311</t>
  </si>
  <si>
    <t>NCT00090324</t>
  </si>
  <si>
    <t>NCT00090363</t>
  </si>
  <si>
    <t>NCT00090675</t>
  </si>
  <si>
    <t>NCT00093002</t>
  </si>
  <si>
    <t>NCT00094328</t>
  </si>
  <si>
    <t>bicalutamide</t>
  </si>
  <si>
    <t>NCT00097500</t>
  </si>
  <si>
    <t>NCT00099320</t>
  </si>
  <si>
    <t>NCT00099333</t>
  </si>
  <si>
    <t>NCT00099437</t>
  </si>
  <si>
    <t>NCT00099580</t>
  </si>
  <si>
    <t>ac2592</t>
  </si>
  <si>
    <t>NCT00099619</t>
  </si>
  <si>
    <t>exenatide/insulin glargine</t>
  </si>
  <si>
    <t>NCT00103935</t>
  </si>
  <si>
    <t>exenatide lar</t>
  </si>
  <si>
    <t>NCT00105313</t>
  </si>
  <si>
    <t>medi-507</t>
  </si>
  <si>
    <t>NCT00107107</t>
  </si>
  <si>
    <t>NCT00107731</t>
  </si>
  <si>
    <t>NCT00108004</t>
  </si>
  <si>
    <t>NCT00108823</t>
  </si>
  <si>
    <t>NCT00111540</t>
  </si>
  <si>
    <t>NCT00111579</t>
  </si>
  <si>
    <t>caiv-t</t>
  </si>
  <si>
    <t>NCT00111696</t>
  </si>
  <si>
    <t>NCT00112021</t>
  </si>
  <si>
    <t>NCT00112112</t>
  </si>
  <si>
    <t>flumist</t>
  </si>
  <si>
    <t>NCT00113490</t>
  </si>
  <si>
    <t>motavizumab</t>
  </si>
  <si>
    <t>NCT00114686</t>
  </si>
  <si>
    <t>NCT00116168</t>
  </si>
  <si>
    <t>medi-528</t>
  </si>
  <si>
    <t>NCT00119626</t>
  </si>
  <si>
    <t>NCT00119652</t>
  </si>
  <si>
    <t>NCT00121108</t>
  </si>
  <si>
    <t>NCT00121641</t>
  </si>
  <si>
    <t>saxagliptin</t>
  </si>
  <si>
    <t>NCT00121667</t>
  </si>
  <si>
    <t>saxagliptin + metformin</t>
  </si>
  <si>
    <t>NCT00122304</t>
  </si>
  <si>
    <t>eculizumab</t>
  </si>
  <si>
    <t>NCT00122317</t>
  </si>
  <si>
    <t>NCT00122330</t>
  </si>
  <si>
    <t>NCT00123942</t>
  </si>
  <si>
    <t>NCT00125944</t>
  </si>
  <si>
    <t>NCT00126646</t>
  </si>
  <si>
    <t>NCT00127829</t>
  </si>
  <si>
    <t>NCT00128167</t>
  </si>
  <si>
    <t>liquid caiv-t</t>
  </si>
  <si>
    <t>NCT00129766</t>
  </si>
  <si>
    <t>NCT00135330</t>
  </si>
  <si>
    <t>NCT00162305</t>
  </si>
  <si>
    <t>bms-512148</t>
  </si>
  <si>
    <t>NCT00163293</t>
  </si>
  <si>
    <t>ciclesonide</t>
  </si>
  <si>
    <t>NCT00163319</t>
  </si>
  <si>
    <t>NCT00163332</t>
  </si>
  <si>
    <t>NCT00163345</t>
  </si>
  <si>
    <t>NCT00163358</t>
  </si>
  <si>
    <t>NCT00163371</t>
  </si>
  <si>
    <t>NCT00163384</t>
  </si>
  <si>
    <t>NCT00163397</t>
  </si>
  <si>
    <t>NCT00163410</t>
  </si>
  <si>
    <t>NCT00163423</t>
  </si>
  <si>
    <t>NCT00163436</t>
  </si>
  <si>
    <t>NCT00163449</t>
  </si>
  <si>
    <t>NCT00163462</t>
  </si>
  <si>
    <t>NCT00163475</t>
  </si>
  <si>
    <t>NCT00163488</t>
  </si>
  <si>
    <t>NCT00163501</t>
  </si>
  <si>
    <t>NCT00163514</t>
  </si>
  <si>
    <t>NCT00163527</t>
  </si>
  <si>
    <t>NCT00189514</t>
  </si>
  <si>
    <t>NCT00192127</t>
  </si>
  <si>
    <t>NCT00192153</t>
  </si>
  <si>
    <t>caiv-t tiv</t>
  </si>
  <si>
    <t>NCT00192166</t>
  </si>
  <si>
    <t>NCT00192179</t>
  </si>
  <si>
    <t>cold-adapted influenza vaccine trivalent</t>
  </si>
  <si>
    <t>NCT00192192</t>
  </si>
  <si>
    <t>NCT00192205</t>
  </si>
  <si>
    <t>NCT00192231</t>
  </si>
  <si>
    <t>NCT00192244</t>
  </si>
  <si>
    <t>caiv-t liquid</t>
  </si>
  <si>
    <t>NCT00192257</t>
  </si>
  <si>
    <t>NCT00192270</t>
  </si>
  <si>
    <t>NCT00192283</t>
  </si>
  <si>
    <t>NCT00192296</t>
  </si>
  <si>
    <t>NCT00192309</t>
  </si>
  <si>
    <t>NCT00192322</t>
  </si>
  <si>
    <t>caiv-t 10 7</t>
  </si>
  <si>
    <t>NCT00192335</t>
  </si>
  <si>
    <t>NCT00192348</t>
  </si>
  <si>
    <t>NCT00192361</t>
  </si>
  <si>
    <t>NCT00192374</t>
  </si>
  <si>
    <t>NCT00192387</t>
  </si>
  <si>
    <t>NCT00192400</t>
  </si>
  <si>
    <t>NCT00192413</t>
  </si>
  <si>
    <t>NCT00192426</t>
  </si>
  <si>
    <t>NCT00192452</t>
  </si>
  <si>
    <t>NCT00192465</t>
  </si>
  <si>
    <t>medi-524</t>
  </si>
  <si>
    <t>NCT00192478</t>
  </si>
  <si>
    <t>NCT00192491</t>
  </si>
  <si>
    <t>NCT00192504</t>
  </si>
  <si>
    <t>NCT00192517</t>
  </si>
  <si>
    <t>NCT00206063</t>
  </si>
  <si>
    <t>exanta</t>
  </si>
  <si>
    <t>NCT00206089</t>
  </si>
  <si>
    <t>NCT00206115</t>
  </si>
  <si>
    <t>seroquel sustained release</t>
  </si>
  <si>
    <t>NCT00206128</t>
  </si>
  <si>
    <t>NCT00206141</t>
  </si>
  <si>
    <t>quetiapine fumarate drug mood stabilizer</t>
  </si>
  <si>
    <t>NCT00206154</t>
  </si>
  <si>
    <t>budesonide/formoterol pmdi</t>
  </si>
  <si>
    <t>NCT00206167</t>
  </si>
  <si>
    <t>NCT00206219</t>
  </si>
  <si>
    <t>NCT00206245</t>
  </si>
  <si>
    <t>azd0865</t>
  </si>
  <si>
    <t>NCT00206284</t>
  </si>
  <si>
    <t>NCT00206310</t>
  </si>
  <si>
    <t>crestor</t>
  </si>
  <si>
    <t>NCT00214565</t>
  </si>
  <si>
    <t>galida</t>
  </si>
  <si>
    <t>NCT00214591</t>
  </si>
  <si>
    <t>NCT00214604</t>
  </si>
  <si>
    <t>rosuvastatin</t>
  </si>
  <si>
    <t>NCT00214630</t>
  </si>
  <si>
    <t>rosuvastatin calcium</t>
  </si>
  <si>
    <t>NCT00217230</t>
  </si>
  <si>
    <t>NCT00224783</t>
  </si>
  <si>
    <t>NCT00225589</t>
  </si>
  <si>
    <t>NCT00226330</t>
  </si>
  <si>
    <t>tesaglitazar</t>
  </si>
  <si>
    <t>NCT00227305</t>
  </si>
  <si>
    <t>NCT00227318</t>
  </si>
  <si>
    <t>atacand</t>
  </si>
  <si>
    <t>NCT00228462</t>
  </si>
  <si>
    <t>NCT00228488</t>
  </si>
  <si>
    <t>NCT00228514</t>
  </si>
  <si>
    <t>NCT00229684</t>
  </si>
  <si>
    <t>NCT00229697</t>
  </si>
  <si>
    <t>NCT00229710</t>
  </si>
  <si>
    <t>NCT00229723</t>
  </si>
  <si>
    <t>NCT00232648</t>
  </si>
  <si>
    <t>pulmicort respules</t>
  </si>
  <si>
    <t>NCT00232661</t>
  </si>
  <si>
    <t>NCT00233610</t>
  </si>
  <si>
    <t>NCT00233623</t>
  </si>
  <si>
    <t>iressa</t>
  </si>
  <si>
    <t>NCT00233636</t>
  </si>
  <si>
    <t>NCT00234377</t>
  </si>
  <si>
    <t>NCT00234403</t>
  </si>
  <si>
    <t>gefitinib fulvestrant</t>
  </si>
  <si>
    <t>NCT00234416</t>
  </si>
  <si>
    <t>NCT00234429</t>
  </si>
  <si>
    <t>gefitinib raltitrexed</t>
  </si>
  <si>
    <t>NCT00234442</t>
  </si>
  <si>
    <t>NCT00234468</t>
  </si>
  <si>
    <t>NCT00235911</t>
  </si>
  <si>
    <t>budesonide/formoterol turbuhaler</t>
  </si>
  <si>
    <t>NCT00235937</t>
  </si>
  <si>
    <t>anastrozole goserelin</t>
  </si>
  <si>
    <t>NCT00237900</t>
  </si>
  <si>
    <t>gefitinib 5-fluorouracil leucovorin radiotherapy</t>
  </si>
  <si>
    <t>NCT00238784</t>
  </si>
  <si>
    <t>NCT00238797</t>
  </si>
  <si>
    <t>NCT00239278</t>
  </si>
  <si>
    <t>budesonide/formoterol 2x 200/6 microgram 4 times</t>
  </si>
  <si>
    <t>NCT00239291</t>
  </si>
  <si>
    <t>gefitinib radiotherapy</t>
  </si>
  <si>
    <t>NCT00239304</t>
  </si>
  <si>
    <t>NCT00239330</t>
  </si>
  <si>
    <t>NCT00239343</t>
  </si>
  <si>
    <t>NCT00239681</t>
  </si>
  <si>
    <t>NCT00240266</t>
  </si>
  <si>
    <t>NCT00240279</t>
  </si>
  <si>
    <t>NCT00240292</t>
  </si>
  <si>
    <t>NCT00240305</t>
  </si>
  <si>
    <t>NCT00240318</t>
  </si>
  <si>
    <t>NCT00240331</t>
  </si>
  <si>
    <t>NCT00240877</t>
  </si>
  <si>
    <t>av024</t>
  </si>
  <si>
    <t>NCT00240929</t>
  </si>
  <si>
    <t>medi-493</t>
  </si>
  <si>
    <t>NCT00241423</t>
  </si>
  <si>
    <t>NCT00241436</t>
  </si>
  <si>
    <t>anastrozole</t>
  </si>
  <si>
    <t>NCT00241449</t>
  </si>
  <si>
    <t>NCT00241475</t>
  </si>
  <si>
    <t>NCT00241488</t>
  </si>
  <si>
    <t>NCT00241501</t>
  </si>
  <si>
    <t>esomeprazole</t>
  </si>
  <si>
    <t>NCT00241514</t>
  </si>
  <si>
    <t>NCT00241527</t>
  </si>
  <si>
    <t>NCT00241540</t>
  </si>
  <si>
    <t>NCT00241553</t>
  </si>
  <si>
    <t>NCT00242294</t>
  </si>
  <si>
    <t>NCT00242307</t>
  </si>
  <si>
    <t>NCT00242320</t>
  </si>
  <si>
    <t>NCT00242346</t>
  </si>
  <si>
    <t>candesartan cilexetil</t>
  </si>
  <si>
    <t>NCT00242372</t>
  </si>
  <si>
    <t>tesaglitazar 0 5</t>
  </si>
  <si>
    <t>NCT00242749</t>
  </si>
  <si>
    <t>gefitinib cisplatin radiotherapy</t>
  </si>
  <si>
    <t>NCT00242762</t>
  </si>
  <si>
    <t>NCT00242775</t>
  </si>
  <si>
    <t>NCT00242788</t>
  </si>
  <si>
    <t>gefitinib capecitabine</t>
  </si>
  <si>
    <t>NCT00242801</t>
  </si>
  <si>
    <t>NCT00243347</t>
  </si>
  <si>
    <t>azd2171</t>
  </si>
  <si>
    <t>NCT00243724</t>
  </si>
  <si>
    <t>NCT00244595</t>
  </si>
  <si>
    <t>candsartan cilexetil</t>
  </si>
  <si>
    <t>NCT00244608</t>
  </si>
  <si>
    <t>NCT00244621</t>
  </si>
  <si>
    <t>NCT00244634</t>
  </si>
  <si>
    <t>NCT00246922</t>
  </si>
  <si>
    <t>NCT00246935</t>
  </si>
  <si>
    <t>NCT00246974</t>
  </si>
  <si>
    <t>gemcitabine</t>
  </si>
  <si>
    <t>NCT00247481</t>
  </si>
  <si>
    <t>NCT00251901</t>
  </si>
  <si>
    <t>NCT00251914</t>
  </si>
  <si>
    <t>NCT00251927</t>
  </si>
  <si>
    <t>NCT00251940</t>
  </si>
  <si>
    <t>NCT00251953</t>
  </si>
  <si>
    <t>NCT00251966</t>
  </si>
  <si>
    <t>NCT00251979</t>
  </si>
  <si>
    <t>NCT00251992</t>
  </si>
  <si>
    <t>NCT00252694</t>
  </si>
  <si>
    <t>candesartan</t>
  </si>
  <si>
    <t>NCT00252707</t>
  </si>
  <si>
    <t>gefitinib docetaxel</t>
  </si>
  <si>
    <t>NCT00252720</t>
  </si>
  <si>
    <t>NCT00252733</t>
  </si>
  <si>
    <t>NCT00252772</t>
  </si>
  <si>
    <t>NCT00252785</t>
  </si>
  <si>
    <t>budesonide/formoterol</t>
  </si>
  <si>
    <t>NCT00252798</t>
  </si>
  <si>
    <t>NCT00252811</t>
  </si>
  <si>
    <t>NCT00252824</t>
  </si>
  <si>
    <t>budesonide/formoterol turbuhaler vs conventional best asthma therapy</t>
  </si>
  <si>
    <t>NCT00252837</t>
  </si>
  <si>
    <t>NCT00252863</t>
  </si>
  <si>
    <t>symbicort used as needed</t>
  </si>
  <si>
    <t>NCT00252876</t>
  </si>
  <si>
    <t>NCT00254254</t>
  </si>
  <si>
    <t>NCT00254579</t>
  </si>
  <si>
    <t>NCT00254735</t>
  </si>
  <si>
    <t>NCT00254748</t>
  </si>
  <si>
    <t>NCT00254774</t>
  </si>
  <si>
    <t>quetiapine fumarate valproate</t>
  </si>
  <si>
    <t>NCT00254787</t>
  </si>
  <si>
    <t>NCT00254800</t>
  </si>
  <si>
    <t>ethinyl estradiol levonorgestrel exenatide</t>
  </si>
  <si>
    <t>NCT00254813</t>
  </si>
  <si>
    <t>quetiapine</t>
  </si>
  <si>
    <t>NCT00255255</t>
  </si>
  <si>
    <t>NCT00255281</t>
  </si>
  <si>
    <t>azd7009 no generic name available</t>
  </si>
  <si>
    <t>NCT00255463</t>
  </si>
  <si>
    <t>anastrazole</t>
  </si>
  <si>
    <t>NCT00255476</t>
  </si>
  <si>
    <t>NCT00255489</t>
  </si>
  <si>
    <t>NCT00255502</t>
  </si>
  <si>
    <t>metoprolol succinate</t>
  </si>
  <si>
    <t>NCT00255528</t>
  </si>
  <si>
    <t>NCT00255541</t>
  </si>
  <si>
    <t>NCT00256698</t>
  </si>
  <si>
    <t>NCT00256711</t>
  </si>
  <si>
    <t>NCT00256737</t>
  </si>
  <si>
    <t>omeprazole</t>
  </si>
  <si>
    <t>NCT00257205</t>
  </si>
  <si>
    <t>dacarbazine</t>
  </si>
  <si>
    <t>NCT00259051</t>
  </si>
  <si>
    <t>NCT00259064</t>
  </si>
  <si>
    <t>NCT00259077</t>
  </si>
  <si>
    <t>NCT00259090</t>
  </si>
  <si>
    <t>NCT00259766</t>
  </si>
  <si>
    <t>NCT00259779</t>
  </si>
  <si>
    <t>NCT00259792</t>
  </si>
  <si>
    <t>NCT00261287</t>
  </si>
  <si>
    <t>NCT00261352</t>
  </si>
  <si>
    <t>NCT00261417</t>
  </si>
  <si>
    <t>NCT00263276</t>
  </si>
  <si>
    <t>dapagliflozin</t>
  </si>
  <si>
    <t>NCT00263744</t>
  </si>
  <si>
    <t>medi 517</t>
  </si>
  <si>
    <t>NCT00263783</t>
  </si>
  <si>
    <t>NCT00263965</t>
  </si>
  <si>
    <t>NCT00264004</t>
  </si>
  <si>
    <t>NCT00264498</t>
  </si>
  <si>
    <t>NCT00265070</t>
  </si>
  <si>
    <t>NCT00272740</t>
  </si>
  <si>
    <t>NCT00274469</t>
  </si>
  <si>
    <t>NCT00278889</t>
  </si>
  <si>
    <t>NCT00278915</t>
  </si>
  <si>
    <t>NCT00278941</t>
  </si>
  <si>
    <t>quetiapine fumarate sustained release</t>
  </si>
  <si>
    <t>NCT00280865</t>
  </si>
  <si>
    <t>NCT00284817</t>
  </si>
  <si>
    <t>NCT00286117</t>
  </si>
  <si>
    <t>NCT00287534</t>
  </si>
  <si>
    <t>NCT00288379</t>
  </si>
  <si>
    <t>formoterol</t>
  </si>
  <si>
    <t>NCT00290264</t>
  </si>
  <si>
    <t>NCT00291759</t>
  </si>
  <si>
    <t>tamoxifen</t>
  </si>
  <si>
    <t>NCT00295620</t>
  </si>
  <si>
    <t>NCT00295633</t>
  </si>
  <si>
    <t>NCT00296374</t>
  </si>
  <si>
    <t>NCT00296387</t>
  </si>
  <si>
    <t>NCT00296400</t>
  </si>
  <si>
    <t>NCT00297102</t>
  </si>
  <si>
    <t>NCT00297115</t>
  </si>
  <si>
    <t>NCT00298688</t>
  </si>
  <si>
    <t>NCT00299819</t>
  </si>
  <si>
    <t>medi-545</t>
  </si>
  <si>
    <t>NCT00300105</t>
  </si>
  <si>
    <t>NCT00300508</t>
  </si>
  <si>
    <t>NCT00302770</t>
  </si>
  <si>
    <t>NCT00303524</t>
  </si>
  <si>
    <t>goserelin acetate</t>
  </si>
  <si>
    <t>NCT00304473</t>
  </si>
  <si>
    <t>NCT00305422</t>
  </si>
  <si>
    <t>NCT00305448</t>
  </si>
  <si>
    <t>NCT00305461</t>
  </si>
  <si>
    <t>NCT00305487</t>
  </si>
  <si>
    <t>ciclesonide nasal</t>
  </si>
  <si>
    <t>NCT00306163</t>
  </si>
  <si>
    <t>NCT00306540</t>
  </si>
  <si>
    <t>NCT00306891</t>
  </si>
  <si>
    <t>cediranib</t>
  </si>
  <si>
    <t>NCT00308139</t>
  </si>
  <si>
    <t>exenatide long acting release</t>
  </si>
  <si>
    <t>NCT00312039</t>
  </si>
  <si>
    <t>elvucitabine</t>
  </si>
  <si>
    <t>NCT00312975</t>
  </si>
  <si>
    <t>NCT00313170</t>
  </si>
  <si>
    <t>NCT00313183</t>
  </si>
  <si>
    <t>NCT00313209</t>
  </si>
  <si>
    <t>NCT00313313</t>
  </si>
  <si>
    <t>NCT00313794</t>
  </si>
  <si>
    <t>NCT00314184</t>
  </si>
  <si>
    <t>NCT00314210</t>
  </si>
  <si>
    <t>NCT00314509</t>
  </si>
  <si>
    <t>ciclesonide/formoterol combination</t>
  </si>
  <si>
    <t>NCT00314782</t>
  </si>
  <si>
    <t>NCT00316082</t>
  </si>
  <si>
    <t>NCT00316264</t>
  </si>
  <si>
    <t>motavizumab palivizumab</t>
  </si>
  <si>
    <t>NCT00317044</t>
  </si>
  <si>
    <t>NCT00318539</t>
  </si>
  <si>
    <t>NCT00319306</t>
  </si>
  <si>
    <t>NCT00319618</t>
  </si>
  <si>
    <t>NCT00319787</t>
  </si>
  <si>
    <t>NCT00320268</t>
  </si>
  <si>
    <t>NCT00321490</t>
  </si>
  <si>
    <t>NCT00322348</t>
  </si>
  <si>
    <t>NCT00322452</t>
  </si>
  <si>
    <t>NCT00322595</t>
  </si>
  <si>
    <t>NCT00324363</t>
  </si>
  <si>
    <t>NCT00325481</t>
  </si>
  <si>
    <t>NCT00326053</t>
  </si>
  <si>
    <t>NCT00326105</t>
  </si>
  <si>
    <t>NCT00326144</t>
  </si>
  <si>
    <t>NCT00327015</t>
  </si>
  <si>
    <t>NCT00327769</t>
  </si>
  <si>
    <t>NCT00328120</t>
  </si>
  <si>
    <t>NCT00328978</t>
  </si>
  <si>
    <t>NCT00329173</t>
  </si>
  <si>
    <t>NCT00329264</t>
  </si>
  <si>
    <t>NCT00329446</t>
  </si>
  <si>
    <t>NCT00333294</t>
  </si>
  <si>
    <t>NCT00334295</t>
  </si>
  <si>
    <t>NCT00338130</t>
  </si>
  <si>
    <t>azd6244</t>
  </si>
  <si>
    <t>NCT00338182</t>
  </si>
  <si>
    <t>azd1152 part a</t>
  </si>
  <si>
    <t>NCT00344305</t>
  </si>
  <si>
    <t>trivalent influenza virus vaccine live intranasal</t>
  </si>
  <si>
    <t>NCT00344773</t>
  </si>
  <si>
    <t>NCT00345670</t>
  </si>
  <si>
    <t>medi-534</t>
  </si>
  <si>
    <t>NCT00350272</t>
  </si>
  <si>
    <t>NCT00351169</t>
  </si>
  <si>
    <t>NCT00351910</t>
  </si>
  <si>
    <t>NCT00355615</t>
  </si>
  <si>
    <t>NCT00357110</t>
  </si>
  <si>
    <t>NCT00357370</t>
  </si>
  <si>
    <t>NCT00357734</t>
  </si>
  <si>
    <t>NCT00358280</t>
  </si>
  <si>
    <t>ropivacaine</t>
  </si>
  <si>
    <t>NCT00358436</t>
  </si>
  <si>
    <t>aclidinium bromide</t>
  </si>
  <si>
    <t>NCT00359762</t>
  </si>
  <si>
    <t>NCT00359879</t>
  </si>
  <si>
    <t>NCT00360334</t>
  </si>
  <si>
    <t>NCT00363896</t>
  </si>
  <si>
    <t>NCT00372788</t>
  </si>
  <si>
    <t>NCT00372853</t>
  </si>
  <si>
    <t>NCT00372944</t>
  </si>
  <si>
    <t>NCT00374907</t>
  </si>
  <si>
    <t>NCT00375492</t>
  </si>
  <si>
    <t>NCT00378482</t>
  </si>
  <si>
    <t>NCT00379249</t>
  </si>
  <si>
    <t>NCT00380159</t>
  </si>
  <si>
    <t>NCT00381342</t>
  </si>
  <si>
    <t>NCT00382239</t>
  </si>
  <si>
    <t>NCT00383929</t>
  </si>
  <si>
    <t>NCT00384176</t>
  </si>
  <si>
    <t>NCT00384189</t>
  </si>
  <si>
    <t>NCT00384475</t>
  </si>
  <si>
    <t>NCT00385203</t>
  </si>
  <si>
    <t>NCT00385593</t>
  </si>
  <si>
    <t>symbicort turbuhaler</t>
  </si>
  <si>
    <t>NCT00388973</t>
  </si>
  <si>
    <t>NCT00389064</t>
  </si>
  <si>
    <t>NCT00389389</t>
  </si>
  <si>
    <t>azd4877</t>
  </si>
  <si>
    <t>NCT00391872</t>
  </si>
  <si>
    <t>ticagrelor</t>
  </si>
  <si>
    <t>NCT00392288</t>
  </si>
  <si>
    <t>NCT00392925</t>
  </si>
  <si>
    <t>NCT00394472</t>
  </si>
  <si>
    <t>azd3355</t>
  </si>
  <si>
    <t>NCT00394654</t>
  </si>
  <si>
    <t>NCT00399035</t>
  </si>
  <si>
    <t>NCT00401752</t>
  </si>
  <si>
    <t>NCT00401947</t>
  </si>
  <si>
    <t>ach-0137171</t>
  </si>
  <si>
    <t>NCT00402077</t>
  </si>
  <si>
    <t>NCT00402259</t>
  </si>
  <si>
    <t>NCT00413686</t>
  </si>
  <si>
    <t>azd7762</t>
  </si>
  <si>
    <t>NCT00419744</t>
  </si>
  <si>
    <t>NCT00419757</t>
  </si>
  <si>
    <t>NCT00419952</t>
  </si>
  <si>
    <t>NCT00421122</t>
  </si>
  <si>
    <t>NCT00422123</t>
  </si>
  <si>
    <t>NCT00422214</t>
  </si>
  <si>
    <t>NCT00423332</t>
  </si>
  <si>
    <t>NCT00424268</t>
  </si>
  <si>
    <t>NCT00427635</t>
  </si>
  <si>
    <t>NCT00430729</t>
  </si>
  <si>
    <t>NCT00431275</t>
  </si>
  <si>
    <t>NCT00434954</t>
  </si>
  <si>
    <t>NCT00434967</t>
  </si>
  <si>
    <t>NCT00435227</t>
  </si>
  <si>
    <t>NCT00435760</t>
  </si>
  <si>
    <t>NCT00441727</t>
  </si>
  <si>
    <t>NCT00444561</t>
  </si>
  <si>
    <t>NCT00448578</t>
  </si>
  <si>
    <t>NCT00449397</t>
  </si>
  <si>
    <t>NCT00449501</t>
  </si>
  <si>
    <t>NCT00449527</t>
  </si>
  <si>
    <t>NCT00454090</t>
  </si>
  <si>
    <t>azd8330</t>
  </si>
  <si>
    <t>NCT00454805</t>
  </si>
  <si>
    <t>NCT00457899</t>
  </si>
  <si>
    <t>NCT00460460</t>
  </si>
  <si>
    <t>NCT00461981</t>
  </si>
  <si>
    <t>tiv trivalent inactivated influenza virus vaccine</t>
  </si>
  <si>
    <t>NCT00463606</t>
  </si>
  <si>
    <t>abt-335 rosuvastatin calcium</t>
  </si>
  <si>
    <t>NCT00463814</t>
  </si>
  <si>
    <t>NCT00468559</t>
  </si>
  <si>
    <t>open label run in esomeprazole</t>
  </si>
  <si>
    <t>NCT00471367</t>
  </si>
  <si>
    <t>NCT00472758</t>
  </si>
  <si>
    <t>medi 545</t>
  </si>
  <si>
    <t>NCT00473616</t>
  </si>
  <si>
    <t>NCT00474019</t>
  </si>
  <si>
    <t>NCT00475956</t>
  </si>
  <si>
    <t>NCT00478049</t>
  </si>
  <si>
    <t>NCT00480155</t>
  </si>
  <si>
    <t>frozen flumist</t>
  </si>
  <si>
    <t>NCT00482989</t>
  </si>
  <si>
    <t>NCT00483041</t>
  </si>
  <si>
    <t>medi528</t>
  </si>
  <si>
    <t>NCT00485576</t>
  </si>
  <si>
    <t>NCT00486265</t>
  </si>
  <si>
    <t>NCT00486798</t>
  </si>
  <si>
    <t>NCT00487136</t>
  </si>
  <si>
    <t>warfarin</t>
  </si>
  <si>
    <t>NCT00491686</t>
  </si>
  <si>
    <t>azd6765</t>
  </si>
  <si>
    <t>NCT00493285</t>
  </si>
  <si>
    <t>NCT00494221</t>
  </si>
  <si>
    <t>NCT00494234</t>
  </si>
  <si>
    <t>olaparib</t>
  </si>
  <si>
    <t>NCT00494442</t>
  </si>
  <si>
    <t>ku-0059436</t>
  </si>
  <si>
    <t>NCT00496028</t>
  </si>
  <si>
    <t>azd0530</t>
  </si>
  <si>
    <t>NCT00497679</t>
  </si>
  <si>
    <t>azd1152</t>
  </si>
  <si>
    <t>NCT00497731</t>
  </si>
  <si>
    <t>NCT00497991</t>
  </si>
  <si>
    <t>NCT00500318</t>
  </si>
  <si>
    <t>NCT00500370</t>
  </si>
  <si>
    <t>NCT00501111</t>
  </si>
  <si>
    <t>azd3480</t>
  </si>
  <si>
    <t>NCT00501605</t>
  </si>
  <si>
    <t>NCT00502060</t>
  </si>
  <si>
    <t>NCT00502164</t>
  </si>
  <si>
    <t>NCT00502385</t>
  </si>
  <si>
    <t>NCT00502567</t>
  </si>
  <si>
    <t>NCT00503204</t>
  </si>
  <si>
    <t>NCT00503412</t>
  </si>
  <si>
    <t>NCT00503477</t>
  </si>
  <si>
    <t>NCT00504062</t>
  </si>
  <si>
    <t>NCT00507130</t>
  </si>
  <si>
    <t>NCT00508651</t>
  </si>
  <si>
    <t>medi-560</t>
  </si>
  <si>
    <t>NCT00509028</t>
  </si>
  <si>
    <t>NCT00512486</t>
  </si>
  <si>
    <t>medi-563</t>
  </si>
  <si>
    <t>NCT00514761</t>
  </si>
  <si>
    <t>NCT00515866</t>
  </si>
  <si>
    <t>NCT00516048</t>
  </si>
  <si>
    <t>NCT00516074</t>
  </si>
  <si>
    <t>NCT00516373</t>
  </si>
  <si>
    <t>NCT00516438</t>
  </si>
  <si>
    <t>NCT00516724</t>
  </si>
  <si>
    <t>NCT00516802</t>
  </si>
  <si>
    <t>NCT00517283</t>
  </si>
  <si>
    <t>NCT00520572</t>
  </si>
  <si>
    <t>azd9056</t>
  </si>
  <si>
    <t>NCT00525824</t>
  </si>
  <si>
    <t>NCT00528372</t>
  </si>
  <si>
    <t>NCT00528411</t>
  </si>
  <si>
    <t>NCT00528879</t>
  </si>
  <si>
    <t>NCT00528905</t>
  </si>
  <si>
    <t>NCT00530699</t>
  </si>
  <si>
    <t>NCT00533091</t>
  </si>
  <si>
    <t>NCT00534599</t>
  </si>
  <si>
    <t>NCT00536731</t>
  </si>
  <si>
    <t>NCT00536913</t>
  </si>
  <si>
    <t>budesonide/formoterol pmdi 40/ + spacer</t>
  </si>
  <si>
    <t>NCT00538096</t>
  </si>
  <si>
    <t>medi-538</t>
  </si>
  <si>
    <t>NCT00538174</t>
  </si>
  <si>
    <t>NCT00538785</t>
  </si>
  <si>
    <t>NCT00539331</t>
  </si>
  <si>
    <t>NCT00540618</t>
  </si>
  <si>
    <t>NCT00542789</t>
  </si>
  <si>
    <t>NCT00546260</t>
  </si>
  <si>
    <t>prt060128 potassium</t>
  </si>
  <si>
    <t>NCT00546520</t>
  </si>
  <si>
    <t>NCT00546741</t>
  </si>
  <si>
    <t>NCT00554229</t>
  </si>
  <si>
    <t>NCT00554450</t>
  </si>
  <si>
    <t>NCT00556023</t>
  </si>
  <si>
    <t>cp-675 206 gemcitabine</t>
  </si>
  <si>
    <t>NCT00558272</t>
  </si>
  <si>
    <t>NCT00562250</t>
  </si>
  <si>
    <t>NCT00572364</t>
  </si>
  <si>
    <t>NCT00573469</t>
  </si>
  <si>
    <t>d9421-c</t>
  </si>
  <si>
    <t>NCT00575588</t>
  </si>
  <si>
    <t>metformin</t>
  </si>
  <si>
    <t>NCT00577824</t>
  </si>
  <si>
    <t>NCT00578682</t>
  </si>
  <si>
    <t>medi-557</t>
  </si>
  <si>
    <t>NCT00585000</t>
  </si>
  <si>
    <t>NCT00585143</t>
  </si>
  <si>
    <t>NCT00586924</t>
  </si>
  <si>
    <t>moxetumomab pasudotox</t>
  </si>
  <si>
    <t>NCT00587015</t>
  </si>
  <si>
    <t>cat-8015</t>
  </si>
  <si>
    <t>NCT00587457</t>
  </si>
  <si>
    <t>NCT00590278</t>
  </si>
  <si>
    <t>tomudex</t>
  </si>
  <si>
    <t>NCT00590720</t>
  </si>
  <si>
    <t>NCT00595517</t>
  </si>
  <si>
    <t>NCT00600119</t>
  </si>
  <si>
    <t>nktr-118</t>
  </si>
  <si>
    <t>NCT00600496</t>
  </si>
  <si>
    <t>NCT00600756</t>
  </si>
  <si>
    <t>NCT00603239</t>
  </si>
  <si>
    <t>NCT00605267</t>
  </si>
  <si>
    <t>NCT00610714</t>
  </si>
  <si>
    <t>NCT00612794</t>
  </si>
  <si>
    <t>NCT00613652</t>
  </si>
  <si>
    <t>NCT00614939</t>
  </si>
  <si>
    <t>NCT00615017</t>
  </si>
  <si>
    <t>azd9773</t>
  </si>
  <si>
    <t>NCT00616629</t>
  </si>
  <si>
    <t>azd1305</t>
  </si>
  <si>
    <t>NCT00617669</t>
  </si>
  <si>
    <t>docetaxel</t>
  </si>
  <si>
    <t>NCT00617747</t>
  </si>
  <si>
    <t>zolmitriptan</t>
  </si>
  <si>
    <t>NCT00620542</t>
  </si>
  <si>
    <t>NCT00621361</t>
  </si>
  <si>
    <t>NCT00621647</t>
  </si>
  <si>
    <t>NCT00621725</t>
  </si>
  <si>
    <t>NCT00623779</t>
  </si>
  <si>
    <t>azd0837</t>
  </si>
  <si>
    <t>NCT00626522</t>
  </si>
  <si>
    <t>aclidinium bromide formoterol</t>
  </si>
  <si>
    <t>NCT00626535</t>
  </si>
  <si>
    <t>NCT00626548</t>
  </si>
  <si>
    <t>NCT00627627</t>
  </si>
  <si>
    <t>ipi-504</t>
  </si>
  <si>
    <t>NCT00628251</t>
  </si>
  <si>
    <t>azd2281</t>
  </si>
  <si>
    <t>NCT00628303</t>
  </si>
  <si>
    <t>NCT00628758</t>
  </si>
  <si>
    <t>symbicort tbh - turbuhaler</t>
  </si>
  <si>
    <t>NCT00628862</t>
  </si>
  <si>
    <t>formoterol turbuhaler</t>
  </si>
  <si>
    <t>NCT00628953</t>
  </si>
  <si>
    <t>NCT00629239</t>
  </si>
  <si>
    <t>azd4818</t>
  </si>
  <si>
    <t>NCT00629512</t>
  </si>
  <si>
    <t>NCT00629928</t>
  </si>
  <si>
    <t>NCT00632723</t>
  </si>
  <si>
    <t>NCT00633269</t>
  </si>
  <si>
    <t>NCT00633412</t>
  </si>
  <si>
    <t>NCT00633672</t>
  </si>
  <si>
    <t>NCT00633932</t>
  </si>
  <si>
    <t>NCT00634114</t>
  </si>
  <si>
    <t>NCT00634309</t>
  </si>
  <si>
    <t>NCT00634400</t>
  </si>
  <si>
    <t>NCT00634712</t>
  </si>
  <si>
    <t>NCT00635713</t>
  </si>
  <si>
    <t>NCT00635856</t>
  </si>
  <si>
    <t>NCT00635973</t>
  </si>
  <si>
    <t>NCT00637026</t>
  </si>
  <si>
    <t>NCT00637039</t>
  </si>
  <si>
    <t>azd8931</t>
  </si>
  <si>
    <t>NCT00637182</t>
  </si>
  <si>
    <t>NCT00637273</t>
  </si>
  <si>
    <t>NCT00637871</t>
  </si>
  <si>
    <t>casodex</t>
  </si>
  <si>
    <t>NCT00638989</t>
  </si>
  <si>
    <t>cat-354</t>
  </si>
  <si>
    <t>NCT00640016</t>
  </si>
  <si>
    <t>NCT00640562</t>
  </si>
  <si>
    <t>NCT00640601</t>
  </si>
  <si>
    <t>quetiapine fumarate extended- release</t>
  </si>
  <si>
    <t>NCT00641056</t>
  </si>
  <si>
    <t>NCT00641680</t>
  </si>
  <si>
    <t>NCT00641693</t>
  </si>
  <si>
    <t>NCT00641979</t>
  </si>
  <si>
    <t>NCT00642096</t>
  </si>
  <si>
    <t>NCT00642122</t>
  </si>
  <si>
    <t>NCT00642161</t>
  </si>
  <si>
    <t>NCT00642187</t>
  </si>
  <si>
    <t>NCT00642811</t>
  </si>
  <si>
    <t>NCT00643448</t>
  </si>
  <si>
    <t>NCT00643851</t>
  </si>
  <si>
    <t>NCT00645853</t>
  </si>
  <si>
    <t>NCT00646009</t>
  </si>
  <si>
    <t>NCT00646321</t>
  </si>
  <si>
    <t>NCT00646516</t>
  </si>
  <si>
    <t>NCT00646529</t>
  </si>
  <si>
    <t>NCT00646594</t>
  </si>
  <si>
    <t>NCT00646620</t>
  </si>
  <si>
    <t>NCT00648739</t>
  </si>
  <si>
    <t>samalizumab</t>
  </si>
  <si>
    <t>NCT00651547</t>
  </si>
  <si>
    <t>NCT00651651</t>
  </si>
  <si>
    <t>NCT00651768</t>
  </si>
  <si>
    <t>NCT00652002</t>
  </si>
  <si>
    <t>NCT00652392</t>
  </si>
  <si>
    <t>NCT00653445</t>
  </si>
  <si>
    <t>NCT00653588</t>
  </si>
  <si>
    <t>NCT00653744</t>
  </si>
  <si>
    <t>NCT00653965</t>
  </si>
  <si>
    <t>NCT00654173</t>
  </si>
  <si>
    <t>NCT00654225</t>
  </si>
  <si>
    <t>NCT00654303</t>
  </si>
  <si>
    <t>NCT00654394</t>
  </si>
  <si>
    <t>NCT00654407</t>
  </si>
  <si>
    <t>NCT00654446</t>
  </si>
  <si>
    <t>NCT00654485</t>
  </si>
  <si>
    <t>NCT00654537</t>
  </si>
  <si>
    <t>NCT00654602</t>
  </si>
  <si>
    <t>NCT00657189</t>
  </si>
  <si>
    <t>NCT00657527</t>
  </si>
  <si>
    <t>NCT00657904</t>
  </si>
  <si>
    <t>NCT00658021</t>
  </si>
  <si>
    <t>NCT00658255</t>
  </si>
  <si>
    <t>NCT00658918</t>
  </si>
  <si>
    <t>NCT00659048</t>
  </si>
  <si>
    <t>NCT00659425</t>
  </si>
  <si>
    <t>NCT00659490</t>
  </si>
  <si>
    <t>azd1940</t>
  </si>
  <si>
    <t>NCT00659503</t>
  </si>
  <si>
    <t>NCT00659594</t>
  </si>
  <si>
    <t>NCT00659659</t>
  </si>
  <si>
    <t>NCT00659750</t>
  </si>
  <si>
    <t>NCT00659841</t>
  </si>
  <si>
    <t>NCT00660595</t>
  </si>
  <si>
    <t>NCT00660907</t>
  </si>
  <si>
    <t>NCT00661362</t>
  </si>
  <si>
    <t>NCT00661609</t>
  </si>
  <si>
    <t>NCT00663260</t>
  </si>
  <si>
    <t>NCT00666458</t>
  </si>
  <si>
    <t>NCT00667992</t>
  </si>
  <si>
    <t>budesonide hfa</t>
  </si>
  <si>
    <t>NCT00669903</t>
  </si>
  <si>
    <t>azd0328</t>
  </si>
  <si>
    <t>NCT00672282</t>
  </si>
  <si>
    <t>NCT00672399</t>
  </si>
  <si>
    <t>NCT00672581</t>
  </si>
  <si>
    <t>NCT00672646</t>
  </si>
  <si>
    <t>azd1386</t>
  </si>
  <si>
    <t>NCT00673205</t>
  </si>
  <si>
    <t>NCT00673231</t>
  </si>
  <si>
    <t>NCT00673387</t>
  </si>
  <si>
    <t>NCT00675844</t>
  </si>
  <si>
    <t>NCT00676117</t>
  </si>
  <si>
    <t>NCT00676338</t>
  </si>
  <si>
    <t>NCT00676871</t>
  </si>
  <si>
    <t>NCT00679783</t>
  </si>
  <si>
    <t>NCT00680017</t>
  </si>
  <si>
    <t>abt-335 rosuvastatin</t>
  </si>
  <si>
    <t>NCT00680745</t>
  </si>
  <si>
    <t>NCT00681317</t>
  </si>
  <si>
    <t>azd6280</t>
  </si>
  <si>
    <t>NCT00681395</t>
  </si>
  <si>
    <t>abt-143</t>
  </si>
  <si>
    <t>NCT00681668</t>
  </si>
  <si>
    <t>NCT00681720</t>
  </si>
  <si>
    <t>azd7325</t>
  </si>
  <si>
    <t>NCT00681746</t>
  </si>
  <si>
    <t>NCT00681915</t>
  </si>
  <si>
    <t>NCT00681967</t>
  </si>
  <si>
    <t>NCT00683462</t>
  </si>
  <si>
    <t>NCT00683618</t>
  </si>
  <si>
    <t>NCT00683657</t>
  </si>
  <si>
    <t>NCT00683878</t>
  </si>
  <si>
    <t>NCT00684190</t>
  </si>
  <si>
    <t>NCT00684307</t>
  </si>
  <si>
    <t>NCT00684502</t>
  </si>
  <si>
    <t>azd2066</t>
  </si>
  <si>
    <t>NCT00685906</t>
  </si>
  <si>
    <t>azd6140</t>
  </si>
  <si>
    <t>NCT00686075</t>
  </si>
  <si>
    <t>medi-534 cohort 1</t>
  </si>
  <si>
    <t>NCT00686179</t>
  </si>
  <si>
    <t>NCT00686413</t>
  </si>
  <si>
    <t>NCT00686504</t>
  </si>
  <si>
    <t>NCT00686998</t>
  </si>
  <si>
    <t>azd2624</t>
  </si>
  <si>
    <t>NCT00687141</t>
  </si>
  <si>
    <t>NCT00687232</t>
  </si>
  <si>
    <t>NCT00687245</t>
  </si>
  <si>
    <t>NCT00688402</t>
  </si>
  <si>
    <t>NCT00688428</t>
  </si>
  <si>
    <t>NCT00688493</t>
  </si>
  <si>
    <t>NCT00688714</t>
  </si>
  <si>
    <t>azd6482</t>
  </si>
  <si>
    <t>NCT00688779</t>
  </si>
  <si>
    <t>azd8848</t>
  </si>
  <si>
    <t>NCT00688831</t>
  </si>
  <si>
    <t>NCT00689039</t>
  </si>
  <si>
    <t>NCT00689208</t>
  </si>
  <si>
    <t>Early Phase 1</t>
  </si>
  <si>
    <t>atropine</t>
  </si>
  <si>
    <t>NCT00689247</t>
  </si>
  <si>
    <t>NCT00689403</t>
  </si>
  <si>
    <t>NCT00689416</t>
  </si>
  <si>
    <t>NCT00689559</t>
  </si>
  <si>
    <t>NCT00689637</t>
  </si>
  <si>
    <t>NCT00689780</t>
  </si>
  <si>
    <t>NCT00690079</t>
  </si>
  <si>
    <t>NCT00690287</t>
  </si>
  <si>
    <t>azd6370</t>
  </si>
  <si>
    <t>NCT00690404</t>
  </si>
  <si>
    <t>NCT00690482</t>
  </si>
  <si>
    <t>azd1981</t>
  </si>
  <si>
    <t>NCT00690612</t>
  </si>
  <si>
    <t>NCT00692042</t>
  </si>
  <si>
    <t>azd1704</t>
  </si>
  <si>
    <t>NCT00692146</t>
  </si>
  <si>
    <t>NCT00692510</t>
  </si>
  <si>
    <t>NCT00692705</t>
  </si>
  <si>
    <t>radioligand azd2995</t>
  </si>
  <si>
    <t>NCT00696865</t>
  </si>
  <si>
    <t>NCT00698282</t>
  </si>
  <si>
    <t>NCT00698932</t>
  </si>
  <si>
    <t>NCT00700986</t>
  </si>
  <si>
    <t>NCT00701935</t>
  </si>
  <si>
    <t>NCT00702676</t>
  </si>
  <si>
    <t>NCT00703391</t>
  </si>
  <si>
    <t>azd9668</t>
  </si>
  <si>
    <t>NCT00703534</t>
  </si>
  <si>
    <t>NCT00704366</t>
  </si>
  <si>
    <t>NCT00706914</t>
  </si>
  <si>
    <t>aclidinium/formoterol</t>
  </si>
  <si>
    <t>NCT00707551</t>
  </si>
  <si>
    <t>ketoconazole</t>
  </si>
  <si>
    <t>NCT00707707</t>
  </si>
  <si>
    <t>NCT00709553</t>
  </si>
  <si>
    <t>midazolam</t>
  </si>
  <si>
    <t>NCT00710047</t>
  </si>
  <si>
    <t>NCT00710268</t>
  </si>
  <si>
    <t>NCT00710515</t>
  </si>
  <si>
    <t>NCT00711048</t>
  </si>
  <si>
    <t>NCT00711074</t>
  </si>
  <si>
    <t>azd5672</t>
  </si>
  <si>
    <t>NCT00712465</t>
  </si>
  <si>
    <t>NCT00713271</t>
  </si>
  <si>
    <t>azd3199</t>
  </si>
  <si>
    <t>NCT00713336</t>
  </si>
  <si>
    <t>NCT00713544</t>
  </si>
  <si>
    <t>NCT00713765</t>
  </si>
  <si>
    <t>NCT00713791</t>
  </si>
  <si>
    <t>NCT00714337</t>
  </si>
  <si>
    <t>NCT00715702</t>
  </si>
  <si>
    <t>NCT00719693</t>
  </si>
  <si>
    <t>NCT00720421</t>
  </si>
  <si>
    <t>NCT00721448</t>
  </si>
  <si>
    <t>NCT00722956</t>
  </si>
  <si>
    <t>NCT00723424</t>
  </si>
  <si>
    <t>NCT00726427</t>
  </si>
  <si>
    <t>azd1656</t>
  </si>
  <si>
    <t>NCT00726505</t>
  </si>
  <si>
    <t>NCT00727194</t>
  </si>
  <si>
    <t>NCT00728780</t>
  </si>
  <si>
    <t>NCT00729443</t>
  </si>
  <si>
    <t>azd3241</t>
  </si>
  <si>
    <t>NCT00731263</t>
  </si>
  <si>
    <t>azd8055</t>
  </si>
  <si>
    <t>NCT00733031</t>
  </si>
  <si>
    <t>azd6918</t>
  </si>
  <si>
    <t>NCT00733265</t>
  </si>
  <si>
    <t>NCT00733668</t>
  </si>
  <si>
    <t>NCT00736489</t>
  </si>
  <si>
    <t>NCT00736606</t>
  </si>
  <si>
    <t>simvastatin</t>
  </si>
  <si>
    <t>NCT00736658</t>
  </si>
  <si>
    <t>NCT00736788</t>
  </si>
  <si>
    <t>NCT00736879</t>
  </si>
  <si>
    <t>NCT00738322</t>
  </si>
  <si>
    <t>NCT00738842</t>
  </si>
  <si>
    <t>NCT00738959</t>
  </si>
  <si>
    <t>NCT00739505</t>
  </si>
  <si>
    <t>asfotase alfa</t>
  </si>
  <si>
    <t>NCT00741689</t>
  </si>
  <si>
    <t>NCT00743444</t>
  </si>
  <si>
    <t>NCT00744042</t>
  </si>
  <si>
    <t>NCT00745875</t>
  </si>
  <si>
    <t>NCT00746382</t>
  </si>
  <si>
    <t>NCT00746434</t>
  </si>
  <si>
    <t>NCT00746837</t>
  </si>
  <si>
    <t>NCT00747175</t>
  </si>
  <si>
    <t>NCT00748891</t>
  </si>
  <si>
    <t>recentin</t>
  </si>
  <si>
    <t>NCT00748982</t>
  </si>
  <si>
    <t>NCT00749333</t>
  </si>
  <si>
    <t>azd8566</t>
  </si>
  <si>
    <t>NCT00750425</t>
  </si>
  <si>
    <t>NCT00750802</t>
  </si>
  <si>
    <t>NCT00750841</t>
  </si>
  <si>
    <t>NCT00752830</t>
  </si>
  <si>
    <t>NCT00753545</t>
  </si>
  <si>
    <t>NCT00753896</t>
  </si>
  <si>
    <t>NCT00754715</t>
  </si>
  <si>
    <t>azd2516</t>
  </si>
  <si>
    <t>NCT00755378</t>
  </si>
  <si>
    <t>azd8529</t>
  </si>
  <si>
    <t>NCT00757419</t>
  </si>
  <si>
    <t>NCT00757588</t>
  </si>
  <si>
    <t>saxagliptin + insulin</t>
  </si>
  <si>
    <t>NCT00757848</t>
  </si>
  <si>
    <t>NCT00758459</t>
  </si>
  <si>
    <t>azd1236</t>
  </si>
  <si>
    <t>NCT00758589</t>
  </si>
  <si>
    <t>NCT00758706</t>
  </si>
  <si>
    <t>NCT00759395</t>
  </si>
  <si>
    <t>azd2327</t>
  </si>
  <si>
    <t>NCT00761501</t>
  </si>
  <si>
    <t>pn400</t>
  </si>
  <si>
    <t>NCT00765492</t>
  </si>
  <si>
    <t>NCT00765817</t>
  </si>
  <si>
    <t>NCT00766012</t>
  </si>
  <si>
    <t>NCT00766025</t>
  </si>
  <si>
    <t>NCT00766415</t>
  </si>
  <si>
    <t>NCT00767052</t>
  </si>
  <si>
    <t>NCT00767416</t>
  </si>
  <si>
    <t>medi-559</t>
  </si>
  <si>
    <t>NCT00768079</t>
  </si>
  <si>
    <t>benralizumab</t>
  </si>
  <si>
    <t>NCT00768105</t>
  </si>
  <si>
    <t>NCT00769119</t>
  </si>
  <si>
    <t>NCT00769899</t>
  </si>
  <si>
    <t>NCT00770003</t>
  </si>
  <si>
    <t>NCT00770302</t>
  </si>
  <si>
    <t>NCT00771420</t>
  </si>
  <si>
    <t>cam-3001</t>
  </si>
  <si>
    <t>NCT00771979</t>
  </si>
  <si>
    <t>NCT00772447</t>
  </si>
  <si>
    <t>daptomycin</t>
  </si>
  <si>
    <t>NCT00772759</t>
  </si>
  <si>
    <t>azd3199 turbuhaler</t>
  </si>
  <si>
    <t>NCT00774553</t>
  </si>
  <si>
    <t>NCT00777153</t>
  </si>
  <si>
    <t>NCT00777361</t>
  </si>
  <si>
    <t>NCT00777582</t>
  </si>
  <si>
    <t>NCT00781742</t>
  </si>
  <si>
    <t>NCT00782574</t>
  </si>
  <si>
    <t>NCT00783042</t>
  </si>
  <si>
    <t>NCT00783289</t>
  </si>
  <si>
    <t>NCT00784680</t>
  </si>
  <si>
    <t>NCT00784862</t>
  </si>
  <si>
    <t>NCT00784940</t>
  </si>
  <si>
    <t>NCT00785408</t>
  </si>
  <si>
    <t>ac2307</t>
  </si>
  <si>
    <t>NCT00785915</t>
  </si>
  <si>
    <t>NCT00787072</t>
  </si>
  <si>
    <t>azd8075</t>
  </si>
  <si>
    <t>NCT00787410</t>
  </si>
  <si>
    <t>NCT00789854</t>
  </si>
  <si>
    <t>NCT00790114</t>
  </si>
  <si>
    <t>NCT00790153</t>
  </si>
  <si>
    <t>insulin</t>
  </si>
  <si>
    <t>NCT00791752</t>
  </si>
  <si>
    <t>azd4017</t>
  </si>
  <si>
    <t>NCT00796055</t>
  </si>
  <si>
    <t>medi-547</t>
  </si>
  <si>
    <t>NCT00796965</t>
  </si>
  <si>
    <t>azd7268</t>
  </si>
  <si>
    <t>NCT00799331</t>
  </si>
  <si>
    <t>azd5985</t>
  </si>
  <si>
    <t>NCT00799747</t>
  </si>
  <si>
    <t>NCT00800800</t>
  </si>
  <si>
    <t>NCT00803855</t>
  </si>
  <si>
    <t>azd1446</t>
  </si>
  <si>
    <t>NCT00805467</t>
  </si>
  <si>
    <t>fostamatinib disodium</t>
  </si>
  <si>
    <t>NCT00806208</t>
  </si>
  <si>
    <t>NCT00806728</t>
  </si>
  <si>
    <t>NCT00807053</t>
  </si>
  <si>
    <t>ciclesonide hfa</t>
  </si>
  <si>
    <t>NCT00807794</t>
  </si>
  <si>
    <t>NCT00807937</t>
  </si>
  <si>
    <t>NCT00808249</t>
  </si>
  <si>
    <t>NCT00808678</t>
  </si>
  <si>
    <t>NCT00811473</t>
  </si>
  <si>
    <t>NCT00812045</t>
  </si>
  <si>
    <t>NCT00812344</t>
  </si>
  <si>
    <t>NCT00812643</t>
  </si>
  <si>
    <t>NCT00812955</t>
  </si>
  <si>
    <t>NCT00813306</t>
  </si>
  <si>
    <t>NCT00813618</t>
  </si>
  <si>
    <t>NCT00814125</t>
  </si>
  <si>
    <t>NCT00816361</t>
  </si>
  <si>
    <t>medi-573</t>
  </si>
  <si>
    <t>NCT00816400</t>
  </si>
  <si>
    <t>medi-575</t>
  </si>
  <si>
    <t>NCT00817271</t>
  </si>
  <si>
    <t>NCT00817505</t>
  </si>
  <si>
    <t>NCT00817778</t>
  </si>
  <si>
    <t>NCT00818129</t>
  </si>
  <si>
    <t>azd7295</t>
  </si>
  <si>
    <t>NCT00819221</t>
  </si>
  <si>
    <t>NCT00819234</t>
  </si>
  <si>
    <t>pramlintide metreleptin</t>
  </si>
  <si>
    <t>NCT00819884</t>
  </si>
  <si>
    <t>NCT00824057</t>
  </si>
  <si>
    <t>NCT00826358</t>
  </si>
  <si>
    <t>NCT00829088</t>
  </si>
  <si>
    <t>NCT00829127</t>
  </si>
  <si>
    <t>NCT00831779</t>
  </si>
  <si>
    <t>NCT00832169</t>
  </si>
  <si>
    <t>NCT00832221</t>
  </si>
  <si>
    <t>NCT00837967</t>
  </si>
  <si>
    <t>NCT00838513</t>
  </si>
  <si>
    <t>NCT00838877</t>
  </si>
  <si>
    <t>radioligand azd4694</t>
  </si>
  <si>
    <t>NCT00839683</t>
  </si>
  <si>
    <t>NCT00839800</t>
  </si>
  <si>
    <t>NCT00841048</t>
  </si>
  <si>
    <t>NCT00842556</t>
  </si>
  <si>
    <t>NCT00844103</t>
  </si>
  <si>
    <t>NCT00844324</t>
  </si>
  <si>
    <t>NCT00844428</t>
  </si>
  <si>
    <t>NCT00844545</t>
  </si>
  <si>
    <t>NCT00844844</t>
  </si>
  <si>
    <t>NCT00846976</t>
  </si>
  <si>
    <t>NCT00847249</t>
  </si>
  <si>
    <t>azd9164</t>
  </si>
  <si>
    <t>NCT00849030</t>
  </si>
  <si>
    <t>anastozole</t>
  </si>
  <si>
    <t>NCT00852631</t>
  </si>
  <si>
    <t>NCT00853450</t>
  </si>
  <si>
    <t>NCT00853983</t>
  </si>
  <si>
    <t>NCT00855166</t>
  </si>
  <si>
    <t>NCT00855959</t>
  </si>
  <si>
    <t>NCT00856908</t>
  </si>
  <si>
    <t>NCT00857584</t>
  </si>
  <si>
    <t>NCT00857623</t>
  </si>
  <si>
    <t>NCT00858325</t>
  </si>
  <si>
    <t>NCT00859352</t>
  </si>
  <si>
    <t>NCT00859898</t>
  </si>
  <si>
    <t>NCT00860067</t>
  </si>
  <si>
    <t>q/laiv</t>
  </si>
  <si>
    <t>NCT00860353</t>
  </si>
  <si>
    <t>azd2551</t>
  </si>
  <si>
    <t>NCT00861718</t>
  </si>
  <si>
    <t>NCT00863161</t>
  </si>
  <si>
    <t>NCT00866385</t>
  </si>
  <si>
    <t>NCT00867685</t>
  </si>
  <si>
    <t>NCT00868231</t>
  </si>
  <si>
    <t>NCT00871767</t>
  </si>
  <si>
    <t>NCT00873860</t>
  </si>
  <si>
    <t>NCT00877890</t>
  </si>
  <si>
    <t>NCT00878501</t>
  </si>
  <si>
    <t>NCT00878618</t>
  </si>
  <si>
    <t>NCT00879346</t>
  </si>
  <si>
    <t>NCT00882518</t>
  </si>
  <si>
    <t>NCT00883493</t>
  </si>
  <si>
    <t>NCT00885378</t>
  </si>
  <si>
    <t>saxagliptin metformin</t>
  </si>
  <si>
    <t>NCT00886067</t>
  </si>
  <si>
    <t>NCT00886366</t>
  </si>
  <si>
    <t>azd6714</t>
  </si>
  <si>
    <t>NCT00886756</t>
  </si>
  <si>
    <t>NCT00887770</t>
  </si>
  <si>
    <t>NCT00888082</t>
  </si>
  <si>
    <t>NCT00890825</t>
  </si>
  <si>
    <t>NCT00891462</t>
  </si>
  <si>
    <t>NCT00892944</t>
  </si>
  <si>
    <t>NCT00894075</t>
  </si>
  <si>
    <t>enb-0040</t>
  </si>
  <si>
    <t>NCT00894322</t>
  </si>
  <si>
    <t>NCT00897390</t>
  </si>
  <si>
    <t>NCT00899470</t>
  </si>
  <si>
    <t>co-administration of saxagliptin metformin fasted</t>
  </si>
  <si>
    <t>NCT00900627</t>
  </si>
  <si>
    <t>NCT00901290</t>
  </si>
  <si>
    <t>monophasic contraceptive</t>
  </si>
  <si>
    <t>NCT00902772</t>
  </si>
  <si>
    <t>lorazepam</t>
  </si>
  <si>
    <t>NCT00902993</t>
  </si>
  <si>
    <t>NCT00904176</t>
  </si>
  <si>
    <t>NCT00904800</t>
  </si>
  <si>
    <t>NCT00905333</t>
  </si>
  <si>
    <t>NCT00907400</t>
  </si>
  <si>
    <t>NCT00908271</t>
  </si>
  <si>
    <t>NCT00908934</t>
  </si>
  <si>
    <t>azd9056 phase iii</t>
  </si>
  <si>
    <t>NCT00910728</t>
  </si>
  <si>
    <t>azd1480</t>
  </si>
  <si>
    <t>NCT00912353</t>
  </si>
  <si>
    <t>NCT00912743</t>
  </si>
  <si>
    <t>NCT00914303</t>
  </si>
  <si>
    <t>NCT00915356</t>
  </si>
  <si>
    <t>NCT00916604</t>
  </si>
  <si>
    <t>NCT00917267</t>
  </si>
  <si>
    <t>NCT00918138</t>
  </si>
  <si>
    <t>NCT00918398</t>
  </si>
  <si>
    <t>NCT00918515</t>
  </si>
  <si>
    <t>azd3043</t>
  </si>
  <si>
    <t>NCT00918879</t>
  </si>
  <si>
    <t>NCT00919607</t>
  </si>
  <si>
    <t>NCT00920608</t>
  </si>
  <si>
    <t>NCT00921804</t>
  </si>
  <si>
    <t>azd 8529</t>
  </si>
  <si>
    <t>NCT00926731</t>
  </si>
  <si>
    <t>NCT00929162</t>
  </si>
  <si>
    <t>zd4054 zibotentan</t>
  </si>
  <si>
    <t>NCT00929708</t>
  </si>
  <si>
    <t>NCT00930215</t>
  </si>
  <si>
    <t>d961h</t>
  </si>
  <si>
    <t>NCT00930306</t>
  </si>
  <si>
    <t>NCT00930683</t>
  </si>
  <si>
    <t>medi-546</t>
  </si>
  <si>
    <t>NCT00930865</t>
  </si>
  <si>
    <t>bumetanide</t>
  </si>
  <si>
    <t>NCT00931541</t>
  </si>
  <si>
    <t>azd6088</t>
  </si>
  <si>
    <t>NCT00935025</t>
  </si>
  <si>
    <t>NCT00935467</t>
  </si>
  <si>
    <t>NCT00935532</t>
  </si>
  <si>
    <t>NCT00935662</t>
  </si>
  <si>
    <t>azd8329</t>
  </si>
  <si>
    <t>NCT00936221</t>
  </si>
  <si>
    <t>NCT00937664</t>
  </si>
  <si>
    <t>NCT00939094</t>
  </si>
  <si>
    <t>NCT00939211</t>
  </si>
  <si>
    <t>NCT00940212</t>
  </si>
  <si>
    <t>azd2423</t>
  </si>
  <si>
    <t>NCT00940329</t>
  </si>
  <si>
    <t>NCT00940641</t>
  </si>
  <si>
    <t>NCT00944918</t>
  </si>
  <si>
    <t>NCT00945178</t>
  </si>
  <si>
    <t>NCT00945425</t>
  </si>
  <si>
    <t>NCT00946699</t>
  </si>
  <si>
    <t>medi-551</t>
  </si>
  <si>
    <t>NCT00949975</t>
  </si>
  <si>
    <t>NCT00950599</t>
  </si>
  <si>
    <t>NCT00952484</t>
  </si>
  <si>
    <t>NCT00952588</t>
  </si>
  <si>
    <t>NCT00952705</t>
  </si>
  <si>
    <t>q/laiv-bfs</t>
  </si>
  <si>
    <t>NCT00953888</t>
  </si>
  <si>
    <t>azd5069</t>
  </si>
  <si>
    <t>NCT00957437</t>
  </si>
  <si>
    <t>NCT00960076</t>
  </si>
  <si>
    <t>NCT00960349</t>
  </si>
  <si>
    <t>NCT00960661</t>
  </si>
  <si>
    <t>NCT00963183</t>
  </si>
  <si>
    <t>azd5423</t>
  </si>
  <si>
    <t>NCT00963365</t>
  </si>
  <si>
    <t>NCT00967356</t>
  </si>
  <si>
    <t>NCT00968669</t>
  </si>
  <si>
    <t>NCT00970268</t>
  </si>
  <si>
    <t>NCT00970775</t>
  </si>
  <si>
    <t>NCT00972049</t>
  </si>
  <si>
    <t>NCT00972244</t>
  </si>
  <si>
    <t>NCT00973076</t>
  </si>
  <si>
    <t>NCT00974675</t>
  </si>
  <si>
    <t>NCT00975754</t>
  </si>
  <si>
    <t>pulmicort pmdi hfa</t>
  </si>
  <si>
    <t>NCT00976495</t>
  </si>
  <si>
    <t>NCT00976534</t>
  </si>
  <si>
    <t>NCT00977626</t>
  </si>
  <si>
    <t>part 2 - azd2423</t>
  </si>
  <si>
    <t>NCT00979134</t>
  </si>
  <si>
    <t>azd4547</t>
  </si>
  <si>
    <t>NCT00979654</t>
  </si>
  <si>
    <t>sifalimumab</t>
  </si>
  <si>
    <t>NCT00979849</t>
  </si>
  <si>
    <t>azd8683</t>
  </si>
  <si>
    <t>NCT00981721</t>
  </si>
  <si>
    <t>NCT00983619</t>
  </si>
  <si>
    <t>NCT00984477</t>
  </si>
  <si>
    <t>azd5122</t>
  </si>
  <si>
    <t>NCT00984867</t>
  </si>
  <si>
    <t>NCT00984880</t>
  </si>
  <si>
    <t>NCT00985933</t>
  </si>
  <si>
    <t>NCT00986479</t>
  </si>
  <si>
    <t>NCT00986531</t>
  </si>
  <si>
    <t>NCT00989833</t>
  </si>
  <si>
    <t>NCT00991419</t>
  </si>
  <si>
    <t>azd4694</t>
  </si>
  <si>
    <t>NCT00992381</t>
  </si>
  <si>
    <t>NCT00995787</t>
  </si>
  <si>
    <t>NCT00997308</t>
  </si>
  <si>
    <t>NCT00997945</t>
  </si>
  <si>
    <t>NCT00998075</t>
  </si>
  <si>
    <t>esomeprazole/asa fixed combination</t>
  </si>
  <si>
    <t>NCT00999466</t>
  </si>
  <si>
    <t>NCT00999882</t>
  </si>
  <si>
    <t>NCT01000896</t>
  </si>
  <si>
    <t>NCT01001494</t>
  </si>
  <si>
    <t>NCT01002807</t>
  </si>
  <si>
    <t>NCT01003158</t>
  </si>
  <si>
    <t>NCT01003184</t>
  </si>
  <si>
    <t>NCT01005251</t>
  </si>
  <si>
    <t>lesogaberan</t>
  </si>
  <si>
    <t>NCT01007929</t>
  </si>
  <si>
    <t>14c-azd1236</t>
  </si>
  <si>
    <t>NCT01012375</t>
  </si>
  <si>
    <t>NCT01015729</t>
  </si>
  <si>
    <t>NCT01016951</t>
  </si>
  <si>
    <t>azd9164 turbuhaler</t>
  </si>
  <si>
    <t>NCT01019161</t>
  </si>
  <si>
    <t>NCT01019928</t>
  </si>
  <si>
    <t>NCT01020123</t>
  </si>
  <si>
    <t>NCT01020799</t>
  </si>
  <si>
    <t>NCT01021189</t>
  </si>
  <si>
    <t>NCT01023516</t>
  </si>
  <si>
    <t>NCT01024660</t>
  </si>
  <si>
    <t>NCT01026402</t>
  </si>
  <si>
    <t>azd2014</t>
  </si>
  <si>
    <t>NCT01027234</t>
  </si>
  <si>
    <t>azd8418</t>
  </si>
  <si>
    <t>NCT01028040</t>
  </si>
  <si>
    <t>NCT01029886</t>
  </si>
  <si>
    <t>NCT01030224</t>
  </si>
  <si>
    <t>azd9742</t>
  </si>
  <si>
    <t>NCT01030536</t>
  </si>
  <si>
    <t>NCT01031680</t>
  </si>
  <si>
    <t>NCT01031836</t>
  </si>
  <si>
    <t>NCT01034982</t>
  </si>
  <si>
    <t>NCT01035411</t>
  </si>
  <si>
    <t>NCT01037504</t>
  </si>
  <si>
    <t>NCT01037725</t>
  </si>
  <si>
    <t>azd5847</t>
  </si>
  <si>
    <t>NCT01039701</t>
  </si>
  <si>
    <t>NCT01042977</t>
  </si>
  <si>
    <t>NCT01043185</t>
  </si>
  <si>
    <t>NCT01044342</t>
  </si>
  <si>
    <t>NCT01044459</t>
  </si>
  <si>
    <t>NCT01045161</t>
  </si>
  <si>
    <t>NCT01046357</t>
  </si>
  <si>
    <t>azd7687</t>
  </si>
  <si>
    <t>NCT01046630</t>
  </si>
  <si>
    <t>NCT01047553</t>
  </si>
  <si>
    <t>NCT01048333</t>
  </si>
  <si>
    <t>NCT01049360</t>
  </si>
  <si>
    <t>aclidinium</t>
  </si>
  <si>
    <t>NCT01050998</t>
  </si>
  <si>
    <t>mavrilimumab</t>
  </si>
  <si>
    <t>NCT01051505</t>
  </si>
  <si>
    <t>NCT01054170</t>
  </si>
  <si>
    <t>NCT01055652</t>
  </si>
  <si>
    <t>NCT01055691</t>
  </si>
  <si>
    <t>dapagliflozin/metformin</t>
  </si>
  <si>
    <t>NCT01058447</t>
  </si>
  <si>
    <t>NCT01063517</t>
  </si>
  <si>
    <t>NCT01064388</t>
  </si>
  <si>
    <t>NCT01068184</t>
  </si>
  <si>
    <t>azd6553</t>
  </si>
  <si>
    <t>NCT01068717</t>
  </si>
  <si>
    <t>NCT01068730</t>
  </si>
  <si>
    <t>NCT01068743</t>
  </si>
  <si>
    <t>NCT01068756</t>
  </si>
  <si>
    <t>NCT01069289</t>
  </si>
  <si>
    <t>NCT01069822</t>
  </si>
  <si>
    <t>NCT01069926</t>
  </si>
  <si>
    <t>NCT01069939</t>
  </si>
  <si>
    <t>NCT01070784</t>
  </si>
  <si>
    <t>NCT01072578</t>
  </si>
  <si>
    <t>NCT01072591</t>
  </si>
  <si>
    <t>medi-578</t>
  </si>
  <si>
    <t>NCT01073865</t>
  </si>
  <si>
    <t>zd9393</t>
  </si>
  <si>
    <t>NCT01078623</t>
  </si>
  <si>
    <t>NCT01078662</t>
  </si>
  <si>
    <t>NCT01078675</t>
  </si>
  <si>
    <t>NCT01081951</t>
  </si>
  <si>
    <t>NCT01082120</t>
  </si>
  <si>
    <t>NCT01083212</t>
  </si>
  <si>
    <t>NCT01083238</t>
  </si>
  <si>
    <t>NCT01085123</t>
  </si>
  <si>
    <t>rapimelt</t>
  </si>
  <si>
    <t>NCT01086813</t>
  </si>
  <si>
    <t>NCT01091246</t>
  </si>
  <si>
    <t>NCT01092299</t>
  </si>
  <si>
    <t>NCT01093040</t>
  </si>
  <si>
    <t>NCT01094093</t>
  </si>
  <si>
    <t>amg 139</t>
  </si>
  <si>
    <t>NCT01094483</t>
  </si>
  <si>
    <t>NCT01095653</t>
  </si>
  <si>
    <t>NCT01095666</t>
  </si>
  <si>
    <t>NCT01095991</t>
  </si>
  <si>
    <t>NCT01096004</t>
  </si>
  <si>
    <t>NCT01096017</t>
  </si>
  <si>
    <t>terbutaline turbuhaler</t>
  </si>
  <si>
    <t>NCT01096563</t>
  </si>
  <si>
    <t>NCT01096940</t>
  </si>
  <si>
    <t>NCT01100047</t>
  </si>
  <si>
    <t>NCT01102400</t>
  </si>
  <si>
    <t>NCT01103609</t>
  </si>
  <si>
    <t>NCT01103622</t>
  </si>
  <si>
    <t>NCT01104701</t>
  </si>
  <si>
    <t>NCT01110525</t>
  </si>
  <si>
    <t>NCT01112397</t>
  </si>
  <si>
    <t>NCT01114152</t>
  </si>
  <si>
    <t>NCT01116011</t>
  </si>
  <si>
    <t>NCT01116258</t>
  </si>
  <si>
    <t>NCT01116271</t>
  </si>
  <si>
    <t>NCT01118325</t>
  </si>
  <si>
    <t>NCT01119352</t>
  </si>
  <si>
    <t>NCT01120093</t>
  </si>
  <si>
    <t>NCT01121302</t>
  </si>
  <si>
    <t>azd5213</t>
  </si>
  <si>
    <t>NCT01124760</t>
  </si>
  <si>
    <t>NCT01125683</t>
  </si>
  <si>
    <t>NCT01127321</t>
  </si>
  <si>
    <t>medi-570</t>
  </si>
  <si>
    <t>NCT01128153</t>
  </si>
  <si>
    <t>NCT01130909</t>
  </si>
  <si>
    <t>NCT01135446</t>
  </si>
  <si>
    <t>NCT01136382</t>
  </si>
  <si>
    <t>NCT01136655</t>
  </si>
  <si>
    <t>80/ symbicort pmdi</t>
  </si>
  <si>
    <t>NCT01137474</t>
  </si>
  <si>
    <t>NCT01140542</t>
  </si>
  <si>
    <t>NCT01144338</t>
  </si>
  <si>
    <t>NCT01144624</t>
  </si>
  <si>
    <t>NCT01145560</t>
  </si>
  <si>
    <t>NCT01145755</t>
  </si>
  <si>
    <t>NCT01145768</t>
  </si>
  <si>
    <t>tc-5214</t>
  </si>
  <si>
    <t>NCT01147549</t>
  </si>
  <si>
    <t>NCT01147588</t>
  </si>
  <si>
    <t>lansoprazole</t>
  </si>
  <si>
    <t>NCT01148095</t>
  </si>
  <si>
    <t>NCT01150812</t>
  </si>
  <si>
    <t>azd8165</t>
  </si>
  <si>
    <t>NCT01151215</t>
  </si>
  <si>
    <t>NCT01152385</t>
  </si>
  <si>
    <t>NCT01152554</t>
  </si>
  <si>
    <t>NCT01153321</t>
  </si>
  <si>
    <t>NCT01153347</t>
  </si>
  <si>
    <t>NCT01154621</t>
  </si>
  <si>
    <t>NCT01154634</t>
  </si>
  <si>
    <t>NCT01156246</t>
  </si>
  <si>
    <t>NCT01157078</t>
  </si>
  <si>
    <t>NCT01159145</t>
  </si>
  <si>
    <t>NCT01161355</t>
  </si>
  <si>
    <t>NCT01162395</t>
  </si>
  <si>
    <t>azd3514</t>
  </si>
  <si>
    <t>NCT01163149</t>
  </si>
  <si>
    <t>NCT01163630</t>
  </si>
  <si>
    <t>NCT01164540</t>
  </si>
  <si>
    <t>NCT01165268</t>
  </si>
  <si>
    <t>NCT01166698</t>
  </si>
  <si>
    <t>azd9819</t>
  </si>
  <si>
    <t>NCT01167868</t>
  </si>
  <si>
    <t>fosd</t>
  </si>
  <si>
    <t>NCT01171105</t>
  </si>
  <si>
    <t>NCT01173471</t>
  </si>
  <si>
    <t>NCT01175564</t>
  </si>
  <si>
    <t>NCT01176097</t>
  </si>
  <si>
    <t>azd5658</t>
  </si>
  <si>
    <t>NCT01176266</t>
  </si>
  <si>
    <t>NCT01180400</t>
  </si>
  <si>
    <t>NCT01180790</t>
  </si>
  <si>
    <t>ach-0141625</t>
  </si>
  <si>
    <t>NCT01185080</t>
  </si>
  <si>
    <t>NCT01189604</t>
  </si>
  <si>
    <t>ici35 868</t>
  </si>
  <si>
    <t>NCT01192139</t>
  </si>
  <si>
    <t>NCT01192152</t>
  </si>
  <si>
    <t>NCT01192399</t>
  </si>
  <si>
    <t>NCT01193348</t>
  </si>
  <si>
    <t>NCT01194193</t>
  </si>
  <si>
    <t>NCT01194804</t>
  </si>
  <si>
    <t>NCT01194973</t>
  </si>
  <si>
    <t>NCT01194986</t>
  </si>
  <si>
    <t>NCT01195662</t>
  </si>
  <si>
    <t>NCT01196676</t>
  </si>
  <si>
    <t>azd4451</t>
  </si>
  <si>
    <t>NCT01196689</t>
  </si>
  <si>
    <t>azd1981 for 61/2 days</t>
  </si>
  <si>
    <t>NCT01197508</t>
  </si>
  <si>
    <t>NCT01197521</t>
  </si>
  <si>
    <t>fostamatinib</t>
  </si>
  <si>
    <t>NCT01197534</t>
  </si>
  <si>
    <t>NCT01197755</t>
  </si>
  <si>
    <t>NCT01197781</t>
  </si>
  <si>
    <t>fostamatin</t>
  </si>
  <si>
    <t>NCT01197794</t>
  </si>
  <si>
    <t>NCT01199315</t>
  </si>
  <si>
    <t>NCT01199328</t>
  </si>
  <si>
    <t>aspirin</t>
  </si>
  <si>
    <t>NCT01199341</t>
  </si>
  <si>
    <t>NCT01200524</t>
  </si>
  <si>
    <t>NCT01201317</t>
  </si>
  <si>
    <t>NCT01202591</t>
  </si>
  <si>
    <t>NCT01203124</t>
  </si>
  <si>
    <t>NCT01203826</t>
  </si>
  <si>
    <t>NCT01204775</t>
  </si>
  <si>
    <t>NCT01205152</t>
  </si>
  <si>
    <t>NCT01205269</t>
  </si>
  <si>
    <t>NCT01205867</t>
  </si>
  <si>
    <t>NCT01207089</t>
  </si>
  <si>
    <t>NCT01208155</t>
  </si>
  <si>
    <t>NCT01208961</t>
  </si>
  <si>
    <t>epanova lovaza</t>
  </si>
  <si>
    <t>NCT01210339</t>
  </si>
  <si>
    <t>clopidogrel</t>
  </si>
  <si>
    <t>NCT01213160</t>
  </si>
  <si>
    <t>NCT01214122</t>
  </si>
  <si>
    <t>NCT01215279</t>
  </si>
  <si>
    <t>NCT01217892</t>
  </si>
  <si>
    <t>NCT01217905</t>
  </si>
  <si>
    <t>NCT01219543</t>
  </si>
  <si>
    <t>NCT01221519</t>
  </si>
  <si>
    <t>NCT01221545</t>
  </si>
  <si>
    <t>NCT01222442</t>
  </si>
  <si>
    <t>NCT01222455</t>
  </si>
  <si>
    <t>NCT01224587</t>
  </si>
  <si>
    <t>d1000078</t>
  </si>
  <si>
    <t>NCT01225549</t>
  </si>
  <si>
    <t>NCT01225562</t>
  </si>
  <si>
    <t>NCT01225939</t>
  </si>
  <si>
    <t>NCT01226316</t>
  </si>
  <si>
    <t>azd5363</t>
  </si>
  <si>
    <t>NCT01226602</t>
  </si>
  <si>
    <t>NCT01227278</t>
  </si>
  <si>
    <t>NCT01233232</t>
  </si>
  <si>
    <t>NCT01233830</t>
  </si>
  <si>
    <t>NCT01235741</t>
  </si>
  <si>
    <t>pramlintide+metreleptin</t>
  </si>
  <si>
    <t>NCT01238861</t>
  </si>
  <si>
    <t>NCT01239771</t>
  </si>
  <si>
    <t>NCT01240148</t>
  </si>
  <si>
    <t>azd3161</t>
  </si>
  <si>
    <t>NCT01240967</t>
  </si>
  <si>
    <t>NCT01242514</t>
  </si>
  <si>
    <t>NCT01242527</t>
  </si>
  <si>
    <t>omefas</t>
  </si>
  <si>
    <t>NCT01245790</t>
  </si>
  <si>
    <t>NCT01247103</t>
  </si>
  <si>
    <t>azd4316</t>
  </si>
  <si>
    <t>NCT01247168</t>
  </si>
  <si>
    <t>azd2461</t>
  </si>
  <si>
    <t>NCT01248949</t>
  </si>
  <si>
    <t>medi3617</t>
  </si>
  <si>
    <t>NCT01254461</t>
  </si>
  <si>
    <t>NCT01255592</t>
  </si>
  <si>
    <t>NCT01256177</t>
  </si>
  <si>
    <t>NCT01257048</t>
  </si>
  <si>
    <t>NCT01257412</t>
  </si>
  <si>
    <t>NCT01258205</t>
  </si>
  <si>
    <t>NCT01264250</t>
  </si>
  <si>
    <t>azd2927</t>
  </si>
  <si>
    <t>NCT01264770</t>
  </si>
  <si>
    <t>NCT01265641</t>
  </si>
  <si>
    <t>NCT01268059</t>
  </si>
  <si>
    <t>NCT01268566</t>
  </si>
  <si>
    <t>NCT01275781</t>
  </si>
  <si>
    <t>NCT01276262</t>
  </si>
  <si>
    <t>NCT01283139</t>
  </si>
  <si>
    <t>NCT01283984</t>
  </si>
  <si>
    <t>azd2115</t>
  </si>
  <si>
    <t>NCT01284231</t>
  </si>
  <si>
    <t>medi-565</t>
  </si>
  <si>
    <t>NCT01284595</t>
  </si>
  <si>
    <t>NCT01288079</t>
  </si>
  <si>
    <t>NCT01294423</t>
  </si>
  <si>
    <t>NCT01294436</t>
  </si>
  <si>
    <t>NCT01294462</t>
  </si>
  <si>
    <t>NCT01297062</t>
  </si>
  <si>
    <t>NCT01298310</t>
  </si>
  <si>
    <t>xylocaine</t>
  </si>
  <si>
    <t>NCT01300351</t>
  </si>
  <si>
    <t>NCT01305551</t>
  </si>
  <si>
    <t>NCT01307098</t>
  </si>
  <si>
    <t>sebelipase alfa</t>
  </si>
  <si>
    <t>NCT01309841</t>
  </si>
  <si>
    <t>NCT01309854</t>
  </si>
  <si>
    <t>NCT01310322</t>
  </si>
  <si>
    <t>NCT01311622</t>
  </si>
  <si>
    <t>NCT01311635</t>
  </si>
  <si>
    <t>azd1981 current small-particle</t>
  </si>
  <si>
    <t>NCT01313494</t>
  </si>
  <si>
    <t>NCT01318655</t>
  </si>
  <si>
    <t>NCT01322594</t>
  </si>
  <si>
    <t>medi2338</t>
  </si>
  <si>
    <t>NCT01323790</t>
  </si>
  <si>
    <t>NCT01325415</t>
  </si>
  <si>
    <t>NCT01330758</t>
  </si>
  <si>
    <t>NCT01331993</t>
  </si>
  <si>
    <t>vimovo</t>
  </si>
  <si>
    <t>NCT01332214</t>
  </si>
  <si>
    <t>azd2820</t>
  </si>
  <si>
    <t>NCT01332903</t>
  </si>
  <si>
    <t>NCT01335165</t>
  </si>
  <si>
    <t>alxn1102</t>
  </si>
  <si>
    <t>NCT01335451</t>
  </si>
  <si>
    <t>NCT01336205</t>
  </si>
  <si>
    <t>NCT01336218</t>
  </si>
  <si>
    <t>NCT01338350</t>
  </si>
  <si>
    <t>NCT01340040</t>
  </si>
  <si>
    <t>NCT01340183</t>
  </si>
  <si>
    <t>azd5099</t>
  </si>
  <si>
    <t>NCT01348139</t>
  </si>
  <si>
    <t>NCT01348724</t>
  </si>
  <si>
    <t>NCT01348737</t>
  </si>
  <si>
    <t>azd3839</t>
  </si>
  <si>
    <t>NCT01350921</t>
  </si>
  <si>
    <t>NCT01351688</t>
  </si>
  <si>
    <t>NCT01352884</t>
  </si>
  <si>
    <t>amp-224</t>
  </si>
  <si>
    <t>NCT01353781</t>
  </si>
  <si>
    <t>NCT01354782</t>
  </si>
  <si>
    <t>NCT01355354</t>
  </si>
  <si>
    <t>digoxin</t>
  </si>
  <si>
    <t>NCT01358383</t>
  </si>
  <si>
    <t>naproxen</t>
  </si>
  <si>
    <t>NCT01359618</t>
  </si>
  <si>
    <t>NCT01360021</t>
  </si>
  <si>
    <t>symbicort</t>
  </si>
  <si>
    <t>NCT01365000</t>
  </si>
  <si>
    <t>nktr118 1</t>
  </si>
  <si>
    <t>NCT01365091</t>
  </si>
  <si>
    <t>saxagliptin/metformin fixed- combination</t>
  </si>
  <si>
    <t>NCT01365533</t>
  </si>
  <si>
    <t>NCT01370525</t>
  </si>
  <si>
    <t>NCT01370538</t>
  </si>
  <si>
    <t>NCT01371825</t>
  </si>
  <si>
    <t>NCT01372826</t>
  </si>
  <si>
    <t>nktr118 group1</t>
  </si>
  <si>
    <t>NCT01384292</t>
  </si>
  <si>
    <t>NCT01387308</t>
  </si>
  <si>
    <t>NCT01392677</t>
  </si>
  <si>
    <t>NCT01392807</t>
  </si>
  <si>
    <t>NCT01392820</t>
  </si>
  <si>
    <t>NCT01395524</t>
  </si>
  <si>
    <t>NCT01396226</t>
  </si>
  <si>
    <t>NCT01399593</t>
  </si>
  <si>
    <t>NCT01402986</t>
  </si>
  <si>
    <t>tralokinumab</t>
  </si>
  <si>
    <t>NCT01403922</t>
  </si>
  <si>
    <t>NCT01408303</t>
  </si>
  <si>
    <t>olive oil</t>
  </si>
  <si>
    <t>NCT01410916</t>
  </si>
  <si>
    <t>NCT01415778</t>
  </si>
  <si>
    <t>ici176 334-1</t>
  </si>
  <si>
    <t>NCT01415791</t>
  </si>
  <si>
    <t>NCT01416870</t>
  </si>
  <si>
    <t>NCT01416883</t>
  </si>
  <si>
    <t>NCT01419600</t>
  </si>
  <si>
    <t>NCT01425801</t>
  </si>
  <si>
    <t>las100977</t>
  </si>
  <si>
    <t>NCT01425814</t>
  </si>
  <si>
    <t>NCT01431690</t>
  </si>
  <si>
    <t>NCT01434186</t>
  </si>
  <si>
    <t>NCT01437397</t>
  </si>
  <si>
    <t>aclidinium bromide/formoterol fumarate</t>
  </si>
  <si>
    <t>NCT01437540</t>
  </si>
  <si>
    <t>NCT01438489</t>
  </si>
  <si>
    <t>anifrolumab</t>
  </si>
  <si>
    <t>NCT01441869</t>
  </si>
  <si>
    <t>onglyza</t>
  </si>
  <si>
    <t>NCT01444430</t>
  </si>
  <si>
    <t>symbicort pmdi</t>
  </si>
  <si>
    <t>NCT01445782</t>
  </si>
  <si>
    <t>NCT01446159</t>
  </si>
  <si>
    <t>NCT01448031</t>
  </si>
  <si>
    <t>asa</t>
  </si>
  <si>
    <t>NCT01448850</t>
  </si>
  <si>
    <t>medi8968</t>
  </si>
  <si>
    <t>NCT01453205</t>
  </si>
  <si>
    <t>NCT01454986</t>
  </si>
  <si>
    <t>alxn1007</t>
  </si>
  <si>
    <t>NCT01455194</t>
  </si>
  <si>
    <t>NCT01457807</t>
  </si>
  <si>
    <t>azd3241 1</t>
  </si>
  <si>
    <t>NCT01457846</t>
  </si>
  <si>
    <t>NCT01458899</t>
  </si>
  <si>
    <t>NCT01462929</t>
  </si>
  <si>
    <t>NCT01462942</t>
  </si>
  <si>
    <t>NCT01466153</t>
  </si>
  <si>
    <t>NCT01469923</t>
  </si>
  <si>
    <t>NCT01471171</t>
  </si>
  <si>
    <t>NCT01473758</t>
  </si>
  <si>
    <t>NCT01475305</t>
  </si>
  <si>
    <t>NCT01480739</t>
  </si>
  <si>
    <t>NCT01482221</t>
  </si>
  <si>
    <t>NCT01482884</t>
  </si>
  <si>
    <t>NCT01486433</t>
  </si>
  <si>
    <t>NCT01488097</t>
  </si>
  <si>
    <t>NCT01489722</t>
  </si>
  <si>
    <t>azd1208</t>
  </si>
  <si>
    <t>NCT01494402</t>
  </si>
  <si>
    <t>d961s</t>
  </si>
  <si>
    <t>NCT01498081</t>
  </si>
  <si>
    <t>NCT01498185</t>
  </si>
  <si>
    <t>NCT01498952</t>
  </si>
  <si>
    <t>NCT01499303</t>
  </si>
  <si>
    <t>NCT01500018</t>
  </si>
  <si>
    <t>NCT01504906</t>
  </si>
  <si>
    <t>cyclosporine</t>
  </si>
  <si>
    <t>NCT01509677</t>
  </si>
  <si>
    <t>NCT01514240</t>
  </si>
  <si>
    <t>NCT01520896</t>
  </si>
  <si>
    <t>NCT01523054</t>
  </si>
  <si>
    <t>metoprolol- toprol xl</t>
  </si>
  <si>
    <t>NCT01525225</t>
  </si>
  <si>
    <t>NCT01525238</t>
  </si>
  <si>
    <t>NCT01527695</t>
  </si>
  <si>
    <t>NCT01530334</t>
  </si>
  <si>
    <t>NCT01533155</t>
  </si>
  <si>
    <t>nektar 118</t>
  </si>
  <si>
    <t>NCT01533870</t>
  </si>
  <si>
    <t>NCT01535677</t>
  </si>
  <si>
    <t>dapagliflozin + glucophage fasted</t>
  </si>
  <si>
    <t>NCT01544179</t>
  </si>
  <si>
    <t>NCT01544348</t>
  </si>
  <si>
    <t>omalizumab</t>
  </si>
  <si>
    <t>NCT01544361</t>
  </si>
  <si>
    <t>medi7814</t>
  </si>
  <si>
    <t>NCT01548287</t>
  </si>
  <si>
    <t>NCT01551888</t>
  </si>
  <si>
    <t>aclidinium/formoterol 400</t>
  </si>
  <si>
    <t>NCT01554618</t>
  </si>
  <si>
    <t>NCT01554800</t>
  </si>
  <si>
    <t>acp-501</t>
  </si>
  <si>
    <t>NCT01555099</t>
  </si>
  <si>
    <t>NCT01559090</t>
  </si>
  <si>
    <t>NCT01560234</t>
  </si>
  <si>
    <t>NCT01562938</t>
  </si>
  <si>
    <t>NCT01563978</t>
  </si>
  <si>
    <t>NCT01567085</t>
  </si>
  <si>
    <t>NCT01568281</t>
  </si>
  <si>
    <t>anastrozole odf</t>
  </si>
  <si>
    <t>NCT01569074</t>
  </si>
  <si>
    <t>NCT01572792</t>
  </si>
  <si>
    <t>aclidinium bromide/formoterol fixed- combination</t>
  </si>
  <si>
    <t>NCT01577745</t>
  </si>
  <si>
    <t>medi0639</t>
  </si>
  <si>
    <t>NCT01579578</t>
  </si>
  <si>
    <t>NCT01584739</t>
  </si>
  <si>
    <t>NCT01585766</t>
  </si>
  <si>
    <t>NCT01588548</t>
  </si>
  <si>
    <t>NCT01588626</t>
  </si>
  <si>
    <t>NCT01592396</t>
  </si>
  <si>
    <t>NCT01594619</t>
  </si>
  <si>
    <t>naloxegol</t>
  </si>
  <si>
    <t>NCT01595425</t>
  </si>
  <si>
    <t>d961h sachet</t>
  </si>
  <si>
    <t>NCT01596530</t>
  </si>
  <si>
    <t>drug-azd8931</t>
  </si>
  <si>
    <t>NCT01597388</t>
  </si>
  <si>
    <t>NCT01598571</t>
  </si>
  <si>
    <t>NCT01602380</t>
  </si>
  <si>
    <t>faslodex</t>
  </si>
  <si>
    <t>NCT01603069</t>
  </si>
  <si>
    <t>NCT01605916</t>
  </si>
  <si>
    <t>NCT01606007</t>
  </si>
  <si>
    <t>NCT01608542</t>
  </si>
  <si>
    <t>NCT01619059</t>
  </si>
  <si>
    <t>NCT01623609</t>
  </si>
  <si>
    <t>NCT01625286</t>
  </si>
  <si>
    <t>azd5363 when combined paclitaxel</t>
  </si>
  <si>
    <t>NCT01629667</t>
  </si>
  <si>
    <t>NCT01635023</t>
  </si>
  <si>
    <t>azd6244 period 1</t>
  </si>
  <si>
    <t>NCT01635985</t>
  </si>
  <si>
    <t>NCT01636024</t>
  </si>
  <si>
    <t>azd7594</t>
  </si>
  <si>
    <t>NCT01640054</t>
  </si>
  <si>
    <t>NCT01641081</t>
  </si>
  <si>
    <t>formoterol fumarate in the pressair dpi</t>
  </si>
  <si>
    <t>NCT01645085</t>
  </si>
  <si>
    <t>mcc-based 13 drug loaded</t>
  </si>
  <si>
    <t>NCT01646320</t>
  </si>
  <si>
    <t>NCT01652716</t>
  </si>
  <si>
    <t>NCT01652729</t>
  </si>
  <si>
    <t>NCT01662999</t>
  </si>
  <si>
    <t>NCT01664624</t>
  </si>
  <si>
    <t>NCT01666613</t>
  </si>
  <si>
    <t>NCT01669811</t>
  </si>
  <si>
    <t>NCT01671956</t>
  </si>
  <si>
    <t>bertilimumab</t>
  </si>
  <si>
    <t>NCT01682408</t>
  </si>
  <si>
    <t>fostamatinib - 1 x mannitol-based 38 drug-loaded</t>
  </si>
  <si>
    <t>NCT01692262</t>
  </si>
  <si>
    <t>intermittent of azd5363</t>
  </si>
  <si>
    <t>NCT01693562</t>
  </si>
  <si>
    <t>durvalumab</t>
  </si>
  <si>
    <t>NCT01700179</t>
  </si>
  <si>
    <t>ach-0143102</t>
  </si>
  <si>
    <t>NCT01703260</t>
  </si>
  <si>
    <t>NCT01704495</t>
  </si>
  <si>
    <t>NCT01706926</t>
  </si>
  <si>
    <t>NCT01708044</t>
  </si>
  <si>
    <t>NCT01708057</t>
  </si>
  <si>
    <t>NCT01712399</t>
  </si>
  <si>
    <t>NCT01714726</t>
  </si>
  <si>
    <t>medi2070</t>
  </si>
  <si>
    <t>NCT01715896</t>
  </si>
  <si>
    <t>golimumab</t>
  </si>
  <si>
    <t>NCT01725230</t>
  </si>
  <si>
    <t>NCT01730534</t>
  </si>
  <si>
    <t>NCT01732822</t>
  </si>
  <si>
    <t>NCT01735240</t>
  </si>
  <si>
    <t>NCT01739647</t>
  </si>
  <si>
    <t>azd3293</t>
  </si>
  <si>
    <t>NCT01744288</t>
  </si>
  <si>
    <t>NCT01750281</t>
  </si>
  <si>
    <t>selumetinib</t>
  </si>
  <si>
    <t>NCT01753193</t>
  </si>
  <si>
    <t>NCT01754844</t>
  </si>
  <si>
    <t>azd7624</t>
  </si>
  <si>
    <t>NCT01755494</t>
  </si>
  <si>
    <t>NCT01757184</t>
  </si>
  <si>
    <t>NCT01757262</t>
  </si>
  <si>
    <t>NCT01757275</t>
  </si>
  <si>
    <t>esomeprazole na</t>
  </si>
  <si>
    <t>NCT01757431</t>
  </si>
  <si>
    <t>NCT01765192</t>
  </si>
  <si>
    <t>NCT01769417</t>
  </si>
  <si>
    <t>medi4893</t>
  </si>
  <si>
    <t>NCT01789957</t>
  </si>
  <si>
    <t>NCT01795339</t>
  </si>
  <si>
    <t>NCT01802632</t>
  </si>
  <si>
    <t>azd9291</t>
  </si>
  <si>
    <t>NCT01809210</t>
  </si>
  <si>
    <t>NCT01813474</t>
  </si>
  <si>
    <t>NCT01817855</t>
  </si>
  <si>
    <t>NCT01818869</t>
  </si>
  <si>
    <t>NCT01829711</t>
  </si>
  <si>
    <t>NCT01838499</t>
  </si>
  <si>
    <t>NCT01839604</t>
  </si>
  <si>
    <t>azd9150</t>
  </si>
  <si>
    <t>NCT01843062</t>
  </si>
  <si>
    <t>NCT01843374</t>
  </si>
  <si>
    <t>tremelimumab</t>
  </si>
  <si>
    <t>NCT01844986</t>
  </si>
  <si>
    <t>NCT01849562</t>
  </si>
  <si>
    <t>sovaprevir</t>
  </si>
  <si>
    <t>NCT01851265</t>
  </si>
  <si>
    <t>NCT01856764</t>
  </si>
  <si>
    <t>0 5 roflumilast</t>
  </si>
  <si>
    <t>NCT01872078</t>
  </si>
  <si>
    <t>azd4901</t>
  </si>
  <si>
    <t>NCT01874080</t>
  </si>
  <si>
    <t>saxagliptin/metformin</t>
  </si>
  <si>
    <t>NCT01874353</t>
  </si>
  <si>
    <t>NCT01876849</t>
  </si>
  <si>
    <t>NCT01878123</t>
  </si>
  <si>
    <t>amp-110</t>
  </si>
  <si>
    <t>NCT01880424</t>
  </si>
  <si>
    <t>NCT01883544</t>
  </si>
  <si>
    <t>NCT01884285</t>
  </si>
  <si>
    <t>part a azd8186 monotherapy</t>
  </si>
  <si>
    <t>NCT01887626</t>
  </si>
  <si>
    <t>ticagrelor whole</t>
  </si>
  <si>
    <t>NCT01889160</t>
  </si>
  <si>
    <t>azd4721</t>
  </si>
  <si>
    <t>NCT01890148</t>
  </si>
  <si>
    <t>NCT01892345</t>
  </si>
  <si>
    <t>NCT01894243</t>
  </si>
  <si>
    <t>NCT01894256</t>
  </si>
  <si>
    <t>NCT01895946</t>
  </si>
  <si>
    <t>NCT01900028</t>
  </si>
  <si>
    <t>NCT01904773</t>
  </si>
  <si>
    <t/>
  </si>
  <si>
    <t>NCT01908140</t>
  </si>
  <si>
    <t>aclidinium bromide / formoterol fumarate</t>
  </si>
  <si>
    <t>NCT01913028</t>
  </si>
  <si>
    <t>medi9929</t>
  </si>
  <si>
    <t>NCT01914757</t>
  </si>
  <si>
    <t>NCT01921140</t>
  </si>
  <si>
    <t>NCT01921920</t>
  </si>
  <si>
    <t>NCT01924533</t>
  </si>
  <si>
    <t>NCT01926366</t>
  </si>
  <si>
    <t>azd6423</t>
  </si>
  <si>
    <t>NCT01928381</t>
  </si>
  <si>
    <t>azd5213 + pregabalin</t>
  </si>
  <si>
    <t>NCT01928771</t>
  </si>
  <si>
    <t>NCT01929603</t>
  </si>
  <si>
    <t>rifampicin</t>
  </si>
  <si>
    <t>NCT01929629</t>
  </si>
  <si>
    <t>part a</t>
  </si>
  <si>
    <t>NCT01931761</t>
  </si>
  <si>
    <t>NCT01933932</t>
  </si>
  <si>
    <t>NCT01937338</t>
  </si>
  <si>
    <t>NCT01938612</t>
  </si>
  <si>
    <t>NCT01947946</t>
  </si>
  <si>
    <t>NCT01949870</t>
  </si>
  <si>
    <t>NCT01951599</t>
  </si>
  <si>
    <t>NCT01955668</t>
  </si>
  <si>
    <t>administration of azd6738</t>
  </si>
  <si>
    <t>NCT01957579</t>
  </si>
  <si>
    <t>NCT01958645</t>
  </si>
  <si>
    <t>medi8111</t>
  </si>
  <si>
    <t>NCT01959165</t>
  </si>
  <si>
    <t>medi7183</t>
  </si>
  <si>
    <t>NCT01960374</t>
  </si>
  <si>
    <t>NCT01961349</t>
  </si>
  <si>
    <t>intralipid</t>
  </si>
  <si>
    <t>NCT01962935</t>
  </si>
  <si>
    <t>NCT01964131</t>
  </si>
  <si>
    <t>NCT01972217</t>
  </si>
  <si>
    <t>NCT01974349</t>
  </si>
  <si>
    <t>NCT01974752</t>
  </si>
  <si>
    <t>NCT01989520</t>
  </si>
  <si>
    <t>phase iib</t>
  </si>
  <si>
    <t>NCT01991795</t>
  </si>
  <si>
    <t>NCT01994382</t>
  </si>
  <si>
    <t>cerdulatinib</t>
  </si>
  <si>
    <t>NCT01994720</t>
  </si>
  <si>
    <t>NCT01997229</t>
  </si>
  <si>
    <t>NCT02000622</t>
  </si>
  <si>
    <t>NCT02000947</t>
  </si>
  <si>
    <t>NCT02003144</t>
  </si>
  <si>
    <t>NCT02005211</t>
  </si>
  <si>
    <t>NCT02009865</t>
  </si>
  <si>
    <t>epanova</t>
  </si>
  <si>
    <t>NCT02010970</t>
  </si>
  <si>
    <t>group 1 azd3293</t>
  </si>
  <si>
    <t>NCT02013804</t>
  </si>
  <si>
    <t>medi0680</t>
  </si>
  <si>
    <t>NCT02022748</t>
  </si>
  <si>
    <t>NCT02025348</t>
  </si>
  <si>
    <t>intellicap</t>
  </si>
  <si>
    <t>NCT02027961</t>
  </si>
  <si>
    <t>NCT02029443</t>
  </si>
  <si>
    <t>acalabrutinib</t>
  </si>
  <si>
    <t>NCT02032823</t>
  </si>
  <si>
    <t>NCT02036580</t>
  </si>
  <si>
    <t>tralokinumab cohort 1</t>
  </si>
  <si>
    <t>NCT02036645</t>
  </si>
  <si>
    <t>medi1814 for</t>
  </si>
  <si>
    <t>NCT02039180</t>
  </si>
  <si>
    <t>NCT02040987</t>
  </si>
  <si>
    <t>NCT02046850</t>
  </si>
  <si>
    <t>NCT02051335</t>
  </si>
  <si>
    <t>NCT02054130</t>
  </si>
  <si>
    <t>NCT02056392</t>
  </si>
  <si>
    <t>NCT02059434</t>
  </si>
  <si>
    <t>las190792 1</t>
  </si>
  <si>
    <t>NCT02060201</t>
  </si>
  <si>
    <t>NCT02063204</t>
  </si>
  <si>
    <t>NCT02063230</t>
  </si>
  <si>
    <t>NCT02072993</t>
  </si>
  <si>
    <t>azd1979</t>
  </si>
  <si>
    <t>NCT02075255</t>
  </si>
  <si>
    <t>NCT02078219</t>
  </si>
  <si>
    <t>rdea3170</t>
  </si>
  <si>
    <t>NCT02085473</t>
  </si>
  <si>
    <t>NCT02087176</t>
  </si>
  <si>
    <t>azd1775</t>
  </si>
  <si>
    <t>NCT02087241</t>
  </si>
  <si>
    <t>NCT02087423</t>
  </si>
  <si>
    <t>NCT02088112</t>
  </si>
  <si>
    <t>NCT02091986</t>
  </si>
  <si>
    <t>NCT02092961</t>
  </si>
  <si>
    <t>NCT02093351</t>
  </si>
  <si>
    <t>NCT02093728</t>
  </si>
  <si>
    <t>NCT02094261</t>
  </si>
  <si>
    <t>NCT02096679</t>
  </si>
  <si>
    <t>NCT02096705</t>
  </si>
  <si>
    <t>NCT02104804</t>
  </si>
  <si>
    <t>NCT02104817</t>
  </si>
  <si>
    <t>NCT02112526</t>
  </si>
  <si>
    <t>NCT02112994</t>
  </si>
  <si>
    <t>NCT02114268</t>
  </si>
  <si>
    <t>medi8897</t>
  </si>
  <si>
    <t>NCT02115815</t>
  </si>
  <si>
    <t>rsv sf</t>
  </si>
  <si>
    <t>NCT02117219</t>
  </si>
  <si>
    <t>medi4736 evaluate medi4736 in mds</t>
  </si>
  <si>
    <t>NCT02118337</t>
  </si>
  <si>
    <t>NCT02125461</t>
  </si>
  <si>
    <t>NCT02126514</t>
  </si>
  <si>
    <t>NCT02127710</t>
  </si>
  <si>
    <t>azd6094</t>
  </si>
  <si>
    <t>NCT02128269</t>
  </si>
  <si>
    <t>study drug- alxn1007</t>
  </si>
  <si>
    <t>NCT02138916</t>
  </si>
  <si>
    <t>benralizumab arm a</t>
  </si>
  <si>
    <t>NCT02141347</t>
  </si>
  <si>
    <t>NCT02143466</t>
  </si>
  <si>
    <t>part a - azd9291 azd6094</t>
  </si>
  <si>
    <t>NCT02144051</t>
  </si>
  <si>
    <t>azd5312</t>
  </si>
  <si>
    <t>NCT02145182</t>
  </si>
  <si>
    <t>NCT02149199</t>
  </si>
  <si>
    <t>budesonide + terbutaline as needed</t>
  </si>
  <si>
    <t>NCT02151110</t>
  </si>
  <si>
    <t>medi4920</t>
  </si>
  <si>
    <t>NCT02151981</t>
  </si>
  <si>
    <t>NCT02153398</t>
  </si>
  <si>
    <t>NCT02155660</t>
  </si>
  <si>
    <t>NCT02155881</t>
  </si>
  <si>
    <t>NCT02157324</t>
  </si>
  <si>
    <t>NCT02157376</t>
  </si>
  <si>
    <t>NCT02157883</t>
  </si>
  <si>
    <t>NCT02157935</t>
  </si>
  <si>
    <t>NCT02161757</t>
  </si>
  <si>
    <t>NCT02161770</t>
  </si>
  <si>
    <t>NCT02163733</t>
  </si>
  <si>
    <t>NCT02165826</t>
  </si>
  <si>
    <t>NCT02174627</t>
  </si>
  <si>
    <t>roxadustat</t>
  </si>
  <si>
    <t>NCT02174731</t>
  </si>
  <si>
    <t>NCT02178059</t>
  </si>
  <si>
    <t>terbutaline sulphate delivered</t>
  </si>
  <si>
    <t>NCT02179671</t>
  </si>
  <si>
    <t>NCT02180711</t>
  </si>
  <si>
    <t>NCT02180724</t>
  </si>
  <si>
    <t>NCT02184195</t>
  </si>
  <si>
    <t>NCT02185534</t>
  </si>
  <si>
    <t>NCT02189252</t>
  </si>
  <si>
    <t>NCT02193867</t>
  </si>
  <si>
    <t>NCT02194699</t>
  </si>
  <si>
    <t>experimental tralokinumab</t>
  </si>
  <si>
    <t>NCT02197234</t>
  </si>
  <si>
    <t>NCT02197247</t>
  </si>
  <si>
    <t>NCT02200770</t>
  </si>
  <si>
    <t>inebilizumab</t>
  </si>
  <si>
    <t>NCT02205333</t>
  </si>
  <si>
    <t>medi6469 monotherapy</t>
  </si>
  <si>
    <t>NCT02207530</t>
  </si>
  <si>
    <t>NCT02209766</t>
  </si>
  <si>
    <t>d5884</t>
  </si>
  <si>
    <t>NCT02211014</t>
  </si>
  <si>
    <t>NCT02213315</t>
  </si>
  <si>
    <t>NCT02213926</t>
  </si>
  <si>
    <t>acp-196</t>
  </si>
  <si>
    <t>NCT02214121</t>
  </si>
  <si>
    <t>ticagrelor 1a + 2a</t>
  </si>
  <si>
    <t>NCT02221960</t>
  </si>
  <si>
    <t>medi6383</t>
  </si>
  <si>
    <t>NCT02223065</t>
  </si>
  <si>
    <t>NCT02224053</t>
  </si>
  <si>
    <t>NCT02224157</t>
  </si>
  <si>
    <t>budesonode + terbutaline as needed</t>
  </si>
  <si>
    <t>NCT02226146</t>
  </si>
  <si>
    <t>NCT02226198</t>
  </si>
  <si>
    <t>NCT02227108</t>
  </si>
  <si>
    <t>NCT02227368</t>
  </si>
  <si>
    <t>NCT02228369</t>
  </si>
  <si>
    <t>azd3759</t>
  </si>
  <si>
    <t>NCT02229383</t>
  </si>
  <si>
    <t>NCT02229396</t>
  </si>
  <si>
    <t>exantide dapagliflozin</t>
  </si>
  <si>
    <t>NCT02238483</t>
  </si>
  <si>
    <t>NCT02238782</t>
  </si>
  <si>
    <t>NCT02245412</t>
  </si>
  <si>
    <t>NCT02245737</t>
  </si>
  <si>
    <t>lanabecestat</t>
  </si>
  <si>
    <t>NCT02245867</t>
  </si>
  <si>
    <t>chimeric fibril-reactive monoclonal anti-body 11-1f4</t>
  </si>
  <si>
    <t>NCT02248090</t>
  </si>
  <si>
    <t>azd9496</t>
  </si>
  <si>
    <t>NCT02248818</t>
  </si>
  <si>
    <t>azd8108</t>
  </si>
  <si>
    <t>NCT02255760</t>
  </si>
  <si>
    <t>medi3902 - 1</t>
  </si>
  <si>
    <t>NCT02258542</t>
  </si>
  <si>
    <t>NCT02260661</t>
  </si>
  <si>
    <t>azd8835</t>
  </si>
  <si>
    <t>NCT02261220</t>
  </si>
  <si>
    <t>NCT02262741</t>
  </si>
  <si>
    <t>NCT02264678</t>
  </si>
  <si>
    <t>administration of ceralasertib</t>
  </si>
  <si>
    <t>NCT02268214</t>
  </si>
  <si>
    <t>NCT02269475</t>
  </si>
  <si>
    <t>medi3250</t>
  </si>
  <si>
    <t>NCT02269488</t>
  </si>
  <si>
    <t>NCT02271945</t>
  </si>
  <si>
    <t>NCT02272790</t>
  </si>
  <si>
    <t>adavosertib</t>
  </si>
  <si>
    <t>NCT02273050</t>
  </si>
  <si>
    <t>NCT02273596</t>
  </si>
  <si>
    <t>alxn1840</t>
  </si>
  <si>
    <t>NCT02277574</t>
  </si>
  <si>
    <t>NCT02279407</t>
  </si>
  <si>
    <t>omega-3 carboxylic acids</t>
  </si>
  <si>
    <t>NCT02281357</t>
  </si>
  <si>
    <t>NCT02282020</t>
  </si>
  <si>
    <t>NCT02284893</t>
  </si>
  <si>
    <t>NCT02289820</t>
  </si>
  <si>
    <t>medi7510</t>
  </si>
  <si>
    <t>NCT02290340</t>
  </si>
  <si>
    <t>NCT02296125</t>
  </si>
  <si>
    <t>erlotinib 150</t>
  </si>
  <si>
    <t>NCT02296320</t>
  </si>
  <si>
    <t>NCT02296918</t>
  </si>
  <si>
    <t>NCT02301624</t>
  </si>
  <si>
    <t>NCT02303574</t>
  </si>
  <si>
    <t>azd7986 1 to</t>
  </si>
  <si>
    <t>NCT02317016</t>
  </si>
  <si>
    <t>NCT02317861</t>
  </si>
  <si>
    <t>NCT02318394</t>
  </si>
  <si>
    <t>medi0562</t>
  </si>
  <si>
    <t>NCT02319044</t>
  </si>
  <si>
    <t>NCT02322749</t>
  </si>
  <si>
    <t>NCT02322775</t>
  </si>
  <si>
    <t>NCT02322788</t>
  </si>
  <si>
    <t>terbutaline sulphate</t>
  </si>
  <si>
    <t>NCT02324049</t>
  </si>
  <si>
    <t>sbc-103</t>
  </si>
  <si>
    <t>NCT02328014</t>
  </si>
  <si>
    <t>NCT02329327</t>
  </si>
  <si>
    <t>andexanet</t>
  </si>
  <si>
    <t>NCT02334306</t>
  </si>
  <si>
    <t>amg 557/medi5872</t>
  </si>
  <si>
    <t>NCT02337829</t>
  </si>
  <si>
    <t>NCT02340975</t>
  </si>
  <si>
    <t>medi4736 + tremelimumab</t>
  </si>
  <si>
    <t>NCT02341456</t>
  </si>
  <si>
    <t>NCT02347176</t>
  </si>
  <si>
    <t>tralokinumab 1</t>
  </si>
  <si>
    <t>NCT02349802</t>
  </si>
  <si>
    <t>auto-injector exenatide</t>
  </si>
  <si>
    <t>NCT02350751</t>
  </si>
  <si>
    <t>medi8852</t>
  </si>
  <si>
    <t>NCT02351739</t>
  </si>
  <si>
    <t>pembrolizumab</t>
  </si>
  <si>
    <t>NCT02352948</t>
  </si>
  <si>
    <t>NCT02354976</t>
  </si>
  <si>
    <t>omega-3 carboxylic acid</t>
  </si>
  <si>
    <t>NCT02359045</t>
  </si>
  <si>
    <t>d1400147</t>
  </si>
  <si>
    <t>NCT02362035</t>
  </si>
  <si>
    <t>NCT02362048</t>
  </si>
  <si>
    <t>NCT02367066</t>
  </si>
  <si>
    <t>ar-c165395xx</t>
  </si>
  <si>
    <t>NCT02369874</t>
  </si>
  <si>
    <t>NCT02370537</t>
  </si>
  <si>
    <t>NCT02372344</t>
  </si>
  <si>
    <t>azd0585</t>
  </si>
  <si>
    <t>NCT02387762</t>
  </si>
  <si>
    <t>NCT02388295</t>
  </si>
  <si>
    <t>NCT02388347</t>
  </si>
  <si>
    <t>medi7836 1</t>
  </si>
  <si>
    <t>NCT02392676</t>
  </si>
  <si>
    <t>NCT02394314</t>
  </si>
  <si>
    <t>medi0382</t>
  </si>
  <si>
    <t>NCT02398747</t>
  </si>
  <si>
    <t>NCT02400333</t>
  </si>
  <si>
    <t>ticagrelor od administered of water</t>
  </si>
  <si>
    <t>NCT02403895</t>
  </si>
  <si>
    <t>open-label azd2014</t>
  </si>
  <si>
    <t>NCT02406261</t>
  </si>
  <si>
    <t>NCT02413398</t>
  </si>
  <si>
    <t>NCT02417961</t>
  </si>
  <si>
    <t>NCT02419612</t>
  </si>
  <si>
    <t>NCT02430311</t>
  </si>
  <si>
    <t>NCT02434497</t>
  </si>
  <si>
    <t>NCT02436577</t>
  </si>
  <si>
    <t>NCT02442349</t>
  </si>
  <si>
    <t>NCT02446171</t>
  </si>
  <si>
    <t>naloxegol crushed suspended in water given</t>
  </si>
  <si>
    <t>NCT02446899</t>
  </si>
  <si>
    <t>NCT02446912</t>
  </si>
  <si>
    <t>NCT02448303</t>
  </si>
  <si>
    <t>NCT02449473</t>
  </si>
  <si>
    <t>NCT02453282</t>
  </si>
  <si>
    <t>NCT02454179</t>
  </si>
  <si>
    <t>NCT02454933</t>
  </si>
  <si>
    <t>NCT02460978</t>
  </si>
  <si>
    <t>NCT02463071</t>
  </si>
  <si>
    <t>NCT02474355</t>
  </si>
  <si>
    <t>NCT02475681</t>
  </si>
  <si>
    <t>NCT02477696</t>
  </si>
  <si>
    <t>NCT02479412</t>
  </si>
  <si>
    <t>NCT02482298</t>
  </si>
  <si>
    <t>NCT02482311</t>
  </si>
  <si>
    <t>azd 1775</t>
  </si>
  <si>
    <t>NCT02484729</t>
  </si>
  <si>
    <t>azd9977</t>
  </si>
  <si>
    <t>NCT02491684</t>
  </si>
  <si>
    <t>interferon beta-1a nebuliser</t>
  </si>
  <si>
    <t>NCT02491944</t>
  </si>
  <si>
    <t>NCT02499328</t>
  </si>
  <si>
    <t>NCT02500979</t>
  </si>
  <si>
    <t>NCT02503774</t>
  </si>
  <si>
    <t>oleclumab</t>
  </si>
  <si>
    <t>NCT02508155</t>
  </si>
  <si>
    <t>medi7352 for</t>
  </si>
  <si>
    <t>NCT02508194</t>
  </si>
  <si>
    <t>NCT02511106</t>
  </si>
  <si>
    <t>azd9291 mg</t>
  </si>
  <si>
    <t>NCT02511795</t>
  </si>
  <si>
    <t>NCT02512575</t>
  </si>
  <si>
    <t>azd9567 monohydrat</t>
  </si>
  <si>
    <t>NCT02512900</t>
  </si>
  <si>
    <t>NCT02516241</t>
  </si>
  <si>
    <t>NCT02519348</t>
  </si>
  <si>
    <t>NCT02524782</t>
  </si>
  <si>
    <t>medi-4166</t>
  </si>
  <si>
    <t>NCT02525094</t>
  </si>
  <si>
    <t>NCT02527434</t>
  </si>
  <si>
    <t>tremelimumab monotherapy</t>
  </si>
  <si>
    <t>NCT02529995</t>
  </si>
  <si>
    <t>NCT02532998</t>
  </si>
  <si>
    <t>NCT02537444</t>
  </si>
  <si>
    <t>NCT02540668</t>
  </si>
  <si>
    <t>NCT02542293</t>
  </si>
  <si>
    <t>durvalumab +tremelimumab</t>
  </si>
  <si>
    <t>NCT02546323</t>
  </si>
  <si>
    <t>NCT02546661</t>
  </si>
  <si>
    <t>NCT02547922</t>
  </si>
  <si>
    <t>NCT02547935</t>
  </si>
  <si>
    <t>NCT02548585</t>
  </si>
  <si>
    <t>NCT02549651</t>
  </si>
  <si>
    <t>NCT02551159</t>
  </si>
  <si>
    <t>NCT02551874</t>
  </si>
  <si>
    <t>saxagliptin onglyza</t>
  </si>
  <si>
    <t>NCT02556463</t>
  </si>
  <si>
    <t>medi9197</t>
  </si>
  <si>
    <t>NCT02558894</t>
  </si>
  <si>
    <t>medi4736 monotherapy</t>
  </si>
  <si>
    <t>NCT02560363</t>
  </si>
  <si>
    <t>NCT02561832</t>
  </si>
  <si>
    <t>NCT02568397</t>
  </si>
  <si>
    <t>NCT02570711</t>
  </si>
  <si>
    <t>NCT02573155</t>
  </si>
  <si>
    <t>1 azd8871</t>
  </si>
  <si>
    <t>NCT02574637</t>
  </si>
  <si>
    <t>brazikumab</t>
  </si>
  <si>
    <t>NCT02576548</t>
  </si>
  <si>
    <t>medi4276</t>
  </si>
  <si>
    <t>NCT02579226</t>
  </si>
  <si>
    <t>azd2811</t>
  </si>
  <si>
    <t>NCT02582814</t>
  </si>
  <si>
    <t>NCT02582840</t>
  </si>
  <si>
    <t>NCT02583165</t>
  </si>
  <si>
    <t>medi1873</t>
  </si>
  <si>
    <t>NCT02583477</t>
  </si>
  <si>
    <t>medi4736 nab-paclitaxel gemcitabine</t>
  </si>
  <si>
    <t>NCT02586857</t>
  </si>
  <si>
    <t>NCT02586987</t>
  </si>
  <si>
    <t>NCT02588105</t>
  </si>
  <si>
    <t>azd0156</t>
  </si>
  <si>
    <t>NCT02598583</t>
  </si>
  <si>
    <t>alxn1210</t>
  </si>
  <si>
    <t>NCT02599714</t>
  </si>
  <si>
    <t>NCT02601560</t>
  </si>
  <si>
    <t>medi6012</t>
  </si>
  <si>
    <t>NCT02601625</t>
  </si>
  <si>
    <t>NCT02603952</t>
  </si>
  <si>
    <t>oseltamivir</t>
  </si>
  <si>
    <t>NCT02605993</t>
  </si>
  <si>
    <t>ravulizumab</t>
  </si>
  <si>
    <t>NCT02610075</t>
  </si>
  <si>
    <t>NCT02612662</t>
  </si>
  <si>
    <t>azd4076</t>
  </si>
  <si>
    <t>NCT02617277</t>
  </si>
  <si>
    <t>NCT02618512</t>
  </si>
  <si>
    <t>NCT02632526</t>
  </si>
  <si>
    <t>azd5718 crystalline form</t>
  </si>
  <si>
    <t>NCT02637037</t>
  </si>
  <si>
    <t>dapagliflozin/metformin 5/ test drug</t>
  </si>
  <si>
    <t>NCT02640755</t>
  </si>
  <si>
    <t>NCT02645253</t>
  </si>
  <si>
    <t>NCT02648438</t>
  </si>
  <si>
    <t>azd7594 for</t>
  </si>
  <si>
    <t>NCT02653872</t>
  </si>
  <si>
    <t>azd7986</t>
  </si>
  <si>
    <t>NCT02658214</t>
  </si>
  <si>
    <t>paclitaxel + carboplatin</t>
  </si>
  <si>
    <t>NCT02663128</t>
  </si>
  <si>
    <t>NCT02669667</t>
  </si>
  <si>
    <t>medi9314</t>
  </si>
  <si>
    <t>NCT02670642</t>
  </si>
  <si>
    <t>NCT02671435</t>
  </si>
  <si>
    <t>monalizumab</t>
  </si>
  <si>
    <t>NCT02679729</t>
  </si>
  <si>
    <t>azd5634 for</t>
  </si>
  <si>
    <t>NCT02681094</t>
  </si>
  <si>
    <t>NCT02696902</t>
  </si>
  <si>
    <t>medi3902</t>
  </si>
  <si>
    <t>NCT02705482</t>
  </si>
  <si>
    <t>NCT02712372</t>
  </si>
  <si>
    <t>azd4831</t>
  </si>
  <si>
    <t>NCT02717611</t>
  </si>
  <si>
    <t>NCT02717624</t>
  </si>
  <si>
    <t>acalabrutinib br</t>
  </si>
  <si>
    <t>NCT02722239</t>
  </si>
  <si>
    <t>xigduo</t>
  </si>
  <si>
    <t>NCT02725593</t>
  </si>
  <si>
    <t>NCT02734004</t>
  </si>
  <si>
    <t>NCT02735876</t>
  </si>
  <si>
    <t>NCT02740985</t>
  </si>
  <si>
    <t>azd4635</t>
  </si>
  <si>
    <t>NCT02760316</t>
  </si>
  <si>
    <t>azd9567</t>
  </si>
  <si>
    <t>NCT02777827</t>
  </si>
  <si>
    <t>abediterol</t>
  </si>
  <si>
    <t>NCT02780713</t>
  </si>
  <si>
    <t>NCT02780830</t>
  </si>
  <si>
    <t>NCT02783573</t>
  </si>
  <si>
    <t>NCT02794285</t>
  </si>
  <si>
    <t>NCT02796651</t>
  </si>
  <si>
    <t>formoterol fumarate</t>
  </si>
  <si>
    <t>NCT02796677</t>
  </si>
  <si>
    <t>aclidinium bromide fumarate</t>
  </si>
  <si>
    <t>NCT02797821</t>
  </si>
  <si>
    <t>NCT02808819</t>
  </si>
  <si>
    <t>NCT02814643</t>
  </si>
  <si>
    <t>NCT02814656</t>
  </si>
  <si>
    <t>azd8871</t>
  </si>
  <si>
    <t>NCT02821416</t>
  </si>
  <si>
    <t>NCT02826525</t>
  </si>
  <si>
    <t>NCT02859129</t>
  </si>
  <si>
    <t>NCT02869438</t>
  </si>
  <si>
    <t>NCT02875834</t>
  </si>
  <si>
    <t>sodium zirconium cyclosilicate</t>
  </si>
  <si>
    <t>NCT02878330</t>
  </si>
  <si>
    <t>NCT02889900</t>
  </si>
  <si>
    <t>cediranib olaparib</t>
  </si>
  <si>
    <t>NCT02898662</t>
  </si>
  <si>
    <t>azd1419</t>
  </si>
  <si>
    <t>NCT02900157</t>
  </si>
  <si>
    <t>medi9090</t>
  </si>
  <si>
    <t>NCT02902809</t>
  </si>
  <si>
    <t>tralokinumab open-label</t>
  </si>
  <si>
    <t>NCT02908750</t>
  </si>
  <si>
    <t>fexofenadine</t>
  </si>
  <si>
    <t>NCT02918071</t>
  </si>
  <si>
    <t>NCT02923947</t>
  </si>
  <si>
    <t>osimertinib azd9291</t>
  </si>
  <si>
    <t>NCT02928354</t>
  </si>
  <si>
    <t>treatment a - azd7594</t>
  </si>
  <si>
    <t>NCT02934607</t>
  </si>
  <si>
    <t>symbicort pmdi spacer device</t>
  </si>
  <si>
    <t>NCT02935712</t>
  </si>
  <si>
    <t>sagittal abdominal diameter</t>
  </si>
  <si>
    <t>NCT02937818</t>
  </si>
  <si>
    <t>durvalumab tremelimumab</t>
  </si>
  <si>
    <t>NCT02946463</t>
  </si>
  <si>
    <t>NCT02949128</t>
  </si>
  <si>
    <t>NCT02950805</t>
  </si>
  <si>
    <t>azd5634</t>
  </si>
  <si>
    <t>NCT02962960</t>
  </si>
  <si>
    <t>NCT02963116</t>
  </si>
  <si>
    <t>azd5718</t>
  </si>
  <si>
    <t>NCT02967159</t>
  </si>
  <si>
    <t>NCT02968914</t>
  </si>
  <si>
    <t>NCT02970318</t>
  </si>
  <si>
    <t>NCT02971293</t>
  </si>
  <si>
    <t>NCT02972658</t>
  </si>
  <si>
    <t>NCT02972840</t>
  </si>
  <si>
    <t>NCT02976831</t>
  </si>
  <si>
    <t>azd0284</t>
  </si>
  <si>
    <t>NCT02978482</t>
  </si>
  <si>
    <t>NCT02983799</t>
  </si>
  <si>
    <t>NCT02987504</t>
  </si>
  <si>
    <t>NCT02987543</t>
  </si>
  <si>
    <t>NCT02991911</t>
  </si>
  <si>
    <t>medi3726 post-chemo</t>
  </si>
  <si>
    <t>NCT02997501</t>
  </si>
  <si>
    <t>NCT03001297</t>
  </si>
  <si>
    <t>medi5884 1</t>
  </si>
  <si>
    <t>NCT03003962</t>
  </si>
  <si>
    <t>NCT03004638</t>
  </si>
  <si>
    <t>NCT03019549</t>
  </si>
  <si>
    <t>NCT03022097</t>
  </si>
  <si>
    <t>NCT03022409</t>
  </si>
  <si>
    <t>ceralasertib</t>
  </si>
  <si>
    <t>NCT03028909</t>
  </si>
  <si>
    <t>NCT03029741</t>
  </si>
  <si>
    <t>NCT03036124</t>
  </si>
  <si>
    <t>NCT03036150</t>
  </si>
  <si>
    <t>NCT03043872</t>
  </si>
  <si>
    <t>NCT03053102</t>
  </si>
  <si>
    <t>danicopan</t>
  </si>
  <si>
    <t>NCT03056040</t>
  </si>
  <si>
    <t>NCT03075878</t>
  </si>
  <si>
    <t>alxn1830</t>
  </si>
  <si>
    <t>NCT03075904</t>
  </si>
  <si>
    <t>NCT03084471</t>
  </si>
  <si>
    <t>NCT03089645</t>
  </si>
  <si>
    <t>medi5083 monotherapy</t>
  </si>
  <si>
    <t>NCT03091192</t>
  </si>
  <si>
    <t>savolitinib</t>
  </si>
  <si>
    <t>NCT03096795</t>
  </si>
  <si>
    <t>medi3506</t>
  </si>
  <si>
    <t>NCT03097380</t>
  </si>
  <si>
    <t>NCT03101839</t>
  </si>
  <si>
    <t>azd4785</t>
  </si>
  <si>
    <t>NCT03106428</t>
  </si>
  <si>
    <t>medi7247</t>
  </si>
  <si>
    <t>NCT03106987</t>
  </si>
  <si>
    <t>NCT03108274</t>
  </si>
  <si>
    <t>NCT03118739</t>
  </si>
  <si>
    <t>verinurad +febuxostat</t>
  </si>
  <si>
    <t>NCT03124368</t>
  </si>
  <si>
    <t>NCT03126695</t>
  </si>
  <si>
    <t>ticagrelor granule</t>
  </si>
  <si>
    <t>NCT03127644</t>
  </si>
  <si>
    <t>NCT03131219</t>
  </si>
  <si>
    <t>NCT03136991</t>
  </si>
  <si>
    <t>NCT03138356</t>
  </si>
  <si>
    <t>saxagliptin / dapagliflozin / metformin fdc</t>
  </si>
  <si>
    <t>NCT03140072</t>
  </si>
  <si>
    <t>azd9898</t>
  </si>
  <si>
    <t>NCT03159442</t>
  </si>
  <si>
    <t>NCT03162055</t>
  </si>
  <si>
    <t>glycopyrronium/formoterol fumarate</t>
  </si>
  <si>
    <t>NCT03162224</t>
  </si>
  <si>
    <t>medi0457</t>
  </si>
  <si>
    <t>NCT03164616</t>
  </si>
  <si>
    <t>NCT03169959</t>
  </si>
  <si>
    <t>NCT03170271</t>
  </si>
  <si>
    <t>NCT03172702</t>
  </si>
  <si>
    <t>zirconium cyclosilicate</t>
  </si>
  <si>
    <t>NCT03181633</t>
  </si>
  <si>
    <t>ach-0144471</t>
  </si>
  <si>
    <t>NCT03186209</t>
  </si>
  <si>
    <t>NCT03198650</t>
  </si>
  <si>
    <t>NCT03199053</t>
  </si>
  <si>
    <t>NCT03205046</t>
  </si>
  <si>
    <t>NCT03205176</t>
  </si>
  <si>
    <t>azd5153</t>
  </si>
  <si>
    <t>NCT03215381</t>
  </si>
  <si>
    <t>azd1390</t>
  </si>
  <si>
    <t>NCT03216278</t>
  </si>
  <si>
    <t>dapagliflozin/metformin 5</t>
  </si>
  <si>
    <t>NCT03217838</t>
  </si>
  <si>
    <t>NCT03218683</t>
  </si>
  <si>
    <t>azd5991</t>
  </si>
  <si>
    <t>NCT03222427</t>
  </si>
  <si>
    <t>ly3314814</t>
  </si>
  <si>
    <t>NCT03235050</t>
  </si>
  <si>
    <t>NCT03235375</t>
  </si>
  <si>
    <t>NCT03236974</t>
  </si>
  <si>
    <t>standard arm - fulvestrant</t>
  </si>
  <si>
    <t>NCT03239340</t>
  </si>
  <si>
    <t>NCT03244800</t>
  </si>
  <si>
    <t>NCT03258515</t>
  </si>
  <si>
    <t>NCT03263637</t>
  </si>
  <si>
    <t>azd4573</t>
  </si>
  <si>
    <t>NCT03272165</t>
  </si>
  <si>
    <t>medi1341</t>
  </si>
  <si>
    <t>NCT03273127</t>
  </si>
  <si>
    <t>NCT03276052</t>
  </si>
  <si>
    <t>NCT03276078</t>
  </si>
  <si>
    <t>aclidinium bromide/formoterol fumarate 400</t>
  </si>
  <si>
    <t>NCT03283267</t>
  </si>
  <si>
    <t>NCT03286842</t>
  </si>
  <si>
    <t>NCT03298451</t>
  </si>
  <si>
    <t>NCT03303521</t>
  </si>
  <si>
    <t>NCT03310320</t>
  </si>
  <si>
    <t>NCT03313336</t>
  </si>
  <si>
    <t>emla test</t>
  </si>
  <si>
    <t>NCT03313557</t>
  </si>
  <si>
    <t>wee-1 kinase inhibitor azd1775</t>
  </si>
  <si>
    <t>NCT03315091</t>
  </si>
  <si>
    <t>treatment a - azd1775 administered under fasted conditions</t>
  </si>
  <si>
    <t>NCT03316131</t>
  </si>
  <si>
    <t>verinurad</t>
  </si>
  <si>
    <t>NCT03317002</t>
  </si>
  <si>
    <t>NCT03328273</t>
  </si>
  <si>
    <t>NCT03330847</t>
  </si>
  <si>
    <t>olaparib continuous bd</t>
  </si>
  <si>
    <t>NCT03333824</t>
  </si>
  <si>
    <t>cyp1a2</t>
  </si>
  <si>
    <t>NCT03334617</t>
  </si>
  <si>
    <t>NCT03337477</t>
  </si>
  <si>
    <t>NCT03341013</t>
  </si>
  <si>
    <t>medi0382 2</t>
  </si>
  <si>
    <t>NCT03346083</t>
  </si>
  <si>
    <t>betrixaban</t>
  </si>
  <si>
    <t>NCT03347279</t>
  </si>
  <si>
    <t>experimental tezepelumab</t>
  </si>
  <si>
    <t>NCT03347968</t>
  </si>
  <si>
    <t>NCT03351738</t>
  </si>
  <si>
    <t>medi5884</t>
  </si>
  <si>
    <t>NCT03354429</t>
  </si>
  <si>
    <t>NCT03362593</t>
  </si>
  <si>
    <t>medi7219</t>
  </si>
  <si>
    <t>NCT03364608</t>
  </si>
  <si>
    <t>as mdi</t>
  </si>
  <si>
    <t>NCT03368235</t>
  </si>
  <si>
    <t>NCT03369236</t>
  </si>
  <si>
    <t>NCT03370887</t>
  </si>
  <si>
    <t>azd8601</t>
  </si>
  <si>
    <t>NCT03371459</t>
  </si>
  <si>
    <t>NCT03381274</t>
  </si>
  <si>
    <t>NCT03384186</t>
  </si>
  <si>
    <t>danicopan modified release prototype 1</t>
  </si>
  <si>
    <t>NCT03385369</t>
  </si>
  <si>
    <t>NCT03394144</t>
  </si>
  <si>
    <t>azd9150 durvalumab</t>
  </si>
  <si>
    <t>NCT03400488</t>
  </si>
  <si>
    <t>NCT03401229</t>
  </si>
  <si>
    <t>benralizumab + mometasone furoate</t>
  </si>
  <si>
    <t>NCT03402841</t>
  </si>
  <si>
    <t>NCT03403205</t>
  </si>
  <si>
    <t>NCT03406078</t>
  </si>
  <si>
    <t>tezepelumab</t>
  </si>
  <si>
    <t>NCT03406507</t>
  </si>
  <si>
    <t>NCT03420092</t>
  </si>
  <si>
    <t>form 1 of azd5718</t>
  </si>
  <si>
    <t>NCT03421353</t>
  </si>
  <si>
    <t>NCT03423628</t>
  </si>
  <si>
    <t>NCT03435276</t>
  </si>
  <si>
    <t>NCT03436316</t>
  </si>
  <si>
    <t>azd8154</t>
  </si>
  <si>
    <t>NCT03444584</t>
  </si>
  <si>
    <t>NCT03450759</t>
  </si>
  <si>
    <t>NCT03459443</t>
  </si>
  <si>
    <t>NCT03459846</t>
  </si>
  <si>
    <t>NCT03463525</t>
  </si>
  <si>
    <t>NCT03472885</t>
  </si>
  <si>
    <t>NCT03489525</t>
  </si>
  <si>
    <t>escalation medi2228 adc</t>
  </si>
  <si>
    <t>NCT03490669</t>
  </si>
  <si>
    <t>msc-1</t>
  </si>
  <si>
    <t>NCT03492931</t>
  </si>
  <si>
    <t>NCT03509012</t>
  </si>
  <si>
    <t>NCT03519971</t>
  </si>
  <si>
    <t>NCT03521154</t>
  </si>
  <si>
    <t>NCT03527147</t>
  </si>
  <si>
    <t>NCT03528681</t>
  </si>
  <si>
    <t>NCT03528694</t>
  </si>
  <si>
    <t>NCT03530397</t>
  </si>
  <si>
    <t>medi5752</t>
  </si>
  <si>
    <t>NCT03532009</t>
  </si>
  <si>
    <t>NCT03534453</t>
  </si>
  <si>
    <t>NCT03550378</t>
  </si>
  <si>
    <t>NCT03553108</t>
  </si>
  <si>
    <t>olaparib treatment a</t>
  </si>
  <si>
    <t>NCT03553563</t>
  </si>
  <si>
    <t>NCT03555539</t>
  </si>
  <si>
    <t>NCT03555994</t>
  </si>
  <si>
    <t>NCT03557307</t>
  </si>
  <si>
    <t>NCT03574142</t>
  </si>
  <si>
    <t>NCT03578809</t>
  </si>
  <si>
    <t>NCT03593785</t>
  </si>
  <si>
    <t>azd8233</t>
  </si>
  <si>
    <t>NCT03596177</t>
  </si>
  <si>
    <t>NCT03608358</t>
  </si>
  <si>
    <t>NCT03611556</t>
  </si>
  <si>
    <t>NCT03615924</t>
  </si>
  <si>
    <t>NCT03616587</t>
  </si>
  <si>
    <t>azd9833</t>
  </si>
  <si>
    <t>NCT03616821</t>
  </si>
  <si>
    <t>NCT03619213</t>
  </si>
  <si>
    <t>NCT03622112</t>
  </si>
  <si>
    <t>azd7594 dpi</t>
  </si>
  <si>
    <t>NCT03625778</t>
  </si>
  <si>
    <t>NCT03645421</t>
  </si>
  <si>
    <t>NCT03645434</t>
  </si>
  <si>
    <t>NCT03649165</t>
  </si>
  <si>
    <t>treatment a</t>
  </si>
  <si>
    <t>NCT03654313</t>
  </si>
  <si>
    <t>medi6570</t>
  </si>
  <si>
    <t>NCT03658213</t>
  </si>
  <si>
    <t>zoladex</t>
  </si>
  <si>
    <t>NCT03682068</t>
  </si>
  <si>
    <t>NCT03682497</t>
  </si>
  <si>
    <t>NCT03688074</t>
  </si>
  <si>
    <t>NCT03693300</t>
  </si>
  <si>
    <t>NCT03703297</t>
  </si>
  <si>
    <t>NCT03706079</t>
  </si>
  <si>
    <t>NCT03706690</t>
  </si>
  <si>
    <t>NCT03710434</t>
  </si>
  <si>
    <t>azd4635 nano</t>
  </si>
  <si>
    <t>NCT03732677</t>
  </si>
  <si>
    <t>NCT03732820</t>
  </si>
  <si>
    <t>NCT03736473</t>
  </si>
  <si>
    <t>medi9447</t>
  </si>
  <si>
    <t>NCT03737643</t>
  </si>
  <si>
    <t>bevacizumab</t>
  </si>
  <si>
    <t>NCT03740373</t>
  </si>
  <si>
    <t>bgf mdi 10 s breath hold</t>
  </si>
  <si>
    <t>NCT03742102</t>
  </si>
  <si>
    <t>NCT03745937</t>
  </si>
  <si>
    <t>NCT03748823</t>
  </si>
  <si>
    <t>ravulizumab obds</t>
  </si>
  <si>
    <t>NCT03755934</t>
  </si>
  <si>
    <t>medi7352</t>
  </si>
  <si>
    <t>NCT03756285</t>
  </si>
  <si>
    <t>NCT03759288</t>
  </si>
  <si>
    <t>NCT03759366</t>
  </si>
  <si>
    <t>NCT03766399</t>
  </si>
  <si>
    <t>azd0449</t>
  </si>
  <si>
    <t>NCT03772223</t>
  </si>
  <si>
    <t>NCT03775486</t>
  </si>
  <si>
    <t>NCT03778229</t>
  </si>
  <si>
    <t>NCT03778957</t>
  </si>
  <si>
    <t>NCT03794544</t>
  </si>
  <si>
    <t>NCT03800134</t>
  </si>
  <si>
    <t>NCT03801967</t>
  </si>
  <si>
    <t>NCT03804645</t>
  </si>
  <si>
    <t>NCT03811652</t>
  </si>
  <si>
    <t>NCT03813407</t>
  </si>
  <si>
    <t>sodium zirconium cyclosilicate reduced level</t>
  </si>
  <si>
    <t>NCT03819465</t>
  </si>
  <si>
    <t>NCT03822351</t>
  </si>
  <si>
    <t>durvalumab + oleclumab</t>
  </si>
  <si>
    <t>NCT03830866</t>
  </si>
  <si>
    <t>NCT03833154</t>
  </si>
  <si>
    <t>NCT03836261</t>
  </si>
  <si>
    <t>NCT03836599</t>
  </si>
  <si>
    <t>NCT03836677</t>
  </si>
  <si>
    <t>bgf</t>
  </si>
  <si>
    <t>NCT03837899</t>
  </si>
  <si>
    <t>durvalumab / tremelimumab combination therapy</t>
  </si>
  <si>
    <t>NCT03843060</t>
  </si>
  <si>
    <t>NCT03847428</t>
  </si>
  <si>
    <t>NCT03875235</t>
  </si>
  <si>
    <t>NCT03877224</t>
  </si>
  <si>
    <t>NCT03877237</t>
  </si>
  <si>
    <t>NCT03889275</t>
  </si>
  <si>
    <t>medi5395</t>
  </si>
  <si>
    <t>NCT03903718</t>
  </si>
  <si>
    <t>NCT03906045</t>
  </si>
  <si>
    <t>bgf-mdi</t>
  </si>
  <si>
    <t>NCT03907969</t>
  </si>
  <si>
    <t>azd7648</t>
  </si>
  <si>
    <t>NCT03920293</t>
  </si>
  <si>
    <t>NCT03921268</t>
  </si>
  <si>
    <t>azd1402</t>
  </si>
  <si>
    <t>NCT03927157</t>
  </si>
  <si>
    <t>NCT03928262</t>
  </si>
  <si>
    <t>NCT03932331</t>
  </si>
  <si>
    <t>NCT03934333</t>
  </si>
  <si>
    <t>bda mdi 160</t>
  </si>
  <si>
    <t>NCT03944772</t>
  </si>
  <si>
    <t>NCT03946800</t>
  </si>
  <si>
    <t>medi1191</t>
  </si>
  <si>
    <t>NCT03948451</t>
  </si>
  <si>
    <t>NCT03959488</t>
  </si>
  <si>
    <t>NCT03961815</t>
  </si>
  <si>
    <t>brazikumab induction</t>
  </si>
  <si>
    <t>NCT03968848</t>
  </si>
  <si>
    <t>NCT03968978</t>
  </si>
  <si>
    <t>NCT03976869</t>
  </si>
  <si>
    <t>NCT03979313</t>
  </si>
  <si>
    <t>NCT03980821</t>
  </si>
  <si>
    <t>NCT03989544</t>
  </si>
  <si>
    <t>NCT03990363</t>
  </si>
  <si>
    <t>NCT03997123</t>
  </si>
  <si>
    <t>capivasertib</t>
  </si>
  <si>
    <t>NCT04001231</t>
  </si>
  <si>
    <t>NCT04002427</t>
  </si>
  <si>
    <t>infusions</t>
  </si>
  <si>
    <t>NCT04008706</t>
  </si>
  <si>
    <t>NCT04019561</t>
  </si>
  <si>
    <t>NCT04024501</t>
  </si>
  <si>
    <t>verinurad er8</t>
  </si>
  <si>
    <t>NCT04035486</t>
  </si>
  <si>
    <t>NCT04039113</t>
  </si>
  <si>
    <t>NCT04048343</t>
  </si>
  <si>
    <t>biological experimental tezepelumab</t>
  </si>
  <si>
    <t>NCT04053634</t>
  </si>
  <si>
    <t>NCT04055168</t>
  </si>
  <si>
    <t>azd6615</t>
  </si>
  <si>
    <t>NCT04068610</t>
  </si>
  <si>
    <t>NCT04072562</t>
  </si>
  <si>
    <t>NCT04075292</t>
  </si>
  <si>
    <t>NCT04076540</t>
  </si>
  <si>
    <t>azd4041</t>
  </si>
  <si>
    <t>NCT04078126</t>
  </si>
  <si>
    <t>bff</t>
  </si>
  <si>
    <t>NCT04087174</t>
  </si>
  <si>
    <t>NCT04087187</t>
  </si>
  <si>
    <t>NCT04089553</t>
  </si>
  <si>
    <t>NCT04091373</t>
  </si>
  <si>
    <t>cotadutide multidose</t>
  </si>
  <si>
    <t>NCT04118842</t>
  </si>
  <si>
    <t>NCT04121910</t>
  </si>
  <si>
    <t>NCT04142424</t>
  </si>
  <si>
    <t>azd2693</t>
  </si>
  <si>
    <t>NCT04145193</t>
  </si>
  <si>
    <t>e1 - mfolfox durvalumab</t>
  </si>
  <si>
    <t>NCT04155424</t>
  </si>
  <si>
    <t>NCT04155645</t>
  </si>
  <si>
    <t>NCT04157335</t>
  </si>
  <si>
    <t>NCT04157348</t>
  </si>
  <si>
    <t>NCT04170023</t>
  </si>
  <si>
    <t>alxn2050</t>
  </si>
  <si>
    <t>NCT04170543</t>
  </si>
  <si>
    <t>NCT04179071</t>
  </si>
  <si>
    <t>NCT04187456</t>
  </si>
  <si>
    <t>NCT04187508</t>
  </si>
  <si>
    <t>azd8154 nebulizer</t>
  </si>
  <si>
    <t>NCT04191304</t>
  </si>
  <si>
    <t>NCT04198558</t>
  </si>
  <si>
    <t>NCT04199598</t>
  </si>
  <si>
    <t>NCT04201262</t>
  </si>
  <si>
    <t>NCT04208620</t>
  </si>
  <si>
    <t>cotadutide</t>
  </si>
  <si>
    <t>NCT04210388</t>
  </si>
  <si>
    <t>azd5718 a</t>
  </si>
  <si>
    <t>NCT04212169</t>
  </si>
  <si>
    <t>NCT04214093</t>
  </si>
  <si>
    <t>azd0466</t>
  </si>
  <si>
    <t>NCT04214288</t>
  </si>
  <si>
    <t>NCT04217590</t>
  </si>
  <si>
    <t>NCT04232345</t>
  </si>
  <si>
    <t>NCT04233073</t>
  </si>
  <si>
    <t>andexanet alfa</t>
  </si>
  <si>
    <t>NCT04236414</t>
  </si>
  <si>
    <t>NCT04239014</t>
  </si>
  <si>
    <t>NCT04248465</t>
  </si>
  <si>
    <t>NCT04249362</t>
  </si>
  <si>
    <t>NCT04256148</t>
  </si>
  <si>
    <t>NCT04256629</t>
  </si>
  <si>
    <t>NCT04261075</t>
  </si>
  <si>
    <t>iph5201</t>
  </si>
  <si>
    <t>NCT04269031</t>
  </si>
  <si>
    <t>azd2373</t>
  </si>
  <si>
    <t>NCT04269200</t>
  </si>
  <si>
    <t>NCT04277546</t>
  </si>
  <si>
    <t>brazikumab maintenance</t>
  </si>
  <si>
    <t>NCT04293172</t>
  </si>
  <si>
    <t>brilinta</t>
  </si>
  <si>
    <t>NCT04304144</t>
  </si>
  <si>
    <t>cael-101</t>
  </si>
  <si>
    <t>NCT04305405</t>
  </si>
  <si>
    <t>NCT04305496</t>
  </si>
  <si>
    <t>NCT04327024</t>
  </si>
  <si>
    <t>NCT04346199</t>
  </si>
  <si>
    <t>NCT04351555</t>
  </si>
  <si>
    <t>NCT04362410</t>
  </si>
  <si>
    <t>NCT04365218</t>
  </si>
  <si>
    <t>medi8367</t>
  </si>
  <si>
    <t>NCT04369469</t>
  </si>
  <si>
    <t>NCT04379596</t>
  </si>
  <si>
    <t>fluorouracil</t>
  </si>
  <si>
    <t>NCT04380688</t>
  </si>
  <si>
    <t>NCT04385368</t>
  </si>
  <si>
    <t>durvalumab + soc chemotherapy</t>
  </si>
  <si>
    <t>NCT04407091</t>
  </si>
  <si>
    <t>14c azd4831</t>
  </si>
  <si>
    <t>NCT04421963</t>
  </si>
  <si>
    <t>NCT04422431</t>
  </si>
  <si>
    <t>bis-choline tetrathiomolybdate</t>
  </si>
  <si>
    <t>NCT04435483</t>
  </si>
  <si>
    <t>acalabrutinib treatment a</t>
  </si>
  <si>
    <t>NCT04449484</t>
  </si>
  <si>
    <t>NCT04449861</t>
  </si>
  <si>
    <t>durvalumab chemotherapy</t>
  </si>
  <si>
    <t>NCT04451434</t>
  </si>
  <si>
    <t>NCT04462952</t>
  </si>
  <si>
    <t>NCT04469465</t>
  </si>
  <si>
    <t>NCT04469907</t>
  </si>
  <si>
    <t>NCT04478513</t>
  </si>
  <si>
    <t>NCT04480879</t>
  </si>
  <si>
    <t>azd8154 nebuliser</t>
  </si>
  <si>
    <t>NCT04482309</t>
  </si>
  <si>
    <t>trastuzumab deruxtecan</t>
  </si>
  <si>
    <t>NCT04483947</t>
  </si>
  <si>
    <t>NCT04484935</t>
  </si>
  <si>
    <t>nirsevimab</t>
  </si>
  <si>
    <t>NCT04488016</t>
  </si>
  <si>
    <t>treatment a- part 1</t>
  </si>
  <si>
    <t>NCT04489797</t>
  </si>
  <si>
    <t>NCT04492709</t>
  </si>
  <si>
    <t>NCT04492722</t>
  </si>
  <si>
    <t>NCT04493853</t>
  </si>
  <si>
    <t>NCT04494425</t>
  </si>
  <si>
    <t>NCT04495127</t>
  </si>
  <si>
    <t>NCT04495179</t>
  </si>
  <si>
    <t>NCT04497948</t>
  </si>
  <si>
    <t>NCT04504669</t>
  </si>
  <si>
    <t>azd8701</t>
  </si>
  <si>
    <t>NCT04504825</t>
  </si>
  <si>
    <t>NCT04507256</t>
  </si>
  <si>
    <t>azd7442</t>
  </si>
  <si>
    <t>NCT04512235</t>
  </si>
  <si>
    <t>NCT04515849</t>
  </si>
  <si>
    <t>cotadutide 100 micrograms</t>
  </si>
  <si>
    <t>NCT04516746</t>
  </si>
  <si>
    <t>azd1222</t>
  </si>
  <si>
    <t>NCT04522323</t>
  </si>
  <si>
    <t>NCT04526197</t>
  </si>
  <si>
    <t>NCT04526210</t>
  </si>
  <si>
    <t>NCT04529772</t>
  </si>
  <si>
    <t>NCT04532918</t>
  </si>
  <si>
    <t>NCT04538742</t>
  </si>
  <si>
    <t>NCT04540393</t>
  </si>
  <si>
    <t>NCT04541433</t>
  </si>
  <si>
    <t>NCT04543409</t>
  </si>
  <si>
    <t>NCT04543591</t>
  </si>
  <si>
    <t>NCT04546347</t>
  </si>
  <si>
    <t>azd9833 a 1</t>
  </si>
  <si>
    <t>NCT04550234</t>
  </si>
  <si>
    <t>verinurad prolonged release hpmc</t>
  </si>
  <si>
    <t>NCT04550260</t>
  </si>
  <si>
    <t>NCT04551586</t>
  </si>
  <si>
    <t>ach-0145228</t>
  </si>
  <si>
    <t>NCT04551599</t>
  </si>
  <si>
    <t>NCT04556760</t>
  </si>
  <si>
    <t>NCT04556773</t>
  </si>
  <si>
    <t>NCT04557735</t>
  </si>
  <si>
    <t>NCT04560816</t>
  </si>
  <si>
    <t>NCT04564027</t>
  </si>
  <si>
    <t>NCT04564040</t>
  </si>
  <si>
    <t>NCT04564339</t>
  </si>
  <si>
    <t>NCT04564742</t>
  </si>
  <si>
    <t>NCT04568031</t>
  </si>
  <si>
    <t>NCT04570657</t>
  </si>
  <si>
    <t>NCT04573309</t>
  </si>
  <si>
    <t>NCT04588298</t>
  </si>
  <si>
    <t>NCT04588727</t>
  </si>
  <si>
    <t>azd3366</t>
  </si>
  <si>
    <t>NCT04590235</t>
  </si>
  <si>
    <t>NCT04590248</t>
  </si>
  <si>
    <t>NCT04590963</t>
  </si>
  <si>
    <t>NCT04592913</t>
  </si>
  <si>
    <t>NCT04594252</t>
  </si>
  <si>
    <t>NCT04594642</t>
  </si>
  <si>
    <t>azd0486</t>
  </si>
  <si>
    <t>NCT04595370</t>
  </si>
  <si>
    <t>NCT04600505</t>
  </si>
  <si>
    <t>NCT04605094</t>
  </si>
  <si>
    <t>NCT04605549</t>
  </si>
  <si>
    <t>cin-107</t>
  </si>
  <si>
    <t>NCT04606771</t>
  </si>
  <si>
    <t>osimertinib + savolitinib</t>
  </si>
  <si>
    <t>NCT04609670</t>
  </si>
  <si>
    <t>NCT04609696</t>
  </si>
  <si>
    <t>danicopan -in- 1</t>
  </si>
  <si>
    <t>NCT04609878</t>
  </si>
  <si>
    <t>bgf mdi 320/28 8</t>
  </si>
  <si>
    <t>NCT04609904</t>
  </si>
  <si>
    <t>NCT04610580</t>
  </si>
  <si>
    <t>NCT04610892</t>
  </si>
  <si>
    <t>NCT04612725</t>
  </si>
  <si>
    <t>NCT04612751</t>
  </si>
  <si>
    <t>datopotamab deruxtecan</t>
  </si>
  <si>
    <t>NCT04612790</t>
  </si>
  <si>
    <t>NCT04613492</t>
  </si>
  <si>
    <t>medi9253</t>
  </si>
  <si>
    <t>NCT04622046</t>
  </si>
  <si>
    <t>alxn2060</t>
  </si>
  <si>
    <t>NCT04623710</t>
  </si>
  <si>
    <t>NCT04625725</t>
  </si>
  <si>
    <t>NCT04625972</t>
  </si>
  <si>
    <t>NCT04630067</t>
  </si>
  <si>
    <t>azd3427</t>
  </si>
  <si>
    <t>NCT04630353</t>
  </si>
  <si>
    <t>hb-201</t>
  </si>
  <si>
    <t>NCT04630756</t>
  </si>
  <si>
    <t>NCT04631016</t>
  </si>
  <si>
    <t>tozorakimab</t>
  </si>
  <si>
    <t>NCT04631562</t>
  </si>
  <si>
    <t>alxn1820</t>
  </si>
  <si>
    <t>NCT04639219</t>
  </si>
  <si>
    <t>NCT04641299</t>
  </si>
  <si>
    <t>NCT04642469</t>
  </si>
  <si>
    <t>NCT04643158</t>
  </si>
  <si>
    <t>NCT04644068</t>
  </si>
  <si>
    <t>azd5305</t>
  </si>
  <si>
    <t>NCT04660890</t>
  </si>
  <si>
    <t>NCT04673630</t>
  </si>
  <si>
    <t>NCT04675021</t>
  </si>
  <si>
    <t>NCT04675034</t>
  </si>
  <si>
    <t>NCT04686305</t>
  </si>
  <si>
    <t>t-dxd</t>
  </si>
  <si>
    <t>NCT04686591</t>
  </si>
  <si>
    <t>NCT04709081</t>
  </si>
  <si>
    <t>NCT04709094</t>
  </si>
  <si>
    <t>NCT04711252</t>
  </si>
  <si>
    <t>NCT04712396</t>
  </si>
  <si>
    <t>NCT04712903</t>
  </si>
  <si>
    <t>NCT04723394</t>
  </si>
  <si>
    <t>NCT04724837</t>
  </si>
  <si>
    <t>zibotentan</t>
  </si>
  <si>
    <t>NCT04727528</t>
  </si>
  <si>
    <t>NCT04730804</t>
  </si>
  <si>
    <t>NCT04734275</t>
  </si>
  <si>
    <t>NCT04739761</t>
  </si>
  <si>
    <t>NCT04742036</t>
  </si>
  <si>
    <t>NCT04743804</t>
  </si>
  <si>
    <t>NCT04745689</t>
  </si>
  <si>
    <t>NCT04752566</t>
  </si>
  <si>
    <t>NCT04765059</t>
  </si>
  <si>
    <t>osimertinib pemetrexed cisplatin carboplatin</t>
  </si>
  <si>
    <t>NCT04768985</t>
  </si>
  <si>
    <t>treatment a acalabrutinib</t>
  </si>
  <si>
    <t>NCT04769869</t>
  </si>
  <si>
    <t>azd4604 for via dpi</t>
  </si>
  <si>
    <t>NCT04770428</t>
  </si>
  <si>
    <t>NCT04774380</t>
  </si>
  <si>
    <t>NCT04784715</t>
  </si>
  <si>
    <t>NCT04788641</t>
  </si>
  <si>
    <t>tacrolimus</t>
  </si>
  <si>
    <t>NCT04798222</t>
  </si>
  <si>
    <t>NCT04818632</t>
  </si>
  <si>
    <t>NCT04823611</t>
  </si>
  <si>
    <t>part a azd8233</t>
  </si>
  <si>
    <t>NCT04840849</t>
  </si>
  <si>
    <t>NCT04847232</t>
  </si>
  <si>
    <t>NCT04851964</t>
  </si>
  <si>
    <t>NCT04856007</t>
  </si>
  <si>
    <t>dapagliflozin/metformin fdc 5</t>
  </si>
  <si>
    <t>NCT04862663</t>
  </si>
  <si>
    <t>NCT04865419</t>
  </si>
  <si>
    <t>NCT04867941</t>
  </si>
  <si>
    <t>NCT04867980</t>
  </si>
  <si>
    <t>NCT04870112</t>
  </si>
  <si>
    <t>NCT04876807</t>
  </si>
  <si>
    <t>NCT04877691</t>
  </si>
  <si>
    <t>NCT04884360</t>
  </si>
  <si>
    <t>NCT04889391</t>
  </si>
  <si>
    <t>NCT04889677</t>
  </si>
  <si>
    <t>NCT04889690</t>
  </si>
  <si>
    <t>NCT04890548</t>
  </si>
  <si>
    <t>NCT04896541</t>
  </si>
  <si>
    <t>NCT04898101</t>
  </si>
  <si>
    <t>NCT04901923</t>
  </si>
  <si>
    <t>NCT04905043</t>
  </si>
  <si>
    <t>NCT04914936</t>
  </si>
  <si>
    <t>NCT04920370</t>
  </si>
  <si>
    <t>alxn1720</t>
  </si>
  <si>
    <t>NCT04924608</t>
  </si>
  <si>
    <t>NCT04931563</t>
  </si>
  <si>
    <t>NCT04931654</t>
  </si>
  <si>
    <t>azd7789</t>
  </si>
  <si>
    <t>NCT04933682</t>
  </si>
  <si>
    <t>NCT04935294</t>
  </si>
  <si>
    <t>NCT04940559</t>
  </si>
  <si>
    <t>NCT04944771</t>
  </si>
  <si>
    <t>NCT04949425</t>
  </si>
  <si>
    <t>NCT04949438</t>
  </si>
  <si>
    <t>NCT04952545</t>
  </si>
  <si>
    <t>NCT04956276</t>
  </si>
  <si>
    <t>NCT04958135</t>
  </si>
  <si>
    <t>acoramidis</t>
  </si>
  <si>
    <t>NCT04958226</t>
  </si>
  <si>
    <t>NCT04959266</t>
  </si>
  <si>
    <t>NCT04960709</t>
  </si>
  <si>
    <t>NCT04964544</t>
  </si>
  <si>
    <t>rosuvastatin calcium a web app</t>
  </si>
  <si>
    <t>NCT04964557</t>
  </si>
  <si>
    <t>NCT04964934</t>
  </si>
  <si>
    <t>NCT04973449</t>
  </si>
  <si>
    <t>NCT04980248</t>
  </si>
  <si>
    <t>alxn1850</t>
  </si>
  <si>
    <t>NCT04982289</t>
  </si>
  <si>
    <t>NCT04986202</t>
  </si>
  <si>
    <t>NCT04989816</t>
  </si>
  <si>
    <t>NCT04991571</t>
  </si>
  <si>
    <t>NCT04994106</t>
  </si>
  <si>
    <t>azd5462</t>
  </si>
  <si>
    <t>NCT04995523</t>
  </si>
  <si>
    <t>azd2936</t>
  </si>
  <si>
    <t>NCT04999020</t>
  </si>
  <si>
    <t>NCT04999969</t>
  </si>
  <si>
    <t>azd0171</t>
  </si>
  <si>
    <t>NCT05001698</t>
  </si>
  <si>
    <t>NCT05006573</t>
  </si>
  <si>
    <t>NCT05008055</t>
  </si>
  <si>
    <t>NCT05008913</t>
  </si>
  <si>
    <t>NCT05016206</t>
  </si>
  <si>
    <t>NCT05019521</t>
  </si>
  <si>
    <t>NCT05033431</t>
  </si>
  <si>
    <t>NCT05043090</t>
  </si>
  <si>
    <t>NCT05047458</t>
  </si>
  <si>
    <t>NCT05047484</t>
  </si>
  <si>
    <t>NCT05047523</t>
  </si>
  <si>
    <t>NCT05048797</t>
  </si>
  <si>
    <t>NCT05052710</t>
  </si>
  <si>
    <t>NCT05056727</t>
  </si>
  <si>
    <t>NCT05057494</t>
  </si>
  <si>
    <t>NCT05061134</t>
  </si>
  <si>
    <t>NCT05061550</t>
  </si>
  <si>
    <t>NCT05062759</t>
  </si>
  <si>
    <t>NCT05065463</t>
  </si>
  <si>
    <t>NCT05070312</t>
  </si>
  <si>
    <t>NCT05097989</t>
  </si>
  <si>
    <t>NCT05101148</t>
  </si>
  <si>
    <t>NCT05104866</t>
  </si>
  <si>
    <t>dato-dxd</t>
  </si>
  <si>
    <t>NCT05107336</t>
  </si>
  <si>
    <t>NCT05109390</t>
  </si>
  <si>
    <t>NCT05110261</t>
  </si>
  <si>
    <t>NCT05110976</t>
  </si>
  <si>
    <t>azd8630</t>
  </si>
  <si>
    <t>NCT05112419</t>
  </si>
  <si>
    <t>NCT05113251</t>
  </si>
  <si>
    <t>NCT05120349</t>
  </si>
  <si>
    <t>NCT05123482</t>
  </si>
  <si>
    <t>azd8205</t>
  </si>
  <si>
    <t>NCT05134727</t>
  </si>
  <si>
    <t>azd5055</t>
  </si>
  <si>
    <t>NCT05138133</t>
  </si>
  <si>
    <t>NCT05140096</t>
  </si>
  <si>
    <t>NCT05140382</t>
  </si>
  <si>
    <t>NCT05143905</t>
  </si>
  <si>
    <t>azd7503</t>
  </si>
  <si>
    <t>NCT05158387</t>
  </si>
  <si>
    <t>NCT05166421</t>
  </si>
  <si>
    <t>NCT05166889</t>
  </si>
  <si>
    <t>NCT05171816</t>
  </si>
  <si>
    <t>NCT05184062</t>
  </si>
  <si>
    <t>NCT05202145</t>
  </si>
  <si>
    <t>NCT05202262</t>
  </si>
  <si>
    <t>bff mdi 320</t>
  </si>
  <si>
    <t>NCT05205161</t>
  </si>
  <si>
    <t>NCT05211895</t>
  </si>
  <si>
    <t>NCT05215951</t>
  </si>
  <si>
    <t>NCT05216835</t>
  </si>
  <si>
    <t>sabestomig</t>
  </si>
  <si>
    <t>NCT05218096</t>
  </si>
  <si>
    <t>NCT05221840</t>
  </si>
  <si>
    <t>NCT05233085</t>
  </si>
  <si>
    <t>NCT05236543</t>
  </si>
  <si>
    <t>NCT05239221</t>
  </si>
  <si>
    <t>azp-3601</t>
  </si>
  <si>
    <t>NCT05246514</t>
  </si>
  <si>
    <t>NCT05251259</t>
  </si>
  <si>
    <t>atuliflapon</t>
  </si>
  <si>
    <t>NCT05251909</t>
  </si>
  <si>
    <t>NCT05254613</t>
  </si>
  <si>
    <t>NCT05259085</t>
  </si>
  <si>
    <t>NCT05261399</t>
  </si>
  <si>
    <t>NCT05266404</t>
  </si>
  <si>
    <t>dapagliflozin/sitagliptin fdc</t>
  </si>
  <si>
    <t>NCT05267613</t>
  </si>
  <si>
    <t>nexium</t>
  </si>
  <si>
    <t>NCT05274815</t>
  </si>
  <si>
    <t>NCT05281601</t>
  </si>
  <si>
    <t>NCT05288660</t>
  </si>
  <si>
    <t>NCT05288673</t>
  </si>
  <si>
    <t>NCT05288816</t>
  </si>
  <si>
    <t>NCT05288829</t>
  </si>
  <si>
    <t>NCT05294458</t>
  </si>
  <si>
    <t>cotadutide for</t>
  </si>
  <si>
    <t>NCT05301842</t>
  </si>
  <si>
    <t>NCT05303324</t>
  </si>
  <si>
    <t>NCT05303532</t>
  </si>
  <si>
    <t>NCT05307978</t>
  </si>
  <si>
    <t>alxn1910</t>
  </si>
  <si>
    <t>NCT05309668</t>
  </si>
  <si>
    <t>selumetinib granule</t>
  </si>
  <si>
    <t>NCT05314231</t>
  </si>
  <si>
    <t>NCT05319899</t>
  </si>
  <si>
    <t>NCT05319912</t>
  </si>
  <si>
    <t>alxn1840 enteric-coated</t>
  </si>
  <si>
    <t>NCT05339100</t>
  </si>
  <si>
    <t>NCT05346354</t>
  </si>
  <si>
    <t>NCT05348577</t>
  </si>
  <si>
    <t>NCT05351047</t>
  </si>
  <si>
    <t>NCT05364255</t>
  </si>
  <si>
    <t>NCT05364931</t>
  </si>
  <si>
    <t>NCT05367440</t>
  </si>
  <si>
    <t>NCT05374512</t>
  </si>
  <si>
    <t>NCT05374603</t>
  </si>
  <si>
    <t>NCT05375760</t>
  </si>
  <si>
    <t>NCT05384262</t>
  </si>
  <si>
    <t>azd0780</t>
  </si>
  <si>
    <t>NCT05389449</t>
  </si>
  <si>
    <t>NCT05395117</t>
  </si>
  <si>
    <t>NCT05396742</t>
  </si>
  <si>
    <t>NCT05397171</t>
  </si>
  <si>
    <t>azd8853</t>
  </si>
  <si>
    <t>NCT05398263</t>
  </si>
  <si>
    <t>NCT05417594</t>
  </si>
  <si>
    <t>azd9574</t>
  </si>
  <si>
    <t>NCT05419401</t>
  </si>
  <si>
    <t>NCT05428696</t>
  </si>
  <si>
    <t>alxn2080</t>
  </si>
  <si>
    <t>NCT05432167</t>
  </si>
  <si>
    <t>NCT05437289</t>
  </si>
  <si>
    <t>NCT05437848</t>
  </si>
  <si>
    <t>experimental cotadutide</t>
  </si>
  <si>
    <t>NCT05438303</t>
  </si>
  <si>
    <t>NCT05450692</t>
  </si>
  <si>
    <t>NCT05452304</t>
  </si>
  <si>
    <t>azd7798</t>
  </si>
  <si>
    <t>NCT05457270</t>
  </si>
  <si>
    <t>NCT05459688</t>
  </si>
  <si>
    <t>NCT05460273</t>
  </si>
  <si>
    <t>NCT05469919</t>
  </si>
  <si>
    <t>NCT05470725</t>
  </si>
  <si>
    <t>NCT05477108</t>
  </si>
  <si>
    <t>NCT05489211</t>
  </si>
  <si>
    <t>NCT05492877</t>
  </si>
  <si>
    <t>mitiperstat</t>
  </si>
  <si>
    <t>NCT05498155</t>
  </si>
  <si>
    <t>neoadjuvant olaparib monotherapy group</t>
  </si>
  <si>
    <t>NCT05500820</t>
  </si>
  <si>
    <t>NCT05501717</t>
  </si>
  <si>
    <t>alxn2030</t>
  </si>
  <si>
    <t>NCT05505162</t>
  </si>
  <si>
    <t>NCT05511025</t>
  </si>
  <si>
    <t>azd6234</t>
  </si>
  <si>
    <t>NCT05512806</t>
  </si>
  <si>
    <t>NCT05514132</t>
  </si>
  <si>
    <t>NCT05516498</t>
  </si>
  <si>
    <t>part a zibotentan + dapagliflozin</t>
  </si>
  <si>
    <t>NCT05517226</t>
  </si>
  <si>
    <t>NCT05526690</t>
  </si>
  <si>
    <t>NCT05526755</t>
  </si>
  <si>
    <t>osimertinib mg</t>
  </si>
  <si>
    <t>NCT05546866</t>
  </si>
  <si>
    <t>NCT05551897</t>
  </si>
  <si>
    <t>camizestrant</t>
  </si>
  <si>
    <t>NCT05555290</t>
  </si>
  <si>
    <t>pt027</t>
  </si>
  <si>
    <t>NCT05556096</t>
  </si>
  <si>
    <t>NCT05557838</t>
  </si>
  <si>
    <t>NCT05560607</t>
  </si>
  <si>
    <t>azd7503 intervention</t>
  </si>
  <si>
    <t>NCT05565092</t>
  </si>
  <si>
    <t>NCT05569421</t>
  </si>
  <si>
    <t>treatment a bgf mdi hfo</t>
  </si>
  <si>
    <t>NCT05573464</t>
  </si>
  <si>
    <t>bgf mdi hfo 320/14 4</t>
  </si>
  <si>
    <t>NCT05573724</t>
  </si>
  <si>
    <t>NCT05578846</t>
  </si>
  <si>
    <t>NCT05583227</t>
  </si>
  <si>
    <t>NCT05587998</t>
  </si>
  <si>
    <t>morphine</t>
  </si>
  <si>
    <t>NCT05624450</t>
  </si>
  <si>
    <t>NCT05629234</t>
  </si>
  <si>
    <t>NCT05629585</t>
  </si>
  <si>
    <t>NCT05630677</t>
  </si>
  <si>
    <t>azd5055 for</t>
  </si>
  <si>
    <t>NCT05638737</t>
  </si>
  <si>
    <t>NCT05641311</t>
  </si>
  <si>
    <t>NCT05644561</t>
  </si>
  <si>
    <t>NCT05644600</t>
  </si>
  <si>
    <t>nintedanib</t>
  </si>
  <si>
    <t>NCT05647122</t>
  </si>
  <si>
    <t>azd9592</t>
  </si>
  <si>
    <t>NCT05648110</t>
  </si>
  <si>
    <t>azd5156</t>
  </si>
  <si>
    <t>NCT05662033</t>
  </si>
  <si>
    <t>azd6793</t>
  </si>
  <si>
    <t>NCT05668936</t>
  </si>
  <si>
    <t>NCT05685472</t>
  </si>
  <si>
    <t>NCT05687266</t>
  </si>
  <si>
    <t>NCT05692180</t>
  </si>
  <si>
    <t>NCT05694741</t>
  </si>
  <si>
    <t>azd0186</t>
  </si>
  <si>
    <t>NCT05702229</t>
  </si>
  <si>
    <t>rilvegostomig</t>
  </si>
  <si>
    <t>NCT05708573</t>
  </si>
  <si>
    <t>NCT05714254</t>
  </si>
  <si>
    <t>NCT05737940</t>
  </si>
  <si>
    <t>NCT05742802</t>
  </si>
  <si>
    <t>tozorakimab 1</t>
  </si>
  <si>
    <t>NCT05746559</t>
  </si>
  <si>
    <t>NCT05751642</t>
  </si>
  <si>
    <t>alxn1920</t>
  </si>
  <si>
    <t>NCT05751759</t>
  </si>
  <si>
    <t>NCT05755906</t>
  </si>
  <si>
    <t>bff mdi 160</t>
  </si>
  <si>
    <t>NCT05755932</t>
  </si>
  <si>
    <t>hfo-1234ze</t>
  </si>
  <si>
    <t>NCT05768360</t>
  </si>
  <si>
    <t>NCT05771480</t>
  </si>
  <si>
    <t>NCT05774951</t>
  </si>
  <si>
    <t>NCT05775159</t>
  </si>
  <si>
    <t>volrustomig</t>
  </si>
  <si>
    <t>NCT05778071</t>
  </si>
  <si>
    <t>eneboparatide</t>
  </si>
  <si>
    <t>NCT05780645</t>
  </si>
  <si>
    <t>alxn2050 mr prototype</t>
  </si>
  <si>
    <t>NCT05787002</t>
  </si>
  <si>
    <t>NCT05790304</t>
  </si>
  <si>
    <t>NCT05794672</t>
  </si>
  <si>
    <t>elarekibep</t>
  </si>
  <si>
    <t>NCT05797168</t>
  </si>
  <si>
    <t>torvutatug samrotecan</t>
  </si>
  <si>
    <t>NCT05801029</t>
  </si>
  <si>
    <t>NCT05809934</t>
  </si>
  <si>
    <t>NCT05817461</t>
  </si>
  <si>
    <t>NCT05818514</t>
  </si>
  <si>
    <t>az14132516</t>
  </si>
  <si>
    <t>NCT05825365</t>
  </si>
  <si>
    <t>NCT05835310</t>
  </si>
  <si>
    <t>NCT05848440</t>
  </si>
  <si>
    <t>azd9550</t>
  </si>
  <si>
    <t>NCT05850234</t>
  </si>
  <si>
    <t>azd0120</t>
  </si>
  <si>
    <t>NCT05850494</t>
  </si>
  <si>
    <t>hfa mdi</t>
  </si>
  <si>
    <t>NCT05864391</t>
  </si>
  <si>
    <t>NCT05872958</t>
  </si>
  <si>
    <t>azd3152</t>
  </si>
  <si>
    <t>NCT05876351</t>
  </si>
  <si>
    <t>NCT05877599</t>
  </si>
  <si>
    <t>nt-175</t>
  </si>
  <si>
    <t>NCT05883644</t>
  </si>
  <si>
    <t>NCT05886244</t>
  </si>
  <si>
    <t>NCT05888207</t>
  </si>
  <si>
    <t>NCT05919069</t>
  </si>
  <si>
    <t>NCT05924880</t>
  </si>
  <si>
    <t>NCT05925530</t>
  </si>
  <si>
    <t>NCT05925803</t>
  </si>
  <si>
    <t>NCT05926349</t>
  </si>
  <si>
    <t>NCT05932641</t>
  </si>
  <si>
    <t>NCT05938270</t>
  </si>
  <si>
    <t>saruparib</t>
  </si>
  <si>
    <t>NCT05941897</t>
  </si>
  <si>
    <t>NCT05943106</t>
  </si>
  <si>
    <t>NCT05951959</t>
  </si>
  <si>
    <t>NCT05952024</t>
  </si>
  <si>
    <t>NCT05952557</t>
  </si>
  <si>
    <t>NCT05955183</t>
  </si>
  <si>
    <t>NCT05961384</t>
  </si>
  <si>
    <t>baxdrostat</t>
  </si>
  <si>
    <t>NCT05961397</t>
  </si>
  <si>
    <t>NCT05963009</t>
  </si>
  <si>
    <t>NCT05966324</t>
  </si>
  <si>
    <t>NCT05984277</t>
  </si>
  <si>
    <t>NCT06005493</t>
  </si>
  <si>
    <t>azd5863</t>
  </si>
  <si>
    <t>NCT06008093</t>
  </si>
  <si>
    <t>NCT06015737</t>
  </si>
  <si>
    <t>NCT06020014</t>
  </si>
  <si>
    <t>azd4604</t>
  </si>
  <si>
    <t>NCT06023589</t>
  </si>
  <si>
    <t>NCT06034743</t>
  </si>
  <si>
    <t>NCT06040086</t>
  </si>
  <si>
    <t>NCT06040099</t>
  </si>
  <si>
    <t>NCT06042049</t>
  </si>
  <si>
    <t>NCT06053424</t>
  </si>
  <si>
    <t>NCT06057064</t>
  </si>
  <si>
    <t>biological azd3152</t>
  </si>
  <si>
    <t>NCT06067828</t>
  </si>
  <si>
    <t>treatment a budesonide glycopyrronium formoterol fumarate</t>
  </si>
  <si>
    <t>NCT06071442</t>
  </si>
  <si>
    <t>vemircopan</t>
  </si>
  <si>
    <t>NCT06075095</t>
  </si>
  <si>
    <t>NCT06079281</t>
  </si>
  <si>
    <t>NCT06079359</t>
  </si>
  <si>
    <t>NCT06079372</t>
  </si>
  <si>
    <t>NCT06079671</t>
  </si>
  <si>
    <t>NCT06084884</t>
  </si>
  <si>
    <t>azd5851</t>
  </si>
  <si>
    <t>NCT06087835</t>
  </si>
  <si>
    <t>zibotentan/dapagliflozin</t>
  </si>
  <si>
    <t>NCT06093542</t>
  </si>
  <si>
    <t>azd7053</t>
  </si>
  <si>
    <t>NCT06097728</t>
  </si>
  <si>
    <t>NCT06103864</t>
  </si>
  <si>
    <t>NCT06103877</t>
  </si>
  <si>
    <t>azd1163</t>
  </si>
  <si>
    <t>NCT06106945</t>
  </si>
  <si>
    <t>azd0305</t>
  </si>
  <si>
    <t>NCT06109779</t>
  </si>
  <si>
    <t>NCT06112379</t>
  </si>
  <si>
    <t>NCT06115967</t>
  </si>
  <si>
    <t>azd6912</t>
  </si>
  <si>
    <t>NCT06120491</t>
  </si>
  <si>
    <t>NCT06122714</t>
  </si>
  <si>
    <t>azd4144 part a</t>
  </si>
  <si>
    <t>NCT06129864</t>
  </si>
  <si>
    <t>NCT06130553</t>
  </si>
  <si>
    <t>azd3470</t>
  </si>
  <si>
    <t>NCT06132841</t>
  </si>
  <si>
    <t>NCT06137118</t>
  </si>
  <si>
    <t>surovatamig</t>
  </si>
  <si>
    <t>NCT06137144</t>
  </si>
  <si>
    <t>NCT06138795</t>
  </si>
  <si>
    <t>azd2389</t>
  </si>
  <si>
    <t>NCT06139991</t>
  </si>
  <si>
    <t>NCT06147037</t>
  </si>
  <si>
    <t>fpi-2053</t>
  </si>
  <si>
    <t>NCT06147063</t>
  </si>
  <si>
    <t>azd9838</t>
  </si>
  <si>
    <t>NCT06151964</t>
  </si>
  <si>
    <t>NCT06157255</t>
  </si>
  <si>
    <t>NCT06160414</t>
  </si>
  <si>
    <t>NCT06168409</t>
  </si>
  <si>
    <t>NCT06173570</t>
  </si>
  <si>
    <t>NCT06173596</t>
  </si>
  <si>
    <t>NCT06179511</t>
  </si>
  <si>
    <t>azd9829</t>
  </si>
  <si>
    <t>NCT06183931</t>
  </si>
  <si>
    <t>alxn2220</t>
  </si>
  <si>
    <t>NCT06188520</t>
  </si>
  <si>
    <t>azd8421</t>
  </si>
  <si>
    <t>NCT06194032</t>
  </si>
  <si>
    <t>NCT06194448</t>
  </si>
  <si>
    <t>NCT06194825</t>
  </si>
  <si>
    <t>eplontersen</t>
  </si>
  <si>
    <t>NCT06208488</t>
  </si>
  <si>
    <t>gefurulimab pfs-sd</t>
  </si>
  <si>
    <t>NCT06218914</t>
  </si>
  <si>
    <t>nt-112 autologous engineered t cells targeting kras g12d</t>
  </si>
  <si>
    <t>NCT06219941</t>
  </si>
  <si>
    <t>azd0901</t>
  </si>
  <si>
    <t>NCT06238466</t>
  </si>
  <si>
    <t>azd1705</t>
  </si>
  <si>
    <t>NCT06245551</t>
  </si>
  <si>
    <t>budesonide/albuterol metered- inhaler 160</t>
  </si>
  <si>
    <t>NCT06267729</t>
  </si>
  <si>
    <t>azd0754</t>
  </si>
  <si>
    <t>NCT06268873</t>
  </si>
  <si>
    <t>baxdrostat/dapagliflozin</t>
  </si>
  <si>
    <t>NCT06269484</t>
  </si>
  <si>
    <t>zibotentan + dapagliflozin</t>
  </si>
  <si>
    <t>NCT06271837</t>
  </si>
  <si>
    <t>NCT06283966</t>
  </si>
  <si>
    <t>bgf mdi 320/14 4</t>
  </si>
  <si>
    <t>NCT06291376</t>
  </si>
  <si>
    <t>NCT06297668</t>
  </si>
  <si>
    <t>treatment a bgf mdi hfa</t>
  </si>
  <si>
    <t>NCT06299826</t>
  </si>
  <si>
    <t>NCT06304961</t>
  </si>
  <si>
    <t>NCT06307652</t>
  </si>
  <si>
    <t>NCT06307665</t>
  </si>
  <si>
    <t>bda mdi</t>
  </si>
  <si>
    <t>NCT06311760</t>
  </si>
  <si>
    <t>azd0292</t>
  </si>
  <si>
    <t>NCT06336356</t>
  </si>
  <si>
    <t>NCT06340581</t>
  </si>
  <si>
    <t>NCT06344104</t>
  </si>
  <si>
    <t>NCT06346392</t>
  </si>
  <si>
    <t>NCT06348355</t>
  </si>
  <si>
    <t>NCT06350097</t>
  </si>
  <si>
    <t>NCT06350123</t>
  </si>
  <si>
    <t>NCT06357520</t>
  </si>
  <si>
    <t>NCT06357533</t>
  </si>
  <si>
    <t>NCT06368440</t>
  </si>
  <si>
    <t>NCT06380751</t>
  </si>
  <si>
    <t>NCT06381466</t>
  </si>
  <si>
    <t>azd0233</t>
  </si>
  <si>
    <t>NCT06388616</t>
  </si>
  <si>
    <t>balcinrenone</t>
  </si>
  <si>
    <t>NCT06406400</t>
  </si>
  <si>
    <t>NCT06417814</t>
  </si>
  <si>
    <t>NCT06432764</t>
  </si>
  <si>
    <t>NCT06435273</t>
  </si>
  <si>
    <t>NCT06448754</t>
  </si>
  <si>
    <t>NCT06449001</t>
  </si>
  <si>
    <t>NCT06450197</t>
  </si>
  <si>
    <t>NCT06455449</t>
  </si>
  <si>
    <t>NCT06465485</t>
  </si>
  <si>
    <t>NCT06467357</t>
  </si>
  <si>
    <t>NCT06469151</t>
  </si>
  <si>
    <t>azd5148</t>
  </si>
  <si>
    <t>NCT06471257</t>
  </si>
  <si>
    <t>budesonide/albuterol metered inhaler mdi</t>
  </si>
  <si>
    <t>NCT06473779</t>
  </si>
  <si>
    <t>NCT06491550</t>
  </si>
  <si>
    <t>azd4144- part a</t>
  </si>
  <si>
    <t>NCT06494644</t>
  </si>
  <si>
    <t>NCT06502366</t>
  </si>
  <si>
    <t>bda mdi hfo 160</t>
  </si>
  <si>
    <t>NCT06502379</t>
  </si>
  <si>
    <t>azd8965</t>
  </si>
  <si>
    <t>NCT06512883</t>
  </si>
  <si>
    <t>NCT06514157</t>
  </si>
  <si>
    <t>budesonide/albuterol sulfate metered inhaleor</t>
  </si>
  <si>
    <t>NCT06519968</t>
  </si>
  <si>
    <t>NCT06526793</t>
  </si>
  <si>
    <t>NCT06527755</t>
  </si>
  <si>
    <t>eplontersen for</t>
  </si>
  <si>
    <t>NCT06529419</t>
  </si>
  <si>
    <t>NCT06531811</t>
  </si>
  <si>
    <t>azd8630 via test inhaler</t>
  </si>
  <si>
    <t>NCT06535607</t>
  </si>
  <si>
    <t>NCT06542250</t>
  </si>
  <si>
    <t>azd5492</t>
  </si>
  <si>
    <t>NCT06547164</t>
  </si>
  <si>
    <t>NCT06549595</t>
  </si>
  <si>
    <t>NCT06554821</t>
  </si>
  <si>
    <t>NCT06555822</t>
  </si>
  <si>
    <t>azd5004</t>
  </si>
  <si>
    <t>NCT06564038</t>
  </si>
  <si>
    <t>NCT06564844</t>
  </si>
  <si>
    <t>NCT06576765</t>
  </si>
  <si>
    <t>NCT06578949</t>
  </si>
  <si>
    <t>NCT06579092</t>
  </si>
  <si>
    <t>NCT06579105</t>
  </si>
  <si>
    <t>NCT06592482</t>
  </si>
  <si>
    <t>NCT06595238</t>
  </si>
  <si>
    <t>NCT06599502</t>
  </si>
  <si>
    <t>azd0022</t>
  </si>
  <si>
    <t>NCT06606847</t>
  </si>
  <si>
    <t>NCT06607627</t>
  </si>
  <si>
    <t>gefurulimab</t>
  </si>
  <si>
    <t>NCT06611423</t>
  </si>
  <si>
    <t>NCT06627647</t>
  </si>
  <si>
    <t>NCT06635447</t>
  </si>
  <si>
    <t>NCT06639087</t>
  </si>
  <si>
    <t>NCT06639997</t>
  </si>
  <si>
    <t>NCT06644924</t>
  </si>
  <si>
    <t>intervention as mdi</t>
  </si>
  <si>
    <t>NCT06651021</t>
  </si>
  <si>
    <t>balcinrenone/dapagliflozin</t>
  </si>
  <si>
    <t>NCT06657105</t>
  </si>
  <si>
    <t>ee/lng</t>
  </si>
  <si>
    <t>NCT06661733</t>
  </si>
  <si>
    <t>NCT06662123</t>
  </si>
  <si>
    <t>NCT06671405</t>
  </si>
  <si>
    <t>NCT06675175</t>
  </si>
  <si>
    <t>azd4144</t>
  </si>
  <si>
    <t>NCT06677060</t>
  </si>
  <si>
    <t>baxdrostat dapagliflozin</t>
  </si>
  <si>
    <t>NCT06677138</t>
  </si>
  <si>
    <t>NCT06681324</t>
  </si>
  <si>
    <t>NCT06692738</t>
  </si>
  <si>
    <t>NCT06692764</t>
  </si>
  <si>
    <t>NCT06693765</t>
  </si>
  <si>
    <t>NCT06703658</t>
  </si>
  <si>
    <t>NCT06706817</t>
  </si>
  <si>
    <t>NCT06713369</t>
  </si>
  <si>
    <t>NCT06715670</t>
  </si>
  <si>
    <t>NCT06723756</t>
  </si>
  <si>
    <t>NCT06724809</t>
  </si>
  <si>
    <t>NCT06732882</t>
  </si>
  <si>
    <t>NCT06742723</t>
  </si>
  <si>
    <t>NCT06742762</t>
  </si>
  <si>
    <t>NCT06742853</t>
  </si>
  <si>
    <t>NCT06744647</t>
  </si>
  <si>
    <t>NCT06746116</t>
  </si>
  <si>
    <t>durvalumab + chemotherapy phase</t>
  </si>
  <si>
    <t>NCT06749457</t>
  </si>
  <si>
    <t>azd7760</t>
  </si>
  <si>
    <t>NCT06750276</t>
  </si>
  <si>
    <t>NCT06750289</t>
  </si>
  <si>
    <t>ics-laba</t>
  </si>
  <si>
    <t>NCT06754761</t>
  </si>
  <si>
    <t>azd6738</t>
  </si>
  <si>
    <t>NCT06764160</t>
  </si>
  <si>
    <t>NCT06764186</t>
  </si>
  <si>
    <t>NCT06764875</t>
  </si>
  <si>
    <t>NCT06792695</t>
  </si>
  <si>
    <t>NCT06795022</t>
  </si>
  <si>
    <t>azd9793 monotherapy</t>
  </si>
  <si>
    <t>NCT06795906</t>
  </si>
  <si>
    <t>NCT06812780</t>
  </si>
  <si>
    <t>NCT06813781</t>
  </si>
  <si>
    <t>NCT06824987</t>
  </si>
  <si>
    <t>azd2373-arm 1</t>
  </si>
  <si>
    <t>NCT06830798</t>
  </si>
  <si>
    <t>NCT06834932</t>
  </si>
  <si>
    <t>rosuvastatin 1</t>
  </si>
  <si>
    <t>NCT06839872</t>
  </si>
  <si>
    <t>pirtobrutinib</t>
  </si>
  <si>
    <t>NCT06845813</t>
  </si>
  <si>
    <t>NCT06846528</t>
  </si>
  <si>
    <t>NCT06851858</t>
  </si>
  <si>
    <t>NCT06857695</t>
  </si>
  <si>
    <t>NCT06862791</t>
  </si>
  <si>
    <t>NCT06868277</t>
  </si>
  <si>
    <t>NCT06878261</t>
  </si>
  <si>
    <t>NCT06879041</t>
  </si>
  <si>
    <t>azd2287</t>
  </si>
  <si>
    <t>NCT06883305</t>
  </si>
  <si>
    <t>NCT06897748</t>
  </si>
  <si>
    <t>NCT06897930</t>
  </si>
  <si>
    <t>NCT06899061</t>
  </si>
  <si>
    <t>NCT06908577</t>
  </si>
  <si>
    <t>NCT06916806</t>
  </si>
  <si>
    <t>NCT06921785</t>
  </si>
  <si>
    <t>NCT06921928</t>
  </si>
  <si>
    <t>azd4360</t>
  </si>
  <si>
    <t>NCT06925854</t>
  </si>
  <si>
    <t>NCT06929260</t>
  </si>
  <si>
    <t>NCT06932263</t>
  </si>
  <si>
    <t>NCT06942910</t>
  </si>
  <si>
    <t>NCT06942923</t>
  </si>
  <si>
    <t>NCT06942936</t>
  </si>
  <si>
    <t>NCT06943833</t>
  </si>
  <si>
    <t>NCT06948006</t>
  </si>
  <si>
    <t>NCT06948747</t>
  </si>
  <si>
    <t>NCT06951880</t>
  </si>
  <si>
    <t>azd4916</t>
  </si>
  <si>
    <t>NCT06952803</t>
  </si>
  <si>
    <t>NCT06960577</t>
  </si>
  <si>
    <t>NCT06973005</t>
  </si>
  <si>
    <t>NCT06974565</t>
  </si>
  <si>
    <t>NCT06979388</t>
  </si>
  <si>
    <t>balcinrenone/ dapagliflozin</t>
  </si>
  <si>
    <t>NCT06980428</t>
  </si>
  <si>
    <t>azd4954</t>
  </si>
  <si>
    <t>NCT06989112</t>
  </si>
  <si>
    <t>NCT06989983</t>
  </si>
  <si>
    <t>NCT06992609</t>
  </si>
  <si>
    <t>NCT06995820</t>
  </si>
  <si>
    <t>azd1613</t>
  </si>
  <si>
    <t>NCT06996782</t>
  </si>
  <si>
    <t>NCT06996886</t>
  </si>
  <si>
    <t>NCT07000123</t>
  </si>
  <si>
    <t>NCT07000136</t>
  </si>
  <si>
    <t>NCT07000149</t>
  </si>
  <si>
    <t>NCT07000357</t>
  </si>
  <si>
    <t>NCT07007793</t>
  </si>
  <si>
    <t>NCT07013643</t>
  </si>
  <si>
    <t>NCT07017179</t>
  </si>
  <si>
    <t>NCT07024563</t>
  </si>
  <si>
    <t>NCT07024706</t>
  </si>
  <si>
    <t>NCT07024823</t>
  </si>
  <si>
    <t>azd4248</t>
  </si>
  <si>
    <t>NCT07029737</t>
  </si>
  <si>
    <t>acalabrutinib combination rituximab</t>
  </si>
  <si>
    <t>NCT07037420</t>
  </si>
  <si>
    <t>alxn2420</t>
  </si>
  <si>
    <t>NCT07044336</t>
  </si>
  <si>
    <t>puxitatug samrotecan</t>
  </si>
  <si>
    <t>NCT07060365</t>
  </si>
  <si>
    <t>NCT07064122</t>
  </si>
  <si>
    <t>azd2962</t>
  </si>
  <si>
    <t>NCT07065331</t>
  </si>
  <si>
    <t>NCT07069712</t>
  </si>
  <si>
    <t>sonesitatug vedotin</t>
  </si>
  <si>
    <t>NCT07069725</t>
  </si>
  <si>
    <t>NCT07073547</t>
  </si>
  <si>
    <t>NCT07081633</t>
  </si>
  <si>
    <t>NCT07081646</t>
  </si>
  <si>
    <t>NCT07082738</t>
  </si>
  <si>
    <t>NCT07088913</t>
  </si>
  <si>
    <t>NCT07088926</t>
  </si>
  <si>
    <t>NCT07098338</t>
  </si>
  <si>
    <t>NCT07109219</t>
  </si>
  <si>
    <t>azd4512 monotherapy</t>
  </si>
  <si>
    <t>NCT07115043</t>
  </si>
  <si>
    <t>azd6750</t>
  </si>
  <si>
    <t>NCT07123454</t>
  </si>
  <si>
    <t>azd4512</t>
  </si>
  <si>
    <t>NCT07128615</t>
  </si>
  <si>
    <t>azd4117</t>
  </si>
  <si>
    <t>NCT07143604</t>
  </si>
  <si>
    <t>NCT07154901</t>
  </si>
  <si>
    <t>opemalirsen</t>
  </si>
  <si>
    <t>NCT07155226</t>
  </si>
  <si>
    <t>azd3632</t>
  </si>
  <si>
    <t>NCT07157787</t>
  </si>
  <si>
    <t>NCT07160608</t>
  </si>
  <si>
    <t>tarperprumig</t>
  </si>
  <si>
    <t>NCT07161414</t>
  </si>
  <si>
    <t>NCT07181161</t>
  </si>
  <si>
    <t>azd0516</t>
  </si>
  <si>
    <t>NCT07192614</t>
  </si>
  <si>
    <t>azd6621</t>
  </si>
  <si>
    <t>NCT07201558</t>
  </si>
  <si>
    <t>NCT07205822</t>
  </si>
  <si>
    <t>NCT07215585</t>
  </si>
  <si>
    <t>NCT07215702</t>
  </si>
  <si>
    <t>NCT07216131</t>
  </si>
  <si>
    <t>NCT07218809</t>
  </si>
  <si>
    <t>azd5335</t>
  </si>
  <si>
    <t>NCT07218887</t>
  </si>
  <si>
    <t>alxn2350</t>
  </si>
  <si>
    <t>NCT07218900</t>
  </si>
  <si>
    <t>NCT07220954</t>
  </si>
  <si>
    <t>azd6234 1</t>
  </si>
  <si>
    <t>NCT07221253</t>
  </si>
  <si>
    <t>NCT07222254</t>
  </si>
  <si>
    <t>NCT07222917</t>
  </si>
  <si>
    <t>NCT07224373</t>
  </si>
  <si>
    <t>azd0120 - regimen 1</t>
  </si>
  <si>
    <t>NCT07228364</t>
  </si>
  <si>
    <t>azd1613 - part a</t>
  </si>
  <si>
    <t>NCT07241065</t>
  </si>
  <si>
    <t>dextromethorphan</t>
  </si>
  <si>
    <t>NCT07241104</t>
  </si>
  <si>
    <t>azd4063</t>
  </si>
  <si>
    <t>NCT07276581</t>
  </si>
  <si>
    <t>NCT07285213</t>
  </si>
  <si>
    <t>NCT07290283</t>
  </si>
  <si>
    <t>azd3974</t>
  </si>
  <si>
    <t>NCT07291037</t>
  </si>
  <si>
    <t>NCT07295821</t>
  </si>
  <si>
    <t>NCT07295847</t>
  </si>
  <si>
    <t>NCT07312851</t>
  </si>
  <si>
    <t>NCT07316608</t>
  </si>
  <si>
    <t>laroprovstat x/rosuvastatin 1 fcdp test 1</t>
  </si>
  <si>
    <t>NCT07336446</t>
  </si>
  <si>
    <t>azd9750</t>
  </si>
  <si>
    <t>NCT07343960</t>
  </si>
  <si>
    <t>NCT07352423</t>
  </si>
  <si>
    <t>alxn2230</t>
  </si>
  <si>
    <t>NCT07363642</t>
  </si>
  <si>
    <t>NCT07391657</t>
  </si>
  <si>
    <t>NCT07391670</t>
  </si>
  <si>
    <t>durvalumab + rhu</t>
  </si>
  <si>
    <t>NCT07402915</t>
  </si>
  <si>
    <t>NCT07404137</t>
  </si>
  <si>
    <t>zibotentan/dapagliflozin fdc</t>
  </si>
  <si>
    <t>NCT07423598</t>
  </si>
  <si>
    <t>NCT07427394</t>
  </si>
  <si>
    <t>NCT07430306</t>
  </si>
  <si>
    <t>NCT07431281</t>
  </si>
  <si>
    <t>NCT07433062</t>
  </si>
  <si>
    <t>NCT07433569</t>
  </si>
  <si>
    <t>budesonide/formoterol fumarate aerosphere</t>
  </si>
  <si>
    <t>NCT07444424</t>
  </si>
  <si>
    <t>NCT07444567</t>
  </si>
  <si>
    <t>NCT07446855</t>
  </si>
  <si>
    <t>azd4956</t>
  </si>
  <si>
    <t>NCT07455825</t>
  </si>
  <si>
    <t>NCT07500987</t>
  </si>
  <si>
    <t>fpi-2107</t>
  </si>
  <si>
    <t>NCT07509151</t>
  </si>
  <si>
    <t>NCT07511205</t>
  </si>
  <si>
    <t>azd1043</t>
  </si>
  <si>
    <t>NCT07513571</t>
  </si>
  <si>
    <t>NCT07518459</t>
  </si>
  <si>
    <t>azd4144 for</t>
  </si>
  <si>
    <t>NCT07520162</t>
  </si>
  <si>
    <t>NCT07525375</t>
  </si>
  <si>
    <t>gp mdi</t>
  </si>
  <si>
    <t>NCT07529717</t>
  </si>
  <si>
    <t>azd8359</t>
  </si>
  <si>
    <t>NCT07534592</t>
  </si>
  <si>
    <t>elecoglipron</t>
  </si>
  <si>
    <t>NCT07546760</t>
  </si>
  <si>
    <t>NCT07557420</t>
  </si>
  <si>
    <t>NCT07566195</t>
  </si>
  <si>
    <t>tozorakimab regimen 1</t>
  </si>
  <si>
    <t>NCT07571746</t>
  </si>
  <si>
    <t>NCT07590934</t>
  </si>
  <si>
    <t>azd2265</t>
  </si>
  <si>
    <t>NCT07596784</t>
  </si>
  <si>
    <t>NCT07608354</t>
  </si>
  <si>
    <t>NCT07610837</t>
  </si>
  <si>
    <t>NCT07611110</t>
  </si>
  <si>
    <t>actinium zadavotide guraxetan</t>
  </si>
  <si>
    <t>NCT07612813</t>
  </si>
  <si>
    <t>NCT07619118</t>
  </si>
  <si>
    <t>laroprovstat/rosuvastatin 1</t>
  </si>
  <si>
    <t>NCT07619131</t>
  </si>
  <si>
    <t>laroprovstat</t>
  </si>
  <si>
    <t>NCT07622433</t>
  </si>
  <si>
    <t>laroprovstat/ezetimibe fcdp</t>
  </si>
  <si>
    <t>NCT07624305</t>
  </si>
  <si>
    <t>NCT07630714</t>
  </si>
  <si>
    <t>anifrolumab + apfs</t>
  </si>
  <si>
    <t>NCT07643870</t>
  </si>
  <si>
    <t>NCT07647328</t>
  </si>
  <si>
    <t>NCT07652658</t>
  </si>
  <si>
    <t>NCT07662044</t>
  </si>
  <si>
    <t>NCT07662109</t>
  </si>
  <si>
    <t>NCT07662135</t>
  </si>
  <si>
    <t>NCT07662213</t>
  </si>
  <si>
    <t>NCT07664553</t>
  </si>
  <si>
    <t>NCT07667803</t>
  </si>
  <si>
    <t>NCT07681596</t>
  </si>
  <si>
    <t>azd4045</t>
  </si>
  <si>
    <t>NCT07685600</t>
  </si>
  <si>
    <t>NCT07686120</t>
  </si>
  <si>
    <t>NCT07688980</t>
  </si>
  <si>
    <t>anifrolumab via ai</t>
  </si>
  <si>
    <t>NCT07691970</t>
  </si>
  <si>
    <t>NCT07711002</t>
  </si>
  <si>
    <t>NCT07717840</t>
  </si>
  <si>
    <t>azd6489</t>
  </si>
  <si>
    <t>NCT07720284</t>
  </si>
  <si>
    <t>NCT07723833</t>
  </si>
  <si>
    <t>elecoglipron reference a</t>
  </si>
  <si>
    <t>NCT07735637</t>
  </si>
  <si>
    <t>NCT07751848</t>
  </si>
  <si>
    <t>NCT07753993</t>
  </si>
  <si>
    <t>NCT07754331</t>
  </si>
  <si>
    <t>NCT07761117</t>
  </si>
  <si>
    <t>NCT07764978</t>
  </si>
  <si>
    <t>NCT07774403</t>
  </si>
  <si>
    <t>NCT07775404</t>
  </si>
  <si>
    <t>NCT07776509</t>
  </si>
  <si>
    <t>lenbelintide</t>
  </si>
  <si>
    <t>NCT07783308</t>
  </si>
  <si>
    <t>NCT07784270</t>
  </si>
  <si>
    <t>NCT07784725</t>
  </si>
  <si>
    <t>NCT07789483</t>
  </si>
  <si>
    <t>NCT07812077</t>
  </si>
  <si>
    <t>NCT07816666</t>
  </si>
  <si>
    <t>NCT07824622</t>
  </si>
  <si>
    <t>azd0543</t>
  </si>
  <si>
    <t>NCT07851025</t>
  </si>
  <si>
    <t>NCT00002067</t>
  </si>
  <si>
    <t>megestrol acetate</t>
  </si>
  <si>
    <t>NCT00002127</t>
  </si>
  <si>
    <t>thalidomide</t>
  </si>
  <si>
    <t>NCT00002224</t>
  </si>
  <si>
    <t>nelfinavir mesylate</t>
  </si>
  <si>
    <t>NCT00002240</t>
  </si>
  <si>
    <t>atazanavir</t>
  </si>
  <si>
    <t>NCT00002246</t>
  </si>
  <si>
    <t>stavudine</t>
  </si>
  <si>
    <t>NCT00002261</t>
  </si>
  <si>
    <t>smallpox vaccine</t>
  </si>
  <si>
    <t>NCT00002300</t>
  </si>
  <si>
    <t>NCT00002358</t>
  </si>
  <si>
    <t>sorivudine</t>
  </si>
  <si>
    <t>NCT00002360</t>
  </si>
  <si>
    <t>didanosine</t>
  </si>
  <si>
    <t>NCT00002371</t>
  </si>
  <si>
    <t>indinavir sulfate</t>
  </si>
  <si>
    <t>NCT00002418</t>
  </si>
  <si>
    <t>emivirine</t>
  </si>
  <si>
    <t>NCT00002420</t>
  </si>
  <si>
    <t>NCT00002429</t>
  </si>
  <si>
    <t>lamivudine/zidovudine</t>
  </si>
  <si>
    <t>NCT00004584</t>
  </si>
  <si>
    <t>NCT00005918</t>
  </si>
  <si>
    <t>efavirenz</t>
  </si>
  <si>
    <t>NCT00013897</t>
  </si>
  <si>
    <t>NCT00017043</t>
  </si>
  <si>
    <t>ixabepilone</t>
  </si>
  <si>
    <t>NCT00024284</t>
  </si>
  <si>
    <t>NCT00028067</t>
  </si>
  <si>
    <t>NCT00028301</t>
  </si>
  <si>
    <t>NCT00030173</t>
  </si>
  <si>
    <t>epothilone d</t>
  </si>
  <si>
    <t>NCT00035152</t>
  </si>
  <si>
    <t>paclitaxel carboplatin</t>
  </si>
  <si>
    <t>NCT00035529</t>
  </si>
  <si>
    <t>bms 188667</t>
  </si>
  <si>
    <t>NCT00035542</t>
  </si>
  <si>
    <t>glucovance</t>
  </si>
  <si>
    <t>NCT00035555</t>
  </si>
  <si>
    <t>belatacept</t>
  </si>
  <si>
    <t>NCT00035633</t>
  </si>
  <si>
    <t>entecavir</t>
  </si>
  <si>
    <t>NCT00035789</t>
  </si>
  <si>
    <t>NCT00035932</t>
  </si>
  <si>
    <t>atazanavir + ritonavir + tenofovir + nucleoside</t>
  </si>
  <si>
    <t>NCT00036608</t>
  </si>
  <si>
    <t>NCT00036621</t>
  </si>
  <si>
    <t>bms-275291</t>
  </si>
  <si>
    <t>NCT00040391</t>
  </si>
  <si>
    <t>investigational drug</t>
  </si>
  <si>
    <t>NCT00044018</t>
  </si>
  <si>
    <t>cdc-501</t>
  </si>
  <si>
    <t>NCT00044382</t>
  </si>
  <si>
    <t>cc-5013</t>
  </si>
  <si>
    <t>NCT00045786</t>
  </si>
  <si>
    <t>cc-1088</t>
  </si>
  <si>
    <t>NCT00046423</t>
  </si>
  <si>
    <t>abi-007</t>
  </si>
  <si>
    <t>NCT00046514</t>
  </si>
  <si>
    <t>NCT00046527</t>
  </si>
  <si>
    <t>NCT00046735</t>
  </si>
  <si>
    <t>lenalidomide</t>
  </si>
  <si>
    <t>NCT00047476</t>
  </si>
  <si>
    <t>dexmethylphenidate</t>
  </si>
  <si>
    <t>NCT00048568</t>
  </si>
  <si>
    <t>NCT00048581</t>
  </si>
  <si>
    <t>NCT00048932</t>
  </si>
  <si>
    <t>double-blind abatacept</t>
  </si>
  <si>
    <t>NCT00050102</t>
  </si>
  <si>
    <t>mdx-010</t>
  </si>
  <si>
    <t>NCT00050596</t>
  </si>
  <si>
    <t>mdx-010 / mdx-010 + docetaxel</t>
  </si>
  <si>
    <t>NCT00050843</t>
  </si>
  <si>
    <t>NCT00051038</t>
  </si>
  <si>
    <t>NCT00051116</t>
  </si>
  <si>
    <t>NCT00055562</t>
  </si>
  <si>
    <t>cc 5013</t>
  </si>
  <si>
    <t>NCT00056160</t>
  </si>
  <si>
    <t>NCT00057473</t>
  </si>
  <si>
    <t>carboplatin + irinotecan</t>
  </si>
  <si>
    <t>NCT00057564</t>
  </si>
  <si>
    <t>a</t>
  </si>
  <si>
    <t>NCT00057616</t>
  </si>
  <si>
    <t>NCT00064974</t>
  </si>
  <si>
    <t>NCT00065156</t>
  </si>
  <si>
    <t>NCT00065351</t>
  </si>
  <si>
    <t>NCT00065507</t>
  </si>
  <si>
    <t>NCT00067743</t>
  </si>
  <si>
    <t>NCT00067782</t>
  </si>
  <si>
    <t>NCT00071799</t>
  </si>
  <si>
    <t>NCT00072722</t>
  </si>
  <si>
    <t>cc-4047</t>
  </si>
  <si>
    <t>NCT00073723</t>
  </si>
  <si>
    <t>NCT00074646</t>
  </si>
  <si>
    <t>cc-8490</t>
  </si>
  <si>
    <t>NCT00080509</t>
  </si>
  <si>
    <t>kos-862</t>
  </si>
  <si>
    <t>NCT00083278</t>
  </si>
  <si>
    <t>NCT00084656</t>
  </si>
  <si>
    <t>NCT00091624</t>
  </si>
  <si>
    <t>NCT00093119</t>
  </si>
  <si>
    <t>NCT00093145</t>
  </si>
  <si>
    <t>albumin-bound paclitaxel</t>
  </si>
  <si>
    <t>NCT00093223</t>
  </si>
  <si>
    <t>paclitaxel nanoparticle albumin bound</t>
  </si>
  <si>
    <t>NCT00094653</t>
  </si>
  <si>
    <t>mdx-010 monoclonal antibody</t>
  </si>
  <si>
    <t>NCT00094991</t>
  </si>
  <si>
    <t>muraglitazar</t>
  </si>
  <si>
    <t>NCT00095030</t>
  </si>
  <si>
    <t>NCT00095147</t>
  </si>
  <si>
    <t>abatacept + methotrexate double-blind</t>
  </si>
  <si>
    <t>NCT00095173</t>
  </si>
  <si>
    <t>NCT00095238</t>
  </si>
  <si>
    <t>irbesartan</t>
  </si>
  <si>
    <t>NCT00095394</t>
  </si>
  <si>
    <t>irbesartan/hctz</t>
  </si>
  <si>
    <t>NCT00095537</t>
  </si>
  <si>
    <t>panher</t>
  </si>
  <si>
    <t>NCT00095550</t>
  </si>
  <si>
    <t>NCT00096785</t>
  </si>
  <si>
    <t>NCT00097357</t>
  </si>
  <si>
    <t>apixaban</t>
  </si>
  <si>
    <t>NCT00099606</t>
  </si>
  <si>
    <t>dasatinib</t>
  </si>
  <si>
    <t>NCT00099879</t>
  </si>
  <si>
    <t>bms-275183</t>
  </si>
  <si>
    <t>NCT00101595</t>
  </si>
  <si>
    <t>NCT00101608</t>
  </si>
  <si>
    <t>vinflunine</t>
  </si>
  <si>
    <t>NCT00101647</t>
  </si>
  <si>
    <t>NCT00101660</t>
  </si>
  <si>
    <t>NCT00101816</t>
  </si>
  <si>
    <t>NCT00102687</t>
  </si>
  <si>
    <t>NCT00103701</t>
  </si>
  <si>
    <t>NCT00103831</t>
  </si>
  <si>
    <t>taxane</t>
  </si>
  <si>
    <t>NCT00103844</t>
  </si>
  <si>
    <t>NCT00104130</t>
  </si>
  <si>
    <t>NCT00106301</t>
  </si>
  <si>
    <t>fk228</t>
  </si>
  <si>
    <t>NCT00106418</t>
  </si>
  <si>
    <t>romidepsin</t>
  </si>
  <si>
    <t>NCT00106431</t>
  </si>
  <si>
    <t>NCT00106613</t>
  </si>
  <si>
    <t>NCT00106808</t>
  </si>
  <si>
    <t>NCT00107094</t>
  </si>
  <si>
    <t>abraxane</t>
  </si>
  <si>
    <t>NCT00109772</t>
  </si>
  <si>
    <t>NCT00112580</t>
  </si>
  <si>
    <t>NCT00114777</t>
  </si>
  <si>
    <t>cyclosporin a</t>
  </si>
  <si>
    <t>NCT00116298</t>
  </si>
  <si>
    <t>stavudine efavirenz lamivudine</t>
  </si>
  <si>
    <t>NCT00119678</t>
  </si>
  <si>
    <t>NCT00120120</t>
  </si>
  <si>
    <t>NCT00120393</t>
  </si>
  <si>
    <t>atazanavir/ritonavir +2 nrtis</t>
  </si>
  <si>
    <t>NCT00122382</t>
  </si>
  <si>
    <t>NCT00123474</t>
  </si>
  <si>
    <t>NCT00123487</t>
  </si>
  <si>
    <t>NCT00124449</t>
  </si>
  <si>
    <t>NCT00124943</t>
  </si>
  <si>
    <t>nanoparticle paclitaxel</t>
  </si>
  <si>
    <t>NCT00124982</t>
  </si>
  <si>
    <t>NCT00126893</t>
  </si>
  <si>
    <t>cc-401</t>
  </si>
  <si>
    <t>NCT00135343</t>
  </si>
  <si>
    <t>atazanvir/ritonavir + efavirenz</t>
  </si>
  <si>
    <t>NCT00135369</t>
  </si>
  <si>
    <t>stavudine lamivudine efavirenz</t>
  </si>
  <si>
    <t>NCT00135382</t>
  </si>
  <si>
    <t>videx ec</t>
  </si>
  <si>
    <t>NCT00135395</t>
  </si>
  <si>
    <t>atazanavir+ritonavir</t>
  </si>
  <si>
    <t>NCT00135408</t>
  </si>
  <si>
    <t>ipilimumab+ budesonide</t>
  </si>
  <si>
    <t>NCT00135421</t>
  </si>
  <si>
    <t>pexacerfont</t>
  </si>
  <si>
    <t>NCT00135434</t>
  </si>
  <si>
    <t>atazanavir/ritonavir/lopinavir/ritonavir</t>
  </si>
  <si>
    <t>NCT00140140</t>
  </si>
  <si>
    <t>NCT00162097</t>
  </si>
  <si>
    <t>efavirenz containing antiretroviral regimen</t>
  </si>
  <si>
    <t>NCT00162123</t>
  </si>
  <si>
    <t>NCT00162149</t>
  </si>
  <si>
    <t>nevirapine</t>
  </si>
  <si>
    <t>NCT00162175</t>
  </si>
  <si>
    <t>NCT00162201</t>
  </si>
  <si>
    <t>NCT00162214</t>
  </si>
  <si>
    <t>dasatinib + ketoconazole</t>
  </si>
  <si>
    <t>NCT00162240</t>
  </si>
  <si>
    <t>NCT00162253</t>
  </si>
  <si>
    <t>bms 587101</t>
  </si>
  <si>
    <t>NCT00162266</t>
  </si>
  <si>
    <t>NCT00162279</t>
  </si>
  <si>
    <t>NCT00162292</t>
  </si>
  <si>
    <t>bms-582949 methotrexate</t>
  </si>
  <si>
    <t>NCT00162448</t>
  </si>
  <si>
    <t>bms-394136</t>
  </si>
  <si>
    <t>NCT00179608</t>
  </si>
  <si>
    <t>NCT00179621</t>
  </si>
  <si>
    <t>NCT00179647</t>
  </si>
  <si>
    <t>NCT00179660</t>
  </si>
  <si>
    <t>NCT00179673</t>
  </si>
  <si>
    <t>NCT00179686</t>
  </si>
  <si>
    <t>NCT00179699</t>
  </si>
  <si>
    <t>NCT00179712</t>
  </si>
  <si>
    <t>NCT00179725</t>
  </si>
  <si>
    <t>NCT00179738</t>
  </si>
  <si>
    <t>cc5013</t>
  </si>
  <si>
    <t>NCT00179751</t>
  </si>
  <si>
    <t>NCT00198289</t>
  </si>
  <si>
    <t>aurexis</t>
  </si>
  <si>
    <t>NCT00198302</t>
  </si>
  <si>
    <t>NCT00207012</t>
  </si>
  <si>
    <t>bms-599626</t>
  </si>
  <si>
    <t>NCT00207025</t>
  </si>
  <si>
    <t>NCT00207051</t>
  </si>
  <si>
    <t>brivanib + cetuximab</t>
  </si>
  <si>
    <t>NCT00207103</t>
  </si>
  <si>
    <t>brivanib</t>
  </si>
  <si>
    <t>NCT00240370</t>
  </si>
  <si>
    <t>NCT00240383</t>
  </si>
  <si>
    <t>NCT00245388</t>
  </si>
  <si>
    <t>NCT00246987</t>
  </si>
  <si>
    <t>NCT00249002</t>
  </si>
  <si>
    <t>NCT00252005</t>
  </si>
  <si>
    <t>NCT00254293</t>
  </si>
  <si>
    <t>NCT00256750</t>
  </si>
  <si>
    <t>NCT00261365</t>
  </si>
  <si>
    <t>NCT00272779</t>
  </si>
  <si>
    <t>atv</t>
  </si>
  <si>
    <t>NCT00274443</t>
  </si>
  <si>
    <t>abi-007 carboplatin</t>
  </si>
  <si>
    <t>NCT00274456</t>
  </si>
  <si>
    <t>NCT00277199</t>
  </si>
  <si>
    <t>NCT00277225</t>
  </si>
  <si>
    <t>NCT00279734</t>
  </si>
  <si>
    <t>tetanus + pnemococcal vaccines alone</t>
  </si>
  <si>
    <t>NCT00279760</t>
  </si>
  <si>
    <t>NCT00281528</t>
  </si>
  <si>
    <t>NCT00284804</t>
  </si>
  <si>
    <t>mdx-060</t>
  </si>
  <si>
    <t>NCT00287547</t>
  </si>
  <si>
    <t>ctla4ig / abatacept</t>
  </si>
  <si>
    <t>NCT00289627</t>
  </si>
  <si>
    <t>NCT00289640</t>
  </si>
  <si>
    <t>NCT00295282</t>
  </si>
  <si>
    <t>mdx-1100</t>
  </si>
  <si>
    <t>NCT00298467</t>
  </si>
  <si>
    <t>NCT00298987</t>
  </si>
  <si>
    <t>NCT00300027</t>
  </si>
  <si>
    <t>bms-582664</t>
  </si>
  <si>
    <t>NCT00306202</t>
  </si>
  <si>
    <t>NCT00306878</t>
  </si>
  <si>
    <t>NCT00309023</t>
  </si>
  <si>
    <t>bms-663513</t>
  </si>
  <si>
    <t>NCT00313300</t>
  </si>
  <si>
    <t>NCT00319969</t>
  </si>
  <si>
    <t>amrubicin</t>
  </si>
  <si>
    <t>NCT00320190</t>
  </si>
  <si>
    <t>imatinib</t>
  </si>
  <si>
    <t>NCT00320255</t>
  </si>
  <si>
    <t>NCT00323882</t>
  </si>
  <si>
    <t>NCT00323934</t>
  </si>
  <si>
    <t>mgcd0103</t>
  </si>
  <si>
    <t>NCT00324077</t>
  </si>
  <si>
    <t>dasatinib imatinib</t>
  </si>
  <si>
    <t>NCT00324129</t>
  </si>
  <si>
    <t>NCT00324155</t>
  </si>
  <si>
    <t>NCT00324194</t>
  </si>
  <si>
    <t>NCT00324220</t>
  </si>
  <si>
    <t>NCT00326131</t>
  </si>
  <si>
    <t>NCT00326586</t>
  </si>
  <si>
    <t>ar antagonist</t>
  </si>
  <si>
    <t>NCT00326716</t>
  </si>
  <si>
    <t>atazanavir + ritonavir + combivir</t>
  </si>
  <si>
    <t>NCT00329004</t>
  </si>
  <si>
    <t>bms-690514</t>
  </si>
  <si>
    <t>NCT00332748</t>
  </si>
  <si>
    <t>NCT00337454</t>
  </si>
  <si>
    <t>NCT00337467</t>
  </si>
  <si>
    <t>atazanavir + ritonavir</t>
  </si>
  <si>
    <t>NCT00337532</t>
  </si>
  <si>
    <t>NCT00339144</t>
  </si>
  <si>
    <t>NCT00344552</t>
  </si>
  <si>
    <t>NCT00345748</t>
  </si>
  <si>
    <t>NCT00349518</t>
  </si>
  <si>
    <t>NCT00351325</t>
  </si>
  <si>
    <t>NCT00352560</t>
  </si>
  <si>
    <t>NCT00355238</t>
  </si>
  <si>
    <t>NCT00357188</t>
  </si>
  <si>
    <t>atazanavir sulphate + ritonavir</t>
  </si>
  <si>
    <t>NCT00357240</t>
  </si>
  <si>
    <t>NCT00357461</t>
  </si>
  <si>
    <t>gp100 209-217 peptide vaccine</t>
  </si>
  <si>
    <t>NCT00357604</t>
  </si>
  <si>
    <t>ortho tri-cyclen</t>
  </si>
  <si>
    <t>NCT00357721</t>
  </si>
  <si>
    <t>atazanavir sulphate</t>
  </si>
  <si>
    <t>NCT00358982</t>
  </si>
  <si>
    <t>NCT00359086</t>
  </si>
  <si>
    <t>NCT00359450</t>
  </si>
  <si>
    <t>NCT00359476</t>
  </si>
  <si>
    <t>NCT00362466</t>
  </si>
  <si>
    <t>NCT00362713</t>
  </si>
  <si>
    <t>NCT00362726</t>
  </si>
  <si>
    <t>rosiglitazone maleate</t>
  </si>
  <si>
    <t>NCT00362830</t>
  </si>
  <si>
    <t>vinflunine + ixabepilone</t>
  </si>
  <si>
    <t>NCT00364793</t>
  </si>
  <si>
    <t>efavirenz + didanosine + emtricitabine</t>
  </si>
  <si>
    <t>NCT00365339</t>
  </si>
  <si>
    <t>atazanavir+ritonavir+tenofovir</t>
  </si>
  <si>
    <t>NCT00371254</t>
  </si>
  <si>
    <t>NCT00371345</t>
  </si>
  <si>
    <t>NCT00371683</t>
  </si>
  <si>
    <t>NCT00372437</t>
  </si>
  <si>
    <t>NCT00374179</t>
  </si>
  <si>
    <t>ct-322</t>
  </si>
  <si>
    <t>NCT00374296</t>
  </si>
  <si>
    <t>NCT00375193</t>
  </si>
  <si>
    <t>NCT00379639</t>
  </si>
  <si>
    <t>NCT00380835</t>
  </si>
  <si>
    <t>NCT00385580</t>
  </si>
  <si>
    <t>NCT00388557</t>
  </si>
  <si>
    <t>vinflunine + ketaconazole</t>
  </si>
  <si>
    <t>NCT00388609</t>
  </si>
  <si>
    <t>bms-646256</t>
  </si>
  <si>
    <t>NCT00388960</t>
  </si>
  <si>
    <t>NCT00389155</t>
  </si>
  <si>
    <t>NCT00390936</t>
  </si>
  <si>
    <t>NCT00393328</t>
  </si>
  <si>
    <t>NCT00394082</t>
  </si>
  <si>
    <t>NCT00394251</t>
  </si>
  <si>
    <t>adriamycin cytoxan</t>
  </si>
  <si>
    <t>NCT00395018</t>
  </si>
  <si>
    <t>NCT00396864</t>
  </si>
  <si>
    <t>npi-0052</t>
  </si>
  <si>
    <t>NCT00397566</t>
  </si>
  <si>
    <t>hiv integrase inhibitor</t>
  </si>
  <si>
    <t>NCT00398086</t>
  </si>
  <si>
    <t>NCT00399438</t>
  </si>
  <si>
    <t>bms-562086</t>
  </si>
  <si>
    <t>NCT00399685</t>
  </si>
  <si>
    <t>ortho tri-cyclen lo</t>
  </si>
  <si>
    <t>NCT00399906</t>
  </si>
  <si>
    <t>bms-582949</t>
  </si>
  <si>
    <t>NCT00402168</t>
  </si>
  <si>
    <t>NCT00405756</t>
  </si>
  <si>
    <t>lenalidomide double-blind induction</t>
  </si>
  <si>
    <t>NCT00406653</t>
  </si>
  <si>
    <t>NCT00407407</t>
  </si>
  <si>
    <t>NCT00409838</t>
  </si>
  <si>
    <t>NCT00410072</t>
  </si>
  <si>
    <t>NCT00410202</t>
  </si>
  <si>
    <t>NCT00410410</t>
  </si>
  <si>
    <t>NCT00412984</t>
  </si>
  <si>
    <t>NCT00413036</t>
  </si>
  <si>
    <t>NCT00419250</t>
  </si>
  <si>
    <t>NCT00420186</t>
  </si>
  <si>
    <t>NCT00420199</t>
  </si>
  <si>
    <t>NCT00420849</t>
  </si>
  <si>
    <t>NCT00423319</t>
  </si>
  <si>
    <t>enoxaparin</t>
  </si>
  <si>
    <t>NCT00423891</t>
  </si>
  <si>
    <t>NCT00424047</t>
  </si>
  <si>
    <t>cc-5013 dexamethasone</t>
  </si>
  <si>
    <t>NCT00426764</t>
  </si>
  <si>
    <t>NCT00430677</t>
  </si>
  <si>
    <t>corticosteroids</t>
  </si>
  <si>
    <t>NCT00431873</t>
  </si>
  <si>
    <t>NCT00435669</t>
  </si>
  <si>
    <t>NCT00437424</t>
  </si>
  <si>
    <t>NCT00437437</t>
  </si>
  <si>
    <t>NCT00439270</t>
  </si>
  <si>
    <t>NCT00441337</t>
  </si>
  <si>
    <t>mdx-1106</t>
  </si>
  <si>
    <t>NCT00446433</t>
  </si>
  <si>
    <t>NCT00452530</t>
  </si>
  <si>
    <t>NCT00452569</t>
  </si>
  <si>
    <t>NCT00452673</t>
  </si>
  <si>
    <t>NCT00455013</t>
  </si>
  <si>
    <t>thymoglobulin</t>
  </si>
  <si>
    <t>NCT00455533</t>
  </si>
  <si>
    <t>NCT00456846</t>
  </si>
  <si>
    <t>NCT00457002</t>
  </si>
  <si>
    <t>NCT00458159</t>
  </si>
  <si>
    <t>cc-11006</t>
  </si>
  <si>
    <t>NCT00461045</t>
  </si>
  <si>
    <t>mrz 2</t>
  </si>
  <si>
    <t>NCT00461110</t>
  </si>
  <si>
    <t>NCT00463385</t>
  </si>
  <si>
    <t>NCT00474188</t>
  </si>
  <si>
    <t>NCT00477529</t>
  </si>
  <si>
    <t>abi-008</t>
  </si>
  <si>
    <t>NCT00478777</t>
  </si>
  <si>
    <t>NCT00479583</t>
  </si>
  <si>
    <t>bms-690514 / folfiri</t>
  </si>
  <si>
    <t>NCT00481247</t>
  </si>
  <si>
    <t>NCT00481325</t>
  </si>
  <si>
    <t>NCT00482703</t>
  </si>
  <si>
    <t>NCT00484289</t>
  </si>
  <si>
    <t>NCT00496769</t>
  </si>
  <si>
    <t>NCT00508287</t>
  </si>
  <si>
    <t>bms-686117</t>
  </si>
  <si>
    <t>NCT00511576</t>
  </si>
  <si>
    <t>mgcd0103 docetaxel</t>
  </si>
  <si>
    <t>NCT00514371</t>
  </si>
  <si>
    <t>tanespimycin</t>
  </si>
  <si>
    <t>NCT00516451</t>
  </si>
  <si>
    <t>NCT00518284</t>
  </si>
  <si>
    <t>NCT00518297</t>
  </si>
  <si>
    <t>raltegravir</t>
  </si>
  <si>
    <t>NCT00527735</t>
  </si>
  <si>
    <t>NCT00528983</t>
  </si>
  <si>
    <t>NCT00529763</t>
  </si>
  <si>
    <t>NCT00531271</t>
  </si>
  <si>
    <t>NCT00533897</t>
  </si>
  <si>
    <t>NCT00534313</t>
  </si>
  <si>
    <t>NCT00534807</t>
  </si>
  <si>
    <t>NCT00537511</t>
  </si>
  <si>
    <t>NCT00540514</t>
  </si>
  <si>
    <t>NCT00543582</t>
  </si>
  <si>
    <t>mgcd0103 azacitidine</t>
  </si>
  <si>
    <t>NCT00546247</t>
  </si>
  <si>
    <t>epofolate</t>
  </si>
  <si>
    <t>NCT00546715</t>
  </si>
  <si>
    <t>daclatasvir</t>
  </si>
  <si>
    <t>NCT00546780</t>
  </si>
  <si>
    <t>NCT00547521</t>
  </si>
  <si>
    <t>NCT00547651</t>
  </si>
  <si>
    <t>NCT00550017</t>
  </si>
  <si>
    <t>NCT00555100</t>
  </si>
  <si>
    <t>NCT00555321</t>
  </si>
  <si>
    <t>NCT00559247</t>
  </si>
  <si>
    <t>asunaprevir</t>
  </si>
  <si>
    <t>NCT00559585</t>
  </si>
  <si>
    <t>NCT00560352</t>
  </si>
  <si>
    <t>NCT00560391</t>
  </si>
  <si>
    <t>dasatinib + lenalidomide + dexamethasone</t>
  </si>
  <si>
    <t>NCT00562419</t>
  </si>
  <si>
    <t>NCT00569036</t>
  </si>
  <si>
    <t>bms-754807</t>
  </si>
  <si>
    <t>NCT00569803</t>
  </si>
  <si>
    <t>NCT00570752</t>
  </si>
  <si>
    <t>NCT00578448</t>
  </si>
  <si>
    <t>NCT00578916</t>
  </si>
  <si>
    <t>evri</t>
  </si>
  <si>
    <t>NCT00593944</t>
  </si>
  <si>
    <t>mdx-1342</t>
  </si>
  <si>
    <t>NCT00594984</t>
  </si>
  <si>
    <t>cetuximab</t>
  </si>
  <si>
    <t>NCT00605384</t>
  </si>
  <si>
    <t>entecavir + tenofovir</t>
  </si>
  <si>
    <t>NCT00605618</t>
  </si>
  <si>
    <t>bms-777607</t>
  </si>
  <si>
    <t>NCT00605735</t>
  </si>
  <si>
    <t>NCT00612664</t>
  </si>
  <si>
    <t>anti-cd137</t>
  </si>
  <si>
    <t>NCT00622336</t>
  </si>
  <si>
    <t>NCT00623766</t>
  </si>
  <si>
    <t>NCT00629473</t>
  </si>
  <si>
    <t>npi-0052 on days 1 8 15 every 28 days</t>
  </si>
  <si>
    <t>NCT00633789</t>
  </si>
  <si>
    <t>NCT00633893</t>
  </si>
  <si>
    <t>NCT00634452</t>
  </si>
  <si>
    <t>mdx-1401</t>
  </si>
  <si>
    <t>NCT00635284</t>
  </si>
  <si>
    <t>abi-009</t>
  </si>
  <si>
    <t>NCT00636168</t>
  </si>
  <si>
    <t>NCT00639834</t>
  </si>
  <si>
    <t>NCT00643201</t>
  </si>
  <si>
    <t>NCT00644488</t>
  </si>
  <si>
    <t>bms-641988</t>
  </si>
  <si>
    <t>NCT00646776</t>
  </si>
  <si>
    <t>rifabutin</t>
  </si>
  <si>
    <t>NCT00651508</t>
  </si>
  <si>
    <t>kos-1584</t>
  </si>
  <si>
    <t>NCT00652626</t>
  </si>
  <si>
    <t>NCT00655668</t>
  </si>
  <si>
    <t>NCT00655746</t>
  </si>
  <si>
    <t>dasatinib + omeprazole</t>
  </si>
  <si>
    <t>NCT00656734</t>
  </si>
  <si>
    <t>mdx 1411</t>
  </si>
  <si>
    <t>NCT00656890</t>
  </si>
  <si>
    <t>NCT00657488</t>
  </si>
  <si>
    <t>NCT00663208</t>
  </si>
  <si>
    <t>NCT00663702</t>
  </si>
  <si>
    <t>NCT00664625</t>
  </si>
  <si>
    <t>bms-791325</t>
  </si>
  <si>
    <t>NCT00666497</t>
  </si>
  <si>
    <t>NCT00667082</t>
  </si>
  <si>
    <t>npi-0052 + vorinostat</t>
  </si>
  <si>
    <t>NCT00670189</t>
  </si>
  <si>
    <t>bms-833923</t>
  </si>
  <si>
    <t>NCT00679133</t>
  </si>
  <si>
    <t>mgcd265</t>
  </si>
  <si>
    <t>NCT00683423</t>
  </si>
  <si>
    <t>bms-741672</t>
  </si>
  <si>
    <t>NCT00688415</t>
  </si>
  <si>
    <t>vtx-2337</t>
  </si>
  <si>
    <t>NCT00689936</t>
  </si>
  <si>
    <t>lenalidomide - dexamethasone</t>
  </si>
  <si>
    <t>NCT00696072</t>
  </si>
  <si>
    <t>NCT00697632</t>
  </si>
  <si>
    <t>NCT00699790</t>
  </si>
  <si>
    <t>ccr2 antagonist</t>
  </si>
  <si>
    <t>NCT00703469</t>
  </si>
  <si>
    <t>mdx1106-02</t>
  </si>
  <si>
    <t>NCT00705367</t>
  </si>
  <si>
    <t>NCT00707590</t>
  </si>
  <si>
    <t>2- -4- -2-methyl-5-oxo-5h-pyrrolo pyridin-6 -yl -n n-dimethylacetamide</t>
  </si>
  <si>
    <t>NCT00717522</t>
  </si>
  <si>
    <t>NCT00722358</t>
  </si>
  <si>
    <t>bms-650032</t>
  </si>
  <si>
    <t>NCT00724334</t>
  </si>
  <si>
    <t>sar302503</t>
  </si>
  <si>
    <t>NCT00726726</t>
  </si>
  <si>
    <t>interacting drugs - cooperstown cocktail caffeine omeprazole dextromethorphan</t>
  </si>
  <si>
    <t>NCT00729664</t>
  </si>
  <si>
    <t>anti-pdl-1 antibody</t>
  </si>
  <si>
    <t>NCT00729950</t>
  </si>
  <si>
    <t>NCT00730639</t>
  </si>
  <si>
    <t>bms-936558</t>
  </si>
  <si>
    <t>NCT00730652</t>
  </si>
  <si>
    <t>mdx-1411</t>
  </si>
  <si>
    <t>NCT00732186</t>
  </si>
  <si>
    <t>NCT00737529</t>
  </si>
  <si>
    <t>NCT00743938</t>
  </si>
  <si>
    <t>NCT00744497</t>
  </si>
  <si>
    <t>NCT00747123</t>
  </si>
  <si>
    <t>sotatercept</t>
  </si>
  <si>
    <t>NCT00754325</t>
  </si>
  <si>
    <t>NCT00761722</t>
  </si>
  <si>
    <t>NCT00764309</t>
  </si>
  <si>
    <t>NCT00765102</t>
  </si>
  <si>
    <t>bortezomib</t>
  </si>
  <si>
    <t>NCT00767325</t>
  </si>
  <si>
    <t>NCT00767520</t>
  </si>
  <si>
    <t>exemestane + dasatinib</t>
  </si>
  <si>
    <t>NCT00768911</t>
  </si>
  <si>
    <t>NCT00768989</t>
  </si>
  <si>
    <t>NCT00773344</t>
  </si>
  <si>
    <t>NCT00774345</t>
  </si>
  <si>
    <t>NCT00777036</t>
  </si>
  <si>
    <t>NCT00779428</t>
  </si>
  <si>
    <t>NCT00780000</t>
  </si>
  <si>
    <t>alvespimycin</t>
  </si>
  <si>
    <t>NCT00788333</t>
  </si>
  <si>
    <t>NCT00792558</t>
  </si>
  <si>
    <t>bms-817378</t>
  </si>
  <si>
    <t>NCT00793897</t>
  </si>
  <si>
    <t>NCT00796991</t>
  </si>
  <si>
    <t>NCT00798252</t>
  </si>
  <si>
    <t>capecitabine</t>
  </si>
  <si>
    <t>NCT00803374</t>
  </si>
  <si>
    <t>anticd137</t>
  </si>
  <si>
    <t>NCT00803556</t>
  </si>
  <si>
    <t>NCT00810147</t>
  </si>
  <si>
    <t>bms-708163</t>
  </si>
  <si>
    <t>NCT00812968</t>
  </si>
  <si>
    <t>NCT00820768</t>
  </si>
  <si>
    <t>abi-010</t>
  </si>
  <si>
    <t>NCT00825955</t>
  </si>
  <si>
    <t>NCT00828646</t>
  </si>
  <si>
    <t>NCT00831441</t>
  </si>
  <si>
    <t>NCT00833482</t>
  </si>
  <si>
    <t>voriconazole</t>
  </si>
  <si>
    <t>NCT00833833</t>
  </si>
  <si>
    <t>NCT00836602</t>
  </si>
  <si>
    <t>bms-779788</t>
  </si>
  <si>
    <t>NCT00838890</t>
  </si>
  <si>
    <t>cdc7-inhibitor</t>
  </si>
  <si>
    <t>NCT00844649</t>
  </si>
  <si>
    <t>NCT00850577</t>
  </si>
  <si>
    <t>NCT00851045</t>
  </si>
  <si>
    <t>irinotecan</t>
  </si>
  <si>
    <t>NCT00855764</t>
  </si>
  <si>
    <t>NCT00858871</t>
  </si>
  <si>
    <t>NCT00859053</t>
  </si>
  <si>
    <t>bms-790052</t>
  </si>
  <si>
    <t>NCT00860275</t>
  </si>
  <si>
    <t>NCT00861614</t>
  </si>
  <si>
    <t>NCT00864253</t>
  </si>
  <si>
    <t>NCT00872976</t>
  </si>
  <si>
    <t>NCT00874770</t>
  </si>
  <si>
    <t>NCT00875667</t>
  </si>
  <si>
    <t>NCT00878020</t>
  </si>
  <si>
    <t>bms-830216</t>
  </si>
  <si>
    <t>NCT00884546</t>
  </si>
  <si>
    <t>NCT00886782</t>
  </si>
  <si>
    <t>NCT00890890</t>
  </si>
  <si>
    <t>avagacestat</t>
  </si>
  <si>
    <t>NCT00892840</t>
  </si>
  <si>
    <t>bms-820836</t>
  </si>
  <si>
    <t>NCT00898716</t>
  </si>
  <si>
    <t>NCT00900783</t>
  </si>
  <si>
    <t>valacyclovir</t>
  </si>
  <si>
    <t>NCT00901498</t>
  </si>
  <si>
    <t>NCT00904059</t>
  </si>
  <si>
    <t>NCT00908024</t>
  </si>
  <si>
    <t>NCT00908752</t>
  </si>
  <si>
    <t>NCT00909402</t>
  </si>
  <si>
    <t>NCT00909766</t>
  </si>
  <si>
    <t>NCT00910858</t>
  </si>
  <si>
    <t>NCT00910910</t>
  </si>
  <si>
    <t>NCT00915083</t>
  </si>
  <si>
    <t>NCT00920907</t>
  </si>
  <si>
    <t>NCT00927875</t>
  </si>
  <si>
    <t>NCT00928486</t>
  </si>
  <si>
    <t>NCT00929864</t>
  </si>
  <si>
    <t>NCT00935506</t>
  </si>
  <si>
    <t>NCT00944905</t>
  </si>
  <si>
    <t>mdx-1203</t>
  </si>
  <si>
    <t>NCT00947245</t>
  </si>
  <si>
    <t>NCT00948389</t>
  </si>
  <si>
    <t>NCT00949767</t>
  </si>
  <si>
    <t>bms-866949</t>
  </si>
  <si>
    <t>NCT00963105</t>
  </si>
  <si>
    <t>NCT00964912</t>
  </si>
  <si>
    <t>NCT00971308</t>
  </si>
  <si>
    <t>bms-824393</t>
  </si>
  <si>
    <t>NCT00971841</t>
  </si>
  <si>
    <t>NCT00971867</t>
  </si>
  <si>
    <t>NCT00971945</t>
  </si>
  <si>
    <t>NCT00975091</t>
  </si>
  <si>
    <t>NCT00975767</t>
  </si>
  <si>
    <t>mgcd265+erlotinib</t>
  </si>
  <si>
    <t>NCT00975806</t>
  </si>
  <si>
    <t>NCT00978731</t>
  </si>
  <si>
    <t>NCT00979316</t>
  </si>
  <si>
    <t>NCT00979368</t>
  </si>
  <si>
    <t>bms-816336</t>
  </si>
  <si>
    <t>NCT00982488</t>
  </si>
  <si>
    <t>NCT00983957</t>
  </si>
  <si>
    <t>NCT00988208</t>
  </si>
  <si>
    <t>NCT00989235</t>
  </si>
  <si>
    <t>NCT00990912</t>
  </si>
  <si>
    <t>NCT00996879</t>
  </si>
  <si>
    <t>NCT01001832</t>
  </si>
  <si>
    <t>NCT01002079</t>
  </si>
  <si>
    <t>NCT01003990</t>
  </si>
  <si>
    <t>NCT01012895</t>
  </si>
  <si>
    <t>NCT01016912</t>
  </si>
  <si>
    <t>NCT01017367</t>
  </si>
  <si>
    <t>NCT01017575</t>
  </si>
  <si>
    <t>NCT01018745</t>
  </si>
  <si>
    <t>bms-907351</t>
  </si>
  <si>
    <t>NCT01019070</t>
  </si>
  <si>
    <t>NCT01020565</t>
  </si>
  <si>
    <t>NCT01021423</t>
  </si>
  <si>
    <t>NCT01022801</t>
  </si>
  <si>
    <t>NCT01023204</t>
  </si>
  <si>
    <t>NCT01024062</t>
  </si>
  <si>
    <t>NCT01024101</t>
  </si>
  <si>
    <t>NCT01024231</t>
  </si>
  <si>
    <t>NCT01029262</t>
  </si>
  <si>
    <t>NCT01030432</t>
  </si>
  <si>
    <t>NCT01030718</t>
  </si>
  <si>
    <t>NCT01032291</t>
  </si>
  <si>
    <t>NCT01037062</t>
  </si>
  <si>
    <t>NCT01037166</t>
  </si>
  <si>
    <t>NCT01039194</t>
  </si>
  <si>
    <t>galantamine</t>
  </si>
  <si>
    <t>NCT01042314</t>
  </si>
  <si>
    <t>NCT01046422</t>
  </si>
  <si>
    <t>bms-770767</t>
  </si>
  <si>
    <t>NCT01046864</t>
  </si>
  <si>
    <t>5-fu</t>
  </si>
  <si>
    <t>NCT01049165</t>
  </si>
  <si>
    <t>bms-813160</t>
  </si>
  <si>
    <t>NCT01051414</t>
  </si>
  <si>
    <t>NCT01057030</t>
  </si>
  <si>
    <t>NCT01057810</t>
  </si>
  <si>
    <t>NCT01058083</t>
  </si>
  <si>
    <t>NCT01063023</t>
  </si>
  <si>
    <t>NCT01063036</t>
  </si>
  <si>
    <t>NCT01068704</t>
  </si>
  <si>
    <t>NCT01074047</t>
  </si>
  <si>
    <t>NCT01079806</t>
  </si>
  <si>
    <t>NCT01079819</t>
  </si>
  <si>
    <t>NCT01082562</t>
  </si>
  <si>
    <t>bms-844421</t>
  </si>
  <si>
    <t>NCT01086267</t>
  </si>
  <si>
    <t>bms-908662</t>
  </si>
  <si>
    <t>NCT01092325</t>
  </si>
  <si>
    <t>cxl-1020</t>
  </si>
  <si>
    <t>NCT01096043</t>
  </si>
  <si>
    <t>strata 1 cxl-1020</t>
  </si>
  <si>
    <t>NCT01099579</t>
  </si>
  <si>
    <t>NCT01105429</t>
  </si>
  <si>
    <t>bms-820132</t>
  </si>
  <si>
    <t>NCT01108705</t>
  </si>
  <si>
    <t>NCT01111955</t>
  </si>
  <si>
    <t>bms-823778</t>
  </si>
  <si>
    <t>NCT01112423</t>
  </si>
  <si>
    <t>NCT01120457</t>
  </si>
  <si>
    <t>bms-936564</t>
  </si>
  <si>
    <t>NCT01124344</t>
  </si>
  <si>
    <t>NCT01125189</t>
  </si>
  <si>
    <t>NCT01142700</t>
  </si>
  <si>
    <t>NCT01142726</t>
  </si>
  <si>
    <t>NCT01146171</t>
  </si>
  <si>
    <t>bms-844203</t>
  </si>
  <si>
    <t>NCT01146574</t>
  </si>
  <si>
    <t>NCT01159808</t>
  </si>
  <si>
    <t>inx-08189</t>
  </si>
  <si>
    <t>NCT01163071</t>
  </si>
  <si>
    <t>abi-011</t>
  </si>
  <si>
    <t>NCT01165216</t>
  </si>
  <si>
    <t>NCT01167244</t>
  </si>
  <si>
    <t>NCT01169298</t>
  </si>
  <si>
    <t>NCT01170962</t>
  </si>
  <si>
    <t>NCT01177397</t>
  </si>
  <si>
    <t>cc-223</t>
  </si>
  <si>
    <t>NCT01178281</t>
  </si>
  <si>
    <t>NCT01186939</t>
  </si>
  <si>
    <t>NCT01193361</t>
  </si>
  <si>
    <t>NCT01195727</t>
  </si>
  <si>
    <t>NCT01197560</t>
  </si>
  <si>
    <t>NCT01203943</t>
  </si>
  <si>
    <t>cc-930</t>
  </si>
  <si>
    <t>NCT01204762</t>
  </si>
  <si>
    <t>pegifn</t>
  </si>
  <si>
    <t>NCT01211808</t>
  </si>
  <si>
    <t>bms-914832</t>
  </si>
  <si>
    <t>NCT01211821</t>
  </si>
  <si>
    <t>metoprolol</t>
  </si>
  <si>
    <t>NCT01218477</t>
  </si>
  <si>
    <t>NCT01221636</t>
  </si>
  <si>
    <t>NCT01225172</t>
  </si>
  <si>
    <t>NCT01236352</t>
  </si>
  <si>
    <t>bms-911543</t>
  </si>
  <si>
    <t>NCT01239797</t>
  </si>
  <si>
    <t>NCT01240980</t>
  </si>
  <si>
    <t>bms-903452</t>
  </si>
  <si>
    <t>NCT01241292</t>
  </si>
  <si>
    <t>bms-901608</t>
  </si>
  <si>
    <t>NCT01245556</t>
  </si>
  <si>
    <t>NCT01250366</t>
  </si>
  <si>
    <t>NCT01257204</t>
  </si>
  <si>
    <t>NCT01285609</t>
  </si>
  <si>
    <t>NCT01289210</t>
  </si>
  <si>
    <t>vtx-2337 radiotherapy</t>
  </si>
  <si>
    <t>NCT01290575</t>
  </si>
  <si>
    <t>NCT01292655</t>
  </si>
  <si>
    <t>bms-906024</t>
  </si>
  <si>
    <t>NCT01294410</t>
  </si>
  <si>
    <t>anti-ip-10 antibody</t>
  </si>
  <si>
    <t>NCT01305538</t>
  </si>
  <si>
    <t>bms-954561</t>
  </si>
  <si>
    <t>NCT01309932</t>
  </si>
  <si>
    <t>pegylated interferon lambda</t>
  </si>
  <si>
    <t>NCT01309945</t>
  </si>
  <si>
    <t>duloxetine</t>
  </si>
  <si>
    <t>NCT01311687</t>
  </si>
  <si>
    <t>NCT01314222</t>
  </si>
  <si>
    <t>NCT01323751</t>
  </si>
  <si>
    <t>acy-1215</t>
  </si>
  <si>
    <t>NCT01324310</t>
  </si>
  <si>
    <t>NCT01324323</t>
  </si>
  <si>
    <t>NCT01324947</t>
  </si>
  <si>
    <t>NCT01335399</t>
  </si>
  <si>
    <t>NCT01335698</t>
  </si>
  <si>
    <t>NCT01340586</t>
  </si>
  <si>
    <t>NCT01351935</t>
  </si>
  <si>
    <t>avl-292</t>
  </si>
  <si>
    <t>NCT01353625</t>
  </si>
  <si>
    <t>cc-115</t>
  </si>
  <si>
    <t>NCT01353664</t>
  </si>
  <si>
    <t>NCT01354431</t>
  </si>
  <si>
    <t>nivolumab</t>
  </si>
  <si>
    <t>NCT01356914</t>
  </si>
  <si>
    <t>bms-914392</t>
  </si>
  <si>
    <t>NCT01357655</t>
  </si>
  <si>
    <t>NCT01358721</t>
  </si>
  <si>
    <t>NCT01358734</t>
  </si>
  <si>
    <t>NCT01359644</t>
  </si>
  <si>
    <t>psi-7977</t>
  </si>
  <si>
    <t>NCT01359657</t>
  </si>
  <si>
    <t>anti-cxcr4</t>
  </si>
  <si>
    <t>NCT01361555</t>
  </si>
  <si>
    <t>NCT01363817</t>
  </si>
  <si>
    <t>NCT01369095</t>
  </si>
  <si>
    <t>NCT01389323</t>
  </si>
  <si>
    <t>NCT01392703</t>
  </si>
  <si>
    <t>dasatinib as</t>
  </si>
  <si>
    <t>NCT01393964</t>
  </si>
  <si>
    <t>NCT01396252</t>
  </si>
  <si>
    <t>NCT01400451</t>
  </si>
  <si>
    <t>NCT01404572</t>
  </si>
  <si>
    <t>NCT01404585</t>
  </si>
  <si>
    <t>bms-817399</t>
  </si>
  <si>
    <t>NCT01413906</t>
  </si>
  <si>
    <t>NCT01420770</t>
  </si>
  <si>
    <t>NCT01420783</t>
  </si>
  <si>
    <t>NCT01421524</t>
  </si>
  <si>
    <t>cc-122</t>
  </si>
  <si>
    <t>NCT01425970</t>
  </si>
  <si>
    <t>NCT01428063</t>
  </si>
  <si>
    <t>NCT01437787</t>
  </si>
  <si>
    <t>NCT01438424</t>
  </si>
  <si>
    <t>NCT01439204</t>
  </si>
  <si>
    <t>NCT01441973</t>
  </si>
  <si>
    <t>NCT01445795</t>
  </si>
  <si>
    <t>inx-08189 fasted</t>
  </si>
  <si>
    <t>NCT01447394</t>
  </si>
  <si>
    <t>NCT01448044</t>
  </si>
  <si>
    <t>NCT01450761</t>
  </si>
  <si>
    <t>NCT01452334</t>
  </si>
  <si>
    <t>bms-936559</t>
  </si>
  <si>
    <t>NCT01454102</t>
  </si>
  <si>
    <t>NCT01454115</t>
  </si>
  <si>
    <t>NCT01455090</t>
  </si>
  <si>
    <t>NCT01455103</t>
  </si>
  <si>
    <t>NCT01456039</t>
  </si>
  <si>
    <t>NCT01460160</t>
  </si>
  <si>
    <t>NCT01466374</t>
  </si>
  <si>
    <t>bms-936557</t>
  </si>
  <si>
    <t>NCT01466725</t>
  </si>
  <si>
    <t>NCT01471197</t>
  </si>
  <si>
    <t>NCT01471210</t>
  </si>
  <si>
    <t>urelumab</t>
  </si>
  <si>
    <t>NCT01471574</t>
  </si>
  <si>
    <t>NCT01471704</t>
  </si>
  <si>
    <t>NCT01471717</t>
  </si>
  <si>
    <t>inx-08189 x 5 days</t>
  </si>
  <si>
    <t>NCT01472081</t>
  </si>
  <si>
    <t>NCT01474330</t>
  </si>
  <si>
    <t>NCT01476787</t>
  </si>
  <si>
    <t>NCT01478048</t>
  </si>
  <si>
    <t>NCT01478685</t>
  </si>
  <si>
    <t>cc-486</t>
  </si>
  <si>
    <t>NCT01489046</t>
  </si>
  <si>
    <t>bms-986001</t>
  </si>
  <si>
    <t>NCT01489059</t>
  </si>
  <si>
    <t>bms-982470</t>
  </si>
  <si>
    <t>NCT01492374</t>
  </si>
  <si>
    <t>bms-241027</t>
  </si>
  <si>
    <t>NCT01492426</t>
  </si>
  <si>
    <t>NCT01497093</t>
  </si>
  <si>
    <t>NCT01497834</t>
  </si>
  <si>
    <t>NCT01514864</t>
  </si>
  <si>
    <t>NCT01515189</t>
  </si>
  <si>
    <t>NCT01515202</t>
  </si>
  <si>
    <t>NCT01519011</t>
  </si>
  <si>
    <t>NCT01522547</t>
  </si>
  <si>
    <t>NCT01523171</t>
  </si>
  <si>
    <t>NCT01525212</t>
  </si>
  <si>
    <t>bms-929075</t>
  </si>
  <si>
    <t>NCT01525823</t>
  </si>
  <si>
    <t>NCT01540461</t>
  </si>
  <si>
    <t>NCT01545947</t>
  </si>
  <si>
    <t>cc-223 erlotinib</t>
  </si>
  <si>
    <t>NCT01559129</t>
  </si>
  <si>
    <t>NCT01566695</t>
  </si>
  <si>
    <t>NCT01568294</t>
  </si>
  <si>
    <t>NCT01571635</t>
  </si>
  <si>
    <t>NCT01571648</t>
  </si>
  <si>
    <t>NCT01573351</t>
  </si>
  <si>
    <t>NCT01575925</t>
  </si>
  <si>
    <t>pom + dex</t>
  </si>
  <si>
    <t>NCT01581203</t>
  </si>
  <si>
    <t>NCT01583283</t>
  </si>
  <si>
    <t>NCT01585623</t>
  </si>
  <si>
    <t>NCT01585987</t>
  </si>
  <si>
    <t>NCT01587365</t>
  </si>
  <si>
    <t>bms-962476</t>
  </si>
  <si>
    <t>NCT01592370</t>
  </si>
  <si>
    <t>NCT01593254</t>
  </si>
  <si>
    <t>NCT01593410</t>
  </si>
  <si>
    <t>NCT01598090</t>
  </si>
  <si>
    <t>peginterferon lambda-1a</t>
  </si>
  <si>
    <t>NCT01599325</t>
  </si>
  <si>
    <t>NCT01602367</t>
  </si>
  <si>
    <t>NCT01605084</t>
  </si>
  <si>
    <t>NCT01605994</t>
  </si>
  <si>
    <t>bms-933043</t>
  </si>
  <si>
    <t>NCT01611467</t>
  </si>
  <si>
    <t>NCT01611558</t>
  </si>
  <si>
    <t>NCT01614756</t>
  </si>
  <si>
    <t>bms-981164</t>
  </si>
  <si>
    <t>NCT01616524</t>
  </si>
  <si>
    <t>NCT01620944</t>
  </si>
  <si>
    <t>NCT01621490</t>
  </si>
  <si>
    <t>NCT01628393</t>
  </si>
  <si>
    <t>ozanimod</t>
  </si>
  <si>
    <t>NCT01628692</t>
  </si>
  <si>
    <t>NCT01629732</t>
  </si>
  <si>
    <t>NCT01629758</t>
  </si>
  <si>
    <t>denenicokin</t>
  </si>
  <si>
    <t>NCT01632150</t>
  </si>
  <si>
    <t>NCT01642004</t>
  </si>
  <si>
    <t>NCT01647516</t>
  </si>
  <si>
    <t>NCT01651273</t>
  </si>
  <si>
    <t>bms-852927</t>
  </si>
  <si>
    <t>NCT01653470</t>
  </si>
  <si>
    <t>NCT01658878</t>
  </si>
  <si>
    <t>NCT01666444</t>
  </si>
  <si>
    <t>pegylated liposomal doxorubicin</t>
  </si>
  <si>
    <t>NCT01666704</t>
  </si>
  <si>
    <t>NCT01668784</t>
  </si>
  <si>
    <t>NCT01673854</t>
  </si>
  <si>
    <t>NCT01673867</t>
  </si>
  <si>
    <t>NCT01681212</t>
  </si>
  <si>
    <t>NCT01692184</t>
  </si>
  <si>
    <t>NCT01692366</t>
  </si>
  <si>
    <t>NCT01696045</t>
  </si>
  <si>
    <t>NCT01698801</t>
  </si>
  <si>
    <t>NCT01707394</t>
  </si>
  <si>
    <t>NCT01707407</t>
  </si>
  <si>
    <t>NCT01708889</t>
  </si>
  <si>
    <t>bms-914143</t>
  </si>
  <si>
    <t>NCT01709162</t>
  </si>
  <si>
    <t>NCT01712789</t>
  </si>
  <si>
    <t>NCT01712828</t>
  </si>
  <si>
    <t>NCT01714739</t>
  </si>
  <si>
    <t>lirilumab</t>
  </si>
  <si>
    <t>NCT01714817</t>
  </si>
  <si>
    <t>bms-188667</t>
  </si>
  <si>
    <t>NCT01718145</t>
  </si>
  <si>
    <t>NCT01718158</t>
  </si>
  <si>
    <t>NCT01721746</t>
  </si>
  <si>
    <t>NCT01721759</t>
  </si>
  <si>
    <t>NCT01721772</t>
  </si>
  <si>
    <t>NCT01724177</t>
  </si>
  <si>
    <t>NCT01732861</t>
  </si>
  <si>
    <t>cc-292</t>
  </si>
  <si>
    <t>NCT01733875</t>
  </si>
  <si>
    <t>cc-220</t>
  </si>
  <si>
    <t>NCT01734928</t>
  </si>
  <si>
    <t>NCT01741545</t>
  </si>
  <si>
    <t>pegylated-interferon-lambda</t>
  </si>
  <si>
    <t>NCT01744626</t>
  </si>
  <si>
    <t>NCT01750580</t>
  </si>
  <si>
    <t>NCT01752985</t>
  </si>
  <si>
    <t>NCT01754974</t>
  </si>
  <si>
    <t>NCT01757535</t>
  </si>
  <si>
    <t>NCT01762462</t>
  </si>
  <si>
    <t>NCT01763190</t>
  </si>
  <si>
    <t>NCT01766817</t>
  </si>
  <si>
    <t>bms-986020</t>
  </si>
  <si>
    <t>NCT01775631</t>
  </si>
  <si>
    <t>NCT01783938</t>
  </si>
  <si>
    <t>NCT01791491</t>
  </si>
  <si>
    <t>NCT01795911</t>
  </si>
  <si>
    <t>NCT01797848</t>
  </si>
  <si>
    <t>peginterferon alfa 2a</t>
  </si>
  <si>
    <t>NCT01820572</t>
  </si>
  <si>
    <t>NCT01830205</t>
  </si>
  <si>
    <t>NCT01835470</t>
  </si>
  <si>
    <t>NCT01835561</t>
  </si>
  <si>
    <t>NCT01835587</t>
  </si>
  <si>
    <t>NCT01836029</t>
  </si>
  <si>
    <t>NCT01836705</t>
  </si>
  <si>
    <t>NCT01837719</t>
  </si>
  <si>
    <t>NCT01844505</t>
  </si>
  <si>
    <t>NCT01844518</t>
  </si>
  <si>
    <t>NCT01844895</t>
  </si>
  <si>
    <t>NCT01850004</t>
  </si>
  <si>
    <t>NCT01858935</t>
  </si>
  <si>
    <t>nd-l02-s0201</t>
  </si>
  <si>
    <t>NCT01860976</t>
  </si>
  <si>
    <t>NCT01866930</t>
  </si>
  <si>
    <t>pegylated interferon lambda-1a</t>
  </si>
  <si>
    <t>NCT01881230</t>
  </si>
  <si>
    <t>nab-paclitaxel</t>
  </si>
  <si>
    <t>NCT01886599</t>
  </si>
  <si>
    <t>NCT01890473</t>
  </si>
  <si>
    <t>NCT01891643</t>
  </si>
  <si>
    <t>NCT01896323</t>
  </si>
  <si>
    <t>NCT01908387</t>
  </si>
  <si>
    <t>NCT01915498</t>
  </si>
  <si>
    <t>enasidenib</t>
  </si>
  <si>
    <t>NCT01927419</t>
  </si>
  <si>
    <t>NCT01928394</t>
  </si>
  <si>
    <t>NCT01930006</t>
  </si>
  <si>
    <t>NCT01933061</t>
  </si>
  <si>
    <t>NCT01937442</t>
  </si>
  <si>
    <t>thalidomide celgene</t>
  </si>
  <si>
    <t>NCT01938001</t>
  </si>
  <si>
    <t>NCT01946477</t>
  </si>
  <si>
    <t>NCT01962103</t>
  </si>
  <si>
    <t>NCT01964430</t>
  </si>
  <si>
    <t>NCT01968109</t>
  </si>
  <si>
    <t>relatlimab</t>
  </si>
  <si>
    <t>NCT01973049</t>
  </si>
  <si>
    <t>NCT01975610</t>
  </si>
  <si>
    <t>NCT01979939</t>
  </si>
  <si>
    <t>dcv/asv/bms-791325</t>
  </si>
  <si>
    <t>NCT01986218</t>
  </si>
  <si>
    <t>bms-986115</t>
  </si>
  <si>
    <t>NCT01986894</t>
  </si>
  <si>
    <t>NCT01990859</t>
  </si>
  <si>
    <t>NCT01995266</t>
  </si>
  <si>
    <t>NCT01996865</t>
  </si>
  <si>
    <t>NCT01997840</t>
  </si>
  <si>
    <t>acy-1215 pomalidomide dexamethasone</t>
  </si>
  <si>
    <t>NCT01999582</t>
  </si>
  <si>
    <t>NCT02011113</t>
  </si>
  <si>
    <t>NCT02011945</t>
  </si>
  <si>
    <t>NCT02017015</t>
  </si>
  <si>
    <t>NCT02017717</t>
  </si>
  <si>
    <t>NCT02017730</t>
  </si>
  <si>
    <t>NCT02018926</t>
  </si>
  <si>
    <t>mocetinostat</t>
  </si>
  <si>
    <t>NCT02027428</t>
  </si>
  <si>
    <t>NCT02031419</t>
  </si>
  <si>
    <t>NCT02032875</t>
  </si>
  <si>
    <t>NCT02032888</t>
  </si>
  <si>
    <t>NCT02032901</t>
  </si>
  <si>
    <t>NCT02034565</t>
  </si>
  <si>
    <t>NCT02034578</t>
  </si>
  <si>
    <t>NCT02034591</t>
  </si>
  <si>
    <t>NCT02034773</t>
  </si>
  <si>
    <t>NCT02038933</t>
  </si>
  <si>
    <t>NCT02038946</t>
  </si>
  <si>
    <t>NCT02041533</t>
  </si>
  <si>
    <t>NCT02045017</t>
  </si>
  <si>
    <t>pomalidomide dexamethasone</t>
  </si>
  <si>
    <t>NCT02045693</t>
  </si>
  <si>
    <t>methadone</t>
  </si>
  <si>
    <t>NCT02045966</t>
  </si>
  <si>
    <t>cocktail</t>
  </si>
  <si>
    <t>NCT02047734</t>
  </si>
  <si>
    <t>NCT02049528</t>
  </si>
  <si>
    <t>NCT02060188</t>
  </si>
  <si>
    <t>NCT02061761</t>
  </si>
  <si>
    <t>bms-986016</t>
  </si>
  <si>
    <t>NCT02066636</t>
  </si>
  <si>
    <t>NCT02068053</t>
  </si>
  <si>
    <t>NCT02074358</t>
  </si>
  <si>
    <t>NCT02079480</t>
  </si>
  <si>
    <t>bms-986090</t>
  </si>
  <si>
    <t>NCT02084953</t>
  </si>
  <si>
    <t>NCT02089061</t>
  </si>
  <si>
    <t>bms-919373</t>
  </si>
  <si>
    <t>NCT02095860</t>
  </si>
  <si>
    <t>dcv 3daa fdc</t>
  </si>
  <si>
    <t>NCT02097277</t>
  </si>
  <si>
    <t>bms-986036</t>
  </si>
  <si>
    <t>NCT02098473</t>
  </si>
  <si>
    <t>rpc4046</t>
  </si>
  <si>
    <t>NCT02101112</t>
  </si>
  <si>
    <t>NCT02101125</t>
  </si>
  <si>
    <t>NCT02103062</t>
  </si>
  <si>
    <t>NCT02103335</t>
  </si>
  <si>
    <t>NCT02103569</t>
  </si>
  <si>
    <t>fdc of daclatasvir asunaprevir bms-791325</t>
  </si>
  <si>
    <t>NCT02104843</t>
  </si>
  <si>
    <t>daclatasvir asunaprevir bms-791325 fdc</t>
  </si>
  <si>
    <t>NCT02105636</t>
  </si>
  <si>
    <t>NCT02108639</t>
  </si>
  <si>
    <t>NCT02110082</t>
  </si>
  <si>
    <t>NCT02110420</t>
  </si>
  <si>
    <t>cc-90001</t>
  </si>
  <si>
    <t>NCT02112110</t>
  </si>
  <si>
    <t>NCT02112175</t>
  </si>
  <si>
    <t>NCT02123654</t>
  </si>
  <si>
    <t>NCT02124850</t>
  </si>
  <si>
    <t>motolimod</t>
  </si>
  <si>
    <t>NCT02137239</t>
  </si>
  <si>
    <t>NCT02153437</t>
  </si>
  <si>
    <t>NCT02155634</t>
  </si>
  <si>
    <t>NCT02156076</t>
  </si>
  <si>
    <t>NCT02156804</t>
  </si>
  <si>
    <t>NCT02157506</t>
  </si>
  <si>
    <t>cxl-1427</t>
  </si>
  <si>
    <t>NCT02159352</t>
  </si>
  <si>
    <t>NCT02159365</t>
  </si>
  <si>
    <t>NCT02164812</t>
  </si>
  <si>
    <t>moxifloxacin</t>
  </si>
  <si>
    <t>NCT02168205</t>
  </si>
  <si>
    <t>NCT02170727</t>
  </si>
  <si>
    <t>NCT02175602</t>
  </si>
  <si>
    <t>escitalopram</t>
  </si>
  <si>
    <t>NCT02175966</t>
  </si>
  <si>
    <t>NCT02181738</t>
  </si>
  <si>
    <t>NCT02185040</t>
  </si>
  <si>
    <t>NCT02189343</t>
  </si>
  <si>
    <t>NCT02192489</t>
  </si>
  <si>
    <t>NCT02208882</t>
  </si>
  <si>
    <t>bms-986120</t>
  </si>
  <si>
    <t>NCT02211469</t>
  </si>
  <si>
    <t>bms-986104</t>
  </si>
  <si>
    <t>NCT02219711</t>
  </si>
  <si>
    <t>mgcd516</t>
  </si>
  <si>
    <t>NCT02223052</t>
  </si>
  <si>
    <t>NCT02227173</t>
  </si>
  <si>
    <t>NCT02227459</t>
  </si>
  <si>
    <t>NCT02231749</t>
  </si>
  <si>
    <t>NCT02234999</t>
  </si>
  <si>
    <t>NCT02236195</t>
  </si>
  <si>
    <t>NCT02247349</t>
  </si>
  <si>
    <t>bms-986012</t>
  </si>
  <si>
    <t>NCT02250326</t>
  </si>
  <si>
    <t>NCT02252263</t>
  </si>
  <si>
    <t>NCT02253992</t>
  </si>
  <si>
    <t>NCT02257151</t>
  </si>
  <si>
    <t>bms-986142</t>
  </si>
  <si>
    <t>NCT02262520</t>
  </si>
  <si>
    <t>NCT02262533</t>
  </si>
  <si>
    <t>NCT02265744</t>
  </si>
  <si>
    <t>bms-931699</t>
  </si>
  <si>
    <t>NCT02267707</t>
  </si>
  <si>
    <t>NCT02269943</t>
  </si>
  <si>
    <t>NCT02272803</t>
  </si>
  <si>
    <t>NCT02273739</t>
  </si>
  <si>
    <t>NCT02273960</t>
  </si>
  <si>
    <t>bms-986004</t>
  </si>
  <si>
    <t>NCT02279732</t>
  </si>
  <si>
    <t>NCT02279862</t>
  </si>
  <si>
    <t>NCT02281084</t>
  </si>
  <si>
    <t>NCT02285062</t>
  </si>
  <si>
    <t>NCT02286219</t>
  </si>
  <si>
    <t>fs102</t>
  </si>
  <si>
    <t>NCT02289456</t>
  </si>
  <si>
    <t>NCT02293629</t>
  </si>
  <si>
    <t>bms-986147</t>
  </si>
  <si>
    <t>NCT02294058</t>
  </si>
  <si>
    <t>NCT02297139</t>
  </si>
  <si>
    <t>NCT02301143</t>
  </si>
  <si>
    <t>NCT02305563</t>
  </si>
  <si>
    <t>NCT02307656</t>
  </si>
  <si>
    <t>NCT02309177</t>
  </si>
  <si>
    <t>NCT02313012</t>
  </si>
  <si>
    <t>cc-90003</t>
  </si>
  <si>
    <t>NCT02319031</t>
  </si>
  <si>
    <t>NCT02320058</t>
  </si>
  <si>
    <t>NCT02321644</t>
  </si>
  <si>
    <t>NCT02323594</t>
  </si>
  <si>
    <t>NCT02323906</t>
  </si>
  <si>
    <t>NCT02327273</t>
  </si>
  <si>
    <t>bms-963272</t>
  </si>
  <si>
    <t>NCT02329184</t>
  </si>
  <si>
    <t>myk-461</t>
  </si>
  <si>
    <t>NCT02330562</t>
  </si>
  <si>
    <t>mrz</t>
  </si>
  <si>
    <t>NCT02341625</t>
  </si>
  <si>
    <t>bms-986148</t>
  </si>
  <si>
    <t>NCT02341638</t>
  </si>
  <si>
    <t>bms-986141</t>
  </si>
  <si>
    <t>NCT02343536</t>
  </si>
  <si>
    <t>NCT02348528</t>
  </si>
  <si>
    <t>NCT02356289</t>
  </si>
  <si>
    <t>NCT02367183</t>
  </si>
  <si>
    <t>ged-0301</t>
  </si>
  <si>
    <t>NCT02367196</t>
  </si>
  <si>
    <t>cc-90002</t>
  </si>
  <si>
    <t>NCT02369653</t>
  </si>
  <si>
    <t>NCT02374099</t>
  </si>
  <si>
    <t>NCT02387866</t>
  </si>
  <si>
    <t>ag-221</t>
  </si>
  <si>
    <t>NCT02387996</t>
  </si>
  <si>
    <t>NCT02388906</t>
  </si>
  <si>
    <t>NCT02400242</t>
  </si>
  <si>
    <t>acy-241</t>
  </si>
  <si>
    <t>NCT02406742</t>
  </si>
  <si>
    <t>NCT02409368</t>
  </si>
  <si>
    <t>NCT02413372</t>
  </si>
  <si>
    <t>NCT02417285</t>
  </si>
  <si>
    <t>NCT02419417</t>
  </si>
  <si>
    <t>bms-986158</t>
  </si>
  <si>
    <t>NCT02433457</t>
  </si>
  <si>
    <t>NCT02435992</t>
  </si>
  <si>
    <t>rpc1063</t>
  </si>
  <si>
    <t>NCT02439190</t>
  </si>
  <si>
    <t>NCT02443168</t>
  </si>
  <si>
    <t>NCT02447666</t>
  </si>
  <si>
    <t>NCT02450877</t>
  </si>
  <si>
    <t>NCT02456844</t>
  </si>
  <si>
    <t>montelukast flurbiprofen midazolam digoxin pravastatin bms-986142</t>
  </si>
  <si>
    <t>NCT02472977</t>
  </si>
  <si>
    <t>ulocuplumab</t>
  </si>
  <si>
    <t>NCT02477826</t>
  </si>
  <si>
    <t>NCT02480296</t>
  </si>
  <si>
    <t>NCT02481830</t>
  </si>
  <si>
    <t>NCT02488759</t>
  </si>
  <si>
    <t>NCT02494258</t>
  </si>
  <si>
    <t>NCT02496078</t>
  </si>
  <si>
    <t>NCT02502188</t>
  </si>
  <si>
    <t>cc-90005</t>
  </si>
  <si>
    <t>NCT02504268</t>
  </si>
  <si>
    <t>NCT02509039</t>
  </si>
  <si>
    <t>NCT02510937</t>
  </si>
  <si>
    <t>NCT02516527</t>
  </si>
  <si>
    <t>NCT02521714</t>
  </si>
  <si>
    <t>NCT02531113</t>
  </si>
  <si>
    <t>NCT02531126</t>
  </si>
  <si>
    <t>NCT02534506</t>
  </si>
  <si>
    <t>NCT02534636</t>
  </si>
  <si>
    <t>bms-986165</t>
  </si>
  <si>
    <t>NCT02535364</t>
  </si>
  <si>
    <t>jcar015</t>
  </si>
  <si>
    <t>NCT02536469</t>
  </si>
  <si>
    <t>humax-il8</t>
  </si>
  <si>
    <t>NCT02538666</t>
  </si>
  <si>
    <t>NCT02538874</t>
  </si>
  <si>
    <t>bms-986171</t>
  </si>
  <si>
    <t>NCT02538965</t>
  </si>
  <si>
    <t>NCT02544633</t>
  </si>
  <si>
    <t>NCT02545075</t>
  </si>
  <si>
    <t>NCT02546986</t>
  </si>
  <si>
    <t>NCT02551185</t>
  </si>
  <si>
    <t>NCT02551861</t>
  </si>
  <si>
    <t>NCT02556086</t>
  </si>
  <si>
    <t>NCT02564497</t>
  </si>
  <si>
    <t>process e belatacept</t>
  </si>
  <si>
    <t>NCT02574078</t>
  </si>
  <si>
    <t>NCT02576457</t>
  </si>
  <si>
    <t>NCT02576509</t>
  </si>
  <si>
    <t>NCT02576717</t>
  </si>
  <si>
    <t>NCT02577406</t>
  </si>
  <si>
    <t>NCT02581631</t>
  </si>
  <si>
    <t>NCT02588625</t>
  </si>
  <si>
    <t>NCT02592798</t>
  </si>
  <si>
    <t>NCT02593786</t>
  </si>
  <si>
    <t>NCT02596893</t>
  </si>
  <si>
    <t>NCT02598960</t>
  </si>
  <si>
    <t>bms-986156</t>
  </si>
  <si>
    <t>NCT02599402</t>
  </si>
  <si>
    <t>NCT02601300</t>
  </si>
  <si>
    <t>NCT02604433</t>
  </si>
  <si>
    <t>luspatercept</t>
  </si>
  <si>
    <t>NCT02608970</t>
  </si>
  <si>
    <t>bms-986177</t>
  </si>
  <si>
    <t>NCT02612779</t>
  </si>
  <si>
    <t>NCT02613507</t>
  </si>
  <si>
    <t>NCT02616640</t>
  </si>
  <si>
    <t>NCT02617589</t>
  </si>
  <si>
    <t>NCT02620800</t>
  </si>
  <si>
    <t>5fu</t>
  </si>
  <si>
    <t>NCT02631044</t>
  </si>
  <si>
    <t>jcar017 - schedule</t>
  </si>
  <si>
    <t>NCT02631070</t>
  </si>
  <si>
    <t>NCT02632409</t>
  </si>
  <si>
    <t>NCT02635061</t>
  </si>
  <si>
    <t>NCT02638948</t>
  </si>
  <si>
    <t>NCT02641002</t>
  </si>
  <si>
    <t>NCT02641392</t>
  </si>
  <si>
    <t>NCT02654132</t>
  </si>
  <si>
    <t>NCT02658890</t>
  </si>
  <si>
    <t>bms-986205</t>
  </si>
  <si>
    <t>NCT02658929</t>
  </si>
  <si>
    <t>bb2121</t>
  </si>
  <si>
    <t>NCT02659059</t>
  </si>
  <si>
    <t>NCT02667587</t>
  </si>
  <si>
    <t>NCT02671461</t>
  </si>
  <si>
    <t>NCT02673489</t>
  </si>
  <si>
    <t>dcv</t>
  </si>
  <si>
    <t>NCT02677922</t>
  </si>
  <si>
    <t>ag-120</t>
  </si>
  <si>
    <t>NCT02685683</t>
  </si>
  <si>
    <t>NCT02685826</t>
  </si>
  <si>
    <t>NCT02705989</t>
  </si>
  <si>
    <t>bms-986195</t>
  </si>
  <si>
    <t>NCT02713867</t>
  </si>
  <si>
    <t>NCT02714218</t>
  </si>
  <si>
    <t>NCT02719613</t>
  </si>
  <si>
    <t>NCT02726581</t>
  </si>
  <si>
    <t>NCT02733042</t>
  </si>
  <si>
    <t>NCT02737475</t>
  </si>
  <si>
    <t>bms-986178</t>
  </si>
  <si>
    <t>NCT02739373</t>
  </si>
  <si>
    <t>bms-986189</t>
  </si>
  <si>
    <t>NCT02741570</t>
  </si>
  <si>
    <t>NCT02743494</t>
  </si>
  <si>
    <t>NCT02750514</t>
  </si>
  <si>
    <t>NCT02754141</t>
  </si>
  <si>
    <t>bms-986179</t>
  </si>
  <si>
    <t>NCT02762123</t>
  </si>
  <si>
    <t>NCT02763761</t>
  </si>
  <si>
    <t>infliximab + prednisone</t>
  </si>
  <si>
    <t>NCT02763969</t>
  </si>
  <si>
    <t>bms-986202</t>
  </si>
  <si>
    <t>NCT02773030</t>
  </si>
  <si>
    <t>NCT02775903</t>
  </si>
  <si>
    <t>NCT02790125</t>
  </si>
  <si>
    <t>bms-986166</t>
  </si>
  <si>
    <t>NCT02797015</t>
  </si>
  <si>
    <t>NCT02805660</t>
  </si>
  <si>
    <t>NCT02807454</t>
  </si>
  <si>
    <t>daratumumab</t>
  </si>
  <si>
    <t>NCT02807909</t>
  </si>
  <si>
    <t>NCT02815592</t>
  </si>
  <si>
    <t>NCT02819271</t>
  </si>
  <si>
    <t>cxl-1427 ascending</t>
  </si>
  <si>
    <t>NCT02820935</t>
  </si>
  <si>
    <t>NCT02823574</t>
  </si>
  <si>
    <t>NCT02828124</t>
  </si>
  <si>
    <t>bms-986183</t>
  </si>
  <si>
    <t>NCT02831231</t>
  </si>
  <si>
    <t>xanomeline tartrate</t>
  </si>
  <si>
    <t>NCT02832167</t>
  </si>
  <si>
    <t>NCT02832180</t>
  </si>
  <si>
    <t>oc containing ee net</t>
  </si>
  <si>
    <t>NCT02842242</t>
  </si>
  <si>
    <t>NCT02843659</t>
  </si>
  <si>
    <t>NCT02848001</t>
  </si>
  <si>
    <t>cc-90009</t>
  </si>
  <si>
    <t>NCT02857426</t>
  </si>
  <si>
    <t>NCT02859324</t>
  </si>
  <si>
    <t>NCT02864251</t>
  </si>
  <si>
    <t>NCT02864264</t>
  </si>
  <si>
    <t>bms-986184</t>
  </si>
  <si>
    <t>NCT02872116</t>
  </si>
  <si>
    <t>NCT02875223</t>
  </si>
  <si>
    <t>cc-90011</t>
  </si>
  <si>
    <t>NCT02880670</t>
  </si>
  <si>
    <t>NCT02884726</t>
  </si>
  <si>
    <t>NCT02899299</t>
  </si>
  <si>
    <t>NCT02902679</t>
  </si>
  <si>
    <t>NCT02903069</t>
  </si>
  <si>
    <t>NCT02905266</t>
  </si>
  <si>
    <t>NCT02912234</t>
  </si>
  <si>
    <t>NCT02913313</t>
  </si>
  <si>
    <t>bms-986207</t>
  </si>
  <si>
    <t>NCT02915159</t>
  </si>
  <si>
    <t>NCT02922452</t>
  </si>
  <si>
    <t>NCT02927769</t>
  </si>
  <si>
    <t>NCT02931838</t>
  </si>
  <si>
    <t>NCT02932969</t>
  </si>
  <si>
    <t>bms-986231</t>
  </si>
  <si>
    <t>NCT02934269</t>
  </si>
  <si>
    <t>cc-90006</t>
  </si>
  <si>
    <t>NCT02935634</t>
  </si>
  <si>
    <t>NCT02935790</t>
  </si>
  <si>
    <t>NCT02949895</t>
  </si>
  <si>
    <t>NCT02954991</t>
  </si>
  <si>
    <t>glesatinib</t>
  </si>
  <si>
    <t>NCT02957448</t>
  </si>
  <si>
    <t>bms 986141</t>
  </si>
  <si>
    <t>NCT02957474</t>
  </si>
  <si>
    <t>NCT02959060</t>
  </si>
  <si>
    <t>NCT02960854</t>
  </si>
  <si>
    <t>NCT02966548</t>
  </si>
  <si>
    <t>NCT02971683</t>
  </si>
  <si>
    <t>NCT02973191</t>
  </si>
  <si>
    <t>NCT02974322</t>
  </si>
  <si>
    <t>NCT02981472</t>
  </si>
  <si>
    <t>NCT02982707</t>
  </si>
  <si>
    <t>NCT02985632</t>
  </si>
  <si>
    <t>NCT02985957</t>
  </si>
  <si>
    <t>NCT02994381</t>
  </si>
  <si>
    <t>NCT02996110</t>
  </si>
  <si>
    <t>NCT02998528</t>
  </si>
  <si>
    <t>NCT03000452</t>
  </si>
  <si>
    <t>NCT03000673</t>
  </si>
  <si>
    <t>NCT03001882</t>
  </si>
  <si>
    <t>NCT03003520</t>
  </si>
  <si>
    <t>NCT03004768</t>
  </si>
  <si>
    <t>NCT03016325</t>
  </si>
  <si>
    <t>hno donor</t>
  </si>
  <si>
    <t>NCT03029780</t>
  </si>
  <si>
    <t>NCT03035734</t>
  </si>
  <si>
    <t>bms-986141 form a</t>
  </si>
  <si>
    <t>NCT03036098</t>
  </si>
  <si>
    <t>NCT03038711</t>
  </si>
  <si>
    <t>NCT03044873</t>
  </si>
  <si>
    <t>NCT03048136</t>
  </si>
  <si>
    <t>NCT03058822</t>
  </si>
  <si>
    <t>NCT03062956</t>
  </si>
  <si>
    <t>NCT03068455</t>
  </si>
  <si>
    <t>NCT03083821</t>
  </si>
  <si>
    <t>baraclude</t>
  </si>
  <si>
    <t>NCT03090737</t>
  </si>
  <si>
    <t>NCT03093116</t>
  </si>
  <si>
    <t>repotrectinib</t>
  </si>
  <si>
    <t>NCT03097016</t>
  </si>
  <si>
    <t>NCT03098550</t>
  </si>
  <si>
    <t>NCT03110107</t>
  </si>
  <si>
    <t>NCT03130959</t>
  </si>
  <si>
    <t>NCT03131973</t>
  </si>
  <si>
    <t>NCT03135509</t>
  </si>
  <si>
    <t>NCT03138499</t>
  </si>
  <si>
    <t>NCT03138512</t>
  </si>
  <si>
    <t>NCT03141177</t>
  </si>
  <si>
    <t>NCT03142165</t>
  </si>
  <si>
    <t>bms-986263</t>
  </si>
  <si>
    <t>NCT03142191</t>
  </si>
  <si>
    <t>NCT03143153</t>
  </si>
  <si>
    <t>NCT03158272</t>
  </si>
  <si>
    <t>cabiralizumab</t>
  </si>
  <si>
    <t>NCT03161483</t>
  </si>
  <si>
    <t>NCT03184870</t>
  </si>
  <si>
    <t>NCT03192943</t>
  </si>
  <si>
    <t>NCT03192969</t>
  </si>
  <si>
    <t>NCT03194542</t>
  </si>
  <si>
    <t>NCT03195478</t>
  </si>
  <si>
    <t>NCT03195491</t>
  </si>
  <si>
    <t>NCT03196206</t>
  </si>
  <si>
    <t>NCT03196557</t>
  </si>
  <si>
    <t>prenisolone</t>
  </si>
  <si>
    <t>NCT03197779</t>
  </si>
  <si>
    <t>bms-962212</t>
  </si>
  <si>
    <t>NCT03198013</t>
  </si>
  <si>
    <t>prednisolone</t>
  </si>
  <si>
    <t>NCT03198182</t>
  </si>
  <si>
    <t>NCT03203876</t>
  </si>
  <si>
    <t>NCT03210909</t>
  </si>
  <si>
    <t>NCT03215706</t>
  </si>
  <si>
    <t>NCT03220347</t>
  </si>
  <si>
    <t>cc-90010</t>
  </si>
  <si>
    <t>NCT03224260</t>
  </si>
  <si>
    <t>NCT03241264</t>
  </si>
  <si>
    <t>NCT03245515</t>
  </si>
  <si>
    <t>NCT03247283</t>
  </si>
  <si>
    <t>NCT03251924</t>
  </si>
  <si>
    <t>bms-986226</t>
  </si>
  <si>
    <t>NCT03252587</t>
  </si>
  <si>
    <t>NCT03254784</t>
  </si>
  <si>
    <t>NCT03257631</t>
  </si>
  <si>
    <t>NCT03262727</t>
  </si>
  <si>
    <t>NCT03262740</t>
  </si>
  <si>
    <t>NCT03281122</t>
  </si>
  <si>
    <t>bms-986224</t>
  </si>
  <si>
    <t>NCT03283202</t>
  </si>
  <si>
    <t>avadomide</t>
  </si>
  <si>
    <t>NCT03290443</t>
  </si>
  <si>
    <t>NCT03294603</t>
  </si>
  <si>
    <t>NCT03310619</t>
  </si>
  <si>
    <t>jcar017</t>
  </si>
  <si>
    <t>NCT03312426</t>
  </si>
  <si>
    <t>NCT03329846</t>
  </si>
  <si>
    <t>NCT03329885</t>
  </si>
  <si>
    <t>bms-986251</t>
  </si>
  <si>
    <t>NCT03331198</t>
  </si>
  <si>
    <t>NCT03332186</t>
  </si>
  <si>
    <t>NCT03335540</t>
  </si>
  <si>
    <t>NCT03335553</t>
  </si>
  <si>
    <t>bms-986235</t>
  </si>
  <si>
    <t>NCT03336216</t>
  </si>
  <si>
    <t>NCT03337022</t>
  </si>
  <si>
    <t>NCT03338790</t>
  </si>
  <si>
    <t>NCT03340662</t>
  </si>
  <si>
    <t>NCT03341390</t>
  </si>
  <si>
    <t>NCT03342404</t>
  </si>
  <si>
    <t>NCT03346837</t>
  </si>
  <si>
    <t>NCT03349710</t>
  </si>
  <si>
    <t>NCT03351231</t>
  </si>
  <si>
    <t>bms-986242</t>
  </si>
  <si>
    <t>NCT03357731</t>
  </si>
  <si>
    <t>NCT03361748</t>
  </si>
  <si>
    <t>NCT03362411</t>
  </si>
  <si>
    <t>NCT03362437</t>
  </si>
  <si>
    <t>NCT03363776</t>
  </si>
  <si>
    <t>bms-986277</t>
  </si>
  <si>
    <t>NCT03363815</t>
  </si>
  <si>
    <t>NCT03369223</t>
  </si>
  <si>
    <t>bms-986249</t>
  </si>
  <si>
    <t>NCT03374085</t>
  </si>
  <si>
    <t>cc-92480</t>
  </si>
  <si>
    <t>NCT03374228</t>
  </si>
  <si>
    <t>NCT03375138</t>
  </si>
  <si>
    <t>NCT03377361</t>
  </si>
  <si>
    <t>NCT03378310</t>
  </si>
  <si>
    <t>bms-986205 reference</t>
  </si>
  <si>
    <t>NCT03383458</t>
  </si>
  <si>
    <t>NCT03386838</t>
  </si>
  <si>
    <t>NCT03400163</t>
  </si>
  <si>
    <t>NCT03400332</t>
  </si>
  <si>
    <t>bms-986253</t>
  </si>
  <si>
    <t>NCT03402087</t>
  </si>
  <si>
    <t>NCT03407105</t>
  </si>
  <si>
    <t>NCT03414983</t>
  </si>
  <si>
    <t>NCT03417037</t>
  </si>
  <si>
    <t>NCT03419910</t>
  </si>
  <si>
    <t>NCT03420768</t>
  </si>
  <si>
    <t>NCT03429933</t>
  </si>
  <si>
    <t>bms-986278</t>
  </si>
  <si>
    <t>NCT03430011</t>
  </si>
  <si>
    <t>jcarh125</t>
  </si>
  <si>
    <t>NCT03435796</t>
  </si>
  <si>
    <t>gene-modified t cell therapy</t>
  </si>
  <si>
    <t>NCT03440372</t>
  </si>
  <si>
    <t>NCT03440385</t>
  </si>
  <si>
    <t>NCT03442764</t>
  </si>
  <si>
    <t>mavacamten</t>
  </si>
  <si>
    <t>NCT03444753</t>
  </si>
  <si>
    <t>bms-986299</t>
  </si>
  <si>
    <t>NCT03445208</t>
  </si>
  <si>
    <t>NCT03446040</t>
  </si>
  <si>
    <t>bms-986258</t>
  </si>
  <si>
    <t>NCT03447990</t>
  </si>
  <si>
    <t>myk-491</t>
  </si>
  <si>
    <t>NCT03459222</t>
  </si>
  <si>
    <t>NCT03464097</t>
  </si>
  <si>
    <t>NCT03467958</t>
  </si>
  <si>
    <t>NCT03470545</t>
  </si>
  <si>
    <t>NCT03470922</t>
  </si>
  <si>
    <t>NCT03483103</t>
  </si>
  <si>
    <t>lisocabtagene maraleucel</t>
  </si>
  <si>
    <t>NCT03484702</t>
  </si>
  <si>
    <t>NCT03486067</t>
  </si>
  <si>
    <t>cc-93269</t>
  </si>
  <si>
    <t>NCT03486899</t>
  </si>
  <si>
    <t>NCT03486912</t>
  </si>
  <si>
    <t>NCT03487848</t>
  </si>
  <si>
    <t>NCT03496168</t>
  </si>
  <si>
    <t>NCT03509883</t>
  </si>
  <si>
    <t>drug apixaban sprinkle</t>
  </si>
  <si>
    <t>NCT03515980</t>
  </si>
  <si>
    <t>NCT03519256</t>
  </si>
  <si>
    <t>NCT03541564</t>
  </si>
  <si>
    <t>NCT03554993</t>
  </si>
  <si>
    <t>cc-99677</t>
  </si>
  <si>
    <t>NCT03563950</t>
  </si>
  <si>
    <t>rifampin</t>
  </si>
  <si>
    <t>NCT03575351</t>
  </si>
  <si>
    <t>NCT03599622</t>
  </si>
  <si>
    <t>NCT03601078</t>
  </si>
  <si>
    <t>NCT03606174</t>
  </si>
  <si>
    <t>sitravatinib</t>
  </si>
  <si>
    <t>NCT03611751</t>
  </si>
  <si>
    <t>NCT03624127</t>
  </si>
  <si>
    <t>NCT03624959</t>
  </si>
  <si>
    <t>NCT03634969</t>
  </si>
  <si>
    <t>NCT03634995</t>
  </si>
  <si>
    <t>bms-986256</t>
  </si>
  <si>
    <t>NCT03635983</t>
  </si>
  <si>
    <t>nktr-214</t>
  </si>
  <si>
    <t>NCT03644576</t>
  </si>
  <si>
    <t>NCT03651128</t>
  </si>
  <si>
    <t>NCT03656718</t>
  </si>
  <si>
    <t>NCT03660436</t>
  </si>
  <si>
    <t>NCT03661320</t>
  </si>
  <si>
    <t>NCT03661632</t>
  </si>
  <si>
    <t>bms-986310</t>
  </si>
  <si>
    <t>NCT03662659</t>
  </si>
  <si>
    <t>bms-986213</t>
  </si>
  <si>
    <t>NCT03668119</t>
  </si>
  <si>
    <t>NCT03674476</t>
  </si>
  <si>
    <t>NCT03680521</t>
  </si>
  <si>
    <t>NCT03682536</t>
  </si>
  <si>
    <t>NCT03694119</t>
  </si>
  <si>
    <t>phenelzine</t>
  </si>
  <si>
    <t>NCT03697252</t>
  </si>
  <si>
    <t>xanomeline trospium chloride</t>
  </si>
  <si>
    <t>NCT03698513</t>
  </si>
  <si>
    <t>NCT03703375</t>
  </si>
  <si>
    <t>NCT03704077</t>
  </si>
  <si>
    <t>relatlimab + nivolumab</t>
  </si>
  <si>
    <t>NCT03712540</t>
  </si>
  <si>
    <t>NCT03714022</t>
  </si>
  <si>
    <t>NCT03720366</t>
  </si>
  <si>
    <t>NCT03723655</t>
  </si>
  <si>
    <t>NCT03730961</t>
  </si>
  <si>
    <t>NCT03739788</t>
  </si>
  <si>
    <t>NCT03742882</t>
  </si>
  <si>
    <t>NCT03743246</t>
  </si>
  <si>
    <t>NCT03744676</t>
  </si>
  <si>
    <t>NCT03745222</t>
  </si>
  <si>
    <t>tislelizumab</t>
  </si>
  <si>
    <t>NCT03745807</t>
  </si>
  <si>
    <t>NCT03751228</t>
  </si>
  <si>
    <t>NCT03755518</t>
  </si>
  <si>
    <t>fedratinib</t>
  </si>
  <si>
    <t>NCT03766581</t>
  </si>
  <si>
    <t>NCT03770299</t>
  </si>
  <si>
    <t>NCT03783403</t>
  </si>
  <si>
    <t>cc-95251</t>
  </si>
  <si>
    <t>NCT03785249</t>
  </si>
  <si>
    <t>mrtx849</t>
  </si>
  <si>
    <t>NCT03792750</t>
  </si>
  <si>
    <t>NCT03803644</t>
  </si>
  <si>
    <t>NCT03824678</t>
  </si>
  <si>
    <t>NCT03831438</t>
  </si>
  <si>
    <t>avid200</t>
  </si>
  <si>
    <t>NCT03834662</t>
  </si>
  <si>
    <t>NCT03850067</t>
  </si>
  <si>
    <t>NCT03873402</t>
  </si>
  <si>
    <t>NCT03873415</t>
  </si>
  <si>
    <t>NCT03881059</t>
  </si>
  <si>
    <t>bms-986165 a</t>
  </si>
  <si>
    <t>NCT03890770</t>
  </si>
  <si>
    <t>NCT03890809</t>
  </si>
  <si>
    <t>NCT03891108</t>
  </si>
  <si>
    <t>bms-986231 a</t>
  </si>
  <si>
    <t>NCT03899155</t>
  </si>
  <si>
    <t>NCT03900715</t>
  </si>
  <si>
    <t>NCT03906071</t>
  </si>
  <si>
    <t>NCT03906526</t>
  </si>
  <si>
    <t>NCT03915769</t>
  </si>
  <si>
    <t>NCT03920267</t>
  </si>
  <si>
    <t>NCT03924427</t>
  </si>
  <si>
    <t>NCT03930602</t>
  </si>
  <si>
    <t>NCT03930953</t>
  </si>
  <si>
    <t>cc-99282</t>
  </si>
  <si>
    <t>NCT03934216</t>
  </si>
  <si>
    <t>NCT03936374</t>
  </si>
  <si>
    <t>NCT03939702</t>
  </si>
  <si>
    <t>NCT03943147</t>
  </si>
  <si>
    <t>NCT03950960</t>
  </si>
  <si>
    <t>NCT03952039</t>
  </si>
  <si>
    <t>NCT03956680</t>
  </si>
  <si>
    <t>bms-986301</t>
  </si>
  <si>
    <t>NCT03956953</t>
  </si>
  <si>
    <t>NCT03958864</t>
  </si>
  <si>
    <t>NCT03971825</t>
  </si>
  <si>
    <t>cc-92252</t>
  </si>
  <si>
    <t>NCT03978611</t>
  </si>
  <si>
    <t>NCT03979248</t>
  </si>
  <si>
    <t>NCT03980314</t>
  </si>
  <si>
    <t>NCT03981094</t>
  </si>
  <si>
    <t>NCT03983161</t>
  </si>
  <si>
    <t>NCT03983239</t>
  </si>
  <si>
    <t>NCT03989414</t>
  </si>
  <si>
    <t>NCT03993873</t>
  </si>
  <si>
    <t>elzovantinib</t>
  </si>
  <si>
    <t>NCT03994601</t>
  </si>
  <si>
    <t>bms-986288</t>
  </si>
  <si>
    <t>NCT04008030</t>
  </si>
  <si>
    <t>NCT04008992</t>
  </si>
  <si>
    <t>bms-986259</t>
  </si>
  <si>
    <t>NCT04016753</t>
  </si>
  <si>
    <t>NCT04025879</t>
  </si>
  <si>
    <t>NCT04026412</t>
  </si>
  <si>
    <t>NCT04036435</t>
  </si>
  <si>
    <t>NCT04036461</t>
  </si>
  <si>
    <t>cc-99712</t>
  </si>
  <si>
    <t>NCT04039373</t>
  </si>
  <si>
    <t>NCT04039607</t>
  </si>
  <si>
    <t>NCT04047303</t>
  </si>
  <si>
    <t>NCT04048876</t>
  </si>
  <si>
    <t>NCT04055506</t>
  </si>
  <si>
    <t>NCT04064060</t>
  </si>
  <si>
    <t>NCT04065932</t>
  </si>
  <si>
    <t>bms-986165-01</t>
  </si>
  <si>
    <t>NCT04075604</t>
  </si>
  <si>
    <t>NCT04082741</t>
  </si>
  <si>
    <t>bms-986318</t>
  </si>
  <si>
    <t>NCT04086719</t>
  </si>
  <si>
    <t>NCT04088500</t>
  </si>
  <si>
    <t>NCT04089527</t>
  </si>
  <si>
    <t>cc-95775</t>
  </si>
  <si>
    <t>NCT04094610</t>
  </si>
  <si>
    <t>NCT04096105</t>
  </si>
  <si>
    <t>cc-93538</t>
  </si>
  <si>
    <t>NCT04099251</t>
  </si>
  <si>
    <t>NCT04100018</t>
  </si>
  <si>
    <t>NCT04109066</t>
  </si>
  <si>
    <t>NCT04112498</t>
  </si>
  <si>
    <t>NCT04113668</t>
  </si>
  <si>
    <t>NCT04116632</t>
  </si>
  <si>
    <t>NCT04124003</t>
  </si>
  <si>
    <t>NCT04132817</t>
  </si>
  <si>
    <t>NCT04140305</t>
  </si>
  <si>
    <t>rpc-1063</t>
  </si>
  <si>
    <t>NCT04143724</t>
  </si>
  <si>
    <t>ace-536</t>
  </si>
  <si>
    <t>NCT04149574</t>
  </si>
  <si>
    <t>NCT04149678</t>
  </si>
  <si>
    <t>NCT04151563</t>
  </si>
  <si>
    <t>NCT04154800</t>
  </si>
  <si>
    <t>bms-986209</t>
  </si>
  <si>
    <t>NCT04161391</t>
  </si>
  <si>
    <t>tpx-0046</t>
  </si>
  <si>
    <t>NCT04167462</t>
  </si>
  <si>
    <t>NCT04175925</t>
  </si>
  <si>
    <t>bms-986322</t>
  </si>
  <si>
    <t>NCT04186871</t>
  </si>
  <si>
    <t>branebrutinib</t>
  </si>
  <si>
    <t>NCT04196491</t>
  </si>
  <si>
    <t>NCT04209114</t>
  </si>
  <si>
    <t>NCT04209699</t>
  </si>
  <si>
    <t>NCT04211545</t>
  </si>
  <si>
    <t>rabeprazole</t>
  </si>
  <si>
    <t>NCT04211558</t>
  </si>
  <si>
    <t>NCT04225936</t>
  </si>
  <si>
    <t>NCT04231435</t>
  </si>
  <si>
    <t>NCT04231747</t>
  </si>
  <si>
    <t>cc-97540</t>
  </si>
  <si>
    <t>NCT04237831</t>
  </si>
  <si>
    <t>NCT04245839</t>
  </si>
  <si>
    <t>fludarabine</t>
  </si>
  <si>
    <t>NCT04249284</t>
  </si>
  <si>
    <t>NCT04263350</t>
  </si>
  <si>
    <t>atazanavir/cobicistat</t>
  </si>
  <si>
    <t>NCT04267393</t>
  </si>
  <si>
    <t>NCT04268394</t>
  </si>
  <si>
    <t>NCT04269356</t>
  </si>
  <si>
    <t>NCT04297124</t>
  </si>
  <si>
    <t>NCT04301310</t>
  </si>
  <si>
    <t>NCT04305899</t>
  </si>
  <si>
    <t>bms-986165 1</t>
  </si>
  <si>
    <t>NCT04308681</t>
  </si>
  <si>
    <t>NCT04310527</t>
  </si>
  <si>
    <t>NCT04311710</t>
  </si>
  <si>
    <t>NCT04318093</t>
  </si>
  <si>
    <t>NCT04324840</t>
  </si>
  <si>
    <t>NCT04330664</t>
  </si>
  <si>
    <t>NCT04336982</t>
  </si>
  <si>
    <t>NCT04340193</t>
  </si>
  <si>
    <t>NCT04349072</t>
  </si>
  <si>
    <t>NCT04349267</t>
  </si>
  <si>
    <t>bms-986315</t>
  </si>
  <si>
    <t>NCT04350463</t>
  </si>
  <si>
    <t>NCT04373187</t>
  </si>
  <si>
    <t>NCT04394650</t>
  </si>
  <si>
    <t>cc-98633</t>
  </si>
  <si>
    <t>NCT04428788</t>
  </si>
  <si>
    <t>cc-94676</t>
  </si>
  <si>
    <t>NCT04434196</t>
  </si>
  <si>
    <t>NCT04444050</t>
  </si>
  <si>
    <t>bms-986331</t>
  </si>
  <si>
    <t>NCT04446650</t>
  </si>
  <si>
    <t>NCT04464577</t>
  </si>
  <si>
    <t>fluconazole</t>
  </si>
  <si>
    <t>NCT04464798</t>
  </si>
  <si>
    <t>NCT04468815</t>
  </si>
  <si>
    <t>NCT04470778</t>
  </si>
  <si>
    <t>NCT04472494</t>
  </si>
  <si>
    <t>NCT04477850</t>
  </si>
  <si>
    <t>NCT04493541</t>
  </si>
  <si>
    <t>NCT04493567</t>
  </si>
  <si>
    <t>NCT04495010</t>
  </si>
  <si>
    <t>NCT04515628</t>
  </si>
  <si>
    <t>NCT04518046</t>
  </si>
  <si>
    <t>NCT04528290</t>
  </si>
  <si>
    <t>NCT04536961</t>
  </si>
  <si>
    <t>reference treatment- bms-986165-01</t>
  </si>
  <si>
    <t>NCT04540705</t>
  </si>
  <si>
    <t>NCT04550195</t>
  </si>
  <si>
    <t>bms-986337</t>
  </si>
  <si>
    <t>NCT04560738</t>
  </si>
  <si>
    <t>NCT04567615</t>
  </si>
  <si>
    <t>NCT04567667</t>
  </si>
  <si>
    <t>NCT04572893</t>
  </si>
  <si>
    <t>danicamtiv</t>
  </si>
  <si>
    <t>NCT04573582</t>
  </si>
  <si>
    <t>NCT04613518</t>
  </si>
  <si>
    <t>NCT04613596</t>
  </si>
  <si>
    <t>adagrasib</t>
  </si>
  <si>
    <t>NCT04623775</t>
  </si>
  <si>
    <t>NCT04628988</t>
  </si>
  <si>
    <t>NCT04634149</t>
  </si>
  <si>
    <t>NCT04639115</t>
  </si>
  <si>
    <t>NCT04649710</t>
  </si>
  <si>
    <t>NCT04655898</t>
  </si>
  <si>
    <t>NCT04659161</t>
  </si>
  <si>
    <t>NCT04659174</t>
  </si>
  <si>
    <t>NCT04671953</t>
  </si>
  <si>
    <t>NCT04674813</t>
  </si>
  <si>
    <t>cc-95266</t>
  </si>
  <si>
    <t>NCT04684654</t>
  </si>
  <si>
    <t>bms-986325</t>
  </si>
  <si>
    <t>NCT04685135</t>
  </si>
  <si>
    <t>NCT04702464</t>
  </si>
  <si>
    <t>NCT04702880</t>
  </si>
  <si>
    <t>NCT04717414</t>
  </si>
  <si>
    <t>NCT04718636</t>
  </si>
  <si>
    <t>contraceptive</t>
  </si>
  <si>
    <t>NCT04730349</t>
  </si>
  <si>
    <t>NCT04736134</t>
  </si>
  <si>
    <t>bms-986326</t>
  </si>
  <si>
    <t>NCT04738123</t>
  </si>
  <si>
    <t>NCT04748848</t>
  </si>
  <si>
    <t>NCT04753697</t>
  </si>
  <si>
    <t>NCT04763226</t>
  </si>
  <si>
    <t>bms-986308</t>
  </si>
  <si>
    <t>NCT04766476</t>
  </si>
  <si>
    <t>NCT04766892</t>
  </si>
  <si>
    <t>NCT04772079</t>
  </si>
  <si>
    <t>deucravacitinib</t>
  </si>
  <si>
    <t>NCT04772612</t>
  </si>
  <si>
    <t>NCT04789655</t>
  </si>
  <si>
    <t>cc-96191</t>
  </si>
  <si>
    <t>NCT04793958</t>
  </si>
  <si>
    <t>NCT04800315</t>
  </si>
  <si>
    <t>NCT04800614</t>
  </si>
  <si>
    <t>NCT04810078</t>
  </si>
  <si>
    <t>nivolumab rhuph20</t>
  </si>
  <si>
    <t>NCT04817007</t>
  </si>
  <si>
    <t>NCT04820309</t>
  </si>
  <si>
    <t>NCT04839809</t>
  </si>
  <si>
    <t>NCT04849273</t>
  </si>
  <si>
    <t>tpx-0131</t>
  </si>
  <si>
    <t>NCT04855136</t>
  </si>
  <si>
    <t>NCT04857034</t>
  </si>
  <si>
    <t>NCT04860466</t>
  </si>
  <si>
    <t>cc-96673</t>
  </si>
  <si>
    <t>NCT04877288</t>
  </si>
  <si>
    <t>NCT04877990</t>
  </si>
  <si>
    <t>NCT04882150</t>
  </si>
  <si>
    <t>bms-986196</t>
  </si>
  <si>
    <t>NCT04882163</t>
  </si>
  <si>
    <t>NCT04884035</t>
  </si>
  <si>
    <t>NCT04887194</t>
  </si>
  <si>
    <t>NCT04887857</t>
  </si>
  <si>
    <t>NCT04887870</t>
  </si>
  <si>
    <t>NCT04895709</t>
  </si>
  <si>
    <t>bms-986340</t>
  </si>
  <si>
    <t>NCT04908189</t>
  </si>
  <si>
    <t>NCT04908202</t>
  </si>
  <si>
    <t>NCT04909801</t>
  </si>
  <si>
    <t>NCT04926051</t>
  </si>
  <si>
    <t>bms-986172</t>
  </si>
  <si>
    <t>NCT04933747</t>
  </si>
  <si>
    <t>iberdomide</t>
  </si>
  <si>
    <t>NCT04934696</t>
  </si>
  <si>
    <t>NCT04935112</t>
  </si>
  <si>
    <t>NCT04941755</t>
  </si>
  <si>
    <t>NCT04943900</t>
  </si>
  <si>
    <t>bms-986416</t>
  </si>
  <si>
    <t>NCT04947579</t>
  </si>
  <si>
    <t>NCT04949269</t>
  </si>
  <si>
    <t>NCT04951778</t>
  </si>
  <si>
    <t>cc-91633</t>
  </si>
  <si>
    <t>NCT04956627</t>
  </si>
  <si>
    <t>NCT04958291</t>
  </si>
  <si>
    <t>NCT04965389</t>
  </si>
  <si>
    <t>NCT04965402</t>
  </si>
  <si>
    <t>NCT04975256</t>
  </si>
  <si>
    <t>NCT04975399</t>
  </si>
  <si>
    <t>cc-92328</t>
  </si>
  <si>
    <t>NCT04975997</t>
  </si>
  <si>
    <t>NCT04978298</t>
  </si>
  <si>
    <t>rasigiline</t>
  </si>
  <si>
    <t>NCT04991935</t>
  </si>
  <si>
    <t>NCT05001152</t>
  </si>
  <si>
    <t>NCT05001516</t>
  </si>
  <si>
    <t>lm-302</t>
  </si>
  <si>
    <t>NCT05002569</t>
  </si>
  <si>
    <t>NCT05005273</t>
  </si>
  <si>
    <t>NCT05014438</t>
  </si>
  <si>
    <t>NCT05028634</t>
  </si>
  <si>
    <t>tetanus diphtheria acellular pertussis vaccine</t>
  </si>
  <si>
    <t>NCT05051553</t>
  </si>
  <si>
    <t>NCT05064436</t>
  </si>
  <si>
    <t>11c-bms-986196</t>
  </si>
  <si>
    <t>NCT05065541</t>
  </si>
  <si>
    <t>cc-97489</t>
  </si>
  <si>
    <t>NCT05071183</t>
  </si>
  <si>
    <t>tpx-0005</t>
  </si>
  <si>
    <t>NCT05076175</t>
  </si>
  <si>
    <t>NCT05093790</t>
  </si>
  <si>
    <t>NCT05099822</t>
  </si>
  <si>
    <t>NCT05134948</t>
  </si>
  <si>
    <t>NCT05136677</t>
  </si>
  <si>
    <t>NCT05145413</t>
  </si>
  <si>
    <t>NCT05162222</t>
  </si>
  <si>
    <t>NCT05168202</t>
  </si>
  <si>
    <t>NCT05169684</t>
  </si>
  <si>
    <t>bms-986218</t>
  </si>
  <si>
    <t>NCT05175352</t>
  </si>
  <si>
    <t>cendakimab</t>
  </si>
  <si>
    <t>NCT05178888</t>
  </si>
  <si>
    <t>NCT05197426</t>
  </si>
  <si>
    <t>NCT05209295</t>
  </si>
  <si>
    <t>onureg</t>
  </si>
  <si>
    <t>NCT05214768</t>
  </si>
  <si>
    <t>NCT05236738</t>
  </si>
  <si>
    <t>NCT05244070</t>
  </si>
  <si>
    <t>bms-986403</t>
  </si>
  <si>
    <t>NCT05245500</t>
  </si>
  <si>
    <t>mrtx1719</t>
  </si>
  <si>
    <t>NCT05255276</t>
  </si>
  <si>
    <t>NCT05255601</t>
  </si>
  <si>
    <t>NCT05284890</t>
  </si>
  <si>
    <t>NCT05297565</t>
  </si>
  <si>
    <t>nivolumab/rhuph20</t>
  </si>
  <si>
    <t>NCT05298592</t>
  </si>
  <si>
    <t>bms-986406</t>
  </si>
  <si>
    <t>NCT05303220</t>
  </si>
  <si>
    <t>NCT05304533</t>
  </si>
  <si>
    <t>myk-224</t>
  </si>
  <si>
    <t>NCT05304767</t>
  </si>
  <si>
    <t>NCT05320094</t>
  </si>
  <si>
    <t>NCT05328908</t>
  </si>
  <si>
    <t>nivolumab-relatlimab fdc</t>
  </si>
  <si>
    <t>NCT05337137</t>
  </si>
  <si>
    <t>NCT05337345</t>
  </si>
  <si>
    <t>NCT05350800</t>
  </si>
  <si>
    <t>bms-986369</t>
  </si>
  <si>
    <t>NCT05362045</t>
  </si>
  <si>
    <t>NCT05372354</t>
  </si>
  <si>
    <t>NCT05389722</t>
  </si>
  <si>
    <t>NCT05405543</t>
  </si>
  <si>
    <t>NCT05407675</t>
  </si>
  <si>
    <t>bms-986408</t>
  </si>
  <si>
    <t>NCT05409157</t>
  </si>
  <si>
    <t>NCT05413018</t>
  </si>
  <si>
    <t>NCT05414175</t>
  </si>
  <si>
    <t>NCT05445440</t>
  </si>
  <si>
    <t>NCT05469737</t>
  </si>
  <si>
    <t>NCT05470985</t>
  </si>
  <si>
    <t>NCT05477576</t>
  </si>
  <si>
    <t>ryz101</t>
  </si>
  <si>
    <t>NCT05496192</t>
  </si>
  <si>
    <t>NCT05498480</t>
  </si>
  <si>
    <t>NCT05511363</t>
  </si>
  <si>
    <t>karxt</t>
  </si>
  <si>
    <t>NCT05517837</t>
  </si>
  <si>
    <t>bms-986421</t>
  </si>
  <si>
    <t>NCT05519085</t>
  </si>
  <si>
    <t>mezigdomide</t>
  </si>
  <si>
    <t>NCT05543629</t>
  </si>
  <si>
    <t>bms-986442</t>
  </si>
  <si>
    <t>NCT05546151</t>
  </si>
  <si>
    <t>NCT05552976</t>
  </si>
  <si>
    <t>NCT05556265</t>
  </si>
  <si>
    <t>NCT05556343</t>
  </si>
  <si>
    <t>NCT05567458</t>
  </si>
  <si>
    <t>NCT05567510</t>
  </si>
  <si>
    <t>NCT05577715</t>
  </si>
  <si>
    <t>morab-202</t>
  </si>
  <si>
    <t>NCT05578092</t>
  </si>
  <si>
    <t>mrtx0902</t>
  </si>
  <si>
    <t>NCT05579574</t>
  </si>
  <si>
    <t>NCT05582395</t>
  </si>
  <si>
    <t>NCT05595460</t>
  </si>
  <si>
    <t>ryz101 level 1</t>
  </si>
  <si>
    <t>NCT05609578</t>
  </si>
  <si>
    <t>adagrasib of</t>
  </si>
  <si>
    <t>NCT05613088</t>
  </si>
  <si>
    <t>NCT05615012</t>
  </si>
  <si>
    <t>NCT05617677</t>
  </si>
  <si>
    <t>NCT05620407</t>
  </si>
  <si>
    <t>NCT05625399</t>
  </si>
  <si>
    <t>nivolumab + relatlimab</t>
  </si>
  <si>
    <t>NCT05625412</t>
  </si>
  <si>
    <t>bms-986360</t>
  </si>
  <si>
    <t>NCT05638282</t>
  </si>
  <si>
    <t>NCT05643170</t>
  </si>
  <si>
    <t>NCT05644665</t>
  </si>
  <si>
    <t>NCT05658146</t>
  </si>
  <si>
    <t>mavacamten 1</t>
  </si>
  <si>
    <t>NCT05664737</t>
  </si>
  <si>
    <t>NCT05678283</t>
  </si>
  <si>
    <t>NCT05684289</t>
  </si>
  <si>
    <t>NCT05686096</t>
  </si>
  <si>
    <t>NCT05688475</t>
  </si>
  <si>
    <t>NCT05707390</t>
  </si>
  <si>
    <t>NCT05719805</t>
  </si>
  <si>
    <t>NCT05730725</t>
  </si>
  <si>
    <t>NCT05737706</t>
  </si>
  <si>
    <t>mrtx1133</t>
  </si>
  <si>
    <t>NCT05760937</t>
  </si>
  <si>
    <t>bms-986447</t>
  </si>
  <si>
    <t>NCT05805904</t>
  </si>
  <si>
    <t>NCT05806359</t>
  </si>
  <si>
    <t>NCT05813717</t>
  </si>
  <si>
    <t>NCT05827016</t>
  </si>
  <si>
    <t>NCT05828277</t>
  </si>
  <si>
    <t>NCT05828303</t>
  </si>
  <si>
    <t>NCT05840510</t>
  </si>
  <si>
    <t>NCT05847439</t>
  </si>
  <si>
    <t>bms-986419</t>
  </si>
  <si>
    <t>NCT05852769</t>
  </si>
  <si>
    <t>NCT05853575</t>
  </si>
  <si>
    <t>NCT05866627</t>
  </si>
  <si>
    <t>famotidine</t>
  </si>
  <si>
    <t>NCT05868356</t>
  </si>
  <si>
    <t>NCT05869955</t>
  </si>
  <si>
    <t>NCT05888831</t>
  </si>
  <si>
    <t>bms-986449</t>
  </si>
  <si>
    <t>NCT05891262</t>
  </si>
  <si>
    <t>NCT05899738</t>
  </si>
  <si>
    <t>NCT05901714</t>
  </si>
  <si>
    <t>afimetoran</t>
  </si>
  <si>
    <t>NCT05919823</t>
  </si>
  <si>
    <t>NCT05924152</t>
  </si>
  <si>
    <t>NCT05932277</t>
  </si>
  <si>
    <t>NCT05932303</t>
  </si>
  <si>
    <t>NCT05946941</t>
  </si>
  <si>
    <t>NCT05949684</t>
  </si>
  <si>
    <t>NCT05952089</t>
  </si>
  <si>
    <t>NCT05963932</t>
  </si>
  <si>
    <t>bms-986419 dr</t>
  </si>
  <si>
    <t>NCT05980949</t>
  </si>
  <si>
    <t>NCT05981963</t>
  </si>
  <si>
    <t>NCT05981976</t>
  </si>
  <si>
    <t>NCT05985590</t>
  </si>
  <si>
    <t>NCT06003426</t>
  </si>
  <si>
    <t>NCT06013995</t>
  </si>
  <si>
    <t>NCT06024174</t>
  </si>
  <si>
    <t>bms-986466</t>
  </si>
  <si>
    <t>NCT06025578</t>
  </si>
  <si>
    <t>NCT06027437</t>
  </si>
  <si>
    <t>NCT06034899</t>
  </si>
  <si>
    <t>NCT06035497</t>
  </si>
  <si>
    <t>NCT06045689</t>
  </si>
  <si>
    <t>NCT06045806</t>
  </si>
  <si>
    <t>idecabtagene vicleucel</t>
  </si>
  <si>
    <t>NCT06067841</t>
  </si>
  <si>
    <t>bms-986460</t>
  </si>
  <si>
    <t>NCT06084598</t>
  </si>
  <si>
    <t>bms-986446</t>
  </si>
  <si>
    <t>NCT06086886</t>
  </si>
  <si>
    <t>bms-986454</t>
  </si>
  <si>
    <t>NCT06088264</t>
  </si>
  <si>
    <t>NCT06090539</t>
  </si>
  <si>
    <t>bms-986458</t>
  </si>
  <si>
    <t>NCT06094296</t>
  </si>
  <si>
    <t>NCT06101134</t>
  </si>
  <si>
    <t>relatlimab+nivolumab</t>
  </si>
  <si>
    <t>NCT06121843</t>
  </si>
  <si>
    <t>bms-986393</t>
  </si>
  <si>
    <t>NCT06122779</t>
  </si>
  <si>
    <t>bms-986435</t>
  </si>
  <si>
    <t>NCT06126224</t>
  </si>
  <si>
    <t>NCT06140836</t>
  </si>
  <si>
    <t>NCT06144697</t>
  </si>
  <si>
    <t>bms-986465</t>
  </si>
  <si>
    <t>NCT06153251</t>
  </si>
  <si>
    <t>bms-986453</t>
  </si>
  <si>
    <t>NCT06163898</t>
  </si>
  <si>
    <t>alnuctamab</t>
  </si>
  <si>
    <t>NCT06170723</t>
  </si>
  <si>
    <t>bms-986368</t>
  </si>
  <si>
    <t>NCT06205290</t>
  </si>
  <si>
    <t>liso-cel</t>
  </si>
  <si>
    <t>NCT06211179</t>
  </si>
  <si>
    <t>treatment a mavacamten intact</t>
  </si>
  <si>
    <t>NCT06220201</t>
  </si>
  <si>
    <t>NCT06227975</t>
  </si>
  <si>
    <t>NCT06232707</t>
  </si>
  <si>
    <t>NCT06248814</t>
  </si>
  <si>
    <t>NCT06253221</t>
  </si>
  <si>
    <t>NCT06268886</t>
  </si>
  <si>
    <t>NCT06297226</t>
  </si>
  <si>
    <t>arlocabtagene autoleucel</t>
  </si>
  <si>
    <t>NCT06313996</t>
  </si>
  <si>
    <t>NCT06318676</t>
  </si>
  <si>
    <t>NCT06352528</t>
  </si>
  <si>
    <t>NCT06356129</t>
  </si>
  <si>
    <t>golcadomide</t>
  </si>
  <si>
    <t>NCT06363630</t>
  </si>
  <si>
    <t>itraconazole</t>
  </si>
  <si>
    <t>NCT06408259</t>
  </si>
  <si>
    <t>NCT06411730</t>
  </si>
  <si>
    <t>NCT06417229</t>
  </si>
  <si>
    <t>bms-986365</t>
  </si>
  <si>
    <t>NCT06419634</t>
  </si>
  <si>
    <t>bms-986497</t>
  </si>
  <si>
    <t>NCT06425198</t>
  </si>
  <si>
    <t>NCT06425302</t>
  </si>
  <si>
    <t>NCT06433505</t>
  </si>
  <si>
    <t>NCT06476808</t>
  </si>
  <si>
    <t>bms-986463</t>
  </si>
  <si>
    <t>NCT06476821</t>
  </si>
  <si>
    <t>NCT06481306</t>
  </si>
  <si>
    <t>bms-986470</t>
  </si>
  <si>
    <t>NCT06493409</t>
  </si>
  <si>
    <t>NCT06535399</t>
  </si>
  <si>
    <t>NCT06544655</t>
  </si>
  <si>
    <t>bms-986484</t>
  </si>
  <si>
    <t>NCT06561386</t>
  </si>
  <si>
    <t>NCT06566768</t>
  </si>
  <si>
    <t>NCT06568458</t>
  </si>
  <si>
    <t>NCT06572449</t>
  </si>
  <si>
    <t>NCT06577259</t>
  </si>
  <si>
    <t>NCT06585787</t>
  </si>
  <si>
    <t>NCT06590857</t>
  </si>
  <si>
    <t>NCT06605950</t>
  </si>
  <si>
    <t>NCT06615479</t>
  </si>
  <si>
    <t>NCT06618287</t>
  </si>
  <si>
    <t>bms-986507</t>
  </si>
  <si>
    <t>NCT06646276</t>
  </si>
  <si>
    <t>bms-986489</t>
  </si>
  <si>
    <t>NCT06672523</t>
  </si>
  <si>
    <t>bms-986504</t>
  </si>
  <si>
    <t>NCT06697197</t>
  </si>
  <si>
    <t>bms-986482</t>
  </si>
  <si>
    <t>NCT06715683</t>
  </si>
  <si>
    <t>bms-986278 batched method a</t>
  </si>
  <si>
    <t>NCT06723535</t>
  </si>
  <si>
    <t>NCT06726161</t>
  </si>
  <si>
    <t>ryz801</t>
  </si>
  <si>
    <t>NCT06729970</t>
  </si>
  <si>
    <t>xanomeline/trospium chloride</t>
  </si>
  <si>
    <t>NCT06730750</t>
  </si>
  <si>
    <t>bms-986490</t>
  </si>
  <si>
    <t>NCT06746402</t>
  </si>
  <si>
    <t>NCT06764485</t>
  </si>
  <si>
    <t>NCT06764771</t>
  </si>
  <si>
    <t>bms-986488</t>
  </si>
  <si>
    <t>NCT06782490</t>
  </si>
  <si>
    <t>NCT06799286</t>
  </si>
  <si>
    <t>NCT06801418</t>
  </si>
  <si>
    <t>NCT06808984</t>
  </si>
  <si>
    <t>NCT06846866</t>
  </si>
  <si>
    <t>NCT06851871</t>
  </si>
  <si>
    <t>NCT06853171</t>
  </si>
  <si>
    <t>NCT06855771</t>
  </si>
  <si>
    <t>NCT06869551</t>
  </si>
  <si>
    <t>NCT06875310</t>
  </si>
  <si>
    <t>NCT06877702</t>
  </si>
  <si>
    <t>NCT06882785</t>
  </si>
  <si>
    <t>NCT06911502</t>
  </si>
  <si>
    <t>NCT06926868</t>
  </si>
  <si>
    <t>iza-bren</t>
  </si>
  <si>
    <t>NCT06929273</t>
  </si>
  <si>
    <t>NCT06937229</t>
  </si>
  <si>
    <t>NCT06946797</t>
  </si>
  <si>
    <t>NCT06947941</t>
  </si>
  <si>
    <t>NCT06951698</t>
  </si>
  <si>
    <t>NCT06951711</t>
  </si>
  <si>
    <t>NCT06955741</t>
  </si>
  <si>
    <t>NCT06976203</t>
  </si>
  <si>
    <t>NCT06976216</t>
  </si>
  <si>
    <t>NCT06979453</t>
  </si>
  <si>
    <t>NCT06988488</t>
  </si>
  <si>
    <t>elranatamab</t>
  </si>
  <si>
    <t>NCT06997029</t>
  </si>
  <si>
    <t>bms-986500</t>
  </si>
  <si>
    <t>NCT07011732</t>
  </si>
  <si>
    <t>NCT07011745</t>
  </si>
  <si>
    <t>NCT07015242</t>
  </si>
  <si>
    <t>NCT07015983</t>
  </si>
  <si>
    <t>NCT07061288</t>
  </si>
  <si>
    <t>NCT07063342</t>
  </si>
  <si>
    <t>NCT07063745</t>
  </si>
  <si>
    <t>NCT07076121</t>
  </si>
  <si>
    <t>navlimetostat</t>
  </si>
  <si>
    <t>NCT07077434</t>
  </si>
  <si>
    <t>NCT07100080</t>
  </si>
  <si>
    <t>NCT07106762</t>
  </si>
  <si>
    <t>NCT07115745</t>
  </si>
  <si>
    <t>bms-986515</t>
  </si>
  <si>
    <t>NCT07116967</t>
  </si>
  <si>
    <t>NCT07118215</t>
  </si>
  <si>
    <t>NCT07140913</t>
  </si>
  <si>
    <t>NCT07160725</t>
  </si>
  <si>
    <t>bms-986517</t>
  </si>
  <si>
    <t>NCT07165132</t>
  </si>
  <si>
    <t>ryz401</t>
  </si>
  <si>
    <t>NCT07171983</t>
  </si>
  <si>
    <t>NCT07195682</t>
  </si>
  <si>
    <t>bms-986506</t>
  </si>
  <si>
    <t>NCT07204418</t>
  </si>
  <si>
    <t>xanomeline/ trospium chloride</t>
  </si>
  <si>
    <t>NCT07221149</t>
  </si>
  <si>
    <t>pumitamig</t>
  </si>
  <si>
    <t>NCT07221357</t>
  </si>
  <si>
    <t>NCT07223047</t>
  </si>
  <si>
    <t>bms-986523</t>
  </si>
  <si>
    <t>NCT07223671</t>
  </si>
  <si>
    <t>NCT07225647</t>
  </si>
  <si>
    <t>admilparant</t>
  </si>
  <si>
    <t>NCT07226817</t>
  </si>
  <si>
    <t>NCT07242781</t>
  </si>
  <si>
    <t>NCT07248839</t>
  </si>
  <si>
    <t>NCT07283263</t>
  </si>
  <si>
    <t>bms-985521</t>
  </si>
  <si>
    <t>NCT07284745</t>
  </si>
  <si>
    <t>NCT07285798</t>
  </si>
  <si>
    <t>NCT07288567</t>
  </si>
  <si>
    <t>NCT07291076</t>
  </si>
  <si>
    <t>NCT07293351</t>
  </si>
  <si>
    <t>NCT07325136</t>
  </si>
  <si>
    <t>bms-986525</t>
  </si>
  <si>
    <t>NCT07335562</t>
  </si>
  <si>
    <t>bms-986353</t>
  </si>
  <si>
    <t>NCT07361497</t>
  </si>
  <si>
    <t>NCT07361510</t>
  </si>
  <si>
    <t>NCT07412704</t>
  </si>
  <si>
    <t>bms-986528</t>
  </si>
  <si>
    <t>NCT07415031</t>
  </si>
  <si>
    <t>NCT07422298</t>
  </si>
  <si>
    <t>NCT07424404</t>
  </si>
  <si>
    <t>NCT07441408</t>
  </si>
  <si>
    <t>NCT07492680</t>
  </si>
  <si>
    <t>NCT07544628</t>
  </si>
  <si>
    <t>NCT07603557</t>
  </si>
  <si>
    <t>NCT07629999</t>
  </si>
  <si>
    <t>bms-986533</t>
  </si>
  <si>
    <t>NCT07655518</t>
  </si>
  <si>
    <t>bms-986521</t>
  </si>
  <si>
    <t>NCT07680764</t>
  </si>
  <si>
    <t>NCT07680790</t>
  </si>
  <si>
    <t>NCT07686263</t>
  </si>
  <si>
    <t>NCT07700329</t>
  </si>
  <si>
    <t>NCT07723118</t>
  </si>
  <si>
    <t>NCT07763418</t>
  </si>
  <si>
    <t>NCT07772531</t>
  </si>
  <si>
    <t>bms-986511</t>
  </si>
  <si>
    <t>NCT07777133</t>
  </si>
  <si>
    <t>NCT07780383</t>
  </si>
  <si>
    <t>NCT07791199</t>
  </si>
  <si>
    <t>NCT07800897</t>
  </si>
  <si>
    <t>NCT07837115</t>
  </si>
  <si>
    <t>irafamdastat</t>
  </si>
  <si>
    <t>NCT07848295</t>
  </si>
  <si>
    <t>bms-986527</t>
  </si>
  <si>
    <t>NCT07852962</t>
  </si>
  <si>
    <t>NCT07862582</t>
  </si>
  <si>
    <t>ryz711</t>
  </si>
  <si>
    <t>NCT07871214</t>
  </si>
  <si>
    <t>NCT07873931</t>
  </si>
  <si>
    <t>bms-986553</t>
  </si>
  <si>
    <t>NCT00002767</t>
  </si>
  <si>
    <t>detox-b adjuvant</t>
  </si>
  <si>
    <t>NCT00003635</t>
  </si>
  <si>
    <t>nelarabine</t>
  </si>
  <si>
    <t>NCT00005865</t>
  </si>
  <si>
    <t>vinorelbine tartrate</t>
  </si>
  <si>
    <t>NCT00025727</t>
  </si>
  <si>
    <t>lopinavir/ritonavir</t>
  </si>
  <si>
    <t>NCT00035334</t>
  </si>
  <si>
    <t>nc-503 agent</t>
  </si>
  <si>
    <t>NCT00038961</t>
  </si>
  <si>
    <t>fondaparinux sodium</t>
  </si>
  <si>
    <t>NCT00040664</t>
  </si>
  <si>
    <t>ritonavir</t>
  </si>
  <si>
    <t>NCT00041496</t>
  </si>
  <si>
    <t>sb-207266</t>
  </si>
  <si>
    <t>NCT00041509</t>
  </si>
  <si>
    <t>sb-424323</t>
  </si>
  <si>
    <t>NCT00043862</t>
  </si>
  <si>
    <t>topotecan</t>
  </si>
  <si>
    <t>NCT00043875</t>
  </si>
  <si>
    <t>lamotrigine</t>
  </si>
  <si>
    <t>NCT00043888</t>
  </si>
  <si>
    <t>fosamprenavir</t>
  </si>
  <si>
    <t>NCT00043927</t>
  </si>
  <si>
    <t>topotecan/cisplatin</t>
  </si>
  <si>
    <t>NCT00044278</t>
  </si>
  <si>
    <t>NCT00044343</t>
  </si>
  <si>
    <t>lapatinib</t>
  </si>
  <si>
    <t>NCT00044577</t>
  </si>
  <si>
    <t>abacavir/lamivudine</t>
  </si>
  <si>
    <t>NCT00046111</t>
  </si>
  <si>
    <t>NCT00046176</t>
  </si>
  <si>
    <t>NCT00046241</t>
  </si>
  <si>
    <t>bupropion hydrochloride</t>
  </si>
  <si>
    <t>NCT00046332</t>
  </si>
  <si>
    <t>gw810781</t>
  </si>
  <si>
    <t>NCT00046449</t>
  </si>
  <si>
    <t>investigational seasonal affective disorder drug</t>
  </si>
  <si>
    <t>NCT00048204</t>
  </si>
  <si>
    <t>gw597599b</t>
  </si>
  <si>
    <t>NCT00048360</t>
  </si>
  <si>
    <t>NCT00049946</t>
  </si>
  <si>
    <t>talnetant</t>
  </si>
  <si>
    <t>NCT00049998</t>
  </si>
  <si>
    <t>NCT00051103</t>
  </si>
  <si>
    <t>investigational cancer drug</t>
  </si>
  <si>
    <t>NCT00051259</t>
  </si>
  <si>
    <t>NCT00051272</t>
  </si>
  <si>
    <t>NCT00053638</t>
  </si>
  <si>
    <t>NCT00056238</t>
  </si>
  <si>
    <t>nc-758</t>
  </si>
  <si>
    <t>NCT00056277</t>
  </si>
  <si>
    <t>NCT00056407</t>
  </si>
  <si>
    <t>dutasteride</t>
  </si>
  <si>
    <t>NCT00057213</t>
  </si>
  <si>
    <t>radafaxine</t>
  </si>
  <si>
    <t>NCT00057226</t>
  </si>
  <si>
    <t>NCT00057239</t>
  </si>
  <si>
    <t>NCT00057330</t>
  </si>
  <si>
    <t>hsv vaccine sb208141 gsk biologicals glycoprotein d -alum/3-deacylated form of monophosphoryl lipid a candidate genital herpes vaccine</t>
  </si>
  <si>
    <t>NCT00058526</t>
  </si>
  <si>
    <t>immunotherapeutic sb719125</t>
  </si>
  <si>
    <t>NCT00061308</t>
  </si>
  <si>
    <t>NCT00062686</t>
  </si>
  <si>
    <t>gw572016</t>
  </si>
  <si>
    <t>NCT00062894</t>
  </si>
  <si>
    <t>iodine i 131 tositumomab</t>
  </si>
  <si>
    <t>NCT00064428</t>
  </si>
  <si>
    <t>fondaparinux - ufh not indicated</t>
  </si>
  <si>
    <t>NCT00064467</t>
  </si>
  <si>
    <t>bupropion</t>
  </si>
  <si>
    <t>NCT00065182</t>
  </si>
  <si>
    <t>topotecan/docetaxel combination</t>
  </si>
  <si>
    <t>NCT00067444</t>
  </si>
  <si>
    <t>paroxetine cr</t>
  </si>
  <si>
    <t>NCT00067457</t>
  </si>
  <si>
    <t>alosetron</t>
  </si>
  <si>
    <t>NCT00067561</t>
  </si>
  <si>
    <t>NCT00067951</t>
  </si>
  <si>
    <t>rosiglitazone/metformin</t>
  </si>
  <si>
    <t>NCT00069459</t>
  </si>
  <si>
    <t>NCT00069836</t>
  </si>
  <si>
    <t>NCT00071747</t>
  </si>
  <si>
    <t>NCT00071760</t>
  </si>
  <si>
    <t>gw433908</t>
  </si>
  <si>
    <t>NCT00073008</t>
  </si>
  <si>
    <t>NCT00075270</t>
  </si>
  <si>
    <t>NCT00078572</t>
  </si>
  <si>
    <t>NCT00085813</t>
  </si>
  <si>
    <t>ispinesib</t>
  </si>
  <si>
    <t>NCT00085878</t>
  </si>
  <si>
    <t>sb-485232</t>
  </si>
  <si>
    <t>NCT00085904</t>
  </si>
  <si>
    <t>NCT00085943</t>
  </si>
  <si>
    <t>lexiva</t>
  </si>
  <si>
    <t>NCT00086593</t>
  </si>
  <si>
    <t>NCT00086658</t>
  </si>
  <si>
    <t>mepolizumab</t>
  </si>
  <si>
    <t>NCT00088673</t>
  </si>
  <si>
    <t>3aps</t>
  </si>
  <si>
    <t>NCT00089583</t>
  </si>
  <si>
    <t>NCT00089973</t>
  </si>
  <si>
    <t>NCT00089986</t>
  </si>
  <si>
    <t>gr270773- phospholipid emulsion</t>
  </si>
  <si>
    <t>NCT00089999</t>
  </si>
  <si>
    <t>NCT00090077</t>
  </si>
  <si>
    <t>gw695634</t>
  </si>
  <si>
    <t>NCT00090103</t>
  </si>
  <si>
    <t>dutasteride for 4 years</t>
  </si>
  <si>
    <t>NCT00092274</t>
  </si>
  <si>
    <t>humax-cd20</t>
  </si>
  <si>
    <t>NCT00093288</t>
  </si>
  <si>
    <t>bupropion xl</t>
  </si>
  <si>
    <t>NCT00093314</t>
  </si>
  <si>
    <t>NCT00094367</t>
  </si>
  <si>
    <t>NCT00094523</t>
  </si>
  <si>
    <t>NCT00097331</t>
  </si>
  <si>
    <t>sb683699</t>
  </si>
  <si>
    <t>NCT00097370</t>
  </si>
  <si>
    <t>NCT00097409</t>
  </si>
  <si>
    <t>NCT00098293</t>
  </si>
  <si>
    <t>maraviroc + zidovudine/lamivudine</t>
  </si>
  <si>
    <t>NCT00098306</t>
  </si>
  <si>
    <t>maraviroc</t>
  </si>
  <si>
    <t>NCT00098722</t>
  </si>
  <si>
    <t>NCT00098748</t>
  </si>
  <si>
    <t>NCT00101946</t>
  </si>
  <si>
    <t>683699</t>
  </si>
  <si>
    <t>NCT00101985</t>
  </si>
  <si>
    <t>NCT00102492</t>
  </si>
  <si>
    <t>gw679769</t>
  </si>
  <si>
    <t>NCT00102726</t>
  </si>
  <si>
    <t>sb497115</t>
  </si>
  <si>
    <t>NCT00102739</t>
  </si>
  <si>
    <t>NCT00102778</t>
  </si>
  <si>
    <t>gw873140</t>
  </si>
  <si>
    <t>NCT00103454</t>
  </si>
  <si>
    <t>gw685698x</t>
  </si>
  <si>
    <t>NCT00103727</t>
  </si>
  <si>
    <t>NCT00103922</t>
  </si>
  <si>
    <t>cilomilast</t>
  </si>
  <si>
    <t>NCT00104403</t>
  </si>
  <si>
    <t>NCT00104416</t>
  </si>
  <si>
    <t>NCT00104429</t>
  </si>
  <si>
    <t>NCT00105950</t>
  </si>
  <si>
    <t>NCT00107718</t>
  </si>
  <si>
    <t>NCT00107757</t>
  </si>
  <si>
    <t>NCT00108082</t>
  </si>
  <si>
    <t>carvedilol mr</t>
  </si>
  <si>
    <t>NCT00108095</t>
  </si>
  <si>
    <t>ondansetron</t>
  </si>
  <si>
    <t>NCT00108914</t>
  </si>
  <si>
    <t>NCT00109330</t>
  </si>
  <si>
    <t>combined diphtheria tetanus acellular pertussis vaccine</t>
  </si>
  <si>
    <t>NCT00109486</t>
  </si>
  <si>
    <t>NCT00110799</t>
  </si>
  <si>
    <t>NCT00111787</t>
  </si>
  <si>
    <t>NCT00111800</t>
  </si>
  <si>
    <t>den</t>
  </si>
  <si>
    <t>NCT00113165</t>
  </si>
  <si>
    <t>lamictal</t>
  </si>
  <si>
    <t>NCT00113308</t>
  </si>
  <si>
    <t>gw406381</t>
  </si>
  <si>
    <t>NCT00114049</t>
  </si>
  <si>
    <t>NCT00115622</t>
  </si>
  <si>
    <t>fluticasone furoate</t>
  </si>
  <si>
    <t>NCT00116818</t>
  </si>
  <si>
    <t>gw685698x aqueous nasal</t>
  </si>
  <si>
    <t>NCT00116831</t>
  </si>
  <si>
    <t>glipizide</t>
  </si>
  <si>
    <t>NCT00116883</t>
  </si>
  <si>
    <t>NCT00117325</t>
  </si>
  <si>
    <t>NCT00118703</t>
  </si>
  <si>
    <t>NCT00118729</t>
  </si>
  <si>
    <t>NCT00119171</t>
  </si>
  <si>
    <t>NCT00119743</t>
  </si>
  <si>
    <t>undecavalent pneumococcal-protein d conjugate vaccine</t>
  </si>
  <si>
    <t>NCT00120848</t>
  </si>
  <si>
    <t>hpv 16/18 vlp as04</t>
  </si>
  <si>
    <t>NCT00120900</t>
  </si>
  <si>
    <t>NCT00122681</t>
  </si>
  <si>
    <t>cervarix</t>
  </si>
  <si>
    <t>NCT00123890</t>
  </si>
  <si>
    <t>NCT00123903</t>
  </si>
  <si>
    <t>metoprolol xl</t>
  </si>
  <si>
    <t>NCT00126945</t>
  </si>
  <si>
    <t>meningococcal vaccine</t>
  </si>
  <si>
    <t>NCT00126984</t>
  </si>
  <si>
    <t>conjugated meningococcal acwy-tt</t>
  </si>
  <si>
    <t>NCT00127010</t>
  </si>
  <si>
    <t>measles mumps rubella chickenpox</t>
  </si>
  <si>
    <t>NCT00127023</t>
  </si>
  <si>
    <t>NCT00127855</t>
  </si>
  <si>
    <t>hib-mency-tt vaccine</t>
  </si>
  <si>
    <t>NCT00128661</t>
  </si>
  <si>
    <t>human papillomavirus 16/18 l1 virus-like particle/as04 vaccine</t>
  </si>
  <si>
    <t>NCT00129116</t>
  </si>
  <si>
    <t>NCT00129129</t>
  </si>
  <si>
    <t>gsk biologicals haemophilus influenza type b neisseria meningitidis serogroups c y-tetanus toxoid conjugate vaccine 792014 vaccine</t>
  </si>
  <si>
    <t>NCT00133848</t>
  </si>
  <si>
    <t>sb-275833 1</t>
  </si>
  <si>
    <t>NCT00133874</t>
  </si>
  <si>
    <t>NCT00134693</t>
  </si>
  <si>
    <t>NCT00134719</t>
  </si>
  <si>
    <t>menhibrix</t>
  </si>
  <si>
    <t>NCT00134732</t>
  </si>
  <si>
    <t>live attenuated human rotavirus vaccine</t>
  </si>
  <si>
    <t>NCT00135486</t>
  </si>
  <si>
    <t>menc-tt</t>
  </si>
  <si>
    <t>NCT00135512</t>
  </si>
  <si>
    <t>NCT00135525</t>
  </si>
  <si>
    <t>paroxetine</t>
  </si>
  <si>
    <t>NCT00135564</t>
  </si>
  <si>
    <t>NCT00136513</t>
  </si>
  <si>
    <t>sb-743921</t>
  </si>
  <si>
    <t>NCT00136578</t>
  </si>
  <si>
    <t>sb-715992</t>
  </si>
  <si>
    <t>NCT00136604</t>
  </si>
  <si>
    <t>tritanrix-hepb/hib-menac</t>
  </si>
  <si>
    <t>NCT00137917</t>
  </si>
  <si>
    <t>meningococcal serogroup b vaccine</t>
  </si>
  <si>
    <t>NCT00137930</t>
  </si>
  <si>
    <t>live attenuated rotavirus vaccine</t>
  </si>
  <si>
    <t>NCT00139334</t>
  </si>
  <si>
    <t>rotavirus</t>
  </si>
  <si>
    <t>NCT00139347</t>
  </si>
  <si>
    <t>2- live attenuated g1p human rotavirus vaccine</t>
  </si>
  <si>
    <t>NCT00139815</t>
  </si>
  <si>
    <t>fondaparinux</t>
  </si>
  <si>
    <t>NCT00140673</t>
  </si>
  <si>
    <t>NCT00140686</t>
  </si>
  <si>
    <t>NCT00140712</t>
  </si>
  <si>
    <t>ropinirole</t>
  </si>
  <si>
    <t>NCT00140725</t>
  </si>
  <si>
    <t>lamivudine polyethylene glyco-interferon alfa-2b</t>
  </si>
  <si>
    <t>NCT00140738</t>
  </si>
  <si>
    <t>gsk biologicals 719125</t>
  </si>
  <si>
    <t>NCT00144833</t>
  </si>
  <si>
    <t>fosamprenavir/ritonavir</t>
  </si>
  <si>
    <t>NCT00144846</t>
  </si>
  <si>
    <t>albuterol sulfate aerosol</t>
  </si>
  <si>
    <t>NCT00144859</t>
  </si>
  <si>
    <t>sb681323</t>
  </si>
  <si>
    <t>NCT00144872</t>
  </si>
  <si>
    <t>NCT00146744</t>
  </si>
  <si>
    <t>mtb72f/as02a</t>
  </si>
  <si>
    <t>NCT00148902</t>
  </si>
  <si>
    <t>NCT00148928</t>
  </si>
  <si>
    <t>p501-as15 vaccine</t>
  </si>
  <si>
    <t>NCT00148941</t>
  </si>
  <si>
    <t>sb213503 lot 1</t>
  </si>
  <si>
    <t>NCT00158756</t>
  </si>
  <si>
    <t>tritanrix -hepb</t>
  </si>
  <si>
    <t>NCT00158769</t>
  </si>
  <si>
    <t>gr270773 - phospholipid emulsion</t>
  </si>
  <si>
    <t>NCT00158782</t>
  </si>
  <si>
    <t>gw786034</t>
  </si>
  <si>
    <t>NCT00158808</t>
  </si>
  <si>
    <t>diphteria tetanus whole-cell pertussis hepatitis b hib</t>
  </si>
  <si>
    <t>NCT00158834</t>
  </si>
  <si>
    <t>salmeterol/fluticasone propionate combination product</t>
  </si>
  <si>
    <t>NCT00158886</t>
  </si>
  <si>
    <t>NCT00158899</t>
  </si>
  <si>
    <t>gw501516</t>
  </si>
  <si>
    <t>NCT00169416</t>
  </si>
  <si>
    <t>valaciclovir hcl granules</t>
  </si>
  <si>
    <t>NCT00169442</t>
  </si>
  <si>
    <t>tritanrix -hepb/hiberix kft</t>
  </si>
  <si>
    <t>NCT00169455</t>
  </si>
  <si>
    <t>NCT00169481</t>
  </si>
  <si>
    <t>pneumococcal</t>
  </si>
  <si>
    <t>NCT00169494</t>
  </si>
  <si>
    <t>hpv-16/18 l1/as04</t>
  </si>
  <si>
    <t>NCT00169507</t>
  </si>
  <si>
    <t>NCT00169520</t>
  </si>
  <si>
    <t>NCT00169533</t>
  </si>
  <si>
    <t>NCT00169559</t>
  </si>
  <si>
    <t>gw590735</t>
  </si>
  <si>
    <t>NCT00169572</t>
  </si>
  <si>
    <t>aprepitant</t>
  </si>
  <si>
    <t>NCT00169585</t>
  </si>
  <si>
    <t>levofloxacin</t>
  </si>
  <si>
    <t>NCT00196924</t>
  </si>
  <si>
    <t>NCT00196937</t>
  </si>
  <si>
    <t>NCT00196950</t>
  </si>
  <si>
    <t>meningococcal</t>
  </si>
  <si>
    <t>NCT00196963</t>
  </si>
  <si>
    <t>NCT00196976</t>
  </si>
  <si>
    <t>NCT00196989</t>
  </si>
  <si>
    <t>pioglitazone</t>
  </si>
  <si>
    <t>NCT00197002</t>
  </si>
  <si>
    <t>gsk biologicals 2- inactivated hepatitis a vaccine</t>
  </si>
  <si>
    <t>NCT00197015</t>
  </si>
  <si>
    <t>havrix</t>
  </si>
  <si>
    <t>NCT00197028</t>
  </si>
  <si>
    <t>rts s/as02d</t>
  </si>
  <si>
    <t>NCT00197041</t>
  </si>
  <si>
    <t>rts s/as02a</t>
  </si>
  <si>
    <t>NCT00197067</t>
  </si>
  <si>
    <t>rts s/as02d rts s/as02a</t>
  </si>
  <si>
    <t>NCT00197080</t>
  </si>
  <si>
    <t>NCT00197093</t>
  </si>
  <si>
    <t>sb773812</t>
  </si>
  <si>
    <t>NCT00197119</t>
  </si>
  <si>
    <t>twinrix adult</t>
  </si>
  <si>
    <t>NCT00197132</t>
  </si>
  <si>
    <t>avandia</t>
  </si>
  <si>
    <t>NCT00197145</t>
  </si>
  <si>
    <t>NCT00197171</t>
  </si>
  <si>
    <t>combined hepatitis a b vaccine</t>
  </si>
  <si>
    <t>NCT00197184</t>
  </si>
  <si>
    <t>NCT00197197</t>
  </si>
  <si>
    <t>NCT00197210</t>
  </si>
  <si>
    <t>NCT00197223</t>
  </si>
  <si>
    <t>influenza vaccine</t>
  </si>
  <si>
    <t>NCT00197236</t>
  </si>
  <si>
    <t>NCT00197249</t>
  </si>
  <si>
    <t>combined vi polysaccharide typhoid vaccine hepatitis a vaccine- hepatyrix</t>
  </si>
  <si>
    <t>NCT00197262</t>
  </si>
  <si>
    <t>NCT00197275</t>
  </si>
  <si>
    <t>hib-menac mixed tritanrix -hepb</t>
  </si>
  <si>
    <t>NCT00197288</t>
  </si>
  <si>
    <t>influenza</t>
  </si>
  <si>
    <t>NCT00217763</t>
  </si>
  <si>
    <t>NCT00224471</t>
  </si>
  <si>
    <t>gsk208141 vaccine</t>
  </si>
  <si>
    <t>NCT00224484</t>
  </si>
  <si>
    <t>gsk208141</t>
  </si>
  <si>
    <t>NCT00224497</t>
  </si>
  <si>
    <t>sb-742457</t>
  </si>
  <si>
    <t>NCT00224510</t>
  </si>
  <si>
    <t>NCT00224523</t>
  </si>
  <si>
    <t>NCT00225823</t>
  </si>
  <si>
    <t>NCT00225862</t>
  </si>
  <si>
    <t>NCT00226499</t>
  </si>
  <si>
    <t>priorix-tetra</t>
  </si>
  <si>
    <t>NCT00228917</t>
  </si>
  <si>
    <t>NCT00231387</t>
  </si>
  <si>
    <t>rosiglitazone</t>
  </si>
  <si>
    <t>NCT00231413</t>
  </si>
  <si>
    <t>hpv 16/18 l1 as04</t>
  </si>
  <si>
    <t>NCT00232596</t>
  </si>
  <si>
    <t>retigabine</t>
  </si>
  <si>
    <t>NCT00235755</t>
  </si>
  <si>
    <t>NCT00239577</t>
  </si>
  <si>
    <t>live attenuated tetravalent dengue vaccine</t>
  </si>
  <si>
    <t>NCT00240565</t>
  </si>
  <si>
    <t>tositumomab</t>
  </si>
  <si>
    <t>NCT00240617</t>
  </si>
  <si>
    <t>sumatriptan succinate/naproxen sodium</t>
  </si>
  <si>
    <t>NCT00240630</t>
  </si>
  <si>
    <t>NCT00240643</t>
  </si>
  <si>
    <t>sb424323</t>
  </si>
  <si>
    <t>NCT00241644</t>
  </si>
  <si>
    <t>rotarix</t>
  </si>
  <si>
    <t>NCT00242840</t>
  </si>
  <si>
    <t>NCT00242866</t>
  </si>
  <si>
    <t>gw274150</t>
  </si>
  <si>
    <t>NCT00242879</t>
  </si>
  <si>
    <t>gw640385 + ritonavir</t>
  </si>
  <si>
    <t>NCT00244725</t>
  </si>
  <si>
    <t>odiparcil</t>
  </si>
  <si>
    <t>NCT00244751</t>
  </si>
  <si>
    <t>gi262570</t>
  </si>
  <si>
    <t>NCT00244764</t>
  </si>
  <si>
    <t>NCT00246701</t>
  </si>
  <si>
    <t>NCT00250276</t>
  </si>
  <si>
    <t>NCT00253058</t>
  </si>
  <si>
    <t>cetirizine dry syrup</t>
  </si>
  <si>
    <t>NCT00256854</t>
  </si>
  <si>
    <t>NCT00256867</t>
  </si>
  <si>
    <t>gsk523338</t>
  </si>
  <si>
    <t>NCT00256880</t>
  </si>
  <si>
    <t>NCT00256893</t>
  </si>
  <si>
    <t>NCT00256919</t>
  </si>
  <si>
    <t>gw856553</t>
  </si>
  <si>
    <t>NCT00257569</t>
  </si>
  <si>
    <t>NCT00257582</t>
  </si>
  <si>
    <t>NCT00257595</t>
  </si>
  <si>
    <t>NCT00257621</t>
  </si>
  <si>
    <t>gw640385</t>
  </si>
  <si>
    <t>NCT00258050</t>
  </si>
  <si>
    <t>NCT00258700</t>
  </si>
  <si>
    <t>haemophilus influenzae type b- meningococcal</t>
  </si>
  <si>
    <t>NCT00259870</t>
  </si>
  <si>
    <t>sb-773812</t>
  </si>
  <si>
    <t>NCT00259896</t>
  </si>
  <si>
    <t>NCT00259935</t>
  </si>
  <si>
    <t>NCT00259987</t>
  </si>
  <si>
    <t>NCT00263653</t>
  </si>
  <si>
    <t>NCT00263666</t>
  </si>
  <si>
    <t>NCT00263679</t>
  </si>
  <si>
    <t>prophylaxis diphtheria tetanus pertussis</t>
  </si>
  <si>
    <t>NCT00263692</t>
  </si>
  <si>
    <t>prophylaxis diphtheria tetanus pertussis poliovirus type 1 type 2 type 3</t>
  </si>
  <si>
    <t>NCT00264615</t>
  </si>
  <si>
    <t>NCT00264654</t>
  </si>
  <si>
    <t>brl29060a</t>
  </si>
  <si>
    <t>NCT00264667</t>
  </si>
  <si>
    <t>gw677954</t>
  </si>
  <si>
    <t>NCT00265148</t>
  </si>
  <si>
    <t>NCT00267488</t>
  </si>
  <si>
    <t>NCT00268177</t>
  </si>
  <si>
    <t>salmeterol/fluticasone propionate 50/ diskus</t>
  </si>
  <si>
    <t>NCT00268203</t>
  </si>
  <si>
    <t>iodine i 131 tositumomab therapeutic regimen</t>
  </si>
  <si>
    <t>NCT00268216</t>
  </si>
  <si>
    <t>salmeterol propionate</t>
  </si>
  <si>
    <t>NCT00268983</t>
  </si>
  <si>
    <t>tositumomab iodine i 131 tositumomab</t>
  </si>
  <si>
    <t>NCT00268996</t>
  </si>
  <si>
    <t>sb-480848</t>
  </si>
  <si>
    <t>NCT00269022</t>
  </si>
  <si>
    <t>sb-705498</t>
  </si>
  <si>
    <t>NCT00269035</t>
  </si>
  <si>
    <t>NCT00269048</t>
  </si>
  <si>
    <t>NCT00269061</t>
  </si>
  <si>
    <t>NCT00269087</t>
  </si>
  <si>
    <t>fluticasone propionate/salmeterol combination diskus</t>
  </si>
  <si>
    <t>NCT00269126</t>
  </si>
  <si>
    <t>NCT00273013</t>
  </si>
  <si>
    <t>NCT00273039</t>
  </si>
  <si>
    <t>NCT00273052</t>
  </si>
  <si>
    <t>carvedilol phosphate modified release</t>
  </si>
  <si>
    <t>NCT00274677</t>
  </si>
  <si>
    <t>NCT00274690</t>
  </si>
  <si>
    <t>NCT00274703</t>
  </si>
  <si>
    <t>NCT00276276</t>
  </si>
  <si>
    <t>NCT00279019</t>
  </si>
  <si>
    <t>gsk233705</t>
  </si>
  <si>
    <t>NCT00279032</t>
  </si>
  <si>
    <t>NCT00279045</t>
  </si>
  <si>
    <t>NCT00280423</t>
  </si>
  <si>
    <t>NCT00280436</t>
  </si>
  <si>
    <t>NCT00281632</t>
  </si>
  <si>
    <t>NCT00281684</t>
  </si>
  <si>
    <t>sb705498</t>
  </si>
  <si>
    <t>NCT00282724</t>
  </si>
  <si>
    <t>liarozole</t>
  </si>
  <si>
    <t>NCT00289172</t>
  </si>
  <si>
    <t>NCT00289185</t>
  </si>
  <si>
    <t>NCT00289198</t>
  </si>
  <si>
    <t>ff</t>
  </si>
  <si>
    <t>NCT00289718</t>
  </si>
  <si>
    <t>NCT00289744</t>
  </si>
  <si>
    <t>NCT00289770</t>
  </si>
  <si>
    <t>twinrix</t>
  </si>
  <si>
    <t>NCT00289783</t>
  </si>
  <si>
    <t>gsk biologicals haemophilus influenzae type b neisseria meningitidis 792014 vaccine</t>
  </si>
  <si>
    <t>NCT00289796</t>
  </si>
  <si>
    <t>dtpa-hbv-ipv/hib</t>
  </si>
  <si>
    <t>NCT00290277</t>
  </si>
  <si>
    <t>NCT00290303</t>
  </si>
  <si>
    <t>dtpw-hbv/hib-menac conjugate vaccine</t>
  </si>
  <si>
    <t>NCT00290342</t>
  </si>
  <si>
    <t>dtpa-ipv</t>
  </si>
  <si>
    <t>NCT00290355</t>
  </si>
  <si>
    <t>gsk 249553 vaccine</t>
  </si>
  <si>
    <t>NCT00291343</t>
  </si>
  <si>
    <t>tritanrix - hepb</t>
  </si>
  <si>
    <t>NCT00291356</t>
  </si>
  <si>
    <t>gsk189075</t>
  </si>
  <si>
    <t>NCT00291889</t>
  </si>
  <si>
    <t>mtb72f/as02</t>
  </si>
  <si>
    <t>NCT00291902</t>
  </si>
  <si>
    <t>sb-681323</t>
  </si>
  <si>
    <t>NCT00291928</t>
  </si>
  <si>
    <t>NCT00291967</t>
  </si>
  <si>
    <t>NCT00294047</t>
  </si>
  <si>
    <t>NCT00296504</t>
  </si>
  <si>
    <t>NCT00296517</t>
  </si>
  <si>
    <t>323u66</t>
  </si>
  <si>
    <t>NCT00297063</t>
  </si>
  <si>
    <t>NCT00297076</t>
  </si>
  <si>
    <t>NCT00297180</t>
  </si>
  <si>
    <t>gw869682</t>
  </si>
  <si>
    <t>NCT00297206</t>
  </si>
  <si>
    <t>valaciclovir</t>
  </si>
  <si>
    <t>NCT00297258</t>
  </si>
  <si>
    <t>pazopanib</t>
  </si>
  <si>
    <t>NCT00300963</t>
  </si>
  <si>
    <t>NCT00306241</t>
  </si>
  <si>
    <t>hpv-16/18 l1 vlp as04</t>
  </si>
  <si>
    <t>NCT00306943</t>
  </si>
  <si>
    <t>influsplit ssw</t>
  </si>
  <si>
    <t>NCT00306995</t>
  </si>
  <si>
    <t>sb218352_15</t>
  </si>
  <si>
    <t>NCT00307008</t>
  </si>
  <si>
    <t>pneumovax 23</t>
  </si>
  <si>
    <t>NCT00307021</t>
  </si>
  <si>
    <t>gsk biologicals candidate plasmodium falciparum malaria vaccine 257049</t>
  </si>
  <si>
    <t>NCT00307034</t>
  </si>
  <si>
    <t>gsk biologicals 10-valent pneumococcal conjugate vaccine</t>
  </si>
  <si>
    <t>NCT00307528</t>
  </si>
  <si>
    <t>pneumococcal vaccine gsk513026</t>
  </si>
  <si>
    <t>NCT00307541</t>
  </si>
  <si>
    <t>NCT00307554</t>
  </si>
  <si>
    <t>NCT00307567</t>
  </si>
  <si>
    <t>NCT00309166</t>
  </si>
  <si>
    <t>cervarix vaccine</t>
  </si>
  <si>
    <t>NCT00309634</t>
  </si>
  <si>
    <t>4 adjuvanted pandemic influenza candidate vaccines</t>
  </si>
  <si>
    <t>NCT00309647</t>
  </si>
  <si>
    <t>influenza monovalent whole virus adjuvanted vaccine</t>
  </si>
  <si>
    <t>NCT00310375</t>
  </si>
  <si>
    <t>ezogabine usan retigabine</t>
  </si>
  <si>
    <t>NCT00310388</t>
  </si>
  <si>
    <t>retigabine ezogabine</t>
  </si>
  <si>
    <t>NCT00312013</t>
  </si>
  <si>
    <t>nadroparin</t>
  </si>
  <si>
    <t>NCT00314860</t>
  </si>
  <si>
    <t>NCT00314912</t>
  </si>
  <si>
    <t>tramiprosate</t>
  </si>
  <si>
    <t>NCT00315731</t>
  </si>
  <si>
    <t>follicular lymphoma</t>
  </si>
  <si>
    <t>NCT00316147</t>
  </si>
  <si>
    <t>dtpa-hbv-ipv/hib vaccine</t>
  </si>
  <si>
    <t>NCT00316173</t>
  </si>
  <si>
    <t>NCT00316186</t>
  </si>
  <si>
    <t>NCT00316680</t>
  </si>
  <si>
    <t>diphtheria tetanus pertussis hepatitis b hib vaccine</t>
  </si>
  <si>
    <t>NCT00316693</t>
  </si>
  <si>
    <t>hpv-16/18 vaccine</t>
  </si>
  <si>
    <t>NCT00316706</t>
  </si>
  <si>
    <t>gsk biologicals hpv-16/18 vaccine</t>
  </si>
  <si>
    <t>NCT00316719</t>
  </si>
  <si>
    <t>lam group</t>
  </si>
  <si>
    <t>NCT00317109</t>
  </si>
  <si>
    <t>NCT00317122</t>
  </si>
  <si>
    <t>NCT00317135</t>
  </si>
  <si>
    <t>tritanrix-hepb/meningitec conjugate vaccine</t>
  </si>
  <si>
    <t>NCT00317161</t>
  </si>
  <si>
    <t>NCT00317174</t>
  </si>
  <si>
    <t>NCT00317187</t>
  </si>
  <si>
    <t>NCT00318058</t>
  </si>
  <si>
    <t>influenza vaccine fluarix adjuvanted fluarix</t>
  </si>
  <si>
    <t>NCT00318149</t>
  </si>
  <si>
    <t>fluarix</t>
  </si>
  <si>
    <t>NCT00318630</t>
  </si>
  <si>
    <t>NCT00318669</t>
  </si>
  <si>
    <t>paroxetine hydrochloride hydrate</t>
  </si>
  <si>
    <t>NCT00319098</t>
  </si>
  <si>
    <t>adjuvanted pandemic influenza candidate vaccine</t>
  </si>
  <si>
    <t>NCT00319137</t>
  </si>
  <si>
    <t>NCT00319332</t>
  </si>
  <si>
    <t>ibritumomab tiuxetan</t>
  </si>
  <si>
    <t>NCT00320307</t>
  </si>
  <si>
    <t>abacavir</t>
  </si>
  <si>
    <t>NCT00320359</t>
  </si>
  <si>
    <t>NCT00320385</t>
  </si>
  <si>
    <t>NCT00320398</t>
  </si>
  <si>
    <t>NCT00320411</t>
  </si>
  <si>
    <t>NCT00320424</t>
  </si>
  <si>
    <t>NCT00320450</t>
  </si>
  <si>
    <t>NCT00320463</t>
  </si>
  <si>
    <t>NCT00321373</t>
  </si>
  <si>
    <t>candidate influenza vaccine gsk1247446a - 2 different formulations</t>
  </si>
  <si>
    <t>NCT00321477</t>
  </si>
  <si>
    <t>NCT00321763</t>
  </si>
  <si>
    <t>candidate influenza vaccine gsk1247446a - 3 different formulations</t>
  </si>
  <si>
    <t>NCT00322335</t>
  </si>
  <si>
    <t>NCT00323050</t>
  </si>
  <si>
    <t>NCT00323622</t>
  </si>
  <si>
    <t>NCT00325143</t>
  </si>
  <si>
    <t>NCT00325169</t>
  </si>
  <si>
    <t>tiotropium + seretide 50/500</t>
  </si>
  <si>
    <t>NCT00326118</t>
  </si>
  <si>
    <t>haemophilus influenzae type b meningococcal serogroup c</t>
  </si>
  <si>
    <t>NCT00326248</t>
  </si>
  <si>
    <t>NCT00327184</t>
  </si>
  <si>
    <t>haemophilus influenzae type b- meningococcal serogroup c</t>
  </si>
  <si>
    <t>NCT00327197</t>
  </si>
  <si>
    <t>NCT00327522</t>
  </si>
  <si>
    <t>pneumococcal vaccine</t>
  </si>
  <si>
    <t>NCT00327665</t>
  </si>
  <si>
    <t>11-valent pneumococcal vaccine gsk513026</t>
  </si>
  <si>
    <t>NCT00328718</t>
  </si>
  <si>
    <t>montelukast</t>
  </si>
  <si>
    <t>NCT00328939</t>
  </si>
  <si>
    <t>arixtra</t>
  </si>
  <si>
    <t>NCT00329355</t>
  </si>
  <si>
    <t>NCT00329459</t>
  </si>
  <si>
    <t>NCT00329745</t>
  </si>
  <si>
    <t>NCT00330616</t>
  </si>
  <si>
    <t>NCT00331149</t>
  </si>
  <si>
    <t>ropinirole prolonged release</t>
  </si>
  <si>
    <t>NCT00332046</t>
  </si>
  <si>
    <t>NCT00332319</t>
  </si>
  <si>
    <t>NCT00332566</t>
  </si>
  <si>
    <t>dtpw-hbv/hib kft vaccine gsk323527a</t>
  </si>
  <si>
    <t>NCT00333021</t>
  </si>
  <si>
    <t>NCT00333450</t>
  </si>
  <si>
    <t>NCT00334152</t>
  </si>
  <si>
    <t>casopitant</t>
  </si>
  <si>
    <t>NCT00334282</t>
  </si>
  <si>
    <t>NCT00334334</t>
  </si>
  <si>
    <t>NCT00334568</t>
  </si>
  <si>
    <t>NCT00334607</t>
  </si>
  <si>
    <t>NCT00334646</t>
  </si>
  <si>
    <t>NCT00337818</t>
  </si>
  <si>
    <t>NCT00338351</t>
  </si>
  <si>
    <t>NCT00343486</t>
  </si>
  <si>
    <t>solabegron</t>
  </si>
  <si>
    <t>NCT00343707</t>
  </si>
  <si>
    <t>vestipitant</t>
  </si>
  <si>
    <t>NCT00343915</t>
  </si>
  <si>
    <t>engerix -b</t>
  </si>
  <si>
    <t>NCT00343941</t>
  </si>
  <si>
    <t>tucaresol</t>
  </si>
  <si>
    <t>NCT00344006</t>
  </si>
  <si>
    <t>chlorproguanil-dapsone-artesunate</t>
  </si>
  <si>
    <t>NCT00344032</t>
  </si>
  <si>
    <t>hpv-16/18 vlp/as04 vaccine</t>
  </si>
  <si>
    <t>NCT00344318</t>
  </si>
  <si>
    <t>pneumococcal conjugate vaccine gsk1024850a</t>
  </si>
  <si>
    <t>NCT00345358</t>
  </si>
  <si>
    <t>synflorix</t>
  </si>
  <si>
    <t>NCT00345579</t>
  </si>
  <si>
    <t>gsk biologicals haemophilus influenzae type b neisseria meningitidis serogroups c y-tetanus toxoid conjugate vaccine combined 792014</t>
  </si>
  <si>
    <t>NCT00345683</t>
  </si>
  <si>
    <t>gsk biologicals haemophilus influenzae type b neisseria meningitidis serogroups c y-tetanus toxoid conjugate vaccine combined</t>
  </si>
  <si>
    <t>NCT00345878</t>
  </si>
  <si>
    <t>NCT00345904</t>
  </si>
  <si>
    <t>NCT00345956</t>
  </si>
  <si>
    <t>human rotavirus liquid vaccine</t>
  </si>
  <si>
    <t>NCT00346073</t>
  </si>
  <si>
    <t>boostrix</t>
  </si>
  <si>
    <t>NCT00346775</t>
  </si>
  <si>
    <t>beclomethasone dipropionate</t>
  </si>
  <si>
    <t>NCT00346892</t>
  </si>
  <si>
    <t>NCT00347139</t>
  </si>
  <si>
    <t>gw642444</t>
  </si>
  <si>
    <t>NCT00347360</t>
  </si>
  <si>
    <t>lisinopril</t>
  </si>
  <si>
    <t>NCT00347919</t>
  </si>
  <si>
    <t>NCT00348140</t>
  </si>
  <si>
    <t>NCT00348192</t>
  </si>
  <si>
    <t>NCT00348361</t>
  </si>
  <si>
    <t>fluticasone propionate</t>
  </si>
  <si>
    <t>NCT00349349</t>
  </si>
  <si>
    <t>NCT00349427</t>
  </si>
  <si>
    <t>NCT00350727</t>
  </si>
  <si>
    <t>NCT00351923</t>
  </si>
  <si>
    <t>memuru-oka</t>
  </si>
  <si>
    <t>NCT00352898</t>
  </si>
  <si>
    <t>NCT00352963</t>
  </si>
  <si>
    <t>NCT00353288</t>
  </si>
  <si>
    <t>NCT00354042</t>
  </si>
  <si>
    <t>gw597901x</t>
  </si>
  <si>
    <t>NCT00354510</t>
  </si>
  <si>
    <t>gw842470x</t>
  </si>
  <si>
    <t>NCT00354536</t>
  </si>
  <si>
    <t>gsk716155 injections</t>
  </si>
  <si>
    <t>NCT00354666</t>
  </si>
  <si>
    <t>gsk159797</t>
  </si>
  <si>
    <t>NCT00354809</t>
  </si>
  <si>
    <t>NCT00354874</t>
  </si>
  <si>
    <t>NCT00354965</t>
  </si>
  <si>
    <t>amoxicillin/clavulanate potassium</t>
  </si>
  <si>
    <t>NCT00355082</t>
  </si>
  <si>
    <t>NCT00355641</t>
  </si>
  <si>
    <t>NCT00356369</t>
  </si>
  <si>
    <t>meningococcal acwy</t>
  </si>
  <si>
    <t>NCT00356603</t>
  </si>
  <si>
    <t>sumatriptan succinate</t>
  </si>
  <si>
    <t>NCT00356642</t>
  </si>
  <si>
    <t>NCT00356811</t>
  </si>
  <si>
    <t>NCT00356915</t>
  </si>
  <si>
    <t>NCT00357097</t>
  </si>
  <si>
    <t>NCT00358371</t>
  </si>
  <si>
    <t>flucloxacillin</t>
  </si>
  <si>
    <t>NCT00358384</t>
  </si>
  <si>
    <t>NCT00358410</t>
  </si>
  <si>
    <t>NCT00358449</t>
  </si>
  <si>
    <t>NCT00358475</t>
  </si>
  <si>
    <t>gw685698</t>
  </si>
  <si>
    <t>NCT00358488</t>
  </si>
  <si>
    <t>NCT00358540</t>
  </si>
  <si>
    <t>eltrombopag</t>
  </si>
  <si>
    <t>NCT00358813</t>
  </si>
  <si>
    <t>NCT00359112</t>
  </si>
  <si>
    <t>NCT00359177</t>
  </si>
  <si>
    <t>NCT00359190</t>
  </si>
  <si>
    <t>NCT00359463</t>
  </si>
  <si>
    <t>NCT00359619</t>
  </si>
  <si>
    <t>cervarixtm</t>
  </si>
  <si>
    <t>NCT00359983</t>
  </si>
  <si>
    <t>NCT00360230</t>
  </si>
  <si>
    <t>NCT00361803</t>
  </si>
  <si>
    <t>NCT00363077</t>
  </si>
  <si>
    <t>gsk1247446a group</t>
  </si>
  <si>
    <t>NCT00363142</t>
  </si>
  <si>
    <t>half-boosted fosamprenavir</t>
  </si>
  <si>
    <t>NCT00363194</t>
  </si>
  <si>
    <t>NCT00363545</t>
  </si>
  <si>
    <t>lyophilized of hrv vaccine</t>
  </si>
  <si>
    <t>NCT00363727</t>
  </si>
  <si>
    <t>ropinirole controlled-release for rls</t>
  </si>
  <si>
    <t>NCT00363740</t>
  </si>
  <si>
    <t>NCT00363857</t>
  </si>
  <si>
    <t>NCT00364273</t>
  </si>
  <si>
    <t>gsk159802</t>
  </si>
  <si>
    <t>NCT00364429</t>
  </si>
  <si>
    <t>i-cns 1261</t>
  </si>
  <si>
    <t>NCT00364442</t>
  </si>
  <si>
    <t>fluticasone propionate/salmeterol</t>
  </si>
  <si>
    <t>NCT00366080</t>
  </si>
  <si>
    <t>gsk189254</t>
  </si>
  <si>
    <t>NCT00366366</t>
  </si>
  <si>
    <t>infanrix-hexa</t>
  </si>
  <si>
    <t>NCT00366834</t>
  </si>
  <si>
    <t>NCT00367679</t>
  </si>
  <si>
    <t>NCT00368303</t>
  </si>
  <si>
    <t>NCT00368576</t>
  </si>
  <si>
    <t>sb 480848</t>
  </si>
  <si>
    <t>NCT00368979</t>
  </si>
  <si>
    <t>NCT00369824</t>
  </si>
  <si>
    <t>different formulations of gsk biologicals hpv vaccine</t>
  </si>
  <si>
    <t>NCT00369993</t>
  </si>
  <si>
    <t>NCT00370097</t>
  </si>
  <si>
    <t>flovent hfa</t>
  </si>
  <si>
    <t>NCT00370227</t>
  </si>
  <si>
    <t>10 valent pneumococcal conjugate</t>
  </si>
  <si>
    <t>NCT00370318</t>
  </si>
  <si>
    <t>10 valent pneumococcal conjugate vaccine</t>
  </si>
  <si>
    <t>NCT00370331</t>
  </si>
  <si>
    <t>NCT00370396</t>
  </si>
  <si>
    <t>NCT00370435</t>
  </si>
  <si>
    <t>NCT00370513</t>
  </si>
  <si>
    <t>NCT00370942</t>
  </si>
  <si>
    <t>gw823093c a</t>
  </si>
  <si>
    <t>NCT00371488</t>
  </si>
  <si>
    <t>NCT00371566</t>
  </si>
  <si>
    <t>NCT00371735</t>
  </si>
  <si>
    <t>NCT00372112</t>
  </si>
  <si>
    <t>NCT00372801</t>
  </si>
  <si>
    <t>ibuprofen</t>
  </si>
  <si>
    <t>NCT00372957</t>
  </si>
  <si>
    <t>gw823093</t>
  </si>
  <si>
    <t>NCT00373243</t>
  </si>
  <si>
    <t>NCT00374322</t>
  </si>
  <si>
    <t>NCT00374842</t>
  </si>
  <si>
    <t>NCT00376038</t>
  </si>
  <si>
    <t>NCT00376454</t>
  </si>
  <si>
    <t>gw493838</t>
  </si>
  <si>
    <t>NCT00376714</t>
  </si>
  <si>
    <t>NCT00376779</t>
  </si>
  <si>
    <t>infanrix hexa vaccine</t>
  </si>
  <si>
    <t>NCT00376896</t>
  </si>
  <si>
    <t>gw876008</t>
  </si>
  <si>
    <t>NCT00377585</t>
  </si>
  <si>
    <t>NCT00377728</t>
  </si>
  <si>
    <t>gsk256066</t>
  </si>
  <si>
    <t>NCT00379600</t>
  </si>
  <si>
    <t>NCT00379730</t>
  </si>
  <si>
    <t>NCT00379769</t>
  </si>
  <si>
    <t>NCT00379977</t>
  </si>
  <si>
    <t>diphtheria tetanus pertussis hib vaccine</t>
  </si>
  <si>
    <t>NCT00379990</t>
  </si>
  <si>
    <t>NCT00380133</t>
  </si>
  <si>
    <t>NCT00380211</t>
  </si>
  <si>
    <t>NCT00380354</t>
  </si>
  <si>
    <t>NCT00380393</t>
  </si>
  <si>
    <t>gsk malaria vaccine 257049 vaccine</t>
  </si>
  <si>
    <t>NCT00381238</t>
  </si>
  <si>
    <t>NCT00381394</t>
  </si>
  <si>
    <t>sitamaquine</t>
  </si>
  <si>
    <t>NCT00381472</t>
  </si>
  <si>
    <t>NCT00381667</t>
  </si>
  <si>
    <t>gw642444m</t>
  </si>
  <si>
    <t>NCT00382772</t>
  </si>
  <si>
    <t>NCT00382993</t>
  </si>
  <si>
    <t>combination product</t>
  </si>
  <si>
    <t>NCT00383123</t>
  </si>
  <si>
    <t>NCT00383162</t>
  </si>
  <si>
    <t>NCT00383227</t>
  </si>
  <si>
    <t>hepatitis b adjuvanted vaccine</t>
  </si>
  <si>
    <t>NCT00383383</t>
  </si>
  <si>
    <t>NCT00383591</t>
  </si>
  <si>
    <t>NCT00383903</t>
  </si>
  <si>
    <t>hrv vaccine</t>
  </si>
  <si>
    <t>NCT00384306</t>
  </si>
  <si>
    <t>NCT00385008</t>
  </si>
  <si>
    <t>NCT00385099</t>
  </si>
  <si>
    <t>NCT00385255</t>
  </si>
  <si>
    <t>NCT00385320</t>
  </si>
  <si>
    <t>NCT00385840</t>
  </si>
  <si>
    <t>influenza vaccine gsk1247446a</t>
  </si>
  <si>
    <t>NCT00386113</t>
  </si>
  <si>
    <t>fluarix adjuvanted influenza vaccine</t>
  </si>
  <si>
    <t>NCT00386347</t>
  </si>
  <si>
    <t>gsk364735</t>
  </si>
  <si>
    <t>NCT00386698</t>
  </si>
  <si>
    <t>NCT00387127</t>
  </si>
  <si>
    <t>NCT00387257</t>
  </si>
  <si>
    <t>rilapladib</t>
  </si>
  <si>
    <t>NCT00387387</t>
  </si>
  <si>
    <t>NCT00387413</t>
  </si>
  <si>
    <t>NCT00387764</t>
  </si>
  <si>
    <t>NCT00387881</t>
  </si>
  <si>
    <t>sumatriptan succinate / naproxen sodium</t>
  </si>
  <si>
    <t>NCT00387972</t>
  </si>
  <si>
    <t>denagliptin</t>
  </si>
  <si>
    <t>NCT00388076</t>
  </si>
  <si>
    <t>NCT00388596</t>
  </si>
  <si>
    <t>sb-751689</t>
  </si>
  <si>
    <t>NCT00390143</t>
  </si>
  <si>
    <t>meningococcal vaccine 134612</t>
  </si>
  <si>
    <t>NCT00390806</t>
  </si>
  <si>
    <t>hycamtin</t>
  </si>
  <si>
    <t>NCT00390845</t>
  </si>
  <si>
    <t>NCT00390910</t>
  </si>
  <si>
    <t>NCT00392587</t>
  </si>
  <si>
    <t>NCT00393146</t>
  </si>
  <si>
    <t>NCT00394030</t>
  </si>
  <si>
    <t>NCT00394056</t>
  </si>
  <si>
    <t>NCT00394186</t>
  </si>
  <si>
    <t>gw427353</t>
  </si>
  <si>
    <t>NCT00394836</t>
  </si>
  <si>
    <t>NCT00395317</t>
  </si>
  <si>
    <t>firategrast</t>
  </si>
  <si>
    <t>NCT00395694</t>
  </si>
  <si>
    <t>NCT00396630</t>
  </si>
  <si>
    <t>NCT00397215</t>
  </si>
  <si>
    <t>pandemic influenza vaccine</t>
  </si>
  <si>
    <t>NCT00397722</t>
  </si>
  <si>
    <t>NCT00397943</t>
  </si>
  <si>
    <t>gsk s candidate mycobacterium tuberculosis vaccine 692342</t>
  </si>
  <si>
    <t>NCT00398125</t>
  </si>
  <si>
    <t>NCT00398476</t>
  </si>
  <si>
    <t>NCT00398580</t>
  </si>
  <si>
    <t>nanomilled testosterone</t>
  </si>
  <si>
    <t>NCT00398645</t>
  </si>
  <si>
    <t>gw685698x gw685698x</t>
  </si>
  <si>
    <t>NCT00400335</t>
  </si>
  <si>
    <t>NCT00400660</t>
  </si>
  <si>
    <t>gsk615915a</t>
  </si>
  <si>
    <t>NCT00400855</t>
  </si>
  <si>
    <t>NCT00401479</t>
  </si>
  <si>
    <t>NCT00401583</t>
  </si>
  <si>
    <t>NCT00402363</t>
  </si>
  <si>
    <t>omega-3-acid ethyl esters</t>
  </si>
  <si>
    <t>NCT00403962</t>
  </si>
  <si>
    <t>vestipitant/paroxetine</t>
  </si>
  <si>
    <t>NCT00404274</t>
  </si>
  <si>
    <t>NCT00404378</t>
  </si>
  <si>
    <t>NCT00404586</t>
  </si>
  <si>
    <t>gw784568x</t>
  </si>
  <si>
    <t>NCT00404768</t>
  </si>
  <si>
    <t>gsk221149a</t>
  </si>
  <si>
    <t>NCT00404963</t>
  </si>
  <si>
    <t>gsk376501</t>
  </si>
  <si>
    <t>NCT00405080</t>
  </si>
  <si>
    <t>NCT00405119</t>
  </si>
  <si>
    <t>ah23844</t>
  </si>
  <si>
    <t>NCT00406003</t>
  </si>
  <si>
    <t>paroxetine controlled release</t>
  </si>
  <si>
    <t>NCT00406211</t>
  </si>
  <si>
    <t>mmrv</t>
  </si>
  <si>
    <t>NCT00406432</t>
  </si>
  <si>
    <t>NCT00406562</t>
  </si>
  <si>
    <t>NCT00406757</t>
  </si>
  <si>
    <t>NCT00408785</t>
  </si>
  <si>
    <t>NCT00410163</t>
  </si>
  <si>
    <t>NCT00410371</t>
  </si>
  <si>
    <t>NCT00411073</t>
  </si>
  <si>
    <t>darapladib</t>
  </si>
  <si>
    <t>NCT00411190</t>
  </si>
  <si>
    <t>relacatib</t>
  </si>
  <si>
    <t>NCT00411372</t>
  </si>
  <si>
    <t>fluticasone propionate/salmeterol 250/ combination salmeterol</t>
  </si>
  <si>
    <t>NCT00411814</t>
  </si>
  <si>
    <t>gsk679586</t>
  </si>
  <si>
    <t>NCT00411866</t>
  </si>
  <si>
    <t>NCT00412191</t>
  </si>
  <si>
    <t>NCT00412854</t>
  </si>
  <si>
    <t>infanrix /hib</t>
  </si>
  <si>
    <t>NCT00413023</t>
  </si>
  <si>
    <t>NCT00419237</t>
  </si>
  <si>
    <t>NCT00419692</t>
  </si>
  <si>
    <t>NCT00419809</t>
  </si>
  <si>
    <t>NCT00420316</t>
  </si>
  <si>
    <t>NCT00420641</t>
  </si>
  <si>
    <t>gsk372475</t>
  </si>
  <si>
    <t>NCT00420745</t>
  </si>
  <si>
    <t>NCT00421707</t>
  </si>
  <si>
    <t>NCT00422604</t>
  </si>
  <si>
    <t>salmeterol</t>
  </si>
  <si>
    <t>NCT00422903</t>
  </si>
  <si>
    <t>NCT00422955</t>
  </si>
  <si>
    <t>NCT00422994</t>
  </si>
  <si>
    <t>ropinirole for up to 28 days</t>
  </si>
  <si>
    <t>NCT00423046</t>
  </si>
  <si>
    <t>gsk biologicals hpv 16/18 vaccine 580299</t>
  </si>
  <si>
    <t>NCT00423761</t>
  </si>
  <si>
    <t>NCT00424034</t>
  </si>
  <si>
    <t>gsk1325760a</t>
  </si>
  <si>
    <t>NCT00424177</t>
  </si>
  <si>
    <t>NCT00424255</t>
  </si>
  <si>
    <t>NCT00424697</t>
  </si>
  <si>
    <t>NCT00425737</t>
  </si>
  <si>
    <t>NCT00426361</t>
  </si>
  <si>
    <t>boostrix polio</t>
  </si>
  <si>
    <t>NCT00426608</t>
  </si>
  <si>
    <t>metyrapone</t>
  </si>
  <si>
    <t>NCT00426660</t>
  </si>
  <si>
    <t>NCT00426751</t>
  </si>
  <si>
    <t>abciximab</t>
  </si>
  <si>
    <t>NCT00426816</t>
  </si>
  <si>
    <t>sb-649868</t>
  </si>
  <si>
    <t>NCT00427141</t>
  </si>
  <si>
    <t>gsk580416</t>
  </si>
  <si>
    <t>NCT00427596</t>
  </si>
  <si>
    <t>NCT00427908</t>
  </si>
  <si>
    <t>gsk biolgicals meningococcal vaccine 134612</t>
  </si>
  <si>
    <t>NCT00428090</t>
  </si>
  <si>
    <t>NCT00429299</t>
  </si>
  <si>
    <t>NCT00429481</t>
  </si>
  <si>
    <t>NCT00429728</t>
  </si>
  <si>
    <t>NCT00430157</t>
  </si>
  <si>
    <t>NCT00430521</t>
  </si>
  <si>
    <t>pandemic influenza vaccine - 1</t>
  </si>
  <si>
    <t>NCT00430781</t>
  </si>
  <si>
    <t>NCT00431236</t>
  </si>
  <si>
    <t>NCT00432380</t>
  </si>
  <si>
    <t>NCT00432679</t>
  </si>
  <si>
    <t>NCT00434304</t>
  </si>
  <si>
    <t>NCT00434512</t>
  </si>
  <si>
    <t>hiv vaccine 732461</t>
  </si>
  <si>
    <t>NCT00434577</t>
  </si>
  <si>
    <t>herpes zoster vaccine gsk1437173a</t>
  </si>
  <si>
    <t>NCT00435045</t>
  </si>
  <si>
    <t>lovaza atorvastatin</t>
  </si>
  <si>
    <t>NCT00435396</t>
  </si>
  <si>
    <t>gsk biologicals recombinant cmv gb vaccine gsk1492903a</t>
  </si>
  <si>
    <t>NCT00435695</t>
  </si>
  <si>
    <t>gsk163090</t>
  </si>
  <si>
    <t>NCT00436007</t>
  </si>
  <si>
    <t>gsk 257049</t>
  </si>
  <si>
    <t>NCT00436345</t>
  </si>
  <si>
    <t>remifentanil</t>
  </si>
  <si>
    <t>NCT00437073</t>
  </si>
  <si>
    <t>NCT00437164</t>
  </si>
  <si>
    <t>NCT00437229</t>
  </si>
  <si>
    <t>NCT00437242</t>
  </si>
  <si>
    <t>NCT00437632</t>
  </si>
  <si>
    <t>gsk598809</t>
  </si>
  <si>
    <t>NCT00437840</t>
  </si>
  <si>
    <t>NCT00439868</t>
  </si>
  <si>
    <t>wellbutrinxl</t>
  </si>
  <si>
    <t>NCT00439881</t>
  </si>
  <si>
    <t>NCT00439959</t>
  </si>
  <si>
    <t>NCT00440128</t>
  </si>
  <si>
    <t>NCT00440323</t>
  </si>
  <si>
    <t>NCT00440947</t>
  </si>
  <si>
    <t>abacavir /lamivudine + atazanavir + ritonavir</t>
  </si>
  <si>
    <t>NCT00441116</t>
  </si>
  <si>
    <t>NCT00441441</t>
  </si>
  <si>
    <t>NCT00442871</t>
  </si>
  <si>
    <t>NCT00443053</t>
  </si>
  <si>
    <t>NCT00443131</t>
  </si>
  <si>
    <t>gsk malaria vaccine 257049</t>
  </si>
  <si>
    <t>NCT00443170</t>
  </si>
  <si>
    <t>omeprazole caffeine flurbiprofen rosiglitazone</t>
  </si>
  <si>
    <t>NCT00444509</t>
  </si>
  <si>
    <t>NCT00444769</t>
  </si>
  <si>
    <t>gw842166</t>
  </si>
  <si>
    <t>NCT00445510</t>
  </si>
  <si>
    <t>NCT00447226</t>
  </si>
  <si>
    <t>NCT00447486</t>
  </si>
  <si>
    <t>NCT00448058</t>
  </si>
  <si>
    <t>NCT00448435</t>
  </si>
  <si>
    <t>gw815sf hfa mdi</t>
  </si>
  <si>
    <t>NCT00448890</t>
  </si>
  <si>
    <t>gsk729327</t>
  </si>
  <si>
    <t>NCT00449046</t>
  </si>
  <si>
    <t>gw815sf salmeterol/fluticasone propionate</t>
  </si>
  <si>
    <t>NCT00449670</t>
  </si>
  <si>
    <t>h5n1 adjuvanted split virus vaccine</t>
  </si>
  <si>
    <t>NCT00449709</t>
  </si>
  <si>
    <t>gsk221149</t>
  </si>
  <si>
    <t>NCT00449774</t>
  </si>
  <si>
    <t>NCT00450580</t>
  </si>
  <si>
    <t>NCT00451321</t>
  </si>
  <si>
    <t>otelixizumab</t>
  </si>
  <si>
    <t>NCT00452686</t>
  </si>
  <si>
    <t>NCT00453479</t>
  </si>
  <si>
    <t>gsk233705b</t>
  </si>
  <si>
    <t>NCT00453687</t>
  </si>
  <si>
    <t>NCT00453791</t>
  </si>
  <si>
    <t>gw805858</t>
  </si>
  <si>
    <t>NCT00453986</t>
  </si>
  <si>
    <t>meningococcal vaccine gsk134612</t>
  </si>
  <si>
    <t>NCT00454909</t>
  </si>
  <si>
    <t>NCT00455572</t>
  </si>
  <si>
    <t>immunotherapeutic gsk1572932a</t>
  </si>
  <si>
    <t>NCT00456807</t>
  </si>
  <si>
    <t>cervarix tm</t>
  </si>
  <si>
    <t>NCT00457171</t>
  </si>
  <si>
    <t>gi-270384</t>
  </si>
  <si>
    <t>NCT00457925</t>
  </si>
  <si>
    <t>NCT00459550</t>
  </si>
  <si>
    <t>gsk933776</t>
  </si>
  <si>
    <t>NCT00460148</t>
  </si>
  <si>
    <t>NCT00460564</t>
  </si>
  <si>
    <t>gsk1358820</t>
  </si>
  <si>
    <t>NCT00460655</t>
  </si>
  <si>
    <t>NCT00460707</t>
  </si>
  <si>
    <t>NCT00461682</t>
  </si>
  <si>
    <t>NCT00462956</t>
  </si>
  <si>
    <t>tykerb</t>
  </si>
  <si>
    <t>NCT00463320</t>
  </si>
  <si>
    <t>pazopanib eye allergen refresh eye</t>
  </si>
  <si>
    <t>NCT00463437</t>
  </si>
  <si>
    <t>NCT00463697</t>
  </si>
  <si>
    <t>gw642444h</t>
  </si>
  <si>
    <t>NCT00464568</t>
  </si>
  <si>
    <t>NCT00464815</t>
  </si>
  <si>
    <t>NCT00465816</t>
  </si>
  <si>
    <t>nimenrix</t>
  </si>
  <si>
    <t>NCT00466947</t>
  </si>
  <si>
    <t>NCT00468689</t>
  </si>
  <si>
    <t>NCT00468806</t>
  </si>
  <si>
    <t>gsk598809 using - -phno</t>
  </si>
  <si>
    <t>NCT00468897</t>
  </si>
  <si>
    <t>rsg</t>
  </si>
  <si>
    <t>NCT00469040</t>
  </si>
  <si>
    <t>gw642444m for 14 days</t>
  </si>
  <si>
    <t>NCT00469378</t>
  </si>
  <si>
    <t>NCT00470145</t>
  </si>
  <si>
    <t>sb-568859</t>
  </si>
  <si>
    <t>NCT00470483</t>
  </si>
  <si>
    <t>paroxetine treatment during 8 weeks</t>
  </si>
  <si>
    <t>NCT00471081</t>
  </si>
  <si>
    <t>NCT00471237</t>
  </si>
  <si>
    <t>ronacaleret</t>
  </si>
  <si>
    <t>NCT00471588</t>
  </si>
  <si>
    <t>pramipexole amisulpride</t>
  </si>
  <si>
    <t>NCT00473668</t>
  </si>
  <si>
    <t>zilbrix-hib</t>
  </si>
  <si>
    <t>NCT00474266</t>
  </si>
  <si>
    <t>NCT00474513</t>
  </si>
  <si>
    <t>gsk239512</t>
  </si>
  <si>
    <t>NCT00474864</t>
  </si>
  <si>
    <t>NCT00475436</t>
  </si>
  <si>
    <t>gsk573719</t>
  </si>
  <si>
    <t>NCT00476307</t>
  </si>
  <si>
    <t>fluarix /influsplit ssw 2007/2008</t>
  </si>
  <si>
    <t>NCT00477464</t>
  </si>
  <si>
    <t>NCT00478231</t>
  </si>
  <si>
    <t>NCT00478621</t>
  </si>
  <si>
    <t>gsk biologicals hpv vaccine</t>
  </si>
  <si>
    <t>NCT00478725</t>
  </si>
  <si>
    <t>NCT00478738</t>
  </si>
  <si>
    <t>gsk961081</t>
  </si>
  <si>
    <t>NCT00479427</t>
  </si>
  <si>
    <t>NCT00479856</t>
  </si>
  <si>
    <t>NCT00480025</t>
  </si>
  <si>
    <t>gsk1572932a antigen-specific cancer immunotherapeutic</t>
  </si>
  <si>
    <t>NCT00480324</t>
  </si>
  <si>
    <t>NCT00481182</t>
  </si>
  <si>
    <t>fosamprenavir + ritonavir + methadone</t>
  </si>
  <si>
    <t>NCT00481767</t>
  </si>
  <si>
    <t>NCT00483535</t>
  </si>
  <si>
    <t>gw273225</t>
  </si>
  <si>
    <t>NCT00483860</t>
  </si>
  <si>
    <t>NCT00483899</t>
  </si>
  <si>
    <t>gw870086x</t>
  </si>
  <si>
    <t>NCT00485732</t>
  </si>
  <si>
    <t>NCT00486954</t>
  </si>
  <si>
    <t>NCT00487968</t>
  </si>
  <si>
    <t>NCT00488098</t>
  </si>
  <si>
    <t>NCT00488449</t>
  </si>
  <si>
    <t>gsk256073a</t>
  </si>
  <si>
    <t>NCT00488514</t>
  </si>
  <si>
    <t>combination of treximet</t>
  </si>
  <si>
    <t>NCT00489554</t>
  </si>
  <si>
    <t>NCT00489970</t>
  </si>
  <si>
    <t>NCT00490204</t>
  </si>
  <si>
    <t>cetirizine</t>
  </si>
  <si>
    <t>NCT00490568</t>
  </si>
  <si>
    <t>NCT00492544</t>
  </si>
  <si>
    <t>NCT00493818</t>
  </si>
  <si>
    <t>gsk690693</t>
  </si>
  <si>
    <t>NCT00494767</t>
  </si>
  <si>
    <t>NCT00494780</t>
  </si>
  <si>
    <t>NCT00495014</t>
  </si>
  <si>
    <t>NCT00495274</t>
  </si>
  <si>
    <t>NCT00495469</t>
  </si>
  <si>
    <t>NCT00495729</t>
  </si>
  <si>
    <t>NCT00496015</t>
  </si>
  <si>
    <t>NCT00496782</t>
  </si>
  <si>
    <t>NCT00499707</t>
  </si>
  <si>
    <t>rosiglitazone maleate/metformin hydrochloride</t>
  </si>
  <si>
    <t>NCT00499928</t>
  </si>
  <si>
    <t>NCT00500058</t>
  </si>
  <si>
    <t>NCT00500201</t>
  </si>
  <si>
    <t>sb- 773812</t>
  </si>
  <si>
    <t>NCT00500331</t>
  </si>
  <si>
    <t>NCT00500461</t>
  </si>
  <si>
    <t>NCT00500955</t>
  </si>
  <si>
    <t>NCT00501267</t>
  </si>
  <si>
    <t>solabegron oxybutynin</t>
  </si>
  <si>
    <t>NCT00501397</t>
  </si>
  <si>
    <t>NCT00501462</t>
  </si>
  <si>
    <t>NCT00501683</t>
  </si>
  <si>
    <t>radiolabelled gsk189075</t>
  </si>
  <si>
    <t>NCT00501865</t>
  </si>
  <si>
    <t>NCT00501930</t>
  </si>
  <si>
    <t>NCT00502593</t>
  </si>
  <si>
    <t>NCT00504439</t>
  </si>
  <si>
    <t>sb-656933-aaa</t>
  </si>
  <si>
    <t>NCT00504790</t>
  </si>
  <si>
    <t>gsk923295</t>
  </si>
  <si>
    <t>NCT00504816</t>
  </si>
  <si>
    <t>NCT00505453</t>
  </si>
  <si>
    <t>fluviral</t>
  </si>
  <si>
    <t>NCT00506350</t>
  </si>
  <si>
    <t>pandemic influenza candidate vaccine - 1</t>
  </si>
  <si>
    <t>NCT00508261</t>
  </si>
  <si>
    <t>NCT00508365</t>
  </si>
  <si>
    <t>carvedilol cr</t>
  </si>
  <si>
    <t>NCT00508534</t>
  </si>
  <si>
    <t>NCT00508833</t>
  </si>
  <si>
    <t>287615 containing hbsag adjuvants</t>
  </si>
  <si>
    <t>NCT00508911</t>
  </si>
  <si>
    <t>NCT00509275</t>
  </si>
  <si>
    <t>w0027</t>
  </si>
  <si>
    <t>NCT00510874</t>
  </si>
  <si>
    <t>pumarix</t>
  </si>
  <si>
    <t>NCT00511524</t>
  </si>
  <si>
    <t>gw842166x</t>
  </si>
  <si>
    <t>NCT00511563</t>
  </si>
  <si>
    <t>gw876008 gsk561679</t>
  </si>
  <si>
    <t>NCT00511654</t>
  </si>
  <si>
    <t>gw823296</t>
  </si>
  <si>
    <t>NCT00511823</t>
  </si>
  <si>
    <t>NCT00513253</t>
  </si>
  <si>
    <t>NCT00513279</t>
  </si>
  <si>
    <t>gsk618334</t>
  </si>
  <si>
    <t>NCT00513409</t>
  </si>
  <si>
    <t>NCT00513565</t>
  </si>
  <si>
    <t>NCT00514904</t>
  </si>
  <si>
    <t>NCT00515268</t>
  </si>
  <si>
    <t>NCT00515502</t>
  </si>
  <si>
    <t>NCT00516139</t>
  </si>
  <si>
    <t>NCT00516321</t>
  </si>
  <si>
    <t>NCT00516672</t>
  </si>
  <si>
    <t>NCT00517543</t>
  </si>
  <si>
    <t>NCT00517673</t>
  </si>
  <si>
    <t>gsk945237</t>
  </si>
  <si>
    <t>NCT00518115</t>
  </si>
  <si>
    <t>albiglutide exenatide</t>
  </si>
  <si>
    <t>NCT00518336</t>
  </si>
  <si>
    <t>NCT00519376</t>
  </si>
  <si>
    <t>NCT00519467</t>
  </si>
  <si>
    <t>NCT00519480</t>
  </si>
  <si>
    <t>NCT00520663</t>
  </si>
  <si>
    <t>14c-sb649868</t>
  </si>
  <si>
    <t>NCT00522678</t>
  </si>
  <si>
    <t>NCT00523913</t>
  </si>
  <si>
    <t>NCT00524303</t>
  </si>
  <si>
    <t>trastuzumab</t>
  </si>
  <si>
    <t>NCT00526669</t>
  </si>
  <si>
    <t>lapatinib capecitabine</t>
  </si>
  <si>
    <t>NCT00527020</t>
  </si>
  <si>
    <t>gsk1018921</t>
  </si>
  <si>
    <t>NCT00527605</t>
  </si>
  <si>
    <t>NCT00528281</t>
  </si>
  <si>
    <t>NCT00529516</t>
  </si>
  <si>
    <t>NCT00529568</t>
  </si>
  <si>
    <t>NCT00530309</t>
  </si>
  <si>
    <t>gsk716155 for</t>
  </si>
  <si>
    <t>NCT00530790</t>
  </si>
  <si>
    <t>ropinirole controlled release -rls</t>
  </si>
  <si>
    <t>NCT00532077</t>
  </si>
  <si>
    <t>rhpth</t>
  </si>
  <si>
    <t>NCT00532298</t>
  </si>
  <si>
    <t>gsk bio s influenza vaccine gsk576389a</t>
  </si>
  <si>
    <t>NCT00532610</t>
  </si>
  <si>
    <t>NCT00533507</t>
  </si>
  <si>
    <t>NCT00534872</t>
  </si>
  <si>
    <t>NCT00536497</t>
  </si>
  <si>
    <t>NCT00536679</t>
  </si>
  <si>
    <t>gsk163090 fasted</t>
  </si>
  <si>
    <t>NCT00536809</t>
  </si>
  <si>
    <t>NCT00536835</t>
  </si>
  <si>
    <t>gsk461364</t>
  </si>
  <si>
    <t>NCT00537043</t>
  </si>
  <si>
    <t>sk f-105517</t>
  </si>
  <si>
    <t>NCT00537459</t>
  </si>
  <si>
    <t>16448</t>
  </si>
  <si>
    <t>NCT00537654</t>
  </si>
  <si>
    <t>treatment sequence a</t>
  </si>
  <si>
    <t>NCT00537719</t>
  </si>
  <si>
    <t>gsk716155</t>
  </si>
  <si>
    <t>NCT00538057</t>
  </si>
  <si>
    <t>gw685698x gw642444m</t>
  </si>
  <si>
    <t>NCT00538213</t>
  </si>
  <si>
    <t>NCT00538473</t>
  </si>
  <si>
    <t>gsk biologicals influenza vaccine gsk576389a</t>
  </si>
  <si>
    <t>NCT00539136</t>
  </si>
  <si>
    <t>gsk561679</t>
  </si>
  <si>
    <t>NCT00539201</t>
  </si>
  <si>
    <t>gsk706769</t>
  </si>
  <si>
    <t>NCT00539760</t>
  </si>
  <si>
    <t>gsk1827771</t>
  </si>
  <si>
    <t>NCT00539825</t>
  </si>
  <si>
    <t>gsk704838</t>
  </si>
  <si>
    <t>NCT00539994</t>
  </si>
  <si>
    <t>retapamulin</t>
  </si>
  <si>
    <t>NCT00540228</t>
  </si>
  <si>
    <t>influenza vaccine gsk1247446a - 4 different formulations</t>
  </si>
  <si>
    <t>NCT00540423</t>
  </si>
  <si>
    <t>sb-497115-gr</t>
  </si>
  <si>
    <t>NCT00540436</t>
  </si>
  <si>
    <t>NCT00540501</t>
  </si>
  <si>
    <t>oseltamivir zanamivir</t>
  </si>
  <si>
    <t>NCT00540553</t>
  </si>
  <si>
    <t>gsk971086</t>
  </si>
  <si>
    <t>NCT00540592</t>
  </si>
  <si>
    <t>glaxosmithkline biologicals influenza vaccine gsk576389a</t>
  </si>
  <si>
    <t>NCT00540878</t>
  </si>
  <si>
    <t>NCT00540943</t>
  </si>
  <si>
    <t>NCT00541320</t>
  </si>
  <si>
    <t>gw813893</t>
  </si>
  <si>
    <t>NCT00541970</t>
  </si>
  <si>
    <t>NCT00545025</t>
  </si>
  <si>
    <t>NCT00546078</t>
  </si>
  <si>
    <t>NCT00547248</t>
  </si>
  <si>
    <t>NCT00548496</t>
  </si>
  <si>
    <t>NCT00548769</t>
  </si>
  <si>
    <t>NCT00549120</t>
  </si>
  <si>
    <t>propranolol</t>
  </si>
  <si>
    <t>NCT00549146</t>
  </si>
  <si>
    <t>fluticasone propionate/salmeterol 250/50 diskus combination product</t>
  </si>
  <si>
    <t>NCT00549211</t>
  </si>
  <si>
    <t>gsk557296</t>
  </si>
  <si>
    <t>NCT00549263</t>
  </si>
  <si>
    <t>sb797620</t>
  </si>
  <si>
    <t>NCT00549328</t>
  </si>
  <si>
    <t>NCT00549497</t>
  </si>
  <si>
    <t>NCT00549510</t>
  </si>
  <si>
    <t>coreg cr lisinopril</t>
  </si>
  <si>
    <t>NCT00549653</t>
  </si>
  <si>
    <t>NCT00549679</t>
  </si>
  <si>
    <t>NCT00549744</t>
  </si>
  <si>
    <t>NCT00549900</t>
  </si>
  <si>
    <t>gsk580299</t>
  </si>
  <si>
    <t>NCT00550407</t>
  </si>
  <si>
    <t>NCT00550420</t>
  </si>
  <si>
    <t>NCT00551317</t>
  </si>
  <si>
    <t>NCT00551473</t>
  </si>
  <si>
    <t>lavoltidine</t>
  </si>
  <si>
    <t>NCT00551564</t>
  </si>
  <si>
    <t>NCT00551694</t>
  </si>
  <si>
    <t>NCT00551772</t>
  </si>
  <si>
    <t>NCT00551811</t>
  </si>
  <si>
    <t>NCT00552279</t>
  </si>
  <si>
    <t>NCT00552708</t>
  </si>
  <si>
    <t>coreg cr</t>
  </si>
  <si>
    <t>NCT00553657</t>
  </si>
  <si>
    <t>detrol la</t>
  </si>
  <si>
    <t>NCT00554255</t>
  </si>
  <si>
    <t>sb751689</t>
  </si>
  <si>
    <t>NCT00554619</t>
  </si>
  <si>
    <t>NCT00554762</t>
  </si>
  <si>
    <t>NCT00555022</t>
  </si>
  <si>
    <t>gsk1160724</t>
  </si>
  <si>
    <t>NCT00555035</t>
  </si>
  <si>
    <t>gsk1349572</t>
  </si>
  <si>
    <t>NCT00555139</t>
  </si>
  <si>
    <t>NCT00556920</t>
  </si>
  <si>
    <t>NCT00557128</t>
  </si>
  <si>
    <t>NCT00557622</t>
  </si>
  <si>
    <t>NCT00558103</t>
  </si>
  <si>
    <t>NCT00558363</t>
  </si>
  <si>
    <t>avodart</t>
  </si>
  <si>
    <t>NCT00559299</t>
  </si>
  <si>
    <t>NCT00559884</t>
  </si>
  <si>
    <t>NCT00561795</t>
  </si>
  <si>
    <t>NCT00562848</t>
  </si>
  <si>
    <t>gsk962040</t>
  </si>
  <si>
    <t>NCT00564746</t>
  </si>
  <si>
    <t>a 10 milligram of sb-681323</t>
  </si>
  <si>
    <t>NCT00566020</t>
  </si>
  <si>
    <t>bw430c</t>
  </si>
  <si>
    <t>NCT00567424</t>
  </si>
  <si>
    <t>NCT00568334</t>
  </si>
  <si>
    <t>varilrix</t>
  </si>
  <si>
    <t>NCT00569062</t>
  </si>
  <si>
    <t>gw856553x</t>
  </si>
  <si>
    <t>NCT00573170</t>
  </si>
  <si>
    <t>treximet</t>
  </si>
  <si>
    <t>NCT00575159</t>
  </si>
  <si>
    <t>NCT00578175</t>
  </si>
  <si>
    <t>NCT00578227</t>
  </si>
  <si>
    <t>NCT00579982</t>
  </si>
  <si>
    <t>NCT00583362</t>
  </si>
  <si>
    <t>belimumab</t>
  </si>
  <si>
    <t>NCT00586339</t>
  </si>
  <si>
    <t>NCT00586612</t>
  </si>
  <si>
    <t>menitorix</t>
  </si>
  <si>
    <t>NCT00596245</t>
  </si>
  <si>
    <t>mt400</t>
  </si>
  <si>
    <t>NCT00599612</t>
  </si>
  <si>
    <t>NCT00600171</t>
  </si>
  <si>
    <t>NCT00600782</t>
  </si>
  <si>
    <t>gsk biologicals candidate tuberculosis vaccine</t>
  </si>
  <si>
    <t>NCT00600990</t>
  </si>
  <si>
    <t>gw597599</t>
  </si>
  <si>
    <t>NCT00601172</t>
  </si>
  <si>
    <t>NCT00603278</t>
  </si>
  <si>
    <t>NCT00603382</t>
  </si>
  <si>
    <t>NCT00603525</t>
  </si>
  <si>
    <t>NCT00603746</t>
  </si>
  <si>
    <t>NCT00604825</t>
  </si>
  <si>
    <t>gsk232802</t>
  </si>
  <si>
    <t>NCT00605241</t>
  </si>
  <si>
    <t>NCT00605371</t>
  </si>
  <si>
    <t>NCT00605449</t>
  </si>
  <si>
    <t>NCT00605761</t>
  </si>
  <si>
    <t>sb656933</t>
  </si>
  <si>
    <t>NCT00605852</t>
  </si>
  <si>
    <t>gsk835726</t>
  </si>
  <si>
    <t>NCT00606684</t>
  </si>
  <si>
    <t>gw642444 6 25</t>
  </si>
  <si>
    <t>NCT00606697</t>
  </si>
  <si>
    <t>gr205171</t>
  </si>
  <si>
    <t>NCT00607906</t>
  </si>
  <si>
    <t>sb-756050</t>
  </si>
  <si>
    <t>NCT00608699</t>
  </si>
  <si>
    <t>gsk256073a + niacin</t>
  </si>
  <si>
    <t>NCT00609492</t>
  </si>
  <si>
    <t>gsk biologicals pneumococcal conjugate vaccine</t>
  </si>
  <si>
    <t>NCT00609596</t>
  </si>
  <si>
    <t>gi198745</t>
  </si>
  <si>
    <t>NCT00611455</t>
  </si>
  <si>
    <t>NCT00612118</t>
  </si>
  <si>
    <t>NCT00612456</t>
  </si>
  <si>
    <t>NCT00612820</t>
  </si>
  <si>
    <t>NCT00614614</t>
  </si>
  <si>
    <t>gsk biologicals meningococcal vaccine gsk134612</t>
  </si>
  <si>
    <t>NCT00615212</t>
  </si>
  <si>
    <t>NCT00615524</t>
  </si>
  <si>
    <t>exemestane pazopanib</t>
  </si>
  <si>
    <t>NCT00615576</t>
  </si>
  <si>
    <t>sb-656933</t>
  </si>
  <si>
    <t>NCT00616928</t>
  </si>
  <si>
    <t>influenza a virus monovalent vaccine adjuvanted</t>
  </si>
  <si>
    <t>NCT00619424</t>
  </si>
  <si>
    <t>NCT00621322</t>
  </si>
  <si>
    <t>gsk biologicals as01b adjuvant</t>
  </si>
  <si>
    <t>NCT00621894</t>
  </si>
  <si>
    <t>lgd-4665</t>
  </si>
  <si>
    <t>NCT00622388</t>
  </si>
  <si>
    <t>NCT00622609</t>
  </si>
  <si>
    <t>gsk249320a</t>
  </si>
  <si>
    <t>NCT00622830</t>
  </si>
  <si>
    <t>NCT00624065</t>
  </si>
  <si>
    <t>carvedilol controlled release/lisinopril</t>
  </si>
  <si>
    <t>NCT00624819</t>
  </si>
  <si>
    <t>gsk1024805a</t>
  </si>
  <si>
    <t>NCT00625196</t>
  </si>
  <si>
    <t>fluticasone foroate/ vilanterol</t>
  </si>
  <si>
    <t>NCT00625859</t>
  </si>
  <si>
    <t>NCT00627458</t>
  </si>
  <si>
    <t>infanrix hexa</t>
  </si>
  <si>
    <t>NCT00627575</t>
  </si>
  <si>
    <t>NCT00631592</t>
  </si>
  <si>
    <t>NCT00632736</t>
  </si>
  <si>
    <t>ropinirole xl</t>
  </si>
  <si>
    <t>NCT00633022</t>
  </si>
  <si>
    <t>losmapimod</t>
  </si>
  <si>
    <t>NCT00633074</t>
  </si>
  <si>
    <t>thiomersal-free fluas25 adjuvanted vaccine</t>
  </si>
  <si>
    <t>NCT00634959</t>
  </si>
  <si>
    <t>NCT00637195</t>
  </si>
  <si>
    <t>subjects received 3 of gsk biologicals hpv vaccine</t>
  </si>
  <si>
    <t>NCT00640328</t>
  </si>
  <si>
    <t>ofatumumab 100</t>
  </si>
  <si>
    <t>NCT00642148</t>
  </si>
  <si>
    <t>NCT00643643</t>
  </si>
  <si>
    <t>NCT00650104</t>
  </si>
  <si>
    <t>NCT00650871</t>
  </si>
  <si>
    <t>NCT00650910</t>
  </si>
  <si>
    <t>NCT00651079</t>
  </si>
  <si>
    <t>gsk1247303</t>
  </si>
  <si>
    <t>NCT00651352</t>
  </si>
  <si>
    <t>nicotine lozenge</t>
  </si>
  <si>
    <t>NCT00651534</t>
  </si>
  <si>
    <t>NCT00652743</t>
  </si>
  <si>
    <t>pandemic influenza vaccine gsk1562902a</t>
  </si>
  <si>
    <t>NCT00652938</t>
  </si>
  <si>
    <t>hpv vaccine cervarix tm</t>
  </si>
  <si>
    <t>NCT00652951</t>
  </si>
  <si>
    <t>gsk biologicals pneumococcal conjugate vaccine gsk1024850a</t>
  </si>
  <si>
    <t>NCT00655824</t>
  </si>
  <si>
    <t>NCT00659178</t>
  </si>
  <si>
    <t>sb-485232 pegylated liposomal doxorubicin</t>
  </si>
  <si>
    <t>NCT00659191</t>
  </si>
  <si>
    <t>gsk1265744</t>
  </si>
  <si>
    <t>NCT00659555</t>
  </si>
  <si>
    <t>pazopanib eye</t>
  </si>
  <si>
    <t>NCT00661557</t>
  </si>
  <si>
    <t>NCT00664365</t>
  </si>
  <si>
    <t>gsk958108</t>
  </si>
  <si>
    <t>NCT00666081</t>
  </si>
  <si>
    <t>NCT00671216</t>
  </si>
  <si>
    <t>NCT00671424</t>
  </si>
  <si>
    <t>hydrochlorothiazide</t>
  </si>
  <si>
    <t>NCT00674583</t>
  </si>
  <si>
    <t>NCT00674635</t>
  </si>
  <si>
    <t>gsk3152314a</t>
  </si>
  <si>
    <t>NCT00675064</t>
  </si>
  <si>
    <t>gsk369796</t>
  </si>
  <si>
    <t>NCT00675090</t>
  </si>
  <si>
    <t>NCT00675116</t>
  </si>
  <si>
    <t>NCT00675857</t>
  </si>
  <si>
    <t>nc-503</t>
  </si>
  <si>
    <t>NCT00676052</t>
  </si>
  <si>
    <t>NCT00678301</t>
  </si>
  <si>
    <t>gsk biologicals synflorix</t>
  </si>
  <si>
    <t>NCT00678587</t>
  </si>
  <si>
    <t>NCT00678886</t>
  </si>
  <si>
    <t>muromonab-cd3</t>
  </si>
  <si>
    <t>NCT00678977</t>
  </si>
  <si>
    <t>NCT00680485</t>
  </si>
  <si>
    <t>gsk580416 ketoconazole</t>
  </si>
  <si>
    <t>NCT00680914</t>
  </si>
  <si>
    <t>pneumococcal vaccine gsk1024850a</t>
  </si>
  <si>
    <t>NCT00682279</t>
  </si>
  <si>
    <t>topotecan lapatinib</t>
  </si>
  <si>
    <t>NCT00682461</t>
  </si>
  <si>
    <t>nicotine</t>
  </si>
  <si>
    <t>NCT00684177</t>
  </si>
  <si>
    <t>retapamulin 1</t>
  </si>
  <si>
    <t>NCT00686868</t>
  </si>
  <si>
    <t>NCT00687622</t>
  </si>
  <si>
    <t>gsk1120212</t>
  </si>
  <si>
    <t>NCT00688207</t>
  </si>
  <si>
    <t>NCT00688272</t>
  </si>
  <si>
    <t>ciprofloxacin</t>
  </si>
  <si>
    <t>NCT00688519</t>
  </si>
  <si>
    <t>u0267</t>
  </si>
  <si>
    <t>NCT00689117</t>
  </si>
  <si>
    <t>ct</t>
  </si>
  <si>
    <t>NCT00689481</t>
  </si>
  <si>
    <t>u0267 foam</t>
  </si>
  <si>
    <t>NCT00689741</t>
  </si>
  <si>
    <t>NCT00693615</t>
  </si>
  <si>
    <t>medi-517 hpv-16/18 vlp as04 vaccine</t>
  </si>
  <si>
    <t>NCT00693706</t>
  </si>
  <si>
    <t>trivalent influenza vaccine gsk 138842a</t>
  </si>
  <si>
    <t>NCT00693966</t>
  </si>
  <si>
    <t>NCT00694902</t>
  </si>
  <si>
    <t>gsk610677</t>
  </si>
  <si>
    <t>NCT00694993</t>
  </si>
  <si>
    <t>gsk1004723</t>
  </si>
  <si>
    <t>NCT00695071</t>
  </si>
  <si>
    <t>NCT00695305</t>
  </si>
  <si>
    <t>NCT00695448</t>
  </si>
  <si>
    <t>gsk1059615</t>
  </si>
  <si>
    <t>NCT00695669</t>
  </si>
  <si>
    <t>influenza a virus monovalent vaccine</t>
  </si>
  <si>
    <t>NCT00696423</t>
  </si>
  <si>
    <t>infanrix</t>
  </si>
  <si>
    <t>NCT00696891</t>
  </si>
  <si>
    <t>hbv-mpl vaccine</t>
  </si>
  <si>
    <t>NCT00696917</t>
  </si>
  <si>
    <t>hbv-mpl vaccine 208129</t>
  </si>
  <si>
    <t>NCT00697125</t>
  </si>
  <si>
    <t>NCT00697216</t>
  </si>
  <si>
    <t>NCT00697229</t>
  </si>
  <si>
    <t>NCT00697242</t>
  </si>
  <si>
    <t>NCT00697554</t>
  </si>
  <si>
    <t>NCT00697567</t>
  </si>
  <si>
    <t>herpes simplex candidate vaccine gsk208141 - non-mpl-containing adjuvant</t>
  </si>
  <si>
    <t>NCT00697749</t>
  </si>
  <si>
    <t>NCT00697775</t>
  </si>
  <si>
    <t>hbv-mpl vaccine a</t>
  </si>
  <si>
    <t>NCT00697840</t>
  </si>
  <si>
    <t>NCT00697853</t>
  </si>
  <si>
    <t>NCT00697866</t>
  </si>
  <si>
    <t>NCT00697931</t>
  </si>
  <si>
    <t>recombinant mpl- adjuvanted hepatitis b vaccine</t>
  </si>
  <si>
    <t>NCT00697970</t>
  </si>
  <si>
    <t>hbsag formulated different concentrations of mpl aluminium salts</t>
  </si>
  <si>
    <t>NCT00698061</t>
  </si>
  <si>
    <t>NCT00698087</t>
  </si>
  <si>
    <t>mpl-adjuvanted recombinant hepatitis b vaccine</t>
  </si>
  <si>
    <t>NCT00698490</t>
  </si>
  <si>
    <t>adjuvanted herpes simplex candidate vaccine gsk 208141</t>
  </si>
  <si>
    <t>NCT00698516</t>
  </si>
  <si>
    <t>hycamtin + avastin</t>
  </si>
  <si>
    <t>NCT00698555</t>
  </si>
  <si>
    <t>NCT00698568</t>
  </si>
  <si>
    <t>herpes simplex candidate vaccine- adjuvanted gsk 208141</t>
  </si>
  <si>
    <t>NCT00698893</t>
  </si>
  <si>
    <t>herpes simplex candidate vaccine gsk208141</t>
  </si>
  <si>
    <t>NCT00698906</t>
  </si>
  <si>
    <t>NCT00699231</t>
  </si>
  <si>
    <t>NCT00699608</t>
  </si>
  <si>
    <t>zopiclone</t>
  </si>
  <si>
    <t>NCT00699764</t>
  </si>
  <si>
    <t>herpes simplex candidate vaccine- adjuvanted gsk208141</t>
  </si>
  <si>
    <t>NCT00702910</t>
  </si>
  <si>
    <t>NCT00703547</t>
  </si>
  <si>
    <t>gsk586529</t>
  </si>
  <si>
    <t>NCT00704431</t>
  </si>
  <si>
    <t>NCT00706238</t>
  </si>
  <si>
    <t>gsk biologicals recombinant mage-a3 antigen-specific cancer immunotherapeutic gsk1203486a</t>
  </si>
  <si>
    <t>NCT00706563</t>
  </si>
  <si>
    <t>NCT00707798</t>
  </si>
  <si>
    <t>pneumococcal vaccine gsk2189242a</t>
  </si>
  <si>
    <t>NCT00707967</t>
  </si>
  <si>
    <t>NCT00708097</t>
  </si>
  <si>
    <t>naf</t>
  </si>
  <si>
    <t>NCT00708110</t>
  </si>
  <si>
    <t>NCT00708123</t>
  </si>
  <si>
    <t>sodium fluoride toothpaste</t>
  </si>
  <si>
    <t>NCT00708305</t>
  </si>
  <si>
    <t>sodium fluoride</t>
  </si>
  <si>
    <t>NCT00708552</t>
  </si>
  <si>
    <t>NCT00709618</t>
  </si>
  <si>
    <t>lapatinib vinorelbine</t>
  </si>
  <si>
    <t>NCT00710684</t>
  </si>
  <si>
    <t>NCT00711126</t>
  </si>
  <si>
    <t>NCT00711386</t>
  </si>
  <si>
    <t>NCT00711776</t>
  </si>
  <si>
    <t>new</t>
  </si>
  <si>
    <t>NCT00712855</t>
  </si>
  <si>
    <t>mapatumumab</t>
  </si>
  <si>
    <t>NCT00712933</t>
  </si>
  <si>
    <t>NCT00713609</t>
  </si>
  <si>
    <t>benzoyl peroxide</t>
  </si>
  <si>
    <t>NCT00714285</t>
  </si>
  <si>
    <t>gsk biologicals quadrivalent influenza vaccine</t>
  </si>
  <si>
    <t>NCT00715910</t>
  </si>
  <si>
    <t>NCT00716144</t>
  </si>
  <si>
    <t>talarozole</t>
  </si>
  <si>
    <t>NCT00718120</t>
  </si>
  <si>
    <t>NCT00718666</t>
  </si>
  <si>
    <t>NCT00719043</t>
  </si>
  <si>
    <t>a/turkey h5n1 vaccine</t>
  </si>
  <si>
    <t>NCT00719121</t>
  </si>
  <si>
    <t>NCT00719823</t>
  </si>
  <si>
    <t>NCT00721812</t>
  </si>
  <si>
    <t>gsk1399686</t>
  </si>
  <si>
    <t>NCT00722293</t>
  </si>
  <si>
    <t>doxorubicin</t>
  </si>
  <si>
    <t>NCT00723450</t>
  </si>
  <si>
    <t>NCT00723775</t>
  </si>
  <si>
    <t>gsk706769 kaletra</t>
  </si>
  <si>
    <t>NCT00724867</t>
  </si>
  <si>
    <t>NCT00725283</t>
  </si>
  <si>
    <t>gsk biologicals recombinant wt1 antigen-specific cancer immunotherapeutic</t>
  </si>
  <si>
    <t>NCT00725348</t>
  </si>
  <si>
    <t>NCT00725439</t>
  </si>
  <si>
    <t>NCT00725712</t>
  </si>
  <si>
    <t>gsk1363089</t>
  </si>
  <si>
    <t>NCT00725764</t>
  </si>
  <si>
    <t>NCT00726323</t>
  </si>
  <si>
    <t>foretinib</t>
  </si>
  <si>
    <t>NCT00726336</t>
  </si>
  <si>
    <t>gsk1349572 tenofovir</t>
  </si>
  <si>
    <t>NCT00727428</t>
  </si>
  <si>
    <t>flulaval tf</t>
  </si>
  <si>
    <t>NCT00728052</t>
  </si>
  <si>
    <t>NCT00728208</t>
  </si>
  <si>
    <t>NCT00728897</t>
  </si>
  <si>
    <t>gsk598809 new</t>
  </si>
  <si>
    <t>NCT00729001</t>
  </si>
  <si>
    <t>human rotavirus vaccine - two different formulations</t>
  </si>
  <si>
    <t>NCT00730405</t>
  </si>
  <si>
    <t>albaconazole</t>
  </si>
  <si>
    <t>NCT00730756</t>
  </si>
  <si>
    <t>fluticasone furoate nasal</t>
  </si>
  <si>
    <t>NCT00730795</t>
  </si>
  <si>
    <t>NCT00731029</t>
  </si>
  <si>
    <t>thiomersal free trivalent influenza split vaccine 2002/2003</t>
  </si>
  <si>
    <t>NCT00731250</t>
  </si>
  <si>
    <t>NCT00731393</t>
  </si>
  <si>
    <t>thiomersal free trivalent influenza split vaccine 2003/2004</t>
  </si>
  <si>
    <t>NCT00731822</t>
  </si>
  <si>
    <t>gw685698/gw642444</t>
  </si>
  <si>
    <t>NCT00732420</t>
  </si>
  <si>
    <t>NCT00732472</t>
  </si>
  <si>
    <t>NCT00733304</t>
  </si>
  <si>
    <t>NCT00733551</t>
  </si>
  <si>
    <t>NCT00733577</t>
  </si>
  <si>
    <t>sb756050</t>
  </si>
  <si>
    <t>NCT00733785</t>
  </si>
  <si>
    <t>NCT00733980</t>
  </si>
  <si>
    <t>NCT00734032</t>
  </si>
  <si>
    <t>sb480848 ec</t>
  </si>
  <si>
    <t>NCT00742131</t>
  </si>
  <si>
    <t>NCT00742144</t>
  </si>
  <si>
    <t>NCT00742261</t>
  </si>
  <si>
    <t>NCT00742508</t>
  </si>
  <si>
    <t>sk f-105517-d</t>
  </si>
  <si>
    <t>NCT00742885</t>
  </si>
  <si>
    <t>NCT00743067</t>
  </si>
  <si>
    <t>NCT00743405</t>
  </si>
  <si>
    <t>gsk1034702</t>
  </si>
  <si>
    <t>NCT00743860</t>
  </si>
  <si>
    <t>NCT00748306</t>
  </si>
  <si>
    <t>gsk2190915</t>
  </si>
  <si>
    <t>NCT00748410</t>
  </si>
  <si>
    <t>NCT00749359</t>
  </si>
  <si>
    <t>paxil cr</t>
  </si>
  <si>
    <t>NCT00749411</t>
  </si>
  <si>
    <t>gsk233705/gw642444</t>
  </si>
  <si>
    <t>NCT00749502</t>
  </si>
  <si>
    <t>mk-4827</t>
  </si>
  <si>
    <t>NCT00750256</t>
  </si>
  <si>
    <t>gsk1278863a</t>
  </si>
  <si>
    <t>NCT00751348</t>
  </si>
  <si>
    <t>priorixtm</t>
  </si>
  <si>
    <t>NCT00752089</t>
  </si>
  <si>
    <t>naf/ kno3/isopentane dentifrice</t>
  </si>
  <si>
    <t>NCT00753272</t>
  </si>
  <si>
    <t>gsk bio s influenza vaccine gsk2186877a</t>
  </si>
  <si>
    <t>NCT00753688</t>
  </si>
  <si>
    <t>NCT00756067</t>
  </si>
  <si>
    <t>pneumococcal vaccine gsk2189241a</t>
  </si>
  <si>
    <t>NCT00757770</t>
  </si>
  <si>
    <t>NCT00758264</t>
  </si>
  <si>
    <t>NCT00760617</t>
  </si>
  <si>
    <t>NCT00764790</t>
  </si>
  <si>
    <t>NCT00765076</t>
  </si>
  <si>
    <t>gsk biologicals influenza vaccine gsk2186877a</t>
  </si>
  <si>
    <t>NCT00766090</t>
  </si>
  <si>
    <t>NCT00771615</t>
  </si>
  <si>
    <t>gsk a/turkey h5n1 influenza vaccine</t>
  </si>
  <si>
    <t>NCT00772889</t>
  </si>
  <si>
    <t>influenza vaccine gsk2186877a</t>
  </si>
  <si>
    <t>NCT00774111</t>
  </si>
  <si>
    <t>NCT00774735</t>
  </si>
  <si>
    <t>NCT00776919</t>
  </si>
  <si>
    <t>clindamycin / benzoyl peroxide</t>
  </si>
  <si>
    <t>NCT00778895</t>
  </si>
  <si>
    <t>gsk biologicals influenza vaccine gsk1557482a</t>
  </si>
  <si>
    <t>NCT00779766</t>
  </si>
  <si>
    <t>hpv gsk 580299 vaccine</t>
  </si>
  <si>
    <t>NCT00783003</t>
  </si>
  <si>
    <t>gsk233705 gw642444</t>
  </si>
  <si>
    <t>NCT00783549</t>
  </si>
  <si>
    <t>an undetermined of gsk1292263</t>
  </si>
  <si>
    <t>NCT00791700</t>
  </si>
  <si>
    <t>NCT00792623</t>
  </si>
  <si>
    <t>varilrixtm</t>
  </si>
  <si>
    <t>NCT00792909</t>
  </si>
  <si>
    <t>NCT00793468</t>
  </si>
  <si>
    <t>NCT00796445</t>
  </si>
  <si>
    <t>gsk 2132231a</t>
  </si>
  <si>
    <t>NCT00799825</t>
  </si>
  <si>
    <t>gsk biological s hpv vaccine gsk580299</t>
  </si>
  <si>
    <t>NCT00799903</t>
  </si>
  <si>
    <t>NCT00802464</t>
  </si>
  <si>
    <t>NCT00803673</t>
  </si>
  <si>
    <t>NCT00805389</t>
  </si>
  <si>
    <t>engerix-b</t>
  </si>
  <si>
    <t>NCT00808093</t>
  </si>
  <si>
    <t>gsk256073</t>
  </si>
  <si>
    <t>NCT00808444</t>
  </si>
  <si>
    <t>NCT00811356</t>
  </si>
  <si>
    <t>gsk932121 rosiglitazone rosuvastatin</t>
  </si>
  <si>
    <t>NCT00811733</t>
  </si>
  <si>
    <t>NCT00811798</t>
  </si>
  <si>
    <t>NCT00812318</t>
  </si>
  <si>
    <t>NCT00812773</t>
  </si>
  <si>
    <t>NCT00812929</t>
  </si>
  <si>
    <t>NCT00812981</t>
  </si>
  <si>
    <t>gsk1562902a</t>
  </si>
  <si>
    <t>NCT00814489</t>
  </si>
  <si>
    <t>gsk2231395a</t>
  </si>
  <si>
    <t>NCT00814710</t>
  </si>
  <si>
    <t>NCT00814762</t>
  </si>
  <si>
    <t>hiv vaccine 732462</t>
  </si>
  <si>
    <t>NCT00814957</t>
  </si>
  <si>
    <t>NCT00817063</t>
  </si>
  <si>
    <t>alitretinoin</t>
  </si>
  <si>
    <t>NCT00820924</t>
  </si>
  <si>
    <t>NCT00821054</t>
  </si>
  <si>
    <t>NCT00821535</t>
  </si>
  <si>
    <t>NCT00823719</t>
  </si>
  <si>
    <t>ofatumumab + ice</t>
  </si>
  <si>
    <t>NCT00823836</t>
  </si>
  <si>
    <t>ropinirole pr</t>
  </si>
  <si>
    <t>NCT00823940</t>
  </si>
  <si>
    <t>gsk1362885</t>
  </si>
  <si>
    <t>NCT00824356</t>
  </si>
  <si>
    <t>NCT00827112</t>
  </si>
  <si>
    <t>NCT00828750</t>
  </si>
  <si>
    <t>NCT00828763</t>
  </si>
  <si>
    <t>14c -gsk1349572</t>
  </si>
  <si>
    <t>NCT00828867</t>
  </si>
  <si>
    <t>gsk investigational drug</t>
  </si>
  <si>
    <t>NCT00829010</t>
  </si>
  <si>
    <t>NCT00833378</t>
  </si>
  <si>
    <t>NCT00833989</t>
  </si>
  <si>
    <t>gsk249320</t>
  </si>
  <si>
    <t>NCT00835237</t>
  </si>
  <si>
    <t>NCT00838903</t>
  </si>
  <si>
    <t>albiglutide</t>
  </si>
  <si>
    <t>NCT00838916</t>
  </si>
  <si>
    <t>NCT00839254</t>
  </si>
  <si>
    <t>pneumococcal conjugate vaccine synflorix</t>
  </si>
  <si>
    <t>NCT00839397</t>
  </si>
  <si>
    <t>NCT00839527</t>
  </si>
  <si>
    <t>NCT00840320</t>
  </si>
  <si>
    <t>1278863</t>
  </si>
  <si>
    <t>NCT00843011</t>
  </si>
  <si>
    <t>orvepitant</t>
  </si>
  <si>
    <t>NCT00843024</t>
  </si>
  <si>
    <t>sumatriptan naproxen sodium</t>
  </si>
  <si>
    <t>NCT00843193</t>
  </si>
  <si>
    <t>NCT00843492</t>
  </si>
  <si>
    <t>NCT00849017</t>
  </si>
  <si>
    <t>NCT00849056</t>
  </si>
  <si>
    <t>NCT00849069</t>
  </si>
  <si>
    <t>NCT00849134</t>
  </si>
  <si>
    <t>n- benzyl -n-methyl-5-oxopyrrolidine-2-carboxamide</t>
  </si>
  <si>
    <t>NCT00849329</t>
  </si>
  <si>
    <t>NCT00849381</t>
  </si>
  <si>
    <t>gsk580299 gsk biological s hpv vaccine</t>
  </si>
  <si>
    <t>NCT00849472</t>
  </si>
  <si>
    <t>doxorubicin + cyclophosphamide</t>
  </si>
  <si>
    <t>NCT00849875</t>
  </si>
  <si>
    <t>immunotherapeutic gsk2132231a</t>
  </si>
  <si>
    <t>NCT00850642</t>
  </si>
  <si>
    <t>gsk2190195</t>
  </si>
  <si>
    <t>NCT00851344</t>
  </si>
  <si>
    <t>NCT00852540</t>
  </si>
  <si>
    <t>retpamulin 1</t>
  </si>
  <si>
    <t>NCT00857675</t>
  </si>
  <si>
    <t>aaaa</t>
  </si>
  <si>
    <t>NCT00857857</t>
  </si>
  <si>
    <t>NCT00857883</t>
  </si>
  <si>
    <t>n- -4-biphenylyl methyl -2 3-dihydro-1h-inden-2-amine</t>
  </si>
  <si>
    <t>NCT00858455</t>
  </si>
  <si>
    <t>gsk1349572 maaloxadvanced maximum strength</t>
  </si>
  <si>
    <t>NCT00861029</t>
  </si>
  <si>
    <t>NCT00861380</t>
  </si>
  <si>
    <t>NCT00861484</t>
  </si>
  <si>
    <t>NCT00861601</t>
  </si>
  <si>
    <t>eltrombopag 12 5 milligrams</t>
  </si>
  <si>
    <t>NCT00861744</t>
  </si>
  <si>
    <t>gsk biological s investigational vaccine 209762</t>
  </si>
  <si>
    <t>NCT00861809</t>
  </si>
  <si>
    <t>NCT00866294</t>
  </si>
  <si>
    <t>NCT00866515</t>
  </si>
  <si>
    <t>ketoconazole + gw642444m</t>
  </si>
  <si>
    <t>NCT00866528</t>
  </si>
  <si>
    <t>NCT00866580</t>
  </si>
  <si>
    <t>gsk s candidate influenza vaccine 1562902a</t>
  </si>
  <si>
    <t>NCT00866619</t>
  </si>
  <si>
    <t>malaria vaccine 257049</t>
  </si>
  <si>
    <t>NCT00867152</t>
  </si>
  <si>
    <t>darunavir</t>
  </si>
  <si>
    <t>NCT00871000</t>
  </si>
  <si>
    <t>boostrix polio 711866</t>
  </si>
  <si>
    <t>NCT00871117</t>
  </si>
  <si>
    <t>gsk biologicals kinrix</t>
  </si>
  <si>
    <t>NCT00871156</t>
  </si>
  <si>
    <t>chloroquine tafenoquine</t>
  </si>
  <si>
    <t>NCT00871338</t>
  </si>
  <si>
    <t>gsk2197870a</t>
  </si>
  <si>
    <t>NCT00871403</t>
  </si>
  <si>
    <t>pazopanib pemetrexed</t>
  </si>
  <si>
    <t>NCT00871741</t>
  </si>
  <si>
    <t>gsk2202083a vaccine</t>
  </si>
  <si>
    <t>NCT00875446</t>
  </si>
  <si>
    <t>gsk1223249</t>
  </si>
  <si>
    <t>NCT00875784</t>
  </si>
  <si>
    <t>trexima</t>
  </si>
  <si>
    <t>NCT00879827</t>
  </si>
  <si>
    <t>pediarix tm infanrix penta tm</t>
  </si>
  <si>
    <t>NCT00880048</t>
  </si>
  <si>
    <t>NCT00880321</t>
  </si>
  <si>
    <t>gsk2118436</t>
  </si>
  <si>
    <t>NCT00880399</t>
  </si>
  <si>
    <t>NCT00880477</t>
  </si>
  <si>
    <t>NCT00883935</t>
  </si>
  <si>
    <t>NCT00884533</t>
  </si>
  <si>
    <t>rosi</t>
  </si>
  <si>
    <t>NCT00887367</t>
  </si>
  <si>
    <t>NCT00891176</t>
  </si>
  <si>
    <t>menitorixtm</t>
  </si>
  <si>
    <t>NCT00891761</t>
  </si>
  <si>
    <t>NCT00891982</t>
  </si>
  <si>
    <t>ctgel/ bpo wash</t>
  </si>
  <si>
    <t>NCT00892775</t>
  </si>
  <si>
    <t>NCT00896064</t>
  </si>
  <si>
    <t>NCT00896363</t>
  </si>
  <si>
    <t>NCT00896480</t>
  </si>
  <si>
    <t>NCT00896558</t>
  </si>
  <si>
    <t>gsk1322322</t>
  </si>
  <si>
    <t>NCT00903201</t>
  </si>
  <si>
    <t>NCT00903409</t>
  </si>
  <si>
    <t>simvastatin + lovaza</t>
  </si>
  <si>
    <t>NCT00903422</t>
  </si>
  <si>
    <t>eltrombopag olamine</t>
  </si>
  <si>
    <t>NCT00903617</t>
  </si>
  <si>
    <t>NCT00907777</t>
  </si>
  <si>
    <t>pneumococcal conjugate vaccine gsk 1024850a</t>
  </si>
  <si>
    <t>NCT00907933</t>
  </si>
  <si>
    <t>NCT00907985</t>
  </si>
  <si>
    <t>vofopitant</t>
  </si>
  <si>
    <t>NCT00908037</t>
  </si>
  <si>
    <t>NCT00908206</t>
  </si>
  <si>
    <t>NCT00910962</t>
  </si>
  <si>
    <t>NCT00911144</t>
  </si>
  <si>
    <t>NCT00911157</t>
  </si>
  <si>
    <t>NCT00911300</t>
  </si>
  <si>
    <t>NCT00920088</t>
  </si>
  <si>
    <t>darunavir/ritonavir</t>
  </si>
  <si>
    <t>NCT00920140</t>
  </si>
  <si>
    <t>NCT00920192</t>
  </si>
  <si>
    <t>NCT00920218</t>
  </si>
  <si>
    <t>herpes zoster vaccine 1437173a</t>
  </si>
  <si>
    <t>NCT00920257</t>
  </si>
  <si>
    <t>gsk2141795</t>
  </si>
  <si>
    <t>NCT00920296</t>
  </si>
  <si>
    <t>NCT00920374</t>
  </si>
  <si>
    <t>fluarix /influsplit ssw</t>
  </si>
  <si>
    <t>NCT00920426</t>
  </si>
  <si>
    <t>NCT00920439</t>
  </si>
  <si>
    <t>poliorixtm</t>
  </si>
  <si>
    <t>NCT00920556</t>
  </si>
  <si>
    <t>srt501</t>
  </si>
  <si>
    <t>NCT00920660</t>
  </si>
  <si>
    <t>srt2104</t>
  </si>
  <si>
    <t>NCT00920803</t>
  </si>
  <si>
    <t>NCT00920959</t>
  </si>
  <si>
    <t>fp</t>
  </si>
  <si>
    <t>NCT00924911</t>
  </si>
  <si>
    <t>NCT00929331</t>
  </si>
  <si>
    <t>NCT00929370</t>
  </si>
  <si>
    <t>glycine transporter-1 inhibitor</t>
  </si>
  <si>
    <t>NCT00933062</t>
  </si>
  <si>
    <t>NCT00933335</t>
  </si>
  <si>
    <t>NCT00933530</t>
  </si>
  <si>
    <t>NCT00935831</t>
  </si>
  <si>
    <t>NCT00935987</t>
  </si>
  <si>
    <t>cyt387</t>
  </si>
  <si>
    <t>NCT00937326</t>
  </si>
  <si>
    <t>NCT00937404</t>
  </si>
  <si>
    <t>poliorix</t>
  </si>
  <si>
    <t>NCT00937846</t>
  </si>
  <si>
    <t>NCT00937872</t>
  </si>
  <si>
    <t>NCT00938041</t>
  </si>
  <si>
    <t>NCT00938158</t>
  </si>
  <si>
    <t>NCT00938184</t>
  </si>
  <si>
    <t>paroxetine 12 5 milligrams</t>
  </si>
  <si>
    <t>NCT00938275</t>
  </si>
  <si>
    <t>NCT00938392</t>
  </si>
  <si>
    <t>gsk investigational flung vaccine gsk2186877a aged lot</t>
  </si>
  <si>
    <t>NCT00942136</t>
  </si>
  <si>
    <t>NCT00942162</t>
  </si>
  <si>
    <t>NCT00945282</t>
  </si>
  <si>
    <t>gsk2248761</t>
  </si>
  <si>
    <t>NCT00945503</t>
  </si>
  <si>
    <t>NCT00945932</t>
  </si>
  <si>
    <t>NCT00946257</t>
  </si>
  <si>
    <t>NCT00950586</t>
  </si>
  <si>
    <t>gsk1043702</t>
  </si>
  <si>
    <t>NCT00950612</t>
  </si>
  <si>
    <t>gsk s investigational vaccine 692342</t>
  </si>
  <si>
    <t>NCT00950755</t>
  </si>
  <si>
    <t>NCT00950807</t>
  </si>
  <si>
    <t>tiotropium</t>
  </si>
  <si>
    <t>NCT00950833</t>
  </si>
  <si>
    <t>NCT00950859</t>
  </si>
  <si>
    <t>NCT00951015</t>
  </si>
  <si>
    <t>NCT00951041</t>
  </si>
  <si>
    <t>gsk investigational vaccine gsk2340272a</t>
  </si>
  <si>
    <t>NCT00955383</t>
  </si>
  <si>
    <t>NCT00955682</t>
  </si>
  <si>
    <t>NCT00955773</t>
  </si>
  <si>
    <t>gsk1120212 everolimus</t>
  </si>
  <si>
    <t>NCT00963937</t>
  </si>
  <si>
    <t>sumatriptan</t>
  </si>
  <si>
    <t>NCT00964028</t>
  </si>
  <si>
    <t>infanrix -ipv/hib</t>
  </si>
  <si>
    <t>NCT00964106</t>
  </si>
  <si>
    <t>NCT00964158</t>
  </si>
  <si>
    <t>pandemic influenza vaccine gsk2340272a</t>
  </si>
  <si>
    <t>NCT00964249</t>
  </si>
  <si>
    <t>NCT00964340</t>
  </si>
  <si>
    <t>NCT00964405</t>
  </si>
  <si>
    <t>NCT00968526</t>
  </si>
  <si>
    <t>NCT00968539</t>
  </si>
  <si>
    <t>NCT00968890</t>
  </si>
  <si>
    <t>pandemrix</t>
  </si>
  <si>
    <t>NCT00969059</t>
  </si>
  <si>
    <t>NCT00969072</t>
  </si>
  <si>
    <t>NCT00969436</t>
  </si>
  <si>
    <t>gsk biological s investigational mmrv vaccine 208136</t>
  </si>
  <si>
    <t>NCT00970307</t>
  </si>
  <si>
    <t>NCT00971321</t>
  </si>
  <si>
    <t>NCT00971425</t>
  </si>
  <si>
    <t>NCT00972504</t>
  </si>
  <si>
    <t>NCT00972517</t>
  </si>
  <si>
    <t>NCT00972673</t>
  </si>
  <si>
    <t>NCT00972686</t>
  </si>
  <si>
    <t>gsk2126458</t>
  </si>
  <si>
    <t>NCT00972725</t>
  </si>
  <si>
    <t>gsk biologicals hiv vaccine</t>
  </si>
  <si>
    <t>NCT00975884</t>
  </si>
  <si>
    <t>NCT00975936</t>
  </si>
  <si>
    <t>NCT00976066</t>
  </si>
  <si>
    <t>part a assessing gsk1521498</t>
  </si>
  <si>
    <t>NCT00976105</t>
  </si>
  <si>
    <t>zolpidem</t>
  </si>
  <si>
    <t>NCT00976144</t>
  </si>
  <si>
    <t>NCT00976261</t>
  </si>
  <si>
    <t>gsk1614235</t>
  </si>
  <si>
    <t>NCT00976391</t>
  </si>
  <si>
    <t>albiglutide + insulin glargine</t>
  </si>
  <si>
    <t>NCT00976560</t>
  </si>
  <si>
    <t>NCT00976820</t>
  </si>
  <si>
    <t>gsk2340274a</t>
  </si>
  <si>
    <t>NCT00979407</t>
  </si>
  <si>
    <t>influenza vaccine gsk2340272a</t>
  </si>
  <si>
    <t>NCT00979602</t>
  </si>
  <si>
    <t>NCT00979771</t>
  </si>
  <si>
    <t>NCT00980005</t>
  </si>
  <si>
    <t>gsk investigational vaccine gsk1557482a</t>
  </si>
  <si>
    <t>NCT00980200</t>
  </si>
  <si>
    <t>4</t>
  </si>
  <si>
    <t>NCT00981409</t>
  </si>
  <si>
    <t>NCT00985088</t>
  </si>
  <si>
    <t>NCT00985465</t>
  </si>
  <si>
    <t>NCT00985673</t>
  </si>
  <si>
    <t>NCT00985751</t>
  </si>
  <si>
    <t>NCT00985790</t>
  </si>
  <si>
    <t>influenza vaccine gsk2321138a</t>
  </si>
  <si>
    <t>NCT00985985</t>
  </si>
  <si>
    <t>NCT00989287</t>
  </si>
  <si>
    <t>gsk2340272a</t>
  </si>
  <si>
    <t>NCT00989404</t>
  </si>
  <si>
    <t>zanamivir</t>
  </si>
  <si>
    <t>NCT00989612</t>
  </si>
  <si>
    <t>influenza investigational vaccine gsk2340274a</t>
  </si>
  <si>
    <t>NCT00989625</t>
  </si>
  <si>
    <t>this is a pharmacokinetic study</t>
  </si>
  <si>
    <t>NCT00989664</t>
  </si>
  <si>
    <t>NCT00992121</t>
  </si>
  <si>
    <t>NCT00992160</t>
  </si>
  <si>
    <t>NCT00992511</t>
  </si>
  <si>
    <t>NCT00992758</t>
  </si>
  <si>
    <t>iodine-131 anti-b1 antibody</t>
  </si>
  <si>
    <t>NCT00992784</t>
  </si>
  <si>
    <t>gsk investigational vaccine 2186877a</t>
  </si>
  <si>
    <t>NCT00992992</t>
  </si>
  <si>
    <t>tositumomab iodine i 131 tositumomab followed by chop</t>
  </si>
  <si>
    <t>NCT00996021</t>
  </si>
  <si>
    <t>NCT00996125</t>
  </si>
  <si>
    <t>NCT00996216</t>
  </si>
  <si>
    <t>NCT00996268</t>
  </si>
  <si>
    <t>gsk2212836</t>
  </si>
  <si>
    <t>NCT00996593</t>
  </si>
  <si>
    <t>anti-b1 antibody iodine-131 anti-b1 antibody</t>
  </si>
  <si>
    <t>NCT00996671</t>
  </si>
  <si>
    <t>gsk2256098</t>
  </si>
  <si>
    <t>NCT00996762</t>
  </si>
  <si>
    <t>NCT00996840</t>
  </si>
  <si>
    <t>NCT00996944</t>
  </si>
  <si>
    <t>NCT00996996</t>
  </si>
  <si>
    <t>NCT01000493</t>
  </si>
  <si>
    <t>NCT01000506</t>
  </si>
  <si>
    <t>mepolizumab 750</t>
  </si>
  <si>
    <t>NCT01000597</t>
  </si>
  <si>
    <t>NCT01000727</t>
  </si>
  <si>
    <t>NCT01000857</t>
  </si>
  <si>
    <t>paroxetine cr paroxetine</t>
  </si>
  <si>
    <t>NCT01000974</t>
  </si>
  <si>
    <t>gsk biologicals haemophilus influenzae type b vaccine</t>
  </si>
  <si>
    <t>NCT01001169</t>
  </si>
  <si>
    <t>gsk biologicals pandemic influenza candidate vaccine</t>
  </si>
  <si>
    <t>NCT01003418</t>
  </si>
  <si>
    <t>gsk2340272a gsk biologicals investigational influenza pandemic vaccine</t>
  </si>
  <si>
    <t>NCT01005966</t>
  </si>
  <si>
    <t>NCT01008956</t>
  </si>
  <si>
    <t>gsk biologicals investigational h1n1 influenza vaccine - gsk2340274a</t>
  </si>
  <si>
    <t>NCT01009060</t>
  </si>
  <si>
    <t>NCT01009255</t>
  </si>
  <si>
    <t>NCT01009463</t>
  </si>
  <si>
    <t>ff/gw642444</t>
  </si>
  <si>
    <t>NCT01009814</t>
  </si>
  <si>
    <t>bms-663068</t>
  </si>
  <si>
    <t>NCT01013766</t>
  </si>
  <si>
    <t>NCT01013974</t>
  </si>
  <si>
    <t>NCT01014091</t>
  </si>
  <si>
    <t>gsk pandemic vaccine gsk2340272a</t>
  </si>
  <si>
    <t>NCT01014117</t>
  </si>
  <si>
    <t>NCT01014208</t>
  </si>
  <si>
    <t>ofatumumab + dhap</t>
  </si>
  <si>
    <t>NCT01014962</t>
  </si>
  <si>
    <t>albaconozole</t>
  </si>
  <si>
    <t>NCT01014988</t>
  </si>
  <si>
    <t>zanamivir aqueous</t>
  </si>
  <si>
    <t>NCT01017120</t>
  </si>
  <si>
    <t>tazarotene foam</t>
  </si>
  <si>
    <t>NCT01017146</t>
  </si>
  <si>
    <t>NCT01017952</t>
  </si>
  <si>
    <t>NCT01018017</t>
  </si>
  <si>
    <t>NCT01018030</t>
  </si>
  <si>
    <t>ffns</t>
  </si>
  <si>
    <t>NCT01018186</t>
  </si>
  <si>
    <t>fluticasone furoate/gw642444</t>
  </si>
  <si>
    <t>NCT01018628</t>
  </si>
  <si>
    <t>srt2379</t>
  </si>
  <si>
    <t>NCT01019603</t>
  </si>
  <si>
    <t>tazarotene</t>
  </si>
  <si>
    <t>NCT01021293</t>
  </si>
  <si>
    <t>NCT01021553</t>
  </si>
  <si>
    <t>NCT01026064</t>
  </si>
  <si>
    <t>azithromycin</t>
  </si>
  <si>
    <t>NCT01027845</t>
  </si>
  <si>
    <t>NCT01030822</t>
  </si>
  <si>
    <t>NCT01030939</t>
  </si>
  <si>
    <t>NCT01030965</t>
  </si>
  <si>
    <t>NCT01031108</t>
  </si>
  <si>
    <t>NCT01031186</t>
  </si>
  <si>
    <t>gsk356278</t>
  </si>
  <si>
    <t>NCT01031472</t>
  </si>
  <si>
    <t>gsk2248761 1</t>
  </si>
  <si>
    <t>NCT01035645</t>
  </si>
  <si>
    <t>gsk1070806</t>
  </si>
  <si>
    <t>NCT01035749</t>
  </si>
  <si>
    <t>gsk biologicals influenza investigational vaccine gsk2340274a</t>
  </si>
  <si>
    <t>NCT01036022</t>
  </si>
  <si>
    <t>NCT01036061</t>
  </si>
  <si>
    <t>NCT01037127</t>
  </si>
  <si>
    <t>NCT01039454</t>
  </si>
  <si>
    <t>NCT01039610</t>
  </si>
  <si>
    <t>NCT01039675</t>
  </si>
  <si>
    <t>NCT01039805</t>
  </si>
  <si>
    <t>NCT01039883</t>
  </si>
  <si>
    <t>NCT01039909</t>
  </si>
  <si>
    <t>NCT01039961</t>
  </si>
  <si>
    <t>NCT01039974</t>
  </si>
  <si>
    <t>NCT01045564</t>
  </si>
  <si>
    <t>gsk influenza virus h5n1 vaccine 1557484a</t>
  </si>
  <si>
    <t>NCT01047397</t>
  </si>
  <si>
    <t>1278863a</t>
  </si>
  <si>
    <t>NCT01051063</t>
  </si>
  <si>
    <t>gsk biologicals recombinant wt1 antigen-specific cancer immunotherapeutic gsk2130579a</t>
  </si>
  <si>
    <t>NCT01051661</t>
  </si>
  <si>
    <t>gsk biologicals investigational vaccine gsk2340274a</t>
  </si>
  <si>
    <t>NCT01051700</t>
  </si>
  <si>
    <t>NCT01053988</t>
  </si>
  <si>
    <t>NCT01054885</t>
  </si>
  <si>
    <t>NCT01056874</t>
  </si>
  <si>
    <t>NCT01059578</t>
  </si>
  <si>
    <t>gsk206136</t>
  </si>
  <si>
    <t>NCT01059591</t>
  </si>
  <si>
    <t>gsk424887</t>
  </si>
  <si>
    <t>NCT01059617</t>
  </si>
  <si>
    <t>gsk biologicals flulaval</t>
  </si>
  <si>
    <t>NCT01061541</t>
  </si>
  <si>
    <t>tritanrix -hepb thio</t>
  </si>
  <si>
    <t>NCT01068925</t>
  </si>
  <si>
    <t>NCT01072149</t>
  </si>
  <si>
    <t>fluticasone furoate /gw642444</t>
  </si>
  <si>
    <t>NCT01072162</t>
  </si>
  <si>
    <t>NCT01072214</t>
  </si>
  <si>
    <t>NCT01077505</t>
  </si>
  <si>
    <t>NCT01077531</t>
  </si>
  <si>
    <t>NCT01077622</t>
  </si>
  <si>
    <t>NCT01079910</t>
  </si>
  <si>
    <t>isopropylmethylphenol fluoride</t>
  </si>
  <si>
    <t>NCT01086384</t>
  </si>
  <si>
    <t>NCT01086410</t>
  </si>
  <si>
    <t>NCT01086423</t>
  </si>
  <si>
    <t>infanrix-ipv/hib</t>
  </si>
  <si>
    <t>NCT01086436</t>
  </si>
  <si>
    <t>NCT01086449</t>
  </si>
  <si>
    <t>herpes zoster vaccine gsk 1437173a</t>
  </si>
  <si>
    <t>NCT01086462</t>
  </si>
  <si>
    <t>gsk2239633</t>
  </si>
  <si>
    <t>NCT01090440</t>
  </si>
  <si>
    <t>gsk1144814</t>
  </si>
  <si>
    <t>NCT01090453</t>
  </si>
  <si>
    <t>NCT01092611</t>
  </si>
  <si>
    <t>gsk hiv vaccine 732462</t>
  </si>
  <si>
    <t>NCT01096056</t>
  </si>
  <si>
    <t>influenza vaccine gsk2186877a 1</t>
  </si>
  <si>
    <t>NCT01098461</t>
  </si>
  <si>
    <t>NCT01098474</t>
  </si>
  <si>
    <t>NCT01098513</t>
  </si>
  <si>
    <t>gsk1349572 ap</t>
  </si>
  <si>
    <t>NCT01098526</t>
  </si>
  <si>
    <t>NCT01098539</t>
  </si>
  <si>
    <t>NCT01101555</t>
  </si>
  <si>
    <t>subcutanious administration</t>
  </si>
  <si>
    <t>NCT01101568</t>
  </si>
  <si>
    <t>NCT01101893</t>
  </si>
  <si>
    <t>NCT01106092</t>
  </si>
  <si>
    <t>gsk2036874a vaccine</t>
  </si>
  <si>
    <t>NCT01107587</t>
  </si>
  <si>
    <t>gsk biologicals human rotavirus vaccine 444563</t>
  </si>
  <si>
    <t>NCT01110018</t>
  </si>
  <si>
    <t>NCT01110031</t>
  </si>
  <si>
    <t>NCT01110044</t>
  </si>
  <si>
    <t>251154 vaccine</t>
  </si>
  <si>
    <t>NCT01110057</t>
  </si>
  <si>
    <t>gs856553</t>
  </si>
  <si>
    <t>NCT01110603</t>
  </si>
  <si>
    <t>NCT01112787</t>
  </si>
  <si>
    <t>NCT01114503</t>
  </si>
  <si>
    <t>NCT01114607</t>
  </si>
  <si>
    <t>gsk1605786 chemocentryx a</t>
  </si>
  <si>
    <t>NCT01114841</t>
  </si>
  <si>
    <t>NCT01115322</t>
  </si>
  <si>
    <t>tazarotene foam without irradiation</t>
  </si>
  <si>
    <t>NCT01115452</t>
  </si>
  <si>
    <t>5 potassium nitrate</t>
  </si>
  <si>
    <t>NCT01119625</t>
  </si>
  <si>
    <t>NCT01119651</t>
  </si>
  <si>
    <t>NCT01119846</t>
  </si>
  <si>
    <t>gsk1292263</t>
  </si>
  <si>
    <t>NCT01122862</t>
  </si>
  <si>
    <t>0 12 chlorhexidine mouthrinse</t>
  </si>
  <si>
    <t>NCT01123083</t>
  </si>
  <si>
    <t>NCT01128543</t>
  </si>
  <si>
    <t>NCT01128569</t>
  </si>
  <si>
    <t>NCT01128595</t>
  </si>
  <si>
    <t>ff/gw642444m</t>
  </si>
  <si>
    <t>NCT01128621</t>
  </si>
  <si>
    <t>NCT01128634</t>
  </si>
  <si>
    <t>NCT01128738</t>
  </si>
  <si>
    <t>NCT01128855</t>
  </si>
  <si>
    <t>gsk2402968</t>
  </si>
  <si>
    <t>NCT01128894</t>
  </si>
  <si>
    <t>NCT01128972</t>
  </si>
  <si>
    <t>NCT01132443</t>
  </si>
  <si>
    <t>clindamycin 1 -benzoyl peroxide 3</t>
  </si>
  <si>
    <t>NCT01134042</t>
  </si>
  <si>
    <t>fluticasone furoate/vilanterol</t>
  </si>
  <si>
    <t>NCT01134055</t>
  </si>
  <si>
    <t>NCT01137994</t>
  </si>
  <si>
    <t>NCT01138007</t>
  </si>
  <si>
    <t>NCT01138033</t>
  </si>
  <si>
    <t>NCT01138046</t>
  </si>
  <si>
    <t>lapatinib paclitaxel</t>
  </si>
  <si>
    <t>NCT01138072</t>
  </si>
  <si>
    <t>NCT01138085</t>
  </si>
  <si>
    <t>NCT01139580</t>
  </si>
  <si>
    <t>calcipotriene foam</t>
  </si>
  <si>
    <t>NCT01140412</t>
  </si>
  <si>
    <t>NCT01144299</t>
  </si>
  <si>
    <t>NCT01144663</t>
  </si>
  <si>
    <t>NCT01147692</t>
  </si>
  <si>
    <t>simvastatin albiglutide</t>
  </si>
  <si>
    <t>NCT01147718</t>
  </si>
  <si>
    <t>digoxin albiglutide</t>
  </si>
  <si>
    <t>NCT01147731</t>
  </si>
  <si>
    <t>warfarin albiglutide</t>
  </si>
  <si>
    <t>NCT01147744</t>
  </si>
  <si>
    <t>fluticasone propionate via accuhaler/diskus</t>
  </si>
  <si>
    <t>NCT01147809</t>
  </si>
  <si>
    <t>NCT01147848</t>
  </si>
  <si>
    <t>NCT01147861</t>
  </si>
  <si>
    <t>NCT01148459</t>
  </si>
  <si>
    <t>gsk biological s investigational malaria vaccine 257049</t>
  </si>
  <si>
    <t>NCT01149343</t>
  </si>
  <si>
    <t>immunotherapeutic gsk2302025a different formulations</t>
  </si>
  <si>
    <t>NCT01153685</t>
  </si>
  <si>
    <t>NCT01153763</t>
  </si>
  <si>
    <t>NCT01153802</t>
  </si>
  <si>
    <t>gsk1360707 is a potent re-uptake inhibitor of the neurotransmitters dopamine norepinephrine serotonin</t>
  </si>
  <si>
    <t>NCT01153815</t>
  </si>
  <si>
    <t>NCT01153841</t>
  </si>
  <si>
    <t>NCT01153893</t>
  </si>
  <si>
    <t>NCT01153932</t>
  </si>
  <si>
    <t>NCT01154062</t>
  </si>
  <si>
    <t>NCT01154088</t>
  </si>
  <si>
    <t>mencevax acwy</t>
  </si>
  <si>
    <t>NCT01154101</t>
  </si>
  <si>
    <t>NCT01154114</t>
  </si>
  <si>
    <t>NCT01154166</t>
  </si>
  <si>
    <t>requip pr</t>
  </si>
  <si>
    <t>NCT01156792</t>
  </si>
  <si>
    <t>fp 100</t>
  </si>
  <si>
    <t>NCT01159912</t>
  </si>
  <si>
    <t>NCT01159964</t>
  </si>
  <si>
    <t>immunotherapeutic gsk2302032a different formulations</t>
  </si>
  <si>
    <t>NCT01160003</t>
  </si>
  <si>
    <t>NCT01160172</t>
  </si>
  <si>
    <t>staphylococcal investigational vaccine gsk2392103a</t>
  </si>
  <si>
    <t>NCT01160198</t>
  </si>
  <si>
    <t>ferrous ascorbate</t>
  </si>
  <si>
    <t>NCT01160224</t>
  </si>
  <si>
    <t>gw766944</t>
  </si>
  <si>
    <t>NCT01160237</t>
  </si>
  <si>
    <t>pandemrixtm</t>
  </si>
  <si>
    <t>NCT01161160</t>
  </si>
  <si>
    <t>gsk biologicals gsk2340274a</t>
  </si>
  <si>
    <t>NCT01162590</t>
  </si>
  <si>
    <t>NCT01165125</t>
  </si>
  <si>
    <t>ff / gw642444</t>
  </si>
  <si>
    <t>NCT01165138</t>
  </si>
  <si>
    <t>NCT01165177</t>
  </si>
  <si>
    <t>NCT01165203</t>
  </si>
  <si>
    <t>NCT01165229</t>
  </si>
  <si>
    <t>NCT01165242</t>
  </si>
  <si>
    <t>meningococcal vaccine gsk 134612</t>
  </si>
  <si>
    <t>NCT01171963</t>
  </si>
  <si>
    <t>gsk biologicals liquid human rotavirus vaccine 444563</t>
  </si>
  <si>
    <t>NCT01171989</t>
  </si>
  <si>
    <t>NCT01175083</t>
  </si>
  <si>
    <t>gsk1024850a</t>
  </si>
  <si>
    <t>NCT01178073</t>
  </si>
  <si>
    <t>ambrisentan</t>
  </si>
  <si>
    <t>NCT01181895</t>
  </si>
  <si>
    <t>vilanterol</t>
  </si>
  <si>
    <t>NCT01181908</t>
  </si>
  <si>
    <t>NCT01190176</t>
  </si>
  <si>
    <t>NCT01190189</t>
  </si>
  <si>
    <t>NCT01191775</t>
  </si>
  <si>
    <t>pnt2258</t>
  </si>
  <si>
    <t>NCT01192165</t>
  </si>
  <si>
    <t>trametinib</t>
  </si>
  <si>
    <t>NCT01192191</t>
  </si>
  <si>
    <t>fluticasone furoate/gw642444 100</t>
  </si>
  <si>
    <t>NCT01195779</t>
  </si>
  <si>
    <t>gsk bio s influenza vaccine gsk2584786a different formulations</t>
  </si>
  <si>
    <t>NCT01195792</t>
  </si>
  <si>
    <t>gsk1521498</t>
  </si>
  <si>
    <t>NCT01195974</t>
  </si>
  <si>
    <t>yasmin</t>
  </si>
  <si>
    <t>NCT01196975</t>
  </si>
  <si>
    <t>quadrivalent seasonal influenza vaccine gsk2282512a</t>
  </si>
  <si>
    <t>NCT01196988</t>
  </si>
  <si>
    <t>NCT01198756</t>
  </si>
  <si>
    <t>NCT01199731</t>
  </si>
  <si>
    <t>NCT01204658</t>
  </si>
  <si>
    <t>pneumococcal vaccine gsk 2189242a</t>
  </si>
  <si>
    <t>NCT01204671</t>
  </si>
  <si>
    <t>NCT01205178</t>
  </si>
  <si>
    <t>chloroquine</t>
  </si>
  <si>
    <t>NCT01205217</t>
  </si>
  <si>
    <t>NCT01205451</t>
  </si>
  <si>
    <t>NCT01209026</t>
  </si>
  <si>
    <t>fluticasone furoate /gw642444 combination</t>
  </si>
  <si>
    <t>NCT01209039</t>
  </si>
  <si>
    <t>NCT01209052</t>
  </si>
  <si>
    <t>gsk1325756</t>
  </si>
  <si>
    <t>NCT01209065</t>
  </si>
  <si>
    <t>NCT01209078</t>
  </si>
  <si>
    <t>NCT01209104</t>
  </si>
  <si>
    <t>NCT01209117</t>
  </si>
  <si>
    <t>gsk2248761 wbm</t>
  </si>
  <si>
    <t>NCT01213472</t>
  </si>
  <si>
    <t>gsk biologicals 2241658a antigen-specific cancer immunotherapeutic</t>
  </si>
  <si>
    <t>NCT01213849</t>
  </si>
  <si>
    <t>NCT01214993</t>
  </si>
  <si>
    <t>NCT01218113</t>
  </si>
  <si>
    <t>gsk biologicals hiv vaccine 732462</t>
  </si>
  <si>
    <t>NCT01218126</t>
  </si>
  <si>
    <t>NCT01218204</t>
  </si>
  <si>
    <t>atorvastatin</t>
  </si>
  <si>
    <t>NCT01218308</t>
  </si>
  <si>
    <t>flulaval quadrivalent</t>
  </si>
  <si>
    <t>NCT01220128</t>
  </si>
  <si>
    <t>gsk biologicals recombinant wt1 antigen-specific cancer immunotherapeutic gsk2302024a</t>
  </si>
  <si>
    <t>NCT01222078</t>
  </si>
  <si>
    <t>NCT01224821</t>
  </si>
  <si>
    <t>tositumomab iodine-131 tositumomab</t>
  </si>
  <si>
    <t>NCT01227824</t>
  </si>
  <si>
    <t>NCT01227889</t>
  </si>
  <si>
    <t>NCT01227902</t>
  </si>
  <si>
    <t>NCT01227928</t>
  </si>
  <si>
    <t>NCT01227941</t>
  </si>
  <si>
    <t>NCT01231464</t>
  </si>
  <si>
    <t>NCT01231490</t>
  </si>
  <si>
    <t>NCT01231503</t>
  </si>
  <si>
    <t>NCT01231516</t>
  </si>
  <si>
    <t>NCT01231529</t>
  </si>
  <si>
    <t>NCT01231542</t>
  </si>
  <si>
    <t>NCT01231555</t>
  </si>
  <si>
    <t>NCT01231568</t>
  </si>
  <si>
    <t>regimen a</t>
  </si>
  <si>
    <t>NCT01231581</t>
  </si>
  <si>
    <t>NCT01231607</t>
  </si>
  <si>
    <t>finasteride active</t>
  </si>
  <si>
    <t>NCT01231620</t>
  </si>
  <si>
    <t>NCT01235975</t>
  </si>
  <si>
    <t>NCT01236040</t>
  </si>
  <si>
    <t>gsk biologicals investigational vaccine gsk2590066a</t>
  </si>
  <si>
    <t>NCT01236638</t>
  </si>
  <si>
    <t>momelotinib</t>
  </si>
  <si>
    <t>NCT01244009</t>
  </si>
  <si>
    <t>NCT01244984</t>
  </si>
  <si>
    <t>NCT01245049</t>
  </si>
  <si>
    <t>boostrix poliotm</t>
  </si>
  <si>
    <t>NCT01245062</t>
  </si>
  <si>
    <t>NCT01245140</t>
  </si>
  <si>
    <t>NCT01245426</t>
  </si>
  <si>
    <t>gw870086</t>
  </si>
  <si>
    <t>NCT01248858</t>
  </si>
  <si>
    <t>gsk2126458 gsk1120212</t>
  </si>
  <si>
    <t>NCT01248884</t>
  </si>
  <si>
    <t>NCT01248975</t>
  </si>
  <si>
    <t>fp/sal 250</t>
  </si>
  <si>
    <t>NCT01249365</t>
  </si>
  <si>
    <t>NCT01254019</t>
  </si>
  <si>
    <t>gsk2402968 /week</t>
  </si>
  <si>
    <t>NCT01254071</t>
  </si>
  <si>
    <t>dutasteride tamsulosin hydrochloride fixed combination product of duatsteride tamsulosin hydrochloride</t>
  </si>
  <si>
    <t>NCT01258530</t>
  </si>
  <si>
    <t>over-encapsulated oseltamivir</t>
  </si>
  <si>
    <t>NCT01258608</t>
  </si>
  <si>
    <t>NCT01262872</t>
  </si>
  <si>
    <t>NCT01262885</t>
  </si>
  <si>
    <t>gsk2251052</t>
  </si>
  <si>
    <t>NCT01262898</t>
  </si>
  <si>
    <t>NCT01262911</t>
  </si>
  <si>
    <t>NCT01262924</t>
  </si>
  <si>
    <t>gsk biologicals reduced-antigen-content diphtheria-tetanus-acellular pertussis vaccine</t>
  </si>
  <si>
    <t>NCT01262963</t>
  </si>
  <si>
    <t>NCT01262976</t>
  </si>
  <si>
    <t>NCT01262989</t>
  </si>
  <si>
    <t>test</t>
  </si>
  <si>
    <t>NCT01263015</t>
  </si>
  <si>
    <t>dolutegravir</t>
  </si>
  <si>
    <t>NCT01266941</t>
  </si>
  <si>
    <t>NCT01266954</t>
  </si>
  <si>
    <t>NCT01266967</t>
  </si>
  <si>
    <t>NCT01266980</t>
  </si>
  <si>
    <t>ff/ gw642444m</t>
  </si>
  <si>
    <t>NCT01266993</t>
  </si>
  <si>
    <t>NCT01267006</t>
  </si>
  <si>
    <t>NCT01267058</t>
  </si>
  <si>
    <t>gsk biologicals combined diphtheria tetanus acellular pertussis vaccine</t>
  </si>
  <si>
    <t>NCT01267071</t>
  </si>
  <si>
    <t>NCT01267968</t>
  </si>
  <si>
    <t>NCT01273103</t>
  </si>
  <si>
    <t>NCT01277042</t>
  </si>
  <si>
    <t>NCT01277081</t>
  </si>
  <si>
    <t>paracetamol hot drink</t>
  </si>
  <si>
    <t>NCT01277666</t>
  </si>
  <si>
    <t>gsk1605786a</t>
  </si>
  <si>
    <t>NCT01277692</t>
  </si>
  <si>
    <t>gsk2336805</t>
  </si>
  <si>
    <t>NCT01277705</t>
  </si>
  <si>
    <t>gsk biologicals reduced antigen diphtheria tetanus toxoids acellular pertussis- inactivated poliovirus vaccine</t>
  </si>
  <si>
    <t>NCT01283100</t>
  </si>
  <si>
    <t>NCT01286831</t>
  </si>
  <si>
    <t>NCT01286844</t>
  </si>
  <si>
    <t>gsk2190915a</t>
  </si>
  <si>
    <t>NCT01287065</t>
  </si>
  <si>
    <t>ff /vilanterol am</t>
  </si>
  <si>
    <t>NCT01290211</t>
  </si>
  <si>
    <t>NCT01290354</t>
  </si>
  <si>
    <t>NCT01294566</t>
  </si>
  <si>
    <t>gsk1322888</t>
  </si>
  <si>
    <t>NCT01299558</t>
  </si>
  <si>
    <t>fluticasone furoate//gw642444</t>
  </si>
  <si>
    <t>NCT01299597</t>
  </si>
  <si>
    <t>NCT01299610</t>
  </si>
  <si>
    <t>gw870086 2 0</t>
  </si>
  <si>
    <t>NCT01300234</t>
  </si>
  <si>
    <t>tenofovir disoproxil fumarate</t>
  </si>
  <si>
    <t>NCT01309646</t>
  </si>
  <si>
    <t>infanrix -ipv+hib</t>
  </si>
  <si>
    <t>NCT01310413</t>
  </si>
  <si>
    <t>NCT01313637</t>
  </si>
  <si>
    <t>gsk573719/gw642444 125</t>
  </si>
  <si>
    <t>NCT01313650</t>
  </si>
  <si>
    <t>62 5</t>
  </si>
  <si>
    <t>NCT01313663</t>
  </si>
  <si>
    <t>NCT01313676</t>
  </si>
  <si>
    <t>NCT01316887</t>
  </si>
  <si>
    <t>125/ - gsk573719/gw642444</t>
  </si>
  <si>
    <t>NCT01316900</t>
  </si>
  <si>
    <t>gsk573719/gw642444 125/25</t>
  </si>
  <si>
    <t>NCT01316913</t>
  </si>
  <si>
    <t>NCT01316926</t>
  </si>
  <si>
    <t>NCT01316939</t>
  </si>
  <si>
    <t>NCT01318980</t>
  </si>
  <si>
    <t>gsk2190915 milled</t>
  </si>
  <si>
    <t>NCT01318993</t>
  </si>
  <si>
    <t>NCT01319006</t>
  </si>
  <si>
    <t>NCT01319019</t>
  </si>
  <si>
    <t>NCT01323621</t>
  </si>
  <si>
    <t>NCT01323634</t>
  </si>
  <si>
    <t>NCT01323647</t>
  </si>
  <si>
    <t>NCT01323660</t>
  </si>
  <si>
    <t>NCT01323946</t>
  </si>
  <si>
    <t>gsk biologicals investigational vaccine gsk1562902a</t>
  </si>
  <si>
    <t>NCT01323972</t>
  </si>
  <si>
    <t>gsk biologicals candidate plasmodium falciparum malaria vaccine</t>
  </si>
  <si>
    <t>NCT01323985</t>
  </si>
  <si>
    <t>gsk2315698</t>
  </si>
  <si>
    <t>NCT01324258</t>
  </si>
  <si>
    <t>NCT01328041</t>
  </si>
  <si>
    <t>NCT01328106</t>
  </si>
  <si>
    <t>NCT01328444</t>
  </si>
  <si>
    <t>gsk 573719 +gw642444 125/25</t>
  </si>
  <si>
    <t>NCT01330303</t>
  </si>
  <si>
    <t>reference</t>
  </si>
  <si>
    <t>NCT01332071</t>
  </si>
  <si>
    <t>rosiglitazone maleate + metformin 2 miligrams</t>
  </si>
  <si>
    <t>NCT01332292</t>
  </si>
  <si>
    <t>NCT01332331</t>
  </si>
  <si>
    <t>NCT01332513</t>
  </si>
  <si>
    <t>investigational medicinal product</t>
  </si>
  <si>
    <t>NCT01332552</t>
  </si>
  <si>
    <t>gsk2485852</t>
  </si>
  <si>
    <t>NCT01332565</t>
  </si>
  <si>
    <t>NCT01336608</t>
  </si>
  <si>
    <t>NCT01336621</t>
  </si>
  <si>
    <t>NCT01339247</t>
  </si>
  <si>
    <t>paxil cr manufactured by smithkline beecham limited - cidra - puerto rico</t>
  </si>
  <si>
    <t>NCT01340833</t>
  </si>
  <si>
    <t>NCT01340846</t>
  </si>
  <si>
    <t>NCT01340898</t>
  </si>
  <si>
    <t>NCT01340911</t>
  </si>
  <si>
    <t>srt3025</t>
  </si>
  <si>
    <t>NCT01342913</t>
  </si>
  <si>
    <t>NCT01342926</t>
  </si>
  <si>
    <t>NCT01342952</t>
  </si>
  <si>
    <t>NCT01343043</t>
  </si>
  <si>
    <t>ny-eso-1 t cells</t>
  </si>
  <si>
    <t>NCT01345240</t>
  </si>
  <si>
    <t>glaxosmithkline biologicals candidate plasmodium falciparum malaria vaccine 257049</t>
  </si>
  <si>
    <t>NCT01345253</t>
  </si>
  <si>
    <t>NCT01345630</t>
  </si>
  <si>
    <t>NCT01352286</t>
  </si>
  <si>
    <t>autologous genetically modified t cells</t>
  </si>
  <si>
    <t>NCT01353703</t>
  </si>
  <si>
    <t>NCT01353716</t>
  </si>
  <si>
    <t>NCT01353729</t>
  </si>
  <si>
    <t>NCT01353742</t>
  </si>
  <si>
    <t>lamivudine</t>
  </si>
  <si>
    <t>NCT01357850</t>
  </si>
  <si>
    <t>NCT01357889</t>
  </si>
  <si>
    <t>NCT01357902</t>
  </si>
  <si>
    <t>NCT01362244</t>
  </si>
  <si>
    <t>NCT01362257</t>
  </si>
  <si>
    <t>treatment period 1 - of gsk573719</t>
  </si>
  <si>
    <t>NCT01362296</t>
  </si>
  <si>
    <t>NCT01362348</t>
  </si>
  <si>
    <t>NCT01366521</t>
  </si>
  <si>
    <t>NCT01366534</t>
  </si>
  <si>
    <t>crucell s replication deficient adenovirus type 35 circumsporozoite malaria vaccine</t>
  </si>
  <si>
    <t>NCT01366547</t>
  </si>
  <si>
    <t>NCT01366560</t>
  </si>
  <si>
    <t>NCT01366573</t>
  </si>
  <si>
    <t>NCT01371487</t>
  </si>
  <si>
    <t>NCT01371682</t>
  </si>
  <si>
    <t>NCT01371799</t>
  </si>
  <si>
    <t>drug</t>
  </si>
  <si>
    <t>NCT01371812</t>
  </si>
  <si>
    <t>NCT01372410</t>
  </si>
  <si>
    <t>NCT01376167</t>
  </si>
  <si>
    <t>NCT01376232</t>
  </si>
  <si>
    <t>gsk1278863</t>
  </si>
  <si>
    <t>NCT01376245</t>
  </si>
  <si>
    <t>NCT01376323</t>
  </si>
  <si>
    <t>NCT01376388</t>
  </si>
  <si>
    <t>gsk573719/gw642444</t>
  </si>
  <si>
    <t>NCT01379937</t>
  </si>
  <si>
    <t>influenza vaccine gsk1562902a 1</t>
  </si>
  <si>
    <t>NCT01381419</t>
  </si>
  <si>
    <t>NCT01381445</t>
  </si>
  <si>
    <t>gw870086 0 2</t>
  </si>
  <si>
    <t>NCT01381536</t>
  </si>
  <si>
    <t>gsk1550188</t>
  </si>
  <si>
    <t>NCT01381549</t>
  </si>
  <si>
    <t>NCT01381562</t>
  </si>
  <si>
    <t>drug gsk2251052</t>
  </si>
  <si>
    <t>NCT01381575</t>
  </si>
  <si>
    <t>gsk biologicals hpv vaccine 580299</t>
  </si>
  <si>
    <t>NCT01381640</t>
  </si>
  <si>
    <t>marketed paracetamol</t>
  </si>
  <si>
    <t>NCT01382238</t>
  </si>
  <si>
    <t>NCT01384734</t>
  </si>
  <si>
    <t>NCT01387204</t>
  </si>
  <si>
    <t>NCT01387217</t>
  </si>
  <si>
    <t>gsk2018682</t>
  </si>
  <si>
    <t>NCT01387230</t>
  </si>
  <si>
    <t>NCT01389479</t>
  </si>
  <si>
    <t>NCT01395004</t>
  </si>
  <si>
    <t>gsk2110183</t>
  </si>
  <si>
    <t>NCT01395888</t>
  </si>
  <si>
    <t>fluticasone furoate /vilanterol 100/ novel dry inhaler</t>
  </si>
  <si>
    <t>NCT01400906</t>
  </si>
  <si>
    <t>100 micrograms fluticasone propionate</t>
  </si>
  <si>
    <t>NCT01400932</t>
  </si>
  <si>
    <t>gi148512</t>
  </si>
  <si>
    <t>NCT01406262</t>
  </si>
  <si>
    <t>NCT01406314</t>
  </si>
  <si>
    <t>NCT01406340</t>
  </si>
  <si>
    <t>NCT01411111</t>
  </si>
  <si>
    <t>NCT01416324</t>
  </si>
  <si>
    <t>gsk2330672</t>
  </si>
  <si>
    <t>NCT01416337</t>
  </si>
  <si>
    <t>NCT01416350</t>
  </si>
  <si>
    <t>NCT01416363</t>
  </si>
  <si>
    <t>NCT01416376</t>
  </si>
  <si>
    <t>NCT01416571</t>
  </si>
  <si>
    <t>NCT01418937</t>
  </si>
  <si>
    <t>NCT01423058</t>
  </si>
  <si>
    <t>NCT01424384</t>
  </si>
  <si>
    <t>citalopram</t>
  </si>
  <si>
    <t>NCT01424397</t>
  </si>
  <si>
    <t>NCT01424423</t>
  </si>
  <si>
    <t>NCT01424436</t>
  </si>
  <si>
    <t>NCT01424449</t>
  </si>
  <si>
    <t>aripiprazole</t>
  </si>
  <si>
    <t>NCT01424462</t>
  </si>
  <si>
    <t>NCT01424475</t>
  </si>
  <si>
    <t>healthy</t>
  </si>
  <si>
    <t>NCT01424501</t>
  </si>
  <si>
    <t>gsk biologicals investigational tb vaccine gsk 692342</t>
  </si>
  <si>
    <t>NCT01424514</t>
  </si>
  <si>
    <t>NCT01424540</t>
  </si>
  <si>
    <t>NCT01425099</t>
  </si>
  <si>
    <t>NCT01428427</t>
  </si>
  <si>
    <t>NCT01428453</t>
  </si>
  <si>
    <t>NCT01428466</t>
  </si>
  <si>
    <t>gsk2585823</t>
  </si>
  <si>
    <t>NCT01428479</t>
  </si>
  <si>
    <t>gr121167</t>
  </si>
  <si>
    <t>NCT01431937</t>
  </si>
  <si>
    <t>NCT01431950</t>
  </si>
  <si>
    <t>NCT01431963</t>
  </si>
  <si>
    <t>NCT01431976</t>
  </si>
  <si>
    <t>NCT01431989</t>
  </si>
  <si>
    <t>amoxicillin for</t>
  </si>
  <si>
    <t>NCT01435902</t>
  </si>
  <si>
    <t>NCT01435915</t>
  </si>
  <si>
    <t>NCT01435993</t>
  </si>
  <si>
    <t>NCT01436071</t>
  </si>
  <si>
    <t>NCT01436110</t>
  </si>
  <si>
    <t>NCT01439308</t>
  </si>
  <si>
    <t>NCT01439360</t>
  </si>
  <si>
    <t>quadrivalent seasonal influenza vaccine gsk2321138a</t>
  </si>
  <si>
    <t>NCT01439373</t>
  </si>
  <si>
    <t>NCT01439438</t>
  </si>
  <si>
    <t>topiramate coated</t>
  </si>
  <si>
    <t>NCT01440361</t>
  </si>
  <si>
    <t>NCT01440387</t>
  </si>
  <si>
    <t>NCT01445301</t>
  </si>
  <si>
    <t>NCT01445587</t>
  </si>
  <si>
    <t>part 1 cohort 1</t>
  </si>
  <si>
    <t>NCT01449188</t>
  </si>
  <si>
    <t>NCT01449799</t>
  </si>
  <si>
    <t>gsk961081 800 microgram</t>
  </si>
  <si>
    <t>NCT01449812</t>
  </si>
  <si>
    <t>infanrix+hib</t>
  </si>
  <si>
    <t>NCT01449838</t>
  </si>
  <si>
    <t>colistimethate sodium</t>
  </si>
  <si>
    <t>NCT01449929</t>
  </si>
  <si>
    <t>dolutegravir oad</t>
  </si>
  <si>
    <t>NCT01453023</t>
  </si>
  <si>
    <t>NCT01453049</t>
  </si>
  <si>
    <t>rosiglitazone/glimepiride fix combination</t>
  </si>
  <si>
    <t>NCT01453296</t>
  </si>
  <si>
    <t>NCT01453478</t>
  </si>
  <si>
    <t>NCT01453491</t>
  </si>
  <si>
    <t>NCT01453998</t>
  </si>
  <si>
    <t>NCT01457495</t>
  </si>
  <si>
    <t>NCT01457508</t>
  </si>
  <si>
    <t>NCT01457560</t>
  </si>
  <si>
    <t>NCT01457924</t>
  </si>
  <si>
    <t>NCT01457950</t>
  </si>
  <si>
    <t>denosumab</t>
  </si>
  <si>
    <t>NCT01458054</t>
  </si>
  <si>
    <t>cohort 1</t>
  </si>
  <si>
    <t>NCT01458067</t>
  </si>
  <si>
    <t>gsk2636771</t>
  </si>
  <si>
    <t>NCT01462292</t>
  </si>
  <si>
    <t>NCT01462357</t>
  </si>
  <si>
    <t>NCT01462617</t>
  </si>
  <si>
    <t>gsk2269557</t>
  </si>
  <si>
    <t>NCT01462669</t>
  </si>
  <si>
    <t>ezogabine/retigabine</t>
  </si>
  <si>
    <t>NCT01466322</t>
  </si>
  <si>
    <t>gsk2018682 cd2 gsk2018682 cd3 non-micronised gsk2018682 cd3 micronised gsk2018682 cd3 non-micronised in fed state</t>
  </si>
  <si>
    <t>NCT01466335</t>
  </si>
  <si>
    <t>NCT01466361</t>
  </si>
  <si>
    <t>nicotine lower</t>
  </si>
  <si>
    <t>NCT01467518</t>
  </si>
  <si>
    <t>NCT01467531</t>
  </si>
  <si>
    <t>NCT01471327</t>
  </si>
  <si>
    <t>sb-240563</t>
  </si>
  <si>
    <t>NCT01471665</t>
  </si>
  <si>
    <t>NCT01471678</t>
  </si>
  <si>
    <t>NCT01475695</t>
  </si>
  <si>
    <t>14c gsk2251052</t>
  </si>
  <si>
    <t>NCT01475734</t>
  </si>
  <si>
    <t>NCT01475851</t>
  </si>
  <si>
    <t>gsk548470</t>
  </si>
  <si>
    <t>NCT01476046</t>
  </si>
  <si>
    <t>gsk1995057</t>
  </si>
  <si>
    <t>NCT01476098</t>
  </si>
  <si>
    <t>NCT01476137</t>
  </si>
  <si>
    <t>NCT01476176</t>
  </si>
  <si>
    <t>experimental paracetamol</t>
  </si>
  <si>
    <t>NCT01476189</t>
  </si>
  <si>
    <t>NCT01476202</t>
  </si>
  <si>
    <t>NCT01476215</t>
  </si>
  <si>
    <t>paracetamol fast dissolution</t>
  </si>
  <si>
    <t>NCT01480245</t>
  </si>
  <si>
    <t>NCT01480271</t>
  </si>
  <si>
    <t>2 ng gsk2445053</t>
  </si>
  <si>
    <t>NCT01480284</t>
  </si>
  <si>
    <t>NCT01480596</t>
  </si>
  <si>
    <t>NCT01480609</t>
  </si>
  <si>
    <t>retigabine / ezogabine</t>
  </si>
  <si>
    <t>NCT01480622</t>
  </si>
  <si>
    <t>tdf</t>
  </si>
  <si>
    <t>NCT01484496</t>
  </si>
  <si>
    <t>NCT01485185</t>
  </si>
  <si>
    <t>gabapentin lower</t>
  </si>
  <si>
    <t>NCT01485406</t>
  </si>
  <si>
    <t>pneumococcal vaccine gsk2830930a</t>
  </si>
  <si>
    <t>NCT01485445</t>
  </si>
  <si>
    <t>NCT01489943</t>
  </si>
  <si>
    <t>gsk1605786</t>
  </si>
  <si>
    <t>NCT01494584</t>
  </si>
  <si>
    <t>NCT01494610</t>
  </si>
  <si>
    <t>seretide rotacaps</t>
  </si>
  <si>
    <t>NCT01494636</t>
  </si>
  <si>
    <t>gsk2339345</t>
  </si>
  <si>
    <t>NCT01495000</t>
  </si>
  <si>
    <t>NCT01495013</t>
  </si>
  <si>
    <t>glimepiride/ atorvastatin fdc</t>
  </si>
  <si>
    <t>NCT01495026</t>
  </si>
  <si>
    <t>NCT01495065</t>
  </si>
  <si>
    <t>NCT01498653</t>
  </si>
  <si>
    <t>NCT01498679</t>
  </si>
  <si>
    <t>NCT01498861</t>
  </si>
  <si>
    <t>ortho-cyclen</t>
  </si>
  <si>
    <t>NCT01499199</t>
  </si>
  <si>
    <t>NCT01499446</t>
  </si>
  <si>
    <t>gw685698x morning</t>
  </si>
  <si>
    <t>NCT01499849</t>
  </si>
  <si>
    <t>rolapitant</t>
  </si>
  <si>
    <t>NCT01500213</t>
  </si>
  <si>
    <t>NCT01500226</t>
  </si>
  <si>
    <t>NCT01506193</t>
  </si>
  <si>
    <t>priorixtetra</t>
  </si>
  <si>
    <t>NCT01506895</t>
  </si>
  <si>
    <t>NCT01506908</t>
  </si>
  <si>
    <t>NCT01516450</t>
  </si>
  <si>
    <t>NCT01520909</t>
  </si>
  <si>
    <t>NCT01521377</t>
  </si>
  <si>
    <t>NCT01521390</t>
  </si>
  <si>
    <t>NCT01527110</t>
  </si>
  <si>
    <t>NCT01527123</t>
  </si>
  <si>
    <t>NCT01536379</t>
  </si>
  <si>
    <t>NCT01536418</t>
  </si>
  <si>
    <t>NCT01536561</t>
  </si>
  <si>
    <t>radiolabeled monoclonal antibody anti-b1 for the treatment of b-cell lymphomas</t>
  </si>
  <si>
    <t>NCT01536574</t>
  </si>
  <si>
    <t>NCT01536704</t>
  </si>
  <si>
    <t>NCT01540708</t>
  </si>
  <si>
    <t>NCT01540721</t>
  </si>
  <si>
    <t>NCT01540734</t>
  </si>
  <si>
    <t>NCT01545375</t>
  </si>
  <si>
    <t>NCT01545570</t>
  </si>
  <si>
    <t>gsk2376497</t>
  </si>
  <si>
    <t>NCT01550926</t>
  </si>
  <si>
    <t>orlistat</t>
  </si>
  <si>
    <t>NCT01551758</t>
  </si>
  <si>
    <t>ff/vi</t>
  </si>
  <si>
    <t>NCT01551771</t>
  </si>
  <si>
    <t>gw824575</t>
  </si>
  <si>
    <t>NCT01551797</t>
  </si>
  <si>
    <t>paracetamol</t>
  </si>
  <si>
    <t>NCT01551836</t>
  </si>
  <si>
    <t>paracetamol 1</t>
  </si>
  <si>
    <t>NCT01563029</t>
  </si>
  <si>
    <t>NCT01563042</t>
  </si>
  <si>
    <t>injections</t>
  </si>
  <si>
    <t>NCT01563055</t>
  </si>
  <si>
    <t>chlorambucil</t>
  </si>
  <si>
    <t>NCT01563081</t>
  </si>
  <si>
    <t>levocetirizine</t>
  </si>
  <si>
    <t>NCT01563328</t>
  </si>
  <si>
    <t>dtg</t>
  </si>
  <si>
    <t>NCT01567995</t>
  </si>
  <si>
    <t>clobetasone butyrate 0 05</t>
  </si>
  <si>
    <t>NCT01568749</t>
  </si>
  <si>
    <t>NCT01568892</t>
  </si>
  <si>
    <t>NCT01571661</t>
  </si>
  <si>
    <t>gsk189075a</t>
  </si>
  <si>
    <t>NCT01571999</t>
  </si>
  <si>
    <t>NCT01573000</t>
  </si>
  <si>
    <t>iodine-131 anti-b1 antibody versus anti-b1 antibody in chemotherapy-relapsed/refractory -grade transformed -grade non-hodgkin s lymphoma</t>
  </si>
  <si>
    <t>NCT01573624</t>
  </si>
  <si>
    <t>ff/gsk573719</t>
  </si>
  <si>
    <t>NCT01573767</t>
  </si>
  <si>
    <t>NCT01573819</t>
  </si>
  <si>
    <t>NCT01577680</t>
  </si>
  <si>
    <t>gsk573719/vilanterol</t>
  </si>
  <si>
    <t>NCT01577693</t>
  </si>
  <si>
    <t>NCT01577732</t>
  </si>
  <si>
    <t>infanrix-ipv+hib</t>
  </si>
  <si>
    <t>NCT01582997</t>
  </si>
  <si>
    <t>NCT01583036</t>
  </si>
  <si>
    <t>digoxin alone</t>
  </si>
  <si>
    <t>NCT01584843</t>
  </si>
  <si>
    <t>NCT01587703</t>
  </si>
  <si>
    <t>gsk525762</t>
  </si>
  <si>
    <t>NCT01587716</t>
  </si>
  <si>
    <t>NCT01587807</t>
  </si>
  <si>
    <t>NCT01587898</t>
  </si>
  <si>
    <t>NCT01587924</t>
  </si>
  <si>
    <t>NCT01587950</t>
  </si>
  <si>
    <t>potassium nitrate</t>
  </si>
  <si>
    <t>NCT01592227</t>
  </si>
  <si>
    <t>NCT01592851</t>
  </si>
  <si>
    <t>stannous fluoride</t>
  </si>
  <si>
    <t>NCT01592864</t>
  </si>
  <si>
    <t>NCT01593046</t>
  </si>
  <si>
    <t>NCT01597609</t>
  </si>
  <si>
    <t>sibutramine</t>
  </si>
  <si>
    <t>NCT01597622</t>
  </si>
  <si>
    <t>NCT01597635</t>
  </si>
  <si>
    <t>1 gsk2586881</t>
  </si>
  <si>
    <t>NCT01597648</t>
  </si>
  <si>
    <t>NCT01597700</t>
  </si>
  <si>
    <t>ezetimibe</t>
  </si>
  <si>
    <t>NCT01597895</t>
  </si>
  <si>
    <t>NCT01602510</t>
  </si>
  <si>
    <t>NCT01602549</t>
  </si>
  <si>
    <t>NCT01602562</t>
  </si>
  <si>
    <t>vacv granules</t>
  </si>
  <si>
    <t>NCT01602900</t>
  </si>
  <si>
    <t>NCT01604863</t>
  </si>
  <si>
    <t>hgs1036 + paclitaxel + carboplatin</t>
  </si>
  <si>
    <t>NCT01607086</t>
  </si>
  <si>
    <t>cherry lamotrigine odt</t>
  </si>
  <si>
    <t>NCT01607112</t>
  </si>
  <si>
    <t>fluarix/influsplit ssw 2012-2013</t>
  </si>
  <si>
    <t>NCT01607372</t>
  </si>
  <si>
    <t>gsk2245035</t>
  </si>
  <si>
    <t>NCT01607385</t>
  </si>
  <si>
    <t>NCT01607411</t>
  </si>
  <si>
    <t>fluoride</t>
  </si>
  <si>
    <t>NCT01610388</t>
  </si>
  <si>
    <t>NCT01610414</t>
  </si>
  <si>
    <t>NCT01610492</t>
  </si>
  <si>
    <t>NCT01611805</t>
  </si>
  <si>
    <t>NCT01615796</t>
  </si>
  <si>
    <t>part a gsk2140944 drug of to be determined</t>
  </si>
  <si>
    <t>NCT01616459</t>
  </si>
  <si>
    <t>pneumococcal conjugate vaccine gsk2830929a</t>
  </si>
  <si>
    <t>NCT01621802</t>
  </si>
  <si>
    <t>priorix</t>
  </si>
  <si>
    <t>NCT01622231</t>
  </si>
  <si>
    <t>NCT01622283</t>
  </si>
  <si>
    <t>NCT01622790</t>
  </si>
  <si>
    <t>NCT01626820</t>
  </si>
  <si>
    <t>NCT01627327</t>
  </si>
  <si>
    <t>fluticasone furoate/vilanterol 100</t>
  </si>
  <si>
    <t>NCT01627561</t>
  </si>
  <si>
    <t>NCT01627587</t>
  </si>
  <si>
    <t>NCT01630135</t>
  </si>
  <si>
    <t>NCT01636713</t>
  </si>
  <si>
    <t>gsk573719/vi 62 5/25</t>
  </si>
  <si>
    <t>NCT01636778</t>
  </si>
  <si>
    <t>NCT01639339</t>
  </si>
  <si>
    <t>NCT01640990</t>
  </si>
  <si>
    <t>gw328267x</t>
  </si>
  <si>
    <t>NCT01641042</t>
  </si>
  <si>
    <t>NCT01641133</t>
  </si>
  <si>
    <t>NCT01641237</t>
  </si>
  <si>
    <t>NCT01641692</t>
  </si>
  <si>
    <t>salbutamol/albuterol</t>
  </si>
  <si>
    <t>NCT01641809</t>
  </si>
  <si>
    <t>NCT01647659</t>
  </si>
  <si>
    <t>NCT01648101</t>
  </si>
  <si>
    <t>NCT01648140</t>
  </si>
  <si>
    <t>NCT01648153</t>
  </si>
  <si>
    <t>NCT01648179</t>
  </si>
  <si>
    <t>gsk1322322 for</t>
  </si>
  <si>
    <t>NCT01648192</t>
  </si>
  <si>
    <t>losmapimod for</t>
  </si>
  <si>
    <t>NCT01648231</t>
  </si>
  <si>
    <t>reference treatment 1 x amlodipine 1 x losartan administered in fasted state</t>
  </si>
  <si>
    <t>NCT01648257</t>
  </si>
  <si>
    <t>gsk1265744 na salt</t>
  </si>
  <si>
    <t>NCT01649765</t>
  </si>
  <si>
    <t>NCT01653483</t>
  </si>
  <si>
    <t>NCT01657526</t>
  </si>
  <si>
    <t>gsk biologicals non-typeable h influenzae</t>
  </si>
  <si>
    <t>NCT01657552</t>
  </si>
  <si>
    <t>NCT01657851</t>
  </si>
  <si>
    <t>dutasteride/tamsulosin</t>
  </si>
  <si>
    <t>NCT01657877</t>
  </si>
  <si>
    <t>calcium sodium phosphosilicate</t>
  </si>
  <si>
    <t>NCT01658553</t>
  </si>
  <si>
    <t>NCT01658605</t>
  </si>
  <si>
    <t>NCT01659086</t>
  </si>
  <si>
    <t>investigational h9n2 vaccine gsk2654911a</t>
  </si>
  <si>
    <t>NCT01663389</t>
  </si>
  <si>
    <t>gsk1322322 containing radioactive 14c-gsk1322322</t>
  </si>
  <si>
    <t>NCT01663623</t>
  </si>
  <si>
    <t>NCT01663714</t>
  </si>
  <si>
    <t>cycolophosphamide vacristine pednisone x6 cycles followed by tositumomab iodine i 131 tositumomab</t>
  </si>
  <si>
    <t>NCT01668654</t>
  </si>
  <si>
    <t>retigabine/ezogabine</t>
  </si>
  <si>
    <t>NCT01669070</t>
  </si>
  <si>
    <t>NCT01669083</t>
  </si>
  <si>
    <t>NCT01669096</t>
  </si>
  <si>
    <t>NCT01669122</t>
  </si>
  <si>
    <t>NCT01673529</t>
  </si>
  <si>
    <t>NCT01673555</t>
  </si>
  <si>
    <t>NCT01678677</t>
  </si>
  <si>
    <t>nthi vaccine gsk2838500a</t>
  </si>
  <si>
    <t>NCT01681992</t>
  </si>
  <si>
    <t>NCT01682876</t>
  </si>
  <si>
    <t>menacwy-crm</t>
  </si>
  <si>
    <t>NCT01686633</t>
  </si>
  <si>
    <t>fluticasone furoate/ vilanterol 200</t>
  </si>
  <si>
    <t>NCT01686646</t>
  </si>
  <si>
    <t>paracetamol + caffeine</t>
  </si>
  <si>
    <t>NCT01687283</t>
  </si>
  <si>
    <t>NCT01687296</t>
  </si>
  <si>
    <t>NCT01687309</t>
  </si>
  <si>
    <t>gsk2586184 repeat</t>
  </si>
  <si>
    <t>NCT01691508</t>
  </si>
  <si>
    <t>NCT01691521</t>
  </si>
  <si>
    <t>NCT01691547</t>
  </si>
  <si>
    <t>umec /vi</t>
  </si>
  <si>
    <t>NCT01691560</t>
  </si>
  <si>
    <t>5 calcium sodium phosphosilicate/ sodium monofluorophosphate dentifrice</t>
  </si>
  <si>
    <t>NCT01691859</t>
  </si>
  <si>
    <t>NCT01691872</t>
  </si>
  <si>
    <t>NCT01691885</t>
  </si>
  <si>
    <t>NCT01696604</t>
  </si>
  <si>
    <t>gsk2849466</t>
  </si>
  <si>
    <t>NCT01702350</t>
  </si>
  <si>
    <t>NCT01702363</t>
  </si>
  <si>
    <t>NCT01702376</t>
  </si>
  <si>
    <t>retosiban</t>
  </si>
  <si>
    <t>NCT01702428</t>
  </si>
  <si>
    <t>NCT01702454</t>
  </si>
  <si>
    <t>fluarix quadrivalent</t>
  </si>
  <si>
    <t>NCT01702467</t>
  </si>
  <si>
    <t>gsk2647544</t>
  </si>
  <si>
    <t>NCT01702480</t>
  </si>
  <si>
    <t>gsk2981710</t>
  </si>
  <si>
    <t>NCT01702493</t>
  </si>
  <si>
    <t>cap srt2104</t>
  </si>
  <si>
    <t>NCT01702519</t>
  </si>
  <si>
    <t>NCT01702532</t>
  </si>
  <si>
    <t>NCT01706198</t>
  </si>
  <si>
    <t>fluticasone furoate + vilanterol</t>
  </si>
  <si>
    <t>NCT01706315</t>
  </si>
  <si>
    <t>gsk2140944</t>
  </si>
  <si>
    <t>NCT01706328</t>
  </si>
  <si>
    <t>ff/vi 100/25 ndpi</t>
  </si>
  <si>
    <t>NCT01710527</t>
  </si>
  <si>
    <t>NCT01711463</t>
  </si>
  <si>
    <t>NCT01711723</t>
  </si>
  <si>
    <t>NCT01711736</t>
  </si>
  <si>
    <t>quadrivalent influenza gsk2282512a vaccine</t>
  </si>
  <si>
    <t>NCT01711749</t>
  </si>
  <si>
    <t>NCT01721135</t>
  </si>
  <si>
    <t>NCT01725100</t>
  </si>
  <si>
    <t>gsk1120212b</t>
  </si>
  <si>
    <t>NCT01725126</t>
  </si>
  <si>
    <t>gsk2890457</t>
  </si>
  <si>
    <t>NCT01725139</t>
  </si>
  <si>
    <t>NCT01725672</t>
  </si>
  <si>
    <t>NCT01725685</t>
  </si>
  <si>
    <t>NCT01733238</t>
  </si>
  <si>
    <t>NCT01733758</t>
  </si>
  <si>
    <t>NCT01738451</t>
  </si>
  <si>
    <t>NCT01738477</t>
  </si>
  <si>
    <t>NCT01738867</t>
  </si>
  <si>
    <t>NCT01738893</t>
  </si>
  <si>
    <t>gabapentin</t>
  </si>
  <si>
    <t>NCT01745458</t>
  </si>
  <si>
    <t>sb-659032</t>
  </si>
  <si>
    <t>NCT01745562</t>
  </si>
  <si>
    <t>alprazolam</t>
  </si>
  <si>
    <t>NCT01745575</t>
  </si>
  <si>
    <t>NCT01745601</t>
  </si>
  <si>
    <t>NCT01745614</t>
  </si>
  <si>
    <t>nimesulide</t>
  </si>
  <si>
    <t>NCT01746108</t>
  </si>
  <si>
    <t>NCT01750827</t>
  </si>
  <si>
    <t>sb659032</t>
  </si>
  <si>
    <t>NCT01751074</t>
  </si>
  <si>
    <t>NCT01751165</t>
  </si>
  <si>
    <t>NCT01753076</t>
  </si>
  <si>
    <t>ozanezumab</t>
  </si>
  <si>
    <t>NCT01754116</t>
  </si>
  <si>
    <t>NCT01755598</t>
  </si>
  <si>
    <t>gsk biologicals investigational tb vaccine</t>
  </si>
  <si>
    <t>NCT01755611</t>
  </si>
  <si>
    <t>minocycline</t>
  </si>
  <si>
    <t>NCT01755637</t>
  </si>
  <si>
    <t>albendazole</t>
  </si>
  <si>
    <t>NCT01755689</t>
  </si>
  <si>
    <t>NCT01755702</t>
  </si>
  <si>
    <t>experimental paracetamol + caffeine</t>
  </si>
  <si>
    <t>NCT01756131</t>
  </si>
  <si>
    <t>NCT01756495</t>
  </si>
  <si>
    <t>NCT01762774</t>
  </si>
  <si>
    <t>gsk2256294</t>
  </si>
  <si>
    <t>NCT01762787</t>
  </si>
  <si>
    <t>cantharidin</t>
  </si>
  <si>
    <t>NCT01762852</t>
  </si>
  <si>
    <t>NCT01762878</t>
  </si>
  <si>
    <t>NCT01762995</t>
  </si>
  <si>
    <t>NCT01767376</t>
  </si>
  <si>
    <t>NCT01767402</t>
  </si>
  <si>
    <t>phtd vaccine /without adjuvant</t>
  </si>
  <si>
    <t>NCT01767428</t>
  </si>
  <si>
    <t>NCT01767454</t>
  </si>
  <si>
    <t>dabrafenib</t>
  </si>
  <si>
    <t>NCT01767467</t>
  </si>
  <si>
    <t>herpes zoster vaccine</t>
  </si>
  <si>
    <t>NCT01767532</t>
  </si>
  <si>
    <t>cephalexin</t>
  </si>
  <si>
    <t>NCT01767571</t>
  </si>
  <si>
    <t>NCT01767584</t>
  </si>
  <si>
    <t>NCT01772134</t>
  </si>
  <si>
    <t>umeclidinium bromide</t>
  </si>
  <si>
    <t>NCT01772147</t>
  </si>
  <si>
    <t>NCT01772199</t>
  </si>
  <si>
    <t>NCT01772212</t>
  </si>
  <si>
    <t>terbinafine</t>
  </si>
  <si>
    <t>NCT01772238</t>
  </si>
  <si>
    <t>amoxicillin + clavulanic acid</t>
  </si>
  <si>
    <t>NCT01777139</t>
  </si>
  <si>
    <t>NCT01777243</t>
  </si>
  <si>
    <t>gsk2398852</t>
  </si>
  <si>
    <t>NCT01777256</t>
  </si>
  <si>
    <t>gsk2586184</t>
  </si>
  <si>
    <t>NCT01777282</t>
  </si>
  <si>
    <t>NCT01777295</t>
  </si>
  <si>
    <t>adjuvanted hepatitis b surface antigen candidate vaccine gsk2231392a</t>
  </si>
  <si>
    <t>NCT01777308</t>
  </si>
  <si>
    <t>meningococcal conjugate vaccine gsk134612</t>
  </si>
  <si>
    <t>NCT01777321</t>
  </si>
  <si>
    <t>NCT01777334</t>
  </si>
  <si>
    <t>umeclidinium/vilanterol 62 5</t>
  </si>
  <si>
    <t>NCT01782664</t>
  </si>
  <si>
    <t>NCT01788228</t>
  </si>
  <si>
    <t>NCT01788813</t>
  </si>
  <si>
    <t>NCT01793870</t>
  </si>
  <si>
    <t>tab carvedilol</t>
  </si>
  <si>
    <t>NCT01797926</t>
  </si>
  <si>
    <t>reference treatment amlodipine + losartan</t>
  </si>
  <si>
    <t>NCT01798056</t>
  </si>
  <si>
    <t>gsk 1437173a</t>
  </si>
  <si>
    <t>NCT01802892</t>
  </si>
  <si>
    <t>NCT01802918</t>
  </si>
  <si>
    <t>gsk2838232</t>
  </si>
  <si>
    <t>NCT01802931</t>
  </si>
  <si>
    <t>NCT01803074</t>
  </si>
  <si>
    <t>bms-955176</t>
  </si>
  <si>
    <t>NCT01803399</t>
  </si>
  <si>
    <t>NCT01808261</t>
  </si>
  <si>
    <t>gsk249320 100/mg</t>
  </si>
  <si>
    <t>NCT01808313</t>
  </si>
  <si>
    <t>NCT01808326</t>
  </si>
  <si>
    <t>NCT01808339</t>
  </si>
  <si>
    <t>NCT01808482</t>
  </si>
  <si>
    <t>part a gsk2618960</t>
  </si>
  <si>
    <t>NCT01812382</t>
  </si>
  <si>
    <t>retapamulin microdialysis</t>
  </si>
  <si>
    <t>NCT01817764</t>
  </si>
  <si>
    <t>umeclidinium/vilanterol</t>
  </si>
  <si>
    <t>NCT01817790</t>
  </si>
  <si>
    <t>NCT01818011</t>
  </si>
  <si>
    <t>gsk1322322 initial fit for purpose</t>
  </si>
  <si>
    <t>NCT01818024</t>
  </si>
  <si>
    <t>of gsk2862277</t>
  </si>
  <si>
    <t>NCT01822639</t>
  </si>
  <si>
    <t>gsk2944404 fdc</t>
  </si>
  <si>
    <t>NCT01822899</t>
  </si>
  <si>
    <t>umeclidinium bromide/vilanterol</t>
  </si>
  <si>
    <t>NCT01827631</t>
  </si>
  <si>
    <t>NCT01827644</t>
  </si>
  <si>
    <t>afuresertib gc - fasted state</t>
  </si>
  <si>
    <t>NCT01827657</t>
  </si>
  <si>
    <t>NCT01827670</t>
  </si>
  <si>
    <t>NCT01827839</t>
  </si>
  <si>
    <t>NCT01831791</t>
  </si>
  <si>
    <t>NCT01831804</t>
  </si>
  <si>
    <t>NCT01831817</t>
  </si>
  <si>
    <t>NCT01837316</t>
  </si>
  <si>
    <t>ff/vi 100</t>
  </si>
  <si>
    <t>NCT01842607</t>
  </si>
  <si>
    <t>NCT01842633</t>
  </si>
  <si>
    <t>paracetamol caffeine</t>
  </si>
  <si>
    <t>NCT01847274</t>
  </si>
  <si>
    <t>niraparib</t>
  </si>
  <si>
    <t>NCT01847404</t>
  </si>
  <si>
    <t>test 1 asa pantoprazole one</t>
  </si>
  <si>
    <t>NCT01847417</t>
  </si>
  <si>
    <t>NCT01847443</t>
  </si>
  <si>
    <t>NCT01848340</t>
  </si>
  <si>
    <t>gsk1265744b containing 14c-gsk1265744b</t>
  </si>
  <si>
    <t>NCT01852565</t>
  </si>
  <si>
    <t>NCT01853878</t>
  </si>
  <si>
    <t>recombinant prame protein combined the as15 adjuvant system gsk2302032a</t>
  </si>
  <si>
    <t>NCT01853956</t>
  </si>
  <si>
    <t>NCT01855711</t>
  </si>
  <si>
    <t>gr68755</t>
  </si>
  <si>
    <t>NCT01857869</t>
  </si>
  <si>
    <t>gsk257049 dosage 1</t>
  </si>
  <si>
    <t>NCT01857895</t>
  </si>
  <si>
    <t>NCT01858831</t>
  </si>
  <si>
    <t>atovaquone/proguanil hcl</t>
  </si>
  <si>
    <t>NCT01863615</t>
  </si>
  <si>
    <t>isotretinoin</t>
  </si>
  <si>
    <t>NCT01863654</t>
  </si>
  <si>
    <t>montelukast chewable</t>
  </si>
  <si>
    <t>NCT01867996</t>
  </si>
  <si>
    <t>NCT01868022</t>
  </si>
  <si>
    <t>gsk3052230</t>
  </si>
  <si>
    <t>NCT01868035</t>
  </si>
  <si>
    <t>tositumomab iodine i-131 tositumomab</t>
  </si>
  <si>
    <t>NCT01873339</t>
  </si>
  <si>
    <t>NCT01878812</t>
  </si>
  <si>
    <t>fluarix/influsplit tetra</t>
  </si>
  <si>
    <t>NCT01878825</t>
  </si>
  <si>
    <t>NCT01879410</t>
  </si>
  <si>
    <t>umec/vi 62 5/ via ndpi</t>
  </si>
  <si>
    <t>NCT01879423</t>
  </si>
  <si>
    <t>lamotrigine dispersible/chewable 5</t>
  </si>
  <si>
    <t>NCT01879462</t>
  </si>
  <si>
    <t>gsk2878175</t>
  </si>
  <si>
    <t>NCT01884519</t>
  </si>
  <si>
    <t>fluarix/influsplit ssw</t>
  </si>
  <si>
    <t>NCT01884675</t>
  </si>
  <si>
    <t>NCT01890798</t>
  </si>
  <si>
    <t>drisapersen</t>
  </si>
  <si>
    <t>NCT01890863</t>
  </si>
  <si>
    <t>fluticasone propionate / salmeterol xinafoate diskus</t>
  </si>
  <si>
    <t>NCT01894022</t>
  </si>
  <si>
    <t>NCT01894360</t>
  </si>
  <si>
    <t>NCT01894386</t>
  </si>
  <si>
    <t>NCT01899638</t>
  </si>
  <si>
    <t>umec/vi 125</t>
  </si>
  <si>
    <t>NCT01899703</t>
  </si>
  <si>
    <t>NCT01899742</t>
  </si>
  <si>
    <t>NCT01899755</t>
  </si>
  <si>
    <t>gsk2800528 for</t>
  </si>
  <si>
    <t>NCT01899768</t>
  </si>
  <si>
    <t>NCT01905215</t>
  </si>
  <si>
    <t>rsv vaccine gsk3003892a</t>
  </si>
  <si>
    <t>NCT01905592</t>
  </si>
  <si>
    <t>NCT01910402</t>
  </si>
  <si>
    <t>dolutegravir/abacavir/lamivudine fdc</t>
  </si>
  <si>
    <t>NCT01915732</t>
  </si>
  <si>
    <t>duac</t>
  </si>
  <si>
    <t>NCT01915758</t>
  </si>
  <si>
    <t>clindamycin1 /tretinoin 0 025</t>
  </si>
  <si>
    <t>NCT01916720</t>
  </si>
  <si>
    <t>NCT01920568</t>
  </si>
  <si>
    <t>NCT01920594</t>
  </si>
  <si>
    <t>NCT01924858</t>
  </si>
  <si>
    <t>NCT01928914</t>
  </si>
  <si>
    <t>tafenoquine</t>
  </si>
  <si>
    <t>NCT01928940</t>
  </si>
  <si>
    <t>NCT01929278</t>
  </si>
  <si>
    <t>NCT01929317</t>
  </si>
  <si>
    <t>ropinirole cr</t>
  </si>
  <si>
    <t>NCT01929330</t>
  </si>
  <si>
    <t>NCT01929863</t>
  </si>
  <si>
    <t>NCT01934101</t>
  </si>
  <si>
    <t>chr-5154</t>
  </si>
  <si>
    <t>NCT01934127</t>
  </si>
  <si>
    <t>investigational h7n1 vaccine gsk2789869a</t>
  </si>
  <si>
    <t>NCT01934153</t>
  </si>
  <si>
    <t>umeclidinium</t>
  </si>
  <si>
    <t>NCT01934192</t>
  </si>
  <si>
    <t>NCT01934205</t>
  </si>
  <si>
    <t>NCT01934231</t>
  </si>
  <si>
    <t>amoxicillin-potassium clavulanate combination</t>
  </si>
  <si>
    <t>NCT01938443</t>
  </si>
  <si>
    <t>NCT01938456</t>
  </si>
  <si>
    <t>NCT01938482</t>
  </si>
  <si>
    <t>0 3 gsk1940029</t>
  </si>
  <si>
    <t>NCT01938508</t>
  </si>
  <si>
    <t>NCT01943851</t>
  </si>
  <si>
    <t>NCT01943864</t>
  </si>
  <si>
    <t>NCT01943942</t>
  </si>
  <si>
    <t>NCT01949051</t>
  </si>
  <si>
    <t>levocabastine</t>
  </si>
  <si>
    <t>NCT01949090</t>
  </si>
  <si>
    <t>NCT01953809</t>
  </si>
  <si>
    <t>NCT01953835</t>
  </si>
  <si>
    <t>gsk2586184 standard</t>
  </si>
  <si>
    <t>NCT01954043</t>
  </si>
  <si>
    <t>dabrafenib a day</t>
  </si>
  <si>
    <t>NCT01954251</t>
  </si>
  <si>
    <t>NCT01956487</t>
  </si>
  <si>
    <t>propafenone</t>
  </si>
  <si>
    <t>NCT01957163</t>
  </si>
  <si>
    <t>NCT01957189</t>
  </si>
  <si>
    <t>dutasteride tamsulosin</t>
  </si>
  <si>
    <t>NCT01957202</t>
  </si>
  <si>
    <t>ff/levocabastine</t>
  </si>
  <si>
    <t>NCT01962454</t>
  </si>
  <si>
    <t>deuterated water</t>
  </si>
  <si>
    <t>NCT01962467</t>
  </si>
  <si>
    <t>ff/lev fdc</t>
  </si>
  <si>
    <t>NCT01966445</t>
  </si>
  <si>
    <t>gsk2849330</t>
  </si>
  <si>
    <t>NCT01967771</t>
  </si>
  <si>
    <t>NCT01969838</t>
  </si>
  <si>
    <t>NCT01974895</t>
  </si>
  <si>
    <t>NCT01977482</t>
  </si>
  <si>
    <t>NCT01977573</t>
  </si>
  <si>
    <t>NCT01978093</t>
  </si>
  <si>
    <t>hib-mency-tt</t>
  </si>
  <si>
    <t>NCT01978119</t>
  </si>
  <si>
    <t>fsc</t>
  </si>
  <si>
    <t>NCT01978145</t>
  </si>
  <si>
    <t>NCT01978236</t>
  </si>
  <si>
    <t>NCT01978301</t>
  </si>
  <si>
    <t>triamcinolone acetonide</t>
  </si>
  <si>
    <t>NCT01978327</t>
  </si>
  <si>
    <t>NCT01984047</t>
  </si>
  <si>
    <t>gsk3050002</t>
  </si>
  <si>
    <t>NCT01984086</t>
  </si>
  <si>
    <t>salbutamol sulphate ud-dpi blister</t>
  </si>
  <si>
    <t>NCT01984775</t>
  </si>
  <si>
    <t>gsk2894512</t>
  </si>
  <si>
    <t>NCT01984801</t>
  </si>
  <si>
    <t>NCT01988857</t>
  </si>
  <si>
    <t>NCT01998828</t>
  </si>
  <si>
    <t>NCT01999842</t>
  </si>
  <si>
    <t>investigational h7n9 vaccine gsk3206641a</t>
  </si>
  <si>
    <t>NCT02000440</t>
  </si>
  <si>
    <t>NCT02000453</t>
  </si>
  <si>
    <t>NCT02000765</t>
  </si>
  <si>
    <t>gsk2140944 for</t>
  </si>
  <si>
    <t>NCT02000804</t>
  </si>
  <si>
    <t>NCT02000817</t>
  </si>
  <si>
    <t>NCT02006537</t>
  </si>
  <si>
    <t>NCT02006589</t>
  </si>
  <si>
    <t>NCT02006602</t>
  </si>
  <si>
    <t>NCT02014467</t>
  </si>
  <si>
    <t>NCT02014571</t>
  </si>
  <si>
    <t>NCT02014584</t>
  </si>
  <si>
    <t>NCT02017899</t>
  </si>
  <si>
    <t>s sonnei 1790gahb</t>
  </si>
  <si>
    <t>NCT02019719</t>
  </si>
  <si>
    <t>NCT02020889</t>
  </si>
  <si>
    <t>NCT02027454</t>
  </si>
  <si>
    <t>NCT02033668</t>
  </si>
  <si>
    <t>gsk933776 for administration</t>
  </si>
  <si>
    <t>NCT02034097</t>
  </si>
  <si>
    <t>NCT02034123</t>
  </si>
  <si>
    <t>gsk2879552</t>
  </si>
  <si>
    <t>NCT02034500</t>
  </si>
  <si>
    <t>NCT02040480</t>
  </si>
  <si>
    <t>gsk2110183 gelatin</t>
  </si>
  <si>
    <t>NCT02045797</t>
  </si>
  <si>
    <t>gsk2140944 lyophile</t>
  </si>
  <si>
    <t>NCT02045836</t>
  </si>
  <si>
    <t>NCT02045849</t>
  </si>
  <si>
    <t>NCT02045940</t>
  </si>
  <si>
    <t>gsk2881078</t>
  </si>
  <si>
    <t>NCT02046148</t>
  </si>
  <si>
    <t>gbs trivalent vaccine</t>
  </si>
  <si>
    <t>NCT02048488</t>
  </si>
  <si>
    <t>tsr-011</t>
  </si>
  <si>
    <t>NCT02052596</t>
  </si>
  <si>
    <t>NCT02052713</t>
  </si>
  <si>
    <t>commercially available combination of dutasteride tamsulosin hcl</t>
  </si>
  <si>
    <t>NCT02058368</t>
  </si>
  <si>
    <t>NCT02058407</t>
  </si>
  <si>
    <t>gsk2793660</t>
  </si>
  <si>
    <t>NCT02058563</t>
  </si>
  <si>
    <t>NCT02058576</t>
  </si>
  <si>
    <t>NCT02058589</t>
  </si>
  <si>
    <t>NCT02058641</t>
  </si>
  <si>
    <t>NCT02058654</t>
  </si>
  <si>
    <t>creatine</t>
  </si>
  <si>
    <t>NCT02059031</t>
  </si>
  <si>
    <t>gsk1265744 reference</t>
  </si>
  <si>
    <t>NCT02063360</t>
  </si>
  <si>
    <t>NCT02064374</t>
  </si>
  <si>
    <t>NCT02064387</t>
  </si>
  <si>
    <t>gsk2857916</t>
  </si>
  <si>
    <t>NCT02064465</t>
  </si>
  <si>
    <t>lamotrigine dispersible/chewable</t>
  </si>
  <si>
    <t>NCT02064504</t>
  </si>
  <si>
    <t>NCT02065063</t>
  </si>
  <si>
    <t>NCT02075463</t>
  </si>
  <si>
    <t>NCT02075515</t>
  </si>
  <si>
    <t>NCT02075541</t>
  </si>
  <si>
    <t>nthi-10-as01e</t>
  </si>
  <si>
    <t>NCT02075593</t>
  </si>
  <si>
    <t>dtg fdc</t>
  </si>
  <si>
    <t>NCT02075619</t>
  </si>
  <si>
    <t>amlodipine+rosuvastatin</t>
  </si>
  <si>
    <t>NCT02075632</t>
  </si>
  <si>
    <t>alclometasone dipropionate</t>
  </si>
  <si>
    <t>NCT02076178</t>
  </si>
  <si>
    <t>744</t>
  </si>
  <si>
    <t>NCT02082639</t>
  </si>
  <si>
    <t>NCT02082665</t>
  </si>
  <si>
    <t>rosuvastatin10 mg</t>
  </si>
  <si>
    <t>NCT02082808</t>
  </si>
  <si>
    <t>NCT02082977</t>
  </si>
  <si>
    <t>gsk2816126</t>
  </si>
  <si>
    <t>NCT02094924</t>
  </si>
  <si>
    <t>gsk587323</t>
  </si>
  <si>
    <t>NCT02094937</t>
  </si>
  <si>
    <t>NCT02095886</t>
  </si>
  <si>
    <t>NCT02096263</t>
  </si>
  <si>
    <t>NCT02100670</t>
  </si>
  <si>
    <t>1 diclofenac sodium 3 menthol</t>
  </si>
  <si>
    <t>NCT02101021</t>
  </si>
  <si>
    <t>NCT02101268</t>
  </si>
  <si>
    <t>NCT02105948</t>
  </si>
  <si>
    <t>NCT02105961</t>
  </si>
  <si>
    <t>NCT02105974</t>
  </si>
  <si>
    <t>NCT02105987</t>
  </si>
  <si>
    <t>abc/dtg/3tc fdc</t>
  </si>
  <si>
    <t>NCT02106390</t>
  </si>
  <si>
    <t>meningococcal group b vaccine rmenb+omv nz</t>
  </si>
  <si>
    <t>NCT02113449</t>
  </si>
  <si>
    <t>carbon dioxide</t>
  </si>
  <si>
    <t>NCT02119156</t>
  </si>
  <si>
    <t>NCT02119260</t>
  </si>
  <si>
    <t>gsk2798745</t>
  </si>
  <si>
    <t>NCT02119286</t>
  </si>
  <si>
    <t>NCT02120352</t>
  </si>
  <si>
    <t>cab</t>
  </si>
  <si>
    <t>NCT02124746</t>
  </si>
  <si>
    <t>NCT02130193</t>
  </si>
  <si>
    <t>danirixin</t>
  </si>
  <si>
    <t>NCT02130635</t>
  </si>
  <si>
    <t>NCT02130661</t>
  </si>
  <si>
    <t>NCT02135640</t>
  </si>
  <si>
    <t>NCT02135692</t>
  </si>
  <si>
    <t>NCT02135848</t>
  </si>
  <si>
    <t>NCT02138084</t>
  </si>
  <si>
    <t>NCT02141204</t>
  </si>
  <si>
    <t>hrv liquid</t>
  </si>
  <si>
    <t>NCT02145468</t>
  </si>
  <si>
    <t>NCT02152605</t>
  </si>
  <si>
    <t>umec/vi</t>
  </si>
  <si>
    <t>NCT02157467</t>
  </si>
  <si>
    <t>NCT02159131</t>
  </si>
  <si>
    <t>ethinyl estadiol</t>
  </si>
  <si>
    <t>NCT02164045</t>
  </si>
  <si>
    <t>NCT02164513</t>
  </si>
  <si>
    <t>NCT02164539</t>
  </si>
  <si>
    <t>NCT02169154</t>
  </si>
  <si>
    <t>1 diclofenac sodium</t>
  </si>
  <si>
    <t>NCT02169583</t>
  </si>
  <si>
    <t>NCT02173704</t>
  </si>
  <si>
    <t>bexsero</t>
  </si>
  <si>
    <t>NCT02177734</t>
  </si>
  <si>
    <t>investigational h7n9 vaccine gsk3277510a</t>
  </si>
  <si>
    <t>NCT02177812</t>
  </si>
  <si>
    <t>NCT02178592</t>
  </si>
  <si>
    <t>NCT02184572</t>
  </si>
  <si>
    <t>NCT02184585</t>
  </si>
  <si>
    <t>NCT02184611</t>
  </si>
  <si>
    <t>NCT02184637</t>
  </si>
  <si>
    <t>NCT02185300</t>
  </si>
  <si>
    <t>dolutegravir pediatric granules</t>
  </si>
  <si>
    <t>NCT02191397</t>
  </si>
  <si>
    <t>NCT02192203</t>
  </si>
  <si>
    <t>diclofenac + menthol</t>
  </si>
  <si>
    <t>NCT02195349</t>
  </si>
  <si>
    <t>gsk2831781</t>
  </si>
  <si>
    <t>NCT02201238</t>
  </si>
  <si>
    <t>diclofenac sodium</t>
  </si>
  <si>
    <t>NCT02201303</t>
  </si>
  <si>
    <t>NCT02201316</t>
  </si>
  <si>
    <t>reference mosapride citrate</t>
  </si>
  <si>
    <t>NCT02202161</t>
  </si>
  <si>
    <t>NCT02202187</t>
  </si>
  <si>
    <t>NCT02204371</t>
  </si>
  <si>
    <t>NCT02206711</t>
  </si>
  <si>
    <t>NCT02206763</t>
  </si>
  <si>
    <t>NCT02207400</t>
  </si>
  <si>
    <t>sodium bicarbonate sodium fluoride</t>
  </si>
  <si>
    <t>NCT02207413</t>
  </si>
  <si>
    <t>influsplit tetra vaccine produced by investigational process</t>
  </si>
  <si>
    <t>NCT02207452</t>
  </si>
  <si>
    <t>salbutamol</t>
  </si>
  <si>
    <t>NCT02207816</t>
  </si>
  <si>
    <t>NCT02207829</t>
  </si>
  <si>
    <t>NCT02207907</t>
  </si>
  <si>
    <t>NCT02210000</t>
  </si>
  <si>
    <t>camicinal</t>
  </si>
  <si>
    <t>NCT02212457</t>
  </si>
  <si>
    <t>NCT02213029</t>
  </si>
  <si>
    <t>epelsiban</t>
  </si>
  <si>
    <t>NCT02215096</t>
  </si>
  <si>
    <t>NCT02216123</t>
  </si>
  <si>
    <t>NCT02218697</t>
  </si>
  <si>
    <t>influsplit tetra</t>
  </si>
  <si>
    <t>NCT02218723</t>
  </si>
  <si>
    <t>ff ud-dpi</t>
  </si>
  <si>
    <t>NCT02218762</t>
  </si>
  <si>
    <t>fluticasone propionate/salmeterol xinafoate diskus</t>
  </si>
  <si>
    <t>NCT02221037</t>
  </si>
  <si>
    <t>gsk2862277</t>
  </si>
  <si>
    <t>NCT02224521</t>
  </si>
  <si>
    <t>NCT02226562</t>
  </si>
  <si>
    <t>potassium nitrate sodium fluoride</t>
  </si>
  <si>
    <t>NCT02226965</t>
  </si>
  <si>
    <t>NCT02227238</t>
  </si>
  <si>
    <t>NCT02229227</t>
  </si>
  <si>
    <t>NCT02229240</t>
  </si>
  <si>
    <t>NCT02231190</t>
  </si>
  <si>
    <t>NCT02234882</t>
  </si>
  <si>
    <t>NCT02242643</t>
  </si>
  <si>
    <t>NCT02243306</t>
  </si>
  <si>
    <t>NCT02244489</t>
  </si>
  <si>
    <t>NCT02254434</t>
  </si>
  <si>
    <t>NCT02254447</t>
  </si>
  <si>
    <t>candesartan cilexetil in 1</t>
  </si>
  <si>
    <t>NCT02257359</t>
  </si>
  <si>
    <t>NCT02257385</t>
  </si>
  <si>
    <t>NCT02257398</t>
  </si>
  <si>
    <t>NCT02258607</t>
  </si>
  <si>
    <t>NCT02262689</t>
  </si>
  <si>
    <t>NCT02270944</t>
  </si>
  <si>
    <t>gbs vaccine</t>
  </si>
  <si>
    <t>NCT02273947</t>
  </si>
  <si>
    <t>NCT02277600</t>
  </si>
  <si>
    <t>NCT02281318</t>
  </si>
  <si>
    <t>NCT02281370</t>
  </si>
  <si>
    <t>NCT02284009</t>
  </si>
  <si>
    <t>NCT02285647</t>
  </si>
  <si>
    <t>NCT02285777</t>
  </si>
  <si>
    <t>meningococcal abcwy</t>
  </si>
  <si>
    <t>NCT02289482</t>
  </si>
  <si>
    <t>gsk2838232 pib</t>
  </si>
  <si>
    <t>NCT02289495</t>
  </si>
  <si>
    <t>NCT02292732</t>
  </si>
  <si>
    <t>NCT02292771</t>
  </si>
  <si>
    <t>NCT02292784</t>
  </si>
  <si>
    <t>NCT02293148</t>
  </si>
  <si>
    <t>NCT02293161</t>
  </si>
  <si>
    <t>gsk2618960</t>
  </si>
  <si>
    <t>NCT02293265</t>
  </si>
  <si>
    <t>short acting beta agonist</t>
  </si>
  <si>
    <t>NCT02294682</t>
  </si>
  <si>
    <t>NCT02294734</t>
  </si>
  <si>
    <t>NCT02298179</t>
  </si>
  <si>
    <t>rsv f subunit no adjuvant</t>
  </si>
  <si>
    <t>NCT02299375</t>
  </si>
  <si>
    <t>NCT02301975</t>
  </si>
  <si>
    <t>fluticasone furoate/vilanterol 100/ via ellipta inhaler</t>
  </si>
  <si>
    <t>NCT02302404</t>
  </si>
  <si>
    <t>gsk2982772</t>
  </si>
  <si>
    <t>NCT02311881</t>
  </si>
  <si>
    <t>NCT02314143</t>
  </si>
  <si>
    <t>NCT02322671</t>
  </si>
  <si>
    <t>reference montelukast</t>
  </si>
  <si>
    <t>NCT02335814</t>
  </si>
  <si>
    <t>flx925</t>
  </si>
  <si>
    <t>NCT02345161</t>
  </si>
  <si>
    <t>triple ff/umec/vi</t>
  </si>
  <si>
    <t>NCT02345174</t>
  </si>
  <si>
    <t>NCT02345707</t>
  </si>
  <si>
    <t>cabotegravir current</t>
  </si>
  <si>
    <t>NCT02348372</t>
  </si>
  <si>
    <t>NCT02354586</t>
  </si>
  <si>
    <t>NCT02354937</t>
  </si>
  <si>
    <t>NCT02354950</t>
  </si>
  <si>
    <t>NCT02360475</t>
  </si>
  <si>
    <t>rsv vaccine gsk3003895a</t>
  </si>
  <si>
    <t>NCT02362503</t>
  </si>
  <si>
    <t>NCT02367651</t>
  </si>
  <si>
    <t>NCT02369341</t>
  </si>
  <si>
    <t>fluarix tetra</t>
  </si>
  <si>
    <t>NCT02371603</t>
  </si>
  <si>
    <t>NCT02373930</t>
  </si>
  <si>
    <t>NCT02377401</t>
  </si>
  <si>
    <t>NCT02377414</t>
  </si>
  <si>
    <t>retosiban for</t>
  </si>
  <si>
    <t>NCT02377427</t>
  </si>
  <si>
    <t>NCT02377466</t>
  </si>
  <si>
    <t>NCT02378038</t>
  </si>
  <si>
    <t>NCT02380313</t>
  </si>
  <si>
    <t>afuresertib</t>
  </si>
  <si>
    <t>NCT02382666</t>
  </si>
  <si>
    <t>NCT02386098</t>
  </si>
  <si>
    <t>NCT02386436</t>
  </si>
  <si>
    <t>gsk2330811</t>
  </si>
  <si>
    <t>NCT02411162</t>
  </si>
  <si>
    <t>combination therapy gsk2894512 a + gsk2894512 b</t>
  </si>
  <si>
    <t>NCT02411435</t>
  </si>
  <si>
    <t>NCT02415595</t>
  </si>
  <si>
    <t>NCT02422797</t>
  </si>
  <si>
    <t>NCT02424799</t>
  </si>
  <si>
    <t>gsk2646264 0 5</t>
  </si>
  <si>
    <t>NCT02429791</t>
  </si>
  <si>
    <t>NCT02434861</t>
  </si>
  <si>
    <t>NCT02446418</t>
  </si>
  <si>
    <t>NCT02446743</t>
  </si>
  <si>
    <t>rmenb+omv nz multi component recombinant adsorbed vaccine</t>
  </si>
  <si>
    <t>NCT02447393</t>
  </si>
  <si>
    <t>NCT02447432</t>
  </si>
  <si>
    <t>pneumococcal vaccine gsk1024850a vaccine</t>
  </si>
  <si>
    <t>NCT02447939</t>
  </si>
  <si>
    <t>NCT02451514</t>
  </si>
  <si>
    <t>menabcwy+omv vaccine</t>
  </si>
  <si>
    <t>NCT02453022</t>
  </si>
  <si>
    <t>danirixin hbr</t>
  </si>
  <si>
    <t>NCT02466152</t>
  </si>
  <si>
    <t>NCT02467335</t>
  </si>
  <si>
    <t>NCT02469298</t>
  </si>
  <si>
    <t>NCT02476552</t>
  </si>
  <si>
    <t>NCT02478463</t>
  </si>
  <si>
    <t>cabotegravir for 28 days</t>
  </si>
  <si>
    <t>NCT02478632</t>
  </si>
  <si>
    <t>subjects do not receive study medication in this study 202094</t>
  </si>
  <si>
    <t>NCT02480881</t>
  </si>
  <si>
    <t>NCT02480894</t>
  </si>
  <si>
    <t>NCT02483975</t>
  </si>
  <si>
    <t>NCT02485301</t>
  </si>
  <si>
    <t>glaxosmithkline biologicals investigational recombinant chimpanzee adenovirus type 3-vectored ebola zaire vaccine</t>
  </si>
  <si>
    <t>NCT02491463</t>
  </si>
  <si>
    <t>gsk3389245a_ld group</t>
  </si>
  <si>
    <t>NCT02497937</t>
  </si>
  <si>
    <t>NCT02498288</t>
  </si>
  <si>
    <t>isotretinoin reference medication 1</t>
  </si>
  <si>
    <t>NCT02502734</t>
  </si>
  <si>
    <t>NCT02502812</t>
  </si>
  <si>
    <t>clop f1</t>
  </si>
  <si>
    <t>NCT02504671</t>
  </si>
  <si>
    <t>gsk3196165</t>
  </si>
  <si>
    <t>NCT02508064</t>
  </si>
  <si>
    <t>NCT02509104</t>
  </si>
  <si>
    <t>fdc of dutasteride tamsulosin</t>
  </si>
  <si>
    <t>NCT02513654</t>
  </si>
  <si>
    <t>NCT02515630</t>
  </si>
  <si>
    <t>mmb</t>
  </si>
  <si>
    <t>NCT02522299</t>
  </si>
  <si>
    <t>NCT02528357</t>
  </si>
  <si>
    <t>gsk3174998</t>
  </si>
  <si>
    <t>NCT02531633</t>
  </si>
  <si>
    <t>sirukumab</t>
  </si>
  <si>
    <t>NCT02539576</t>
  </si>
  <si>
    <t>NCT02542813</t>
  </si>
  <si>
    <t>oxytocin</t>
  </si>
  <si>
    <t>NCT02545517</t>
  </si>
  <si>
    <t>rabipur</t>
  </si>
  <si>
    <t>NCT02547974</t>
  </si>
  <si>
    <t>1 nthi/mcat vaccine gsk3277513a</t>
  </si>
  <si>
    <t>NCT02548052</t>
  </si>
  <si>
    <t>gsk2981278 0 03</t>
  </si>
  <si>
    <t>NCT02548078</t>
  </si>
  <si>
    <t>NCT02551653</t>
  </si>
  <si>
    <t>gsk2256098 500 mbq</t>
  </si>
  <si>
    <t>NCT02555371</t>
  </si>
  <si>
    <t>NCT02563496</t>
  </si>
  <si>
    <t>NCT02563899</t>
  </si>
  <si>
    <t>NCT02564042</t>
  </si>
  <si>
    <t>gsk2894512 1</t>
  </si>
  <si>
    <t>NCT02564055</t>
  </si>
  <si>
    <t>NCT02567708</t>
  </si>
  <si>
    <t>gsk2269557 dpi</t>
  </si>
  <si>
    <t>NCT02567773</t>
  </si>
  <si>
    <t>NCT02570126</t>
  </si>
  <si>
    <t>varilrix hsa-free</t>
  </si>
  <si>
    <t>NCT02570165</t>
  </si>
  <si>
    <t>batefenterol</t>
  </si>
  <si>
    <t>NCT02573870</t>
  </si>
  <si>
    <t>batefenterol + fluticasone furoate</t>
  </si>
  <si>
    <t>NCT02576119</t>
  </si>
  <si>
    <t>NCT02578277</t>
  </si>
  <si>
    <t>cyp transporter probe substrates</t>
  </si>
  <si>
    <t>NCT02578953</t>
  </si>
  <si>
    <t>dutasteride-test product</t>
  </si>
  <si>
    <t>NCT02581410</t>
  </si>
  <si>
    <t>gsk biologicals herpes zoster subunit vaccine</t>
  </si>
  <si>
    <t>NCT02588612</t>
  </si>
  <si>
    <t>letetresgene autoleucel</t>
  </si>
  <si>
    <t>NCT02593539</t>
  </si>
  <si>
    <t>nemiralisib</t>
  </si>
  <si>
    <t>NCT02602002</t>
  </si>
  <si>
    <t>NCT02603172</t>
  </si>
  <si>
    <t>gsk3039294</t>
  </si>
  <si>
    <t>NCT02608918</t>
  </si>
  <si>
    <t>NCT02612051</t>
  </si>
  <si>
    <t>gsk3008348 nebuliser</t>
  </si>
  <si>
    <t>NCT02613910</t>
  </si>
  <si>
    <t>NCT02625207</t>
  </si>
  <si>
    <t>NCT02630251</t>
  </si>
  <si>
    <t>gsk2820151</t>
  </si>
  <si>
    <t>NCT02631538</t>
  </si>
  <si>
    <t>NCT02637206</t>
  </si>
  <si>
    <t>NCT02639351</t>
  </si>
  <si>
    <t>investigational menc-crm adjuavnted of lhd153r</t>
  </si>
  <si>
    <t>NCT02647281</t>
  </si>
  <si>
    <t>gsk3389404</t>
  </si>
  <si>
    <t>NCT02655016</t>
  </si>
  <si>
    <t>NCT02657889</t>
  </si>
  <si>
    <t>NCT02658422</t>
  </si>
  <si>
    <t>test montelukast</t>
  </si>
  <si>
    <t>NCT02658435</t>
  </si>
  <si>
    <t>NCT02660736</t>
  </si>
  <si>
    <t>albiglutide liquid auto-injector</t>
  </si>
  <si>
    <t>NCT02666001</t>
  </si>
  <si>
    <t>NCT02666053</t>
  </si>
  <si>
    <t>NCT02666287</t>
  </si>
  <si>
    <t>bat/ff</t>
  </si>
  <si>
    <t>NCT02671188</t>
  </si>
  <si>
    <t>NCT02673619</t>
  </si>
  <si>
    <t>NCT02674581</t>
  </si>
  <si>
    <t>NCT02676895</t>
  </si>
  <si>
    <t>gvgh s sonnei vaccine</t>
  </si>
  <si>
    <t>NCT02678234</t>
  </si>
  <si>
    <t>paracetamol phenylephrine hcl vitamin c</t>
  </si>
  <si>
    <t>NCT02683746</t>
  </si>
  <si>
    <t>lyophilized albiglutide dcc injector</t>
  </si>
  <si>
    <t>NCT02683785</t>
  </si>
  <si>
    <t>NCT02688361</t>
  </si>
  <si>
    <t>fluimucil 2</t>
  </si>
  <si>
    <t>NCT02688387</t>
  </si>
  <si>
    <t>fdc</t>
  </si>
  <si>
    <t>NCT02689206</t>
  </si>
  <si>
    <t>NCT02690181</t>
  </si>
  <si>
    <t>NCT02690207</t>
  </si>
  <si>
    <t>NCT02691325</t>
  </si>
  <si>
    <t>gsk2269557 ellipta dpi</t>
  </si>
  <si>
    <t>NCT02698553</t>
  </si>
  <si>
    <t>bupropion hcl xl</t>
  </si>
  <si>
    <t>NCT02699099</t>
  </si>
  <si>
    <t>candidate plasmodium falciparum malaria vaccine</t>
  </si>
  <si>
    <t>NCT02703181</t>
  </si>
  <si>
    <t>NCT02706535</t>
  </si>
  <si>
    <t>gsk525762 besylate</t>
  </si>
  <si>
    <t>NCT02712047</t>
  </si>
  <si>
    <t>NCT02715284</t>
  </si>
  <si>
    <t>dostarlimab</t>
  </si>
  <si>
    <t>NCT02715479</t>
  </si>
  <si>
    <t>NCT02719743</t>
  </si>
  <si>
    <t>NCT02723773</t>
  </si>
  <si>
    <t>NCT02723786</t>
  </si>
  <si>
    <t>NCT02723955</t>
  </si>
  <si>
    <t>feladilimab</t>
  </si>
  <si>
    <t>NCT02727283</t>
  </si>
  <si>
    <t>gsk3179106</t>
  </si>
  <si>
    <t>NCT02729038</t>
  </si>
  <si>
    <t>gepotidacin</t>
  </si>
  <si>
    <t>NCT02729051</t>
  </si>
  <si>
    <t>ff/umec/vi</t>
  </si>
  <si>
    <t>NCT02730364</t>
  </si>
  <si>
    <t>paracetamol phenylephrine hcl pheniramine maleate vitamin c</t>
  </si>
  <si>
    <t>NCT02731846</t>
  </si>
  <si>
    <t>fluticasone furoate + umeclidinium +vilanterol</t>
  </si>
  <si>
    <t>NCT02735915</t>
  </si>
  <si>
    <t>NCT02737007</t>
  </si>
  <si>
    <t>gsk3191607</t>
  </si>
  <si>
    <t>NCT02738931</t>
  </si>
  <si>
    <t>NCT02741557</t>
  </si>
  <si>
    <t>NCT02742766</t>
  </si>
  <si>
    <t>gsk3008356</t>
  </si>
  <si>
    <t>NCT02751294</t>
  </si>
  <si>
    <t>tafenoquine dissolution profile x</t>
  </si>
  <si>
    <t>NCT02751424</t>
  </si>
  <si>
    <t>gsk3342830</t>
  </si>
  <si>
    <t>NCT02753413</t>
  </si>
  <si>
    <t>rsv vaccine gsk3003891a</t>
  </si>
  <si>
    <t>NCT02776033</t>
  </si>
  <si>
    <t>NCT02783300</t>
  </si>
  <si>
    <t>gsk3326595</t>
  </si>
  <si>
    <t>NCT02791763</t>
  </si>
  <si>
    <t>1 to of gsk1278863</t>
  </si>
  <si>
    <t>NCT02794467</t>
  </si>
  <si>
    <t>NCT02794519</t>
  </si>
  <si>
    <t>NCT02795754</t>
  </si>
  <si>
    <t>NCT02797964</t>
  </si>
  <si>
    <t>sra737</t>
  </si>
  <si>
    <t>NCT02797977</t>
  </si>
  <si>
    <t>sra737 gemcitabine cisplatin</t>
  </si>
  <si>
    <t>NCT02798978</t>
  </si>
  <si>
    <t>gsk1795091</t>
  </si>
  <si>
    <t>NCT02798991</t>
  </si>
  <si>
    <t>NCT02799264</t>
  </si>
  <si>
    <t>cabotegravir</t>
  </si>
  <si>
    <t>NCT02799472</t>
  </si>
  <si>
    <t>NCT02801981</t>
  </si>
  <si>
    <t>gsk2230672</t>
  </si>
  <si>
    <t>NCT02802501</t>
  </si>
  <si>
    <t>NCT02805556</t>
  </si>
  <si>
    <t>NCT02817633</t>
  </si>
  <si>
    <t>tsr-022</t>
  </si>
  <si>
    <t>NCT02820844</t>
  </si>
  <si>
    <t>NCT02822287</t>
  </si>
  <si>
    <t>acetylcystine</t>
  </si>
  <si>
    <t>NCT02829307</t>
  </si>
  <si>
    <t>89zr-gsk3128349</t>
  </si>
  <si>
    <t>NCT02829320</t>
  </si>
  <si>
    <t>NCT02831673</t>
  </si>
  <si>
    <t>NCT02831764</t>
  </si>
  <si>
    <t>NCT02832362</t>
  </si>
  <si>
    <t>carbomer 980</t>
  </si>
  <si>
    <t>NCT02832375</t>
  </si>
  <si>
    <t>NCT02833974</t>
  </si>
  <si>
    <t>gsk2245035 nasal</t>
  </si>
  <si>
    <t>NCT02836496</t>
  </si>
  <si>
    <t>NCT02837380</t>
  </si>
  <si>
    <t>NCT02839135</t>
  </si>
  <si>
    <t>reformulated scopolamine</t>
  </si>
  <si>
    <t>NCT02849418</t>
  </si>
  <si>
    <t>NCT02853435</t>
  </si>
  <si>
    <t>gepotidacin rc</t>
  </si>
  <si>
    <t>NCT02858440</t>
  </si>
  <si>
    <t>NCT02858492</t>
  </si>
  <si>
    <t>NCT02859259</t>
  </si>
  <si>
    <t>NCT02876835</t>
  </si>
  <si>
    <t>daprodustat</t>
  </si>
  <si>
    <t>NCT02879305</t>
  </si>
  <si>
    <t>NCT02880852</t>
  </si>
  <si>
    <t>NCT02893488</t>
  </si>
  <si>
    <t>dtg/abc/3tc fdc dispersible</t>
  </si>
  <si>
    <t>NCT02899026</t>
  </si>
  <si>
    <t>NCT02903966</t>
  </si>
  <si>
    <t>NCT02914184</t>
  </si>
  <si>
    <t>hrv pcv-free liquid vaccine</t>
  </si>
  <si>
    <t>NCT02924688</t>
  </si>
  <si>
    <t>ff/umec/vi mcg</t>
  </si>
  <si>
    <t>NCT02925546</t>
  </si>
  <si>
    <t>gsk2798745 micronized api without sls hypermellose</t>
  </si>
  <si>
    <t>NCT02927431</t>
  </si>
  <si>
    <t>danirixin fbe</t>
  </si>
  <si>
    <t>NCT02927457</t>
  </si>
  <si>
    <t>gsk2646264 1</t>
  </si>
  <si>
    <t>NCT02927873</t>
  </si>
  <si>
    <t>rsv vaccine</t>
  </si>
  <si>
    <t>NCT02929498</t>
  </si>
  <si>
    <t>NCT02938520</t>
  </si>
  <si>
    <t>NCT02939846</t>
  </si>
  <si>
    <t>NCT02946385</t>
  </si>
  <si>
    <t>meningococcal abcwy vaccine</t>
  </si>
  <si>
    <t>NCT02951052</t>
  </si>
  <si>
    <t>NCT02953808</t>
  </si>
  <si>
    <t>NCT02956837</t>
  </si>
  <si>
    <t>rsv vaccine 1</t>
  </si>
  <si>
    <t>NCT02964507</t>
  </si>
  <si>
    <t>NCT02965599</t>
  </si>
  <si>
    <t>gsk3117391</t>
  </si>
  <si>
    <t>NCT02966834</t>
  </si>
  <si>
    <t>NCT02969655</t>
  </si>
  <si>
    <t>daprodustat small</t>
  </si>
  <si>
    <t>NCT02972905</t>
  </si>
  <si>
    <t>NCT02979639</t>
  </si>
  <si>
    <t>NCT02981602</t>
  </si>
  <si>
    <t>ionis-hbvrx</t>
  </si>
  <si>
    <t>NCT02986854</t>
  </si>
  <si>
    <t>meningococcal oligosaccharide diphtheria crm-197 conjugate vaccine</t>
  </si>
  <si>
    <t>NCT02991859</t>
  </si>
  <si>
    <t>fluticasone furoate dry inhaler</t>
  </si>
  <si>
    <t>NCT02992743</t>
  </si>
  <si>
    <t>NCT02999100</t>
  </si>
  <si>
    <t>ih oxytocin</t>
  </si>
  <si>
    <t>NCT03000686</t>
  </si>
  <si>
    <t>gsk2586881</t>
  </si>
  <si>
    <t>NCT03004846</t>
  </si>
  <si>
    <t>gsk2981278</t>
  </si>
  <si>
    <t>NCT03005067</t>
  </si>
  <si>
    <t>NCT03012061</t>
  </si>
  <si>
    <t>umec</t>
  </si>
  <si>
    <t>NCT03014674</t>
  </si>
  <si>
    <t>lyophilized mepolizumab</t>
  </si>
  <si>
    <t>NCT03015519</t>
  </si>
  <si>
    <t>NCT03016533</t>
  </si>
  <si>
    <t>NCT03020745</t>
  </si>
  <si>
    <t>NCT03021304</t>
  </si>
  <si>
    <t>NCT03028467</t>
  </si>
  <si>
    <t>gsk3196165 1</t>
  </si>
  <si>
    <t>NCT03029208</t>
  </si>
  <si>
    <t>NCT03029247</t>
  </si>
  <si>
    <t>NCT03031496</t>
  </si>
  <si>
    <t>gsk3542503</t>
  </si>
  <si>
    <t>NCT03034967</t>
  </si>
  <si>
    <t>NCT03041025</t>
  </si>
  <si>
    <t>NCT03044353</t>
  </si>
  <si>
    <t>NCT03045861</t>
  </si>
  <si>
    <t>NCT03045887</t>
  </si>
  <si>
    <t>gsk2292767</t>
  </si>
  <si>
    <t>NCT03055195</t>
  </si>
  <si>
    <t>NCT03069989</t>
  </si>
  <si>
    <t>gsk3008348</t>
  </si>
  <si>
    <t>NCT03072719</t>
  </si>
  <si>
    <t>NCT03075410</t>
  </si>
  <si>
    <t>gsk3036656</t>
  </si>
  <si>
    <t>NCT03078556</t>
  </si>
  <si>
    <t>NCT03085797</t>
  </si>
  <si>
    <t>NCT03089879</t>
  </si>
  <si>
    <t>gvgh shigella sonnei 1790gahb vaccine</t>
  </si>
  <si>
    <t>NCT03095638</t>
  </si>
  <si>
    <t>conventional dolutegravir</t>
  </si>
  <si>
    <t>NCT03099096</t>
  </si>
  <si>
    <t>NCT03128489</t>
  </si>
  <si>
    <t>NCT03136380</t>
  </si>
  <si>
    <t>gsk1325756h</t>
  </si>
  <si>
    <t>NCT03149848</t>
  </si>
  <si>
    <t>NCT03150056</t>
  </si>
  <si>
    <t>NCT03150082</t>
  </si>
  <si>
    <t>gr37547</t>
  </si>
  <si>
    <t>NCT03154086</t>
  </si>
  <si>
    <t>gsk3352589</t>
  </si>
  <si>
    <t>NCT03162614</t>
  </si>
  <si>
    <t>rts s/as01e</t>
  </si>
  <si>
    <t>NCT03168438</t>
  </si>
  <si>
    <t>NCT03170232</t>
  </si>
  <si>
    <t>NCT03177603</t>
  </si>
  <si>
    <t>NCT03184987</t>
  </si>
  <si>
    <t>ff/umec/vi 100/62 5</t>
  </si>
  <si>
    <t>NCT03189589</t>
  </si>
  <si>
    <t>NCT03191383</t>
  </si>
  <si>
    <t>NCT03201211</t>
  </si>
  <si>
    <t>blood sampling</t>
  </si>
  <si>
    <t>NCT03201978</t>
  </si>
  <si>
    <t>NCT03202004</t>
  </si>
  <si>
    <t>NCT03207243</t>
  </si>
  <si>
    <t>gsk3772847</t>
  </si>
  <si>
    <t>NCT03207750</t>
  </si>
  <si>
    <t>NCT03223337</t>
  </si>
  <si>
    <t>NCT03231943</t>
  </si>
  <si>
    <t>gsk3640254</t>
  </si>
  <si>
    <t>NCT03234036</t>
  </si>
  <si>
    <t>NCT03235726</t>
  </si>
  <si>
    <t>cci15106</t>
  </si>
  <si>
    <t>NCT03238352</t>
  </si>
  <si>
    <t>NCT03239522</t>
  </si>
  <si>
    <t>gsk1278863 for</t>
  </si>
  <si>
    <t>NCT03239600</t>
  </si>
  <si>
    <t>NCT03243760</t>
  </si>
  <si>
    <t>NCT03245619</t>
  </si>
  <si>
    <t>gsk3335065</t>
  </si>
  <si>
    <t>NCT03248128</t>
  </si>
  <si>
    <t>ff/vi via ellipta dpi</t>
  </si>
  <si>
    <t>NCT03250689</t>
  </si>
  <si>
    <t>NCT03250832</t>
  </si>
  <si>
    <t>tsr-033</t>
  </si>
  <si>
    <t>NCT03258762</t>
  </si>
  <si>
    <t>pyrimethamine</t>
  </si>
  <si>
    <t>NCT03261167</t>
  </si>
  <si>
    <t>botulinum toxin a</t>
  </si>
  <si>
    <t>NCT03266159</t>
  </si>
  <si>
    <t>NCT03266172</t>
  </si>
  <si>
    <t>gsk2982772 modified release</t>
  </si>
  <si>
    <t>NCT03267511</t>
  </si>
  <si>
    <t>5 kno3 / 0 2542 naf dentifrice 0 5 spherical silica</t>
  </si>
  <si>
    <t>NCT03275389</t>
  </si>
  <si>
    <t>d-suiv ch8/1n1+as03</t>
  </si>
  <si>
    <t>NCT03276962</t>
  </si>
  <si>
    <t>NCT03281876</t>
  </si>
  <si>
    <t>nthi mcat investigational vaccine</t>
  </si>
  <si>
    <t>NCT03287310</t>
  </si>
  <si>
    <t>gsk3511294</t>
  </si>
  <si>
    <t>NCT03296072</t>
  </si>
  <si>
    <t>0 254 w/w sodium fluoride 5 kno3</t>
  </si>
  <si>
    <t>NCT03298061</t>
  </si>
  <si>
    <t>NCT03299049</t>
  </si>
  <si>
    <t>NCT03305419</t>
  </si>
  <si>
    <t>NCT03306043</t>
  </si>
  <si>
    <t>NCT03306589</t>
  </si>
  <si>
    <t>NCT03307785</t>
  </si>
  <si>
    <t>NCT03308942</t>
  </si>
  <si>
    <t>NCT03311659</t>
  </si>
  <si>
    <t>NCT03312907</t>
  </si>
  <si>
    <t>NCT03315559</t>
  </si>
  <si>
    <t>NCT03326193</t>
  </si>
  <si>
    <t>NCT03329001</t>
  </si>
  <si>
    <t>NCT03329547</t>
  </si>
  <si>
    <t>cefixime test</t>
  </si>
  <si>
    <t>NCT03329573</t>
  </si>
  <si>
    <t>paroxetine a</t>
  </si>
  <si>
    <t>NCT03329937</t>
  </si>
  <si>
    <t>NCT03345407</t>
  </si>
  <si>
    <t>nemiralisib ellipta</t>
  </si>
  <si>
    <t>NCT03358407</t>
  </si>
  <si>
    <t>gsk2983559</t>
  </si>
  <si>
    <t>NCT03359473</t>
  </si>
  <si>
    <t>NCT03359850</t>
  </si>
  <si>
    <t>NCT03361774</t>
  </si>
  <si>
    <t>dentifrice containing 5 w/w kno3 0 454 w/w snf2</t>
  </si>
  <si>
    <t>NCT03372603</t>
  </si>
  <si>
    <t>NCT03376932</t>
  </si>
  <si>
    <t>NCT03393806</t>
  </si>
  <si>
    <t>NCT03398421</t>
  </si>
  <si>
    <t>NCT03400033</t>
  </si>
  <si>
    <t>NCT03408392</t>
  </si>
  <si>
    <t>test a</t>
  </si>
  <si>
    <t>NCT03409107</t>
  </si>
  <si>
    <t>NCT03415243</t>
  </si>
  <si>
    <t>acetaminophen +dextromethorphan +phenylephrine</t>
  </si>
  <si>
    <t>NCT03417830</t>
  </si>
  <si>
    <t>NCT03422172</t>
  </si>
  <si>
    <t>NCT03426995</t>
  </si>
  <si>
    <t>gsk3358699</t>
  </si>
  <si>
    <t>NCT03433482</t>
  </si>
  <si>
    <t>menacwy liquid</t>
  </si>
  <si>
    <t>NCT03439657</t>
  </si>
  <si>
    <t>hz/su vaccine gsk1437173a</t>
  </si>
  <si>
    <t>NCT03441113</t>
  </si>
  <si>
    <t>NCT03441984</t>
  </si>
  <si>
    <t>NCT03443427</t>
  </si>
  <si>
    <t>NCT03446573</t>
  </si>
  <si>
    <t>dtg + 3tc</t>
  </si>
  <si>
    <t>NCT03446612</t>
  </si>
  <si>
    <t>NCT03447314</t>
  </si>
  <si>
    <t>NCT03457701</t>
  </si>
  <si>
    <t>NCT03457727</t>
  </si>
  <si>
    <t>NCT03485365</t>
  </si>
  <si>
    <t>gsk3858279</t>
  </si>
  <si>
    <t>NCT03493386</t>
  </si>
  <si>
    <t>NCT03497039</t>
  </si>
  <si>
    <t>diclofenac diethylamine</t>
  </si>
  <si>
    <t>NCT03511105</t>
  </si>
  <si>
    <t>NCT03525678</t>
  </si>
  <si>
    <t>belantamab mafodotin frozen liquid</t>
  </si>
  <si>
    <t>NCT03527173</t>
  </si>
  <si>
    <t>s sonnei vaccine</t>
  </si>
  <si>
    <t>NCT03541044</t>
  </si>
  <si>
    <t>nicotine prototype mini lozenge</t>
  </si>
  <si>
    <t>NCT03543137</t>
  </si>
  <si>
    <t>NCT03544281</t>
  </si>
  <si>
    <t>belantamab mafodotin</t>
  </si>
  <si>
    <t>NCT03555890</t>
  </si>
  <si>
    <t>levocetirizine irt</t>
  </si>
  <si>
    <t>NCT03557281</t>
  </si>
  <si>
    <t>NCT03562117</t>
  </si>
  <si>
    <t>NCT03562195</t>
  </si>
  <si>
    <t>mepolizumab 100 milligrams</t>
  </si>
  <si>
    <t>NCT03567499</t>
  </si>
  <si>
    <t>NCT03568942</t>
  </si>
  <si>
    <t>NCT03574779</t>
  </si>
  <si>
    <t>NCT03575962</t>
  </si>
  <si>
    <t>gsk3640254 bis-hydrochloride salt</t>
  </si>
  <si>
    <t>NCT03587207</t>
  </si>
  <si>
    <t>menabcwy vaccine</t>
  </si>
  <si>
    <t>NCT03590613</t>
  </si>
  <si>
    <t>NCT03602859</t>
  </si>
  <si>
    <t>NCT03614728</t>
  </si>
  <si>
    <t>NCT03621670</t>
  </si>
  <si>
    <t>NCT03627494</t>
  </si>
  <si>
    <t>gsk3439171a</t>
  </si>
  <si>
    <t>NCT03636906</t>
  </si>
  <si>
    <t>rsv lower vaccine</t>
  </si>
  <si>
    <t>NCT03638180</t>
  </si>
  <si>
    <t>blu-5937</t>
  </si>
  <si>
    <t>NCT03639311</t>
  </si>
  <si>
    <t>cab la</t>
  </si>
  <si>
    <t>NCT03649412</t>
  </si>
  <si>
    <t>NCT03652610</t>
  </si>
  <si>
    <t>menacwy liquid vaccine approximately 30 mena fs</t>
  </si>
  <si>
    <t>NCT03666988</t>
  </si>
  <si>
    <t>gsk3368715</t>
  </si>
  <si>
    <t>NCT03674177</t>
  </si>
  <si>
    <t>gsk3888550a rsv maternal vaccine 1</t>
  </si>
  <si>
    <t>NCT03674567</t>
  </si>
  <si>
    <t>flx475</t>
  </si>
  <si>
    <t>NCT03681951</t>
  </si>
  <si>
    <t>gsk3145095</t>
  </si>
  <si>
    <t>NCT03682848</t>
  </si>
  <si>
    <t>dtg + 3tc fdc</t>
  </si>
  <si>
    <t>NCT03693612</t>
  </si>
  <si>
    <t>NCT03697824</t>
  </si>
  <si>
    <t>gsk3377794</t>
  </si>
  <si>
    <t>NCT03707678</t>
  </si>
  <si>
    <t>NCT03709706</t>
  </si>
  <si>
    <t>lete-cel</t>
  </si>
  <si>
    <t>NCT03739710</t>
  </si>
  <si>
    <t>NCT03784079</t>
  </si>
  <si>
    <t>NCT03803202</t>
  </si>
  <si>
    <t>asp3772</t>
  </si>
  <si>
    <t>NCT03807700</t>
  </si>
  <si>
    <t>experimental denture adhesive</t>
  </si>
  <si>
    <t>NCT03814590</t>
  </si>
  <si>
    <t>rsv vaccine unadjuvanted</t>
  </si>
  <si>
    <t>NCT03816696</t>
  </si>
  <si>
    <t>NCT03824236</t>
  </si>
  <si>
    <t>NCT03828292</t>
  </si>
  <si>
    <t>NCT03836729</t>
  </si>
  <si>
    <t>tenofovir alafenamide/emtricitabine</t>
  </si>
  <si>
    <t>NCT03843359</t>
  </si>
  <si>
    <t>gsk3745417</t>
  </si>
  <si>
    <t>NCT03848845</t>
  </si>
  <si>
    <t>NCT03866187</t>
  </si>
  <si>
    <t>chad155-hii-hbv</t>
  </si>
  <si>
    <t>NCT03874234</t>
  </si>
  <si>
    <t>gsk3186899</t>
  </si>
  <si>
    <t>NCT03893565</t>
  </si>
  <si>
    <t>gsk2831781 - double blind phase</t>
  </si>
  <si>
    <t>NCT03894969</t>
  </si>
  <si>
    <t>gsk s investigational non-typeable haemophilus influenzae moraxella catarrhalis multi-antigen vaccine adjuvanted as01e</t>
  </si>
  <si>
    <t>NCT03921723</t>
  </si>
  <si>
    <t>dolutegravir dispersible</t>
  </si>
  <si>
    <t>NCT03945981</t>
  </si>
  <si>
    <t>dolutegravir + lamivudine fdc</t>
  </si>
  <si>
    <t>NCT03954743</t>
  </si>
  <si>
    <t>pcv-free liquid of gsk s live attenuated hrv vaccine</t>
  </si>
  <si>
    <t>NCT03955471</t>
  </si>
  <si>
    <t>NCT03965533</t>
  </si>
  <si>
    <t>NCT03970837</t>
  </si>
  <si>
    <t>NCT03979638</t>
  </si>
  <si>
    <t>NCT03980483</t>
  </si>
  <si>
    <t>NCT03981796</t>
  </si>
  <si>
    <t>NCT03984812</t>
  </si>
  <si>
    <t>gsk3732394</t>
  </si>
  <si>
    <t>NCT03984825</t>
  </si>
  <si>
    <t>NCT03984838</t>
  </si>
  <si>
    <t>juluca fdc</t>
  </si>
  <si>
    <t>NCT03992014</t>
  </si>
  <si>
    <t>linerixibat</t>
  </si>
  <si>
    <t>NCT04001803</t>
  </si>
  <si>
    <t>cab la+rpv la</t>
  </si>
  <si>
    <t>NCT04006808</t>
  </si>
  <si>
    <t>ped-hz/su</t>
  </si>
  <si>
    <t>NCT04010539</t>
  </si>
  <si>
    <t>NCT04020341</t>
  </si>
  <si>
    <t>NCT04021290</t>
  </si>
  <si>
    <t>dtg/3tc fdc</t>
  </si>
  <si>
    <t>NCT04026009</t>
  </si>
  <si>
    <t>c difficile investigational vaccine based on the f2 antigen</t>
  </si>
  <si>
    <t>NCT04052620</t>
  </si>
  <si>
    <t>diclofenac diethylamine 2 32</t>
  </si>
  <si>
    <t>NCT04053023</t>
  </si>
  <si>
    <t>NCT04062669</t>
  </si>
  <si>
    <t>of rg sam vaccine</t>
  </si>
  <si>
    <t>NCT04079790</t>
  </si>
  <si>
    <t>NCT04090658</t>
  </si>
  <si>
    <t>rsv_pref3 vaccine adjuvanted as01b</t>
  </si>
  <si>
    <t>NCT04091126</t>
  </si>
  <si>
    <t>NCT04091451</t>
  </si>
  <si>
    <t>herpes zoster subunit vaccine</t>
  </si>
  <si>
    <t>NCT04095286</t>
  </si>
  <si>
    <t>amb new</t>
  </si>
  <si>
    <t>NCT04114656</t>
  </si>
  <si>
    <t>NCT04123665</t>
  </si>
  <si>
    <t>NCT04126200</t>
  </si>
  <si>
    <t>NCT04126213</t>
  </si>
  <si>
    <t>rsv mat</t>
  </si>
  <si>
    <t>NCT04128293</t>
  </si>
  <si>
    <t>NCT04128696</t>
  </si>
  <si>
    <t>NCT04133909</t>
  </si>
  <si>
    <t>NCT04134728</t>
  </si>
  <si>
    <t>NCT04136145</t>
  </si>
  <si>
    <t>belimumab for</t>
  </si>
  <si>
    <t>NCT04138043</t>
  </si>
  <si>
    <t>NCT04138056</t>
  </si>
  <si>
    <t>rsvpref3 3</t>
  </si>
  <si>
    <t>NCT04151225</t>
  </si>
  <si>
    <t>NCT04162210</t>
  </si>
  <si>
    <t>NCT04167358</t>
  </si>
  <si>
    <t>NCT04173494</t>
  </si>
  <si>
    <t>NCT04176939</t>
  </si>
  <si>
    <t>hz/su vaccine</t>
  </si>
  <si>
    <t>NCT04177823</t>
  </si>
  <si>
    <t>NCT04179032</t>
  </si>
  <si>
    <t>NCT04187144</t>
  </si>
  <si>
    <t>NCT04246047</t>
  </si>
  <si>
    <t>NCT04263142</t>
  </si>
  <si>
    <t>NCT04271514</t>
  </si>
  <si>
    <t>rpt193</t>
  </si>
  <si>
    <t>NCT04292912</t>
  </si>
  <si>
    <t>NCT04311463</t>
  </si>
  <si>
    <t>paroxetine hydrochloride</t>
  </si>
  <si>
    <t>NCT04316585</t>
  </si>
  <si>
    <t>NCT04318535</t>
  </si>
  <si>
    <t>griseofulvin</t>
  </si>
  <si>
    <t>NCT04318548</t>
  </si>
  <si>
    <t>meningococcal group b vaccine</t>
  </si>
  <si>
    <t>NCT04333147</t>
  </si>
  <si>
    <t>otilimab</t>
  </si>
  <si>
    <t>NCT04349280</t>
  </si>
  <si>
    <t>bintrafusp alfa</t>
  </si>
  <si>
    <t>NCT04366349</t>
  </si>
  <si>
    <t>melrilimab 70 milligram</t>
  </si>
  <si>
    <t>NCT04371380</t>
  </si>
  <si>
    <t>NCT04376684</t>
  </si>
  <si>
    <t>NCT04398680</t>
  </si>
  <si>
    <t>NCT04398745</t>
  </si>
  <si>
    <t>NCT04399551</t>
  </si>
  <si>
    <t>cab oli</t>
  </si>
  <si>
    <t>NCT04420221</t>
  </si>
  <si>
    <t>sa-5ag half non-adjuvanted</t>
  </si>
  <si>
    <t>NCT04425902</t>
  </si>
  <si>
    <t>NCT04428333</t>
  </si>
  <si>
    <t>NCT04446351</t>
  </si>
  <si>
    <t>gsk6097608</t>
  </si>
  <si>
    <t>NCT04449029</t>
  </si>
  <si>
    <t>gsk3228836</t>
  </si>
  <si>
    <t>NCT04472897</t>
  </si>
  <si>
    <t>gsk2556286</t>
  </si>
  <si>
    <t>NCT04475939</t>
  </si>
  <si>
    <t>NCT04484337</t>
  </si>
  <si>
    <t>cabotegravir sodium</t>
  </si>
  <si>
    <t>NCT04484623</t>
  </si>
  <si>
    <t>NCT04488770</t>
  </si>
  <si>
    <t>gsk3882347</t>
  </si>
  <si>
    <t>NCT04493216</t>
  </si>
  <si>
    <t>NCT04493684</t>
  </si>
  <si>
    <t>gsk3739937</t>
  </si>
  <si>
    <t>NCT04493931</t>
  </si>
  <si>
    <t>NCT04494412</t>
  </si>
  <si>
    <t>NCT04502693</t>
  </si>
  <si>
    <t>rmenb+omv nz vaccine</t>
  </si>
  <si>
    <t>NCT04504435</t>
  </si>
  <si>
    <t>gsk3494245</t>
  </si>
  <si>
    <t>NCT04507321</t>
  </si>
  <si>
    <t>NCT04542070</t>
  </si>
  <si>
    <t>NCT04544956</t>
  </si>
  <si>
    <t>NCT04544995</t>
  </si>
  <si>
    <t>NCT04549363</t>
  </si>
  <si>
    <t>NCT04563845</t>
  </si>
  <si>
    <t>NCT04581824</t>
  </si>
  <si>
    <t>NCT04585009</t>
  </si>
  <si>
    <t>gsk3923868</t>
  </si>
  <si>
    <t>NCT04604795</t>
  </si>
  <si>
    <t>gsk3915393</t>
  </si>
  <si>
    <t>NCT04605159</t>
  </si>
  <si>
    <t>NCT04607005</t>
  </si>
  <si>
    <t>NCT04630002</t>
  </si>
  <si>
    <t>NCT04640311</t>
  </si>
  <si>
    <t>NCT04641247</t>
  </si>
  <si>
    <t>NCT04655976</t>
  </si>
  <si>
    <t>cobolimab</t>
  </si>
  <si>
    <t>NCT04657198</t>
  </si>
  <si>
    <t>rsvpref3 oa investigational vaccine</t>
  </si>
  <si>
    <t>NCT04676724</t>
  </si>
  <si>
    <t>NCT04678206</t>
  </si>
  <si>
    <t>NCT04693195</t>
  </si>
  <si>
    <t>NCT04707391</t>
  </si>
  <si>
    <t>NCT04718103</t>
  </si>
  <si>
    <t>NCT04718389</t>
  </si>
  <si>
    <t>NCT04719832</t>
  </si>
  <si>
    <t>NCT04732871</t>
  </si>
  <si>
    <t>NCT04757974</t>
  </si>
  <si>
    <t>fostemsavir</t>
  </si>
  <si>
    <t>NCT04758962</t>
  </si>
  <si>
    <t>cov2 sam</t>
  </si>
  <si>
    <t>NCT04762511</t>
  </si>
  <si>
    <t>lower of hsv vaccine</t>
  </si>
  <si>
    <t>NCT04789577</t>
  </si>
  <si>
    <t>flu-q-pan h7n9 1</t>
  </si>
  <si>
    <t>NCT04827134</t>
  </si>
  <si>
    <t>triumeq</t>
  </si>
  <si>
    <t>NCT04841577</t>
  </si>
  <si>
    <t>NCT04857892</t>
  </si>
  <si>
    <t>NCT04871113</t>
  </si>
  <si>
    <t>gsk3810109a</t>
  </si>
  <si>
    <t>NCT04878315</t>
  </si>
  <si>
    <t>capoten</t>
  </si>
  <si>
    <t>NCT04880031</t>
  </si>
  <si>
    <t>efimosfermin</t>
  </si>
  <si>
    <t>NCT04886154</t>
  </si>
  <si>
    <t>menabcwy-2gen vaccine</t>
  </si>
  <si>
    <t>NCT04886596</t>
  </si>
  <si>
    <t>rsvpref3 oa vaccine</t>
  </si>
  <si>
    <t>NCT04894994</t>
  </si>
  <si>
    <t>NCT04900038</t>
  </si>
  <si>
    <t>NCT04915755</t>
  </si>
  <si>
    <t>NCT04937387</t>
  </si>
  <si>
    <t>NCT04950127</t>
  </si>
  <si>
    <t>NCT04954859</t>
  </si>
  <si>
    <t>bepirovirsen</t>
  </si>
  <si>
    <t>NCT04964050</t>
  </si>
  <si>
    <t>capozide</t>
  </si>
  <si>
    <t>NCT04965636</t>
  </si>
  <si>
    <t>NCT04971928</t>
  </si>
  <si>
    <t>NCT04975438</t>
  </si>
  <si>
    <t>NCT04980391</t>
  </si>
  <si>
    <t>NCT05044325</t>
  </si>
  <si>
    <t>gsk3884464</t>
  </si>
  <si>
    <t>NCT05045144</t>
  </si>
  <si>
    <t>rsvpref3</t>
  </si>
  <si>
    <t>NCT05047770</t>
  </si>
  <si>
    <t>hz/su</t>
  </si>
  <si>
    <t>NCT05059301</t>
  </si>
  <si>
    <t>NCT05064358</t>
  </si>
  <si>
    <t>NCT05073003</t>
  </si>
  <si>
    <t>altsonflex1-2-3</t>
  </si>
  <si>
    <t>NCT05082285</t>
  </si>
  <si>
    <t>menacwy-7b vaccine</t>
  </si>
  <si>
    <t>NCT05084508</t>
  </si>
  <si>
    <t>investigational varicella vaccine potency</t>
  </si>
  <si>
    <t>NCT05087056</t>
  </si>
  <si>
    <t>NCT05089630</t>
  </si>
  <si>
    <t>pentamer /gb /adjuvant vaccine</t>
  </si>
  <si>
    <t>NCT05124210</t>
  </si>
  <si>
    <t>sotrovimab</t>
  </si>
  <si>
    <t>NCT05131971</t>
  </si>
  <si>
    <t>gsk3888130b</t>
  </si>
  <si>
    <t>NCT05133830</t>
  </si>
  <si>
    <t>obeticholic acid</t>
  </si>
  <si>
    <t>NCT05138822</t>
  </si>
  <si>
    <t>NCT05140200</t>
  </si>
  <si>
    <t>depemokimab</t>
  </si>
  <si>
    <t>NCT05163522</t>
  </si>
  <si>
    <t>vh4004280</t>
  </si>
  <si>
    <t>NCT05169905</t>
  </si>
  <si>
    <t>rsv mat vaccine</t>
  </si>
  <si>
    <t>NCT05174013</t>
  </si>
  <si>
    <t>NCT05219253</t>
  </si>
  <si>
    <t>NCT05229068</t>
  </si>
  <si>
    <t>NCT05243680</t>
  </si>
  <si>
    <t>NCT05244759</t>
  </si>
  <si>
    <t>NCT05260437</t>
  </si>
  <si>
    <t>cv2cov</t>
  </si>
  <si>
    <t>NCT05263934</t>
  </si>
  <si>
    <t>NCT05271799</t>
  </si>
  <si>
    <t>NCT05274750</t>
  </si>
  <si>
    <t>NCT05276297</t>
  </si>
  <si>
    <t>NCT05277051</t>
  </si>
  <si>
    <t>remzistotug</t>
  </si>
  <si>
    <t>NCT05281523</t>
  </si>
  <si>
    <t>NCT05291520</t>
  </si>
  <si>
    <t>vh3810109</t>
  </si>
  <si>
    <t>NCT05298254</t>
  </si>
  <si>
    <t>non-adjuvanted hsv 1</t>
  </si>
  <si>
    <t>NCT05304130</t>
  </si>
  <si>
    <t>NCT05330455</t>
  </si>
  <si>
    <t>gsk3965193</t>
  </si>
  <si>
    <t>NCT05334368</t>
  </si>
  <si>
    <t>NCT05340257</t>
  </si>
  <si>
    <t>augmentin es</t>
  </si>
  <si>
    <t>NCT05371080</t>
  </si>
  <si>
    <t>NCT05382312</t>
  </si>
  <si>
    <t>NCT05393076</t>
  </si>
  <si>
    <t>NCT05393271</t>
  </si>
  <si>
    <t>vh4011499</t>
  </si>
  <si>
    <t>NCT05398198</t>
  </si>
  <si>
    <t>NCT05399368</t>
  </si>
  <si>
    <t>NCT05412030</t>
  </si>
  <si>
    <t>afx3772</t>
  </si>
  <si>
    <t>NCT05418868</t>
  </si>
  <si>
    <t>NCT05424380</t>
  </si>
  <si>
    <t>NCT05435170</t>
  </si>
  <si>
    <t>NCT05446740</t>
  </si>
  <si>
    <t>gsk4382276a level 1</t>
  </si>
  <si>
    <t>NCT05477186</t>
  </si>
  <si>
    <t>cv0501</t>
  </si>
  <si>
    <t>NCT05480800</t>
  </si>
  <si>
    <t>invasive nontyphoidal salmonella-typhoid conjugate vaccine</t>
  </si>
  <si>
    <t>NCT05489237</t>
  </si>
  <si>
    <t>idrx-42</t>
  </si>
  <si>
    <t>NCT05496231</t>
  </si>
  <si>
    <t>hpv9</t>
  </si>
  <si>
    <t>NCT05553808</t>
  </si>
  <si>
    <t>NCT05559476</t>
  </si>
  <si>
    <t>NCT05561673</t>
  </si>
  <si>
    <t>gsk s hepatitis b vaccine adjuvanted aluminum hydroxide</t>
  </si>
  <si>
    <t>NCT05565378</t>
  </si>
  <si>
    <t>NCT05568797</t>
  </si>
  <si>
    <t>NCT05570539</t>
  </si>
  <si>
    <t>NCT05583344</t>
  </si>
  <si>
    <t>gsk4532990</t>
  </si>
  <si>
    <t>NCT05590338</t>
  </si>
  <si>
    <t>NCT05590403</t>
  </si>
  <si>
    <t>NCT05599191</t>
  </si>
  <si>
    <t>NCT05600777</t>
  </si>
  <si>
    <t>NCT05602025</t>
  </si>
  <si>
    <t>NCT05613205</t>
  </si>
  <si>
    <t>typ04a without alum investigational vaccine</t>
  </si>
  <si>
    <t>NCT05630807</t>
  </si>
  <si>
    <t>NCT05630820</t>
  </si>
  <si>
    <t>NCT05630833</t>
  </si>
  <si>
    <t>NCT05630846</t>
  </si>
  <si>
    <t>investigational mmrv ns vaccine</t>
  </si>
  <si>
    <t>NCT05630859</t>
  </si>
  <si>
    <t>ngg investigational vaccine</t>
  </si>
  <si>
    <t>NCT05631704</t>
  </si>
  <si>
    <t>vh4524184</t>
  </si>
  <si>
    <t>NCT05660265</t>
  </si>
  <si>
    <t>gsk4172239d</t>
  </si>
  <si>
    <t>NCT05674656</t>
  </si>
  <si>
    <t>dolutegravir/rilpivirine fdc</t>
  </si>
  <si>
    <t>NCT05677347</t>
  </si>
  <si>
    <t>NCT05682326</t>
  </si>
  <si>
    <t>NCT05705440</t>
  </si>
  <si>
    <t>rsvpref3 vaccine</t>
  </si>
  <si>
    <t>NCT05714839</t>
  </si>
  <si>
    <t>belantamab</t>
  </si>
  <si>
    <t>NCT05723562</t>
  </si>
  <si>
    <t>NCT05751629</t>
  </si>
  <si>
    <t>NCT05757102</t>
  </si>
  <si>
    <t>NCT05760261</t>
  </si>
  <si>
    <t>NCT05776108</t>
  </si>
  <si>
    <t>NCT05791565</t>
  </si>
  <si>
    <t>salbutamol hfa-152a</t>
  </si>
  <si>
    <t>NCT05823974</t>
  </si>
  <si>
    <t>f2c22c/dl001z</t>
  </si>
  <si>
    <t>NCT05838742</t>
  </si>
  <si>
    <t>NCT05838755</t>
  </si>
  <si>
    <t>NCT05855200</t>
  </si>
  <si>
    <t>NCT05878717</t>
  </si>
  <si>
    <t>NCT05879107</t>
  </si>
  <si>
    <t>NCT05896748</t>
  </si>
  <si>
    <t>NCT05896761</t>
  </si>
  <si>
    <t>NCT05899829</t>
  </si>
  <si>
    <t>camlipixant</t>
  </si>
  <si>
    <t>NCT05911360</t>
  </si>
  <si>
    <t>dtg/3tc</t>
  </si>
  <si>
    <t>NCT05917288</t>
  </si>
  <si>
    <t>NCT05917509</t>
  </si>
  <si>
    <t>NCT05921903</t>
  </si>
  <si>
    <t>NCT05935332</t>
  </si>
  <si>
    <t>NCT05959447</t>
  </si>
  <si>
    <t>NCT05960097</t>
  </si>
  <si>
    <t>cv0701 mrna covid-19 vaccine</t>
  </si>
  <si>
    <t>NCT05966090</t>
  </si>
  <si>
    <t>NCT05972993</t>
  </si>
  <si>
    <t>mrna-cr-04 vaccine</t>
  </si>
  <si>
    <t>NCT05975840</t>
  </si>
  <si>
    <t>flu q-pan h5n8 375_b</t>
  </si>
  <si>
    <t>NCT05979311</t>
  </si>
  <si>
    <t>NCT05989672</t>
  </si>
  <si>
    <t>hsvti 1</t>
  </si>
  <si>
    <t>NCT05996471</t>
  </si>
  <si>
    <t>NCT05999708</t>
  </si>
  <si>
    <t>gsk4381406</t>
  </si>
  <si>
    <t>NCT05999799</t>
  </si>
  <si>
    <t>NCT06012136</t>
  </si>
  <si>
    <t>NCT06025695</t>
  </si>
  <si>
    <t>gsk s liquid live attenuated hrv</t>
  </si>
  <si>
    <t>NCT06033547</t>
  </si>
  <si>
    <t>cabotegravir f</t>
  </si>
  <si>
    <t>NCT06039579</t>
  </si>
  <si>
    <t>NCT06058390</t>
  </si>
  <si>
    <t>NCT06061081</t>
  </si>
  <si>
    <t>vh3739937</t>
  </si>
  <si>
    <t>NCT06062420</t>
  </si>
  <si>
    <t>NCT06065735</t>
  </si>
  <si>
    <t>NCT06077877</t>
  </si>
  <si>
    <t>gsk4524101</t>
  </si>
  <si>
    <t>NCT06079190</t>
  </si>
  <si>
    <t>gsk4527226</t>
  </si>
  <si>
    <t>NCT06087978</t>
  </si>
  <si>
    <t>14c rpt193</t>
  </si>
  <si>
    <t>NCT06104319</t>
  </si>
  <si>
    <t>NCT06134362</t>
  </si>
  <si>
    <t>NCT06154837</t>
  </si>
  <si>
    <t>gsk3862995b</t>
  </si>
  <si>
    <t>NCT06160609</t>
  </si>
  <si>
    <t>NCT06168318</t>
  </si>
  <si>
    <t>vh4004280 a</t>
  </si>
  <si>
    <t>NCT06171113</t>
  </si>
  <si>
    <t>gsk4024484c</t>
  </si>
  <si>
    <t>NCT06179537</t>
  </si>
  <si>
    <t>NCT06188507</t>
  </si>
  <si>
    <t>gsk4347859</t>
  </si>
  <si>
    <t>NCT06201559</t>
  </si>
  <si>
    <t>albendazole ip</t>
  </si>
  <si>
    <t>NCT06213506</t>
  </si>
  <si>
    <t>ints-gmma c</t>
  </si>
  <si>
    <t>NCT06214052</t>
  </si>
  <si>
    <t>NCT06222892</t>
  </si>
  <si>
    <t>NCT06256588</t>
  </si>
  <si>
    <t>NCT06261957</t>
  </si>
  <si>
    <t>salbutamol hfa-134a</t>
  </si>
  <si>
    <t>NCT06310551</t>
  </si>
  <si>
    <t>NCT06310616</t>
  </si>
  <si>
    <t>NCT06317285</t>
  </si>
  <si>
    <t>NCT06317311</t>
  </si>
  <si>
    <t>NCT06331156</t>
  </si>
  <si>
    <t>hrv pcv-free</t>
  </si>
  <si>
    <t>NCT06354257</t>
  </si>
  <si>
    <t>microgynon</t>
  </si>
  <si>
    <t>NCT06368986</t>
  </si>
  <si>
    <t>vh4011499 a</t>
  </si>
  <si>
    <t>NCT06374394</t>
  </si>
  <si>
    <t>NCT06382311</t>
  </si>
  <si>
    <t>flu pandemic mrna_dose level 1</t>
  </si>
  <si>
    <t>NCT06389487</t>
  </si>
  <si>
    <t>NCT06405230</t>
  </si>
  <si>
    <t>NCT06413511</t>
  </si>
  <si>
    <t>NCT06422767</t>
  </si>
  <si>
    <t>NCT06431594</t>
  </si>
  <si>
    <t>mocertatug rezetecan</t>
  </si>
  <si>
    <t>NCT06431607</t>
  </si>
  <si>
    <t>f2g22b/dl001z</t>
  </si>
  <si>
    <t>NCT06433908</t>
  </si>
  <si>
    <t>NCT06433921</t>
  </si>
  <si>
    <t>NCT06447506</t>
  </si>
  <si>
    <t>NCT06472076</t>
  </si>
  <si>
    <t>NCT06497504</t>
  </si>
  <si>
    <t>NCT06497517</t>
  </si>
  <si>
    <t>gsk5464714- camlipixant</t>
  </si>
  <si>
    <t>NCT06517875</t>
  </si>
  <si>
    <t>NCT06521567</t>
  </si>
  <si>
    <t>NCT06533280</t>
  </si>
  <si>
    <t>part a c d vh3739937</t>
  </si>
  <si>
    <t>NCT06534892</t>
  </si>
  <si>
    <t>NCT06537414</t>
  </si>
  <si>
    <t>daplusiran/tomligisiran level 1</t>
  </si>
  <si>
    <t>NCT06551142</t>
  </si>
  <si>
    <t>ris-rez</t>
  </si>
  <si>
    <t>NCT06551181</t>
  </si>
  <si>
    <t>NCT06567782</t>
  </si>
  <si>
    <t>NCT06572384</t>
  </si>
  <si>
    <t>NCT06573281</t>
  </si>
  <si>
    <t>investigational rsv vaccine 1</t>
  </si>
  <si>
    <t>NCT06576271</t>
  </si>
  <si>
    <t>gsk4527363</t>
  </si>
  <si>
    <t>NCT06577597</t>
  </si>
  <si>
    <t>NCT06597344</t>
  </si>
  <si>
    <t>NCT06597500</t>
  </si>
  <si>
    <t>NCT06613698</t>
  </si>
  <si>
    <t>NCT06614725</t>
  </si>
  <si>
    <t>NCT06625489</t>
  </si>
  <si>
    <t>NCT06640049</t>
  </si>
  <si>
    <t>NCT06652958</t>
  </si>
  <si>
    <t>vh4527079</t>
  </si>
  <si>
    <t>NCT06655818</t>
  </si>
  <si>
    <t>NCT06663436</t>
  </si>
  <si>
    <t>altsonflex1-2-3 a</t>
  </si>
  <si>
    <t>NCT06666491</t>
  </si>
  <si>
    <t>NCT06679101</t>
  </si>
  <si>
    <t>NCT06680375</t>
  </si>
  <si>
    <t>flu seasonal /sars-cov-2 mrna 1</t>
  </si>
  <si>
    <t>NCT06681181</t>
  </si>
  <si>
    <t>gsk4528287</t>
  </si>
  <si>
    <t>NCT06693895</t>
  </si>
  <si>
    <t>investigational varicella vaccine</t>
  </si>
  <si>
    <t>NCT06694805</t>
  </si>
  <si>
    <t>cab la + rpv la</t>
  </si>
  <si>
    <t>NCT06702449</t>
  </si>
  <si>
    <t>candidate uti vaccine 1</t>
  </si>
  <si>
    <t>NCT06702462</t>
  </si>
  <si>
    <t>hfa-152a propellant</t>
  </si>
  <si>
    <t>NCT06710847</t>
  </si>
  <si>
    <t>gsk4418959</t>
  </si>
  <si>
    <t>NCT06716606</t>
  </si>
  <si>
    <t>NCT06724640</t>
  </si>
  <si>
    <t>NCT06734234</t>
  </si>
  <si>
    <t>gsk4771261</t>
  </si>
  <si>
    <t>NCT06740630</t>
  </si>
  <si>
    <t>investigational varicella vaccine_lot 1</t>
  </si>
  <si>
    <t>NCT06741397</t>
  </si>
  <si>
    <t>NCT06748053</t>
  </si>
  <si>
    <t>gsk5784283</t>
  </si>
  <si>
    <t>NCT06786520</t>
  </si>
  <si>
    <t>NCT06790303</t>
  </si>
  <si>
    <t>NCT06796907</t>
  </si>
  <si>
    <t>mo-rez</t>
  </si>
  <si>
    <t>NCT06806137</t>
  </si>
  <si>
    <t>NCT06847867</t>
  </si>
  <si>
    <t>NCT06855160</t>
  </si>
  <si>
    <t>candidate varicella vaccine</t>
  </si>
  <si>
    <t>NCT06868654</t>
  </si>
  <si>
    <t>NCT06868667</t>
  </si>
  <si>
    <t>NCT06885034</t>
  </si>
  <si>
    <t>risvutatug rezetecan</t>
  </si>
  <si>
    <t>NCT06920043</t>
  </si>
  <si>
    <t>NCT06926673</t>
  </si>
  <si>
    <t>NCT06956170</t>
  </si>
  <si>
    <t>NCT06959095</t>
  </si>
  <si>
    <t>NCT06961214</t>
  </si>
  <si>
    <t>NCT06964165</t>
  </si>
  <si>
    <t>NCT06970223</t>
  </si>
  <si>
    <t>cabotegravir long-acting</t>
  </si>
  <si>
    <t>NCT06979323</t>
  </si>
  <si>
    <t>NCT06979518</t>
  </si>
  <si>
    <t>NCT06990880</t>
  </si>
  <si>
    <t>gsk5458514</t>
  </si>
  <si>
    <t>NCT06995430</t>
  </si>
  <si>
    <t>NCT07036159</t>
  </si>
  <si>
    <t>rts s/as01e vaccine</t>
  </si>
  <si>
    <t>NCT07053384</t>
  </si>
  <si>
    <t>NCT07066722</t>
  </si>
  <si>
    <t>NCT07084896</t>
  </si>
  <si>
    <t>NCT07085702</t>
  </si>
  <si>
    <t>strep a alum</t>
  </si>
  <si>
    <t>NCT07092865</t>
  </si>
  <si>
    <t>adjuvanted rsvpref3 vaccine</t>
  </si>
  <si>
    <t>NCT07099898</t>
  </si>
  <si>
    <t>NCT07105709</t>
  </si>
  <si>
    <t>NCT07105722</t>
  </si>
  <si>
    <t>pn-maps30plus</t>
  </si>
  <si>
    <t>NCT07108270</t>
  </si>
  <si>
    <t>NCT07121192</t>
  </si>
  <si>
    <t>flu mrna</t>
  </si>
  <si>
    <t>NCT07150091</t>
  </si>
  <si>
    <t>NCT07150104</t>
  </si>
  <si>
    <t>NCT07168356</t>
  </si>
  <si>
    <t>NCT07177339</t>
  </si>
  <si>
    <t>NCT07201051</t>
  </si>
  <si>
    <t>NCT07202546</t>
  </si>
  <si>
    <t>NCT07204964</t>
  </si>
  <si>
    <t>NCT07213609</t>
  </si>
  <si>
    <t>gsk5460025</t>
  </si>
  <si>
    <t>NCT07217119</t>
  </si>
  <si>
    <t>NCT07217184</t>
  </si>
  <si>
    <t>NCT07218926</t>
  </si>
  <si>
    <t>NCT07220109</t>
  </si>
  <si>
    <t>NCT07220811</t>
  </si>
  <si>
    <t>rpt904</t>
  </si>
  <si>
    <t>NCT07221188</t>
  </si>
  <si>
    <t>efimosfermin alfa</t>
  </si>
  <si>
    <t>NCT07221227</t>
  </si>
  <si>
    <t>NCT07224672</t>
  </si>
  <si>
    <t>NCT07227311</t>
  </si>
  <si>
    <t>NCT07275606</t>
  </si>
  <si>
    <t>NCT07277270</t>
  </si>
  <si>
    <t>gsk5764227</t>
  </si>
  <si>
    <t>NCT07286266</t>
  </si>
  <si>
    <t>NCT07286331</t>
  </si>
  <si>
    <t>NCT07286370</t>
  </si>
  <si>
    <t>of ints-tcv</t>
  </si>
  <si>
    <t>NCT07320716</t>
  </si>
  <si>
    <t>NCT07332455</t>
  </si>
  <si>
    <t>gsk5471713</t>
  </si>
  <si>
    <t>NCT07335198</t>
  </si>
  <si>
    <t>NCT07358546</t>
  </si>
  <si>
    <t>NCT07371429</t>
  </si>
  <si>
    <t>NCT07371468</t>
  </si>
  <si>
    <t>gsk5926371</t>
  </si>
  <si>
    <t>NCT07393659</t>
  </si>
  <si>
    <t>NCT07406334</t>
  </si>
  <si>
    <t>NCT07406347</t>
  </si>
  <si>
    <t>NCT07406360</t>
  </si>
  <si>
    <t>mmrvns</t>
  </si>
  <si>
    <t>NCT07428759</t>
  </si>
  <si>
    <t>NCT07438782</t>
  </si>
  <si>
    <t>gsk5533524</t>
  </si>
  <si>
    <t>NCT07456033</t>
  </si>
  <si>
    <t>NCT07464314</t>
  </si>
  <si>
    <t>investigational mrna seasonal flu/covid-19 combination vaccine</t>
  </si>
  <si>
    <t>NCT07519395</t>
  </si>
  <si>
    <t>NCT07525544</t>
  </si>
  <si>
    <t>vh4770359</t>
  </si>
  <si>
    <t>NCT07545681</t>
  </si>
  <si>
    <t>gsk3772701</t>
  </si>
  <si>
    <t>NCT07569081</t>
  </si>
  <si>
    <t>NCT07585266</t>
  </si>
  <si>
    <t>velzatinib</t>
  </si>
  <si>
    <t>NCT07596173</t>
  </si>
  <si>
    <t>dtpa vaccine</t>
  </si>
  <si>
    <t>NCT07596199</t>
  </si>
  <si>
    <t>dtpa</t>
  </si>
  <si>
    <t>NCT07600450</t>
  </si>
  <si>
    <t>NCT07602777</t>
  </si>
  <si>
    <t>NCT07602855</t>
  </si>
  <si>
    <t>NCT07607925</t>
  </si>
  <si>
    <t>NCT07609706</t>
  </si>
  <si>
    <t>NCT07614360</t>
  </si>
  <si>
    <t>NCT07628049</t>
  </si>
  <si>
    <t>rsv/hmpv_v vaccine</t>
  </si>
  <si>
    <t>NCT07636928</t>
  </si>
  <si>
    <t>NCT07645235</t>
  </si>
  <si>
    <t>NCT07645248</t>
  </si>
  <si>
    <t>hfa-152a</t>
  </si>
  <si>
    <t>NCT07646353</t>
  </si>
  <si>
    <t>gsk4425689a</t>
  </si>
  <si>
    <t>NCT07650084</t>
  </si>
  <si>
    <t>NCT07650916</t>
  </si>
  <si>
    <t>cab ula</t>
  </si>
  <si>
    <t>NCT07663032</t>
  </si>
  <si>
    <t>pan-salmonella- -alum vaccine</t>
  </si>
  <si>
    <t>NCT07670377</t>
  </si>
  <si>
    <t>NCT07671001</t>
  </si>
  <si>
    <t>NCT07684586</t>
  </si>
  <si>
    <t>NCT07684599</t>
  </si>
  <si>
    <t>NCT07684612</t>
  </si>
  <si>
    <t>NCT07689201</t>
  </si>
  <si>
    <t>NCT07694427</t>
  </si>
  <si>
    <t>NCT07701993</t>
  </si>
  <si>
    <t>NCT07704892</t>
  </si>
  <si>
    <t>NCT07712380</t>
  </si>
  <si>
    <t>adjuvanted rzv vaccine</t>
  </si>
  <si>
    <t>NCT07712393</t>
  </si>
  <si>
    <t>NCT07740720</t>
  </si>
  <si>
    <t>NCT07742527</t>
  </si>
  <si>
    <t>NCT07742644</t>
  </si>
  <si>
    <t>mmrvns vaccine</t>
  </si>
  <si>
    <t>NCT07747467</t>
  </si>
  <si>
    <t>aletekitug</t>
  </si>
  <si>
    <t>NCT07747480</t>
  </si>
  <si>
    <t>NCT07780643</t>
  </si>
  <si>
    <t>NCT07780656</t>
  </si>
  <si>
    <t>NCT07780669</t>
  </si>
  <si>
    <t>NCT07782957</t>
  </si>
  <si>
    <t>NCT07782970</t>
  </si>
  <si>
    <t>NCT07782996</t>
  </si>
  <si>
    <t>NCT07784894</t>
  </si>
  <si>
    <t>ganfeborole</t>
  </si>
  <si>
    <t>NCT07789899</t>
  </si>
  <si>
    <t>NCT07791043</t>
  </si>
  <si>
    <t>NCT07802704</t>
  </si>
  <si>
    <t>NCT07805707</t>
  </si>
  <si>
    <t>mrna seasonal flu vaccine</t>
  </si>
  <si>
    <t>NCT07816250</t>
  </si>
  <si>
    <t>NCT07818915</t>
  </si>
  <si>
    <t>vh4367310</t>
  </si>
  <si>
    <t>NCT07822477</t>
  </si>
  <si>
    <t>vh5356136 1</t>
  </si>
  <si>
    <t>NCT07843641</t>
  </si>
  <si>
    <t>NCT07851246</t>
  </si>
  <si>
    <t>NCT07859735</t>
  </si>
  <si>
    <t>NCT07860450</t>
  </si>
  <si>
    <t>NCT07860710</t>
  </si>
  <si>
    <t>NCT07862114</t>
  </si>
  <si>
    <t>NCT07867171</t>
  </si>
  <si>
    <t>NCT07872046</t>
  </si>
  <si>
    <t>rzv vaccine</t>
  </si>
  <si>
    <t>NCT00000172</t>
  </si>
  <si>
    <t>NCT00002159</t>
  </si>
  <si>
    <t>NCT00005648</t>
  </si>
  <si>
    <t>gemcitabine r115777</t>
  </si>
  <si>
    <t>NCT00021723</t>
  </si>
  <si>
    <t>an-1792 also known as aip-001</t>
  </si>
  <si>
    <t>NCT00034736</t>
  </si>
  <si>
    <t>NCT00034749</t>
  </si>
  <si>
    <t>risperidone</t>
  </si>
  <si>
    <t>NCT00034762</t>
  </si>
  <si>
    <t>NCT00034775</t>
  </si>
  <si>
    <t>NCT00034788</t>
  </si>
  <si>
    <t>becaplermin</t>
  </si>
  <si>
    <t>NCT00035191</t>
  </si>
  <si>
    <t>NCT00035230</t>
  </si>
  <si>
    <t>topiramate</t>
  </si>
  <si>
    <t>NCT00035802</t>
  </si>
  <si>
    <t>NCT00036400</t>
  </si>
  <si>
    <t>epoetin alfa</t>
  </si>
  <si>
    <t>NCT00037674</t>
  </si>
  <si>
    <t>NCT00042718</t>
  </si>
  <si>
    <t>levofloxacin azithromycin amoxicillin/clavulanate</t>
  </si>
  <si>
    <t>NCT00044473</t>
  </si>
  <si>
    <t>NCT00044681</t>
  </si>
  <si>
    <t>NCT00048503</t>
  </si>
  <si>
    <t>zarnestra tipifarnib r115777</t>
  </si>
  <si>
    <t>NCT00050141</t>
  </si>
  <si>
    <t>NCT00050154</t>
  </si>
  <si>
    <t>NCT00050414</t>
  </si>
  <si>
    <t>trabectedin</t>
  </si>
  <si>
    <t>NCT00050427</t>
  </si>
  <si>
    <t>et743</t>
  </si>
  <si>
    <t>NCT00050440</t>
  </si>
  <si>
    <t>NCT00051753</t>
  </si>
  <si>
    <t>levofloxacin amoxicillin/clavulanate</t>
  </si>
  <si>
    <t>NCT00060944</t>
  </si>
  <si>
    <t>yondelis</t>
  </si>
  <si>
    <t>NCT00063297</t>
  </si>
  <si>
    <t>r209130</t>
  </si>
  <si>
    <t>NCT00070590</t>
  </si>
  <si>
    <t>bosentan</t>
  </si>
  <si>
    <t>NCT00071461</t>
  </si>
  <si>
    <t>NCT00072670</t>
  </si>
  <si>
    <t>NCT00073203</t>
  </si>
  <si>
    <t>r228060</t>
  </si>
  <si>
    <t>NCT00073320</t>
  </si>
  <si>
    <t>paliperidone palmitate</t>
  </si>
  <si>
    <t>NCT00074477</t>
  </si>
  <si>
    <t>r092670</t>
  </si>
  <si>
    <t>NCT00074997</t>
  </si>
  <si>
    <t>oz1</t>
  </si>
  <si>
    <t>NCT00076115</t>
  </si>
  <si>
    <t>NCT00077584</t>
  </si>
  <si>
    <t>NCT00077714</t>
  </si>
  <si>
    <t>paliperidone</t>
  </si>
  <si>
    <t>NCT00077727</t>
  </si>
  <si>
    <t>galantamine hydrobromide</t>
  </si>
  <si>
    <t>NCT00078039</t>
  </si>
  <si>
    <t>NCT00082095</t>
  </si>
  <si>
    <t>NCT00082602</t>
  </si>
  <si>
    <t>NCT00083434</t>
  </si>
  <si>
    <t>NCT00083486</t>
  </si>
  <si>
    <t>NCT00083668</t>
  </si>
  <si>
    <t>NCT00085748</t>
  </si>
  <si>
    <t>NCT00086112</t>
  </si>
  <si>
    <t>NCT00086320</t>
  </si>
  <si>
    <t>NCT00086463</t>
  </si>
  <si>
    <t>iloprost</t>
  </si>
  <si>
    <t>NCT00088075</t>
  </si>
  <si>
    <t>NCT00091442</t>
  </si>
  <si>
    <t>NCT00091715</t>
  </si>
  <si>
    <t>NCT00091910</t>
  </si>
  <si>
    <t>NCT00093990</t>
  </si>
  <si>
    <t>tipifarnib zarnestra r115777</t>
  </si>
  <si>
    <t>NCT00094926</t>
  </si>
  <si>
    <t>risperdal consta</t>
  </si>
  <si>
    <t>NCT00095134</t>
  </si>
  <si>
    <t>NCT00097032</t>
  </si>
  <si>
    <t>risperidone quetiapine</t>
  </si>
  <si>
    <t>NCT00097981</t>
  </si>
  <si>
    <t>NCT00101634</t>
  </si>
  <si>
    <t>NCT00102609</t>
  </si>
  <si>
    <t>NCT00103506</t>
  </si>
  <si>
    <t>NCT00105326</t>
  </si>
  <si>
    <t>NCT00109681</t>
  </si>
  <si>
    <t>NCT00111189</t>
  </si>
  <si>
    <t>NCT00112073</t>
  </si>
  <si>
    <t>bapineuzumab</t>
  </si>
  <si>
    <t>NCT00113607</t>
  </si>
  <si>
    <t>NCT00113815</t>
  </si>
  <si>
    <t>NCT00119756</t>
  </si>
  <si>
    <t>NCT00132678</t>
  </si>
  <si>
    <t>NCT00210483</t>
  </si>
  <si>
    <t>almotriptan malate</t>
  </si>
  <si>
    <t>NCT00210535</t>
  </si>
  <si>
    <t>NCT00210548</t>
  </si>
  <si>
    <t>NCT00210574</t>
  </si>
  <si>
    <t>NCT00210587</t>
  </si>
  <si>
    <t>NCT00210600</t>
  </si>
  <si>
    <t>procrit</t>
  </si>
  <si>
    <t>NCT00210613</t>
  </si>
  <si>
    <t>dapoxetine</t>
  </si>
  <si>
    <t>NCT00210626</t>
  </si>
  <si>
    <t>NCT00210691</t>
  </si>
  <si>
    <t>NCT00210704</t>
  </si>
  <si>
    <t>NCT00210717</t>
  </si>
  <si>
    <t>NCT00210730</t>
  </si>
  <si>
    <t>NCT00210743</t>
  </si>
  <si>
    <t>NCT00210756</t>
  </si>
  <si>
    <t>NCT00210769</t>
  </si>
  <si>
    <t>paliperidone oros</t>
  </si>
  <si>
    <t>NCT00210782</t>
  </si>
  <si>
    <t>topiramate phenytoin</t>
  </si>
  <si>
    <t>NCT00210795</t>
  </si>
  <si>
    <t>NCT00210808</t>
  </si>
  <si>
    <t>NCT00210821</t>
  </si>
  <si>
    <t>NCT00210834</t>
  </si>
  <si>
    <t>NCT00210847</t>
  </si>
  <si>
    <t>tramadol acetaminophen</t>
  </si>
  <si>
    <t>NCT00210860</t>
  </si>
  <si>
    <t>NCT00210873</t>
  </si>
  <si>
    <t>NCT00210886</t>
  </si>
  <si>
    <t>NCT00210912</t>
  </si>
  <si>
    <t>NCT00210925</t>
  </si>
  <si>
    <t>NCT00210938</t>
  </si>
  <si>
    <t>doripenem</t>
  </si>
  <si>
    <t>NCT00210990</t>
  </si>
  <si>
    <t>NCT00211003</t>
  </si>
  <si>
    <t>NCT00211016</t>
  </si>
  <si>
    <t>NCT00211133</t>
  </si>
  <si>
    <t>NCT00211146</t>
  </si>
  <si>
    <t>NCT00212875</t>
  </si>
  <si>
    <t>NCT00216476</t>
  </si>
  <si>
    <t>NCT00216502</t>
  </si>
  <si>
    <t>NCT00216580</t>
  </si>
  <si>
    <t>risperidone long-acting</t>
  </si>
  <si>
    <t>NCT00216593</t>
  </si>
  <si>
    <t>NCT00216606</t>
  </si>
  <si>
    <t>NCT00216619</t>
  </si>
  <si>
    <t>NCT00216645</t>
  </si>
  <si>
    <t>doxorubicin hydrochloride</t>
  </si>
  <si>
    <t>NCT00216658</t>
  </si>
  <si>
    <t>fentanyl</t>
  </si>
  <si>
    <t>NCT00216684</t>
  </si>
  <si>
    <t>NCT00216697</t>
  </si>
  <si>
    <t>NCT00228995</t>
  </si>
  <si>
    <t>NCT00229021</t>
  </si>
  <si>
    <t>doripenum</t>
  </si>
  <si>
    <t>NCT00229060</t>
  </si>
  <si>
    <t>NCT00229073</t>
  </si>
  <si>
    <t>NCT00230698</t>
  </si>
  <si>
    <t>NCT00231530</t>
  </si>
  <si>
    <t>NCT00231556</t>
  </si>
  <si>
    <t>NCT00231595</t>
  </si>
  <si>
    <t>NCT00231608</t>
  </si>
  <si>
    <t>NCT00231621</t>
  </si>
  <si>
    <t>NCT00231634</t>
  </si>
  <si>
    <t>NCT00231647</t>
  </si>
  <si>
    <t>NCT00231660</t>
  </si>
  <si>
    <t>NCT00231673</t>
  </si>
  <si>
    <t>NCT00233012</t>
  </si>
  <si>
    <t>NCT00236353</t>
  </si>
  <si>
    <t>NCT00236392</t>
  </si>
  <si>
    <t>NCT00236405</t>
  </si>
  <si>
    <t>NCT00236418</t>
  </si>
  <si>
    <t>NCT00236431</t>
  </si>
  <si>
    <t>NCT00236444</t>
  </si>
  <si>
    <t>NCT00236457</t>
  </si>
  <si>
    <t>NCT00236470</t>
  </si>
  <si>
    <t>NCT00236496</t>
  </si>
  <si>
    <t>NCT00236509</t>
  </si>
  <si>
    <t>NCT00236522</t>
  </si>
  <si>
    <t>NCT00236535</t>
  </si>
  <si>
    <t>acetaminophen</t>
  </si>
  <si>
    <t>NCT00236548</t>
  </si>
  <si>
    <t>NCT00236561</t>
  </si>
  <si>
    <t>topiramate propranolol</t>
  </si>
  <si>
    <t>NCT00236574</t>
  </si>
  <si>
    <t>NCT00236587</t>
  </si>
  <si>
    <t>NCT00236600</t>
  </si>
  <si>
    <t>NCT00236613</t>
  </si>
  <si>
    <t>NCT00236626</t>
  </si>
  <si>
    <t>NCT00236639</t>
  </si>
  <si>
    <t>NCT00236652</t>
  </si>
  <si>
    <t>NCT00236665</t>
  </si>
  <si>
    <t>NCT00236678</t>
  </si>
  <si>
    <t>NCT00236691</t>
  </si>
  <si>
    <t>NCT00236704</t>
  </si>
  <si>
    <t>NCT00236717</t>
  </si>
  <si>
    <t>topiramate carbamazepine valproate</t>
  </si>
  <si>
    <t>NCT00236730</t>
  </si>
  <si>
    <t>NCT00236743</t>
  </si>
  <si>
    <t>NCT00236756</t>
  </si>
  <si>
    <t>NCT00236769</t>
  </si>
  <si>
    <t>norelgestromin + ethinyl estradiol</t>
  </si>
  <si>
    <t>NCT00236782</t>
  </si>
  <si>
    <t>norelgestromin + ethinyl estradiol mercilon</t>
  </si>
  <si>
    <t>NCT00236795</t>
  </si>
  <si>
    <t>norelgestromin + ethinyl estradiol triphasil</t>
  </si>
  <si>
    <t>NCT00236808</t>
  </si>
  <si>
    <t>NCT00236821</t>
  </si>
  <si>
    <t>NCT00236834</t>
  </si>
  <si>
    <t>levofloxacin imipenem/cilastitin</t>
  </si>
  <si>
    <t>NCT00236847</t>
  </si>
  <si>
    <t>NCT00236860</t>
  </si>
  <si>
    <t>NCT00236873</t>
  </si>
  <si>
    <t>NCT00236886</t>
  </si>
  <si>
    <t>NCT00240695</t>
  </si>
  <si>
    <t>NCT00240708</t>
  </si>
  <si>
    <t>NCT00240721</t>
  </si>
  <si>
    <t>NCT00240734</t>
  </si>
  <si>
    <t>NCT00246207</t>
  </si>
  <si>
    <t>concerta</t>
  </si>
  <si>
    <t>NCT00246220</t>
  </si>
  <si>
    <t>methylphenidate hydrochloride</t>
  </si>
  <si>
    <t>NCT00246233</t>
  </si>
  <si>
    <t>methylphenidate</t>
  </si>
  <si>
    <t>NCT00246246</t>
  </si>
  <si>
    <t>NCT00246272</t>
  </si>
  <si>
    <t>NCT00246285</t>
  </si>
  <si>
    <t>NCT00246298</t>
  </si>
  <si>
    <t>NCT00249119</t>
  </si>
  <si>
    <t>NCT00249132</t>
  </si>
  <si>
    <t>NCT00249145</t>
  </si>
  <si>
    <t>NCT00249158</t>
  </si>
  <si>
    <t>NCT00249197</t>
  </si>
  <si>
    <t>NCT00249210</t>
  </si>
  <si>
    <t>NCT00249223</t>
  </si>
  <si>
    <t>risperidone long acting</t>
  </si>
  <si>
    <t>NCT00249236</t>
  </si>
  <si>
    <t>NCT00250354</t>
  </si>
  <si>
    <t>NCT00250367</t>
  </si>
  <si>
    <t>NCT00253123</t>
  </si>
  <si>
    <t>NCT00253136</t>
  </si>
  <si>
    <t>NCT00253149</t>
  </si>
  <si>
    <t>NCT00253162</t>
  </si>
  <si>
    <t>NCT00253175</t>
  </si>
  <si>
    <t>NCT00253188</t>
  </si>
  <si>
    <t>NCT00253201</t>
  </si>
  <si>
    <t>NCT00253214</t>
  </si>
  <si>
    <t>NCT00253227</t>
  </si>
  <si>
    <t>NCT00254865</t>
  </si>
  <si>
    <t>evra transdermal contraceptive containing of norelgestromin of ethinyl estradiol</t>
  </si>
  <si>
    <t>NCT00254930</t>
  </si>
  <si>
    <t>NCT00257010</t>
  </si>
  <si>
    <t>NCT00257023</t>
  </si>
  <si>
    <t>NCT00257036</t>
  </si>
  <si>
    <t>NCT00257049</t>
  </si>
  <si>
    <t>NCT00257062</t>
  </si>
  <si>
    <t>NCT00257075</t>
  </si>
  <si>
    <t>NCT00257140</t>
  </si>
  <si>
    <t>NCT00258063</t>
  </si>
  <si>
    <t>NCT00258076</t>
  </si>
  <si>
    <t>evra transdermal contraceptive ngmn ee</t>
  </si>
  <si>
    <t>NCT00258089</t>
  </si>
  <si>
    <t>NCT00258102</t>
  </si>
  <si>
    <t>NCT00261469</t>
  </si>
  <si>
    <t>NCT00261495</t>
  </si>
  <si>
    <t>oros hydromorphone hcl</t>
  </si>
  <si>
    <t>NCT00261508</t>
  </si>
  <si>
    <t>NCT00261521</t>
  </si>
  <si>
    <t>NCT00261573</t>
  </si>
  <si>
    <t>NCT00266552</t>
  </si>
  <si>
    <t>NCT00266591</t>
  </si>
  <si>
    <t>NCT00266617</t>
  </si>
  <si>
    <t>NCT00267007</t>
  </si>
  <si>
    <t>procrit qw</t>
  </si>
  <si>
    <t>NCT00269932</t>
  </si>
  <si>
    <t>NCT00269945</t>
  </si>
  <si>
    <t>NCT00269958</t>
  </si>
  <si>
    <t>NCT00269971</t>
  </si>
  <si>
    <t>NCT00269984</t>
  </si>
  <si>
    <t>NCT00269997</t>
  </si>
  <si>
    <t>NCT00270010</t>
  </si>
  <si>
    <t>NCT00270023</t>
  </si>
  <si>
    <t>NCT00270036</t>
  </si>
  <si>
    <t>NCT00270049</t>
  </si>
  <si>
    <t>NCT00270062</t>
  </si>
  <si>
    <t>NCT00270075</t>
  </si>
  <si>
    <t>NCT00270088</t>
  </si>
  <si>
    <t>NCT00270101</t>
  </si>
  <si>
    <t>NCT00270114</t>
  </si>
  <si>
    <t>NCT00270127</t>
  </si>
  <si>
    <t>NCT00270140</t>
  </si>
  <si>
    <t>NCT00270166</t>
  </si>
  <si>
    <t>NCT00270179</t>
  </si>
  <si>
    <t>NCT00270270</t>
  </si>
  <si>
    <t>NCT00270283</t>
  </si>
  <si>
    <t>NCT00271414</t>
  </si>
  <si>
    <t>duragesic transdermal therapeutic system</t>
  </si>
  <si>
    <t>NCT00271453</t>
  </si>
  <si>
    <t>durogesic</t>
  </si>
  <si>
    <t>NCT00271466</t>
  </si>
  <si>
    <t>duragesicâ therapeutic transdermal system</t>
  </si>
  <si>
    <t>NCT00287742</t>
  </si>
  <si>
    <t>NCT00297388</t>
  </si>
  <si>
    <t>NCT00299715</t>
  </si>
  <si>
    <t>NCT00301574</t>
  </si>
  <si>
    <t>NCT00301587</t>
  </si>
  <si>
    <t>norgestimate-ethinyl estradiol without folic acid</t>
  </si>
  <si>
    <t>NCT00302211</t>
  </si>
  <si>
    <t>NCT00304629</t>
  </si>
  <si>
    <t>NCT00304681</t>
  </si>
  <si>
    <t>oros -methylphenidate</t>
  </si>
  <si>
    <t>NCT00306267</t>
  </si>
  <si>
    <t>NCT00307619</t>
  </si>
  <si>
    <t>NCT00307684</t>
  </si>
  <si>
    <t>double blind pr oros methylphenidate</t>
  </si>
  <si>
    <t>NCT00309686</t>
  </si>
  <si>
    <t>NCT00309699</t>
  </si>
  <si>
    <t>NCT00309725</t>
  </si>
  <si>
    <t>NCT00310830</t>
  </si>
  <si>
    <t>NCT00313196</t>
  </si>
  <si>
    <t>NCT00313222</t>
  </si>
  <si>
    <t>NCT00319020</t>
  </si>
  <si>
    <t>NCT00319033</t>
  </si>
  <si>
    <t>NCT00319046</t>
  </si>
  <si>
    <t>miglustat</t>
  </si>
  <si>
    <t>NCT00319111</t>
  </si>
  <si>
    <t>NCT00319267</t>
  </si>
  <si>
    <t>NCT00319696</t>
  </si>
  <si>
    <t>NCT00334126</t>
  </si>
  <si>
    <t>NCT00337935</t>
  </si>
  <si>
    <t>NCT00337948</t>
  </si>
  <si>
    <t>NCT00338117</t>
  </si>
  <si>
    <t>NCT00338286</t>
  </si>
  <si>
    <t>epoetin alfa + packed rbc transfusion</t>
  </si>
  <si>
    <t>NCT00338299</t>
  </si>
  <si>
    <t>NCT00338416</t>
  </si>
  <si>
    <t>NCT00341055</t>
  </si>
  <si>
    <t>NCT00344422</t>
  </si>
  <si>
    <t>vincristine doxil dexamethasone vs vincristine doxorubicin dexamethasone</t>
  </si>
  <si>
    <t>NCT00350467</t>
  </si>
  <si>
    <t>oros paliperidone olanzapine</t>
  </si>
  <si>
    <t>NCT00354146</t>
  </si>
  <si>
    <t>tipifarnib</t>
  </si>
  <si>
    <t>NCT00360087</t>
  </si>
  <si>
    <t>NCT00361504</t>
  </si>
  <si>
    <t>oxycodone cr</t>
  </si>
  <si>
    <t>NCT00361582</t>
  </si>
  <si>
    <t>cg5503 tapentadol</t>
  </si>
  <si>
    <t>NCT00364247</t>
  </si>
  <si>
    <t>NCT00364260</t>
  </si>
  <si>
    <t>NCT00364455</t>
  </si>
  <si>
    <t>NCT00364533</t>
  </si>
  <si>
    <t>tapentadol</t>
  </si>
  <si>
    <t>NCT00364546</t>
  </si>
  <si>
    <t>cg 5503 tapentadol</t>
  </si>
  <si>
    <t>NCT00378287</t>
  </si>
  <si>
    <t>rabeprazole sodium</t>
  </si>
  <si>
    <t>NCT00386152</t>
  </si>
  <si>
    <t>NCT00388336</t>
  </si>
  <si>
    <t>NCT00391222</t>
  </si>
  <si>
    <t>olanzapine</t>
  </si>
  <si>
    <t>NCT00391443</t>
  </si>
  <si>
    <t>NCT00396565</t>
  </si>
  <si>
    <t>oros paliperidone</t>
  </si>
  <si>
    <t>NCT00397033</t>
  </si>
  <si>
    <t>NCT00401843</t>
  </si>
  <si>
    <t>siltuximab</t>
  </si>
  <si>
    <t>NCT00402597</t>
  </si>
  <si>
    <t>rivaroxaban</t>
  </si>
  <si>
    <t>NCT00402688</t>
  </si>
  <si>
    <t>NCT00403767</t>
  </si>
  <si>
    <t>NCT00412373</t>
  </si>
  <si>
    <t>NCT00416169</t>
  </si>
  <si>
    <t>NCT00416208</t>
  </si>
  <si>
    <t>NCT00416273</t>
  </si>
  <si>
    <t>NCT00421928</t>
  </si>
  <si>
    <t>oxycodone</t>
  </si>
  <si>
    <t>NCT00425321</t>
  </si>
  <si>
    <t>rwj-445380</t>
  </si>
  <si>
    <t>NCT00431769</t>
  </si>
  <si>
    <t>NCT00440466</t>
  </si>
  <si>
    <t>NCT00440557</t>
  </si>
  <si>
    <t>epoetin alfa 3 times</t>
  </si>
  <si>
    <t>NCT00441168</t>
  </si>
  <si>
    <t>adriamycin</t>
  </si>
  <si>
    <t>NCT00446576</t>
  </si>
  <si>
    <t>NCT00446602</t>
  </si>
  <si>
    <t>NCT00449176</t>
  </si>
  <si>
    <t>NCT00449644</t>
  </si>
  <si>
    <t>tmc207</t>
  </si>
  <si>
    <t>NCT00453414</t>
  </si>
  <si>
    <t>NCT00455429</t>
  </si>
  <si>
    <t>jnj-26113100</t>
  </si>
  <si>
    <t>NCT00455520</t>
  </si>
  <si>
    <t>cg5503</t>
  </si>
  <si>
    <t>NCT00458302</t>
  </si>
  <si>
    <t>NCT00460512</t>
  </si>
  <si>
    <t>NCT00467896</t>
  </si>
  <si>
    <t>iloprost pd-6</t>
  </si>
  <si>
    <t>NCT00473434</t>
  </si>
  <si>
    <t>NCT00473746</t>
  </si>
  <si>
    <t>abiraterone acetate</t>
  </si>
  <si>
    <t>NCT00487435</t>
  </si>
  <si>
    <t>NCT00487539</t>
  </si>
  <si>
    <t>NCT00488319</t>
  </si>
  <si>
    <t>NCT00488631</t>
  </si>
  <si>
    <t>NCT00488774</t>
  </si>
  <si>
    <t>golimumab per kg</t>
  </si>
  <si>
    <t>NCT00490724</t>
  </si>
  <si>
    <t>nesiritide</t>
  </si>
  <si>
    <t>NCT00490971</t>
  </si>
  <si>
    <t>NCT00495118</t>
  </si>
  <si>
    <t>NCT00515034</t>
  </si>
  <si>
    <t>imipenem/cilastatin</t>
  </si>
  <si>
    <t>NCT00517153</t>
  </si>
  <si>
    <t>NCT00518323</t>
  </si>
  <si>
    <t>NCT00530166</t>
  </si>
  <si>
    <t>jnj-18054478</t>
  </si>
  <si>
    <t>NCT00537602</t>
  </si>
  <si>
    <t>NCT00543400</t>
  </si>
  <si>
    <t>m118</t>
  </si>
  <si>
    <t>NCT00544440</t>
  </si>
  <si>
    <t>NCT00553449</t>
  </si>
  <si>
    <t>NCT00558298</t>
  </si>
  <si>
    <t>NCT00561743</t>
  </si>
  <si>
    <t>bortezomib + pegylated liposomal doxorubicin hcl + dexamethasone</t>
  </si>
  <si>
    <t>NCT00566202</t>
  </si>
  <si>
    <t>NCT00566449</t>
  </si>
  <si>
    <t>jnj-31001074</t>
  </si>
  <si>
    <t>NCT00566631</t>
  </si>
  <si>
    <t>NCT00574132</t>
  </si>
  <si>
    <t>NCT00574288</t>
  </si>
  <si>
    <t>part 1 daratumumab</t>
  </si>
  <si>
    <t>NCT00575055</t>
  </si>
  <si>
    <t>NCT00579384</t>
  </si>
  <si>
    <t>jnj-26489112</t>
  </si>
  <si>
    <t>NCT00579501</t>
  </si>
  <si>
    <t>NCT00580112</t>
  </si>
  <si>
    <t>NCT00589693</t>
  </si>
  <si>
    <t>NCT00589914</t>
  </si>
  <si>
    <t>NCT00590577</t>
  </si>
  <si>
    <t>paliperidone palmitate eq</t>
  </si>
  <si>
    <t>NCT00594516</t>
  </si>
  <si>
    <t>NCT00601432</t>
  </si>
  <si>
    <t>NCT00602589</t>
  </si>
  <si>
    <t>levofloxacin levofloxacin levofloxacin marketed formulations</t>
  </si>
  <si>
    <t>NCT00604123</t>
  </si>
  <si>
    <t>jnj-17166864</t>
  </si>
  <si>
    <t>NCT00604279</t>
  </si>
  <si>
    <t>NCT00606476</t>
  </si>
  <si>
    <t>NCT00613938</t>
  </si>
  <si>
    <t>NCT00622765</t>
  </si>
  <si>
    <t>r256918</t>
  </si>
  <si>
    <t>NCT00631475</t>
  </si>
  <si>
    <t>NCT00641589</t>
  </si>
  <si>
    <t>NCT00641667</t>
  </si>
  <si>
    <t>NCT00642278</t>
  </si>
  <si>
    <t>canagliflozin</t>
  </si>
  <si>
    <t>NCT00644787</t>
  </si>
  <si>
    <t>fentanyl 1-day transdermal</t>
  </si>
  <si>
    <t>NCT00645099</t>
  </si>
  <si>
    <t>NCT00645190</t>
  </si>
  <si>
    <t>galantamine hbr</t>
  </si>
  <si>
    <t>NCT00645307</t>
  </si>
  <si>
    <t>NCT00645437</t>
  </si>
  <si>
    <t>NCT00645502</t>
  </si>
  <si>
    <t>NCT00645554</t>
  </si>
  <si>
    <t>NCT00650793</t>
  </si>
  <si>
    <t>NCT00650806</t>
  </si>
  <si>
    <t>NCT00651365</t>
  </si>
  <si>
    <t>jnj-38877605</t>
  </si>
  <si>
    <t>NCT00653406</t>
  </si>
  <si>
    <t>NCT00653952</t>
  </si>
  <si>
    <t>caelyx</t>
  </si>
  <si>
    <t>NCT00660179</t>
  </si>
  <si>
    <t>macitentan</t>
  </si>
  <si>
    <t>NCT00662675</t>
  </si>
  <si>
    <t>pancrease mt 10 5 mt 21</t>
  </si>
  <si>
    <t>NCT00667823</t>
  </si>
  <si>
    <t>NCT00668837</t>
  </si>
  <si>
    <t>NCT00672386</t>
  </si>
  <si>
    <t>jnj16269110</t>
  </si>
  <si>
    <t>NCT00676299</t>
  </si>
  <si>
    <t>jnj-26483327</t>
  </si>
  <si>
    <t>NCT00676702</t>
  </si>
  <si>
    <t>pancrelipase ensure</t>
  </si>
  <si>
    <t>NCT00676728</t>
  </si>
  <si>
    <t>jnj-26481585</t>
  </si>
  <si>
    <t>NCT00676910</t>
  </si>
  <si>
    <t>jnj-26854165</t>
  </si>
  <si>
    <t>NCT00677001</t>
  </si>
  <si>
    <t>r306465</t>
  </si>
  <si>
    <t>NCT00677105</t>
  </si>
  <si>
    <t>NCT00679627</t>
  </si>
  <si>
    <t>NCT00695396</t>
  </si>
  <si>
    <t>NCT00698451</t>
  </si>
  <si>
    <t>doxorubicin hcl liposome bevacizumab carboplatin</t>
  </si>
  <si>
    <t>NCT00701493</t>
  </si>
  <si>
    <t>topiramate liquid topiramate sprinkle</t>
  </si>
  <si>
    <t>NCT00706953</t>
  </si>
  <si>
    <t>bortezomib pegylated liposomal doxorubicin</t>
  </si>
  <si>
    <t>NCT00709098</t>
  </si>
  <si>
    <t>NCT00709189</t>
  </si>
  <si>
    <t>norgestimate/ehinyl estradiol folic acid</t>
  </si>
  <si>
    <t>NCT00709267</t>
  </si>
  <si>
    <t>folic acid</t>
  </si>
  <si>
    <t>NCT00709332</t>
  </si>
  <si>
    <t>norgestimate ethinyl estradiol folic acid</t>
  </si>
  <si>
    <t>NCT00709644</t>
  </si>
  <si>
    <t>NCT00709956</t>
  </si>
  <si>
    <t>NCT00709982</t>
  </si>
  <si>
    <t>NCT00714688</t>
  </si>
  <si>
    <t>prolonged release oros methylphenidate</t>
  </si>
  <si>
    <t>NCT00718640</t>
  </si>
  <si>
    <t>NCT00719498</t>
  </si>
  <si>
    <t>epo-alpha</t>
  </si>
  <si>
    <t>NCT00723528</t>
  </si>
  <si>
    <t>ustekinumab</t>
  </si>
  <si>
    <t>NCT00723554</t>
  </si>
  <si>
    <t>NCT00727987</t>
  </si>
  <si>
    <t>cnto 148</t>
  </si>
  <si>
    <t>NCT00728195</t>
  </si>
  <si>
    <t>jnj-37822681</t>
  </si>
  <si>
    <t>NCT00736853</t>
  </si>
  <si>
    <t>tramadol hydrochloride acetaminophen</t>
  </si>
  <si>
    <t>NCT00736957</t>
  </si>
  <si>
    <t>NCT00737048</t>
  </si>
  <si>
    <t>tramadol hydrochloride</t>
  </si>
  <si>
    <t>NCT00742092</t>
  </si>
  <si>
    <t>NCT00744757</t>
  </si>
  <si>
    <t>decitabine</t>
  </si>
  <si>
    <t>NCT00745069</t>
  </si>
  <si>
    <t>tapentadol hcl</t>
  </si>
  <si>
    <t>NCT00747526</t>
  </si>
  <si>
    <t>NCT00747695</t>
  </si>
  <si>
    <t>NCT00752427</t>
  </si>
  <si>
    <t>NCT00752466</t>
  </si>
  <si>
    <t>topiramate flunarizine</t>
  </si>
  <si>
    <t>NCT00752518</t>
  </si>
  <si>
    <t>NCT00752661</t>
  </si>
  <si>
    <t>tramadol hydrochloride jns013</t>
  </si>
  <si>
    <t>NCT00758030</t>
  </si>
  <si>
    <t>NCT00771251</t>
  </si>
  <si>
    <t>NCT00771758</t>
  </si>
  <si>
    <t>NCT00775086</t>
  </si>
  <si>
    <t>norelgestromin/ethinyl estradiol transdermal contraceptive system</t>
  </si>
  <si>
    <t>NCT00784277</t>
  </si>
  <si>
    <t>NCT00784368</t>
  </si>
  <si>
    <t>itcz</t>
  </si>
  <si>
    <t>NCT00786838</t>
  </si>
  <si>
    <t>NCT00787891</t>
  </si>
  <si>
    <t>NCT00788372</t>
  </si>
  <si>
    <t>NCT00790777</t>
  </si>
  <si>
    <t>NCT00791167</t>
  </si>
  <si>
    <t>NCT00791193</t>
  </si>
  <si>
    <t>NCT00791232</t>
  </si>
  <si>
    <t>NCT00791284</t>
  </si>
  <si>
    <t>intermediate release paliperidone</t>
  </si>
  <si>
    <t>NCT00791349</t>
  </si>
  <si>
    <t>NCT00791401</t>
  </si>
  <si>
    <t>NCT00791622</t>
  </si>
  <si>
    <t>NCT00791713</t>
  </si>
  <si>
    <t>NCT00796003</t>
  </si>
  <si>
    <t>jnj-30979754</t>
  </si>
  <si>
    <t>NCT00796029</t>
  </si>
  <si>
    <t>14c-paliperidone</t>
  </si>
  <si>
    <t>NCT00796081</t>
  </si>
  <si>
    <t>oros paliperidone paliperidone</t>
  </si>
  <si>
    <t>NCT00796120</t>
  </si>
  <si>
    <t>NCT00796185</t>
  </si>
  <si>
    <t>NCT00796276</t>
  </si>
  <si>
    <t>oros paliperidone oros paliperidone</t>
  </si>
  <si>
    <t>NCT00796432</t>
  </si>
  <si>
    <t>NCT00796471</t>
  </si>
  <si>
    <t>NCT00796640</t>
  </si>
  <si>
    <t>NCT00796835</t>
  </si>
  <si>
    <t>NCT00799864</t>
  </si>
  <si>
    <t>rilpivirine</t>
  </si>
  <si>
    <t>NCT00803283</t>
  </si>
  <si>
    <t>hydromprphone hydrochloride oros</t>
  </si>
  <si>
    <t>NCT00804687</t>
  </si>
  <si>
    <t>jnj-39220675</t>
  </si>
  <si>
    <t>NCT00805142</t>
  </si>
  <si>
    <t>tapentadol pr</t>
  </si>
  <si>
    <t>NCT00806247</t>
  </si>
  <si>
    <t>NCT00809965</t>
  </si>
  <si>
    <t>NCT00813150</t>
  </si>
  <si>
    <t>NCT00813202</t>
  </si>
  <si>
    <t>NCT00814580</t>
  </si>
  <si>
    <t>NCT00814801</t>
  </si>
  <si>
    <t>NCT00821600</t>
  </si>
  <si>
    <t>risperidone lai</t>
  </si>
  <si>
    <t>NCT00821782</t>
  </si>
  <si>
    <t>levofloxacin azithromycin</t>
  </si>
  <si>
    <t>NCT00828958</t>
  </si>
  <si>
    <t>NCT00833560</t>
  </si>
  <si>
    <t>NCT00838669</t>
  </si>
  <si>
    <t>NCT00843687</t>
  </si>
  <si>
    <t>NCT00852670</t>
  </si>
  <si>
    <t>act-128800</t>
  </si>
  <si>
    <t>NCT00855335</t>
  </si>
  <si>
    <t>NCT00855361</t>
  </si>
  <si>
    <t>NCT00871507</t>
  </si>
  <si>
    <t>jnj-38431055 1</t>
  </si>
  <si>
    <t>NCT00872521</t>
  </si>
  <si>
    <t>pad induction</t>
  </si>
  <si>
    <t>NCT00880217</t>
  </si>
  <si>
    <t>atomoxetine</t>
  </si>
  <si>
    <t>NCT00886002</t>
  </si>
  <si>
    <t>fentanyl buprenorphine naloxone</t>
  </si>
  <si>
    <t>NCT00887198</t>
  </si>
  <si>
    <t>NCT00890240</t>
  </si>
  <si>
    <t>NCT00890292</t>
  </si>
  <si>
    <t>NCT00892125</t>
  </si>
  <si>
    <t>paliperidone carbamazepine</t>
  </si>
  <si>
    <t>NCT00892320</t>
  </si>
  <si>
    <t>NCT00892489</t>
  </si>
  <si>
    <t>NCT00892541</t>
  </si>
  <si>
    <t>NCT00896051</t>
  </si>
  <si>
    <t>NCT00903331</t>
  </si>
  <si>
    <t>act-064992</t>
  </si>
  <si>
    <t>NCT00903682</t>
  </si>
  <si>
    <t>etravirine</t>
  </si>
  <si>
    <t>NCT00908232</t>
  </si>
  <si>
    <t>NCT00910754</t>
  </si>
  <si>
    <t>NCT00910871</t>
  </si>
  <si>
    <t>NCT00910923</t>
  </si>
  <si>
    <t>jnj-38431055</t>
  </si>
  <si>
    <t>NCT00911859</t>
  </si>
  <si>
    <t>siltuximab11 mg/kg</t>
  </si>
  <si>
    <t>NCT00915434</t>
  </si>
  <si>
    <t>NCT00915668</t>
  </si>
  <si>
    <t>NCT00915746</t>
  </si>
  <si>
    <t>jnj-31001074 ketoconazole</t>
  </si>
  <si>
    <t>NCT00924469</t>
  </si>
  <si>
    <t>abiraterone</t>
  </si>
  <si>
    <t>NCT00927927</t>
  </si>
  <si>
    <t>nnc0142-0002</t>
  </si>
  <si>
    <t>NCT00929188</t>
  </si>
  <si>
    <t>jnj-42160443</t>
  </si>
  <si>
    <t>NCT00933582</t>
  </si>
  <si>
    <t>NCT00937352</t>
  </si>
  <si>
    <t>NCT00941707</t>
  </si>
  <si>
    <t>jnj 38518168</t>
  </si>
  <si>
    <t>NCT00946569</t>
  </si>
  <si>
    <t>jnj39758979</t>
  </si>
  <si>
    <t>NCT00946972</t>
  </si>
  <si>
    <t>NCT00963768</t>
  </si>
  <si>
    <t>jnj 28431754</t>
  </si>
  <si>
    <t>NCT00964990</t>
  </si>
  <si>
    <t>NCT00968812</t>
  </si>
  <si>
    <t>glimepiride</t>
  </si>
  <si>
    <t>NCT00973024</t>
  </si>
  <si>
    <t>NCT00973141</t>
  </si>
  <si>
    <t>NCT00980538</t>
  </si>
  <si>
    <t>NCT00980798</t>
  </si>
  <si>
    <t>NCT00985959</t>
  </si>
  <si>
    <t>jnj-26866138</t>
  </si>
  <si>
    <t>NCT00986128</t>
  </si>
  <si>
    <t>NCT00986180</t>
  </si>
  <si>
    <t>nucynta</t>
  </si>
  <si>
    <t>NCT00986336</t>
  </si>
  <si>
    <t>NCT00989300</t>
  </si>
  <si>
    <t>treatment a - rabeprazole</t>
  </si>
  <si>
    <t>NCT00990886</t>
  </si>
  <si>
    <t>oxybutynin chloride</t>
  </si>
  <si>
    <t>NCT00992589</t>
  </si>
  <si>
    <t>NCT00993018</t>
  </si>
  <si>
    <t>NCT00996476</t>
  </si>
  <si>
    <t>tmc435</t>
  </si>
  <si>
    <t>NCT01004432</t>
  </si>
  <si>
    <t>NCT01006265</t>
  </si>
  <si>
    <t>act-128800 1</t>
  </si>
  <si>
    <t>NCT01006304</t>
  </si>
  <si>
    <t>NCT01008553</t>
  </si>
  <si>
    <t>NCT01008618</t>
  </si>
  <si>
    <t>NCT01009047</t>
  </si>
  <si>
    <t>NCT01009086</t>
  </si>
  <si>
    <t>NCT01009177</t>
  </si>
  <si>
    <t>NCT01017939</t>
  </si>
  <si>
    <t>NCT01021072</t>
  </si>
  <si>
    <t>mabp1</t>
  </si>
  <si>
    <t>NCT01024036</t>
  </si>
  <si>
    <t>NCT01032629</t>
  </si>
  <si>
    <t>NCT01041677</t>
  </si>
  <si>
    <t>NCT01041859</t>
  </si>
  <si>
    <t>NCT01051531</t>
  </si>
  <si>
    <t>NCT01054014</t>
  </si>
  <si>
    <t>jnj-40346527</t>
  </si>
  <si>
    <t>NCT01054118</t>
  </si>
  <si>
    <t>NCT01054352</t>
  </si>
  <si>
    <t>jnj38224342</t>
  </si>
  <si>
    <t>NCT01054573</t>
  </si>
  <si>
    <t>telaprevir</t>
  </si>
  <si>
    <t>NCT01060228</t>
  </si>
  <si>
    <t>NCT01060254</t>
  </si>
  <si>
    <t>NCT01063855</t>
  </si>
  <si>
    <t>NCT01063868</t>
  </si>
  <si>
    <t>NCT01063881</t>
  </si>
  <si>
    <t>NCT01064414</t>
  </si>
  <si>
    <t>NCT01068223</t>
  </si>
  <si>
    <t>NCT01077362</t>
  </si>
  <si>
    <t>NCT01081769</t>
  </si>
  <si>
    <t>NCT01081795</t>
  </si>
  <si>
    <t>NCT01081821</t>
  </si>
  <si>
    <t>NCT01081834</t>
  </si>
  <si>
    <t>NCT01090427</t>
  </si>
  <si>
    <t>ustekinumab - half-standard dosage</t>
  </si>
  <si>
    <t>NCT01093326</t>
  </si>
  <si>
    <t>ponesimod</t>
  </si>
  <si>
    <t>NCT01094249</t>
  </si>
  <si>
    <t>divalproex sodium /paliperidone</t>
  </si>
  <si>
    <t>NCT01094262</t>
  </si>
  <si>
    <t>NCT01094886</t>
  </si>
  <si>
    <t>NCT01101646</t>
  </si>
  <si>
    <t>NCT01101659</t>
  </si>
  <si>
    <t>jnj-40411813</t>
  </si>
  <si>
    <t>NCT01105780</t>
  </si>
  <si>
    <t>jnj-41443532</t>
  </si>
  <si>
    <t>NCT01106014</t>
  </si>
  <si>
    <t>selexipag</t>
  </si>
  <si>
    <t>NCT01106469</t>
  </si>
  <si>
    <t>NCT01106625</t>
  </si>
  <si>
    <t>NCT01106651</t>
  </si>
  <si>
    <t>NCT01106677</t>
  </si>
  <si>
    <t>NCT01106690</t>
  </si>
  <si>
    <t>NCT01110317</t>
  </si>
  <si>
    <t>NCT01110330</t>
  </si>
  <si>
    <t>ketoconazole 2</t>
  </si>
  <si>
    <t>NCT01110382</t>
  </si>
  <si>
    <t>NCT01110408</t>
  </si>
  <si>
    <t>NCT01110421</t>
  </si>
  <si>
    <t>cefepime</t>
  </si>
  <si>
    <t>NCT01112267</t>
  </si>
  <si>
    <t>tramadol hcl/acetaminophen</t>
  </si>
  <si>
    <t>NCT01112306</t>
  </si>
  <si>
    <t>act-293987</t>
  </si>
  <si>
    <t>NCT01114698</t>
  </si>
  <si>
    <t>venlafaxine</t>
  </si>
  <si>
    <t>NCT01116206</t>
  </si>
  <si>
    <t>prucalopride</t>
  </si>
  <si>
    <t>NCT01118702</t>
  </si>
  <si>
    <t>ritalin</t>
  </si>
  <si>
    <t>NCT01120210</t>
  </si>
  <si>
    <t>jnj-39588146 5 ng/kg/min</t>
  </si>
  <si>
    <t>NCT01124604</t>
  </si>
  <si>
    <t>tapentadol hydrochloride</t>
  </si>
  <si>
    <t>NCT01124617</t>
  </si>
  <si>
    <t>NCT01128452</t>
  </si>
  <si>
    <t>evt 101</t>
  </si>
  <si>
    <t>NCT01128985</t>
  </si>
  <si>
    <t>NCT01134536</t>
  </si>
  <si>
    <t>NCT01137799</t>
  </si>
  <si>
    <t>jnj-39393406</t>
  </si>
  <si>
    <t>NCT01137812</t>
  </si>
  <si>
    <t>sitagliptin</t>
  </si>
  <si>
    <t>NCT01138605</t>
  </si>
  <si>
    <t>NCT01147887</t>
  </si>
  <si>
    <t>drug combination/ 26489112</t>
  </si>
  <si>
    <t>NCT01150448</t>
  </si>
  <si>
    <t>paliperidone palmitate treatment a</t>
  </si>
  <si>
    <t>NCT01157000</t>
  </si>
  <si>
    <t>NCT01159821</t>
  </si>
  <si>
    <t>31001074/paroxetine</t>
  </si>
  <si>
    <t>NCT01165281</t>
  </si>
  <si>
    <t>NCT01165294</t>
  </si>
  <si>
    <t>ketamine</t>
  </si>
  <si>
    <t>NCT01173549</t>
  </si>
  <si>
    <t>NCT01173562</t>
  </si>
  <si>
    <t>mebendazole</t>
  </si>
  <si>
    <t>NCT01177059</t>
  </si>
  <si>
    <t>oz1 transduced cells</t>
  </si>
  <si>
    <t>NCT01177150</t>
  </si>
  <si>
    <t>jnj-28431754</t>
  </si>
  <si>
    <t>NCT01177163</t>
  </si>
  <si>
    <t>NCT01177800</t>
  </si>
  <si>
    <t>infliximab</t>
  </si>
  <si>
    <t>NCT01181050</t>
  </si>
  <si>
    <t>NCT01181934</t>
  </si>
  <si>
    <t>NCT01186471</t>
  </si>
  <si>
    <t>NCT01186484</t>
  </si>
  <si>
    <t>jnj-212082</t>
  </si>
  <si>
    <t>NCT01186497</t>
  </si>
  <si>
    <t>rabeprazole sodium treatment e</t>
  </si>
  <si>
    <t>NCT01186588</t>
  </si>
  <si>
    <t>NCT01190839</t>
  </si>
  <si>
    <t>NCT01193153</t>
  </si>
  <si>
    <t>NCT01195324</t>
  </si>
  <si>
    <t>canagliflozin/warfarin</t>
  </si>
  <si>
    <t>NCT01202734</t>
  </si>
  <si>
    <t>methylphenidate hcl</t>
  </si>
  <si>
    <t>NCT01203631</t>
  </si>
  <si>
    <t>nnc 0142-0000-0002</t>
  </si>
  <si>
    <t>NCT01205126</t>
  </si>
  <si>
    <t>hydromorphone hcl</t>
  </si>
  <si>
    <t>NCT01208090</t>
  </si>
  <si>
    <t>NCT01219010</t>
  </si>
  <si>
    <t>NCT01222702</t>
  </si>
  <si>
    <t>cadazolid</t>
  </si>
  <si>
    <t>NCT01223352</t>
  </si>
  <si>
    <t>NCT01226628</t>
  </si>
  <si>
    <t>cnto 2476</t>
  </si>
  <si>
    <t>NCT01230749</t>
  </si>
  <si>
    <t>NCT01230827</t>
  </si>
  <si>
    <t>NCT01241409</t>
  </si>
  <si>
    <t>rabeprazole sodium treatment a</t>
  </si>
  <si>
    <t>NCT01241422</t>
  </si>
  <si>
    <t>jnj 40929837</t>
  </si>
  <si>
    <t>NCT01241760</t>
  </si>
  <si>
    <t>ribavirin</t>
  </si>
  <si>
    <t>NCT01254773</t>
  </si>
  <si>
    <t>experimental bapineuzumab</t>
  </si>
  <si>
    <t>NCT01258920</t>
  </si>
  <si>
    <t>NCT01260545</t>
  </si>
  <si>
    <t>ca-18c3</t>
  </si>
  <si>
    <t>NCT01266902</t>
  </si>
  <si>
    <t>NCT01267084</t>
  </si>
  <si>
    <t>NCT01270945</t>
  </si>
  <si>
    <t>cv-18c3</t>
  </si>
  <si>
    <t>NCT01273389</t>
  </si>
  <si>
    <t>cnto 136</t>
  </si>
  <si>
    <t>NCT01273467</t>
  </si>
  <si>
    <t>NCT01273480</t>
  </si>
  <si>
    <t>sequence 1</t>
  </si>
  <si>
    <t>NCT01273493</t>
  </si>
  <si>
    <t>NCT01273506</t>
  </si>
  <si>
    <t>tapentadol 25-mg trf</t>
  </si>
  <si>
    <t>NCT01273532</t>
  </si>
  <si>
    <t>tapentadol 100-mg trf</t>
  </si>
  <si>
    <t>NCT01273558</t>
  </si>
  <si>
    <t>NCT01273571</t>
  </si>
  <si>
    <t>canagliflozin/metformin</t>
  </si>
  <si>
    <t>NCT01281527</t>
  </si>
  <si>
    <t>NCT01281579</t>
  </si>
  <si>
    <t>NCT01281813</t>
  </si>
  <si>
    <t>NCT01281839</t>
  </si>
  <si>
    <t>NCT01284387</t>
  </si>
  <si>
    <t>acc-001</t>
  </si>
  <si>
    <t>NCT01286077</t>
  </si>
  <si>
    <t>NCT01286103</t>
  </si>
  <si>
    <t>NCT01288196</t>
  </si>
  <si>
    <t>cnto 6785</t>
  </si>
  <si>
    <t>NCT01288209</t>
  </si>
  <si>
    <t>NCT01289782</t>
  </si>
  <si>
    <t>NCT01290679</t>
  </si>
  <si>
    <t>NCT01290731</t>
  </si>
  <si>
    <t>NCT01292239</t>
  </si>
  <si>
    <t>NCT01294631</t>
  </si>
  <si>
    <t>canagliflozin hctz</t>
  </si>
  <si>
    <t>NCT01299389</t>
  </si>
  <si>
    <t>NCT01309386</t>
  </si>
  <si>
    <t>NCT01309412</t>
  </si>
  <si>
    <t>NCT01309425</t>
  </si>
  <si>
    <t>tapentadol two 100-mg trf</t>
  </si>
  <si>
    <t>NCT01309438</t>
  </si>
  <si>
    <t>NCT01314118</t>
  </si>
  <si>
    <t>abiraterone acetate prednisone</t>
  </si>
  <si>
    <t>NCT01323192</t>
  </si>
  <si>
    <t>jns001</t>
  </si>
  <si>
    <t>NCT01323205</t>
  </si>
  <si>
    <t>NCT01323244</t>
  </si>
  <si>
    <t>NCT01338415</t>
  </si>
  <si>
    <t>NCT01340664</t>
  </si>
  <si>
    <t>NCT01340677</t>
  </si>
  <si>
    <t>NCT01343277</t>
  </si>
  <si>
    <t>NCT01343290</t>
  </si>
  <si>
    <t>NCT01343303</t>
  </si>
  <si>
    <t>jnj-39439335</t>
  </si>
  <si>
    <t>NCT01346930</t>
  </si>
  <si>
    <t>NCT01349465</t>
  </si>
  <si>
    <t>NCT01357993</t>
  </si>
  <si>
    <t>NCT01358006</t>
  </si>
  <si>
    <t>NCT01359852</t>
  </si>
  <si>
    <t>jnj-42491293</t>
  </si>
  <si>
    <t>NCT01362699</t>
  </si>
  <si>
    <t>NCT01366638</t>
  </si>
  <si>
    <t>NCT01366651</t>
  </si>
  <si>
    <t>NCT01366664</t>
  </si>
  <si>
    <t>treatment sequence 2</t>
  </si>
  <si>
    <t>NCT01369329</t>
  </si>
  <si>
    <t>group 2 ustekinumab</t>
  </si>
  <si>
    <t>NCT01369342</t>
  </si>
  <si>
    <t>NCT01369355</t>
  </si>
  <si>
    <t>NCT01371227</t>
  </si>
  <si>
    <t>jns002</t>
  </si>
  <si>
    <t>NCT01381809</t>
  </si>
  <si>
    <t>group 1 epoetin alfa</t>
  </si>
  <si>
    <t>NCT01381848</t>
  </si>
  <si>
    <t>NCT01381874</t>
  </si>
  <si>
    <t>exemestane</t>
  </si>
  <si>
    <t>NCT01381887</t>
  </si>
  <si>
    <t>NCT01381900</t>
  </si>
  <si>
    <t>NCT01384630</t>
  </si>
  <si>
    <t>ra-18c3</t>
  </si>
  <si>
    <t>NCT01389856</t>
  </si>
  <si>
    <t>NCT01389973</t>
  </si>
  <si>
    <t>NCT01391013</t>
  </si>
  <si>
    <t>NCT01395927</t>
  </si>
  <si>
    <t>NCT01400503</t>
  </si>
  <si>
    <t>NCT01400646</t>
  </si>
  <si>
    <t>NCT01424930</t>
  </si>
  <si>
    <t>NCT01427699</t>
  </si>
  <si>
    <t>t2-18c3 therapeutic antibody</t>
  </si>
  <si>
    <t>NCT01428284</t>
  </si>
  <si>
    <t>canagliflozin/probenecid</t>
  </si>
  <si>
    <t>NCT01431716</t>
  </si>
  <si>
    <t>efi/act-385781a</t>
  </si>
  <si>
    <t>NCT01437878</t>
  </si>
  <si>
    <t>NCT01442532</t>
  </si>
  <si>
    <t>jnj-38518168</t>
  </si>
  <si>
    <t>NCT01442545</t>
  </si>
  <si>
    <t>jnj-39758979 / mtx</t>
  </si>
  <si>
    <t>NCT01448707</t>
  </si>
  <si>
    <t>NCT01448720</t>
  </si>
  <si>
    <t>NCT01450982</t>
  </si>
  <si>
    <t>jnj-38518168 / mtx</t>
  </si>
  <si>
    <t>NCT01454245</t>
  </si>
  <si>
    <t>NCT01454622</t>
  </si>
  <si>
    <t>a / b</t>
  </si>
  <si>
    <t>NCT01459094</t>
  </si>
  <si>
    <t>NCT01463228</t>
  </si>
  <si>
    <t>NCT01463774</t>
  </si>
  <si>
    <t>treatment a canagliflozin</t>
  </si>
  <si>
    <t>NCT01464112</t>
  </si>
  <si>
    <t>jnj-2641585 / velcade / dexamethasone</t>
  </si>
  <si>
    <t>NCT01464450</t>
  </si>
  <si>
    <t>NCT01466790</t>
  </si>
  <si>
    <t>NCT01470144</t>
  </si>
  <si>
    <t>epoprostenol</t>
  </si>
  <si>
    <t>NCT01474109</t>
  </si>
  <si>
    <t>NCT01474122</t>
  </si>
  <si>
    <t>NCT01474798</t>
  </si>
  <si>
    <t>NCT01479868</t>
  </si>
  <si>
    <t>NCT01480388</t>
  </si>
  <si>
    <t>jnj-39758979</t>
  </si>
  <si>
    <t>NCT01482611</t>
  </si>
  <si>
    <t>jnj-47910382</t>
  </si>
  <si>
    <t>NCT01483599</t>
  </si>
  <si>
    <t>cnto 1959</t>
  </si>
  <si>
    <t>NCT01483781</t>
  </si>
  <si>
    <t>NCT01484275</t>
  </si>
  <si>
    <t>NCT01484587</t>
  </si>
  <si>
    <t>NCT01485991</t>
  </si>
  <si>
    <t>NCT01486277</t>
  </si>
  <si>
    <t>quisinostat</t>
  </si>
  <si>
    <t>NCT01487512</t>
  </si>
  <si>
    <t>treatment a hydromorphone</t>
  </si>
  <si>
    <t>NCT01487564</t>
  </si>
  <si>
    <t>hydromorphone</t>
  </si>
  <si>
    <t>NCT01492647</t>
  </si>
  <si>
    <t>jnj 10229570-aaa 1 2</t>
  </si>
  <si>
    <t>NCT01493245</t>
  </si>
  <si>
    <t>jns020qd</t>
  </si>
  <si>
    <t>NCT01493882</t>
  </si>
  <si>
    <t>NCT01494714</t>
  </si>
  <si>
    <t>NCT01495910</t>
  </si>
  <si>
    <t>NCT01497119</t>
  </si>
  <si>
    <t>NCT01498068</t>
  </si>
  <si>
    <t>NCT01499251</t>
  </si>
  <si>
    <t>phase 1 escalation</t>
  </si>
  <si>
    <t>NCT01499563</t>
  </si>
  <si>
    <t>iti-007</t>
  </si>
  <si>
    <t>NCT01500616</t>
  </si>
  <si>
    <t>NCT01508182</t>
  </si>
  <si>
    <t>NCT01508195</t>
  </si>
  <si>
    <t>NCT01513317</t>
  </si>
  <si>
    <t>NCT01513941</t>
  </si>
  <si>
    <t>NCT01515423</t>
  </si>
  <si>
    <t>pp3m eq</t>
  </si>
  <si>
    <t>NCT01516008</t>
  </si>
  <si>
    <t>NCT01516047</t>
  </si>
  <si>
    <t>NCT01516970</t>
  </si>
  <si>
    <t>NCT01517802</t>
  </si>
  <si>
    <t>NCT01518712</t>
  </si>
  <si>
    <t>NCT01519128</t>
  </si>
  <si>
    <t>treatment a digoxin</t>
  </si>
  <si>
    <t>NCT01520142</t>
  </si>
  <si>
    <t>jnj-26528398</t>
  </si>
  <si>
    <t>NCT01529515</t>
  </si>
  <si>
    <t>NCT01533285</t>
  </si>
  <si>
    <t>salmonella typhi vaccine</t>
  </si>
  <si>
    <t>NCT01535820</t>
  </si>
  <si>
    <t>treatment a ortho evra an adhesive overlay</t>
  </si>
  <si>
    <t>NCT01539083</t>
  </si>
  <si>
    <t>NCT01541371</t>
  </si>
  <si>
    <t>NCT01550744</t>
  </si>
  <si>
    <t>NCT01551290</t>
  </si>
  <si>
    <t>NCT01556217</t>
  </si>
  <si>
    <t>NCT01559272</t>
  </si>
  <si>
    <t>NCT01561898</t>
  </si>
  <si>
    <t>NCT01567735</t>
  </si>
  <si>
    <t>NCT01569750</t>
  </si>
  <si>
    <t>NCT01571570</t>
  </si>
  <si>
    <t>NCT01571583</t>
  </si>
  <si>
    <t>NCT01572519</t>
  </si>
  <si>
    <t>phase 1 cohort 1</t>
  </si>
  <si>
    <t>NCT01575587</t>
  </si>
  <si>
    <t>abiraterone treatment a</t>
  </si>
  <si>
    <t>NCT01582035</t>
  </si>
  <si>
    <t>tmc647055</t>
  </si>
  <si>
    <t>NCT01582815</t>
  </si>
  <si>
    <t>NCT01586325</t>
  </si>
  <si>
    <t>NCT01586494</t>
  </si>
  <si>
    <t>ultram</t>
  </si>
  <si>
    <t>NCT01586507</t>
  </si>
  <si>
    <t>NCT01588782</t>
  </si>
  <si>
    <t>period 1 abiraterone</t>
  </si>
  <si>
    <t>NCT01591122</t>
  </si>
  <si>
    <t>NCT01597739</t>
  </si>
  <si>
    <t>NCT01599949</t>
  </si>
  <si>
    <t>NCT01600963</t>
  </si>
  <si>
    <t>arm a double-blind phase tmc207</t>
  </si>
  <si>
    <t>NCT01600976</t>
  </si>
  <si>
    <t>NCT01604343</t>
  </si>
  <si>
    <t>NCT01606228</t>
  </si>
  <si>
    <t>NCT01606254</t>
  </si>
  <si>
    <t>NCT01606761</t>
  </si>
  <si>
    <t>NCT01607762</t>
  </si>
  <si>
    <t>NCT01611090</t>
  </si>
  <si>
    <t>NCT01615029</t>
  </si>
  <si>
    <t>NCT01615614</t>
  </si>
  <si>
    <t>NCT01619527</t>
  </si>
  <si>
    <t>NCT01621243</t>
  </si>
  <si>
    <t>NCT01624675</t>
  </si>
  <si>
    <t>NCT01626651</t>
  </si>
  <si>
    <t>NCT01627782</t>
  </si>
  <si>
    <t>NCT01631487</t>
  </si>
  <si>
    <t>NCT01635829</t>
  </si>
  <si>
    <t>NCT01636557</t>
  </si>
  <si>
    <t>NCT01640080</t>
  </si>
  <si>
    <t>esketamine</t>
  </si>
  <si>
    <t>NCT01640093</t>
  </si>
  <si>
    <t>NCT01643889</t>
  </si>
  <si>
    <t>NCT01645280</t>
  </si>
  <si>
    <t>ustekinumab + mtx</t>
  </si>
  <si>
    <t>NCT01646021</t>
  </si>
  <si>
    <t>NCT01650597</t>
  </si>
  <si>
    <t>jnj-42165279 2 5</t>
  </si>
  <si>
    <t>NCT01651767</t>
  </si>
  <si>
    <t>NCT01655147</t>
  </si>
  <si>
    <t>NCT01656018</t>
  </si>
  <si>
    <t>tmc278 long acting</t>
  </si>
  <si>
    <t>NCT01656330</t>
  </si>
  <si>
    <t>NCT01662310</t>
  </si>
  <si>
    <t>NCT01662648</t>
  </si>
  <si>
    <t>NCT01662661</t>
  </si>
  <si>
    <t>NCT01664728</t>
  </si>
  <si>
    <t>NCT01665638</t>
  </si>
  <si>
    <t>NCT01674322</t>
  </si>
  <si>
    <t>NCT01678573</t>
  </si>
  <si>
    <t>treatment a abiraterone acetate</t>
  </si>
  <si>
    <t>NCT01679951</t>
  </si>
  <si>
    <t>NCT01685983</t>
  </si>
  <si>
    <t>NCT01689532</t>
  </si>
  <si>
    <t>NCT01689623</t>
  </si>
  <si>
    <t>NCT01690286</t>
  </si>
  <si>
    <t>NCT01692678</t>
  </si>
  <si>
    <t>NCT01695135</t>
  </si>
  <si>
    <t>NCT01703481</t>
  </si>
  <si>
    <t>jnj-42756493 part 1</t>
  </si>
  <si>
    <t>NCT01704040</t>
  </si>
  <si>
    <t>cnto 3157</t>
  </si>
  <si>
    <t>NCT01704963</t>
  </si>
  <si>
    <t>NCT01707316</t>
  </si>
  <si>
    <t>NCT01707342</t>
  </si>
  <si>
    <t>simeprevir</t>
  </si>
  <si>
    <t>NCT01709084</t>
  </si>
  <si>
    <t>NCT01714193</t>
  </si>
  <si>
    <t>NCT01714206</t>
  </si>
  <si>
    <t>NCT01715285</t>
  </si>
  <si>
    <t>NCT01717157</t>
  </si>
  <si>
    <t>treatment a durogesic</t>
  </si>
  <si>
    <t>NCT01718652</t>
  </si>
  <si>
    <t>NCT01719614</t>
  </si>
  <si>
    <t>NCT01724086</t>
  </si>
  <si>
    <t>NCT01725529</t>
  </si>
  <si>
    <t>NCT01729871</t>
  </si>
  <si>
    <t>NCT01732237</t>
  </si>
  <si>
    <t>jnj-42396302</t>
  </si>
  <si>
    <t>NCT01733108</t>
  </si>
  <si>
    <t>glyburide</t>
  </si>
  <si>
    <t>NCT01739400</t>
  </si>
  <si>
    <t>NCT01743001</t>
  </si>
  <si>
    <t>NCT01748526</t>
  </si>
  <si>
    <t>NCT01751867</t>
  </si>
  <si>
    <t>decitabine at</t>
  </si>
  <si>
    <t>NCT01756404</t>
  </si>
  <si>
    <t>NCT01756417</t>
  </si>
  <si>
    <t>NCT01756638</t>
  </si>
  <si>
    <t>NCT01759576</t>
  </si>
  <si>
    <t>NCT01763021</t>
  </si>
  <si>
    <t>NCT01767857</t>
  </si>
  <si>
    <t>xilonix</t>
  </si>
  <si>
    <t>NCT01767948</t>
  </si>
  <si>
    <t>NCT01776840</t>
  </si>
  <si>
    <t>bendamustine</t>
  </si>
  <si>
    <t>NCT01778075</t>
  </si>
  <si>
    <t>tramadol hcl</t>
  </si>
  <si>
    <t>NCT01779791</t>
  </si>
  <si>
    <t>NCT01780259</t>
  </si>
  <si>
    <t>NCT01787357</t>
  </si>
  <si>
    <t>NCT01791231</t>
  </si>
  <si>
    <t>radiolabelled 14c-canagliflozin</t>
  </si>
  <si>
    <t>NCT01795703</t>
  </si>
  <si>
    <t>NCT01798745</t>
  </si>
  <si>
    <t>jnj-54452840</t>
  </si>
  <si>
    <t>NCT01799590</t>
  </si>
  <si>
    <t>NCT01799603</t>
  </si>
  <si>
    <t>NCT01800682</t>
  </si>
  <si>
    <t>tramodol</t>
  </si>
  <si>
    <t>NCT01801436</t>
  </si>
  <si>
    <t>NCT01803373</t>
  </si>
  <si>
    <t>NCT01804686</t>
  </si>
  <si>
    <t>NCT01809327</t>
  </si>
  <si>
    <t>NCT01809340</t>
  </si>
  <si>
    <t>NCT01809353</t>
  </si>
  <si>
    <t>NCT01812642</t>
  </si>
  <si>
    <t>NCT01813890</t>
  </si>
  <si>
    <t>NCT01814878</t>
  </si>
  <si>
    <t>NCT01814982</t>
  </si>
  <si>
    <t>jnj-17299425</t>
  </si>
  <si>
    <t>NCT01815294</t>
  </si>
  <si>
    <t>doxil/caelyx treatment sequence ab</t>
  </si>
  <si>
    <t>NCT01820936</t>
  </si>
  <si>
    <t>sequence 1 pci-32765</t>
  </si>
  <si>
    <t>NCT01821027</t>
  </si>
  <si>
    <t>NCT01822028</t>
  </si>
  <si>
    <t>NCT01823016</t>
  </si>
  <si>
    <t>NCT01824524</t>
  </si>
  <si>
    <t>NCT01826786</t>
  </si>
  <si>
    <t>jnj-42165279</t>
  </si>
  <si>
    <t>NCT01827982</t>
  </si>
  <si>
    <t>jnj-54861911</t>
  </si>
  <si>
    <t>NCT01830543</t>
  </si>
  <si>
    <t>NCT01840501</t>
  </si>
  <si>
    <t>jnj-42721458</t>
  </si>
  <si>
    <t>NCT01840943</t>
  </si>
  <si>
    <t>NCT01841762</t>
  </si>
  <si>
    <t>NCT01845987</t>
  </si>
  <si>
    <t>NCT01846611</t>
  </si>
  <si>
    <t>NCT01846832</t>
  </si>
  <si>
    <t>NCT01847014</t>
  </si>
  <si>
    <t>NCT01853228</t>
  </si>
  <si>
    <t>phase1 phase 2 decitabine</t>
  </si>
  <si>
    <t>NCT01855750</t>
  </si>
  <si>
    <t>NCT01856309</t>
  </si>
  <si>
    <t>NCT01862224</t>
  </si>
  <si>
    <t>NCT01863771</t>
  </si>
  <si>
    <t>NCT01863784</t>
  </si>
  <si>
    <t>NCT01866007</t>
  </si>
  <si>
    <t>guselkumab</t>
  </si>
  <si>
    <t>NCT01866033</t>
  </si>
  <si>
    <t>NCT01867164</t>
  </si>
  <si>
    <t>gynoclin v</t>
  </si>
  <si>
    <t>NCT01867710</t>
  </si>
  <si>
    <t>NCT01867762</t>
  </si>
  <si>
    <t>jnj 49095397</t>
  </si>
  <si>
    <t>NCT01873001</t>
  </si>
  <si>
    <t>pioglitazone hcl</t>
  </si>
  <si>
    <t>NCT01876966</t>
  </si>
  <si>
    <t>NCT01877226</t>
  </si>
  <si>
    <t>NCT01877889</t>
  </si>
  <si>
    <t>NCT01877915</t>
  </si>
  <si>
    <t>NCT01887535</t>
  </si>
  <si>
    <t>NCT01888107</t>
  </si>
  <si>
    <t>NCT01897389</t>
  </si>
  <si>
    <t>NCT01900574</t>
  </si>
  <si>
    <t>NCT01900587</t>
  </si>
  <si>
    <t>tapentadol tamper-resistant</t>
  </si>
  <si>
    <t>NCT01902550</t>
  </si>
  <si>
    <t>metoprolol tartrate</t>
  </si>
  <si>
    <t>NCT01902862</t>
  </si>
  <si>
    <t>NCT01909427</t>
  </si>
  <si>
    <t>NCT01910987</t>
  </si>
  <si>
    <t>NCT01928316</t>
  </si>
  <si>
    <t>mizolastine domestic</t>
  </si>
  <si>
    <t>NCT01932320</t>
  </si>
  <si>
    <t>jnj-40411813 a</t>
  </si>
  <si>
    <t>NCT01932333</t>
  </si>
  <si>
    <t>NCT01938625</t>
  </si>
  <si>
    <t>NCT01942382</t>
  </si>
  <si>
    <t>NCT01945086</t>
  </si>
  <si>
    <t>NCT01947920</t>
  </si>
  <si>
    <t>NCT01949610</t>
  </si>
  <si>
    <t>14c-jnj26489112</t>
  </si>
  <si>
    <t>NCT01951053</t>
  </si>
  <si>
    <t>NCT01957410</t>
  </si>
  <si>
    <t>NCT01959282</t>
  </si>
  <si>
    <t>jnj-54781532</t>
  </si>
  <si>
    <t>NCT01962532</t>
  </si>
  <si>
    <t>part 1 jnj-42756493</t>
  </si>
  <si>
    <t>NCT01962974</t>
  </si>
  <si>
    <t>NCT01964651</t>
  </si>
  <si>
    <t>NCT01964872</t>
  </si>
  <si>
    <t>jnj-38877618 part 1a</t>
  </si>
  <si>
    <t>NCT01965613</t>
  </si>
  <si>
    <t>NCT01966549</t>
  </si>
  <si>
    <t>NCT01969266</t>
  </si>
  <si>
    <t>treatment a pci-32765</t>
  </si>
  <si>
    <t>NCT01970020</t>
  </si>
  <si>
    <t>NCT01973387</t>
  </si>
  <si>
    <t>NCT01974440</t>
  </si>
  <si>
    <t>NCT01978548</t>
  </si>
  <si>
    <t>NCT01980303</t>
  </si>
  <si>
    <t>NCT01981278</t>
  </si>
  <si>
    <t>tapentadol 250-mg trf</t>
  </si>
  <si>
    <t>NCT01983683</t>
  </si>
  <si>
    <t>NCT01985126</t>
  </si>
  <si>
    <t>NCT01986491</t>
  </si>
  <si>
    <t>jnj 39393406 solid x</t>
  </si>
  <si>
    <t>NCT01987895</t>
  </si>
  <si>
    <t>NCT01988961</t>
  </si>
  <si>
    <t>NCT01998165</t>
  </si>
  <si>
    <t>NCT01998958</t>
  </si>
  <si>
    <t>NCT01998971</t>
  </si>
  <si>
    <t>NCT02000700</t>
  </si>
  <si>
    <t>NCT02008279</t>
  </si>
  <si>
    <t>NCT02009488</t>
  </si>
  <si>
    <t>NCT02012049</t>
  </si>
  <si>
    <t>risperdal od tab</t>
  </si>
  <si>
    <t>NCT02015533</t>
  </si>
  <si>
    <t>cr8020</t>
  </si>
  <si>
    <t>NCT02016066</t>
  </si>
  <si>
    <t>cr6261</t>
  </si>
  <si>
    <t>NCT02018536</t>
  </si>
  <si>
    <t>NCT02019472</t>
  </si>
  <si>
    <t>NCT02019485</t>
  </si>
  <si>
    <t>NCT02021292</t>
  </si>
  <si>
    <t>NCT02023255</t>
  </si>
  <si>
    <t>NCT02029482</t>
  </si>
  <si>
    <t>NCT02034162</t>
  </si>
  <si>
    <t>NCT02039245</t>
  </si>
  <si>
    <t>cana/met fdc</t>
  </si>
  <si>
    <t>NCT02039258</t>
  </si>
  <si>
    <t>NCT02049697</t>
  </si>
  <si>
    <t>14c-jnj-39823277</t>
  </si>
  <si>
    <t>NCT02050802</t>
  </si>
  <si>
    <t>NCT02051738</t>
  </si>
  <si>
    <t>mebendazole - fasted state</t>
  </si>
  <si>
    <t>NCT02053181</t>
  </si>
  <si>
    <t>NCT02060721</t>
  </si>
  <si>
    <t>NCT02060929</t>
  </si>
  <si>
    <t>NCT02064842</t>
  </si>
  <si>
    <t>NCT02065739</t>
  </si>
  <si>
    <t>NCT02065752</t>
  </si>
  <si>
    <t>NCT02065791</t>
  </si>
  <si>
    <t>NCT02067299</t>
  </si>
  <si>
    <t>jnj-42847922</t>
  </si>
  <si>
    <t>NCT02068235</t>
  </si>
  <si>
    <t>ponesimod i v</t>
  </si>
  <si>
    <t>NCT02070991</t>
  </si>
  <si>
    <t>NCT02071355</t>
  </si>
  <si>
    <t>NCT02071368</t>
  </si>
  <si>
    <t>NCT02073227</t>
  </si>
  <si>
    <t>NCT02076009</t>
  </si>
  <si>
    <t>NCT02077803</t>
  </si>
  <si>
    <t>NCT02078310</t>
  </si>
  <si>
    <t>NCT02079545</t>
  </si>
  <si>
    <t>NCT02081495</t>
  </si>
  <si>
    <t>doxil/caelyx reference product</t>
  </si>
  <si>
    <t>NCT02081690</t>
  </si>
  <si>
    <t>NCT02087579</t>
  </si>
  <si>
    <t>NCT02094378</t>
  </si>
  <si>
    <t>NCT02103985</t>
  </si>
  <si>
    <t>jnj-39823277</t>
  </si>
  <si>
    <t>NCT02111564</t>
  </si>
  <si>
    <t>NCT02112487</t>
  </si>
  <si>
    <t>NCT02114151</t>
  </si>
  <si>
    <t>NCT02114177</t>
  </si>
  <si>
    <t>NCT02116569</t>
  </si>
  <si>
    <t>NCT02117505</t>
  </si>
  <si>
    <t>2</t>
  </si>
  <si>
    <t>NCT02126956</t>
  </si>
  <si>
    <t>NCT02127593</t>
  </si>
  <si>
    <t>norgestimate /ethinyl estradiol</t>
  </si>
  <si>
    <t>NCT02129088</t>
  </si>
  <si>
    <t>NCT02133001</t>
  </si>
  <si>
    <t>NCT02136134</t>
  </si>
  <si>
    <t>NCT02136888</t>
  </si>
  <si>
    <t>NCT02138422</t>
  </si>
  <si>
    <t>NCT02139943</t>
  </si>
  <si>
    <t>NCT02152332</t>
  </si>
  <si>
    <t>jnj-54861911-therapeutic</t>
  </si>
  <si>
    <t>NCT02154334</t>
  </si>
  <si>
    <t>NCT02156375</t>
  </si>
  <si>
    <t>NCT02162836</t>
  </si>
  <si>
    <t>jnj-56021927</t>
  </si>
  <si>
    <t>NCT02165189</t>
  </si>
  <si>
    <t>NCT02169180</t>
  </si>
  <si>
    <t>NCT02169973</t>
  </si>
  <si>
    <t>NCT02180269</t>
  </si>
  <si>
    <t>NCT02181673</t>
  </si>
  <si>
    <t>NCT02186873</t>
  </si>
  <si>
    <t>NCT02195479</t>
  </si>
  <si>
    <t>velcade</t>
  </si>
  <si>
    <t>NCT02197884</t>
  </si>
  <si>
    <t>NCT02201251</t>
  </si>
  <si>
    <t>NCT02203032</t>
  </si>
  <si>
    <t>NCT02206204</t>
  </si>
  <si>
    <t>NCT02206295</t>
  </si>
  <si>
    <t>NCT02207231</t>
  </si>
  <si>
    <t>NCT02207244</t>
  </si>
  <si>
    <t>NCT02211079</t>
  </si>
  <si>
    <t>NCT02217566</t>
  </si>
  <si>
    <t>NCT02218073</t>
  </si>
  <si>
    <t>jnj-42756493</t>
  </si>
  <si>
    <t>NCT02220218</t>
  </si>
  <si>
    <t>canagliflozin + metformin fixed combination</t>
  </si>
  <si>
    <t>NCT02221180</t>
  </si>
  <si>
    <t>canagliflozin metformin fixed combination</t>
  </si>
  <si>
    <t>NCT02221726</t>
  </si>
  <si>
    <t>jnj-35684-aaa-023 size 1 small</t>
  </si>
  <si>
    <t>NCT02223832</t>
  </si>
  <si>
    <t>NCT02224118</t>
  </si>
  <si>
    <t>cnto 3649</t>
  </si>
  <si>
    <t>NCT02228239</t>
  </si>
  <si>
    <t>NCT02230046</t>
  </si>
  <si>
    <t>NCT02230878</t>
  </si>
  <si>
    <t>NCT02231489</t>
  </si>
  <si>
    <t>NCT02243189</t>
  </si>
  <si>
    <t>jnj-43260295</t>
  </si>
  <si>
    <t>NCT02243202</t>
  </si>
  <si>
    <t>NCT02250807</t>
  </si>
  <si>
    <t>NCT02252172</t>
  </si>
  <si>
    <t>NCT02254954</t>
  </si>
  <si>
    <t>macitentan rt tmz</t>
  </si>
  <si>
    <t>NCT02260557</t>
  </si>
  <si>
    <t>NCT02260674</t>
  </si>
  <si>
    <t>jnj-54861911 10 milligram</t>
  </si>
  <si>
    <t>NCT02260700</t>
  </si>
  <si>
    <t>NCT02262715</t>
  </si>
  <si>
    <t>vx-787</t>
  </si>
  <si>
    <t>NCT02262728</t>
  </si>
  <si>
    <t>NCT02268864</t>
  </si>
  <si>
    <t>NCT02269917</t>
  </si>
  <si>
    <t>d/c/f/taf</t>
  </si>
  <si>
    <t>NCT02271438</t>
  </si>
  <si>
    <t>NCT02277444</t>
  </si>
  <si>
    <t>NCT02278419</t>
  </si>
  <si>
    <t>NCT02280018</t>
  </si>
  <si>
    <t>jnj-49122944 5 milligram</t>
  </si>
  <si>
    <t>NCT02282761</t>
  </si>
  <si>
    <t>NCT02288845</t>
  </si>
  <si>
    <t>NCT02289703</t>
  </si>
  <si>
    <t>NCT02289716</t>
  </si>
  <si>
    <t>fulranumab</t>
  </si>
  <si>
    <t>NCT02293395</t>
  </si>
  <si>
    <t>acetylsalicylic acid</t>
  </si>
  <si>
    <t>NCT02295865</t>
  </si>
  <si>
    <t>NCT02301234</t>
  </si>
  <si>
    <t>NCT02307864</t>
  </si>
  <si>
    <t>NCT02315703</t>
  </si>
  <si>
    <t>ad26 mos hiv</t>
  </si>
  <si>
    <t>NCT02316106</t>
  </si>
  <si>
    <t>NCT02319759</t>
  </si>
  <si>
    <t>NCT02325050</t>
  </si>
  <si>
    <t>mva-bn-filo</t>
  </si>
  <si>
    <t>NCT02325219</t>
  </si>
  <si>
    <t>NCT02329847</t>
  </si>
  <si>
    <t>NCT02336685</t>
  </si>
  <si>
    <t>NCT02336698</t>
  </si>
  <si>
    <t>NCT02340481</t>
  </si>
  <si>
    <t>loperamide hydrochloride + simethicone chewable</t>
  </si>
  <si>
    <t>NCT02342249</t>
  </si>
  <si>
    <t>NCT02343289</t>
  </si>
  <si>
    <t>NCT02343744</t>
  </si>
  <si>
    <t>NCT02345148</t>
  </si>
  <si>
    <t>NCT02345928</t>
  </si>
  <si>
    <t>part 1 cnto 7160</t>
  </si>
  <si>
    <t>NCT02349048</t>
  </si>
  <si>
    <t>NCT02349061</t>
  </si>
  <si>
    <t>NCT02354014</t>
  </si>
  <si>
    <t>bedaquiline</t>
  </si>
  <si>
    <t>NCT02355561</t>
  </si>
  <si>
    <t>NCT02360657</t>
  </si>
  <si>
    <t>NCT02365597</t>
  </si>
  <si>
    <t>erdafitinib</t>
  </si>
  <si>
    <t>NCT02365623</t>
  </si>
  <si>
    <t>NCT02381080</t>
  </si>
  <si>
    <t>NCT02385071</t>
  </si>
  <si>
    <t>NCT02387606</t>
  </si>
  <si>
    <t>jnj-53718678</t>
  </si>
  <si>
    <t>NCT02390609</t>
  </si>
  <si>
    <t>NCT02397382</t>
  </si>
  <si>
    <t>NCT02397395</t>
  </si>
  <si>
    <t>NCT02398591</t>
  </si>
  <si>
    <t>jnj 53718678</t>
  </si>
  <si>
    <t>NCT02406027</t>
  </si>
  <si>
    <t>NCT02407223</t>
  </si>
  <si>
    <t>NCT02407236</t>
  </si>
  <si>
    <t>NCT02413489</t>
  </si>
  <si>
    <t>NCT02416453</t>
  </si>
  <si>
    <t>NCT02417064</t>
  </si>
  <si>
    <t>NCT02418559</t>
  </si>
  <si>
    <t>jnj-63623872</t>
  </si>
  <si>
    <t>NCT02418585</t>
  </si>
  <si>
    <t>NCT02421185</t>
  </si>
  <si>
    <t>NCT02421211</t>
  </si>
  <si>
    <t>NCT02422186</t>
  </si>
  <si>
    <t>NCT02425644</t>
  </si>
  <si>
    <t>NCT02426632</t>
  </si>
  <si>
    <t>NCT02431247</t>
  </si>
  <si>
    <t>darunavir/cobicistat/emtricitabine/tenofovir alafenamide fdc</t>
  </si>
  <si>
    <t>NCT02431702</t>
  </si>
  <si>
    <t>NCT02432703</t>
  </si>
  <si>
    <t>NCT02437162</t>
  </si>
  <si>
    <t>NCT02438787</t>
  </si>
  <si>
    <t>NCT02448004</t>
  </si>
  <si>
    <t>NCT02454270</t>
  </si>
  <si>
    <t>part 1 duvortuxizumab</t>
  </si>
  <si>
    <t>NCT02455856</t>
  </si>
  <si>
    <t>NCT02461134</t>
  </si>
  <si>
    <t>NCT02462473</t>
  </si>
  <si>
    <t>NCT02464046</t>
  </si>
  <si>
    <t>NCT02466815</t>
  </si>
  <si>
    <t>jnj-42756493 current clinical</t>
  </si>
  <si>
    <t>NCT02469155</t>
  </si>
  <si>
    <t>NCT02471183</t>
  </si>
  <si>
    <t>NCT02472145</t>
  </si>
  <si>
    <t>decitabine 2</t>
  </si>
  <si>
    <t>NCT02473289</t>
  </si>
  <si>
    <t>NCT02475135</t>
  </si>
  <si>
    <t>NCT02475148</t>
  </si>
  <si>
    <t>jnj 54175446</t>
  </si>
  <si>
    <t>NCT02475161</t>
  </si>
  <si>
    <t>NCT02476058</t>
  </si>
  <si>
    <t>NCT02476864</t>
  </si>
  <si>
    <t>NCT02478333</t>
  </si>
  <si>
    <t>als-008176</t>
  </si>
  <si>
    <t>NCT02493868</t>
  </si>
  <si>
    <t>NCT02494986</t>
  </si>
  <si>
    <t>NCT02497287</t>
  </si>
  <si>
    <t>NCT02497378</t>
  </si>
  <si>
    <t>jnj-54767414</t>
  </si>
  <si>
    <t>NCT02498392</t>
  </si>
  <si>
    <t>NCT02505568</t>
  </si>
  <si>
    <t>NCT02509494</t>
  </si>
  <si>
    <t>ad26 zebov</t>
  </si>
  <si>
    <t>NCT02515955</t>
  </si>
  <si>
    <t>jnj-54175446</t>
  </si>
  <si>
    <t>NCT02519452</t>
  </si>
  <si>
    <t>daratumumab administration</t>
  </si>
  <si>
    <t>NCT02532283</t>
  </si>
  <si>
    <t>NCT02543567</t>
  </si>
  <si>
    <t>ad26 zebov 5 10 10 viral particles</t>
  </si>
  <si>
    <t>NCT02546960</t>
  </si>
  <si>
    <t>expec4v</t>
  </si>
  <si>
    <t>NCT02547870</t>
  </si>
  <si>
    <t>NCT02554903</t>
  </si>
  <si>
    <t>NCT02555124</t>
  </si>
  <si>
    <t>NCT02555878</t>
  </si>
  <si>
    <t>NCT02556892</t>
  </si>
  <si>
    <t>NCT02558231</t>
  </si>
  <si>
    <t>NCT02561923</t>
  </si>
  <si>
    <t>NCT02561936</t>
  </si>
  <si>
    <t>NCT02564523</t>
  </si>
  <si>
    <t>NCT02568176</t>
  </si>
  <si>
    <t>NCT02569398</t>
  </si>
  <si>
    <t>atabecestat</t>
  </si>
  <si>
    <t>NCT02570373</t>
  </si>
  <si>
    <t>NCT02578472</t>
  </si>
  <si>
    <t>NCT02578550</t>
  </si>
  <si>
    <t>darunavir/cobicistat/emtricitabine/tenofovir alafenamide fixed- combination</t>
  </si>
  <si>
    <t>NCT02581345</t>
  </si>
  <si>
    <t>m923</t>
  </si>
  <si>
    <t>NCT02592967</t>
  </si>
  <si>
    <t>jnj-64041757</t>
  </si>
  <si>
    <t>NCT02593851</t>
  </si>
  <si>
    <t>NCT02595268</t>
  </si>
  <si>
    <t>pitavastatin</t>
  </si>
  <si>
    <t>NCT02598388</t>
  </si>
  <si>
    <t>NCT02600494</t>
  </si>
  <si>
    <t>NCT02600507</t>
  </si>
  <si>
    <t>lumateperone</t>
  </si>
  <si>
    <t>NCT02606084</t>
  </si>
  <si>
    <t>NCT02608320</t>
  </si>
  <si>
    <t>duragesic</t>
  </si>
  <si>
    <t>NCT02609776</t>
  </si>
  <si>
    <t>amivantamab</t>
  </si>
  <si>
    <t>NCT02609789</t>
  </si>
  <si>
    <t>jnj-55920839</t>
  </si>
  <si>
    <t>NCT02611505</t>
  </si>
  <si>
    <t>NCT02611518</t>
  </si>
  <si>
    <t>NCT02617758</t>
  </si>
  <si>
    <t>NCT02617810</t>
  </si>
  <si>
    <t>NCT02623491</t>
  </si>
  <si>
    <t>jnj-55375515</t>
  </si>
  <si>
    <t>NCT02625857</t>
  </si>
  <si>
    <t>jnj-64041809</t>
  </si>
  <si>
    <t>NCT02634463</t>
  </si>
  <si>
    <t>NCT02638116</t>
  </si>
  <si>
    <t>NCT02641028</t>
  </si>
  <si>
    <t>cerc-501</t>
  </si>
  <si>
    <t>NCT02641730</t>
  </si>
  <si>
    <t>NCT02652650</t>
  </si>
  <si>
    <t>ethinylestradiol</t>
  </si>
  <si>
    <t>NCT02658825</t>
  </si>
  <si>
    <t>jnj-63623872 2400 milligram</t>
  </si>
  <si>
    <t>NCT02659098</t>
  </si>
  <si>
    <t>cnto 2476 3 0 x 10 5 cells</t>
  </si>
  <si>
    <t>NCT02659735</t>
  </si>
  <si>
    <t>jnj-63623872 300 milligram</t>
  </si>
  <si>
    <t>NCT02661464</t>
  </si>
  <si>
    <t>NCT02661893</t>
  </si>
  <si>
    <t>NCT02662712</t>
  </si>
  <si>
    <t>jnj-56136379</t>
  </si>
  <si>
    <t>NCT02670395</t>
  </si>
  <si>
    <t>jnj-54416076</t>
  </si>
  <si>
    <t>NCT02671955</t>
  </si>
  <si>
    <t>jnj-61610588</t>
  </si>
  <si>
    <t>NCT02674295</t>
  </si>
  <si>
    <t>NCT02675023</t>
  </si>
  <si>
    <t>NCT02682225</t>
  </si>
  <si>
    <t>racemic ketamine</t>
  </si>
  <si>
    <t>NCT02685020</t>
  </si>
  <si>
    <t>NCT02692677</t>
  </si>
  <si>
    <t>NCT02698475</t>
  </si>
  <si>
    <t>NCT02699385</t>
  </si>
  <si>
    <t>domperidone</t>
  </si>
  <si>
    <t>NCT02699606</t>
  </si>
  <si>
    <t>NCT02703272</t>
  </si>
  <si>
    <t>NCT02713282</t>
  </si>
  <si>
    <t>paliperidone palmitate 3 month</t>
  </si>
  <si>
    <t>NCT02715011</t>
  </si>
  <si>
    <t>jnj-63709178</t>
  </si>
  <si>
    <t>NCT02722044</t>
  </si>
  <si>
    <t>NCT02729467</t>
  </si>
  <si>
    <t>NCT02737605</t>
  </si>
  <si>
    <t>intranasal esketamine</t>
  </si>
  <si>
    <t>NCT02743546</t>
  </si>
  <si>
    <t>duvortuxizumab</t>
  </si>
  <si>
    <t>NCT02745860</t>
  </si>
  <si>
    <t>NCT02748967</t>
  </si>
  <si>
    <t>NCT02758392</t>
  </si>
  <si>
    <t>jnj-61178104</t>
  </si>
  <si>
    <t>NCT02765490</t>
  </si>
  <si>
    <t>al-335</t>
  </si>
  <si>
    <t>NCT02770222</t>
  </si>
  <si>
    <t>NCT02782104</t>
  </si>
  <si>
    <t>esketamine nasal</t>
  </si>
  <si>
    <t>NCT02788045</t>
  </si>
  <si>
    <t>NCT02791815</t>
  </si>
  <si>
    <t>NCT02811978</t>
  </si>
  <si>
    <t>NCT02812251</t>
  </si>
  <si>
    <t>jnj-61393215</t>
  </si>
  <si>
    <t>NCT02813460</t>
  </si>
  <si>
    <t>NCT02816853</t>
  </si>
  <si>
    <t>NCT02817906</t>
  </si>
  <si>
    <t>NCT02821858</t>
  </si>
  <si>
    <t>odalasvir</t>
  </si>
  <si>
    <t>NCT02824315</t>
  </si>
  <si>
    <t>NCT02828046</t>
  </si>
  <si>
    <t>m281</t>
  </si>
  <si>
    <t>NCT02829099</t>
  </si>
  <si>
    <t>jnj-64457107</t>
  </si>
  <si>
    <t>NCT02833831</t>
  </si>
  <si>
    <t>NCT02835508</t>
  </si>
  <si>
    <t>jnj-56021927 60 milligram</t>
  </si>
  <si>
    <t>NCT02837692</t>
  </si>
  <si>
    <t>jnj-42847922 10 milligram</t>
  </si>
  <si>
    <t>NCT02841150</t>
  </si>
  <si>
    <t>imbruvica</t>
  </si>
  <si>
    <t>NCT02846506</t>
  </si>
  <si>
    <t>NCT02846519</t>
  </si>
  <si>
    <t>NCT02846532</t>
  </si>
  <si>
    <t>NCT02846545</t>
  </si>
  <si>
    <t>NCT02851095</t>
  </si>
  <si>
    <t>NCT02851212</t>
  </si>
  <si>
    <t>NCT02852395</t>
  </si>
  <si>
    <t>jnj-48816274</t>
  </si>
  <si>
    <t>NCT02852837</t>
  </si>
  <si>
    <t>NCT02854436</t>
  </si>
  <si>
    <t>NCT02857777</t>
  </si>
  <si>
    <t>NCT02860650</t>
  </si>
  <si>
    <t>ad26 filo</t>
  </si>
  <si>
    <t>NCT02860806</t>
  </si>
  <si>
    <t>NCT02862431</t>
  </si>
  <si>
    <t>jnj-64565111</t>
  </si>
  <si>
    <t>NCT02865668</t>
  </si>
  <si>
    <t>NCT02874742</t>
  </si>
  <si>
    <t>NCT02877134</t>
  </si>
  <si>
    <t>jnj-64304500</t>
  </si>
  <si>
    <t>NCT02877225</t>
  </si>
  <si>
    <t>NCT02882425</t>
  </si>
  <si>
    <t>selexipag for use</t>
  </si>
  <si>
    <t>NCT02885454</t>
  </si>
  <si>
    <t>drospirenone/ethinylestradiol</t>
  </si>
  <si>
    <t>NCT02889367</t>
  </si>
  <si>
    <t>NCT02894905</t>
  </si>
  <si>
    <t>NCT02895815</t>
  </si>
  <si>
    <t>NCT02902601</t>
  </si>
  <si>
    <t>NCT02905331</t>
  </si>
  <si>
    <t>NCT02906605</t>
  </si>
  <si>
    <t>jnj-809</t>
  </si>
  <si>
    <t>NCT02907177</t>
  </si>
  <si>
    <t>NCT02908906</t>
  </si>
  <si>
    <t>jnj-63723283</t>
  </si>
  <si>
    <t>NCT02918318</t>
  </si>
  <si>
    <t>NCT02918331</t>
  </si>
  <si>
    <t>NCT02919306</t>
  </si>
  <si>
    <t>NCT02919579</t>
  </si>
  <si>
    <t>NCT02920424</t>
  </si>
  <si>
    <t>jnj-56022473</t>
  </si>
  <si>
    <t>NCT02923583</t>
  </si>
  <si>
    <t>m834</t>
  </si>
  <si>
    <t>NCT02924766</t>
  </si>
  <si>
    <t>NCT02926430</t>
  </si>
  <si>
    <t>ad26 rsv pref 5 10 10 vp</t>
  </si>
  <si>
    <t>NCT02927925</t>
  </si>
  <si>
    <t>NCT02930694</t>
  </si>
  <si>
    <t>NCT02932410</t>
  </si>
  <si>
    <t>NCT02933580</t>
  </si>
  <si>
    <t>NCT02933762</t>
  </si>
  <si>
    <t>NCT02935673</t>
  </si>
  <si>
    <t>lumicitabine</t>
  </si>
  <si>
    <t>NCT02935686</t>
  </si>
  <si>
    <t>ad26 mos4 hiv</t>
  </si>
  <si>
    <t>NCT02945007</t>
  </si>
  <si>
    <t>NCT02945020</t>
  </si>
  <si>
    <t>dabigatran etexilate mesylate</t>
  </si>
  <si>
    <t>NCT02949206</t>
  </si>
  <si>
    <t>jnj-64179375</t>
  </si>
  <si>
    <t>NCT02951533</t>
  </si>
  <si>
    <t>NCT02951819</t>
  </si>
  <si>
    <t>NCT02951845</t>
  </si>
  <si>
    <t>NCT02961660</t>
  </si>
  <si>
    <t>NCT02968108</t>
  </si>
  <si>
    <t>NCT02984852</t>
  </si>
  <si>
    <t>NCT02993237</t>
  </si>
  <si>
    <t>NCT02993250</t>
  </si>
  <si>
    <t>NCT03002025</t>
  </si>
  <si>
    <t>NCT03002779</t>
  </si>
  <si>
    <t>NCT03007693</t>
  </si>
  <si>
    <t>NCT03010059</t>
  </si>
  <si>
    <t>jnj-64041575</t>
  </si>
  <si>
    <t>NCT03011034</t>
  </si>
  <si>
    <t>talacotuzumab</t>
  </si>
  <si>
    <t>NCT03023423</t>
  </si>
  <si>
    <t>atezolizumab</t>
  </si>
  <si>
    <t>NCT03023852</t>
  </si>
  <si>
    <t>NCT03025022</t>
  </si>
  <si>
    <t>14c-jnj-42847922</t>
  </si>
  <si>
    <t>NCT03032588</t>
  </si>
  <si>
    <t>sipv</t>
  </si>
  <si>
    <t>NCT03039192</t>
  </si>
  <si>
    <t>NCT03047317</t>
  </si>
  <si>
    <t>NCT03058419</t>
  </si>
  <si>
    <t>NCT03059303</t>
  </si>
  <si>
    <t>NCT03060629</t>
  </si>
  <si>
    <t>NCT03066687</t>
  </si>
  <si>
    <t>NCT03080987</t>
  </si>
  <si>
    <t>NCT03088644</t>
  </si>
  <si>
    <t>NCT03089918</t>
  </si>
  <si>
    <t>11c-jnj-63779586</t>
  </si>
  <si>
    <t>NCT03090100</t>
  </si>
  <si>
    <t>NCT03097133</t>
  </si>
  <si>
    <t>NCT03099135</t>
  </si>
  <si>
    <t>NCT03105479</t>
  </si>
  <si>
    <t>NCT03105986</t>
  </si>
  <si>
    <t>NCT03107793</t>
  </si>
  <si>
    <t>NCT03111511</t>
  </si>
  <si>
    <t>NCT03126097</t>
  </si>
  <si>
    <t>jnj-64155806</t>
  </si>
  <si>
    <t>NCT03127189</t>
  </si>
  <si>
    <t>NCT03135106</t>
  </si>
  <si>
    <t>NCT03139500</t>
  </si>
  <si>
    <t>jnj-61803534</t>
  </si>
  <si>
    <t>NCT03144999</t>
  </si>
  <si>
    <t>aavcagscd59</t>
  </si>
  <si>
    <t>NCT03145181</t>
  </si>
  <si>
    <t>teclistamab</t>
  </si>
  <si>
    <t>NCT03151486</t>
  </si>
  <si>
    <t>jnj-55308942</t>
  </si>
  <si>
    <t>NCT03151720</t>
  </si>
  <si>
    <t>loratadine</t>
  </si>
  <si>
    <t>NCT03153111</t>
  </si>
  <si>
    <t>NCT03153137</t>
  </si>
  <si>
    <t>NCT03155893</t>
  </si>
  <si>
    <t>odv</t>
  </si>
  <si>
    <t>NCT03158285</t>
  </si>
  <si>
    <t>NCT03162796</t>
  </si>
  <si>
    <t>NCT03170518</t>
  </si>
  <si>
    <t>NCT03180762</t>
  </si>
  <si>
    <t>jnj-64140284</t>
  </si>
  <si>
    <t>NCT03185819</t>
  </si>
  <si>
    <t>NCT03187678</t>
  </si>
  <si>
    <t>i v selexipag</t>
  </si>
  <si>
    <t>NCT03189498</t>
  </si>
  <si>
    <t>NCT03196531</t>
  </si>
  <si>
    <t>NCT03201965</t>
  </si>
  <si>
    <t>NCT03215966</t>
  </si>
  <si>
    <t>macitentan / tadalafil fdc</t>
  </si>
  <si>
    <t>NCT03217812</t>
  </si>
  <si>
    <t>NCT03220867</t>
  </si>
  <si>
    <t>risperidone xian risperdal</t>
  </si>
  <si>
    <t>NCT03227224</t>
  </si>
  <si>
    <t>NCT03227861</t>
  </si>
  <si>
    <t>drv + cobi + ftc + taf fdc</t>
  </si>
  <si>
    <t>NCT03232073</t>
  </si>
  <si>
    <t>NCT03234972</t>
  </si>
  <si>
    <t>NCT03235219</t>
  </si>
  <si>
    <t>NCT03239561</t>
  </si>
  <si>
    <t>mni-1020</t>
  </si>
  <si>
    <t>NCT03242889</t>
  </si>
  <si>
    <t>dara</t>
  </si>
  <si>
    <t>NCT03249376</t>
  </si>
  <si>
    <t>NCT03249402</t>
  </si>
  <si>
    <t>NCT03251482</t>
  </si>
  <si>
    <t>NCT03257046</t>
  </si>
  <si>
    <t>iti-214</t>
  </si>
  <si>
    <t>NCT03270579</t>
  </si>
  <si>
    <t>jnj-64511070</t>
  </si>
  <si>
    <t>NCT03277105</t>
  </si>
  <si>
    <t>NCT03277755</t>
  </si>
  <si>
    <t>NCT03298542</t>
  </si>
  <si>
    <t>NCT03298906</t>
  </si>
  <si>
    <t>NCT03301207</t>
  </si>
  <si>
    <t>NCT03301220</t>
  </si>
  <si>
    <t>daratumumab daratumumab + rhuph20</t>
  </si>
  <si>
    <t>NCT03303625</t>
  </si>
  <si>
    <t>ad26 rsv pref</t>
  </si>
  <si>
    <t>NCT03307915</t>
  </si>
  <si>
    <t>NCT03320707</t>
  </si>
  <si>
    <t>NCT03321526</t>
  </si>
  <si>
    <t>NCT03332459</t>
  </si>
  <si>
    <t>NCT03333317</t>
  </si>
  <si>
    <t>NCT03334695</t>
  </si>
  <si>
    <t>NCT03339713</t>
  </si>
  <si>
    <t>NCT03345342</t>
  </si>
  <si>
    <t>pp6m</t>
  </si>
  <si>
    <t>NCT03346122</t>
  </si>
  <si>
    <t>jnj-64991524 level 1</t>
  </si>
  <si>
    <t>NCT03356561</t>
  </si>
  <si>
    <t>ad26 zikv 001 5 10 10 vp</t>
  </si>
  <si>
    <t>NCT03357952</t>
  </si>
  <si>
    <t>NCT03358706</t>
  </si>
  <si>
    <t>NCT03359291</t>
  </si>
  <si>
    <t>NCT03361956</t>
  </si>
  <si>
    <t>NCT03371381</t>
  </si>
  <si>
    <t>NCT03374475</t>
  </si>
  <si>
    <t>NCT03375203</t>
  </si>
  <si>
    <t>NCT03375697</t>
  </si>
  <si>
    <t>jnj-63733657</t>
  </si>
  <si>
    <t>NCT03376321</t>
  </si>
  <si>
    <t>pimodivir</t>
  </si>
  <si>
    <t>NCT03379675</t>
  </si>
  <si>
    <t>NCT03381196</t>
  </si>
  <si>
    <t>NCT03384641</t>
  </si>
  <si>
    <t>NCT03384654</t>
  </si>
  <si>
    <t>NCT03387215</t>
  </si>
  <si>
    <t>NCT03388138</t>
  </si>
  <si>
    <t>etafilcon a ketotifen</t>
  </si>
  <si>
    <t>NCT03389321</t>
  </si>
  <si>
    <t>riociguat</t>
  </si>
  <si>
    <t>NCT03390504</t>
  </si>
  <si>
    <t>NCT03398876</t>
  </si>
  <si>
    <t>oromucosal nicotine</t>
  </si>
  <si>
    <t>NCT03399799</t>
  </si>
  <si>
    <t>talquetamab</t>
  </si>
  <si>
    <t>NCT03403348</t>
  </si>
  <si>
    <t>jnj-64417184</t>
  </si>
  <si>
    <t>NCT03404791</t>
  </si>
  <si>
    <t>tar-200</t>
  </si>
  <si>
    <t>NCT03405441</t>
  </si>
  <si>
    <t>jnj-55375515 level 1</t>
  </si>
  <si>
    <t>NCT03412565</t>
  </si>
  <si>
    <t>NCT03422328</t>
  </si>
  <si>
    <t>NCT03431350</t>
  </si>
  <si>
    <t>NCT03434041</t>
  </si>
  <si>
    <t>NCT03437590</t>
  </si>
  <si>
    <t>NCT03438461</t>
  </si>
  <si>
    <t>seltorexant</t>
  </si>
  <si>
    <t>NCT03441529</t>
  </si>
  <si>
    <t>NCT03451851</t>
  </si>
  <si>
    <t>NCT03462719</t>
  </si>
  <si>
    <t>NCT03463369</t>
  </si>
  <si>
    <t>jnj-64300535</t>
  </si>
  <si>
    <t>NCT03464136</t>
  </si>
  <si>
    <t>NCT03466411</t>
  </si>
  <si>
    <t>guselkumab 1</t>
  </si>
  <si>
    <t>NCT03468777</t>
  </si>
  <si>
    <t>NCT03473743</t>
  </si>
  <si>
    <t>NCT03474679</t>
  </si>
  <si>
    <t>NCT03486392</t>
  </si>
  <si>
    <t>jnj-64565111 level 1</t>
  </si>
  <si>
    <t>NCT03489772</t>
  </si>
  <si>
    <t>NCT03492177</t>
  </si>
  <si>
    <t>NCT03494907</t>
  </si>
  <si>
    <t>NCT03496506</t>
  </si>
  <si>
    <t>NCT03496974</t>
  </si>
  <si>
    <t>bermekimab monoclonal antibody</t>
  </si>
  <si>
    <t>NCT03500679</t>
  </si>
  <si>
    <t>NCT03502694</t>
  </si>
  <si>
    <t>NCT03502707</t>
  </si>
  <si>
    <t>rsv pref protein</t>
  </si>
  <si>
    <t>NCT03512275</t>
  </si>
  <si>
    <t>NCT03517722</t>
  </si>
  <si>
    <t>NCT03523442</t>
  </si>
  <si>
    <t>apalutamide</t>
  </si>
  <si>
    <t>NCT03536325</t>
  </si>
  <si>
    <t>NCT03546205</t>
  </si>
  <si>
    <t>NCT03547024</t>
  </si>
  <si>
    <t>NCT03547037</t>
  </si>
  <si>
    <t>NCT03548207</t>
  </si>
  <si>
    <t>jnj-68284528</t>
  </si>
  <si>
    <t>NCT03550950</t>
  </si>
  <si>
    <t>jnj-64232025</t>
  </si>
  <si>
    <t>NCT03551782</t>
  </si>
  <si>
    <t>cetrelimab</t>
  </si>
  <si>
    <t>NCT03559192</t>
  </si>
  <si>
    <t>jnj-67953964</t>
  </si>
  <si>
    <t>NCT03563742</t>
  </si>
  <si>
    <t>NCT03564379</t>
  </si>
  <si>
    <t>NCT03566940</t>
  </si>
  <si>
    <t>NCT03573310</t>
  </si>
  <si>
    <t>jnj-64619178</t>
  </si>
  <si>
    <t>NCT03581916</t>
  </si>
  <si>
    <t>18f-jnj-64326067</t>
  </si>
  <si>
    <t>NCT03585556</t>
  </si>
  <si>
    <t>intravitreal anti-vegf</t>
  </si>
  <si>
    <t>NCT03586830</t>
  </si>
  <si>
    <t>NCT03586843</t>
  </si>
  <si>
    <t>NCT03587363</t>
  </si>
  <si>
    <t>NCT03587376</t>
  </si>
  <si>
    <t>NCT03593954</t>
  </si>
  <si>
    <t>NCT03596645</t>
  </si>
  <si>
    <t>NCT03606057</t>
  </si>
  <si>
    <t>NCT03606512</t>
  </si>
  <si>
    <t>NCT03607513</t>
  </si>
  <si>
    <t>jnj-64264681</t>
  </si>
  <si>
    <t>NCT03610581</t>
  </si>
  <si>
    <t>ad26 hpv16</t>
  </si>
  <si>
    <t>NCT03618160</t>
  </si>
  <si>
    <t>NCT03628924</t>
  </si>
  <si>
    <t>NCT03649971</t>
  </si>
  <si>
    <t>NCT03649997</t>
  </si>
  <si>
    <t>NCT03652064</t>
  </si>
  <si>
    <t>NCT03656510</t>
  </si>
  <si>
    <t>NCT03662542</t>
  </si>
  <si>
    <t>NCT03664232</t>
  </si>
  <si>
    <t>NCT03682380</t>
  </si>
  <si>
    <t>NCT03689153</t>
  </si>
  <si>
    <t>NCT03689244</t>
  </si>
  <si>
    <t>NCT03693391</t>
  </si>
  <si>
    <t>NCT03696459</t>
  </si>
  <si>
    <t>NCT03714815</t>
  </si>
  <si>
    <t>NCT03723746</t>
  </si>
  <si>
    <t>jnj-67670187</t>
  </si>
  <si>
    <t>NCT03748641</t>
  </si>
  <si>
    <t>NCT03767244</t>
  </si>
  <si>
    <t>NCT03768609</t>
  </si>
  <si>
    <t>NCT03772587</t>
  </si>
  <si>
    <t>NCT03775421</t>
  </si>
  <si>
    <t>NCT03782376</t>
  </si>
  <si>
    <t>ustekinumab approximately</t>
  </si>
  <si>
    <t>NCT03795441</t>
  </si>
  <si>
    <t>NCT03796026</t>
  </si>
  <si>
    <t>NCT03796858</t>
  </si>
  <si>
    <t>NCT03800550</t>
  </si>
  <si>
    <t>NCT03802682</t>
  </si>
  <si>
    <t>NCT03808259</t>
  </si>
  <si>
    <t>ketamine thin film</t>
  </si>
  <si>
    <t>NCT03809650</t>
  </si>
  <si>
    <t>NCT03816631</t>
  </si>
  <si>
    <t>NCT03818035</t>
  </si>
  <si>
    <t>NCT03819049</t>
  </si>
  <si>
    <t>expec10v</t>
  </si>
  <si>
    <t>NCT03842189</t>
  </si>
  <si>
    <t>NCT03852160</t>
  </si>
  <si>
    <t>NCT03864601</t>
  </si>
  <si>
    <t>14c-jnj-56136379</t>
  </si>
  <si>
    <t>NCT03866577</t>
  </si>
  <si>
    <t>biological m254</t>
  </si>
  <si>
    <t>NCT03871829</t>
  </si>
  <si>
    <t>carfilzomib 2</t>
  </si>
  <si>
    <t>NCT03882255</t>
  </si>
  <si>
    <t>ponesimod range</t>
  </si>
  <si>
    <t>NCT03890341</t>
  </si>
  <si>
    <t>NCT03891524</t>
  </si>
  <si>
    <t>jnj-70033093</t>
  </si>
  <si>
    <t>NCT03896295</t>
  </si>
  <si>
    <t>NCT03900598</t>
  </si>
  <si>
    <t>jnj-67856633</t>
  </si>
  <si>
    <t>NCT03901963</t>
  </si>
  <si>
    <t>NCT03904693</t>
  </si>
  <si>
    <t>fdc macitentan/tadalafil</t>
  </si>
  <si>
    <t>NCT03915379</t>
  </si>
  <si>
    <t>jnj-67571244</t>
  </si>
  <si>
    <t>NCT03915886</t>
  </si>
  <si>
    <t>jnj-0440</t>
  </si>
  <si>
    <t>NCT03926013</t>
  </si>
  <si>
    <t>jnj-63898081</t>
  </si>
  <si>
    <t>NCT03929757</t>
  </si>
  <si>
    <t>NCT03931447</t>
  </si>
  <si>
    <t>jnj-72537634</t>
  </si>
  <si>
    <t>NCT03942211</t>
  </si>
  <si>
    <t>NCT03945539</t>
  </si>
  <si>
    <t>NCT03947814</t>
  </si>
  <si>
    <t>NCT03952507</t>
  </si>
  <si>
    <t>jnj-64417184 600</t>
  </si>
  <si>
    <t>NCT03953196</t>
  </si>
  <si>
    <t>imvanex</t>
  </si>
  <si>
    <t>NCT03964415</t>
  </si>
  <si>
    <t>NCT03981744</t>
  </si>
  <si>
    <t>NCT03982186</t>
  </si>
  <si>
    <t>jnj-73763989</t>
  </si>
  <si>
    <t>NCT03982199</t>
  </si>
  <si>
    <t>NCT03990519</t>
  </si>
  <si>
    <t>jnj-26366821</t>
  </si>
  <si>
    <t>NCT03998683</t>
  </si>
  <si>
    <t>NCT04002752</t>
  </si>
  <si>
    <t>NCT04006301</t>
  </si>
  <si>
    <t>jnj-74699157</t>
  </si>
  <si>
    <t>NCT04006704</t>
  </si>
  <si>
    <t>NCT04012931</t>
  </si>
  <si>
    <t>NCT04017195</t>
  </si>
  <si>
    <t>evra</t>
  </si>
  <si>
    <t>NCT04019041</t>
  </si>
  <si>
    <t>bermekimab</t>
  </si>
  <si>
    <t>NCT04021862</t>
  </si>
  <si>
    <t>NCT04030533</t>
  </si>
  <si>
    <t>NCT04033445</t>
  </si>
  <si>
    <t>NCT04033458</t>
  </si>
  <si>
    <t>NCT04056611</t>
  </si>
  <si>
    <t>NCT04060888</t>
  </si>
  <si>
    <t>NCT04062448</t>
  </si>
  <si>
    <t>NCT04068792</t>
  </si>
  <si>
    <t>NCT04072575</t>
  </si>
  <si>
    <t>pp6m 1</t>
  </si>
  <si>
    <t>NCT04075396</t>
  </si>
  <si>
    <t>lazertinib</t>
  </si>
  <si>
    <t>NCT04077463</t>
  </si>
  <si>
    <t>NCT04080752</t>
  </si>
  <si>
    <t>NCT04083976</t>
  </si>
  <si>
    <t>NCT04087759</t>
  </si>
  <si>
    <t>NCT04090086</t>
  </si>
  <si>
    <t>NCT04102111</t>
  </si>
  <si>
    <t>jnj-67864238</t>
  </si>
  <si>
    <t>NCT04108195</t>
  </si>
  <si>
    <t>NCT04119050</t>
  </si>
  <si>
    <t>NCT04121052</t>
  </si>
  <si>
    <t>NCT04121260</t>
  </si>
  <si>
    <t>NCT04129554</t>
  </si>
  <si>
    <t>NCT04133636</t>
  </si>
  <si>
    <t>NCT04147338</t>
  </si>
  <si>
    <t>NCT04154774</t>
  </si>
  <si>
    <t>NCT04172675</t>
  </si>
  <si>
    <t>NCT04175600</t>
  </si>
  <si>
    <t>NCT04181827</t>
  </si>
  <si>
    <t>cilta-cel</t>
  </si>
  <si>
    <t>NCT04185051</t>
  </si>
  <si>
    <t>NCT04206488</t>
  </si>
  <si>
    <t>NCT04208061</t>
  </si>
  <si>
    <t>dabigatran etexilate</t>
  </si>
  <si>
    <t>NCT04208373</t>
  </si>
  <si>
    <t>NCT04208386</t>
  </si>
  <si>
    <t>NCT04208399</t>
  </si>
  <si>
    <t>NCT04210219</t>
  </si>
  <si>
    <t>NCT04211272</t>
  </si>
  <si>
    <t>NCT04214691</t>
  </si>
  <si>
    <t>NCT04223349</t>
  </si>
  <si>
    <t>NCT04225078</t>
  </si>
  <si>
    <t>loperamide</t>
  </si>
  <si>
    <t>NCT04228783</t>
  </si>
  <si>
    <t>NCT04230252</t>
  </si>
  <si>
    <t>NCT04235270</t>
  </si>
  <si>
    <t>fdc of macitentan tadalafil</t>
  </si>
  <si>
    <t>NCT04236453</t>
  </si>
  <si>
    <t>NCT04252287</t>
  </si>
  <si>
    <t>NCT04258189</t>
  </si>
  <si>
    <t>NCT04264806</t>
  </si>
  <si>
    <t>NCT04266756</t>
  </si>
  <si>
    <t>selexipag matrix</t>
  </si>
  <si>
    <t>NCT04271475</t>
  </si>
  <si>
    <t>NCT04273945</t>
  </si>
  <si>
    <t>NCT04282746</t>
  </si>
  <si>
    <t>jnj-54135419</t>
  </si>
  <si>
    <t>NCT04285515</t>
  </si>
  <si>
    <t>NCT04300621</t>
  </si>
  <si>
    <t>otf 1</t>
  </si>
  <si>
    <t>NCT04306302</t>
  </si>
  <si>
    <t>NCT04325828</t>
  </si>
  <si>
    <t>NCT04330248</t>
  </si>
  <si>
    <t>NCT04332523</t>
  </si>
  <si>
    <t>NCT04338321</t>
  </si>
  <si>
    <t>NCT04354480</t>
  </si>
  <si>
    <t>NCT04376827</t>
  </si>
  <si>
    <t>NCT04380961</t>
  </si>
  <si>
    <t>NCT04388501</t>
  </si>
  <si>
    <t>milvexian</t>
  </si>
  <si>
    <t>NCT04397263</t>
  </si>
  <si>
    <t>NCT04397276</t>
  </si>
  <si>
    <t>jnj-70218902</t>
  </si>
  <si>
    <t>NCT04410081</t>
  </si>
  <si>
    <t>14c-lazertinib</t>
  </si>
  <si>
    <t>NCT04410094</t>
  </si>
  <si>
    <t>NCT04426357</t>
  </si>
  <si>
    <t>NCT04436276</t>
  </si>
  <si>
    <t>ad26 cov2 s</t>
  </si>
  <si>
    <t>NCT04439539</t>
  </si>
  <si>
    <t>NCT04448964</t>
  </si>
  <si>
    <t>NCT04451187</t>
  </si>
  <si>
    <t>seltorexant 1</t>
  </si>
  <si>
    <t>NCT04453189</t>
  </si>
  <si>
    <t>NCT04453202</t>
  </si>
  <si>
    <t>NCT04457960</t>
  </si>
  <si>
    <t>jnj-66525433</t>
  </si>
  <si>
    <t>NCT04474210</t>
  </si>
  <si>
    <t>NCT04476446</t>
  </si>
  <si>
    <t>NCT04480736</t>
  </si>
  <si>
    <t>jnj-64281802</t>
  </si>
  <si>
    <t>NCT04487080</t>
  </si>
  <si>
    <t>NCT04497844</t>
  </si>
  <si>
    <t>niraparib+ abiraterone acetate fixed combination</t>
  </si>
  <si>
    <t>NCT04500808</t>
  </si>
  <si>
    <t>macitentan 1</t>
  </si>
  <si>
    <t>NCT04505722</t>
  </si>
  <si>
    <t>NCT04508023</t>
  </si>
  <si>
    <t>NCT04509947</t>
  </si>
  <si>
    <t>NCT04513912</t>
  </si>
  <si>
    <t>NCT04523207</t>
  </si>
  <si>
    <t>NCT04532749</t>
  </si>
  <si>
    <t>NCT04533529</t>
  </si>
  <si>
    <t>NCT04535453</t>
  </si>
  <si>
    <t>NCT04535544</t>
  </si>
  <si>
    <t>NCT04538664</t>
  </si>
  <si>
    <t>NCT04540744</t>
  </si>
  <si>
    <t>fdc of macitentan/tadalafil</t>
  </si>
  <si>
    <t>NCT04540796</t>
  </si>
  <si>
    <t>jnj-75348780</t>
  </si>
  <si>
    <t>NCT04543383</t>
  </si>
  <si>
    <t>NCT04544813</t>
  </si>
  <si>
    <t>jnj-77474462</t>
  </si>
  <si>
    <t>NCT04544826</t>
  </si>
  <si>
    <t>NCT04552197</t>
  </si>
  <si>
    <t>jnj-64251330</t>
  </si>
  <si>
    <t>NCT04553042</t>
  </si>
  <si>
    <t>NCT04556526</t>
  </si>
  <si>
    <t>NCT04557059</t>
  </si>
  <si>
    <t>lhrha</t>
  </si>
  <si>
    <t>NCT04557098</t>
  </si>
  <si>
    <t>NCT04565990</t>
  </si>
  <si>
    <t>NCT04566926</t>
  </si>
  <si>
    <t>NCT04569695</t>
  </si>
  <si>
    <t>NCT04577833</t>
  </si>
  <si>
    <t>NCT04583280</t>
  </si>
  <si>
    <t>rilematovir</t>
  </si>
  <si>
    <t>NCT04585789</t>
  </si>
  <si>
    <t>NCT04586426</t>
  </si>
  <si>
    <t>NCT04586439</t>
  </si>
  <si>
    <t>NCT04589026</t>
  </si>
  <si>
    <t>cosentyx</t>
  </si>
  <si>
    <t>NCT04606381</t>
  </si>
  <si>
    <t>ami-lc-md</t>
  </si>
  <si>
    <t>NCT04609826</t>
  </si>
  <si>
    <t>jnj-74856665</t>
  </si>
  <si>
    <t>NCT04611971</t>
  </si>
  <si>
    <t>benlysta</t>
  </si>
  <si>
    <t>NCT04614948</t>
  </si>
  <si>
    <t>NCT04616677</t>
  </si>
  <si>
    <t>NCT04617691</t>
  </si>
  <si>
    <t>NCT04619420</t>
  </si>
  <si>
    <t>NCT04630028</t>
  </si>
  <si>
    <t>ustekinumab based on bsa body weight</t>
  </si>
  <si>
    <t>NCT04630145</t>
  </si>
  <si>
    <t>NCT04633447</t>
  </si>
  <si>
    <t>NCT04634552</t>
  </si>
  <si>
    <t>NCT04640623</t>
  </si>
  <si>
    <t>NCT04644770</t>
  </si>
  <si>
    <t>jnj-69086420</t>
  </si>
  <si>
    <t>NCT04655807</t>
  </si>
  <si>
    <t>NCT04657224</t>
  </si>
  <si>
    <t>NCT04658862</t>
  </si>
  <si>
    <t>NCT04661397</t>
  </si>
  <si>
    <t>NCT04662580</t>
  </si>
  <si>
    <t>arx517</t>
  </si>
  <si>
    <t>NCT04667052</t>
  </si>
  <si>
    <t>jnj 64304500</t>
  </si>
  <si>
    <t>NCT04667104</t>
  </si>
  <si>
    <t>NCT04673357</t>
  </si>
  <si>
    <t>NCT04677530</t>
  </si>
  <si>
    <t>NCT04683029</t>
  </si>
  <si>
    <t>NCT04696809</t>
  </si>
  <si>
    <t>NCT04704843</t>
  </si>
  <si>
    <t>NCT04709224</t>
  </si>
  <si>
    <t>lumateperone long-acting</t>
  </si>
  <si>
    <t>NCT04712006</t>
  </si>
  <si>
    <t>NCT04713930</t>
  </si>
  <si>
    <t>NCT04718805</t>
  </si>
  <si>
    <t>NCT04722146</t>
  </si>
  <si>
    <t>NCT04736147</t>
  </si>
  <si>
    <t>NCT04740970</t>
  </si>
  <si>
    <t>NCT04765384</t>
  </si>
  <si>
    <t>NCT04773522</t>
  </si>
  <si>
    <t>NCT04779177</t>
  </si>
  <si>
    <t>NCT04782661</t>
  </si>
  <si>
    <t>jnj-70075200</t>
  </si>
  <si>
    <t>NCT04791319</t>
  </si>
  <si>
    <t>NCT04791332</t>
  </si>
  <si>
    <t>NCT04811560</t>
  </si>
  <si>
    <t>bleximenib</t>
  </si>
  <si>
    <t>NCT04816513</t>
  </si>
  <si>
    <t>NCT04821323</t>
  </si>
  <si>
    <t>indomethacin</t>
  </si>
  <si>
    <t>NCT04836559</t>
  </si>
  <si>
    <t>NCT04844411</t>
  </si>
  <si>
    <t>jnj-67835989</t>
  </si>
  <si>
    <t>NCT04844424</t>
  </si>
  <si>
    <t>NCT04844450</t>
  </si>
  <si>
    <t>jnj-75220795</t>
  </si>
  <si>
    <t>NCT04844463</t>
  </si>
  <si>
    <t>jnj-68179280</t>
  </si>
  <si>
    <t>NCT04848558</t>
  </si>
  <si>
    <t>nipocalimab</t>
  </si>
  <si>
    <t>NCT04853524</t>
  </si>
  <si>
    <t>NCT04876092</t>
  </si>
  <si>
    <t>NCT04882072</t>
  </si>
  <si>
    <t>NCT04882098</t>
  </si>
  <si>
    <t>NCT04882878</t>
  </si>
  <si>
    <t>NCT04883619</t>
  </si>
  <si>
    <t>NCT04892173</t>
  </si>
  <si>
    <t>jnj-90301900</t>
  </si>
  <si>
    <t>NCT04894305</t>
  </si>
  <si>
    <t>NCT04898634</t>
  </si>
  <si>
    <t>jnj-78278343</t>
  </si>
  <si>
    <t>NCT04899336</t>
  </si>
  <si>
    <t>expec9v</t>
  </si>
  <si>
    <t>NCT04906980</t>
  </si>
  <si>
    <t>NCT04908683</t>
  </si>
  <si>
    <t>adenovirus serotype 26 -based respiratory syncytial virus pref</t>
  </si>
  <si>
    <t>NCT04908722</t>
  </si>
  <si>
    <t>NCT04911543</t>
  </si>
  <si>
    <t>jnj-70099731</t>
  </si>
  <si>
    <t>NCT04919512</t>
  </si>
  <si>
    <t>NCT04920578</t>
  </si>
  <si>
    <t>jnj-69095897</t>
  </si>
  <si>
    <t>NCT04923893</t>
  </si>
  <si>
    <t>NCT04934124</t>
  </si>
  <si>
    <t>iti-333</t>
  </si>
  <si>
    <t>NCT04936308</t>
  </si>
  <si>
    <t>NCT04945733</t>
  </si>
  <si>
    <t>NCT04951609</t>
  </si>
  <si>
    <t>NCT04951622</t>
  </si>
  <si>
    <t>NCT04959032</t>
  </si>
  <si>
    <t>NCT04960124</t>
  </si>
  <si>
    <t>NCT04963439</t>
  </si>
  <si>
    <t>NCT04963738</t>
  </si>
  <si>
    <t>NCT04968912</t>
  </si>
  <si>
    <t>NCT04973566</t>
  </si>
  <si>
    <t>NCT04978337</t>
  </si>
  <si>
    <t>NCT04985812</t>
  </si>
  <si>
    <t>jnj-67484703</t>
  </si>
  <si>
    <t>NCT04985942</t>
  </si>
  <si>
    <t>NCT04985955</t>
  </si>
  <si>
    <t>tofacitinib</t>
  </si>
  <si>
    <t>NCT04988295</t>
  </si>
  <si>
    <t>NCT04988308</t>
  </si>
  <si>
    <t>NCT04990440</t>
  </si>
  <si>
    <t>NCT04991740</t>
  </si>
  <si>
    <t>jnj-78306358</t>
  </si>
  <si>
    <t>NCT04991753</t>
  </si>
  <si>
    <t>NCT04999111</t>
  </si>
  <si>
    <t>NCT05005507</t>
  </si>
  <si>
    <t>NCT05007080</t>
  </si>
  <si>
    <t>NCT05014360</t>
  </si>
  <si>
    <t>NCT05022849</t>
  </si>
  <si>
    <t>jnj-75229414</t>
  </si>
  <si>
    <t>NCT05039710</t>
  </si>
  <si>
    <t>NCT05050097</t>
  </si>
  <si>
    <t>NCT05061706</t>
  </si>
  <si>
    <t>NCT05061719</t>
  </si>
  <si>
    <t>NCT05062200</t>
  </si>
  <si>
    <t>jnj-77242113</t>
  </si>
  <si>
    <t>NCT05070546</t>
  </si>
  <si>
    <t>ad26 rsv pref-based vaccine</t>
  </si>
  <si>
    <t>NCT05071313</t>
  </si>
  <si>
    <t>NCT05071664</t>
  </si>
  <si>
    <t>NCT05076877</t>
  </si>
  <si>
    <t>NCT05083078</t>
  </si>
  <si>
    <t>NCT05083169</t>
  </si>
  <si>
    <t>NCT05083182</t>
  </si>
  <si>
    <t>NCT05083585</t>
  </si>
  <si>
    <t>NCT05091307</t>
  </si>
  <si>
    <t>NCT05092269</t>
  </si>
  <si>
    <t>NCT05101486</t>
  </si>
  <si>
    <t>NCT05106153</t>
  </si>
  <si>
    <t>suvorexant</t>
  </si>
  <si>
    <t>NCT05112939</t>
  </si>
  <si>
    <t>rpv la</t>
  </si>
  <si>
    <t>NCT05112952</t>
  </si>
  <si>
    <t>NCT05123599</t>
  </si>
  <si>
    <t>NCT05151692</t>
  </si>
  <si>
    <t>NCT05155007</t>
  </si>
  <si>
    <t>NCT05159128</t>
  </si>
  <si>
    <t>jnj-75105186</t>
  </si>
  <si>
    <t>NCT05167825</t>
  </si>
  <si>
    <t>NCT05179876</t>
  </si>
  <si>
    <t>NCT05197049</t>
  </si>
  <si>
    <t>NCT05197062</t>
  </si>
  <si>
    <t>14c-aticaprant</t>
  </si>
  <si>
    <t>NCT05197075</t>
  </si>
  <si>
    <t>drv/cobi fdc</t>
  </si>
  <si>
    <t>NCT05201794</t>
  </si>
  <si>
    <t>NCT05201937</t>
  </si>
  <si>
    <t>NCT05223868</t>
  </si>
  <si>
    <t>NCT05236231</t>
  </si>
  <si>
    <t>NCT05236868</t>
  </si>
  <si>
    <t>NCT05242432</t>
  </si>
  <si>
    <t>ad26/protein pref rsv vaccine</t>
  </si>
  <si>
    <t>NCT05242445</t>
  </si>
  <si>
    <t>NCT05242471</t>
  </si>
  <si>
    <t>NCT05242484</t>
  </si>
  <si>
    <t>NCT05250973</t>
  </si>
  <si>
    <t>NCT05252520</t>
  </si>
  <si>
    <t>NCT05252533</t>
  </si>
  <si>
    <t>NCT05265273</t>
  </si>
  <si>
    <t>NCT05268497</t>
  </si>
  <si>
    <t>NCT05272150</t>
  </si>
  <si>
    <t>NCT05275023</t>
  </si>
  <si>
    <t>NCT05295927</t>
  </si>
  <si>
    <t>epi-7386</t>
  </si>
  <si>
    <t>NCT05307692</t>
  </si>
  <si>
    <t>NCT05316155</t>
  </si>
  <si>
    <t>erdafitinib intravesical delivery system</t>
  </si>
  <si>
    <t>NCT05327114</t>
  </si>
  <si>
    <t>NCT05327816</t>
  </si>
  <si>
    <t>rsv pref-based vaccine</t>
  </si>
  <si>
    <t>NCT05328297</t>
  </si>
  <si>
    <t>NCT05338775</t>
  </si>
  <si>
    <t>NCT05347095</t>
  </si>
  <si>
    <t>NCT05347485</t>
  </si>
  <si>
    <t>NCT05357755</t>
  </si>
  <si>
    <t>NCT05364554</t>
  </si>
  <si>
    <t>NCT05378906</t>
  </si>
  <si>
    <t>NCT05379595</t>
  </si>
  <si>
    <t>NCT05379634</t>
  </si>
  <si>
    <t>NCT05387759</t>
  </si>
  <si>
    <t>aticaprant supratherapeutic</t>
  </si>
  <si>
    <t>NCT05388669</t>
  </si>
  <si>
    <t>NCT05392530</t>
  </si>
  <si>
    <t>NCT05407818</t>
  </si>
  <si>
    <t>NCT05421663</t>
  </si>
  <si>
    <t>jnj-90014496</t>
  </si>
  <si>
    <t>NCT05423106</t>
  </si>
  <si>
    <t>jnj-64457744</t>
  </si>
  <si>
    <t>NCT05424822</t>
  </si>
  <si>
    <t>jnj-80948543</t>
  </si>
  <si>
    <t>NCT05427162</t>
  </si>
  <si>
    <t>prostacyclin receptor agonist</t>
  </si>
  <si>
    <t>NCT05433675</t>
  </si>
  <si>
    <t>NCT05438043</t>
  </si>
  <si>
    <t>NCT05441501</t>
  </si>
  <si>
    <t>jnj-80038114</t>
  </si>
  <si>
    <t>NCT05444530</t>
  </si>
  <si>
    <t>vac85135</t>
  </si>
  <si>
    <t>NCT05453903</t>
  </si>
  <si>
    <t>NCT05455320</t>
  </si>
  <si>
    <t>NCT05455684</t>
  </si>
  <si>
    <t>aticaprant</t>
  </si>
  <si>
    <t>NCT05461209</t>
  </si>
  <si>
    <t>NCT05470101</t>
  </si>
  <si>
    <t>NCT05488314</t>
  </si>
  <si>
    <t>capmatinib</t>
  </si>
  <si>
    <t>NCT05498428</t>
  </si>
  <si>
    <t>NCT05518149</t>
  </si>
  <si>
    <t>NCT05521087</t>
  </si>
  <si>
    <t>jnj-75276617</t>
  </si>
  <si>
    <t>NCT05522517</t>
  </si>
  <si>
    <t>NCT05528510</t>
  </si>
  <si>
    <t>NCT05541315</t>
  </si>
  <si>
    <t>jnj-88260237</t>
  </si>
  <si>
    <t>NCT05550532</t>
  </si>
  <si>
    <t>NCT05552196</t>
  </si>
  <si>
    <t>NCT05552222</t>
  </si>
  <si>
    <t>NCT05564052</t>
  </si>
  <si>
    <t>NCT05567185</t>
  </si>
  <si>
    <t>NCT05572515</t>
  </si>
  <si>
    <t>NCT05652335</t>
  </si>
  <si>
    <t>jnj-79635322</t>
  </si>
  <si>
    <t>NCT05653427</t>
  </si>
  <si>
    <t>NCT05661851</t>
  </si>
  <si>
    <t>investigational lubricating eye drop in a novelia bottle</t>
  </si>
  <si>
    <t>NCT05663866</t>
  </si>
  <si>
    <t>NCT05702034</t>
  </si>
  <si>
    <t>NCT05703841</t>
  </si>
  <si>
    <t>NCT05706753</t>
  </si>
  <si>
    <t>NCT05714202</t>
  </si>
  <si>
    <t>NCT05731492</t>
  </si>
  <si>
    <t>NCT05732194</t>
  </si>
  <si>
    <t>NCT05742594</t>
  </si>
  <si>
    <t>NCT05754957</t>
  </si>
  <si>
    <t>NCT05757869</t>
  </si>
  <si>
    <t>NCT05766813</t>
  </si>
  <si>
    <t>lenrispodun</t>
  </si>
  <si>
    <t>NCT05784129</t>
  </si>
  <si>
    <t>NCT05784441</t>
  </si>
  <si>
    <t>jnj-90009530</t>
  </si>
  <si>
    <t>NCT05811351</t>
  </si>
  <si>
    <t>jnj-81201887</t>
  </si>
  <si>
    <t>NCT05814367</t>
  </si>
  <si>
    <t>blink tears eye in a multidose bottle</t>
  </si>
  <si>
    <t>NCT05818683</t>
  </si>
  <si>
    <t>pasritamig</t>
  </si>
  <si>
    <t>NCT05827874</t>
  </si>
  <si>
    <t>NCT05850689</t>
  </si>
  <si>
    <t>NCT05884242</t>
  </si>
  <si>
    <t>NCT05884398</t>
  </si>
  <si>
    <t>NCT05896683</t>
  </si>
  <si>
    <t>NCT05901636</t>
  </si>
  <si>
    <t>influenza g1 mha</t>
  </si>
  <si>
    <t>NCT05908734</t>
  </si>
  <si>
    <t>NCT05912517</t>
  </si>
  <si>
    <t>NCT05923073</t>
  </si>
  <si>
    <t>NCT05963074</t>
  </si>
  <si>
    <t>NCT06028438</t>
  </si>
  <si>
    <t>NCT06039189</t>
  </si>
  <si>
    <t>NCT06049017</t>
  </si>
  <si>
    <t>NCT06083753</t>
  </si>
  <si>
    <t>pipe-307 a</t>
  </si>
  <si>
    <t>NCT06095089</t>
  </si>
  <si>
    <t>NCT06095102</t>
  </si>
  <si>
    <t>NCT06095115</t>
  </si>
  <si>
    <t>NCT06116786</t>
  </si>
  <si>
    <t>jnj-86974680</t>
  </si>
  <si>
    <t>NCT06120140</t>
  </si>
  <si>
    <t>NCT06131476</t>
  </si>
  <si>
    <t>blink tears eye</t>
  </si>
  <si>
    <t>NCT06134804</t>
  </si>
  <si>
    <t>NCT06139406</t>
  </si>
  <si>
    <t>jnj-87801493</t>
  </si>
  <si>
    <t>NCT06143878</t>
  </si>
  <si>
    <t>NCT06150157</t>
  </si>
  <si>
    <t>jnj-88549968</t>
  </si>
  <si>
    <t>NCT06178614</t>
  </si>
  <si>
    <t>jnj-87890387</t>
  </si>
  <si>
    <t>NCT06208150</t>
  </si>
  <si>
    <t>NCT06211764</t>
  </si>
  <si>
    <t>NCT06220604</t>
  </si>
  <si>
    <t>NCT06229210</t>
  </si>
  <si>
    <t>NCT06255665</t>
  </si>
  <si>
    <t>jnj-79032421</t>
  </si>
  <si>
    <t>NCT06260163</t>
  </si>
  <si>
    <t>NCT06295692</t>
  </si>
  <si>
    <t>NCT06299410</t>
  </si>
  <si>
    <t>iti-1284</t>
  </si>
  <si>
    <t>NCT06311578</t>
  </si>
  <si>
    <t>jnj-87704916</t>
  </si>
  <si>
    <t>NCT06319820</t>
  </si>
  <si>
    <t>tar-210</t>
  </si>
  <si>
    <t>NCT06372964</t>
  </si>
  <si>
    <t>NCT06385080</t>
  </si>
  <si>
    <t>NCT06408935</t>
  </si>
  <si>
    <t>NCT06425991</t>
  </si>
  <si>
    <t>NCT06449651</t>
  </si>
  <si>
    <t>NCT06462586</t>
  </si>
  <si>
    <t>NCT06462612</t>
  </si>
  <si>
    <t>NCT06470438</t>
  </si>
  <si>
    <t>jnj-88998377</t>
  </si>
  <si>
    <t>NCT06480383</t>
  </si>
  <si>
    <t>NCT06500884</t>
  </si>
  <si>
    <t>NCT06514742</t>
  </si>
  <si>
    <t>NCT06532032</t>
  </si>
  <si>
    <t>NCT06533098</t>
  </si>
  <si>
    <t>NCT06540833</t>
  </si>
  <si>
    <t>NCT06544616</t>
  </si>
  <si>
    <t>jnj-64042056</t>
  </si>
  <si>
    <t>NCT06550895</t>
  </si>
  <si>
    <t>NCT06557902</t>
  </si>
  <si>
    <t>NCT06559306</t>
  </si>
  <si>
    <t>NCT06577025</t>
  </si>
  <si>
    <t>NCT06604715</t>
  </si>
  <si>
    <t>jnj-87562761</t>
  </si>
  <si>
    <t>NCT06618001</t>
  </si>
  <si>
    <t>jnj-89853413</t>
  </si>
  <si>
    <t>NCT06627413</t>
  </si>
  <si>
    <t>NCT06635135</t>
  </si>
  <si>
    <t>NCT06635148</t>
  </si>
  <si>
    <t>NCT06651229</t>
  </si>
  <si>
    <t>jnj-90189892</t>
  </si>
  <si>
    <t>NCT06651567</t>
  </si>
  <si>
    <t>NCT06660563</t>
  </si>
  <si>
    <t>NCT06662786</t>
  </si>
  <si>
    <t>NCT06663319</t>
  </si>
  <si>
    <t>jnj-89402638</t>
  </si>
  <si>
    <t>NCT06663332</t>
  </si>
  <si>
    <t>NCT06667076</t>
  </si>
  <si>
    <t>NCT06667908</t>
  </si>
  <si>
    <t>NCT06690398</t>
  </si>
  <si>
    <t>NCT06701903</t>
  </si>
  <si>
    <t>NCT06706674</t>
  </si>
  <si>
    <t>NCT06741969</t>
  </si>
  <si>
    <t>NCT06750094</t>
  </si>
  <si>
    <t>NCT06768489</t>
  </si>
  <si>
    <t>NCT06785012</t>
  </si>
  <si>
    <t>jnj-89495120</t>
  </si>
  <si>
    <t>NCT06786286</t>
  </si>
  <si>
    <t>NCT06788509</t>
  </si>
  <si>
    <t>NCT06800313</t>
  </si>
  <si>
    <t>jnj-101556143 1</t>
  </si>
  <si>
    <t>NCT06807424</t>
  </si>
  <si>
    <t>icotrokinra</t>
  </si>
  <si>
    <t>NCT06852222</t>
  </si>
  <si>
    <t>NCT06878404</t>
  </si>
  <si>
    <t>NCT06881251</t>
  </si>
  <si>
    <t>NCT06919965</t>
  </si>
  <si>
    <t>NCT06934226</t>
  </si>
  <si>
    <t>NCT07082920</t>
  </si>
  <si>
    <t>NCT07107230</t>
  </si>
  <si>
    <t>jnj-95437446</t>
  </si>
  <si>
    <t>NCT07149857</t>
  </si>
  <si>
    <t>NCT07164443</t>
  </si>
  <si>
    <t>NCT07196722</t>
  </si>
  <si>
    <t>NCT07196748</t>
  </si>
  <si>
    <t>NCT07217587</t>
  </si>
  <si>
    <t>NCT07219212</t>
  </si>
  <si>
    <t>NCT07223125</t>
  </si>
  <si>
    <t>jnj-89862175</t>
  </si>
  <si>
    <t>NCT07225946</t>
  </si>
  <si>
    <t>NCT07227025</t>
  </si>
  <si>
    <t>NCT07227454</t>
  </si>
  <si>
    <t>NCT07230860</t>
  </si>
  <si>
    <t>jnj-95597528</t>
  </si>
  <si>
    <t>NCT07258511</t>
  </si>
  <si>
    <t>NCT07266441</t>
  </si>
  <si>
    <t>NCT07276399</t>
  </si>
  <si>
    <t>NCT07295951</t>
  </si>
  <si>
    <t>14c-bleximenib</t>
  </si>
  <si>
    <t>NCT07308132</t>
  </si>
  <si>
    <t>jnj-95566692</t>
  </si>
  <si>
    <t>NCT07319871</t>
  </si>
  <si>
    <t>NCT07321873</t>
  </si>
  <si>
    <t>jnj-88545223</t>
  </si>
  <si>
    <t>NCT07438496</t>
  </si>
  <si>
    <t>NCT07499232</t>
  </si>
  <si>
    <t>NCT07518186</t>
  </si>
  <si>
    <t>NCT07524855</t>
  </si>
  <si>
    <t>jnj-101684362</t>
  </si>
  <si>
    <t>NCT07525141</t>
  </si>
  <si>
    <t>jnj-1761981</t>
  </si>
  <si>
    <t>NCT07572006</t>
  </si>
  <si>
    <t>jnj-95804306</t>
  </si>
  <si>
    <t>NCT07573176</t>
  </si>
  <si>
    <t>NCT07577843</t>
  </si>
  <si>
    <t>jnj-78934804</t>
  </si>
  <si>
    <t>NCT07577856</t>
  </si>
  <si>
    <t>NCT07586202</t>
  </si>
  <si>
    <t>NCT07589634</t>
  </si>
  <si>
    <t>ramantamig</t>
  </si>
  <si>
    <t>NCT07615426</t>
  </si>
  <si>
    <t>NCT07665450</t>
  </si>
  <si>
    <t>NCT07669077</t>
  </si>
  <si>
    <t>NCT07716098</t>
  </si>
  <si>
    <t>NCT07746687</t>
  </si>
  <si>
    <t>NCT07746713</t>
  </si>
  <si>
    <t>jnj-98768111</t>
  </si>
  <si>
    <t>NCT07747389</t>
  </si>
  <si>
    <t>NCT07807865</t>
  </si>
  <si>
    <t>NCT07832292</t>
  </si>
  <si>
    <t>jnj-101556143</t>
  </si>
  <si>
    <t>NCT07856420</t>
  </si>
  <si>
    <t>jnj-99245354</t>
  </si>
  <si>
    <t>NCT00003669</t>
  </si>
  <si>
    <t>arzoxifene hydrochloride</t>
  </si>
  <si>
    <t>NCT00003670</t>
  </si>
  <si>
    <t>NCT00006459</t>
  </si>
  <si>
    <t>gemcitabine hydrochloride</t>
  </si>
  <si>
    <t>NCT00034125</t>
  </si>
  <si>
    <t>ly353381</t>
  </si>
  <si>
    <t>NCT00034268</t>
  </si>
  <si>
    <t>ly900003</t>
  </si>
  <si>
    <t>NCT00034463</t>
  </si>
  <si>
    <t>alimta</t>
  </si>
  <si>
    <t>NCT00034476</t>
  </si>
  <si>
    <t>spla2 inhibitor</t>
  </si>
  <si>
    <t>NCT00034489</t>
  </si>
  <si>
    <t>NCT00034502</t>
  </si>
  <si>
    <t>NCT00034541</t>
  </si>
  <si>
    <t>NCT00034554</t>
  </si>
  <si>
    <t>gp75 dna vaccine</t>
  </si>
  <si>
    <t>NCT00034593</t>
  </si>
  <si>
    <t>NCT00034606</t>
  </si>
  <si>
    <t>pemetrexed gemcitabine</t>
  </si>
  <si>
    <t>NCT00034619</t>
  </si>
  <si>
    <t>NCT00035035</t>
  </si>
  <si>
    <t>gemzar</t>
  </si>
  <si>
    <t>NCT00035061</t>
  </si>
  <si>
    <t>NCT00035321</t>
  </si>
  <si>
    <t>NCT00036062</t>
  </si>
  <si>
    <t>sivelestat</t>
  </si>
  <si>
    <t>NCT00036309</t>
  </si>
  <si>
    <t>duloxetine hydrochloride</t>
  </si>
  <si>
    <t>NCT00036335</t>
  </si>
  <si>
    <t>NCT00037713</t>
  </si>
  <si>
    <t>bec2 vaccine</t>
  </si>
  <si>
    <t>NCT00042562</t>
  </si>
  <si>
    <t>NCT00042575</t>
  </si>
  <si>
    <t>NCT00042666</t>
  </si>
  <si>
    <t>ly317615</t>
  </si>
  <si>
    <t>NCT00042679</t>
  </si>
  <si>
    <t>NCT00044395</t>
  </si>
  <si>
    <t>ruboxistaurin mesylate</t>
  </si>
  <si>
    <t>NCT00044421</t>
  </si>
  <si>
    <t>NCT00044863</t>
  </si>
  <si>
    <t>erbitux</t>
  </si>
  <si>
    <t>NCT00046137</t>
  </si>
  <si>
    <t>teriparatide</t>
  </si>
  <si>
    <t>NCT00049764</t>
  </si>
  <si>
    <t>drotrecogin alfa</t>
  </si>
  <si>
    <t>NCT00050609</t>
  </si>
  <si>
    <t>tadalafil</t>
  </si>
  <si>
    <t>NCT00051298</t>
  </si>
  <si>
    <t>NCT00051493</t>
  </si>
  <si>
    <t>NCT00051506</t>
  </si>
  <si>
    <t>NCT00051558</t>
  </si>
  <si>
    <t>NCT00051909</t>
  </si>
  <si>
    <t>ly451395</t>
  </si>
  <si>
    <t>NCT00055250</t>
  </si>
  <si>
    <t>NCT00055419</t>
  </si>
  <si>
    <t>NCT00055432</t>
  </si>
  <si>
    <t>gemzar alimta</t>
  </si>
  <si>
    <t>NCT00058968</t>
  </si>
  <si>
    <t>NCT00059215</t>
  </si>
  <si>
    <t>prasugrel</t>
  </si>
  <si>
    <t>NCT00061451</t>
  </si>
  <si>
    <t>NCT00061464</t>
  </si>
  <si>
    <t>NCT00061477</t>
  </si>
  <si>
    <t>NCT00061815</t>
  </si>
  <si>
    <t>NCT00062673</t>
  </si>
  <si>
    <t>NCT00063128</t>
  </si>
  <si>
    <t>NCT00063141</t>
  </si>
  <si>
    <t>NCT00063388</t>
  </si>
  <si>
    <t>NCT00063401</t>
  </si>
  <si>
    <t>NCT00063570</t>
  </si>
  <si>
    <t>NCT00065312</t>
  </si>
  <si>
    <t>naveglitazar</t>
  </si>
  <si>
    <t>NCT00065533</t>
  </si>
  <si>
    <t>NCT00069875</t>
  </si>
  <si>
    <t>NCT00071136</t>
  </si>
  <si>
    <t>NCT00072865</t>
  </si>
  <si>
    <t>NCT00073411</t>
  </si>
  <si>
    <t>NCT00074828</t>
  </si>
  <si>
    <t>ly517717</t>
  </si>
  <si>
    <t>NCT00078260</t>
  </si>
  <si>
    <t>NCT00079872</t>
  </si>
  <si>
    <t>NCT00082212</t>
  </si>
  <si>
    <t>NCT00083720</t>
  </si>
  <si>
    <t>NCT00085956</t>
  </si>
  <si>
    <t>arzoxifene</t>
  </si>
  <si>
    <t>NCT00087698</t>
  </si>
  <si>
    <t>NCT00087711</t>
  </si>
  <si>
    <t>NCT00088010</t>
  </si>
  <si>
    <t>NCT00088036</t>
  </si>
  <si>
    <t>NCT00088205</t>
  </si>
  <si>
    <t>enzastaurin</t>
  </si>
  <si>
    <t>NCT00088465</t>
  </si>
  <si>
    <t>olanzapine depot</t>
  </si>
  <si>
    <t>NCT00088478</t>
  </si>
  <si>
    <t>NCT00088491</t>
  </si>
  <si>
    <t>NCT00089869</t>
  </si>
  <si>
    <t>NCT00091650</t>
  </si>
  <si>
    <t>NCT00094640</t>
  </si>
  <si>
    <t>NCT00095199</t>
  </si>
  <si>
    <t>NCT00097214</t>
  </si>
  <si>
    <t>NCT00097227</t>
  </si>
  <si>
    <t>NCT00097383</t>
  </si>
  <si>
    <t>alimta epirubicin</t>
  </si>
  <si>
    <t>NCT00097591</t>
  </si>
  <si>
    <t>NCT00099515</t>
  </si>
  <si>
    <t>ly041001</t>
  </si>
  <si>
    <t>NCT00101842</t>
  </si>
  <si>
    <t>NCT00102219</t>
  </si>
  <si>
    <t>NCT00102804</t>
  </si>
  <si>
    <t>NCT00105092</t>
  </si>
  <si>
    <t>enzastaurin hcl</t>
  </si>
  <si>
    <t>NCT00105989</t>
  </si>
  <si>
    <t>NCT00106002</t>
  </si>
  <si>
    <t>NCT00109096</t>
  </si>
  <si>
    <t>NCT00110357</t>
  </si>
  <si>
    <t>cetuximab + irinotecan</t>
  </si>
  <si>
    <t>NCT00112294</t>
  </si>
  <si>
    <t>NCT00112346</t>
  </si>
  <si>
    <t>cetuximab + platinum + gemcitabine</t>
  </si>
  <si>
    <t>NCT00113594</t>
  </si>
  <si>
    <t>NCT00116519</t>
  </si>
  <si>
    <t>ppar alpha</t>
  </si>
  <si>
    <t>NCT00122824</t>
  </si>
  <si>
    <t>NCT00122837</t>
  </si>
  <si>
    <t>NCT00122850</t>
  </si>
  <si>
    <t>NCT00122863</t>
  </si>
  <si>
    <t>NCT00125892</t>
  </si>
  <si>
    <t>NCT00125918</t>
  </si>
  <si>
    <t>NCT00127634</t>
  </si>
  <si>
    <t>human insulin</t>
  </si>
  <si>
    <t>NCT00129220</t>
  </si>
  <si>
    <t>NCT00133380</t>
  </si>
  <si>
    <t>NCT00149214</t>
  </si>
  <si>
    <t>NCT00157326</t>
  </si>
  <si>
    <t>NCT00157339</t>
  </si>
  <si>
    <t>NCT00162110</t>
  </si>
  <si>
    <t>NCT00162318</t>
  </si>
  <si>
    <t>cetuximab + gefitinib</t>
  </si>
  <si>
    <t>NCT00190567</t>
  </si>
  <si>
    <t>NCT00190593</t>
  </si>
  <si>
    <t>raloxifene</t>
  </si>
  <si>
    <t>NCT00190606</t>
  </si>
  <si>
    <t>NCT00190619</t>
  </si>
  <si>
    <t>NCT00190632</t>
  </si>
  <si>
    <t>NCT00190645</t>
  </si>
  <si>
    <t>NCT00190658</t>
  </si>
  <si>
    <t>somatropin for</t>
  </si>
  <si>
    <t>NCT00190671</t>
  </si>
  <si>
    <t>NCT00190684</t>
  </si>
  <si>
    <t>NCT00190710</t>
  </si>
  <si>
    <t>NCT00190723</t>
  </si>
  <si>
    <t>NCT00190762</t>
  </si>
  <si>
    <t>NCT00190788</t>
  </si>
  <si>
    <t>NCT00190801</t>
  </si>
  <si>
    <t>NCT00190814</t>
  </si>
  <si>
    <t>NCT00190827</t>
  </si>
  <si>
    <t>NCT00190840</t>
  </si>
  <si>
    <t>NCT00190853</t>
  </si>
  <si>
    <t>NCT00190866</t>
  </si>
  <si>
    <t>NCT00190918</t>
  </si>
  <si>
    <t>NCT00190944</t>
  </si>
  <si>
    <t>NCT00190983</t>
  </si>
  <si>
    <t>NCT00190996</t>
  </si>
  <si>
    <t>NCT00191009</t>
  </si>
  <si>
    <t>atomoxetine hydrochloride</t>
  </si>
  <si>
    <t>NCT00191022</t>
  </si>
  <si>
    <t>ly686017</t>
  </si>
  <si>
    <t>NCT00191074</t>
  </si>
  <si>
    <t>somatropin rdna origin for</t>
  </si>
  <si>
    <t>NCT00191087</t>
  </si>
  <si>
    <t>NCT00191100</t>
  </si>
  <si>
    <t>NCT00191113</t>
  </si>
  <si>
    <t>somatropin</t>
  </si>
  <si>
    <t>NCT00191126</t>
  </si>
  <si>
    <t>NCT00191139</t>
  </si>
  <si>
    <t>NCT00191152</t>
  </si>
  <si>
    <t>NCT00191165</t>
  </si>
  <si>
    <t>NCT00191191</t>
  </si>
  <si>
    <t>NCT00191204</t>
  </si>
  <si>
    <t>NCT00191230</t>
  </si>
  <si>
    <t>NCT00191243</t>
  </si>
  <si>
    <t>NCT00191256</t>
  </si>
  <si>
    <t>NCT00191269</t>
  </si>
  <si>
    <t>NCT00191295</t>
  </si>
  <si>
    <t>NCT00191308</t>
  </si>
  <si>
    <t>NCT00191321</t>
  </si>
  <si>
    <t>NCT00191334</t>
  </si>
  <si>
    <t>NCT00191347</t>
  </si>
  <si>
    <t>NCT00191360</t>
  </si>
  <si>
    <t>NCT00191373</t>
  </si>
  <si>
    <t>NCT00191386</t>
  </si>
  <si>
    <t>NCT00191412</t>
  </si>
  <si>
    <t>NCT00191438</t>
  </si>
  <si>
    <t>NCT00191451</t>
  </si>
  <si>
    <t>NCT00191477</t>
  </si>
  <si>
    <t>NCT00191490</t>
  </si>
  <si>
    <t>NCT00191503</t>
  </si>
  <si>
    <t>NCT00191516</t>
  </si>
  <si>
    <t>NCT00191529</t>
  </si>
  <si>
    <t>NCT00191542</t>
  </si>
  <si>
    <t>NCT00191568</t>
  </si>
  <si>
    <t>NCT00191581</t>
  </si>
  <si>
    <t>humalog mix 50</t>
  </si>
  <si>
    <t>NCT00191594</t>
  </si>
  <si>
    <t>NCT00191607</t>
  </si>
  <si>
    <t>NCT00191620</t>
  </si>
  <si>
    <t>NCT00191646</t>
  </si>
  <si>
    <t>NCT00191659</t>
  </si>
  <si>
    <t>NCT00191672</t>
  </si>
  <si>
    <t>NCT00191685</t>
  </si>
  <si>
    <t>NCT00191698</t>
  </si>
  <si>
    <t>NCT00191711</t>
  </si>
  <si>
    <t>NCT00191724</t>
  </si>
  <si>
    <t>NCT00191737</t>
  </si>
  <si>
    <t>NCT00191750</t>
  </si>
  <si>
    <t>NCT00191763</t>
  </si>
  <si>
    <t>NCT00191789</t>
  </si>
  <si>
    <t>NCT00191802</t>
  </si>
  <si>
    <t>NCT00191815</t>
  </si>
  <si>
    <t>NCT00191841</t>
  </si>
  <si>
    <t>NCT00191854</t>
  </si>
  <si>
    <t>NCT00191867</t>
  </si>
  <si>
    <t>NCT00191880</t>
  </si>
  <si>
    <t>NCT00191893</t>
  </si>
  <si>
    <t>NCT00191919</t>
  </si>
  <si>
    <t>NCT00191945</t>
  </si>
  <si>
    <t>NCT00191971</t>
  </si>
  <si>
    <t>NCT00191984</t>
  </si>
  <si>
    <t>NCT00192023</t>
  </si>
  <si>
    <t>atomoxetine /day</t>
  </si>
  <si>
    <t>NCT00192036</t>
  </si>
  <si>
    <t>NCT00192049</t>
  </si>
  <si>
    <t>NCT00192062</t>
  </si>
  <si>
    <t>NCT00192075</t>
  </si>
  <si>
    <t>NCT00192088</t>
  </si>
  <si>
    <t>NCT00192101</t>
  </si>
  <si>
    <t>NCT00192114</t>
  </si>
  <si>
    <t>NCT00207077</t>
  </si>
  <si>
    <t>cetuximab + erlotinib</t>
  </si>
  <si>
    <t>NCT00207116</t>
  </si>
  <si>
    <t>NCT00207155</t>
  </si>
  <si>
    <t>NCT00231725</t>
  </si>
  <si>
    <t>insulin lispro mix</t>
  </si>
  <si>
    <t>NCT00233025</t>
  </si>
  <si>
    <t>NCT00236899</t>
  </si>
  <si>
    <t>NCT00244322</t>
  </si>
  <si>
    <t>ly450139 dihydrate</t>
  </si>
  <si>
    <t>NCT00251550</t>
  </si>
  <si>
    <t>NCT00259272</t>
  </si>
  <si>
    <t>NCT00259285</t>
  </si>
  <si>
    <t>NCT00259311</t>
  </si>
  <si>
    <t>ly2422347</t>
  </si>
  <si>
    <t>NCT00266630</t>
  </si>
  <si>
    <t>NCT00267020</t>
  </si>
  <si>
    <t>NCT00269152</t>
  </si>
  <si>
    <t>NCT00295815</t>
  </si>
  <si>
    <t>NCT00308282</t>
  </si>
  <si>
    <t>ly2127399</t>
  </si>
  <si>
    <t>NCT00308750</t>
  </si>
  <si>
    <t>NCT00309140</t>
  </si>
  <si>
    <t>NCT00316199</t>
  </si>
  <si>
    <t>NCT00316225</t>
  </si>
  <si>
    <t>NCT00316238</t>
  </si>
  <si>
    <t>olanzapine-raim</t>
  </si>
  <si>
    <t>NCT00320489</t>
  </si>
  <si>
    <t>NCT00320515</t>
  </si>
  <si>
    <t>NCT00320528</t>
  </si>
  <si>
    <t>NCT00320541</t>
  </si>
  <si>
    <t>NCT00325234</t>
  </si>
  <si>
    <t>NCT00325364</t>
  </si>
  <si>
    <t>NCT00326911</t>
  </si>
  <si>
    <t>NCT00329082</t>
  </si>
  <si>
    <t>ly2062430</t>
  </si>
  <si>
    <t>NCT00330473</t>
  </si>
  <si>
    <t>NCT00330915</t>
  </si>
  <si>
    <t>NCT00332202</t>
  </si>
  <si>
    <t>NCT00332553</t>
  </si>
  <si>
    <t>NCT00334802</t>
  </si>
  <si>
    <t>NCT00343252</t>
  </si>
  <si>
    <t>NCT00343291</t>
  </si>
  <si>
    <t>NCT00350792</t>
  </si>
  <si>
    <t>NCT00355030</t>
  </si>
  <si>
    <t>NCT00355849</t>
  </si>
  <si>
    <t>NCT00356109</t>
  </si>
  <si>
    <t>NCT00356135</t>
  </si>
  <si>
    <t>NCT00356525</t>
  </si>
  <si>
    <t>NCT00357968</t>
  </si>
  <si>
    <t>NCT00362102</t>
  </si>
  <si>
    <t>NCT00363415</t>
  </si>
  <si>
    <t>NCT00363766</t>
  </si>
  <si>
    <t>ly573636-sodium</t>
  </si>
  <si>
    <t>NCT00370292</t>
  </si>
  <si>
    <t>pemetrexed - before protocol amendment</t>
  </si>
  <si>
    <t>NCT00374855</t>
  </si>
  <si>
    <t>NCT00374868</t>
  </si>
  <si>
    <t>NCT00377520</t>
  </si>
  <si>
    <t>NCT00380588</t>
  </si>
  <si>
    <t>NCT00380744</t>
  </si>
  <si>
    <t>ly2189102</t>
  </si>
  <si>
    <t>NCT00381732</t>
  </si>
  <si>
    <t>NCT00383292</t>
  </si>
  <si>
    <t>tasisulam</t>
  </si>
  <si>
    <t>NCT00383331</t>
  </si>
  <si>
    <t>NCT00383422</t>
  </si>
  <si>
    <t>NCT00384774</t>
  </si>
  <si>
    <t>lasmiditan</t>
  </si>
  <si>
    <t>NCT00384930</t>
  </si>
  <si>
    <t>NCT00385944</t>
  </si>
  <si>
    <t>NCT00386009</t>
  </si>
  <si>
    <t>NCT00386087</t>
  </si>
  <si>
    <t>enzastaurin hydrochloride</t>
  </si>
  <si>
    <t>NCT00386425</t>
  </si>
  <si>
    <t>NCT00386581</t>
  </si>
  <si>
    <t>NCT00386815</t>
  </si>
  <si>
    <t>NCT00391118</t>
  </si>
  <si>
    <t>NCT00391209</t>
  </si>
  <si>
    <t>simplified diabetes regimen starting a fixed of human insulin</t>
  </si>
  <si>
    <t>NCT00391274</t>
  </si>
  <si>
    <t>NCT00401973</t>
  </si>
  <si>
    <t>NCT00402051</t>
  </si>
  <si>
    <t>NCT00402116</t>
  </si>
  <si>
    <t>NCT00406926</t>
  </si>
  <si>
    <t>NCT00408421</t>
  </si>
  <si>
    <t>NCT00408876</t>
  </si>
  <si>
    <t>NCT00408993</t>
  </si>
  <si>
    <t>NCT00409006</t>
  </si>
  <si>
    <t>NCT00414323</t>
  </si>
  <si>
    <t>NCT00414960</t>
  </si>
  <si>
    <t>NCT00414973</t>
  </si>
  <si>
    <t>NCT00415155</t>
  </si>
  <si>
    <t>ly2181308</t>
  </si>
  <si>
    <t>NCT00415168</t>
  </si>
  <si>
    <t>NCT00415194</t>
  </si>
  <si>
    <t>NCT00415363</t>
  </si>
  <si>
    <t>NCT00415636</t>
  </si>
  <si>
    <t>ic83/ly2603618</t>
  </si>
  <si>
    <t>NCT00420004</t>
  </si>
  <si>
    <t>ly2216684</t>
  </si>
  <si>
    <t>NCT00420381</t>
  </si>
  <si>
    <t>NCT00421083</t>
  </si>
  <si>
    <t>NCT00422734</t>
  </si>
  <si>
    <t>NCT00424593</t>
  </si>
  <si>
    <t>NCT00428610</t>
  </si>
  <si>
    <t>NCT00428714</t>
  </si>
  <si>
    <t>NCT00433160</t>
  </si>
  <si>
    <t>NCT00433290</t>
  </si>
  <si>
    <t>NCT00436280</t>
  </si>
  <si>
    <t>NCT00437112</t>
  </si>
  <si>
    <t>NCT00437268</t>
  </si>
  <si>
    <t>NCT00437294</t>
  </si>
  <si>
    <t>NCT00447057</t>
  </si>
  <si>
    <t>NCT00447213</t>
  </si>
  <si>
    <t>insulin glargine</t>
  </si>
  <si>
    <t>NCT00447278</t>
  </si>
  <si>
    <t>NCT00447421</t>
  </si>
  <si>
    <t>NCT00451178</t>
  </si>
  <si>
    <t>NCT00451555</t>
  </si>
  <si>
    <t>NCT00452257</t>
  </si>
  <si>
    <t>NCT00452413</t>
  </si>
  <si>
    <t>NCT00461786</t>
  </si>
  <si>
    <t>NCT00466440</t>
  </si>
  <si>
    <t>NCT00475358</t>
  </si>
  <si>
    <t>NCT00475397</t>
  </si>
  <si>
    <t>NCT00475644</t>
  </si>
  <si>
    <t>NCT00475657</t>
  </si>
  <si>
    <t>NCT00475696</t>
  </si>
  <si>
    <t>NCT00475969</t>
  </si>
  <si>
    <t>NCT00481117</t>
  </si>
  <si>
    <t>ly2405319</t>
  </si>
  <si>
    <t>NCT00482014</t>
  </si>
  <si>
    <t>NCT00485407</t>
  </si>
  <si>
    <t>NCT00485459</t>
  </si>
  <si>
    <t>NCT00485550</t>
  </si>
  <si>
    <t>NCT00485628</t>
  </si>
  <si>
    <t>NCT00485680</t>
  </si>
  <si>
    <t>olanzapine hydrochloride</t>
  </si>
  <si>
    <t>NCT00485810</t>
  </si>
  <si>
    <t>NCT00485901</t>
  </si>
  <si>
    <t>NCT00486083</t>
  </si>
  <si>
    <t>NCT00487240</t>
  </si>
  <si>
    <t>insulin lispro protamine</t>
  </si>
  <si>
    <t>NCT00489073</t>
  </si>
  <si>
    <t>NCT00489359</t>
  </si>
  <si>
    <t>pemetrexed - phase 1</t>
  </si>
  <si>
    <t>NCT00489775</t>
  </si>
  <si>
    <t>NCT00489983</t>
  </si>
  <si>
    <t>NCT00489996</t>
  </si>
  <si>
    <t>NCT00490373</t>
  </si>
  <si>
    <t>NCT00490399</t>
  </si>
  <si>
    <t>NCT00490451</t>
  </si>
  <si>
    <t>NCT00490659</t>
  </si>
  <si>
    <t>NCT00490711</t>
  </si>
  <si>
    <t>NCT00490854</t>
  </si>
  <si>
    <t>NCT00490880</t>
  </si>
  <si>
    <t>NCT00491114</t>
  </si>
  <si>
    <t>NCT00491127</t>
  </si>
  <si>
    <t>NCT00494013</t>
  </si>
  <si>
    <t>NCT00494026</t>
  </si>
  <si>
    <t>NCT00503399</t>
  </si>
  <si>
    <t>NCT00503685</t>
  </si>
  <si>
    <t>imc-a12</t>
  </si>
  <si>
    <t>NCT00509821</t>
  </si>
  <si>
    <t>enzastaurin 500 milligram</t>
  </si>
  <si>
    <t>NCT00510146</t>
  </si>
  <si>
    <t>NCT00510952</t>
  </si>
  <si>
    <t>NCT00515697</t>
  </si>
  <si>
    <t>ramucirumab</t>
  </si>
  <si>
    <t>NCT00520481</t>
  </si>
  <si>
    <t>NCT00520676</t>
  </si>
  <si>
    <t>NCT00520936</t>
  </si>
  <si>
    <t>NCT00523419</t>
  </si>
  <si>
    <t>NCT00529100</t>
  </si>
  <si>
    <t>pemetrexed phase 1</t>
  </si>
  <si>
    <t>NCT00529789</t>
  </si>
  <si>
    <t>NCT00530335</t>
  </si>
  <si>
    <t>NCT00530621</t>
  </si>
  <si>
    <t>NCT00532207</t>
  </si>
  <si>
    <t>NCT00533026</t>
  </si>
  <si>
    <t>NCT00533429</t>
  </si>
  <si>
    <t>NCT00533702</t>
  </si>
  <si>
    <t>imc-1121b</t>
  </si>
  <si>
    <t>NCT00536939</t>
  </si>
  <si>
    <t>NCT00538681</t>
  </si>
  <si>
    <t>NCT00540124</t>
  </si>
  <si>
    <t>NCT00542919</t>
  </si>
  <si>
    <t>NCT00542984</t>
  </si>
  <si>
    <t>teriparatide 20 micrograms/day</t>
  </si>
  <si>
    <t>NCT00543023</t>
  </si>
  <si>
    <t>NCT00543218</t>
  </si>
  <si>
    <t>NCT00547183</t>
  </si>
  <si>
    <t>NCT00547287</t>
  </si>
  <si>
    <t>NCT00547417</t>
  </si>
  <si>
    <t>NCT00547495</t>
  </si>
  <si>
    <t>NCT00547508</t>
  </si>
  <si>
    <t>NCT00547573</t>
  </si>
  <si>
    <t>NCT00547625</t>
  </si>
  <si>
    <t>NCT00549302</t>
  </si>
  <si>
    <t>NCT00550173</t>
  </si>
  <si>
    <t>NCT00550927</t>
  </si>
  <si>
    <t>NCT00551356</t>
  </si>
  <si>
    <t>insulin lispro mix 25</t>
  </si>
  <si>
    <t>NCT00552175</t>
  </si>
  <si>
    <t>NCT00560417</t>
  </si>
  <si>
    <t>NCT00568685</t>
  </si>
  <si>
    <t>NCT00568737</t>
  </si>
  <si>
    <t>NCT00570011</t>
  </si>
  <si>
    <t>NCT00577863</t>
  </si>
  <si>
    <t>NCT00586508</t>
  </si>
  <si>
    <t>NCT00594568</t>
  </si>
  <si>
    <t>ly450139</t>
  </si>
  <si>
    <t>NCT00604214</t>
  </si>
  <si>
    <t>NCT00606021</t>
  </si>
  <si>
    <t>NCT00609518</t>
  </si>
  <si>
    <t>NCT00612586</t>
  </si>
  <si>
    <t>NCT00617734</t>
  </si>
  <si>
    <t>NCT00618748</t>
  </si>
  <si>
    <t>NCT00620321</t>
  </si>
  <si>
    <t>ly2181308 sodium</t>
  </si>
  <si>
    <t>NCT00623233</t>
  </si>
  <si>
    <t>NCT00627042</t>
  </si>
  <si>
    <t>NCT00630825</t>
  </si>
  <si>
    <t>ly2189265</t>
  </si>
  <si>
    <t>NCT00636818</t>
  </si>
  <si>
    <t>NCT00640510</t>
  </si>
  <si>
    <t>rapid acting olanzapine</t>
  </si>
  <si>
    <t>NCT00641719</t>
  </si>
  <si>
    <t>NCT00642018</t>
  </si>
  <si>
    <t>NCT00642174</t>
  </si>
  <si>
    <t>NCT00666718</t>
  </si>
  <si>
    <t>NCT00668148</t>
  </si>
  <si>
    <t>NCT00670319</t>
  </si>
  <si>
    <t>raloxifene hcl</t>
  </si>
  <si>
    <t>NCT00670501</t>
  </si>
  <si>
    <t>NCT00683475</t>
  </si>
  <si>
    <t>NCT00686959</t>
  </si>
  <si>
    <t>NCT00689728</t>
  </si>
  <si>
    <t>NCT00698841</t>
  </si>
  <si>
    <t>NCT00699998</t>
  </si>
  <si>
    <t>NCT00700427</t>
  </si>
  <si>
    <t>NCT00702650</t>
  </si>
  <si>
    <t>testosterone md-lotion</t>
  </si>
  <si>
    <t>NCT00703326</t>
  </si>
  <si>
    <t>NCT00709995</t>
  </si>
  <si>
    <t>NCT00718159</t>
  </si>
  <si>
    <t>NCT00718419</t>
  </si>
  <si>
    <t>NCT00721162</t>
  </si>
  <si>
    <t>NCT00728949</t>
  </si>
  <si>
    <t>NCT00734474</t>
  </si>
  <si>
    <t>NCT00734604</t>
  </si>
  <si>
    <t>tadalafil a day</t>
  </si>
  <si>
    <t>NCT00735696</t>
  </si>
  <si>
    <t>NCT00744991</t>
  </si>
  <si>
    <t>NCT00749216</t>
  </si>
  <si>
    <t>solanezumab</t>
  </si>
  <si>
    <t>NCT00755807</t>
  </si>
  <si>
    <t>NCT00762034</t>
  </si>
  <si>
    <t>NCT00762411</t>
  </si>
  <si>
    <t>NCT00765115</t>
  </si>
  <si>
    <t>NCT00767299</t>
  </si>
  <si>
    <t>NCT00767806</t>
  </si>
  <si>
    <t>NCT00768131</t>
  </si>
  <si>
    <t>NCT00768391</t>
  </si>
  <si>
    <t>imc-3g3</t>
  </si>
  <si>
    <t>NCT00781911</t>
  </si>
  <si>
    <t>cixutumumab</t>
  </si>
  <si>
    <t>NCT00782002</t>
  </si>
  <si>
    <t>imc-18f1</t>
  </si>
  <si>
    <t>NCT00783094</t>
  </si>
  <si>
    <t>NCT00784875</t>
  </si>
  <si>
    <t>ly2624803</t>
  </si>
  <si>
    <t>NCT00785538</t>
  </si>
  <si>
    <t>NCT00785577</t>
  </si>
  <si>
    <t>pregabalin</t>
  </si>
  <si>
    <t>NCT00785928</t>
  </si>
  <si>
    <t>NCT00785941</t>
  </si>
  <si>
    <t>NCT00786383</t>
  </si>
  <si>
    <t>NCT00789373</t>
  </si>
  <si>
    <t>NCT00790790</t>
  </si>
  <si>
    <t>ly545694</t>
  </si>
  <si>
    <t>NCT00791479</t>
  </si>
  <si>
    <t>ly2189265 lifestyle measures</t>
  </si>
  <si>
    <t>NCT00793975</t>
  </si>
  <si>
    <t>NCT00795821</t>
  </si>
  <si>
    <t>NCT00801177</t>
  </si>
  <si>
    <t>imc-11f8</t>
  </si>
  <si>
    <t>NCT00803361</t>
  </si>
  <si>
    <t>NCT00804570</t>
  </si>
  <si>
    <t>ly2196044</t>
  </si>
  <si>
    <t>NCT00804973</t>
  </si>
  <si>
    <t>ly2590443</t>
  </si>
  <si>
    <t>NCT00804986</t>
  </si>
  <si>
    <t>ly2428757</t>
  </si>
  <si>
    <t>NCT00805441</t>
  </si>
  <si>
    <t>NCT00827242</t>
  </si>
  <si>
    <t>NCT00830960</t>
  </si>
  <si>
    <t>NCT00835185</t>
  </si>
  <si>
    <t>NCT00836693</t>
  </si>
  <si>
    <t>NCT00837811</t>
  </si>
  <si>
    <t>NCT00838084</t>
  </si>
  <si>
    <t>ly2811376</t>
  </si>
  <si>
    <t>NCT00839332</t>
  </si>
  <si>
    <t>ly2603618</t>
  </si>
  <si>
    <t>NCT00840034</t>
  </si>
  <si>
    <t>NCT00843518</t>
  </si>
  <si>
    <t>NCT00845039</t>
  </si>
  <si>
    <t>NCT00848081</t>
  </si>
  <si>
    <t>NCT00849693</t>
  </si>
  <si>
    <t>fluoxetine</t>
  </si>
  <si>
    <t>NCT00849901</t>
  </si>
  <si>
    <t>NCT00853151</t>
  </si>
  <si>
    <t>NCT00855582</t>
  </si>
  <si>
    <t>NCT00857454</t>
  </si>
  <si>
    <t>NCT00857961</t>
  </si>
  <si>
    <t>NCT00861757</t>
  </si>
  <si>
    <t>NCT00862784</t>
  </si>
  <si>
    <t>NCT00867009</t>
  </si>
  <si>
    <t>NCT00869726</t>
  </si>
  <si>
    <t>dirucotide</t>
  </si>
  <si>
    <t>NCT00869986</t>
  </si>
  <si>
    <t>NCT00870155</t>
  </si>
  <si>
    <t>NCT00870870</t>
  </si>
  <si>
    <t>NCT00871572</t>
  </si>
  <si>
    <t>ly2409021</t>
  </si>
  <si>
    <t>NCT00882999</t>
  </si>
  <si>
    <t>NCT00883051</t>
  </si>
  <si>
    <t>NCT00887549</t>
  </si>
  <si>
    <t>NCT00887926</t>
  </si>
  <si>
    <t>imc-eb10</t>
  </si>
  <si>
    <t>NCT00904683</t>
  </si>
  <si>
    <t>NCT00905372</t>
  </si>
  <si>
    <t>NCT00906373</t>
  </si>
  <si>
    <t>imc-a12 - 10 milligrams/kilogram</t>
  </si>
  <si>
    <t>NCT00910299</t>
  </si>
  <si>
    <t>NCT00913835</t>
  </si>
  <si>
    <t>olaratumab</t>
  </si>
  <si>
    <t>NCT00917384</t>
  </si>
  <si>
    <t>NCT00918203</t>
  </si>
  <si>
    <t>NCT00922636</t>
  </si>
  <si>
    <t>NCT00942188</t>
  </si>
  <si>
    <t>NCT00945945</t>
  </si>
  <si>
    <t>NCT00948675</t>
  </si>
  <si>
    <t>NCT00958568</t>
  </si>
  <si>
    <t>olanzapine fluoxetine combination</t>
  </si>
  <si>
    <t>NCT00962104</t>
  </si>
  <si>
    <t>NCT00965419</t>
  </si>
  <si>
    <t>edivoxetine</t>
  </si>
  <si>
    <t>NCT00966875</t>
  </si>
  <si>
    <t>ly2439821</t>
  </si>
  <si>
    <t>NCT00969618</t>
  </si>
  <si>
    <t>NCT00970281</t>
  </si>
  <si>
    <t>rapid-acting olanzapine</t>
  </si>
  <si>
    <t>NCT00970632</t>
  </si>
  <si>
    <t>NCT00981058</t>
  </si>
  <si>
    <t>necitumumab</t>
  </si>
  <si>
    <t>NCT00982111</t>
  </si>
  <si>
    <t>NCT00988858</t>
  </si>
  <si>
    <t>NCT00992225</t>
  </si>
  <si>
    <t>NCT00993421</t>
  </si>
  <si>
    <t>ly377604</t>
  </si>
  <si>
    <t>NCT01000480</t>
  </si>
  <si>
    <t>NCT01001104</t>
  </si>
  <si>
    <t>NCT01004250</t>
  </si>
  <si>
    <t>NCT01005355</t>
  </si>
  <si>
    <t>NCT01005680</t>
  </si>
  <si>
    <t>NCT01006252</t>
  </si>
  <si>
    <t>tasisulam-sodium</t>
  </si>
  <si>
    <t>NCT01007032</t>
  </si>
  <si>
    <t>NCT01011556</t>
  </si>
  <si>
    <t>NCT01015287</t>
  </si>
  <si>
    <t>NCT01017731</t>
  </si>
  <si>
    <t>NCT01017874</t>
  </si>
  <si>
    <t>NCT01018680</t>
  </si>
  <si>
    <t>NCT01018810</t>
  </si>
  <si>
    <t>ly2525623</t>
  </si>
  <si>
    <t>NCT01024244</t>
  </si>
  <si>
    <t>ly2599506</t>
  </si>
  <si>
    <t>NCT01025284</t>
  </si>
  <si>
    <t>ly2523355</t>
  </si>
  <si>
    <t>NCT01027871</t>
  </si>
  <si>
    <t>ly2605541</t>
  </si>
  <si>
    <t>NCT01029795</t>
  </si>
  <si>
    <t>NCT01035138</t>
  </si>
  <si>
    <t>semagacestat</t>
  </si>
  <si>
    <t>NCT01049412</t>
  </si>
  <si>
    <t>NCT01057589</t>
  </si>
  <si>
    <t>NCT01059643</t>
  </si>
  <si>
    <t>NCT01063075</t>
  </si>
  <si>
    <t>NCT01064687</t>
  </si>
  <si>
    <t>NCT01075282</t>
  </si>
  <si>
    <t>NCT01081041</t>
  </si>
  <si>
    <t>NCT01087970</t>
  </si>
  <si>
    <t>NCT01088464</t>
  </si>
  <si>
    <t>NCT01089556</t>
  </si>
  <si>
    <t>NCT01097707</t>
  </si>
  <si>
    <t>ly500307</t>
  </si>
  <si>
    <t>NCT01099358</t>
  </si>
  <si>
    <t>NCT01105975</t>
  </si>
  <si>
    <t>ly2484595</t>
  </si>
  <si>
    <t>NCT01107444</t>
  </si>
  <si>
    <t>NCT01107457</t>
  </si>
  <si>
    <t>ixekizumab</t>
  </si>
  <si>
    <t>NCT01107899</t>
  </si>
  <si>
    <t>NCT01107912</t>
  </si>
  <si>
    <t>NCT01107925</t>
  </si>
  <si>
    <t>NCT01109316</t>
  </si>
  <si>
    <t>insulin lispro 2 day reservoir in-use</t>
  </si>
  <si>
    <t>NCT01109524</t>
  </si>
  <si>
    <t>NCT01111604</t>
  </si>
  <si>
    <t>NCT01113801</t>
  </si>
  <si>
    <t>ly2382770</t>
  </si>
  <si>
    <t>NCT01115738</t>
  </si>
  <si>
    <t>NCT01115751</t>
  </si>
  <si>
    <t>ly2780301</t>
  </si>
  <si>
    <t>NCT01115790</t>
  </si>
  <si>
    <t>prexasertib</t>
  </si>
  <si>
    <t>NCT01115803</t>
  </si>
  <si>
    <t>ly2584702</t>
  </si>
  <si>
    <t>NCT01119456</t>
  </si>
  <si>
    <t>imc-ron8</t>
  </si>
  <si>
    <t>NCT01126580</t>
  </si>
  <si>
    <t>NCT01127633</t>
  </si>
  <si>
    <t>NCT01133392</t>
  </si>
  <si>
    <t>insulin lispro a</t>
  </si>
  <si>
    <t>NCT01133405</t>
  </si>
  <si>
    <t>ly2886721</t>
  </si>
  <si>
    <t>NCT01134107</t>
  </si>
  <si>
    <t>insulin lispro 6 day</t>
  </si>
  <si>
    <t>NCT01134120</t>
  </si>
  <si>
    <t>ly2784544</t>
  </si>
  <si>
    <t>NCT01136746</t>
  </si>
  <si>
    <t>human regular insulin</t>
  </si>
  <si>
    <t>NCT01137006</t>
  </si>
  <si>
    <t>imc-20d7s</t>
  </si>
  <si>
    <t>NCT01139762</t>
  </si>
  <si>
    <t>NCT01139775</t>
  </si>
  <si>
    <t>NCT01139788</t>
  </si>
  <si>
    <t>ly2624587</t>
  </si>
  <si>
    <t>NCT01140347</t>
  </si>
  <si>
    <t>ramucirumab dp</t>
  </si>
  <si>
    <t>NCT01144377</t>
  </si>
  <si>
    <t>ly2541546</t>
  </si>
  <si>
    <t>NCT01148498</t>
  </si>
  <si>
    <t>NCT01149421</t>
  </si>
  <si>
    <t>NCT01152190</t>
  </si>
  <si>
    <t>NCT01155661</t>
  </si>
  <si>
    <t>NCT01158404</t>
  </si>
  <si>
    <t>ly900009 - escalation phase</t>
  </si>
  <si>
    <t>NCT01160289</t>
  </si>
  <si>
    <t>ly2452473</t>
  </si>
  <si>
    <t>NCT01160744</t>
  </si>
  <si>
    <t>NCT01165021</t>
  </si>
  <si>
    <t>NCT01167023</t>
  </si>
  <si>
    <t>NCT01168973</t>
  </si>
  <si>
    <t>NCT01170663</t>
  </si>
  <si>
    <t>NCT01173601</t>
  </si>
  <si>
    <t>NCT01177943</t>
  </si>
  <si>
    <t>NCT01178099</t>
  </si>
  <si>
    <t>NCT01179672</t>
  </si>
  <si>
    <t>NCT01183650</t>
  </si>
  <si>
    <t>NCT01183780</t>
  </si>
  <si>
    <t>NCT01184508</t>
  </si>
  <si>
    <t>ly2300559</t>
  </si>
  <si>
    <t>NCT01185340</t>
  </si>
  <si>
    <t>NCT01185353</t>
  </si>
  <si>
    <t>ly3009104</t>
  </si>
  <si>
    <t>NCT01185548</t>
  </si>
  <si>
    <t>tolbutamide</t>
  </si>
  <si>
    <t>NCT01185964</t>
  </si>
  <si>
    <t>NCT01187407</t>
  </si>
  <si>
    <t>NCT01191268</t>
  </si>
  <si>
    <t>NCT01196091</t>
  </si>
  <si>
    <t>NCT01198002</t>
  </si>
  <si>
    <t>NCT01199822</t>
  </si>
  <si>
    <t>NCT01200290</t>
  </si>
  <si>
    <t>NCT01202760</t>
  </si>
  <si>
    <t>NCT01202773</t>
  </si>
  <si>
    <t>NCT01204710</t>
  </si>
  <si>
    <t>NCT01205438</t>
  </si>
  <si>
    <t>NCT01209832</t>
  </si>
  <si>
    <t>NCT01212107</t>
  </si>
  <si>
    <t>fgf receptor</t>
  </si>
  <si>
    <t>NCT01214603</t>
  </si>
  <si>
    <t>ly2090314</t>
  </si>
  <si>
    <t>NCT01214629</t>
  </si>
  <si>
    <t>NCT01214642</t>
  </si>
  <si>
    <t>pegfilgrastim</t>
  </si>
  <si>
    <t>NCT01214655</t>
  </si>
  <si>
    <t>NCT01214668</t>
  </si>
  <si>
    <t>NCT01215916</t>
  </si>
  <si>
    <t>ly573636</t>
  </si>
  <si>
    <t>NCT01215942</t>
  </si>
  <si>
    <t>NCT01215968</t>
  </si>
  <si>
    <t>NCT01220271</t>
  </si>
  <si>
    <t>ly2157299</t>
  </si>
  <si>
    <t>NCT01226485</t>
  </si>
  <si>
    <t>taladegib</t>
  </si>
  <si>
    <t>NCT01226511</t>
  </si>
  <si>
    <t>NCT01227252</t>
  </si>
  <si>
    <t>NCT01232439</t>
  </si>
  <si>
    <t>opioid receptor kappa antagonist</t>
  </si>
  <si>
    <t>NCT01232452</t>
  </si>
  <si>
    <t>NCT01234402</t>
  </si>
  <si>
    <t>NCT01236105</t>
  </si>
  <si>
    <t>NCT01236118</t>
  </si>
  <si>
    <t>NCT01237587</t>
  </si>
  <si>
    <t>NCT01237899</t>
  </si>
  <si>
    <t>ly2623091</t>
  </si>
  <si>
    <t>NCT01241435</t>
  </si>
  <si>
    <t>NCT01241448</t>
  </si>
  <si>
    <t>NCT01241461</t>
  </si>
  <si>
    <t>NCT01243957</t>
  </si>
  <si>
    <t>NCT01246960</t>
  </si>
  <si>
    <t>NCT01246986</t>
  </si>
  <si>
    <t>NCT01247350</t>
  </si>
  <si>
    <t>NCT01247363</t>
  </si>
  <si>
    <t>ly2608204</t>
  </si>
  <si>
    <t>NCT01248052</t>
  </si>
  <si>
    <t>ly2979165</t>
  </si>
  <si>
    <t>NCT01250145</t>
  </si>
  <si>
    <t>ly333334</t>
  </si>
  <si>
    <t>NCT01250834</t>
  </si>
  <si>
    <t>NCT01250873</t>
  </si>
  <si>
    <t>NCT01253226</t>
  </si>
  <si>
    <t>NCT01253265</t>
  </si>
  <si>
    <t>NCT01253278</t>
  </si>
  <si>
    <t>ly2393910</t>
  </si>
  <si>
    <t>NCT01253291</t>
  </si>
  <si>
    <t>NCT01253304</t>
  </si>
  <si>
    <t>NCT01253525</t>
  </si>
  <si>
    <t>NCT01256567</t>
  </si>
  <si>
    <t>NCT01257178</t>
  </si>
  <si>
    <t>NCT01258348</t>
  </si>
  <si>
    <t>drug ly573636-sodium</t>
  </si>
  <si>
    <t>NCT01263093</t>
  </si>
  <si>
    <t>NCT01263106</t>
  </si>
  <si>
    <t>NCT01263119</t>
  </si>
  <si>
    <t>NCT01263197</t>
  </si>
  <si>
    <t>NCT01263223</t>
  </si>
  <si>
    <t>NCT01266590</t>
  </si>
  <si>
    <t>NCT01275144</t>
  </si>
  <si>
    <t>NCT01275157</t>
  </si>
  <si>
    <t>NCT01282463</t>
  </si>
  <si>
    <t>NCT01284335</t>
  </si>
  <si>
    <t>NCT01285037</t>
  </si>
  <si>
    <t>ly2801653</t>
  </si>
  <si>
    <t>NCT01286818</t>
  </si>
  <si>
    <t>NCT01287520</t>
  </si>
  <si>
    <t>NCT01287546</t>
  </si>
  <si>
    <t>ly2875358</t>
  </si>
  <si>
    <t>NCT01288989</t>
  </si>
  <si>
    <t>imc-3c5</t>
  </si>
  <si>
    <t>NCT01296568</t>
  </si>
  <si>
    <t>NCT01299272</t>
  </si>
  <si>
    <t>NCT01299285</t>
  </si>
  <si>
    <t>NCT01300260</t>
  </si>
  <si>
    <t>NCT01301092</t>
  </si>
  <si>
    <t>NCT01313286</t>
  </si>
  <si>
    <t>ly2608204 reference</t>
  </si>
  <si>
    <t>NCT01316263</t>
  </si>
  <si>
    <t>NCT01319929</t>
  </si>
  <si>
    <t>ly2828360</t>
  </si>
  <si>
    <t>NCT01324388</t>
  </si>
  <si>
    <t>NCT01330953</t>
  </si>
  <si>
    <t>ly2928057</t>
  </si>
  <si>
    <t>NCT01337596</t>
  </si>
  <si>
    <t>ly2951742</t>
  </si>
  <si>
    <t>NCT01340976</t>
  </si>
  <si>
    <t>ly2787106</t>
  </si>
  <si>
    <t>NCT01341457</t>
  </si>
  <si>
    <t>NCT01341470</t>
  </si>
  <si>
    <t>ly2495655</t>
  </si>
  <si>
    <t>NCT01346358</t>
  </si>
  <si>
    <t>imc-cs4</t>
  </si>
  <si>
    <t>NCT01354496</t>
  </si>
  <si>
    <t>ly2409021 reference form</t>
  </si>
  <si>
    <t>NCT01358968</t>
  </si>
  <si>
    <t>NCT01358981</t>
  </si>
  <si>
    <t>ly2881835</t>
  </si>
  <si>
    <t>NCT01367262</t>
  </si>
  <si>
    <t>NCT01369511</t>
  </si>
  <si>
    <t>NCT01370499</t>
  </si>
  <si>
    <t>NCT01372085</t>
  </si>
  <si>
    <t>ly2584702 reference</t>
  </si>
  <si>
    <t>NCT01373164</t>
  </si>
  <si>
    <t>galunisertib</t>
  </si>
  <si>
    <t>NCT01373931</t>
  </si>
  <si>
    <t>NCT01374178</t>
  </si>
  <si>
    <t>ly2963016</t>
  </si>
  <si>
    <t>NCT01375075</t>
  </si>
  <si>
    <t>NCT01380691</t>
  </si>
  <si>
    <t>NCT01383967</t>
  </si>
  <si>
    <t>NCT01388335</t>
  </si>
  <si>
    <t>NCT01389752</t>
  </si>
  <si>
    <t>NCT01389765</t>
  </si>
  <si>
    <t>NCT01391130</t>
  </si>
  <si>
    <t>ly2510924</t>
  </si>
  <si>
    <t>NCT01393990</t>
  </si>
  <si>
    <t>ly2228820</t>
  </si>
  <si>
    <t>NCT01394003</t>
  </si>
  <si>
    <t>NCT01394016</t>
  </si>
  <si>
    <t>abemaciclib</t>
  </si>
  <si>
    <t>NCT01394952</t>
  </si>
  <si>
    <t>dulaglutide</t>
  </si>
  <si>
    <t>NCT01398475</t>
  </si>
  <si>
    <t>NCT01401543</t>
  </si>
  <si>
    <t>NCT01408095</t>
  </si>
  <si>
    <t>NCT01408888</t>
  </si>
  <si>
    <t>NCT01416389</t>
  </si>
  <si>
    <t>NCT01419236</t>
  </si>
  <si>
    <t>testosterone 2</t>
  </si>
  <si>
    <t>NCT01421147</t>
  </si>
  <si>
    <t>NCT01421459</t>
  </si>
  <si>
    <t>NCT01426412</t>
  </si>
  <si>
    <t>ly3015014</t>
  </si>
  <si>
    <t>NCT01427933</t>
  </si>
  <si>
    <t>NCT01427972</t>
  </si>
  <si>
    <t>NCT01430091</t>
  </si>
  <si>
    <t>NCT01432938</t>
  </si>
  <si>
    <t>NCT01432951</t>
  </si>
  <si>
    <t>NCT01435616</t>
  </si>
  <si>
    <t>glargine</t>
  </si>
  <si>
    <t>NCT01436201</t>
  </si>
  <si>
    <t>NCT01439568</t>
  </si>
  <si>
    <t>NCT01445119</t>
  </si>
  <si>
    <t>NCT01448824</t>
  </si>
  <si>
    <t>NCT01449630</t>
  </si>
  <si>
    <t>ly3031207</t>
  </si>
  <si>
    <t>NCT01450098</t>
  </si>
  <si>
    <t>ly2484595 reference</t>
  </si>
  <si>
    <t>NCT01454284</t>
  </si>
  <si>
    <t>NCT01458210</t>
  </si>
  <si>
    <t>NCT01460342</t>
  </si>
  <si>
    <t>NCT01460368</t>
  </si>
  <si>
    <t>NCT01460381</t>
  </si>
  <si>
    <t>NCT01460407</t>
  </si>
  <si>
    <t>NCT01463631</t>
  </si>
  <si>
    <t>ly3007113</t>
  </si>
  <si>
    <t>NCT01468181</t>
  </si>
  <si>
    <t>NCT01468987</t>
  </si>
  <si>
    <t>NCT01469000</t>
  </si>
  <si>
    <t>NCT01469013</t>
  </si>
  <si>
    <t>baricitinib</t>
  </si>
  <si>
    <t>NCT01473563</t>
  </si>
  <si>
    <t>NCT01473589</t>
  </si>
  <si>
    <t>NCT01473602</t>
  </si>
  <si>
    <t>NCT01474512</t>
  </si>
  <si>
    <t>ixekizumab regimens 1 2 3</t>
  </si>
  <si>
    <t>NCT01474538</t>
  </si>
  <si>
    <t>insulin lispro</t>
  </si>
  <si>
    <t>NCT01476345</t>
  </si>
  <si>
    <t>NCT01476696</t>
  </si>
  <si>
    <t>NCT01477567</t>
  </si>
  <si>
    <t>ly3009385</t>
  </si>
  <si>
    <t>NCT01481779</t>
  </si>
  <si>
    <t>NCT01484431</t>
  </si>
  <si>
    <t>NCT01488708</t>
  </si>
  <si>
    <t>NCT01490632</t>
  </si>
  <si>
    <t>NCT01505530</t>
  </si>
  <si>
    <t>NCT01515306</t>
  </si>
  <si>
    <t>NCT01515358</t>
  </si>
  <si>
    <t>ly3000328</t>
  </si>
  <si>
    <t>NCT01520220</t>
  </si>
  <si>
    <t>NCT01524224</t>
  </si>
  <si>
    <t>NCT01524237</t>
  </si>
  <si>
    <t>NCT01524770</t>
  </si>
  <si>
    <t>NCT01528124</t>
  </si>
  <si>
    <t>ly3025876</t>
  </si>
  <si>
    <t>NCT01534273</t>
  </si>
  <si>
    <t>NCT01536951</t>
  </si>
  <si>
    <t>NCT01537887</t>
  </si>
  <si>
    <t>NCT01545583</t>
  </si>
  <si>
    <t>ly3016859</t>
  </si>
  <si>
    <t>NCT01552057</t>
  </si>
  <si>
    <t>NCT01556438</t>
  </si>
  <si>
    <t>tabalumab</t>
  </si>
  <si>
    <t>NCT01556594</t>
  </si>
  <si>
    <t>nasal glucagon</t>
  </si>
  <si>
    <t>NCT01558271</t>
  </si>
  <si>
    <t>NCT01561430</t>
  </si>
  <si>
    <t>NCT01567163</t>
  </si>
  <si>
    <t>NCT01569126</t>
  </si>
  <si>
    <t>ly110140</t>
  </si>
  <si>
    <t>NCT01576549</t>
  </si>
  <si>
    <t>NCT01582269</t>
  </si>
  <si>
    <t>NCT01582451</t>
  </si>
  <si>
    <t>NCT01584232</t>
  </si>
  <si>
    <t>NCT01588366</t>
  </si>
  <si>
    <t>NCT01591317</t>
  </si>
  <si>
    <t>NCT01594723</t>
  </si>
  <si>
    <t>NCT01597245</t>
  </si>
  <si>
    <t>ixekizumab regimen</t>
  </si>
  <si>
    <t>NCT01600950</t>
  </si>
  <si>
    <t>NCT01602224</t>
  </si>
  <si>
    <t>NCT01602289</t>
  </si>
  <si>
    <t>NCT01604408</t>
  </si>
  <si>
    <t>NCT01606371</t>
  </si>
  <si>
    <t>NCT01606397</t>
  </si>
  <si>
    <t>NCT01606423</t>
  </si>
  <si>
    <t>NCT01606748</t>
  </si>
  <si>
    <t>NCT01618916</t>
  </si>
  <si>
    <t>NCT01621178</t>
  </si>
  <si>
    <t>NCT01621191</t>
  </si>
  <si>
    <t>NCT01624233</t>
  </si>
  <si>
    <t>NCT01624259</t>
  </si>
  <si>
    <t>NCT01624467</t>
  </si>
  <si>
    <t>NCT01625988</t>
  </si>
  <si>
    <t>NCT01632306</t>
  </si>
  <si>
    <t>NCT01632566</t>
  </si>
  <si>
    <t>NCT01632579</t>
  </si>
  <si>
    <t>ly3023703</t>
  </si>
  <si>
    <t>NCT01634165</t>
  </si>
  <si>
    <t>NCT01634555</t>
  </si>
  <si>
    <t>NCT01640249</t>
  </si>
  <si>
    <t>ly3006072</t>
  </si>
  <si>
    <t>NCT01640834</t>
  </si>
  <si>
    <t>NCT01644500</t>
  </si>
  <si>
    <t>NCT01646177</t>
  </si>
  <si>
    <t>etanercept</t>
  </si>
  <si>
    <t>NCT01646203</t>
  </si>
  <si>
    <t>imc-tr1</t>
  </si>
  <si>
    <t>NCT01648582</t>
  </si>
  <si>
    <t>NCT01648764</t>
  </si>
  <si>
    <t>ly2334737</t>
  </si>
  <si>
    <t>NCT01648790</t>
  </si>
  <si>
    <t>prasugrel odt1</t>
  </si>
  <si>
    <t>NCT01654380</t>
  </si>
  <si>
    <t>NCT01655225</t>
  </si>
  <si>
    <t>ly3023414</t>
  </si>
  <si>
    <t>NCT01663857</t>
  </si>
  <si>
    <t>NCT01667900</t>
  </si>
  <si>
    <t>NCT01671085</t>
  </si>
  <si>
    <t>NCT01676701</t>
  </si>
  <si>
    <t>tabalumab auto-injector</t>
  </si>
  <si>
    <t>NCT01681186</t>
  </si>
  <si>
    <t>ly2940680</t>
  </si>
  <si>
    <t>NCT01682135</t>
  </si>
  <si>
    <t>NCT01682187</t>
  </si>
  <si>
    <t>NCT01683409</t>
  </si>
  <si>
    <t>NCT01687478</t>
  </si>
  <si>
    <t>NCT01687998</t>
  </si>
  <si>
    <t>evacetrapib</t>
  </si>
  <si>
    <t>NCT01688635</t>
  </si>
  <si>
    <t>NCT01695005</t>
  </si>
  <si>
    <t>ly3039478</t>
  </si>
  <si>
    <t>NCT01695239</t>
  </si>
  <si>
    <t>NCT01697514</t>
  </si>
  <si>
    <t>NCT01703091</t>
  </si>
  <si>
    <t>NCT01710358</t>
  </si>
  <si>
    <t>NCT01711359</t>
  </si>
  <si>
    <t>NCT01721044</t>
  </si>
  <si>
    <t>NCT01721057</t>
  </si>
  <si>
    <t>NCT01722292</t>
  </si>
  <si>
    <t>NCT01722825</t>
  </si>
  <si>
    <t>NCT01725451</t>
  </si>
  <si>
    <t>testosterone</t>
  </si>
  <si>
    <t>NCT01736241</t>
  </si>
  <si>
    <t>ly3053102</t>
  </si>
  <si>
    <t>NCT01736254</t>
  </si>
  <si>
    <t>NCT01739309</t>
  </si>
  <si>
    <t>NCT01742078</t>
  </si>
  <si>
    <t>NCT01742091</t>
  </si>
  <si>
    <t>NCT01746004</t>
  </si>
  <si>
    <t>NCT01746017</t>
  </si>
  <si>
    <t>ly2922470</t>
  </si>
  <si>
    <t>NCT01746732</t>
  </si>
  <si>
    <t>NCT01746745</t>
  </si>
  <si>
    <t>NCT01748552</t>
  </si>
  <si>
    <t>ly2922083</t>
  </si>
  <si>
    <t>NCT01750853</t>
  </si>
  <si>
    <t>ly3045697</t>
  </si>
  <si>
    <t>NCT01751399</t>
  </si>
  <si>
    <t>NCT01763788</t>
  </si>
  <si>
    <t>NCT01769378</t>
  </si>
  <si>
    <t>NCT01769391</t>
  </si>
  <si>
    <t>NCT01769404</t>
  </si>
  <si>
    <t>NCT01771250</t>
  </si>
  <si>
    <t>insulin peglispro</t>
  </si>
  <si>
    <t>NCT01774981</t>
  </si>
  <si>
    <t>NCT01775904</t>
  </si>
  <si>
    <t>ly2886721 in a</t>
  </si>
  <si>
    <t>NCT01777191</t>
  </si>
  <si>
    <t>ixekizumab auto-injector</t>
  </si>
  <si>
    <t>NCT01779830</t>
  </si>
  <si>
    <t>NCT01784211</t>
  </si>
  <si>
    <t>NCT01784614</t>
  </si>
  <si>
    <t>NCT01788566</t>
  </si>
  <si>
    <t>NCT01790438</t>
  </si>
  <si>
    <t>NCT01792284</t>
  </si>
  <si>
    <t>NCT01794000</t>
  </si>
  <si>
    <t>NCT01807026</t>
  </si>
  <si>
    <t>NCT01808612</t>
  </si>
  <si>
    <t>NCT01808651</t>
  </si>
  <si>
    <t>NCT01810432</t>
  </si>
  <si>
    <t>NCT01816295</t>
  </si>
  <si>
    <t>NCT01818245</t>
  </si>
  <si>
    <t>NCT01821703</t>
  </si>
  <si>
    <t>NCT01824290</t>
  </si>
  <si>
    <t>NCT01825876</t>
  </si>
  <si>
    <t>NCT01825889</t>
  </si>
  <si>
    <t>NCT01836185</t>
  </si>
  <si>
    <t>NCT01836198</t>
  </si>
  <si>
    <t>NCT01837641</t>
  </si>
  <si>
    <t>ly3002813</t>
  </si>
  <si>
    <t>NCT01846702</t>
  </si>
  <si>
    <t>ly3084077</t>
  </si>
  <si>
    <t>NCT01849055</t>
  </si>
  <si>
    <t>NCT01855919</t>
  </si>
  <si>
    <t>NCT01859078</t>
  </si>
  <si>
    <t>NCT01865084</t>
  </si>
  <si>
    <t>NCT01867216</t>
  </si>
  <si>
    <t>NCT01869959</t>
  </si>
  <si>
    <t>NCT01870284</t>
  </si>
  <si>
    <t>NCT01870297</t>
  </si>
  <si>
    <t>NCT01870388</t>
  </si>
  <si>
    <t>NCT01871493</t>
  </si>
  <si>
    <t>NCT01872910</t>
  </si>
  <si>
    <t>NCT01874938</t>
  </si>
  <si>
    <t>NCT01877265</t>
  </si>
  <si>
    <t>NCT01885078</t>
  </si>
  <si>
    <t>NCT01890967</t>
  </si>
  <si>
    <t>NCT01894568</t>
  </si>
  <si>
    <t>NCT01896726</t>
  </si>
  <si>
    <t>NCT01897480</t>
  </si>
  <si>
    <t>NCT01897493</t>
  </si>
  <si>
    <t>NCT01900652</t>
  </si>
  <si>
    <t>emibetuzumab</t>
  </si>
  <si>
    <t>NCT01900665</t>
  </si>
  <si>
    <t>NCT01903434</t>
  </si>
  <si>
    <t>NCT01908582</t>
  </si>
  <si>
    <t>NCT01910311</t>
  </si>
  <si>
    <t>NCT01913314</t>
  </si>
  <si>
    <t>ly2835219</t>
  </si>
  <si>
    <t>NCT01914666</t>
  </si>
  <si>
    <t>NCT01919398</t>
  </si>
  <si>
    <t>NCT01924299</t>
  </si>
  <si>
    <t>NCT01925144</t>
  </si>
  <si>
    <t>NCT01925157</t>
  </si>
  <si>
    <t>ly3090106</t>
  </si>
  <si>
    <t>NCT01925989</t>
  </si>
  <si>
    <t>NCT01929109</t>
  </si>
  <si>
    <t>NCT01929707</t>
  </si>
  <si>
    <t>ly3050258</t>
  </si>
  <si>
    <t>NCT01931475</t>
  </si>
  <si>
    <t>NCT01937026</t>
  </si>
  <si>
    <t>NCT01937871</t>
  </si>
  <si>
    <t>NCT01947933</t>
  </si>
  <si>
    <t>mirikizumab</t>
  </si>
  <si>
    <t>NCT01958489</t>
  </si>
  <si>
    <t>NCT01959334</t>
  </si>
  <si>
    <t>NCT01960140</t>
  </si>
  <si>
    <t>NCT01965782</t>
  </si>
  <si>
    <t>NCT01965808</t>
  </si>
  <si>
    <t>NCT01968057</t>
  </si>
  <si>
    <t>NCT01968070</t>
  </si>
  <si>
    <t>ly3127760</t>
  </si>
  <si>
    <t>NCT01981408</t>
  </si>
  <si>
    <t>NCT01983878</t>
  </si>
  <si>
    <t>NCT01991483</t>
  </si>
  <si>
    <t>NCT01994746</t>
  </si>
  <si>
    <t>NCT01995526</t>
  </si>
  <si>
    <t>NCT01995656</t>
  </si>
  <si>
    <t>ly3108743</t>
  </si>
  <si>
    <t>NCT01997411</t>
  </si>
  <si>
    <t>NCT02004132</t>
  </si>
  <si>
    <t>axiron</t>
  </si>
  <si>
    <t>NCT02008318</t>
  </si>
  <si>
    <t>NCT02008357</t>
  </si>
  <si>
    <t>NCT02009449</t>
  </si>
  <si>
    <t>pegilodecakin</t>
  </si>
  <si>
    <t>NCT02014116</t>
  </si>
  <si>
    <t>ly3009120</t>
  </si>
  <si>
    <t>NCT02014129</t>
  </si>
  <si>
    <t>NCT02018887</t>
  </si>
  <si>
    <t>ly2969822</t>
  </si>
  <si>
    <t>NCT02020616</t>
  </si>
  <si>
    <t>NCT02041091</t>
  </si>
  <si>
    <t>NCT02057133</t>
  </si>
  <si>
    <t>NCT02059148</t>
  </si>
  <si>
    <t>NCT02069041</t>
  </si>
  <si>
    <t>NCT02079636</t>
  </si>
  <si>
    <t>NCT02082210</t>
  </si>
  <si>
    <t>NCT02091362</t>
  </si>
  <si>
    <t>NCT02100826</t>
  </si>
  <si>
    <t>NCT02102490</t>
  </si>
  <si>
    <t>NCT02104765</t>
  </si>
  <si>
    <t>NCT02106364</t>
  </si>
  <si>
    <t>NCT02107703</t>
  </si>
  <si>
    <t>NCT02109029</t>
  </si>
  <si>
    <t>NCT02109042</t>
  </si>
  <si>
    <t>blosozumab</t>
  </si>
  <si>
    <t>NCT02111083</t>
  </si>
  <si>
    <t>NCT02111096</t>
  </si>
  <si>
    <t>NCT02117648</t>
  </si>
  <si>
    <t>NCT02121834</t>
  </si>
  <si>
    <t>NCT02123446</t>
  </si>
  <si>
    <t>NCT02123459</t>
  </si>
  <si>
    <t>NCT02123472</t>
  </si>
  <si>
    <t>NCT02124148</t>
  </si>
  <si>
    <t>NCT02132637</t>
  </si>
  <si>
    <t>NCT02144272</t>
  </si>
  <si>
    <t>ly3114062</t>
  </si>
  <si>
    <t>NCT02144285</t>
  </si>
  <si>
    <t>ly3113593</t>
  </si>
  <si>
    <t>NCT02148627</t>
  </si>
  <si>
    <t>ly3041658</t>
  </si>
  <si>
    <t>NCT02152371</t>
  </si>
  <si>
    <t>NCT02152384</t>
  </si>
  <si>
    <t>NCT02152631</t>
  </si>
  <si>
    <t>NCT02154646</t>
  </si>
  <si>
    <t>NCT02156492</t>
  </si>
  <si>
    <t>NCT02161731</t>
  </si>
  <si>
    <t>NCT02163993</t>
  </si>
  <si>
    <t>galcanezumab</t>
  </si>
  <si>
    <t>NCT02168803</t>
  </si>
  <si>
    <t>NCT02171130</t>
  </si>
  <si>
    <t>NCT02178358</t>
  </si>
  <si>
    <t>NCT02192190</t>
  </si>
  <si>
    <t>NCT02194465</t>
  </si>
  <si>
    <t>NCT02197520</t>
  </si>
  <si>
    <t>NCT02217618</t>
  </si>
  <si>
    <t>NCT02221882</t>
  </si>
  <si>
    <t>ly3164530</t>
  </si>
  <si>
    <t>NCT02226653</t>
  </si>
  <si>
    <t>NCT02227784</t>
  </si>
  <si>
    <t>NCT02233296</t>
  </si>
  <si>
    <t>NCT02240433</t>
  </si>
  <si>
    <t>NCT02242903</t>
  </si>
  <si>
    <t>ly3079514</t>
  </si>
  <si>
    <t>NCT02242981</t>
  </si>
  <si>
    <t>NCT02246621</t>
  </si>
  <si>
    <t>NCT02248480</t>
  </si>
  <si>
    <t>NCT02256267</t>
  </si>
  <si>
    <t>NCT02260635</t>
  </si>
  <si>
    <t>NCT02260648</t>
  </si>
  <si>
    <t>NCT02263911</t>
  </si>
  <si>
    <t>NCT02265536</t>
  </si>
  <si>
    <t>ly3022855</t>
  </si>
  <si>
    <t>NCT02265705</t>
  </si>
  <si>
    <t>NCT02271425</t>
  </si>
  <si>
    <t>NCT02293551</t>
  </si>
  <si>
    <t>lispro</t>
  </si>
  <si>
    <t>NCT02300259</t>
  </si>
  <si>
    <t>NCT02302716</t>
  </si>
  <si>
    <t>NCT02304419</t>
  </si>
  <si>
    <t>NCT02308020</t>
  </si>
  <si>
    <t>NCT02314117</t>
  </si>
  <si>
    <t>NCT02317575</t>
  </si>
  <si>
    <t>ly900014</t>
  </si>
  <si>
    <t>NCT02323334</t>
  </si>
  <si>
    <t>ly3202626</t>
  </si>
  <si>
    <t>NCT02326025</t>
  </si>
  <si>
    <t>NCT02327143</t>
  </si>
  <si>
    <t>NCT02335346</t>
  </si>
  <si>
    <t>NCT02337387</t>
  </si>
  <si>
    <t>NCT02340104</t>
  </si>
  <si>
    <t>NCT02342314</t>
  </si>
  <si>
    <t>ly3143753</t>
  </si>
  <si>
    <t>NCT02349295</t>
  </si>
  <si>
    <t>NCT02359058</t>
  </si>
  <si>
    <t>NCT02365558</t>
  </si>
  <si>
    <t>NCT02365571</t>
  </si>
  <si>
    <t>ly3154207</t>
  </si>
  <si>
    <t>NCT02370485</t>
  </si>
  <si>
    <t>NCT02377752</t>
  </si>
  <si>
    <t>NCT02385084</t>
  </si>
  <si>
    <t>NCT02387801</t>
  </si>
  <si>
    <t>NCT02387814</t>
  </si>
  <si>
    <t>NCT02392507</t>
  </si>
  <si>
    <t>NCT02397473</t>
  </si>
  <si>
    <t>NCT02402933</t>
  </si>
  <si>
    <t>NCT02407054</t>
  </si>
  <si>
    <t>NCT02411448</t>
  </si>
  <si>
    <t>NCT02411591</t>
  </si>
  <si>
    <t>NCT02423343</t>
  </si>
  <si>
    <t>NCT02426125</t>
  </si>
  <si>
    <t>NCT02435433</t>
  </si>
  <si>
    <t>NCT02438826</t>
  </si>
  <si>
    <t>NCT02439320</t>
  </si>
  <si>
    <t>NCT02441946</t>
  </si>
  <si>
    <t>NCT02443324</t>
  </si>
  <si>
    <t>NCT02443337</t>
  </si>
  <si>
    <t>NCT02443883</t>
  </si>
  <si>
    <t>NCT02450539</t>
  </si>
  <si>
    <t>NCT02451930</t>
  </si>
  <si>
    <t>NCT02451943</t>
  </si>
  <si>
    <t>NCT02482935</t>
  </si>
  <si>
    <t>NCT02490670</t>
  </si>
  <si>
    <t>NCT02497391</t>
  </si>
  <si>
    <t>NCT02513550</t>
  </si>
  <si>
    <t>NCT02514551</t>
  </si>
  <si>
    <t>NCT02514603</t>
  </si>
  <si>
    <t>NCT02518113</t>
  </si>
  <si>
    <t>NCT02525744</t>
  </si>
  <si>
    <t>NCT02529553</t>
  </si>
  <si>
    <t>ly3076226</t>
  </si>
  <si>
    <t>NCT02536586</t>
  </si>
  <si>
    <t>NCT02539225</t>
  </si>
  <si>
    <t>NCT02543918</t>
  </si>
  <si>
    <t>NCT02555449</t>
  </si>
  <si>
    <t>NCT02555644</t>
  </si>
  <si>
    <t>NCT02561078</t>
  </si>
  <si>
    <t>human regular u-500 insulin</t>
  </si>
  <si>
    <t>NCT02561806</t>
  </si>
  <si>
    <t>NCT02562768</t>
  </si>
  <si>
    <t>NCT02564198</t>
  </si>
  <si>
    <t>NCT02565186</t>
  </si>
  <si>
    <t>NCT02568423</t>
  </si>
  <si>
    <t>NCT02572687</t>
  </si>
  <si>
    <t>NCT02575703</t>
  </si>
  <si>
    <t>NCT02576938</t>
  </si>
  <si>
    <t>NCT02576951</t>
  </si>
  <si>
    <t>NCT02584855</t>
  </si>
  <si>
    <t>NCT02588950</t>
  </si>
  <si>
    <t>u-500r</t>
  </si>
  <si>
    <t>NCT02589665</t>
  </si>
  <si>
    <t>NCT02595736</t>
  </si>
  <si>
    <t>ly3200327</t>
  </si>
  <si>
    <t>NCT02597036</t>
  </si>
  <si>
    <t>ly3127804</t>
  </si>
  <si>
    <t>NCT02597049</t>
  </si>
  <si>
    <t>NCT02603861</t>
  </si>
  <si>
    <t>NCT02604160</t>
  </si>
  <si>
    <t>NCT02605174</t>
  </si>
  <si>
    <t>NCT02614131</t>
  </si>
  <si>
    <t>ly2599666</t>
  </si>
  <si>
    <t>NCT02614183</t>
  </si>
  <si>
    <t>NCT02614196</t>
  </si>
  <si>
    <t>NCT02614261</t>
  </si>
  <si>
    <t>NCT02614287</t>
  </si>
  <si>
    <t>NCT02614716</t>
  </si>
  <si>
    <t>NCT02623452</t>
  </si>
  <si>
    <t>NCT02623465</t>
  </si>
  <si>
    <t>NCT02623478</t>
  </si>
  <si>
    <t>NCT02624778</t>
  </si>
  <si>
    <t>NCT02628028</t>
  </si>
  <si>
    <t>ly3337641</t>
  </si>
  <si>
    <t>NCT02634801</t>
  </si>
  <si>
    <t>fumaric acid esters</t>
  </si>
  <si>
    <t>NCT02636361</t>
  </si>
  <si>
    <t>NCT02659020</t>
  </si>
  <si>
    <t>NCT02659865</t>
  </si>
  <si>
    <t>NCT02672423</t>
  </si>
  <si>
    <t>NCT02675231</t>
  </si>
  <si>
    <t>NCT02677116</t>
  </si>
  <si>
    <t>NCT02677844</t>
  </si>
  <si>
    <t>NCT02688088</t>
  </si>
  <si>
    <t>drug cocktail</t>
  </si>
  <si>
    <t>NCT02696785</t>
  </si>
  <si>
    <t>NCT02696798</t>
  </si>
  <si>
    <t>NCT02703324</t>
  </si>
  <si>
    <t>NCT02703337</t>
  </si>
  <si>
    <t>NCT02703350</t>
  </si>
  <si>
    <t>NCT02708095</t>
  </si>
  <si>
    <t>NCT02711553</t>
  </si>
  <si>
    <t>NCT02714569</t>
  </si>
  <si>
    <t>ly3202328</t>
  </si>
  <si>
    <t>NCT02718898</t>
  </si>
  <si>
    <t>NCT02718911</t>
  </si>
  <si>
    <t>NCT02734160</t>
  </si>
  <si>
    <t>NCT02735980</t>
  </si>
  <si>
    <t>NCT02737072</t>
  </si>
  <si>
    <t>NCT02745769</t>
  </si>
  <si>
    <t>NCT02747004</t>
  </si>
  <si>
    <t>NCT02752087</t>
  </si>
  <si>
    <t>NCT02752919</t>
  </si>
  <si>
    <t>NCT02754830</t>
  </si>
  <si>
    <t>ly3303560</t>
  </si>
  <si>
    <t>NCT02757352</t>
  </si>
  <si>
    <t>NCT02758613</t>
  </si>
  <si>
    <t>NCT02759107</t>
  </si>
  <si>
    <t>tirzepatide</t>
  </si>
  <si>
    <t>NCT02760602</t>
  </si>
  <si>
    <t>NCT02763566</t>
  </si>
  <si>
    <t>NCT02766517</t>
  </si>
  <si>
    <t>capsaicin</t>
  </si>
  <si>
    <t>NCT02770521</t>
  </si>
  <si>
    <t>treprostinil</t>
  </si>
  <si>
    <t>NCT02778100</t>
  </si>
  <si>
    <t>NCT02778113</t>
  </si>
  <si>
    <t>NCT02778126</t>
  </si>
  <si>
    <t>NCT02779738</t>
  </si>
  <si>
    <t>merestinib</t>
  </si>
  <si>
    <t>NCT02779751</t>
  </si>
  <si>
    <t>NCT02783599</t>
  </si>
  <si>
    <t>NCT02784795</t>
  </si>
  <si>
    <t>NCT02789345</t>
  </si>
  <si>
    <t>NCT02791191</t>
  </si>
  <si>
    <t>NCT02791334</t>
  </si>
  <si>
    <t>ly3300054</t>
  </si>
  <si>
    <t>NCT02797951</t>
  </si>
  <si>
    <t>NCT02806960</t>
  </si>
  <si>
    <t>NCT02806973</t>
  </si>
  <si>
    <t>NCT02818335</t>
  </si>
  <si>
    <t>ly3023414 reference fasted</t>
  </si>
  <si>
    <t>NCT02831491</t>
  </si>
  <si>
    <t>NCT02836600</t>
  </si>
  <si>
    <t>NCT02836613</t>
  </si>
  <si>
    <t>NCT02857270</t>
  </si>
  <si>
    <t>ly3214996</t>
  </si>
  <si>
    <t>NCT02860780</t>
  </si>
  <si>
    <t>NCT02884089</t>
  </si>
  <si>
    <t>NCT02891226</t>
  </si>
  <si>
    <t>NCT02896868</t>
  </si>
  <si>
    <t>NCT02898077</t>
  </si>
  <si>
    <t>NCT02899988</t>
  </si>
  <si>
    <t>NCT02906618</t>
  </si>
  <si>
    <t>NCT02914379</t>
  </si>
  <si>
    <t>NCT02917733</t>
  </si>
  <si>
    <t>NCT02919696</t>
  </si>
  <si>
    <t>NCT02923921</t>
  </si>
  <si>
    <t>NCT02937272</t>
  </si>
  <si>
    <t>ly3200882</t>
  </si>
  <si>
    <t>NCT02941601</t>
  </si>
  <si>
    <t>NCT02942654</t>
  </si>
  <si>
    <t>NCT02942914</t>
  </si>
  <si>
    <t>ly3209590</t>
  </si>
  <si>
    <t>NCT02951780</t>
  </si>
  <si>
    <t>ly3185643</t>
  </si>
  <si>
    <t>NCT02955953</t>
  </si>
  <si>
    <t>NCT02959177</t>
  </si>
  <si>
    <t>NCT02959190</t>
  </si>
  <si>
    <t>NCT02963766</t>
  </si>
  <si>
    <t>NCT02963779</t>
  </si>
  <si>
    <t>ly2775240</t>
  </si>
  <si>
    <t>NCT02972645</t>
  </si>
  <si>
    <t>ly3305677</t>
  </si>
  <si>
    <t>NCT02973100</t>
  </si>
  <si>
    <t>NCT02981342</t>
  </si>
  <si>
    <t>NCT02989389</t>
  </si>
  <si>
    <t>ly3323795</t>
  </si>
  <si>
    <t>NCT02993471</t>
  </si>
  <si>
    <t>NCT03009162</t>
  </si>
  <si>
    <t>NCT03012334</t>
  </si>
  <si>
    <t>NCT03019536</t>
  </si>
  <si>
    <t>NCT03023826</t>
  </si>
  <si>
    <t>NCT03025009</t>
  </si>
  <si>
    <t>ly3192767</t>
  </si>
  <si>
    <t>NCT03027284</t>
  </si>
  <si>
    <t>NCT03040362</t>
  </si>
  <si>
    <t>NCT03040479</t>
  </si>
  <si>
    <t>NCT03053622</t>
  </si>
  <si>
    <t>mirikizumab test</t>
  </si>
  <si>
    <t>NCT03056456</t>
  </si>
  <si>
    <t>NCT03073200</t>
  </si>
  <si>
    <t>NCT03073213</t>
  </si>
  <si>
    <t>NCT03076970</t>
  </si>
  <si>
    <t>NCT03083561</t>
  </si>
  <si>
    <t>NCT03086369</t>
  </si>
  <si>
    <t>NCT03092934</t>
  </si>
  <si>
    <t>ly3295668</t>
  </si>
  <si>
    <t>NCT03099109</t>
  </si>
  <si>
    <t>ly3321367</t>
  </si>
  <si>
    <t>NCT03099148</t>
  </si>
  <si>
    <t>NCT03115099</t>
  </si>
  <si>
    <t>ly3325656</t>
  </si>
  <si>
    <t>NCT03126591</t>
  </si>
  <si>
    <t>NCT03129100</t>
  </si>
  <si>
    <t>NCT03131687</t>
  </si>
  <si>
    <t>NCT03148431</t>
  </si>
  <si>
    <t>ly3002815</t>
  </si>
  <si>
    <t>NCT03155997</t>
  </si>
  <si>
    <t>NCT03157128</t>
  </si>
  <si>
    <t>loxo-292</t>
  </si>
  <si>
    <t>NCT03166124</t>
  </si>
  <si>
    <t>NCT03182920</t>
  </si>
  <si>
    <t>NCT03188510</t>
  </si>
  <si>
    <t>ly3074828</t>
  </si>
  <si>
    <t>NCT03212638</t>
  </si>
  <si>
    <t>NCT03214367</t>
  </si>
  <si>
    <t>NCT03214380</t>
  </si>
  <si>
    <t>NCT03220126</t>
  </si>
  <si>
    <t>NCT03232983</t>
  </si>
  <si>
    <t>NCT03247790</t>
  </si>
  <si>
    <t>NCT03252015</t>
  </si>
  <si>
    <t>probe drug cocktail</t>
  </si>
  <si>
    <t>NCT03267732</t>
  </si>
  <si>
    <t>NCT03270644</t>
  </si>
  <si>
    <t>NCT03283696</t>
  </si>
  <si>
    <t>NCT03286218</t>
  </si>
  <si>
    <t>NCT03286751</t>
  </si>
  <si>
    <t>NCT03305809</t>
  </si>
  <si>
    <t>NCT03305822</t>
  </si>
  <si>
    <t>NCT03308669</t>
  </si>
  <si>
    <t>NCT03310411</t>
  </si>
  <si>
    <t>NCT03311724</t>
  </si>
  <si>
    <t>NCT03322631</t>
  </si>
  <si>
    <t>NCT03325387</t>
  </si>
  <si>
    <t>NCT03334396</t>
  </si>
  <si>
    <t>NCT03334422</t>
  </si>
  <si>
    <t>NCT03334435</t>
  </si>
  <si>
    <t>NCT03334448</t>
  </si>
  <si>
    <t>ly900014-u200</t>
  </si>
  <si>
    <t>NCT03338010</t>
  </si>
  <si>
    <t>NCT03338023</t>
  </si>
  <si>
    <t>NCT03339453</t>
  </si>
  <si>
    <t>NCT03341299</t>
  </si>
  <si>
    <t>NCT03341312</t>
  </si>
  <si>
    <t>NCT03343587</t>
  </si>
  <si>
    <t>ly3375880</t>
  </si>
  <si>
    <t>NCT03343613</t>
  </si>
  <si>
    <t>ly3381916</t>
  </si>
  <si>
    <t>NCT03363906</t>
  </si>
  <si>
    <t>NCT03364309</t>
  </si>
  <si>
    <t>NCT03367377</t>
  </si>
  <si>
    <t>NCT03367390</t>
  </si>
  <si>
    <t>NCT03367403</t>
  </si>
  <si>
    <t>donanemab</t>
  </si>
  <si>
    <t>NCT03375463</t>
  </si>
  <si>
    <t>NCT03381547</t>
  </si>
  <si>
    <t>NCT03382899</t>
  </si>
  <si>
    <t>NCT03382912</t>
  </si>
  <si>
    <t>NCT03406260</t>
  </si>
  <si>
    <t>NCT03407118</t>
  </si>
  <si>
    <t>NCT03414047</t>
  </si>
  <si>
    <t>NCT03418493</t>
  </si>
  <si>
    <t>ly3316531</t>
  </si>
  <si>
    <t>NCT03421379</t>
  </si>
  <si>
    <t>glucagon nasal</t>
  </si>
  <si>
    <t>NCT03428100</t>
  </si>
  <si>
    <t>NCT03432286</t>
  </si>
  <si>
    <t>NCT03433677</t>
  </si>
  <si>
    <t>NCT03435081</t>
  </si>
  <si>
    <t>NCT03443024</t>
  </si>
  <si>
    <t>lebrikizumab</t>
  </si>
  <si>
    <t>NCT03449433</t>
  </si>
  <si>
    <t>NCT03456713</t>
  </si>
  <si>
    <t>NCT03459612</t>
  </si>
  <si>
    <t>NCT03465436</t>
  </si>
  <si>
    <t>NCT03465878</t>
  </si>
  <si>
    <t>NCT03482011</t>
  </si>
  <si>
    <t>NCT03482024</t>
  </si>
  <si>
    <t>NCT03495102</t>
  </si>
  <si>
    <t>NCT03499041</t>
  </si>
  <si>
    <t>NCT03506399</t>
  </si>
  <si>
    <t>NCT03518073</t>
  </si>
  <si>
    <t>zagotenemab</t>
  </si>
  <si>
    <t>NCT03518086</t>
  </si>
  <si>
    <t>NCT03519945</t>
  </si>
  <si>
    <t>NCT03524092</t>
  </si>
  <si>
    <t>NCT03535194</t>
  </si>
  <si>
    <t>NCT03545087</t>
  </si>
  <si>
    <t>NCT03555305</t>
  </si>
  <si>
    <t>NCT03556202</t>
  </si>
  <si>
    <t>NCT03559257</t>
  </si>
  <si>
    <t>NCT03559270</t>
  </si>
  <si>
    <t>NCT03570749</t>
  </si>
  <si>
    <t>NCT03579940</t>
  </si>
  <si>
    <t>NCT03590860</t>
  </si>
  <si>
    <t>ly3322207</t>
  </si>
  <si>
    <t>NCT03603704</t>
  </si>
  <si>
    <t>NCT03611608</t>
  </si>
  <si>
    <t>NCT03616795</t>
  </si>
  <si>
    <t>NCT03616912</t>
  </si>
  <si>
    <t>NCT03616964</t>
  </si>
  <si>
    <t>NCT03616977</t>
  </si>
  <si>
    <t>ly900014 u-200</t>
  </si>
  <si>
    <t>NCT03662100</t>
  </si>
  <si>
    <t>NCT03670810</t>
  </si>
  <si>
    <t>NCT03692949</t>
  </si>
  <si>
    <t>ly3451838</t>
  </si>
  <si>
    <t>NCT03695198</t>
  </si>
  <si>
    <t>ly3361237</t>
  </si>
  <si>
    <t>NCT03703466</t>
  </si>
  <si>
    <t>NCT03706365</t>
  </si>
  <si>
    <t>NCT03715192</t>
  </si>
  <si>
    <t>ly3462817</t>
  </si>
  <si>
    <t>NCT03718884</t>
  </si>
  <si>
    <t>NCT03720548</t>
  </si>
  <si>
    <t>ly3372993</t>
  </si>
  <si>
    <t>NCT03726125</t>
  </si>
  <si>
    <t>ly3374849</t>
  </si>
  <si>
    <t>NCT03730662</t>
  </si>
  <si>
    <t>NCT03733301</t>
  </si>
  <si>
    <t>NCT03736772</t>
  </si>
  <si>
    <t>NCT03736785</t>
  </si>
  <si>
    <t>NCT03740529</t>
  </si>
  <si>
    <t>NCT03740919</t>
  </si>
  <si>
    <t>NCT03742973</t>
  </si>
  <si>
    <t>NCT03748940</t>
  </si>
  <si>
    <t>NCT03750643</t>
  </si>
  <si>
    <t>ly3454738</t>
  </si>
  <si>
    <t>NCT03752177</t>
  </si>
  <si>
    <t>ly3415244</t>
  </si>
  <si>
    <t>NCT03760640</t>
  </si>
  <si>
    <t>NCT03764774</t>
  </si>
  <si>
    <t>ly3463251</t>
  </si>
  <si>
    <t>NCT03765502</t>
  </si>
  <si>
    <t>glucagon</t>
  </si>
  <si>
    <t>NCT03770494</t>
  </si>
  <si>
    <t>ly3405105</t>
  </si>
  <si>
    <t>NCT03773965</t>
  </si>
  <si>
    <t>NCT03773978</t>
  </si>
  <si>
    <t>NCT03792139</t>
  </si>
  <si>
    <t>NCT03819270</t>
  </si>
  <si>
    <t>ly3372689</t>
  </si>
  <si>
    <t>NCT03830281</t>
  </si>
  <si>
    <t>ultra-rapid lispro</t>
  </si>
  <si>
    <t>NCT03831191</t>
  </si>
  <si>
    <t>NCT03841630</t>
  </si>
  <si>
    <t>ly3437943</t>
  </si>
  <si>
    <t>NCT03843125</t>
  </si>
  <si>
    <t>NCT03848403</t>
  </si>
  <si>
    <t>NCT03848416</t>
  </si>
  <si>
    <t>NCT03861039</t>
  </si>
  <si>
    <t>NCT03861052</t>
  </si>
  <si>
    <t>NCT03882970</t>
  </si>
  <si>
    <t>NCT03886948</t>
  </si>
  <si>
    <t>NCT03898791</t>
  </si>
  <si>
    <t>ly3295668 erbumine</t>
  </si>
  <si>
    <t>NCT03899259</t>
  </si>
  <si>
    <t>NCT03899792</t>
  </si>
  <si>
    <t>selpercatinib</t>
  </si>
  <si>
    <t>NCT03913260</t>
  </si>
  <si>
    <t>NCT03926130</t>
  </si>
  <si>
    <t>NCT03928379</t>
  </si>
  <si>
    <t>NCT03929744</t>
  </si>
  <si>
    <t>orforglipron</t>
  </si>
  <si>
    <t>NCT03933943</t>
  </si>
  <si>
    <t>NCT03936959</t>
  </si>
  <si>
    <t>ly3434172</t>
  </si>
  <si>
    <t>NCT03940742</t>
  </si>
  <si>
    <t>NCT03942029</t>
  </si>
  <si>
    <t>NCT03944031</t>
  </si>
  <si>
    <t>NCT03951753</t>
  </si>
  <si>
    <t>NCT03952130</t>
  </si>
  <si>
    <t>NCT03952143</t>
  </si>
  <si>
    <t>NCT03952559</t>
  </si>
  <si>
    <t>NCT03954834</t>
  </si>
  <si>
    <t>NCT03955939</t>
  </si>
  <si>
    <t>NCT03962738</t>
  </si>
  <si>
    <t>NCT03963232</t>
  </si>
  <si>
    <t>NCT03977974</t>
  </si>
  <si>
    <t>ly3526318</t>
  </si>
  <si>
    <t>NCT03987919</t>
  </si>
  <si>
    <t>NCT03988088</t>
  </si>
  <si>
    <t>NCT04004611</t>
  </si>
  <si>
    <t>NCT04004988</t>
  </si>
  <si>
    <t>NCT04014361</t>
  </si>
  <si>
    <t>ly3154885</t>
  </si>
  <si>
    <t>NCT04033341</t>
  </si>
  <si>
    <t>NCT04039503</t>
  </si>
  <si>
    <t>NCT04047940</t>
  </si>
  <si>
    <t>ly900020</t>
  </si>
  <si>
    <t>NCT04049123</t>
  </si>
  <si>
    <t>NCT04050553</t>
  </si>
  <si>
    <t>NCT04050670</t>
  </si>
  <si>
    <t>NCT04052594</t>
  </si>
  <si>
    <t>ly3475766</t>
  </si>
  <si>
    <t>NCT04071262</t>
  </si>
  <si>
    <t>NCT04081324</t>
  </si>
  <si>
    <t>NCT04081337</t>
  </si>
  <si>
    <t>NCT04085289</t>
  </si>
  <si>
    <t>NCT04088396</t>
  </si>
  <si>
    <t>NCT04088409</t>
  </si>
  <si>
    <t>NCT04093752</t>
  </si>
  <si>
    <t>NCT04099277</t>
  </si>
  <si>
    <t>ly3435151</t>
  </si>
  <si>
    <t>NCT04106206</t>
  </si>
  <si>
    <t>NCT04106219</t>
  </si>
  <si>
    <t>NCT04137380</t>
  </si>
  <si>
    <t>NCT04143802</t>
  </si>
  <si>
    <t>NCT04145349</t>
  </si>
  <si>
    <t>NCT04145700</t>
  </si>
  <si>
    <t>NCT04146363</t>
  </si>
  <si>
    <t>NCT04148937</t>
  </si>
  <si>
    <t>ly3475070</t>
  </si>
  <si>
    <t>NCT04152382</t>
  </si>
  <si>
    <t>NCT04156750</t>
  </si>
  <si>
    <t>ly3556050</t>
  </si>
  <si>
    <t>NCT04158700</t>
  </si>
  <si>
    <t>NCT04159701</t>
  </si>
  <si>
    <t>NCT04161976</t>
  </si>
  <si>
    <t>ly900027</t>
  </si>
  <si>
    <t>NCT04165031</t>
  </si>
  <si>
    <t>ly3499446</t>
  </si>
  <si>
    <t>NCT04166773</t>
  </si>
  <si>
    <t>NCT04172987</t>
  </si>
  <si>
    <t>NCT04178733</t>
  </si>
  <si>
    <t>ly3493269</t>
  </si>
  <si>
    <t>NCT04178967</t>
  </si>
  <si>
    <t>NCT04183283</t>
  </si>
  <si>
    <t>NCT04184622</t>
  </si>
  <si>
    <t>NCT04188548</t>
  </si>
  <si>
    <t>ly3484356</t>
  </si>
  <si>
    <t>NCT04194892</t>
  </si>
  <si>
    <t>NCT04194944</t>
  </si>
  <si>
    <t>NCT04211337</t>
  </si>
  <si>
    <t>NCT04230122</t>
  </si>
  <si>
    <t>ly3478006</t>
  </si>
  <si>
    <t>NCT04232553</t>
  </si>
  <si>
    <t>NCT04235959</t>
  </si>
  <si>
    <t>NCT04238819</t>
  </si>
  <si>
    <t>NCT04250337</t>
  </si>
  <si>
    <t>NCT04250350</t>
  </si>
  <si>
    <t>NCT04255433</t>
  </si>
  <si>
    <t>NCT04258826</t>
  </si>
  <si>
    <t>NCT04259346</t>
  </si>
  <si>
    <t>NCT04270370</t>
  </si>
  <si>
    <t>ly3478045</t>
  </si>
  <si>
    <t>NCT04276207</t>
  </si>
  <si>
    <t>NCT04276428</t>
  </si>
  <si>
    <t>NCT04280081</t>
  </si>
  <si>
    <t>NCT04285229</t>
  </si>
  <si>
    <t>NCT04311411</t>
  </si>
  <si>
    <t>NCT04311424</t>
  </si>
  <si>
    <t>14c tirzepatide</t>
  </si>
  <si>
    <t>NCT04342897</t>
  </si>
  <si>
    <t>NCT04352114</t>
  </si>
  <si>
    <t>ly3461767</t>
  </si>
  <si>
    <t>NCT04392154</t>
  </si>
  <si>
    <t>NCT04392271</t>
  </si>
  <si>
    <t>NCT04396236</t>
  </si>
  <si>
    <t>NCT04396574</t>
  </si>
  <si>
    <t>NCT04407234</t>
  </si>
  <si>
    <t>NCT04408924</t>
  </si>
  <si>
    <t>NCT04411628</t>
  </si>
  <si>
    <t>ly3819253</t>
  </si>
  <si>
    <t>NCT04421027</t>
  </si>
  <si>
    <t>NCT04426474</t>
  </si>
  <si>
    <t>NCT04427501</t>
  </si>
  <si>
    <t>NCT04437511</t>
  </si>
  <si>
    <t>NCT04441931</t>
  </si>
  <si>
    <t>ly3832479</t>
  </si>
  <si>
    <t>NCT04450394</t>
  </si>
  <si>
    <t>NCT04450407</t>
  </si>
  <si>
    <t>NCT04451408</t>
  </si>
  <si>
    <t>NCT04456686</t>
  </si>
  <si>
    <t>NCT04469062</t>
  </si>
  <si>
    <t>NCT04472676</t>
  </si>
  <si>
    <t>ly3473329</t>
  </si>
  <si>
    <t>NCT04476108</t>
  </si>
  <si>
    <t>NCT04493502</t>
  </si>
  <si>
    <t>NCT04495478</t>
  </si>
  <si>
    <t>NCT04497987</t>
  </si>
  <si>
    <t>bamlanivimab</t>
  </si>
  <si>
    <t>NCT04498390</t>
  </si>
  <si>
    <t>NCT04498910</t>
  </si>
  <si>
    <t>NCT04515576</t>
  </si>
  <si>
    <t>NCT04517253</t>
  </si>
  <si>
    <t>NCT04521686</t>
  </si>
  <si>
    <t>ly3410738</t>
  </si>
  <si>
    <t>NCT04527380</t>
  </si>
  <si>
    <t>NCT04529096</t>
  </si>
  <si>
    <t>NCT04537910</t>
  </si>
  <si>
    <t>NCT04537923</t>
  </si>
  <si>
    <t>NCT04541628</t>
  </si>
  <si>
    <t>sig-001</t>
  </si>
  <si>
    <t>NCT04548219</t>
  </si>
  <si>
    <t>NCT04557384</t>
  </si>
  <si>
    <t>NCT04559568</t>
  </si>
  <si>
    <t>ly3522348</t>
  </si>
  <si>
    <t>NCT04580745</t>
  </si>
  <si>
    <t>morf-057</t>
  </si>
  <si>
    <t>NCT04585776</t>
  </si>
  <si>
    <t>NCT04586907</t>
  </si>
  <si>
    <t>ly3537021</t>
  </si>
  <si>
    <t>NCT04586920</t>
  </si>
  <si>
    <t>ly3509754</t>
  </si>
  <si>
    <t>NCT04591626</t>
  </si>
  <si>
    <t>NCT04603001</t>
  </si>
  <si>
    <t>NCT04605991</t>
  </si>
  <si>
    <t>NCT04607733</t>
  </si>
  <si>
    <t>mirikizumab prefilled</t>
  </si>
  <si>
    <t>NCT04611789</t>
  </si>
  <si>
    <t>NCT04616326</t>
  </si>
  <si>
    <t>NCT04626297</t>
  </si>
  <si>
    <t>NCT04627038</t>
  </si>
  <si>
    <t>NCT04634253</t>
  </si>
  <si>
    <t>NCT04634409</t>
  </si>
  <si>
    <t>NCT04640077</t>
  </si>
  <si>
    <t>NCT04641312</t>
  </si>
  <si>
    <t>ly3457263</t>
  </si>
  <si>
    <t>NCT04644809</t>
  </si>
  <si>
    <t>ly3561774</t>
  </si>
  <si>
    <t>NCT04647487</t>
  </si>
  <si>
    <t>NCT04647526</t>
  </si>
  <si>
    <t>pnt2002</t>
  </si>
  <si>
    <t>NCT04648865</t>
  </si>
  <si>
    <t>ly3537031</t>
  </si>
  <si>
    <t>NCT04653168</t>
  </si>
  <si>
    <t>NCT04657003</t>
  </si>
  <si>
    <t>NCT04657016</t>
  </si>
  <si>
    <t>NCT04660643</t>
  </si>
  <si>
    <t>NCT04662255</t>
  </si>
  <si>
    <t>NCT04666038</t>
  </si>
  <si>
    <t>NCT04680767</t>
  </si>
  <si>
    <t>NCT04682106</t>
  </si>
  <si>
    <t>NCT04682119</t>
  </si>
  <si>
    <t>NCT04701658</t>
  </si>
  <si>
    <t>NCT04707157</t>
  </si>
  <si>
    <t>NCT04749914</t>
  </si>
  <si>
    <t>NCT04752332</t>
  </si>
  <si>
    <t>NCT04758234</t>
  </si>
  <si>
    <t>ly3549492</t>
  </si>
  <si>
    <t>NCT04760314</t>
  </si>
  <si>
    <t>NCT04768842</t>
  </si>
  <si>
    <t>NCT04768855</t>
  </si>
  <si>
    <t>ly3540378</t>
  </si>
  <si>
    <t>NCT04782076</t>
  </si>
  <si>
    <t>dabigatran</t>
  </si>
  <si>
    <t>NCT04809220</t>
  </si>
  <si>
    <t>NCT04819100</t>
  </si>
  <si>
    <t>NCT04823208</t>
  </si>
  <si>
    <t>NCT04840888</t>
  </si>
  <si>
    <t>NCT04840901</t>
  </si>
  <si>
    <t>NCT04840914</t>
  </si>
  <si>
    <t>NCT04844606</t>
  </si>
  <si>
    <t>NCT04844918</t>
  </si>
  <si>
    <t>NCT04847557</t>
  </si>
  <si>
    <t>NCT04848402</t>
  </si>
  <si>
    <t>NCT04849416</t>
  </si>
  <si>
    <t>loxo-305</t>
  </si>
  <si>
    <t>NCT04867785</t>
  </si>
  <si>
    <t>NCT04874636</t>
  </si>
  <si>
    <t>NCT04881747</t>
  </si>
  <si>
    <t>NCT04881760</t>
  </si>
  <si>
    <t>NCT04914546</t>
  </si>
  <si>
    <t>ly3819469</t>
  </si>
  <si>
    <t>NCT04923269</t>
  </si>
  <si>
    <t>ly3532226</t>
  </si>
  <si>
    <t>NCT04956640</t>
  </si>
  <si>
    <t>ly3537982</t>
  </si>
  <si>
    <t>NCT04957914</t>
  </si>
  <si>
    <t>NCT04965493</t>
  </si>
  <si>
    <t>NCT04975295</t>
  </si>
  <si>
    <t>NCT04975308</t>
  </si>
  <si>
    <t>imlunestrant</t>
  </si>
  <si>
    <t>NCT04991766</t>
  </si>
  <si>
    <t>NCT04992312</t>
  </si>
  <si>
    <t>NCT05023980</t>
  </si>
  <si>
    <t>NCT05024032</t>
  </si>
  <si>
    <t>NCT05024045</t>
  </si>
  <si>
    <t>loxo-338</t>
  </si>
  <si>
    <t>NCT05026866</t>
  </si>
  <si>
    <t>NCT05038787</t>
  </si>
  <si>
    <t>NCT05042310</t>
  </si>
  <si>
    <t>ly3541860</t>
  </si>
  <si>
    <t>NCT05048719</t>
  </si>
  <si>
    <t>NCT05051566</t>
  </si>
  <si>
    <t>NCT05051579</t>
  </si>
  <si>
    <t>NCT05063539</t>
  </si>
  <si>
    <t>NCT05067270</t>
  </si>
  <si>
    <t>sodium citrate</t>
  </si>
  <si>
    <t>NCT05069896</t>
  </si>
  <si>
    <t>NCT05074420</t>
  </si>
  <si>
    <t>NCT05080660</t>
  </si>
  <si>
    <t>NCT05086289</t>
  </si>
  <si>
    <t>NCT05086445</t>
  </si>
  <si>
    <t>NCT05089019</t>
  </si>
  <si>
    <t>NCT05108922</t>
  </si>
  <si>
    <t>NCT05110794</t>
  </si>
  <si>
    <t>NCT05123586</t>
  </si>
  <si>
    <t>NCT05134337</t>
  </si>
  <si>
    <t>NCT05134350</t>
  </si>
  <si>
    <t>NCT05136404</t>
  </si>
  <si>
    <t>NCT05154968</t>
  </si>
  <si>
    <t>sodium chloride</t>
  </si>
  <si>
    <t>NCT05169567</t>
  </si>
  <si>
    <t>NCT05176314</t>
  </si>
  <si>
    <t>NCT05177094</t>
  </si>
  <si>
    <t>NCT05205447</t>
  </si>
  <si>
    <t>NCT05222399</t>
  </si>
  <si>
    <t>ly3871801</t>
  </si>
  <si>
    <t>NCT05241834</t>
  </si>
  <si>
    <t>loxo-260</t>
  </si>
  <si>
    <t>NCT05254743</t>
  </si>
  <si>
    <t>NCT05256654</t>
  </si>
  <si>
    <t>NCT05260021</t>
  </si>
  <si>
    <t>tirzepatide 1</t>
  </si>
  <si>
    <t>NCT05262387</t>
  </si>
  <si>
    <t>lyumjev 50 basal rate reduction</t>
  </si>
  <si>
    <t>NCT05275400</t>
  </si>
  <si>
    <t>insulin efsitora alfa</t>
  </si>
  <si>
    <t>NCT05288166</t>
  </si>
  <si>
    <t>NCT05291689</t>
  </si>
  <si>
    <t>NCT05292040</t>
  </si>
  <si>
    <t>ly3857210</t>
  </si>
  <si>
    <t>NCT05295940</t>
  </si>
  <si>
    <t>ly3841136</t>
  </si>
  <si>
    <t>NCT05307705</t>
  </si>
  <si>
    <t>loxo-783</t>
  </si>
  <si>
    <t>NCT05313802</t>
  </si>
  <si>
    <t>NCT05324124</t>
  </si>
  <si>
    <t>NCT05327595</t>
  </si>
  <si>
    <t>NCT05338476</t>
  </si>
  <si>
    <t>NCT05338489</t>
  </si>
  <si>
    <t>NCT05338502</t>
  </si>
  <si>
    <t>NCT05338515</t>
  </si>
  <si>
    <t>NCT05341089</t>
  </si>
  <si>
    <t>NCT05341102</t>
  </si>
  <si>
    <t>NCT05362058</t>
  </si>
  <si>
    <t>NCT05369403</t>
  </si>
  <si>
    <t>NCT05372419</t>
  </si>
  <si>
    <t>NCT05377333</t>
  </si>
  <si>
    <t>NCT05380323</t>
  </si>
  <si>
    <t>ly3541105</t>
  </si>
  <si>
    <t>NCT05395481</t>
  </si>
  <si>
    <t>ly3849891</t>
  </si>
  <si>
    <t>NCT05407961</t>
  </si>
  <si>
    <t>NCT05412004</t>
  </si>
  <si>
    <t>NCT05432193</t>
  </si>
  <si>
    <t>pnt6555</t>
  </si>
  <si>
    <t>NCT05436912</t>
  </si>
  <si>
    <t>NCT05440136</t>
  </si>
  <si>
    <t>NCT05440344</t>
  </si>
  <si>
    <t>NCT05440786</t>
  </si>
  <si>
    <t>NCT05444556</t>
  </si>
  <si>
    <t>NCT05444569</t>
  </si>
  <si>
    <t>NCT05445232</t>
  </si>
  <si>
    <t>NCT05462756</t>
  </si>
  <si>
    <t>NCT05463731</t>
  </si>
  <si>
    <t>remternetug</t>
  </si>
  <si>
    <t>NCT05463744</t>
  </si>
  <si>
    <t>NCT05468164</t>
  </si>
  <si>
    <t>NCT05469100</t>
  </si>
  <si>
    <t>NCT05469113</t>
  </si>
  <si>
    <t>repaglinide</t>
  </si>
  <si>
    <t>NCT05469126</t>
  </si>
  <si>
    <t>NCT05486208</t>
  </si>
  <si>
    <t>ly3844583</t>
  </si>
  <si>
    <t>NCT05492201</t>
  </si>
  <si>
    <t>ly3873862</t>
  </si>
  <si>
    <t>NCT05508789</t>
  </si>
  <si>
    <t>NCT05509777</t>
  </si>
  <si>
    <t>NCT05509790</t>
  </si>
  <si>
    <t>NCT05509816</t>
  </si>
  <si>
    <t>NCT05514054</t>
  </si>
  <si>
    <t>NCT05515601</t>
  </si>
  <si>
    <t>NCT05516758</t>
  </si>
  <si>
    <t>peresolimab</t>
  </si>
  <si>
    <t>NCT05533411</t>
  </si>
  <si>
    <t>NCT05536804</t>
  </si>
  <si>
    <t>NCT05548231</t>
  </si>
  <si>
    <t>NCT05556512</t>
  </si>
  <si>
    <t>NCT05559359</t>
  </si>
  <si>
    <t>NCT05563246</t>
  </si>
  <si>
    <t>NCT05565742</t>
  </si>
  <si>
    <t>NCT05567159</t>
  </si>
  <si>
    <t>NCT05573230</t>
  </si>
  <si>
    <t>NCT05580250</t>
  </si>
  <si>
    <t>NCT05582096</t>
  </si>
  <si>
    <t>NCT05592275</t>
  </si>
  <si>
    <t>NCT05596747</t>
  </si>
  <si>
    <t>NCT05602675</t>
  </si>
  <si>
    <t>NCT05609825</t>
  </si>
  <si>
    <t>ly3875383</t>
  </si>
  <si>
    <t>NCT05611671</t>
  </si>
  <si>
    <t>NCT05611957</t>
  </si>
  <si>
    <t>NCT05614739</t>
  </si>
  <si>
    <t>vepugratinib</t>
  </si>
  <si>
    <t>NCT05615467</t>
  </si>
  <si>
    <t>NCT05615532</t>
  </si>
  <si>
    <t>NCT05616013</t>
  </si>
  <si>
    <t>bimagrumab</t>
  </si>
  <si>
    <t>NCT05620563</t>
  </si>
  <si>
    <t>NCT05620576</t>
  </si>
  <si>
    <t>NCT05623839</t>
  </si>
  <si>
    <t>NCT05630196</t>
  </si>
  <si>
    <t>NCT05630274</t>
  </si>
  <si>
    <t>NCT05630287</t>
  </si>
  <si>
    <t>NCT05644353</t>
  </si>
  <si>
    <t>NCT05662332</t>
  </si>
  <si>
    <t>NCT05691712</t>
  </si>
  <si>
    <t>NCT05696847</t>
  </si>
  <si>
    <t>NCT05723198</t>
  </si>
  <si>
    <t>NCT05727072</t>
  </si>
  <si>
    <t>ly3848575</t>
  </si>
  <si>
    <t>NCT05735483</t>
  </si>
  <si>
    <t>NCT05738486</t>
  </si>
  <si>
    <t>NCT05749848</t>
  </si>
  <si>
    <t>NCT05757531</t>
  </si>
  <si>
    <t>NCT05767021</t>
  </si>
  <si>
    <t>NCT05768139</t>
  </si>
  <si>
    <t>stx-478</t>
  </si>
  <si>
    <t>NCT05778864</t>
  </si>
  <si>
    <t>NCT05784246</t>
  </si>
  <si>
    <t>NCT05794243</t>
  </si>
  <si>
    <t>NCT05803421</t>
  </si>
  <si>
    <t>NCT05810597</t>
  </si>
  <si>
    <t>NCT05821959</t>
  </si>
  <si>
    <t>aavanc80-hotof via akouos delivery device</t>
  </si>
  <si>
    <t>NCT05822830</t>
  </si>
  <si>
    <t>NCT05824858</t>
  </si>
  <si>
    <t>NCT05841238</t>
  </si>
  <si>
    <t>NCT05841277</t>
  </si>
  <si>
    <t>NCT05848258</t>
  </si>
  <si>
    <t>NCT05860933</t>
  </si>
  <si>
    <t>NCT05869903</t>
  </si>
  <si>
    <t>NCT05870839</t>
  </si>
  <si>
    <t>vxco-100</t>
  </si>
  <si>
    <t>NCT05872620</t>
  </si>
  <si>
    <t>NCT05882032</t>
  </si>
  <si>
    <t>NCT05882045</t>
  </si>
  <si>
    <t>retatrutide</t>
  </si>
  <si>
    <t>NCT05887999</t>
  </si>
  <si>
    <t>NCT05894928</t>
  </si>
  <si>
    <t>NCT05896527</t>
  </si>
  <si>
    <t>dc-806</t>
  </si>
  <si>
    <t>NCT05901311</t>
  </si>
  <si>
    <t>NCT05906836</t>
  </si>
  <si>
    <t>NCT05911841</t>
  </si>
  <si>
    <t>NCT05914688</t>
  </si>
  <si>
    <t>NCT05916560</t>
  </si>
  <si>
    <t>NCT05929066</t>
  </si>
  <si>
    <t>NCT05929079</t>
  </si>
  <si>
    <t>NCT05931367</t>
  </si>
  <si>
    <t>NCT05931380</t>
  </si>
  <si>
    <t>NCT05932446</t>
  </si>
  <si>
    <t>NCT05936138</t>
  </si>
  <si>
    <t>NCT05936151</t>
  </si>
  <si>
    <t>NCT05938075</t>
  </si>
  <si>
    <t>NCT05959096</t>
  </si>
  <si>
    <t>NCT05959109</t>
  </si>
  <si>
    <t>NCT05960851</t>
  </si>
  <si>
    <t>NCT05963022</t>
  </si>
  <si>
    <t>NCT05971940</t>
  </si>
  <si>
    <t>NCT05978713</t>
  </si>
  <si>
    <t>NCT05986292</t>
  </si>
  <si>
    <t>ly3016859 isa</t>
  </si>
  <si>
    <t>NCT05994807</t>
  </si>
  <si>
    <t>NCT05999968</t>
  </si>
  <si>
    <t>NCT05999994</t>
  </si>
  <si>
    <t>NCT06003465</t>
  </si>
  <si>
    <t>NCT06007638</t>
  </si>
  <si>
    <t>ly3876602</t>
  </si>
  <si>
    <t>NCT06007651</t>
  </si>
  <si>
    <t>ly3885125</t>
  </si>
  <si>
    <t>NCT06010004</t>
  </si>
  <si>
    <t>NCT06023095</t>
  </si>
  <si>
    <t>NCT06028425</t>
  </si>
  <si>
    <t>NCT06037252</t>
  </si>
  <si>
    <t>NCT06039826</t>
  </si>
  <si>
    <t>NCT06045000</t>
  </si>
  <si>
    <t>NCT06045221</t>
  </si>
  <si>
    <t>NCT06046729</t>
  </si>
  <si>
    <t>eltrekibart</t>
  </si>
  <si>
    <t>NCT06047548</t>
  </si>
  <si>
    <t>NCT06049108</t>
  </si>
  <si>
    <t>NCT06052462</t>
  </si>
  <si>
    <t>NCT06074562</t>
  </si>
  <si>
    <t>mazisotine</t>
  </si>
  <si>
    <t>NCT06075667</t>
  </si>
  <si>
    <t>NCT06085482</t>
  </si>
  <si>
    <t>NCT06092931</t>
  </si>
  <si>
    <t>NCT06102512</t>
  </si>
  <si>
    <t>NCT06104683</t>
  </si>
  <si>
    <t>NCT06109311</t>
  </si>
  <si>
    <t>NCT06111521</t>
  </si>
  <si>
    <t>NCT06119529</t>
  </si>
  <si>
    <t>ly3872386</t>
  </si>
  <si>
    <t>NCT06119581</t>
  </si>
  <si>
    <t>NCT06124807</t>
  </si>
  <si>
    <t>mazdutide</t>
  </si>
  <si>
    <t>NCT06132126</t>
  </si>
  <si>
    <t>ly3938577</t>
  </si>
  <si>
    <t>NCT06143956</t>
  </si>
  <si>
    <t>NCT06148272</t>
  </si>
  <si>
    <t>ly3971297</t>
  </si>
  <si>
    <t>NCT06153355</t>
  </si>
  <si>
    <t>ly3839840</t>
  </si>
  <si>
    <t>NCT06165146</t>
  </si>
  <si>
    <t>NCT06169982</t>
  </si>
  <si>
    <t>NCT06173895</t>
  </si>
  <si>
    <t>NCT06176768</t>
  </si>
  <si>
    <t>ly3972406</t>
  </si>
  <si>
    <t>NCT06180954</t>
  </si>
  <si>
    <t>NCT06180967</t>
  </si>
  <si>
    <t>midazolam syrup</t>
  </si>
  <si>
    <t>NCT06180980</t>
  </si>
  <si>
    <t>NCT06181006</t>
  </si>
  <si>
    <t>NCT06181045</t>
  </si>
  <si>
    <t>NCT06181084</t>
  </si>
  <si>
    <t>NCT06186622</t>
  </si>
  <si>
    <t>NCT06190678</t>
  </si>
  <si>
    <t>NCT06190691</t>
  </si>
  <si>
    <t>NCT06192108</t>
  </si>
  <si>
    <t>NCT06194214</t>
  </si>
  <si>
    <t>NCT06194500</t>
  </si>
  <si>
    <t>NCT06215430</t>
  </si>
  <si>
    <t>NCT06215521</t>
  </si>
  <si>
    <t>NCT06220669</t>
  </si>
  <si>
    <t>NCT06226883</t>
  </si>
  <si>
    <t>NCT06229366</t>
  </si>
  <si>
    <t>psma-62</t>
  </si>
  <si>
    <t>NCT06230523</t>
  </si>
  <si>
    <t>eloralintide</t>
  </si>
  <si>
    <t>NCT06235983</t>
  </si>
  <si>
    <t>NCT06238479</t>
  </si>
  <si>
    <t>ly4101174</t>
  </si>
  <si>
    <t>NCT06243198</t>
  </si>
  <si>
    <t>NCT06258174</t>
  </si>
  <si>
    <t>NCT06260722</t>
  </si>
  <si>
    <t>NCT06280703</t>
  </si>
  <si>
    <t>NCT06280716</t>
  </si>
  <si>
    <t>NCT06292013</t>
  </si>
  <si>
    <t>lepodisiran sodium</t>
  </si>
  <si>
    <t>NCT06297590</t>
  </si>
  <si>
    <t>ly3954068</t>
  </si>
  <si>
    <t>NCT06297603</t>
  </si>
  <si>
    <t>NCT06297616</t>
  </si>
  <si>
    <t>NCT06311656</t>
  </si>
  <si>
    <t>ly4100511</t>
  </si>
  <si>
    <t>NCT06313528</t>
  </si>
  <si>
    <t>NCT06338995</t>
  </si>
  <si>
    <t>ly3650150</t>
  </si>
  <si>
    <t>NCT06339008</t>
  </si>
  <si>
    <t>NCT06342596</t>
  </si>
  <si>
    <t>NCT06343805</t>
  </si>
  <si>
    <t>ly5830966</t>
  </si>
  <si>
    <t>NCT06345066</t>
  </si>
  <si>
    <t>NCT06345794</t>
  </si>
  <si>
    <t>NCT06354660</t>
  </si>
  <si>
    <t>NCT06362265</t>
  </si>
  <si>
    <t>NCT06370728</t>
  </si>
  <si>
    <t>NCT06373146</t>
  </si>
  <si>
    <t>NCT06383390</t>
  </si>
  <si>
    <t>NCT06395012</t>
  </si>
  <si>
    <t>ly3985297</t>
  </si>
  <si>
    <t>NCT06400472</t>
  </si>
  <si>
    <t>sofe-m</t>
  </si>
  <si>
    <t>NCT06413706</t>
  </si>
  <si>
    <t>NCT06439277</t>
  </si>
  <si>
    <t>NCT06440980</t>
  </si>
  <si>
    <t>NCT06444165</t>
  </si>
  <si>
    <t>NCT06465069</t>
  </si>
  <si>
    <t>ly4052031</t>
  </si>
  <si>
    <t>NCT06475729</t>
  </si>
  <si>
    <t>citrate-free mirikizumab</t>
  </si>
  <si>
    <t>NCT06503679</t>
  </si>
  <si>
    <t>ly4100511 1</t>
  </si>
  <si>
    <t>NCT06538116</t>
  </si>
  <si>
    <t>mevidalen</t>
  </si>
  <si>
    <t>NCT06557356</t>
  </si>
  <si>
    <t>NCT06561685</t>
  </si>
  <si>
    <t>ly4050784</t>
  </si>
  <si>
    <t>NCT06568042</t>
  </si>
  <si>
    <t>NCT06584916</t>
  </si>
  <si>
    <t>NCT06586515</t>
  </si>
  <si>
    <t>ly3962673</t>
  </si>
  <si>
    <t>NCT06588283</t>
  </si>
  <si>
    <t>NCT06588296</t>
  </si>
  <si>
    <t>NCT06588478</t>
  </si>
  <si>
    <t>NCT06594159</t>
  </si>
  <si>
    <t>ly4065967</t>
  </si>
  <si>
    <t>NCT06598631</t>
  </si>
  <si>
    <t>volenrelaxin</t>
  </si>
  <si>
    <t>NCT06598943</t>
  </si>
  <si>
    <t>NCT06602219</t>
  </si>
  <si>
    <t>NCT06603571</t>
  </si>
  <si>
    <t>NCT06606106</t>
  </si>
  <si>
    <t>NCT06607185</t>
  </si>
  <si>
    <t>ly4066434</t>
  </si>
  <si>
    <t>NCT06627088</t>
  </si>
  <si>
    <t>NCT06641037</t>
  </si>
  <si>
    <t>ly3866288</t>
  </si>
  <si>
    <t>NCT06643728</t>
  </si>
  <si>
    <t>NCT06644378</t>
  </si>
  <si>
    <t>NCT06649045</t>
  </si>
  <si>
    <t>NCT06653153</t>
  </si>
  <si>
    <t>NCT06657768</t>
  </si>
  <si>
    <t>ly4006895</t>
  </si>
  <si>
    <t>NCT06662383</t>
  </si>
  <si>
    <t>NCT06672549</t>
  </si>
  <si>
    <t>NCT06672939</t>
  </si>
  <si>
    <t>NCT06683508</t>
  </si>
  <si>
    <t>NCT06690996</t>
  </si>
  <si>
    <t>ly4005130</t>
  </si>
  <si>
    <t>NCT06692348</t>
  </si>
  <si>
    <t>NCT06704763</t>
  </si>
  <si>
    <t>NCT06709820</t>
  </si>
  <si>
    <t>ly4060874</t>
  </si>
  <si>
    <t>NCT06719128</t>
  </si>
  <si>
    <t>olomorasib</t>
  </si>
  <si>
    <t>NCT06721013</t>
  </si>
  <si>
    <t>NCT06739122</t>
  </si>
  <si>
    <t>NCT06808802</t>
  </si>
  <si>
    <t>NCT06808815</t>
  </si>
  <si>
    <t>NCT06809400</t>
  </si>
  <si>
    <t>ly4006896</t>
  </si>
  <si>
    <t>NCT06817356</t>
  </si>
  <si>
    <t>NCT06824051</t>
  </si>
  <si>
    <t>NCT06859268</t>
  </si>
  <si>
    <t>NCT06859294</t>
  </si>
  <si>
    <t>NCT06869018</t>
  </si>
  <si>
    <t>NCT06890598</t>
  </si>
  <si>
    <t>NCT06890611</t>
  </si>
  <si>
    <t>NCT06897475</t>
  </si>
  <si>
    <t>NCT06901336</t>
  </si>
  <si>
    <t>NCT06901349</t>
  </si>
  <si>
    <t>NCT06914895</t>
  </si>
  <si>
    <t>NCT06916065</t>
  </si>
  <si>
    <t>eloralintide tirzepatide</t>
  </si>
  <si>
    <t>NCT06916078</t>
  </si>
  <si>
    <t>lepodisiran</t>
  </si>
  <si>
    <t>NCT06916091</t>
  </si>
  <si>
    <t>NCT06916143</t>
  </si>
  <si>
    <t>NCT06921759</t>
  </si>
  <si>
    <t>NCT06937086</t>
  </si>
  <si>
    <t>NCT06937099</t>
  </si>
  <si>
    <t>NCT06937411</t>
  </si>
  <si>
    <t>NCT06945406</t>
  </si>
  <si>
    <t>ly4057996</t>
  </si>
  <si>
    <t>NCT06945419</t>
  </si>
  <si>
    <t>ly4086940</t>
  </si>
  <si>
    <t>NCT06948422</t>
  </si>
  <si>
    <t>NCT06948435</t>
  </si>
  <si>
    <t>NCT06952530</t>
  </si>
  <si>
    <t>NCT06962280</t>
  </si>
  <si>
    <t>NCT06964776</t>
  </si>
  <si>
    <t>ly4268989</t>
  </si>
  <si>
    <t>NCT06972459</t>
  </si>
  <si>
    <t>NCT06972472</t>
  </si>
  <si>
    <t>NCT06977880</t>
  </si>
  <si>
    <t>ly4292009</t>
  </si>
  <si>
    <t>NCT06982846</t>
  </si>
  <si>
    <t>NCT06982859</t>
  </si>
  <si>
    <t>NCT06991179</t>
  </si>
  <si>
    <t>ly4064809</t>
  </si>
  <si>
    <t>NCT06993792</t>
  </si>
  <si>
    <t>NCT07005284</t>
  </si>
  <si>
    <t>ly3981314</t>
  </si>
  <si>
    <t>NCT07021547</t>
  </si>
  <si>
    <t>ly3867070</t>
  </si>
  <si>
    <t>NCT07030127</t>
  </si>
  <si>
    <t>ly3985863</t>
  </si>
  <si>
    <t>NCT07030868</t>
  </si>
  <si>
    <t>NCT07035093</t>
  </si>
  <si>
    <t>NCT07039045</t>
  </si>
  <si>
    <t>NCT07044271</t>
  </si>
  <si>
    <t>NCT07046559</t>
  </si>
  <si>
    <t>ly4066708</t>
  </si>
  <si>
    <t>NCT07046923</t>
  </si>
  <si>
    <t>ly4175408</t>
  </si>
  <si>
    <t>NCT07056309</t>
  </si>
  <si>
    <t>NCT07073170</t>
  </si>
  <si>
    <t>NCT07085468</t>
  </si>
  <si>
    <t>NCT07090785</t>
  </si>
  <si>
    <t>ly4088044</t>
  </si>
  <si>
    <t>NCT07100119</t>
  </si>
  <si>
    <t>ly4256984</t>
  </si>
  <si>
    <t>NCT07101328</t>
  </si>
  <si>
    <t>ly4152199</t>
  </si>
  <si>
    <t>NCT07114601</t>
  </si>
  <si>
    <t>ly4257496</t>
  </si>
  <si>
    <t>NCT07124013</t>
  </si>
  <si>
    <t>NCT07137689</t>
  </si>
  <si>
    <t>NCT07152002</t>
  </si>
  <si>
    <t>ly4064912</t>
  </si>
  <si>
    <t>NCT07153471</t>
  </si>
  <si>
    <t>NCT07157774</t>
  </si>
  <si>
    <t>muvalaplin</t>
  </si>
  <si>
    <t>NCT07162181</t>
  </si>
  <si>
    <t>NCT07165002</t>
  </si>
  <si>
    <t>NCT07165015</t>
  </si>
  <si>
    <t>NCT07165028</t>
  </si>
  <si>
    <t>NCT07169851</t>
  </si>
  <si>
    <t>NCT07174336</t>
  </si>
  <si>
    <t>NCT07186101</t>
  </si>
  <si>
    <t>NCT07202871</t>
  </si>
  <si>
    <t>NCT07202884</t>
  </si>
  <si>
    <t>NCT07213791</t>
  </si>
  <si>
    <t>ly4337713</t>
  </si>
  <si>
    <t>NCT07213804</t>
  </si>
  <si>
    <t>sofetabart mipitecan</t>
  </si>
  <si>
    <t>NCT07215312</t>
  </si>
  <si>
    <t>NCT07215559</t>
  </si>
  <si>
    <t>macupatide</t>
  </si>
  <si>
    <t>NCT07218380</t>
  </si>
  <si>
    <t>NCT07219173</t>
  </si>
  <si>
    <t>brenipatide</t>
  </si>
  <si>
    <t>NCT07219953</t>
  </si>
  <si>
    <t>NCT07219966</t>
  </si>
  <si>
    <t>NCT07222137</t>
  </si>
  <si>
    <t>NCT07222332</t>
  </si>
  <si>
    <t>NCT07223593</t>
  </si>
  <si>
    <t>NCT07223840</t>
  </si>
  <si>
    <t>NCT07225556</t>
  </si>
  <si>
    <t>ly4167586</t>
  </si>
  <si>
    <t>NCT07226843</t>
  </si>
  <si>
    <t>ly4584180</t>
  </si>
  <si>
    <t>NCT07232719</t>
  </si>
  <si>
    <t>NCT07232732</t>
  </si>
  <si>
    <t>NCT07241390</t>
  </si>
  <si>
    <t>NCT07247357</t>
  </si>
  <si>
    <t>NCT07258836</t>
  </si>
  <si>
    <t>ly4214835</t>
  </si>
  <si>
    <t>NCT07258849</t>
  </si>
  <si>
    <t>ly4213663</t>
  </si>
  <si>
    <t>NCT07269210</t>
  </si>
  <si>
    <t>solbinsiran</t>
  </si>
  <si>
    <t>NCT07276958</t>
  </si>
  <si>
    <t>ly4298445</t>
  </si>
  <si>
    <t>NCT07282600</t>
  </si>
  <si>
    <t>NCT07285018</t>
  </si>
  <si>
    <t>NCT07286175</t>
  </si>
  <si>
    <t>NCT07287098</t>
  </si>
  <si>
    <t>NCT07299084</t>
  </si>
  <si>
    <t>NCT07313813</t>
  </si>
  <si>
    <t>NCT07321886</t>
  </si>
  <si>
    <t>NCT07339722</t>
  </si>
  <si>
    <t>ly4515100 via sad</t>
  </si>
  <si>
    <t>NCT07339735</t>
  </si>
  <si>
    <t>ly4064809 test</t>
  </si>
  <si>
    <t>NCT07346495</t>
  </si>
  <si>
    <t>NCT07353931</t>
  </si>
  <si>
    <t>NCT07357415</t>
  </si>
  <si>
    <t>NCT07369011</t>
  </si>
  <si>
    <t>NCT07392190</t>
  </si>
  <si>
    <t>NCT07401862</t>
  </si>
  <si>
    <t>NCT07410507</t>
  </si>
  <si>
    <t>NCT07412756</t>
  </si>
  <si>
    <t>NCT07415044</t>
  </si>
  <si>
    <t>NCT07420283</t>
  </si>
  <si>
    <t>NCT07426380</t>
  </si>
  <si>
    <t>NCT07439250</t>
  </si>
  <si>
    <t>NCT07446101</t>
  </si>
  <si>
    <t>NCT07476118</t>
  </si>
  <si>
    <t>NCT07483073</t>
  </si>
  <si>
    <t>NCT07483099</t>
  </si>
  <si>
    <t>ly4395089</t>
  </si>
  <si>
    <t>NCT07511816</t>
  </si>
  <si>
    <t>ly4515100</t>
  </si>
  <si>
    <t>NCT07519525</t>
  </si>
  <si>
    <t>NCT07533006</t>
  </si>
  <si>
    <t>NCT07533019</t>
  </si>
  <si>
    <t>NCT07545590</t>
  </si>
  <si>
    <t>NCT07545759</t>
  </si>
  <si>
    <t>NCT07545772</t>
  </si>
  <si>
    <t>NCT07547540</t>
  </si>
  <si>
    <t>NCT07557602</t>
  </si>
  <si>
    <t>vxco-102</t>
  </si>
  <si>
    <t>NCT07566338</t>
  </si>
  <si>
    <t>ly4302814</t>
  </si>
  <si>
    <t>NCT07571161</t>
  </si>
  <si>
    <t>NCT07571174</t>
  </si>
  <si>
    <t>NCT07571200</t>
  </si>
  <si>
    <t>NCT07589595</t>
  </si>
  <si>
    <t>NCT07589608</t>
  </si>
  <si>
    <t>NCT07592572</t>
  </si>
  <si>
    <t>NCT07598370</t>
  </si>
  <si>
    <t>ly3439539</t>
  </si>
  <si>
    <t>NCT07602582</t>
  </si>
  <si>
    <t>NCT07607483</t>
  </si>
  <si>
    <t>NCT07613294</t>
  </si>
  <si>
    <t>NCT07613307</t>
  </si>
  <si>
    <t>NCT07641504</t>
  </si>
  <si>
    <t>NCT07641517</t>
  </si>
  <si>
    <t>NCT07654972</t>
  </si>
  <si>
    <t>ly4174794</t>
  </si>
  <si>
    <t>NCT07662798</t>
  </si>
  <si>
    <t>tersolisib</t>
  </si>
  <si>
    <t>NCT07665879</t>
  </si>
  <si>
    <t>NCT07668336</t>
  </si>
  <si>
    <t>NCT07698210</t>
  </si>
  <si>
    <t>ly4178256</t>
  </si>
  <si>
    <t>NCT07701083</t>
  </si>
  <si>
    <t>NCT07707375</t>
  </si>
  <si>
    <t>NCT07738614</t>
  </si>
  <si>
    <t>NCT07759245</t>
  </si>
  <si>
    <t>NCT07765498</t>
  </si>
  <si>
    <t>ly4355756</t>
  </si>
  <si>
    <t>NCT07765511</t>
  </si>
  <si>
    <t>NCT07767487</t>
  </si>
  <si>
    <t>ly4226695</t>
  </si>
  <si>
    <t>NCT07775300</t>
  </si>
  <si>
    <t>NCT07783802</t>
  </si>
  <si>
    <t>clazakizumab</t>
  </si>
  <si>
    <t>NCT07787169</t>
  </si>
  <si>
    <t>ly4405094</t>
  </si>
  <si>
    <t>NCT07787182</t>
  </si>
  <si>
    <t>NCT07790861</t>
  </si>
  <si>
    <t>NCT07794579</t>
  </si>
  <si>
    <t>NCT07794592</t>
  </si>
  <si>
    <t>olomorasib test</t>
  </si>
  <si>
    <t>NCT07801300</t>
  </si>
  <si>
    <t>ly5625575</t>
  </si>
  <si>
    <t>NCT07803744</t>
  </si>
  <si>
    <t>NCT07808060</t>
  </si>
  <si>
    <t>NCT07808073</t>
  </si>
  <si>
    <t>ly4329090</t>
  </si>
  <si>
    <t>NCT07814417</t>
  </si>
  <si>
    <t>NCT07817875</t>
  </si>
  <si>
    <t>NCT07818967</t>
  </si>
  <si>
    <t>NCT07827612</t>
  </si>
  <si>
    <t>NCT07843459</t>
  </si>
  <si>
    <t>ly4560736</t>
  </si>
  <si>
    <t>NCT07867327</t>
  </si>
  <si>
    <t>NCT07867340</t>
  </si>
  <si>
    <t>ly5625573</t>
  </si>
  <si>
    <t>NCT00000628</t>
  </si>
  <si>
    <t>l-697 661</t>
  </si>
  <si>
    <t>NCT00002070</t>
  </si>
  <si>
    <t>sargramostim</t>
  </si>
  <si>
    <t>NCT00002208</t>
  </si>
  <si>
    <t>NCT00002220</t>
  </si>
  <si>
    <t>NCT00002235</t>
  </si>
  <si>
    <t>NCT00002241</t>
  </si>
  <si>
    <t>NCT00002351</t>
  </si>
  <si>
    <t>NCT00002361</t>
  </si>
  <si>
    <t>NCT00002399</t>
  </si>
  <si>
    <t>NCT00002406</t>
  </si>
  <si>
    <t>NCT00002424</t>
  </si>
  <si>
    <t>l-756423</t>
  </si>
  <si>
    <t>NCT00002446</t>
  </si>
  <si>
    <t>NCT00002451</t>
  </si>
  <si>
    <t>NCT00002452</t>
  </si>
  <si>
    <t>NCT00002960</t>
  </si>
  <si>
    <t>recombinant adenovirus-p53 sch-58500</t>
  </si>
  <si>
    <t>NCT00003880</t>
  </si>
  <si>
    <t>NCT00005012</t>
  </si>
  <si>
    <t>peginterferon alfa-2b</t>
  </si>
  <si>
    <t>NCT00005118</t>
  </si>
  <si>
    <t>NCT00005920</t>
  </si>
  <si>
    <t>l-743 872</t>
  </si>
  <si>
    <t>NCT00006187</t>
  </si>
  <si>
    <t>NCT00034515</t>
  </si>
  <si>
    <t>denufosol tetrasodium</t>
  </si>
  <si>
    <t>NCT00034632</t>
  </si>
  <si>
    <t>NCT00034645</t>
  </si>
  <si>
    <t>NCT00034658</t>
  </si>
  <si>
    <t>NCT00034671</t>
  </si>
  <si>
    <t>NCT00034684</t>
  </si>
  <si>
    <t>farnesyl protein transferase inhibitor</t>
  </si>
  <si>
    <t>NCT00034697</t>
  </si>
  <si>
    <t>NCT00034944</t>
  </si>
  <si>
    <t>mk-0869</t>
  </si>
  <si>
    <t>NCT00034983</t>
  </si>
  <si>
    <t>NCT00035009</t>
  </si>
  <si>
    <t>NCT00035048</t>
  </si>
  <si>
    <t>NCT00035282</t>
  </si>
  <si>
    <t>NCT00035295</t>
  </si>
  <si>
    <t>NCT00035360</t>
  </si>
  <si>
    <t>peg-intron</t>
  </si>
  <si>
    <t>NCT00037661</t>
  </si>
  <si>
    <t>ins365 ophthalmic</t>
  </si>
  <si>
    <t>NCT00039871</t>
  </si>
  <si>
    <t>pegintron</t>
  </si>
  <si>
    <t>NCT00040131</t>
  </si>
  <si>
    <t>il-10</t>
  </si>
  <si>
    <t>NCT00040534</t>
  </si>
  <si>
    <t>NCT00040547</t>
  </si>
  <si>
    <t>NCT00042029</t>
  </si>
  <si>
    <t>NCT00044486</t>
  </si>
  <si>
    <t>NCT00048594</t>
  </si>
  <si>
    <t>NCT00048607</t>
  </si>
  <si>
    <t>NCT00048724</t>
  </si>
  <si>
    <t>NCT00049842</t>
  </si>
  <si>
    <t>NCT00050336</t>
  </si>
  <si>
    <t>lonafarnib</t>
  </si>
  <si>
    <t>NCT00055198</t>
  </si>
  <si>
    <t>NCT00056147</t>
  </si>
  <si>
    <t>NCT00060476</t>
  </si>
  <si>
    <t>rofecoxib</t>
  </si>
  <si>
    <t>NCT00060554</t>
  </si>
  <si>
    <t>NCT00060632</t>
  </si>
  <si>
    <t>ridaforolimus</t>
  </si>
  <si>
    <t>NCT00060645</t>
  </si>
  <si>
    <t>NCT00073450</t>
  </si>
  <si>
    <t>NCT00074529</t>
  </si>
  <si>
    <t>mk-0677</t>
  </si>
  <si>
    <t>NCT00075933</t>
  </si>
  <si>
    <t>arq 501</t>
  </si>
  <si>
    <t>NCT00076856</t>
  </si>
  <si>
    <t>NCT00076869</t>
  </si>
  <si>
    <t>mk-0991</t>
  </si>
  <si>
    <t>NCT00080444</t>
  </si>
  <si>
    <t>NCT00081510</t>
  </si>
  <si>
    <t>NCT00081770</t>
  </si>
  <si>
    <t>NCT00082524</t>
  </si>
  <si>
    <t>caspofungin acetate</t>
  </si>
  <si>
    <t>NCT00082537</t>
  </si>
  <si>
    <t>NCT00083343</t>
  </si>
  <si>
    <t>NCT00083967</t>
  </si>
  <si>
    <t>denufosol tetrasodium intravitreal</t>
  </si>
  <si>
    <t>NCT00086125</t>
  </si>
  <si>
    <t>NCT00086502</t>
  </si>
  <si>
    <t>NCT00086515</t>
  </si>
  <si>
    <t>NCT00087451</t>
  </si>
  <si>
    <t>ap23573</t>
  </si>
  <si>
    <t>NCT00087516</t>
  </si>
  <si>
    <t>NCT00090155</t>
  </si>
  <si>
    <t>NCT00090220</t>
  </si>
  <si>
    <t>quadrivalent human papillomavirus recombinant vaccine</t>
  </si>
  <si>
    <t>NCT00090233</t>
  </si>
  <si>
    <t>rotateq</t>
  </si>
  <si>
    <t>NCT00090246</t>
  </si>
  <si>
    <t>NCT00090272</t>
  </si>
  <si>
    <t>mk-0826</t>
  </si>
  <si>
    <t>NCT00090285</t>
  </si>
  <si>
    <t>human papillomavirus recombinant vaccine</t>
  </si>
  <si>
    <t>NCT00091559</t>
  </si>
  <si>
    <t>mk-0683</t>
  </si>
  <si>
    <t>NCT00091572</t>
  </si>
  <si>
    <t>NCT00092079</t>
  </si>
  <si>
    <t>mk-0217</t>
  </si>
  <si>
    <t>NCT00092170</t>
  </si>
  <si>
    <t>NCT00092196</t>
  </si>
  <si>
    <t>NCT00092300</t>
  </si>
  <si>
    <t>mk-0966</t>
  </si>
  <si>
    <t>NCT00092313</t>
  </si>
  <si>
    <t>NCT00092326</t>
  </si>
  <si>
    <t>NCT00092339</t>
  </si>
  <si>
    <t>NCT00092352</t>
  </si>
  <si>
    <t>NCT00092365</t>
  </si>
  <si>
    <t>NCT00092378</t>
  </si>
  <si>
    <t>NCT00092391</t>
  </si>
  <si>
    <t>rubella vaccine</t>
  </si>
  <si>
    <t>NCT00092404</t>
  </si>
  <si>
    <t>measles mumps rubella virus vaccine live</t>
  </si>
  <si>
    <t>NCT00092417</t>
  </si>
  <si>
    <t>NCT00092430</t>
  </si>
  <si>
    <t>v221 measles mumps rubella varicella virus vaccine live / duration of treatment 12 weeks</t>
  </si>
  <si>
    <t>NCT00092443</t>
  </si>
  <si>
    <t>rotateq rotavirus vaccine live pentavalent</t>
  </si>
  <si>
    <t>NCT00092456</t>
  </si>
  <si>
    <t>rotavirus vaccine live pentavalent</t>
  </si>
  <si>
    <t>NCT00092469</t>
  </si>
  <si>
    <t>v441 diptheria tetanus acellular pertussis inactivated poliomyelitis hepatitis b haemophilus influenza type b conjugate vaccine</t>
  </si>
  <si>
    <t>NCT00092482</t>
  </si>
  <si>
    <t>v501 gardasil human papillomavirus recombinant vaccine / duration of treatment 4 years</t>
  </si>
  <si>
    <t>NCT00092495</t>
  </si>
  <si>
    <t>v501 gardasil human papillomavirus recombinant vaccine</t>
  </si>
  <si>
    <t>NCT00092521</t>
  </si>
  <si>
    <t>v501</t>
  </si>
  <si>
    <t>NCT00092534</t>
  </si>
  <si>
    <t>gardasil human papillomavirus recombinant vaccine</t>
  </si>
  <si>
    <t>NCT00092547</t>
  </si>
  <si>
    <t>NCT00092846</t>
  </si>
  <si>
    <t>mk-0803</t>
  </si>
  <si>
    <t>NCT00092859</t>
  </si>
  <si>
    <t>mk-0557</t>
  </si>
  <si>
    <t>NCT00092872</t>
  </si>
  <si>
    <t>NCT00093067</t>
  </si>
  <si>
    <t>NCT00093080</t>
  </si>
  <si>
    <t>NCT00094757</t>
  </si>
  <si>
    <t>NCT00094770</t>
  </si>
  <si>
    <t>NCT00095056</t>
  </si>
  <si>
    <t>NCT00095576</t>
  </si>
  <si>
    <t>trivalent mrkad5 hiv-1 gag/pol/nef</t>
  </si>
  <si>
    <t>NCT00097422</t>
  </si>
  <si>
    <t>opt-80</t>
  </si>
  <si>
    <t>NCT00097929</t>
  </si>
  <si>
    <t>NCT00099190</t>
  </si>
  <si>
    <t>NCT00099346</t>
  </si>
  <si>
    <t>mk-0457</t>
  </si>
  <si>
    <t>NCT00099450</t>
  </si>
  <si>
    <t>ins50589</t>
  </si>
  <si>
    <t>NCT00100048</t>
  </si>
  <si>
    <t>NCT00100152</t>
  </si>
  <si>
    <t>mk-0752</t>
  </si>
  <si>
    <t>NCT00101998</t>
  </si>
  <si>
    <t>alvimopan</t>
  </si>
  <si>
    <t>NCT00102700</t>
  </si>
  <si>
    <t>arq 501 gemcitabine</t>
  </si>
  <si>
    <t>NCT00103714</t>
  </si>
  <si>
    <t>NCT00103857</t>
  </si>
  <si>
    <t>NCT00104052</t>
  </si>
  <si>
    <t>NCT00104364</t>
  </si>
  <si>
    <t>mk-0731</t>
  </si>
  <si>
    <t>NCT00105157</t>
  </si>
  <si>
    <t>mk-0518</t>
  </si>
  <si>
    <t>NCT00105469</t>
  </si>
  <si>
    <t>azasite</t>
  </si>
  <si>
    <t>NCT00105534</t>
  </si>
  <si>
    <t>NCT00106145</t>
  </si>
  <si>
    <t>NCT00106626</t>
  </si>
  <si>
    <t>vorinostat pemetrexed cisplatin</t>
  </si>
  <si>
    <t>NCT00106704</t>
  </si>
  <si>
    <t>NCT00108017</t>
  </si>
  <si>
    <t>mk-0507</t>
  </si>
  <si>
    <t>NCT00109109</t>
  </si>
  <si>
    <t>NCT00109122</t>
  </si>
  <si>
    <t>zoster vaccine live</t>
  </si>
  <si>
    <t>NCT00109135</t>
  </si>
  <si>
    <t>taranabant</t>
  </si>
  <si>
    <t>NCT00109148</t>
  </si>
  <si>
    <t>mk-0364</t>
  </si>
  <si>
    <t>NCT00109278</t>
  </si>
  <si>
    <t>v205c measles mumps rubella virus vaccine live</t>
  </si>
  <si>
    <t>NCT00109343</t>
  </si>
  <si>
    <t>pneumococcal vaccines</t>
  </si>
  <si>
    <t>NCT00109538</t>
  </si>
  <si>
    <t>NCT00110188</t>
  </si>
  <si>
    <t>NCT00111683</t>
  </si>
  <si>
    <t>NCT00111813</t>
  </si>
  <si>
    <t>vorinostat</t>
  </si>
  <si>
    <t>NCT00111891</t>
  </si>
  <si>
    <t>niacin laropiprant</t>
  </si>
  <si>
    <t>NCT00112372</t>
  </si>
  <si>
    <t>NCT00112437</t>
  </si>
  <si>
    <t>odanacatib</t>
  </si>
  <si>
    <t>NCT00114062</t>
  </si>
  <si>
    <t>NCT00116870</t>
  </si>
  <si>
    <t>lovastatin</t>
  </si>
  <si>
    <t>NCT00118768</t>
  </si>
  <si>
    <t>valopicitabine</t>
  </si>
  <si>
    <t>NCT00120835</t>
  </si>
  <si>
    <t>NCT00120861</t>
  </si>
  <si>
    <t>NCT00122343</t>
  </si>
  <si>
    <t>NCT00124722</t>
  </si>
  <si>
    <t>rocuronium bromide</t>
  </si>
  <si>
    <t>NCT00124735</t>
  </si>
  <si>
    <t>rocuronium bolus maintenance</t>
  </si>
  <si>
    <t>NCT00126451</t>
  </si>
  <si>
    <t>NCT00127101</t>
  </si>
  <si>
    <t>NCT00127127</t>
  </si>
  <si>
    <t>NCT00127140</t>
  </si>
  <si>
    <t>NCT00127153</t>
  </si>
  <si>
    <t>v110 pneumococcal vaccine polyvalent</t>
  </si>
  <si>
    <t>NCT00127192</t>
  </si>
  <si>
    <t>sitagliptin phosphate</t>
  </si>
  <si>
    <t>NCT00128102</t>
  </si>
  <si>
    <t>NCT00128115</t>
  </si>
  <si>
    <t>NCT00130182</t>
  </si>
  <si>
    <t>NCT00130793</t>
  </si>
  <si>
    <t>NCT00130806</t>
  </si>
  <si>
    <t>mk-0478</t>
  </si>
  <si>
    <t>NCT00130832</t>
  </si>
  <si>
    <t>NCT00131391</t>
  </si>
  <si>
    <t>n- -2- -1-methylpropyl -2-methyl-2- pyridin-2-yl oxy propanamide</t>
  </si>
  <si>
    <t>NCT00131404</t>
  </si>
  <si>
    <t>NCT00131430</t>
  </si>
  <si>
    <t>NCT00132730</t>
  </si>
  <si>
    <t>mk-0873</t>
  </si>
  <si>
    <t>NCT00132769</t>
  </si>
  <si>
    <t>NCT00132912</t>
  </si>
  <si>
    <t>sch 530348</t>
  </si>
  <si>
    <t>NCT00135577</t>
  </si>
  <si>
    <t>NCT00135655</t>
  </si>
  <si>
    <t>NCT00136292</t>
  </si>
  <si>
    <t>NCT00140933</t>
  </si>
  <si>
    <t>NCT00157950</t>
  </si>
  <si>
    <t>gardasil</t>
  </si>
  <si>
    <t>NCT00159614</t>
  </si>
  <si>
    <t>kw-3902iv</t>
  </si>
  <si>
    <t>NCT00159627</t>
  </si>
  <si>
    <t>NCT00160251</t>
  </si>
  <si>
    <t>boceprevir</t>
  </si>
  <si>
    <t>NCT00166517</t>
  </si>
  <si>
    <t>NCT00202852</t>
  </si>
  <si>
    <t>mtx</t>
  </si>
  <si>
    <t>NCT00202865</t>
  </si>
  <si>
    <t>NCT00205842</t>
  </si>
  <si>
    <t>NCT00210015</t>
  </si>
  <si>
    <t>ins37217 nasal</t>
  </si>
  <si>
    <t>NCT00210054</t>
  </si>
  <si>
    <t>NCT00210067</t>
  </si>
  <si>
    <t>NCT00210080</t>
  </si>
  <si>
    <t>uridine 5 -triphosphate for</t>
  </si>
  <si>
    <t>NCT00210093</t>
  </si>
  <si>
    <t>NCT00212797</t>
  </si>
  <si>
    <t>org 34517</t>
  </si>
  <si>
    <t>NCT00227435</t>
  </si>
  <si>
    <t>val-mcyd</t>
  </si>
  <si>
    <t>NCT00228592</t>
  </si>
  <si>
    <t>hepex-b</t>
  </si>
  <si>
    <t>NCT00229112</t>
  </si>
  <si>
    <t>NCT00230230</t>
  </si>
  <si>
    <t>sch 486757</t>
  </si>
  <si>
    <t>NCT00231777</t>
  </si>
  <si>
    <t>NCT00231790</t>
  </si>
  <si>
    <t>mk-0634</t>
  </si>
  <si>
    <t>NCT00231816</t>
  </si>
  <si>
    <t>zostavax</t>
  </si>
  <si>
    <t>NCT00237484</t>
  </si>
  <si>
    <t>induction of infliximab followed by combination of pegylated interferon alfa-2b ribavirin</t>
  </si>
  <si>
    <t>NCT00239655</t>
  </si>
  <si>
    <t>mk-0812</t>
  </si>
  <si>
    <t>NCT00241722</t>
  </si>
  <si>
    <t>NCT00242476</t>
  </si>
  <si>
    <t>mk-0822</t>
  </si>
  <si>
    <t>NCT00243230</t>
  </si>
  <si>
    <t>vicriviroc</t>
  </si>
  <si>
    <t>NCT00243568</t>
  </si>
  <si>
    <t>NCT00245544</t>
  </si>
  <si>
    <t>mk-0759</t>
  </si>
  <si>
    <t>NCT00246337</t>
  </si>
  <si>
    <t>mk-0974</t>
  </si>
  <si>
    <t>NCT00250419</t>
  </si>
  <si>
    <t>v930</t>
  </si>
  <si>
    <t>NCT00250432</t>
  </si>
  <si>
    <t>NCT00251589</t>
  </si>
  <si>
    <t>NCT00251641</t>
  </si>
  <si>
    <t>NCT00254553</t>
  </si>
  <si>
    <t>testim 1</t>
  </si>
  <si>
    <t>NCT00254982</t>
  </si>
  <si>
    <t>NCT00256932</t>
  </si>
  <si>
    <t>NCT00258154</t>
  </si>
  <si>
    <t>NCT00259922</t>
  </si>
  <si>
    <t>NCT00260039</t>
  </si>
  <si>
    <t>NCT00265395</t>
  </si>
  <si>
    <t>combination of pegylated interferon alfa-2b ribavirin</t>
  </si>
  <si>
    <t>NCT00266799</t>
  </si>
  <si>
    <t>NCT00266812</t>
  </si>
  <si>
    <t>temozolomide radiotherapy</t>
  </si>
  <si>
    <t>NCT00269204</t>
  </si>
  <si>
    <t>NCT00269217</t>
  </si>
  <si>
    <t>niacin laropiprant simvastatin</t>
  </si>
  <si>
    <t>NCT00274716</t>
  </si>
  <si>
    <t>mk-0736</t>
  </si>
  <si>
    <t>NCT00282386</t>
  </si>
  <si>
    <t>NCT00282763</t>
  </si>
  <si>
    <t>mk-0686</t>
  </si>
  <si>
    <t>NCT00288431</t>
  </si>
  <si>
    <t>NCT00289848</t>
  </si>
  <si>
    <t>NCT00289900</t>
  </si>
  <si>
    <t>mk-0524</t>
  </si>
  <si>
    <t>NCT00290550</t>
  </si>
  <si>
    <t>NCT00292071</t>
  </si>
  <si>
    <t>NCT00293254</t>
  </si>
  <si>
    <t>raltegravir potassium</t>
  </si>
  <si>
    <t>NCT00293267</t>
  </si>
  <si>
    <t>NCT00296569</t>
  </si>
  <si>
    <t>NCT00298831</t>
  </si>
  <si>
    <t>sugammadex</t>
  </si>
  <si>
    <t>NCT00302081</t>
  </si>
  <si>
    <t>NCT00302172</t>
  </si>
  <si>
    <t>arq 197</t>
  </si>
  <si>
    <t>NCT00302471</t>
  </si>
  <si>
    <t>NCT00303069</t>
  </si>
  <si>
    <t>v710</t>
  </si>
  <si>
    <t>NCT00305604</t>
  </si>
  <si>
    <t>NCT00310518</t>
  </si>
  <si>
    <t>NCT00314951</t>
  </si>
  <si>
    <t>fidaxomicin</t>
  </si>
  <si>
    <t>NCT00316212</t>
  </si>
  <si>
    <t>NCT00322231</t>
  </si>
  <si>
    <t>NCT00322361</t>
  </si>
  <si>
    <t>NCT00325130</t>
  </si>
  <si>
    <t>human papillomavirus recombinant vaccine quadrivalent types 6 11 16 18</t>
  </si>
  <si>
    <t>NCT00325455</t>
  </si>
  <si>
    <t>mk-0859</t>
  </si>
  <si>
    <t>NCT00328692</t>
  </si>
  <si>
    <t>rolofylline</t>
  </si>
  <si>
    <t>NCT00330395</t>
  </si>
  <si>
    <t>NCT00331045</t>
  </si>
  <si>
    <t>NCT00335075</t>
  </si>
  <si>
    <t>NCT00337415</t>
  </si>
  <si>
    <t>mk-0354</t>
  </si>
  <si>
    <t>NCT00337428</t>
  </si>
  <si>
    <t>NCT00337610</t>
  </si>
  <si>
    <t>sitagliptin q d /metformin</t>
  </si>
  <si>
    <t>NCT00337727</t>
  </si>
  <si>
    <t>NCT00350623</t>
  </si>
  <si>
    <t>mrkad5 hiv-1 gag/pol/nef 4 x 10 9 ad5 vg</t>
  </si>
  <si>
    <t>NCT00350779</t>
  </si>
  <si>
    <t>NCT00354458</t>
  </si>
  <si>
    <t>NCT00354991</t>
  </si>
  <si>
    <t>losartan potassium hydrochlorothiazide</t>
  </si>
  <si>
    <t>NCT00357279</t>
  </si>
  <si>
    <t>NCT00358670</t>
  </si>
  <si>
    <t>NCT00358930</t>
  </si>
  <si>
    <t>NCT00359671</t>
  </si>
  <si>
    <t>mk-6592</t>
  </si>
  <si>
    <t>NCT00362024</t>
  </si>
  <si>
    <t>mk-0952</t>
  </si>
  <si>
    <t>NCT00362648</t>
  </si>
  <si>
    <t>rotateq - rotavirus vaccine live pentavalent</t>
  </si>
  <si>
    <t>NCT00365378</t>
  </si>
  <si>
    <t>NCT00365443</t>
  </si>
  <si>
    <t>v502</t>
  </si>
  <si>
    <t>NCT00365716</t>
  </si>
  <si>
    <t>quadrivalent hpv l1 vlp vaccine 20/40/40/20</t>
  </si>
  <si>
    <t>NCT00367237</t>
  </si>
  <si>
    <t>infliximab + methotrexate</t>
  </si>
  <si>
    <t>NCT00369941</t>
  </si>
  <si>
    <t>NCT00371007</t>
  </si>
  <si>
    <t>NCT00371761</t>
  </si>
  <si>
    <t>pegylated interferon alfa-2b</t>
  </si>
  <si>
    <t>NCT00372060</t>
  </si>
  <si>
    <t>NCT00373490</t>
  </si>
  <si>
    <t>NCT00376584</t>
  </si>
  <si>
    <t>NCT00378560</t>
  </si>
  <si>
    <t>NCT00378599</t>
  </si>
  <si>
    <t>combination of pegylated interferon alfa-2b rebetol</t>
  </si>
  <si>
    <t>NCT00378833</t>
  </si>
  <si>
    <t>NCT00379613</t>
  </si>
  <si>
    <t>NCT00379951</t>
  </si>
  <si>
    <t>ertapenem sodium</t>
  </si>
  <si>
    <t>NCT00379964</t>
  </si>
  <si>
    <t>NCT00380367</t>
  </si>
  <si>
    <t>NCT00381017</t>
  </si>
  <si>
    <t>peg interferon alpha-2b</t>
  </si>
  <si>
    <t>NCT00384293</t>
  </si>
  <si>
    <t>NCT00384605</t>
  </si>
  <si>
    <t>NCT00387036</t>
  </si>
  <si>
    <t>fluticasone</t>
  </si>
  <si>
    <t>NCT00387140</t>
  </si>
  <si>
    <t>mk-2295</t>
  </si>
  <si>
    <t>NCT00388258</t>
  </si>
  <si>
    <t>NCT00388401</t>
  </si>
  <si>
    <t>NCT00388479</t>
  </si>
  <si>
    <t>NCT00389987</t>
  </si>
  <si>
    <t>NCT00390260</t>
  </si>
  <si>
    <t>NCT00392171</t>
  </si>
  <si>
    <t>NCT00392574</t>
  </si>
  <si>
    <t>prulifloxacin</t>
  </si>
  <si>
    <t>NCT00393523</t>
  </si>
  <si>
    <t>NCT00394589</t>
  </si>
  <si>
    <t>infliximab increased frequency</t>
  </si>
  <si>
    <t>NCT00394914</t>
  </si>
  <si>
    <t>pleconaril</t>
  </si>
  <si>
    <t>NCT00394966</t>
  </si>
  <si>
    <t>sch 619734 1</t>
  </si>
  <si>
    <t>NCT00395343</t>
  </si>
  <si>
    <t>NCT00395421</t>
  </si>
  <si>
    <t>nm283 peg-ifnα-2a</t>
  </si>
  <si>
    <t>NCT00397631</t>
  </si>
  <si>
    <t>sitagliptin q d /pioglitazone q d</t>
  </si>
  <si>
    <t>NCT00397683</t>
  </si>
  <si>
    <t>NCT00397956</t>
  </si>
  <si>
    <t>NCT00398099</t>
  </si>
  <si>
    <t>NCT00398840</t>
  </si>
  <si>
    <t>arq 171</t>
  </si>
  <si>
    <t>NCT00399802</t>
  </si>
  <si>
    <t>za</t>
  </si>
  <si>
    <t>NCT00400530</t>
  </si>
  <si>
    <t>NCT00401310</t>
  </si>
  <si>
    <t>NCT00402831</t>
  </si>
  <si>
    <t>proquad</t>
  </si>
  <si>
    <t>NCT00403715</t>
  </si>
  <si>
    <t>diquafosol tetrasodium ophthalmic</t>
  </si>
  <si>
    <t>NCT00403975</t>
  </si>
  <si>
    <t>diquafosol tetrasodium ophthalmic 2</t>
  </si>
  <si>
    <t>NCT00404131</t>
  </si>
  <si>
    <t>NCT00404313</t>
  </si>
  <si>
    <t>mk-0633</t>
  </si>
  <si>
    <t>NCT00405054</t>
  </si>
  <si>
    <t>NCT00406029</t>
  </si>
  <si>
    <t>preladenant</t>
  </si>
  <si>
    <t>NCT00407927</t>
  </si>
  <si>
    <t>epinastine nasal</t>
  </si>
  <si>
    <t>NCT00411554</t>
  </si>
  <si>
    <t>NCT00411749</t>
  </si>
  <si>
    <t>NCT00414050</t>
  </si>
  <si>
    <t>modified process hepatitis b vaccine</t>
  </si>
  <si>
    <t>NCT00418366</t>
  </si>
  <si>
    <t>NCT00418613</t>
  </si>
  <si>
    <t>mk633</t>
  </si>
  <si>
    <t>NCT00420420</t>
  </si>
  <si>
    <t>mk-0249</t>
  </si>
  <si>
    <t>NCT00420589</t>
  </si>
  <si>
    <t>NCT00420680</t>
  </si>
  <si>
    <t>NCT00421148</t>
  </si>
  <si>
    <t>NCT00421278</t>
  </si>
  <si>
    <t>NCT00423150</t>
  </si>
  <si>
    <t>NCT00423267</t>
  </si>
  <si>
    <t>NCT00423449</t>
  </si>
  <si>
    <t>NCT00423670</t>
  </si>
  <si>
    <t>NCT00423800</t>
  </si>
  <si>
    <t>NCT00424424</t>
  </si>
  <si>
    <t>mk-0719</t>
  </si>
  <si>
    <t>NCT00424554</t>
  </si>
  <si>
    <t>NCT00424775</t>
  </si>
  <si>
    <t>NCT00425165</t>
  </si>
  <si>
    <t>NCT00426933</t>
  </si>
  <si>
    <t>NCT00428844</t>
  </si>
  <si>
    <t>NCT00430742</t>
  </si>
  <si>
    <t>NCT00432042</t>
  </si>
  <si>
    <t>NCT00432237</t>
  </si>
  <si>
    <t>NCT00432523</t>
  </si>
  <si>
    <t>m-m-r ii manufactured recombinant human albumin varivax</t>
  </si>
  <si>
    <t>NCT00434824</t>
  </si>
  <si>
    <t>testosterone undecanoate</t>
  </si>
  <si>
    <t>NCT00440297</t>
  </si>
  <si>
    <t>NCT00440531</t>
  </si>
  <si>
    <t>NCT00441012</t>
  </si>
  <si>
    <t>NCT00441584</t>
  </si>
  <si>
    <t>NCT00441701</t>
  </si>
  <si>
    <t>navarixin</t>
  </si>
  <si>
    <t>NCT00442936</t>
  </si>
  <si>
    <t>telcagepant potassium</t>
  </si>
  <si>
    <t>NCT00443209</t>
  </si>
  <si>
    <t>telcagepant soft</t>
  </si>
  <si>
    <t>NCT00443690</t>
  </si>
  <si>
    <t>NCT00443703</t>
  </si>
  <si>
    <t>NCT00443729</t>
  </si>
  <si>
    <t>NCT00443846</t>
  </si>
  <si>
    <t>NCT00443924</t>
  </si>
  <si>
    <t>ins115644 ophthalmic</t>
  </si>
  <si>
    <t>NCT00444860</t>
  </si>
  <si>
    <t>NCT00448422</t>
  </si>
  <si>
    <t>NCT00448864</t>
  </si>
  <si>
    <t>ecallantide</t>
  </si>
  <si>
    <t>NCT00449930</t>
  </si>
  <si>
    <t>NCT00449956</t>
  </si>
  <si>
    <t>dorzolamide hydrochloride timolol maleate</t>
  </si>
  <si>
    <t>NCT00451100</t>
  </si>
  <si>
    <t>NCT00451217</t>
  </si>
  <si>
    <t>NCT00451386</t>
  </si>
  <si>
    <t>NCT00457418</t>
  </si>
  <si>
    <t>NCT00464334</t>
  </si>
  <si>
    <t>v950</t>
  </si>
  <si>
    <t>NCT00468728</t>
  </si>
  <si>
    <t>par-101/opt-80</t>
  </si>
  <si>
    <t>NCT00473694</t>
  </si>
  <si>
    <t>NCT00473889</t>
  </si>
  <si>
    <t>NCT00474253</t>
  </si>
  <si>
    <t>NCT00474370</t>
  </si>
  <si>
    <t>NCT00474617</t>
  </si>
  <si>
    <t>NCT00475215</t>
  </si>
  <si>
    <t>NCT00475735</t>
  </si>
  <si>
    <t>NCT00479232</t>
  </si>
  <si>
    <t>NCT00479388</t>
  </si>
  <si>
    <t>NCT00479466</t>
  </si>
  <si>
    <t>mk-0893</t>
  </si>
  <si>
    <t>NCT00479882</t>
  </si>
  <si>
    <t>NCT00481663</t>
  </si>
  <si>
    <t>NCT00481702</t>
  </si>
  <si>
    <t>NCT00482079</t>
  </si>
  <si>
    <t>NCT00482196</t>
  </si>
  <si>
    <t>mk-0493</t>
  </si>
  <si>
    <t>NCT00482235</t>
  </si>
  <si>
    <t>mk-0359</t>
  </si>
  <si>
    <t>NCT00482417</t>
  </si>
  <si>
    <t>NCT00482430</t>
  </si>
  <si>
    <t>NCT00482599</t>
  </si>
  <si>
    <t>NCT00482612</t>
  </si>
  <si>
    <t>esmirtazapine</t>
  </si>
  <si>
    <t>NCT00482638</t>
  </si>
  <si>
    <t>NCT00482729</t>
  </si>
  <si>
    <t>sitagliptin phosphate metformin hydrochloride</t>
  </si>
  <si>
    <t>NCT00482898</t>
  </si>
  <si>
    <t>NCT00483704</t>
  </si>
  <si>
    <t>telcagepant</t>
  </si>
  <si>
    <t>NCT00485758</t>
  </si>
  <si>
    <t>niacin/laropiprant</t>
  </si>
  <si>
    <t>NCT00486720</t>
  </si>
  <si>
    <t>NCT00489099</t>
  </si>
  <si>
    <t>v232 modified process hepatitis b vaccine lot a</t>
  </si>
  <si>
    <t>NCT00490737</t>
  </si>
  <si>
    <t>NCT00491764</t>
  </si>
  <si>
    <t>sch 56592</t>
  </si>
  <si>
    <t>NCT00496054</t>
  </si>
  <si>
    <t>NCT00496093</t>
  </si>
  <si>
    <t>pneumococcal vaccine polyvalent</t>
  </si>
  <si>
    <t>NCT00496327</t>
  </si>
  <si>
    <t>varicella virus vaccine live</t>
  </si>
  <si>
    <t>NCT00496353</t>
  </si>
  <si>
    <t>mk-2461</t>
  </si>
  <si>
    <t>NCT00496626</t>
  </si>
  <si>
    <t>NCT00500006</t>
  </si>
  <si>
    <t>NCT00505843</t>
  </si>
  <si>
    <t>mk-0657</t>
  </si>
  <si>
    <t>NCT00506077</t>
  </si>
  <si>
    <t>NCT00506389</t>
  </si>
  <si>
    <t>NCT00506545</t>
  </si>
  <si>
    <t>sch 619734</t>
  </si>
  <si>
    <t>NCT00506987</t>
  </si>
  <si>
    <t>NCT00509236</t>
  </si>
  <si>
    <t>NCT00509262</t>
  </si>
  <si>
    <t>NCT00511108</t>
  </si>
  <si>
    <t>NCT00511472</t>
  </si>
  <si>
    <t>mk-0941</t>
  </si>
  <si>
    <t>NCT00511667</t>
  </si>
  <si>
    <t>NCT00517309</t>
  </si>
  <si>
    <t>v501 gardasil quadrivalent human papillomavirus recombinant vaccine / duration of treatment 4 years</t>
  </si>
  <si>
    <t>NCT00518622</t>
  </si>
  <si>
    <t>vaniprevir</t>
  </si>
  <si>
    <t>NCT00518687</t>
  </si>
  <si>
    <t>NCT00518739</t>
  </si>
  <si>
    <t>NCT00520598</t>
  </si>
  <si>
    <t>NCT00521924</t>
  </si>
  <si>
    <t>NCT00523211</t>
  </si>
  <si>
    <t>NCT00524524</t>
  </si>
  <si>
    <t>NCT00526474</t>
  </si>
  <si>
    <t>vorapaxar</t>
  </si>
  <si>
    <t>NCT00527943</t>
  </si>
  <si>
    <t>NCT00529373</t>
  </si>
  <si>
    <t>NCT00529659</t>
  </si>
  <si>
    <t>NCT00532935</t>
  </si>
  <si>
    <t>NCT00533208</t>
  </si>
  <si>
    <t>NCT00533312</t>
  </si>
  <si>
    <t>NCT00533403</t>
  </si>
  <si>
    <t>NCT00533481</t>
  </si>
  <si>
    <t>NCT00533598</t>
  </si>
  <si>
    <t>NCT00533611</t>
  </si>
  <si>
    <t>NCT00533650</t>
  </si>
  <si>
    <t>mk-0429</t>
  </si>
  <si>
    <t>NCT00533676</t>
  </si>
  <si>
    <t>NCT00534248</t>
  </si>
  <si>
    <t>NCT00535236</t>
  </si>
  <si>
    <t>v212</t>
  </si>
  <si>
    <t>NCT00535288</t>
  </si>
  <si>
    <t>NCT00535496</t>
  </si>
  <si>
    <t>NCT00535730</t>
  </si>
  <si>
    <t>zoster vaccine live zostavax</t>
  </si>
  <si>
    <t>NCT00535743</t>
  </si>
  <si>
    <t>NCT00536237</t>
  </si>
  <si>
    <t>NCT00536263</t>
  </si>
  <si>
    <t>pegylated interferon alpha-2b</t>
  </si>
  <si>
    <t>NCT00536510</t>
  </si>
  <si>
    <t>laropiprant/niacin</t>
  </si>
  <si>
    <t>NCT00536588</t>
  </si>
  <si>
    <t>sch 721015 sch 209702</t>
  </si>
  <si>
    <t>NCT00537017</t>
  </si>
  <si>
    <t>NCT00537316</t>
  </si>
  <si>
    <t>NCT00538239</t>
  </si>
  <si>
    <t>NCT00538694</t>
  </si>
  <si>
    <t>NCT00539578</t>
  </si>
  <si>
    <t>mk-0777</t>
  </si>
  <si>
    <t>NCT00539721</t>
  </si>
  <si>
    <t>rolapitant 1</t>
  </si>
  <si>
    <t>NCT00539968</t>
  </si>
  <si>
    <t>docetaxel lonafarnib</t>
  </si>
  <si>
    <t>NCT00540072</t>
  </si>
  <si>
    <t>NCT00541229</t>
  </si>
  <si>
    <t>NCT00541450</t>
  </si>
  <si>
    <t>NCT00541463</t>
  </si>
  <si>
    <t>mk-0639</t>
  </si>
  <si>
    <t>NCT00541775</t>
  </si>
  <si>
    <t>NCT00542022</t>
  </si>
  <si>
    <t>NCT00543010</t>
  </si>
  <si>
    <t>mk-0767</t>
  </si>
  <si>
    <t>NCT00543361</t>
  </si>
  <si>
    <t>NCT00543387</t>
  </si>
  <si>
    <t>mk-5108</t>
  </si>
  <si>
    <t>NCT00543413</t>
  </si>
  <si>
    <t>mk-8141</t>
  </si>
  <si>
    <t>NCT00543465</t>
  </si>
  <si>
    <t>mk-0782</t>
  </si>
  <si>
    <t>NCT00543491</t>
  </si>
  <si>
    <t>NCT00543517</t>
  </si>
  <si>
    <t>NCT00543530</t>
  </si>
  <si>
    <t>mk-0831</t>
  </si>
  <si>
    <t>NCT00543543</t>
  </si>
  <si>
    <t>experimental v503</t>
  </si>
  <si>
    <t>NCT00543556</t>
  </si>
  <si>
    <t>NCT00543595</t>
  </si>
  <si>
    <t>mk-0916</t>
  </si>
  <si>
    <t>NCT00543738</t>
  </si>
  <si>
    <t>NCT00543751</t>
  </si>
  <si>
    <t>NCT00543816</t>
  </si>
  <si>
    <t>NCT00543868</t>
  </si>
  <si>
    <t>NCT00543920</t>
  </si>
  <si>
    <t>NCT00543959</t>
  </si>
  <si>
    <t>mk-0533</t>
  </si>
  <si>
    <t>NCT00545584</t>
  </si>
  <si>
    <t>NCT00546286</t>
  </si>
  <si>
    <t>NCT00546624</t>
  </si>
  <si>
    <t>NCT00546819</t>
  </si>
  <si>
    <t>NCT00547274</t>
  </si>
  <si>
    <t>NCT00548080</t>
  </si>
  <si>
    <t>NCT00548353</t>
  </si>
  <si>
    <t>mk-3207</t>
  </si>
  <si>
    <t>NCT00550732</t>
  </si>
  <si>
    <t>NCT00550771</t>
  </si>
  <si>
    <t>doxorubicin cyclophosphamide paclitaxel trastuzumab</t>
  </si>
  <si>
    <t>NCT00551018</t>
  </si>
  <si>
    <t>NCT00551187</t>
  </si>
  <si>
    <t>v504</t>
  </si>
  <si>
    <t>NCT00551213</t>
  </si>
  <si>
    <t>robatumumab</t>
  </si>
  <si>
    <t>NCT00551330</t>
  </si>
  <si>
    <t>NCT00551629</t>
  </si>
  <si>
    <t>ar51</t>
  </si>
  <si>
    <t>NCT00551915</t>
  </si>
  <si>
    <t>NCT00552617</t>
  </si>
  <si>
    <t>NCT00552929</t>
  </si>
  <si>
    <t>NCT00557609</t>
  </si>
  <si>
    <t>NCT00558207</t>
  </si>
  <si>
    <t>NCT00559182</t>
  </si>
  <si>
    <t>NCT00559468</t>
  </si>
  <si>
    <t>NCT00560755</t>
  </si>
  <si>
    <t>NCT00560833</t>
  </si>
  <si>
    <t>NCT00560950</t>
  </si>
  <si>
    <t>pneumococcal 23v polysaccharide vaccine</t>
  </si>
  <si>
    <t>NCT00561080</t>
  </si>
  <si>
    <t>NCT00561574</t>
  </si>
  <si>
    <t>NCT00561821</t>
  </si>
  <si>
    <t>NCT00564421</t>
  </si>
  <si>
    <t>epinastine nasal concentration volume</t>
  </si>
  <si>
    <t>NCT00565006</t>
  </si>
  <si>
    <t>NCT00565084</t>
  </si>
  <si>
    <t>NCT00565292</t>
  </si>
  <si>
    <t>NCT00566267</t>
  </si>
  <si>
    <t>NCT00566527</t>
  </si>
  <si>
    <t>proquad manufactured recombinant human albumin</t>
  </si>
  <si>
    <t>NCT00567112</t>
  </si>
  <si>
    <t>NCT00570310</t>
  </si>
  <si>
    <t>NCT00572910</t>
  </si>
  <si>
    <t>NCT00591409</t>
  </si>
  <si>
    <t>NCT00591786</t>
  </si>
  <si>
    <t>NCT00599755</t>
  </si>
  <si>
    <t>gemcitabine cisplatin gemcitabine carboplatin</t>
  </si>
  <si>
    <t>NCT00600288</t>
  </si>
  <si>
    <t>NCT00601458</t>
  </si>
  <si>
    <t>NCT00603265</t>
  </si>
  <si>
    <t>adl5859</t>
  </si>
  <si>
    <t>NCT00610441</t>
  </si>
  <si>
    <t>mk-8777</t>
  </si>
  <si>
    <t>NCT00610649</t>
  </si>
  <si>
    <t>NCT00610675</t>
  </si>
  <si>
    <t>org 50081</t>
  </si>
  <si>
    <t>NCT00612209</t>
  </si>
  <si>
    <t>NCT00612703</t>
  </si>
  <si>
    <t>NCT00614393</t>
  </si>
  <si>
    <t>dalotuzumab</t>
  </si>
  <si>
    <t>NCT00617123</t>
  </si>
  <si>
    <t>NCT00617890</t>
  </si>
  <si>
    <t>NCT00618995</t>
  </si>
  <si>
    <t>NCT00619359</t>
  </si>
  <si>
    <t>NCT00620113</t>
  </si>
  <si>
    <t>NCT00620659</t>
  </si>
  <si>
    <t>NCT00622063</t>
  </si>
  <si>
    <t>NCT00623714</t>
  </si>
  <si>
    <t>NCT00625612</t>
  </si>
  <si>
    <t>NCT00626275</t>
  </si>
  <si>
    <t>NCT00631488</t>
  </si>
  <si>
    <t>NCT00631657</t>
  </si>
  <si>
    <t>NCT00632073</t>
  </si>
  <si>
    <t>NCT00632203</t>
  </si>
  <si>
    <t>NCT00632502</t>
  </si>
  <si>
    <t>NCT00632931</t>
  </si>
  <si>
    <t>NCT00635648</t>
  </si>
  <si>
    <t>NCT00635778</t>
  </si>
  <si>
    <t>NCT00635804</t>
  </si>
  <si>
    <t>mk-3281</t>
  </si>
  <si>
    <t>NCT00635830</t>
  </si>
  <si>
    <t>NCT00638963</t>
  </si>
  <si>
    <t>NCT00642798</t>
  </si>
  <si>
    <t>NCT00642954</t>
  </si>
  <si>
    <t>NCT00642993</t>
  </si>
  <si>
    <t>sch 497079</t>
  </si>
  <si>
    <t>NCT00646789</t>
  </si>
  <si>
    <t>NCT00647114</t>
  </si>
  <si>
    <t>NCT00648648</t>
  </si>
  <si>
    <t>NCT00651638</t>
  </si>
  <si>
    <t>treatment arq 197</t>
  </si>
  <si>
    <t>NCT00652782</t>
  </si>
  <si>
    <t>rolofyline</t>
  </si>
  <si>
    <t>NCT00654420</t>
  </si>
  <si>
    <t>NCT00656799</t>
  </si>
  <si>
    <t>NCT00658554</t>
  </si>
  <si>
    <t>NCT00662818</t>
  </si>
  <si>
    <t>NCT00664287</t>
  </si>
  <si>
    <t>NCT00666601</t>
  </si>
  <si>
    <t>tr-700</t>
  </si>
  <si>
    <t>NCT00670488</t>
  </si>
  <si>
    <t>mk-2206</t>
  </si>
  <si>
    <t>NCT00671359</t>
  </si>
  <si>
    <t>tr-701</t>
  </si>
  <si>
    <t>NCT00671814</t>
  </si>
  <si>
    <t>NCT00673062</t>
  </si>
  <si>
    <t>sch 900538</t>
  </si>
  <si>
    <t>NCT00673465</t>
  </si>
  <si>
    <t>NCT00675792</t>
  </si>
  <si>
    <t>NCT00679055</t>
  </si>
  <si>
    <t>NCT00679718</t>
  </si>
  <si>
    <t>NCT00679835</t>
  </si>
  <si>
    <t>NCT00680108</t>
  </si>
  <si>
    <t>NCT00684203</t>
  </si>
  <si>
    <t>NCT00684515</t>
  </si>
  <si>
    <t>NCT00684567</t>
  </si>
  <si>
    <t>NCT00684593</t>
  </si>
  <si>
    <t>NCT00685776</t>
  </si>
  <si>
    <t>anacetrapib</t>
  </si>
  <si>
    <t>NCT00686517</t>
  </si>
  <si>
    <t>NCT00686686</t>
  </si>
  <si>
    <t>NCT00686699</t>
  </si>
  <si>
    <t>NCT00686790</t>
  </si>
  <si>
    <t>NCT00686829</t>
  </si>
  <si>
    <t>vicriviroc maleate</t>
  </si>
  <si>
    <t>NCT00686881</t>
  </si>
  <si>
    <t>NCT00687219</t>
  </si>
  <si>
    <t>NCT00687271</t>
  </si>
  <si>
    <t>mk-6213</t>
  </si>
  <si>
    <t>NCT00687323</t>
  </si>
  <si>
    <t>NCT00687362</t>
  </si>
  <si>
    <t>NCT00687401</t>
  </si>
  <si>
    <t>NCT00687440</t>
  </si>
  <si>
    <t>NCT00688467</t>
  </si>
  <si>
    <t>NCT00689390</t>
  </si>
  <si>
    <t>NCT00691899</t>
  </si>
  <si>
    <t>NCT00692458</t>
  </si>
  <si>
    <t>NCT00692614</t>
  </si>
  <si>
    <t>NCT00693472</t>
  </si>
  <si>
    <t>NCT00694083</t>
  </si>
  <si>
    <t>NCT00694356</t>
  </si>
  <si>
    <t>NCT00695903</t>
  </si>
  <si>
    <t>NCT00696709</t>
  </si>
  <si>
    <t>NCT00696826</t>
  </si>
  <si>
    <t>NCT00701090</t>
  </si>
  <si>
    <t>NCT00701103</t>
  </si>
  <si>
    <t>NCT00701389</t>
  </si>
  <si>
    <t>NCT00702715</t>
  </si>
  <si>
    <t>NCT00703261</t>
  </si>
  <si>
    <t>NCT00703690</t>
  </si>
  <si>
    <t>NCT00703833</t>
  </si>
  <si>
    <t>NCT00704054</t>
  </si>
  <si>
    <t>NCT00704132</t>
  </si>
  <si>
    <t>NCT00704184</t>
  </si>
  <si>
    <t>NCT00704405</t>
  </si>
  <si>
    <t>NCT00705432</t>
  </si>
  <si>
    <t>NCT00708500</t>
  </si>
  <si>
    <t>NCT00709540</t>
  </si>
  <si>
    <t>NCT00712725</t>
  </si>
  <si>
    <t>NCT00717860</t>
  </si>
  <si>
    <t>NCT00718237</t>
  </si>
  <si>
    <t>NCT00721461</t>
  </si>
  <si>
    <t>NCT00722371</t>
  </si>
  <si>
    <t>NCT00724932</t>
  </si>
  <si>
    <t>rocuronium</t>
  </si>
  <si>
    <t>NCT00725075</t>
  </si>
  <si>
    <t>mk-8435</t>
  </si>
  <si>
    <t>NCT00725725</t>
  </si>
  <si>
    <t>org 25935</t>
  </si>
  <si>
    <t>NCT00729183</t>
  </si>
  <si>
    <t>NCT00729222</t>
  </si>
  <si>
    <t>NCT00729742</t>
  </si>
  <si>
    <t>NCT00730275</t>
  </si>
  <si>
    <t>NCT00730379</t>
  </si>
  <si>
    <t>NCT00730431</t>
  </si>
  <si>
    <t>idx184</t>
  </si>
  <si>
    <t>NCT00732641</t>
  </si>
  <si>
    <t>peginterferon</t>
  </si>
  <si>
    <t>NCT00732810</t>
  </si>
  <si>
    <t>sch 727965</t>
  </si>
  <si>
    <t>NCT00732875</t>
  </si>
  <si>
    <t>NCT00733122</t>
  </si>
  <si>
    <t>NCT00735839</t>
  </si>
  <si>
    <t>NCT00736970</t>
  </si>
  <si>
    <t>NCT00739830</t>
  </si>
  <si>
    <t>NCT00745823</t>
  </si>
  <si>
    <t>experimental raltegravir q d</t>
  </si>
  <si>
    <t>NCT00746512</t>
  </si>
  <si>
    <t>prednisone</t>
  </si>
  <si>
    <t>NCT00750178</t>
  </si>
  <si>
    <t>NCT00750919</t>
  </si>
  <si>
    <t>NCT00751179</t>
  </si>
  <si>
    <t>NCT00751413</t>
  </si>
  <si>
    <t>NCT00753415</t>
  </si>
  <si>
    <t>v935</t>
  </si>
  <si>
    <t>NCT00754130</t>
  </si>
  <si>
    <t>NCT00755638</t>
  </si>
  <si>
    <t>ace-031</t>
  </si>
  <si>
    <t>NCT00757601</t>
  </si>
  <si>
    <t>mk-1006</t>
  </si>
  <si>
    <t>NCT00758069</t>
  </si>
  <si>
    <t>NCT00758485</t>
  </si>
  <si>
    <t>NCT00758680</t>
  </si>
  <si>
    <t>NCT00758836</t>
  </si>
  <si>
    <t>NCT00759109</t>
  </si>
  <si>
    <t>NCT00759785</t>
  </si>
  <si>
    <t>NCT00761215</t>
  </si>
  <si>
    <t>NCT00761735</t>
  </si>
  <si>
    <t>NCT00764660</t>
  </si>
  <si>
    <t>sch 900435</t>
  </si>
  <si>
    <t>NCT00764946</t>
  </si>
  <si>
    <t>NCT00767000</t>
  </si>
  <si>
    <t>NCT00767793</t>
  </si>
  <si>
    <t>ins117548</t>
  </si>
  <si>
    <t>NCT00768170</t>
  </si>
  <si>
    <t>NCT00768521</t>
  </si>
  <si>
    <t>tolterodine tartrate</t>
  </si>
  <si>
    <t>NCT00769132</t>
  </si>
  <si>
    <t>NCT00769418</t>
  </si>
  <si>
    <t>NCT00770159</t>
  </si>
  <si>
    <t>NCT00770341</t>
  </si>
  <si>
    <t>NCT00771316</t>
  </si>
  <si>
    <t>NCT00771472</t>
  </si>
  <si>
    <t>NCT00772967</t>
  </si>
  <si>
    <t>NCT00773747</t>
  </si>
  <si>
    <t>NCT00773838</t>
  </si>
  <si>
    <t>NCT00777309</t>
  </si>
  <si>
    <t>NCT00777608</t>
  </si>
  <si>
    <t>donepezil 5</t>
  </si>
  <si>
    <t>NCT00777959</t>
  </si>
  <si>
    <t>NCT00779129</t>
  </si>
  <si>
    <t>pegylated lyposomal doxorubicin</t>
  </si>
  <si>
    <t>NCT00779584</t>
  </si>
  <si>
    <t>mk-8776</t>
  </si>
  <si>
    <t>NCT00780039</t>
  </si>
  <si>
    <t>NCT00781846</t>
  </si>
  <si>
    <t>NCT00782418</t>
  </si>
  <si>
    <t>NCT00782951</t>
  </si>
  <si>
    <t>org 28611</t>
  </si>
  <si>
    <t>NCT00783393</t>
  </si>
  <si>
    <t>NCT00783601</t>
  </si>
  <si>
    <t>NCT00787371</t>
  </si>
  <si>
    <t>NCT00789321</t>
  </si>
  <si>
    <t>NCT00790205</t>
  </si>
  <si>
    <t>NCT00790556</t>
  </si>
  <si>
    <t>mk-8245</t>
  </si>
  <si>
    <t>NCT00791661</t>
  </si>
  <si>
    <t>NCT00792298</t>
  </si>
  <si>
    <t>NCT00792935</t>
  </si>
  <si>
    <t>NCT00796250</t>
  </si>
  <si>
    <t>NCT00797667</t>
  </si>
  <si>
    <t>NCT00797745</t>
  </si>
  <si>
    <t>peginterferon alfa 2b</t>
  </si>
  <si>
    <t>NCT00798213</t>
  </si>
  <si>
    <t>NCT00798395</t>
  </si>
  <si>
    <t>NCT00799708</t>
  </si>
  <si>
    <t>estradiol</t>
  </si>
  <si>
    <t>NCT00802555</t>
  </si>
  <si>
    <t>NCT00803894</t>
  </si>
  <si>
    <t>NCT00804843</t>
  </si>
  <si>
    <t>atorvastatin/niacin</t>
  </si>
  <si>
    <t>NCT00806585</t>
  </si>
  <si>
    <t>NCT00807001</t>
  </si>
  <si>
    <t>NCT00811642</t>
  </si>
  <si>
    <t>NCT00811928</t>
  </si>
  <si>
    <t>NCT00811967</t>
  </si>
  <si>
    <t>NCT00812396</t>
  </si>
  <si>
    <t>NCT00813995</t>
  </si>
  <si>
    <t>NCT00816023</t>
  </si>
  <si>
    <t>NCT00816712</t>
  </si>
  <si>
    <t>NCT00818259</t>
  </si>
  <si>
    <t>experimental aprepitant</t>
  </si>
  <si>
    <t>NCT00818675</t>
  </si>
  <si>
    <t>lead-in ridaforolimus</t>
  </si>
  <si>
    <t>NCT00819039</t>
  </si>
  <si>
    <t>NCT00820664</t>
  </si>
  <si>
    <t>NCT00822237</t>
  </si>
  <si>
    <t>NCT00822757</t>
  </si>
  <si>
    <t>NCT00824616</t>
  </si>
  <si>
    <t>NCT00825487</t>
  </si>
  <si>
    <t>arq 621</t>
  </si>
  <si>
    <t>NCT00825812</t>
  </si>
  <si>
    <t>NCT00826176</t>
  </si>
  <si>
    <t>NCT00827177</t>
  </si>
  <si>
    <t>treatment arq 197 sorafenib</t>
  </si>
  <si>
    <t>NCT00827918</t>
  </si>
  <si>
    <t>mk-8998</t>
  </si>
  <si>
    <t>NCT00828061</t>
  </si>
  <si>
    <t>NCT00830076</t>
  </si>
  <si>
    <t>NCT00830791</t>
  </si>
  <si>
    <t>NCT00831545</t>
  </si>
  <si>
    <t>NCT00831662</t>
  </si>
  <si>
    <t>NCT00832377</t>
  </si>
  <si>
    <t>timolol/dorzolamide combination</t>
  </si>
  <si>
    <t>NCT00833053</t>
  </si>
  <si>
    <t>NCT00834106</t>
  </si>
  <si>
    <t>NCT00835380</t>
  </si>
  <si>
    <t>hepatitis a vaccine purified inactivated</t>
  </si>
  <si>
    <t>NCT00836498</t>
  </si>
  <si>
    <t>NCT00836927</t>
  </si>
  <si>
    <t>NCT00837577</t>
  </si>
  <si>
    <t>NCT00837941</t>
  </si>
  <si>
    <t>NCT00839917</t>
  </si>
  <si>
    <t>measles mumps rubella varicella virus vaccine live</t>
  </si>
  <si>
    <t>NCT00844805</t>
  </si>
  <si>
    <t>NCT00844922</t>
  </si>
  <si>
    <t>sch 900636</t>
  </si>
  <si>
    <t>NCT00845000</t>
  </si>
  <si>
    <t>sch 420814</t>
  </si>
  <si>
    <t>NCT00845065</t>
  </si>
  <si>
    <t>NCT00846391</t>
  </si>
  <si>
    <t>NCT00846781</t>
  </si>
  <si>
    <t>NCT00847197</t>
  </si>
  <si>
    <t>mk-1903</t>
  </si>
  <si>
    <t>NCT00848484</t>
  </si>
  <si>
    <t>mk-5757</t>
  </si>
  <si>
    <t>NCT00848718</t>
  </si>
  <si>
    <t>NCT00849680</t>
  </si>
  <si>
    <t>monovalent mrkad5 hiv-1 gag vaccine</t>
  </si>
  <si>
    <t>NCT00849732</t>
  </si>
  <si>
    <t>v520</t>
  </si>
  <si>
    <t>NCT00850616</t>
  </si>
  <si>
    <t>v526</t>
  </si>
  <si>
    <t>NCT00851266</t>
  </si>
  <si>
    <t>v512</t>
  </si>
  <si>
    <t>NCT00851643</t>
  </si>
  <si>
    <t>octavalent hpv imx / aahs</t>
  </si>
  <si>
    <t>NCT00856960</t>
  </si>
  <si>
    <t>aliskiren</t>
  </si>
  <si>
    <t>NCT00857311</t>
  </si>
  <si>
    <t>mrkad5 hiv-1 gag vaccine</t>
  </si>
  <si>
    <t>NCT00858234</t>
  </si>
  <si>
    <t>NCT00860392</t>
  </si>
  <si>
    <t>stable isotope tracer -bhb</t>
  </si>
  <si>
    <t>NCT00863525</t>
  </si>
  <si>
    <t>NCT00863590</t>
  </si>
  <si>
    <t>NCT00868790</t>
  </si>
  <si>
    <t>mk-3577</t>
  </si>
  <si>
    <t>NCT00869596</t>
  </si>
  <si>
    <t>NCT00871546</t>
  </si>
  <si>
    <t>NCT00871663</t>
  </si>
  <si>
    <t>NCT00871871</t>
  </si>
  <si>
    <t>NCT00871910</t>
  </si>
  <si>
    <t>NCT00872001</t>
  </si>
  <si>
    <t>acadesine</t>
  </si>
  <si>
    <t>NCT00873821</t>
  </si>
  <si>
    <t>NCT00874042</t>
  </si>
  <si>
    <t>treatment arq 197 gemcitabine</t>
  </si>
  <si>
    <t>NCT00874731</t>
  </si>
  <si>
    <t>NCT00874939</t>
  </si>
  <si>
    <t>NCT00875056</t>
  </si>
  <si>
    <t>NCT00875394</t>
  </si>
  <si>
    <t>NCT00876655</t>
  </si>
  <si>
    <t>tr-701 di-sodium phosphate salt</t>
  </si>
  <si>
    <t>NCT00880568</t>
  </si>
  <si>
    <t>mk-1496</t>
  </si>
  <si>
    <t>NCT00880763</t>
  </si>
  <si>
    <t>NCT00882440</t>
  </si>
  <si>
    <t>losartan potassium</t>
  </si>
  <si>
    <t>NCT00882557</t>
  </si>
  <si>
    <t>NCT00885170</t>
  </si>
  <si>
    <t>NCT00885352</t>
  </si>
  <si>
    <t>NCT00886600</t>
  </si>
  <si>
    <t>NCT00886613</t>
  </si>
  <si>
    <t>NCT00887250</t>
  </si>
  <si>
    <t>NCT00887601</t>
  </si>
  <si>
    <t>mk-3134</t>
  </si>
  <si>
    <t>NCT00888238</t>
  </si>
  <si>
    <t>NCT00888355</t>
  </si>
  <si>
    <t>NCT00888940</t>
  </si>
  <si>
    <t>NCT00892970</t>
  </si>
  <si>
    <t>azithromycin ophthalmic 1</t>
  </si>
  <si>
    <t>NCT00894114</t>
  </si>
  <si>
    <t>NCT00894530</t>
  </si>
  <si>
    <t>NCT00895882</t>
  </si>
  <si>
    <t>NCT00902161</t>
  </si>
  <si>
    <t>NCT00907517</t>
  </si>
  <si>
    <t>NCT00907738</t>
  </si>
  <si>
    <t>NCT00910624</t>
  </si>
  <si>
    <t>NCT00912002</t>
  </si>
  <si>
    <t>NCT00914212</t>
  </si>
  <si>
    <t>NCT00921024</t>
  </si>
  <si>
    <t>cxa-101</t>
  </si>
  <si>
    <t>NCT00924781</t>
  </si>
  <si>
    <t>mk-2578</t>
  </si>
  <si>
    <t>NCT00925015</t>
  </si>
  <si>
    <t>NCT00928694</t>
  </si>
  <si>
    <t>fenofibrate</t>
  </si>
  <si>
    <t>NCT00929201</t>
  </si>
  <si>
    <t>sitagliptin phosphate/metformin hydrochloride fdc</t>
  </si>
  <si>
    <t>NCT00931606</t>
  </si>
  <si>
    <t>NCT00934466</t>
  </si>
  <si>
    <t>mk-2637</t>
  </si>
  <si>
    <t>NCT00935259</t>
  </si>
  <si>
    <t>NCT00941603</t>
  </si>
  <si>
    <t>sch 900271</t>
  </si>
  <si>
    <t>NCT00943124</t>
  </si>
  <si>
    <t>NCT00943371</t>
  </si>
  <si>
    <t>mk-6349</t>
  </si>
  <si>
    <t>NCT00943722</t>
  </si>
  <si>
    <t>v503</t>
  </si>
  <si>
    <t>NCT00943761</t>
  </si>
  <si>
    <t>vaniprevir b i d</t>
  </si>
  <si>
    <t>NCT00944450</t>
  </si>
  <si>
    <t>sitagliptin phosphate anhydrous</t>
  </si>
  <si>
    <t>NCT00944645</t>
  </si>
  <si>
    <t>NCT00945321</t>
  </si>
  <si>
    <t>NCT00945750</t>
  </si>
  <si>
    <t>famotidine fct</t>
  </si>
  <si>
    <t>NCT00952341</t>
  </si>
  <si>
    <t>NCT00952887</t>
  </si>
  <si>
    <t>NCT00953056</t>
  </si>
  <si>
    <t>NCT00954512</t>
  </si>
  <si>
    <t>NCT00954538</t>
  </si>
  <si>
    <t>mk-3328</t>
  </si>
  <si>
    <t>NCT00954993</t>
  </si>
  <si>
    <t>NCT00959699</t>
  </si>
  <si>
    <t>pegifn-2b</t>
  </si>
  <si>
    <t>NCT00960063</t>
  </si>
  <si>
    <t>NCT00960934</t>
  </si>
  <si>
    <t>mk-5442</t>
  </si>
  <si>
    <t>NCT00961480</t>
  </si>
  <si>
    <t>NCT00961636</t>
  </si>
  <si>
    <t>NCT00961857</t>
  </si>
  <si>
    <t>NCT00963547</t>
  </si>
  <si>
    <t>NCT00965887</t>
  </si>
  <si>
    <t>NCT00966030</t>
  </si>
  <si>
    <t>NCT00968617</t>
  </si>
  <si>
    <t>NCT00969163</t>
  </si>
  <si>
    <t>NCT00970762</t>
  </si>
  <si>
    <t>rocuronium intubating</t>
  </si>
  <si>
    <t>NCT00971633</t>
  </si>
  <si>
    <t>NCT00972322</t>
  </si>
  <si>
    <t>NCT00972595</t>
  </si>
  <si>
    <t>ondansetron clinical trial</t>
  </si>
  <si>
    <t>NCT00975052</t>
  </si>
  <si>
    <t>NCT00975130</t>
  </si>
  <si>
    <t>NCT00975507</t>
  </si>
  <si>
    <t>NCT00977288</t>
  </si>
  <si>
    <t>NCT00979459</t>
  </si>
  <si>
    <t>NCT00979953</t>
  </si>
  <si>
    <t>NCT00983255</t>
  </si>
  <si>
    <t>tr-701 fa for</t>
  </si>
  <si>
    <t>NCT00984295</t>
  </si>
  <si>
    <t>NCT00984568</t>
  </si>
  <si>
    <t>NCT00984633</t>
  </si>
  <si>
    <t>NCT00985153</t>
  </si>
  <si>
    <t>NCT00985166</t>
  </si>
  <si>
    <t>proquad virus vaccine live</t>
  </si>
  <si>
    <t>NCT00986232</t>
  </si>
  <si>
    <t>NCT00988065</t>
  </si>
  <si>
    <t>NCT00988520</t>
  </si>
  <si>
    <t>NCT00988728</t>
  </si>
  <si>
    <t>NCT00988741</t>
  </si>
  <si>
    <t>NCT00988884</t>
  </si>
  <si>
    <t>NCT00989079</t>
  </si>
  <si>
    <t>ertugliflozin</t>
  </si>
  <si>
    <t>NCT00990808</t>
  </si>
  <si>
    <t>NCT00990821</t>
  </si>
  <si>
    <t>mk-0517</t>
  </si>
  <si>
    <t>NCT00993863</t>
  </si>
  <si>
    <t>NCT00996801</t>
  </si>
  <si>
    <t>NCT00996957</t>
  </si>
  <si>
    <t>ace-041</t>
  </si>
  <si>
    <t>NCT00998985</t>
  </si>
  <si>
    <t>grazoprevir</t>
  </si>
  <si>
    <t>NCT01000818</t>
  </si>
  <si>
    <t>NCT01003431</t>
  </si>
  <si>
    <t>NCT01006161</t>
  </si>
  <si>
    <t>sch 527123</t>
  </si>
  <si>
    <t>NCT01006616</t>
  </si>
  <si>
    <t>NCT01010672</t>
  </si>
  <si>
    <t>NCT01010906</t>
  </si>
  <si>
    <t>NCT01011166</t>
  </si>
  <si>
    <t>NCT01011725</t>
  </si>
  <si>
    <t>mk-0773</t>
  </si>
  <si>
    <t>NCT01012219</t>
  </si>
  <si>
    <t>NCT01014013</t>
  </si>
  <si>
    <t>NCT01015677</t>
  </si>
  <si>
    <t>mk-6913</t>
  </si>
  <si>
    <t>NCT01017458</t>
  </si>
  <si>
    <t>NCT01018823</t>
  </si>
  <si>
    <t>NCT01019395</t>
  </si>
  <si>
    <t>NCT01021527</t>
  </si>
  <si>
    <t>NCT01021748</t>
  </si>
  <si>
    <t>NCT01021813</t>
  </si>
  <si>
    <t>NCT01021852</t>
  </si>
  <si>
    <t>mk-6096</t>
  </si>
  <si>
    <t>NCT01023035</t>
  </si>
  <si>
    <t>NCT01025791</t>
  </si>
  <si>
    <t>mk-8266</t>
  </si>
  <si>
    <t>NCT01025843</t>
  </si>
  <si>
    <t>mk-5478</t>
  </si>
  <si>
    <t>NCT01026831</t>
  </si>
  <si>
    <t>preservative-free tafluprost</t>
  </si>
  <si>
    <t>NCT01028391</t>
  </si>
  <si>
    <t>sitagliptin q d + pioglitazone q d</t>
  </si>
  <si>
    <t>NCT01033318</t>
  </si>
  <si>
    <t>mk-1809</t>
  </si>
  <si>
    <t>NCT01033643</t>
  </si>
  <si>
    <t>mk-3614</t>
  </si>
  <si>
    <t>NCT01034111</t>
  </si>
  <si>
    <t>NCT01043887</t>
  </si>
  <si>
    <t>NCT01043926</t>
  </si>
  <si>
    <t>NCT01045798</t>
  </si>
  <si>
    <t>NCT01047007</t>
  </si>
  <si>
    <t>NCT01047345</t>
  </si>
  <si>
    <t>NCT01050543</t>
  </si>
  <si>
    <t>NCT01054300</t>
  </si>
  <si>
    <t>NCT01055340</t>
  </si>
  <si>
    <t>oxyntomodulin</t>
  </si>
  <si>
    <t>NCT01058642</t>
  </si>
  <si>
    <t>adl5747</t>
  </si>
  <si>
    <t>NCT01059825</t>
  </si>
  <si>
    <t>NCT01059851</t>
  </si>
  <si>
    <t>NCT01061333</t>
  </si>
  <si>
    <t>nedocromil</t>
  </si>
  <si>
    <t>NCT01068145</t>
  </si>
  <si>
    <t>NCT01068262</t>
  </si>
  <si>
    <t>NCT01070290</t>
  </si>
  <si>
    <t>NCT01071018</t>
  </si>
  <si>
    <t>NCT01071291</t>
  </si>
  <si>
    <t>niaspan</t>
  </si>
  <si>
    <t>NCT01071304</t>
  </si>
  <si>
    <t>NCT01073293</t>
  </si>
  <si>
    <t>v503 vaccine</t>
  </si>
  <si>
    <t>NCT01075984</t>
  </si>
  <si>
    <t>NCT01076075</t>
  </si>
  <si>
    <t>NCT01076088</t>
  </si>
  <si>
    <t>NCT01076400</t>
  </si>
  <si>
    <t>NCT01081158</t>
  </si>
  <si>
    <t>drug sch 900518 biologic peginterferon alfa-2b</t>
  </si>
  <si>
    <t>NCT01085591</t>
  </si>
  <si>
    <t>cb-183 315</t>
  </si>
  <si>
    <t>NCT01088711</t>
  </si>
  <si>
    <t>omarigliptin</t>
  </si>
  <si>
    <t>NCT01092780</t>
  </si>
  <si>
    <t>mk-7288</t>
  </si>
  <si>
    <t>NCT01093794</t>
  </si>
  <si>
    <t>co-administration of sitagliptin metformin</t>
  </si>
  <si>
    <t>NCT01096160</t>
  </si>
  <si>
    <t>mk-8226</t>
  </si>
  <si>
    <t>NCT01096667</t>
  </si>
  <si>
    <t>NCT01097616</t>
  </si>
  <si>
    <t>NCT01097629</t>
  </si>
  <si>
    <t>NCT01099761</t>
  </si>
  <si>
    <t>ace-031 q4wk</t>
  </si>
  <si>
    <t>NCT01104519</t>
  </si>
  <si>
    <t>NCT01104545</t>
  </si>
  <si>
    <t>NCT01106287</t>
  </si>
  <si>
    <t>NCT01108588</t>
  </si>
  <si>
    <t>NCT01110616</t>
  </si>
  <si>
    <t>NCT01111851</t>
  </si>
  <si>
    <t>fosaprepitant</t>
  </si>
  <si>
    <t>NCT01114490</t>
  </si>
  <si>
    <t>NCT01114568</t>
  </si>
  <si>
    <t>NCT01115712</t>
  </si>
  <si>
    <t>NCT01120600</t>
  </si>
  <si>
    <t>NCT01122667</t>
  </si>
  <si>
    <t>NCT01125774</t>
  </si>
  <si>
    <t>NCT01127308</t>
  </si>
  <si>
    <t>NCT01130168</t>
  </si>
  <si>
    <t>NCT01140061</t>
  </si>
  <si>
    <t>NCT01147640</t>
  </si>
  <si>
    <t>cxa-101/ tazobactam metronidazole</t>
  </si>
  <si>
    <t>NCT01152242</t>
  </si>
  <si>
    <t>isoglycemic clamp</t>
  </si>
  <si>
    <t>NCT01152255</t>
  </si>
  <si>
    <t>mk-6186</t>
  </si>
  <si>
    <t>NCT01155466</t>
  </si>
  <si>
    <t>NCT01155479</t>
  </si>
  <si>
    <t>NCT01156077</t>
  </si>
  <si>
    <t>tr-701 fa</t>
  </si>
  <si>
    <t>NCT01157104</t>
  </si>
  <si>
    <t>idx320</t>
  </si>
  <si>
    <t>NCT01165320</t>
  </si>
  <si>
    <t>caspofungin</t>
  </si>
  <si>
    <t>NCT01170221</t>
  </si>
  <si>
    <t>NCT01177384</t>
  </si>
  <si>
    <t>NCT01178411</t>
  </si>
  <si>
    <t>tivantinib</t>
  </si>
  <si>
    <t>NCT01181310</t>
  </si>
  <si>
    <t>NCT01181622</t>
  </si>
  <si>
    <t>NCT01181804</t>
  </si>
  <si>
    <t>NCT01189890</t>
  </si>
  <si>
    <t>NCT01190644</t>
  </si>
  <si>
    <t>NCT01193049</t>
  </si>
  <si>
    <t>NCT01207427</t>
  </si>
  <si>
    <t>adl5945</t>
  </si>
  <si>
    <t>NCT01209741</t>
  </si>
  <si>
    <t>NCT01215175</t>
  </si>
  <si>
    <t>prevnar</t>
  </si>
  <si>
    <t>NCT01215188</t>
  </si>
  <si>
    <t>v114 aluminum-adjuvanted</t>
  </si>
  <si>
    <t>NCT01215227</t>
  </si>
  <si>
    <t>NCT01217073</t>
  </si>
  <si>
    <t>NCT01220258</t>
  </si>
  <si>
    <t>NCT01220570</t>
  </si>
  <si>
    <t>ridaforolimus + dalotuzumab</t>
  </si>
  <si>
    <t>NCT01223339</t>
  </si>
  <si>
    <t>NCT01225536</t>
  </si>
  <si>
    <t>arq 736</t>
  </si>
  <si>
    <t>NCT01225731</t>
  </si>
  <si>
    <t>tildrakizumab</t>
  </si>
  <si>
    <t>NCT01226901</t>
  </si>
  <si>
    <t>NCT01227265</t>
  </si>
  <si>
    <t>NCT01229267</t>
  </si>
  <si>
    <t>NCT01234857</t>
  </si>
  <si>
    <t>NCT01235728</t>
  </si>
  <si>
    <t>NCT01239758</t>
  </si>
  <si>
    <t>NCT01241552</t>
  </si>
  <si>
    <t>mk-3415</t>
  </si>
  <si>
    <t>NCT01243762</t>
  </si>
  <si>
    <t>NCT01244035</t>
  </si>
  <si>
    <t>NCT01245751</t>
  </si>
  <si>
    <t>NCT01245764</t>
  </si>
  <si>
    <t>NCT01251276</t>
  </si>
  <si>
    <t>NCT01254344</t>
  </si>
  <si>
    <t>NCT01254604</t>
  </si>
  <si>
    <t>preservative-free timolol maleate</t>
  </si>
  <si>
    <t>NCT01254630</t>
  </si>
  <si>
    <t>NCT01254643</t>
  </si>
  <si>
    <t>NCT01263314</t>
  </si>
  <si>
    <t>NCT01269658</t>
  </si>
  <si>
    <t>NCT01271998</t>
  </si>
  <si>
    <t>NCT01274559</t>
  </si>
  <si>
    <t>NCT01275170</t>
  </si>
  <si>
    <t>mk-7655</t>
  </si>
  <si>
    <t>NCT01275755</t>
  </si>
  <si>
    <t>NCT01276847</t>
  </si>
  <si>
    <t>NCT01284348</t>
  </si>
  <si>
    <t>NCT01293006</t>
  </si>
  <si>
    <t>NCT01293643</t>
  </si>
  <si>
    <t>clindamycin / ketoconazole vaginal ovule</t>
  </si>
  <si>
    <t>NCT01294683</t>
  </si>
  <si>
    <t>NCT01294709</t>
  </si>
  <si>
    <t>NCT01294735</t>
  </si>
  <si>
    <t>NCT01294800</t>
  </si>
  <si>
    <t>NCT01295632</t>
  </si>
  <si>
    <t>NCT01295827</t>
  </si>
  <si>
    <t>NCT01296412</t>
  </si>
  <si>
    <t>NCT01299376</t>
  </si>
  <si>
    <t>l50/h12 5/a5</t>
  </si>
  <si>
    <t>NCT01300455</t>
  </si>
  <si>
    <t>NCT01302691</t>
  </si>
  <si>
    <t>losartan potassium + hydrochlorothiazide + amlodipine besylate</t>
  </si>
  <si>
    <t>NCT01304498</t>
  </si>
  <si>
    <t>NCT01311882</t>
  </si>
  <si>
    <t>mk-4305</t>
  </si>
  <si>
    <t>NCT01313520</t>
  </si>
  <si>
    <t>NCT01314872</t>
  </si>
  <si>
    <t>vibegron</t>
  </si>
  <si>
    <t>NCT01315847</t>
  </si>
  <si>
    <t>NCT01323855</t>
  </si>
  <si>
    <t>NCT01324440</t>
  </si>
  <si>
    <t>v710 maa</t>
  </si>
  <si>
    <t>NCT01329913</t>
  </si>
  <si>
    <t>mk-6325</t>
  </si>
  <si>
    <t>NCT01335607</t>
  </si>
  <si>
    <t>samatasvir</t>
  </si>
  <si>
    <t>NCT01335997</t>
  </si>
  <si>
    <t>NCT01337167</t>
  </si>
  <si>
    <t>v419</t>
  </si>
  <si>
    <t>NCT01337674</t>
  </si>
  <si>
    <t>mk-4618</t>
  </si>
  <si>
    <t>NCT01340768</t>
  </si>
  <si>
    <t>NCT01340937</t>
  </si>
  <si>
    <t>NCT01343407</t>
  </si>
  <si>
    <t>mk-1029</t>
  </si>
  <si>
    <t>NCT01345929</t>
  </si>
  <si>
    <t>cxa-201</t>
  </si>
  <si>
    <t>NCT01353898</t>
  </si>
  <si>
    <t>mk-1972</t>
  </si>
  <si>
    <t>NCT01353911</t>
  </si>
  <si>
    <t>NCT01357161</t>
  </si>
  <si>
    <t>NCT01358331</t>
  </si>
  <si>
    <t>mk-8353</t>
  </si>
  <si>
    <t>NCT01358344</t>
  </si>
  <si>
    <t>pantoprazole</t>
  </si>
  <si>
    <t>NCT01362530</t>
  </si>
  <si>
    <t>NCT01370317</t>
  </si>
  <si>
    <t>NCT01370616</t>
  </si>
  <si>
    <t>NCT01370642</t>
  </si>
  <si>
    <t>NCT01370655</t>
  </si>
  <si>
    <t>mk-7145</t>
  </si>
  <si>
    <t>NCT01370694</t>
  </si>
  <si>
    <t>mk-8808</t>
  </si>
  <si>
    <t>NCT01371604</t>
  </si>
  <si>
    <t>NCT01373450</t>
  </si>
  <si>
    <t>NCT01377480</t>
  </si>
  <si>
    <t>NCT01379300</t>
  </si>
  <si>
    <t>NCT01380184</t>
  </si>
  <si>
    <t>NCT01381666</t>
  </si>
  <si>
    <t>ins316 for</t>
  </si>
  <si>
    <t>NCT01381731</t>
  </si>
  <si>
    <t>NCT01382654</t>
  </si>
  <si>
    <t>epinastine 0 1</t>
  </si>
  <si>
    <t>NCT01385033</t>
  </si>
  <si>
    <t>NCT01385566</t>
  </si>
  <si>
    <t>zostavax full</t>
  </si>
  <si>
    <t>NCT01390428</t>
  </si>
  <si>
    <t>NCT01390441</t>
  </si>
  <si>
    <t>NCT01390844</t>
  </si>
  <si>
    <t>NCT01391546</t>
  </si>
  <si>
    <t>NCT01395758</t>
  </si>
  <si>
    <t>arq 197 erlotinib</t>
  </si>
  <si>
    <t>NCT01396005</t>
  </si>
  <si>
    <t>NCT01405560</t>
  </si>
  <si>
    <t>NCT01405911</t>
  </si>
  <si>
    <t>NCT01405924</t>
  </si>
  <si>
    <t>fosaprepitant dimeglumine</t>
  </si>
  <si>
    <t>NCT01405937</t>
  </si>
  <si>
    <t>NCT01407276</t>
  </si>
  <si>
    <t>NCT01414166</t>
  </si>
  <si>
    <t>ern/lrpt</t>
  </si>
  <si>
    <t>NCT01421511</t>
  </si>
  <si>
    <t>NCT01422304</t>
  </si>
  <si>
    <t>NCT01425190</t>
  </si>
  <si>
    <t>NCT01425203</t>
  </si>
  <si>
    <t>NCT01431521</t>
  </si>
  <si>
    <t>mk-4074</t>
  </si>
  <si>
    <t>NCT01431534</t>
  </si>
  <si>
    <t>NCT01431547</t>
  </si>
  <si>
    <t>NCT01431833</t>
  </si>
  <si>
    <t>NCT01432535</t>
  </si>
  <si>
    <t>NCT01432717</t>
  </si>
  <si>
    <t>NCT01432730</t>
  </si>
  <si>
    <t>gefapixant</t>
  </si>
  <si>
    <t>NCT01440595</t>
  </si>
  <si>
    <t>NCT01442831</t>
  </si>
  <si>
    <t>human adme</t>
  </si>
  <si>
    <t>NCT01445678</t>
  </si>
  <si>
    <t>cxa-201 metronidazole</t>
  </si>
  <si>
    <t>NCT01446003</t>
  </si>
  <si>
    <t>mk-8457</t>
  </si>
  <si>
    <t>NCT01451437</t>
  </si>
  <si>
    <t>mk-8242</t>
  </si>
  <si>
    <t>NCT01451619</t>
  </si>
  <si>
    <t>laropiprant</t>
  </si>
  <si>
    <t>NCT01452828</t>
  </si>
  <si>
    <t>NCT01453725</t>
  </si>
  <si>
    <t>NCT01458392</t>
  </si>
  <si>
    <t>dalantercept</t>
  </si>
  <si>
    <t>NCT01460719</t>
  </si>
  <si>
    <t>NCT01461460</t>
  </si>
  <si>
    <t>NCT01462266</t>
  </si>
  <si>
    <t>NCT01463683</t>
  </si>
  <si>
    <t>2xp heptavax -ii</t>
  </si>
  <si>
    <t>NCT01463696</t>
  </si>
  <si>
    <t>NCT01465412</t>
  </si>
  <si>
    <t>NCT01466985</t>
  </si>
  <si>
    <t>doravirine</t>
  </si>
  <si>
    <t>NCT01473095</t>
  </si>
  <si>
    <t>arq 092</t>
  </si>
  <si>
    <t>NCT01477580</t>
  </si>
  <si>
    <t>v180 - iscomatrix adjuvant</t>
  </si>
  <si>
    <t>NCT01477853</t>
  </si>
  <si>
    <t>NCT01479764</t>
  </si>
  <si>
    <t>NCT01485614</t>
  </si>
  <si>
    <t>NCT01496170</t>
  </si>
  <si>
    <t>mk-8931</t>
  </si>
  <si>
    <t>NCT01496677</t>
  </si>
  <si>
    <t>NCT01500382</t>
  </si>
  <si>
    <t>NCT01500707</t>
  </si>
  <si>
    <t>sch 900800</t>
  </si>
  <si>
    <t>NCT01505634</t>
  </si>
  <si>
    <t>relebactam</t>
  </si>
  <si>
    <t>NCT01505647</t>
  </si>
  <si>
    <t>NCT01506271</t>
  </si>
  <si>
    <t>NCT01508156</t>
  </si>
  <si>
    <t>idx719</t>
  </si>
  <si>
    <t>NCT01512667</t>
  </si>
  <si>
    <t>NCT01512693</t>
  </si>
  <si>
    <t>NCT01513239</t>
  </si>
  <si>
    <t>mk-6072</t>
  </si>
  <si>
    <t>NCT01513291</t>
  </si>
  <si>
    <t>NCT01513551</t>
  </si>
  <si>
    <t>pneumococcal conjugate vaccine</t>
  </si>
  <si>
    <t>NCT01519778</t>
  </si>
  <si>
    <t>tr701 fa</t>
  </si>
  <si>
    <t>NCT01524289</t>
  </si>
  <si>
    <t>NCT01527370</t>
  </si>
  <si>
    <t>NCT01527383</t>
  </si>
  <si>
    <t>NCT01532973</t>
  </si>
  <si>
    <t>elbasvir</t>
  </si>
  <si>
    <t>NCT01534351</t>
  </si>
  <si>
    <t>finasteride</t>
  </si>
  <si>
    <t>NCT01536405</t>
  </si>
  <si>
    <t>NCT01537120</t>
  </si>
  <si>
    <t>vildagliptin</t>
  </si>
  <si>
    <t>NCT01537757</t>
  </si>
  <si>
    <t>NCT01537900</t>
  </si>
  <si>
    <t>NCT01539473</t>
  </si>
  <si>
    <t>tr-701 fa tyramine</t>
  </si>
  <si>
    <t>NCT01544920</t>
  </si>
  <si>
    <t>peg-interferon alfa-2a</t>
  </si>
  <si>
    <t>NCT01545388</t>
  </si>
  <si>
    <t>NCT01547312</t>
  </si>
  <si>
    <t>peg-interferon</t>
  </si>
  <si>
    <t>NCT01552122</t>
  </si>
  <si>
    <t>NCT01554176</t>
  </si>
  <si>
    <t>filorexant</t>
  </si>
  <si>
    <t>NCT01554189</t>
  </si>
  <si>
    <t>mk-8325</t>
  </si>
  <si>
    <t>NCT01554579</t>
  </si>
  <si>
    <t>NCT01557504</t>
  </si>
  <si>
    <t>sitagliptin/metformin</t>
  </si>
  <si>
    <t>NCT01558674</t>
  </si>
  <si>
    <t>NCT01564459</t>
  </si>
  <si>
    <t>NCT01569152</t>
  </si>
  <si>
    <t>NCT01569438</t>
  </si>
  <si>
    <t>NCT01577459</t>
  </si>
  <si>
    <t>tr-701 fa pse</t>
  </si>
  <si>
    <t>NCT01580228</t>
  </si>
  <si>
    <t>dinaciclib</t>
  </si>
  <si>
    <t>NCT01582308</t>
  </si>
  <si>
    <t>NCT01583647</t>
  </si>
  <si>
    <t>NCT01590225</t>
  </si>
  <si>
    <t>NCT01590771</t>
  </si>
  <si>
    <t>NCT01590797</t>
  </si>
  <si>
    <t>NCT01590810</t>
  </si>
  <si>
    <t>mk-8150</t>
  </si>
  <si>
    <t>NCT01591863</t>
  </si>
  <si>
    <t>NCT01593735</t>
  </si>
  <si>
    <t>mk-2748</t>
  </si>
  <si>
    <t>NCT01594749</t>
  </si>
  <si>
    <t>NCT01597505</t>
  </si>
  <si>
    <t>surotomycin</t>
  </si>
  <si>
    <t>NCT01598311</t>
  </si>
  <si>
    <t>NCT01600092</t>
  </si>
  <si>
    <t>rotateq experimental</t>
  </si>
  <si>
    <t>NCT01605396</t>
  </si>
  <si>
    <t>NCT01609231</t>
  </si>
  <si>
    <t>NCT01614769</t>
  </si>
  <si>
    <t>NCT01614782</t>
  </si>
  <si>
    <t>mk-5823</t>
  </si>
  <si>
    <t>NCT01622673</t>
  </si>
  <si>
    <t>NCT01623401</t>
  </si>
  <si>
    <t>NCT01624974</t>
  </si>
  <si>
    <t>NCT01626794</t>
  </si>
  <si>
    <t>varivax vep</t>
  </si>
  <si>
    <t>NCT01628042</t>
  </si>
  <si>
    <t>NCT01630616</t>
  </si>
  <si>
    <t>NCT01632345</t>
  </si>
  <si>
    <t>NCT01636960</t>
  </si>
  <si>
    <t>pegifn alfa-2b</t>
  </si>
  <si>
    <t>NCT01640873</t>
  </si>
  <si>
    <t>mk-8655</t>
  </si>
  <si>
    <t>NCT01641666</t>
  </si>
  <si>
    <t>NCT01641926</t>
  </si>
  <si>
    <t>NCT01650727</t>
  </si>
  <si>
    <t>NCT01651936</t>
  </si>
  <si>
    <t>NCT01651949</t>
  </si>
  <si>
    <t>9vhpv vaccine</t>
  </si>
  <si>
    <t>NCT01656395</t>
  </si>
  <si>
    <t>NCT01656408</t>
  </si>
  <si>
    <t>NCT01678131</t>
  </si>
  <si>
    <t>NCT01678820</t>
  </si>
  <si>
    <t>sitagliptin/simvastatin fdc</t>
  </si>
  <si>
    <t>NCT01682759</t>
  </si>
  <si>
    <t>NCT01691248</t>
  </si>
  <si>
    <t>NCT01696643</t>
  </si>
  <si>
    <t>cb-5945</t>
  </si>
  <si>
    <t>NCT01697579</t>
  </si>
  <si>
    <t>NCT01697592</t>
  </si>
  <si>
    <t>NCT01698775</t>
  </si>
  <si>
    <t>NCT01702298</t>
  </si>
  <si>
    <t>sitagliptin fdc</t>
  </si>
  <si>
    <t>NCT01703208</t>
  </si>
  <si>
    <t>NCT01703221</t>
  </si>
  <si>
    <t>NCT01704261</t>
  </si>
  <si>
    <t>NCT01704287</t>
  </si>
  <si>
    <t>NCT01710501</t>
  </si>
  <si>
    <t>NCT01713582</t>
  </si>
  <si>
    <t>otx015/birabresib</t>
  </si>
  <si>
    <t>NCT01716156</t>
  </si>
  <si>
    <t>NCT01716234</t>
  </si>
  <si>
    <t>posaconazole /day</t>
  </si>
  <si>
    <t>NCT01717287</t>
  </si>
  <si>
    <t>NCT01717300</t>
  </si>
  <si>
    <t>NCT01717313</t>
  </si>
  <si>
    <t>NCT01717326</t>
  </si>
  <si>
    <t>NCT01724320</t>
  </si>
  <si>
    <t>otx008</t>
  </si>
  <si>
    <t>NCT01727336</t>
  </si>
  <si>
    <t>dalantercept axitinib</t>
  </si>
  <si>
    <t>NCT01732458</t>
  </si>
  <si>
    <t>NCT01732510</t>
  </si>
  <si>
    <t>NCT01734239</t>
  </si>
  <si>
    <t>NCT01736683</t>
  </si>
  <si>
    <t>NCT01737684</t>
  </si>
  <si>
    <t>NCT01739348</t>
  </si>
  <si>
    <t>verubecestat</t>
  </si>
  <si>
    <t>NCT01749514</t>
  </si>
  <si>
    <t>NCT01749540</t>
  </si>
  <si>
    <t>NCT01755156</t>
  </si>
  <si>
    <t>NCT01760447</t>
  </si>
  <si>
    <t>sitagliptin metformin</t>
  </si>
  <si>
    <t>NCT01760460</t>
  </si>
  <si>
    <t>NCT01767688</t>
  </si>
  <si>
    <t>mk-3102</t>
  </si>
  <si>
    <t>NCT01777763</t>
  </si>
  <si>
    <t>NCT01782131</t>
  </si>
  <si>
    <t>NCT01797536</t>
  </si>
  <si>
    <t>NCT01798849</t>
  </si>
  <si>
    <t>mk-8892</t>
  </si>
  <si>
    <t>NCT01803607</t>
  </si>
  <si>
    <t>NCT01813513</t>
  </si>
  <si>
    <t>NCT01813552</t>
  </si>
  <si>
    <t>NCT01814748</t>
  </si>
  <si>
    <t>NCT01824238</t>
  </si>
  <si>
    <t>NCT01832103</t>
  </si>
  <si>
    <t>NCT01840579</t>
  </si>
  <si>
    <t>NCT01841684</t>
  </si>
  <si>
    <t>NCT01841697</t>
  </si>
  <si>
    <t>NCT01848834</t>
  </si>
  <si>
    <t>NCT01852110</t>
  </si>
  <si>
    <t>mk-7622</t>
  </si>
  <si>
    <t>NCT01852604</t>
  </si>
  <si>
    <t>NCT01852825</t>
  </si>
  <si>
    <t>mk-8237</t>
  </si>
  <si>
    <t>NCT01853982</t>
  </si>
  <si>
    <t>ceftolozane/tazobactam</t>
  </si>
  <si>
    <t>NCT01860729</t>
  </si>
  <si>
    <t>NCT01862874</t>
  </si>
  <si>
    <t>NCT01863667</t>
  </si>
  <si>
    <t>NCT01866306</t>
  </si>
  <si>
    <t>rv16ub</t>
  </si>
  <si>
    <t>NCT01866319</t>
  </si>
  <si>
    <t>NCT01901302</t>
  </si>
  <si>
    <t>NCT01901328</t>
  </si>
  <si>
    <t>NCT01901341</t>
  </si>
  <si>
    <t>NCT01905657</t>
  </si>
  <si>
    <t>NCT01907724</t>
  </si>
  <si>
    <t>NCT01919125</t>
  </si>
  <si>
    <t>NCT01922011</t>
  </si>
  <si>
    <t>NCT01926002</t>
  </si>
  <si>
    <t>mk-8351</t>
  </si>
  <si>
    <t>NCT01926509</t>
  </si>
  <si>
    <t>NCT01930045</t>
  </si>
  <si>
    <t>NCT01930058</t>
  </si>
  <si>
    <t>mk-8876</t>
  </si>
  <si>
    <t>NCT01932762</t>
  </si>
  <si>
    <t>NCT01934647</t>
  </si>
  <si>
    <t>NCT01937975</t>
  </si>
  <si>
    <t>NCT01945281</t>
  </si>
  <si>
    <t>NCT01945294</t>
  </si>
  <si>
    <t>NCT01948986</t>
  </si>
  <si>
    <t>NCT01953601</t>
  </si>
  <si>
    <t>NCT01953692</t>
  </si>
  <si>
    <t>NCT01958671</t>
  </si>
  <si>
    <t>NCT01963260</t>
  </si>
  <si>
    <t>mk-8723</t>
  </si>
  <si>
    <t>NCT01971554</t>
  </si>
  <si>
    <t>mk-8666</t>
  </si>
  <si>
    <t>NCT01974687</t>
  </si>
  <si>
    <t>uprifosbuvir</t>
  </si>
  <si>
    <t>NCT01979510</t>
  </si>
  <si>
    <t>mk-0663</t>
  </si>
  <si>
    <t>NCT01982630</t>
  </si>
  <si>
    <t>mk-8521</t>
  </si>
  <si>
    <t>NCT01984697</t>
  </si>
  <si>
    <t>NCT01986010</t>
  </si>
  <si>
    <t>v160</t>
  </si>
  <si>
    <t>NCT01986855</t>
  </si>
  <si>
    <t>NCT01986881</t>
  </si>
  <si>
    <t>NCT01993329</t>
  </si>
  <si>
    <t>NCT01999218</t>
  </si>
  <si>
    <t>NCT02004886</t>
  </si>
  <si>
    <t>NCT02007070</t>
  </si>
  <si>
    <t>NCT02011490</t>
  </si>
  <si>
    <t>NCT02012166</t>
  </si>
  <si>
    <t>NCT02015416</t>
  </si>
  <si>
    <t>idc-g305</t>
  </si>
  <si>
    <t>NCT02019420</t>
  </si>
  <si>
    <t>tedizolid phosphate</t>
  </si>
  <si>
    <t>NCT02024087</t>
  </si>
  <si>
    <t>dalantercept sorafenib</t>
  </si>
  <si>
    <t>NCT02028065</t>
  </si>
  <si>
    <t>NCT02033889</t>
  </si>
  <si>
    <t>NCT02035657</t>
  </si>
  <si>
    <t>gla-se</t>
  </si>
  <si>
    <t>NCT02036502</t>
  </si>
  <si>
    <t>NCT02036515</t>
  </si>
  <si>
    <t>NCT02037984</t>
  </si>
  <si>
    <t>prevnar 13</t>
  </si>
  <si>
    <t>NCT02039674</t>
  </si>
  <si>
    <t>NCT02054806</t>
  </si>
  <si>
    <t>NCT02055547</t>
  </si>
  <si>
    <t>NCT02059161</t>
  </si>
  <si>
    <t>mk-1293</t>
  </si>
  <si>
    <t>NCT02059174</t>
  </si>
  <si>
    <t>NCT02059187</t>
  </si>
  <si>
    <t>NCT02062385</t>
  </si>
  <si>
    <t>v260</t>
  </si>
  <si>
    <t>NCT02062502</t>
  </si>
  <si>
    <t>varivax new seed process</t>
  </si>
  <si>
    <t>NCT02064920</t>
  </si>
  <si>
    <t>NCT02070757</t>
  </si>
  <si>
    <t>NCT02076100</t>
  </si>
  <si>
    <t>ruzasvir</t>
  </si>
  <si>
    <t>NCT02078557</t>
  </si>
  <si>
    <t>NCT02089659</t>
  </si>
  <si>
    <t>NCT02089685</t>
  </si>
  <si>
    <t>NCT02092350</t>
  </si>
  <si>
    <t>NCT02099110</t>
  </si>
  <si>
    <t>NCT02105454</t>
  </si>
  <si>
    <t>NCT02105467</t>
  </si>
  <si>
    <t>grazoprevir fdc</t>
  </si>
  <si>
    <t>NCT02105662</t>
  </si>
  <si>
    <t>grazoprevir fixed- combination</t>
  </si>
  <si>
    <t>NCT02105688</t>
  </si>
  <si>
    <t>NCT02105701</t>
  </si>
  <si>
    <t>grazoprevir + elbasvir</t>
  </si>
  <si>
    <t>NCT02112942</t>
  </si>
  <si>
    <t>idx21459</t>
  </si>
  <si>
    <t>NCT02114385</t>
  </si>
  <si>
    <t>NCT02115321</t>
  </si>
  <si>
    <t>NCT02115347</t>
  </si>
  <si>
    <t>NCT02116660</t>
  </si>
  <si>
    <t>NCT02122861</t>
  </si>
  <si>
    <t>id-lv305</t>
  </si>
  <si>
    <t>NCT02130466</t>
  </si>
  <si>
    <t>NCT02131233</t>
  </si>
  <si>
    <t>reformulated raltegravir</t>
  </si>
  <si>
    <t>NCT02132754</t>
  </si>
  <si>
    <t>mk-4166</t>
  </si>
  <si>
    <t>NCT02133131</t>
  </si>
  <si>
    <t>grazoprevir/elbasvir fdc</t>
  </si>
  <si>
    <t>NCT02137772</t>
  </si>
  <si>
    <t>letermovir</t>
  </si>
  <si>
    <t>NCT02142738</t>
  </si>
  <si>
    <t>NCT02155322</t>
  </si>
  <si>
    <t>NCT02161510</t>
  </si>
  <si>
    <t>mk-2248</t>
  </si>
  <si>
    <t>NCT02174159</t>
  </si>
  <si>
    <t>ulonivirine</t>
  </si>
  <si>
    <t>NCT02180061</t>
  </si>
  <si>
    <t>NCT02180165</t>
  </si>
  <si>
    <t>NCT02180295</t>
  </si>
  <si>
    <t>v212 lot 1</t>
  </si>
  <si>
    <t>NCT02181803</t>
  </si>
  <si>
    <t>elpipodect</t>
  </si>
  <si>
    <t>NCT02203149</t>
  </si>
  <si>
    <t>NCT02204475</t>
  </si>
  <si>
    <t>grazoprevir/elbasvir</t>
  </si>
  <si>
    <t>NCT02212730</t>
  </si>
  <si>
    <t>pembrolizumab pre-resection</t>
  </si>
  <si>
    <t>NCT02217904</t>
  </si>
  <si>
    <t>islatravir</t>
  </si>
  <si>
    <t>NCT02220894</t>
  </si>
  <si>
    <t>NCT02225587</t>
  </si>
  <si>
    <t>NCT02226003</t>
  </si>
  <si>
    <t>NCT02229877</t>
  </si>
  <si>
    <t>NCT02251990</t>
  </si>
  <si>
    <t>NCT02252016</t>
  </si>
  <si>
    <t>NCT02252042</t>
  </si>
  <si>
    <t>NCT02255097</t>
  </si>
  <si>
    <t>NCT02256436</t>
  </si>
  <si>
    <t>NCT02257489</t>
  </si>
  <si>
    <t>ace-083</t>
  </si>
  <si>
    <t>NCT02259114</t>
  </si>
  <si>
    <t>birabresib</t>
  </si>
  <si>
    <t>NCT02266706</t>
  </si>
  <si>
    <t>ceftolozane/tazobactam 1000</t>
  </si>
  <si>
    <t>NCT02268383</t>
  </si>
  <si>
    <t>NCT02268409</t>
  </si>
  <si>
    <t>NCT02269059</t>
  </si>
  <si>
    <t>mk-7680</t>
  </si>
  <si>
    <t>NCT02269423</t>
  </si>
  <si>
    <t>v920</t>
  </si>
  <si>
    <t>NCT02269735</t>
  </si>
  <si>
    <t>mk-2640</t>
  </si>
  <si>
    <t>NCT02275780</t>
  </si>
  <si>
    <t>NCT02276482</t>
  </si>
  <si>
    <t>tedizolid phophate</t>
  </si>
  <si>
    <t>NCT02280408</t>
  </si>
  <si>
    <t>NCT02293980</t>
  </si>
  <si>
    <t>mk-3795</t>
  </si>
  <si>
    <t>NCT02296476</t>
  </si>
  <si>
    <t>NCT02303782</t>
  </si>
  <si>
    <t>otx015</t>
  </si>
  <si>
    <t>NCT02307162</t>
  </si>
  <si>
    <t>rpl554</t>
  </si>
  <si>
    <t>NCT02314923</t>
  </si>
  <si>
    <t>v920 vaccine</t>
  </si>
  <si>
    <t>NCT02332668</t>
  </si>
  <si>
    <t>NCT02332707</t>
  </si>
  <si>
    <t>NCT02332720</t>
  </si>
  <si>
    <t>NCT02335411</t>
  </si>
  <si>
    <t>NCT02335424</t>
  </si>
  <si>
    <t>NCT02336555</t>
  </si>
  <si>
    <t>mk-8291</t>
  </si>
  <si>
    <t>NCT02341599</t>
  </si>
  <si>
    <t>mk-6183</t>
  </si>
  <si>
    <t>NCT02349425</t>
  </si>
  <si>
    <t>NCT02358031</t>
  </si>
  <si>
    <t>NCT02358044</t>
  </si>
  <si>
    <t>NCT02362594</t>
  </si>
  <si>
    <t>NCT02370498</t>
  </si>
  <si>
    <t>NCT02387125</t>
  </si>
  <si>
    <t>cmb305</t>
  </si>
  <si>
    <t>NCT02387372</t>
  </si>
  <si>
    <t>NCT02387983</t>
  </si>
  <si>
    <t>NCT02392494</t>
  </si>
  <si>
    <t>mk-1075</t>
  </si>
  <si>
    <t>NCT02397096</t>
  </si>
  <si>
    <t>doravirine tenofovir lamivudine</t>
  </si>
  <si>
    <t>NCT02397460</t>
  </si>
  <si>
    <t>NCT02403674</t>
  </si>
  <si>
    <t>NCT02411929</t>
  </si>
  <si>
    <t>unlabeled ertugliflozin for use</t>
  </si>
  <si>
    <t>NCT02427165</t>
  </si>
  <si>
    <t>NCT02447003</t>
  </si>
  <si>
    <t>NCT02452034</t>
  </si>
  <si>
    <t>NCT02452047</t>
  </si>
  <si>
    <t>imipenem+cilastatin/relebactam</t>
  </si>
  <si>
    <t>NCT02453594</t>
  </si>
  <si>
    <t>NCT02460198</t>
  </si>
  <si>
    <t>NCT02461563</t>
  </si>
  <si>
    <t>NCT02473367</t>
  </si>
  <si>
    <t>NCT02476890</t>
  </si>
  <si>
    <t>NCT02476955</t>
  </si>
  <si>
    <t>arq 092 + carboplatin + paclitaxel</t>
  </si>
  <si>
    <t>NCT02477514</t>
  </si>
  <si>
    <t>NCT02477709</t>
  </si>
  <si>
    <t>NCT02478398</t>
  </si>
  <si>
    <t>short ragweed pollen allergen extract</t>
  </si>
  <si>
    <t>NCT02492763</t>
  </si>
  <si>
    <t>NCT02492776</t>
  </si>
  <si>
    <t>NCT02493764</t>
  </si>
  <si>
    <t>imipenem</t>
  </si>
  <si>
    <t>NCT02494583</t>
  </si>
  <si>
    <t>NCT02501473</t>
  </si>
  <si>
    <t>g100</t>
  </si>
  <si>
    <t>NCT02502097</t>
  </si>
  <si>
    <t>NCT02503202</t>
  </si>
  <si>
    <t>v920 consistency lot a</t>
  </si>
  <si>
    <t>NCT02504372</t>
  </si>
  <si>
    <t>NCT02508740</t>
  </si>
  <si>
    <t>bevenopran</t>
  </si>
  <si>
    <t>NCT02508753</t>
  </si>
  <si>
    <t>cxa-101/tazobactam</t>
  </si>
  <si>
    <t>NCT02516904</t>
  </si>
  <si>
    <t>cd101</t>
  </si>
  <si>
    <t>NCT02519842</t>
  </si>
  <si>
    <t>NCT02519855</t>
  </si>
  <si>
    <t>NCT02531373</t>
  </si>
  <si>
    <t>v114</t>
  </si>
  <si>
    <t>NCT02532855</t>
  </si>
  <si>
    <t>NCT02532868</t>
  </si>
  <si>
    <t>NCT02542254</t>
  </si>
  <si>
    <t>NCT02547649</t>
  </si>
  <si>
    <t>v114-a</t>
  </si>
  <si>
    <t>NCT02549014</t>
  </si>
  <si>
    <t>mk-1064</t>
  </si>
  <si>
    <t>NCT02549027</t>
  </si>
  <si>
    <t>NCT02549040</t>
  </si>
  <si>
    <t>treatment a doravirine</t>
  </si>
  <si>
    <t>NCT02551549</t>
  </si>
  <si>
    <t>NCT02553356</t>
  </si>
  <si>
    <t>pt2385</t>
  </si>
  <si>
    <t>NCT02553499</t>
  </si>
  <si>
    <t>mk-1248</t>
  </si>
  <si>
    <t>NCT02555657</t>
  </si>
  <si>
    <t>NCT02559687</t>
  </si>
  <si>
    <t>NCT02562989</t>
  </si>
  <si>
    <t>mk-6240</t>
  </si>
  <si>
    <t>NCT02563002</t>
  </si>
  <si>
    <t>mfolfox6</t>
  </si>
  <si>
    <t>NCT02564211</t>
  </si>
  <si>
    <t>ipragliflozin</t>
  </si>
  <si>
    <t>NCT02564263</t>
  </si>
  <si>
    <t>NCT02573181</t>
  </si>
  <si>
    <t>NCT02576054</t>
  </si>
  <si>
    <t>NCT02576977</t>
  </si>
  <si>
    <t>NCT02576990</t>
  </si>
  <si>
    <t>NCT02577003</t>
  </si>
  <si>
    <t>NCT02577016</t>
  </si>
  <si>
    <t>NCT02578680</t>
  </si>
  <si>
    <t>NCT02579863</t>
  </si>
  <si>
    <t>NCT02601573</t>
  </si>
  <si>
    <t>NCT02609984</t>
  </si>
  <si>
    <t>NCT02611960</t>
  </si>
  <si>
    <t>NCT02612610</t>
  </si>
  <si>
    <t>NCT02612623</t>
  </si>
  <si>
    <t>NCT02613403</t>
  </si>
  <si>
    <t>mk-3682</t>
  </si>
  <si>
    <t>NCT02621606</t>
  </si>
  <si>
    <t>mk-6884</t>
  </si>
  <si>
    <t>NCT02622074</t>
  </si>
  <si>
    <t>NCT02625961</t>
  </si>
  <si>
    <t>NCT02628067</t>
  </si>
  <si>
    <t>NCT02629822</t>
  </si>
  <si>
    <t>doravirine/lamivudine/tenofovir disoproxil fumarate</t>
  </si>
  <si>
    <t>NCT02630706</t>
  </si>
  <si>
    <t>NCT02641067</t>
  </si>
  <si>
    <t>NCT02650895</t>
  </si>
  <si>
    <t>efprezimod alfa</t>
  </si>
  <si>
    <t>NCT02652260</t>
  </si>
  <si>
    <t>doravirine tenofovir lamivudine - blinded</t>
  </si>
  <si>
    <t>NCT02652936</t>
  </si>
  <si>
    <t>af-130</t>
  </si>
  <si>
    <t>NCT02661126</t>
  </si>
  <si>
    <t>NCT02663622</t>
  </si>
  <si>
    <t>NCT02666352</t>
  </si>
  <si>
    <t>NCT02674061</t>
  </si>
  <si>
    <t>NCT02684292</t>
  </si>
  <si>
    <t>NCT02684617</t>
  </si>
  <si>
    <t>NCT02698176</t>
  </si>
  <si>
    <t>NCT02698189</t>
  </si>
  <si>
    <t>NCT02702401</t>
  </si>
  <si>
    <t>NCT02702414</t>
  </si>
  <si>
    <t>NCT02715700</t>
  </si>
  <si>
    <t>NCT02720068</t>
  </si>
  <si>
    <t>favezelimab</t>
  </si>
  <si>
    <t>NCT02720081</t>
  </si>
  <si>
    <t>NCT02728089</t>
  </si>
  <si>
    <t>mk-7625</t>
  </si>
  <si>
    <t>NCT02731742</t>
  </si>
  <si>
    <t>mk-1966</t>
  </si>
  <si>
    <t>NCT02733432</t>
  </si>
  <si>
    <t>cd101 vaginal</t>
  </si>
  <si>
    <t>NCT02734862</t>
  </si>
  <si>
    <t>NCT02738879</t>
  </si>
  <si>
    <t>NCT02739997</t>
  </si>
  <si>
    <t>NCT02750306</t>
  </si>
  <si>
    <t>NCT02750761</t>
  </si>
  <si>
    <t>NCT02759315</t>
  </si>
  <si>
    <t>NCT02761694</t>
  </si>
  <si>
    <t>vevorisertib</t>
  </si>
  <si>
    <t>NCT02775435</t>
  </si>
  <si>
    <t>NCT02787005</t>
  </si>
  <si>
    <t>NCT02790840</t>
  </si>
  <si>
    <t>NCT02791490</t>
  </si>
  <si>
    <t>NCT02819518</t>
  </si>
  <si>
    <t>NCT02821000</t>
  </si>
  <si>
    <t>NCT02835105</t>
  </si>
  <si>
    <t>NCT02835118</t>
  </si>
  <si>
    <t>NCT02835690</t>
  </si>
  <si>
    <t>NCT02842827</t>
  </si>
  <si>
    <t>bomedemstat</t>
  </si>
  <si>
    <t>NCT02853305</t>
  </si>
  <si>
    <t>NCT02853331</t>
  </si>
  <si>
    <t>NCT02853344</t>
  </si>
  <si>
    <t>NCT02861534</t>
  </si>
  <si>
    <t>vericiguat</t>
  </si>
  <si>
    <t>NCT02861573</t>
  </si>
  <si>
    <t>NCT02861586</t>
  </si>
  <si>
    <t>mv-chik</t>
  </si>
  <si>
    <t>NCT02862457</t>
  </si>
  <si>
    <t>epacadostat</t>
  </si>
  <si>
    <t>NCT02864394</t>
  </si>
  <si>
    <t>NCT02910739</t>
  </si>
  <si>
    <t>NCT02919995</t>
  </si>
  <si>
    <t>NCT02927080</t>
  </si>
  <si>
    <t>NCT02956629</t>
  </si>
  <si>
    <t>NCT02964013</t>
  </si>
  <si>
    <t>vibostolimab</t>
  </si>
  <si>
    <t>NCT02972034</t>
  </si>
  <si>
    <t>NCT02974738</t>
  </si>
  <si>
    <t>belzutifan</t>
  </si>
  <si>
    <t>NCT02987972</t>
  </si>
  <si>
    <t>v114 lot 1</t>
  </si>
  <si>
    <t>NCT02996890</t>
  </si>
  <si>
    <t>mv-zika</t>
  </si>
  <si>
    <t>NCT03010176</t>
  </si>
  <si>
    <t>ulevostinag</t>
  </si>
  <si>
    <t>NCT03019588</t>
  </si>
  <si>
    <t>NCT03028142</t>
  </si>
  <si>
    <t>rpl554 tiotropium</t>
  </si>
  <si>
    <t>NCT03036488</t>
  </si>
  <si>
    <t>NCT03040999</t>
  </si>
  <si>
    <t>NCT03055338</t>
  </si>
  <si>
    <t>NCT03062358</t>
  </si>
  <si>
    <t>NCT03065023</t>
  </si>
  <si>
    <t>mk-4621</t>
  </si>
  <si>
    <t>NCT03066778</t>
  </si>
  <si>
    <t>NCT03094832</t>
  </si>
  <si>
    <t>miransertib</t>
  </si>
  <si>
    <t>NCT03095651</t>
  </si>
  <si>
    <t>mk-5160</t>
  </si>
  <si>
    <t>NCT03099161</t>
  </si>
  <si>
    <t>NCT03101111</t>
  </si>
  <si>
    <t>NCT03108066</t>
  </si>
  <si>
    <t>NCT03108924</t>
  </si>
  <si>
    <t>NCT03124459</t>
  </si>
  <si>
    <t>NCT03136185</t>
  </si>
  <si>
    <t>NCT03142334</t>
  </si>
  <si>
    <t>NCT03158220</t>
  </si>
  <si>
    <t>NCT03162536</t>
  </si>
  <si>
    <t>nemtabrutinib</t>
  </si>
  <si>
    <t>NCT03170544</t>
  </si>
  <si>
    <t>mk-1092</t>
  </si>
  <si>
    <t>NCT03176134</t>
  </si>
  <si>
    <t>NCT03179436</t>
  </si>
  <si>
    <t>quavonlimab</t>
  </si>
  <si>
    <t>NCT03182907</t>
  </si>
  <si>
    <t>bezlotoxumab</t>
  </si>
  <si>
    <t>NCT03188523</t>
  </si>
  <si>
    <t>mk-8504</t>
  </si>
  <si>
    <t>NCT03189719</t>
  </si>
  <si>
    <t>NCT03217136</t>
  </si>
  <si>
    <t>NCT03217565</t>
  </si>
  <si>
    <t>NCT03221426</t>
  </si>
  <si>
    <t>NCT03221634</t>
  </si>
  <si>
    <t>NCT03230838</t>
  </si>
  <si>
    <t>NCT03230916</t>
  </si>
  <si>
    <t>imi/rel fdc</t>
  </si>
  <si>
    <t>NCT03239873</t>
  </si>
  <si>
    <t>varivax pe34 process</t>
  </si>
  <si>
    <t>NCT03249792</t>
  </si>
  <si>
    <t>mk-2118</t>
  </si>
  <si>
    <t>NCT03259087</t>
  </si>
  <si>
    <t>mk-3866</t>
  </si>
  <si>
    <t>NCT03272347</t>
  </si>
  <si>
    <t>NCT03284424</t>
  </si>
  <si>
    <t>NCT03293485</t>
  </si>
  <si>
    <t>NCT03295266</t>
  </si>
  <si>
    <t>NCT03302234</t>
  </si>
  <si>
    <t>NCT03311841</t>
  </si>
  <si>
    <t>NCT03326986</t>
  </si>
  <si>
    <t>mk-7252</t>
  </si>
  <si>
    <t>NCT03336502</t>
  </si>
  <si>
    <t>NCT03351699</t>
  </si>
  <si>
    <t>mk-4250</t>
  </si>
  <si>
    <t>NCT03364049</t>
  </si>
  <si>
    <t>mk-7162</t>
  </si>
  <si>
    <t>NCT03374254</t>
  </si>
  <si>
    <t>NCT03379506</t>
  </si>
  <si>
    <t>ebr/gzr fdc</t>
  </si>
  <si>
    <t>NCT03382600</t>
  </si>
  <si>
    <t>NCT03396445</t>
  </si>
  <si>
    <t>boserolimab</t>
  </si>
  <si>
    <t>NCT03401788</t>
  </si>
  <si>
    <t>NCT03407144</t>
  </si>
  <si>
    <t>NCT03407170</t>
  </si>
  <si>
    <t>NCT03425643</t>
  </si>
  <si>
    <t>NCT03443414</t>
  </si>
  <si>
    <t>NCT03443869</t>
  </si>
  <si>
    <t>NCT03445169</t>
  </si>
  <si>
    <t>NCT03449134</t>
  </si>
  <si>
    <t>NCT03449147</t>
  </si>
  <si>
    <t>NCT03473925</t>
  </si>
  <si>
    <t>NCT03478319</t>
  </si>
  <si>
    <t>NCT03480763</t>
  </si>
  <si>
    <t>NCT03480802</t>
  </si>
  <si>
    <t>NCT03482713</t>
  </si>
  <si>
    <t>NCT03486834</t>
  </si>
  <si>
    <t>NCT03486873</t>
  </si>
  <si>
    <t>NCT03493542</t>
  </si>
  <si>
    <t>NCT03496207</t>
  </si>
  <si>
    <t>NCT03515824</t>
  </si>
  <si>
    <t>mk-1697</t>
  </si>
  <si>
    <t>NCT03515837</t>
  </si>
  <si>
    <t>NCT03516981</t>
  </si>
  <si>
    <t>NCT03519854</t>
  </si>
  <si>
    <t>NCT03519867</t>
  </si>
  <si>
    <t>mk-8616</t>
  </si>
  <si>
    <t>NCT03520959</t>
  </si>
  <si>
    <t>lv305</t>
  </si>
  <si>
    <t>NCT03524118</t>
  </si>
  <si>
    <t>clesrovimab</t>
  </si>
  <si>
    <t>NCT03537274</t>
  </si>
  <si>
    <t>NCT03546842</t>
  </si>
  <si>
    <t>NCT03547154</t>
  </si>
  <si>
    <t>NCT03547167</t>
  </si>
  <si>
    <t>NCT03552536</t>
  </si>
  <si>
    <t>mk-8583</t>
  </si>
  <si>
    <t>NCT03552549</t>
  </si>
  <si>
    <t>NCT03553836</t>
  </si>
  <si>
    <t>NCT03554005</t>
  </si>
  <si>
    <t>peg interferon alfa-2b</t>
  </si>
  <si>
    <t>NCT03564691</t>
  </si>
  <si>
    <t>mk-4830</t>
  </si>
  <si>
    <t>NCT03565068</t>
  </si>
  <si>
    <t>mk-8189</t>
  </si>
  <si>
    <t>NCT03565900</t>
  </si>
  <si>
    <t>NCT03569033</t>
  </si>
  <si>
    <t>NCT03577028</t>
  </si>
  <si>
    <t>hpn424 fixed 1 3 to 150 ng/kg</t>
  </si>
  <si>
    <t>NCT03583333</t>
  </si>
  <si>
    <t>NCT03598608</t>
  </si>
  <si>
    <t>NCT03615183</t>
  </si>
  <si>
    <t>mk-8527</t>
  </si>
  <si>
    <t>NCT03615326</t>
  </si>
  <si>
    <t>NCT03615482</t>
  </si>
  <si>
    <t>NCT03620162</t>
  </si>
  <si>
    <t>NCT03631407</t>
  </si>
  <si>
    <t>NCT03631784</t>
  </si>
  <si>
    <t>NCT03634540</t>
  </si>
  <si>
    <t>NCT03635086</t>
  </si>
  <si>
    <t>mv-chik lyophilised</t>
  </si>
  <si>
    <t>NCT03635567</t>
  </si>
  <si>
    <t>NCT03643952</t>
  </si>
  <si>
    <t>daptomycin for</t>
  </si>
  <si>
    <t>NCT03654326</t>
  </si>
  <si>
    <t>NCT03664024</t>
  </si>
  <si>
    <t>NCT03665597</t>
  </si>
  <si>
    <t>pembrolizumab c</t>
  </si>
  <si>
    <t>NCT03667690</t>
  </si>
  <si>
    <t>rezafungin for</t>
  </si>
  <si>
    <t>NCT03673670</t>
  </si>
  <si>
    <t>NCT03675737</t>
  </si>
  <si>
    <t>NCT03692871</t>
  </si>
  <si>
    <t>NCT03696108</t>
  </si>
  <si>
    <t>NCT03711032</t>
  </si>
  <si>
    <t>NCT03713593</t>
  </si>
  <si>
    <t>NCT03725059</t>
  </si>
  <si>
    <t>NCT03731182</t>
  </si>
  <si>
    <t>NCT03738150</t>
  </si>
  <si>
    <t>NCT03739138</t>
  </si>
  <si>
    <t>NCT03740165</t>
  </si>
  <si>
    <t>NCT03740178</t>
  </si>
  <si>
    <t>mk-4334</t>
  </si>
  <si>
    <t>NCT03742895</t>
  </si>
  <si>
    <t>NCT03744637</t>
  </si>
  <si>
    <t>frespaciguat</t>
  </si>
  <si>
    <t>NCT03745989</t>
  </si>
  <si>
    <t>NCT03765918</t>
  </si>
  <si>
    <t>NCT03776136</t>
  </si>
  <si>
    <t>NCT03783078</t>
  </si>
  <si>
    <t>NCT03797326</t>
  </si>
  <si>
    <t>NCT03807843</t>
  </si>
  <si>
    <t>v184</t>
  </si>
  <si>
    <t>NCT03820986</t>
  </si>
  <si>
    <t>NCT03829319</t>
  </si>
  <si>
    <t>NCT03829332</t>
  </si>
  <si>
    <t>NCT03830333</t>
  </si>
  <si>
    <t>NCT03833167</t>
  </si>
  <si>
    <t>NCT03833180</t>
  </si>
  <si>
    <t>zilovertamab vedotin</t>
  </si>
  <si>
    <t>NCT03833427</t>
  </si>
  <si>
    <t>NCT03834493</t>
  </si>
  <si>
    <t>NCT03834506</t>
  </si>
  <si>
    <t>NCT03834519</t>
  </si>
  <si>
    <t>NCT03840174</t>
  </si>
  <si>
    <t>NCT03843632</t>
  </si>
  <si>
    <t>varivax</t>
  </si>
  <si>
    <t>NCT03848065</t>
  </si>
  <si>
    <t>NCT03850444</t>
  </si>
  <si>
    <t>NCT03859739</t>
  </si>
  <si>
    <t>mk-8558</t>
  </si>
  <si>
    <t>NCT03867084</t>
  </si>
  <si>
    <t>NCT03872206</t>
  </si>
  <si>
    <t>hpn536 fixed 6 to 560 ng/kg</t>
  </si>
  <si>
    <t>NCT03873038</t>
  </si>
  <si>
    <t>mk-2060</t>
  </si>
  <si>
    <t>NCT03875092</t>
  </si>
  <si>
    <t>NCT03881111</t>
  </si>
  <si>
    <t>NCT03882801</t>
  </si>
  <si>
    <t>NCT03884101</t>
  </si>
  <si>
    <t>NCT03885934</t>
  </si>
  <si>
    <t>NCT03893448</t>
  </si>
  <si>
    <t>NCT03898180</t>
  </si>
  <si>
    <t>NCT03903562</t>
  </si>
  <si>
    <t>NCT03918278</t>
  </si>
  <si>
    <t>mk-0482</t>
  </si>
  <si>
    <t>NCT03921424</t>
  </si>
  <si>
    <t>NCT03924856</t>
  </si>
  <si>
    <t>NCT03924869</t>
  </si>
  <si>
    <t>NCT03924895</t>
  </si>
  <si>
    <t>NCT03930615</t>
  </si>
  <si>
    <t>NCT03933449</t>
  </si>
  <si>
    <t>NCT03937479</t>
  </si>
  <si>
    <t>ensifentrine</t>
  </si>
  <si>
    <t>NCT03940586</t>
  </si>
  <si>
    <t>letermovir granules</t>
  </si>
  <si>
    <t>NCT03943290</t>
  </si>
  <si>
    <t>NCT03948763</t>
  </si>
  <si>
    <t>v941</t>
  </si>
  <si>
    <t>NCT03950622</t>
  </si>
  <si>
    <t>NCT03950674</t>
  </si>
  <si>
    <t>NCT03950856</t>
  </si>
  <si>
    <t>NCT03960541</t>
  </si>
  <si>
    <t>NCT03969901</t>
  </si>
  <si>
    <t>imi/rel</t>
  </si>
  <si>
    <t>NCT03976323</t>
  </si>
  <si>
    <t>NCT03976362</t>
  </si>
  <si>
    <t>NCT03976375</t>
  </si>
  <si>
    <t>NCT03998254</t>
  </si>
  <si>
    <t>NCT04003103</t>
  </si>
  <si>
    <t>NCT04003636</t>
  </si>
  <si>
    <t>NCT04016714</t>
  </si>
  <si>
    <t>NCT04027439</t>
  </si>
  <si>
    <t>part a rpl554</t>
  </si>
  <si>
    <t>NCT04029480</t>
  </si>
  <si>
    <t>NCT04031846</t>
  </si>
  <si>
    <t>NCT04033068</t>
  </si>
  <si>
    <t>two mv-zika-rsp vaccinations</t>
  </si>
  <si>
    <t>NCT04055454</t>
  </si>
  <si>
    <t>mv-lasv</t>
  </si>
  <si>
    <t>NCT04060407</t>
  </si>
  <si>
    <t>cd24fc</t>
  </si>
  <si>
    <t>NCT04086472</t>
  </si>
  <si>
    <t>NCT04091360</t>
  </si>
  <si>
    <t>NCT04095858</t>
  </si>
  <si>
    <t>NCT04123366</t>
  </si>
  <si>
    <t>NCT04129398</t>
  </si>
  <si>
    <t>NCT04135352</t>
  </si>
  <si>
    <t>of pembrolizumab</t>
  </si>
  <si>
    <t>NCT04152863</t>
  </si>
  <si>
    <t>gebasaxturev</t>
  </si>
  <si>
    <t>NCT04153565</t>
  </si>
  <si>
    <t>NCT04165070</t>
  </si>
  <si>
    <t>NCT04165083</t>
  </si>
  <si>
    <t>NCT04165096</t>
  </si>
  <si>
    <t>NCT04168190</t>
  </si>
  <si>
    <t>v116</t>
  </si>
  <si>
    <t>NCT04184050</t>
  </si>
  <si>
    <t>mk-4002</t>
  </si>
  <si>
    <t>NCT04191096</t>
  </si>
  <si>
    <t>NCT04191135</t>
  </si>
  <si>
    <t>NCT04193176</t>
  </si>
  <si>
    <t>NCT04193202</t>
  </si>
  <si>
    <t>NCT04193215</t>
  </si>
  <si>
    <t>NCT04195373</t>
  </si>
  <si>
    <t>tmv-018 + 5-fc</t>
  </si>
  <si>
    <t>NCT04195750</t>
  </si>
  <si>
    <t>NCT04199104</t>
  </si>
  <si>
    <t>NCT04199689</t>
  </si>
  <si>
    <t>NCT04210115</t>
  </si>
  <si>
    <t>NCT04218851</t>
  </si>
  <si>
    <t>NCT04220866</t>
  </si>
  <si>
    <t>NCT04221945</t>
  </si>
  <si>
    <t>NCT04223752</t>
  </si>
  <si>
    <t>NCT04223778</t>
  </si>
  <si>
    <t>dor/isl</t>
  </si>
  <si>
    <t>NCT04223791</t>
  </si>
  <si>
    <t>NCT04233216</t>
  </si>
  <si>
    <t>isl</t>
  </si>
  <si>
    <t>NCT04233879</t>
  </si>
  <si>
    <t>NCT04241185</t>
  </si>
  <si>
    <t>NCT04246177</t>
  </si>
  <si>
    <t>NCT04254978</t>
  </si>
  <si>
    <t>NCT04295772</t>
  </si>
  <si>
    <t>NCT04303156</t>
  </si>
  <si>
    <t>NCT04303169</t>
  </si>
  <si>
    <t>NCT04305041</t>
  </si>
  <si>
    <t>NCT04305054</t>
  </si>
  <si>
    <t>NCT04308304</t>
  </si>
  <si>
    <t>mk-1942</t>
  </si>
  <si>
    <t>NCT04317040</t>
  </si>
  <si>
    <t>NCT04317066</t>
  </si>
  <si>
    <t>NCT04328077</t>
  </si>
  <si>
    <t>tern-101</t>
  </si>
  <si>
    <t>NCT04370873</t>
  </si>
  <si>
    <t>NCT04375800</t>
  </si>
  <si>
    <t>NCT04380636</t>
  </si>
  <si>
    <t>NCT04384107</t>
  </si>
  <si>
    <t>NCT04425733</t>
  </si>
  <si>
    <t>NCT04428151</t>
  </si>
  <si>
    <t>NCT04447755</t>
  </si>
  <si>
    <t>NCT04456699</t>
  </si>
  <si>
    <t>NCT04471727</t>
  </si>
  <si>
    <t>gocatamig</t>
  </si>
  <si>
    <t>NCT04481191</t>
  </si>
  <si>
    <t>NCT04489771</t>
  </si>
  <si>
    <t>NCT04490499</t>
  </si>
  <si>
    <t>hbvaxpro</t>
  </si>
  <si>
    <t>NCT04498247</t>
  </si>
  <si>
    <t>v591</t>
  </si>
  <si>
    <t>NCT04504916</t>
  </si>
  <si>
    <t>NCT04506905</t>
  </si>
  <si>
    <t>NCT04515641</t>
  </si>
  <si>
    <t>NCT04521621</t>
  </si>
  <si>
    <t>NCT04525885</t>
  </si>
  <si>
    <t>NCT04535986</t>
  </si>
  <si>
    <t>NCT04542057</t>
  </si>
  <si>
    <t>NCT04564547</t>
  </si>
  <si>
    <t>NCT04568603</t>
  </si>
  <si>
    <t>NCT04569786</t>
  </si>
  <si>
    <t>v590</t>
  </si>
  <si>
    <t>NCT04571944</t>
  </si>
  <si>
    <t>NCT04575584</t>
  </si>
  <si>
    <t>molnupiravir</t>
  </si>
  <si>
    <t>NCT04575597</t>
  </si>
  <si>
    <t>NCT04576988</t>
  </si>
  <si>
    <t>NCT04583423</t>
  </si>
  <si>
    <t>mk-3655</t>
  </si>
  <si>
    <t>NCT04586231</t>
  </si>
  <si>
    <t>NCT04624204</t>
  </si>
  <si>
    <t>NCT04624243</t>
  </si>
  <si>
    <t>NCT04626479</t>
  </si>
  <si>
    <t>NCT04626518</t>
  </si>
  <si>
    <t>NCT04633226</t>
  </si>
  <si>
    <t>NCT04634877</t>
  </si>
  <si>
    <t>NCT04635423</t>
  </si>
  <si>
    <t>NCT04644029</t>
  </si>
  <si>
    <t>NCT04652700</t>
  </si>
  <si>
    <t>NCT04662710</t>
  </si>
  <si>
    <t>NCT04663321</t>
  </si>
  <si>
    <t>NCT04665037</t>
  </si>
  <si>
    <t>NCT04665050</t>
  </si>
  <si>
    <t>NCT04676178</t>
  </si>
  <si>
    <t>pra023</t>
  </si>
  <si>
    <t>NCT04676412</t>
  </si>
  <si>
    <t>NCT04676425</t>
  </si>
  <si>
    <t>NCT04678505</t>
  </si>
  <si>
    <t>mk-3402</t>
  </si>
  <si>
    <t>NCT04700072</t>
  </si>
  <si>
    <t>NCT04700124</t>
  </si>
  <si>
    <t>NCT04704219</t>
  </si>
  <si>
    <t>NCT04708041</t>
  </si>
  <si>
    <t>NCT04716933</t>
  </si>
  <si>
    <t>NCT04725188</t>
  </si>
  <si>
    <t>pembrolizumab/vibostolimab coformulation</t>
  </si>
  <si>
    <t>NCT04728893</t>
  </si>
  <si>
    <t>NCT04730635</t>
  </si>
  <si>
    <t>NCT04732221</t>
  </si>
  <si>
    <t>NCT04736706</t>
  </si>
  <si>
    <t>NCT04738487</t>
  </si>
  <si>
    <t>pembrolizumab/vibostolimab</t>
  </si>
  <si>
    <t>NCT04740307</t>
  </si>
  <si>
    <t>pembrolizumab/quavonlimab</t>
  </si>
  <si>
    <t>NCT04767373</t>
  </si>
  <si>
    <t>NCT04772534</t>
  </si>
  <si>
    <t>NCT04776148</t>
  </si>
  <si>
    <t>NCT04776252</t>
  </si>
  <si>
    <t>mk-8591</t>
  </si>
  <si>
    <t>NCT04811092</t>
  </si>
  <si>
    <t>NCT04846920</t>
  </si>
  <si>
    <t>NCT04859582</t>
  </si>
  <si>
    <t>NCT04865289</t>
  </si>
  <si>
    <t>NCT04875195</t>
  </si>
  <si>
    <t>NCT04882241</t>
  </si>
  <si>
    <t>NCT04889118</t>
  </si>
  <si>
    <t>NCT04895358</t>
  </si>
  <si>
    <t>NCT04895722</t>
  </si>
  <si>
    <t>NCT04896008</t>
  </si>
  <si>
    <t>NCT04897594</t>
  </si>
  <si>
    <t>tern-201</t>
  </si>
  <si>
    <t>NCT04907227</t>
  </si>
  <si>
    <t>NCT04924062</t>
  </si>
  <si>
    <t>NCT04924075</t>
  </si>
  <si>
    <t>NCT04924101</t>
  </si>
  <si>
    <t>NCT04924114</t>
  </si>
  <si>
    <t>mk-6194</t>
  </si>
  <si>
    <t>NCT04934722</t>
  </si>
  <si>
    <t>NCT04938817</t>
  </si>
  <si>
    <t>coformulation pembrolizumab/quavonlimab</t>
  </si>
  <si>
    <t>NCT04938830</t>
  </si>
  <si>
    <t>NCT04939428</t>
  </si>
  <si>
    <t>NCT04944992</t>
  </si>
  <si>
    <t>efinopegdutide</t>
  </si>
  <si>
    <t>NCT04945460</t>
  </si>
  <si>
    <t>NCT04948554</t>
  </si>
  <si>
    <t>mk-2225</t>
  </si>
  <si>
    <t>NCT04949256</t>
  </si>
  <si>
    <t>NCT04956692</t>
  </si>
  <si>
    <t>NCT04976634</t>
  </si>
  <si>
    <t>NCT04980872</t>
  </si>
  <si>
    <t>NCT04994522</t>
  </si>
  <si>
    <t>NCT04995484</t>
  </si>
  <si>
    <t>NCT04996797</t>
  </si>
  <si>
    <t>tulisokibart</t>
  </si>
  <si>
    <t>NCT05005442</t>
  </si>
  <si>
    <t>NCT05007106</t>
  </si>
  <si>
    <t>pembrolizumab/vibostolimab co</t>
  </si>
  <si>
    <t>NCT05008224</t>
  </si>
  <si>
    <t>NCT05013905</t>
  </si>
  <si>
    <t>NCT05017012</t>
  </si>
  <si>
    <t>pembrolizumab berahyaluronidase alfa</t>
  </si>
  <si>
    <t>NCT05027074</t>
  </si>
  <si>
    <t>NCT05030506</t>
  </si>
  <si>
    <t>NCT05038800</t>
  </si>
  <si>
    <t>NCT05064059</t>
  </si>
  <si>
    <t>favezelimab/pembrolizumab</t>
  </si>
  <si>
    <t>NCT05067283</t>
  </si>
  <si>
    <t>calderasib</t>
  </si>
  <si>
    <t>NCT05070390</t>
  </si>
  <si>
    <t>enlicitide chloride</t>
  </si>
  <si>
    <t>NCT05093933</t>
  </si>
  <si>
    <t>NCT05093972</t>
  </si>
  <si>
    <t>NCT05115838</t>
  </si>
  <si>
    <t>NCT05116189</t>
  </si>
  <si>
    <t>NCT05119855</t>
  </si>
  <si>
    <t>NCT05130086</t>
  </si>
  <si>
    <t>NCT05136690</t>
  </si>
  <si>
    <t>NCT05139017</t>
  </si>
  <si>
    <t>NCT05144841</t>
  </si>
  <si>
    <t>NCT05158140</t>
  </si>
  <si>
    <t>v110</t>
  </si>
  <si>
    <t>NCT05173987</t>
  </si>
  <si>
    <t>NCT05223920</t>
  </si>
  <si>
    <t>NCT05224141</t>
  </si>
  <si>
    <t>NCT05226598</t>
  </si>
  <si>
    <t>NCT05227118</t>
  </si>
  <si>
    <t>NCT05239728</t>
  </si>
  <si>
    <t>NCT05239741</t>
  </si>
  <si>
    <t>NCT05261126</t>
  </si>
  <si>
    <t>enclitide chloride</t>
  </si>
  <si>
    <t>NCT05270525</t>
  </si>
  <si>
    <t>NCT05270668</t>
  </si>
  <si>
    <t>NCT05285137</t>
  </si>
  <si>
    <t>cd388</t>
  </si>
  <si>
    <t>NCT05285826</t>
  </si>
  <si>
    <t>NCT05298423</t>
  </si>
  <si>
    <t>NCT05314023</t>
  </si>
  <si>
    <t>NCT05319730</t>
  </si>
  <si>
    <t>NCT05335005</t>
  </si>
  <si>
    <t>NCT05342636</t>
  </si>
  <si>
    <t>NCT05347225</t>
  </si>
  <si>
    <t>NCT05354349</t>
  </si>
  <si>
    <t>NCT05382325</t>
  </si>
  <si>
    <t>mk-1484</t>
  </si>
  <si>
    <t>NCT05386589</t>
  </si>
  <si>
    <t>NCT05386758</t>
  </si>
  <si>
    <t>NCT05393037</t>
  </si>
  <si>
    <t>NCT05394350</t>
  </si>
  <si>
    <t>mk-1088</t>
  </si>
  <si>
    <t>NCT05406401</t>
  </si>
  <si>
    <t>NCT05406440</t>
  </si>
  <si>
    <t>NCT05415722</t>
  </si>
  <si>
    <t>tern-501</t>
  </si>
  <si>
    <t>NCT05420961</t>
  </si>
  <si>
    <t>NCT05425732</t>
  </si>
  <si>
    <t>NCT05446870</t>
  </si>
  <si>
    <t>NCT05450198</t>
  </si>
  <si>
    <t>NCT05450705</t>
  </si>
  <si>
    <t>NCT05458297</t>
  </si>
  <si>
    <t>NCT05464420</t>
  </si>
  <si>
    <t>NCT05466422</t>
  </si>
  <si>
    <t>mk-2214</t>
  </si>
  <si>
    <t>NCT05468697</t>
  </si>
  <si>
    <t>NCT05494736</t>
  </si>
  <si>
    <t>NCT05507450</t>
  </si>
  <si>
    <t>v181 -potency level</t>
  </si>
  <si>
    <t>NCT05508867</t>
  </si>
  <si>
    <t>NCT05514444</t>
  </si>
  <si>
    <t>mk-4464</t>
  </si>
  <si>
    <t>NCT05523089</t>
  </si>
  <si>
    <t>NCT05523323</t>
  </si>
  <si>
    <t>NCT05526716</t>
  </si>
  <si>
    <t>NCT05558696</t>
  </si>
  <si>
    <t>NCT05559905</t>
  </si>
  <si>
    <t>NCT05562830</t>
  </si>
  <si>
    <t>NCT05569954</t>
  </si>
  <si>
    <t>NCT05579132</t>
  </si>
  <si>
    <t>mk-1045</t>
  </si>
  <si>
    <t>NCT05587712</t>
  </si>
  <si>
    <t>NCT05594043</t>
  </si>
  <si>
    <t>mk-6598</t>
  </si>
  <si>
    <t>NCT05600309</t>
  </si>
  <si>
    <t>NCT05602727</t>
  </si>
  <si>
    <t>NCT05603182</t>
  </si>
  <si>
    <t>pra052</t>
  </si>
  <si>
    <t>NCT05609968</t>
  </si>
  <si>
    <t>sacituzumab govitecan</t>
  </si>
  <si>
    <t>NCT05612035</t>
  </si>
  <si>
    <t>NCT05619536</t>
  </si>
  <si>
    <t>NCT05624554</t>
  </si>
  <si>
    <t>NCT05630755</t>
  </si>
  <si>
    <t>NCT05631093</t>
  </si>
  <si>
    <t>art</t>
  </si>
  <si>
    <t>NCT05633992</t>
  </si>
  <si>
    <t>NCT05656040</t>
  </si>
  <si>
    <t>NCT05665595</t>
  </si>
  <si>
    <t>NCT05673460</t>
  </si>
  <si>
    <t>NCT05696080</t>
  </si>
  <si>
    <t>NCT05700734</t>
  </si>
  <si>
    <t>mk-8510</t>
  </si>
  <si>
    <t>NCT05705349</t>
  </si>
  <si>
    <t>NCT05714085</t>
  </si>
  <si>
    <t>NCT05722015</t>
  </si>
  <si>
    <t>pembrolizumab formulated berahyaluronidase alfa</t>
  </si>
  <si>
    <t>NCT05763823</t>
  </si>
  <si>
    <t>NCT05766501</t>
  </si>
  <si>
    <t>NCT05769595</t>
  </si>
  <si>
    <t>NCT05818124</t>
  </si>
  <si>
    <t>NCT05818137</t>
  </si>
  <si>
    <t>NCT05845814</t>
  </si>
  <si>
    <t>coformulated favezelimab/pembrolizumab</t>
  </si>
  <si>
    <t>NCT05853367</t>
  </si>
  <si>
    <t>mk-0472</t>
  </si>
  <si>
    <t>NCT05877547</t>
  </si>
  <si>
    <t>NCT05893862</t>
  </si>
  <si>
    <t>NCT05899049</t>
  </si>
  <si>
    <t>NCT05933577</t>
  </si>
  <si>
    <t>intismeran autogene</t>
  </si>
  <si>
    <t>NCT05934292</t>
  </si>
  <si>
    <t>enlicitide decanoate</t>
  </si>
  <si>
    <t>NCT05947851</t>
  </si>
  <si>
    <t>NCT05952856</t>
  </si>
  <si>
    <t>NCT05952869</t>
  </si>
  <si>
    <t>NCT05953740</t>
  </si>
  <si>
    <t>mk-5720</t>
  </si>
  <si>
    <t>NCT06008756</t>
  </si>
  <si>
    <t>NCT06036836</t>
  </si>
  <si>
    <t>NCT06041802</t>
  </si>
  <si>
    <t>NCT06045507</t>
  </si>
  <si>
    <t>NCT06049212</t>
  </si>
  <si>
    <t>sacituzumab tirumotecan</t>
  </si>
  <si>
    <t>NCT06052059</t>
  </si>
  <si>
    <t>NCT06052566</t>
  </si>
  <si>
    <t>NCT06074588</t>
  </si>
  <si>
    <t>NCT06077760</t>
  </si>
  <si>
    <t>NCT06079879</t>
  </si>
  <si>
    <t>NCT06099782</t>
  </si>
  <si>
    <t>NCT06104449</t>
  </si>
  <si>
    <t>opevesostat</t>
  </si>
  <si>
    <t>NCT06113328</t>
  </si>
  <si>
    <t>NCT06132958</t>
  </si>
  <si>
    <t>NCT06136559</t>
  </si>
  <si>
    <t>NCT06136598</t>
  </si>
  <si>
    <t>NCT06136624</t>
  </si>
  <si>
    <t>NCT06136650</t>
  </si>
  <si>
    <t>NCT06161116</t>
  </si>
  <si>
    <t>NCT06163430</t>
  </si>
  <si>
    <t>tern-701</t>
  </si>
  <si>
    <t>NCT06170788</t>
  </si>
  <si>
    <t>NCT06177912</t>
  </si>
  <si>
    <t>NCT06179407</t>
  </si>
  <si>
    <t>mk-6552</t>
  </si>
  <si>
    <t>NCT06189391</t>
  </si>
  <si>
    <t>NCT06212752</t>
  </si>
  <si>
    <t>NCT06242691</t>
  </si>
  <si>
    <t>mk-1200</t>
  </si>
  <si>
    <t>NCT06273774</t>
  </si>
  <si>
    <t>NCT06285240</t>
  </si>
  <si>
    <t>mk-1167</t>
  </si>
  <si>
    <t>NCT06294912</t>
  </si>
  <si>
    <t>mk-7602</t>
  </si>
  <si>
    <t>NCT06295796</t>
  </si>
  <si>
    <t>NCT06295809</t>
  </si>
  <si>
    <t>NCT06305754</t>
  </si>
  <si>
    <t>NCT06305767</t>
  </si>
  <si>
    <t>NCT06307431</t>
  </si>
  <si>
    <t>NCT06312137</t>
  </si>
  <si>
    <t>NCT06312176</t>
  </si>
  <si>
    <t>NCT06345729</t>
  </si>
  <si>
    <t>NCT06351631</t>
  </si>
  <si>
    <t>NCT06353386</t>
  </si>
  <si>
    <t>NCT06356311</t>
  </si>
  <si>
    <t>NCT06393374</t>
  </si>
  <si>
    <t>NCT06395090</t>
  </si>
  <si>
    <t>NCT06395103</t>
  </si>
  <si>
    <t>NCT06422143</t>
  </si>
  <si>
    <t>NCT06428396</t>
  </si>
  <si>
    <t>NCT06428409</t>
  </si>
  <si>
    <t>NCT06430801</t>
  </si>
  <si>
    <t>NCT06442436</t>
  </si>
  <si>
    <t>NCT06445972</t>
  </si>
  <si>
    <t>NCT06450366</t>
  </si>
  <si>
    <t>enlicitide</t>
  </si>
  <si>
    <t>NCT06456346</t>
  </si>
  <si>
    <t>NCT06459180</t>
  </si>
  <si>
    <t>NCT06460493</t>
  </si>
  <si>
    <t>NCT06460961</t>
  </si>
  <si>
    <t>mk-6837</t>
  </si>
  <si>
    <t>NCT06465186</t>
  </si>
  <si>
    <t>NCT06469944</t>
  </si>
  <si>
    <t>NCT06482112</t>
  </si>
  <si>
    <t>NCT06483334</t>
  </si>
  <si>
    <t>NCT06492291</t>
  </si>
  <si>
    <t>NCT06504394</t>
  </si>
  <si>
    <t>NCT06545500</t>
  </si>
  <si>
    <t>glycopyrrolate</t>
  </si>
  <si>
    <t>NCT06554639</t>
  </si>
  <si>
    <t>mk-5684</t>
  </si>
  <si>
    <t>NCT06559150</t>
  </si>
  <si>
    <t>nebulized ensifentrine</t>
  </si>
  <si>
    <t>NCT06566989</t>
  </si>
  <si>
    <t>NCT06567002</t>
  </si>
  <si>
    <t>NCT06575595</t>
  </si>
  <si>
    <t>NCT06575933</t>
  </si>
  <si>
    <t>NCT06575959</t>
  </si>
  <si>
    <t>NCT06580587</t>
  </si>
  <si>
    <t>NCT06582602</t>
  </si>
  <si>
    <t>NCT06586606</t>
  </si>
  <si>
    <t>mk-1708</t>
  </si>
  <si>
    <t>NCT06586671</t>
  </si>
  <si>
    <t>NCT06592339</t>
  </si>
  <si>
    <t>mk-0616</t>
  </si>
  <si>
    <t>NCT06596668</t>
  </si>
  <si>
    <t>NCT06596694</t>
  </si>
  <si>
    <t>patritumab deruxtecan</t>
  </si>
  <si>
    <t>NCT06597760</t>
  </si>
  <si>
    <t>NCT06609161</t>
  </si>
  <si>
    <t>tedizolid phosphate 1</t>
  </si>
  <si>
    <t>NCT06609460</t>
  </si>
  <si>
    <t>NCT06609512</t>
  </si>
  <si>
    <t>NCT06611033</t>
  </si>
  <si>
    <t>v118c</t>
  </si>
  <si>
    <t>NCT06615869</t>
  </si>
  <si>
    <t>NCT06619314</t>
  </si>
  <si>
    <t>NCT06619665</t>
  </si>
  <si>
    <t>NCT06619678</t>
  </si>
  <si>
    <t>mk-8507</t>
  </si>
  <si>
    <t>NCT06623409</t>
  </si>
  <si>
    <t>gardasil 9</t>
  </si>
  <si>
    <t>NCT06623422</t>
  </si>
  <si>
    <t>NCT06625814</t>
  </si>
  <si>
    <t>levothyroxine</t>
  </si>
  <si>
    <t>NCT06625827</t>
  </si>
  <si>
    <t>NCT06625840</t>
  </si>
  <si>
    <t>NCT06626464</t>
  </si>
  <si>
    <t>NCT06630117</t>
  </si>
  <si>
    <t>v330</t>
  </si>
  <si>
    <t>NCT06633419</t>
  </si>
  <si>
    <t>NCT06637423</t>
  </si>
  <si>
    <t>NCT06643377</t>
  </si>
  <si>
    <t>NCT06643390</t>
  </si>
  <si>
    <t>NCT06647628</t>
  </si>
  <si>
    <t>NCT06649877</t>
  </si>
  <si>
    <t>NCT06651281</t>
  </si>
  <si>
    <t>NCT06655311</t>
  </si>
  <si>
    <t>NCT06655324</t>
  </si>
  <si>
    <t>v350a</t>
  </si>
  <si>
    <t>NCT06655883</t>
  </si>
  <si>
    <t>NCT06658626</t>
  </si>
  <si>
    <t>NCT06658652</t>
  </si>
  <si>
    <t>NCT06662396</t>
  </si>
  <si>
    <t>NCT06664801</t>
  </si>
  <si>
    <t>NCT06665230</t>
  </si>
  <si>
    <t>NCT06667700</t>
  </si>
  <si>
    <t>NCT06686394</t>
  </si>
  <si>
    <t>NCT06687759</t>
  </si>
  <si>
    <t>NCT06688045</t>
  </si>
  <si>
    <t>NCT06688058</t>
  </si>
  <si>
    <t>v540d</t>
  </si>
  <si>
    <t>NCT06691906</t>
  </si>
  <si>
    <t>NCT06692647</t>
  </si>
  <si>
    <t>mk-4318</t>
  </si>
  <si>
    <t>NCT06698016</t>
  </si>
  <si>
    <t>NCT06698042</t>
  </si>
  <si>
    <t>NCT06699329</t>
  </si>
  <si>
    <t>NCT06699355</t>
  </si>
  <si>
    <t>NCT06701305</t>
  </si>
  <si>
    <t>NCT06703463</t>
  </si>
  <si>
    <t>NCT06717347</t>
  </si>
  <si>
    <t>NCT06719544</t>
  </si>
  <si>
    <t>lithium carbonate</t>
  </si>
  <si>
    <t>NCT06719557</t>
  </si>
  <si>
    <t>NCT06719570</t>
  </si>
  <si>
    <t>NCT06721156</t>
  </si>
  <si>
    <t>NCT06731907</t>
  </si>
  <si>
    <t>NCT06733688</t>
  </si>
  <si>
    <t>NCT06772779</t>
  </si>
  <si>
    <t>NCT06772792</t>
  </si>
  <si>
    <t>alendronate</t>
  </si>
  <si>
    <t>NCT06772805</t>
  </si>
  <si>
    <t>NCT06772818</t>
  </si>
  <si>
    <t>NCT06777602</t>
  </si>
  <si>
    <t>mk-5475</t>
  </si>
  <si>
    <t>NCT06780085</t>
  </si>
  <si>
    <t>raludotatug deruxtecan</t>
  </si>
  <si>
    <t>NCT06780098</t>
  </si>
  <si>
    <t>r-dxd</t>
  </si>
  <si>
    <t>NCT06780111</t>
  </si>
  <si>
    <t>NCT06780137</t>
  </si>
  <si>
    <t>NCT06783192</t>
  </si>
  <si>
    <t>NCT06788912</t>
  </si>
  <si>
    <t>NCT06797635</t>
  </si>
  <si>
    <t>NCT06797674</t>
  </si>
  <si>
    <t>NCT06809569</t>
  </si>
  <si>
    <t>allyl isothiocyanate</t>
  </si>
  <si>
    <t>NCT06811246</t>
  </si>
  <si>
    <t>NCT06814106</t>
  </si>
  <si>
    <t>NCT06814119</t>
  </si>
  <si>
    <t>NCT06814132</t>
  </si>
  <si>
    <t>NCT06814145</t>
  </si>
  <si>
    <t>NCT06816030</t>
  </si>
  <si>
    <t>mk-4482</t>
  </si>
  <si>
    <t>NCT06816043</t>
  </si>
  <si>
    <t>NCT06818643</t>
  </si>
  <si>
    <t>mk-3120</t>
  </si>
  <si>
    <t>NCT06818968</t>
  </si>
  <si>
    <t>mk-6916</t>
  </si>
  <si>
    <t>NCT06821334</t>
  </si>
  <si>
    <t>NCT06824467</t>
  </si>
  <si>
    <t>NCT06826989</t>
  </si>
  <si>
    <t>NCT06829199</t>
  </si>
  <si>
    <t>NCT06829225</t>
  </si>
  <si>
    <t>NCT06833073</t>
  </si>
  <si>
    <t>NCT06836037</t>
  </si>
  <si>
    <t>NCT06841354</t>
  </si>
  <si>
    <t>NCT06843447</t>
  </si>
  <si>
    <t>NCT06843460</t>
  </si>
  <si>
    <t>NCT06843993</t>
  </si>
  <si>
    <t>NCT06854952</t>
  </si>
  <si>
    <t>tern-601</t>
  </si>
  <si>
    <t>NCT06860243</t>
  </si>
  <si>
    <t>NCT06863272</t>
  </si>
  <si>
    <t>NCT06864169</t>
  </si>
  <si>
    <t>NCT06880874</t>
  </si>
  <si>
    <t>NCT06890884</t>
  </si>
  <si>
    <t>NCT06891066</t>
  </si>
  <si>
    <t>NCT06893081</t>
  </si>
  <si>
    <t>NCT06894771</t>
  </si>
  <si>
    <t>mk-4700</t>
  </si>
  <si>
    <t>NCT06903715</t>
  </si>
  <si>
    <t>NCT06925737</t>
  </si>
  <si>
    <t>ifinatamab deruxtecan</t>
  </si>
  <si>
    <t>NCT06925750</t>
  </si>
  <si>
    <t>NCT06930664</t>
  </si>
  <si>
    <t>NCT06941272</t>
  </si>
  <si>
    <t>NCT06942741</t>
  </si>
  <si>
    <t>calderasib oct</t>
  </si>
  <si>
    <t>NCT06952504</t>
  </si>
  <si>
    <t>NCT06956235</t>
  </si>
  <si>
    <t>NCT06961006</t>
  </si>
  <si>
    <t>NCT06966700</t>
  </si>
  <si>
    <t>NCT06979596</t>
  </si>
  <si>
    <t>NCT06997497</t>
  </si>
  <si>
    <t>NCT07013487</t>
  </si>
  <si>
    <t>v181</t>
  </si>
  <si>
    <t>NCT07016412</t>
  </si>
  <si>
    <t>NCT07025551</t>
  </si>
  <si>
    <t>NCT07030712</t>
  </si>
  <si>
    <t>mk-8294</t>
  </si>
  <si>
    <t>NCT07033494</t>
  </si>
  <si>
    <t>NCT07042945</t>
  </si>
  <si>
    <t>mk-4646</t>
  </si>
  <si>
    <t>NCT07044297</t>
  </si>
  <si>
    <t>NCT07044479</t>
  </si>
  <si>
    <t>NCT07049926</t>
  </si>
  <si>
    <t>NCT07049939</t>
  </si>
  <si>
    <t>NCT07058077</t>
  </si>
  <si>
    <t>NCT07060807</t>
  </si>
  <si>
    <t>NCT07063238</t>
  </si>
  <si>
    <t>NCT07071623</t>
  </si>
  <si>
    <t>NCT07086079</t>
  </si>
  <si>
    <t>NCT07089784</t>
  </si>
  <si>
    <t>mk-2828</t>
  </si>
  <si>
    <t>NCT07121959</t>
  </si>
  <si>
    <t>NCT07132983</t>
  </si>
  <si>
    <t>NCT07133633</t>
  </si>
  <si>
    <t>NCT07159763</t>
  </si>
  <si>
    <t>mk-1406</t>
  </si>
  <si>
    <t>NCT07168915</t>
  </si>
  <si>
    <t>v118e</t>
  </si>
  <si>
    <t>NCT07176390</t>
  </si>
  <si>
    <t>NCT07190248</t>
  </si>
  <si>
    <t>NCT07199452</t>
  </si>
  <si>
    <t>NCT07199465</t>
  </si>
  <si>
    <t>NCT07209111</t>
  </si>
  <si>
    <t>NCT07216482</t>
  </si>
  <si>
    <t>NCT07216703</t>
  </si>
  <si>
    <t>NCT07218029</t>
  </si>
  <si>
    <t>NCT07219550</t>
  </si>
  <si>
    <t>NCT07221474</t>
  </si>
  <si>
    <t>NCT07222098</t>
  </si>
  <si>
    <t>NCT07222488</t>
  </si>
  <si>
    <t>NCT07224477</t>
  </si>
  <si>
    <t>v540a-2</t>
  </si>
  <si>
    <t>NCT07225959</t>
  </si>
  <si>
    <t>NCT07227402</t>
  </si>
  <si>
    <t>NCT07227597</t>
  </si>
  <si>
    <t>NCT07232589</t>
  </si>
  <si>
    <t>NCT07232602</t>
  </si>
  <si>
    <t>NCT07242469</t>
  </si>
  <si>
    <t>mk-1403</t>
  </si>
  <si>
    <t>NCT07247110</t>
  </si>
  <si>
    <t>mk-4716</t>
  </si>
  <si>
    <t>NCT07252739</t>
  </si>
  <si>
    <t>mk-1084</t>
  </si>
  <si>
    <t>NCT07266818</t>
  </si>
  <si>
    <t>NCT07266831</t>
  </si>
  <si>
    <t>NCT07286149</t>
  </si>
  <si>
    <t>NCT07300085</t>
  </si>
  <si>
    <t>fluzone - influenza vaccine</t>
  </si>
  <si>
    <t>NCT07300267</t>
  </si>
  <si>
    <t>NCT07300280</t>
  </si>
  <si>
    <t>NCT07302347</t>
  </si>
  <si>
    <t>NCT07305831</t>
  </si>
  <si>
    <t>NCT07318558</t>
  </si>
  <si>
    <t>NCT07334860</t>
  </si>
  <si>
    <t>NCT07334886</t>
  </si>
  <si>
    <t>NCT07348237</t>
  </si>
  <si>
    <t>NCT07363590</t>
  </si>
  <si>
    <t>NCT07388667</t>
  </si>
  <si>
    <t>mk-4082</t>
  </si>
  <si>
    <t>NCT07405151</t>
  </si>
  <si>
    <t>i-dxd</t>
  </si>
  <si>
    <t>NCT07405164</t>
  </si>
  <si>
    <t>NCT07405177</t>
  </si>
  <si>
    <t>tulisokibart form 1</t>
  </si>
  <si>
    <t>NCT07419295</t>
  </si>
  <si>
    <t>NCT07431827</t>
  </si>
  <si>
    <t>NCT07431866</t>
  </si>
  <si>
    <t>NCT07435194</t>
  </si>
  <si>
    <t>NCT07463183</t>
  </si>
  <si>
    <t>mk-8690</t>
  </si>
  <si>
    <t>NCT07481708</t>
  </si>
  <si>
    <t>NCT07486960</t>
  </si>
  <si>
    <t>NCT07489495</t>
  </si>
  <si>
    <t>NCT07513376</t>
  </si>
  <si>
    <t>intismeran</t>
  </si>
  <si>
    <t>NCT07519772</t>
  </si>
  <si>
    <t>NCT07528508</t>
  </si>
  <si>
    <t>NCT07530289</t>
  </si>
  <si>
    <t>NCT07532304</t>
  </si>
  <si>
    <t>bictegravir/emtricitabine/tenofovir alafenamide</t>
  </si>
  <si>
    <t>NCT07548606</t>
  </si>
  <si>
    <t>NCT07554339</t>
  </si>
  <si>
    <t>NCT07570173</t>
  </si>
  <si>
    <t>NCT07595263</t>
  </si>
  <si>
    <t>NCT07600749</t>
  </si>
  <si>
    <t>mk-4884</t>
  </si>
  <si>
    <t>NCT07600775</t>
  </si>
  <si>
    <t>NCT07614984</t>
  </si>
  <si>
    <t>mk-7262</t>
  </si>
  <si>
    <t>NCT07619443</t>
  </si>
  <si>
    <t>NCT07630974</t>
  </si>
  <si>
    <t>NCT07634471</t>
  </si>
  <si>
    <t>NCT07646860</t>
  </si>
  <si>
    <t>NCT07661108</t>
  </si>
  <si>
    <t>NCT07677163</t>
  </si>
  <si>
    <t>NCT07697625</t>
  </si>
  <si>
    <t>NCT07700758</t>
  </si>
  <si>
    <t>NCT07705555</t>
  </si>
  <si>
    <t>mk-8748</t>
  </si>
  <si>
    <t>NCT07705607</t>
  </si>
  <si>
    <t>NCT07709000</t>
  </si>
  <si>
    <t>NCT07712575</t>
  </si>
  <si>
    <t>v132 1</t>
  </si>
  <si>
    <t>NCT07722611</t>
  </si>
  <si>
    <t>NCT07734610</t>
  </si>
  <si>
    <t>NCT07743151</t>
  </si>
  <si>
    <t>NCT07743164</t>
  </si>
  <si>
    <t>NCT07748351</t>
  </si>
  <si>
    <t>NCT07776665</t>
  </si>
  <si>
    <t>NCT07776691</t>
  </si>
  <si>
    <t>NCT07785609</t>
  </si>
  <si>
    <t>mk-2010</t>
  </si>
  <si>
    <t>NCT07785830</t>
  </si>
  <si>
    <t>NCT07785843</t>
  </si>
  <si>
    <t>NCT07793942</t>
  </si>
  <si>
    <t>NCT07821944</t>
  </si>
  <si>
    <t>NCT07829783</t>
  </si>
  <si>
    <t>NCT07838987</t>
  </si>
  <si>
    <t>NCT07839000</t>
  </si>
  <si>
    <t>NCT07839585</t>
  </si>
  <si>
    <t>NCT07850310</t>
  </si>
  <si>
    <t>mk-8644</t>
  </si>
  <si>
    <t>NCT07850609</t>
  </si>
  <si>
    <t>alimatravir</t>
  </si>
  <si>
    <t>NCT07855510</t>
  </si>
  <si>
    <t>v175</t>
  </si>
  <si>
    <t>NCT07861074</t>
  </si>
  <si>
    <t>NCT07862569</t>
  </si>
  <si>
    <t>NCT07862595</t>
  </si>
  <si>
    <t>NCT07862621</t>
  </si>
  <si>
    <t>NCT07867938</t>
  </si>
  <si>
    <t>NCT07870278</t>
  </si>
  <si>
    <t>mk-6255</t>
  </si>
  <si>
    <t>NCT00000174</t>
  </si>
  <si>
    <t>rivastigmine</t>
  </si>
  <si>
    <t>NCT00003884</t>
  </si>
  <si>
    <t>zoledronic acid</t>
  </si>
  <si>
    <t>NCT00005073</t>
  </si>
  <si>
    <t>NCT00006052</t>
  </si>
  <si>
    <t>imatinib mesylate</t>
  </si>
  <si>
    <t>NCT00006053</t>
  </si>
  <si>
    <t>NCT00006269</t>
  </si>
  <si>
    <t>irinotecan hydrochloride</t>
  </si>
  <si>
    <t>NCT00006343</t>
  </si>
  <si>
    <t>recombinant interferon alfa</t>
  </si>
  <si>
    <t>NCT00006475</t>
  </si>
  <si>
    <t>NCT00035087</t>
  </si>
  <si>
    <t>epothilone b</t>
  </si>
  <si>
    <t>NCT00035100</t>
  </si>
  <si>
    <t>NCT00035113</t>
  </si>
  <si>
    <t>NCT00035126</t>
  </si>
  <si>
    <t>NCT00035165</t>
  </si>
  <si>
    <t>NCT00035243</t>
  </si>
  <si>
    <t>NCT00036413</t>
  </si>
  <si>
    <t>tch346</t>
  </si>
  <si>
    <t>NCT00045942</t>
  </si>
  <si>
    <t>NCT00046254</t>
  </si>
  <si>
    <t>NCT00046748</t>
  </si>
  <si>
    <t>NCT00049829</t>
  </si>
  <si>
    <t>NCT00050011</t>
  </si>
  <si>
    <t>NCT00050349</t>
  </si>
  <si>
    <t>epo906 epothilone b</t>
  </si>
  <si>
    <t>NCT00050934</t>
  </si>
  <si>
    <t>oxcarbazepine</t>
  </si>
  <si>
    <t>NCT00050947</t>
  </si>
  <si>
    <t>NCT00051636</t>
  </si>
  <si>
    <t>NCT00052013</t>
  </si>
  <si>
    <t>ptk787/zk 222584</t>
  </si>
  <si>
    <t>NCT00056446</t>
  </si>
  <si>
    <t>vatalanib</t>
  </si>
  <si>
    <t>NCT00056459</t>
  </si>
  <si>
    <t>NCT00057265</t>
  </si>
  <si>
    <t>telbivudine lamivudine</t>
  </si>
  <si>
    <t>NCT00061750</t>
  </si>
  <si>
    <t>icl670</t>
  </si>
  <si>
    <t>NCT00061763</t>
  </si>
  <si>
    <t>deferasirox</t>
  </si>
  <si>
    <t>NCT00063479</t>
  </si>
  <si>
    <t>NCT00067080</t>
  </si>
  <si>
    <t>icl670 deferoxamine</t>
  </si>
  <si>
    <t>NCT00072709</t>
  </si>
  <si>
    <t>NCT00073528</t>
  </si>
  <si>
    <t>NCT00076336</t>
  </si>
  <si>
    <t>telbivudine</t>
  </si>
  <si>
    <t>NCT00079937</t>
  </si>
  <si>
    <t>NCT00084071</t>
  </si>
  <si>
    <t>tifacogin</t>
  </si>
  <si>
    <t>NCT00086268</t>
  </si>
  <si>
    <t>NCT00088582</t>
  </si>
  <si>
    <t>pasireotide octreotide</t>
  </si>
  <si>
    <t>NCT00088595</t>
  </si>
  <si>
    <t>pasireotide</t>
  </si>
  <si>
    <t>NCT00088608</t>
  </si>
  <si>
    <t>som230 s c</t>
  </si>
  <si>
    <t>NCT00093600</t>
  </si>
  <si>
    <t>cytarabine</t>
  </si>
  <si>
    <t>NCT00093639</t>
  </si>
  <si>
    <t>everolimus</t>
  </si>
  <si>
    <t>NCT00094146</t>
  </si>
  <si>
    <t>sandostatin lar depot</t>
  </si>
  <si>
    <t>NCT00097786</t>
  </si>
  <si>
    <t>valsartan + nateglinide</t>
  </si>
  <si>
    <t>NCT00097812</t>
  </si>
  <si>
    <t>NCT00097825</t>
  </si>
  <si>
    <t>NCT00097955</t>
  </si>
  <si>
    <t>NCT00097968</t>
  </si>
  <si>
    <t>NCT00098007</t>
  </si>
  <si>
    <t>NCT00098046</t>
  </si>
  <si>
    <t>famciclovir</t>
  </si>
  <si>
    <t>NCT00098059</t>
  </si>
  <si>
    <t>NCT00098228</t>
  </si>
  <si>
    <t>qab149</t>
  </si>
  <si>
    <t>NCT00098241</t>
  </si>
  <si>
    <t>certican</t>
  </si>
  <si>
    <t>NCT00098735</t>
  </si>
  <si>
    <t>fty720</t>
  </si>
  <si>
    <t>NCT00099216</t>
  </si>
  <si>
    <t>NCT00099229</t>
  </si>
  <si>
    <t>licarbazepine</t>
  </si>
  <si>
    <t>NCT00099242</t>
  </si>
  <si>
    <t>rivastigmine transdermal</t>
  </si>
  <si>
    <t>NCT00099268</t>
  </si>
  <si>
    <t>carbidopa/levodopa/entacapone</t>
  </si>
  <si>
    <t>NCT00099736</t>
  </si>
  <si>
    <t>fty720 + reduced- neoral + corticosteroids</t>
  </si>
  <si>
    <t>NCT00099749</t>
  </si>
  <si>
    <t>fty 720</t>
  </si>
  <si>
    <t>NCT00099801</t>
  </si>
  <si>
    <t>NCT00099853</t>
  </si>
  <si>
    <t>NCT00099866</t>
  </si>
  <si>
    <t>NCT00099892</t>
  </si>
  <si>
    <t>NCT00099905</t>
  </si>
  <si>
    <t>NCT00099918</t>
  </si>
  <si>
    <t>NCT00099931</t>
  </si>
  <si>
    <t>NCT00099944</t>
  </si>
  <si>
    <t>NCT00099957</t>
  </si>
  <si>
    <t>NCT00100555</t>
  </si>
  <si>
    <t>NCT00100607</t>
  </si>
  <si>
    <t>aae581</t>
  </si>
  <si>
    <t>NCT00100620</t>
  </si>
  <si>
    <t>NCT00101673</t>
  </si>
  <si>
    <t>NCT00101712</t>
  </si>
  <si>
    <t>NCT00101738</t>
  </si>
  <si>
    <t>myfortic</t>
  </si>
  <si>
    <t>NCT00101803</t>
  </si>
  <si>
    <t>NCT00102388</t>
  </si>
  <si>
    <t>NCT00102466</t>
  </si>
  <si>
    <t>NCT00103740</t>
  </si>
  <si>
    <t>NCT00106340</t>
  </si>
  <si>
    <t>NCT00107016</t>
  </si>
  <si>
    <t>rad001 letrozole</t>
  </si>
  <si>
    <t>NCT00107237</t>
  </si>
  <si>
    <t>aee788</t>
  </si>
  <si>
    <t>NCT00107926</t>
  </si>
  <si>
    <t>NCT00107939</t>
  </si>
  <si>
    <t>NCT00108108</t>
  </si>
  <si>
    <t>hcd122</t>
  </si>
  <si>
    <t>NCT00108836</t>
  </si>
  <si>
    <t>xbd173</t>
  </si>
  <si>
    <t>NCT00109707</t>
  </si>
  <si>
    <t>nilotinib</t>
  </si>
  <si>
    <t>NCT00110240</t>
  </si>
  <si>
    <t>NCT00110266</t>
  </si>
  <si>
    <t>NCT00110617</t>
  </si>
  <si>
    <t>NCT00115245</t>
  </si>
  <si>
    <t>NCT00116376</t>
  </si>
  <si>
    <t>NCT00117754</t>
  </si>
  <si>
    <t>terbinafine hydrochloride</t>
  </si>
  <si>
    <t>NCT00117767</t>
  </si>
  <si>
    <t>NCT00118456</t>
  </si>
  <si>
    <t>NCT00120536</t>
  </si>
  <si>
    <t>NCT00124241</t>
  </si>
  <si>
    <t>NCT00124280</t>
  </si>
  <si>
    <t>rad001</t>
  </si>
  <si>
    <t>NCT00124748</t>
  </si>
  <si>
    <t>NCT00125346</t>
  </si>
  <si>
    <t>tobramycin</t>
  </si>
  <si>
    <t>NCT00128232</t>
  </si>
  <si>
    <t>octreotide lar</t>
  </si>
  <si>
    <t>NCT00128245</t>
  </si>
  <si>
    <t>pimecrolimus</t>
  </si>
  <si>
    <t>NCT00128544</t>
  </si>
  <si>
    <t>NCT00129831</t>
  </si>
  <si>
    <t>NCT00130338</t>
  </si>
  <si>
    <t>NCT00130845</t>
  </si>
  <si>
    <t>octreotide acetate in microspheres</t>
  </si>
  <si>
    <t>NCT00131118</t>
  </si>
  <si>
    <t>NCT00131144</t>
  </si>
  <si>
    <t>NCT00131742</t>
  </si>
  <si>
    <t>NCT00132652</t>
  </si>
  <si>
    <t>NCT00132808</t>
  </si>
  <si>
    <t>NCT00134953</t>
  </si>
  <si>
    <t>NCT00134966</t>
  </si>
  <si>
    <t>containing carbidopa levodopa entacapone</t>
  </si>
  <si>
    <t>NCT00135005</t>
  </si>
  <si>
    <t>amn107 sti571</t>
  </si>
  <si>
    <t>NCT00136799</t>
  </si>
  <si>
    <t>fluvastatin</t>
  </si>
  <si>
    <t>NCT00138515</t>
  </si>
  <si>
    <t>NCT00138541</t>
  </si>
  <si>
    <t>NCT00138554</t>
  </si>
  <si>
    <t>NCT00138567</t>
  </si>
  <si>
    <t>NCT00138580</t>
  </si>
  <si>
    <t>NCT00138593</t>
  </si>
  <si>
    <t>NCT00138606</t>
  </si>
  <si>
    <t>NCT00138619</t>
  </si>
  <si>
    <t>NCT00138632</t>
  </si>
  <si>
    <t>ptk787</t>
  </si>
  <si>
    <t>NCT00139568</t>
  </si>
  <si>
    <t>tegaserod</t>
  </si>
  <si>
    <t>NCT00141050</t>
  </si>
  <si>
    <t>focalin</t>
  </si>
  <si>
    <t>NCT00141063</t>
  </si>
  <si>
    <t>NCT00141089</t>
  </si>
  <si>
    <t>NCT00142298</t>
  </si>
  <si>
    <t>NCT00142974</t>
  </si>
  <si>
    <t>NCT00145275</t>
  </si>
  <si>
    <t>NCT00145301</t>
  </si>
  <si>
    <t>lumiracoxib</t>
  </si>
  <si>
    <t>NCT00145327</t>
  </si>
  <si>
    <t>NCT00149851</t>
  </si>
  <si>
    <t>NCT00149864</t>
  </si>
  <si>
    <t>mycophenolate sodium</t>
  </si>
  <si>
    <t>NCT00149890</t>
  </si>
  <si>
    <t>basiliximab</t>
  </si>
  <si>
    <t>NCT00149903</t>
  </si>
  <si>
    <t>NCT00149916</t>
  </si>
  <si>
    <t>NCT00149929</t>
  </si>
  <si>
    <t>NCT00150046</t>
  </si>
  <si>
    <t>NCT00150072</t>
  </si>
  <si>
    <t>NCT00154219</t>
  </si>
  <si>
    <t>NCT00154258</t>
  </si>
  <si>
    <t>clozapine</t>
  </si>
  <si>
    <t>NCT00154284</t>
  </si>
  <si>
    <t>NCT00154336</t>
  </si>
  <si>
    <t>NCT00154349</t>
  </si>
  <si>
    <t>NCT00154375</t>
  </si>
  <si>
    <t>NCT00154388</t>
  </si>
  <si>
    <t>NCT00166725</t>
  </si>
  <si>
    <t>NCT00170742</t>
  </si>
  <si>
    <t>octreotide i m lar</t>
  </si>
  <si>
    <t>NCT00170755</t>
  </si>
  <si>
    <t>darifenacin</t>
  </si>
  <si>
    <t>NCT00170768</t>
  </si>
  <si>
    <t>NCT00170794</t>
  </si>
  <si>
    <t>NCT00170833</t>
  </si>
  <si>
    <t>NCT00170872</t>
  </si>
  <si>
    <t>NCT00170911</t>
  </si>
  <si>
    <t>NCT00170950</t>
  </si>
  <si>
    <t>benazepril/amlodipine 20/ - level 1 from day 1 to month 1</t>
  </si>
  <si>
    <t>NCT00170963</t>
  </si>
  <si>
    <t>valsartan/amlodipine</t>
  </si>
  <si>
    <t>NCT00170976</t>
  </si>
  <si>
    <t>valsartan + amlodipine</t>
  </si>
  <si>
    <t>NCT00170989</t>
  </si>
  <si>
    <t>valsartan hydrochlorothiazide</t>
  </si>
  <si>
    <t>NCT00171002</t>
  </si>
  <si>
    <t>NCT00171015</t>
  </si>
  <si>
    <t>NCT00171028</t>
  </si>
  <si>
    <t>valsartan</t>
  </si>
  <si>
    <t>NCT00171041</t>
  </si>
  <si>
    <t>NCT00171067</t>
  </si>
  <si>
    <t>NCT00171080</t>
  </si>
  <si>
    <t>NCT00171093</t>
  </si>
  <si>
    <t>valsartan + simvastatin</t>
  </si>
  <si>
    <t>NCT00171145</t>
  </si>
  <si>
    <t>NCT00171158</t>
  </si>
  <si>
    <t>NCT00171171</t>
  </si>
  <si>
    <t>NCT00171210</t>
  </si>
  <si>
    <t>NCT00171223</t>
  </si>
  <si>
    <t>sti571</t>
  </si>
  <si>
    <t>NCT00171236</t>
  </si>
  <si>
    <t>NCT00171249</t>
  </si>
  <si>
    <t>NCT00171288</t>
  </si>
  <si>
    <t>fluvastatin ezetimibe</t>
  </si>
  <si>
    <t>NCT00171314</t>
  </si>
  <si>
    <t>NCT00171340</t>
  </si>
  <si>
    <t>NCT00171366</t>
  </si>
  <si>
    <t>amlodipine/benazepril</t>
  </si>
  <si>
    <t>NCT00171379</t>
  </si>
  <si>
    <t>enteric-coated mycophenolate sodium</t>
  </si>
  <si>
    <t>NCT00171392</t>
  </si>
  <si>
    <t>NCT00171405</t>
  </si>
  <si>
    <t>NCT00171418</t>
  </si>
  <si>
    <t>NCT00171431</t>
  </si>
  <si>
    <t>NCT00171457</t>
  </si>
  <si>
    <t>NCT00171470</t>
  </si>
  <si>
    <t>NCT00171483</t>
  </si>
  <si>
    <t>NCT00171535</t>
  </si>
  <si>
    <t>NCT00171587</t>
  </si>
  <si>
    <t>NCT00171626</t>
  </si>
  <si>
    <t>diclofenac sodium 1</t>
  </si>
  <si>
    <t>NCT00171639</t>
  </si>
  <si>
    <t>NCT00171652</t>
  </si>
  <si>
    <t>NCT00171665</t>
  </si>
  <si>
    <t>NCT00171678</t>
  </si>
  <si>
    <t>NCT00171691</t>
  </si>
  <si>
    <t>NCT00171704</t>
  </si>
  <si>
    <t>letrozole</t>
  </si>
  <si>
    <t>NCT00171730</t>
  </si>
  <si>
    <t>NCT00171769</t>
  </si>
  <si>
    <t>certoparin</t>
  </si>
  <si>
    <t>NCT00171795</t>
  </si>
  <si>
    <t>NCT00171808</t>
  </si>
  <si>
    <t>NCT00171821</t>
  </si>
  <si>
    <t>NCT00171834</t>
  </si>
  <si>
    <t>patupilone</t>
  </si>
  <si>
    <t>NCT00171860</t>
  </si>
  <si>
    <t>NCT00171912</t>
  </si>
  <si>
    <t>NCT00171925</t>
  </si>
  <si>
    <t>NCT00171938</t>
  </si>
  <si>
    <t>NCT00171951</t>
  </si>
  <si>
    <t>NCT00171990</t>
  </si>
  <si>
    <t>NCT00172042</t>
  </si>
  <si>
    <t>NCT00172055</t>
  </si>
  <si>
    <t>NCT00172068</t>
  </si>
  <si>
    <t>zoledronic acid + calcium/vitamin d</t>
  </si>
  <si>
    <t>NCT00219011</t>
  </si>
  <si>
    <t>NCT00219024</t>
  </si>
  <si>
    <t>NCT00219037</t>
  </si>
  <si>
    <t>NCT00219050</t>
  </si>
  <si>
    <t>NCT00219063</t>
  </si>
  <si>
    <t>NCT00219076</t>
  </si>
  <si>
    <t>NCT00219089</t>
  </si>
  <si>
    <t>NCT00219102</t>
  </si>
  <si>
    <t>NCT00219115</t>
  </si>
  <si>
    <t>NCT00219128</t>
  </si>
  <si>
    <t>NCT00219141</t>
  </si>
  <si>
    <t>aliskiren 150</t>
  </si>
  <si>
    <t>NCT00219154</t>
  </si>
  <si>
    <t>NCT00219167</t>
  </si>
  <si>
    <t>NCT00219180</t>
  </si>
  <si>
    <t>NCT00219193</t>
  </si>
  <si>
    <t>NCT00219232</t>
  </si>
  <si>
    <t>NCT00219258</t>
  </si>
  <si>
    <t>NCT00219297</t>
  </si>
  <si>
    <t>NCT00219323</t>
  </si>
  <si>
    <t>NCT00225979</t>
  </si>
  <si>
    <t>NCT00226707</t>
  </si>
  <si>
    <t>pimecrolimus 1</t>
  </si>
  <si>
    <t>NCT00228020</t>
  </si>
  <si>
    <t>basiliximab mmf cyclosporine prednisone</t>
  </si>
  <si>
    <t>NCT00228059</t>
  </si>
  <si>
    <t>NCT00230074</t>
  </si>
  <si>
    <t>NCT00231166</t>
  </si>
  <si>
    <t>NCT00231998</t>
  </si>
  <si>
    <t>NCT00232011</t>
  </si>
  <si>
    <t>NCT00232024</t>
  </si>
  <si>
    <t>NCT00232037</t>
  </si>
  <si>
    <t>NCT00232050</t>
  </si>
  <si>
    <t>NCT00232063</t>
  </si>
  <si>
    <t>ciclosporin</t>
  </si>
  <si>
    <t>NCT00232076</t>
  </si>
  <si>
    <t>NCT00232089</t>
  </si>
  <si>
    <t>NCT00232102</t>
  </si>
  <si>
    <t>NCT00232115</t>
  </si>
  <si>
    <t>NCT00235391</t>
  </si>
  <si>
    <t>NCT00237120</t>
  </si>
  <si>
    <t>NCT00237172</t>
  </si>
  <si>
    <t>NCT00237185</t>
  </si>
  <si>
    <t>NCT00237198</t>
  </si>
  <si>
    <t>NCT00237211</t>
  </si>
  <si>
    <t>NCT00237237</t>
  </si>
  <si>
    <t>NCT00237250</t>
  </si>
  <si>
    <t>NCT00237263</t>
  </si>
  <si>
    <t>entacapone</t>
  </si>
  <si>
    <t>NCT00238446</t>
  </si>
  <si>
    <t>ec-mps</t>
  </si>
  <si>
    <t>NCT00238485</t>
  </si>
  <si>
    <t>NCT00238498</t>
  </si>
  <si>
    <t>NCT00238901</t>
  </si>
  <si>
    <t>NCT00238940</t>
  </si>
  <si>
    <t>NCT00238992</t>
  </si>
  <si>
    <t>NCT00239031</t>
  </si>
  <si>
    <t>NCT00239044</t>
  </si>
  <si>
    <t>NCT00239057</t>
  </si>
  <si>
    <t>NCT00239070</t>
  </si>
  <si>
    <t>NCT00239785</t>
  </si>
  <si>
    <t>NCT00239798</t>
  </si>
  <si>
    <t>NCT00239811</t>
  </si>
  <si>
    <t>NCT00239863</t>
  </si>
  <si>
    <t>NCT00239876</t>
  </si>
  <si>
    <t>NCT00239902</t>
  </si>
  <si>
    <t>NCT00240942</t>
  </si>
  <si>
    <t>NCT00241007</t>
  </si>
  <si>
    <t>valsartan valsartan+hydrochlorothiazide</t>
  </si>
  <si>
    <t>NCT00241020</t>
  </si>
  <si>
    <t>octreotide</t>
  </si>
  <si>
    <t>NCT00241137</t>
  </si>
  <si>
    <t>NCT00242567</t>
  </si>
  <si>
    <t>NCT00242580</t>
  </si>
  <si>
    <t>verteporfin photodynamic therapy</t>
  </si>
  <si>
    <t>NCT00243763</t>
  </si>
  <si>
    <t>tki258</t>
  </si>
  <si>
    <t>NCT00246584</t>
  </si>
  <si>
    <t>spp100</t>
  </si>
  <si>
    <t>NCT00247650</t>
  </si>
  <si>
    <t>zoledronic acid letrozole</t>
  </si>
  <si>
    <t>NCT00247663</t>
  </si>
  <si>
    <t>NCT00248131</t>
  </si>
  <si>
    <t>NCT00248157</t>
  </si>
  <si>
    <t>NCT00248170</t>
  </si>
  <si>
    <t>NCT00250562</t>
  </si>
  <si>
    <t>NCT00250575</t>
  </si>
  <si>
    <t>NCT00251004</t>
  </si>
  <si>
    <t>NCT00251433</t>
  </si>
  <si>
    <t>lapatinib docetaxel trastuzumab</t>
  </si>
  <si>
    <t>NCT00254475</t>
  </si>
  <si>
    <t>NCT00254878</t>
  </si>
  <si>
    <t>NCT00258765</t>
  </si>
  <si>
    <t>NCT00259103</t>
  </si>
  <si>
    <t>serelaxin</t>
  </si>
  <si>
    <t>NCT00259116</t>
  </si>
  <si>
    <t>relaxin</t>
  </si>
  <si>
    <t>NCT00260156</t>
  </si>
  <si>
    <t>NCT00260923</t>
  </si>
  <si>
    <t>NCT00262236</t>
  </si>
  <si>
    <t>NCT00262990</t>
  </si>
  <si>
    <t>epo906</t>
  </si>
  <si>
    <t>NCT00263588</t>
  </si>
  <si>
    <t>NCT00264160</t>
  </si>
  <si>
    <t>amn107</t>
  </si>
  <si>
    <t>NCT00267150</t>
  </si>
  <si>
    <t>NCT00267189</t>
  </si>
  <si>
    <t>NCT00267215</t>
  </si>
  <si>
    <t>NCT00272987</t>
  </si>
  <si>
    <t>NCT00273299</t>
  </si>
  <si>
    <t>NCT00273312</t>
  </si>
  <si>
    <t>NCT00275821</t>
  </si>
  <si>
    <t>ranibizumab - 3 times then quarterly</t>
  </si>
  <si>
    <t>NCT00279773</t>
  </si>
  <si>
    <t>NCT00281658</t>
  </si>
  <si>
    <t>NCT00284050</t>
  </si>
  <si>
    <t>NCT00284089</t>
  </si>
  <si>
    <t>NCT00284921</t>
  </si>
  <si>
    <t>NCT00284934</t>
  </si>
  <si>
    <t>NCT00288561</t>
  </si>
  <si>
    <t>NCT00289978</t>
  </si>
  <si>
    <t>fingolimod</t>
  </si>
  <si>
    <t>NCT00290771</t>
  </si>
  <si>
    <t>NCT00294086</t>
  </si>
  <si>
    <t>NCT00294710</t>
  </si>
  <si>
    <t>NCT00299806</t>
  </si>
  <si>
    <t>NCT00299832</t>
  </si>
  <si>
    <t>NCT00300274</t>
  </si>
  <si>
    <t>NCT00300287</t>
  </si>
  <si>
    <t>NCT00301236</t>
  </si>
  <si>
    <t>dexmethylphenidate hcl</t>
  </si>
  <si>
    <t>NCT00303251</t>
  </si>
  <si>
    <t>NCT00303329</t>
  </si>
  <si>
    <t>NCT00304525</t>
  </si>
  <si>
    <t>raf265</t>
  </si>
  <si>
    <t>NCT00306787</t>
  </si>
  <si>
    <t>NCT00308425</t>
  </si>
  <si>
    <t>enteric-coated mycophenolate sodium valsartan</t>
  </si>
  <si>
    <t>NCT00310648</t>
  </si>
  <si>
    <t>NCT00310674</t>
  </si>
  <si>
    <t>meningococcal c conjugate vaccine</t>
  </si>
  <si>
    <t>NCT00311012</t>
  </si>
  <si>
    <t>NCT00311480</t>
  </si>
  <si>
    <t>influenza vaccine surface antigen adjuvanted mf59</t>
  </si>
  <si>
    <t>NCT00311740</t>
  </si>
  <si>
    <t>NCT00311753</t>
  </si>
  <si>
    <t>NCT00312130</t>
  </si>
  <si>
    <t>NCT00316615</t>
  </si>
  <si>
    <t>NCT00316628</t>
  </si>
  <si>
    <t>NCT00320710</t>
  </si>
  <si>
    <t>NCT00324025</t>
  </si>
  <si>
    <t>mycograb</t>
  </si>
  <si>
    <t>NCT00325117</t>
  </si>
  <si>
    <t>NCT00325429</t>
  </si>
  <si>
    <t>NCT00327145</t>
  </si>
  <si>
    <t>NCT00327587</t>
  </si>
  <si>
    <t>NCT00329927</t>
  </si>
  <si>
    <t>surface antigen inactivated form 2006-07</t>
  </si>
  <si>
    <t>NCT00329940</t>
  </si>
  <si>
    <t>NCT00329966</t>
  </si>
  <si>
    <t>surface antigen inactivated influenza</t>
  </si>
  <si>
    <t>NCT00330317</t>
  </si>
  <si>
    <t>NCT00331864</t>
  </si>
  <si>
    <t>NCT00332696</t>
  </si>
  <si>
    <t>NCT00332709</t>
  </si>
  <si>
    <t>NCT00332852</t>
  </si>
  <si>
    <t>NCT00332969</t>
  </si>
  <si>
    <t>NCT00333047</t>
  </si>
  <si>
    <t>NCT00333086</t>
  </si>
  <si>
    <t>NCT00333138</t>
  </si>
  <si>
    <t>NCT00333307</t>
  </si>
  <si>
    <t>recombinant human relaxin</t>
  </si>
  <si>
    <t>NCT00333840</t>
  </si>
  <si>
    <t>imatinib mesilate</t>
  </si>
  <si>
    <t>NCT00338936</t>
  </si>
  <si>
    <t>valsartan + hydrochlorothiazide</t>
  </si>
  <si>
    <t>NCT00340834</t>
  </si>
  <si>
    <t>NCT00342940</t>
  </si>
  <si>
    <t>influenza surface antigen inactivated vaccine</t>
  </si>
  <si>
    <t>NCT00343551</t>
  </si>
  <si>
    <t>NCT00344110</t>
  </si>
  <si>
    <t>NCT00350168</t>
  </si>
  <si>
    <t>NCT00351052</t>
  </si>
  <si>
    <t>NCT00351377</t>
  </si>
  <si>
    <t>NCT00351468</t>
  </si>
  <si>
    <t>NCT00351507</t>
  </si>
  <si>
    <t>NCT00351546</t>
  </si>
  <si>
    <t>NCT00351585</t>
  </si>
  <si>
    <t>NCT00351832</t>
  </si>
  <si>
    <t>NCT00351884</t>
  </si>
  <si>
    <t>vildagliptin am</t>
  </si>
  <si>
    <t>NCT00353912</t>
  </si>
  <si>
    <t>NCT00354016</t>
  </si>
  <si>
    <t>preservative free inactivated split influenza vaccine using the strain composition 2006/2007</t>
  </si>
  <si>
    <t>NCT00355134</t>
  </si>
  <si>
    <t>NCT00360178</t>
  </si>
  <si>
    <t>NCT00363051</t>
  </si>
  <si>
    <t>NCT00365820</t>
  </si>
  <si>
    <t>NCT00366938</t>
  </si>
  <si>
    <t>NCT00367094</t>
  </si>
  <si>
    <t>benazepril hydrochlorothiazide</t>
  </si>
  <si>
    <t>NCT00367315</t>
  </si>
  <si>
    <t>NCT00367471</t>
  </si>
  <si>
    <t>NCT00367939</t>
  </si>
  <si>
    <t>NCT00368134</t>
  </si>
  <si>
    <t>NCT00368277</t>
  </si>
  <si>
    <t>NCT00369278</t>
  </si>
  <si>
    <t>NCT00371670</t>
  </si>
  <si>
    <t>balicatib</t>
  </si>
  <si>
    <t>NCT00372697</t>
  </si>
  <si>
    <t>octreotide acetate</t>
  </si>
  <si>
    <t>NCT00372710</t>
  </si>
  <si>
    <t>NCT00375427</t>
  </si>
  <si>
    <t>NCT00375505</t>
  </si>
  <si>
    <t>NCT00375648</t>
  </si>
  <si>
    <t>NCT00376259</t>
  </si>
  <si>
    <t>NCT00378014</t>
  </si>
  <si>
    <t>NCT00379483</t>
  </si>
  <si>
    <t>NCT00380380</t>
  </si>
  <si>
    <t>NCT00380445</t>
  </si>
  <si>
    <t>NCT00382096</t>
  </si>
  <si>
    <t>NCT00383578</t>
  </si>
  <si>
    <t>NCT00384228</t>
  </si>
  <si>
    <t>NCT00385931</t>
  </si>
  <si>
    <t>valsartan simvastatin</t>
  </si>
  <si>
    <t>NCT00386139</t>
  </si>
  <si>
    <t>aliskiren/hctz</t>
  </si>
  <si>
    <t>NCT00386607</t>
  </si>
  <si>
    <t>NCT00386763</t>
  </si>
  <si>
    <t>artemether-lumefantrine</t>
  </si>
  <si>
    <t>NCT00387205</t>
  </si>
  <si>
    <t>NCT00387517</t>
  </si>
  <si>
    <t>NCT00388505</t>
  </si>
  <si>
    <t>NCT00389415</t>
  </si>
  <si>
    <t>NCT00389948</t>
  </si>
  <si>
    <t>lanzoprazole</t>
  </si>
  <si>
    <t>NCT00390390</t>
  </si>
  <si>
    <t>NCT00390520</t>
  </si>
  <si>
    <t>NCT00390858</t>
  </si>
  <si>
    <t>NCT00391950</t>
  </si>
  <si>
    <t>NCT00391976</t>
  </si>
  <si>
    <t>tobramycin for</t>
  </si>
  <si>
    <t>NCT00392262</t>
  </si>
  <si>
    <t>NCT00393458</t>
  </si>
  <si>
    <t>indacaterol</t>
  </si>
  <si>
    <t>NCT00394173</t>
  </si>
  <si>
    <t>dnk333</t>
  </si>
  <si>
    <t>NCT00394745</t>
  </si>
  <si>
    <t>NCT00395395</t>
  </si>
  <si>
    <t>salmon calcitonin salmon calcitonin nasal</t>
  </si>
  <si>
    <t>NCT00395629</t>
  </si>
  <si>
    <t>NCT00396071</t>
  </si>
  <si>
    <t>NCT00396227</t>
  </si>
  <si>
    <t>NCT00396357</t>
  </si>
  <si>
    <t>NCT00396409</t>
  </si>
  <si>
    <t>depigoid</t>
  </si>
  <si>
    <t>NCT00396604</t>
  </si>
  <si>
    <t>indacaterol maleate</t>
  </si>
  <si>
    <t>NCT00396656</t>
  </si>
  <si>
    <t>atenolol</t>
  </si>
  <si>
    <t>NCT00399659</t>
  </si>
  <si>
    <t>NCT00399945</t>
  </si>
  <si>
    <t>NCT00402103</t>
  </si>
  <si>
    <t>NCT00403416</t>
  </si>
  <si>
    <t>aeb071</t>
  </si>
  <si>
    <t>NCT00403637</t>
  </si>
  <si>
    <t>NCT00403754</t>
  </si>
  <si>
    <t>NCT00403845</t>
  </si>
  <si>
    <t>NCT00404820</t>
  </si>
  <si>
    <t>NCT00405652</t>
  </si>
  <si>
    <t>NCT00406016</t>
  </si>
  <si>
    <t>ati355</t>
  </si>
  <si>
    <t>NCT00406575</t>
  </si>
  <si>
    <t>NCT00407212</t>
  </si>
  <si>
    <t>NCT00409500</t>
  </si>
  <si>
    <t>aqw051</t>
  </si>
  <si>
    <t>NCT00409578</t>
  </si>
  <si>
    <t>NCT00409643</t>
  </si>
  <si>
    <t>valsartan+amlodipine combination</t>
  </si>
  <si>
    <t>NCT00409708</t>
  </si>
  <si>
    <t>methylphenidate behavior therapy</t>
  </si>
  <si>
    <t>NCT00409760</t>
  </si>
  <si>
    <t>valsartan+amlodipine combination valsartan amlodipine</t>
  </si>
  <si>
    <t>NCT00409851</t>
  </si>
  <si>
    <t>valsartan+amlodipine</t>
  </si>
  <si>
    <t>NCT00409929</t>
  </si>
  <si>
    <t>NCT00410124</t>
  </si>
  <si>
    <t>NCT00410228</t>
  </si>
  <si>
    <t>aht956</t>
  </si>
  <si>
    <t>NCT00410358</t>
  </si>
  <si>
    <t>gimatecan</t>
  </si>
  <si>
    <t>NCT00410501</t>
  </si>
  <si>
    <t>NCT00411099</t>
  </si>
  <si>
    <t>agomelatine</t>
  </si>
  <si>
    <t>NCT00411125</t>
  </si>
  <si>
    <t>salmon calcitonin</t>
  </si>
  <si>
    <t>NCT00411242</t>
  </si>
  <si>
    <t>NCT00411528</t>
  </si>
  <si>
    <t>NCT00411567</t>
  </si>
  <si>
    <t>corticosteroid therapy</t>
  </si>
  <si>
    <t>NCT00411580</t>
  </si>
  <si>
    <t>cad106</t>
  </si>
  <si>
    <t>NCT00412061</t>
  </si>
  <si>
    <t>NCT00412529</t>
  </si>
  <si>
    <t>NCT00412750</t>
  </si>
  <si>
    <t>NCT00412789</t>
  </si>
  <si>
    <t>NCT00412997</t>
  </si>
  <si>
    <t>lbh589</t>
  </si>
  <si>
    <t>NCT00413049</t>
  </si>
  <si>
    <t>valsartan/amlodipine 80</t>
  </si>
  <si>
    <t>NCT00413413</t>
  </si>
  <si>
    <t>NCT00413426</t>
  </si>
  <si>
    <t>NCT00413920</t>
  </si>
  <si>
    <t>NCT00414024</t>
  </si>
  <si>
    <t>NCT00414609</t>
  </si>
  <si>
    <t>NCT00414752</t>
  </si>
  <si>
    <t>afq065</t>
  </si>
  <si>
    <t>NCT00414778</t>
  </si>
  <si>
    <t>lht344</t>
  </si>
  <si>
    <t>NCT00414856</t>
  </si>
  <si>
    <t>afq056</t>
  </si>
  <si>
    <t>NCT00414947</t>
  </si>
  <si>
    <t>NCT00415740</t>
  </si>
  <si>
    <t>elc200</t>
  </si>
  <si>
    <t>NCT00415831</t>
  </si>
  <si>
    <t>NCT00415844</t>
  </si>
  <si>
    <t>NCT00415883</t>
  </si>
  <si>
    <t>NCT00415922</t>
  </si>
  <si>
    <t>NCT00416442</t>
  </si>
  <si>
    <t>rsv604</t>
  </si>
  <si>
    <t>NCT00416468</t>
  </si>
  <si>
    <t>NCT00416546</t>
  </si>
  <si>
    <t>NCT00416702</t>
  </si>
  <si>
    <t>NCT00416728</t>
  </si>
  <si>
    <t>NCT00416845</t>
  </si>
  <si>
    <t>NCT00416962</t>
  </si>
  <si>
    <t>amantadine hydrochloride</t>
  </si>
  <si>
    <t>NCT00417170</t>
  </si>
  <si>
    <t>NCT00417196</t>
  </si>
  <si>
    <t>qax576</t>
  </si>
  <si>
    <t>NCT00417261</t>
  </si>
  <si>
    <t>atf936</t>
  </si>
  <si>
    <t>NCT00417807</t>
  </si>
  <si>
    <t>NCT00417820</t>
  </si>
  <si>
    <t>bct194</t>
  </si>
  <si>
    <t>NCT00418002</t>
  </si>
  <si>
    <t>NCT00418509</t>
  </si>
  <si>
    <t>mometasone furoate</t>
  </si>
  <si>
    <t>NCT00418626</t>
  </si>
  <si>
    <t>NCT00418756</t>
  </si>
  <si>
    <t>NCT00418769</t>
  </si>
  <si>
    <t>NCT00419159</t>
  </si>
  <si>
    <t>NCT00419172</t>
  </si>
  <si>
    <t>NCT00419536</t>
  </si>
  <si>
    <t>NCT00419887</t>
  </si>
  <si>
    <t>NCT00420043</t>
  </si>
  <si>
    <t>NCT00420485</t>
  </si>
  <si>
    <t>NCT00420524</t>
  </si>
  <si>
    <t>patupilone/epo906</t>
  </si>
  <si>
    <t>NCT00420615</t>
  </si>
  <si>
    <t>patupilone omeprazole</t>
  </si>
  <si>
    <t>NCT00420836</t>
  </si>
  <si>
    <t>NCT00421044</t>
  </si>
  <si>
    <t>NCT00421226</t>
  </si>
  <si>
    <t>acz885</t>
  </si>
  <si>
    <t>NCT00421590</t>
  </si>
  <si>
    <t>smc021</t>
  </si>
  <si>
    <t>NCT00422175</t>
  </si>
  <si>
    <t>baf 312</t>
  </si>
  <si>
    <t>NCT00422552</t>
  </si>
  <si>
    <t>NCT00422825</t>
  </si>
  <si>
    <t>NCT00423085</t>
  </si>
  <si>
    <t>NCT00423098</t>
  </si>
  <si>
    <t>NCT00424346</t>
  </si>
  <si>
    <t>canakinumab</t>
  </si>
  <si>
    <t>NCT00424541</t>
  </si>
  <si>
    <t>NCT00424671</t>
  </si>
  <si>
    <t>NCT00424983</t>
  </si>
  <si>
    <t>NCT00425308</t>
  </si>
  <si>
    <t>everolimus + cyclosporine</t>
  </si>
  <si>
    <t>NCT00425373</t>
  </si>
  <si>
    <t>valsartan + amlodipine 40</t>
  </si>
  <si>
    <t>NCT00425555</t>
  </si>
  <si>
    <t>panobinostat</t>
  </si>
  <si>
    <t>NCT00426036</t>
  </si>
  <si>
    <t>NCT00426140</t>
  </si>
  <si>
    <t>NCT00426179</t>
  </si>
  <si>
    <t>NCT00426218</t>
  </si>
  <si>
    <t>NCT00426452</t>
  </si>
  <si>
    <t>vatalinib</t>
  </si>
  <si>
    <t>NCT00426530</t>
  </si>
  <si>
    <t>NCT00426556</t>
  </si>
  <si>
    <t>NCT00426582</t>
  </si>
  <si>
    <t>NCT00426621</t>
  </si>
  <si>
    <t>NCT00427505</t>
  </si>
  <si>
    <t>NCT00427583</t>
  </si>
  <si>
    <t>NCT00427999</t>
  </si>
  <si>
    <t>NCT00428389</t>
  </si>
  <si>
    <t>rivastigmine 5 cm 2 transdermal</t>
  </si>
  <si>
    <t>NCT00428792</t>
  </si>
  <si>
    <t>methylphenidate long-acting</t>
  </si>
  <si>
    <t>NCT00428909</t>
  </si>
  <si>
    <t>imatinib/acetaminophen</t>
  </si>
  <si>
    <t>NCT00430937</t>
  </si>
  <si>
    <t>NCT00432068</t>
  </si>
  <si>
    <t>octreotide pamoate</t>
  </si>
  <si>
    <t>NCT00432627</t>
  </si>
  <si>
    <t>NCT00433017</t>
  </si>
  <si>
    <t>NCT00433836</t>
  </si>
  <si>
    <t>NCT00434148</t>
  </si>
  <si>
    <t>NCT00434174</t>
  </si>
  <si>
    <t>NCT00434733</t>
  </si>
  <si>
    <t>NCT00435162</t>
  </si>
  <si>
    <t>NCT00436553</t>
  </si>
  <si>
    <t>NCT00437645</t>
  </si>
  <si>
    <t>NCT00438360</t>
  </si>
  <si>
    <t>cyclosporine a microemulsion</t>
  </si>
  <si>
    <t>NCT00439244</t>
  </si>
  <si>
    <t>NCT00439647</t>
  </si>
  <si>
    <t>NCT00441051</t>
  </si>
  <si>
    <t>NCT00441155</t>
  </si>
  <si>
    <t>nilotinib imatinib</t>
  </si>
  <si>
    <t>NCT00441610</t>
  </si>
  <si>
    <t>NCT00442741</t>
  </si>
  <si>
    <t>NCT00443482</t>
  </si>
  <si>
    <t>NCT00443820</t>
  </si>
  <si>
    <t>NCT00443898</t>
  </si>
  <si>
    <t>NCT00444535</t>
  </si>
  <si>
    <t>NCT00445068</t>
  </si>
  <si>
    <t>NCT00446082</t>
  </si>
  <si>
    <t>NCT00446511</t>
  </si>
  <si>
    <t>NCT00446524</t>
  </si>
  <si>
    <t>valsartan + amlodipine besilate</t>
  </si>
  <si>
    <t>NCT00446563</t>
  </si>
  <si>
    <t>NCT00447694</t>
  </si>
  <si>
    <t>NCT00448227</t>
  </si>
  <si>
    <t>NCT00448396</t>
  </si>
  <si>
    <t>NCT00449761</t>
  </si>
  <si>
    <t>NCT00451035</t>
  </si>
  <si>
    <t>NCT00451412</t>
  </si>
  <si>
    <t>NCT00452270</t>
  </si>
  <si>
    <t>xylometazoline</t>
  </si>
  <si>
    <t>NCT00456833</t>
  </si>
  <si>
    <t>NCT00457119</t>
  </si>
  <si>
    <t>NCT00457626</t>
  </si>
  <si>
    <t>NCT00459537</t>
  </si>
  <si>
    <t>terbinafine hydrogen chloride</t>
  </si>
  <si>
    <t>NCT00461136</t>
  </si>
  <si>
    <t>NCT00463242</t>
  </si>
  <si>
    <t>NCT00463567</t>
  </si>
  <si>
    <t>NCT00464399</t>
  </si>
  <si>
    <t>NCT00464672</t>
  </si>
  <si>
    <t>influenza virus vaccine</t>
  </si>
  <si>
    <t>NCT00464776</t>
  </si>
  <si>
    <t>NCT00464880</t>
  </si>
  <si>
    <t>NCT00465985</t>
  </si>
  <si>
    <t>NCT00466466</t>
  </si>
  <si>
    <t>NCT00467402</t>
  </si>
  <si>
    <t>NCT00468039</t>
  </si>
  <si>
    <t>vildagliptin + metformin</t>
  </si>
  <si>
    <t>NCT00468260</t>
  </si>
  <si>
    <t>NCT00470678</t>
  </si>
  <si>
    <t>NCT00471328</t>
  </si>
  <si>
    <t>NCT00471497</t>
  </si>
  <si>
    <t>NCT00472368</t>
  </si>
  <si>
    <t>NCT00475800</t>
  </si>
  <si>
    <t>NCT00476034</t>
  </si>
  <si>
    <t>NCT00477217</t>
  </si>
  <si>
    <t>NCT00477269</t>
  </si>
  <si>
    <t>NCT00478634</t>
  </si>
  <si>
    <t>rad001 cetuximab irinotecan</t>
  </si>
  <si>
    <t>NCT00481065</t>
  </si>
  <si>
    <t>mf59-eh5n1</t>
  </si>
  <si>
    <t>NCT00481676</t>
  </si>
  <si>
    <t>omalizumab 75</t>
  </si>
  <si>
    <t>NCT00482248</t>
  </si>
  <si>
    <t>NCT00482508</t>
  </si>
  <si>
    <t>NCT00487058</t>
  </si>
  <si>
    <t>NCT00487708</t>
  </si>
  <si>
    <t>NCT00487825</t>
  </si>
  <si>
    <t>NCT00490139</t>
  </si>
  <si>
    <t>NCT00490776</t>
  </si>
  <si>
    <t>NCT00492869</t>
  </si>
  <si>
    <t>NCT00493766</t>
  </si>
  <si>
    <t>NCT00494884</t>
  </si>
  <si>
    <t>NCT00498303</t>
  </si>
  <si>
    <t>trivalent split influenza vaccine</t>
  </si>
  <si>
    <t>NCT00498433</t>
  </si>
  <si>
    <t>NCT00500539</t>
  </si>
  <si>
    <t>NCT00501852</t>
  </si>
  <si>
    <t>nva237</t>
  </si>
  <si>
    <t>NCT00503022</t>
  </si>
  <si>
    <t>NCT00503360</t>
  </si>
  <si>
    <t>sad448</t>
  </si>
  <si>
    <t>NCT00503451</t>
  </si>
  <si>
    <t>NCT00504543</t>
  </si>
  <si>
    <t>NCT00504595</t>
  </si>
  <si>
    <t>NCT00505089</t>
  </si>
  <si>
    <t>NCT00506415</t>
  </si>
  <si>
    <t>rivastigmine 5 cm 2</t>
  </si>
  <si>
    <t>NCT00506792</t>
  </si>
  <si>
    <t>qau145</t>
  </si>
  <si>
    <t>NCT00508274</t>
  </si>
  <si>
    <t>NCT00510068</t>
  </si>
  <si>
    <t>NCT00510510</t>
  </si>
  <si>
    <t>NCT00514514</t>
  </si>
  <si>
    <t>NCT00515086</t>
  </si>
  <si>
    <t>NCT00515424</t>
  </si>
  <si>
    <t>rki983</t>
  </si>
  <si>
    <t>NCT00518765</t>
  </si>
  <si>
    <t>NCT00519090</t>
  </si>
  <si>
    <t>NCT00519324</t>
  </si>
  <si>
    <t>NCT00520806</t>
  </si>
  <si>
    <t>NCT00523744</t>
  </si>
  <si>
    <t>amlodipine</t>
  </si>
  <si>
    <t>NCT00526045</t>
  </si>
  <si>
    <t>auy922</t>
  </si>
  <si>
    <t>NCT00529451</t>
  </si>
  <si>
    <t>NCT00529529</t>
  </si>
  <si>
    <t>NCT00531050</t>
  </si>
  <si>
    <t>NCT00531063</t>
  </si>
  <si>
    <t>NCT00531440</t>
  </si>
  <si>
    <t>NCT00532233</t>
  </si>
  <si>
    <t>NCT00532350</t>
  </si>
  <si>
    <t>qat370</t>
  </si>
  <si>
    <t>NCT00532389</t>
  </si>
  <si>
    <t>NCT00532675</t>
  </si>
  <si>
    <t>NCT00535418</t>
  </si>
  <si>
    <t>NCT00535951</t>
  </si>
  <si>
    <t>NCT00537082</t>
  </si>
  <si>
    <t>NCT00545259</t>
  </si>
  <si>
    <t>NCT00545272</t>
  </si>
  <si>
    <t>NCT00545311</t>
  </si>
  <si>
    <t>NCT00548067</t>
  </si>
  <si>
    <t>valsartan/hydrochlorothiazide</t>
  </si>
  <si>
    <t>NCT00549757</t>
  </si>
  <si>
    <t>NCT00549770</t>
  </si>
  <si>
    <t>lcz696</t>
  </si>
  <si>
    <t>NCT00553358</t>
  </si>
  <si>
    <t>NCT00554606</t>
  </si>
  <si>
    <t>NCT00555789</t>
  </si>
  <si>
    <t>NCT00556673</t>
  </si>
  <si>
    <t>indacaterol maleate/mometasone furoate</t>
  </si>
  <si>
    <t>NCT00557440</t>
  </si>
  <si>
    <t>NCT00557466</t>
  </si>
  <si>
    <t>NCT00558285</t>
  </si>
  <si>
    <t>indacaterol/glycopyrrolate</t>
  </si>
  <si>
    <t>NCT00559975</t>
  </si>
  <si>
    <t>subunit influenza vaccine</t>
  </si>
  <si>
    <t>NCT00560820</t>
  </si>
  <si>
    <t>NCT00560963</t>
  </si>
  <si>
    <t>NCT00567047</t>
  </si>
  <si>
    <t>NCT00567879</t>
  </si>
  <si>
    <t>NCT00567996</t>
  </si>
  <si>
    <t>NCT00568503</t>
  </si>
  <si>
    <t>qax028</t>
  </si>
  <si>
    <t>NCT00568594</t>
  </si>
  <si>
    <t>apl180</t>
  </si>
  <si>
    <t>NCT00570284</t>
  </si>
  <si>
    <t>NCT00570778</t>
  </si>
  <si>
    <t>NCT00572585</t>
  </si>
  <si>
    <t>NCT00572650</t>
  </si>
  <si>
    <t>NCT00573768</t>
  </si>
  <si>
    <t>NCT00579345</t>
  </si>
  <si>
    <t>cell culture derived seasonal trivalent influenza vaccine</t>
  </si>
  <si>
    <t>NCT00581945</t>
  </si>
  <si>
    <t>NCT00581997</t>
  </si>
  <si>
    <t>NCT00582426</t>
  </si>
  <si>
    <t>octreotide long acting release</t>
  </si>
  <si>
    <t>NCT00582673</t>
  </si>
  <si>
    <t>NCT00582738</t>
  </si>
  <si>
    <t>NCT00582855</t>
  </si>
  <si>
    <t>NCT00584298</t>
  </si>
  <si>
    <t>sms995</t>
  </si>
  <si>
    <t>NCT00584584</t>
  </si>
  <si>
    <t>NCT00584740</t>
  </si>
  <si>
    <t>ain457</t>
  </si>
  <si>
    <t>NCT00598104</t>
  </si>
  <si>
    <t>NCT00600275</t>
  </si>
  <si>
    <t>bgt226</t>
  </si>
  <si>
    <t>NCT00600886</t>
  </si>
  <si>
    <t>NCT00600938</t>
  </si>
  <si>
    <t>core study deferasirox</t>
  </si>
  <si>
    <t>NCT00605306</t>
  </si>
  <si>
    <t>indacaterol maleate / mometasone furoate</t>
  </si>
  <si>
    <t>NCT00605475</t>
  </si>
  <si>
    <t>NCT00613171</t>
  </si>
  <si>
    <t>NCT00615030</t>
  </si>
  <si>
    <t>NCT00615459</t>
  </si>
  <si>
    <t>NCT00615693</t>
  </si>
  <si>
    <t>NCT00616811</t>
  </si>
  <si>
    <t>NCT00619905</t>
  </si>
  <si>
    <t>NCT00620022</t>
  </si>
  <si>
    <t>NCT00620230</t>
  </si>
  <si>
    <t>nvp-vak694</t>
  </si>
  <si>
    <t>NCT00620594</t>
  </si>
  <si>
    <t>bez235</t>
  </si>
  <si>
    <t>NCT00621244</t>
  </si>
  <si>
    <t>NCT00622258</t>
  </si>
  <si>
    <t>everolmus</t>
  </si>
  <si>
    <t>NCT00622635</t>
  </si>
  <si>
    <t>NCT00622869</t>
  </si>
  <si>
    <t>NCT00623103</t>
  </si>
  <si>
    <t>NCT00624286</t>
  </si>
  <si>
    <t>NCT00624702</t>
  </si>
  <si>
    <t>NCT00631163</t>
  </si>
  <si>
    <t>NCT00633295</t>
  </si>
  <si>
    <t>amn107- nilotinib</t>
  </si>
  <si>
    <t>NCT00633997</t>
  </si>
  <si>
    <t>NCT00634192</t>
  </si>
  <si>
    <t>NCT00636961</t>
  </si>
  <si>
    <t>NCT00637949</t>
  </si>
  <si>
    <t>NCT00640588</t>
  </si>
  <si>
    <t>NCT00644059</t>
  </si>
  <si>
    <t>adjuvanted trivalent inactivated subunit influenza vaccine</t>
  </si>
  <si>
    <t>NCT00644878</t>
  </si>
  <si>
    <t>NCT00645411</t>
  </si>
  <si>
    <t>cell culture-derived influenza subunit vaccine</t>
  </si>
  <si>
    <t>NCT00646542</t>
  </si>
  <si>
    <t>NCT00649883</t>
  </si>
  <si>
    <t>influenza trivalent inactivated vaccines novartis</t>
  </si>
  <si>
    <t>NCT00651105</t>
  </si>
  <si>
    <t>NCT00658320</t>
  </si>
  <si>
    <t>NCT00662597</t>
  </si>
  <si>
    <t>asa404</t>
  </si>
  <si>
    <t>NCT00662649</t>
  </si>
  <si>
    <t>NCT00663169</t>
  </si>
  <si>
    <t>NCT00663832</t>
  </si>
  <si>
    <t>NCT00667251</t>
  </si>
  <si>
    <t>NCT00667719</t>
  </si>
  <si>
    <t>NCT00667862</t>
  </si>
  <si>
    <t>NCT00669097</t>
  </si>
  <si>
    <t>NCT00669617</t>
  </si>
  <si>
    <t>NCT00669916</t>
  </si>
  <si>
    <t>NCT00669942</t>
  </si>
  <si>
    <t>NCT00670449</t>
  </si>
  <si>
    <t>NCT00670553</t>
  </si>
  <si>
    <t>NCT00670592</t>
  </si>
  <si>
    <t>NCT00674102</t>
  </si>
  <si>
    <t>NCT00676312</t>
  </si>
  <si>
    <t>pth134</t>
  </si>
  <si>
    <t>NCT00677807</t>
  </si>
  <si>
    <t>NCT00680901</t>
  </si>
  <si>
    <t>NCT00685373</t>
  </si>
  <si>
    <t>NCT00685399</t>
  </si>
  <si>
    <t>NCT00687804</t>
  </si>
  <si>
    <t>NCT00688623</t>
  </si>
  <si>
    <t>NCT00688753</t>
  </si>
  <si>
    <t>NCT00690430</t>
  </si>
  <si>
    <t>NCT00694460</t>
  </si>
  <si>
    <t>three of rabies vaccine two je vaccine</t>
  </si>
  <si>
    <t>NCT00698464</t>
  </si>
  <si>
    <t>NCT00699166</t>
  </si>
  <si>
    <t>NCT00699192</t>
  </si>
  <si>
    <t>NCT00699296</t>
  </si>
  <si>
    <t>NCT00701259</t>
  </si>
  <si>
    <t>NCT00702052</t>
  </si>
  <si>
    <t>NCT00703703</t>
  </si>
  <si>
    <t>NCT00704483</t>
  </si>
  <si>
    <t>sbr759</t>
  </si>
  <si>
    <t>NCT00704678</t>
  </si>
  <si>
    <t>NCT00705575</t>
  </si>
  <si>
    <t>aliskiren/hydrochlorothiazide</t>
  </si>
  <si>
    <t>NCT00706134</t>
  </si>
  <si>
    <t>NCT00708292</t>
  </si>
  <si>
    <t>NCT00709761</t>
  </si>
  <si>
    <t>lapatinib/nab-paclitaxel</t>
  </si>
  <si>
    <t>NCT00709969</t>
  </si>
  <si>
    <t>NCT00715182</t>
  </si>
  <si>
    <t>NCT00718341</t>
  </si>
  <si>
    <t>af056</t>
  </si>
  <si>
    <t>NCT00718562</t>
  </si>
  <si>
    <t>NCT00718861</t>
  </si>
  <si>
    <t>NCT00719264</t>
  </si>
  <si>
    <t>NCT00720941</t>
  </si>
  <si>
    <t>NCT00724776</t>
  </si>
  <si>
    <t>albinterferon alfa 2b</t>
  </si>
  <si>
    <t>NCT00728351</t>
  </si>
  <si>
    <t>NCT00731523</t>
  </si>
  <si>
    <t>NCT00731692</t>
  </si>
  <si>
    <t>NCT00732771</t>
  </si>
  <si>
    <t>lci699</t>
  </si>
  <si>
    <t>NCT00733863</t>
  </si>
  <si>
    <t>NCT00736047</t>
  </si>
  <si>
    <t>nic002</t>
  </si>
  <si>
    <t>NCT00738387</t>
  </si>
  <si>
    <t>NCT00739414</t>
  </si>
  <si>
    <t>NCT00739973</t>
  </si>
  <si>
    <t>NCT00741377</t>
  </si>
  <si>
    <t>bhq880</t>
  </si>
  <si>
    <t>NCT00742027</t>
  </si>
  <si>
    <t>NCT00742105</t>
  </si>
  <si>
    <t>NCT00746330</t>
  </si>
  <si>
    <t>mometasone furoate/formoterol fumarate</t>
  </si>
  <si>
    <t>NCT00748189</t>
  </si>
  <si>
    <t>NCT00750295</t>
  </si>
  <si>
    <t>NCT00751036</t>
  </si>
  <si>
    <t>NCT00751608</t>
  </si>
  <si>
    <t>NCT00757757</t>
  </si>
  <si>
    <t>mcs110</t>
  </si>
  <si>
    <t>NCT00758524</t>
  </si>
  <si>
    <t>NCT00759200</t>
  </si>
  <si>
    <t>alb-interferon alfa 2b</t>
  </si>
  <si>
    <t>NCT00760877</t>
  </si>
  <si>
    <t>NCT00765674</t>
  </si>
  <si>
    <t>NCT00765830</t>
  </si>
  <si>
    <t>NCT00767819</t>
  </si>
  <si>
    <t>NCT00768040</t>
  </si>
  <si>
    <t>NCT00770081</t>
  </si>
  <si>
    <t>NCT00770601</t>
  </si>
  <si>
    <t>NCT00770965</t>
  </si>
  <si>
    <t>NCT00777946</t>
  </si>
  <si>
    <t>NCT00778921</t>
  </si>
  <si>
    <t>NCT00782067</t>
  </si>
  <si>
    <t>midostaurin</t>
  </si>
  <si>
    <t>NCT00784212</t>
  </si>
  <si>
    <t>bgg492</t>
  </si>
  <si>
    <t>NCT00784732</t>
  </si>
  <si>
    <t>qav680</t>
  </si>
  <si>
    <t>NCT00785083</t>
  </si>
  <si>
    <t>NCT00785785</t>
  </si>
  <si>
    <t>NCT00788931</t>
  </si>
  <si>
    <t>NCT00789828</t>
  </si>
  <si>
    <t>NCT00790036</t>
  </si>
  <si>
    <t>NCT00790400</t>
  </si>
  <si>
    <t>NCT00790426</t>
  </si>
  <si>
    <t>NCT00790816</t>
  </si>
  <si>
    <t>lapatinib an anti-cancer agent</t>
  </si>
  <si>
    <t>NCT00792805</t>
  </si>
  <si>
    <t>NCT00794157</t>
  </si>
  <si>
    <t>NCT00795418</t>
  </si>
  <si>
    <t>NCT00797862</t>
  </si>
  <si>
    <t>NCT00798369</t>
  </si>
  <si>
    <t>NCT00799266</t>
  </si>
  <si>
    <t>NCT00802841</t>
  </si>
  <si>
    <t>NCT00805480</t>
  </si>
  <si>
    <t>NCT00805675</t>
  </si>
  <si>
    <t>NCT00806195</t>
  </si>
  <si>
    <t>menacwy-crm197</t>
  </si>
  <si>
    <t>NCT00809159</t>
  </si>
  <si>
    <t>NCT00809614</t>
  </si>
  <si>
    <t>NCT00814216</t>
  </si>
  <si>
    <t>NCT00817414</t>
  </si>
  <si>
    <t>NCT00817635</t>
  </si>
  <si>
    <t>NCT00818571</t>
  </si>
  <si>
    <t>NCT00819585</t>
  </si>
  <si>
    <t>NCT00819767</t>
  </si>
  <si>
    <t>NCT00820222</t>
  </si>
  <si>
    <t>NCT00820911</t>
  </si>
  <si>
    <t>cyclosporine / everolimus</t>
  </si>
  <si>
    <t>NCT00821093</t>
  </si>
  <si>
    <t>NCT00821977</t>
  </si>
  <si>
    <t>NCT00822211</t>
  </si>
  <si>
    <t>NCT00824265</t>
  </si>
  <si>
    <t>ofc</t>
  </si>
  <si>
    <t>NCT00825539</t>
  </si>
  <si>
    <t>NCT00826371</t>
  </si>
  <si>
    <t>NCT00828594</t>
  </si>
  <si>
    <t>NCT00834041</t>
  </si>
  <si>
    <t>aliskiren 3 125 mini</t>
  </si>
  <si>
    <t>NCT00841672</t>
  </si>
  <si>
    <t>aliskiren/amlodipine 300</t>
  </si>
  <si>
    <t>NCT00841763</t>
  </si>
  <si>
    <t>trivalent influenza virus vaccine</t>
  </si>
  <si>
    <t>NCT00845728</t>
  </si>
  <si>
    <t>NCT00846586</t>
  </si>
  <si>
    <t>NCT00846989</t>
  </si>
  <si>
    <t>rki983a</t>
  </si>
  <si>
    <t>NCT00847678</t>
  </si>
  <si>
    <t>efungumab</t>
  </si>
  <si>
    <t>NCT00848887</t>
  </si>
  <si>
    <t>adjuvanted un-adjuvanted influenza vaccines</t>
  </si>
  <si>
    <t>NCT00853658</t>
  </si>
  <si>
    <t>enalapril</t>
  </si>
  <si>
    <t>NCT00853827</t>
  </si>
  <si>
    <t>NCT00856193</t>
  </si>
  <si>
    <t>NCT00857259</t>
  </si>
  <si>
    <t>NCT00860288</t>
  </si>
  <si>
    <t>NCT00863655</t>
  </si>
  <si>
    <t>NCT00866281</t>
  </si>
  <si>
    <t>NCT00866697</t>
  </si>
  <si>
    <t>NCT00867113</t>
  </si>
  <si>
    <t>NCT00867490</t>
  </si>
  <si>
    <t>candesartan+hctz - phase 1</t>
  </si>
  <si>
    <t>NCT00873041</t>
  </si>
  <si>
    <t>NCT00876395</t>
  </si>
  <si>
    <t>NCT00876694</t>
  </si>
  <si>
    <t>NCT00877383</t>
  </si>
  <si>
    <t>NCT00878072</t>
  </si>
  <si>
    <t>NCT00879242</t>
  </si>
  <si>
    <t>NCT00879333</t>
  </si>
  <si>
    <t>NCT00879658</t>
  </si>
  <si>
    <t>baf312</t>
  </si>
  <si>
    <t>NCT00879905</t>
  </si>
  <si>
    <t>hsp990</t>
  </si>
  <si>
    <t>NCT00880269</t>
  </si>
  <si>
    <t>panobinostat/lbh589</t>
  </si>
  <si>
    <t>NCT00880308</t>
  </si>
  <si>
    <t>lde225</t>
  </si>
  <si>
    <t>NCT00885196</t>
  </si>
  <si>
    <t>NCT00886769</t>
  </si>
  <si>
    <t>NCT00887588</t>
  </si>
  <si>
    <t>NCT00887861</t>
  </si>
  <si>
    <t>investigational new drug company code bgg492</t>
  </si>
  <si>
    <t>NCT00888004</t>
  </si>
  <si>
    <t>NCT00889863</t>
  </si>
  <si>
    <t>NCT00891046</t>
  </si>
  <si>
    <t>NCT00892203</t>
  </si>
  <si>
    <t>NCT00894387</t>
  </si>
  <si>
    <t>NCT00900146</t>
  </si>
  <si>
    <t>NCT00900731</t>
  </si>
  <si>
    <t>NCT00901186</t>
  </si>
  <si>
    <t>rfb002</t>
  </si>
  <si>
    <t>NCT00901979</t>
  </si>
  <si>
    <t>lcq908a</t>
  </si>
  <si>
    <t>NCT00902174</t>
  </si>
  <si>
    <t>NCT00903175</t>
  </si>
  <si>
    <t>NCT00907894</t>
  </si>
  <si>
    <t>ldt600</t>
  </si>
  <si>
    <t>NCT00907998</t>
  </si>
  <si>
    <t>NCT00909961</t>
  </si>
  <si>
    <t>NCT00913653</t>
  </si>
  <si>
    <t>NCT00918957</t>
  </si>
  <si>
    <t>NCT00920933</t>
  </si>
  <si>
    <t>NCT00923156</t>
  </si>
  <si>
    <t>NCT00927810</t>
  </si>
  <si>
    <t>NCT00927901</t>
  </si>
  <si>
    <t>NCT00928512</t>
  </si>
  <si>
    <t>secukinmab</t>
  </si>
  <si>
    <t>NCT00929110</t>
  </si>
  <si>
    <t>glycopyrronium bromide</t>
  </si>
  <si>
    <t>NCT00929968</t>
  </si>
  <si>
    <t>vak694</t>
  </si>
  <si>
    <t>NCT00931762</t>
  </si>
  <si>
    <t>NCT00933920</t>
  </si>
  <si>
    <t>NCT00934544</t>
  </si>
  <si>
    <t>NCT00939588</t>
  </si>
  <si>
    <t>aliskiren/ valsartan</t>
  </si>
  <si>
    <t>NCT00940160</t>
  </si>
  <si>
    <t>NCT00940563</t>
  </si>
  <si>
    <t>NCT00940602</t>
  </si>
  <si>
    <t>NCT00941031</t>
  </si>
  <si>
    <t>NCT00941798</t>
  </si>
  <si>
    <t>qmf149 twisthaler</t>
  </si>
  <si>
    <t>NCT00942864</t>
  </si>
  <si>
    <t>NCT00945841</t>
  </si>
  <si>
    <t>inactivated split influenza vaccine</t>
  </si>
  <si>
    <t>NCT00946647</t>
  </si>
  <si>
    <t>NCT00955513</t>
  </si>
  <si>
    <t>NCT00956410</t>
  </si>
  <si>
    <t>NCT00956449</t>
  </si>
  <si>
    <t>seasonal influenza vaccine</t>
  </si>
  <si>
    <t>NCT00956761</t>
  </si>
  <si>
    <t>NCT00958841</t>
  </si>
  <si>
    <t>pasireotide lar</t>
  </si>
  <si>
    <t>NCT00958971</t>
  </si>
  <si>
    <t>NCT00961896</t>
  </si>
  <si>
    <t>lde225 0 25</t>
  </si>
  <si>
    <t>NCT00964665</t>
  </si>
  <si>
    <t>albinterferon alfa-2b</t>
  </si>
  <si>
    <t>NCT00967213</t>
  </si>
  <si>
    <t>NCT00968591</t>
  </si>
  <si>
    <t>NCT00968968</t>
  </si>
  <si>
    <t>NCT00969046</t>
  </si>
  <si>
    <t>NCT00973349</t>
  </si>
  <si>
    <t>mf59-eh1n1_f</t>
  </si>
  <si>
    <t>NCT00975715</t>
  </si>
  <si>
    <t>tri476</t>
  </si>
  <si>
    <t>NCT00982930</t>
  </si>
  <si>
    <t>NCT00983060</t>
  </si>
  <si>
    <t>nim811</t>
  </si>
  <si>
    <t>NCT00986414</t>
  </si>
  <si>
    <t>NCT00986882</t>
  </si>
  <si>
    <t>saf312a</t>
  </si>
  <si>
    <t>NCT00987545</t>
  </si>
  <si>
    <t>NCT00987870</t>
  </si>
  <si>
    <t>bfh772</t>
  </si>
  <si>
    <t>NCT00989989</t>
  </si>
  <si>
    <t>NCT00991146</t>
  </si>
  <si>
    <t>NCT00995709</t>
  </si>
  <si>
    <t>NCT00995930</t>
  </si>
  <si>
    <t>NCT00997399</t>
  </si>
  <si>
    <t>NCT00999908</t>
  </si>
  <si>
    <t>NCT01001572</t>
  </si>
  <si>
    <t>valsartan/amlodipine 160</t>
  </si>
  <si>
    <t>NCT01004224</t>
  </si>
  <si>
    <t>bgj398</t>
  </si>
  <si>
    <t>NCT01005901</t>
  </si>
  <si>
    <t>NCT01007149</t>
  </si>
  <si>
    <t>NCT01007942</t>
  </si>
  <si>
    <t>NCT01007968</t>
  </si>
  <si>
    <t>NCT01009281</t>
  </si>
  <si>
    <t>NCT01012739</t>
  </si>
  <si>
    <t>indacaterol via the concept1 dry- inhaler</t>
  </si>
  <si>
    <t>NCT01012765</t>
  </si>
  <si>
    <t>NCT01013740</t>
  </si>
  <si>
    <t>vinorelbine</t>
  </si>
  <si>
    <t>NCT01018693</t>
  </si>
  <si>
    <t>vak694 alutard avanz</t>
  </si>
  <si>
    <t>NCT01019473</t>
  </si>
  <si>
    <t>NCT01022970</t>
  </si>
  <si>
    <t>NCT01022996</t>
  </si>
  <si>
    <t>NCT01023308</t>
  </si>
  <si>
    <t>NCT01023685</t>
  </si>
  <si>
    <t>NCT01023815</t>
  </si>
  <si>
    <t>NCT01025817</t>
  </si>
  <si>
    <t>everolimus tacrolimus</t>
  </si>
  <si>
    <t>NCT01026961</t>
  </si>
  <si>
    <t>phenylephrine hcl</t>
  </si>
  <si>
    <t>NCT01028222</t>
  </si>
  <si>
    <t>NCT01029652</t>
  </si>
  <si>
    <t>NCT01030055</t>
  </si>
  <si>
    <t>NCT01032915</t>
  </si>
  <si>
    <t>NCT01033019</t>
  </si>
  <si>
    <t>lde225 0 75</t>
  </si>
  <si>
    <t>NCT01033097</t>
  </si>
  <si>
    <t>NCT01033747</t>
  </si>
  <si>
    <t>NCT01034163</t>
  </si>
  <si>
    <t>NCT01034657</t>
  </si>
  <si>
    <t>NCT01035229</t>
  </si>
  <si>
    <t>NCT01035255</t>
  </si>
  <si>
    <t>NCT01037348</t>
  </si>
  <si>
    <t>NCT01037452</t>
  </si>
  <si>
    <t>calcium carbonate/magnesium hydroxide/lansoprazole</t>
  </si>
  <si>
    <t>NCT01039376</t>
  </si>
  <si>
    <t>NCT01044186</t>
  </si>
  <si>
    <t>NCT01051817</t>
  </si>
  <si>
    <t>NCT01052935</t>
  </si>
  <si>
    <t>group b streptococcus vaccine</t>
  </si>
  <si>
    <t>NCT01055483</t>
  </si>
  <si>
    <t>panobinostat/lbh589b</t>
  </si>
  <si>
    <t>NCT01058434</t>
  </si>
  <si>
    <t>NCT01059318</t>
  </si>
  <si>
    <t>NCT01064089</t>
  </si>
  <si>
    <t>NCT01064310</t>
  </si>
  <si>
    <t>NCT01064791</t>
  </si>
  <si>
    <t>sotrastaurin</t>
  </si>
  <si>
    <t>NCT01066468</t>
  </si>
  <si>
    <t>gleevec/glivec</t>
  </si>
  <si>
    <t>NCT01068483</t>
  </si>
  <si>
    <t>bkm120</t>
  </si>
  <si>
    <t>NCT01068600</t>
  </si>
  <si>
    <t>NCT01068613</t>
  </si>
  <si>
    <t>NCT01068860</t>
  </si>
  <si>
    <t>NCT01069692</t>
  </si>
  <si>
    <t>sbr759a</t>
  </si>
  <si>
    <t>NCT01069705</t>
  </si>
  <si>
    <t>NCT01071252</t>
  </si>
  <si>
    <t>NCT01072175</t>
  </si>
  <si>
    <t>NCT01072448</t>
  </si>
  <si>
    <t>NCT01077518</t>
  </si>
  <si>
    <t>NCT01077544</t>
  </si>
  <si>
    <t>NCT01079130</t>
  </si>
  <si>
    <t>NCT01079143</t>
  </si>
  <si>
    <t>NCT01080131</t>
  </si>
  <si>
    <t>NCT01080768</t>
  </si>
  <si>
    <t>aliskiren/amlodipine</t>
  </si>
  <si>
    <t>NCT01082367</t>
  </si>
  <si>
    <t>tobi</t>
  </si>
  <si>
    <t>NCT01083602</t>
  </si>
  <si>
    <t>NCT01084330</t>
  </si>
  <si>
    <t>NCT01088880</t>
  </si>
  <si>
    <t>NCT01089127</t>
  </si>
  <si>
    <t>NCT01090310</t>
  </si>
  <si>
    <t>NCT01090323</t>
  </si>
  <si>
    <t>NCT01092065</t>
  </si>
  <si>
    <t>afq056 l-dopa</t>
  </si>
  <si>
    <t>NCT01093846</t>
  </si>
  <si>
    <t>NCT01095250</t>
  </si>
  <si>
    <t>NCT01097096</t>
  </si>
  <si>
    <t>NCT01098838</t>
  </si>
  <si>
    <t>lcl161</t>
  </si>
  <si>
    <t>NCT01103024</t>
  </si>
  <si>
    <t>NCT01103037</t>
  </si>
  <si>
    <t>NCT01103050</t>
  </si>
  <si>
    <t>qav680 + cetirizine</t>
  </si>
  <si>
    <t>NCT01105507</t>
  </si>
  <si>
    <t>NCT01106508</t>
  </si>
  <si>
    <t>leq506</t>
  </si>
  <si>
    <t>NCT01109940</t>
  </si>
  <si>
    <t>ain457a</t>
  </si>
  <si>
    <t>NCT01110668</t>
  </si>
  <si>
    <t>NCT01110889</t>
  </si>
  <si>
    <t>NCT01110902</t>
  </si>
  <si>
    <t>NCT01113047</t>
  </si>
  <si>
    <t>aliskiren/amlodipine aliskiren/amlodipine/hctz</t>
  </si>
  <si>
    <t>NCT01114529</t>
  </si>
  <si>
    <t>NCT01117987</t>
  </si>
  <si>
    <t>NCT01119937</t>
  </si>
  <si>
    <t>NCT01119950</t>
  </si>
  <si>
    <t>NCT01120691</t>
  </si>
  <si>
    <t>qva149</t>
  </si>
  <si>
    <t>NCT01120717</t>
  </si>
  <si>
    <t>NCT01123941</t>
  </si>
  <si>
    <t>typherix</t>
  </si>
  <si>
    <t>NCT01124864</t>
  </si>
  <si>
    <t>NCT01125514</t>
  </si>
  <si>
    <t>NCT01125800</t>
  </si>
  <si>
    <t>NCT01126892</t>
  </si>
  <si>
    <t>NCT01127750</t>
  </si>
  <si>
    <t>NCT01128335</t>
  </si>
  <si>
    <t>protein human</t>
  </si>
  <si>
    <t>NCT01130064</t>
  </si>
  <si>
    <t>NCT01131585</t>
  </si>
  <si>
    <t>NCT01132612</t>
  </si>
  <si>
    <t>NCT01132625</t>
  </si>
  <si>
    <t>NCT01132664</t>
  </si>
  <si>
    <t>NCT01135914</t>
  </si>
  <si>
    <t>NCT01137682</t>
  </si>
  <si>
    <t>NCT01146522</t>
  </si>
  <si>
    <t>lcq908</t>
  </si>
  <si>
    <t>NCT01147003</t>
  </si>
  <si>
    <t>NCT01147822</t>
  </si>
  <si>
    <t>NCT01148797</t>
  </si>
  <si>
    <t>NCT01148810</t>
  </si>
  <si>
    <t>NCT01150097</t>
  </si>
  <si>
    <t>NCT01150357</t>
  </si>
  <si>
    <t>NCT01151410</t>
  </si>
  <si>
    <t>NCT01152801</t>
  </si>
  <si>
    <t>NCT01154127</t>
  </si>
  <si>
    <t>NCT01155453</t>
  </si>
  <si>
    <t>NCT01155700</t>
  </si>
  <si>
    <t>NCT01155713</t>
  </si>
  <si>
    <t>NCT01156415</t>
  </si>
  <si>
    <t>ago178</t>
  </si>
  <si>
    <t>NCT01156844</t>
  </si>
  <si>
    <t>NCT01159249</t>
  </si>
  <si>
    <t>NCT01160211</t>
  </si>
  <si>
    <t>NCT01160822</t>
  </si>
  <si>
    <t>NCT01163227</t>
  </si>
  <si>
    <t>NCT01166178</t>
  </si>
  <si>
    <t>NCT01167335</t>
  </si>
  <si>
    <t>NCT01169844</t>
  </si>
  <si>
    <t>NCT01171976</t>
  </si>
  <si>
    <t>NCT01172548</t>
  </si>
  <si>
    <t>NCT01173731</t>
  </si>
  <si>
    <t>NCT01179620</t>
  </si>
  <si>
    <t>NCT01179737</t>
  </si>
  <si>
    <t>NCT01184872</t>
  </si>
  <si>
    <t>NCT01185821</t>
  </si>
  <si>
    <t>NCT01193101</t>
  </si>
  <si>
    <t>NCT01193907</t>
  </si>
  <si>
    <t>nvgh vi-crm197</t>
  </si>
  <si>
    <t>NCT01195376</t>
  </si>
  <si>
    <t>NCT01197287</t>
  </si>
  <si>
    <t>qak423a</t>
  </si>
  <si>
    <t>NCT01197300</t>
  </si>
  <si>
    <t>NCT01199861</t>
  </si>
  <si>
    <t>NCT01200589</t>
  </si>
  <si>
    <t>NCT01201356</t>
  </si>
  <si>
    <t>NCT01202188</t>
  </si>
  <si>
    <t>indacaterol glycopyrronium</t>
  </si>
  <si>
    <t>NCT01202903</t>
  </si>
  <si>
    <t>NCT01208831</t>
  </si>
  <si>
    <t>NCT01216085</t>
  </si>
  <si>
    <t>NCT01217177</t>
  </si>
  <si>
    <t>NCT01217944</t>
  </si>
  <si>
    <t>NCT01219699</t>
  </si>
  <si>
    <t>byl719</t>
  </si>
  <si>
    <t>NCT01220648</t>
  </si>
  <si>
    <t>nilotinib interferon-alfa</t>
  </si>
  <si>
    <t>NCT01223027</t>
  </si>
  <si>
    <t>dovitinib</t>
  </si>
  <si>
    <t>NCT01223898</t>
  </si>
  <si>
    <t>tasigna</t>
  </si>
  <si>
    <t>NCT01224366</t>
  </si>
  <si>
    <t>NCT01224717</t>
  </si>
  <si>
    <t>NCT01229176</t>
  </si>
  <si>
    <t>vi-crm197 vaccine</t>
  </si>
  <si>
    <t>NCT01231594</t>
  </si>
  <si>
    <t>NCT01231659</t>
  </si>
  <si>
    <t>NCT01232296</t>
  </si>
  <si>
    <t>NCT01232595</t>
  </si>
  <si>
    <t>lff571</t>
  </si>
  <si>
    <t>NCT01232894</t>
  </si>
  <si>
    <t>NCT01233622</t>
  </si>
  <si>
    <t>NCT01235962</t>
  </si>
  <si>
    <t>NCT01237223</t>
  </si>
  <si>
    <t>aliskiren/amlodipine 150</t>
  </si>
  <si>
    <t>NCT01237236</t>
  </si>
  <si>
    <t>lee011</t>
  </si>
  <si>
    <t>NCT01237873</t>
  </si>
  <si>
    <t>ali/amlo 150</t>
  </si>
  <si>
    <t>NCT01240642</t>
  </si>
  <si>
    <t>NCT01240655</t>
  </si>
  <si>
    <t>NCT01242774</t>
  </si>
  <si>
    <t>NCT01242813</t>
  </si>
  <si>
    <t>NCT01250171</t>
  </si>
  <si>
    <t>secukinumab</t>
  </si>
  <si>
    <t>NCT01253603</t>
  </si>
  <si>
    <t>qaw039 for 28 days</t>
  </si>
  <si>
    <t>NCT01253629</t>
  </si>
  <si>
    <t>NCT01254188</t>
  </si>
  <si>
    <t>NCT01254227</t>
  </si>
  <si>
    <t>deferasirox deferoxamine</t>
  </si>
  <si>
    <t>NCT01255423</t>
  </si>
  <si>
    <t>NCT01255462</t>
  </si>
  <si>
    <t>lfg316</t>
  </si>
  <si>
    <t>NCT01256411</t>
  </si>
  <si>
    <t>NCT01257451</t>
  </si>
  <si>
    <t>NCT01259297</t>
  </si>
  <si>
    <t>NCT01259492</t>
  </si>
  <si>
    <t>ritalin la</t>
  </si>
  <si>
    <t>NCT01262586</t>
  </si>
  <si>
    <t>NCT01263353</t>
  </si>
  <si>
    <t>pasireotide lar followed by pasireotide lar + everolimus</t>
  </si>
  <si>
    <t>NCT01263808</t>
  </si>
  <si>
    <t>NCT01265446</t>
  </si>
  <si>
    <t>lidocaine + cpc</t>
  </si>
  <si>
    <t>NCT01266135</t>
  </si>
  <si>
    <t>NCT01270906</t>
  </si>
  <si>
    <t>chir-258</t>
  </si>
  <si>
    <t>NCT01271166</t>
  </si>
  <si>
    <t>imatinib fluorouracil oxaliplatin leucovorin bevacizumab</t>
  </si>
  <si>
    <t>NCT01271920</t>
  </si>
  <si>
    <t>NCT01272934</t>
  </si>
  <si>
    <t>NCT01272947</t>
  </si>
  <si>
    <t>NCT01274351</t>
  </si>
  <si>
    <t>NCT01275196</t>
  </si>
  <si>
    <t>NCT01275209</t>
  </si>
  <si>
    <t>NCT01275222</t>
  </si>
  <si>
    <t>NCT01276457</t>
  </si>
  <si>
    <t>everolimus 0 25</t>
  </si>
  <si>
    <t>NCT01278758</t>
  </si>
  <si>
    <t>asa404 dmxaa dxaa</t>
  </si>
  <si>
    <t>NCT01278849</t>
  </si>
  <si>
    <t>NCT01279473</t>
  </si>
  <si>
    <t>NCT01281306</t>
  </si>
  <si>
    <t>NCT01283503</t>
  </si>
  <si>
    <t>NCT01283516</t>
  </si>
  <si>
    <t>ldk378</t>
  </si>
  <si>
    <t>NCT01283542</t>
  </si>
  <si>
    <t>NCT01285453</t>
  </si>
  <si>
    <t>vadimezan</t>
  </si>
  <si>
    <t>NCT01285466</t>
  </si>
  <si>
    <t>bez235 + paclitaxel</t>
  </si>
  <si>
    <t>NCT01285492</t>
  </si>
  <si>
    <t>NCT01287325</t>
  </si>
  <si>
    <t>NCT01288092</t>
  </si>
  <si>
    <t>NCT01289028</t>
  </si>
  <si>
    <t>NCT01289041</t>
  </si>
  <si>
    <t>NCT01290380</t>
  </si>
  <si>
    <t>NCT01290406</t>
  </si>
  <si>
    <t>NCT01294579</t>
  </si>
  <si>
    <t>NCT01294774</t>
  </si>
  <si>
    <t>krp203</t>
  </si>
  <si>
    <t>NCT01294787</t>
  </si>
  <si>
    <t>indacaterol glycopyrronium bromide</t>
  </si>
  <si>
    <t>NCT01297491</t>
  </si>
  <si>
    <t>NCT01299415</t>
  </si>
  <si>
    <t>NCT01299701</t>
  </si>
  <si>
    <t>NCT01302860</t>
  </si>
  <si>
    <t>NCT01302873</t>
  </si>
  <si>
    <t>bgg492a</t>
  </si>
  <si>
    <t>NCT01302886</t>
  </si>
  <si>
    <t>NCT01302899</t>
  </si>
  <si>
    <t>NCT01303380</t>
  </si>
  <si>
    <t>NCT01313689</t>
  </si>
  <si>
    <t>NCT01315249</t>
  </si>
  <si>
    <t>NCT01316458</t>
  </si>
  <si>
    <t>NCT01320358</t>
  </si>
  <si>
    <t>ecmps-iem</t>
  </si>
  <si>
    <t>NCT01322321</t>
  </si>
  <si>
    <t>NCT01324479</t>
  </si>
  <si>
    <t>inc280</t>
  </si>
  <si>
    <t>NCT01324492</t>
  </si>
  <si>
    <t>NCT01327053</t>
  </si>
  <si>
    <t>NCT01327664</t>
  </si>
  <si>
    <t>NCT01327846</t>
  </si>
  <si>
    <t>NCT01328886</t>
  </si>
  <si>
    <t>NCT01331239</t>
  </si>
  <si>
    <t>NCT01336634</t>
  </si>
  <si>
    <t>NCT01337752</t>
  </si>
  <si>
    <t>NCT01338805</t>
  </si>
  <si>
    <t>NCT01338818</t>
  </si>
  <si>
    <t>NCT01338831</t>
  </si>
  <si>
    <t>lfa102</t>
  </si>
  <si>
    <t>NCT01348087</t>
  </si>
  <si>
    <t>NCT01348100</t>
  </si>
  <si>
    <t>iloperidone crystalline</t>
  </si>
  <si>
    <t>NCT01350115</t>
  </si>
  <si>
    <t>NCT01350804</t>
  </si>
  <si>
    <t>NCT01351103</t>
  </si>
  <si>
    <t>lgk974</t>
  </si>
  <si>
    <t>NCT01353508</t>
  </si>
  <si>
    <t>NCT01355614</t>
  </si>
  <si>
    <t>NCT01356602</t>
  </si>
  <si>
    <t>canakinumab pre-filled</t>
  </si>
  <si>
    <t>NCT01357239</t>
  </si>
  <si>
    <t>NCT01357252</t>
  </si>
  <si>
    <t>NCT01358175</t>
  </si>
  <si>
    <t>NCT01358578</t>
  </si>
  <si>
    <t>NCT01359943</t>
  </si>
  <si>
    <t>NCT01362608</t>
  </si>
  <si>
    <t>canakinumab acz885</t>
  </si>
  <si>
    <t>NCT01364389</t>
  </si>
  <si>
    <t>NCT01364415</t>
  </si>
  <si>
    <t>NCT01365455</t>
  </si>
  <si>
    <t>NCT01365468</t>
  </si>
  <si>
    <t>NCT01365481</t>
  </si>
  <si>
    <t>NCT01373086</t>
  </si>
  <si>
    <t>lff269</t>
  </si>
  <si>
    <t>NCT01374451</t>
  </si>
  <si>
    <t>NCT01374906</t>
  </si>
  <si>
    <t>NCT01375179</t>
  </si>
  <si>
    <t>NCT01376310</t>
  </si>
  <si>
    <t>NCT01377012</t>
  </si>
  <si>
    <t>NCT01377597</t>
  </si>
  <si>
    <t>NCT01379521</t>
  </si>
  <si>
    <t>NCT01379534</t>
  </si>
  <si>
    <t>NCT01385592</t>
  </si>
  <si>
    <t>NCT01387321</t>
  </si>
  <si>
    <t>NCT01387958</t>
  </si>
  <si>
    <t>NCT01392326</t>
  </si>
  <si>
    <t>NCT01392443</t>
  </si>
  <si>
    <t>NCT01392469</t>
  </si>
  <si>
    <t>NCT01392495</t>
  </si>
  <si>
    <t>NCT01396057</t>
  </si>
  <si>
    <t>NCT01396083</t>
  </si>
  <si>
    <t>NCT01399125</t>
  </si>
  <si>
    <t>NCT01402401</t>
  </si>
  <si>
    <t>NCT01402440</t>
  </si>
  <si>
    <t>NCT01404325</t>
  </si>
  <si>
    <t>NCT01406938</t>
  </si>
  <si>
    <t>NCT01407003</t>
  </si>
  <si>
    <t>lik066</t>
  </si>
  <si>
    <t>NCT01410448</t>
  </si>
  <si>
    <t>NCT01410474</t>
  </si>
  <si>
    <t>meningococcal acwy conjugate vaccine</t>
  </si>
  <si>
    <t>NCT01412944</t>
  </si>
  <si>
    <t>NCT01421004</t>
  </si>
  <si>
    <t>NCT01423084</t>
  </si>
  <si>
    <t>serogroup b meningococcal vaccine</t>
  </si>
  <si>
    <t>NCT01423110</t>
  </si>
  <si>
    <t>bym338</t>
  </si>
  <si>
    <t>NCT01426789</t>
  </si>
  <si>
    <t>NCT01428297</t>
  </si>
  <si>
    <t>bpr277</t>
  </si>
  <si>
    <t>NCT01428492</t>
  </si>
  <si>
    <t>NCT01429337</t>
  </si>
  <si>
    <t>NCT01430416</t>
  </si>
  <si>
    <t>NCT01431638</t>
  </si>
  <si>
    <t>canakinumab in prefilled</t>
  </si>
  <si>
    <t>NCT01433107</t>
  </si>
  <si>
    <t>NCT01433250</t>
  </si>
  <si>
    <t>NCT01433263</t>
  </si>
  <si>
    <t>bym338 active drug</t>
  </si>
  <si>
    <t>NCT01433354</t>
  </si>
  <si>
    <t>NCT01433445</t>
  </si>
  <si>
    <t>NCT01433458</t>
  </si>
  <si>
    <t>rlx030a</t>
  </si>
  <si>
    <t>NCT01434680</t>
  </si>
  <si>
    <t>menc-crm liq</t>
  </si>
  <si>
    <t>NCT01435330</t>
  </si>
  <si>
    <t>bvs857</t>
  </si>
  <si>
    <t>NCT01437267</t>
  </si>
  <si>
    <t>NCT01437735</t>
  </si>
  <si>
    <t>qaw039</t>
  </si>
  <si>
    <t>NCT01438996</t>
  </si>
  <si>
    <t>NCT01440374</t>
  </si>
  <si>
    <t>NCT01442259</t>
  </si>
  <si>
    <t>NCT01443481</t>
  </si>
  <si>
    <t>NCT01446289</t>
  </si>
  <si>
    <t>group b streptococcus trivalent vaccine</t>
  </si>
  <si>
    <t>NCT01447485</t>
  </si>
  <si>
    <t>NCT01448057</t>
  </si>
  <si>
    <t>paracetamol /dimethindene maleate / phenylephrine hydrochloride</t>
  </si>
  <si>
    <t>NCT01449591</t>
  </si>
  <si>
    <t>bfh772 1</t>
  </si>
  <si>
    <t>NCT01451450</t>
  </si>
  <si>
    <t>qge031</t>
  </si>
  <si>
    <t>NCT01456663</t>
  </si>
  <si>
    <t>NCT01456676</t>
  </si>
  <si>
    <t>nilotinib + lde225</t>
  </si>
  <si>
    <t>NCT01456689</t>
  </si>
  <si>
    <t>lgh447</t>
  </si>
  <si>
    <t>NCT01459250</t>
  </si>
  <si>
    <t>ago178c</t>
  </si>
  <si>
    <t>NCT01459718</t>
  </si>
  <si>
    <t>NCT01466387</t>
  </si>
  <si>
    <t>typhoid vi polysaccharide vaccine</t>
  </si>
  <si>
    <t>NCT01468688</t>
  </si>
  <si>
    <t>NCT01470989</t>
  </si>
  <si>
    <t>NCT01471548</t>
  </si>
  <si>
    <t>NCT01471847</t>
  </si>
  <si>
    <t>bez235 + trastuzumab phase l/phase ll</t>
  </si>
  <si>
    <t>NCT01473901</t>
  </si>
  <si>
    <t>bkm120 + temozolomide</t>
  </si>
  <si>
    <t>NCT01474421</t>
  </si>
  <si>
    <t>NCT01474434</t>
  </si>
  <si>
    <t>pradigastat</t>
  </si>
  <si>
    <t>NCT01474681</t>
  </si>
  <si>
    <t>hsc835</t>
  </si>
  <si>
    <t>NCT01478360</t>
  </si>
  <si>
    <t>NCT01478373</t>
  </si>
  <si>
    <t>NCT01479595</t>
  </si>
  <si>
    <t>qbx258</t>
  </si>
  <si>
    <t>NCT01482143</t>
  </si>
  <si>
    <t>NCT01482156</t>
  </si>
  <si>
    <t>rad001 + bez235</t>
  </si>
  <si>
    <t>NCT01483014</t>
  </si>
  <si>
    <t>NCT01484197</t>
  </si>
  <si>
    <t>NCT01487460</t>
  </si>
  <si>
    <t>tap311</t>
  </si>
  <si>
    <t>NCT01487785</t>
  </si>
  <si>
    <t>lde225+gemcitabine</t>
  </si>
  <si>
    <t>NCT01490125</t>
  </si>
  <si>
    <t>NCT01491529</t>
  </si>
  <si>
    <t>NCT01491672</t>
  </si>
  <si>
    <t>NCT01491932</t>
  </si>
  <si>
    <t>NCT01493414</t>
  </si>
  <si>
    <t>inc424</t>
  </si>
  <si>
    <t>NCT01495247</t>
  </si>
  <si>
    <t>NCT01497262</t>
  </si>
  <si>
    <t>NCT01497522</t>
  </si>
  <si>
    <t>NCT01499667</t>
  </si>
  <si>
    <t>NCT01513460</t>
  </si>
  <si>
    <t>NCT01514461</t>
  </si>
  <si>
    <t>NCT01520922</t>
  </si>
  <si>
    <t>NCT01524341</t>
  </si>
  <si>
    <t>kae609</t>
  </si>
  <si>
    <t>NCT01524783</t>
  </si>
  <si>
    <t>NCT01526889</t>
  </si>
  <si>
    <t>NCT01527500</t>
  </si>
  <si>
    <t>NCT01528241</t>
  </si>
  <si>
    <t>abp688</t>
  </si>
  <si>
    <t>NCT01528345</t>
  </si>
  <si>
    <t>NCT01529294</t>
  </si>
  <si>
    <t>iloperidone</t>
  </si>
  <si>
    <t>NCT01529307</t>
  </si>
  <si>
    <t>tas266</t>
  </si>
  <si>
    <t>NCT01529632</t>
  </si>
  <si>
    <t>NCT01531309</t>
  </si>
  <si>
    <t>NCT01531894</t>
  </si>
  <si>
    <t>NCT01535261</t>
  </si>
  <si>
    <t>NCT01535950</t>
  </si>
  <si>
    <t>NCT01537432</t>
  </si>
  <si>
    <t>NCT01539213</t>
  </si>
  <si>
    <t>NCT01539915</t>
  </si>
  <si>
    <t>NCT01543854</t>
  </si>
  <si>
    <t>rlx030</t>
  </si>
  <si>
    <t>NCT01544491</t>
  </si>
  <si>
    <t>NCT01544595</t>
  </si>
  <si>
    <t>NCT01545726</t>
  </si>
  <si>
    <t>NCT01545817</t>
  </si>
  <si>
    <t>pazopanib followed by everolimus</t>
  </si>
  <si>
    <t>NCT01546428</t>
  </si>
  <si>
    <t>NCT01546532</t>
  </si>
  <si>
    <t>NCT01547715</t>
  </si>
  <si>
    <t>NCT01552629</t>
  </si>
  <si>
    <t>NCT01555125</t>
  </si>
  <si>
    <t>NCT01555151</t>
  </si>
  <si>
    <t>NCT01558323</t>
  </si>
  <si>
    <t>NCT01562041</t>
  </si>
  <si>
    <t>ranolazine</t>
  </si>
  <si>
    <t>NCT01563354</t>
  </si>
  <si>
    <t>NCT01565902</t>
  </si>
  <si>
    <t>NCT01566604</t>
  </si>
  <si>
    <t>NCT01566630</t>
  </si>
  <si>
    <t>NCT01568762</t>
  </si>
  <si>
    <t>NCT01568775</t>
  </si>
  <si>
    <t>NCT01569815</t>
  </si>
  <si>
    <t>NCT01569828</t>
  </si>
  <si>
    <t>lcz696a</t>
  </si>
  <si>
    <t>NCT01572727</t>
  </si>
  <si>
    <t>NCT01574651</t>
  </si>
  <si>
    <t>NCT01576367</t>
  </si>
  <si>
    <t>NCT01576380</t>
  </si>
  <si>
    <t>NCT01576666</t>
  </si>
  <si>
    <t>NCT01576809</t>
  </si>
  <si>
    <t>iff flavor 316 282 paracetamol phenylephrine guaifenesin</t>
  </si>
  <si>
    <t>NCT01578928</t>
  </si>
  <si>
    <t>som230</t>
  </si>
  <si>
    <t>NCT01582061</t>
  </si>
  <si>
    <t>pasireotide sub-cutaneous</t>
  </si>
  <si>
    <t>NCT01582230</t>
  </si>
  <si>
    <t>NCT01584648</t>
  </si>
  <si>
    <t>NCT01586962</t>
  </si>
  <si>
    <t>iff flavor 316 282 paracetamol pseudoephedrine</t>
  </si>
  <si>
    <t>NCT01589237</t>
  </si>
  <si>
    <t>NCT01590199</t>
  </si>
  <si>
    <t>NCT01593527</t>
  </si>
  <si>
    <t>NCT01593787</t>
  </si>
  <si>
    <t>NCT01594255</t>
  </si>
  <si>
    <t>NCT01594281</t>
  </si>
  <si>
    <t>NCT01594957</t>
  </si>
  <si>
    <t>NCT01594983</t>
  </si>
  <si>
    <t>NCT01596062</t>
  </si>
  <si>
    <t>simulect</t>
  </si>
  <si>
    <t>NCT01596647</t>
  </si>
  <si>
    <t>NCT01596712</t>
  </si>
  <si>
    <t>NCT01597908</t>
  </si>
  <si>
    <t>NCT01598077</t>
  </si>
  <si>
    <t>ljm716</t>
  </si>
  <si>
    <t>NCT01598103</t>
  </si>
  <si>
    <t>saf312</t>
  </si>
  <si>
    <t>NCT01598987</t>
  </si>
  <si>
    <t>introduction of everolimus reduced cyclosporine tacrolimus the earliest 1 month the latest 6 months after liver transplantation</t>
  </si>
  <si>
    <t>NCT01599104</t>
  </si>
  <si>
    <t>NCT01599637</t>
  </si>
  <si>
    <t>ige025</t>
  </si>
  <si>
    <t>NCT01599650</t>
  </si>
  <si>
    <t>NCT01601470</t>
  </si>
  <si>
    <t>NCT01601600</t>
  </si>
  <si>
    <t>NCT01602315</t>
  </si>
  <si>
    <t>byl719 as whole</t>
  </si>
  <si>
    <t>NCT01602406</t>
  </si>
  <si>
    <t>NCT01604278</t>
  </si>
  <si>
    <t>nva237 indacaterol</t>
  </si>
  <si>
    <t>NCT01609478</t>
  </si>
  <si>
    <t>NCT01610037</t>
  </si>
  <si>
    <t>NCT01610050</t>
  </si>
  <si>
    <t>NCT01610284</t>
  </si>
  <si>
    <t>NCT01610336</t>
  </si>
  <si>
    <t>NCT01613326</t>
  </si>
  <si>
    <t>NCT01613677</t>
  </si>
  <si>
    <t>NCT01613690</t>
  </si>
  <si>
    <t>NCT01613950</t>
  </si>
  <si>
    <t>NCT01613976</t>
  </si>
  <si>
    <t>NCT01614886</t>
  </si>
  <si>
    <t>ena713</t>
  </si>
  <si>
    <t>NCT01615198</t>
  </si>
  <si>
    <t>olmesartan</t>
  </si>
  <si>
    <t>NCT01617668</t>
  </si>
  <si>
    <t>NCT01617681</t>
  </si>
  <si>
    <t>val489</t>
  </si>
  <si>
    <t>NCT01617941</t>
  </si>
  <si>
    <t>NCT01619332</t>
  </si>
  <si>
    <t>NCT01619878</t>
  </si>
  <si>
    <t>NCT01621633</t>
  </si>
  <si>
    <t>NCT01624636</t>
  </si>
  <si>
    <t>NCT01625182</t>
  </si>
  <si>
    <t>NCT01625377</t>
  </si>
  <si>
    <t>NCT01626209</t>
  </si>
  <si>
    <t>NCT01626222</t>
  </si>
  <si>
    <t>NCT01628913</t>
  </si>
  <si>
    <t>NCT01631864</t>
  </si>
  <si>
    <t>NCT01632358</t>
  </si>
  <si>
    <t>NCT01633060</t>
  </si>
  <si>
    <t>NCT01633112</t>
  </si>
  <si>
    <t>NCT01634061</t>
  </si>
  <si>
    <t>NCT01634763</t>
  </si>
  <si>
    <t>NCT01636076</t>
  </si>
  <si>
    <t>qmf149</t>
  </si>
  <si>
    <t>NCT01636687</t>
  </si>
  <si>
    <t>NCT01637272</t>
  </si>
  <si>
    <t>NCT01640951</t>
  </si>
  <si>
    <t>NCT01640964</t>
  </si>
  <si>
    <t>terlipressin acetate</t>
  </si>
  <si>
    <t>NCT01643850</t>
  </si>
  <si>
    <t>NCT01646125</t>
  </si>
  <si>
    <t>NCT01646671</t>
  </si>
  <si>
    <t>NCT01646684</t>
  </si>
  <si>
    <t>NCT01647789</t>
  </si>
  <si>
    <t>cfg920</t>
  </si>
  <si>
    <t>NCT01649050</t>
  </si>
  <si>
    <t>NCT01649375</t>
  </si>
  <si>
    <t>NCT01652547</t>
  </si>
  <si>
    <t>NCT01658436</t>
  </si>
  <si>
    <t>NCT01660295</t>
  </si>
  <si>
    <t>NCT01663233</t>
  </si>
  <si>
    <t>NCT01665144</t>
  </si>
  <si>
    <t>NCT01669174</t>
  </si>
  <si>
    <t>NCT01673646</t>
  </si>
  <si>
    <t>NCT01676948</t>
  </si>
  <si>
    <t>NCT01677741</t>
  </si>
  <si>
    <t>NCT01681576</t>
  </si>
  <si>
    <t>NCT01682083</t>
  </si>
  <si>
    <t>NCT01682863</t>
  </si>
  <si>
    <t>NCT01685060</t>
  </si>
  <si>
    <t>NCT01685138</t>
  </si>
  <si>
    <t>NCT01688882</t>
  </si>
  <si>
    <t>NCT01690871</t>
  </si>
  <si>
    <t>NCT01691807</t>
  </si>
  <si>
    <t>NCT01692301</t>
  </si>
  <si>
    <t>NCT01693614</t>
  </si>
  <si>
    <t>buparlisib</t>
  </si>
  <si>
    <t>NCT01697605</t>
  </si>
  <si>
    <t>NCT01697696</t>
  </si>
  <si>
    <t>NCT01698905</t>
  </si>
  <si>
    <t>NCT01698918</t>
  </si>
  <si>
    <t>NCT01699685</t>
  </si>
  <si>
    <t>NCT01700270</t>
  </si>
  <si>
    <t>NCT01703312</t>
  </si>
  <si>
    <t>NCT01708161</t>
  </si>
  <si>
    <t>NCT01708174</t>
  </si>
  <si>
    <t>NCT01709864</t>
  </si>
  <si>
    <t>NCT01709903</t>
  </si>
  <si>
    <t>NCT01712516</t>
  </si>
  <si>
    <t>NCT01713946</t>
  </si>
  <si>
    <t>NCT01715298</t>
  </si>
  <si>
    <t>NCT01716754</t>
  </si>
  <si>
    <t>NCT01723072</t>
  </si>
  <si>
    <t>NCT01727128</t>
  </si>
  <si>
    <t>NCT01727141</t>
  </si>
  <si>
    <t>NCT01730248</t>
  </si>
  <si>
    <t>NCT01730768</t>
  </si>
  <si>
    <t>NCT01731990</t>
  </si>
  <si>
    <t>NCT01735968</t>
  </si>
  <si>
    <t>st571 + byl719</t>
  </si>
  <si>
    <t>NCT01737827</t>
  </si>
  <si>
    <t>NCT01742286</t>
  </si>
  <si>
    <t>ceritinib</t>
  </si>
  <si>
    <t>NCT01743989</t>
  </si>
  <si>
    <t>NCT01744665</t>
  </si>
  <si>
    <t>NCT01747876</t>
  </si>
  <si>
    <t>NCT01750918</t>
  </si>
  <si>
    <t>NCT01752634</t>
  </si>
  <si>
    <t>NCT01753323</t>
  </si>
  <si>
    <t>kaf156</t>
  </si>
  <si>
    <t>NCT01757015</t>
  </si>
  <si>
    <t>NCT01757691</t>
  </si>
  <si>
    <t>NCT01760525</t>
  </si>
  <si>
    <t>cgm097</t>
  </si>
  <si>
    <t>NCT01762761</t>
  </si>
  <si>
    <t>NCT01764776</t>
  </si>
  <si>
    <t>NCT01769768</t>
  </si>
  <si>
    <t>NCT01770379</t>
  </si>
  <si>
    <t>NCT01772797</t>
  </si>
  <si>
    <t>NCT01778062</t>
  </si>
  <si>
    <t>NCT01780935</t>
  </si>
  <si>
    <t>NCT01782326</t>
  </si>
  <si>
    <t>NCT01783444</t>
  </si>
  <si>
    <t>NCT01784068</t>
  </si>
  <si>
    <t>nilotinib followed by treatment-free</t>
  </si>
  <si>
    <t>NCT01785472</t>
  </si>
  <si>
    <t>NCT01785602</t>
  </si>
  <si>
    <t>NCT01787552</t>
  </si>
  <si>
    <t>NCT01791192</t>
  </si>
  <si>
    <t>NCT01801917</t>
  </si>
  <si>
    <t>NCT01802879</t>
  </si>
  <si>
    <t>NCT01804400</t>
  </si>
  <si>
    <t>NCT01806597</t>
  </si>
  <si>
    <t>NCT01807520</t>
  </si>
  <si>
    <t>NCT01811472</t>
  </si>
  <si>
    <t>NCT01811485</t>
  </si>
  <si>
    <t>lmf237 50</t>
  </si>
  <si>
    <t>NCT01813019</t>
  </si>
  <si>
    <t>NCT01816594</t>
  </si>
  <si>
    <t>NCT01820325</t>
  </si>
  <si>
    <t>NCT01822613</t>
  </si>
  <si>
    <t>NCT01824264</t>
  </si>
  <si>
    <t>NCT01825980</t>
  </si>
  <si>
    <t>bzf961</t>
  </si>
  <si>
    <t>NCT01826214</t>
  </si>
  <si>
    <t>NCT01828086</t>
  </si>
  <si>
    <t>cjm112</t>
  </si>
  <si>
    <t>NCT01828099</t>
  </si>
  <si>
    <t>NCT01828112</t>
  </si>
  <si>
    <t>NCT01830010</t>
  </si>
  <si>
    <t>study part 1 krp203</t>
  </si>
  <si>
    <t>NCT01831726</t>
  </si>
  <si>
    <t>NCT01833169</t>
  </si>
  <si>
    <t>NCT01834885</t>
  </si>
  <si>
    <t>NCT01836458</t>
  </si>
  <si>
    <t>NCT01836471</t>
  </si>
  <si>
    <t>NCT01837927</t>
  </si>
  <si>
    <t>NCT01840410</t>
  </si>
  <si>
    <t>NCT01843348</t>
  </si>
  <si>
    <t>NCT01844765</t>
  </si>
  <si>
    <t>NCT01845623</t>
  </si>
  <si>
    <t>qab149 concept 1</t>
  </si>
  <si>
    <t>NCT01846299</t>
  </si>
  <si>
    <t>NCT01846468</t>
  </si>
  <si>
    <t>lhw090</t>
  </si>
  <si>
    <t>NCT01852292</t>
  </si>
  <si>
    <t>NCT01854606</t>
  </si>
  <si>
    <t>NCT01857193</t>
  </si>
  <si>
    <t>ribociclib</t>
  </si>
  <si>
    <t>NCT01859455</t>
  </si>
  <si>
    <t>lgt209</t>
  </si>
  <si>
    <t>NCT01860066</t>
  </si>
  <si>
    <t>NCT01860989</t>
  </si>
  <si>
    <t>NCT01863732</t>
  </si>
  <si>
    <t>NCT01863745</t>
  </si>
  <si>
    <t>NCT01865188</t>
  </si>
  <si>
    <t>NCT01868477</t>
  </si>
  <si>
    <t>deferasirox dfx dt</t>
  </si>
  <si>
    <t>NCT01868685</t>
  </si>
  <si>
    <t>NCT01870726</t>
  </si>
  <si>
    <t>NCT01870739</t>
  </si>
  <si>
    <t>sacubitril/valsartan</t>
  </si>
  <si>
    <t>NCT01870778</t>
  </si>
  <si>
    <t>NCT01871558</t>
  </si>
  <si>
    <t>NCT01872260</t>
  </si>
  <si>
    <t>NCT01874340</t>
  </si>
  <si>
    <t>NCT01875523</t>
  </si>
  <si>
    <t>NCT01876368</t>
  </si>
  <si>
    <t>NCT01883362</t>
  </si>
  <si>
    <t>NCT01888432</t>
  </si>
  <si>
    <t>everolimus + reduced tacrolimus</t>
  </si>
  <si>
    <t>NCT01890746</t>
  </si>
  <si>
    <t>daunorubicin</t>
  </si>
  <si>
    <t>NCT01892436</t>
  </si>
  <si>
    <t>NCT01892722</t>
  </si>
  <si>
    <t>interferon beta-1a</t>
  </si>
  <si>
    <t>NCT01898845</t>
  </si>
  <si>
    <t>NCT01900782</t>
  </si>
  <si>
    <t>intervention a</t>
  </si>
  <si>
    <t>NCT01902992</t>
  </si>
  <si>
    <t>depiquick birch</t>
  </si>
  <si>
    <t>NCT01904214</t>
  </si>
  <si>
    <t>NCT01908816</t>
  </si>
  <si>
    <t>NCT01911325</t>
  </si>
  <si>
    <t>NCT01911936</t>
  </si>
  <si>
    <t>lm716</t>
  </si>
  <si>
    <t>NCT01915303</t>
  </si>
  <si>
    <t>pasireotide without cabergoline</t>
  </si>
  <si>
    <t>NCT01915849</t>
  </si>
  <si>
    <t>NCT01919229</t>
  </si>
  <si>
    <t>NCT01920477</t>
  </si>
  <si>
    <t>NCT01920711</t>
  </si>
  <si>
    <t>NCT01922089</t>
  </si>
  <si>
    <t>NCT01922102</t>
  </si>
  <si>
    <t>NCT01923168</t>
  </si>
  <si>
    <t>alpelisib</t>
  </si>
  <si>
    <t>NCT01925209</t>
  </si>
  <si>
    <t>bym338/bimagrumab</t>
  </si>
  <si>
    <t>NCT01928459</t>
  </si>
  <si>
    <t>NCT01930162</t>
  </si>
  <si>
    <t>NCT01930175</t>
  </si>
  <si>
    <t>vay736</t>
  </si>
  <si>
    <t>NCT01934361</t>
  </si>
  <si>
    <t>NCT01941004</t>
  </si>
  <si>
    <t>NCT01948817</t>
  </si>
  <si>
    <t>NCT01948830</t>
  </si>
  <si>
    <t>NCT01950481</t>
  </si>
  <si>
    <t>NCT01952015</t>
  </si>
  <si>
    <t>NCT01956669</t>
  </si>
  <si>
    <t>NCT01958021</t>
  </si>
  <si>
    <t>NCT01959412</t>
  </si>
  <si>
    <t>NCT01961609</t>
  </si>
  <si>
    <t>NCT01964235</t>
  </si>
  <si>
    <t>NCT01967550</t>
  </si>
  <si>
    <t>diclofenac diethylamine ddea 2 32</t>
  </si>
  <si>
    <t>NCT01968915</t>
  </si>
  <si>
    <t>NCT01972776</t>
  </si>
  <si>
    <t>qbm076</t>
  </si>
  <si>
    <t>NCT01973205</t>
  </si>
  <si>
    <t>acetaminophen aspirin</t>
  </si>
  <si>
    <t>NCT01975701</t>
  </si>
  <si>
    <t>NCT01976312</t>
  </si>
  <si>
    <t>NCT01976338</t>
  </si>
  <si>
    <t>NCT01979601</t>
  </si>
  <si>
    <t>NCT01979614</t>
  </si>
  <si>
    <t>NCT01982292</t>
  </si>
  <si>
    <t>NCT01989468</t>
  </si>
  <si>
    <t>NCT01996319</t>
  </si>
  <si>
    <t>NCT02002689</t>
  </si>
  <si>
    <t>NCT02002702</t>
  </si>
  <si>
    <t>NCT02007252</t>
  </si>
  <si>
    <t>NCT02007720</t>
  </si>
  <si>
    <t>NCT02008890</t>
  </si>
  <si>
    <t>NCT02008916</t>
  </si>
  <si>
    <t>NCT02014636</t>
  </si>
  <si>
    <t>NCT02017860</t>
  </si>
  <si>
    <t>NCT02024932</t>
  </si>
  <si>
    <t>NCT02029274</t>
  </si>
  <si>
    <t>NCT02032173</t>
  </si>
  <si>
    <t>NCT02034006</t>
  </si>
  <si>
    <t>NCT02034110</t>
  </si>
  <si>
    <t>NCT02038036</t>
  </si>
  <si>
    <t>best available therapy</t>
  </si>
  <si>
    <t>NCT02038049</t>
  </si>
  <si>
    <t>NCT02039947</t>
  </si>
  <si>
    <t>NCT02040584</t>
  </si>
  <si>
    <t>minimisation of tac</t>
  </si>
  <si>
    <t>NCT02040870</t>
  </si>
  <si>
    <t>NCT02042014</t>
  </si>
  <si>
    <t>qti571</t>
  </si>
  <si>
    <t>NCT02044848</t>
  </si>
  <si>
    <t>NCT02047656</t>
  </si>
  <si>
    <t>NCT02048787</t>
  </si>
  <si>
    <t>NCT02049450</t>
  </si>
  <si>
    <t>NCT02051751</t>
  </si>
  <si>
    <t>NCT02052687</t>
  </si>
  <si>
    <t>lfx453 h1</t>
  </si>
  <si>
    <t>NCT02058108</t>
  </si>
  <si>
    <t>NCT02058381</t>
  </si>
  <si>
    <t>NCT02059291</t>
  </si>
  <si>
    <t>NCT02064868</t>
  </si>
  <si>
    <t>NCT02069093</t>
  </si>
  <si>
    <t>dexamethasone based mouthwash</t>
  </si>
  <si>
    <t>NCT02074982</t>
  </si>
  <si>
    <t>NCT02074995</t>
  </si>
  <si>
    <t>NCT02075008</t>
  </si>
  <si>
    <t>NCT02077933</t>
  </si>
  <si>
    <t>NCT02078609</t>
  </si>
  <si>
    <t>NCT02081378</t>
  </si>
  <si>
    <t>asciminib</t>
  </si>
  <si>
    <t>NCT02083354</t>
  </si>
  <si>
    <t>NCT02087059</t>
  </si>
  <si>
    <t>NCT02088684</t>
  </si>
  <si>
    <t>NCT02089087</t>
  </si>
  <si>
    <t>cfz533</t>
  </si>
  <si>
    <t>NCT02091752</t>
  </si>
  <si>
    <t>NCT02108951</t>
  </si>
  <si>
    <t>NCT02108964</t>
  </si>
  <si>
    <t>egf816</t>
  </si>
  <si>
    <t>NCT02115113</t>
  </si>
  <si>
    <t>NCT02115386</t>
  </si>
  <si>
    <t>NCT02116803</t>
  </si>
  <si>
    <t>NCT02122952</t>
  </si>
  <si>
    <t>avxs-101</t>
  </si>
  <si>
    <t>NCT02124772</t>
  </si>
  <si>
    <t>NCT02125877</t>
  </si>
  <si>
    <t>deferasirox dispersible</t>
  </si>
  <si>
    <t>NCT02127697</t>
  </si>
  <si>
    <t>NCT02132130</t>
  </si>
  <si>
    <t>cgf166</t>
  </si>
  <si>
    <t>NCT02137889</t>
  </si>
  <si>
    <t>NCT02141516</t>
  </si>
  <si>
    <t>rmenb+omv</t>
  </si>
  <si>
    <t>NCT02143622</t>
  </si>
  <si>
    <t>NCT02143635</t>
  </si>
  <si>
    <t>hdm201</t>
  </si>
  <si>
    <t>NCT02144038</t>
  </si>
  <si>
    <t>NCT02148133</t>
  </si>
  <si>
    <t>NCT02149420</t>
  </si>
  <si>
    <t>NCT02150213</t>
  </si>
  <si>
    <t>NCT02151383</t>
  </si>
  <si>
    <t>NCT02152761</t>
  </si>
  <si>
    <t>NCT02154776</t>
  </si>
  <si>
    <t>NCT02158936</t>
  </si>
  <si>
    <t>NCT02159040</t>
  </si>
  <si>
    <t>NCT02159053</t>
  </si>
  <si>
    <t>NCT02160041</t>
  </si>
  <si>
    <t>NCT02160951</t>
  </si>
  <si>
    <t>NCT02161562</t>
  </si>
  <si>
    <t>NCT02177032</t>
  </si>
  <si>
    <t>rabies vaccine</t>
  </si>
  <si>
    <t>NCT02177682</t>
  </si>
  <si>
    <t>NCT02180217</t>
  </si>
  <si>
    <t>osilodrostat</t>
  </si>
  <si>
    <t>NCT02186821</t>
  </si>
  <si>
    <t>NCT02187783</t>
  </si>
  <si>
    <t>NCT02189174</t>
  </si>
  <si>
    <t>clr457</t>
  </si>
  <si>
    <t>NCT02190604</t>
  </si>
  <si>
    <t>qbw251</t>
  </si>
  <si>
    <t>NCT02201290</t>
  </si>
  <si>
    <t>NCT02205398</t>
  </si>
  <si>
    <t>NCT02213042</t>
  </si>
  <si>
    <t>NCT02217410</t>
  </si>
  <si>
    <t>NCT02221505</t>
  </si>
  <si>
    <t>lop628</t>
  </si>
  <si>
    <t>NCT02226120</t>
  </si>
  <si>
    <t>NCT02228096</t>
  </si>
  <si>
    <t>ctl019 t-cells</t>
  </si>
  <si>
    <t>NCT02235740</t>
  </si>
  <si>
    <t>NCT02240212</t>
  </si>
  <si>
    <t>NCT02245828</t>
  </si>
  <si>
    <t>qcc374</t>
  </si>
  <si>
    <t>NCT02250443</t>
  </si>
  <si>
    <t>NCT02253277</t>
  </si>
  <si>
    <t>NCT02259088</t>
  </si>
  <si>
    <t>NCT02262260</t>
  </si>
  <si>
    <t>labeled regime arm</t>
  </si>
  <si>
    <t>NCT02267135</t>
  </si>
  <si>
    <t>NCT02268526</t>
  </si>
  <si>
    <t>csj148</t>
  </si>
  <si>
    <t>NCT02268552</t>
  </si>
  <si>
    <t>branaplam</t>
  </si>
  <si>
    <t>NCT02271854</t>
  </si>
  <si>
    <t>NCT02272777</t>
  </si>
  <si>
    <t>NCT02276027</t>
  </si>
  <si>
    <t>NCT02278120</t>
  </si>
  <si>
    <t>NCT02290431</t>
  </si>
  <si>
    <t>NCT02290821</t>
  </si>
  <si>
    <t>NCT02291029</t>
  </si>
  <si>
    <t>cfz533 active - cohort 1</t>
  </si>
  <si>
    <t>NCT02292446</t>
  </si>
  <si>
    <t>NCT02292550</t>
  </si>
  <si>
    <t>NCT02294227</t>
  </si>
  <si>
    <t>NCT02294786</t>
  </si>
  <si>
    <t>NCT02296424</t>
  </si>
  <si>
    <t>NCT02299505</t>
  </si>
  <si>
    <t>NCT02300987</t>
  </si>
  <si>
    <t>NCT02305446</t>
  </si>
  <si>
    <t>meningococcal multicomponent recombinant adsorbed vaccine</t>
  </si>
  <si>
    <t>NCT02323126</t>
  </si>
  <si>
    <t>NCT02325739</t>
  </si>
  <si>
    <t>fgf401</t>
  </si>
  <si>
    <t>NCT02329223</t>
  </si>
  <si>
    <t>NCT02333331</t>
  </si>
  <si>
    <t>NCT02333370</t>
  </si>
  <si>
    <t>NCT02334449</t>
  </si>
  <si>
    <t>lml134</t>
  </si>
  <si>
    <t>NCT02334748</t>
  </si>
  <si>
    <t>NCT02335944</t>
  </si>
  <si>
    <t>NCT02336425</t>
  </si>
  <si>
    <t>NCT02336451</t>
  </si>
  <si>
    <t>NCT02343172</t>
  </si>
  <si>
    <t>NCT02354508</t>
  </si>
  <si>
    <t>NCT02362789</t>
  </si>
  <si>
    <t>NCT02370706</t>
  </si>
  <si>
    <t>pim447</t>
  </si>
  <si>
    <t>NCT02372084</t>
  </si>
  <si>
    <t>NCT02375958</t>
  </si>
  <si>
    <t>pca062</t>
  </si>
  <si>
    <t>NCT02375971</t>
  </si>
  <si>
    <t>NCT02379637</t>
  </si>
  <si>
    <t>n-acetylcysteine</t>
  </si>
  <si>
    <t>NCT02381886</t>
  </si>
  <si>
    <t>idh305</t>
  </si>
  <si>
    <t>NCT02382913</t>
  </si>
  <si>
    <t>ap booster</t>
  </si>
  <si>
    <t>NCT02388620</t>
  </si>
  <si>
    <t>NCT02393625</t>
  </si>
  <si>
    <t>NCT02394561</t>
  </si>
  <si>
    <t>NCT02396212</t>
  </si>
  <si>
    <t>NCT02399202</t>
  </si>
  <si>
    <t>NCT02404025</t>
  </si>
  <si>
    <t>NCT02404350</t>
  </si>
  <si>
    <t>NCT02404389</t>
  </si>
  <si>
    <t>investigational treatment</t>
  </si>
  <si>
    <t>NCT02404441</t>
  </si>
  <si>
    <t>pdr001</t>
  </si>
  <si>
    <t>NCT02409667</t>
  </si>
  <si>
    <t>NCT02414139</t>
  </si>
  <si>
    <t>NCT02421172</t>
  </si>
  <si>
    <t>NCT02422589</t>
  </si>
  <si>
    <t>NCT02422615</t>
  </si>
  <si>
    <t>NCT02427750</t>
  </si>
  <si>
    <t>aggripal</t>
  </si>
  <si>
    <t>NCT02431481</t>
  </si>
  <si>
    <t>NCT02435173</t>
  </si>
  <si>
    <t>cdz173</t>
  </si>
  <si>
    <t>NCT02435212</t>
  </si>
  <si>
    <t>deferasirox granule</t>
  </si>
  <si>
    <t>NCT02435680</t>
  </si>
  <si>
    <t>NCT02435849</t>
  </si>
  <si>
    <t>ctl019</t>
  </si>
  <si>
    <t>NCT02437318</t>
  </si>
  <si>
    <t>NCT02445222</t>
  </si>
  <si>
    <t>previously treated car-t patients</t>
  </si>
  <si>
    <t>NCT02445248</t>
  </si>
  <si>
    <t>tisagenlecleucel</t>
  </si>
  <si>
    <t>NCT02449018</t>
  </si>
  <si>
    <t>NCT02450903</t>
  </si>
  <si>
    <t>NCT02452268</t>
  </si>
  <si>
    <t>niz985</t>
  </si>
  <si>
    <t>NCT02460224</t>
  </si>
  <si>
    <t>lag525</t>
  </si>
  <si>
    <t>NCT02465203</t>
  </si>
  <si>
    <t>previous treatment in deb025 study</t>
  </si>
  <si>
    <t>NCT02465528</t>
  </si>
  <si>
    <t>NCT02468193</t>
  </si>
  <si>
    <t>NCT02468232</t>
  </si>
  <si>
    <t>NCT02468661</t>
  </si>
  <si>
    <t>inc280 agent</t>
  </si>
  <si>
    <t>NCT02468674</t>
  </si>
  <si>
    <t>NCT02470403</t>
  </si>
  <si>
    <t>NCT02471144</t>
  </si>
  <si>
    <t>experimental secukinumab</t>
  </si>
  <si>
    <t>NCT02474069</t>
  </si>
  <si>
    <t>NCT02474082</t>
  </si>
  <si>
    <t>NCT02474537</t>
  </si>
  <si>
    <t>NCT02476422</t>
  </si>
  <si>
    <t>diclofenac potassium</t>
  </si>
  <si>
    <t>NCT02477332</t>
  </si>
  <si>
    <t>NCT02482428</t>
  </si>
  <si>
    <t>NCT02487446</t>
  </si>
  <si>
    <t>NCT02487498</t>
  </si>
  <si>
    <t>NCT02491281</t>
  </si>
  <si>
    <t>lna043</t>
  </si>
  <si>
    <t>NCT02495129</t>
  </si>
  <si>
    <t>vay736 lower</t>
  </si>
  <si>
    <t>NCT02515331</t>
  </si>
  <si>
    <t>NCT02516605</t>
  </si>
  <si>
    <t>part 1 ljn452</t>
  </si>
  <si>
    <t>NCT02520752</t>
  </si>
  <si>
    <t>NCT02534909</t>
  </si>
  <si>
    <t>NCT02543086</t>
  </si>
  <si>
    <t>NCT02554786</t>
  </si>
  <si>
    <t>indacaterol acetate/mometasone furoate</t>
  </si>
  <si>
    <t>NCT02555683</t>
  </si>
  <si>
    <t>NCT02559622</t>
  </si>
  <si>
    <t>NCT02563067</t>
  </si>
  <si>
    <t>NCT02565511</t>
  </si>
  <si>
    <t>cad106 immunotherapy</t>
  </si>
  <si>
    <t>NCT02565576</t>
  </si>
  <si>
    <t>NCT02566044</t>
  </si>
  <si>
    <t>qbw276</t>
  </si>
  <si>
    <t>NCT02570854</t>
  </si>
  <si>
    <t>csj137</t>
  </si>
  <si>
    <t>NCT02571777</t>
  </si>
  <si>
    <t>qvm149 150/50/160</t>
  </si>
  <si>
    <t>NCT02573467</t>
  </si>
  <si>
    <t>NCT02576639</t>
  </si>
  <si>
    <t>cnp520</t>
  </si>
  <si>
    <t>NCT02595970</t>
  </si>
  <si>
    <t>NCT02598297</t>
  </si>
  <si>
    <t>NCT02601378</t>
  </si>
  <si>
    <t>lxs196</t>
  </si>
  <si>
    <t>NCT02603445</t>
  </si>
  <si>
    <t>bcl201</t>
  </si>
  <si>
    <t>NCT02605967</t>
  </si>
  <si>
    <t>spartalizumab</t>
  </si>
  <si>
    <t>NCT02607774</t>
  </si>
  <si>
    <t>NCT02607813</t>
  </si>
  <si>
    <t>lxh254</t>
  </si>
  <si>
    <t>NCT02608268</t>
  </si>
  <si>
    <t>mbg453</t>
  </si>
  <si>
    <t>NCT02619617</t>
  </si>
  <si>
    <t>NCT02624557</t>
  </si>
  <si>
    <t>NCT02625922</t>
  </si>
  <si>
    <t>NCT02626234</t>
  </si>
  <si>
    <t>NCT02640664</t>
  </si>
  <si>
    <t>NCT02649218</t>
  </si>
  <si>
    <t>ligelizumab</t>
  </si>
  <si>
    <t>NCT02662985</t>
  </si>
  <si>
    <t>NCT02663752</t>
  </si>
  <si>
    <t>NCT02672358</t>
  </si>
  <si>
    <t>NCT02675803</t>
  </si>
  <si>
    <t>NCT02678000</t>
  </si>
  <si>
    <t>NCT02678260</t>
  </si>
  <si>
    <t>NCT02678312</t>
  </si>
  <si>
    <t>NCT02684058</t>
  </si>
  <si>
    <t>NCT02696031</t>
  </si>
  <si>
    <t>NCT02696967</t>
  </si>
  <si>
    <t>clr325</t>
  </si>
  <si>
    <t>NCT02697734</t>
  </si>
  <si>
    <t>NCT02703571</t>
  </si>
  <si>
    <t>NCT02705963</t>
  </si>
  <si>
    <t>NCT02711345</t>
  </si>
  <si>
    <t>ltt462</t>
  </si>
  <si>
    <t>NCT02712983</t>
  </si>
  <si>
    <t>tip</t>
  </si>
  <si>
    <t>NCT02713243</t>
  </si>
  <si>
    <t>ljn452</t>
  </si>
  <si>
    <t>NCT02713256</t>
  </si>
  <si>
    <t>NCT02715505</t>
  </si>
  <si>
    <t>umbilical cord blood transplantation hsc835</t>
  </si>
  <si>
    <t>NCT02720510</t>
  </si>
  <si>
    <t>revlimid</t>
  </si>
  <si>
    <t>NCT02720536</t>
  </si>
  <si>
    <t>NCT02721966</t>
  </si>
  <si>
    <t>NCT02732119</t>
  </si>
  <si>
    <t>NCT02734615</t>
  </si>
  <si>
    <t>lsz102</t>
  </si>
  <si>
    <t>NCT02740270</t>
  </si>
  <si>
    <t>gwn323</t>
  </si>
  <si>
    <t>NCT02745080</t>
  </si>
  <si>
    <t>NCT02748863</t>
  </si>
  <si>
    <t>secukinumab form</t>
  </si>
  <si>
    <t>NCT02750592</t>
  </si>
  <si>
    <t>secukinumab provided in pre-filled syringes for</t>
  </si>
  <si>
    <t>NCT02756650</t>
  </si>
  <si>
    <t>NCT02756663</t>
  </si>
  <si>
    <t>NCT02763644</t>
  </si>
  <si>
    <t>lfg316 active drug</t>
  </si>
  <si>
    <t>NCT02771210</t>
  </si>
  <si>
    <t>NCT02775916</t>
  </si>
  <si>
    <t>NCT02792218</t>
  </si>
  <si>
    <t>NCT02792231</t>
  </si>
  <si>
    <t>NCT02795416</t>
  </si>
  <si>
    <t>secukinumab cosentyx tm</t>
  </si>
  <si>
    <t>NCT02795429</t>
  </si>
  <si>
    <t>NCT02807844</t>
  </si>
  <si>
    <t>NCT02826603</t>
  </si>
  <si>
    <t>NCT02826642</t>
  </si>
  <si>
    <t>NCT02829723</t>
  </si>
  <si>
    <t>blz945</t>
  </si>
  <si>
    <t>NCT02852239</t>
  </si>
  <si>
    <t>NCT02855164</t>
  </si>
  <si>
    <t>tropifexor</t>
  </si>
  <si>
    <t>NCT02857868</t>
  </si>
  <si>
    <t>abl001</t>
  </si>
  <si>
    <t>NCT02867735</t>
  </si>
  <si>
    <t>lka651</t>
  </si>
  <si>
    <t>NCT02873650</t>
  </si>
  <si>
    <t>NCT02878616</t>
  </si>
  <si>
    <t>NCT02884206</t>
  </si>
  <si>
    <t>NCT02888080</t>
  </si>
  <si>
    <t>NCT02890069</t>
  </si>
  <si>
    <t>NCT02892019</t>
  </si>
  <si>
    <t>indacaterol acetate</t>
  </si>
  <si>
    <t>NCT02892344</t>
  </si>
  <si>
    <t>qmf149 150</t>
  </si>
  <si>
    <t>NCT02896127</t>
  </si>
  <si>
    <t>NCT02900378</t>
  </si>
  <si>
    <t>NCT02900651</t>
  </si>
  <si>
    <t>mak683</t>
  </si>
  <si>
    <t>NCT02900664</t>
  </si>
  <si>
    <t>NCT02911857</t>
  </si>
  <si>
    <t>NCT02913105</t>
  </si>
  <si>
    <t>lmb763</t>
  </si>
  <si>
    <t>NCT02913261</t>
  </si>
  <si>
    <t>NCT02924727</t>
  </si>
  <si>
    <t>NCT02925104</t>
  </si>
  <si>
    <t>NCT02927366</t>
  </si>
  <si>
    <t>NCT02934568</t>
  </si>
  <si>
    <t>NCT02936102</t>
  </si>
  <si>
    <t>faz053</t>
  </si>
  <si>
    <t>NCT02939599</t>
  </si>
  <si>
    <t>NCT02941926</t>
  </si>
  <si>
    <t>NCT02947152</t>
  </si>
  <si>
    <t>hkt288</t>
  </si>
  <si>
    <t>NCT02947165</t>
  </si>
  <si>
    <t>nis793</t>
  </si>
  <si>
    <t>NCT02955069</t>
  </si>
  <si>
    <t>NCT02961062</t>
  </si>
  <si>
    <t>NCT02961218</t>
  </si>
  <si>
    <t>NCT02962414</t>
  </si>
  <si>
    <t>NCT02962895</t>
  </si>
  <si>
    <t>NCT02966353</t>
  </si>
  <si>
    <t>NCT02967692</t>
  </si>
  <si>
    <t>NCT02974725</t>
  </si>
  <si>
    <t>NCT02980263</t>
  </si>
  <si>
    <t>NCT02988440</t>
  </si>
  <si>
    <t>NCT02992483</t>
  </si>
  <si>
    <t>mik665</t>
  </si>
  <si>
    <t>NCT02993224</t>
  </si>
  <si>
    <t>deferasirox dispersable</t>
  </si>
  <si>
    <t>NCT02998645</t>
  </si>
  <si>
    <t>NCT02998671</t>
  </si>
  <si>
    <t>NCT03005288</t>
  </si>
  <si>
    <t>NCT03025698</t>
  </si>
  <si>
    <t>NCT03031782</t>
  </si>
  <si>
    <t>NCT03040973</t>
  </si>
  <si>
    <t>NCT03048448</t>
  </si>
  <si>
    <t>fevipiprant</t>
  </si>
  <si>
    <t>NCT03050398</t>
  </si>
  <si>
    <t>NCT03052517</t>
  </si>
  <si>
    <t>NCT03056755</t>
  </si>
  <si>
    <t>NCT03060577</t>
  </si>
  <si>
    <t>inclisiran</t>
  </si>
  <si>
    <t>NCT03063086</t>
  </si>
  <si>
    <t>qvm149 150/50/ o d</t>
  </si>
  <si>
    <t>NCT03064854</t>
  </si>
  <si>
    <t>NCT03066609</t>
  </si>
  <si>
    <t>secukinumab s c</t>
  </si>
  <si>
    <t>NCT03066648</t>
  </si>
  <si>
    <t>NCT03066804</t>
  </si>
  <si>
    <t>NCT03070691</t>
  </si>
  <si>
    <t>lde225b</t>
  </si>
  <si>
    <t>NCT03078751</t>
  </si>
  <si>
    <t>NCT03081234</t>
  </si>
  <si>
    <t>NCT03081494</t>
  </si>
  <si>
    <t>NCT03087942</t>
  </si>
  <si>
    <t>NCT03094195</t>
  </si>
  <si>
    <t>ema401</t>
  </si>
  <si>
    <t>NCT03096834</t>
  </si>
  <si>
    <t>amg334 pre-filled</t>
  </si>
  <si>
    <t>NCT03096847</t>
  </si>
  <si>
    <t>NCT03100058</t>
  </si>
  <si>
    <t>NCT03100500</t>
  </si>
  <si>
    <t>NCT03100825</t>
  </si>
  <si>
    <t>qvm149</t>
  </si>
  <si>
    <t>NCT03106779</t>
  </si>
  <si>
    <t>NCT03108027</t>
  </si>
  <si>
    <t>NCT03111992</t>
  </si>
  <si>
    <t>NCT03114319</t>
  </si>
  <si>
    <t>tno155</t>
  </si>
  <si>
    <t>NCT03123939</t>
  </si>
  <si>
    <t>NCT03131453</t>
  </si>
  <si>
    <t>NCT03131479</t>
  </si>
  <si>
    <t>NCT03136861</t>
  </si>
  <si>
    <t>NCT03137784</t>
  </si>
  <si>
    <t>NCT03138811</t>
  </si>
  <si>
    <t>csj117</t>
  </si>
  <si>
    <t>NCT03141086</t>
  </si>
  <si>
    <t>NCT03152552</t>
  </si>
  <si>
    <t>NCT03152591</t>
  </si>
  <si>
    <t>NCT03158311</t>
  </si>
  <si>
    <t>NCT03167242</t>
  </si>
  <si>
    <t>NCT03172936</t>
  </si>
  <si>
    <t>miw815</t>
  </si>
  <si>
    <t>NCT03176238</t>
  </si>
  <si>
    <t>NCT03176264</t>
  </si>
  <si>
    <t>NCT03194776</t>
  </si>
  <si>
    <t>llg783</t>
  </si>
  <si>
    <t>NCT03198767</t>
  </si>
  <si>
    <t>NCT03200717</t>
  </si>
  <si>
    <t>NCT03203850</t>
  </si>
  <si>
    <t>deferasirox fct</t>
  </si>
  <si>
    <t>NCT03205150</t>
  </si>
  <si>
    <t>NCT03207867</t>
  </si>
  <si>
    <t>nir178</t>
  </si>
  <si>
    <t>NCT03215758</t>
  </si>
  <si>
    <t>NCT03217422</t>
  </si>
  <si>
    <t>NCT03226392</t>
  </si>
  <si>
    <t>NCT03240393</t>
  </si>
  <si>
    <t>NCT03242928</t>
  </si>
  <si>
    <t>NCT03249714</t>
  </si>
  <si>
    <t>NCT03257995</t>
  </si>
  <si>
    <t>NCT03259074</t>
  </si>
  <si>
    <t>gp2017</t>
  </si>
  <si>
    <t>NCT03264989</t>
  </si>
  <si>
    <t>crizanlizumab</t>
  </si>
  <si>
    <t>NCT03275064</t>
  </si>
  <si>
    <t>NCT03280030</t>
  </si>
  <si>
    <t>NCT03287414</t>
  </si>
  <si>
    <t>NCT03297294</t>
  </si>
  <si>
    <t>NCT03299686</t>
  </si>
  <si>
    <t>NCT03301896</t>
  </si>
  <si>
    <t>lhc165</t>
  </si>
  <si>
    <t>NCT03306277</t>
  </si>
  <si>
    <t>onasemnogene abeparvovec-xioi</t>
  </si>
  <si>
    <t>NCT03312738</t>
  </si>
  <si>
    <t>NCT03320941</t>
  </si>
  <si>
    <t>NCT03328897</t>
  </si>
  <si>
    <t>NCT03333109</t>
  </si>
  <si>
    <t>erenumab</t>
  </si>
  <si>
    <t>NCT03333343</t>
  </si>
  <si>
    <t>NCT03333694</t>
  </si>
  <si>
    <t>cutaneous application</t>
  </si>
  <si>
    <t>NCT03334747</t>
  </si>
  <si>
    <t>NCT03334812</t>
  </si>
  <si>
    <t>NCT03338998</t>
  </si>
  <si>
    <t>NCT03344640</t>
  </si>
  <si>
    <t>NCT03354754</t>
  </si>
  <si>
    <t>lys228</t>
  </si>
  <si>
    <t>NCT03355196</t>
  </si>
  <si>
    <t>lrx712</t>
  </si>
  <si>
    <t>NCT03365791</t>
  </si>
  <si>
    <t>NCT03369704</t>
  </si>
  <si>
    <t>NCT03369912</t>
  </si>
  <si>
    <t>NCT03373461</t>
  </si>
  <si>
    <t>lnp023</t>
  </si>
  <si>
    <t>NCT03374657</t>
  </si>
  <si>
    <t>cpk850</t>
  </si>
  <si>
    <t>NCT03377426</t>
  </si>
  <si>
    <t>NCT03379233</t>
  </si>
  <si>
    <t>concept2 inhaler</t>
  </si>
  <si>
    <t>NCT03379727</t>
  </si>
  <si>
    <t>NCT03381729</t>
  </si>
  <si>
    <t>NCT03386474</t>
  </si>
  <si>
    <t>brolucizumab</t>
  </si>
  <si>
    <t>NCT03393481</t>
  </si>
  <si>
    <t>maa868</t>
  </si>
  <si>
    <t>NCT03398434</t>
  </si>
  <si>
    <t>NCT03400176</t>
  </si>
  <si>
    <t>NCT03437278</t>
  </si>
  <si>
    <t>NCT03439046</t>
  </si>
  <si>
    <t>NCT03439839</t>
  </si>
  <si>
    <t>iptacopan</t>
  </si>
  <si>
    <t>NCT03447769</t>
  </si>
  <si>
    <t>NCT03456999</t>
  </si>
  <si>
    <t>mau868</t>
  </si>
  <si>
    <t>NCT03461289</t>
  </si>
  <si>
    <t>NCT03466203</t>
  </si>
  <si>
    <t>llf580</t>
  </si>
  <si>
    <t>NCT03474965</t>
  </si>
  <si>
    <t>NCT03481634</t>
  </si>
  <si>
    <t>NCT03481660</t>
  </si>
  <si>
    <t>NCT03484923</t>
  </si>
  <si>
    <t>NCT03491215</t>
  </si>
  <si>
    <t>NCT03497897</t>
  </si>
  <si>
    <t>lys006</t>
  </si>
  <si>
    <t>NCT03499899</t>
  </si>
  <si>
    <t>NCT03504852</t>
  </si>
  <si>
    <t>NCT03505099</t>
  </si>
  <si>
    <t>NCT03512197</t>
  </si>
  <si>
    <t>NCT03517540</t>
  </si>
  <si>
    <t>NCT03517566</t>
  </si>
  <si>
    <t>zpl389</t>
  </si>
  <si>
    <t>NCT03524612</t>
  </si>
  <si>
    <t>NCT03529084</t>
  </si>
  <si>
    <t>efg816</t>
  </si>
  <si>
    <t>NCT03549000</t>
  </si>
  <si>
    <t>NCT03551626</t>
  </si>
  <si>
    <t>NCT03560739</t>
  </si>
  <si>
    <t>ofatumumab prf</t>
  </si>
  <si>
    <t>NCT03568461</t>
  </si>
  <si>
    <t>NCT03570892</t>
  </si>
  <si>
    <t>tisagenlecleucel after optional bridging lymphodepleting chemotherapy</t>
  </si>
  <si>
    <t>NCT03574545</t>
  </si>
  <si>
    <t>ianalumab</t>
  </si>
  <si>
    <t>NCT03578367</t>
  </si>
  <si>
    <t>asciminib add-on</t>
  </si>
  <si>
    <t>NCT03580356</t>
  </si>
  <si>
    <t>NCT03580369</t>
  </si>
  <si>
    <t>NCT03589885</t>
  </si>
  <si>
    <t>secukinumab auto-injector</t>
  </si>
  <si>
    <t>NCT03591510</t>
  </si>
  <si>
    <t>NCT03596970</t>
  </si>
  <si>
    <t>tac withdrawal</t>
  </si>
  <si>
    <t>NCT03605277</t>
  </si>
  <si>
    <t>NCT03610516</t>
  </si>
  <si>
    <t>NCT03610724</t>
  </si>
  <si>
    <t>NCT03623243</t>
  </si>
  <si>
    <t>siponimod</t>
  </si>
  <si>
    <t>NCT03626545</t>
  </si>
  <si>
    <t>NCT03628053</t>
  </si>
  <si>
    <t>NCT03629249</t>
  </si>
  <si>
    <t>NCT03630159</t>
  </si>
  <si>
    <t>NCT03631199</t>
  </si>
  <si>
    <t>NCT03647488</t>
  </si>
  <si>
    <t>NCT03650114</t>
  </si>
  <si>
    <t>NCT03650400</t>
  </si>
  <si>
    <t>NCT03656562</t>
  </si>
  <si>
    <t>NCT03663335</t>
  </si>
  <si>
    <t>cfz533 - cohort 1/cohort 2</t>
  </si>
  <si>
    <t>NCT03668613</t>
  </si>
  <si>
    <t>NCT03671330</t>
  </si>
  <si>
    <t>NCT03681093</t>
  </si>
  <si>
    <t>NCT03681457</t>
  </si>
  <si>
    <t>NCT03696771</t>
  </si>
  <si>
    <t>njh395</t>
  </si>
  <si>
    <t>NCT03701334</t>
  </si>
  <si>
    <t>NCT03710564</t>
  </si>
  <si>
    <t>NCT03713619</t>
  </si>
  <si>
    <t>NCT03713632</t>
  </si>
  <si>
    <t>NCT03718533</t>
  </si>
  <si>
    <t>NCT03742349</t>
  </si>
  <si>
    <t>NCT03756129</t>
  </si>
  <si>
    <t>mij821</t>
  </si>
  <si>
    <t>NCT03760445</t>
  </si>
  <si>
    <t>NCT03765788</t>
  </si>
  <si>
    <t>NCT03769168</t>
  </si>
  <si>
    <t>NCT03774082</t>
  </si>
  <si>
    <t>NCT03781414</t>
  </si>
  <si>
    <t>NCT03785405</t>
  </si>
  <si>
    <t>NCT03798626</t>
  </si>
  <si>
    <t>gevokizumab</t>
  </si>
  <si>
    <t>NCT03802630</t>
  </si>
  <si>
    <t>NCT03804879</t>
  </si>
  <si>
    <t>nidufexor</t>
  </si>
  <si>
    <t>NCT03809611</t>
  </si>
  <si>
    <t>unr844-cl</t>
  </si>
  <si>
    <t>NCT03810183</t>
  </si>
  <si>
    <t>NCT03810313</t>
  </si>
  <si>
    <t>NCT03814187</t>
  </si>
  <si>
    <t>inclisiran sodium</t>
  </si>
  <si>
    <t>NCT03814746</t>
  </si>
  <si>
    <t>NCT03822468</t>
  </si>
  <si>
    <t>NCT03827798</t>
  </si>
  <si>
    <t>NCT03832114</t>
  </si>
  <si>
    <t>NCT03837184</t>
  </si>
  <si>
    <t>NCT03839823</t>
  </si>
  <si>
    <t>docetaxel / capecitabine</t>
  </si>
  <si>
    <t>NCT03851705</t>
  </si>
  <si>
    <t>inclisiran sodium for</t>
  </si>
  <si>
    <t>NCT03867201</t>
  </si>
  <si>
    <t>NCT03874858</t>
  </si>
  <si>
    <t>NCT03876028</t>
  </si>
  <si>
    <t>NCT03876769</t>
  </si>
  <si>
    <t>NCT03891953</t>
  </si>
  <si>
    <t>dky709</t>
  </si>
  <si>
    <t>NCT03896152</t>
  </si>
  <si>
    <t>NCT03905525</t>
  </si>
  <si>
    <t>NCT03906136</t>
  </si>
  <si>
    <t>secukinumab/adalimumab-biosimilar</t>
  </si>
  <si>
    <t>NCT03907878</t>
  </si>
  <si>
    <t>NCT03909295</t>
  </si>
  <si>
    <t>NCT03917459</t>
  </si>
  <si>
    <t>NCT03917472</t>
  </si>
  <si>
    <t>NCT03918980</t>
  </si>
  <si>
    <t>lou064</t>
  </si>
  <si>
    <t>NCT03926611</t>
  </si>
  <si>
    <t>lou064 arm 1</t>
  </si>
  <si>
    <t>NCT03927690</t>
  </si>
  <si>
    <t>NCT03930641</t>
  </si>
  <si>
    <t>rth258</t>
  </si>
  <si>
    <t>NCT03938454</t>
  </si>
  <si>
    <t>NCT03940352</t>
  </si>
  <si>
    <t>NCT03944707</t>
  </si>
  <si>
    <t>NCT03945318</t>
  </si>
  <si>
    <t>bion-1301</t>
  </si>
  <si>
    <t>NCT03946670</t>
  </si>
  <si>
    <t>NCT03948334</t>
  </si>
  <si>
    <t>NCT03954626</t>
  </si>
  <si>
    <t>brolucuzumab ivt</t>
  </si>
  <si>
    <t>NCT03955445</t>
  </si>
  <si>
    <t>NCT03960840</t>
  </si>
  <si>
    <t>rapcabtagene autoleucel agent</t>
  </si>
  <si>
    <t>NCT03968419</t>
  </si>
  <si>
    <t>NCT03988608</t>
  </si>
  <si>
    <t>NCT03988634</t>
  </si>
  <si>
    <t>NCT03989635</t>
  </si>
  <si>
    <t>NCT04000529</t>
  </si>
  <si>
    <t>NCT04005352</t>
  </si>
  <si>
    <t>NCT04023552</t>
  </si>
  <si>
    <t>tqj230</t>
  </si>
  <si>
    <t>NCT04035668</t>
  </si>
  <si>
    <t>remibrutinib</t>
  </si>
  <si>
    <t>NCT04042025</t>
  </si>
  <si>
    <t>NCT04047472</t>
  </si>
  <si>
    <t>NCT04053764</t>
  </si>
  <si>
    <t>crizanlizuamb</t>
  </si>
  <si>
    <t>NCT04058067</t>
  </si>
  <si>
    <t>NCT04058756</t>
  </si>
  <si>
    <t>NCT04064242</t>
  </si>
  <si>
    <t>cmk389</t>
  </si>
  <si>
    <t>NCT04065841</t>
  </si>
  <si>
    <t>NCT04066244</t>
  </si>
  <si>
    <t>NCT04072302</t>
  </si>
  <si>
    <t>NCT04072887</t>
  </si>
  <si>
    <t>NCT04074590</t>
  </si>
  <si>
    <t>NCT04079231</t>
  </si>
  <si>
    <t>NCT04094311</t>
  </si>
  <si>
    <t>NCT04097379</t>
  </si>
  <si>
    <t>NCT04097821</t>
  </si>
  <si>
    <t>NCT04104776</t>
  </si>
  <si>
    <t>tulmimetostat</t>
  </si>
  <si>
    <t>NCT04109313</t>
  </si>
  <si>
    <t>NCT04114630</t>
  </si>
  <si>
    <t>NCT04123418</t>
  </si>
  <si>
    <t>wvt078</t>
  </si>
  <si>
    <t>NCT04129528</t>
  </si>
  <si>
    <t>NCT04139317</t>
  </si>
  <si>
    <t>NCT04147195</t>
  </si>
  <si>
    <t>NCT04150029</t>
  </si>
  <si>
    <t>NCT04154787</t>
  </si>
  <si>
    <t>NCT04156620</t>
  </si>
  <si>
    <t>NCT04156659</t>
  </si>
  <si>
    <t>NCT04164732</t>
  </si>
  <si>
    <t>NCT04179175</t>
  </si>
  <si>
    <t>NCT04181762</t>
  </si>
  <si>
    <t>NCT04208178</t>
  </si>
  <si>
    <t>NCT04209205</t>
  </si>
  <si>
    <t>ain457 i v</t>
  </si>
  <si>
    <t>NCT04210843</t>
  </si>
  <si>
    <t>NCT04225676</t>
  </si>
  <si>
    <t>NCT04237116</t>
  </si>
  <si>
    <t>investigational arm - secukinumab</t>
  </si>
  <si>
    <t>NCT04237649</t>
  </si>
  <si>
    <t>kaz954</t>
  </si>
  <si>
    <t>NCT04239027</t>
  </si>
  <si>
    <t>rth258/brolucizumab</t>
  </si>
  <si>
    <t>NCT04240704</t>
  </si>
  <si>
    <t>jbh492</t>
  </si>
  <si>
    <t>NCT04251533</t>
  </si>
  <si>
    <t>NCT04261439</t>
  </si>
  <si>
    <t>NCT04264819</t>
  </si>
  <si>
    <t>NCT04266301</t>
  </si>
  <si>
    <t>sabatolimab</t>
  </si>
  <si>
    <t>NCT04268823</t>
  </si>
  <si>
    <t>NCT04278417</t>
  </si>
  <si>
    <t>NCT04283526</t>
  </si>
  <si>
    <t>NCT04294160</t>
  </si>
  <si>
    <t>NCT04300296</t>
  </si>
  <si>
    <t>NCT04300309</t>
  </si>
  <si>
    <t>artemether lumefantrine</t>
  </si>
  <si>
    <t>NCT04318327</t>
  </si>
  <si>
    <t>phe885</t>
  </si>
  <si>
    <t>NCT04321252</t>
  </si>
  <si>
    <t>NCT04323436</t>
  </si>
  <si>
    <t>NCT04328727</t>
  </si>
  <si>
    <t>NCT04346654</t>
  </si>
  <si>
    <t>NCT04353492</t>
  </si>
  <si>
    <t>NCT04358081</t>
  </si>
  <si>
    <t>hcq</t>
  </si>
  <si>
    <t>NCT04362137</t>
  </si>
  <si>
    <t>NCT04362813</t>
  </si>
  <si>
    <t>NCT04382053</t>
  </si>
  <si>
    <t>dfv890</t>
  </si>
  <si>
    <t>NCT04382651</t>
  </si>
  <si>
    <t>mas825</t>
  </si>
  <si>
    <t>NCT04390763</t>
  </si>
  <si>
    <t>NCT04391894</t>
  </si>
  <si>
    <t>ecf843</t>
  </si>
  <si>
    <t>NCT04396366</t>
  </si>
  <si>
    <t>NCT04408937</t>
  </si>
  <si>
    <t>triopifexor</t>
  </si>
  <si>
    <t>NCT04410523</t>
  </si>
  <si>
    <t>NCT04417621</t>
  </si>
  <si>
    <t>NCT04427072</t>
  </si>
  <si>
    <t>NCT04443907</t>
  </si>
  <si>
    <t>otq923</t>
  </si>
  <si>
    <t>NCT04452877</t>
  </si>
  <si>
    <t>NCT04456023</t>
  </si>
  <si>
    <t>NCT04460729</t>
  </si>
  <si>
    <t>NCT04486716</t>
  </si>
  <si>
    <t>NCT04513548</t>
  </si>
  <si>
    <t>NCT04516369</t>
  </si>
  <si>
    <t>voretigene neparvovec</t>
  </si>
  <si>
    <t>NCT04524000</t>
  </si>
  <si>
    <t>NCT04539041</t>
  </si>
  <si>
    <t>antisense oligonucleotide</t>
  </si>
  <si>
    <t>NCT04541589</t>
  </si>
  <si>
    <t>iscalimab</t>
  </si>
  <si>
    <t>NCT04544189</t>
  </si>
  <si>
    <t>NCT04546633</t>
  </si>
  <si>
    <t>NCT04557462</t>
  </si>
  <si>
    <t>NCT04558918</t>
  </si>
  <si>
    <t>NCT04564053</t>
  </si>
  <si>
    <t>NCT04573478</t>
  </si>
  <si>
    <t>NCT04573920</t>
  </si>
  <si>
    <t>NCT04578834</t>
  </si>
  <si>
    <t>NCT04582409</t>
  </si>
  <si>
    <t>hsy244</t>
  </si>
  <si>
    <t>NCT04587622</t>
  </si>
  <si>
    <t>icenticaftor</t>
  </si>
  <si>
    <t>NCT04589650</t>
  </si>
  <si>
    <t>NCT04589663</t>
  </si>
  <si>
    <t>NCT04597632</t>
  </si>
  <si>
    <t>NCT04603495</t>
  </si>
  <si>
    <t>pelabresib</t>
  </si>
  <si>
    <t>NCT04612062</t>
  </si>
  <si>
    <t>cee321</t>
  </si>
  <si>
    <t>NCT04623216</t>
  </si>
  <si>
    <t>NCT04630158</t>
  </si>
  <si>
    <t>NCT04632927</t>
  </si>
  <si>
    <t>NCT04635800</t>
  </si>
  <si>
    <t>mhu650</t>
  </si>
  <si>
    <t>NCT04637555</t>
  </si>
  <si>
    <t>NCT04641442</t>
  </si>
  <si>
    <t>NCT04652726</t>
  </si>
  <si>
    <t>NCT04659863</t>
  </si>
  <si>
    <t>NCT04665154</t>
  </si>
  <si>
    <t>NCT04666259</t>
  </si>
  <si>
    <t>NCT04666298</t>
  </si>
  <si>
    <t>NCT04675931</t>
  </si>
  <si>
    <t>cipargamin</t>
  </si>
  <si>
    <t>NCT04677595</t>
  </si>
  <si>
    <t>NCT04689828</t>
  </si>
  <si>
    <t>177lu-psma-617</t>
  </si>
  <si>
    <t>NCT04697953</t>
  </si>
  <si>
    <t>NCT04699188</t>
  </si>
  <si>
    <t>jdq443</t>
  </si>
  <si>
    <t>NCT04702425</t>
  </si>
  <si>
    <t>vob560</t>
  </si>
  <si>
    <t>NCT04711902</t>
  </si>
  <si>
    <t>NCT04712721</t>
  </si>
  <si>
    <t>68ga-ff58</t>
  </si>
  <si>
    <t>NCT04717635</t>
  </si>
  <si>
    <t>NCT04720157</t>
  </si>
  <si>
    <t>NCT04722666</t>
  </si>
  <si>
    <t>NCT04729387</t>
  </si>
  <si>
    <t>NCT04732117</t>
  </si>
  <si>
    <t>NCT04737330</t>
  </si>
  <si>
    <t>NCT04747613</t>
  </si>
  <si>
    <t>NCT04765657</t>
  </si>
  <si>
    <t>NCT04771143</t>
  </si>
  <si>
    <t>NCT04774003</t>
  </si>
  <si>
    <t>NCT04788615</t>
  </si>
  <si>
    <t>NCT04795427</t>
  </si>
  <si>
    <t>NCT04795466</t>
  </si>
  <si>
    <t>NCT04797000</t>
  </si>
  <si>
    <t>NCT04806503</t>
  </si>
  <si>
    <t>unr844</t>
  </si>
  <si>
    <t>NCT04807400</t>
  </si>
  <si>
    <t>NCT04810611</t>
  </si>
  <si>
    <t>NCT04812548</t>
  </si>
  <si>
    <t>NCT04814368</t>
  </si>
  <si>
    <t>NCT04816214</t>
  </si>
  <si>
    <t>NCT04817618</t>
  </si>
  <si>
    <t>NCT04820530</t>
  </si>
  <si>
    <t>NCT04828161</t>
  </si>
  <si>
    <t>ensovibep</t>
  </si>
  <si>
    <t>NCT04836858</t>
  </si>
  <si>
    <t>NCT04838613</t>
  </si>
  <si>
    <t>ctt1057</t>
  </si>
  <si>
    <t>NCT04838626</t>
  </si>
  <si>
    <t>NCT04851873</t>
  </si>
  <si>
    <t>oav101</t>
  </si>
  <si>
    <t>NCT04857372</t>
  </si>
  <si>
    <t>iag933</t>
  </si>
  <si>
    <t>NCT04862143</t>
  </si>
  <si>
    <t>NCT04864392</t>
  </si>
  <si>
    <t>NCT04868968</t>
  </si>
  <si>
    <t>NCT04873934</t>
  </si>
  <si>
    <t>NCT04878432</t>
  </si>
  <si>
    <t>NCT04882124</t>
  </si>
  <si>
    <t>NCT04886258</t>
  </si>
  <si>
    <t>NCT04889430</t>
  </si>
  <si>
    <t>NCT04895748</t>
  </si>
  <si>
    <t>dff332</t>
  </si>
  <si>
    <t>NCT04896632</t>
  </si>
  <si>
    <t>ine 963</t>
  </si>
  <si>
    <t>NCT04899349</t>
  </si>
  <si>
    <t>NCT04903197</t>
  </si>
  <si>
    <t>NCT04925479</t>
  </si>
  <si>
    <t>asciminib pediatric group</t>
  </si>
  <si>
    <t>NCT04926818</t>
  </si>
  <si>
    <t>NCT04926831</t>
  </si>
  <si>
    <t>NCT04929249</t>
  </si>
  <si>
    <t>NCT04930094</t>
  </si>
  <si>
    <t>NCT04935359</t>
  </si>
  <si>
    <t>NCT04939610</t>
  </si>
  <si>
    <t>68ga-fap-2286</t>
  </si>
  <si>
    <t>NCT04940052</t>
  </si>
  <si>
    <t>NCT04946318</t>
  </si>
  <si>
    <t>NCT04948333</t>
  </si>
  <si>
    <t>NCT04952753</t>
  </si>
  <si>
    <t>NCT04971226</t>
  </si>
  <si>
    <t>NCT04980833</t>
  </si>
  <si>
    <t>NCT04984876</t>
  </si>
  <si>
    <t>NCT04988087</t>
  </si>
  <si>
    <t>mhv370</t>
  </si>
  <si>
    <t>NCT04993157</t>
  </si>
  <si>
    <t>fia586</t>
  </si>
  <si>
    <t>NCT05024058</t>
  </si>
  <si>
    <t>NCT05026996</t>
  </si>
  <si>
    <t>pelacarsen</t>
  </si>
  <si>
    <t>NCT05030311</t>
  </si>
  <si>
    <t>NCT05030428</t>
  </si>
  <si>
    <t>NCT05032157</t>
  </si>
  <si>
    <t>NCT05036668</t>
  </si>
  <si>
    <t>cryptosporidium parvum oocysts</t>
  </si>
  <si>
    <t>NCT05038735</t>
  </si>
  <si>
    <t>NCT05048342</t>
  </si>
  <si>
    <t>NCT05067140</t>
  </si>
  <si>
    <t>arv-766</t>
  </si>
  <si>
    <t>NCT05078580</t>
  </si>
  <si>
    <t>NCT05084651</t>
  </si>
  <si>
    <t>ganaplacide</t>
  </si>
  <si>
    <t>NCT05086744</t>
  </si>
  <si>
    <t>NCT05089656</t>
  </si>
  <si>
    <t>NCT05109728</t>
  </si>
  <si>
    <t>lu-dota-tate</t>
  </si>
  <si>
    <t>NCT05111249</t>
  </si>
  <si>
    <t>NCT05124925</t>
  </si>
  <si>
    <t>NCT05126277</t>
  </si>
  <si>
    <t>ianalumab s c</t>
  </si>
  <si>
    <t>NCT05132075</t>
  </si>
  <si>
    <t>NCT05135000</t>
  </si>
  <si>
    <t>ltp001</t>
  </si>
  <si>
    <t>NCT05142696</t>
  </si>
  <si>
    <t>NCT05147220</t>
  </si>
  <si>
    <t>NCT05155709</t>
  </si>
  <si>
    <t>siremadlin</t>
  </si>
  <si>
    <t>NCT05156281</t>
  </si>
  <si>
    <t>NCT05168748</t>
  </si>
  <si>
    <t>imj995 agent</t>
  </si>
  <si>
    <t>NCT05172596</t>
  </si>
  <si>
    <t>NCT05195892</t>
  </si>
  <si>
    <t>NCT05199090</t>
  </si>
  <si>
    <t>mbl949</t>
  </si>
  <si>
    <t>NCT05201066</t>
  </si>
  <si>
    <t>NCT05203419</t>
  </si>
  <si>
    <t>mhs552</t>
  </si>
  <si>
    <t>NCT05206591</t>
  </si>
  <si>
    <t>NCT05222529</t>
  </si>
  <si>
    <t>NCT05230537</t>
  </si>
  <si>
    <t>NCT05232864</t>
  </si>
  <si>
    <t>NCT05236530</t>
  </si>
  <si>
    <t>NCT05268289</t>
  </si>
  <si>
    <t>NCT05272059</t>
  </si>
  <si>
    <t>NCT05275855</t>
  </si>
  <si>
    <t>edi048</t>
  </si>
  <si>
    <t>NCT05275868</t>
  </si>
  <si>
    <t>mgy825</t>
  </si>
  <si>
    <t>NCT05305664</t>
  </si>
  <si>
    <t>pelacarsen s c</t>
  </si>
  <si>
    <t>NCT05328752</t>
  </si>
  <si>
    <t>xxb750</t>
  </si>
  <si>
    <t>NCT05329623</t>
  </si>
  <si>
    <t>NCT05330273</t>
  </si>
  <si>
    <t>NCT05330286</t>
  </si>
  <si>
    <t>lmi070</t>
  </si>
  <si>
    <t>NCT05335876</t>
  </si>
  <si>
    <t>onasemnogene abeparvovec</t>
  </si>
  <si>
    <t>NCT05349214</t>
  </si>
  <si>
    <t>NCT05350072</t>
  </si>
  <si>
    <t>NCT05358249</t>
  </si>
  <si>
    <t>NCT05358717</t>
  </si>
  <si>
    <t>ptc518</t>
  </si>
  <si>
    <t>NCT05360446</t>
  </si>
  <si>
    <t>NCT05367401</t>
  </si>
  <si>
    <t>NCT05380453</t>
  </si>
  <si>
    <t>NCT05384587</t>
  </si>
  <si>
    <t>NCT05386680</t>
  </si>
  <si>
    <t>NCT05397496</t>
  </si>
  <si>
    <t>pit565</t>
  </si>
  <si>
    <t>NCT05415072</t>
  </si>
  <si>
    <t>dyp688</t>
  </si>
  <si>
    <t>NCT05429502</t>
  </si>
  <si>
    <t>NCT05432388</t>
  </si>
  <si>
    <t>NCT05445843</t>
  </si>
  <si>
    <t>NCT05447663</t>
  </si>
  <si>
    <t>NCT05454410</t>
  </si>
  <si>
    <t>NCT05456191</t>
  </si>
  <si>
    <t>NCT05462873</t>
  </si>
  <si>
    <t>qeq278</t>
  </si>
  <si>
    <t>NCT05462990</t>
  </si>
  <si>
    <t>quc398</t>
  </si>
  <si>
    <t>NCT05469360</t>
  </si>
  <si>
    <t>nio752</t>
  </si>
  <si>
    <t>NCT05490030</t>
  </si>
  <si>
    <t>NCT05497284</t>
  </si>
  <si>
    <t>NCT05507437</t>
  </si>
  <si>
    <t>tin816 lyophilisate</t>
  </si>
  <si>
    <t>NCT05513001</t>
  </si>
  <si>
    <t>NCT05524051</t>
  </si>
  <si>
    <t>tin816</t>
  </si>
  <si>
    <t>NCT05541159</t>
  </si>
  <si>
    <t>NCT05544929</t>
  </si>
  <si>
    <t>kfa115</t>
  </si>
  <si>
    <t>NCT05552469</t>
  </si>
  <si>
    <t>NCT05562466</t>
  </si>
  <si>
    <t>NCT05562934</t>
  </si>
  <si>
    <t>xxb750 drug</t>
  </si>
  <si>
    <t>NCT05569174</t>
  </si>
  <si>
    <t>NCT05592990</t>
  </si>
  <si>
    <t>ngi226</t>
  </si>
  <si>
    <t>NCT05599932</t>
  </si>
  <si>
    <t>NCT05624749</t>
  </si>
  <si>
    <t>NCT05630001</t>
  </si>
  <si>
    <t>NCT05639114</t>
  </si>
  <si>
    <t>NCT05646381</t>
  </si>
  <si>
    <t>NCT05648968</t>
  </si>
  <si>
    <t>NCT05653219</t>
  </si>
  <si>
    <t>NCT05653349</t>
  </si>
  <si>
    <t>NCT05658003</t>
  </si>
  <si>
    <t>lu-psma-617</t>
  </si>
  <si>
    <t>NCT05666687</t>
  </si>
  <si>
    <t>NCT05666804</t>
  </si>
  <si>
    <t>NCT05670106</t>
  </si>
  <si>
    <t>NCT05677451</t>
  </si>
  <si>
    <t>NCT05678959</t>
  </si>
  <si>
    <t>NCT05682378</t>
  </si>
  <si>
    <t>NCT05722522</t>
  </si>
  <si>
    <t>NCT05739383</t>
  </si>
  <si>
    <t>inclisiran sodium in</t>
  </si>
  <si>
    <t>NCT05739942</t>
  </si>
  <si>
    <t>lu-neob</t>
  </si>
  <si>
    <t>NCT05750628</t>
  </si>
  <si>
    <t>ine963</t>
  </si>
  <si>
    <t>NCT05753592</t>
  </si>
  <si>
    <t>part 1 lou064</t>
  </si>
  <si>
    <t>NCT05755386</t>
  </si>
  <si>
    <t>NCT05758415</t>
  </si>
  <si>
    <t>NCT05763875</t>
  </si>
  <si>
    <t>NCT05764265</t>
  </si>
  <si>
    <t>NCT05767034</t>
  </si>
  <si>
    <t>NCT05776927</t>
  </si>
  <si>
    <t>NCT05791097</t>
  </si>
  <si>
    <t>ociperlimab</t>
  </si>
  <si>
    <t>NCT05795140</t>
  </si>
  <si>
    <t>iptcaopan</t>
  </si>
  <si>
    <t>NCT05795153</t>
  </si>
  <si>
    <t>NCT05798117</t>
  </si>
  <si>
    <t>ytb323</t>
  </si>
  <si>
    <t>NCT05809895</t>
  </si>
  <si>
    <t>NCT05816395</t>
  </si>
  <si>
    <t>rhh646</t>
  </si>
  <si>
    <t>NCT05827081</t>
  </si>
  <si>
    <t>NCT05834738</t>
  </si>
  <si>
    <t>NCT05838768</t>
  </si>
  <si>
    <t>hro761</t>
  </si>
  <si>
    <t>NCT05842954</t>
  </si>
  <si>
    <t>klu156</t>
  </si>
  <si>
    <t>NCT05849298</t>
  </si>
  <si>
    <t>aaa617</t>
  </si>
  <si>
    <t>NCT05852938</t>
  </si>
  <si>
    <t>NCT05870579</t>
  </si>
  <si>
    <t>ga-neob</t>
  </si>
  <si>
    <t>NCT05885555</t>
  </si>
  <si>
    <t>NCT05888103</t>
  </si>
  <si>
    <t>NCT05888493</t>
  </si>
  <si>
    <t>NCT05900141</t>
  </si>
  <si>
    <t>NCT05935215</t>
  </si>
  <si>
    <t>NCT05939414</t>
  </si>
  <si>
    <t>NCT05948943</t>
  </si>
  <si>
    <t>NCT05976243</t>
  </si>
  <si>
    <t>NCT05977322</t>
  </si>
  <si>
    <t>NCT05983198</t>
  </si>
  <si>
    <t>225ac-psma-r2</t>
  </si>
  <si>
    <t>NCT05985915</t>
  </si>
  <si>
    <t>NCT05996835</t>
  </si>
  <si>
    <t>NCT06004661</t>
  </si>
  <si>
    <t>NCT06006559</t>
  </si>
  <si>
    <t>eyu688</t>
  </si>
  <si>
    <t>NCT06031844</t>
  </si>
  <si>
    <t>NCT06042478</t>
  </si>
  <si>
    <t>NCT06088979</t>
  </si>
  <si>
    <t>tour006</t>
  </si>
  <si>
    <t>NCT06097663</t>
  </si>
  <si>
    <t>NCT06130540</t>
  </si>
  <si>
    <t>NCT06133972</t>
  </si>
  <si>
    <t>NCT06142383</t>
  </si>
  <si>
    <t>NCT06149104</t>
  </si>
  <si>
    <t>NCT06155500</t>
  </si>
  <si>
    <t>NCT06236061</t>
  </si>
  <si>
    <t>lcz</t>
  </si>
  <si>
    <t>NCT06240741</t>
  </si>
  <si>
    <t>ga-dota-tate</t>
  </si>
  <si>
    <t>NCT06247995</t>
  </si>
  <si>
    <t>NCT06254482</t>
  </si>
  <si>
    <t>votoplam</t>
  </si>
  <si>
    <t>NCT06267560</t>
  </si>
  <si>
    <t>NCT06293365</t>
  </si>
  <si>
    <t>vay736 pfs</t>
  </si>
  <si>
    <t>NCT06331312</t>
  </si>
  <si>
    <t>NCT06335979</t>
  </si>
  <si>
    <t>NCT06362759</t>
  </si>
  <si>
    <t>NCT06376253</t>
  </si>
  <si>
    <t>ga-evs459</t>
  </si>
  <si>
    <t>NCT06379217</t>
  </si>
  <si>
    <t>ga-psma-11</t>
  </si>
  <si>
    <t>NCT06388941</t>
  </si>
  <si>
    <t>NCT06401356</t>
  </si>
  <si>
    <t>NCT06411639</t>
  </si>
  <si>
    <t>NCT06439082</t>
  </si>
  <si>
    <t>NCT06470048</t>
  </si>
  <si>
    <t>NCT06514534</t>
  </si>
  <si>
    <t>abl001/asciminib</t>
  </si>
  <si>
    <t>NCT06517758</t>
  </si>
  <si>
    <t>NCT06531499</t>
  </si>
  <si>
    <t>NCT06546670</t>
  </si>
  <si>
    <t>itu512</t>
  </si>
  <si>
    <t>NCT06558097</t>
  </si>
  <si>
    <t>NCT06562192</t>
  </si>
  <si>
    <t>ga-nns309</t>
  </si>
  <si>
    <t>NCT06581198</t>
  </si>
  <si>
    <t>rapcabtagene autoleucel</t>
  </si>
  <si>
    <t>NCT06597006</t>
  </si>
  <si>
    <t>NCT06597019</t>
  </si>
  <si>
    <t>NCT06617793</t>
  </si>
  <si>
    <t>NCT06632600</t>
  </si>
  <si>
    <t>lxe408</t>
  </si>
  <si>
    <t>NCT06643481</t>
  </si>
  <si>
    <t>vhb937</t>
  </si>
  <si>
    <t>NCT06649110</t>
  </si>
  <si>
    <t>ltp</t>
  </si>
  <si>
    <t>NCT06655896</t>
  </si>
  <si>
    <t>NCT06665256</t>
  </si>
  <si>
    <t>NCT06675864</t>
  </si>
  <si>
    <t>NCT06704269</t>
  </si>
  <si>
    <t>NCT06711887</t>
  </si>
  <si>
    <t>NCT06726148</t>
  </si>
  <si>
    <t>eci830</t>
  </si>
  <si>
    <t>NCT06744920</t>
  </si>
  <si>
    <t>NCT06751238</t>
  </si>
  <si>
    <t>NCT06780670</t>
  </si>
  <si>
    <t>aaa817</t>
  </si>
  <si>
    <t>NCT06784752</t>
  </si>
  <si>
    <t>NCT06797518</t>
  </si>
  <si>
    <t>NCT06799000</t>
  </si>
  <si>
    <t>remibrutinib a</t>
  </si>
  <si>
    <t>NCT06813911</t>
  </si>
  <si>
    <t>NCT06840392</t>
  </si>
  <si>
    <t>NCT06846281</t>
  </si>
  <si>
    <t>remibrutinib treatment</t>
  </si>
  <si>
    <t>NCT06855277</t>
  </si>
  <si>
    <t>NCT06857955</t>
  </si>
  <si>
    <t>qcz484</t>
  </si>
  <si>
    <t>NCT06858319</t>
  </si>
  <si>
    <t>zigakibart</t>
  </si>
  <si>
    <t>NCT06865651</t>
  </si>
  <si>
    <t>NCT06868212</t>
  </si>
  <si>
    <t>NCT06868290</t>
  </si>
  <si>
    <t>NCT06869785</t>
  </si>
  <si>
    <t>ofatumumab approved</t>
  </si>
  <si>
    <t>NCT06875973</t>
  </si>
  <si>
    <t>NCT06881823</t>
  </si>
  <si>
    <t>aaa602</t>
  </si>
  <si>
    <t>NCT06894511</t>
  </si>
  <si>
    <t>NCT06905327</t>
  </si>
  <si>
    <t>NCT06910813</t>
  </si>
  <si>
    <t>dft383</t>
  </si>
  <si>
    <t>NCT06934967</t>
  </si>
  <si>
    <t>NCT06947993</t>
  </si>
  <si>
    <t>ghz339</t>
  </si>
  <si>
    <t>NCT06991556</t>
  </si>
  <si>
    <t>jsb462</t>
  </si>
  <si>
    <t>NCT06994845</t>
  </si>
  <si>
    <t>NCT06997588</t>
  </si>
  <si>
    <t>NCT07006727</t>
  </si>
  <si>
    <t>225ac-etn029</t>
  </si>
  <si>
    <t>NCT07029555</t>
  </si>
  <si>
    <t>NCT07032272</t>
  </si>
  <si>
    <t>NCT07039422</t>
  </si>
  <si>
    <t>NCT07047118</t>
  </si>
  <si>
    <t>NCT07048197</t>
  </si>
  <si>
    <t>NCT07094516</t>
  </si>
  <si>
    <t>NCT07102628</t>
  </si>
  <si>
    <t>NCT07117214</t>
  </si>
  <si>
    <t>ga-dwj155</t>
  </si>
  <si>
    <t>NCT07140614</t>
  </si>
  <si>
    <t>edk060 a</t>
  </si>
  <si>
    <t>NCT07146906</t>
  </si>
  <si>
    <t>NCT07174063</t>
  </si>
  <si>
    <t>NCT07190300</t>
  </si>
  <si>
    <t>NCT07203001</t>
  </si>
  <si>
    <t>NCT07206056</t>
  </si>
  <si>
    <t>tulmimetostat dl1</t>
  </si>
  <si>
    <t>NCT07217067</t>
  </si>
  <si>
    <t>pkn605</t>
  </si>
  <si>
    <t>NCT07220577</t>
  </si>
  <si>
    <t>gia632</t>
  </si>
  <si>
    <t>NCT07225504</t>
  </si>
  <si>
    <t>NCT07226986</t>
  </si>
  <si>
    <t>amo959</t>
  </si>
  <si>
    <t>NCT07235020</t>
  </si>
  <si>
    <t>NCT07235033</t>
  </si>
  <si>
    <t>NCT07235046</t>
  </si>
  <si>
    <t>dii235</t>
  </si>
  <si>
    <t>NCT07235059</t>
  </si>
  <si>
    <t>ojr520</t>
  </si>
  <si>
    <t>NCT07249463</t>
  </si>
  <si>
    <t>NCT07261631</t>
  </si>
  <si>
    <t>68ga-nns309</t>
  </si>
  <si>
    <t>NCT07288359</t>
  </si>
  <si>
    <t>gvv858</t>
  </si>
  <si>
    <t>NCT07326709</t>
  </si>
  <si>
    <t>NCT07340138</t>
  </si>
  <si>
    <t>NCT07340190</t>
  </si>
  <si>
    <t>NCT07354074</t>
  </si>
  <si>
    <t>asciminib agent</t>
  </si>
  <si>
    <t>NCT07357727</t>
  </si>
  <si>
    <t>NCT07387926</t>
  </si>
  <si>
    <t>asciminib adult</t>
  </si>
  <si>
    <t>NCT07421167</t>
  </si>
  <si>
    <t>NCT07422610</t>
  </si>
  <si>
    <t>NCT07431177</t>
  </si>
  <si>
    <t>NCT07441642</t>
  </si>
  <si>
    <t>fwy003</t>
  </si>
  <si>
    <t>NCT07456891</t>
  </si>
  <si>
    <t>NCT07465653</t>
  </si>
  <si>
    <t>hjb647</t>
  </si>
  <si>
    <t>NCT07467993</t>
  </si>
  <si>
    <t>gxv813</t>
  </si>
  <si>
    <t>NCT07468071</t>
  </si>
  <si>
    <t>opnurasib</t>
  </si>
  <si>
    <t>NCT07498335</t>
  </si>
  <si>
    <t>drug atrasentan</t>
  </si>
  <si>
    <t>NCT07498426</t>
  </si>
  <si>
    <t>NCT07517263</t>
  </si>
  <si>
    <t>NCT07543120</t>
  </si>
  <si>
    <t>NCT07564401</t>
  </si>
  <si>
    <t>dji136</t>
  </si>
  <si>
    <t>NCT07570966</t>
  </si>
  <si>
    <t>erw316</t>
  </si>
  <si>
    <t>NCT07570979</t>
  </si>
  <si>
    <t>inr731</t>
  </si>
  <si>
    <t>NCT07604324</t>
  </si>
  <si>
    <t>dcy636</t>
  </si>
  <si>
    <t>NCT07604571</t>
  </si>
  <si>
    <t>iev407</t>
  </si>
  <si>
    <t>NCT07610278</t>
  </si>
  <si>
    <t>NCT07621809</t>
  </si>
  <si>
    <t>NCT07625306</t>
  </si>
  <si>
    <t>NCT07626281</t>
  </si>
  <si>
    <t>inclisiran containing ps80</t>
  </si>
  <si>
    <t>NCT07630961</t>
  </si>
  <si>
    <t>68ga-dfc413</t>
  </si>
  <si>
    <t>NCT07644364</t>
  </si>
  <si>
    <t>NCT07660055</t>
  </si>
  <si>
    <t>lu-dwj155</t>
  </si>
  <si>
    <t>NCT07660172</t>
  </si>
  <si>
    <t>NCT07665437</t>
  </si>
  <si>
    <t>NCT07679269</t>
  </si>
  <si>
    <t>NCT07681271</t>
  </si>
  <si>
    <t>NCT07700056</t>
  </si>
  <si>
    <t>NCT07737743</t>
  </si>
  <si>
    <t>ddy391</t>
  </si>
  <si>
    <t>NCT07739888</t>
  </si>
  <si>
    <t>abelacimab</t>
  </si>
  <si>
    <t>NCT07748624</t>
  </si>
  <si>
    <t>arumakimig</t>
  </si>
  <si>
    <t>NCT07768371</t>
  </si>
  <si>
    <t>NCT07775924</t>
  </si>
  <si>
    <t>NCT07783503</t>
  </si>
  <si>
    <t>NCT07797322</t>
  </si>
  <si>
    <t>NCT07801495</t>
  </si>
  <si>
    <t>NCT07809919</t>
  </si>
  <si>
    <t>NCT07811869</t>
  </si>
  <si>
    <t>NCT07811882</t>
  </si>
  <si>
    <t>NCT07811908</t>
  </si>
  <si>
    <t>NCT07816328</t>
  </si>
  <si>
    <t>NCT07830719</t>
  </si>
  <si>
    <t>ymi024</t>
  </si>
  <si>
    <t>NCT07850752</t>
  </si>
  <si>
    <t>NCT07855276</t>
  </si>
  <si>
    <t>NCT07868328</t>
  </si>
  <si>
    <t>NCT00056589</t>
  </si>
  <si>
    <t>catridecacog</t>
  </si>
  <si>
    <t>NCT00065130</t>
  </si>
  <si>
    <t>NCT00071448</t>
  </si>
  <si>
    <t>insulin human</t>
  </si>
  <si>
    <t>NCT00095082</t>
  </si>
  <si>
    <t>insulin detemir</t>
  </si>
  <si>
    <t>NCT00097071</t>
  </si>
  <si>
    <t>NCT00097084</t>
  </si>
  <si>
    <t>NCT00097279</t>
  </si>
  <si>
    <t>biphasic insulin aspart</t>
  </si>
  <si>
    <t>NCT00097877</t>
  </si>
  <si>
    <t>NCT00102037</t>
  </si>
  <si>
    <t>eptacog alfa</t>
  </si>
  <si>
    <t>NCT00102817</t>
  </si>
  <si>
    <t>NCT00104182</t>
  </si>
  <si>
    <t>NCT00104455</t>
  </si>
  <si>
    <t>activated recombinant human factor vii</t>
  </si>
  <si>
    <t>NCT00106366</t>
  </si>
  <si>
    <t>NCT00108758</t>
  </si>
  <si>
    <t>NCT00108849</t>
  </si>
  <si>
    <t>NCT00115973</t>
  </si>
  <si>
    <t>insulin aspart</t>
  </si>
  <si>
    <t>NCT00123591</t>
  </si>
  <si>
    <t>NCT00127283</t>
  </si>
  <si>
    <t>NCT00154401</t>
  </si>
  <si>
    <t>liraglutide</t>
  </si>
  <si>
    <t>NCT00154414</t>
  </si>
  <si>
    <t>NCT00154427</t>
  </si>
  <si>
    <t>NCT00154492</t>
  </si>
  <si>
    <t>NCT00184548</t>
  </si>
  <si>
    <t>NCT00184574</t>
  </si>
  <si>
    <t>NCT00184600</t>
  </si>
  <si>
    <t>NCT00184613</t>
  </si>
  <si>
    <t>NCT00184639</t>
  </si>
  <si>
    <t>NCT00184652</t>
  </si>
  <si>
    <t>NCT00184665</t>
  </si>
  <si>
    <t>NCT00184678</t>
  </si>
  <si>
    <t>NCT00184691</t>
  </si>
  <si>
    <t>NCT00184717</t>
  </si>
  <si>
    <t>NCT00184730</t>
  </si>
  <si>
    <t>NCT00184743</t>
  </si>
  <si>
    <t>NCT00184756</t>
  </si>
  <si>
    <t>NCT00184795</t>
  </si>
  <si>
    <t>estradiol / norethisterone acetate</t>
  </si>
  <si>
    <t>NCT00254514</t>
  </si>
  <si>
    <t>NCT00262249</t>
  </si>
  <si>
    <t>NCT00266006</t>
  </si>
  <si>
    <t>NCT00267683</t>
  </si>
  <si>
    <t>NCT00280046</t>
  </si>
  <si>
    <t>NCT00283751</t>
  </si>
  <si>
    <t>NCT00294723</t>
  </si>
  <si>
    <t>NCT00312104</t>
  </si>
  <si>
    <t>NCT00312156</t>
  </si>
  <si>
    <t>NCT00313001</t>
  </si>
  <si>
    <t>NCT00318422</t>
  </si>
  <si>
    <t>NCT00318461</t>
  </si>
  <si>
    <t>NCT00318786</t>
  </si>
  <si>
    <t>NCT00322257</t>
  </si>
  <si>
    <t>NCT00323570</t>
  </si>
  <si>
    <t>NCT00331604</t>
  </si>
  <si>
    <t>NCT00331851</t>
  </si>
  <si>
    <t>NCT00333151</t>
  </si>
  <si>
    <t>NCT00336986</t>
  </si>
  <si>
    <t>recombinant interleukin-21</t>
  </si>
  <si>
    <t>NCT00343980</t>
  </si>
  <si>
    <t>NCT00348712</t>
  </si>
  <si>
    <t>NCT00383877</t>
  </si>
  <si>
    <t>NCT00393718</t>
  </si>
  <si>
    <t>NCT00395746</t>
  </si>
  <si>
    <t>sulfonylurea</t>
  </si>
  <si>
    <t>NCT00399711</t>
  </si>
  <si>
    <t>repaglinide metformin combination</t>
  </si>
  <si>
    <t>NCT00400283</t>
  </si>
  <si>
    <t>nnc 55-0414</t>
  </si>
  <si>
    <t>NCT00411892</t>
  </si>
  <si>
    <t>NCT00419718</t>
  </si>
  <si>
    <t>NCT00422058</t>
  </si>
  <si>
    <t>NCT00426803</t>
  </si>
  <si>
    <t>NCT00427154</t>
  </si>
  <si>
    <t>NCT00431132</t>
  </si>
  <si>
    <t>NCT00435019</t>
  </si>
  <si>
    <t>NCT00447382</t>
  </si>
  <si>
    <t>NCT00464971</t>
  </si>
  <si>
    <t>NCT00465192</t>
  </si>
  <si>
    <t>NCT00469586</t>
  </si>
  <si>
    <t>NCT00472953</t>
  </si>
  <si>
    <t>NCT00474045</t>
  </si>
  <si>
    <t>NCT00476437</t>
  </si>
  <si>
    <t>NCT00486278</t>
  </si>
  <si>
    <t>NCT00503698</t>
  </si>
  <si>
    <t>NCT00504673</t>
  </si>
  <si>
    <t>NCT00518882</t>
  </si>
  <si>
    <t>NCT00519558</t>
  </si>
  <si>
    <t>NCT00523042</t>
  </si>
  <si>
    <t>NCT00523380</t>
  </si>
  <si>
    <t>NCT00557336</t>
  </si>
  <si>
    <t>NCT00560924</t>
  </si>
  <si>
    <t>NCT00564668</t>
  </si>
  <si>
    <t>NCT00567775</t>
  </si>
  <si>
    <t>NCT00569400</t>
  </si>
  <si>
    <t>NCT00592527</t>
  </si>
  <si>
    <t>NCT00595374</t>
  </si>
  <si>
    <t>NCT00598793</t>
  </si>
  <si>
    <t>NCT00600626</t>
  </si>
  <si>
    <t>NCT00601861</t>
  </si>
  <si>
    <t>NCT00604253</t>
  </si>
  <si>
    <t>NCT00604344</t>
  </si>
  <si>
    <t>NCT00604396</t>
  </si>
  <si>
    <t>NCT00604656</t>
  </si>
  <si>
    <t>NCT00605020</t>
  </si>
  <si>
    <t>NCT00605137</t>
  </si>
  <si>
    <t>NCT00611884</t>
  </si>
  <si>
    <t>NCT00612040</t>
  </si>
  <si>
    <t>insulin degludec</t>
  </si>
  <si>
    <t>NCT00612599</t>
  </si>
  <si>
    <t>NCT00613951</t>
  </si>
  <si>
    <t>insulin degludec/insulin aspart</t>
  </si>
  <si>
    <t>NCT00614055</t>
  </si>
  <si>
    <t>NCT00614120</t>
  </si>
  <si>
    <t>NCT00617253</t>
  </si>
  <si>
    <t>NCT00617565</t>
  </si>
  <si>
    <t>NCT00620282</t>
  </si>
  <si>
    <t>NCT00623194</t>
  </si>
  <si>
    <t>NCT00627445</t>
  </si>
  <si>
    <t>biphasic insulin aspart 30</t>
  </si>
  <si>
    <t>NCT00660374</t>
  </si>
  <si>
    <t>insulin nph</t>
  </si>
  <si>
    <t>NCT00665665</t>
  </si>
  <si>
    <t>nnc 0070-0002-0182</t>
  </si>
  <si>
    <t>NCT00696657</t>
  </si>
  <si>
    <t>semaglutide</t>
  </si>
  <si>
    <t>NCT00698802</t>
  </si>
  <si>
    <t>ex1000</t>
  </si>
  <si>
    <t>NCT00700817</t>
  </si>
  <si>
    <t>NCT00713648</t>
  </si>
  <si>
    <t>NCT00715689</t>
  </si>
  <si>
    <t>nnc126-0083</t>
  </si>
  <si>
    <t>NCT00722540</t>
  </si>
  <si>
    <t>NCT00725036</t>
  </si>
  <si>
    <t>NCT00728455</t>
  </si>
  <si>
    <t>nnc 0070-0002-0349</t>
  </si>
  <si>
    <t>NCT00760448</t>
  </si>
  <si>
    <t>NCT00761540</t>
  </si>
  <si>
    <t>NCT00781937</t>
  </si>
  <si>
    <t>NCT00789191</t>
  </si>
  <si>
    <t>NCT00813020</t>
  </si>
  <si>
    <t>NCT00818064</t>
  </si>
  <si>
    <t>anti-il-20</t>
  </si>
  <si>
    <t>NCT00822185</t>
  </si>
  <si>
    <t>vatreptacog alfa</t>
  </si>
  <si>
    <t>NCT00824668</t>
  </si>
  <si>
    <t>NCT00825253</t>
  </si>
  <si>
    <t>NCT00832182</t>
  </si>
  <si>
    <t>NCT00833716</t>
  </si>
  <si>
    <t>NCT00837356</t>
  </si>
  <si>
    <t>advate</t>
  </si>
  <si>
    <t>NCT00840086</t>
  </si>
  <si>
    <t>turoctocog alfa</t>
  </si>
  <si>
    <t>NCT00841087</t>
  </si>
  <si>
    <t>NCT00842361</t>
  </si>
  <si>
    <t>NCT00851773</t>
  </si>
  <si>
    <t>NCT00856986</t>
  </si>
  <si>
    <t>NCT00873223</t>
  </si>
  <si>
    <t>NCT00914589</t>
  </si>
  <si>
    <t>NCT00922792</t>
  </si>
  <si>
    <t>activated recombinant human factor vii long acting</t>
  </si>
  <si>
    <t>NCT00931476</t>
  </si>
  <si>
    <t>NCT00936403</t>
  </si>
  <si>
    <t>NCT00943501</t>
  </si>
  <si>
    <t>NCT00951405</t>
  </si>
  <si>
    <t>NCT00951873</t>
  </si>
  <si>
    <t>NCT00956345</t>
  </si>
  <si>
    <t>nonacog beta pegol</t>
  </si>
  <si>
    <t>NCT00959101</t>
  </si>
  <si>
    <t>NCT00961324</t>
  </si>
  <si>
    <t>NCT00964418</t>
  </si>
  <si>
    <t>NCT00964964</t>
  </si>
  <si>
    <t>NCT00966368</t>
  </si>
  <si>
    <t>NCT00972283</t>
  </si>
  <si>
    <t>NCT00976326</t>
  </si>
  <si>
    <t>NCT00978380</t>
  </si>
  <si>
    <t>NCT00978393</t>
  </si>
  <si>
    <t>NCT00978627</t>
  </si>
  <si>
    <t>NCT00982228</t>
  </si>
  <si>
    <t>NCT00982644</t>
  </si>
  <si>
    <t>NCT00983021</t>
  </si>
  <si>
    <t>insulin degludec/liraglutide</t>
  </si>
  <si>
    <t>NCT00984126</t>
  </si>
  <si>
    <t>NCT00992537</t>
  </si>
  <si>
    <t>NCT00993096</t>
  </si>
  <si>
    <t>NCT00993304</t>
  </si>
  <si>
    <t>NCT01002768</t>
  </si>
  <si>
    <t>NCT01006057</t>
  </si>
  <si>
    <t>NCT01006291</t>
  </si>
  <si>
    <t>NCT01009580</t>
  </si>
  <si>
    <t>NCT01018238</t>
  </si>
  <si>
    <t>nnc 0151-0000-0000</t>
  </si>
  <si>
    <t>NCT01028404</t>
  </si>
  <si>
    <t>nn1952</t>
  </si>
  <si>
    <t>NCT01030926</t>
  </si>
  <si>
    <t>NCT01034202</t>
  </si>
  <si>
    <t>NCT01037582</t>
  </si>
  <si>
    <t>nn9924</t>
  </si>
  <si>
    <t>NCT01038674</t>
  </si>
  <si>
    <t>NCT01043510</t>
  </si>
  <si>
    <t>NCT01044108</t>
  </si>
  <si>
    <t>nnc 0070-0002-0453</t>
  </si>
  <si>
    <t>NCT01045447</t>
  </si>
  <si>
    <t>NCT01045707</t>
  </si>
  <si>
    <t>NCT01046110</t>
  </si>
  <si>
    <t>NCT01051102</t>
  </si>
  <si>
    <t>NCT01059799</t>
  </si>
  <si>
    <t>NCT01059812</t>
  </si>
  <si>
    <t>NCT01068665</t>
  </si>
  <si>
    <t>NCT01068678</t>
  </si>
  <si>
    <t>NCT01074268</t>
  </si>
  <si>
    <t>NCT01076634</t>
  </si>
  <si>
    <t>NCT01076647</t>
  </si>
  <si>
    <t>NCT01079234</t>
  </si>
  <si>
    <t>NCT01082406</t>
  </si>
  <si>
    <t>NCT01085877</t>
  </si>
  <si>
    <t>NCT01087645</t>
  </si>
  <si>
    <t>nn9925</t>
  </si>
  <si>
    <t>NCT01114542</t>
  </si>
  <si>
    <t>NCT01121276</t>
  </si>
  <si>
    <t>faster-acting insulin aspart</t>
  </si>
  <si>
    <t>NCT01121289</t>
  </si>
  <si>
    <t>nn1218</t>
  </si>
  <si>
    <t>NCT01125553</t>
  </si>
  <si>
    <t>NCT01134224</t>
  </si>
  <si>
    <t>NCT01135927</t>
  </si>
  <si>
    <t>NCT01135992</t>
  </si>
  <si>
    <t>NCT01138488</t>
  </si>
  <si>
    <t>NCT01138501</t>
  </si>
  <si>
    <t>NCT01151072</t>
  </si>
  <si>
    <t>NCT01153997</t>
  </si>
  <si>
    <t>NCT01154881</t>
  </si>
  <si>
    <t>NCT01173926</t>
  </si>
  <si>
    <t>NCT01174303</t>
  </si>
  <si>
    <t>NCT01179048</t>
  </si>
  <si>
    <t>NCT01193387</t>
  </si>
  <si>
    <t>NCT01205724</t>
  </si>
  <si>
    <t>turoctocog alfa pegol</t>
  </si>
  <si>
    <t>NCT01206101</t>
  </si>
  <si>
    <t>NCT01208506</t>
  </si>
  <si>
    <t>nnc0114-0000-0005</t>
  </si>
  <si>
    <t>NCT01223911</t>
  </si>
  <si>
    <t>NCT01228669</t>
  </si>
  <si>
    <t>nnc 0172-0000-2021</t>
  </si>
  <si>
    <t>NCT01230021</t>
  </si>
  <si>
    <t>NCT01238367</t>
  </si>
  <si>
    <t>NCT01242826</t>
  </si>
  <si>
    <t>biphasic insulin aspart 50</t>
  </si>
  <si>
    <t>NCT01253811</t>
  </si>
  <si>
    <t>NCT01261767</t>
  </si>
  <si>
    <t>NCT01269606</t>
  </si>
  <si>
    <t>NCT01272193</t>
  </si>
  <si>
    <t>NCT01272206</t>
  </si>
  <si>
    <t>nnc 0128-0000-2011</t>
  </si>
  <si>
    <t>NCT01272219</t>
  </si>
  <si>
    <t>NCT01272232</t>
  </si>
  <si>
    <t>NCT01272973</t>
  </si>
  <si>
    <t>NCT01282255</t>
  </si>
  <si>
    <t>nnc109-0012</t>
  </si>
  <si>
    <t>NCT01288391</t>
  </si>
  <si>
    <t>NCT01296438</t>
  </si>
  <si>
    <t>NCT01319240</t>
  </si>
  <si>
    <t>NCT01324505</t>
  </si>
  <si>
    <t>NCT01326026</t>
  </si>
  <si>
    <t>NCT01333111</t>
  </si>
  <si>
    <t>NCT01334034</t>
  </si>
  <si>
    <t>nnc 0123-0000-0338</t>
  </si>
  <si>
    <t>NCT01336023</t>
  </si>
  <si>
    <t>NCT01364428</t>
  </si>
  <si>
    <t>NCT01365507</t>
  </si>
  <si>
    <t>NCT01365520</t>
  </si>
  <si>
    <t>NCT01386528</t>
  </si>
  <si>
    <t>NCT01388361</t>
  </si>
  <si>
    <t>NCT01392547</t>
  </si>
  <si>
    <t>NCT01392573</t>
  </si>
  <si>
    <t>NCT01395810</t>
  </si>
  <si>
    <t>NCT01401244</t>
  </si>
  <si>
    <t>NCT01405261</t>
  </si>
  <si>
    <t>nnc 0113-0987</t>
  </si>
  <si>
    <t>NCT01437592</t>
  </si>
  <si>
    <t>NCT01448070</t>
  </si>
  <si>
    <t>NCT01455142</t>
  </si>
  <si>
    <t>NCT01464099</t>
  </si>
  <si>
    <t>NCT01467323</t>
  </si>
  <si>
    <t>NCT01467375</t>
  </si>
  <si>
    <t>NCT01467414</t>
  </si>
  <si>
    <t>NCT01467427</t>
  </si>
  <si>
    <t>NCT01469143</t>
  </si>
  <si>
    <t>NCT01473953</t>
  </si>
  <si>
    <t>liraglutide-depot</t>
  </si>
  <si>
    <t>NCT01477632</t>
  </si>
  <si>
    <t>NCT01480180</t>
  </si>
  <si>
    <t>NCT01486381</t>
  </si>
  <si>
    <t>NCT01486888</t>
  </si>
  <si>
    <t>biphasic human insulin 30</t>
  </si>
  <si>
    <t>NCT01486901</t>
  </si>
  <si>
    <t>isophane human insulin</t>
  </si>
  <si>
    <t>NCT01486914</t>
  </si>
  <si>
    <t>NCT01486940</t>
  </si>
  <si>
    <t>NCT01486979</t>
  </si>
  <si>
    <t>NCT01487811</t>
  </si>
  <si>
    <t>NCT01489111</t>
  </si>
  <si>
    <t>NCT01489644</t>
  </si>
  <si>
    <t>NCT01490099</t>
  </si>
  <si>
    <t>NCT01490658</t>
  </si>
  <si>
    <t>NCT01493778</t>
  </si>
  <si>
    <t>NCT01497535</t>
  </si>
  <si>
    <t>NCT01497561</t>
  </si>
  <si>
    <t>NCT01497574</t>
  </si>
  <si>
    <t>NCT01497587</t>
  </si>
  <si>
    <t>NCT01497600</t>
  </si>
  <si>
    <t>NCT01498926</t>
  </si>
  <si>
    <t>NCT01498939</t>
  </si>
  <si>
    <t>NCT01502124</t>
  </si>
  <si>
    <t>NCT01502137</t>
  </si>
  <si>
    <t>NCT01507272</t>
  </si>
  <si>
    <t>NCT01507285</t>
  </si>
  <si>
    <t>NCT01507311</t>
  </si>
  <si>
    <t>NCT01507337</t>
  </si>
  <si>
    <t>NCT01507389</t>
  </si>
  <si>
    <t>NCT01508806</t>
  </si>
  <si>
    <t>NCT01508858</t>
  </si>
  <si>
    <t>NCT01508897</t>
  </si>
  <si>
    <t>NCT01508923</t>
  </si>
  <si>
    <t>NCT01508949</t>
  </si>
  <si>
    <t>NCT01509742</t>
  </si>
  <si>
    <t>NCT01509755</t>
  </si>
  <si>
    <t>NCT01511159</t>
  </si>
  <si>
    <t>NCT01511172</t>
  </si>
  <si>
    <t>NCT01511185</t>
  </si>
  <si>
    <t>NCT01511198</t>
  </si>
  <si>
    <t>NCT01511692</t>
  </si>
  <si>
    <t>NCT01512095</t>
  </si>
  <si>
    <t>NCT01512108</t>
  </si>
  <si>
    <t>NCT01513473</t>
  </si>
  <si>
    <t>NCT01513525</t>
  </si>
  <si>
    <t>NCT01513590</t>
  </si>
  <si>
    <t>NCT01514487</t>
  </si>
  <si>
    <t>NCT01514500</t>
  </si>
  <si>
    <t>somapacitan</t>
  </si>
  <si>
    <t>NCT01515553</t>
  </si>
  <si>
    <t>NCT01515579</t>
  </si>
  <si>
    <t>NCT01515592</t>
  </si>
  <si>
    <t>NCT01516255</t>
  </si>
  <si>
    <t>NCT01517555</t>
  </si>
  <si>
    <t>NCT01517568</t>
  </si>
  <si>
    <t>NCT01518036</t>
  </si>
  <si>
    <t>NCT01518166</t>
  </si>
  <si>
    <t>NCT01520753</t>
  </si>
  <si>
    <t>biphasic insulin aspart 70</t>
  </si>
  <si>
    <t>NCT01520818</t>
  </si>
  <si>
    <t>NCT01520831</t>
  </si>
  <si>
    <t>NCT01523041</t>
  </si>
  <si>
    <t>NCT01524809</t>
  </si>
  <si>
    <t>NCT01526941</t>
  </si>
  <si>
    <t>NCT01526980</t>
  </si>
  <si>
    <t>NCT01527539</t>
  </si>
  <si>
    <t>NCT01527552</t>
  </si>
  <si>
    <t>NCT01527565</t>
  </si>
  <si>
    <t>NCT01527630</t>
  </si>
  <si>
    <t>NCT01527643</t>
  </si>
  <si>
    <t>NCT01527656</t>
  </si>
  <si>
    <t>NCT01529840</t>
  </si>
  <si>
    <t>NCT01529944</t>
  </si>
  <si>
    <t>NCT01530048</t>
  </si>
  <si>
    <t>NCT01536028</t>
  </si>
  <si>
    <t>NCT01536665</t>
  </si>
  <si>
    <t>NCT01538511</t>
  </si>
  <si>
    <t>NCT01541215</t>
  </si>
  <si>
    <t>NCT01542450</t>
  </si>
  <si>
    <t>NCT01555749</t>
  </si>
  <si>
    <t>nnc172-2021</t>
  </si>
  <si>
    <t>NCT01557166</t>
  </si>
  <si>
    <t>NCT01559103</t>
  </si>
  <si>
    <t>medi5117</t>
  </si>
  <si>
    <t>NCT01561352</t>
  </si>
  <si>
    <t>NCT01561417</t>
  </si>
  <si>
    <t>NCT01561924</t>
  </si>
  <si>
    <t>NCT01561937</t>
  </si>
  <si>
    <t>NCT01561950</t>
  </si>
  <si>
    <t>NCT01562158</t>
  </si>
  <si>
    <t>NCT01562457</t>
  </si>
  <si>
    <t>NCT01562561</t>
  </si>
  <si>
    <t>NCT01562574</t>
  </si>
  <si>
    <t>NCT01562587</t>
  </si>
  <si>
    <t>NCT01562821</t>
  </si>
  <si>
    <t>NCT01563445</t>
  </si>
  <si>
    <t>NCT01563458</t>
  </si>
  <si>
    <t>NCT01563471</t>
  </si>
  <si>
    <t>NCT01563523</t>
  </si>
  <si>
    <t>NCT01563926</t>
  </si>
  <si>
    <t>NCT01564563</t>
  </si>
  <si>
    <t>NCT01565408</t>
  </si>
  <si>
    <t>nnc0114-0006</t>
  </si>
  <si>
    <t>NCT01566786</t>
  </si>
  <si>
    <t>NCT01569841</t>
  </si>
  <si>
    <t>NCT01570751</t>
  </si>
  <si>
    <t>NCT01572740</t>
  </si>
  <si>
    <t>NCT01572753</t>
  </si>
  <si>
    <t>NCT01590836</t>
  </si>
  <si>
    <t>NCT01596010</t>
  </si>
  <si>
    <t>NCT01597713</t>
  </si>
  <si>
    <t>nnc 0148-0000-0362</t>
  </si>
  <si>
    <t>NCT01601457</t>
  </si>
  <si>
    <t>NCT01601613</t>
  </si>
  <si>
    <t>NCT01603342</t>
  </si>
  <si>
    <t>NCT01611688</t>
  </si>
  <si>
    <t>nnc0215-0384</t>
  </si>
  <si>
    <t>NCT01615978</t>
  </si>
  <si>
    <t>NCT01617434</t>
  </si>
  <si>
    <t>NCT01618162</t>
  </si>
  <si>
    <t>NCT01618188</t>
  </si>
  <si>
    <t>NCT01619345</t>
  </si>
  <si>
    <t>NCT01620333</t>
  </si>
  <si>
    <t>NCT01620424</t>
  </si>
  <si>
    <t>NCT01620437</t>
  </si>
  <si>
    <t>NCT01620450</t>
  </si>
  <si>
    <t>NCT01620463</t>
  </si>
  <si>
    <t>NCT01620476</t>
  </si>
  <si>
    <t>NCT01620489</t>
  </si>
  <si>
    <t>NCT01623375</t>
  </si>
  <si>
    <t>NCT01631942</t>
  </si>
  <si>
    <t>NCT01636817</t>
  </si>
  <si>
    <t>nnc0109-0012</t>
  </si>
  <si>
    <t>NCT01636843</t>
  </si>
  <si>
    <t>NCT01647451</t>
  </si>
  <si>
    <t>NCT01650129</t>
  </si>
  <si>
    <t>NCT01664247</t>
  </si>
  <si>
    <t>NCT01676116</t>
  </si>
  <si>
    <t>NCT01680328</t>
  </si>
  <si>
    <t>sodium chloride 0 9</t>
  </si>
  <si>
    <t>NCT01680341</t>
  </si>
  <si>
    <t>NCT01682902</t>
  </si>
  <si>
    <t>NCT01686945</t>
  </si>
  <si>
    <t>NCT01689025</t>
  </si>
  <si>
    <t>NCT01690169</t>
  </si>
  <si>
    <t>nnc0113-0987</t>
  </si>
  <si>
    <t>NCT01692925</t>
  </si>
  <si>
    <t>NCT01697618</t>
  </si>
  <si>
    <t>NCT01697657</t>
  </si>
  <si>
    <t>NCT01698697</t>
  </si>
  <si>
    <t>NCT01704417</t>
  </si>
  <si>
    <t>NCT01706159</t>
  </si>
  <si>
    <t>NCT01706783</t>
  </si>
  <si>
    <t>NCT01707134</t>
  </si>
  <si>
    <t>NCT01707160</t>
  </si>
  <si>
    <t>NCT01709929</t>
  </si>
  <si>
    <t>NCT01710696</t>
  </si>
  <si>
    <t>17-beta estradiol</t>
  </si>
  <si>
    <t>NCT01713530</t>
  </si>
  <si>
    <t>NCT01720446</t>
  </si>
  <si>
    <t>NCT01730014</t>
  </si>
  <si>
    <t>148-0287-a-4 2mm-cartridge</t>
  </si>
  <si>
    <t>NCT01731600</t>
  </si>
  <si>
    <t>NCT01751152</t>
  </si>
  <si>
    <t>NCT01766245</t>
  </si>
  <si>
    <t>NCT01773798</t>
  </si>
  <si>
    <t>insulin degludec/insulin aspart 15</t>
  </si>
  <si>
    <t>NCT01778023</t>
  </si>
  <si>
    <t>NCT01789086</t>
  </si>
  <si>
    <t>NCT01796366</t>
  </si>
  <si>
    <t>insulin 338</t>
  </si>
  <si>
    <t>NCT01809184</t>
  </si>
  <si>
    <t>insulin 287</t>
  </si>
  <si>
    <t>NCT01814137</t>
  </si>
  <si>
    <t>NCT01819129</t>
  </si>
  <si>
    <t>NCT01831765</t>
  </si>
  <si>
    <t>NCT01835431</t>
  </si>
  <si>
    <t>NCT01836523</t>
  </si>
  <si>
    <t>NCT01847989</t>
  </si>
  <si>
    <t>NCT01848002</t>
  </si>
  <si>
    <t>NCT01849289</t>
  </si>
  <si>
    <t>NCT01850615</t>
  </si>
  <si>
    <t>NCT01865279</t>
  </si>
  <si>
    <t>NCT01865292</t>
  </si>
  <si>
    <t>NCT01865305</t>
  </si>
  <si>
    <t>insulin degludec/insulin aspart 30</t>
  </si>
  <si>
    <t>NCT01865318</t>
  </si>
  <si>
    <t>NCT01865331</t>
  </si>
  <si>
    <t>NCT01866748</t>
  </si>
  <si>
    <t>NCT01868529</t>
  </si>
  <si>
    <t>NCT01868555</t>
  </si>
  <si>
    <t>NCT01868568</t>
  </si>
  <si>
    <t>NCT01868581</t>
  </si>
  <si>
    <t>NCT01880736</t>
  </si>
  <si>
    <t>NCT01885208</t>
  </si>
  <si>
    <t>NCT01916174</t>
  </si>
  <si>
    <t>NCT01923181</t>
  </si>
  <si>
    <t>NCT01924637</t>
  </si>
  <si>
    <t>NCT01927861</t>
  </si>
  <si>
    <t>NCT01930188</t>
  </si>
  <si>
    <t>NCT01931137</t>
  </si>
  <si>
    <t>NCT01934712</t>
  </si>
  <si>
    <t>NCT01943084</t>
  </si>
  <si>
    <t>norditropin flexpro</t>
  </si>
  <si>
    <t>NCT01949792</t>
  </si>
  <si>
    <t>NCT01952145</t>
  </si>
  <si>
    <t>NCT01955603</t>
  </si>
  <si>
    <t>NCT01959529</t>
  </si>
  <si>
    <t>NCT01967589</t>
  </si>
  <si>
    <t>NCT01973244</t>
  </si>
  <si>
    <t>NCT01978613</t>
  </si>
  <si>
    <t>NCT01992588</t>
  </si>
  <si>
    <t>NCT01999322</t>
  </si>
  <si>
    <t>NCT02003677</t>
  </si>
  <si>
    <t>NCT02014259</t>
  </si>
  <si>
    <t>NCT02016911</t>
  </si>
  <si>
    <t>NCT02022254</t>
  </si>
  <si>
    <t>NCT02030600</t>
  </si>
  <si>
    <t>NCT02033239</t>
  </si>
  <si>
    <t>NCT02034513</t>
  </si>
  <si>
    <t>NCT02035371</t>
  </si>
  <si>
    <t>NCT02054897</t>
  </si>
  <si>
    <t>NCT02060266</t>
  </si>
  <si>
    <t>NCT02064348</t>
  </si>
  <si>
    <t>NCT02070510</t>
  </si>
  <si>
    <t>NCT02079870</t>
  </si>
  <si>
    <t>NCT02084810</t>
  </si>
  <si>
    <t>NCT02089451</t>
  </si>
  <si>
    <t>NCT02094521</t>
  </si>
  <si>
    <t>NCT02097264</t>
  </si>
  <si>
    <t>NCT02098395</t>
  </si>
  <si>
    <t>NCT02100475</t>
  </si>
  <si>
    <t>NCT02110563</t>
  </si>
  <si>
    <t>dcr-myc</t>
  </si>
  <si>
    <t>NCT02128932</t>
  </si>
  <si>
    <t>NCT02131246</t>
  </si>
  <si>
    <t>NCT02131272</t>
  </si>
  <si>
    <t>NCT02137850</t>
  </si>
  <si>
    <t>NCT02141074</t>
  </si>
  <si>
    <t>NCT02146079</t>
  </si>
  <si>
    <t>NCT02147431</t>
  </si>
  <si>
    <t>NCT02148861</t>
  </si>
  <si>
    <t>insulin icodec</t>
  </si>
  <si>
    <t>NCT02151409</t>
  </si>
  <si>
    <t>NCT02161588</t>
  </si>
  <si>
    <t>NCT02162407</t>
  </si>
  <si>
    <t>NCT02172313</t>
  </si>
  <si>
    <t>NCT02205528</t>
  </si>
  <si>
    <t>NCT02207348</t>
  </si>
  <si>
    <t>NCT02207374</t>
  </si>
  <si>
    <t>NCT02210871</t>
  </si>
  <si>
    <t>NCT02212067</t>
  </si>
  <si>
    <t>NCT02220296</t>
  </si>
  <si>
    <t>NCT02229851</t>
  </si>
  <si>
    <t>NCT02231684</t>
  </si>
  <si>
    <t>NCT02235961</t>
  </si>
  <si>
    <t>nnc9204-0530</t>
  </si>
  <si>
    <t>NCT02239146</t>
  </si>
  <si>
    <t>NCT02243098</t>
  </si>
  <si>
    <t>NCT02249871</t>
  </si>
  <si>
    <t>NCT02249910</t>
  </si>
  <si>
    <t>NCT02254291</t>
  </si>
  <si>
    <t>NCT02298192</t>
  </si>
  <si>
    <t>NCT02300844</t>
  </si>
  <si>
    <t>nnc0174-0833</t>
  </si>
  <si>
    <t>NCT02304627</t>
  </si>
  <si>
    <t>NCT02305381</t>
  </si>
  <si>
    <t>NCT02314052</t>
  </si>
  <si>
    <t>NCT02382939</t>
  </si>
  <si>
    <t>NCT02420262</t>
  </si>
  <si>
    <t>NCT02443155</t>
  </si>
  <si>
    <t>NCT02453711</t>
  </si>
  <si>
    <t>NCT02461589</t>
  </si>
  <si>
    <t>NCT02470039</t>
  </si>
  <si>
    <t>NCT02479022</t>
  </si>
  <si>
    <t>insulin 320</t>
  </si>
  <si>
    <t>NCT02490787</t>
  </si>
  <si>
    <t>concizumab</t>
  </si>
  <si>
    <t>NCT02500706</t>
  </si>
  <si>
    <t>NCT02501161</t>
  </si>
  <si>
    <t>NCT02505334</t>
  </si>
  <si>
    <t>NCT02527200</t>
  </si>
  <si>
    <t>NCT02536859</t>
  </si>
  <si>
    <t>NCT02557620</t>
  </si>
  <si>
    <t>NCT02568280</t>
  </si>
  <si>
    <t>NCT02568306</t>
  </si>
  <si>
    <t>nnc0165-1562</t>
  </si>
  <si>
    <t>NCT02594033</t>
  </si>
  <si>
    <t>NCT02607306</t>
  </si>
  <si>
    <t>NCT02607865</t>
  </si>
  <si>
    <t>NCT02612844</t>
  </si>
  <si>
    <t>nnc0143-0406</t>
  </si>
  <si>
    <t>NCT02616562</t>
  </si>
  <si>
    <t>NCT02627287</t>
  </si>
  <si>
    <t>NCT02648204</t>
  </si>
  <si>
    <t>NCT02648217</t>
  </si>
  <si>
    <t>NCT02670915</t>
  </si>
  <si>
    <t>NCT02692716</t>
  </si>
  <si>
    <t>NCT02696148</t>
  </si>
  <si>
    <t>NCT02717858</t>
  </si>
  <si>
    <t>NCT02762578</t>
  </si>
  <si>
    <t>NCT02773368</t>
  </si>
  <si>
    <t>NCT02773381</t>
  </si>
  <si>
    <t>NCT02795325</t>
  </si>
  <si>
    <t>dcr-ph1</t>
  </si>
  <si>
    <t>NCT02825251</t>
  </si>
  <si>
    <t>NCT02827708</t>
  </si>
  <si>
    <t>NCT02835235</t>
  </si>
  <si>
    <t>NCT02844790</t>
  </si>
  <si>
    <t>NCT02845219</t>
  </si>
  <si>
    <t>NCT02849080</t>
  </si>
  <si>
    <t>NCT02863328</t>
  </si>
  <si>
    <t>NCT02863419</t>
  </si>
  <si>
    <t>NCT02868229</t>
  </si>
  <si>
    <t>cor-001</t>
  </si>
  <si>
    <t>NCT02870231</t>
  </si>
  <si>
    <t>NCT02877355</t>
  </si>
  <si>
    <t>NCT02906917</t>
  </si>
  <si>
    <t>NCT02906930</t>
  </si>
  <si>
    <t>NCT02911870</t>
  </si>
  <si>
    <t>snac</t>
  </si>
  <si>
    <t>NCT02911948</t>
  </si>
  <si>
    <t>NCT02918279</t>
  </si>
  <si>
    <t>NCT02920385</t>
  </si>
  <si>
    <t>NCT02920398</t>
  </si>
  <si>
    <t>NCT02933853</t>
  </si>
  <si>
    <t>NCT02938572</t>
  </si>
  <si>
    <t>NCT02938585</t>
  </si>
  <si>
    <t>NCT02941042</t>
  </si>
  <si>
    <t>nnc9204-1177</t>
  </si>
  <si>
    <t>NCT02941354</t>
  </si>
  <si>
    <t>NCT02958085</t>
  </si>
  <si>
    <t>NCT02962440</t>
  </si>
  <si>
    <t>NCT02963922</t>
  </si>
  <si>
    <t>NCT02963935</t>
  </si>
  <si>
    <t>NCT02964104</t>
  </si>
  <si>
    <t>NCT02964247</t>
  </si>
  <si>
    <t>NCT02970942</t>
  </si>
  <si>
    <t>NCT02994407</t>
  </si>
  <si>
    <t>NCT03010475</t>
  </si>
  <si>
    <t>furosemide</t>
  </si>
  <si>
    <t>NCT03015207</t>
  </si>
  <si>
    <t>nnc0194-0499</t>
  </si>
  <si>
    <t>NCT03015220</t>
  </si>
  <si>
    <t>NCT03018028</t>
  </si>
  <si>
    <t>NCT03021187</t>
  </si>
  <si>
    <t>NCT03061214</t>
  </si>
  <si>
    <t>NCT03075644</t>
  </si>
  <si>
    <t>NCT03075670</t>
  </si>
  <si>
    <t>n9-gp</t>
  </si>
  <si>
    <t>NCT03078478</t>
  </si>
  <si>
    <t>NCT03086330</t>
  </si>
  <si>
    <t>NCT03095807</t>
  </si>
  <si>
    <t>nnc9204-1706 a</t>
  </si>
  <si>
    <t>NCT03136484</t>
  </si>
  <si>
    <t>NCT03144271</t>
  </si>
  <si>
    <t>NCT03172494</t>
  </si>
  <si>
    <t>NCT03175120</t>
  </si>
  <si>
    <t>NCT03186495</t>
  </si>
  <si>
    <t>NCT03191396</t>
  </si>
  <si>
    <t>NCT03196284</t>
  </si>
  <si>
    <t>NCT03196297</t>
  </si>
  <si>
    <t>NCT03212131</t>
  </si>
  <si>
    <t>NCT03215498</t>
  </si>
  <si>
    <t>NCT03220425</t>
  </si>
  <si>
    <t>NCT03268005</t>
  </si>
  <si>
    <t>NCT03288740</t>
  </si>
  <si>
    <t>NCT03292185</t>
  </si>
  <si>
    <t>NCT03308721</t>
  </si>
  <si>
    <t>nnc9204-1177 a</t>
  </si>
  <si>
    <t>NCT03357380</t>
  </si>
  <si>
    <t>NCT03377699</t>
  </si>
  <si>
    <t>NCT03392896</t>
  </si>
  <si>
    <t>dcr-phxc</t>
  </si>
  <si>
    <t>NCT03407599</t>
  </si>
  <si>
    <t>faster aspart</t>
  </si>
  <si>
    <t>NCT03444467</t>
  </si>
  <si>
    <t>nnc9204-1513</t>
  </si>
  <si>
    <t>NCT03466567</t>
  </si>
  <si>
    <t>NCT03479892</t>
  </si>
  <si>
    <t>NCT03528551</t>
  </si>
  <si>
    <t>NCT03548935</t>
  </si>
  <si>
    <t>NCT03548987</t>
  </si>
  <si>
    <t>NCT03552757</t>
  </si>
  <si>
    <t>NCT03574584</t>
  </si>
  <si>
    <t>NCT03574597</t>
  </si>
  <si>
    <t>NCT03588741</t>
  </si>
  <si>
    <t>NCT03598621</t>
  </si>
  <si>
    <t>NCT03600480</t>
  </si>
  <si>
    <t>NCT03611322</t>
  </si>
  <si>
    <t>NCT03611582</t>
  </si>
  <si>
    <t>NCT03617081</t>
  </si>
  <si>
    <t>nnc0113-2023</t>
  </si>
  <si>
    <t>NCT03638778</t>
  </si>
  <si>
    <t>NCT03661879</t>
  </si>
  <si>
    <t>nnc9204-1706</t>
  </si>
  <si>
    <t>NCT03689374</t>
  </si>
  <si>
    <t>NCT03693430</t>
  </si>
  <si>
    <t>NCT03707990</t>
  </si>
  <si>
    <t>nnc0165-1875</t>
  </si>
  <si>
    <t>NCT03723759</t>
  </si>
  <si>
    <t>NCT03723772</t>
  </si>
  <si>
    <t>NCT03723785</t>
  </si>
  <si>
    <t>NCT03751657</t>
  </si>
  <si>
    <t>NCT03766854</t>
  </si>
  <si>
    <t>NCT03772249</t>
  </si>
  <si>
    <t>dcr-hbvs</t>
  </si>
  <si>
    <t>NCT03787225</t>
  </si>
  <si>
    <t>NCT03789578</t>
  </si>
  <si>
    <t>nnc0148-0287sema</t>
  </si>
  <si>
    <t>NCT03811535</t>
  </si>
  <si>
    <t>NCT03811561</t>
  </si>
  <si>
    <t>NCT03811574</t>
  </si>
  <si>
    <t>NCT03816761</t>
  </si>
  <si>
    <t>fast-acting insulin aspart</t>
  </si>
  <si>
    <t>NCT03819153</t>
  </si>
  <si>
    <t>NCT03842202</t>
  </si>
  <si>
    <t>NCT03847909</t>
  </si>
  <si>
    <t>NCT03856047</t>
  </si>
  <si>
    <t>NCT03878446</t>
  </si>
  <si>
    <t>NCT03905850</t>
  </si>
  <si>
    <t>NCT03914326</t>
  </si>
  <si>
    <t>NCT03922750</t>
  </si>
  <si>
    <t>NCT03926117</t>
  </si>
  <si>
    <t>ziltivekimab</t>
  </si>
  <si>
    <t>NCT03945656</t>
  </si>
  <si>
    <t>NCT03951805</t>
  </si>
  <si>
    <t>NCT03965013</t>
  </si>
  <si>
    <t>nnc0268-0965</t>
  </si>
  <si>
    <t>NCT03987451</t>
  </si>
  <si>
    <t>NCT03989232</t>
  </si>
  <si>
    <t>NCT04007107</t>
  </si>
  <si>
    <t>NCT04010786</t>
  </si>
  <si>
    <t>nnc0247-0829</t>
  </si>
  <si>
    <t>NCT04012255</t>
  </si>
  <si>
    <t>NCT04016974</t>
  </si>
  <si>
    <t>NCT04017832</t>
  </si>
  <si>
    <t>NCT04032197</t>
  </si>
  <si>
    <t>NCT04042402</t>
  </si>
  <si>
    <t>NCT04058834</t>
  </si>
  <si>
    <t>nnc0385-0434</t>
  </si>
  <si>
    <t>NCT04059367</t>
  </si>
  <si>
    <t>NCT04074161</t>
  </si>
  <si>
    <t>NCT04074174</t>
  </si>
  <si>
    <t>NCT04082429</t>
  </si>
  <si>
    <t>NCT04083781</t>
  </si>
  <si>
    <t>NCT04097600</t>
  </si>
  <si>
    <t>NCT04102189</t>
  </si>
  <si>
    <t>NCT04109508</t>
  </si>
  <si>
    <t>NCT04109547</t>
  </si>
  <si>
    <t>NCT04136067</t>
  </si>
  <si>
    <t>NCT04143945</t>
  </si>
  <si>
    <t>NCT04152915</t>
  </si>
  <si>
    <t>NCT04174118</t>
  </si>
  <si>
    <t>belcesiran</t>
  </si>
  <si>
    <t>NCT04187300</t>
  </si>
  <si>
    <t>NCT04204408</t>
  </si>
  <si>
    <t>nnc0365-3769</t>
  </si>
  <si>
    <t>NCT04209049</t>
  </si>
  <si>
    <t>NCT04228354</t>
  </si>
  <si>
    <t>NCT04238962</t>
  </si>
  <si>
    <t>NCT04251156</t>
  </si>
  <si>
    <t>NCT04259801</t>
  </si>
  <si>
    <t>nnc0480-0389</t>
  </si>
  <si>
    <t>NCT04262661</t>
  </si>
  <si>
    <t>nnc0472-0147</t>
  </si>
  <si>
    <t>NCT04287179</t>
  </si>
  <si>
    <t>NCT04460885</t>
  </si>
  <si>
    <t>NCT04513704</t>
  </si>
  <si>
    <t>NCT04524832</t>
  </si>
  <si>
    <t>NCT04555486</t>
  </si>
  <si>
    <t>NCT04560998</t>
  </si>
  <si>
    <t>NCT04569994</t>
  </si>
  <si>
    <t>nnc0363-0845</t>
  </si>
  <si>
    <t>NCT04575181</t>
  </si>
  <si>
    <t>NCT04575766</t>
  </si>
  <si>
    <t>ft-7051</t>
  </si>
  <si>
    <t>NCT04580420</t>
  </si>
  <si>
    <t>NCT04582435</t>
  </si>
  <si>
    <t>NCT04582448</t>
  </si>
  <si>
    <t>NCT04588259</t>
  </si>
  <si>
    <t>NCT04596631</t>
  </si>
  <si>
    <t>NCT04597697</t>
  </si>
  <si>
    <t>NCT04626505</t>
  </si>
  <si>
    <t>NCT04655690</t>
  </si>
  <si>
    <t>nnc0471-0119</t>
  </si>
  <si>
    <t>NCT04676906</t>
  </si>
  <si>
    <t>nnc0113-6861</t>
  </si>
  <si>
    <t>NCT04698018</t>
  </si>
  <si>
    <t>NCT04707469</t>
  </si>
  <si>
    <t>NCT04722653</t>
  </si>
  <si>
    <t>NCT04760626</t>
  </si>
  <si>
    <t>NCT04764448</t>
  </si>
  <si>
    <t>NCT04770532</t>
  </si>
  <si>
    <t>NCT04775082</t>
  </si>
  <si>
    <t>NCT04777396</t>
  </si>
  <si>
    <t>semagludtide</t>
  </si>
  <si>
    <t>NCT04777409</t>
  </si>
  <si>
    <t>NCT04788511</t>
  </si>
  <si>
    <t>NCT04795531</t>
  </si>
  <si>
    <t>NCT04817644</t>
  </si>
  <si>
    <t>NCT04822181</t>
  </si>
  <si>
    <t>NCT04848480</t>
  </si>
  <si>
    <t>NCT04857398</t>
  </si>
  <si>
    <t>NCT04865770</t>
  </si>
  <si>
    <t>NCT04878406</t>
  </si>
  <si>
    <t>NCT04880850</t>
  </si>
  <si>
    <t>NCT04916470</t>
  </si>
  <si>
    <t>NCT04940078</t>
  </si>
  <si>
    <t>cagrilintide</t>
  </si>
  <si>
    <t>NCT04969939</t>
  </si>
  <si>
    <t>semaglutide nnc0165-1875</t>
  </si>
  <si>
    <t>NCT04970654</t>
  </si>
  <si>
    <t>NCT04982575</t>
  </si>
  <si>
    <t>NCT04992065</t>
  </si>
  <si>
    <t>nnc0385-0434 a</t>
  </si>
  <si>
    <t>NCT04998136</t>
  </si>
  <si>
    <t>NCT05001269</t>
  </si>
  <si>
    <t>nedosiran</t>
  </si>
  <si>
    <t>NCT05003440</t>
  </si>
  <si>
    <t>NCT05013229</t>
  </si>
  <si>
    <t>icosema</t>
  </si>
  <si>
    <t>NCT05015894</t>
  </si>
  <si>
    <t>NCT05016882</t>
  </si>
  <si>
    <t>nnc0194 0499</t>
  </si>
  <si>
    <t>NCT05021640</t>
  </si>
  <si>
    <t>dcr-aud</t>
  </si>
  <si>
    <t>NCT05021835</t>
  </si>
  <si>
    <t>ziltivekimab b</t>
  </si>
  <si>
    <t>NCT05035095</t>
  </si>
  <si>
    <t>NCT05040971</t>
  </si>
  <si>
    <t>NCT05046873</t>
  </si>
  <si>
    <t>co- nnc0480 0389+semaglutide a 10</t>
  </si>
  <si>
    <t>NCT05053139</t>
  </si>
  <si>
    <t>NCT05064735</t>
  </si>
  <si>
    <t>NCT05082116</t>
  </si>
  <si>
    <t>NCT05091073</t>
  </si>
  <si>
    <t>NCT05094934</t>
  </si>
  <si>
    <t>NCT05127473</t>
  </si>
  <si>
    <t>mim8 b</t>
  </si>
  <si>
    <t>NCT05129891</t>
  </si>
  <si>
    <t>semaglutide d</t>
  </si>
  <si>
    <t>NCT05132088</t>
  </si>
  <si>
    <t>NCT05134987</t>
  </si>
  <si>
    <t>NCT05135559</t>
  </si>
  <si>
    <t>NCT05144984</t>
  </si>
  <si>
    <t>NCT05146882</t>
  </si>
  <si>
    <t>NCT05153564</t>
  </si>
  <si>
    <t>NCT05178550</t>
  </si>
  <si>
    <t>heparin</t>
  </si>
  <si>
    <t>NCT05227196</t>
  </si>
  <si>
    <t>semaglutide d 1</t>
  </si>
  <si>
    <t>NCT05232708</t>
  </si>
  <si>
    <t>semaglutide b</t>
  </si>
  <si>
    <t>NCT05236517</t>
  </si>
  <si>
    <t>NCT05254158</t>
  </si>
  <si>
    <t>nnc0174 0833</t>
  </si>
  <si>
    <t>NCT05259033</t>
  </si>
  <si>
    <t>NCT05262595</t>
  </si>
  <si>
    <t>nnc0471-0119 a</t>
  </si>
  <si>
    <t>NCT05306418</t>
  </si>
  <si>
    <t>mim8</t>
  </si>
  <si>
    <t>NCT05330325</t>
  </si>
  <si>
    <t>NCT05333107</t>
  </si>
  <si>
    <t>nnc0385</t>
  </si>
  <si>
    <t>NCT05352815</t>
  </si>
  <si>
    <t>NCT05363774</t>
  </si>
  <si>
    <t>nnc0519-0130</t>
  </si>
  <si>
    <t>NCT05365217</t>
  </si>
  <si>
    <t>NCT05369390</t>
  </si>
  <si>
    <t>nnc0487-0111 a</t>
  </si>
  <si>
    <t>NCT05379829</t>
  </si>
  <si>
    <t>NCT05394519</t>
  </si>
  <si>
    <t>NCT05405114</t>
  </si>
  <si>
    <t>ndec - decitabine-tetrahydrouridine</t>
  </si>
  <si>
    <t>NCT05429593</t>
  </si>
  <si>
    <t>NCT05435677</t>
  </si>
  <si>
    <t>NCT05442047</t>
  </si>
  <si>
    <t>nnc6019-0001</t>
  </si>
  <si>
    <t>NCT05444153</t>
  </si>
  <si>
    <t>NCT05478252</t>
  </si>
  <si>
    <t>semaglutide j</t>
  </si>
  <si>
    <t>NCT05486065</t>
  </si>
  <si>
    <t>NCT05498610</t>
  </si>
  <si>
    <t>nnc0480 0389</t>
  </si>
  <si>
    <t>NCT05514535</t>
  </si>
  <si>
    <t>NCT05521256</t>
  </si>
  <si>
    <t>nnc0113-6856</t>
  </si>
  <si>
    <t>NCT05564104</t>
  </si>
  <si>
    <t>NCT05564117</t>
  </si>
  <si>
    <t>NCT05567796</t>
  </si>
  <si>
    <t>NCT05599945</t>
  </si>
  <si>
    <t>nnc0581-0001</t>
  </si>
  <si>
    <t>NCT05624580</t>
  </si>
  <si>
    <t>nnc0582-0001</t>
  </si>
  <si>
    <t>NCT05636176</t>
  </si>
  <si>
    <t>NCT05646706</t>
  </si>
  <si>
    <t>NCT05649137</t>
  </si>
  <si>
    <t>NCT05669755</t>
  </si>
  <si>
    <t>NCT05681845</t>
  </si>
  <si>
    <t>NCT05685238</t>
  </si>
  <si>
    <t>NCT05689099</t>
  </si>
  <si>
    <t>NCT05721989</t>
  </si>
  <si>
    <t>NCT05723835</t>
  </si>
  <si>
    <t>NCT05725902</t>
  </si>
  <si>
    <t>etavopivat</t>
  </si>
  <si>
    <t>NCT05726227</t>
  </si>
  <si>
    <t>NCT05727644</t>
  </si>
  <si>
    <t>NCT05742919</t>
  </si>
  <si>
    <t>NCT05766709</t>
  </si>
  <si>
    <t>NCT05784402</t>
  </si>
  <si>
    <t>NCT05790681</t>
  </si>
  <si>
    <t>NCT05804162</t>
  </si>
  <si>
    <t>NCT05813912</t>
  </si>
  <si>
    <t>NCT05813925</t>
  </si>
  <si>
    <t>NCT05823948</t>
  </si>
  <si>
    <t>NCT05845398</t>
  </si>
  <si>
    <t>NCT05870670</t>
  </si>
  <si>
    <t>NCT05878938</t>
  </si>
  <si>
    <t>nnc0365-3769 ppx</t>
  </si>
  <si>
    <t>NCT05890976</t>
  </si>
  <si>
    <t>NCT05891496</t>
  </si>
  <si>
    <t>NCT05917938</t>
  </si>
  <si>
    <t>NCT05979428</t>
  </si>
  <si>
    <t>nnc0491-6075</t>
  </si>
  <si>
    <t>NCT05996848</t>
  </si>
  <si>
    <t>NCT05996874</t>
  </si>
  <si>
    <t>NCT06041217</t>
  </si>
  <si>
    <t>NCT06049329</t>
  </si>
  <si>
    <t>nnc0487-0111</t>
  </si>
  <si>
    <t>NCT06064006</t>
  </si>
  <si>
    <t>NCT06065540</t>
  </si>
  <si>
    <t>NCT06069895</t>
  </si>
  <si>
    <t>NCT06083675</t>
  </si>
  <si>
    <t>NCT06097390</t>
  </si>
  <si>
    <t>NCT06098651</t>
  </si>
  <si>
    <t>dcr-stat3</t>
  </si>
  <si>
    <t>NCT06118281</t>
  </si>
  <si>
    <t>NCT06131372</t>
  </si>
  <si>
    <t>NCT06131437</t>
  </si>
  <si>
    <t>NCT06133270</t>
  </si>
  <si>
    <t>nnc0560-0004</t>
  </si>
  <si>
    <t>NCT06188026</t>
  </si>
  <si>
    <t>NCT06200207</t>
  </si>
  <si>
    <t>NCT06207877</t>
  </si>
  <si>
    <t>NCT06221969</t>
  </si>
  <si>
    <t>NCT06260709</t>
  </si>
  <si>
    <t>NCT06267092</t>
  </si>
  <si>
    <t>cagrilintide semaglutide</t>
  </si>
  <si>
    <t>NCT06269107</t>
  </si>
  <si>
    <t>NCT06284798</t>
  </si>
  <si>
    <t>nnc0650-0013 a</t>
  </si>
  <si>
    <t>NCT06288412</t>
  </si>
  <si>
    <t>NCT06289504</t>
  </si>
  <si>
    <t>NCT06291285</t>
  </si>
  <si>
    <t>decitabine-thu</t>
  </si>
  <si>
    <t>NCT06323161</t>
  </si>
  <si>
    <t>NCT06323174</t>
  </si>
  <si>
    <t>NCT06326047</t>
  </si>
  <si>
    <t>NCT06326060</t>
  </si>
  <si>
    <t>NCT06336005</t>
  </si>
  <si>
    <t>nnc6022-0001</t>
  </si>
  <si>
    <t>NCT06336018</t>
  </si>
  <si>
    <t>NCT06340854</t>
  </si>
  <si>
    <t>NCT06370819</t>
  </si>
  <si>
    <t>NCT06388187</t>
  </si>
  <si>
    <t>NCT06403761</t>
  </si>
  <si>
    <t>NCT06409130</t>
  </si>
  <si>
    <t>NCT06433661</t>
  </si>
  <si>
    <t>NCT06461039</t>
  </si>
  <si>
    <t>NCT06478563</t>
  </si>
  <si>
    <t>NCT06504368</t>
  </si>
  <si>
    <t>dcr-pdl1</t>
  </si>
  <si>
    <t>NCT06513104</t>
  </si>
  <si>
    <t>NCT06534411</t>
  </si>
  <si>
    <t>NCT06542536</t>
  </si>
  <si>
    <t>monlunabant</t>
  </si>
  <si>
    <t>NCT06542874</t>
  </si>
  <si>
    <t>nnc0487-0111 subcutanous</t>
  </si>
  <si>
    <t>NCT06559527</t>
  </si>
  <si>
    <t>NCT06567041</t>
  </si>
  <si>
    <t>NCT06577766</t>
  </si>
  <si>
    <t>nnc0638-0355</t>
  </si>
  <si>
    <t>NCT06581627</t>
  </si>
  <si>
    <t>NCT06588504</t>
  </si>
  <si>
    <t>dasiglucagon</t>
  </si>
  <si>
    <t>NCT06609226</t>
  </si>
  <si>
    <t>etavopivat a</t>
  </si>
  <si>
    <t>NCT06612268</t>
  </si>
  <si>
    <t>NCT06625307</t>
  </si>
  <si>
    <t>nnc0537-1482</t>
  </si>
  <si>
    <t>NCT06642571</t>
  </si>
  <si>
    <t>nnc0519-0130 b</t>
  </si>
  <si>
    <t>NCT06642584</t>
  </si>
  <si>
    <t>NCT06649630</t>
  </si>
  <si>
    <t>nnc0442-0344 a</t>
  </si>
  <si>
    <t>NCT06685185</t>
  </si>
  <si>
    <t>nnc0363-1063</t>
  </si>
  <si>
    <t>NCT06716307</t>
  </si>
  <si>
    <t>cagrisema</t>
  </si>
  <si>
    <t>NCT06717698</t>
  </si>
  <si>
    <t>NCT06718998</t>
  </si>
  <si>
    <t>NCT06719011</t>
  </si>
  <si>
    <t>nnc0174-1213 a</t>
  </si>
  <si>
    <t>NCT06737536</t>
  </si>
  <si>
    <t>nnc0662-0419</t>
  </si>
  <si>
    <t>NCT06780449</t>
  </si>
  <si>
    <t>NCT06797869</t>
  </si>
  <si>
    <t>NCT06809621</t>
  </si>
  <si>
    <t>nnc0471-0119 h</t>
  </si>
  <si>
    <t>NCT06813924</t>
  </si>
  <si>
    <t>NCT06820476</t>
  </si>
  <si>
    <t>NCT06859073</t>
  </si>
  <si>
    <t>nnc4004-0002</t>
  </si>
  <si>
    <t>NCT06891365</t>
  </si>
  <si>
    <t>NCT06979362</t>
  </si>
  <si>
    <t>cdr132l</t>
  </si>
  <si>
    <t>NCT06979375</t>
  </si>
  <si>
    <t>NCT07004322</t>
  </si>
  <si>
    <t>NCT07010432</t>
  </si>
  <si>
    <t>NCT07011667</t>
  </si>
  <si>
    <t>NCT07023029</t>
  </si>
  <si>
    <t>NCT07029568</t>
  </si>
  <si>
    <t>nnc0705-0001</t>
  </si>
  <si>
    <t>NCT07068295</t>
  </si>
  <si>
    <t>NCT07076199</t>
  </si>
  <si>
    <t>NCT07087795</t>
  </si>
  <si>
    <t>NCT07101783</t>
  </si>
  <si>
    <t>NCT07121153</t>
  </si>
  <si>
    <t>NCT07153172</t>
  </si>
  <si>
    <t>inv-347</t>
  </si>
  <si>
    <t>NCT07184086</t>
  </si>
  <si>
    <t>NCT07184632</t>
  </si>
  <si>
    <t>NCT07207811</t>
  </si>
  <si>
    <t>NCT07214870</t>
  </si>
  <si>
    <t>nnc4005-001</t>
  </si>
  <si>
    <t>NCT07218627</t>
  </si>
  <si>
    <t>NCT07220564</t>
  </si>
  <si>
    <t>NCT07220642</t>
  </si>
  <si>
    <t>NCT07220759</t>
  </si>
  <si>
    <t>NCT07225816</t>
  </si>
  <si>
    <t>NCT07238816</t>
  </si>
  <si>
    <t>NCT07253285</t>
  </si>
  <si>
    <t>NCT07270731</t>
  </si>
  <si>
    <t>nnc9733-0001</t>
  </si>
  <si>
    <t>NCT07271251</t>
  </si>
  <si>
    <t>NCT07282613</t>
  </si>
  <si>
    <t>NCT07301034</t>
  </si>
  <si>
    <t>NCT07305805</t>
  </si>
  <si>
    <t>NCT07339423</t>
  </si>
  <si>
    <t>NCT07357740</t>
  </si>
  <si>
    <t>NCT07357766</t>
  </si>
  <si>
    <t>NCT07395687</t>
  </si>
  <si>
    <t>ubt251</t>
  </si>
  <si>
    <t>NCT07400107</t>
  </si>
  <si>
    <t>NCT07411560</t>
  </si>
  <si>
    <t>glucose-dependent insulinotropic polypeptide</t>
  </si>
  <si>
    <t>NCT07415954</t>
  </si>
  <si>
    <t>NCT07437079</t>
  </si>
  <si>
    <t>nnc6989-0001</t>
  </si>
  <si>
    <t>NCT07448623</t>
  </si>
  <si>
    <t>coramitug</t>
  </si>
  <si>
    <t>NCT07481630</t>
  </si>
  <si>
    <t>NCT07503210</t>
  </si>
  <si>
    <t>NCT07508020</t>
  </si>
  <si>
    <t>NCT07509307</t>
  </si>
  <si>
    <t>NCT07525791</t>
  </si>
  <si>
    <t>NCT07527195</t>
  </si>
  <si>
    <t>NCT07533175</t>
  </si>
  <si>
    <t>NCT07535307</t>
  </si>
  <si>
    <t>NCT07557953</t>
  </si>
  <si>
    <t>NCT07564414</t>
  </si>
  <si>
    <t>NCT07566390</t>
  </si>
  <si>
    <t>nnc0113-5840</t>
  </si>
  <si>
    <t>NCT07567001</t>
  </si>
  <si>
    <t>NCT07570992</t>
  </si>
  <si>
    <t>nnc1679-0001</t>
  </si>
  <si>
    <t>NCT07571005</t>
  </si>
  <si>
    <t>NCT07571109</t>
  </si>
  <si>
    <t>NCT07578584</t>
  </si>
  <si>
    <t>nnc0497-0040</t>
  </si>
  <si>
    <t>NCT07587710</t>
  </si>
  <si>
    <t>NCT07597018</t>
  </si>
  <si>
    <t>cagrilintide d</t>
  </si>
  <si>
    <t>NCT07605052</t>
  </si>
  <si>
    <t>cagrilintide b</t>
  </si>
  <si>
    <t>NCT07607587</t>
  </si>
  <si>
    <t>NCT07639021</t>
  </si>
  <si>
    <t>NCT07656454</t>
  </si>
  <si>
    <t>NCT07668388</t>
  </si>
  <si>
    <t>NCT07668401</t>
  </si>
  <si>
    <t>zenagamtide</t>
  </si>
  <si>
    <t>NCT07668414</t>
  </si>
  <si>
    <t>NCT07693868</t>
  </si>
  <si>
    <t>nnc6022-0004</t>
  </si>
  <si>
    <t>NCT07710729</t>
  </si>
  <si>
    <t>NCT07710768</t>
  </si>
  <si>
    <t>NCT07720271</t>
  </si>
  <si>
    <t>NCT07745504</t>
  </si>
  <si>
    <t>NCT07757087</t>
  </si>
  <si>
    <t>NCT07767175</t>
  </si>
  <si>
    <t>nnc0721-8060</t>
  </si>
  <si>
    <t>NCT07770841</t>
  </si>
  <si>
    <t>NCT07797335</t>
  </si>
  <si>
    <t>NCT07797855</t>
  </si>
  <si>
    <t>nnc0705-0002</t>
  </si>
  <si>
    <t>NCT07808788</t>
  </si>
  <si>
    <t>NCT07815067</t>
  </si>
  <si>
    <t>NCT07817251</t>
  </si>
  <si>
    <t>NCT07822061</t>
  </si>
  <si>
    <t>NCT07829406</t>
  </si>
  <si>
    <t>nnc0642-1895</t>
  </si>
  <si>
    <t>NCT07830732</t>
  </si>
  <si>
    <t>denecimig</t>
  </si>
  <si>
    <t>NCT07845578</t>
  </si>
  <si>
    <t>NCT07855133</t>
  </si>
  <si>
    <t>NCT07861100</t>
  </si>
  <si>
    <t>NCT07868354</t>
  </si>
  <si>
    <t>NCT00000966</t>
  </si>
  <si>
    <t>NCT00001017</t>
  </si>
  <si>
    <t>NCT00002122</t>
  </si>
  <si>
    <t>NCT00002139</t>
  </si>
  <si>
    <t>NCT00002140</t>
  </si>
  <si>
    <t>ethambutol hydrochloride</t>
  </si>
  <si>
    <t>NCT00002231</t>
  </si>
  <si>
    <t>apl 400-003</t>
  </si>
  <si>
    <t>NCT00002232</t>
  </si>
  <si>
    <t>NCT00002277</t>
  </si>
  <si>
    <t>NCT00002339</t>
  </si>
  <si>
    <t>NCT00002344</t>
  </si>
  <si>
    <t>NCT00003131</t>
  </si>
  <si>
    <t>NCT00003293</t>
  </si>
  <si>
    <t>leflunomide</t>
  </si>
  <si>
    <t>NCT00003343</t>
  </si>
  <si>
    <t>endocrine-modulating drug therapy</t>
  </si>
  <si>
    <t>NCT00003673</t>
  </si>
  <si>
    <t>NCT00003720</t>
  </si>
  <si>
    <t>semaxanib</t>
  </si>
  <si>
    <t>NCT00003775</t>
  </si>
  <si>
    <t>NCT00004071</t>
  </si>
  <si>
    <t>NCT00004199</t>
  </si>
  <si>
    <t>NCT00004200</t>
  </si>
  <si>
    <t>prinomastat</t>
  </si>
  <si>
    <t>NCT00004252</t>
  </si>
  <si>
    <t>NCT00004861</t>
  </si>
  <si>
    <t>NCT00005093</t>
  </si>
  <si>
    <t>NCT00026273</t>
  </si>
  <si>
    <t>folfiri regimen</t>
  </si>
  <si>
    <t>NCT00028483</t>
  </si>
  <si>
    <t>cbr96-doxorubicin immunoconjugate</t>
  </si>
  <si>
    <t>NCT00031187</t>
  </si>
  <si>
    <t>sgn-15</t>
  </si>
  <si>
    <t>NCT00031278</t>
  </si>
  <si>
    <t>cpg 7909</t>
  </si>
  <si>
    <t>NCT00034827</t>
  </si>
  <si>
    <t>ci-1040</t>
  </si>
  <si>
    <t>NCT00034957</t>
  </si>
  <si>
    <t>NCT00035269</t>
  </si>
  <si>
    <t>antibiotic</t>
  </si>
  <si>
    <t>NCT00035425</t>
  </si>
  <si>
    <t>linezolid</t>
  </si>
  <si>
    <t>NCT00035854</t>
  </si>
  <si>
    <t>zyvox / linezolid</t>
  </si>
  <si>
    <t>NCT00036140</t>
  </si>
  <si>
    <t>NCT00036205</t>
  </si>
  <si>
    <t>sumanirole</t>
  </si>
  <si>
    <t>NCT00036218</t>
  </si>
  <si>
    <t>NCT00036270</t>
  </si>
  <si>
    <t>NCT00036283</t>
  </si>
  <si>
    <t>celecoxib</t>
  </si>
  <si>
    <t>NCT00037050</t>
  </si>
  <si>
    <t>NCT00037180</t>
  </si>
  <si>
    <t>NCT00037206</t>
  </si>
  <si>
    <t>anidulafungin ver002</t>
  </si>
  <si>
    <t>NCT00037219</t>
  </si>
  <si>
    <t>NCT00037531</t>
  </si>
  <si>
    <t>sirolimus</t>
  </si>
  <si>
    <t>NCT00037544</t>
  </si>
  <si>
    <t>refacto af</t>
  </si>
  <si>
    <t>NCT00037557</t>
  </si>
  <si>
    <t>benefix</t>
  </si>
  <si>
    <t>NCT00037570</t>
  </si>
  <si>
    <t>NCT00037583</t>
  </si>
  <si>
    <t>gemtuzumab ozogamicin</t>
  </si>
  <si>
    <t>NCT00037596</t>
  </si>
  <si>
    <t>NCT00037791</t>
  </si>
  <si>
    <t>pn-196 444</t>
  </si>
  <si>
    <t>NCT00037804</t>
  </si>
  <si>
    <t>NCT00038103</t>
  </si>
  <si>
    <t>NCT00038311</t>
  </si>
  <si>
    <t>pn-152 243 /pn-196 444</t>
  </si>
  <si>
    <t>NCT00038467</t>
  </si>
  <si>
    <t>NCT00038896</t>
  </si>
  <si>
    <t>NCT00038922</t>
  </si>
  <si>
    <t>rhil-11</t>
  </si>
  <si>
    <t>NCT00038935</t>
  </si>
  <si>
    <t>NCT00038948</t>
  </si>
  <si>
    <t>NCT00039910</t>
  </si>
  <si>
    <t>NCT00040014</t>
  </si>
  <si>
    <t>NCT00040495</t>
  </si>
  <si>
    <t>NCT00040521</t>
  </si>
  <si>
    <t>recombinant human interleukin-11</t>
  </si>
  <si>
    <t>NCT00041704</t>
  </si>
  <si>
    <t>NCT00043368</t>
  </si>
  <si>
    <t>pf-3512676</t>
  </si>
  <si>
    <t>NCT00043394</t>
  </si>
  <si>
    <t>NCT00043407</t>
  </si>
  <si>
    <t>NCT00043420</t>
  </si>
  <si>
    <t>NCT00044733</t>
  </si>
  <si>
    <t>mylotarg</t>
  </si>
  <si>
    <t>NCT00044759</t>
  </si>
  <si>
    <t>piperacillin/tazobactam</t>
  </si>
  <si>
    <t>NCT00044772</t>
  </si>
  <si>
    <t>NCT00050401</t>
  </si>
  <si>
    <t>merrem i v as a 3 hour every 8 hours</t>
  </si>
  <si>
    <t>NCT00050830</t>
  </si>
  <si>
    <t>ci 1033</t>
  </si>
  <si>
    <t>NCT00051051</t>
  </si>
  <si>
    <t>ci-1033</t>
  </si>
  <si>
    <t>NCT00051571</t>
  </si>
  <si>
    <t>NCT00051584</t>
  </si>
  <si>
    <t>NCT00051597</t>
  </si>
  <si>
    <t>sgn-30</t>
  </si>
  <si>
    <t>NCT00051844</t>
  </si>
  <si>
    <t>capravirine</t>
  </si>
  <si>
    <t>NCT00052117</t>
  </si>
  <si>
    <t>NCT00054886</t>
  </si>
  <si>
    <t>su-011 248</t>
  </si>
  <si>
    <t>NCT00056368</t>
  </si>
  <si>
    <t>anidulafungin</t>
  </si>
  <si>
    <t>NCT00056381</t>
  </si>
  <si>
    <t>NCT00056693</t>
  </si>
  <si>
    <t>sunitinib</t>
  </si>
  <si>
    <t>NCT00058838</t>
  </si>
  <si>
    <t>NCT00062751</t>
  </si>
  <si>
    <t>letrozole / temsirolimus</t>
  </si>
  <si>
    <t>NCT00063206</t>
  </si>
  <si>
    <t>dvs-233</t>
  </si>
  <si>
    <t>NCT00063219</t>
  </si>
  <si>
    <t>mac-321</t>
  </si>
  <si>
    <t>NCT00063427</t>
  </si>
  <si>
    <t>NCT00063869</t>
  </si>
  <si>
    <t>NCT00065468</t>
  </si>
  <si>
    <t>interferon alfa</t>
  </si>
  <si>
    <t>NCT00067314</t>
  </si>
  <si>
    <t>edotecarin</t>
  </si>
  <si>
    <t>NCT00067548</t>
  </si>
  <si>
    <t>ekb-569</t>
  </si>
  <si>
    <t>NCT00068952</t>
  </si>
  <si>
    <t>NCT00070629</t>
  </si>
  <si>
    <t>NCT00070642</t>
  </si>
  <si>
    <t>NCT00071006</t>
  </si>
  <si>
    <t>ag-013736</t>
  </si>
  <si>
    <t>NCT00072748</t>
  </si>
  <si>
    <t>NCT00072774</t>
  </si>
  <si>
    <t>NCT00072852</t>
  </si>
  <si>
    <t>NCT00073034</t>
  </si>
  <si>
    <t>eaa-090</t>
  </si>
  <si>
    <t>NCT00073476</t>
  </si>
  <si>
    <t>traxiprodil</t>
  </si>
  <si>
    <t>NCT00073749</t>
  </si>
  <si>
    <t>inotuzumab ozogamicin</t>
  </si>
  <si>
    <t>NCT00073762</t>
  </si>
  <si>
    <t>NCT00074841</t>
  </si>
  <si>
    <t>azithromycin/chloroquine</t>
  </si>
  <si>
    <t>NCT00074854</t>
  </si>
  <si>
    <t>cp-547 632</t>
  </si>
  <si>
    <t>NCT00074867</t>
  </si>
  <si>
    <t>NCT00075218</t>
  </si>
  <si>
    <t>su011248</t>
  </si>
  <si>
    <t>NCT00075257</t>
  </si>
  <si>
    <t>NCT00076011</t>
  </si>
  <si>
    <t>vascular endothelial growth factor receptor platelet-derived growth factor receptor inhibitor</t>
  </si>
  <si>
    <t>NCT00076024</t>
  </si>
  <si>
    <t>NCT00076206</t>
  </si>
  <si>
    <t>cci-779</t>
  </si>
  <si>
    <t>NCT00077974</t>
  </si>
  <si>
    <t>NCT00077987</t>
  </si>
  <si>
    <t>NCT00078000</t>
  </si>
  <si>
    <t>NCT00078468</t>
  </si>
  <si>
    <t>pelitrexol/ag-2037</t>
  </si>
  <si>
    <t>NCT00079716</t>
  </si>
  <si>
    <t>sgn-40</t>
  </si>
  <si>
    <t>NCT00079755</t>
  </si>
  <si>
    <t>NCT00079885</t>
  </si>
  <si>
    <t>tigecycline</t>
  </si>
  <si>
    <t>NCT00079976</t>
  </si>
  <si>
    <t>NCT00079989</t>
  </si>
  <si>
    <t>NCT00080496</t>
  </si>
  <si>
    <t>NCT00081575</t>
  </si>
  <si>
    <t>NCT00081744</t>
  </si>
  <si>
    <t>NCT00082563</t>
  </si>
  <si>
    <t>NCT00082576</t>
  </si>
  <si>
    <t>NCT00083889</t>
  </si>
  <si>
    <t>interferon-alfa</t>
  </si>
  <si>
    <t>NCT00083993</t>
  </si>
  <si>
    <t>temsirolimus for 34 months</t>
  </si>
  <si>
    <t>NCT00084227</t>
  </si>
  <si>
    <t>NCT00084240</t>
  </si>
  <si>
    <t>NCT00085787</t>
  </si>
  <si>
    <t>arry-142886 mek inhibitor</t>
  </si>
  <si>
    <t>NCT00086333</t>
  </si>
  <si>
    <t>sgn-15 docetaxel</t>
  </si>
  <si>
    <t>NCT00086346</t>
  </si>
  <si>
    <t>NCT00087503</t>
  </si>
  <si>
    <t>NCT00087737</t>
  </si>
  <si>
    <t>NCT00088647</t>
  </si>
  <si>
    <t>mst-997</t>
  </si>
  <si>
    <t>NCT00089648</t>
  </si>
  <si>
    <t>NCT00090532</t>
  </si>
  <si>
    <t>ag-013 958</t>
  </si>
  <si>
    <t>NCT00090649</t>
  </si>
  <si>
    <t>NCT00090701</t>
  </si>
  <si>
    <t>ag2037</t>
  </si>
  <si>
    <t>NCT00091689</t>
  </si>
  <si>
    <t>852a</t>
  </si>
  <si>
    <t>NCT00092001</t>
  </si>
  <si>
    <t>NCT00092911</t>
  </si>
  <si>
    <t>NCT00093171</t>
  </si>
  <si>
    <t>rfix</t>
  </si>
  <si>
    <t>NCT00093210</t>
  </si>
  <si>
    <t>NCT00094055</t>
  </si>
  <si>
    <t>ag013736</t>
  </si>
  <si>
    <t>NCT00094094</t>
  </si>
  <si>
    <t>axitinib</t>
  </si>
  <si>
    <t>NCT00094107</t>
  </si>
  <si>
    <t>NCT00095342</t>
  </si>
  <si>
    <t>tmi-005</t>
  </si>
  <si>
    <t>NCT00099255</t>
  </si>
  <si>
    <t>NCT00101686</t>
  </si>
  <si>
    <t>modified bolus 5-fu/lv irinotecan</t>
  </si>
  <si>
    <t>NCT00102895</t>
  </si>
  <si>
    <t>cp-724 714</t>
  </si>
  <si>
    <t>NCT00103779</t>
  </si>
  <si>
    <t>NCT00104078</t>
  </si>
  <si>
    <t>myo-029</t>
  </si>
  <si>
    <t>NCT00106054</t>
  </si>
  <si>
    <t>combination therapy of irinotecan 5-fu leucovorin bevacizumab in the neoadjuvant setting</t>
  </si>
  <si>
    <t>NCT00106353</t>
  </si>
  <si>
    <t>torisel</t>
  </si>
  <si>
    <t>NCT00106639</t>
  </si>
  <si>
    <t>cp-690 550</t>
  </si>
  <si>
    <t>NCT00108433</t>
  </si>
  <si>
    <t>cefazolin</t>
  </si>
  <si>
    <t>NCT00110487</t>
  </si>
  <si>
    <t>erb-041</t>
  </si>
  <si>
    <t>NCT00113516</t>
  </si>
  <si>
    <t>NCT00113529</t>
  </si>
  <si>
    <t>gefitinib + sunitinib</t>
  </si>
  <si>
    <t>NCT00117598</t>
  </si>
  <si>
    <t>temsirolimus</t>
  </si>
  <si>
    <t>NCT00124891</t>
  </si>
  <si>
    <t>double-blind investigational anti-arrhythmic</t>
  </si>
  <si>
    <t>NCT00128934</t>
  </si>
  <si>
    <t>levonorgestrel/ethinyl estradiol</t>
  </si>
  <si>
    <t>NCT00134147</t>
  </si>
  <si>
    <t>NCT00134173</t>
  </si>
  <si>
    <t>torcetrapib/atorvastatin</t>
  </si>
  <si>
    <t>NCT00134199</t>
  </si>
  <si>
    <t>cp-945 598</t>
  </si>
  <si>
    <t>NCT00134238</t>
  </si>
  <si>
    <t>NCT00134264</t>
  </si>
  <si>
    <t>NCT00134459</t>
  </si>
  <si>
    <t>bifeprunox</t>
  </si>
  <si>
    <t>NCT00134485</t>
  </si>
  <si>
    <t>NCT00134498</t>
  </si>
  <si>
    <t>NCT00134511</t>
  </si>
  <si>
    <t>NCT00136201</t>
  </si>
  <si>
    <t>NCT00136916</t>
  </si>
  <si>
    <t>NCT00136955</t>
  </si>
  <si>
    <t>NCT00136968</t>
  </si>
  <si>
    <t>NCT00136981</t>
  </si>
  <si>
    <t>NCT00137046</t>
  </si>
  <si>
    <t>NCT00137293</t>
  </si>
  <si>
    <t>gap-486</t>
  </si>
  <si>
    <t>NCT00137332</t>
  </si>
  <si>
    <t>NCT00137345</t>
  </si>
  <si>
    <t>NCT00137371</t>
  </si>
  <si>
    <t>pvc</t>
  </si>
  <si>
    <t>NCT00137410</t>
  </si>
  <si>
    <t>celebrex</t>
  </si>
  <si>
    <t>NCT00137423</t>
  </si>
  <si>
    <t>NCT00137436</t>
  </si>
  <si>
    <t>NCT00137449</t>
  </si>
  <si>
    <t>NCT00137462</t>
  </si>
  <si>
    <t>NCT00138671</t>
  </si>
  <si>
    <t>NCT00138723</t>
  </si>
  <si>
    <t>spm 907</t>
  </si>
  <si>
    <t>NCT00138749</t>
  </si>
  <si>
    <t>ss-rbx</t>
  </si>
  <si>
    <t>NCT00138762</t>
  </si>
  <si>
    <t>NCT00139061</t>
  </si>
  <si>
    <t>NCT00139607</t>
  </si>
  <si>
    <t>paracoxib</t>
  </si>
  <si>
    <t>NCT00139646</t>
  </si>
  <si>
    <t>parecoxib</t>
  </si>
  <si>
    <t>NCT00139659</t>
  </si>
  <si>
    <t>NCT00139672</t>
  </si>
  <si>
    <t>pd-217 014</t>
  </si>
  <si>
    <t>NCT00139698</t>
  </si>
  <si>
    <t>olmesartan alone hydrochlorothiazide</t>
  </si>
  <si>
    <t>NCT00139711</t>
  </si>
  <si>
    <t>NCT00139750</t>
  </si>
  <si>
    <t>cp-526 555</t>
  </si>
  <si>
    <t>NCT00140023</t>
  </si>
  <si>
    <t>azithromycin microspheres 2 0</t>
  </si>
  <si>
    <t>NCT00140075</t>
  </si>
  <si>
    <t>epirubicin cyclophosphamide followed by a taxane</t>
  </si>
  <si>
    <t>NCT00141128</t>
  </si>
  <si>
    <t>NCT00141167</t>
  </si>
  <si>
    <t>varenicline</t>
  </si>
  <si>
    <t>NCT00141180</t>
  </si>
  <si>
    <t>cp-481 715</t>
  </si>
  <si>
    <t>NCT00141193</t>
  </si>
  <si>
    <t>NCT00141206</t>
  </si>
  <si>
    <t>NCT00141245</t>
  </si>
  <si>
    <t>NCT00141297</t>
  </si>
  <si>
    <t>pd-0332991</t>
  </si>
  <si>
    <t>NCT00141336</t>
  </si>
  <si>
    <t>NCT00141349</t>
  </si>
  <si>
    <t>uk-369 003</t>
  </si>
  <si>
    <t>NCT00141362</t>
  </si>
  <si>
    <t>NCT00141375</t>
  </si>
  <si>
    <t>NCT00141388</t>
  </si>
  <si>
    <t>NCT00141401</t>
  </si>
  <si>
    <t>NCT00141414</t>
  </si>
  <si>
    <t>NCT00141661</t>
  </si>
  <si>
    <t>pf-04494700 - arm</t>
  </si>
  <si>
    <t>NCT00141791</t>
  </si>
  <si>
    <t>NCT00141817</t>
  </si>
  <si>
    <t>pantoprazole for approximately 9 weeks</t>
  </si>
  <si>
    <t>NCT00141830</t>
  </si>
  <si>
    <t>methotrexate erb-041 for 12 weeks</t>
  </si>
  <si>
    <t>NCT00141843</t>
  </si>
  <si>
    <t>NCT00142103</t>
  </si>
  <si>
    <t>cpg10101</t>
  </si>
  <si>
    <t>NCT00143091</t>
  </si>
  <si>
    <t>cp-316 311</t>
  </si>
  <si>
    <t>NCT00143104</t>
  </si>
  <si>
    <t>NCT00143117</t>
  </si>
  <si>
    <t>uk-390 957</t>
  </si>
  <si>
    <t>NCT00143143</t>
  </si>
  <si>
    <t>NCT00143169</t>
  </si>
  <si>
    <t>NCT00143247</t>
  </si>
  <si>
    <t>exubera</t>
  </si>
  <si>
    <t>NCT00143286</t>
  </si>
  <si>
    <t>NCT00143299</t>
  </si>
  <si>
    <t>NCT00143325</t>
  </si>
  <si>
    <t>NCT00143338</t>
  </si>
  <si>
    <t>NCT00143364</t>
  </si>
  <si>
    <t>NCT00143390</t>
  </si>
  <si>
    <t>NCT00143403</t>
  </si>
  <si>
    <t>irinotecan + 5 fu + folinic acid</t>
  </si>
  <si>
    <t>NCT00143416</t>
  </si>
  <si>
    <t>pegvisomant</t>
  </si>
  <si>
    <t>NCT00143442</t>
  </si>
  <si>
    <t>reboxetine</t>
  </si>
  <si>
    <t>NCT00143455</t>
  </si>
  <si>
    <t>etoposide + cisplatin</t>
  </si>
  <si>
    <t>NCT00145431</t>
  </si>
  <si>
    <t>NCT00146159</t>
  </si>
  <si>
    <t>mitoxantrone</t>
  </si>
  <si>
    <t>NCT00147485</t>
  </si>
  <si>
    <t>ag-024322</t>
  </si>
  <si>
    <t>NCT00147498</t>
  </si>
  <si>
    <t>NCT00147537</t>
  </si>
  <si>
    <t>cp-751 871</t>
  </si>
  <si>
    <t>NCT00147550</t>
  </si>
  <si>
    <t>pd-0325901</t>
  </si>
  <si>
    <t>NCT00147576</t>
  </si>
  <si>
    <t>cp-866 087</t>
  </si>
  <si>
    <t>NCT00150202</t>
  </si>
  <si>
    <t>pegaptanib sodium</t>
  </si>
  <si>
    <t>NCT00150215</t>
  </si>
  <si>
    <t>pf-00184562</t>
  </si>
  <si>
    <t>NCT00150228</t>
  </si>
  <si>
    <t>NCT00150241</t>
  </si>
  <si>
    <t>NCT00150254</t>
  </si>
  <si>
    <t>NCT00150267</t>
  </si>
  <si>
    <t>xalacom</t>
  </si>
  <si>
    <t>NCT00150293</t>
  </si>
  <si>
    <t>NCT00150319</t>
  </si>
  <si>
    <t>vfend i v</t>
  </si>
  <si>
    <t>NCT00150332</t>
  </si>
  <si>
    <t>NCT00150345</t>
  </si>
  <si>
    <t>NCT00150397</t>
  </si>
  <si>
    <t>tofimilast</t>
  </si>
  <si>
    <t>NCT00150410</t>
  </si>
  <si>
    <t>NCT00150423</t>
  </si>
  <si>
    <t>NCT00150436</t>
  </si>
  <si>
    <t>NCT00150449</t>
  </si>
  <si>
    <t>NCT00151333</t>
  </si>
  <si>
    <t>sra-333</t>
  </si>
  <si>
    <t>NCT00151398</t>
  </si>
  <si>
    <t>lecozotan</t>
  </si>
  <si>
    <t>NCT00159640</t>
  </si>
  <si>
    <t>NCT00159822</t>
  </si>
  <si>
    <t>NCT00161629</t>
  </si>
  <si>
    <t>rhbmp-2/cpm</t>
  </si>
  <si>
    <t>NCT00161642</t>
  </si>
  <si>
    <t>cmd-193</t>
  </si>
  <si>
    <t>NCT00161681</t>
  </si>
  <si>
    <t>NCT00161746</t>
  </si>
  <si>
    <t>tick-borne encephalitis vaccine</t>
  </si>
  <si>
    <t>NCT00161772</t>
  </si>
  <si>
    <t>NCT00161798</t>
  </si>
  <si>
    <t>NCT00161824</t>
  </si>
  <si>
    <t>NCT00161850</t>
  </si>
  <si>
    <t>NCT00161863</t>
  </si>
  <si>
    <t>fsme-immun new</t>
  </si>
  <si>
    <t>NCT00161876</t>
  </si>
  <si>
    <t>NCT00161889</t>
  </si>
  <si>
    <t>NCT00161928</t>
  </si>
  <si>
    <t>group c meningococcal polysaccharide-tetanus toxoid conjugate vaccine</t>
  </si>
  <si>
    <t>NCT00163059</t>
  </si>
  <si>
    <t>nmda antagonist cp-101 606</t>
  </si>
  <si>
    <t>NCT00163085</t>
  </si>
  <si>
    <t>nr2b nmda antagonist cp-101 606</t>
  </si>
  <si>
    <t>NCT00163098</t>
  </si>
  <si>
    <t>NCT00163111</t>
  </si>
  <si>
    <t>vfendâ i v</t>
  </si>
  <si>
    <t>NCT00163189</t>
  </si>
  <si>
    <t>NCT00163215</t>
  </si>
  <si>
    <t>NCT00167921</t>
  </si>
  <si>
    <t>premarin vaginal</t>
  </si>
  <si>
    <t>NCT00167947</t>
  </si>
  <si>
    <t>NCT00174187</t>
  </si>
  <si>
    <t>NCT00174226</t>
  </si>
  <si>
    <t>NCT00174252</t>
  </si>
  <si>
    <t>genotonorm</t>
  </si>
  <si>
    <t>NCT00174278</t>
  </si>
  <si>
    <t>NCT00174291</t>
  </si>
  <si>
    <t>NCT00174343</t>
  </si>
  <si>
    <t>NCT00174356</t>
  </si>
  <si>
    <t>NCT00174369</t>
  </si>
  <si>
    <t>NCT00174382</t>
  </si>
  <si>
    <t>NCT00174408</t>
  </si>
  <si>
    <t>genotropin</t>
  </si>
  <si>
    <t>NCT00174421</t>
  </si>
  <si>
    <t>treatment genotropin in different dosages</t>
  </si>
  <si>
    <t>NCT00174434</t>
  </si>
  <si>
    <t>NCT00174460</t>
  </si>
  <si>
    <t>NCT00174473</t>
  </si>
  <si>
    <t>NCT00174486</t>
  </si>
  <si>
    <t>uk0369 003</t>
  </si>
  <si>
    <t>NCT00174512</t>
  </si>
  <si>
    <t>gtn</t>
  </si>
  <si>
    <t>NCT00189332</t>
  </si>
  <si>
    <t>NCT00195208</t>
  </si>
  <si>
    <t>NCT00195234</t>
  </si>
  <si>
    <t>hiv ctl mep 1000 micrograms 19 months per subject</t>
  </si>
  <si>
    <t>NCT00195247</t>
  </si>
  <si>
    <t>tti-237</t>
  </si>
  <si>
    <t>NCT00195260</t>
  </si>
  <si>
    <t>bosutinib</t>
  </si>
  <si>
    <t>NCT00195273</t>
  </si>
  <si>
    <t>NCT00195312</t>
  </si>
  <si>
    <t>hiv-1 gag dna</t>
  </si>
  <si>
    <t>NCT00195325</t>
  </si>
  <si>
    <t>NCT00195546</t>
  </si>
  <si>
    <t>NCT00195559</t>
  </si>
  <si>
    <t>NCT00195572</t>
  </si>
  <si>
    <t>isovorin</t>
  </si>
  <si>
    <t>NCT00195585</t>
  </si>
  <si>
    <t>NCT00195598</t>
  </si>
  <si>
    <t>NCT00205777</t>
  </si>
  <si>
    <t>bazedoxifene acetate</t>
  </si>
  <si>
    <t>NCT00205803</t>
  </si>
  <si>
    <t>13-valent pneumococcal conjugate vaccine</t>
  </si>
  <si>
    <t>NCT00205816</t>
  </si>
  <si>
    <t>NCT00219557</t>
  </si>
  <si>
    <t>NCT00219583</t>
  </si>
  <si>
    <t>NCT00219609</t>
  </si>
  <si>
    <t>NCT00219622</t>
  </si>
  <si>
    <t>NCT00219635</t>
  </si>
  <si>
    <t>NCT00220363</t>
  </si>
  <si>
    <t>NCT00220376</t>
  </si>
  <si>
    <t>NCT00220389</t>
  </si>
  <si>
    <t>NCT00220402</t>
  </si>
  <si>
    <t>NCT00225121</t>
  </si>
  <si>
    <t>pf-00299804</t>
  </si>
  <si>
    <t>NCT00225485</t>
  </si>
  <si>
    <t>effexor</t>
  </si>
  <si>
    <t>NCT00225511</t>
  </si>
  <si>
    <t>NCT00225524</t>
  </si>
  <si>
    <t>NCT00226811</t>
  </si>
  <si>
    <t>NCT00228397</t>
  </si>
  <si>
    <t>NCT00228410</t>
  </si>
  <si>
    <t>NCT00232154</t>
  </si>
  <si>
    <t>zithromax 153</t>
  </si>
  <si>
    <t>NCT00234819</t>
  </si>
  <si>
    <t>bazedoxifene/conjugated estrogen</t>
  </si>
  <si>
    <t>NCT00238719</t>
  </si>
  <si>
    <t>NCT00238732</t>
  </si>
  <si>
    <t>NCT00238745</t>
  </si>
  <si>
    <t>bazedoxifene</t>
  </si>
  <si>
    <t>NCT00239928</t>
  </si>
  <si>
    <t>NCT00240747</t>
  </si>
  <si>
    <t>synercid</t>
  </si>
  <si>
    <t>NCT00242710</t>
  </si>
  <si>
    <t>NCT00243295</t>
  </si>
  <si>
    <t>NCT00243503</t>
  </si>
  <si>
    <t>su011248/trastuzumab</t>
  </si>
  <si>
    <t>NCT00243659</t>
  </si>
  <si>
    <t>NCT00244426</t>
  </si>
  <si>
    <t>indobufen</t>
  </si>
  <si>
    <t>NCT00245921</t>
  </si>
  <si>
    <t>levonorgestrel estradiol</t>
  </si>
  <si>
    <t>NCT00245947</t>
  </si>
  <si>
    <t>NCT00245973</t>
  </si>
  <si>
    <t>NCT00246571</t>
  </si>
  <si>
    <t>NCT00246623</t>
  </si>
  <si>
    <t>NCT00247676</t>
  </si>
  <si>
    <t>NCT00248313</t>
  </si>
  <si>
    <t>rapamune</t>
  </si>
  <si>
    <t>NCT00248963</t>
  </si>
  <si>
    <t>levonorgestrel ethinyl estradiol</t>
  </si>
  <si>
    <t>NCT00249704</t>
  </si>
  <si>
    <t>vitamin d + exercise</t>
  </si>
  <si>
    <t>NCT00254189</t>
  </si>
  <si>
    <t>levonorgestrel</t>
  </si>
  <si>
    <t>NCT00254540</t>
  </si>
  <si>
    <t>NCT00254566</t>
  </si>
  <si>
    <t>NCT00254891</t>
  </si>
  <si>
    <t>pf-3512676 + paclitaxel + carboplatin</t>
  </si>
  <si>
    <t>NCT00254904</t>
  </si>
  <si>
    <t>NCT00255996</t>
  </si>
  <si>
    <t>NCT00256685</t>
  </si>
  <si>
    <t>NCT00257387</t>
  </si>
  <si>
    <t>NCT00257881</t>
  </si>
  <si>
    <t>NCT00259012</t>
  </si>
  <si>
    <t>pantoprazole sodium enteric-coated spheroid</t>
  </si>
  <si>
    <t>NCT00261846</t>
  </si>
  <si>
    <t>NCT00263328</t>
  </si>
  <si>
    <t>NCT00263874</t>
  </si>
  <si>
    <t>uk-500 001</t>
  </si>
  <si>
    <t>NCT00265317</t>
  </si>
  <si>
    <t>erlotinib</t>
  </si>
  <si>
    <t>NCT00265551</t>
  </si>
  <si>
    <t>sca-136</t>
  </si>
  <si>
    <t>NCT00267254</t>
  </si>
  <si>
    <t>NCT00267267</t>
  </si>
  <si>
    <t>NCT00267280</t>
  </si>
  <si>
    <t>NCT00267748</t>
  </si>
  <si>
    <t>sunitinib malate continuous</t>
  </si>
  <si>
    <t>NCT00269672</t>
  </si>
  <si>
    <t>NCT00272961</t>
  </si>
  <si>
    <t>tbc3711</t>
  </si>
  <si>
    <t>NCT00273416</t>
  </si>
  <si>
    <t>pf-00592379</t>
  </si>
  <si>
    <t>NCT00273871</t>
  </si>
  <si>
    <t>cyclosporin tacrolimus</t>
  </si>
  <si>
    <t>NCT00275197</t>
  </si>
  <si>
    <t>sertraline elzasonan combination</t>
  </si>
  <si>
    <t>NCT00277238</t>
  </si>
  <si>
    <t>NCT00277810</t>
  </si>
  <si>
    <t>NCT00277823</t>
  </si>
  <si>
    <t>dvs</t>
  </si>
  <si>
    <t>NCT00277836</t>
  </si>
  <si>
    <t>NCT00278902</t>
  </si>
  <si>
    <t>arry-334543 egfr/erbb2 inhibitor</t>
  </si>
  <si>
    <t>NCT00279448</t>
  </si>
  <si>
    <t>NCT00282048</t>
  </si>
  <si>
    <t>NCT00282919</t>
  </si>
  <si>
    <t>azithromycin chloroquine</t>
  </si>
  <si>
    <t>NCT00282971</t>
  </si>
  <si>
    <t>NCT00282984</t>
  </si>
  <si>
    <t>NCT00283101</t>
  </si>
  <si>
    <t>NCT00283114</t>
  </si>
  <si>
    <t>lintuzumab</t>
  </si>
  <si>
    <t>NCT00283842</t>
  </si>
  <si>
    <t>NCT00285012</t>
  </si>
  <si>
    <t>varenicline tartarate</t>
  </si>
  <si>
    <t>NCT00287066</t>
  </si>
  <si>
    <t>NCT00287183</t>
  </si>
  <si>
    <t>pf-04494700</t>
  </si>
  <si>
    <t>NCT00288652</t>
  </si>
  <si>
    <t>NCT00289991</t>
  </si>
  <si>
    <t>NCT00291577</t>
  </si>
  <si>
    <t>NCT00297687</t>
  </si>
  <si>
    <t>mnb rlp2086</t>
  </si>
  <si>
    <t>NCT00299494</t>
  </si>
  <si>
    <t>NCT00300378</t>
  </si>
  <si>
    <t>desvenlafaxine</t>
  </si>
  <si>
    <t>NCT00300755</t>
  </si>
  <si>
    <t>NCT00301431</t>
  </si>
  <si>
    <t>NCT00303498</t>
  </si>
  <si>
    <t>sitexsentin sodium</t>
  </si>
  <si>
    <t>NCT00306254</t>
  </si>
  <si>
    <t>pd 0348292</t>
  </si>
  <si>
    <t>NCT00308464</t>
  </si>
  <si>
    <t>pha-794428</t>
  </si>
  <si>
    <t>NCT00311311</t>
  </si>
  <si>
    <t>NCT00312364</t>
  </si>
  <si>
    <t>mre0094</t>
  </si>
  <si>
    <t>NCT00313768</t>
  </si>
  <si>
    <t>paclitaxel + carboplatin + bevacizumab</t>
  </si>
  <si>
    <t>NCT00313781</t>
  </si>
  <si>
    <t>NCT00314041</t>
  </si>
  <si>
    <t>meningococcal c</t>
  </si>
  <si>
    <t>NCT00314054</t>
  </si>
  <si>
    <t>hcv-796</t>
  </si>
  <si>
    <t>NCT00314938</t>
  </si>
  <si>
    <t>NCT00314964</t>
  </si>
  <si>
    <t>pd-0299685</t>
  </si>
  <si>
    <t>NCT00316459</t>
  </si>
  <si>
    <t>NCT00318214</t>
  </si>
  <si>
    <t>NCT00318500</t>
  </si>
  <si>
    <t>NCT00319163</t>
  </si>
  <si>
    <t>NCT00319254</t>
  </si>
  <si>
    <t>ski-606</t>
  </si>
  <si>
    <t>NCT00319501</t>
  </si>
  <si>
    <t>vanquix auto-injector</t>
  </si>
  <si>
    <t>NCT00321308</t>
  </si>
  <si>
    <t>NCT00321815</t>
  </si>
  <si>
    <t>pf-3512676 + erlotinib</t>
  </si>
  <si>
    <t>NCT00322517</t>
  </si>
  <si>
    <t>su014813</t>
  </si>
  <si>
    <t>NCT00326326</t>
  </si>
  <si>
    <t>cp-778 875</t>
  </si>
  <si>
    <t>NCT00329147</t>
  </si>
  <si>
    <t>NCT00329186</t>
  </si>
  <si>
    <t>NCT00331175</t>
  </si>
  <si>
    <t>peptide yy3-36</t>
  </si>
  <si>
    <t>NCT00333034</t>
  </si>
  <si>
    <t>NCT00334685</t>
  </si>
  <si>
    <t>reboxetine + pregabalin</t>
  </si>
  <si>
    <t>NCT00338884</t>
  </si>
  <si>
    <t>sunitinib malate</t>
  </si>
  <si>
    <t>NCT00339872</t>
  </si>
  <si>
    <t>ima-638</t>
  </si>
  <si>
    <t>NCT00340327</t>
  </si>
  <si>
    <t>NCT00348374</t>
  </si>
  <si>
    <t>NCT00348673</t>
  </si>
  <si>
    <t>uk-453 061</t>
  </si>
  <si>
    <t>NCT00348894</t>
  </si>
  <si>
    <t>NCT00353808</t>
  </si>
  <si>
    <t>NCT00354094</t>
  </si>
  <si>
    <t>NCT00355589</t>
  </si>
  <si>
    <t>ramipril hydrochlorothiazide</t>
  </si>
  <si>
    <t>NCT00357825</t>
  </si>
  <si>
    <t>NCT00359632</t>
  </si>
  <si>
    <t>zyvox - linezolid</t>
  </si>
  <si>
    <t>NCT00360100</t>
  </si>
  <si>
    <t>zmax</t>
  </si>
  <si>
    <t>NCT00360295</t>
  </si>
  <si>
    <t>NCT00360464</t>
  </si>
  <si>
    <t>NCT00362609</t>
  </si>
  <si>
    <t>NCT00364182</t>
  </si>
  <si>
    <t>recombinant coagulation factor ix</t>
  </si>
  <si>
    <t>NCT00365300</t>
  </si>
  <si>
    <t>NCT00366171</t>
  </si>
  <si>
    <t>NCT00366249</t>
  </si>
  <si>
    <t>NCT00366262</t>
  </si>
  <si>
    <t>pla-695</t>
  </si>
  <si>
    <t>NCT00366327</t>
  </si>
  <si>
    <t>NCT00366340</t>
  </si>
  <si>
    <t>NCT00366483</t>
  </si>
  <si>
    <t>NCT00366522</t>
  </si>
  <si>
    <t>lxr-623</t>
  </si>
  <si>
    <t>NCT00366548</t>
  </si>
  <si>
    <t>13 valent pneumococcal conjugate vaccine polysorbate 80</t>
  </si>
  <si>
    <t>NCT00366652</t>
  </si>
  <si>
    <t>NCT00366678</t>
  </si>
  <si>
    <t>NCT00366704</t>
  </si>
  <si>
    <t>NCT00366899</t>
  </si>
  <si>
    <t>NCT00367536</t>
  </si>
  <si>
    <t>bazedoxifene/conjugated estrogens combination</t>
  </si>
  <si>
    <t>NCT00367614</t>
  </si>
  <si>
    <t>NCT00367653</t>
  </si>
  <si>
    <t>NCT00367692</t>
  </si>
  <si>
    <t>psi-697</t>
  </si>
  <si>
    <t>NCT00367783</t>
  </si>
  <si>
    <t>cp-741 952</t>
  </si>
  <si>
    <t>NCT00367887</t>
  </si>
  <si>
    <t>NCT00368966</t>
  </si>
  <si>
    <t>NCT00369304</t>
  </si>
  <si>
    <t>pharmacokinetic interaction</t>
  </si>
  <si>
    <t>NCT00369343</t>
  </si>
  <si>
    <t>desvenlafaxine administered as a succinate salt in a sustained-release form</t>
  </si>
  <si>
    <t>NCT00369434</t>
  </si>
  <si>
    <t>desvenlafaxine succinate sustained-release</t>
  </si>
  <si>
    <t>NCT00370565</t>
  </si>
  <si>
    <t>NCT00371813</t>
  </si>
  <si>
    <t>varenicline tartrate</t>
  </si>
  <si>
    <t>NCT00372424</t>
  </si>
  <si>
    <t>herceptin</t>
  </si>
  <si>
    <t>NCT00372567</t>
  </si>
  <si>
    <t>NCT00372775</t>
  </si>
  <si>
    <t>NCT00372996</t>
  </si>
  <si>
    <t>NCT00373113</t>
  </si>
  <si>
    <t>NCT00373256</t>
  </si>
  <si>
    <t>NCT00373958</t>
  </si>
  <si>
    <t>13 valent pneumococcal conjugate vaccine</t>
  </si>
  <si>
    <t>NCT00375401</t>
  </si>
  <si>
    <t>cp-945 598 treatment a</t>
  </si>
  <si>
    <t>NCT00375674</t>
  </si>
  <si>
    <t>NCT00376168</t>
  </si>
  <si>
    <t>plant cell expressed recombinant glucocerebrosidase</t>
  </si>
  <si>
    <t>NCT00376285</t>
  </si>
  <si>
    <t>cp-742 033</t>
  </si>
  <si>
    <t>NCT00376324</t>
  </si>
  <si>
    <t>NCT00377715</t>
  </si>
  <si>
    <t>dimebon</t>
  </si>
  <si>
    <t>NCT00379860</t>
  </si>
  <si>
    <t>NCT00380224</t>
  </si>
  <si>
    <t>bifeprunox olanzapine</t>
  </si>
  <si>
    <t>NCT00380900</t>
  </si>
  <si>
    <t>agg-523</t>
  </si>
  <si>
    <t>NCT00381251</t>
  </si>
  <si>
    <t>formulations a b of premarin/mpa prempro0</t>
  </si>
  <si>
    <t>NCT00383188</t>
  </si>
  <si>
    <t>ph-797804</t>
  </si>
  <si>
    <t>NCT00383890</t>
  </si>
  <si>
    <t>dexmedetomidine hcl</t>
  </si>
  <si>
    <t>NCT00383916</t>
  </si>
  <si>
    <t>NCT00384033</t>
  </si>
  <si>
    <t>NCT00384059</t>
  </si>
  <si>
    <t>NCT00384072</t>
  </si>
  <si>
    <t>bazedoxifene bza-20</t>
  </si>
  <si>
    <t>NCT00384280</t>
  </si>
  <si>
    <t>NCT00384358</t>
  </si>
  <si>
    <t>NCT00384852</t>
  </si>
  <si>
    <t>NCT00384917</t>
  </si>
  <si>
    <t>NCT00385190</t>
  </si>
  <si>
    <t>NCT00385489</t>
  </si>
  <si>
    <t>NCT00387270</t>
  </si>
  <si>
    <t>NCT00387569</t>
  </si>
  <si>
    <t>mnb vaccine rlp8026</t>
  </si>
  <si>
    <t>NCT00387686</t>
  </si>
  <si>
    <t>NCT00387725</t>
  </si>
  <si>
    <t>rlp2086</t>
  </si>
  <si>
    <t>NCT00389441</t>
  </si>
  <si>
    <t>NCT00389519</t>
  </si>
  <si>
    <t>ramipril</t>
  </si>
  <si>
    <t>NCT00391196</t>
  </si>
  <si>
    <t>NCT00392080</t>
  </si>
  <si>
    <t>cj-023 423</t>
  </si>
  <si>
    <t>NCT00392223</t>
  </si>
  <si>
    <t>azithromycin microspheres</t>
  </si>
  <si>
    <t>NCT00393471</t>
  </si>
  <si>
    <t>NCT00393835</t>
  </si>
  <si>
    <t>NCT00393939</t>
  </si>
  <si>
    <t>NCT00394563</t>
  </si>
  <si>
    <t>rn624</t>
  </si>
  <si>
    <t>NCT00396097</t>
  </si>
  <si>
    <t>NCT00396448</t>
  </si>
  <si>
    <t>cp-945 598 treatment b</t>
  </si>
  <si>
    <t>NCT00396799</t>
  </si>
  <si>
    <t>bazedoxifene/conjugated estrogens</t>
  </si>
  <si>
    <t>NCT00396955</t>
  </si>
  <si>
    <t>NCT00397176</t>
  </si>
  <si>
    <t>desvenlafaxine succinate sustained release</t>
  </si>
  <si>
    <t>NCT00397891</t>
  </si>
  <si>
    <t>NCT00398827</t>
  </si>
  <si>
    <t>dexmedetomidine</t>
  </si>
  <si>
    <t>NCT00399490</t>
  </si>
  <si>
    <t>NCT00401219</t>
  </si>
  <si>
    <t>conjugated estrogens/progestin</t>
  </si>
  <si>
    <t>NCT00401245</t>
  </si>
  <si>
    <t>NCT00404495</t>
  </si>
  <si>
    <t>NCT00406237</t>
  </si>
  <si>
    <t>NCT00406406</t>
  </si>
  <si>
    <t>NCT00406640</t>
  </si>
  <si>
    <t>NCT00407173</t>
  </si>
  <si>
    <t>NCT00408954</t>
  </si>
  <si>
    <t>NCT00409175</t>
  </si>
  <si>
    <t>fx-1006a</t>
  </si>
  <si>
    <t>NCT00410254</t>
  </si>
  <si>
    <t>NCT00410280</t>
  </si>
  <si>
    <t>ima-638 is a biologic</t>
  </si>
  <si>
    <t>NCT00413660</t>
  </si>
  <si>
    <t>NCT00413699</t>
  </si>
  <si>
    <t>NCT00415597</t>
  </si>
  <si>
    <t>alo-01</t>
  </si>
  <si>
    <t>NCT00417677</t>
  </si>
  <si>
    <t>combination of temsirolimus sunitinib</t>
  </si>
  <si>
    <t>NCT00417885</t>
  </si>
  <si>
    <t>NCT00418548</t>
  </si>
  <si>
    <t>NCT00418717</t>
  </si>
  <si>
    <t>NCT00418782</t>
  </si>
  <si>
    <t>NCT00420056</t>
  </si>
  <si>
    <t>NCT00420706</t>
  </si>
  <si>
    <t>NCT00420992</t>
  </si>
  <si>
    <t>NCT00421031</t>
  </si>
  <si>
    <t>NCT00421915</t>
  </si>
  <si>
    <t>enbrel</t>
  </si>
  <si>
    <t>NCT00421980</t>
  </si>
  <si>
    <t>NCT00422461</t>
  </si>
  <si>
    <t>pf-00489791</t>
  </si>
  <si>
    <t>NCT00424294</t>
  </si>
  <si>
    <t>cp-195 543</t>
  </si>
  <si>
    <t>NCT00424333</t>
  </si>
  <si>
    <t>NCT00424411</t>
  </si>
  <si>
    <t>NCT00424437</t>
  </si>
  <si>
    <t>NCT00424632</t>
  </si>
  <si>
    <t>pf-03814735</t>
  </si>
  <si>
    <t>NCT00424892</t>
  </si>
  <si>
    <t>desvenlafaxine sustained release</t>
  </si>
  <si>
    <t>NCT00425061</t>
  </si>
  <si>
    <t>NCT00425100</t>
  </si>
  <si>
    <t>fesoterodine fumarate</t>
  </si>
  <si>
    <t>NCT00425919</t>
  </si>
  <si>
    <t>ppm-204</t>
  </si>
  <si>
    <t>NCT00427401</t>
  </si>
  <si>
    <t>pf-00915275</t>
  </si>
  <si>
    <t>NCT00427544</t>
  </si>
  <si>
    <t>pra-027</t>
  </si>
  <si>
    <t>NCT00427687</t>
  </si>
  <si>
    <t>NCT00427895</t>
  </si>
  <si>
    <t>NCT00427934</t>
  </si>
  <si>
    <t>NCT00428064</t>
  </si>
  <si>
    <t>NCT00428597</t>
  </si>
  <si>
    <t>NCT00430300</t>
  </si>
  <si>
    <t>uk-432 097</t>
  </si>
  <si>
    <t>NCT00430846</t>
  </si>
  <si>
    <t>sgn-35</t>
  </si>
  <si>
    <t>NCT00434044</t>
  </si>
  <si>
    <t>NCT00434187</t>
  </si>
  <si>
    <t>NCT00434486</t>
  </si>
  <si>
    <t>NCT00434746</t>
  </si>
  <si>
    <t>ilv-094</t>
  </si>
  <si>
    <t>NCT00434785</t>
  </si>
  <si>
    <t>NCT00435409</t>
  </si>
  <si>
    <t>sunitinib + capecitabine</t>
  </si>
  <si>
    <t>NCT00435916</t>
  </si>
  <si>
    <t>NCT00437203</t>
  </si>
  <si>
    <t>pf-00477736</t>
  </si>
  <si>
    <t>NCT00440427</t>
  </si>
  <si>
    <t>NCT00440492</t>
  </si>
  <si>
    <t>NCT00441987</t>
  </si>
  <si>
    <t>gsi-953</t>
  </si>
  <si>
    <t>NCT00443456</t>
  </si>
  <si>
    <t>NCT00443950</t>
  </si>
  <si>
    <t>NCT00444457</t>
  </si>
  <si>
    <t>NCT00444704</t>
  </si>
  <si>
    <t>NCT00444925</t>
  </si>
  <si>
    <t>NCT00445315</t>
  </si>
  <si>
    <t>pf-00868554</t>
  </si>
  <si>
    <t>NCT00445679</t>
  </si>
  <si>
    <t>NCT00445770</t>
  </si>
  <si>
    <t>NCT00446784</t>
  </si>
  <si>
    <t>ce-224 535</t>
  </si>
  <si>
    <t>NCT00447005</t>
  </si>
  <si>
    <t>NCT00447629</t>
  </si>
  <si>
    <t>NCT00447681</t>
  </si>
  <si>
    <t>NCT00447863</t>
  </si>
  <si>
    <t>NCT00447941</t>
  </si>
  <si>
    <t>NCT00448032</t>
  </si>
  <si>
    <t>NCT00452179</t>
  </si>
  <si>
    <t>apd125</t>
  </si>
  <si>
    <t>NCT00452452</t>
  </si>
  <si>
    <t>NCT00452504</t>
  </si>
  <si>
    <t>sra-444</t>
  </si>
  <si>
    <t>NCT00452595</t>
  </si>
  <si>
    <t>NCT00452790</t>
  </si>
  <si>
    <t>NCT00452894</t>
  </si>
  <si>
    <t>NCT00454298</t>
  </si>
  <si>
    <t>NCT00454649</t>
  </si>
  <si>
    <t>axitinib + paclitaxel + carboplatin</t>
  </si>
  <si>
    <t>NCT00455000</t>
  </si>
  <si>
    <t>pf-04360365</t>
  </si>
  <si>
    <t>NCT00456898</t>
  </si>
  <si>
    <t>NCT00457392</t>
  </si>
  <si>
    <t>NCT00457457</t>
  </si>
  <si>
    <t>tamsulosin</t>
  </si>
  <si>
    <t>NCT00457470</t>
  </si>
  <si>
    <t>ag-014699</t>
  </si>
  <si>
    <t>NCT00457691</t>
  </si>
  <si>
    <t>5 fluorouracil</t>
  </si>
  <si>
    <t>NCT00457743</t>
  </si>
  <si>
    <t>NCT00458107</t>
  </si>
  <si>
    <t>NCT00460473</t>
  </si>
  <si>
    <t>NCT00460486</t>
  </si>
  <si>
    <t>formaldehyde inactivated sucrose gradient purified tbe virus antigen strain neudörfl</t>
  </si>
  <si>
    <t>NCT00460603</t>
  </si>
  <si>
    <t>NCT00462358</t>
  </si>
  <si>
    <t>arry-520 ksp inhibitor</t>
  </si>
  <si>
    <t>NCT00463372</t>
  </si>
  <si>
    <t>pf-02545920</t>
  </si>
  <si>
    <t>NCT00463918</t>
  </si>
  <si>
    <t>NCT00464763</t>
  </si>
  <si>
    <t>NCT00464789</t>
  </si>
  <si>
    <t>NCT00464945</t>
  </si>
  <si>
    <t>NCT00465075</t>
  </si>
  <si>
    <t>NCT00468975</t>
  </si>
  <si>
    <t>pf-610 355</t>
  </si>
  <si>
    <t>NCT00470665</t>
  </si>
  <si>
    <t>NCT00471146</t>
  </si>
  <si>
    <t>NCT00471159</t>
  </si>
  <si>
    <t>NCT00471276</t>
  </si>
  <si>
    <t>NCT00472836</t>
  </si>
  <si>
    <t>NCT00472927</t>
  </si>
  <si>
    <t>premarin/mpa</t>
  </si>
  <si>
    <t>NCT00473525</t>
  </si>
  <si>
    <t>pf-00734200</t>
  </si>
  <si>
    <t>NCT00474539</t>
  </si>
  <si>
    <t>NCT00474552</t>
  </si>
  <si>
    <t>sam-315</t>
  </si>
  <si>
    <t>NCT00474760</t>
  </si>
  <si>
    <t>NCT00474786</t>
  </si>
  <si>
    <t>sorafenib</t>
  </si>
  <si>
    <t>NCT00475033</t>
  </si>
  <si>
    <t>NCT00478608</t>
  </si>
  <si>
    <t>NCT00479219</t>
  </si>
  <si>
    <t>NCT00479258</t>
  </si>
  <si>
    <t>NCT00479297</t>
  </si>
  <si>
    <t>sam-531</t>
  </si>
  <si>
    <t>NCT00479349</t>
  </si>
  <si>
    <t>NCT00479440</t>
  </si>
  <si>
    <t>NCT00479492</t>
  </si>
  <si>
    <t>NCT00479505</t>
  </si>
  <si>
    <t>NCT00479557</t>
  </si>
  <si>
    <t>acc-001 + qs-21</t>
  </si>
  <si>
    <t>NCT00479570</t>
  </si>
  <si>
    <t>pf-00446687</t>
  </si>
  <si>
    <t>NCT00479622</t>
  </si>
  <si>
    <t>tru-015</t>
  </si>
  <si>
    <t>NCT00479700</t>
  </si>
  <si>
    <t>NCT00479778</t>
  </si>
  <si>
    <t>NCT00480467</t>
  </si>
  <si>
    <t>NCT00480818</t>
  </si>
  <si>
    <t>NCT00481169</t>
  </si>
  <si>
    <t>NCT00481520</t>
  </si>
  <si>
    <t>NCT00482664</t>
  </si>
  <si>
    <t>NCT00483171</t>
  </si>
  <si>
    <t>NCT00483756</t>
  </si>
  <si>
    <t>NCT00483977</t>
  </si>
  <si>
    <t>NCT00484237</t>
  </si>
  <si>
    <t>NCT00488345</t>
  </si>
  <si>
    <t>tygacil</t>
  </si>
  <si>
    <t>NCT00488826</t>
  </si>
  <si>
    <t>7-valent pneumococcal conjugate vaccine</t>
  </si>
  <si>
    <t>NCT00488995</t>
  </si>
  <si>
    <t>NCT00492388</t>
  </si>
  <si>
    <t>pmi-150</t>
  </si>
  <si>
    <t>NCT00492557</t>
  </si>
  <si>
    <t>NCT00494091</t>
  </si>
  <si>
    <t>NCT00494962</t>
  </si>
  <si>
    <t>NCT00495677</t>
  </si>
  <si>
    <t>pf-00232798</t>
  </si>
  <si>
    <t>NCT00497159</t>
  </si>
  <si>
    <t>NCT00498602</t>
  </si>
  <si>
    <t>NCT00499200</t>
  </si>
  <si>
    <t>NCT00499538</t>
  </si>
  <si>
    <t>NCT00499629</t>
  </si>
  <si>
    <t>fxr 450</t>
  </si>
  <si>
    <t>NCT00499642</t>
  </si>
  <si>
    <t>NCT00500266</t>
  </si>
  <si>
    <t>NCT00500357</t>
  </si>
  <si>
    <t>NCT00500721</t>
  </si>
  <si>
    <t>NCT00502112</t>
  </si>
  <si>
    <t>NCT00502879</t>
  </si>
  <si>
    <t>NCT00505973</t>
  </si>
  <si>
    <t>NCT00506610</t>
  </si>
  <si>
    <t>t-62</t>
  </si>
  <si>
    <t>NCT00507026</t>
  </si>
  <si>
    <t>diclofenac</t>
  </si>
  <si>
    <t>NCT00508742</t>
  </si>
  <si>
    <t>NCT00509756</t>
  </si>
  <si>
    <t>fxr-450</t>
  </si>
  <si>
    <t>NCT00510029</t>
  </si>
  <si>
    <t>gap-134</t>
  </si>
  <si>
    <t>NCT00510419</t>
  </si>
  <si>
    <t>investigational auto-injector</t>
  </si>
  <si>
    <t>NCT00510718</t>
  </si>
  <si>
    <t>mdv3100</t>
  </si>
  <si>
    <t>NCT00511849</t>
  </si>
  <si>
    <t>carboplatin + su011248 + paclitaxel</t>
  </si>
  <si>
    <t>NCT00517348</t>
  </si>
  <si>
    <t>ima-026</t>
  </si>
  <si>
    <t>NCT00518271</t>
  </si>
  <si>
    <t>NCT00519298</t>
  </si>
  <si>
    <t>NCT00521586</t>
  </si>
  <si>
    <t>NCT00521638</t>
  </si>
  <si>
    <t>NCT00525447</t>
  </si>
  <si>
    <t>NCT00526760</t>
  </si>
  <si>
    <t>NCT00527046</t>
  </si>
  <si>
    <t>cp-424 391</t>
  </si>
  <si>
    <t>NCT00527150</t>
  </si>
  <si>
    <t>NCT00527397</t>
  </si>
  <si>
    <t>cp-464 005</t>
  </si>
  <si>
    <t>NCT00528099</t>
  </si>
  <si>
    <t>NCT00528333</t>
  </si>
  <si>
    <t>NCT00528619</t>
  </si>
  <si>
    <t>sunitinib pemetrexed cisplatin carboplatin</t>
  </si>
  <si>
    <t>NCT00529503</t>
  </si>
  <si>
    <t>NCT00529646</t>
  </si>
  <si>
    <t>apd791</t>
  </si>
  <si>
    <t>NCT00531479</t>
  </si>
  <si>
    <t>NCT00531752</t>
  </si>
  <si>
    <t>pf-03654746</t>
  </si>
  <si>
    <t>NCT00533377</t>
  </si>
  <si>
    <t>cp-533 536</t>
  </si>
  <si>
    <t>NCT00536484</t>
  </si>
  <si>
    <t>fesoterodine</t>
  </si>
  <si>
    <t>NCT00537329</t>
  </si>
  <si>
    <t>NCT00537615</t>
  </si>
  <si>
    <t>pd 0332334</t>
  </si>
  <si>
    <t>NCT00538889</t>
  </si>
  <si>
    <t>NCT00541996</t>
  </si>
  <si>
    <t>vabicaserin</t>
  </si>
  <si>
    <t>NCT00542009</t>
  </si>
  <si>
    <t>ce-326 597</t>
  </si>
  <si>
    <t>NCT00542035</t>
  </si>
  <si>
    <t>arry-371797 p38 inhibitor</t>
  </si>
  <si>
    <t>NCT00542685</t>
  </si>
  <si>
    <t>NCT00543439</t>
  </si>
  <si>
    <t>moroctocog alfa</t>
  </si>
  <si>
    <t>NCT00543634</t>
  </si>
  <si>
    <t>NCT00543790</t>
  </si>
  <si>
    <t>NCT00543946</t>
  </si>
  <si>
    <t>NCT00545129</t>
  </si>
  <si>
    <t>tanezumab</t>
  </si>
  <si>
    <t>NCT00546572</t>
  </si>
  <si>
    <t>NCT00546637</t>
  </si>
  <si>
    <t>NCT00547014</t>
  </si>
  <si>
    <t>52364</t>
  </si>
  <si>
    <t>NCT00547560</t>
  </si>
  <si>
    <t>NCT00548093</t>
  </si>
  <si>
    <t>NCT00550303</t>
  </si>
  <si>
    <t>NCT00550355</t>
  </si>
  <si>
    <t>pd 0360324</t>
  </si>
  <si>
    <t>NCT00550381</t>
  </si>
  <si>
    <t>hki-357</t>
  </si>
  <si>
    <t>NCT00550446</t>
  </si>
  <si>
    <t>NCT00551148</t>
  </si>
  <si>
    <t>pd 0200390</t>
  </si>
  <si>
    <t>NCT00553254</t>
  </si>
  <si>
    <t>NCT00553696</t>
  </si>
  <si>
    <t>NCT00555620</t>
  </si>
  <si>
    <t>NCT00555672</t>
  </si>
  <si>
    <t>5-fluorouracil</t>
  </si>
  <si>
    <t>NCT00555906</t>
  </si>
  <si>
    <t>NCT00556257</t>
  </si>
  <si>
    <t>NCT00556998</t>
  </si>
  <si>
    <t>NCT00557505</t>
  </si>
  <si>
    <t>pf-03732010</t>
  </si>
  <si>
    <t>NCT00557856</t>
  </si>
  <si>
    <t>pf-03446962</t>
  </si>
  <si>
    <t>NCT00559910</t>
  </si>
  <si>
    <t>NCT00560235</t>
  </si>
  <si>
    <t>NCT00560560</t>
  </si>
  <si>
    <t>NCT00560573</t>
  </si>
  <si>
    <t>NCT00561951</t>
  </si>
  <si>
    <t>NCT00562055</t>
  </si>
  <si>
    <t>NCT00562120</t>
  </si>
  <si>
    <t>allegra</t>
  </si>
  <si>
    <t>NCT00562354</t>
  </si>
  <si>
    <t>13vpnc</t>
  </si>
  <si>
    <t>NCT00562965</t>
  </si>
  <si>
    <t>NCT00563524</t>
  </si>
  <si>
    <t>NCT00563706</t>
  </si>
  <si>
    <t>NCT00563732</t>
  </si>
  <si>
    <t>NCT00563810</t>
  </si>
  <si>
    <t>NCT00565812</t>
  </si>
  <si>
    <t>sd-6010</t>
  </si>
  <si>
    <t>NCT00566397</t>
  </si>
  <si>
    <t>NCT00567203</t>
  </si>
  <si>
    <t>pf-3463275</t>
  </si>
  <si>
    <t>NCT00568321</t>
  </si>
  <si>
    <t>NCT00569946</t>
  </si>
  <si>
    <t>NCT00569972</t>
  </si>
  <si>
    <t>NCT00570063</t>
  </si>
  <si>
    <t>NCT00572455</t>
  </si>
  <si>
    <t>pf-04217329 - lowest</t>
  </si>
  <si>
    <t>NCT00574548</t>
  </si>
  <si>
    <t>NCT00574795</t>
  </si>
  <si>
    <t>NCT00574873</t>
  </si>
  <si>
    <t>NCT00575094</t>
  </si>
  <si>
    <t>NCT00576589</t>
  </si>
  <si>
    <t>NCT00580125</t>
  </si>
  <si>
    <t>pf-00217830</t>
  </si>
  <si>
    <t>NCT00580190</t>
  </si>
  <si>
    <t>NCT00581191</t>
  </si>
  <si>
    <t>slv-351</t>
  </si>
  <si>
    <t>NCT00581243</t>
  </si>
  <si>
    <t>slv-313</t>
  </si>
  <si>
    <t>NCT00581451</t>
  </si>
  <si>
    <t>NCT00584870</t>
  </si>
  <si>
    <t>NCT00585195</t>
  </si>
  <si>
    <t>pf-02341066</t>
  </si>
  <si>
    <t>NCT00596518</t>
  </si>
  <si>
    <t>NCT00596830</t>
  </si>
  <si>
    <t>NCT00599638</t>
  </si>
  <si>
    <t>NCT00599924</t>
  </si>
  <si>
    <t>sunitinib + folfox</t>
  </si>
  <si>
    <t>NCT00600821</t>
  </si>
  <si>
    <t>NCT00601484</t>
  </si>
  <si>
    <t>pf-04383119</t>
  </si>
  <si>
    <t>NCT00603512</t>
  </si>
  <si>
    <t>NCT00603538</t>
  </si>
  <si>
    <t>cp-751 871 + carboplatin + paclitaxel</t>
  </si>
  <si>
    <t>NCT00605280</t>
  </si>
  <si>
    <t>macugen</t>
  </si>
  <si>
    <t>NCT00607256</t>
  </si>
  <si>
    <t>NCT00607308</t>
  </si>
  <si>
    <t>NCT00609622</t>
  </si>
  <si>
    <t>NCT00611026</t>
  </si>
  <si>
    <t>tolterodine</t>
  </si>
  <si>
    <t>NCT00612170</t>
  </si>
  <si>
    <t>NCT00614705</t>
  </si>
  <si>
    <t>NCT00615056</t>
  </si>
  <si>
    <t>NCT00615199</t>
  </si>
  <si>
    <t>NCT00615446</t>
  </si>
  <si>
    <t>su011248 gemcitabine</t>
  </si>
  <si>
    <t>NCT00617760</t>
  </si>
  <si>
    <t>group c meningococcal polysaccharide-tetansu toxoid conjugate vaccine 7-valent pneumococcal crm197-conjugate vaccine</t>
  </si>
  <si>
    <t>NCT00618007</t>
  </si>
  <si>
    <t>NCT00618124</t>
  </si>
  <si>
    <t>su011248 capecitabine</t>
  </si>
  <si>
    <t>NCT00619619</t>
  </si>
  <si>
    <t>NCT00619710</t>
  </si>
  <si>
    <t>meropenem</t>
  </si>
  <si>
    <t>NCT00619736</t>
  </si>
  <si>
    <t>nsa-789</t>
  </si>
  <si>
    <t>NCT00619931</t>
  </si>
  <si>
    <t>NCT00620568</t>
  </si>
  <si>
    <t>NCT00620685</t>
  </si>
  <si>
    <t>NCT00625547</t>
  </si>
  <si>
    <t>cabergoline</t>
  </si>
  <si>
    <t>NCT00625833</t>
  </si>
  <si>
    <t>NCT00625872</t>
  </si>
  <si>
    <t>NCT00627003</t>
  </si>
  <si>
    <t>NCT00627523</t>
  </si>
  <si>
    <t>genotropin somatropin</t>
  </si>
  <si>
    <t>NCT00628095</t>
  </si>
  <si>
    <t>NCT00630435</t>
  </si>
  <si>
    <t>premarin /mpa a</t>
  </si>
  <si>
    <t>NCT00630487</t>
  </si>
  <si>
    <t>NCT00630851</t>
  </si>
  <si>
    <t>NCT00630864</t>
  </si>
  <si>
    <t>NCT00631111</t>
  </si>
  <si>
    <t>effervescent ibuprofen</t>
  </si>
  <si>
    <t>NCT00631371</t>
  </si>
  <si>
    <t>NCT00631410</t>
  </si>
  <si>
    <t>sunitinib + mfolfox6</t>
  </si>
  <si>
    <t>NCT00633048</t>
  </si>
  <si>
    <t>NCT00634933</t>
  </si>
  <si>
    <t>NCT00635245</t>
  </si>
  <si>
    <t>figitumumab</t>
  </si>
  <si>
    <t>NCT00635323</t>
  </si>
  <si>
    <t>irinotecan capecitabine</t>
  </si>
  <si>
    <t>NCT00635401</t>
  </si>
  <si>
    <t>NCT00636064</t>
  </si>
  <si>
    <t>parecoxib sodium/valdecoxib</t>
  </si>
  <si>
    <t>NCT00637052</t>
  </si>
  <si>
    <t>NCT00637338</t>
  </si>
  <si>
    <t>pf-04603629</t>
  </si>
  <si>
    <t>NCT00637702</t>
  </si>
  <si>
    <t>NCT00638313</t>
  </si>
  <si>
    <t>NCT00639483</t>
  </si>
  <si>
    <t>NCT00641225</t>
  </si>
  <si>
    <t>sbi-087</t>
  </si>
  <si>
    <t>NCT00643136</t>
  </si>
  <si>
    <t>NCT00643149</t>
  </si>
  <si>
    <t>amoxicillin</t>
  </si>
  <si>
    <t>NCT00643227</t>
  </si>
  <si>
    <t>clarithromycin</t>
  </si>
  <si>
    <t>NCT00643292</t>
  </si>
  <si>
    <t>amoxicillin/clavulanate postassium</t>
  </si>
  <si>
    <t>NCT00643409</t>
  </si>
  <si>
    <t>NCT00643734</t>
  </si>
  <si>
    <t>azithromycin sustained release</t>
  </si>
  <si>
    <t>NCT00644176</t>
  </si>
  <si>
    <t>NCT00644293</t>
  </si>
  <si>
    <t>NCT00644449</t>
  </si>
  <si>
    <t>NCT00644839</t>
  </si>
  <si>
    <t>NCT00644969</t>
  </si>
  <si>
    <t>NCT00645021</t>
  </si>
  <si>
    <t>NCT00645216</t>
  </si>
  <si>
    <t>NCT00645242</t>
  </si>
  <si>
    <t>NCT00645463</t>
  </si>
  <si>
    <t>NCT00646880</t>
  </si>
  <si>
    <t>propiverine</t>
  </si>
  <si>
    <t>NCT00647829</t>
  </si>
  <si>
    <t>valdecoxib</t>
  </si>
  <si>
    <t>NCT00648141</t>
  </si>
  <si>
    <t>NCT00648258</t>
  </si>
  <si>
    <t>NCT00648726</t>
  </si>
  <si>
    <t>cefuroxime erythromycin</t>
  </si>
  <si>
    <t>NCT00649311</t>
  </si>
  <si>
    <t>eplerenone</t>
  </si>
  <si>
    <t>NCT00649584</t>
  </si>
  <si>
    <t>NCT00649831</t>
  </si>
  <si>
    <t>amoxicillin/clavulinic acid</t>
  </si>
  <si>
    <t>NCT00650039</t>
  </si>
  <si>
    <t>NCT00650572</t>
  </si>
  <si>
    <t>arry-380 her2 inhibitor</t>
  </si>
  <si>
    <t>NCT00650624</t>
  </si>
  <si>
    <t>NCT00650637</t>
  </si>
  <si>
    <t>calcium carbonate</t>
  </si>
  <si>
    <t>NCT00650767</t>
  </si>
  <si>
    <t>arry-438162 mek inhibitor</t>
  </si>
  <si>
    <t>NCT00651027</t>
  </si>
  <si>
    <t>pf-868554</t>
  </si>
  <si>
    <t>NCT00651300</t>
  </si>
  <si>
    <t>parecoxib/valdecoxib</t>
  </si>
  <si>
    <t>NCT00652028</t>
  </si>
  <si>
    <t>dexmedetomidine midazolam fentanyl</t>
  </si>
  <si>
    <t>NCT00652808</t>
  </si>
  <si>
    <t>NCT00652925</t>
  </si>
  <si>
    <t>NCT00653354</t>
  </si>
  <si>
    <t>NCT00655369</t>
  </si>
  <si>
    <t>NCT00655837</t>
  </si>
  <si>
    <t>NCT00658008</t>
  </si>
  <si>
    <t>NCT00658359</t>
  </si>
  <si>
    <t>NCT00658372</t>
  </si>
  <si>
    <t>NCT00658684</t>
  </si>
  <si>
    <t>NCT00658762</t>
  </si>
  <si>
    <t>NCT00661635</t>
  </si>
  <si>
    <t>NCT00661661</t>
  </si>
  <si>
    <t>NCT00661765</t>
  </si>
  <si>
    <t>NCT00662025</t>
  </si>
  <si>
    <t>NCT00662831</t>
  </si>
  <si>
    <t>fragmin/ dalteparin sodium</t>
  </si>
  <si>
    <t>NCT00663026</t>
  </si>
  <si>
    <t>NCT00663065</t>
  </si>
  <si>
    <t>paz-417</t>
  </si>
  <si>
    <t>NCT00663767</t>
  </si>
  <si>
    <t>NCT00664664</t>
  </si>
  <si>
    <t>NCT00667810</t>
  </si>
  <si>
    <t>NCT00668863</t>
  </si>
  <si>
    <t>folfiri</t>
  </si>
  <si>
    <t>NCT00668967</t>
  </si>
  <si>
    <t>verapamil</t>
  </si>
  <si>
    <t>NCT00669110</t>
  </si>
  <si>
    <t>NCT00669409</t>
  </si>
  <si>
    <t>NCT00671671</t>
  </si>
  <si>
    <t>small molecule agent</t>
  </si>
  <si>
    <t>NCT00673049</t>
  </si>
  <si>
    <t>cp 751 871</t>
  </si>
  <si>
    <t>NCT00675623</t>
  </si>
  <si>
    <t>NCT00675688</t>
  </si>
  <si>
    <t>bazedoxifene/conjugate estrogens</t>
  </si>
  <si>
    <t>NCT00676091</t>
  </si>
  <si>
    <t>NCT00676143</t>
  </si>
  <si>
    <t>NCT00676650</t>
  </si>
  <si>
    <t>NCT00677833</t>
  </si>
  <si>
    <t>NCT00678106</t>
  </si>
  <si>
    <t>NCT00678210</t>
  </si>
  <si>
    <t>NCT00678392</t>
  </si>
  <si>
    <t>NCT00678561</t>
  </si>
  <si>
    <t>NCT00678626</t>
  </si>
  <si>
    <t>NCT00679523</t>
  </si>
  <si>
    <t>an2690 5 0</t>
  </si>
  <si>
    <t>NCT00679601</t>
  </si>
  <si>
    <t>an2690</t>
  </si>
  <si>
    <t>NCT00679770</t>
  </si>
  <si>
    <t>an2690 2 5</t>
  </si>
  <si>
    <t>NCT00679965</t>
  </si>
  <si>
    <t>NCT00680095</t>
  </si>
  <si>
    <t>NCT00680134</t>
  </si>
  <si>
    <t>NCT00680160</t>
  </si>
  <si>
    <t>NCT00683137</t>
  </si>
  <si>
    <t>NCT00683800</t>
  </si>
  <si>
    <t>desvenlafaxine succinate</t>
  </si>
  <si>
    <t>NCT00684710</t>
  </si>
  <si>
    <t>NCT00687193</t>
  </si>
  <si>
    <t>NCT00688870</t>
  </si>
  <si>
    <t>NCT00689273</t>
  </si>
  <si>
    <t>pf-04136309</t>
  </si>
  <si>
    <t>NCT00689338</t>
  </si>
  <si>
    <t>NCT00689351</t>
  </si>
  <si>
    <t>NCT00690378</t>
  </si>
  <si>
    <t>nxl104/ceftazidime</t>
  </si>
  <si>
    <t>NCT00692341</t>
  </si>
  <si>
    <t>NCT00694044</t>
  </si>
  <si>
    <t>NCT00694161</t>
  </si>
  <si>
    <t>NCT00696787</t>
  </si>
  <si>
    <t>NCT00699374</t>
  </si>
  <si>
    <t>NCT00704782</t>
  </si>
  <si>
    <t>NCT00705042</t>
  </si>
  <si>
    <t>NCT00705939</t>
  </si>
  <si>
    <t>taliglucerase alfa</t>
  </si>
  <si>
    <t>NCT00706225</t>
  </si>
  <si>
    <t>bazedoxifene conjugated estrogens</t>
  </si>
  <si>
    <t>NCT00706355</t>
  </si>
  <si>
    <t>pf-04217903</t>
  </si>
  <si>
    <t>NCT00706537</t>
  </si>
  <si>
    <t>active treatment</t>
  </si>
  <si>
    <t>NCT00707239</t>
  </si>
  <si>
    <t>NCT00708682</t>
  </si>
  <si>
    <t>NCT00709436</t>
  </si>
  <si>
    <t>NCT00710736</t>
  </si>
  <si>
    <t>NCT00712348</t>
  </si>
  <si>
    <t>NCT00712504</t>
  </si>
  <si>
    <t>NCT00714116</t>
  </si>
  <si>
    <t>NCT00716521</t>
  </si>
  <si>
    <t>NCT00717925</t>
  </si>
  <si>
    <t>NCT00718731</t>
  </si>
  <si>
    <t>gsi-136</t>
  </si>
  <si>
    <t>NCT00719394</t>
  </si>
  <si>
    <t>gsi 136</t>
  </si>
  <si>
    <t>NCT00719459</t>
  </si>
  <si>
    <t>iron sucrose</t>
  </si>
  <si>
    <t>NCT00720434</t>
  </si>
  <si>
    <t>NCT00721409</t>
  </si>
  <si>
    <t>pd 0332991</t>
  </si>
  <si>
    <t>NCT00721422</t>
  </si>
  <si>
    <t>NCT00721474</t>
  </si>
  <si>
    <t>NCT00722046</t>
  </si>
  <si>
    <t>NCT00722202</t>
  </si>
  <si>
    <t>erb-257</t>
  </si>
  <si>
    <t>NCT00722306</t>
  </si>
  <si>
    <t>NCT00722501</t>
  </si>
  <si>
    <t>NCT00723021</t>
  </si>
  <si>
    <t>pf-04191834</t>
  </si>
  <si>
    <t>NCT00724971</t>
  </si>
  <si>
    <t>NCT00725426</t>
  </si>
  <si>
    <t>NCT00725582</t>
  </si>
  <si>
    <t>NCT00726115</t>
  </si>
  <si>
    <t>NCT00726388</t>
  </si>
  <si>
    <t>dic075v</t>
  </si>
  <si>
    <t>NCT00726752</t>
  </si>
  <si>
    <t>NCT00727064</t>
  </si>
  <si>
    <t>NCT00728390</t>
  </si>
  <si>
    <t>NCT00728468</t>
  </si>
  <si>
    <t>NCT00729209</t>
  </si>
  <si>
    <t>NCT00729833</t>
  </si>
  <si>
    <t>NCT00730145</t>
  </si>
  <si>
    <t>pd-0332334</t>
  </si>
  <si>
    <t>NCT00730665</t>
  </si>
  <si>
    <t>pf-00885706</t>
  </si>
  <si>
    <t>NCT00730990</t>
  </si>
  <si>
    <t>pet scan pf-03654746</t>
  </si>
  <si>
    <t>NCT00731562</t>
  </si>
  <si>
    <t>varenicline tartrate controlled release</t>
  </si>
  <si>
    <t>NCT00732992</t>
  </si>
  <si>
    <t>sunitinib pemetrexed</t>
  </si>
  <si>
    <t>NCT00733642</t>
  </si>
  <si>
    <t>NCT00733902</t>
  </si>
  <si>
    <t>NCT00735267</t>
  </si>
  <si>
    <t>NCT00735904</t>
  </si>
  <si>
    <t>NCT00736528</t>
  </si>
  <si>
    <t>pf-04447943</t>
  </si>
  <si>
    <t>NCT00736697</t>
  </si>
  <si>
    <t>moxidectin</t>
  </si>
  <si>
    <t>NCT00738738</t>
  </si>
  <si>
    <t>NCT00739037</t>
  </si>
  <si>
    <t>NCT00739232</t>
  </si>
  <si>
    <t>hsd-016</t>
  </si>
  <si>
    <t>NCT00739739</t>
  </si>
  <si>
    <t>pd 0299685 at</t>
  </si>
  <si>
    <t>NCT00739934</t>
  </si>
  <si>
    <t>NCT00740649</t>
  </si>
  <si>
    <t>NCT00741884</t>
  </si>
  <si>
    <t>varenicline controlled release</t>
  </si>
  <si>
    <t>NCT00743587</t>
  </si>
  <si>
    <t>NCT00743652</t>
  </si>
  <si>
    <t>NCT00743847</t>
  </si>
  <si>
    <t>NCT00744471</t>
  </si>
  <si>
    <t>NCT00744978</t>
  </si>
  <si>
    <t>NCT00745173</t>
  </si>
  <si>
    <t>premarin</t>
  </si>
  <si>
    <t>NCT00745186</t>
  </si>
  <si>
    <t>glucagen</t>
  </si>
  <si>
    <t>NCT00745576</t>
  </si>
  <si>
    <t>NCT00746681</t>
  </si>
  <si>
    <t>tolterodine pregabalin</t>
  </si>
  <si>
    <t>NCT00747058</t>
  </si>
  <si>
    <t>pf-3864086</t>
  </si>
  <si>
    <t>NCT00748592</t>
  </si>
  <si>
    <t>NCT00751127</t>
  </si>
  <si>
    <t>phxa41</t>
  </si>
  <si>
    <t>NCT00751478</t>
  </si>
  <si>
    <t>NCT00751764</t>
  </si>
  <si>
    <t>NCT00752219</t>
  </si>
  <si>
    <t>ceftazidime/nxl104 + metronidazole</t>
  </si>
  <si>
    <t>NCT00752232</t>
  </si>
  <si>
    <t>NCT00752505</t>
  </si>
  <si>
    <t>esreboxetine</t>
  </si>
  <si>
    <t>NCT00752557</t>
  </si>
  <si>
    <t>rhbmp-2/cpm bisphosphonates calcium vitamin d</t>
  </si>
  <si>
    <t>NCT00754221</t>
  </si>
  <si>
    <t>NCT00755196</t>
  </si>
  <si>
    <t>an2728</t>
  </si>
  <si>
    <t>NCT00757341</t>
  </si>
  <si>
    <t>NCT00759161</t>
  </si>
  <si>
    <t>NCT00759564</t>
  </si>
  <si>
    <t>cp-70 429 pf-03709270</t>
  </si>
  <si>
    <t>NCT00759655</t>
  </si>
  <si>
    <t>NCT00759837</t>
  </si>
  <si>
    <t>NCT00761267</t>
  </si>
  <si>
    <t>NCT00761631</t>
  </si>
  <si>
    <t>NCT00762151</t>
  </si>
  <si>
    <t>prototype</t>
  </si>
  <si>
    <t>NCT00762658</t>
  </si>
  <si>
    <t>an2728 5</t>
  </si>
  <si>
    <t>NCT00763204</t>
  </si>
  <si>
    <t>an2728 2</t>
  </si>
  <si>
    <t>NCT00765063</t>
  </si>
  <si>
    <t>fragmin</t>
  </si>
  <si>
    <t>NCT00768612</t>
  </si>
  <si>
    <t>NCT00768664</t>
  </si>
  <si>
    <t>NCT00768755</t>
  </si>
  <si>
    <t>NCT00769067</t>
  </si>
  <si>
    <t>NCT00774605</t>
  </si>
  <si>
    <t>varenicline free base</t>
  </si>
  <si>
    <t>NCT00777530</t>
  </si>
  <si>
    <t>NCT00780806</t>
  </si>
  <si>
    <t>meningococcal b rlp2086 vaccine candidate</t>
  </si>
  <si>
    <t>NCT00781664</t>
  </si>
  <si>
    <t>an2718</t>
  </si>
  <si>
    <t>NCT00781794</t>
  </si>
  <si>
    <t>nsa-789 at 2 different</t>
  </si>
  <si>
    <t>NCT00782600</t>
  </si>
  <si>
    <t>cr 1</t>
  </si>
  <si>
    <t>NCT00783328</t>
  </si>
  <si>
    <t>NCT00783341</t>
  </si>
  <si>
    <t>NCT00783406</t>
  </si>
  <si>
    <t>pf-00610355</t>
  </si>
  <si>
    <t>NCT00783484</t>
  </si>
  <si>
    <t>pf-03716539</t>
  </si>
  <si>
    <t>NCT00784420</t>
  </si>
  <si>
    <t>NCT00784693</t>
  </si>
  <si>
    <t>NCT00784719</t>
  </si>
  <si>
    <t>NCT00786240</t>
  </si>
  <si>
    <t>NCT00787150</t>
  </si>
  <si>
    <t>NCT00787202</t>
  </si>
  <si>
    <t>cp- 690 550</t>
  </si>
  <si>
    <t>NCT00788047</t>
  </si>
  <si>
    <t>NCT00788294</t>
  </si>
  <si>
    <t>NCT00790049</t>
  </si>
  <si>
    <t>NCT00791492</t>
  </si>
  <si>
    <t>NCT00793000</t>
  </si>
  <si>
    <t>pf-04287881</t>
  </si>
  <si>
    <t>NCT00793546</t>
  </si>
  <si>
    <t>NCT00795145</t>
  </si>
  <si>
    <t>NCT00795639</t>
  </si>
  <si>
    <t>sitaxsentan</t>
  </si>
  <si>
    <t>NCT00795730</t>
  </si>
  <si>
    <t>NCT00796224</t>
  </si>
  <si>
    <t>NCT00796510</t>
  </si>
  <si>
    <t>NCT00796601</t>
  </si>
  <si>
    <t>NCT00796666</t>
  </si>
  <si>
    <t>NCT00797108</t>
  </si>
  <si>
    <t>sulopenem pf-03709270</t>
  </si>
  <si>
    <t>NCT00797342</t>
  </si>
  <si>
    <t>pf-04629991</t>
  </si>
  <si>
    <t>NCT00798304</t>
  </si>
  <si>
    <t>meningococcal b rlp2086 vaccine</t>
  </si>
  <si>
    <t>NCT00798707</t>
  </si>
  <si>
    <t>NCT00799006</t>
  </si>
  <si>
    <t>pf-04620110</t>
  </si>
  <si>
    <t>NCT00800280</t>
  </si>
  <si>
    <t>NCT00800618</t>
  </si>
  <si>
    <t>pf-02413873</t>
  </si>
  <si>
    <t>NCT00800956</t>
  </si>
  <si>
    <t>NCT00805740</t>
  </si>
  <si>
    <t>active anidulafungin</t>
  </si>
  <si>
    <t>NCT00806351</t>
  </si>
  <si>
    <t>NCT00807118</t>
  </si>
  <si>
    <t>NCT00808028</t>
  </si>
  <si>
    <t>NCT00808132</t>
  </si>
  <si>
    <t>bazedoxifene estrogens</t>
  </si>
  <si>
    <t>NCT00808288</t>
  </si>
  <si>
    <t>NCT00809289</t>
  </si>
  <si>
    <t>NCT00809328</t>
  </si>
  <si>
    <t>NCT00809354</t>
  </si>
  <si>
    <t>nsaid</t>
  </si>
  <si>
    <t>NCT00809536</t>
  </si>
  <si>
    <t>NCT00809679</t>
  </si>
  <si>
    <t>t-62 1</t>
  </si>
  <si>
    <t>NCT00809783</t>
  </si>
  <si>
    <t>NCT00810732</t>
  </si>
  <si>
    <t>open</t>
  </si>
  <si>
    <t>NCT00810758</t>
  </si>
  <si>
    <t>pf-04878691</t>
  </si>
  <si>
    <t>NCT00811018</t>
  </si>
  <si>
    <t>NCT00811070</t>
  </si>
  <si>
    <t>NCT00811499</t>
  </si>
  <si>
    <t>NCT00812825</t>
  </si>
  <si>
    <t>pf-04171327</t>
  </si>
  <si>
    <t>NCT00814307</t>
  </si>
  <si>
    <t>NCT00814736</t>
  </si>
  <si>
    <t>uk369 003</t>
  </si>
  <si>
    <t>NCT00815906</t>
  </si>
  <si>
    <t>NCT00818155</t>
  </si>
  <si>
    <t>NCT00818441</t>
  </si>
  <si>
    <t>dacomitinib</t>
  </si>
  <si>
    <t>NCT00820404</t>
  </si>
  <si>
    <t>bli-489</t>
  </si>
  <si>
    <t>NCT00820521</t>
  </si>
  <si>
    <t>NCT00820794</t>
  </si>
  <si>
    <t>lithium</t>
  </si>
  <si>
    <t>NCT00821249</t>
  </si>
  <si>
    <t>NCT00822484</t>
  </si>
  <si>
    <t>ilv-095</t>
  </si>
  <si>
    <t>NCT00822835</t>
  </si>
  <si>
    <t>NCT00823745</t>
  </si>
  <si>
    <t>NCT00823979</t>
  </si>
  <si>
    <t>uk-453 061 1</t>
  </si>
  <si>
    <t>NCT00824291</t>
  </si>
  <si>
    <t>NCT00824369</t>
  </si>
  <si>
    <t>no drug will be administered</t>
  </si>
  <si>
    <t>NCT00824421</t>
  </si>
  <si>
    <t>NCT00824590</t>
  </si>
  <si>
    <t>NCT00824655</t>
  </si>
  <si>
    <t>NCT00824850</t>
  </si>
  <si>
    <t>NCT00825084</t>
  </si>
  <si>
    <t>NCT00826514</t>
  </si>
  <si>
    <t>NCT00827034</t>
  </si>
  <si>
    <t>NCT00827190</t>
  </si>
  <si>
    <t>ils-920</t>
  </si>
  <si>
    <t>NCT00827489</t>
  </si>
  <si>
    <t>htc-867</t>
  </si>
  <si>
    <t>NCT00827515</t>
  </si>
  <si>
    <t>ph797804</t>
  </si>
  <si>
    <t>NCT00828165</t>
  </si>
  <si>
    <t>arry-300 mek inhibitor</t>
  </si>
  <si>
    <t>NCT00829374</t>
  </si>
  <si>
    <t>NCT00829816</t>
  </si>
  <si>
    <t>NCT00830050</t>
  </si>
  <si>
    <t>NCT00830063</t>
  </si>
  <si>
    <t>NCT00830180</t>
  </si>
  <si>
    <t>anti-ngf ab</t>
  </si>
  <si>
    <t>NCT00830427</t>
  </si>
  <si>
    <t>NCT00831415</t>
  </si>
  <si>
    <t>NCT00831506</t>
  </si>
  <si>
    <t>NCT00831532</t>
  </si>
  <si>
    <t>NCT00832052</t>
  </si>
  <si>
    <t>NCT00832650</t>
  </si>
  <si>
    <t>NCT00833326</t>
  </si>
  <si>
    <t>NCT00835978</t>
  </si>
  <si>
    <t>NCT00836082</t>
  </si>
  <si>
    <t>pf-04457845 faah inhibitor</t>
  </si>
  <si>
    <t>NCT00836875</t>
  </si>
  <si>
    <t>NCT00837837</t>
  </si>
  <si>
    <t>chlorpheniramine</t>
  </si>
  <si>
    <t>NCT00838058</t>
  </si>
  <si>
    <t>NCT00838110</t>
  </si>
  <si>
    <t>NCT00838383</t>
  </si>
  <si>
    <t>NCT00838461</t>
  </si>
  <si>
    <t>NCT00838565</t>
  </si>
  <si>
    <t>level 1</t>
  </si>
  <si>
    <t>NCT00840801</t>
  </si>
  <si>
    <t>NCT00842244</t>
  </si>
  <si>
    <t>NCT00844207</t>
  </si>
  <si>
    <t>fixed combination of azithromycin chloroquine</t>
  </si>
  <si>
    <t>NCT00847613</t>
  </si>
  <si>
    <t>NCT00848926</t>
  </si>
  <si>
    <t>brentuximab vedotin</t>
  </si>
  <si>
    <t>NCT00852397</t>
  </si>
  <si>
    <t>NCT00853112</t>
  </si>
  <si>
    <t>NCT00853385</t>
  </si>
  <si>
    <t>cp 690 550</t>
  </si>
  <si>
    <t>NCT00853749</t>
  </si>
  <si>
    <t>NCT00854009</t>
  </si>
  <si>
    <t>NCT00855101</t>
  </si>
  <si>
    <t>NCT00856258</t>
  </si>
  <si>
    <t>NCT00856362</t>
  </si>
  <si>
    <t>NCT00856544</t>
  </si>
  <si>
    <t>NCT00856687</t>
  </si>
  <si>
    <t>pf-03893787</t>
  </si>
  <si>
    <t>NCT00857571</t>
  </si>
  <si>
    <t>suspensions</t>
  </si>
  <si>
    <t>NCT00857896</t>
  </si>
  <si>
    <t>NCT00860496</t>
  </si>
  <si>
    <t>cp- 690 550 tacrolimus</t>
  </si>
  <si>
    <t>NCT00861458</t>
  </si>
  <si>
    <t>pharmacokinetics</t>
  </si>
  <si>
    <t>NCT00862667</t>
  </si>
  <si>
    <t>NCT00862888</t>
  </si>
  <si>
    <t>NCT00863304</t>
  </si>
  <si>
    <t>NCT00863772</t>
  </si>
  <si>
    <t>NCT00863798</t>
  </si>
  <si>
    <t>NCT00864097</t>
  </si>
  <si>
    <t>NCT00864786</t>
  </si>
  <si>
    <t>pf03635659</t>
  </si>
  <si>
    <t>NCT00866047</t>
  </si>
  <si>
    <t>NCT00866606</t>
  </si>
  <si>
    <t>NCT00867087</t>
  </si>
  <si>
    <t>NCT00867282</t>
  </si>
  <si>
    <t>NCT00868296</t>
  </si>
  <si>
    <t>NCT00868530</t>
  </si>
  <si>
    <t>xyntha</t>
  </si>
  <si>
    <t>NCT00868608</t>
  </si>
  <si>
    <t>NCT00871494</t>
  </si>
  <si>
    <t>NCT00875550</t>
  </si>
  <si>
    <t>NCT00875628</t>
  </si>
  <si>
    <t>filibuvir</t>
  </si>
  <si>
    <t>NCT00876187</t>
  </si>
  <si>
    <t>NCT00877032</t>
  </si>
  <si>
    <t>rn6g</t>
  </si>
  <si>
    <t>NCT00877539</t>
  </si>
  <si>
    <t>pf-03526299</t>
  </si>
  <si>
    <t>NCT00878189</t>
  </si>
  <si>
    <t>pf-03084014</t>
  </si>
  <si>
    <t>NCT00879554</t>
  </si>
  <si>
    <t>cvx-045</t>
  </si>
  <si>
    <t>NCT00879684</t>
  </si>
  <si>
    <t>cvx-060</t>
  </si>
  <si>
    <t>NCT00879814</t>
  </si>
  <si>
    <t>NCT00879983</t>
  </si>
  <si>
    <t>NCT00880009</t>
  </si>
  <si>
    <t>NCT00883896</t>
  </si>
  <si>
    <t>NCT00886093</t>
  </si>
  <si>
    <t>NCT00886743</t>
  </si>
  <si>
    <t>oprelvekin</t>
  </si>
  <si>
    <t>NCT00886821</t>
  </si>
  <si>
    <t>cvx-096</t>
  </si>
  <si>
    <t>NCT00887224</t>
  </si>
  <si>
    <t>NCT00890305</t>
  </si>
  <si>
    <t>ct-011</t>
  </si>
  <si>
    <t>NCT00892021</t>
  </si>
  <si>
    <t>NCT00894374</t>
  </si>
  <si>
    <t>artesunate</t>
  </si>
  <si>
    <t>NCT00894439</t>
  </si>
  <si>
    <t>bli-489/piperacillin</t>
  </si>
  <si>
    <t>NCT00894634</t>
  </si>
  <si>
    <t>brompheniramine maleate</t>
  </si>
  <si>
    <t>NCT00894660</t>
  </si>
  <si>
    <t>amodiaquine</t>
  </si>
  <si>
    <t>NCT00895895</t>
  </si>
  <si>
    <t>NCT00902187</t>
  </si>
  <si>
    <t>NCT00902460</t>
  </si>
  <si>
    <t>midazolam cp-690 550 + midazolam</t>
  </si>
  <si>
    <t>NCT00902681</t>
  </si>
  <si>
    <t>NCT00904670</t>
  </si>
  <si>
    <t>quillivant</t>
  </si>
  <si>
    <t>NCT00905814</t>
  </si>
  <si>
    <t>NCT00906191</t>
  </si>
  <si>
    <t>NCT00907322</t>
  </si>
  <si>
    <t>NCT00907504</t>
  </si>
  <si>
    <t>NCT00909688</t>
  </si>
  <si>
    <t>NCT00911235</t>
  </si>
  <si>
    <t>NCT00911573</t>
  </si>
  <si>
    <t>NCT00912288</t>
  </si>
  <si>
    <t>dimebon po</t>
  </si>
  <si>
    <t>NCT00913627</t>
  </si>
  <si>
    <t>NCT00914121</t>
  </si>
  <si>
    <t>NCT00914641</t>
  </si>
  <si>
    <t>NCT00914667</t>
  </si>
  <si>
    <t>NCT00914888</t>
  </si>
  <si>
    <t>NCT00915278</t>
  </si>
  <si>
    <t>pf-04605412</t>
  </si>
  <si>
    <t>NCT00916227</t>
  </si>
  <si>
    <t>arry-614 p38/tie2 inhibitor</t>
  </si>
  <si>
    <t>NCT00916617</t>
  </si>
  <si>
    <t>NCT00918164</t>
  </si>
  <si>
    <t>pf-04457845</t>
  </si>
  <si>
    <t>NCT00918476</t>
  </si>
  <si>
    <t>filibuvir + contraceptives</t>
  </si>
  <si>
    <t>NCT00918580</t>
  </si>
  <si>
    <t>13-valent pneumoccocal conjugate vaccine</t>
  </si>
  <si>
    <t>NCT00918632</t>
  </si>
  <si>
    <t>NCT00919204</t>
  </si>
  <si>
    <t>NCT00920816</t>
  </si>
  <si>
    <t>NCT00920946</t>
  </si>
  <si>
    <t>NCT00921063</t>
  </si>
  <si>
    <t>NCT00924664</t>
  </si>
  <si>
    <t>NCT00925002</t>
  </si>
  <si>
    <t>tafamidis</t>
  </si>
  <si>
    <t>NCT00925535</t>
  </si>
  <si>
    <t>lersivirine</t>
  </si>
  <si>
    <t>NCT00926263</t>
  </si>
  <si>
    <t>NCT00927823</t>
  </si>
  <si>
    <t>pf-04691502</t>
  </si>
  <si>
    <t>NCT00928278</t>
  </si>
  <si>
    <t>NCT00928551</t>
  </si>
  <si>
    <t>NCT00928681</t>
  </si>
  <si>
    <t>group a</t>
  </si>
  <si>
    <t>NCT00930059</t>
  </si>
  <si>
    <t>NCT00931073</t>
  </si>
  <si>
    <t>dimebon alone</t>
  </si>
  <si>
    <t>NCT00932126</t>
  </si>
  <si>
    <t>pf-03758309</t>
  </si>
  <si>
    <t>NCT00932451</t>
  </si>
  <si>
    <t>NCT00932893</t>
  </si>
  <si>
    <t>NCT00934089</t>
  </si>
  <si>
    <t>pf-04217329</t>
  </si>
  <si>
    <t>NCT00934674</t>
  </si>
  <si>
    <t>NCT00935012</t>
  </si>
  <si>
    <t>NCT00936559</t>
  </si>
  <si>
    <t>NCT00936871</t>
  </si>
  <si>
    <t>NCT00938301</t>
  </si>
  <si>
    <t>pf-04455242</t>
  </si>
  <si>
    <t>NCT00938587</t>
  </si>
  <si>
    <t>NCT00938678</t>
  </si>
  <si>
    <t>pegfilgrastim hospira</t>
  </si>
  <si>
    <t>NCT00939731</t>
  </si>
  <si>
    <t>NCT00939783</t>
  </si>
  <si>
    <t>NCT00939887</t>
  </si>
  <si>
    <t>NCT00940498</t>
  </si>
  <si>
    <t>pf-05212384</t>
  </si>
  <si>
    <t>NCT00944294</t>
  </si>
  <si>
    <t>binodenoson</t>
  </si>
  <si>
    <t>NCT00944970</t>
  </si>
  <si>
    <t>NCT00945672</t>
  </si>
  <si>
    <t>NCT00947856</t>
  </si>
  <si>
    <t>NCT00948662</t>
  </si>
  <si>
    <t>sam-760</t>
  </si>
  <si>
    <t>NCT00952198</t>
  </si>
  <si>
    <t>arry-403 glucokinase activator</t>
  </si>
  <si>
    <t>NCT00952380</t>
  </si>
  <si>
    <t>dalteparin</t>
  </si>
  <si>
    <t>NCT00952913</t>
  </si>
  <si>
    <t>NCT00953758</t>
  </si>
  <si>
    <t>pf-04449913</t>
  </si>
  <si>
    <t>NCT00954590</t>
  </si>
  <si>
    <t>NCT00955409</t>
  </si>
  <si>
    <t>acc-001 + qs21</t>
  </si>
  <si>
    <t>NCT00956956</t>
  </si>
  <si>
    <t>NCT00959127</t>
  </si>
  <si>
    <t>NCT00959192</t>
  </si>
  <si>
    <t>NCT00959426</t>
  </si>
  <si>
    <t>NCT00959803</t>
  </si>
  <si>
    <t>NCT00959881</t>
  </si>
  <si>
    <t>NCT00959946</t>
  </si>
  <si>
    <t>NCT00960440</t>
  </si>
  <si>
    <t>NCT00960531</t>
  </si>
  <si>
    <t>acc-001+ qs21</t>
  </si>
  <si>
    <t>NCT00960804</t>
  </si>
  <si>
    <t>NCT00962663</t>
  </si>
  <si>
    <t>ica-105665</t>
  </si>
  <si>
    <t>NCT00962741</t>
  </si>
  <si>
    <t>NCT00962767</t>
  </si>
  <si>
    <t>NCT00962780</t>
  </si>
  <si>
    <t>NCT00963235</t>
  </si>
  <si>
    <t>NCT00965731</t>
  </si>
  <si>
    <t>NCT00966966</t>
  </si>
  <si>
    <t>sam-531 gemfibrozil</t>
  </si>
  <si>
    <t>NCT00969813</t>
  </si>
  <si>
    <t>NCT00970593</t>
  </si>
  <si>
    <t>oap-189</t>
  </si>
  <si>
    <t>NCT00971191</t>
  </si>
  <si>
    <t>NCT00971802</t>
  </si>
  <si>
    <t>2- -3-cyclopentyl-3 3a 4 5-tetrahydro-2h-benzo indazole-7-carboxylic acid</t>
  </si>
  <si>
    <t>NCT00974311</t>
  </si>
  <si>
    <t>enzalutamide</t>
  </si>
  <si>
    <t>NCT00975481</t>
  </si>
  <si>
    <t>NCT00976508</t>
  </si>
  <si>
    <t>NCT00976599</t>
  </si>
  <si>
    <t>cp-690 550 + methotrexate</t>
  </si>
  <si>
    <t>NCT00977015</t>
  </si>
  <si>
    <t>NCT00977522</t>
  </si>
  <si>
    <t>pf-03463275</t>
  </si>
  <si>
    <t>NCT00977561</t>
  </si>
  <si>
    <t>NCT00979004</t>
  </si>
  <si>
    <t>NCT00980655</t>
  </si>
  <si>
    <t>NCT00981357</t>
  </si>
  <si>
    <t>NCT00981968</t>
  </si>
  <si>
    <t>NCT00982267</t>
  </si>
  <si>
    <t>NCT00982657</t>
  </si>
  <si>
    <t>cvx-060 + sunitinib</t>
  </si>
  <si>
    <t>NCT00985621</t>
  </si>
  <si>
    <t>NCT00987038</t>
  </si>
  <si>
    <t>NCT00987337</t>
  </si>
  <si>
    <t>NCT00988598</t>
  </si>
  <si>
    <t>NCT00988624</t>
  </si>
  <si>
    <t>NCT00988949</t>
  </si>
  <si>
    <t>NCT00989391</t>
  </si>
  <si>
    <t>pf-03654764</t>
  </si>
  <si>
    <t>NCT00990015</t>
  </si>
  <si>
    <t>pf-04308515</t>
  </si>
  <si>
    <t>NCT00990613</t>
  </si>
  <si>
    <t>NCT00990756</t>
  </si>
  <si>
    <t>NCT00991016</t>
  </si>
  <si>
    <t>pf-04805712</t>
  </si>
  <si>
    <t>NCT00991159</t>
  </si>
  <si>
    <t>rn316</t>
  </si>
  <si>
    <t>NCT00992342</t>
  </si>
  <si>
    <t>NCT00994890</t>
  </si>
  <si>
    <t>NCT00996918</t>
  </si>
  <si>
    <t>NCT00997360</t>
  </si>
  <si>
    <t>pki-179</t>
  </si>
  <si>
    <t>NCT00998764</t>
  </si>
  <si>
    <t>NCT00999518</t>
  </si>
  <si>
    <t>NCT00999817</t>
  </si>
  <si>
    <t>NCT01001936</t>
  </si>
  <si>
    <t>NCT01002625</t>
  </si>
  <si>
    <t>n-pyridazin-3-yl-4- pyridin-2-yl oxy benzylidene piperidine-1-carboxamide</t>
  </si>
  <si>
    <t>NCT01002963</t>
  </si>
  <si>
    <t>pf-04418948</t>
  </si>
  <si>
    <t>NCT01003691</t>
  </si>
  <si>
    <t>NCT01004822</t>
  </si>
  <si>
    <t>cvx-241</t>
  </si>
  <si>
    <t>NCT01005862</t>
  </si>
  <si>
    <t>NCT01006122</t>
  </si>
  <si>
    <t>NCT01008852</t>
  </si>
  <si>
    <t>NCT01010542</t>
  </si>
  <si>
    <t>ilv-095 in a 4 to 1 ratio</t>
  </si>
  <si>
    <t>NCT01011296</t>
  </si>
  <si>
    <t>pf-04427429</t>
  </si>
  <si>
    <t>NCT01012310</t>
  </si>
  <si>
    <t>NCT01013454</t>
  </si>
  <si>
    <t>NCT01015014</t>
  </si>
  <si>
    <t>an3365</t>
  </si>
  <si>
    <t>NCT01015911</t>
  </si>
  <si>
    <t>sgn-75</t>
  </si>
  <si>
    <t>NCT01017926</t>
  </si>
  <si>
    <t>triazolam</t>
  </si>
  <si>
    <t>NCT01018641</t>
  </si>
  <si>
    <t>sa3ag vaccine</t>
  </si>
  <si>
    <t>NCT01020136</t>
  </si>
  <si>
    <t>NCT01023100</t>
  </si>
  <si>
    <t>cp 690 550 solutions</t>
  </si>
  <si>
    <t>NCT01026038</t>
  </si>
  <si>
    <t>NCT01026233</t>
  </si>
  <si>
    <t>NCT01026415</t>
  </si>
  <si>
    <t>NCT01026545</t>
  </si>
  <si>
    <t>NCT01028911</t>
  </si>
  <si>
    <t>NCT01029405</t>
  </si>
  <si>
    <t>NCT01030640</t>
  </si>
  <si>
    <t>NCT01033396</t>
  </si>
  <si>
    <t>NCT01033487</t>
  </si>
  <si>
    <t>pf-03635659</t>
  </si>
  <si>
    <t>NCT01034748</t>
  </si>
  <si>
    <t>pf00299804</t>
  </si>
  <si>
    <t>NCT01035346</t>
  </si>
  <si>
    <t>NCT01035619</t>
  </si>
  <si>
    <t>NCT01037413</t>
  </si>
  <si>
    <t>exc 001</t>
  </si>
  <si>
    <t>NCT01037985</t>
  </si>
  <si>
    <t>NCT01038297</t>
  </si>
  <si>
    <t>NCT01039688</t>
  </si>
  <si>
    <t>NCT01042236</t>
  </si>
  <si>
    <t>NCT01043276</t>
  </si>
  <si>
    <t>NCT01044537</t>
  </si>
  <si>
    <t>pf-04937319</t>
  </si>
  <si>
    <t>NCT01045317</t>
  </si>
  <si>
    <t>pf-04776548</t>
  </si>
  <si>
    <t>NCT01045863</t>
  </si>
  <si>
    <t>pf-03382792 cohort 1</t>
  </si>
  <si>
    <t>NCT01050218</t>
  </si>
  <si>
    <t>NCT01050751</t>
  </si>
  <si>
    <t>NCT01051232</t>
  </si>
  <si>
    <t>NCT01055496</t>
  </si>
  <si>
    <t>inotuzumab ozogamicin+rituximab +cyclophosphamide+vincristine+prednisone</t>
  </si>
  <si>
    <t>NCT01055769</t>
  </si>
  <si>
    <t>NCT01058824</t>
  </si>
  <si>
    <t>lincomycin</t>
  </si>
  <si>
    <t>NCT01059864</t>
  </si>
  <si>
    <t>NCT01060904</t>
  </si>
  <si>
    <t>NCT01064492</t>
  </si>
  <si>
    <t>NCT01064726</t>
  </si>
  <si>
    <t>NCT01066481</t>
  </si>
  <si>
    <t>pf-01913539</t>
  </si>
  <si>
    <t>NCT01066546</t>
  </si>
  <si>
    <t>dimebon for administration</t>
  </si>
  <si>
    <t>NCT01073605</t>
  </si>
  <si>
    <t>NCT01077973</t>
  </si>
  <si>
    <t>novel ibuprofen</t>
  </si>
  <si>
    <t>NCT01080365</t>
  </si>
  <si>
    <t>NCT01082380</t>
  </si>
  <si>
    <t>NCT01085266</t>
  </si>
  <si>
    <t>NCT01087203</t>
  </si>
  <si>
    <t>NCT01089725</t>
  </si>
  <si>
    <t>NCT01089738</t>
  </si>
  <si>
    <t>pf-03382792</t>
  </si>
  <si>
    <t>NCT01090492</t>
  </si>
  <si>
    <t>NCT01091103</t>
  </si>
  <si>
    <t>NCT01091272</t>
  </si>
  <si>
    <t>pf-04995274</t>
  </si>
  <si>
    <t>NCT01091532</t>
  </si>
  <si>
    <t>uk-396 082</t>
  </si>
  <si>
    <t>NCT01092832</t>
  </si>
  <si>
    <t>NCT01092845</t>
  </si>
  <si>
    <t>NCT01093508</t>
  </si>
  <si>
    <t>apd916</t>
  </si>
  <si>
    <t>NCT01097876</t>
  </si>
  <si>
    <t>NCT01098240</t>
  </si>
  <si>
    <t>cp-601 927</t>
  </si>
  <si>
    <t>NCT01098747</t>
  </si>
  <si>
    <t>NCT01098877</t>
  </si>
  <si>
    <t>pf-04634817</t>
  </si>
  <si>
    <t>NCT01099748</t>
  </si>
  <si>
    <t>NCT01100060</t>
  </si>
  <si>
    <t>azithromycin microsphere</t>
  </si>
  <si>
    <t>NCT01100307</t>
  </si>
  <si>
    <t>NCT01100502</t>
  </si>
  <si>
    <t>NCT01101919</t>
  </si>
  <si>
    <t>NCT01101932</t>
  </si>
  <si>
    <t>NCT01102660</t>
  </si>
  <si>
    <t>NCT01102673</t>
  </si>
  <si>
    <t>pf-04991532</t>
  </si>
  <si>
    <t>NCT01103063</t>
  </si>
  <si>
    <t>NCT01103713</t>
  </si>
  <si>
    <t>NCT01103726</t>
  </si>
  <si>
    <t>NCT01103739</t>
  </si>
  <si>
    <t>pf-04531083</t>
  </si>
  <si>
    <t>NCT01105533</t>
  </si>
  <si>
    <t>pf-00337210</t>
  </si>
  <si>
    <t>NCT01107054</t>
  </si>
  <si>
    <t>NCT01117233</t>
  </si>
  <si>
    <t>NCT01119222</t>
  </si>
  <si>
    <t>NCT01119235</t>
  </si>
  <si>
    <t>NCT01121562</t>
  </si>
  <si>
    <t>NCT01121575</t>
  </si>
  <si>
    <t>NCT01121588</t>
  </si>
  <si>
    <t>crizotinib</t>
  </si>
  <si>
    <t>NCT01122498</t>
  </si>
  <si>
    <t>NCT01125631</t>
  </si>
  <si>
    <t>NCT01125904</t>
  </si>
  <si>
    <t>NCT01127893</t>
  </si>
  <si>
    <t>NCT01127906</t>
  </si>
  <si>
    <t>NCT01129258</t>
  </si>
  <si>
    <t>NCT01135511</t>
  </si>
  <si>
    <t>cp-690 550 eye</t>
  </si>
  <si>
    <t>NCT01137708</t>
  </si>
  <si>
    <t>ethinyloestradiol levonorgestrel cp-690 550 + ethinyloestradiol levonorgestrel</t>
  </si>
  <si>
    <t>NCT01140425</t>
  </si>
  <si>
    <t>NCT01140672</t>
  </si>
  <si>
    <t>NCT01143805</t>
  </si>
  <si>
    <t>tasocitinib</t>
  </si>
  <si>
    <t>NCT01146327</t>
  </si>
  <si>
    <t>NCT01146561</t>
  </si>
  <si>
    <t>NCT01147055</t>
  </si>
  <si>
    <t>NCT01147432</t>
  </si>
  <si>
    <t>NCT01147458</t>
  </si>
  <si>
    <t>NCT01149785</t>
  </si>
  <si>
    <t>NCT01151345</t>
  </si>
  <si>
    <t>tilacem</t>
  </si>
  <si>
    <t>NCT01152216</t>
  </si>
  <si>
    <t>NCT01154140</t>
  </si>
  <si>
    <t>treatment</t>
  </si>
  <si>
    <t>NCT01154218</t>
  </si>
  <si>
    <t>NCT01159262</t>
  </si>
  <si>
    <t>NCT01159496</t>
  </si>
  <si>
    <t>pf-05212377</t>
  </si>
  <si>
    <t>NCT01159626</t>
  </si>
  <si>
    <t>NCT01161069</t>
  </si>
  <si>
    <t>pf-03049423</t>
  </si>
  <si>
    <t>NCT01161472</t>
  </si>
  <si>
    <t>NCT01162889</t>
  </si>
  <si>
    <t>atr-107</t>
  </si>
  <si>
    <t>NCT01163253</t>
  </si>
  <si>
    <t>NCT01163838</t>
  </si>
  <si>
    <t>NCT01163851</t>
  </si>
  <si>
    <t>bococizumab</t>
  </si>
  <si>
    <t>NCT01164579</t>
  </si>
  <si>
    <t>tasocitinib methotrexate</t>
  </si>
  <si>
    <t>NCT01165723</t>
  </si>
  <si>
    <t>NCT01165736</t>
  </si>
  <si>
    <t>pf-05186462</t>
  </si>
  <si>
    <t>NCT01166217</t>
  </si>
  <si>
    <t>NCT01166490</t>
  </si>
  <si>
    <t>asg-5me</t>
  </si>
  <si>
    <t>NCT01166555</t>
  </si>
  <si>
    <t>pf-04236921</t>
  </si>
  <si>
    <t>NCT01168934</t>
  </si>
  <si>
    <t>NCT01169714</t>
  </si>
  <si>
    <t>NCT01170078</t>
  </si>
  <si>
    <t>epoetin hospira</t>
  </si>
  <si>
    <t>NCT01173757</t>
  </si>
  <si>
    <t>NCT01175135</t>
  </si>
  <si>
    <t>NCT01176058</t>
  </si>
  <si>
    <t>anidulafungin/fluconazole</t>
  </si>
  <si>
    <t>NCT01181700</t>
  </si>
  <si>
    <t>NCT01181973</t>
  </si>
  <si>
    <t>NCT01183715</t>
  </si>
  <si>
    <t>NCT01184001</t>
  </si>
  <si>
    <t>NCT01184092</t>
  </si>
  <si>
    <t>NCT01185184</t>
  </si>
  <si>
    <t>NCT01186744</t>
  </si>
  <si>
    <t>NCT01186757</t>
  </si>
  <si>
    <t>pf-03715455</t>
  </si>
  <si>
    <t>NCT01188759</t>
  </si>
  <si>
    <t>NCT01189461</t>
  </si>
  <si>
    <t>NCT01189487</t>
  </si>
  <si>
    <t>ampicillin sodium/sulbactam sodium</t>
  </si>
  <si>
    <t>NCT01190514</t>
  </si>
  <si>
    <t>NCT01193062</t>
  </si>
  <si>
    <t>NCT01193608</t>
  </si>
  <si>
    <t>aab-003</t>
  </si>
  <si>
    <t>NCT01199029</t>
  </si>
  <si>
    <t>NCT01199900</t>
  </si>
  <si>
    <t>NCT01200368</t>
  </si>
  <si>
    <t>NCT01200394</t>
  </si>
  <si>
    <t>NCT01202240</t>
  </si>
  <si>
    <t>tasocitinib ketoconazole</t>
  </si>
  <si>
    <t>NCT01202266</t>
  </si>
  <si>
    <t>NCT01204112</t>
  </si>
  <si>
    <t>tasocitinib rifampin</t>
  </si>
  <si>
    <t>NCT01204853</t>
  </si>
  <si>
    <t>sitaxentan</t>
  </si>
  <si>
    <t>NCT01208233</t>
  </si>
  <si>
    <t>NCT01210404</t>
  </si>
  <si>
    <t>NCT01210443</t>
  </si>
  <si>
    <t>NCT01210495</t>
  </si>
  <si>
    <t>NCT01212991</t>
  </si>
  <si>
    <t>NCT01213355</t>
  </si>
  <si>
    <t>scopolamine</t>
  </si>
  <si>
    <t>NCT01216163</t>
  </si>
  <si>
    <t>NCT01217918</t>
  </si>
  <si>
    <t>NCT01218451</t>
  </si>
  <si>
    <t>meningococcal group c polysaccharide conjugate vaccine</t>
  </si>
  <si>
    <t>NCT01220232</t>
  </si>
  <si>
    <t>NCT01225510</t>
  </si>
  <si>
    <t>pf-04856884</t>
  </si>
  <si>
    <t>NCT01226680</t>
  </si>
  <si>
    <t>NCT01226693</t>
  </si>
  <si>
    <t>ph-797804 material sparing</t>
  </si>
  <si>
    <t>NCT01226797</t>
  </si>
  <si>
    <t>NCT01227564</t>
  </si>
  <si>
    <t>acc-001 -21</t>
  </si>
  <si>
    <t>NCT01229436</t>
  </si>
  <si>
    <t>xiapex</t>
  </si>
  <si>
    <t>NCT01230385</t>
  </si>
  <si>
    <t>NCT01232556</t>
  </si>
  <si>
    <t>NCT01233869</t>
  </si>
  <si>
    <t>NCT01233882</t>
  </si>
  <si>
    <t>NCT01234142</t>
  </si>
  <si>
    <t>NCT01236378</t>
  </si>
  <si>
    <t>NCT01237327</t>
  </si>
  <si>
    <t>NCT01238991</t>
  </si>
  <si>
    <t>NCT01240915</t>
  </si>
  <si>
    <t>multistem</t>
  </si>
  <si>
    <t>NCT01241591</t>
  </si>
  <si>
    <t>NCT01243151</t>
  </si>
  <si>
    <t>pf-04950615</t>
  </si>
  <si>
    <t>NCT01244620</t>
  </si>
  <si>
    <t>NCT01244880</t>
  </si>
  <si>
    <t>NCT01246583</t>
  </si>
  <si>
    <t>cp-690 550 1</t>
  </si>
  <si>
    <t>NCT01247883</t>
  </si>
  <si>
    <t>NCT01247896</t>
  </si>
  <si>
    <t>pf-05190457</t>
  </si>
  <si>
    <t>NCT01248923</t>
  </si>
  <si>
    <t>NCT01250730</t>
  </si>
  <si>
    <t>NCT01251835</t>
  </si>
  <si>
    <t>sitaxsentan alone</t>
  </si>
  <si>
    <t>NCT01251848</t>
  </si>
  <si>
    <t>NCT01253655</t>
  </si>
  <si>
    <t>pf-05212365</t>
  </si>
  <si>
    <t>NCT01254656</t>
  </si>
  <si>
    <t>NCT01258088</t>
  </si>
  <si>
    <t>NCT01258738</t>
  </si>
  <si>
    <t>NCT01258751</t>
  </si>
  <si>
    <t>NCT01259882</t>
  </si>
  <si>
    <t>pf-05089771</t>
  </si>
  <si>
    <t>NCT01260805</t>
  </si>
  <si>
    <t>reference drug</t>
  </si>
  <si>
    <t>NCT01262118</t>
  </si>
  <si>
    <t>NCT01262690</t>
  </si>
  <si>
    <t>pf-05230901</t>
  </si>
  <si>
    <t>NCT01265732</t>
  </si>
  <si>
    <t>NCT01266161</t>
  </si>
  <si>
    <t>NCT01267201</t>
  </si>
  <si>
    <t>methylprednisolone</t>
  </si>
  <si>
    <t>NCT01268124</t>
  </si>
  <si>
    <t>NCT01268163</t>
  </si>
  <si>
    <t>european taxotere</t>
  </si>
  <si>
    <t>NCT01270971</t>
  </si>
  <si>
    <t>an2690 5</t>
  </si>
  <si>
    <t>NCT01272375</t>
  </si>
  <si>
    <t>NCT01272804</t>
  </si>
  <si>
    <t>NCT01274663</t>
  </si>
  <si>
    <t>NCT01276639</t>
  </si>
  <si>
    <t>NCT01277991</t>
  </si>
  <si>
    <t>NCT01278394</t>
  </si>
  <si>
    <t>NCT01284062</t>
  </si>
  <si>
    <t>anrukinzumab</t>
  </si>
  <si>
    <t>NCT01285518</t>
  </si>
  <si>
    <t>pf-05231023</t>
  </si>
  <si>
    <t>NCT01286454</t>
  </si>
  <si>
    <t>NCT01286467</t>
  </si>
  <si>
    <t>NCT01286987</t>
  </si>
  <si>
    <t>talazoparib</t>
  </si>
  <si>
    <t>NCT01287793</t>
  </si>
  <si>
    <t>NCT01287897</t>
  </si>
  <si>
    <t>NCT01290900</t>
  </si>
  <si>
    <t>nxl104</t>
  </si>
  <si>
    <t>NCT01291602</t>
  </si>
  <si>
    <t>NCT01293487</t>
  </si>
  <si>
    <t>rn564</t>
  </si>
  <si>
    <t>NCT01297595</t>
  </si>
  <si>
    <t>NCT01298505</t>
  </si>
  <si>
    <t>pf-03654764 fexofenadine</t>
  </si>
  <si>
    <t>NCT01298518</t>
  </si>
  <si>
    <t>NCT01299467</t>
  </si>
  <si>
    <t>NCT01299480</t>
  </si>
  <si>
    <t>vaccine</t>
  </si>
  <si>
    <t>NCT01300052</t>
  </si>
  <si>
    <t>NCT01301456</t>
  </si>
  <si>
    <t>pf-04856883</t>
  </si>
  <si>
    <t>NCT01301508</t>
  </si>
  <si>
    <t>NCT01302119</t>
  </si>
  <si>
    <t>NCT01307267</t>
  </si>
  <si>
    <t>pf-05082566</t>
  </si>
  <si>
    <t>NCT01309542</t>
  </si>
  <si>
    <t>NCT01309737</t>
  </si>
  <si>
    <t>NCT01309789</t>
  </si>
  <si>
    <t>NCT01311505</t>
  </si>
  <si>
    <t>myrin 2</t>
  </si>
  <si>
    <t>NCT01313793</t>
  </si>
  <si>
    <t>treatment a-b</t>
  </si>
  <si>
    <t>NCT01314885</t>
  </si>
  <si>
    <t>NCT01314898</t>
  </si>
  <si>
    <t>pf-03882845</t>
  </si>
  <si>
    <t>NCT01316822</t>
  </si>
  <si>
    <t>arry-382 cfms inhibitor</t>
  </si>
  <si>
    <t>NCT01318031</t>
  </si>
  <si>
    <t>period 1</t>
  </si>
  <si>
    <t>NCT01320085</t>
  </si>
  <si>
    <t>mek162</t>
  </si>
  <si>
    <t>NCT01321463</t>
  </si>
  <si>
    <t>NCT01323270</t>
  </si>
  <si>
    <t>NCT01335061</t>
  </si>
  <si>
    <t>nonacog alfa</t>
  </si>
  <si>
    <t>NCT01336738</t>
  </si>
  <si>
    <t>NCT01337050</t>
  </si>
  <si>
    <t>NCT01337765</t>
  </si>
  <si>
    <t>bez235 + mek162</t>
  </si>
  <si>
    <t>NCT01338870</t>
  </si>
  <si>
    <t>NCT01342211</t>
  </si>
  <si>
    <t>statin</t>
  </si>
  <si>
    <t>NCT01345318</t>
  </si>
  <si>
    <t>NCT01345864</t>
  </si>
  <si>
    <t>NCT01346969</t>
  </si>
  <si>
    <t>NCT01347866</t>
  </si>
  <si>
    <t>NCT01349725</t>
  </si>
  <si>
    <t>arry-502</t>
  </si>
  <si>
    <t>NCT01350141</t>
  </si>
  <si>
    <t>NCT01351129</t>
  </si>
  <si>
    <t>1</t>
  </si>
  <si>
    <t>NCT01352273</t>
  </si>
  <si>
    <t>mek162 + raf265</t>
  </si>
  <si>
    <t>NCT01352793</t>
  </si>
  <si>
    <t>rlp2086 vaccine</t>
  </si>
  <si>
    <t>NCT01352845</t>
  </si>
  <si>
    <t>NCT01358565</t>
  </si>
  <si>
    <t>NCT01359150</t>
  </si>
  <si>
    <t>NCT01359163</t>
  </si>
  <si>
    <t>etynodiol diacetate</t>
  </si>
  <si>
    <t>NCT01360554</t>
  </si>
  <si>
    <t>NCT01362491</t>
  </si>
  <si>
    <t>ibuprofen sodium</t>
  </si>
  <si>
    <t>NCT01362673</t>
  </si>
  <si>
    <t>NCT01363232</t>
  </si>
  <si>
    <t>bkm120 + mek162</t>
  </si>
  <si>
    <t>NCT01363297</t>
  </si>
  <si>
    <t>NCT01364519</t>
  </si>
  <si>
    <t>NCT01364571</t>
  </si>
  <si>
    <t>sa4ag vaccine</t>
  </si>
  <si>
    <t>NCT01365637</t>
  </si>
  <si>
    <t>NCT01366014</t>
  </si>
  <si>
    <t>NCT01366287</t>
  </si>
  <si>
    <t>NCT01369225</t>
  </si>
  <si>
    <t>NCT01369277</t>
  </si>
  <si>
    <t>NCT01369602</t>
  </si>
  <si>
    <t>NCT01369836</t>
  </si>
  <si>
    <t>tafamidis meglumin</t>
  </si>
  <si>
    <t>NCT01370343</t>
  </si>
  <si>
    <t>pf-04991532 alone</t>
  </si>
  <si>
    <t>NCT01371708</t>
  </si>
  <si>
    <t>NCT01371721</t>
  </si>
  <si>
    <t>NCT01371734</t>
  </si>
  <si>
    <t>NCT01371838</t>
  </si>
  <si>
    <t>ceftaroline</t>
  </si>
  <si>
    <t>NCT01372150</t>
  </si>
  <si>
    <t>NCT01372163</t>
  </si>
  <si>
    <t>pf-5190457</t>
  </si>
  <si>
    <t>NCT01374139</t>
  </si>
  <si>
    <t>NCT01378988</t>
  </si>
  <si>
    <t>NCT01380093</t>
  </si>
  <si>
    <t>ms contin</t>
  </si>
  <si>
    <t>NCT01383993</t>
  </si>
  <si>
    <t>NCT01388829</t>
  </si>
  <si>
    <t>NCT01393626</t>
  </si>
  <si>
    <t>NCT01393639</t>
  </si>
  <si>
    <t>NCT01393652</t>
  </si>
  <si>
    <t>pf-05105679</t>
  </si>
  <si>
    <t>NCT01393899</t>
  </si>
  <si>
    <t>NCT01395420</t>
  </si>
  <si>
    <t>caz104</t>
  </si>
  <si>
    <t>NCT01396135</t>
  </si>
  <si>
    <t>NCT01396148</t>
  </si>
  <si>
    <t>sunitinib malate escalation</t>
  </si>
  <si>
    <t>NCT01396161</t>
  </si>
  <si>
    <t>NCT01396187</t>
  </si>
  <si>
    <t>NCT01399788</t>
  </si>
  <si>
    <t>myrin p forte</t>
  </si>
  <si>
    <t>NCT01399840</t>
  </si>
  <si>
    <t>bmn 673</t>
  </si>
  <si>
    <t>NCT01405118</t>
  </si>
  <si>
    <t>metformin/cp-690 550</t>
  </si>
  <si>
    <t>NCT01405131</t>
  </si>
  <si>
    <t>NCT01405157</t>
  </si>
  <si>
    <t>NCT01405170</t>
  </si>
  <si>
    <t>NCT01405196</t>
  </si>
  <si>
    <t>NCT01407016</t>
  </si>
  <si>
    <t>metronidazole</t>
  </si>
  <si>
    <t>NCT01408355</t>
  </si>
  <si>
    <t>pf-06273588</t>
  </si>
  <si>
    <t>NCT01411228</t>
  </si>
  <si>
    <t>NCT01415102</t>
  </si>
  <si>
    <t>pf-05212372</t>
  </si>
  <si>
    <t>NCT01419041</t>
  </si>
  <si>
    <t>NCT01420081</t>
  </si>
  <si>
    <t>NCT01421043</t>
  </si>
  <si>
    <t>triazolam liquid</t>
  </si>
  <si>
    <t>NCT01421069</t>
  </si>
  <si>
    <t>NCT01421667</t>
  </si>
  <si>
    <t>NCT01422187</t>
  </si>
  <si>
    <t>NCT01428583</t>
  </si>
  <si>
    <t>oxycodone hcl naltrexone hcl</t>
  </si>
  <si>
    <t>NCT01429740</t>
  </si>
  <si>
    <t>pf-05180999</t>
  </si>
  <si>
    <t>NCT01430442</t>
  </si>
  <si>
    <t>rimegepant</t>
  </si>
  <si>
    <t>NCT01430585</t>
  </si>
  <si>
    <t>NCT01430910</t>
  </si>
  <si>
    <t>NCT01432262</t>
  </si>
  <si>
    <t>vaccine-13vpnc</t>
  </si>
  <si>
    <t>NCT01433380</t>
  </si>
  <si>
    <t>pf-05175157</t>
  </si>
  <si>
    <t>NCT01435369</t>
  </si>
  <si>
    <t>NCT01435382</t>
  </si>
  <si>
    <t>NCT01435655</t>
  </si>
  <si>
    <t>NCT01436513</t>
  </si>
  <si>
    <t>premarin reference</t>
  </si>
  <si>
    <t>NCT01436656</t>
  </si>
  <si>
    <t>lgx818</t>
  </si>
  <si>
    <t>NCT01437839</t>
  </si>
  <si>
    <t>NCT01438918</t>
  </si>
  <si>
    <t>NCT01438931</t>
  </si>
  <si>
    <t>da-9501</t>
  </si>
  <si>
    <t>NCT01438957</t>
  </si>
  <si>
    <t>dexmedetomidine hydrochloride</t>
  </si>
  <si>
    <t>NCT01441388</t>
  </si>
  <si>
    <t>crizotinib vegf inhibitor combinations</t>
  </si>
  <si>
    <t>NCT01441414</t>
  </si>
  <si>
    <t>NCT01443208</t>
  </si>
  <si>
    <t>NCT01445067</t>
  </si>
  <si>
    <t>bms-927711</t>
  </si>
  <si>
    <t>NCT01445860</t>
  </si>
  <si>
    <t>simvastatin/pf-03882845</t>
  </si>
  <si>
    <t>NCT01448395</t>
  </si>
  <si>
    <t>NCT01456507</t>
  </si>
  <si>
    <t>alo-02</t>
  </si>
  <si>
    <t>NCT01456520</t>
  </si>
  <si>
    <t>vycavert</t>
  </si>
  <si>
    <t>NCT01458574</t>
  </si>
  <si>
    <t>cp690 550</t>
  </si>
  <si>
    <t>NCT01458743</t>
  </si>
  <si>
    <t>NCT01458951</t>
  </si>
  <si>
    <t>NCT01461538</t>
  </si>
  <si>
    <t>NCT01461980</t>
  </si>
  <si>
    <t>rlp2086 + mcv4 + tdap</t>
  </si>
  <si>
    <t>NCT01461993</t>
  </si>
  <si>
    <t>rlp2086 gardasil</t>
  </si>
  <si>
    <t>NCT01462851</t>
  </si>
  <si>
    <t>pf-05297909</t>
  </si>
  <si>
    <t>NCT01465763</t>
  </si>
  <si>
    <t>NCT01465802</t>
  </si>
  <si>
    <t>NCT01468714</t>
  </si>
  <si>
    <t>pf-04937319 / ketoconazole</t>
  </si>
  <si>
    <t>NCT01469052</t>
  </si>
  <si>
    <t>NCT01469065</t>
  </si>
  <si>
    <t>NCT01469130</t>
  </si>
  <si>
    <t>NCT01469468</t>
  </si>
  <si>
    <t>NCT01469481</t>
  </si>
  <si>
    <t>NCT01470313</t>
  </si>
  <si>
    <t>pd-0360324</t>
  </si>
  <si>
    <t>NCT01470599</t>
  </si>
  <si>
    <t>NCT01470612</t>
  </si>
  <si>
    <t>NCT01472848</t>
  </si>
  <si>
    <t>NCT01473407</t>
  </si>
  <si>
    <t>NCT01473420</t>
  </si>
  <si>
    <t>NCT01473836</t>
  </si>
  <si>
    <t>NCT01474941</t>
  </si>
  <si>
    <t>NCT01475383</t>
  </si>
  <si>
    <t>NCT01475461</t>
  </si>
  <si>
    <t>NCT01479647</t>
  </si>
  <si>
    <t>NCT01484561</t>
  </si>
  <si>
    <t>NCT01488877</t>
  </si>
  <si>
    <t>NCT01494922</t>
  </si>
  <si>
    <t>NCT01496495</t>
  </si>
  <si>
    <t>NCT01499004</t>
  </si>
  <si>
    <t>tofacitinib modified-release a</t>
  </si>
  <si>
    <t>NCT01499017</t>
  </si>
  <si>
    <t>pf-06291874</t>
  </si>
  <si>
    <t>NCT01499277</t>
  </si>
  <si>
    <t>ceftaroline fosamil</t>
  </si>
  <si>
    <t>NCT01499290</t>
  </si>
  <si>
    <t>caz-avi</t>
  </si>
  <si>
    <t>NCT01500551</t>
  </si>
  <si>
    <t>NCT01500824</t>
  </si>
  <si>
    <t>NCT01508455</t>
  </si>
  <si>
    <t>NCT01511497</t>
  </si>
  <si>
    <t>NCT01512160</t>
  </si>
  <si>
    <t>NCT01513902</t>
  </si>
  <si>
    <t>NCT01513928</t>
  </si>
  <si>
    <t>NCT01517373</t>
  </si>
  <si>
    <t>NCT01519089</t>
  </si>
  <si>
    <t>NCT01522807</t>
  </si>
  <si>
    <t>NCT01526057</t>
  </si>
  <si>
    <t>pf-05280586</t>
  </si>
  <si>
    <t>NCT01529346</t>
  </si>
  <si>
    <t>NCT01529671</t>
  </si>
  <si>
    <t>NCT01530529</t>
  </si>
  <si>
    <t>NCT01530542</t>
  </si>
  <si>
    <t>oxycodone hydrochloride</t>
  </si>
  <si>
    <t>NCT01531322</t>
  </si>
  <si>
    <t>NCT01534247</t>
  </si>
  <si>
    <t>NCT01536145</t>
  </si>
  <si>
    <t>NCT01537497</t>
  </si>
  <si>
    <t>NCT01543087</t>
  </si>
  <si>
    <t>bivalent rlp2086</t>
  </si>
  <si>
    <t>NCT01543698</t>
  </si>
  <si>
    <t>NCT01543919</t>
  </si>
  <si>
    <t>NCT01544673</t>
  </si>
  <si>
    <t>NCT01546038</t>
  </si>
  <si>
    <t>NCT01547299</t>
  </si>
  <si>
    <t>NCT01549574</t>
  </si>
  <si>
    <t>NCT01556568</t>
  </si>
  <si>
    <t>NCT01557244</t>
  </si>
  <si>
    <t>fesoterodine pr</t>
  </si>
  <si>
    <t>NCT01557257</t>
  </si>
  <si>
    <t>NCT01559259</t>
  </si>
  <si>
    <t>ibuprofen/acetaminophen</t>
  </si>
  <si>
    <t>NCT01561690</t>
  </si>
  <si>
    <t>arry-502 crth2 antagonist</t>
  </si>
  <si>
    <t>NCT01562899</t>
  </si>
  <si>
    <t>NCT01563497</t>
  </si>
  <si>
    <t>NCT01564784</t>
  </si>
  <si>
    <t>NCT01565928</t>
  </si>
  <si>
    <t>NCT01566760</t>
  </si>
  <si>
    <t>NCT01571362</t>
  </si>
  <si>
    <t>NCT01571388</t>
  </si>
  <si>
    <t>NCT01576406</t>
  </si>
  <si>
    <t>NCT01577381</t>
  </si>
  <si>
    <t>NCT01577589</t>
  </si>
  <si>
    <t>ceftaroline fosamil in volume</t>
  </si>
  <si>
    <t>NCT01579903</t>
  </si>
  <si>
    <t>NCT01589614</t>
  </si>
  <si>
    <t>NCT01592240</t>
  </si>
  <si>
    <t>pbo</t>
  </si>
  <si>
    <t>NCT01595438</t>
  </si>
  <si>
    <t>ceftazidime - avibactam</t>
  </si>
  <si>
    <t>NCT01595867</t>
  </si>
  <si>
    <t>embeda - morphine sulfate/ naltrexone hydrochloride</t>
  </si>
  <si>
    <t>NCT01597193</t>
  </si>
  <si>
    <t>NCT01599377</t>
  </si>
  <si>
    <t>NCT01599806</t>
  </si>
  <si>
    <t>NCT01601834</t>
  </si>
  <si>
    <t>pf-06273340</t>
  </si>
  <si>
    <t>NCT01602341</t>
  </si>
  <si>
    <t>NCT01602874</t>
  </si>
  <si>
    <t>NCT01602887</t>
  </si>
  <si>
    <t>NCT01603264</t>
  </si>
  <si>
    <t>pf-05280014</t>
  </si>
  <si>
    <t>NCT01603485</t>
  </si>
  <si>
    <t>NCT01612507</t>
  </si>
  <si>
    <t>NCT01616277</t>
  </si>
  <si>
    <t>pf-06252616</t>
  </si>
  <si>
    <t>NCT01626976</t>
  </si>
  <si>
    <t>pf-06282999</t>
  </si>
  <si>
    <t>NCT01628107</t>
  </si>
  <si>
    <t>NCT01628120</t>
  </si>
  <si>
    <t>NCT01634789</t>
  </si>
  <si>
    <t>NCT01637285</t>
  </si>
  <si>
    <t>NCT01639001</t>
  </si>
  <si>
    <t>NCT01643941</t>
  </si>
  <si>
    <t>NCT01644643</t>
  </si>
  <si>
    <t>NCT01646398</t>
  </si>
  <si>
    <t>NCT01649336</t>
  </si>
  <si>
    <t>mek162 mek inhibitor</t>
  </si>
  <si>
    <t>NCT01652885</t>
  </si>
  <si>
    <t>NCT01653158</t>
  </si>
  <si>
    <t>NCT01654250</t>
  </si>
  <si>
    <t>nwp09</t>
  </si>
  <si>
    <t>NCT01655511</t>
  </si>
  <si>
    <t>NCT01658176</t>
  </si>
  <si>
    <t>NCT01664065</t>
  </si>
  <si>
    <t>NCT01664923</t>
  </si>
  <si>
    <t>NCT01672645</t>
  </si>
  <si>
    <t>nic7-001</t>
  </si>
  <si>
    <t>NCT01673178</t>
  </si>
  <si>
    <t>NCT01677039</t>
  </si>
  <si>
    <t>test administered water</t>
  </si>
  <si>
    <t>NCT01677390</t>
  </si>
  <si>
    <t>NCT01684215</t>
  </si>
  <si>
    <t>NCT01689207</t>
  </si>
  <si>
    <t>avibactam</t>
  </si>
  <si>
    <t>NCT01690351</t>
  </si>
  <si>
    <t>NCT01690975</t>
  </si>
  <si>
    <t>benzonatate</t>
  </si>
  <si>
    <t>NCT01691274</t>
  </si>
  <si>
    <t>pf-04895162</t>
  </si>
  <si>
    <t>NCT01692886</t>
  </si>
  <si>
    <t>NCT01702506</t>
  </si>
  <si>
    <t>dacomitinib fasted</t>
  </si>
  <si>
    <t>NCT01706367</t>
  </si>
  <si>
    <t>c difficile vaccine</t>
  </si>
  <si>
    <t>NCT01706796</t>
  </si>
  <si>
    <t>NCT01707082</t>
  </si>
  <si>
    <t>NCT01710020</t>
  </si>
  <si>
    <t>NCT01710033</t>
  </si>
  <si>
    <t>NCT01710046</t>
  </si>
  <si>
    <t>NCT01712061</t>
  </si>
  <si>
    <t>NCT01712074</t>
  </si>
  <si>
    <t>NCT01716806</t>
  </si>
  <si>
    <t>NCT01719380</t>
  </si>
  <si>
    <t>NCT01720537</t>
  </si>
  <si>
    <t>pf-05335810 a</t>
  </si>
  <si>
    <t>NCT01723254</t>
  </si>
  <si>
    <t>ige-1</t>
  </si>
  <si>
    <t>NCT01726023</t>
  </si>
  <si>
    <t>ceftazidime-avibactam</t>
  </si>
  <si>
    <t>NCT01730339</t>
  </si>
  <si>
    <t>pf-06473871</t>
  </si>
  <si>
    <t>NCT01731327</t>
  </si>
  <si>
    <t>tofacitinib modified-release</t>
  </si>
  <si>
    <t>NCT01732211</t>
  </si>
  <si>
    <t>NCT01736696</t>
  </si>
  <si>
    <t>NCT01740362</t>
  </si>
  <si>
    <t>NCT01740427</t>
  </si>
  <si>
    <t>NCT01740609</t>
  </si>
  <si>
    <t>pf-06342674 a</t>
  </si>
  <si>
    <t>NCT01743677</t>
  </si>
  <si>
    <t>NCT01745055</t>
  </si>
  <si>
    <t>NCT01746901</t>
  </si>
  <si>
    <t>intact alo-02</t>
  </si>
  <si>
    <t>NCT01747941</t>
  </si>
  <si>
    <t>pf-06305591</t>
  </si>
  <si>
    <t>NCT01749085</t>
  </si>
  <si>
    <t>pf-04449913 ketoconazole</t>
  </si>
  <si>
    <t>NCT01753791</t>
  </si>
  <si>
    <t>NCT01756781</t>
  </si>
  <si>
    <t>NCT01757756</t>
  </si>
  <si>
    <t>NCT01763164</t>
  </si>
  <si>
    <t>NCT01768117</t>
  </si>
  <si>
    <t>NCT01769274</t>
  </si>
  <si>
    <t>NCT01771822</t>
  </si>
  <si>
    <t>ibuprofen 5</t>
  </si>
  <si>
    <t>NCT01772264</t>
  </si>
  <si>
    <t>NCT01774721</t>
  </si>
  <si>
    <t>NCT01775189</t>
  </si>
  <si>
    <t>crushed alo-02</t>
  </si>
  <si>
    <t>NCT01775761</t>
  </si>
  <si>
    <t>NCT01776437</t>
  </si>
  <si>
    <t>NCT01776619</t>
  </si>
  <si>
    <t>NCT01777152</t>
  </si>
  <si>
    <t>NCT01780987</t>
  </si>
  <si>
    <t>NCT01781572</t>
  </si>
  <si>
    <t>NCT01786096</t>
  </si>
  <si>
    <t>sgn-cd19a</t>
  </si>
  <si>
    <t>NCT01786135</t>
  </si>
  <si>
    <t>NCT01786668</t>
  </si>
  <si>
    <t>NCT01787448</t>
  </si>
  <si>
    <t>sodium lauryl sulfate 0 1</t>
  </si>
  <si>
    <t>NCT01789528</t>
  </si>
  <si>
    <t>NCT01789606</t>
  </si>
  <si>
    <t>ibuprofen / caplet</t>
  </si>
  <si>
    <t>NCT01791855</t>
  </si>
  <si>
    <t>NCT01792635</t>
  </si>
  <si>
    <t>NCT01794364</t>
  </si>
  <si>
    <t>NCT01794923</t>
  </si>
  <si>
    <t>ibu</t>
  </si>
  <si>
    <t>NCT01796327</t>
  </si>
  <si>
    <t>NCT01797796</t>
  </si>
  <si>
    <t>NCT01801358</t>
  </si>
  <si>
    <t>NCT01802476</t>
  </si>
  <si>
    <t>drug of pd-0332991</t>
  </si>
  <si>
    <t>NCT01806623</t>
  </si>
  <si>
    <t>NCT01806896</t>
  </si>
  <si>
    <t>NCT01807377</t>
  </si>
  <si>
    <t>NCT01808092</t>
  </si>
  <si>
    <t>ceftazidim-avibactam</t>
  </si>
  <si>
    <t>NCT01812265</t>
  </si>
  <si>
    <t>NCT01812538</t>
  </si>
  <si>
    <t>NCT01815424</t>
  </si>
  <si>
    <t>NCT01819922</t>
  </si>
  <si>
    <t>NCT01821066</t>
  </si>
  <si>
    <t>pd-0332991 alone</t>
  </si>
  <si>
    <t>NCT01821079</t>
  </si>
  <si>
    <t>NCT01821118</t>
  </si>
  <si>
    <t>ponezumab</t>
  </si>
  <si>
    <t>NCT01825447</t>
  </si>
  <si>
    <t>oxycodone + naltrexone</t>
  </si>
  <si>
    <t>NCT01829048</t>
  </si>
  <si>
    <t>NCT01830855</t>
  </si>
  <si>
    <t>NCT01831466</t>
  </si>
  <si>
    <t>NCT01835197</t>
  </si>
  <si>
    <t>pf-04965842</t>
  </si>
  <si>
    <t>NCT01844804</t>
  </si>
  <si>
    <t>pf-06438179</t>
  </si>
  <si>
    <t>NCT01849874</t>
  </si>
  <si>
    <t>NCT01854996</t>
  </si>
  <si>
    <t>NCT01856595</t>
  </si>
  <si>
    <t>NCT01858389</t>
  </si>
  <si>
    <t>NCT01862887</t>
  </si>
  <si>
    <t>NCT01870986</t>
  </si>
  <si>
    <t>pf-06410293</t>
  </si>
  <si>
    <t>NCT01874054</t>
  </si>
  <si>
    <t>NCT01876251</t>
  </si>
  <si>
    <t>NCT01877668</t>
  </si>
  <si>
    <t>NCT01879618</t>
  </si>
  <si>
    <t>NCT01882439</t>
  </si>
  <si>
    <t>NCT01885195</t>
  </si>
  <si>
    <t>NCT01889238</t>
  </si>
  <si>
    <t>NCT01891669</t>
  </si>
  <si>
    <t>pf-06263507</t>
  </si>
  <si>
    <t>NCT01893346</t>
  </si>
  <si>
    <t>NCT01893866</t>
  </si>
  <si>
    <t>1 x pegvisomant</t>
  </si>
  <si>
    <t>NCT01897142</t>
  </si>
  <si>
    <t>pf-05230907</t>
  </si>
  <si>
    <t>NCT01902329</t>
  </si>
  <si>
    <t>hma</t>
  </si>
  <si>
    <t>NCT01904747</t>
  </si>
  <si>
    <t>palbociclib administered fasted</t>
  </si>
  <si>
    <t>NCT01906125</t>
  </si>
  <si>
    <t>palbociclib phase 1 2 studies</t>
  </si>
  <si>
    <t>NCT01909453</t>
  </si>
  <si>
    <t>NCT01911273</t>
  </si>
  <si>
    <t>NCT01914796</t>
  </si>
  <si>
    <t>pf-06412562</t>
  </si>
  <si>
    <t>NCT01918176</t>
  </si>
  <si>
    <t>palbociclib alone</t>
  </si>
  <si>
    <t>NCT01918202</t>
  </si>
  <si>
    <t>NCT01919996</t>
  </si>
  <si>
    <t>NCT01920061</t>
  </si>
  <si>
    <t>NCT01920399</t>
  </si>
  <si>
    <t>NCT01923389</t>
  </si>
  <si>
    <t>NCT01924650</t>
  </si>
  <si>
    <t>NCT01925274</t>
  </si>
  <si>
    <t>NCT01925612</t>
  </si>
  <si>
    <t>NCT01927341</t>
  </si>
  <si>
    <t>NCT01933672</t>
  </si>
  <si>
    <t>NCT01934140</t>
  </si>
  <si>
    <t>NCT01934569</t>
  </si>
  <si>
    <t>pravastatin midazolam losartan omeprazole caffeine pf-05089771</t>
  </si>
  <si>
    <t>NCT01934738</t>
  </si>
  <si>
    <t>NCT01937715</t>
  </si>
  <si>
    <t>NCT01938144</t>
  </si>
  <si>
    <t>advil congestion relief</t>
  </si>
  <si>
    <t>NCT01939158</t>
  </si>
  <si>
    <t>NCT01939548</t>
  </si>
  <si>
    <t>NCT01942135</t>
  </si>
  <si>
    <t>palbociclib</t>
  </si>
  <si>
    <t>NCT01945021</t>
  </si>
  <si>
    <t>NCT01945034</t>
  </si>
  <si>
    <t>NCT01945775</t>
  </si>
  <si>
    <t>NCT01951144</t>
  </si>
  <si>
    <t>pf-06372865</t>
  </si>
  <si>
    <t>NCT01953731</t>
  </si>
  <si>
    <t>NCT01959594</t>
  </si>
  <si>
    <t>NCT01962207</t>
  </si>
  <si>
    <t>NCT01964716</t>
  </si>
  <si>
    <t>NCT01965600</t>
  </si>
  <si>
    <t>NCT01968954</t>
  </si>
  <si>
    <t>NCT01968967</t>
  </si>
  <si>
    <t>NCT01968980</t>
  </si>
  <si>
    <t>NCT01969643</t>
  </si>
  <si>
    <t>ladiratuzumab vedotin</t>
  </si>
  <si>
    <t>NCT01970865</t>
  </si>
  <si>
    <t>pf-06463922</t>
  </si>
  <si>
    <t>NCT01975376</t>
  </si>
  <si>
    <t>NCT01975389</t>
  </si>
  <si>
    <t>NCT01976364</t>
  </si>
  <si>
    <t>NCT01981187</t>
  </si>
  <si>
    <t>NCT01981486</t>
  </si>
  <si>
    <t>NCT01981499</t>
  </si>
  <si>
    <t>NCT01981681</t>
  </si>
  <si>
    <t>pf-06263726</t>
  </si>
  <si>
    <t>NCT01981694</t>
  </si>
  <si>
    <t>pf-06649751</t>
  </si>
  <si>
    <t>NCT01983501</t>
  </si>
  <si>
    <t>tucatinib</t>
  </si>
  <si>
    <t>NCT01989325</t>
  </si>
  <si>
    <t>carfilzomib proteasome inhibitor</t>
  </si>
  <si>
    <t>NCT01989676</t>
  </si>
  <si>
    <t>NCT01992614</t>
  </si>
  <si>
    <t>NCT01994291</t>
  </si>
  <si>
    <t>NCT01994668</t>
  </si>
  <si>
    <t>NCT01994889</t>
  </si>
  <si>
    <t>NCT01999972</t>
  </si>
  <si>
    <t>NCT02001181</t>
  </si>
  <si>
    <t>NCT02001623</t>
  </si>
  <si>
    <t>tisotumab vedotin</t>
  </si>
  <si>
    <t>NCT02003924</t>
  </si>
  <si>
    <t>NCT02005991</t>
  </si>
  <si>
    <t>NCT02006277</t>
  </si>
  <si>
    <t>crizotinib prototype microsphere</t>
  </si>
  <si>
    <t>NCT02006290</t>
  </si>
  <si>
    <t>NCT02007512</t>
  </si>
  <si>
    <t>NCT02014272</t>
  </si>
  <si>
    <t>rin 150</t>
  </si>
  <si>
    <t>NCT02015156</t>
  </si>
  <si>
    <t>NCT02025192</t>
  </si>
  <si>
    <t>NCT02031991</t>
  </si>
  <si>
    <t>pf-06439535</t>
  </si>
  <si>
    <t>NCT02034916</t>
  </si>
  <si>
    <t>NCT02038764</t>
  </si>
  <si>
    <t>NCT02038777</t>
  </si>
  <si>
    <t>NCT02041273</t>
  </si>
  <si>
    <t>palbociclib isethionate</t>
  </si>
  <si>
    <t>NCT02043301</t>
  </si>
  <si>
    <t>NCT02044874</t>
  </si>
  <si>
    <t>apd356-lorcaserin hydrochloride</t>
  </si>
  <si>
    <t>NCT02045732</t>
  </si>
  <si>
    <t>pf-06342674</t>
  </si>
  <si>
    <t>NCT02050815</t>
  </si>
  <si>
    <t>NCT02052726</t>
  </si>
  <si>
    <t>c difficile vaccine adjuvant</t>
  </si>
  <si>
    <t>NCT02053103</t>
  </si>
  <si>
    <t>NCT02053116</t>
  </si>
  <si>
    <t>NCT02055976</t>
  </si>
  <si>
    <t>NCT02057341</t>
  </si>
  <si>
    <t>NCT02058277</t>
  </si>
  <si>
    <t>bosutinib bosutinib + aprepitant</t>
  </si>
  <si>
    <t>NCT02059330</t>
  </si>
  <si>
    <t>NCT02066909</t>
  </si>
  <si>
    <t>NCT02070289</t>
  </si>
  <si>
    <t>NCT02070939</t>
  </si>
  <si>
    <t>pf-06260414</t>
  </si>
  <si>
    <t>NCT02078752</t>
  </si>
  <si>
    <t>pf-06647263</t>
  </si>
  <si>
    <t>NCT02079922</t>
  </si>
  <si>
    <t>pf-06678552</t>
  </si>
  <si>
    <t>NCT02083640</t>
  </si>
  <si>
    <t>palbociclib reference</t>
  </si>
  <si>
    <t>NCT02084485</t>
  </si>
  <si>
    <t>NCT02084875</t>
  </si>
  <si>
    <t>NCT02085538</t>
  </si>
  <si>
    <t>NCT02092922</t>
  </si>
  <si>
    <t>filanesib ksp inhibitor</t>
  </si>
  <si>
    <t>NCT02097329</t>
  </si>
  <si>
    <t>palbociclib commercial free base</t>
  </si>
  <si>
    <t>NCT02097433</t>
  </si>
  <si>
    <t>NCT02100514</t>
  </si>
  <si>
    <t>NCT02100527</t>
  </si>
  <si>
    <t>NCT02100553</t>
  </si>
  <si>
    <t>ce/bza</t>
  </si>
  <si>
    <t>NCT02102633</t>
  </si>
  <si>
    <t>NCT02109445</t>
  </si>
  <si>
    <t>NCT02109653</t>
  </si>
  <si>
    <t>NCT02110342</t>
  </si>
  <si>
    <t>NCT02114203</t>
  </si>
  <si>
    <t>pde9i</t>
  </si>
  <si>
    <t>NCT02117570</t>
  </si>
  <si>
    <t>clostridium difficile vaccine</t>
  </si>
  <si>
    <t>NCT02118766</t>
  </si>
  <si>
    <t>NCT02118792</t>
  </si>
  <si>
    <t>NCT02122146</t>
  </si>
  <si>
    <t>pf-06664178</t>
  </si>
  <si>
    <t>NCT02124213</t>
  </si>
  <si>
    <t>NCT02129205</t>
  </si>
  <si>
    <t>pf-06650808</t>
  </si>
  <si>
    <t>NCT02130557</t>
  </si>
  <si>
    <t>NCT02131298</t>
  </si>
  <si>
    <t>NCT02133742</t>
  </si>
  <si>
    <t>NCT02135029</t>
  </si>
  <si>
    <t>NCT02138500</t>
  </si>
  <si>
    <t>NCT02142920</t>
  </si>
  <si>
    <t>NCT02147587</t>
  </si>
  <si>
    <t>NCT02151617</t>
  </si>
  <si>
    <t>pf-06743649</t>
  </si>
  <si>
    <t>NCT02159066</t>
  </si>
  <si>
    <t>NCT02160158</t>
  </si>
  <si>
    <t>NCT02163161</t>
  </si>
  <si>
    <t>NCT02170012</t>
  </si>
  <si>
    <t>NCT02175121</t>
  </si>
  <si>
    <t>NCT02179918</t>
  </si>
  <si>
    <t>NCT02184429</t>
  </si>
  <si>
    <t>pf-06669571</t>
  </si>
  <si>
    <t>NCT02187029</t>
  </si>
  <si>
    <t>NCT02187744</t>
  </si>
  <si>
    <t>NCT02189330</t>
  </si>
  <si>
    <t>NCT02192294</t>
  </si>
  <si>
    <t>NCT02193815</t>
  </si>
  <si>
    <t>pf06263276</t>
  </si>
  <si>
    <t>NCT02197130</t>
  </si>
  <si>
    <t>NCT02201511</t>
  </si>
  <si>
    <t>pf-06412562 mr tablets_fasted</t>
  </si>
  <si>
    <t>NCT02201524</t>
  </si>
  <si>
    <t>NCT02202135</t>
  </si>
  <si>
    <t>NCT02205476</t>
  </si>
  <si>
    <t>NCT02206607</t>
  </si>
  <si>
    <t>pf-04937319 mst</t>
  </si>
  <si>
    <t>NCT02207699</t>
  </si>
  <si>
    <t>NCT02208284</t>
  </si>
  <si>
    <t>pf-06427878</t>
  </si>
  <si>
    <t>NCT02211261</t>
  </si>
  <si>
    <t>pf-06293620</t>
  </si>
  <si>
    <t>NCT02213250</t>
  </si>
  <si>
    <t>NCT02213263</t>
  </si>
  <si>
    <t>NCT02215252</t>
  </si>
  <si>
    <t>NCT02216097</t>
  </si>
  <si>
    <t>NCT02216890</t>
  </si>
  <si>
    <t>sgn-cd70a</t>
  </si>
  <si>
    <t>NCT02217787</t>
  </si>
  <si>
    <t>NCT02217813</t>
  </si>
  <si>
    <t>NCT02219048</t>
  </si>
  <si>
    <t>NCT02222441</t>
  </si>
  <si>
    <t>NCT02222493</t>
  </si>
  <si>
    <t>NCT02222922</t>
  </si>
  <si>
    <t>pf-06647020</t>
  </si>
  <si>
    <t>NCT02224651</t>
  </si>
  <si>
    <t>pf-06650833</t>
  </si>
  <si>
    <t>NCT02224664</t>
  </si>
  <si>
    <t>NCT02226172</t>
  </si>
  <si>
    <t>glasdegib</t>
  </si>
  <si>
    <t>NCT02237729</t>
  </si>
  <si>
    <t>NCT02237742</t>
  </si>
  <si>
    <t>NCT02238717</t>
  </si>
  <si>
    <t>NCT02239380</t>
  </si>
  <si>
    <t>NCT02260947</t>
  </si>
  <si>
    <t>NCT02262754</t>
  </si>
  <si>
    <t>NCT02262767</t>
  </si>
  <si>
    <t>NCT02281552</t>
  </si>
  <si>
    <t>NCT02285088</t>
  </si>
  <si>
    <t>gbt440</t>
  </si>
  <si>
    <t>NCT02286882</t>
  </si>
  <si>
    <t>pf-6409577</t>
  </si>
  <si>
    <t>NCT02292433</t>
  </si>
  <si>
    <t>NCT02294019</t>
  </si>
  <si>
    <t>ibuprofen caplet</t>
  </si>
  <si>
    <t>NCT02297425</t>
  </si>
  <si>
    <t>pf-06459988</t>
  </si>
  <si>
    <t>NCT02297438</t>
  </si>
  <si>
    <t>NCT02299635</t>
  </si>
  <si>
    <t>NCT02306876</t>
  </si>
  <si>
    <t>NCT02309827</t>
  </si>
  <si>
    <t>pf-06651600</t>
  </si>
  <si>
    <t>NCT02310568</t>
  </si>
  <si>
    <t>NCT02310750</t>
  </si>
  <si>
    <t>pf-06700841</t>
  </si>
  <si>
    <t>NCT02310763</t>
  </si>
  <si>
    <t>NCT02311946</t>
  </si>
  <si>
    <t>NCT02315066</t>
  </si>
  <si>
    <t>pf-04518600</t>
  </si>
  <si>
    <t>NCT02316756</t>
  </si>
  <si>
    <t>pf-06648671</t>
  </si>
  <si>
    <t>NCT02319148</t>
  </si>
  <si>
    <t>NCT02319837</t>
  </si>
  <si>
    <t>NCT02326584</t>
  </si>
  <si>
    <t>standard cytarabine for induction</t>
  </si>
  <si>
    <t>NCT02334800</t>
  </si>
  <si>
    <t>NCT02342548</t>
  </si>
  <si>
    <t>of pf-02545920</t>
  </si>
  <si>
    <t>NCT02349607</t>
  </si>
  <si>
    <t>NCT02349633</t>
  </si>
  <si>
    <t>pf-06747775</t>
  </si>
  <si>
    <t>NCT02351856</t>
  </si>
  <si>
    <t>NCT02364596</t>
  </si>
  <si>
    <t>NCT02364999</t>
  </si>
  <si>
    <t>bevacizumab-pfizer</t>
  </si>
  <si>
    <t>NCT02366637</t>
  </si>
  <si>
    <t>NCT02367456</t>
  </si>
  <si>
    <t>NCT02373072</t>
  </si>
  <si>
    <t>NCT02376699</t>
  </si>
  <si>
    <t>sea-cd40</t>
  </si>
  <si>
    <t>NCT02378506</t>
  </si>
  <si>
    <t>NCT02382796</t>
  </si>
  <si>
    <t>NCT02384382</t>
  </si>
  <si>
    <t>NCT02388165</t>
  </si>
  <si>
    <t>staphylococcus aureus 4-antigen vaccine</t>
  </si>
  <si>
    <t>NCT02391623</t>
  </si>
  <si>
    <t>NCT02393807</t>
  </si>
  <si>
    <t>pf 06260414 solid</t>
  </si>
  <si>
    <t>NCT02406560</t>
  </si>
  <si>
    <t>NCT02407353</t>
  </si>
  <si>
    <t>NCT02410525</t>
  </si>
  <si>
    <t>NCT02418819</t>
  </si>
  <si>
    <t>NCT02424734</t>
  </si>
  <si>
    <t>NCT02430545</t>
  </si>
  <si>
    <t>NCT02440100</t>
  </si>
  <si>
    <t>NCT02444793</t>
  </si>
  <si>
    <t>NCT02447302</t>
  </si>
  <si>
    <t>etrasimod</t>
  </si>
  <si>
    <t>NCT02458209</t>
  </si>
  <si>
    <t>bococizumab pfs pfizer</t>
  </si>
  <si>
    <t>NCT02458287</t>
  </si>
  <si>
    <t>NCT02461992</t>
  </si>
  <si>
    <t>infusions of xyntha</t>
  </si>
  <si>
    <t>NCT02462707</t>
  </si>
  <si>
    <t>NCT02475733</t>
  </si>
  <si>
    <t>ceftazidime -avibactam</t>
  </si>
  <si>
    <t>NCT02475746</t>
  </si>
  <si>
    <t>NCT02480153</t>
  </si>
  <si>
    <t>NCT02484092</t>
  </si>
  <si>
    <t>spk-9001</t>
  </si>
  <si>
    <t>NCT02485769</t>
  </si>
  <si>
    <t>NCT02487433</t>
  </si>
  <si>
    <t>tofacitinib mr</t>
  </si>
  <si>
    <t>NCT02492958</t>
  </si>
  <si>
    <t>NCT02493751</t>
  </si>
  <si>
    <t>avelumab</t>
  </si>
  <si>
    <t>NCT02497781</t>
  </si>
  <si>
    <t>NCT02497924</t>
  </si>
  <si>
    <t>NCT02499120</t>
  </si>
  <si>
    <t>NCT02499146</t>
  </si>
  <si>
    <t>NCT02501902</t>
  </si>
  <si>
    <t>NCT02501928</t>
  </si>
  <si>
    <t>NCT02504294</t>
  </si>
  <si>
    <t>epoetin hospira arm</t>
  </si>
  <si>
    <t>NCT02509117</t>
  </si>
  <si>
    <t>pf-06751979 ascending</t>
  </si>
  <si>
    <t>NCT02511184</t>
  </si>
  <si>
    <t>NCT02528188</t>
  </si>
  <si>
    <t>NCT02528253</t>
  </si>
  <si>
    <t>NCT02531698</t>
  </si>
  <si>
    <t>bivalent rlp2086 vaccine</t>
  </si>
  <si>
    <t>NCT02531815</t>
  </si>
  <si>
    <t>pf-06741086</t>
  </si>
  <si>
    <t>NCT02533570</t>
  </si>
  <si>
    <t>NCT02534740</t>
  </si>
  <si>
    <t>NCT02534935</t>
  </si>
  <si>
    <t>NCT02536404</t>
  </si>
  <si>
    <t>NCT02537002</t>
  </si>
  <si>
    <t>NCT02539550</t>
  </si>
  <si>
    <t>pf-06266047</t>
  </si>
  <si>
    <t>NCT02552121</t>
  </si>
  <si>
    <t>NCT02554812</t>
  </si>
  <si>
    <t>NCT02554877</t>
  </si>
  <si>
    <t>NCT02561195</t>
  </si>
  <si>
    <t>NCT02564029</t>
  </si>
  <si>
    <t>NCT02564562</t>
  </si>
  <si>
    <t>NCT02565628</t>
  </si>
  <si>
    <t>NCT02567682</t>
  </si>
  <si>
    <t>NCT02567695</t>
  </si>
  <si>
    <t>NCT02569554</t>
  </si>
  <si>
    <t>NCT02572167</t>
  </si>
  <si>
    <t>NCT02573259</t>
  </si>
  <si>
    <t>pf-06801591</t>
  </si>
  <si>
    <t>NCT02580058</t>
  </si>
  <si>
    <t>NCT02584634</t>
  </si>
  <si>
    <t>NCT02592434</t>
  </si>
  <si>
    <t>NCT02592876</t>
  </si>
  <si>
    <t>denintuzumab mafodotin</t>
  </si>
  <si>
    <t>NCT02594163</t>
  </si>
  <si>
    <t>NCT02598206</t>
  </si>
  <si>
    <t>NCT02600923</t>
  </si>
  <si>
    <t>NCT02603419</t>
  </si>
  <si>
    <t>NCT02603432</t>
  </si>
  <si>
    <t>NCT02609139</t>
  </si>
  <si>
    <t>NCT02609828</t>
  </si>
  <si>
    <t>NCT02614560</t>
  </si>
  <si>
    <t>NCT02614794</t>
  </si>
  <si>
    <t>NCT02616185</t>
  </si>
  <si>
    <t>pf-06755992</t>
  </si>
  <si>
    <t>NCT02629289</t>
  </si>
  <si>
    <t>hsp-130</t>
  </si>
  <si>
    <t>NCT02650193</t>
  </si>
  <si>
    <t>NCT02653989</t>
  </si>
  <si>
    <t>mdv9300</t>
  </si>
  <si>
    <t>NCT02654899</t>
  </si>
  <si>
    <t>pf-06815345</t>
  </si>
  <si>
    <t>NCT02655419</t>
  </si>
  <si>
    <t>atm-avi</t>
  </si>
  <si>
    <t>NCT02659631</t>
  </si>
  <si>
    <t>pf-06671008</t>
  </si>
  <si>
    <t>NCT02663518</t>
  </si>
  <si>
    <t>pf-0791800</t>
  </si>
  <si>
    <t>NCT02667223</t>
  </si>
  <si>
    <t>cohort 1 bococizumab + rhuph20</t>
  </si>
  <si>
    <t>NCT02674386</t>
  </si>
  <si>
    <t>investigational medical product administered in parent study</t>
  </si>
  <si>
    <t>NCT02684006</t>
  </si>
  <si>
    <t>NCT02684760</t>
  </si>
  <si>
    <t>NCT02687191</t>
  </si>
  <si>
    <t>NCT02687542</t>
  </si>
  <si>
    <t>NCT02697773</t>
  </si>
  <si>
    <t>NCT02697864</t>
  </si>
  <si>
    <t>NCT02702141</t>
  </si>
  <si>
    <t>sgn-cd19b</t>
  </si>
  <si>
    <t>NCT02706899</t>
  </si>
  <si>
    <t>vadastuximab talirine</t>
  </si>
  <si>
    <t>NCT02709486</t>
  </si>
  <si>
    <t>NCT02711462</t>
  </si>
  <si>
    <t>pf-06687234</t>
  </si>
  <si>
    <t>NCT02718417</t>
  </si>
  <si>
    <t>NCT02725411</t>
  </si>
  <si>
    <t>NCT02725437</t>
  </si>
  <si>
    <t>NCT02732938</t>
  </si>
  <si>
    <t>NCT02743871</t>
  </si>
  <si>
    <t>pf-06817024</t>
  </si>
  <si>
    <t>NCT02746926</t>
  </si>
  <si>
    <t>NCT02757625</t>
  </si>
  <si>
    <t>NCT02761980</t>
  </si>
  <si>
    <t>NCT02764151</t>
  </si>
  <si>
    <t>pf-06840003</t>
  </si>
  <si>
    <t>NCT02766621</t>
  </si>
  <si>
    <t>pf-06823859</t>
  </si>
  <si>
    <t>NCT02766634</t>
  </si>
  <si>
    <t>filgrastim hospira</t>
  </si>
  <si>
    <t>NCT02766647</t>
  </si>
  <si>
    <t>NCT02767089</t>
  </si>
  <si>
    <t>NCT02778477</t>
  </si>
  <si>
    <t>pf-06423264</t>
  </si>
  <si>
    <t>NCT02780167</t>
  </si>
  <si>
    <t>NCT02785770</t>
  </si>
  <si>
    <t>NCT02785900</t>
  </si>
  <si>
    <t>33a</t>
  </si>
  <si>
    <t>NCT02791230</t>
  </si>
  <si>
    <t>NCT02793232</t>
  </si>
  <si>
    <t>pf-06751979</t>
  </si>
  <si>
    <t>NCT02804399</t>
  </si>
  <si>
    <t>NCT02836028</t>
  </si>
  <si>
    <t>NCT02837952</t>
  </si>
  <si>
    <t>fdc ibu/apap mg</t>
  </si>
  <si>
    <t>NCT02838264</t>
  </si>
  <si>
    <t>NCT02846324</t>
  </si>
  <si>
    <t>NCT02847650</t>
  </si>
  <si>
    <t>NCT02848248</t>
  </si>
  <si>
    <t>sgn-cd123a</t>
  </si>
  <si>
    <t>NCT02850406</t>
  </si>
  <si>
    <t>voxelotor</t>
  </si>
  <si>
    <t>NCT02855177</t>
  </si>
  <si>
    <t>NCT02855359</t>
  </si>
  <si>
    <t>NCT02863575</t>
  </si>
  <si>
    <t>ibuprofen/caffeine</t>
  </si>
  <si>
    <t>NCT02871037</t>
  </si>
  <si>
    <t>pf-05221304</t>
  </si>
  <si>
    <t>NCT02880371</t>
  </si>
  <si>
    <t>arry-382</t>
  </si>
  <si>
    <t>NCT02883114</t>
  </si>
  <si>
    <t>NCT02890368</t>
  </si>
  <si>
    <t>tti-621 monotherapy</t>
  </si>
  <si>
    <t>NCT02907619</t>
  </si>
  <si>
    <t>NCT02912650</t>
  </si>
  <si>
    <t>NCT02921919</t>
  </si>
  <si>
    <t>NCT02923791</t>
  </si>
  <si>
    <t>NCT02928224</t>
  </si>
  <si>
    <t>encorafenib</t>
  </si>
  <si>
    <t>NCT02929576</t>
  </si>
  <si>
    <t>NCT02936154</t>
  </si>
  <si>
    <t>NCT02947334</t>
  </si>
  <si>
    <t>NCT02951156</t>
  </si>
  <si>
    <t>NCT02952586</t>
  </si>
  <si>
    <t>NCT02952989</t>
  </si>
  <si>
    <t>sgn-2ff</t>
  </si>
  <si>
    <t>NCT02954653</t>
  </si>
  <si>
    <t>pf-06747143</t>
  </si>
  <si>
    <t>NCT02954796</t>
  </si>
  <si>
    <t>sgn-cd352a</t>
  </si>
  <si>
    <t>NCT02955160</t>
  </si>
  <si>
    <t>multivalent</t>
  </si>
  <si>
    <t>NCT02958865</t>
  </si>
  <si>
    <t>NCT02969018</t>
  </si>
  <si>
    <t>NCT02969044</t>
  </si>
  <si>
    <t>NCT02974374</t>
  </si>
  <si>
    <t>pf-06835919</t>
  </si>
  <si>
    <t>NCT02974855</t>
  </si>
  <si>
    <t>NCT02974868</t>
  </si>
  <si>
    <t>NCT02989168</t>
  </si>
  <si>
    <t>NCT02996500</t>
  </si>
  <si>
    <t>NCT02997163</t>
  </si>
  <si>
    <t>NCT02997176</t>
  </si>
  <si>
    <t>NCT03000439</t>
  </si>
  <si>
    <t>in open-label phase treatment tofacitinib</t>
  </si>
  <si>
    <t>NCT03010228</t>
  </si>
  <si>
    <t>vla15 alum</t>
  </si>
  <si>
    <t>NCT03020784</t>
  </si>
  <si>
    <t>pf-06818883</t>
  </si>
  <si>
    <t>NCT03031119</t>
  </si>
  <si>
    <t>NCT03031938</t>
  </si>
  <si>
    <t>NCT03036813</t>
  </si>
  <si>
    <t>NCT03041792</t>
  </si>
  <si>
    <t>NCT03041909</t>
  </si>
  <si>
    <t>NCT03042910</t>
  </si>
  <si>
    <t>NCT03043313</t>
  </si>
  <si>
    <t>NCT03051711</t>
  </si>
  <si>
    <t>NCT03052608</t>
  </si>
  <si>
    <t>lorlatinib</t>
  </si>
  <si>
    <t>NCT03061201</t>
  </si>
  <si>
    <t>sb-525</t>
  </si>
  <si>
    <t>NCT03070548</t>
  </si>
  <si>
    <t>NCT03072953</t>
  </si>
  <si>
    <t>apd334</t>
  </si>
  <si>
    <t>NCT03077607</t>
  </si>
  <si>
    <t>NCT03090191</t>
  </si>
  <si>
    <t>NCT03092232</t>
  </si>
  <si>
    <t>pf-06865571</t>
  </si>
  <si>
    <t>NCT03100136</t>
  </si>
  <si>
    <t>pf-06809247</t>
  </si>
  <si>
    <t>NCT03112148</t>
  </si>
  <si>
    <t>mr formulations of tofacitinib</t>
  </si>
  <si>
    <t>NCT03114540</t>
  </si>
  <si>
    <t>NCT03121664</t>
  </si>
  <si>
    <t>pf06649751 itraconazole</t>
  </si>
  <si>
    <t>NCT03126149</t>
  </si>
  <si>
    <t>pf-06667272</t>
  </si>
  <si>
    <t>NCT03126721</t>
  </si>
  <si>
    <t>NCT03128411</t>
  </si>
  <si>
    <t>NCT03130556</t>
  </si>
  <si>
    <t>NCT03135834</t>
  </si>
  <si>
    <t>menabcwy</t>
  </si>
  <si>
    <t>NCT03137134</t>
  </si>
  <si>
    <t>NCT03139032</t>
  </si>
  <si>
    <t>NCT03146065</t>
  </si>
  <si>
    <t>pf-06730512</t>
  </si>
  <si>
    <t>NCT03148795</t>
  </si>
  <si>
    <t>NCT03155932</t>
  </si>
  <si>
    <t>NCT03155945</t>
  </si>
  <si>
    <t>olorinab</t>
  </si>
  <si>
    <t>NCT03161015</t>
  </si>
  <si>
    <t>NCT03162900</t>
  </si>
  <si>
    <t>glasdegib therapeutic exposure</t>
  </si>
  <si>
    <t>NCT03170609</t>
  </si>
  <si>
    <t>multivalent group b streptococcus vaccine</t>
  </si>
  <si>
    <t>NCT03181893</t>
  </si>
  <si>
    <t>NCT03184168</t>
  </si>
  <si>
    <t>NCT03185481</t>
  </si>
  <si>
    <t>to pf-06649751</t>
  </si>
  <si>
    <t>NCT03189745</t>
  </si>
  <si>
    <t>menacwy-tt</t>
  </si>
  <si>
    <t>NCT03210961</t>
  </si>
  <si>
    <t>pf-06826647</t>
  </si>
  <si>
    <t>NCT03217604</t>
  </si>
  <si>
    <t>pf-06852231</t>
  </si>
  <si>
    <t>NCT03220191</t>
  </si>
  <si>
    <t>NCT03230383</t>
  </si>
  <si>
    <t>NCT03232905</t>
  </si>
  <si>
    <t>NCT03233529</t>
  </si>
  <si>
    <t>crisaborole 2</t>
  </si>
  <si>
    <t>NCT03235479</t>
  </si>
  <si>
    <t>NCT03236493</t>
  </si>
  <si>
    <t>NCT03237845</t>
  </si>
  <si>
    <t>NCT03245736</t>
  </si>
  <si>
    <t>NCT03248882</t>
  </si>
  <si>
    <t>NCT03250039</t>
  </si>
  <si>
    <t>NCT03256526</t>
  </si>
  <si>
    <t>NCT03258502</t>
  </si>
  <si>
    <t>rv521</t>
  </si>
  <si>
    <t>NCT03260595</t>
  </si>
  <si>
    <t>NCT03266588</t>
  </si>
  <si>
    <t>NCT03266705</t>
  </si>
  <si>
    <t>NCT03269136</t>
  </si>
  <si>
    <t>pf-06863135 monotherapy</t>
  </si>
  <si>
    <t>NCT03269695</t>
  </si>
  <si>
    <t>NCT03270878</t>
  </si>
  <si>
    <t>NCT03271047</t>
  </si>
  <si>
    <t>binimetinib</t>
  </si>
  <si>
    <t>NCT03273842</t>
  </si>
  <si>
    <t>pf-06881894</t>
  </si>
  <si>
    <t>NCT03275740</t>
  </si>
  <si>
    <t>pf-06755347 healthy participant</t>
  </si>
  <si>
    <t>NCT03280173</t>
  </si>
  <si>
    <t>NCT03284723</t>
  </si>
  <si>
    <t>pf-06804103</t>
  </si>
  <si>
    <t>NCT03289533</t>
  </si>
  <si>
    <t>NCT03307980</t>
  </si>
  <si>
    <t>pf-06838435</t>
  </si>
  <si>
    <t>NCT03308110</t>
  </si>
  <si>
    <t>NCT03309202</t>
  </si>
  <si>
    <t>NCT03309241</t>
  </si>
  <si>
    <t>pf-06882961</t>
  </si>
  <si>
    <t>NCT03310957</t>
  </si>
  <si>
    <t>NCT03313037</t>
  </si>
  <si>
    <t>NCT03313050</t>
  </si>
  <si>
    <t>NCT03317496</t>
  </si>
  <si>
    <t>avelumab pemetrexed / carboplatin</t>
  </si>
  <si>
    <t>NCT03329092</t>
  </si>
  <si>
    <t>NCT03330405</t>
  </si>
  <si>
    <t>avelumab phase 1b</t>
  </si>
  <si>
    <t>NCT03334851</t>
  </si>
  <si>
    <t>pf-06835375</t>
  </si>
  <si>
    <t>NCT03343054</t>
  </si>
  <si>
    <t>NCT03349060</t>
  </si>
  <si>
    <t>NCT03351751</t>
  </si>
  <si>
    <t>NCT03353480</t>
  </si>
  <si>
    <t>azithromycin manufactured in china</t>
  </si>
  <si>
    <t>NCT03362502</t>
  </si>
  <si>
    <t>pf-06939926</t>
  </si>
  <si>
    <t>NCT03363321</t>
  </si>
  <si>
    <t>NCT03372044</t>
  </si>
  <si>
    <t>NCT03379584</t>
  </si>
  <si>
    <t>sgn-cd48a</t>
  </si>
  <si>
    <t>NCT03386279</t>
  </si>
  <si>
    <t>NCT03395184</t>
  </si>
  <si>
    <t>NCT03395197</t>
  </si>
  <si>
    <t>talazoparib enzalutamide</t>
  </si>
  <si>
    <t>NCT03398473</t>
  </si>
  <si>
    <t>epoetin hospira sdv</t>
  </si>
  <si>
    <t>NCT03414788</t>
  </si>
  <si>
    <t>pf 06687234</t>
  </si>
  <si>
    <t>NCT03416179</t>
  </si>
  <si>
    <t>NCT03422822</t>
  </si>
  <si>
    <t>abrocitinib</t>
  </si>
  <si>
    <t>NCT03438396</t>
  </si>
  <si>
    <t>NCT03439514</t>
  </si>
  <si>
    <t>arry-371797</t>
  </si>
  <si>
    <t>NCT03448172</t>
  </si>
  <si>
    <t>NCT03448692</t>
  </si>
  <si>
    <t>NCT03460977</t>
  </si>
  <si>
    <t>mevrometostat</t>
  </si>
  <si>
    <t>NCT03461757</t>
  </si>
  <si>
    <t>NCT03469336</t>
  </si>
  <si>
    <t>pf-06763809</t>
  </si>
  <si>
    <t>NCT03472560</t>
  </si>
  <si>
    <t>NCT03485209</t>
  </si>
  <si>
    <t>NCT03486457</t>
  </si>
  <si>
    <t>NCT03492697</t>
  </si>
  <si>
    <t>NCT03499353</t>
  </si>
  <si>
    <t>NCT03502616</t>
  </si>
  <si>
    <t>NCT03512288</t>
  </si>
  <si>
    <t>NCT03513588</t>
  </si>
  <si>
    <t>NCT03519178</t>
  </si>
  <si>
    <t>pf-06873600</t>
  </si>
  <si>
    <t>NCT03529773</t>
  </si>
  <si>
    <t>NCT03530683</t>
  </si>
  <si>
    <t>maplirpacept</t>
  </si>
  <si>
    <t>NCT03534648</t>
  </si>
  <si>
    <t>pf-06865571 administered day 7-14</t>
  </si>
  <si>
    <t>NCT03538743</t>
  </si>
  <si>
    <t>NCT03542305</t>
  </si>
  <si>
    <t>NCT03550313</t>
  </si>
  <si>
    <t>NCT03565991</t>
  </si>
  <si>
    <t>NCT03571607</t>
  </si>
  <si>
    <t>NCT03572062</t>
  </si>
  <si>
    <t>NCT03573882</t>
  </si>
  <si>
    <t>NCT03574389</t>
  </si>
  <si>
    <t>NCT03575871</t>
  </si>
  <si>
    <t>NCT03579459</t>
  </si>
  <si>
    <t>NCT03580044</t>
  </si>
  <si>
    <t>NCT03582033</t>
  </si>
  <si>
    <t>sea-bcma</t>
  </si>
  <si>
    <t>NCT03587116</t>
  </si>
  <si>
    <t>NCT03593707</t>
  </si>
  <si>
    <t>NCT03596567</t>
  </si>
  <si>
    <t>glasdegib in normal healthy subjects</t>
  </si>
  <si>
    <t>NCT03597217</t>
  </si>
  <si>
    <t>NCT03599063</t>
  </si>
  <si>
    <t>pf-06946860</t>
  </si>
  <si>
    <t>NCT03608241</t>
  </si>
  <si>
    <t>NCT03612557</t>
  </si>
  <si>
    <t>penicillin g benzathine</t>
  </si>
  <si>
    <t>NCT03621072</t>
  </si>
  <si>
    <t>fluconazole originator</t>
  </si>
  <si>
    <t>NCT03626415</t>
  </si>
  <si>
    <t>NCT03627754</t>
  </si>
  <si>
    <t>NCT03627767</t>
  </si>
  <si>
    <t>NCT03634345</t>
  </si>
  <si>
    <t>period 1 - day 1 pf-04965842 administered</t>
  </si>
  <si>
    <t>NCT03637491</t>
  </si>
  <si>
    <t>NCT03637790</t>
  </si>
  <si>
    <t>NCT03642132</t>
  </si>
  <si>
    <t>chemotherapy + avelumab followed by avelumab + talazoparib</t>
  </si>
  <si>
    <t>NCT03642847</t>
  </si>
  <si>
    <t>NCT03646123</t>
  </si>
  <si>
    <t>NCT03647670</t>
  </si>
  <si>
    <t>NCT03656952</t>
  </si>
  <si>
    <t>NCT03657043</t>
  </si>
  <si>
    <t>NCT03660241</t>
  </si>
  <si>
    <t>NCT03662191</t>
  </si>
  <si>
    <t>NCT03662516</t>
  </si>
  <si>
    <t>NCT03674827</t>
  </si>
  <si>
    <t>pf-06936308</t>
  </si>
  <si>
    <t>NCT03685591</t>
  </si>
  <si>
    <t>pf-06952229</t>
  </si>
  <si>
    <t>NCT03709680</t>
  </si>
  <si>
    <t>NCT03715829</t>
  </si>
  <si>
    <t>NCT03720470</t>
  </si>
  <si>
    <t>NCT03722238</t>
  </si>
  <si>
    <t>NCT03722823</t>
  </si>
  <si>
    <t>NCT03723395</t>
  </si>
  <si>
    <t>NCT03726333</t>
  </si>
  <si>
    <t>NCT03732638</t>
  </si>
  <si>
    <t>NCT03732807</t>
  </si>
  <si>
    <t>pf-06651600 induction</t>
  </si>
  <si>
    <t>NCT03742336</t>
  </si>
  <si>
    <t>NCT03747679</t>
  </si>
  <si>
    <t>of bosutinib in water</t>
  </si>
  <si>
    <t>NCT03760042</t>
  </si>
  <si>
    <t>NCT03760146</t>
  </si>
  <si>
    <t>20vpnc</t>
  </si>
  <si>
    <t>NCT03762928</t>
  </si>
  <si>
    <t>NCT03765073</t>
  </si>
  <si>
    <t>NCT03765554</t>
  </si>
  <si>
    <t>NCT03769194</t>
  </si>
  <si>
    <t>vla15</t>
  </si>
  <si>
    <t>NCT03770039</t>
  </si>
  <si>
    <t>pf-06700841 containing 14c microtracer</t>
  </si>
  <si>
    <t>NCT03776175</t>
  </si>
  <si>
    <t>pf-05221304 monotherapy</t>
  </si>
  <si>
    <t>NCT03777761</t>
  </si>
  <si>
    <t>NCT03782662</t>
  </si>
  <si>
    <t>NCT03786081</t>
  </si>
  <si>
    <t>NCT03792477</t>
  </si>
  <si>
    <t>NCT03796182</t>
  </si>
  <si>
    <t>NCT03796676</t>
  </si>
  <si>
    <t>NCT03806101</t>
  </si>
  <si>
    <t>NCT03821480</t>
  </si>
  <si>
    <t>test drug</t>
  </si>
  <si>
    <t>NCT03821493</t>
  </si>
  <si>
    <t>NCT03826602</t>
  </si>
  <si>
    <t>NCT03827668</t>
  </si>
  <si>
    <t>pf-06650833 alone</t>
  </si>
  <si>
    <t>NCT03828617</t>
  </si>
  <si>
    <t>NCT03831880</t>
  </si>
  <si>
    <t>NCT03835975</t>
  </si>
  <si>
    <t>NCT03845517</t>
  </si>
  <si>
    <t>NCT03850483</t>
  </si>
  <si>
    <t>NCT03854227</t>
  </si>
  <si>
    <t>pf-06939999 escalation</t>
  </si>
  <si>
    <t>NCT03860506</t>
  </si>
  <si>
    <t>NCT03861273</t>
  </si>
  <si>
    <t>pf-06838435/ fidanacogene elaparvovec</t>
  </si>
  <si>
    <t>NCT03864042</t>
  </si>
  <si>
    <t>losartan</t>
  </si>
  <si>
    <t>NCT03865446</t>
  </si>
  <si>
    <t>NCT03871439</t>
  </si>
  <si>
    <t>pf-05221304 a</t>
  </si>
  <si>
    <t>NCT03872453</t>
  </si>
  <si>
    <t>zavegepant</t>
  </si>
  <si>
    <t>NCT03878719</t>
  </si>
  <si>
    <t>NCT03895372</t>
  </si>
  <si>
    <t>NCT03903822</t>
  </si>
  <si>
    <t>NCT03909971</t>
  </si>
  <si>
    <t>NCT03911869</t>
  </si>
  <si>
    <t>NCT03914755</t>
  </si>
  <si>
    <t>NCT03915496</t>
  </si>
  <si>
    <t>NCT03915951</t>
  </si>
  <si>
    <t>NCT03916250</t>
  </si>
  <si>
    <t>NCT03916393</t>
  </si>
  <si>
    <t>NCT03916406</t>
  </si>
  <si>
    <t>pf 06835919</t>
  </si>
  <si>
    <t>NCT03918629</t>
  </si>
  <si>
    <t>clostridium difficile</t>
  </si>
  <si>
    <t>NCT03929510</t>
  </si>
  <si>
    <t>14c-pf-06651600</t>
  </si>
  <si>
    <t>NCT03937258</t>
  </si>
  <si>
    <t>NCT03938792</t>
  </si>
  <si>
    <t>NCT03941834</t>
  </si>
  <si>
    <t>NCT03945188</t>
  </si>
  <si>
    <t>NCT03947255</t>
  </si>
  <si>
    <t>NCT03950232</t>
  </si>
  <si>
    <t>NCT03954158</t>
  </si>
  <si>
    <t>NCT03957096</t>
  </si>
  <si>
    <t>sgn-cd47m</t>
  </si>
  <si>
    <t>NCT03961997</t>
  </si>
  <si>
    <t>NCT03963401</t>
  </si>
  <si>
    <t>NCT03969719</t>
  </si>
  <si>
    <t>NCT03970733</t>
  </si>
  <si>
    <t>NCT03974776</t>
  </si>
  <si>
    <t>NCT03975647</t>
  </si>
  <si>
    <t>NCT03978143</t>
  </si>
  <si>
    <t>NCT03985293</t>
  </si>
  <si>
    <t>NCT03996369</t>
  </si>
  <si>
    <t>NCT04004663</t>
  </si>
  <si>
    <t>NCT04006457</t>
  </si>
  <si>
    <t>NCT04016077</t>
  </si>
  <si>
    <t>NCT04018274</t>
  </si>
  <si>
    <t>NCT04032093</t>
  </si>
  <si>
    <t>NCT04032704</t>
  </si>
  <si>
    <t>NCT04037865</t>
  </si>
  <si>
    <t>NCT04040192</t>
  </si>
  <si>
    <t>NCT04040621</t>
  </si>
  <si>
    <t>NCT04042480</t>
  </si>
  <si>
    <t>sgn-cd228a</t>
  </si>
  <si>
    <t>NCT04043455</t>
  </si>
  <si>
    <t>NCT04044053</t>
  </si>
  <si>
    <t>pf-06865571 in fed state</t>
  </si>
  <si>
    <t>NCT04052204</t>
  </si>
  <si>
    <t>NCT04065633</t>
  </si>
  <si>
    <t>p3-fast</t>
  </si>
  <si>
    <t>NCT04065698</t>
  </si>
  <si>
    <t>NCT04071158</t>
  </si>
  <si>
    <t>NCT04090047</t>
  </si>
  <si>
    <t>NCT04091061</t>
  </si>
  <si>
    <t>NCT04091087</t>
  </si>
  <si>
    <t>crisaborole</t>
  </si>
  <si>
    <t>NCT04092452</t>
  </si>
  <si>
    <t>NCT04092595</t>
  </si>
  <si>
    <t>NCT04099563</t>
  </si>
  <si>
    <t>NCT04111614</t>
  </si>
  <si>
    <t>NCT04124653</t>
  </si>
  <si>
    <t>pf-06842874</t>
  </si>
  <si>
    <t>NCT04126031</t>
  </si>
  <si>
    <t>part a ceftazidime-avibactam cohorts 1-3</t>
  </si>
  <si>
    <t>NCT04126044</t>
  </si>
  <si>
    <t>NCT04134715</t>
  </si>
  <si>
    <t>NCT04135560</t>
  </si>
  <si>
    <t>NCT04148209</t>
  </si>
  <si>
    <t>pf-07081532</t>
  </si>
  <si>
    <t>NCT04152018</t>
  </si>
  <si>
    <t>pf-06940434</t>
  </si>
  <si>
    <t>NCT04162769</t>
  </si>
  <si>
    <t>NCT04165317</t>
  </si>
  <si>
    <t>NCT04171141</t>
  </si>
  <si>
    <t>pf-07062119</t>
  </si>
  <si>
    <t>NCT04173273</t>
  </si>
  <si>
    <t>NCT04181788</t>
  </si>
  <si>
    <t>NCT04188509</t>
  </si>
  <si>
    <t>NCT04193436</t>
  </si>
  <si>
    <t>NCT04209556</t>
  </si>
  <si>
    <t>NCT04218084</t>
  </si>
  <si>
    <t>NCT04225897</t>
  </si>
  <si>
    <t>NCT04227847</t>
  </si>
  <si>
    <t>sea-cd70</t>
  </si>
  <si>
    <t>NCT04230213</t>
  </si>
  <si>
    <t>NCT04247594</t>
  </si>
  <si>
    <t>NCT04253353</t>
  </si>
  <si>
    <t>NCT04254107</t>
  </si>
  <si>
    <t>sea-tgt</t>
  </si>
  <si>
    <t>NCT04255875</t>
  </si>
  <si>
    <t>pf-07209326</t>
  </si>
  <si>
    <t>NCT04258995</t>
  </si>
  <si>
    <t>group b streptoccous 6-valent polysaccharide conjugate vaccine</t>
  </si>
  <si>
    <t>NCT04260464</t>
  </si>
  <si>
    <t>NCT04266509</t>
  </si>
  <si>
    <t>NCT04267250</t>
  </si>
  <si>
    <t>NCT04267822</t>
  </si>
  <si>
    <t>NCT04281485</t>
  </si>
  <si>
    <t>NCT04299048</t>
  </si>
  <si>
    <t>NCT04305587</t>
  </si>
  <si>
    <t>NCT04321031</t>
  </si>
  <si>
    <t>NCT04323124</t>
  </si>
  <si>
    <t>pf-07059013</t>
  </si>
  <si>
    <t>NCT04325698</t>
  </si>
  <si>
    <t>NCT04338711</t>
  </si>
  <si>
    <t>tofacitinib modified release</t>
  </si>
  <si>
    <t>NCT04345367</t>
  </si>
  <si>
    <t>NCT04346615</t>
  </si>
  <si>
    <t>NCT04350606</t>
  </si>
  <si>
    <t>pf-06462700</t>
  </si>
  <si>
    <t>NCT04355845</t>
  </si>
  <si>
    <t>NCT04360187</t>
  </si>
  <si>
    <t>NCT04370054</t>
  </si>
  <si>
    <t>pf-07055480 recombinant aav2/6 human factor viii gene therapy</t>
  </si>
  <si>
    <t>NCT04379713</t>
  </si>
  <si>
    <t>20-valent pneumococcal conjugate vaccine</t>
  </si>
  <si>
    <t>NCT04382326</t>
  </si>
  <si>
    <t>NCT04388878</t>
  </si>
  <si>
    <t>pf-07054894</t>
  </si>
  <si>
    <t>NCT04389632</t>
  </si>
  <si>
    <t>sigvotatug vedotin</t>
  </si>
  <si>
    <t>NCT04390776</t>
  </si>
  <si>
    <t>NCT04399538</t>
  </si>
  <si>
    <t>NCT04403776</t>
  </si>
  <si>
    <t>NCT04404283</t>
  </si>
  <si>
    <t>NCT04408794</t>
  </si>
  <si>
    <t>NCT04410809</t>
  </si>
  <si>
    <t>ta-46</t>
  </si>
  <si>
    <t>NCT04412252</t>
  </si>
  <si>
    <t>NCT04413617</t>
  </si>
  <si>
    <t>NCT04424316</t>
  </si>
  <si>
    <t>rsvpref</t>
  </si>
  <si>
    <t>NCT04427917</t>
  </si>
  <si>
    <t>NCT04430738</t>
  </si>
  <si>
    <t>NCT04440163</t>
  </si>
  <si>
    <t>NCT04440176</t>
  </si>
  <si>
    <t>NCT04452838</t>
  </si>
  <si>
    <t>fesoterodine bic sr4 fasted</t>
  </si>
  <si>
    <t>NCT04458259</t>
  </si>
  <si>
    <t>pf-07265807</t>
  </si>
  <si>
    <t>NCT04459767</t>
  </si>
  <si>
    <t>vupanorsen</t>
  </si>
  <si>
    <t>NCT04478357</t>
  </si>
  <si>
    <t>fesoterodine from zwickau</t>
  </si>
  <si>
    <t>NCT04486625</t>
  </si>
  <si>
    <t>aztreonam-avibactam</t>
  </si>
  <si>
    <t>NCT04495140</t>
  </si>
  <si>
    <t>NCT04498403</t>
  </si>
  <si>
    <t>NCT04499924</t>
  </si>
  <si>
    <t>NCT04516291</t>
  </si>
  <si>
    <t>NCT04517864</t>
  </si>
  <si>
    <t>NCT04526574</t>
  </si>
  <si>
    <t>experimental 20-valent pneumococcal conjugate vaccine</t>
  </si>
  <si>
    <t>NCT04530838</t>
  </si>
  <si>
    <t>NCT04535167</t>
  </si>
  <si>
    <t>pf-07304814</t>
  </si>
  <si>
    <t>NCT04539938</t>
  </si>
  <si>
    <t>NCT04543188</t>
  </si>
  <si>
    <t>pf-07284890</t>
  </si>
  <si>
    <t>NCT04543344</t>
  </si>
  <si>
    <t>recifercept</t>
  </si>
  <si>
    <t>NCT04546425</t>
  </si>
  <si>
    <t>NCT04549480</t>
  </si>
  <si>
    <t>NCT04552470</t>
  </si>
  <si>
    <t>NCT04553133</t>
  </si>
  <si>
    <t>pf-07104091 monotherapy escalation</t>
  </si>
  <si>
    <t>NCT04556734</t>
  </si>
  <si>
    <t>NCT04557449</t>
  </si>
  <si>
    <t>pf-07220060</t>
  </si>
  <si>
    <t>NCT04569032</t>
  </si>
  <si>
    <t>NCT04571060</t>
  </si>
  <si>
    <t>NCT04574362</t>
  </si>
  <si>
    <t>NCT04575116</t>
  </si>
  <si>
    <t>tafamidis free acid</t>
  </si>
  <si>
    <t>NCT04579380</t>
  </si>
  <si>
    <t>NCT04580797</t>
  </si>
  <si>
    <t>NCT04585815</t>
  </si>
  <si>
    <t>sasanlimab prefilled</t>
  </si>
  <si>
    <t>NCT04591262</t>
  </si>
  <si>
    <t>14c-pf-06826647-lr po</t>
  </si>
  <si>
    <t>NCT04604496</t>
  </si>
  <si>
    <t>NCT04606446</t>
  </si>
  <si>
    <t>pf-07248144</t>
  </si>
  <si>
    <t>NCT04607421</t>
  </si>
  <si>
    <t>NCT04607837</t>
  </si>
  <si>
    <t>NCT04609566</t>
  </si>
  <si>
    <t>NCT04616027</t>
  </si>
  <si>
    <t>NCT04616339</t>
  </si>
  <si>
    <t>NCT04617275</t>
  </si>
  <si>
    <t>NCT04621227</t>
  </si>
  <si>
    <t>NCT04624230</t>
  </si>
  <si>
    <t>NCT04627532</t>
  </si>
  <si>
    <t>NCT04628780</t>
  </si>
  <si>
    <t>pf-07209960</t>
  </si>
  <si>
    <t>NCT04628793</t>
  </si>
  <si>
    <t>pf-07258669</t>
  </si>
  <si>
    <t>NCT04634565</t>
  </si>
  <si>
    <t>NCT04635631</t>
  </si>
  <si>
    <t>NCT04638153</t>
  </si>
  <si>
    <t>NCT04642079</t>
  </si>
  <si>
    <t>NCT04645966</t>
  </si>
  <si>
    <t>NCT04648241</t>
  </si>
  <si>
    <t>tbe vaccine</t>
  </si>
  <si>
    <t>NCT04649242</t>
  </si>
  <si>
    <t>rimegepant/bhv3000</t>
  </si>
  <si>
    <t>NCT04649359</t>
  </si>
  <si>
    <t>NCT04655040</t>
  </si>
  <si>
    <t>NCT04655599</t>
  </si>
  <si>
    <t>NCT04657991</t>
  </si>
  <si>
    <t>NCT04664153</t>
  </si>
  <si>
    <t>pf-07038124</t>
  </si>
  <si>
    <t>NCT04665921</t>
  </si>
  <si>
    <t>sgn-stnv</t>
  </si>
  <si>
    <t>NCT04668066</t>
  </si>
  <si>
    <t>pf-07242813</t>
  </si>
  <si>
    <t>NCT04672460</t>
  </si>
  <si>
    <t>talzenna</t>
  </si>
  <si>
    <t>NCT04682639</t>
  </si>
  <si>
    <t>NCT04697381</t>
  </si>
  <si>
    <t>somatropin - gh naïve pediatric cohort</t>
  </si>
  <si>
    <t>NCT04697628</t>
  </si>
  <si>
    <t>NCT04706793</t>
  </si>
  <si>
    <t>NCT04707313</t>
  </si>
  <si>
    <t>NCT04721977</t>
  </si>
  <si>
    <t>NCT04743141</t>
  </si>
  <si>
    <t>NCT04756531</t>
  </si>
  <si>
    <t>pf-07321332 1</t>
  </si>
  <si>
    <t>NCT04766086</t>
  </si>
  <si>
    <t>NCT04798586</t>
  </si>
  <si>
    <t>NCT04800822</t>
  </si>
  <si>
    <t>pf-07284892</t>
  </si>
  <si>
    <t>NCT04801420</t>
  </si>
  <si>
    <t>NCT04803305</t>
  </si>
  <si>
    <t>NCT04804033</t>
  </si>
  <si>
    <t>bhv-3500</t>
  </si>
  <si>
    <t>NCT04819113</t>
  </si>
  <si>
    <t>NCT04821310</t>
  </si>
  <si>
    <t>NCT04821622</t>
  </si>
  <si>
    <t>NCT04832139</t>
  </si>
  <si>
    <t>marstacimab pfp</t>
  </si>
  <si>
    <t>NCT04839393</t>
  </si>
  <si>
    <t>pf-06882961 followed by pf-06882961/pf-06865571</t>
  </si>
  <si>
    <t>NCT04842604</t>
  </si>
  <si>
    <t>NCT04848220</t>
  </si>
  <si>
    <t>temanogrel</t>
  </si>
  <si>
    <t>NCT04856293</t>
  </si>
  <si>
    <t>NCT04857437</t>
  </si>
  <si>
    <t>pf-07202954 repeat</t>
  </si>
  <si>
    <t>NCT04863417</t>
  </si>
  <si>
    <t>NCT04866225</t>
  </si>
  <si>
    <t>NCT04875533</t>
  </si>
  <si>
    <t>NCT04878731</t>
  </si>
  <si>
    <t>NCT04879329</t>
  </si>
  <si>
    <t>disitamab vedotin</t>
  </si>
  <si>
    <t>NCT04881045</t>
  </si>
  <si>
    <t>pf-07257876</t>
  </si>
  <si>
    <t>NCT04887948</t>
  </si>
  <si>
    <t>NCT04889157</t>
  </si>
  <si>
    <t>NCT04893798</t>
  </si>
  <si>
    <t>sayana press</t>
  </si>
  <si>
    <t>NCT04903093</t>
  </si>
  <si>
    <t>NCT04909853</t>
  </si>
  <si>
    <t>pf-07321332/ritonavir</t>
  </si>
  <si>
    <t>NCT04915950</t>
  </si>
  <si>
    <t>NCT04916769</t>
  </si>
  <si>
    <t>NCT04916795</t>
  </si>
  <si>
    <t>NCT04927247</t>
  </si>
  <si>
    <t>inclacumab</t>
  </si>
  <si>
    <t>NCT04927312</t>
  </si>
  <si>
    <t>pf-06947386</t>
  </si>
  <si>
    <t>NCT04935879</t>
  </si>
  <si>
    <t>NCT04960202</t>
  </si>
  <si>
    <t>pf-07321332</t>
  </si>
  <si>
    <t>NCT04962022</t>
  </si>
  <si>
    <t>NCT04962230</t>
  </si>
  <si>
    <t>NCT04967443</t>
  </si>
  <si>
    <t>prazosin hcl</t>
  </si>
  <si>
    <t>NCT04973826</t>
  </si>
  <si>
    <t>NCT04983264</t>
  </si>
  <si>
    <t>gbt021601</t>
  </si>
  <si>
    <t>NCT04987944</t>
  </si>
  <si>
    <t>NCT04993677</t>
  </si>
  <si>
    <t>NCT04996004</t>
  </si>
  <si>
    <t>ontorpacept</t>
  </si>
  <si>
    <t>NCT05005312</t>
  </si>
  <si>
    <t>NCT05011513</t>
  </si>
  <si>
    <t>NCT05014412</t>
  </si>
  <si>
    <t>NCT05020236</t>
  </si>
  <si>
    <t>NCT05032690</t>
  </si>
  <si>
    <t>NCT05032950</t>
  </si>
  <si>
    <t>NCT05035212</t>
  </si>
  <si>
    <t>NCT05036512</t>
  </si>
  <si>
    <t>NCT05037409</t>
  </si>
  <si>
    <t>NCT05040295</t>
  </si>
  <si>
    <t>ritlecitinib</t>
  </si>
  <si>
    <t>NCT05047601</t>
  </si>
  <si>
    <t>NCT05050682</t>
  </si>
  <si>
    <t>NCT05052697</t>
  </si>
  <si>
    <t>mirv</t>
  </si>
  <si>
    <t>NCT05059522</t>
  </si>
  <si>
    <t>NCT05061277</t>
  </si>
  <si>
    <t>NCT05061446</t>
  </si>
  <si>
    <t>NCT05061537</t>
  </si>
  <si>
    <t>pf-07263689</t>
  </si>
  <si>
    <t>NCT05064332</t>
  </si>
  <si>
    <t>NCT05064800</t>
  </si>
  <si>
    <t>NCT05067439</t>
  </si>
  <si>
    <t>NCT05067972</t>
  </si>
  <si>
    <t>pf-07260437</t>
  </si>
  <si>
    <t>NCT05070845</t>
  </si>
  <si>
    <t>NCT05090566</t>
  </si>
  <si>
    <t>elranatamab + nirogacestat</t>
  </si>
  <si>
    <t>NCT05093205</t>
  </si>
  <si>
    <t>NCT05096208</t>
  </si>
  <si>
    <t>NCT05097716</t>
  </si>
  <si>
    <t>NCT05107492</t>
  </si>
  <si>
    <t>NCT05113940</t>
  </si>
  <si>
    <t>NCT05116046</t>
  </si>
  <si>
    <t>NCT05128058</t>
  </si>
  <si>
    <t>NCT05129475</t>
  </si>
  <si>
    <t>NCT05132582</t>
  </si>
  <si>
    <t>NCT05139615</t>
  </si>
  <si>
    <t>apd418</t>
  </si>
  <si>
    <t>NCT05145127</t>
  </si>
  <si>
    <t>NCT05156398</t>
  </si>
  <si>
    <t>NCT05158244</t>
  </si>
  <si>
    <t>NCT05178654</t>
  </si>
  <si>
    <t>NCT05192200</t>
  </si>
  <si>
    <t>anti-beta interferon</t>
  </si>
  <si>
    <t>NCT05194072</t>
  </si>
  <si>
    <t>felmetatug vedotin</t>
  </si>
  <si>
    <t>NCT05194579</t>
  </si>
  <si>
    <t>pf-06881894 by on-body injector</t>
  </si>
  <si>
    <t>NCT05206604</t>
  </si>
  <si>
    <t>pf-07295324</t>
  </si>
  <si>
    <t>NCT05208762</t>
  </si>
  <si>
    <t>pf-08046054</t>
  </si>
  <si>
    <t>NCT05217446</t>
  </si>
  <si>
    <t>NCT05224609</t>
  </si>
  <si>
    <t>NCT05226871</t>
  </si>
  <si>
    <t>NCT05227001</t>
  </si>
  <si>
    <t>pf-07852352 influenza sarna 1</t>
  </si>
  <si>
    <t>NCT05228470</t>
  </si>
  <si>
    <t>NCT05228834</t>
  </si>
  <si>
    <t>voxelotor only product in form</t>
  </si>
  <si>
    <t>NCT05229900</t>
  </si>
  <si>
    <t>sgn-alpv</t>
  </si>
  <si>
    <t>NCT05233436</t>
  </si>
  <si>
    <t>pf-07265028</t>
  </si>
  <si>
    <t>NCT05244473</t>
  </si>
  <si>
    <t>NCT05248997</t>
  </si>
  <si>
    <t>rimegepant odt</t>
  </si>
  <si>
    <t>NCT05253651</t>
  </si>
  <si>
    <t>NCT05257798</t>
  </si>
  <si>
    <t>ifn-β inhibitor treatment</t>
  </si>
  <si>
    <t>NCT05259397</t>
  </si>
  <si>
    <t>pf-07225570</t>
  </si>
  <si>
    <t>NCT05261139</t>
  </si>
  <si>
    <t>nirmatrelvir</t>
  </si>
  <si>
    <t>NCT05261490</t>
  </si>
  <si>
    <t>NCT05262400</t>
  </si>
  <si>
    <t>pf-07220060 + pf-07104091 combination escalation</t>
  </si>
  <si>
    <t>NCT05262517</t>
  </si>
  <si>
    <t>NCT05263895</t>
  </si>
  <si>
    <t>NCT05263921</t>
  </si>
  <si>
    <t>NCT05264493</t>
  </si>
  <si>
    <t>naxredy</t>
  </si>
  <si>
    <t>NCT05286281</t>
  </si>
  <si>
    <t>pf-07265803</t>
  </si>
  <si>
    <t>NCT05287126</t>
  </si>
  <si>
    <t>NCT05301322</t>
  </si>
  <si>
    <t>rsvpref vaccine</t>
  </si>
  <si>
    <t>NCT05317416</t>
  </si>
  <si>
    <t>NCT05339334</t>
  </si>
  <si>
    <t>NCT05348915</t>
  </si>
  <si>
    <t>NCT05349864</t>
  </si>
  <si>
    <t>pf-07284890 treatment a</t>
  </si>
  <si>
    <t>NCT05355701</t>
  </si>
  <si>
    <t>pf-07799933</t>
  </si>
  <si>
    <t>NCT05371652</t>
  </si>
  <si>
    <t>rimegepant disintegrating</t>
  </si>
  <si>
    <t>NCT05375929</t>
  </si>
  <si>
    <t>NCT05375955</t>
  </si>
  <si>
    <t>pf-07038124 0 01</t>
  </si>
  <si>
    <t>NCT05382364</t>
  </si>
  <si>
    <t>NCT05386472</t>
  </si>
  <si>
    <t>NCT05399459</t>
  </si>
  <si>
    <t>NCT05399485</t>
  </si>
  <si>
    <t>NCT05408429</t>
  </si>
  <si>
    <t>NCT05411588</t>
  </si>
  <si>
    <t>pf-07275315</t>
  </si>
  <si>
    <t>NCT05429372</t>
  </si>
  <si>
    <t>NCT05431088</t>
  </si>
  <si>
    <t>osivelotor</t>
  </si>
  <si>
    <t>NCT05431153</t>
  </si>
  <si>
    <t>of pf-07104091 as a</t>
  </si>
  <si>
    <t>NCT05434091</t>
  </si>
  <si>
    <t>pf-07291177</t>
  </si>
  <si>
    <t>NCT05438602</t>
  </si>
  <si>
    <t>NCT05441215</t>
  </si>
  <si>
    <t>NCT05446142</t>
  </si>
  <si>
    <t>NCT05463952</t>
  </si>
  <si>
    <t>vepdegestrant</t>
  </si>
  <si>
    <t>NCT05477524</t>
  </si>
  <si>
    <t>NCT05478603</t>
  </si>
  <si>
    <t>NCT05482308</t>
  </si>
  <si>
    <t>NCT05487040</t>
  </si>
  <si>
    <t>pf-07321332 /ritonavir</t>
  </si>
  <si>
    <t>NCT05489328</t>
  </si>
  <si>
    <t>NCT05492500</t>
  </si>
  <si>
    <t>main cohort ponsegromab</t>
  </si>
  <si>
    <t>NCT05496738</t>
  </si>
  <si>
    <t>pf-07264660 ascending</t>
  </si>
  <si>
    <t>NCT05498701</t>
  </si>
  <si>
    <t>NCT05510245</t>
  </si>
  <si>
    <t>NCT05512819</t>
  </si>
  <si>
    <t>NCT05525910</t>
  </si>
  <si>
    <t>nirmatrelvir/ ritonavir</t>
  </si>
  <si>
    <t>NCT05536440</t>
  </si>
  <si>
    <t>pf-07261271</t>
  </si>
  <si>
    <t>NCT05538130</t>
  </si>
  <si>
    <t>pf-07799544</t>
  </si>
  <si>
    <t>NCT05538312</t>
  </si>
  <si>
    <t>NCT05540522</t>
  </si>
  <si>
    <t>quadrivalent influenza modrna vaccine</t>
  </si>
  <si>
    <t>NCT05544786</t>
  </si>
  <si>
    <t>NCT05545319</t>
  </si>
  <si>
    <t>NCT05546476</t>
  </si>
  <si>
    <t>ponsegromab</t>
  </si>
  <si>
    <t>NCT05548127</t>
  </si>
  <si>
    <t>arv-471</t>
  </si>
  <si>
    <t>NCT05549323</t>
  </si>
  <si>
    <t>NCT05554237</t>
  </si>
  <si>
    <t>pf-07612577</t>
  </si>
  <si>
    <t>NCT05561140</t>
  </si>
  <si>
    <t>NCT05567887</t>
  </si>
  <si>
    <t>NCT05567952</t>
  </si>
  <si>
    <t>NCT05571839</t>
  </si>
  <si>
    <t>pf-08046049</t>
  </si>
  <si>
    <t>NCT05573555</t>
  </si>
  <si>
    <t>NCT05579977</t>
  </si>
  <si>
    <t>NCT05580003</t>
  </si>
  <si>
    <t>pf-07817883</t>
  </si>
  <si>
    <t>NCT05583526</t>
  </si>
  <si>
    <t>NCT05611801</t>
  </si>
  <si>
    <t>marstacimab</t>
  </si>
  <si>
    <t>NCT05623020</t>
  </si>
  <si>
    <t>NCT05626322</t>
  </si>
  <si>
    <t>NCT05632354</t>
  </si>
  <si>
    <t>NCT05634811</t>
  </si>
  <si>
    <t>NCT05639647</t>
  </si>
  <si>
    <t>NCT05650333</t>
  </si>
  <si>
    <t>NCT05652647</t>
  </si>
  <si>
    <t>NCT05652660</t>
  </si>
  <si>
    <t>NCT05654181</t>
  </si>
  <si>
    <t>pf-07328948</t>
  </si>
  <si>
    <t>NCT05654623</t>
  </si>
  <si>
    <t>NCT05671653</t>
  </si>
  <si>
    <t>NCT05673889</t>
  </si>
  <si>
    <t>NCT05675449</t>
  </si>
  <si>
    <t>NCT05677867</t>
  </si>
  <si>
    <t>NCT05685264</t>
  </si>
  <si>
    <t>NCT05689164</t>
  </si>
  <si>
    <t>fordadistrogene movaparvovec</t>
  </si>
  <si>
    <t>NCT05703607</t>
  </si>
  <si>
    <t>candidate 1 pf-07915234 vzv modrna for for</t>
  </si>
  <si>
    <t>NCT05712460</t>
  </si>
  <si>
    <t>sisunatovir</t>
  </si>
  <si>
    <t>NCT05718687</t>
  </si>
  <si>
    <t>NCT05732428</t>
  </si>
  <si>
    <t>NCT05732454</t>
  </si>
  <si>
    <t>NCT05745701</t>
  </si>
  <si>
    <t>NCT05748171</t>
  </si>
  <si>
    <t>NCT05767905</t>
  </si>
  <si>
    <t>pf-06821497 treatment a</t>
  </si>
  <si>
    <t>NCT05788237</t>
  </si>
  <si>
    <t>rsvpref+qirv</t>
  </si>
  <si>
    <t>NCT05788328</t>
  </si>
  <si>
    <t>NCT05799495</t>
  </si>
  <si>
    <t>NCT05805826</t>
  </si>
  <si>
    <t>NCT05807490</t>
  </si>
  <si>
    <t>NCT05810038</t>
  </si>
  <si>
    <t>NCT05822440</t>
  </si>
  <si>
    <t>NCT05831124</t>
  </si>
  <si>
    <t>NCT05842967</t>
  </si>
  <si>
    <t>NCT05852340</t>
  </si>
  <si>
    <t>NCT05857644</t>
  </si>
  <si>
    <t>pf-07923568</t>
  </si>
  <si>
    <t>NCT05873764</t>
  </si>
  <si>
    <t>rv521/78 µci -rv521</t>
  </si>
  <si>
    <t>NCT05875727</t>
  </si>
  <si>
    <t>NCT05878522</t>
  </si>
  <si>
    <t>NCT05878704</t>
  </si>
  <si>
    <t>NCT05879718</t>
  </si>
  <si>
    <t>NCT05884554</t>
  </si>
  <si>
    <t>NCT05886777</t>
  </si>
  <si>
    <t>combination</t>
  </si>
  <si>
    <t>NCT05890105</t>
  </si>
  <si>
    <t>pf-07853578</t>
  </si>
  <si>
    <t>NCT05895786</t>
  </si>
  <si>
    <t>NCT05896163</t>
  </si>
  <si>
    <t>NCT05896774</t>
  </si>
  <si>
    <t>NCT05898672</t>
  </si>
  <si>
    <t>NCT05900154</t>
  </si>
  <si>
    <t>NCT05905341</t>
  </si>
  <si>
    <t>pf-07224826</t>
  </si>
  <si>
    <t>NCT05907395</t>
  </si>
  <si>
    <t>pf-07293893</t>
  </si>
  <si>
    <t>NCT05909397</t>
  </si>
  <si>
    <t>NCT05911295</t>
  </si>
  <si>
    <t>NCT05923411</t>
  </si>
  <si>
    <t>of pf-07220060 as first</t>
  </si>
  <si>
    <t>NCT05926960</t>
  </si>
  <si>
    <t>NCT05930925</t>
  </si>
  <si>
    <t>NCT05948085</t>
  </si>
  <si>
    <t>zavegepant in</t>
  </si>
  <si>
    <t>NCT05956002</t>
  </si>
  <si>
    <t>estraimod</t>
  </si>
  <si>
    <t>NCT05960032</t>
  </si>
  <si>
    <t>NCT05981365</t>
  </si>
  <si>
    <t>NCT05983133</t>
  </si>
  <si>
    <t>pf-08046052</t>
  </si>
  <si>
    <t>NCT05987072</t>
  </si>
  <si>
    <t>NCT05989048</t>
  </si>
  <si>
    <t>NCT05994963</t>
  </si>
  <si>
    <t>NCT05995964</t>
  </si>
  <si>
    <t>NCT06003231</t>
  </si>
  <si>
    <t>NCT06003777</t>
  </si>
  <si>
    <t>pf-06954522</t>
  </si>
  <si>
    <t>NCT06003829</t>
  </si>
  <si>
    <t>sinsunatovir</t>
  </si>
  <si>
    <t>NCT06005688</t>
  </si>
  <si>
    <t>NCT06012435</t>
  </si>
  <si>
    <t>NCT06033612</t>
  </si>
  <si>
    <t>rv299</t>
  </si>
  <si>
    <t>NCT06037031</t>
  </si>
  <si>
    <t>drug pf-07923568</t>
  </si>
  <si>
    <t>NCT06067191</t>
  </si>
  <si>
    <t>NCT06072183</t>
  </si>
  <si>
    <t>NCT06079320</t>
  </si>
  <si>
    <t>NCT06102174</t>
  </si>
  <si>
    <t>NCT06103734</t>
  </si>
  <si>
    <t>NCT06105632</t>
  </si>
  <si>
    <t>pf-07220060 cdk4 inhibitor</t>
  </si>
  <si>
    <t>NCT06105983</t>
  </si>
  <si>
    <t>NCT06106009</t>
  </si>
  <si>
    <t>pf-07976016</t>
  </si>
  <si>
    <t>NCT06116591</t>
  </si>
  <si>
    <t>mpnc candidate</t>
  </si>
  <si>
    <t>NCT06120504</t>
  </si>
  <si>
    <t>pf-08046045</t>
  </si>
  <si>
    <t>NCT06122194</t>
  </si>
  <si>
    <t>drug pf-07817883</t>
  </si>
  <si>
    <t>NCT06125522</t>
  </si>
  <si>
    <t>NCT06131840</t>
  </si>
  <si>
    <t>pf-08046050</t>
  </si>
  <si>
    <t>NCT06137703</t>
  </si>
  <si>
    <t>zavegepant non-enteric coated soft</t>
  </si>
  <si>
    <t>NCT06137729</t>
  </si>
  <si>
    <t>pf-07899895</t>
  </si>
  <si>
    <t>NCT06137742</t>
  </si>
  <si>
    <t>pf-07868489</t>
  </si>
  <si>
    <t>NCT06140290</t>
  </si>
  <si>
    <t>NCT06152575</t>
  </si>
  <si>
    <t>NCT06153758</t>
  </si>
  <si>
    <t>danuglipron</t>
  </si>
  <si>
    <t>NCT06157892</t>
  </si>
  <si>
    <t>NCT06163326</t>
  </si>
  <si>
    <t>NCT06172348</t>
  </si>
  <si>
    <t>NCT06177457</t>
  </si>
  <si>
    <t>NCT06179446</t>
  </si>
  <si>
    <t>pdmflu vaccine</t>
  </si>
  <si>
    <t>NCT06182124</t>
  </si>
  <si>
    <t>multivalent pneumococcal vaccine - 1</t>
  </si>
  <si>
    <t>NCT06190561</t>
  </si>
  <si>
    <t>pf-07940367</t>
  </si>
  <si>
    <t>NCT06205407</t>
  </si>
  <si>
    <t>spironolactone/hydrochlorothiazide from viatris</t>
  </si>
  <si>
    <t>NCT06206837</t>
  </si>
  <si>
    <t>NCT06215118</t>
  </si>
  <si>
    <t>NCT06237049</t>
  </si>
  <si>
    <t>bnt162b2 /riv</t>
  </si>
  <si>
    <t>NCT06254495</t>
  </si>
  <si>
    <t>pf-08046044/sgn-35c</t>
  </si>
  <si>
    <t>NCT06256510</t>
  </si>
  <si>
    <t>NCT06267963</t>
  </si>
  <si>
    <t>NCT06273839</t>
  </si>
  <si>
    <t>NCT06275841</t>
  </si>
  <si>
    <t>NCT06279234</t>
  </si>
  <si>
    <t>NCT06285097</t>
  </si>
  <si>
    <t>pf-07820435</t>
  </si>
  <si>
    <t>NCT06325657</t>
  </si>
  <si>
    <t>NCT06327880</t>
  </si>
  <si>
    <t>NCT06340347</t>
  </si>
  <si>
    <t>NCT06347861</t>
  </si>
  <si>
    <t>of vepdegestrant as</t>
  </si>
  <si>
    <t>NCT06369454</t>
  </si>
  <si>
    <t>NCT06392230</t>
  </si>
  <si>
    <t>pf-06821497</t>
  </si>
  <si>
    <t>NCT06393517</t>
  </si>
  <si>
    <t>NCT06397144</t>
  </si>
  <si>
    <t>paxlovid</t>
  </si>
  <si>
    <t>NCT06413693</t>
  </si>
  <si>
    <t>NCT06436703</t>
  </si>
  <si>
    <t>influenza modrna vaccine</t>
  </si>
  <si>
    <t>NCT06447662</t>
  </si>
  <si>
    <t>pf-07934040</t>
  </si>
  <si>
    <t>NCT06448364</t>
  </si>
  <si>
    <t>pf-07329640</t>
  </si>
  <si>
    <t>NCT06453356</t>
  </si>
  <si>
    <t>NCT06462235</t>
  </si>
  <si>
    <t>part a atm-avi cohorts 1-4</t>
  </si>
  <si>
    <t>NCT06465368</t>
  </si>
  <si>
    <t>NCT06466187</t>
  </si>
  <si>
    <t>pf-08052666</t>
  </si>
  <si>
    <t>NCT06466473</t>
  </si>
  <si>
    <t>phenytoin</t>
  </si>
  <si>
    <t>NCT06473519</t>
  </si>
  <si>
    <t>rsvpref mdv</t>
  </si>
  <si>
    <t>NCT06507904</t>
  </si>
  <si>
    <t>NCT06524414</t>
  </si>
  <si>
    <t>pg4</t>
  </si>
  <si>
    <t>NCT06531538</t>
  </si>
  <si>
    <t>NCT06532383</t>
  </si>
  <si>
    <t>pf-07940369</t>
  </si>
  <si>
    <t>NCT06541678</t>
  </si>
  <si>
    <t>NCT06546553</t>
  </si>
  <si>
    <t>pf-07826390</t>
  </si>
  <si>
    <t>NCT06549816</t>
  </si>
  <si>
    <t>NCT06551324</t>
  </si>
  <si>
    <t>NCT06564389</t>
  </si>
  <si>
    <t>pf-07832837</t>
  </si>
  <si>
    <t>NCT06567327</t>
  </si>
  <si>
    <t>NCT06568731</t>
  </si>
  <si>
    <t>NCT06580938</t>
  </si>
  <si>
    <t>pf-07921585</t>
  </si>
  <si>
    <t>NCT06586216</t>
  </si>
  <si>
    <t>NCT06593054</t>
  </si>
  <si>
    <t>ceftibuten</t>
  </si>
  <si>
    <t>NCT06593587</t>
  </si>
  <si>
    <t>NCT06616194</t>
  </si>
  <si>
    <t>NCT06629779</t>
  </si>
  <si>
    <t>NCT06641466</t>
  </si>
  <si>
    <t>NCT06645938</t>
  </si>
  <si>
    <t>NCT06646042</t>
  </si>
  <si>
    <t>ibuzatrelvir</t>
  </si>
  <si>
    <t>NCT06659250</t>
  </si>
  <si>
    <t>pf-06414300</t>
  </si>
  <si>
    <t>NCT06661694</t>
  </si>
  <si>
    <t>NCT06670170</t>
  </si>
  <si>
    <t>pf-07976016 a</t>
  </si>
  <si>
    <t>NCT06671834</t>
  </si>
  <si>
    <t>pf-07905428</t>
  </si>
  <si>
    <t>NCT06675188</t>
  </si>
  <si>
    <t>NCT06679140</t>
  </si>
  <si>
    <t>NCT06686797</t>
  </si>
  <si>
    <t>pf-08049820</t>
  </si>
  <si>
    <t>NCT06693518</t>
  </si>
  <si>
    <t>treatment b</t>
  </si>
  <si>
    <t>NCT06698796</t>
  </si>
  <si>
    <t>dazukibart</t>
  </si>
  <si>
    <t>NCT06703606</t>
  </si>
  <si>
    <t>NCT06704724</t>
  </si>
  <si>
    <t>pf-07985045</t>
  </si>
  <si>
    <t>NCT06705569</t>
  </si>
  <si>
    <t>NCT06706869</t>
  </si>
  <si>
    <t>NCT06712082</t>
  </si>
  <si>
    <t>pf-07264660</t>
  </si>
  <si>
    <t>NCT06712836</t>
  </si>
  <si>
    <t>met097</t>
  </si>
  <si>
    <t>NCT06717425</t>
  </si>
  <si>
    <t>NCT06758401</t>
  </si>
  <si>
    <t>NCT06760637</t>
  </si>
  <si>
    <t>NCT06799533</t>
  </si>
  <si>
    <t>pf-08046031</t>
  </si>
  <si>
    <t>NCT06807268</t>
  </si>
  <si>
    <t>NCT06807281</t>
  </si>
  <si>
    <t>NCT06821750</t>
  </si>
  <si>
    <t>pf-07314470</t>
  </si>
  <si>
    <t>NCT06837259</t>
  </si>
  <si>
    <t>NCT06857617</t>
  </si>
  <si>
    <t>NCT06866405</t>
  </si>
  <si>
    <t>NCT06870487</t>
  </si>
  <si>
    <t>pf-08046032</t>
  </si>
  <si>
    <t>NCT06873945</t>
  </si>
  <si>
    <t>NCT06890416</t>
  </si>
  <si>
    <t>respiratory syncytial virus prefusion f subunit vaccine</t>
  </si>
  <si>
    <t>NCT06897202</t>
  </si>
  <si>
    <t>NCT06897683</t>
  </si>
  <si>
    <t>NCT06910839</t>
  </si>
  <si>
    <t>NCT06911788</t>
  </si>
  <si>
    <t>NCT06920498</t>
  </si>
  <si>
    <t>pf-07941944</t>
  </si>
  <si>
    <t>NCT06924320</t>
  </si>
  <si>
    <t>met233 met097</t>
  </si>
  <si>
    <t>NCT06965465</t>
  </si>
  <si>
    <t>pf-07999415</t>
  </si>
  <si>
    <t>NCT06966453</t>
  </si>
  <si>
    <t>NCT06973720</t>
  </si>
  <si>
    <t>NCT06974734</t>
  </si>
  <si>
    <t>pf-08046037</t>
  </si>
  <si>
    <t>NCT06977581</t>
  </si>
  <si>
    <t>NCT06989437</t>
  </si>
  <si>
    <t>NCT06991257</t>
  </si>
  <si>
    <t>NCT06994897</t>
  </si>
  <si>
    <t>pf-07985631</t>
  </si>
  <si>
    <t>NCT06995729</t>
  </si>
  <si>
    <t>NCT07009353</t>
  </si>
  <si>
    <t>NCT07013474</t>
  </si>
  <si>
    <t>NCT07015918</t>
  </si>
  <si>
    <t>NCT07019909</t>
  </si>
  <si>
    <t>NCT07022977</t>
  </si>
  <si>
    <t>met233</t>
  </si>
  <si>
    <t>NCT07023081</t>
  </si>
  <si>
    <t>NCT07028853</t>
  </si>
  <si>
    <t>NCT07029711</t>
  </si>
  <si>
    <t>ritlecitinib higher</t>
  </si>
  <si>
    <t>NCT07029828</t>
  </si>
  <si>
    <t>NCT07062965</t>
  </si>
  <si>
    <t>NCT07073820</t>
  </si>
  <si>
    <t>NCT07086664</t>
  </si>
  <si>
    <t>NCT07086677</t>
  </si>
  <si>
    <t>pg4 vaccine in buffer 1 pa-001</t>
  </si>
  <si>
    <t>NCT07090499</t>
  </si>
  <si>
    <t>pf-08046876</t>
  </si>
  <si>
    <t>NCT07117799</t>
  </si>
  <si>
    <t>NCT07122986</t>
  </si>
  <si>
    <t>e coli vaccine 1 a</t>
  </si>
  <si>
    <t>NCT07127770</t>
  </si>
  <si>
    <t>pf-07104091</t>
  </si>
  <si>
    <t>NCT07130097</t>
  </si>
  <si>
    <t>NCT07144280</t>
  </si>
  <si>
    <t>NCT07153159</t>
  </si>
  <si>
    <t>NCT07160244</t>
  </si>
  <si>
    <t>NCT07160738</t>
  </si>
  <si>
    <t>NCT07172321</t>
  </si>
  <si>
    <t>pf-08049820 mr1</t>
  </si>
  <si>
    <t>NCT07190430</t>
  </si>
  <si>
    <t>NCT07198035</t>
  </si>
  <si>
    <t>NCT07206225</t>
  </si>
  <si>
    <t>pf-08052667</t>
  </si>
  <si>
    <t>NCT07215078</t>
  </si>
  <si>
    <t>atirmociclib</t>
  </si>
  <si>
    <t>NCT07216027</t>
  </si>
  <si>
    <t>NCT07219615</t>
  </si>
  <si>
    <t>NCT07222566</t>
  </si>
  <si>
    <t>pf-08634404</t>
  </si>
  <si>
    <t>NCT07222800</t>
  </si>
  <si>
    <t>NCT07226882</t>
  </si>
  <si>
    <t>NCT07226999</t>
  </si>
  <si>
    <t>NCT07227012</t>
  </si>
  <si>
    <t>NCT07227298</t>
  </si>
  <si>
    <t>NCT07227415</t>
  </si>
  <si>
    <t>NCT07228390</t>
  </si>
  <si>
    <t>NCT07231978</t>
  </si>
  <si>
    <t>NCT07231991</t>
  </si>
  <si>
    <t>NCT07235137</t>
  </si>
  <si>
    <t>NCT07235150</t>
  </si>
  <si>
    <t>NCT07235163</t>
  </si>
  <si>
    <t>pf-08065010</t>
  </si>
  <si>
    <t>NCT07261371</t>
  </si>
  <si>
    <t>NCT07269301</t>
  </si>
  <si>
    <t>NCT07282665</t>
  </si>
  <si>
    <t>NCT07284173</t>
  </si>
  <si>
    <t>NCT07311850</t>
  </si>
  <si>
    <t>NCT07315360</t>
  </si>
  <si>
    <t>NCT07318805</t>
  </si>
  <si>
    <t>pf-08032562</t>
  </si>
  <si>
    <t>NCT07335419</t>
  </si>
  <si>
    <t>NCT07363694</t>
  </si>
  <si>
    <t>pf-07275315 1</t>
  </si>
  <si>
    <t>NCT07392892</t>
  </si>
  <si>
    <t>NCT07400653</t>
  </si>
  <si>
    <t>pf-08653944</t>
  </si>
  <si>
    <t>NCT07400679</t>
  </si>
  <si>
    <t>NCT07421700</t>
  </si>
  <si>
    <t>NCT07423286</t>
  </si>
  <si>
    <t>NCT07426757</t>
  </si>
  <si>
    <t>pf-07994525</t>
  </si>
  <si>
    <t>NCT07431853</t>
  </si>
  <si>
    <t>vaccine candidate 1</t>
  </si>
  <si>
    <t>NCT07455240</t>
  </si>
  <si>
    <t>NCT07470866</t>
  </si>
  <si>
    <t>NCT07470879</t>
  </si>
  <si>
    <t>NCT07476287</t>
  </si>
  <si>
    <t>NCT07489066</t>
  </si>
  <si>
    <t>NCT07500506</t>
  </si>
  <si>
    <t>NCT07508228</t>
  </si>
  <si>
    <t>NCT07508241</t>
  </si>
  <si>
    <t>NCT07514156</t>
  </si>
  <si>
    <t>NCT07519135</t>
  </si>
  <si>
    <t>NCT07519655</t>
  </si>
  <si>
    <t>pf-08046033</t>
  </si>
  <si>
    <t>NCT07542886</t>
  </si>
  <si>
    <t>NCT07543380</t>
  </si>
  <si>
    <t>NCT07552779</t>
  </si>
  <si>
    <t>ibuzatrelvir co-process api</t>
  </si>
  <si>
    <t>NCT07563894</t>
  </si>
  <si>
    <t>pf-07799933 pf-07799544 fasted</t>
  </si>
  <si>
    <t>NCT07573462</t>
  </si>
  <si>
    <t>NCT07575906</t>
  </si>
  <si>
    <t>pf-08057418</t>
  </si>
  <si>
    <t>NCT07575932</t>
  </si>
  <si>
    <t>pf-08653945</t>
  </si>
  <si>
    <t>NCT07575945</t>
  </si>
  <si>
    <t>pf-08642534</t>
  </si>
  <si>
    <t>NCT07578636</t>
  </si>
  <si>
    <t>NCT07578649</t>
  </si>
  <si>
    <t>NCT07587697</t>
  </si>
  <si>
    <t>NCT07594769</t>
  </si>
  <si>
    <t>odt2 test</t>
  </si>
  <si>
    <t>NCT07595549</t>
  </si>
  <si>
    <t>NCT07597928</t>
  </si>
  <si>
    <t>NCT07629440</t>
  </si>
  <si>
    <t>NCT07636018</t>
  </si>
  <si>
    <t>NCT07653100</t>
  </si>
  <si>
    <t>NCT07660198</t>
  </si>
  <si>
    <t>NCT07660731</t>
  </si>
  <si>
    <t>pf-08103402</t>
  </si>
  <si>
    <t>NCT07663630</t>
  </si>
  <si>
    <t>NCT07677358</t>
  </si>
  <si>
    <t>NCT07721402</t>
  </si>
  <si>
    <t>prifetrastat reference</t>
  </si>
  <si>
    <t>NCT07725809</t>
  </si>
  <si>
    <t>NCT07729462</t>
  </si>
  <si>
    <t>NCT07731100</t>
  </si>
  <si>
    <t>prifetrastat</t>
  </si>
  <si>
    <t>NCT07731139</t>
  </si>
  <si>
    <t>NCT07733765</t>
  </si>
  <si>
    <t>NCT07754539</t>
  </si>
  <si>
    <t>NCT07765888</t>
  </si>
  <si>
    <t>tilrekimig</t>
  </si>
  <si>
    <t>NCT07768345</t>
  </si>
  <si>
    <t>NCT07772921</t>
  </si>
  <si>
    <t>NCT07782450</t>
  </si>
  <si>
    <t>pf-08154225</t>
  </si>
  <si>
    <t>NCT07783425</t>
  </si>
  <si>
    <t>NCT07792941</t>
  </si>
  <si>
    <t>tilrekimig rhuph20</t>
  </si>
  <si>
    <t>NCT07792954</t>
  </si>
  <si>
    <t>berobenatide</t>
  </si>
  <si>
    <t>NCT07794748</t>
  </si>
  <si>
    <t>pg4 multivalent vaccine</t>
  </si>
  <si>
    <t>NCT07794761</t>
  </si>
  <si>
    <t>NCT07794774</t>
  </si>
  <si>
    <t>NCT07819097</t>
  </si>
  <si>
    <t>NCT07823595</t>
  </si>
  <si>
    <t>NCT07823608</t>
  </si>
  <si>
    <t>NCT07839871</t>
  </si>
  <si>
    <t>NCT07839884</t>
  </si>
  <si>
    <t>NCT07845500</t>
  </si>
  <si>
    <t>NCT07845513</t>
  </si>
  <si>
    <t>NCT07869043</t>
  </si>
  <si>
    <t>NCT00001040</t>
  </si>
  <si>
    <t>saquinavir</t>
  </si>
  <si>
    <t>NCT00001992</t>
  </si>
  <si>
    <t>rgp120/hiv-1iiib</t>
  </si>
  <si>
    <t>NCT00002004</t>
  </si>
  <si>
    <t>cd4 antigens</t>
  </si>
  <si>
    <t>NCT00002096</t>
  </si>
  <si>
    <t>zidovudine</t>
  </si>
  <si>
    <t>NCT00002117</t>
  </si>
  <si>
    <t>NCT00002143</t>
  </si>
  <si>
    <t>acitretin</t>
  </si>
  <si>
    <t>NCT00002162</t>
  </si>
  <si>
    <t>NCT00002178</t>
  </si>
  <si>
    <t>NCT00002190</t>
  </si>
  <si>
    <t>NCT00002239</t>
  </si>
  <si>
    <t>enfuvirtide</t>
  </si>
  <si>
    <t>NCT00002250</t>
  </si>
  <si>
    <t>cd4-igg</t>
  </si>
  <si>
    <t>NCT00002265</t>
  </si>
  <si>
    <t>zalcitabine</t>
  </si>
  <si>
    <t>NCT00002314</t>
  </si>
  <si>
    <t>ro 24-7429</t>
  </si>
  <si>
    <t>NCT00002333</t>
  </si>
  <si>
    <t>NCT00002334</t>
  </si>
  <si>
    <t>NCT00002367</t>
  </si>
  <si>
    <t>NCT00002374</t>
  </si>
  <si>
    <t>NCT00002377</t>
  </si>
  <si>
    <t>valganciclovir</t>
  </si>
  <si>
    <t>NCT00002378</t>
  </si>
  <si>
    <t>NCT00002380</t>
  </si>
  <si>
    <t>NCT00002382</t>
  </si>
  <si>
    <t>NCT00002383</t>
  </si>
  <si>
    <t>NCT00002397</t>
  </si>
  <si>
    <t>NCT00002447</t>
  </si>
  <si>
    <t>NCT00002448</t>
  </si>
  <si>
    <t>NCT00005635</t>
  </si>
  <si>
    <t>NCT00005649</t>
  </si>
  <si>
    <t>NCT00008528</t>
  </si>
  <si>
    <t>NCT00009737</t>
  </si>
  <si>
    <t>NCT00017784</t>
  </si>
  <si>
    <t>NCT00021554</t>
  </si>
  <si>
    <t>NCT00022672</t>
  </si>
  <si>
    <t>NCT00022698</t>
  </si>
  <si>
    <t>NCT00022763</t>
  </si>
  <si>
    <t>NCT00027027</t>
  </si>
  <si>
    <t>rhumab 2c4</t>
  </si>
  <si>
    <t>NCT00045032</t>
  </si>
  <si>
    <t>NCT00047736</t>
  </si>
  <si>
    <t>tarceva</t>
  </si>
  <si>
    <t>NCT00047762</t>
  </si>
  <si>
    <t>NCT00048009</t>
  </si>
  <si>
    <t>dual integrin antagonist</t>
  </si>
  <si>
    <t>NCT00048022</t>
  </si>
  <si>
    <t>NCT00048035</t>
  </si>
  <si>
    <t>methoxy polyethylene glycol-epoetin beta</t>
  </si>
  <si>
    <t>NCT00048048</t>
  </si>
  <si>
    <t>NCT00048061</t>
  </si>
  <si>
    <t>ibandronate</t>
  </si>
  <si>
    <t>NCT00048074</t>
  </si>
  <si>
    <t>NCT00048126</t>
  </si>
  <si>
    <t>NCT00048139</t>
  </si>
  <si>
    <t>NCT00048152</t>
  </si>
  <si>
    <t>NCT00048945</t>
  </si>
  <si>
    <t>pegasys</t>
  </si>
  <si>
    <t>NCT00056823</t>
  </si>
  <si>
    <t>rhufab v2</t>
  </si>
  <si>
    <t>NCT00056836</t>
  </si>
  <si>
    <t>NCT00057304</t>
  </si>
  <si>
    <t>ro 205-2349</t>
  </si>
  <si>
    <t>NCT00057317</t>
  </si>
  <si>
    <t>NCT00058539</t>
  </si>
  <si>
    <t>NCT00058552</t>
  </si>
  <si>
    <t>pertuzumab</t>
  </si>
  <si>
    <t>NCT00061178</t>
  </si>
  <si>
    <t>rhumab vegf</t>
  </si>
  <si>
    <t>NCT00061594</t>
  </si>
  <si>
    <t>NCT00063154</t>
  </si>
  <si>
    <t>NCT00069095</t>
  </si>
  <si>
    <t>oxaliplatin 2</t>
  </si>
  <si>
    <t>NCT00069108</t>
  </si>
  <si>
    <t>5 fu</t>
  </si>
  <si>
    <t>NCT00069121</t>
  </si>
  <si>
    <t>NCT00069446</t>
  </si>
  <si>
    <t>NCT00074438</t>
  </si>
  <si>
    <t>NCT00077597</t>
  </si>
  <si>
    <t>epoetin</t>
  </si>
  <si>
    <t>NCT00077610</t>
  </si>
  <si>
    <t>epoetin alfa beta</t>
  </si>
  <si>
    <t>NCT00077623</t>
  </si>
  <si>
    <t>NCT00077766</t>
  </si>
  <si>
    <t>darbepoetin alfa</t>
  </si>
  <si>
    <t>NCT00077857</t>
  </si>
  <si>
    <t>NCT00077870</t>
  </si>
  <si>
    <t>ocrelizumab</t>
  </si>
  <si>
    <t>NCT00079742</t>
  </si>
  <si>
    <t>nutropin aq</t>
  </si>
  <si>
    <t>NCT00080223</t>
  </si>
  <si>
    <t>pirfenidone</t>
  </si>
  <si>
    <t>NCT00081471</t>
  </si>
  <si>
    <t>NCT00081484</t>
  </si>
  <si>
    <t>NCT00081614</t>
  </si>
  <si>
    <t>avastin</t>
  </si>
  <si>
    <t>NCT00086606</t>
  </si>
  <si>
    <t>xolair</t>
  </si>
  <si>
    <t>NCT00087529</t>
  </si>
  <si>
    <t>NCT00089479</t>
  </si>
  <si>
    <t>NCT00089492</t>
  </si>
  <si>
    <t>optimized background arvs</t>
  </si>
  <si>
    <t>NCT00090051</t>
  </si>
  <si>
    <t>NCT00090623</t>
  </si>
  <si>
    <t>NCT00090753</t>
  </si>
  <si>
    <t>NCT00090766</t>
  </si>
  <si>
    <t>NCT00091663</t>
  </si>
  <si>
    <t>NCT00095225</t>
  </si>
  <si>
    <t>NCT00095433</t>
  </si>
  <si>
    <t>NCT00096603</t>
  </si>
  <si>
    <t>raptiva</t>
  </si>
  <si>
    <t>NCT00096941</t>
  </si>
  <si>
    <t>NCT00096967</t>
  </si>
  <si>
    <t>NCT00096993</t>
  </si>
  <si>
    <t>NCT00097019</t>
  </si>
  <si>
    <t>NCT00097188</t>
  </si>
  <si>
    <t>NCT00099177</t>
  </si>
  <si>
    <t>NCT00099203</t>
  </si>
  <si>
    <t>NCT00104143</t>
  </si>
  <si>
    <t>a4i antagonist</t>
  </si>
  <si>
    <t>NCT00105079</t>
  </si>
  <si>
    <t>NCT00106522</t>
  </si>
  <si>
    <t>NCT00106535</t>
  </si>
  <si>
    <t>tocilizumab</t>
  </si>
  <si>
    <t>NCT00106548</t>
  </si>
  <si>
    <t>NCT00106574</t>
  </si>
  <si>
    <t>NCT00109057</t>
  </si>
  <si>
    <t>NCT00109070</t>
  </si>
  <si>
    <t>NCT00109187</t>
  </si>
  <si>
    <t>NCT00109200</t>
  </si>
  <si>
    <t>NCT00109226</t>
  </si>
  <si>
    <t>NCT00109239</t>
  </si>
  <si>
    <t>NCT00109252</t>
  </si>
  <si>
    <t>NCT00109265</t>
  </si>
  <si>
    <t>erlotinib hcl</t>
  </si>
  <si>
    <t>NCT00109317</t>
  </si>
  <si>
    <t>NCT00109408</t>
  </si>
  <si>
    <t>NCT00111631</t>
  </si>
  <si>
    <t>dpp- inhibitor</t>
  </si>
  <si>
    <t>NCT00111644</t>
  </si>
  <si>
    <t>ceftriaxone</t>
  </si>
  <si>
    <t>NCT00111670</t>
  </si>
  <si>
    <t>NCT00112918</t>
  </si>
  <si>
    <t>NCT00118755</t>
  </si>
  <si>
    <t>NCT00130728</t>
  </si>
  <si>
    <t>NCT00137969</t>
  </si>
  <si>
    <t>NCT00243412</t>
  </si>
  <si>
    <t>folate</t>
  </si>
  <si>
    <t>NCT00251459</t>
  </si>
  <si>
    <t>NCT00257608</t>
  </si>
  <si>
    <t>NCT00262067</t>
  </si>
  <si>
    <t>NCT00266227</t>
  </si>
  <si>
    <t>NCT00266240</t>
  </si>
  <si>
    <t>gk activator</t>
  </si>
  <si>
    <t>NCT00266253</t>
  </si>
  <si>
    <t>NCT00269113</t>
  </si>
  <si>
    <t>NCT00272415</t>
  </si>
  <si>
    <t>ino-1001</t>
  </si>
  <si>
    <t>NCT00281697</t>
  </si>
  <si>
    <t>NCT00281918</t>
  </si>
  <si>
    <t>NCT00282308</t>
  </si>
  <si>
    <t>NCT00282347</t>
  </si>
  <si>
    <t>NCT00287716</t>
  </si>
  <si>
    <t>NCT00287729</t>
  </si>
  <si>
    <t>NCT00294515</t>
  </si>
  <si>
    <t>NCT00299104</t>
  </si>
  <si>
    <t>NCT00299130</t>
  </si>
  <si>
    <t>NCT00303563</t>
  </si>
  <si>
    <t>p38 inhibitor</t>
  </si>
  <si>
    <t>NCT00303589</t>
  </si>
  <si>
    <t>standard care</t>
  </si>
  <si>
    <t>NCT00312728</t>
  </si>
  <si>
    <t>NCT00314574</t>
  </si>
  <si>
    <t>NCT00316758</t>
  </si>
  <si>
    <t>NCT00316771</t>
  </si>
  <si>
    <t>NCT00318136</t>
  </si>
  <si>
    <t>NCT00321919</t>
  </si>
  <si>
    <t>epoetin beta</t>
  </si>
  <si>
    <t>NCT00327535</t>
  </si>
  <si>
    <t>NCT00333775</t>
  </si>
  <si>
    <t>NCT00337649</t>
  </si>
  <si>
    <t>NCT00337883</t>
  </si>
  <si>
    <t>NCT00338143</t>
  </si>
  <si>
    <t>efalizumab</t>
  </si>
  <si>
    <t>NCT00345163</t>
  </si>
  <si>
    <t>NCT00349336</t>
  </si>
  <si>
    <t>NCT00351767</t>
  </si>
  <si>
    <t>telbermin</t>
  </si>
  <si>
    <t>NCT00353262</t>
  </si>
  <si>
    <t>NCT00353522</t>
  </si>
  <si>
    <t>dalcetrapib</t>
  </si>
  <si>
    <t>NCT00354341</t>
  </si>
  <si>
    <t>NCT00360347</t>
  </si>
  <si>
    <t>c e r a</t>
  </si>
  <si>
    <t>NCT00364832</t>
  </si>
  <si>
    <t>NCT00365001</t>
  </si>
  <si>
    <t>NCT00366379</t>
  </si>
  <si>
    <t>NCT00368368</t>
  </si>
  <si>
    <t>NCT00372229</t>
  </si>
  <si>
    <t>valganciclovir cmv prophylaxis</t>
  </si>
  <si>
    <t>NCT00377182</t>
  </si>
  <si>
    <t>copegus</t>
  </si>
  <si>
    <t>NCT00377442</t>
  </si>
  <si>
    <t>NCT00377637</t>
  </si>
  <si>
    <t>mycophenolate mofetil</t>
  </si>
  <si>
    <t>NCT00377741</t>
  </si>
  <si>
    <t>NCT00381810</t>
  </si>
  <si>
    <t>NCT00382148</t>
  </si>
  <si>
    <t>NCT00382512</t>
  </si>
  <si>
    <t>NCT00388518</t>
  </si>
  <si>
    <t>actos</t>
  </si>
  <si>
    <t>NCT00388986</t>
  </si>
  <si>
    <t>NCT00391092</t>
  </si>
  <si>
    <t>NCT00394953</t>
  </si>
  <si>
    <t>NCT00395876</t>
  </si>
  <si>
    <t>tenecteplase</t>
  </si>
  <si>
    <t>NCT00396032</t>
  </si>
  <si>
    <t>NCT00396253</t>
  </si>
  <si>
    <t>NCT00396318</t>
  </si>
  <si>
    <t>NCT00397839</t>
  </si>
  <si>
    <t>NCT00400296</t>
  </si>
  <si>
    <t>rg547</t>
  </si>
  <si>
    <t>NCT00400361</t>
  </si>
  <si>
    <t>rg1507</t>
  </si>
  <si>
    <t>NCT00400439</t>
  </si>
  <si>
    <t>NCT00400764</t>
  </si>
  <si>
    <t>dulanermin</t>
  </si>
  <si>
    <t>NCT00401596</t>
  </si>
  <si>
    <t>NCT00403403</t>
  </si>
  <si>
    <t>NCT00404157</t>
  </si>
  <si>
    <t>NCT00404703</t>
  </si>
  <si>
    <t>NCT00406419</t>
  </si>
  <si>
    <t>NCT00406965</t>
  </si>
  <si>
    <t>hae1</t>
  </si>
  <si>
    <t>NCT00408213</t>
  </si>
  <si>
    <t>NCT00412217</t>
  </si>
  <si>
    <t>NCT00413205</t>
  </si>
  <si>
    <t>rar gamma</t>
  </si>
  <si>
    <t>NCT00413894</t>
  </si>
  <si>
    <t>NCT00422383</t>
  </si>
  <si>
    <t>NCT00422513</t>
  </si>
  <si>
    <t>NCT00422942</t>
  </si>
  <si>
    <t>NCT00423501</t>
  </si>
  <si>
    <t>taspoglutide</t>
  </si>
  <si>
    <t>NCT00425438</t>
  </si>
  <si>
    <t>NCT00434226</t>
  </si>
  <si>
    <t>NCT00434252</t>
  </si>
  <si>
    <t>NCT00434356</t>
  </si>
  <si>
    <t>NCT00434434</t>
  </si>
  <si>
    <t>NCT00434642</t>
  </si>
  <si>
    <t>NCT00435929</t>
  </si>
  <si>
    <t>NCT00436241</t>
  </si>
  <si>
    <t>oxaliplatin</t>
  </si>
  <si>
    <t>NCT00437606</t>
  </si>
  <si>
    <t>NCT00439426</t>
  </si>
  <si>
    <t>NCT00442416</t>
  </si>
  <si>
    <t>NCT00442572</t>
  </si>
  <si>
    <t>NCT00442702</t>
  </si>
  <si>
    <t>mircera</t>
  </si>
  <si>
    <t>NCT00442793</t>
  </si>
  <si>
    <t>NCT00443651</t>
  </si>
  <si>
    <t>NCT00444587</t>
  </si>
  <si>
    <t>second line chemotherapy</t>
  </si>
  <si>
    <t>NCT00448136</t>
  </si>
  <si>
    <t>NCT00448279</t>
  </si>
  <si>
    <t>NCT00448591</t>
  </si>
  <si>
    <t>NCT00452127</t>
  </si>
  <si>
    <t>pro131921</t>
  </si>
  <si>
    <t>NCT00453362</t>
  </si>
  <si>
    <t>NCT00454246</t>
  </si>
  <si>
    <t>NCT00454636</t>
  </si>
  <si>
    <t>NCT00460941</t>
  </si>
  <si>
    <t>NCT00461006</t>
  </si>
  <si>
    <t>NCT00461058</t>
  </si>
  <si>
    <t>NCT00461708</t>
  </si>
  <si>
    <t>NCT00462384</t>
  </si>
  <si>
    <t>NCT00467779</t>
  </si>
  <si>
    <t>cobimetinib</t>
  </si>
  <si>
    <t>NCT00468546</t>
  </si>
  <si>
    <t>mabthera/rituxan</t>
  </si>
  <si>
    <t>NCT00472420</t>
  </si>
  <si>
    <t>NCT00473330</t>
  </si>
  <si>
    <t>NCT00473382</t>
  </si>
  <si>
    <t>NCT00473590</t>
  </si>
  <si>
    <t>NCT00475423</t>
  </si>
  <si>
    <t>NCT00475670</t>
  </si>
  <si>
    <t>NCT00476996</t>
  </si>
  <si>
    <t>NCT00478270</t>
  </si>
  <si>
    <t>NCT00480831</t>
  </si>
  <si>
    <t>NCT00483938</t>
  </si>
  <si>
    <t>pegylated-interferon alfa-2a</t>
  </si>
  <si>
    <t>NCT00484939</t>
  </si>
  <si>
    <t>NCT00485589</t>
  </si>
  <si>
    <t>NCT00485836</t>
  </si>
  <si>
    <t>NCT00486018</t>
  </si>
  <si>
    <t>NCT00486759</t>
  </si>
  <si>
    <t>NCT00491738</t>
  </si>
  <si>
    <t>NCT00493155</t>
  </si>
  <si>
    <t>rg1530</t>
  </si>
  <si>
    <t>NCT00493623</t>
  </si>
  <si>
    <t>NCT00496132</t>
  </si>
  <si>
    <t>NCT00496457</t>
  </si>
  <si>
    <t>experimental</t>
  </si>
  <si>
    <t>NCT00497497</t>
  </si>
  <si>
    <t>NCT00502710</t>
  </si>
  <si>
    <t>ro4876904</t>
  </si>
  <si>
    <t>NCT00502736</t>
  </si>
  <si>
    <t>NCT00502840</t>
  </si>
  <si>
    <t>NCT00502996</t>
  </si>
  <si>
    <t>NCT00503425</t>
  </si>
  <si>
    <t>NCT00504270</t>
  </si>
  <si>
    <t>rg3421</t>
  </si>
  <si>
    <t>NCT00509769</t>
  </si>
  <si>
    <t>trastuzumab emtansine</t>
  </si>
  <si>
    <t>NCT00516477</t>
  </si>
  <si>
    <t>voretigene neparvovec-rzyl</t>
  </si>
  <si>
    <t>NCT00517049</t>
  </si>
  <si>
    <t>pro95780</t>
  </si>
  <si>
    <t>NCT00517413</t>
  </si>
  <si>
    <t>NCT00517439</t>
  </si>
  <si>
    <t>NCT00517465</t>
  </si>
  <si>
    <t>rg1511</t>
  </si>
  <si>
    <t>NCT00517530</t>
  </si>
  <si>
    <t>NCT00517699</t>
  </si>
  <si>
    <t>NCT00517816</t>
  </si>
  <si>
    <t>rg1671</t>
  </si>
  <si>
    <t>NCT00517881</t>
  </si>
  <si>
    <t>NCT00518011</t>
  </si>
  <si>
    <t>NCT00520403</t>
  </si>
  <si>
    <t>NCT00528567</t>
  </si>
  <si>
    <t>NCT00531804</t>
  </si>
  <si>
    <t>gantenerumab</t>
  </si>
  <si>
    <t>NCT00531817</t>
  </si>
  <si>
    <t>NCT00531934</t>
  </si>
  <si>
    <t>doxycline</t>
  </si>
  <si>
    <t>NCT00531960</t>
  </si>
  <si>
    <t>NCT00532090</t>
  </si>
  <si>
    <t>rg4733</t>
  </si>
  <si>
    <t>NCT00532129</t>
  </si>
  <si>
    <t>NCT00532948</t>
  </si>
  <si>
    <t>NCT00535782</t>
  </si>
  <si>
    <t>NCT00539838</t>
  </si>
  <si>
    <t>NCT00541749</t>
  </si>
  <si>
    <t>rhumab ifnalpha</t>
  </si>
  <si>
    <t>NCT00543712</t>
  </si>
  <si>
    <t>NCT00545207</t>
  </si>
  <si>
    <t>NCT00545532</t>
  </si>
  <si>
    <t>NCT00545571</t>
  </si>
  <si>
    <t>NCT00545688</t>
  </si>
  <si>
    <t>NCT00545714</t>
  </si>
  <si>
    <t>NCT00545779</t>
  </si>
  <si>
    <t>NCT00546481</t>
  </si>
  <si>
    <t>NCT00548548</t>
  </si>
  <si>
    <t>NCT00550680</t>
  </si>
  <si>
    <t>NCT00551291</t>
  </si>
  <si>
    <t>NCT00556322</t>
  </si>
  <si>
    <t>alimta taxotere</t>
  </si>
  <si>
    <t>NCT00556699</t>
  </si>
  <si>
    <t>NCT00556712</t>
  </si>
  <si>
    <t>NCT00559273</t>
  </si>
  <si>
    <t>NCT00559533</t>
  </si>
  <si>
    <t>ro5045337</t>
  </si>
  <si>
    <t>NCT00559637</t>
  </si>
  <si>
    <t>NCT00559754</t>
  </si>
  <si>
    <t>NCT00559845</t>
  </si>
  <si>
    <t>NCT00560144</t>
  </si>
  <si>
    <t>NCT00560404</t>
  </si>
  <si>
    <t>NCT00560547</t>
  </si>
  <si>
    <t>NCT00567190</t>
  </si>
  <si>
    <t>NCT00576199</t>
  </si>
  <si>
    <t>NCT00576303</t>
  </si>
  <si>
    <t>NCT00576628</t>
  </si>
  <si>
    <t>NCT00576758</t>
  </si>
  <si>
    <t>NCT00576901</t>
  </si>
  <si>
    <t>NCT00577109</t>
  </si>
  <si>
    <t>NCT00578305</t>
  </si>
  <si>
    <t>NCT00605293</t>
  </si>
  <si>
    <t>NCT00605345</t>
  </si>
  <si>
    <t>NCT00605722</t>
  </si>
  <si>
    <t>NCT00607048</t>
  </si>
  <si>
    <t>paclitaxel + carboplatin + cp-870 893</t>
  </si>
  <si>
    <t>NCT00607724</t>
  </si>
  <si>
    <t>gdc-0449</t>
  </si>
  <si>
    <t>NCT00615134</t>
  </si>
  <si>
    <t>NCT00616798</t>
  </si>
  <si>
    <t>ro4917838</t>
  </si>
  <si>
    <t>NCT00623428</t>
  </si>
  <si>
    <t>peginterferon alfa-2a</t>
  </si>
  <si>
    <t>NCT00623597</t>
  </si>
  <si>
    <t>NCT00623805</t>
  </si>
  <si>
    <t>NCT00623870</t>
  </si>
  <si>
    <t>NCT00626197</t>
  </si>
  <si>
    <t>NCT00636610</t>
  </si>
  <si>
    <t>vismodegib</t>
  </si>
  <si>
    <t>NCT00642304</t>
  </si>
  <si>
    <t>NCT00642460</t>
  </si>
  <si>
    <t>NCT00642473</t>
  </si>
  <si>
    <t>NCT00642577</t>
  </si>
  <si>
    <t>NCT00642603</t>
  </si>
  <si>
    <t>NCT00642824</t>
  </si>
  <si>
    <t>standard chemotherapy</t>
  </si>
  <si>
    <t>NCT00642850</t>
  </si>
  <si>
    <t>NCT00642941</t>
  </si>
  <si>
    <t>NCT00642967</t>
  </si>
  <si>
    <t>NCT00643565</t>
  </si>
  <si>
    <t>NCT00652366</t>
  </si>
  <si>
    <t>erlotinib escalating</t>
  </si>
  <si>
    <t>NCT00655473</t>
  </si>
  <si>
    <t>NCT00655538</t>
  </si>
  <si>
    <t>NCT00658515</t>
  </si>
  <si>
    <t>NCT00660023</t>
  </si>
  <si>
    <t>NCT00661076</t>
  </si>
  <si>
    <t>adefovir dipivoxil</t>
  </si>
  <si>
    <t>NCT00661102</t>
  </si>
  <si>
    <t>NCT00661388</t>
  </si>
  <si>
    <t>NCT00661505</t>
  </si>
  <si>
    <t>NCT00661778</t>
  </si>
  <si>
    <t>NCT00662038</t>
  </si>
  <si>
    <t>NCT00664898</t>
  </si>
  <si>
    <t>NCT00666016</t>
  </si>
  <si>
    <t>tro19622</t>
  </si>
  <si>
    <t>NCT00671372</t>
  </si>
  <si>
    <t>NCT00673920</t>
  </si>
  <si>
    <t>NCT00674973</t>
  </si>
  <si>
    <t>NCT00676715</t>
  </si>
  <si>
    <t>NCT00679211</t>
  </si>
  <si>
    <t>NCT00679341</t>
  </si>
  <si>
    <t>NCT00680563</t>
  </si>
  <si>
    <t>NCT00682097</t>
  </si>
  <si>
    <t>ro4998452</t>
  </si>
  <si>
    <t>NCT00683930</t>
  </si>
  <si>
    <t>NCT00683969</t>
  </si>
  <si>
    <t>NCT00694980</t>
  </si>
  <si>
    <t>rhumab beta7</t>
  </si>
  <si>
    <t>NCT00697203</t>
  </si>
  <si>
    <t>pravastatin</t>
  </si>
  <si>
    <t>NCT00699348</t>
  </si>
  <si>
    <t>NCT00700102</t>
  </si>
  <si>
    <t>NCT00700180</t>
  </si>
  <si>
    <t>NCT00700570</t>
  </si>
  <si>
    <t>NCT00701558</t>
  </si>
  <si>
    <t>NCT00711191</t>
  </si>
  <si>
    <t>monoclonal antibody</t>
  </si>
  <si>
    <t>NCT00717366</t>
  </si>
  <si>
    <t>NCT00717405</t>
  </si>
  <si>
    <t>NCT00717457</t>
  </si>
  <si>
    <t>NCT00717821</t>
  </si>
  <si>
    <t>NCT00718315</t>
  </si>
  <si>
    <t>NCT00718549</t>
  </si>
  <si>
    <t>cladribine</t>
  </si>
  <si>
    <t>NCT00718588</t>
  </si>
  <si>
    <t>mtrx1011a</t>
  </si>
  <si>
    <t>NCT00719472</t>
  </si>
  <si>
    <t>NCT00720798</t>
  </si>
  <si>
    <t>NCT00721123</t>
  </si>
  <si>
    <t>NCT00721266</t>
  </si>
  <si>
    <t>ro5083945</t>
  </si>
  <si>
    <t>NCT00729768</t>
  </si>
  <si>
    <t>NCT00736775</t>
  </si>
  <si>
    <t>anti-abeta</t>
  </si>
  <si>
    <t>NCT00737477</t>
  </si>
  <si>
    <t>NCT00738374</t>
  </si>
  <si>
    <t>NCT00738530</t>
  </si>
  <si>
    <t>NCT00739661</t>
  </si>
  <si>
    <t>NCT00744367</t>
  </si>
  <si>
    <t>NCT00744926</t>
  </si>
  <si>
    <t>NCT00747734</t>
  </si>
  <si>
    <t>mnrp1685a</t>
  </si>
  <si>
    <t>NCT00750880</t>
  </si>
  <si>
    <t>NCT00753480</t>
  </si>
  <si>
    <t>d4064a</t>
  </si>
  <si>
    <t>NCT00754559</t>
  </si>
  <si>
    <t>NCT00754572</t>
  </si>
  <si>
    <t>NCT00754650</t>
  </si>
  <si>
    <t>NCT00754988</t>
  </si>
  <si>
    <t>NCT00755287</t>
  </si>
  <si>
    <t>NCT00760565</t>
  </si>
  <si>
    <t>ro4905417</t>
  </si>
  <si>
    <t>NCT00760929</t>
  </si>
  <si>
    <t>NCT00770562</t>
  </si>
  <si>
    <t>NCT00773188</t>
  </si>
  <si>
    <t>NCT00773331</t>
  </si>
  <si>
    <t>NCT00773383</t>
  </si>
  <si>
    <t>NCT00773461</t>
  </si>
  <si>
    <t>NCT00773526</t>
  </si>
  <si>
    <t>ro5126766</t>
  </si>
  <si>
    <t>NCT00773695</t>
  </si>
  <si>
    <t>aromatase inhibitor</t>
  </si>
  <si>
    <t>NCT00773968</t>
  </si>
  <si>
    <t>NCT00776698</t>
  </si>
  <si>
    <t>NCT00778102</t>
  </si>
  <si>
    <t>NCT00781443</t>
  </si>
  <si>
    <t>NCT00781612</t>
  </si>
  <si>
    <t>NCT00782353</t>
  </si>
  <si>
    <t>NCT00788567</t>
  </si>
  <si>
    <t>NCT00796107</t>
  </si>
  <si>
    <t>NCT00796718</t>
  </si>
  <si>
    <t>NCT00796757</t>
  </si>
  <si>
    <t>NCT00800176</t>
  </si>
  <si>
    <t>NCT00800202</t>
  </si>
  <si>
    <t>NCT00800436</t>
  </si>
  <si>
    <t>NCT00800735</t>
  </si>
  <si>
    <t>NCT00801255</t>
  </si>
  <si>
    <t>ro5024048</t>
  </si>
  <si>
    <t>NCT00806923</t>
  </si>
  <si>
    <t>NCT00808210</t>
  </si>
  <si>
    <t>NCT00809562</t>
  </si>
  <si>
    <t>ro4917523</t>
  </si>
  <si>
    <t>NCT00809705</t>
  </si>
  <si>
    <t>NCT00810199</t>
  </si>
  <si>
    <t>NCT00810277</t>
  </si>
  <si>
    <t>NCT00811135</t>
  </si>
  <si>
    <t>NCT00811460</t>
  </si>
  <si>
    <t>NCT00811993</t>
  </si>
  <si>
    <t>NCT00817518</t>
  </si>
  <si>
    <t>ro4987655</t>
  </si>
  <si>
    <t>NCT00823680</t>
  </si>
  <si>
    <t>ro5027838</t>
  </si>
  <si>
    <t>NCT00823992</t>
  </si>
  <si>
    <t>NCT00825149</t>
  </si>
  <si>
    <t>NCT00829166</t>
  </si>
  <si>
    <t>NCT00833417</t>
  </si>
  <si>
    <t>NCT00845832</t>
  </si>
  <si>
    <t>NCT00845910</t>
  </si>
  <si>
    <t>NCT00846027</t>
  </si>
  <si>
    <t>NCT00848120</t>
  </si>
  <si>
    <t>NCT00851136</t>
  </si>
  <si>
    <t>NCT00854126</t>
  </si>
  <si>
    <t>gdc-0980</t>
  </si>
  <si>
    <t>NCT00854152</t>
  </si>
  <si>
    <t>NCT00854308</t>
  </si>
  <si>
    <t>NCT00855894</t>
  </si>
  <si>
    <t>NCT00865189</t>
  </si>
  <si>
    <t>NCT00866788</t>
  </si>
  <si>
    <t>NCT00868166</t>
  </si>
  <si>
    <t>olesoxime</t>
  </si>
  <si>
    <t>NCT00869661</t>
  </si>
  <si>
    <t>NCT00873756</t>
  </si>
  <si>
    <t>folfox regimen</t>
  </si>
  <si>
    <t>NCT00875979</t>
  </si>
  <si>
    <t>NCT00876109</t>
  </si>
  <si>
    <t>gdc-0941</t>
  </si>
  <si>
    <t>NCT00876122</t>
  </si>
  <si>
    <t>NCT00876538</t>
  </si>
  <si>
    <t>NCT00882674</t>
  </si>
  <si>
    <t>NCT00882713</t>
  </si>
  <si>
    <t>NCT00883753</t>
  </si>
  <si>
    <t>NCT00883779</t>
  </si>
  <si>
    <t>platinum chemotherapy</t>
  </si>
  <si>
    <t>NCT00884507</t>
  </si>
  <si>
    <t>ro5313534</t>
  </si>
  <si>
    <t>NCT00885755</t>
  </si>
  <si>
    <t>standard taxane therapy</t>
  </si>
  <si>
    <t>NCT00887341</t>
  </si>
  <si>
    <t>NCT00887822</t>
  </si>
  <si>
    <t>NCT00888745</t>
  </si>
  <si>
    <t>pro283698</t>
  </si>
  <si>
    <t>NCT00891020</t>
  </si>
  <si>
    <t>NCT00891735</t>
  </si>
  <si>
    <t>NCT00909597</t>
  </si>
  <si>
    <t>NCT00909740</t>
  </si>
  <si>
    <t>megf0444a</t>
  </si>
  <si>
    <t>NCT00925769</t>
  </si>
  <si>
    <t>NCT00927589</t>
  </si>
  <si>
    <t>NCT00928330</t>
  </si>
  <si>
    <t>NCT00929240</t>
  </si>
  <si>
    <t>NCT00930163</t>
  </si>
  <si>
    <t>NCT00930514</t>
  </si>
  <si>
    <t>NCT00932373</t>
  </si>
  <si>
    <t>trastuzumab-mcc-dm1</t>
  </si>
  <si>
    <t>NCT00933972</t>
  </si>
  <si>
    <t>NCT00934856</t>
  </si>
  <si>
    <t>NCT00937560</t>
  </si>
  <si>
    <t>NCT00940303</t>
  </si>
  <si>
    <t>NCT00940628</t>
  </si>
  <si>
    <t>NCT00940875</t>
  </si>
  <si>
    <t>NCT00943670</t>
  </si>
  <si>
    <t>NCT00943826</t>
  </si>
  <si>
    <t>NCT00949533</t>
  </si>
  <si>
    <t>NCT00949702</t>
  </si>
  <si>
    <t>vemurafenib</t>
  </si>
  <si>
    <t>NCT00950300</t>
  </si>
  <si>
    <t>NCT00951275</t>
  </si>
  <si>
    <t>NCT00951665</t>
  </si>
  <si>
    <t>NCT00954642</t>
  </si>
  <si>
    <t>NCT00959647</t>
  </si>
  <si>
    <t>NCT00960960</t>
  </si>
  <si>
    <t>NCT00961415</t>
  </si>
  <si>
    <t>NCT00961909</t>
  </si>
  <si>
    <t>ro5095932</t>
  </si>
  <si>
    <t>NCT00962832</t>
  </si>
  <si>
    <t>rontalizumab</t>
  </si>
  <si>
    <t>NCT00962871</t>
  </si>
  <si>
    <t>NCT00962975</t>
  </si>
  <si>
    <t>NCT00963885</t>
  </si>
  <si>
    <t>NCT00964704</t>
  </si>
  <si>
    <t>NCT00965653</t>
  </si>
  <si>
    <t>NCT00967330</t>
  </si>
  <si>
    <t>NCT00967590</t>
  </si>
  <si>
    <t>ro5036505</t>
  </si>
  <si>
    <t>NCT00968981</t>
  </si>
  <si>
    <t>NCT00971035</t>
  </si>
  <si>
    <t>NCT00973011</t>
  </si>
  <si>
    <t>fcfd4514s</t>
  </si>
  <si>
    <t>NCT00974584</t>
  </si>
  <si>
    <t>NCT00975182</t>
  </si>
  <si>
    <t>NCT00976911</t>
  </si>
  <si>
    <t>NCT00976989</t>
  </si>
  <si>
    <t>NCT00977067</t>
  </si>
  <si>
    <t>gdc-0152</t>
  </si>
  <si>
    <t>NCT00977106</t>
  </si>
  <si>
    <t>NCT00977379</t>
  </si>
  <si>
    <t>NCT00978497</t>
  </si>
  <si>
    <t>ana598</t>
  </si>
  <si>
    <t>NCT00983658</t>
  </si>
  <si>
    <t>humab ox40l</t>
  </si>
  <si>
    <t>NCT00985374</t>
  </si>
  <si>
    <t>NCT00988221</t>
  </si>
  <si>
    <t>NCT00988325</t>
  </si>
  <si>
    <t>tamiflu</t>
  </si>
  <si>
    <t>NCT00991718</t>
  </si>
  <si>
    <t>NCT00996606</t>
  </si>
  <si>
    <t>dmards</t>
  </si>
  <si>
    <t>NCT00996892</t>
  </si>
  <si>
    <t>NCT00997919</t>
  </si>
  <si>
    <t>mabt5102a</t>
  </si>
  <si>
    <t>NCT00999128</t>
  </si>
  <si>
    <t>NCT00999609</t>
  </si>
  <si>
    <t>aav2-hrpe65v2 voretigene neparvovec-rzyl</t>
  </si>
  <si>
    <t>NCT01001299</t>
  </si>
  <si>
    <t>NCT01006980</t>
  </si>
  <si>
    <t>NCT01007435</t>
  </si>
  <si>
    <t>NCT01009424</t>
  </si>
  <si>
    <t>r7103</t>
  </si>
  <si>
    <t>NCT01010061</t>
  </si>
  <si>
    <t>NCT01014442</t>
  </si>
  <si>
    <t>NCT01015430</t>
  </si>
  <si>
    <t>NCT01017302</t>
  </si>
  <si>
    <t>NCT01018173</t>
  </si>
  <si>
    <t>NCT01022346</t>
  </si>
  <si>
    <t>ro5217790</t>
  </si>
  <si>
    <t>NCT01026142</t>
  </si>
  <si>
    <t>NCT01033734</t>
  </si>
  <si>
    <t>NCT01034137</t>
  </si>
  <si>
    <t>NCT01041404</t>
  </si>
  <si>
    <t>NCT01042769</t>
  </si>
  <si>
    <t>aleglitazar</t>
  </si>
  <si>
    <t>NCT01043029</t>
  </si>
  <si>
    <t>NCT01044017</t>
  </si>
  <si>
    <t>NCT01044498</t>
  </si>
  <si>
    <t>NCT01045083</t>
  </si>
  <si>
    <t>NCT01046266</t>
  </si>
  <si>
    <t>NCT01050257</t>
  </si>
  <si>
    <t>NCT01051011</t>
  </si>
  <si>
    <t>NCT01053663</t>
  </si>
  <si>
    <t>NCT01057667</t>
  </si>
  <si>
    <t>NCT01059630</t>
  </si>
  <si>
    <t>NCT01059682</t>
  </si>
  <si>
    <t>NCT01063062</t>
  </si>
  <si>
    <t>NCT01064817</t>
  </si>
  <si>
    <t>prm-151</t>
  </si>
  <si>
    <t>NCT01068977</t>
  </si>
  <si>
    <t>NCT01069627</t>
  </si>
  <si>
    <t>NCT01070927</t>
  </si>
  <si>
    <t>ro4929097</t>
  </si>
  <si>
    <t>NCT01075464</t>
  </si>
  <si>
    <t>NCT01077713</t>
  </si>
  <si>
    <t>NCT01077726</t>
  </si>
  <si>
    <t>NCT01077739</t>
  </si>
  <si>
    <t>NCT01087151</t>
  </si>
  <si>
    <t>NCT01088659</t>
  </si>
  <si>
    <t>NCT01090960</t>
  </si>
  <si>
    <t>gdc-0068</t>
  </si>
  <si>
    <t>NCT01095835</t>
  </si>
  <si>
    <t>pegylated interferon alfa-2a</t>
  </si>
  <si>
    <t>NCT01096576</t>
  </si>
  <si>
    <t>balapiravir</t>
  </si>
  <si>
    <t>NCT01099904</t>
  </si>
  <si>
    <t>NCT01106599</t>
  </si>
  <si>
    <t>gdc-0623</t>
  </si>
  <si>
    <t>NCT01107418</t>
  </si>
  <si>
    <t>ro5185426</t>
  </si>
  <si>
    <t>NCT01115491</t>
  </si>
  <si>
    <t>NCT01116830</t>
  </si>
  <si>
    <t>NCT01118377</t>
  </si>
  <si>
    <t>NCT01120184</t>
  </si>
  <si>
    <t>NCT01122875</t>
  </si>
  <si>
    <t>mfgr1877s</t>
  </si>
  <si>
    <t>NCT01126541</t>
  </si>
  <si>
    <t>NCT01130337</t>
  </si>
  <si>
    <t>NCT01131078</t>
  </si>
  <si>
    <t>NCT01135498</t>
  </si>
  <si>
    <t>NCT01139723</t>
  </si>
  <si>
    <t>mint1526a</t>
  </si>
  <si>
    <t>NCT01142778</t>
  </si>
  <si>
    <t>NCT01143740</t>
  </si>
  <si>
    <t>NCT01143753</t>
  </si>
  <si>
    <t>ro5212054</t>
  </si>
  <si>
    <t>NCT01144364</t>
  </si>
  <si>
    <t>NCT01144403</t>
  </si>
  <si>
    <t>NCT01148758</t>
  </si>
  <si>
    <t>ro5323441</t>
  </si>
  <si>
    <t>NCT01152619</t>
  </si>
  <si>
    <t>ro4989991</t>
  </si>
  <si>
    <t>NCT01152671</t>
  </si>
  <si>
    <t>NCT01153971</t>
  </si>
  <si>
    <t>NCT01153984</t>
  </si>
  <si>
    <t>NCT01159171</t>
  </si>
  <si>
    <t>NCT01160861</t>
  </si>
  <si>
    <t>memp1972a</t>
  </si>
  <si>
    <t>NCT01164007</t>
  </si>
  <si>
    <t>NCT01164033</t>
  </si>
  <si>
    <t>NCT01164488</t>
  </si>
  <si>
    <t>danoprevir</t>
  </si>
  <si>
    <t>NCT01164891</t>
  </si>
  <si>
    <t>NCT01165580</t>
  </si>
  <si>
    <t>NCT01169558</t>
  </si>
  <si>
    <t>NCT01172847</t>
  </si>
  <si>
    <t>NCT01173536</t>
  </si>
  <si>
    <t>NCT01174563</t>
  </si>
  <si>
    <t>NCT01181024</t>
  </si>
  <si>
    <t>ro5303253</t>
  </si>
  <si>
    <t>NCT01181609</t>
  </si>
  <si>
    <t>NCT01183585</t>
  </si>
  <si>
    <t>ro4917838 rosuvastatin</t>
  </si>
  <si>
    <t>NCT01183598</t>
  </si>
  <si>
    <t>NCT01183858</t>
  </si>
  <si>
    <t>NCT01185847</t>
  </si>
  <si>
    <t>NCT01185860</t>
  </si>
  <si>
    <t>NCT01185873</t>
  </si>
  <si>
    <t>NCT01186991</t>
  </si>
  <si>
    <t>onartuzumab</t>
  </si>
  <si>
    <t>NCT01188304</t>
  </si>
  <si>
    <t>NCT01188317</t>
  </si>
  <si>
    <t>NCT01192867</t>
  </si>
  <si>
    <t>NCT01192880</t>
  </si>
  <si>
    <t>bitopertin</t>
  </si>
  <si>
    <t>NCT01192906</t>
  </si>
  <si>
    <t>NCT01194154</t>
  </si>
  <si>
    <t>NCT01194414</t>
  </si>
  <si>
    <t>NCT01194570</t>
  </si>
  <si>
    <t>NCT01196039</t>
  </si>
  <si>
    <t>NCT01196052</t>
  </si>
  <si>
    <t>NCT01196065</t>
  </si>
  <si>
    <t>NCT01197911</t>
  </si>
  <si>
    <t>NCT01199809</t>
  </si>
  <si>
    <t>ro5310074</t>
  </si>
  <si>
    <t>NCT01200758</t>
  </si>
  <si>
    <t>NCT01201265</t>
  </si>
  <si>
    <t>NCT01201915</t>
  </si>
  <si>
    <t>NCT01204697</t>
  </si>
  <si>
    <t>NCT01207323</t>
  </si>
  <si>
    <t>mehd7945a</t>
  </si>
  <si>
    <t>NCT01208389</t>
  </si>
  <si>
    <t>NCT01209130</t>
  </si>
  <si>
    <t>dcdt2980s</t>
  </si>
  <si>
    <t>NCT01209143</t>
  </si>
  <si>
    <t>NCT01209221</t>
  </si>
  <si>
    <t>ro5271983 - mad</t>
  </si>
  <si>
    <t>NCT01209689</t>
  </si>
  <si>
    <t>NCT01209702</t>
  </si>
  <si>
    <t>NCT01211626</t>
  </si>
  <si>
    <t>ana773</t>
  </si>
  <si>
    <t>NCT01214720</t>
  </si>
  <si>
    <t>NCT01214733</t>
  </si>
  <si>
    <t>NCT01220947</t>
  </si>
  <si>
    <t>NCT01224106</t>
  </si>
  <si>
    <t>NCT01225393</t>
  </si>
  <si>
    <t>mlta3698a</t>
  </si>
  <si>
    <t>NCT01226277</t>
  </si>
  <si>
    <t>gdc-0917</t>
  </si>
  <si>
    <t>NCT01227707</t>
  </si>
  <si>
    <t>NCT01229215</t>
  </si>
  <si>
    <t>NCT01232569</t>
  </si>
  <si>
    <t>NCT01234779</t>
  </si>
  <si>
    <t>NCT01235507</t>
  </si>
  <si>
    <t>NCT01235520</t>
  </si>
  <si>
    <t>NCT01235559</t>
  </si>
  <si>
    <t>bitopertin level 1</t>
  </si>
  <si>
    <t>NCT01235585</t>
  </si>
  <si>
    <t>NCT01237496</t>
  </si>
  <si>
    <t>NCT01239732</t>
  </si>
  <si>
    <t>NCT01240226</t>
  </si>
  <si>
    <t>NCT01245439</t>
  </si>
  <si>
    <t>NCT01245634</t>
  </si>
  <si>
    <t>NCT01247324</t>
  </si>
  <si>
    <t>NCT01248936</t>
  </si>
  <si>
    <t>NCT01249118</t>
  </si>
  <si>
    <t>gdc-0973</t>
  </si>
  <si>
    <t>NCT01249131</t>
  </si>
  <si>
    <t>NCT01250119</t>
  </si>
  <si>
    <t>NCT01250379</t>
  </si>
  <si>
    <t>NCT01253564</t>
  </si>
  <si>
    <t>NCT01254331</t>
  </si>
  <si>
    <t>NCT01254409</t>
  </si>
  <si>
    <t>NCT01254526</t>
  </si>
  <si>
    <t>NCT01258907</t>
  </si>
  <si>
    <t>mldl1278a</t>
  </si>
  <si>
    <t>NCT01260181</t>
  </si>
  <si>
    <t>NCT01263704</t>
  </si>
  <si>
    <t>NCT01264380</t>
  </si>
  <si>
    <t>NCT01264939</t>
  </si>
  <si>
    <t>NCT01271803</t>
  </si>
  <si>
    <t>NCT01272908</t>
  </si>
  <si>
    <t>NCT01277094</t>
  </si>
  <si>
    <t>ro5093151</t>
  </si>
  <si>
    <t>NCT01277718</t>
  </si>
  <si>
    <t>NCT01278134</t>
  </si>
  <si>
    <t>NCT01283373</t>
  </si>
  <si>
    <t>dstp3086s</t>
  </si>
  <si>
    <t>NCT01285583</t>
  </si>
  <si>
    <t>NCT01286753</t>
  </si>
  <si>
    <t>NCT01287091</t>
  </si>
  <si>
    <t>NCT01287117</t>
  </si>
  <si>
    <t>NCT01287741</t>
  </si>
  <si>
    <t>NCT01290094</t>
  </si>
  <si>
    <t>NCT01290549</t>
  </si>
  <si>
    <t>polatuzumab vedotin</t>
  </si>
  <si>
    <t>NCT01290718</t>
  </si>
  <si>
    <t>NCT01292226</t>
  </si>
  <si>
    <t>NCT01292473</t>
  </si>
  <si>
    <t>NCT01292603</t>
  </si>
  <si>
    <t>NCT01296555</t>
  </si>
  <si>
    <t>NCT01296971</t>
  </si>
  <si>
    <t>NCT01300247</t>
  </si>
  <si>
    <t>NCT01301716</t>
  </si>
  <si>
    <t>NCT01302600</t>
  </si>
  <si>
    <t>NCT01307397</t>
  </si>
  <si>
    <t>NCT01308684</t>
  </si>
  <si>
    <t>ro5323441 + bevacizumab</t>
  </si>
  <si>
    <t>NCT01308723</t>
  </si>
  <si>
    <t>NCT01310036</t>
  </si>
  <si>
    <t>NCT01323153</t>
  </si>
  <si>
    <t>NCT01326000</t>
  </si>
  <si>
    <t>NCT01326962</t>
  </si>
  <si>
    <t>NCT01327183</t>
  </si>
  <si>
    <t>NCT01328951</t>
  </si>
  <si>
    <t>NCT01331850</t>
  </si>
  <si>
    <t>NCT01332604</t>
  </si>
  <si>
    <t>NCT01332968</t>
  </si>
  <si>
    <t>NCT01332994</t>
  </si>
  <si>
    <t>NCT01335958</t>
  </si>
  <si>
    <t>dmuc5754a</t>
  </si>
  <si>
    <t>NCT01336465</t>
  </si>
  <si>
    <t>NCT01337375</t>
  </si>
  <si>
    <t>NCT01338558</t>
  </si>
  <si>
    <t>NCT01342965</t>
  </si>
  <si>
    <t>NCT01343966</t>
  </si>
  <si>
    <t>NCT01344863</t>
  </si>
  <si>
    <t>NCT01345942</t>
  </si>
  <si>
    <t>ro5428029</t>
  </si>
  <si>
    <t>NCT01351415</t>
  </si>
  <si>
    <t>NCT01353859</t>
  </si>
  <si>
    <t>NCT01356173</t>
  </si>
  <si>
    <t>gdc-0349</t>
  </si>
  <si>
    <t>NCT01356550</t>
  </si>
  <si>
    <t>NCT01358877</t>
  </si>
  <si>
    <t>NCT01358903</t>
  </si>
  <si>
    <t>ro5429083</t>
  </si>
  <si>
    <t>NCT01358929</t>
  </si>
  <si>
    <t>ro6807952</t>
  </si>
  <si>
    <t>NCT01359696</t>
  </si>
  <si>
    <t>gdc-0425</t>
  </si>
  <si>
    <t>NCT01362374</t>
  </si>
  <si>
    <t>NCT01363024</t>
  </si>
  <si>
    <t>NCT01363947</t>
  </si>
  <si>
    <t>dnib0600a</t>
  </si>
  <si>
    <t>NCT01363986</t>
  </si>
  <si>
    <t>NCT01363999</t>
  </si>
  <si>
    <t>NCT01364012</t>
  </si>
  <si>
    <t>NCT01365403</t>
  </si>
  <si>
    <t>NCT01366131</t>
  </si>
  <si>
    <t>NCT01366209</t>
  </si>
  <si>
    <t>NCT01367665</t>
  </si>
  <si>
    <t>NCT01367756</t>
  </si>
  <si>
    <t>ro4995819</t>
  </si>
  <si>
    <t>NCT01368926</t>
  </si>
  <si>
    <t>NCT01371162</t>
  </si>
  <si>
    <t>NCT01372384</t>
  </si>
  <si>
    <t>NCT01374321</t>
  </si>
  <si>
    <t>tro40303</t>
  </si>
  <si>
    <t>NCT01374425</t>
  </si>
  <si>
    <t>NCT01375842</t>
  </si>
  <si>
    <t>NCT01378962</t>
  </si>
  <si>
    <t>NCT01378975</t>
  </si>
  <si>
    <t>NCT01383707</t>
  </si>
  <si>
    <t>NCT01383733</t>
  </si>
  <si>
    <t>ro5458640</t>
  </si>
  <si>
    <t>NCT01388959</t>
  </si>
  <si>
    <t>NCT01389544</t>
  </si>
  <si>
    <t>NCT01390948</t>
  </si>
  <si>
    <t>NCT01392716</t>
  </si>
  <si>
    <t>NCT01392755</t>
  </si>
  <si>
    <t>NCT01397578</t>
  </si>
  <si>
    <t>NCT01398241</t>
  </si>
  <si>
    <t>ro5267683</t>
  </si>
  <si>
    <t>NCT01398267</t>
  </si>
  <si>
    <t>NCT01398293</t>
  </si>
  <si>
    <t>NCT01399684</t>
  </si>
  <si>
    <t>NCT01401166</t>
  </si>
  <si>
    <t>NCT01409369</t>
  </si>
  <si>
    <t>NCT01412333</t>
  </si>
  <si>
    <t>NCT01414205</t>
  </si>
  <si>
    <t>NCT01414855</t>
  </si>
  <si>
    <t>NCT01418222</t>
  </si>
  <si>
    <t>NCT01418274</t>
  </si>
  <si>
    <t>NCT01418963</t>
  </si>
  <si>
    <t>ro5285119</t>
  </si>
  <si>
    <t>NCT01418989</t>
  </si>
  <si>
    <t>NCT01419197</t>
  </si>
  <si>
    <t>NCT01423318</t>
  </si>
  <si>
    <t>NCT01423539</t>
  </si>
  <si>
    <t>NCT01432353</t>
  </si>
  <si>
    <t>dfrf4539a</t>
  </si>
  <si>
    <t>NCT01433575</t>
  </si>
  <si>
    <t>NCT01436955</t>
  </si>
  <si>
    <t>rg1662</t>
  </si>
  <si>
    <t>NCT01437566</t>
  </si>
  <si>
    <t>NCT01437657</t>
  </si>
  <si>
    <t>NCT01438749</t>
  </si>
  <si>
    <t>NCT01442090</t>
  </si>
  <si>
    <t>NCT01450696</t>
  </si>
  <si>
    <t>NCT01455493</t>
  </si>
  <si>
    <t>NCT01455701</t>
  </si>
  <si>
    <t>NCT01456325</t>
  </si>
  <si>
    <t>NCT01457664</t>
  </si>
  <si>
    <t>NCT01457677</t>
  </si>
  <si>
    <t>NCT01461057</t>
  </si>
  <si>
    <t>NCT01461317</t>
  </si>
  <si>
    <t>etrolizumab</t>
  </si>
  <si>
    <t>NCT01461928</t>
  </si>
  <si>
    <t>NCT01461967</t>
  </si>
  <si>
    <t>ro5508887</t>
  </si>
  <si>
    <t>NCT01462175</t>
  </si>
  <si>
    <t>ro5503781</t>
  </si>
  <si>
    <t>NCT01468077</t>
  </si>
  <si>
    <t>NCT01469793</t>
  </si>
  <si>
    <t>dmot4039a</t>
  </si>
  <si>
    <t>NCT01473316</t>
  </si>
  <si>
    <t>NCT01474239</t>
  </si>
  <si>
    <t>NCT01474278</t>
  </si>
  <si>
    <t>ro5028442</t>
  </si>
  <si>
    <t>NCT01474668</t>
  </si>
  <si>
    <t>NCT01476267</t>
  </si>
  <si>
    <t>NCT01480310</t>
  </si>
  <si>
    <t>mcaf5352a</t>
  </si>
  <si>
    <t>NCT01482377</t>
  </si>
  <si>
    <t>ro5479599</t>
  </si>
  <si>
    <t>NCT01482390</t>
  </si>
  <si>
    <t>NCT01482403</t>
  </si>
  <si>
    <t>NCT01483469</t>
  </si>
  <si>
    <t>NCT01483729</t>
  </si>
  <si>
    <t>NCT01483742</t>
  </si>
  <si>
    <t>NCT01485861</t>
  </si>
  <si>
    <t>NCT01487239</t>
  </si>
  <si>
    <t>NCT01491737</t>
  </si>
  <si>
    <t>NCT01493271</t>
  </si>
  <si>
    <t>NCT01493336</t>
  </si>
  <si>
    <t>capecitabine rtd</t>
  </si>
  <si>
    <t>NCT01493843</t>
  </si>
  <si>
    <t>pictilisib</t>
  </si>
  <si>
    <t>NCT01494688</t>
  </si>
  <si>
    <t>NCT01495104</t>
  </si>
  <si>
    <t>NCT01496742</t>
  </si>
  <si>
    <t>ro5490258</t>
  </si>
  <si>
    <t>NCT01496755</t>
  </si>
  <si>
    <t>rg7667</t>
  </si>
  <si>
    <t>NCT01507168</t>
  </si>
  <si>
    <t>gc33</t>
  </si>
  <si>
    <t>NCT01510899</t>
  </si>
  <si>
    <t>NCT01513083</t>
  </si>
  <si>
    <t>NCT01514968</t>
  </si>
  <si>
    <t>NCT01516476</t>
  </si>
  <si>
    <t>NCT01516541</t>
  </si>
  <si>
    <t>NCT01517698</t>
  </si>
  <si>
    <t>NCT01519323</t>
  </si>
  <si>
    <t>NCT01519336</t>
  </si>
  <si>
    <t>NCT01519804</t>
  </si>
  <si>
    <t>cisplatin/carboplatin</t>
  </si>
  <si>
    <t>NCT01519960</t>
  </si>
  <si>
    <t>NCT01522664</t>
  </si>
  <si>
    <t>dedn6526a</t>
  </si>
  <si>
    <t>NCT01524978</t>
  </si>
  <si>
    <t>NCT01531647</t>
  </si>
  <si>
    <t>NCT01532869</t>
  </si>
  <si>
    <t>NCT01540760</t>
  </si>
  <si>
    <t>NCT01543529</t>
  </si>
  <si>
    <t>NCT01545440</t>
  </si>
  <si>
    <t>NCT01545453</t>
  </si>
  <si>
    <t>NCT01546519</t>
  </si>
  <si>
    <t>NCT01547546</t>
  </si>
  <si>
    <t>gdc-0084</t>
  </si>
  <si>
    <t>NCT01556633</t>
  </si>
  <si>
    <t>NCT01562275</t>
  </si>
  <si>
    <t>ipatasertib</t>
  </si>
  <si>
    <t>NCT01564251</t>
  </si>
  <si>
    <t>gdc-0575</t>
  </si>
  <si>
    <t>NCT01565083</t>
  </si>
  <si>
    <t>NCT01566721</t>
  </si>
  <si>
    <t>NCT01572038</t>
  </si>
  <si>
    <t>NCT01575769</t>
  </si>
  <si>
    <t>roactemra/actemra</t>
  </si>
  <si>
    <t>NCT01577173</t>
  </si>
  <si>
    <t>NCT01579019</t>
  </si>
  <si>
    <t>NCT01582503</t>
  </si>
  <si>
    <t>NCT01586195</t>
  </si>
  <si>
    <t>NCT01587989</t>
  </si>
  <si>
    <t>NCT01588002</t>
  </si>
  <si>
    <t>NCT01590719</t>
  </si>
  <si>
    <t>NCT01591850</t>
  </si>
  <si>
    <t>NCT01592305</t>
  </si>
  <si>
    <t>NCT01592318</t>
  </si>
  <si>
    <t>NCT01592331</t>
  </si>
  <si>
    <t>NCT01592890</t>
  </si>
  <si>
    <t>NCT01602120</t>
  </si>
  <si>
    <t>lampalizumab</t>
  </si>
  <si>
    <t>NCT01605526</t>
  </si>
  <si>
    <t>NCT01609010</t>
  </si>
  <si>
    <t>NCT01609140</t>
  </si>
  <si>
    <t>mpsk3169a</t>
  </si>
  <si>
    <t>NCT01610791</t>
  </si>
  <si>
    <t>NCT01612143</t>
  </si>
  <si>
    <t>setrobuvir</t>
  </si>
  <si>
    <t>NCT01613040</t>
  </si>
  <si>
    <t>NCT01615354</t>
  </si>
  <si>
    <t>NCT01615393</t>
  </si>
  <si>
    <t>NCT01620801</t>
  </si>
  <si>
    <t>aav8-hfix19</t>
  </si>
  <si>
    <t>NCT01620931</t>
  </si>
  <si>
    <t>ro5469754</t>
  </si>
  <si>
    <t>NCT01625806</t>
  </si>
  <si>
    <t>ro4602522</t>
  </si>
  <si>
    <t>NCT01628094</t>
  </si>
  <si>
    <t>NCT01629368</t>
  </si>
  <si>
    <t>carbamazepine</t>
  </si>
  <si>
    <t>NCT01631422</t>
  </si>
  <si>
    <t>NCT01632228</t>
  </si>
  <si>
    <t>NCT01633970</t>
  </si>
  <si>
    <t>NCT01635296</t>
  </si>
  <si>
    <t>ro5045377</t>
  </si>
  <si>
    <t>NCT01636492</t>
  </si>
  <si>
    <t>NCT01636531</t>
  </si>
  <si>
    <t>NCT01638650</t>
  </si>
  <si>
    <t>nucleoside reverse transcriptase inhibitor</t>
  </si>
  <si>
    <t>NCT01641250</t>
  </si>
  <si>
    <t>NCT01641939</t>
  </si>
  <si>
    <t>NCT01649804</t>
  </si>
  <si>
    <t>NCT01649856</t>
  </si>
  <si>
    <t>chop</t>
  </si>
  <si>
    <t>NCT01652482</t>
  </si>
  <si>
    <t>NCT01654211</t>
  </si>
  <si>
    <t>NCT01655381</t>
  </si>
  <si>
    <t>NCT01656642</t>
  </si>
  <si>
    <t>NCT01662063</t>
  </si>
  <si>
    <t>NCT01662869</t>
  </si>
  <si>
    <t>5-fluoruracil</t>
  </si>
  <si>
    <t>NCT01663727</t>
  </si>
  <si>
    <t>NCT01664143</t>
  </si>
  <si>
    <t>NCT01664598</t>
  </si>
  <si>
    <t>NCT01665404</t>
  </si>
  <si>
    <t>fluvoxamine</t>
  </si>
  <si>
    <t>NCT01665430</t>
  </si>
  <si>
    <t>NCT01665976</t>
  </si>
  <si>
    <t>NCT01667367</t>
  </si>
  <si>
    <t>NCT01667419</t>
  </si>
  <si>
    <t>NCT01667471</t>
  </si>
  <si>
    <t>NCT01667562</t>
  </si>
  <si>
    <t>NCT01668966</t>
  </si>
  <si>
    <t>NCT01671904</t>
  </si>
  <si>
    <t>NCT01673919</t>
  </si>
  <si>
    <t>NCT01674062</t>
  </si>
  <si>
    <t>NCT01674361</t>
  </si>
  <si>
    <t>NCT01676584</t>
  </si>
  <si>
    <t>ro6811135</t>
  </si>
  <si>
    <t>NCT01677754</t>
  </si>
  <si>
    <t>NCT01677780</t>
  </si>
  <si>
    <t>NCT01679639</t>
  </si>
  <si>
    <t>NCT01680978</t>
  </si>
  <si>
    <t>NCT01680991</t>
  </si>
  <si>
    <t>NCT01684878</t>
  </si>
  <si>
    <t>NCT01684891</t>
  </si>
  <si>
    <t>NCT01685892</t>
  </si>
  <si>
    <t>NCT01688206</t>
  </si>
  <si>
    <t>NCT01689519</t>
  </si>
  <si>
    <t>NCT01691755</t>
  </si>
  <si>
    <t>NCT01691846</t>
  </si>
  <si>
    <t>aleglitazar+metformin</t>
  </si>
  <si>
    <t>NCT01691898</t>
  </si>
  <si>
    <t>NCT01691989</t>
  </si>
  <si>
    <t>NCT01697436</t>
  </si>
  <si>
    <t>NCT01701089</t>
  </si>
  <si>
    <t>11c-l-deprenyl-d2</t>
  </si>
  <si>
    <t>NCT01701739</t>
  </si>
  <si>
    <t>NCT01702558</t>
  </si>
  <si>
    <t>NCT01702571</t>
  </si>
  <si>
    <t>NCT01702714</t>
  </si>
  <si>
    <t>NCT01706575</t>
  </si>
  <si>
    <t>NCT01708616</t>
  </si>
  <si>
    <t>NCT01711762</t>
  </si>
  <si>
    <t>NCT01711775</t>
  </si>
  <si>
    <t>NCT01711801</t>
  </si>
  <si>
    <t>ro5545965</t>
  </si>
  <si>
    <t>NCT01714154</t>
  </si>
  <si>
    <t>NCT01715818</t>
  </si>
  <si>
    <t>NCT01715909</t>
  </si>
  <si>
    <t>NCT01723826</t>
  </si>
  <si>
    <t>crenezumab</t>
  </si>
  <si>
    <t>NCT01724021</t>
  </si>
  <si>
    <t>cyclophosphamide hydroxydaunorubicin oncovin prednisone/prednisolone</t>
  </si>
  <si>
    <t>NCT01727986</t>
  </si>
  <si>
    <t>NCT01729403</t>
  </si>
  <si>
    <t>NCT01730456</t>
  </si>
  <si>
    <t>NCT01734993</t>
  </si>
  <si>
    <t>NCT01739218</t>
  </si>
  <si>
    <t>NCT01740336</t>
  </si>
  <si>
    <t>NCT01748773</t>
  </si>
  <si>
    <t>NCT01749150</t>
  </si>
  <si>
    <t>danoprevir + ritonavir</t>
  </si>
  <si>
    <t>NCT01750697</t>
  </si>
  <si>
    <t>NCT01750957</t>
  </si>
  <si>
    <t>NCT01753167</t>
  </si>
  <si>
    <t>mcmv3068a</t>
  </si>
  <si>
    <t>NCT01765543</t>
  </si>
  <si>
    <t>NCT01765556</t>
  </si>
  <si>
    <t>NCT01765569</t>
  </si>
  <si>
    <t>NCT01765582</t>
  </si>
  <si>
    <t>NCT01767623</t>
  </si>
  <si>
    <t>NCT01772290</t>
  </si>
  <si>
    <t>NCT01772316</t>
  </si>
  <si>
    <t>NCT01772472</t>
  </si>
  <si>
    <t>NCT01773408</t>
  </si>
  <si>
    <t>ro5503781 mbp</t>
  </si>
  <si>
    <t>NCT01774786</t>
  </si>
  <si>
    <t>NCT01789788</t>
  </si>
  <si>
    <t>NCT01791153</t>
  </si>
  <si>
    <t>NCT01793441</t>
  </si>
  <si>
    <t>rg7314</t>
  </si>
  <si>
    <t>NCT01801111</t>
  </si>
  <si>
    <t>NCT01802853</t>
  </si>
  <si>
    <t>NCT01808885</t>
  </si>
  <si>
    <t>NCT01810393</t>
  </si>
  <si>
    <t>NCT01814709</t>
  </si>
  <si>
    <t>gdc-0032</t>
  </si>
  <si>
    <t>NCT01815827</t>
  </si>
  <si>
    <t>NCT01815840</t>
  </si>
  <si>
    <t>NCT01823835</t>
  </si>
  <si>
    <t>gdc-0810</t>
  </si>
  <si>
    <t>NCT01844674</t>
  </si>
  <si>
    <t>tizanidine</t>
  </si>
  <si>
    <t>NCT01846416</t>
  </si>
  <si>
    <t>atezolizumab an engineered anti-pdl1 antibody</t>
  </si>
  <si>
    <t>NCT01849666</t>
  </si>
  <si>
    <t>phenprocoumon</t>
  </si>
  <si>
    <t>NCT01851824</t>
  </si>
  <si>
    <t>acenocoumarol</t>
  </si>
  <si>
    <t>NCT01853254</t>
  </si>
  <si>
    <t>NCT01855789</t>
  </si>
  <si>
    <t>NCT01860638</t>
  </si>
  <si>
    <t>NCT01862081</t>
  </si>
  <si>
    <t>NCT01864226</t>
  </si>
  <si>
    <t>NCT01867125</t>
  </si>
  <si>
    <t>NCT01868061</t>
  </si>
  <si>
    <t>NCT01868893</t>
  </si>
  <si>
    <t>NCT01871415</t>
  </si>
  <si>
    <t>NCT01871428</t>
  </si>
  <si>
    <t>NCT01871805</t>
  </si>
  <si>
    <t>alectinib</t>
  </si>
  <si>
    <t>NCT01872689</t>
  </si>
  <si>
    <t>NCT01873508</t>
  </si>
  <si>
    <t>NCT01875003</t>
  </si>
  <si>
    <t>NCT01875705</t>
  </si>
  <si>
    <t>gdc-0994</t>
  </si>
  <si>
    <t>NCT01877785</t>
  </si>
  <si>
    <t>mhaa4549a</t>
  </si>
  <si>
    <t>NCT01877811</t>
  </si>
  <si>
    <t>rxdx-105</t>
  </si>
  <si>
    <t>NCT01880437</t>
  </si>
  <si>
    <t>NCT01887886</t>
  </si>
  <si>
    <t>NCT01889069</t>
  </si>
  <si>
    <t>NCT01893242</t>
  </si>
  <si>
    <t>NCT01893437</t>
  </si>
  <si>
    <t>ro6799477</t>
  </si>
  <si>
    <t>NCT01896531</t>
  </si>
  <si>
    <t>NCT01897038</t>
  </si>
  <si>
    <t>NCT01898598</t>
  </si>
  <si>
    <t>NCT01901159</t>
  </si>
  <si>
    <t>NCT01901172</t>
  </si>
  <si>
    <t>NCT01903954</t>
  </si>
  <si>
    <t>NCT01903993</t>
  </si>
  <si>
    <t>NCT01904279</t>
  </si>
  <si>
    <t>NCT01904292</t>
  </si>
  <si>
    <t>NCT01905943</t>
  </si>
  <si>
    <t>NCT01910181</t>
  </si>
  <si>
    <t>NCT01911598</t>
  </si>
  <si>
    <t>NCT01911611</t>
  </si>
  <si>
    <t>ro6870868</t>
  </si>
  <si>
    <t>NCT01918254</t>
  </si>
  <si>
    <t>NCT01923025</t>
  </si>
  <si>
    <t>NCT01926886</t>
  </si>
  <si>
    <t>NCT01928615</t>
  </si>
  <si>
    <t>NCT01929876</t>
  </si>
  <si>
    <t>NCT01933334</t>
  </si>
  <si>
    <t>NCT01940497</t>
  </si>
  <si>
    <t>NCT01940510</t>
  </si>
  <si>
    <t>ro5424802</t>
  </si>
  <si>
    <t>NCT01941082</t>
  </si>
  <si>
    <t>ro6867461</t>
  </si>
  <si>
    <t>NCT01941095</t>
  </si>
  <si>
    <t>azathioprine</t>
  </si>
  <si>
    <t>NCT01941940</t>
  </si>
  <si>
    <t>NCT01948401</t>
  </si>
  <si>
    <t>laba</t>
  </si>
  <si>
    <t>NCT01951170</t>
  </si>
  <si>
    <t>NCT01951183</t>
  </si>
  <si>
    <t>NCT01964391</t>
  </si>
  <si>
    <t>NCT01966471</t>
  </si>
  <si>
    <t>NCT01967966</t>
  </si>
  <si>
    <t>NCT01967979</t>
  </si>
  <si>
    <t>NCT01974258</t>
  </si>
  <si>
    <t>NCT01980953</t>
  </si>
  <si>
    <t>gdc-0032 phase iii</t>
  </si>
  <si>
    <t>NCT01980966</t>
  </si>
  <si>
    <t>mhaa549a</t>
  </si>
  <si>
    <t>NCT01981005</t>
  </si>
  <si>
    <t>NCT01981850</t>
  </si>
  <si>
    <t>ro7490677</t>
  </si>
  <si>
    <t>NCT01984229</t>
  </si>
  <si>
    <t>NCT01984242</t>
  </si>
  <si>
    <t>atezolizumab an engineered anti-pd-l1 antibody</t>
  </si>
  <si>
    <t>NCT01986166</t>
  </si>
  <si>
    <t>NCT01987362</t>
  </si>
  <si>
    <t>ro6870810</t>
  </si>
  <si>
    <t>NCT01987479</t>
  </si>
  <si>
    <t>non-biologic dmards</t>
  </si>
  <si>
    <t>NCT01987492</t>
  </si>
  <si>
    <t>NCT01987505</t>
  </si>
  <si>
    <t>NCT01987947</t>
  </si>
  <si>
    <t>quilizumab</t>
  </si>
  <si>
    <t>NCT01988012</t>
  </si>
  <si>
    <t>NCT01988896</t>
  </si>
  <si>
    <t>NCT01991184</t>
  </si>
  <si>
    <t>gdc-0853</t>
  </si>
  <si>
    <t>NCT01991210</t>
  </si>
  <si>
    <t>NCT01992653</t>
  </si>
  <si>
    <t>NCT01995188</t>
  </si>
  <si>
    <t>NCT01995201</t>
  </si>
  <si>
    <t>dmard</t>
  </si>
  <si>
    <t>NCT01995383</t>
  </si>
  <si>
    <t>ro6836191</t>
  </si>
  <si>
    <t>NCT01996332</t>
  </si>
  <si>
    <t>NCT01998841</t>
  </si>
  <si>
    <t>NCT01998880</t>
  </si>
  <si>
    <t>NCT01998893</t>
  </si>
  <si>
    <t>NCT01998906</t>
  </si>
  <si>
    <t>NCT01998919</t>
  </si>
  <si>
    <t>NCT02001987</t>
  </si>
  <si>
    <t>NCT02004093</t>
  </si>
  <si>
    <t>NCT02004106</t>
  </si>
  <si>
    <t>ro6895882</t>
  </si>
  <si>
    <t>NCT02005471</t>
  </si>
  <si>
    <t>NCT02005484</t>
  </si>
  <si>
    <t>NCT02005549</t>
  </si>
  <si>
    <t>NCT02005562</t>
  </si>
  <si>
    <t>NCT02006667</t>
  </si>
  <si>
    <t>NCT02006706</t>
  </si>
  <si>
    <t>NCT02008227</t>
  </si>
  <si>
    <t>NCT02011334</t>
  </si>
  <si>
    <t>NCT02013206</t>
  </si>
  <si>
    <t>NCT02013219</t>
  </si>
  <si>
    <t>NCT02013765</t>
  </si>
  <si>
    <t>NCT02013817</t>
  </si>
  <si>
    <t>NCT02013830</t>
  </si>
  <si>
    <t>NCT02015676</t>
  </si>
  <si>
    <t>NCT02015715</t>
  </si>
  <si>
    <t>ro6864018</t>
  </si>
  <si>
    <t>NCT02019277</t>
  </si>
  <si>
    <t>NCT02019290</t>
  </si>
  <si>
    <t>NCT02019329</t>
  </si>
  <si>
    <t>NCT02023125</t>
  </si>
  <si>
    <t>NCT02024789</t>
  </si>
  <si>
    <t>NCT02028884</t>
  </si>
  <si>
    <t>satralizumab</t>
  </si>
  <si>
    <t>NCT02031458</t>
  </si>
  <si>
    <t>NCT02031471</t>
  </si>
  <si>
    <t>NCT02031731</t>
  </si>
  <si>
    <t>NCT02031744</t>
  </si>
  <si>
    <t>NCT02040935</t>
  </si>
  <si>
    <t>NCT02046603</t>
  </si>
  <si>
    <t>NCT02046616</t>
  </si>
  <si>
    <t>NCT02048709</t>
  </si>
  <si>
    <t>gdc-0919</t>
  </si>
  <si>
    <t>NCT02051608</t>
  </si>
  <si>
    <t>NCT02053610</t>
  </si>
  <si>
    <t>NCT02055820</t>
  </si>
  <si>
    <t>NCT02063581</t>
  </si>
  <si>
    <t>NCT02071225</t>
  </si>
  <si>
    <t>NCT02072226</t>
  </si>
  <si>
    <t>alteplase</t>
  </si>
  <si>
    <t>NCT02073279</t>
  </si>
  <si>
    <t>NCT02074553</t>
  </si>
  <si>
    <t>ro542-4802/f03</t>
  </si>
  <si>
    <t>NCT02075840</t>
  </si>
  <si>
    <t>NCT02079519</t>
  </si>
  <si>
    <t>NCT02079532</t>
  </si>
  <si>
    <t>NCT02081183</t>
  </si>
  <si>
    <t>NCT02091141</t>
  </si>
  <si>
    <t>NCT02091414</t>
  </si>
  <si>
    <t>NCT02092792</t>
  </si>
  <si>
    <t>dlye5953a</t>
  </si>
  <si>
    <t>NCT02092831</t>
  </si>
  <si>
    <t>NCT02093026</t>
  </si>
  <si>
    <t>NCT02097745</t>
  </si>
  <si>
    <t>NCT02097810</t>
  </si>
  <si>
    <t>entrectinib</t>
  </si>
  <si>
    <t>NCT02098967</t>
  </si>
  <si>
    <t>ro6839921</t>
  </si>
  <si>
    <t>NCT02099656</t>
  </si>
  <si>
    <t>NCT02100696</t>
  </si>
  <si>
    <t>etrozulimab</t>
  </si>
  <si>
    <t>NCT02104648</t>
  </si>
  <si>
    <t>NCT02104674</t>
  </si>
  <si>
    <t>NCT02108652</t>
  </si>
  <si>
    <t>NCT02118584</t>
  </si>
  <si>
    <t>NCT02131064</t>
  </si>
  <si>
    <t>NCT02132949</t>
  </si>
  <si>
    <t>NCT02133937</t>
  </si>
  <si>
    <t>NCT02136069</t>
  </si>
  <si>
    <t>NCT02136524</t>
  </si>
  <si>
    <t>NCT02141295</t>
  </si>
  <si>
    <t>NCT02144012</t>
  </si>
  <si>
    <t>NCT02145234</t>
  </si>
  <si>
    <t>bms-986089</t>
  </si>
  <si>
    <t>NCT02146313</t>
  </si>
  <si>
    <t>dmuc4064a</t>
  </si>
  <si>
    <t>NCT02156323</t>
  </si>
  <si>
    <t>cms</t>
  </si>
  <si>
    <t>NCT02162719</t>
  </si>
  <si>
    <t>NCT02163759</t>
  </si>
  <si>
    <t>NCT02164266</t>
  </si>
  <si>
    <t>NCT02165215</t>
  </si>
  <si>
    <t>NCT02165293</t>
  </si>
  <si>
    <t>ro7033877 + bronchoscopy</t>
  </si>
  <si>
    <t>NCT02165332</t>
  </si>
  <si>
    <t>part 1 sad ro7033877</t>
  </si>
  <si>
    <t>NCT02165345</t>
  </si>
  <si>
    <t>NCT02168530</t>
  </si>
  <si>
    <t>NCT02171429</t>
  </si>
  <si>
    <t>NCT02174172</t>
  </si>
  <si>
    <t>NCT02179866</t>
  </si>
  <si>
    <t>NCT02187627</t>
  </si>
  <si>
    <t>ro6924963</t>
  </si>
  <si>
    <t>NCT02187861</t>
  </si>
  <si>
    <t>NCT02194166</t>
  </si>
  <si>
    <t>NCT02194244</t>
  </si>
  <si>
    <t>rg1662 granules</t>
  </si>
  <si>
    <t>NCT02196636</t>
  </si>
  <si>
    <t>ro6806127</t>
  </si>
  <si>
    <t>NCT02204345</t>
  </si>
  <si>
    <t>NCT02205073</t>
  </si>
  <si>
    <t>rg7314 rd + avp sd</t>
  </si>
  <si>
    <t>NCT02219724</t>
  </si>
  <si>
    <t>moxr0916</t>
  </si>
  <si>
    <t>NCT02220842</t>
  </si>
  <si>
    <t>NCT02240355</t>
  </si>
  <si>
    <t>ro6885247</t>
  </si>
  <si>
    <t>NCT02242942</t>
  </si>
  <si>
    <t>NCT02247479</t>
  </si>
  <si>
    <t>NCT02247531</t>
  </si>
  <si>
    <t>NCT02254759</t>
  </si>
  <si>
    <t>NCT02257567</t>
  </si>
  <si>
    <t>NCT02263079</t>
  </si>
  <si>
    <t>NCT02273973</t>
  </si>
  <si>
    <t>NCT02281786</t>
  </si>
  <si>
    <t>ro6926496</t>
  </si>
  <si>
    <t>NCT02284607</t>
  </si>
  <si>
    <t>NCT02286089</t>
  </si>
  <si>
    <t>opregen</t>
  </si>
  <si>
    <t>NCT02288559</t>
  </si>
  <si>
    <t>NCT02289833</t>
  </si>
  <si>
    <t>NCT02291289</t>
  </si>
  <si>
    <t>NCT02293863</t>
  </si>
  <si>
    <t>NCT02295332</t>
  </si>
  <si>
    <t>rg7625</t>
  </si>
  <si>
    <t>NCT02300025</t>
  </si>
  <si>
    <t>NCT02301988</t>
  </si>
  <si>
    <t>NCT02302807</t>
  </si>
  <si>
    <t>NCT02304393</t>
  </si>
  <si>
    <t>NCT02308761</t>
  </si>
  <si>
    <t>NCT02316509</t>
  </si>
  <si>
    <t>gdc-0927</t>
  </si>
  <si>
    <t>NCT02317419</t>
  </si>
  <si>
    <t>ro6927005</t>
  </si>
  <si>
    <t>NCT02320435</t>
  </si>
  <si>
    <t>NCT02320487</t>
  </si>
  <si>
    <t>NCT02321384</t>
  </si>
  <si>
    <t>ro6889678</t>
  </si>
  <si>
    <t>NCT02322814</t>
  </si>
  <si>
    <t>NCT02323191</t>
  </si>
  <si>
    <t>NCT02324257</t>
  </si>
  <si>
    <t>ro6958688</t>
  </si>
  <si>
    <t>NCT02336048</t>
  </si>
  <si>
    <t>NCT02340221</t>
  </si>
  <si>
    <t>taselisib</t>
  </si>
  <si>
    <t>NCT02340234</t>
  </si>
  <si>
    <t>NCT02341807</t>
  </si>
  <si>
    <t>aav2-hchm</t>
  </si>
  <si>
    <t>NCT02342925</t>
  </si>
  <si>
    <t>NCT02350673</t>
  </si>
  <si>
    <t>NCT02353598</t>
  </si>
  <si>
    <t>crenezumab level 1</t>
  </si>
  <si>
    <t>NCT02366143</t>
  </si>
  <si>
    <t>NCT02367781</t>
  </si>
  <si>
    <t>NCT02367794</t>
  </si>
  <si>
    <t>atezolizumab an engineered anti-programmed death-ligand 1 antibody</t>
  </si>
  <si>
    <t>NCT02383589</t>
  </si>
  <si>
    <t>NCT02390492</t>
  </si>
  <si>
    <t>period 1 treatment</t>
  </si>
  <si>
    <t>NCT02391805</t>
  </si>
  <si>
    <t>NCT02394028</t>
  </si>
  <si>
    <t>NCT02402712</t>
  </si>
  <si>
    <t>NCT02403323</t>
  </si>
  <si>
    <t>NCT02406092</t>
  </si>
  <si>
    <t>NCT02409342</t>
  </si>
  <si>
    <t>NCT02409355</t>
  </si>
  <si>
    <t>NCT02410512</t>
  </si>
  <si>
    <t>NCT02420821</t>
  </si>
  <si>
    <t>NCT02425891</t>
  </si>
  <si>
    <t>NCT02427243</t>
  </si>
  <si>
    <t>NCT02431208</t>
  </si>
  <si>
    <t>NCT02433093</t>
  </si>
  <si>
    <t>basimglurant</t>
  </si>
  <si>
    <t>NCT02441465</t>
  </si>
  <si>
    <t>NCT02450331</t>
  </si>
  <si>
    <t>NCT02453087</t>
  </si>
  <si>
    <t>dcds0780a</t>
  </si>
  <si>
    <t>NCT02453256</t>
  </si>
  <si>
    <t>NCT02457793</t>
  </si>
  <si>
    <t>NCT02458638</t>
  </si>
  <si>
    <t>NCT02465606</t>
  </si>
  <si>
    <t>NCT02467907</t>
  </si>
  <si>
    <t>NCT02470832</t>
  </si>
  <si>
    <t>NCT02471846</t>
  </si>
  <si>
    <t>NCT02471859</t>
  </si>
  <si>
    <t>gdc-3280</t>
  </si>
  <si>
    <t>NCT02480010</t>
  </si>
  <si>
    <t>NCT02484690</t>
  </si>
  <si>
    <t>faricimab</t>
  </si>
  <si>
    <t>NCT02484703</t>
  </si>
  <si>
    <t>ro5186582</t>
  </si>
  <si>
    <t>NCT02486718</t>
  </si>
  <si>
    <t>NCT02486809</t>
  </si>
  <si>
    <t>NCT02488330</t>
  </si>
  <si>
    <t>NCT02490475</t>
  </si>
  <si>
    <t>NCT02491892</t>
  </si>
  <si>
    <t>NCT02494596</t>
  </si>
  <si>
    <t>NCT02500407</t>
  </si>
  <si>
    <t>btct4465a</t>
  </si>
  <si>
    <t>NCT02507375</t>
  </si>
  <si>
    <t>NCT02508870</t>
  </si>
  <si>
    <t>NCT02510794</t>
  </si>
  <si>
    <t>NCT02515669</t>
  </si>
  <si>
    <t>ro7239361</t>
  </si>
  <si>
    <t>NCT02521610</t>
  </si>
  <si>
    <t>NCT02525484</t>
  </si>
  <si>
    <t>NCT02528903</t>
  </si>
  <si>
    <t>mhab5553a</t>
  </si>
  <si>
    <t>NCT02533401</t>
  </si>
  <si>
    <t>NCT02534207</t>
  </si>
  <si>
    <t>basmisanil</t>
  </si>
  <si>
    <t>NCT02536339</t>
  </si>
  <si>
    <t>NCT02536391</t>
  </si>
  <si>
    <t>NCT02541604</t>
  </si>
  <si>
    <t>NCT02545283</t>
  </si>
  <si>
    <t>NCT02545868</t>
  </si>
  <si>
    <t>23-ppv</t>
  </si>
  <si>
    <t>NCT02546700</t>
  </si>
  <si>
    <t>NCT02546869</t>
  </si>
  <si>
    <t>NCT02548390</t>
  </si>
  <si>
    <t>rxdx-107</t>
  </si>
  <si>
    <t>NCT02550652</t>
  </si>
  <si>
    <t>mycophenolate mofetil/mycophenolic acid</t>
  </si>
  <si>
    <t>NCT02550873</t>
  </si>
  <si>
    <t>NCT02558140</t>
  </si>
  <si>
    <t>ro6874813</t>
  </si>
  <si>
    <t>NCT02560974</t>
  </si>
  <si>
    <t>NCT02561039</t>
  </si>
  <si>
    <t>NCT02563054</t>
  </si>
  <si>
    <t>NCT02564614</t>
  </si>
  <si>
    <t>ro7070179</t>
  </si>
  <si>
    <t>NCT02565641</t>
  </si>
  <si>
    <t>NCT02568267</t>
  </si>
  <si>
    <t>NCT02569801</t>
  </si>
  <si>
    <t>NCT02569996</t>
  </si>
  <si>
    <t>NCT02573025</t>
  </si>
  <si>
    <t>peg-ifn alfa-2a ba-free</t>
  </si>
  <si>
    <t>NCT02576964</t>
  </si>
  <si>
    <t>NCT02586025</t>
  </si>
  <si>
    <t>fec chemotherapy</t>
  </si>
  <si>
    <t>NCT02586051</t>
  </si>
  <si>
    <t>NCT02593331</t>
  </si>
  <si>
    <t>bfkb8488a</t>
  </si>
  <si>
    <t>NCT02593760</t>
  </si>
  <si>
    <t>NCT02596399</t>
  </si>
  <si>
    <t>dsta4637s</t>
  </si>
  <si>
    <t>NCT02596971</t>
  </si>
  <si>
    <t>NCT02600897</t>
  </si>
  <si>
    <t>NCT02604342</t>
  </si>
  <si>
    <t>NCT02604355</t>
  </si>
  <si>
    <t>ro7020322</t>
  </si>
  <si>
    <t>NCT02605915</t>
  </si>
  <si>
    <t>NCT02608034</t>
  </si>
  <si>
    <t>NCT02608073</t>
  </si>
  <si>
    <t>NCT02611323</t>
  </si>
  <si>
    <t>NCT02617784</t>
  </si>
  <si>
    <t>NCT02621047</t>
  </si>
  <si>
    <t>NCT02621957</t>
  </si>
  <si>
    <t>NCT02622321</t>
  </si>
  <si>
    <t>emicizumab</t>
  </si>
  <si>
    <t>NCT02622334</t>
  </si>
  <si>
    <t>latanoprost</t>
  </si>
  <si>
    <t>NCT02623322</t>
  </si>
  <si>
    <t>NCT02624986</t>
  </si>
  <si>
    <t>idasanutlin</t>
  </si>
  <si>
    <t>NCT02627274</t>
  </si>
  <si>
    <t>ro6874281</t>
  </si>
  <si>
    <t>NCT02628743</t>
  </si>
  <si>
    <t>NCT02629744</t>
  </si>
  <si>
    <t>NCT02630563</t>
  </si>
  <si>
    <t>NCT02631577</t>
  </si>
  <si>
    <t>NCT02633709</t>
  </si>
  <si>
    <t>NCT02637856</t>
  </si>
  <si>
    <t>NCT02639546</t>
  </si>
  <si>
    <t>NCT02640092</t>
  </si>
  <si>
    <t>gtp1</t>
  </si>
  <si>
    <t>NCT02648048</t>
  </si>
  <si>
    <t>NCT02650401</t>
  </si>
  <si>
    <t>NCT02650713</t>
  </si>
  <si>
    <t>NCT02655614</t>
  </si>
  <si>
    <t>gdc-0134</t>
  </si>
  <si>
    <t>NCT02657434</t>
  </si>
  <si>
    <t>NCT02665416</t>
  </si>
  <si>
    <t>selicrelumab</t>
  </si>
  <si>
    <t>NCT02670044</t>
  </si>
  <si>
    <t>NCT02670083</t>
  </si>
  <si>
    <t>NCT02678988</t>
  </si>
  <si>
    <t>NCT02679014</t>
  </si>
  <si>
    <t>ro5459072</t>
  </si>
  <si>
    <t>NCT02686619</t>
  </si>
  <si>
    <t>NCT02688985</t>
  </si>
  <si>
    <t>NCT02693210</t>
  </si>
  <si>
    <t>NCT02694536</t>
  </si>
  <si>
    <t>NCT02694718</t>
  </si>
  <si>
    <t>NCT02698566</t>
  </si>
  <si>
    <t>NCT02699372</t>
  </si>
  <si>
    <t>ro6889450</t>
  </si>
  <si>
    <t>NCT02699450</t>
  </si>
  <si>
    <t>NCT02699710</t>
  </si>
  <si>
    <t>NCT02701985</t>
  </si>
  <si>
    <t>NCT02707640</t>
  </si>
  <si>
    <t>NCT02711423</t>
  </si>
  <si>
    <t>NCT02715531</t>
  </si>
  <si>
    <t>NCT02716779</t>
  </si>
  <si>
    <t>NCT02716792</t>
  </si>
  <si>
    <t>NCT02717754</t>
  </si>
  <si>
    <t>NCT02720120</t>
  </si>
  <si>
    <t>NCT02721641</t>
  </si>
  <si>
    <t>NCT02722018</t>
  </si>
  <si>
    <t>gdc-0810 phase ii</t>
  </si>
  <si>
    <t>NCT02723071</t>
  </si>
  <si>
    <t>NCT02729896</t>
  </si>
  <si>
    <t>NCT02731131</t>
  </si>
  <si>
    <t>NCT02732639</t>
  </si>
  <si>
    <t>NCT02733419</t>
  </si>
  <si>
    <t>NCT02736721</t>
  </si>
  <si>
    <t>NCT02738970</t>
  </si>
  <si>
    <t>NCT02739594</t>
  </si>
  <si>
    <t>NCT02742779</t>
  </si>
  <si>
    <t>gdc-0310</t>
  </si>
  <si>
    <t>NCT02745119</t>
  </si>
  <si>
    <t>NCT02748213</t>
  </si>
  <si>
    <t>xeloda</t>
  </si>
  <si>
    <t>NCT02748642</t>
  </si>
  <si>
    <t>bits7201a</t>
  </si>
  <si>
    <t>NCT02749630</t>
  </si>
  <si>
    <t>uttr1147a</t>
  </si>
  <si>
    <t>NCT02760797</t>
  </si>
  <si>
    <t>emactuzumab</t>
  </si>
  <si>
    <t>NCT02761642</t>
  </si>
  <si>
    <t>NCT02762383</t>
  </si>
  <si>
    <t>peginterferon alfa-2</t>
  </si>
  <si>
    <t>NCT02763579</t>
  </si>
  <si>
    <t>NCT02767765</t>
  </si>
  <si>
    <t>r-huepo</t>
  </si>
  <si>
    <t>NCT02768207</t>
  </si>
  <si>
    <t>NCT02774278</t>
  </si>
  <si>
    <t>NCT02788279</t>
  </si>
  <si>
    <t>NCT02791256</t>
  </si>
  <si>
    <t>NCT02792179</t>
  </si>
  <si>
    <t>ro6958948</t>
  </si>
  <si>
    <t>NCT02792192</t>
  </si>
  <si>
    <t>NCT02794571</t>
  </si>
  <si>
    <t>NCT02795767</t>
  </si>
  <si>
    <t>NCT02802670</t>
  </si>
  <si>
    <t>NCT02806505</t>
  </si>
  <si>
    <t>NCT02807636</t>
  </si>
  <si>
    <t>NCT02813785</t>
  </si>
  <si>
    <t>NCT02814669</t>
  </si>
  <si>
    <t>NCT02820896</t>
  </si>
  <si>
    <t>ro7105705</t>
  </si>
  <si>
    <t>NCT02824055</t>
  </si>
  <si>
    <t>NCT02825940</t>
  </si>
  <si>
    <t>NCT02827266</t>
  </si>
  <si>
    <t>NCT02828930</t>
  </si>
  <si>
    <t>NCT02829775</t>
  </si>
  <si>
    <t>NCT02833350</t>
  </si>
  <si>
    <t>NCT02833389</t>
  </si>
  <si>
    <t>NCT02835976</t>
  </si>
  <si>
    <t>NCT02838420</t>
  </si>
  <si>
    <t>NCT02846428</t>
  </si>
  <si>
    <t>NCT02847637</t>
  </si>
  <si>
    <t>NCT02848651</t>
  </si>
  <si>
    <t>NCT02856152</t>
  </si>
  <si>
    <t>gdc-0276</t>
  </si>
  <si>
    <t>NCT02861014</t>
  </si>
  <si>
    <t>NCT02876224</t>
  </si>
  <si>
    <t>NCT02882009</t>
  </si>
  <si>
    <t>NCT02892318</t>
  </si>
  <si>
    <t>NCT02896855</t>
  </si>
  <si>
    <t>NCT02901431</t>
  </si>
  <si>
    <t>NCT02908100</t>
  </si>
  <si>
    <t>NCT02908672</t>
  </si>
  <si>
    <t>NCT02908685</t>
  </si>
  <si>
    <t>risdiplam</t>
  </si>
  <si>
    <t>NCT02913443</t>
  </si>
  <si>
    <t>ro7051790</t>
  </si>
  <si>
    <t>NCT02913482</t>
  </si>
  <si>
    <t>NCT02918019</t>
  </si>
  <si>
    <t>mstt1041a</t>
  </si>
  <si>
    <t>NCT02924883</t>
  </si>
  <si>
    <t>NCT02927301</t>
  </si>
  <si>
    <t>NCT02928393</t>
  </si>
  <si>
    <t>NCT02928406</t>
  </si>
  <si>
    <t>NCT02951429</t>
  </si>
  <si>
    <t>NCT02951767</t>
  </si>
  <si>
    <t>NCT02952924</t>
  </si>
  <si>
    <t>NCT02953639</t>
  </si>
  <si>
    <t>NCT02956850</t>
  </si>
  <si>
    <t>ro7020531</t>
  </si>
  <si>
    <t>NCT02972255</t>
  </si>
  <si>
    <t>ro7079901</t>
  </si>
  <si>
    <t>NCT02975388</t>
  </si>
  <si>
    <t>NCT02981290</t>
  </si>
  <si>
    <t>renodapt</t>
  </si>
  <si>
    <t>NCT02983227</t>
  </si>
  <si>
    <t>NCT02996019</t>
  </si>
  <si>
    <t>NCT02999672</t>
  </si>
  <si>
    <t>NCT03001219</t>
  </si>
  <si>
    <t>anti-tnf-alpha</t>
  </si>
  <si>
    <t>NCT03003533</t>
  </si>
  <si>
    <t>spk-8011</t>
  </si>
  <si>
    <t>NCT03006172</t>
  </si>
  <si>
    <t>inavolisib</t>
  </si>
  <si>
    <t>NCT03016312</t>
  </si>
  <si>
    <t>NCT03020160</t>
  </si>
  <si>
    <t>NCT03024996</t>
  </si>
  <si>
    <t>NCT03029832</t>
  </si>
  <si>
    <t>NCT03032172</t>
  </si>
  <si>
    <t>NCT03036501</t>
  </si>
  <si>
    <t>NCT03037385</t>
  </si>
  <si>
    <t>pralsetinib</t>
  </si>
  <si>
    <t>NCT03038100</t>
  </si>
  <si>
    <t>NCT03038113</t>
  </si>
  <si>
    <t>ro7062931</t>
  </si>
  <si>
    <t>NCT03038880</t>
  </si>
  <si>
    <t>NCT03039686</t>
  </si>
  <si>
    <t>NCT03040635</t>
  </si>
  <si>
    <t>NCT03060538</t>
  </si>
  <si>
    <t>NCT03063762</t>
  </si>
  <si>
    <t>NCT03068351</t>
  </si>
  <si>
    <t>NCT03072238</t>
  </si>
  <si>
    <t>NCT03075696</t>
  </si>
  <si>
    <t>glofitamab</t>
  </si>
  <si>
    <t>NCT03084939</t>
  </si>
  <si>
    <t>NCT03085810</t>
  </si>
  <si>
    <t>NCT03099187</t>
  </si>
  <si>
    <t>NCT03100149</t>
  </si>
  <si>
    <t>ro7046015</t>
  </si>
  <si>
    <t>NCT03100630</t>
  </si>
  <si>
    <t>NCT03101280</t>
  </si>
  <si>
    <t>NCT03114657</t>
  </si>
  <si>
    <t>NCT03125902</t>
  </si>
  <si>
    <t>NCT03135262</t>
  </si>
  <si>
    <t>NCT03137069</t>
  </si>
  <si>
    <t>NCT03148418</t>
  </si>
  <si>
    <t>NCT03153163</t>
  </si>
  <si>
    <t>NCT03155009</t>
  </si>
  <si>
    <t>NCT03155347</t>
  </si>
  <si>
    <t>NCT03157635</t>
  </si>
  <si>
    <t>crovalimab</t>
  </si>
  <si>
    <t>NCT03162250</t>
  </si>
  <si>
    <t>NCT03174041</t>
  </si>
  <si>
    <t>NCT03174795</t>
  </si>
  <si>
    <t>NCT03178552</t>
  </si>
  <si>
    <t>NCT03178851</t>
  </si>
  <si>
    <t>NCT03182504</t>
  </si>
  <si>
    <t>nacubactam</t>
  </si>
  <si>
    <t>NCT03188783</t>
  </si>
  <si>
    <t>NCT03191786</t>
  </si>
  <si>
    <t>NCT03191799</t>
  </si>
  <si>
    <t>NCT03193190</t>
  </si>
  <si>
    <t>NCT03194893</t>
  </si>
  <si>
    <t>NCT03197935</t>
  </si>
  <si>
    <t>NCT03202368</t>
  </si>
  <si>
    <t>NCT03208933</t>
  </si>
  <si>
    <t>NCT03221179</t>
  </si>
  <si>
    <t>ro7049665</t>
  </si>
  <si>
    <t>NCT03222310</t>
  </si>
  <si>
    <t>NCT03236844</t>
  </si>
  <si>
    <t>NCT03237741</t>
  </si>
  <si>
    <t>reference gdc-0134</t>
  </si>
  <si>
    <t>NCT03255096</t>
  </si>
  <si>
    <t>NCT03264066</t>
  </si>
  <si>
    <t>NCT03271541</t>
  </si>
  <si>
    <t>NCT03273153</t>
  </si>
  <si>
    <t>NCT03274492</t>
  </si>
  <si>
    <t>NCT03275103</t>
  </si>
  <si>
    <t>cevostamab</t>
  </si>
  <si>
    <t>NCT03280537</t>
  </si>
  <si>
    <t>NCT03280550</t>
  </si>
  <si>
    <t>NCT03280563</t>
  </si>
  <si>
    <t>NCT03281369</t>
  </si>
  <si>
    <t>NCT03287245</t>
  </si>
  <si>
    <t>NCT03289143</t>
  </si>
  <si>
    <t>semorinemab</t>
  </si>
  <si>
    <t>NCT03289962</t>
  </si>
  <si>
    <t>autogene cevumeran</t>
  </si>
  <si>
    <t>NCT03290703</t>
  </si>
  <si>
    <t>NCT03292172</t>
  </si>
  <si>
    <t>NCT03293992</t>
  </si>
  <si>
    <t>0 01 ro7058584</t>
  </si>
  <si>
    <t>NCT03295877</t>
  </si>
  <si>
    <t>ro7171009</t>
  </si>
  <si>
    <t>NCT03298516</t>
  </si>
  <si>
    <t>dcll9718s</t>
  </si>
  <si>
    <t>NCT03312530</t>
  </si>
  <si>
    <t>NCT03315455</t>
  </si>
  <si>
    <t>NCT03330990</t>
  </si>
  <si>
    <t>NCT03332797</t>
  </si>
  <si>
    <t>gdc-9545</t>
  </si>
  <si>
    <t>NCT03337698</t>
  </si>
  <si>
    <t>NCT03337724</t>
  </si>
  <si>
    <t>NCT03341884</t>
  </si>
  <si>
    <t>NCT03342053</t>
  </si>
  <si>
    <t>ro7234292</t>
  </si>
  <si>
    <t>NCT03362723</t>
  </si>
  <si>
    <t>NCT03369964</t>
  </si>
  <si>
    <t>NCT03371017</t>
  </si>
  <si>
    <t>NCT03380780</t>
  </si>
  <si>
    <t>NCT03381144</t>
  </si>
  <si>
    <t>gdc-0334</t>
  </si>
  <si>
    <t>NCT03386721</t>
  </si>
  <si>
    <t>simlukafusp alfa</t>
  </si>
  <si>
    <t>NCT03407482</t>
  </si>
  <si>
    <t>NCT03424005</t>
  </si>
  <si>
    <t>NCT03434379</t>
  </si>
  <si>
    <t>NCT03443973</t>
  </si>
  <si>
    <t>NCT03444870</t>
  </si>
  <si>
    <t>NCT03448042</t>
  </si>
  <si>
    <t>runimotamab</t>
  </si>
  <si>
    <t>NCT03451162</t>
  </si>
  <si>
    <t>dhes0815a</t>
  </si>
  <si>
    <t>NCT03452137</t>
  </si>
  <si>
    <t>NCT03454243</t>
  </si>
  <si>
    <t>rxdx-106</t>
  </si>
  <si>
    <t>NCT03456063</t>
  </si>
  <si>
    <t>NCT03456076</t>
  </si>
  <si>
    <t>alectnib</t>
  </si>
  <si>
    <t>NCT03467373</t>
  </si>
  <si>
    <t>NCT03478930</t>
  </si>
  <si>
    <t>NCT03478956</t>
  </si>
  <si>
    <t>NCT03491150</t>
  </si>
  <si>
    <t>NCT03493854</t>
  </si>
  <si>
    <t>NCT03498521</t>
  </si>
  <si>
    <t>NCT03498716</t>
  </si>
  <si>
    <t>NCT03504917</t>
  </si>
  <si>
    <t>balovaptan</t>
  </si>
  <si>
    <t>NCT03505190</t>
  </si>
  <si>
    <t>NCT03507569</t>
  </si>
  <si>
    <t>ro7017773</t>
  </si>
  <si>
    <t>NCT03523858</t>
  </si>
  <si>
    <t>NCT03530917</t>
  </si>
  <si>
    <t>NCT03533283</t>
  </si>
  <si>
    <t>NCT03539484</t>
  </si>
  <si>
    <t>ro7172508</t>
  </si>
  <si>
    <t>NCT03552393</t>
  </si>
  <si>
    <t>NCT03555149</t>
  </si>
  <si>
    <t>regorafenib</t>
  </si>
  <si>
    <t>NCT03558152</t>
  </si>
  <si>
    <t>NCT03558490</t>
  </si>
  <si>
    <t>NCT03563716</t>
  </si>
  <si>
    <t>NCT03570658</t>
  </si>
  <si>
    <t>ro7049389</t>
  </si>
  <si>
    <t>NCT03579719</t>
  </si>
  <si>
    <t>NCT03584009</t>
  </si>
  <si>
    <t>NCT03586726</t>
  </si>
  <si>
    <t>NCT03596632</t>
  </si>
  <si>
    <t>fenebrutinib</t>
  </si>
  <si>
    <t>NCT03599245</t>
  </si>
  <si>
    <t>NCT03606460</t>
  </si>
  <si>
    <t>ocrelizumab 1</t>
  </si>
  <si>
    <t>NCT03622580</t>
  </si>
  <si>
    <t>NCT03622593</t>
  </si>
  <si>
    <t>NCT03625141</t>
  </si>
  <si>
    <t>NCT03629184</t>
  </si>
  <si>
    <t>baloxavir marboxil</t>
  </si>
  <si>
    <t>NCT03635489</t>
  </si>
  <si>
    <t>NCT03650413</t>
  </si>
  <si>
    <t>NCT03653364</t>
  </si>
  <si>
    <t>NCT03669640</t>
  </si>
  <si>
    <t>NCT03671018</t>
  </si>
  <si>
    <t>mosunetuzumab</t>
  </si>
  <si>
    <t>NCT03674112</t>
  </si>
  <si>
    <t>pertuzumab trastuzumab fixed- combination for administration</t>
  </si>
  <si>
    <t>NCT03677141</t>
  </si>
  <si>
    <t>NCT03677154</t>
  </si>
  <si>
    <t>NCT03677934</t>
  </si>
  <si>
    <t>pds implant filled ranibizumab</t>
  </si>
  <si>
    <t>NCT03683251</t>
  </si>
  <si>
    <t>pds implant ranibizumab</t>
  </si>
  <si>
    <t>NCT03684044</t>
  </si>
  <si>
    <t>NCT03693573</t>
  </si>
  <si>
    <t>NCT03693625</t>
  </si>
  <si>
    <t>NCT03695380</t>
  </si>
  <si>
    <t>NCT03708328</t>
  </si>
  <si>
    <t>lomvastomig</t>
  </si>
  <si>
    <t>NCT03717064</t>
  </si>
  <si>
    <t>NCT03726879</t>
  </si>
  <si>
    <t>NCT03734588</t>
  </si>
  <si>
    <t>spk-8016</t>
  </si>
  <si>
    <t>NCT03735121</t>
  </si>
  <si>
    <t>NCT03747575</t>
  </si>
  <si>
    <t>NCT03761849</t>
  </si>
  <si>
    <t>NCT03762681</t>
  </si>
  <si>
    <t>ro7239958</t>
  </si>
  <si>
    <t>NCT03764449</t>
  </si>
  <si>
    <t>NCT03768063</t>
  </si>
  <si>
    <t>NCT03774576</t>
  </si>
  <si>
    <t>NCT03779334</t>
  </si>
  <si>
    <t>NCT03785678</t>
  </si>
  <si>
    <t>NCT03796013</t>
  </si>
  <si>
    <t>entrectinib form a</t>
  </si>
  <si>
    <t>NCT03796260</t>
  </si>
  <si>
    <t>entrectinib test</t>
  </si>
  <si>
    <t>NCT03800836</t>
  </si>
  <si>
    <t>NCT03807739</t>
  </si>
  <si>
    <t>gdc-0134 f09</t>
  </si>
  <si>
    <t>NCT03808298</t>
  </si>
  <si>
    <t>balovaptan therapeutic treatment a</t>
  </si>
  <si>
    <t>NCT03815058</t>
  </si>
  <si>
    <t>NCT03816891</t>
  </si>
  <si>
    <t>vixarelimab</t>
  </si>
  <si>
    <t>NCT03823287</t>
  </si>
  <si>
    <t>NCT03823300</t>
  </si>
  <si>
    <t>NCT03828747</t>
  </si>
  <si>
    <t>NCT03840200</t>
  </si>
  <si>
    <t>NCT03842969</t>
  </si>
  <si>
    <t>NCT03847987</t>
  </si>
  <si>
    <t>ro7017773 phase i</t>
  </si>
  <si>
    <t>NCT03850535</t>
  </si>
  <si>
    <t>NCT03858634</t>
  </si>
  <si>
    <t>kpl-716</t>
  </si>
  <si>
    <t>NCT03866239</t>
  </si>
  <si>
    <t>NCT03869190</t>
  </si>
  <si>
    <t>NCT03875079</t>
  </si>
  <si>
    <t>NCT03912350</t>
  </si>
  <si>
    <t>NCT03916744</t>
  </si>
  <si>
    <t>giredestrant</t>
  </si>
  <si>
    <t>NCT03920865</t>
  </si>
  <si>
    <t>NCT03922477</t>
  </si>
  <si>
    <t>NCT03922997</t>
  </si>
  <si>
    <t>NCT03923738</t>
  </si>
  <si>
    <t>NCT03943550</t>
  </si>
  <si>
    <t>NCT03961100</t>
  </si>
  <si>
    <t>NCT03969212</t>
  </si>
  <si>
    <t>NCT03972306</t>
  </si>
  <si>
    <t>NCT03972709</t>
  </si>
  <si>
    <t>galegenimab</t>
  </si>
  <si>
    <t>NCT03977584</t>
  </si>
  <si>
    <t>NCT03988907</t>
  </si>
  <si>
    <t>NCT04000594</t>
  </si>
  <si>
    <t>NCT04023994</t>
  </si>
  <si>
    <t>ro7126209</t>
  </si>
  <si>
    <t>NCT04024462</t>
  </si>
  <si>
    <t>NCT04028050</t>
  </si>
  <si>
    <t>NCT04029688</t>
  </si>
  <si>
    <t>NCT04035005</t>
  </si>
  <si>
    <t>NCT04045028</t>
  </si>
  <si>
    <t>tiragolumab</t>
  </si>
  <si>
    <t>NCT04049578</t>
  </si>
  <si>
    <t>NCT04060862</t>
  </si>
  <si>
    <t>NCT04075266</t>
  </si>
  <si>
    <t>NCT04077723</t>
  </si>
  <si>
    <t>englumafusp alfa</t>
  </si>
  <si>
    <t>NCT04090411</t>
  </si>
  <si>
    <t>induction- pf-06480605</t>
  </si>
  <si>
    <t>NCT04091217</t>
  </si>
  <si>
    <t>NCT04092582</t>
  </si>
  <si>
    <t>mtps9579a</t>
  </si>
  <si>
    <t>NCT04093349</t>
  </si>
  <si>
    <t>spk-3006</t>
  </si>
  <si>
    <t>NCT04102098</t>
  </si>
  <si>
    <t>NCT04108156</t>
  </si>
  <si>
    <t>pds implant pre-filled ranibizumab</t>
  </si>
  <si>
    <t>NCT04140500</t>
  </si>
  <si>
    <t>ro7247669</t>
  </si>
  <si>
    <t>NCT04148911</t>
  </si>
  <si>
    <t>NCT04156646</t>
  </si>
  <si>
    <t>NCT04158583</t>
  </si>
  <si>
    <t>ro7296682</t>
  </si>
  <si>
    <t>NCT04158648</t>
  </si>
  <si>
    <t>NCT04171765</t>
  </si>
  <si>
    <t>NCT04177108</t>
  </si>
  <si>
    <t>NCT04182204</t>
  </si>
  <si>
    <t>NCT04191499</t>
  </si>
  <si>
    <t>NCT04194203</t>
  </si>
  <si>
    <t>NCT04221477</t>
  </si>
  <si>
    <t>NCT04222972</t>
  </si>
  <si>
    <t>NCT04225715</t>
  </si>
  <si>
    <t>nucleos ide</t>
  </si>
  <si>
    <t>NCT04226833</t>
  </si>
  <si>
    <t>NCT04236141</t>
  </si>
  <si>
    <t>NCT04246086</t>
  </si>
  <si>
    <t>NCT04250155</t>
  </si>
  <si>
    <t>xmab24306</t>
  </si>
  <si>
    <t>NCT04252339</t>
  </si>
  <si>
    <t>rly-1971</t>
  </si>
  <si>
    <t>NCT04256421</t>
  </si>
  <si>
    <t>NCT04265261</t>
  </si>
  <si>
    <t>rg7774</t>
  </si>
  <si>
    <t>NCT04267237</t>
  </si>
  <si>
    <t>NCT04274075</t>
  </si>
  <si>
    <t>gdc-9545 fasted treatment a</t>
  </si>
  <si>
    <t>NCT04285567</t>
  </si>
  <si>
    <t>NCT04294810</t>
  </si>
  <si>
    <t>NCT04298918</t>
  </si>
  <si>
    <t>NCT04299464</t>
  </si>
  <si>
    <t>NCT04300647</t>
  </si>
  <si>
    <t>NCT04302025</t>
  </si>
  <si>
    <t>NCT04303858</t>
  </si>
  <si>
    <t>eciskafusp alfa</t>
  </si>
  <si>
    <t>NCT04308785</t>
  </si>
  <si>
    <t>NCT04313608</t>
  </si>
  <si>
    <t>NCT04320615</t>
  </si>
  <si>
    <t>NCT04321330</t>
  </si>
  <si>
    <t>NCT04338269</t>
  </si>
  <si>
    <t>NCT04338685</t>
  </si>
  <si>
    <t>ro7119929</t>
  </si>
  <si>
    <t>NCT04339413</t>
  </si>
  <si>
    <t>NCT04341259</t>
  </si>
  <si>
    <t>NCT04353661</t>
  </si>
  <si>
    <t>NCT04363736</t>
  </si>
  <si>
    <t>tociliuzumab</t>
  </si>
  <si>
    <t>NCT04372186</t>
  </si>
  <si>
    <t>NCT04374253</t>
  </si>
  <si>
    <t>NCT04386616</t>
  </si>
  <si>
    <t>NCT04404140</t>
  </si>
  <si>
    <t>NCT04408638</t>
  </si>
  <si>
    <t>NCT04409262</t>
  </si>
  <si>
    <t>remdesivir</t>
  </si>
  <si>
    <t>NCT04422210</t>
  </si>
  <si>
    <t>NCT04426825</t>
  </si>
  <si>
    <t>NCT04428281</t>
  </si>
  <si>
    <t>ro7248824</t>
  </si>
  <si>
    <t>NCT04431726</t>
  </si>
  <si>
    <t>NCT04432584</t>
  </si>
  <si>
    <t>NCT04432831</t>
  </si>
  <si>
    <t>NCT04434092</t>
  </si>
  <si>
    <t>NCT04434469</t>
  </si>
  <si>
    <t>ro7297089</t>
  </si>
  <si>
    <t>NCT04436744</t>
  </si>
  <si>
    <t>NCT04449874</t>
  </si>
  <si>
    <t>gdc-6036</t>
  </si>
  <si>
    <t>NCT04468607</t>
  </si>
  <si>
    <t>blyg8824a</t>
  </si>
  <si>
    <t>NCT04471428</t>
  </si>
  <si>
    <t>cabozantinib</t>
  </si>
  <si>
    <t>NCT04475848</t>
  </si>
  <si>
    <t>ro6953958</t>
  </si>
  <si>
    <t>NCT04487067</t>
  </si>
  <si>
    <t>NCT04503551</t>
  </si>
  <si>
    <t>NCT04512066</t>
  </si>
  <si>
    <t>NCT04513925</t>
  </si>
  <si>
    <t>NCT04524871</t>
  </si>
  <si>
    <t>NCT04539470</t>
  </si>
  <si>
    <t>efmarodocokin alfa</t>
  </si>
  <si>
    <t>NCT04540211</t>
  </si>
  <si>
    <t>NCT04543617</t>
  </si>
  <si>
    <t>NCT04544436</t>
  </si>
  <si>
    <t>NCT04544449</t>
  </si>
  <si>
    <t>NCT04546009</t>
  </si>
  <si>
    <t>NCT04548999</t>
  </si>
  <si>
    <t>NCT04551352</t>
  </si>
  <si>
    <t>ro7293583</t>
  </si>
  <si>
    <t>NCT04552899</t>
  </si>
  <si>
    <t>NCT04557150</t>
  </si>
  <si>
    <t>forimtamig</t>
  </si>
  <si>
    <t>NCT04566003</t>
  </si>
  <si>
    <t>NCT04567303</t>
  </si>
  <si>
    <t>zifibancimig</t>
  </si>
  <si>
    <t>NCT04576455</t>
  </si>
  <si>
    <t>NCT04580121</t>
  </si>
  <si>
    <t>ro7283420</t>
  </si>
  <si>
    <t>NCT04584112</t>
  </si>
  <si>
    <t>NCT04586010</t>
  </si>
  <si>
    <t>NCT04586023</t>
  </si>
  <si>
    <t>NCT04589845</t>
  </si>
  <si>
    <t>NCT04592341</t>
  </si>
  <si>
    <t>NCT04594707</t>
  </si>
  <si>
    <t>NCT04597918</t>
  </si>
  <si>
    <t>NCT04603807</t>
  </si>
  <si>
    <t>NCT04605718</t>
  </si>
  <si>
    <t>ro7223280</t>
  </si>
  <si>
    <t>NCT04607148</t>
  </si>
  <si>
    <t>NCT04611776</t>
  </si>
  <si>
    <t>NCT04615325</t>
  </si>
  <si>
    <t>ro7303359</t>
  </si>
  <si>
    <t>NCT04619797</t>
  </si>
  <si>
    <t>NCT04622228</t>
  </si>
  <si>
    <t>NCT04629248</t>
  </si>
  <si>
    <t>NCT04632992</t>
  </si>
  <si>
    <t>NCT04639050</t>
  </si>
  <si>
    <t>NCT04642365</t>
  </si>
  <si>
    <t>NCT04644315</t>
  </si>
  <si>
    <t>NCT04654468</t>
  </si>
  <si>
    <t>NCT04657289</t>
  </si>
  <si>
    <t>NCT04657302</t>
  </si>
  <si>
    <t>NCT04660344</t>
  </si>
  <si>
    <t>NCT04660539</t>
  </si>
  <si>
    <t>NCT04660799</t>
  </si>
  <si>
    <t>NCT04661150</t>
  </si>
  <si>
    <t>NCT04665843</t>
  </si>
  <si>
    <t>NCT04665856</t>
  </si>
  <si>
    <t>NCT04677504</t>
  </si>
  <si>
    <t>NCT04680273</t>
  </si>
  <si>
    <t>NCT04709835</t>
  </si>
  <si>
    <t>at-527</t>
  </si>
  <si>
    <t>NCT04712097</t>
  </si>
  <si>
    <t>NCT04712643</t>
  </si>
  <si>
    <t>NCT04718181</t>
  </si>
  <si>
    <t>NCT04729309</t>
  </si>
  <si>
    <t>NCT04732286</t>
  </si>
  <si>
    <t>NCT04740905</t>
  </si>
  <si>
    <t>NCT04740918</t>
  </si>
  <si>
    <t>NCT04740931</t>
  </si>
  <si>
    <t>NCT04760288</t>
  </si>
  <si>
    <t>NCT04770896</t>
  </si>
  <si>
    <t>NCT04774718</t>
  </si>
  <si>
    <t>NCT04777201</t>
  </si>
  <si>
    <t>NCT04777331</t>
  </si>
  <si>
    <t>prasinezumab</t>
  </si>
  <si>
    <t>NCT04785820</t>
  </si>
  <si>
    <t>NCT04790903</t>
  </si>
  <si>
    <t>NCT04790916</t>
  </si>
  <si>
    <t>NCT04802759</t>
  </si>
  <si>
    <t>NCT04826003</t>
  </si>
  <si>
    <t>ro7122290</t>
  </si>
  <si>
    <t>NCT04832854</t>
  </si>
  <si>
    <t>NCT04835805</t>
  </si>
  <si>
    <t>belvarafenib</t>
  </si>
  <si>
    <t>NCT04857138</t>
  </si>
  <si>
    <t>ro7300490</t>
  </si>
  <si>
    <t>NCT04861259</t>
  </si>
  <si>
    <t>NCT04863794</t>
  </si>
  <si>
    <t>NCT04873362</t>
  </si>
  <si>
    <t>NCT04889040</t>
  </si>
  <si>
    <t>ro7496998</t>
  </si>
  <si>
    <t>NCT04910568</t>
  </si>
  <si>
    <t>NCT04912869</t>
  </si>
  <si>
    <t>NCT04929223</t>
  </si>
  <si>
    <t>NCT04931342</t>
  </si>
  <si>
    <t>NCT04933227</t>
  </si>
  <si>
    <t>NCT04958265</t>
  </si>
  <si>
    <t>NCT04961996</t>
  </si>
  <si>
    <t>NCT04963270</t>
  </si>
  <si>
    <t>NCT04963296</t>
  </si>
  <si>
    <t>NCT04980222</t>
  </si>
  <si>
    <t>NCT05009069</t>
  </si>
  <si>
    <t>NCT05037929</t>
  </si>
  <si>
    <t>astegolimab</t>
  </si>
  <si>
    <t>NCT05039619</t>
  </si>
  <si>
    <t>NCT05047250</t>
  </si>
  <si>
    <t>NCT05075824</t>
  </si>
  <si>
    <t>NCT05091424</t>
  </si>
  <si>
    <t>NCT05091567</t>
  </si>
  <si>
    <t>NCT05112965</t>
  </si>
  <si>
    <t>NCT05115110</t>
  </si>
  <si>
    <t>ro7204239</t>
  </si>
  <si>
    <t>NCT05116202</t>
  </si>
  <si>
    <t>NCT05119569</t>
  </si>
  <si>
    <t>NCT05123703</t>
  </si>
  <si>
    <t>NCT05126966</t>
  </si>
  <si>
    <t>NCT05129280</t>
  </si>
  <si>
    <t>ro7444973</t>
  </si>
  <si>
    <t>NCT05129423</t>
  </si>
  <si>
    <t>NCT05151731</t>
  </si>
  <si>
    <t>vamikibart</t>
  </si>
  <si>
    <t>NCT05151744</t>
  </si>
  <si>
    <t>NCT05155345</t>
  </si>
  <si>
    <t>NCT05164133</t>
  </si>
  <si>
    <t>NCT05169515</t>
  </si>
  <si>
    <t>NCT05170204</t>
  </si>
  <si>
    <t>NCT05171647</t>
  </si>
  <si>
    <t>NCT05171777</t>
  </si>
  <si>
    <t>NCT05187624</t>
  </si>
  <si>
    <t>ro7428731</t>
  </si>
  <si>
    <t>NCT05199688</t>
  </si>
  <si>
    <t>NCT05207670</t>
  </si>
  <si>
    <t>NCT05219513</t>
  </si>
  <si>
    <t>ro7443904</t>
  </si>
  <si>
    <t>NCT05232825</t>
  </si>
  <si>
    <t>NCT05240898</t>
  </si>
  <si>
    <t>ro7623066</t>
  </si>
  <si>
    <t>NCT05243342</t>
  </si>
  <si>
    <t>NCT05251948</t>
  </si>
  <si>
    <t>NCT05256134</t>
  </si>
  <si>
    <t>NCT05269004</t>
  </si>
  <si>
    <t>NCT05271409</t>
  </si>
  <si>
    <t>NCT05275010</t>
  </si>
  <si>
    <t>fixed- combination of pertuzumab trastuzumab</t>
  </si>
  <si>
    <t>NCT05296798</t>
  </si>
  <si>
    <t>phesgo</t>
  </si>
  <si>
    <t>NCT05306340</t>
  </si>
  <si>
    <t>NCT05307679</t>
  </si>
  <si>
    <t>NCT05315713</t>
  </si>
  <si>
    <t>NCT05364424</t>
  </si>
  <si>
    <t>NCT05399550</t>
  </si>
  <si>
    <t>NCT05401565</t>
  </si>
  <si>
    <t>NCT05415215</t>
  </si>
  <si>
    <t>fixed combination of pertuzumab trastuzumab for use</t>
  </si>
  <si>
    <t>NCT05419388</t>
  </si>
  <si>
    <t>NCT05459129</t>
  </si>
  <si>
    <t>NCT05462522</t>
  </si>
  <si>
    <t>ro7303509</t>
  </si>
  <si>
    <t>NCT05487235</t>
  </si>
  <si>
    <t>gdc-1971</t>
  </si>
  <si>
    <t>NCT05494619</t>
  </si>
  <si>
    <t>NCT05503264</t>
  </si>
  <si>
    <t>NCT05533775</t>
  </si>
  <si>
    <t>NCT05535244</t>
  </si>
  <si>
    <t>NCT05548556</t>
  </si>
  <si>
    <t>NCT05562947</t>
  </si>
  <si>
    <t>NCT05569148</t>
  </si>
  <si>
    <t>faricimab pfs configuration</t>
  </si>
  <si>
    <t>NCT05581004</t>
  </si>
  <si>
    <t>enzelkitug</t>
  </si>
  <si>
    <t>NCT05583617</t>
  </si>
  <si>
    <t>NCT05593094</t>
  </si>
  <si>
    <t>zn-a-1041</t>
  </si>
  <si>
    <t>NCT05595642</t>
  </si>
  <si>
    <t>NCT05614895</t>
  </si>
  <si>
    <t>NCT05619744</t>
  </si>
  <si>
    <t>ro7616789</t>
  </si>
  <si>
    <t>NCT05626114</t>
  </si>
  <si>
    <t>NCT05627557</t>
  </si>
  <si>
    <t>NCT05630066</t>
  </si>
  <si>
    <t>alogabat</t>
  </si>
  <si>
    <t>NCT05634499</t>
  </si>
  <si>
    <t>NCT05642312</t>
  </si>
  <si>
    <t>NCT05642325</t>
  </si>
  <si>
    <t>NCT05645692</t>
  </si>
  <si>
    <t>NCT05646836</t>
  </si>
  <si>
    <t>NCT05646862</t>
  </si>
  <si>
    <t>NCT05660850</t>
  </si>
  <si>
    <t>gdc-6599</t>
  </si>
  <si>
    <t>NCT05661578</t>
  </si>
  <si>
    <t>tiragolumab atezolizumab fdc</t>
  </si>
  <si>
    <t>NCT05673876</t>
  </si>
  <si>
    <t>gdc-8264</t>
  </si>
  <si>
    <t>NCT05686551</t>
  </si>
  <si>
    <t>tominersen</t>
  </si>
  <si>
    <t>NCT05694013</t>
  </si>
  <si>
    <t>NCT05704361</t>
  </si>
  <si>
    <t>ro7121932</t>
  </si>
  <si>
    <t>NCT05763576</t>
  </si>
  <si>
    <t>ro7565020</t>
  </si>
  <si>
    <t>NCT05769959</t>
  </si>
  <si>
    <t>ro7515629</t>
  </si>
  <si>
    <t>NCT05775289</t>
  </si>
  <si>
    <t>tobemstomig</t>
  </si>
  <si>
    <t>NCT05785624</t>
  </si>
  <si>
    <t>NCT05789082</t>
  </si>
  <si>
    <t>divarasib</t>
  </si>
  <si>
    <t>NCT05797610</t>
  </si>
  <si>
    <t>sefaxersen</t>
  </si>
  <si>
    <t>NCT05800665</t>
  </si>
  <si>
    <t>ro7656594</t>
  </si>
  <si>
    <t>NCT05805501</t>
  </si>
  <si>
    <t>NCT05808764</t>
  </si>
  <si>
    <t>NCT05835986</t>
  </si>
  <si>
    <t>ro7507062</t>
  </si>
  <si>
    <t>NCT05852691</t>
  </si>
  <si>
    <t>NCT05862285</t>
  </si>
  <si>
    <t>NCT05867121</t>
  </si>
  <si>
    <t>ro7496353</t>
  </si>
  <si>
    <t>NCT05878769</t>
  </si>
  <si>
    <t>NCT05894239</t>
  </si>
  <si>
    <t>NCT05904886</t>
  </si>
  <si>
    <t>NCT05908786</t>
  </si>
  <si>
    <t>NCT05910528</t>
  </si>
  <si>
    <t>afimkibart</t>
  </si>
  <si>
    <t>NCT05924243</t>
  </si>
  <si>
    <t>ro7486967</t>
  </si>
  <si>
    <t>NCT05927571</t>
  </si>
  <si>
    <t>NCT05954871</t>
  </si>
  <si>
    <t>NCT05968326</t>
  </si>
  <si>
    <t>NCT05987423</t>
  </si>
  <si>
    <t>NCT05987449</t>
  </si>
  <si>
    <t>nxt007</t>
  </si>
  <si>
    <t>NCT06031441</t>
  </si>
  <si>
    <t>ro7566802</t>
  </si>
  <si>
    <t>NCT06047080</t>
  </si>
  <si>
    <t>NCT06055075</t>
  </si>
  <si>
    <t>NCT06065748</t>
  </si>
  <si>
    <t>NCT06084936</t>
  </si>
  <si>
    <t>NCT06094010</t>
  </si>
  <si>
    <t>NCT06096779</t>
  </si>
  <si>
    <t>NCT06106828</t>
  </si>
  <si>
    <t>NCT06128564</t>
  </si>
  <si>
    <t>delandistrogene moxeparvovec</t>
  </si>
  <si>
    <t>NCT06137183</t>
  </si>
  <si>
    <t>NCT06176352</t>
  </si>
  <si>
    <t>NCT06189508</t>
  </si>
  <si>
    <t>NCT06267001</t>
  </si>
  <si>
    <t>NCT06297486</t>
  </si>
  <si>
    <t>NCT06331598</t>
  </si>
  <si>
    <t>NCT06372574</t>
  </si>
  <si>
    <t>ro7617991</t>
  </si>
  <si>
    <t>NCT06402838</t>
  </si>
  <si>
    <t>ro7269162</t>
  </si>
  <si>
    <t>NCT06450639</t>
  </si>
  <si>
    <t>NCT06462118</t>
  </si>
  <si>
    <t>NCT06488716</t>
  </si>
  <si>
    <t>ro7759065</t>
  </si>
  <si>
    <t>NCT06496568</t>
  </si>
  <si>
    <t>NCT06497556</t>
  </si>
  <si>
    <t>NCT06524375</t>
  </si>
  <si>
    <t>NCT06534983</t>
  </si>
  <si>
    <t>NCT06537310</t>
  </si>
  <si>
    <t>ro7567132 atezolizumab</t>
  </si>
  <si>
    <t>NCT06588855</t>
  </si>
  <si>
    <t>NCT06589986</t>
  </si>
  <si>
    <t>NCT06602453</t>
  </si>
  <si>
    <t>NCT06603246</t>
  </si>
  <si>
    <t>gdc-6988</t>
  </si>
  <si>
    <t>NCT06619587</t>
  </si>
  <si>
    <t>phase i arm a</t>
  </si>
  <si>
    <t>NCT06624059</t>
  </si>
  <si>
    <t>NCT06624085</t>
  </si>
  <si>
    <t>NCT06675955</t>
  </si>
  <si>
    <t>NCT06677957</t>
  </si>
  <si>
    <t>NCT06690138</t>
  </si>
  <si>
    <t>NCT06693908</t>
  </si>
  <si>
    <t>NCT06733298</t>
  </si>
  <si>
    <t>labeled ro7269162</t>
  </si>
  <si>
    <t>NCT06734208</t>
  </si>
  <si>
    <t>NCT06771271</t>
  </si>
  <si>
    <t>ro7200220</t>
  </si>
  <si>
    <t>NCT06774859</t>
  </si>
  <si>
    <t>NCT06790693</t>
  </si>
  <si>
    <t>NCT06793215</t>
  </si>
  <si>
    <t>NCT06806033</t>
  </si>
  <si>
    <t>NCT06809608</t>
  </si>
  <si>
    <t>ro7795081</t>
  </si>
  <si>
    <t>NCT06816017</t>
  </si>
  <si>
    <t>NCT06819878</t>
  </si>
  <si>
    <t>NCT06819891</t>
  </si>
  <si>
    <t>NCT06826612</t>
  </si>
  <si>
    <t>spk-10001</t>
  </si>
  <si>
    <t>NCT06835465</t>
  </si>
  <si>
    <t>NCT06847542</t>
  </si>
  <si>
    <t>NCT06847854</t>
  </si>
  <si>
    <t>ro7497372</t>
  </si>
  <si>
    <t>NCT06850922</t>
  </si>
  <si>
    <t>ro7446603</t>
  </si>
  <si>
    <t>NCT06863961</t>
  </si>
  <si>
    <t>NCT06880328</t>
  </si>
  <si>
    <t>ralmitaront</t>
  </si>
  <si>
    <t>NCT06884618</t>
  </si>
  <si>
    <t>ro7673396</t>
  </si>
  <si>
    <t>NCT06903065</t>
  </si>
  <si>
    <t>ro7790121</t>
  </si>
  <si>
    <t>NCT06934044</t>
  </si>
  <si>
    <t>NCT06961370</t>
  </si>
  <si>
    <t>ro7669330</t>
  </si>
  <si>
    <t>NCT06965413</t>
  </si>
  <si>
    <t>NCT06979336</t>
  </si>
  <si>
    <t>ro7837195</t>
  </si>
  <si>
    <t>NCT06982131</t>
  </si>
  <si>
    <t>NCT06984341</t>
  </si>
  <si>
    <t>p-cd19cd20-allo1 cells</t>
  </si>
  <si>
    <t>NCT06998524</t>
  </si>
  <si>
    <t>NCT07008378</t>
  </si>
  <si>
    <t>NCT07025577</t>
  </si>
  <si>
    <t>immunoglobulin g</t>
  </si>
  <si>
    <t>NCT07051993</t>
  </si>
  <si>
    <t>NCT07054190</t>
  </si>
  <si>
    <t>NCT07074886</t>
  </si>
  <si>
    <t>ocrelizumab test</t>
  </si>
  <si>
    <t>NCT07081958</t>
  </si>
  <si>
    <t>NCT07100106</t>
  </si>
  <si>
    <t>gdc-4198</t>
  </si>
  <si>
    <t>NCT07112872</t>
  </si>
  <si>
    <t>NCT07137585</t>
  </si>
  <si>
    <t>NCT07137598</t>
  </si>
  <si>
    <t>NCT07144111</t>
  </si>
  <si>
    <t>NCT07158242</t>
  </si>
  <si>
    <t>NCT07161258</t>
  </si>
  <si>
    <t>NCT07169578</t>
  </si>
  <si>
    <t>trontinemab</t>
  </si>
  <si>
    <t>NCT07170150</t>
  </si>
  <si>
    <t>NCT07172022</t>
  </si>
  <si>
    <t>NCT07174310</t>
  </si>
  <si>
    <t>NCT07214662</t>
  </si>
  <si>
    <t>gdc-0587</t>
  </si>
  <si>
    <t>NCT07214766</t>
  </si>
  <si>
    <t>NCT07223697</t>
  </si>
  <si>
    <t>NCT07226206</t>
  </si>
  <si>
    <t>spk-8011qq</t>
  </si>
  <si>
    <t>NCT07234942</t>
  </si>
  <si>
    <t>ro7812653</t>
  </si>
  <si>
    <t>NCT07246941</t>
  </si>
  <si>
    <t>rg6496</t>
  </si>
  <si>
    <t>NCT07271693</t>
  </si>
  <si>
    <t>ro7806881</t>
  </si>
  <si>
    <t>NCT07282574</t>
  </si>
  <si>
    <t>ro7268489</t>
  </si>
  <si>
    <t>NCT07287150</t>
  </si>
  <si>
    <t>NCT07298421</t>
  </si>
  <si>
    <t>NCT07323576</t>
  </si>
  <si>
    <t>NCT07329972</t>
  </si>
  <si>
    <t>zn-a-1041 1</t>
  </si>
  <si>
    <t>NCT07342114</t>
  </si>
  <si>
    <t>ro7875913</t>
  </si>
  <si>
    <t>NCT07351045</t>
  </si>
  <si>
    <t>enicepatide</t>
  </si>
  <si>
    <t>NCT07351058</t>
  </si>
  <si>
    <t>NCT07368998</t>
  </si>
  <si>
    <t>NCT07405801</t>
  </si>
  <si>
    <t>NCT07413939</t>
  </si>
  <si>
    <t>ro7771950</t>
  </si>
  <si>
    <t>NCT07416526</t>
  </si>
  <si>
    <t>NCT07416552</t>
  </si>
  <si>
    <t>split abs</t>
  </si>
  <si>
    <t>NCT07416604</t>
  </si>
  <si>
    <t>NCT07425522</t>
  </si>
  <si>
    <t>ro7823653</t>
  </si>
  <si>
    <t>NCT07448038</t>
  </si>
  <si>
    <t>selnoflast</t>
  </si>
  <si>
    <t>NCT07495813</t>
  </si>
  <si>
    <t>ro7763505</t>
  </si>
  <si>
    <t>NCT07499050</t>
  </si>
  <si>
    <t>NCT07503340</t>
  </si>
  <si>
    <t>ocrelizumab co-formulated rhuph20</t>
  </si>
  <si>
    <t>NCT07541079</t>
  </si>
  <si>
    <t>NCT07541170</t>
  </si>
  <si>
    <t>NCT07555938</t>
  </si>
  <si>
    <t>NCT07558915</t>
  </si>
  <si>
    <t>ro7851624</t>
  </si>
  <si>
    <t>NCT07567846</t>
  </si>
  <si>
    <t>gdc-1261</t>
  </si>
  <si>
    <t>NCT07588100</t>
  </si>
  <si>
    <t>ro7663498</t>
  </si>
  <si>
    <t>NCT07589686</t>
  </si>
  <si>
    <t>petrelintide</t>
  </si>
  <si>
    <t>NCT07598396</t>
  </si>
  <si>
    <t>NCT07620392</t>
  </si>
  <si>
    <t>NCT07626515</t>
  </si>
  <si>
    <t>NCT07629583</t>
  </si>
  <si>
    <t>NCT07665723</t>
  </si>
  <si>
    <t>NCT07667322</t>
  </si>
  <si>
    <t>NCT07670416</t>
  </si>
  <si>
    <t>NCT07717411</t>
  </si>
  <si>
    <t>NCT07741604</t>
  </si>
  <si>
    <t>NCT07748208</t>
  </si>
  <si>
    <t>NCT07749157</t>
  </si>
  <si>
    <t>ro7845860</t>
  </si>
  <si>
    <t>NCT07781644</t>
  </si>
  <si>
    <t>ro7568282</t>
  </si>
  <si>
    <t>NCT07781657</t>
  </si>
  <si>
    <t>NCT07797478</t>
  </si>
  <si>
    <t>ro7890597</t>
  </si>
  <si>
    <t>NCT07822334</t>
  </si>
  <si>
    <t>ro7830698</t>
  </si>
  <si>
    <t>NCT07825064</t>
  </si>
  <si>
    <t>NCT07827573</t>
  </si>
  <si>
    <t>NCT07827599</t>
  </si>
  <si>
    <t>NCT07835243</t>
  </si>
  <si>
    <t>pegozafermin</t>
  </si>
  <si>
    <t>NCT07838194</t>
  </si>
  <si>
    <t>NCT07843472</t>
  </si>
  <si>
    <t>NCT07843485</t>
  </si>
  <si>
    <t>NCT07843498</t>
  </si>
  <si>
    <t>NCT07846683</t>
  </si>
  <si>
    <t>NCT07851259</t>
  </si>
  <si>
    <t>ro7965032</t>
  </si>
  <si>
    <t>NCT07859085</t>
  </si>
  <si>
    <t>gdc-7035</t>
  </si>
  <si>
    <t>NCT07867262</t>
  </si>
  <si>
    <t>NCT00002348</t>
  </si>
  <si>
    <t>mitoguazone</t>
  </si>
  <si>
    <t>NCT00003305</t>
  </si>
  <si>
    <t>aminopterin</t>
  </si>
  <si>
    <t>NCT00003713</t>
  </si>
  <si>
    <t>intoplicine</t>
  </si>
  <si>
    <t>NCT00003821</t>
  </si>
  <si>
    <t>NCT00003822</t>
  </si>
  <si>
    <t>apomine</t>
  </si>
  <si>
    <t>NCT00004025</t>
  </si>
  <si>
    <t>aldesleukin</t>
  </si>
  <si>
    <t>NCT00004049</t>
  </si>
  <si>
    <t>NCT00005645</t>
  </si>
  <si>
    <t>ilx-295501</t>
  </si>
  <si>
    <t>NCT00008281</t>
  </si>
  <si>
    <t>NCT00010309</t>
  </si>
  <si>
    <t>mart-1 antigen</t>
  </si>
  <si>
    <t>NCT00012389</t>
  </si>
  <si>
    <t>NCT00017459</t>
  </si>
  <si>
    <t>NCT00017550</t>
  </si>
  <si>
    <t>anti-thymocyte globulin</t>
  </si>
  <si>
    <t>NCT00021255</t>
  </si>
  <si>
    <t>NCT00025896</t>
  </si>
  <si>
    <t>recombinant human acid alpha-glucosidase</t>
  </si>
  <si>
    <t>NCT00029822</t>
  </si>
  <si>
    <t>alfuzosin</t>
  </si>
  <si>
    <t>NCT00029835</t>
  </si>
  <si>
    <t>rimonabant</t>
  </si>
  <si>
    <t>NCT00029848</t>
  </si>
  <si>
    <t>NCT00029861</t>
  </si>
  <si>
    <t>NCT00032734</t>
  </si>
  <si>
    <t>satavaptan</t>
  </si>
  <si>
    <t>NCT00032747</t>
  </si>
  <si>
    <t>vasopressin v2 receptor antagonist</t>
  </si>
  <si>
    <t>NCT00034294</t>
  </si>
  <si>
    <t>gt160-246</t>
  </si>
  <si>
    <t>NCT00034918</t>
  </si>
  <si>
    <t>zd6474</t>
  </si>
  <si>
    <t>NCT00042341</t>
  </si>
  <si>
    <t>clofarabine</t>
  </si>
  <si>
    <t>NCT00042354</t>
  </si>
  <si>
    <t>NCT00043706</t>
  </si>
  <si>
    <t>human anti-transforming growth factor beta-1 monoclonal antibody</t>
  </si>
  <si>
    <t>NCT00043784</t>
  </si>
  <si>
    <t>NCT00044447</t>
  </si>
  <si>
    <t>NCT00044811</t>
  </si>
  <si>
    <t>NCT00044824</t>
  </si>
  <si>
    <t>NCT00044889</t>
  </si>
  <si>
    <t>NCT00045955</t>
  </si>
  <si>
    <t>NCT00046150</t>
  </si>
  <si>
    <t>insulin glulisine</t>
  </si>
  <si>
    <t>NCT00046462</t>
  </si>
  <si>
    <t>lantus</t>
  </si>
  <si>
    <t>NCT00046501</t>
  </si>
  <si>
    <t>NCT00046683</t>
  </si>
  <si>
    <t>alemtuzumab</t>
  </si>
  <si>
    <t>NCT00046696</t>
  </si>
  <si>
    <t>nm-3</t>
  </si>
  <si>
    <t>NCT00047788</t>
  </si>
  <si>
    <t>NCT00047840</t>
  </si>
  <si>
    <t>NCT00050323</t>
  </si>
  <si>
    <t>allogeneic dcs autologous rcc tumor derived cells</t>
  </si>
  <si>
    <t>NCT00050778</t>
  </si>
  <si>
    <t>NCT00050817</t>
  </si>
  <si>
    <t>NCT00051701</t>
  </si>
  <si>
    <t>NCT00051935</t>
  </si>
  <si>
    <t>alglucosidase alfa</t>
  </si>
  <si>
    <t>NCT00053508</t>
  </si>
  <si>
    <t>acam1000</t>
  </si>
  <si>
    <t>NCT00053573</t>
  </si>
  <si>
    <t>myozyme</t>
  </si>
  <si>
    <t>NCT00059280</t>
  </si>
  <si>
    <t>NCT00059722</t>
  </si>
  <si>
    <t>NCT00062803</t>
  </si>
  <si>
    <t>sr34006</t>
  </si>
  <si>
    <t>NCT00066313</t>
  </si>
  <si>
    <t>vandetanib</t>
  </si>
  <si>
    <t>NCT00067093</t>
  </si>
  <si>
    <t>sanorg34006</t>
  </si>
  <si>
    <t>NCT00068211</t>
  </si>
  <si>
    <t>ilx651</t>
  </si>
  <si>
    <t>NCT00069784</t>
  </si>
  <si>
    <t>NCT00069862</t>
  </si>
  <si>
    <t>deferitrin</t>
  </si>
  <si>
    <t>NCT00069888</t>
  </si>
  <si>
    <t>NCT00070655</t>
  </si>
  <si>
    <t>NCT00071188</t>
  </si>
  <si>
    <t>NCT00071279</t>
  </si>
  <si>
    <t>NCT00074958</t>
  </si>
  <si>
    <t>fabrazyme</t>
  </si>
  <si>
    <t>NCT00074971</t>
  </si>
  <si>
    <t>NCT00077792</t>
  </si>
  <si>
    <t>enoxaparin sodium</t>
  </si>
  <si>
    <t>NCT00077844</t>
  </si>
  <si>
    <t>NCT00077961</t>
  </si>
  <si>
    <t>campath</t>
  </si>
  <si>
    <t>NCT00078026</t>
  </si>
  <si>
    <t>NCT00078455</t>
  </si>
  <si>
    <t>NCT00079820</t>
  </si>
  <si>
    <t>acam3000 mva vaccine</t>
  </si>
  <si>
    <t>NCT00081796</t>
  </si>
  <si>
    <t>larotaxel</t>
  </si>
  <si>
    <t>NCT00081900</t>
  </si>
  <si>
    <t>denspm</t>
  </si>
  <si>
    <t>NCT00082134</t>
  </si>
  <si>
    <t>NCT00086580</t>
  </si>
  <si>
    <t>flucam</t>
  </si>
  <si>
    <t>NCT00087802</t>
  </si>
  <si>
    <t>gemcitabine/eloxatin</t>
  </si>
  <si>
    <t>NCT00087958</t>
  </si>
  <si>
    <t>xrp9881</t>
  </si>
  <si>
    <t>NCT00089947</t>
  </si>
  <si>
    <t>NCT00093275</t>
  </si>
  <si>
    <t>hp184</t>
  </si>
  <si>
    <t>NCT00094081</t>
  </si>
  <si>
    <t>tirapazamine</t>
  </si>
  <si>
    <t>NCT00094965</t>
  </si>
  <si>
    <t>NCT00098345</t>
  </si>
  <si>
    <t>NCT00102128</t>
  </si>
  <si>
    <t>cellular therapy</t>
  </si>
  <si>
    <t>NCT00103610</t>
  </si>
  <si>
    <t>granulocyte colony-stimulating factor plerixafor</t>
  </si>
  <si>
    <t>NCT00103649</t>
  </si>
  <si>
    <t>xaliproden</t>
  </si>
  <si>
    <t>NCT00103662</t>
  </si>
  <si>
    <t>NCT00104013</t>
  </si>
  <si>
    <t>NCT00106509</t>
  </si>
  <si>
    <t>tolevamer potassium-sodium</t>
  </si>
  <si>
    <t>NCT00113048</t>
  </si>
  <si>
    <t>NCT00115375</t>
  </si>
  <si>
    <t>NCT00115570</t>
  </si>
  <si>
    <t>NCT00117650</t>
  </si>
  <si>
    <t>ad2/hif-1α/vp16</t>
  </si>
  <si>
    <t>NCT00117689</t>
  </si>
  <si>
    <t>NCT00123565</t>
  </si>
  <si>
    <t>hexadecasaccharide</t>
  </si>
  <si>
    <t>NCT00124332</t>
  </si>
  <si>
    <t>NCT00125385</t>
  </si>
  <si>
    <t>gc1008</t>
  </si>
  <si>
    <t>NCT00125827</t>
  </si>
  <si>
    <t>NCT00125840</t>
  </si>
  <si>
    <t>NCT00125879</t>
  </si>
  <si>
    <t>NCT00126009</t>
  </si>
  <si>
    <t>amisulpride</t>
  </si>
  <si>
    <t>NCT00127803</t>
  </si>
  <si>
    <t>NCT00132925</t>
  </si>
  <si>
    <t>triamcinolone</t>
  </si>
  <si>
    <t>NCT00133731</t>
  </si>
  <si>
    <t>otamixaban</t>
  </si>
  <si>
    <t>NCT00134563</t>
  </si>
  <si>
    <t>teriflunomide</t>
  </si>
  <si>
    <t>NCT00135057</t>
  </si>
  <si>
    <t>NCT00135083</t>
  </si>
  <si>
    <t>NCT00135096</t>
  </si>
  <si>
    <t>NCT00135941</t>
  </si>
  <si>
    <t>NCT00137891</t>
  </si>
  <si>
    <t>modified release rhtsh</t>
  </si>
  <si>
    <t>NCT00146757</t>
  </si>
  <si>
    <t>aldurazyme</t>
  </si>
  <si>
    <t>NCT00146770</t>
  </si>
  <si>
    <t>NCT00158600</t>
  </si>
  <si>
    <t>NCT00160030</t>
  </si>
  <si>
    <t>folfox 4</t>
  </si>
  <si>
    <t>NCT00174564</t>
  </si>
  <si>
    <t>NCT00174616</t>
  </si>
  <si>
    <t>oxaliplatin capecitabine radiotherapy</t>
  </si>
  <si>
    <t>NCT00174629</t>
  </si>
  <si>
    <t>docetaxel/ddp</t>
  </si>
  <si>
    <t>NCT00174642</t>
  </si>
  <si>
    <t>NCT00174655</t>
  </si>
  <si>
    <t>doxorubicine + docetaxel sequential</t>
  </si>
  <si>
    <t>NCT00174668</t>
  </si>
  <si>
    <t>NCT00174707</t>
  </si>
  <si>
    <t>epidoxorubicine ciclophosphamide methotrexate fluorouracile</t>
  </si>
  <si>
    <t>NCT00174720</t>
  </si>
  <si>
    <t>NCT00174733</t>
  </si>
  <si>
    <t>NCT00174746</t>
  </si>
  <si>
    <t>ave2635a</t>
  </si>
  <si>
    <t>NCT00174759</t>
  </si>
  <si>
    <t>NCT00174772</t>
  </si>
  <si>
    <t>docetaxel cisplatin followed by concurrent chemoradiotherapy docetaxel cisplatin + radiotherapy</t>
  </si>
  <si>
    <t>NCT00174785</t>
  </si>
  <si>
    <t>dronedarone</t>
  </si>
  <si>
    <t>NCT00174798</t>
  </si>
  <si>
    <t>ssr240600c</t>
  </si>
  <si>
    <t>NCT00174811</t>
  </si>
  <si>
    <t>telithromycin</t>
  </si>
  <si>
    <t>NCT00174837</t>
  </si>
  <si>
    <t>NCT00174863</t>
  </si>
  <si>
    <t>sr31747a</t>
  </si>
  <si>
    <t>NCT00181597</t>
  </si>
  <si>
    <t>trilostane</t>
  </si>
  <si>
    <t>NCT00185445</t>
  </si>
  <si>
    <t>fludarabine phosphate</t>
  </si>
  <si>
    <t>NCT00196716</t>
  </si>
  <si>
    <t>NCT00196729</t>
  </si>
  <si>
    <t>thyrogen + radioiodine</t>
  </si>
  <si>
    <t>NCT00196755</t>
  </si>
  <si>
    <t>sevelamer hydrochloride</t>
  </si>
  <si>
    <t>NCT00196794</t>
  </si>
  <si>
    <t>NCT00206596</t>
  </si>
  <si>
    <t>NCT00206661</t>
  </si>
  <si>
    <t>NCT00206674</t>
  </si>
  <si>
    <t>NCT00206700</t>
  </si>
  <si>
    <t>NCT00206713</t>
  </si>
  <si>
    <t>NCT00206726</t>
  </si>
  <si>
    <t>alemtuzumab fludarabine</t>
  </si>
  <si>
    <t>NCT00214461</t>
  </si>
  <si>
    <t>c difficile toxoid vaccine</t>
  </si>
  <si>
    <t>NCT00220272</t>
  </si>
  <si>
    <t>sr57667b</t>
  </si>
  <si>
    <t>NCT00226460</t>
  </si>
  <si>
    <t>fetal porcine cells neurocell-pd</t>
  </si>
  <si>
    <t>NCT00228150</t>
  </si>
  <si>
    <t>NCT00228163</t>
  </si>
  <si>
    <t>NCT00228176</t>
  </si>
  <si>
    <t>NCT00229736</t>
  </si>
  <si>
    <t>aav-haadc-2</t>
  </si>
  <si>
    <t>NCT00230178</t>
  </si>
  <si>
    <t>rasburicase</t>
  </si>
  <si>
    <t>NCT00232258</t>
  </si>
  <si>
    <t>nolpitantium besylate</t>
  </si>
  <si>
    <t>NCT00232297</t>
  </si>
  <si>
    <t>ssr149744c</t>
  </si>
  <si>
    <t>NCT00232310</t>
  </si>
  <si>
    <t>celivarone</t>
  </si>
  <si>
    <t>NCT00233441</t>
  </si>
  <si>
    <t>NCT00235300</t>
  </si>
  <si>
    <t>NCT00239174</t>
  </si>
  <si>
    <t>sr147778</t>
  </si>
  <si>
    <t>NCT00239967</t>
  </si>
  <si>
    <t>NCT00243178</t>
  </si>
  <si>
    <t>NCT00244257</t>
  </si>
  <si>
    <t>gma161</t>
  </si>
  <si>
    <t>NCT00249795</t>
  </si>
  <si>
    <t>NCT00249873</t>
  </si>
  <si>
    <t>NCT00250601</t>
  </si>
  <si>
    <t>saredutant succinate</t>
  </si>
  <si>
    <t>NCT00250614</t>
  </si>
  <si>
    <t>NCT00250627</t>
  </si>
  <si>
    <t>NCT00250653</t>
  </si>
  <si>
    <t>NCT00250939</t>
  </si>
  <si>
    <t>NCT00252330</t>
  </si>
  <si>
    <t>sr58611a</t>
  </si>
  <si>
    <t>NCT00252343</t>
  </si>
  <si>
    <t>NCT00252356</t>
  </si>
  <si>
    <t>NCT00252746</t>
  </si>
  <si>
    <t>NCT00253903</t>
  </si>
  <si>
    <t>eplivanserin</t>
  </si>
  <si>
    <t>NCT00253955</t>
  </si>
  <si>
    <t>NCT00253968</t>
  </si>
  <si>
    <t>NCT00254956</t>
  </si>
  <si>
    <t>NCT00254969</t>
  </si>
  <si>
    <t>diphtheria tetanus polio acellular pertussis hib</t>
  </si>
  <si>
    <t>NCT00255047</t>
  </si>
  <si>
    <t>daptacel ipol acthib</t>
  </si>
  <si>
    <t>NCT00256113</t>
  </si>
  <si>
    <t>NCT00257257</t>
  </si>
  <si>
    <t>NCT00258011</t>
  </si>
  <si>
    <t>NCT00258739</t>
  </si>
  <si>
    <t>docetaxel + carboplatin + radiotherapy + docetaxel + gemcitabine</t>
  </si>
  <si>
    <t>NCT00258843</t>
  </si>
  <si>
    <t>inactivated poliomyelitis vaccine</t>
  </si>
  <si>
    <t>NCT00258856</t>
  </si>
  <si>
    <t>polysaccharide diphtheria conjugate vaccine</t>
  </si>
  <si>
    <t>NCT00258895</t>
  </si>
  <si>
    <t>daptacel dtap</t>
  </si>
  <si>
    <t>NCT00258908</t>
  </si>
  <si>
    <t>diphteria tetanus acellular pertussis vaccine</t>
  </si>
  <si>
    <t>NCT00258934</t>
  </si>
  <si>
    <t>inactivated split-virion influenza vaccine</t>
  </si>
  <si>
    <t>NCT00258947</t>
  </si>
  <si>
    <t>smallpox vaccine lister strain from chick embryo cells</t>
  </si>
  <si>
    <t>NCT00259337</t>
  </si>
  <si>
    <t>diphteria/tetanus/polio/acellular pertussis/hib vaccine</t>
  </si>
  <si>
    <t>NCT00259363</t>
  </si>
  <si>
    <t>NCT00259376</t>
  </si>
  <si>
    <t>NCT00259402</t>
  </si>
  <si>
    <t>oxaliplatin + cisplatin + 5-fluorouracil</t>
  </si>
  <si>
    <t>NCT00259428</t>
  </si>
  <si>
    <t>NCT00261092</t>
  </si>
  <si>
    <t>NCT00261703</t>
  </si>
  <si>
    <t>docetaxel cisplatin 5-fluorouracil radiotherapy</t>
  </si>
  <si>
    <t>NCT00263003</t>
  </si>
  <si>
    <t>irbesartan/hydrochlorothiazide</t>
  </si>
  <si>
    <t>NCT00263016</t>
  </si>
  <si>
    <t>NCT00263029</t>
  </si>
  <si>
    <t>NCT00263042</t>
  </si>
  <si>
    <t>NCT00263354</t>
  </si>
  <si>
    <t>NCT00264914</t>
  </si>
  <si>
    <t>sr121463b</t>
  </si>
  <si>
    <t>NCT00264927</t>
  </si>
  <si>
    <t>NCT00265369</t>
  </si>
  <si>
    <t>spores of bacillus clausii probiotic strain</t>
  </si>
  <si>
    <t>NCT00266747</t>
  </si>
  <si>
    <t>NCT00267514</t>
  </si>
  <si>
    <t>sevelamer carbonate sevelamer hydrochloride</t>
  </si>
  <si>
    <t>NCT00268619</t>
  </si>
  <si>
    <t>NCT00268632</t>
  </si>
  <si>
    <t>risedronate</t>
  </si>
  <si>
    <t>NCT00268671</t>
  </si>
  <si>
    <t>NCT00268710</t>
  </si>
  <si>
    <t>NCT00268944</t>
  </si>
  <si>
    <t>NCT00268957</t>
  </si>
  <si>
    <t>sevelamer carbonate</t>
  </si>
  <si>
    <t>NCT00269477</t>
  </si>
  <si>
    <t>meningococcal polysaccharide diphtheria toxoid conjugate</t>
  </si>
  <si>
    <t>NCT00270348</t>
  </si>
  <si>
    <t>NCT00271258</t>
  </si>
  <si>
    <t>sodium divalproate</t>
  </si>
  <si>
    <t>NCT00271271</t>
  </si>
  <si>
    <t>oxaliplatine / gemcitabine / vinorelbine</t>
  </si>
  <si>
    <t>NCT00271284</t>
  </si>
  <si>
    <t>insulin glulisine / insulin glargine</t>
  </si>
  <si>
    <t>NCT00271323</t>
  </si>
  <si>
    <t>docetaxel cisplatin</t>
  </si>
  <si>
    <t>NCT00272012</t>
  </si>
  <si>
    <t>NCT00272051</t>
  </si>
  <si>
    <t>sr57746a</t>
  </si>
  <si>
    <t>NCT00272064</t>
  </si>
  <si>
    <t>NCT00272090</t>
  </si>
  <si>
    <t>NCT00273520</t>
  </si>
  <si>
    <t>NCT00273546</t>
  </si>
  <si>
    <t>xrp6976</t>
  </si>
  <si>
    <t>NCT00274326</t>
  </si>
  <si>
    <t>NCT00275210</t>
  </si>
  <si>
    <t>NCT00277511</t>
  </si>
  <si>
    <t>NCT00277602</t>
  </si>
  <si>
    <t>riluzole</t>
  </si>
  <si>
    <t>NCT00280618</t>
  </si>
  <si>
    <t>NCT00282581</t>
  </si>
  <si>
    <t>mva smallpox vaccine</t>
  </si>
  <si>
    <t>NCT00283062</t>
  </si>
  <si>
    <t>docetaxel chemotherapy</t>
  </si>
  <si>
    <t>NCT00284128</t>
  </si>
  <si>
    <t>ave7688</t>
  </si>
  <si>
    <t>NCT00284141</t>
  </si>
  <si>
    <t>NCT00285025</t>
  </si>
  <si>
    <t>NCT00285077</t>
  </si>
  <si>
    <t>NCT00287092</t>
  </si>
  <si>
    <t>dt5ap-ipv-hib 5-component pertussis vaccine</t>
  </si>
  <si>
    <t>NCT00288236</t>
  </si>
  <si>
    <t>NCT00290030</t>
  </si>
  <si>
    <t>NCT00290043</t>
  </si>
  <si>
    <t>NCT00290927</t>
  </si>
  <si>
    <t>NCT00290953</t>
  </si>
  <si>
    <t>sr48692</t>
  </si>
  <si>
    <t>NCT00290966</t>
  </si>
  <si>
    <t>NCT00290979</t>
  </si>
  <si>
    <t>NCT00290992</t>
  </si>
  <si>
    <t>NCT00291005</t>
  </si>
  <si>
    <t>ard6562 docetaxel</t>
  </si>
  <si>
    <t>NCT00295165</t>
  </si>
  <si>
    <t>NCT00295763</t>
  </si>
  <si>
    <t>thyrogen</t>
  </si>
  <si>
    <t>NCT00296218</t>
  </si>
  <si>
    <t>NCT00296816</t>
  </si>
  <si>
    <t>NCT00296829</t>
  </si>
  <si>
    <t>NCT00297583</t>
  </si>
  <si>
    <t>NCT00298675</t>
  </si>
  <si>
    <t>bsi-201</t>
  </si>
  <si>
    <t>NCT00299325</t>
  </si>
  <si>
    <t>NCT00299871</t>
  </si>
  <si>
    <t>lixisenatide</t>
  </si>
  <si>
    <t>NCT00300339</t>
  </si>
  <si>
    <t>sl650472 clopidogrel</t>
  </si>
  <si>
    <t>NCT00303056</t>
  </si>
  <si>
    <t>hoe140 icatibant</t>
  </si>
  <si>
    <t>NCT00303316</t>
  </si>
  <si>
    <t>dtap-ipv//prp t combined vaccine</t>
  </si>
  <si>
    <t>NCT00305188</t>
  </si>
  <si>
    <t>NCT00308087</t>
  </si>
  <si>
    <t>NCT00308503</t>
  </si>
  <si>
    <t>NCT00310297</t>
  </si>
  <si>
    <t>NCT00311077</t>
  </si>
  <si>
    <t>NCT00311090</t>
  </si>
  <si>
    <t>idrabiotaparinux sodium</t>
  </si>
  <si>
    <t>NCT00311129</t>
  </si>
  <si>
    <t>NCT00312208</t>
  </si>
  <si>
    <t>docetaxel doxorubicin cyclophosphamide</t>
  </si>
  <si>
    <t>NCT00312377</t>
  </si>
  <si>
    <t>NCT00313885</t>
  </si>
  <si>
    <t>NCT00313911</t>
  </si>
  <si>
    <t>dtap-ipv-hb-prp t</t>
  </si>
  <si>
    <t>NCT00314132</t>
  </si>
  <si>
    <t>chimerivax-je japanese encephalitis vaccine</t>
  </si>
  <si>
    <t>NCT00314145</t>
  </si>
  <si>
    <t>chimerivax -je</t>
  </si>
  <si>
    <t>NCT00315003</t>
  </si>
  <si>
    <t>NCT00315042</t>
  </si>
  <si>
    <t>NCT00315055</t>
  </si>
  <si>
    <t>dtap-ipv-hb-prp t vaccine</t>
  </si>
  <si>
    <t>NCT00315549</t>
  </si>
  <si>
    <t>NCT00315705</t>
  </si>
  <si>
    <t>NCT00316329</t>
  </si>
  <si>
    <t>artesunate + amodiaquine</t>
  </si>
  <si>
    <t>NCT00317395</t>
  </si>
  <si>
    <t>NCT00317642</t>
  </si>
  <si>
    <t>NCT00318448</t>
  </si>
  <si>
    <t>NCT00319592</t>
  </si>
  <si>
    <t>chimerivax -je vaccine</t>
  </si>
  <si>
    <t>NCT00319709</t>
  </si>
  <si>
    <t>NCT00319852</t>
  </si>
  <si>
    <t>dtap-ipv combined vaccine</t>
  </si>
  <si>
    <t>NCT00322387</t>
  </si>
  <si>
    <t>g-csf plerixafor</t>
  </si>
  <si>
    <t>NCT00322491</t>
  </si>
  <si>
    <t>NCT00322842</t>
  </si>
  <si>
    <t>NCT00324376</t>
  </si>
  <si>
    <t>NCT00325390</t>
  </si>
  <si>
    <t>NCT00325546</t>
  </si>
  <si>
    <t>NCT00325650</t>
  </si>
  <si>
    <t>NCT00327171</t>
  </si>
  <si>
    <t>NCT00327444</t>
  </si>
  <si>
    <t>NCT00327743</t>
  </si>
  <si>
    <t>NCT00328198</t>
  </si>
  <si>
    <t>NCT00329537</t>
  </si>
  <si>
    <t>NCT00331838</t>
  </si>
  <si>
    <t>semuloparin sodium</t>
  </si>
  <si>
    <t>NCT00332891</t>
  </si>
  <si>
    <t>NCT00335452</t>
  </si>
  <si>
    <t>NCT00336713</t>
  </si>
  <si>
    <t>saredutant</t>
  </si>
  <si>
    <t>NCT00336921</t>
  </si>
  <si>
    <t>NCT00338897</t>
  </si>
  <si>
    <t>sr123781a</t>
  </si>
  <si>
    <t>NCT00343239</t>
  </si>
  <si>
    <t>NCT00343421</t>
  </si>
  <si>
    <t>pediacel prevenar</t>
  </si>
  <si>
    <t>NCT00343681</t>
  </si>
  <si>
    <t>inactivated influenza vaccine</t>
  </si>
  <si>
    <t>NCT00343889</t>
  </si>
  <si>
    <t>dtap-hb-prp t vaccine + opv</t>
  </si>
  <si>
    <t>NCT00344942</t>
  </si>
  <si>
    <t>NCT00345098</t>
  </si>
  <si>
    <t>NCT00345410</t>
  </si>
  <si>
    <t>ave1625 b</t>
  </si>
  <si>
    <t>NCT00345618</t>
  </si>
  <si>
    <t>NCT00345644</t>
  </si>
  <si>
    <t>NCT00347061</t>
  </si>
  <si>
    <t>afuzosin</t>
  </si>
  <si>
    <t>NCT00348387</t>
  </si>
  <si>
    <t>poliomyelitis vaccine inactivated</t>
  </si>
  <si>
    <t>NCT00348881</t>
  </si>
  <si>
    <t>dtap-hb-prp t combined vaccine</t>
  </si>
  <si>
    <t>NCT00348972</t>
  </si>
  <si>
    <t>NCT00349180</t>
  </si>
  <si>
    <t>NCT00351091</t>
  </si>
  <si>
    <t>NCT00353080</t>
  </si>
  <si>
    <t>NCT00353691</t>
  </si>
  <si>
    <t>NCT00355121</t>
  </si>
  <si>
    <t>polysaccharide diphtheria toxoid conjugate vaccine</t>
  </si>
  <si>
    <t>NCT00355654</t>
  </si>
  <si>
    <t>NCT00356122</t>
  </si>
  <si>
    <t>NCT00356460</t>
  </si>
  <si>
    <t>gc1008 human anti transforming growth factor _beta monoclonal antibody</t>
  </si>
  <si>
    <t>NCT00356967</t>
  </si>
  <si>
    <t>dianicline</t>
  </si>
  <si>
    <t>NCT00357149</t>
  </si>
  <si>
    <t>docetaxel cisplatin 5-fu treatment followed by concomitant cisplatin 5-fu radiotherapy</t>
  </si>
  <si>
    <t>NCT00358150</t>
  </si>
  <si>
    <t>eliglustat tartrate</t>
  </si>
  <si>
    <t>NCT00358176</t>
  </si>
  <si>
    <t>NCT00358228</t>
  </si>
  <si>
    <t>NCT00358631</t>
  </si>
  <si>
    <t>ssr149415</t>
  </si>
  <si>
    <t>NCT00358878</t>
  </si>
  <si>
    <t>NCT00358956</t>
  </si>
  <si>
    <t>NCT00359437</t>
  </si>
  <si>
    <t>NCT00360386</t>
  </si>
  <si>
    <t>NCT00361101</t>
  </si>
  <si>
    <t>amd11070</t>
  </si>
  <si>
    <t>NCT00361491</t>
  </si>
  <si>
    <t>NCT00361738</t>
  </si>
  <si>
    <t>ave2268</t>
  </si>
  <si>
    <t>NCT00362336</t>
  </si>
  <si>
    <t>NCT00362427</t>
  </si>
  <si>
    <t>hybrid 5 component dtap vero ipv hep b prp-ompc</t>
  </si>
  <si>
    <t>NCT00364351</t>
  </si>
  <si>
    <t>NCT00364611</t>
  </si>
  <si>
    <t>NCT00365365</t>
  </si>
  <si>
    <t>doxorubicin cyclophosphamide + bevacizumab</t>
  </si>
  <si>
    <t>NCT00366795</t>
  </si>
  <si>
    <t>NCT00368394</t>
  </si>
  <si>
    <t>NCT00368797</t>
  </si>
  <si>
    <t>xrp0038</t>
  </si>
  <si>
    <t>NCT00370162</t>
  </si>
  <si>
    <t>lactoserum</t>
  </si>
  <si>
    <t>NCT00371852</t>
  </si>
  <si>
    <t>NCT00373529</t>
  </si>
  <si>
    <t>NCT00374166</t>
  </si>
  <si>
    <t>NCT00377624</t>
  </si>
  <si>
    <t>sodium hyaluronate</t>
  </si>
  <si>
    <t>NCT00378573</t>
  </si>
  <si>
    <t>NCT00380302</t>
  </si>
  <si>
    <t>ave1625</t>
  </si>
  <si>
    <t>NCT00380991</t>
  </si>
  <si>
    <t>NCT00382304</t>
  </si>
  <si>
    <t>NCT00382720</t>
  </si>
  <si>
    <t>docetaxel + oxaliplatin</t>
  </si>
  <si>
    <t>NCT00383526</t>
  </si>
  <si>
    <t>NCT00383539</t>
  </si>
  <si>
    <t>NCT00384397</t>
  </si>
  <si>
    <t>meningococcal polysaccharide diphtheria toxoid conjugate vaccine</t>
  </si>
  <si>
    <t>NCT00385307</t>
  </si>
  <si>
    <t>amibegron</t>
  </si>
  <si>
    <t>NCT00386061</t>
  </si>
  <si>
    <t>NCT00386503</t>
  </si>
  <si>
    <t>NCT00386685</t>
  </si>
  <si>
    <t>NCT00387907</t>
  </si>
  <si>
    <t>NCT00387946</t>
  </si>
  <si>
    <t>ssr591813l</t>
  </si>
  <si>
    <t>NCT00388583</t>
  </si>
  <si>
    <t>split inactivated trivalent influenza vaccine</t>
  </si>
  <si>
    <t>NCT00389103</t>
  </si>
  <si>
    <t>mva</t>
  </si>
  <si>
    <t>NCT00390533</t>
  </si>
  <si>
    <t>NCT00390650</t>
  </si>
  <si>
    <t>NCT00391053</t>
  </si>
  <si>
    <t>NCT00391391</t>
  </si>
  <si>
    <t>NCT00393744</t>
  </si>
  <si>
    <t>pristinamycin</t>
  </si>
  <si>
    <t>NCT00395967</t>
  </si>
  <si>
    <t>NCT00396201</t>
  </si>
  <si>
    <t>NCT00396266</t>
  </si>
  <si>
    <t>NCT00396331</t>
  </si>
  <si>
    <t>NCT00396383</t>
  </si>
  <si>
    <t>plerixafor</t>
  </si>
  <si>
    <t>NCT00396591</t>
  </si>
  <si>
    <t>NCT00396877</t>
  </si>
  <si>
    <t>NCT00396968</t>
  </si>
  <si>
    <t>amd3100</t>
  </si>
  <si>
    <t>NCT00397098</t>
  </si>
  <si>
    <t>NCT00397527</t>
  </si>
  <si>
    <t>NCT00397553</t>
  </si>
  <si>
    <t>NCT00399464</t>
  </si>
  <si>
    <t>NCT00399750</t>
  </si>
  <si>
    <t>NCT00400309</t>
  </si>
  <si>
    <t>repevax after revaxis</t>
  </si>
  <si>
    <t>NCT00401323</t>
  </si>
  <si>
    <t>NCT00401531</t>
  </si>
  <si>
    <t>dtap-ipv-hb-prp t pneumococcal polysaccharide vaccines</t>
  </si>
  <si>
    <t>NCT00403624</t>
  </si>
  <si>
    <t>NCT00404651</t>
  </si>
  <si>
    <t>NCT00404924</t>
  </si>
  <si>
    <t>NCT00405808</t>
  </si>
  <si>
    <t>NCT00408135</t>
  </si>
  <si>
    <t>NCT00408148</t>
  </si>
  <si>
    <t>NCT00409357</t>
  </si>
  <si>
    <t>sl77 0499-10</t>
  </si>
  <si>
    <t>NCT00410566</t>
  </si>
  <si>
    <t>rhasm</t>
  </si>
  <si>
    <t>NCT00410761</t>
  </si>
  <si>
    <t>NCT00411229</t>
  </si>
  <si>
    <t>NCT00412698</t>
  </si>
  <si>
    <t>NCT00415129</t>
  </si>
  <si>
    <t>a/h5n1 inactivated split-virion influenza virus</t>
  </si>
  <si>
    <t>NCT00415142</t>
  </si>
  <si>
    <t>NCT00417079</t>
  </si>
  <si>
    <t>cabazitaxel</t>
  </si>
  <si>
    <t>NCT00417118</t>
  </si>
  <si>
    <t>NCT00417209</t>
  </si>
  <si>
    <t>NCT00418886</t>
  </si>
  <si>
    <t>NCT00421824</t>
  </si>
  <si>
    <t>oxaliplatin capecitabine</t>
  </si>
  <si>
    <t>NCT00422292</t>
  </si>
  <si>
    <t>meningococcal polysaccharide diphtheria conjugate vaccine</t>
  </si>
  <si>
    <t>NCT00422682</t>
  </si>
  <si>
    <t>bsi-201 + topotecan</t>
  </si>
  <si>
    <t>NCT00424853</t>
  </si>
  <si>
    <t>docetaxel cisplatin followed by gemcitabine</t>
  </si>
  <si>
    <t>NCT00425191</t>
  </si>
  <si>
    <t>docetaxel gemcitabine</t>
  </si>
  <si>
    <t>NCT00425243</t>
  </si>
  <si>
    <t>zolpidem-mr</t>
  </si>
  <si>
    <t>NCT00429260</t>
  </si>
  <si>
    <t>NCT00432315</t>
  </si>
  <si>
    <t>docetaxel + cddp</t>
  </si>
  <si>
    <t>NCT00432575</t>
  </si>
  <si>
    <t>surinabant</t>
  </si>
  <si>
    <t>NCT00432614</t>
  </si>
  <si>
    <t>NCT00434096</t>
  </si>
  <si>
    <t>NCT00434681</t>
  </si>
  <si>
    <t>paracetamol 4 8 paediatric</t>
  </si>
  <si>
    <t>NCT00436293</t>
  </si>
  <si>
    <t>NCT00436800</t>
  </si>
  <si>
    <t>NCT00436839</t>
  </si>
  <si>
    <t>NCT00437463</t>
  </si>
  <si>
    <t>NCT00439634</t>
  </si>
  <si>
    <t>NCT00440154</t>
  </si>
  <si>
    <t>ave5530</t>
  </si>
  <si>
    <t>NCT00440648</t>
  </si>
  <si>
    <t>NCT00441259</t>
  </si>
  <si>
    <t>NCT00442169</t>
  </si>
  <si>
    <t>chimerivax-wn02</t>
  </si>
  <si>
    <t>NCT00443287</t>
  </si>
  <si>
    <t>ataciguat</t>
  </si>
  <si>
    <t>NCT00444626</t>
  </si>
  <si>
    <t>emla</t>
  </si>
  <si>
    <t>NCT00444912</t>
  </si>
  <si>
    <t>NCT00444951</t>
  </si>
  <si>
    <t>menactra meningococcal a c y w 135 polysaccharide diphtheria toxoid conjugate vaccine</t>
  </si>
  <si>
    <t>NCT00445302</t>
  </si>
  <si>
    <t>NCT00446030</t>
  </si>
  <si>
    <t>NCT00447525</t>
  </si>
  <si>
    <t>revaxis</t>
  </si>
  <si>
    <t>NCT00449605</t>
  </si>
  <si>
    <t>NCT00450138</t>
  </si>
  <si>
    <t>NCT00452491</t>
  </si>
  <si>
    <t>NCT00452725</t>
  </si>
  <si>
    <t>maxomat biosynthetic growth hormone</t>
  </si>
  <si>
    <t>NCT00453570</t>
  </si>
  <si>
    <t>NCT00453908</t>
  </si>
  <si>
    <t>NCT00454116</t>
  </si>
  <si>
    <t>NCT00454220</t>
  </si>
  <si>
    <t>mrrhtsh</t>
  </si>
  <si>
    <t>NCT00454402</t>
  </si>
  <si>
    <t>NCT00457353</t>
  </si>
  <si>
    <t>bacillus clausii</t>
  </si>
  <si>
    <t>NCT00457509</t>
  </si>
  <si>
    <t>a/h5n1 inactivated split-virion influenza vaccine+adjuvant</t>
  </si>
  <si>
    <t>NCT00458081</t>
  </si>
  <si>
    <t>NCT00458718</t>
  </si>
  <si>
    <t>NCT00459004</t>
  </si>
  <si>
    <t>NCT00459173</t>
  </si>
  <si>
    <t>NCT00461344</t>
  </si>
  <si>
    <t>NCT00464061</t>
  </si>
  <si>
    <t>volinanserin</t>
  </si>
  <si>
    <t>NCT00464165</t>
  </si>
  <si>
    <t>NCT00464243</t>
  </si>
  <si>
    <t>NCT00464256</t>
  </si>
  <si>
    <t>NCT00464321</t>
  </si>
  <si>
    <t>NCT00464633</t>
  </si>
  <si>
    <t>alvocidib</t>
  </si>
  <si>
    <t>NCT00466245</t>
  </si>
  <si>
    <t>NCT00466635</t>
  </si>
  <si>
    <t>gt267-004</t>
  </si>
  <si>
    <t>NCT00467376</t>
  </si>
  <si>
    <t>NCT00467519</t>
  </si>
  <si>
    <t>tdap</t>
  </si>
  <si>
    <t>NCT00471965</t>
  </si>
  <si>
    <t>oxaliplatin + 5-fluorouracil/leucovorin</t>
  </si>
  <si>
    <t>NCT00475865</t>
  </si>
  <si>
    <t>NCT00476385</t>
  </si>
  <si>
    <t>somatropine</t>
  </si>
  <si>
    <t>NCT00478595</t>
  </si>
  <si>
    <t>NCT00478972</t>
  </si>
  <si>
    <t>NCT00479076</t>
  </si>
  <si>
    <t>NCT00481923</t>
  </si>
  <si>
    <t>NCT00481975</t>
  </si>
  <si>
    <t>NCT00483470</t>
  </si>
  <si>
    <t>hepatitis a vaccine avaxim</t>
  </si>
  <si>
    <t>NCT00483574</t>
  </si>
  <si>
    <t>menactra meningococcal polysaccharide diphtheria toxoid conjugate</t>
  </si>
  <si>
    <t>NCT00485719</t>
  </si>
  <si>
    <t>xl765</t>
  </si>
  <si>
    <t>NCT00485979</t>
  </si>
  <si>
    <t>NCT00486135</t>
  </si>
  <si>
    <t>xl147</t>
  </si>
  <si>
    <t>NCT00489489</t>
  </si>
  <si>
    <t>NCT00489736</t>
  </si>
  <si>
    <t>NCT00491257</t>
  </si>
  <si>
    <t>inactivated influenza vaccine nh 2007-2008</t>
  </si>
  <si>
    <t>NCT00491985</t>
  </si>
  <si>
    <t>a/h5n1 inactivated split-virion pandemic influenza vaccine</t>
  </si>
  <si>
    <t>NCT00494338</t>
  </si>
  <si>
    <t>NCT00494481</t>
  </si>
  <si>
    <t>NCT00495885</t>
  </si>
  <si>
    <t>NCT00496275</t>
  </si>
  <si>
    <t>zactima</t>
  </si>
  <si>
    <t>NCT00496509</t>
  </si>
  <si>
    <t>NCT00498797</t>
  </si>
  <si>
    <t>NCT00499850</t>
  </si>
  <si>
    <t>NCT00500292</t>
  </si>
  <si>
    <t>NCT00501384</t>
  </si>
  <si>
    <t>NCT00501566</t>
  </si>
  <si>
    <t>NCT00501722</t>
  </si>
  <si>
    <t>NCT00502515</t>
  </si>
  <si>
    <t>ssr180575</t>
  </si>
  <si>
    <t>NCT00503711</t>
  </si>
  <si>
    <t>NCT00506051</t>
  </si>
  <si>
    <t>NCT00507091</t>
  </si>
  <si>
    <t>NCT00508001</t>
  </si>
  <si>
    <t>NCT00514709</t>
  </si>
  <si>
    <t>dtap-hb prp t combined vaccine</t>
  </si>
  <si>
    <t>NCT00514917</t>
  </si>
  <si>
    <t>NCT00519285</t>
  </si>
  <si>
    <t>NCT00521521</t>
  </si>
  <si>
    <t>NCT00524940</t>
  </si>
  <si>
    <t>inactivated split-virion influenza virus</t>
  </si>
  <si>
    <t>NCT00530348</t>
  </si>
  <si>
    <t>NCT00531232</t>
  </si>
  <si>
    <t>NCT00531622</t>
  </si>
  <si>
    <t>NCT00532155</t>
  </si>
  <si>
    <t>NCT00534833</t>
  </si>
  <si>
    <t>dtap-hb-prp t vaccine</t>
  </si>
  <si>
    <t>NCT00535340</t>
  </si>
  <si>
    <t>NCT00537095</t>
  </si>
  <si>
    <t>NCT00537251</t>
  </si>
  <si>
    <t>NCT00537563</t>
  </si>
  <si>
    <t>NCT00539032</t>
  </si>
  <si>
    <t>NCT00539630</t>
  </si>
  <si>
    <t>NCT00539669</t>
  </si>
  <si>
    <t>NCT00539981</t>
  </si>
  <si>
    <t>flublok</t>
  </si>
  <si>
    <t>NCT00540358</t>
  </si>
  <si>
    <t>gemcitabine/carboplatin</t>
  </si>
  <si>
    <t>NCT00540891</t>
  </si>
  <si>
    <t>NCT00542828</t>
  </si>
  <si>
    <t>thymoglobulin rabbit anti-thymocyte globulin</t>
  </si>
  <si>
    <t>NCT00543972</t>
  </si>
  <si>
    <t>ave9633</t>
  </si>
  <si>
    <t>NCT00545246</t>
  </si>
  <si>
    <t>NCT00545337</t>
  </si>
  <si>
    <t>insuline glulisine</t>
  </si>
  <si>
    <t>NCT00545454</t>
  </si>
  <si>
    <t>ssr150106</t>
  </si>
  <si>
    <t>NCT00545701</t>
  </si>
  <si>
    <t>NCT00546325</t>
  </si>
  <si>
    <t>NCT00546702</t>
  </si>
  <si>
    <t>NCT00547261</t>
  </si>
  <si>
    <t>ssr97225</t>
  </si>
  <si>
    <t>NCT00548405</t>
  </si>
  <si>
    <t>NCT00549185</t>
  </si>
  <si>
    <t>sar3419</t>
  </si>
  <si>
    <t>NCT00549939</t>
  </si>
  <si>
    <t>NCT00551031</t>
  </si>
  <si>
    <t>NCT00554333</t>
  </si>
  <si>
    <t>flu-id</t>
  </si>
  <si>
    <t>NCT00559455</t>
  </si>
  <si>
    <t>NCT00561470</t>
  </si>
  <si>
    <t>NCT00561964</t>
  </si>
  <si>
    <t>NCT00563225</t>
  </si>
  <si>
    <t>NCT00563914</t>
  </si>
  <si>
    <t>ferroquine</t>
  </si>
  <si>
    <t>NCT00564226</t>
  </si>
  <si>
    <t>NCT00565448</t>
  </si>
  <si>
    <t>NCT00566657</t>
  </si>
  <si>
    <t>riferminogene pecaplasmid</t>
  </si>
  <si>
    <t>NCT00574275</t>
  </si>
  <si>
    <t>NCT00576667</t>
  </si>
  <si>
    <t>NCT00576823</t>
  </si>
  <si>
    <t>NCT00577148</t>
  </si>
  <si>
    <t>NCT00580216</t>
  </si>
  <si>
    <t>NCT00594347</t>
  </si>
  <si>
    <t>pneumo 23</t>
  </si>
  <si>
    <t>NCT00596206</t>
  </si>
  <si>
    <t>NCT00597116</t>
  </si>
  <si>
    <t>NCT00601107</t>
  </si>
  <si>
    <t>doxercalciferol</t>
  </si>
  <si>
    <t>NCT00602680</t>
  </si>
  <si>
    <t>ssr180711c</t>
  </si>
  <si>
    <t>NCT00602745</t>
  </si>
  <si>
    <t>s-1</t>
  </si>
  <si>
    <t>NCT00603577</t>
  </si>
  <si>
    <t>NCT00604058</t>
  </si>
  <si>
    <t>NCT00606359</t>
  </si>
  <si>
    <t>NCT00607152</t>
  </si>
  <si>
    <t>NCT00611507</t>
  </si>
  <si>
    <t>oxaliplatin 5-fluorouracil</t>
  </si>
  <si>
    <t>NCT00611754</t>
  </si>
  <si>
    <t>oxaliplatin 5-fu</t>
  </si>
  <si>
    <t>NCT00611962</t>
  </si>
  <si>
    <t>oxaliplatin paclitaxel</t>
  </si>
  <si>
    <t>NCT00612495</t>
  </si>
  <si>
    <t>oxaliplatin 5 fu</t>
  </si>
  <si>
    <t>NCT00613509</t>
  </si>
  <si>
    <t>alvac melanoma multi-antigen therapeutic vaccine</t>
  </si>
  <si>
    <t>NCT00614250</t>
  </si>
  <si>
    <t>ave0657</t>
  </si>
  <si>
    <t>NCT00617344</t>
  </si>
  <si>
    <t>tetravalent cyd dengue vaccine 5555</t>
  </si>
  <si>
    <t>NCT00617968</t>
  </si>
  <si>
    <t>NCT00619502</t>
  </si>
  <si>
    <t>NCT00620100</t>
  </si>
  <si>
    <t>NCT00621764</t>
  </si>
  <si>
    <t>japanese encephalitis vaccine hepatitis a vaccine</t>
  </si>
  <si>
    <t>NCT00622115</t>
  </si>
  <si>
    <t>NCT00622700</t>
  </si>
  <si>
    <t>NCT00623181</t>
  </si>
  <si>
    <t>fluzone influenza virus vaccine</t>
  </si>
  <si>
    <t>NCT00625664</t>
  </si>
  <si>
    <t>NCT00629551</t>
  </si>
  <si>
    <t>NCT00629720</t>
  </si>
  <si>
    <t>NCT00630175</t>
  </si>
  <si>
    <t>NCT00631579</t>
  </si>
  <si>
    <t>NCT00631995</t>
  </si>
  <si>
    <t>meningococcal polysaccharide tetanus protein conjugate</t>
  </si>
  <si>
    <t>NCT00637819</t>
  </si>
  <si>
    <t>NCT00638534</t>
  </si>
  <si>
    <t>NCT00638859</t>
  </si>
  <si>
    <t>NCT00643916</t>
  </si>
  <si>
    <t>meningococcal polysaccharide diphtheria protein conjugate</t>
  </si>
  <si>
    <t>NCT00644124</t>
  </si>
  <si>
    <t>NCT00653341</t>
  </si>
  <si>
    <t>NCT00654901</t>
  </si>
  <si>
    <t>dtap-ipv-hep b-prp t vaccine</t>
  </si>
  <si>
    <t>NCT00659438</t>
  </si>
  <si>
    <t>NCT00662870</t>
  </si>
  <si>
    <t>daptacel</t>
  </si>
  <si>
    <t>NCT00663273</t>
  </si>
  <si>
    <t>lactic acid</t>
  </si>
  <si>
    <t>NCT00663325</t>
  </si>
  <si>
    <t>NCT00663390</t>
  </si>
  <si>
    <t>NCT00664144</t>
  </si>
  <si>
    <t>NCT00664391</t>
  </si>
  <si>
    <t>NCT00664417</t>
  </si>
  <si>
    <t>monovalent subvirion h5n1 influenza vaccine</t>
  </si>
  <si>
    <t>NCT00665314</t>
  </si>
  <si>
    <t>NCT00668226</t>
  </si>
  <si>
    <t>NCT00668460</t>
  </si>
  <si>
    <t>NCT00668486</t>
  </si>
  <si>
    <t>NCT00668577</t>
  </si>
  <si>
    <t>NCT00668629</t>
  </si>
  <si>
    <t>NCT00668668</t>
  </si>
  <si>
    <t>NCT00668889</t>
  </si>
  <si>
    <t>NCT00669058</t>
  </si>
  <si>
    <t>NCT00670228</t>
  </si>
  <si>
    <t>NCT00677079</t>
  </si>
  <si>
    <t>iniparib</t>
  </si>
  <si>
    <t>NCT00678483</t>
  </si>
  <si>
    <t>NCT00679146</t>
  </si>
  <si>
    <t>thiocolchicoside+ketoprofen</t>
  </si>
  <si>
    <t>NCT00679562</t>
  </si>
  <si>
    <t>NCT00679588</t>
  </si>
  <si>
    <t>NCT00679900</t>
  </si>
  <si>
    <t>NCT00681798</t>
  </si>
  <si>
    <t>NCT00681941</t>
  </si>
  <si>
    <t>NCT00685958</t>
  </si>
  <si>
    <t>NCT00686036</t>
  </si>
  <si>
    <t>NCT00687037</t>
  </si>
  <si>
    <t>cetylpyridinium chloride</t>
  </si>
  <si>
    <t>NCT00687687</t>
  </si>
  <si>
    <t>NCT00687765</t>
  </si>
  <si>
    <t>bsi-201 temozolomide</t>
  </si>
  <si>
    <t>NCT00688701</t>
  </si>
  <si>
    <t>NCT00688740</t>
  </si>
  <si>
    <t>NCT00688883</t>
  </si>
  <si>
    <t>NCT00690456</t>
  </si>
  <si>
    <t>NCT00690937</t>
  </si>
  <si>
    <t>enteric coated sevelamer</t>
  </si>
  <si>
    <t>NCT00692250</t>
  </si>
  <si>
    <t>colesevelam hydrochloride</t>
  </si>
  <si>
    <t>NCT00692640</t>
  </si>
  <si>
    <t>NCT00693186</t>
  </si>
  <si>
    <t>NCT00694382</t>
  </si>
  <si>
    <t>NCT00694590</t>
  </si>
  <si>
    <t>NCT00694720</t>
  </si>
  <si>
    <t>NCT00696631</t>
  </si>
  <si>
    <t>NCT00697086</t>
  </si>
  <si>
    <t>NCT00697099</t>
  </si>
  <si>
    <t>NCT00699517</t>
  </si>
  <si>
    <t>ombrabulin</t>
  </si>
  <si>
    <t>NCT00700635</t>
  </si>
  <si>
    <t>menactra meningococcal polysaccharide diphtheria conjugate</t>
  </si>
  <si>
    <t>NCT00700713</t>
  </si>
  <si>
    <t>NCT00701415</t>
  </si>
  <si>
    <t>agalsidase beta</t>
  </si>
  <si>
    <t>NCT00703651</t>
  </si>
  <si>
    <t>NCT00704080</t>
  </si>
  <si>
    <t>NCT00705276</t>
  </si>
  <si>
    <t>NCT00705744</t>
  </si>
  <si>
    <t>NCT00705822</t>
  </si>
  <si>
    <t>docetaxel + estramustine + hydrocortisone</t>
  </si>
  <si>
    <t>NCT00707031</t>
  </si>
  <si>
    <t>NCT00709904</t>
  </si>
  <si>
    <t>open-label semuloparin sodium</t>
  </si>
  <si>
    <t>NCT00712673</t>
  </si>
  <si>
    <t>NCT00713830</t>
  </si>
  <si>
    <t>NCT00714597</t>
  </si>
  <si>
    <t>NCT00714961</t>
  </si>
  <si>
    <t>NCT00715624</t>
  </si>
  <si>
    <t>NCT00716924</t>
  </si>
  <si>
    <t>NCT00718146</t>
  </si>
  <si>
    <t>split virion inactivated influenza vaccine</t>
  </si>
  <si>
    <t>NCT00718224</t>
  </si>
  <si>
    <t>NCT00718965</t>
  </si>
  <si>
    <t>NCT00719524</t>
  </si>
  <si>
    <t>NCT00721760</t>
  </si>
  <si>
    <t>NCT00723086</t>
  </si>
  <si>
    <t>NCT00723216</t>
  </si>
  <si>
    <t>NCT00728091</t>
  </si>
  <si>
    <t>NCT00729027</t>
  </si>
  <si>
    <t>NCT00729599</t>
  </si>
  <si>
    <t>NCT00730288</t>
  </si>
  <si>
    <t>chimeric dengue serotype</t>
  </si>
  <si>
    <t>NCT00735644</t>
  </si>
  <si>
    <t>japanese encephalitis vaccine</t>
  </si>
  <si>
    <t>NCT00739206</t>
  </si>
  <si>
    <t>sar97276a</t>
  </si>
  <si>
    <t>NCT00740155</t>
  </si>
  <si>
    <t>bivalent cyd-1 3 dengue + bivalent cyd-2 4 dengue</t>
  </si>
  <si>
    <t>NCT00741338</t>
  </si>
  <si>
    <t>laronidase</t>
  </si>
  <si>
    <t>NCT00741715</t>
  </si>
  <si>
    <t>NCT00746798</t>
  </si>
  <si>
    <t>chimerivax-wn02 vaccine</t>
  </si>
  <si>
    <t>NCT00750334</t>
  </si>
  <si>
    <t>NCT00751881</t>
  </si>
  <si>
    <t>NCT00752986</t>
  </si>
  <si>
    <t>NCT00753675</t>
  </si>
  <si>
    <t>zd6474 vandetanib</t>
  </si>
  <si>
    <t>NCT00753714</t>
  </si>
  <si>
    <t>NCT00754689</t>
  </si>
  <si>
    <t>NCT00756847</t>
  </si>
  <si>
    <t>NCT00761800</t>
  </si>
  <si>
    <t>NCT00763451</t>
  </si>
  <si>
    <t>NCT00763815</t>
  </si>
  <si>
    <t>NCT00763932</t>
  </si>
  <si>
    <t>NCT00765414</t>
  </si>
  <si>
    <t>NCT00766688</t>
  </si>
  <si>
    <t>NCT00771849</t>
  </si>
  <si>
    <t>NCT00772070</t>
  </si>
  <si>
    <t>a/c/y/w-135 meningococcal polysaccharide vaccine</t>
  </si>
  <si>
    <t>NCT00772109</t>
  </si>
  <si>
    <t>influenza virus vaccine usp trivalent types a b</t>
  </si>
  <si>
    <t>NCT00772343</t>
  </si>
  <si>
    <t>clostridium difficile toxoid vaccine</t>
  </si>
  <si>
    <t>NCT00772525</t>
  </si>
  <si>
    <t>nerispirdine</t>
  </si>
  <si>
    <t>NCT00772629</t>
  </si>
  <si>
    <t>NCT00772863</t>
  </si>
  <si>
    <t>NCT00772928</t>
  </si>
  <si>
    <t>pentacel hcpdt-ipv//prp-t vaccine prevnar</t>
  </si>
  <si>
    <t>NCT00772954</t>
  </si>
  <si>
    <t>vaccine diluent buffer</t>
  </si>
  <si>
    <t>NCT00774878</t>
  </si>
  <si>
    <t>ave1642</t>
  </si>
  <si>
    <t>NCT00775450</t>
  </si>
  <si>
    <t>NCT00776438</t>
  </si>
  <si>
    <t>NCT00777179</t>
  </si>
  <si>
    <t>NCT00777699</t>
  </si>
  <si>
    <t>NCT00777790</t>
  </si>
  <si>
    <t>NCT00782041</t>
  </si>
  <si>
    <t>NCT00783640</t>
  </si>
  <si>
    <t>NCT00783666</t>
  </si>
  <si>
    <t>NCT00783744</t>
  </si>
  <si>
    <t>NCT00783861</t>
  </si>
  <si>
    <t>NCT00783939</t>
  </si>
  <si>
    <t>NCT00784056</t>
  </si>
  <si>
    <t>NCT00784069</t>
  </si>
  <si>
    <t>NCT00784121</t>
  </si>
  <si>
    <t>NCT00784160</t>
  </si>
  <si>
    <t>NCT00785148</t>
  </si>
  <si>
    <t>dermacyd ph_detinlyn sweet flower</t>
  </si>
  <si>
    <t>NCT00785590</t>
  </si>
  <si>
    <t>dermacyd ph_detinlyn</t>
  </si>
  <si>
    <t>NCT00785642</t>
  </si>
  <si>
    <t>dermacyd ph_detinlyn tangerine mix</t>
  </si>
  <si>
    <t>NCT00785655</t>
  </si>
  <si>
    <t>NCT00785681</t>
  </si>
  <si>
    <t>dermacyd ph_detinback</t>
  </si>
  <si>
    <t>NCT00785720</t>
  </si>
  <si>
    <t>NCT00785850</t>
  </si>
  <si>
    <t>dermacyd ph_detinback sweet flower</t>
  </si>
  <si>
    <t>NCT00786097</t>
  </si>
  <si>
    <t>NCT00788151</t>
  </si>
  <si>
    <t>cyd dengue vaccine serotypes 1 2 3 4</t>
  </si>
  <si>
    <t>NCT00788515</t>
  </si>
  <si>
    <t>NCT00791544</t>
  </si>
  <si>
    <t>NCT00793026</t>
  </si>
  <si>
    <t>dermacyd breeze pocket br</t>
  </si>
  <si>
    <t>NCT00794612</t>
  </si>
  <si>
    <t>dermacyd femina pocket br</t>
  </si>
  <si>
    <t>NCT00796731</t>
  </si>
  <si>
    <t>NCT00797511</t>
  </si>
  <si>
    <t>tdcp-ipv vaccine</t>
  </si>
  <si>
    <t>NCT00798005</t>
  </si>
  <si>
    <t>NCT00799656</t>
  </si>
  <si>
    <t>NCT00803049</t>
  </si>
  <si>
    <t>NCT00805350</t>
  </si>
  <si>
    <t>NCT00807170</t>
  </si>
  <si>
    <t>NCT00810121</t>
  </si>
  <si>
    <t>ketoprofen</t>
  </si>
  <si>
    <t>NCT00811395</t>
  </si>
  <si>
    <t>NCT00811447</t>
  </si>
  <si>
    <t>NCT00811902</t>
  </si>
  <si>
    <t>NCT00813956</t>
  </si>
  <si>
    <t>gemcitabine carboplatin bsi-201</t>
  </si>
  <si>
    <t>NCT00816543</t>
  </si>
  <si>
    <t>NCT00819013</t>
  </si>
  <si>
    <t>influenza a vaccine acam flu-a</t>
  </si>
  <si>
    <t>NCT00819728</t>
  </si>
  <si>
    <t>NCT00821834</t>
  </si>
  <si>
    <t>NCT00822744</t>
  </si>
  <si>
    <t>ssr411298</t>
  </si>
  <si>
    <t>NCT00825019</t>
  </si>
  <si>
    <t>NCT00825058</t>
  </si>
  <si>
    <t>NCT00826852</t>
  </si>
  <si>
    <t>docetaxel carboplatin</t>
  </si>
  <si>
    <t>NCT00831311</t>
  </si>
  <si>
    <t>NCT00831753</t>
  </si>
  <si>
    <t>dtap ipv hb prp t vaccine</t>
  </si>
  <si>
    <t>NCT00833703</t>
  </si>
  <si>
    <t>NCT00833768</t>
  </si>
  <si>
    <t>NCT00837824</t>
  </si>
  <si>
    <t>NCT00838357</t>
  </si>
  <si>
    <t>generic plerixafor</t>
  </si>
  <si>
    <t>NCT00842530</t>
  </si>
  <si>
    <t>cyd dengue vaccine</t>
  </si>
  <si>
    <t>NCT00845429</t>
  </si>
  <si>
    <t>influenza virus vaccine - cell based</t>
  </si>
  <si>
    <t>NCT00851084</t>
  </si>
  <si>
    <t>NCT00851903</t>
  </si>
  <si>
    <t>NCT00853242</t>
  </si>
  <si>
    <t>genz-644470</t>
  </si>
  <si>
    <t>NCT00855530</t>
  </si>
  <si>
    <t>NCT00858468</t>
  </si>
  <si>
    <t>NCT00862420</t>
  </si>
  <si>
    <t>NCT00862836</t>
  </si>
  <si>
    <t>NCT00866658</t>
  </si>
  <si>
    <t>NCT00874549</t>
  </si>
  <si>
    <t>menomune a c y w-135 meningococcal polysaccharide</t>
  </si>
  <si>
    <t>NCT00875524</t>
  </si>
  <si>
    <t>cyd dengue vaccine serotypes</t>
  </si>
  <si>
    <t>NCT00876044</t>
  </si>
  <si>
    <t>NCT00880893</t>
  </si>
  <si>
    <t>NCT00883337</t>
  </si>
  <si>
    <t>interferon β-1a</t>
  </si>
  <si>
    <t>NCT00884182</t>
  </si>
  <si>
    <t>a/h5n1 inactivated split virion pandemic influenza vaccine</t>
  </si>
  <si>
    <t>NCT00885105</t>
  </si>
  <si>
    <t>NCT00885157</t>
  </si>
  <si>
    <t>inactivated types 1 2 3 poliovirus d antigens</t>
  </si>
  <si>
    <t>NCT00891202</t>
  </si>
  <si>
    <t>NCT00905255</t>
  </si>
  <si>
    <t>NCT00906048</t>
  </si>
  <si>
    <t>levofloxacin rifampicin therapy</t>
  </si>
  <si>
    <t>NCT00912925</t>
  </si>
  <si>
    <t>rhidu</t>
  </si>
  <si>
    <t>NCT00913614</t>
  </si>
  <si>
    <t>NCT00914277</t>
  </si>
  <si>
    <t>sar407899</t>
  </si>
  <si>
    <t>NCT00916097</t>
  </si>
  <si>
    <t>NCT00916110</t>
  </si>
  <si>
    <t>atn-103</t>
  </si>
  <si>
    <t>NCT00917748</t>
  </si>
  <si>
    <t>docetaxel + modafinil</t>
  </si>
  <si>
    <t>NCT00921661</t>
  </si>
  <si>
    <t>ave0005</t>
  </si>
  <si>
    <t>NCT00923182</t>
  </si>
  <si>
    <t>NCT00924443</t>
  </si>
  <si>
    <t>NCT00924573</t>
  </si>
  <si>
    <t>NCT00925743</t>
  </si>
  <si>
    <t>NCT00928785</t>
  </si>
  <si>
    <t>repevax</t>
  </si>
  <si>
    <t>NCT00929877</t>
  </si>
  <si>
    <t>NCT00930098</t>
  </si>
  <si>
    <t>NCT00930553</t>
  </si>
  <si>
    <t>NCT00931372</t>
  </si>
  <si>
    <t>NCT00931853</t>
  </si>
  <si>
    <t>senna+cassia</t>
  </si>
  <si>
    <t>NCT00932945</t>
  </si>
  <si>
    <t>NCT00932984</t>
  </si>
  <si>
    <t>NCT00933075</t>
  </si>
  <si>
    <t>NCT00933257</t>
  </si>
  <si>
    <t>NCT00933413</t>
  </si>
  <si>
    <t>NCT00933504</t>
  </si>
  <si>
    <t>NCT00933569</t>
  </si>
  <si>
    <t>NCT00933699</t>
  </si>
  <si>
    <t>NCT00933712</t>
  </si>
  <si>
    <t>NCT00933842</t>
  </si>
  <si>
    <t>NCT00933907</t>
  </si>
  <si>
    <t>NCT00933946</t>
  </si>
  <si>
    <t>NCT00938652</t>
  </si>
  <si>
    <t>NCT00942799</t>
  </si>
  <si>
    <t>genz-644282</t>
  </si>
  <si>
    <t>NCT00943111</t>
  </si>
  <si>
    <t>NCT00945438</t>
  </si>
  <si>
    <t>influenza virus vaccine 2009-2010</t>
  </si>
  <si>
    <t>NCT00946179</t>
  </si>
  <si>
    <t>NCT00948272</t>
  </si>
  <si>
    <t>purified vero rabies vaccine - serum free</t>
  </si>
  <si>
    <t>NCT00950066</t>
  </si>
  <si>
    <t>NCT00952276</t>
  </si>
  <si>
    <t>monovalent subvirion a/h1n1 influenza vaccine adjuvant</t>
  </si>
  <si>
    <t>NCT00952419</t>
  </si>
  <si>
    <t>monovalent subvirion a/h1n1 influenza vaccine</t>
  </si>
  <si>
    <t>NCT00953524</t>
  </si>
  <si>
    <t>NCT00954798</t>
  </si>
  <si>
    <t>swine a/h1n1 influenza vaccine</t>
  </si>
  <si>
    <t>NCT00956046</t>
  </si>
  <si>
    <t>NCT00956202</t>
  </si>
  <si>
    <t>NCT00956644</t>
  </si>
  <si>
    <t>irbesartan/amlodipine</t>
  </si>
  <si>
    <t>NCT00957554</t>
  </si>
  <si>
    <t>NCT00959036</t>
  </si>
  <si>
    <t>NCT00968916</t>
  </si>
  <si>
    <t>NCT00971581</t>
  </si>
  <si>
    <t>fdc ketoprofen+omeprazole</t>
  </si>
  <si>
    <t>NCT00975286</t>
  </si>
  <si>
    <t>NCT00976027</t>
  </si>
  <si>
    <t>trivalent inactivated influenza vaccine</t>
  </si>
  <si>
    <t>NCT00976937</t>
  </si>
  <si>
    <t>NCT00981175</t>
  </si>
  <si>
    <t>live attenuated japanese encephalitis virus then chimerivax diluent</t>
  </si>
  <si>
    <t>NCT00981240</t>
  </si>
  <si>
    <t>sar103168</t>
  </si>
  <si>
    <t>NCT00981630</t>
  </si>
  <si>
    <t>live attenuated japanese encephalitis virus</t>
  </si>
  <si>
    <t>NCT00982137</t>
  </si>
  <si>
    <t>live attenuated japanese encephalitis virus yellow fever virus</t>
  </si>
  <si>
    <t>NCT00988143</t>
  </si>
  <si>
    <t>2009-2010 trivalent influenza virus vaccine</t>
  </si>
  <si>
    <t>NCT00988507</t>
  </si>
  <si>
    <t>NCT00988897</t>
  </si>
  <si>
    <t>NCT00990054</t>
  </si>
  <si>
    <t>NCT00991133</t>
  </si>
  <si>
    <t>clofarabine incorporated into a 5-drug regimen</t>
  </si>
  <si>
    <t>NCT00993382</t>
  </si>
  <si>
    <t>NCT00993447</t>
  </si>
  <si>
    <t>NCT00993473</t>
  </si>
  <si>
    <t>NCT00994851</t>
  </si>
  <si>
    <t>NCT00995293</t>
  </si>
  <si>
    <t>NCT01001221</t>
  </si>
  <si>
    <t>NCT01001988</t>
  </si>
  <si>
    <t>je-cv administered in study jec02</t>
  </si>
  <si>
    <t>NCT01007175</t>
  </si>
  <si>
    <t>atn-103 q4wks</t>
  </si>
  <si>
    <t>NCT01011049</t>
  </si>
  <si>
    <t>NCT01013324</t>
  </si>
  <si>
    <t>NCT01020383</t>
  </si>
  <si>
    <t>alx-0081</t>
  </si>
  <si>
    <t>NCT01021150</t>
  </si>
  <si>
    <t>NCT01024998</t>
  </si>
  <si>
    <t>aav2-sflt01</t>
  </si>
  <si>
    <t>NCT01033123</t>
  </si>
  <si>
    <t>NCT01033292</t>
  </si>
  <si>
    <t>NCT01034995</t>
  </si>
  <si>
    <t>ssr125543</t>
  </si>
  <si>
    <t>NCT01038661</t>
  </si>
  <si>
    <t>NCT01040052</t>
  </si>
  <si>
    <t>adacel</t>
  </si>
  <si>
    <t>NCT01042925</t>
  </si>
  <si>
    <t>NCT01045304</t>
  </si>
  <si>
    <t>NCT01049035</t>
  </si>
  <si>
    <t>quadrivalent meningococcal polysaccharide tetanus protein conjugate</t>
  </si>
  <si>
    <t>NCT01053143</t>
  </si>
  <si>
    <t>a/h1n1 pandemic influenza vaccine</t>
  </si>
  <si>
    <t>NCT01053728</t>
  </si>
  <si>
    <t>sar161271</t>
  </si>
  <si>
    <t>NCT01061723</t>
  </si>
  <si>
    <t>sarilumab</t>
  </si>
  <si>
    <t>NCT01061736</t>
  </si>
  <si>
    <t>NCT01062477</t>
  </si>
  <si>
    <t>dtap//prp-t combined vaccine</t>
  </si>
  <si>
    <t>NCT01063803</t>
  </si>
  <si>
    <t>NCT01063946</t>
  </si>
  <si>
    <t>NCT01064141</t>
  </si>
  <si>
    <t>live attenuated recombinant dengue serotypes 1 2 3 4 virus</t>
  </si>
  <si>
    <t>NCT01074944</t>
  </si>
  <si>
    <t>NCT01076764</t>
  </si>
  <si>
    <t>NCT01082068</t>
  </si>
  <si>
    <t>NCT01082549</t>
  </si>
  <si>
    <t>NCT01084252</t>
  </si>
  <si>
    <t>isatuximab sar650984</t>
  </si>
  <si>
    <t>NCT01086254</t>
  </si>
  <si>
    <t>NCT01086969</t>
  </si>
  <si>
    <t>NCT01087021</t>
  </si>
  <si>
    <t>NCT01087658</t>
  </si>
  <si>
    <t>glutamine</t>
  </si>
  <si>
    <t>NCT01089660</t>
  </si>
  <si>
    <t>NCT01090167</t>
  </si>
  <si>
    <t>NCT01092507</t>
  </si>
  <si>
    <t>japanese encephalitis chimeric virus vaccine</t>
  </si>
  <si>
    <t>NCT01095302</t>
  </si>
  <si>
    <t>NCT01113333</t>
  </si>
  <si>
    <t>sar113945</t>
  </si>
  <si>
    <t>NCT01118728</t>
  </si>
  <si>
    <t>NCT01120314</t>
  </si>
  <si>
    <t>NCT01121822</t>
  </si>
  <si>
    <t>NCT01121848</t>
  </si>
  <si>
    <t>NCT01123824</t>
  </si>
  <si>
    <t>NCT01126086</t>
  </si>
  <si>
    <t>otamixaban xrp0673</t>
  </si>
  <si>
    <t>NCT01126606</t>
  </si>
  <si>
    <t>dermacid silver</t>
  </si>
  <si>
    <t>NCT01129063</t>
  </si>
  <si>
    <t>NCT01129271</t>
  </si>
  <si>
    <t>NCT01129375</t>
  </si>
  <si>
    <t>NCT01129388</t>
  </si>
  <si>
    <t>NCT01129414</t>
  </si>
  <si>
    <t>NCT01129427</t>
  </si>
  <si>
    <t>NCT01134263</t>
  </si>
  <si>
    <t>NCT01138397</t>
  </si>
  <si>
    <t>NCT01140607</t>
  </si>
  <si>
    <t>NCT01146652</t>
  </si>
  <si>
    <t>sar153191</t>
  </si>
  <si>
    <t>NCT01146678</t>
  </si>
  <si>
    <t>insulin glargine hoe901</t>
  </si>
  <si>
    <t>NCT01147250</t>
  </si>
  <si>
    <t>NCT01148615</t>
  </si>
  <si>
    <t>NCT01151137</t>
  </si>
  <si>
    <t>NCT01151423</t>
  </si>
  <si>
    <t>caplacizumab</t>
  </si>
  <si>
    <t>NCT01156870</t>
  </si>
  <si>
    <t>sar566658</t>
  </si>
  <si>
    <t>NCT01157143</t>
  </si>
  <si>
    <t>NCT01157156</t>
  </si>
  <si>
    <t>NCT01157871</t>
  </si>
  <si>
    <t>NCT01158365</t>
  </si>
  <si>
    <t>NCT01159353</t>
  </si>
  <si>
    <t>NCT01161836</t>
  </si>
  <si>
    <t>NCT01169779</t>
  </si>
  <si>
    <t>NCT01173497</t>
  </si>
  <si>
    <t>iniparib + irinotecan</t>
  </si>
  <si>
    <t>NCT01175473</t>
  </si>
  <si>
    <t>NCT01177722</t>
  </si>
  <si>
    <t>dtap-ipv-hep b-prp-t vaccine</t>
  </si>
  <si>
    <t>NCT01187433</t>
  </si>
  <si>
    <t>live attenuated recombinant dengue serotype 1 2 3 4 virus</t>
  </si>
  <si>
    <t>NCT01188343</t>
  </si>
  <si>
    <t>japanese encephalitis chimeric virus measles mumps rubella live attenuated virus</t>
  </si>
  <si>
    <t>NCT01190228</t>
  </si>
  <si>
    <t>je-cv vaccine</t>
  </si>
  <si>
    <t>NCT01193595</t>
  </si>
  <si>
    <t>NCT01194882</t>
  </si>
  <si>
    <t>NCT01195454</t>
  </si>
  <si>
    <t>NCT01196013</t>
  </si>
  <si>
    <t>NCT01204125</t>
  </si>
  <si>
    <t>NCT01213368</t>
  </si>
  <si>
    <t>NCT01213381</t>
  </si>
  <si>
    <t>NCT01214889</t>
  </si>
  <si>
    <t>pentaxim dtacp ipv//prp t combined vaccine</t>
  </si>
  <si>
    <t>NCT01217814</t>
  </si>
  <si>
    <t>NCT01218646</t>
  </si>
  <si>
    <t>investigational quadrivalent inactivated influenza vaccine no preservative</t>
  </si>
  <si>
    <t>NCT01223131</t>
  </si>
  <si>
    <t>NCT01230957</t>
  </si>
  <si>
    <t>clostridium difficile toxoids a b</t>
  </si>
  <si>
    <t>NCT01233895</t>
  </si>
  <si>
    <t>NCT01239043</t>
  </si>
  <si>
    <t>menomune a c y w 135 meningococcal polysaccharide</t>
  </si>
  <si>
    <t>NCT01239459</t>
  </si>
  <si>
    <t>teriflunomide hmr1726</t>
  </si>
  <si>
    <t>NCT01240460</t>
  </si>
  <si>
    <t>NCT01240746</t>
  </si>
  <si>
    <t>licensed 2010-2011 trivalent influenza vaccine no preservative</t>
  </si>
  <si>
    <t>NCT01244217</t>
  </si>
  <si>
    <t>fexofenadine/allegra</t>
  </si>
  <si>
    <t>NCT01244230</t>
  </si>
  <si>
    <t>NCT01245582</t>
  </si>
  <si>
    <t>NCT01249183</t>
  </si>
  <si>
    <t>concomitant administration</t>
  </si>
  <si>
    <t>NCT01252355</t>
  </si>
  <si>
    <t>NCT01254279</t>
  </si>
  <si>
    <t>NCT01254422</t>
  </si>
  <si>
    <t>NCT01258595</t>
  </si>
  <si>
    <t>NCT01263886</t>
  </si>
  <si>
    <t>NCT01266512</t>
  </si>
  <si>
    <t>NCT01266525</t>
  </si>
  <si>
    <t>sar110894</t>
  </si>
  <si>
    <t>NCT01284036</t>
  </si>
  <si>
    <t>pf-05230905</t>
  </si>
  <si>
    <t>NCT01284569</t>
  </si>
  <si>
    <t>alx-0061</t>
  </si>
  <si>
    <t>NCT01287949</t>
  </si>
  <si>
    <t>diphtheria tetanus polio pertussis vaccination</t>
  </si>
  <si>
    <t>NCT01288443</t>
  </si>
  <si>
    <t>alirocumab</t>
  </si>
  <si>
    <t>NCT01288469</t>
  </si>
  <si>
    <t>NCT01288573</t>
  </si>
  <si>
    <t>NCT01293630</t>
  </si>
  <si>
    <t>NCT01298323</t>
  </si>
  <si>
    <t>NCT01306721</t>
  </si>
  <si>
    <t>fexofenadine hcl</t>
  </si>
  <si>
    <t>NCT01308567</t>
  </si>
  <si>
    <t>NCT01308580</t>
  </si>
  <si>
    <t>NCT01312961</t>
  </si>
  <si>
    <t>NCT01324583</t>
  </si>
  <si>
    <t>NCT01328522</t>
  </si>
  <si>
    <t>NCT01332656</t>
  </si>
  <si>
    <t>NCT01336751</t>
  </si>
  <si>
    <t>NCT01339312</t>
  </si>
  <si>
    <t>purified inactivated rabies vaccine serum free</t>
  </si>
  <si>
    <t>NCT01346293</t>
  </si>
  <si>
    <t>diphtheria tetanus toxoids acellular pertussis + measles mumps rubella + varicella virus</t>
  </si>
  <si>
    <t>NCT01349855</t>
  </si>
  <si>
    <t>NCT01353469</t>
  </si>
  <si>
    <t>insulin human/insuman comb 25</t>
  </si>
  <si>
    <t>NCT01357330</t>
  </si>
  <si>
    <t>sar245408</t>
  </si>
  <si>
    <t>NCT01357811</t>
  </si>
  <si>
    <t>eliglustat digoxin</t>
  </si>
  <si>
    <t>NCT01359449</t>
  </si>
  <si>
    <t>meningococcal polysaccharide diphtheria toxoid conjugate menactra</t>
  </si>
  <si>
    <t>NCT01367444</t>
  </si>
  <si>
    <t>sar422459</t>
  </si>
  <si>
    <t>NCT01373281</t>
  </si>
  <si>
    <t>live attenuated dengue serotype 1 2 3 4 virus</t>
  </si>
  <si>
    <t>NCT01374503</t>
  </si>
  <si>
    <t>alx-0651</t>
  </si>
  <si>
    <t>NCT01374516</t>
  </si>
  <si>
    <t>NCT01378286</t>
  </si>
  <si>
    <t>NCT01389687</t>
  </si>
  <si>
    <t>inactive poliovirus vaccine</t>
  </si>
  <si>
    <t>NCT01389700</t>
  </si>
  <si>
    <t>sar279356</t>
  </si>
  <si>
    <t>NCT01391533</t>
  </si>
  <si>
    <t>sar125844</t>
  </si>
  <si>
    <t>NCT01392924</t>
  </si>
  <si>
    <t>NCT01396512</t>
  </si>
  <si>
    <t>live attenuated japanese encephalitis chimeric virus vaccine</t>
  </si>
  <si>
    <t>NCT01403376</t>
  </si>
  <si>
    <t>NCT01403636</t>
  </si>
  <si>
    <t>sar245409</t>
  </si>
  <si>
    <t>NCT01410513</t>
  </si>
  <si>
    <t>NCT01411241</t>
  </si>
  <si>
    <t>NCT01426971</t>
  </si>
  <si>
    <t>ibuprofen + caffeine</t>
  </si>
  <si>
    <t>NCT01436396</t>
  </si>
  <si>
    <t>NCT01436565</t>
  </si>
  <si>
    <t>mm-121</t>
  </si>
  <si>
    <t>NCT01439919</t>
  </si>
  <si>
    <t>NCT01440179</t>
  </si>
  <si>
    <t>NCT01442675</t>
  </si>
  <si>
    <t>NCT01443650</t>
  </si>
  <si>
    <t>alirocumab sar236553</t>
  </si>
  <si>
    <t>NCT01444001</t>
  </si>
  <si>
    <t>NCT01444339</t>
  </si>
  <si>
    <t>pneumococcal vaccine 1</t>
  </si>
  <si>
    <t>NCT01444352</t>
  </si>
  <si>
    <t>NCT01444781</t>
  </si>
  <si>
    <t>dtap-ipv-hep b-prp t combined vaccine + pneumococcal polysaccharide</t>
  </si>
  <si>
    <t>NCT01445938</t>
  </si>
  <si>
    <t>NCT01446926</t>
  </si>
  <si>
    <t>NCT01448239</t>
  </si>
  <si>
    <t>NCT01448304</t>
  </si>
  <si>
    <t>NCT01448317</t>
  </si>
  <si>
    <t>NCT01452542</t>
  </si>
  <si>
    <t>eliglustat common blend proposed commercial</t>
  </si>
  <si>
    <t>NCT01455532</t>
  </si>
  <si>
    <t>NCT01457911</t>
  </si>
  <si>
    <t>glimepiride metformin hydrochloride combination</t>
  </si>
  <si>
    <t>NCT01459809</t>
  </si>
  <si>
    <t>NCT01463397</t>
  </si>
  <si>
    <t>sar292833</t>
  </si>
  <si>
    <t>NCT01463488</t>
  </si>
  <si>
    <t>NCT01470456</t>
  </si>
  <si>
    <t>NCT01472887</t>
  </si>
  <si>
    <t>NCT01476475</t>
  </si>
  <si>
    <t>insulin glargine /lixisenatide fixed ratio combination</t>
  </si>
  <si>
    <t>NCT01481454</t>
  </si>
  <si>
    <t>quadrivalent influenza vaccine</t>
  </si>
  <si>
    <t>NCT01483911</t>
  </si>
  <si>
    <t>alx-0171</t>
  </si>
  <si>
    <t>NCT01485302</t>
  </si>
  <si>
    <t>sar228810</t>
  </si>
  <si>
    <t>NCT01485900</t>
  </si>
  <si>
    <t>sar407899a</t>
  </si>
  <si>
    <t>NCT01487096</t>
  </si>
  <si>
    <t>NCT01488890</t>
  </si>
  <si>
    <t>NCT01493115</t>
  </si>
  <si>
    <t>NCT01497964</t>
  </si>
  <si>
    <t>cabazitaxel xrp6258</t>
  </si>
  <si>
    <t>NCT01499082</t>
  </si>
  <si>
    <t>hoe901-u300</t>
  </si>
  <si>
    <t>NCT01499095</t>
  </si>
  <si>
    <t>NCT01500720</t>
  </si>
  <si>
    <t>NCT01505062</t>
  </si>
  <si>
    <t>sar421869</t>
  </si>
  <si>
    <t>NCT01507831</t>
  </si>
  <si>
    <t>NCT01511536</t>
  </si>
  <si>
    <t>NCT01511549</t>
  </si>
  <si>
    <t>NCT01515748</t>
  </si>
  <si>
    <t>NCT01517412</t>
  </si>
  <si>
    <t>NCT01519713</t>
  </si>
  <si>
    <t>NCT01527929</t>
  </si>
  <si>
    <t>NCT01529853</t>
  </si>
  <si>
    <t>sar156597</t>
  </si>
  <si>
    <t>NCT01537640</t>
  </si>
  <si>
    <t>sar231893 dp1</t>
  </si>
  <si>
    <t>NCT01537653</t>
  </si>
  <si>
    <t>sar231893</t>
  </si>
  <si>
    <t>NCT01539655</t>
  </si>
  <si>
    <t>NCT01544140</t>
  </si>
  <si>
    <t>NCT01550289</t>
  </si>
  <si>
    <t>NCT01551069</t>
  </si>
  <si>
    <t>hydroxychloroquine</t>
  </si>
  <si>
    <t>NCT01551615</t>
  </si>
  <si>
    <t>NCT01559363</t>
  </si>
  <si>
    <t>tesevatinib</t>
  </si>
  <si>
    <t>NCT01561781</t>
  </si>
  <si>
    <t>NCT01567904</t>
  </si>
  <si>
    <t>NCT01571284</t>
  </si>
  <si>
    <t>aflibercept ave0005</t>
  </si>
  <si>
    <t>NCT01572649</t>
  </si>
  <si>
    <t>NCT01574326</t>
  </si>
  <si>
    <t>NCT01576029</t>
  </si>
  <si>
    <t>NCT01579149</t>
  </si>
  <si>
    <t>NCT01587040</t>
  </si>
  <si>
    <t>NCT01593228</t>
  </si>
  <si>
    <t>NCT01596270</t>
  </si>
  <si>
    <t>NCT01596504</t>
  </si>
  <si>
    <t>NCT01598415</t>
  </si>
  <si>
    <t>NCT01606384</t>
  </si>
  <si>
    <t>vasopressin v1b receptor antagonist</t>
  </si>
  <si>
    <t>NCT01608815</t>
  </si>
  <si>
    <t>typhoid vi polysaccharide</t>
  </si>
  <si>
    <t>NCT01617655</t>
  </si>
  <si>
    <t>NCT01622062</t>
  </si>
  <si>
    <t>pvrv</t>
  </si>
  <si>
    <t>NCT01623115</t>
  </si>
  <si>
    <t>NCT01625494</t>
  </si>
  <si>
    <t>NCT01632163</t>
  </si>
  <si>
    <t>NCT01636479</t>
  </si>
  <si>
    <t>sar405838</t>
  </si>
  <si>
    <t>NCT01642589</t>
  </si>
  <si>
    <t>NCT01644175</t>
  </si>
  <si>
    <t>NCT01644188</t>
  </si>
  <si>
    <t>NCT01644474</t>
  </si>
  <si>
    <t>NCT01651143</t>
  </si>
  <si>
    <t>sar100842</t>
  </si>
  <si>
    <t>NCT01657214</t>
  </si>
  <si>
    <t>NCT01658579</t>
  </si>
  <si>
    <t>NCT01659138</t>
  </si>
  <si>
    <t>sar339658</t>
  </si>
  <si>
    <t>NCT01659944</t>
  </si>
  <si>
    <t>eliglustat</t>
  </si>
  <si>
    <t>NCT01661179</t>
  </si>
  <si>
    <t>NCT01661270</t>
  </si>
  <si>
    <t>NCT01663402</t>
  </si>
  <si>
    <t>NCT01665391</t>
  </si>
  <si>
    <t>fresolimumab</t>
  </si>
  <si>
    <t>NCT01670721</t>
  </si>
  <si>
    <t>NCT01670734</t>
  </si>
  <si>
    <t>NCT01673737</t>
  </si>
  <si>
    <t>sar260301</t>
  </si>
  <si>
    <t>NCT01674036</t>
  </si>
  <si>
    <t>genz-682452</t>
  </si>
  <si>
    <t>NCT01676220</t>
  </si>
  <si>
    <t>NCT01676233</t>
  </si>
  <si>
    <t>NCT01683266</t>
  </si>
  <si>
    <t>NCT01689129</t>
  </si>
  <si>
    <t>insulin glargine new</t>
  </si>
  <si>
    <t>NCT01689142</t>
  </si>
  <si>
    <t>NCT01689324</t>
  </si>
  <si>
    <t>tetanus reduced diphtheria toxoid acellular pertussis</t>
  </si>
  <si>
    <t>NCT01690403</t>
  </si>
  <si>
    <t>rifapentine</t>
  </si>
  <si>
    <t>NCT01699932</t>
  </si>
  <si>
    <t>glimepiride+metformin - hoe4900</t>
  </si>
  <si>
    <t>NCT01709578</t>
  </si>
  <si>
    <t>NCT01710826</t>
  </si>
  <si>
    <t>NCT01712984</t>
  </si>
  <si>
    <t>influenza virus vaccine usp quadrivalent 2012 2013</t>
  </si>
  <si>
    <t>NCT01718353</t>
  </si>
  <si>
    <t>NCT01722526</t>
  </si>
  <si>
    <t>recombinant human acid sphingomyelinase</t>
  </si>
  <si>
    <t>NCT01723735</t>
  </si>
  <si>
    <t>NCT01724788</t>
  </si>
  <si>
    <t>NCT01732627</t>
  </si>
  <si>
    <t>meningococcal polysaccharide tetanus protein conjugate vaccine</t>
  </si>
  <si>
    <t>NCT01736150</t>
  </si>
  <si>
    <t>NCT01736592</t>
  </si>
  <si>
    <t>long term follow up in all patients who received sar422459 in previous study tdu13583</t>
  </si>
  <si>
    <t>NCT01749969</t>
  </si>
  <si>
    <t>NCT01751308</t>
  </si>
  <si>
    <t>NCT01753453</t>
  </si>
  <si>
    <t>NCT01755390</t>
  </si>
  <si>
    <t>NCT01764997</t>
  </si>
  <si>
    <t>NCT01767714</t>
  </si>
  <si>
    <t>granulocyte-colony stimulating factor</t>
  </si>
  <si>
    <t>NCT01768559</t>
  </si>
  <si>
    <t>NCT01768572</t>
  </si>
  <si>
    <t>sarilumab sar153191</t>
  </si>
  <si>
    <t>NCT01784874</t>
  </si>
  <si>
    <t>NCT01785329</t>
  </si>
  <si>
    <t>NCT01798706</t>
  </si>
  <si>
    <t>NCT01812707</t>
  </si>
  <si>
    <t>NCT01838083</t>
  </si>
  <si>
    <t>insulin glargine new hoe901</t>
  </si>
  <si>
    <t>NCT01839175</t>
  </si>
  <si>
    <t>hexavalent vaccine</t>
  </si>
  <si>
    <t>NCT01839526</t>
  </si>
  <si>
    <t>iohexol</t>
  </si>
  <si>
    <t>NCT01850680</t>
  </si>
  <si>
    <t>NCT01854047</t>
  </si>
  <si>
    <t>NCT01861249</t>
  </si>
  <si>
    <t>NCT01863888</t>
  </si>
  <si>
    <t>NCT01875926</t>
  </si>
  <si>
    <t>NCT01876784</t>
  </si>
  <si>
    <t>NCT01877395</t>
  </si>
  <si>
    <t>purified vero rabies vaccine</t>
  </si>
  <si>
    <t>NCT01882868</t>
  </si>
  <si>
    <t>NCT01887912</t>
  </si>
  <si>
    <t>NCT01890759</t>
  </si>
  <si>
    <t>meningococcal diphtheria toxoid vaccine</t>
  </si>
  <si>
    <t>NCT01896830</t>
  </si>
  <si>
    <t>NCT01898364</t>
  </si>
  <si>
    <t>gz402666</t>
  </si>
  <si>
    <t>NCT01900431</t>
  </si>
  <si>
    <t>NCT01900444</t>
  </si>
  <si>
    <t>imojev</t>
  </si>
  <si>
    <t>NCT01907685</t>
  </si>
  <si>
    <t>ave8062</t>
  </si>
  <si>
    <t>NCT01909843</t>
  </si>
  <si>
    <t>NCT01920893</t>
  </si>
  <si>
    <t>NCT01930357</t>
  </si>
  <si>
    <t>purified vero rabies vaccine serum free</t>
  </si>
  <si>
    <t>NCT01930552</t>
  </si>
  <si>
    <t>NCT01933776</t>
  </si>
  <si>
    <t>tetanus toxoid reduced diphtheria toxoid acellular pertussis vaccine adsorbed tdap</t>
  </si>
  <si>
    <t>NCT01940965</t>
  </si>
  <si>
    <t>lixisenatide ave0010</t>
  </si>
  <si>
    <t>NCT01943825</t>
  </si>
  <si>
    <t>NCT01943838</t>
  </si>
  <si>
    <t>NCT01948193</t>
  </si>
  <si>
    <t>hexaxim dtap-ipv-hep b-prp t combined vaccine</t>
  </si>
  <si>
    <t>NCT01954394</t>
  </si>
  <si>
    <t>NCT01955629</t>
  </si>
  <si>
    <t>NCT01959971</t>
  </si>
  <si>
    <t>NCT01960179</t>
  </si>
  <si>
    <t>NCT01967784</t>
  </si>
  <si>
    <t>NCT01983540</t>
  </si>
  <si>
    <t>dtap-ipv-hep b- prp t + prevenar + rotarix vaccine</t>
  </si>
  <si>
    <t>NCT01985191</t>
  </si>
  <si>
    <t>NCT01993173</t>
  </si>
  <si>
    <t>NCT02004691</t>
  </si>
  <si>
    <t>olipudase alfa</t>
  </si>
  <si>
    <t>NCT02004704</t>
  </si>
  <si>
    <t>gz402665</t>
  </si>
  <si>
    <t>NCT02012998</t>
  </si>
  <si>
    <t>NCT02017639</t>
  </si>
  <si>
    <t>NCT02023879</t>
  </si>
  <si>
    <t>NCT02032524</t>
  </si>
  <si>
    <t>avalglucosidase alfa</t>
  </si>
  <si>
    <t>NCT02035605</t>
  </si>
  <si>
    <t>aln-at3sc</t>
  </si>
  <si>
    <t>NCT02040636</t>
  </si>
  <si>
    <t>tetanus diphtheria toxoids adsorbed combined component pertussis vaccine ipv</t>
  </si>
  <si>
    <t>NCT02046629</t>
  </si>
  <si>
    <t>NCT02057250</t>
  </si>
  <si>
    <t>NCT02058147</t>
  </si>
  <si>
    <t>insulin glargine/lixisenatide fixed ratio combination</t>
  </si>
  <si>
    <t>NCT02058160</t>
  </si>
  <si>
    <t>insulin glargine/lixisenatide</t>
  </si>
  <si>
    <t>NCT02061631</t>
  </si>
  <si>
    <t>NCT02065011</t>
  </si>
  <si>
    <t>blood draw for the laboratory assessment</t>
  </si>
  <si>
    <t>NCT02085005</t>
  </si>
  <si>
    <t>NCT02089347</t>
  </si>
  <si>
    <t>tdap tetanus toxoid reduced diphtheria toxoid acellular pertussis vaccine adsorbed</t>
  </si>
  <si>
    <t>NCT02094833</t>
  </si>
  <si>
    <t>dtap-ipv-hep b-prp t combined vaccine</t>
  </si>
  <si>
    <t>NCT02101073</t>
  </si>
  <si>
    <t>NCT02107898</t>
  </si>
  <si>
    <t>NCT02121210</t>
  </si>
  <si>
    <t>NCT02134028</t>
  </si>
  <si>
    <t>NCT02187848</t>
  </si>
  <si>
    <t>sar408701</t>
  </si>
  <si>
    <t>NCT02189733</t>
  </si>
  <si>
    <t>NCT02199691</t>
  </si>
  <si>
    <t>meningococcal polysaccharide tetanus toxoid conjugate vaccine</t>
  </si>
  <si>
    <t>NCT02201108</t>
  </si>
  <si>
    <t>NCT02201199</t>
  </si>
  <si>
    <t>insulin glargine u200 hoe901</t>
  </si>
  <si>
    <t>NCT02221479</t>
  </si>
  <si>
    <t>plerixafor gz316455</t>
  </si>
  <si>
    <t>NCT02221492</t>
  </si>
  <si>
    <t>NCT02222948</t>
  </si>
  <si>
    <t>vatelizumab</t>
  </si>
  <si>
    <t>NCT02227212</t>
  </si>
  <si>
    <t>insulin glargine u300 hoe901</t>
  </si>
  <si>
    <t>NCT02228460</t>
  </si>
  <si>
    <t>gz/sar402671</t>
  </si>
  <si>
    <t>NCT02234310</t>
  </si>
  <si>
    <t>rfixfc</t>
  </si>
  <si>
    <t>NCT02234323</t>
  </si>
  <si>
    <t>rfviiifc</t>
  </si>
  <si>
    <t>NCT02273180</t>
  </si>
  <si>
    <t>sar342434</t>
  </si>
  <si>
    <t>NCT02273258</t>
  </si>
  <si>
    <t>NCT02274285</t>
  </si>
  <si>
    <t>dtap-ipv/hib combined vaccine</t>
  </si>
  <si>
    <t>NCT02274740</t>
  </si>
  <si>
    <t>NCT02282826</t>
  </si>
  <si>
    <t>gz402668</t>
  </si>
  <si>
    <t>NCT02283775</t>
  </si>
  <si>
    <t>NCT02287922</t>
  </si>
  <si>
    <t>NCT02289963</t>
  </si>
  <si>
    <t>NCT02292654</t>
  </si>
  <si>
    <t>NCT02293902</t>
  </si>
  <si>
    <t>NCT02294474</t>
  </si>
  <si>
    <t>NCT02306811</t>
  </si>
  <si>
    <t>NCT02309320</t>
  </si>
  <si>
    <t>NCT02309359</t>
  </si>
  <si>
    <t>NCT02320721</t>
  </si>
  <si>
    <t>NCT02321709</t>
  </si>
  <si>
    <t>sar113244</t>
  </si>
  <si>
    <t>NCT02331810</t>
  </si>
  <si>
    <t>NCT02332590</t>
  </si>
  <si>
    <t>NCT02332811</t>
  </si>
  <si>
    <t>NCT02343926</t>
  </si>
  <si>
    <t>gemigliptin ls15-0444</t>
  </si>
  <si>
    <t>NCT02345070</t>
  </si>
  <si>
    <t>NCT02373202</t>
  </si>
  <si>
    <t>NCT02379390</t>
  </si>
  <si>
    <t>NCT02401191</t>
  </si>
  <si>
    <t>fex60/pe10</t>
  </si>
  <si>
    <t>NCT02401243</t>
  </si>
  <si>
    <t>NCT02404558</t>
  </si>
  <si>
    <t>NCT02411825</t>
  </si>
  <si>
    <t>sar425899</t>
  </si>
  <si>
    <t>NCT02414854</t>
  </si>
  <si>
    <t>NCT02422654</t>
  </si>
  <si>
    <t>NCT02424942</t>
  </si>
  <si>
    <t>gz389988</t>
  </si>
  <si>
    <t>NCT02428491</t>
  </si>
  <si>
    <t>hexaxim</t>
  </si>
  <si>
    <t>NCT02434822</t>
  </si>
  <si>
    <t>shanchol cholera vaccine killed bivalent whole cell</t>
  </si>
  <si>
    <t>NCT02435121</t>
  </si>
  <si>
    <t>NCT02437890</t>
  </si>
  <si>
    <t>NCT02451358</t>
  </si>
  <si>
    <t>quadrivalent inactivated influenza vaccine no preservative</t>
  </si>
  <si>
    <t>NCT02476006</t>
  </si>
  <si>
    <t>NCT02489344</t>
  </si>
  <si>
    <t>NCT02492165</t>
  </si>
  <si>
    <t>NCT02497612</t>
  </si>
  <si>
    <t>ferroquine ssr97193</t>
  </si>
  <si>
    <t>NCT02502903</t>
  </si>
  <si>
    <t>biv009</t>
  </si>
  <si>
    <t>NCT02503306</t>
  </si>
  <si>
    <t>avanafil</t>
  </si>
  <si>
    <t>NCT02513186</t>
  </si>
  <si>
    <t>NCT02514668</t>
  </si>
  <si>
    <t>isatuximab</t>
  </si>
  <si>
    <t>NCT02517385</t>
  </si>
  <si>
    <t>phosphatidylcholine</t>
  </si>
  <si>
    <t>NCT02518620</t>
  </si>
  <si>
    <t>NCT02520102</t>
  </si>
  <si>
    <t>sargramostim gz402664</t>
  </si>
  <si>
    <t>NCT02528214</t>
  </si>
  <si>
    <t>NCT02531152</t>
  </si>
  <si>
    <t>NCT02536755</t>
  </si>
  <si>
    <t>eliglustat gz385660</t>
  </si>
  <si>
    <t>NCT02536911</t>
  </si>
  <si>
    <t>NCT02536937</t>
  </si>
  <si>
    <t>NCT02550197</t>
  </si>
  <si>
    <t>quadrivalent influenza vaccine northern hemisphere 2015-2016</t>
  </si>
  <si>
    <t>NCT02553317</t>
  </si>
  <si>
    <t>NCT02553343</t>
  </si>
  <si>
    <t>quadrivalent influenza virus vaccine</t>
  </si>
  <si>
    <t>NCT02554773</t>
  </si>
  <si>
    <t>fitusiran</t>
  </si>
  <si>
    <t>NCT02573233</t>
  </si>
  <si>
    <t>dupilumab sar231893/regn668</t>
  </si>
  <si>
    <t>NCT02575781</t>
  </si>
  <si>
    <t>sar428926</t>
  </si>
  <si>
    <t>NCT02583594</t>
  </si>
  <si>
    <t>acyclovir</t>
  </si>
  <si>
    <t>NCT02584504</t>
  </si>
  <si>
    <t>NCT02585674</t>
  </si>
  <si>
    <t>NCT02585778</t>
  </si>
  <si>
    <t>NCT02587520</t>
  </si>
  <si>
    <t>tetanus toxoid reduced diphtheria toxoid acellular pertussis vaccine adsorbed 1</t>
  </si>
  <si>
    <t>NCT02603510</t>
  </si>
  <si>
    <t>NCT02608125</t>
  </si>
  <si>
    <t>prn1371</t>
  </si>
  <si>
    <t>NCT02623725</t>
  </si>
  <si>
    <t>NCT02625636</t>
  </si>
  <si>
    <t>sar438544</t>
  </si>
  <si>
    <t>NCT02628444</t>
  </si>
  <si>
    <t>NCT02635243</t>
  </si>
  <si>
    <t>NCT02640404</t>
  </si>
  <si>
    <t>NCT02664103</t>
  </si>
  <si>
    <t>fixed- combination of capecitabine cyclophosphamide sar439281</t>
  </si>
  <si>
    <t>NCT02667496</t>
  </si>
  <si>
    <t>NCT02697474</t>
  </si>
  <si>
    <t>euvax b hepatitis b vaccine</t>
  </si>
  <si>
    <t>NCT02704429</t>
  </si>
  <si>
    <t>prn1008</t>
  </si>
  <si>
    <t>NCT02713477</t>
  </si>
  <si>
    <t>insulin glargine/ lixisenatide fixed-ratio combination hoe901/ave0010</t>
  </si>
  <si>
    <t>NCT02715726</t>
  </si>
  <si>
    <t>NCT02735044</t>
  </si>
  <si>
    <t>NCT02741128</t>
  </si>
  <si>
    <t>NCT02749890</t>
  </si>
  <si>
    <t>NCT02752412</t>
  </si>
  <si>
    <t>NCT02752828</t>
  </si>
  <si>
    <t>NCT02752906</t>
  </si>
  <si>
    <t>NCT02776735</t>
  </si>
  <si>
    <t>NCT02782741</t>
  </si>
  <si>
    <t>NCT02787551</t>
  </si>
  <si>
    <t>NCT02803918</t>
  </si>
  <si>
    <t>NCT02812706</t>
  </si>
  <si>
    <t>NCT02817451</t>
  </si>
  <si>
    <t>hexaxim dtap-ipv-hb-prp-t combined vaccine</t>
  </si>
  <si>
    <t>NCT02824198</t>
  </si>
  <si>
    <t>NCT02841995</t>
  </si>
  <si>
    <t>belumosudil</t>
  </si>
  <si>
    <t>NCT02842853</t>
  </si>
  <si>
    <t>NCT02842866</t>
  </si>
  <si>
    <t>NCT02843035</t>
  </si>
  <si>
    <t>venglustat</t>
  </si>
  <si>
    <t>NCT02845271</t>
  </si>
  <si>
    <t>NCT02855268</t>
  </si>
  <si>
    <t>lademirsen</t>
  </si>
  <si>
    <t>NCT02855684</t>
  </si>
  <si>
    <t>NCT02859896</t>
  </si>
  <si>
    <t>NCT02878603</t>
  </si>
  <si>
    <t>NCT02890992</t>
  </si>
  <si>
    <t>NCT02898454</t>
  </si>
  <si>
    <t>dupilumab sar231893</t>
  </si>
  <si>
    <t>NCT02906020</t>
  </si>
  <si>
    <t>venglustat gz/sar402671</t>
  </si>
  <si>
    <t>NCT02910518</t>
  </si>
  <si>
    <t>NCT02912468</t>
  </si>
  <si>
    <t>NCT02921971</t>
  </si>
  <si>
    <t>NCT02940379</t>
  </si>
  <si>
    <t>sotagliflozin</t>
  </si>
  <si>
    <t>NCT02948959</t>
  </si>
  <si>
    <t>NCT02955797</t>
  </si>
  <si>
    <t>NCT02973321</t>
  </si>
  <si>
    <t>NCT02977533</t>
  </si>
  <si>
    <t>NCT02979015</t>
  </si>
  <si>
    <t>NCT02979431</t>
  </si>
  <si>
    <t>NCT02979535</t>
  </si>
  <si>
    <t>NCT02984683</t>
  </si>
  <si>
    <t>NCT02990338</t>
  </si>
  <si>
    <t>NCT02991469</t>
  </si>
  <si>
    <t>NCT02992418</t>
  </si>
  <si>
    <t>NCT02993757</t>
  </si>
  <si>
    <t>NCT02999633</t>
  </si>
  <si>
    <t>NCT03001011</t>
  </si>
  <si>
    <t>NCT03019406</t>
  </si>
  <si>
    <t>NCT03063580</t>
  </si>
  <si>
    <t>NCT03065816</t>
  </si>
  <si>
    <t>z0063</t>
  </si>
  <si>
    <t>NCT03069963</t>
  </si>
  <si>
    <t>NCT03070678</t>
  </si>
  <si>
    <t>NCT03077438</t>
  </si>
  <si>
    <t>meningococcal polysaccharide tetanus toxoid conjugate</t>
  </si>
  <si>
    <t>NCT03145766</t>
  </si>
  <si>
    <t>vrvg 2</t>
  </si>
  <si>
    <t>NCT03172208</t>
  </si>
  <si>
    <t>caplacizumab 1</t>
  </si>
  <si>
    <t>NCT03174548</t>
  </si>
  <si>
    <t>NCT03190369</t>
  </si>
  <si>
    <t>NCT03192345</t>
  </si>
  <si>
    <t>sar439459</t>
  </si>
  <si>
    <t>NCT03194867</t>
  </si>
  <si>
    <t>NCT03202875</t>
  </si>
  <si>
    <t>sar341402</t>
  </si>
  <si>
    <t>NCT03203642</t>
  </si>
  <si>
    <t>NCT03205163</t>
  </si>
  <si>
    <t>NCT03205358</t>
  </si>
  <si>
    <t>NCT03205371</t>
  </si>
  <si>
    <t>menacyw conjugate vaccine</t>
  </si>
  <si>
    <t>NCT03211195</t>
  </si>
  <si>
    <t>NCT03211858</t>
  </si>
  <si>
    <t>NCT03233217</t>
  </si>
  <si>
    <t>qiv-hd by</t>
  </si>
  <si>
    <t>NCT03236311</t>
  </si>
  <si>
    <t>NCT03275285</t>
  </si>
  <si>
    <t>NCT03275454</t>
  </si>
  <si>
    <t>bivv009 6 5 grams</t>
  </si>
  <si>
    <t>NCT03282240</t>
  </si>
  <si>
    <t>qiv-hd</t>
  </si>
  <si>
    <t>NCT03284957</t>
  </si>
  <si>
    <t>amcenestrant</t>
  </si>
  <si>
    <t>NCT03310944</t>
  </si>
  <si>
    <t>NCT03317015</t>
  </si>
  <si>
    <t>triamcinolone xrg5029</t>
  </si>
  <si>
    <t>NCT03319667</t>
  </si>
  <si>
    <t>NCT03324113</t>
  </si>
  <si>
    <t>NCT03347396</t>
  </si>
  <si>
    <t>bivv009</t>
  </si>
  <si>
    <t>NCT03347422</t>
  </si>
  <si>
    <t>sutimlimab</t>
  </si>
  <si>
    <t>NCT03350191</t>
  </si>
  <si>
    <t>NCT03367819</t>
  </si>
  <si>
    <t>NCT03368664</t>
  </si>
  <si>
    <t>alemtuzumab gz402673</t>
  </si>
  <si>
    <t>NCT03373786</t>
  </si>
  <si>
    <t>rg012</t>
  </si>
  <si>
    <t>NCT03375047</t>
  </si>
  <si>
    <t>mrt5005</t>
  </si>
  <si>
    <t>NCT03376802</t>
  </si>
  <si>
    <t>NCT03387657</t>
  </si>
  <si>
    <t>NCT03387852</t>
  </si>
  <si>
    <t>sar440340</t>
  </si>
  <si>
    <t>NCT03391193</t>
  </si>
  <si>
    <t>multi- quadrivalent influenza vaccine</t>
  </si>
  <si>
    <t>NCT03395210</t>
  </si>
  <si>
    <t>rilzabrutinib</t>
  </si>
  <si>
    <t>NCT03414723</t>
  </si>
  <si>
    <t>NCT03414736</t>
  </si>
  <si>
    <t>NCT03415178</t>
  </si>
  <si>
    <t>NCT03417102</t>
  </si>
  <si>
    <t>NCT03417245</t>
  </si>
  <si>
    <t>NCT03418571</t>
  </si>
  <si>
    <t>NCT03430089</t>
  </si>
  <si>
    <t>shz qiv 2</t>
  </si>
  <si>
    <t>NCT03434119</t>
  </si>
  <si>
    <t>NCT03436498</t>
  </si>
  <si>
    <t>insulin aspart sar341402</t>
  </si>
  <si>
    <t>NCT03437720</t>
  </si>
  <si>
    <t>NCT03462017</t>
  </si>
  <si>
    <t>sar247799</t>
  </si>
  <si>
    <t>NCT03462069</t>
  </si>
  <si>
    <t>NCT03463135</t>
  </si>
  <si>
    <t>glucopyranosyl lipid a</t>
  </si>
  <si>
    <t>NCT03468829</t>
  </si>
  <si>
    <t>alx-0171 1</t>
  </si>
  <si>
    <t>NCT03476135</t>
  </si>
  <si>
    <t>NCT03485677</t>
  </si>
  <si>
    <t>NCT03496298</t>
  </si>
  <si>
    <t>efpeglenatide</t>
  </si>
  <si>
    <t>NCT03510715</t>
  </si>
  <si>
    <t>NCT03510884</t>
  </si>
  <si>
    <t>NCT03514732</t>
  </si>
  <si>
    <t>melatonin</t>
  </si>
  <si>
    <t>NCT03523728</t>
  </si>
  <si>
    <t>NCT03529123</t>
  </si>
  <si>
    <t>NCT03537508</t>
  </si>
  <si>
    <t>NCT03546907</t>
  </si>
  <si>
    <t>NCT03547271</t>
  </si>
  <si>
    <t>NCT03549871</t>
  </si>
  <si>
    <t>NCT03560466</t>
  </si>
  <si>
    <t>NCT03583658</t>
  </si>
  <si>
    <t>ambroxol bih1526</t>
  </si>
  <si>
    <t>NCT03594955</t>
  </si>
  <si>
    <t>sar440234</t>
  </si>
  <si>
    <t>NCT03600805</t>
  </si>
  <si>
    <t>NCT03600818</t>
  </si>
  <si>
    <t>NCT03620747</t>
  </si>
  <si>
    <t>NCT03630705</t>
  </si>
  <si>
    <t>NCT03632720</t>
  </si>
  <si>
    <t>NCT03637764</t>
  </si>
  <si>
    <t>NCT03640481</t>
  </si>
  <si>
    <t>NCT03660839</t>
  </si>
  <si>
    <t>artefenomel</t>
  </si>
  <si>
    <t>NCT03664882</t>
  </si>
  <si>
    <t>fexofenadine m016455</t>
  </si>
  <si>
    <t>NCT03673462</t>
  </si>
  <si>
    <t>NCT03681158</t>
  </si>
  <si>
    <t>sodium valproate</t>
  </si>
  <si>
    <t>NCT03684642</t>
  </si>
  <si>
    <t>NCT03687554</t>
  </si>
  <si>
    <t>NCT03691610</t>
  </si>
  <si>
    <t>meningococcal polysaccharide tetanus toxoid conjugate vaccine menacyw conjugate vaccine</t>
  </si>
  <si>
    <t>NCT03698279</t>
  </si>
  <si>
    <t>NCT03700242</t>
  </si>
  <si>
    <t>hdcv</t>
  </si>
  <si>
    <t>NCT03713684</t>
  </si>
  <si>
    <t>efpeglenatide sar439977</t>
  </si>
  <si>
    <t>NCT03733717</t>
  </si>
  <si>
    <t>NCT03754790</t>
  </si>
  <si>
    <t>NCT03757351</t>
  </si>
  <si>
    <t>dnl747</t>
  </si>
  <si>
    <t>NCT03760965</t>
  </si>
  <si>
    <t>NCT03761134</t>
  </si>
  <si>
    <t>NCT03762265</t>
  </si>
  <si>
    <t>NCT03765437</t>
  </si>
  <si>
    <t>NCT03767543</t>
  </si>
  <si>
    <t>insulin glargine/lixisenatide hoe901/ave0010</t>
  </si>
  <si>
    <t>NCT03769181</t>
  </si>
  <si>
    <t>NCT03770728</t>
  </si>
  <si>
    <t>NCT03776227</t>
  </si>
  <si>
    <t>NCT03782532</t>
  </si>
  <si>
    <t>NCT03798054</t>
  </si>
  <si>
    <t>NCT03798080</t>
  </si>
  <si>
    <t>NCT03802487</t>
  </si>
  <si>
    <t>NCT03816839</t>
  </si>
  <si>
    <t>NCT03860844</t>
  </si>
  <si>
    <t>NCT03869866</t>
  </si>
  <si>
    <t>NCT03871348</t>
  </si>
  <si>
    <t>sar441000</t>
  </si>
  <si>
    <t>NCT03874715</t>
  </si>
  <si>
    <t>NCT03889639</t>
  </si>
  <si>
    <t>sar442168</t>
  </si>
  <si>
    <t>NCT03890367</t>
  </si>
  <si>
    <t>NCT03903016</t>
  </si>
  <si>
    <t>insulin lispro sar342434</t>
  </si>
  <si>
    <t>NCT03909451</t>
  </si>
  <si>
    <t>NCT03912259</t>
  </si>
  <si>
    <t>NCT03916601</t>
  </si>
  <si>
    <t>NCT03919799</t>
  </si>
  <si>
    <t>NCT03930732</t>
  </si>
  <si>
    <t>NCT03958799</t>
  </si>
  <si>
    <t>investigational tdap vaccine b</t>
  </si>
  <si>
    <t>NCT03965962</t>
  </si>
  <si>
    <t>vrvg-2</t>
  </si>
  <si>
    <t>NCT03974113</t>
  </si>
  <si>
    <t>NCT03996291</t>
  </si>
  <si>
    <t>tolebrutinib</t>
  </si>
  <si>
    <t>NCT04000282</t>
  </si>
  <si>
    <t>sar442085</t>
  </si>
  <si>
    <t>NCT04009681</t>
  </si>
  <si>
    <t>thor-707</t>
  </si>
  <si>
    <t>NCT04024228</t>
  </si>
  <si>
    <t>standard- influenza virus surface antigens inactivated influenza vaccine quadrivalent 2019-2020 northern hemisphere strains</t>
  </si>
  <si>
    <t>NCT04045795</t>
  </si>
  <si>
    <t>NCT04059484</t>
  </si>
  <si>
    <t>NCT04074187</t>
  </si>
  <si>
    <t>NCT04084769</t>
  </si>
  <si>
    <t>NCT04127786</t>
  </si>
  <si>
    <t>purified vero rabies vaccine - serum free - vrvg-2</t>
  </si>
  <si>
    <t>NCT04137887</t>
  </si>
  <si>
    <t>NCT04142086</t>
  </si>
  <si>
    <t>yellow fever vaccine dosage 1 vyf vaccine</t>
  </si>
  <si>
    <t>NCT04142242</t>
  </si>
  <si>
    <t>NCT04143061</t>
  </si>
  <si>
    <t>NCT04144179</t>
  </si>
  <si>
    <t>quadrivalent riv h3 strain 1</t>
  </si>
  <si>
    <t>NCT04154956</t>
  </si>
  <si>
    <t>NCT04161495</t>
  </si>
  <si>
    <t>efanesoctocog alfa</t>
  </si>
  <si>
    <t>NCT04166942</t>
  </si>
  <si>
    <t>kd025</t>
  </si>
  <si>
    <t>NCT04171310</t>
  </si>
  <si>
    <t>NCT04180488</t>
  </si>
  <si>
    <t>NCT04183335</t>
  </si>
  <si>
    <t>NCT04191382</t>
  </si>
  <si>
    <t>NCT04202679</t>
  </si>
  <si>
    <t>NCT04210349</t>
  </si>
  <si>
    <t>NCT04221451</t>
  </si>
  <si>
    <t>venglustat gz402671</t>
  </si>
  <si>
    <t>NCT04222985</t>
  </si>
  <si>
    <t>hsv 2 1</t>
  </si>
  <si>
    <t>NCT04242147</t>
  </si>
  <si>
    <t>kd033</t>
  </si>
  <si>
    <t>NCT04269551</t>
  </si>
  <si>
    <t>bivv020</t>
  </si>
  <si>
    <t>NCT04270409</t>
  </si>
  <si>
    <t>NCT04270942</t>
  </si>
  <si>
    <t>teplizumab</t>
  </si>
  <si>
    <t>NCT04294459</t>
  </si>
  <si>
    <t>NCT04327388</t>
  </si>
  <si>
    <t>NCT04333654</t>
  </si>
  <si>
    <t>hydroxychloroquine sar321068</t>
  </si>
  <si>
    <t>NCT04368429</t>
  </si>
  <si>
    <t>NCT04394624</t>
  </si>
  <si>
    <t>NCT04398706</t>
  </si>
  <si>
    <t>pneumococcal conjugate vaccine 1</t>
  </si>
  <si>
    <t>NCT04401020</t>
  </si>
  <si>
    <t>sar442257</t>
  </si>
  <si>
    <t>NCT04410978</t>
  </si>
  <si>
    <t>NCT04410991</t>
  </si>
  <si>
    <t>NCT04411641</t>
  </si>
  <si>
    <t>NCT04418661</t>
  </si>
  <si>
    <t>vociprotafib</t>
  </si>
  <si>
    <t>NCT04424927</t>
  </si>
  <si>
    <t>prv-015</t>
  </si>
  <si>
    <t>NCT04429295</t>
  </si>
  <si>
    <t>dtwp-hepb-hib-ipv hexavalent vaccine haemophilus influenzae type b inactivated poliovirus</t>
  </si>
  <si>
    <t>NCT04451954</t>
  </si>
  <si>
    <t>NCT04456673</t>
  </si>
  <si>
    <t>NCT04458051</t>
  </si>
  <si>
    <t>NCT04469621</t>
  </si>
  <si>
    <t>sar443122</t>
  </si>
  <si>
    <t>NCT04478084</t>
  </si>
  <si>
    <t>purified vero rabies vaccine - serum free vrvg-2</t>
  </si>
  <si>
    <t>NCT04478266</t>
  </si>
  <si>
    <t>sar439859</t>
  </si>
  <si>
    <t>NCT04490018</t>
  </si>
  <si>
    <t>NCT04491877</t>
  </si>
  <si>
    <t>NCT04498832</t>
  </si>
  <si>
    <t>quadrivalent influenza vaccine 2020-2021 strains</t>
  </si>
  <si>
    <t>NCT04520451</t>
  </si>
  <si>
    <t>NCT04521738</t>
  </si>
  <si>
    <t>sar441255</t>
  </si>
  <si>
    <t>NCT04524689</t>
  </si>
  <si>
    <t>NCT04537208</t>
  </si>
  <si>
    <t>cov2 pres dtm-af03</t>
  </si>
  <si>
    <t>NCT04537234</t>
  </si>
  <si>
    <t>NCT04544267</t>
  </si>
  <si>
    <t>NCT04562766</t>
  </si>
  <si>
    <t>NCT04572841</t>
  </si>
  <si>
    <t>sar441344</t>
  </si>
  <si>
    <t>NCT04583618</t>
  </si>
  <si>
    <t>pneumococcal conjugate vaccine - 1-sp0202-iib</t>
  </si>
  <si>
    <t>NCT04594551</t>
  </si>
  <si>
    <t>NCT04643002</t>
  </si>
  <si>
    <t>NCT04644575</t>
  </si>
  <si>
    <t>NCT04658472</t>
  </si>
  <si>
    <t>sar445088</t>
  </si>
  <si>
    <t>NCT04659603</t>
  </si>
  <si>
    <t>tusamitamab ravtansine</t>
  </si>
  <si>
    <t>NCT04661033</t>
  </si>
  <si>
    <t>NCT04669041</t>
  </si>
  <si>
    <t>NCT04669600</t>
  </si>
  <si>
    <t>NCT04678856</t>
  </si>
  <si>
    <t>NCT04678882</t>
  </si>
  <si>
    <t>NCT04680975</t>
  </si>
  <si>
    <t>NCT04681729</t>
  </si>
  <si>
    <t>NCT04684524</t>
  </si>
  <si>
    <t>NCT04701983</t>
  </si>
  <si>
    <t>itepekimab sar440340</t>
  </si>
  <si>
    <t>NCT04705051</t>
  </si>
  <si>
    <t>NCT04717375</t>
  </si>
  <si>
    <t>sar444881</t>
  </si>
  <si>
    <t>NCT04748926</t>
  </si>
  <si>
    <t>rilzabrutinib sar444671</t>
  </si>
  <si>
    <t>NCT04751487</t>
  </si>
  <si>
    <t>NCT04759131</t>
  </si>
  <si>
    <t>NCT04762680</t>
  </si>
  <si>
    <t>sars-cov-2 recombinant protein vaccine phase 2 1</t>
  </si>
  <si>
    <t>NCT04770935</t>
  </si>
  <si>
    <t>NCT04781816</t>
  </si>
  <si>
    <t>NCT04798027</t>
  </si>
  <si>
    <t>sars-cov-2 mrna vaccine 1</t>
  </si>
  <si>
    <t>NCT04802057</t>
  </si>
  <si>
    <t>NCT04825223</t>
  </si>
  <si>
    <t>multicomponent meningococcal b vaccine</t>
  </si>
  <si>
    <t>NCT04879628</t>
  </si>
  <si>
    <t>NCT04904549</t>
  </si>
  <si>
    <t>sars-cov-2 adjuvanted recombinant protein vaccine</t>
  </si>
  <si>
    <t>NCT04910776</t>
  </si>
  <si>
    <t>NCT04913220</t>
  </si>
  <si>
    <t>NCT04914897</t>
  </si>
  <si>
    <t>NCT04936685</t>
  </si>
  <si>
    <t>NCT04940026</t>
  </si>
  <si>
    <t>NCT04942210</t>
  </si>
  <si>
    <t>yellow fever vaccine</t>
  </si>
  <si>
    <t>NCT04969276</t>
  </si>
  <si>
    <t>quadrivalent inactivated influenza</t>
  </si>
  <si>
    <t>NCT04982991</t>
  </si>
  <si>
    <t>ripk1 inhibitor</t>
  </si>
  <si>
    <t>NCT04992546</t>
  </si>
  <si>
    <t>prn473</t>
  </si>
  <si>
    <t>NCT05002777</t>
  </si>
  <si>
    <t>NCT05011123</t>
  </si>
  <si>
    <t>NCT05013554</t>
  </si>
  <si>
    <t>sar443216</t>
  </si>
  <si>
    <t>NCT05018806</t>
  </si>
  <si>
    <t>NCT05039840</t>
  </si>
  <si>
    <t>NCT05042440</t>
  </si>
  <si>
    <t>NCT05061420</t>
  </si>
  <si>
    <t>NCT05071053</t>
  </si>
  <si>
    <t>NCT05086315</t>
  </si>
  <si>
    <t>sar443579</t>
  </si>
  <si>
    <t>NCT05087628</t>
  </si>
  <si>
    <t>prv-3279</t>
  </si>
  <si>
    <t>NCT05104567</t>
  </si>
  <si>
    <t>NCT05104892</t>
  </si>
  <si>
    <t>NCT05107115</t>
  </si>
  <si>
    <t>NCT05126329</t>
  </si>
  <si>
    <t>NCT05128773</t>
  </si>
  <si>
    <t>NCT05131373</t>
  </si>
  <si>
    <t>org101 - experimental 1</t>
  </si>
  <si>
    <t>NCT05132127</t>
  </si>
  <si>
    <t>NCT05132569</t>
  </si>
  <si>
    <t>tolebrutininb</t>
  </si>
  <si>
    <t>NCT05144945</t>
  </si>
  <si>
    <t>quadrivalent recombinant influenza vaccine</t>
  </si>
  <si>
    <t>NCT05156710</t>
  </si>
  <si>
    <t>NCT05179603</t>
  </si>
  <si>
    <t>NCT05206773</t>
  </si>
  <si>
    <t>NCT05222906</t>
  </si>
  <si>
    <t>NCT05231668</t>
  </si>
  <si>
    <t>NCT05237284</t>
  </si>
  <si>
    <t>sar443820</t>
  </si>
  <si>
    <t>NCT05238714</t>
  </si>
  <si>
    <t>NCT05245071</t>
  </si>
  <si>
    <t>NCT05263206</t>
  </si>
  <si>
    <t>NCT05280548</t>
  </si>
  <si>
    <t>NCT05282030</t>
  </si>
  <si>
    <t>NCT05283915</t>
  </si>
  <si>
    <t>NCT05305989</t>
  </si>
  <si>
    <t>NCT05326412</t>
  </si>
  <si>
    <t>NCT05366764</t>
  </si>
  <si>
    <t>sar443765</t>
  </si>
  <si>
    <t>NCT05405166</t>
  </si>
  <si>
    <t>NCT05413369</t>
  </si>
  <si>
    <t>NCT05421598</t>
  </si>
  <si>
    <t>amlitelimab</t>
  </si>
  <si>
    <t>NCT05426174</t>
  </si>
  <si>
    <t>mrna na vaccine</t>
  </si>
  <si>
    <t>NCT05429762</t>
  </si>
  <si>
    <t>NCT05437510</t>
  </si>
  <si>
    <t>NCT05450562</t>
  </si>
  <si>
    <t>sar444200</t>
  </si>
  <si>
    <t>NCT05453942</t>
  </si>
  <si>
    <t>sar441566</t>
  </si>
  <si>
    <t>NCT05468320</t>
  </si>
  <si>
    <t>NCT05492578</t>
  </si>
  <si>
    <t>NCT05513053</t>
  </si>
  <si>
    <t>quadrivalent recombinant influenza vaccine season/2022-2023/nh</t>
  </si>
  <si>
    <t>NCT05513391</t>
  </si>
  <si>
    <t>recombinant influenza vaccine</t>
  </si>
  <si>
    <t>NCT05526521</t>
  </si>
  <si>
    <t>NCT05553301</t>
  </si>
  <si>
    <t>quadrivalent influenza mrna vaccine mrt5407</t>
  </si>
  <si>
    <t>NCT05567406</t>
  </si>
  <si>
    <t>NCT05584670</t>
  </si>
  <si>
    <t>sar445877</t>
  </si>
  <si>
    <t>NCT05588843</t>
  </si>
  <si>
    <t>NCT05607173</t>
  </si>
  <si>
    <t>fexinidazole</t>
  </si>
  <si>
    <t>NCT05608005</t>
  </si>
  <si>
    <t>panblok + mf59 1</t>
  </si>
  <si>
    <t>NCT05624606</t>
  </si>
  <si>
    <t>quadrivalent influenza mrna vaccine mrt5410</t>
  </si>
  <si>
    <t>NCT05630547</t>
  </si>
  <si>
    <t>NCT05639894</t>
  </si>
  <si>
    <t>rsv vaccine candidate</t>
  </si>
  <si>
    <t>NCT05650554</t>
  </si>
  <si>
    <t>quadrivalent influenza mrna vaccine mrt5413</t>
  </si>
  <si>
    <t>NCT05662319</t>
  </si>
  <si>
    <t>NCT05669989</t>
  </si>
  <si>
    <t>NCT05687279</t>
  </si>
  <si>
    <t>rsvt vaccine</t>
  </si>
  <si>
    <t>NCT05704049</t>
  </si>
  <si>
    <t>NCT05712278</t>
  </si>
  <si>
    <t>sar445419</t>
  </si>
  <si>
    <t>NCT05718258</t>
  </si>
  <si>
    <t>NCT05726682</t>
  </si>
  <si>
    <t>NCT05731128</t>
  </si>
  <si>
    <t>NCT05769777</t>
  </si>
  <si>
    <t>NCT05794230</t>
  </si>
  <si>
    <t>NCT05795907</t>
  </si>
  <si>
    <t>NCT05796479</t>
  </si>
  <si>
    <t>amlitelimab dp1</t>
  </si>
  <si>
    <t>NCT05797701</t>
  </si>
  <si>
    <t>NCT05797753</t>
  </si>
  <si>
    <t>NCT05806567</t>
  </si>
  <si>
    <t>NCT05829356</t>
  </si>
  <si>
    <t>h3 mrna / lnp vaccine</t>
  </si>
  <si>
    <t>NCT05839626</t>
  </si>
  <si>
    <t>sar445514</t>
  </si>
  <si>
    <t>NCT05844735</t>
  </si>
  <si>
    <t>NCT05845996</t>
  </si>
  <si>
    <t>NCT05846009</t>
  </si>
  <si>
    <t>sar442501</t>
  </si>
  <si>
    <t>NCT05849922</t>
  </si>
  <si>
    <t>sar442970</t>
  </si>
  <si>
    <t>NCT05856331</t>
  </si>
  <si>
    <t>sar447537</t>
  </si>
  <si>
    <t>NCT05858788</t>
  </si>
  <si>
    <t>NCT05876767</t>
  </si>
  <si>
    <t>sar444336</t>
  </si>
  <si>
    <t>NCT05878093</t>
  </si>
  <si>
    <t>NCT05897424</t>
  </si>
  <si>
    <t>NCT05918588</t>
  </si>
  <si>
    <t>belumosudil mesylate</t>
  </si>
  <si>
    <t>NCT05918614</t>
  </si>
  <si>
    <t>NCT05918627</t>
  </si>
  <si>
    <t>NCT05972629</t>
  </si>
  <si>
    <t>sar444836</t>
  </si>
  <si>
    <t>NCT05976360</t>
  </si>
  <si>
    <t>NCT05976373</t>
  </si>
  <si>
    <t>NCT05976386</t>
  </si>
  <si>
    <t>NCT06015308</t>
  </si>
  <si>
    <t>NCT06028230</t>
  </si>
  <si>
    <t>sar444656</t>
  </si>
  <si>
    <t>NCT06033833</t>
  </si>
  <si>
    <t>NCT06058156</t>
  </si>
  <si>
    <t>NCT06064539</t>
  </si>
  <si>
    <t>NCT06067425</t>
  </si>
  <si>
    <t>NCT06073093</t>
  </si>
  <si>
    <t>NCT06073119</t>
  </si>
  <si>
    <t>NCT06082037</t>
  </si>
  <si>
    <t>NCT06102005</t>
  </si>
  <si>
    <t>lunsekimig</t>
  </si>
  <si>
    <t>NCT06106074</t>
  </si>
  <si>
    <t>NCT06111586</t>
  </si>
  <si>
    <t>frexalimab</t>
  </si>
  <si>
    <t>NCT06114238</t>
  </si>
  <si>
    <t>itepekimab ai</t>
  </si>
  <si>
    <t>NCT06118099</t>
  </si>
  <si>
    <t>NCT06118151</t>
  </si>
  <si>
    <t>influenza hemagglutinin mrna vaccine</t>
  </si>
  <si>
    <t>NCT06128733</t>
  </si>
  <si>
    <t>pentavalent meningococcal abcyw vaccine</t>
  </si>
  <si>
    <t>NCT06130566</t>
  </si>
  <si>
    <t>NCT06134648</t>
  </si>
  <si>
    <t>rsv/hmpv vaccine candidate l</t>
  </si>
  <si>
    <t>NCT06141473</t>
  </si>
  <si>
    <t>NCT06141486</t>
  </si>
  <si>
    <t>NCT06143891</t>
  </si>
  <si>
    <t>NCT06143904</t>
  </si>
  <si>
    <t>genz-112638</t>
  </si>
  <si>
    <t>NCT06159452</t>
  </si>
  <si>
    <t>sar153191-p3 drug product</t>
  </si>
  <si>
    <t>NCT06165276</t>
  </si>
  <si>
    <t>NCT06181435</t>
  </si>
  <si>
    <t>NCT06188325</t>
  </si>
  <si>
    <t>NCT06191315</t>
  </si>
  <si>
    <t>NCT06193304</t>
  </si>
  <si>
    <t>NCT06208306</t>
  </si>
  <si>
    <t>itepekimab</t>
  </si>
  <si>
    <t>NCT06224348</t>
  </si>
  <si>
    <t>NCT06228586</t>
  </si>
  <si>
    <t>NCT06237296</t>
  </si>
  <si>
    <t>rsv/hmpv mrna lnp 1</t>
  </si>
  <si>
    <t>NCT06241118</t>
  </si>
  <si>
    <t>NCT06251024</t>
  </si>
  <si>
    <t>NCT06252285</t>
  </si>
  <si>
    <t>NCT06280391</t>
  </si>
  <si>
    <t>NCT06284915</t>
  </si>
  <si>
    <t>NCT06290128</t>
  </si>
  <si>
    <t>riliprubart</t>
  </si>
  <si>
    <t>NCT06290141</t>
  </si>
  <si>
    <t>NCT06293053</t>
  </si>
  <si>
    <t>NCT06316297</t>
  </si>
  <si>
    <t>acne mrna vaccine</t>
  </si>
  <si>
    <t>NCT06326814</t>
  </si>
  <si>
    <t>humanized anti-factor bb monoclonal antibody</t>
  </si>
  <si>
    <t>NCT06342700</t>
  </si>
  <si>
    <t>rilzabrutinib crystalline form</t>
  </si>
  <si>
    <t>NCT06356571</t>
  </si>
  <si>
    <t>isatuximab -obds</t>
  </si>
  <si>
    <t>NCT06361875</t>
  </si>
  <si>
    <t>quadrivalent influenza mrna vaccine mrt5421</t>
  </si>
  <si>
    <t>NCT06372145</t>
  </si>
  <si>
    <t>NCT06392477</t>
  </si>
  <si>
    <t>sar448501</t>
  </si>
  <si>
    <t>NCT06397768</t>
  </si>
  <si>
    <t>NCT06407934</t>
  </si>
  <si>
    <t>NCT06418607</t>
  </si>
  <si>
    <t>NCT06418620</t>
  </si>
  <si>
    <t>NCT06421714</t>
  </si>
  <si>
    <t>NCT06444191</t>
  </si>
  <si>
    <t>NCT06444204</t>
  </si>
  <si>
    <t>NCT06444451</t>
  </si>
  <si>
    <t>NCT06454240</t>
  </si>
  <si>
    <t>NCT06500702</t>
  </si>
  <si>
    <t>NCT06507553</t>
  </si>
  <si>
    <t>trivalent-darwin influenza vaccine</t>
  </si>
  <si>
    <t>NCT06508489</t>
  </si>
  <si>
    <t>NCT06556147</t>
  </si>
  <si>
    <t>vxb-241</t>
  </si>
  <si>
    <t>NCT06557772</t>
  </si>
  <si>
    <t>NCT06583031</t>
  </si>
  <si>
    <t>rsv/hmpv vaccine a1</t>
  </si>
  <si>
    <t>NCT06604767</t>
  </si>
  <si>
    <t>parainfluenza virus type 3 vaccine</t>
  </si>
  <si>
    <t>NCT06609239</t>
  </si>
  <si>
    <t>NCT06630806</t>
  </si>
  <si>
    <t>sar446523</t>
  </si>
  <si>
    <t>NCT06637631</t>
  </si>
  <si>
    <t>NCT06641180</t>
  </si>
  <si>
    <t>trivalent influenza vaccine</t>
  </si>
  <si>
    <t>NCT06647069</t>
  </si>
  <si>
    <t>NCT06647407</t>
  </si>
  <si>
    <t>NCT06660667</t>
  </si>
  <si>
    <t>sar402663</t>
  </si>
  <si>
    <t>NCT06676319</t>
  </si>
  <si>
    <t>NCT06686628</t>
  </si>
  <si>
    <t>NCT06686654</t>
  </si>
  <si>
    <t>investigational hmpv/rsv vaccine</t>
  </si>
  <si>
    <t>NCT06687967</t>
  </si>
  <si>
    <t>NCT06687980</t>
  </si>
  <si>
    <t>NCT06691113</t>
  </si>
  <si>
    <t>NCT06695117</t>
  </si>
  <si>
    <t>iiv-hd</t>
  </si>
  <si>
    <t>NCT06695130</t>
  </si>
  <si>
    <t>riv</t>
  </si>
  <si>
    <t>NCT06698198</t>
  </si>
  <si>
    <t>NCT06704932</t>
  </si>
  <si>
    <t>sar446959</t>
  </si>
  <si>
    <t>NCT06705140</t>
  </si>
  <si>
    <t>NCT06727058</t>
  </si>
  <si>
    <t>pandemic flu h5 mrna vaccine</t>
  </si>
  <si>
    <t>NCT06736041</t>
  </si>
  <si>
    <t>pcv21 vaccine</t>
  </si>
  <si>
    <t>NCT06744205</t>
  </si>
  <si>
    <t>trivalent messenger ribonucleic acid hemagglutinin vaccine 1</t>
  </si>
  <si>
    <t>NCT06790121</t>
  </si>
  <si>
    <t>NCT06791291</t>
  </si>
  <si>
    <t>NCT06805513</t>
  </si>
  <si>
    <t>tadalafil a digital tool</t>
  </si>
  <si>
    <t>NCT06812988</t>
  </si>
  <si>
    <t>brivekimig</t>
  </si>
  <si>
    <t>NCT06824181</t>
  </si>
  <si>
    <t>NCT06824194</t>
  </si>
  <si>
    <t>NCT06834347</t>
  </si>
  <si>
    <t>NCT06834360</t>
  </si>
  <si>
    <t>NCT06838000</t>
  </si>
  <si>
    <t>pcv21</t>
  </si>
  <si>
    <t>NCT06844214</t>
  </si>
  <si>
    <t>sar446268</t>
  </si>
  <si>
    <t>NCT06850051</t>
  </si>
  <si>
    <t>tiv-ha vaccine 1 at</t>
  </si>
  <si>
    <t>NCT06859099</t>
  </si>
  <si>
    <t>riliprubart prefilled</t>
  </si>
  <si>
    <t>NCT06867094</t>
  </si>
  <si>
    <t>NCT06891417</t>
  </si>
  <si>
    <t>chlamydia mrna vaccine</t>
  </si>
  <si>
    <t>NCT06907511</t>
  </si>
  <si>
    <t>pandemic flu h5 ha mrna sd2 vaccine</t>
  </si>
  <si>
    <t>NCT06914908</t>
  </si>
  <si>
    <t>NCT06949358</t>
  </si>
  <si>
    <t>NCT06958536</t>
  </si>
  <si>
    <t>NCT06975722</t>
  </si>
  <si>
    <t>NCT06975865</t>
  </si>
  <si>
    <t>NCT06975878</t>
  </si>
  <si>
    <t>NCT06984627</t>
  </si>
  <si>
    <t>rilzabrutinib 1</t>
  </si>
  <si>
    <t>NCT07002060</t>
  </si>
  <si>
    <t>NCT07007962</t>
  </si>
  <si>
    <t>NCT07013747</t>
  </si>
  <si>
    <t>NCT07071558</t>
  </si>
  <si>
    <t>NCT07079670</t>
  </si>
  <si>
    <t>nvx-cov2705</t>
  </si>
  <si>
    <t>NCT07086976</t>
  </si>
  <si>
    <t>NCT07088068</t>
  </si>
  <si>
    <t>NCT07103148</t>
  </si>
  <si>
    <t>NCT07116031</t>
  </si>
  <si>
    <t>NCT07135986</t>
  </si>
  <si>
    <t>NCT07146750</t>
  </si>
  <si>
    <t>sar445229</t>
  </si>
  <si>
    <t>NCT07156175</t>
  </si>
  <si>
    <t>NCT07170917</t>
  </si>
  <si>
    <t>NCT07184931</t>
  </si>
  <si>
    <t>duvakitug</t>
  </si>
  <si>
    <t>NCT07184944</t>
  </si>
  <si>
    <t>NCT07184996</t>
  </si>
  <si>
    <t>NCT07185009</t>
  </si>
  <si>
    <t>NCT07190196</t>
  </si>
  <si>
    <t>NCT07190209</t>
  </si>
  <si>
    <t>NCT07190222</t>
  </si>
  <si>
    <t>NCT07215234</t>
  </si>
  <si>
    <t>sar446597</t>
  </si>
  <si>
    <t>NCT07216079</t>
  </si>
  <si>
    <t>NCT07222059</t>
  </si>
  <si>
    <t>NCT07222189</t>
  </si>
  <si>
    <t>balinatunfib</t>
  </si>
  <si>
    <t>NCT07225569</t>
  </si>
  <si>
    <t>sar445399</t>
  </si>
  <si>
    <t>NCT07247188</t>
  </si>
  <si>
    <t>NCT07272629</t>
  </si>
  <si>
    <t>NCT07285460</t>
  </si>
  <si>
    <t>NCT07295028</t>
  </si>
  <si>
    <t>trivalent vaccine candidate</t>
  </si>
  <si>
    <t>NCT07325292</t>
  </si>
  <si>
    <t>NCT07348692</t>
  </si>
  <si>
    <t>NCT07412470</t>
  </si>
  <si>
    <t>NCT07424144</t>
  </si>
  <si>
    <t>NCT07484230</t>
  </si>
  <si>
    <t>NCT07516418</t>
  </si>
  <si>
    <t>h5 flu investigational medical product 1</t>
  </si>
  <si>
    <t>NCT07547436</t>
  </si>
  <si>
    <t>NCT07629336</t>
  </si>
  <si>
    <t>sar447971</t>
  </si>
  <si>
    <t>NCT07646548</t>
  </si>
  <si>
    <t>dupilumab coformulated berahyaluronidase alfa</t>
  </si>
  <si>
    <t>NCT07688213</t>
  </si>
  <si>
    <t>sar448851</t>
  </si>
  <si>
    <t>NCT07692204</t>
  </si>
  <si>
    <t>NCT07704580</t>
  </si>
  <si>
    <t>NCT07710872</t>
  </si>
  <si>
    <t>menquadfi</t>
  </si>
  <si>
    <t>NCT07726914</t>
  </si>
  <si>
    <t>NCT07734649</t>
  </si>
  <si>
    <t>rsv+hmpv vaccine</t>
  </si>
  <si>
    <t>NCT07756957</t>
  </si>
  <si>
    <t>NCT07771439</t>
  </si>
  <si>
    <t>NCT07779408</t>
  </si>
  <si>
    <t>flu h5 egg pandemic vaccine adjuvant</t>
  </si>
  <si>
    <t>NCT07793409</t>
  </si>
  <si>
    <t>NCT07810010</t>
  </si>
  <si>
    <t>bivalent rsv+hmpv protein vaccine</t>
  </si>
  <si>
    <t>NCT07812116</t>
  </si>
  <si>
    <t>NCT07853131</t>
  </si>
  <si>
    <t>NCT07855250</t>
  </si>
  <si>
    <t>Pipeline Benchmark Model: inputs</t>
  </si>
  <si>
    <t>Change the yellow cells. Every number on the other sheets recalculates.</t>
  </si>
  <si>
    <t>Focus company (highlighted)</t>
  </si>
  <si>
    <t>Therapeutic area</t>
  </si>
  <si>
    <t>Stage</t>
  </si>
  <si>
    <t>Studies counted</t>
  </si>
  <si>
    <t>Readout window (months)</t>
  </si>
  <si>
    <t>Data date</t>
  </si>
  <si>
    <t>the API's data date; a month is the unit for windows</t>
  </si>
  <si>
    <t>Weighting preset</t>
  </si>
  <si>
    <t>Weights (percent)</t>
  </si>
  <si>
    <t>Size</t>
  </si>
  <si>
    <t>Momentum</t>
  </si>
  <si>
    <t>Readouts</t>
  </si>
  <si>
    <t>Execution</t>
  </si>
  <si>
    <t>Gulf</t>
  </si>
  <si>
    <t>Total</t>
  </si>
  <si>
    <t>Custom (yours)</t>
  </si>
  <si>
    <t>In use</t>
  </si>
  <si>
    <t>must be 100</t>
  </si>
  <si>
    <t>Derived criteria (do not edit)</t>
  </si>
  <si>
    <t>Area criterion</t>
  </si>
  <si>
    <t>Stage criterion</t>
  </si>
  <si>
    <t>Status criterion</t>
  </si>
  <si>
    <t>Month of the data date</t>
  </si>
  <si>
    <t>Window ends before</t>
  </si>
  <si>
    <t>Scorecard: 12 companies on five measures</t>
  </si>
  <si>
    <t>Focus</t>
  </si>
  <si>
    <t>Rank</t>
  </si>
  <si>
    <t>of 12</t>
  </si>
  <si>
    <t>Tier</t>
  </si>
  <si>
    <t>Studies</t>
  </si>
  <si>
    <t>Peer median</t>
  </si>
  <si>
    <t>Gap</t>
  </si>
  <si>
    <t>Company</t>
  </si>
  <si>
    <t>Starts, last 3 years</t>
  </si>
  <si>
    <t>Starts, 3 years before</t>
  </si>
  <si>
    <t>Momentum (ratio)</t>
  </si>
  <si>
    <t>Late-stage readouts due</t>
  </si>
  <si>
    <t>Terminated</t>
  </si>
  <si>
    <t>Completed</t>
  </si>
  <si>
    <t>Termination rate</t>
  </si>
  <si>
    <t>Gulf studies</t>
  </si>
  <si>
    <t>Gulf share</t>
  </si>
  <si>
    <t>Size pct</t>
  </si>
  <si>
    <t>Momentum pct</t>
  </si>
  <si>
    <t>Readouts pct</t>
  </si>
  <si>
    <t>Execution pct</t>
  </si>
  <si>
    <t>Gulf pct</t>
  </si>
  <si>
    <t>Score</t>
  </si>
  <si>
    <t>Peers' studies (helper)</t>
  </si>
  <si>
    <t>Weights (percent):</t>
  </si>
  <si>
    <t>Reading it</t>
  </si>
  <si>
    <t>Each of the five measures becomes a percentile among the 12 companies (0 = lowest, 1 = highest), so one very large company cannot swamp the rest.</t>
  </si>
  <si>
    <t>Score = weighted average of the five percentiles (rounded to 9 decimals so that equal scores are exactly equal); the weights are on the Inputs sheet. Rank 1 = best; ties keep the order of the list. Tier A = rank 1 to 4, B = 5 to 8, C = 9 to 12.</t>
  </si>
  <si>
    <t>Execution = 1 minus the percentile of the termination rate (completed or terminated with an end year 2016 to 2025). A company with fewer than 10 ended studies in the selection gets a neutral 0.5.</t>
  </si>
  <si>
    <t>Readouts always counts late-stage (Phase 3 or 2/3) active studies, whatever Stage is chosen: it answers 'what reads out soon'. Estimated dates slip and a primary completion is not a results announcement.</t>
  </si>
  <si>
    <t>Counts are studies the company itself leads, as registered; not programmes, not value. Sites are as registered. Read the Read me sheet for the limits.</t>
  </si>
  <si>
    <t>Area matrix: studies by company and therapeutic area</t>
  </si>
  <si>
    <t>All 12</t>
  </si>
  <si>
    <t>Expiring revenue against the pipeline behind it</t>
  </si>
  <si>
    <t>Merck products whose FDA Orange Book core protection ends by the horizon year, with 2025 US Medicaid pharmacy spend before rebates (a signal of scale, not company revenue).</t>
  </si>
  <si>
    <t>Product</t>
  </si>
  <si>
    <t>2025 Medicaid spend</t>
  </si>
  <si>
    <t>Core protection ends</t>
  </si>
  <si>
    <t>Counts at horizon</t>
  </si>
  <si>
    <t>JANUVIA</t>
  </si>
  <si>
    <t>JANUMET</t>
  </si>
  <si>
    <t>DIFICID</t>
  </si>
  <si>
    <t>BRIDION</t>
  </si>
  <si>
    <t>Area</t>
  </si>
  <si>
    <t>Spend at risk by horizon</t>
  </si>
  <si>
    <t>MSD late-stage active studies</t>
  </si>
  <si>
    <t>Peer median late-stage active studies</t>
  </si>
  <si>
    <t>MSD rank (1 = most studies)</t>
  </si>
  <si>
    <t>Helper: late-stage active studies by company and area</t>
  </si>
  <si>
    <t>Diabetes &amp; obesity (peers)</t>
  </si>
  <si>
    <t>Infectious disease (non-HIV) (peers)</t>
  </si>
  <si>
    <t>Pain, addiction &amp; anesthesia (peers)</t>
  </si>
  <si>
    <t>Reading it: where spend is at risk and MSD has few or no late-stage active studies in the same area, the nearest pipeline cover is thin. A study count is not a probability of launch.</t>
  </si>
  <si>
    <t>Checks</t>
  </si>
  <si>
    <t>Check</t>
  </si>
  <si>
    <t>Expected</t>
  </si>
  <si>
    <t>Found</t>
  </si>
  <si>
    <t>Result</t>
  </si>
  <si>
    <t>Weights in use add up to 100</t>
  </si>
  <si>
    <t>Data rows loaded (one per pipeline study)</t>
  </si>
  <si>
    <t>The 12 companies' studies add up to every study matching the area, stage and status chosen</t>
  </si>
  <si>
    <t>The area matrix adds up to every study matching the stage and status chosen</t>
  </si>
  <si>
    <t>Ranks are 1 to 12 with no gaps</t>
  </si>
  <si>
    <t>Every study belongs to one of the 12 companies</t>
  </si>
  <si>
    <t>Overall</t>
  </si>
  <si>
    <t>Pipeline Benchmark Model</t>
  </si>
  <si>
    <t>MSD and 11 peers on the public ClinicalTrials.gov registry (API data as of 2026-10-14)</t>
  </si>
  <si>
    <t>What this is</t>
  </si>
  <si>
    <t>A comparison tool built on one row per drug-development study (24,692 rows on the Data sheet): interventional drug, biological, genetic or combination-product studies in Phase 1 to 3, led by one of 12 companies. Change the yellow cells on Inputs and the Scorecard, Area matrix and Expiring revenue sheets recalculate.</t>
  </si>
  <si>
    <t>How to use it</t>
  </si>
  <si>
    <t>1) Pick a focus company, an area, a stage and whether to count only active studies. 2) Pick a weighting preset, or choose Custom and type your own weights. 3) Read the Scorecard: rank, tier and the gap to the median of the other 11. 4) Open Area matrix to see where each company works, and Expiring revenue to set Merck's protection dates beside its late-stage pipeline.</t>
  </si>
  <si>
    <t>The five measures</t>
  </si>
  <si>
    <t>Size: studies counted. Momentum: starts in the last 3 full years divided by the 3 before. Readouts: late-stage active studies whose estimated primary completion falls in the window. Execution: 1 minus the percentile of the termination rate. Gulf: share of counted studies with a site in the UAE, Saudi Arabia, Qatar, Kuwait, Bahrain or Oman.</t>
  </si>
  <si>
    <t>Where the data comes from</t>
  </si>
  <si>
    <t>The ClinicalTrials.gov API v2, downloaded in 44 searches and harmonised by the Python pipeline in this repository: sponsor names rolled up to 12 companies, a therapeutic area for each study, molecule keys, dates with their precision. The 'Merck' search also returns Merck KGaA, a different company, which is kept out. Merck's product list and protection dates come from the sibling project Rx Market Pulse.</t>
  </si>
  <si>
    <t>What it is not</t>
  </si>
  <si>
    <t>A registered study is not a launch plan, and counts are studies, not programmes or value. Estimated dates slip, and a primary completion date is not a results announcement. Only studies the company itself leads are counted. Sites are as registered. Revenue figures are US Medicaid pharmacy spend before rebates, not company revenue; protection dates are FDA Orange Book core dates (a biologic such as Keytruda has none). Ownership is as of October 2026.</t>
  </si>
  <si>
    <t>How it was checked</t>
  </si>
  <si>
    <t>Excel itself was driven through six input scenarios and every number on the Scorecard was compared, company by company, with a separate Python calculation that shares no code with this workbook (tools/verify_workbook.py).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</si>
</sst>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0.0%"/>
    <numFmt numFmtId="166" formatCode="0.000"/>
    <numFmt numFmtId="167" formatCode="\$#,##0.0,,&quot;M&quot;"/>
    <numFmt numFmtId="168" formatCode="0.0"/>
  </numFmts>
  <fonts count="11" x14ac:knownFonts="1">
    <font>
      <sz val="11"/>
      <color theme="1"/>
      <name val="Calibri"/>
      <family val="2"/>
      <scheme val="minor"/>
    </font>
    <font>
      <b/>
      <sz val="18"/>
      <color rgb="FF16302F"/>
      <name val="Calibri"/>
      <family val="2"/>
      <scheme val="minor"/>
    </font>
    <font>
      <i/>
      <sz val="10"/>
      <color rgb="FF5B6B73"/>
      <name val="Calibri"/>
      <family val="2"/>
      <scheme val="minor"/>
    </font>
    <font>
      <b/>
      <sz val="10"/>
      <color rgb="FF16302F"/>
      <name val="Calibri"/>
      <family val="2"/>
      <scheme val="minor"/>
    </font>
    <font>
      <sz val="10"/>
      <color rgb="FF5B6B73"/>
      <name val="Calibri"/>
      <family val="2"/>
      <scheme val="minor"/>
    </font>
    <font>
      <b/>
      <sz val="10"/>
      <color rgb="FF5B6B73"/>
      <name val="Calibri"/>
      <family val="2"/>
      <scheme val="minor"/>
    </font>
    <font>
      <b/>
      <sz val="10"/>
      <color rgb="FF1D4ED8"/>
      <name val="Calibri"/>
      <family val="2"/>
      <scheme val="minor"/>
    </font>
    <font>
      <b/>
      <sz val="10"/>
      <color rgb="FFFFFFFF"/>
      <name val="Calibri"/>
      <family val="2"/>
      <scheme val="minor"/>
    </font>
    <font>
      <sz val="10"/>
      <color rgb="FF16302F"/>
      <name val="Calibri"/>
      <family val="2"/>
      <scheme val="minor"/>
    </font>
    <font>
      <b/>
      <sz val="14"/>
      <color rgb="FF0F766E"/>
      <name val="Calibri"/>
      <family val="2"/>
      <scheme val="minor"/>
    </font>
    <font>
      <b/>
      <sz val="10"/>
      <color rgb="FF0F766E"/>
      <name val="Calibri"/>
      <family val="2"/>
      <scheme val="minor"/>
    </font>
  </fonts>
  <fills count="4">
    <fill>
      <patternFill patternType="none"/>
    </fill>
    <fill>
      <patternFill patternType="gray125"/>
    </fill>
    <fill>
      <patternFill patternType="solid">
        <fgColor rgb="FFFFF6D6"/>
        <bgColor indexed="64"/>
      </patternFill>
    </fill>
    <fill>
      <patternFill patternType="solid">
        <fgColor rgb="FF16302F"/>
        <bgColor indexed="64"/>
      </patternFill>
    </fill>
  </fills>
  <borders count="4">
    <border>
      <left/>
      <right/>
      <top/>
      <bottom/>
      <diagonal/>
    </border>
    <border>
      <left style="thin">
        <color rgb="FFE6D9A8"/>
      </left>
      <right style="thin">
        <color rgb="FFE6D9A8"/>
      </right>
      <top style="thin">
        <color rgb="FFE6D9A8"/>
      </top>
      <bottom style="thin">
        <color rgb="FFE6D9A8"/>
      </bottom>
      <diagonal/>
    </border>
    <border>
      <left/>
      <right/>
      <top/>
      <bottom style="thin">
        <color rgb="FFD5DEDD"/>
      </bottom>
      <diagonal/>
    </border>
    <border>
      <left/>
      <right/>
      <top style="medium">
        <color rgb="FF16302F"/>
      </top>
      <bottom/>
      <diagonal/>
    </border>
  </borders>
  <cellStyleXfs count="1">
    <xf numFmtId="0" fontId="0" fillId="0" borderId="0"/>
  </cellStyleXfs>
  <cellXfs count="35">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vertical="top" wrapText="1"/>
    </xf>
    <xf numFmtId="0" fontId="5" fillId="0" borderId="0" xfId="0" applyFont="1"/>
    <xf numFmtId="0" fontId="6" fillId="2" borderId="1" xfId="0" applyFont="1" applyFill="1" applyBorder="1" applyAlignment="1">
      <alignment horizontal="center"/>
    </xf>
    <xf numFmtId="1" fontId="6" fillId="2" borderId="1" xfId="0" applyNumberFormat="1" applyFont="1" applyFill="1" applyBorder="1" applyAlignment="1">
      <alignment horizontal="center"/>
    </xf>
    <xf numFmtId="164" fontId="6" fillId="2" borderId="1" xfId="0" applyNumberFormat="1" applyFont="1" applyFill="1" applyBorder="1" applyAlignment="1">
      <alignment horizontal="center"/>
    </xf>
    <xf numFmtId="0" fontId="7" fillId="3" borderId="0" xfId="0" applyFont="1" applyFill="1" applyAlignment="1">
      <alignment vertical="center" wrapText="1"/>
    </xf>
    <xf numFmtId="0" fontId="7" fillId="3" borderId="0" xfId="0" applyFont="1" applyFill="1" applyAlignment="1">
      <alignment horizontal="center" vertical="center" wrapText="1"/>
    </xf>
    <xf numFmtId="0" fontId="8" fillId="0" borderId="2" xfId="0" applyFont="1" applyBorder="1"/>
    <xf numFmtId="3" fontId="8" fillId="0" borderId="2" xfId="0" applyNumberFormat="1" applyFont="1" applyBorder="1"/>
    <xf numFmtId="0" fontId="3" fillId="0" borderId="2" xfId="0" applyFont="1" applyBorder="1"/>
    <xf numFmtId="0" fontId="3" fillId="0" borderId="3" xfId="0" applyFont="1" applyBorder="1"/>
    <xf numFmtId="1" fontId="3" fillId="0" borderId="3" xfId="0" applyNumberFormat="1" applyFont="1" applyBorder="1" applyAlignment="1">
      <alignment horizontal="right"/>
    </xf>
    <xf numFmtId="1" fontId="3" fillId="0" borderId="3" xfId="0" applyNumberFormat="1" applyFont="1" applyBorder="1"/>
    <xf numFmtId="0" fontId="8" fillId="0" borderId="2" xfId="0" applyFont="1" applyBorder="1" applyAlignment="1">
      <alignment horizontal="center"/>
    </xf>
    <xf numFmtId="164" fontId="8" fillId="0" borderId="2" xfId="0" applyNumberFormat="1" applyFont="1" applyBorder="1"/>
    <xf numFmtId="0" fontId="9" fillId="0" borderId="0" xfId="0" applyFont="1"/>
    <xf numFmtId="0" fontId="4" fillId="0" borderId="0" xfId="0" applyFont="1"/>
    <xf numFmtId="0" fontId="4" fillId="0" borderId="0" xfId="0" applyFont="1" applyAlignment="1">
      <alignment horizontal="right"/>
    </xf>
    <xf numFmtId="1" fontId="3" fillId="0" borderId="0" xfId="0" applyNumberFormat="1" applyFont="1" applyAlignment="1">
      <alignment horizontal="center"/>
    </xf>
    <xf numFmtId="2" fontId="8" fillId="0" borderId="2" xfId="0" applyNumberFormat="1" applyFont="1" applyBorder="1"/>
    <xf numFmtId="165" fontId="8" fillId="0" borderId="2" xfId="0" applyNumberFormat="1" applyFont="1" applyBorder="1"/>
    <xf numFmtId="166" fontId="3" fillId="0" borderId="2" xfId="0" applyNumberFormat="1" applyFont="1" applyBorder="1"/>
    <xf numFmtId="0" fontId="3" fillId="0" borderId="2" xfId="0" applyFont="1" applyBorder="1" applyAlignment="1">
      <alignment horizontal="center"/>
    </xf>
    <xf numFmtId="3" fontId="4" fillId="0" borderId="2" xfId="0" applyNumberFormat="1" applyFont="1" applyBorder="1"/>
    <xf numFmtId="3" fontId="3" fillId="0" borderId="2" xfId="0" applyNumberFormat="1" applyFont="1" applyBorder="1"/>
    <xf numFmtId="3" fontId="3" fillId="0" borderId="3" xfId="0" applyNumberFormat="1" applyFont="1" applyBorder="1"/>
    <xf numFmtId="167" fontId="8" fillId="0" borderId="2" xfId="0" applyNumberFormat="1" applyFont="1" applyBorder="1"/>
    <xf numFmtId="168" fontId="8" fillId="0" borderId="2" xfId="0" applyNumberFormat="1" applyFont="1" applyBorder="1"/>
    <xf numFmtId="0" fontId="4" fillId="0" borderId="2" xfId="0" applyFont="1" applyBorder="1"/>
    <xf numFmtId="0" fontId="10" fillId="0" borderId="0" xfId="0" applyFont="1"/>
    <xf numFmtId="0" fontId="4" fillId="0" borderId="0" xfId="0" applyFont="1" applyAlignment="1">
      <alignment vertical="top" wrapText="1"/>
    </xf>
  </cellXfs>
  <cellStyles count="1">
    <cellStyle name="Normal" xfId="0" builtinId="0"/>
  </cellStyles>
  <dxfs count="3">
    <dxf>
      <font>
        <b/>
        <color rgb="FFB91C1C"/>
      </font>
    </dxf>
    <dxf>
      <font>
        <b/>
        <color rgb="FF0F766E"/>
      </font>
    </dxf>
    <dxf>
      <fill>
        <patternFill>
          <bgColor rgb="FFE3F1E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5B6B73"/>
  </sheetPr>
  <dimension ref="B1:B20"/>
  <sheetViews>
    <sheetView showGridLines="0" workbookViewId="0"/>
  </sheetViews>
  <sheetFormatPr defaultRowHeight="14.4" x14ac:dyDescent="0.3"/>
  <cols>
    <col min="1" max="1" width="3.6640625" customWidth="1"/>
    <col min="2" max="2" width="110.6640625" customWidth="1"/>
  </cols>
  <sheetData>
    <row r="1" spans="2:2" ht="23.4" x14ac:dyDescent="0.45">
      <c r="B1" s="1" t="s">
        <v>32772</v>
      </c>
    </row>
    <row r="2" spans="2:2" x14ac:dyDescent="0.3">
      <c r="B2" s="2" t="s">
        <v>32773</v>
      </c>
    </row>
    <row r="4" spans="2:2" x14ac:dyDescent="0.3">
      <c r="B4" s="3" t="s">
        <v>32774</v>
      </c>
    </row>
    <row r="5" spans="2:2" ht="61.95" customHeight="1" x14ac:dyDescent="0.3">
      <c r="B5" s="4" t="s">
        <v>32775</v>
      </c>
    </row>
    <row r="7" spans="2:2" x14ac:dyDescent="0.3">
      <c r="B7" s="3" t="s">
        <v>32776</v>
      </c>
    </row>
    <row r="8" spans="2:2" ht="61.95" customHeight="1" x14ac:dyDescent="0.3">
      <c r="B8" s="4" t="s">
        <v>32777</v>
      </c>
    </row>
    <row r="10" spans="2:2" x14ac:dyDescent="0.3">
      <c r="B10" s="3" t="s">
        <v>32778</v>
      </c>
    </row>
    <row r="11" spans="2:2" ht="61.95" customHeight="1" x14ac:dyDescent="0.3">
      <c r="B11" s="4" t="s">
        <v>32779</v>
      </c>
    </row>
    <row r="13" spans="2:2" x14ac:dyDescent="0.3">
      <c r="B13" s="3" t="s">
        <v>32780</v>
      </c>
    </row>
    <row r="14" spans="2:2" ht="61.95" customHeight="1" x14ac:dyDescent="0.3">
      <c r="B14" s="4" t="s">
        <v>32781</v>
      </c>
    </row>
    <row r="16" spans="2:2" x14ac:dyDescent="0.3">
      <c r="B16" s="3" t="s">
        <v>32782</v>
      </c>
    </row>
    <row r="17" spans="2:2" ht="61.95" customHeight="1" x14ac:dyDescent="0.3">
      <c r="B17" s="4" t="s">
        <v>32783</v>
      </c>
    </row>
    <row r="19" spans="2:2" x14ac:dyDescent="0.3">
      <c r="B19" s="3" t="s">
        <v>32784</v>
      </c>
    </row>
    <row r="20" spans="2:2" ht="61.95" customHeight="1" x14ac:dyDescent="0.3">
      <c r="B20" s="4" t="s">
        <v>32785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A8A04"/>
  </sheetPr>
  <dimension ref="B1:I24"/>
  <sheetViews>
    <sheetView showGridLines="0" tabSelected="1" workbookViewId="0"/>
  </sheetViews>
  <sheetFormatPr defaultRowHeight="14.4" x14ac:dyDescent="0.3"/>
  <cols>
    <col min="1" max="1" width="2.6640625" customWidth="1"/>
    <col min="2" max="2" width="30.6640625" customWidth="1"/>
    <col min="3" max="9" width="16.6640625" customWidth="1"/>
  </cols>
  <sheetData>
    <row r="1" spans="2:8" ht="23.4" x14ac:dyDescent="0.45">
      <c r="B1" s="1" t="s">
        <v>32680</v>
      </c>
    </row>
    <row r="2" spans="2:8" x14ac:dyDescent="0.3">
      <c r="B2" s="2" t="s">
        <v>32681</v>
      </c>
    </row>
    <row r="4" spans="2:8" x14ac:dyDescent="0.3">
      <c r="B4" s="5" t="s">
        <v>32682</v>
      </c>
      <c r="C4" s="6" t="s">
        <v>1</v>
      </c>
    </row>
    <row r="5" spans="2:8" x14ac:dyDescent="0.3">
      <c r="B5" s="5" t="s">
        <v>32683</v>
      </c>
      <c r="C5" s="6" t="s">
        <v>14</v>
      </c>
    </row>
    <row r="6" spans="2:8" x14ac:dyDescent="0.3">
      <c r="B6" s="5" t="s">
        <v>32684</v>
      </c>
      <c r="C6" s="6" t="s">
        <v>33</v>
      </c>
    </row>
    <row r="7" spans="2:8" x14ac:dyDescent="0.3">
      <c r="B7" s="5" t="s">
        <v>32685</v>
      </c>
      <c r="C7" s="6" t="s">
        <v>38</v>
      </c>
    </row>
    <row r="8" spans="2:8" x14ac:dyDescent="0.3">
      <c r="B8" s="5" t="s">
        <v>32686</v>
      </c>
      <c r="C8" s="7">
        <v>24</v>
      </c>
    </row>
    <row r="9" spans="2:8" x14ac:dyDescent="0.3">
      <c r="B9" s="5" t="s">
        <v>32687</v>
      </c>
      <c r="C9" s="8">
        <v>46309</v>
      </c>
      <c r="D9" s="2" t="s">
        <v>32688</v>
      </c>
    </row>
    <row r="10" spans="2:8" x14ac:dyDescent="0.3">
      <c r="B10" s="5" t="s">
        <v>32689</v>
      </c>
      <c r="C10" s="6" t="s">
        <v>42</v>
      </c>
    </row>
    <row r="12" spans="2:8" x14ac:dyDescent="0.3">
      <c r="B12" s="9" t="s">
        <v>32690</v>
      </c>
      <c r="C12" s="10" t="s">
        <v>32691</v>
      </c>
      <c r="D12" s="10" t="s">
        <v>32692</v>
      </c>
      <c r="E12" s="10" t="s">
        <v>32693</v>
      </c>
      <c r="F12" s="10" t="s">
        <v>32694</v>
      </c>
      <c r="G12" s="10" t="s">
        <v>32695</v>
      </c>
      <c r="H12" s="10" t="s">
        <v>32696</v>
      </c>
    </row>
    <row r="13" spans="2:8" x14ac:dyDescent="0.3">
      <c r="B13" s="11" t="s">
        <v>42</v>
      </c>
      <c r="C13" s="12">
        <v>30</v>
      </c>
      <c r="D13" s="12">
        <v>20</v>
      </c>
      <c r="E13" s="12">
        <v>20</v>
      </c>
      <c r="F13" s="12">
        <v>20</v>
      </c>
      <c r="G13" s="12">
        <v>10</v>
      </c>
      <c r="H13" s="12">
        <f>SUM(C13:G13)</f>
        <v>100</v>
      </c>
    </row>
    <row r="14" spans="2:8" x14ac:dyDescent="0.3">
      <c r="B14" s="11" t="s">
        <v>43</v>
      </c>
      <c r="C14" s="12">
        <v>15</v>
      </c>
      <c r="D14" s="12">
        <v>15</v>
      </c>
      <c r="E14" s="12">
        <v>50</v>
      </c>
      <c r="F14" s="12">
        <v>10</v>
      </c>
      <c r="G14" s="12">
        <v>10</v>
      </c>
      <c r="H14" s="12">
        <f>SUM(C14:G14)</f>
        <v>100</v>
      </c>
    </row>
    <row r="15" spans="2:8" x14ac:dyDescent="0.3">
      <c r="B15" s="11" t="s">
        <v>44</v>
      </c>
      <c r="C15" s="12">
        <v>10</v>
      </c>
      <c r="D15" s="12">
        <v>10</v>
      </c>
      <c r="E15" s="12">
        <v>10</v>
      </c>
      <c r="F15" s="12">
        <v>10</v>
      </c>
      <c r="G15" s="12">
        <v>60</v>
      </c>
      <c r="H15" s="12">
        <f>SUM(C15:G15)</f>
        <v>100</v>
      </c>
    </row>
    <row r="16" spans="2:8" x14ac:dyDescent="0.3">
      <c r="B16" s="13" t="s">
        <v>32697</v>
      </c>
      <c r="C16" s="7">
        <v>25</v>
      </c>
      <c r="D16" s="7">
        <v>25</v>
      </c>
      <c r="E16" s="7">
        <v>25</v>
      </c>
      <c r="F16" s="7">
        <v>15</v>
      </c>
      <c r="G16" s="7">
        <v>10</v>
      </c>
      <c r="H16" s="12">
        <f>SUM(C16:G16)</f>
        <v>100</v>
      </c>
    </row>
    <row r="17" spans="2:9" x14ac:dyDescent="0.3">
      <c r="B17" s="14" t="s">
        <v>32698</v>
      </c>
      <c r="C17" s="15">
        <f>INDEX(C13:C16,MATCH(Preset,Lists!$K$2:$K$5,0))</f>
        <v>30</v>
      </c>
      <c r="D17" s="15">
        <f>INDEX(D13:D16,MATCH(Preset,Lists!$K$2:$K$5,0))</f>
        <v>20</v>
      </c>
      <c r="E17" s="15">
        <f>INDEX(E13:E16,MATCH(Preset,Lists!$K$2:$K$5,0))</f>
        <v>20</v>
      </c>
      <c r="F17" s="15">
        <f>INDEX(F13:F16,MATCH(Preset,Lists!$K$2:$K$5,0))</f>
        <v>20</v>
      </c>
      <c r="G17" s="15">
        <f>INDEX(G13:G16,MATCH(Preset,Lists!$K$2:$K$5,0))</f>
        <v>10</v>
      </c>
      <c r="H17" s="16">
        <f>SUM(C17:G17)</f>
        <v>100</v>
      </c>
      <c r="I17" s="2" t="s">
        <v>32699</v>
      </c>
    </row>
    <row r="19" spans="2:9" x14ac:dyDescent="0.3">
      <c r="B19" s="9" t="s">
        <v>32700</v>
      </c>
      <c r="C19" s="9"/>
    </row>
    <row r="20" spans="2:9" x14ac:dyDescent="0.3">
      <c r="B20" s="11" t="s">
        <v>32701</v>
      </c>
      <c r="C20" s="17" t="str">
        <f>IF(AreaSel="All areas","*",AreaSel)</f>
        <v>*</v>
      </c>
    </row>
    <row r="21" spans="2:9" x14ac:dyDescent="0.3">
      <c r="B21" s="11" t="s">
        <v>32702</v>
      </c>
      <c r="C21" s="17" t="str">
        <f>IF(StageSel="All clinical","*",IF(LEFT(StageSel,5)="Early","Early",IF(LEFT(StageSel,3)="Mid","Mid","Late")))</f>
        <v>*</v>
      </c>
    </row>
    <row r="22" spans="2:9" x14ac:dyDescent="0.3">
      <c r="B22" s="11" t="s">
        <v>32703</v>
      </c>
      <c r="C22" s="17" t="str">
        <f>IF(ScopeSel="Active only","Yes","*")</f>
        <v>Yes</v>
      </c>
    </row>
    <row r="23" spans="2:9" x14ac:dyDescent="0.3">
      <c r="B23" s="11" t="s">
        <v>32704</v>
      </c>
      <c r="C23" s="18">
        <f>DATE(YEAR(AsOf),MONTH(AsOf),1)</f>
        <v>46296</v>
      </c>
    </row>
    <row r="24" spans="2:9" x14ac:dyDescent="0.3">
      <c r="B24" s="11" t="s">
        <v>32705</v>
      </c>
      <c r="C24" s="18">
        <f>EDATE(MonthStart,WindowMonths)</f>
        <v>47027</v>
      </c>
    </row>
  </sheetData>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100-000000000000}">
          <x14:formula1>
            <xm:f>Lists!$A$2:$A$13</xm:f>
          </x14:formula1>
          <xm:sqref>C4</xm:sqref>
        </x14:dataValidation>
        <x14:dataValidation type="list" allowBlank="1" showInputMessage="1" showErrorMessage="1" xr:uid="{00000000-0002-0000-0100-000001000000}">
          <x14:formula1>
            <xm:f>Lists!$C$2:$C$19</xm:f>
          </x14:formula1>
          <xm:sqref>C5</xm:sqref>
        </x14:dataValidation>
        <x14:dataValidation type="list" allowBlank="1" showInputMessage="1" showErrorMessage="1" xr:uid="{00000000-0002-0000-0100-000002000000}">
          <x14:formula1>
            <xm:f>Lists!$E$2:$E$5</xm:f>
          </x14:formula1>
          <xm:sqref>C6</xm:sqref>
        </x14:dataValidation>
        <x14:dataValidation type="list" allowBlank="1" showInputMessage="1" showErrorMessage="1" xr:uid="{00000000-0002-0000-0100-000003000000}">
          <x14:formula1>
            <xm:f>Lists!$G$2:$G$3</xm:f>
          </x14:formula1>
          <xm:sqref>C7</xm:sqref>
        </x14:dataValidation>
        <x14:dataValidation type="list" allowBlank="1" showInputMessage="1" showErrorMessage="1" xr:uid="{00000000-0002-0000-0100-000004000000}">
          <x14:formula1>
            <xm:f>Lists!$I$2:$I$5</xm:f>
          </x14:formula1>
          <xm:sqref>C8</xm:sqref>
        </x14:dataValidation>
        <x14:dataValidation type="list" allowBlank="1" showInputMessage="1" showErrorMessage="1" xr:uid="{00000000-0002-0000-0100-000005000000}">
          <x14:formula1>
            <xm:f>Lists!$K$2:$K$5</xm:f>
          </x14:formula1>
          <xm:sqref>C10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F766E"/>
  </sheetPr>
  <dimension ref="A1:T26"/>
  <sheetViews>
    <sheetView showGridLines="0" workbookViewId="0">
      <pane xSplit="1" ySplit="7" topLeftCell="B8" activePane="bottomRight" state="frozen"/>
      <selection pane="topRight" activeCell="B1" sqref="B1"/>
      <selection pane="bottomLeft" activeCell="A8" sqref="A8"/>
      <selection pane="bottomRight"/>
    </sheetView>
  </sheetViews>
  <sheetFormatPr defaultRowHeight="14.4" x14ac:dyDescent="0.3"/>
  <cols>
    <col min="1" max="1" width="16.6640625" customWidth="1"/>
    <col min="2" max="11" width="11.6640625" customWidth="1"/>
    <col min="12" max="16" width="10.6640625" customWidth="1"/>
    <col min="17" max="19" width="9.6640625" customWidth="1"/>
    <col min="20" max="20" width="12.6640625" customWidth="1"/>
  </cols>
  <sheetData>
    <row r="1" spans="1:20" ht="23.4" x14ac:dyDescent="0.45">
      <c r="A1" s="1" t="s">
        <v>32706</v>
      </c>
    </row>
    <row r="2" spans="1:20" x14ac:dyDescent="0.3">
      <c r="A2" s="2" t="str">
        <f>"Area: "&amp;AreaSel&amp;"  |  Stage: "&amp;StageSel&amp;"  |  Counting: "&amp;ScopeSel&amp;"  |  Window: "&amp;WindowMonths&amp;" months  |  Weights: "&amp;Preset</f>
        <v>Area: All areas  |  Stage: All clinical  |  Counting: Active only  |  Window: 24 months  |  Weights: Balanced</v>
      </c>
    </row>
    <row r="4" spans="1:20" ht="18" x14ac:dyDescent="0.35">
      <c r="A4" s="5" t="s">
        <v>32707</v>
      </c>
      <c r="B4" s="19" t="str">
        <f>FocusSponsor</f>
        <v>MSD</v>
      </c>
      <c r="D4" s="20" t="s">
        <v>32708</v>
      </c>
      <c r="E4" s="19">
        <f>INDEX($R$8:$R$19,MATCH(FocusSponsor,$A$8:$A$19,0))</f>
        <v>3</v>
      </c>
      <c r="F4" s="20" t="s">
        <v>32709</v>
      </c>
      <c r="G4" s="20" t="s">
        <v>32710</v>
      </c>
      <c r="H4" s="19" t="str">
        <f>INDEX($S$8:$S$19,MATCH(FocusSponsor,$A$8:$A$19,0))</f>
        <v>A</v>
      </c>
      <c r="I4" s="20" t="s">
        <v>32711</v>
      </c>
      <c r="J4" s="19">
        <f>INDEX($B$8:$B$19,MATCH(FocusSponsor,$A$8:$A$19,0))</f>
        <v>238</v>
      </c>
      <c r="K4" s="20" t="s">
        <v>32712</v>
      </c>
      <c r="L4" s="19">
        <f>MEDIAN($T$8:$T$19)</f>
        <v>183</v>
      </c>
      <c r="M4" s="20" t="s">
        <v>32713</v>
      </c>
      <c r="N4" s="19">
        <f>J4-L4</f>
        <v>55</v>
      </c>
    </row>
    <row r="6" spans="1:20" x14ac:dyDescent="0.3">
      <c r="K6" s="21" t="s">
        <v>32731</v>
      </c>
      <c r="L6" s="22">
        <f>w_size</f>
        <v>30</v>
      </c>
      <c r="M6" s="22">
        <f>w_mom</f>
        <v>20</v>
      </c>
      <c r="N6" s="22">
        <f>w_near</f>
        <v>20</v>
      </c>
      <c r="O6" s="22">
        <f>w_exec</f>
        <v>20</v>
      </c>
      <c r="P6" s="22">
        <f>w_gulf</f>
        <v>10</v>
      </c>
    </row>
    <row r="7" spans="1:20" ht="42" customHeight="1" x14ac:dyDescent="0.3">
      <c r="A7" s="10" t="s">
        <v>32714</v>
      </c>
      <c r="B7" s="10" t="s">
        <v>32685</v>
      </c>
      <c r="C7" s="10" t="s">
        <v>32715</v>
      </c>
      <c r="D7" s="10" t="s">
        <v>32716</v>
      </c>
      <c r="E7" s="10" t="s">
        <v>32717</v>
      </c>
      <c r="F7" s="10" t="s">
        <v>32718</v>
      </c>
      <c r="G7" s="10" t="s">
        <v>32719</v>
      </c>
      <c r="H7" s="10" t="s">
        <v>32720</v>
      </c>
      <c r="I7" s="10" t="s">
        <v>32721</v>
      </c>
      <c r="J7" s="10" t="s">
        <v>32722</v>
      </c>
      <c r="K7" s="10" t="s">
        <v>32723</v>
      </c>
      <c r="L7" s="10" t="s">
        <v>32724</v>
      </c>
      <c r="M7" s="10" t="s">
        <v>32725</v>
      </c>
      <c r="N7" s="10" t="s">
        <v>32726</v>
      </c>
      <c r="O7" s="10" t="s">
        <v>32727</v>
      </c>
      <c r="P7" s="10" t="s">
        <v>32728</v>
      </c>
      <c r="Q7" s="10" t="s">
        <v>32729</v>
      </c>
      <c r="R7" s="10" t="s">
        <v>32708</v>
      </c>
      <c r="S7" s="10" t="s">
        <v>32710</v>
      </c>
      <c r="T7" s="10" t="s">
        <v>32730</v>
      </c>
    </row>
    <row r="8" spans="1:20" x14ac:dyDescent="0.3">
      <c r="A8" s="13" t="s">
        <v>1</v>
      </c>
      <c r="B8" s="12">
        <f t="shared" ref="B8:B19" si="0">COUNTIFS(d_grp,$A8,d_area,AreaCrit,d_stage,StageCrit,d_active,ScopeCrit)</f>
        <v>238</v>
      </c>
      <c r="C8" s="12">
        <f t="shared" ref="C8:C19" si="1">COUNTIFS(d_grp,$A8,d_area,AreaCrit,d_stage,StageCrit,d_real_start,"Yes",d_start_year,"&gt;="&amp;(YEAR(AsOf)-3),d_start_year,"&lt;="&amp;(YEAR(AsOf)-1))</f>
        <v>246</v>
      </c>
      <c r="D8" s="12">
        <f t="shared" ref="D8:D19" si="2">COUNTIFS(d_grp,$A8,d_area,AreaCrit,d_stage,StageCrit,d_real_start,"Yes",d_start_year,"&gt;="&amp;(YEAR(AsOf)-6),d_start_year,"&lt;="&amp;(YEAR(AsOf)-4))</f>
        <v>197</v>
      </c>
      <c r="E8" s="23">
        <f t="shared" ref="E8:E19" si="3">C8/MAX(D8,1)</f>
        <v>1.248730964467005</v>
      </c>
      <c r="F8" s="12">
        <f t="shared" ref="F8:F19" si="4">COUNTIFS(d_grp,$A8,d_area,AreaCrit,d_stage,"Late",d_active,"Yes",d_pc_type,"ESTIMATED",d_pc_date,"&gt;="&amp;MonthStart,d_pc_date,"&lt;"&amp;WindowEnd)</f>
        <v>31</v>
      </c>
      <c r="G8" s="12">
        <f t="shared" ref="G8:G19" si="5">COUNTIFS(d_grp,$A8,d_area,AreaCrit,d_stage,StageCrit,d_status,"TERMINATED",d_end_year,"&gt;=2016",d_end_year,"&lt;=2025")</f>
        <v>77</v>
      </c>
      <c r="H8" s="12">
        <f t="shared" ref="H8:H19" si="6">COUNTIFS(d_grp,$A8,d_area,AreaCrit,d_stage,StageCrit,d_status,"COMPLETED",d_end_year,"&gt;=2016",d_end_year,"&lt;=2025")</f>
        <v>528</v>
      </c>
      <c r="I8" s="24">
        <f t="shared" ref="I8:I19" si="7">IF(G8+H8&lt;10,"n/a",G8/(G8+H8))</f>
        <v>0.12727272727272726</v>
      </c>
      <c r="J8" s="12">
        <f t="shared" ref="J8:J19" si="8">COUNTIFS(d_grp,$A8,d_area,AreaCrit,d_stage,StageCrit,d_active,ScopeCrit,d_gcc,"Yes")</f>
        <v>4</v>
      </c>
      <c r="K8" s="24">
        <f t="shared" ref="K8:K19" si="9">IF(B8=0,0,J8/B8)</f>
        <v>1.680672268907563E-2</v>
      </c>
      <c r="L8" s="23">
        <f t="shared" ref="L8:L19" si="10">_xlfn.PERCENTRANK.INC(B$8:B$19,B8,6)</f>
        <v>0.90908999999999995</v>
      </c>
      <c r="M8" s="23">
        <f t="shared" ref="M8:M19" si="11">_xlfn.PERCENTRANK.INC(E$8:E$19,E8,6)</f>
        <v>1</v>
      </c>
      <c r="N8" s="23">
        <f t="shared" ref="N8:N19" si="12">_xlfn.PERCENTRANK.INC(F$8:F$19,F8,6)</f>
        <v>0.18181800000000001</v>
      </c>
      <c r="O8" s="23">
        <f t="shared" ref="O8:O19" si="13">IF(I8="n/a",0.5,1-_xlfn.PERCENTRANK.INC(I$8:I$19,I8,6))</f>
        <v>0.72727300000000006</v>
      </c>
      <c r="P8" s="23">
        <f t="shared" ref="P8:P19" si="14">_xlfn.PERCENTRANK.INC(K$8:K$19,K8,6)</f>
        <v>9.0909000000000004E-2</v>
      </c>
      <c r="Q8" s="25">
        <f t="shared" ref="Q8:Q19" si="15">ROUND(SUMPRODUCT(L8:P8,$L$6:$P$6)/SUM($L$6:$P$6),9)</f>
        <v>0.66363609999999995</v>
      </c>
      <c r="R8" s="26">
        <f>_xlfn.RANK.EQ(Q8,Q$8:Q$19,0)+COUNTIF($Q$8:Q8,Q8)-1</f>
        <v>3</v>
      </c>
      <c r="S8" s="26" t="str">
        <f t="shared" ref="S8:S19" si="16">IF(R8&lt;=4,"A",IF(R8&lt;=8,"B","C"))</f>
        <v>A</v>
      </c>
      <c r="T8" s="27" t="str">
        <f t="shared" ref="T8:T19" si="17">IF(A8=FocusSponsor,"",B8)</f>
        <v/>
      </c>
    </row>
    <row r="9" spans="1:20" x14ac:dyDescent="0.3">
      <c r="A9" s="13" t="s">
        <v>2</v>
      </c>
      <c r="B9" s="12">
        <f t="shared" si="0"/>
        <v>178</v>
      </c>
      <c r="C9" s="12">
        <f t="shared" si="1"/>
        <v>163</v>
      </c>
      <c r="D9" s="12">
        <f t="shared" si="2"/>
        <v>150</v>
      </c>
      <c r="E9" s="23">
        <f t="shared" si="3"/>
        <v>1.0866666666666667</v>
      </c>
      <c r="F9" s="12">
        <f t="shared" si="4"/>
        <v>32</v>
      </c>
      <c r="G9" s="12">
        <f t="shared" si="5"/>
        <v>97</v>
      </c>
      <c r="H9" s="12">
        <f t="shared" si="6"/>
        <v>471</v>
      </c>
      <c r="I9" s="24">
        <f t="shared" si="7"/>
        <v>0.17077464788732394</v>
      </c>
      <c r="J9" s="12">
        <f t="shared" si="8"/>
        <v>4</v>
      </c>
      <c r="K9" s="24">
        <f t="shared" si="9"/>
        <v>2.247191011235955E-2</v>
      </c>
      <c r="L9" s="23">
        <f t="shared" si="10"/>
        <v>0.36363600000000001</v>
      </c>
      <c r="M9" s="23">
        <f t="shared" si="11"/>
        <v>0.81818100000000005</v>
      </c>
      <c r="N9" s="23">
        <f t="shared" si="12"/>
        <v>0.45454499999999998</v>
      </c>
      <c r="O9" s="23">
        <f t="shared" si="13"/>
        <v>0.36363699999999999</v>
      </c>
      <c r="P9" s="23">
        <f t="shared" si="14"/>
        <v>0.18181800000000001</v>
      </c>
      <c r="Q9" s="25">
        <f t="shared" si="15"/>
        <v>0.45454519999999998</v>
      </c>
      <c r="R9" s="26">
        <f>_xlfn.RANK.EQ(Q9,Q$8:Q$19,0)+COUNTIF($Q$8:Q9,Q9)-1</f>
        <v>7</v>
      </c>
      <c r="S9" s="26" t="str">
        <f t="shared" si="16"/>
        <v>B</v>
      </c>
      <c r="T9" s="27">
        <f t="shared" si="17"/>
        <v>178</v>
      </c>
    </row>
    <row r="10" spans="1:20" x14ac:dyDescent="0.3">
      <c r="A10" s="13" t="s">
        <v>3</v>
      </c>
      <c r="B10" s="12">
        <f t="shared" si="0"/>
        <v>387</v>
      </c>
      <c r="C10" s="12">
        <f t="shared" si="1"/>
        <v>312</v>
      </c>
      <c r="D10" s="12">
        <f t="shared" si="2"/>
        <v>320</v>
      </c>
      <c r="E10" s="23">
        <f t="shared" si="3"/>
        <v>0.97499999999999998</v>
      </c>
      <c r="F10" s="12">
        <f t="shared" si="4"/>
        <v>67</v>
      </c>
      <c r="G10" s="12">
        <f t="shared" si="5"/>
        <v>103</v>
      </c>
      <c r="H10" s="12">
        <f t="shared" si="6"/>
        <v>783</v>
      </c>
      <c r="I10" s="24">
        <f t="shared" si="7"/>
        <v>0.1162528216704289</v>
      </c>
      <c r="J10" s="12">
        <f t="shared" si="8"/>
        <v>18</v>
      </c>
      <c r="K10" s="24">
        <f t="shared" si="9"/>
        <v>4.6511627906976744E-2</v>
      </c>
      <c r="L10" s="23">
        <f t="shared" si="10"/>
        <v>1</v>
      </c>
      <c r="M10" s="23">
        <f t="shared" si="11"/>
        <v>0.63636300000000001</v>
      </c>
      <c r="N10" s="23">
        <f t="shared" si="12"/>
        <v>1</v>
      </c>
      <c r="O10" s="23">
        <f t="shared" si="13"/>
        <v>0.81818199999999996</v>
      </c>
      <c r="P10" s="23">
        <f t="shared" si="14"/>
        <v>0.72727200000000003</v>
      </c>
      <c r="Q10" s="25">
        <f t="shared" si="15"/>
        <v>0.86363619999999997</v>
      </c>
      <c r="R10" s="26">
        <f>_xlfn.RANK.EQ(Q10,Q$8:Q$19,0)+COUNTIF($Q$8:Q10,Q10)-1</f>
        <v>1</v>
      </c>
      <c r="S10" s="26" t="str">
        <f t="shared" si="16"/>
        <v>A</v>
      </c>
      <c r="T10" s="27">
        <f t="shared" si="17"/>
        <v>387</v>
      </c>
    </row>
    <row r="11" spans="1:20" x14ac:dyDescent="0.3">
      <c r="A11" s="13" t="s">
        <v>4</v>
      </c>
      <c r="B11" s="12">
        <f t="shared" si="0"/>
        <v>175</v>
      </c>
      <c r="C11" s="12">
        <f t="shared" si="1"/>
        <v>163</v>
      </c>
      <c r="D11" s="12">
        <f t="shared" si="2"/>
        <v>197</v>
      </c>
      <c r="E11" s="23">
        <f t="shared" si="3"/>
        <v>0.82741116751269039</v>
      </c>
      <c r="F11" s="12">
        <f t="shared" si="4"/>
        <v>31</v>
      </c>
      <c r="G11" s="12">
        <f t="shared" si="5"/>
        <v>121</v>
      </c>
      <c r="H11" s="12">
        <f t="shared" si="6"/>
        <v>638</v>
      </c>
      <c r="I11" s="24">
        <f t="shared" si="7"/>
        <v>0.15942028985507245</v>
      </c>
      <c r="J11" s="12">
        <f t="shared" si="8"/>
        <v>7</v>
      </c>
      <c r="K11" s="24">
        <f t="shared" si="9"/>
        <v>0.04</v>
      </c>
      <c r="L11" s="23">
        <f t="shared" si="10"/>
        <v>0.18181800000000001</v>
      </c>
      <c r="M11" s="23">
        <f t="shared" si="11"/>
        <v>0.36363600000000001</v>
      </c>
      <c r="N11" s="23">
        <f t="shared" si="12"/>
        <v>0.18181800000000001</v>
      </c>
      <c r="O11" s="23">
        <f t="shared" si="13"/>
        <v>0.45454600000000001</v>
      </c>
      <c r="P11" s="23">
        <f t="shared" si="14"/>
        <v>0.63636300000000001</v>
      </c>
      <c r="Q11" s="25">
        <f t="shared" si="15"/>
        <v>0.31818170000000001</v>
      </c>
      <c r="R11" s="26">
        <f>_xlfn.RANK.EQ(Q11,Q$8:Q$19,0)+COUNTIF($Q$8:Q11,Q11)-1</f>
        <v>11</v>
      </c>
      <c r="S11" s="26" t="str">
        <f t="shared" si="16"/>
        <v>C</v>
      </c>
      <c r="T11" s="27">
        <f t="shared" si="17"/>
        <v>175</v>
      </c>
    </row>
    <row r="12" spans="1:20" x14ac:dyDescent="0.3">
      <c r="A12" s="13" t="s">
        <v>5</v>
      </c>
      <c r="B12" s="12">
        <f t="shared" si="0"/>
        <v>191</v>
      </c>
      <c r="C12" s="12">
        <f t="shared" si="1"/>
        <v>149</v>
      </c>
      <c r="D12" s="12">
        <f t="shared" si="2"/>
        <v>157</v>
      </c>
      <c r="E12" s="23">
        <f t="shared" si="3"/>
        <v>0.94904458598726116</v>
      </c>
      <c r="F12" s="12">
        <f t="shared" si="4"/>
        <v>23</v>
      </c>
      <c r="G12" s="12">
        <f t="shared" si="5"/>
        <v>98</v>
      </c>
      <c r="H12" s="12">
        <f t="shared" si="6"/>
        <v>556</v>
      </c>
      <c r="I12" s="24">
        <f t="shared" si="7"/>
        <v>0.14984709480122324</v>
      </c>
      <c r="J12" s="12">
        <f t="shared" si="8"/>
        <v>5</v>
      </c>
      <c r="K12" s="24">
        <f t="shared" si="9"/>
        <v>2.6178010471204188E-2</v>
      </c>
      <c r="L12" s="23">
        <f t="shared" si="10"/>
        <v>0.54545399999999999</v>
      </c>
      <c r="M12" s="23">
        <f t="shared" si="11"/>
        <v>0.54545399999999999</v>
      </c>
      <c r="N12" s="23">
        <f t="shared" si="12"/>
        <v>0</v>
      </c>
      <c r="O12" s="23">
        <f t="shared" si="13"/>
        <v>0.54545500000000002</v>
      </c>
      <c r="P12" s="23">
        <f t="shared" si="14"/>
        <v>0.36363600000000001</v>
      </c>
      <c r="Q12" s="25">
        <f t="shared" si="15"/>
        <v>0.41818159999999999</v>
      </c>
      <c r="R12" s="26">
        <f>_xlfn.RANK.EQ(Q12,Q$8:Q$19,0)+COUNTIF($Q$8:Q12,Q12)-1</f>
        <v>8</v>
      </c>
      <c r="S12" s="26" t="str">
        <f t="shared" si="16"/>
        <v>B</v>
      </c>
      <c r="T12" s="27">
        <f t="shared" si="17"/>
        <v>191</v>
      </c>
    </row>
    <row r="13" spans="1:20" x14ac:dyDescent="0.3">
      <c r="A13" s="13" t="s">
        <v>6</v>
      </c>
      <c r="B13" s="12">
        <f t="shared" si="0"/>
        <v>183</v>
      </c>
      <c r="C13" s="12">
        <f t="shared" si="1"/>
        <v>111</v>
      </c>
      <c r="D13" s="12">
        <f t="shared" si="2"/>
        <v>249</v>
      </c>
      <c r="E13" s="23">
        <f t="shared" si="3"/>
        <v>0.44578313253012047</v>
      </c>
      <c r="F13" s="12">
        <f t="shared" si="4"/>
        <v>35</v>
      </c>
      <c r="G13" s="12">
        <f t="shared" si="5"/>
        <v>95</v>
      </c>
      <c r="H13" s="12">
        <f t="shared" si="6"/>
        <v>605</v>
      </c>
      <c r="I13" s="24">
        <f t="shared" si="7"/>
        <v>0.1357142857142857</v>
      </c>
      <c r="J13" s="12">
        <f t="shared" si="8"/>
        <v>6</v>
      </c>
      <c r="K13" s="24">
        <f t="shared" si="9"/>
        <v>3.2786885245901641E-2</v>
      </c>
      <c r="L13" s="23">
        <f t="shared" si="10"/>
        <v>0.45454499999999998</v>
      </c>
      <c r="M13" s="23">
        <f t="shared" si="11"/>
        <v>0</v>
      </c>
      <c r="N13" s="23">
        <f t="shared" si="12"/>
        <v>0.54545399999999999</v>
      </c>
      <c r="O13" s="23">
        <f t="shared" si="13"/>
        <v>0.63636399999999993</v>
      </c>
      <c r="P13" s="23">
        <f t="shared" si="14"/>
        <v>0.45454499999999998</v>
      </c>
      <c r="Q13" s="25">
        <f t="shared" si="15"/>
        <v>0.41818159999999999</v>
      </c>
      <c r="R13" s="26">
        <f>_xlfn.RANK.EQ(Q13,Q$8:Q$19,0)+COUNTIF($Q$8:Q13,Q13)-1</f>
        <v>9</v>
      </c>
      <c r="S13" s="26" t="str">
        <f t="shared" si="16"/>
        <v>C</v>
      </c>
      <c r="T13" s="27">
        <f t="shared" si="17"/>
        <v>183</v>
      </c>
    </row>
    <row r="14" spans="1:20" x14ac:dyDescent="0.3">
      <c r="A14" s="13" t="s">
        <v>7</v>
      </c>
      <c r="B14" s="12">
        <f t="shared" si="0"/>
        <v>219</v>
      </c>
      <c r="C14" s="12">
        <f t="shared" si="1"/>
        <v>245</v>
      </c>
      <c r="D14" s="12">
        <f t="shared" si="2"/>
        <v>234</v>
      </c>
      <c r="E14" s="23">
        <f t="shared" si="3"/>
        <v>1.0470085470085471</v>
      </c>
      <c r="F14" s="12">
        <f t="shared" si="4"/>
        <v>46</v>
      </c>
      <c r="G14" s="12">
        <f t="shared" si="5"/>
        <v>64</v>
      </c>
      <c r="H14" s="12">
        <f t="shared" si="6"/>
        <v>645</v>
      </c>
      <c r="I14" s="24">
        <f t="shared" si="7"/>
        <v>9.0267983074753172E-2</v>
      </c>
      <c r="J14" s="12">
        <f t="shared" si="8"/>
        <v>2</v>
      </c>
      <c r="K14" s="24">
        <f t="shared" si="9"/>
        <v>9.1324200913242004E-3</v>
      </c>
      <c r="L14" s="23">
        <f t="shared" si="10"/>
        <v>0.63636300000000001</v>
      </c>
      <c r="M14" s="23">
        <f t="shared" si="11"/>
        <v>0.72727200000000003</v>
      </c>
      <c r="N14" s="23">
        <f t="shared" si="12"/>
        <v>0.90908999999999995</v>
      </c>
      <c r="O14" s="23">
        <f t="shared" si="13"/>
        <v>0.90909099999999998</v>
      </c>
      <c r="P14" s="23">
        <f t="shared" si="14"/>
        <v>0</v>
      </c>
      <c r="Q14" s="25">
        <f t="shared" si="15"/>
        <v>0.6999995</v>
      </c>
      <c r="R14" s="26">
        <f>_xlfn.RANK.EQ(Q14,Q$8:Q$19,0)+COUNTIF($Q$8:Q14,Q14)-1</f>
        <v>2</v>
      </c>
      <c r="S14" s="26" t="str">
        <f t="shared" si="16"/>
        <v>A</v>
      </c>
      <c r="T14" s="27">
        <f t="shared" si="17"/>
        <v>219</v>
      </c>
    </row>
    <row r="15" spans="1:20" x14ac:dyDescent="0.3">
      <c r="A15" s="13" t="s">
        <v>8</v>
      </c>
      <c r="B15" s="12">
        <f t="shared" si="0"/>
        <v>231</v>
      </c>
      <c r="C15" s="12">
        <f t="shared" si="1"/>
        <v>147</v>
      </c>
      <c r="D15" s="12">
        <f t="shared" si="2"/>
        <v>204</v>
      </c>
      <c r="E15" s="23">
        <f t="shared" si="3"/>
        <v>0.72058823529411764</v>
      </c>
      <c r="F15" s="12">
        <f t="shared" si="4"/>
        <v>38</v>
      </c>
      <c r="G15" s="12">
        <f t="shared" si="5"/>
        <v>190</v>
      </c>
      <c r="H15" s="12">
        <f t="shared" si="6"/>
        <v>589</v>
      </c>
      <c r="I15" s="24">
        <f t="shared" si="7"/>
        <v>0.24390243902439024</v>
      </c>
      <c r="J15" s="12">
        <f t="shared" si="8"/>
        <v>11</v>
      </c>
      <c r="K15" s="24">
        <f t="shared" si="9"/>
        <v>4.7619047619047616E-2</v>
      </c>
      <c r="L15" s="23">
        <f t="shared" si="10"/>
        <v>0.81818100000000005</v>
      </c>
      <c r="M15" s="23">
        <f t="shared" si="11"/>
        <v>0.18181800000000001</v>
      </c>
      <c r="N15" s="23">
        <f t="shared" si="12"/>
        <v>0.63636300000000001</v>
      </c>
      <c r="O15" s="23">
        <f t="shared" si="13"/>
        <v>0</v>
      </c>
      <c r="P15" s="23">
        <f t="shared" si="14"/>
        <v>0.81818100000000005</v>
      </c>
      <c r="Q15" s="25">
        <f t="shared" si="15"/>
        <v>0.49090859999999997</v>
      </c>
      <c r="R15" s="26">
        <f>_xlfn.RANK.EQ(Q15,Q$8:Q$19,0)+COUNTIF($Q$8:Q15,Q15)-1</f>
        <v>4</v>
      </c>
      <c r="S15" s="26" t="str">
        <f t="shared" si="16"/>
        <v>A</v>
      </c>
      <c r="T15" s="27">
        <f t="shared" si="17"/>
        <v>231</v>
      </c>
    </row>
    <row r="16" spans="1:20" x14ac:dyDescent="0.3">
      <c r="A16" s="13" t="s">
        <v>9</v>
      </c>
      <c r="B16" s="12">
        <f t="shared" si="0"/>
        <v>97</v>
      </c>
      <c r="C16" s="12">
        <f t="shared" si="1"/>
        <v>123</v>
      </c>
      <c r="D16" s="12">
        <f t="shared" si="2"/>
        <v>100</v>
      </c>
      <c r="E16" s="23">
        <f t="shared" si="3"/>
        <v>1.23</v>
      </c>
      <c r="F16" s="12">
        <f t="shared" si="4"/>
        <v>23</v>
      </c>
      <c r="G16" s="12">
        <f t="shared" si="5"/>
        <v>9</v>
      </c>
      <c r="H16" s="12">
        <f t="shared" si="6"/>
        <v>323</v>
      </c>
      <c r="I16" s="24">
        <f t="shared" si="7"/>
        <v>2.710843373493976E-2</v>
      </c>
      <c r="J16" s="12">
        <f t="shared" si="8"/>
        <v>5</v>
      </c>
      <c r="K16" s="24">
        <f t="shared" si="9"/>
        <v>5.1546391752577317E-2</v>
      </c>
      <c r="L16" s="23">
        <f t="shared" si="10"/>
        <v>0</v>
      </c>
      <c r="M16" s="23">
        <f t="shared" si="11"/>
        <v>0.90908999999999995</v>
      </c>
      <c r="N16" s="23">
        <f t="shared" si="12"/>
        <v>0</v>
      </c>
      <c r="O16" s="23">
        <f t="shared" si="13"/>
        <v>1</v>
      </c>
      <c r="P16" s="23">
        <f t="shared" si="14"/>
        <v>0.90908999999999995</v>
      </c>
      <c r="Q16" s="25">
        <f t="shared" si="15"/>
        <v>0.47272700000000001</v>
      </c>
      <c r="R16" s="26">
        <f>_xlfn.RANK.EQ(Q16,Q$8:Q$19,0)+COUNTIF($Q$8:Q16,Q16)-1</f>
        <v>5</v>
      </c>
      <c r="S16" s="26" t="str">
        <f t="shared" si="16"/>
        <v>B</v>
      </c>
      <c r="T16" s="27">
        <f t="shared" si="17"/>
        <v>97</v>
      </c>
    </row>
    <row r="17" spans="1:20" x14ac:dyDescent="0.3">
      <c r="A17" s="13" t="s">
        <v>10</v>
      </c>
      <c r="B17" s="12">
        <f t="shared" si="0"/>
        <v>177</v>
      </c>
      <c r="C17" s="12">
        <f t="shared" si="1"/>
        <v>224</v>
      </c>
      <c r="D17" s="12">
        <f t="shared" si="2"/>
        <v>275</v>
      </c>
      <c r="E17" s="23">
        <f t="shared" si="3"/>
        <v>0.81454545454545457</v>
      </c>
      <c r="F17" s="12">
        <f t="shared" si="4"/>
        <v>42</v>
      </c>
      <c r="G17" s="12">
        <f t="shared" si="5"/>
        <v>172</v>
      </c>
      <c r="H17" s="12">
        <f t="shared" si="6"/>
        <v>687</v>
      </c>
      <c r="I17" s="24">
        <f t="shared" si="7"/>
        <v>0.20023282887077998</v>
      </c>
      <c r="J17" s="12">
        <f t="shared" si="8"/>
        <v>6</v>
      </c>
      <c r="K17" s="24">
        <f t="shared" si="9"/>
        <v>3.3898305084745763E-2</v>
      </c>
      <c r="L17" s="23">
        <f t="shared" si="10"/>
        <v>0.272727</v>
      </c>
      <c r="M17" s="23">
        <f t="shared" si="11"/>
        <v>0.272727</v>
      </c>
      <c r="N17" s="23">
        <f t="shared" si="12"/>
        <v>0.81818100000000005</v>
      </c>
      <c r="O17" s="23">
        <f t="shared" si="13"/>
        <v>0.18181899999999995</v>
      </c>
      <c r="P17" s="23">
        <f t="shared" si="14"/>
        <v>0.54545399999999999</v>
      </c>
      <c r="Q17" s="25">
        <f t="shared" si="15"/>
        <v>0.3909089</v>
      </c>
      <c r="R17" s="26">
        <f>_xlfn.RANK.EQ(Q17,Q$8:Q$19,0)+COUNTIF($Q$8:Q17,Q17)-1</f>
        <v>10</v>
      </c>
      <c r="S17" s="26" t="str">
        <f t="shared" si="16"/>
        <v>C</v>
      </c>
      <c r="T17" s="27">
        <f t="shared" si="17"/>
        <v>177</v>
      </c>
    </row>
    <row r="18" spans="1:20" x14ac:dyDescent="0.3">
      <c r="A18" s="13" t="s">
        <v>11</v>
      </c>
      <c r="B18" s="12">
        <f t="shared" si="0"/>
        <v>220</v>
      </c>
      <c r="C18" s="12">
        <f t="shared" si="1"/>
        <v>119</v>
      </c>
      <c r="D18" s="12">
        <f t="shared" si="2"/>
        <v>193</v>
      </c>
      <c r="E18" s="23">
        <f t="shared" si="3"/>
        <v>0.61658031088082899</v>
      </c>
      <c r="F18" s="12">
        <f t="shared" si="4"/>
        <v>39</v>
      </c>
      <c r="G18" s="12">
        <f t="shared" si="5"/>
        <v>119</v>
      </c>
      <c r="H18" s="12">
        <f t="shared" si="6"/>
        <v>565</v>
      </c>
      <c r="I18" s="24">
        <f t="shared" si="7"/>
        <v>0.17397660818713451</v>
      </c>
      <c r="J18" s="12">
        <f t="shared" si="8"/>
        <v>5</v>
      </c>
      <c r="K18" s="24">
        <f t="shared" si="9"/>
        <v>2.2727272727272728E-2</v>
      </c>
      <c r="L18" s="23">
        <f t="shared" si="10"/>
        <v>0.72727200000000003</v>
      </c>
      <c r="M18" s="23">
        <f t="shared" si="11"/>
        <v>9.0909000000000004E-2</v>
      </c>
      <c r="N18" s="23">
        <f t="shared" si="12"/>
        <v>0.72727200000000003</v>
      </c>
      <c r="O18" s="23">
        <f t="shared" si="13"/>
        <v>0.27272799999999997</v>
      </c>
      <c r="P18" s="23">
        <f t="shared" si="14"/>
        <v>0.272727</v>
      </c>
      <c r="Q18" s="25">
        <f t="shared" si="15"/>
        <v>0.4636361</v>
      </c>
      <c r="R18" s="26">
        <f>_xlfn.RANK.EQ(Q18,Q$8:Q$19,0)+COUNTIF($Q$8:Q18,Q18)-1</f>
        <v>6</v>
      </c>
      <c r="S18" s="26" t="str">
        <f t="shared" si="16"/>
        <v>B</v>
      </c>
      <c r="T18" s="27">
        <f t="shared" si="17"/>
        <v>220</v>
      </c>
    </row>
    <row r="19" spans="1:20" x14ac:dyDescent="0.3">
      <c r="A19" s="13" t="s">
        <v>12</v>
      </c>
      <c r="B19" s="12">
        <f t="shared" si="0"/>
        <v>120</v>
      </c>
      <c r="C19" s="12">
        <f t="shared" si="1"/>
        <v>134</v>
      </c>
      <c r="D19" s="12">
        <f t="shared" si="2"/>
        <v>150</v>
      </c>
      <c r="E19" s="23">
        <f t="shared" si="3"/>
        <v>0.89333333333333331</v>
      </c>
      <c r="F19" s="12">
        <f t="shared" si="4"/>
        <v>31</v>
      </c>
      <c r="G19" s="12">
        <f t="shared" si="5"/>
        <v>94</v>
      </c>
      <c r="H19" s="12">
        <f t="shared" si="6"/>
        <v>373</v>
      </c>
      <c r="I19" s="24">
        <f t="shared" si="7"/>
        <v>0.2012847965738758</v>
      </c>
      <c r="J19" s="12">
        <f t="shared" si="8"/>
        <v>12</v>
      </c>
      <c r="K19" s="24">
        <f t="shared" si="9"/>
        <v>0.1</v>
      </c>
      <c r="L19" s="23">
        <f t="shared" si="10"/>
        <v>9.0909000000000004E-2</v>
      </c>
      <c r="M19" s="23">
        <f t="shared" si="11"/>
        <v>0.45454499999999998</v>
      </c>
      <c r="N19" s="23">
        <f t="shared" si="12"/>
        <v>0.18181800000000001</v>
      </c>
      <c r="O19" s="23">
        <f t="shared" si="13"/>
        <v>9.0910000000000046E-2</v>
      </c>
      <c r="P19" s="23">
        <f t="shared" si="14"/>
        <v>1</v>
      </c>
      <c r="Q19" s="25">
        <f t="shared" si="15"/>
        <v>0.27272730000000001</v>
      </c>
      <c r="R19" s="26">
        <f>_xlfn.RANK.EQ(Q19,Q$8:Q$19,0)+COUNTIF($Q$8:Q19,Q19)-1</f>
        <v>12</v>
      </c>
      <c r="S19" s="26" t="str">
        <f t="shared" si="16"/>
        <v>C</v>
      </c>
      <c r="T19" s="27">
        <f t="shared" si="17"/>
        <v>120</v>
      </c>
    </row>
    <row r="21" spans="1:20" x14ac:dyDescent="0.3">
      <c r="A21" s="3" t="s">
        <v>32732</v>
      </c>
    </row>
    <row r="22" spans="1:20" ht="28.05" customHeight="1" x14ac:dyDescent="0.3">
      <c r="A22" s="34" t="s">
        <v>32733</v>
      </c>
      <c r="B22" s="34"/>
      <c r="C22" s="34"/>
      <c r="D22" s="34"/>
      <c r="E22" s="34"/>
      <c r="F22" s="34"/>
      <c r="G22" s="34"/>
      <c r="H22" s="34"/>
      <c r="I22" s="34"/>
      <c r="J22" s="34"/>
      <c r="K22" s="34"/>
      <c r="L22" s="34"/>
      <c r="M22" s="34"/>
      <c r="N22" s="34"/>
      <c r="O22" s="34"/>
      <c r="P22" s="34"/>
    </row>
    <row r="23" spans="1:20" ht="28.05" customHeight="1" x14ac:dyDescent="0.3">
      <c r="A23" s="34" t="s">
        <v>32734</v>
      </c>
      <c r="B23" s="34"/>
      <c r="C23" s="34"/>
      <c r="D23" s="34"/>
      <c r="E23" s="34"/>
      <c r="F23" s="34"/>
      <c r="G23" s="34"/>
      <c r="H23" s="34"/>
      <c r="I23" s="34"/>
      <c r="J23" s="34"/>
      <c r="K23" s="34"/>
      <c r="L23" s="34"/>
      <c r="M23" s="34"/>
      <c r="N23" s="34"/>
      <c r="O23" s="34"/>
      <c r="P23" s="34"/>
    </row>
    <row r="24" spans="1:20" ht="28.05" customHeight="1" x14ac:dyDescent="0.3">
      <c r="A24" s="34" t="s">
        <v>32735</v>
      </c>
      <c r="B24" s="34"/>
      <c r="C24" s="34"/>
      <c r="D24" s="34"/>
      <c r="E24" s="34"/>
      <c r="F24" s="34"/>
      <c r="G24" s="34"/>
      <c r="H24" s="34"/>
      <c r="I24" s="34"/>
      <c r="J24" s="34"/>
      <c r="K24" s="34"/>
      <c r="L24" s="34"/>
      <c r="M24" s="34"/>
      <c r="N24" s="34"/>
      <c r="O24" s="34"/>
      <c r="P24" s="34"/>
    </row>
    <row r="25" spans="1:20" ht="28.05" customHeight="1" x14ac:dyDescent="0.3">
      <c r="A25" s="34" t="s">
        <v>32736</v>
      </c>
      <c r="B25" s="34"/>
      <c r="C25" s="34"/>
      <c r="D25" s="34"/>
      <c r="E25" s="34"/>
      <c r="F25" s="34"/>
      <c r="G25" s="34"/>
      <c r="H25" s="34"/>
      <c r="I25" s="34"/>
      <c r="J25" s="34"/>
      <c r="K25" s="34"/>
      <c r="L25" s="34"/>
      <c r="M25" s="34"/>
      <c r="N25" s="34"/>
      <c r="O25" s="34"/>
      <c r="P25" s="34"/>
    </row>
    <row r="26" spans="1:20" ht="28.05" customHeight="1" x14ac:dyDescent="0.3">
      <c r="A26" s="34" t="s">
        <v>32737</v>
      </c>
      <c r="B26" s="34"/>
      <c r="C26" s="34"/>
      <c r="D26" s="34"/>
      <c r="E26" s="34"/>
      <c r="F26" s="34"/>
      <c r="G26" s="34"/>
      <c r="H26" s="34"/>
      <c r="I26" s="34"/>
      <c r="J26" s="34"/>
      <c r="K26" s="34"/>
      <c r="L26" s="34"/>
      <c r="M26" s="34"/>
      <c r="N26" s="34"/>
      <c r="O26" s="34"/>
      <c r="P26" s="34"/>
    </row>
  </sheetData>
  <mergeCells count="5">
    <mergeCell ref="A22:P22"/>
    <mergeCell ref="A23:P23"/>
    <mergeCell ref="A24:P24"/>
    <mergeCell ref="A25:P25"/>
    <mergeCell ref="A26:P26"/>
  </mergeCells>
  <conditionalFormatting sqref="A8:T19">
    <cfRule type="expression" dxfId="2" priority="1">
      <formula>$A8=FocusSponsor</formula>
    </cfRule>
  </conditionalFormatting>
  <conditionalFormatting sqref="Q8:Q19">
    <cfRule type="dataBar" priority="3">
      <dataBar>
        <cfvo type="min"/>
        <cfvo type="max"/>
        <color rgb="FF9CCFC7"/>
      </dataBar>
      <extLst>
        <ext xmlns:x14="http://schemas.microsoft.com/office/spreadsheetml/2009/9/main" uri="{B025F937-C7B1-47D3-B67F-A62EFF666E3E}">
          <x14:id>{DA7ABA51-AAAA-BBBB-0003-000000000001}</x14:id>
        </ext>
      </extLst>
    </cfRule>
  </conditionalFormatting>
  <conditionalFormatting sqref="S8:S19">
    <cfRule type="cellIs" dxfId="1" priority="2" operator="equal">
      <formula>"A"</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autoMin"/>
              <x14:cfvo type="autoMax"/>
              <x14:borderColor rgb="FF9CCFC7"/>
              <x14:negativeFillColor rgb="FFFF0000"/>
              <x14:negativeBorderColor rgb="FFFF0000"/>
              <x14:axisColor rgb="FF000000"/>
            </x14:dataBar>
          </x14:cfRule>
          <xm:sqref>Q8:Q19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F766E"/>
  </sheetPr>
  <dimension ref="A1:S19"/>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4.4" x14ac:dyDescent="0.3"/>
  <cols>
    <col min="1" max="1" width="16.6640625" customWidth="1"/>
    <col min="2" max="19" width="11.6640625" customWidth="1"/>
  </cols>
  <sheetData>
    <row r="1" spans="1:19" ht="23.4" x14ac:dyDescent="0.45">
      <c r="A1" s="1" t="s">
        <v>32738</v>
      </c>
    </row>
    <row r="2" spans="1:19" x14ac:dyDescent="0.3">
      <c r="A2" s="2" t="str">
        <f>"Stage: "&amp;StageSel&amp;"  |  Counting: "&amp;ScopeSel&amp;"  (area is shown by column; the area input does not apply here)"</f>
        <v>Stage: All clinical  |  Counting: Active only  (area is shown by column; the area input does not apply here)</v>
      </c>
    </row>
    <row r="4" spans="1:19" ht="54" customHeight="1" x14ac:dyDescent="0.3">
      <c r="A4" s="9" t="s">
        <v>32714</v>
      </c>
      <c r="B4" s="10" t="s">
        <v>15</v>
      </c>
      <c r="C4" s="10" t="s">
        <v>16</v>
      </c>
      <c r="D4" s="10" t="s">
        <v>17</v>
      </c>
      <c r="E4" s="10" t="s">
        <v>18</v>
      </c>
      <c r="F4" s="10" t="s">
        <v>19</v>
      </c>
      <c r="G4" s="10" t="s">
        <v>20</v>
      </c>
      <c r="H4" s="10" t="s">
        <v>21</v>
      </c>
      <c r="I4" s="10" t="s">
        <v>22</v>
      </c>
      <c r="J4" s="10" t="s">
        <v>23</v>
      </c>
      <c r="K4" s="10" t="s">
        <v>24</v>
      </c>
      <c r="L4" s="10" t="s">
        <v>25</v>
      </c>
      <c r="M4" s="10" t="s">
        <v>26</v>
      </c>
      <c r="N4" s="10" t="s">
        <v>27</v>
      </c>
      <c r="O4" s="10" t="s">
        <v>28</v>
      </c>
      <c r="P4" s="10" t="s">
        <v>29</v>
      </c>
      <c r="Q4" s="10" t="s">
        <v>30</v>
      </c>
      <c r="R4" s="10" t="s">
        <v>31</v>
      </c>
      <c r="S4" s="10" t="s">
        <v>32696</v>
      </c>
    </row>
    <row r="5" spans="1:19" x14ac:dyDescent="0.3">
      <c r="A5" s="13" t="s">
        <v>1</v>
      </c>
      <c r="B5" s="12">
        <f t="shared" ref="B5:K16" si="0">COUNTIFS(d_grp,$A5,d_area,B$4,d_stage,StageCrit,d_active,ScopeCrit)</f>
        <v>2</v>
      </c>
      <c r="C5" s="12">
        <f t="shared" si="0"/>
        <v>13</v>
      </c>
      <c r="D5" s="12">
        <f t="shared" si="0"/>
        <v>0</v>
      </c>
      <c r="E5" s="12">
        <f t="shared" si="0"/>
        <v>159</v>
      </c>
      <c r="F5" s="12">
        <f t="shared" si="0"/>
        <v>1</v>
      </c>
      <c r="G5" s="12">
        <f t="shared" si="0"/>
        <v>1</v>
      </c>
      <c r="H5" s="12">
        <f t="shared" si="0"/>
        <v>15</v>
      </c>
      <c r="I5" s="12">
        <f t="shared" si="0"/>
        <v>17</v>
      </c>
      <c r="J5" s="12">
        <f t="shared" si="0"/>
        <v>0</v>
      </c>
      <c r="K5" s="12">
        <f t="shared" si="0"/>
        <v>1</v>
      </c>
      <c r="L5" s="12">
        <f t="shared" ref="L5:R16" si="1">COUNTIFS(d_grp,$A5,d_area,L$4,d_stage,StageCrit,d_active,ScopeCrit)</f>
        <v>16</v>
      </c>
      <c r="M5" s="12">
        <f t="shared" si="1"/>
        <v>0</v>
      </c>
      <c r="N5" s="12">
        <f t="shared" si="1"/>
        <v>1</v>
      </c>
      <c r="O5" s="12">
        <f t="shared" si="1"/>
        <v>2</v>
      </c>
      <c r="P5" s="12">
        <f t="shared" si="1"/>
        <v>1</v>
      </c>
      <c r="Q5" s="12">
        <f t="shared" si="1"/>
        <v>0</v>
      </c>
      <c r="R5" s="12">
        <f t="shared" si="1"/>
        <v>9</v>
      </c>
      <c r="S5" s="28">
        <f t="shared" ref="S5:S16" si="2">SUM(B5:R5)</f>
        <v>238</v>
      </c>
    </row>
    <row r="6" spans="1:19" x14ac:dyDescent="0.3">
      <c r="A6" s="13" t="s">
        <v>2</v>
      </c>
      <c r="B6" s="12">
        <f t="shared" si="0"/>
        <v>18</v>
      </c>
      <c r="C6" s="12">
        <f t="shared" si="0"/>
        <v>40</v>
      </c>
      <c r="D6" s="12">
        <f t="shared" si="0"/>
        <v>4</v>
      </c>
      <c r="E6" s="12">
        <f t="shared" si="0"/>
        <v>83</v>
      </c>
      <c r="F6" s="12">
        <f t="shared" si="0"/>
        <v>1</v>
      </c>
      <c r="G6" s="12">
        <f t="shared" si="0"/>
        <v>2</v>
      </c>
      <c r="H6" s="12">
        <f t="shared" si="0"/>
        <v>0</v>
      </c>
      <c r="I6" s="12">
        <f t="shared" si="0"/>
        <v>1</v>
      </c>
      <c r="J6" s="12">
        <f t="shared" si="0"/>
        <v>0</v>
      </c>
      <c r="K6" s="12">
        <f t="shared" si="0"/>
        <v>1</v>
      </c>
      <c r="L6" s="12">
        <f t="shared" si="1"/>
        <v>0</v>
      </c>
      <c r="M6" s="12">
        <f t="shared" si="1"/>
        <v>2</v>
      </c>
      <c r="N6" s="12">
        <f t="shared" si="1"/>
        <v>1</v>
      </c>
      <c r="O6" s="12">
        <f t="shared" si="1"/>
        <v>12</v>
      </c>
      <c r="P6" s="12">
        <f t="shared" si="1"/>
        <v>0</v>
      </c>
      <c r="Q6" s="12">
        <f t="shared" si="1"/>
        <v>0</v>
      </c>
      <c r="R6" s="12">
        <f t="shared" si="1"/>
        <v>13</v>
      </c>
      <c r="S6" s="28">
        <f t="shared" si="2"/>
        <v>178</v>
      </c>
    </row>
    <row r="7" spans="1:19" x14ac:dyDescent="0.3">
      <c r="A7" s="13" t="s">
        <v>3</v>
      </c>
      <c r="B7" s="12">
        <f t="shared" si="0"/>
        <v>2</v>
      </c>
      <c r="C7" s="12">
        <f t="shared" si="0"/>
        <v>33</v>
      </c>
      <c r="D7" s="12">
        <f t="shared" si="0"/>
        <v>17</v>
      </c>
      <c r="E7" s="12">
        <f t="shared" si="0"/>
        <v>254</v>
      </c>
      <c r="F7" s="12">
        <f t="shared" si="0"/>
        <v>18</v>
      </c>
      <c r="G7" s="12">
        <f t="shared" si="0"/>
        <v>6</v>
      </c>
      <c r="H7" s="12">
        <f t="shared" si="0"/>
        <v>0</v>
      </c>
      <c r="I7" s="12">
        <f t="shared" si="0"/>
        <v>21</v>
      </c>
      <c r="J7" s="12">
        <f t="shared" si="0"/>
        <v>3</v>
      </c>
      <c r="K7" s="12">
        <f t="shared" si="0"/>
        <v>0</v>
      </c>
      <c r="L7" s="12">
        <f t="shared" si="1"/>
        <v>8</v>
      </c>
      <c r="M7" s="12">
        <f t="shared" si="1"/>
        <v>2</v>
      </c>
      <c r="N7" s="12">
        <f t="shared" si="1"/>
        <v>4</v>
      </c>
      <c r="O7" s="12">
        <f t="shared" si="1"/>
        <v>0</v>
      </c>
      <c r="P7" s="12">
        <f t="shared" si="1"/>
        <v>12</v>
      </c>
      <c r="Q7" s="12">
        <f t="shared" si="1"/>
        <v>0</v>
      </c>
      <c r="R7" s="12">
        <f t="shared" si="1"/>
        <v>7</v>
      </c>
      <c r="S7" s="28">
        <f t="shared" si="2"/>
        <v>387</v>
      </c>
    </row>
    <row r="8" spans="1:19" x14ac:dyDescent="0.3">
      <c r="A8" s="13" t="s">
        <v>4</v>
      </c>
      <c r="B8" s="12">
        <f t="shared" si="0"/>
        <v>29</v>
      </c>
      <c r="C8" s="12">
        <f t="shared" si="0"/>
        <v>21</v>
      </c>
      <c r="D8" s="12">
        <f t="shared" si="0"/>
        <v>0</v>
      </c>
      <c r="E8" s="12">
        <f t="shared" si="0"/>
        <v>103</v>
      </c>
      <c r="F8" s="12">
        <f t="shared" si="0"/>
        <v>3</v>
      </c>
      <c r="G8" s="12">
        <f t="shared" si="0"/>
        <v>0</v>
      </c>
      <c r="H8" s="12">
        <f t="shared" si="0"/>
        <v>0</v>
      </c>
      <c r="I8" s="12">
        <f t="shared" si="0"/>
        <v>2</v>
      </c>
      <c r="J8" s="12">
        <f t="shared" si="0"/>
        <v>5</v>
      </c>
      <c r="K8" s="12">
        <f t="shared" si="0"/>
        <v>0</v>
      </c>
      <c r="L8" s="12">
        <f t="shared" si="1"/>
        <v>0</v>
      </c>
      <c r="M8" s="12">
        <f t="shared" si="1"/>
        <v>0</v>
      </c>
      <c r="N8" s="12">
        <f t="shared" si="1"/>
        <v>2</v>
      </c>
      <c r="O8" s="12">
        <f t="shared" si="1"/>
        <v>0</v>
      </c>
      <c r="P8" s="12">
        <f t="shared" si="1"/>
        <v>2</v>
      </c>
      <c r="Q8" s="12">
        <f t="shared" si="1"/>
        <v>0</v>
      </c>
      <c r="R8" s="12">
        <f t="shared" si="1"/>
        <v>8</v>
      </c>
      <c r="S8" s="28">
        <f t="shared" si="2"/>
        <v>175</v>
      </c>
    </row>
    <row r="9" spans="1:19" x14ac:dyDescent="0.3">
      <c r="A9" s="13" t="s">
        <v>5</v>
      </c>
      <c r="B9" s="12">
        <f t="shared" si="0"/>
        <v>1</v>
      </c>
      <c r="C9" s="12">
        <f t="shared" si="0"/>
        <v>10</v>
      </c>
      <c r="D9" s="12">
        <f t="shared" si="0"/>
        <v>0</v>
      </c>
      <c r="E9" s="12">
        <f t="shared" si="0"/>
        <v>76</v>
      </c>
      <c r="F9" s="12">
        <f t="shared" si="0"/>
        <v>24</v>
      </c>
      <c r="G9" s="12">
        <f t="shared" si="0"/>
        <v>1</v>
      </c>
      <c r="H9" s="12">
        <f t="shared" si="0"/>
        <v>26</v>
      </c>
      <c r="I9" s="12">
        <f t="shared" si="0"/>
        <v>1</v>
      </c>
      <c r="J9" s="12">
        <f t="shared" si="0"/>
        <v>0</v>
      </c>
      <c r="K9" s="12">
        <f t="shared" si="0"/>
        <v>7</v>
      </c>
      <c r="L9" s="12">
        <f t="shared" si="1"/>
        <v>37</v>
      </c>
      <c r="M9" s="12">
        <f t="shared" si="1"/>
        <v>0</v>
      </c>
      <c r="N9" s="12">
        <f t="shared" si="1"/>
        <v>5</v>
      </c>
      <c r="O9" s="12">
        <f t="shared" si="1"/>
        <v>1</v>
      </c>
      <c r="P9" s="12">
        <f t="shared" si="1"/>
        <v>2</v>
      </c>
      <c r="Q9" s="12">
        <f t="shared" si="1"/>
        <v>0</v>
      </c>
      <c r="R9" s="12">
        <f t="shared" si="1"/>
        <v>0</v>
      </c>
      <c r="S9" s="28">
        <f t="shared" si="2"/>
        <v>191</v>
      </c>
    </row>
    <row r="10" spans="1:19" x14ac:dyDescent="0.3">
      <c r="A10" s="13" t="s">
        <v>6</v>
      </c>
      <c r="B10" s="12">
        <f t="shared" si="0"/>
        <v>20</v>
      </c>
      <c r="C10" s="12">
        <f t="shared" si="0"/>
        <v>37</v>
      </c>
      <c r="D10" s="12">
        <f t="shared" si="0"/>
        <v>0</v>
      </c>
      <c r="E10" s="12">
        <f t="shared" si="0"/>
        <v>113</v>
      </c>
      <c r="F10" s="12">
        <f t="shared" si="0"/>
        <v>1</v>
      </c>
      <c r="G10" s="12">
        <f t="shared" si="0"/>
        <v>1</v>
      </c>
      <c r="H10" s="12">
        <f t="shared" si="0"/>
        <v>1</v>
      </c>
      <c r="I10" s="12">
        <f t="shared" si="0"/>
        <v>6</v>
      </c>
      <c r="J10" s="12">
        <f t="shared" si="0"/>
        <v>3</v>
      </c>
      <c r="K10" s="12">
        <f t="shared" si="0"/>
        <v>0</v>
      </c>
      <c r="L10" s="12">
        <f t="shared" si="1"/>
        <v>0</v>
      </c>
      <c r="M10" s="12">
        <f t="shared" si="1"/>
        <v>0</v>
      </c>
      <c r="N10" s="12">
        <f t="shared" si="1"/>
        <v>0</v>
      </c>
      <c r="O10" s="12">
        <f t="shared" si="1"/>
        <v>1</v>
      </c>
      <c r="P10" s="12">
        <f t="shared" si="1"/>
        <v>0</v>
      </c>
      <c r="Q10" s="12">
        <f t="shared" si="1"/>
        <v>0</v>
      </c>
      <c r="R10" s="12">
        <f t="shared" si="1"/>
        <v>0</v>
      </c>
      <c r="S10" s="28">
        <f t="shared" si="2"/>
        <v>183</v>
      </c>
    </row>
    <row r="11" spans="1:19" x14ac:dyDescent="0.3">
      <c r="A11" s="13" t="s">
        <v>7</v>
      </c>
      <c r="B11" s="12">
        <f t="shared" si="0"/>
        <v>25</v>
      </c>
      <c r="C11" s="12">
        <f t="shared" si="0"/>
        <v>22</v>
      </c>
      <c r="D11" s="12">
        <f t="shared" si="0"/>
        <v>57</v>
      </c>
      <c r="E11" s="12">
        <f t="shared" si="0"/>
        <v>68</v>
      </c>
      <c r="F11" s="12">
        <f t="shared" si="0"/>
        <v>4</v>
      </c>
      <c r="G11" s="12">
        <f t="shared" si="0"/>
        <v>0</v>
      </c>
      <c r="H11" s="12">
        <f t="shared" si="0"/>
        <v>0</v>
      </c>
      <c r="I11" s="12">
        <f t="shared" si="0"/>
        <v>10</v>
      </c>
      <c r="J11" s="12">
        <f t="shared" si="0"/>
        <v>1</v>
      </c>
      <c r="K11" s="12">
        <f t="shared" si="0"/>
        <v>11</v>
      </c>
      <c r="L11" s="12">
        <f t="shared" si="1"/>
        <v>1</v>
      </c>
      <c r="M11" s="12">
        <f t="shared" si="1"/>
        <v>0</v>
      </c>
      <c r="N11" s="12">
        <f t="shared" si="1"/>
        <v>4</v>
      </c>
      <c r="O11" s="12">
        <f t="shared" si="1"/>
        <v>2</v>
      </c>
      <c r="P11" s="12">
        <f t="shared" si="1"/>
        <v>2</v>
      </c>
      <c r="Q11" s="12">
        <f t="shared" si="1"/>
        <v>0</v>
      </c>
      <c r="R11" s="12">
        <f t="shared" si="1"/>
        <v>12</v>
      </c>
      <c r="S11" s="28">
        <f t="shared" si="2"/>
        <v>219</v>
      </c>
    </row>
    <row r="12" spans="1:19" x14ac:dyDescent="0.3">
      <c r="A12" s="13" t="s">
        <v>8</v>
      </c>
      <c r="B12" s="12">
        <f t="shared" si="0"/>
        <v>19</v>
      </c>
      <c r="C12" s="12">
        <f t="shared" si="0"/>
        <v>42</v>
      </c>
      <c r="D12" s="12">
        <f t="shared" si="0"/>
        <v>0</v>
      </c>
      <c r="E12" s="12">
        <f t="shared" si="0"/>
        <v>91</v>
      </c>
      <c r="F12" s="12">
        <f t="shared" si="0"/>
        <v>5</v>
      </c>
      <c r="G12" s="12">
        <f t="shared" si="0"/>
        <v>2</v>
      </c>
      <c r="H12" s="12">
        <f t="shared" si="0"/>
        <v>0</v>
      </c>
      <c r="I12" s="12">
        <f t="shared" si="0"/>
        <v>23</v>
      </c>
      <c r="J12" s="12">
        <f t="shared" si="0"/>
        <v>14</v>
      </c>
      <c r="K12" s="12">
        <f t="shared" si="0"/>
        <v>1</v>
      </c>
      <c r="L12" s="12">
        <f t="shared" si="1"/>
        <v>5</v>
      </c>
      <c r="M12" s="12">
        <f t="shared" si="1"/>
        <v>3</v>
      </c>
      <c r="N12" s="12">
        <f t="shared" si="1"/>
        <v>1</v>
      </c>
      <c r="O12" s="12">
        <f t="shared" si="1"/>
        <v>7</v>
      </c>
      <c r="P12" s="12">
        <f t="shared" si="1"/>
        <v>15</v>
      </c>
      <c r="Q12" s="12">
        <f t="shared" si="1"/>
        <v>1</v>
      </c>
      <c r="R12" s="12">
        <f t="shared" si="1"/>
        <v>2</v>
      </c>
      <c r="S12" s="28">
        <f t="shared" si="2"/>
        <v>231</v>
      </c>
    </row>
    <row r="13" spans="1:19" x14ac:dyDescent="0.3">
      <c r="A13" s="13" t="s">
        <v>9</v>
      </c>
      <c r="B13" s="12">
        <f t="shared" si="0"/>
        <v>0</v>
      </c>
      <c r="C13" s="12">
        <f t="shared" si="0"/>
        <v>0</v>
      </c>
      <c r="D13" s="12">
        <f t="shared" si="0"/>
        <v>64</v>
      </c>
      <c r="E13" s="12">
        <f t="shared" si="0"/>
        <v>1</v>
      </c>
      <c r="F13" s="12">
        <f t="shared" si="0"/>
        <v>0</v>
      </c>
      <c r="G13" s="12">
        <f t="shared" si="0"/>
        <v>0</v>
      </c>
      <c r="H13" s="12">
        <f t="shared" si="0"/>
        <v>0</v>
      </c>
      <c r="I13" s="12">
        <f t="shared" si="0"/>
        <v>14</v>
      </c>
      <c r="J13" s="12">
        <f t="shared" si="0"/>
        <v>8</v>
      </c>
      <c r="K13" s="12">
        <f t="shared" si="0"/>
        <v>1</v>
      </c>
      <c r="L13" s="12">
        <f t="shared" si="1"/>
        <v>0</v>
      </c>
      <c r="M13" s="12">
        <f t="shared" si="1"/>
        <v>1</v>
      </c>
      <c r="N13" s="12">
        <f t="shared" si="1"/>
        <v>2</v>
      </c>
      <c r="O13" s="12">
        <f t="shared" si="1"/>
        <v>0</v>
      </c>
      <c r="P13" s="12">
        <f t="shared" si="1"/>
        <v>4</v>
      </c>
      <c r="Q13" s="12">
        <f t="shared" si="1"/>
        <v>0</v>
      </c>
      <c r="R13" s="12">
        <f t="shared" si="1"/>
        <v>2</v>
      </c>
      <c r="S13" s="28">
        <f t="shared" si="2"/>
        <v>97</v>
      </c>
    </row>
    <row r="14" spans="1:19" x14ac:dyDescent="0.3">
      <c r="A14" s="13" t="s">
        <v>10</v>
      </c>
      <c r="B14" s="12">
        <f t="shared" si="0"/>
        <v>9</v>
      </c>
      <c r="C14" s="12">
        <f t="shared" si="0"/>
        <v>20</v>
      </c>
      <c r="D14" s="12">
        <f t="shared" si="0"/>
        <v>16</v>
      </c>
      <c r="E14" s="12">
        <f t="shared" si="0"/>
        <v>78</v>
      </c>
      <c r="F14" s="12">
        <f t="shared" si="0"/>
        <v>6</v>
      </c>
      <c r="G14" s="12">
        <f t="shared" si="0"/>
        <v>1</v>
      </c>
      <c r="H14" s="12">
        <f t="shared" si="0"/>
        <v>0</v>
      </c>
      <c r="I14" s="12">
        <f t="shared" si="0"/>
        <v>2</v>
      </c>
      <c r="J14" s="12">
        <f t="shared" si="0"/>
        <v>7</v>
      </c>
      <c r="K14" s="12">
        <f t="shared" si="0"/>
        <v>0</v>
      </c>
      <c r="L14" s="12">
        <f t="shared" si="1"/>
        <v>23</v>
      </c>
      <c r="M14" s="12">
        <f t="shared" si="1"/>
        <v>0</v>
      </c>
      <c r="N14" s="12">
        <f t="shared" si="1"/>
        <v>2</v>
      </c>
      <c r="O14" s="12">
        <f t="shared" si="1"/>
        <v>2</v>
      </c>
      <c r="P14" s="12">
        <f t="shared" si="1"/>
        <v>1</v>
      </c>
      <c r="Q14" s="12">
        <f t="shared" si="1"/>
        <v>0</v>
      </c>
      <c r="R14" s="12">
        <f t="shared" si="1"/>
        <v>10</v>
      </c>
      <c r="S14" s="28">
        <f t="shared" si="2"/>
        <v>177</v>
      </c>
    </row>
    <row r="15" spans="1:19" x14ac:dyDescent="0.3">
      <c r="A15" s="13" t="s">
        <v>11</v>
      </c>
      <c r="B15" s="12">
        <f t="shared" si="0"/>
        <v>35</v>
      </c>
      <c r="C15" s="12">
        <f t="shared" si="0"/>
        <v>23</v>
      </c>
      <c r="D15" s="12">
        <f t="shared" si="0"/>
        <v>14</v>
      </c>
      <c r="E15" s="12">
        <f t="shared" si="0"/>
        <v>103</v>
      </c>
      <c r="F15" s="12">
        <f t="shared" si="0"/>
        <v>3</v>
      </c>
      <c r="G15" s="12">
        <f t="shared" si="0"/>
        <v>6</v>
      </c>
      <c r="H15" s="12">
        <f t="shared" si="0"/>
        <v>0</v>
      </c>
      <c r="I15" s="12">
        <f t="shared" si="0"/>
        <v>2</v>
      </c>
      <c r="J15" s="12">
        <f t="shared" si="0"/>
        <v>12</v>
      </c>
      <c r="K15" s="12">
        <f t="shared" si="0"/>
        <v>0</v>
      </c>
      <c r="L15" s="12">
        <f t="shared" si="1"/>
        <v>2</v>
      </c>
      <c r="M15" s="12">
        <f t="shared" si="1"/>
        <v>0</v>
      </c>
      <c r="N15" s="12">
        <f t="shared" si="1"/>
        <v>1</v>
      </c>
      <c r="O15" s="12">
        <f t="shared" si="1"/>
        <v>12</v>
      </c>
      <c r="P15" s="12">
        <f t="shared" si="1"/>
        <v>3</v>
      </c>
      <c r="Q15" s="12">
        <f t="shared" si="1"/>
        <v>0</v>
      </c>
      <c r="R15" s="12">
        <f t="shared" si="1"/>
        <v>4</v>
      </c>
      <c r="S15" s="28">
        <f t="shared" si="2"/>
        <v>220</v>
      </c>
    </row>
    <row r="16" spans="1:19" x14ac:dyDescent="0.3">
      <c r="A16" s="13" t="s">
        <v>12</v>
      </c>
      <c r="B16" s="12">
        <f t="shared" si="0"/>
        <v>9</v>
      </c>
      <c r="C16" s="12">
        <f t="shared" si="0"/>
        <v>24</v>
      </c>
      <c r="D16" s="12">
        <f t="shared" si="0"/>
        <v>4</v>
      </c>
      <c r="E16" s="12">
        <f t="shared" si="0"/>
        <v>11</v>
      </c>
      <c r="F16" s="12">
        <f t="shared" si="0"/>
        <v>15</v>
      </c>
      <c r="G16" s="12">
        <f t="shared" si="0"/>
        <v>10</v>
      </c>
      <c r="H16" s="12">
        <f t="shared" si="0"/>
        <v>0</v>
      </c>
      <c r="I16" s="12">
        <f t="shared" si="0"/>
        <v>0</v>
      </c>
      <c r="J16" s="12">
        <f t="shared" si="0"/>
        <v>9</v>
      </c>
      <c r="K16" s="12">
        <f t="shared" si="0"/>
        <v>0</v>
      </c>
      <c r="L16" s="12">
        <f t="shared" si="1"/>
        <v>20</v>
      </c>
      <c r="M16" s="12">
        <f t="shared" si="1"/>
        <v>0</v>
      </c>
      <c r="N16" s="12">
        <f t="shared" si="1"/>
        <v>5</v>
      </c>
      <c r="O16" s="12">
        <f t="shared" si="1"/>
        <v>6</v>
      </c>
      <c r="P16" s="12">
        <f t="shared" si="1"/>
        <v>2</v>
      </c>
      <c r="Q16" s="12">
        <f t="shared" si="1"/>
        <v>0</v>
      </c>
      <c r="R16" s="12">
        <f t="shared" si="1"/>
        <v>5</v>
      </c>
      <c r="S16" s="28">
        <f t="shared" si="2"/>
        <v>120</v>
      </c>
    </row>
    <row r="17" spans="1:19" x14ac:dyDescent="0.3">
      <c r="A17" s="14" t="s">
        <v>32739</v>
      </c>
      <c r="B17" s="29">
        <f t="shared" ref="B17:S17" si="3">SUM(B5:B16)</f>
        <v>169</v>
      </c>
      <c r="C17" s="29">
        <f t="shared" si="3"/>
        <v>285</v>
      </c>
      <c r="D17" s="29">
        <f t="shared" si="3"/>
        <v>176</v>
      </c>
      <c r="E17" s="29">
        <f t="shared" si="3"/>
        <v>1140</v>
      </c>
      <c r="F17" s="29">
        <f t="shared" si="3"/>
        <v>81</v>
      </c>
      <c r="G17" s="29">
        <f t="shared" si="3"/>
        <v>30</v>
      </c>
      <c r="H17" s="29">
        <f t="shared" si="3"/>
        <v>42</v>
      </c>
      <c r="I17" s="29">
        <f t="shared" si="3"/>
        <v>99</v>
      </c>
      <c r="J17" s="29">
        <f t="shared" si="3"/>
        <v>62</v>
      </c>
      <c r="K17" s="29">
        <f t="shared" si="3"/>
        <v>22</v>
      </c>
      <c r="L17" s="29">
        <f t="shared" si="3"/>
        <v>112</v>
      </c>
      <c r="M17" s="29">
        <f t="shared" si="3"/>
        <v>8</v>
      </c>
      <c r="N17" s="29">
        <f t="shared" si="3"/>
        <v>28</v>
      </c>
      <c r="O17" s="29">
        <f t="shared" si="3"/>
        <v>45</v>
      </c>
      <c r="P17" s="29">
        <f t="shared" si="3"/>
        <v>44</v>
      </c>
      <c r="Q17" s="29">
        <f t="shared" si="3"/>
        <v>1</v>
      </c>
      <c r="R17" s="29">
        <f t="shared" si="3"/>
        <v>72</v>
      </c>
      <c r="S17" s="29">
        <f t="shared" si="3"/>
        <v>2416</v>
      </c>
    </row>
    <row r="19" spans="1:19" x14ac:dyDescent="0.3">
      <c r="A19" s="2" t="str">
        <f>"Share of the focus company in each area is on the row for "&amp;FocusSponsor&amp;" above; the heat map is relative to the whole table."</f>
        <v>Share of the focus company in each area is on the row for MSD above; the heat map is relative to the whole table.</v>
      </c>
    </row>
  </sheetData>
  <conditionalFormatting sqref="B5:R16">
    <cfRule type="colorScale" priority="1">
      <colorScale>
        <cfvo type="min"/>
        <cfvo type="percentile" val="50"/>
        <cfvo type="max"/>
        <color rgb="FFFFFFFF"/>
        <color rgb="FFCFE8E3"/>
        <color rgb="FF2F8F83"/>
      </colorScale>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F766E"/>
  </sheetPr>
  <dimension ref="A1:G35"/>
  <sheetViews>
    <sheetView showGridLines="0" workbookViewId="0"/>
  </sheetViews>
  <sheetFormatPr defaultRowHeight="14.4" x14ac:dyDescent="0.3"/>
  <cols>
    <col min="1" max="1" width="16.6640625" customWidth="1"/>
    <col min="2" max="2" width="30.6640625" customWidth="1"/>
    <col min="3" max="9" width="14.6640625" customWidth="1"/>
  </cols>
  <sheetData>
    <row r="1" spans="1:5" ht="23.4" x14ac:dyDescent="0.45">
      <c r="A1" s="1" t="s">
        <v>32740</v>
      </c>
    </row>
    <row r="2" spans="1:5" x14ac:dyDescent="0.3">
      <c r="A2" s="2" t="s">
        <v>32741</v>
      </c>
    </row>
    <row r="4" spans="1:5" x14ac:dyDescent="0.3">
      <c r="A4" s="5" t="s">
        <v>46</v>
      </c>
      <c r="C4" s="7">
        <v>2028</v>
      </c>
    </row>
    <row r="6" spans="1:5" ht="27.6" x14ac:dyDescent="0.3">
      <c r="A6" s="9" t="s">
        <v>32742</v>
      </c>
      <c r="B6" s="10" t="s">
        <v>32683</v>
      </c>
      <c r="C6" s="10" t="s">
        <v>32743</v>
      </c>
      <c r="D6" s="10" t="s">
        <v>32744</v>
      </c>
      <c r="E6" s="10" t="s">
        <v>32745</v>
      </c>
    </row>
    <row r="7" spans="1:5" x14ac:dyDescent="0.3">
      <c r="A7" s="13" t="s">
        <v>32746</v>
      </c>
      <c r="B7" s="11" t="s">
        <v>17</v>
      </c>
      <c r="C7" s="30">
        <v>319906790</v>
      </c>
      <c r="D7" s="18">
        <v>46350</v>
      </c>
      <c r="E7" s="17" t="str">
        <f>IF(YEAR(D7)&lt;=HorizonYear,"Yes","No")</f>
        <v>Yes</v>
      </c>
    </row>
    <row r="8" spans="1:5" x14ac:dyDescent="0.3">
      <c r="A8" s="13" t="s">
        <v>32747</v>
      </c>
      <c r="B8" s="11" t="s">
        <v>17</v>
      </c>
      <c r="C8" s="30">
        <v>96918986</v>
      </c>
      <c r="D8" s="18">
        <v>46350</v>
      </c>
      <c r="E8" s="17" t="str">
        <f>IF(YEAR(D8)&lt;=HorizonYear,"Yes","No")</f>
        <v>Yes</v>
      </c>
    </row>
    <row r="9" spans="1:5" x14ac:dyDescent="0.3">
      <c r="A9" s="13" t="s">
        <v>32748</v>
      </c>
      <c r="B9" s="11" t="s">
        <v>25</v>
      </c>
      <c r="C9" s="30">
        <v>17708002</v>
      </c>
      <c r="D9" s="18">
        <v>46599</v>
      </c>
      <c r="E9" s="17" t="str">
        <f>IF(YEAR(D9)&lt;=HorizonYear,"Yes","No")</f>
        <v>Yes</v>
      </c>
    </row>
    <row r="10" spans="1:5" x14ac:dyDescent="0.3">
      <c r="A10" s="13" t="s">
        <v>32749</v>
      </c>
      <c r="B10" s="11" t="s">
        <v>24</v>
      </c>
      <c r="C10" s="30">
        <v>21766050</v>
      </c>
      <c r="D10" s="18">
        <v>46916</v>
      </c>
      <c r="E10" s="17" t="str">
        <f>IF(YEAR(D10)&lt;=HorizonYear,"Yes","No")</f>
        <v>Yes</v>
      </c>
    </row>
    <row r="12" spans="1:5" ht="43.95" customHeight="1" x14ac:dyDescent="0.3">
      <c r="A12" s="9" t="s">
        <v>32750</v>
      </c>
      <c r="B12" s="10" t="s">
        <v>32751</v>
      </c>
      <c r="C12" s="10" t="s">
        <v>32752</v>
      </c>
      <c r="D12" s="10" t="s">
        <v>32753</v>
      </c>
      <c r="E12" s="10" t="s">
        <v>32754</v>
      </c>
    </row>
    <row r="13" spans="1:5" x14ac:dyDescent="0.3">
      <c r="A13" s="13" t="s">
        <v>17</v>
      </c>
      <c r="B13" s="30">
        <f>SUMIFS($C$7:$C$10,$B$7:$B$10,$A13,$E$7:$E$10,"Yes")</f>
        <v>416825776</v>
      </c>
      <c r="C13" s="12">
        <f>B24</f>
        <v>0</v>
      </c>
      <c r="D13" s="31">
        <f>MEDIAN(E24:E35)</f>
        <v>1</v>
      </c>
      <c r="E13" s="17">
        <f>COUNTIF(B25:B35,"&gt;"&amp;C13)+1</f>
        <v>8</v>
      </c>
    </row>
    <row r="14" spans="1:5" x14ac:dyDescent="0.3">
      <c r="A14" s="13" t="s">
        <v>25</v>
      </c>
      <c r="B14" s="30">
        <f>SUMIFS($C$7:$C$10,$B$7:$B$10,$A14,$E$7:$E$10,"Yes")</f>
        <v>17708002</v>
      </c>
      <c r="C14" s="12">
        <f>C24</f>
        <v>8</v>
      </c>
      <c r="D14" s="31">
        <f>MEDIAN(F24:F35)</f>
        <v>0</v>
      </c>
      <c r="E14" s="17">
        <f>COUNTIF(C25:C35,"&gt;"&amp;C14)+1</f>
        <v>4</v>
      </c>
    </row>
    <row r="15" spans="1:5" x14ac:dyDescent="0.3">
      <c r="A15" s="13" t="s">
        <v>24</v>
      </c>
      <c r="B15" s="30">
        <f>SUMIFS($C$7:$C$10,$B$7:$B$10,$A15,$E$7:$E$10,"Yes")</f>
        <v>21766050</v>
      </c>
      <c r="C15" s="12">
        <f>D24</f>
        <v>0</v>
      </c>
      <c r="D15" s="31">
        <f>MEDIAN(G24:G35)</f>
        <v>0</v>
      </c>
      <c r="E15" s="17">
        <f>COUNTIF(D25:D35,"&gt;"&amp;C15)+1</f>
        <v>4</v>
      </c>
    </row>
    <row r="18" spans="1:7" ht="138" x14ac:dyDescent="0.3">
      <c r="A18" s="4" t="s">
        <v>32759</v>
      </c>
    </row>
    <row r="22" spans="1:7" x14ac:dyDescent="0.3">
      <c r="A22" s="5" t="s">
        <v>32755</v>
      </c>
    </row>
    <row r="23" spans="1:7" ht="43.95" customHeight="1" x14ac:dyDescent="0.3">
      <c r="A23" s="9" t="s">
        <v>32714</v>
      </c>
      <c r="B23" s="10" t="s">
        <v>17</v>
      </c>
      <c r="C23" s="10" t="s">
        <v>25</v>
      </c>
      <c r="D23" s="10" t="s">
        <v>24</v>
      </c>
      <c r="E23" s="10" t="s">
        <v>32756</v>
      </c>
      <c r="F23" s="10" t="s">
        <v>32757</v>
      </c>
      <c r="G23" s="10" t="s">
        <v>32758</v>
      </c>
    </row>
    <row r="24" spans="1:7" x14ac:dyDescent="0.3">
      <c r="A24" s="11" t="s">
        <v>1</v>
      </c>
      <c r="B24" s="12">
        <f t="shared" ref="B24:D35" si="0">COUNTIFS(d_grp,$A24,d_area,B$23,d_stage,"Late",d_active,"Yes")</f>
        <v>0</v>
      </c>
      <c r="C24" s="12">
        <f t="shared" si="0"/>
        <v>8</v>
      </c>
      <c r="D24" s="12">
        <f t="shared" si="0"/>
        <v>0</v>
      </c>
      <c r="E24" s="32" t="str">
        <f t="shared" ref="E24:E35" si="1">IF($A24="MSD","",B24)</f>
        <v/>
      </c>
      <c r="F24" s="32" t="str">
        <f t="shared" ref="F24:F35" si="2">IF($A24="MSD","",C24)</f>
        <v/>
      </c>
      <c r="G24" s="32" t="str">
        <f t="shared" ref="G24:G35" si="3">IF($A24="MSD","",D24)</f>
        <v/>
      </c>
    </row>
    <row r="25" spans="1:7" x14ac:dyDescent="0.3">
      <c r="A25" s="11" t="s">
        <v>2</v>
      </c>
      <c r="B25" s="12">
        <f t="shared" si="0"/>
        <v>1</v>
      </c>
      <c r="C25" s="12">
        <f t="shared" si="0"/>
        <v>0</v>
      </c>
      <c r="D25" s="12">
        <f t="shared" si="0"/>
        <v>0</v>
      </c>
      <c r="E25" s="32">
        <f t="shared" si="1"/>
        <v>1</v>
      </c>
      <c r="F25" s="32">
        <f t="shared" si="2"/>
        <v>0</v>
      </c>
      <c r="G25" s="32">
        <f t="shared" si="3"/>
        <v>0</v>
      </c>
    </row>
    <row r="26" spans="1:7" x14ac:dyDescent="0.3">
      <c r="A26" s="11" t="s">
        <v>3</v>
      </c>
      <c r="B26" s="12">
        <f t="shared" si="0"/>
        <v>10</v>
      </c>
      <c r="C26" s="12">
        <f t="shared" si="0"/>
        <v>1</v>
      </c>
      <c r="D26" s="12">
        <f t="shared" si="0"/>
        <v>0</v>
      </c>
      <c r="E26" s="32">
        <f t="shared" si="1"/>
        <v>10</v>
      </c>
      <c r="F26" s="32">
        <f t="shared" si="2"/>
        <v>1</v>
      </c>
      <c r="G26" s="32">
        <f t="shared" si="3"/>
        <v>0</v>
      </c>
    </row>
    <row r="27" spans="1:7" x14ac:dyDescent="0.3">
      <c r="A27" s="11" t="s">
        <v>4</v>
      </c>
      <c r="B27" s="12">
        <f t="shared" si="0"/>
        <v>0</v>
      </c>
      <c r="C27" s="12">
        <f t="shared" si="0"/>
        <v>0</v>
      </c>
      <c r="D27" s="12">
        <f t="shared" si="0"/>
        <v>0</v>
      </c>
      <c r="E27" s="32">
        <f t="shared" si="1"/>
        <v>0</v>
      </c>
      <c r="F27" s="32">
        <f t="shared" si="2"/>
        <v>0</v>
      </c>
      <c r="G27" s="32">
        <f t="shared" si="3"/>
        <v>0</v>
      </c>
    </row>
    <row r="28" spans="1:7" x14ac:dyDescent="0.3">
      <c r="A28" s="11" t="s">
        <v>5</v>
      </c>
      <c r="B28" s="12">
        <f t="shared" si="0"/>
        <v>0</v>
      </c>
      <c r="C28" s="12">
        <f t="shared" si="0"/>
        <v>14</v>
      </c>
      <c r="D28" s="12">
        <f t="shared" si="0"/>
        <v>2</v>
      </c>
      <c r="E28" s="32">
        <f t="shared" si="1"/>
        <v>0</v>
      </c>
      <c r="F28" s="32">
        <f t="shared" si="2"/>
        <v>14</v>
      </c>
      <c r="G28" s="32">
        <f t="shared" si="3"/>
        <v>2</v>
      </c>
    </row>
    <row r="29" spans="1:7" x14ac:dyDescent="0.3">
      <c r="A29" s="11" t="s">
        <v>6</v>
      </c>
      <c r="B29" s="12">
        <f t="shared" si="0"/>
        <v>0</v>
      </c>
      <c r="C29" s="12">
        <f t="shared" si="0"/>
        <v>0</v>
      </c>
      <c r="D29" s="12">
        <f t="shared" si="0"/>
        <v>0</v>
      </c>
      <c r="E29" s="32">
        <f t="shared" si="1"/>
        <v>0</v>
      </c>
      <c r="F29" s="32">
        <f t="shared" si="2"/>
        <v>0</v>
      </c>
      <c r="G29" s="32">
        <f t="shared" si="3"/>
        <v>0</v>
      </c>
    </row>
    <row r="30" spans="1:7" x14ac:dyDescent="0.3">
      <c r="A30" s="11" t="s">
        <v>7</v>
      </c>
      <c r="B30" s="12">
        <f t="shared" si="0"/>
        <v>34</v>
      </c>
      <c r="C30" s="12">
        <f t="shared" si="0"/>
        <v>0</v>
      </c>
      <c r="D30" s="12">
        <f t="shared" si="0"/>
        <v>4</v>
      </c>
      <c r="E30" s="32">
        <f t="shared" si="1"/>
        <v>34</v>
      </c>
      <c r="F30" s="32">
        <f t="shared" si="2"/>
        <v>0</v>
      </c>
      <c r="G30" s="32">
        <f t="shared" si="3"/>
        <v>4</v>
      </c>
    </row>
    <row r="31" spans="1:7" x14ac:dyDescent="0.3">
      <c r="A31" s="11" t="s">
        <v>8</v>
      </c>
      <c r="B31" s="12">
        <f t="shared" si="0"/>
        <v>0</v>
      </c>
      <c r="C31" s="12">
        <f t="shared" si="0"/>
        <v>0</v>
      </c>
      <c r="D31" s="12">
        <f t="shared" si="0"/>
        <v>0</v>
      </c>
      <c r="E31" s="32">
        <f t="shared" si="1"/>
        <v>0</v>
      </c>
      <c r="F31" s="32">
        <f t="shared" si="2"/>
        <v>0</v>
      </c>
      <c r="G31" s="32">
        <f t="shared" si="3"/>
        <v>0</v>
      </c>
    </row>
    <row r="32" spans="1:7" x14ac:dyDescent="0.3">
      <c r="A32" s="11" t="s">
        <v>9</v>
      </c>
      <c r="B32" s="12">
        <f t="shared" si="0"/>
        <v>30</v>
      </c>
      <c r="C32" s="12">
        <f t="shared" si="0"/>
        <v>0</v>
      </c>
      <c r="D32" s="12">
        <f t="shared" si="0"/>
        <v>1</v>
      </c>
      <c r="E32" s="32">
        <f t="shared" si="1"/>
        <v>30</v>
      </c>
      <c r="F32" s="32">
        <f t="shared" si="2"/>
        <v>0</v>
      </c>
      <c r="G32" s="32">
        <f t="shared" si="3"/>
        <v>1</v>
      </c>
    </row>
    <row r="33" spans="1:7" x14ac:dyDescent="0.3">
      <c r="A33" s="11" t="s">
        <v>10</v>
      </c>
      <c r="B33" s="12">
        <f t="shared" si="0"/>
        <v>8</v>
      </c>
      <c r="C33" s="12">
        <f t="shared" si="0"/>
        <v>17</v>
      </c>
      <c r="D33" s="12">
        <f t="shared" si="0"/>
        <v>0</v>
      </c>
      <c r="E33" s="32">
        <f t="shared" si="1"/>
        <v>8</v>
      </c>
      <c r="F33" s="32">
        <f t="shared" si="2"/>
        <v>17</v>
      </c>
      <c r="G33" s="32">
        <f t="shared" si="3"/>
        <v>0</v>
      </c>
    </row>
    <row r="34" spans="1:7" x14ac:dyDescent="0.3">
      <c r="A34" s="11" t="s">
        <v>11</v>
      </c>
      <c r="B34" s="12">
        <f t="shared" si="0"/>
        <v>6</v>
      </c>
      <c r="C34" s="12">
        <f t="shared" si="0"/>
        <v>2</v>
      </c>
      <c r="D34" s="12">
        <f t="shared" si="0"/>
        <v>0</v>
      </c>
      <c r="E34" s="32">
        <f t="shared" si="1"/>
        <v>6</v>
      </c>
      <c r="F34" s="32">
        <f t="shared" si="2"/>
        <v>2</v>
      </c>
      <c r="G34" s="32">
        <f t="shared" si="3"/>
        <v>0</v>
      </c>
    </row>
    <row r="35" spans="1:7" x14ac:dyDescent="0.3">
      <c r="A35" s="11" t="s">
        <v>12</v>
      </c>
      <c r="B35" s="12">
        <f t="shared" si="0"/>
        <v>1</v>
      </c>
      <c r="C35" s="12">
        <f t="shared" si="0"/>
        <v>10</v>
      </c>
      <c r="D35" s="12">
        <f t="shared" si="0"/>
        <v>0</v>
      </c>
      <c r="E35" s="32">
        <f t="shared" si="1"/>
        <v>1</v>
      </c>
      <c r="F35" s="32">
        <f t="shared" si="2"/>
        <v>10</v>
      </c>
      <c r="G35" s="32">
        <f t="shared" si="3"/>
        <v>0</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Lists!$M$2:$M$4</xm:f>
          </x14:formula1>
          <xm:sqref>C4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5B6B73"/>
  </sheetPr>
  <dimension ref="B1:E12"/>
  <sheetViews>
    <sheetView showGridLines="0" workbookViewId="0"/>
  </sheetViews>
  <sheetFormatPr defaultRowHeight="14.4" x14ac:dyDescent="0.3"/>
  <cols>
    <col min="1" max="1" width="4.6640625" customWidth="1"/>
    <col min="2" max="2" width="62.6640625" customWidth="1"/>
    <col min="3" max="4" width="16.6640625" customWidth="1"/>
    <col min="5" max="5" width="10.6640625" customWidth="1"/>
  </cols>
  <sheetData>
    <row r="1" spans="2:5" ht="23.4" x14ac:dyDescent="0.45">
      <c r="B1" s="1" t="s">
        <v>32760</v>
      </c>
    </row>
    <row r="3" spans="2:5" x14ac:dyDescent="0.3">
      <c r="B3" s="9" t="s">
        <v>32761</v>
      </c>
      <c r="C3" s="9" t="s">
        <v>32762</v>
      </c>
      <c r="D3" s="9" t="s">
        <v>32763</v>
      </c>
      <c r="E3" s="9" t="s">
        <v>32764</v>
      </c>
    </row>
    <row r="5" spans="2:5" x14ac:dyDescent="0.3">
      <c r="B5" s="11" t="s">
        <v>32765</v>
      </c>
      <c r="C5" s="12">
        <v>100</v>
      </c>
      <c r="D5" s="12">
        <f>SUM(Inputs!C17:G17)</f>
        <v>100</v>
      </c>
      <c r="E5" s="33" t="str">
        <f>IF(D5=100,"OK","CHECK")</f>
        <v>OK</v>
      </c>
    </row>
    <row r="6" spans="2:5" x14ac:dyDescent="0.3">
      <c r="B6" s="11" t="s">
        <v>32766</v>
      </c>
      <c r="C6" s="12">
        <v>24692</v>
      </c>
      <c r="D6" s="12">
        <f>COUNTA(d_nct_id)</f>
        <v>24692</v>
      </c>
      <c r="E6" s="33" t="str">
        <f>IF(D6=24692,"OK","CHECK")</f>
        <v>OK</v>
      </c>
    </row>
    <row r="7" spans="2:5" x14ac:dyDescent="0.3">
      <c r="B7" s="11" t="s">
        <v>32767</v>
      </c>
      <c r="C7" s="12">
        <f>COUNTIFS(d_area,AreaCrit,d_stage,StageCrit,d_active,ScopeCrit)</f>
        <v>2416</v>
      </c>
      <c r="D7" s="12">
        <f>SUM(Scorecard!B8:B19)</f>
        <v>2416</v>
      </c>
      <c r="E7" s="33" t="str">
        <f>IF(D7=C7,"OK","CHECK")</f>
        <v>OK</v>
      </c>
    </row>
    <row r="8" spans="2:5" x14ac:dyDescent="0.3">
      <c r="B8" s="11" t="s">
        <v>32768</v>
      </c>
      <c r="C8" s="12">
        <f>COUNTIFS(d_stage,StageCrit,d_active,ScopeCrit)</f>
        <v>2416</v>
      </c>
      <c r="D8" s="12">
        <f>'Area matrix'!S17</f>
        <v>2416</v>
      </c>
      <c r="E8" s="33" t="str">
        <f>IF(D8=C8,"OK","CHECK")</f>
        <v>OK</v>
      </c>
    </row>
    <row r="9" spans="2:5" x14ac:dyDescent="0.3">
      <c r="B9" s="11" t="s">
        <v>32769</v>
      </c>
      <c r="C9" s="12">
        <v>78</v>
      </c>
      <c r="D9" s="12">
        <f>SUM(Scorecard!R8:R19)</f>
        <v>78</v>
      </c>
      <c r="E9" s="33" t="str">
        <f>IF(D9=78,"OK","CHECK")</f>
        <v>OK</v>
      </c>
    </row>
    <row r="10" spans="2:5" x14ac:dyDescent="0.3">
      <c r="B10" s="11" t="s">
        <v>32770</v>
      </c>
      <c r="C10" s="12">
        <v>0</v>
      </c>
      <c r="D10" s="12">
        <f>COUNTA(d_nct_id)-SUMPRODUCT(COUNTIF(d_grp,Lists!A2:A13))</f>
        <v>0</v>
      </c>
      <c r="E10" s="33" t="str">
        <f>IF(D10=0,"OK","CHECK")</f>
        <v>OK</v>
      </c>
    </row>
    <row r="12" spans="2:5" x14ac:dyDescent="0.3">
      <c r="B12" s="3" t="s">
        <v>32771</v>
      </c>
      <c r="E12" s="33" t="str">
        <f>IF(COUNTIF(E5:E10,"OK")=6,"ALL OK","CHECK")</f>
        <v>ALL OK</v>
      </c>
    </row>
  </sheetData>
  <conditionalFormatting sqref="E5:E12">
    <cfRule type="containsText" dxfId="0" priority="1" operator="containsText" text="CHECK">
      <formula>NOT(ISERROR(SEARCH("CHECK",E5)))</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4A3B8"/>
  </sheetPr>
  <dimension ref="A1:O24693"/>
  <sheetViews>
    <sheetView showGridLines="0" workbookViewId="0">
      <pane ySplit="1" topLeftCell="A2" activePane="bottomLeft" state="frozen"/>
      <selection pane="bottomLeft"/>
    </sheetView>
  </sheetViews>
  <sheetFormatPr defaultRowHeight="14.4" x14ac:dyDescent="0.3"/>
  <cols>
    <col min="1" max="1" width="13.6640625" customWidth="1"/>
    <col min="2" max="11" width="16.6640625" customWidth="1"/>
    <col min="12" max="12" width="12.6640625" style="18" customWidth="1"/>
    <col min="13" max="15" width="16.6640625" customWidth="1"/>
  </cols>
  <sheetData>
    <row r="1" spans="1:15" x14ac:dyDescent="0.3">
      <c r="A1" s="9" t="s">
        <v>47</v>
      </c>
      <c r="B1" s="9" t="s">
        <v>48</v>
      </c>
      <c r="C1" s="9" t="s">
        <v>49</v>
      </c>
      <c r="D1" s="9" t="s">
        <v>50</v>
      </c>
      <c r="E1" s="9" t="s">
        <v>51</v>
      </c>
      <c r="F1" s="9" t="s">
        <v>52</v>
      </c>
      <c r="G1" s="9" t="s">
        <v>53</v>
      </c>
      <c r="H1" s="9" t="s">
        <v>54</v>
      </c>
      <c r="I1" s="9" t="s">
        <v>55</v>
      </c>
      <c r="J1" s="9" t="s">
        <v>56</v>
      </c>
      <c r="K1" s="9" t="s">
        <v>57</v>
      </c>
      <c r="L1" s="9" t="s">
        <v>58</v>
      </c>
      <c r="M1" s="9" t="s">
        <v>59</v>
      </c>
      <c r="N1" s="9" t="s">
        <v>60</v>
      </c>
      <c r="O1" s="9" t="s">
        <v>61</v>
      </c>
    </row>
    <row r="2" spans="1:15" x14ac:dyDescent="0.3">
      <c r="A2" t="s">
        <v>62</v>
      </c>
      <c r="B2" t="s">
        <v>2</v>
      </c>
      <c r="C2" t="s">
        <v>18</v>
      </c>
      <c r="D2" t="s">
        <v>63</v>
      </c>
      <c r="E2" t="s">
        <v>64</v>
      </c>
      <c r="F2" t="s">
        <v>65</v>
      </c>
      <c r="G2" t="s">
        <v>66</v>
      </c>
      <c r="H2" t="s">
        <v>67</v>
      </c>
      <c r="I2">
        <v>1998</v>
      </c>
      <c r="J2" t="s">
        <v>68</v>
      </c>
      <c r="K2">
        <v>2005</v>
      </c>
      <c r="L2" s="18">
        <v>37135</v>
      </c>
      <c r="M2" t="s">
        <v>69</v>
      </c>
      <c r="N2" t="s">
        <v>65</v>
      </c>
      <c r="O2" t="s">
        <v>70</v>
      </c>
    </row>
    <row r="3" spans="1:15" x14ac:dyDescent="0.3">
      <c r="A3" t="s">
        <v>71</v>
      </c>
      <c r="B3" t="s">
        <v>2</v>
      </c>
      <c r="C3" t="s">
        <v>16</v>
      </c>
      <c r="D3" t="s">
        <v>63</v>
      </c>
      <c r="E3" t="s">
        <v>64</v>
      </c>
      <c r="F3" t="s">
        <v>65</v>
      </c>
      <c r="G3" t="s">
        <v>66</v>
      </c>
      <c r="H3" t="s">
        <v>67</v>
      </c>
      <c r="I3">
        <v>2001</v>
      </c>
      <c r="J3" t="s">
        <v>68</v>
      </c>
      <c r="K3">
        <v>2003</v>
      </c>
      <c r="L3" s="18">
        <v>37681</v>
      </c>
      <c r="M3" t="s">
        <v>69</v>
      </c>
      <c r="N3" t="s">
        <v>65</v>
      </c>
      <c r="O3" t="s">
        <v>72</v>
      </c>
    </row>
    <row r="4" spans="1:15" x14ac:dyDescent="0.3">
      <c r="A4" t="s">
        <v>73</v>
      </c>
      <c r="B4" t="s">
        <v>2</v>
      </c>
      <c r="C4" t="s">
        <v>17</v>
      </c>
      <c r="D4" t="s">
        <v>74</v>
      </c>
      <c r="E4" t="s">
        <v>75</v>
      </c>
      <c r="F4" t="s">
        <v>65</v>
      </c>
      <c r="G4" t="s">
        <v>66</v>
      </c>
      <c r="H4" t="s">
        <v>67</v>
      </c>
      <c r="I4">
        <v>2001</v>
      </c>
      <c r="J4" t="s">
        <v>68</v>
      </c>
      <c r="K4">
        <v>2004</v>
      </c>
      <c r="L4" s="18">
        <v>38200</v>
      </c>
      <c r="M4" t="s">
        <v>69</v>
      </c>
      <c r="N4" t="s">
        <v>65</v>
      </c>
      <c r="O4" t="s">
        <v>76</v>
      </c>
    </row>
    <row r="5" spans="1:15" x14ac:dyDescent="0.3">
      <c r="A5" t="s">
        <v>77</v>
      </c>
      <c r="B5" t="s">
        <v>2</v>
      </c>
      <c r="C5" t="s">
        <v>18</v>
      </c>
      <c r="D5" t="s">
        <v>63</v>
      </c>
      <c r="E5" t="s">
        <v>64</v>
      </c>
      <c r="F5" t="s">
        <v>65</v>
      </c>
      <c r="G5" t="s">
        <v>66</v>
      </c>
      <c r="H5" t="s">
        <v>67</v>
      </c>
      <c r="J5" t="s">
        <v>65</v>
      </c>
      <c r="M5" t="s">
        <v>78</v>
      </c>
      <c r="N5" t="s">
        <v>65</v>
      </c>
      <c r="O5" t="s">
        <v>79</v>
      </c>
    </row>
    <row r="6" spans="1:15" x14ac:dyDescent="0.3">
      <c r="A6" t="s">
        <v>80</v>
      </c>
      <c r="B6" t="s">
        <v>2</v>
      </c>
      <c r="C6" t="s">
        <v>18</v>
      </c>
      <c r="D6" t="s">
        <v>81</v>
      </c>
      <c r="E6" t="s">
        <v>75</v>
      </c>
      <c r="F6" t="s">
        <v>65</v>
      </c>
      <c r="G6" t="s">
        <v>66</v>
      </c>
      <c r="H6" t="s">
        <v>67</v>
      </c>
      <c r="I6">
        <v>2003</v>
      </c>
      <c r="J6" t="s">
        <v>68</v>
      </c>
      <c r="K6">
        <v>2008</v>
      </c>
      <c r="L6" s="18">
        <v>39753</v>
      </c>
      <c r="M6" t="s">
        <v>69</v>
      </c>
      <c r="N6" t="s">
        <v>65</v>
      </c>
      <c r="O6" t="s">
        <v>82</v>
      </c>
    </row>
    <row r="7" spans="1:15" x14ac:dyDescent="0.3">
      <c r="A7" t="s">
        <v>83</v>
      </c>
      <c r="B7" t="s">
        <v>2</v>
      </c>
      <c r="C7" t="s">
        <v>18</v>
      </c>
      <c r="D7" t="s">
        <v>74</v>
      </c>
      <c r="E7" t="s">
        <v>75</v>
      </c>
      <c r="F7" t="s">
        <v>65</v>
      </c>
      <c r="G7" t="s">
        <v>84</v>
      </c>
      <c r="H7" t="s">
        <v>85</v>
      </c>
      <c r="J7" t="s">
        <v>65</v>
      </c>
      <c r="M7" t="s">
        <v>78</v>
      </c>
      <c r="N7" t="s">
        <v>65</v>
      </c>
      <c r="O7" t="s">
        <v>79</v>
      </c>
    </row>
    <row r="8" spans="1:15" x14ac:dyDescent="0.3">
      <c r="A8" t="s">
        <v>86</v>
      </c>
      <c r="B8" t="s">
        <v>2</v>
      </c>
      <c r="C8" t="s">
        <v>22</v>
      </c>
      <c r="D8" t="s">
        <v>74</v>
      </c>
      <c r="E8" t="s">
        <v>75</v>
      </c>
      <c r="F8" t="s">
        <v>65</v>
      </c>
      <c r="G8" t="s">
        <v>66</v>
      </c>
      <c r="H8" t="s">
        <v>67</v>
      </c>
      <c r="I8">
        <v>2003</v>
      </c>
      <c r="J8" t="s">
        <v>68</v>
      </c>
      <c r="K8">
        <v>2009</v>
      </c>
      <c r="L8" s="18">
        <v>40026</v>
      </c>
      <c r="M8" t="s">
        <v>69</v>
      </c>
      <c r="N8" t="s">
        <v>65</v>
      </c>
      <c r="O8" t="s">
        <v>87</v>
      </c>
    </row>
    <row r="9" spans="1:15" x14ac:dyDescent="0.3">
      <c r="A9" t="s">
        <v>88</v>
      </c>
      <c r="B9" t="s">
        <v>2</v>
      </c>
      <c r="C9" t="s">
        <v>18</v>
      </c>
      <c r="D9" t="s">
        <v>89</v>
      </c>
      <c r="E9" t="s">
        <v>90</v>
      </c>
      <c r="F9" t="s">
        <v>65</v>
      </c>
      <c r="G9" t="s">
        <v>84</v>
      </c>
      <c r="H9" t="s">
        <v>85</v>
      </c>
      <c r="J9" t="s">
        <v>65</v>
      </c>
      <c r="M9" t="s">
        <v>78</v>
      </c>
      <c r="N9" t="s">
        <v>65</v>
      </c>
      <c r="O9" t="s">
        <v>79</v>
      </c>
    </row>
    <row r="10" spans="1:15" x14ac:dyDescent="0.3">
      <c r="A10" t="s">
        <v>91</v>
      </c>
      <c r="B10" t="s">
        <v>2</v>
      </c>
      <c r="C10" t="s">
        <v>18</v>
      </c>
      <c r="D10" t="s">
        <v>89</v>
      </c>
      <c r="E10" t="s">
        <v>90</v>
      </c>
      <c r="F10" t="s">
        <v>65</v>
      </c>
      <c r="G10" t="s">
        <v>66</v>
      </c>
      <c r="H10" t="s">
        <v>67</v>
      </c>
      <c r="J10" t="s">
        <v>65</v>
      </c>
      <c r="M10" t="s">
        <v>78</v>
      </c>
      <c r="N10" t="s">
        <v>65</v>
      </c>
      <c r="O10" t="s">
        <v>79</v>
      </c>
    </row>
    <row r="11" spans="1:15" x14ac:dyDescent="0.3">
      <c r="A11" t="s">
        <v>92</v>
      </c>
      <c r="B11" t="s">
        <v>2</v>
      </c>
      <c r="C11" t="s">
        <v>18</v>
      </c>
      <c r="D11" t="s">
        <v>89</v>
      </c>
      <c r="E11" t="s">
        <v>90</v>
      </c>
      <c r="F11" t="s">
        <v>65</v>
      </c>
      <c r="G11" t="s">
        <v>66</v>
      </c>
      <c r="H11" t="s">
        <v>67</v>
      </c>
      <c r="J11" t="s">
        <v>65</v>
      </c>
      <c r="M11" t="s">
        <v>78</v>
      </c>
      <c r="N11" t="s">
        <v>65</v>
      </c>
      <c r="O11" t="s">
        <v>79</v>
      </c>
    </row>
    <row r="12" spans="1:15" x14ac:dyDescent="0.3">
      <c r="A12" t="s">
        <v>93</v>
      </c>
      <c r="B12" t="s">
        <v>2</v>
      </c>
      <c r="C12" t="s">
        <v>18</v>
      </c>
      <c r="D12" t="s">
        <v>74</v>
      </c>
      <c r="E12" t="s">
        <v>75</v>
      </c>
      <c r="F12" t="s">
        <v>65</v>
      </c>
      <c r="G12" t="s">
        <v>66</v>
      </c>
      <c r="H12" t="s">
        <v>67</v>
      </c>
      <c r="J12" t="s">
        <v>65</v>
      </c>
      <c r="M12" t="s">
        <v>78</v>
      </c>
      <c r="N12" t="s">
        <v>65</v>
      </c>
      <c r="O12" t="s">
        <v>79</v>
      </c>
    </row>
    <row r="13" spans="1:15" x14ac:dyDescent="0.3">
      <c r="A13" t="s">
        <v>94</v>
      </c>
      <c r="B13" t="s">
        <v>2</v>
      </c>
      <c r="C13" t="s">
        <v>15</v>
      </c>
      <c r="D13" t="s">
        <v>74</v>
      </c>
      <c r="E13" t="s">
        <v>75</v>
      </c>
      <c r="F13" t="s">
        <v>65</v>
      </c>
      <c r="G13" t="s">
        <v>66</v>
      </c>
      <c r="H13" t="s">
        <v>67</v>
      </c>
      <c r="I13">
        <v>2004</v>
      </c>
      <c r="J13" t="s">
        <v>68</v>
      </c>
      <c r="K13">
        <v>2006</v>
      </c>
      <c r="L13" s="18">
        <v>39022</v>
      </c>
      <c r="M13" t="s">
        <v>69</v>
      </c>
      <c r="N13" t="s">
        <v>65</v>
      </c>
      <c r="O13" t="s">
        <v>95</v>
      </c>
    </row>
    <row r="14" spans="1:15" x14ac:dyDescent="0.3">
      <c r="A14" t="s">
        <v>96</v>
      </c>
      <c r="B14" t="s">
        <v>2</v>
      </c>
      <c r="C14" t="s">
        <v>18</v>
      </c>
      <c r="D14" t="s">
        <v>74</v>
      </c>
      <c r="E14" t="s">
        <v>75</v>
      </c>
      <c r="F14" t="s">
        <v>65</v>
      </c>
      <c r="G14" t="s">
        <v>66</v>
      </c>
      <c r="H14" t="s">
        <v>67</v>
      </c>
      <c r="J14" t="s">
        <v>65</v>
      </c>
      <c r="M14" t="s">
        <v>78</v>
      </c>
      <c r="N14" t="s">
        <v>65</v>
      </c>
      <c r="O14" t="s">
        <v>79</v>
      </c>
    </row>
    <row r="15" spans="1:15" x14ac:dyDescent="0.3">
      <c r="A15" t="s">
        <v>97</v>
      </c>
      <c r="B15" t="s">
        <v>2</v>
      </c>
      <c r="C15" t="s">
        <v>18</v>
      </c>
      <c r="D15" t="s">
        <v>74</v>
      </c>
      <c r="E15" t="s">
        <v>75</v>
      </c>
      <c r="F15" t="s">
        <v>65</v>
      </c>
      <c r="G15" t="s">
        <v>84</v>
      </c>
      <c r="H15" t="s">
        <v>85</v>
      </c>
      <c r="I15">
        <v>2004</v>
      </c>
      <c r="J15" t="s">
        <v>68</v>
      </c>
      <c r="K15">
        <v>2010</v>
      </c>
      <c r="L15" s="18">
        <v>40210</v>
      </c>
      <c r="M15" t="s">
        <v>69</v>
      </c>
      <c r="N15" t="s">
        <v>65</v>
      </c>
      <c r="O15" t="s">
        <v>79</v>
      </c>
    </row>
    <row r="16" spans="1:15" x14ac:dyDescent="0.3">
      <c r="A16" t="s">
        <v>98</v>
      </c>
      <c r="B16" t="s">
        <v>2</v>
      </c>
      <c r="C16" t="s">
        <v>18</v>
      </c>
      <c r="D16" t="s">
        <v>89</v>
      </c>
      <c r="E16" t="s">
        <v>90</v>
      </c>
      <c r="F16" t="s">
        <v>65</v>
      </c>
      <c r="G16" t="s">
        <v>66</v>
      </c>
      <c r="H16" t="s">
        <v>67</v>
      </c>
      <c r="I16">
        <v>2004</v>
      </c>
      <c r="J16" t="s">
        <v>68</v>
      </c>
      <c r="M16" t="s">
        <v>78</v>
      </c>
      <c r="N16" t="s">
        <v>65</v>
      </c>
      <c r="O16" t="s">
        <v>79</v>
      </c>
    </row>
    <row r="17" spans="1:15" x14ac:dyDescent="0.3">
      <c r="A17" t="s">
        <v>99</v>
      </c>
      <c r="B17" t="s">
        <v>2</v>
      </c>
      <c r="C17" t="s">
        <v>18</v>
      </c>
      <c r="D17" t="s">
        <v>89</v>
      </c>
      <c r="E17" t="s">
        <v>90</v>
      </c>
      <c r="F17" t="s">
        <v>65</v>
      </c>
      <c r="G17" t="s">
        <v>66</v>
      </c>
      <c r="H17" t="s">
        <v>67</v>
      </c>
      <c r="J17" t="s">
        <v>65</v>
      </c>
      <c r="M17" t="s">
        <v>78</v>
      </c>
      <c r="N17" t="s">
        <v>65</v>
      </c>
      <c r="O17" t="s">
        <v>79</v>
      </c>
    </row>
    <row r="18" spans="1:15" x14ac:dyDescent="0.3">
      <c r="A18" t="s">
        <v>100</v>
      </c>
      <c r="B18" t="s">
        <v>2</v>
      </c>
      <c r="C18" t="s">
        <v>18</v>
      </c>
      <c r="D18" t="s">
        <v>74</v>
      </c>
      <c r="E18" t="s">
        <v>75</v>
      </c>
      <c r="F18" t="s">
        <v>65</v>
      </c>
      <c r="G18" t="s">
        <v>84</v>
      </c>
      <c r="H18" t="s">
        <v>85</v>
      </c>
      <c r="J18" t="s">
        <v>65</v>
      </c>
      <c r="M18" t="s">
        <v>78</v>
      </c>
      <c r="N18" t="s">
        <v>65</v>
      </c>
      <c r="O18" t="s">
        <v>79</v>
      </c>
    </row>
    <row r="19" spans="1:15" x14ac:dyDescent="0.3">
      <c r="A19" t="s">
        <v>101</v>
      </c>
      <c r="B19" t="s">
        <v>2</v>
      </c>
      <c r="C19" t="s">
        <v>18</v>
      </c>
      <c r="D19" t="s">
        <v>74</v>
      </c>
      <c r="E19" t="s">
        <v>75</v>
      </c>
      <c r="F19" t="s">
        <v>65</v>
      </c>
      <c r="G19" t="s">
        <v>66</v>
      </c>
      <c r="H19" t="s">
        <v>67</v>
      </c>
      <c r="I19">
        <v>2005</v>
      </c>
      <c r="J19" t="s">
        <v>68</v>
      </c>
      <c r="K19">
        <v>2007</v>
      </c>
      <c r="L19" s="18">
        <v>39234</v>
      </c>
      <c r="M19" t="s">
        <v>69</v>
      </c>
      <c r="N19" t="s">
        <v>65</v>
      </c>
      <c r="O19" t="s">
        <v>79</v>
      </c>
    </row>
    <row r="20" spans="1:15" x14ac:dyDescent="0.3">
      <c r="A20" t="s">
        <v>102</v>
      </c>
      <c r="B20" t="s">
        <v>2</v>
      </c>
      <c r="C20" t="s">
        <v>18</v>
      </c>
      <c r="D20" t="s">
        <v>74</v>
      </c>
      <c r="E20" t="s">
        <v>75</v>
      </c>
      <c r="F20" t="s">
        <v>65</v>
      </c>
      <c r="G20" t="s">
        <v>66</v>
      </c>
      <c r="H20" t="s">
        <v>67</v>
      </c>
      <c r="J20" t="s">
        <v>65</v>
      </c>
      <c r="M20" t="s">
        <v>78</v>
      </c>
      <c r="N20" t="s">
        <v>65</v>
      </c>
      <c r="O20" t="s">
        <v>79</v>
      </c>
    </row>
    <row r="21" spans="1:15" x14ac:dyDescent="0.3">
      <c r="A21" t="s">
        <v>103</v>
      </c>
      <c r="B21" t="s">
        <v>2</v>
      </c>
      <c r="C21" t="s">
        <v>28</v>
      </c>
      <c r="D21" t="s">
        <v>63</v>
      </c>
      <c r="E21" t="s">
        <v>64</v>
      </c>
      <c r="F21" t="s">
        <v>65</v>
      </c>
      <c r="G21" t="s">
        <v>66</v>
      </c>
      <c r="H21" t="s">
        <v>67</v>
      </c>
      <c r="I21">
        <v>1999</v>
      </c>
      <c r="J21" t="s">
        <v>68</v>
      </c>
      <c r="K21">
        <v>2006</v>
      </c>
      <c r="L21" s="18">
        <v>38718</v>
      </c>
      <c r="M21" t="s">
        <v>69</v>
      </c>
      <c r="N21" t="s">
        <v>65</v>
      </c>
      <c r="O21" t="s">
        <v>104</v>
      </c>
    </row>
    <row r="22" spans="1:15" x14ac:dyDescent="0.3">
      <c r="A22" t="s">
        <v>105</v>
      </c>
      <c r="B22" t="s">
        <v>2</v>
      </c>
      <c r="C22" t="s">
        <v>28</v>
      </c>
      <c r="D22" t="s">
        <v>63</v>
      </c>
      <c r="E22" t="s">
        <v>64</v>
      </c>
      <c r="F22" t="s">
        <v>65</v>
      </c>
      <c r="G22" t="s">
        <v>66</v>
      </c>
      <c r="H22" t="s">
        <v>67</v>
      </c>
      <c r="I22">
        <v>2005</v>
      </c>
      <c r="J22" t="s">
        <v>68</v>
      </c>
      <c r="K22">
        <v>2005</v>
      </c>
      <c r="L22" s="18">
        <v>38534</v>
      </c>
      <c r="M22" t="s">
        <v>69</v>
      </c>
      <c r="N22" t="s">
        <v>65</v>
      </c>
      <c r="O22" t="s">
        <v>106</v>
      </c>
    </row>
    <row r="23" spans="1:15" x14ac:dyDescent="0.3">
      <c r="A23" t="s">
        <v>107</v>
      </c>
      <c r="B23" t="s">
        <v>2</v>
      </c>
      <c r="C23" t="s">
        <v>15</v>
      </c>
      <c r="D23" t="s">
        <v>63</v>
      </c>
      <c r="E23" t="s">
        <v>64</v>
      </c>
      <c r="F23" t="s">
        <v>65</v>
      </c>
      <c r="G23" t="s">
        <v>66</v>
      </c>
      <c r="H23" t="s">
        <v>67</v>
      </c>
      <c r="I23">
        <v>2006</v>
      </c>
      <c r="J23" t="s">
        <v>68</v>
      </c>
      <c r="K23">
        <v>2008</v>
      </c>
      <c r="L23" s="18">
        <v>39387</v>
      </c>
      <c r="M23" t="s">
        <v>69</v>
      </c>
      <c r="N23" t="s">
        <v>65</v>
      </c>
      <c r="O23" t="s">
        <v>87</v>
      </c>
    </row>
    <row r="24" spans="1:15" x14ac:dyDescent="0.3">
      <c r="A24" t="s">
        <v>108</v>
      </c>
      <c r="B24" t="s">
        <v>2</v>
      </c>
      <c r="C24" t="s">
        <v>28</v>
      </c>
      <c r="D24" t="s">
        <v>63</v>
      </c>
      <c r="E24" t="s">
        <v>64</v>
      </c>
      <c r="F24" t="s">
        <v>65</v>
      </c>
      <c r="G24" t="s">
        <v>66</v>
      </c>
      <c r="H24" t="s">
        <v>67</v>
      </c>
      <c r="I24">
        <v>2004</v>
      </c>
      <c r="J24" t="s">
        <v>68</v>
      </c>
      <c r="K24">
        <v>2008</v>
      </c>
      <c r="L24" s="18">
        <v>39508</v>
      </c>
      <c r="M24" t="s">
        <v>69</v>
      </c>
      <c r="N24" t="s">
        <v>65</v>
      </c>
      <c r="O24" t="s">
        <v>109</v>
      </c>
    </row>
    <row r="25" spans="1:15" x14ac:dyDescent="0.3">
      <c r="A25" t="s">
        <v>110</v>
      </c>
      <c r="B25" t="s">
        <v>2</v>
      </c>
      <c r="C25" t="s">
        <v>28</v>
      </c>
      <c r="D25" t="s">
        <v>63</v>
      </c>
      <c r="E25" t="s">
        <v>64</v>
      </c>
      <c r="F25" t="s">
        <v>65</v>
      </c>
      <c r="G25" t="s">
        <v>66</v>
      </c>
      <c r="H25" t="s">
        <v>67</v>
      </c>
      <c r="I25">
        <v>2004</v>
      </c>
      <c r="J25" t="s">
        <v>68</v>
      </c>
      <c r="K25">
        <v>2008</v>
      </c>
      <c r="L25" s="18">
        <v>39508</v>
      </c>
      <c r="M25" t="s">
        <v>69</v>
      </c>
      <c r="N25" t="s">
        <v>65</v>
      </c>
      <c r="O25" t="s">
        <v>109</v>
      </c>
    </row>
    <row r="26" spans="1:15" x14ac:dyDescent="0.3">
      <c r="A26" t="s">
        <v>111</v>
      </c>
      <c r="B26" t="s">
        <v>2</v>
      </c>
      <c r="C26" t="s">
        <v>28</v>
      </c>
      <c r="D26" t="s">
        <v>63</v>
      </c>
      <c r="E26" t="s">
        <v>64</v>
      </c>
      <c r="F26" t="s">
        <v>65</v>
      </c>
      <c r="G26" t="s">
        <v>66</v>
      </c>
      <c r="H26" t="s">
        <v>67</v>
      </c>
      <c r="I26">
        <v>2005</v>
      </c>
      <c r="J26" t="s">
        <v>68</v>
      </c>
      <c r="K26">
        <v>2012</v>
      </c>
      <c r="L26" s="18">
        <v>41030</v>
      </c>
      <c r="M26" t="s">
        <v>69</v>
      </c>
      <c r="N26" t="s">
        <v>65</v>
      </c>
      <c r="O26" t="s">
        <v>109</v>
      </c>
    </row>
    <row r="27" spans="1:15" x14ac:dyDescent="0.3">
      <c r="A27" t="s">
        <v>112</v>
      </c>
      <c r="B27" t="s">
        <v>2</v>
      </c>
      <c r="C27" t="s">
        <v>28</v>
      </c>
      <c r="D27" t="s">
        <v>63</v>
      </c>
      <c r="E27" t="s">
        <v>64</v>
      </c>
      <c r="F27" t="s">
        <v>65</v>
      </c>
      <c r="G27" t="s">
        <v>66</v>
      </c>
      <c r="H27" t="s">
        <v>67</v>
      </c>
      <c r="I27">
        <v>2000</v>
      </c>
      <c r="J27" t="s">
        <v>68</v>
      </c>
      <c r="K27">
        <v>2006</v>
      </c>
      <c r="L27" s="18">
        <v>38961</v>
      </c>
      <c r="M27" t="s">
        <v>69</v>
      </c>
      <c r="N27" t="s">
        <v>65</v>
      </c>
      <c r="O27" t="s">
        <v>104</v>
      </c>
    </row>
    <row r="28" spans="1:15" x14ac:dyDescent="0.3">
      <c r="A28" t="s">
        <v>113</v>
      </c>
      <c r="B28" t="s">
        <v>2</v>
      </c>
      <c r="C28" t="s">
        <v>22</v>
      </c>
      <c r="D28" t="s">
        <v>63</v>
      </c>
      <c r="E28" t="s">
        <v>64</v>
      </c>
      <c r="F28" t="s">
        <v>65</v>
      </c>
      <c r="G28" t="s">
        <v>66</v>
      </c>
      <c r="H28" t="s">
        <v>67</v>
      </c>
      <c r="I28">
        <v>2005</v>
      </c>
      <c r="J28" t="s">
        <v>68</v>
      </c>
      <c r="K28">
        <v>2006</v>
      </c>
      <c r="L28" s="18">
        <v>38930</v>
      </c>
      <c r="M28" t="s">
        <v>69</v>
      </c>
      <c r="N28" t="s">
        <v>65</v>
      </c>
      <c r="O28" t="s">
        <v>114</v>
      </c>
    </row>
    <row r="29" spans="1:15" x14ac:dyDescent="0.3">
      <c r="A29" t="s">
        <v>115</v>
      </c>
      <c r="B29" t="s">
        <v>2</v>
      </c>
      <c r="C29" t="s">
        <v>28</v>
      </c>
      <c r="D29" t="s">
        <v>63</v>
      </c>
      <c r="E29" t="s">
        <v>64</v>
      </c>
      <c r="F29" t="s">
        <v>65</v>
      </c>
      <c r="G29" t="s">
        <v>66</v>
      </c>
      <c r="H29" t="s">
        <v>67</v>
      </c>
      <c r="I29">
        <v>2005</v>
      </c>
      <c r="J29" t="s">
        <v>68</v>
      </c>
      <c r="K29">
        <v>2012</v>
      </c>
      <c r="L29" s="18">
        <v>41061</v>
      </c>
      <c r="M29" t="s">
        <v>69</v>
      </c>
      <c r="N29" t="s">
        <v>65</v>
      </c>
      <c r="O29" t="s">
        <v>109</v>
      </c>
    </row>
    <row r="30" spans="1:15" x14ac:dyDescent="0.3">
      <c r="A30" t="s">
        <v>116</v>
      </c>
      <c r="B30" t="s">
        <v>2</v>
      </c>
      <c r="C30" t="s">
        <v>28</v>
      </c>
      <c r="D30" t="s">
        <v>63</v>
      </c>
      <c r="E30" t="s">
        <v>64</v>
      </c>
      <c r="F30" t="s">
        <v>65</v>
      </c>
      <c r="G30" t="s">
        <v>66</v>
      </c>
      <c r="H30" t="s">
        <v>67</v>
      </c>
      <c r="I30">
        <v>2002</v>
      </c>
      <c r="J30" t="s">
        <v>68</v>
      </c>
      <c r="K30">
        <v>2005</v>
      </c>
      <c r="L30" s="18">
        <v>38626</v>
      </c>
      <c r="M30" t="s">
        <v>69</v>
      </c>
      <c r="N30" t="s">
        <v>65</v>
      </c>
      <c r="O30" t="s">
        <v>87</v>
      </c>
    </row>
    <row r="31" spans="1:15" x14ac:dyDescent="0.3">
      <c r="A31" t="s">
        <v>117</v>
      </c>
      <c r="B31" t="s">
        <v>2</v>
      </c>
      <c r="C31" t="s">
        <v>15</v>
      </c>
      <c r="D31" t="s">
        <v>63</v>
      </c>
      <c r="E31" t="s">
        <v>64</v>
      </c>
      <c r="F31" t="s">
        <v>65</v>
      </c>
      <c r="G31" t="s">
        <v>66</v>
      </c>
      <c r="H31" t="s">
        <v>67</v>
      </c>
      <c r="I31">
        <v>2006</v>
      </c>
      <c r="J31" t="s">
        <v>68</v>
      </c>
      <c r="K31">
        <v>2008</v>
      </c>
      <c r="L31" s="18">
        <v>39417</v>
      </c>
      <c r="M31" t="s">
        <v>69</v>
      </c>
      <c r="N31" t="s">
        <v>65</v>
      </c>
      <c r="O31" t="s">
        <v>87</v>
      </c>
    </row>
    <row r="32" spans="1:15" x14ac:dyDescent="0.3">
      <c r="A32" t="s">
        <v>118</v>
      </c>
      <c r="B32" t="s">
        <v>2</v>
      </c>
      <c r="C32" t="s">
        <v>24</v>
      </c>
      <c r="D32" t="s">
        <v>74</v>
      </c>
      <c r="E32" t="s">
        <v>75</v>
      </c>
      <c r="F32" t="s">
        <v>65</v>
      </c>
      <c r="G32" t="s">
        <v>66</v>
      </c>
      <c r="H32" t="s">
        <v>67</v>
      </c>
      <c r="I32">
        <v>2004</v>
      </c>
      <c r="J32" t="s">
        <v>68</v>
      </c>
      <c r="K32">
        <v>2005</v>
      </c>
      <c r="L32" s="18">
        <v>38504</v>
      </c>
      <c r="M32" t="s">
        <v>69</v>
      </c>
      <c r="N32" t="s">
        <v>65</v>
      </c>
      <c r="O32" t="s">
        <v>87</v>
      </c>
    </row>
    <row r="33" spans="1:15" x14ac:dyDescent="0.3">
      <c r="A33" t="s">
        <v>119</v>
      </c>
      <c r="B33" t="s">
        <v>2</v>
      </c>
      <c r="C33" t="s">
        <v>29</v>
      </c>
      <c r="D33" t="s">
        <v>74</v>
      </c>
      <c r="E33" t="s">
        <v>75</v>
      </c>
      <c r="F33" t="s">
        <v>65</v>
      </c>
      <c r="G33" t="s">
        <v>66</v>
      </c>
      <c r="H33" t="s">
        <v>67</v>
      </c>
      <c r="I33">
        <v>2005</v>
      </c>
      <c r="J33" t="s">
        <v>68</v>
      </c>
      <c r="K33">
        <v>2008</v>
      </c>
      <c r="L33" s="18">
        <v>39448</v>
      </c>
      <c r="M33" t="s">
        <v>69</v>
      </c>
      <c r="N33" t="s">
        <v>65</v>
      </c>
      <c r="O33" t="s">
        <v>87</v>
      </c>
    </row>
    <row r="34" spans="1:15" x14ac:dyDescent="0.3">
      <c r="A34" t="s">
        <v>120</v>
      </c>
      <c r="B34" t="s">
        <v>2</v>
      </c>
      <c r="C34" t="s">
        <v>16</v>
      </c>
      <c r="D34" t="s">
        <v>63</v>
      </c>
      <c r="E34" t="s">
        <v>64</v>
      </c>
      <c r="F34" t="s">
        <v>65</v>
      </c>
      <c r="G34" t="s">
        <v>66</v>
      </c>
      <c r="H34" t="s">
        <v>67</v>
      </c>
      <c r="I34">
        <v>2000</v>
      </c>
      <c r="J34" t="s">
        <v>68</v>
      </c>
      <c r="K34">
        <v>2012</v>
      </c>
      <c r="L34" s="18">
        <v>38078</v>
      </c>
      <c r="M34" t="s">
        <v>69</v>
      </c>
      <c r="N34" t="s">
        <v>65</v>
      </c>
      <c r="O34" t="s">
        <v>121</v>
      </c>
    </row>
    <row r="35" spans="1:15" x14ac:dyDescent="0.3">
      <c r="A35" t="s">
        <v>122</v>
      </c>
      <c r="B35" t="s">
        <v>2</v>
      </c>
      <c r="C35" t="s">
        <v>28</v>
      </c>
      <c r="D35" t="s">
        <v>123</v>
      </c>
      <c r="E35" t="s">
        <v>64</v>
      </c>
      <c r="F35" t="s">
        <v>65</v>
      </c>
      <c r="G35" t="s">
        <v>66</v>
      </c>
      <c r="H35" t="s">
        <v>67</v>
      </c>
      <c r="I35">
        <v>2005</v>
      </c>
      <c r="J35" t="s">
        <v>68</v>
      </c>
      <c r="K35">
        <v>2006</v>
      </c>
      <c r="L35" s="18">
        <v>38808</v>
      </c>
      <c r="M35" t="s">
        <v>69</v>
      </c>
      <c r="N35" t="s">
        <v>65</v>
      </c>
      <c r="O35" t="s">
        <v>124</v>
      </c>
    </row>
    <row r="36" spans="1:15" x14ac:dyDescent="0.3">
      <c r="A36" t="s">
        <v>125</v>
      </c>
      <c r="B36" t="s">
        <v>2</v>
      </c>
      <c r="C36" t="s">
        <v>28</v>
      </c>
      <c r="D36" t="s">
        <v>74</v>
      </c>
      <c r="E36" t="s">
        <v>75</v>
      </c>
      <c r="F36" t="s">
        <v>65</v>
      </c>
      <c r="G36" t="s">
        <v>66</v>
      </c>
      <c r="H36" t="s">
        <v>67</v>
      </c>
      <c r="I36">
        <v>2005</v>
      </c>
      <c r="J36" t="s">
        <v>68</v>
      </c>
      <c r="K36">
        <v>2006</v>
      </c>
      <c r="L36" s="18">
        <v>38838</v>
      </c>
      <c r="M36" t="s">
        <v>69</v>
      </c>
      <c r="N36" t="s">
        <v>65</v>
      </c>
      <c r="O36" t="s">
        <v>126</v>
      </c>
    </row>
    <row r="37" spans="1:15" x14ac:dyDescent="0.3">
      <c r="A37" t="s">
        <v>127</v>
      </c>
      <c r="B37" t="s">
        <v>2</v>
      </c>
      <c r="C37" t="s">
        <v>29</v>
      </c>
      <c r="D37" t="s">
        <v>74</v>
      </c>
      <c r="E37" t="s">
        <v>75</v>
      </c>
      <c r="F37" t="s">
        <v>65</v>
      </c>
      <c r="G37" t="s">
        <v>66</v>
      </c>
      <c r="H37" t="s">
        <v>67</v>
      </c>
      <c r="I37">
        <v>2005</v>
      </c>
      <c r="J37" t="s">
        <v>68</v>
      </c>
      <c r="K37">
        <v>2010</v>
      </c>
      <c r="L37" s="18">
        <v>39934</v>
      </c>
      <c r="M37" t="s">
        <v>69</v>
      </c>
      <c r="N37" t="s">
        <v>65</v>
      </c>
      <c r="O37" t="s">
        <v>87</v>
      </c>
    </row>
    <row r="38" spans="1:15" x14ac:dyDescent="0.3">
      <c r="A38" t="s">
        <v>128</v>
      </c>
      <c r="B38" t="s">
        <v>2</v>
      </c>
      <c r="C38" t="s">
        <v>18</v>
      </c>
      <c r="D38" t="s">
        <v>81</v>
      </c>
      <c r="E38" t="s">
        <v>75</v>
      </c>
      <c r="F38" t="s">
        <v>65</v>
      </c>
      <c r="G38" t="s">
        <v>66</v>
      </c>
      <c r="H38" t="s">
        <v>67</v>
      </c>
      <c r="I38">
        <v>2005</v>
      </c>
      <c r="J38" t="s">
        <v>68</v>
      </c>
      <c r="K38">
        <v>2007</v>
      </c>
      <c r="L38" s="18">
        <v>39114</v>
      </c>
      <c r="M38" t="s">
        <v>69</v>
      </c>
      <c r="N38" t="s">
        <v>65</v>
      </c>
      <c r="O38" t="s">
        <v>79</v>
      </c>
    </row>
    <row r="39" spans="1:15" x14ac:dyDescent="0.3">
      <c r="A39" t="s">
        <v>129</v>
      </c>
      <c r="B39" t="s">
        <v>2</v>
      </c>
      <c r="C39" t="s">
        <v>16</v>
      </c>
      <c r="D39" t="s">
        <v>74</v>
      </c>
      <c r="E39" t="s">
        <v>75</v>
      </c>
      <c r="F39" t="s">
        <v>65</v>
      </c>
      <c r="G39" t="s">
        <v>66</v>
      </c>
      <c r="H39" t="s">
        <v>67</v>
      </c>
      <c r="I39">
        <v>2005</v>
      </c>
      <c r="J39" t="s">
        <v>68</v>
      </c>
      <c r="K39">
        <v>2008</v>
      </c>
      <c r="L39" s="18">
        <v>39539</v>
      </c>
      <c r="M39" t="s">
        <v>69</v>
      </c>
      <c r="N39" t="s">
        <v>65</v>
      </c>
      <c r="O39" t="s">
        <v>130</v>
      </c>
    </row>
    <row r="40" spans="1:15" x14ac:dyDescent="0.3">
      <c r="A40" t="s">
        <v>131</v>
      </c>
      <c r="B40" t="s">
        <v>2</v>
      </c>
      <c r="C40" t="s">
        <v>18</v>
      </c>
      <c r="D40" t="s">
        <v>81</v>
      </c>
      <c r="E40" t="s">
        <v>75</v>
      </c>
      <c r="F40" t="s">
        <v>65</v>
      </c>
      <c r="G40" t="s">
        <v>66</v>
      </c>
      <c r="H40" t="s">
        <v>67</v>
      </c>
      <c r="I40">
        <v>2006</v>
      </c>
      <c r="J40" t="s">
        <v>68</v>
      </c>
      <c r="K40">
        <v>2009</v>
      </c>
      <c r="L40" s="18">
        <v>39814</v>
      </c>
      <c r="M40" t="s">
        <v>69</v>
      </c>
      <c r="N40" t="s">
        <v>65</v>
      </c>
      <c r="O40" t="s">
        <v>132</v>
      </c>
    </row>
    <row r="41" spans="1:15" x14ac:dyDescent="0.3">
      <c r="A41" t="s">
        <v>133</v>
      </c>
      <c r="B41" t="s">
        <v>2</v>
      </c>
      <c r="C41" t="s">
        <v>22</v>
      </c>
      <c r="D41" t="s">
        <v>123</v>
      </c>
      <c r="E41" t="s">
        <v>64</v>
      </c>
      <c r="F41" t="s">
        <v>65</v>
      </c>
      <c r="G41" t="s">
        <v>66</v>
      </c>
      <c r="H41" t="s">
        <v>67</v>
      </c>
      <c r="I41">
        <v>2005</v>
      </c>
      <c r="J41" t="s">
        <v>68</v>
      </c>
      <c r="K41">
        <v>2007</v>
      </c>
      <c r="L41" s="18">
        <v>39234</v>
      </c>
      <c r="M41" t="s">
        <v>69</v>
      </c>
      <c r="N41" t="s">
        <v>65</v>
      </c>
      <c r="O41" t="s">
        <v>134</v>
      </c>
    </row>
    <row r="42" spans="1:15" x14ac:dyDescent="0.3">
      <c r="A42" t="s">
        <v>135</v>
      </c>
      <c r="B42" t="s">
        <v>2</v>
      </c>
      <c r="C42" t="s">
        <v>29</v>
      </c>
      <c r="D42" t="s">
        <v>63</v>
      </c>
      <c r="E42" t="s">
        <v>64</v>
      </c>
      <c r="F42" t="s">
        <v>65</v>
      </c>
      <c r="G42" t="s">
        <v>66</v>
      </c>
      <c r="H42" t="s">
        <v>67</v>
      </c>
      <c r="I42">
        <v>2006</v>
      </c>
      <c r="J42" t="s">
        <v>68</v>
      </c>
      <c r="K42">
        <v>2010</v>
      </c>
      <c r="L42" s="18">
        <v>40299</v>
      </c>
      <c r="M42" t="s">
        <v>69</v>
      </c>
      <c r="N42" t="s">
        <v>65</v>
      </c>
      <c r="O42" t="s">
        <v>87</v>
      </c>
    </row>
    <row r="43" spans="1:15" x14ac:dyDescent="0.3">
      <c r="A43" t="s">
        <v>136</v>
      </c>
      <c r="B43" t="s">
        <v>2</v>
      </c>
      <c r="C43" t="s">
        <v>27</v>
      </c>
      <c r="D43" t="s">
        <v>89</v>
      </c>
      <c r="E43" t="s">
        <v>90</v>
      </c>
      <c r="F43" t="s">
        <v>65</v>
      </c>
      <c r="G43" t="s">
        <v>66</v>
      </c>
      <c r="H43" t="s">
        <v>67</v>
      </c>
      <c r="I43">
        <v>2006</v>
      </c>
      <c r="J43" t="s">
        <v>68</v>
      </c>
      <c r="K43">
        <v>2006</v>
      </c>
      <c r="L43" s="18">
        <v>38930</v>
      </c>
      <c r="M43" t="s">
        <v>69</v>
      </c>
      <c r="N43" t="s">
        <v>65</v>
      </c>
      <c r="O43" t="s">
        <v>137</v>
      </c>
    </row>
    <row r="44" spans="1:15" x14ac:dyDescent="0.3">
      <c r="A44" t="s">
        <v>138</v>
      </c>
      <c r="B44" t="s">
        <v>2</v>
      </c>
      <c r="C44" t="s">
        <v>22</v>
      </c>
      <c r="D44" t="s">
        <v>63</v>
      </c>
      <c r="E44" t="s">
        <v>64</v>
      </c>
      <c r="F44" t="s">
        <v>65</v>
      </c>
      <c r="G44" t="s">
        <v>66</v>
      </c>
      <c r="H44" t="s">
        <v>67</v>
      </c>
      <c r="I44">
        <v>2003</v>
      </c>
      <c r="J44" t="s">
        <v>68</v>
      </c>
      <c r="K44">
        <v>2004</v>
      </c>
      <c r="L44" s="18">
        <v>38231</v>
      </c>
      <c r="M44" t="s">
        <v>69</v>
      </c>
      <c r="N44" t="s">
        <v>65</v>
      </c>
      <c r="O44" t="s">
        <v>139</v>
      </c>
    </row>
    <row r="45" spans="1:15" x14ac:dyDescent="0.3">
      <c r="A45" t="s">
        <v>140</v>
      </c>
      <c r="B45" t="s">
        <v>2</v>
      </c>
      <c r="C45" t="s">
        <v>22</v>
      </c>
      <c r="D45" t="s">
        <v>63</v>
      </c>
      <c r="E45" t="s">
        <v>64</v>
      </c>
      <c r="F45" t="s">
        <v>65</v>
      </c>
      <c r="G45" t="s">
        <v>66</v>
      </c>
      <c r="H45" t="s">
        <v>67</v>
      </c>
      <c r="I45">
        <v>2001</v>
      </c>
      <c r="J45" t="s">
        <v>68</v>
      </c>
      <c r="K45">
        <v>2003</v>
      </c>
      <c r="L45" s="18">
        <v>37834</v>
      </c>
      <c r="M45" t="s">
        <v>69</v>
      </c>
      <c r="N45" t="s">
        <v>65</v>
      </c>
      <c r="O45" t="s">
        <v>139</v>
      </c>
    </row>
    <row r="46" spans="1:15" x14ac:dyDescent="0.3">
      <c r="A46" t="s">
        <v>141</v>
      </c>
      <c r="B46" t="s">
        <v>2</v>
      </c>
      <c r="C46" t="s">
        <v>22</v>
      </c>
      <c r="D46" t="s">
        <v>74</v>
      </c>
      <c r="E46" t="s">
        <v>75</v>
      </c>
      <c r="F46" t="s">
        <v>65</v>
      </c>
      <c r="G46" t="s">
        <v>66</v>
      </c>
      <c r="H46" t="s">
        <v>67</v>
      </c>
      <c r="I46">
        <v>1999</v>
      </c>
      <c r="J46" t="s">
        <v>68</v>
      </c>
      <c r="K46">
        <v>1999</v>
      </c>
      <c r="L46" s="18">
        <v>36373</v>
      </c>
      <c r="M46" t="s">
        <v>69</v>
      </c>
      <c r="N46" t="s">
        <v>65</v>
      </c>
      <c r="O46" t="s">
        <v>142</v>
      </c>
    </row>
    <row r="47" spans="1:15" x14ac:dyDescent="0.3">
      <c r="A47" t="s">
        <v>143</v>
      </c>
      <c r="B47" t="s">
        <v>2</v>
      </c>
      <c r="C47" t="s">
        <v>22</v>
      </c>
      <c r="D47" t="s">
        <v>63</v>
      </c>
      <c r="E47" t="s">
        <v>64</v>
      </c>
      <c r="F47" t="s">
        <v>65</v>
      </c>
      <c r="G47" t="s">
        <v>66</v>
      </c>
      <c r="H47" t="s">
        <v>67</v>
      </c>
      <c r="I47">
        <v>2000</v>
      </c>
      <c r="J47" t="s">
        <v>68</v>
      </c>
      <c r="K47">
        <v>2001</v>
      </c>
      <c r="L47" s="18">
        <v>37196</v>
      </c>
      <c r="M47" t="s">
        <v>69</v>
      </c>
      <c r="N47" t="s">
        <v>65</v>
      </c>
      <c r="O47" t="s">
        <v>142</v>
      </c>
    </row>
    <row r="48" spans="1:15" x14ac:dyDescent="0.3">
      <c r="A48" t="s">
        <v>144</v>
      </c>
      <c r="B48" t="s">
        <v>2</v>
      </c>
      <c r="C48" t="s">
        <v>22</v>
      </c>
      <c r="D48" t="s">
        <v>63</v>
      </c>
      <c r="E48" t="s">
        <v>64</v>
      </c>
      <c r="F48" t="s">
        <v>65</v>
      </c>
      <c r="G48" t="s">
        <v>66</v>
      </c>
      <c r="H48" t="s">
        <v>67</v>
      </c>
      <c r="I48">
        <v>1999</v>
      </c>
      <c r="J48" t="s">
        <v>68</v>
      </c>
      <c r="K48">
        <v>2001</v>
      </c>
      <c r="L48" s="18">
        <v>37196</v>
      </c>
      <c r="M48" t="s">
        <v>69</v>
      </c>
      <c r="N48" t="s">
        <v>65</v>
      </c>
      <c r="O48" t="s">
        <v>142</v>
      </c>
    </row>
    <row r="49" spans="1:15" x14ac:dyDescent="0.3">
      <c r="A49" t="s">
        <v>145</v>
      </c>
      <c r="B49" t="s">
        <v>2</v>
      </c>
      <c r="C49" t="s">
        <v>22</v>
      </c>
      <c r="D49" t="s">
        <v>63</v>
      </c>
      <c r="E49" t="s">
        <v>64</v>
      </c>
      <c r="F49" t="s">
        <v>65</v>
      </c>
      <c r="G49" t="s">
        <v>66</v>
      </c>
      <c r="H49" t="s">
        <v>67</v>
      </c>
      <c r="I49">
        <v>2001</v>
      </c>
      <c r="J49" t="s">
        <v>68</v>
      </c>
      <c r="K49">
        <v>2003</v>
      </c>
      <c r="L49" s="18">
        <v>37834</v>
      </c>
      <c r="M49" t="s">
        <v>69</v>
      </c>
      <c r="N49" t="s">
        <v>65</v>
      </c>
      <c r="O49" t="s">
        <v>139</v>
      </c>
    </row>
    <row r="50" spans="1:15" x14ac:dyDescent="0.3">
      <c r="A50" t="s">
        <v>146</v>
      </c>
      <c r="B50" t="s">
        <v>2</v>
      </c>
      <c r="C50" t="s">
        <v>16</v>
      </c>
      <c r="D50" t="s">
        <v>123</v>
      </c>
      <c r="E50" t="s">
        <v>64</v>
      </c>
      <c r="F50" t="s">
        <v>65</v>
      </c>
      <c r="G50" t="s">
        <v>66</v>
      </c>
      <c r="H50" t="s">
        <v>67</v>
      </c>
      <c r="I50">
        <v>2006</v>
      </c>
      <c r="J50" t="s">
        <v>68</v>
      </c>
      <c r="K50">
        <v>2009</v>
      </c>
      <c r="L50" s="18">
        <v>39783</v>
      </c>
      <c r="M50" t="s">
        <v>69</v>
      </c>
      <c r="N50" t="s">
        <v>65</v>
      </c>
      <c r="O50" t="s">
        <v>109</v>
      </c>
    </row>
    <row r="51" spans="1:15" x14ac:dyDescent="0.3">
      <c r="A51" t="s">
        <v>147</v>
      </c>
      <c r="B51" t="s">
        <v>2</v>
      </c>
      <c r="C51" t="s">
        <v>16</v>
      </c>
      <c r="D51" t="s">
        <v>123</v>
      </c>
      <c r="E51" t="s">
        <v>64</v>
      </c>
      <c r="F51" t="s">
        <v>65</v>
      </c>
      <c r="G51" t="s">
        <v>84</v>
      </c>
      <c r="H51" t="s">
        <v>85</v>
      </c>
      <c r="I51">
        <v>2006</v>
      </c>
      <c r="J51" t="s">
        <v>68</v>
      </c>
      <c r="K51">
        <v>2007</v>
      </c>
      <c r="L51" s="18">
        <v>39142</v>
      </c>
      <c r="M51" t="s">
        <v>69</v>
      </c>
      <c r="N51" t="s">
        <v>65</v>
      </c>
      <c r="O51" t="s">
        <v>109</v>
      </c>
    </row>
    <row r="52" spans="1:15" x14ac:dyDescent="0.3">
      <c r="A52" t="s">
        <v>148</v>
      </c>
      <c r="B52" t="s">
        <v>2</v>
      </c>
      <c r="C52" t="s">
        <v>15</v>
      </c>
      <c r="D52" t="s">
        <v>63</v>
      </c>
      <c r="E52" t="s">
        <v>64</v>
      </c>
      <c r="F52" t="s">
        <v>65</v>
      </c>
      <c r="G52" t="s">
        <v>66</v>
      </c>
      <c r="H52" t="s">
        <v>67</v>
      </c>
      <c r="I52">
        <v>2008</v>
      </c>
      <c r="J52" t="s">
        <v>68</v>
      </c>
      <c r="K52">
        <v>2012</v>
      </c>
      <c r="L52" s="18">
        <v>41061</v>
      </c>
      <c r="M52" t="s">
        <v>69</v>
      </c>
      <c r="N52" t="s">
        <v>65</v>
      </c>
      <c r="O52" t="s">
        <v>149</v>
      </c>
    </row>
    <row r="53" spans="1:15" x14ac:dyDescent="0.3">
      <c r="A53" t="s">
        <v>150</v>
      </c>
      <c r="B53" t="s">
        <v>2</v>
      </c>
      <c r="C53" t="s">
        <v>18</v>
      </c>
      <c r="D53" t="s">
        <v>74</v>
      </c>
      <c r="E53" t="s">
        <v>75</v>
      </c>
      <c r="F53" t="s">
        <v>65</v>
      </c>
      <c r="G53" t="s">
        <v>84</v>
      </c>
      <c r="H53" t="s">
        <v>85</v>
      </c>
      <c r="I53">
        <v>2006</v>
      </c>
      <c r="J53" t="s">
        <v>68</v>
      </c>
      <c r="K53">
        <v>2007</v>
      </c>
      <c r="L53" s="18">
        <v>39264</v>
      </c>
      <c r="M53" t="s">
        <v>69</v>
      </c>
      <c r="N53" t="s">
        <v>65</v>
      </c>
      <c r="O53" t="s">
        <v>151</v>
      </c>
    </row>
    <row r="54" spans="1:15" x14ac:dyDescent="0.3">
      <c r="A54" t="s">
        <v>152</v>
      </c>
      <c r="B54" t="s">
        <v>2</v>
      </c>
      <c r="C54" t="s">
        <v>18</v>
      </c>
      <c r="D54" t="s">
        <v>89</v>
      </c>
      <c r="E54" t="s">
        <v>90</v>
      </c>
      <c r="F54" t="s">
        <v>65</v>
      </c>
      <c r="G54" t="s">
        <v>66</v>
      </c>
      <c r="H54" t="s">
        <v>67</v>
      </c>
      <c r="I54">
        <v>2005</v>
      </c>
      <c r="J54" t="s">
        <v>68</v>
      </c>
      <c r="K54">
        <v>2011</v>
      </c>
      <c r="L54" s="18">
        <v>40603</v>
      </c>
      <c r="M54" t="s">
        <v>69</v>
      </c>
      <c r="N54" t="s">
        <v>65</v>
      </c>
      <c r="O54" t="s">
        <v>82</v>
      </c>
    </row>
    <row r="55" spans="1:15" x14ac:dyDescent="0.3">
      <c r="A55" t="s">
        <v>153</v>
      </c>
      <c r="B55" t="s">
        <v>2</v>
      </c>
      <c r="C55" t="s">
        <v>18</v>
      </c>
      <c r="D55" t="s">
        <v>89</v>
      </c>
      <c r="E55" t="s">
        <v>90</v>
      </c>
      <c r="F55" t="s">
        <v>65</v>
      </c>
      <c r="G55" t="s">
        <v>66</v>
      </c>
      <c r="H55" t="s">
        <v>67</v>
      </c>
      <c r="I55">
        <v>2002</v>
      </c>
      <c r="J55" t="s">
        <v>68</v>
      </c>
      <c r="K55">
        <v>2011</v>
      </c>
      <c r="L55" s="18">
        <v>40817</v>
      </c>
      <c r="M55" t="s">
        <v>69</v>
      </c>
      <c r="N55" t="s">
        <v>65</v>
      </c>
      <c r="O55" t="s">
        <v>82</v>
      </c>
    </row>
    <row r="56" spans="1:15" x14ac:dyDescent="0.3">
      <c r="A56" t="s">
        <v>154</v>
      </c>
      <c r="B56" t="s">
        <v>2</v>
      </c>
      <c r="C56" t="s">
        <v>18</v>
      </c>
      <c r="D56" t="s">
        <v>89</v>
      </c>
      <c r="E56" t="s">
        <v>90</v>
      </c>
      <c r="F56" t="s">
        <v>65</v>
      </c>
      <c r="G56" t="s">
        <v>66</v>
      </c>
      <c r="H56" t="s">
        <v>67</v>
      </c>
      <c r="I56">
        <v>2005</v>
      </c>
      <c r="J56" t="s">
        <v>68</v>
      </c>
      <c r="K56">
        <v>2009</v>
      </c>
      <c r="L56" s="18">
        <v>40148</v>
      </c>
      <c r="M56" t="s">
        <v>69</v>
      </c>
      <c r="N56" t="s">
        <v>65</v>
      </c>
      <c r="O56" t="s">
        <v>155</v>
      </c>
    </row>
    <row r="57" spans="1:15" x14ac:dyDescent="0.3">
      <c r="A57" t="s">
        <v>156</v>
      </c>
      <c r="B57" t="s">
        <v>2</v>
      </c>
      <c r="C57" t="s">
        <v>15</v>
      </c>
      <c r="D57" t="s">
        <v>63</v>
      </c>
      <c r="E57" t="s">
        <v>64</v>
      </c>
      <c r="F57" t="s">
        <v>65</v>
      </c>
      <c r="G57" t="s">
        <v>66</v>
      </c>
      <c r="H57" t="s">
        <v>67</v>
      </c>
      <c r="I57">
        <v>2009</v>
      </c>
      <c r="J57" t="s">
        <v>68</v>
      </c>
      <c r="K57">
        <v>2011</v>
      </c>
      <c r="L57" s="18">
        <v>40817</v>
      </c>
      <c r="M57" t="s">
        <v>69</v>
      </c>
      <c r="N57" t="s">
        <v>65</v>
      </c>
      <c r="O57" t="s">
        <v>157</v>
      </c>
    </row>
    <row r="58" spans="1:15" x14ac:dyDescent="0.3">
      <c r="A58" t="s">
        <v>158</v>
      </c>
      <c r="B58" t="s">
        <v>2</v>
      </c>
      <c r="C58" t="s">
        <v>15</v>
      </c>
      <c r="D58" t="s">
        <v>63</v>
      </c>
      <c r="E58" t="s">
        <v>64</v>
      </c>
      <c r="F58" t="s">
        <v>65</v>
      </c>
      <c r="G58" t="s">
        <v>66</v>
      </c>
      <c r="H58" t="s">
        <v>67</v>
      </c>
      <c r="I58">
        <v>2009</v>
      </c>
      <c r="J58" t="s">
        <v>68</v>
      </c>
      <c r="K58">
        <v>2012</v>
      </c>
      <c r="L58" s="18">
        <v>41183</v>
      </c>
      <c r="M58" t="s">
        <v>69</v>
      </c>
      <c r="N58" t="s">
        <v>65</v>
      </c>
      <c r="O58" t="s">
        <v>149</v>
      </c>
    </row>
    <row r="59" spans="1:15" x14ac:dyDescent="0.3">
      <c r="A59" t="s">
        <v>159</v>
      </c>
      <c r="B59" t="s">
        <v>2</v>
      </c>
      <c r="C59" t="s">
        <v>28</v>
      </c>
      <c r="D59" t="s">
        <v>81</v>
      </c>
      <c r="E59" t="s">
        <v>75</v>
      </c>
      <c r="F59" t="s">
        <v>65</v>
      </c>
      <c r="G59" t="s">
        <v>66</v>
      </c>
      <c r="H59" t="s">
        <v>67</v>
      </c>
      <c r="I59">
        <v>2004</v>
      </c>
      <c r="J59" t="s">
        <v>68</v>
      </c>
      <c r="K59">
        <v>2007</v>
      </c>
      <c r="L59" s="18">
        <v>39173</v>
      </c>
      <c r="M59" t="s">
        <v>69</v>
      </c>
      <c r="N59" t="s">
        <v>65</v>
      </c>
      <c r="O59" t="s">
        <v>160</v>
      </c>
    </row>
    <row r="60" spans="1:15" x14ac:dyDescent="0.3">
      <c r="A60" t="s">
        <v>161</v>
      </c>
      <c r="B60" t="s">
        <v>2</v>
      </c>
      <c r="C60" t="s">
        <v>18</v>
      </c>
      <c r="D60" t="s">
        <v>74</v>
      </c>
      <c r="E60" t="s">
        <v>75</v>
      </c>
      <c r="F60" t="s">
        <v>65</v>
      </c>
      <c r="G60" t="s">
        <v>84</v>
      </c>
      <c r="H60" t="s">
        <v>85</v>
      </c>
      <c r="I60">
        <v>2006</v>
      </c>
      <c r="J60" t="s">
        <v>68</v>
      </c>
      <c r="K60">
        <v>2008</v>
      </c>
      <c r="L60" s="18">
        <v>39448</v>
      </c>
      <c r="M60" t="s">
        <v>69</v>
      </c>
      <c r="N60" t="s">
        <v>65</v>
      </c>
      <c r="O60" t="s">
        <v>162</v>
      </c>
    </row>
    <row r="61" spans="1:15" x14ac:dyDescent="0.3">
      <c r="A61" t="s">
        <v>163</v>
      </c>
      <c r="B61" t="s">
        <v>2</v>
      </c>
      <c r="C61" t="s">
        <v>18</v>
      </c>
      <c r="D61" t="s">
        <v>74</v>
      </c>
      <c r="E61" t="s">
        <v>75</v>
      </c>
      <c r="F61" t="s">
        <v>65</v>
      </c>
      <c r="G61" t="s">
        <v>84</v>
      </c>
      <c r="H61" t="s">
        <v>85</v>
      </c>
      <c r="I61">
        <v>2006</v>
      </c>
      <c r="J61" t="s">
        <v>68</v>
      </c>
      <c r="K61">
        <v>2008</v>
      </c>
      <c r="L61" s="18">
        <v>39479</v>
      </c>
      <c r="M61" t="s">
        <v>69</v>
      </c>
      <c r="N61" t="s">
        <v>65</v>
      </c>
      <c r="O61" t="s">
        <v>79</v>
      </c>
    </row>
    <row r="62" spans="1:15" x14ac:dyDescent="0.3">
      <c r="A62" t="s">
        <v>164</v>
      </c>
      <c r="B62" t="s">
        <v>2</v>
      </c>
      <c r="C62" t="s">
        <v>29</v>
      </c>
      <c r="D62" t="s">
        <v>74</v>
      </c>
      <c r="E62" t="s">
        <v>75</v>
      </c>
      <c r="F62" t="s">
        <v>65</v>
      </c>
      <c r="G62" t="s">
        <v>84</v>
      </c>
      <c r="H62" t="s">
        <v>85</v>
      </c>
      <c r="I62">
        <v>2006</v>
      </c>
      <c r="J62" t="s">
        <v>68</v>
      </c>
      <c r="K62">
        <v>2007</v>
      </c>
      <c r="L62" s="18">
        <v>39142</v>
      </c>
      <c r="M62" t="s">
        <v>69</v>
      </c>
      <c r="N62" t="s">
        <v>65</v>
      </c>
      <c r="O62" t="s">
        <v>165</v>
      </c>
    </row>
    <row r="63" spans="1:15" x14ac:dyDescent="0.3">
      <c r="A63" t="s">
        <v>166</v>
      </c>
      <c r="B63" t="s">
        <v>2</v>
      </c>
      <c r="C63" t="s">
        <v>24</v>
      </c>
      <c r="D63" t="s">
        <v>74</v>
      </c>
      <c r="E63" t="s">
        <v>75</v>
      </c>
      <c r="F63" t="s">
        <v>65</v>
      </c>
      <c r="G63" t="s">
        <v>66</v>
      </c>
      <c r="H63" t="s">
        <v>67</v>
      </c>
      <c r="I63">
        <v>2006</v>
      </c>
      <c r="J63" t="s">
        <v>68</v>
      </c>
      <c r="K63">
        <v>2007</v>
      </c>
      <c r="L63" s="18">
        <v>39387</v>
      </c>
      <c r="M63" t="s">
        <v>69</v>
      </c>
      <c r="N63" t="s">
        <v>65</v>
      </c>
      <c r="O63" t="s">
        <v>165</v>
      </c>
    </row>
    <row r="64" spans="1:15" x14ac:dyDescent="0.3">
      <c r="A64" t="s">
        <v>167</v>
      </c>
      <c r="B64" t="s">
        <v>2</v>
      </c>
      <c r="C64" t="s">
        <v>28</v>
      </c>
      <c r="D64" t="s">
        <v>74</v>
      </c>
      <c r="E64" t="s">
        <v>75</v>
      </c>
      <c r="F64" t="s">
        <v>65</v>
      </c>
      <c r="G64" t="s">
        <v>84</v>
      </c>
      <c r="H64" t="s">
        <v>85</v>
      </c>
      <c r="I64">
        <v>2007</v>
      </c>
      <c r="J64" t="s">
        <v>68</v>
      </c>
      <c r="K64">
        <v>2009</v>
      </c>
      <c r="L64" s="18">
        <v>39722</v>
      </c>
      <c r="M64" t="s">
        <v>69</v>
      </c>
      <c r="N64" t="s">
        <v>65</v>
      </c>
      <c r="O64" t="s">
        <v>168</v>
      </c>
    </row>
    <row r="65" spans="1:15" x14ac:dyDescent="0.3">
      <c r="A65" t="s">
        <v>169</v>
      </c>
      <c r="B65" t="s">
        <v>2</v>
      </c>
      <c r="C65" t="s">
        <v>18</v>
      </c>
      <c r="D65" t="s">
        <v>74</v>
      </c>
      <c r="E65" t="s">
        <v>75</v>
      </c>
      <c r="F65" t="s">
        <v>65</v>
      </c>
      <c r="G65" t="s">
        <v>66</v>
      </c>
      <c r="H65" t="s">
        <v>67</v>
      </c>
      <c r="I65">
        <v>2005</v>
      </c>
      <c r="J65" t="s">
        <v>68</v>
      </c>
      <c r="K65">
        <v>2008</v>
      </c>
      <c r="L65" s="18">
        <v>39600</v>
      </c>
      <c r="M65" t="s">
        <v>69</v>
      </c>
      <c r="N65" t="s">
        <v>65</v>
      </c>
      <c r="O65" t="s">
        <v>170</v>
      </c>
    </row>
    <row r="66" spans="1:15" x14ac:dyDescent="0.3">
      <c r="A66" t="s">
        <v>171</v>
      </c>
      <c r="B66" t="s">
        <v>2</v>
      </c>
      <c r="C66" t="s">
        <v>18</v>
      </c>
      <c r="D66" t="s">
        <v>81</v>
      </c>
      <c r="E66" t="s">
        <v>75</v>
      </c>
      <c r="F66" t="s">
        <v>65</v>
      </c>
      <c r="G66" t="s">
        <v>66</v>
      </c>
      <c r="H66" t="s">
        <v>67</v>
      </c>
      <c r="I66">
        <v>2006</v>
      </c>
      <c r="J66" t="s">
        <v>68</v>
      </c>
      <c r="K66">
        <v>2016</v>
      </c>
      <c r="L66" s="18">
        <v>42644</v>
      </c>
      <c r="M66" t="s">
        <v>69</v>
      </c>
      <c r="N66" t="s">
        <v>65</v>
      </c>
      <c r="O66" t="s">
        <v>172</v>
      </c>
    </row>
    <row r="67" spans="1:15" x14ac:dyDescent="0.3">
      <c r="A67" t="s">
        <v>173</v>
      </c>
      <c r="B67" t="s">
        <v>2</v>
      </c>
      <c r="C67" t="s">
        <v>26</v>
      </c>
      <c r="D67" t="s">
        <v>74</v>
      </c>
      <c r="E67" t="s">
        <v>75</v>
      </c>
      <c r="F67" t="s">
        <v>65</v>
      </c>
      <c r="G67" t="s">
        <v>66</v>
      </c>
      <c r="H67" t="s">
        <v>67</v>
      </c>
      <c r="I67">
        <v>2006</v>
      </c>
      <c r="J67" t="s">
        <v>68</v>
      </c>
      <c r="K67">
        <v>2008</v>
      </c>
      <c r="L67" s="18">
        <v>39776</v>
      </c>
      <c r="M67" t="s">
        <v>69</v>
      </c>
      <c r="N67" t="s">
        <v>65</v>
      </c>
      <c r="O67" t="s">
        <v>174</v>
      </c>
    </row>
    <row r="68" spans="1:15" x14ac:dyDescent="0.3">
      <c r="A68" t="s">
        <v>175</v>
      </c>
      <c r="B68" t="s">
        <v>2</v>
      </c>
      <c r="C68" t="s">
        <v>29</v>
      </c>
      <c r="D68" t="s">
        <v>63</v>
      </c>
      <c r="E68" t="s">
        <v>64</v>
      </c>
      <c r="F68" t="s">
        <v>65</v>
      </c>
      <c r="G68" t="s">
        <v>84</v>
      </c>
      <c r="H68" t="s">
        <v>85</v>
      </c>
      <c r="I68">
        <v>2007</v>
      </c>
      <c r="J68" t="s">
        <v>68</v>
      </c>
      <c r="K68">
        <v>2012</v>
      </c>
      <c r="L68" s="18">
        <v>41244</v>
      </c>
      <c r="M68" t="s">
        <v>69</v>
      </c>
      <c r="N68" t="s">
        <v>65</v>
      </c>
      <c r="O68" t="s">
        <v>87</v>
      </c>
    </row>
    <row r="69" spans="1:15" x14ac:dyDescent="0.3">
      <c r="A69" t="s">
        <v>176</v>
      </c>
      <c r="B69" t="s">
        <v>2</v>
      </c>
      <c r="C69" t="s">
        <v>27</v>
      </c>
      <c r="D69" t="s">
        <v>74</v>
      </c>
      <c r="E69" t="s">
        <v>75</v>
      </c>
      <c r="F69" t="s">
        <v>65</v>
      </c>
      <c r="G69" t="s">
        <v>84</v>
      </c>
      <c r="H69" t="s">
        <v>85</v>
      </c>
      <c r="I69">
        <v>2007</v>
      </c>
      <c r="J69" t="s">
        <v>68</v>
      </c>
      <c r="K69">
        <v>2008</v>
      </c>
      <c r="L69" s="18">
        <v>39479</v>
      </c>
      <c r="M69" t="s">
        <v>69</v>
      </c>
      <c r="N69" t="s">
        <v>65</v>
      </c>
      <c r="O69" t="s">
        <v>165</v>
      </c>
    </row>
    <row r="70" spans="1:15" x14ac:dyDescent="0.3">
      <c r="A70" t="s">
        <v>177</v>
      </c>
      <c r="B70" t="s">
        <v>2</v>
      </c>
      <c r="C70" t="s">
        <v>15</v>
      </c>
      <c r="D70" t="s">
        <v>74</v>
      </c>
      <c r="E70" t="s">
        <v>75</v>
      </c>
      <c r="F70" t="s">
        <v>65</v>
      </c>
      <c r="G70" t="s">
        <v>66</v>
      </c>
      <c r="H70" t="s">
        <v>67</v>
      </c>
      <c r="I70">
        <v>2007</v>
      </c>
      <c r="J70" t="s">
        <v>68</v>
      </c>
      <c r="K70">
        <v>2008</v>
      </c>
      <c r="L70" s="18">
        <v>39722</v>
      </c>
      <c r="M70" t="s">
        <v>69</v>
      </c>
      <c r="N70" t="s">
        <v>65</v>
      </c>
      <c r="O70" t="s">
        <v>178</v>
      </c>
    </row>
    <row r="71" spans="1:15" x14ac:dyDescent="0.3">
      <c r="A71" t="s">
        <v>179</v>
      </c>
      <c r="B71" t="s">
        <v>2</v>
      </c>
      <c r="C71" t="s">
        <v>18</v>
      </c>
      <c r="D71" t="s">
        <v>81</v>
      </c>
      <c r="E71" t="s">
        <v>75</v>
      </c>
      <c r="F71" t="s">
        <v>65</v>
      </c>
      <c r="G71" t="s">
        <v>66</v>
      </c>
      <c r="H71" t="s">
        <v>67</v>
      </c>
      <c r="I71">
        <v>2007</v>
      </c>
      <c r="J71" t="s">
        <v>68</v>
      </c>
      <c r="K71">
        <v>2010</v>
      </c>
      <c r="L71" s="18">
        <v>40513</v>
      </c>
      <c r="M71" t="s">
        <v>69</v>
      </c>
      <c r="N71" t="s">
        <v>65</v>
      </c>
      <c r="O71" t="s">
        <v>172</v>
      </c>
    </row>
    <row r="72" spans="1:15" x14ac:dyDescent="0.3">
      <c r="A72" t="s">
        <v>180</v>
      </c>
      <c r="B72" t="s">
        <v>2</v>
      </c>
      <c r="C72" t="s">
        <v>24</v>
      </c>
      <c r="D72" t="s">
        <v>74</v>
      </c>
      <c r="E72" t="s">
        <v>75</v>
      </c>
      <c r="F72" t="s">
        <v>65</v>
      </c>
      <c r="G72" t="s">
        <v>84</v>
      </c>
      <c r="H72" t="s">
        <v>85</v>
      </c>
      <c r="I72">
        <v>2007</v>
      </c>
      <c r="J72" t="s">
        <v>68</v>
      </c>
      <c r="K72">
        <v>2008</v>
      </c>
      <c r="L72" s="18">
        <v>39448</v>
      </c>
      <c r="M72" t="s">
        <v>69</v>
      </c>
      <c r="N72" t="s">
        <v>65</v>
      </c>
      <c r="O72" t="s">
        <v>165</v>
      </c>
    </row>
    <row r="73" spans="1:15" x14ac:dyDescent="0.3">
      <c r="A73" t="s">
        <v>181</v>
      </c>
      <c r="B73" t="s">
        <v>2</v>
      </c>
      <c r="C73" t="s">
        <v>29</v>
      </c>
      <c r="D73" t="s">
        <v>63</v>
      </c>
      <c r="E73" t="s">
        <v>64</v>
      </c>
      <c r="F73" t="s">
        <v>65</v>
      </c>
      <c r="G73" t="s">
        <v>66</v>
      </c>
      <c r="H73" t="s">
        <v>67</v>
      </c>
      <c r="I73">
        <v>2007</v>
      </c>
      <c r="J73" t="s">
        <v>68</v>
      </c>
      <c r="K73">
        <v>2010</v>
      </c>
      <c r="L73" s="18">
        <v>40238</v>
      </c>
      <c r="M73" t="s">
        <v>69</v>
      </c>
      <c r="N73" t="s">
        <v>65</v>
      </c>
      <c r="O73" t="s">
        <v>87</v>
      </c>
    </row>
    <row r="74" spans="1:15" x14ac:dyDescent="0.3">
      <c r="A74" t="s">
        <v>182</v>
      </c>
      <c r="B74" t="s">
        <v>2</v>
      </c>
      <c r="C74" t="s">
        <v>28</v>
      </c>
      <c r="D74" t="s">
        <v>74</v>
      </c>
      <c r="E74" t="s">
        <v>75</v>
      </c>
      <c r="F74" t="s">
        <v>65</v>
      </c>
      <c r="G74" t="s">
        <v>66</v>
      </c>
      <c r="H74" t="s">
        <v>67</v>
      </c>
      <c r="I74">
        <v>2007</v>
      </c>
      <c r="J74" t="s">
        <v>68</v>
      </c>
      <c r="K74">
        <v>2010</v>
      </c>
      <c r="L74" s="18">
        <v>40217</v>
      </c>
      <c r="M74" t="s">
        <v>69</v>
      </c>
      <c r="N74" t="s">
        <v>65</v>
      </c>
      <c r="O74" t="s">
        <v>109</v>
      </c>
    </row>
    <row r="75" spans="1:15" x14ac:dyDescent="0.3">
      <c r="A75" t="s">
        <v>183</v>
      </c>
      <c r="B75" t="s">
        <v>2</v>
      </c>
      <c r="C75" t="s">
        <v>18</v>
      </c>
      <c r="D75" t="s">
        <v>89</v>
      </c>
      <c r="E75" t="s">
        <v>90</v>
      </c>
      <c r="F75" t="s">
        <v>65</v>
      </c>
      <c r="G75" t="s">
        <v>66</v>
      </c>
      <c r="H75" t="s">
        <v>67</v>
      </c>
      <c r="I75">
        <v>2005</v>
      </c>
      <c r="J75" t="s">
        <v>68</v>
      </c>
      <c r="K75">
        <v>2007</v>
      </c>
      <c r="L75" s="18">
        <v>39387</v>
      </c>
      <c r="M75" t="s">
        <v>69</v>
      </c>
      <c r="N75" t="s">
        <v>65</v>
      </c>
      <c r="O75" t="s">
        <v>184</v>
      </c>
    </row>
    <row r="76" spans="1:15" x14ac:dyDescent="0.3">
      <c r="A76" t="s">
        <v>185</v>
      </c>
      <c r="B76" t="s">
        <v>2</v>
      </c>
      <c r="C76" t="s">
        <v>18</v>
      </c>
      <c r="D76" t="s">
        <v>81</v>
      </c>
      <c r="E76" t="s">
        <v>75</v>
      </c>
      <c r="F76" t="s">
        <v>65</v>
      </c>
      <c r="G76" t="s">
        <v>66</v>
      </c>
      <c r="H76" t="s">
        <v>67</v>
      </c>
      <c r="I76">
        <v>2007</v>
      </c>
      <c r="J76" t="s">
        <v>68</v>
      </c>
      <c r="K76">
        <v>2022</v>
      </c>
      <c r="L76" s="18">
        <v>44693</v>
      </c>
      <c r="M76" t="s">
        <v>69</v>
      </c>
      <c r="N76" t="s">
        <v>65</v>
      </c>
      <c r="O76" t="s">
        <v>172</v>
      </c>
    </row>
    <row r="77" spans="1:15" x14ac:dyDescent="0.3">
      <c r="A77" t="s">
        <v>186</v>
      </c>
      <c r="B77" t="s">
        <v>2</v>
      </c>
      <c r="C77" t="s">
        <v>18</v>
      </c>
      <c r="D77" t="s">
        <v>74</v>
      </c>
      <c r="E77" t="s">
        <v>75</v>
      </c>
      <c r="F77" t="s">
        <v>65</v>
      </c>
      <c r="G77" t="s">
        <v>66</v>
      </c>
      <c r="H77" t="s">
        <v>67</v>
      </c>
      <c r="I77">
        <v>2007</v>
      </c>
      <c r="J77" t="s">
        <v>68</v>
      </c>
      <c r="K77">
        <v>2012</v>
      </c>
      <c r="L77" s="18">
        <v>40695</v>
      </c>
      <c r="M77" t="s">
        <v>69</v>
      </c>
      <c r="N77" t="s">
        <v>65</v>
      </c>
      <c r="O77" t="s">
        <v>187</v>
      </c>
    </row>
    <row r="78" spans="1:15" x14ac:dyDescent="0.3">
      <c r="A78" t="s">
        <v>188</v>
      </c>
      <c r="B78" t="s">
        <v>2</v>
      </c>
      <c r="C78" t="s">
        <v>29</v>
      </c>
      <c r="D78" t="s">
        <v>63</v>
      </c>
      <c r="E78" t="s">
        <v>64</v>
      </c>
      <c r="F78" t="s">
        <v>65</v>
      </c>
      <c r="G78" t="s">
        <v>66</v>
      </c>
      <c r="H78" t="s">
        <v>67</v>
      </c>
      <c r="I78">
        <v>2008</v>
      </c>
      <c r="J78" t="s">
        <v>68</v>
      </c>
      <c r="K78">
        <v>2012</v>
      </c>
      <c r="L78" s="18">
        <v>40422</v>
      </c>
      <c r="M78" t="s">
        <v>69</v>
      </c>
      <c r="N78" t="s">
        <v>65</v>
      </c>
      <c r="O78" t="s">
        <v>189</v>
      </c>
    </row>
    <row r="79" spans="1:15" x14ac:dyDescent="0.3">
      <c r="A79" t="s">
        <v>190</v>
      </c>
      <c r="B79" t="s">
        <v>2</v>
      </c>
      <c r="C79" t="s">
        <v>24</v>
      </c>
      <c r="D79" t="s">
        <v>74</v>
      </c>
      <c r="E79" t="s">
        <v>75</v>
      </c>
      <c r="F79" t="s">
        <v>65</v>
      </c>
      <c r="G79" t="s">
        <v>66</v>
      </c>
      <c r="H79" t="s">
        <v>67</v>
      </c>
      <c r="I79">
        <v>2007</v>
      </c>
      <c r="J79" t="s">
        <v>68</v>
      </c>
      <c r="K79">
        <v>2008</v>
      </c>
      <c r="L79" s="18">
        <v>39722</v>
      </c>
      <c r="M79" t="s">
        <v>69</v>
      </c>
      <c r="N79" t="s">
        <v>65</v>
      </c>
      <c r="O79" t="s">
        <v>191</v>
      </c>
    </row>
    <row r="80" spans="1:15" x14ac:dyDescent="0.3">
      <c r="A80" t="s">
        <v>192</v>
      </c>
      <c r="B80" t="s">
        <v>2</v>
      </c>
      <c r="C80" t="s">
        <v>25</v>
      </c>
      <c r="D80" t="s">
        <v>63</v>
      </c>
      <c r="E80" t="s">
        <v>64</v>
      </c>
      <c r="F80" t="s">
        <v>65</v>
      </c>
      <c r="G80" t="s">
        <v>66</v>
      </c>
      <c r="H80" t="s">
        <v>67</v>
      </c>
      <c r="I80">
        <v>2007</v>
      </c>
      <c r="J80" t="s">
        <v>68</v>
      </c>
      <c r="K80">
        <v>2008</v>
      </c>
      <c r="L80" s="18">
        <v>39600</v>
      </c>
      <c r="M80" t="s">
        <v>69</v>
      </c>
      <c r="N80" t="s">
        <v>65</v>
      </c>
      <c r="O80" t="s">
        <v>193</v>
      </c>
    </row>
    <row r="81" spans="1:15" x14ac:dyDescent="0.3">
      <c r="A81" t="s">
        <v>194</v>
      </c>
      <c r="B81" t="s">
        <v>2</v>
      </c>
      <c r="C81" t="s">
        <v>28</v>
      </c>
      <c r="D81" t="s">
        <v>74</v>
      </c>
      <c r="E81" t="s">
        <v>75</v>
      </c>
      <c r="F81" t="s">
        <v>65</v>
      </c>
      <c r="G81" t="s">
        <v>66</v>
      </c>
      <c r="H81" t="s">
        <v>67</v>
      </c>
      <c r="I81">
        <v>2007</v>
      </c>
      <c r="J81" t="s">
        <v>68</v>
      </c>
      <c r="K81">
        <v>2009</v>
      </c>
      <c r="L81" s="18">
        <v>39873</v>
      </c>
      <c r="M81" t="s">
        <v>69</v>
      </c>
      <c r="N81" t="s">
        <v>65</v>
      </c>
      <c r="O81" t="s">
        <v>109</v>
      </c>
    </row>
    <row r="82" spans="1:15" x14ac:dyDescent="0.3">
      <c r="A82" t="s">
        <v>195</v>
      </c>
      <c r="B82" t="s">
        <v>2</v>
      </c>
      <c r="C82" t="s">
        <v>18</v>
      </c>
      <c r="D82" t="s">
        <v>74</v>
      </c>
      <c r="E82" t="s">
        <v>75</v>
      </c>
      <c r="F82" t="s">
        <v>65</v>
      </c>
      <c r="G82" t="s">
        <v>66</v>
      </c>
      <c r="H82" t="s">
        <v>67</v>
      </c>
      <c r="I82">
        <v>2007</v>
      </c>
      <c r="J82" t="s">
        <v>68</v>
      </c>
      <c r="K82">
        <v>2012</v>
      </c>
      <c r="L82" s="18">
        <v>40695</v>
      </c>
      <c r="M82" t="s">
        <v>69</v>
      </c>
      <c r="N82" t="s">
        <v>65</v>
      </c>
      <c r="O82" t="s">
        <v>187</v>
      </c>
    </row>
    <row r="83" spans="1:15" x14ac:dyDescent="0.3">
      <c r="A83" t="s">
        <v>196</v>
      </c>
      <c r="B83" t="s">
        <v>2</v>
      </c>
      <c r="C83" t="s">
        <v>18</v>
      </c>
      <c r="D83" t="s">
        <v>74</v>
      </c>
      <c r="E83" t="s">
        <v>75</v>
      </c>
      <c r="F83" t="s">
        <v>65</v>
      </c>
      <c r="G83" t="s">
        <v>66</v>
      </c>
      <c r="H83" t="s">
        <v>67</v>
      </c>
      <c r="I83">
        <v>2007</v>
      </c>
      <c r="J83" t="s">
        <v>68</v>
      </c>
      <c r="K83">
        <v>2012</v>
      </c>
      <c r="L83" s="18">
        <v>40695</v>
      </c>
      <c r="M83" t="s">
        <v>69</v>
      </c>
      <c r="N83" t="s">
        <v>65</v>
      </c>
      <c r="O83" t="s">
        <v>187</v>
      </c>
    </row>
    <row r="84" spans="1:15" x14ac:dyDescent="0.3">
      <c r="A84" t="s">
        <v>197</v>
      </c>
      <c r="B84" t="s">
        <v>2</v>
      </c>
      <c r="C84" t="s">
        <v>25</v>
      </c>
      <c r="D84" t="s">
        <v>63</v>
      </c>
      <c r="E84" t="s">
        <v>64</v>
      </c>
      <c r="F84" t="s">
        <v>65</v>
      </c>
      <c r="G84" t="s">
        <v>66</v>
      </c>
      <c r="H84" t="s">
        <v>67</v>
      </c>
      <c r="I84">
        <v>2008</v>
      </c>
      <c r="J84" t="s">
        <v>68</v>
      </c>
      <c r="K84">
        <v>2009</v>
      </c>
      <c r="L84" s="18">
        <v>39814</v>
      </c>
      <c r="M84" t="s">
        <v>69</v>
      </c>
      <c r="N84" t="s">
        <v>65</v>
      </c>
      <c r="O84" t="s">
        <v>193</v>
      </c>
    </row>
    <row r="85" spans="1:15" x14ac:dyDescent="0.3">
      <c r="A85" t="s">
        <v>198</v>
      </c>
      <c r="B85" t="s">
        <v>2</v>
      </c>
      <c r="C85" t="s">
        <v>28</v>
      </c>
      <c r="D85" t="s">
        <v>63</v>
      </c>
      <c r="E85" t="s">
        <v>64</v>
      </c>
      <c r="F85" t="s">
        <v>65</v>
      </c>
      <c r="G85" t="s">
        <v>66</v>
      </c>
      <c r="H85" t="s">
        <v>67</v>
      </c>
      <c r="I85">
        <v>2007</v>
      </c>
      <c r="J85" t="s">
        <v>68</v>
      </c>
      <c r="K85">
        <v>2008</v>
      </c>
      <c r="L85" s="18">
        <v>39508</v>
      </c>
      <c r="M85" t="s">
        <v>69</v>
      </c>
      <c r="N85" t="s">
        <v>65</v>
      </c>
      <c r="O85" t="s">
        <v>199</v>
      </c>
    </row>
    <row r="86" spans="1:15" x14ac:dyDescent="0.3">
      <c r="A86" t="s">
        <v>200</v>
      </c>
      <c r="B86" t="s">
        <v>2</v>
      </c>
      <c r="C86" t="s">
        <v>24</v>
      </c>
      <c r="D86" t="s">
        <v>63</v>
      </c>
      <c r="E86" t="s">
        <v>64</v>
      </c>
      <c r="F86" t="s">
        <v>65</v>
      </c>
      <c r="G86" t="s">
        <v>66</v>
      </c>
      <c r="H86" t="s">
        <v>67</v>
      </c>
      <c r="I86">
        <v>2007</v>
      </c>
      <c r="J86" t="s">
        <v>68</v>
      </c>
      <c r="K86">
        <v>2008</v>
      </c>
      <c r="L86" s="18">
        <v>39539</v>
      </c>
      <c r="M86" t="s">
        <v>69</v>
      </c>
      <c r="N86" t="s">
        <v>65</v>
      </c>
      <c r="O86" t="s">
        <v>201</v>
      </c>
    </row>
    <row r="87" spans="1:15" x14ac:dyDescent="0.3">
      <c r="A87" t="s">
        <v>202</v>
      </c>
      <c r="B87" t="s">
        <v>2</v>
      </c>
      <c r="C87" t="s">
        <v>18</v>
      </c>
      <c r="D87" t="s">
        <v>89</v>
      </c>
      <c r="E87" t="s">
        <v>90</v>
      </c>
      <c r="F87" t="s">
        <v>65</v>
      </c>
      <c r="G87" t="s">
        <v>66</v>
      </c>
      <c r="H87" t="s">
        <v>67</v>
      </c>
      <c r="I87">
        <v>2007</v>
      </c>
      <c r="J87" t="s">
        <v>68</v>
      </c>
      <c r="K87">
        <v>2010</v>
      </c>
      <c r="L87" s="18">
        <v>40330</v>
      </c>
      <c r="M87" t="s">
        <v>69</v>
      </c>
      <c r="N87" t="s">
        <v>65</v>
      </c>
      <c r="O87" t="s">
        <v>203</v>
      </c>
    </row>
    <row r="88" spans="1:15" x14ac:dyDescent="0.3">
      <c r="A88" t="s">
        <v>204</v>
      </c>
      <c r="B88" t="s">
        <v>2</v>
      </c>
      <c r="C88" t="s">
        <v>15</v>
      </c>
      <c r="D88" t="s">
        <v>74</v>
      </c>
      <c r="E88" t="s">
        <v>75</v>
      </c>
      <c r="F88" t="s">
        <v>65</v>
      </c>
      <c r="G88" t="s">
        <v>66</v>
      </c>
      <c r="H88" t="s">
        <v>67</v>
      </c>
      <c r="I88">
        <v>2007</v>
      </c>
      <c r="J88" t="s">
        <v>68</v>
      </c>
      <c r="K88">
        <v>2008</v>
      </c>
      <c r="L88" s="18">
        <v>39539</v>
      </c>
      <c r="M88" t="s">
        <v>69</v>
      </c>
      <c r="N88" t="s">
        <v>65</v>
      </c>
      <c r="O88" t="s">
        <v>178</v>
      </c>
    </row>
    <row r="89" spans="1:15" x14ac:dyDescent="0.3">
      <c r="A89" t="s">
        <v>205</v>
      </c>
      <c r="B89" t="s">
        <v>2</v>
      </c>
      <c r="C89" t="s">
        <v>24</v>
      </c>
      <c r="D89" t="s">
        <v>74</v>
      </c>
      <c r="E89" t="s">
        <v>75</v>
      </c>
      <c r="F89" t="s">
        <v>65</v>
      </c>
      <c r="G89" t="s">
        <v>84</v>
      </c>
      <c r="H89" t="s">
        <v>85</v>
      </c>
      <c r="I89">
        <v>2008</v>
      </c>
      <c r="J89" t="s">
        <v>68</v>
      </c>
      <c r="K89">
        <v>2008</v>
      </c>
      <c r="L89" s="18">
        <v>39600</v>
      </c>
      <c r="M89" t="s">
        <v>69</v>
      </c>
      <c r="N89" t="s">
        <v>65</v>
      </c>
      <c r="O89" t="s">
        <v>206</v>
      </c>
    </row>
    <row r="90" spans="1:15" x14ac:dyDescent="0.3">
      <c r="A90" t="s">
        <v>207</v>
      </c>
      <c r="B90" t="s">
        <v>2</v>
      </c>
      <c r="C90" t="s">
        <v>22</v>
      </c>
      <c r="D90" t="s">
        <v>74</v>
      </c>
      <c r="E90" t="s">
        <v>75</v>
      </c>
      <c r="F90" t="s">
        <v>65</v>
      </c>
      <c r="G90" t="s">
        <v>66</v>
      </c>
      <c r="H90" t="s">
        <v>67</v>
      </c>
      <c r="I90">
        <v>2007</v>
      </c>
      <c r="J90" t="s">
        <v>68</v>
      </c>
      <c r="K90">
        <v>2008</v>
      </c>
      <c r="L90" s="18">
        <v>39569</v>
      </c>
      <c r="M90" t="s">
        <v>69</v>
      </c>
      <c r="N90" t="s">
        <v>65</v>
      </c>
      <c r="O90" t="s">
        <v>208</v>
      </c>
    </row>
    <row r="91" spans="1:15" x14ac:dyDescent="0.3">
      <c r="A91" t="s">
        <v>209</v>
      </c>
      <c r="B91" t="s">
        <v>2</v>
      </c>
      <c r="C91" t="s">
        <v>24</v>
      </c>
      <c r="D91" t="s">
        <v>74</v>
      </c>
      <c r="E91" t="s">
        <v>75</v>
      </c>
      <c r="F91" t="s">
        <v>65</v>
      </c>
      <c r="G91" t="s">
        <v>66</v>
      </c>
      <c r="H91" t="s">
        <v>67</v>
      </c>
      <c r="I91">
        <v>2007</v>
      </c>
      <c r="J91" t="s">
        <v>68</v>
      </c>
      <c r="K91">
        <v>2008</v>
      </c>
      <c r="L91" s="18">
        <v>39783</v>
      </c>
      <c r="M91" t="s">
        <v>69</v>
      </c>
      <c r="N91" t="s">
        <v>65</v>
      </c>
      <c r="O91" t="s">
        <v>191</v>
      </c>
    </row>
    <row r="92" spans="1:15" x14ac:dyDescent="0.3">
      <c r="A92" t="s">
        <v>210</v>
      </c>
      <c r="B92" t="s">
        <v>2</v>
      </c>
      <c r="C92" t="s">
        <v>19</v>
      </c>
      <c r="D92" t="s">
        <v>74</v>
      </c>
      <c r="E92" t="s">
        <v>75</v>
      </c>
      <c r="F92" t="s">
        <v>65</v>
      </c>
      <c r="G92" t="s">
        <v>66</v>
      </c>
      <c r="H92" t="s">
        <v>67</v>
      </c>
      <c r="I92">
        <v>2007</v>
      </c>
      <c r="J92" t="s">
        <v>68</v>
      </c>
      <c r="K92">
        <v>2008</v>
      </c>
      <c r="L92" s="18">
        <v>39448</v>
      </c>
      <c r="M92" t="s">
        <v>69</v>
      </c>
      <c r="N92" t="s">
        <v>65</v>
      </c>
      <c r="O92" t="s">
        <v>211</v>
      </c>
    </row>
    <row r="93" spans="1:15" x14ac:dyDescent="0.3">
      <c r="A93" t="s">
        <v>212</v>
      </c>
      <c r="B93" t="s">
        <v>2</v>
      </c>
      <c r="C93" t="s">
        <v>18</v>
      </c>
      <c r="D93" t="s">
        <v>89</v>
      </c>
      <c r="E93" t="s">
        <v>90</v>
      </c>
      <c r="F93" t="s">
        <v>65</v>
      </c>
      <c r="G93" t="s">
        <v>66</v>
      </c>
      <c r="H93" t="s">
        <v>67</v>
      </c>
      <c r="I93">
        <v>2007</v>
      </c>
      <c r="J93" t="s">
        <v>68</v>
      </c>
      <c r="K93">
        <v>2010</v>
      </c>
      <c r="L93" s="18">
        <v>40330</v>
      </c>
      <c r="M93" t="s">
        <v>69</v>
      </c>
      <c r="N93" t="s">
        <v>65</v>
      </c>
      <c r="O93" t="s">
        <v>213</v>
      </c>
    </row>
    <row r="94" spans="1:15" x14ac:dyDescent="0.3">
      <c r="A94" t="s">
        <v>214</v>
      </c>
      <c r="B94" t="s">
        <v>2</v>
      </c>
      <c r="C94" t="s">
        <v>15</v>
      </c>
      <c r="D94" t="s">
        <v>74</v>
      </c>
      <c r="E94" t="s">
        <v>75</v>
      </c>
      <c r="F94" t="s">
        <v>65</v>
      </c>
      <c r="G94" t="s">
        <v>66</v>
      </c>
      <c r="H94" t="s">
        <v>67</v>
      </c>
      <c r="I94">
        <v>2007</v>
      </c>
      <c r="J94" t="s">
        <v>68</v>
      </c>
      <c r="K94">
        <v>2009</v>
      </c>
      <c r="L94" s="18">
        <v>39783</v>
      </c>
      <c r="M94" t="s">
        <v>69</v>
      </c>
      <c r="N94" t="s">
        <v>65</v>
      </c>
      <c r="O94" t="s">
        <v>87</v>
      </c>
    </row>
    <row r="95" spans="1:15" x14ac:dyDescent="0.3">
      <c r="A95" t="s">
        <v>215</v>
      </c>
      <c r="B95" t="s">
        <v>2</v>
      </c>
      <c r="C95" t="s">
        <v>19</v>
      </c>
      <c r="D95" t="s">
        <v>63</v>
      </c>
      <c r="E95" t="s">
        <v>64</v>
      </c>
      <c r="F95" t="s">
        <v>65</v>
      </c>
      <c r="G95" t="s">
        <v>66</v>
      </c>
      <c r="H95" t="s">
        <v>67</v>
      </c>
      <c r="I95">
        <v>2007</v>
      </c>
      <c r="J95" t="s">
        <v>68</v>
      </c>
      <c r="K95">
        <v>2009</v>
      </c>
      <c r="L95" s="18">
        <v>39692</v>
      </c>
      <c r="M95" t="s">
        <v>69</v>
      </c>
      <c r="N95" t="s">
        <v>65</v>
      </c>
      <c r="O95" t="s">
        <v>211</v>
      </c>
    </row>
    <row r="96" spans="1:15" x14ac:dyDescent="0.3">
      <c r="A96" t="s">
        <v>216</v>
      </c>
      <c r="B96" t="s">
        <v>2</v>
      </c>
      <c r="C96" t="s">
        <v>16</v>
      </c>
      <c r="D96" t="s">
        <v>63</v>
      </c>
      <c r="E96" t="s">
        <v>64</v>
      </c>
      <c r="F96" t="s">
        <v>65</v>
      </c>
      <c r="G96" t="s">
        <v>66</v>
      </c>
      <c r="H96" t="s">
        <v>67</v>
      </c>
      <c r="I96">
        <v>2007</v>
      </c>
      <c r="J96" t="s">
        <v>68</v>
      </c>
      <c r="K96">
        <v>2009</v>
      </c>
      <c r="L96" s="18">
        <v>39965</v>
      </c>
      <c r="M96" t="s">
        <v>69</v>
      </c>
      <c r="N96" t="s">
        <v>65</v>
      </c>
      <c r="O96" t="s">
        <v>217</v>
      </c>
    </row>
    <row r="97" spans="1:15" x14ac:dyDescent="0.3">
      <c r="A97" t="s">
        <v>218</v>
      </c>
      <c r="B97" t="s">
        <v>2</v>
      </c>
      <c r="C97" t="s">
        <v>16</v>
      </c>
      <c r="D97" t="s">
        <v>63</v>
      </c>
      <c r="E97" t="s">
        <v>64</v>
      </c>
      <c r="F97" t="s">
        <v>65</v>
      </c>
      <c r="G97" t="s">
        <v>66</v>
      </c>
      <c r="H97" t="s">
        <v>67</v>
      </c>
      <c r="I97">
        <v>2007</v>
      </c>
      <c r="J97" t="s">
        <v>68</v>
      </c>
      <c r="K97">
        <v>2016</v>
      </c>
      <c r="L97" s="18">
        <v>42705</v>
      </c>
      <c r="M97" t="s">
        <v>69</v>
      </c>
      <c r="N97" t="s">
        <v>65</v>
      </c>
      <c r="O97" t="s">
        <v>121</v>
      </c>
    </row>
    <row r="98" spans="1:15" x14ac:dyDescent="0.3">
      <c r="A98" t="s">
        <v>219</v>
      </c>
      <c r="B98" t="s">
        <v>2</v>
      </c>
      <c r="C98" t="s">
        <v>29</v>
      </c>
      <c r="D98" t="s">
        <v>74</v>
      </c>
      <c r="E98" t="s">
        <v>75</v>
      </c>
      <c r="F98" t="s">
        <v>65</v>
      </c>
      <c r="G98" t="s">
        <v>84</v>
      </c>
      <c r="H98" t="s">
        <v>85</v>
      </c>
      <c r="I98">
        <v>2007</v>
      </c>
      <c r="J98" t="s">
        <v>68</v>
      </c>
      <c r="K98">
        <v>2010</v>
      </c>
      <c r="L98" s="18">
        <v>40210</v>
      </c>
      <c r="M98" t="s">
        <v>69</v>
      </c>
      <c r="N98" t="s">
        <v>65</v>
      </c>
      <c r="O98" t="s">
        <v>220</v>
      </c>
    </row>
    <row r="99" spans="1:15" x14ac:dyDescent="0.3">
      <c r="A99" t="s">
        <v>221</v>
      </c>
      <c r="B99" t="s">
        <v>2</v>
      </c>
      <c r="C99" t="s">
        <v>28</v>
      </c>
      <c r="D99" t="s">
        <v>74</v>
      </c>
      <c r="E99" t="s">
        <v>75</v>
      </c>
      <c r="F99" t="s">
        <v>65</v>
      </c>
      <c r="G99" t="s">
        <v>66</v>
      </c>
      <c r="H99" t="s">
        <v>67</v>
      </c>
      <c r="I99">
        <v>2007</v>
      </c>
      <c r="J99" t="s">
        <v>68</v>
      </c>
      <c r="K99">
        <v>2009</v>
      </c>
      <c r="L99" s="18">
        <v>39783</v>
      </c>
      <c r="M99" t="s">
        <v>69</v>
      </c>
      <c r="N99" t="s">
        <v>65</v>
      </c>
      <c r="O99" t="s">
        <v>222</v>
      </c>
    </row>
    <row r="100" spans="1:15" x14ac:dyDescent="0.3">
      <c r="A100" t="s">
        <v>223</v>
      </c>
      <c r="B100" t="s">
        <v>2</v>
      </c>
      <c r="C100" t="s">
        <v>22</v>
      </c>
      <c r="D100" t="s">
        <v>63</v>
      </c>
      <c r="E100" t="s">
        <v>64</v>
      </c>
      <c r="F100" t="s">
        <v>65</v>
      </c>
      <c r="G100" t="s">
        <v>66</v>
      </c>
      <c r="H100" t="s">
        <v>67</v>
      </c>
      <c r="I100">
        <v>2008</v>
      </c>
      <c r="J100" t="s">
        <v>68</v>
      </c>
      <c r="K100">
        <v>2012</v>
      </c>
      <c r="L100" s="18">
        <v>41153</v>
      </c>
      <c r="M100" t="s">
        <v>69</v>
      </c>
      <c r="N100" t="s">
        <v>65</v>
      </c>
      <c r="O100" t="s">
        <v>224</v>
      </c>
    </row>
    <row r="101" spans="1:15" x14ac:dyDescent="0.3">
      <c r="A101" t="s">
        <v>225</v>
      </c>
      <c r="B101" t="s">
        <v>2</v>
      </c>
      <c r="C101" t="s">
        <v>24</v>
      </c>
      <c r="D101" t="s">
        <v>74</v>
      </c>
      <c r="E101" t="s">
        <v>75</v>
      </c>
      <c r="F101" t="s">
        <v>65</v>
      </c>
      <c r="G101" t="s">
        <v>66</v>
      </c>
      <c r="H101" t="s">
        <v>67</v>
      </c>
      <c r="I101">
        <v>2008</v>
      </c>
      <c r="J101" t="s">
        <v>68</v>
      </c>
      <c r="K101">
        <v>2009</v>
      </c>
      <c r="L101" s="18">
        <v>39923</v>
      </c>
      <c r="M101" t="s">
        <v>69</v>
      </c>
      <c r="N101" t="s">
        <v>65</v>
      </c>
      <c r="O101" t="s">
        <v>174</v>
      </c>
    </row>
    <row r="102" spans="1:15" x14ac:dyDescent="0.3">
      <c r="A102" t="s">
        <v>226</v>
      </c>
      <c r="B102" t="s">
        <v>2</v>
      </c>
      <c r="C102" t="s">
        <v>18</v>
      </c>
      <c r="D102" t="s">
        <v>74</v>
      </c>
      <c r="E102" t="s">
        <v>75</v>
      </c>
      <c r="F102" t="s">
        <v>65</v>
      </c>
      <c r="G102" t="s">
        <v>84</v>
      </c>
      <c r="H102" t="s">
        <v>227</v>
      </c>
      <c r="I102">
        <v>2007</v>
      </c>
      <c r="J102" t="s">
        <v>68</v>
      </c>
      <c r="K102">
        <v>2010</v>
      </c>
      <c r="L102" s="18">
        <v>40299</v>
      </c>
      <c r="M102" t="s">
        <v>228</v>
      </c>
      <c r="N102" t="s">
        <v>65</v>
      </c>
      <c r="O102" t="s">
        <v>155</v>
      </c>
    </row>
    <row r="103" spans="1:15" x14ac:dyDescent="0.3">
      <c r="A103" t="s">
        <v>229</v>
      </c>
      <c r="B103" t="s">
        <v>2</v>
      </c>
      <c r="C103" t="s">
        <v>15</v>
      </c>
      <c r="D103" t="s">
        <v>63</v>
      </c>
      <c r="E103" t="s">
        <v>64</v>
      </c>
      <c r="F103" t="s">
        <v>65</v>
      </c>
      <c r="G103" t="s">
        <v>66</v>
      </c>
      <c r="H103" t="s">
        <v>67</v>
      </c>
      <c r="I103">
        <v>2008</v>
      </c>
      <c r="J103" t="s">
        <v>68</v>
      </c>
      <c r="K103">
        <v>2011</v>
      </c>
      <c r="L103" s="18">
        <v>40513</v>
      </c>
      <c r="M103" t="s">
        <v>69</v>
      </c>
      <c r="N103" t="s">
        <v>65</v>
      </c>
      <c r="O103" t="s">
        <v>230</v>
      </c>
    </row>
    <row r="104" spans="1:15" x14ac:dyDescent="0.3">
      <c r="A104" t="s">
        <v>231</v>
      </c>
      <c r="B104" t="s">
        <v>2</v>
      </c>
      <c r="C104" t="s">
        <v>16</v>
      </c>
      <c r="D104" t="s">
        <v>63</v>
      </c>
      <c r="E104" t="s">
        <v>64</v>
      </c>
      <c r="F104" t="s">
        <v>65</v>
      </c>
      <c r="G104" t="s">
        <v>66</v>
      </c>
      <c r="H104" t="s">
        <v>67</v>
      </c>
      <c r="I104">
        <v>2008</v>
      </c>
      <c r="J104" t="s">
        <v>68</v>
      </c>
      <c r="K104">
        <v>2011</v>
      </c>
      <c r="L104" s="18">
        <v>40817</v>
      </c>
      <c r="M104" t="s">
        <v>69</v>
      </c>
      <c r="N104" t="s">
        <v>65</v>
      </c>
      <c r="O104" t="s">
        <v>217</v>
      </c>
    </row>
    <row r="105" spans="1:15" x14ac:dyDescent="0.3">
      <c r="A105" t="s">
        <v>232</v>
      </c>
      <c r="B105" t="s">
        <v>2</v>
      </c>
      <c r="C105" t="s">
        <v>19</v>
      </c>
      <c r="D105" t="s">
        <v>89</v>
      </c>
      <c r="E105" t="s">
        <v>90</v>
      </c>
      <c r="F105" t="s">
        <v>65</v>
      </c>
      <c r="G105" t="s">
        <v>66</v>
      </c>
      <c r="H105" t="s">
        <v>67</v>
      </c>
      <c r="I105">
        <v>2005</v>
      </c>
      <c r="J105" t="s">
        <v>68</v>
      </c>
      <c r="K105">
        <v>2006</v>
      </c>
      <c r="L105" s="18">
        <v>38687</v>
      </c>
      <c r="M105" t="s">
        <v>69</v>
      </c>
      <c r="N105" t="s">
        <v>65</v>
      </c>
      <c r="O105" t="s">
        <v>233</v>
      </c>
    </row>
    <row r="106" spans="1:15" x14ac:dyDescent="0.3">
      <c r="A106" t="s">
        <v>234</v>
      </c>
      <c r="B106" t="s">
        <v>2</v>
      </c>
      <c r="C106" t="s">
        <v>18</v>
      </c>
      <c r="D106" t="s">
        <v>81</v>
      </c>
      <c r="E106" t="s">
        <v>75</v>
      </c>
      <c r="F106" t="s">
        <v>65</v>
      </c>
      <c r="G106" t="s">
        <v>66</v>
      </c>
      <c r="H106" t="s">
        <v>67</v>
      </c>
      <c r="I106">
        <v>2007</v>
      </c>
      <c r="J106" t="s">
        <v>68</v>
      </c>
      <c r="K106">
        <v>2009</v>
      </c>
      <c r="L106" s="18">
        <v>39722</v>
      </c>
      <c r="M106" t="s">
        <v>69</v>
      </c>
      <c r="N106" t="s">
        <v>65</v>
      </c>
      <c r="O106" t="s">
        <v>235</v>
      </c>
    </row>
    <row r="107" spans="1:15" x14ac:dyDescent="0.3">
      <c r="A107" t="s">
        <v>236</v>
      </c>
      <c r="B107" t="s">
        <v>2</v>
      </c>
      <c r="C107" t="s">
        <v>15</v>
      </c>
      <c r="D107" t="s">
        <v>74</v>
      </c>
      <c r="E107" t="s">
        <v>75</v>
      </c>
      <c r="F107" t="s">
        <v>65</v>
      </c>
      <c r="G107" t="s">
        <v>66</v>
      </c>
      <c r="H107" t="s">
        <v>67</v>
      </c>
      <c r="I107">
        <v>2008</v>
      </c>
      <c r="J107" t="s">
        <v>68</v>
      </c>
      <c r="K107">
        <v>2008</v>
      </c>
      <c r="L107" s="18">
        <v>39661</v>
      </c>
      <c r="M107" t="s">
        <v>69</v>
      </c>
      <c r="N107" t="s">
        <v>65</v>
      </c>
      <c r="O107" t="s">
        <v>178</v>
      </c>
    </row>
    <row r="108" spans="1:15" x14ac:dyDescent="0.3">
      <c r="A108" t="s">
        <v>237</v>
      </c>
      <c r="B108" t="s">
        <v>2</v>
      </c>
      <c r="C108" t="s">
        <v>15</v>
      </c>
      <c r="D108" t="s">
        <v>74</v>
      </c>
      <c r="E108" t="s">
        <v>75</v>
      </c>
      <c r="F108" t="s">
        <v>65</v>
      </c>
      <c r="G108" t="s">
        <v>66</v>
      </c>
      <c r="H108" t="s">
        <v>67</v>
      </c>
      <c r="I108">
        <v>2008</v>
      </c>
      <c r="J108" t="s">
        <v>68</v>
      </c>
      <c r="K108">
        <v>2008</v>
      </c>
      <c r="L108" s="18">
        <v>39630</v>
      </c>
      <c r="M108" t="s">
        <v>69</v>
      </c>
      <c r="N108" t="s">
        <v>65</v>
      </c>
      <c r="O108" t="s">
        <v>178</v>
      </c>
    </row>
    <row r="109" spans="1:15" x14ac:dyDescent="0.3">
      <c r="A109" t="s">
        <v>238</v>
      </c>
      <c r="B109" t="s">
        <v>2</v>
      </c>
      <c r="C109" t="s">
        <v>18</v>
      </c>
      <c r="D109" t="s">
        <v>74</v>
      </c>
      <c r="E109" t="s">
        <v>75</v>
      </c>
      <c r="F109" t="s">
        <v>65</v>
      </c>
      <c r="G109" t="s">
        <v>66</v>
      </c>
      <c r="H109" t="s">
        <v>67</v>
      </c>
      <c r="I109">
        <v>2008</v>
      </c>
      <c r="J109" t="s">
        <v>68</v>
      </c>
      <c r="K109">
        <v>2009</v>
      </c>
      <c r="L109" s="18">
        <v>40148</v>
      </c>
      <c r="M109" t="s">
        <v>69</v>
      </c>
      <c r="N109" t="s">
        <v>65</v>
      </c>
      <c r="O109" t="s">
        <v>187</v>
      </c>
    </row>
    <row r="110" spans="1:15" x14ac:dyDescent="0.3">
      <c r="A110" t="s">
        <v>239</v>
      </c>
      <c r="B110" t="s">
        <v>2</v>
      </c>
      <c r="C110" t="s">
        <v>18</v>
      </c>
      <c r="D110" t="s">
        <v>89</v>
      </c>
      <c r="E110" t="s">
        <v>90</v>
      </c>
      <c r="F110" t="s">
        <v>65</v>
      </c>
      <c r="G110" t="s">
        <v>66</v>
      </c>
      <c r="H110" t="s">
        <v>67</v>
      </c>
      <c r="I110">
        <v>2008</v>
      </c>
      <c r="J110" t="s">
        <v>68</v>
      </c>
      <c r="K110">
        <v>2013</v>
      </c>
      <c r="L110" s="18">
        <v>41334</v>
      </c>
      <c r="M110" t="s">
        <v>69</v>
      </c>
      <c r="N110" t="s">
        <v>65</v>
      </c>
      <c r="O110" t="s">
        <v>203</v>
      </c>
    </row>
    <row r="111" spans="1:15" x14ac:dyDescent="0.3">
      <c r="A111" t="s">
        <v>240</v>
      </c>
      <c r="B111" t="s">
        <v>2</v>
      </c>
      <c r="C111" t="s">
        <v>16</v>
      </c>
      <c r="D111" t="s">
        <v>89</v>
      </c>
      <c r="E111" t="s">
        <v>90</v>
      </c>
      <c r="F111" t="s">
        <v>65</v>
      </c>
      <c r="G111" t="s">
        <v>66</v>
      </c>
      <c r="H111" t="s">
        <v>67</v>
      </c>
      <c r="I111">
        <v>2007</v>
      </c>
      <c r="J111" t="s">
        <v>68</v>
      </c>
      <c r="K111">
        <v>2007</v>
      </c>
      <c r="L111" s="18">
        <v>39356</v>
      </c>
      <c r="M111" t="s">
        <v>69</v>
      </c>
      <c r="N111" t="s">
        <v>65</v>
      </c>
      <c r="O111" t="s">
        <v>121</v>
      </c>
    </row>
    <row r="112" spans="1:15" x14ac:dyDescent="0.3">
      <c r="A112" t="s">
        <v>241</v>
      </c>
      <c r="B112" t="s">
        <v>2</v>
      </c>
      <c r="C112" t="s">
        <v>25</v>
      </c>
      <c r="D112" t="s">
        <v>74</v>
      </c>
      <c r="E112" t="s">
        <v>75</v>
      </c>
      <c r="F112" t="s">
        <v>65</v>
      </c>
      <c r="G112" t="s">
        <v>66</v>
      </c>
      <c r="H112" t="s">
        <v>67</v>
      </c>
      <c r="I112">
        <v>2003</v>
      </c>
      <c r="J112" t="s">
        <v>68</v>
      </c>
      <c r="K112">
        <v>2005</v>
      </c>
      <c r="L112" s="18">
        <v>38443</v>
      </c>
      <c r="M112" t="s">
        <v>69</v>
      </c>
      <c r="N112" t="s">
        <v>65</v>
      </c>
      <c r="O112" t="s">
        <v>242</v>
      </c>
    </row>
    <row r="113" spans="1:15" x14ac:dyDescent="0.3">
      <c r="A113" t="s">
        <v>243</v>
      </c>
      <c r="B113" t="s">
        <v>2</v>
      </c>
      <c r="C113" t="s">
        <v>22</v>
      </c>
      <c r="D113" t="s">
        <v>63</v>
      </c>
      <c r="E113" t="s">
        <v>64</v>
      </c>
      <c r="F113" t="s">
        <v>65</v>
      </c>
      <c r="G113" t="s">
        <v>66</v>
      </c>
      <c r="H113" t="s">
        <v>67</v>
      </c>
      <c r="I113">
        <v>2005</v>
      </c>
      <c r="J113" t="s">
        <v>68</v>
      </c>
      <c r="K113">
        <v>2007</v>
      </c>
      <c r="L113" s="18">
        <v>39083</v>
      </c>
      <c r="M113" t="s">
        <v>69</v>
      </c>
      <c r="N113" t="s">
        <v>65</v>
      </c>
      <c r="O113" t="s">
        <v>244</v>
      </c>
    </row>
    <row r="114" spans="1:15" x14ac:dyDescent="0.3">
      <c r="A114" t="s">
        <v>245</v>
      </c>
      <c r="B114" t="s">
        <v>2</v>
      </c>
      <c r="C114" t="s">
        <v>22</v>
      </c>
      <c r="D114" t="s">
        <v>74</v>
      </c>
      <c r="E114" t="s">
        <v>75</v>
      </c>
      <c r="F114" t="s">
        <v>65</v>
      </c>
      <c r="G114" t="s">
        <v>66</v>
      </c>
      <c r="H114" t="s">
        <v>67</v>
      </c>
      <c r="I114">
        <v>2004</v>
      </c>
      <c r="J114" t="s">
        <v>68</v>
      </c>
      <c r="K114">
        <v>2005</v>
      </c>
      <c r="L114" s="18">
        <v>38473</v>
      </c>
      <c r="M114" t="s">
        <v>69</v>
      </c>
      <c r="N114" t="s">
        <v>65</v>
      </c>
      <c r="O114" t="s">
        <v>87</v>
      </c>
    </row>
    <row r="115" spans="1:15" x14ac:dyDescent="0.3">
      <c r="A115" t="s">
        <v>246</v>
      </c>
      <c r="B115" t="s">
        <v>2</v>
      </c>
      <c r="C115" t="s">
        <v>22</v>
      </c>
      <c r="D115" t="s">
        <v>74</v>
      </c>
      <c r="E115" t="s">
        <v>75</v>
      </c>
      <c r="F115" t="s">
        <v>65</v>
      </c>
      <c r="G115" t="s">
        <v>66</v>
      </c>
      <c r="H115" t="s">
        <v>67</v>
      </c>
      <c r="I115">
        <v>2003</v>
      </c>
      <c r="J115" t="s">
        <v>68</v>
      </c>
      <c r="K115">
        <v>2004</v>
      </c>
      <c r="L115" s="18">
        <v>38322</v>
      </c>
      <c r="M115" t="s">
        <v>69</v>
      </c>
      <c r="N115" t="s">
        <v>65</v>
      </c>
      <c r="O115" t="s">
        <v>87</v>
      </c>
    </row>
    <row r="116" spans="1:15" x14ac:dyDescent="0.3">
      <c r="A116" t="s">
        <v>247</v>
      </c>
      <c r="B116" t="s">
        <v>2</v>
      </c>
      <c r="C116" t="s">
        <v>22</v>
      </c>
      <c r="D116" t="s">
        <v>74</v>
      </c>
      <c r="E116" t="s">
        <v>75</v>
      </c>
      <c r="F116" t="s">
        <v>65</v>
      </c>
      <c r="G116" t="s">
        <v>66</v>
      </c>
      <c r="H116" t="s">
        <v>67</v>
      </c>
      <c r="I116">
        <v>2002</v>
      </c>
      <c r="J116" t="s">
        <v>68</v>
      </c>
      <c r="K116">
        <v>2004</v>
      </c>
      <c r="L116" s="18">
        <v>37987</v>
      </c>
      <c r="M116" t="s">
        <v>69</v>
      </c>
      <c r="N116" t="s">
        <v>65</v>
      </c>
      <c r="O116" t="s">
        <v>248</v>
      </c>
    </row>
    <row r="117" spans="1:15" x14ac:dyDescent="0.3">
      <c r="A117" t="s">
        <v>249</v>
      </c>
      <c r="B117" t="s">
        <v>2</v>
      </c>
      <c r="C117" t="s">
        <v>22</v>
      </c>
      <c r="D117" t="s">
        <v>63</v>
      </c>
      <c r="E117" t="s">
        <v>64</v>
      </c>
      <c r="F117" t="s">
        <v>65</v>
      </c>
      <c r="G117" t="s">
        <v>66</v>
      </c>
      <c r="H117" t="s">
        <v>67</v>
      </c>
      <c r="I117">
        <v>2003</v>
      </c>
      <c r="J117" t="s">
        <v>68</v>
      </c>
      <c r="K117">
        <v>2004</v>
      </c>
      <c r="L117" s="18">
        <v>38047</v>
      </c>
      <c r="M117" t="s">
        <v>69</v>
      </c>
      <c r="N117" t="s">
        <v>65</v>
      </c>
      <c r="O117" t="s">
        <v>250</v>
      </c>
    </row>
    <row r="118" spans="1:15" x14ac:dyDescent="0.3">
      <c r="A118" t="s">
        <v>251</v>
      </c>
      <c r="B118" t="s">
        <v>2</v>
      </c>
      <c r="C118" t="s">
        <v>22</v>
      </c>
      <c r="D118" t="s">
        <v>63</v>
      </c>
      <c r="E118" t="s">
        <v>64</v>
      </c>
      <c r="F118" t="s">
        <v>65</v>
      </c>
      <c r="G118" t="s">
        <v>66</v>
      </c>
      <c r="H118" t="s">
        <v>67</v>
      </c>
      <c r="I118">
        <v>2003</v>
      </c>
      <c r="J118" t="s">
        <v>68</v>
      </c>
      <c r="K118">
        <v>2004</v>
      </c>
      <c r="L118" s="18">
        <v>37956</v>
      </c>
      <c r="M118" t="s">
        <v>69</v>
      </c>
      <c r="N118" t="s">
        <v>65</v>
      </c>
      <c r="O118" t="s">
        <v>252</v>
      </c>
    </row>
    <row r="119" spans="1:15" x14ac:dyDescent="0.3">
      <c r="A119" t="s">
        <v>253</v>
      </c>
      <c r="B119" t="s">
        <v>2</v>
      </c>
      <c r="C119" t="s">
        <v>22</v>
      </c>
      <c r="D119" t="s">
        <v>74</v>
      </c>
      <c r="E119" t="s">
        <v>75</v>
      </c>
      <c r="F119" t="s">
        <v>65</v>
      </c>
      <c r="G119" t="s">
        <v>66</v>
      </c>
      <c r="H119" t="s">
        <v>67</v>
      </c>
      <c r="I119">
        <v>2005</v>
      </c>
      <c r="J119" t="s">
        <v>68</v>
      </c>
      <c r="K119">
        <v>2005</v>
      </c>
      <c r="L119" s="18">
        <v>38473</v>
      </c>
      <c r="M119" t="s">
        <v>69</v>
      </c>
      <c r="N119" t="s">
        <v>65</v>
      </c>
      <c r="O119" t="s">
        <v>248</v>
      </c>
    </row>
    <row r="120" spans="1:15" x14ac:dyDescent="0.3">
      <c r="A120" t="s">
        <v>254</v>
      </c>
      <c r="B120" t="s">
        <v>2</v>
      </c>
      <c r="C120" t="s">
        <v>18</v>
      </c>
      <c r="D120" t="s">
        <v>89</v>
      </c>
      <c r="E120" t="s">
        <v>90</v>
      </c>
      <c r="F120" t="s">
        <v>65</v>
      </c>
      <c r="G120" t="s">
        <v>66</v>
      </c>
      <c r="H120" t="s">
        <v>67</v>
      </c>
      <c r="I120">
        <v>2007</v>
      </c>
      <c r="J120" t="s">
        <v>68</v>
      </c>
      <c r="K120">
        <v>2010</v>
      </c>
      <c r="L120" s="18">
        <v>40299</v>
      </c>
      <c r="M120" t="s">
        <v>69</v>
      </c>
      <c r="N120" t="s">
        <v>65</v>
      </c>
      <c r="O120" t="s">
        <v>255</v>
      </c>
    </row>
    <row r="121" spans="1:15" x14ac:dyDescent="0.3">
      <c r="A121" t="s">
        <v>256</v>
      </c>
      <c r="B121" t="s">
        <v>2</v>
      </c>
      <c r="C121" t="s">
        <v>28</v>
      </c>
      <c r="D121" t="s">
        <v>74</v>
      </c>
      <c r="E121" t="s">
        <v>75</v>
      </c>
      <c r="F121" t="s">
        <v>65</v>
      </c>
      <c r="G121" t="s">
        <v>66</v>
      </c>
      <c r="H121" t="s">
        <v>67</v>
      </c>
      <c r="I121">
        <v>2008</v>
      </c>
      <c r="J121" t="s">
        <v>68</v>
      </c>
      <c r="K121">
        <v>2011</v>
      </c>
      <c r="L121" s="18">
        <v>40330</v>
      </c>
      <c r="M121" t="s">
        <v>69</v>
      </c>
      <c r="N121" t="s">
        <v>65</v>
      </c>
      <c r="O121" t="s">
        <v>257</v>
      </c>
    </row>
    <row r="122" spans="1:15" x14ac:dyDescent="0.3">
      <c r="A122" t="s">
        <v>258</v>
      </c>
      <c r="B122" t="s">
        <v>2</v>
      </c>
      <c r="C122" t="s">
        <v>15</v>
      </c>
      <c r="D122" t="s">
        <v>63</v>
      </c>
      <c r="E122" t="s">
        <v>64</v>
      </c>
      <c r="F122" t="s">
        <v>65</v>
      </c>
      <c r="G122" t="s">
        <v>66</v>
      </c>
      <c r="H122" t="s">
        <v>67</v>
      </c>
      <c r="I122">
        <v>2009</v>
      </c>
      <c r="J122" t="s">
        <v>68</v>
      </c>
      <c r="K122">
        <v>2011</v>
      </c>
      <c r="L122" s="18">
        <v>40817</v>
      </c>
      <c r="M122" t="s">
        <v>69</v>
      </c>
      <c r="N122" t="s">
        <v>65</v>
      </c>
      <c r="O122" t="s">
        <v>157</v>
      </c>
    </row>
    <row r="123" spans="1:15" x14ac:dyDescent="0.3">
      <c r="A123" t="s">
        <v>259</v>
      </c>
      <c r="B123" t="s">
        <v>2</v>
      </c>
      <c r="C123" t="s">
        <v>15</v>
      </c>
      <c r="D123" t="s">
        <v>63</v>
      </c>
      <c r="E123" t="s">
        <v>64</v>
      </c>
      <c r="F123" t="s">
        <v>65</v>
      </c>
      <c r="G123" t="s">
        <v>66</v>
      </c>
      <c r="H123" t="s">
        <v>67</v>
      </c>
      <c r="I123">
        <v>2009</v>
      </c>
      <c r="J123" t="s">
        <v>68</v>
      </c>
      <c r="K123">
        <v>2021</v>
      </c>
      <c r="L123" s="18">
        <v>44530</v>
      </c>
      <c r="M123" t="s">
        <v>69</v>
      </c>
      <c r="N123" t="s">
        <v>65</v>
      </c>
      <c r="O123" t="s">
        <v>149</v>
      </c>
    </row>
    <row r="124" spans="1:15" x14ac:dyDescent="0.3">
      <c r="A124" t="s">
        <v>260</v>
      </c>
      <c r="B124" t="s">
        <v>2</v>
      </c>
      <c r="C124" t="s">
        <v>20</v>
      </c>
      <c r="D124" t="s">
        <v>81</v>
      </c>
      <c r="E124" t="s">
        <v>75</v>
      </c>
      <c r="F124" t="s">
        <v>65</v>
      </c>
      <c r="G124" t="s">
        <v>66</v>
      </c>
      <c r="H124" t="s">
        <v>67</v>
      </c>
      <c r="I124">
        <v>2008</v>
      </c>
      <c r="J124" t="s">
        <v>68</v>
      </c>
      <c r="K124">
        <v>2010</v>
      </c>
      <c r="L124" s="18">
        <v>40148</v>
      </c>
      <c r="M124" t="s">
        <v>69</v>
      </c>
      <c r="N124" t="s">
        <v>65</v>
      </c>
      <c r="O124" t="s">
        <v>257</v>
      </c>
    </row>
    <row r="125" spans="1:15" x14ac:dyDescent="0.3">
      <c r="A125" t="s">
        <v>261</v>
      </c>
      <c r="B125" t="s">
        <v>2</v>
      </c>
      <c r="C125" t="s">
        <v>26</v>
      </c>
      <c r="D125" t="s">
        <v>63</v>
      </c>
      <c r="E125" t="s">
        <v>64</v>
      </c>
      <c r="F125" t="s">
        <v>65</v>
      </c>
      <c r="G125" t="s">
        <v>66</v>
      </c>
      <c r="H125" t="s">
        <v>67</v>
      </c>
      <c r="I125">
        <v>2008</v>
      </c>
      <c r="J125" t="s">
        <v>68</v>
      </c>
      <c r="K125">
        <v>2013</v>
      </c>
      <c r="L125" s="18">
        <v>41183</v>
      </c>
      <c r="M125" t="s">
        <v>69</v>
      </c>
      <c r="N125" t="s">
        <v>65</v>
      </c>
      <c r="O125" t="s">
        <v>262</v>
      </c>
    </row>
    <row r="126" spans="1:15" x14ac:dyDescent="0.3">
      <c r="A126" t="s">
        <v>263</v>
      </c>
      <c r="B126" t="s">
        <v>2</v>
      </c>
      <c r="C126" t="s">
        <v>16</v>
      </c>
      <c r="D126" t="s">
        <v>63</v>
      </c>
      <c r="E126" t="s">
        <v>64</v>
      </c>
      <c r="F126" t="s">
        <v>65</v>
      </c>
      <c r="G126" t="s">
        <v>66</v>
      </c>
      <c r="H126" t="s">
        <v>67</v>
      </c>
      <c r="I126">
        <v>2008</v>
      </c>
      <c r="J126" t="s">
        <v>68</v>
      </c>
      <c r="K126">
        <v>2009</v>
      </c>
      <c r="L126" s="18">
        <v>40118</v>
      </c>
      <c r="M126" t="s">
        <v>69</v>
      </c>
      <c r="N126" t="s">
        <v>65</v>
      </c>
      <c r="O126" t="s">
        <v>217</v>
      </c>
    </row>
    <row r="127" spans="1:15" x14ac:dyDescent="0.3">
      <c r="A127" t="s">
        <v>264</v>
      </c>
      <c r="B127" t="s">
        <v>2</v>
      </c>
      <c r="C127" t="s">
        <v>16</v>
      </c>
      <c r="D127" t="s">
        <v>63</v>
      </c>
      <c r="E127" t="s">
        <v>64</v>
      </c>
      <c r="F127" t="s">
        <v>65</v>
      </c>
      <c r="G127" t="s">
        <v>66</v>
      </c>
      <c r="H127" t="s">
        <v>67</v>
      </c>
      <c r="I127">
        <v>2008</v>
      </c>
      <c r="J127" t="s">
        <v>68</v>
      </c>
      <c r="K127">
        <v>2017</v>
      </c>
      <c r="L127" s="18">
        <v>42829</v>
      </c>
      <c r="M127" t="s">
        <v>69</v>
      </c>
      <c r="N127" t="s">
        <v>65</v>
      </c>
      <c r="O127" t="s">
        <v>121</v>
      </c>
    </row>
    <row r="128" spans="1:15" x14ac:dyDescent="0.3">
      <c r="A128" t="s">
        <v>265</v>
      </c>
      <c r="B128" t="s">
        <v>2</v>
      </c>
      <c r="C128" t="s">
        <v>15</v>
      </c>
      <c r="D128" t="s">
        <v>74</v>
      </c>
      <c r="E128" t="s">
        <v>75</v>
      </c>
      <c r="F128" t="s">
        <v>65</v>
      </c>
      <c r="G128" t="s">
        <v>66</v>
      </c>
      <c r="H128" t="s">
        <v>67</v>
      </c>
      <c r="I128">
        <v>2008</v>
      </c>
      <c r="J128" t="s">
        <v>68</v>
      </c>
      <c r="K128">
        <v>2008</v>
      </c>
      <c r="L128" s="18">
        <v>39722</v>
      </c>
      <c r="M128" t="s">
        <v>69</v>
      </c>
      <c r="N128" t="s">
        <v>65</v>
      </c>
      <c r="O128" t="s">
        <v>178</v>
      </c>
    </row>
    <row r="129" spans="1:15" x14ac:dyDescent="0.3">
      <c r="A129" t="s">
        <v>266</v>
      </c>
      <c r="B129" t="s">
        <v>2</v>
      </c>
      <c r="C129" t="s">
        <v>16</v>
      </c>
      <c r="D129" t="s">
        <v>63</v>
      </c>
      <c r="E129" t="s">
        <v>64</v>
      </c>
      <c r="F129" t="s">
        <v>65</v>
      </c>
      <c r="G129" t="s">
        <v>66</v>
      </c>
      <c r="H129" t="s">
        <v>67</v>
      </c>
      <c r="I129">
        <v>2008</v>
      </c>
      <c r="J129" t="s">
        <v>68</v>
      </c>
      <c r="K129">
        <v>2009</v>
      </c>
      <c r="L129" s="18">
        <v>39873</v>
      </c>
      <c r="M129" t="s">
        <v>69</v>
      </c>
      <c r="N129" t="s">
        <v>65</v>
      </c>
      <c r="O129" t="s">
        <v>217</v>
      </c>
    </row>
    <row r="130" spans="1:15" x14ac:dyDescent="0.3">
      <c r="A130" t="s">
        <v>267</v>
      </c>
      <c r="B130" t="s">
        <v>2</v>
      </c>
      <c r="C130" t="s">
        <v>22</v>
      </c>
      <c r="D130" t="s">
        <v>63</v>
      </c>
      <c r="E130" t="s">
        <v>64</v>
      </c>
      <c r="F130" t="s">
        <v>65</v>
      </c>
      <c r="G130" t="s">
        <v>66</v>
      </c>
      <c r="H130" t="s">
        <v>67</v>
      </c>
      <c r="I130">
        <v>2007</v>
      </c>
      <c r="J130" t="s">
        <v>68</v>
      </c>
      <c r="K130">
        <v>2007</v>
      </c>
      <c r="L130" s="18">
        <v>39356</v>
      </c>
      <c r="M130" t="s">
        <v>69</v>
      </c>
      <c r="N130" t="s">
        <v>65</v>
      </c>
      <c r="O130" t="s">
        <v>268</v>
      </c>
    </row>
    <row r="131" spans="1:15" x14ac:dyDescent="0.3">
      <c r="A131" t="s">
        <v>269</v>
      </c>
      <c r="B131" t="s">
        <v>2</v>
      </c>
      <c r="C131" t="s">
        <v>28</v>
      </c>
      <c r="D131" t="s">
        <v>74</v>
      </c>
      <c r="E131" t="s">
        <v>75</v>
      </c>
      <c r="F131" t="s">
        <v>65</v>
      </c>
      <c r="G131" t="s">
        <v>66</v>
      </c>
      <c r="H131" t="s">
        <v>67</v>
      </c>
      <c r="I131">
        <v>2008</v>
      </c>
      <c r="J131" t="s">
        <v>68</v>
      </c>
      <c r="K131">
        <v>2011</v>
      </c>
      <c r="L131" s="18">
        <v>40544</v>
      </c>
      <c r="M131" t="s">
        <v>69</v>
      </c>
      <c r="N131" t="s">
        <v>65</v>
      </c>
      <c r="O131" t="s">
        <v>270</v>
      </c>
    </row>
    <row r="132" spans="1:15" x14ac:dyDescent="0.3">
      <c r="A132" t="s">
        <v>271</v>
      </c>
      <c r="B132" t="s">
        <v>2</v>
      </c>
      <c r="C132" t="s">
        <v>25</v>
      </c>
      <c r="D132" t="s">
        <v>89</v>
      </c>
      <c r="E132" t="s">
        <v>90</v>
      </c>
      <c r="F132" t="s">
        <v>65</v>
      </c>
      <c r="G132" t="s">
        <v>66</v>
      </c>
      <c r="H132" t="s">
        <v>67</v>
      </c>
      <c r="I132">
        <v>2008</v>
      </c>
      <c r="J132" t="s">
        <v>68</v>
      </c>
      <c r="K132">
        <v>2009</v>
      </c>
      <c r="L132" s="18">
        <v>39845</v>
      </c>
      <c r="M132" t="s">
        <v>69</v>
      </c>
      <c r="N132" t="s">
        <v>65</v>
      </c>
      <c r="O132" t="s">
        <v>272</v>
      </c>
    </row>
    <row r="133" spans="1:15" x14ac:dyDescent="0.3">
      <c r="A133" t="s">
        <v>273</v>
      </c>
      <c r="B133" t="s">
        <v>2</v>
      </c>
      <c r="C133" t="s">
        <v>19</v>
      </c>
      <c r="D133" t="s">
        <v>63</v>
      </c>
      <c r="E133" t="s">
        <v>64</v>
      </c>
      <c r="F133" t="s">
        <v>65</v>
      </c>
      <c r="G133" t="s">
        <v>84</v>
      </c>
      <c r="H133" t="s">
        <v>85</v>
      </c>
      <c r="I133">
        <v>2008</v>
      </c>
      <c r="J133" t="s">
        <v>68</v>
      </c>
      <c r="K133">
        <v>2009</v>
      </c>
      <c r="L133" s="18">
        <v>40026</v>
      </c>
      <c r="M133" t="s">
        <v>69</v>
      </c>
      <c r="N133" t="s">
        <v>65</v>
      </c>
      <c r="O133" t="s">
        <v>211</v>
      </c>
    </row>
    <row r="134" spans="1:15" x14ac:dyDescent="0.3">
      <c r="A134" t="s">
        <v>274</v>
      </c>
      <c r="B134" t="s">
        <v>2</v>
      </c>
      <c r="C134" t="s">
        <v>19</v>
      </c>
      <c r="D134" t="s">
        <v>74</v>
      </c>
      <c r="E134" t="s">
        <v>75</v>
      </c>
      <c r="F134" t="s">
        <v>65</v>
      </c>
      <c r="G134" t="s">
        <v>66</v>
      </c>
      <c r="H134" t="s">
        <v>67</v>
      </c>
      <c r="I134">
        <v>2006</v>
      </c>
      <c r="J134" t="s">
        <v>68</v>
      </c>
      <c r="K134">
        <v>2006</v>
      </c>
      <c r="L134" s="18">
        <v>39052</v>
      </c>
      <c r="M134" t="s">
        <v>69</v>
      </c>
      <c r="N134" t="s">
        <v>65</v>
      </c>
      <c r="O134" t="s">
        <v>211</v>
      </c>
    </row>
    <row r="135" spans="1:15" x14ac:dyDescent="0.3">
      <c r="A135" t="s">
        <v>275</v>
      </c>
      <c r="B135" t="s">
        <v>2</v>
      </c>
      <c r="C135" t="s">
        <v>18</v>
      </c>
      <c r="D135" t="s">
        <v>74</v>
      </c>
      <c r="E135" t="s">
        <v>75</v>
      </c>
      <c r="F135" t="s">
        <v>65</v>
      </c>
      <c r="G135" t="s">
        <v>66</v>
      </c>
      <c r="H135" t="s">
        <v>67</v>
      </c>
      <c r="I135">
        <v>2008</v>
      </c>
      <c r="J135" t="s">
        <v>68</v>
      </c>
      <c r="K135">
        <v>2012</v>
      </c>
      <c r="L135" s="18">
        <v>41030</v>
      </c>
      <c r="M135" t="s">
        <v>69</v>
      </c>
      <c r="N135" t="s">
        <v>65</v>
      </c>
      <c r="O135" t="s">
        <v>187</v>
      </c>
    </row>
    <row r="136" spans="1:15" x14ac:dyDescent="0.3">
      <c r="A136" t="s">
        <v>276</v>
      </c>
      <c r="B136" t="s">
        <v>2</v>
      </c>
      <c r="C136" t="s">
        <v>16</v>
      </c>
      <c r="D136" t="s">
        <v>63</v>
      </c>
      <c r="E136" t="s">
        <v>64</v>
      </c>
      <c r="F136" t="s">
        <v>65</v>
      </c>
      <c r="G136" t="s">
        <v>66</v>
      </c>
      <c r="H136" t="s">
        <v>67</v>
      </c>
      <c r="I136">
        <v>2008</v>
      </c>
      <c r="J136" t="s">
        <v>68</v>
      </c>
      <c r="K136">
        <v>2009</v>
      </c>
      <c r="L136" s="18">
        <v>39904</v>
      </c>
      <c r="M136" t="s">
        <v>69</v>
      </c>
      <c r="N136" t="s">
        <v>65</v>
      </c>
      <c r="O136" t="s">
        <v>217</v>
      </c>
    </row>
    <row r="137" spans="1:15" x14ac:dyDescent="0.3">
      <c r="A137" t="s">
        <v>277</v>
      </c>
      <c r="B137" t="s">
        <v>2</v>
      </c>
      <c r="C137" t="s">
        <v>18</v>
      </c>
      <c r="D137" t="s">
        <v>74</v>
      </c>
      <c r="E137" t="s">
        <v>75</v>
      </c>
      <c r="F137" t="s">
        <v>65</v>
      </c>
      <c r="G137" t="s">
        <v>66</v>
      </c>
      <c r="H137" t="s">
        <v>67</v>
      </c>
      <c r="I137">
        <v>2008</v>
      </c>
      <c r="J137" t="s">
        <v>68</v>
      </c>
      <c r="K137">
        <v>2012</v>
      </c>
      <c r="L137" s="18">
        <v>41000</v>
      </c>
      <c r="M137" t="s">
        <v>69</v>
      </c>
      <c r="N137" t="s">
        <v>65</v>
      </c>
      <c r="O137" t="s">
        <v>187</v>
      </c>
    </row>
    <row r="138" spans="1:15" x14ac:dyDescent="0.3">
      <c r="A138" t="s">
        <v>278</v>
      </c>
      <c r="B138" t="s">
        <v>2</v>
      </c>
      <c r="C138" t="s">
        <v>18</v>
      </c>
      <c r="D138" t="s">
        <v>89</v>
      </c>
      <c r="E138" t="s">
        <v>90</v>
      </c>
      <c r="F138" t="s">
        <v>65</v>
      </c>
      <c r="G138" t="s">
        <v>66</v>
      </c>
      <c r="H138" t="s">
        <v>67</v>
      </c>
      <c r="I138">
        <v>2008</v>
      </c>
      <c r="J138" t="s">
        <v>68</v>
      </c>
      <c r="K138">
        <v>2012</v>
      </c>
      <c r="L138" s="18">
        <v>41061</v>
      </c>
      <c r="M138" t="s">
        <v>69</v>
      </c>
      <c r="N138" t="s">
        <v>65</v>
      </c>
      <c r="O138" t="s">
        <v>187</v>
      </c>
    </row>
    <row r="139" spans="1:15" x14ac:dyDescent="0.3">
      <c r="A139" t="s">
        <v>279</v>
      </c>
      <c r="B139" t="s">
        <v>2</v>
      </c>
      <c r="C139" t="s">
        <v>18</v>
      </c>
      <c r="D139" t="s">
        <v>89</v>
      </c>
      <c r="E139" t="s">
        <v>90</v>
      </c>
      <c r="F139" t="s">
        <v>65</v>
      </c>
      <c r="G139" t="s">
        <v>66</v>
      </c>
      <c r="H139" t="s">
        <v>67</v>
      </c>
      <c r="I139">
        <v>2008</v>
      </c>
      <c r="J139" t="s">
        <v>68</v>
      </c>
      <c r="K139">
        <v>2012</v>
      </c>
      <c r="L139" s="18">
        <v>41183</v>
      </c>
      <c r="M139" t="s">
        <v>69</v>
      </c>
      <c r="N139" t="s">
        <v>65</v>
      </c>
      <c r="O139" t="s">
        <v>280</v>
      </c>
    </row>
    <row r="140" spans="1:15" x14ac:dyDescent="0.3">
      <c r="A140" t="s">
        <v>281</v>
      </c>
      <c r="B140" t="s">
        <v>2</v>
      </c>
      <c r="C140" t="s">
        <v>18</v>
      </c>
      <c r="D140" t="s">
        <v>81</v>
      </c>
      <c r="E140" t="s">
        <v>75</v>
      </c>
      <c r="F140" t="s">
        <v>65</v>
      </c>
      <c r="G140" t="s">
        <v>66</v>
      </c>
      <c r="H140" t="s">
        <v>67</v>
      </c>
      <c r="I140">
        <v>2008</v>
      </c>
      <c r="J140" t="s">
        <v>68</v>
      </c>
      <c r="K140">
        <v>2012</v>
      </c>
      <c r="L140" s="18">
        <v>41214</v>
      </c>
      <c r="M140" t="s">
        <v>69</v>
      </c>
      <c r="N140" t="s">
        <v>65</v>
      </c>
      <c r="O140" t="s">
        <v>213</v>
      </c>
    </row>
    <row r="141" spans="1:15" x14ac:dyDescent="0.3">
      <c r="A141" t="s">
        <v>282</v>
      </c>
      <c r="B141" t="s">
        <v>2</v>
      </c>
      <c r="C141" t="s">
        <v>25</v>
      </c>
      <c r="D141" t="s">
        <v>74</v>
      </c>
      <c r="E141" t="s">
        <v>75</v>
      </c>
      <c r="F141" t="s">
        <v>65</v>
      </c>
      <c r="G141" t="s">
        <v>66</v>
      </c>
      <c r="H141" t="s">
        <v>67</v>
      </c>
      <c r="I141">
        <v>2008</v>
      </c>
      <c r="J141" t="s">
        <v>68</v>
      </c>
      <c r="K141">
        <v>2010</v>
      </c>
      <c r="L141" s="18">
        <v>40299</v>
      </c>
      <c r="M141" t="s">
        <v>69</v>
      </c>
      <c r="N141" t="s">
        <v>65</v>
      </c>
      <c r="O141" t="s">
        <v>272</v>
      </c>
    </row>
    <row r="142" spans="1:15" x14ac:dyDescent="0.3">
      <c r="A142" t="s">
        <v>283</v>
      </c>
      <c r="B142" t="s">
        <v>2</v>
      </c>
      <c r="C142" t="s">
        <v>18</v>
      </c>
      <c r="D142" t="s">
        <v>89</v>
      </c>
      <c r="E142" t="s">
        <v>90</v>
      </c>
      <c r="F142" t="s">
        <v>65</v>
      </c>
      <c r="G142" t="s">
        <v>66</v>
      </c>
      <c r="H142" t="s">
        <v>67</v>
      </c>
      <c r="I142">
        <v>2009</v>
      </c>
      <c r="J142" t="s">
        <v>68</v>
      </c>
      <c r="K142">
        <v>2012</v>
      </c>
      <c r="L142" s="18">
        <v>41061</v>
      </c>
      <c r="M142" t="s">
        <v>69</v>
      </c>
      <c r="N142" t="s">
        <v>65</v>
      </c>
      <c r="O142" t="s">
        <v>187</v>
      </c>
    </row>
    <row r="143" spans="1:15" x14ac:dyDescent="0.3">
      <c r="A143" t="s">
        <v>284</v>
      </c>
      <c r="B143" t="s">
        <v>2</v>
      </c>
      <c r="C143" t="s">
        <v>18</v>
      </c>
      <c r="D143" t="s">
        <v>74</v>
      </c>
      <c r="E143" t="s">
        <v>75</v>
      </c>
      <c r="F143" t="s">
        <v>65</v>
      </c>
      <c r="G143" t="s">
        <v>66</v>
      </c>
      <c r="H143" t="s">
        <v>67</v>
      </c>
      <c r="I143">
        <v>2008</v>
      </c>
      <c r="J143" t="s">
        <v>68</v>
      </c>
      <c r="K143">
        <v>2016</v>
      </c>
      <c r="L143" s="18">
        <v>42644</v>
      </c>
      <c r="M143" t="s">
        <v>69</v>
      </c>
      <c r="N143" t="s">
        <v>65</v>
      </c>
      <c r="O143" t="s">
        <v>285</v>
      </c>
    </row>
    <row r="144" spans="1:15" x14ac:dyDescent="0.3">
      <c r="A144" t="s">
        <v>286</v>
      </c>
      <c r="B144" t="s">
        <v>2</v>
      </c>
      <c r="C144" t="s">
        <v>24</v>
      </c>
      <c r="D144" t="s">
        <v>63</v>
      </c>
      <c r="E144" t="s">
        <v>64</v>
      </c>
      <c r="F144" t="s">
        <v>65</v>
      </c>
      <c r="G144" t="s">
        <v>66</v>
      </c>
      <c r="H144" t="s">
        <v>67</v>
      </c>
      <c r="I144">
        <v>2008</v>
      </c>
      <c r="J144" t="s">
        <v>68</v>
      </c>
      <c r="K144">
        <v>2009</v>
      </c>
      <c r="L144" s="18">
        <v>39873</v>
      </c>
      <c r="M144" t="s">
        <v>69</v>
      </c>
      <c r="N144" t="s">
        <v>65</v>
      </c>
      <c r="O144" t="s">
        <v>287</v>
      </c>
    </row>
    <row r="145" spans="1:15" x14ac:dyDescent="0.3">
      <c r="A145" t="s">
        <v>288</v>
      </c>
      <c r="B145" t="s">
        <v>2</v>
      </c>
      <c r="C145" t="s">
        <v>24</v>
      </c>
      <c r="D145" t="s">
        <v>63</v>
      </c>
      <c r="E145" t="s">
        <v>64</v>
      </c>
      <c r="F145" t="s">
        <v>65</v>
      </c>
      <c r="G145" t="s">
        <v>66</v>
      </c>
      <c r="H145" t="s">
        <v>67</v>
      </c>
      <c r="I145">
        <v>2008</v>
      </c>
      <c r="J145" t="s">
        <v>68</v>
      </c>
      <c r="K145">
        <v>2009</v>
      </c>
      <c r="L145" s="18">
        <v>39904</v>
      </c>
      <c r="M145" t="s">
        <v>69</v>
      </c>
      <c r="N145" t="s">
        <v>65</v>
      </c>
      <c r="O145" t="s">
        <v>287</v>
      </c>
    </row>
    <row r="146" spans="1:15" x14ac:dyDescent="0.3">
      <c r="A146" t="s">
        <v>289</v>
      </c>
      <c r="B146" t="s">
        <v>2</v>
      </c>
      <c r="C146" t="s">
        <v>28</v>
      </c>
      <c r="D146" t="s">
        <v>74</v>
      </c>
      <c r="E146" t="s">
        <v>75</v>
      </c>
      <c r="F146" t="s">
        <v>65</v>
      </c>
      <c r="G146" t="s">
        <v>66</v>
      </c>
      <c r="H146" t="s">
        <v>67</v>
      </c>
      <c r="I146">
        <v>2008</v>
      </c>
      <c r="J146" t="s">
        <v>68</v>
      </c>
      <c r="K146">
        <v>2010</v>
      </c>
      <c r="L146" s="18">
        <v>40118</v>
      </c>
      <c r="M146" t="s">
        <v>69</v>
      </c>
      <c r="N146" t="s">
        <v>65</v>
      </c>
      <c r="O146" t="s">
        <v>109</v>
      </c>
    </row>
    <row r="147" spans="1:15" x14ac:dyDescent="0.3">
      <c r="A147" t="s">
        <v>290</v>
      </c>
      <c r="B147" t="s">
        <v>2</v>
      </c>
      <c r="C147" t="s">
        <v>16</v>
      </c>
      <c r="D147" t="s">
        <v>63</v>
      </c>
      <c r="E147" t="s">
        <v>64</v>
      </c>
      <c r="F147" t="s">
        <v>65</v>
      </c>
      <c r="G147" t="s">
        <v>66</v>
      </c>
      <c r="H147" t="s">
        <v>67</v>
      </c>
      <c r="I147">
        <v>2009</v>
      </c>
      <c r="J147" t="s">
        <v>68</v>
      </c>
      <c r="K147">
        <v>2013</v>
      </c>
      <c r="L147" s="18">
        <v>41334</v>
      </c>
      <c r="M147" t="s">
        <v>69</v>
      </c>
      <c r="N147" t="s">
        <v>65</v>
      </c>
      <c r="O147" t="s">
        <v>121</v>
      </c>
    </row>
    <row r="148" spans="1:15" x14ac:dyDescent="0.3">
      <c r="A148" t="s">
        <v>291</v>
      </c>
      <c r="B148" t="s">
        <v>2</v>
      </c>
      <c r="C148" t="s">
        <v>18</v>
      </c>
      <c r="D148" t="s">
        <v>89</v>
      </c>
      <c r="E148" t="s">
        <v>90</v>
      </c>
      <c r="F148" t="s">
        <v>65</v>
      </c>
      <c r="G148" t="s">
        <v>66</v>
      </c>
      <c r="H148" t="s">
        <v>67</v>
      </c>
      <c r="I148">
        <v>2009</v>
      </c>
      <c r="J148" t="s">
        <v>68</v>
      </c>
      <c r="K148">
        <v>2025</v>
      </c>
      <c r="L148" s="18">
        <v>45695</v>
      </c>
      <c r="M148" t="s">
        <v>69</v>
      </c>
      <c r="N148" t="s">
        <v>65</v>
      </c>
      <c r="O148" t="s">
        <v>292</v>
      </c>
    </row>
    <row r="149" spans="1:15" x14ac:dyDescent="0.3">
      <c r="A149" t="s">
        <v>293</v>
      </c>
      <c r="B149" t="s">
        <v>2</v>
      </c>
      <c r="C149" t="s">
        <v>26</v>
      </c>
      <c r="D149" t="s">
        <v>74</v>
      </c>
      <c r="E149" t="s">
        <v>75</v>
      </c>
      <c r="F149" t="s">
        <v>65</v>
      </c>
      <c r="G149" t="s">
        <v>66</v>
      </c>
      <c r="H149" t="s">
        <v>67</v>
      </c>
      <c r="I149">
        <v>2008</v>
      </c>
      <c r="J149" t="s">
        <v>68</v>
      </c>
      <c r="K149">
        <v>2010</v>
      </c>
      <c r="L149" s="18">
        <v>40233</v>
      </c>
      <c r="M149" t="s">
        <v>69</v>
      </c>
      <c r="N149" t="s">
        <v>65</v>
      </c>
      <c r="O149" t="s">
        <v>294</v>
      </c>
    </row>
    <row r="150" spans="1:15" x14ac:dyDescent="0.3">
      <c r="A150" t="s">
        <v>295</v>
      </c>
      <c r="B150" t="s">
        <v>2</v>
      </c>
      <c r="C150" t="s">
        <v>28</v>
      </c>
      <c r="D150" t="s">
        <v>74</v>
      </c>
      <c r="E150" t="s">
        <v>75</v>
      </c>
      <c r="F150" t="s">
        <v>65</v>
      </c>
      <c r="G150" t="s">
        <v>66</v>
      </c>
      <c r="H150" t="s">
        <v>67</v>
      </c>
      <c r="I150">
        <v>2009</v>
      </c>
      <c r="J150" t="s">
        <v>68</v>
      </c>
      <c r="K150">
        <v>2009</v>
      </c>
      <c r="L150" s="18">
        <v>40148</v>
      </c>
      <c r="M150" t="s">
        <v>69</v>
      </c>
      <c r="N150" t="s">
        <v>65</v>
      </c>
      <c r="O150" t="s">
        <v>109</v>
      </c>
    </row>
    <row r="151" spans="1:15" x14ac:dyDescent="0.3">
      <c r="A151" t="s">
        <v>296</v>
      </c>
      <c r="B151" t="s">
        <v>2</v>
      </c>
      <c r="C151" t="s">
        <v>18</v>
      </c>
      <c r="D151" t="s">
        <v>74</v>
      </c>
      <c r="E151" t="s">
        <v>75</v>
      </c>
      <c r="F151" t="s">
        <v>65</v>
      </c>
      <c r="G151" t="s">
        <v>66</v>
      </c>
      <c r="H151" t="s">
        <v>67</v>
      </c>
      <c r="I151">
        <v>2009</v>
      </c>
      <c r="J151" t="s">
        <v>68</v>
      </c>
      <c r="K151">
        <v>2016</v>
      </c>
      <c r="L151" s="18">
        <v>42370</v>
      </c>
      <c r="M151" t="s">
        <v>69</v>
      </c>
      <c r="N151" t="s">
        <v>65</v>
      </c>
      <c r="O151" t="s">
        <v>297</v>
      </c>
    </row>
    <row r="152" spans="1:15" x14ac:dyDescent="0.3">
      <c r="A152" t="s">
        <v>298</v>
      </c>
      <c r="B152" t="s">
        <v>2</v>
      </c>
      <c r="C152" t="s">
        <v>22</v>
      </c>
      <c r="D152" t="s">
        <v>81</v>
      </c>
      <c r="E152" t="s">
        <v>75</v>
      </c>
      <c r="F152" t="s">
        <v>65</v>
      </c>
      <c r="G152" t="s">
        <v>66</v>
      </c>
      <c r="H152" t="s">
        <v>67</v>
      </c>
      <c r="I152">
        <v>2009</v>
      </c>
      <c r="J152" t="s">
        <v>68</v>
      </c>
      <c r="K152">
        <v>2009</v>
      </c>
      <c r="L152" s="18">
        <v>39934</v>
      </c>
      <c r="M152" t="s">
        <v>69</v>
      </c>
      <c r="N152" t="s">
        <v>65</v>
      </c>
      <c r="O152" t="s">
        <v>299</v>
      </c>
    </row>
    <row r="153" spans="1:15" x14ac:dyDescent="0.3">
      <c r="A153" t="s">
        <v>300</v>
      </c>
      <c r="B153" t="s">
        <v>2</v>
      </c>
      <c r="C153" t="s">
        <v>18</v>
      </c>
      <c r="D153" t="s">
        <v>89</v>
      </c>
      <c r="E153" t="s">
        <v>90</v>
      </c>
      <c r="F153" t="s">
        <v>65</v>
      </c>
      <c r="G153" t="s">
        <v>66</v>
      </c>
      <c r="H153" t="s">
        <v>67</v>
      </c>
      <c r="I153">
        <v>2009</v>
      </c>
      <c r="J153" t="s">
        <v>68</v>
      </c>
      <c r="K153">
        <v>2012</v>
      </c>
      <c r="L153" s="18">
        <v>41091</v>
      </c>
      <c r="M153" t="s">
        <v>69</v>
      </c>
      <c r="N153" t="s">
        <v>65</v>
      </c>
      <c r="O153" t="s">
        <v>301</v>
      </c>
    </row>
    <row r="154" spans="1:15" x14ac:dyDescent="0.3">
      <c r="A154" t="s">
        <v>302</v>
      </c>
      <c r="B154" t="s">
        <v>2</v>
      </c>
      <c r="C154" t="s">
        <v>25</v>
      </c>
      <c r="D154" t="s">
        <v>89</v>
      </c>
      <c r="E154" t="s">
        <v>90</v>
      </c>
      <c r="F154" t="s">
        <v>65</v>
      </c>
      <c r="G154" t="s">
        <v>66</v>
      </c>
      <c r="H154" t="s">
        <v>67</v>
      </c>
      <c r="I154">
        <v>2009</v>
      </c>
      <c r="J154" t="s">
        <v>68</v>
      </c>
      <c r="K154">
        <v>2009</v>
      </c>
      <c r="L154" s="18">
        <v>39995</v>
      </c>
      <c r="M154" t="s">
        <v>69</v>
      </c>
      <c r="N154" t="s">
        <v>65</v>
      </c>
      <c r="O154" t="s">
        <v>303</v>
      </c>
    </row>
    <row r="155" spans="1:15" x14ac:dyDescent="0.3">
      <c r="A155" t="s">
        <v>304</v>
      </c>
      <c r="B155" t="s">
        <v>2</v>
      </c>
      <c r="C155" t="s">
        <v>25</v>
      </c>
      <c r="D155" t="s">
        <v>74</v>
      </c>
      <c r="E155" t="s">
        <v>75</v>
      </c>
      <c r="F155" t="s">
        <v>65</v>
      </c>
      <c r="G155" t="s">
        <v>66</v>
      </c>
      <c r="H155" t="s">
        <v>67</v>
      </c>
      <c r="I155">
        <v>2009</v>
      </c>
      <c r="J155" t="s">
        <v>68</v>
      </c>
      <c r="K155">
        <v>2009</v>
      </c>
      <c r="L155" s="18">
        <v>39995</v>
      </c>
      <c r="M155" t="s">
        <v>69</v>
      </c>
      <c r="N155" t="s">
        <v>65</v>
      </c>
      <c r="O155" t="s">
        <v>272</v>
      </c>
    </row>
    <row r="156" spans="1:15" x14ac:dyDescent="0.3">
      <c r="A156" t="s">
        <v>305</v>
      </c>
      <c r="B156" t="s">
        <v>2</v>
      </c>
      <c r="C156" t="s">
        <v>16</v>
      </c>
      <c r="D156" t="s">
        <v>63</v>
      </c>
      <c r="E156" t="s">
        <v>64</v>
      </c>
      <c r="F156" t="s">
        <v>65</v>
      </c>
      <c r="G156" t="s">
        <v>66</v>
      </c>
      <c r="H156" t="s">
        <v>67</v>
      </c>
      <c r="I156">
        <v>2009</v>
      </c>
      <c r="J156" t="s">
        <v>68</v>
      </c>
      <c r="K156">
        <v>2013</v>
      </c>
      <c r="L156" s="18">
        <v>40664</v>
      </c>
      <c r="M156" t="s">
        <v>69</v>
      </c>
      <c r="N156" t="s">
        <v>65</v>
      </c>
      <c r="O156" t="s">
        <v>121</v>
      </c>
    </row>
    <row r="157" spans="1:15" x14ac:dyDescent="0.3">
      <c r="A157" t="s">
        <v>306</v>
      </c>
      <c r="B157" t="s">
        <v>2</v>
      </c>
      <c r="C157" t="s">
        <v>18</v>
      </c>
      <c r="D157" t="s">
        <v>89</v>
      </c>
      <c r="E157" t="s">
        <v>90</v>
      </c>
      <c r="F157" t="s">
        <v>65</v>
      </c>
      <c r="G157" t="s">
        <v>66</v>
      </c>
      <c r="H157" t="s">
        <v>67</v>
      </c>
      <c r="I157">
        <v>2009</v>
      </c>
      <c r="J157" t="s">
        <v>68</v>
      </c>
      <c r="K157">
        <v>2013</v>
      </c>
      <c r="L157" s="18">
        <v>41395</v>
      </c>
      <c r="M157" t="s">
        <v>69</v>
      </c>
      <c r="N157" t="s">
        <v>65</v>
      </c>
      <c r="O157" t="s">
        <v>172</v>
      </c>
    </row>
    <row r="158" spans="1:15" x14ac:dyDescent="0.3">
      <c r="A158" t="s">
        <v>307</v>
      </c>
      <c r="B158" t="s">
        <v>2</v>
      </c>
      <c r="C158" t="s">
        <v>25</v>
      </c>
      <c r="D158" t="s">
        <v>74</v>
      </c>
      <c r="E158" t="s">
        <v>75</v>
      </c>
      <c r="F158" t="s">
        <v>65</v>
      </c>
      <c r="G158" t="s">
        <v>66</v>
      </c>
      <c r="H158" t="s">
        <v>67</v>
      </c>
      <c r="I158">
        <v>2009</v>
      </c>
      <c r="J158" t="s">
        <v>68</v>
      </c>
      <c r="K158">
        <v>2010</v>
      </c>
      <c r="L158" s="18">
        <v>40269</v>
      </c>
      <c r="M158" t="s">
        <v>69</v>
      </c>
      <c r="N158" t="s">
        <v>65</v>
      </c>
      <c r="O158" t="s">
        <v>308</v>
      </c>
    </row>
    <row r="159" spans="1:15" x14ac:dyDescent="0.3">
      <c r="A159" t="s">
        <v>309</v>
      </c>
      <c r="B159" t="s">
        <v>2</v>
      </c>
      <c r="C159" t="s">
        <v>29</v>
      </c>
      <c r="D159" t="s">
        <v>63</v>
      </c>
      <c r="E159" t="s">
        <v>64</v>
      </c>
      <c r="F159" t="s">
        <v>65</v>
      </c>
      <c r="G159" t="s">
        <v>66</v>
      </c>
      <c r="H159" t="s">
        <v>67</v>
      </c>
      <c r="I159">
        <v>2009</v>
      </c>
      <c r="J159" t="s">
        <v>68</v>
      </c>
      <c r="K159">
        <v>2013</v>
      </c>
      <c r="L159" s="18">
        <v>41437</v>
      </c>
      <c r="M159" t="s">
        <v>69</v>
      </c>
      <c r="N159" t="s">
        <v>65</v>
      </c>
      <c r="O159" t="s">
        <v>87</v>
      </c>
    </row>
    <row r="160" spans="1:15" x14ac:dyDescent="0.3">
      <c r="A160" t="s">
        <v>310</v>
      </c>
      <c r="B160" t="s">
        <v>2</v>
      </c>
      <c r="C160" t="s">
        <v>18</v>
      </c>
      <c r="D160" t="s">
        <v>89</v>
      </c>
      <c r="E160" t="s">
        <v>90</v>
      </c>
      <c r="F160" t="s">
        <v>65</v>
      </c>
      <c r="G160" t="s">
        <v>66</v>
      </c>
      <c r="H160" t="s">
        <v>67</v>
      </c>
      <c r="I160">
        <v>2009</v>
      </c>
      <c r="J160" t="s">
        <v>68</v>
      </c>
      <c r="K160">
        <v>2011</v>
      </c>
      <c r="L160" s="18">
        <v>40725</v>
      </c>
      <c r="M160" t="s">
        <v>69</v>
      </c>
      <c r="N160" t="s">
        <v>65</v>
      </c>
      <c r="O160" t="s">
        <v>172</v>
      </c>
    </row>
    <row r="161" spans="1:15" x14ac:dyDescent="0.3">
      <c r="A161" t="s">
        <v>311</v>
      </c>
      <c r="B161" t="s">
        <v>2</v>
      </c>
      <c r="C161" t="s">
        <v>28</v>
      </c>
      <c r="D161" t="s">
        <v>63</v>
      </c>
      <c r="E161" t="s">
        <v>64</v>
      </c>
      <c r="F161" t="s">
        <v>65</v>
      </c>
      <c r="G161" t="s">
        <v>66</v>
      </c>
      <c r="H161" t="s">
        <v>67</v>
      </c>
      <c r="I161">
        <v>2009</v>
      </c>
      <c r="J161" t="s">
        <v>68</v>
      </c>
      <c r="K161">
        <v>2011</v>
      </c>
      <c r="L161" s="18">
        <v>40452</v>
      </c>
      <c r="M161" t="s">
        <v>69</v>
      </c>
      <c r="N161" t="s">
        <v>65</v>
      </c>
      <c r="O161" t="s">
        <v>312</v>
      </c>
    </row>
    <row r="162" spans="1:15" x14ac:dyDescent="0.3">
      <c r="A162" t="s">
        <v>313</v>
      </c>
      <c r="B162" t="s">
        <v>2</v>
      </c>
      <c r="C162" t="s">
        <v>18</v>
      </c>
      <c r="D162" t="s">
        <v>89</v>
      </c>
      <c r="E162" t="s">
        <v>90</v>
      </c>
      <c r="F162" t="s">
        <v>65</v>
      </c>
      <c r="G162" t="s">
        <v>66</v>
      </c>
      <c r="H162" t="s">
        <v>67</v>
      </c>
      <c r="I162">
        <v>2009</v>
      </c>
      <c r="J162" t="s">
        <v>68</v>
      </c>
      <c r="K162">
        <v>2011</v>
      </c>
      <c r="L162" s="18">
        <v>40848</v>
      </c>
      <c r="M162" t="s">
        <v>69</v>
      </c>
      <c r="N162" t="s">
        <v>65</v>
      </c>
      <c r="O162" t="s">
        <v>172</v>
      </c>
    </row>
    <row r="163" spans="1:15" x14ac:dyDescent="0.3">
      <c r="A163" t="s">
        <v>314</v>
      </c>
      <c r="B163" t="s">
        <v>2</v>
      </c>
      <c r="C163" t="s">
        <v>15</v>
      </c>
      <c r="D163" t="s">
        <v>89</v>
      </c>
      <c r="E163" t="s">
        <v>90</v>
      </c>
      <c r="F163" t="s">
        <v>65</v>
      </c>
      <c r="G163" t="s">
        <v>66</v>
      </c>
      <c r="H163" t="s">
        <v>67</v>
      </c>
      <c r="I163">
        <v>2008</v>
      </c>
      <c r="J163" t="s">
        <v>68</v>
      </c>
      <c r="K163">
        <v>2009</v>
      </c>
      <c r="L163" s="18">
        <v>40148</v>
      </c>
      <c r="M163" t="s">
        <v>69</v>
      </c>
      <c r="N163" t="s">
        <v>65</v>
      </c>
      <c r="O163" t="s">
        <v>315</v>
      </c>
    </row>
    <row r="164" spans="1:15" x14ac:dyDescent="0.3">
      <c r="A164" t="s">
        <v>316</v>
      </c>
      <c r="B164" t="s">
        <v>2</v>
      </c>
      <c r="C164" t="s">
        <v>18</v>
      </c>
      <c r="D164" t="s">
        <v>89</v>
      </c>
      <c r="E164" t="s">
        <v>90</v>
      </c>
      <c r="F164" t="s">
        <v>65</v>
      </c>
      <c r="G164" t="s">
        <v>66</v>
      </c>
      <c r="H164" t="s">
        <v>67</v>
      </c>
      <c r="I164">
        <v>2009</v>
      </c>
      <c r="J164" t="s">
        <v>68</v>
      </c>
      <c r="K164">
        <v>2012</v>
      </c>
      <c r="L164" s="18">
        <v>41091</v>
      </c>
      <c r="M164" t="s">
        <v>69</v>
      </c>
      <c r="N164" t="s">
        <v>65</v>
      </c>
      <c r="O164" t="s">
        <v>172</v>
      </c>
    </row>
    <row r="165" spans="1:15" x14ac:dyDescent="0.3">
      <c r="A165" t="s">
        <v>317</v>
      </c>
      <c r="B165" t="s">
        <v>2</v>
      </c>
      <c r="C165" t="s">
        <v>29</v>
      </c>
      <c r="D165" t="s">
        <v>81</v>
      </c>
      <c r="E165" t="s">
        <v>75</v>
      </c>
      <c r="F165" t="s">
        <v>65</v>
      </c>
      <c r="G165" t="s">
        <v>66</v>
      </c>
      <c r="H165" t="s">
        <v>67</v>
      </c>
      <c r="I165">
        <v>2009</v>
      </c>
      <c r="J165" t="s">
        <v>68</v>
      </c>
      <c r="K165">
        <v>2012</v>
      </c>
      <c r="L165" s="18">
        <v>41061</v>
      </c>
      <c r="M165" t="s">
        <v>69</v>
      </c>
      <c r="N165" t="s">
        <v>65</v>
      </c>
      <c r="O165" t="s">
        <v>87</v>
      </c>
    </row>
    <row r="166" spans="1:15" x14ac:dyDescent="0.3">
      <c r="A166" t="s">
        <v>318</v>
      </c>
      <c r="B166" t="s">
        <v>2</v>
      </c>
      <c r="C166" t="s">
        <v>28</v>
      </c>
      <c r="D166" t="s">
        <v>63</v>
      </c>
      <c r="E166" t="s">
        <v>64</v>
      </c>
      <c r="F166" t="s">
        <v>65</v>
      </c>
      <c r="G166" t="s">
        <v>66</v>
      </c>
      <c r="H166" t="s">
        <v>67</v>
      </c>
      <c r="I166">
        <v>2009</v>
      </c>
      <c r="J166" t="s">
        <v>68</v>
      </c>
      <c r="K166">
        <v>2011</v>
      </c>
      <c r="L166" s="18">
        <v>40483</v>
      </c>
      <c r="M166" t="s">
        <v>69</v>
      </c>
      <c r="N166" t="s">
        <v>65</v>
      </c>
      <c r="O166" t="s">
        <v>319</v>
      </c>
    </row>
    <row r="167" spans="1:15" x14ac:dyDescent="0.3">
      <c r="A167" t="s">
        <v>320</v>
      </c>
      <c r="B167" t="s">
        <v>2</v>
      </c>
      <c r="C167" t="s">
        <v>29</v>
      </c>
      <c r="D167" t="s">
        <v>63</v>
      </c>
      <c r="E167" t="s">
        <v>64</v>
      </c>
      <c r="F167" t="s">
        <v>65</v>
      </c>
      <c r="G167" t="s">
        <v>66</v>
      </c>
      <c r="H167" t="s">
        <v>67</v>
      </c>
      <c r="I167">
        <v>2009</v>
      </c>
      <c r="J167" t="s">
        <v>68</v>
      </c>
      <c r="K167">
        <v>2011</v>
      </c>
      <c r="L167" s="18">
        <v>40756</v>
      </c>
      <c r="M167" t="s">
        <v>69</v>
      </c>
      <c r="N167" t="s">
        <v>65</v>
      </c>
      <c r="O167" t="s">
        <v>321</v>
      </c>
    </row>
    <row r="168" spans="1:15" x14ac:dyDescent="0.3">
      <c r="A168" t="s">
        <v>322</v>
      </c>
      <c r="B168" t="s">
        <v>2</v>
      </c>
      <c r="C168" t="s">
        <v>29</v>
      </c>
      <c r="D168" t="s">
        <v>63</v>
      </c>
      <c r="E168" t="s">
        <v>64</v>
      </c>
      <c r="F168" t="s">
        <v>65</v>
      </c>
      <c r="G168" t="s">
        <v>66</v>
      </c>
      <c r="H168" t="s">
        <v>67</v>
      </c>
      <c r="I168">
        <v>2009</v>
      </c>
      <c r="J168" t="s">
        <v>68</v>
      </c>
      <c r="K168">
        <v>2011</v>
      </c>
      <c r="L168" s="18">
        <v>40725</v>
      </c>
      <c r="M168" t="s">
        <v>69</v>
      </c>
      <c r="N168" t="s">
        <v>65</v>
      </c>
      <c r="O168" t="s">
        <v>321</v>
      </c>
    </row>
    <row r="169" spans="1:15" x14ac:dyDescent="0.3">
      <c r="A169" t="s">
        <v>323</v>
      </c>
      <c r="B169" t="s">
        <v>2</v>
      </c>
      <c r="C169" t="s">
        <v>29</v>
      </c>
      <c r="D169" t="s">
        <v>63</v>
      </c>
      <c r="E169" t="s">
        <v>64</v>
      </c>
      <c r="F169" t="s">
        <v>65</v>
      </c>
      <c r="G169" t="s">
        <v>66</v>
      </c>
      <c r="H169" t="s">
        <v>67</v>
      </c>
      <c r="I169">
        <v>2010</v>
      </c>
      <c r="J169" t="s">
        <v>68</v>
      </c>
      <c r="K169">
        <v>2014</v>
      </c>
      <c r="L169" s="18">
        <v>41856</v>
      </c>
      <c r="M169" t="s">
        <v>69</v>
      </c>
      <c r="N169" t="s">
        <v>65</v>
      </c>
      <c r="O169" t="s">
        <v>87</v>
      </c>
    </row>
    <row r="170" spans="1:15" x14ac:dyDescent="0.3">
      <c r="A170" t="s">
        <v>324</v>
      </c>
      <c r="B170" t="s">
        <v>2</v>
      </c>
      <c r="C170" t="s">
        <v>29</v>
      </c>
      <c r="D170" t="s">
        <v>74</v>
      </c>
      <c r="E170" t="s">
        <v>75</v>
      </c>
      <c r="F170" t="s">
        <v>65</v>
      </c>
      <c r="G170" t="s">
        <v>66</v>
      </c>
      <c r="H170" t="s">
        <v>67</v>
      </c>
      <c r="I170">
        <v>2009</v>
      </c>
      <c r="J170" t="s">
        <v>68</v>
      </c>
      <c r="K170">
        <v>2010</v>
      </c>
      <c r="L170" s="18">
        <v>40269</v>
      </c>
      <c r="M170" t="s">
        <v>69</v>
      </c>
      <c r="N170" t="s">
        <v>65</v>
      </c>
      <c r="O170" t="s">
        <v>325</v>
      </c>
    </row>
    <row r="171" spans="1:15" x14ac:dyDescent="0.3">
      <c r="A171" t="s">
        <v>326</v>
      </c>
      <c r="B171" t="s">
        <v>2</v>
      </c>
      <c r="C171" t="s">
        <v>24</v>
      </c>
      <c r="D171" t="s">
        <v>74</v>
      </c>
      <c r="E171" t="s">
        <v>75</v>
      </c>
      <c r="F171" t="s">
        <v>65</v>
      </c>
      <c r="G171" t="s">
        <v>66</v>
      </c>
      <c r="H171" t="s">
        <v>67</v>
      </c>
      <c r="I171">
        <v>2009</v>
      </c>
      <c r="J171" t="s">
        <v>68</v>
      </c>
      <c r="K171">
        <v>2009</v>
      </c>
      <c r="L171" s="18">
        <v>40026</v>
      </c>
      <c r="M171" t="s">
        <v>69</v>
      </c>
      <c r="N171" t="s">
        <v>65</v>
      </c>
      <c r="O171" t="s">
        <v>287</v>
      </c>
    </row>
    <row r="172" spans="1:15" x14ac:dyDescent="0.3">
      <c r="A172" t="s">
        <v>327</v>
      </c>
      <c r="B172" t="s">
        <v>2</v>
      </c>
      <c r="C172" t="s">
        <v>16</v>
      </c>
      <c r="D172" t="s">
        <v>63</v>
      </c>
      <c r="E172" t="s">
        <v>64</v>
      </c>
      <c r="F172" t="s">
        <v>65</v>
      </c>
      <c r="G172" t="s">
        <v>66</v>
      </c>
      <c r="H172" t="s">
        <v>67</v>
      </c>
      <c r="I172">
        <v>2009</v>
      </c>
      <c r="J172" t="s">
        <v>68</v>
      </c>
      <c r="K172">
        <v>2013</v>
      </c>
      <c r="L172" s="18">
        <v>40575</v>
      </c>
      <c r="M172" t="s">
        <v>69</v>
      </c>
      <c r="N172" t="s">
        <v>65</v>
      </c>
      <c r="O172" t="s">
        <v>121</v>
      </c>
    </row>
    <row r="173" spans="1:15" x14ac:dyDescent="0.3">
      <c r="A173" t="s">
        <v>328</v>
      </c>
      <c r="B173" t="s">
        <v>2</v>
      </c>
      <c r="C173" t="s">
        <v>15</v>
      </c>
      <c r="D173" t="s">
        <v>74</v>
      </c>
      <c r="E173" t="s">
        <v>75</v>
      </c>
      <c r="F173" t="s">
        <v>65</v>
      </c>
      <c r="G173" t="s">
        <v>66</v>
      </c>
      <c r="H173" t="s">
        <v>67</v>
      </c>
      <c r="I173">
        <v>2009</v>
      </c>
      <c r="J173" t="s">
        <v>68</v>
      </c>
      <c r="K173">
        <v>2010</v>
      </c>
      <c r="L173" s="18">
        <v>40483</v>
      </c>
      <c r="M173" t="s">
        <v>69</v>
      </c>
      <c r="N173" t="s">
        <v>65</v>
      </c>
      <c r="O173" t="s">
        <v>329</v>
      </c>
    </row>
    <row r="174" spans="1:15" x14ac:dyDescent="0.3">
      <c r="A174" t="s">
        <v>330</v>
      </c>
      <c r="B174" t="s">
        <v>2</v>
      </c>
      <c r="C174" t="s">
        <v>28</v>
      </c>
      <c r="D174" t="s">
        <v>74</v>
      </c>
      <c r="E174" t="s">
        <v>75</v>
      </c>
      <c r="F174" t="s">
        <v>65</v>
      </c>
      <c r="G174" t="s">
        <v>66</v>
      </c>
      <c r="H174" t="s">
        <v>67</v>
      </c>
      <c r="I174">
        <v>2009</v>
      </c>
      <c r="J174" t="s">
        <v>68</v>
      </c>
      <c r="K174">
        <v>2011</v>
      </c>
      <c r="L174" s="18">
        <v>40452</v>
      </c>
      <c r="M174" t="s">
        <v>69</v>
      </c>
      <c r="N174" t="s">
        <v>65</v>
      </c>
      <c r="O174" t="s">
        <v>270</v>
      </c>
    </row>
    <row r="175" spans="1:15" x14ac:dyDescent="0.3">
      <c r="A175" t="s">
        <v>331</v>
      </c>
      <c r="B175" t="s">
        <v>2</v>
      </c>
      <c r="C175" t="s">
        <v>24</v>
      </c>
      <c r="D175" t="s">
        <v>74</v>
      </c>
      <c r="E175" t="s">
        <v>75</v>
      </c>
      <c r="F175" t="s">
        <v>65</v>
      </c>
      <c r="G175" t="s">
        <v>66</v>
      </c>
      <c r="H175" t="s">
        <v>67</v>
      </c>
      <c r="I175">
        <v>2009</v>
      </c>
      <c r="J175" t="s">
        <v>68</v>
      </c>
      <c r="K175">
        <v>2010</v>
      </c>
      <c r="L175" s="18">
        <v>40443</v>
      </c>
      <c r="M175" t="s">
        <v>69</v>
      </c>
      <c r="N175" t="s">
        <v>65</v>
      </c>
      <c r="O175" t="s">
        <v>174</v>
      </c>
    </row>
    <row r="176" spans="1:15" x14ac:dyDescent="0.3">
      <c r="A176" t="s">
        <v>332</v>
      </c>
      <c r="B176" t="s">
        <v>2</v>
      </c>
      <c r="C176" t="s">
        <v>18</v>
      </c>
      <c r="D176" t="s">
        <v>89</v>
      </c>
      <c r="E176" t="s">
        <v>90</v>
      </c>
      <c r="F176" t="s">
        <v>65</v>
      </c>
      <c r="G176" t="s">
        <v>66</v>
      </c>
      <c r="H176" t="s">
        <v>67</v>
      </c>
      <c r="I176">
        <v>2009</v>
      </c>
      <c r="J176" t="s">
        <v>68</v>
      </c>
      <c r="K176">
        <v>2010</v>
      </c>
      <c r="L176" s="18">
        <v>40452</v>
      </c>
      <c r="M176" t="s">
        <v>69</v>
      </c>
      <c r="N176" t="s">
        <v>65</v>
      </c>
      <c r="O176" t="s">
        <v>172</v>
      </c>
    </row>
    <row r="177" spans="1:15" x14ac:dyDescent="0.3">
      <c r="A177" t="s">
        <v>333</v>
      </c>
      <c r="B177" t="s">
        <v>2</v>
      </c>
      <c r="C177" t="s">
        <v>19</v>
      </c>
      <c r="D177" t="s">
        <v>89</v>
      </c>
      <c r="E177" t="s">
        <v>90</v>
      </c>
      <c r="F177" t="s">
        <v>65</v>
      </c>
      <c r="G177" t="s">
        <v>66</v>
      </c>
      <c r="H177" t="s">
        <v>67</v>
      </c>
      <c r="I177">
        <v>2009</v>
      </c>
      <c r="J177" t="s">
        <v>68</v>
      </c>
      <c r="K177">
        <v>2010</v>
      </c>
      <c r="L177" s="18">
        <v>40360</v>
      </c>
      <c r="M177" t="s">
        <v>69</v>
      </c>
      <c r="N177" t="s">
        <v>65</v>
      </c>
      <c r="O177" t="s">
        <v>334</v>
      </c>
    </row>
    <row r="178" spans="1:15" x14ac:dyDescent="0.3">
      <c r="A178" t="s">
        <v>335</v>
      </c>
      <c r="B178" t="s">
        <v>2</v>
      </c>
      <c r="C178" t="s">
        <v>17</v>
      </c>
      <c r="D178" t="s">
        <v>89</v>
      </c>
      <c r="E178" t="s">
        <v>90</v>
      </c>
      <c r="F178" t="s">
        <v>65</v>
      </c>
      <c r="G178" t="s">
        <v>66</v>
      </c>
      <c r="H178" t="s">
        <v>67</v>
      </c>
      <c r="I178">
        <v>2009</v>
      </c>
      <c r="J178" t="s">
        <v>68</v>
      </c>
      <c r="K178">
        <v>2009</v>
      </c>
      <c r="L178" s="18">
        <v>40118</v>
      </c>
      <c r="M178" t="s">
        <v>69</v>
      </c>
      <c r="N178" t="s">
        <v>65</v>
      </c>
      <c r="O178" t="s">
        <v>336</v>
      </c>
    </row>
    <row r="179" spans="1:15" x14ac:dyDescent="0.3">
      <c r="A179" t="s">
        <v>337</v>
      </c>
      <c r="B179" t="s">
        <v>2</v>
      </c>
      <c r="C179" t="s">
        <v>16</v>
      </c>
      <c r="D179" t="s">
        <v>74</v>
      </c>
      <c r="E179" t="s">
        <v>75</v>
      </c>
      <c r="F179" t="s">
        <v>65</v>
      </c>
      <c r="G179" t="s">
        <v>66</v>
      </c>
      <c r="H179" t="s">
        <v>67</v>
      </c>
      <c r="I179">
        <v>2009</v>
      </c>
      <c r="J179" t="s">
        <v>68</v>
      </c>
      <c r="K179">
        <v>2011</v>
      </c>
      <c r="L179" s="18">
        <v>40634</v>
      </c>
      <c r="M179" t="s">
        <v>69</v>
      </c>
      <c r="N179" t="s">
        <v>65</v>
      </c>
      <c r="O179" t="s">
        <v>338</v>
      </c>
    </row>
    <row r="180" spans="1:15" x14ac:dyDescent="0.3">
      <c r="A180" t="s">
        <v>339</v>
      </c>
      <c r="B180" t="s">
        <v>2</v>
      </c>
      <c r="C180" t="s">
        <v>18</v>
      </c>
      <c r="D180" t="s">
        <v>89</v>
      </c>
      <c r="E180" t="s">
        <v>90</v>
      </c>
      <c r="F180" t="s">
        <v>65</v>
      </c>
      <c r="G180" t="s">
        <v>66</v>
      </c>
      <c r="H180" t="s">
        <v>67</v>
      </c>
      <c r="I180">
        <v>2009</v>
      </c>
      <c r="J180" t="s">
        <v>68</v>
      </c>
      <c r="K180">
        <v>2014</v>
      </c>
      <c r="L180" s="18">
        <v>41487</v>
      </c>
      <c r="M180" t="s">
        <v>69</v>
      </c>
      <c r="N180" t="s">
        <v>65</v>
      </c>
      <c r="O180" t="s">
        <v>340</v>
      </c>
    </row>
    <row r="181" spans="1:15" x14ac:dyDescent="0.3">
      <c r="A181" t="s">
        <v>341</v>
      </c>
      <c r="B181" t="s">
        <v>2</v>
      </c>
      <c r="C181" t="s">
        <v>19</v>
      </c>
      <c r="D181" t="s">
        <v>74</v>
      </c>
      <c r="E181" t="s">
        <v>75</v>
      </c>
      <c r="F181" t="s">
        <v>65</v>
      </c>
      <c r="G181" t="s">
        <v>66</v>
      </c>
      <c r="H181" t="s">
        <v>67</v>
      </c>
      <c r="I181">
        <v>2009</v>
      </c>
      <c r="J181" t="s">
        <v>68</v>
      </c>
      <c r="K181">
        <v>2009</v>
      </c>
      <c r="L181" s="18">
        <v>40118</v>
      </c>
      <c r="M181" t="s">
        <v>69</v>
      </c>
      <c r="N181" t="s">
        <v>65</v>
      </c>
      <c r="O181" t="s">
        <v>342</v>
      </c>
    </row>
    <row r="182" spans="1:15" x14ac:dyDescent="0.3">
      <c r="A182" t="s">
        <v>343</v>
      </c>
      <c r="B182" t="s">
        <v>2</v>
      </c>
      <c r="C182" t="s">
        <v>22</v>
      </c>
      <c r="D182" t="s">
        <v>74</v>
      </c>
      <c r="E182" t="s">
        <v>75</v>
      </c>
      <c r="F182" t="s">
        <v>65</v>
      </c>
      <c r="G182" t="s">
        <v>66</v>
      </c>
      <c r="H182" t="s">
        <v>67</v>
      </c>
      <c r="I182">
        <v>2009</v>
      </c>
      <c r="J182" t="s">
        <v>68</v>
      </c>
      <c r="K182">
        <v>2010</v>
      </c>
      <c r="L182" s="18">
        <v>40269</v>
      </c>
      <c r="M182" t="s">
        <v>69</v>
      </c>
      <c r="N182" t="s">
        <v>65</v>
      </c>
      <c r="O182" t="s">
        <v>344</v>
      </c>
    </row>
    <row r="183" spans="1:15" x14ac:dyDescent="0.3">
      <c r="A183" t="s">
        <v>345</v>
      </c>
      <c r="B183" t="s">
        <v>2</v>
      </c>
      <c r="C183" t="s">
        <v>18</v>
      </c>
      <c r="D183" t="s">
        <v>89</v>
      </c>
      <c r="E183" t="s">
        <v>90</v>
      </c>
      <c r="F183" t="s">
        <v>65</v>
      </c>
      <c r="G183" t="s">
        <v>66</v>
      </c>
      <c r="H183" t="s">
        <v>67</v>
      </c>
      <c r="I183">
        <v>2009</v>
      </c>
      <c r="J183" t="s">
        <v>68</v>
      </c>
      <c r="K183">
        <v>2013</v>
      </c>
      <c r="L183" s="18">
        <v>41426</v>
      </c>
      <c r="M183" t="s">
        <v>69</v>
      </c>
      <c r="N183" t="s">
        <v>65</v>
      </c>
      <c r="O183" t="s">
        <v>172</v>
      </c>
    </row>
    <row r="184" spans="1:15" x14ac:dyDescent="0.3">
      <c r="A184" t="s">
        <v>346</v>
      </c>
      <c r="B184" t="s">
        <v>2</v>
      </c>
      <c r="C184" t="s">
        <v>15</v>
      </c>
      <c r="D184" t="s">
        <v>89</v>
      </c>
      <c r="E184" t="s">
        <v>90</v>
      </c>
      <c r="F184" t="s">
        <v>65</v>
      </c>
      <c r="G184" t="s">
        <v>66</v>
      </c>
      <c r="H184" t="s">
        <v>67</v>
      </c>
      <c r="I184">
        <v>2009</v>
      </c>
      <c r="J184" t="s">
        <v>68</v>
      </c>
      <c r="K184">
        <v>2015</v>
      </c>
      <c r="L184" s="18">
        <v>42278</v>
      </c>
      <c r="M184" t="s">
        <v>69</v>
      </c>
      <c r="N184" t="s">
        <v>65</v>
      </c>
      <c r="O184" t="s">
        <v>347</v>
      </c>
    </row>
    <row r="185" spans="1:15" x14ac:dyDescent="0.3">
      <c r="A185" t="s">
        <v>348</v>
      </c>
      <c r="B185" t="s">
        <v>2</v>
      </c>
      <c r="C185" t="s">
        <v>15</v>
      </c>
      <c r="D185" t="s">
        <v>74</v>
      </c>
      <c r="E185" t="s">
        <v>75</v>
      </c>
      <c r="F185" t="s">
        <v>65</v>
      </c>
      <c r="G185" t="s">
        <v>66</v>
      </c>
      <c r="H185" t="s">
        <v>67</v>
      </c>
      <c r="I185">
        <v>2009</v>
      </c>
      <c r="J185" t="s">
        <v>68</v>
      </c>
      <c r="K185">
        <v>2011</v>
      </c>
      <c r="L185" s="18">
        <v>40575</v>
      </c>
      <c r="M185" t="s">
        <v>69</v>
      </c>
      <c r="N185" t="s">
        <v>65</v>
      </c>
      <c r="O185" t="s">
        <v>315</v>
      </c>
    </row>
    <row r="186" spans="1:15" x14ac:dyDescent="0.3">
      <c r="A186" t="s">
        <v>349</v>
      </c>
      <c r="B186" t="s">
        <v>2</v>
      </c>
      <c r="C186" t="s">
        <v>18</v>
      </c>
      <c r="D186" t="s">
        <v>74</v>
      </c>
      <c r="E186" t="s">
        <v>75</v>
      </c>
      <c r="F186" t="s">
        <v>65</v>
      </c>
      <c r="G186" t="s">
        <v>66</v>
      </c>
      <c r="H186" t="s">
        <v>67</v>
      </c>
      <c r="I186">
        <v>2009</v>
      </c>
      <c r="J186" t="s">
        <v>68</v>
      </c>
      <c r="K186">
        <v>2012</v>
      </c>
      <c r="L186" s="18">
        <v>41122</v>
      </c>
      <c r="M186" t="s">
        <v>69</v>
      </c>
      <c r="N186" t="s">
        <v>65</v>
      </c>
      <c r="O186" t="s">
        <v>350</v>
      </c>
    </row>
    <row r="187" spans="1:15" x14ac:dyDescent="0.3">
      <c r="A187" t="s">
        <v>351</v>
      </c>
      <c r="B187" t="s">
        <v>2</v>
      </c>
      <c r="C187" t="s">
        <v>29</v>
      </c>
      <c r="D187" t="s">
        <v>63</v>
      </c>
      <c r="E187" t="s">
        <v>64</v>
      </c>
      <c r="F187" t="s">
        <v>65</v>
      </c>
      <c r="G187" t="s">
        <v>66</v>
      </c>
      <c r="H187" t="s">
        <v>67</v>
      </c>
      <c r="I187">
        <v>2010</v>
      </c>
      <c r="J187" t="s">
        <v>68</v>
      </c>
      <c r="K187">
        <v>2014</v>
      </c>
      <c r="L187" s="18">
        <v>41760</v>
      </c>
      <c r="M187" t="s">
        <v>69</v>
      </c>
      <c r="N187" t="s">
        <v>65</v>
      </c>
      <c r="O187" t="s">
        <v>189</v>
      </c>
    </row>
    <row r="188" spans="1:15" x14ac:dyDescent="0.3">
      <c r="A188" t="s">
        <v>352</v>
      </c>
      <c r="B188" t="s">
        <v>2</v>
      </c>
      <c r="C188" t="s">
        <v>28</v>
      </c>
      <c r="D188" t="s">
        <v>81</v>
      </c>
      <c r="E188" t="s">
        <v>75</v>
      </c>
      <c r="F188" t="s">
        <v>65</v>
      </c>
      <c r="G188" t="s">
        <v>66</v>
      </c>
      <c r="H188" t="s">
        <v>67</v>
      </c>
      <c r="I188">
        <v>2010</v>
      </c>
      <c r="J188" t="s">
        <v>68</v>
      </c>
      <c r="K188">
        <v>2013</v>
      </c>
      <c r="L188" s="18">
        <v>41000</v>
      </c>
      <c r="M188" t="s">
        <v>69</v>
      </c>
      <c r="N188" t="s">
        <v>65</v>
      </c>
      <c r="O188" t="s">
        <v>353</v>
      </c>
    </row>
    <row r="189" spans="1:15" x14ac:dyDescent="0.3">
      <c r="A189" t="s">
        <v>354</v>
      </c>
      <c r="B189" t="s">
        <v>2</v>
      </c>
      <c r="C189" t="s">
        <v>24</v>
      </c>
      <c r="D189" t="s">
        <v>74</v>
      </c>
      <c r="E189" t="s">
        <v>75</v>
      </c>
      <c r="F189" t="s">
        <v>65</v>
      </c>
      <c r="G189" t="s">
        <v>66</v>
      </c>
      <c r="H189" t="s">
        <v>67</v>
      </c>
      <c r="I189">
        <v>2009</v>
      </c>
      <c r="J189" t="s">
        <v>68</v>
      </c>
      <c r="K189">
        <v>2010</v>
      </c>
      <c r="L189" s="18">
        <v>40299</v>
      </c>
      <c r="M189" t="s">
        <v>69</v>
      </c>
      <c r="N189" t="s">
        <v>65</v>
      </c>
      <c r="O189" t="s">
        <v>355</v>
      </c>
    </row>
    <row r="190" spans="1:15" x14ac:dyDescent="0.3">
      <c r="A190" t="s">
        <v>356</v>
      </c>
      <c r="B190" t="s">
        <v>2</v>
      </c>
      <c r="C190" t="s">
        <v>28</v>
      </c>
      <c r="D190" t="s">
        <v>89</v>
      </c>
      <c r="E190" t="s">
        <v>90</v>
      </c>
      <c r="F190" t="s">
        <v>65</v>
      </c>
      <c r="G190" t="s">
        <v>84</v>
      </c>
      <c r="H190" t="s">
        <v>85</v>
      </c>
      <c r="I190">
        <v>2010</v>
      </c>
      <c r="J190" t="s">
        <v>68</v>
      </c>
      <c r="K190">
        <v>2010</v>
      </c>
      <c r="L190" s="18">
        <v>40513</v>
      </c>
      <c r="M190" t="s">
        <v>69</v>
      </c>
      <c r="N190" t="s">
        <v>65</v>
      </c>
      <c r="O190" t="s">
        <v>357</v>
      </c>
    </row>
    <row r="191" spans="1:15" x14ac:dyDescent="0.3">
      <c r="A191" t="s">
        <v>358</v>
      </c>
      <c r="B191" t="s">
        <v>2</v>
      </c>
      <c r="C191" t="s">
        <v>18</v>
      </c>
      <c r="D191" t="s">
        <v>89</v>
      </c>
      <c r="E191" t="s">
        <v>90</v>
      </c>
      <c r="F191" t="s">
        <v>65</v>
      </c>
      <c r="G191" t="s">
        <v>66</v>
      </c>
      <c r="H191" t="s">
        <v>67</v>
      </c>
      <c r="I191">
        <v>2010</v>
      </c>
      <c r="J191" t="s">
        <v>68</v>
      </c>
      <c r="K191">
        <v>2016</v>
      </c>
      <c r="L191" s="18">
        <v>42583</v>
      </c>
      <c r="M191" t="s">
        <v>69</v>
      </c>
      <c r="N191" t="s">
        <v>65</v>
      </c>
      <c r="O191" t="s">
        <v>359</v>
      </c>
    </row>
    <row r="192" spans="1:15" x14ac:dyDescent="0.3">
      <c r="A192" t="s">
        <v>360</v>
      </c>
      <c r="B192" t="s">
        <v>2</v>
      </c>
      <c r="C192" t="s">
        <v>16</v>
      </c>
      <c r="D192" t="s">
        <v>63</v>
      </c>
      <c r="E192" t="s">
        <v>64</v>
      </c>
      <c r="F192" t="s">
        <v>65</v>
      </c>
      <c r="G192" t="s">
        <v>66</v>
      </c>
      <c r="H192" t="s">
        <v>67</v>
      </c>
      <c r="I192">
        <v>2010</v>
      </c>
      <c r="J192" t="s">
        <v>68</v>
      </c>
      <c r="K192">
        <v>2014</v>
      </c>
      <c r="L192" s="18">
        <v>40756</v>
      </c>
      <c r="M192" t="s">
        <v>69</v>
      </c>
      <c r="N192" t="s">
        <v>65</v>
      </c>
      <c r="O192" t="s">
        <v>121</v>
      </c>
    </row>
    <row r="193" spans="1:15" x14ac:dyDescent="0.3">
      <c r="A193" t="s">
        <v>361</v>
      </c>
      <c r="B193" t="s">
        <v>2</v>
      </c>
      <c r="C193" t="s">
        <v>22</v>
      </c>
      <c r="D193" t="s">
        <v>74</v>
      </c>
      <c r="E193" t="s">
        <v>75</v>
      </c>
      <c r="F193" t="s">
        <v>65</v>
      </c>
      <c r="G193" t="s">
        <v>66</v>
      </c>
      <c r="H193" t="s">
        <v>67</v>
      </c>
      <c r="I193">
        <v>2010</v>
      </c>
      <c r="J193" t="s">
        <v>68</v>
      </c>
      <c r="K193">
        <v>2010</v>
      </c>
      <c r="L193" s="18">
        <v>40360</v>
      </c>
      <c r="M193" t="s">
        <v>69</v>
      </c>
      <c r="N193" t="s">
        <v>65</v>
      </c>
      <c r="O193" t="s">
        <v>362</v>
      </c>
    </row>
    <row r="194" spans="1:15" x14ac:dyDescent="0.3">
      <c r="A194" t="s">
        <v>363</v>
      </c>
      <c r="B194" t="s">
        <v>2</v>
      </c>
      <c r="C194" t="s">
        <v>25</v>
      </c>
      <c r="D194" t="s">
        <v>74</v>
      </c>
      <c r="E194" t="s">
        <v>75</v>
      </c>
      <c r="F194" t="s">
        <v>65</v>
      </c>
      <c r="G194" t="s">
        <v>66</v>
      </c>
      <c r="H194" t="s">
        <v>67</v>
      </c>
      <c r="I194">
        <v>2010</v>
      </c>
      <c r="J194" t="s">
        <v>68</v>
      </c>
      <c r="K194">
        <v>2012</v>
      </c>
      <c r="L194" s="18">
        <v>40695</v>
      </c>
      <c r="M194" t="s">
        <v>69</v>
      </c>
      <c r="N194" t="s">
        <v>65</v>
      </c>
      <c r="O194" t="s">
        <v>303</v>
      </c>
    </row>
    <row r="195" spans="1:15" x14ac:dyDescent="0.3">
      <c r="A195" t="s">
        <v>364</v>
      </c>
      <c r="B195" t="s">
        <v>2</v>
      </c>
      <c r="C195" t="s">
        <v>15</v>
      </c>
      <c r="D195" t="s">
        <v>74</v>
      </c>
      <c r="E195" t="s">
        <v>75</v>
      </c>
      <c r="F195" t="s">
        <v>65</v>
      </c>
      <c r="G195" t="s">
        <v>66</v>
      </c>
      <c r="H195" t="s">
        <v>67</v>
      </c>
      <c r="I195">
        <v>2010</v>
      </c>
      <c r="J195" t="s">
        <v>68</v>
      </c>
      <c r="K195">
        <v>2011</v>
      </c>
      <c r="L195" s="18">
        <v>40725</v>
      </c>
      <c r="M195" t="s">
        <v>69</v>
      </c>
      <c r="N195" t="s">
        <v>65</v>
      </c>
      <c r="O195" t="s">
        <v>315</v>
      </c>
    </row>
    <row r="196" spans="1:15" x14ac:dyDescent="0.3">
      <c r="A196" t="s">
        <v>365</v>
      </c>
      <c r="B196" t="s">
        <v>2</v>
      </c>
      <c r="C196" t="s">
        <v>28</v>
      </c>
      <c r="D196" t="s">
        <v>74</v>
      </c>
      <c r="E196" t="s">
        <v>75</v>
      </c>
      <c r="F196" t="s">
        <v>65</v>
      </c>
      <c r="G196" t="s">
        <v>66</v>
      </c>
      <c r="H196" t="s">
        <v>67</v>
      </c>
      <c r="I196">
        <v>2010</v>
      </c>
      <c r="J196" t="s">
        <v>68</v>
      </c>
      <c r="K196">
        <v>2014</v>
      </c>
      <c r="L196" s="18">
        <v>41671</v>
      </c>
      <c r="M196" t="s">
        <v>69</v>
      </c>
      <c r="N196" t="s">
        <v>65</v>
      </c>
      <c r="O196" t="s">
        <v>366</v>
      </c>
    </row>
    <row r="197" spans="1:15" x14ac:dyDescent="0.3">
      <c r="A197" t="s">
        <v>367</v>
      </c>
      <c r="B197" t="s">
        <v>2</v>
      </c>
      <c r="C197" t="s">
        <v>18</v>
      </c>
      <c r="D197" t="s">
        <v>89</v>
      </c>
      <c r="E197" t="s">
        <v>90</v>
      </c>
      <c r="F197" t="s">
        <v>65</v>
      </c>
      <c r="G197" t="s">
        <v>66</v>
      </c>
      <c r="H197" t="s">
        <v>67</v>
      </c>
      <c r="I197">
        <v>2010</v>
      </c>
      <c r="J197" t="s">
        <v>68</v>
      </c>
      <c r="K197">
        <v>2011</v>
      </c>
      <c r="L197" s="18">
        <v>40695</v>
      </c>
      <c r="M197" t="s">
        <v>69</v>
      </c>
      <c r="N197" t="s">
        <v>65</v>
      </c>
      <c r="O197" t="s">
        <v>203</v>
      </c>
    </row>
    <row r="198" spans="1:15" x14ac:dyDescent="0.3">
      <c r="A198" t="s">
        <v>368</v>
      </c>
      <c r="B198" t="s">
        <v>2</v>
      </c>
      <c r="C198" t="s">
        <v>28</v>
      </c>
      <c r="D198" t="s">
        <v>89</v>
      </c>
      <c r="E198" t="s">
        <v>90</v>
      </c>
      <c r="F198" t="s">
        <v>65</v>
      </c>
      <c r="G198" t="s">
        <v>84</v>
      </c>
      <c r="H198" t="s">
        <v>85</v>
      </c>
      <c r="I198">
        <v>2010</v>
      </c>
      <c r="J198" t="s">
        <v>68</v>
      </c>
      <c r="K198">
        <v>2010</v>
      </c>
      <c r="L198" s="18">
        <v>40483</v>
      </c>
      <c r="M198" t="s">
        <v>69</v>
      </c>
      <c r="N198" t="s">
        <v>65</v>
      </c>
      <c r="O198" t="s">
        <v>357</v>
      </c>
    </row>
    <row r="199" spans="1:15" x14ac:dyDescent="0.3">
      <c r="A199" t="s">
        <v>369</v>
      </c>
      <c r="B199" t="s">
        <v>2</v>
      </c>
      <c r="C199" t="s">
        <v>31</v>
      </c>
      <c r="D199" t="s">
        <v>89</v>
      </c>
      <c r="E199" t="s">
        <v>90</v>
      </c>
      <c r="F199" t="s">
        <v>65</v>
      </c>
      <c r="G199" t="s">
        <v>66</v>
      </c>
      <c r="H199" t="s">
        <v>67</v>
      </c>
      <c r="I199">
        <v>2010</v>
      </c>
      <c r="J199" t="s">
        <v>68</v>
      </c>
      <c r="K199">
        <v>2010</v>
      </c>
      <c r="L199" s="18">
        <v>40422</v>
      </c>
      <c r="M199" t="s">
        <v>69</v>
      </c>
      <c r="N199" t="s">
        <v>65</v>
      </c>
      <c r="O199" t="s">
        <v>230</v>
      </c>
    </row>
    <row r="200" spans="1:15" x14ac:dyDescent="0.3">
      <c r="A200" t="s">
        <v>370</v>
      </c>
      <c r="B200" t="s">
        <v>2</v>
      </c>
      <c r="C200" t="s">
        <v>15</v>
      </c>
      <c r="D200" t="s">
        <v>74</v>
      </c>
      <c r="E200" t="s">
        <v>75</v>
      </c>
      <c r="F200" t="s">
        <v>65</v>
      </c>
      <c r="G200" t="s">
        <v>66</v>
      </c>
      <c r="H200" t="s">
        <v>67</v>
      </c>
      <c r="I200">
        <v>2010</v>
      </c>
      <c r="J200" t="s">
        <v>68</v>
      </c>
      <c r="K200">
        <v>2011</v>
      </c>
      <c r="L200" s="18">
        <v>40756</v>
      </c>
      <c r="M200" t="s">
        <v>69</v>
      </c>
      <c r="N200" t="s">
        <v>65</v>
      </c>
      <c r="O200" t="s">
        <v>329</v>
      </c>
    </row>
    <row r="201" spans="1:15" x14ac:dyDescent="0.3">
      <c r="A201" t="s">
        <v>371</v>
      </c>
      <c r="B201" t="s">
        <v>2</v>
      </c>
      <c r="C201" t="s">
        <v>22</v>
      </c>
      <c r="D201" t="s">
        <v>63</v>
      </c>
      <c r="E201" t="s">
        <v>64</v>
      </c>
      <c r="F201" t="s">
        <v>65</v>
      </c>
      <c r="G201" t="s">
        <v>66</v>
      </c>
      <c r="H201" t="s">
        <v>67</v>
      </c>
      <c r="I201">
        <v>2010</v>
      </c>
      <c r="J201" t="s">
        <v>68</v>
      </c>
      <c r="K201">
        <v>2011</v>
      </c>
      <c r="L201" s="18">
        <v>40662</v>
      </c>
      <c r="M201" t="s">
        <v>69</v>
      </c>
      <c r="N201" t="s">
        <v>65</v>
      </c>
      <c r="O201" t="s">
        <v>372</v>
      </c>
    </row>
    <row r="202" spans="1:15" x14ac:dyDescent="0.3">
      <c r="A202" t="s">
        <v>373</v>
      </c>
      <c r="B202" t="s">
        <v>2</v>
      </c>
      <c r="C202" t="s">
        <v>18</v>
      </c>
      <c r="D202" t="s">
        <v>81</v>
      </c>
      <c r="E202" t="s">
        <v>75</v>
      </c>
      <c r="F202" t="s">
        <v>65</v>
      </c>
      <c r="G202" t="s">
        <v>66</v>
      </c>
      <c r="H202" t="s">
        <v>67</v>
      </c>
      <c r="I202">
        <v>2010</v>
      </c>
      <c r="J202" t="s">
        <v>68</v>
      </c>
      <c r="K202">
        <v>2013</v>
      </c>
      <c r="L202" s="18">
        <v>41244</v>
      </c>
      <c r="M202" t="s">
        <v>69</v>
      </c>
      <c r="N202" t="s">
        <v>65</v>
      </c>
      <c r="O202" t="s">
        <v>301</v>
      </c>
    </row>
    <row r="203" spans="1:15" x14ac:dyDescent="0.3">
      <c r="A203" t="s">
        <v>374</v>
      </c>
      <c r="B203" t="s">
        <v>2</v>
      </c>
      <c r="C203" t="s">
        <v>29</v>
      </c>
      <c r="D203" t="s">
        <v>74</v>
      </c>
      <c r="E203" t="s">
        <v>75</v>
      </c>
      <c r="F203" t="s">
        <v>65</v>
      </c>
      <c r="G203" t="s">
        <v>66</v>
      </c>
      <c r="H203" t="s">
        <v>67</v>
      </c>
      <c r="I203">
        <v>2010</v>
      </c>
      <c r="J203" t="s">
        <v>68</v>
      </c>
      <c r="K203">
        <v>2012</v>
      </c>
      <c r="L203" s="18">
        <v>40984</v>
      </c>
      <c r="M203" t="s">
        <v>69</v>
      </c>
      <c r="N203" t="s">
        <v>65</v>
      </c>
      <c r="O203" t="s">
        <v>87</v>
      </c>
    </row>
    <row r="204" spans="1:15" x14ac:dyDescent="0.3">
      <c r="A204" t="s">
        <v>375</v>
      </c>
      <c r="B204" t="s">
        <v>2</v>
      </c>
      <c r="C204" t="s">
        <v>28</v>
      </c>
      <c r="D204" t="s">
        <v>74</v>
      </c>
      <c r="E204" t="s">
        <v>75</v>
      </c>
      <c r="F204" t="s">
        <v>65</v>
      </c>
      <c r="G204" t="s">
        <v>66</v>
      </c>
      <c r="H204" t="s">
        <v>67</v>
      </c>
      <c r="I204">
        <v>2010</v>
      </c>
      <c r="J204" t="s">
        <v>68</v>
      </c>
      <c r="K204">
        <v>2011</v>
      </c>
      <c r="L204" s="18">
        <v>40664</v>
      </c>
      <c r="M204" t="s">
        <v>69</v>
      </c>
      <c r="N204" t="s">
        <v>65</v>
      </c>
      <c r="O204" t="s">
        <v>222</v>
      </c>
    </row>
    <row r="205" spans="1:15" x14ac:dyDescent="0.3">
      <c r="A205" t="s">
        <v>376</v>
      </c>
      <c r="B205" t="s">
        <v>2</v>
      </c>
      <c r="C205" t="s">
        <v>18</v>
      </c>
      <c r="D205" t="s">
        <v>74</v>
      </c>
      <c r="E205" t="s">
        <v>75</v>
      </c>
      <c r="F205" t="s">
        <v>65</v>
      </c>
      <c r="G205" t="s">
        <v>66</v>
      </c>
      <c r="H205" t="s">
        <v>67</v>
      </c>
      <c r="I205">
        <v>2010</v>
      </c>
      <c r="J205" t="s">
        <v>68</v>
      </c>
      <c r="K205">
        <v>2019</v>
      </c>
      <c r="L205" s="18">
        <v>43581</v>
      </c>
      <c r="M205" t="s">
        <v>69</v>
      </c>
      <c r="N205" t="s">
        <v>65</v>
      </c>
      <c r="O205" t="s">
        <v>301</v>
      </c>
    </row>
    <row r="206" spans="1:15" x14ac:dyDescent="0.3">
      <c r="A206" t="s">
        <v>377</v>
      </c>
      <c r="B206" t="s">
        <v>2</v>
      </c>
      <c r="C206" t="s">
        <v>18</v>
      </c>
      <c r="D206" t="s">
        <v>89</v>
      </c>
      <c r="E206" t="s">
        <v>90</v>
      </c>
      <c r="F206" t="s">
        <v>65</v>
      </c>
      <c r="G206" t="s">
        <v>66</v>
      </c>
      <c r="H206" t="s">
        <v>67</v>
      </c>
      <c r="I206">
        <v>2010</v>
      </c>
      <c r="J206" t="s">
        <v>68</v>
      </c>
      <c r="K206">
        <v>2013</v>
      </c>
      <c r="L206" s="18">
        <v>41426</v>
      </c>
      <c r="M206" t="s">
        <v>69</v>
      </c>
      <c r="N206" t="s">
        <v>65</v>
      </c>
      <c r="O206" t="s">
        <v>378</v>
      </c>
    </row>
    <row r="207" spans="1:15" x14ac:dyDescent="0.3">
      <c r="A207" t="s">
        <v>379</v>
      </c>
      <c r="B207" t="s">
        <v>2</v>
      </c>
      <c r="C207" t="s">
        <v>18</v>
      </c>
      <c r="D207" t="s">
        <v>89</v>
      </c>
      <c r="E207" t="s">
        <v>90</v>
      </c>
      <c r="F207" t="s">
        <v>65</v>
      </c>
      <c r="G207" t="s">
        <v>66</v>
      </c>
      <c r="H207" t="s">
        <v>67</v>
      </c>
      <c r="I207">
        <v>2010</v>
      </c>
      <c r="J207" t="s">
        <v>68</v>
      </c>
      <c r="K207">
        <v>2013</v>
      </c>
      <c r="L207" s="18">
        <v>41518</v>
      </c>
      <c r="M207" t="s">
        <v>69</v>
      </c>
      <c r="N207" t="s">
        <v>65</v>
      </c>
      <c r="O207" t="s">
        <v>378</v>
      </c>
    </row>
    <row r="208" spans="1:15" x14ac:dyDescent="0.3">
      <c r="A208" t="s">
        <v>380</v>
      </c>
      <c r="B208" t="s">
        <v>2</v>
      </c>
      <c r="C208" t="s">
        <v>22</v>
      </c>
      <c r="D208" t="s">
        <v>74</v>
      </c>
      <c r="E208" t="s">
        <v>75</v>
      </c>
      <c r="F208" t="s">
        <v>65</v>
      </c>
      <c r="G208" t="s">
        <v>66</v>
      </c>
      <c r="H208" t="s">
        <v>67</v>
      </c>
      <c r="I208">
        <v>2010</v>
      </c>
      <c r="J208" t="s">
        <v>68</v>
      </c>
      <c r="K208">
        <v>2011</v>
      </c>
      <c r="L208" s="18">
        <v>40664</v>
      </c>
      <c r="M208" t="s">
        <v>69</v>
      </c>
      <c r="N208" t="s">
        <v>65</v>
      </c>
      <c r="O208" t="s">
        <v>381</v>
      </c>
    </row>
    <row r="209" spans="1:15" x14ac:dyDescent="0.3">
      <c r="A209" t="s">
        <v>382</v>
      </c>
      <c r="B209" t="s">
        <v>2</v>
      </c>
      <c r="C209" t="s">
        <v>18</v>
      </c>
      <c r="D209" t="s">
        <v>74</v>
      </c>
      <c r="E209" t="s">
        <v>75</v>
      </c>
      <c r="F209" t="s">
        <v>65</v>
      </c>
      <c r="G209" t="s">
        <v>66</v>
      </c>
      <c r="H209" t="s">
        <v>67</v>
      </c>
      <c r="I209">
        <v>2010</v>
      </c>
      <c r="J209" t="s">
        <v>68</v>
      </c>
      <c r="K209">
        <v>2013</v>
      </c>
      <c r="L209" s="18">
        <v>41426</v>
      </c>
      <c r="M209" t="s">
        <v>69</v>
      </c>
      <c r="N209" t="s">
        <v>65</v>
      </c>
      <c r="O209" t="s">
        <v>203</v>
      </c>
    </row>
    <row r="210" spans="1:15" x14ac:dyDescent="0.3">
      <c r="A210" t="s">
        <v>383</v>
      </c>
      <c r="B210" t="s">
        <v>2</v>
      </c>
      <c r="C210" t="s">
        <v>18</v>
      </c>
      <c r="D210" t="s">
        <v>89</v>
      </c>
      <c r="E210" t="s">
        <v>90</v>
      </c>
      <c r="F210" t="s">
        <v>65</v>
      </c>
      <c r="G210" t="s">
        <v>66</v>
      </c>
      <c r="H210" t="s">
        <v>67</v>
      </c>
      <c r="I210">
        <v>2010</v>
      </c>
      <c r="J210" t="s">
        <v>68</v>
      </c>
      <c r="K210">
        <v>2011</v>
      </c>
      <c r="L210" s="18">
        <v>40664</v>
      </c>
      <c r="M210" t="s">
        <v>69</v>
      </c>
      <c r="N210" t="s">
        <v>65</v>
      </c>
      <c r="O210" t="s">
        <v>384</v>
      </c>
    </row>
    <row r="211" spans="1:15" x14ac:dyDescent="0.3">
      <c r="A211" t="s">
        <v>385</v>
      </c>
      <c r="B211" t="s">
        <v>2</v>
      </c>
      <c r="C211" t="s">
        <v>28</v>
      </c>
      <c r="D211" t="s">
        <v>74</v>
      </c>
      <c r="E211" t="s">
        <v>75</v>
      </c>
      <c r="F211" t="s">
        <v>65</v>
      </c>
      <c r="G211" t="s">
        <v>84</v>
      </c>
      <c r="H211" t="s">
        <v>85</v>
      </c>
      <c r="I211">
        <v>2010</v>
      </c>
      <c r="J211" t="s">
        <v>68</v>
      </c>
      <c r="K211">
        <v>2011</v>
      </c>
      <c r="L211" s="18">
        <v>40664</v>
      </c>
      <c r="M211" t="s">
        <v>69</v>
      </c>
      <c r="N211" t="s">
        <v>65</v>
      </c>
      <c r="O211" t="s">
        <v>109</v>
      </c>
    </row>
    <row r="212" spans="1:15" x14ac:dyDescent="0.3">
      <c r="A212" t="s">
        <v>386</v>
      </c>
      <c r="B212" t="s">
        <v>2</v>
      </c>
      <c r="C212" t="s">
        <v>18</v>
      </c>
      <c r="D212" t="s">
        <v>89</v>
      </c>
      <c r="E212" t="s">
        <v>90</v>
      </c>
      <c r="F212" t="s">
        <v>65</v>
      </c>
      <c r="G212" t="s">
        <v>66</v>
      </c>
      <c r="H212" t="s">
        <v>67</v>
      </c>
      <c r="I212">
        <v>2010</v>
      </c>
      <c r="J212" t="s">
        <v>68</v>
      </c>
      <c r="K212">
        <v>2015</v>
      </c>
      <c r="L212" s="18">
        <v>42005</v>
      </c>
      <c r="M212" t="s">
        <v>69</v>
      </c>
      <c r="N212" t="s">
        <v>65</v>
      </c>
      <c r="O212" t="s">
        <v>359</v>
      </c>
    </row>
    <row r="213" spans="1:15" x14ac:dyDescent="0.3">
      <c r="A213" t="s">
        <v>387</v>
      </c>
      <c r="B213" t="s">
        <v>2</v>
      </c>
      <c r="C213" t="s">
        <v>16</v>
      </c>
      <c r="D213" t="s">
        <v>63</v>
      </c>
      <c r="E213" t="s">
        <v>64</v>
      </c>
      <c r="F213" t="s">
        <v>65</v>
      </c>
      <c r="G213" t="s">
        <v>66</v>
      </c>
      <c r="H213" t="s">
        <v>67</v>
      </c>
      <c r="I213">
        <v>2010</v>
      </c>
      <c r="J213" t="s">
        <v>68</v>
      </c>
      <c r="K213">
        <v>2015</v>
      </c>
      <c r="L213" s="18">
        <v>42125</v>
      </c>
      <c r="M213" t="s">
        <v>69</v>
      </c>
      <c r="N213" t="s">
        <v>65</v>
      </c>
      <c r="O213" t="s">
        <v>121</v>
      </c>
    </row>
    <row r="214" spans="1:15" x14ac:dyDescent="0.3">
      <c r="A214" t="s">
        <v>388</v>
      </c>
      <c r="B214" t="s">
        <v>2</v>
      </c>
      <c r="C214" t="s">
        <v>24</v>
      </c>
      <c r="D214" t="s">
        <v>74</v>
      </c>
      <c r="E214" t="s">
        <v>75</v>
      </c>
      <c r="F214" t="s">
        <v>65</v>
      </c>
      <c r="G214" t="s">
        <v>66</v>
      </c>
      <c r="H214" t="s">
        <v>67</v>
      </c>
      <c r="I214">
        <v>2010</v>
      </c>
      <c r="J214" t="s">
        <v>68</v>
      </c>
      <c r="K214">
        <v>2012</v>
      </c>
      <c r="L214" s="18">
        <v>40817</v>
      </c>
      <c r="M214" t="s">
        <v>69</v>
      </c>
      <c r="N214" t="s">
        <v>65</v>
      </c>
      <c r="O214" t="s">
        <v>389</v>
      </c>
    </row>
    <row r="215" spans="1:15" x14ac:dyDescent="0.3">
      <c r="A215" t="s">
        <v>390</v>
      </c>
      <c r="B215" t="s">
        <v>2</v>
      </c>
      <c r="C215" t="s">
        <v>31</v>
      </c>
      <c r="D215" t="s">
        <v>89</v>
      </c>
      <c r="E215" t="s">
        <v>90</v>
      </c>
      <c r="F215" t="s">
        <v>65</v>
      </c>
      <c r="G215" t="s">
        <v>66</v>
      </c>
      <c r="H215" t="s">
        <v>67</v>
      </c>
      <c r="I215">
        <v>2010</v>
      </c>
      <c r="J215" t="s">
        <v>68</v>
      </c>
      <c r="K215">
        <v>2010</v>
      </c>
      <c r="L215" s="18">
        <v>40299</v>
      </c>
      <c r="M215" t="s">
        <v>69</v>
      </c>
      <c r="N215" t="s">
        <v>65</v>
      </c>
      <c r="O215" t="s">
        <v>391</v>
      </c>
    </row>
    <row r="216" spans="1:15" x14ac:dyDescent="0.3">
      <c r="A216" t="s">
        <v>392</v>
      </c>
      <c r="B216" t="s">
        <v>2</v>
      </c>
      <c r="C216" t="s">
        <v>26</v>
      </c>
      <c r="D216" t="s">
        <v>89</v>
      </c>
      <c r="E216" t="s">
        <v>90</v>
      </c>
      <c r="F216" t="s">
        <v>65</v>
      </c>
      <c r="G216" t="s">
        <v>66</v>
      </c>
      <c r="H216" t="s">
        <v>67</v>
      </c>
      <c r="I216">
        <v>2010</v>
      </c>
      <c r="J216" t="s">
        <v>68</v>
      </c>
      <c r="K216">
        <v>2010</v>
      </c>
      <c r="L216" s="18">
        <v>40360</v>
      </c>
      <c r="M216" t="s">
        <v>69</v>
      </c>
      <c r="N216" t="s">
        <v>65</v>
      </c>
      <c r="O216" t="s">
        <v>391</v>
      </c>
    </row>
    <row r="217" spans="1:15" x14ac:dyDescent="0.3">
      <c r="A217" t="s">
        <v>393</v>
      </c>
      <c r="B217" t="s">
        <v>2</v>
      </c>
      <c r="C217" t="s">
        <v>15</v>
      </c>
      <c r="D217" t="s">
        <v>74</v>
      </c>
      <c r="E217" t="s">
        <v>75</v>
      </c>
      <c r="F217" t="s">
        <v>65</v>
      </c>
      <c r="G217" t="s">
        <v>66</v>
      </c>
      <c r="H217" t="s">
        <v>67</v>
      </c>
      <c r="I217">
        <v>2010</v>
      </c>
      <c r="J217" t="s">
        <v>68</v>
      </c>
      <c r="K217">
        <v>2011</v>
      </c>
      <c r="L217" s="18">
        <v>40725</v>
      </c>
      <c r="M217" t="s">
        <v>69</v>
      </c>
      <c r="N217" t="s">
        <v>65</v>
      </c>
      <c r="O217" t="s">
        <v>394</v>
      </c>
    </row>
    <row r="218" spans="1:15" x14ac:dyDescent="0.3">
      <c r="A218" t="s">
        <v>395</v>
      </c>
      <c r="B218" t="s">
        <v>2</v>
      </c>
      <c r="C218" t="s">
        <v>16</v>
      </c>
      <c r="D218" t="s">
        <v>63</v>
      </c>
      <c r="E218" t="s">
        <v>64</v>
      </c>
      <c r="F218" t="s">
        <v>65</v>
      </c>
      <c r="G218" t="s">
        <v>66</v>
      </c>
      <c r="H218" t="s">
        <v>67</v>
      </c>
      <c r="I218">
        <v>2010</v>
      </c>
      <c r="J218" t="s">
        <v>68</v>
      </c>
      <c r="K218">
        <v>2014</v>
      </c>
      <c r="L218" s="18">
        <v>41821</v>
      </c>
      <c r="M218" t="s">
        <v>69</v>
      </c>
      <c r="N218" t="s">
        <v>65</v>
      </c>
      <c r="O218" t="s">
        <v>121</v>
      </c>
    </row>
    <row r="219" spans="1:15" x14ac:dyDescent="0.3">
      <c r="A219" t="s">
        <v>396</v>
      </c>
      <c r="B219" t="s">
        <v>2</v>
      </c>
      <c r="C219" t="s">
        <v>16</v>
      </c>
      <c r="D219" t="s">
        <v>63</v>
      </c>
      <c r="E219" t="s">
        <v>64</v>
      </c>
      <c r="F219" t="s">
        <v>65</v>
      </c>
      <c r="G219" t="s">
        <v>66</v>
      </c>
      <c r="H219" t="s">
        <v>67</v>
      </c>
      <c r="I219">
        <v>2010</v>
      </c>
      <c r="J219" t="s">
        <v>68</v>
      </c>
      <c r="K219">
        <v>2018</v>
      </c>
      <c r="L219" s="18">
        <v>43241</v>
      </c>
      <c r="M219" t="s">
        <v>69</v>
      </c>
      <c r="N219" t="s">
        <v>65</v>
      </c>
      <c r="O219" t="s">
        <v>121</v>
      </c>
    </row>
    <row r="220" spans="1:15" x14ac:dyDescent="0.3">
      <c r="A220" t="s">
        <v>397</v>
      </c>
      <c r="B220" t="s">
        <v>2</v>
      </c>
      <c r="C220" t="s">
        <v>18</v>
      </c>
      <c r="D220" t="s">
        <v>89</v>
      </c>
      <c r="E220" t="s">
        <v>90</v>
      </c>
      <c r="F220" t="s">
        <v>65</v>
      </c>
      <c r="G220" t="s">
        <v>66</v>
      </c>
      <c r="H220" t="s">
        <v>67</v>
      </c>
      <c r="I220">
        <v>2010</v>
      </c>
      <c r="J220" t="s">
        <v>68</v>
      </c>
      <c r="K220">
        <v>2013</v>
      </c>
      <c r="L220" s="18">
        <v>41244</v>
      </c>
      <c r="M220" t="s">
        <v>69</v>
      </c>
      <c r="N220" t="s">
        <v>65</v>
      </c>
      <c r="O220" t="s">
        <v>213</v>
      </c>
    </row>
    <row r="221" spans="1:15" x14ac:dyDescent="0.3">
      <c r="A221" t="s">
        <v>398</v>
      </c>
      <c r="B221" t="s">
        <v>2</v>
      </c>
      <c r="C221" t="s">
        <v>29</v>
      </c>
      <c r="D221" t="s">
        <v>89</v>
      </c>
      <c r="E221" t="s">
        <v>90</v>
      </c>
      <c r="F221" t="s">
        <v>65</v>
      </c>
      <c r="G221" t="s">
        <v>66</v>
      </c>
      <c r="H221" t="s">
        <v>67</v>
      </c>
      <c r="I221">
        <v>2010</v>
      </c>
      <c r="J221" t="s">
        <v>68</v>
      </c>
      <c r="K221">
        <v>2011</v>
      </c>
      <c r="L221" s="18">
        <v>40787</v>
      </c>
      <c r="M221" t="s">
        <v>69</v>
      </c>
      <c r="N221" t="s">
        <v>65</v>
      </c>
      <c r="O221" t="s">
        <v>399</v>
      </c>
    </row>
    <row r="222" spans="1:15" x14ac:dyDescent="0.3">
      <c r="A222" t="s">
        <v>400</v>
      </c>
      <c r="B222" t="s">
        <v>2</v>
      </c>
      <c r="C222" t="s">
        <v>22</v>
      </c>
      <c r="D222" t="s">
        <v>81</v>
      </c>
      <c r="E222" t="s">
        <v>75</v>
      </c>
      <c r="F222" t="s">
        <v>65</v>
      </c>
      <c r="G222" t="s">
        <v>66</v>
      </c>
      <c r="H222" t="s">
        <v>67</v>
      </c>
      <c r="I222">
        <v>2010</v>
      </c>
      <c r="J222" t="s">
        <v>68</v>
      </c>
      <c r="K222">
        <v>2016</v>
      </c>
      <c r="L222" s="18">
        <v>42578</v>
      </c>
      <c r="M222" t="s">
        <v>69</v>
      </c>
      <c r="N222" t="s">
        <v>65</v>
      </c>
      <c r="O222" t="s">
        <v>401</v>
      </c>
    </row>
    <row r="223" spans="1:15" x14ac:dyDescent="0.3">
      <c r="A223" t="s">
        <v>402</v>
      </c>
      <c r="B223" t="s">
        <v>2</v>
      </c>
      <c r="C223" t="s">
        <v>29</v>
      </c>
      <c r="D223" t="s">
        <v>74</v>
      </c>
      <c r="E223" t="s">
        <v>75</v>
      </c>
      <c r="F223" t="s">
        <v>65</v>
      </c>
      <c r="G223" t="s">
        <v>66</v>
      </c>
      <c r="H223" t="s">
        <v>67</v>
      </c>
      <c r="I223">
        <v>2010</v>
      </c>
      <c r="J223" t="s">
        <v>68</v>
      </c>
      <c r="K223">
        <v>2013</v>
      </c>
      <c r="L223" s="18">
        <v>41306</v>
      </c>
      <c r="M223" t="s">
        <v>69</v>
      </c>
      <c r="N223" t="s">
        <v>65</v>
      </c>
      <c r="O223" t="s">
        <v>389</v>
      </c>
    </row>
    <row r="224" spans="1:15" x14ac:dyDescent="0.3">
      <c r="A224" t="s">
        <v>403</v>
      </c>
      <c r="B224" t="s">
        <v>2</v>
      </c>
      <c r="C224" t="s">
        <v>16</v>
      </c>
      <c r="D224" t="s">
        <v>63</v>
      </c>
      <c r="E224" t="s">
        <v>64</v>
      </c>
      <c r="F224" t="s">
        <v>65</v>
      </c>
      <c r="G224" t="s">
        <v>66</v>
      </c>
      <c r="H224" t="s">
        <v>67</v>
      </c>
      <c r="I224">
        <v>2010</v>
      </c>
      <c r="J224" t="s">
        <v>68</v>
      </c>
      <c r="K224">
        <v>2015</v>
      </c>
      <c r="L224" s="18">
        <v>41214</v>
      </c>
      <c r="M224" t="s">
        <v>69</v>
      </c>
      <c r="N224" t="s">
        <v>65</v>
      </c>
      <c r="O224" t="s">
        <v>121</v>
      </c>
    </row>
    <row r="225" spans="1:15" x14ac:dyDescent="0.3">
      <c r="A225" t="s">
        <v>404</v>
      </c>
      <c r="B225" t="s">
        <v>2</v>
      </c>
      <c r="C225" t="s">
        <v>22</v>
      </c>
      <c r="D225" t="s">
        <v>63</v>
      </c>
      <c r="E225" t="s">
        <v>64</v>
      </c>
      <c r="F225" t="s">
        <v>65</v>
      </c>
      <c r="G225" t="s">
        <v>66</v>
      </c>
      <c r="H225" t="s">
        <v>67</v>
      </c>
      <c r="I225">
        <v>2010</v>
      </c>
      <c r="J225" t="s">
        <v>68</v>
      </c>
      <c r="K225">
        <v>2012</v>
      </c>
      <c r="L225" s="18">
        <v>40940</v>
      </c>
      <c r="M225" t="s">
        <v>69</v>
      </c>
      <c r="N225" t="s">
        <v>65</v>
      </c>
      <c r="O225" t="s">
        <v>405</v>
      </c>
    </row>
    <row r="226" spans="1:15" x14ac:dyDescent="0.3">
      <c r="A226" t="s">
        <v>406</v>
      </c>
      <c r="B226" t="s">
        <v>2</v>
      </c>
      <c r="C226" t="s">
        <v>16</v>
      </c>
      <c r="D226" t="s">
        <v>63</v>
      </c>
      <c r="E226" t="s">
        <v>64</v>
      </c>
      <c r="F226" t="s">
        <v>65</v>
      </c>
      <c r="G226" t="s">
        <v>66</v>
      </c>
      <c r="H226" t="s">
        <v>67</v>
      </c>
      <c r="I226">
        <v>2010</v>
      </c>
      <c r="J226" t="s">
        <v>68</v>
      </c>
      <c r="K226">
        <v>2012</v>
      </c>
      <c r="L226" s="18">
        <v>41153</v>
      </c>
      <c r="M226" t="s">
        <v>69</v>
      </c>
      <c r="N226" t="s">
        <v>65</v>
      </c>
      <c r="O226" t="s">
        <v>121</v>
      </c>
    </row>
    <row r="227" spans="1:15" x14ac:dyDescent="0.3">
      <c r="A227" t="s">
        <v>407</v>
      </c>
      <c r="B227" t="s">
        <v>2</v>
      </c>
      <c r="C227" t="s">
        <v>28</v>
      </c>
      <c r="D227" t="s">
        <v>89</v>
      </c>
      <c r="E227" t="s">
        <v>90</v>
      </c>
      <c r="F227" t="s">
        <v>65</v>
      </c>
      <c r="G227" t="s">
        <v>66</v>
      </c>
      <c r="H227" t="s">
        <v>67</v>
      </c>
      <c r="I227">
        <v>2010</v>
      </c>
      <c r="J227" t="s">
        <v>68</v>
      </c>
      <c r="K227">
        <v>2011</v>
      </c>
      <c r="L227" s="18">
        <v>40544</v>
      </c>
      <c r="M227" t="s">
        <v>69</v>
      </c>
      <c r="N227" t="s">
        <v>65</v>
      </c>
      <c r="O227" t="s">
        <v>408</v>
      </c>
    </row>
    <row r="228" spans="1:15" x14ac:dyDescent="0.3">
      <c r="A228" t="s">
        <v>409</v>
      </c>
      <c r="B228" t="s">
        <v>2</v>
      </c>
      <c r="C228" t="s">
        <v>28</v>
      </c>
      <c r="D228" t="s">
        <v>63</v>
      </c>
      <c r="E228" t="s">
        <v>64</v>
      </c>
      <c r="F228" t="s">
        <v>65</v>
      </c>
      <c r="G228" t="s">
        <v>66</v>
      </c>
      <c r="H228" t="s">
        <v>67</v>
      </c>
      <c r="I228">
        <v>2010</v>
      </c>
      <c r="J228" t="s">
        <v>68</v>
      </c>
      <c r="K228">
        <v>2011</v>
      </c>
      <c r="L228" s="18">
        <v>40634</v>
      </c>
      <c r="M228" t="s">
        <v>69</v>
      </c>
      <c r="N228" t="s">
        <v>65</v>
      </c>
      <c r="O228" t="s">
        <v>321</v>
      </c>
    </row>
    <row r="229" spans="1:15" x14ac:dyDescent="0.3">
      <c r="A229" t="s">
        <v>410</v>
      </c>
      <c r="B229" t="s">
        <v>2</v>
      </c>
      <c r="C229" t="s">
        <v>28</v>
      </c>
      <c r="D229" t="s">
        <v>63</v>
      </c>
      <c r="E229" t="s">
        <v>64</v>
      </c>
      <c r="F229" t="s">
        <v>65</v>
      </c>
      <c r="G229" t="s">
        <v>66</v>
      </c>
      <c r="H229" t="s">
        <v>67</v>
      </c>
      <c r="I229">
        <v>2010</v>
      </c>
      <c r="J229" t="s">
        <v>68</v>
      </c>
      <c r="K229">
        <v>2011</v>
      </c>
      <c r="L229" s="18">
        <v>40603</v>
      </c>
      <c r="M229" t="s">
        <v>69</v>
      </c>
      <c r="N229" t="s">
        <v>65</v>
      </c>
      <c r="O229" t="s">
        <v>321</v>
      </c>
    </row>
    <row r="230" spans="1:15" x14ac:dyDescent="0.3">
      <c r="A230" t="s">
        <v>411</v>
      </c>
      <c r="B230" t="s">
        <v>2</v>
      </c>
      <c r="C230" t="s">
        <v>31</v>
      </c>
      <c r="D230" t="s">
        <v>89</v>
      </c>
      <c r="E230" t="s">
        <v>90</v>
      </c>
      <c r="F230" t="s">
        <v>65</v>
      </c>
      <c r="G230" t="s">
        <v>66</v>
      </c>
      <c r="H230" t="s">
        <v>67</v>
      </c>
      <c r="I230">
        <v>2010</v>
      </c>
      <c r="J230" t="s">
        <v>68</v>
      </c>
      <c r="K230">
        <v>2010</v>
      </c>
      <c r="L230" s="18">
        <v>40422</v>
      </c>
      <c r="M230" t="s">
        <v>69</v>
      </c>
      <c r="N230" t="s">
        <v>65</v>
      </c>
      <c r="O230" t="s">
        <v>230</v>
      </c>
    </row>
    <row r="231" spans="1:15" x14ac:dyDescent="0.3">
      <c r="A231" t="s">
        <v>412</v>
      </c>
      <c r="B231" t="s">
        <v>2</v>
      </c>
      <c r="C231" t="s">
        <v>18</v>
      </c>
      <c r="D231" t="s">
        <v>89</v>
      </c>
      <c r="E231" t="s">
        <v>90</v>
      </c>
      <c r="F231" t="s">
        <v>65</v>
      </c>
      <c r="G231" t="s">
        <v>66</v>
      </c>
      <c r="H231" t="s">
        <v>67</v>
      </c>
      <c r="I231">
        <v>2010</v>
      </c>
      <c r="J231" t="s">
        <v>68</v>
      </c>
      <c r="K231">
        <v>2010</v>
      </c>
      <c r="L231" s="18">
        <v>40483</v>
      </c>
      <c r="M231" t="s">
        <v>69</v>
      </c>
      <c r="N231" t="s">
        <v>65</v>
      </c>
      <c r="O231" t="s">
        <v>359</v>
      </c>
    </row>
    <row r="232" spans="1:15" x14ac:dyDescent="0.3">
      <c r="A232" t="s">
        <v>413</v>
      </c>
      <c r="B232" t="s">
        <v>2</v>
      </c>
      <c r="C232" t="s">
        <v>31</v>
      </c>
      <c r="D232" t="s">
        <v>81</v>
      </c>
      <c r="E232" t="s">
        <v>75</v>
      </c>
      <c r="F232" t="s">
        <v>65</v>
      </c>
      <c r="G232" t="s">
        <v>66</v>
      </c>
      <c r="H232" t="s">
        <v>67</v>
      </c>
      <c r="I232">
        <v>2010</v>
      </c>
      <c r="J232" t="s">
        <v>68</v>
      </c>
      <c r="K232">
        <v>2010</v>
      </c>
      <c r="L232" s="18">
        <v>40269</v>
      </c>
      <c r="M232" t="s">
        <v>69</v>
      </c>
      <c r="N232" t="s">
        <v>65</v>
      </c>
      <c r="O232" t="s">
        <v>230</v>
      </c>
    </row>
    <row r="233" spans="1:15" x14ac:dyDescent="0.3">
      <c r="A233" t="s">
        <v>414</v>
      </c>
      <c r="B233" t="s">
        <v>2</v>
      </c>
      <c r="C233" t="s">
        <v>24</v>
      </c>
      <c r="D233" t="s">
        <v>74</v>
      </c>
      <c r="E233" t="s">
        <v>75</v>
      </c>
      <c r="F233" t="s">
        <v>65</v>
      </c>
      <c r="G233" t="s">
        <v>66</v>
      </c>
      <c r="H233" t="s">
        <v>67</v>
      </c>
      <c r="I233">
        <v>2010</v>
      </c>
      <c r="J233" t="s">
        <v>68</v>
      </c>
      <c r="K233">
        <v>2011</v>
      </c>
      <c r="L233" s="18">
        <v>40664</v>
      </c>
      <c r="M233" t="s">
        <v>69</v>
      </c>
      <c r="N233" t="s">
        <v>65</v>
      </c>
      <c r="O233" t="s">
        <v>415</v>
      </c>
    </row>
    <row r="234" spans="1:15" x14ac:dyDescent="0.3">
      <c r="A234" t="s">
        <v>416</v>
      </c>
      <c r="B234" t="s">
        <v>2</v>
      </c>
      <c r="C234" t="s">
        <v>22</v>
      </c>
      <c r="D234" t="s">
        <v>89</v>
      </c>
      <c r="E234" t="s">
        <v>90</v>
      </c>
      <c r="F234" t="s">
        <v>65</v>
      </c>
      <c r="G234" t="s">
        <v>66</v>
      </c>
      <c r="H234" t="s">
        <v>67</v>
      </c>
      <c r="I234">
        <v>2010</v>
      </c>
      <c r="J234" t="s">
        <v>68</v>
      </c>
      <c r="K234">
        <v>2010</v>
      </c>
      <c r="L234" s="18">
        <v>40513</v>
      </c>
      <c r="M234" t="s">
        <v>69</v>
      </c>
      <c r="N234" t="s">
        <v>65</v>
      </c>
      <c r="O234" t="s">
        <v>417</v>
      </c>
    </row>
    <row r="235" spans="1:15" x14ac:dyDescent="0.3">
      <c r="A235" t="s">
        <v>418</v>
      </c>
      <c r="B235" t="s">
        <v>2</v>
      </c>
      <c r="C235" t="s">
        <v>22</v>
      </c>
      <c r="D235" t="s">
        <v>63</v>
      </c>
      <c r="E235" t="s">
        <v>64</v>
      </c>
      <c r="F235" t="s">
        <v>65</v>
      </c>
      <c r="G235" t="s">
        <v>66</v>
      </c>
      <c r="H235" t="s">
        <v>67</v>
      </c>
      <c r="I235">
        <v>2010</v>
      </c>
      <c r="J235" t="s">
        <v>68</v>
      </c>
      <c r="K235">
        <v>2012</v>
      </c>
      <c r="L235" s="18">
        <v>41122</v>
      </c>
      <c r="M235" t="s">
        <v>69</v>
      </c>
      <c r="N235" t="s">
        <v>65</v>
      </c>
      <c r="O235" t="s">
        <v>419</v>
      </c>
    </row>
    <row r="236" spans="1:15" x14ac:dyDescent="0.3">
      <c r="A236" t="s">
        <v>420</v>
      </c>
      <c r="B236" t="s">
        <v>2</v>
      </c>
      <c r="C236" t="s">
        <v>22</v>
      </c>
      <c r="D236" t="s">
        <v>63</v>
      </c>
      <c r="E236" t="s">
        <v>64</v>
      </c>
      <c r="F236" t="s">
        <v>65</v>
      </c>
      <c r="G236" t="s">
        <v>66</v>
      </c>
      <c r="H236" t="s">
        <v>67</v>
      </c>
      <c r="I236">
        <v>2011</v>
      </c>
      <c r="J236" t="s">
        <v>68</v>
      </c>
      <c r="K236">
        <v>2015</v>
      </c>
      <c r="L236" s="18">
        <v>41883</v>
      </c>
      <c r="M236" t="s">
        <v>69</v>
      </c>
      <c r="N236" t="s">
        <v>65</v>
      </c>
      <c r="O236" t="s">
        <v>421</v>
      </c>
    </row>
    <row r="237" spans="1:15" x14ac:dyDescent="0.3">
      <c r="A237" t="s">
        <v>422</v>
      </c>
      <c r="B237" t="s">
        <v>2</v>
      </c>
      <c r="C237" t="s">
        <v>18</v>
      </c>
      <c r="D237" t="s">
        <v>81</v>
      </c>
      <c r="E237" t="s">
        <v>75</v>
      </c>
      <c r="F237" t="s">
        <v>65</v>
      </c>
      <c r="G237" t="s">
        <v>66</v>
      </c>
      <c r="H237" t="s">
        <v>67</v>
      </c>
      <c r="I237">
        <v>2010</v>
      </c>
      <c r="J237" t="s">
        <v>68</v>
      </c>
      <c r="K237">
        <v>2014</v>
      </c>
      <c r="L237" s="18">
        <v>41426</v>
      </c>
      <c r="M237" t="s">
        <v>69</v>
      </c>
      <c r="N237" t="s">
        <v>65</v>
      </c>
      <c r="O237" t="s">
        <v>301</v>
      </c>
    </row>
    <row r="238" spans="1:15" x14ac:dyDescent="0.3">
      <c r="A238" t="s">
        <v>423</v>
      </c>
      <c r="B238" t="s">
        <v>2</v>
      </c>
      <c r="C238" t="s">
        <v>25</v>
      </c>
      <c r="D238" t="s">
        <v>74</v>
      </c>
      <c r="E238" t="s">
        <v>75</v>
      </c>
      <c r="F238" t="s">
        <v>65</v>
      </c>
      <c r="G238" t="s">
        <v>66</v>
      </c>
      <c r="H238" t="s">
        <v>67</v>
      </c>
      <c r="I238">
        <v>2010</v>
      </c>
      <c r="J238" t="s">
        <v>68</v>
      </c>
      <c r="K238">
        <v>2012</v>
      </c>
      <c r="L238" s="18">
        <v>40664</v>
      </c>
      <c r="M238" t="s">
        <v>69</v>
      </c>
      <c r="N238" t="s">
        <v>65</v>
      </c>
      <c r="O238" t="s">
        <v>303</v>
      </c>
    </row>
    <row r="239" spans="1:15" x14ac:dyDescent="0.3">
      <c r="A239" t="s">
        <v>424</v>
      </c>
      <c r="B239" t="s">
        <v>2</v>
      </c>
      <c r="C239" t="s">
        <v>28</v>
      </c>
      <c r="D239" t="s">
        <v>63</v>
      </c>
      <c r="E239" t="s">
        <v>64</v>
      </c>
      <c r="F239" t="s">
        <v>65</v>
      </c>
      <c r="G239" t="s">
        <v>66</v>
      </c>
      <c r="H239" t="s">
        <v>67</v>
      </c>
      <c r="I239">
        <v>2011</v>
      </c>
      <c r="J239" t="s">
        <v>68</v>
      </c>
      <c r="K239">
        <v>2012</v>
      </c>
      <c r="L239" s="18">
        <v>40817</v>
      </c>
      <c r="M239" t="s">
        <v>69</v>
      </c>
      <c r="N239" t="s">
        <v>65</v>
      </c>
      <c r="O239" t="s">
        <v>321</v>
      </c>
    </row>
    <row r="240" spans="1:15" x14ac:dyDescent="0.3">
      <c r="A240" t="s">
        <v>425</v>
      </c>
      <c r="B240" t="s">
        <v>2</v>
      </c>
      <c r="C240" t="s">
        <v>18</v>
      </c>
      <c r="D240" t="s">
        <v>89</v>
      </c>
      <c r="E240" t="s">
        <v>90</v>
      </c>
      <c r="F240" t="s">
        <v>65</v>
      </c>
      <c r="G240" t="s">
        <v>66</v>
      </c>
      <c r="H240" t="s">
        <v>67</v>
      </c>
      <c r="I240">
        <v>2010</v>
      </c>
      <c r="J240" t="s">
        <v>68</v>
      </c>
      <c r="K240">
        <v>2012</v>
      </c>
      <c r="L240" s="18">
        <v>41061</v>
      </c>
      <c r="M240" t="s">
        <v>69</v>
      </c>
      <c r="N240" t="s">
        <v>65</v>
      </c>
      <c r="O240" t="s">
        <v>426</v>
      </c>
    </row>
    <row r="241" spans="1:15" x14ac:dyDescent="0.3">
      <c r="A241" t="s">
        <v>427</v>
      </c>
      <c r="B241" t="s">
        <v>2</v>
      </c>
      <c r="C241" t="s">
        <v>22</v>
      </c>
      <c r="D241" t="s">
        <v>89</v>
      </c>
      <c r="E241" t="s">
        <v>90</v>
      </c>
      <c r="F241" t="s">
        <v>65</v>
      </c>
      <c r="G241" t="s">
        <v>66</v>
      </c>
      <c r="H241" t="s">
        <v>67</v>
      </c>
      <c r="I241">
        <v>2010</v>
      </c>
      <c r="J241" t="s">
        <v>68</v>
      </c>
      <c r="K241">
        <v>2011</v>
      </c>
      <c r="L241" s="18">
        <v>40664</v>
      </c>
      <c r="M241" t="s">
        <v>69</v>
      </c>
      <c r="N241" t="s">
        <v>65</v>
      </c>
      <c r="O241" t="s">
        <v>257</v>
      </c>
    </row>
    <row r="242" spans="1:15" x14ac:dyDescent="0.3">
      <c r="A242" t="s">
        <v>428</v>
      </c>
      <c r="B242" t="s">
        <v>2</v>
      </c>
      <c r="C242" t="s">
        <v>15</v>
      </c>
      <c r="D242" t="s">
        <v>74</v>
      </c>
      <c r="E242" t="s">
        <v>75</v>
      </c>
      <c r="F242" t="s">
        <v>65</v>
      </c>
      <c r="G242" t="s">
        <v>66</v>
      </c>
      <c r="H242" t="s">
        <v>67</v>
      </c>
      <c r="I242">
        <v>2011</v>
      </c>
      <c r="J242" t="s">
        <v>68</v>
      </c>
      <c r="K242">
        <v>2012</v>
      </c>
      <c r="L242" s="18">
        <v>41061</v>
      </c>
      <c r="M242" t="s">
        <v>69</v>
      </c>
      <c r="N242" t="s">
        <v>65</v>
      </c>
      <c r="O242" t="s">
        <v>347</v>
      </c>
    </row>
    <row r="243" spans="1:15" x14ac:dyDescent="0.3">
      <c r="A243" t="s">
        <v>429</v>
      </c>
      <c r="B243" t="s">
        <v>2</v>
      </c>
      <c r="C243" t="s">
        <v>16</v>
      </c>
      <c r="D243" t="s">
        <v>63</v>
      </c>
      <c r="E243" t="s">
        <v>64</v>
      </c>
      <c r="F243" t="s">
        <v>65</v>
      </c>
      <c r="G243" t="s">
        <v>66</v>
      </c>
      <c r="H243" t="s">
        <v>67</v>
      </c>
      <c r="I243">
        <v>2011</v>
      </c>
      <c r="J243" t="s">
        <v>68</v>
      </c>
      <c r="K243">
        <v>2017</v>
      </c>
      <c r="L243" s="18">
        <v>42677</v>
      </c>
      <c r="M243" t="s">
        <v>69</v>
      </c>
      <c r="N243" t="s">
        <v>65</v>
      </c>
      <c r="O243" t="s">
        <v>121</v>
      </c>
    </row>
    <row r="244" spans="1:15" x14ac:dyDescent="0.3">
      <c r="A244" t="s">
        <v>430</v>
      </c>
      <c r="B244" t="s">
        <v>2</v>
      </c>
      <c r="C244" t="s">
        <v>18</v>
      </c>
      <c r="D244" t="s">
        <v>74</v>
      </c>
      <c r="E244" t="s">
        <v>75</v>
      </c>
      <c r="F244" t="s">
        <v>65</v>
      </c>
      <c r="G244" t="s">
        <v>66</v>
      </c>
      <c r="H244" t="s">
        <v>67</v>
      </c>
      <c r="I244">
        <v>2011</v>
      </c>
      <c r="J244" t="s">
        <v>68</v>
      </c>
      <c r="K244">
        <v>2014</v>
      </c>
      <c r="L244" s="18">
        <v>41640</v>
      </c>
      <c r="M244" t="s">
        <v>69</v>
      </c>
      <c r="N244" t="s">
        <v>65</v>
      </c>
      <c r="O244" t="s">
        <v>301</v>
      </c>
    </row>
    <row r="245" spans="1:15" x14ac:dyDescent="0.3">
      <c r="A245" t="s">
        <v>431</v>
      </c>
      <c r="B245" t="s">
        <v>2</v>
      </c>
      <c r="C245" t="s">
        <v>18</v>
      </c>
      <c r="D245" t="s">
        <v>81</v>
      </c>
      <c r="E245" t="s">
        <v>75</v>
      </c>
      <c r="F245" t="s">
        <v>65</v>
      </c>
      <c r="G245" t="s">
        <v>84</v>
      </c>
      <c r="H245" t="s">
        <v>85</v>
      </c>
      <c r="I245">
        <v>2010</v>
      </c>
      <c r="J245" t="s">
        <v>68</v>
      </c>
      <c r="K245">
        <v>2015</v>
      </c>
      <c r="L245" s="18">
        <v>42125</v>
      </c>
      <c r="M245" t="s">
        <v>69</v>
      </c>
      <c r="N245" t="s">
        <v>65</v>
      </c>
      <c r="O245" t="s">
        <v>340</v>
      </c>
    </row>
    <row r="246" spans="1:15" x14ac:dyDescent="0.3">
      <c r="A246" t="s">
        <v>432</v>
      </c>
      <c r="B246" t="s">
        <v>2</v>
      </c>
      <c r="C246" t="s">
        <v>22</v>
      </c>
      <c r="D246" t="s">
        <v>63</v>
      </c>
      <c r="E246" t="s">
        <v>64</v>
      </c>
      <c r="F246" t="s">
        <v>65</v>
      </c>
      <c r="G246" t="s">
        <v>66</v>
      </c>
      <c r="H246" t="s">
        <v>67</v>
      </c>
      <c r="I246">
        <v>2011</v>
      </c>
      <c r="J246" t="s">
        <v>68</v>
      </c>
      <c r="K246">
        <v>2013</v>
      </c>
      <c r="L246" s="18">
        <v>41518</v>
      </c>
      <c r="M246" t="s">
        <v>69</v>
      </c>
      <c r="N246" t="s">
        <v>65</v>
      </c>
      <c r="O246" t="s">
        <v>421</v>
      </c>
    </row>
    <row r="247" spans="1:15" x14ac:dyDescent="0.3">
      <c r="A247" t="s">
        <v>433</v>
      </c>
      <c r="B247" t="s">
        <v>2</v>
      </c>
      <c r="C247" t="s">
        <v>27</v>
      </c>
      <c r="D247" t="s">
        <v>63</v>
      </c>
      <c r="E247" t="s">
        <v>64</v>
      </c>
      <c r="F247" t="s">
        <v>65</v>
      </c>
      <c r="G247" t="s">
        <v>66</v>
      </c>
      <c r="H247" t="s">
        <v>67</v>
      </c>
      <c r="I247">
        <v>2010</v>
      </c>
      <c r="J247" t="s">
        <v>68</v>
      </c>
      <c r="K247">
        <v>2013</v>
      </c>
      <c r="L247" s="18">
        <v>40969</v>
      </c>
      <c r="M247" t="s">
        <v>69</v>
      </c>
      <c r="N247" t="s">
        <v>65</v>
      </c>
      <c r="O247" t="s">
        <v>121</v>
      </c>
    </row>
    <row r="248" spans="1:15" x14ac:dyDescent="0.3">
      <c r="A248" t="s">
        <v>434</v>
      </c>
      <c r="B248" t="s">
        <v>2</v>
      </c>
      <c r="C248" t="s">
        <v>16</v>
      </c>
      <c r="D248" t="s">
        <v>63</v>
      </c>
      <c r="E248" t="s">
        <v>64</v>
      </c>
      <c r="F248" t="s">
        <v>65</v>
      </c>
      <c r="G248" t="s">
        <v>66</v>
      </c>
      <c r="H248" t="s">
        <v>67</v>
      </c>
      <c r="I248">
        <v>2010</v>
      </c>
      <c r="J248" t="s">
        <v>68</v>
      </c>
      <c r="K248">
        <v>2015</v>
      </c>
      <c r="L248" s="18">
        <v>41609</v>
      </c>
      <c r="M248" t="s">
        <v>69</v>
      </c>
      <c r="N248" t="s">
        <v>65</v>
      </c>
      <c r="O248" t="s">
        <v>121</v>
      </c>
    </row>
    <row r="249" spans="1:15" x14ac:dyDescent="0.3">
      <c r="A249" t="s">
        <v>435</v>
      </c>
      <c r="B249" t="s">
        <v>2</v>
      </c>
      <c r="C249" t="s">
        <v>18</v>
      </c>
      <c r="D249" t="s">
        <v>89</v>
      </c>
      <c r="E249" t="s">
        <v>90</v>
      </c>
      <c r="F249" t="s">
        <v>65</v>
      </c>
      <c r="G249" t="s">
        <v>66</v>
      </c>
      <c r="H249" t="s">
        <v>67</v>
      </c>
      <c r="I249">
        <v>2010</v>
      </c>
      <c r="J249" t="s">
        <v>68</v>
      </c>
      <c r="K249">
        <v>2012</v>
      </c>
      <c r="L249" s="18">
        <v>41214</v>
      </c>
      <c r="M249" t="s">
        <v>69</v>
      </c>
      <c r="N249" t="s">
        <v>65</v>
      </c>
      <c r="O249" t="s">
        <v>436</v>
      </c>
    </row>
    <row r="250" spans="1:15" x14ac:dyDescent="0.3">
      <c r="A250" t="s">
        <v>437</v>
      </c>
      <c r="B250" t="s">
        <v>2</v>
      </c>
      <c r="C250" t="s">
        <v>19</v>
      </c>
      <c r="D250" t="s">
        <v>63</v>
      </c>
      <c r="E250" t="s">
        <v>64</v>
      </c>
      <c r="F250" t="s">
        <v>65</v>
      </c>
      <c r="G250" t="s">
        <v>66</v>
      </c>
      <c r="H250" t="s">
        <v>67</v>
      </c>
      <c r="I250">
        <v>2010</v>
      </c>
      <c r="J250" t="s">
        <v>68</v>
      </c>
      <c r="K250">
        <v>2011</v>
      </c>
      <c r="L250" s="18">
        <v>40544</v>
      </c>
      <c r="M250" t="s">
        <v>69</v>
      </c>
      <c r="N250" t="s">
        <v>65</v>
      </c>
      <c r="O250" t="s">
        <v>438</v>
      </c>
    </row>
    <row r="251" spans="1:15" x14ac:dyDescent="0.3">
      <c r="A251" t="s">
        <v>439</v>
      </c>
      <c r="B251" t="s">
        <v>2</v>
      </c>
      <c r="C251" t="s">
        <v>22</v>
      </c>
      <c r="D251" t="s">
        <v>63</v>
      </c>
      <c r="E251" t="s">
        <v>64</v>
      </c>
      <c r="F251" t="s">
        <v>65</v>
      </c>
      <c r="G251" t="s">
        <v>84</v>
      </c>
      <c r="H251" t="s">
        <v>227</v>
      </c>
      <c r="I251">
        <v>2013</v>
      </c>
      <c r="J251" t="s">
        <v>68</v>
      </c>
      <c r="K251">
        <v>2014</v>
      </c>
      <c r="L251" s="18">
        <v>41760</v>
      </c>
      <c r="M251" t="s">
        <v>228</v>
      </c>
      <c r="N251" t="s">
        <v>65</v>
      </c>
      <c r="O251" t="s">
        <v>440</v>
      </c>
    </row>
    <row r="252" spans="1:15" x14ac:dyDescent="0.3">
      <c r="A252" t="s">
        <v>441</v>
      </c>
      <c r="B252" t="s">
        <v>2</v>
      </c>
      <c r="C252" t="s">
        <v>22</v>
      </c>
      <c r="D252" t="s">
        <v>74</v>
      </c>
      <c r="E252" t="s">
        <v>75</v>
      </c>
      <c r="F252" t="s">
        <v>65</v>
      </c>
      <c r="G252" t="s">
        <v>66</v>
      </c>
      <c r="H252" t="s">
        <v>67</v>
      </c>
      <c r="I252">
        <v>2011</v>
      </c>
      <c r="J252" t="s">
        <v>68</v>
      </c>
      <c r="K252">
        <v>2011</v>
      </c>
      <c r="L252" s="18">
        <v>40817</v>
      </c>
      <c r="M252" t="s">
        <v>69</v>
      </c>
      <c r="N252" t="s">
        <v>65</v>
      </c>
      <c r="O252" t="s">
        <v>442</v>
      </c>
    </row>
    <row r="253" spans="1:15" x14ac:dyDescent="0.3">
      <c r="A253" t="s">
        <v>443</v>
      </c>
      <c r="B253" t="s">
        <v>2</v>
      </c>
      <c r="C253" t="s">
        <v>18</v>
      </c>
      <c r="D253" t="s">
        <v>89</v>
      </c>
      <c r="E253" t="s">
        <v>90</v>
      </c>
      <c r="F253" t="s">
        <v>65</v>
      </c>
      <c r="G253" t="s">
        <v>66</v>
      </c>
      <c r="H253" t="s">
        <v>67</v>
      </c>
      <c r="I253">
        <v>2011</v>
      </c>
      <c r="J253" t="s">
        <v>68</v>
      </c>
      <c r="K253">
        <v>2013</v>
      </c>
      <c r="L253" s="18">
        <v>41214</v>
      </c>
      <c r="M253" t="s">
        <v>69</v>
      </c>
      <c r="N253" t="s">
        <v>65</v>
      </c>
      <c r="O253" t="s">
        <v>301</v>
      </c>
    </row>
    <row r="254" spans="1:15" x14ac:dyDescent="0.3">
      <c r="A254" t="s">
        <v>444</v>
      </c>
      <c r="B254" t="s">
        <v>2</v>
      </c>
      <c r="C254" t="s">
        <v>28</v>
      </c>
      <c r="D254" t="s">
        <v>63</v>
      </c>
      <c r="E254" t="s">
        <v>64</v>
      </c>
      <c r="F254" t="s">
        <v>65</v>
      </c>
      <c r="G254" t="s">
        <v>66</v>
      </c>
      <c r="H254" t="s">
        <v>67</v>
      </c>
      <c r="I254">
        <v>2011</v>
      </c>
      <c r="J254" t="s">
        <v>68</v>
      </c>
      <c r="K254">
        <v>2012</v>
      </c>
      <c r="L254" s="18">
        <v>41177</v>
      </c>
      <c r="M254" t="s">
        <v>69</v>
      </c>
      <c r="N254" t="s">
        <v>65</v>
      </c>
      <c r="O254" t="s">
        <v>445</v>
      </c>
    </row>
    <row r="255" spans="1:15" x14ac:dyDescent="0.3">
      <c r="A255" t="s">
        <v>446</v>
      </c>
      <c r="B255" t="s">
        <v>2</v>
      </c>
      <c r="C255" t="s">
        <v>25</v>
      </c>
      <c r="D255" t="s">
        <v>74</v>
      </c>
      <c r="E255" t="s">
        <v>75</v>
      </c>
      <c r="F255" t="s">
        <v>65</v>
      </c>
      <c r="G255" t="s">
        <v>66</v>
      </c>
      <c r="H255" t="s">
        <v>67</v>
      </c>
      <c r="I255">
        <v>2011</v>
      </c>
      <c r="J255" t="s">
        <v>68</v>
      </c>
      <c r="K255">
        <v>2012</v>
      </c>
      <c r="L255" s="18">
        <v>40848</v>
      </c>
      <c r="M255" t="s">
        <v>69</v>
      </c>
      <c r="N255" t="s">
        <v>65</v>
      </c>
      <c r="O255" t="s">
        <v>303</v>
      </c>
    </row>
    <row r="256" spans="1:15" x14ac:dyDescent="0.3">
      <c r="A256" t="s">
        <v>447</v>
      </c>
      <c r="B256" t="s">
        <v>2</v>
      </c>
      <c r="C256" t="s">
        <v>25</v>
      </c>
      <c r="D256" t="s">
        <v>74</v>
      </c>
      <c r="E256" t="s">
        <v>75</v>
      </c>
      <c r="F256" t="s">
        <v>65</v>
      </c>
      <c r="G256" t="s">
        <v>66</v>
      </c>
      <c r="H256" t="s">
        <v>67</v>
      </c>
      <c r="I256">
        <v>2011</v>
      </c>
      <c r="J256" t="s">
        <v>68</v>
      </c>
      <c r="K256">
        <v>2013</v>
      </c>
      <c r="L256" s="18">
        <v>40909</v>
      </c>
      <c r="M256" t="s">
        <v>69</v>
      </c>
      <c r="N256" t="s">
        <v>65</v>
      </c>
      <c r="O256" t="s">
        <v>448</v>
      </c>
    </row>
    <row r="257" spans="1:15" x14ac:dyDescent="0.3">
      <c r="A257" t="s">
        <v>449</v>
      </c>
      <c r="B257" t="s">
        <v>2</v>
      </c>
      <c r="C257" t="s">
        <v>28</v>
      </c>
      <c r="D257" t="s">
        <v>89</v>
      </c>
      <c r="E257" t="s">
        <v>90</v>
      </c>
      <c r="F257" t="s">
        <v>65</v>
      </c>
      <c r="G257" t="s">
        <v>66</v>
      </c>
      <c r="H257" t="s">
        <v>67</v>
      </c>
      <c r="I257">
        <v>2010</v>
      </c>
      <c r="J257" t="s">
        <v>68</v>
      </c>
      <c r="K257">
        <v>2011</v>
      </c>
      <c r="L257" s="18">
        <v>40544</v>
      </c>
      <c r="M257" t="s">
        <v>69</v>
      </c>
      <c r="N257" t="s">
        <v>65</v>
      </c>
      <c r="O257" t="s">
        <v>450</v>
      </c>
    </row>
    <row r="258" spans="1:15" x14ac:dyDescent="0.3">
      <c r="A258" t="s">
        <v>451</v>
      </c>
      <c r="B258" t="s">
        <v>2</v>
      </c>
      <c r="C258" t="s">
        <v>28</v>
      </c>
      <c r="D258" t="s">
        <v>74</v>
      </c>
      <c r="E258" t="s">
        <v>75</v>
      </c>
      <c r="F258" t="s">
        <v>65</v>
      </c>
      <c r="G258" t="s">
        <v>66</v>
      </c>
      <c r="H258" t="s">
        <v>67</v>
      </c>
      <c r="I258">
        <v>2011</v>
      </c>
      <c r="J258" t="s">
        <v>68</v>
      </c>
      <c r="K258">
        <v>2012</v>
      </c>
      <c r="L258" s="18">
        <v>41122</v>
      </c>
      <c r="M258" t="s">
        <v>69</v>
      </c>
      <c r="N258" t="s">
        <v>65</v>
      </c>
      <c r="O258" t="s">
        <v>408</v>
      </c>
    </row>
    <row r="259" spans="1:15" x14ac:dyDescent="0.3">
      <c r="A259" t="s">
        <v>452</v>
      </c>
      <c r="B259" t="s">
        <v>2</v>
      </c>
      <c r="C259" t="s">
        <v>28</v>
      </c>
      <c r="D259" t="s">
        <v>74</v>
      </c>
      <c r="E259" t="s">
        <v>75</v>
      </c>
      <c r="F259" t="s">
        <v>65</v>
      </c>
      <c r="G259" t="s">
        <v>66</v>
      </c>
      <c r="H259" t="s">
        <v>67</v>
      </c>
      <c r="I259">
        <v>2011</v>
      </c>
      <c r="J259" t="s">
        <v>68</v>
      </c>
      <c r="K259">
        <v>2012</v>
      </c>
      <c r="L259" s="18">
        <v>41091</v>
      </c>
      <c r="M259" t="s">
        <v>69</v>
      </c>
      <c r="N259" t="s">
        <v>65</v>
      </c>
      <c r="O259" t="s">
        <v>408</v>
      </c>
    </row>
    <row r="260" spans="1:15" x14ac:dyDescent="0.3">
      <c r="A260" t="s">
        <v>453</v>
      </c>
      <c r="B260" t="s">
        <v>2</v>
      </c>
      <c r="C260" t="s">
        <v>18</v>
      </c>
      <c r="D260" t="s">
        <v>74</v>
      </c>
      <c r="E260" t="s">
        <v>75</v>
      </c>
      <c r="F260" t="s">
        <v>65</v>
      </c>
      <c r="G260" t="s">
        <v>66</v>
      </c>
      <c r="H260" t="s">
        <v>67</v>
      </c>
      <c r="I260">
        <v>2011</v>
      </c>
      <c r="J260" t="s">
        <v>68</v>
      </c>
      <c r="K260">
        <v>2014</v>
      </c>
      <c r="L260" s="18">
        <v>41913</v>
      </c>
      <c r="M260" t="s">
        <v>69</v>
      </c>
      <c r="N260" t="s">
        <v>65</v>
      </c>
      <c r="O260" t="s">
        <v>454</v>
      </c>
    </row>
    <row r="261" spans="1:15" x14ac:dyDescent="0.3">
      <c r="A261" t="s">
        <v>455</v>
      </c>
      <c r="B261" t="s">
        <v>2</v>
      </c>
      <c r="C261" t="s">
        <v>18</v>
      </c>
      <c r="D261" t="s">
        <v>89</v>
      </c>
      <c r="E261" t="s">
        <v>90</v>
      </c>
      <c r="F261" t="s">
        <v>65</v>
      </c>
      <c r="G261" t="s">
        <v>66</v>
      </c>
      <c r="H261" t="s">
        <v>67</v>
      </c>
      <c r="I261">
        <v>2011</v>
      </c>
      <c r="J261" t="s">
        <v>68</v>
      </c>
      <c r="K261">
        <v>2020</v>
      </c>
      <c r="L261" s="18">
        <v>43959</v>
      </c>
      <c r="M261" t="s">
        <v>69</v>
      </c>
      <c r="N261" t="s">
        <v>65</v>
      </c>
      <c r="O261" t="s">
        <v>456</v>
      </c>
    </row>
    <row r="262" spans="1:15" x14ac:dyDescent="0.3">
      <c r="A262" t="s">
        <v>457</v>
      </c>
      <c r="B262" t="s">
        <v>2</v>
      </c>
      <c r="C262" t="s">
        <v>24</v>
      </c>
      <c r="D262" t="s">
        <v>74</v>
      </c>
      <c r="E262" t="s">
        <v>75</v>
      </c>
      <c r="F262" t="s">
        <v>65</v>
      </c>
      <c r="G262" t="s">
        <v>66</v>
      </c>
      <c r="H262" t="s">
        <v>67</v>
      </c>
      <c r="I262">
        <v>2011</v>
      </c>
      <c r="J262" t="s">
        <v>68</v>
      </c>
      <c r="K262">
        <v>2011</v>
      </c>
      <c r="L262" s="18">
        <v>40695</v>
      </c>
      <c r="M262" t="s">
        <v>69</v>
      </c>
      <c r="N262" t="s">
        <v>65</v>
      </c>
      <c r="O262" t="s">
        <v>355</v>
      </c>
    </row>
    <row r="263" spans="1:15" x14ac:dyDescent="0.3">
      <c r="A263" t="s">
        <v>458</v>
      </c>
      <c r="B263" t="s">
        <v>2</v>
      </c>
      <c r="C263" t="s">
        <v>25</v>
      </c>
      <c r="D263" t="s">
        <v>63</v>
      </c>
      <c r="E263" t="s">
        <v>64</v>
      </c>
      <c r="F263" t="s">
        <v>65</v>
      </c>
      <c r="G263" t="s">
        <v>66</v>
      </c>
      <c r="H263" t="s">
        <v>67</v>
      </c>
      <c r="I263">
        <v>2011</v>
      </c>
      <c r="J263" t="s">
        <v>68</v>
      </c>
      <c r="K263">
        <v>2012</v>
      </c>
      <c r="L263" s="18">
        <v>41153</v>
      </c>
      <c r="M263" t="s">
        <v>69</v>
      </c>
      <c r="N263" t="s">
        <v>65</v>
      </c>
      <c r="O263" t="s">
        <v>459</v>
      </c>
    </row>
    <row r="264" spans="1:15" x14ac:dyDescent="0.3">
      <c r="A264" t="s">
        <v>460</v>
      </c>
      <c r="B264" t="s">
        <v>2</v>
      </c>
      <c r="C264" t="s">
        <v>18</v>
      </c>
      <c r="D264" t="s">
        <v>89</v>
      </c>
      <c r="E264" t="s">
        <v>90</v>
      </c>
      <c r="F264" t="s">
        <v>65</v>
      </c>
      <c r="G264" t="s">
        <v>66</v>
      </c>
      <c r="H264" t="s">
        <v>67</v>
      </c>
      <c r="I264">
        <v>2011</v>
      </c>
      <c r="J264" t="s">
        <v>68</v>
      </c>
      <c r="K264">
        <v>2017</v>
      </c>
      <c r="L264" s="18">
        <v>43069</v>
      </c>
      <c r="M264" t="s">
        <v>69</v>
      </c>
      <c r="N264" t="s">
        <v>65</v>
      </c>
      <c r="O264" t="s">
        <v>461</v>
      </c>
    </row>
    <row r="265" spans="1:15" x14ac:dyDescent="0.3">
      <c r="A265" t="s">
        <v>462</v>
      </c>
      <c r="B265" t="s">
        <v>2</v>
      </c>
      <c r="C265" t="s">
        <v>26</v>
      </c>
      <c r="D265" t="s">
        <v>63</v>
      </c>
      <c r="E265" t="s">
        <v>64</v>
      </c>
      <c r="F265" t="s">
        <v>65</v>
      </c>
      <c r="G265" t="s">
        <v>66</v>
      </c>
      <c r="H265" t="s">
        <v>67</v>
      </c>
      <c r="I265">
        <v>2011</v>
      </c>
      <c r="J265" t="s">
        <v>68</v>
      </c>
      <c r="K265">
        <v>2012</v>
      </c>
      <c r="L265" s="18">
        <v>41000</v>
      </c>
      <c r="M265" t="s">
        <v>69</v>
      </c>
      <c r="N265" t="s">
        <v>65</v>
      </c>
      <c r="O265" t="s">
        <v>189</v>
      </c>
    </row>
    <row r="266" spans="1:15" x14ac:dyDescent="0.3">
      <c r="A266" t="s">
        <v>463</v>
      </c>
      <c r="B266" t="s">
        <v>2</v>
      </c>
      <c r="C266" t="s">
        <v>24</v>
      </c>
      <c r="D266" t="s">
        <v>74</v>
      </c>
      <c r="E266" t="s">
        <v>75</v>
      </c>
      <c r="F266" t="s">
        <v>65</v>
      </c>
      <c r="G266" t="s">
        <v>66</v>
      </c>
      <c r="H266" t="s">
        <v>67</v>
      </c>
      <c r="I266">
        <v>2011</v>
      </c>
      <c r="J266" t="s">
        <v>68</v>
      </c>
      <c r="K266">
        <v>2011</v>
      </c>
      <c r="L266" s="18">
        <v>40817</v>
      </c>
      <c r="M266" t="s">
        <v>69</v>
      </c>
      <c r="N266" t="s">
        <v>65</v>
      </c>
      <c r="O266" t="s">
        <v>464</v>
      </c>
    </row>
    <row r="267" spans="1:15" x14ac:dyDescent="0.3">
      <c r="A267" t="s">
        <v>465</v>
      </c>
      <c r="B267" t="s">
        <v>2</v>
      </c>
      <c r="C267" t="s">
        <v>29</v>
      </c>
      <c r="D267" t="s">
        <v>74</v>
      </c>
      <c r="E267" t="s">
        <v>75</v>
      </c>
      <c r="F267" t="s">
        <v>65</v>
      </c>
      <c r="G267" t="s">
        <v>66</v>
      </c>
      <c r="H267" t="s">
        <v>67</v>
      </c>
      <c r="I267">
        <v>2011</v>
      </c>
      <c r="J267" t="s">
        <v>68</v>
      </c>
      <c r="K267">
        <v>2012</v>
      </c>
      <c r="L267" s="18">
        <v>41122</v>
      </c>
      <c r="M267" t="s">
        <v>69</v>
      </c>
      <c r="N267" t="s">
        <v>65</v>
      </c>
      <c r="O267" t="s">
        <v>325</v>
      </c>
    </row>
    <row r="268" spans="1:15" x14ac:dyDescent="0.3">
      <c r="A268" t="s">
        <v>466</v>
      </c>
      <c r="B268" t="s">
        <v>2</v>
      </c>
      <c r="C268" t="s">
        <v>24</v>
      </c>
      <c r="D268" t="s">
        <v>74</v>
      </c>
      <c r="E268" t="s">
        <v>75</v>
      </c>
      <c r="F268" t="s">
        <v>65</v>
      </c>
      <c r="G268" t="s">
        <v>66</v>
      </c>
      <c r="H268" t="s">
        <v>67</v>
      </c>
      <c r="I268">
        <v>2011</v>
      </c>
      <c r="J268" t="s">
        <v>68</v>
      </c>
      <c r="K268">
        <v>2011</v>
      </c>
      <c r="L268" s="18">
        <v>40817</v>
      </c>
      <c r="M268" t="s">
        <v>69</v>
      </c>
      <c r="N268" t="s">
        <v>65</v>
      </c>
      <c r="O268" t="s">
        <v>355</v>
      </c>
    </row>
    <row r="269" spans="1:15" x14ac:dyDescent="0.3">
      <c r="A269" t="s">
        <v>467</v>
      </c>
      <c r="B269" t="s">
        <v>2</v>
      </c>
      <c r="C269" t="s">
        <v>15</v>
      </c>
      <c r="D269" t="s">
        <v>89</v>
      </c>
      <c r="E269" t="s">
        <v>90</v>
      </c>
      <c r="F269" t="s">
        <v>65</v>
      </c>
      <c r="G269" t="s">
        <v>66</v>
      </c>
      <c r="H269" t="s">
        <v>67</v>
      </c>
      <c r="I269">
        <v>2011</v>
      </c>
      <c r="J269" t="s">
        <v>68</v>
      </c>
      <c r="K269">
        <v>2011</v>
      </c>
      <c r="L269" s="18">
        <v>40787</v>
      </c>
      <c r="M269" t="s">
        <v>69</v>
      </c>
      <c r="N269" t="s">
        <v>65</v>
      </c>
      <c r="O269" t="s">
        <v>468</v>
      </c>
    </row>
    <row r="270" spans="1:15" x14ac:dyDescent="0.3">
      <c r="A270" t="s">
        <v>469</v>
      </c>
      <c r="B270" t="s">
        <v>2</v>
      </c>
      <c r="C270" t="s">
        <v>26</v>
      </c>
      <c r="D270" t="s">
        <v>63</v>
      </c>
      <c r="E270" t="s">
        <v>64</v>
      </c>
      <c r="F270" t="s">
        <v>65</v>
      </c>
      <c r="G270" t="s">
        <v>66</v>
      </c>
      <c r="H270" t="s">
        <v>67</v>
      </c>
      <c r="I270">
        <v>2011</v>
      </c>
      <c r="J270" t="s">
        <v>68</v>
      </c>
      <c r="K270">
        <v>2015</v>
      </c>
      <c r="L270" s="18">
        <v>42095</v>
      </c>
      <c r="M270" t="s">
        <v>69</v>
      </c>
      <c r="N270" t="s">
        <v>65</v>
      </c>
      <c r="O270" t="s">
        <v>189</v>
      </c>
    </row>
    <row r="271" spans="1:15" x14ac:dyDescent="0.3">
      <c r="A271" t="s">
        <v>470</v>
      </c>
      <c r="B271" t="s">
        <v>2</v>
      </c>
      <c r="C271" t="s">
        <v>22</v>
      </c>
      <c r="D271" t="s">
        <v>63</v>
      </c>
      <c r="E271" t="s">
        <v>64</v>
      </c>
      <c r="F271" t="s">
        <v>65</v>
      </c>
      <c r="G271" t="s">
        <v>66</v>
      </c>
      <c r="H271" t="s">
        <v>67</v>
      </c>
      <c r="I271">
        <v>2011</v>
      </c>
      <c r="J271" t="s">
        <v>68</v>
      </c>
      <c r="K271">
        <v>2012</v>
      </c>
      <c r="L271" s="18">
        <v>41048</v>
      </c>
      <c r="M271" t="s">
        <v>69</v>
      </c>
      <c r="N271" t="s">
        <v>65</v>
      </c>
      <c r="O271" t="s">
        <v>319</v>
      </c>
    </row>
    <row r="272" spans="1:15" x14ac:dyDescent="0.3">
      <c r="A272" t="s">
        <v>471</v>
      </c>
      <c r="B272" t="s">
        <v>2</v>
      </c>
      <c r="C272" t="s">
        <v>22</v>
      </c>
      <c r="D272" t="s">
        <v>63</v>
      </c>
      <c r="E272" t="s">
        <v>64</v>
      </c>
      <c r="F272" t="s">
        <v>65</v>
      </c>
      <c r="G272" t="s">
        <v>66</v>
      </c>
      <c r="H272" t="s">
        <v>67</v>
      </c>
      <c r="I272">
        <v>2011</v>
      </c>
      <c r="J272" t="s">
        <v>68</v>
      </c>
      <c r="K272">
        <v>2012</v>
      </c>
      <c r="L272" s="18">
        <v>41054</v>
      </c>
      <c r="M272" t="s">
        <v>69</v>
      </c>
      <c r="N272" t="s">
        <v>65</v>
      </c>
      <c r="O272" t="s">
        <v>319</v>
      </c>
    </row>
    <row r="273" spans="1:15" x14ac:dyDescent="0.3">
      <c r="A273" t="s">
        <v>472</v>
      </c>
      <c r="B273" t="s">
        <v>2</v>
      </c>
      <c r="C273" t="s">
        <v>28</v>
      </c>
      <c r="D273" t="s">
        <v>74</v>
      </c>
      <c r="E273" t="s">
        <v>75</v>
      </c>
      <c r="F273" t="s">
        <v>65</v>
      </c>
      <c r="G273" t="s">
        <v>66</v>
      </c>
      <c r="H273" t="s">
        <v>67</v>
      </c>
      <c r="I273">
        <v>2011</v>
      </c>
      <c r="J273" t="s">
        <v>68</v>
      </c>
      <c r="K273">
        <v>2014</v>
      </c>
      <c r="L273" s="18">
        <v>41729</v>
      </c>
      <c r="M273" t="s">
        <v>69</v>
      </c>
      <c r="N273" t="s">
        <v>65</v>
      </c>
      <c r="O273" t="s">
        <v>473</v>
      </c>
    </row>
    <row r="274" spans="1:15" x14ac:dyDescent="0.3">
      <c r="A274" t="s">
        <v>474</v>
      </c>
      <c r="B274" t="s">
        <v>2</v>
      </c>
      <c r="C274" t="s">
        <v>29</v>
      </c>
      <c r="D274" t="s">
        <v>74</v>
      </c>
      <c r="E274" t="s">
        <v>75</v>
      </c>
      <c r="F274" t="s">
        <v>65</v>
      </c>
      <c r="G274" t="s">
        <v>66</v>
      </c>
      <c r="H274" t="s">
        <v>67</v>
      </c>
      <c r="I274">
        <v>2011</v>
      </c>
      <c r="J274" t="s">
        <v>68</v>
      </c>
      <c r="K274">
        <v>2012</v>
      </c>
      <c r="L274" s="18">
        <v>41153</v>
      </c>
      <c r="M274" t="s">
        <v>69</v>
      </c>
      <c r="N274" t="s">
        <v>65</v>
      </c>
      <c r="O274" t="s">
        <v>325</v>
      </c>
    </row>
    <row r="275" spans="1:15" x14ac:dyDescent="0.3">
      <c r="A275" t="s">
        <v>475</v>
      </c>
      <c r="B275" t="s">
        <v>2</v>
      </c>
      <c r="C275" t="s">
        <v>26</v>
      </c>
      <c r="D275" t="s">
        <v>89</v>
      </c>
      <c r="E275" t="s">
        <v>90</v>
      </c>
      <c r="F275" t="s">
        <v>65</v>
      </c>
      <c r="G275" t="s">
        <v>66</v>
      </c>
      <c r="H275" t="s">
        <v>67</v>
      </c>
      <c r="I275">
        <v>2011</v>
      </c>
      <c r="J275" t="s">
        <v>68</v>
      </c>
      <c r="K275">
        <v>2012</v>
      </c>
      <c r="L275" s="18">
        <v>41183</v>
      </c>
      <c r="M275" t="s">
        <v>69</v>
      </c>
      <c r="N275" t="s">
        <v>65</v>
      </c>
      <c r="O275" t="s">
        <v>174</v>
      </c>
    </row>
    <row r="276" spans="1:15" x14ac:dyDescent="0.3">
      <c r="A276" t="s">
        <v>476</v>
      </c>
      <c r="B276" t="s">
        <v>2</v>
      </c>
      <c r="C276" t="s">
        <v>18</v>
      </c>
      <c r="D276" t="s">
        <v>89</v>
      </c>
      <c r="E276" t="s">
        <v>90</v>
      </c>
      <c r="F276" t="s">
        <v>65</v>
      </c>
      <c r="G276" t="s">
        <v>66</v>
      </c>
      <c r="H276" t="s">
        <v>67</v>
      </c>
      <c r="I276">
        <v>2011</v>
      </c>
      <c r="J276" t="s">
        <v>68</v>
      </c>
      <c r="K276">
        <v>2017</v>
      </c>
      <c r="L276" s="18">
        <v>42736</v>
      </c>
      <c r="M276" t="s">
        <v>69</v>
      </c>
      <c r="N276" t="s">
        <v>65</v>
      </c>
      <c r="O276" t="s">
        <v>436</v>
      </c>
    </row>
    <row r="277" spans="1:15" x14ac:dyDescent="0.3">
      <c r="A277" t="s">
        <v>477</v>
      </c>
      <c r="B277" t="s">
        <v>2</v>
      </c>
      <c r="C277" t="s">
        <v>18</v>
      </c>
      <c r="D277" t="s">
        <v>89</v>
      </c>
      <c r="E277" t="s">
        <v>90</v>
      </c>
      <c r="F277" t="s">
        <v>65</v>
      </c>
      <c r="G277" t="s">
        <v>66</v>
      </c>
      <c r="H277" t="s">
        <v>67</v>
      </c>
      <c r="I277">
        <v>2011</v>
      </c>
      <c r="J277" t="s">
        <v>68</v>
      </c>
      <c r="K277">
        <v>2012</v>
      </c>
      <c r="L277" s="18">
        <v>41061</v>
      </c>
      <c r="M277" t="s">
        <v>69</v>
      </c>
      <c r="N277" t="s">
        <v>65</v>
      </c>
      <c r="O277" t="s">
        <v>426</v>
      </c>
    </row>
    <row r="278" spans="1:15" x14ac:dyDescent="0.3">
      <c r="A278" t="s">
        <v>478</v>
      </c>
      <c r="B278" t="s">
        <v>2</v>
      </c>
      <c r="C278" t="s">
        <v>29</v>
      </c>
      <c r="D278" t="s">
        <v>74</v>
      </c>
      <c r="E278" t="s">
        <v>75</v>
      </c>
      <c r="F278" t="s">
        <v>65</v>
      </c>
      <c r="G278" t="s">
        <v>66</v>
      </c>
      <c r="H278" t="s">
        <v>67</v>
      </c>
      <c r="I278">
        <v>2011</v>
      </c>
      <c r="J278" t="s">
        <v>68</v>
      </c>
      <c r="K278">
        <v>2012</v>
      </c>
      <c r="L278" s="18">
        <v>41091</v>
      </c>
      <c r="M278" t="s">
        <v>69</v>
      </c>
      <c r="N278" t="s">
        <v>65</v>
      </c>
      <c r="O278" t="s">
        <v>479</v>
      </c>
    </row>
    <row r="279" spans="1:15" x14ac:dyDescent="0.3">
      <c r="A279" t="s">
        <v>480</v>
      </c>
      <c r="B279" t="s">
        <v>2</v>
      </c>
      <c r="C279" t="s">
        <v>28</v>
      </c>
      <c r="D279" t="s">
        <v>89</v>
      </c>
      <c r="E279" t="s">
        <v>90</v>
      </c>
      <c r="F279" t="s">
        <v>65</v>
      </c>
      <c r="G279" t="s">
        <v>84</v>
      </c>
      <c r="H279" t="s">
        <v>227</v>
      </c>
      <c r="I279">
        <v>2013</v>
      </c>
      <c r="J279" t="s">
        <v>68</v>
      </c>
      <c r="K279">
        <v>2013</v>
      </c>
      <c r="L279" s="18">
        <v>41426</v>
      </c>
      <c r="M279" t="s">
        <v>228</v>
      </c>
      <c r="N279" t="s">
        <v>65</v>
      </c>
      <c r="O279" t="s">
        <v>481</v>
      </c>
    </row>
    <row r="280" spans="1:15" x14ac:dyDescent="0.3">
      <c r="A280" t="s">
        <v>482</v>
      </c>
      <c r="B280" t="s">
        <v>2</v>
      </c>
      <c r="C280" t="s">
        <v>28</v>
      </c>
      <c r="D280" t="s">
        <v>63</v>
      </c>
      <c r="E280" t="s">
        <v>64</v>
      </c>
      <c r="F280" t="s">
        <v>65</v>
      </c>
      <c r="G280" t="s">
        <v>84</v>
      </c>
      <c r="H280" t="s">
        <v>85</v>
      </c>
      <c r="I280">
        <v>2011</v>
      </c>
      <c r="J280" t="s">
        <v>68</v>
      </c>
      <c r="K280">
        <v>2014</v>
      </c>
      <c r="L280" s="18">
        <v>41913</v>
      </c>
      <c r="M280" t="s">
        <v>69</v>
      </c>
      <c r="N280" t="s">
        <v>65</v>
      </c>
      <c r="O280" t="s">
        <v>483</v>
      </c>
    </row>
    <row r="281" spans="1:15" x14ac:dyDescent="0.3">
      <c r="A281" t="s">
        <v>484</v>
      </c>
      <c r="B281" t="s">
        <v>2</v>
      </c>
      <c r="C281" t="s">
        <v>25</v>
      </c>
      <c r="D281" t="s">
        <v>63</v>
      </c>
      <c r="E281" t="s">
        <v>64</v>
      </c>
      <c r="F281" t="s">
        <v>65</v>
      </c>
      <c r="G281" t="s">
        <v>66</v>
      </c>
      <c r="H281" t="s">
        <v>67</v>
      </c>
      <c r="I281">
        <v>2011</v>
      </c>
      <c r="J281" t="s">
        <v>68</v>
      </c>
      <c r="K281">
        <v>2012</v>
      </c>
      <c r="L281" s="18">
        <v>41214</v>
      </c>
      <c r="M281" t="s">
        <v>69</v>
      </c>
      <c r="N281" t="s">
        <v>65</v>
      </c>
      <c r="O281" t="s">
        <v>459</v>
      </c>
    </row>
    <row r="282" spans="1:15" x14ac:dyDescent="0.3">
      <c r="A282" t="s">
        <v>485</v>
      </c>
      <c r="B282" t="s">
        <v>2</v>
      </c>
      <c r="C282" t="s">
        <v>26</v>
      </c>
      <c r="D282" t="s">
        <v>74</v>
      </c>
      <c r="E282" t="s">
        <v>75</v>
      </c>
      <c r="F282" t="s">
        <v>65</v>
      </c>
      <c r="G282" t="s">
        <v>66</v>
      </c>
      <c r="H282" t="s">
        <v>67</v>
      </c>
      <c r="I282">
        <v>2011</v>
      </c>
      <c r="J282" t="s">
        <v>68</v>
      </c>
      <c r="K282">
        <v>2014</v>
      </c>
      <c r="L282" s="18">
        <v>41579</v>
      </c>
      <c r="M282" t="s">
        <v>69</v>
      </c>
      <c r="N282" t="s">
        <v>65</v>
      </c>
      <c r="O282" t="s">
        <v>174</v>
      </c>
    </row>
    <row r="283" spans="1:15" x14ac:dyDescent="0.3">
      <c r="A283" t="s">
        <v>486</v>
      </c>
      <c r="B283" t="s">
        <v>2</v>
      </c>
      <c r="C283" t="s">
        <v>24</v>
      </c>
      <c r="D283" t="s">
        <v>74</v>
      </c>
      <c r="E283" t="s">
        <v>75</v>
      </c>
      <c r="F283" t="s">
        <v>65</v>
      </c>
      <c r="G283" t="s">
        <v>66</v>
      </c>
      <c r="H283" t="s">
        <v>67</v>
      </c>
      <c r="I283">
        <v>2011</v>
      </c>
      <c r="J283" t="s">
        <v>68</v>
      </c>
      <c r="K283">
        <v>2012</v>
      </c>
      <c r="L283" s="18">
        <v>41000</v>
      </c>
      <c r="M283" t="s">
        <v>69</v>
      </c>
      <c r="N283" t="s">
        <v>65</v>
      </c>
      <c r="O283" t="s">
        <v>487</v>
      </c>
    </row>
    <row r="284" spans="1:15" x14ac:dyDescent="0.3">
      <c r="A284" t="s">
        <v>488</v>
      </c>
      <c r="B284" t="s">
        <v>2</v>
      </c>
      <c r="C284" t="s">
        <v>25</v>
      </c>
      <c r="D284" t="s">
        <v>74</v>
      </c>
      <c r="E284" t="s">
        <v>75</v>
      </c>
      <c r="F284" t="s">
        <v>65</v>
      </c>
      <c r="G284" t="s">
        <v>66</v>
      </c>
      <c r="H284" t="s">
        <v>67</v>
      </c>
      <c r="I284">
        <v>2011</v>
      </c>
      <c r="J284" t="s">
        <v>68</v>
      </c>
      <c r="K284">
        <v>2013</v>
      </c>
      <c r="L284" s="18">
        <v>41395</v>
      </c>
      <c r="M284" t="s">
        <v>69</v>
      </c>
      <c r="N284" t="s">
        <v>65</v>
      </c>
      <c r="O284" t="s">
        <v>303</v>
      </c>
    </row>
    <row r="285" spans="1:15" x14ac:dyDescent="0.3">
      <c r="A285" t="s">
        <v>489</v>
      </c>
      <c r="B285" t="s">
        <v>2</v>
      </c>
      <c r="C285" t="s">
        <v>28</v>
      </c>
      <c r="D285" t="s">
        <v>63</v>
      </c>
      <c r="E285" t="s">
        <v>64</v>
      </c>
      <c r="F285" t="s">
        <v>65</v>
      </c>
      <c r="G285" t="s">
        <v>66</v>
      </c>
      <c r="H285" t="s">
        <v>67</v>
      </c>
      <c r="I285">
        <v>2011</v>
      </c>
      <c r="J285" t="s">
        <v>68</v>
      </c>
      <c r="K285">
        <v>2012</v>
      </c>
      <c r="L285" s="18">
        <v>40954</v>
      </c>
      <c r="M285" t="s">
        <v>69</v>
      </c>
      <c r="N285" t="s">
        <v>65</v>
      </c>
      <c r="O285" t="s">
        <v>490</v>
      </c>
    </row>
    <row r="286" spans="1:15" x14ac:dyDescent="0.3">
      <c r="A286" t="s">
        <v>491</v>
      </c>
      <c r="B286" t="s">
        <v>2</v>
      </c>
      <c r="C286" t="s">
        <v>25</v>
      </c>
      <c r="D286" t="s">
        <v>74</v>
      </c>
      <c r="E286" t="s">
        <v>75</v>
      </c>
      <c r="F286" t="s">
        <v>65</v>
      </c>
      <c r="G286" t="s">
        <v>66</v>
      </c>
      <c r="H286" t="s">
        <v>67</v>
      </c>
      <c r="I286">
        <v>2011</v>
      </c>
      <c r="J286" t="s">
        <v>68</v>
      </c>
      <c r="K286">
        <v>2013</v>
      </c>
      <c r="L286" s="18">
        <v>41334</v>
      </c>
      <c r="M286" t="s">
        <v>69</v>
      </c>
      <c r="N286" t="s">
        <v>65</v>
      </c>
      <c r="O286" t="s">
        <v>303</v>
      </c>
    </row>
    <row r="287" spans="1:15" x14ac:dyDescent="0.3">
      <c r="A287" t="s">
        <v>492</v>
      </c>
      <c r="B287" t="s">
        <v>2</v>
      </c>
      <c r="C287" t="s">
        <v>25</v>
      </c>
      <c r="D287" t="s">
        <v>63</v>
      </c>
      <c r="E287" t="s">
        <v>64</v>
      </c>
      <c r="F287" t="s">
        <v>65</v>
      </c>
      <c r="G287" t="s">
        <v>66</v>
      </c>
      <c r="H287" t="s">
        <v>67</v>
      </c>
      <c r="I287">
        <v>2011</v>
      </c>
      <c r="J287" t="s">
        <v>68</v>
      </c>
      <c r="K287">
        <v>2012</v>
      </c>
      <c r="L287" s="18">
        <v>41000</v>
      </c>
      <c r="M287" t="s">
        <v>69</v>
      </c>
      <c r="N287" t="s">
        <v>65</v>
      </c>
      <c r="O287" t="s">
        <v>493</v>
      </c>
    </row>
    <row r="288" spans="1:15" x14ac:dyDescent="0.3">
      <c r="A288" t="s">
        <v>494</v>
      </c>
      <c r="B288" t="s">
        <v>2</v>
      </c>
      <c r="C288" t="s">
        <v>16</v>
      </c>
      <c r="D288" t="s">
        <v>63</v>
      </c>
      <c r="E288" t="s">
        <v>64</v>
      </c>
      <c r="F288" t="s">
        <v>65</v>
      </c>
      <c r="G288" t="s">
        <v>66</v>
      </c>
      <c r="H288" t="s">
        <v>67</v>
      </c>
      <c r="I288">
        <v>2011</v>
      </c>
      <c r="J288" t="s">
        <v>68</v>
      </c>
      <c r="K288">
        <v>2014</v>
      </c>
      <c r="L288" s="18">
        <v>41640</v>
      </c>
      <c r="M288" t="s">
        <v>69</v>
      </c>
      <c r="N288" t="s">
        <v>65</v>
      </c>
      <c r="O288" t="s">
        <v>121</v>
      </c>
    </row>
    <row r="289" spans="1:15" x14ac:dyDescent="0.3">
      <c r="A289" t="s">
        <v>495</v>
      </c>
      <c r="B289" t="s">
        <v>2</v>
      </c>
      <c r="C289" t="s">
        <v>16</v>
      </c>
      <c r="D289" t="s">
        <v>63</v>
      </c>
      <c r="E289" t="s">
        <v>64</v>
      </c>
      <c r="F289" t="s">
        <v>65</v>
      </c>
      <c r="G289" t="s">
        <v>66</v>
      </c>
      <c r="H289" t="s">
        <v>67</v>
      </c>
      <c r="I289">
        <v>2011</v>
      </c>
      <c r="J289" t="s">
        <v>68</v>
      </c>
      <c r="K289">
        <v>2014</v>
      </c>
      <c r="L289" s="18">
        <v>41730</v>
      </c>
      <c r="M289" t="s">
        <v>69</v>
      </c>
      <c r="N289" t="s">
        <v>65</v>
      </c>
      <c r="O289" t="s">
        <v>121</v>
      </c>
    </row>
    <row r="290" spans="1:15" x14ac:dyDescent="0.3">
      <c r="A290" t="s">
        <v>496</v>
      </c>
      <c r="B290" t="s">
        <v>2</v>
      </c>
      <c r="C290" t="s">
        <v>31</v>
      </c>
      <c r="D290" t="s">
        <v>89</v>
      </c>
      <c r="E290" t="s">
        <v>90</v>
      </c>
      <c r="F290" t="s">
        <v>65</v>
      </c>
      <c r="G290" t="s">
        <v>66</v>
      </c>
      <c r="H290" t="s">
        <v>67</v>
      </c>
      <c r="I290">
        <v>2010</v>
      </c>
      <c r="J290" t="s">
        <v>68</v>
      </c>
      <c r="K290">
        <v>2010</v>
      </c>
      <c r="L290" s="18">
        <v>40391</v>
      </c>
      <c r="M290" t="s">
        <v>69</v>
      </c>
      <c r="N290" t="s">
        <v>65</v>
      </c>
      <c r="O290" t="s">
        <v>230</v>
      </c>
    </row>
    <row r="291" spans="1:15" x14ac:dyDescent="0.3">
      <c r="A291" t="s">
        <v>497</v>
      </c>
      <c r="B291" t="s">
        <v>2</v>
      </c>
      <c r="C291" t="s">
        <v>18</v>
      </c>
      <c r="D291" t="s">
        <v>89</v>
      </c>
      <c r="E291" t="s">
        <v>90</v>
      </c>
      <c r="F291" t="s">
        <v>65</v>
      </c>
      <c r="G291" t="s">
        <v>66</v>
      </c>
      <c r="H291" t="s">
        <v>67</v>
      </c>
      <c r="I291">
        <v>2011</v>
      </c>
      <c r="J291" t="s">
        <v>68</v>
      </c>
      <c r="K291">
        <v>2012</v>
      </c>
      <c r="L291" s="18">
        <v>41244</v>
      </c>
      <c r="M291" t="s">
        <v>69</v>
      </c>
      <c r="N291" t="s">
        <v>65</v>
      </c>
      <c r="O291" t="s">
        <v>436</v>
      </c>
    </row>
    <row r="292" spans="1:15" x14ac:dyDescent="0.3">
      <c r="A292" t="s">
        <v>498</v>
      </c>
      <c r="B292" t="s">
        <v>2</v>
      </c>
      <c r="C292" t="s">
        <v>18</v>
      </c>
      <c r="D292" t="s">
        <v>89</v>
      </c>
      <c r="E292" t="s">
        <v>90</v>
      </c>
      <c r="F292" t="s">
        <v>65</v>
      </c>
      <c r="G292" t="s">
        <v>66</v>
      </c>
      <c r="H292" t="s">
        <v>67</v>
      </c>
      <c r="I292">
        <v>2011</v>
      </c>
      <c r="J292" t="s">
        <v>68</v>
      </c>
      <c r="K292">
        <v>2017</v>
      </c>
      <c r="L292" s="18">
        <v>42852</v>
      </c>
      <c r="M292" t="s">
        <v>69</v>
      </c>
      <c r="N292" t="s">
        <v>65</v>
      </c>
      <c r="O292" t="s">
        <v>499</v>
      </c>
    </row>
    <row r="293" spans="1:15" x14ac:dyDescent="0.3">
      <c r="A293" t="s">
        <v>500</v>
      </c>
      <c r="B293" t="s">
        <v>2</v>
      </c>
      <c r="C293" t="s">
        <v>29</v>
      </c>
      <c r="D293" t="s">
        <v>74</v>
      </c>
      <c r="E293" t="s">
        <v>75</v>
      </c>
      <c r="F293" t="s">
        <v>65</v>
      </c>
      <c r="G293" t="s">
        <v>84</v>
      </c>
      <c r="H293" t="s">
        <v>85</v>
      </c>
      <c r="I293">
        <v>2011</v>
      </c>
      <c r="J293" t="s">
        <v>68</v>
      </c>
      <c r="K293">
        <v>2012</v>
      </c>
      <c r="L293" s="18">
        <v>41244</v>
      </c>
      <c r="M293" t="s">
        <v>69</v>
      </c>
      <c r="N293" t="s">
        <v>65</v>
      </c>
      <c r="O293" t="s">
        <v>501</v>
      </c>
    </row>
    <row r="294" spans="1:15" x14ac:dyDescent="0.3">
      <c r="A294" t="s">
        <v>502</v>
      </c>
      <c r="B294" t="s">
        <v>2</v>
      </c>
      <c r="C294" t="s">
        <v>18</v>
      </c>
      <c r="D294" t="s">
        <v>74</v>
      </c>
      <c r="E294" t="s">
        <v>75</v>
      </c>
      <c r="F294" t="s">
        <v>65</v>
      </c>
      <c r="G294" t="s">
        <v>66</v>
      </c>
      <c r="H294" t="s">
        <v>67</v>
      </c>
      <c r="I294">
        <v>2012</v>
      </c>
      <c r="J294" t="s">
        <v>68</v>
      </c>
      <c r="K294">
        <v>2018</v>
      </c>
      <c r="L294" s="18">
        <v>43313</v>
      </c>
      <c r="M294" t="s">
        <v>69</v>
      </c>
      <c r="N294" t="s">
        <v>65</v>
      </c>
      <c r="O294" t="s">
        <v>301</v>
      </c>
    </row>
    <row r="295" spans="1:15" x14ac:dyDescent="0.3">
      <c r="A295" t="s">
        <v>503</v>
      </c>
      <c r="B295" t="s">
        <v>2</v>
      </c>
      <c r="C295" t="s">
        <v>15</v>
      </c>
      <c r="D295" t="s">
        <v>74</v>
      </c>
      <c r="E295" t="s">
        <v>75</v>
      </c>
      <c r="F295" t="s">
        <v>65</v>
      </c>
      <c r="G295" t="s">
        <v>66</v>
      </c>
      <c r="H295" t="s">
        <v>67</v>
      </c>
      <c r="I295">
        <v>2011</v>
      </c>
      <c r="J295" t="s">
        <v>68</v>
      </c>
      <c r="K295">
        <v>2012</v>
      </c>
      <c r="L295" s="18">
        <v>41091</v>
      </c>
      <c r="M295" t="s">
        <v>69</v>
      </c>
      <c r="N295" t="s">
        <v>65</v>
      </c>
      <c r="O295" t="s">
        <v>504</v>
      </c>
    </row>
    <row r="296" spans="1:15" x14ac:dyDescent="0.3">
      <c r="A296" t="s">
        <v>505</v>
      </c>
      <c r="B296" t="s">
        <v>2</v>
      </c>
      <c r="C296" t="s">
        <v>15</v>
      </c>
      <c r="D296" t="s">
        <v>89</v>
      </c>
      <c r="E296" t="s">
        <v>90</v>
      </c>
      <c r="F296" t="s">
        <v>65</v>
      </c>
      <c r="G296" t="s">
        <v>66</v>
      </c>
      <c r="H296" t="s">
        <v>67</v>
      </c>
      <c r="I296">
        <v>2010</v>
      </c>
      <c r="J296" t="s">
        <v>68</v>
      </c>
      <c r="K296">
        <v>2010</v>
      </c>
      <c r="L296" s="18">
        <v>40422</v>
      </c>
      <c r="M296" t="s">
        <v>69</v>
      </c>
      <c r="N296" t="s">
        <v>65</v>
      </c>
      <c r="O296" t="s">
        <v>506</v>
      </c>
    </row>
    <row r="297" spans="1:15" x14ac:dyDescent="0.3">
      <c r="A297" t="s">
        <v>507</v>
      </c>
      <c r="B297" t="s">
        <v>2</v>
      </c>
      <c r="C297" t="s">
        <v>28</v>
      </c>
      <c r="D297" t="s">
        <v>74</v>
      </c>
      <c r="E297" t="s">
        <v>75</v>
      </c>
      <c r="F297" t="s">
        <v>65</v>
      </c>
      <c r="G297" t="s">
        <v>66</v>
      </c>
      <c r="H297" t="s">
        <v>67</v>
      </c>
      <c r="I297">
        <v>2012</v>
      </c>
      <c r="J297" t="s">
        <v>68</v>
      </c>
      <c r="K297">
        <v>2014</v>
      </c>
      <c r="L297" s="18">
        <v>41683</v>
      </c>
      <c r="M297" t="s">
        <v>69</v>
      </c>
      <c r="N297" t="s">
        <v>65</v>
      </c>
      <c r="O297" t="s">
        <v>508</v>
      </c>
    </row>
    <row r="298" spans="1:15" x14ac:dyDescent="0.3">
      <c r="A298" t="s">
        <v>509</v>
      </c>
      <c r="B298" t="s">
        <v>2</v>
      </c>
      <c r="C298" t="s">
        <v>16</v>
      </c>
      <c r="D298" t="s">
        <v>74</v>
      </c>
      <c r="E298" t="s">
        <v>75</v>
      </c>
      <c r="F298" t="s">
        <v>65</v>
      </c>
      <c r="G298" t="s">
        <v>66</v>
      </c>
      <c r="H298" t="s">
        <v>67</v>
      </c>
      <c r="I298">
        <v>2012</v>
      </c>
      <c r="J298" t="s">
        <v>68</v>
      </c>
      <c r="K298">
        <v>2012</v>
      </c>
      <c r="L298" s="18">
        <v>41214</v>
      </c>
      <c r="M298" t="s">
        <v>69</v>
      </c>
      <c r="N298" t="s">
        <v>65</v>
      </c>
      <c r="O298" t="s">
        <v>121</v>
      </c>
    </row>
    <row r="299" spans="1:15" x14ac:dyDescent="0.3">
      <c r="A299" t="s">
        <v>510</v>
      </c>
      <c r="B299" t="s">
        <v>2</v>
      </c>
      <c r="C299" t="s">
        <v>18</v>
      </c>
      <c r="D299" t="s">
        <v>74</v>
      </c>
      <c r="E299" t="s">
        <v>75</v>
      </c>
      <c r="F299" t="s">
        <v>65</v>
      </c>
      <c r="G299" t="s">
        <v>66</v>
      </c>
      <c r="H299" t="s">
        <v>67</v>
      </c>
      <c r="I299">
        <v>2012</v>
      </c>
      <c r="J299" t="s">
        <v>68</v>
      </c>
      <c r="K299">
        <v>2020</v>
      </c>
      <c r="L299" s="18">
        <v>43447</v>
      </c>
      <c r="M299" t="s">
        <v>69</v>
      </c>
      <c r="N299" t="s">
        <v>65</v>
      </c>
      <c r="O299" t="s">
        <v>359</v>
      </c>
    </row>
    <row r="300" spans="1:15" x14ac:dyDescent="0.3">
      <c r="A300" t="s">
        <v>511</v>
      </c>
      <c r="B300" t="s">
        <v>2</v>
      </c>
      <c r="C300" t="s">
        <v>24</v>
      </c>
      <c r="D300" t="s">
        <v>81</v>
      </c>
      <c r="E300" t="s">
        <v>75</v>
      </c>
      <c r="F300" t="s">
        <v>65</v>
      </c>
      <c r="G300" t="s">
        <v>66</v>
      </c>
      <c r="H300" t="s">
        <v>67</v>
      </c>
      <c r="I300">
        <v>2012</v>
      </c>
      <c r="J300" t="s">
        <v>68</v>
      </c>
      <c r="K300">
        <v>2013</v>
      </c>
      <c r="L300" s="18">
        <v>41275</v>
      </c>
      <c r="M300" t="s">
        <v>69</v>
      </c>
      <c r="N300" t="s">
        <v>65</v>
      </c>
      <c r="O300" t="s">
        <v>87</v>
      </c>
    </row>
    <row r="301" spans="1:15" x14ac:dyDescent="0.3">
      <c r="A301" t="s">
        <v>512</v>
      </c>
      <c r="B301" t="s">
        <v>2</v>
      </c>
      <c r="C301" t="s">
        <v>15</v>
      </c>
      <c r="D301" t="s">
        <v>74</v>
      </c>
      <c r="E301" t="s">
        <v>75</v>
      </c>
      <c r="F301" t="s">
        <v>65</v>
      </c>
      <c r="G301" t="s">
        <v>66</v>
      </c>
      <c r="H301" t="s">
        <v>67</v>
      </c>
      <c r="I301">
        <v>2012</v>
      </c>
      <c r="J301" t="s">
        <v>68</v>
      </c>
      <c r="K301">
        <v>2013</v>
      </c>
      <c r="L301" s="18">
        <v>41579</v>
      </c>
      <c r="M301" t="s">
        <v>69</v>
      </c>
      <c r="N301" t="s">
        <v>65</v>
      </c>
      <c r="O301" t="s">
        <v>513</v>
      </c>
    </row>
    <row r="302" spans="1:15" x14ac:dyDescent="0.3">
      <c r="A302" t="s">
        <v>514</v>
      </c>
      <c r="B302" t="s">
        <v>2</v>
      </c>
      <c r="C302" t="s">
        <v>18</v>
      </c>
      <c r="D302" t="s">
        <v>89</v>
      </c>
      <c r="E302" t="s">
        <v>90</v>
      </c>
      <c r="F302" t="s">
        <v>65</v>
      </c>
      <c r="G302" t="s">
        <v>66</v>
      </c>
      <c r="H302" t="s">
        <v>67</v>
      </c>
      <c r="I302">
        <v>2012</v>
      </c>
      <c r="J302" t="s">
        <v>68</v>
      </c>
      <c r="K302">
        <v>2016</v>
      </c>
      <c r="L302" s="18">
        <v>42552</v>
      </c>
      <c r="M302" t="s">
        <v>69</v>
      </c>
      <c r="N302" t="s">
        <v>65</v>
      </c>
      <c r="O302" t="s">
        <v>515</v>
      </c>
    </row>
    <row r="303" spans="1:15" x14ac:dyDescent="0.3">
      <c r="A303" t="s">
        <v>516</v>
      </c>
      <c r="B303" t="s">
        <v>2</v>
      </c>
      <c r="C303" t="s">
        <v>15</v>
      </c>
      <c r="D303" t="s">
        <v>74</v>
      </c>
      <c r="E303" t="s">
        <v>75</v>
      </c>
      <c r="F303" t="s">
        <v>65</v>
      </c>
      <c r="G303" t="s">
        <v>66</v>
      </c>
      <c r="H303" t="s">
        <v>67</v>
      </c>
      <c r="I303">
        <v>2012</v>
      </c>
      <c r="J303" t="s">
        <v>68</v>
      </c>
      <c r="K303">
        <v>2013</v>
      </c>
      <c r="L303" s="18">
        <v>41548</v>
      </c>
      <c r="M303" t="s">
        <v>69</v>
      </c>
      <c r="N303" t="s">
        <v>65</v>
      </c>
      <c r="O303" t="s">
        <v>329</v>
      </c>
    </row>
    <row r="304" spans="1:15" x14ac:dyDescent="0.3">
      <c r="A304" t="s">
        <v>517</v>
      </c>
      <c r="B304" t="s">
        <v>2</v>
      </c>
      <c r="C304" t="s">
        <v>16</v>
      </c>
      <c r="D304" t="s">
        <v>63</v>
      </c>
      <c r="E304" t="s">
        <v>64</v>
      </c>
      <c r="F304" t="s">
        <v>65</v>
      </c>
      <c r="G304" t="s">
        <v>66</v>
      </c>
      <c r="H304" t="s">
        <v>67</v>
      </c>
      <c r="I304">
        <v>2012</v>
      </c>
      <c r="J304" t="s">
        <v>68</v>
      </c>
      <c r="K304">
        <v>2015</v>
      </c>
      <c r="L304" s="18">
        <v>42095</v>
      </c>
      <c r="M304" t="s">
        <v>69</v>
      </c>
      <c r="N304" t="s">
        <v>65</v>
      </c>
      <c r="O304" t="s">
        <v>121</v>
      </c>
    </row>
    <row r="305" spans="1:15" x14ac:dyDescent="0.3">
      <c r="A305" t="s">
        <v>518</v>
      </c>
      <c r="B305" t="s">
        <v>2</v>
      </c>
      <c r="C305" t="s">
        <v>18</v>
      </c>
      <c r="D305" t="s">
        <v>74</v>
      </c>
      <c r="E305" t="s">
        <v>75</v>
      </c>
      <c r="F305" t="s">
        <v>65</v>
      </c>
      <c r="G305" t="s">
        <v>66</v>
      </c>
      <c r="H305" t="s">
        <v>67</v>
      </c>
      <c r="I305">
        <v>2012</v>
      </c>
      <c r="J305" t="s">
        <v>68</v>
      </c>
      <c r="K305">
        <v>2013</v>
      </c>
      <c r="L305" s="18">
        <v>41456</v>
      </c>
      <c r="M305" t="s">
        <v>69</v>
      </c>
      <c r="N305" t="s">
        <v>65</v>
      </c>
      <c r="O305" t="s">
        <v>384</v>
      </c>
    </row>
    <row r="306" spans="1:15" x14ac:dyDescent="0.3">
      <c r="A306" t="s">
        <v>519</v>
      </c>
      <c r="B306" t="s">
        <v>2</v>
      </c>
      <c r="C306" t="s">
        <v>18</v>
      </c>
      <c r="D306" t="s">
        <v>74</v>
      </c>
      <c r="E306" t="s">
        <v>75</v>
      </c>
      <c r="F306" t="s">
        <v>65</v>
      </c>
      <c r="G306" t="s">
        <v>66</v>
      </c>
      <c r="H306" t="s">
        <v>67</v>
      </c>
      <c r="I306">
        <v>2012</v>
      </c>
      <c r="J306" t="s">
        <v>68</v>
      </c>
      <c r="K306">
        <v>2014</v>
      </c>
      <c r="L306" s="18">
        <v>41883</v>
      </c>
      <c r="M306" t="s">
        <v>69</v>
      </c>
      <c r="N306" t="s">
        <v>65</v>
      </c>
      <c r="O306" t="s">
        <v>359</v>
      </c>
    </row>
    <row r="307" spans="1:15" x14ac:dyDescent="0.3">
      <c r="A307" t="s">
        <v>520</v>
      </c>
      <c r="B307" t="s">
        <v>2</v>
      </c>
      <c r="C307" t="s">
        <v>16</v>
      </c>
      <c r="D307" t="s">
        <v>74</v>
      </c>
      <c r="E307" t="s">
        <v>75</v>
      </c>
      <c r="F307" t="s">
        <v>65</v>
      </c>
      <c r="G307" t="s">
        <v>66</v>
      </c>
      <c r="H307" t="s">
        <v>67</v>
      </c>
      <c r="I307">
        <v>2012</v>
      </c>
      <c r="J307" t="s">
        <v>68</v>
      </c>
      <c r="K307">
        <v>2012</v>
      </c>
      <c r="L307" s="18">
        <v>41214</v>
      </c>
      <c r="M307" t="s">
        <v>69</v>
      </c>
      <c r="N307" t="s">
        <v>65</v>
      </c>
      <c r="O307" t="s">
        <v>121</v>
      </c>
    </row>
    <row r="308" spans="1:15" x14ac:dyDescent="0.3">
      <c r="A308" t="s">
        <v>521</v>
      </c>
      <c r="B308" t="s">
        <v>2</v>
      </c>
      <c r="C308" t="s">
        <v>25</v>
      </c>
      <c r="D308" t="s">
        <v>74</v>
      </c>
      <c r="E308" t="s">
        <v>75</v>
      </c>
      <c r="F308" t="s">
        <v>65</v>
      </c>
      <c r="G308" t="s">
        <v>66</v>
      </c>
      <c r="H308" t="s">
        <v>67</v>
      </c>
      <c r="I308">
        <v>2012</v>
      </c>
      <c r="J308" t="s">
        <v>68</v>
      </c>
      <c r="K308">
        <v>2013</v>
      </c>
      <c r="L308" s="18">
        <v>41000</v>
      </c>
      <c r="M308" t="s">
        <v>69</v>
      </c>
      <c r="N308" t="s">
        <v>65</v>
      </c>
      <c r="O308" t="s">
        <v>448</v>
      </c>
    </row>
    <row r="309" spans="1:15" x14ac:dyDescent="0.3">
      <c r="A309" t="s">
        <v>522</v>
      </c>
      <c r="B309" t="s">
        <v>2</v>
      </c>
      <c r="C309" t="s">
        <v>15</v>
      </c>
      <c r="D309" t="s">
        <v>63</v>
      </c>
      <c r="E309" t="s">
        <v>64</v>
      </c>
      <c r="F309" t="s">
        <v>65</v>
      </c>
      <c r="G309" t="s">
        <v>66</v>
      </c>
      <c r="H309" t="s">
        <v>67</v>
      </c>
      <c r="I309">
        <v>2012</v>
      </c>
      <c r="J309" t="s">
        <v>68</v>
      </c>
      <c r="K309">
        <v>2015</v>
      </c>
      <c r="L309" s="18">
        <v>41883</v>
      </c>
      <c r="M309" t="s">
        <v>69</v>
      </c>
      <c r="N309" t="s">
        <v>65</v>
      </c>
      <c r="O309" t="s">
        <v>87</v>
      </c>
    </row>
    <row r="310" spans="1:15" x14ac:dyDescent="0.3">
      <c r="A310" t="s">
        <v>523</v>
      </c>
      <c r="B310" t="s">
        <v>2</v>
      </c>
      <c r="C310" t="s">
        <v>16</v>
      </c>
      <c r="D310" t="s">
        <v>89</v>
      </c>
      <c r="E310" t="s">
        <v>90</v>
      </c>
      <c r="F310" t="s">
        <v>65</v>
      </c>
      <c r="G310" t="s">
        <v>66</v>
      </c>
      <c r="H310" t="s">
        <v>67</v>
      </c>
      <c r="I310">
        <v>2012</v>
      </c>
      <c r="J310" t="s">
        <v>68</v>
      </c>
      <c r="K310">
        <v>2014</v>
      </c>
      <c r="L310" s="18">
        <v>41548</v>
      </c>
      <c r="M310" t="s">
        <v>69</v>
      </c>
      <c r="N310" t="s">
        <v>65</v>
      </c>
      <c r="O310" t="s">
        <v>524</v>
      </c>
    </row>
    <row r="311" spans="1:15" x14ac:dyDescent="0.3">
      <c r="A311" t="s">
        <v>525</v>
      </c>
      <c r="B311" t="s">
        <v>2</v>
      </c>
      <c r="C311" t="s">
        <v>18</v>
      </c>
      <c r="D311" t="s">
        <v>63</v>
      </c>
      <c r="E311" t="s">
        <v>64</v>
      </c>
      <c r="F311" t="s">
        <v>65</v>
      </c>
      <c r="G311" t="s">
        <v>66</v>
      </c>
      <c r="H311" t="s">
        <v>67</v>
      </c>
      <c r="I311">
        <v>2012</v>
      </c>
      <c r="J311" t="s">
        <v>68</v>
      </c>
      <c r="K311">
        <v>2018</v>
      </c>
      <c r="L311" s="18">
        <v>41579</v>
      </c>
      <c r="M311" t="s">
        <v>69</v>
      </c>
      <c r="N311" t="s">
        <v>65</v>
      </c>
      <c r="O311" t="s">
        <v>526</v>
      </c>
    </row>
    <row r="312" spans="1:15" x14ac:dyDescent="0.3">
      <c r="A312" t="s">
        <v>527</v>
      </c>
      <c r="B312" t="s">
        <v>2</v>
      </c>
      <c r="C312" t="s">
        <v>28</v>
      </c>
      <c r="D312" t="s">
        <v>89</v>
      </c>
      <c r="E312" t="s">
        <v>90</v>
      </c>
      <c r="F312" t="s">
        <v>65</v>
      </c>
      <c r="G312" t="s">
        <v>66</v>
      </c>
      <c r="H312" t="s">
        <v>67</v>
      </c>
      <c r="I312">
        <v>2012</v>
      </c>
      <c r="J312" t="s">
        <v>68</v>
      </c>
      <c r="K312">
        <v>2012</v>
      </c>
      <c r="L312" s="18">
        <v>41061</v>
      </c>
      <c r="M312" t="s">
        <v>69</v>
      </c>
      <c r="N312" t="s">
        <v>65</v>
      </c>
      <c r="O312" t="s">
        <v>528</v>
      </c>
    </row>
    <row r="313" spans="1:15" x14ac:dyDescent="0.3">
      <c r="A313" t="s">
        <v>529</v>
      </c>
      <c r="B313" t="s">
        <v>2</v>
      </c>
      <c r="C313" t="s">
        <v>24</v>
      </c>
      <c r="D313" t="s">
        <v>74</v>
      </c>
      <c r="E313" t="s">
        <v>75</v>
      </c>
      <c r="F313" t="s">
        <v>65</v>
      </c>
      <c r="G313" t="s">
        <v>84</v>
      </c>
      <c r="H313" t="s">
        <v>85</v>
      </c>
      <c r="I313">
        <v>2012</v>
      </c>
      <c r="J313" t="s">
        <v>68</v>
      </c>
      <c r="K313">
        <v>2012</v>
      </c>
      <c r="L313" s="18">
        <v>41030</v>
      </c>
      <c r="M313" t="s">
        <v>69</v>
      </c>
      <c r="N313" t="s">
        <v>65</v>
      </c>
      <c r="O313" t="s">
        <v>415</v>
      </c>
    </row>
    <row r="314" spans="1:15" x14ac:dyDescent="0.3">
      <c r="A314" t="s">
        <v>530</v>
      </c>
      <c r="B314" t="s">
        <v>2</v>
      </c>
      <c r="C314" t="s">
        <v>18</v>
      </c>
      <c r="D314" t="s">
        <v>89</v>
      </c>
      <c r="E314" t="s">
        <v>90</v>
      </c>
      <c r="F314" t="s">
        <v>65</v>
      </c>
      <c r="G314" t="s">
        <v>66</v>
      </c>
      <c r="H314" t="s">
        <v>67</v>
      </c>
      <c r="I314">
        <v>2012</v>
      </c>
      <c r="J314" t="s">
        <v>68</v>
      </c>
      <c r="K314">
        <v>2015</v>
      </c>
      <c r="L314" s="18">
        <v>42005</v>
      </c>
      <c r="M314" t="s">
        <v>69</v>
      </c>
      <c r="N314" t="s">
        <v>65</v>
      </c>
      <c r="O314" t="s">
        <v>359</v>
      </c>
    </row>
    <row r="315" spans="1:15" x14ac:dyDescent="0.3">
      <c r="A315" t="s">
        <v>531</v>
      </c>
      <c r="B315" t="s">
        <v>2</v>
      </c>
      <c r="C315" t="s">
        <v>24</v>
      </c>
      <c r="D315" t="s">
        <v>74</v>
      </c>
      <c r="E315" t="s">
        <v>75</v>
      </c>
      <c r="F315" t="s">
        <v>65</v>
      </c>
      <c r="G315" t="s">
        <v>66</v>
      </c>
      <c r="H315" t="s">
        <v>67</v>
      </c>
      <c r="I315">
        <v>2012</v>
      </c>
      <c r="J315" t="s">
        <v>68</v>
      </c>
      <c r="K315">
        <v>2012</v>
      </c>
      <c r="L315" s="18">
        <v>41214</v>
      </c>
      <c r="M315" t="s">
        <v>69</v>
      </c>
      <c r="N315" t="s">
        <v>65</v>
      </c>
      <c r="O315" t="s">
        <v>464</v>
      </c>
    </row>
    <row r="316" spans="1:15" x14ac:dyDescent="0.3">
      <c r="A316" t="s">
        <v>532</v>
      </c>
      <c r="B316" t="s">
        <v>2</v>
      </c>
      <c r="C316" t="s">
        <v>18</v>
      </c>
      <c r="D316" t="s">
        <v>89</v>
      </c>
      <c r="E316" t="s">
        <v>90</v>
      </c>
      <c r="F316" t="s">
        <v>65</v>
      </c>
      <c r="G316" t="s">
        <v>66</v>
      </c>
      <c r="H316" t="s">
        <v>67</v>
      </c>
      <c r="I316">
        <v>2012</v>
      </c>
      <c r="J316" t="s">
        <v>68</v>
      </c>
      <c r="K316">
        <v>2020</v>
      </c>
      <c r="L316" s="18">
        <v>44026</v>
      </c>
      <c r="M316" t="s">
        <v>69</v>
      </c>
      <c r="N316" t="s">
        <v>65</v>
      </c>
      <c r="O316" t="s">
        <v>456</v>
      </c>
    </row>
    <row r="317" spans="1:15" x14ac:dyDescent="0.3">
      <c r="A317" t="s">
        <v>533</v>
      </c>
      <c r="B317" t="s">
        <v>2</v>
      </c>
      <c r="C317" t="s">
        <v>15</v>
      </c>
      <c r="D317" t="s">
        <v>63</v>
      </c>
      <c r="E317" t="s">
        <v>64</v>
      </c>
      <c r="F317" t="s">
        <v>65</v>
      </c>
      <c r="G317" t="s">
        <v>66</v>
      </c>
      <c r="H317" t="s">
        <v>67</v>
      </c>
      <c r="I317">
        <v>2012</v>
      </c>
      <c r="J317" t="s">
        <v>68</v>
      </c>
      <c r="K317">
        <v>2015</v>
      </c>
      <c r="L317" s="18">
        <v>41733</v>
      </c>
      <c r="M317" t="s">
        <v>69</v>
      </c>
      <c r="N317" t="s">
        <v>65</v>
      </c>
      <c r="O317" t="s">
        <v>321</v>
      </c>
    </row>
    <row r="318" spans="1:15" x14ac:dyDescent="0.3">
      <c r="A318" t="s">
        <v>534</v>
      </c>
      <c r="B318" t="s">
        <v>2</v>
      </c>
      <c r="C318" t="s">
        <v>22</v>
      </c>
      <c r="D318" t="s">
        <v>63</v>
      </c>
      <c r="E318" t="s">
        <v>64</v>
      </c>
      <c r="F318" t="s">
        <v>65</v>
      </c>
      <c r="G318" t="s">
        <v>66</v>
      </c>
      <c r="H318" t="s">
        <v>67</v>
      </c>
      <c r="I318">
        <v>2012</v>
      </c>
      <c r="J318" t="s">
        <v>68</v>
      </c>
      <c r="K318">
        <v>2017</v>
      </c>
      <c r="L318" s="18">
        <v>42915</v>
      </c>
      <c r="M318" t="s">
        <v>69</v>
      </c>
      <c r="N318" t="s">
        <v>65</v>
      </c>
      <c r="O318" t="s">
        <v>87</v>
      </c>
    </row>
    <row r="319" spans="1:15" x14ac:dyDescent="0.3">
      <c r="A319" t="s">
        <v>535</v>
      </c>
      <c r="B319" t="s">
        <v>2</v>
      </c>
      <c r="C319" t="s">
        <v>22</v>
      </c>
      <c r="D319" t="s">
        <v>63</v>
      </c>
      <c r="E319" t="s">
        <v>64</v>
      </c>
      <c r="F319" t="s">
        <v>65</v>
      </c>
      <c r="G319" t="s">
        <v>66</v>
      </c>
      <c r="H319" t="s">
        <v>67</v>
      </c>
      <c r="I319">
        <v>2012</v>
      </c>
      <c r="J319" t="s">
        <v>68</v>
      </c>
      <c r="K319">
        <v>2018</v>
      </c>
      <c r="L319" s="18">
        <v>43346</v>
      </c>
      <c r="M319" t="s">
        <v>69</v>
      </c>
      <c r="N319" t="s">
        <v>65</v>
      </c>
      <c r="O319" t="s">
        <v>87</v>
      </c>
    </row>
    <row r="320" spans="1:15" x14ac:dyDescent="0.3">
      <c r="A320" t="s">
        <v>536</v>
      </c>
      <c r="B320" t="s">
        <v>2</v>
      </c>
      <c r="C320" t="s">
        <v>15</v>
      </c>
      <c r="D320" t="s">
        <v>63</v>
      </c>
      <c r="E320" t="s">
        <v>64</v>
      </c>
      <c r="F320" t="s">
        <v>65</v>
      </c>
      <c r="G320" t="s">
        <v>66</v>
      </c>
      <c r="H320" t="s">
        <v>67</v>
      </c>
      <c r="I320">
        <v>2012</v>
      </c>
      <c r="J320" t="s">
        <v>68</v>
      </c>
      <c r="K320">
        <v>2017</v>
      </c>
      <c r="L320" s="18">
        <v>42914</v>
      </c>
      <c r="M320" t="s">
        <v>69</v>
      </c>
      <c r="N320" t="s">
        <v>65</v>
      </c>
      <c r="O320" t="s">
        <v>87</v>
      </c>
    </row>
    <row r="321" spans="1:15" x14ac:dyDescent="0.3">
      <c r="A321" t="s">
        <v>537</v>
      </c>
      <c r="B321" t="s">
        <v>2</v>
      </c>
      <c r="C321" t="s">
        <v>15</v>
      </c>
      <c r="D321" t="s">
        <v>63</v>
      </c>
      <c r="E321" t="s">
        <v>64</v>
      </c>
      <c r="F321" t="s">
        <v>65</v>
      </c>
      <c r="G321" t="s">
        <v>66</v>
      </c>
      <c r="H321" t="s">
        <v>67</v>
      </c>
      <c r="I321">
        <v>2012</v>
      </c>
      <c r="J321" t="s">
        <v>68</v>
      </c>
      <c r="K321">
        <v>2018</v>
      </c>
      <c r="L321" s="18">
        <v>43337</v>
      </c>
      <c r="M321" t="s">
        <v>69</v>
      </c>
      <c r="N321" t="s">
        <v>65</v>
      </c>
      <c r="O321" t="s">
        <v>87</v>
      </c>
    </row>
    <row r="322" spans="1:15" x14ac:dyDescent="0.3">
      <c r="A322" t="s">
        <v>538</v>
      </c>
      <c r="B322" t="s">
        <v>2</v>
      </c>
      <c r="C322" t="s">
        <v>28</v>
      </c>
      <c r="D322" t="s">
        <v>89</v>
      </c>
      <c r="E322" t="s">
        <v>90</v>
      </c>
      <c r="F322" t="s">
        <v>65</v>
      </c>
      <c r="G322" t="s">
        <v>84</v>
      </c>
      <c r="H322" t="s">
        <v>85</v>
      </c>
      <c r="I322">
        <v>2012</v>
      </c>
      <c r="J322" t="s">
        <v>68</v>
      </c>
      <c r="K322">
        <v>2012</v>
      </c>
      <c r="L322" s="18">
        <v>41153</v>
      </c>
      <c r="M322" t="s">
        <v>69</v>
      </c>
      <c r="N322" t="s">
        <v>65</v>
      </c>
      <c r="O322" t="s">
        <v>539</v>
      </c>
    </row>
    <row r="323" spans="1:15" x14ac:dyDescent="0.3">
      <c r="A323" t="s">
        <v>540</v>
      </c>
      <c r="B323" t="s">
        <v>2</v>
      </c>
      <c r="C323" t="s">
        <v>18</v>
      </c>
      <c r="D323" t="s">
        <v>89</v>
      </c>
      <c r="E323" t="s">
        <v>90</v>
      </c>
      <c r="F323" t="s">
        <v>65</v>
      </c>
      <c r="G323" t="s">
        <v>66</v>
      </c>
      <c r="H323" t="s">
        <v>67</v>
      </c>
      <c r="I323">
        <v>2012</v>
      </c>
      <c r="J323" t="s">
        <v>68</v>
      </c>
      <c r="K323">
        <v>2018</v>
      </c>
      <c r="L323" s="18">
        <v>43178</v>
      </c>
      <c r="M323" t="s">
        <v>69</v>
      </c>
      <c r="N323" t="s">
        <v>65</v>
      </c>
      <c r="O323" t="s">
        <v>541</v>
      </c>
    </row>
    <row r="324" spans="1:15" x14ac:dyDescent="0.3">
      <c r="A324" t="s">
        <v>542</v>
      </c>
      <c r="B324" t="s">
        <v>2</v>
      </c>
      <c r="C324" t="s">
        <v>25</v>
      </c>
      <c r="D324" t="s">
        <v>74</v>
      </c>
      <c r="E324" t="s">
        <v>75</v>
      </c>
      <c r="F324" t="s">
        <v>65</v>
      </c>
      <c r="G324" t="s">
        <v>66</v>
      </c>
      <c r="H324" t="s">
        <v>67</v>
      </c>
      <c r="I324">
        <v>2012</v>
      </c>
      <c r="J324" t="s">
        <v>68</v>
      </c>
      <c r="K324">
        <v>2017</v>
      </c>
      <c r="L324" s="18">
        <v>42858</v>
      </c>
      <c r="M324" t="s">
        <v>69</v>
      </c>
      <c r="N324" t="s">
        <v>65</v>
      </c>
      <c r="O324" t="s">
        <v>543</v>
      </c>
    </row>
    <row r="325" spans="1:15" x14ac:dyDescent="0.3">
      <c r="A325" t="s">
        <v>544</v>
      </c>
      <c r="B325" t="s">
        <v>2</v>
      </c>
      <c r="C325" t="s">
        <v>15</v>
      </c>
      <c r="D325" t="s">
        <v>74</v>
      </c>
      <c r="E325" t="s">
        <v>75</v>
      </c>
      <c r="F325" t="s">
        <v>65</v>
      </c>
      <c r="G325" t="s">
        <v>66</v>
      </c>
      <c r="H325" t="s">
        <v>67</v>
      </c>
      <c r="I325">
        <v>2012</v>
      </c>
      <c r="J325" t="s">
        <v>68</v>
      </c>
      <c r="K325">
        <v>2012</v>
      </c>
      <c r="L325" s="18">
        <v>41244</v>
      </c>
      <c r="M325" t="s">
        <v>69</v>
      </c>
      <c r="N325" t="s">
        <v>65</v>
      </c>
      <c r="O325" t="s">
        <v>545</v>
      </c>
    </row>
    <row r="326" spans="1:15" x14ac:dyDescent="0.3">
      <c r="A326" t="s">
        <v>546</v>
      </c>
      <c r="B326" t="s">
        <v>2</v>
      </c>
      <c r="C326" t="s">
        <v>18</v>
      </c>
      <c r="D326" t="s">
        <v>89</v>
      </c>
      <c r="E326" t="s">
        <v>90</v>
      </c>
      <c r="F326" t="s">
        <v>65</v>
      </c>
      <c r="G326" t="s">
        <v>66</v>
      </c>
      <c r="H326" t="s">
        <v>67</v>
      </c>
      <c r="I326">
        <v>2012</v>
      </c>
      <c r="J326" t="s">
        <v>68</v>
      </c>
      <c r="K326">
        <v>2013</v>
      </c>
      <c r="L326" s="18">
        <v>41456</v>
      </c>
      <c r="M326" t="s">
        <v>69</v>
      </c>
      <c r="N326" t="s">
        <v>65</v>
      </c>
      <c r="O326" t="s">
        <v>359</v>
      </c>
    </row>
    <row r="327" spans="1:15" x14ac:dyDescent="0.3">
      <c r="A327" t="s">
        <v>547</v>
      </c>
      <c r="B327" t="s">
        <v>2</v>
      </c>
      <c r="C327" t="s">
        <v>26</v>
      </c>
      <c r="D327" t="s">
        <v>63</v>
      </c>
      <c r="E327" t="s">
        <v>64</v>
      </c>
      <c r="F327" t="s">
        <v>65</v>
      </c>
      <c r="G327" t="s">
        <v>66</v>
      </c>
      <c r="H327" t="s">
        <v>67</v>
      </c>
      <c r="I327">
        <v>2012</v>
      </c>
      <c r="J327" t="s">
        <v>68</v>
      </c>
      <c r="K327">
        <v>2015</v>
      </c>
      <c r="L327" s="18">
        <v>41957</v>
      </c>
      <c r="M327" t="s">
        <v>69</v>
      </c>
      <c r="N327" t="s">
        <v>65</v>
      </c>
      <c r="O327" t="s">
        <v>174</v>
      </c>
    </row>
    <row r="328" spans="1:15" x14ac:dyDescent="0.3">
      <c r="A328" t="s">
        <v>548</v>
      </c>
      <c r="B328" t="s">
        <v>2</v>
      </c>
      <c r="C328" t="s">
        <v>28</v>
      </c>
      <c r="D328" t="s">
        <v>74</v>
      </c>
      <c r="E328" t="s">
        <v>75</v>
      </c>
      <c r="F328" t="s">
        <v>65</v>
      </c>
      <c r="G328" t="s">
        <v>66</v>
      </c>
      <c r="H328" t="s">
        <v>67</v>
      </c>
      <c r="I328">
        <v>2012</v>
      </c>
      <c r="J328" t="s">
        <v>68</v>
      </c>
      <c r="K328">
        <v>2015</v>
      </c>
      <c r="L328" s="18">
        <v>42040</v>
      </c>
      <c r="M328" t="s">
        <v>69</v>
      </c>
      <c r="N328" t="s">
        <v>65</v>
      </c>
      <c r="O328" t="s">
        <v>549</v>
      </c>
    </row>
    <row r="329" spans="1:15" x14ac:dyDescent="0.3">
      <c r="A329" t="s">
        <v>550</v>
      </c>
      <c r="B329" t="s">
        <v>2</v>
      </c>
      <c r="C329" t="s">
        <v>16</v>
      </c>
      <c r="D329" t="s">
        <v>63</v>
      </c>
      <c r="E329" t="s">
        <v>64</v>
      </c>
      <c r="F329" t="s">
        <v>65</v>
      </c>
      <c r="G329" t="s">
        <v>66</v>
      </c>
      <c r="H329" t="s">
        <v>67</v>
      </c>
      <c r="I329">
        <v>2012</v>
      </c>
      <c r="J329" t="s">
        <v>68</v>
      </c>
      <c r="K329">
        <v>2016</v>
      </c>
      <c r="L329" s="18">
        <v>42583</v>
      </c>
      <c r="M329" t="s">
        <v>69</v>
      </c>
      <c r="N329" t="s">
        <v>65</v>
      </c>
      <c r="O329" t="s">
        <v>121</v>
      </c>
    </row>
    <row r="330" spans="1:15" x14ac:dyDescent="0.3">
      <c r="A330" t="s">
        <v>551</v>
      </c>
      <c r="B330" t="s">
        <v>2</v>
      </c>
      <c r="C330" t="s">
        <v>16</v>
      </c>
      <c r="D330" t="s">
        <v>63</v>
      </c>
      <c r="E330" t="s">
        <v>64</v>
      </c>
      <c r="F330" t="s">
        <v>65</v>
      </c>
      <c r="G330" t="s">
        <v>66</v>
      </c>
      <c r="H330" t="s">
        <v>67</v>
      </c>
      <c r="I330">
        <v>2012</v>
      </c>
      <c r="J330" t="s">
        <v>68</v>
      </c>
      <c r="K330">
        <v>2013</v>
      </c>
      <c r="L330" s="18">
        <v>41609</v>
      </c>
      <c r="M330" t="s">
        <v>69</v>
      </c>
      <c r="N330" t="s">
        <v>65</v>
      </c>
      <c r="O330" t="s">
        <v>121</v>
      </c>
    </row>
    <row r="331" spans="1:15" x14ac:dyDescent="0.3">
      <c r="A331" t="s">
        <v>552</v>
      </c>
      <c r="B331" t="s">
        <v>2</v>
      </c>
      <c r="C331" t="s">
        <v>15</v>
      </c>
      <c r="D331" t="s">
        <v>74</v>
      </c>
      <c r="E331" t="s">
        <v>75</v>
      </c>
      <c r="F331" t="s">
        <v>65</v>
      </c>
      <c r="G331" t="s">
        <v>66</v>
      </c>
      <c r="H331" t="s">
        <v>67</v>
      </c>
      <c r="I331">
        <v>2012</v>
      </c>
      <c r="J331" t="s">
        <v>68</v>
      </c>
      <c r="K331">
        <v>2014</v>
      </c>
      <c r="L331" s="18">
        <v>41730</v>
      </c>
      <c r="M331" t="s">
        <v>69</v>
      </c>
      <c r="N331" t="s">
        <v>65</v>
      </c>
      <c r="O331" t="s">
        <v>329</v>
      </c>
    </row>
    <row r="332" spans="1:15" x14ac:dyDescent="0.3">
      <c r="A332" t="s">
        <v>553</v>
      </c>
      <c r="B332" t="s">
        <v>2</v>
      </c>
      <c r="C332" t="s">
        <v>15</v>
      </c>
      <c r="D332" t="s">
        <v>74</v>
      </c>
      <c r="E332" t="s">
        <v>75</v>
      </c>
      <c r="F332" t="s">
        <v>65</v>
      </c>
      <c r="G332" t="s">
        <v>66</v>
      </c>
      <c r="H332" t="s">
        <v>67</v>
      </c>
      <c r="I332">
        <v>2012</v>
      </c>
      <c r="J332" t="s">
        <v>68</v>
      </c>
      <c r="K332">
        <v>2012</v>
      </c>
      <c r="L332" s="18">
        <v>41214</v>
      </c>
      <c r="M332" t="s">
        <v>69</v>
      </c>
      <c r="N332" t="s">
        <v>65</v>
      </c>
      <c r="O332" t="s">
        <v>545</v>
      </c>
    </row>
    <row r="333" spans="1:15" x14ac:dyDescent="0.3">
      <c r="A333" t="s">
        <v>554</v>
      </c>
      <c r="B333" t="s">
        <v>2</v>
      </c>
      <c r="C333" t="s">
        <v>18</v>
      </c>
      <c r="D333" t="s">
        <v>74</v>
      </c>
      <c r="E333" t="s">
        <v>75</v>
      </c>
      <c r="F333" t="s">
        <v>65</v>
      </c>
      <c r="G333" t="s">
        <v>66</v>
      </c>
      <c r="H333" t="s">
        <v>67</v>
      </c>
      <c r="I333">
        <v>2012</v>
      </c>
      <c r="J333" t="s">
        <v>68</v>
      </c>
      <c r="K333">
        <v>2015</v>
      </c>
      <c r="L333" s="18">
        <v>42026</v>
      </c>
      <c r="M333" t="s">
        <v>69</v>
      </c>
      <c r="N333" t="s">
        <v>65</v>
      </c>
      <c r="O333" t="s">
        <v>359</v>
      </c>
    </row>
    <row r="334" spans="1:15" x14ac:dyDescent="0.3">
      <c r="A334" t="s">
        <v>555</v>
      </c>
      <c r="B334" t="s">
        <v>2</v>
      </c>
      <c r="C334" t="s">
        <v>28</v>
      </c>
      <c r="D334" t="s">
        <v>63</v>
      </c>
      <c r="E334" t="s">
        <v>64</v>
      </c>
      <c r="F334" t="s">
        <v>65</v>
      </c>
      <c r="G334" t="s">
        <v>66</v>
      </c>
      <c r="H334" t="s">
        <v>67</v>
      </c>
      <c r="I334">
        <v>2012</v>
      </c>
      <c r="J334" t="s">
        <v>68</v>
      </c>
      <c r="K334">
        <v>2014</v>
      </c>
      <c r="L334" s="18">
        <v>41729</v>
      </c>
      <c r="M334" t="s">
        <v>69</v>
      </c>
      <c r="N334" t="s">
        <v>65</v>
      </c>
      <c r="O334" t="s">
        <v>109</v>
      </c>
    </row>
    <row r="335" spans="1:15" x14ac:dyDescent="0.3">
      <c r="A335" t="s">
        <v>556</v>
      </c>
      <c r="B335" t="s">
        <v>2</v>
      </c>
      <c r="C335" t="s">
        <v>15</v>
      </c>
      <c r="D335" t="s">
        <v>63</v>
      </c>
      <c r="E335" t="s">
        <v>64</v>
      </c>
      <c r="F335" t="s">
        <v>65</v>
      </c>
      <c r="G335" t="s">
        <v>66</v>
      </c>
      <c r="H335" t="s">
        <v>67</v>
      </c>
      <c r="I335">
        <v>2012</v>
      </c>
      <c r="J335" t="s">
        <v>68</v>
      </c>
      <c r="K335">
        <v>2016</v>
      </c>
      <c r="L335" s="18">
        <v>42583</v>
      </c>
      <c r="M335" t="s">
        <v>69</v>
      </c>
      <c r="N335" t="s">
        <v>65</v>
      </c>
      <c r="O335" t="s">
        <v>557</v>
      </c>
    </row>
    <row r="336" spans="1:15" x14ac:dyDescent="0.3">
      <c r="A336" t="s">
        <v>558</v>
      </c>
      <c r="B336" t="s">
        <v>2</v>
      </c>
      <c r="C336" t="s">
        <v>28</v>
      </c>
      <c r="D336" t="s">
        <v>63</v>
      </c>
      <c r="E336" t="s">
        <v>64</v>
      </c>
      <c r="F336" t="s">
        <v>65</v>
      </c>
      <c r="G336" t="s">
        <v>66</v>
      </c>
      <c r="H336" t="s">
        <v>67</v>
      </c>
      <c r="I336">
        <v>2013</v>
      </c>
      <c r="J336" t="s">
        <v>68</v>
      </c>
      <c r="K336">
        <v>2014</v>
      </c>
      <c r="L336" s="18">
        <v>41760</v>
      </c>
      <c r="M336" t="s">
        <v>69</v>
      </c>
      <c r="N336" t="s">
        <v>65</v>
      </c>
      <c r="O336" t="s">
        <v>490</v>
      </c>
    </row>
    <row r="337" spans="1:15" x14ac:dyDescent="0.3">
      <c r="A337" t="s">
        <v>559</v>
      </c>
      <c r="B337" t="s">
        <v>2</v>
      </c>
      <c r="C337" t="s">
        <v>24</v>
      </c>
      <c r="D337" t="s">
        <v>89</v>
      </c>
      <c r="E337" t="s">
        <v>90</v>
      </c>
      <c r="F337" t="s">
        <v>65</v>
      </c>
      <c r="G337" t="s">
        <v>66</v>
      </c>
      <c r="H337" t="s">
        <v>67</v>
      </c>
      <c r="I337">
        <v>2012</v>
      </c>
      <c r="J337" t="s">
        <v>68</v>
      </c>
      <c r="K337">
        <v>2013</v>
      </c>
      <c r="L337" s="18">
        <v>41548</v>
      </c>
      <c r="M337" t="s">
        <v>69</v>
      </c>
      <c r="N337" t="s">
        <v>65</v>
      </c>
      <c r="O337" t="s">
        <v>560</v>
      </c>
    </row>
    <row r="338" spans="1:15" x14ac:dyDescent="0.3">
      <c r="A338" t="s">
        <v>561</v>
      </c>
      <c r="B338" t="s">
        <v>2</v>
      </c>
      <c r="C338" t="s">
        <v>25</v>
      </c>
      <c r="D338" t="s">
        <v>74</v>
      </c>
      <c r="E338" t="s">
        <v>75</v>
      </c>
      <c r="F338" t="s">
        <v>65</v>
      </c>
      <c r="G338" t="s">
        <v>66</v>
      </c>
      <c r="H338" t="s">
        <v>67</v>
      </c>
      <c r="I338">
        <v>2012</v>
      </c>
      <c r="J338" t="s">
        <v>68</v>
      </c>
      <c r="K338">
        <v>2014</v>
      </c>
      <c r="L338" s="18">
        <v>41760</v>
      </c>
      <c r="M338" t="s">
        <v>69</v>
      </c>
      <c r="N338" t="s">
        <v>65</v>
      </c>
      <c r="O338" t="s">
        <v>562</v>
      </c>
    </row>
    <row r="339" spans="1:15" x14ac:dyDescent="0.3">
      <c r="A339" t="s">
        <v>563</v>
      </c>
      <c r="B339" t="s">
        <v>2</v>
      </c>
      <c r="C339" t="s">
        <v>25</v>
      </c>
      <c r="D339" t="s">
        <v>63</v>
      </c>
      <c r="E339" t="s">
        <v>64</v>
      </c>
      <c r="F339" t="s">
        <v>65</v>
      </c>
      <c r="G339" t="s">
        <v>66</v>
      </c>
      <c r="H339" t="s">
        <v>67</v>
      </c>
      <c r="I339">
        <v>2012</v>
      </c>
      <c r="J339" t="s">
        <v>68</v>
      </c>
      <c r="K339">
        <v>2014</v>
      </c>
      <c r="L339" s="18">
        <v>41640</v>
      </c>
      <c r="M339" t="s">
        <v>69</v>
      </c>
      <c r="N339" t="s">
        <v>65</v>
      </c>
      <c r="O339" t="s">
        <v>564</v>
      </c>
    </row>
    <row r="340" spans="1:15" x14ac:dyDescent="0.3">
      <c r="A340" t="s">
        <v>565</v>
      </c>
      <c r="B340" t="s">
        <v>2</v>
      </c>
      <c r="C340" t="s">
        <v>15</v>
      </c>
      <c r="D340" t="s">
        <v>74</v>
      </c>
      <c r="E340" t="s">
        <v>75</v>
      </c>
      <c r="F340" t="s">
        <v>65</v>
      </c>
      <c r="G340" t="s">
        <v>84</v>
      </c>
      <c r="H340" t="s">
        <v>85</v>
      </c>
      <c r="I340">
        <v>2012</v>
      </c>
      <c r="J340" t="s">
        <v>68</v>
      </c>
      <c r="K340">
        <v>2014</v>
      </c>
      <c r="L340" s="18">
        <v>41699</v>
      </c>
      <c r="M340" t="s">
        <v>69</v>
      </c>
      <c r="N340" t="s">
        <v>65</v>
      </c>
      <c r="O340" t="s">
        <v>329</v>
      </c>
    </row>
    <row r="341" spans="1:15" x14ac:dyDescent="0.3">
      <c r="A341" t="s">
        <v>566</v>
      </c>
      <c r="B341" t="s">
        <v>2</v>
      </c>
      <c r="C341" t="s">
        <v>15</v>
      </c>
      <c r="D341" t="s">
        <v>74</v>
      </c>
      <c r="E341" t="s">
        <v>75</v>
      </c>
      <c r="F341" t="s">
        <v>65</v>
      </c>
      <c r="G341" t="s">
        <v>66</v>
      </c>
      <c r="H341" t="s">
        <v>67</v>
      </c>
      <c r="I341">
        <v>2012</v>
      </c>
      <c r="J341" t="s">
        <v>68</v>
      </c>
      <c r="K341">
        <v>2014</v>
      </c>
      <c r="L341" s="18">
        <v>41699</v>
      </c>
      <c r="M341" t="s">
        <v>69</v>
      </c>
      <c r="N341" t="s">
        <v>65</v>
      </c>
      <c r="O341" t="s">
        <v>329</v>
      </c>
    </row>
    <row r="342" spans="1:15" x14ac:dyDescent="0.3">
      <c r="A342" t="s">
        <v>567</v>
      </c>
      <c r="B342" t="s">
        <v>2</v>
      </c>
      <c r="C342" t="s">
        <v>24</v>
      </c>
      <c r="D342" t="s">
        <v>74</v>
      </c>
      <c r="E342" t="s">
        <v>75</v>
      </c>
      <c r="F342" t="s">
        <v>65</v>
      </c>
      <c r="G342" t="s">
        <v>84</v>
      </c>
      <c r="H342" t="s">
        <v>85</v>
      </c>
      <c r="I342">
        <v>2013</v>
      </c>
      <c r="J342" t="s">
        <v>68</v>
      </c>
      <c r="K342">
        <v>2015</v>
      </c>
      <c r="L342" s="18">
        <v>42125</v>
      </c>
      <c r="M342" t="s">
        <v>69</v>
      </c>
      <c r="N342" t="s">
        <v>65</v>
      </c>
      <c r="O342" t="s">
        <v>389</v>
      </c>
    </row>
    <row r="343" spans="1:15" x14ac:dyDescent="0.3">
      <c r="A343" t="s">
        <v>568</v>
      </c>
      <c r="B343" t="s">
        <v>2</v>
      </c>
      <c r="C343" t="s">
        <v>18</v>
      </c>
      <c r="D343" t="s">
        <v>89</v>
      </c>
      <c r="E343" t="s">
        <v>90</v>
      </c>
      <c r="F343" t="s">
        <v>65</v>
      </c>
      <c r="G343" t="s">
        <v>66</v>
      </c>
      <c r="H343" t="s">
        <v>67</v>
      </c>
      <c r="I343">
        <v>2012</v>
      </c>
      <c r="J343" t="s">
        <v>68</v>
      </c>
      <c r="K343">
        <v>2022</v>
      </c>
      <c r="L343" s="18">
        <v>44735</v>
      </c>
      <c r="M343" t="s">
        <v>69</v>
      </c>
      <c r="N343" t="s">
        <v>65</v>
      </c>
      <c r="O343" t="s">
        <v>456</v>
      </c>
    </row>
    <row r="344" spans="1:15" x14ac:dyDescent="0.3">
      <c r="A344" t="s">
        <v>569</v>
      </c>
      <c r="B344" t="s">
        <v>2</v>
      </c>
      <c r="C344" t="s">
        <v>15</v>
      </c>
      <c r="D344" t="s">
        <v>74</v>
      </c>
      <c r="E344" t="s">
        <v>75</v>
      </c>
      <c r="F344" t="s">
        <v>65</v>
      </c>
      <c r="G344" t="s">
        <v>66</v>
      </c>
      <c r="H344" t="s">
        <v>67</v>
      </c>
      <c r="I344">
        <v>2012</v>
      </c>
      <c r="J344" t="s">
        <v>68</v>
      </c>
      <c r="K344">
        <v>2014</v>
      </c>
      <c r="L344" s="18">
        <v>41730</v>
      </c>
      <c r="M344" t="s">
        <v>69</v>
      </c>
      <c r="N344" t="s">
        <v>65</v>
      </c>
      <c r="O344" t="s">
        <v>347</v>
      </c>
    </row>
    <row r="345" spans="1:15" x14ac:dyDescent="0.3">
      <c r="A345" t="s">
        <v>570</v>
      </c>
      <c r="B345" t="s">
        <v>2</v>
      </c>
      <c r="C345" t="s">
        <v>25</v>
      </c>
      <c r="D345" t="s">
        <v>74</v>
      </c>
      <c r="E345" t="s">
        <v>75</v>
      </c>
      <c r="F345" t="s">
        <v>65</v>
      </c>
      <c r="G345" t="s">
        <v>66</v>
      </c>
      <c r="H345" t="s">
        <v>67</v>
      </c>
      <c r="I345">
        <v>2012</v>
      </c>
      <c r="J345" t="s">
        <v>68</v>
      </c>
      <c r="K345">
        <v>2015</v>
      </c>
      <c r="L345" s="18">
        <v>41791</v>
      </c>
      <c r="M345" t="s">
        <v>69</v>
      </c>
      <c r="N345" t="s">
        <v>65</v>
      </c>
      <c r="O345" t="s">
        <v>543</v>
      </c>
    </row>
    <row r="346" spans="1:15" x14ac:dyDescent="0.3">
      <c r="A346" t="s">
        <v>571</v>
      </c>
      <c r="B346" t="s">
        <v>2</v>
      </c>
      <c r="C346" t="s">
        <v>16</v>
      </c>
      <c r="D346" t="s">
        <v>89</v>
      </c>
      <c r="E346" t="s">
        <v>90</v>
      </c>
      <c r="F346" t="s">
        <v>65</v>
      </c>
      <c r="G346" t="s">
        <v>66</v>
      </c>
      <c r="H346" t="s">
        <v>67</v>
      </c>
      <c r="I346">
        <v>2012</v>
      </c>
      <c r="J346" t="s">
        <v>68</v>
      </c>
      <c r="K346">
        <v>2015</v>
      </c>
      <c r="L346" s="18">
        <v>42156</v>
      </c>
      <c r="M346" t="s">
        <v>69</v>
      </c>
      <c r="N346" t="s">
        <v>65</v>
      </c>
      <c r="O346" t="s">
        <v>456</v>
      </c>
    </row>
    <row r="347" spans="1:15" x14ac:dyDescent="0.3">
      <c r="A347" t="s">
        <v>572</v>
      </c>
      <c r="B347" t="s">
        <v>2</v>
      </c>
      <c r="C347" t="s">
        <v>15</v>
      </c>
      <c r="D347" t="s">
        <v>74</v>
      </c>
      <c r="E347" t="s">
        <v>75</v>
      </c>
      <c r="F347" t="s">
        <v>65</v>
      </c>
      <c r="G347" t="s">
        <v>84</v>
      </c>
      <c r="H347" t="s">
        <v>85</v>
      </c>
      <c r="I347">
        <v>2012</v>
      </c>
      <c r="J347" t="s">
        <v>68</v>
      </c>
      <c r="K347">
        <v>2014</v>
      </c>
      <c r="L347" s="18">
        <v>41671</v>
      </c>
      <c r="M347" t="s">
        <v>69</v>
      </c>
      <c r="N347" t="s">
        <v>65</v>
      </c>
      <c r="O347" t="s">
        <v>329</v>
      </c>
    </row>
    <row r="348" spans="1:15" x14ac:dyDescent="0.3">
      <c r="A348" t="s">
        <v>573</v>
      </c>
      <c r="B348" t="s">
        <v>2</v>
      </c>
      <c r="C348" t="s">
        <v>22</v>
      </c>
      <c r="D348" t="s">
        <v>63</v>
      </c>
      <c r="E348" t="s">
        <v>64</v>
      </c>
      <c r="F348" t="s">
        <v>65</v>
      </c>
      <c r="G348" t="s">
        <v>66</v>
      </c>
      <c r="H348" t="s">
        <v>67</v>
      </c>
      <c r="I348">
        <v>2012</v>
      </c>
      <c r="J348" t="s">
        <v>68</v>
      </c>
      <c r="K348">
        <v>2014</v>
      </c>
      <c r="L348" s="18">
        <v>41671</v>
      </c>
      <c r="M348" t="s">
        <v>69</v>
      </c>
      <c r="N348" t="s">
        <v>65</v>
      </c>
      <c r="O348" t="s">
        <v>408</v>
      </c>
    </row>
    <row r="349" spans="1:15" x14ac:dyDescent="0.3">
      <c r="A349" t="s">
        <v>574</v>
      </c>
      <c r="B349" t="s">
        <v>2</v>
      </c>
      <c r="C349" t="s">
        <v>25</v>
      </c>
      <c r="D349" t="s">
        <v>63</v>
      </c>
      <c r="E349" t="s">
        <v>64</v>
      </c>
      <c r="F349" t="s">
        <v>65</v>
      </c>
      <c r="G349" t="s">
        <v>66</v>
      </c>
      <c r="H349" t="s">
        <v>67</v>
      </c>
      <c r="I349">
        <v>2012</v>
      </c>
      <c r="J349" t="s">
        <v>68</v>
      </c>
      <c r="K349">
        <v>2014</v>
      </c>
      <c r="L349" s="18">
        <v>41640</v>
      </c>
      <c r="M349" t="s">
        <v>69</v>
      </c>
      <c r="N349" t="s">
        <v>65</v>
      </c>
      <c r="O349" t="s">
        <v>564</v>
      </c>
    </row>
    <row r="350" spans="1:15" x14ac:dyDescent="0.3">
      <c r="A350" t="s">
        <v>575</v>
      </c>
      <c r="B350" t="s">
        <v>2</v>
      </c>
      <c r="C350" t="s">
        <v>16</v>
      </c>
      <c r="D350" t="s">
        <v>74</v>
      </c>
      <c r="E350" t="s">
        <v>75</v>
      </c>
      <c r="F350" t="s">
        <v>65</v>
      </c>
      <c r="G350" t="s">
        <v>66</v>
      </c>
      <c r="H350" t="s">
        <v>67</v>
      </c>
      <c r="I350">
        <v>2012</v>
      </c>
      <c r="J350" t="s">
        <v>68</v>
      </c>
      <c r="K350">
        <v>2013</v>
      </c>
      <c r="L350" s="18">
        <v>41395</v>
      </c>
      <c r="M350" t="s">
        <v>69</v>
      </c>
      <c r="N350" t="s">
        <v>65</v>
      </c>
      <c r="O350" t="s">
        <v>576</v>
      </c>
    </row>
    <row r="351" spans="1:15" x14ac:dyDescent="0.3">
      <c r="A351" t="s">
        <v>577</v>
      </c>
      <c r="B351" t="s">
        <v>2</v>
      </c>
      <c r="C351" t="s">
        <v>25</v>
      </c>
      <c r="D351" t="s">
        <v>63</v>
      </c>
      <c r="E351" t="s">
        <v>64</v>
      </c>
      <c r="F351" t="s">
        <v>65</v>
      </c>
      <c r="G351" t="s">
        <v>66</v>
      </c>
      <c r="H351" t="s">
        <v>67</v>
      </c>
      <c r="I351">
        <v>2012</v>
      </c>
      <c r="J351" t="s">
        <v>68</v>
      </c>
      <c r="K351">
        <v>2014</v>
      </c>
      <c r="L351" s="18">
        <v>41579</v>
      </c>
      <c r="M351" t="s">
        <v>69</v>
      </c>
      <c r="N351" t="s">
        <v>65</v>
      </c>
      <c r="O351" t="s">
        <v>564</v>
      </c>
    </row>
    <row r="352" spans="1:15" x14ac:dyDescent="0.3">
      <c r="A352" t="s">
        <v>578</v>
      </c>
      <c r="B352" t="s">
        <v>2</v>
      </c>
      <c r="C352" t="s">
        <v>25</v>
      </c>
      <c r="D352" t="s">
        <v>63</v>
      </c>
      <c r="E352" t="s">
        <v>64</v>
      </c>
      <c r="F352" t="s">
        <v>65</v>
      </c>
      <c r="G352" t="s">
        <v>66</v>
      </c>
      <c r="H352" t="s">
        <v>67</v>
      </c>
      <c r="I352">
        <v>2012</v>
      </c>
      <c r="J352" t="s">
        <v>68</v>
      </c>
      <c r="K352">
        <v>2014</v>
      </c>
      <c r="L352" s="18">
        <v>41548</v>
      </c>
      <c r="M352" t="s">
        <v>69</v>
      </c>
      <c r="N352" t="s">
        <v>65</v>
      </c>
      <c r="O352" t="s">
        <v>564</v>
      </c>
    </row>
    <row r="353" spans="1:15" x14ac:dyDescent="0.3">
      <c r="A353" t="s">
        <v>579</v>
      </c>
      <c r="B353" t="s">
        <v>2</v>
      </c>
      <c r="C353" t="s">
        <v>18</v>
      </c>
      <c r="D353" t="s">
        <v>63</v>
      </c>
      <c r="E353" t="s">
        <v>64</v>
      </c>
      <c r="F353" t="s">
        <v>65</v>
      </c>
      <c r="G353" t="s">
        <v>66</v>
      </c>
      <c r="H353" t="s">
        <v>67</v>
      </c>
      <c r="I353">
        <v>2013</v>
      </c>
      <c r="J353" t="s">
        <v>68</v>
      </c>
      <c r="K353">
        <v>2015</v>
      </c>
      <c r="L353" s="18">
        <v>42125</v>
      </c>
      <c r="M353" t="s">
        <v>69</v>
      </c>
      <c r="N353" t="s">
        <v>65</v>
      </c>
      <c r="O353" t="s">
        <v>454</v>
      </c>
    </row>
    <row r="354" spans="1:15" x14ac:dyDescent="0.3">
      <c r="A354" t="s">
        <v>580</v>
      </c>
      <c r="B354" t="s">
        <v>2</v>
      </c>
      <c r="C354" t="s">
        <v>18</v>
      </c>
      <c r="D354" t="s">
        <v>63</v>
      </c>
      <c r="E354" t="s">
        <v>64</v>
      </c>
      <c r="F354" t="s">
        <v>65</v>
      </c>
      <c r="G354" t="s">
        <v>66</v>
      </c>
      <c r="H354" t="s">
        <v>67</v>
      </c>
      <c r="I354">
        <v>2013</v>
      </c>
      <c r="J354" t="s">
        <v>68</v>
      </c>
      <c r="K354">
        <v>2023</v>
      </c>
      <c r="L354" s="18">
        <v>45156</v>
      </c>
      <c r="M354" t="s">
        <v>69</v>
      </c>
      <c r="N354" t="s">
        <v>65</v>
      </c>
      <c r="O354" t="s">
        <v>454</v>
      </c>
    </row>
    <row r="355" spans="1:15" x14ac:dyDescent="0.3">
      <c r="A355" t="s">
        <v>581</v>
      </c>
      <c r="B355" t="s">
        <v>2</v>
      </c>
      <c r="C355" t="s">
        <v>28</v>
      </c>
      <c r="D355" t="s">
        <v>74</v>
      </c>
      <c r="E355" t="s">
        <v>75</v>
      </c>
      <c r="F355" t="s">
        <v>65</v>
      </c>
      <c r="G355" t="s">
        <v>66</v>
      </c>
      <c r="H355" t="s">
        <v>67</v>
      </c>
      <c r="I355">
        <v>2012</v>
      </c>
      <c r="J355" t="s">
        <v>68</v>
      </c>
      <c r="K355">
        <v>2013</v>
      </c>
      <c r="L355" s="18">
        <v>41395</v>
      </c>
      <c r="M355" t="s">
        <v>69</v>
      </c>
      <c r="N355" t="s">
        <v>65</v>
      </c>
      <c r="O355" t="s">
        <v>528</v>
      </c>
    </row>
    <row r="356" spans="1:15" x14ac:dyDescent="0.3">
      <c r="A356" t="s">
        <v>582</v>
      </c>
      <c r="B356" t="s">
        <v>2</v>
      </c>
      <c r="C356" t="s">
        <v>15</v>
      </c>
      <c r="D356" t="s">
        <v>63</v>
      </c>
      <c r="E356" t="s">
        <v>64</v>
      </c>
      <c r="F356" t="s">
        <v>65</v>
      </c>
      <c r="G356" t="s">
        <v>66</v>
      </c>
      <c r="H356" t="s">
        <v>67</v>
      </c>
      <c r="I356">
        <v>2013</v>
      </c>
      <c r="J356" t="s">
        <v>68</v>
      </c>
      <c r="K356">
        <v>2015</v>
      </c>
      <c r="L356" s="18">
        <v>42064</v>
      </c>
      <c r="M356" t="s">
        <v>69</v>
      </c>
      <c r="N356" t="s">
        <v>65</v>
      </c>
      <c r="O356" t="s">
        <v>149</v>
      </c>
    </row>
    <row r="357" spans="1:15" x14ac:dyDescent="0.3">
      <c r="A357" t="s">
        <v>583</v>
      </c>
      <c r="B357" t="s">
        <v>2</v>
      </c>
      <c r="C357" t="s">
        <v>15</v>
      </c>
      <c r="D357" t="s">
        <v>74</v>
      </c>
      <c r="E357" t="s">
        <v>75</v>
      </c>
      <c r="F357" t="s">
        <v>65</v>
      </c>
      <c r="G357" t="s">
        <v>84</v>
      </c>
      <c r="H357" t="s">
        <v>85</v>
      </c>
      <c r="I357">
        <v>2012</v>
      </c>
      <c r="J357" t="s">
        <v>68</v>
      </c>
      <c r="K357">
        <v>2015</v>
      </c>
      <c r="L357" s="18">
        <v>41548</v>
      </c>
      <c r="M357" t="s">
        <v>228</v>
      </c>
      <c r="N357" t="s">
        <v>65</v>
      </c>
      <c r="O357" t="s">
        <v>468</v>
      </c>
    </row>
    <row r="358" spans="1:15" x14ac:dyDescent="0.3">
      <c r="A358" t="s">
        <v>584</v>
      </c>
      <c r="B358" t="s">
        <v>2</v>
      </c>
      <c r="C358" t="s">
        <v>16</v>
      </c>
      <c r="D358" t="s">
        <v>89</v>
      </c>
      <c r="E358" t="s">
        <v>90</v>
      </c>
      <c r="F358" t="s">
        <v>65</v>
      </c>
      <c r="G358" t="s">
        <v>66</v>
      </c>
      <c r="H358" t="s">
        <v>67</v>
      </c>
      <c r="I358">
        <v>2012</v>
      </c>
      <c r="J358" t="s">
        <v>68</v>
      </c>
      <c r="K358">
        <v>2013</v>
      </c>
      <c r="L358" s="18">
        <v>41609</v>
      </c>
      <c r="M358" t="s">
        <v>69</v>
      </c>
      <c r="N358" t="s">
        <v>65</v>
      </c>
      <c r="O358" t="s">
        <v>585</v>
      </c>
    </row>
    <row r="359" spans="1:15" x14ac:dyDescent="0.3">
      <c r="A359" t="s">
        <v>586</v>
      </c>
      <c r="B359" t="s">
        <v>2</v>
      </c>
      <c r="C359" t="s">
        <v>18</v>
      </c>
      <c r="D359" t="s">
        <v>89</v>
      </c>
      <c r="E359" t="s">
        <v>90</v>
      </c>
      <c r="F359" t="s">
        <v>65</v>
      </c>
      <c r="G359" t="s">
        <v>66</v>
      </c>
      <c r="H359" t="s">
        <v>67</v>
      </c>
      <c r="I359">
        <v>2012</v>
      </c>
      <c r="J359" t="s">
        <v>68</v>
      </c>
      <c r="K359">
        <v>2015</v>
      </c>
      <c r="L359" s="18">
        <v>42309</v>
      </c>
      <c r="M359" t="s">
        <v>69</v>
      </c>
      <c r="N359" t="s">
        <v>65</v>
      </c>
      <c r="O359" t="s">
        <v>587</v>
      </c>
    </row>
    <row r="360" spans="1:15" x14ac:dyDescent="0.3">
      <c r="A360" t="s">
        <v>588</v>
      </c>
      <c r="B360" t="s">
        <v>2</v>
      </c>
      <c r="C360" t="s">
        <v>18</v>
      </c>
      <c r="D360" t="s">
        <v>74</v>
      </c>
      <c r="E360" t="s">
        <v>75</v>
      </c>
      <c r="F360" t="s">
        <v>65</v>
      </c>
      <c r="G360" t="s">
        <v>66</v>
      </c>
      <c r="H360" t="s">
        <v>67</v>
      </c>
      <c r="I360">
        <v>2013</v>
      </c>
      <c r="J360" t="s">
        <v>68</v>
      </c>
      <c r="K360">
        <v>2016</v>
      </c>
      <c r="L360" s="18">
        <v>41791</v>
      </c>
      <c r="M360" t="s">
        <v>69</v>
      </c>
      <c r="N360" t="s">
        <v>65</v>
      </c>
      <c r="O360" t="s">
        <v>454</v>
      </c>
    </row>
    <row r="361" spans="1:15" x14ac:dyDescent="0.3">
      <c r="A361" t="s">
        <v>589</v>
      </c>
      <c r="B361" t="s">
        <v>2</v>
      </c>
      <c r="C361" t="s">
        <v>16</v>
      </c>
      <c r="D361" t="s">
        <v>74</v>
      </c>
      <c r="E361" t="s">
        <v>75</v>
      </c>
      <c r="F361" t="s">
        <v>65</v>
      </c>
      <c r="G361" t="s">
        <v>66</v>
      </c>
      <c r="H361" t="s">
        <v>67</v>
      </c>
      <c r="I361">
        <v>2012</v>
      </c>
      <c r="J361" t="s">
        <v>68</v>
      </c>
      <c r="K361">
        <v>2013</v>
      </c>
      <c r="L361" s="18">
        <v>41548</v>
      </c>
      <c r="M361" t="s">
        <v>69</v>
      </c>
      <c r="N361" t="s">
        <v>65</v>
      </c>
      <c r="O361" t="s">
        <v>590</v>
      </c>
    </row>
    <row r="362" spans="1:15" x14ac:dyDescent="0.3">
      <c r="A362" t="s">
        <v>591</v>
      </c>
      <c r="B362" t="s">
        <v>2</v>
      </c>
      <c r="C362" t="s">
        <v>19</v>
      </c>
      <c r="D362" t="s">
        <v>74</v>
      </c>
      <c r="E362" t="s">
        <v>75</v>
      </c>
      <c r="F362" t="s">
        <v>65</v>
      </c>
      <c r="G362" t="s">
        <v>66</v>
      </c>
      <c r="H362" t="s">
        <v>67</v>
      </c>
      <c r="I362">
        <v>2012</v>
      </c>
      <c r="J362" t="s">
        <v>68</v>
      </c>
      <c r="K362">
        <v>2013</v>
      </c>
      <c r="L362" s="18">
        <v>41275</v>
      </c>
      <c r="M362" t="s">
        <v>69</v>
      </c>
      <c r="N362" t="s">
        <v>65</v>
      </c>
      <c r="O362" t="s">
        <v>592</v>
      </c>
    </row>
    <row r="363" spans="1:15" x14ac:dyDescent="0.3">
      <c r="A363" t="s">
        <v>593</v>
      </c>
      <c r="B363" t="s">
        <v>2</v>
      </c>
      <c r="C363" t="s">
        <v>26</v>
      </c>
      <c r="D363" t="s">
        <v>63</v>
      </c>
      <c r="E363" t="s">
        <v>64</v>
      </c>
      <c r="F363" t="s">
        <v>65</v>
      </c>
      <c r="G363" t="s">
        <v>66</v>
      </c>
      <c r="H363" t="s">
        <v>67</v>
      </c>
      <c r="I363">
        <v>2012</v>
      </c>
      <c r="J363" t="s">
        <v>68</v>
      </c>
      <c r="K363">
        <v>2016</v>
      </c>
      <c r="L363" s="18">
        <v>42125</v>
      </c>
      <c r="M363" t="s">
        <v>69</v>
      </c>
      <c r="N363" t="s">
        <v>65</v>
      </c>
      <c r="O363" t="s">
        <v>174</v>
      </c>
    </row>
    <row r="364" spans="1:15" x14ac:dyDescent="0.3">
      <c r="A364" t="s">
        <v>594</v>
      </c>
      <c r="B364" t="s">
        <v>2</v>
      </c>
      <c r="C364" t="s">
        <v>22</v>
      </c>
      <c r="D364" t="s">
        <v>63</v>
      </c>
      <c r="E364" t="s">
        <v>64</v>
      </c>
      <c r="F364" t="s">
        <v>65</v>
      </c>
      <c r="G364" t="s">
        <v>66</v>
      </c>
      <c r="H364" t="s">
        <v>67</v>
      </c>
      <c r="I364">
        <v>2013</v>
      </c>
      <c r="J364" t="s">
        <v>68</v>
      </c>
      <c r="K364">
        <v>2014</v>
      </c>
      <c r="L364" s="18">
        <v>41670</v>
      </c>
      <c r="M364" t="s">
        <v>69</v>
      </c>
      <c r="N364" t="s">
        <v>65</v>
      </c>
      <c r="O364" t="s">
        <v>134</v>
      </c>
    </row>
    <row r="365" spans="1:15" x14ac:dyDescent="0.3">
      <c r="A365" t="s">
        <v>595</v>
      </c>
      <c r="B365" t="s">
        <v>2</v>
      </c>
      <c r="C365" t="s">
        <v>25</v>
      </c>
      <c r="D365" t="s">
        <v>63</v>
      </c>
      <c r="E365" t="s">
        <v>64</v>
      </c>
      <c r="F365" t="s">
        <v>65</v>
      </c>
      <c r="G365" t="s">
        <v>66</v>
      </c>
      <c r="H365" t="s">
        <v>67</v>
      </c>
      <c r="I365">
        <v>2012</v>
      </c>
      <c r="J365" t="s">
        <v>68</v>
      </c>
      <c r="K365">
        <v>2014</v>
      </c>
      <c r="L365" s="18">
        <v>41609</v>
      </c>
      <c r="M365" t="s">
        <v>69</v>
      </c>
      <c r="N365" t="s">
        <v>65</v>
      </c>
      <c r="O365" t="s">
        <v>564</v>
      </c>
    </row>
    <row r="366" spans="1:15" x14ac:dyDescent="0.3">
      <c r="A366" t="s">
        <v>596</v>
      </c>
      <c r="B366" t="s">
        <v>2</v>
      </c>
      <c r="C366" t="s">
        <v>29</v>
      </c>
      <c r="D366" t="s">
        <v>63</v>
      </c>
      <c r="E366" t="s">
        <v>64</v>
      </c>
      <c r="F366" t="s">
        <v>65</v>
      </c>
      <c r="G366" t="s">
        <v>66</v>
      </c>
      <c r="H366" t="s">
        <v>67</v>
      </c>
      <c r="I366">
        <v>2013</v>
      </c>
      <c r="J366" t="s">
        <v>68</v>
      </c>
      <c r="K366">
        <v>2015</v>
      </c>
      <c r="L366" s="18">
        <v>41912</v>
      </c>
      <c r="M366" t="s">
        <v>69</v>
      </c>
      <c r="N366" t="s">
        <v>65</v>
      </c>
      <c r="O366" t="s">
        <v>597</v>
      </c>
    </row>
    <row r="367" spans="1:15" x14ac:dyDescent="0.3">
      <c r="A367" t="s">
        <v>598</v>
      </c>
      <c r="B367" t="s">
        <v>2</v>
      </c>
      <c r="C367" t="s">
        <v>25</v>
      </c>
      <c r="D367" t="s">
        <v>63</v>
      </c>
      <c r="E367" t="s">
        <v>64</v>
      </c>
      <c r="F367" t="s">
        <v>65</v>
      </c>
      <c r="G367" t="s">
        <v>66</v>
      </c>
      <c r="H367" t="s">
        <v>67</v>
      </c>
      <c r="I367">
        <v>2013</v>
      </c>
      <c r="J367" t="s">
        <v>68</v>
      </c>
      <c r="K367">
        <v>2016</v>
      </c>
      <c r="L367" s="18">
        <v>42644</v>
      </c>
      <c r="M367" t="s">
        <v>69</v>
      </c>
      <c r="N367" t="s">
        <v>65</v>
      </c>
      <c r="O367" t="s">
        <v>599</v>
      </c>
    </row>
    <row r="368" spans="1:15" x14ac:dyDescent="0.3">
      <c r="A368" t="s">
        <v>600</v>
      </c>
      <c r="B368" t="s">
        <v>2</v>
      </c>
      <c r="C368" t="s">
        <v>28</v>
      </c>
      <c r="D368" t="s">
        <v>89</v>
      </c>
      <c r="E368" t="s">
        <v>90</v>
      </c>
      <c r="F368" t="s">
        <v>65</v>
      </c>
      <c r="G368" t="s">
        <v>66</v>
      </c>
      <c r="H368" t="s">
        <v>67</v>
      </c>
      <c r="I368">
        <v>2013</v>
      </c>
      <c r="J368" t="s">
        <v>68</v>
      </c>
      <c r="K368">
        <v>2013</v>
      </c>
      <c r="L368" s="18">
        <v>41399</v>
      </c>
      <c r="M368" t="s">
        <v>69</v>
      </c>
      <c r="N368" t="s">
        <v>65</v>
      </c>
      <c r="O368" t="s">
        <v>601</v>
      </c>
    </row>
    <row r="369" spans="1:15" x14ac:dyDescent="0.3">
      <c r="A369" t="s">
        <v>602</v>
      </c>
      <c r="B369" t="s">
        <v>2</v>
      </c>
      <c r="C369" t="s">
        <v>29</v>
      </c>
      <c r="D369" t="s">
        <v>74</v>
      </c>
      <c r="E369" t="s">
        <v>75</v>
      </c>
      <c r="F369" t="s">
        <v>65</v>
      </c>
      <c r="G369" t="s">
        <v>66</v>
      </c>
      <c r="H369" t="s">
        <v>67</v>
      </c>
      <c r="I369">
        <v>2013</v>
      </c>
      <c r="J369" t="s">
        <v>68</v>
      </c>
      <c r="K369">
        <v>2014</v>
      </c>
      <c r="L369" s="18">
        <v>41699</v>
      </c>
      <c r="M369" t="s">
        <v>69</v>
      </c>
      <c r="N369" t="s">
        <v>65</v>
      </c>
      <c r="O369" t="s">
        <v>603</v>
      </c>
    </row>
    <row r="370" spans="1:15" x14ac:dyDescent="0.3">
      <c r="A370" t="s">
        <v>604</v>
      </c>
      <c r="B370" t="s">
        <v>2</v>
      </c>
      <c r="C370" t="s">
        <v>25</v>
      </c>
      <c r="D370" t="s">
        <v>74</v>
      </c>
      <c r="E370" t="s">
        <v>75</v>
      </c>
      <c r="F370" t="s">
        <v>65</v>
      </c>
      <c r="G370" t="s">
        <v>66</v>
      </c>
      <c r="H370" t="s">
        <v>67</v>
      </c>
      <c r="I370">
        <v>2013</v>
      </c>
      <c r="J370" t="s">
        <v>68</v>
      </c>
      <c r="K370">
        <v>2017</v>
      </c>
      <c r="L370" s="18">
        <v>42676</v>
      </c>
      <c r="M370" t="s">
        <v>69</v>
      </c>
      <c r="N370" t="s">
        <v>65</v>
      </c>
      <c r="O370" t="s">
        <v>605</v>
      </c>
    </row>
    <row r="371" spans="1:15" x14ac:dyDescent="0.3">
      <c r="A371" t="s">
        <v>606</v>
      </c>
      <c r="B371" t="s">
        <v>2</v>
      </c>
      <c r="C371" t="s">
        <v>28</v>
      </c>
      <c r="D371" t="s">
        <v>89</v>
      </c>
      <c r="E371" t="s">
        <v>90</v>
      </c>
      <c r="F371" t="s">
        <v>65</v>
      </c>
      <c r="G371" t="s">
        <v>84</v>
      </c>
      <c r="H371" t="s">
        <v>227</v>
      </c>
      <c r="I371">
        <v>2013</v>
      </c>
      <c r="J371" t="s">
        <v>68</v>
      </c>
      <c r="K371">
        <v>2013</v>
      </c>
      <c r="L371" s="18">
        <v>41548</v>
      </c>
      <c r="M371" t="s">
        <v>228</v>
      </c>
      <c r="N371" t="s">
        <v>65</v>
      </c>
      <c r="O371" t="s">
        <v>601</v>
      </c>
    </row>
    <row r="372" spans="1:15" x14ac:dyDescent="0.3">
      <c r="A372" t="s">
        <v>607</v>
      </c>
      <c r="B372" t="s">
        <v>2</v>
      </c>
      <c r="C372" t="s">
        <v>18</v>
      </c>
      <c r="D372" t="s">
        <v>89</v>
      </c>
      <c r="E372" t="s">
        <v>90</v>
      </c>
      <c r="F372" t="s">
        <v>65</v>
      </c>
      <c r="G372" t="s">
        <v>66</v>
      </c>
      <c r="H372" t="s">
        <v>67</v>
      </c>
      <c r="I372">
        <v>2012</v>
      </c>
      <c r="J372" t="s">
        <v>68</v>
      </c>
      <c r="K372">
        <v>2019</v>
      </c>
      <c r="L372" s="18">
        <v>43662</v>
      </c>
      <c r="M372" t="s">
        <v>69</v>
      </c>
      <c r="N372" t="s">
        <v>65</v>
      </c>
      <c r="O372" t="s">
        <v>456</v>
      </c>
    </row>
    <row r="373" spans="1:15" x14ac:dyDescent="0.3">
      <c r="A373" t="s">
        <v>608</v>
      </c>
      <c r="B373" t="s">
        <v>2</v>
      </c>
      <c r="C373" t="s">
        <v>18</v>
      </c>
      <c r="D373" t="s">
        <v>81</v>
      </c>
      <c r="E373" t="s">
        <v>75</v>
      </c>
      <c r="F373" t="s">
        <v>65</v>
      </c>
      <c r="G373" t="s">
        <v>66</v>
      </c>
      <c r="H373" t="s">
        <v>67</v>
      </c>
      <c r="I373">
        <v>2012</v>
      </c>
      <c r="J373" t="s">
        <v>68</v>
      </c>
      <c r="K373">
        <v>2021</v>
      </c>
      <c r="L373" s="18">
        <v>44529</v>
      </c>
      <c r="M373" t="s">
        <v>69</v>
      </c>
      <c r="N373" t="s">
        <v>65</v>
      </c>
      <c r="O373" t="s">
        <v>609</v>
      </c>
    </row>
    <row r="374" spans="1:15" x14ac:dyDescent="0.3">
      <c r="A374" t="s">
        <v>610</v>
      </c>
      <c r="B374" t="s">
        <v>2</v>
      </c>
      <c r="C374" t="s">
        <v>28</v>
      </c>
      <c r="D374" t="s">
        <v>63</v>
      </c>
      <c r="E374" t="s">
        <v>64</v>
      </c>
      <c r="F374" t="s">
        <v>65</v>
      </c>
      <c r="G374" t="s">
        <v>66</v>
      </c>
      <c r="H374" t="s">
        <v>67</v>
      </c>
      <c r="I374">
        <v>2013</v>
      </c>
      <c r="J374" t="s">
        <v>68</v>
      </c>
      <c r="K374">
        <v>2014</v>
      </c>
      <c r="L374" s="18">
        <v>41473</v>
      </c>
      <c r="M374" t="s">
        <v>69</v>
      </c>
      <c r="N374" t="s">
        <v>65</v>
      </c>
      <c r="O374" t="s">
        <v>87</v>
      </c>
    </row>
    <row r="375" spans="1:15" x14ac:dyDescent="0.3">
      <c r="A375" t="s">
        <v>611</v>
      </c>
      <c r="B375" t="s">
        <v>2</v>
      </c>
      <c r="C375" t="s">
        <v>28</v>
      </c>
      <c r="D375" t="s">
        <v>63</v>
      </c>
      <c r="E375" t="s">
        <v>64</v>
      </c>
      <c r="F375" t="s">
        <v>65</v>
      </c>
      <c r="G375" t="s">
        <v>66</v>
      </c>
      <c r="H375" t="s">
        <v>67</v>
      </c>
      <c r="I375">
        <v>2013</v>
      </c>
      <c r="J375" t="s">
        <v>68</v>
      </c>
      <c r="K375">
        <v>2014</v>
      </c>
      <c r="L375" s="18">
        <v>41456</v>
      </c>
      <c r="M375" t="s">
        <v>69</v>
      </c>
      <c r="N375" t="s">
        <v>65</v>
      </c>
      <c r="O375" t="s">
        <v>87</v>
      </c>
    </row>
    <row r="376" spans="1:15" x14ac:dyDescent="0.3">
      <c r="A376" t="s">
        <v>612</v>
      </c>
      <c r="B376" t="s">
        <v>2</v>
      </c>
      <c r="C376" t="s">
        <v>18</v>
      </c>
      <c r="D376" t="s">
        <v>89</v>
      </c>
      <c r="E376" t="s">
        <v>90</v>
      </c>
      <c r="F376" t="s">
        <v>65</v>
      </c>
      <c r="G376" t="s">
        <v>66</v>
      </c>
      <c r="H376" t="s">
        <v>67</v>
      </c>
      <c r="I376">
        <v>2013</v>
      </c>
      <c r="J376" t="s">
        <v>68</v>
      </c>
      <c r="K376">
        <v>2017</v>
      </c>
      <c r="L376" s="18">
        <v>42905</v>
      </c>
      <c r="M376" t="s">
        <v>69</v>
      </c>
      <c r="N376" t="s">
        <v>65</v>
      </c>
      <c r="O376" t="s">
        <v>587</v>
      </c>
    </row>
    <row r="377" spans="1:15" x14ac:dyDescent="0.3">
      <c r="A377" t="s">
        <v>613</v>
      </c>
      <c r="B377" t="s">
        <v>2</v>
      </c>
      <c r="C377" t="s">
        <v>16</v>
      </c>
      <c r="D377" t="s">
        <v>63</v>
      </c>
      <c r="E377" t="s">
        <v>64</v>
      </c>
      <c r="F377" t="s">
        <v>65</v>
      </c>
      <c r="G377" t="s">
        <v>66</v>
      </c>
      <c r="H377" t="s">
        <v>67</v>
      </c>
      <c r="I377">
        <v>2013</v>
      </c>
      <c r="J377" t="s">
        <v>68</v>
      </c>
      <c r="K377">
        <v>2017</v>
      </c>
      <c r="L377" s="18">
        <v>42787</v>
      </c>
      <c r="M377" t="s">
        <v>69</v>
      </c>
      <c r="N377" t="s">
        <v>65</v>
      </c>
      <c r="O377" t="s">
        <v>121</v>
      </c>
    </row>
    <row r="378" spans="1:15" x14ac:dyDescent="0.3">
      <c r="A378" t="s">
        <v>614</v>
      </c>
      <c r="B378" t="s">
        <v>2</v>
      </c>
      <c r="C378" t="s">
        <v>26</v>
      </c>
      <c r="D378" t="s">
        <v>74</v>
      </c>
      <c r="E378" t="s">
        <v>75</v>
      </c>
      <c r="F378" t="s">
        <v>65</v>
      </c>
      <c r="G378" t="s">
        <v>66</v>
      </c>
      <c r="H378" t="s">
        <v>67</v>
      </c>
      <c r="I378">
        <v>2013</v>
      </c>
      <c r="J378" t="s">
        <v>68</v>
      </c>
      <c r="K378">
        <v>2015</v>
      </c>
      <c r="L378" s="18">
        <v>42156</v>
      </c>
      <c r="M378" t="s">
        <v>69</v>
      </c>
      <c r="N378" t="s">
        <v>65</v>
      </c>
      <c r="O378" t="s">
        <v>174</v>
      </c>
    </row>
    <row r="379" spans="1:15" x14ac:dyDescent="0.3">
      <c r="A379" t="s">
        <v>615</v>
      </c>
      <c r="B379" t="s">
        <v>2</v>
      </c>
      <c r="C379" t="s">
        <v>29</v>
      </c>
      <c r="D379" t="s">
        <v>74</v>
      </c>
      <c r="E379" t="s">
        <v>75</v>
      </c>
      <c r="F379" t="s">
        <v>65</v>
      </c>
      <c r="G379" t="s">
        <v>84</v>
      </c>
      <c r="H379" t="s">
        <v>85</v>
      </c>
      <c r="I379">
        <v>2013</v>
      </c>
      <c r="J379" t="s">
        <v>68</v>
      </c>
      <c r="K379">
        <v>2014</v>
      </c>
      <c r="L379" s="18">
        <v>41944</v>
      </c>
      <c r="M379" t="s">
        <v>69</v>
      </c>
      <c r="N379" t="s">
        <v>65</v>
      </c>
      <c r="O379" t="s">
        <v>616</v>
      </c>
    </row>
    <row r="380" spans="1:15" x14ac:dyDescent="0.3">
      <c r="A380" t="s">
        <v>617</v>
      </c>
      <c r="B380" t="s">
        <v>2</v>
      </c>
      <c r="C380" t="s">
        <v>22</v>
      </c>
      <c r="D380" t="s">
        <v>63</v>
      </c>
      <c r="E380" t="s">
        <v>64</v>
      </c>
      <c r="F380" t="s">
        <v>65</v>
      </c>
      <c r="G380" t="s">
        <v>66</v>
      </c>
      <c r="H380" t="s">
        <v>67</v>
      </c>
      <c r="I380">
        <v>2013</v>
      </c>
      <c r="J380" t="s">
        <v>68</v>
      </c>
      <c r="K380">
        <v>2014</v>
      </c>
      <c r="L380" s="18">
        <v>41760</v>
      </c>
      <c r="M380" t="s">
        <v>69</v>
      </c>
      <c r="N380" t="s">
        <v>65</v>
      </c>
      <c r="O380" t="s">
        <v>618</v>
      </c>
    </row>
    <row r="381" spans="1:15" x14ac:dyDescent="0.3">
      <c r="A381" t="s">
        <v>619</v>
      </c>
      <c r="B381" t="s">
        <v>2</v>
      </c>
      <c r="C381" t="s">
        <v>25</v>
      </c>
      <c r="D381" t="s">
        <v>63</v>
      </c>
      <c r="E381" t="s">
        <v>64</v>
      </c>
      <c r="F381" t="s">
        <v>65</v>
      </c>
      <c r="G381" t="s">
        <v>66</v>
      </c>
      <c r="H381" t="s">
        <v>67</v>
      </c>
      <c r="I381">
        <v>2013</v>
      </c>
      <c r="J381" t="s">
        <v>68</v>
      </c>
      <c r="K381">
        <v>2014</v>
      </c>
      <c r="L381" s="18">
        <v>41609</v>
      </c>
      <c r="M381" t="s">
        <v>69</v>
      </c>
      <c r="N381" t="s">
        <v>65</v>
      </c>
      <c r="O381" t="s">
        <v>564</v>
      </c>
    </row>
    <row r="382" spans="1:15" x14ac:dyDescent="0.3">
      <c r="A382" t="s">
        <v>620</v>
      </c>
      <c r="B382" t="s">
        <v>2</v>
      </c>
      <c r="C382" t="s">
        <v>15</v>
      </c>
      <c r="D382" t="s">
        <v>74</v>
      </c>
      <c r="E382" t="s">
        <v>75</v>
      </c>
      <c r="F382" t="s">
        <v>65</v>
      </c>
      <c r="G382" t="s">
        <v>84</v>
      </c>
      <c r="H382" t="s">
        <v>85</v>
      </c>
      <c r="I382">
        <v>2013</v>
      </c>
      <c r="J382" t="s">
        <v>68</v>
      </c>
      <c r="K382">
        <v>2014</v>
      </c>
      <c r="L382" s="18">
        <v>41944</v>
      </c>
      <c r="M382" t="s">
        <v>69</v>
      </c>
      <c r="N382" t="s">
        <v>65</v>
      </c>
      <c r="O382" t="s">
        <v>329</v>
      </c>
    </row>
    <row r="383" spans="1:15" x14ac:dyDescent="0.3">
      <c r="A383" t="s">
        <v>621</v>
      </c>
      <c r="B383" t="s">
        <v>2</v>
      </c>
      <c r="C383" t="s">
        <v>31</v>
      </c>
      <c r="D383" t="s">
        <v>63</v>
      </c>
      <c r="E383" t="s">
        <v>64</v>
      </c>
      <c r="F383" t="s">
        <v>65</v>
      </c>
      <c r="G383" t="s">
        <v>66</v>
      </c>
      <c r="H383" t="s">
        <v>67</v>
      </c>
      <c r="I383">
        <v>2013</v>
      </c>
      <c r="J383" t="s">
        <v>68</v>
      </c>
      <c r="K383">
        <v>2013</v>
      </c>
      <c r="L383" s="18">
        <v>41610</v>
      </c>
      <c r="M383" t="s">
        <v>69</v>
      </c>
      <c r="N383" t="s">
        <v>65</v>
      </c>
      <c r="O383" t="s">
        <v>622</v>
      </c>
    </row>
    <row r="384" spans="1:15" x14ac:dyDescent="0.3">
      <c r="A384" t="s">
        <v>623</v>
      </c>
      <c r="B384" t="s">
        <v>2</v>
      </c>
      <c r="C384" t="s">
        <v>29</v>
      </c>
      <c r="D384" t="s">
        <v>63</v>
      </c>
      <c r="E384" t="s">
        <v>64</v>
      </c>
      <c r="F384" t="s">
        <v>65</v>
      </c>
      <c r="G384" t="s">
        <v>66</v>
      </c>
      <c r="H384" t="s">
        <v>67</v>
      </c>
      <c r="I384">
        <v>2013</v>
      </c>
      <c r="J384" t="s">
        <v>68</v>
      </c>
      <c r="K384">
        <v>2018</v>
      </c>
      <c r="L384" s="18">
        <v>43384</v>
      </c>
      <c r="M384" t="s">
        <v>69</v>
      </c>
      <c r="N384" t="s">
        <v>65</v>
      </c>
      <c r="O384" t="s">
        <v>321</v>
      </c>
    </row>
    <row r="385" spans="1:15" x14ac:dyDescent="0.3">
      <c r="A385" t="s">
        <v>624</v>
      </c>
      <c r="B385" t="s">
        <v>2</v>
      </c>
      <c r="C385" t="s">
        <v>29</v>
      </c>
      <c r="D385" t="s">
        <v>63</v>
      </c>
      <c r="E385" t="s">
        <v>64</v>
      </c>
      <c r="F385" t="s">
        <v>65</v>
      </c>
      <c r="G385" t="s">
        <v>66</v>
      </c>
      <c r="H385" t="s">
        <v>67</v>
      </c>
      <c r="I385">
        <v>2014</v>
      </c>
      <c r="J385" t="s">
        <v>68</v>
      </c>
      <c r="K385">
        <v>2019</v>
      </c>
      <c r="L385" s="18">
        <v>43426</v>
      </c>
      <c r="M385" t="s">
        <v>69</v>
      </c>
      <c r="N385" t="s">
        <v>65</v>
      </c>
      <c r="O385" t="s">
        <v>321</v>
      </c>
    </row>
    <row r="386" spans="1:15" x14ac:dyDescent="0.3">
      <c r="A386" t="s">
        <v>625</v>
      </c>
      <c r="B386" t="s">
        <v>2</v>
      </c>
      <c r="C386" t="s">
        <v>16</v>
      </c>
      <c r="D386" t="s">
        <v>89</v>
      </c>
      <c r="E386" t="s">
        <v>90</v>
      </c>
      <c r="F386" t="s">
        <v>65</v>
      </c>
      <c r="G386" t="s">
        <v>66</v>
      </c>
      <c r="H386" t="s">
        <v>67</v>
      </c>
      <c r="I386">
        <v>2013</v>
      </c>
      <c r="J386" t="s">
        <v>68</v>
      </c>
      <c r="K386">
        <v>2014</v>
      </c>
      <c r="L386" s="18">
        <v>41760</v>
      </c>
      <c r="M386" t="s">
        <v>69</v>
      </c>
      <c r="N386" t="s">
        <v>65</v>
      </c>
      <c r="O386" t="s">
        <v>626</v>
      </c>
    </row>
    <row r="387" spans="1:15" x14ac:dyDescent="0.3">
      <c r="A387" t="s">
        <v>627</v>
      </c>
      <c r="B387" t="s">
        <v>2</v>
      </c>
      <c r="C387" t="s">
        <v>18</v>
      </c>
      <c r="D387" t="s">
        <v>89</v>
      </c>
      <c r="E387" t="s">
        <v>90</v>
      </c>
      <c r="F387" t="s">
        <v>65</v>
      </c>
      <c r="G387" t="s">
        <v>66</v>
      </c>
      <c r="H387" t="s">
        <v>67</v>
      </c>
      <c r="I387">
        <v>2013</v>
      </c>
      <c r="J387" t="s">
        <v>68</v>
      </c>
      <c r="K387">
        <v>2017</v>
      </c>
      <c r="L387" s="18">
        <v>42858</v>
      </c>
      <c r="M387" t="s">
        <v>69</v>
      </c>
      <c r="N387" t="s">
        <v>65</v>
      </c>
      <c r="O387" t="s">
        <v>359</v>
      </c>
    </row>
    <row r="388" spans="1:15" x14ac:dyDescent="0.3">
      <c r="A388" t="s">
        <v>628</v>
      </c>
      <c r="B388" t="s">
        <v>2</v>
      </c>
      <c r="C388" t="s">
        <v>25</v>
      </c>
      <c r="D388" t="s">
        <v>63</v>
      </c>
      <c r="E388" t="s">
        <v>64</v>
      </c>
      <c r="F388" t="s">
        <v>65</v>
      </c>
      <c r="G388" t="s">
        <v>66</v>
      </c>
      <c r="H388" t="s">
        <v>67</v>
      </c>
      <c r="I388">
        <v>2013</v>
      </c>
      <c r="J388" t="s">
        <v>68</v>
      </c>
      <c r="K388">
        <v>2015</v>
      </c>
      <c r="L388" s="18">
        <v>41944</v>
      </c>
      <c r="M388" t="s">
        <v>69</v>
      </c>
      <c r="N388" t="s">
        <v>65</v>
      </c>
      <c r="O388" t="s">
        <v>564</v>
      </c>
    </row>
    <row r="389" spans="1:15" x14ac:dyDescent="0.3">
      <c r="A389" t="s">
        <v>629</v>
      </c>
      <c r="B389" t="s">
        <v>2</v>
      </c>
      <c r="C389" t="s">
        <v>25</v>
      </c>
      <c r="D389" t="s">
        <v>63</v>
      </c>
      <c r="E389" t="s">
        <v>64</v>
      </c>
      <c r="F389" t="s">
        <v>65</v>
      </c>
      <c r="G389" t="s">
        <v>66</v>
      </c>
      <c r="H389" t="s">
        <v>67</v>
      </c>
      <c r="I389">
        <v>2013</v>
      </c>
      <c r="J389" t="s">
        <v>68</v>
      </c>
      <c r="K389">
        <v>2015</v>
      </c>
      <c r="L389" s="18">
        <v>41944</v>
      </c>
      <c r="M389" t="s">
        <v>69</v>
      </c>
      <c r="N389" t="s">
        <v>65</v>
      </c>
      <c r="O389" t="s">
        <v>564</v>
      </c>
    </row>
    <row r="390" spans="1:15" x14ac:dyDescent="0.3">
      <c r="A390" t="s">
        <v>630</v>
      </c>
      <c r="B390" t="s">
        <v>2</v>
      </c>
      <c r="C390" t="s">
        <v>31</v>
      </c>
      <c r="D390" t="s">
        <v>89</v>
      </c>
      <c r="E390" t="s">
        <v>90</v>
      </c>
      <c r="F390" t="s">
        <v>65</v>
      </c>
      <c r="G390" t="s">
        <v>66</v>
      </c>
      <c r="H390" t="s">
        <v>67</v>
      </c>
      <c r="I390">
        <v>2013</v>
      </c>
      <c r="J390" t="s">
        <v>68</v>
      </c>
      <c r="K390">
        <v>2014</v>
      </c>
      <c r="L390" s="18">
        <v>41944</v>
      </c>
      <c r="M390" t="s">
        <v>69</v>
      </c>
      <c r="N390" t="s">
        <v>65</v>
      </c>
      <c r="O390" t="s">
        <v>631</v>
      </c>
    </row>
    <row r="391" spans="1:15" x14ac:dyDescent="0.3">
      <c r="A391" t="s">
        <v>632</v>
      </c>
      <c r="B391" t="s">
        <v>2</v>
      </c>
      <c r="C391" t="s">
        <v>29</v>
      </c>
      <c r="D391" t="s">
        <v>63</v>
      </c>
      <c r="E391" t="s">
        <v>64</v>
      </c>
      <c r="F391" t="s">
        <v>65</v>
      </c>
      <c r="G391" t="s">
        <v>84</v>
      </c>
      <c r="H391" t="s">
        <v>85</v>
      </c>
      <c r="I391">
        <v>2013</v>
      </c>
      <c r="J391" t="s">
        <v>68</v>
      </c>
      <c r="K391">
        <v>2018</v>
      </c>
      <c r="L391" s="18">
        <v>43188</v>
      </c>
      <c r="M391" t="s">
        <v>69</v>
      </c>
      <c r="N391" t="s">
        <v>65</v>
      </c>
      <c r="O391" t="s">
        <v>325</v>
      </c>
    </row>
    <row r="392" spans="1:15" x14ac:dyDescent="0.3">
      <c r="A392" t="s">
        <v>633</v>
      </c>
      <c r="B392" t="s">
        <v>2</v>
      </c>
      <c r="C392" t="s">
        <v>22</v>
      </c>
      <c r="D392" t="s">
        <v>74</v>
      </c>
      <c r="E392" t="s">
        <v>75</v>
      </c>
      <c r="F392" t="s">
        <v>65</v>
      </c>
      <c r="G392" t="s">
        <v>66</v>
      </c>
      <c r="H392" t="s">
        <v>67</v>
      </c>
      <c r="I392">
        <v>2013</v>
      </c>
      <c r="J392" t="s">
        <v>68</v>
      </c>
      <c r="K392">
        <v>2013</v>
      </c>
      <c r="L392" s="18">
        <v>41609</v>
      </c>
      <c r="M392" t="s">
        <v>69</v>
      </c>
      <c r="N392" t="s">
        <v>65</v>
      </c>
      <c r="O392" t="s">
        <v>634</v>
      </c>
    </row>
    <row r="393" spans="1:15" x14ac:dyDescent="0.3">
      <c r="A393" t="s">
        <v>635</v>
      </c>
      <c r="B393" t="s">
        <v>2</v>
      </c>
      <c r="C393" t="s">
        <v>29</v>
      </c>
      <c r="D393" t="s">
        <v>89</v>
      </c>
      <c r="E393" t="s">
        <v>90</v>
      </c>
      <c r="F393" t="s">
        <v>65</v>
      </c>
      <c r="G393" t="s">
        <v>66</v>
      </c>
      <c r="H393" t="s">
        <v>67</v>
      </c>
      <c r="I393">
        <v>2013</v>
      </c>
      <c r="J393" t="s">
        <v>68</v>
      </c>
      <c r="K393">
        <v>2014</v>
      </c>
      <c r="L393" s="18">
        <v>41760</v>
      </c>
      <c r="M393" t="s">
        <v>69</v>
      </c>
      <c r="N393" t="s">
        <v>65</v>
      </c>
      <c r="O393" t="s">
        <v>616</v>
      </c>
    </row>
    <row r="394" spans="1:15" x14ac:dyDescent="0.3">
      <c r="A394" t="s">
        <v>636</v>
      </c>
      <c r="B394" t="s">
        <v>2</v>
      </c>
      <c r="C394" t="s">
        <v>31</v>
      </c>
      <c r="D394" t="s">
        <v>63</v>
      </c>
      <c r="E394" t="s">
        <v>64</v>
      </c>
      <c r="F394" t="s">
        <v>65</v>
      </c>
      <c r="G394" t="s">
        <v>66</v>
      </c>
      <c r="H394" t="s">
        <v>67</v>
      </c>
      <c r="I394">
        <v>2013</v>
      </c>
      <c r="J394" t="s">
        <v>68</v>
      </c>
      <c r="K394">
        <v>2014</v>
      </c>
      <c r="L394" s="18">
        <v>41869</v>
      </c>
      <c r="M394" t="s">
        <v>69</v>
      </c>
      <c r="N394" t="s">
        <v>65</v>
      </c>
      <c r="O394" t="s">
        <v>637</v>
      </c>
    </row>
    <row r="395" spans="1:15" x14ac:dyDescent="0.3">
      <c r="A395" t="s">
        <v>638</v>
      </c>
      <c r="B395" t="s">
        <v>2</v>
      </c>
      <c r="C395" t="s">
        <v>18</v>
      </c>
      <c r="D395" t="s">
        <v>74</v>
      </c>
      <c r="E395" t="s">
        <v>75</v>
      </c>
      <c r="F395" t="s">
        <v>65</v>
      </c>
      <c r="G395" t="s">
        <v>66</v>
      </c>
      <c r="H395" t="s">
        <v>67</v>
      </c>
      <c r="I395">
        <v>2013</v>
      </c>
      <c r="J395" t="s">
        <v>68</v>
      </c>
      <c r="K395">
        <v>2020</v>
      </c>
      <c r="L395" s="18">
        <v>44132</v>
      </c>
      <c r="M395" t="s">
        <v>69</v>
      </c>
      <c r="N395" t="s">
        <v>65</v>
      </c>
      <c r="O395" t="s">
        <v>456</v>
      </c>
    </row>
    <row r="396" spans="1:15" x14ac:dyDescent="0.3">
      <c r="A396" t="s">
        <v>639</v>
      </c>
      <c r="B396" t="s">
        <v>2</v>
      </c>
      <c r="C396" t="s">
        <v>29</v>
      </c>
      <c r="D396" t="s">
        <v>74</v>
      </c>
      <c r="E396" t="s">
        <v>75</v>
      </c>
      <c r="F396" t="s">
        <v>65</v>
      </c>
      <c r="G396" t="s">
        <v>84</v>
      </c>
      <c r="H396" t="s">
        <v>85</v>
      </c>
      <c r="I396">
        <v>2013</v>
      </c>
      <c r="J396" t="s">
        <v>68</v>
      </c>
      <c r="K396">
        <v>2014</v>
      </c>
      <c r="L396" s="18">
        <v>41760</v>
      </c>
      <c r="M396" t="s">
        <v>69</v>
      </c>
      <c r="N396" t="s">
        <v>65</v>
      </c>
      <c r="O396" t="s">
        <v>603</v>
      </c>
    </row>
    <row r="397" spans="1:15" x14ac:dyDescent="0.3">
      <c r="A397" t="s">
        <v>640</v>
      </c>
      <c r="B397" t="s">
        <v>2</v>
      </c>
      <c r="C397" t="s">
        <v>18</v>
      </c>
      <c r="D397" t="s">
        <v>81</v>
      </c>
      <c r="E397" t="s">
        <v>75</v>
      </c>
      <c r="F397" t="s">
        <v>65</v>
      </c>
      <c r="G397" t="s">
        <v>66</v>
      </c>
      <c r="H397" t="s">
        <v>67</v>
      </c>
      <c r="I397">
        <v>2013</v>
      </c>
      <c r="J397" t="s">
        <v>68</v>
      </c>
      <c r="K397">
        <v>2016</v>
      </c>
      <c r="L397" s="18">
        <v>42702</v>
      </c>
      <c r="M397" t="s">
        <v>69</v>
      </c>
      <c r="N397" t="s">
        <v>65</v>
      </c>
      <c r="O397" t="s">
        <v>641</v>
      </c>
    </row>
    <row r="398" spans="1:15" x14ac:dyDescent="0.3">
      <c r="A398" t="s">
        <v>642</v>
      </c>
      <c r="B398" t="s">
        <v>2</v>
      </c>
      <c r="C398" t="s">
        <v>28</v>
      </c>
      <c r="D398" t="s">
        <v>74</v>
      </c>
      <c r="E398" t="s">
        <v>75</v>
      </c>
      <c r="F398" t="s">
        <v>65</v>
      </c>
      <c r="G398" t="s">
        <v>66</v>
      </c>
      <c r="H398" t="s">
        <v>67</v>
      </c>
      <c r="I398">
        <v>2013</v>
      </c>
      <c r="J398" t="s">
        <v>68</v>
      </c>
      <c r="K398">
        <v>2015</v>
      </c>
      <c r="L398" s="18">
        <v>41883</v>
      </c>
      <c r="M398" t="s">
        <v>69</v>
      </c>
      <c r="N398" t="s">
        <v>65</v>
      </c>
      <c r="O398" t="s">
        <v>643</v>
      </c>
    </row>
    <row r="399" spans="1:15" x14ac:dyDescent="0.3">
      <c r="A399" t="s">
        <v>644</v>
      </c>
      <c r="B399" t="s">
        <v>2</v>
      </c>
      <c r="C399" t="s">
        <v>15</v>
      </c>
      <c r="D399" t="s">
        <v>89</v>
      </c>
      <c r="E399" t="s">
        <v>90</v>
      </c>
      <c r="F399" t="s">
        <v>65</v>
      </c>
      <c r="G399" t="s">
        <v>66</v>
      </c>
      <c r="H399" t="s">
        <v>67</v>
      </c>
      <c r="I399">
        <v>2013</v>
      </c>
      <c r="J399" t="s">
        <v>68</v>
      </c>
      <c r="K399">
        <v>2013</v>
      </c>
      <c r="L399" s="18">
        <v>41579</v>
      </c>
      <c r="M399" t="s">
        <v>69</v>
      </c>
      <c r="N399" t="s">
        <v>65</v>
      </c>
      <c r="O399" t="s">
        <v>645</v>
      </c>
    </row>
    <row r="400" spans="1:15" x14ac:dyDescent="0.3">
      <c r="A400" t="s">
        <v>646</v>
      </c>
      <c r="B400" t="s">
        <v>2</v>
      </c>
      <c r="C400" t="s">
        <v>25</v>
      </c>
      <c r="D400" t="s">
        <v>74</v>
      </c>
      <c r="E400" t="s">
        <v>75</v>
      </c>
      <c r="F400" t="s">
        <v>65</v>
      </c>
      <c r="G400" t="s">
        <v>66</v>
      </c>
      <c r="H400" t="s">
        <v>67</v>
      </c>
      <c r="I400">
        <v>2013</v>
      </c>
      <c r="J400" t="s">
        <v>68</v>
      </c>
      <c r="K400">
        <v>2014</v>
      </c>
      <c r="L400" s="18">
        <v>41609</v>
      </c>
      <c r="M400" t="s">
        <v>69</v>
      </c>
      <c r="N400" t="s">
        <v>65</v>
      </c>
      <c r="O400" t="s">
        <v>647</v>
      </c>
    </row>
    <row r="401" spans="1:15" x14ac:dyDescent="0.3">
      <c r="A401" t="s">
        <v>648</v>
      </c>
      <c r="B401" t="s">
        <v>2</v>
      </c>
      <c r="C401" t="s">
        <v>29</v>
      </c>
      <c r="D401" t="s">
        <v>74</v>
      </c>
      <c r="E401" t="s">
        <v>75</v>
      </c>
      <c r="F401" t="s">
        <v>65</v>
      </c>
      <c r="G401" t="s">
        <v>84</v>
      </c>
      <c r="H401" t="s">
        <v>85</v>
      </c>
      <c r="I401">
        <v>2013</v>
      </c>
      <c r="J401" t="s">
        <v>68</v>
      </c>
      <c r="K401">
        <v>2017</v>
      </c>
      <c r="L401" s="18">
        <v>42962</v>
      </c>
      <c r="M401" t="s">
        <v>69</v>
      </c>
      <c r="N401" t="s">
        <v>65</v>
      </c>
      <c r="O401" t="s">
        <v>321</v>
      </c>
    </row>
    <row r="402" spans="1:15" x14ac:dyDescent="0.3">
      <c r="A402" t="s">
        <v>649</v>
      </c>
      <c r="B402" t="s">
        <v>2</v>
      </c>
      <c r="C402" t="s">
        <v>26</v>
      </c>
      <c r="D402" t="s">
        <v>63</v>
      </c>
      <c r="E402" t="s">
        <v>64</v>
      </c>
      <c r="F402" t="s">
        <v>65</v>
      </c>
      <c r="G402" t="s">
        <v>66</v>
      </c>
      <c r="H402" t="s">
        <v>67</v>
      </c>
      <c r="I402">
        <v>2013</v>
      </c>
      <c r="J402" t="s">
        <v>68</v>
      </c>
      <c r="K402">
        <v>2016</v>
      </c>
      <c r="L402" s="18">
        <v>42375</v>
      </c>
      <c r="M402" t="s">
        <v>69</v>
      </c>
      <c r="N402" t="s">
        <v>65</v>
      </c>
      <c r="O402" t="s">
        <v>174</v>
      </c>
    </row>
    <row r="403" spans="1:15" x14ac:dyDescent="0.3">
      <c r="A403" t="s">
        <v>650</v>
      </c>
      <c r="B403" t="s">
        <v>2</v>
      </c>
      <c r="C403" t="s">
        <v>15</v>
      </c>
      <c r="D403" t="s">
        <v>63</v>
      </c>
      <c r="E403" t="s">
        <v>64</v>
      </c>
      <c r="F403" t="s">
        <v>65</v>
      </c>
      <c r="G403" t="s">
        <v>66</v>
      </c>
      <c r="H403" t="s">
        <v>67</v>
      </c>
      <c r="I403">
        <v>2013</v>
      </c>
      <c r="J403" t="s">
        <v>68</v>
      </c>
      <c r="K403">
        <v>2016</v>
      </c>
      <c r="L403" s="18">
        <v>42173</v>
      </c>
      <c r="M403" t="s">
        <v>69</v>
      </c>
      <c r="N403" t="s">
        <v>65</v>
      </c>
      <c r="O403" t="s">
        <v>651</v>
      </c>
    </row>
    <row r="404" spans="1:15" x14ac:dyDescent="0.3">
      <c r="A404" t="s">
        <v>652</v>
      </c>
      <c r="B404" t="s">
        <v>2</v>
      </c>
      <c r="C404" t="s">
        <v>21</v>
      </c>
      <c r="D404" t="s">
        <v>123</v>
      </c>
      <c r="E404" t="s">
        <v>64</v>
      </c>
      <c r="F404" t="s">
        <v>65</v>
      </c>
      <c r="G404" t="s">
        <v>66</v>
      </c>
      <c r="H404" t="s">
        <v>67</v>
      </c>
      <c r="I404">
        <v>2013</v>
      </c>
      <c r="J404" t="s">
        <v>68</v>
      </c>
      <c r="K404">
        <v>2016</v>
      </c>
      <c r="L404" s="18">
        <v>42572</v>
      </c>
      <c r="M404" t="s">
        <v>69</v>
      </c>
      <c r="N404" t="s">
        <v>65</v>
      </c>
      <c r="O404" t="s">
        <v>647</v>
      </c>
    </row>
    <row r="405" spans="1:15" x14ac:dyDescent="0.3">
      <c r="A405" t="s">
        <v>653</v>
      </c>
      <c r="B405" t="s">
        <v>2</v>
      </c>
      <c r="C405" t="s">
        <v>18</v>
      </c>
      <c r="D405" t="s">
        <v>89</v>
      </c>
      <c r="E405" t="s">
        <v>90</v>
      </c>
      <c r="F405" t="s">
        <v>65</v>
      </c>
      <c r="G405" t="s">
        <v>66</v>
      </c>
      <c r="H405" t="s">
        <v>67</v>
      </c>
      <c r="I405">
        <v>2013</v>
      </c>
      <c r="J405" t="s">
        <v>68</v>
      </c>
      <c r="K405">
        <v>2022</v>
      </c>
      <c r="L405" s="18">
        <v>44832</v>
      </c>
      <c r="M405" t="s">
        <v>69</v>
      </c>
      <c r="N405" t="s">
        <v>65</v>
      </c>
      <c r="O405" t="s">
        <v>654</v>
      </c>
    </row>
    <row r="406" spans="1:15" x14ac:dyDescent="0.3">
      <c r="A406" t="s">
        <v>655</v>
      </c>
      <c r="B406" t="s">
        <v>2</v>
      </c>
      <c r="C406" t="s">
        <v>25</v>
      </c>
      <c r="D406" t="s">
        <v>89</v>
      </c>
      <c r="E406" t="s">
        <v>90</v>
      </c>
      <c r="F406" t="s">
        <v>65</v>
      </c>
      <c r="G406" t="s">
        <v>66</v>
      </c>
      <c r="H406" t="s">
        <v>67</v>
      </c>
      <c r="I406">
        <v>2013</v>
      </c>
      <c r="J406" t="s">
        <v>68</v>
      </c>
      <c r="K406">
        <v>2015</v>
      </c>
      <c r="L406" s="18">
        <v>42095</v>
      </c>
      <c r="M406" t="s">
        <v>69</v>
      </c>
      <c r="N406" t="s">
        <v>65</v>
      </c>
      <c r="O406" t="s">
        <v>459</v>
      </c>
    </row>
    <row r="407" spans="1:15" x14ac:dyDescent="0.3">
      <c r="A407" t="s">
        <v>656</v>
      </c>
      <c r="B407" t="s">
        <v>2</v>
      </c>
      <c r="C407" t="s">
        <v>16</v>
      </c>
      <c r="D407" t="s">
        <v>63</v>
      </c>
      <c r="E407" t="s">
        <v>64</v>
      </c>
      <c r="F407" t="s">
        <v>65</v>
      </c>
      <c r="G407" t="s">
        <v>66</v>
      </c>
      <c r="H407" t="s">
        <v>67</v>
      </c>
      <c r="I407">
        <v>2013</v>
      </c>
      <c r="J407" t="s">
        <v>68</v>
      </c>
      <c r="K407">
        <v>2015</v>
      </c>
      <c r="L407" s="18">
        <v>42064</v>
      </c>
      <c r="M407" t="s">
        <v>69</v>
      </c>
      <c r="N407" t="s">
        <v>65</v>
      </c>
      <c r="O407" t="s">
        <v>121</v>
      </c>
    </row>
    <row r="408" spans="1:15" x14ac:dyDescent="0.3">
      <c r="A408" t="s">
        <v>657</v>
      </c>
      <c r="B408" t="s">
        <v>2</v>
      </c>
      <c r="C408" t="s">
        <v>15</v>
      </c>
      <c r="D408" t="s">
        <v>63</v>
      </c>
      <c r="E408" t="s">
        <v>64</v>
      </c>
      <c r="F408" t="s">
        <v>65</v>
      </c>
      <c r="G408" t="s">
        <v>66</v>
      </c>
      <c r="H408" t="s">
        <v>67</v>
      </c>
      <c r="I408">
        <v>2013</v>
      </c>
      <c r="J408" t="s">
        <v>68</v>
      </c>
      <c r="K408">
        <v>2015</v>
      </c>
      <c r="L408" s="18">
        <v>42064</v>
      </c>
      <c r="M408" t="s">
        <v>69</v>
      </c>
      <c r="N408" t="s">
        <v>65</v>
      </c>
      <c r="O408" t="s">
        <v>149</v>
      </c>
    </row>
    <row r="409" spans="1:15" x14ac:dyDescent="0.3">
      <c r="A409" t="s">
        <v>658</v>
      </c>
      <c r="B409" t="s">
        <v>2</v>
      </c>
      <c r="C409" t="s">
        <v>16</v>
      </c>
      <c r="D409" t="s">
        <v>74</v>
      </c>
      <c r="E409" t="s">
        <v>75</v>
      </c>
      <c r="F409" t="s">
        <v>65</v>
      </c>
      <c r="G409" t="s">
        <v>66</v>
      </c>
      <c r="H409" t="s">
        <v>67</v>
      </c>
      <c r="I409">
        <v>2013</v>
      </c>
      <c r="J409" t="s">
        <v>68</v>
      </c>
      <c r="K409">
        <v>2015</v>
      </c>
      <c r="L409" s="18">
        <v>42186</v>
      </c>
      <c r="M409" t="s">
        <v>69</v>
      </c>
      <c r="N409" t="s">
        <v>65</v>
      </c>
      <c r="O409" t="s">
        <v>585</v>
      </c>
    </row>
    <row r="410" spans="1:15" x14ac:dyDescent="0.3">
      <c r="A410" t="s">
        <v>659</v>
      </c>
      <c r="B410" t="s">
        <v>2</v>
      </c>
      <c r="C410" t="s">
        <v>18</v>
      </c>
      <c r="D410" t="s">
        <v>81</v>
      </c>
      <c r="E410" t="s">
        <v>75</v>
      </c>
      <c r="F410" t="s">
        <v>65</v>
      </c>
      <c r="G410" t="s">
        <v>66</v>
      </c>
      <c r="H410" t="s">
        <v>67</v>
      </c>
      <c r="I410">
        <v>2013</v>
      </c>
      <c r="J410" t="s">
        <v>68</v>
      </c>
      <c r="K410">
        <v>2019</v>
      </c>
      <c r="L410" s="18">
        <v>43525</v>
      </c>
      <c r="M410" t="s">
        <v>69</v>
      </c>
      <c r="N410" t="s">
        <v>65</v>
      </c>
      <c r="O410" t="s">
        <v>454</v>
      </c>
    </row>
    <row r="411" spans="1:15" x14ac:dyDescent="0.3">
      <c r="A411" t="s">
        <v>660</v>
      </c>
      <c r="B411" t="s">
        <v>2</v>
      </c>
      <c r="C411" t="s">
        <v>18</v>
      </c>
      <c r="D411" t="s">
        <v>89</v>
      </c>
      <c r="E411" t="s">
        <v>90</v>
      </c>
      <c r="F411" t="s">
        <v>65</v>
      </c>
      <c r="G411" t="s">
        <v>84</v>
      </c>
      <c r="H411" t="s">
        <v>85</v>
      </c>
      <c r="I411">
        <v>2013</v>
      </c>
      <c r="J411" t="s">
        <v>68</v>
      </c>
      <c r="K411">
        <v>2015</v>
      </c>
      <c r="L411" s="18">
        <v>42095</v>
      </c>
      <c r="M411" t="s">
        <v>69</v>
      </c>
      <c r="N411" t="s">
        <v>65</v>
      </c>
      <c r="O411" t="s">
        <v>661</v>
      </c>
    </row>
    <row r="412" spans="1:15" x14ac:dyDescent="0.3">
      <c r="A412" t="s">
        <v>662</v>
      </c>
      <c r="B412" t="s">
        <v>2</v>
      </c>
      <c r="C412" t="s">
        <v>18</v>
      </c>
      <c r="D412" t="s">
        <v>89</v>
      </c>
      <c r="E412" t="s">
        <v>90</v>
      </c>
      <c r="F412" t="s">
        <v>65</v>
      </c>
      <c r="G412" t="s">
        <v>66</v>
      </c>
      <c r="H412" t="s">
        <v>67</v>
      </c>
      <c r="I412">
        <v>2013</v>
      </c>
      <c r="J412" t="s">
        <v>68</v>
      </c>
      <c r="K412">
        <v>2014</v>
      </c>
      <c r="L412" s="18">
        <v>41883</v>
      </c>
      <c r="M412" t="s">
        <v>69</v>
      </c>
      <c r="N412" t="s">
        <v>65</v>
      </c>
      <c r="O412" t="s">
        <v>456</v>
      </c>
    </row>
    <row r="413" spans="1:15" x14ac:dyDescent="0.3">
      <c r="A413" t="s">
        <v>663</v>
      </c>
      <c r="B413" t="s">
        <v>2</v>
      </c>
      <c r="C413" t="s">
        <v>18</v>
      </c>
      <c r="D413" t="s">
        <v>89</v>
      </c>
      <c r="E413" t="s">
        <v>90</v>
      </c>
      <c r="F413" t="s">
        <v>65</v>
      </c>
      <c r="G413" t="s">
        <v>84</v>
      </c>
      <c r="H413" t="s">
        <v>227</v>
      </c>
      <c r="I413">
        <v>2014</v>
      </c>
      <c r="J413" t="s">
        <v>68</v>
      </c>
      <c r="K413">
        <v>2014</v>
      </c>
      <c r="L413" s="18">
        <v>41760</v>
      </c>
      <c r="M413" t="s">
        <v>69</v>
      </c>
      <c r="N413" t="s">
        <v>65</v>
      </c>
      <c r="O413" t="s">
        <v>456</v>
      </c>
    </row>
    <row r="414" spans="1:15" x14ac:dyDescent="0.3">
      <c r="A414" t="s">
        <v>664</v>
      </c>
      <c r="B414" t="s">
        <v>2</v>
      </c>
      <c r="C414" t="s">
        <v>18</v>
      </c>
      <c r="D414" t="s">
        <v>89</v>
      </c>
      <c r="E414" t="s">
        <v>90</v>
      </c>
      <c r="F414" t="s">
        <v>65</v>
      </c>
      <c r="G414" t="s">
        <v>66</v>
      </c>
      <c r="H414" t="s">
        <v>67</v>
      </c>
      <c r="I414">
        <v>2013</v>
      </c>
      <c r="J414" t="s">
        <v>68</v>
      </c>
      <c r="K414">
        <v>2019</v>
      </c>
      <c r="L414" s="18">
        <v>43815</v>
      </c>
      <c r="M414" t="s">
        <v>69</v>
      </c>
      <c r="N414" t="s">
        <v>65</v>
      </c>
      <c r="O414" t="s">
        <v>456</v>
      </c>
    </row>
    <row r="415" spans="1:15" x14ac:dyDescent="0.3">
      <c r="A415" t="s">
        <v>665</v>
      </c>
      <c r="B415" t="s">
        <v>2</v>
      </c>
      <c r="C415" t="s">
        <v>18</v>
      </c>
      <c r="D415" t="s">
        <v>74</v>
      </c>
      <c r="E415" t="s">
        <v>75</v>
      </c>
      <c r="F415" t="s">
        <v>65</v>
      </c>
      <c r="G415" t="s">
        <v>66</v>
      </c>
      <c r="H415" t="s">
        <v>67</v>
      </c>
      <c r="I415">
        <v>2013</v>
      </c>
      <c r="J415" t="s">
        <v>68</v>
      </c>
      <c r="K415">
        <v>2017</v>
      </c>
      <c r="L415" s="18">
        <v>42552</v>
      </c>
      <c r="M415" t="s">
        <v>69</v>
      </c>
      <c r="N415" t="s">
        <v>65</v>
      </c>
      <c r="O415" t="s">
        <v>454</v>
      </c>
    </row>
    <row r="416" spans="1:15" x14ac:dyDescent="0.3">
      <c r="A416" t="s">
        <v>666</v>
      </c>
      <c r="B416" t="s">
        <v>2</v>
      </c>
      <c r="C416" t="s">
        <v>18</v>
      </c>
      <c r="D416" t="s">
        <v>74</v>
      </c>
      <c r="E416" t="s">
        <v>75</v>
      </c>
      <c r="F416" t="s">
        <v>65</v>
      </c>
      <c r="G416" t="s">
        <v>66</v>
      </c>
      <c r="H416" t="s">
        <v>67</v>
      </c>
      <c r="I416">
        <v>2013</v>
      </c>
      <c r="J416" t="s">
        <v>68</v>
      </c>
      <c r="K416">
        <v>2017</v>
      </c>
      <c r="L416" s="18">
        <v>43040</v>
      </c>
      <c r="M416" t="s">
        <v>69</v>
      </c>
      <c r="N416" t="s">
        <v>65</v>
      </c>
      <c r="O416" t="s">
        <v>454</v>
      </c>
    </row>
    <row r="417" spans="1:15" x14ac:dyDescent="0.3">
      <c r="A417" t="s">
        <v>667</v>
      </c>
      <c r="B417" t="s">
        <v>2</v>
      </c>
      <c r="C417" t="s">
        <v>18</v>
      </c>
      <c r="D417" t="s">
        <v>74</v>
      </c>
      <c r="E417" t="s">
        <v>75</v>
      </c>
      <c r="F417" t="s">
        <v>65</v>
      </c>
      <c r="G417" t="s">
        <v>66</v>
      </c>
      <c r="H417" t="s">
        <v>67</v>
      </c>
      <c r="I417">
        <v>2013</v>
      </c>
      <c r="J417" t="s">
        <v>68</v>
      </c>
      <c r="K417">
        <v>2014</v>
      </c>
      <c r="L417" s="18">
        <v>41974</v>
      </c>
      <c r="M417" t="s">
        <v>69</v>
      </c>
      <c r="N417" t="s">
        <v>65</v>
      </c>
      <c r="O417" t="s">
        <v>456</v>
      </c>
    </row>
    <row r="418" spans="1:15" x14ac:dyDescent="0.3">
      <c r="A418" t="s">
        <v>668</v>
      </c>
      <c r="B418" t="s">
        <v>2</v>
      </c>
      <c r="C418" t="s">
        <v>25</v>
      </c>
      <c r="D418" t="s">
        <v>74</v>
      </c>
      <c r="E418" t="s">
        <v>75</v>
      </c>
      <c r="F418" t="s">
        <v>65</v>
      </c>
      <c r="G418" t="s">
        <v>66</v>
      </c>
      <c r="H418" t="s">
        <v>67</v>
      </c>
      <c r="I418">
        <v>2013</v>
      </c>
      <c r="J418" t="s">
        <v>68</v>
      </c>
      <c r="K418">
        <v>2015</v>
      </c>
      <c r="L418" s="18">
        <v>42156</v>
      </c>
      <c r="M418" t="s">
        <v>69</v>
      </c>
      <c r="N418" t="s">
        <v>65</v>
      </c>
      <c r="O418" t="s">
        <v>669</v>
      </c>
    </row>
    <row r="419" spans="1:15" x14ac:dyDescent="0.3">
      <c r="A419" t="s">
        <v>670</v>
      </c>
      <c r="B419" t="s">
        <v>2</v>
      </c>
      <c r="C419" t="s">
        <v>18</v>
      </c>
      <c r="D419" t="s">
        <v>89</v>
      </c>
      <c r="E419" t="s">
        <v>90</v>
      </c>
      <c r="F419" t="s">
        <v>65</v>
      </c>
      <c r="G419" t="s">
        <v>66</v>
      </c>
      <c r="H419" t="s">
        <v>67</v>
      </c>
      <c r="I419">
        <v>2013</v>
      </c>
      <c r="J419" t="s">
        <v>68</v>
      </c>
      <c r="K419">
        <v>2014</v>
      </c>
      <c r="L419" s="18">
        <v>41974</v>
      </c>
      <c r="M419" t="s">
        <v>69</v>
      </c>
      <c r="N419" t="s">
        <v>65</v>
      </c>
      <c r="O419" t="s">
        <v>359</v>
      </c>
    </row>
    <row r="420" spans="1:15" x14ac:dyDescent="0.3">
      <c r="A420" t="s">
        <v>671</v>
      </c>
      <c r="B420" t="s">
        <v>2</v>
      </c>
      <c r="C420" t="s">
        <v>28</v>
      </c>
      <c r="D420" t="s">
        <v>74</v>
      </c>
      <c r="E420" t="s">
        <v>75</v>
      </c>
      <c r="F420" t="s">
        <v>65</v>
      </c>
      <c r="G420" t="s">
        <v>66</v>
      </c>
      <c r="H420" t="s">
        <v>67</v>
      </c>
      <c r="I420">
        <v>2014</v>
      </c>
      <c r="J420" t="s">
        <v>68</v>
      </c>
      <c r="K420">
        <v>2017</v>
      </c>
      <c r="L420" s="18">
        <v>42801</v>
      </c>
      <c r="M420" t="s">
        <v>69</v>
      </c>
      <c r="N420" t="s">
        <v>65</v>
      </c>
      <c r="O420" t="s">
        <v>87</v>
      </c>
    </row>
    <row r="421" spans="1:15" x14ac:dyDescent="0.3">
      <c r="A421" t="s">
        <v>672</v>
      </c>
      <c r="B421" t="s">
        <v>2</v>
      </c>
      <c r="C421" t="s">
        <v>28</v>
      </c>
      <c r="D421" t="s">
        <v>74</v>
      </c>
      <c r="E421" t="s">
        <v>75</v>
      </c>
      <c r="F421" t="s">
        <v>65</v>
      </c>
      <c r="G421" t="s">
        <v>84</v>
      </c>
      <c r="H421" t="s">
        <v>85</v>
      </c>
      <c r="I421">
        <v>2014</v>
      </c>
      <c r="J421" t="s">
        <v>68</v>
      </c>
      <c r="K421">
        <v>2017</v>
      </c>
      <c r="L421" s="18">
        <v>42837</v>
      </c>
      <c r="M421" t="s">
        <v>69</v>
      </c>
      <c r="N421" t="s">
        <v>65</v>
      </c>
      <c r="O421" t="s">
        <v>673</v>
      </c>
    </row>
    <row r="422" spans="1:15" x14ac:dyDescent="0.3">
      <c r="A422" t="s">
        <v>674</v>
      </c>
      <c r="B422" t="s">
        <v>2</v>
      </c>
      <c r="C422" t="s">
        <v>16</v>
      </c>
      <c r="D422" t="s">
        <v>74</v>
      </c>
      <c r="E422" t="s">
        <v>75</v>
      </c>
      <c r="F422" t="s">
        <v>65</v>
      </c>
      <c r="G422" t="s">
        <v>66</v>
      </c>
      <c r="H422" t="s">
        <v>67</v>
      </c>
      <c r="I422">
        <v>2013</v>
      </c>
      <c r="J422" t="s">
        <v>68</v>
      </c>
      <c r="K422">
        <v>2015</v>
      </c>
      <c r="L422" s="18">
        <v>42036</v>
      </c>
      <c r="M422" t="s">
        <v>69</v>
      </c>
      <c r="N422" t="s">
        <v>65</v>
      </c>
      <c r="O422" t="s">
        <v>121</v>
      </c>
    </row>
    <row r="423" spans="1:15" x14ac:dyDescent="0.3">
      <c r="A423" t="s">
        <v>675</v>
      </c>
      <c r="B423" t="s">
        <v>2</v>
      </c>
      <c r="C423" t="s">
        <v>16</v>
      </c>
      <c r="D423" t="s">
        <v>63</v>
      </c>
      <c r="E423" t="s">
        <v>64</v>
      </c>
      <c r="F423" t="s">
        <v>65</v>
      </c>
      <c r="G423" t="s">
        <v>66</v>
      </c>
      <c r="H423" t="s">
        <v>67</v>
      </c>
      <c r="I423">
        <v>2014</v>
      </c>
      <c r="J423" t="s">
        <v>68</v>
      </c>
      <c r="K423">
        <v>2016</v>
      </c>
      <c r="L423" s="18">
        <v>42278</v>
      </c>
      <c r="M423" t="s">
        <v>69</v>
      </c>
      <c r="N423" t="s">
        <v>65</v>
      </c>
      <c r="O423" t="s">
        <v>121</v>
      </c>
    </row>
    <row r="424" spans="1:15" x14ac:dyDescent="0.3">
      <c r="A424" t="s">
        <v>676</v>
      </c>
      <c r="B424" t="s">
        <v>2</v>
      </c>
      <c r="C424" t="s">
        <v>25</v>
      </c>
      <c r="D424" t="s">
        <v>63</v>
      </c>
      <c r="E424" t="s">
        <v>64</v>
      </c>
      <c r="F424" t="s">
        <v>65</v>
      </c>
      <c r="G424" t="s">
        <v>66</v>
      </c>
      <c r="H424" t="s">
        <v>67</v>
      </c>
      <c r="I424">
        <v>2013</v>
      </c>
      <c r="J424" t="s">
        <v>68</v>
      </c>
      <c r="K424">
        <v>2015</v>
      </c>
      <c r="L424" s="18">
        <v>41913</v>
      </c>
      <c r="M424" t="s">
        <v>69</v>
      </c>
      <c r="N424" t="s">
        <v>65</v>
      </c>
      <c r="O424" t="s">
        <v>647</v>
      </c>
    </row>
    <row r="425" spans="1:15" x14ac:dyDescent="0.3">
      <c r="A425" t="s">
        <v>677</v>
      </c>
      <c r="B425" t="s">
        <v>2</v>
      </c>
      <c r="C425" t="s">
        <v>25</v>
      </c>
      <c r="D425" t="s">
        <v>63</v>
      </c>
      <c r="E425" t="s">
        <v>64</v>
      </c>
      <c r="F425" t="s">
        <v>65</v>
      </c>
      <c r="G425" t="s">
        <v>66</v>
      </c>
      <c r="H425" t="s">
        <v>67</v>
      </c>
      <c r="I425">
        <v>2014</v>
      </c>
      <c r="J425" t="s">
        <v>68</v>
      </c>
      <c r="K425">
        <v>2015</v>
      </c>
      <c r="L425" s="18">
        <v>42095</v>
      </c>
      <c r="M425" t="s">
        <v>69</v>
      </c>
      <c r="N425" t="s">
        <v>65</v>
      </c>
      <c r="O425" t="s">
        <v>647</v>
      </c>
    </row>
    <row r="426" spans="1:15" x14ac:dyDescent="0.3">
      <c r="A426" t="s">
        <v>678</v>
      </c>
      <c r="B426" t="s">
        <v>2</v>
      </c>
      <c r="C426" t="s">
        <v>16</v>
      </c>
      <c r="D426" t="s">
        <v>74</v>
      </c>
      <c r="E426" t="s">
        <v>75</v>
      </c>
      <c r="F426" t="s">
        <v>65</v>
      </c>
      <c r="G426" t="s">
        <v>66</v>
      </c>
      <c r="H426" t="s">
        <v>67</v>
      </c>
      <c r="I426">
        <v>2014</v>
      </c>
      <c r="J426" t="s">
        <v>68</v>
      </c>
      <c r="K426">
        <v>2016</v>
      </c>
      <c r="L426" s="18">
        <v>42339</v>
      </c>
      <c r="M426" t="s">
        <v>69</v>
      </c>
      <c r="N426" t="s">
        <v>65</v>
      </c>
      <c r="O426" t="s">
        <v>679</v>
      </c>
    </row>
    <row r="427" spans="1:15" x14ac:dyDescent="0.3">
      <c r="A427" t="s">
        <v>680</v>
      </c>
      <c r="B427" t="s">
        <v>2</v>
      </c>
      <c r="C427" t="s">
        <v>18</v>
      </c>
      <c r="D427" t="s">
        <v>63</v>
      </c>
      <c r="E427" t="s">
        <v>64</v>
      </c>
      <c r="F427" t="s">
        <v>65</v>
      </c>
      <c r="G427" t="s">
        <v>66</v>
      </c>
      <c r="H427" t="s">
        <v>67</v>
      </c>
      <c r="I427">
        <v>2014</v>
      </c>
      <c r="J427" t="s">
        <v>68</v>
      </c>
      <c r="K427">
        <v>2020</v>
      </c>
      <c r="L427" s="18">
        <v>42447</v>
      </c>
      <c r="M427" t="s">
        <v>69</v>
      </c>
      <c r="N427" t="s">
        <v>65</v>
      </c>
      <c r="O427" t="s">
        <v>681</v>
      </c>
    </row>
    <row r="428" spans="1:15" x14ac:dyDescent="0.3">
      <c r="A428" t="s">
        <v>682</v>
      </c>
      <c r="B428" t="s">
        <v>2</v>
      </c>
      <c r="C428" t="s">
        <v>18</v>
      </c>
      <c r="D428" t="s">
        <v>89</v>
      </c>
      <c r="E428" t="s">
        <v>90</v>
      </c>
      <c r="F428" t="s">
        <v>65</v>
      </c>
      <c r="G428" t="s">
        <v>66</v>
      </c>
      <c r="H428" t="s">
        <v>67</v>
      </c>
      <c r="I428">
        <v>2013</v>
      </c>
      <c r="J428" t="s">
        <v>68</v>
      </c>
      <c r="K428">
        <v>2016</v>
      </c>
      <c r="L428" s="18">
        <v>42614</v>
      </c>
      <c r="M428" t="s">
        <v>69</v>
      </c>
      <c r="N428" t="s">
        <v>65</v>
      </c>
      <c r="O428" t="s">
        <v>359</v>
      </c>
    </row>
    <row r="429" spans="1:15" x14ac:dyDescent="0.3">
      <c r="A429" t="s">
        <v>683</v>
      </c>
      <c r="B429" t="s">
        <v>2</v>
      </c>
      <c r="C429" t="s">
        <v>16</v>
      </c>
      <c r="D429" t="s">
        <v>74</v>
      </c>
      <c r="E429" t="s">
        <v>75</v>
      </c>
      <c r="F429" t="s">
        <v>65</v>
      </c>
      <c r="G429" t="s">
        <v>66</v>
      </c>
      <c r="H429" t="s">
        <v>67</v>
      </c>
      <c r="I429">
        <v>2014</v>
      </c>
      <c r="J429" t="s">
        <v>68</v>
      </c>
      <c r="K429">
        <v>2016</v>
      </c>
      <c r="L429" s="18">
        <v>42068</v>
      </c>
      <c r="M429" t="s">
        <v>69</v>
      </c>
      <c r="N429" t="s">
        <v>65</v>
      </c>
      <c r="O429" t="s">
        <v>679</v>
      </c>
    </row>
    <row r="430" spans="1:15" x14ac:dyDescent="0.3">
      <c r="A430" t="s">
        <v>684</v>
      </c>
      <c r="B430" t="s">
        <v>2</v>
      </c>
      <c r="C430" t="s">
        <v>16</v>
      </c>
      <c r="D430" t="s">
        <v>74</v>
      </c>
      <c r="E430" t="s">
        <v>75</v>
      </c>
      <c r="F430" t="s">
        <v>65</v>
      </c>
      <c r="G430" t="s">
        <v>66</v>
      </c>
      <c r="H430" t="s">
        <v>67</v>
      </c>
      <c r="I430">
        <v>2014</v>
      </c>
      <c r="J430" t="s">
        <v>68</v>
      </c>
      <c r="K430">
        <v>2021</v>
      </c>
      <c r="L430" s="18">
        <v>44406</v>
      </c>
      <c r="M430" t="s">
        <v>69</v>
      </c>
      <c r="N430" t="s">
        <v>65</v>
      </c>
      <c r="O430" t="s">
        <v>685</v>
      </c>
    </row>
    <row r="431" spans="1:15" x14ac:dyDescent="0.3">
      <c r="A431" t="s">
        <v>686</v>
      </c>
      <c r="B431" t="s">
        <v>2</v>
      </c>
      <c r="C431" t="s">
        <v>25</v>
      </c>
      <c r="D431" t="s">
        <v>89</v>
      </c>
      <c r="E431" t="s">
        <v>90</v>
      </c>
      <c r="F431" t="s">
        <v>65</v>
      </c>
      <c r="G431" t="s">
        <v>66</v>
      </c>
      <c r="H431" t="s">
        <v>67</v>
      </c>
      <c r="I431">
        <v>2013</v>
      </c>
      <c r="J431" t="s">
        <v>68</v>
      </c>
      <c r="K431">
        <v>2013</v>
      </c>
      <c r="L431" s="18">
        <v>41609</v>
      </c>
      <c r="M431" t="s">
        <v>69</v>
      </c>
      <c r="N431" t="s">
        <v>65</v>
      </c>
      <c r="O431" t="s">
        <v>272</v>
      </c>
    </row>
    <row r="432" spans="1:15" x14ac:dyDescent="0.3">
      <c r="A432" t="s">
        <v>687</v>
      </c>
      <c r="B432" t="s">
        <v>2</v>
      </c>
      <c r="C432" t="s">
        <v>25</v>
      </c>
      <c r="D432" t="s">
        <v>89</v>
      </c>
      <c r="E432" t="s">
        <v>90</v>
      </c>
      <c r="F432" t="s">
        <v>65</v>
      </c>
      <c r="G432" t="s">
        <v>66</v>
      </c>
      <c r="H432" t="s">
        <v>67</v>
      </c>
      <c r="I432">
        <v>2014</v>
      </c>
      <c r="J432" t="s">
        <v>68</v>
      </c>
      <c r="K432">
        <v>2014</v>
      </c>
      <c r="L432" s="18">
        <v>41671</v>
      </c>
      <c r="M432" t="s">
        <v>69</v>
      </c>
      <c r="N432" t="s">
        <v>65</v>
      </c>
      <c r="O432" t="s">
        <v>647</v>
      </c>
    </row>
    <row r="433" spans="1:15" x14ac:dyDescent="0.3">
      <c r="A433" t="s">
        <v>688</v>
      </c>
      <c r="B433" t="s">
        <v>2</v>
      </c>
      <c r="C433" t="s">
        <v>16</v>
      </c>
      <c r="D433" t="s">
        <v>63</v>
      </c>
      <c r="E433" t="s">
        <v>64</v>
      </c>
      <c r="F433" t="s">
        <v>65</v>
      </c>
      <c r="G433" t="s">
        <v>66</v>
      </c>
      <c r="H433" t="s">
        <v>67</v>
      </c>
      <c r="I433">
        <v>2014</v>
      </c>
      <c r="J433" t="s">
        <v>68</v>
      </c>
      <c r="K433">
        <v>2020</v>
      </c>
      <c r="L433" s="18">
        <v>43868</v>
      </c>
      <c r="M433" t="s">
        <v>69</v>
      </c>
      <c r="N433" t="s">
        <v>65</v>
      </c>
      <c r="O433" t="s">
        <v>121</v>
      </c>
    </row>
    <row r="434" spans="1:15" x14ac:dyDescent="0.3">
      <c r="A434" t="s">
        <v>689</v>
      </c>
      <c r="B434" t="s">
        <v>2</v>
      </c>
      <c r="C434" t="s">
        <v>16</v>
      </c>
      <c r="D434" t="s">
        <v>63</v>
      </c>
      <c r="E434" t="s">
        <v>64</v>
      </c>
      <c r="F434" t="s">
        <v>65</v>
      </c>
      <c r="G434" t="s">
        <v>66</v>
      </c>
      <c r="H434" t="s">
        <v>67</v>
      </c>
      <c r="I434">
        <v>2014</v>
      </c>
      <c r="J434" t="s">
        <v>68</v>
      </c>
      <c r="K434">
        <v>2020</v>
      </c>
      <c r="L434" s="18">
        <v>43860</v>
      </c>
      <c r="M434" t="s">
        <v>69</v>
      </c>
      <c r="N434" t="s">
        <v>65</v>
      </c>
      <c r="O434" t="s">
        <v>121</v>
      </c>
    </row>
    <row r="435" spans="1:15" x14ac:dyDescent="0.3">
      <c r="A435" t="s">
        <v>690</v>
      </c>
      <c r="B435" t="s">
        <v>2</v>
      </c>
      <c r="C435" t="s">
        <v>16</v>
      </c>
      <c r="D435" t="s">
        <v>63</v>
      </c>
      <c r="E435" t="s">
        <v>64</v>
      </c>
      <c r="F435" t="s">
        <v>65</v>
      </c>
      <c r="G435" t="s">
        <v>66</v>
      </c>
      <c r="H435" t="s">
        <v>67</v>
      </c>
      <c r="I435">
        <v>2014</v>
      </c>
      <c r="J435" t="s">
        <v>68</v>
      </c>
      <c r="K435">
        <v>2019</v>
      </c>
      <c r="L435" s="18">
        <v>43713</v>
      </c>
      <c r="M435" t="s">
        <v>69</v>
      </c>
      <c r="N435" t="s">
        <v>65</v>
      </c>
      <c r="O435" t="s">
        <v>121</v>
      </c>
    </row>
    <row r="436" spans="1:15" x14ac:dyDescent="0.3">
      <c r="A436" t="s">
        <v>691</v>
      </c>
      <c r="B436" t="s">
        <v>2</v>
      </c>
      <c r="C436" t="s">
        <v>16</v>
      </c>
      <c r="D436" t="s">
        <v>74</v>
      </c>
      <c r="E436" t="s">
        <v>75</v>
      </c>
      <c r="F436" t="s">
        <v>65</v>
      </c>
      <c r="G436" t="s">
        <v>66</v>
      </c>
      <c r="H436" t="s">
        <v>67</v>
      </c>
      <c r="I436">
        <v>2014</v>
      </c>
      <c r="J436" t="s">
        <v>68</v>
      </c>
      <c r="K436">
        <v>2015</v>
      </c>
      <c r="L436" s="18">
        <v>42187</v>
      </c>
      <c r="M436" t="s">
        <v>69</v>
      </c>
      <c r="N436" t="s">
        <v>65</v>
      </c>
      <c r="O436" t="s">
        <v>685</v>
      </c>
    </row>
    <row r="437" spans="1:15" x14ac:dyDescent="0.3">
      <c r="A437" t="s">
        <v>692</v>
      </c>
      <c r="B437" t="s">
        <v>2</v>
      </c>
      <c r="C437" t="s">
        <v>15</v>
      </c>
      <c r="D437" t="s">
        <v>74</v>
      </c>
      <c r="E437" t="s">
        <v>75</v>
      </c>
      <c r="F437" t="s">
        <v>65</v>
      </c>
      <c r="G437" t="s">
        <v>66</v>
      </c>
      <c r="H437" t="s">
        <v>67</v>
      </c>
      <c r="I437">
        <v>2014</v>
      </c>
      <c r="J437" t="s">
        <v>68</v>
      </c>
      <c r="K437">
        <v>2015</v>
      </c>
      <c r="L437" s="18">
        <v>42036</v>
      </c>
      <c r="M437" t="s">
        <v>69</v>
      </c>
      <c r="N437" t="s">
        <v>65</v>
      </c>
      <c r="O437" t="s">
        <v>631</v>
      </c>
    </row>
    <row r="438" spans="1:15" x14ac:dyDescent="0.3">
      <c r="A438" t="s">
        <v>693</v>
      </c>
      <c r="B438" t="s">
        <v>2</v>
      </c>
      <c r="C438" t="s">
        <v>25</v>
      </c>
      <c r="D438" t="s">
        <v>74</v>
      </c>
      <c r="E438" t="s">
        <v>75</v>
      </c>
      <c r="F438" t="s">
        <v>65</v>
      </c>
      <c r="G438" t="s">
        <v>66</v>
      </c>
      <c r="H438" t="s">
        <v>67</v>
      </c>
      <c r="I438">
        <v>2014</v>
      </c>
      <c r="J438" t="s">
        <v>68</v>
      </c>
      <c r="K438">
        <v>2015</v>
      </c>
      <c r="L438" s="18">
        <v>42064</v>
      </c>
      <c r="M438" t="s">
        <v>69</v>
      </c>
      <c r="N438" t="s">
        <v>65</v>
      </c>
      <c r="O438" t="s">
        <v>599</v>
      </c>
    </row>
    <row r="439" spans="1:15" x14ac:dyDescent="0.3">
      <c r="A439" t="s">
        <v>694</v>
      </c>
      <c r="B439" t="s">
        <v>2</v>
      </c>
      <c r="C439" t="s">
        <v>18</v>
      </c>
      <c r="D439" t="s">
        <v>81</v>
      </c>
      <c r="E439" t="s">
        <v>75</v>
      </c>
      <c r="F439" t="s">
        <v>65</v>
      </c>
      <c r="G439" t="s">
        <v>66</v>
      </c>
      <c r="H439" t="s">
        <v>67</v>
      </c>
      <c r="I439">
        <v>2014</v>
      </c>
      <c r="J439" t="s">
        <v>68</v>
      </c>
      <c r="K439">
        <v>2020</v>
      </c>
      <c r="L439" s="18">
        <v>44182</v>
      </c>
      <c r="M439" t="s">
        <v>69</v>
      </c>
      <c r="N439" t="s">
        <v>65</v>
      </c>
      <c r="O439" t="s">
        <v>454</v>
      </c>
    </row>
    <row r="440" spans="1:15" x14ac:dyDescent="0.3">
      <c r="A440" t="s">
        <v>695</v>
      </c>
      <c r="B440" t="s">
        <v>2</v>
      </c>
      <c r="C440" t="s">
        <v>26</v>
      </c>
      <c r="D440" t="s">
        <v>63</v>
      </c>
      <c r="E440" t="s">
        <v>64</v>
      </c>
      <c r="F440" t="s">
        <v>65</v>
      </c>
      <c r="G440" t="s">
        <v>84</v>
      </c>
      <c r="H440" t="s">
        <v>227</v>
      </c>
      <c r="I440">
        <v>2014</v>
      </c>
      <c r="J440" t="s">
        <v>68</v>
      </c>
      <c r="K440">
        <v>2015</v>
      </c>
      <c r="L440" s="18">
        <v>42156</v>
      </c>
      <c r="M440" t="s">
        <v>228</v>
      </c>
      <c r="N440" t="s">
        <v>65</v>
      </c>
      <c r="O440" t="s">
        <v>696</v>
      </c>
    </row>
    <row r="441" spans="1:15" x14ac:dyDescent="0.3">
      <c r="A441" t="s">
        <v>697</v>
      </c>
      <c r="B441" t="s">
        <v>2</v>
      </c>
      <c r="C441" t="s">
        <v>15</v>
      </c>
      <c r="D441" t="s">
        <v>63</v>
      </c>
      <c r="E441" t="s">
        <v>64</v>
      </c>
      <c r="F441" t="s">
        <v>65</v>
      </c>
      <c r="G441" t="s">
        <v>66</v>
      </c>
      <c r="H441" t="s">
        <v>67</v>
      </c>
      <c r="I441">
        <v>2014</v>
      </c>
      <c r="J441" t="s">
        <v>68</v>
      </c>
      <c r="K441">
        <v>2019</v>
      </c>
      <c r="L441" s="18">
        <v>43769</v>
      </c>
      <c r="M441" t="s">
        <v>69</v>
      </c>
      <c r="N441" t="s">
        <v>65</v>
      </c>
      <c r="O441" t="s">
        <v>504</v>
      </c>
    </row>
    <row r="442" spans="1:15" x14ac:dyDescent="0.3">
      <c r="A442" t="s">
        <v>698</v>
      </c>
      <c r="B442" t="s">
        <v>2</v>
      </c>
      <c r="C442" t="s">
        <v>19</v>
      </c>
      <c r="D442" t="s">
        <v>63</v>
      </c>
      <c r="E442" t="s">
        <v>64</v>
      </c>
      <c r="F442" t="s">
        <v>65</v>
      </c>
      <c r="G442" t="s">
        <v>66</v>
      </c>
      <c r="H442" t="s">
        <v>67</v>
      </c>
      <c r="I442">
        <v>2014</v>
      </c>
      <c r="J442" t="s">
        <v>68</v>
      </c>
      <c r="K442">
        <v>2014</v>
      </c>
      <c r="L442" s="18">
        <v>41821</v>
      </c>
      <c r="M442" t="s">
        <v>69</v>
      </c>
      <c r="N442" t="s">
        <v>65</v>
      </c>
      <c r="O442" t="s">
        <v>592</v>
      </c>
    </row>
    <row r="443" spans="1:15" x14ac:dyDescent="0.3">
      <c r="A443" t="s">
        <v>699</v>
      </c>
      <c r="B443" t="s">
        <v>2</v>
      </c>
      <c r="C443" t="s">
        <v>28</v>
      </c>
      <c r="D443" t="s">
        <v>74</v>
      </c>
      <c r="E443" t="s">
        <v>75</v>
      </c>
      <c r="F443" t="s">
        <v>65</v>
      </c>
      <c r="G443" t="s">
        <v>84</v>
      </c>
      <c r="H443" t="s">
        <v>85</v>
      </c>
      <c r="I443">
        <v>2014</v>
      </c>
      <c r="J443" t="s">
        <v>68</v>
      </c>
      <c r="K443">
        <v>2018</v>
      </c>
      <c r="L443" s="18">
        <v>43189</v>
      </c>
      <c r="M443" t="s">
        <v>69</v>
      </c>
      <c r="N443" t="s">
        <v>65</v>
      </c>
      <c r="O443" t="s">
        <v>270</v>
      </c>
    </row>
    <row r="444" spans="1:15" x14ac:dyDescent="0.3">
      <c r="A444" t="s">
        <v>700</v>
      </c>
      <c r="B444" t="s">
        <v>2</v>
      </c>
      <c r="C444" t="s">
        <v>24</v>
      </c>
      <c r="D444" t="s">
        <v>74</v>
      </c>
      <c r="E444" t="s">
        <v>75</v>
      </c>
      <c r="F444" t="s">
        <v>65</v>
      </c>
      <c r="G444" t="s">
        <v>66</v>
      </c>
      <c r="H444" t="s">
        <v>67</v>
      </c>
      <c r="I444">
        <v>2014</v>
      </c>
      <c r="J444" t="s">
        <v>68</v>
      </c>
      <c r="K444">
        <v>2016</v>
      </c>
      <c r="L444" s="18">
        <v>42528</v>
      </c>
      <c r="M444" t="s">
        <v>69</v>
      </c>
      <c r="N444" t="s">
        <v>65</v>
      </c>
      <c r="O444" t="s">
        <v>560</v>
      </c>
    </row>
    <row r="445" spans="1:15" x14ac:dyDescent="0.3">
      <c r="A445" t="s">
        <v>701</v>
      </c>
      <c r="B445" t="s">
        <v>2</v>
      </c>
      <c r="C445" t="s">
        <v>28</v>
      </c>
      <c r="D445" t="s">
        <v>63</v>
      </c>
      <c r="E445" t="s">
        <v>64</v>
      </c>
      <c r="F445" t="s">
        <v>65</v>
      </c>
      <c r="G445" t="s">
        <v>66</v>
      </c>
      <c r="H445" t="s">
        <v>67</v>
      </c>
      <c r="I445">
        <v>2014</v>
      </c>
      <c r="J445" t="s">
        <v>68</v>
      </c>
      <c r="K445">
        <v>2015</v>
      </c>
      <c r="L445" s="18">
        <v>42217</v>
      </c>
      <c r="M445" t="s">
        <v>69</v>
      </c>
      <c r="N445" t="s">
        <v>65</v>
      </c>
      <c r="O445" t="s">
        <v>702</v>
      </c>
    </row>
    <row r="446" spans="1:15" x14ac:dyDescent="0.3">
      <c r="A446" t="s">
        <v>703</v>
      </c>
      <c r="B446" t="s">
        <v>2</v>
      </c>
      <c r="C446" t="s">
        <v>18</v>
      </c>
      <c r="D446" t="s">
        <v>89</v>
      </c>
      <c r="E446" t="s">
        <v>90</v>
      </c>
      <c r="F446" t="s">
        <v>65</v>
      </c>
      <c r="G446" t="s">
        <v>84</v>
      </c>
      <c r="H446" t="s">
        <v>227</v>
      </c>
      <c r="I446">
        <v>2014</v>
      </c>
      <c r="J446" t="s">
        <v>68</v>
      </c>
      <c r="K446">
        <v>2015</v>
      </c>
      <c r="L446" s="18">
        <v>41883</v>
      </c>
      <c r="M446" t="s">
        <v>228</v>
      </c>
      <c r="N446" t="s">
        <v>65</v>
      </c>
      <c r="O446" t="s">
        <v>456</v>
      </c>
    </row>
    <row r="447" spans="1:15" x14ac:dyDescent="0.3">
      <c r="A447" t="s">
        <v>704</v>
      </c>
      <c r="B447" t="s">
        <v>2</v>
      </c>
      <c r="C447" t="s">
        <v>29</v>
      </c>
      <c r="D447" t="s">
        <v>63</v>
      </c>
      <c r="E447" t="s">
        <v>64</v>
      </c>
      <c r="F447" t="s">
        <v>65</v>
      </c>
      <c r="G447" t="s">
        <v>84</v>
      </c>
      <c r="H447" t="s">
        <v>85</v>
      </c>
      <c r="I447">
        <v>2014</v>
      </c>
      <c r="J447" t="s">
        <v>68</v>
      </c>
      <c r="K447">
        <v>2022</v>
      </c>
      <c r="L447" s="18">
        <v>44602</v>
      </c>
      <c r="M447" t="s">
        <v>69</v>
      </c>
      <c r="N447" t="s">
        <v>65</v>
      </c>
      <c r="O447" t="s">
        <v>597</v>
      </c>
    </row>
    <row r="448" spans="1:15" x14ac:dyDescent="0.3">
      <c r="A448" t="s">
        <v>705</v>
      </c>
      <c r="B448" t="s">
        <v>2</v>
      </c>
      <c r="C448" t="s">
        <v>18</v>
      </c>
      <c r="D448" t="s">
        <v>89</v>
      </c>
      <c r="E448" t="s">
        <v>90</v>
      </c>
      <c r="F448" t="s">
        <v>68</v>
      </c>
      <c r="G448" t="s">
        <v>52</v>
      </c>
      <c r="H448" t="s">
        <v>706</v>
      </c>
      <c r="I448">
        <v>2014</v>
      </c>
      <c r="J448" t="s">
        <v>68</v>
      </c>
      <c r="K448">
        <v>2026</v>
      </c>
      <c r="L448" s="18">
        <v>46235</v>
      </c>
      <c r="M448" t="s">
        <v>228</v>
      </c>
      <c r="N448" t="s">
        <v>65</v>
      </c>
      <c r="O448" t="s">
        <v>707</v>
      </c>
    </row>
    <row r="449" spans="1:15" x14ac:dyDescent="0.3">
      <c r="A449" t="s">
        <v>708</v>
      </c>
      <c r="B449" t="s">
        <v>2</v>
      </c>
      <c r="C449" t="s">
        <v>18</v>
      </c>
      <c r="D449" t="s">
        <v>63</v>
      </c>
      <c r="E449" t="s">
        <v>64</v>
      </c>
      <c r="F449" t="s">
        <v>65</v>
      </c>
      <c r="G449" t="s">
        <v>66</v>
      </c>
      <c r="H449" t="s">
        <v>67</v>
      </c>
      <c r="I449">
        <v>2014</v>
      </c>
      <c r="J449" t="s">
        <v>68</v>
      </c>
      <c r="K449">
        <v>2019</v>
      </c>
      <c r="L449" s="18">
        <v>42738</v>
      </c>
      <c r="M449" t="s">
        <v>69</v>
      </c>
      <c r="N449" t="s">
        <v>65</v>
      </c>
      <c r="O449" t="s">
        <v>709</v>
      </c>
    </row>
    <row r="450" spans="1:15" x14ac:dyDescent="0.3">
      <c r="A450" t="s">
        <v>710</v>
      </c>
      <c r="B450" t="s">
        <v>2</v>
      </c>
      <c r="C450" t="s">
        <v>15</v>
      </c>
      <c r="D450" t="s">
        <v>74</v>
      </c>
      <c r="E450" t="s">
        <v>75</v>
      </c>
      <c r="F450" t="s">
        <v>65</v>
      </c>
      <c r="G450" t="s">
        <v>66</v>
      </c>
      <c r="H450" t="s">
        <v>67</v>
      </c>
      <c r="I450">
        <v>2014</v>
      </c>
      <c r="J450" t="s">
        <v>68</v>
      </c>
      <c r="K450">
        <v>2016</v>
      </c>
      <c r="L450" s="18">
        <v>42607</v>
      </c>
      <c r="M450" t="s">
        <v>69</v>
      </c>
      <c r="N450" t="s">
        <v>65</v>
      </c>
      <c r="O450" t="s">
        <v>321</v>
      </c>
    </row>
    <row r="451" spans="1:15" x14ac:dyDescent="0.3">
      <c r="A451" t="s">
        <v>711</v>
      </c>
      <c r="B451" t="s">
        <v>2</v>
      </c>
      <c r="C451" t="s">
        <v>17</v>
      </c>
      <c r="D451" t="s">
        <v>74</v>
      </c>
      <c r="E451" t="s">
        <v>75</v>
      </c>
      <c r="F451" t="s">
        <v>65</v>
      </c>
      <c r="G451" t="s">
        <v>66</v>
      </c>
      <c r="H451" t="s">
        <v>67</v>
      </c>
      <c r="I451">
        <v>2015</v>
      </c>
      <c r="J451" t="s">
        <v>68</v>
      </c>
      <c r="K451">
        <v>2018</v>
      </c>
      <c r="L451" s="18">
        <v>43208</v>
      </c>
      <c r="M451" t="s">
        <v>69</v>
      </c>
      <c r="N451" t="s">
        <v>65</v>
      </c>
      <c r="O451" t="s">
        <v>325</v>
      </c>
    </row>
    <row r="452" spans="1:15" x14ac:dyDescent="0.3">
      <c r="A452" t="s">
        <v>712</v>
      </c>
      <c r="B452" t="s">
        <v>2</v>
      </c>
      <c r="C452" t="s">
        <v>28</v>
      </c>
      <c r="D452" t="s">
        <v>63</v>
      </c>
      <c r="E452" t="s">
        <v>64</v>
      </c>
      <c r="F452" t="s">
        <v>65</v>
      </c>
      <c r="G452" t="s">
        <v>66</v>
      </c>
      <c r="H452" t="s">
        <v>67</v>
      </c>
      <c r="I452">
        <v>2016</v>
      </c>
      <c r="J452" t="s">
        <v>68</v>
      </c>
      <c r="K452">
        <v>2019</v>
      </c>
      <c r="L452" s="18">
        <v>43770</v>
      </c>
      <c r="M452" t="s">
        <v>69</v>
      </c>
      <c r="N452" t="s">
        <v>65</v>
      </c>
      <c r="O452" t="s">
        <v>109</v>
      </c>
    </row>
    <row r="453" spans="1:15" x14ac:dyDescent="0.3">
      <c r="A453" t="s">
        <v>713</v>
      </c>
      <c r="B453" t="s">
        <v>2</v>
      </c>
      <c r="C453" t="s">
        <v>25</v>
      </c>
      <c r="D453" t="s">
        <v>63</v>
      </c>
      <c r="E453" t="s">
        <v>64</v>
      </c>
      <c r="F453" t="s">
        <v>65</v>
      </c>
      <c r="G453" t="s">
        <v>66</v>
      </c>
      <c r="H453" t="s">
        <v>67</v>
      </c>
      <c r="I453">
        <v>2014</v>
      </c>
      <c r="J453" t="s">
        <v>68</v>
      </c>
      <c r="K453">
        <v>2015</v>
      </c>
      <c r="L453" s="18">
        <v>42074</v>
      </c>
      <c r="M453" t="s">
        <v>69</v>
      </c>
      <c r="N453" t="s">
        <v>65</v>
      </c>
      <c r="O453" t="s">
        <v>459</v>
      </c>
    </row>
    <row r="454" spans="1:15" x14ac:dyDescent="0.3">
      <c r="A454" t="s">
        <v>714</v>
      </c>
      <c r="B454" t="s">
        <v>2</v>
      </c>
      <c r="C454" t="s">
        <v>28</v>
      </c>
      <c r="D454" t="s">
        <v>63</v>
      </c>
      <c r="E454" t="s">
        <v>64</v>
      </c>
      <c r="F454" t="s">
        <v>65</v>
      </c>
      <c r="G454" t="s">
        <v>66</v>
      </c>
      <c r="H454" t="s">
        <v>67</v>
      </c>
      <c r="I454">
        <v>2014</v>
      </c>
      <c r="J454" t="s">
        <v>68</v>
      </c>
      <c r="K454">
        <v>2014</v>
      </c>
      <c r="L454" s="18">
        <v>41944</v>
      </c>
      <c r="M454" t="s">
        <v>69</v>
      </c>
      <c r="N454" t="s">
        <v>65</v>
      </c>
      <c r="O454" t="s">
        <v>715</v>
      </c>
    </row>
    <row r="455" spans="1:15" x14ac:dyDescent="0.3">
      <c r="A455" t="s">
        <v>716</v>
      </c>
      <c r="B455" t="s">
        <v>2</v>
      </c>
      <c r="C455" t="s">
        <v>28</v>
      </c>
      <c r="D455" t="s">
        <v>63</v>
      </c>
      <c r="E455" t="s">
        <v>64</v>
      </c>
      <c r="F455" t="s">
        <v>65</v>
      </c>
      <c r="G455" t="s">
        <v>66</v>
      </c>
      <c r="H455" t="s">
        <v>67</v>
      </c>
      <c r="I455">
        <v>2014</v>
      </c>
      <c r="J455" t="s">
        <v>68</v>
      </c>
      <c r="K455">
        <v>2015</v>
      </c>
      <c r="L455" s="18">
        <v>42095</v>
      </c>
      <c r="M455" t="s">
        <v>69</v>
      </c>
      <c r="N455" t="s">
        <v>65</v>
      </c>
      <c r="O455" t="s">
        <v>702</v>
      </c>
    </row>
    <row r="456" spans="1:15" x14ac:dyDescent="0.3">
      <c r="A456" t="s">
        <v>717</v>
      </c>
      <c r="B456" t="s">
        <v>2</v>
      </c>
      <c r="C456" t="s">
        <v>18</v>
      </c>
      <c r="D456" t="s">
        <v>74</v>
      </c>
      <c r="E456" t="s">
        <v>75</v>
      </c>
      <c r="F456" t="s">
        <v>65</v>
      </c>
      <c r="G456" t="s">
        <v>66</v>
      </c>
      <c r="H456" t="s">
        <v>67</v>
      </c>
      <c r="I456">
        <v>2014</v>
      </c>
      <c r="J456" t="s">
        <v>68</v>
      </c>
      <c r="K456">
        <v>2021</v>
      </c>
      <c r="L456" s="18">
        <v>44552</v>
      </c>
      <c r="M456" t="s">
        <v>69</v>
      </c>
      <c r="N456" t="s">
        <v>65</v>
      </c>
      <c r="O456" t="s">
        <v>609</v>
      </c>
    </row>
    <row r="457" spans="1:15" x14ac:dyDescent="0.3">
      <c r="A457" t="s">
        <v>718</v>
      </c>
      <c r="B457" t="s">
        <v>2</v>
      </c>
      <c r="C457" t="s">
        <v>16</v>
      </c>
      <c r="D457" t="s">
        <v>74</v>
      </c>
      <c r="E457" t="s">
        <v>75</v>
      </c>
      <c r="F457" t="s">
        <v>65</v>
      </c>
      <c r="G457" t="s">
        <v>66</v>
      </c>
      <c r="H457" t="s">
        <v>67</v>
      </c>
      <c r="I457">
        <v>2014</v>
      </c>
      <c r="J457" t="s">
        <v>68</v>
      </c>
      <c r="K457">
        <v>2015</v>
      </c>
      <c r="L457" s="18">
        <v>42248</v>
      </c>
      <c r="M457" t="s">
        <v>69</v>
      </c>
      <c r="N457" t="s">
        <v>65</v>
      </c>
      <c r="O457" t="s">
        <v>121</v>
      </c>
    </row>
    <row r="458" spans="1:15" x14ac:dyDescent="0.3">
      <c r="A458" t="s">
        <v>719</v>
      </c>
      <c r="B458" t="s">
        <v>2</v>
      </c>
      <c r="C458" t="s">
        <v>18</v>
      </c>
      <c r="D458" t="s">
        <v>81</v>
      </c>
      <c r="E458" t="s">
        <v>75</v>
      </c>
      <c r="F458" t="s">
        <v>65</v>
      </c>
      <c r="G458" t="s">
        <v>66</v>
      </c>
      <c r="H458" t="s">
        <v>67</v>
      </c>
      <c r="I458">
        <v>2014</v>
      </c>
      <c r="J458" t="s">
        <v>68</v>
      </c>
      <c r="K458">
        <v>2017</v>
      </c>
      <c r="L458" s="18">
        <v>42948</v>
      </c>
      <c r="M458" t="s">
        <v>69</v>
      </c>
      <c r="N458" t="s">
        <v>65</v>
      </c>
      <c r="O458" t="s">
        <v>454</v>
      </c>
    </row>
    <row r="459" spans="1:15" x14ac:dyDescent="0.3">
      <c r="A459" t="s">
        <v>720</v>
      </c>
      <c r="B459" t="s">
        <v>2</v>
      </c>
      <c r="C459" t="s">
        <v>26</v>
      </c>
      <c r="D459" t="s">
        <v>63</v>
      </c>
      <c r="E459" t="s">
        <v>64</v>
      </c>
      <c r="F459" t="s">
        <v>65</v>
      </c>
      <c r="G459" t="s">
        <v>66</v>
      </c>
      <c r="H459" t="s">
        <v>67</v>
      </c>
      <c r="I459">
        <v>2014</v>
      </c>
      <c r="J459" t="s">
        <v>68</v>
      </c>
      <c r="K459">
        <v>2017</v>
      </c>
      <c r="L459" s="18">
        <v>42543</v>
      </c>
      <c r="M459" t="s">
        <v>69</v>
      </c>
      <c r="N459" t="s">
        <v>65</v>
      </c>
      <c r="O459" t="s">
        <v>174</v>
      </c>
    </row>
    <row r="460" spans="1:15" x14ac:dyDescent="0.3">
      <c r="A460" t="s">
        <v>721</v>
      </c>
      <c r="B460" t="s">
        <v>2</v>
      </c>
      <c r="C460" t="s">
        <v>22</v>
      </c>
      <c r="D460" t="s">
        <v>63</v>
      </c>
      <c r="E460" t="s">
        <v>64</v>
      </c>
      <c r="F460" t="s">
        <v>65</v>
      </c>
      <c r="G460" t="s">
        <v>84</v>
      </c>
      <c r="H460" t="s">
        <v>85</v>
      </c>
      <c r="I460">
        <v>2014</v>
      </c>
      <c r="J460" t="s">
        <v>68</v>
      </c>
      <c r="K460">
        <v>2015</v>
      </c>
      <c r="L460" s="18">
        <v>42339</v>
      </c>
      <c r="M460" t="s">
        <v>69</v>
      </c>
      <c r="N460" t="s">
        <v>65</v>
      </c>
      <c r="O460" t="s">
        <v>321</v>
      </c>
    </row>
    <row r="461" spans="1:15" x14ac:dyDescent="0.3">
      <c r="A461" t="s">
        <v>722</v>
      </c>
      <c r="B461" t="s">
        <v>2</v>
      </c>
      <c r="C461" t="s">
        <v>22</v>
      </c>
      <c r="D461" t="s">
        <v>63</v>
      </c>
      <c r="E461" t="s">
        <v>64</v>
      </c>
      <c r="F461" t="s">
        <v>65</v>
      </c>
      <c r="G461" t="s">
        <v>84</v>
      </c>
      <c r="H461" t="s">
        <v>227</v>
      </c>
      <c r="I461">
        <v>2014</v>
      </c>
      <c r="J461" t="s">
        <v>68</v>
      </c>
      <c r="K461">
        <v>2017</v>
      </c>
      <c r="L461" s="18">
        <v>42856</v>
      </c>
      <c r="M461" t="s">
        <v>228</v>
      </c>
      <c r="N461" t="s">
        <v>65</v>
      </c>
      <c r="O461" t="s">
        <v>321</v>
      </c>
    </row>
    <row r="462" spans="1:15" x14ac:dyDescent="0.3">
      <c r="A462" t="s">
        <v>723</v>
      </c>
      <c r="B462" t="s">
        <v>2</v>
      </c>
      <c r="C462" t="s">
        <v>26</v>
      </c>
      <c r="D462" t="s">
        <v>63</v>
      </c>
      <c r="E462" t="s">
        <v>64</v>
      </c>
      <c r="F462" t="s">
        <v>65</v>
      </c>
      <c r="G462" t="s">
        <v>66</v>
      </c>
      <c r="H462" t="s">
        <v>67</v>
      </c>
      <c r="I462">
        <v>2014</v>
      </c>
      <c r="J462" t="s">
        <v>68</v>
      </c>
      <c r="K462">
        <v>2016</v>
      </c>
      <c r="L462" s="18">
        <v>42698</v>
      </c>
      <c r="M462" t="s">
        <v>69</v>
      </c>
      <c r="N462" t="s">
        <v>65</v>
      </c>
      <c r="O462" t="s">
        <v>724</v>
      </c>
    </row>
    <row r="463" spans="1:15" x14ac:dyDescent="0.3">
      <c r="A463" t="s">
        <v>725</v>
      </c>
      <c r="B463" t="s">
        <v>2</v>
      </c>
      <c r="C463" t="s">
        <v>26</v>
      </c>
      <c r="D463" t="s">
        <v>63</v>
      </c>
      <c r="E463" t="s">
        <v>64</v>
      </c>
      <c r="F463" t="s">
        <v>65</v>
      </c>
      <c r="G463" t="s">
        <v>66</v>
      </c>
      <c r="H463" t="s">
        <v>67</v>
      </c>
      <c r="I463">
        <v>2014</v>
      </c>
      <c r="J463" t="s">
        <v>68</v>
      </c>
      <c r="K463">
        <v>2016</v>
      </c>
      <c r="L463" s="18">
        <v>42458</v>
      </c>
      <c r="M463" t="s">
        <v>69</v>
      </c>
      <c r="N463" t="s">
        <v>65</v>
      </c>
      <c r="O463" t="s">
        <v>724</v>
      </c>
    </row>
    <row r="464" spans="1:15" x14ac:dyDescent="0.3">
      <c r="A464" t="s">
        <v>726</v>
      </c>
      <c r="B464" t="s">
        <v>2</v>
      </c>
      <c r="C464" t="s">
        <v>31</v>
      </c>
      <c r="D464" t="s">
        <v>89</v>
      </c>
      <c r="E464" t="s">
        <v>90</v>
      </c>
      <c r="F464" t="s">
        <v>65</v>
      </c>
      <c r="G464" t="s">
        <v>66</v>
      </c>
      <c r="H464" t="s">
        <v>67</v>
      </c>
      <c r="I464">
        <v>2014</v>
      </c>
      <c r="J464" t="s">
        <v>68</v>
      </c>
      <c r="K464">
        <v>2015</v>
      </c>
      <c r="L464" s="18">
        <v>41974</v>
      </c>
      <c r="M464" t="s">
        <v>69</v>
      </c>
      <c r="N464" t="s">
        <v>65</v>
      </c>
      <c r="O464" t="s">
        <v>727</v>
      </c>
    </row>
    <row r="465" spans="1:15" x14ac:dyDescent="0.3">
      <c r="A465" t="s">
        <v>728</v>
      </c>
      <c r="B465" t="s">
        <v>2</v>
      </c>
      <c r="C465" t="s">
        <v>19</v>
      </c>
      <c r="D465" t="s">
        <v>63</v>
      </c>
      <c r="E465" t="s">
        <v>64</v>
      </c>
      <c r="F465" t="s">
        <v>65</v>
      </c>
      <c r="G465" t="s">
        <v>66</v>
      </c>
      <c r="H465" t="s">
        <v>67</v>
      </c>
      <c r="I465">
        <v>2014</v>
      </c>
      <c r="J465" t="s">
        <v>68</v>
      </c>
      <c r="K465">
        <v>2014</v>
      </c>
      <c r="L465" s="18">
        <v>41993</v>
      </c>
      <c r="M465" t="s">
        <v>69</v>
      </c>
      <c r="N465" t="s">
        <v>65</v>
      </c>
      <c r="O465" t="s">
        <v>592</v>
      </c>
    </row>
    <row r="466" spans="1:15" x14ac:dyDescent="0.3">
      <c r="A466" t="s">
        <v>729</v>
      </c>
      <c r="B466" t="s">
        <v>2</v>
      </c>
      <c r="C466" t="s">
        <v>18</v>
      </c>
      <c r="D466" t="s">
        <v>63</v>
      </c>
      <c r="E466" t="s">
        <v>64</v>
      </c>
      <c r="F466" t="s">
        <v>65</v>
      </c>
      <c r="G466" t="s">
        <v>66</v>
      </c>
      <c r="H466" t="s">
        <v>67</v>
      </c>
      <c r="I466">
        <v>2014</v>
      </c>
      <c r="J466" t="s">
        <v>68</v>
      </c>
      <c r="K466">
        <v>2024</v>
      </c>
      <c r="L466" s="18">
        <v>43560</v>
      </c>
      <c r="M466" t="s">
        <v>69</v>
      </c>
      <c r="N466" t="s">
        <v>65</v>
      </c>
      <c r="O466" t="s">
        <v>359</v>
      </c>
    </row>
    <row r="467" spans="1:15" x14ac:dyDescent="0.3">
      <c r="A467" t="s">
        <v>730</v>
      </c>
      <c r="B467" t="s">
        <v>2</v>
      </c>
      <c r="C467" t="s">
        <v>18</v>
      </c>
      <c r="D467" t="s">
        <v>63</v>
      </c>
      <c r="E467" t="s">
        <v>64</v>
      </c>
      <c r="F467" t="s">
        <v>65</v>
      </c>
      <c r="G467" t="s">
        <v>66</v>
      </c>
      <c r="H467" t="s">
        <v>67</v>
      </c>
      <c r="I467">
        <v>2014</v>
      </c>
      <c r="J467" t="s">
        <v>68</v>
      </c>
      <c r="K467">
        <v>2019</v>
      </c>
      <c r="L467" s="18">
        <v>43776</v>
      </c>
      <c r="M467" t="s">
        <v>69</v>
      </c>
      <c r="N467" t="s">
        <v>65</v>
      </c>
      <c r="O467" t="s">
        <v>454</v>
      </c>
    </row>
    <row r="468" spans="1:15" x14ac:dyDescent="0.3">
      <c r="A468" t="s">
        <v>731</v>
      </c>
      <c r="B468" t="s">
        <v>2</v>
      </c>
      <c r="C468" t="s">
        <v>25</v>
      </c>
      <c r="D468" t="s">
        <v>63</v>
      </c>
      <c r="E468" t="s">
        <v>64</v>
      </c>
      <c r="F468" t="s">
        <v>65</v>
      </c>
      <c r="G468" t="s">
        <v>66</v>
      </c>
      <c r="H468" t="s">
        <v>67</v>
      </c>
      <c r="I468">
        <v>2014</v>
      </c>
      <c r="J468" t="s">
        <v>68</v>
      </c>
      <c r="K468">
        <v>2021</v>
      </c>
      <c r="L468" s="18">
        <v>44329</v>
      </c>
      <c r="M468" t="s">
        <v>69</v>
      </c>
      <c r="N468" t="s">
        <v>65</v>
      </c>
      <c r="O468" t="s">
        <v>647</v>
      </c>
    </row>
    <row r="469" spans="1:15" x14ac:dyDescent="0.3">
      <c r="A469" t="s">
        <v>732</v>
      </c>
      <c r="B469" t="s">
        <v>2</v>
      </c>
      <c r="C469" t="s">
        <v>28</v>
      </c>
      <c r="D469" t="s">
        <v>74</v>
      </c>
      <c r="E469" t="s">
        <v>75</v>
      </c>
      <c r="F469" t="s">
        <v>65</v>
      </c>
      <c r="G469" t="s">
        <v>66</v>
      </c>
      <c r="H469" t="s">
        <v>67</v>
      </c>
      <c r="I469">
        <v>2014</v>
      </c>
      <c r="J469" t="s">
        <v>68</v>
      </c>
      <c r="K469">
        <v>2015</v>
      </c>
      <c r="L469" s="18">
        <v>42339</v>
      </c>
      <c r="M469" t="s">
        <v>69</v>
      </c>
      <c r="N469" t="s">
        <v>65</v>
      </c>
      <c r="O469" t="s">
        <v>733</v>
      </c>
    </row>
    <row r="470" spans="1:15" x14ac:dyDescent="0.3">
      <c r="A470" t="s">
        <v>734</v>
      </c>
      <c r="B470" t="s">
        <v>2</v>
      </c>
      <c r="C470" t="s">
        <v>28</v>
      </c>
      <c r="D470" t="s">
        <v>74</v>
      </c>
      <c r="E470" t="s">
        <v>75</v>
      </c>
      <c r="F470" t="s">
        <v>65</v>
      </c>
      <c r="G470" t="s">
        <v>66</v>
      </c>
      <c r="H470" t="s">
        <v>67</v>
      </c>
      <c r="I470">
        <v>2014</v>
      </c>
      <c r="J470" t="s">
        <v>68</v>
      </c>
      <c r="K470">
        <v>2015</v>
      </c>
      <c r="L470" s="18">
        <v>42064</v>
      </c>
      <c r="M470" t="s">
        <v>69</v>
      </c>
      <c r="N470" t="s">
        <v>65</v>
      </c>
      <c r="O470" t="s">
        <v>733</v>
      </c>
    </row>
    <row r="471" spans="1:15" x14ac:dyDescent="0.3">
      <c r="A471" t="s">
        <v>735</v>
      </c>
      <c r="B471" t="s">
        <v>2</v>
      </c>
      <c r="C471" t="s">
        <v>16</v>
      </c>
      <c r="D471" t="s">
        <v>63</v>
      </c>
      <c r="E471" t="s">
        <v>64</v>
      </c>
      <c r="F471" t="s">
        <v>65</v>
      </c>
      <c r="G471" t="s">
        <v>66</v>
      </c>
      <c r="H471" t="s">
        <v>67</v>
      </c>
      <c r="I471">
        <v>2014</v>
      </c>
      <c r="J471" t="s">
        <v>68</v>
      </c>
      <c r="K471">
        <v>2017</v>
      </c>
      <c r="L471" s="18">
        <v>43042</v>
      </c>
      <c r="M471" t="s">
        <v>69</v>
      </c>
      <c r="N471" t="s">
        <v>65</v>
      </c>
      <c r="O471" t="s">
        <v>121</v>
      </c>
    </row>
    <row r="472" spans="1:15" x14ac:dyDescent="0.3">
      <c r="A472" t="s">
        <v>736</v>
      </c>
      <c r="B472" t="s">
        <v>2</v>
      </c>
      <c r="C472" t="s">
        <v>15</v>
      </c>
      <c r="D472" t="s">
        <v>74</v>
      </c>
      <c r="E472" t="s">
        <v>75</v>
      </c>
      <c r="F472" t="s">
        <v>65</v>
      </c>
      <c r="G472" t="s">
        <v>66</v>
      </c>
      <c r="H472" t="s">
        <v>67</v>
      </c>
      <c r="I472">
        <v>2014</v>
      </c>
      <c r="J472" t="s">
        <v>68</v>
      </c>
      <c r="K472">
        <v>2016</v>
      </c>
      <c r="L472" s="18">
        <v>42582</v>
      </c>
      <c r="M472" t="s">
        <v>69</v>
      </c>
      <c r="N472" t="s">
        <v>65</v>
      </c>
      <c r="O472" t="s">
        <v>737</v>
      </c>
    </row>
    <row r="473" spans="1:15" x14ac:dyDescent="0.3">
      <c r="A473" t="s">
        <v>738</v>
      </c>
      <c r="B473" t="s">
        <v>2</v>
      </c>
      <c r="C473" t="s">
        <v>28</v>
      </c>
      <c r="D473" t="s">
        <v>74</v>
      </c>
      <c r="E473" t="s">
        <v>75</v>
      </c>
      <c r="F473" t="s">
        <v>65</v>
      </c>
      <c r="G473" t="s">
        <v>66</v>
      </c>
      <c r="H473" t="s">
        <v>67</v>
      </c>
      <c r="I473">
        <v>2014</v>
      </c>
      <c r="J473" t="s">
        <v>68</v>
      </c>
      <c r="K473">
        <v>2015</v>
      </c>
      <c r="L473" s="18">
        <v>42156</v>
      </c>
      <c r="M473" t="s">
        <v>69</v>
      </c>
      <c r="N473" t="s">
        <v>65</v>
      </c>
      <c r="O473" t="s">
        <v>733</v>
      </c>
    </row>
    <row r="474" spans="1:15" x14ac:dyDescent="0.3">
      <c r="A474" t="s">
        <v>739</v>
      </c>
      <c r="B474" t="s">
        <v>2</v>
      </c>
      <c r="C474" t="s">
        <v>15</v>
      </c>
      <c r="D474" t="s">
        <v>74</v>
      </c>
      <c r="E474" t="s">
        <v>75</v>
      </c>
      <c r="F474" t="s">
        <v>65</v>
      </c>
      <c r="G474" t="s">
        <v>84</v>
      </c>
      <c r="H474" t="s">
        <v>85</v>
      </c>
      <c r="I474">
        <v>2014</v>
      </c>
      <c r="J474" t="s">
        <v>68</v>
      </c>
      <c r="K474">
        <v>2018</v>
      </c>
      <c r="L474" s="18">
        <v>43412</v>
      </c>
      <c r="M474" t="s">
        <v>69</v>
      </c>
      <c r="N474" t="s">
        <v>65</v>
      </c>
      <c r="O474" t="s">
        <v>740</v>
      </c>
    </row>
    <row r="475" spans="1:15" x14ac:dyDescent="0.3">
      <c r="A475" t="s">
        <v>741</v>
      </c>
      <c r="B475" t="s">
        <v>2</v>
      </c>
      <c r="C475" t="s">
        <v>28</v>
      </c>
      <c r="D475" t="s">
        <v>63</v>
      </c>
      <c r="E475" t="s">
        <v>64</v>
      </c>
      <c r="F475" t="s">
        <v>65</v>
      </c>
      <c r="G475" t="s">
        <v>66</v>
      </c>
      <c r="H475" t="s">
        <v>67</v>
      </c>
      <c r="I475">
        <v>2014</v>
      </c>
      <c r="J475" t="s">
        <v>68</v>
      </c>
      <c r="K475">
        <v>2015</v>
      </c>
      <c r="L475" s="18">
        <v>42036</v>
      </c>
      <c r="M475" t="s">
        <v>69</v>
      </c>
      <c r="N475" t="s">
        <v>65</v>
      </c>
      <c r="O475" t="s">
        <v>87</v>
      </c>
    </row>
    <row r="476" spans="1:15" x14ac:dyDescent="0.3">
      <c r="A476" t="s">
        <v>742</v>
      </c>
      <c r="B476" t="s">
        <v>2</v>
      </c>
      <c r="C476" t="s">
        <v>16</v>
      </c>
      <c r="D476" t="s">
        <v>81</v>
      </c>
      <c r="E476" t="s">
        <v>75</v>
      </c>
      <c r="F476" t="s">
        <v>65</v>
      </c>
      <c r="G476" t="s">
        <v>66</v>
      </c>
      <c r="H476" t="s">
        <v>67</v>
      </c>
      <c r="I476">
        <v>2014</v>
      </c>
      <c r="J476" t="s">
        <v>68</v>
      </c>
      <c r="K476">
        <v>2017</v>
      </c>
      <c r="L476" s="18">
        <v>42993</v>
      </c>
      <c r="M476" t="s">
        <v>69</v>
      </c>
      <c r="N476" t="s">
        <v>65</v>
      </c>
      <c r="O476" t="s">
        <v>454</v>
      </c>
    </row>
    <row r="477" spans="1:15" x14ac:dyDescent="0.3">
      <c r="A477" t="s">
        <v>743</v>
      </c>
      <c r="B477" t="s">
        <v>2</v>
      </c>
      <c r="C477" t="s">
        <v>16</v>
      </c>
      <c r="D477" t="s">
        <v>63</v>
      </c>
      <c r="E477" t="s">
        <v>64</v>
      </c>
      <c r="F477" t="s">
        <v>65</v>
      </c>
      <c r="G477" t="s">
        <v>66</v>
      </c>
      <c r="H477" t="s">
        <v>67</v>
      </c>
      <c r="I477">
        <v>2014</v>
      </c>
      <c r="J477" t="s">
        <v>68</v>
      </c>
      <c r="K477">
        <v>2017</v>
      </c>
      <c r="L477" s="18">
        <v>42811</v>
      </c>
      <c r="M477" t="s">
        <v>69</v>
      </c>
      <c r="N477" t="s">
        <v>65</v>
      </c>
      <c r="O477" t="s">
        <v>121</v>
      </c>
    </row>
    <row r="478" spans="1:15" x14ac:dyDescent="0.3">
      <c r="A478" t="s">
        <v>744</v>
      </c>
      <c r="B478" t="s">
        <v>2</v>
      </c>
      <c r="C478" t="s">
        <v>28</v>
      </c>
      <c r="D478" t="s">
        <v>74</v>
      </c>
      <c r="E478" t="s">
        <v>75</v>
      </c>
      <c r="F478" t="s">
        <v>65</v>
      </c>
      <c r="G478" t="s">
        <v>66</v>
      </c>
      <c r="H478" t="s">
        <v>67</v>
      </c>
      <c r="I478">
        <v>2014</v>
      </c>
      <c r="J478" t="s">
        <v>68</v>
      </c>
      <c r="K478">
        <v>2014</v>
      </c>
      <c r="L478" s="18">
        <v>41913</v>
      </c>
      <c r="M478" t="s">
        <v>69</v>
      </c>
      <c r="N478" t="s">
        <v>65</v>
      </c>
      <c r="O478" t="s">
        <v>715</v>
      </c>
    </row>
    <row r="479" spans="1:15" x14ac:dyDescent="0.3">
      <c r="A479" t="s">
        <v>745</v>
      </c>
      <c r="B479" t="s">
        <v>2</v>
      </c>
      <c r="C479" t="s">
        <v>18</v>
      </c>
      <c r="D479" t="s">
        <v>89</v>
      </c>
      <c r="E479" t="s">
        <v>90</v>
      </c>
      <c r="F479" t="s">
        <v>65</v>
      </c>
      <c r="G479" t="s">
        <v>84</v>
      </c>
      <c r="H479" t="s">
        <v>85</v>
      </c>
      <c r="I479">
        <v>2014</v>
      </c>
      <c r="J479" t="s">
        <v>68</v>
      </c>
      <c r="K479">
        <v>2022</v>
      </c>
      <c r="L479" s="18">
        <v>44728</v>
      </c>
      <c r="M479" t="s">
        <v>69</v>
      </c>
      <c r="N479" t="s">
        <v>65</v>
      </c>
      <c r="O479" t="s">
        <v>746</v>
      </c>
    </row>
    <row r="480" spans="1:15" x14ac:dyDescent="0.3">
      <c r="A480" t="s">
        <v>747</v>
      </c>
      <c r="B480" t="s">
        <v>2</v>
      </c>
      <c r="C480" t="s">
        <v>16</v>
      </c>
      <c r="D480" t="s">
        <v>74</v>
      </c>
      <c r="E480" t="s">
        <v>75</v>
      </c>
      <c r="F480" t="s">
        <v>65</v>
      </c>
      <c r="G480" t="s">
        <v>66</v>
      </c>
      <c r="H480" t="s">
        <v>67</v>
      </c>
      <c r="I480">
        <v>2014</v>
      </c>
      <c r="J480" t="s">
        <v>68</v>
      </c>
      <c r="K480">
        <v>2018</v>
      </c>
      <c r="L480" s="18">
        <v>43347</v>
      </c>
      <c r="M480" t="s">
        <v>69</v>
      </c>
      <c r="N480" t="s">
        <v>65</v>
      </c>
      <c r="O480" t="s">
        <v>679</v>
      </c>
    </row>
    <row r="481" spans="1:15" x14ac:dyDescent="0.3">
      <c r="A481" t="s">
        <v>748</v>
      </c>
      <c r="B481" t="s">
        <v>2</v>
      </c>
      <c r="C481" t="s">
        <v>25</v>
      </c>
      <c r="D481" t="s">
        <v>63</v>
      </c>
      <c r="E481" t="s">
        <v>64</v>
      </c>
      <c r="F481" t="s">
        <v>65</v>
      </c>
      <c r="G481" t="s">
        <v>66</v>
      </c>
      <c r="H481" t="s">
        <v>67</v>
      </c>
      <c r="I481">
        <v>2014</v>
      </c>
      <c r="J481" t="s">
        <v>68</v>
      </c>
      <c r="K481">
        <v>2016</v>
      </c>
      <c r="L481" s="18">
        <v>42710</v>
      </c>
      <c r="M481" t="s">
        <v>69</v>
      </c>
      <c r="N481" t="s">
        <v>65</v>
      </c>
      <c r="O481" t="s">
        <v>749</v>
      </c>
    </row>
    <row r="482" spans="1:15" x14ac:dyDescent="0.3">
      <c r="A482" t="s">
        <v>750</v>
      </c>
      <c r="B482" t="s">
        <v>2</v>
      </c>
      <c r="C482" t="s">
        <v>18</v>
      </c>
      <c r="D482" t="s">
        <v>89</v>
      </c>
      <c r="E482" t="s">
        <v>90</v>
      </c>
      <c r="F482" t="s">
        <v>65</v>
      </c>
      <c r="G482" t="s">
        <v>66</v>
      </c>
      <c r="H482" t="s">
        <v>67</v>
      </c>
      <c r="I482">
        <v>2014</v>
      </c>
      <c r="J482" t="s">
        <v>68</v>
      </c>
      <c r="K482">
        <v>2016</v>
      </c>
      <c r="L482" s="18">
        <v>42370</v>
      </c>
      <c r="M482" t="s">
        <v>69</v>
      </c>
      <c r="N482" t="s">
        <v>65</v>
      </c>
      <c r="O482" t="s">
        <v>359</v>
      </c>
    </row>
    <row r="483" spans="1:15" x14ac:dyDescent="0.3">
      <c r="A483" t="s">
        <v>751</v>
      </c>
      <c r="B483" t="s">
        <v>2</v>
      </c>
      <c r="C483" t="s">
        <v>25</v>
      </c>
      <c r="D483" t="s">
        <v>63</v>
      </c>
      <c r="E483" t="s">
        <v>64</v>
      </c>
      <c r="F483" t="s">
        <v>65</v>
      </c>
      <c r="G483" t="s">
        <v>66</v>
      </c>
      <c r="H483" t="s">
        <v>67</v>
      </c>
      <c r="I483">
        <v>2014</v>
      </c>
      <c r="J483" t="s">
        <v>68</v>
      </c>
      <c r="K483">
        <v>2015</v>
      </c>
      <c r="L483" s="18">
        <v>42339</v>
      </c>
      <c r="M483" t="s">
        <v>69</v>
      </c>
      <c r="N483" t="s">
        <v>65</v>
      </c>
      <c r="O483" t="s">
        <v>749</v>
      </c>
    </row>
    <row r="484" spans="1:15" x14ac:dyDescent="0.3">
      <c r="A484" t="s">
        <v>752</v>
      </c>
      <c r="B484" t="s">
        <v>2</v>
      </c>
      <c r="C484" t="s">
        <v>28</v>
      </c>
      <c r="D484" t="s">
        <v>89</v>
      </c>
      <c r="E484" t="s">
        <v>90</v>
      </c>
      <c r="F484" t="s">
        <v>65</v>
      </c>
      <c r="G484" t="s">
        <v>66</v>
      </c>
      <c r="H484" t="s">
        <v>67</v>
      </c>
      <c r="I484">
        <v>2014</v>
      </c>
      <c r="J484" t="s">
        <v>68</v>
      </c>
      <c r="K484">
        <v>2015</v>
      </c>
      <c r="L484" s="18">
        <v>42064</v>
      </c>
      <c r="M484" t="s">
        <v>69</v>
      </c>
      <c r="N484" t="s">
        <v>65</v>
      </c>
      <c r="O484" t="s">
        <v>753</v>
      </c>
    </row>
    <row r="485" spans="1:15" x14ac:dyDescent="0.3">
      <c r="A485" t="s">
        <v>754</v>
      </c>
      <c r="B485" t="s">
        <v>2</v>
      </c>
      <c r="C485" t="s">
        <v>25</v>
      </c>
      <c r="D485" t="s">
        <v>63</v>
      </c>
      <c r="E485" t="s">
        <v>64</v>
      </c>
      <c r="F485" t="s">
        <v>65</v>
      </c>
      <c r="G485" t="s">
        <v>66</v>
      </c>
      <c r="H485" t="s">
        <v>67</v>
      </c>
      <c r="I485">
        <v>2014</v>
      </c>
      <c r="J485" t="s">
        <v>68</v>
      </c>
      <c r="K485">
        <v>2017</v>
      </c>
      <c r="L485" s="18">
        <v>42534</v>
      </c>
      <c r="M485" t="s">
        <v>69</v>
      </c>
      <c r="N485" t="s">
        <v>65</v>
      </c>
      <c r="O485" t="s">
        <v>749</v>
      </c>
    </row>
    <row r="486" spans="1:15" x14ac:dyDescent="0.3">
      <c r="A486" t="s">
        <v>755</v>
      </c>
      <c r="B486" t="s">
        <v>2</v>
      </c>
      <c r="C486" t="s">
        <v>25</v>
      </c>
      <c r="D486" t="s">
        <v>63</v>
      </c>
      <c r="E486" t="s">
        <v>64</v>
      </c>
      <c r="F486" t="s">
        <v>65</v>
      </c>
      <c r="G486" t="s">
        <v>66</v>
      </c>
      <c r="H486" t="s">
        <v>67</v>
      </c>
      <c r="I486">
        <v>2014</v>
      </c>
      <c r="J486" t="s">
        <v>68</v>
      </c>
      <c r="K486">
        <v>2021</v>
      </c>
      <c r="L486" s="18">
        <v>44329</v>
      </c>
      <c r="M486" t="s">
        <v>69</v>
      </c>
      <c r="N486" t="s">
        <v>68</v>
      </c>
      <c r="O486" t="s">
        <v>647</v>
      </c>
    </row>
    <row r="487" spans="1:15" x14ac:dyDescent="0.3">
      <c r="A487" t="s">
        <v>756</v>
      </c>
      <c r="B487" t="s">
        <v>2</v>
      </c>
      <c r="C487" t="s">
        <v>25</v>
      </c>
      <c r="D487" t="s">
        <v>63</v>
      </c>
      <c r="E487" t="s">
        <v>64</v>
      </c>
      <c r="F487" t="s">
        <v>65</v>
      </c>
      <c r="G487" t="s">
        <v>66</v>
      </c>
      <c r="H487" t="s">
        <v>67</v>
      </c>
      <c r="I487">
        <v>2014</v>
      </c>
      <c r="J487" t="s">
        <v>68</v>
      </c>
      <c r="K487">
        <v>2015</v>
      </c>
      <c r="L487" s="18">
        <v>42156</v>
      </c>
      <c r="M487" t="s">
        <v>69</v>
      </c>
      <c r="N487" t="s">
        <v>65</v>
      </c>
      <c r="O487" t="s">
        <v>749</v>
      </c>
    </row>
    <row r="488" spans="1:15" x14ac:dyDescent="0.3">
      <c r="A488" t="s">
        <v>757</v>
      </c>
      <c r="B488" t="s">
        <v>2</v>
      </c>
      <c r="C488" t="s">
        <v>15</v>
      </c>
      <c r="D488" t="s">
        <v>89</v>
      </c>
      <c r="E488" t="s">
        <v>90</v>
      </c>
      <c r="F488" t="s">
        <v>65</v>
      </c>
      <c r="G488" t="s">
        <v>84</v>
      </c>
      <c r="H488" t="s">
        <v>85</v>
      </c>
      <c r="I488">
        <v>2014</v>
      </c>
      <c r="J488" t="s">
        <v>68</v>
      </c>
      <c r="K488">
        <v>2016</v>
      </c>
      <c r="L488" s="18">
        <v>42430</v>
      </c>
      <c r="M488" t="s">
        <v>69</v>
      </c>
      <c r="N488" t="s">
        <v>65</v>
      </c>
      <c r="O488" t="s">
        <v>758</v>
      </c>
    </row>
    <row r="489" spans="1:15" x14ac:dyDescent="0.3">
      <c r="A489" t="s">
        <v>759</v>
      </c>
      <c r="B489" t="s">
        <v>2</v>
      </c>
      <c r="C489" t="s">
        <v>24</v>
      </c>
      <c r="D489" t="s">
        <v>74</v>
      </c>
      <c r="E489" t="s">
        <v>75</v>
      </c>
      <c r="F489" t="s">
        <v>65</v>
      </c>
      <c r="G489" t="s">
        <v>66</v>
      </c>
      <c r="H489" t="s">
        <v>67</v>
      </c>
      <c r="I489">
        <v>2014</v>
      </c>
      <c r="J489" t="s">
        <v>68</v>
      </c>
      <c r="K489">
        <v>2016</v>
      </c>
      <c r="L489" s="18">
        <v>42430</v>
      </c>
      <c r="M489" t="s">
        <v>69</v>
      </c>
      <c r="N489" t="s">
        <v>65</v>
      </c>
      <c r="O489" t="s">
        <v>321</v>
      </c>
    </row>
    <row r="490" spans="1:15" x14ac:dyDescent="0.3">
      <c r="A490" t="s">
        <v>760</v>
      </c>
      <c r="B490" t="s">
        <v>2</v>
      </c>
      <c r="C490" t="s">
        <v>25</v>
      </c>
      <c r="D490" t="s">
        <v>74</v>
      </c>
      <c r="E490" t="s">
        <v>75</v>
      </c>
      <c r="F490" t="s">
        <v>65</v>
      </c>
      <c r="G490" t="s">
        <v>66</v>
      </c>
      <c r="H490" t="s">
        <v>67</v>
      </c>
      <c r="I490">
        <v>2014</v>
      </c>
      <c r="J490" t="s">
        <v>68</v>
      </c>
      <c r="K490">
        <v>2016</v>
      </c>
      <c r="L490" s="18">
        <v>42401</v>
      </c>
      <c r="M490" t="s">
        <v>69</v>
      </c>
      <c r="N490" t="s">
        <v>65</v>
      </c>
      <c r="O490" t="s">
        <v>669</v>
      </c>
    </row>
    <row r="491" spans="1:15" x14ac:dyDescent="0.3">
      <c r="A491" t="s">
        <v>761</v>
      </c>
      <c r="B491" t="s">
        <v>2</v>
      </c>
      <c r="C491" t="s">
        <v>25</v>
      </c>
      <c r="D491" t="s">
        <v>123</v>
      </c>
      <c r="E491" t="s">
        <v>64</v>
      </c>
      <c r="F491" t="s">
        <v>65</v>
      </c>
      <c r="G491" t="s">
        <v>66</v>
      </c>
      <c r="H491" t="s">
        <v>67</v>
      </c>
      <c r="I491">
        <v>2014</v>
      </c>
      <c r="J491" t="s">
        <v>68</v>
      </c>
      <c r="K491">
        <v>2017</v>
      </c>
      <c r="L491" s="18">
        <v>42668</v>
      </c>
      <c r="M491" t="s">
        <v>69</v>
      </c>
      <c r="N491" t="s">
        <v>65</v>
      </c>
      <c r="O491" t="s">
        <v>669</v>
      </c>
    </row>
    <row r="492" spans="1:15" x14ac:dyDescent="0.3">
      <c r="A492" t="s">
        <v>762</v>
      </c>
      <c r="B492" t="s">
        <v>2</v>
      </c>
      <c r="C492" t="s">
        <v>25</v>
      </c>
      <c r="D492" t="s">
        <v>63</v>
      </c>
      <c r="E492" t="s">
        <v>64</v>
      </c>
      <c r="F492" t="s">
        <v>65</v>
      </c>
      <c r="G492" t="s">
        <v>66</v>
      </c>
      <c r="H492" t="s">
        <v>67</v>
      </c>
      <c r="I492">
        <v>2014</v>
      </c>
      <c r="J492" t="s">
        <v>68</v>
      </c>
      <c r="K492">
        <v>2016</v>
      </c>
      <c r="L492" s="18">
        <v>42583</v>
      </c>
      <c r="M492" t="s">
        <v>69</v>
      </c>
      <c r="N492" t="s">
        <v>65</v>
      </c>
      <c r="O492" t="s">
        <v>763</v>
      </c>
    </row>
    <row r="493" spans="1:15" x14ac:dyDescent="0.3">
      <c r="A493" t="s">
        <v>764</v>
      </c>
      <c r="B493" t="s">
        <v>2</v>
      </c>
      <c r="C493" t="s">
        <v>22</v>
      </c>
      <c r="D493" t="s">
        <v>63</v>
      </c>
      <c r="E493" t="s">
        <v>64</v>
      </c>
      <c r="F493" t="s">
        <v>65</v>
      </c>
      <c r="G493" t="s">
        <v>66</v>
      </c>
      <c r="H493" t="s">
        <v>67</v>
      </c>
      <c r="I493">
        <v>2014</v>
      </c>
      <c r="J493" t="s">
        <v>68</v>
      </c>
      <c r="K493">
        <v>2019</v>
      </c>
      <c r="L493" s="18">
        <v>43150</v>
      </c>
      <c r="M493" t="s">
        <v>69</v>
      </c>
      <c r="N493" t="s">
        <v>65</v>
      </c>
      <c r="O493" t="s">
        <v>134</v>
      </c>
    </row>
    <row r="494" spans="1:15" x14ac:dyDescent="0.3">
      <c r="A494" t="s">
        <v>765</v>
      </c>
      <c r="B494" t="s">
        <v>2</v>
      </c>
      <c r="C494" t="s">
        <v>22</v>
      </c>
      <c r="D494" t="s">
        <v>63</v>
      </c>
      <c r="E494" t="s">
        <v>64</v>
      </c>
      <c r="F494" t="s">
        <v>65</v>
      </c>
      <c r="G494" t="s">
        <v>66</v>
      </c>
      <c r="H494" t="s">
        <v>67</v>
      </c>
      <c r="I494">
        <v>2014</v>
      </c>
      <c r="J494" t="s">
        <v>68</v>
      </c>
      <c r="K494">
        <v>2020</v>
      </c>
      <c r="L494" s="18">
        <v>43398</v>
      </c>
      <c r="M494" t="s">
        <v>69</v>
      </c>
      <c r="N494" t="s">
        <v>65</v>
      </c>
      <c r="O494" t="s">
        <v>134</v>
      </c>
    </row>
    <row r="495" spans="1:15" x14ac:dyDescent="0.3">
      <c r="A495" t="s">
        <v>766</v>
      </c>
      <c r="B495" t="s">
        <v>2</v>
      </c>
      <c r="C495" t="s">
        <v>28</v>
      </c>
      <c r="D495" t="s">
        <v>63</v>
      </c>
      <c r="E495" t="s">
        <v>64</v>
      </c>
      <c r="F495" t="s">
        <v>65</v>
      </c>
      <c r="G495" t="s">
        <v>66</v>
      </c>
      <c r="H495" t="s">
        <v>67</v>
      </c>
      <c r="I495">
        <v>2014</v>
      </c>
      <c r="J495" t="s">
        <v>68</v>
      </c>
      <c r="K495">
        <v>2016</v>
      </c>
      <c r="L495" s="18">
        <v>42159</v>
      </c>
      <c r="M495" t="s">
        <v>69</v>
      </c>
      <c r="N495" t="s">
        <v>65</v>
      </c>
      <c r="O495" t="s">
        <v>321</v>
      </c>
    </row>
    <row r="496" spans="1:15" x14ac:dyDescent="0.3">
      <c r="A496" t="s">
        <v>767</v>
      </c>
      <c r="B496" t="s">
        <v>2</v>
      </c>
      <c r="C496" t="s">
        <v>28</v>
      </c>
      <c r="D496" t="s">
        <v>63</v>
      </c>
      <c r="E496" t="s">
        <v>64</v>
      </c>
      <c r="F496" t="s">
        <v>65</v>
      </c>
      <c r="G496" t="s">
        <v>66</v>
      </c>
      <c r="H496" t="s">
        <v>67</v>
      </c>
      <c r="I496">
        <v>2014</v>
      </c>
      <c r="J496" t="s">
        <v>68</v>
      </c>
      <c r="K496">
        <v>2016</v>
      </c>
      <c r="L496" s="18">
        <v>42158</v>
      </c>
      <c r="M496" t="s">
        <v>69</v>
      </c>
      <c r="N496" t="s">
        <v>65</v>
      </c>
      <c r="O496" t="s">
        <v>321</v>
      </c>
    </row>
    <row r="497" spans="1:15" x14ac:dyDescent="0.3">
      <c r="A497" t="s">
        <v>768</v>
      </c>
      <c r="B497" t="s">
        <v>2</v>
      </c>
      <c r="C497" t="s">
        <v>18</v>
      </c>
      <c r="D497" t="s">
        <v>63</v>
      </c>
      <c r="E497" t="s">
        <v>64</v>
      </c>
      <c r="F497" t="s">
        <v>65</v>
      </c>
      <c r="G497" t="s">
        <v>66</v>
      </c>
      <c r="H497" t="s">
        <v>67</v>
      </c>
      <c r="I497">
        <v>2014</v>
      </c>
      <c r="J497" t="s">
        <v>68</v>
      </c>
      <c r="K497">
        <v>2019</v>
      </c>
      <c r="L497" s="18">
        <v>43185</v>
      </c>
      <c r="M497" t="s">
        <v>69</v>
      </c>
      <c r="N497" t="s">
        <v>65</v>
      </c>
      <c r="O497" t="s">
        <v>454</v>
      </c>
    </row>
    <row r="498" spans="1:15" x14ac:dyDescent="0.3">
      <c r="A498" t="s">
        <v>769</v>
      </c>
      <c r="B498" t="s">
        <v>2</v>
      </c>
      <c r="C498" t="s">
        <v>18</v>
      </c>
      <c r="D498" t="s">
        <v>63</v>
      </c>
      <c r="E498" t="s">
        <v>64</v>
      </c>
      <c r="F498" t="s">
        <v>65</v>
      </c>
      <c r="G498" t="s">
        <v>66</v>
      </c>
      <c r="H498" t="s">
        <v>67</v>
      </c>
      <c r="I498">
        <v>2014</v>
      </c>
      <c r="J498" t="s">
        <v>68</v>
      </c>
      <c r="K498">
        <v>2020</v>
      </c>
      <c r="L498" s="18">
        <v>43783</v>
      </c>
      <c r="M498" t="s">
        <v>69</v>
      </c>
      <c r="N498" t="s">
        <v>65</v>
      </c>
      <c r="O498" t="s">
        <v>654</v>
      </c>
    </row>
    <row r="499" spans="1:15" x14ac:dyDescent="0.3">
      <c r="A499" t="s">
        <v>770</v>
      </c>
      <c r="B499" t="s">
        <v>2</v>
      </c>
      <c r="C499" t="s">
        <v>25</v>
      </c>
      <c r="D499" t="s">
        <v>63</v>
      </c>
      <c r="E499" t="s">
        <v>64</v>
      </c>
      <c r="F499" t="s">
        <v>65</v>
      </c>
      <c r="G499" t="s">
        <v>66</v>
      </c>
      <c r="H499" t="s">
        <v>67</v>
      </c>
      <c r="I499">
        <v>2014</v>
      </c>
      <c r="J499" t="s">
        <v>68</v>
      </c>
      <c r="K499">
        <v>2017</v>
      </c>
      <c r="L499" s="18">
        <v>42579</v>
      </c>
      <c r="M499" t="s">
        <v>69</v>
      </c>
      <c r="N499" t="s">
        <v>65</v>
      </c>
      <c r="O499" t="s">
        <v>749</v>
      </c>
    </row>
    <row r="500" spans="1:15" x14ac:dyDescent="0.3">
      <c r="A500" t="s">
        <v>771</v>
      </c>
      <c r="B500" t="s">
        <v>2</v>
      </c>
      <c r="C500" t="s">
        <v>18</v>
      </c>
      <c r="D500" t="s">
        <v>81</v>
      </c>
      <c r="E500" t="s">
        <v>75</v>
      </c>
      <c r="F500" t="s">
        <v>65</v>
      </c>
      <c r="G500" t="s">
        <v>66</v>
      </c>
      <c r="H500" t="s">
        <v>67</v>
      </c>
      <c r="I500">
        <v>2014</v>
      </c>
      <c r="J500" t="s">
        <v>68</v>
      </c>
      <c r="K500">
        <v>2021</v>
      </c>
      <c r="L500" s="18">
        <v>44267</v>
      </c>
      <c r="M500" t="s">
        <v>69</v>
      </c>
      <c r="N500" t="s">
        <v>65</v>
      </c>
      <c r="O500" t="s">
        <v>772</v>
      </c>
    </row>
    <row r="501" spans="1:15" x14ac:dyDescent="0.3">
      <c r="A501" t="s">
        <v>773</v>
      </c>
      <c r="B501" t="s">
        <v>2</v>
      </c>
      <c r="C501" t="s">
        <v>25</v>
      </c>
      <c r="D501" t="s">
        <v>63</v>
      </c>
      <c r="E501" t="s">
        <v>64</v>
      </c>
      <c r="F501" t="s">
        <v>65</v>
      </c>
      <c r="G501" t="s">
        <v>84</v>
      </c>
      <c r="H501" t="s">
        <v>227</v>
      </c>
      <c r="I501">
        <v>2015</v>
      </c>
      <c r="J501" t="s">
        <v>68</v>
      </c>
      <c r="K501">
        <v>2016</v>
      </c>
      <c r="L501" s="18">
        <v>42675</v>
      </c>
      <c r="M501" t="s">
        <v>228</v>
      </c>
      <c r="N501" t="s">
        <v>65</v>
      </c>
      <c r="O501" t="s">
        <v>459</v>
      </c>
    </row>
    <row r="502" spans="1:15" x14ac:dyDescent="0.3">
      <c r="A502" t="s">
        <v>774</v>
      </c>
      <c r="B502" t="s">
        <v>2</v>
      </c>
      <c r="C502" t="s">
        <v>28</v>
      </c>
      <c r="D502" t="s">
        <v>63</v>
      </c>
      <c r="E502" t="s">
        <v>64</v>
      </c>
      <c r="F502" t="s">
        <v>65</v>
      </c>
      <c r="G502" t="s">
        <v>66</v>
      </c>
      <c r="H502" t="s">
        <v>67</v>
      </c>
      <c r="I502">
        <v>2014</v>
      </c>
      <c r="J502" t="s">
        <v>68</v>
      </c>
      <c r="K502">
        <v>2015</v>
      </c>
      <c r="L502" s="18">
        <v>42079</v>
      </c>
      <c r="M502" t="s">
        <v>69</v>
      </c>
      <c r="N502" t="s">
        <v>65</v>
      </c>
      <c r="O502" t="s">
        <v>775</v>
      </c>
    </row>
    <row r="503" spans="1:15" x14ac:dyDescent="0.3">
      <c r="A503" t="s">
        <v>776</v>
      </c>
      <c r="B503" t="s">
        <v>2</v>
      </c>
      <c r="C503" t="s">
        <v>18</v>
      </c>
      <c r="D503" t="s">
        <v>81</v>
      </c>
      <c r="E503" t="s">
        <v>75</v>
      </c>
      <c r="F503" t="s">
        <v>65</v>
      </c>
      <c r="G503" t="s">
        <v>66</v>
      </c>
      <c r="H503" t="s">
        <v>67</v>
      </c>
      <c r="I503">
        <v>2014</v>
      </c>
      <c r="J503" t="s">
        <v>68</v>
      </c>
      <c r="K503">
        <v>2021</v>
      </c>
      <c r="L503" s="18">
        <v>44418</v>
      </c>
      <c r="M503" t="s">
        <v>69</v>
      </c>
      <c r="N503" t="s">
        <v>65</v>
      </c>
      <c r="O503" t="s">
        <v>609</v>
      </c>
    </row>
    <row r="504" spans="1:15" x14ac:dyDescent="0.3">
      <c r="A504" t="s">
        <v>777</v>
      </c>
      <c r="B504" t="s">
        <v>2</v>
      </c>
      <c r="C504" t="s">
        <v>18</v>
      </c>
      <c r="D504" t="s">
        <v>81</v>
      </c>
      <c r="E504" t="s">
        <v>75</v>
      </c>
      <c r="F504" t="s">
        <v>65</v>
      </c>
      <c r="G504" t="s">
        <v>66</v>
      </c>
      <c r="H504" t="s">
        <v>67</v>
      </c>
      <c r="I504">
        <v>2014</v>
      </c>
      <c r="J504" t="s">
        <v>68</v>
      </c>
      <c r="K504">
        <v>2019</v>
      </c>
      <c r="L504" s="18">
        <v>43572</v>
      </c>
      <c r="M504" t="s">
        <v>69</v>
      </c>
      <c r="N504" t="s">
        <v>65</v>
      </c>
      <c r="O504" t="s">
        <v>359</v>
      </c>
    </row>
    <row r="505" spans="1:15" x14ac:dyDescent="0.3">
      <c r="A505" t="s">
        <v>778</v>
      </c>
      <c r="B505" t="s">
        <v>2</v>
      </c>
      <c r="C505" t="s">
        <v>25</v>
      </c>
      <c r="D505" t="s">
        <v>74</v>
      </c>
      <c r="E505" t="s">
        <v>75</v>
      </c>
      <c r="F505" t="s">
        <v>65</v>
      </c>
      <c r="G505" t="s">
        <v>66</v>
      </c>
      <c r="H505" t="s">
        <v>67</v>
      </c>
      <c r="I505">
        <v>2014</v>
      </c>
      <c r="J505" t="s">
        <v>68</v>
      </c>
      <c r="K505">
        <v>2017</v>
      </c>
      <c r="L505" s="18">
        <v>42930</v>
      </c>
      <c r="M505" t="s">
        <v>69</v>
      </c>
      <c r="N505" t="s">
        <v>65</v>
      </c>
      <c r="O505" t="s">
        <v>779</v>
      </c>
    </row>
    <row r="506" spans="1:15" x14ac:dyDescent="0.3">
      <c r="A506" t="s">
        <v>780</v>
      </c>
      <c r="B506" t="s">
        <v>2</v>
      </c>
      <c r="C506" t="s">
        <v>27</v>
      </c>
      <c r="D506" t="s">
        <v>89</v>
      </c>
      <c r="E506" t="s">
        <v>90</v>
      </c>
      <c r="F506" t="s">
        <v>65</v>
      </c>
      <c r="G506" t="s">
        <v>66</v>
      </c>
      <c r="H506" t="s">
        <v>67</v>
      </c>
      <c r="I506">
        <v>2014</v>
      </c>
      <c r="J506" t="s">
        <v>68</v>
      </c>
      <c r="K506">
        <v>2015</v>
      </c>
      <c r="L506" s="18">
        <v>42248</v>
      </c>
      <c r="M506" t="s">
        <v>69</v>
      </c>
      <c r="N506" t="s">
        <v>65</v>
      </c>
      <c r="O506" t="s">
        <v>669</v>
      </c>
    </row>
    <row r="507" spans="1:15" x14ac:dyDescent="0.3">
      <c r="A507" t="s">
        <v>781</v>
      </c>
      <c r="B507" t="s">
        <v>2</v>
      </c>
      <c r="C507" t="s">
        <v>18</v>
      </c>
      <c r="D507" t="s">
        <v>74</v>
      </c>
      <c r="E507" t="s">
        <v>75</v>
      </c>
      <c r="F507" t="s">
        <v>65</v>
      </c>
      <c r="G507" t="s">
        <v>66</v>
      </c>
      <c r="H507" t="s">
        <v>67</v>
      </c>
      <c r="I507">
        <v>2014</v>
      </c>
      <c r="J507" t="s">
        <v>68</v>
      </c>
      <c r="K507">
        <v>2017</v>
      </c>
      <c r="L507" s="18">
        <v>43000</v>
      </c>
      <c r="M507" t="s">
        <v>69</v>
      </c>
      <c r="N507" t="s">
        <v>65</v>
      </c>
      <c r="O507" t="s">
        <v>359</v>
      </c>
    </row>
    <row r="508" spans="1:15" x14ac:dyDescent="0.3">
      <c r="A508" t="s">
        <v>782</v>
      </c>
      <c r="B508" t="s">
        <v>2</v>
      </c>
      <c r="C508" t="s">
        <v>18</v>
      </c>
      <c r="D508" t="s">
        <v>74</v>
      </c>
      <c r="E508" t="s">
        <v>75</v>
      </c>
      <c r="F508" t="s">
        <v>65</v>
      </c>
      <c r="G508" t="s">
        <v>66</v>
      </c>
      <c r="H508" t="s">
        <v>67</v>
      </c>
      <c r="I508">
        <v>2015</v>
      </c>
      <c r="J508" t="s">
        <v>68</v>
      </c>
      <c r="K508">
        <v>2019</v>
      </c>
      <c r="L508" s="18">
        <v>43640</v>
      </c>
      <c r="M508" t="s">
        <v>69</v>
      </c>
      <c r="N508" t="s">
        <v>65</v>
      </c>
      <c r="O508" t="s">
        <v>783</v>
      </c>
    </row>
    <row r="509" spans="1:15" x14ac:dyDescent="0.3">
      <c r="A509" t="s">
        <v>784</v>
      </c>
      <c r="B509" t="s">
        <v>2</v>
      </c>
      <c r="C509" t="s">
        <v>16</v>
      </c>
      <c r="D509" t="s">
        <v>74</v>
      </c>
      <c r="E509" t="s">
        <v>75</v>
      </c>
      <c r="F509" t="s">
        <v>65</v>
      </c>
      <c r="G509" t="s">
        <v>66</v>
      </c>
      <c r="H509" t="s">
        <v>67</v>
      </c>
      <c r="I509">
        <v>2015</v>
      </c>
      <c r="J509" t="s">
        <v>68</v>
      </c>
      <c r="K509">
        <v>2016</v>
      </c>
      <c r="L509" s="18">
        <v>42555</v>
      </c>
      <c r="M509" t="s">
        <v>69</v>
      </c>
      <c r="N509" t="s">
        <v>65</v>
      </c>
      <c r="O509" t="s">
        <v>121</v>
      </c>
    </row>
    <row r="510" spans="1:15" x14ac:dyDescent="0.3">
      <c r="A510" t="s">
        <v>785</v>
      </c>
      <c r="B510" t="s">
        <v>2</v>
      </c>
      <c r="C510" t="s">
        <v>18</v>
      </c>
      <c r="D510" t="s">
        <v>74</v>
      </c>
      <c r="E510" t="s">
        <v>75</v>
      </c>
      <c r="F510" t="s">
        <v>65</v>
      </c>
      <c r="G510" t="s">
        <v>84</v>
      </c>
      <c r="H510" t="s">
        <v>85</v>
      </c>
      <c r="I510">
        <v>2015</v>
      </c>
      <c r="J510" t="s">
        <v>68</v>
      </c>
      <c r="K510">
        <v>2017</v>
      </c>
      <c r="L510" s="18">
        <v>42826</v>
      </c>
      <c r="M510" t="s">
        <v>69</v>
      </c>
      <c r="N510" t="s">
        <v>65</v>
      </c>
      <c r="O510" t="s">
        <v>454</v>
      </c>
    </row>
    <row r="511" spans="1:15" x14ac:dyDescent="0.3">
      <c r="A511" t="s">
        <v>786</v>
      </c>
      <c r="B511" t="s">
        <v>2</v>
      </c>
      <c r="C511" t="s">
        <v>25</v>
      </c>
      <c r="D511" t="s">
        <v>74</v>
      </c>
      <c r="E511" t="s">
        <v>75</v>
      </c>
      <c r="F511" t="s">
        <v>65</v>
      </c>
      <c r="G511" t="s">
        <v>66</v>
      </c>
      <c r="H511" t="s">
        <v>67</v>
      </c>
      <c r="I511">
        <v>2015</v>
      </c>
      <c r="J511" t="s">
        <v>68</v>
      </c>
      <c r="K511">
        <v>2017</v>
      </c>
      <c r="L511" s="18">
        <v>42671</v>
      </c>
      <c r="M511" t="s">
        <v>69</v>
      </c>
      <c r="N511" t="s">
        <v>65</v>
      </c>
      <c r="O511" t="s">
        <v>605</v>
      </c>
    </row>
    <row r="512" spans="1:15" x14ac:dyDescent="0.3">
      <c r="A512" t="s">
        <v>787</v>
      </c>
      <c r="B512" t="s">
        <v>2</v>
      </c>
      <c r="C512" t="s">
        <v>17</v>
      </c>
      <c r="D512" t="s">
        <v>74</v>
      </c>
      <c r="E512" t="s">
        <v>75</v>
      </c>
      <c r="F512" t="s">
        <v>65</v>
      </c>
      <c r="G512" t="s">
        <v>66</v>
      </c>
      <c r="H512" t="s">
        <v>67</v>
      </c>
      <c r="I512">
        <v>2015</v>
      </c>
      <c r="J512" t="s">
        <v>68</v>
      </c>
      <c r="K512">
        <v>2016</v>
      </c>
      <c r="L512" s="18">
        <v>42530</v>
      </c>
      <c r="M512" t="s">
        <v>69</v>
      </c>
      <c r="N512" t="s">
        <v>65</v>
      </c>
      <c r="O512" t="s">
        <v>788</v>
      </c>
    </row>
    <row r="513" spans="1:15" x14ac:dyDescent="0.3">
      <c r="A513" t="s">
        <v>789</v>
      </c>
      <c r="B513" t="s">
        <v>2</v>
      </c>
      <c r="C513" t="s">
        <v>16</v>
      </c>
      <c r="D513" t="s">
        <v>74</v>
      </c>
      <c r="E513" t="s">
        <v>75</v>
      </c>
      <c r="F513" t="s">
        <v>65</v>
      </c>
      <c r="G513" t="s">
        <v>66</v>
      </c>
      <c r="H513" t="s">
        <v>67</v>
      </c>
      <c r="I513">
        <v>2015</v>
      </c>
      <c r="J513" t="s">
        <v>68</v>
      </c>
      <c r="K513">
        <v>2017</v>
      </c>
      <c r="L513" s="18">
        <v>42699</v>
      </c>
      <c r="M513" t="s">
        <v>69</v>
      </c>
      <c r="N513" t="s">
        <v>65</v>
      </c>
      <c r="O513" t="s">
        <v>585</v>
      </c>
    </row>
    <row r="514" spans="1:15" x14ac:dyDescent="0.3">
      <c r="A514" t="s">
        <v>790</v>
      </c>
      <c r="B514" t="s">
        <v>2</v>
      </c>
      <c r="C514" t="s">
        <v>18</v>
      </c>
      <c r="D514" t="s">
        <v>89</v>
      </c>
      <c r="E514" t="s">
        <v>90</v>
      </c>
      <c r="F514" t="s">
        <v>65</v>
      </c>
      <c r="G514" t="s">
        <v>84</v>
      </c>
      <c r="H514" t="s">
        <v>85</v>
      </c>
      <c r="I514">
        <v>2015</v>
      </c>
      <c r="J514" t="s">
        <v>68</v>
      </c>
      <c r="K514">
        <v>2018</v>
      </c>
      <c r="L514" s="18">
        <v>43174</v>
      </c>
      <c r="M514" t="s">
        <v>69</v>
      </c>
      <c r="N514" t="s">
        <v>65</v>
      </c>
      <c r="O514" t="s">
        <v>791</v>
      </c>
    </row>
    <row r="515" spans="1:15" x14ac:dyDescent="0.3">
      <c r="A515" t="s">
        <v>792</v>
      </c>
      <c r="B515" t="s">
        <v>2</v>
      </c>
      <c r="C515" t="s">
        <v>15</v>
      </c>
      <c r="D515" t="s">
        <v>89</v>
      </c>
      <c r="E515" t="s">
        <v>90</v>
      </c>
      <c r="F515" t="s">
        <v>65</v>
      </c>
      <c r="G515" t="s">
        <v>66</v>
      </c>
      <c r="H515" t="s">
        <v>67</v>
      </c>
      <c r="I515">
        <v>2015</v>
      </c>
      <c r="J515" t="s">
        <v>68</v>
      </c>
      <c r="K515">
        <v>2015</v>
      </c>
      <c r="L515" s="18">
        <v>42095</v>
      </c>
      <c r="M515" t="s">
        <v>69</v>
      </c>
      <c r="N515" t="s">
        <v>65</v>
      </c>
      <c r="O515" t="s">
        <v>631</v>
      </c>
    </row>
    <row r="516" spans="1:15" x14ac:dyDescent="0.3">
      <c r="A516" t="s">
        <v>793</v>
      </c>
      <c r="B516" t="s">
        <v>2</v>
      </c>
      <c r="C516" t="s">
        <v>24</v>
      </c>
      <c r="D516" t="s">
        <v>74</v>
      </c>
      <c r="E516" t="s">
        <v>75</v>
      </c>
      <c r="F516" t="s">
        <v>65</v>
      </c>
      <c r="G516" t="s">
        <v>66</v>
      </c>
      <c r="H516" t="s">
        <v>67</v>
      </c>
      <c r="I516">
        <v>2015</v>
      </c>
      <c r="J516" t="s">
        <v>68</v>
      </c>
      <c r="K516">
        <v>2016</v>
      </c>
      <c r="L516" s="18">
        <v>42552</v>
      </c>
      <c r="M516" t="s">
        <v>69</v>
      </c>
      <c r="N516" t="s">
        <v>65</v>
      </c>
      <c r="O516" t="s">
        <v>560</v>
      </c>
    </row>
    <row r="517" spans="1:15" x14ac:dyDescent="0.3">
      <c r="A517" t="s">
        <v>794</v>
      </c>
      <c r="B517" t="s">
        <v>2</v>
      </c>
      <c r="C517" t="s">
        <v>18</v>
      </c>
      <c r="D517" t="s">
        <v>89</v>
      </c>
      <c r="E517" t="s">
        <v>90</v>
      </c>
      <c r="F517" t="s">
        <v>65</v>
      </c>
      <c r="G517" t="s">
        <v>66</v>
      </c>
      <c r="H517" t="s">
        <v>67</v>
      </c>
      <c r="I517">
        <v>2015</v>
      </c>
      <c r="J517" t="s">
        <v>68</v>
      </c>
      <c r="K517">
        <v>2019</v>
      </c>
      <c r="L517" s="18">
        <v>43651</v>
      </c>
      <c r="M517" t="s">
        <v>69</v>
      </c>
      <c r="N517" t="s">
        <v>65</v>
      </c>
      <c r="O517" t="s">
        <v>795</v>
      </c>
    </row>
    <row r="518" spans="1:15" x14ac:dyDescent="0.3">
      <c r="A518" t="s">
        <v>796</v>
      </c>
      <c r="B518" t="s">
        <v>2</v>
      </c>
      <c r="C518" t="s">
        <v>27</v>
      </c>
      <c r="D518" t="s">
        <v>74</v>
      </c>
      <c r="E518" t="s">
        <v>75</v>
      </c>
      <c r="F518" t="s">
        <v>65</v>
      </c>
      <c r="G518" t="s">
        <v>66</v>
      </c>
      <c r="H518" t="s">
        <v>67</v>
      </c>
      <c r="I518">
        <v>2015</v>
      </c>
      <c r="J518" t="s">
        <v>68</v>
      </c>
      <c r="K518">
        <v>2017</v>
      </c>
      <c r="L518" s="18">
        <v>42915</v>
      </c>
      <c r="M518" t="s">
        <v>69</v>
      </c>
      <c r="N518" t="s">
        <v>65</v>
      </c>
      <c r="O518" t="s">
        <v>616</v>
      </c>
    </row>
    <row r="519" spans="1:15" x14ac:dyDescent="0.3">
      <c r="A519" t="s">
        <v>797</v>
      </c>
      <c r="B519" t="s">
        <v>2</v>
      </c>
      <c r="C519" t="s">
        <v>25</v>
      </c>
      <c r="D519" t="s">
        <v>63</v>
      </c>
      <c r="E519" t="s">
        <v>64</v>
      </c>
      <c r="F519" t="s">
        <v>65</v>
      </c>
      <c r="G519" t="s">
        <v>66</v>
      </c>
      <c r="H519" t="s">
        <v>67</v>
      </c>
      <c r="I519">
        <v>2015</v>
      </c>
      <c r="J519" t="s">
        <v>68</v>
      </c>
      <c r="K519">
        <v>2015</v>
      </c>
      <c r="L519" s="18">
        <v>42309</v>
      </c>
      <c r="M519" t="s">
        <v>69</v>
      </c>
      <c r="N519" t="s">
        <v>65</v>
      </c>
      <c r="O519" t="s">
        <v>605</v>
      </c>
    </row>
    <row r="520" spans="1:15" x14ac:dyDescent="0.3">
      <c r="A520" t="s">
        <v>798</v>
      </c>
      <c r="B520" t="s">
        <v>2</v>
      </c>
      <c r="C520" t="s">
        <v>18</v>
      </c>
      <c r="D520" t="s">
        <v>81</v>
      </c>
      <c r="E520" t="s">
        <v>75</v>
      </c>
      <c r="F520" t="s">
        <v>65</v>
      </c>
      <c r="G520" t="s">
        <v>66</v>
      </c>
      <c r="H520" t="s">
        <v>67</v>
      </c>
      <c r="I520">
        <v>2015</v>
      </c>
      <c r="J520" t="s">
        <v>68</v>
      </c>
      <c r="K520">
        <v>2017</v>
      </c>
      <c r="L520" s="18">
        <v>43040</v>
      </c>
      <c r="M520" t="s">
        <v>69</v>
      </c>
      <c r="N520" t="s">
        <v>65</v>
      </c>
      <c r="O520" t="s">
        <v>454</v>
      </c>
    </row>
    <row r="521" spans="1:15" x14ac:dyDescent="0.3">
      <c r="A521" t="s">
        <v>799</v>
      </c>
      <c r="B521" t="s">
        <v>2</v>
      </c>
      <c r="C521" t="s">
        <v>18</v>
      </c>
      <c r="D521" t="s">
        <v>81</v>
      </c>
      <c r="E521" t="s">
        <v>75</v>
      </c>
      <c r="F521" t="s">
        <v>65</v>
      </c>
      <c r="G521" t="s">
        <v>66</v>
      </c>
      <c r="H521" t="s">
        <v>67</v>
      </c>
      <c r="I521">
        <v>2015</v>
      </c>
      <c r="J521" t="s">
        <v>68</v>
      </c>
      <c r="K521">
        <v>2017</v>
      </c>
      <c r="L521" s="18">
        <v>42948</v>
      </c>
      <c r="M521" t="s">
        <v>69</v>
      </c>
      <c r="N521" t="s">
        <v>65</v>
      </c>
      <c r="O521" t="s">
        <v>454</v>
      </c>
    </row>
    <row r="522" spans="1:15" x14ac:dyDescent="0.3">
      <c r="A522" t="s">
        <v>800</v>
      </c>
      <c r="B522" t="s">
        <v>2</v>
      </c>
      <c r="C522" t="s">
        <v>24</v>
      </c>
      <c r="D522" t="s">
        <v>74</v>
      </c>
      <c r="E522" t="s">
        <v>75</v>
      </c>
      <c r="F522" t="s">
        <v>65</v>
      </c>
      <c r="G522" t="s">
        <v>66</v>
      </c>
      <c r="H522" t="s">
        <v>67</v>
      </c>
      <c r="I522">
        <v>2015</v>
      </c>
      <c r="J522" t="s">
        <v>68</v>
      </c>
      <c r="K522">
        <v>2017</v>
      </c>
      <c r="L522" s="18">
        <v>42655</v>
      </c>
      <c r="M522" t="s">
        <v>69</v>
      </c>
      <c r="N522" t="s">
        <v>65</v>
      </c>
      <c r="O522" t="s">
        <v>616</v>
      </c>
    </row>
    <row r="523" spans="1:15" x14ac:dyDescent="0.3">
      <c r="A523" t="s">
        <v>801</v>
      </c>
      <c r="B523" t="s">
        <v>2</v>
      </c>
      <c r="C523" t="s">
        <v>18</v>
      </c>
      <c r="D523" t="s">
        <v>81</v>
      </c>
      <c r="E523" t="s">
        <v>75</v>
      </c>
      <c r="F523" t="s">
        <v>65</v>
      </c>
      <c r="G523" t="s">
        <v>84</v>
      </c>
      <c r="H523" t="s">
        <v>85</v>
      </c>
      <c r="I523">
        <v>2015</v>
      </c>
      <c r="J523" t="s">
        <v>68</v>
      </c>
      <c r="K523">
        <v>2019</v>
      </c>
      <c r="L523" s="18">
        <v>43682</v>
      </c>
      <c r="M523" t="s">
        <v>69</v>
      </c>
      <c r="N523" t="s">
        <v>65</v>
      </c>
      <c r="O523" t="s">
        <v>654</v>
      </c>
    </row>
    <row r="524" spans="1:15" x14ac:dyDescent="0.3">
      <c r="A524" t="s">
        <v>802</v>
      </c>
      <c r="B524" t="s">
        <v>2</v>
      </c>
      <c r="C524" t="s">
        <v>28</v>
      </c>
      <c r="D524" t="s">
        <v>89</v>
      </c>
      <c r="E524" t="s">
        <v>90</v>
      </c>
      <c r="F524" t="s">
        <v>65</v>
      </c>
      <c r="G524" t="s">
        <v>66</v>
      </c>
      <c r="H524" t="s">
        <v>67</v>
      </c>
      <c r="I524">
        <v>2015</v>
      </c>
      <c r="J524" t="s">
        <v>68</v>
      </c>
      <c r="K524">
        <v>2016</v>
      </c>
      <c r="L524" s="18">
        <v>42430</v>
      </c>
      <c r="M524" t="s">
        <v>69</v>
      </c>
      <c r="N524" t="s">
        <v>65</v>
      </c>
      <c r="O524" t="s">
        <v>803</v>
      </c>
    </row>
    <row r="525" spans="1:15" x14ac:dyDescent="0.3">
      <c r="A525" t="s">
        <v>804</v>
      </c>
      <c r="B525" t="s">
        <v>2</v>
      </c>
      <c r="C525" t="s">
        <v>16</v>
      </c>
      <c r="D525" t="s">
        <v>74</v>
      </c>
      <c r="E525" t="s">
        <v>75</v>
      </c>
      <c r="F525" t="s">
        <v>65</v>
      </c>
      <c r="G525" t="s">
        <v>84</v>
      </c>
      <c r="H525" t="s">
        <v>85</v>
      </c>
      <c r="I525">
        <v>2015</v>
      </c>
      <c r="J525" t="s">
        <v>68</v>
      </c>
      <c r="K525">
        <v>2016</v>
      </c>
      <c r="L525" s="18">
        <v>42491</v>
      </c>
      <c r="M525" t="s">
        <v>69</v>
      </c>
      <c r="N525" t="s">
        <v>65</v>
      </c>
      <c r="O525" t="s">
        <v>626</v>
      </c>
    </row>
    <row r="526" spans="1:15" x14ac:dyDescent="0.3">
      <c r="A526" t="s">
        <v>805</v>
      </c>
      <c r="B526" t="s">
        <v>2</v>
      </c>
      <c r="C526" t="s">
        <v>16</v>
      </c>
      <c r="D526" t="s">
        <v>74</v>
      </c>
      <c r="E526" t="s">
        <v>75</v>
      </c>
      <c r="F526" t="s">
        <v>65</v>
      </c>
      <c r="G526" t="s">
        <v>66</v>
      </c>
      <c r="H526" t="s">
        <v>67</v>
      </c>
      <c r="I526">
        <v>2015</v>
      </c>
      <c r="J526" t="s">
        <v>68</v>
      </c>
      <c r="K526">
        <v>2016</v>
      </c>
      <c r="L526" s="18">
        <v>42491</v>
      </c>
      <c r="M526" t="s">
        <v>69</v>
      </c>
      <c r="N526" t="s">
        <v>65</v>
      </c>
      <c r="O526" t="s">
        <v>626</v>
      </c>
    </row>
    <row r="527" spans="1:15" x14ac:dyDescent="0.3">
      <c r="A527" t="s">
        <v>806</v>
      </c>
      <c r="B527" t="s">
        <v>2</v>
      </c>
      <c r="C527" t="s">
        <v>15</v>
      </c>
      <c r="D527" t="s">
        <v>74</v>
      </c>
      <c r="E527" t="s">
        <v>75</v>
      </c>
      <c r="F527" t="s">
        <v>65</v>
      </c>
      <c r="G527" t="s">
        <v>66</v>
      </c>
      <c r="H527" t="s">
        <v>67</v>
      </c>
      <c r="I527">
        <v>2015</v>
      </c>
      <c r="J527" t="s">
        <v>68</v>
      </c>
      <c r="K527">
        <v>2016</v>
      </c>
      <c r="L527" s="18">
        <v>42661</v>
      </c>
      <c r="M527" t="s">
        <v>69</v>
      </c>
      <c r="N527" t="s">
        <v>65</v>
      </c>
      <c r="O527" t="s">
        <v>737</v>
      </c>
    </row>
    <row r="528" spans="1:15" x14ac:dyDescent="0.3">
      <c r="A528" t="s">
        <v>807</v>
      </c>
      <c r="B528" t="s">
        <v>2</v>
      </c>
      <c r="C528" t="s">
        <v>28</v>
      </c>
      <c r="D528" t="s">
        <v>74</v>
      </c>
      <c r="E528" t="s">
        <v>75</v>
      </c>
      <c r="F528" t="s">
        <v>65</v>
      </c>
      <c r="G528" t="s">
        <v>66</v>
      </c>
      <c r="H528" t="s">
        <v>67</v>
      </c>
      <c r="I528">
        <v>2015</v>
      </c>
      <c r="J528" t="s">
        <v>68</v>
      </c>
      <c r="K528">
        <v>2016</v>
      </c>
      <c r="L528" s="18">
        <v>42370</v>
      </c>
      <c r="M528" t="s">
        <v>69</v>
      </c>
      <c r="N528" t="s">
        <v>65</v>
      </c>
      <c r="O528" t="s">
        <v>808</v>
      </c>
    </row>
    <row r="529" spans="1:15" x14ac:dyDescent="0.3">
      <c r="A529" t="s">
        <v>809</v>
      </c>
      <c r="B529" t="s">
        <v>2</v>
      </c>
      <c r="C529" t="s">
        <v>18</v>
      </c>
      <c r="D529" t="s">
        <v>63</v>
      </c>
      <c r="E529" t="s">
        <v>64</v>
      </c>
      <c r="F529" t="s">
        <v>65</v>
      </c>
      <c r="G529" t="s">
        <v>66</v>
      </c>
      <c r="H529" t="s">
        <v>67</v>
      </c>
      <c r="I529">
        <v>2015</v>
      </c>
      <c r="J529" t="s">
        <v>68</v>
      </c>
      <c r="K529">
        <v>2019</v>
      </c>
      <c r="L529" s="18">
        <v>43374</v>
      </c>
      <c r="M529" t="s">
        <v>69</v>
      </c>
      <c r="N529" t="s">
        <v>65</v>
      </c>
      <c r="O529" t="s">
        <v>454</v>
      </c>
    </row>
    <row r="530" spans="1:15" x14ac:dyDescent="0.3">
      <c r="A530" t="s">
        <v>810</v>
      </c>
      <c r="B530" t="s">
        <v>2</v>
      </c>
      <c r="C530" t="s">
        <v>25</v>
      </c>
      <c r="D530" t="s">
        <v>123</v>
      </c>
      <c r="E530" t="s">
        <v>64</v>
      </c>
      <c r="F530" t="s">
        <v>65</v>
      </c>
      <c r="G530" t="s">
        <v>66</v>
      </c>
      <c r="H530" t="s">
        <v>67</v>
      </c>
      <c r="I530">
        <v>2015</v>
      </c>
      <c r="J530" t="s">
        <v>68</v>
      </c>
      <c r="K530">
        <v>2019</v>
      </c>
      <c r="L530" s="18">
        <v>43753</v>
      </c>
      <c r="M530" t="s">
        <v>69</v>
      </c>
      <c r="N530" t="s">
        <v>65</v>
      </c>
      <c r="O530" t="s">
        <v>669</v>
      </c>
    </row>
    <row r="531" spans="1:15" x14ac:dyDescent="0.3">
      <c r="A531" t="s">
        <v>811</v>
      </c>
      <c r="B531" t="s">
        <v>2</v>
      </c>
      <c r="C531" t="s">
        <v>29</v>
      </c>
      <c r="D531" t="s">
        <v>89</v>
      </c>
      <c r="E531" t="s">
        <v>90</v>
      </c>
      <c r="F531" t="s">
        <v>65</v>
      </c>
      <c r="G531" t="s">
        <v>66</v>
      </c>
      <c r="H531" t="s">
        <v>67</v>
      </c>
      <c r="I531">
        <v>2015</v>
      </c>
      <c r="J531" t="s">
        <v>68</v>
      </c>
      <c r="K531">
        <v>2015</v>
      </c>
      <c r="L531" s="18">
        <v>42339</v>
      </c>
      <c r="M531" t="s">
        <v>69</v>
      </c>
      <c r="N531" t="s">
        <v>65</v>
      </c>
      <c r="O531" t="s">
        <v>669</v>
      </c>
    </row>
    <row r="532" spans="1:15" x14ac:dyDescent="0.3">
      <c r="A532" t="s">
        <v>812</v>
      </c>
      <c r="B532" t="s">
        <v>2</v>
      </c>
      <c r="C532" t="s">
        <v>25</v>
      </c>
      <c r="D532" t="s">
        <v>63</v>
      </c>
      <c r="E532" t="s">
        <v>64</v>
      </c>
      <c r="F532" t="s">
        <v>65</v>
      </c>
      <c r="G532" t="s">
        <v>66</v>
      </c>
      <c r="H532" t="s">
        <v>67</v>
      </c>
      <c r="I532">
        <v>2015</v>
      </c>
      <c r="J532" t="s">
        <v>68</v>
      </c>
      <c r="K532">
        <v>2016</v>
      </c>
      <c r="L532" s="18">
        <v>42555</v>
      </c>
      <c r="M532" t="s">
        <v>69</v>
      </c>
      <c r="N532" t="s">
        <v>65</v>
      </c>
      <c r="O532" t="s">
        <v>605</v>
      </c>
    </row>
    <row r="533" spans="1:15" x14ac:dyDescent="0.3">
      <c r="A533" t="s">
        <v>813</v>
      </c>
      <c r="B533" t="s">
        <v>2</v>
      </c>
      <c r="C533" t="s">
        <v>25</v>
      </c>
      <c r="D533" t="s">
        <v>63</v>
      </c>
      <c r="E533" t="s">
        <v>64</v>
      </c>
      <c r="F533" t="s">
        <v>65</v>
      </c>
      <c r="G533" t="s">
        <v>66</v>
      </c>
      <c r="H533" t="s">
        <v>67</v>
      </c>
      <c r="I533">
        <v>2015</v>
      </c>
      <c r="J533" t="s">
        <v>68</v>
      </c>
      <c r="K533">
        <v>2016</v>
      </c>
      <c r="L533" s="18">
        <v>42604</v>
      </c>
      <c r="M533" t="s">
        <v>69</v>
      </c>
      <c r="N533" t="s">
        <v>65</v>
      </c>
      <c r="O533" t="s">
        <v>605</v>
      </c>
    </row>
    <row r="534" spans="1:15" x14ac:dyDescent="0.3">
      <c r="A534" t="s">
        <v>814</v>
      </c>
      <c r="B534" t="s">
        <v>2</v>
      </c>
      <c r="C534" t="s">
        <v>19</v>
      </c>
      <c r="D534" t="s">
        <v>74</v>
      </c>
      <c r="E534" t="s">
        <v>75</v>
      </c>
      <c r="F534" t="s">
        <v>65</v>
      </c>
      <c r="G534" t="s">
        <v>66</v>
      </c>
      <c r="H534" t="s">
        <v>67</v>
      </c>
      <c r="I534">
        <v>2015</v>
      </c>
      <c r="J534" t="s">
        <v>68</v>
      </c>
      <c r="K534">
        <v>2018</v>
      </c>
      <c r="L534" s="18">
        <v>43021</v>
      </c>
      <c r="M534" t="s">
        <v>69</v>
      </c>
      <c r="N534" t="s">
        <v>65</v>
      </c>
      <c r="O534" t="s">
        <v>679</v>
      </c>
    </row>
    <row r="535" spans="1:15" x14ac:dyDescent="0.3">
      <c r="A535" t="s">
        <v>815</v>
      </c>
      <c r="B535" t="s">
        <v>2</v>
      </c>
      <c r="C535" t="s">
        <v>25</v>
      </c>
      <c r="D535" t="s">
        <v>123</v>
      </c>
      <c r="E535" t="s">
        <v>64</v>
      </c>
      <c r="F535" t="s">
        <v>65</v>
      </c>
      <c r="G535" t="s">
        <v>66</v>
      </c>
      <c r="H535" t="s">
        <v>67</v>
      </c>
      <c r="I535">
        <v>2015</v>
      </c>
      <c r="J535" t="s">
        <v>68</v>
      </c>
      <c r="K535">
        <v>2017</v>
      </c>
      <c r="L535" s="18">
        <v>42705</v>
      </c>
      <c r="M535" t="s">
        <v>69</v>
      </c>
      <c r="N535" t="s">
        <v>65</v>
      </c>
      <c r="O535" t="s">
        <v>816</v>
      </c>
    </row>
    <row r="536" spans="1:15" x14ac:dyDescent="0.3">
      <c r="A536" t="s">
        <v>817</v>
      </c>
      <c r="B536" t="s">
        <v>2</v>
      </c>
      <c r="C536" t="s">
        <v>28</v>
      </c>
      <c r="D536" t="s">
        <v>63</v>
      </c>
      <c r="E536" t="s">
        <v>64</v>
      </c>
      <c r="F536" t="s">
        <v>65</v>
      </c>
      <c r="G536" t="s">
        <v>66</v>
      </c>
      <c r="H536" t="s">
        <v>67</v>
      </c>
      <c r="I536">
        <v>2014</v>
      </c>
      <c r="J536" t="s">
        <v>68</v>
      </c>
      <c r="K536">
        <v>2015</v>
      </c>
      <c r="L536" s="18">
        <v>42217</v>
      </c>
      <c r="M536" t="s">
        <v>69</v>
      </c>
      <c r="N536" t="s">
        <v>65</v>
      </c>
      <c r="O536" t="s">
        <v>818</v>
      </c>
    </row>
    <row r="537" spans="1:15" x14ac:dyDescent="0.3">
      <c r="A537" t="s">
        <v>819</v>
      </c>
      <c r="B537" t="s">
        <v>2</v>
      </c>
      <c r="C537" t="s">
        <v>28</v>
      </c>
      <c r="D537" t="s">
        <v>63</v>
      </c>
      <c r="E537" t="s">
        <v>64</v>
      </c>
      <c r="F537" t="s">
        <v>65</v>
      </c>
      <c r="G537" t="s">
        <v>66</v>
      </c>
      <c r="H537" t="s">
        <v>67</v>
      </c>
      <c r="I537">
        <v>2015</v>
      </c>
      <c r="J537" t="s">
        <v>68</v>
      </c>
      <c r="K537">
        <v>2019</v>
      </c>
      <c r="L537" s="18">
        <v>43202</v>
      </c>
      <c r="M537" t="s">
        <v>69</v>
      </c>
      <c r="N537" t="s">
        <v>65</v>
      </c>
      <c r="O537" t="s">
        <v>733</v>
      </c>
    </row>
    <row r="538" spans="1:15" x14ac:dyDescent="0.3">
      <c r="A538" t="s">
        <v>820</v>
      </c>
      <c r="B538" t="s">
        <v>2</v>
      </c>
      <c r="C538" t="s">
        <v>18</v>
      </c>
      <c r="D538" t="s">
        <v>89</v>
      </c>
      <c r="E538" t="s">
        <v>90</v>
      </c>
      <c r="F538" t="s">
        <v>65</v>
      </c>
      <c r="G538" t="s">
        <v>84</v>
      </c>
      <c r="H538" t="s">
        <v>85</v>
      </c>
      <c r="I538">
        <v>2015</v>
      </c>
      <c r="J538" t="s">
        <v>68</v>
      </c>
      <c r="K538">
        <v>2017</v>
      </c>
      <c r="L538" s="18">
        <v>43075</v>
      </c>
      <c r="M538" t="s">
        <v>69</v>
      </c>
      <c r="N538" t="s">
        <v>65</v>
      </c>
      <c r="O538" t="s">
        <v>821</v>
      </c>
    </row>
    <row r="539" spans="1:15" x14ac:dyDescent="0.3">
      <c r="A539" t="s">
        <v>822</v>
      </c>
      <c r="B539" t="s">
        <v>2</v>
      </c>
      <c r="C539" t="s">
        <v>28</v>
      </c>
      <c r="D539" t="s">
        <v>63</v>
      </c>
      <c r="E539" t="s">
        <v>64</v>
      </c>
      <c r="F539" t="s">
        <v>65</v>
      </c>
      <c r="G539" t="s">
        <v>66</v>
      </c>
      <c r="H539" t="s">
        <v>67</v>
      </c>
      <c r="I539">
        <v>2015</v>
      </c>
      <c r="J539" t="s">
        <v>68</v>
      </c>
      <c r="K539">
        <v>2019</v>
      </c>
      <c r="L539" s="18">
        <v>43208</v>
      </c>
      <c r="M539" t="s">
        <v>69</v>
      </c>
      <c r="N539" t="s">
        <v>65</v>
      </c>
      <c r="O539" t="s">
        <v>733</v>
      </c>
    </row>
    <row r="540" spans="1:15" x14ac:dyDescent="0.3">
      <c r="A540" t="s">
        <v>823</v>
      </c>
      <c r="B540" t="s">
        <v>2</v>
      </c>
      <c r="C540" t="s">
        <v>18</v>
      </c>
      <c r="D540" t="s">
        <v>63</v>
      </c>
      <c r="E540" t="s">
        <v>64</v>
      </c>
      <c r="F540" t="s">
        <v>65</v>
      </c>
      <c r="G540" t="s">
        <v>84</v>
      </c>
      <c r="H540" t="s">
        <v>85</v>
      </c>
      <c r="I540">
        <v>2015</v>
      </c>
      <c r="J540" t="s">
        <v>68</v>
      </c>
      <c r="K540">
        <v>2023</v>
      </c>
      <c r="L540" s="18">
        <v>43588</v>
      </c>
      <c r="M540" t="s">
        <v>69</v>
      </c>
      <c r="N540" t="s">
        <v>65</v>
      </c>
      <c r="O540" t="s">
        <v>359</v>
      </c>
    </row>
    <row r="541" spans="1:15" x14ac:dyDescent="0.3">
      <c r="A541" t="s">
        <v>824</v>
      </c>
      <c r="B541" t="s">
        <v>2</v>
      </c>
      <c r="C541" t="s">
        <v>25</v>
      </c>
      <c r="D541" t="s">
        <v>63</v>
      </c>
      <c r="E541" t="s">
        <v>64</v>
      </c>
      <c r="F541" t="s">
        <v>65</v>
      </c>
      <c r="G541" t="s">
        <v>66</v>
      </c>
      <c r="H541" t="s">
        <v>67</v>
      </c>
      <c r="I541">
        <v>2015</v>
      </c>
      <c r="J541" t="s">
        <v>68</v>
      </c>
      <c r="K541">
        <v>2016</v>
      </c>
      <c r="L541" s="18">
        <v>42583</v>
      </c>
      <c r="M541" t="s">
        <v>69</v>
      </c>
      <c r="N541" t="s">
        <v>65</v>
      </c>
      <c r="O541" t="s">
        <v>749</v>
      </c>
    </row>
    <row r="542" spans="1:15" x14ac:dyDescent="0.3">
      <c r="A542" t="s">
        <v>825</v>
      </c>
      <c r="B542" t="s">
        <v>2</v>
      </c>
      <c r="C542" t="s">
        <v>28</v>
      </c>
      <c r="D542" t="s">
        <v>74</v>
      </c>
      <c r="E542" t="s">
        <v>75</v>
      </c>
      <c r="F542" t="s">
        <v>65</v>
      </c>
      <c r="G542" t="s">
        <v>66</v>
      </c>
      <c r="H542" t="s">
        <v>67</v>
      </c>
      <c r="I542">
        <v>2015</v>
      </c>
      <c r="J542" t="s">
        <v>68</v>
      </c>
      <c r="K542">
        <v>2016</v>
      </c>
      <c r="L542" s="18">
        <v>42429</v>
      </c>
      <c r="M542" t="s">
        <v>69</v>
      </c>
      <c r="N542" t="s">
        <v>65</v>
      </c>
      <c r="O542" t="s">
        <v>826</v>
      </c>
    </row>
    <row r="543" spans="1:15" x14ac:dyDescent="0.3">
      <c r="A543" t="s">
        <v>827</v>
      </c>
      <c r="B543" t="s">
        <v>2</v>
      </c>
      <c r="C543" t="s">
        <v>18</v>
      </c>
      <c r="D543" t="s">
        <v>89</v>
      </c>
      <c r="E543" t="s">
        <v>90</v>
      </c>
      <c r="F543" t="s">
        <v>65</v>
      </c>
      <c r="G543" t="s">
        <v>66</v>
      </c>
      <c r="H543" t="s">
        <v>67</v>
      </c>
      <c r="I543">
        <v>2015</v>
      </c>
      <c r="J543" t="s">
        <v>68</v>
      </c>
      <c r="K543">
        <v>2016</v>
      </c>
      <c r="L543" s="18">
        <v>42430</v>
      </c>
      <c r="M543" t="s">
        <v>69</v>
      </c>
      <c r="N543" t="s">
        <v>65</v>
      </c>
      <c r="O543" t="s">
        <v>359</v>
      </c>
    </row>
    <row r="544" spans="1:15" x14ac:dyDescent="0.3">
      <c r="A544" t="s">
        <v>828</v>
      </c>
      <c r="B544" t="s">
        <v>2</v>
      </c>
      <c r="C544" t="s">
        <v>25</v>
      </c>
      <c r="D544" t="s">
        <v>123</v>
      </c>
      <c r="E544" t="s">
        <v>64</v>
      </c>
      <c r="F544" t="s">
        <v>65</v>
      </c>
      <c r="G544" t="s">
        <v>66</v>
      </c>
      <c r="H544" t="s">
        <v>67</v>
      </c>
      <c r="I544">
        <v>2015</v>
      </c>
      <c r="J544" t="s">
        <v>68</v>
      </c>
      <c r="K544">
        <v>2020</v>
      </c>
      <c r="L544" s="18">
        <v>44154</v>
      </c>
      <c r="M544" t="s">
        <v>69</v>
      </c>
      <c r="N544" t="s">
        <v>65</v>
      </c>
      <c r="O544" t="s">
        <v>749</v>
      </c>
    </row>
    <row r="545" spans="1:15" x14ac:dyDescent="0.3">
      <c r="A545" t="s">
        <v>829</v>
      </c>
      <c r="B545" t="s">
        <v>2</v>
      </c>
      <c r="C545" t="s">
        <v>25</v>
      </c>
      <c r="D545" t="s">
        <v>63</v>
      </c>
      <c r="E545" t="s">
        <v>64</v>
      </c>
      <c r="F545" t="s">
        <v>65</v>
      </c>
      <c r="G545" t="s">
        <v>66</v>
      </c>
      <c r="H545" t="s">
        <v>67</v>
      </c>
      <c r="I545">
        <v>2015</v>
      </c>
      <c r="J545" t="s">
        <v>68</v>
      </c>
      <c r="K545">
        <v>2016</v>
      </c>
      <c r="L545" s="18">
        <v>42709</v>
      </c>
      <c r="M545" t="s">
        <v>69</v>
      </c>
      <c r="N545" t="s">
        <v>65</v>
      </c>
      <c r="O545" t="s">
        <v>605</v>
      </c>
    </row>
    <row r="546" spans="1:15" x14ac:dyDescent="0.3">
      <c r="A546" t="s">
        <v>830</v>
      </c>
      <c r="B546" t="s">
        <v>2</v>
      </c>
      <c r="C546" t="s">
        <v>25</v>
      </c>
      <c r="D546" t="s">
        <v>74</v>
      </c>
      <c r="E546" t="s">
        <v>75</v>
      </c>
      <c r="F546" t="s">
        <v>65</v>
      </c>
      <c r="G546" t="s">
        <v>66</v>
      </c>
      <c r="H546" t="s">
        <v>67</v>
      </c>
      <c r="I546">
        <v>2015</v>
      </c>
      <c r="J546" t="s">
        <v>68</v>
      </c>
      <c r="K546">
        <v>2016</v>
      </c>
      <c r="L546" s="18">
        <v>42461</v>
      </c>
      <c r="M546" t="s">
        <v>69</v>
      </c>
      <c r="N546" t="s">
        <v>65</v>
      </c>
      <c r="O546" t="s">
        <v>831</v>
      </c>
    </row>
    <row r="547" spans="1:15" x14ac:dyDescent="0.3">
      <c r="A547" t="s">
        <v>832</v>
      </c>
      <c r="B547" t="s">
        <v>2</v>
      </c>
      <c r="C547" t="s">
        <v>16</v>
      </c>
      <c r="D547" t="s">
        <v>63</v>
      </c>
      <c r="E547" t="s">
        <v>64</v>
      </c>
      <c r="F547" t="s">
        <v>65</v>
      </c>
      <c r="G547" t="s">
        <v>66</v>
      </c>
      <c r="H547" t="s">
        <v>67</v>
      </c>
      <c r="I547">
        <v>2015</v>
      </c>
      <c r="J547" t="s">
        <v>68</v>
      </c>
      <c r="K547">
        <v>2017</v>
      </c>
      <c r="L547" s="18">
        <v>42874</v>
      </c>
      <c r="M547" t="s">
        <v>69</v>
      </c>
      <c r="N547" t="s">
        <v>65</v>
      </c>
      <c r="O547" t="s">
        <v>121</v>
      </c>
    </row>
    <row r="548" spans="1:15" x14ac:dyDescent="0.3">
      <c r="A548" t="s">
        <v>833</v>
      </c>
      <c r="B548" t="s">
        <v>2</v>
      </c>
      <c r="C548" t="s">
        <v>18</v>
      </c>
      <c r="D548" t="s">
        <v>89</v>
      </c>
      <c r="E548" t="s">
        <v>90</v>
      </c>
      <c r="F548" t="s">
        <v>65</v>
      </c>
      <c r="G548" t="s">
        <v>84</v>
      </c>
      <c r="H548" t="s">
        <v>85</v>
      </c>
      <c r="I548">
        <v>2015</v>
      </c>
      <c r="J548" t="s">
        <v>68</v>
      </c>
      <c r="K548">
        <v>2018</v>
      </c>
      <c r="L548" s="18">
        <v>43335</v>
      </c>
      <c r="M548" t="s">
        <v>69</v>
      </c>
      <c r="N548" t="s">
        <v>65</v>
      </c>
      <c r="O548" t="s">
        <v>834</v>
      </c>
    </row>
    <row r="549" spans="1:15" x14ac:dyDescent="0.3">
      <c r="A549" t="s">
        <v>835</v>
      </c>
      <c r="B549" t="s">
        <v>2</v>
      </c>
      <c r="C549" t="s">
        <v>25</v>
      </c>
      <c r="D549" t="s">
        <v>63</v>
      </c>
      <c r="E549" t="s">
        <v>64</v>
      </c>
      <c r="F549" t="s">
        <v>65</v>
      </c>
      <c r="G549" t="s">
        <v>84</v>
      </c>
      <c r="H549" t="s">
        <v>85</v>
      </c>
      <c r="I549">
        <v>2015</v>
      </c>
      <c r="J549" t="s">
        <v>68</v>
      </c>
      <c r="K549">
        <v>2016</v>
      </c>
      <c r="L549" s="18">
        <v>42614</v>
      </c>
      <c r="M549" t="s">
        <v>69</v>
      </c>
      <c r="N549" t="s">
        <v>65</v>
      </c>
      <c r="O549" t="s">
        <v>605</v>
      </c>
    </row>
    <row r="550" spans="1:15" x14ac:dyDescent="0.3">
      <c r="A550" t="s">
        <v>836</v>
      </c>
      <c r="B550" t="s">
        <v>2</v>
      </c>
      <c r="C550" t="s">
        <v>22</v>
      </c>
      <c r="D550" t="s">
        <v>63</v>
      </c>
      <c r="E550" t="s">
        <v>64</v>
      </c>
      <c r="F550" t="s">
        <v>65</v>
      </c>
      <c r="G550" t="s">
        <v>66</v>
      </c>
      <c r="H550" t="s">
        <v>67</v>
      </c>
      <c r="I550">
        <v>2015</v>
      </c>
      <c r="J550" t="s">
        <v>68</v>
      </c>
      <c r="K550">
        <v>2023</v>
      </c>
      <c r="L550" s="18">
        <v>44524</v>
      </c>
      <c r="M550" t="s">
        <v>69</v>
      </c>
      <c r="N550" t="s">
        <v>65</v>
      </c>
      <c r="O550" t="s">
        <v>134</v>
      </c>
    </row>
    <row r="551" spans="1:15" x14ac:dyDescent="0.3">
      <c r="A551" t="s">
        <v>837</v>
      </c>
      <c r="B551" t="s">
        <v>2</v>
      </c>
      <c r="C551" t="s">
        <v>16</v>
      </c>
      <c r="D551" t="s">
        <v>74</v>
      </c>
      <c r="E551" t="s">
        <v>75</v>
      </c>
      <c r="F551" t="s">
        <v>65</v>
      </c>
      <c r="G551" t="s">
        <v>66</v>
      </c>
      <c r="H551" t="s">
        <v>67</v>
      </c>
      <c r="I551">
        <v>2015</v>
      </c>
      <c r="J551" t="s">
        <v>68</v>
      </c>
      <c r="K551">
        <v>2019</v>
      </c>
      <c r="L551" s="18">
        <v>43635</v>
      </c>
      <c r="M551" t="s">
        <v>69</v>
      </c>
      <c r="N551" t="s">
        <v>65</v>
      </c>
      <c r="O551" t="s">
        <v>679</v>
      </c>
    </row>
    <row r="552" spans="1:15" x14ac:dyDescent="0.3">
      <c r="A552" t="s">
        <v>838</v>
      </c>
      <c r="B552" t="s">
        <v>2</v>
      </c>
      <c r="C552" t="s">
        <v>25</v>
      </c>
      <c r="D552" t="s">
        <v>63</v>
      </c>
      <c r="E552" t="s">
        <v>64</v>
      </c>
      <c r="F552" t="s">
        <v>65</v>
      </c>
      <c r="G552" t="s">
        <v>66</v>
      </c>
      <c r="H552" t="s">
        <v>67</v>
      </c>
      <c r="I552">
        <v>2015</v>
      </c>
      <c r="J552" t="s">
        <v>68</v>
      </c>
      <c r="K552">
        <v>2017</v>
      </c>
      <c r="L552" s="18">
        <v>42644</v>
      </c>
      <c r="M552" t="s">
        <v>69</v>
      </c>
      <c r="N552" t="s">
        <v>65</v>
      </c>
      <c r="O552" t="s">
        <v>605</v>
      </c>
    </row>
    <row r="553" spans="1:15" x14ac:dyDescent="0.3">
      <c r="A553" t="s">
        <v>839</v>
      </c>
      <c r="B553" t="s">
        <v>2</v>
      </c>
      <c r="C553" t="s">
        <v>25</v>
      </c>
      <c r="D553" t="s">
        <v>63</v>
      </c>
      <c r="E553" t="s">
        <v>64</v>
      </c>
      <c r="F553" t="s">
        <v>65</v>
      </c>
      <c r="G553" t="s">
        <v>66</v>
      </c>
      <c r="H553" t="s">
        <v>67</v>
      </c>
      <c r="I553">
        <v>2015</v>
      </c>
      <c r="J553" t="s">
        <v>68</v>
      </c>
      <c r="K553">
        <v>2017</v>
      </c>
      <c r="L553" s="18">
        <v>42642</v>
      </c>
      <c r="M553" t="s">
        <v>69</v>
      </c>
      <c r="N553" t="s">
        <v>65</v>
      </c>
      <c r="O553" t="s">
        <v>647</v>
      </c>
    </row>
    <row r="554" spans="1:15" x14ac:dyDescent="0.3">
      <c r="A554" t="s">
        <v>840</v>
      </c>
      <c r="B554" t="s">
        <v>2</v>
      </c>
      <c r="C554" t="s">
        <v>16</v>
      </c>
      <c r="D554" t="s">
        <v>89</v>
      </c>
      <c r="E554" t="s">
        <v>90</v>
      </c>
      <c r="F554" t="s">
        <v>65</v>
      </c>
      <c r="G554" t="s">
        <v>66</v>
      </c>
      <c r="H554" t="s">
        <v>67</v>
      </c>
      <c r="I554">
        <v>2015</v>
      </c>
      <c r="J554" t="s">
        <v>68</v>
      </c>
      <c r="K554">
        <v>2016</v>
      </c>
      <c r="L554" s="18">
        <v>42401</v>
      </c>
      <c r="M554" t="s">
        <v>69</v>
      </c>
      <c r="N554" t="s">
        <v>65</v>
      </c>
      <c r="O554" t="s">
        <v>841</v>
      </c>
    </row>
    <row r="555" spans="1:15" x14ac:dyDescent="0.3">
      <c r="A555" t="s">
        <v>842</v>
      </c>
      <c r="B555" t="s">
        <v>2</v>
      </c>
      <c r="C555" t="s">
        <v>16</v>
      </c>
      <c r="D555" t="s">
        <v>63</v>
      </c>
      <c r="E555" t="s">
        <v>64</v>
      </c>
      <c r="F555" t="s">
        <v>65</v>
      </c>
      <c r="G555" t="s">
        <v>66</v>
      </c>
      <c r="H555" t="s">
        <v>67</v>
      </c>
      <c r="I555">
        <v>2015</v>
      </c>
      <c r="J555" t="s">
        <v>68</v>
      </c>
      <c r="K555">
        <v>2017</v>
      </c>
      <c r="L555" s="18">
        <v>42628</v>
      </c>
      <c r="M555" t="s">
        <v>69</v>
      </c>
      <c r="N555" t="s">
        <v>65</v>
      </c>
      <c r="O555" t="s">
        <v>121</v>
      </c>
    </row>
    <row r="556" spans="1:15" x14ac:dyDescent="0.3">
      <c r="A556" t="s">
        <v>843</v>
      </c>
      <c r="B556" t="s">
        <v>2</v>
      </c>
      <c r="C556" t="s">
        <v>25</v>
      </c>
      <c r="D556" t="s">
        <v>89</v>
      </c>
      <c r="E556" t="s">
        <v>90</v>
      </c>
      <c r="F556" t="s">
        <v>65</v>
      </c>
      <c r="G556" t="s">
        <v>66</v>
      </c>
      <c r="H556" t="s">
        <v>67</v>
      </c>
      <c r="I556">
        <v>2015</v>
      </c>
      <c r="J556" t="s">
        <v>68</v>
      </c>
      <c r="K556">
        <v>2015</v>
      </c>
      <c r="L556" s="18">
        <v>42248</v>
      </c>
      <c r="M556" t="s">
        <v>69</v>
      </c>
      <c r="N556" t="s">
        <v>65</v>
      </c>
      <c r="O556" t="s">
        <v>647</v>
      </c>
    </row>
    <row r="557" spans="1:15" x14ac:dyDescent="0.3">
      <c r="A557" t="s">
        <v>844</v>
      </c>
      <c r="B557" t="s">
        <v>2</v>
      </c>
      <c r="C557" t="s">
        <v>18</v>
      </c>
      <c r="D557" t="s">
        <v>89</v>
      </c>
      <c r="E557" t="s">
        <v>90</v>
      </c>
      <c r="F557" t="s">
        <v>65</v>
      </c>
      <c r="G557" t="s">
        <v>84</v>
      </c>
      <c r="H557" t="s">
        <v>85</v>
      </c>
      <c r="I557">
        <v>2015</v>
      </c>
      <c r="J557" t="s">
        <v>68</v>
      </c>
      <c r="K557">
        <v>2019</v>
      </c>
      <c r="L557" s="18">
        <v>43467</v>
      </c>
      <c r="M557" t="s">
        <v>69</v>
      </c>
      <c r="N557" t="s">
        <v>65</v>
      </c>
      <c r="O557" t="s">
        <v>845</v>
      </c>
    </row>
    <row r="558" spans="1:15" x14ac:dyDescent="0.3">
      <c r="A558" t="s">
        <v>846</v>
      </c>
      <c r="B558" t="s">
        <v>2</v>
      </c>
      <c r="C558" t="s">
        <v>18</v>
      </c>
      <c r="D558" t="s">
        <v>81</v>
      </c>
      <c r="E558" t="s">
        <v>75</v>
      </c>
      <c r="F558" t="s">
        <v>65</v>
      </c>
      <c r="G558" t="s">
        <v>84</v>
      </c>
      <c r="H558" t="s">
        <v>85</v>
      </c>
      <c r="I558">
        <v>2016</v>
      </c>
      <c r="J558" t="s">
        <v>68</v>
      </c>
      <c r="K558">
        <v>2018</v>
      </c>
      <c r="L558" s="18">
        <v>43264</v>
      </c>
      <c r="M558" t="s">
        <v>69</v>
      </c>
      <c r="N558" t="s">
        <v>65</v>
      </c>
      <c r="O558" t="s">
        <v>454</v>
      </c>
    </row>
    <row r="559" spans="1:15" x14ac:dyDescent="0.3">
      <c r="A559" t="s">
        <v>847</v>
      </c>
      <c r="B559" t="s">
        <v>2</v>
      </c>
      <c r="C559" t="s">
        <v>15</v>
      </c>
      <c r="D559" t="s">
        <v>63</v>
      </c>
      <c r="E559" t="s">
        <v>64</v>
      </c>
      <c r="F559" t="s">
        <v>65</v>
      </c>
      <c r="G559" t="s">
        <v>66</v>
      </c>
      <c r="H559" t="s">
        <v>67</v>
      </c>
      <c r="I559">
        <v>2015</v>
      </c>
      <c r="J559" t="s">
        <v>68</v>
      </c>
      <c r="K559">
        <v>2022</v>
      </c>
      <c r="L559" s="18">
        <v>43965</v>
      </c>
      <c r="M559" t="s">
        <v>69</v>
      </c>
      <c r="N559" t="s">
        <v>65</v>
      </c>
      <c r="O559" t="s">
        <v>848</v>
      </c>
    </row>
    <row r="560" spans="1:15" x14ac:dyDescent="0.3">
      <c r="A560" t="s">
        <v>849</v>
      </c>
      <c r="B560" t="s">
        <v>2</v>
      </c>
      <c r="C560" t="s">
        <v>15</v>
      </c>
      <c r="D560" t="s">
        <v>74</v>
      </c>
      <c r="E560" t="s">
        <v>75</v>
      </c>
      <c r="F560" t="s">
        <v>65</v>
      </c>
      <c r="G560" t="s">
        <v>66</v>
      </c>
      <c r="H560" t="s">
        <v>67</v>
      </c>
      <c r="I560">
        <v>2015</v>
      </c>
      <c r="J560" t="s">
        <v>68</v>
      </c>
      <c r="K560">
        <v>2017</v>
      </c>
      <c r="L560" s="18">
        <v>43006</v>
      </c>
      <c r="M560" t="s">
        <v>69</v>
      </c>
      <c r="N560" t="s">
        <v>65</v>
      </c>
      <c r="O560" t="s">
        <v>513</v>
      </c>
    </row>
    <row r="561" spans="1:15" x14ac:dyDescent="0.3">
      <c r="A561" t="s">
        <v>850</v>
      </c>
      <c r="B561" t="s">
        <v>2</v>
      </c>
      <c r="C561" t="s">
        <v>28</v>
      </c>
      <c r="D561" t="s">
        <v>63</v>
      </c>
      <c r="E561" t="s">
        <v>64</v>
      </c>
      <c r="F561" t="s">
        <v>65</v>
      </c>
      <c r="G561" t="s">
        <v>66</v>
      </c>
      <c r="H561" t="s">
        <v>67</v>
      </c>
      <c r="I561">
        <v>2016</v>
      </c>
      <c r="J561" t="s">
        <v>68</v>
      </c>
      <c r="K561">
        <v>2016</v>
      </c>
      <c r="L561" s="18">
        <v>42622</v>
      </c>
      <c r="M561" t="s">
        <v>69</v>
      </c>
      <c r="N561" t="s">
        <v>65</v>
      </c>
      <c r="O561" t="s">
        <v>851</v>
      </c>
    </row>
    <row r="562" spans="1:15" x14ac:dyDescent="0.3">
      <c r="A562" t="s">
        <v>852</v>
      </c>
      <c r="B562" t="s">
        <v>2</v>
      </c>
      <c r="C562" t="s">
        <v>16</v>
      </c>
      <c r="D562" t="s">
        <v>81</v>
      </c>
      <c r="E562" t="s">
        <v>75</v>
      </c>
      <c r="F562" t="s">
        <v>65</v>
      </c>
      <c r="G562" t="s">
        <v>66</v>
      </c>
      <c r="H562" t="s">
        <v>67</v>
      </c>
      <c r="I562">
        <v>2015</v>
      </c>
      <c r="J562" t="s">
        <v>68</v>
      </c>
      <c r="K562">
        <v>2016</v>
      </c>
      <c r="L562" s="18">
        <v>42430</v>
      </c>
      <c r="M562" t="s">
        <v>69</v>
      </c>
      <c r="N562" t="s">
        <v>65</v>
      </c>
      <c r="O562" t="s">
        <v>853</v>
      </c>
    </row>
    <row r="563" spans="1:15" x14ac:dyDescent="0.3">
      <c r="A563" t="s">
        <v>854</v>
      </c>
      <c r="B563" t="s">
        <v>2</v>
      </c>
      <c r="C563" t="s">
        <v>20</v>
      </c>
      <c r="D563" t="s">
        <v>81</v>
      </c>
      <c r="E563" t="s">
        <v>75</v>
      </c>
      <c r="F563" t="s">
        <v>65</v>
      </c>
      <c r="G563" t="s">
        <v>66</v>
      </c>
      <c r="H563" t="s">
        <v>67</v>
      </c>
      <c r="I563">
        <v>2015</v>
      </c>
      <c r="J563" t="s">
        <v>68</v>
      </c>
      <c r="K563">
        <v>2024</v>
      </c>
      <c r="L563" s="18">
        <v>43983</v>
      </c>
      <c r="M563" t="s">
        <v>69</v>
      </c>
      <c r="N563" t="s">
        <v>65</v>
      </c>
      <c r="O563" t="s">
        <v>855</v>
      </c>
    </row>
    <row r="564" spans="1:15" x14ac:dyDescent="0.3">
      <c r="A564" t="s">
        <v>856</v>
      </c>
      <c r="B564" t="s">
        <v>2</v>
      </c>
      <c r="C564" t="s">
        <v>18</v>
      </c>
      <c r="D564" t="s">
        <v>89</v>
      </c>
      <c r="E564" t="s">
        <v>90</v>
      </c>
      <c r="F564" t="s">
        <v>65</v>
      </c>
      <c r="G564" t="s">
        <v>66</v>
      </c>
      <c r="H564" t="s">
        <v>67</v>
      </c>
      <c r="I564">
        <v>2015</v>
      </c>
      <c r="J564" t="s">
        <v>68</v>
      </c>
      <c r="K564">
        <v>2019</v>
      </c>
      <c r="L564" s="18">
        <v>43549</v>
      </c>
      <c r="M564" t="s">
        <v>69</v>
      </c>
      <c r="N564" t="s">
        <v>65</v>
      </c>
      <c r="O564" t="s">
        <v>857</v>
      </c>
    </row>
    <row r="565" spans="1:15" x14ac:dyDescent="0.3">
      <c r="A565" t="s">
        <v>858</v>
      </c>
      <c r="B565" t="s">
        <v>2</v>
      </c>
      <c r="C565" t="s">
        <v>18</v>
      </c>
      <c r="D565" t="s">
        <v>63</v>
      </c>
      <c r="E565" t="s">
        <v>64</v>
      </c>
      <c r="F565" t="s">
        <v>65</v>
      </c>
      <c r="G565" t="s">
        <v>66</v>
      </c>
      <c r="H565" t="s">
        <v>67</v>
      </c>
      <c r="I565">
        <v>2015</v>
      </c>
      <c r="J565" t="s">
        <v>68</v>
      </c>
      <c r="K565">
        <v>2022</v>
      </c>
      <c r="L565" s="18">
        <v>44655</v>
      </c>
      <c r="M565" t="s">
        <v>69</v>
      </c>
      <c r="N565" t="s">
        <v>65</v>
      </c>
      <c r="O565" t="s">
        <v>297</v>
      </c>
    </row>
    <row r="566" spans="1:15" x14ac:dyDescent="0.3">
      <c r="A566" t="s">
        <v>859</v>
      </c>
      <c r="B566" t="s">
        <v>2</v>
      </c>
      <c r="C566" t="s">
        <v>15</v>
      </c>
      <c r="D566" t="s">
        <v>89</v>
      </c>
      <c r="E566" t="s">
        <v>90</v>
      </c>
      <c r="F566" t="s">
        <v>65</v>
      </c>
      <c r="G566" t="s">
        <v>84</v>
      </c>
      <c r="H566" t="s">
        <v>85</v>
      </c>
      <c r="I566">
        <v>2015</v>
      </c>
      <c r="J566" t="s">
        <v>68</v>
      </c>
      <c r="K566">
        <v>2016</v>
      </c>
      <c r="L566" s="18">
        <v>42522</v>
      </c>
      <c r="M566" t="s">
        <v>69</v>
      </c>
      <c r="N566" t="s">
        <v>65</v>
      </c>
      <c r="O566" t="s">
        <v>758</v>
      </c>
    </row>
    <row r="567" spans="1:15" x14ac:dyDescent="0.3">
      <c r="A567" t="s">
        <v>860</v>
      </c>
      <c r="B567" t="s">
        <v>2</v>
      </c>
      <c r="C567" t="s">
        <v>25</v>
      </c>
      <c r="D567" t="s">
        <v>63</v>
      </c>
      <c r="E567" t="s">
        <v>64</v>
      </c>
      <c r="F567" t="s">
        <v>65</v>
      </c>
      <c r="G567" t="s">
        <v>66</v>
      </c>
      <c r="H567" t="s">
        <v>67</v>
      </c>
      <c r="I567">
        <v>2015</v>
      </c>
      <c r="J567" t="s">
        <v>68</v>
      </c>
      <c r="K567">
        <v>2016</v>
      </c>
      <c r="L567" s="18">
        <v>42606</v>
      </c>
      <c r="M567" t="s">
        <v>69</v>
      </c>
      <c r="N567" t="s">
        <v>65</v>
      </c>
      <c r="O567" t="s">
        <v>749</v>
      </c>
    </row>
    <row r="568" spans="1:15" x14ac:dyDescent="0.3">
      <c r="A568" t="s">
        <v>861</v>
      </c>
      <c r="B568" t="s">
        <v>2</v>
      </c>
      <c r="C568" t="s">
        <v>18</v>
      </c>
      <c r="D568" t="s">
        <v>81</v>
      </c>
      <c r="E568" t="s">
        <v>75</v>
      </c>
      <c r="F568" t="s">
        <v>65</v>
      </c>
      <c r="G568" t="s">
        <v>66</v>
      </c>
      <c r="H568" t="s">
        <v>67</v>
      </c>
      <c r="I568">
        <v>2015</v>
      </c>
      <c r="J568" t="s">
        <v>68</v>
      </c>
      <c r="K568">
        <v>2020</v>
      </c>
      <c r="L568" s="18">
        <v>44070</v>
      </c>
      <c r="M568" t="s">
        <v>69</v>
      </c>
      <c r="N568" t="s">
        <v>65</v>
      </c>
      <c r="O568" t="s">
        <v>297</v>
      </c>
    </row>
    <row r="569" spans="1:15" x14ac:dyDescent="0.3">
      <c r="A569" t="s">
        <v>862</v>
      </c>
      <c r="B569" t="s">
        <v>2</v>
      </c>
      <c r="C569" t="s">
        <v>28</v>
      </c>
      <c r="D569" t="s">
        <v>74</v>
      </c>
      <c r="E569" t="s">
        <v>75</v>
      </c>
      <c r="F569" t="s">
        <v>65</v>
      </c>
      <c r="G569" t="s">
        <v>66</v>
      </c>
      <c r="H569" t="s">
        <v>67</v>
      </c>
      <c r="I569">
        <v>2016</v>
      </c>
      <c r="J569" t="s">
        <v>68</v>
      </c>
      <c r="K569">
        <v>2017</v>
      </c>
      <c r="L569" s="18">
        <v>43026</v>
      </c>
      <c r="M569" t="s">
        <v>69</v>
      </c>
      <c r="N569" t="s">
        <v>65</v>
      </c>
      <c r="O569" t="s">
        <v>863</v>
      </c>
    </row>
    <row r="570" spans="1:15" x14ac:dyDescent="0.3">
      <c r="A570" t="s">
        <v>864</v>
      </c>
      <c r="B570" t="s">
        <v>2</v>
      </c>
      <c r="C570" t="s">
        <v>16</v>
      </c>
      <c r="D570" t="s">
        <v>89</v>
      </c>
      <c r="E570" t="s">
        <v>90</v>
      </c>
      <c r="F570" t="s">
        <v>65</v>
      </c>
      <c r="G570" t="s">
        <v>66</v>
      </c>
      <c r="H570" t="s">
        <v>67</v>
      </c>
      <c r="I570">
        <v>2015</v>
      </c>
      <c r="J570" t="s">
        <v>68</v>
      </c>
      <c r="K570">
        <v>2017</v>
      </c>
      <c r="L570" s="18">
        <v>42887</v>
      </c>
      <c r="M570" t="s">
        <v>69</v>
      </c>
      <c r="N570" t="s">
        <v>65</v>
      </c>
      <c r="O570" t="s">
        <v>865</v>
      </c>
    </row>
    <row r="571" spans="1:15" x14ac:dyDescent="0.3">
      <c r="A571" t="s">
        <v>866</v>
      </c>
      <c r="B571" t="s">
        <v>2</v>
      </c>
      <c r="C571" t="s">
        <v>18</v>
      </c>
      <c r="D571" t="s">
        <v>89</v>
      </c>
      <c r="E571" t="s">
        <v>90</v>
      </c>
      <c r="F571" t="s">
        <v>65</v>
      </c>
      <c r="G571" t="s">
        <v>66</v>
      </c>
      <c r="H571" t="s">
        <v>67</v>
      </c>
      <c r="I571">
        <v>2015</v>
      </c>
      <c r="J571" t="s">
        <v>68</v>
      </c>
      <c r="K571">
        <v>2017</v>
      </c>
      <c r="L571" s="18">
        <v>42705</v>
      </c>
      <c r="M571" t="s">
        <v>69</v>
      </c>
      <c r="N571" t="s">
        <v>65</v>
      </c>
      <c r="O571" t="s">
        <v>867</v>
      </c>
    </row>
    <row r="572" spans="1:15" x14ac:dyDescent="0.3">
      <c r="A572" t="s">
        <v>868</v>
      </c>
      <c r="B572" t="s">
        <v>2</v>
      </c>
      <c r="C572" t="s">
        <v>18</v>
      </c>
      <c r="D572" t="s">
        <v>81</v>
      </c>
      <c r="E572" t="s">
        <v>75</v>
      </c>
      <c r="F572" t="s">
        <v>65</v>
      </c>
      <c r="G572" t="s">
        <v>66</v>
      </c>
      <c r="H572" t="s">
        <v>67</v>
      </c>
      <c r="I572">
        <v>2015</v>
      </c>
      <c r="J572" t="s">
        <v>68</v>
      </c>
      <c r="K572">
        <v>2021</v>
      </c>
      <c r="L572" s="18">
        <v>44428</v>
      </c>
      <c r="M572" t="s">
        <v>69</v>
      </c>
      <c r="N572" t="s">
        <v>65</v>
      </c>
      <c r="O572" t="s">
        <v>454</v>
      </c>
    </row>
    <row r="573" spans="1:15" x14ac:dyDescent="0.3">
      <c r="A573" t="s">
        <v>869</v>
      </c>
      <c r="B573" t="s">
        <v>2</v>
      </c>
      <c r="C573" t="s">
        <v>15</v>
      </c>
      <c r="D573" t="s">
        <v>89</v>
      </c>
      <c r="E573" t="s">
        <v>90</v>
      </c>
      <c r="F573" t="s">
        <v>65</v>
      </c>
      <c r="G573" t="s">
        <v>66</v>
      </c>
      <c r="H573" t="s">
        <v>67</v>
      </c>
      <c r="I573">
        <v>2016</v>
      </c>
      <c r="J573" t="s">
        <v>68</v>
      </c>
      <c r="K573">
        <v>2018</v>
      </c>
      <c r="L573" s="18">
        <v>43210</v>
      </c>
      <c r="M573" t="s">
        <v>69</v>
      </c>
      <c r="N573" t="s">
        <v>65</v>
      </c>
      <c r="O573" t="s">
        <v>870</v>
      </c>
    </row>
    <row r="574" spans="1:15" x14ac:dyDescent="0.3">
      <c r="A574" t="s">
        <v>871</v>
      </c>
      <c r="B574" t="s">
        <v>2</v>
      </c>
      <c r="C574" t="s">
        <v>25</v>
      </c>
      <c r="D574" t="s">
        <v>63</v>
      </c>
      <c r="E574" t="s">
        <v>64</v>
      </c>
      <c r="F574" t="s">
        <v>65</v>
      </c>
      <c r="G574" t="s">
        <v>66</v>
      </c>
      <c r="H574" t="s">
        <v>67</v>
      </c>
      <c r="I574">
        <v>2015</v>
      </c>
      <c r="J574" t="s">
        <v>68</v>
      </c>
      <c r="K574">
        <v>2017</v>
      </c>
      <c r="L574" s="18">
        <v>42736</v>
      </c>
      <c r="M574" t="s">
        <v>69</v>
      </c>
      <c r="N574" t="s">
        <v>65</v>
      </c>
      <c r="O574" t="s">
        <v>872</v>
      </c>
    </row>
    <row r="575" spans="1:15" x14ac:dyDescent="0.3">
      <c r="A575" t="s">
        <v>873</v>
      </c>
      <c r="B575" t="s">
        <v>2</v>
      </c>
      <c r="C575" t="s">
        <v>18</v>
      </c>
      <c r="D575" t="s">
        <v>81</v>
      </c>
      <c r="E575" t="s">
        <v>75</v>
      </c>
      <c r="F575" t="s">
        <v>65</v>
      </c>
      <c r="G575" t="s">
        <v>66</v>
      </c>
      <c r="H575" t="s">
        <v>67</v>
      </c>
      <c r="I575">
        <v>2016</v>
      </c>
      <c r="J575" t="s">
        <v>68</v>
      </c>
      <c r="K575">
        <v>2021</v>
      </c>
      <c r="L575" s="18">
        <v>44267</v>
      </c>
      <c r="M575" t="s">
        <v>69</v>
      </c>
      <c r="N575" t="s">
        <v>65</v>
      </c>
      <c r="O575" t="s">
        <v>541</v>
      </c>
    </row>
    <row r="576" spans="1:15" x14ac:dyDescent="0.3">
      <c r="A576" t="s">
        <v>874</v>
      </c>
      <c r="B576" t="s">
        <v>2</v>
      </c>
      <c r="C576" t="s">
        <v>15</v>
      </c>
      <c r="D576" t="s">
        <v>89</v>
      </c>
      <c r="E576" t="s">
        <v>90</v>
      </c>
      <c r="F576" t="s">
        <v>65</v>
      </c>
      <c r="G576" t="s">
        <v>84</v>
      </c>
      <c r="H576" t="s">
        <v>85</v>
      </c>
      <c r="I576">
        <v>2015</v>
      </c>
      <c r="J576" t="s">
        <v>68</v>
      </c>
      <c r="K576">
        <v>2015</v>
      </c>
      <c r="L576" s="18">
        <v>42339</v>
      </c>
      <c r="M576" t="s">
        <v>69</v>
      </c>
      <c r="N576" t="s">
        <v>65</v>
      </c>
      <c r="O576" t="s">
        <v>870</v>
      </c>
    </row>
    <row r="577" spans="1:15" x14ac:dyDescent="0.3">
      <c r="A577" t="s">
        <v>875</v>
      </c>
      <c r="B577" t="s">
        <v>2</v>
      </c>
      <c r="C577" t="s">
        <v>25</v>
      </c>
      <c r="D577" t="s">
        <v>63</v>
      </c>
      <c r="E577" t="s">
        <v>64</v>
      </c>
      <c r="F577" t="s">
        <v>65</v>
      </c>
      <c r="G577" t="s">
        <v>66</v>
      </c>
      <c r="H577" t="s">
        <v>67</v>
      </c>
      <c r="I577">
        <v>2015</v>
      </c>
      <c r="J577" t="s">
        <v>68</v>
      </c>
      <c r="K577">
        <v>2016</v>
      </c>
      <c r="L577" s="18">
        <v>42650</v>
      </c>
      <c r="M577" t="s">
        <v>69</v>
      </c>
      <c r="N577" t="s">
        <v>65</v>
      </c>
      <c r="O577" t="s">
        <v>605</v>
      </c>
    </row>
    <row r="578" spans="1:15" x14ac:dyDescent="0.3">
      <c r="A578" t="s">
        <v>876</v>
      </c>
      <c r="B578" t="s">
        <v>2</v>
      </c>
      <c r="C578" t="s">
        <v>16</v>
      </c>
      <c r="D578" t="s">
        <v>63</v>
      </c>
      <c r="E578" t="s">
        <v>64</v>
      </c>
      <c r="F578" t="s">
        <v>68</v>
      </c>
      <c r="G578" t="s">
        <v>52</v>
      </c>
      <c r="H578" t="s">
        <v>706</v>
      </c>
      <c r="I578">
        <v>2015</v>
      </c>
      <c r="J578" t="s">
        <v>68</v>
      </c>
      <c r="K578">
        <v>2027</v>
      </c>
      <c r="L578" s="18">
        <v>43035</v>
      </c>
      <c r="M578" t="s">
        <v>69</v>
      </c>
      <c r="N578" t="s">
        <v>65</v>
      </c>
      <c r="O578" t="s">
        <v>121</v>
      </c>
    </row>
    <row r="579" spans="1:15" x14ac:dyDescent="0.3">
      <c r="A579" t="s">
        <v>877</v>
      </c>
      <c r="B579" t="s">
        <v>2</v>
      </c>
      <c r="C579" t="s">
        <v>18</v>
      </c>
      <c r="D579" t="s">
        <v>63</v>
      </c>
      <c r="E579" t="s">
        <v>64</v>
      </c>
      <c r="F579" t="s">
        <v>65</v>
      </c>
      <c r="G579" t="s">
        <v>66</v>
      </c>
      <c r="H579" t="s">
        <v>67</v>
      </c>
      <c r="I579">
        <v>2016</v>
      </c>
      <c r="J579" t="s">
        <v>68</v>
      </c>
      <c r="K579">
        <v>2020</v>
      </c>
      <c r="L579" s="18">
        <v>43466</v>
      </c>
      <c r="M579" t="s">
        <v>69</v>
      </c>
      <c r="N579" t="s">
        <v>65</v>
      </c>
      <c r="O579" t="s">
        <v>541</v>
      </c>
    </row>
    <row r="580" spans="1:15" x14ac:dyDescent="0.3">
      <c r="A580" t="s">
        <v>878</v>
      </c>
      <c r="B580" t="s">
        <v>2</v>
      </c>
      <c r="C580" t="s">
        <v>16</v>
      </c>
      <c r="D580" t="s">
        <v>63</v>
      </c>
      <c r="E580" t="s">
        <v>64</v>
      </c>
      <c r="F580" t="s">
        <v>65</v>
      </c>
      <c r="G580" t="s">
        <v>66</v>
      </c>
      <c r="H580" t="s">
        <v>67</v>
      </c>
      <c r="I580">
        <v>2015</v>
      </c>
      <c r="J580" t="s">
        <v>68</v>
      </c>
      <c r="K580">
        <v>2025</v>
      </c>
      <c r="L580" s="18">
        <v>45755</v>
      </c>
      <c r="M580" t="s">
        <v>69</v>
      </c>
      <c r="N580" t="s">
        <v>65</v>
      </c>
      <c r="O580" t="s">
        <v>121</v>
      </c>
    </row>
    <row r="581" spans="1:15" x14ac:dyDescent="0.3">
      <c r="A581" t="s">
        <v>879</v>
      </c>
      <c r="B581" t="s">
        <v>2</v>
      </c>
      <c r="C581" t="s">
        <v>29</v>
      </c>
      <c r="D581" t="s">
        <v>89</v>
      </c>
      <c r="E581" t="s">
        <v>90</v>
      </c>
      <c r="F581" t="s">
        <v>65</v>
      </c>
      <c r="G581" t="s">
        <v>66</v>
      </c>
      <c r="H581" t="s">
        <v>67</v>
      </c>
      <c r="I581">
        <v>2015</v>
      </c>
      <c r="J581" t="s">
        <v>68</v>
      </c>
      <c r="K581">
        <v>2016</v>
      </c>
      <c r="L581" s="18">
        <v>42713</v>
      </c>
      <c r="M581" t="s">
        <v>69</v>
      </c>
      <c r="N581" t="s">
        <v>65</v>
      </c>
      <c r="O581" t="s">
        <v>724</v>
      </c>
    </row>
    <row r="582" spans="1:15" x14ac:dyDescent="0.3">
      <c r="A582" t="s">
        <v>880</v>
      </c>
      <c r="B582" t="s">
        <v>2</v>
      </c>
      <c r="C582" t="s">
        <v>25</v>
      </c>
      <c r="D582" t="s">
        <v>63</v>
      </c>
      <c r="E582" t="s">
        <v>64</v>
      </c>
      <c r="F582" t="s">
        <v>65</v>
      </c>
      <c r="G582" t="s">
        <v>66</v>
      </c>
      <c r="H582" t="s">
        <v>67</v>
      </c>
      <c r="I582">
        <v>2015</v>
      </c>
      <c r="J582" t="s">
        <v>68</v>
      </c>
      <c r="K582">
        <v>2017</v>
      </c>
      <c r="L582" s="18">
        <v>42644</v>
      </c>
      <c r="M582" t="s">
        <v>69</v>
      </c>
      <c r="N582" t="s">
        <v>65</v>
      </c>
      <c r="O582" t="s">
        <v>872</v>
      </c>
    </row>
    <row r="583" spans="1:15" x14ac:dyDescent="0.3">
      <c r="A583" t="s">
        <v>881</v>
      </c>
      <c r="B583" t="s">
        <v>2</v>
      </c>
      <c r="C583" t="s">
        <v>22</v>
      </c>
      <c r="D583" t="s">
        <v>63</v>
      </c>
      <c r="E583" t="s">
        <v>64</v>
      </c>
      <c r="F583" t="s">
        <v>65</v>
      </c>
      <c r="G583" t="s">
        <v>66</v>
      </c>
      <c r="H583" t="s">
        <v>67</v>
      </c>
      <c r="I583">
        <v>2016</v>
      </c>
      <c r="J583" t="s">
        <v>68</v>
      </c>
      <c r="K583">
        <v>2021</v>
      </c>
      <c r="L583" s="18">
        <v>44222</v>
      </c>
      <c r="M583" t="s">
        <v>69</v>
      </c>
      <c r="N583" t="s">
        <v>65</v>
      </c>
      <c r="O583" t="s">
        <v>134</v>
      </c>
    </row>
    <row r="584" spans="1:15" x14ac:dyDescent="0.3">
      <c r="A584" t="s">
        <v>882</v>
      </c>
      <c r="B584" t="s">
        <v>2</v>
      </c>
      <c r="C584" t="s">
        <v>25</v>
      </c>
      <c r="D584" t="s">
        <v>63</v>
      </c>
      <c r="E584" t="s">
        <v>64</v>
      </c>
      <c r="F584" t="s">
        <v>65</v>
      </c>
      <c r="G584" t="s">
        <v>66</v>
      </c>
      <c r="H584" t="s">
        <v>67</v>
      </c>
      <c r="I584">
        <v>2015</v>
      </c>
      <c r="J584" t="s">
        <v>68</v>
      </c>
      <c r="K584">
        <v>2017</v>
      </c>
      <c r="L584" s="18">
        <v>42644</v>
      </c>
      <c r="M584" t="s">
        <v>69</v>
      </c>
      <c r="N584" t="s">
        <v>65</v>
      </c>
      <c r="O584" t="s">
        <v>872</v>
      </c>
    </row>
    <row r="585" spans="1:15" x14ac:dyDescent="0.3">
      <c r="A585" t="s">
        <v>883</v>
      </c>
      <c r="B585" t="s">
        <v>2</v>
      </c>
      <c r="C585" t="s">
        <v>25</v>
      </c>
      <c r="D585" t="s">
        <v>63</v>
      </c>
      <c r="E585" t="s">
        <v>64</v>
      </c>
      <c r="F585" t="s">
        <v>65</v>
      </c>
      <c r="G585" t="s">
        <v>66</v>
      </c>
      <c r="H585" t="s">
        <v>67</v>
      </c>
      <c r="I585">
        <v>2015</v>
      </c>
      <c r="J585" t="s">
        <v>68</v>
      </c>
      <c r="K585">
        <v>2017</v>
      </c>
      <c r="L585" s="18">
        <v>42614</v>
      </c>
      <c r="M585" t="s">
        <v>69</v>
      </c>
      <c r="N585" t="s">
        <v>65</v>
      </c>
      <c r="O585" t="s">
        <v>872</v>
      </c>
    </row>
    <row r="586" spans="1:15" x14ac:dyDescent="0.3">
      <c r="A586" t="s">
        <v>884</v>
      </c>
      <c r="B586" t="s">
        <v>2</v>
      </c>
      <c r="C586" t="s">
        <v>18</v>
      </c>
      <c r="D586" t="s">
        <v>89</v>
      </c>
      <c r="E586" t="s">
        <v>90</v>
      </c>
      <c r="F586" t="s">
        <v>65</v>
      </c>
      <c r="G586" t="s">
        <v>84</v>
      </c>
      <c r="H586" t="s">
        <v>227</v>
      </c>
      <c r="I586">
        <v>2016</v>
      </c>
      <c r="J586" t="s">
        <v>68</v>
      </c>
      <c r="K586">
        <v>2021</v>
      </c>
      <c r="L586" s="18">
        <v>43831</v>
      </c>
      <c r="M586" t="s">
        <v>228</v>
      </c>
      <c r="N586" t="s">
        <v>65</v>
      </c>
      <c r="O586" t="s">
        <v>867</v>
      </c>
    </row>
    <row r="587" spans="1:15" x14ac:dyDescent="0.3">
      <c r="A587" t="s">
        <v>885</v>
      </c>
      <c r="B587" t="s">
        <v>2</v>
      </c>
      <c r="C587" t="s">
        <v>25</v>
      </c>
      <c r="D587" t="s">
        <v>63</v>
      </c>
      <c r="E587" t="s">
        <v>64</v>
      </c>
      <c r="F587" t="s">
        <v>65</v>
      </c>
      <c r="G587" t="s">
        <v>66</v>
      </c>
      <c r="H587" t="s">
        <v>67</v>
      </c>
      <c r="I587">
        <v>2015</v>
      </c>
      <c r="J587" t="s">
        <v>68</v>
      </c>
      <c r="K587">
        <v>2017</v>
      </c>
      <c r="L587" s="18">
        <v>42670</v>
      </c>
      <c r="M587" t="s">
        <v>69</v>
      </c>
      <c r="N587" t="s">
        <v>65</v>
      </c>
      <c r="O587" t="s">
        <v>872</v>
      </c>
    </row>
    <row r="588" spans="1:15" x14ac:dyDescent="0.3">
      <c r="A588" t="s">
        <v>886</v>
      </c>
      <c r="B588" t="s">
        <v>2</v>
      </c>
      <c r="C588" t="s">
        <v>25</v>
      </c>
      <c r="D588" t="s">
        <v>63</v>
      </c>
      <c r="E588" t="s">
        <v>64</v>
      </c>
      <c r="F588" t="s">
        <v>65</v>
      </c>
      <c r="G588" t="s">
        <v>66</v>
      </c>
      <c r="H588" t="s">
        <v>67</v>
      </c>
      <c r="I588">
        <v>2015</v>
      </c>
      <c r="J588" t="s">
        <v>68</v>
      </c>
      <c r="K588">
        <v>2017</v>
      </c>
      <c r="L588" s="18">
        <v>42644</v>
      </c>
      <c r="M588" t="s">
        <v>69</v>
      </c>
      <c r="N588" t="s">
        <v>65</v>
      </c>
      <c r="O588" t="s">
        <v>872</v>
      </c>
    </row>
    <row r="589" spans="1:15" x14ac:dyDescent="0.3">
      <c r="A589" t="s">
        <v>887</v>
      </c>
      <c r="B589" t="s">
        <v>2</v>
      </c>
      <c r="C589" t="s">
        <v>26</v>
      </c>
      <c r="D589" t="s">
        <v>63</v>
      </c>
      <c r="E589" t="s">
        <v>64</v>
      </c>
      <c r="F589" t="s">
        <v>65</v>
      </c>
      <c r="G589" t="s">
        <v>66</v>
      </c>
      <c r="H589" t="s">
        <v>67</v>
      </c>
      <c r="I589">
        <v>2015</v>
      </c>
      <c r="J589" t="s">
        <v>68</v>
      </c>
      <c r="K589">
        <v>2018</v>
      </c>
      <c r="L589" s="18">
        <v>43118</v>
      </c>
      <c r="M589" t="s">
        <v>69</v>
      </c>
      <c r="N589" t="s">
        <v>65</v>
      </c>
      <c r="O589" t="s">
        <v>174</v>
      </c>
    </row>
    <row r="590" spans="1:15" x14ac:dyDescent="0.3">
      <c r="A590" t="s">
        <v>888</v>
      </c>
      <c r="B590" t="s">
        <v>2</v>
      </c>
      <c r="C590" t="s">
        <v>16</v>
      </c>
      <c r="D590" t="s">
        <v>63</v>
      </c>
      <c r="E590" t="s">
        <v>64</v>
      </c>
      <c r="F590" t="s">
        <v>65</v>
      </c>
      <c r="G590" t="s">
        <v>66</v>
      </c>
      <c r="H590" t="s">
        <v>67</v>
      </c>
      <c r="I590">
        <v>2016</v>
      </c>
      <c r="J590" t="s">
        <v>68</v>
      </c>
      <c r="K590">
        <v>2018</v>
      </c>
      <c r="L590" s="18">
        <v>42949</v>
      </c>
      <c r="M590" t="s">
        <v>69</v>
      </c>
      <c r="N590" t="s">
        <v>65</v>
      </c>
      <c r="O590" t="s">
        <v>679</v>
      </c>
    </row>
    <row r="591" spans="1:15" x14ac:dyDescent="0.3">
      <c r="A591" t="s">
        <v>889</v>
      </c>
      <c r="B591" t="s">
        <v>2</v>
      </c>
      <c r="C591" t="s">
        <v>18</v>
      </c>
      <c r="D591" t="s">
        <v>74</v>
      </c>
      <c r="E591" t="s">
        <v>75</v>
      </c>
      <c r="F591" t="s">
        <v>65</v>
      </c>
      <c r="G591" t="s">
        <v>66</v>
      </c>
      <c r="H591" t="s">
        <v>67</v>
      </c>
      <c r="I591">
        <v>2016</v>
      </c>
      <c r="J591" t="s">
        <v>68</v>
      </c>
      <c r="K591">
        <v>2018</v>
      </c>
      <c r="L591" s="18">
        <v>43392</v>
      </c>
      <c r="M591" t="s">
        <v>69</v>
      </c>
      <c r="N591" t="s">
        <v>65</v>
      </c>
      <c r="O591" t="s">
        <v>641</v>
      </c>
    </row>
    <row r="592" spans="1:15" x14ac:dyDescent="0.3">
      <c r="A592" t="s">
        <v>890</v>
      </c>
      <c r="B592" t="s">
        <v>2</v>
      </c>
      <c r="C592" t="s">
        <v>18</v>
      </c>
      <c r="D592" t="s">
        <v>89</v>
      </c>
      <c r="E592" t="s">
        <v>90</v>
      </c>
      <c r="F592" t="s">
        <v>65</v>
      </c>
      <c r="G592" t="s">
        <v>66</v>
      </c>
      <c r="H592" t="s">
        <v>67</v>
      </c>
      <c r="I592">
        <v>2016</v>
      </c>
      <c r="J592" t="s">
        <v>68</v>
      </c>
      <c r="K592">
        <v>2019</v>
      </c>
      <c r="L592" s="18">
        <v>43617</v>
      </c>
      <c r="M592" t="s">
        <v>69</v>
      </c>
      <c r="N592" t="s">
        <v>65</v>
      </c>
      <c r="O592" t="s">
        <v>891</v>
      </c>
    </row>
    <row r="593" spans="1:15" x14ac:dyDescent="0.3">
      <c r="A593" t="s">
        <v>892</v>
      </c>
      <c r="B593" t="s">
        <v>2</v>
      </c>
      <c r="C593" t="s">
        <v>16</v>
      </c>
      <c r="D593" t="s">
        <v>63</v>
      </c>
      <c r="E593" t="s">
        <v>64</v>
      </c>
      <c r="F593" t="s">
        <v>65</v>
      </c>
      <c r="G593" t="s">
        <v>66</v>
      </c>
      <c r="H593" t="s">
        <v>67</v>
      </c>
      <c r="I593">
        <v>2015</v>
      </c>
      <c r="J593" t="s">
        <v>68</v>
      </c>
      <c r="K593">
        <v>2022</v>
      </c>
      <c r="L593" s="18">
        <v>42846</v>
      </c>
      <c r="M593" t="s">
        <v>69</v>
      </c>
      <c r="N593" t="s">
        <v>65</v>
      </c>
      <c r="O593" t="s">
        <v>685</v>
      </c>
    </row>
    <row r="594" spans="1:15" x14ac:dyDescent="0.3">
      <c r="A594" t="s">
        <v>893</v>
      </c>
      <c r="B594" t="s">
        <v>2</v>
      </c>
      <c r="C594" t="s">
        <v>28</v>
      </c>
      <c r="D594" t="s">
        <v>89</v>
      </c>
      <c r="E594" t="s">
        <v>90</v>
      </c>
      <c r="F594" t="s">
        <v>65</v>
      </c>
      <c r="G594" t="s">
        <v>84</v>
      </c>
      <c r="H594" t="s">
        <v>85</v>
      </c>
      <c r="I594">
        <v>2016</v>
      </c>
      <c r="J594" t="s">
        <v>68</v>
      </c>
      <c r="K594">
        <v>2017</v>
      </c>
      <c r="L594" s="18">
        <v>42736</v>
      </c>
      <c r="M594" t="s">
        <v>69</v>
      </c>
      <c r="N594" t="s">
        <v>65</v>
      </c>
      <c r="O594" t="s">
        <v>134</v>
      </c>
    </row>
    <row r="595" spans="1:15" x14ac:dyDescent="0.3">
      <c r="A595" t="s">
        <v>894</v>
      </c>
      <c r="B595" t="s">
        <v>2</v>
      </c>
      <c r="C595" t="s">
        <v>16</v>
      </c>
      <c r="D595" t="s">
        <v>63</v>
      </c>
      <c r="E595" t="s">
        <v>64</v>
      </c>
      <c r="F595" t="s">
        <v>65</v>
      </c>
      <c r="G595" t="s">
        <v>66</v>
      </c>
      <c r="H595" t="s">
        <v>67</v>
      </c>
      <c r="I595">
        <v>2016</v>
      </c>
      <c r="J595" t="s">
        <v>68</v>
      </c>
      <c r="K595">
        <v>2017</v>
      </c>
      <c r="L595" s="18">
        <v>42705</v>
      </c>
      <c r="M595" t="s">
        <v>69</v>
      </c>
      <c r="N595" t="s">
        <v>65</v>
      </c>
      <c r="O595" t="s">
        <v>679</v>
      </c>
    </row>
    <row r="596" spans="1:15" x14ac:dyDescent="0.3">
      <c r="A596" t="s">
        <v>895</v>
      </c>
      <c r="B596" t="s">
        <v>2</v>
      </c>
      <c r="C596" t="s">
        <v>16</v>
      </c>
      <c r="D596" t="s">
        <v>63</v>
      </c>
      <c r="E596" t="s">
        <v>64</v>
      </c>
      <c r="F596" t="s">
        <v>65</v>
      </c>
      <c r="G596" t="s">
        <v>66</v>
      </c>
      <c r="H596" t="s">
        <v>67</v>
      </c>
      <c r="I596">
        <v>2016</v>
      </c>
      <c r="J596" t="s">
        <v>68</v>
      </c>
      <c r="K596">
        <v>2017</v>
      </c>
      <c r="L596" s="18">
        <v>42705</v>
      </c>
      <c r="M596" t="s">
        <v>69</v>
      </c>
      <c r="N596" t="s">
        <v>65</v>
      </c>
      <c r="O596" t="s">
        <v>679</v>
      </c>
    </row>
    <row r="597" spans="1:15" x14ac:dyDescent="0.3">
      <c r="A597" t="s">
        <v>896</v>
      </c>
      <c r="B597" t="s">
        <v>2</v>
      </c>
      <c r="C597" t="s">
        <v>25</v>
      </c>
      <c r="D597" t="s">
        <v>74</v>
      </c>
      <c r="E597" t="s">
        <v>75</v>
      </c>
      <c r="F597" t="s">
        <v>65</v>
      </c>
      <c r="G597" t="s">
        <v>66</v>
      </c>
      <c r="H597" t="s">
        <v>67</v>
      </c>
      <c r="I597">
        <v>2016</v>
      </c>
      <c r="J597" t="s">
        <v>68</v>
      </c>
      <c r="K597">
        <v>2017</v>
      </c>
      <c r="L597" s="18">
        <v>43081</v>
      </c>
      <c r="M597" t="s">
        <v>69</v>
      </c>
      <c r="N597" t="s">
        <v>65</v>
      </c>
      <c r="O597" t="s">
        <v>459</v>
      </c>
    </row>
    <row r="598" spans="1:15" x14ac:dyDescent="0.3">
      <c r="A598" t="s">
        <v>897</v>
      </c>
      <c r="B598" t="s">
        <v>2</v>
      </c>
      <c r="C598" t="s">
        <v>25</v>
      </c>
      <c r="D598" t="s">
        <v>89</v>
      </c>
      <c r="E598" t="s">
        <v>90</v>
      </c>
      <c r="F598" t="s">
        <v>65</v>
      </c>
      <c r="G598" t="s">
        <v>84</v>
      </c>
      <c r="H598" t="s">
        <v>85</v>
      </c>
      <c r="I598">
        <v>2016</v>
      </c>
      <c r="J598" t="s">
        <v>68</v>
      </c>
      <c r="K598">
        <v>2019</v>
      </c>
      <c r="L598" s="18">
        <v>43558</v>
      </c>
      <c r="M598" t="s">
        <v>69</v>
      </c>
      <c r="N598" t="s">
        <v>65</v>
      </c>
      <c r="O598" t="s">
        <v>459</v>
      </c>
    </row>
    <row r="599" spans="1:15" x14ac:dyDescent="0.3">
      <c r="A599" t="s">
        <v>898</v>
      </c>
      <c r="B599" t="s">
        <v>2</v>
      </c>
      <c r="C599" t="s">
        <v>26</v>
      </c>
      <c r="D599" t="s">
        <v>63</v>
      </c>
      <c r="E599" t="s">
        <v>64</v>
      </c>
      <c r="F599" t="s">
        <v>65</v>
      </c>
      <c r="G599" t="s">
        <v>66</v>
      </c>
      <c r="H599" t="s">
        <v>67</v>
      </c>
      <c r="I599">
        <v>2016</v>
      </c>
      <c r="J599" t="s">
        <v>68</v>
      </c>
      <c r="K599">
        <v>2019</v>
      </c>
      <c r="L599" s="18">
        <v>43145</v>
      </c>
      <c r="M599" t="s">
        <v>69</v>
      </c>
      <c r="N599" t="s">
        <v>65</v>
      </c>
      <c r="O599" t="s">
        <v>174</v>
      </c>
    </row>
    <row r="600" spans="1:15" x14ac:dyDescent="0.3">
      <c r="A600" t="s">
        <v>899</v>
      </c>
      <c r="B600" t="s">
        <v>2</v>
      </c>
      <c r="C600" t="s">
        <v>25</v>
      </c>
      <c r="D600" t="s">
        <v>63</v>
      </c>
      <c r="E600" t="s">
        <v>64</v>
      </c>
      <c r="F600" t="s">
        <v>65</v>
      </c>
      <c r="G600" t="s">
        <v>66</v>
      </c>
      <c r="H600" t="s">
        <v>67</v>
      </c>
      <c r="I600">
        <v>2016</v>
      </c>
      <c r="J600" t="s">
        <v>68</v>
      </c>
      <c r="K600">
        <v>2017</v>
      </c>
      <c r="L600" s="18">
        <v>42838</v>
      </c>
      <c r="M600" t="s">
        <v>69</v>
      </c>
      <c r="N600" t="s">
        <v>65</v>
      </c>
      <c r="O600" t="s">
        <v>900</v>
      </c>
    </row>
    <row r="601" spans="1:15" x14ac:dyDescent="0.3">
      <c r="A601" t="s">
        <v>901</v>
      </c>
      <c r="B601" t="s">
        <v>2</v>
      </c>
      <c r="C601" t="s">
        <v>16</v>
      </c>
      <c r="D601" t="s">
        <v>63</v>
      </c>
      <c r="E601" t="s">
        <v>64</v>
      </c>
      <c r="F601" t="s">
        <v>65</v>
      </c>
      <c r="G601" t="s">
        <v>66</v>
      </c>
      <c r="H601" t="s">
        <v>67</v>
      </c>
      <c r="I601">
        <v>2016</v>
      </c>
      <c r="J601" t="s">
        <v>68</v>
      </c>
      <c r="K601">
        <v>2017</v>
      </c>
      <c r="L601" s="18">
        <v>42948</v>
      </c>
      <c r="M601" t="s">
        <v>69</v>
      </c>
      <c r="N601" t="s">
        <v>65</v>
      </c>
      <c r="O601" t="s">
        <v>679</v>
      </c>
    </row>
    <row r="602" spans="1:15" x14ac:dyDescent="0.3">
      <c r="A602" t="s">
        <v>902</v>
      </c>
      <c r="B602" t="s">
        <v>2</v>
      </c>
      <c r="C602" t="s">
        <v>16</v>
      </c>
      <c r="D602" t="s">
        <v>63</v>
      </c>
      <c r="E602" t="s">
        <v>64</v>
      </c>
      <c r="F602" t="s">
        <v>65</v>
      </c>
      <c r="G602" t="s">
        <v>66</v>
      </c>
      <c r="H602" t="s">
        <v>67</v>
      </c>
      <c r="I602">
        <v>2016</v>
      </c>
      <c r="J602" t="s">
        <v>68</v>
      </c>
      <c r="K602">
        <v>2022</v>
      </c>
      <c r="L602" s="18">
        <v>42828</v>
      </c>
      <c r="M602" t="s">
        <v>69</v>
      </c>
      <c r="N602" t="s">
        <v>65</v>
      </c>
      <c r="O602" t="s">
        <v>685</v>
      </c>
    </row>
    <row r="603" spans="1:15" x14ac:dyDescent="0.3">
      <c r="A603" t="s">
        <v>903</v>
      </c>
      <c r="B603" t="s">
        <v>2</v>
      </c>
      <c r="C603" t="s">
        <v>16</v>
      </c>
      <c r="D603" t="s">
        <v>63</v>
      </c>
      <c r="E603" t="s">
        <v>64</v>
      </c>
      <c r="F603" t="s">
        <v>65</v>
      </c>
      <c r="G603" t="s">
        <v>66</v>
      </c>
      <c r="H603" t="s">
        <v>67</v>
      </c>
      <c r="I603">
        <v>2016</v>
      </c>
      <c r="J603" t="s">
        <v>68</v>
      </c>
      <c r="K603">
        <v>2022</v>
      </c>
      <c r="L603" s="18">
        <v>43174</v>
      </c>
      <c r="M603" t="s">
        <v>69</v>
      </c>
      <c r="N603" t="s">
        <v>65</v>
      </c>
      <c r="O603" t="s">
        <v>904</v>
      </c>
    </row>
    <row r="604" spans="1:15" x14ac:dyDescent="0.3">
      <c r="A604" t="s">
        <v>905</v>
      </c>
      <c r="B604" t="s">
        <v>2</v>
      </c>
      <c r="C604" t="s">
        <v>16</v>
      </c>
      <c r="D604" t="s">
        <v>63</v>
      </c>
      <c r="E604" t="s">
        <v>64</v>
      </c>
      <c r="F604" t="s">
        <v>65</v>
      </c>
      <c r="G604" t="s">
        <v>66</v>
      </c>
      <c r="H604" t="s">
        <v>67</v>
      </c>
      <c r="I604">
        <v>2016</v>
      </c>
      <c r="J604" t="s">
        <v>68</v>
      </c>
      <c r="K604">
        <v>2022</v>
      </c>
      <c r="L604" s="18">
        <v>43010</v>
      </c>
      <c r="M604" t="s">
        <v>69</v>
      </c>
      <c r="N604" t="s">
        <v>65</v>
      </c>
      <c r="O604" t="s">
        <v>904</v>
      </c>
    </row>
    <row r="605" spans="1:15" x14ac:dyDescent="0.3">
      <c r="A605" t="s">
        <v>906</v>
      </c>
      <c r="B605" t="s">
        <v>2</v>
      </c>
      <c r="C605" t="s">
        <v>25</v>
      </c>
      <c r="D605" t="s">
        <v>63</v>
      </c>
      <c r="E605" t="s">
        <v>64</v>
      </c>
      <c r="F605" t="s">
        <v>65</v>
      </c>
      <c r="G605" t="s">
        <v>66</v>
      </c>
      <c r="H605" t="s">
        <v>67</v>
      </c>
      <c r="I605">
        <v>2016</v>
      </c>
      <c r="J605" t="s">
        <v>68</v>
      </c>
      <c r="K605">
        <v>2017</v>
      </c>
      <c r="L605" s="18">
        <v>42688</v>
      </c>
      <c r="M605" t="s">
        <v>69</v>
      </c>
      <c r="N605" t="s">
        <v>65</v>
      </c>
      <c r="O605" t="s">
        <v>872</v>
      </c>
    </row>
    <row r="606" spans="1:15" x14ac:dyDescent="0.3">
      <c r="A606" t="s">
        <v>907</v>
      </c>
      <c r="B606" t="s">
        <v>2</v>
      </c>
      <c r="C606" t="s">
        <v>18</v>
      </c>
      <c r="D606" t="s">
        <v>81</v>
      </c>
      <c r="E606" t="s">
        <v>75</v>
      </c>
      <c r="F606" t="s">
        <v>65</v>
      </c>
      <c r="G606" t="s">
        <v>84</v>
      </c>
      <c r="H606" t="s">
        <v>85</v>
      </c>
      <c r="I606">
        <v>2016</v>
      </c>
      <c r="J606" t="s">
        <v>68</v>
      </c>
      <c r="K606">
        <v>2019</v>
      </c>
      <c r="L606" s="18">
        <v>43704</v>
      </c>
      <c r="M606" t="s">
        <v>69</v>
      </c>
      <c r="N606" t="s">
        <v>65</v>
      </c>
      <c r="O606" t="s">
        <v>641</v>
      </c>
    </row>
    <row r="607" spans="1:15" x14ac:dyDescent="0.3">
      <c r="A607" t="s">
        <v>908</v>
      </c>
      <c r="B607" t="s">
        <v>2</v>
      </c>
      <c r="C607" t="s">
        <v>16</v>
      </c>
      <c r="D607" t="s">
        <v>74</v>
      </c>
      <c r="E607" t="s">
        <v>75</v>
      </c>
      <c r="F607" t="s">
        <v>65</v>
      </c>
      <c r="G607" t="s">
        <v>66</v>
      </c>
      <c r="H607" t="s">
        <v>67</v>
      </c>
      <c r="I607">
        <v>2016</v>
      </c>
      <c r="J607" t="s">
        <v>68</v>
      </c>
      <c r="K607">
        <v>2017</v>
      </c>
      <c r="L607" s="18">
        <v>42856</v>
      </c>
      <c r="M607" t="s">
        <v>69</v>
      </c>
      <c r="N607" t="s">
        <v>65</v>
      </c>
      <c r="O607" t="s">
        <v>679</v>
      </c>
    </row>
    <row r="608" spans="1:15" x14ac:dyDescent="0.3">
      <c r="A608" t="s">
        <v>909</v>
      </c>
      <c r="B608" t="s">
        <v>2</v>
      </c>
      <c r="C608" t="s">
        <v>16</v>
      </c>
      <c r="D608" t="s">
        <v>123</v>
      </c>
      <c r="E608" t="s">
        <v>64</v>
      </c>
      <c r="F608" t="s">
        <v>65</v>
      </c>
      <c r="G608" t="s">
        <v>66</v>
      </c>
      <c r="H608" t="s">
        <v>67</v>
      </c>
      <c r="I608">
        <v>2016</v>
      </c>
      <c r="J608" t="s">
        <v>68</v>
      </c>
      <c r="K608">
        <v>2022</v>
      </c>
      <c r="L608" s="18">
        <v>42950</v>
      </c>
      <c r="M608" t="s">
        <v>69</v>
      </c>
      <c r="N608" t="s">
        <v>65</v>
      </c>
      <c r="O608" t="s">
        <v>685</v>
      </c>
    </row>
    <row r="609" spans="1:15" x14ac:dyDescent="0.3">
      <c r="A609" t="s">
        <v>910</v>
      </c>
      <c r="B609" t="s">
        <v>2</v>
      </c>
      <c r="C609" t="s">
        <v>25</v>
      </c>
      <c r="D609" t="s">
        <v>63</v>
      </c>
      <c r="E609" t="s">
        <v>64</v>
      </c>
      <c r="F609" t="s">
        <v>65</v>
      </c>
      <c r="G609" t="s">
        <v>66</v>
      </c>
      <c r="H609" t="s">
        <v>67</v>
      </c>
      <c r="I609">
        <v>2016</v>
      </c>
      <c r="J609" t="s">
        <v>68</v>
      </c>
      <c r="K609">
        <v>2017</v>
      </c>
      <c r="L609" s="18">
        <v>42754</v>
      </c>
      <c r="M609" t="s">
        <v>69</v>
      </c>
      <c r="N609" t="s">
        <v>65</v>
      </c>
      <c r="O609" t="s">
        <v>872</v>
      </c>
    </row>
    <row r="610" spans="1:15" x14ac:dyDescent="0.3">
      <c r="A610" t="s">
        <v>911</v>
      </c>
      <c r="B610" t="s">
        <v>2</v>
      </c>
      <c r="C610" t="s">
        <v>21</v>
      </c>
      <c r="D610" t="s">
        <v>63</v>
      </c>
      <c r="E610" t="s">
        <v>64</v>
      </c>
      <c r="F610" t="s">
        <v>65</v>
      </c>
      <c r="G610" t="s">
        <v>66</v>
      </c>
      <c r="H610" t="s">
        <v>67</v>
      </c>
      <c r="I610">
        <v>2016</v>
      </c>
      <c r="J610" t="s">
        <v>68</v>
      </c>
      <c r="K610">
        <v>2017</v>
      </c>
      <c r="L610" s="18">
        <v>42809</v>
      </c>
      <c r="M610" t="s">
        <v>69</v>
      </c>
      <c r="N610" t="s">
        <v>65</v>
      </c>
      <c r="O610" t="s">
        <v>912</v>
      </c>
    </row>
    <row r="611" spans="1:15" x14ac:dyDescent="0.3">
      <c r="A611" t="s">
        <v>913</v>
      </c>
      <c r="B611" t="s">
        <v>2</v>
      </c>
      <c r="C611" t="s">
        <v>18</v>
      </c>
      <c r="D611" t="s">
        <v>63</v>
      </c>
      <c r="E611" t="s">
        <v>64</v>
      </c>
      <c r="F611" t="s">
        <v>65</v>
      </c>
      <c r="G611" t="s">
        <v>66</v>
      </c>
      <c r="H611" t="s">
        <v>67</v>
      </c>
      <c r="I611">
        <v>2016</v>
      </c>
      <c r="J611" t="s">
        <v>68</v>
      </c>
      <c r="K611">
        <v>2022</v>
      </c>
      <c r="L611" s="18">
        <v>44270</v>
      </c>
      <c r="M611" t="s">
        <v>69</v>
      </c>
      <c r="N611" t="s">
        <v>65</v>
      </c>
      <c r="O611" t="s">
        <v>609</v>
      </c>
    </row>
    <row r="612" spans="1:15" x14ac:dyDescent="0.3">
      <c r="A612" t="s">
        <v>914</v>
      </c>
      <c r="B612" t="s">
        <v>2</v>
      </c>
      <c r="C612" t="s">
        <v>18</v>
      </c>
      <c r="D612" t="s">
        <v>63</v>
      </c>
      <c r="E612" t="s">
        <v>64</v>
      </c>
      <c r="F612" t="s">
        <v>65</v>
      </c>
      <c r="G612" t="s">
        <v>66</v>
      </c>
      <c r="H612" t="s">
        <v>67</v>
      </c>
      <c r="I612">
        <v>2016</v>
      </c>
      <c r="J612" t="s">
        <v>68</v>
      </c>
      <c r="K612">
        <v>2022</v>
      </c>
      <c r="L612" s="18">
        <v>43565</v>
      </c>
      <c r="M612" t="s">
        <v>69</v>
      </c>
      <c r="N612" t="s">
        <v>65</v>
      </c>
      <c r="O612" t="s">
        <v>609</v>
      </c>
    </row>
    <row r="613" spans="1:15" x14ac:dyDescent="0.3">
      <c r="A613" t="s">
        <v>915</v>
      </c>
      <c r="B613" t="s">
        <v>2</v>
      </c>
      <c r="C613" t="s">
        <v>16</v>
      </c>
      <c r="D613" t="s">
        <v>89</v>
      </c>
      <c r="E613" t="s">
        <v>90</v>
      </c>
      <c r="F613" t="s">
        <v>65</v>
      </c>
      <c r="G613" t="s">
        <v>66</v>
      </c>
      <c r="H613" t="s">
        <v>67</v>
      </c>
      <c r="I613">
        <v>2016</v>
      </c>
      <c r="J613" t="s">
        <v>68</v>
      </c>
      <c r="K613">
        <v>2017</v>
      </c>
      <c r="L613" s="18">
        <v>42901</v>
      </c>
      <c r="M613" t="s">
        <v>69</v>
      </c>
      <c r="N613" t="s">
        <v>65</v>
      </c>
      <c r="O613" t="s">
        <v>916</v>
      </c>
    </row>
    <row r="614" spans="1:15" x14ac:dyDescent="0.3">
      <c r="A614" t="s">
        <v>917</v>
      </c>
      <c r="B614" t="s">
        <v>2</v>
      </c>
      <c r="C614" t="s">
        <v>28</v>
      </c>
      <c r="D614" t="s">
        <v>74</v>
      </c>
      <c r="E614" t="s">
        <v>75</v>
      </c>
      <c r="F614" t="s">
        <v>65</v>
      </c>
      <c r="G614" t="s">
        <v>66</v>
      </c>
      <c r="H614" t="s">
        <v>67</v>
      </c>
      <c r="I614">
        <v>2016</v>
      </c>
      <c r="J614" t="s">
        <v>68</v>
      </c>
      <c r="K614">
        <v>2017</v>
      </c>
      <c r="L614" s="18">
        <v>43039</v>
      </c>
      <c r="M614" t="s">
        <v>69</v>
      </c>
      <c r="N614" t="s">
        <v>65</v>
      </c>
      <c r="O614" t="s">
        <v>863</v>
      </c>
    </row>
    <row r="615" spans="1:15" x14ac:dyDescent="0.3">
      <c r="A615" t="s">
        <v>918</v>
      </c>
      <c r="B615" t="s">
        <v>2</v>
      </c>
      <c r="C615" t="s">
        <v>28</v>
      </c>
      <c r="D615" t="s">
        <v>74</v>
      </c>
      <c r="E615" t="s">
        <v>75</v>
      </c>
      <c r="F615" t="s">
        <v>65</v>
      </c>
      <c r="G615" t="s">
        <v>66</v>
      </c>
      <c r="H615" t="s">
        <v>67</v>
      </c>
      <c r="I615">
        <v>2016</v>
      </c>
      <c r="J615" t="s">
        <v>68</v>
      </c>
      <c r="K615">
        <v>2018</v>
      </c>
      <c r="L615" s="18">
        <v>43174</v>
      </c>
      <c r="M615" t="s">
        <v>69</v>
      </c>
      <c r="N615" t="s">
        <v>65</v>
      </c>
      <c r="O615" t="s">
        <v>919</v>
      </c>
    </row>
    <row r="616" spans="1:15" x14ac:dyDescent="0.3">
      <c r="A616" t="s">
        <v>920</v>
      </c>
      <c r="B616" t="s">
        <v>2</v>
      </c>
      <c r="C616" t="s">
        <v>16</v>
      </c>
      <c r="D616" t="s">
        <v>74</v>
      </c>
      <c r="E616" t="s">
        <v>75</v>
      </c>
      <c r="F616" t="s">
        <v>65</v>
      </c>
      <c r="G616" t="s">
        <v>66</v>
      </c>
      <c r="H616" t="s">
        <v>67</v>
      </c>
      <c r="I616">
        <v>2016</v>
      </c>
      <c r="J616" t="s">
        <v>68</v>
      </c>
      <c r="K616">
        <v>2025</v>
      </c>
      <c r="L616" s="18">
        <v>45856</v>
      </c>
      <c r="M616" t="s">
        <v>69</v>
      </c>
      <c r="N616" t="s">
        <v>65</v>
      </c>
      <c r="O616" t="s">
        <v>585</v>
      </c>
    </row>
    <row r="617" spans="1:15" x14ac:dyDescent="0.3">
      <c r="A617" t="s">
        <v>921</v>
      </c>
      <c r="B617" t="s">
        <v>2</v>
      </c>
      <c r="C617" t="s">
        <v>15</v>
      </c>
      <c r="D617" t="s">
        <v>63</v>
      </c>
      <c r="E617" t="s">
        <v>64</v>
      </c>
      <c r="F617" t="s">
        <v>65</v>
      </c>
      <c r="G617" t="s">
        <v>66</v>
      </c>
      <c r="H617" t="s">
        <v>67</v>
      </c>
      <c r="I617">
        <v>2017</v>
      </c>
      <c r="J617" t="s">
        <v>68</v>
      </c>
      <c r="K617">
        <v>2019</v>
      </c>
      <c r="L617" s="18">
        <v>43727</v>
      </c>
      <c r="M617" t="s">
        <v>69</v>
      </c>
      <c r="N617" t="s">
        <v>65</v>
      </c>
      <c r="O617" t="s">
        <v>922</v>
      </c>
    </row>
    <row r="618" spans="1:15" x14ac:dyDescent="0.3">
      <c r="A618" t="s">
        <v>923</v>
      </c>
      <c r="B618" t="s">
        <v>2</v>
      </c>
      <c r="C618" t="s">
        <v>25</v>
      </c>
      <c r="D618" t="s">
        <v>63</v>
      </c>
      <c r="E618" t="s">
        <v>64</v>
      </c>
      <c r="F618" t="s">
        <v>65</v>
      </c>
      <c r="G618" t="s">
        <v>84</v>
      </c>
      <c r="H618" t="s">
        <v>227</v>
      </c>
      <c r="I618">
        <v>2016</v>
      </c>
      <c r="J618" t="s">
        <v>68</v>
      </c>
      <c r="K618">
        <v>2018</v>
      </c>
      <c r="L618" s="18">
        <v>43252</v>
      </c>
      <c r="M618" t="s">
        <v>228</v>
      </c>
      <c r="N618" t="s">
        <v>65</v>
      </c>
      <c r="O618" t="s">
        <v>749</v>
      </c>
    </row>
    <row r="619" spans="1:15" x14ac:dyDescent="0.3">
      <c r="A619" t="s">
        <v>924</v>
      </c>
      <c r="B619" t="s">
        <v>2</v>
      </c>
      <c r="C619" t="s">
        <v>25</v>
      </c>
      <c r="D619" t="s">
        <v>63</v>
      </c>
      <c r="E619" t="s">
        <v>64</v>
      </c>
      <c r="F619" t="s">
        <v>65</v>
      </c>
      <c r="G619" t="s">
        <v>66</v>
      </c>
      <c r="H619" t="s">
        <v>67</v>
      </c>
      <c r="I619">
        <v>2017</v>
      </c>
      <c r="J619" t="s">
        <v>68</v>
      </c>
      <c r="K619">
        <v>2024</v>
      </c>
      <c r="L619" s="18">
        <v>45292</v>
      </c>
      <c r="M619" t="s">
        <v>69</v>
      </c>
      <c r="N619" t="s">
        <v>65</v>
      </c>
      <c r="O619" t="s">
        <v>459</v>
      </c>
    </row>
    <row r="620" spans="1:15" x14ac:dyDescent="0.3">
      <c r="A620" t="s">
        <v>925</v>
      </c>
      <c r="B620" t="s">
        <v>2</v>
      </c>
      <c r="C620" t="s">
        <v>28</v>
      </c>
      <c r="D620" t="s">
        <v>63</v>
      </c>
      <c r="E620" t="s">
        <v>64</v>
      </c>
      <c r="F620" t="s">
        <v>65</v>
      </c>
      <c r="G620" t="s">
        <v>84</v>
      </c>
      <c r="H620" t="s">
        <v>85</v>
      </c>
      <c r="I620">
        <v>2016</v>
      </c>
      <c r="J620" t="s">
        <v>68</v>
      </c>
      <c r="K620">
        <v>2017</v>
      </c>
      <c r="L620" s="18">
        <v>42907</v>
      </c>
      <c r="M620" t="s">
        <v>69</v>
      </c>
      <c r="N620" t="s">
        <v>65</v>
      </c>
      <c r="O620" t="s">
        <v>926</v>
      </c>
    </row>
    <row r="621" spans="1:15" x14ac:dyDescent="0.3">
      <c r="A621" t="s">
        <v>927</v>
      </c>
      <c r="B621" t="s">
        <v>2</v>
      </c>
      <c r="C621" t="s">
        <v>16</v>
      </c>
      <c r="D621" t="s">
        <v>123</v>
      </c>
      <c r="E621" t="s">
        <v>64</v>
      </c>
      <c r="F621" t="s">
        <v>65</v>
      </c>
      <c r="G621" t="s">
        <v>66</v>
      </c>
      <c r="H621" t="s">
        <v>67</v>
      </c>
      <c r="I621">
        <v>2016</v>
      </c>
      <c r="J621" t="s">
        <v>68</v>
      </c>
      <c r="K621">
        <v>2021</v>
      </c>
      <c r="L621" s="18">
        <v>44543</v>
      </c>
      <c r="M621" t="s">
        <v>69</v>
      </c>
      <c r="N621" t="s">
        <v>65</v>
      </c>
      <c r="O621" t="s">
        <v>685</v>
      </c>
    </row>
    <row r="622" spans="1:15" x14ac:dyDescent="0.3">
      <c r="A622" t="s">
        <v>928</v>
      </c>
      <c r="B622" t="s">
        <v>2</v>
      </c>
      <c r="C622" t="s">
        <v>18</v>
      </c>
      <c r="D622" t="s">
        <v>89</v>
      </c>
      <c r="E622" t="s">
        <v>90</v>
      </c>
      <c r="F622" t="s">
        <v>65</v>
      </c>
      <c r="G622" t="s">
        <v>84</v>
      </c>
      <c r="H622" t="s">
        <v>85</v>
      </c>
      <c r="I622">
        <v>2016</v>
      </c>
      <c r="J622" t="s">
        <v>68</v>
      </c>
      <c r="K622">
        <v>2019</v>
      </c>
      <c r="L622" s="18">
        <v>43616</v>
      </c>
      <c r="M622" t="s">
        <v>69</v>
      </c>
      <c r="N622" t="s">
        <v>65</v>
      </c>
      <c r="O622" t="s">
        <v>641</v>
      </c>
    </row>
    <row r="623" spans="1:15" x14ac:dyDescent="0.3">
      <c r="A623" t="s">
        <v>929</v>
      </c>
      <c r="B623" t="s">
        <v>2</v>
      </c>
      <c r="C623" t="s">
        <v>15</v>
      </c>
      <c r="D623" t="s">
        <v>63</v>
      </c>
      <c r="E623" t="s">
        <v>64</v>
      </c>
      <c r="F623" t="s">
        <v>65</v>
      </c>
      <c r="G623" t="s">
        <v>66</v>
      </c>
      <c r="H623" t="s">
        <v>67</v>
      </c>
      <c r="I623">
        <v>2016</v>
      </c>
      <c r="J623" t="s">
        <v>68</v>
      </c>
      <c r="K623">
        <v>2017</v>
      </c>
      <c r="L623" s="18">
        <v>43082</v>
      </c>
      <c r="M623" t="s">
        <v>69</v>
      </c>
      <c r="N623" t="s">
        <v>65</v>
      </c>
      <c r="O623" t="s">
        <v>930</v>
      </c>
    </row>
    <row r="624" spans="1:15" x14ac:dyDescent="0.3">
      <c r="A624" t="s">
        <v>931</v>
      </c>
      <c r="B624" t="s">
        <v>2</v>
      </c>
      <c r="C624" t="s">
        <v>28</v>
      </c>
      <c r="D624" t="s">
        <v>89</v>
      </c>
      <c r="E624" t="s">
        <v>90</v>
      </c>
      <c r="F624" t="s">
        <v>65</v>
      </c>
      <c r="G624" t="s">
        <v>66</v>
      </c>
      <c r="H624" t="s">
        <v>67</v>
      </c>
      <c r="I624">
        <v>2016</v>
      </c>
      <c r="J624" t="s">
        <v>68</v>
      </c>
      <c r="K624">
        <v>2016</v>
      </c>
      <c r="L624" s="18">
        <v>42644</v>
      </c>
      <c r="M624" t="s">
        <v>69</v>
      </c>
      <c r="N624" t="s">
        <v>65</v>
      </c>
      <c r="O624" t="s">
        <v>932</v>
      </c>
    </row>
    <row r="625" spans="1:15" x14ac:dyDescent="0.3">
      <c r="A625" t="s">
        <v>933</v>
      </c>
      <c r="B625" t="s">
        <v>2</v>
      </c>
      <c r="C625" t="s">
        <v>15</v>
      </c>
      <c r="D625" t="s">
        <v>123</v>
      </c>
      <c r="E625" t="s">
        <v>64</v>
      </c>
      <c r="F625" t="s">
        <v>65</v>
      </c>
      <c r="G625" t="s">
        <v>66</v>
      </c>
      <c r="H625" t="s">
        <v>67</v>
      </c>
      <c r="I625">
        <v>2016</v>
      </c>
      <c r="J625" t="s">
        <v>68</v>
      </c>
      <c r="K625">
        <v>2018</v>
      </c>
      <c r="L625" s="18">
        <v>43192</v>
      </c>
      <c r="M625" t="s">
        <v>69</v>
      </c>
      <c r="N625" t="s">
        <v>65</v>
      </c>
      <c r="O625" t="s">
        <v>934</v>
      </c>
    </row>
    <row r="626" spans="1:15" x14ac:dyDescent="0.3">
      <c r="A626" t="s">
        <v>935</v>
      </c>
      <c r="B626" t="s">
        <v>2</v>
      </c>
      <c r="C626" t="s">
        <v>28</v>
      </c>
      <c r="D626" t="s">
        <v>89</v>
      </c>
      <c r="E626" t="s">
        <v>90</v>
      </c>
      <c r="F626" t="s">
        <v>65</v>
      </c>
      <c r="G626" t="s">
        <v>66</v>
      </c>
      <c r="H626" t="s">
        <v>67</v>
      </c>
      <c r="I626">
        <v>2016</v>
      </c>
      <c r="J626" t="s">
        <v>68</v>
      </c>
      <c r="K626">
        <v>2017</v>
      </c>
      <c r="L626" s="18">
        <v>43028</v>
      </c>
      <c r="M626" t="s">
        <v>69</v>
      </c>
      <c r="N626" t="s">
        <v>65</v>
      </c>
      <c r="O626" t="s">
        <v>733</v>
      </c>
    </row>
    <row r="627" spans="1:15" x14ac:dyDescent="0.3">
      <c r="A627" t="s">
        <v>936</v>
      </c>
      <c r="B627" t="s">
        <v>2</v>
      </c>
      <c r="C627" t="s">
        <v>15</v>
      </c>
      <c r="D627" t="s">
        <v>74</v>
      </c>
      <c r="E627" t="s">
        <v>75</v>
      </c>
      <c r="F627" t="s">
        <v>65</v>
      </c>
      <c r="G627" t="s">
        <v>84</v>
      </c>
      <c r="H627" t="s">
        <v>227</v>
      </c>
      <c r="I627">
        <v>2016</v>
      </c>
      <c r="J627" t="s">
        <v>65</v>
      </c>
      <c r="K627">
        <v>2017</v>
      </c>
      <c r="L627" s="18">
        <v>42916</v>
      </c>
      <c r="M627" t="s">
        <v>228</v>
      </c>
      <c r="N627" t="s">
        <v>65</v>
      </c>
      <c r="O627" t="s">
        <v>737</v>
      </c>
    </row>
    <row r="628" spans="1:15" x14ac:dyDescent="0.3">
      <c r="A628" t="s">
        <v>937</v>
      </c>
      <c r="B628" t="s">
        <v>2</v>
      </c>
      <c r="C628" t="s">
        <v>15</v>
      </c>
      <c r="D628" t="s">
        <v>63</v>
      </c>
      <c r="E628" t="s">
        <v>64</v>
      </c>
      <c r="F628" t="s">
        <v>65</v>
      </c>
      <c r="G628" t="s">
        <v>66</v>
      </c>
      <c r="H628" t="s">
        <v>67</v>
      </c>
      <c r="I628">
        <v>2016</v>
      </c>
      <c r="J628" t="s">
        <v>68</v>
      </c>
      <c r="K628">
        <v>2018</v>
      </c>
      <c r="L628" s="18">
        <v>43125</v>
      </c>
      <c r="M628" t="s">
        <v>69</v>
      </c>
      <c r="N628" t="s">
        <v>65</v>
      </c>
      <c r="O628" t="s">
        <v>930</v>
      </c>
    </row>
    <row r="629" spans="1:15" x14ac:dyDescent="0.3">
      <c r="A629" t="s">
        <v>938</v>
      </c>
      <c r="B629" t="s">
        <v>2</v>
      </c>
      <c r="C629" t="s">
        <v>15</v>
      </c>
      <c r="D629" t="s">
        <v>63</v>
      </c>
      <c r="E629" t="s">
        <v>64</v>
      </c>
      <c r="F629" t="s">
        <v>65</v>
      </c>
      <c r="G629" t="s">
        <v>66</v>
      </c>
      <c r="H629" t="s">
        <v>67</v>
      </c>
      <c r="I629">
        <v>2016</v>
      </c>
      <c r="J629" t="s">
        <v>68</v>
      </c>
      <c r="K629">
        <v>2018</v>
      </c>
      <c r="L629" s="18">
        <v>43314</v>
      </c>
      <c r="M629" t="s">
        <v>69</v>
      </c>
      <c r="N629" t="s">
        <v>65</v>
      </c>
      <c r="O629" t="s">
        <v>930</v>
      </c>
    </row>
    <row r="630" spans="1:15" x14ac:dyDescent="0.3">
      <c r="A630" t="s">
        <v>939</v>
      </c>
      <c r="B630" t="s">
        <v>2</v>
      </c>
      <c r="C630" t="s">
        <v>18</v>
      </c>
      <c r="D630" t="s">
        <v>89</v>
      </c>
      <c r="E630" t="s">
        <v>90</v>
      </c>
      <c r="F630" t="s">
        <v>65</v>
      </c>
      <c r="G630" t="s">
        <v>66</v>
      </c>
      <c r="H630" t="s">
        <v>67</v>
      </c>
      <c r="I630">
        <v>2016</v>
      </c>
      <c r="J630" t="s">
        <v>68</v>
      </c>
      <c r="K630">
        <v>2018</v>
      </c>
      <c r="L630" s="18">
        <v>43355</v>
      </c>
      <c r="M630" t="s">
        <v>69</v>
      </c>
      <c r="N630" t="s">
        <v>65</v>
      </c>
      <c r="O630" t="s">
        <v>641</v>
      </c>
    </row>
    <row r="631" spans="1:15" x14ac:dyDescent="0.3">
      <c r="A631" t="s">
        <v>940</v>
      </c>
      <c r="B631" t="s">
        <v>2</v>
      </c>
      <c r="C631" t="s">
        <v>15</v>
      </c>
      <c r="D631" t="s">
        <v>74</v>
      </c>
      <c r="E631" t="s">
        <v>75</v>
      </c>
      <c r="F631" t="s">
        <v>65</v>
      </c>
      <c r="G631" t="s">
        <v>66</v>
      </c>
      <c r="H631" t="s">
        <v>67</v>
      </c>
      <c r="I631">
        <v>2017</v>
      </c>
      <c r="J631" t="s">
        <v>68</v>
      </c>
      <c r="K631">
        <v>2021</v>
      </c>
      <c r="L631" s="18">
        <v>44285</v>
      </c>
      <c r="M631" t="s">
        <v>69</v>
      </c>
      <c r="N631" t="s">
        <v>65</v>
      </c>
      <c r="O631" t="s">
        <v>941</v>
      </c>
    </row>
    <row r="632" spans="1:15" x14ac:dyDescent="0.3">
      <c r="A632" t="s">
        <v>942</v>
      </c>
      <c r="B632" t="s">
        <v>2</v>
      </c>
      <c r="C632" t="s">
        <v>18</v>
      </c>
      <c r="D632" t="s">
        <v>74</v>
      </c>
      <c r="E632" t="s">
        <v>75</v>
      </c>
      <c r="F632" t="s">
        <v>68</v>
      </c>
      <c r="G632" t="s">
        <v>52</v>
      </c>
      <c r="H632" t="s">
        <v>706</v>
      </c>
      <c r="I632">
        <v>2017</v>
      </c>
      <c r="J632" t="s">
        <v>68</v>
      </c>
      <c r="K632">
        <v>2027</v>
      </c>
      <c r="L632" s="18">
        <v>46539</v>
      </c>
      <c r="M632" t="s">
        <v>228</v>
      </c>
      <c r="N632" t="s">
        <v>65</v>
      </c>
      <c r="O632" t="s">
        <v>943</v>
      </c>
    </row>
    <row r="633" spans="1:15" x14ac:dyDescent="0.3">
      <c r="A633" t="s">
        <v>944</v>
      </c>
      <c r="B633" t="s">
        <v>2</v>
      </c>
      <c r="C633" t="s">
        <v>18</v>
      </c>
      <c r="D633" t="s">
        <v>74</v>
      </c>
      <c r="E633" t="s">
        <v>75</v>
      </c>
      <c r="F633" t="s">
        <v>65</v>
      </c>
      <c r="G633" t="s">
        <v>66</v>
      </c>
      <c r="H633" t="s">
        <v>67</v>
      </c>
      <c r="I633">
        <v>2016</v>
      </c>
      <c r="J633" t="s">
        <v>68</v>
      </c>
      <c r="K633">
        <v>2018</v>
      </c>
      <c r="L633" s="18">
        <v>43399</v>
      </c>
      <c r="M633" t="s">
        <v>69</v>
      </c>
      <c r="N633" t="s">
        <v>65</v>
      </c>
      <c r="O633" t="s">
        <v>454</v>
      </c>
    </row>
    <row r="634" spans="1:15" x14ac:dyDescent="0.3">
      <c r="A634" t="s">
        <v>945</v>
      </c>
      <c r="B634" t="s">
        <v>2</v>
      </c>
      <c r="C634" t="s">
        <v>16</v>
      </c>
      <c r="D634" t="s">
        <v>63</v>
      </c>
      <c r="E634" t="s">
        <v>64</v>
      </c>
      <c r="F634" t="s">
        <v>65</v>
      </c>
      <c r="G634" t="s">
        <v>66</v>
      </c>
      <c r="H634" t="s">
        <v>67</v>
      </c>
      <c r="I634">
        <v>2016</v>
      </c>
      <c r="J634" t="s">
        <v>68</v>
      </c>
      <c r="K634">
        <v>2019</v>
      </c>
      <c r="L634" s="18">
        <v>42979</v>
      </c>
      <c r="M634" t="s">
        <v>69</v>
      </c>
      <c r="N634" t="s">
        <v>65</v>
      </c>
      <c r="O634" t="s">
        <v>121</v>
      </c>
    </row>
    <row r="635" spans="1:15" x14ac:dyDescent="0.3">
      <c r="A635" t="s">
        <v>946</v>
      </c>
      <c r="B635" t="s">
        <v>2</v>
      </c>
      <c r="C635" t="s">
        <v>18</v>
      </c>
      <c r="D635" t="s">
        <v>74</v>
      </c>
      <c r="E635" t="s">
        <v>75</v>
      </c>
      <c r="F635" t="s">
        <v>65</v>
      </c>
      <c r="G635" t="s">
        <v>66</v>
      </c>
      <c r="H635" t="s">
        <v>67</v>
      </c>
      <c r="I635">
        <v>2016</v>
      </c>
      <c r="J635" t="s">
        <v>68</v>
      </c>
      <c r="K635">
        <v>2024</v>
      </c>
      <c r="L635" s="18">
        <v>44147</v>
      </c>
      <c r="M635" t="s">
        <v>69</v>
      </c>
      <c r="N635" t="s">
        <v>65</v>
      </c>
      <c r="O635" t="s">
        <v>454</v>
      </c>
    </row>
    <row r="636" spans="1:15" x14ac:dyDescent="0.3">
      <c r="A636" t="s">
        <v>947</v>
      </c>
      <c r="B636" t="s">
        <v>2</v>
      </c>
      <c r="C636" t="s">
        <v>16</v>
      </c>
      <c r="D636" t="s">
        <v>74</v>
      </c>
      <c r="E636" t="s">
        <v>75</v>
      </c>
      <c r="F636" t="s">
        <v>65</v>
      </c>
      <c r="G636" t="s">
        <v>66</v>
      </c>
      <c r="H636" t="s">
        <v>67</v>
      </c>
      <c r="I636">
        <v>2016</v>
      </c>
      <c r="J636" t="s">
        <v>68</v>
      </c>
      <c r="K636">
        <v>2019</v>
      </c>
      <c r="L636" s="18">
        <v>42957</v>
      </c>
      <c r="M636" t="s">
        <v>69</v>
      </c>
      <c r="N636" t="s">
        <v>65</v>
      </c>
      <c r="O636" t="s">
        <v>685</v>
      </c>
    </row>
    <row r="637" spans="1:15" x14ac:dyDescent="0.3">
      <c r="A637" t="s">
        <v>948</v>
      </c>
      <c r="B637" t="s">
        <v>2</v>
      </c>
      <c r="C637" t="s">
        <v>26</v>
      </c>
      <c r="D637" t="s">
        <v>63</v>
      </c>
      <c r="E637" t="s">
        <v>64</v>
      </c>
      <c r="F637" t="s">
        <v>65</v>
      </c>
      <c r="G637" t="s">
        <v>66</v>
      </c>
      <c r="H637" t="s">
        <v>67</v>
      </c>
      <c r="I637">
        <v>2016</v>
      </c>
      <c r="J637" t="s">
        <v>68</v>
      </c>
      <c r="K637">
        <v>2019</v>
      </c>
      <c r="L637" s="18">
        <v>43227</v>
      </c>
      <c r="M637" t="s">
        <v>69</v>
      </c>
      <c r="N637" t="s">
        <v>65</v>
      </c>
      <c r="O637" t="s">
        <v>949</v>
      </c>
    </row>
    <row r="638" spans="1:15" x14ac:dyDescent="0.3">
      <c r="A638" t="s">
        <v>950</v>
      </c>
      <c r="B638" t="s">
        <v>2</v>
      </c>
      <c r="C638" t="s">
        <v>15</v>
      </c>
      <c r="D638" t="s">
        <v>63</v>
      </c>
      <c r="E638" t="s">
        <v>64</v>
      </c>
      <c r="F638" t="s">
        <v>65</v>
      </c>
      <c r="G638" t="s">
        <v>66</v>
      </c>
      <c r="H638" t="s">
        <v>67</v>
      </c>
      <c r="I638">
        <v>2016</v>
      </c>
      <c r="J638" t="s">
        <v>68</v>
      </c>
      <c r="K638">
        <v>2018</v>
      </c>
      <c r="L638" s="18">
        <v>43364</v>
      </c>
      <c r="M638" t="s">
        <v>69</v>
      </c>
      <c r="N638" t="s">
        <v>65</v>
      </c>
      <c r="O638" t="s">
        <v>740</v>
      </c>
    </row>
    <row r="639" spans="1:15" x14ac:dyDescent="0.3">
      <c r="A639" t="s">
        <v>951</v>
      </c>
      <c r="B639" t="s">
        <v>2</v>
      </c>
      <c r="C639" t="s">
        <v>25</v>
      </c>
      <c r="D639" t="s">
        <v>63</v>
      </c>
      <c r="E639" t="s">
        <v>64</v>
      </c>
      <c r="F639" t="s">
        <v>65</v>
      </c>
      <c r="G639" t="s">
        <v>66</v>
      </c>
      <c r="H639" t="s">
        <v>67</v>
      </c>
      <c r="I639">
        <v>2016</v>
      </c>
      <c r="J639" t="s">
        <v>68</v>
      </c>
      <c r="K639">
        <v>2021</v>
      </c>
      <c r="L639" s="18">
        <v>44323</v>
      </c>
      <c r="M639" t="s">
        <v>69</v>
      </c>
      <c r="N639" t="s">
        <v>65</v>
      </c>
      <c r="O639" t="s">
        <v>952</v>
      </c>
    </row>
    <row r="640" spans="1:15" x14ac:dyDescent="0.3">
      <c r="A640" t="s">
        <v>953</v>
      </c>
      <c r="B640" t="s">
        <v>2</v>
      </c>
      <c r="C640" t="s">
        <v>18</v>
      </c>
      <c r="D640" t="s">
        <v>89</v>
      </c>
      <c r="E640" t="s">
        <v>90</v>
      </c>
      <c r="F640" t="s">
        <v>65</v>
      </c>
      <c r="G640" t="s">
        <v>66</v>
      </c>
      <c r="H640" t="s">
        <v>67</v>
      </c>
      <c r="I640">
        <v>2017</v>
      </c>
      <c r="J640" t="s">
        <v>68</v>
      </c>
      <c r="K640">
        <v>2026</v>
      </c>
      <c r="L640" s="18">
        <v>46127</v>
      </c>
      <c r="M640" t="s">
        <v>69</v>
      </c>
      <c r="N640" t="s">
        <v>65</v>
      </c>
      <c r="O640" t="s">
        <v>954</v>
      </c>
    </row>
    <row r="641" spans="1:15" x14ac:dyDescent="0.3">
      <c r="A641" t="s">
        <v>955</v>
      </c>
      <c r="B641" t="s">
        <v>2</v>
      </c>
      <c r="C641" t="s">
        <v>15</v>
      </c>
      <c r="D641" t="s">
        <v>63</v>
      </c>
      <c r="E641" t="s">
        <v>64</v>
      </c>
      <c r="F641" t="s">
        <v>65</v>
      </c>
      <c r="G641" t="s">
        <v>66</v>
      </c>
      <c r="H641" t="s">
        <v>67</v>
      </c>
      <c r="I641">
        <v>2016</v>
      </c>
      <c r="J641" t="s">
        <v>68</v>
      </c>
      <c r="K641">
        <v>2018</v>
      </c>
      <c r="L641" s="18">
        <v>43446</v>
      </c>
      <c r="M641" t="s">
        <v>69</v>
      </c>
      <c r="N641" t="s">
        <v>65</v>
      </c>
      <c r="O641" t="s">
        <v>740</v>
      </c>
    </row>
    <row r="642" spans="1:15" x14ac:dyDescent="0.3">
      <c r="A642" t="s">
        <v>956</v>
      </c>
      <c r="B642" t="s">
        <v>2</v>
      </c>
      <c r="C642" t="s">
        <v>15</v>
      </c>
      <c r="D642" t="s">
        <v>63</v>
      </c>
      <c r="E642" t="s">
        <v>64</v>
      </c>
      <c r="F642" t="s">
        <v>65</v>
      </c>
      <c r="G642" t="s">
        <v>66</v>
      </c>
      <c r="H642" t="s">
        <v>67</v>
      </c>
      <c r="I642">
        <v>2016</v>
      </c>
      <c r="J642" t="s">
        <v>68</v>
      </c>
      <c r="K642">
        <v>2018</v>
      </c>
      <c r="L642" s="18">
        <v>43399</v>
      </c>
      <c r="M642" t="s">
        <v>69</v>
      </c>
      <c r="N642" t="s">
        <v>65</v>
      </c>
      <c r="O642" t="s">
        <v>740</v>
      </c>
    </row>
    <row r="643" spans="1:15" x14ac:dyDescent="0.3">
      <c r="A643" t="s">
        <v>957</v>
      </c>
      <c r="B643" t="s">
        <v>2</v>
      </c>
      <c r="C643" t="s">
        <v>18</v>
      </c>
      <c r="D643" t="s">
        <v>89</v>
      </c>
      <c r="E643" t="s">
        <v>90</v>
      </c>
      <c r="F643" t="s">
        <v>65</v>
      </c>
      <c r="G643" t="s">
        <v>66</v>
      </c>
      <c r="H643" t="s">
        <v>67</v>
      </c>
      <c r="I643">
        <v>2016</v>
      </c>
      <c r="J643" t="s">
        <v>68</v>
      </c>
      <c r="K643">
        <v>2019</v>
      </c>
      <c r="L643" s="18">
        <v>43740</v>
      </c>
      <c r="M643" t="s">
        <v>69</v>
      </c>
      <c r="N643" t="s">
        <v>65</v>
      </c>
      <c r="O643" t="s">
        <v>958</v>
      </c>
    </row>
    <row r="644" spans="1:15" x14ac:dyDescent="0.3">
      <c r="A644" t="s">
        <v>959</v>
      </c>
      <c r="B644" t="s">
        <v>2</v>
      </c>
      <c r="C644" t="s">
        <v>18</v>
      </c>
      <c r="D644" t="s">
        <v>63</v>
      </c>
      <c r="E644" t="s">
        <v>64</v>
      </c>
      <c r="F644" t="s">
        <v>65</v>
      </c>
      <c r="G644" t="s">
        <v>66</v>
      </c>
      <c r="H644" t="s">
        <v>67</v>
      </c>
      <c r="I644">
        <v>2017</v>
      </c>
      <c r="J644" t="s">
        <v>68</v>
      </c>
      <c r="K644">
        <v>2025</v>
      </c>
      <c r="L644" s="18">
        <v>45343</v>
      </c>
      <c r="M644" t="s">
        <v>69</v>
      </c>
      <c r="N644" t="s">
        <v>65</v>
      </c>
      <c r="O644" t="s">
        <v>454</v>
      </c>
    </row>
    <row r="645" spans="1:15" x14ac:dyDescent="0.3">
      <c r="A645" t="s">
        <v>960</v>
      </c>
      <c r="B645" t="s">
        <v>2</v>
      </c>
      <c r="C645" t="s">
        <v>18</v>
      </c>
      <c r="D645" t="s">
        <v>89</v>
      </c>
      <c r="E645" t="s">
        <v>90</v>
      </c>
      <c r="F645" t="s">
        <v>65</v>
      </c>
      <c r="G645" t="s">
        <v>84</v>
      </c>
      <c r="H645" t="s">
        <v>227</v>
      </c>
      <c r="I645">
        <v>2017</v>
      </c>
      <c r="J645" t="s">
        <v>65</v>
      </c>
      <c r="K645">
        <v>2021</v>
      </c>
      <c r="L645" s="18">
        <v>44040</v>
      </c>
      <c r="M645" t="s">
        <v>228</v>
      </c>
      <c r="N645" t="s">
        <v>65</v>
      </c>
      <c r="O645" t="s">
        <v>609</v>
      </c>
    </row>
    <row r="646" spans="1:15" x14ac:dyDescent="0.3">
      <c r="A646" t="s">
        <v>961</v>
      </c>
      <c r="B646" t="s">
        <v>2</v>
      </c>
      <c r="C646" t="s">
        <v>15</v>
      </c>
      <c r="D646" t="s">
        <v>63</v>
      </c>
      <c r="E646" t="s">
        <v>64</v>
      </c>
      <c r="F646" t="s">
        <v>65</v>
      </c>
      <c r="G646" t="s">
        <v>66</v>
      </c>
      <c r="H646" t="s">
        <v>67</v>
      </c>
      <c r="I646">
        <v>2016</v>
      </c>
      <c r="J646" t="s">
        <v>68</v>
      </c>
      <c r="K646">
        <v>2019</v>
      </c>
      <c r="L646" s="18">
        <v>43518</v>
      </c>
      <c r="M646" t="s">
        <v>69</v>
      </c>
      <c r="N646" t="s">
        <v>65</v>
      </c>
      <c r="O646" t="s">
        <v>740</v>
      </c>
    </row>
    <row r="647" spans="1:15" x14ac:dyDescent="0.3">
      <c r="A647" t="s">
        <v>962</v>
      </c>
      <c r="B647" t="s">
        <v>2</v>
      </c>
      <c r="C647" t="s">
        <v>16</v>
      </c>
      <c r="D647" t="s">
        <v>63</v>
      </c>
      <c r="E647" t="s">
        <v>64</v>
      </c>
      <c r="F647" t="s">
        <v>65</v>
      </c>
      <c r="G647" t="s">
        <v>66</v>
      </c>
      <c r="H647" t="s">
        <v>67</v>
      </c>
      <c r="I647">
        <v>2018</v>
      </c>
      <c r="J647" t="s">
        <v>68</v>
      </c>
      <c r="K647">
        <v>2020</v>
      </c>
      <c r="L647" s="18">
        <v>43691</v>
      </c>
      <c r="M647" t="s">
        <v>69</v>
      </c>
      <c r="N647" t="s">
        <v>65</v>
      </c>
      <c r="O647" t="s">
        <v>685</v>
      </c>
    </row>
    <row r="648" spans="1:15" x14ac:dyDescent="0.3">
      <c r="A648" t="s">
        <v>963</v>
      </c>
      <c r="B648" t="s">
        <v>2</v>
      </c>
      <c r="C648" t="s">
        <v>18</v>
      </c>
      <c r="D648" t="s">
        <v>89</v>
      </c>
      <c r="E648" t="s">
        <v>90</v>
      </c>
      <c r="F648" t="s">
        <v>65</v>
      </c>
      <c r="G648" t="s">
        <v>66</v>
      </c>
      <c r="H648" t="s">
        <v>67</v>
      </c>
      <c r="I648">
        <v>2016</v>
      </c>
      <c r="J648" t="s">
        <v>68</v>
      </c>
      <c r="K648">
        <v>2019</v>
      </c>
      <c r="L648" s="18">
        <v>43767</v>
      </c>
      <c r="M648" t="s">
        <v>69</v>
      </c>
      <c r="N648" t="s">
        <v>65</v>
      </c>
      <c r="O648" t="s">
        <v>964</v>
      </c>
    </row>
    <row r="649" spans="1:15" x14ac:dyDescent="0.3">
      <c r="A649" t="s">
        <v>965</v>
      </c>
      <c r="B649" t="s">
        <v>2</v>
      </c>
      <c r="C649" t="s">
        <v>16</v>
      </c>
      <c r="D649" t="s">
        <v>63</v>
      </c>
      <c r="E649" t="s">
        <v>64</v>
      </c>
      <c r="F649" t="s">
        <v>65</v>
      </c>
      <c r="G649" t="s">
        <v>66</v>
      </c>
      <c r="H649" t="s">
        <v>67</v>
      </c>
      <c r="I649">
        <v>2017</v>
      </c>
      <c r="J649" t="s">
        <v>68</v>
      </c>
      <c r="K649">
        <v>2021</v>
      </c>
      <c r="L649" s="18">
        <v>43917</v>
      </c>
      <c r="M649" t="s">
        <v>69</v>
      </c>
      <c r="N649" t="s">
        <v>65</v>
      </c>
      <c r="O649" t="s">
        <v>454</v>
      </c>
    </row>
    <row r="650" spans="1:15" x14ac:dyDescent="0.3">
      <c r="A650" t="s">
        <v>966</v>
      </c>
      <c r="B650" t="s">
        <v>2</v>
      </c>
      <c r="C650" t="s">
        <v>28</v>
      </c>
      <c r="D650" t="s">
        <v>63</v>
      </c>
      <c r="E650" t="s">
        <v>64</v>
      </c>
      <c r="F650" t="s">
        <v>65</v>
      </c>
      <c r="G650" t="s">
        <v>84</v>
      </c>
      <c r="H650" t="s">
        <v>85</v>
      </c>
      <c r="I650">
        <v>2016</v>
      </c>
      <c r="J650" t="s">
        <v>68</v>
      </c>
      <c r="K650">
        <v>2017</v>
      </c>
      <c r="L650" s="18">
        <v>42899</v>
      </c>
      <c r="M650" t="s">
        <v>69</v>
      </c>
      <c r="N650" t="s">
        <v>65</v>
      </c>
      <c r="O650" t="s">
        <v>926</v>
      </c>
    </row>
    <row r="651" spans="1:15" x14ac:dyDescent="0.3">
      <c r="A651" t="s">
        <v>967</v>
      </c>
      <c r="B651" t="s">
        <v>2</v>
      </c>
      <c r="C651" t="s">
        <v>18</v>
      </c>
      <c r="D651" t="s">
        <v>74</v>
      </c>
      <c r="E651" t="s">
        <v>75</v>
      </c>
      <c r="F651" t="s">
        <v>68</v>
      </c>
      <c r="G651" t="s">
        <v>52</v>
      </c>
      <c r="H651" t="s">
        <v>706</v>
      </c>
      <c r="I651">
        <v>2017</v>
      </c>
      <c r="J651" t="s">
        <v>68</v>
      </c>
      <c r="K651">
        <v>2030</v>
      </c>
      <c r="L651" s="18">
        <v>47818</v>
      </c>
      <c r="M651" t="s">
        <v>228</v>
      </c>
      <c r="N651" t="s">
        <v>65</v>
      </c>
      <c r="O651" t="s">
        <v>609</v>
      </c>
    </row>
    <row r="652" spans="1:15" x14ac:dyDescent="0.3">
      <c r="A652" t="s">
        <v>968</v>
      </c>
      <c r="B652" t="s">
        <v>2</v>
      </c>
      <c r="C652" t="s">
        <v>18</v>
      </c>
      <c r="D652" t="s">
        <v>89</v>
      </c>
      <c r="E652" t="s">
        <v>90</v>
      </c>
      <c r="F652" t="s">
        <v>65</v>
      </c>
      <c r="G652" t="s">
        <v>66</v>
      </c>
      <c r="H652" t="s">
        <v>67</v>
      </c>
      <c r="I652">
        <v>2017</v>
      </c>
      <c r="J652" t="s">
        <v>68</v>
      </c>
      <c r="K652">
        <v>2023</v>
      </c>
      <c r="L652" s="18">
        <v>45021</v>
      </c>
      <c r="M652" t="s">
        <v>69</v>
      </c>
      <c r="N652" t="s">
        <v>65</v>
      </c>
      <c r="O652" t="s">
        <v>609</v>
      </c>
    </row>
    <row r="653" spans="1:15" x14ac:dyDescent="0.3">
      <c r="A653" t="s">
        <v>969</v>
      </c>
      <c r="B653" t="s">
        <v>2</v>
      </c>
      <c r="C653" t="s">
        <v>25</v>
      </c>
      <c r="D653" t="s">
        <v>63</v>
      </c>
      <c r="E653" t="s">
        <v>64</v>
      </c>
      <c r="F653" t="s">
        <v>65</v>
      </c>
      <c r="G653" t="s">
        <v>66</v>
      </c>
      <c r="H653" t="s">
        <v>67</v>
      </c>
      <c r="I653">
        <v>2017</v>
      </c>
      <c r="J653" t="s">
        <v>68</v>
      </c>
      <c r="K653">
        <v>2018</v>
      </c>
      <c r="L653" s="18">
        <v>43257</v>
      </c>
      <c r="M653" t="s">
        <v>69</v>
      </c>
      <c r="N653" t="s">
        <v>65</v>
      </c>
      <c r="O653" t="s">
        <v>900</v>
      </c>
    </row>
    <row r="654" spans="1:15" x14ac:dyDescent="0.3">
      <c r="A654" t="s">
        <v>970</v>
      </c>
      <c r="B654" t="s">
        <v>2</v>
      </c>
      <c r="C654" t="s">
        <v>25</v>
      </c>
      <c r="D654" t="s">
        <v>63</v>
      </c>
      <c r="E654" t="s">
        <v>64</v>
      </c>
      <c r="F654" t="s">
        <v>65</v>
      </c>
      <c r="G654" t="s">
        <v>66</v>
      </c>
      <c r="H654" t="s">
        <v>67</v>
      </c>
      <c r="I654">
        <v>2016</v>
      </c>
      <c r="J654" t="s">
        <v>68</v>
      </c>
      <c r="K654">
        <v>2017</v>
      </c>
      <c r="L654" s="18">
        <v>42929</v>
      </c>
      <c r="M654" t="s">
        <v>69</v>
      </c>
      <c r="N654" t="s">
        <v>65</v>
      </c>
      <c r="O654" t="s">
        <v>493</v>
      </c>
    </row>
    <row r="655" spans="1:15" x14ac:dyDescent="0.3">
      <c r="A655" t="s">
        <v>971</v>
      </c>
      <c r="B655" t="s">
        <v>2</v>
      </c>
      <c r="C655" t="s">
        <v>18</v>
      </c>
      <c r="D655" t="s">
        <v>63</v>
      </c>
      <c r="E655" t="s">
        <v>64</v>
      </c>
      <c r="F655" t="s">
        <v>65</v>
      </c>
      <c r="G655" t="s">
        <v>66</v>
      </c>
      <c r="H655" t="s">
        <v>67</v>
      </c>
      <c r="I655">
        <v>2016</v>
      </c>
      <c r="J655" t="s">
        <v>68</v>
      </c>
      <c r="K655">
        <v>2021</v>
      </c>
      <c r="L655" s="18">
        <v>44559</v>
      </c>
      <c r="M655" t="s">
        <v>69</v>
      </c>
      <c r="N655" t="s">
        <v>65</v>
      </c>
      <c r="O655" t="s">
        <v>609</v>
      </c>
    </row>
    <row r="656" spans="1:15" x14ac:dyDescent="0.3">
      <c r="A656" t="s">
        <v>972</v>
      </c>
      <c r="B656" t="s">
        <v>2</v>
      </c>
      <c r="C656" t="s">
        <v>15</v>
      </c>
      <c r="D656" t="s">
        <v>74</v>
      </c>
      <c r="E656" t="s">
        <v>75</v>
      </c>
      <c r="F656" t="s">
        <v>65</v>
      </c>
      <c r="G656" t="s">
        <v>84</v>
      </c>
      <c r="H656" t="s">
        <v>85</v>
      </c>
      <c r="I656">
        <v>2016</v>
      </c>
      <c r="J656" t="s">
        <v>68</v>
      </c>
      <c r="K656">
        <v>2019</v>
      </c>
      <c r="L656" s="18">
        <v>43789</v>
      </c>
      <c r="M656" t="s">
        <v>69</v>
      </c>
      <c r="N656" t="s">
        <v>65</v>
      </c>
      <c r="O656" t="s">
        <v>941</v>
      </c>
    </row>
    <row r="657" spans="1:15" x14ac:dyDescent="0.3">
      <c r="A657" t="s">
        <v>973</v>
      </c>
      <c r="B657" t="s">
        <v>2</v>
      </c>
      <c r="C657" t="s">
        <v>16</v>
      </c>
      <c r="D657" t="s">
        <v>74</v>
      </c>
      <c r="E657" t="s">
        <v>75</v>
      </c>
      <c r="F657" t="s">
        <v>65</v>
      </c>
      <c r="G657" t="s">
        <v>66</v>
      </c>
      <c r="H657" t="s">
        <v>67</v>
      </c>
      <c r="I657">
        <v>2016</v>
      </c>
      <c r="J657" t="s">
        <v>68</v>
      </c>
      <c r="K657">
        <v>2018</v>
      </c>
      <c r="L657" s="18">
        <v>43289</v>
      </c>
      <c r="M657" t="s">
        <v>69</v>
      </c>
      <c r="N657" t="s">
        <v>65</v>
      </c>
      <c r="O657" t="s">
        <v>679</v>
      </c>
    </row>
    <row r="658" spans="1:15" x14ac:dyDescent="0.3">
      <c r="A658" t="s">
        <v>974</v>
      </c>
      <c r="B658" t="s">
        <v>2</v>
      </c>
      <c r="C658" t="s">
        <v>18</v>
      </c>
      <c r="D658" t="s">
        <v>89</v>
      </c>
      <c r="E658" t="s">
        <v>90</v>
      </c>
      <c r="F658" t="s">
        <v>68</v>
      </c>
      <c r="G658" t="s">
        <v>52</v>
      </c>
      <c r="H658" t="s">
        <v>706</v>
      </c>
      <c r="I658">
        <v>2017</v>
      </c>
      <c r="J658" t="s">
        <v>68</v>
      </c>
      <c r="K658">
        <v>2026</v>
      </c>
      <c r="L658" s="18">
        <v>46266</v>
      </c>
      <c r="M658" t="s">
        <v>228</v>
      </c>
      <c r="N658" t="s">
        <v>65</v>
      </c>
      <c r="O658" t="s">
        <v>975</v>
      </c>
    </row>
    <row r="659" spans="1:15" x14ac:dyDescent="0.3">
      <c r="A659" t="s">
        <v>976</v>
      </c>
      <c r="B659" t="s">
        <v>2</v>
      </c>
      <c r="C659" t="s">
        <v>18</v>
      </c>
      <c r="D659" t="s">
        <v>63</v>
      </c>
      <c r="E659" t="s">
        <v>64</v>
      </c>
      <c r="F659" t="s">
        <v>68</v>
      </c>
      <c r="G659" t="s">
        <v>52</v>
      </c>
      <c r="H659" t="s">
        <v>706</v>
      </c>
      <c r="I659">
        <v>2017</v>
      </c>
      <c r="J659" t="s">
        <v>68</v>
      </c>
      <c r="K659">
        <v>2026</v>
      </c>
      <c r="L659" s="18">
        <v>44531</v>
      </c>
      <c r="M659" t="s">
        <v>69</v>
      </c>
      <c r="N659" t="s">
        <v>65</v>
      </c>
      <c r="O659" t="s">
        <v>954</v>
      </c>
    </row>
    <row r="660" spans="1:15" x14ac:dyDescent="0.3">
      <c r="A660" t="s">
        <v>977</v>
      </c>
      <c r="B660" t="s">
        <v>2</v>
      </c>
      <c r="C660" t="s">
        <v>16</v>
      </c>
      <c r="D660" t="s">
        <v>74</v>
      </c>
      <c r="E660" t="s">
        <v>75</v>
      </c>
      <c r="F660" t="s">
        <v>65</v>
      </c>
      <c r="G660" t="s">
        <v>66</v>
      </c>
      <c r="H660" t="s">
        <v>67</v>
      </c>
      <c r="I660">
        <v>2016</v>
      </c>
      <c r="J660" t="s">
        <v>68</v>
      </c>
      <c r="K660">
        <v>2018</v>
      </c>
      <c r="L660" s="18">
        <v>42999</v>
      </c>
      <c r="M660" t="s">
        <v>69</v>
      </c>
      <c r="N660" t="s">
        <v>65</v>
      </c>
      <c r="O660" t="s">
        <v>679</v>
      </c>
    </row>
    <row r="661" spans="1:15" x14ac:dyDescent="0.3">
      <c r="A661" t="s">
        <v>978</v>
      </c>
      <c r="B661" t="s">
        <v>2</v>
      </c>
      <c r="C661" t="s">
        <v>18</v>
      </c>
      <c r="D661" t="s">
        <v>89</v>
      </c>
      <c r="E661" t="s">
        <v>90</v>
      </c>
      <c r="F661" t="s">
        <v>65</v>
      </c>
      <c r="G661" t="s">
        <v>66</v>
      </c>
      <c r="H661" t="s">
        <v>67</v>
      </c>
      <c r="I661">
        <v>2016</v>
      </c>
      <c r="J661" t="s">
        <v>68</v>
      </c>
      <c r="K661">
        <v>2022</v>
      </c>
      <c r="L661" s="18">
        <v>44649</v>
      </c>
      <c r="M661" t="s">
        <v>69</v>
      </c>
      <c r="N661" t="s">
        <v>65</v>
      </c>
      <c r="O661" t="s">
        <v>609</v>
      </c>
    </row>
    <row r="662" spans="1:15" x14ac:dyDescent="0.3">
      <c r="A662" t="s">
        <v>979</v>
      </c>
      <c r="B662" t="s">
        <v>2</v>
      </c>
      <c r="C662" t="s">
        <v>15</v>
      </c>
      <c r="D662" t="s">
        <v>63</v>
      </c>
      <c r="E662" t="s">
        <v>64</v>
      </c>
      <c r="F662" t="s">
        <v>65</v>
      </c>
      <c r="G662" t="s">
        <v>66</v>
      </c>
      <c r="H662" t="s">
        <v>67</v>
      </c>
      <c r="I662">
        <v>2017</v>
      </c>
      <c r="J662" t="s">
        <v>68</v>
      </c>
      <c r="K662">
        <v>2018</v>
      </c>
      <c r="L662" s="18">
        <v>43440</v>
      </c>
      <c r="M662" t="s">
        <v>69</v>
      </c>
      <c r="N662" t="s">
        <v>65</v>
      </c>
      <c r="O662" t="s">
        <v>740</v>
      </c>
    </row>
    <row r="663" spans="1:15" x14ac:dyDescent="0.3">
      <c r="A663" t="s">
        <v>980</v>
      </c>
      <c r="B663" t="s">
        <v>2</v>
      </c>
      <c r="C663" t="s">
        <v>16</v>
      </c>
      <c r="D663" t="s">
        <v>63</v>
      </c>
      <c r="E663" t="s">
        <v>64</v>
      </c>
      <c r="F663" t="s">
        <v>68</v>
      </c>
      <c r="G663" t="s">
        <v>52</v>
      </c>
      <c r="H663" t="s">
        <v>706</v>
      </c>
      <c r="I663">
        <v>2017</v>
      </c>
      <c r="J663" t="s">
        <v>68</v>
      </c>
      <c r="K663">
        <v>2027</v>
      </c>
      <c r="L663" s="18">
        <v>46569</v>
      </c>
      <c r="M663" t="s">
        <v>228</v>
      </c>
      <c r="N663" t="s">
        <v>65</v>
      </c>
      <c r="O663" t="s">
        <v>685</v>
      </c>
    </row>
    <row r="664" spans="1:15" x14ac:dyDescent="0.3">
      <c r="A664" t="s">
        <v>981</v>
      </c>
      <c r="B664" t="s">
        <v>2</v>
      </c>
      <c r="C664" t="s">
        <v>16</v>
      </c>
      <c r="D664" t="s">
        <v>63</v>
      </c>
      <c r="E664" t="s">
        <v>64</v>
      </c>
      <c r="F664" t="s">
        <v>65</v>
      </c>
      <c r="G664" t="s">
        <v>66</v>
      </c>
      <c r="H664" t="s">
        <v>67</v>
      </c>
      <c r="I664">
        <v>2017</v>
      </c>
      <c r="J664" t="s">
        <v>68</v>
      </c>
      <c r="K664">
        <v>2020</v>
      </c>
      <c r="L664" s="18">
        <v>42995</v>
      </c>
      <c r="M664" t="s">
        <v>69</v>
      </c>
      <c r="N664" t="s">
        <v>65</v>
      </c>
      <c r="O664" t="s">
        <v>679</v>
      </c>
    </row>
    <row r="665" spans="1:15" x14ac:dyDescent="0.3">
      <c r="A665" t="s">
        <v>982</v>
      </c>
      <c r="B665" t="s">
        <v>2</v>
      </c>
      <c r="C665" t="s">
        <v>18</v>
      </c>
      <c r="D665" t="s">
        <v>81</v>
      </c>
      <c r="E665" t="s">
        <v>75</v>
      </c>
      <c r="F665" t="s">
        <v>65</v>
      </c>
      <c r="G665" t="s">
        <v>84</v>
      </c>
      <c r="H665" t="s">
        <v>85</v>
      </c>
      <c r="I665">
        <v>2017</v>
      </c>
      <c r="J665" t="s">
        <v>68</v>
      </c>
      <c r="K665">
        <v>2019</v>
      </c>
      <c r="L665" s="18">
        <v>43649</v>
      </c>
      <c r="M665" t="s">
        <v>69</v>
      </c>
      <c r="N665" t="s">
        <v>65</v>
      </c>
      <c r="O665" t="s">
        <v>983</v>
      </c>
    </row>
    <row r="666" spans="1:15" x14ac:dyDescent="0.3">
      <c r="A666" t="s">
        <v>984</v>
      </c>
      <c r="B666" t="s">
        <v>2</v>
      </c>
      <c r="C666" t="s">
        <v>15</v>
      </c>
      <c r="D666" t="s">
        <v>89</v>
      </c>
      <c r="E666" t="s">
        <v>90</v>
      </c>
      <c r="F666" t="s">
        <v>65</v>
      </c>
      <c r="G666" t="s">
        <v>66</v>
      </c>
      <c r="H666" t="s">
        <v>67</v>
      </c>
      <c r="I666">
        <v>2017</v>
      </c>
      <c r="J666" t="s">
        <v>68</v>
      </c>
      <c r="K666">
        <v>2019</v>
      </c>
      <c r="L666" s="18">
        <v>43624</v>
      </c>
      <c r="M666" t="s">
        <v>69</v>
      </c>
      <c r="N666" t="s">
        <v>65</v>
      </c>
      <c r="O666" t="s">
        <v>985</v>
      </c>
    </row>
    <row r="667" spans="1:15" x14ac:dyDescent="0.3">
      <c r="A667" t="s">
        <v>986</v>
      </c>
      <c r="B667" t="s">
        <v>2</v>
      </c>
      <c r="C667" t="s">
        <v>18</v>
      </c>
      <c r="D667" t="s">
        <v>63</v>
      </c>
      <c r="E667" t="s">
        <v>64</v>
      </c>
      <c r="F667" t="s">
        <v>65</v>
      </c>
      <c r="G667" t="s">
        <v>84</v>
      </c>
      <c r="H667" t="s">
        <v>85</v>
      </c>
      <c r="I667">
        <v>2017</v>
      </c>
      <c r="J667" t="s">
        <v>68</v>
      </c>
      <c r="K667">
        <v>2019</v>
      </c>
      <c r="L667" s="18">
        <v>43789</v>
      </c>
      <c r="M667" t="s">
        <v>69</v>
      </c>
      <c r="N667" t="s">
        <v>65</v>
      </c>
      <c r="O667" t="s">
        <v>641</v>
      </c>
    </row>
    <row r="668" spans="1:15" x14ac:dyDescent="0.3">
      <c r="A668" t="s">
        <v>987</v>
      </c>
      <c r="B668" t="s">
        <v>2</v>
      </c>
      <c r="C668" t="s">
        <v>18</v>
      </c>
      <c r="D668" t="s">
        <v>89</v>
      </c>
      <c r="E668" t="s">
        <v>90</v>
      </c>
      <c r="F668" t="s">
        <v>65</v>
      </c>
      <c r="G668" t="s">
        <v>84</v>
      </c>
      <c r="H668" t="s">
        <v>85</v>
      </c>
      <c r="I668">
        <v>2017</v>
      </c>
      <c r="J668" t="s">
        <v>68</v>
      </c>
      <c r="K668">
        <v>2019</v>
      </c>
      <c r="L668" s="18">
        <v>43552</v>
      </c>
      <c r="M668" t="s">
        <v>69</v>
      </c>
      <c r="N668" t="s">
        <v>65</v>
      </c>
      <c r="O668" t="s">
        <v>988</v>
      </c>
    </row>
    <row r="669" spans="1:15" x14ac:dyDescent="0.3">
      <c r="A669" t="s">
        <v>989</v>
      </c>
      <c r="B669" t="s">
        <v>2</v>
      </c>
      <c r="C669" t="s">
        <v>16</v>
      </c>
      <c r="D669" t="s">
        <v>63</v>
      </c>
      <c r="E669" t="s">
        <v>64</v>
      </c>
      <c r="F669" t="s">
        <v>65</v>
      </c>
      <c r="G669" t="s">
        <v>66</v>
      </c>
      <c r="H669" t="s">
        <v>67</v>
      </c>
      <c r="I669">
        <v>2017</v>
      </c>
      <c r="J669" t="s">
        <v>68</v>
      </c>
      <c r="K669">
        <v>2023</v>
      </c>
      <c r="L669" s="18">
        <v>45259</v>
      </c>
      <c r="M669" t="s">
        <v>69</v>
      </c>
      <c r="N669" t="s">
        <v>65</v>
      </c>
      <c r="O669" t="s">
        <v>679</v>
      </c>
    </row>
    <row r="670" spans="1:15" x14ac:dyDescent="0.3">
      <c r="A670" t="s">
        <v>990</v>
      </c>
      <c r="B670" t="s">
        <v>2</v>
      </c>
      <c r="C670" t="s">
        <v>18</v>
      </c>
      <c r="D670" t="s">
        <v>63</v>
      </c>
      <c r="E670" t="s">
        <v>64</v>
      </c>
      <c r="F670" t="s">
        <v>65</v>
      </c>
      <c r="G670" t="s">
        <v>66</v>
      </c>
      <c r="H670" t="s">
        <v>67</v>
      </c>
      <c r="I670">
        <v>2017</v>
      </c>
      <c r="J670" t="s">
        <v>68</v>
      </c>
      <c r="K670">
        <v>2020</v>
      </c>
      <c r="L670" s="18">
        <v>43873</v>
      </c>
      <c r="M670" t="s">
        <v>69</v>
      </c>
      <c r="N670" t="s">
        <v>65</v>
      </c>
      <c r="O670" t="s">
        <v>641</v>
      </c>
    </row>
    <row r="671" spans="1:15" x14ac:dyDescent="0.3">
      <c r="A671" t="s">
        <v>991</v>
      </c>
      <c r="B671" t="s">
        <v>2</v>
      </c>
      <c r="C671" t="s">
        <v>25</v>
      </c>
      <c r="D671" t="s">
        <v>123</v>
      </c>
      <c r="E671" t="s">
        <v>64</v>
      </c>
      <c r="F671" t="s">
        <v>65</v>
      </c>
      <c r="G671" t="s">
        <v>66</v>
      </c>
      <c r="H671" t="s">
        <v>67</v>
      </c>
      <c r="I671">
        <v>2017</v>
      </c>
      <c r="J671" t="s">
        <v>68</v>
      </c>
      <c r="K671">
        <v>2022</v>
      </c>
      <c r="L671" s="18">
        <v>43972</v>
      </c>
      <c r="M671" t="s">
        <v>69</v>
      </c>
      <c r="N671" t="s">
        <v>65</v>
      </c>
      <c r="O671" t="s">
        <v>992</v>
      </c>
    </row>
    <row r="672" spans="1:15" x14ac:dyDescent="0.3">
      <c r="A672" t="s">
        <v>993</v>
      </c>
      <c r="B672" t="s">
        <v>2</v>
      </c>
      <c r="C672" t="s">
        <v>18</v>
      </c>
      <c r="D672" t="s">
        <v>63</v>
      </c>
      <c r="E672" t="s">
        <v>64</v>
      </c>
      <c r="F672" t="s">
        <v>65</v>
      </c>
      <c r="G672" t="s">
        <v>66</v>
      </c>
      <c r="H672" t="s">
        <v>67</v>
      </c>
      <c r="I672">
        <v>2017</v>
      </c>
      <c r="J672" t="s">
        <v>68</v>
      </c>
      <c r="K672">
        <v>2025</v>
      </c>
      <c r="L672" s="18">
        <v>43511</v>
      </c>
      <c r="M672" t="s">
        <v>69</v>
      </c>
      <c r="N672" t="s">
        <v>65</v>
      </c>
      <c r="O672" t="s">
        <v>609</v>
      </c>
    </row>
    <row r="673" spans="1:15" x14ac:dyDescent="0.3">
      <c r="A673" t="s">
        <v>994</v>
      </c>
      <c r="B673" t="s">
        <v>2</v>
      </c>
      <c r="C673" t="s">
        <v>25</v>
      </c>
      <c r="D673" t="s">
        <v>63</v>
      </c>
      <c r="E673" t="s">
        <v>64</v>
      </c>
      <c r="F673" t="s">
        <v>65</v>
      </c>
      <c r="G673" t="s">
        <v>66</v>
      </c>
      <c r="H673" t="s">
        <v>67</v>
      </c>
      <c r="I673">
        <v>2017</v>
      </c>
      <c r="J673" t="s">
        <v>68</v>
      </c>
      <c r="K673">
        <v>2018</v>
      </c>
      <c r="L673" s="18">
        <v>43151</v>
      </c>
      <c r="M673" t="s">
        <v>69</v>
      </c>
      <c r="N673" t="s">
        <v>65</v>
      </c>
      <c r="O673" t="s">
        <v>900</v>
      </c>
    </row>
    <row r="674" spans="1:15" x14ac:dyDescent="0.3">
      <c r="A674" t="s">
        <v>995</v>
      </c>
      <c r="B674" t="s">
        <v>2</v>
      </c>
      <c r="C674" t="s">
        <v>18</v>
      </c>
      <c r="D674" t="s">
        <v>89</v>
      </c>
      <c r="E674" t="s">
        <v>90</v>
      </c>
      <c r="F674" t="s">
        <v>65</v>
      </c>
      <c r="G674" t="s">
        <v>66</v>
      </c>
      <c r="H674" t="s">
        <v>67</v>
      </c>
      <c r="I674">
        <v>2017</v>
      </c>
      <c r="J674" t="s">
        <v>68</v>
      </c>
      <c r="K674">
        <v>2022</v>
      </c>
      <c r="L674" s="18">
        <v>44664</v>
      </c>
      <c r="M674" t="s">
        <v>69</v>
      </c>
      <c r="N674" t="s">
        <v>65</v>
      </c>
      <c r="O674" t="s">
        <v>996</v>
      </c>
    </row>
    <row r="675" spans="1:15" x14ac:dyDescent="0.3">
      <c r="A675" t="s">
        <v>997</v>
      </c>
      <c r="B675" t="s">
        <v>2</v>
      </c>
      <c r="C675" t="s">
        <v>18</v>
      </c>
      <c r="D675" t="s">
        <v>89</v>
      </c>
      <c r="E675" t="s">
        <v>90</v>
      </c>
      <c r="F675" t="s">
        <v>65</v>
      </c>
      <c r="G675" t="s">
        <v>66</v>
      </c>
      <c r="H675" t="s">
        <v>67</v>
      </c>
      <c r="I675">
        <v>2017</v>
      </c>
      <c r="J675" t="s">
        <v>68</v>
      </c>
      <c r="K675">
        <v>2022</v>
      </c>
      <c r="L675" s="18">
        <v>44582</v>
      </c>
      <c r="M675" t="s">
        <v>69</v>
      </c>
      <c r="N675" t="s">
        <v>65</v>
      </c>
      <c r="O675" t="s">
        <v>998</v>
      </c>
    </row>
    <row r="676" spans="1:15" x14ac:dyDescent="0.3">
      <c r="A676" t="s">
        <v>999</v>
      </c>
      <c r="B676" t="s">
        <v>2</v>
      </c>
      <c r="C676" t="s">
        <v>18</v>
      </c>
      <c r="D676" t="s">
        <v>89</v>
      </c>
      <c r="E676" t="s">
        <v>90</v>
      </c>
      <c r="F676" t="s">
        <v>65</v>
      </c>
      <c r="G676" t="s">
        <v>66</v>
      </c>
      <c r="H676" t="s">
        <v>67</v>
      </c>
      <c r="I676">
        <v>2017</v>
      </c>
      <c r="J676" t="s">
        <v>68</v>
      </c>
      <c r="K676">
        <v>2018</v>
      </c>
      <c r="L676" s="18">
        <v>43130</v>
      </c>
      <c r="M676" t="s">
        <v>69</v>
      </c>
      <c r="N676" t="s">
        <v>65</v>
      </c>
      <c r="O676" t="s">
        <v>641</v>
      </c>
    </row>
    <row r="677" spans="1:15" x14ac:dyDescent="0.3">
      <c r="A677" t="s">
        <v>1000</v>
      </c>
      <c r="B677" t="s">
        <v>2</v>
      </c>
      <c r="C677" t="s">
        <v>16</v>
      </c>
      <c r="D677" t="s">
        <v>63</v>
      </c>
      <c r="E677" t="s">
        <v>64</v>
      </c>
      <c r="F677" t="s">
        <v>65</v>
      </c>
      <c r="G677" t="s">
        <v>66</v>
      </c>
      <c r="H677" t="s">
        <v>67</v>
      </c>
      <c r="I677">
        <v>2017</v>
      </c>
      <c r="J677" t="s">
        <v>68</v>
      </c>
      <c r="K677">
        <v>2023</v>
      </c>
      <c r="L677" s="18">
        <v>43629</v>
      </c>
      <c r="M677" t="s">
        <v>69</v>
      </c>
      <c r="N677" t="s">
        <v>65</v>
      </c>
      <c r="O677" t="s">
        <v>1001</v>
      </c>
    </row>
    <row r="678" spans="1:15" x14ac:dyDescent="0.3">
      <c r="A678" t="s">
        <v>1002</v>
      </c>
      <c r="B678" t="s">
        <v>2</v>
      </c>
      <c r="C678" t="s">
        <v>25</v>
      </c>
      <c r="D678" t="s">
        <v>63</v>
      </c>
      <c r="E678" t="s">
        <v>64</v>
      </c>
      <c r="F678" t="s">
        <v>65</v>
      </c>
      <c r="G678" t="s">
        <v>66</v>
      </c>
      <c r="H678" t="s">
        <v>67</v>
      </c>
      <c r="I678">
        <v>2017</v>
      </c>
      <c r="J678" t="s">
        <v>68</v>
      </c>
      <c r="K678">
        <v>2019</v>
      </c>
      <c r="L678" s="18">
        <v>43677</v>
      </c>
      <c r="M678" t="s">
        <v>69</v>
      </c>
      <c r="N678" t="s">
        <v>65</v>
      </c>
      <c r="O678" t="s">
        <v>900</v>
      </c>
    </row>
    <row r="679" spans="1:15" x14ac:dyDescent="0.3">
      <c r="A679" t="s">
        <v>1003</v>
      </c>
      <c r="B679" t="s">
        <v>2</v>
      </c>
      <c r="C679" t="s">
        <v>25</v>
      </c>
      <c r="D679" t="s">
        <v>74</v>
      </c>
      <c r="E679" t="s">
        <v>75</v>
      </c>
      <c r="F679" t="s">
        <v>65</v>
      </c>
      <c r="G679" t="s">
        <v>84</v>
      </c>
      <c r="H679" t="s">
        <v>85</v>
      </c>
      <c r="I679">
        <v>2017</v>
      </c>
      <c r="J679" t="s">
        <v>68</v>
      </c>
      <c r="K679">
        <v>2017</v>
      </c>
      <c r="L679" s="18">
        <v>42978</v>
      </c>
      <c r="M679" t="s">
        <v>69</v>
      </c>
      <c r="N679" t="s">
        <v>65</v>
      </c>
      <c r="O679" t="s">
        <v>459</v>
      </c>
    </row>
    <row r="680" spans="1:15" x14ac:dyDescent="0.3">
      <c r="A680" t="s">
        <v>1004</v>
      </c>
      <c r="B680" t="s">
        <v>2</v>
      </c>
      <c r="C680" t="s">
        <v>16</v>
      </c>
      <c r="D680" t="s">
        <v>63</v>
      </c>
      <c r="E680" t="s">
        <v>64</v>
      </c>
      <c r="F680" t="s">
        <v>65</v>
      </c>
      <c r="G680" t="s">
        <v>66</v>
      </c>
      <c r="H680" t="s">
        <v>67</v>
      </c>
      <c r="I680">
        <v>2017</v>
      </c>
      <c r="J680" t="s">
        <v>68</v>
      </c>
      <c r="K680">
        <v>2024</v>
      </c>
      <c r="L680" s="18">
        <v>43669</v>
      </c>
      <c r="M680" t="s">
        <v>69</v>
      </c>
      <c r="N680" t="s">
        <v>65</v>
      </c>
      <c r="O680" t="s">
        <v>685</v>
      </c>
    </row>
    <row r="681" spans="1:15" x14ac:dyDescent="0.3">
      <c r="A681" t="s">
        <v>1005</v>
      </c>
      <c r="B681" t="s">
        <v>2</v>
      </c>
      <c r="C681" t="s">
        <v>16</v>
      </c>
      <c r="D681" t="s">
        <v>63</v>
      </c>
      <c r="E681" t="s">
        <v>64</v>
      </c>
      <c r="F681" t="s">
        <v>65</v>
      </c>
      <c r="G681" t="s">
        <v>66</v>
      </c>
      <c r="H681" t="s">
        <v>67</v>
      </c>
      <c r="I681">
        <v>2017</v>
      </c>
      <c r="J681" t="s">
        <v>68</v>
      </c>
      <c r="K681">
        <v>2024</v>
      </c>
      <c r="L681" s="18">
        <v>43734</v>
      </c>
      <c r="M681" t="s">
        <v>69</v>
      </c>
      <c r="N681" t="s">
        <v>65</v>
      </c>
      <c r="O681" t="s">
        <v>121</v>
      </c>
    </row>
    <row r="682" spans="1:15" x14ac:dyDescent="0.3">
      <c r="A682" t="s">
        <v>1006</v>
      </c>
      <c r="B682" t="s">
        <v>2</v>
      </c>
      <c r="C682" t="s">
        <v>16</v>
      </c>
      <c r="D682" t="s">
        <v>63</v>
      </c>
      <c r="E682" t="s">
        <v>64</v>
      </c>
      <c r="F682" t="s">
        <v>65</v>
      </c>
      <c r="G682" t="s">
        <v>66</v>
      </c>
      <c r="H682" t="s">
        <v>67</v>
      </c>
      <c r="I682">
        <v>2017</v>
      </c>
      <c r="J682" t="s">
        <v>68</v>
      </c>
      <c r="K682">
        <v>2021</v>
      </c>
      <c r="L682" s="18">
        <v>44165</v>
      </c>
      <c r="M682" t="s">
        <v>69</v>
      </c>
      <c r="N682" t="s">
        <v>65</v>
      </c>
      <c r="O682" t="s">
        <v>679</v>
      </c>
    </row>
    <row r="683" spans="1:15" x14ac:dyDescent="0.3">
      <c r="A683" t="s">
        <v>1007</v>
      </c>
      <c r="B683" t="s">
        <v>2</v>
      </c>
      <c r="C683" t="s">
        <v>16</v>
      </c>
      <c r="D683" t="s">
        <v>63</v>
      </c>
      <c r="E683" t="s">
        <v>64</v>
      </c>
      <c r="F683" t="s">
        <v>68</v>
      </c>
      <c r="G683" t="s">
        <v>52</v>
      </c>
      <c r="H683" t="s">
        <v>706</v>
      </c>
      <c r="I683">
        <v>2018</v>
      </c>
      <c r="J683" t="s">
        <v>68</v>
      </c>
      <c r="K683">
        <v>2029</v>
      </c>
      <c r="L683" s="18">
        <v>47150</v>
      </c>
      <c r="M683" t="s">
        <v>228</v>
      </c>
      <c r="N683" t="s">
        <v>65</v>
      </c>
      <c r="O683" t="s">
        <v>679</v>
      </c>
    </row>
    <row r="684" spans="1:15" x14ac:dyDescent="0.3">
      <c r="A684" t="s">
        <v>1008</v>
      </c>
      <c r="B684" t="s">
        <v>2</v>
      </c>
      <c r="C684" t="s">
        <v>16</v>
      </c>
      <c r="D684" t="s">
        <v>63</v>
      </c>
      <c r="E684" t="s">
        <v>64</v>
      </c>
      <c r="F684" t="s">
        <v>65</v>
      </c>
      <c r="G684" t="s">
        <v>66</v>
      </c>
      <c r="H684" t="s">
        <v>67</v>
      </c>
      <c r="I684">
        <v>2017</v>
      </c>
      <c r="J684" t="s">
        <v>68</v>
      </c>
      <c r="K684">
        <v>2021</v>
      </c>
      <c r="L684" s="18">
        <v>44144</v>
      </c>
      <c r="M684" t="s">
        <v>69</v>
      </c>
      <c r="N684" t="s">
        <v>65</v>
      </c>
      <c r="O684" t="s">
        <v>679</v>
      </c>
    </row>
    <row r="685" spans="1:15" x14ac:dyDescent="0.3">
      <c r="A685" t="s">
        <v>1009</v>
      </c>
      <c r="B685" t="s">
        <v>2</v>
      </c>
      <c r="C685" t="s">
        <v>18</v>
      </c>
      <c r="D685" t="s">
        <v>63</v>
      </c>
      <c r="E685" t="s">
        <v>64</v>
      </c>
      <c r="F685" t="s">
        <v>65</v>
      </c>
      <c r="G685" t="s">
        <v>66</v>
      </c>
      <c r="H685" t="s">
        <v>67</v>
      </c>
      <c r="I685">
        <v>2017</v>
      </c>
      <c r="J685" t="s">
        <v>68</v>
      </c>
      <c r="K685">
        <v>2024</v>
      </c>
      <c r="L685" s="18">
        <v>45469</v>
      </c>
      <c r="M685" t="s">
        <v>69</v>
      </c>
      <c r="N685" t="s">
        <v>65</v>
      </c>
      <c r="O685" t="s">
        <v>454</v>
      </c>
    </row>
    <row r="686" spans="1:15" x14ac:dyDescent="0.3">
      <c r="A686" t="s">
        <v>1010</v>
      </c>
      <c r="B686" t="s">
        <v>2</v>
      </c>
      <c r="C686" t="s">
        <v>18</v>
      </c>
      <c r="D686" t="s">
        <v>89</v>
      </c>
      <c r="E686" t="s">
        <v>90</v>
      </c>
      <c r="F686" t="s">
        <v>65</v>
      </c>
      <c r="G686" t="s">
        <v>84</v>
      </c>
      <c r="H686" t="s">
        <v>85</v>
      </c>
      <c r="I686">
        <v>2017</v>
      </c>
      <c r="J686" t="s">
        <v>68</v>
      </c>
      <c r="K686">
        <v>2019</v>
      </c>
      <c r="L686" s="18">
        <v>43587</v>
      </c>
      <c r="M686" t="s">
        <v>69</v>
      </c>
      <c r="N686" t="s">
        <v>65</v>
      </c>
      <c r="O686" t="s">
        <v>1011</v>
      </c>
    </row>
    <row r="687" spans="1:15" x14ac:dyDescent="0.3">
      <c r="A687" t="s">
        <v>1012</v>
      </c>
      <c r="B687" t="s">
        <v>2</v>
      </c>
      <c r="C687" t="s">
        <v>18</v>
      </c>
      <c r="D687" t="s">
        <v>89</v>
      </c>
      <c r="E687" t="s">
        <v>90</v>
      </c>
      <c r="F687" t="s">
        <v>65</v>
      </c>
      <c r="G687" t="s">
        <v>84</v>
      </c>
      <c r="H687" t="s">
        <v>85</v>
      </c>
      <c r="I687">
        <v>2017</v>
      </c>
      <c r="J687" t="s">
        <v>68</v>
      </c>
      <c r="K687">
        <v>2018</v>
      </c>
      <c r="L687" s="18">
        <v>43431</v>
      </c>
      <c r="M687" t="s">
        <v>69</v>
      </c>
      <c r="N687" t="s">
        <v>65</v>
      </c>
      <c r="O687" t="s">
        <v>1013</v>
      </c>
    </row>
    <row r="688" spans="1:15" x14ac:dyDescent="0.3">
      <c r="A688" t="s">
        <v>1014</v>
      </c>
      <c r="B688" t="s">
        <v>2</v>
      </c>
      <c r="C688" t="s">
        <v>16</v>
      </c>
      <c r="D688" t="s">
        <v>89</v>
      </c>
      <c r="E688" t="s">
        <v>90</v>
      </c>
      <c r="F688" t="s">
        <v>65</v>
      </c>
      <c r="G688" t="s">
        <v>84</v>
      </c>
      <c r="H688" t="s">
        <v>85</v>
      </c>
      <c r="I688">
        <v>2017</v>
      </c>
      <c r="J688" t="s">
        <v>68</v>
      </c>
      <c r="K688">
        <v>2017</v>
      </c>
      <c r="L688" s="18">
        <v>42963</v>
      </c>
      <c r="M688" t="s">
        <v>69</v>
      </c>
      <c r="N688" t="s">
        <v>65</v>
      </c>
      <c r="O688" t="s">
        <v>1015</v>
      </c>
    </row>
    <row r="689" spans="1:15" x14ac:dyDescent="0.3">
      <c r="A689" t="s">
        <v>1016</v>
      </c>
      <c r="B689" t="s">
        <v>2</v>
      </c>
      <c r="C689" t="s">
        <v>25</v>
      </c>
      <c r="D689" t="s">
        <v>74</v>
      </c>
      <c r="E689" t="s">
        <v>75</v>
      </c>
      <c r="F689" t="s">
        <v>65</v>
      </c>
      <c r="G689" t="s">
        <v>84</v>
      </c>
      <c r="H689" t="s">
        <v>85</v>
      </c>
      <c r="I689">
        <v>2017</v>
      </c>
      <c r="J689" t="s">
        <v>68</v>
      </c>
      <c r="K689">
        <v>2017</v>
      </c>
      <c r="L689" s="18">
        <v>42951</v>
      </c>
      <c r="M689" t="s">
        <v>69</v>
      </c>
      <c r="N689" t="s">
        <v>65</v>
      </c>
      <c r="O689" t="s">
        <v>459</v>
      </c>
    </row>
    <row r="690" spans="1:15" x14ac:dyDescent="0.3">
      <c r="A690" t="s">
        <v>1017</v>
      </c>
      <c r="B690" t="s">
        <v>2</v>
      </c>
      <c r="C690" t="s">
        <v>16</v>
      </c>
      <c r="D690" t="s">
        <v>74</v>
      </c>
      <c r="E690" t="s">
        <v>75</v>
      </c>
      <c r="F690" t="s">
        <v>65</v>
      </c>
      <c r="G690" t="s">
        <v>66</v>
      </c>
      <c r="H690" t="s">
        <v>67</v>
      </c>
      <c r="I690">
        <v>2017</v>
      </c>
      <c r="J690" t="s">
        <v>68</v>
      </c>
      <c r="K690">
        <v>2022</v>
      </c>
      <c r="L690" s="18">
        <v>43486</v>
      </c>
      <c r="M690" t="s">
        <v>69</v>
      </c>
      <c r="N690" t="s">
        <v>65</v>
      </c>
      <c r="O690" t="s">
        <v>685</v>
      </c>
    </row>
    <row r="691" spans="1:15" x14ac:dyDescent="0.3">
      <c r="A691" t="s">
        <v>1018</v>
      </c>
      <c r="B691" t="s">
        <v>2</v>
      </c>
      <c r="C691" t="s">
        <v>18</v>
      </c>
      <c r="D691" t="s">
        <v>89</v>
      </c>
      <c r="E691" t="s">
        <v>90</v>
      </c>
      <c r="F691" t="s">
        <v>65</v>
      </c>
      <c r="G691" t="s">
        <v>66</v>
      </c>
      <c r="H691" t="s">
        <v>67</v>
      </c>
      <c r="I691">
        <v>2017</v>
      </c>
      <c r="J691" t="s">
        <v>68</v>
      </c>
      <c r="K691">
        <v>2020</v>
      </c>
      <c r="L691" s="18">
        <v>44146</v>
      </c>
      <c r="M691" t="s">
        <v>69</v>
      </c>
      <c r="N691" t="s">
        <v>65</v>
      </c>
      <c r="O691" t="s">
        <v>384</v>
      </c>
    </row>
    <row r="692" spans="1:15" x14ac:dyDescent="0.3">
      <c r="A692" t="s">
        <v>1019</v>
      </c>
      <c r="B692" t="s">
        <v>2</v>
      </c>
      <c r="C692" t="s">
        <v>15</v>
      </c>
      <c r="D692" t="s">
        <v>63</v>
      </c>
      <c r="E692" t="s">
        <v>64</v>
      </c>
      <c r="F692" t="s">
        <v>65</v>
      </c>
      <c r="G692" t="s">
        <v>84</v>
      </c>
      <c r="H692" t="s">
        <v>227</v>
      </c>
      <c r="I692">
        <v>2017</v>
      </c>
      <c r="J692" t="s">
        <v>65</v>
      </c>
      <c r="K692">
        <v>2021</v>
      </c>
      <c r="L692" s="18">
        <v>44280</v>
      </c>
      <c r="M692" t="s">
        <v>228</v>
      </c>
      <c r="N692" t="s">
        <v>65</v>
      </c>
      <c r="O692" t="s">
        <v>87</v>
      </c>
    </row>
    <row r="693" spans="1:15" x14ac:dyDescent="0.3">
      <c r="A693" t="s">
        <v>1020</v>
      </c>
      <c r="B693" t="s">
        <v>2</v>
      </c>
      <c r="C693" t="s">
        <v>15</v>
      </c>
      <c r="D693" t="s">
        <v>63</v>
      </c>
      <c r="E693" t="s">
        <v>64</v>
      </c>
      <c r="F693" t="s">
        <v>65</v>
      </c>
      <c r="G693" t="s">
        <v>84</v>
      </c>
      <c r="H693" t="s">
        <v>227</v>
      </c>
      <c r="I693">
        <v>2018</v>
      </c>
      <c r="J693" t="s">
        <v>65</v>
      </c>
      <c r="K693">
        <v>2021</v>
      </c>
      <c r="L693" s="18">
        <v>44448</v>
      </c>
      <c r="M693" t="s">
        <v>228</v>
      </c>
      <c r="N693" t="s">
        <v>65</v>
      </c>
      <c r="O693" t="s">
        <v>87</v>
      </c>
    </row>
    <row r="694" spans="1:15" x14ac:dyDescent="0.3">
      <c r="A694" t="s">
        <v>1021</v>
      </c>
      <c r="B694" t="s">
        <v>2</v>
      </c>
      <c r="C694" t="s">
        <v>25</v>
      </c>
      <c r="D694" t="s">
        <v>63</v>
      </c>
      <c r="E694" t="s">
        <v>64</v>
      </c>
      <c r="F694" t="s">
        <v>65</v>
      </c>
      <c r="G694" t="s">
        <v>66</v>
      </c>
      <c r="H694" t="s">
        <v>67</v>
      </c>
      <c r="I694">
        <v>2017</v>
      </c>
      <c r="J694" t="s">
        <v>68</v>
      </c>
      <c r="K694">
        <v>2018</v>
      </c>
      <c r="L694" s="18">
        <v>43325</v>
      </c>
      <c r="M694" t="s">
        <v>69</v>
      </c>
      <c r="N694" t="s">
        <v>65</v>
      </c>
      <c r="O694" t="s">
        <v>900</v>
      </c>
    </row>
    <row r="695" spans="1:15" x14ac:dyDescent="0.3">
      <c r="A695" t="s">
        <v>1022</v>
      </c>
      <c r="B695" t="s">
        <v>2</v>
      </c>
      <c r="C695" t="s">
        <v>26</v>
      </c>
      <c r="D695" t="s">
        <v>63</v>
      </c>
      <c r="E695" t="s">
        <v>64</v>
      </c>
      <c r="F695" t="s">
        <v>65</v>
      </c>
      <c r="G695" t="s">
        <v>66</v>
      </c>
      <c r="H695" t="s">
        <v>67</v>
      </c>
      <c r="I695">
        <v>2017</v>
      </c>
      <c r="J695" t="s">
        <v>68</v>
      </c>
      <c r="K695">
        <v>2023</v>
      </c>
      <c r="L695" s="18">
        <v>43917</v>
      </c>
      <c r="M695" t="s">
        <v>69</v>
      </c>
      <c r="N695" t="s">
        <v>65</v>
      </c>
      <c r="O695" t="s">
        <v>949</v>
      </c>
    </row>
    <row r="696" spans="1:15" x14ac:dyDescent="0.3">
      <c r="A696" t="s">
        <v>1023</v>
      </c>
      <c r="B696" t="s">
        <v>2</v>
      </c>
      <c r="C696" t="s">
        <v>25</v>
      </c>
      <c r="D696" t="s">
        <v>63</v>
      </c>
      <c r="E696" t="s">
        <v>64</v>
      </c>
      <c r="F696" t="s">
        <v>65</v>
      </c>
      <c r="G696" t="s">
        <v>66</v>
      </c>
      <c r="H696" t="s">
        <v>67</v>
      </c>
      <c r="I696">
        <v>2018</v>
      </c>
      <c r="J696" t="s">
        <v>68</v>
      </c>
      <c r="K696">
        <v>2019</v>
      </c>
      <c r="L696" s="18">
        <v>43535</v>
      </c>
      <c r="M696" t="s">
        <v>69</v>
      </c>
      <c r="N696" t="s">
        <v>65</v>
      </c>
      <c r="O696" t="s">
        <v>900</v>
      </c>
    </row>
    <row r="697" spans="1:15" x14ac:dyDescent="0.3">
      <c r="A697" t="s">
        <v>1024</v>
      </c>
      <c r="B697" t="s">
        <v>2</v>
      </c>
      <c r="C697" t="s">
        <v>16</v>
      </c>
      <c r="D697" t="s">
        <v>63</v>
      </c>
      <c r="E697" t="s">
        <v>64</v>
      </c>
      <c r="F697" t="s">
        <v>65</v>
      </c>
      <c r="G697" t="s">
        <v>66</v>
      </c>
      <c r="H697" t="s">
        <v>67</v>
      </c>
      <c r="I697">
        <v>2018</v>
      </c>
      <c r="J697" t="s">
        <v>68</v>
      </c>
      <c r="K697">
        <v>2021</v>
      </c>
      <c r="L697" s="18">
        <v>44526</v>
      </c>
      <c r="M697" t="s">
        <v>69</v>
      </c>
      <c r="N697" t="s">
        <v>65</v>
      </c>
      <c r="O697" t="s">
        <v>679</v>
      </c>
    </row>
    <row r="698" spans="1:15" x14ac:dyDescent="0.3">
      <c r="A698" t="s">
        <v>1025</v>
      </c>
      <c r="B698" t="s">
        <v>2</v>
      </c>
      <c r="C698" t="s">
        <v>25</v>
      </c>
      <c r="D698" t="s">
        <v>63</v>
      </c>
      <c r="E698" t="s">
        <v>64</v>
      </c>
      <c r="F698" t="s">
        <v>65</v>
      </c>
      <c r="G698" t="s">
        <v>66</v>
      </c>
      <c r="H698" t="s">
        <v>67</v>
      </c>
      <c r="I698">
        <v>2017</v>
      </c>
      <c r="J698" t="s">
        <v>68</v>
      </c>
      <c r="K698">
        <v>2019</v>
      </c>
      <c r="L698" s="18">
        <v>43391</v>
      </c>
      <c r="M698" t="s">
        <v>69</v>
      </c>
      <c r="N698" t="s">
        <v>65</v>
      </c>
      <c r="O698" t="s">
        <v>900</v>
      </c>
    </row>
    <row r="699" spans="1:15" x14ac:dyDescent="0.3">
      <c r="A699" t="s">
        <v>1026</v>
      </c>
      <c r="B699" t="s">
        <v>2</v>
      </c>
      <c r="C699" t="s">
        <v>18</v>
      </c>
      <c r="D699" t="s">
        <v>74</v>
      </c>
      <c r="E699" t="s">
        <v>75</v>
      </c>
      <c r="F699" t="s">
        <v>65</v>
      </c>
      <c r="G699" t="s">
        <v>66</v>
      </c>
      <c r="H699" t="s">
        <v>67</v>
      </c>
      <c r="I699">
        <v>2017</v>
      </c>
      <c r="J699" t="s">
        <v>68</v>
      </c>
      <c r="K699">
        <v>2025</v>
      </c>
      <c r="L699" s="18">
        <v>44648</v>
      </c>
      <c r="M699" t="s">
        <v>69</v>
      </c>
      <c r="N699" t="s">
        <v>65</v>
      </c>
      <c r="O699" t="s">
        <v>1027</v>
      </c>
    </row>
    <row r="700" spans="1:15" x14ac:dyDescent="0.3">
      <c r="A700" t="s">
        <v>1028</v>
      </c>
      <c r="B700" t="s">
        <v>2</v>
      </c>
      <c r="C700" t="s">
        <v>18</v>
      </c>
      <c r="D700" t="s">
        <v>89</v>
      </c>
      <c r="E700" t="s">
        <v>90</v>
      </c>
      <c r="F700" t="s">
        <v>65</v>
      </c>
      <c r="G700" t="s">
        <v>66</v>
      </c>
      <c r="H700" t="s">
        <v>67</v>
      </c>
      <c r="I700">
        <v>2017</v>
      </c>
      <c r="J700" t="s">
        <v>68</v>
      </c>
      <c r="K700">
        <v>2021</v>
      </c>
      <c r="L700" s="18">
        <v>44300</v>
      </c>
      <c r="M700" t="s">
        <v>69</v>
      </c>
      <c r="N700" t="s">
        <v>65</v>
      </c>
      <c r="O700" t="s">
        <v>1029</v>
      </c>
    </row>
    <row r="701" spans="1:15" x14ac:dyDescent="0.3">
      <c r="A701" t="s">
        <v>1030</v>
      </c>
      <c r="B701" t="s">
        <v>2</v>
      </c>
      <c r="C701" t="s">
        <v>25</v>
      </c>
      <c r="D701" t="s">
        <v>63</v>
      </c>
      <c r="E701" t="s">
        <v>64</v>
      </c>
      <c r="F701" t="s">
        <v>65</v>
      </c>
      <c r="G701" t="s">
        <v>66</v>
      </c>
      <c r="H701" t="s">
        <v>67</v>
      </c>
      <c r="I701">
        <v>2017</v>
      </c>
      <c r="J701" t="s">
        <v>68</v>
      </c>
      <c r="K701">
        <v>2019</v>
      </c>
      <c r="L701" s="18">
        <v>43419</v>
      </c>
      <c r="M701" t="s">
        <v>69</v>
      </c>
      <c r="N701" t="s">
        <v>65</v>
      </c>
      <c r="O701" t="s">
        <v>900</v>
      </c>
    </row>
    <row r="702" spans="1:15" x14ac:dyDescent="0.3">
      <c r="A702" t="s">
        <v>1031</v>
      </c>
      <c r="B702" t="s">
        <v>2</v>
      </c>
      <c r="C702" t="s">
        <v>18</v>
      </c>
      <c r="D702" t="s">
        <v>89</v>
      </c>
      <c r="E702" t="s">
        <v>90</v>
      </c>
      <c r="F702" t="s">
        <v>65</v>
      </c>
      <c r="G702" t="s">
        <v>66</v>
      </c>
      <c r="H702" t="s">
        <v>67</v>
      </c>
      <c r="I702">
        <v>2017</v>
      </c>
      <c r="J702" t="s">
        <v>68</v>
      </c>
      <c r="K702">
        <v>2023</v>
      </c>
      <c r="L702" s="18">
        <v>45035</v>
      </c>
      <c r="M702" t="s">
        <v>69</v>
      </c>
      <c r="N702" t="s">
        <v>65</v>
      </c>
      <c r="O702" t="s">
        <v>1032</v>
      </c>
    </row>
    <row r="703" spans="1:15" x14ac:dyDescent="0.3">
      <c r="A703" t="s">
        <v>1033</v>
      </c>
      <c r="B703" t="s">
        <v>2</v>
      </c>
      <c r="C703" t="s">
        <v>18</v>
      </c>
      <c r="D703" t="s">
        <v>89</v>
      </c>
      <c r="E703" t="s">
        <v>90</v>
      </c>
      <c r="F703" t="s">
        <v>65</v>
      </c>
      <c r="G703" t="s">
        <v>84</v>
      </c>
      <c r="H703" t="s">
        <v>85</v>
      </c>
      <c r="I703">
        <v>2017</v>
      </c>
      <c r="J703" t="s">
        <v>68</v>
      </c>
      <c r="K703">
        <v>2018</v>
      </c>
      <c r="L703" s="18">
        <v>43179</v>
      </c>
      <c r="M703" t="s">
        <v>69</v>
      </c>
      <c r="N703" t="s">
        <v>65</v>
      </c>
      <c r="O703" t="s">
        <v>1034</v>
      </c>
    </row>
    <row r="704" spans="1:15" x14ac:dyDescent="0.3">
      <c r="A704" t="s">
        <v>1035</v>
      </c>
      <c r="B704" t="s">
        <v>2</v>
      </c>
      <c r="C704" t="s">
        <v>16</v>
      </c>
      <c r="D704" t="s">
        <v>63</v>
      </c>
      <c r="E704" t="s">
        <v>64</v>
      </c>
      <c r="F704" t="s">
        <v>65</v>
      </c>
      <c r="G704" t="s">
        <v>66</v>
      </c>
      <c r="H704" t="s">
        <v>67</v>
      </c>
      <c r="I704">
        <v>2017</v>
      </c>
      <c r="J704" t="s">
        <v>68</v>
      </c>
      <c r="K704">
        <v>2018</v>
      </c>
      <c r="L704" s="18">
        <v>43287</v>
      </c>
      <c r="M704" t="s">
        <v>69</v>
      </c>
      <c r="N704" t="s">
        <v>65</v>
      </c>
      <c r="O704" t="s">
        <v>1036</v>
      </c>
    </row>
    <row r="705" spans="1:15" x14ac:dyDescent="0.3">
      <c r="A705" t="s">
        <v>1037</v>
      </c>
      <c r="B705" t="s">
        <v>2</v>
      </c>
      <c r="C705" t="s">
        <v>26</v>
      </c>
      <c r="D705" t="s">
        <v>63</v>
      </c>
      <c r="E705" t="s">
        <v>64</v>
      </c>
      <c r="F705" t="s">
        <v>65</v>
      </c>
      <c r="G705" t="s">
        <v>66</v>
      </c>
      <c r="H705" t="s">
        <v>67</v>
      </c>
      <c r="I705">
        <v>2017</v>
      </c>
      <c r="J705" t="s">
        <v>68</v>
      </c>
      <c r="K705">
        <v>2024</v>
      </c>
      <c r="L705" s="18">
        <v>45471</v>
      </c>
      <c r="M705" t="s">
        <v>69</v>
      </c>
      <c r="N705" t="s">
        <v>65</v>
      </c>
      <c r="O705" t="s">
        <v>174</v>
      </c>
    </row>
    <row r="706" spans="1:15" x14ac:dyDescent="0.3">
      <c r="A706" t="s">
        <v>1038</v>
      </c>
      <c r="B706" t="s">
        <v>2</v>
      </c>
      <c r="C706" t="s">
        <v>17</v>
      </c>
      <c r="D706" t="s">
        <v>63</v>
      </c>
      <c r="E706" t="s">
        <v>64</v>
      </c>
      <c r="F706" t="s">
        <v>65</v>
      </c>
      <c r="G706" t="s">
        <v>84</v>
      </c>
      <c r="H706" t="s">
        <v>85</v>
      </c>
      <c r="I706">
        <v>2017</v>
      </c>
      <c r="J706" t="s">
        <v>68</v>
      </c>
      <c r="K706">
        <v>2020</v>
      </c>
      <c r="L706" s="18">
        <v>44020</v>
      </c>
      <c r="M706" t="s">
        <v>69</v>
      </c>
      <c r="N706" t="s">
        <v>65</v>
      </c>
      <c r="O706" t="s">
        <v>788</v>
      </c>
    </row>
    <row r="707" spans="1:15" x14ac:dyDescent="0.3">
      <c r="A707" t="s">
        <v>1039</v>
      </c>
      <c r="B707" t="s">
        <v>2</v>
      </c>
      <c r="C707" t="s">
        <v>27</v>
      </c>
      <c r="D707" t="s">
        <v>63</v>
      </c>
      <c r="E707" t="s">
        <v>64</v>
      </c>
      <c r="F707" t="s">
        <v>65</v>
      </c>
      <c r="G707" t="s">
        <v>66</v>
      </c>
      <c r="H707" t="s">
        <v>67</v>
      </c>
      <c r="I707">
        <v>2017</v>
      </c>
      <c r="J707" t="s">
        <v>68</v>
      </c>
      <c r="K707">
        <v>2020</v>
      </c>
      <c r="L707" s="18">
        <v>43697</v>
      </c>
      <c r="M707" t="s">
        <v>69</v>
      </c>
      <c r="N707" t="s">
        <v>65</v>
      </c>
      <c r="O707" t="s">
        <v>121</v>
      </c>
    </row>
    <row r="708" spans="1:15" x14ac:dyDescent="0.3">
      <c r="A708" t="s">
        <v>1040</v>
      </c>
      <c r="B708" t="s">
        <v>2</v>
      </c>
      <c r="C708" t="s">
        <v>18</v>
      </c>
      <c r="D708" t="s">
        <v>89</v>
      </c>
      <c r="E708" t="s">
        <v>90</v>
      </c>
      <c r="F708" t="s">
        <v>65</v>
      </c>
      <c r="G708" t="s">
        <v>66</v>
      </c>
      <c r="H708" t="s">
        <v>67</v>
      </c>
      <c r="I708">
        <v>2017</v>
      </c>
      <c r="J708" t="s">
        <v>68</v>
      </c>
      <c r="K708">
        <v>2019</v>
      </c>
      <c r="L708" s="18">
        <v>43528</v>
      </c>
      <c r="M708" t="s">
        <v>69</v>
      </c>
      <c r="N708" t="s">
        <v>65</v>
      </c>
      <c r="O708" t="s">
        <v>1041</v>
      </c>
    </row>
    <row r="709" spans="1:15" x14ac:dyDescent="0.3">
      <c r="A709" t="s">
        <v>1042</v>
      </c>
      <c r="B709" t="s">
        <v>2</v>
      </c>
      <c r="C709" t="s">
        <v>18</v>
      </c>
      <c r="D709" t="s">
        <v>74</v>
      </c>
      <c r="E709" t="s">
        <v>75</v>
      </c>
      <c r="F709" t="s">
        <v>68</v>
      </c>
      <c r="G709" t="s">
        <v>52</v>
      </c>
      <c r="H709" t="s">
        <v>706</v>
      </c>
      <c r="I709">
        <v>2018</v>
      </c>
      <c r="J709" t="s">
        <v>68</v>
      </c>
      <c r="K709">
        <v>2031</v>
      </c>
      <c r="L709" s="18">
        <v>47969</v>
      </c>
      <c r="M709" t="s">
        <v>228</v>
      </c>
      <c r="N709" t="s">
        <v>65</v>
      </c>
      <c r="O709" t="s">
        <v>109</v>
      </c>
    </row>
    <row r="710" spans="1:15" x14ac:dyDescent="0.3">
      <c r="A710" t="s">
        <v>1043</v>
      </c>
      <c r="B710" t="s">
        <v>2</v>
      </c>
      <c r="C710" t="s">
        <v>18</v>
      </c>
      <c r="D710" t="s">
        <v>89</v>
      </c>
      <c r="E710" t="s">
        <v>90</v>
      </c>
      <c r="F710" t="s">
        <v>65</v>
      </c>
      <c r="G710" t="s">
        <v>84</v>
      </c>
      <c r="H710" t="s">
        <v>85</v>
      </c>
      <c r="I710">
        <v>2018</v>
      </c>
      <c r="J710" t="s">
        <v>68</v>
      </c>
      <c r="K710">
        <v>2018</v>
      </c>
      <c r="L710" s="18">
        <v>43378</v>
      </c>
      <c r="M710" t="s">
        <v>69</v>
      </c>
      <c r="N710" t="s">
        <v>65</v>
      </c>
      <c r="O710" t="s">
        <v>1044</v>
      </c>
    </row>
    <row r="711" spans="1:15" x14ac:dyDescent="0.3">
      <c r="A711" t="s">
        <v>1045</v>
      </c>
      <c r="B711" t="s">
        <v>2</v>
      </c>
      <c r="C711" t="s">
        <v>15</v>
      </c>
      <c r="D711" t="s">
        <v>89</v>
      </c>
      <c r="E711" t="s">
        <v>90</v>
      </c>
      <c r="F711" t="s">
        <v>65</v>
      </c>
      <c r="G711" t="s">
        <v>84</v>
      </c>
      <c r="H711" t="s">
        <v>227</v>
      </c>
      <c r="I711">
        <v>2018</v>
      </c>
      <c r="J711" t="s">
        <v>65</v>
      </c>
      <c r="K711">
        <v>2018</v>
      </c>
      <c r="L711" s="18">
        <v>43408</v>
      </c>
      <c r="M711" t="s">
        <v>228</v>
      </c>
      <c r="N711" t="s">
        <v>65</v>
      </c>
      <c r="O711" t="s">
        <v>1046</v>
      </c>
    </row>
    <row r="712" spans="1:15" x14ac:dyDescent="0.3">
      <c r="A712" t="s">
        <v>1047</v>
      </c>
      <c r="B712" t="s">
        <v>2</v>
      </c>
      <c r="C712" t="s">
        <v>29</v>
      </c>
      <c r="D712" t="s">
        <v>74</v>
      </c>
      <c r="E712" t="s">
        <v>75</v>
      </c>
      <c r="F712" t="s">
        <v>65</v>
      </c>
      <c r="G712" t="s">
        <v>66</v>
      </c>
      <c r="H712" t="s">
        <v>67</v>
      </c>
      <c r="I712">
        <v>2017</v>
      </c>
      <c r="J712" t="s">
        <v>68</v>
      </c>
      <c r="K712">
        <v>2020</v>
      </c>
      <c r="L712" s="18">
        <v>44033</v>
      </c>
      <c r="M712" t="s">
        <v>69</v>
      </c>
      <c r="N712" t="s">
        <v>65</v>
      </c>
      <c r="O712" t="s">
        <v>1048</v>
      </c>
    </row>
    <row r="713" spans="1:15" x14ac:dyDescent="0.3">
      <c r="A713" t="s">
        <v>1049</v>
      </c>
      <c r="B713" t="s">
        <v>2</v>
      </c>
      <c r="C713" t="s">
        <v>18</v>
      </c>
      <c r="D713" t="s">
        <v>63</v>
      </c>
      <c r="E713" t="s">
        <v>64</v>
      </c>
      <c r="F713" t="s">
        <v>65</v>
      </c>
      <c r="G713" t="s">
        <v>84</v>
      </c>
      <c r="H713" t="s">
        <v>227</v>
      </c>
      <c r="I713">
        <v>2018</v>
      </c>
      <c r="J713" t="s">
        <v>68</v>
      </c>
      <c r="K713">
        <v>2018</v>
      </c>
      <c r="L713" s="18">
        <v>43454</v>
      </c>
      <c r="M713" t="s">
        <v>69</v>
      </c>
      <c r="N713" t="s">
        <v>65</v>
      </c>
      <c r="O713" t="s">
        <v>109</v>
      </c>
    </row>
    <row r="714" spans="1:15" x14ac:dyDescent="0.3">
      <c r="A714" t="s">
        <v>1050</v>
      </c>
      <c r="B714" t="s">
        <v>2</v>
      </c>
      <c r="C714" t="s">
        <v>28</v>
      </c>
      <c r="D714" t="s">
        <v>89</v>
      </c>
      <c r="E714" t="s">
        <v>90</v>
      </c>
      <c r="F714" t="s">
        <v>65</v>
      </c>
      <c r="G714" t="s">
        <v>66</v>
      </c>
      <c r="H714" t="s">
        <v>67</v>
      </c>
      <c r="I714">
        <v>2017</v>
      </c>
      <c r="J714" t="s">
        <v>68</v>
      </c>
      <c r="K714">
        <v>2018</v>
      </c>
      <c r="L714" s="18">
        <v>43381</v>
      </c>
      <c r="M714" t="s">
        <v>69</v>
      </c>
      <c r="N714" t="s">
        <v>65</v>
      </c>
      <c r="O714" t="s">
        <v>733</v>
      </c>
    </row>
    <row r="715" spans="1:15" x14ac:dyDescent="0.3">
      <c r="A715" t="s">
        <v>1051</v>
      </c>
      <c r="B715" t="s">
        <v>2</v>
      </c>
      <c r="C715" t="s">
        <v>27</v>
      </c>
      <c r="D715" t="s">
        <v>74</v>
      </c>
      <c r="E715" t="s">
        <v>75</v>
      </c>
      <c r="F715" t="s">
        <v>65</v>
      </c>
      <c r="G715" t="s">
        <v>66</v>
      </c>
      <c r="H715" t="s">
        <v>67</v>
      </c>
      <c r="I715">
        <v>2017</v>
      </c>
      <c r="J715" t="s">
        <v>68</v>
      </c>
      <c r="K715">
        <v>2026</v>
      </c>
      <c r="L715" s="18">
        <v>46251</v>
      </c>
      <c r="M715" t="s">
        <v>69</v>
      </c>
      <c r="N715" t="s">
        <v>65</v>
      </c>
      <c r="O715" t="s">
        <v>1052</v>
      </c>
    </row>
    <row r="716" spans="1:15" x14ac:dyDescent="0.3">
      <c r="A716" t="s">
        <v>1053</v>
      </c>
      <c r="B716" t="s">
        <v>2</v>
      </c>
      <c r="C716" t="s">
        <v>26</v>
      </c>
      <c r="D716" t="s">
        <v>63</v>
      </c>
      <c r="E716" t="s">
        <v>64</v>
      </c>
      <c r="F716" t="s">
        <v>65</v>
      </c>
      <c r="G716" t="s">
        <v>84</v>
      </c>
      <c r="H716" t="s">
        <v>85</v>
      </c>
      <c r="I716">
        <v>2017</v>
      </c>
      <c r="J716" t="s">
        <v>68</v>
      </c>
      <c r="K716">
        <v>2018</v>
      </c>
      <c r="L716" s="18">
        <v>43396</v>
      </c>
      <c r="M716" t="s">
        <v>69</v>
      </c>
      <c r="N716" t="s">
        <v>65</v>
      </c>
      <c r="O716" t="s">
        <v>174</v>
      </c>
    </row>
    <row r="717" spans="1:15" x14ac:dyDescent="0.3">
      <c r="A717" t="s">
        <v>1054</v>
      </c>
      <c r="B717" t="s">
        <v>2</v>
      </c>
      <c r="C717" t="s">
        <v>16</v>
      </c>
      <c r="D717" t="s">
        <v>63</v>
      </c>
      <c r="E717" t="s">
        <v>64</v>
      </c>
      <c r="F717" t="s">
        <v>68</v>
      </c>
      <c r="G717" t="s">
        <v>52</v>
      </c>
      <c r="H717" t="s">
        <v>706</v>
      </c>
      <c r="I717">
        <v>2018</v>
      </c>
      <c r="J717" t="s">
        <v>68</v>
      </c>
      <c r="K717">
        <v>2027</v>
      </c>
      <c r="L717" s="18">
        <v>46631</v>
      </c>
      <c r="M717" t="s">
        <v>228</v>
      </c>
      <c r="N717" t="s">
        <v>65</v>
      </c>
      <c r="O717" t="s">
        <v>685</v>
      </c>
    </row>
    <row r="718" spans="1:15" x14ac:dyDescent="0.3">
      <c r="A718" t="s">
        <v>1055</v>
      </c>
      <c r="B718" t="s">
        <v>2</v>
      </c>
      <c r="C718" t="s">
        <v>16</v>
      </c>
      <c r="D718" t="s">
        <v>63</v>
      </c>
      <c r="E718" t="s">
        <v>64</v>
      </c>
      <c r="F718" t="s">
        <v>65</v>
      </c>
      <c r="G718" t="s">
        <v>66</v>
      </c>
      <c r="H718" t="s">
        <v>67</v>
      </c>
      <c r="I718">
        <v>2017</v>
      </c>
      <c r="J718" t="s">
        <v>68</v>
      </c>
      <c r="K718">
        <v>2021</v>
      </c>
      <c r="L718" s="18">
        <v>44419</v>
      </c>
      <c r="M718" t="s">
        <v>69</v>
      </c>
      <c r="N718" t="s">
        <v>65</v>
      </c>
      <c r="O718" t="s">
        <v>685</v>
      </c>
    </row>
    <row r="719" spans="1:15" x14ac:dyDescent="0.3">
      <c r="A719" t="s">
        <v>1056</v>
      </c>
      <c r="B719" t="s">
        <v>2</v>
      </c>
      <c r="C719" t="s">
        <v>16</v>
      </c>
      <c r="D719" t="s">
        <v>63</v>
      </c>
      <c r="E719" t="s">
        <v>64</v>
      </c>
      <c r="F719" t="s">
        <v>65</v>
      </c>
      <c r="G719" t="s">
        <v>66</v>
      </c>
      <c r="H719" t="s">
        <v>67</v>
      </c>
      <c r="I719">
        <v>2017</v>
      </c>
      <c r="J719" t="s">
        <v>68</v>
      </c>
      <c r="K719">
        <v>2022</v>
      </c>
      <c r="L719" s="18">
        <v>44484</v>
      </c>
      <c r="M719" t="s">
        <v>69</v>
      </c>
      <c r="N719" t="s">
        <v>65</v>
      </c>
      <c r="O719" t="s">
        <v>685</v>
      </c>
    </row>
    <row r="720" spans="1:15" x14ac:dyDescent="0.3">
      <c r="A720" t="s">
        <v>1057</v>
      </c>
      <c r="B720" t="s">
        <v>2</v>
      </c>
      <c r="C720" t="s">
        <v>15</v>
      </c>
      <c r="D720" t="s">
        <v>74</v>
      </c>
      <c r="E720" t="s">
        <v>75</v>
      </c>
      <c r="F720" t="s">
        <v>65</v>
      </c>
      <c r="G720" t="s">
        <v>84</v>
      </c>
      <c r="H720" t="s">
        <v>85</v>
      </c>
      <c r="I720">
        <v>2017</v>
      </c>
      <c r="J720" t="s">
        <v>68</v>
      </c>
      <c r="K720">
        <v>2019</v>
      </c>
      <c r="L720" s="18">
        <v>43637</v>
      </c>
      <c r="M720" t="s">
        <v>69</v>
      </c>
      <c r="N720" t="s">
        <v>65</v>
      </c>
      <c r="O720" t="s">
        <v>740</v>
      </c>
    </row>
    <row r="721" spans="1:15" x14ac:dyDescent="0.3">
      <c r="A721" t="s">
        <v>1058</v>
      </c>
      <c r="B721" t="s">
        <v>2</v>
      </c>
      <c r="C721" t="s">
        <v>18</v>
      </c>
      <c r="D721" t="s">
        <v>89</v>
      </c>
      <c r="E721" t="s">
        <v>90</v>
      </c>
      <c r="F721" t="s">
        <v>65</v>
      </c>
      <c r="G721" t="s">
        <v>84</v>
      </c>
      <c r="H721" t="s">
        <v>85</v>
      </c>
      <c r="I721">
        <v>2018</v>
      </c>
      <c r="J721" t="s">
        <v>68</v>
      </c>
      <c r="K721">
        <v>2020</v>
      </c>
      <c r="L721" s="18">
        <v>44184</v>
      </c>
      <c r="M721" t="s">
        <v>69</v>
      </c>
      <c r="N721" t="s">
        <v>65</v>
      </c>
      <c r="O721" t="s">
        <v>1059</v>
      </c>
    </row>
    <row r="722" spans="1:15" x14ac:dyDescent="0.3">
      <c r="A722" t="s">
        <v>1060</v>
      </c>
      <c r="B722" t="s">
        <v>2</v>
      </c>
      <c r="C722" t="s">
        <v>18</v>
      </c>
      <c r="D722" t="s">
        <v>74</v>
      </c>
      <c r="E722" t="s">
        <v>75</v>
      </c>
      <c r="F722" t="s">
        <v>65</v>
      </c>
      <c r="G722" t="s">
        <v>84</v>
      </c>
      <c r="H722" t="s">
        <v>85</v>
      </c>
      <c r="I722">
        <v>2018</v>
      </c>
      <c r="J722" t="s">
        <v>68</v>
      </c>
      <c r="K722">
        <v>2019</v>
      </c>
      <c r="L722" s="18">
        <v>43817</v>
      </c>
      <c r="M722" t="s">
        <v>69</v>
      </c>
      <c r="N722" t="s">
        <v>65</v>
      </c>
      <c r="O722" t="s">
        <v>1061</v>
      </c>
    </row>
    <row r="723" spans="1:15" x14ac:dyDescent="0.3">
      <c r="A723" t="s">
        <v>1062</v>
      </c>
      <c r="B723" t="s">
        <v>2</v>
      </c>
      <c r="C723" t="s">
        <v>15</v>
      </c>
      <c r="D723" t="s">
        <v>89</v>
      </c>
      <c r="E723" t="s">
        <v>90</v>
      </c>
      <c r="F723" t="s">
        <v>65</v>
      </c>
      <c r="G723" t="s">
        <v>66</v>
      </c>
      <c r="H723" t="s">
        <v>67</v>
      </c>
      <c r="I723">
        <v>2018</v>
      </c>
      <c r="J723" t="s">
        <v>68</v>
      </c>
      <c r="K723">
        <v>2019</v>
      </c>
      <c r="L723" s="18">
        <v>43528</v>
      </c>
      <c r="M723" t="s">
        <v>69</v>
      </c>
      <c r="N723" t="s">
        <v>65</v>
      </c>
      <c r="O723" t="s">
        <v>985</v>
      </c>
    </row>
    <row r="724" spans="1:15" x14ac:dyDescent="0.3">
      <c r="A724" t="s">
        <v>1063</v>
      </c>
      <c r="B724" t="s">
        <v>2</v>
      </c>
      <c r="C724" t="s">
        <v>27</v>
      </c>
      <c r="D724" t="s">
        <v>89</v>
      </c>
      <c r="E724" t="s">
        <v>90</v>
      </c>
      <c r="F724" t="s">
        <v>65</v>
      </c>
      <c r="G724" t="s">
        <v>66</v>
      </c>
      <c r="H724" t="s">
        <v>67</v>
      </c>
      <c r="I724">
        <v>2017</v>
      </c>
      <c r="J724" t="s">
        <v>68</v>
      </c>
      <c r="K724">
        <v>2017</v>
      </c>
      <c r="L724" s="18">
        <v>43063</v>
      </c>
      <c r="M724" t="s">
        <v>69</v>
      </c>
      <c r="N724" t="s">
        <v>65</v>
      </c>
      <c r="O724" t="s">
        <v>1064</v>
      </c>
    </row>
    <row r="725" spans="1:15" x14ac:dyDescent="0.3">
      <c r="A725" t="s">
        <v>1065</v>
      </c>
      <c r="B725" t="s">
        <v>2</v>
      </c>
      <c r="C725" t="s">
        <v>17</v>
      </c>
      <c r="D725" t="s">
        <v>63</v>
      </c>
      <c r="E725" t="s">
        <v>64</v>
      </c>
      <c r="F725" t="s">
        <v>65</v>
      </c>
      <c r="G725" t="s">
        <v>84</v>
      </c>
      <c r="H725" t="s">
        <v>85</v>
      </c>
      <c r="I725">
        <v>2018</v>
      </c>
      <c r="J725" t="s">
        <v>68</v>
      </c>
      <c r="K725">
        <v>2020</v>
      </c>
      <c r="L725" s="18">
        <v>44140</v>
      </c>
      <c r="M725" t="s">
        <v>69</v>
      </c>
      <c r="N725" t="s">
        <v>65</v>
      </c>
      <c r="O725" t="s">
        <v>788</v>
      </c>
    </row>
    <row r="726" spans="1:15" x14ac:dyDescent="0.3">
      <c r="A726" t="s">
        <v>1066</v>
      </c>
      <c r="B726" t="s">
        <v>2</v>
      </c>
      <c r="C726" t="s">
        <v>18</v>
      </c>
      <c r="D726" t="s">
        <v>81</v>
      </c>
      <c r="E726" t="s">
        <v>75</v>
      </c>
      <c r="F726" t="s">
        <v>68</v>
      </c>
      <c r="G726" t="s">
        <v>52</v>
      </c>
      <c r="H726" t="s">
        <v>706</v>
      </c>
      <c r="I726">
        <v>2018</v>
      </c>
      <c r="J726" t="s">
        <v>68</v>
      </c>
      <c r="K726">
        <v>2026</v>
      </c>
      <c r="L726" s="18">
        <v>45567</v>
      </c>
      <c r="M726" t="s">
        <v>69</v>
      </c>
      <c r="N726" t="s">
        <v>65</v>
      </c>
      <c r="O726" t="s">
        <v>1067</v>
      </c>
    </row>
    <row r="727" spans="1:15" x14ac:dyDescent="0.3">
      <c r="A727" t="s">
        <v>1068</v>
      </c>
      <c r="B727" t="s">
        <v>2</v>
      </c>
      <c r="C727" t="s">
        <v>15</v>
      </c>
      <c r="D727" t="s">
        <v>74</v>
      </c>
      <c r="E727" t="s">
        <v>75</v>
      </c>
      <c r="F727" t="s">
        <v>65</v>
      </c>
      <c r="G727" t="s">
        <v>84</v>
      </c>
      <c r="H727" t="s">
        <v>85</v>
      </c>
      <c r="I727">
        <v>2018</v>
      </c>
      <c r="J727" t="s">
        <v>68</v>
      </c>
      <c r="K727">
        <v>2019</v>
      </c>
      <c r="L727" s="18">
        <v>43812</v>
      </c>
      <c r="M727" t="s">
        <v>69</v>
      </c>
      <c r="N727" t="s">
        <v>65</v>
      </c>
      <c r="O727" t="s">
        <v>941</v>
      </c>
    </row>
    <row r="728" spans="1:15" x14ac:dyDescent="0.3">
      <c r="A728" t="s">
        <v>1069</v>
      </c>
      <c r="B728" t="s">
        <v>2</v>
      </c>
      <c r="C728" t="s">
        <v>16</v>
      </c>
      <c r="D728" t="s">
        <v>63</v>
      </c>
      <c r="E728" t="s">
        <v>64</v>
      </c>
      <c r="F728" t="s">
        <v>68</v>
      </c>
      <c r="G728" t="s">
        <v>52</v>
      </c>
      <c r="H728" t="s">
        <v>706</v>
      </c>
      <c r="I728">
        <v>2018</v>
      </c>
      <c r="J728" t="s">
        <v>68</v>
      </c>
      <c r="K728">
        <v>2029</v>
      </c>
      <c r="L728" s="18">
        <v>46997</v>
      </c>
      <c r="M728" t="s">
        <v>228</v>
      </c>
      <c r="N728" t="s">
        <v>65</v>
      </c>
      <c r="O728" t="s">
        <v>679</v>
      </c>
    </row>
    <row r="729" spans="1:15" x14ac:dyDescent="0.3">
      <c r="A729" t="s">
        <v>1070</v>
      </c>
      <c r="B729" t="s">
        <v>2</v>
      </c>
      <c r="C729" t="s">
        <v>16</v>
      </c>
      <c r="D729" t="s">
        <v>123</v>
      </c>
      <c r="E729" t="s">
        <v>64</v>
      </c>
      <c r="F729" t="s">
        <v>65</v>
      </c>
      <c r="G729" t="s">
        <v>66</v>
      </c>
      <c r="H729" t="s">
        <v>67</v>
      </c>
      <c r="I729">
        <v>2018</v>
      </c>
      <c r="J729" t="s">
        <v>68</v>
      </c>
      <c r="K729">
        <v>2023</v>
      </c>
      <c r="L729" s="18">
        <v>44874</v>
      </c>
      <c r="M729" t="s">
        <v>69</v>
      </c>
      <c r="N729" t="s">
        <v>65</v>
      </c>
      <c r="O729" t="s">
        <v>679</v>
      </c>
    </row>
    <row r="730" spans="1:15" x14ac:dyDescent="0.3">
      <c r="A730" t="s">
        <v>1071</v>
      </c>
      <c r="B730" t="s">
        <v>2</v>
      </c>
      <c r="C730" t="s">
        <v>18</v>
      </c>
      <c r="D730" t="s">
        <v>89</v>
      </c>
      <c r="E730" t="s">
        <v>90</v>
      </c>
      <c r="F730" t="s">
        <v>65</v>
      </c>
      <c r="G730" t="s">
        <v>84</v>
      </c>
      <c r="H730" t="s">
        <v>227</v>
      </c>
      <c r="I730">
        <v>2021</v>
      </c>
      <c r="J730" t="s">
        <v>65</v>
      </c>
      <c r="K730">
        <v>2021</v>
      </c>
      <c r="L730" s="18">
        <v>44516</v>
      </c>
      <c r="M730" t="s">
        <v>69</v>
      </c>
      <c r="N730" t="s">
        <v>65</v>
      </c>
      <c r="O730" t="s">
        <v>359</v>
      </c>
    </row>
    <row r="731" spans="1:15" x14ac:dyDescent="0.3">
      <c r="A731" t="s">
        <v>1072</v>
      </c>
      <c r="B731" t="s">
        <v>2</v>
      </c>
      <c r="C731" t="s">
        <v>18</v>
      </c>
      <c r="D731" t="s">
        <v>63</v>
      </c>
      <c r="E731" t="s">
        <v>64</v>
      </c>
      <c r="F731" t="s">
        <v>65</v>
      </c>
      <c r="G731" t="s">
        <v>66</v>
      </c>
      <c r="H731" t="s">
        <v>67</v>
      </c>
      <c r="I731">
        <v>2018</v>
      </c>
      <c r="J731" t="s">
        <v>68</v>
      </c>
      <c r="K731">
        <v>2023</v>
      </c>
      <c r="L731" s="18">
        <v>44481</v>
      </c>
      <c r="M731" t="s">
        <v>69</v>
      </c>
      <c r="N731" t="s">
        <v>65</v>
      </c>
      <c r="O731" t="s">
        <v>1073</v>
      </c>
    </row>
    <row r="732" spans="1:15" x14ac:dyDescent="0.3">
      <c r="A732" t="s">
        <v>1074</v>
      </c>
      <c r="B732" t="s">
        <v>2</v>
      </c>
      <c r="C732" t="s">
        <v>15</v>
      </c>
      <c r="D732" t="s">
        <v>89</v>
      </c>
      <c r="E732" t="s">
        <v>90</v>
      </c>
      <c r="F732" t="s">
        <v>65</v>
      </c>
      <c r="G732" t="s">
        <v>66</v>
      </c>
      <c r="H732" t="s">
        <v>67</v>
      </c>
      <c r="I732">
        <v>2018</v>
      </c>
      <c r="J732" t="s">
        <v>68</v>
      </c>
      <c r="K732">
        <v>2019</v>
      </c>
      <c r="L732" s="18">
        <v>43789</v>
      </c>
      <c r="M732" t="s">
        <v>69</v>
      </c>
      <c r="N732" t="s">
        <v>65</v>
      </c>
      <c r="O732" t="s">
        <v>941</v>
      </c>
    </row>
    <row r="733" spans="1:15" x14ac:dyDescent="0.3">
      <c r="A733" t="s">
        <v>1075</v>
      </c>
      <c r="B733" t="s">
        <v>2</v>
      </c>
      <c r="C733" t="s">
        <v>18</v>
      </c>
      <c r="D733" t="s">
        <v>63</v>
      </c>
      <c r="E733" t="s">
        <v>64</v>
      </c>
      <c r="F733" t="s">
        <v>65</v>
      </c>
      <c r="G733" t="s">
        <v>84</v>
      </c>
      <c r="H733" t="s">
        <v>85</v>
      </c>
      <c r="I733">
        <v>2018</v>
      </c>
      <c r="J733" t="s">
        <v>68</v>
      </c>
      <c r="K733">
        <v>2020</v>
      </c>
      <c r="L733" s="18">
        <v>43713</v>
      </c>
      <c r="M733" t="s">
        <v>69</v>
      </c>
      <c r="N733" t="s">
        <v>65</v>
      </c>
      <c r="O733" t="s">
        <v>1076</v>
      </c>
    </row>
    <row r="734" spans="1:15" x14ac:dyDescent="0.3">
      <c r="A734" t="s">
        <v>1077</v>
      </c>
      <c r="B734" t="s">
        <v>2</v>
      </c>
      <c r="C734" t="s">
        <v>17</v>
      </c>
      <c r="D734" t="s">
        <v>63</v>
      </c>
      <c r="E734" t="s">
        <v>64</v>
      </c>
      <c r="F734" t="s">
        <v>65</v>
      </c>
      <c r="G734" t="s">
        <v>84</v>
      </c>
      <c r="H734" t="s">
        <v>85</v>
      </c>
      <c r="I734">
        <v>2018</v>
      </c>
      <c r="J734" t="s">
        <v>68</v>
      </c>
      <c r="K734">
        <v>2020</v>
      </c>
      <c r="L734" s="18">
        <v>44134</v>
      </c>
      <c r="M734" t="s">
        <v>69</v>
      </c>
      <c r="N734" t="s">
        <v>65</v>
      </c>
      <c r="O734" t="s">
        <v>788</v>
      </c>
    </row>
    <row r="735" spans="1:15" x14ac:dyDescent="0.3">
      <c r="A735" t="s">
        <v>1078</v>
      </c>
      <c r="B735" t="s">
        <v>2</v>
      </c>
      <c r="C735" t="s">
        <v>17</v>
      </c>
      <c r="D735" t="s">
        <v>63</v>
      </c>
      <c r="E735" t="s">
        <v>64</v>
      </c>
      <c r="F735" t="s">
        <v>65</v>
      </c>
      <c r="G735" t="s">
        <v>84</v>
      </c>
      <c r="H735" t="s">
        <v>85</v>
      </c>
      <c r="I735">
        <v>2018</v>
      </c>
      <c r="J735" t="s">
        <v>68</v>
      </c>
      <c r="K735">
        <v>2020</v>
      </c>
      <c r="L735" s="18">
        <v>44028</v>
      </c>
      <c r="M735" t="s">
        <v>69</v>
      </c>
      <c r="N735" t="s">
        <v>65</v>
      </c>
      <c r="O735" t="s">
        <v>788</v>
      </c>
    </row>
    <row r="736" spans="1:15" x14ac:dyDescent="0.3">
      <c r="A736" t="s">
        <v>1079</v>
      </c>
      <c r="B736" t="s">
        <v>2</v>
      </c>
      <c r="C736" t="s">
        <v>24</v>
      </c>
      <c r="D736" t="s">
        <v>74</v>
      </c>
      <c r="E736" t="s">
        <v>75</v>
      </c>
      <c r="F736" t="s">
        <v>65</v>
      </c>
      <c r="G736" t="s">
        <v>84</v>
      </c>
      <c r="H736" t="s">
        <v>85</v>
      </c>
      <c r="I736">
        <v>2018</v>
      </c>
      <c r="J736" t="s">
        <v>68</v>
      </c>
      <c r="K736">
        <v>2018</v>
      </c>
      <c r="L736" s="18">
        <v>43291</v>
      </c>
      <c r="M736" t="s">
        <v>69</v>
      </c>
      <c r="N736" t="s">
        <v>65</v>
      </c>
      <c r="O736" t="s">
        <v>1080</v>
      </c>
    </row>
    <row r="737" spans="1:15" x14ac:dyDescent="0.3">
      <c r="A737" t="s">
        <v>1081</v>
      </c>
      <c r="B737" t="s">
        <v>2</v>
      </c>
      <c r="C737" t="s">
        <v>18</v>
      </c>
      <c r="D737" t="s">
        <v>89</v>
      </c>
      <c r="E737" t="s">
        <v>90</v>
      </c>
      <c r="F737" t="s">
        <v>65</v>
      </c>
      <c r="G737" t="s">
        <v>66</v>
      </c>
      <c r="H737" t="s">
        <v>67</v>
      </c>
      <c r="I737">
        <v>2018</v>
      </c>
      <c r="J737" t="s">
        <v>68</v>
      </c>
      <c r="K737">
        <v>2021</v>
      </c>
      <c r="L737" s="18">
        <v>44221</v>
      </c>
      <c r="M737" t="s">
        <v>69</v>
      </c>
      <c r="N737" t="s">
        <v>65</v>
      </c>
      <c r="O737" t="s">
        <v>609</v>
      </c>
    </row>
    <row r="738" spans="1:15" x14ac:dyDescent="0.3">
      <c r="A738" t="s">
        <v>1082</v>
      </c>
      <c r="B738" t="s">
        <v>2</v>
      </c>
      <c r="C738" t="s">
        <v>16</v>
      </c>
      <c r="D738" t="s">
        <v>63</v>
      </c>
      <c r="E738" t="s">
        <v>64</v>
      </c>
      <c r="F738" t="s">
        <v>65</v>
      </c>
      <c r="G738" t="s">
        <v>66</v>
      </c>
      <c r="H738" t="s">
        <v>67</v>
      </c>
      <c r="I738">
        <v>2018</v>
      </c>
      <c r="J738" t="s">
        <v>68</v>
      </c>
      <c r="K738">
        <v>2020</v>
      </c>
      <c r="L738" s="18">
        <v>44020</v>
      </c>
      <c r="M738" t="s">
        <v>69</v>
      </c>
      <c r="N738" t="s">
        <v>65</v>
      </c>
      <c r="O738" t="s">
        <v>679</v>
      </c>
    </row>
    <row r="739" spans="1:15" x14ac:dyDescent="0.3">
      <c r="A739" t="s">
        <v>1083</v>
      </c>
      <c r="B739" t="s">
        <v>2</v>
      </c>
      <c r="C739" t="s">
        <v>18</v>
      </c>
      <c r="D739" t="s">
        <v>89</v>
      </c>
      <c r="E739" t="s">
        <v>90</v>
      </c>
      <c r="F739" t="s">
        <v>65</v>
      </c>
      <c r="G739" t="s">
        <v>84</v>
      </c>
      <c r="H739" t="s">
        <v>85</v>
      </c>
      <c r="I739">
        <v>2018</v>
      </c>
      <c r="J739" t="s">
        <v>68</v>
      </c>
      <c r="K739">
        <v>2022</v>
      </c>
      <c r="L739" s="18">
        <v>44896</v>
      </c>
      <c r="M739" t="s">
        <v>69</v>
      </c>
      <c r="N739" t="s">
        <v>65</v>
      </c>
      <c r="O739" t="s">
        <v>609</v>
      </c>
    </row>
    <row r="740" spans="1:15" x14ac:dyDescent="0.3">
      <c r="A740" t="s">
        <v>1084</v>
      </c>
      <c r="B740" t="s">
        <v>2</v>
      </c>
      <c r="C740" t="s">
        <v>16</v>
      </c>
      <c r="D740" t="s">
        <v>63</v>
      </c>
      <c r="E740" t="s">
        <v>64</v>
      </c>
      <c r="F740" t="s">
        <v>65</v>
      </c>
      <c r="G740" t="s">
        <v>66</v>
      </c>
      <c r="H740" t="s">
        <v>67</v>
      </c>
      <c r="I740">
        <v>2018</v>
      </c>
      <c r="J740" t="s">
        <v>68</v>
      </c>
      <c r="K740">
        <v>2020</v>
      </c>
      <c r="L740" s="18">
        <v>43872</v>
      </c>
      <c r="M740" t="s">
        <v>69</v>
      </c>
      <c r="N740" t="s">
        <v>65</v>
      </c>
      <c r="O740" t="s">
        <v>679</v>
      </c>
    </row>
    <row r="741" spans="1:15" x14ac:dyDescent="0.3">
      <c r="A741" t="s">
        <v>1085</v>
      </c>
      <c r="B741" t="s">
        <v>2</v>
      </c>
      <c r="C741" t="s">
        <v>18</v>
      </c>
      <c r="D741" t="s">
        <v>74</v>
      </c>
      <c r="E741" t="s">
        <v>75</v>
      </c>
      <c r="F741" t="s">
        <v>68</v>
      </c>
      <c r="G741" t="s">
        <v>52</v>
      </c>
      <c r="H741" t="s">
        <v>706</v>
      </c>
      <c r="I741">
        <v>2018</v>
      </c>
      <c r="J741" t="s">
        <v>68</v>
      </c>
      <c r="K741">
        <v>2026</v>
      </c>
      <c r="L741" s="18">
        <v>46204</v>
      </c>
      <c r="M741" t="s">
        <v>228</v>
      </c>
      <c r="N741" t="s">
        <v>65</v>
      </c>
      <c r="O741" t="s">
        <v>1086</v>
      </c>
    </row>
    <row r="742" spans="1:15" x14ac:dyDescent="0.3">
      <c r="A742" t="s">
        <v>1087</v>
      </c>
      <c r="B742" t="s">
        <v>2</v>
      </c>
      <c r="C742" t="s">
        <v>28</v>
      </c>
      <c r="D742" t="s">
        <v>74</v>
      </c>
      <c r="E742" t="s">
        <v>75</v>
      </c>
      <c r="F742" t="s">
        <v>65</v>
      </c>
      <c r="G742" t="s">
        <v>66</v>
      </c>
      <c r="H742" t="s">
        <v>67</v>
      </c>
      <c r="I742">
        <v>2018</v>
      </c>
      <c r="J742" t="s">
        <v>68</v>
      </c>
      <c r="K742">
        <v>2019</v>
      </c>
      <c r="L742" s="18">
        <v>43523</v>
      </c>
      <c r="M742" t="s">
        <v>69</v>
      </c>
      <c r="N742" t="s">
        <v>65</v>
      </c>
      <c r="O742" t="s">
        <v>733</v>
      </c>
    </row>
    <row r="743" spans="1:15" x14ac:dyDescent="0.3">
      <c r="A743" t="s">
        <v>1088</v>
      </c>
      <c r="B743" t="s">
        <v>2</v>
      </c>
      <c r="C743" t="s">
        <v>18</v>
      </c>
      <c r="D743" t="s">
        <v>63</v>
      </c>
      <c r="E743" t="s">
        <v>64</v>
      </c>
      <c r="F743" t="s">
        <v>68</v>
      </c>
      <c r="G743" t="s">
        <v>52</v>
      </c>
      <c r="H743" t="s">
        <v>706</v>
      </c>
      <c r="I743">
        <v>2018</v>
      </c>
      <c r="J743" t="s">
        <v>68</v>
      </c>
      <c r="K743">
        <v>2027</v>
      </c>
      <c r="L743" s="18">
        <v>46235</v>
      </c>
      <c r="M743" t="s">
        <v>228</v>
      </c>
      <c r="N743" t="s">
        <v>65</v>
      </c>
      <c r="O743" t="s">
        <v>1089</v>
      </c>
    </row>
    <row r="744" spans="1:15" x14ac:dyDescent="0.3">
      <c r="A744" t="s">
        <v>1090</v>
      </c>
      <c r="B744" t="s">
        <v>2</v>
      </c>
      <c r="C744" t="s">
        <v>18</v>
      </c>
      <c r="D744" t="s">
        <v>74</v>
      </c>
      <c r="E744" t="s">
        <v>75</v>
      </c>
      <c r="F744" t="s">
        <v>65</v>
      </c>
      <c r="G744" t="s">
        <v>66</v>
      </c>
      <c r="H744" t="s">
        <v>67</v>
      </c>
      <c r="I744">
        <v>2018</v>
      </c>
      <c r="J744" t="s">
        <v>68</v>
      </c>
      <c r="K744">
        <v>2019</v>
      </c>
      <c r="L744" s="18">
        <v>43795</v>
      </c>
      <c r="M744" t="s">
        <v>69</v>
      </c>
      <c r="N744" t="s">
        <v>65</v>
      </c>
      <c r="O744" t="s">
        <v>641</v>
      </c>
    </row>
    <row r="745" spans="1:15" x14ac:dyDescent="0.3">
      <c r="A745" t="s">
        <v>1091</v>
      </c>
      <c r="B745" t="s">
        <v>2</v>
      </c>
      <c r="C745" t="s">
        <v>18</v>
      </c>
      <c r="D745" t="s">
        <v>89</v>
      </c>
      <c r="E745" t="s">
        <v>90</v>
      </c>
      <c r="F745" t="s">
        <v>65</v>
      </c>
      <c r="G745" t="s">
        <v>1092</v>
      </c>
      <c r="H745" t="s">
        <v>1093</v>
      </c>
      <c r="I745">
        <v>2019</v>
      </c>
      <c r="J745" t="s">
        <v>68</v>
      </c>
      <c r="K745">
        <v>2026</v>
      </c>
      <c r="L745" s="18">
        <v>46102</v>
      </c>
      <c r="M745" t="s">
        <v>228</v>
      </c>
      <c r="N745" t="s">
        <v>65</v>
      </c>
      <c r="O745" t="s">
        <v>609</v>
      </c>
    </row>
    <row r="746" spans="1:15" x14ac:dyDescent="0.3">
      <c r="A746" t="s">
        <v>1094</v>
      </c>
      <c r="B746" t="s">
        <v>2</v>
      </c>
      <c r="C746" t="s">
        <v>15</v>
      </c>
      <c r="D746" t="s">
        <v>63</v>
      </c>
      <c r="E746" t="s">
        <v>64</v>
      </c>
      <c r="F746" t="s">
        <v>65</v>
      </c>
      <c r="G746" t="s">
        <v>84</v>
      </c>
      <c r="H746" t="s">
        <v>85</v>
      </c>
      <c r="I746">
        <v>2018</v>
      </c>
      <c r="J746" t="s">
        <v>68</v>
      </c>
      <c r="K746">
        <v>2019</v>
      </c>
      <c r="L746" s="18">
        <v>43654</v>
      </c>
      <c r="M746" t="s">
        <v>69</v>
      </c>
      <c r="N746" t="s">
        <v>65</v>
      </c>
      <c r="O746" t="s">
        <v>740</v>
      </c>
    </row>
    <row r="747" spans="1:15" x14ac:dyDescent="0.3">
      <c r="A747" t="s">
        <v>1095</v>
      </c>
      <c r="B747" t="s">
        <v>2</v>
      </c>
      <c r="C747" t="s">
        <v>18</v>
      </c>
      <c r="D747" t="s">
        <v>74</v>
      </c>
      <c r="E747" t="s">
        <v>75</v>
      </c>
      <c r="F747" t="s">
        <v>65</v>
      </c>
      <c r="G747" t="s">
        <v>84</v>
      </c>
      <c r="H747" t="s">
        <v>85</v>
      </c>
      <c r="I747">
        <v>2018</v>
      </c>
      <c r="J747" t="s">
        <v>68</v>
      </c>
      <c r="K747">
        <v>2020</v>
      </c>
      <c r="L747" s="18">
        <v>44000</v>
      </c>
      <c r="M747" t="s">
        <v>69</v>
      </c>
      <c r="N747" t="s">
        <v>65</v>
      </c>
      <c r="O747" t="s">
        <v>609</v>
      </c>
    </row>
    <row r="748" spans="1:15" x14ac:dyDescent="0.3">
      <c r="A748" t="s">
        <v>1096</v>
      </c>
      <c r="B748" t="s">
        <v>2</v>
      </c>
      <c r="C748" t="s">
        <v>16</v>
      </c>
      <c r="D748" t="s">
        <v>63</v>
      </c>
      <c r="E748" t="s">
        <v>64</v>
      </c>
      <c r="F748" t="s">
        <v>68</v>
      </c>
      <c r="G748" t="s">
        <v>52</v>
      </c>
      <c r="H748" t="s">
        <v>706</v>
      </c>
      <c r="I748">
        <v>2018</v>
      </c>
      <c r="J748" t="s">
        <v>68</v>
      </c>
      <c r="K748">
        <v>2030</v>
      </c>
      <c r="L748" s="18">
        <v>44243</v>
      </c>
      <c r="M748" t="s">
        <v>69</v>
      </c>
      <c r="N748" t="s">
        <v>65</v>
      </c>
      <c r="O748" t="s">
        <v>685</v>
      </c>
    </row>
    <row r="749" spans="1:15" x14ac:dyDescent="0.3">
      <c r="A749" t="s">
        <v>1097</v>
      </c>
      <c r="B749" t="s">
        <v>2</v>
      </c>
      <c r="C749" t="s">
        <v>16</v>
      </c>
      <c r="D749" t="s">
        <v>63</v>
      </c>
      <c r="E749" t="s">
        <v>64</v>
      </c>
      <c r="F749" t="s">
        <v>65</v>
      </c>
      <c r="G749" t="s">
        <v>66</v>
      </c>
      <c r="H749" t="s">
        <v>67</v>
      </c>
      <c r="I749">
        <v>2018</v>
      </c>
      <c r="J749" t="s">
        <v>68</v>
      </c>
      <c r="K749">
        <v>2025</v>
      </c>
      <c r="L749" s="18">
        <v>44202</v>
      </c>
      <c r="M749" t="s">
        <v>69</v>
      </c>
      <c r="N749" t="s">
        <v>65</v>
      </c>
      <c r="O749" t="s">
        <v>685</v>
      </c>
    </row>
    <row r="750" spans="1:15" x14ac:dyDescent="0.3">
      <c r="A750" t="s">
        <v>1098</v>
      </c>
      <c r="B750" t="s">
        <v>2</v>
      </c>
      <c r="C750" t="s">
        <v>15</v>
      </c>
      <c r="D750" t="s">
        <v>63</v>
      </c>
      <c r="E750" t="s">
        <v>64</v>
      </c>
      <c r="F750" t="s">
        <v>65</v>
      </c>
      <c r="G750" t="s">
        <v>66</v>
      </c>
      <c r="H750" t="s">
        <v>67</v>
      </c>
      <c r="I750">
        <v>2018</v>
      </c>
      <c r="J750" t="s">
        <v>68</v>
      </c>
      <c r="K750">
        <v>2021</v>
      </c>
      <c r="L750" s="18">
        <v>44256</v>
      </c>
      <c r="M750" t="s">
        <v>69</v>
      </c>
      <c r="N750" t="s">
        <v>65</v>
      </c>
      <c r="O750" t="s">
        <v>1099</v>
      </c>
    </row>
    <row r="751" spans="1:15" x14ac:dyDescent="0.3">
      <c r="A751" t="s">
        <v>1100</v>
      </c>
      <c r="B751" t="s">
        <v>2</v>
      </c>
      <c r="C751" t="s">
        <v>15</v>
      </c>
      <c r="D751" t="s">
        <v>63</v>
      </c>
      <c r="E751" t="s">
        <v>64</v>
      </c>
      <c r="F751" t="s">
        <v>65</v>
      </c>
      <c r="G751" t="s">
        <v>66</v>
      </c>
      <c r="H751" t="s">
        <v>67</v>
      </c>
      <c r="I751">
        <v>2018</v>
      </c>
      <c r="J751" t="s">
        <v>68</v>
      </c>
      <c r="K751">
        <v>2022</v>
      </c>
      <c r="L751" s="18">
        <v>44809</v>
      </c>
      <c r="M751" t="s">
        <v>69</v>
      </c>
      <c r="N751" t="s">
        <v>65</v>
      </c>
      <c r="O751" t="s">
        <v>1101</v>
      </c>
    </row>
    <row r="752" spans="1:15" x14ac:dyDescent="0.3">
      <c r="A752" t="s">
        <v>1102</v>
      </c>
      <c r="B752" t="s">
        <v>2</v>
      </c>
      <c r="C752" t="s">
        <v>15</v>
      </c>
      <c r="D752" t="s">
        <v>63</v>
      </c>
      <c r="E752" t="s">
        <v>64</v>
      </c>
      <c r="F752" t="s">
        <v>65</v>
      </c>
      <c r="G752" t="s">
        <v>84</v>
      </c>
      <c r="H752" t="s">
        <v>85</v>
      </c>
      <c r="I752">
        <v>2018</v>
      </c>
      <c r="J752" t="s">
        <v>68</v>
      </c>
      <c r="K752">
        <v>2021</v>
      </c>
      <c r="L752" s="18">
        <v>44238</v>
      </c>
      <c r="M752" t="s">
        <v>69</v>
      </c>
      <c r="N752" t="s">
        <v>65</v>
      </c>
      <c r="O752" t="s">
        <v>1101</v>
      </c>
    </row>
    <row r="753" spans="1:15" x14ac:dyDescent="0.3">
      <c r="A753" t="s">
        <v>1103</v>
      </c>
      <c r="B753" t="s">
        <v>2</v>
      </c>
      <c r="C753" t="s">
        <v>18</v>
      </c>
      <c r="D753" t="s">
        <v>89</v>
      </c>
      <c r="E753" t="s">
        <v>90</v>
      </c>
      <c r="F753" t="s">
        <v>65</v>
      </c>
      <c r="G753" t="s">
        <v>66</v>
      </c>
      <c r="H753" t="s">
        <v>67</v>
      </c>
      <c r="I753">
        <v>2018</v>
      </c>
      <c r="J753" t="s">
        <v>68</v>
      </c>
      <c r="K753">
        <v>2025</v>
      </c>
      <c r="L753" s="18">
        <v>45912</v>
      </c>
      <c r="M753" t="s">
        <v>69</v>
      </c>
      <c r="N753" t="s">
        <v>65</v>
      </c>
      <c r="O753" t="s">
        <v>1104</v>
      </c>
    </row>
    <row r="754" spans="1:15" x14ac:dyDescent="0.3">
      <c r="A754" t="s">
        <v>1105</v>
      </c>
      <c r="B754" t="s">
        <v>2</v>
      </c>
      <c r="C754" t="s">
        <v>16</v>
      </c>
      <c r="D754" t="s">
        <v>63</v>
      </c>
      <c r="E754" t="s">
        <v>64</v>
      </c>
      <c r="F754" t="s">
        <v>65</v>
      </c>
      <c r="G754" t="s">
        <v>66</v>
      </c>
      <c r="H754" t="s">
        <v>67</v>
      </c>
      <c r="I754">
        <v>2018</v>
      </c>
      <c r="J754" t="s">
        <v>68</v>
      </c>
      <c r="K754">
        <v>2025</v>
      </c>
      <c r="L754" s="18">
        <v>44266</v>
      </c>
      <c r="M754" t="s">
        <v>69</v>
      </c>
      <c r="N754" t="s">
        <v>65</v>
      </c>
      <c r="O754" t="s">
        <v>685</v>
      </c>
    </row>
    <row r="755" spans="1:15" x14ac:dyDescent="0.3">
      <c r="A755" t="s">
        <v>1106</v>
      </c>
      <c r="B755" t="s">
        <v>2</v>
      </c>
      <c r="C755" t="s">
        <v>15</v>
      </c>
      <c r="D755" t="s">
        <v>63</v>
      </c>
      <c r="E755" t="s">
        <v>64</v>
      </c>
      <c r="F755" t="s">
        <v>65</v>
      </c>
      <c r="G755" t="s">
        <v>84</v>
      </c>
      <c r="H755" t="s">
        <v>85</v>
      </c>
      <c r="I755">
        <v>2018</v>
      </c>
      <c r="J755" t="s">
        <v>68</v>
      </c>
      <c r="K755">
        <v>2019</v>
      </c>
      <c r="L755" s="18">
        <v>43657</v>
      </c>
      <c r="M755" t="s">
        <v>69</v>
      </c>
      <c r="N755" t="s">
        <v>65</v>
      </c>
      <c r="O755" t="s">
        <v>740</v>
      </c>
    </row>
    <row r="756" spans="1:15" x14ac:dyDescent="0.3">
      <c r="A756" t="s">
        <v>1107</v>
      </c>
      <c r="B756" t="s">
        <v>2</v>
      </c>
      <c r="C756" t="s">
        <v>18</v>
      </c>
      <c r="D756" t="s">
        <v>89</v>
      </c>
      <c r="E756" t="s">
        <v>90</v>
      </c>
      <c r="F756" t="s">
        <v>65</v>
      </c>
      <c r="G756" t="s">
        <v>66</v>
      </c>
      <c r="H756" t="s">
        <v>67</v>
      </c>
      <c r="I756">
        <v>2018</v>
      </c>
      <c r="J756" t="s">
        <v>68</v>
      </c>
      <c r="K756">
        <v>2021</v>
      </c>
      <c r="L756" s="18">
        <v>44439</v>
      </c>
      <c r="M756" t="s">
        <v>69</v>
      </c>
      <c r="N756" t="s">
        <v>65</v>
      </c>
      <c r="O756" t="s">
        <v>609</v>
      </c>
    </row>
    <row r="757" spans="1:15" x14ac:dyDescent="0.3">
      <c r="A757" t="s">
        <v>1108</v>
      </c>
      <c r="B757" t="s">
        <v>2</v>
      </c>
      <c r="C757" t="s">
        <v>18</v>
      </c>
      <c r="D757" t="s">
        <v>89</v>
      </c>
      <c r="E757" t="s">
        <v>90</v>
      </c>
      <c r="F757" t="s">
        <v>65</v>
      </c>
      <c r="G757" t="s">
        <v>66</v>
      </c>
      <c r="H757" t="s">
        <v>67</v>
      </c>
      <c r="I757">
        <v>2018</v>
      </c>
      <c r="J757" t="s">
        <v>68</v>
      </c>
      <c r="K757">
        <v>2024</v>
      </c>
      <c r="L757" s="18">
        <v>45316</v>
      </c>
      <c r="M757" t="s">
        <v>69</v>
      </c>
      <c r="N757" t="s">
        <v>65</v>
      </c>
      <c r="O757" t="s">
        <v>1109</v>
      </c>
    </row>
    <row r="758" spans="1:15" x14ac:dyDescent="0.3">
      <c r="A758" t="s">
        <v>1110</v>
      </c>
      <c r="B758" t="s">
        <v>2</v>
      </c>
      <c r="C758" t="s">
        <v>16</v>
      </c>
      <c r="D758" t="s">
        <v>89</v>
      </c>
      <c r="E758" t="s">
        <v>90</v>
      </c>
      <c r="F758" t="s">
        <v>65</v>
      </c>
      <c r="G758" t="s">
        <v>66</v>
      </c>
      <c r="H758" t="s">
        <v>67</v>
      </c>
      <c r="I758">
        <v>2019</v>
      </c>
      <c r="J758" t="s">
        <v>68</v>
      </c>
      <c r="K758">
        <v>2024</v>
      </c>
      <c r="L758" s="18">
        <v>45533</v>
      </c>
      <c r="M758" t="s">
        <v>69</v>
      </c>
      <c r="N758" t="s">
        <v>65</v>
      </c>
      <c r="O758" t="s">
        <v>685</v>
      </c>
    </row>
    <row r="759" spans="1:15" x14ac:dyDescent="0.3">
      <c r="A759" t="s">
        <v>1111</v>
      </c>
      <c r="B759" t="s">
        <v>2</v>
      </c>
      <c r="C759" t="s">
        <v>16</v>
      </c>
      <c r="D759" t="s">
        <v>63</v>
      </c>
      <c r="E759" t="s">
        <v>64</v>
      </c>
      <c r="F759" t="s">
        <v>65</v>
      </c>
      <c r="G759" t="s">
        <v>66</v>
      </c>
      <c r="H759" t="s">
        <v>67</v>
      </c>
      <c r="I759">
        <v>2018</v>
      </c>
      <c r="J759" t="s">
        <v>68</v>
      </c>
      <c r="K759">
        <v>2021</v>
      </c>
      <c r="L759" s="18">
        <v>44210</v>
      </c>
      <c r="M759" t="s">
        <v>69</v>
      </c>
      <c r="N759" t="s">
        <v>65</v>
      </c>
      <c r="O759" t="s">
        <v>685</v>
      </c>
    </row>
    <row r="760" spans="1:15" x14ac:dyDescent="0.3">
      <c r="A760" t="s">
        <v>1112</v>
      </c>
      <c r="B760" t="s">
        <v>2</v>
      </c>
      <c r="C760" t="s">
        <v>16</v>
      </c>
      <c r="D760" t="s">
        <v>63</v>
      </c>
      <c r="E760" t="s">
        <v>64</v>
      </c>
      <c r="F760" t="s">
        <v>65</v>
      </c>
      <c r="G760" t="s">
        <v>66</v>
      </c>
      <c r="H760" t="s">
        <v>67</v>
      </c>
      <c r="I760">
        <v>2018</v>
      </c>
      <c r="J760" t="s">
        <v>68</v>
      </c>
      <c r="K760">
        <v>2022</v>
      </c>
      <c r="L760" s="18">
        <v>44792</v>
      </c>
      <c r="M760" t="s">
        <v>69</v>
      </c>
      <c r="N760" t="s">
        <v>65</v>
      </c>
      <c r="O760" t="s">
        <v>685</v>
      </c>
    </row>
    <row r="761" spans="1:15" x14ac:dyDescent="0.3">
      <c r="A761" t="s">
        <v>1113</v>
      </c>
      <c r="B761" t="s">
        <v>2</v>
      </c>
      <c r="C761" t="s">
        <v>15</v>
      </c>
      <c r="D761" t="s">
        <v>63</v>
      </c>
      <c r="E761" t="s">
        <v>64</v>
      </c>
      <c r="F761" t="s">
        <v>65</v>
      </c>
      <c r="G761" t="s">
        <v>84</v>
      </c>
      <c r="H761" t="s">
        <v>85</v>
      </c>
      <c r="I761">
        <v>2018</v>
      </c>
      <c r="J761" t="s">
        <v>68</v>
      </c>
      <c r="K761">
        <v>2019</v>
      </c>
      <c r="L761" s="18">
        <v>43649</v>
      </c>
      <c r="M761" t="s">
        <v>69</v>
      </c>
      <c r="N761" t="s">
        <v>65</v>
      </c>
      <c r="O761" t="s">
        <v>740</v>
      </c>
    </row>
    <row r="762" spans="1:15" x14ac:dyDescent="0.3">
      <c r="A762" t="s">
        <v>1114</v>
      </c>
      <c r="B762" t="s">
        <v>2</v>
      </c>
      <c r="C762" t="s">
        <v>16</v>
      </c>
      <c r="D762" t="s">
        <v>63</v>
      </c>
      <c r="E762" t="s">
        <v>64</v>
      </c>
      <c r="F762" t="s">
        <v>65</v>
      </c>
      <c r="G762" t="s">
        <v>66</v>
      </c>
      <c r="H762" t="s">
        <v>67</v>
      </c>
      <c r="I762">
        <v>2019</v>
      </c>
      <c r="J762" t="s">
        <v>68</v>
      </c>
      <c r="K762">
        <v>2026</v>
      </c>
      <c r="L762" s="18">
        <v>44004</v>
      </c>
      <c r="M762" t="s">
        <v>69</v>
      </c>
      <c r="N762" t="s">
        <v>65</v>
      </c>
      <c r="O762" t="s">
        <v>679</v>
      </c>
    </row>
    <row r="763" spans="1:15" x14ac:dyDescent="0.3">
      <c r="A763" t="s">
        <v>1115</v>
      </c>
      <c r="B763" t="s">
        <v>2</v>
      </c>
      <c r="C763" t="s">
        <v>16</v>
      </c>
      <c r="D763" t="s">
        <v>63</v>
      </c>
      <c r="E763" t="s">
        <v>64</v>
      </c>
      <c r="F763" t="s">
        <v>68</v>
      </c>
      <c r="G763" t="s">
        <v>52</v>
      </c>
      <c r="H763" t="s">
        <v>706</v>
      </c>
      <c r="I763">
        <v>2019</v>
      </c>
      <c r="J763" t="s">
        <v>68</v>
      </c>
      <c r="K763">
        <v>2026</v>
      </c>
      <c r="L763" s="18">
        <v>44112</v>
      </c>
      <c r="M763" t="s">
        <v>69</v>
      </c>
      <c r="N763" t="s">
        <v>65</v>
      </c>
      <c r="O763" t="s">
        <v>679</v>
      </c>
    </row>
    <row r="764" spans="1:15" x14ac:dyDescent="0.3">
      <c r="A764" t="s">
        <v>1116</v>
      </c>
      <c r="B764" t="s">
        <v>2</v>
      </c>
      <c r="C764" t="s">
        <v>15</v>
      </c>
      <c r="D764" t="s">
        <v>63</v>
      </c>
      <c r="E764" t="s">
        <v>64</v>
      </c>
      <c r="F764" t="s">
        <v>65</v>
      </c>
      <c r="G764" t="s">
        <v>84</v>
      </c>
      <c r="H764" t="s">
        <v>85</v>
      </c>
      <c r="I764">
        <v>2018</v>
      </c>
      <c r="J764" t="s">
        <v>68</v>
      </c>
      <c r="K764">
        <v>2019</v>
      </c>
      <c r="L764" s="18">
        <v>43657</v>
      </c>
      <c r="M764" t="s">
        <v>69</v>
      </c>
      <c r="N764" t="s">
        <v>65</v>
      </c>
      <c r="O764" t="s">
        <v>740</v>
      </c>
    </row>
    <row r="765" spans="1:15" x14ac:dyDescent="0.3">
      <c r="A765" t="s">
        <v>1117</v>
      </c>
      <c r="B765" t="s">
        <v>2</v>
      </c>
      <c r="C765" t="s">
        <v>16</v>
      </c>
      <c r="D765" t="s">
        <v>74</v>
      </c>
      <c r="E765" t="s">
        <v>75</v>
      </c>
      <c r="F765" t="s">
        <v>65</v>
      </c>
      <c r="G765" t="s">
        <v>66</v>
      </c>
      <c r="H765" t="s">
        <v>67</v>
      </c>
      <c r="I765">
        <v>2018</v>
      </c>
      <c r="J765" t="s">
        <v>68</v>
      </c>
      <c r="K765">
        <v>2020</v>
      </c>
      <c r="L765" s="18">
        <v>43916</v>
      </c>
      <c r="M765" t="s">
        <v>69</v>
      </c>
      <c r="N765" t="s">
        <v>65</v>
      </c>
      <c r="O765" t="s">
        <v>1118</v>
      </c>
    </row>
    <row r="766" spans="1:15" x14ac:dyDescent="0.3">
      <c r="A766" t="s">
        <v>1119</v>
      </c>
      <c r="B766" t="s">
        <v>2</v>
      </c>
      <c r="C766" t="s">
        <v>16</v>
      </c>
      <c r="D766" t="s">
        <v>74</v>
      </c>
      <c r="E766" t="s">
        <v>75</v>
      </c>
      <c r="F766" t="s">
        <v>65</v>
      </c>
      <c r="G766" t="s">
        <v>66</v>
      </c>
      <c r="H766" t="s">
        <v>67</v>
      </c>
      <c r="I766">
        <v>2019</v>
      </c>
      <c r="J766" t="s">
        <v>68</v>
      </c>
      <c r="K766">
        <v>2022</v>
      </c>
      <c r="L766" s="18">
        <v>44291</v>
      </c>
      <c r="M766" t="s">
        <v>69</v>
      </c>
      <c r="N766" t="s">
        <v>65</v>
      </c>
      <c r="O766" t="s">
        <v>1120</v>
      </c>
    </row>
    <row r="767" spans="1:15" x14ac:dyDescent="0.3">
      <c r="A767" t="s">
        <v>1121</v>
      </c>
      <c r="B767" t="s">
        <v>2</v>
      </c>
      <c r="C767" t="s">
        <v>26</v>
      </c>
      <c r="D767" t="s">
        <v>63</v>
      </c>
      <c r="E767" t="s">
        <v>64</v>
      </c>
      <c r="F767" t="s">
        <v>65</v>
      </c>
      <c r="G767" t="s">
        <v>66</v>
      </c>
      <c r="H767" t="s">
        <v>67</v>
      </c>
      <c r="I767">
        <v>2018</v>
      </c>
      <c r="J767" t="s">
        <v>68</v>
      </c>
      <c r="K767">
        <v>2023</v>
      </c>
      <c r="L767" s="18">
        <v>44322</v>
      </c>
      <c r="M767" t="s">
        <v>69</v>
      </c>
      <c r="N767" t="s">
        <v>65</v>
      </c>
      <c r="O767" t="s">
        <v>1122</v>
      </c>
    </row>
    <row r="768" spans="1:15" x14ac:dyDescent="0.3">
      <c r="A768" t="s">
        <v>1123</v>
      </c>
      <c r="B768" t="s">
        <v>2</v>
      </c>
      <c r="C768" t="s">
        <v>15</v>
      </c>
      <c r="D768" t="s">
        <v>63</v>
      </c>
      <c r="E768" t="s">
        <v>64</v>
      </c>
      <c r="F768" t="s">
        <v>65</v>
      </c>
      <c r="G768" t="s">
        <v>66</v>
      </c>
      <c r="H768" t="s">
        <v>67</v>
      </c>
      <c r="I768">
        <v>2018</v>
      </c>
      <c r="J768" t="s">
        <v>68</v>
      </c>
      <c r="K768">
        <v>2020</v>
      </c>
      <c r="L768" s="18">
        <v>43972</v>
      </c>
      <c r="M768" t="s">
        <v>69</v>
      </c>
      <c r="N768" t="s">
        <v>65</v>
      </c>
      <c r="O768" t="s">
        <v>934</v>
      </c>
    </row>
    <row r="769" spans="1:15" x14ac:dyDescent="0.3">
      <c r="A769" t="s">
        <v>1124</v>
      </c>
      <c r="B769" t="s">
        <v>2</v>
      </c>
      <c r="C769" t="s">
        <v>28</v>
      </c>
      <c r="D769" t="s">
        <v>74</v>
      </c>
      <c r="E769" t="s">
        <v>75</v>
      </c>
      <c r="F769" t="s">
        <v>65</v>
      </c>
      <c r="G769" t="s">
        <v>66</v>
      </c>
      <c r="H769" t="s">
        <v>67</v>
      </c>
      <c r="I769">
        <v>2018</v>
      </c>
      <c r="J769" t="s">
        <v>68</v>
      </c>
      <c r="K769">
        <v>2021</v>
      </c>
      <c r="L769" s="18">
        <v>44132</v>
      </c>
      <c r="M769" t="s">
        <v>69</v>
      </c>
      <c r="N769" t="s">
        <v>65</v>
      </c>
      <c r="O769" t="s">
        <v>679</v>
      </c>
    </row>
    <row r="770" spans="1:15" x14ac:dyDescent="0.3">
      <c r="A770" t="s">
        <v>1125</v>
      </c>
      <c r="B770" t="s">
        <v>2</v>
      </c>
      <c r="C770" t="s">
        <v>15</v>
      </c>
      <c r="D770" t="s">
        <v>74</v>
      </c>
      <c r="E770" t="s">
        <v>75</v>
      </c>
      <c r="F770" t="s">
        <v>65</v>
      </c>
      <c r="G770" t="s">
        <v>84</v>
      </c>
      <c r="H770" t="s">
        <v>85</v>
      </c>
      <c r="I770">
        <v>2019</v>
      </c>
      <c r="J770" t="s">
        <v>68</v>
      </c>
      <c r="K770">
        <v>2021</v>
      </c>
      <c r="L770" s="18">
        <v>44469</v>
      </c>
      <c r="M770" t="s">
        <v>69</v>
      </c>
      <c r="N770" t="s">
        <v>65</v>
      </c>
      <c r="O770" t="s">
        <v>1126</v>
      </c>
    </row>
    <row r="771" spans="1:15" x14ac:dyDescent="0.3">
      <c r="A771" t="s">
        <v>1127</v>
      </c>
      <c r="B771" t="s">
        <v>2</v>
      </c>
      <c r="C771" t="s">
        <v>16</v>
      </c>
      <c r="D771" t="s">
        <v>89</v>
      </c>
      <c r="E771" t="s">
        <v>90</v>
      </c>
      <c r="F771" t="s">
        <v>65</v>
      </c>
      <c r="G771" t="s">
        <v>66</v>
      </c>
      <c r="H771" t="s">
        <v>67</v>
      </c>
      <c r="I771">
        <v>2015</v>
      </c>
      <c r="J771" t="s">
        <v>68</v>
      </c>
      <c r="K771">
        <v>2016</v>
      </c>
      <c r="L771" s="18">
        <v>42437</v>
      </c>
      <c r="M771" t="s">
        <v>69</v>
      </c>
      <c r="N771" t="s">
        <v>65</v>
      </c>
      <c r="O771" t="s">
        <v>853</v>
      </c>
    </row>
    <row r="772" spans="1:15" x14ac:dyDescent="0.3">
      <c r="A772" t="s">
        <v>1128</v>
      </c>
      <c r="B772" t="s">
        <v>2</v>
      </c>
      <c r="C772" t="s">
        <v>16</v>
      </c>
      <c r="D772" t="s">
        <v>89</v>
      </c>
      <c r="E772" t="s">
        <v>90</v>
      </c>
      <c r="F772" t="s">
        <v>68</v>
      </c>
      <c r="G772" t="s">
        <v>52</v>
      </c>
      <c r="H772" t="s">
        <v>706</v>
      </c>
      <c r="I772">
        <v>2019</v>
      </c>
      <c r="J772" t="s">
        <v>68</v>
      </c>
      <c r="K772">
        <v>2029</v>
      </c>
      <c r="L772" s="18">
        <v>47088</v>
      </c>
      <c r="M772" t="s">
        <v>228</v>
      </c>
      <c r="N772" t="s">
        <v>65</v>
      </c>
      <c r="O772" t="s">
        <v>685</v>
      </c>
    </row>
    <row r="773" spans="1:15" x14ac:dyDescent="0.3">
      <c r="A773" t="s">
        <v>1129</v>
      </c>
      <c r="B773" t="s">
        <v>2</v>
      </c>
      <c r="C773" t="s">
        <v>16</v>
      </c>
      <c r="D773" t="s">
        <v>63</v>
      </c>
      <c r="E773" t="s">
        <v>64</v>
      </c>
      <c r="F773" t="s">
        <v>65</v>
      </c>
      <c r="G773" t="s">
        <v>66</v>
      </c>
      <c r="H773" t="s">
        <v>67</v>
      </c>
      <c r="I773">
        <v>2019</v>
      </c>
      <c r="J773" t="s">
        <v>68</v>
      </c>
      <c r="K773">
        <v>2025</v>
      </c>
      <c r="L773" s="18">
        <v>45328</v>
      </c>
      <c r="M773" t="s">
        <v>69</v>
      </c>
      <c r="N773" t="s">
        <v>65</v>
      </c>
      <c r="O773" t="s">
        <v>685</v>
      </c>
    </row>
    <row r="774" spans="1:15" x14ac:dyDescent="0.3">
      <c r="A774" t="s">
        <v>1130</v>
      </c>
      <c r="B774" t="s">
        <v>2</v>
      </c>
      <c r="C774" t="s">
        <v>15</v>
      </c>
      <c r="D774" t="s">
        <v>74</v>
      </c>
      <c r="E774" t="s">
        <v>75</v>
      </c>
      <c r="F774" t="s">
        <v>65</v>
      </c>
      <c r="G774" t="s">
        <v>66</v>
      </c>
      <c r="H774" t="s">
        <v>67</v>
      </c>
      <c r="I774">
        <v>2019</v>
      </c>
      <c r="J774" t="s">
        <v>68</v>
      </c>
      <c r="K774">
        <v>2021</v>
      </c>
      <c r="L774" s="18">
        <v>44211</v>
      </c>
      <c r="M774" t="s">
        <v>69</v>
      </c>
      <c r="N774" t="s">
        <v>65</v>
      </c>
      <c r="O774" t="s">
        <v>1131</v>
      </c>
    </row>
    <row r="775" spans="1:15" x14ac:dyDescent="0.3">
      <c r="A775" t="s">
        <v>1132</v>
      </c>
      <c r="B775" t="s">
        <v>2</v>
      </c>
      <c r="C775" t="s">
        <v>15</v>
      </c>
      <c r="D775" t="s">
        <v>74</v>
      </c>
      <c r="E775" t="s">
        <v>75</v>
      </c>
      <c r="F775" t="s">
        <v>65</v>
      </c>
      <c r="G775" t="s">
        <v>66</v>
      </c>
      <c r="H775" t="s">
        <v>67</v>
      </c>
      <c r="I775">
        <v>2018</v>
      </c>
      <c r="J775" t="s">
        <v>68</v>
      </c>
      <c r="K775">
        <v>2021</v>
      </c>
      <c r="L775" s="18">
        <v>44417</v>
      </c>
      <c r="M775" t="s">
        <v>69</v>
      </c>
      <c r="N775" t="s">
        <v>65</v>
      </c>
      <c r="O775" t="s">
        <v>1131</v>
      </c>
    </row>
    <row r="776" spans="1:15" x14ac:dyDescent="0.3">
      <c r="A776" t="s">
        <v>1133</v>
      </c>
      <c r="B776" t="s">
        <v>2</v>
      </c>
      <c r="C776" t="s">
        <v>15</v>
      </c>
      <c r="D776" t="s">
        <v>63</v>
      </c>
      <c r="E776" t="s">
        <v>64</v>
      </c>
      <c r="F776" t="s">
        <v>65</v>
      </c>
      <c r="G776" t="s">
        <v>66</v>
      </c>
      <c r="H776" t="s">
        <v>67</v>
      </c>
      <c r="I776">
        <v>2018</v>
      </c>
      <c r="J776" t="s">
        <v>68</v>
      </c>
      <c r="K776">
        <v>2021</v>
      </c>
      <c r="L776" s="18">
        <v>44469</v>
      </c>
      <c r="M776" t="s">
        <v>69</v>
      </c>
      <c r="N776" t="s">
        <v>65</v>
      </c>
      <c r="O776" t="s">
        <v>1101</v>
      </c>
    </row>
    <row r="777" spans="1:15" x14ac:dyDescent="0.3">
      <c r="A777" t="s">
        <v>1134</v>
      </c>
      <c r="B777" t="s">
        <v>2</v>
      </c>
      <c r="C777" t="s">
        <v>16</v>
      </c>
      <c r="D777" t="s">
        <v>63</v>
      </c>
      <c r="E777" t="s">
        <v>64</v>
      </c>
      <c r="F777" t="s">
        <v>65</v>
      </c>
      <c r="G777" t="s">
        <v>66</v>
      </c>
      <c r="H777" t="s">
        <v>67</v>
      </c>
      <c r="I777">
        <v>2019</v>
      </c>
      <c r="J777" t="s">
        <v>68</v>
      </c>
      <c r="K777">
        <v>2020</v>
      </c>
      <c r="L777" s="18">
        <v>44070</v>
      </c>
      <c r="M777" t="s">
        <v>69</v>
      </c>
      <c r="N777" t="s">
        <v>65</v>
      </c>
      <c r="O777" t="s">
        <v>685</v>
      </c>
    </row>
    <row r="778" spans="1:15" x14ac:dyDescent="0.3">
      <c r="A778" t="s">
        <v>1135</v>
      </c>
      <c r="B778" t="s">
        <v>2</v>
      </c>
      <c r="C778" t="s">
        <v>15</v>
      </c>
      <c r="D778" t="s">
        <v>63</v>
      </c>
      <c r="E778" t="s">
        <v>64</v>
      </c>
      <c r="F778" t="s">
        <v>65</v>
      </c>
      <c r="G778" t="s">
        <v>66</v>
      </c>
      <c r="H778" t="s">
        <v>67</v>
      </c>
      <c r="I778">
        <v>2018</v>
      </c>
      <c r="J778" t="s">
        <v>68</v>
      </c>
      <c r="K778">
        <v>2021</v>
      </c>
      <c r="L778" s="18">
        <v>44445</v>
      </c>
      <c r="M778" t="s">
        <v>69</v>
      </c>
      <c r="N778" t="s">
        <v>65</v>
      </c>
      <c r="O778" t="s">
        <v>1101</v>
      </c>
    </row>
    <row r="779" spans="1:15" x14ac:dyDescent="0.3">
      <c r="A779" t="s">
        <v>1136</v>
      </c>
      <c r="B779" t="s">
        <v>2</v>
      </c>
      <c r="C779" t="s">
        <v>15</v>
      </c>
      <c r="D779" t="s">
        <v>63</v>
      </c>
      <c r="E779" t="s">
        <v>64</v>
      </c>
      <c r="F779" t="s">
        <v>65</v>
      </c>
      <c r="G779" t="s">
        <v>66</v>
      </c>
      <c r="H779" t="s">
        <v>67</v>
      </c>
      <c r="I779">
        <v>2018</v>
      </c>
      <c r="J779" t="s">
        <v>68</v>
      </c>
      <c r="K779">
        <v>2020</v>
      </c>
      <c r="L779" s="18">
        <v>44001</v>
      </c>
      <c r="M779" t="s">
        <v>69</v>
      </c>
      <c r="N779" t="s">
        <v>65</v>
      </c>
      <c r="O779" t="s">
        <v>934</v>
      </c>
    </row>
    <row r="780" spans="1:15" x14ac:dyDescent="0.3">
      <c r="A780" t="s">
        <v>1137</v>
      </c>
      <c r="B780" t="s">
        <v>2</v>
      </c>
      <c r="C780" t="s">
        <v>22</v>
      </c>
      <c r="D780" t="s">
        <v>74</v>
      </c>
      <c r="E780" t="s">
        <v>75</v>
      </c>
      <c r="F780" t="s">
        <v>65</v>
      </c>
      <c r="G780" t="s">
        <v>66</v>
      </c>
      <c r="H780" t="s">
        <v>67</v>
      </c>
      <c r="I780">
        <v>2019</v>
      </c>
      <c r="J780" t="s">
        <v>68</v>
      </c>
      <c r="K780">
        <v>2023</v>
      </c>
      <c r="L780" s="18">
        <v>44644</v>
      </c>
      <c r="M780" t="s">
        <v>69</v>
      </c>
      <c r="N780" t="s">
        <v>65</v>
      </c>
      <c r="O780" t="s">
        <v>1138</v>
      </c>
    </row>
    <row r="781" spans="1:15" x14ac:dyDescent="0.3">
      <c r="A781" t="s">
        <v>1139</v>
      </c>
      <c r="B781" t="s">
        <v>2</v>
      </c>
      <c r="C781" t="s">
        <v>15</v>
      </c>
      <c r="D781" t="s">
        <v>63</v>
      </c>
      <c r="E781" t="s">
        <v>64</v>
      </c>
      <c r="F781" t="s">
        <v>65</v>
      </c>
      <c r="G781" t="s">
        <v>66</v>
      </c>
      <c r="H781" t="s">
        <v>67</v>
      </c>
      <c r="I781">
        <v>2019</v>
      </c>
      <c r="J781" t="s">
        <v>68</v>
      </c>
      <c r="K781">
        <v>2022</v>
      </c>
      <c r="L781" s="18">
        <v>44790</v>
      </c>
      <c r="M781" t="s">
        <v>69</v>
      </c>
      <c r="N781" t="s">
        <v>65</v>
      </c>
      <c r="O781" t="s">
        <v>985</v>
      </c>
    </row>
    <row r="782" spans="1:15" x14ac:dyDescent="0.3">
      <c r="A782" t="s">
        <v>1140</v>
      </c>
      <c r="B782" t="s">
        <v>2</v>
      </c>
      <c r="C782" t="s">
        <v>18</v>
      </c>
      <c r="D782" t="s">
        <v>74</v>
      </c>
      <c r="E782" t="s">
        <v>75</v>
      </c>
      <c r="F782" t="s">
        <v>65</v>
      </c>
      <c r="G782" t="s">
        <v>84</v>
      </c>
      <c r="H782" t="s">
        <v>227</v>
      </c>
      <c r="I782">
        <v>2019</v>
      </c>
      <c r="J782" t="s">
        <v>65</v>
      </c>
      <c r="K782">
        <v>2019</v>
      </c>
      <c r="L782" s="18">
        <v>43699</v>
      </c>
      <c r="M782" t="s">
        <v>69</v>
      </c>
      <c r="N782" t="s">
        <v>65</v>
      </c>
      <c r="O782" t="s">
        <v>609</v>
      </c>
    </row>
    <row r="783" spans="1:15" x14ac:dyDescent="0.3">
      <c r="A783" t="s">
        <v>1141</v>
      </c>
      <c r="B783" t="s">
        <v>2</v>
      </c>
      <c r="C783" t="s">
        <v>15</v>
      </c>
      <c r="D783" t="s">
        <v>63</v>
      </c>
      <c r="E783" t="s">
        <v>64</v>
      </c>
      <c r="F783" t="s">
        <v>65</v>
      </c>
      <c r="G783" t="s">
        <v>84</v>
      </c>
      <c r="H783" t="s">
        <v>85</v>
      </c>
      <c r="I783">
        <v>2018</v>
      </c>
      <c r="J783" t="s">
        <v>68</v>
      </c>
      <c r="K783">
        <v>2020</v>
      </c>
      <c r="L783" s="18">
        <v>44109</v>
      </c>
      <c r="M783" t="s">
        <v>69</v>
      </c>
      <c r="N783" t="s">
        <v>65</v>
      </c>
      <c r="O783" t="s">
        <v>788</v>
      </c>
    </row>
    <row r="784" spans="1:15" x14ac:dyDescent="0.3">
      <c r="A784" t="s">
        <v>1142</v>
      </c>
      <c r="B784" t="s">
        <v>2</v>
      </c>
      <c r="C784" t="s">
        <v>16</v>
      </c>
      <c r="D784" t="s">
        <v>81</v>
      </c>
      <c r="E784" t="s">
        <v>75</v>
      </c>
      <c r="F784" t="s">
        <v>65</v>
      </c>
      <c r="G784" t="s">
        <v>66</v>
      </c>
      <c r="H784" t="s">
        <v>67</v>
      </c>
      <c r="I784">
        <v>2018</v>
      </c>
      <c r="J784" t="s">
        <v>68</v>
      </c>
      <c r="K784">
        <v>2025</v>
      </c>
      <c r="L784" s="18">
        <v>45939</v>
      </c>
      <c r="M784" t="s">
        <v>69</v>
      </c>
      <c r="N784" t="s">
        <v>65</v>
      </c>
      <c r="O784" t="s">
        <v>454</v>
      </c>
    </row>
    <row r="785" spans="1:15" x14ac:dyDescent="0.3">
      <c r="A785" t="s">
        <v>1143</v>
      </c>
      <c r="B785" t="s">
        <v>2</v>
      </c>
      <c r="C785" t="s">
        <v>18</v>
      </c>
      <c r="D785" t="s">
        <v>89</v>
      </c>
      <c r="E785" t="s">
        <v>90</v>
      </c>
      <c r="F785" t="s">
        <v>65</v>
      </c>
      <c r="G785" t="s">
        <v>84</v>
      </c>
      <c r="H785" t="s">
        <v>85</v>
      </c>
      <c r="I785">
        <v>2019</v>
      </c>
      <c r="J785" t="s">
        <v>68</v>
      </c>
      <c r="K785">
        <v>2019</v>
      </c>
      <c r="L785" s="18">
        <v>43829</v>
      </c>
      <c r="M785" t="s">
        <v>69</v>
      </c>
      <c r="N785" t="s">
        <v>65</v>
      </c>
      <c r="O785" t="s">
        <v>609</v>
      </c>
    </row>
    <row r="786" spans="1:15" x14ac:dyDescent="0.3">
      <c r="A786" t="s">
        <v>1144</v>
      </c>
      <c r="B786" t="s">
        <v>2</v>
      </c>
      <c r="C786" t="s">
        <v>15</v>
      </c>
      <c r="D786" t="s">
        <v>89</v>
      </c>
      <c r="E786" t="s">
        <v>90</v>
      </c>
      <c r="F786" t="s">
        <v>65</v>
      </c>
      <c r="G786" t="s">
        <v>66</v>
      </c>
      <c r="H786" t="s">
        <v>67</v>
      </c>
      <c r="I786">
        <v>2018</v>
      </c>
      <c r="J786" t="s">
        <v>68</v>
      </c>
      <c r="K786">
        <v>2019</v>
      </c>
      <c r="L786" s="18">
        <v>43548</v>
      </c>
      <c r="M786" t="s">
        <v>69</v>
      </c>
      <c r="N786" t="s">
        <v>65</v>
      </c>
      <c r="O786" t="s">
        <v>740</v>
      </c>
    </row>
    <row r="787" spans="1:15" x14ac:dyDescent="0.3">
      <c r="A787" t="s">
        <v>1145</v>
      </c>
      <c r="B787" t="s">
        <v>2</v>
      </c>
      <c r="C787" t="s">
        <v>28</v>
      </c>
      <c r="D787" t="s">
        <v>63</v>
      </c>
      <c r="E787" t="s">
        <v>64</v>
      </c>
      <c r="F787" t="s">
        <v>65</v>
      </c>
      <c r="G787" t="s">
        <v>66</v>
      </c>
      <c r="H787" t="s">
        <v>67</v>
      </c>
      <c r="I787">
        <v>2018</v>
      </c>
      <c r="J787" t="s">
        <v>68</v>
      </c>
      <c r="K787">
        <v>2019</v>
      </c>
      <c r="L787" s="18">
        <v>43769</v>
      </c>
      <c r="M787" t="s">
        <v>69</v>
      </c>
      <c r="N787" t="s">
        <v>65</v>
      </c>
      <c r="O787" t="s">
        <v>1146</v>
      </c>
    </row>
    <row r="788" spans="1:15" x14ac:dyDescent="0.3">
      <c r="A788" t="s">
        <v>1147</v>
      </c>
      <c r="B788" t="s">
        <v>2</v>
      </c>
      <c r="C788" t="s">
        <v>15</v>
      </c>
      <c r="D788" t="s">
        <v>89</v>
      </c>
      <c r="E788" t="s">
        <v>90</v>
      </c>
      <c r="F788" t="s">
        <v>65</v>
      </c>
      <c r="G788" t="s">
        <v>66</v>
      </c>
      <c r="H788" t="s">
        <v>67</v>
      </c>
      <c r="I788">
        <v>2018</v>
      </c>
      <c r="J788" t="s">
        <v>68</v>
      </c>
      <c r="K788">
        <v>2019</v>
      </c>
      <c r="L788" s="18">
        <v>43553</v>
      </c>
      <c r="M788" t="s">
        <v>69</v>
      </c>
      <c r="N788" t="s">
        <v>65</v>
      </c>
      <c r="O788" t="s">
        <v>740</v>
      </c>
    </row>
    <row r="789" spans="1:15" x14ac:dyDescent="0.3">
      <c r="A789" t="s">
        <v>1148</v>
      </c>
      <c r="B789" t="s">
        <v>2</v>
      </c>
      <c r="C789" t="s">
        <v>18</v>
      </c>
      <c r="D789" t="s">
        <v>89</v>
      </c>
      <c r="E789" t="s">
        <v>90</v>
      </c>
      <c r="F789" t="s">
        <v>65</v>
      </c>
      <c r="G789" t="s">
        <v>84</v>
      </c>
      <c r="H789" t="s">
        <v>85</v>
      </c>
      <c r="I789">
        <v>2020</v>
      </c>
      <c r="J789" t="s">
        <v>68</v>
      </c>
      <c r="K789">
        <v>2020</v>
      </c>
      <c r="L789" s="18">
        <v>44097</v>
      </c>
      <c r="M789" t="s">
        <v>69</v>
      </c>
      <c r="N789" t="s">
        <v>65</v>
      </c>
      <c r="O789" t="s">
        <v>1149</v>
      </c>
    </row>
    <row r="790" spans="1:15" x14ac:dyDescent="0.3">
      <c r="A790" t="s">
        <v>1150</v>
      </c>
      <c r="B790" t="s">
        <v>2</v>
      </c>
      <c r="C790" t="s">
        <v>18</v>
      </c>
      <c r="D790" t="s">
        <v>89</v>
      </c>
      <c r="E790" t="s">
        <v>90</v>
      </c>
      <c r="F790" t="s">
        <v>68</v>
      </c>
      <c r="G790" t="s">
        <v>52</v>
      </c>
      <c r="H790" t="s">
        <v>706</v>
      </c>
      <c r="I790">
        <v>2019</v>
      </c>
      <c r="J790" t="s">
        <v>68</v>
      </c>
      <c r="K790">
        <v>2027</v>
      </c>
      <c r="L790" s="18">
        <v>46539</v>
      </c>
      <c r="M790" t="s">
        <v>228</v>
      </c>
      <c r="N790" t="s">
        <v>65</v>
      </c>
      <c r="O790" t="s">
        <v>1151</v>
      </c>
    </row>
    <row r="791" spans="1:15" x14ac:dyDescent="0.3">
      <c r="A791" t="s">
        <v>1152</v>
      </c>
      <c r="B791" t="s">
        <v>2</v>
      </c>
      <c r="C791" t="s">
        <v>16</v>
      </c>
      <c r="D791" t="s">
        <v>74</v>
      </c>
      <c r="E791" t="s">
        <v>75</v>
      </c>
      <c r="F791" t="s">
        <v>65</v>
      </c>
      <c r="G791" t="s">
        <v>84</v>
      </c>
      <c r="H791" t="s">
        <v>85</v>
      </c>
      <c r="I791">
        <v>2019</v>
      </c>
      <c r="J791" t="s">
        <v>68</v>
      </c>
      <c r="K791">
        <v>2020</v>
      </c>
      <c r="L791" s="18">
        <v>44083</v>
      </c>
      <c r="M791" t="s">
        <v>69</v>
      </c>
      <c r="N791" t="s">
        <v>65</v>
      </c>
      <c r="O791" t="s">
        <v>1118</v>
      </c>
    </row>
    <row r="792" spans="1:15" x14ac:dyDescent="0.3">
      <c r="A792" t="s">
        <v>1153</v>
      </c>
      <c r="B792" t="s">
        <v>2</v>
      </c>
      <c r="C792" t="s">
        <v>16</v>
      </c>
      <c r="D792" t="s">
        <v>74</v>
      </c>
      <c r="E792" t="s">
        <v>75</v>
      </c>
      <c r="F792" t="s">
        <v>65</v>
      </c>
      <c r="G792" t="s">
        <v>66</v>
      </c>
      <c r="H792" t="s">
        <v>67</v>
      </c>
      <c r="I792">
        <v>2019</v>
      </c>
      <c r="J792" t="s">
        <v>68</v>
      </c>
      <c r="K792">
        <v>2020</v>
      </c>
      <c r="L792" s="18">
        <v>43929</v>
      </c>
      <c r="M792" t="s">
        <v>69</v>
      </c>
      <c r="N792" t="s">
        <v>65</v>
      </c>
      <c r="O792" t="s">
        <v>1154</v>
      </c>
    </row>
    <row r="793" spans="1:15" x14ac:dyDescent="0.3">
      <c r="A793" t="s">
        <v>1155</v>
      </c>
      <c r="B793" t="s">
        <v>2</v>
      </c>
      <c r="C793" t="s">
        <v>18</v>
      </c>
      <c r="D793" t="s">
        <v>63</v>
      </c>
      <c r="E793" t="s">
        <v>64</v>
      </c>
      <c r="F793" t="s">
        <v>68</v>
      </c>
      <c r="G793" t="s">
        <v>52</v>
      </c>
      <c r="H793" t="s">
        <v>706</v>
      </c>
      <c r="I793">
        <v>2019</v>
      </c>
      <c r="J793" t="s">
        <v>68</v>
      </c>
      <c r="K793">
        <v>2027</v>
      </c>
      <c r="L793" s="18">
        <v>46600</v>
      </c>
      <c r="M793" t="s">
        <v>228</v>
      </c>
      <c r="N793" t="s">
        <v>65</v>
      </c>
      <c r="O793" t="s">
        <v>609</v>
      </c>
    </row>
    <row r="794" spans="1:15" x14ac:dyDescent="0.3">
      <c r="A794" t="s">
        <v>1156</v>
      </c>
      <c r="B794" t="s">
        <v>2</v>
      </c>
      <c r="C794" t="s">
        <v>22</v>
      </c>
      <c r="D794" t="s">
        <v>63</v>
      </c>
      <c r="E794" t="s">
        <v>64</v>
      </c>
      <c r="F794" t="s">
        <v>65</v>
      </c>
      <c r="G794" t="s">
        <v>66</v>
      </c>
      <c r="H794" t="s">
        <v>67</v>
      </c>
      <c r="I794">
        <v>2019</v>
      </c>
      <c r="J794" t="s">
        <v>68</v>
      </c>
      <c r="K794">
        <v>2025</v>
      </c>
      <c r="L794" s="18">
        <v>45877</v>
      </c>
      <c r="M794" t="s">
        <v>69</v>
      </c>
      <c r="N794" t="s">
        <v>65</v>
      </c>
      <c r="O794" t="s">
        <v>134</v>
      </c>
    </row>
    <row r="795" spans="1:15" x14ac:dyDescent="0.3">
      <c r="A795" t="s">
        <v>1157</v>
      </c>
      <c r="B795" t="s">
        <v>2</v>
      </c>
      <c r="C795" t="s">
        <v>15</v>
      </c>
      <c r="D795" t="s">
        <v>63</v>
      </c>
      <c r="E795" t="s">
        <v>64</v>
      </c>
      <c r="F795" t="s">
        <v>65</v>
      </c>
      <c r="G795" t="s">
        <v>66</v>
      </c>
      <c r="H795" t="s">
        <v>67</v>
      </c>
      <c r="I795">
        <v>2019</v>
      </c>
      <c r="J795" t="s">
        <v>68</v>
      </c>
      <c r="K795">
        <v>2022</v>
      </c>
      <c r="L795" s="18">
        <v>44581</v>
      </c>
      <c r="M795" t="s">
        <v>69</v>
      </c>
      <c r="N795" t="s">
        <v>65</v>
      </c>
      <c r="O795" t="s">
        <v>934</v>
      </c>
    </row>
    <row r="796" spans="1:15" x14ac:dyDescent="0.3">
      <c r="A796" t="s">
        <v>1158</v>
      </c>
      <c r="B796" t="s">
        <v>2</v>
      </c>
      <c r="C796" t="s">
        <v>15</v>
      </c>
      <c r="D796" t="s">
        <v>63</v>
      </c>
      <c r="E796" t="s">
        <v>64</v>
      </c>
      <c r="F796" t="s">
        <v>65</v>
      </c>
      <c r="G796" t="s">
        <v>84</v>
      </c>
      <c r="H796" t="s">
        <v>227</v>
      </c>
      <c r="I796">
        <v>2019</v>
      </c>
      <c r="J796" t="s">
        <v>65</v>
      </c>
      <c r="K796">
        <v>2020</v>
      </c>
      <c r="L796" s="18">
        <v>44196</v>
      </c>
      <c r="M796" t="s">
        <v>228</v>
      </c>
      <c r="N796" t="s">
        <v>65</v>
      </c>
      <c r="O796" t="s">
        <v>740</v>
      </c>
    </row>
    <row r="797" spans="1:15" x14ac:dyDescent="0.3">
      <c r="A797" t="s">
        <v>1159</v>
      </c>
      <c r="B797" t="s">
        <v>2</v>
      </c>
      <c r="C797" t="s">
        <v>28</v>
      </c>
      <c r="D797" t="s">
        <v>63</v>
      </c>
      <c r="E797" t="s">
        <v>64</v>
      </c>
      <c r="F797" t="s">
        <v>65</v>
      </c>
      <c r="G797" t="s">
        <v>66</v>
      </c>
      <c r="H797" t="s">
        <v>67</v>
      </c>
      <c r="I797">
        <v>2019</v>
      </c>
      <c r="J797" t="s">
        <v>68</v>
      </c>
      <c r="K797">
        <v>2020</v>
      </c>
      <c r="L797" s="18">
        <v>44084</v>
      </c>
      <c r="M797" t="s">
        <v>69</v>
      </c>
      <c r="N797" t="s">
        <v>65</v>
      </c>
      <c r="O797" t="s">
        <v>1146</v>
      </c>
    </row>
    <row r="798" spans="1:15" x14ac:dyDescent="0.3">
      <c r="A798" t="s">
        <v>1160</v>
      </c>
      <c r="B798" t="s">
        <v>2</v>
      </c>
      <c r="C798" t="s">
        <v>28</v>
      </c>
      <c r="D798" t="s">
        <v>74</v>
      </c>
      <c r="E798" t="s">
        <v>75</v>
      </c>
      <c r="F798" t="s">
        <v>65</v>
      </c>
      <c r="G798" t="s">
        <v>66</v>
      </c>
      <c r="H798" t="s">
        <v>67</v>
      </c>
      <c r="I798">
        <v>2019</v>
      </c>
      <c r="J798" t="s">
        <v>68</v>
      </c>
      <c r="K798">
        <v>2020</v>
      </c>
      <c r="L798" s="18">
        <v>43924</v>
      </c>
      <c r="M798" t="s">
        <v>69</v>
      </c>
      <c r="N798" t="s">
        <v>65</v>
      </c>
      <c r="O798" t="s">
        <v>321</v>
      </c>
    </row>
    <row r="799" spans="1:15" x14ac:dyDescent="0.3">
      <c r="A799" t="s">
        <v>1161</v>
      </c>
      <c r="B799" t="s">
        <v>2</v>
      </c>
      <c r="C799" t="s">
        <v>18</v>
      </c>
      <c r="D799" t="s">
        <v>74</v>
      </c>
      <c r="E799" t="s">
        <v>75</v>
      </c>
      <c r="F799" t="s">
        <v>65</v>
      </c>
      <c r="G799" t="s">
        <v>66</v>
      </c>
      <c r="H799" t="s">
        <v>67</v>
      </c>
      <c r="I799">
        <v>2020</v>
      </c>
      <c r="J799" t="s">
        <v>68</v>
      </c>
      <c r="K799">
        <v>2021</v>
      </c>
      <c r="L799" s="18">
        <v>44504</v>
      </c>
      <c r="M799" t="s">
        <v>69</v>
      </c>
      <c r="N799" t="s">
        <v>65</v>
      </c>
      <c r="O799" t="s">
        <v>609</v>
      </c>
    </row>
    <row r="800" spans="1:15" x14ac:dyDescent="0.3">
      <c r="A800" t="s">
        <v>1162</v>
      </c>
      <c r="B800" t="s">
        <v>2</v>
      </c>
      <c r="C800" t="s">
        <v>16</v>
      </c>
      <c r="D800" t="s">
        <v>63</v>
      </c>
      <c r="E800" t="s">
        <v>64</v>
      </c>
      <c r="F800" t="s">
        <v>65</v>
      </c>
      <c r="G800" t="s">
        <v>66</v>
      </c>
      <c r="H800" t="s">
        <v>67</v>
      </c>
      <c r="I800">
        <v>2019</v>
      </c>
      <c r="J800" t="s">
        <v>68</v>
      </c>
      <c r="K800">
        <v>2020</v>
      </c>
      <c r="L800" s="18">
        <v>43881</v>
      </c>
      <c r="M800" t="s">
        <v>69</v>
      </c>
      <c r="N800" t="s">
        <v>65</v>
      </c>
      <c r="O800" t="s">
        <v>679</v>
      </c>
    </row>
    <row r="801" spans="1:15" x14ac:dyDescent="0.3">
      <c r="A801" t="s">
        <v>1163</v>
      </c>
      <c r="B801" t="s">
        <v>2</v>
      </c>
      <c r="C801" t="s">
        <v>16</v>
      </c>
      <c r="D801" t="s">
        <v>63</v>
      </c>
      <c r="E801" t="s">
        <v>64</v>
      </c>
      <c r="F801" t="s">
        <v>65</v>
      </c>
      <c r="G801" t="s">
        <v>66</v>
      </c>
      <c r="H801" t="s">
        <v>67</v>
      </c>
      <c r="I801">
        <v>2019</v>
      </c>
      <c r="J801" t="s">
        <v>68</v>
      </c>
      <c r="K801">
        <v>2020</v>
      </c>
      <c r="L801" s="18">
        <v>43945</v>
      </c>
      <c r="M801" t="s">
        <v>69</v>
      </c>
      <c r="N801" t="s">
        <v>65</v>
      </c>
      <c r="O801" t="s">
        <v>679</v>
      </c>
    </row>
    <row r="802" spans="1:15" x14ac:dyDescent="0.3">
      <c r="A802" t="s">
        <v>1164</v>
      </c>
      <c r="B802" t="s">
        <v>2</v>
      </c>
      <c r="C802" t="s">
        <v>22</v>
      </c>
      <c r="D802" t="s">
        <v>63</v>
      </c>
      <c r="E802" t="s">
        <v>64</v>
      </c>
      <c r="F802" t="s">
        <v>65</v>
      </c>
      <c r="G802" t="s">
        <v>66</v>
      </c>
      <c r="H802" t="s">
        <v>67</v>
      </c>
      <c r="I802">
        <v>2019</v>
      </c>
      <c r="J802" t="s">
        <v>68</v>
      </c>
      <c r="K802">
        <v>2026</v>
      </c>
      <c r="L802" s="18">
        <v>46192</v>
      </c>
      <c r="M802" t="s">
        <v>69</v>
      </c>
      <c r="N802" t="s">
        <v>65</v>
      </c>
      <c r="O802" t="s">
        <v>134</v>
      </c>
    </row>
    <row r="803" spans="1:15" x14ac:dyDescent="0.3">
      <c r="A803" t="s">
        <v>1165</v>
      </c>
      <c r="B803" t="s">
        <v>2</v>
      </c>
      <c r="C803" t="s">
        <v>18</v>
      </c>
      <c r="D803" t="s">
        <v>89</v>
      </c>
      <c r="E803" t="s">
        <v>90</v>
      </c>
      <c r="F803" t="s">
        <v>68</v>
      </c>
      <c r="G803" t="s">
        <v>52</v>
      </c>
      <c r="H803" t="s">
        <v>706</v>
      </c>
      <c r="I803">
        <v>2019</v>
      </c>
      <c r="J803" t="s">
        <v>68</v>
      </c>
      <c r="K803">
        <v>2027</v>
      </c>
      <c r="L803" s="18">
        <v>46447</v>
      </c>
      <c r="M803" t="s">
        <v>228</v>
      </c>
      <c r="N803" t="s">
        <v>65</v>
      </c>
      <c r="O803" t="s">
        <v>975</v>
      </c>
    </row>
    <row r="804" spans="1:15" x14ac:dyDescent="0.3">
      <c r="A804" t="s">
        <v>1166</v>
      </c>
      <c r="B804" t="s">
        <v>2</v>
      </c>
      <c r="C804" t="s">
        <v>28</v>
      </c>
      <c r="D804" t="s">
        <v>74</v>
      </c>
      <c r="E804" t="s">
        <v>75</v>
      </c>
      <c r="F804" t="s">
        <v>65</v>
      </c>
      <c r="G804" t="s">
        <v>66</v>
      </c>
      <c r="H804" t="s">
        <v>67</v>
      </c>
      <c r="I804">
        <v>2019</v>
      </c>
      <c r="J804" t="s">
        <v>68</v>
      </c>
      <c r="K804">
        <v>2020</v>
      </c>
      <c r="L804" s="18">
        <v>43937</v>
      </c>
      <c r="M804" t="s">
        <v>69</v>
      </c>
      <c r="N804" t="s">
        <v>65</v>
      </c>
      <c r="O804" t="s">
        <v>1167</v>
      </c>
    </row>
    <row r="805" spans="1:15" x14ac:dyDescent="0.3">
      <c r="A805" t="s">
        <v>1168</v>
      </c>
      <c r="B805" t="s">
        <v>2</v>
      </c>
      <c r="C805" t="s">
        <v>16</v>
      </c>
      <c r="D805" t="s">
        <v>89</v>
      </c>
      <c r="E805" t="s">
        <v>90</v>
      </c>
      <c r="F805" t="s">
        <v>65</v>
      </c>
      <c r="G805" t="s">
        <v>66</v>
      </c>
      <c r="H805" t="s">
        <v>67</v>
      </c>
      <c r="I805">
        <v>2019</v>
      </c>
      <c r="J805" t="s">
        <v>68</v>
      </c>
      <c r="K805">
        <v>2021</v>
      </c>
      <c r="L805" s="18">
        <v>44299</v>
      </c>
      <c r="M805" t="s">
        <v>69</v>
      </c>
      <c r="N805" t="s">
        <v>65</v>
      </c>
      <c r="O805" t="s">
        <v>1169</v>
      </c>
    </row>
    <row r="806" spans="1:15" x14ac:dyDescent="0.3">
      <c r="A806" t="s">
        <v>1170</v>
      </c>
      <c r="B806" t="s">
        <v>2</v>
      </c>
      <c r="C806" t="s">
        <v>16</v>
      </c>
      <c r="D806" t="s">
        <v>74</v>
      </c>
      <c r="E806" t="s">
        <v>75</v>
      </c>
      <c r="F806" t="s">
        <v>65</v>
      </c>
      <c r="G806" t="s">
        <v>66</v>
      </c>
      <c r="H806" t="s">
        <v>67</v>
      </c>
      <c r="I806">
        <v>2019</v>
      </c>
      <c r="J806" t="s">
        <v>68</v>
      </c>
      <c r="K806">
        <v>2021</v>
      </c>
      <c r="L806" s="18">
        <v>44229</v>
      </c>
      <c r="M806" t="s">
        <v>69</v>
      </c>
      <c r="N806" t="s">
        <v>65</v>
      </c>
      <c r="O806" t="s">
        <v>679</v>
      </c>
    </row>
    <row r="807" spans="1:15" x14ac:dyDescent="0.3">
      <c r="A807" t="s">
        <v>1171</v>
      </c>
      <c r="B807" t="s">
        <v>2</v>
      </c>
      <c r="C807" t="s">
        <v>18</v>
      </c>
      <c r="D807" t="s">
        <v>81</v>
      </c>
      <c r="E807" t="s">
        <v>75</v>
      </c>
      <c r="F807" t="s">
        <v>68</v>
      </c>
      <c r="G807" t="s">
        <v>52</v>
      </c>
      <c r="H807" t="s">
        <v>706</v>
      </c>
      <c r="I807">
        <v>2019</v>
      </c>
      <c r="J807" t="s">
        <v>68</v>
      </c>
      <c r="K807">
        <v>2026</v>
      </c>
      <c r="L807" s="18">
        <v>46143</v>
      </c>
      <c r="M807" t="s">
        <v>228</v>
      </c>
      <c r="N807" t="s">
        <v>65</v>
      </c>
      <c r="O807" t="s">
        <v>1172</v>
      </c>
    </row>
    <row r="808" spans="1:15" x14ac:dyDescent="0.3">
      <c r="A808" t="s">
        <v>1173</v>
      </c>
      <c r="B808" t="s">
        <v>2</v>
      </c>
      <c r="C808" t="s">
        <v>15</v>
      </c>
      <c r="D808" t="s">
        <v>63</v>
      </c>
      <c r="E808" t="s">
        <v>64</v>
      </c>
      <c r="F808" t="s">
        <v>65</v>
      </c>
      <c r="G808" t="s">
        <v>66</v>
      </c>
      <c r="H808" t="s">
        <v>67</v>
      </c>
      <c r="I808">
        <v>2019</v>
      </c>
      <c r="J808" t="s">
        <v>68</v>
      </c>
      <c r="K808">
        <v>2021</v>
      </c>
      <c r="L808" s="18">
        <v>44286</v>
      </c>
      <c r="M808" t="s">
        <v>69</v>
      </c>
      <c r="N808" t="s">
        <v>65</v>
      </c>
      <c r="O808" t="s">
        <v>934</v>
      </c>
    </row>
    <row r="809" spans="1:15" x14ac:dyDescent="0.3">
      <c r="A809" t="s">
        <v>1174</v>
      </c>
      <c r="B809" t="s">
        <v>2</v>
      </c>
      <c r="C809" t="s">
        <v>18</v>
      </c>
      <c r="D809" t="s">
        <v>63</v>
      </c>
      <c r="E809" t="s">
        <v>64</v>
      </c>
      <c r="F809" t="s">
        <v>65</v>
      </c>
      <c r="G809" t="s">
        <v>66</v>
      </c>
      <c r="H809" t="s">
        <v>67</v>
      </c>
      <c r="I809">
        <v>2019</v>
      </c>
      <c r="J809" t="s">
        <v>68</v>
      </c>
      <c r="K809">
        <v>2022</v>
      </c>
      <c r="L809" s="18">
        <v>44634</v>
      </c>
      <c r="M809" t="s">
        <v>69</v>
      </c>
      <c r="N809" t="s">
        <v>65</v>
      </c>
      <c r="O809" t="s">
        <v>609</v>
      </c>
    </row>
    <row r="810" spans="1:15" x14ac:dyDescent="0.3">
      <c r="A810" t="s">
        <v>1175</v>
      </c>
      <c r="B810" t="s">
        <v>2</v>
      </c>
      <c r="C810" t="s">
        <v>26</v>
      </c>
      <c r="D810" t="s">
        <v>74</v>
      </c>
      <c r="E810" t="s">
        <v>75</v>
      </c>
      <c r="F810" t="s">
        <v>65</v>
      </c>
      <c r="G810" t="s">
        <v>66</v>
      </c>
      <c r="H810" t="s">
        <v>67</v>
      </c>
      <c r="I810">
        <v>2019</v>
      </c>
      <c r="J810" t="s">
        <v>68</v>
      </c>
      <c r="K810">
        <v>2021</v>
      </c>
      <c r="L810" s="18">
        <v>44237</v>
      </c>
      <c r="M810" t="s">
        <v>69</v>
      </c>
      <c r="N810" t="s">
        <v>65</v>
      </c>
      <c r="O810" t="s">
        <v>174</v>
      </c>
    </row>
    <row r="811" spans="1:15" x14ac:dyDescent="0.3">
      <c r="A811" t="s">
        <v>1176</v>
      </c>
      <c r="B811" t="s">
        <v>2</v>
      </c>
      <c r="C811" t="s">
        <v>20</v>
      </c>
      <c r="D811" t="s">
        <v>74</v>
      </c>
      <c r="E811" t="s">
        <v>75</v>
      </c>
      <c r="F811" t="s">
        <v>65</v>
      </c>
      <c r="G811" t="s">
        <v>66</v>
      </c>
      <c r="H811" t="s">
        <v>67</v>
      </c>
      <c r="I811">
        <v>2019</v>
      </c>
      <c r="J811" t="s">
        <v>68</v>
      </c>
      <c r="K811">
        <v>2022</v>
      </c>
      <c r="L811" s="18">
        <v>44721</v>
      </c>
      <c r="M811" t="s">
        <v>69</v>
      </c>
      <c r="N811" t="s">
        <v>65</v>
      </c>
      <c r="O811" t="s">
        <v>1177</v>
      </c>
    </row>
    <row r="812" spans="1:15" x14ac:dyDescent="0.3">
      <c r="A812" t="s">
        <v>1178</v>
      </c>
      <c r="B812" t="s">
        <v>2</v>
      </c>
      <c r="C812" t="s">
        <v>16</v>
      </c>
      <c r="D812" t="s">
        <v>74</v>
      </c>
      <c r="E812" t="s">
        <v>75</v>
      </c>
      <c r="F812" t="s">
        <v>65</v>
      </c>
      <c r="G812" t="s">
        <v>66</v>
      </c>
      <c r="H812" t="s">
        <v>67</v>
      </c>
      <c r="I812">
        <v>2019</v>
      </c>
      <c r="J812" t="s">
        <v>68</v>
      </c>
      <c r="K812">
        <v>2022</v>
      </c>
      <c r="L812" s="18">
        <v>44580</v>
      </c>
      <c r="M812" t="s">
        <v>69</v>
      </c>
      <c r="N812" t="s">
        <v>65</v>
      </c>
      <c r="O812" t="s">
        <v>1118</v>
      </c>
    </row>
    <row r="813" spans="1:15" x14ac:dyDescent="0.3">
      <c r="A813" t="s">
        <v>1179</v>
      </c>
      <c r="B813" t="s">
        <v>2</v>
      </c>
      <c r="C813" t="s">
        <v>28</v>
      </c>
      <c r="D813" t="s">
        <v>74</v>
      </c>
      <c r="E813" t="s">
        <v>75</v>
      </c>
      <c r="F813" t="s">
        <v>68</v>
      </c>
      <c r="G813" t="s">
        <v>52</v>
      </c>
      <c r="H813" t="s">
        <v>1180</v>
      </c>
      <c r="I813">
        <v>2019</v>
      </c>
      <c r="J813" t="s">
        <v>68</v>
      </c>
      <c r="K813">
        <v>2028</v>
      </c>
      <c r="L813" s="18">
        <v>47088</v>
      </c>
      <c r="M813" t="s">
        <v>228</v>
      </c>
      <c r="N813" t="s">
        <v>65</v>
      </c>
      <c r="O813" t="s">
        <v>1181</v>
      </c>
    </row>
    <row r="814" spans="1:15" x14ac:dyDescent="0.3">
      <c r="A814" t="s">
        <v>1182</v>
      </c>
      <c r="B814" t="s">
        <v>2</v>
      </c>
      <c r="C814" t="s">
        <v>27</v>
      </c>
      <c r="D814" t="s">
        <v>63</v>
      </c>
      <c r="E814" t="s">
        <v>64</v>
      </c>
      <c r="F814" t="s">
        <v>65</v>
      </c>
      <c r="G814" t="s">
        <v>66</v>
      </c>
      <c r="H814" t="s">
        <v>67</v>
      </c>
      <c r="I814">
        <v>2019</v>
      </c>
      <c r="J814" t="s">
        <v>68</v>
      </c>
      <c r="K814">
        <v>2024</v>
      </c>
      <c r="L814" s="18">
        <v>45432</v>
      </c>
      <c r="M814" t="s">
        <v>69</v>
      </c>
      <c r="N814" t="s">
        <v>65</v>
      </c>
      <c r="O814" t="s">
        <v>1183</v>
      </c>
    </row>
    <row r="815" spans="1:15" x14ac:dyDescent="0.3">
      <c r="A815" t="s">
        <v>1184</v>
      </c>
      <c r="B815" t="s">
        <v>2</v>
      </c>
      <c r="C815" t="s">
        <v>28</v>
      </c>
      <c r="D815" t="s">
        <v>81</v>
      </c>
      <c r="E815" t="s">
        <v>75</v>
      </c>
      <c r="F815" t="s">
        <v>65</v>
      </c>
      <c r="G815" t="s">
        <v>66</v>
      </c>
      <c r="H815" t="s">
        <v>67</v>
      </c>
      <c r="I815">
        <v>2020</v>
      </c>
      <c r="J815" t="s">
        <v>68</v>
      </c>
      <c r="K815">
        <v>2022</v>
      </c>
      <c r="L815" s="18">
        <v>44638</v>
      </c>
      <c r="M815" t="s">
        <v>69</v>
      </c>
      <c r="N815" t="s">
        <v>65</v>
      </c>
      <c r="O815" t="s">
        <v>1185</v>
      </c>
    </row>
    <row r="816" spans="1:15" x14ac:dyDescent="0.3">
      <c r="A816" t="s">
        <v>1186</v>
      </c>
      <c r="B816" t="s">
        <v>2</v>
      </c>
      <c r="C816" t="s">
        <v>18</v>
      </c>
      <c r="D816" t="s">
        <v>89</v>
      </c>
      <c r="E816" t="s">
        <v>90</v>
      </c>
      <c r="F816" t="s">
        <v>68</v>
      </c>
      <c r="G816" t="s">
        <v>52</v>
      </c>
      <c r="H816" t="s">
        <v>706</v>
      </c>
      <c r="I816">
        <v>2019</v>
      </c>
      <c r="J816" t="s">
        <v>68</v>
      </c>
      <c r="K816">
        <v>2026</v>
      </c>
      <c r="L816" s="18">
        <v>46387</v>
      </c>
      <c r="M816" t="s">
        <v>228</v>
      </c>
      <c r="N816" t="s">
        <v>65</v>
      </c>
      <c r="O816" t="s">
        <v>384</v>
      </c>
    </row>
    <row r="817" spans="1:15" x14ac:dyDescent="0.3">
      <c r="A817" t="s">
        <v>1187</v>
      </c>
      <c r="B817" t="s">
        <v>2</v>
      </c>
      <c r="C817" t="s">
        <v>26</v>
      </c>
      <c r="D817" t="s">
        <v>63</v>
      </c>
      <c r="E817" t="s">
        <v>64</v>
      </c>
      <c r="F817" t="s">
        <v>65</v>
      </c>
      <c r="G817" t="s">
        <v>84</v>
      </c>
      <c r="H817" t="s">
        <v>85</v>
      </c>
      <c r="I817">
        <v>2020</v>
      </c>
      <c r="J817" t="s">
        <v>68</v>
      </c>
      <c r="K817">
        <v>2025</v>
      </c>
      <c r="L817" s="18">
        <v>45817</v>
      </c>
      <c r="M817" t="s">
        <v>69</v>
      </c>
      <c r="N817" t="s">
        <v>65</v>
      </c>
      <c r="O817" t="s">
        <v>189</v>
      </c>
    </row>
    <row r="818" spans="1:15" x14ac:dyDescent="0.3">
      <c r="A818" t="s">
        <v>1188</v>
      </c>
      <c r="B818" t="s">
        <v>2</v>
      </c>
      <c r="C818" t="s">
        <v>28</v>
      </c>
      <c r="D818" t="s">
        <v>63</v>
      </c>
      <c r="E818" t="s">
        <v>64</v>
      </c>
      <c r="F818" t="s">
        <v>65</v>
      </c>
      <c r="G818" t="s">
        <v>66</v>
      </c>
      <c r="H818" t="s">
        <v>67</v>
      </c>
      <c r="I818">
        <v>2019</v>
      </c>
      <c r="J818" t="s">
        <v>68</v>
      </c>
      <c r="K818">
        <v>2022</v>
      </c>
      <c r="L818" s="18">
        <v>44875</v>
      </c>
      <c r="M818" t="s">
        <v>69</v>
      </c>
      <c r="N818" t="s">
        <v>65</v>
      </c>
      <c r="O818" t="s">
        <v>87</v>
      </c>
    </row>
    <row r="819" spans="1:15" x14ac:dyDescent="0.3">
      <c r="A819" t="s">
        <v>1189</v>
      </c>
      <c r="B819" t="s">
        <v>2</v>
      </c>
      <c r="C819" t="s">
        <v>18</v>
      </c>
      <c r="D819" t="s">
        <v>81</v>
      </c>
      <c r="E819" t="s">
        <v>75</v>
      </c>
      <c r="F819" t="s">
        <v>68</v>
      </c>
      <c r="G819" t="s">
        <v>52</v>
      </c>
      <c r="H819" t="s">
        <v>706</v>
      </c>
      <c r="I819">
        <v>2019</v>
      </c>
      <c r="J819" t="s">
        <v>68</v>
      </c>
      <c r="K819">
        <v>2027</v>
      </c>
      <c r="L819" s="18">
        <v>46419</v>
      </c>
      <c r="M819" t="s">
        <v>228</v>
      </c>
      <c r="N819" t="s">
        <v>65</v>
      </c>
      <c r="O819" t="s">
        <v>954</v>
      </c>
    </row>
    <row r="820" spans="1:15" x14ac:dyDescent="0.3">
      <c r="A820" t="s">
        <v>1190</v>
      </c>
      <c r="B820" t="s">
        <v>2</v>
      </c>
      <c r="C820" t="s">
        <v>28</v>
      </c>
      <c r="D820" t="s">
        <v>74</v>
      </c>
      <c r="E820" t="s">
        <v>75</v>
      </c>
      <c r="F820" t="s">
        <v>65</v>
      </c>
      <c r="G820" t="s">
        <v>66</v>
      </c>
      <c r="H820" t="s">
        <v>67</v>
      </c>
      <c r="I820">
        <v>2019</v>
      </c>
      <c r="J820" t="s">
        <v>68</v>
      </c>
      <c r="K820">
        <v>2020</v>
      </c>
      <c r="L820" s="18">
        <v>44083</v>
      </c>
      <c r="M820" t="s">
        <v>69</v>
      </c>
      <c r="N820" t="s">
        <v>65</v>
      </c>
      <c r="O820" t="s">
        <v>1191</v>
      </c>
    </row>
    <row r="821" spans="1:15" x14ac:dyDescent="0.3">
      <c r="A821" t="s">
        <v>1192</v>
      </c>
      <c r="B821" t="s">
        <v>2</v>
      </c>
      <c r="C821" t="s">
        <v>16</v>
      </c>
      <c r="D821" t="s">
        <v>63</v>
      </c>
      <c r="E821" t="s">
        <v>64</v>
      </c>
      <c r="F821" t="s">
        <v>65</v>
      </c>
      <c r="G821" t="s">
        <v>66</v>
      </c>
      <c r="H821" t="s">
        <v>67</v>
      </c>
      <c r="I821">
        <v>2019</v>
      </c>
      <c r="J821" t="s">
        <v>68</v>
      </c>
      <c r="K821">
        <v>2022</v>
      </c>
      <c r="L821" s="18">
        <v>44578</v>
      </c>
      <c r="M821" t="s">
        <v>69</v>
      </c>
      <c r="N821" t="s">
        <v>65</v>
      </c>
      <c r="O821" t="s">
        <v>679</v>
      </c>
    </row>
    <row r="822" spans="1:15" x14ac:dyDescent="0.3">
      <c r="A822" t="s">
        <v>1193</v>
      </c>
      <c r="B822" t="s">
        <v>2</v>
      </c>
      <c r="C822" t="s">
        <v>18</v>
      </c>
      <c r="D822" t="s">
        <v>63</v>
      </c>
      <c r="E822" t="s">
        <v>64</v>
      </c>
      <c r="F822" t="s">
        <v>65</v>
      </c>
      <c r="G822" t="s">
        <v>66</v>
      </c>
      <c r="H822" t="s">
        <v>67</v>
      </c>
      <c r="I822">
        <v>2020</v>
      </c>
      <c r="J822" t="s">
        <v>68</v>
      </c>
      <c r="K822">
        <v>2026</v>
      </c>
      <c r="L822" s="18">
        <v>44833</v>
      </c>
      <c r="M822" t="s">
        <v>69</v>
      </c>
      <c r="N822" t="s">
        <v>65</v>
      </c>
      <c r="O822" t="s">
        <v>609</v>
      </c>
    </row>
    <row r="823" spans="1:15" x14ac:dyDescent="0.3">
      <c r="A823" t="s">
        <v>1194</v>
      </c>
      <c r="B823" t="s">
        <v>2</v>
      </c>
      <c r="C823" t="s">
        <v>27</v>
      </c>
      <c r="D823" t="s">
        <v>74</v>
      </c>
      <c r="E823" t="s">
        <v>75</v>
      </c>
      <c r="F823" t="s">
        <v>65</v>
      </c>
      <c r="G823" t="s">
        <v>66</v>
      </c>
      <c r="H823" t="s">
        <v>67</v>
      </c>
      <c r="I823">
        <v>2019</v>
      </c>
      <c r="J823" t="s">
        <v>68</v>
      </c>
      <c r="K823">
        <v>2021</v>
      </c>
      <c r="L823" s="18">
        <v>44306</v>
      </c>
      <c r="M823" t="s">
        <v>69</v>
      </c>
      <c r="N823" t="s">
        <v>65</v>
      </c>
      <c r="O823" t="s">
        <v>1183</v>
      </c>
    </row>
    <row r="824" spans="1:15" x14ac:dyDescent="0.3">
      <c r="A824" t="s">
        <v>1195</v>
      </c>
      <c r="B824" t="s">
        <v>2</v>
      </c>
      <c r="C824" t="s">
        <v>26</v>
      </c>
      <c r="D824" t="s">
        <v>74</v>
      </c>
      <c r="E824" t="s">
        <v>75</v>
      </c>
      <c r="F824" t="s">
        <v>65</v>
      </c>
      <c r="G824" t="s">
        <v>66</v>
      </c>
      <c r="H824" t="s">
        <v>67</v>
      </c>
      <c r="I824">
        <v>2019</v>
      </c>
      <c r="J824" t="s">
        <v>68</v>
      </c>
      <c r="K824">
        <v>2021</v>
      </c>
      <c r="L824" s="18">
        <v>44369</v>
      </c>
      <c r="M824" t="s">
        <v>69</v>
      </c>
      <c r="N824" t="s">
        <v>65</v>
      </c>
      <c r="O824" t="s">
        <v>1196</v>
      </c>
    </row>
    <row r="825" spans="1:15" x14ac:dyDescent="0.3">
      <c r="A825" t="s">
        <v>1197</v>
      </c>
      <c r="B825" t="s">
        <v>2</v>
      </c>
      <c r="C825" t="s">
        <v>15</v>
      </c>
      <c r="D825" t="s">
        <v>89</v>
      </c>
      <c r="E825" t="s">
        <v>90</v>
      </c>
      <c r="F825" t="s">
        <v>65</v>
      </c>
      <c r="G825" t="s">
        <v>84</v>
      </c>
      <c r="H825" t="s">
        <v>227</v>
      </c>
      <c r="I825">
        <v>2020</v>
      </c>
      <c r="J825" t="s">
        <v>68</v>
      </c>
      <c r="K825">
        <v>2020</v>
      </c>
      <c r="L825" s="18">
        <v>43998</v>
      </c>
      <c r="M825" t="s">
        <v>69</v>
      </c>
      <c r="N825" t="s">
        <v>65</v>
      </c>
      <c r="O825" t="s">
        <v>1198</v>
      </c>
    </row>
    <row r="826" spans="1:15" x14ac:dyDescent="0.3">
      <c r="A826" t="s">
        <v>1199</v>
      </c>
      <c r="B826" t="s">
        <v>2</v>
      </c>
      <c r="C826" t="s">
        <v>15</v>
      </c>
      <c r="D826" t="s">
        <v>89</v>
      </c>
      <c r="E826" t="s">
        <v>90</v>
      </c>
      <c r="F826" t="s">
        <v>65</v>
      </c>
      <c r="G826" t="s">
        <v>66</v>
      </c>
      <c r="H826" t="s">
        <v>67</v>
      </c>
      <c r="I826">
        <v>2019</v>
      </c>
      <c r="J826" t="s">
        <v>68</v>
      </c>
      <c r="K826">
        <v>2021</v>
      </c>
      <c r="L826" s="18">
        <v>44323</v>
      </c>
      <c r="M826" t="s">
        <v>69</v>
      </c>
      <c r="N826" t="s">
        <v>65</v>
      </c>
      <c r="O826" t="s">
        <v>1200</v>
      </c>
    </row>
    <row r="827" spans="1:15" x14ac:dyDescent="0.3">
      <c r="A827" t="s">
        <v>1201</v>
      </c>
      <c r="B827" t="s">
        <v>2</v>
      </c>
      <c r="C827" t="s">
        <v>18</v>
      </c>
      <c r="D827" t="s">
        <v>63</v>
      </c>
      <c r="E827" t="s">
        <v>64</v>
      </c>
      <c r="F827" t="s">
        <v>65</v>
      </c>
      <c r="G827" t="s">
        <v>84</v>
      </c>
      <c r="H827" t="s">
        <v>85</v>
      </c>
      <c r="I827">
        <v>2020</v>
      </c>
      <c r="J827" t="s">
        <v>68</v>
      </c>
      <c r="K827">
        <v>2025</v>
      </c>
      <c r="L827" s="18">
        <v>45923</v>
      </c>
      <c r="M827" t="s">
        <v>69</v>
      </c>
      <c r="N827" t="s">
        <v>65</v>
      </c>
      <c r="O827" t="s">
        <v>609</v>
      </c>
    </row>
    <row r="828" spans="1:15" x14ac:dyDescent="0.3">
      <c r="A828" t="s">
        <v>1202</v>
      </c>
      <c r="B828" t="s">
        <v>2</v>
      </c>
      <c r="C828" t="s">
        <v>16</v>
      </c>
      <c r="D828" t="s">
        <v>63</v>
      </c>
      <c r="E828" t="s">
        <v>64</v>
      </c>
      <c r="F828" t="s">
        <v>68</v>
      </c>
      <c r="G828" t="s">
        <v>52</v>
      </c>
      <c r="H828" t="s">
        <v>706</v>
      </c>
      <c r="I828">
        <v>2020</v>
      </c>
      <c r="J828" t="s">
        <v>68</v>
      </c>
      <c r="K828">
        <v>2028</v>
      </c>
      <c r="L828" s="18">
        <v>46966</v>
      </c>
      <c r="M828" t="s">
        <v>228</v>
      </c>
      <c r="N828" t="s">
        <v>65</v>
      </c>
      <c r="O828" t="s">
        <v>685</v>
      </c>
    </row>
    <row r="829" spans="1:15" x14ac:dyDescent="0.3">
      <c r="A829" t="s">
        <v>1203</v>
      </c>
      <c r="B829" t="s">
        <v>2</v>
      </c>
      <c r="C829" t="s">
        <v>27</v>
      </c>
      <c r="D829" t="s">
        <v>63</v>
      </c>
      <c r="E829" t="s">
        <v>64</v>
      </c>
      <c r="F829" t="s">
        <v>65</v>
      </c>
      <c r="G829" t="s">
        <v>66</v>
      </c>
      <c r="H829" t="s">
        <v>67</v>
      </c>
      <c r="I829">
        <v>2019</v>
      </c>
      <c r="J829" t="s">
        <v>68</v>
      </c>
      <c r="K829">
        <v>2025</v>
      </c>
      <c r="L829" s="18">
        <v>45813</v>
      </c>
      <c r="M829" t="s">
        <v>69</v>
      </c>
      <c r="N829" t="s">
        <v>65</v>
      </c>
      <c r="O829" t="s">
        <v>1204</v>
      </c>
    </row>
    <row r="830" spans="1:15" x14ac:dyDescent="0.3">
      <c r="A830" t="s">
        <v>1205</v>
      </c>
      <c r="B830" t="s">
        <v>2</v>
      </c>
      <c r="C830" t="s">
        <v>16</v>
      </c>
      <c r="D830" t="s">
        <v>63</v>
      </c>
      <c r="E830" t="s">
        <v>64</v>
      </c>
      <c r="F830" t="s">
        <v>65</v>
      </c>
      <c r="G830" t="s">
        <v>66</v>
      </c>
      <c r="H830" t="s">
        <v>67</v>
      </c>
      <c r="I830">
        <v>2019</v>
      </c>
      <c r="J830" t="s">
        <v>68</v>
      </c>
      <c r="K830">
        <v>2025</v>
      </c>
      <c r="L830" s="18">
        <v>44441</v>
      </c>
      <c r="M830" t="s">
        <v>69</v>
      </c>
      <c r="N830" t="s">
        <v>65</v>
      </c>
      <c r="O830" t="s">
        <v>685</v>
      </c>
    </row>
    <row r="831" spans="1:15" x14ac:dyDescent="0.3">
      <c r="A831" t="s">
        <v>1206</v>
      </c>
      <c r="B831" t="s">
        <v>2</v>
      </c>
      <c r="C831" t="s">
        <v>18</v>
      </c>
      <c r="D831" t="s">
        <v>89</v>
      </c>
      <c r="E831" t="s">
        <v>90</v>
      </c>
      <c r="F831" t="s">
        <v>65</v>
      </c>
      <c r="G831" t="s">
        <v>84</v>
      </c>
      <c r="H831" t="s">
        <v>85</v>
      </c>
      <c r="I831">
        <v>2020</v>
      </c>
      <c r="J831" t="s">
        <v>68</v>
      </c>
      <c r="K831">
        <v>2021</v>
      </c>
      <c r="L831" s="18">
        <v>44302</v>
      </c>
      <c r="M831" t="s">
        <v>69</v>
      </c>
      <c r="N831" t="s">
        <v>65</v>
      </c>
      <c r="O831" t="s">
        <v>1207</v>
      </c>
    </row>
    <row r="832" spans="1:15" x14ac:dyDescent="0.3">
      <c r="A832" t="s">
        <v>1208</v>
      </c>
      <c r="B832" t="s">
        <v>2</v>
      </c>
      <c r="C832" t="s">
        <v>15</v>
      </c>
      <c r="D832" t="s">
        <v>89</v>
      </c>
      <c r="E832" t="s">
        <v>90</v>
      </c>
      <c r="F832" t="s">
        <v>65</v>
      </c>
      <c r="G832" t="s">
        <v>66</v>
      </c>
      <c r="H832" t="s">
        <v>67</v>
      </c>
      <c r="I832">
        <v>2019</v>
      </c>
      <c r="J832" t="s">
        <v>68</v>
      </c>
      <c r="K832">
        <v>2019</v>
      </c>
      <c r="L832" s="18">
        <v>43822</v>
      </c>
      <c r="M832" t="s">
        <v>69</v>
      </c>
      <c r="N832" t="s">
        <v>65</v>
      </c>
      <c r="O832" t="s">
        <v>930</v>
      </c>
    </row>
    <row r="833" spans="1:15" x14ac:dyDescent="0.3">
      <c r="A833" t="s">
        <v>1209</v>
      </c>
      <c r="B833" t="s">
        <v>2</v>
      </c>
      <c r="C833" t="s">
        <v>18</v>
      </c>
      <c r="D833" t="s">
        <v>89</v>
      </c>
      <c r="E833" t="s">
        <v>90</v>
      </c>
      <c r="F833" t="s">
        <v>65</v>
      </c>
      <c r="G833" t="s">
        <v>84</v>
      </c>
      <c r="H833" t="s">
        <v>85</v>
      </c>
      <c r="I833">
        <v>2020</v>
      </c>
      <c r="J833" t="s">
        <v>68</v>
      </c>
      <c r="K833">
        <v>2026</v>
      </c>
      <c r="L833" s="18">
        <v>46149</v>
      </c>
      <c r="M833" t="s">
        <v>69</v>
      </c>
      <c r="N833" t="s">
        <v>65</v>
      </c>
      <c r="O833" t="s">
        <v>1210</v>
      </c>
    </row>
    <row r="834" spans="1:15" x14ac:dyDescent="0.3">
      <c r="A834" t="s">
        <v>1211</v>
      </c>
      <c r="B834" t="s">
        <v>2</v>
      </c>
      <c r="C834" t="s">
        <v>16</v>
      </c>
      <c r="D834" t="s">
        <v>63</v>
      </c>
      <c r="E834" t="s">
        <v>64</v>
      </c>
      <c r="F834" t="s">
        <v>65</v>
      </c>
      <c r="G834" t="s">
        <v>66</v>
      </c>
      <c r="H834" t="s">
        <v>67</v>
      </c>
      <c r="I834">
        <v>2020</v>
      </c>
      <c r="J834" t="s">
        <v>68</v>
      </c>
      <c r="K834">
        <v>2023</v>
      </c>
      <c r="L834" s="18">
        <v>45180</v>
      </c>
      <c r="M834" t="s">
        <v>69</v>
      </c>
      <c r="N834" t="s">
        <v>65</v>
      </c>
      <c r="O834" t="s">
        <v>685</v>
      </c>
    </row>
    <row r="835" spans="1:15" x14ac:dyDescent="0.3">
      <c r="A835" t="s">
        <v>1212</v>
      </c>
      <c r="B835" t="s">
        <v>2</v>
      </c>
      <c r="C835" t="s">
        <v>18</v>
      </c>
      <c r="D835" t="s">
        <v>89</v>
      </c>
      <c r="E835" t="s">
        <v>90</v>
      </c>
      <c r="F835" t="s">
        <v>65</v>
      </c>
      <c r="G835" t="s">
        <v>66</v>
      </c>
      <c r="H835" t="s">
        <v>67</v>
      </c>
      <c r="I835">
        <v>2020</v>
      </c>
      <c r="J835" t="s">
        <v>68</v>
      </c>
      <c r="K835">
        <v>2022</v>
      </c>
      <c r="L835" s="18">
        <v>44861</v>
      </c>
      <c r="M835" t="s">
        <v>69</v>
      </c>
      <c r="N835" t="s">
        <v>65</v>
      </c>
      <c r="O835" t="s">
        <v>996</v>
      </c>
    </row>
    <row r="836" spans="1:15" x14ac:dyDescent="0.3">
      <c r="A836" t="s">
        <v>1213</v>
      </c>
      <c r="B836" t="s">
        <v>2</v>
      </c>
      <c r="C836" t="s">
        <v>15</v>
      </c>
      <c r="D836" t="s">
        <v>63</v>
      </c>
      <c r="E836" t="s">
        <v>64</v>
      </c>
      <c r="F836" t="s">
        <v>65</v>
      </c>
      <c r="G836" t="s">
        <v>66</v>
      </c>
      <c r="H836" t="s">
        <v>67</v>
      </c>
      <c r="I836">
        <v>2019</v>
      </c>
      <c r="J836" t="s">
        <v>68</v>
      </c>
      <c r="K836">
        <v>2024</v>
      </c>
      <c r="L836" s="18">
        <v>45471</v>
      </c>
      <c r="M836" t="s">
        <v>69</v>
      </c>
      <c r="N836" t="s">
        <v>65</v>
      </c>
      <c r="O836" t="s">
        <v>1214</v>
      </c>
    </row>
    <row r="837" spans="1:15" x14ac:dyDescent="0.3">
      <c r="A837" t="s">
        <v>1215</v>
      </c>
      <c r="B837" t="s">
        <v>2</v>
      </c>
      <c r="C837" t="s">
        <v>18</v>
      </c>
      <c r="D837" t="s">
        <v>63</v>
      </c>
      <c r="E837" t="s">
        <v>64</v>
      </c>
      <c r="F837" t="s">
        <v>65</v>
      </c>
      <c r="G837" t="s">
        <v>66</v>
      </c>
      <c r="H837" t="s">
        <v>67</v>
      </c>
      <c r="I837">
        <v>2019</v>
      </c>
      <c r="J837" t="s">
        <v>68</v>
      </c>
      <c r="K837">
        <v>2024</v>
      </c>
      <c r="L837" s="18">
        <v>44991</v>
      </c>
      <c r="M837" t="s">
        <v>69</v>
      </c>
      <c r="N837" t="s">
        <v>65</v>
      </c>
      <c r="O837" t="s">
        <v>541</v>
      </c>
    </row>
    <row r="838" spans="1:15" x14ac:dyDescent="0.3">
      <c r="A838" t="s">
        <v>1216</v>
      </c>
      <c r="B838" t="s">
        <v>2</v>
      </c>
      <c r="C838" t="s">
        <v>15</v>
      </c>
      <c r="D838" t="s">
        <v>63</v>
      </c>
      <c r="E838" t="s">
        <v>64</v>
      </c>
      <c r="F838" t="s">
        <v>65</v>
      </c>
      <c r="G838" t="s">
        <v>66</v>
      </c>
      <c r="H838" t="s">
        <v>67</v>
      </c>
      <c r="I838">
        <v>2020</v>
      </c>
      <c r="J838" t="s">
        <v>68</v>
      </c>
      <c r="K838">
        <v>2024</v>
      </c>
      <c r="L838" s="18">
        <v>45566</v>
      </c>
      <c r="M838" t="s">
        <v>69</v>
      </c>
      <c r="N838" t="s">
        <v>65</v>
      </c>
      <c r="O838" t="s">
        <v>1214</v>
      </c>
    </row>
    <row r="839" spans="1:15" x14ac:dyDescent="0.3">
      <c r="A839" t="s">
        <v>1217</v>
      </c>
      <c r="B839" t="s">
        <v>2</v>
      </c>
      <c r="C839" t="s">
        <v>21</v>
      </c>
      <c r="D839" t="s">
        <v>89</v>
      </c>
      <c r="E839" t="s">
        <v>90</v>
      </c>
      <c r="F839" t="s">
        <v>65</v>
      </c>
      <c r="G839" t="s">
        <v>66</v>
      </c>
      <c r="H839" t="s">
        <v>67</v>
      </c>
      <c r="I839">
        <v>2020</v>
      </c>
      <c r="J839" t="s">
        <v>68</v>
      </c>
      <c r="K839">
        <v>2023</v>
      </c>
      <c r="L839" s="18">
        <v>44984</v>
      </c>
      <c r="M839" t="s">
        <v>69</v>
      </c>
      <c r="N839" t="s">
        <v>65</v>
      </c>
      <c r="O839" t="s">
        <v>1149</v>
      </c>
    </row>
    <row r="840" spans="1:15" x14ac:dyDescent="0.3">
      <c r="A840" t="s">
        <v>1218</v>
      </c>
      <c r="B840" t="s">
        <v>2</v>
      </c>
      <c r="C840" t="s">
        <v>24</v>
      </c>
      <c r="D840" t="s">
        <v>89</v>
      </c>
      <c r="E840" t="s">
        <v>90</v>
      </c>
      <c r="F840" t="s">
        <v>65</v>
      </c>
      <c r="G840" t="s">
        <v>84</v>
      </c>
      <c r="H840" t="s">
        <v>85</v>
      </c>
      <c r="I840">
        <v>2019</v>
      </c>
      <c r="J840" t="s">
        <v>68</v>
      </c>
      <c r="K840">
        <v>2020</v>
      </c>
      <c r="L840" s="18">
        <v>43896</v>
      </c>
      <c r="M840" t="s">
        <v>69</v>
      </c>
      <c r="N840" t="s">
        <v>65</v>
      </c>
      <c r="O840" t="s">
        <v>1219</v>
      </c>
    </row>
    <row r="841" spans="1:15" x14ac:dyDescent="0.3">
      <c r="A841" t="s">
        <v>1220</v>
      </c>
      <c r="B841" t="s">
        <v>2</v>
      </c>
      <c r="C841" t="s">
        <v>15</v>
      </c>
      <c r="D841" t="s">
        <v>89</v>
      </c>
      <c r="E841" t="s">
        <v>90</v>
      </c>
      <c r="F841" t="s">
        <v>65</v>
      </c>
      <c r="G841" t="s">
        <v>66</v>
      </c>
      <c r="H841" t="s">
        <v>67</v>
      </c>
      <c r="I841">
        <v>2020</v>
      </c>
      <c r="J841" t="s">
        <v>68</v>
      </c>
      <c r="K841">
        <v>2020</v>
      </c>
      <c r="L841" s="18">
        <v>44143</v>
      </c>
      <c r="M841" t="s">
        <v>69</v>
      </c>
      <c r="N841" t="s">
        <v>65</v>
      </c>
      <c r="O841" t="s">
        <v>1214</v>
      </c>
    </row>
    <row r="842" spans="1:15" x14ac:dyDescent="0.3">
      <c r="A842" t="s">
        <v>1221</v>
      </c>
      <c r="B842" t="s">
        <v>2</v>
      </c>
      <c r="C842" t="s">
        <v>15</v>
      </c>
      <c r="D842" t="s">
        <v>74</v>
      </c>
      <c r="E842" t="s">
        <v>75</v>
      </c>
      <c r="F842" t="s">
        <v>65</v>
      </c>
      <c r="G842" t="s">
        <v>66</v>
      </c>
      <c r="H842" t="s">
        <v>67</v>
      </c>
      <c r="I842">
        <v>2020</v>
      </c>
      <c r="J842" t="s">
        <v>68</v>
      </c>
      <c r="K842">
        <v>2024</v>
      </c>
      <c r="L842" s="18">
        <v>45433</v>
      </c>
      <c r="M842" t="s">
        <v>69</v>
      </c>
      <c r="N842" t="s">
        <v>65</v>
      </c>
      <c r="O842" t="s">
        <v>1222</v>
      </c>
    </row>
    <row r="843" spans="1:15" x14ac:dyDescent="0.3">
      <c r="A843" t="s">
        <v>1223</v>
      </c>
      <c r="B843" t="s">
        <v>2</v>
      </c>
      <c r="C843" t="s">
        <v>16</v>
      </c>
      <c r="D843" t="s">
        <v>89</v>
      </c>
      <c r="E843" t="s">
        <v>90</v>
      </c>
      <c r="F843" t="s">
        <v>65</v>
      </c>
      <c r="G843" t="s">
        <v>66</v>
      </c>
      <c r="H843" t="s">
        <v>67</v>
      </c>
      <c r="I843">
        <v>2020</v>
      </c>
      <c r="J843" t="s">
        <v>68</v>
      </c>
      <c r="K843">
        <v>2022</v>
      </c>
      <c r="L843" s="18">
        <v>44848</v>
      </c>
      <c r="M843" t="s">
        <v>69</v>
      </c>
      <c r="N843" t="s">
        <v>65</v>
      </c>
      <c r="O843" t="s">
        <v>679</v>
      </c>
    </row>
    <row r="844" spans="1:15" x14ac:dyDescent="0.3">
      <c r="A844" t="s">
        <v>1224</v>
      </c>
      <c r="B844" t="s">
        <v>2</v>
      </c>
      <c r="C844" t="s">
        <v>18</v>
      </c>
      <c r="D844" t="s">
        <v>89</v>
      </c>
      <c r="E844" t="s">
        <v>90</v>
      </c>
      <c r="F844" t="s">
        <v>65</v>
      </c>
      <c r="G844" t="s">
        <v>84</v>
      </c>
      <c r="H844" t="s">
        <v>85</v>
      </c>
      <c r="I844">
        <v>2020</v>
      </c>
      <c r="J844" t="s">
        <v>68</v>
      </c>
      <c r="K844">
        <v>2022</v>
      </c>
      <c r="L844" s="18">
        <v>44739</v>
      </c>
      <c r="M844" t="s">
        <v>69</v>
      </c>
      <c r="N844" t="s">
        <v>65</v>
      </c>
      <c r="O844" t="s">
        <v>1225</v>
      </c>
    </row>
    <row r="845" spans="1:15" x14ac:dyDescent="0.3">
      <c r="A845" t="s">
        <v>1226</v>
      </c>
      <c r="B845" t="s">
        <v>2</v>
      </c>
      <c r="C845" t="s">
        <v>18</v>
      </c>
      <c r="D845" t="s">
        <v>89</v>
      </c>
      <c r="E845" t="s">
        <v>90</v>
      </c>
      <c r="F845" t="s">
        <v>65</v>
      </c>
      <c r="G845" t="s">
        <v>84</v>
      </c>
      <c r="H845" t="s">
        <v>85</v>
      </c>
      <c r="I845">
        <v>2020</v>
      </c>
      <c r="J845" t="s">
        <v>68</v>
      </c>
      <c r="K845">
        <v>2021</v>
      </c>
      <c r="L845" s="18">
        <v>44229</v>
      </c>
      <c r="M845" t="s">
        <v>69</v>
      </c>
      <c r="N845" t="s">
        <v>65</v>
      </c>
      <c r="O845" t="s">
        <v>609</v>
      </c>
    </row>
    <row r="846" spans="1:15" x14ac:dyDescent="0.3">
      <c r="A846" t="s">
        <v>1227</v>
      </c>
      <c r="B846" t="s">
        <v>2</v>
      </c>
      <c r="C846" t="s">
        <v>18</v>
      </c>
      <c r="D846" t="s">
        <v>89</v>
      </c>
      <c r="E846" t="s">
        <v>90</v>
      </c>
      <c r="F846" t="s">
        <v>65</v>
      </c>
      <c r="G846" t="s">
        <v>84</v>
      </c>
      <c r="H846" t="s">
        <v>85</v>
      </c>
      <c r="I846">
        <v>2020</v>
      </c>
      <c r="J846" t="s">
        <v>68</v>
      </c>
      <c r="K846">
        <v>2020</v>
      </c>
      <c r="L846" s="18">
        <v>44112</v>
      </c>
      <c r="M846" t="s">
        <v>69</v>
      </c>
      <c r="N846" t="s">
        <v>65</v>
      </c>
      <c r="O846" t="s">
        <v>609</v>
      </c>
    </row>
    <row r="847" spans="1:15" x14ac:dyDescent="0.3">
      <c r="A847" t="s">
        <v>1228</v>
      </c>
      <c r="B847" t="s">
        <v>2</v>
      </c>
      <c r="C847" t="s">
        <v>22</v>
      </c>
      <c r="D847" t="s">
        <v>63</v>
      </c>
      <c r="E847" t="s">
        <v>64</v>
      </c>
      <c r="F847" t="s">
        <v>65</v>
      </c>
      <c r="G847" t="s">
        <v>66</v>
      </c>
      <c r="H847" t="s">
        <v>67</v>
      </c>
      <c r="I847">
        <v>2020</v>
      </c>
      <c r="J847" t="s">
        <v>68</v>
      </c>
      <c r="K847">
        <v>2022</v>
      </c>
      <c r="L847" s="18">
        <v>44695</v>
      </c>
      <c r="M847" t="s">
        <v>69</v>
      </c>
      <c r="N847" t="s">
        <v>65</v>
      </c>
      <c r="O847" t="s">
        <v>134</v>
      </c>
    </row>
    <row r="848" spans="1:15" x14ac:dyDescent="0.3">
      <c r="A848" t="s">
        <v>1229</v>
      </c>
      <c r="B848" t="s">
        <v>2</v>
      </c>
      <c r="C848" t="s">
        <v>15</v>
      </c>
      <c r="D848" t="s">
        <v>74</v>
      </c>
      <c r="E848" t="s">
        <v>75</v>
      </c>
      <c r="F848" t="s">
        <v>65</v>
      </c>
      <c r="G848" t="s">
        <v>66</v>
      </c>
      <c r="H848" t="s">
        <v>67</v>
      </c>
      <c r="I848">
        <v>2020</v>
      </c>
      <c r="J848" t="s">
        <v>68</v>
      </c>
      <c r="K848">
        <v>2026</v>
      </c>
      <c r="L848" s="18">
        <v>46048</v>
      </c>
      <c r="M848" t="s">
        <v>69</v>
      </c>
      <c r="N848" t="s">
        <v>65</v>
      </c>
      <c r="O848" t="s">
        <v>1131</v>
      </c>
    </row>
    <row r="849" spans="1:15" x14ac:dyDescent="0.3">
      <c r="A849" t="s">
        <v>1230</v>
      </c>
      <c r="B849" t="s">
        <v>2</v>
      </c>
      <c r="C849" t="s">
        <v>15</v>
      </c>
      <c r="D849" t="s">
        <v>89</v>
      </c>
      <c r="E849" t="s">
        <v>90</v>
      </c>
      <c r="F849" t="s">
        <v>65</v>
      </c>
      <c r="G849" t="s">
        <v>66</v>
      </c>
      <c r="H849" t="s">
        <v>67</v>
      </c>
      <c r="I849">
        <v>2020</v>
      </c>
      <c r="J849" t="s">
        <v>68</v>
      </c>
      <c r="K849">
        <v>2021</v>
      </c>
      <c r="L849" s="18">
        <v>44400</v>
      </c>
      <c r="M849" t="s">
        <v>69</v>
      </c>
      <c r="N849" t="s">
        <v>65</v>
      </c>
      <c r="O849" t="s">
        <v>1231</v>
      </c>
    </row>
    <row r="850" spans="1:15" x14ac:dyDescent="0.3">
      <c r="A850" t="s">
        <v>1232</v>
      </c>
      <c r="B850" t="s">
        <v>2</v>
      </c>
      <c r="C850" t="s">
        <v>18</v>
      </c>
      <c r="D850" t="s">
        <v>63</v>
      </c>
      <c r="E850" t="s">
        <v>64</v>
      </c>
      <c r="F850" t="s">
        <v>65</v>
      </c>
      <c r="G850" t="s">
        <v>66</v>
      </c>
      <c r="H850" t="s">
        <v>67</v>
      </c>
      <c r="I850">
        <v>2020</v>
      </c>
      <c r="J850" t="s">
        <v>68</v>
      </c>
      <c r="K850">
        <v>2022</v>
      </c>
      <c r="L850" s="18">
        <v>44516</v>
      </c>
      <c r="M850" t="s">
        <v>69</v>
      </c>
      <c r="N850" t="s">
        <v>65</v>
      </c>
      <c r="O850" t="s">
        <v>541</v>
      </c>
    </row>
    <row r="851" spans="1:15" x14ac:dyDescent="0.3">
      <c r="A851" t="s">
        <v>1233</v>
      </c>
      <c r="B851" t="s">
        <v>2</v>
      </c>
      <c r="C851" t="s">
        <v>22</v>
      </c>
      <c r="D851" t="s">
        <v>74</v>
      </c>
      <c r="E851" t="s">
        <v>75</v>
      </c>
      <c r="F851" t="s">
        <v>65</v>
      </c>
      <c r="G851" t="s">
        <v>66</v>
      </c>
      <c r="H851" t="s">
        <v>67</v>
      </c>
      <c r="I851">
        <v>2020</v>
      </c>
      <c r="J851" t="s">
        <v>68</v>
      </c>
      <c r="K851">
        <v>2024</v>
      </c>
      <c r="L851" s="18">
        <v>45400</v>
      </c>
      <c r="M851" t="s">
        <v>69</v>
      </c>
      <c r="N851" t="s">
        <v>65</v>
      </c>
      <c r="O851" t="s">
        <v>1131</v>
      </c>
    </row>
    <row r="852" spans="1:15" x14ac:dyDescent="0.3">
      <c r="A852" t="s">
        <v>1234</v>
      </c>
      <c r="B852" t="s">
        <v>2</v>
      </c>
      <c r="C852" t="s">
        <v>26</v>
      </c>
      <c r="D852" t="s">
        <v>63</v>
      </c>
      <c r="E852" t="s">
        <v>64</v>
      </c>
      <c r="F852" t="s">
        <v>68</v>
      </c>
      <c r="G852" t="s">
        <v>52</v>
      </c>
      <c r="H852" t="s">
        <v>706</v>
      </c>
      <c r="I852">
        <v>2020</v>
      </c>
      <c r="J852" t="s">
        <v>68</v>
      </c>
      <c r="K852">
        <v>2027</v>
      </c>
      <c r="L852" s="18">
        <v>46569</v>
      </c>
      <c r="M852" t="s">
        <v>228</v>
      </c>
      <c r="N852" t="s">
        <v>65</v>
      </c>
      <c r="O852" t="s">
        <v>174</v>
      </c>
    </row>
    <row r="853" spans="1:15" x14ac:dyDescent="0.3">
      <c r="A853" t="s">
        <v>1235</v>
      </c>
      <c r="B853" t="s">
        <v>2</v>
      </c>
      <c r="C853" t="s">
        <v>25</v>
      </c>
      <c r="D853" t="s">
        <v>74</v>
      </c>
      <c r="E853" t="s">
        <v>75</v>
      </c>
      <c r="F853" t="s">
        <v>65</v>
      </c>
      <c r="G853" t="s">
        <v>66</v>
      </c>
      <c r="H853" t="s">
        <v>67</v>
      </c>
      <c r="I853">
        <v>2020</v>
      </c>
      <c r="J853" t="s">
        <v>68</v>
      </c>
      <c r="K853">
        <v>2021</v>
      </c>
      <c r="L853" s="18">
        <v>44326</v>
      </c>
      <c r="M853" t="s">
        <v>69</v>
      </c>
      <c r="N853" t="s">
        <v>65</v>
      </c>
      <c r="O853" t="s">
        <v>454</v>
      </c>
    </row>
    <row r="854" spans="1:15" x14ac:dyDescent="0.3">
      <c r="A854" t="s">
        <v>1236</v>
      </c>
      <c r="B854" t="s">
        <v>2</v>
      </c>
      <c r="C854" t="s">
        <v>15</v>
      </c>
      <c r="D854" t="s">
        <v>63</v>
      </c>
      <c r="E854" t="s">
        <v>64</v>
      </c>
      <c r="F854" t="s">
        <v>65</v>
      </c>
      <c r="G854" t="s">
        <v>66</v>
      </c>
      <c r="H854" t="s">
        <v>67</v>
      </c>
      <c r="I854">
        <v>2020</v>
      </c>
      <c r="J854" t="s">
        <v>68</v>
      </c>
      <c r="K854">
        <v>2026</v>
      </c>
      <c r="L854" s="18">
        <v>46129</v>
      </c>
      <c r="M854" t="s">
        <v>69</v>
      </c>
      <c r="N854" t="s">
        <v>65</v>
      </c>
      <c r="O854" t="s">
        <v>985</v>
      </c>
    </row>
    <row r="855" spans="1:15" x14ac:dyDescent="0.3">
      <c r="A855" t="s">
        <v>1237</v>
      </c>
      <c r="B855" t="s">
        <v>2</v>
      </c>
      <c r="C855" t="s">
        <v>15</v>
      </c>
      <c r="D855" t="s">
        <v>63</v>
      </c>
      <c r="E855" t="s">
        <v>64</v>
      </c>
      <c r="F855" t="s">
        <v>65</v>
      </c>
      <c r="G855" t="s">
        <v>66</v>
      </c>
      <c r="H855" t="s">
        <v>67</v>
      </c>
      <c r="I855">
        <v>2020</v>
      </c>
      <c r="J855" t="s">
        <v>68</v>
      </c>
      <c r="K855">
        <v>2021</v>
      </c>
      <c r="L855" s="18">
        <v>44468</v>
      </c>
      <c r="M855" t="s">
        <v>69</v>
      </c>
      <c r="N855" t="s">
        <v>65</v>
      </c>
      <c r="O855" t="s">
        <v>985</v>
      </c>
    </row>
    <row r="856" spans="1:15" x14ac:dyDescent="0.3">
      <c r="A856" t="s">
        <v>1238</v>
      </c>
      <c r="B856" t="s">
        <v>2</v>
      </c>
      <c r="C856" t="s">
        <v>15</v>
      </c>
      <c r="D856" t="s">
        <v>89</v>
      </c>
      <c r="E856" t="s">
        <v>90</v>
      </c>
      <c r="F856" t="s">
        <v>65</v>
      </c>
      <c r="G856" t="s">
        <v>66</v>
      </c>
      <c r="H856" t="s">
        <v>67</v>
      </c>
      <c r="I856">
        <v>2020</v>
      </c>
      <c r="J856" t="s">
        <v>68</v>
      </c>
      <c r="K856">
        <v>2021</v>
      </c>
      <c r="L856" s="18">
        <v>44540</v>
      </c>
      <c r="M856" t="s">
        <v>69</v>
      </c>
      <c r="N856" t="s">
        <v>65</v>
      </c>
      <c r="O856" t="s">
        <v>1101</v>
      </c>
    </row>
    <row r="857" spans="1:15" x14ac:dyDescent="0.3">
      <c r="A857" t="s">
        <v>1239</v>
      </c>
      <c r="B857" t="s">
        <v>2</v>
      </c>
      <c r="C857" t="s">
        <v>28</v>
      </c>
      <c r="D857" t="s">
        <v>63</v>
      </c>
      <c r="E857" t="s">
        <v>64</v>
      </c>
      <c r="F857" t="s">
        <v>65</v>
      </c>
      <c r="G857" t="s">
        <v>66</v>
      </c>
      <c r="H857" t="s">
        <v>67</v>
      </c>
      <c r="I857">
        <v>2020</v>
      </c>
      <c r="J857" t="s">
        <v>68</v>
      </c>
      <c r="K857">
        <v>2021</v>
      </c>
      <c r="L857" s="18">
        <v>44362</v>
      </c>
      <c r="M857" t="s">
        <v>69</v>
      </c>
      <c r="N857" t="s">
        <v>65</v>
      </c>
      <c r="O857" t="s">
        <v>1240</v>
      </c>
    </row>
    <row r="858" spans="1:15" x14ac:dyDescent="0.3">
      <c r="A858" t="s">
        <v>1241</v>
      </c>
      <c r="B858" t="s">
        <v>2</v>
      </c>
      <c r="C858" t="s">
        <v>18</v>
      </c>
      <c r="D858" t="s">
        <v>63</v>
      </c>
      <c r="E858" t="s">
        <v>64</v>
      </c>
      <c r="F858" t="s">
        <v>68</v>
      </c>
      <c r="G858" t="s">
        <v>52</v>
      </c>
      <c r="H858" t="s">
        <v>706</v>
      </c>
      <c r="I858">
        <v>2020</v>
      </c>
      <c r="J858" t="s">
        <v>68</v>
      </c>
      <c r="K858">
        <v>2027</v>
      </c>
      <c r="L858" s="18">
        <v>46569</v>
      </c>
      <c r="M858" t="s">
        <v>228</v>
      </c>
      <c r="N858" t="s">
        <v>65</v>
      </c>
      <c r="O858" t="s">
        <v>609</v>
      </c>
    </row>
    <row r="859" spans="1:15" x14ac:dyDescent="0.3">
      <c r="A859" t="s">
        <v>1242</v>
      </c>
      <c r="B859" t="s">
        <v>2</v>
      </c>
      <c r="C859" t="s">
        <v>28</v>
      </c>
      <c r="D859" t="s">
        <v>81</v>
      </c>
      <c r="E859" t="s">
        <v>75</v>
      </c>
      <c r="F859" t="s">
        <v>65</v>
      </c>
      <c r="G859" t="s">
        <v>84</v>
      </c>
      <c r="H859" t="s">
        <v>85</v>
      </c>
      <c r="I859">
        <v>2020</v>
      </c>
      <c r="J859" t="s">
        <v>68</v>
      </c>
      <c r="K859">
        <v>2022</v>
      </c>
      <c r="L859" s="18">
        <v>44900</v>
      </c>
      <c r="M859" t="s">
        <v>69</v>
      </c>
      <c r="N859" t="s">
        <v>65</v>
      </c>
      <c r="O859" t="s">
        <v>1243</v>
      </c>
    </row>
    <row r="860" spans="1:15" x14ac:dyDescent="0.3">
      <c r="A860" t="s">
        <v>1244</v>
      </c>
      <c r="B860" t="s">
        <v>2</v>
      </c>
      <c r="C860" t="s">
        <v>18</v>
      </c>
      <c r="D860" t="s">
        <v>89</v>
      </c>
      <c r="E860" t="s">
        <v>90</v>
      </c>
      <c r="F860" t="s">
        <v>65</v>
      </c>
      <c r="G860" t="s">
        <v>66</v>
      </c>
      <c r="H860" t="s">
        <v>67</v>
      </c>
      <c r="I860">
        <v>2020</v>
      </c>
      <c r="J860" t="s">
        <v>68</v>
      </c>
      <c r="K860">
        <v>2025</v>
      </c>
      <c r="L860" s="18">
        <v>45890</v>
      </c>
      <c r="M860" t="s">
        <v>69</v>
      </c>
      <c r="N860" t="s">
        <v>65</v>
      </c>
      <c r="O860" t="s">
        <v>1245</v>
      </c>
    </row>
    <row r="861" spans="1:15" x14ac:dyDescent="0.3">
      <c r="A861" t="s">
        <v>1246</v>
      </c>
      <c r="B861" t="s">
        <v>2</v>
      </c>
      <c r="C861" t="s">
        <v>16</v>
      </c>
      <c r="D861" t="s">
        <v>74</v>
      </c>
      <c r="E861" t="s">
        <v>75</v>
      </c>
      <c r="F861" t="s">
        <v>65</v>
      </c>
      <c r="G861" t="s">
        <v>66</v>
      </c>
      <c r="H861" t="s">
        <v>67</v>
      </c>
      <c r="I861">
        <v>2020</v>
      </c>
      <c r="J861" t="s">
        <v>68</v>
      </c>
      <c r="K861">
        <v>2022</v>
      </c>
      <c r="L861" s="18">
        <v>44308</v>
      </c>
      <c r="M861" t="s">
        <v>69</v>
      </c>
      <c r="N861" t="s">
        <v>65</v>
      </c>
      <c r="O861" t="s">
        <v>685</v>
      </c>
    </row>
    <row r="862" spans="1:15" x14ac:dyDescent="0.3">
      <c r="A862" t="s">
        <v>1247</v>
      </c>
      <c r="B862" t="s">
        <v>2</v>
      </c>
      <c r="C862" t="s">
        <v>16</v>
      </c>
      <c r="D862" t="s">
        <v>63</v>
      </c>
      <c r="E862" t="s">
        <v>64</v>
      </c>
      <c r="F862" t="s">
        <v>65</v>
      </c>
      <c r="G862" t="s">
        <v>66</v>
      </c>
      <c r="H862" t="s">
        <v>67</v>
      </c>
      <c r="I862">
        <v>2020</v>
      </c>
      <c r="J862" t="s">
        <v>68</v>
      </c>
      <c r="K862">
        <v>2024</v>
      </c>
      <c r="L862" s="18">
        <v>45334</v>
      </c>
      <c r="M862" t="s">
        <v>69</v>
      </c>
      <c r="N862" t="s">
        <v>65</v>
      </c>
      <c r="O862" t="s">
        <v>679</v>
      </c>
    </row>
    <row r="863" spans="1:15" x14ac:dyDescent="0.3">
      <c r="A863" t="s">
        <v>1248</v>
      </c>
      <c r="B863" t="s">
        <v>2</v>
      </c>
      <c r="C863" t="s">
        <v>15</v>
      </c>
      <c r="D863" t="s">
        <v>63</v>
      </c>
      <c r="E863" t="s">
        <v>64</v>
      </c>
      <c r="F863" t="s">
        <v>65</v>
      </c>
      <c r="G863" t="s">
        <v>66</v>
      </c>
      <c r="H863" t="s">
        <v>67</v>
      </c>
      <c r="I863">
        <v>2020</v>
      </c>
      <c r="J863" t="s">
        <v>68</v>
      </c>
      <c r="K863">
        <v>2024</v>
      </c>
      <c r="L863" s="18">
        <v>45454</v>
      </c>
      <c r="M863" t="s">
        <v>69</v>
      </c>
      <c r="N863" t="s">
        <v>65</v>
      </c>
      <c r="O863" t="s">
        <v>934</v>
      </c>
    </row>
    <row r="864" spans="1:15" x14ac:dyDescent="0.3">
      <c r="A864" t="s">
        <v>1249</v>
      </c>
      <c r="B864" t="s">
        <v>2</v>
      </c>
      <c r="C864" t="s">
        <v>16</v>
      </c>
      <c r="D864" t="s">
        <v>63</v>
      </c>
      <c r="E864" t="s">
        <v>64</v>
      </c>
      <c r="F864" t="s">
        <v>65</v>
      </c>
      <c r="G864" t="s">
        <v>66</v>
      </c>
      <c r="H864" t="s">
        <v>67</v>
      </c>
      <c r="I864">
        <v>2020</v>
      </c>
      <c r="J864" t="s">
        <v>68</v>
      </c>
      <c r="K864">
        <v>2022</v>
      </c>
      <c r="L864" s="18">
        <v>44886</v>
      </c>
      <c r="M864" t="s">
        <v>69</v>
      </c>
      <c r="N864" t="s">
        <v>65</v>
      </c>
      <c r="O864" t="s">
        <v>679</v>
      </c>
    </row>
    <row r="865" spans="1:15" x14ac:dyDescent="0.3">
      <c r="A865" t="s">
        <v>1250</v>
      </c>
      <c r="B865" t="s">
        <v>2</v>
      </c>
      <c r="C865" t="s">
        <v>16</v>
      </c>
      <c r="D865" t="s">
        <v>74</v>
      </c>
      <c r="E865" t="s">
        <v>75</v>
      </c>
      <c r="F865" t="s">
        <v>65</v>
      </c>
      <c r="G865" t="s">
        <v>66</v>
      </c>
      <c r="H865" t="s">
        <v>67</v>
      </c>
      <c r="I865">
        <v>2020</v>
      </c>
      <c r="J865" t="s">
        <v>68</v>
      </c>
      <c r="K865">
        <v>2024</v>
      </c>
      <c r="L865" s="18">
        <v>45294</v>
      </c>
      <c r="M865" t="s">
        <v>69</v>
      </c>
      <c r="N865" t="s">
        <v>65</v>
      </c>
      <c r="O865" t="s">
        <v>1118</v>
      </c>
    </row>
    <row r="866" spans="1:15" x14ac:dyDescent="0.3">
      <c r="A866" t="s">
        <v>1251</v>
      </c>
      <c r="B866" t="s">
        <v>2</v>
      </c>
      <c r="C866" t="s">
        <v>18</v>
      </c>
      <c r="D866" t="s">
        <v>89</v>
      </c>
      <c r="E866" t="s">
        <v>90</v>
      </c>
      <c r="F866" t="s">
        <v>68</v>
      </c>
      <c r="G866" t="s">
        <v>52</v>
      </c>
      <c r="H866" t="s">
        <v>706</v>
      </c>
      <c r="I866">
        <v>2020</v>
      </c>
      <c r="J866" t="s">
        <v>68</v>
      </c>
      <c r="K866">
        <v>2027</v>
      </c>
      <c r="L866" s="18">
        <v>46388</v>
      </c>
      <c r="M866" t="s">
        <v>228</v>
      </c>
      <c r="N866" t="s">
        <v>65</v>
      </c>
      <c r="O866" t="s">
        <v>1059</v>
      </c>
    </row>
    <row r="867" spans="1:15" x14ac:dyDescent="0.3">
      <c r="A867" t="s">
        <v>1252</v>
      </c>
      <c r="B867" t="s">
        <v>2</v>
      </c>
      <c r="C867" t="s">
        <v>18</v>
      </c>
      <c r="D867" t="s">
        <v>63</v>
      </c>
      <c r="E867" t="s">
        <v>64</v>
      </c>
      <c r="F867" t="s">
        <v>68</v>
      </c>
      <c r="G867" t="s">
        <v>52</v>
      </c>
      <c r="H867" t="s">
        <v>706</v>
      </c>
      <c r="I867">
        <v>2020</v>
      </c>
      <c r="J867" t="s">
        <v>68</v>
      </c>
      <c r="K867">
        <v>2026</v>
      </c>
      <c r="L867" s="18">
        <v>45686</v>
      </c>
      <c r="M867" t="s">
        <v>69</v>
      </c>
      <c r="N867" t="s">
        <v>65</v>
      </c>
      <c r="O867" t="s">
        <v>384</v>
      </c>
    </row>
    <row r="868" spans="1:15" x14ac:dyDescent="0.3">
      <c r="A868" t="s">
        <v>1253</v>
      </c>
      <c r="B868" t="s">
        <v>2</v>
      </c>
      <c r="C868" t="s">
        <v>18</v>
      </c>
      <c r="D868" t="s">
        <v>63</v>
      </c>
      <c r="E868" t="s">
        <v>64</v>
      </c>
      <c r="F868" t="s">
        <v>65</v>
      </c>
      <c r="G868" t="s">
        <v>66</v>
      </c>
      <c r="H868" t="s">
        <v>67</v>
      </c>
      <c r="I868">
        <v>2020</v>
      </c>
      <c r="J868" t="s">
        <v>68</v>
      </c>
      <c r="K868">
        <v>2025</v>
      </c>
      <c r="L868" s="18">
        <v>45029</v>
      </c>
      <c r="M868" t="s">
        <v>69</v>
      </c>
      <c r="N868" t="s">
        <v>65</v>
      </c>
      <c r="O868" t="s">
        <v>1027</v>
      </c>
    </row>
    <row r="869" spans="1:15" x14ac:dyDescent="0.3">
      <c r="A869" t="s">
        <v>1254</v>
      </c>
      <c r="B869" t="s">
        <v>2</v>
      </c>
      <c r="C869" t="s">
        <v>18</v>
      </c>
      <c r="D869" t="s">
        <v>74</v>
      </c>
      <c r="E869" t="s">
        <v>75</v>
      </c>
      <c r="F869" t="s">
        <v>65</v>
      </c>
      <c r="G869" t="s">
        <v>66</v>
      </c>
      <c r="H869" t="s">
        <v>67</v>
      </c>
      <c r="I869">
        <v>2020</v>
      </c>
      <c r="J869" t="s">
        <v>68</v>
      </c>
      <c r="K869">
        <v>2025</v>
      </c>
      <c r="L869" s="18">
        <v>44601</v>
      </c>
      <c r="M869" t="s">
        <v>69</v>
      </c>
      <c r="N869" t="s">
        <v>65</v>
      </c>
      <c r="O869" t="s">
        <v>454</v>
      </c>
    </row>
    <row r="870" spans="1:15" x14ac:dyDescent="0.3">
      <c r="A870" t="s">
        <v>1255</v>
      </c>
      <c r="B870" t="s">
        <v>2</v>
      </c>
      <c r="C870" t="s">
        <v>18</v>
      </c>
      <c r="D870" t="s">
        <v>89</v>
      </c>
      <c r="E870" t="s">
        <v>90</v>
      </c>
      <c r="F870" t="s">
        <v>65</v>
      </c>
      <c r="G870" t="s">
        <v>84</v>
      </c>
      <c r="H870" t="s">
        <v>85</v>
      </c>
      <c r="I870">
        <v>2021</v>
      </c>
      <c r="J870" t="s">
        <v>68</v>
      </c>
      <c r="K870">
        <v>2023</v>
      </c>
      <c r="L870" s="18">
        <v>45135</v>
      </c>
      <c r="M870" t="s">
        <v>69</v>
      </c>
      <c r="N870" t="s">
        <v>65</v>
      </c>
      <c r="O870" t="s">
        <v>1256</v>
      </c>
    </row>
    <row r="871" spans="1:15" x14ac:dyDescent="0.3">
      <c r="A871" t="s">
        <v>1257</v>
      </c>
      <c r="B871" t="s">
        <v>2</v>
      </c>
      <c r="C871" t="s">
        <v>15</v>
      </c>
      <c r="D871" t="s">
        <v>63</v>
      </c>
      <c r="E871" t="s">
        <v>64</v>
      </c>
      <c r="F871" t="s">
        <v>65</v>
      </c>
      <c r="G871" t="s">
        <v>66</v>
      </c>
      <c r="H871" t="s">
        <v>67</v>
      </c>
      <c r="I871">
        <v>2020</v>
      </c>
      <c r="J871" t="s">
        <v>68</v>
      </c>
      <c r="K871">
        <v>2022</v>
      </c>
      <c r="L871" s="18">
        <v>44670</v>
      </c>
      <c r="M871" t="s">
        <v>69</v>
      </c>
      <c r="N871" t="s">
        <v>65</v>
      </c>
      <c r="O871" t="s">
        <v>930</v>
      </c>
    </row>
    <row r="872" spans="1:15" x14ac:dyDescent="0.3">
      <c r="A872" t="s">
        <v>1258</v>
      </c>
      <c r="B872" t="s">
        <v>2</v>
      </c>
      <c r="C872" t="s">
        <v>22</v>
      </c>
      <c r="D872" t="s">
        <v>81</v>
      </c>
      <c r="E872" t="s">
        <v>75</v>
      </c>
      <c r="F872" t="s">
        <v>68</v>
      </c>
      <c r="G872" t="s">
        <v>52</v>
      </c>
      <c r="H872" t="s">
        <v>706</v>
      </c>
      <c r="I872">
        <v>2020</v>
      </c>
      <c r="J872" t="s">
        <v>68</v>
      </c>
      <c r="K872">
        <v>2029</v>
      </c>
      <c r="L872" s="18">
        <v>47209</v>
      </c>
      <c r="M872" t="s">
        <v>228</v>
      </c>
      <c r="N872" t="s">
        <v>65</v>
      </c>
      <c r="O872" t="s">
        <v>1259</v>
      </c>
    </row>
    <row r="873" spans="1:15" x14ac:dyDescent="0.3">
      <c r="A873" t="s">
        <v>1260</v>
      </c>
      <c r="B873" t="s">
        <v>2</v>
      </c>
      <c r="C873" t="s">
        <v>18</v>
      </c>
      <c r="D873" t="s">
        <v>63</v>
      </c>
      <c r="E873" t="s">
        <v>64</v>
      </c>
      <c r="F873" t="s">
        <v>65</v>
      </c>
      <c r="G873" t="s">
        <v>66</v>
      </c>
      <c r="H873" t="s">
        <v>67</v>
      </c>
      <c r="I873">
        <v>2020</v>
      </c>
      <c r="J873" t="s">
        <v>68</v>
      </c>
      <c r="K873">
        <v>2021</v>
      </c>
      <c r="L873" s="18">
        <v>44301</v>
      </c>
      <c r="M873" t="s">
        <v>69</v>
      </c>
      <c r="N873" t="s">
        <v>65</v>
      </c>
      <c r="O873" t="s">
        <v>609</v>
      </c>
    </row>
    <row r="874" spans="1:15" x14ac:dyDescent="0.3">
      <c r="A874" t="s">
        <v>1261</v>
      </c>
      <c r="B874" t="s">
        <v>2</v>
      </c>
      <c r="C874" t="s">
        <v>28</v>
      </c>
      <c r="D874" t="s">
        <v>74</v>
      </c>
      <c r="E874" t="s">
        <v>75</v>
      </c>
      <c r="F874" t="s">
        <v>68</v>
      </c>
      <c r="G874" t="s">
        <v>52</v>
      </c>
      <c r="H874" t="s">
        <v>706</v>
      </c>
      <c r="I874">
        <v>2020</v>
      </c>
      <c r="J874" t="s">
        <v>68</v>
      </c>
      <c r="K874">
        <v>2027</v>
      </c>
      <c r="L874" s="18">
        <v>46235</v>
      </c>
      <c r="M874" t="s">
        <v>228</v>
      </c>
      <c r="N874" t="s">
        <v>65</v>
      </c>
      <c r="O874" t="s">
        <v>1262</v>
      </c>
    </row>
    <row r="875" spans="1:15" x14ac:dyDescent="0.3">
      <c r="A875" t="s">
        <v>1263</v>
      </c>
      <c r="B875" t="s">
        <v>2</v>
      </c>
      <c r="C875" t="s">
        <v>16</v>
      </c>
      <c r="D875" t="s">
        <v>63</v>
      </c>
      <c r="E875" t="s">
        <v>64</v>
      </c>
      <c r="F875" t="s">
        <v>68</v>
      </c>
      <c r="G875" t="s">
        <v>52</v>
      </c>
      <c r="H875" t="s">
        <v>706</v>
      </c>
      <c r="I875">
        <v>2020</v>
      </c>
      <c r="J875" t="s">
        <v>68</v>
      </c>
      <c r="K875">
        <v>2028</v>
      </c>
      <c r="L875" s="18">
        <v>46784</v>
      </c>
      <c r="M875" t="s">
        <v>228</v>
      </c>
      <c r="N875" t="s">
        <v>65</v>
      </c>
      <c r="O875" t="s">
        <v>679</v>
      </c>
    </row>
    <row r="876" spans="1:15" x14ac:dyDescent="0.3">
      <c r="A876" t="s">
        <v>1264</v>
      </c>
      <c r="B876" t="s">
        <v>2</v>
      </c>
      <c r="C876" t="s">
        <v>15</v>
      </c>
      <c r="D876" t="s">
        <v>63</v>
      </c>
      <c r="E876" t="s">
        <v>64</v>
      </c>
      <c r="F876" t="s">
        <v>65</v>
      </c>
      <c r="G876" t="s">
        <v>66</v>
      </c>
      <c r="H876" t="s">
        <v>67</v>
      </c>
      <c r="I876">
        <v>2020</v>
      </c>
      <c r="J876" t="s">
        <v>68</v>
      </c>
      <c r="K876">
        <v>2024</v>
      </c>
      <c r="L876" s="18">
        <v>45320</v>
      </c>
      <c r="M876" t="s">
        <v>69</v>
      </c>
      <c r="N876" t="s">
        <v>65</v>
      </c>
      <c r="O876" t="s">
        <v>1214</v>
      </c>
    </row>
    <row r="877" spans="1:15" x14ac:dyDescent="0.3">
      <c r="A877" t="s">
        <v>1265</v>
      </c>
      <c r="B877" t="s">
        <v>2</v>
      </c>
      <c r="C877" t="s">
        <v>21</v>
      </c>
      <c r="D877" t="s">
        <v>89</v>
      </c>
      <c r="E877" t="s">
        <v>90</v>
      </c>
      <c r="F877" t="s">
        <v>65</v>
      </c>
      <c r="G877" t="s">
        <v>66</v>
      </c>
      <c r="H877" t="s">
        <v>67</v>
      </c>
      <c r="I877">
        <v>2021</v>
      </c>
      <c r="J877" t="s">
        <v>68</v>
      </c>
      <c r="K877">
        <v>2023</v>
      </c>
      <c r="L877" s="18">
        <v>45152</v>
      </c>
      <c r="M877" t="s">
        <v>69</v>
      </c>
      <c r="N877" t="s">
        <v>65</v>
      </c>
      <c r="O877" t="s">
        <v>1266</v>
      </c>
    </row>
    <row r="878" spans="1:15" x14ac:dyDescent="0.3">
      <c r="A878" t="s">
        <v>1267</v>
      </c>
      <c r="B878" t="s">
        <v>2</v>
      </c>
      <c r="C878" t="s">
        <v>28</v>
      </c>
      <c r="D878" t="s">
        <v>74</v>
      </c>
      <c r="E878" t="s">
        <v>75</v>
      </c>
      <c r="F878" t="s">
        <v>68</v>
      </c>
      <c r="G878" t="s">
        <v>52</v>
      </c>
      <c r="H878" t="s">
        <v>706</v>
      </c>
      <c r="I878">
        <v>2020</v>
      </c>
      <c r="J878" t="s">
        <v>68</v>
      </c>
      <c r="K878">
        <v>2026</v>
      </c>
      <c r="L878" s="18">
        <v>46191</v>
      </c>
      <c r="M878" t="s">
        <v>69</v>
      </c>
      <c r="N878" t="s">
        <v>65</v>
      </c>
      <c r="O878" t="s">
        <v>1268</v>
      </c>
    </row>
    <row r="879" spans="1:15" x14ac:dyDescent="0.3">
      <c r="A879" t="s">
        <v>1269</v>
      </c>
      <c r="B879" t="s">
        <v>2</v>
      </c>
      <c r="C879" t="s">
        <v>18</v>
      </c>
      <c r="D879" t="s">
        <v>89</v>
      </c>
      <c r="E879" t="s">
        <v>90</v>
      </c>
      <c r="F879" t="s">
        <v>65</v>
      </c>
      <c r="G879" t="s">
        <v>84</v>
      </c>
      <c r="H879" t="s">
        <v>85</v>
      </c>
      <c r="I879">
        <v>2020</v>
      </c>
      <c r="J879" t="s">
        <v>68</v>
      </c>
      <c r="K879">
        <v>2025</v>
      </c>
      <c r="L879" s="18">
        <v>45782</v>
      </c>
      <c r="M879" t="s">
        <v>69</v>
      </c>
      <c r="N879" t="s">
        <v>65</v>
      </c>
      <c r="O879" t="s">
        <v>1270</v>
      </c>
    </row>
    <row r="880" spans="1:15" x14ac:dyDescent="0.3">
      <c r="A880" t="s">
        <v>1271</v>
      </c>
      <c r="B880" t="s">
        <v>2</v>
      </c>
      <c r="C880" t="s">
        <v>15</v>
      </c>
      <c r="D880" t="s">
        <v>63</v>
      </c>
      <c r="E880" t="s">
        <v>64</v>
      </c>
      <c r="F880" t="s">
        <v>65</v>
      </c>
      <c r="G880" t="s">
        <v>66</v>
      </c>
      <c r="H880" t="s">
        <v>67</v>
      </c>
      <c r="I880">
        <v>2021</v>
      </c>
      <c r="J880" t="s">
        <v>68</v>
      </c>
      <c r="K880">
        <v>2025</v>
      </c>
      <c r="L880" s="18">
        <v>45936</v>
      </c>
      <c r="M880" t="s">
        <v>69</v>
      </c>
      <c r="N880" t="s">
        <v>65</v>
      </c>
      <c r="O880" t="s">
        <v>1272</v>
      </c>
    </row>
    <row r="881" spans="1:15" x14ac:dyDescent="0.3">
      <c r="A881" t="s">
        <v>1273</v>
      </c>
      <c r="B881" t="s">
        <v>2</v>
      </c>
      <c r="C881" t="s">
        <v>15</v>
      </c>
      <c r="D881" t="s">
        <v>89</v>
      </c>
      <c r="E881" t="s">
        <v>90</v>
      </c>
      <c r="F881" t="s">
        <v>65</v>
      </c>
      <c r="G881" t="s">
        <v>66</v>
      </c>
      <c r="H881" t="s">
        <v>67</v>
      </c>
      <c r="I881">
        <v>2020</v>
      </c>
      <c r="J881" t="s">
        <v>68</v>
      </c>
      <c r="K881">
        <v>2021</v>
      </c>
      <c r="L881" s="18">
        <v>44514</v>
      </c>
      <c r="M881" t="s">
        <v>69</v>
      </c>
      <c r="N881" t="s">
        <v>65</v>
      </c>
      <c r="O881" t="s">
        <v>1222</v>
      </c>
    </row>
    <row r="882" spans="1:15" x14ac:dyDescent="0.3">
      <c r="A882" t="s">
        <v>1274</v>
      </c>
      <c r="B882" t="s">
        <v>2</v>
      </c>
      <c r="C882" t="s">
        <v>18</v>
      </c>
      <c r="D882" t="s">
        <v>81</v>
      </c>
      <c r="E882" t="s">
        <v>75</v>
      </c>
      <c r="F882" t="s">
        <v>65</v>
      </c>
      <c r="G882" t="s">
        <v>66</v>
      </c>
      <c r="H882" t="s">
        <v>67</v>
      </c>
      <c r="I882">
        <v>2020</v>
      </c>
      <c r="J882" t="s">
        <v>68</v>
      </c>
      <c r="K882">
        <v>2023</v>
      </c>
      <c r="L882" s="18">
        <v>45288</v>
      </c>
      <c r="M882" t="s">
        <v>69</v>
      </c>
      <c r="N882" t="s">
        <v>65</v>
      </c>
      <c r="O882" t="s">
        <v>1275</v>
      </c>
    </row>
    <row r="883" spans="1:15" x14ac:dyDescent="0.3">
      <c r="A883" t="s">
        <v>1276</v>
      </c>
      <c r="B883" t="s">
        <v>2</v>
      </c>
      <c r="C883" t="s">
        <v>31</v>
      </c>
      <c r="D883" t="s">
        <v>89</v>
      </c>
      <c r="E883" t="s">
        <v>90</v>
      </c>
      <c r="F883" t="s">
        <v>65</v>
      </c>
      <c r="G883" t="s">
        <v>66</v>
      </c>
      <c r="H883" t="s">
        <v>67</v>
      </c>
      <c r="I883">
        <v>2020</v>
      </c>
      <c r="J883" t="s">
        <v>68</v>
      </c>
      <c r="K883">
        <v>2021</v>
      </c>
      <c r="L883" s="18">
        <v>44503</v>
      </c>
      <c r="M883" t="s">
        <v>69</v>
      </c>
      <c r="N883" t="s">
        <v>65</v>
      </c>
      <c r="O883" t="s">
        <v>597</v>
      </c>
    </row>
    <row r="884" spans="1:15" x14ac:dyDescent="0.3">
      <c r="A884" t="s">
        <v>1277</v>
      </c>
      <c r="B884" t="s">
        <v>2</v>
      </c>
      <c r="C884" t="s">
        <v>25</v>
      </c>
      <c r="D884" t="s">
        <v>89</v>
      </c>
      <c r="E884" t="s">
        <v>90</v>
      </c>
      <c r="F884" t="s">
        <v>65</v>
      </c>
      <c r="G884" t="s">
        <v>66</v>
      </c>
      <c r="H884" t="s">
        <v>67</v>
      </c>
      <c r="I884">
        <v>2020</v>
      </c>
      <c r="J884" t="s">
        <v>68</v>
      </c>
      <c r="K884">
        <v>2021</v>
      </c>
      <c r="L884" s="18">
        <v>44432</v>
      </c>
      <c r="M884" t="s">
        <v>69</v>
      </c>
      <c r="N884" t="s">
        <v>65</v>
      </c>
      <c r="O884" t="s">
        <v>1278</v>
      </c>
    </row>
    <row r="885" spans="1:15" x14ac:dyDescent="0.3">
      <c r="A885" t="s">
        <v>1279</v>
      </c>
      <c r="B885" t="s">
        <v>2</v>
      </c>
      <c r="C885" t="s">
        <v>16</v>
      </c>
      <c r="D885" t="s">
        <v>63</v>
      </c>
      <c r="E885" t="s">
        <v>64</v>
      </c>
      <c r="F885" t="s">
        <v>65</v>
      </c>
      <c r="G885" t="s">
        <v>84</v>
      </c>
      <c r="H885" t="s">
        <v>227</v>
      </c>
      <c r="I885">
        <v>2020</v>
      </c>
      <c r="J885" t="s">
        <v>65</v>
      </c>
      <c r="K885">
        <v>2021</v>
      </c>
      <c r="L885" s="18">
        <v>44278</v>
      </c>
      <c r="M885" t="s">
        <v>69</v>
      </c>
      <c r="N885" t="s">
        <v>65</v>
      </c>
      <c r="O885" t="s">
        <v>685</v>
      </c>
    </row>
    <row r="886" spans="1:15" x14ac:dyDescent="0.3">
      <c r="A886" t="s">
        <v>1280</v>
      </c>
      <c r="B886" t="s">
        <v>2</v>
      </c>
      <c r="C886" t="s">
        <v>15</v>
      </c>
      <c r="D886" t="s">
        <v>63</v>
      </c>
      <c r="E886" t="s">
        <v>64</v>
      </c>
      <c r="F886" t="s">
        <v>65</v>
      </c>
      <c r="G886" t="s">
        <v>66</v>
      </c>
      <c r="H886" t="s">
        <v>67</v>
      </c>
      <c r="I886">
        <v>2021</v>
      </c>
      <c r="J886" t="s">
        <v>68</v>
      </c>
      <c r="K886">
        <v>2025</v>
      </c>
      <c r="L886" s="18">
        <v>45950</v>
      </c>
      <c r="M886" t="s">
        <v>69</v>
      </c>
      <c r="N886" t="s">
        <v>65</v>
      </c>
      <c r="O886" t="s">
        <v>934</v>
      </c>
    </row>
    <row r="887" spans="1:15" x14ac:dyDescent="0.3">
      <c r="A887" t="s">
        <v>1281</v>
      </c>
      <c r="B887" t="s">
        <v>2</v>
      </c>
      <c r="C887" t="s">
        <v>15</v>
      </c>
      <c r="D887" t="s">
        <v>74</v>
      </c>
      <c r="E887" t="s">
        <v>75</v>
      </c>
      <c r="F887" t="s">
        <v>65</v>
      </c>
      <c r="G887" t="s">
        <v>84</v>
      </c>
      <c r="H887" t="s">
        <v>85</v>
      </c>
      <c r="I887">
        <v>2020</v>
      </c>
      <c r="J887" t="s">
        <v>68</v>
      </c>
      <c r="K887">
        <v>2024</v>
      </c>
      <c r="L887" s="18">
        <v>45631</v>
      </c>
      <c r="M887" t="s">
        <v>69</v>
      </c>
      <c r="N887" t="s">
        <v>65</v>
      </c>
      <c r="O887" t="s">
        <v>1222</v>
      </c>
    </row>
    <row r="888" spans="1:15" x14ac:dyDescent="0.3">
      <c r="A888" t="s">
        <v>1282</v>
      </c>
      <c r="B888" t="s">
        <v>2</v>
      </c>
      <c r="C888" t="s">
        <v>28</v>
      </c>
      <c r="D888" t="s">
        <v>123</v>
      </c>
      <c r="E888" t="s">
        <v>64</v>
      </c>
      <c r="F888" t="s">
        <v>68</v>
      </c>
      <c r="G888" t="s">
        <v>52</v>
      </c>
      <c r="H888" t="s">
        <v>706</v>
      </c>
      <c r="I888">
        <v>2020</v>
      </c>
      <c r="J888" t="s">
        <v>68</v>
      </c>
      <c r="K888">
        <v>2027</v>
      </c>
      <c r="L888" s="18">
        <v>46357</v>
      </c>
      <c r="M888" t="s">
        <v>228</v>
      </c>
      <c r="N888" t="s">
        <v>65</v>
      </c>
      <c r="O888" t="s">
        <v>1283</v>
      </c>
    </row>
    <row r="889" spans="1:15" x14ac:dyDescent="0.3">
      <c r="A889" t="s">
        <v>1284</v>
      </c>
      <c r="B889" t="s">
        <v>2</v>
      </c>
      <c r="C889" t="s">
        <v>16</v>
      </c>
      <c r="D889" t="s">
        <v>63</v>
      </c>
      <c r="E889" t="s">
        <v>64</v>
      </c>
      <c r="F889" t="s">
        <v>65</v>
      </c>
      <c r="G889" t="s">
        <v>66</v>
      </c>
      <c r="H889" t="s">
        <v>67</v>
      </c>
      <c r="I889">
        <v>2021</v>
      </c>
      <c r="J889" t="s">
        <v>68</v>
      </c>
      <c r="K889">
        <v>2023</v>
      </c>
      <c r="L889" s="18">
        <v>45036</v>
      </c>
      <c r="M889" t="s">
        <v>69</v>
      </c>
      <c r="N889" t="s">
        <v>65</v>
      </c>
      <c r="O889" t="s">
        <v>679</v>
      </c>
    </row>
    <row r="890" spans="1:15" x14ac:dyDescent="0.3">
      <c r="A890" t="s">
        <v>1285</v>
      </c>
      <c r="B890" t="s">
        <v>2</v>
      </c>
      <c r="C890" t="s">
        <v>18</v>
      </c>
      <c r="D890" t="s">
        <v>89</v>
      </c>
      <c r="E890" t="s">
        <v>90</v>
      </c>
      <c r="F890" t="s">
        <v>68</v>
      </c>
      <c r="G890" t="s">
        <v>52</v>
      </c>
      <c r="H890" t="s">
        <v>706</v>
      </c>
      <c r="I890">
        <v>2021</v>
      </c>
      <c r="J890" t="s">
        <v>68</v>
      </c>
      <c r="K890">
        <v>2026</v>
      </c>
      <c r="L890" s="18">
        <v>46054</v>
      </c>
      <c r="M890" t="s">
        <v>228</v>
      </c>
      <c r="N890" t="s">
        <v>65</v>
      </c>
      <c r="O890" t="s">
        <v>1286</v>
      </c>
    </row>
    <row r="891" spans="1:15" x14ac:dyDescent="0.3">
      <c r="A891" t="s">
        <v>1287</v>
      </c>
      <c r="B891" t="s">
        <v>2</v>
      </c>
      <c r="C891" t="s">
        <v>15</v>
      </c>
      <c r="D891" t="s">
        <v>63</v>
      </c>
      <c r="E891" t="s">
        <v>64</v>
      </c>
      <c r="F891" t="s">
        <v>65</v>
      </c>
      <c r="G891" t="s">
        <v>66</v>
      </c>
      <c r="H891" t="s">
        <v>67</v>
      </c>
      <c r="I891">
        <v>2021</v>
      </c>
      <c r="J891" t="s">
        <v>68</v>
      </c>
      <c r="K891">
        <v>2022</v>
      </c>
      <c r="L891" s="18">
        <v>44777</v>
      </c>
      <c r="M891" t="s">
        <v>69</v>
      </c>
      <c r="N891" t="s">
        <v>65</v>
      </c>
      <c r="O891" t="s">
        <v>934</v>
      </c>
    </row>
    <row r="892" spans="1:15" x14ac:dyDescent="0.3">
      <c r="A892" t="s">
        <v>1288</v>
      </c>
      <c r="B892" t="s">
        <v>2</v>
      </c>
      <c r="C892" t="s">
        <v>15</v>
      </c>
      <c r="D892" t="s">
        <v>63</v>
      </c>
      <c r="E892" t="s">
        <v>64</v>
      </c>
      <c r="F892" t="s">
        <v>65</v>
      </c>
      <c r="G892" t="s">
        <v>66</v>
      </c>
      <c r="H892" t="s">
        <v>67</v>
      </c>
      <c r="I892">
        <v>2021</v>
      </c>
      <c r="J892" t="s">
        <v>68</v>
      </c>
      <c r="K892">
        <v>2026</v>
      </c>
      <c r="L892" s="18">
        <v>46139</v>
      </c>
      <c r="M892" t="s">
        <v>69</v>
      </c>
      <c r="N892" t="s">
        <v>65</v>
      </c>
      <c r="O892" t="s">
        <v>985</v>
      </c>
    </row>
    <row r="893" spans="1:15" x14ac:dyDescent="0.3">
      <c r="A893" t="s">
        <v>1289</v>
      </c>
      <c r="B893" t="s">
        <v>2</v>
      </c>
      <c r="C893" t="s">
        <v>15</v>
      </c>
      <c r="D893" t="s">
        <v>63</v>
      </c>
      <c r="E893" t="s">
        <v>64</v>
      </c>
      <c r="F893" t="s">
        <v>65</v>
      </c>
      <c r="G893" t="s">
        <v>66</v>
      </c>
      <c r="H893" t="s">
        <v>67</v>
      </c>
      <c r="I893">
        <v>2021</v>
      </c>
      <c r="J893" t="s">
        <v>68</v>
      </c>
      <c r="K893">
        <v>2025</v>
      </c>
      <c r="L893" s="18">
        <v>45992</v>
      </c>
      <c r="M893" t="s">
        <v>69</v>
      </c>
      <c r="N893" t="s">
        <v>65</v>
      </c>
      <c r="O893" t="s">
        <v>1214</v>
      </c>
    </row>
    <row r="894" spans="1:15" x14ac:dyDescent="0.3">
      <c r="A894" t="s">
        <v>1290</v>
      </c>
      <c r="B894" t="s">
        <v>2</v>
      </c>
      <c r="C894" t="s">
        <v>15</v>
      </c>
      <c r="D894" t="s">
        <v>63</v>
      </c>
      <c r="E894" t="s">
        <v>64</v>
      </c>
      <c r="F894" t="s">
        <v>68</v>
      </c>
      <c r="G894" t="s">
        <v>52</v>
      </c>
      <c r="H894" t="s">
        <v>1291</v>
      </c>
      <c r="I894">
        <v>2021</v>
      </c>
      <c r="J894" t="s">
        <v>68</v>
      </c>
      <c r="K894">
        <v>2027</v>
      </c>
      <c r="L894" s="18">
        <v>46447</v>
      </c>
      <c r="M894" t="s">
        <v>228</v>
      </c>
      <c r="N894" t="s">
        <v>65</v>
      </c>
      <c r="O894" t="s">
        <v>1101</v>
      </c>
    </row>
    <row r="895" spans="1:15" x14ac:dyDescent="0.3">
      <c r="A895" t="s">
        <v>1292</v>
      </c>
      <c r="B895" t="s">
        <v>2</v>
      </c>
      <c r="C895" t="s">
        <v>15</v>
      </c>
      <c r="D895" t="s">
        <v>89</v>
      </c>
      <c r="E895" t="s">
        <v>90</v>
      </c>
      <c r="F895" t="s">
        <v>65</v>
      </c>
      <c r="G895" t="s">
        <v>66</v>
      </c>
      <c r="H895" t="s">
        <v>67</v>
      </c>
      <c r="I895">
        <v>2021</v>
      </c>
      <c r="J895" t="s">
        <v>68</v>
      </c>
      <c r="K895">
        <v>2023</v>
      </c>
      <c r="L895" s="18">
        <v>45121</v>
      </c>
      <c r="M895" t="s">
        <v>69</v>
      </c>
      <c r="N895" t="s">
        <v>65</v>
      </c>
      <c r="O895" t="s">
        <v>1200</v>
      </c>
    </row>
    <row r="896" spans="1:15" x14ac:dyDescent="0.3">
      <c r="A896" t="s">
        <v>1293</v>
      </c>
      <c r="B896" t="s">
        <v>2</v>
      </c>
      <c r="C896" t="s">
        <v>21</v>
      </c>
      <c r="D896" t="s">
        <v>89</v>
      </c>
      <c r="E896" t="s">
        <v>90</v>
      </c>
      <c r="F896" t="s">
        <v>65</v>
      </c>
      <c r="G896" t="s">
        <v>66</v>
      </c>
      <c r="H896" t="s">
        <v>67</v>
      </c>
      <c r="I896">
        <v>2021</v>
      </c>
      <c r="J896" t="s">
        <v>68</v>
      </c>
      <c r="K896">
        <v>2022</v>
      </c>
      <c r="L896" s="18">
        <v>44845</v>
      </c>
      <c r="M896" t="s">
        <v>69</v>
      </c>
      <c r="N896" t="s">
        <v>65</v>
      </c>
      <c r="O896" t="s">
        <v>1294</v>
      </c>
    </row>
    <row r="897" spans="1:15" x14ac:dyDescent="0.3">
      <c r="A897" t="s">
        <v>1295</v>
      </c>
      <c r="B897" t="s">
        <v>2</v>
      </c>
      <c r="C897" t="s">
        <v>18</v>
      </c>
      <c r="D897" t="s">
        <v>89</v>
      </c>
      <c r="E897" t="s">
        <v>90</v>
      </c>
      <c r="F897" t="s">
        <v>65</v>
      </c>
      <c r="G897" t="s">
        <v>84</v>
      </c>
      <c r="H897" t="s">
        <v>85</v>
      </c>
      <c r="I897">
        <v>2021</v>
      </c>
      <c r="J897" t="s">
        <v>68</v>
      </c>
      <c r="K897">
        <v>2023</v>
      </c>
      <c r="L897" s="18">
        <v>44937</v>
      </c>
      <c r="M897" t="s">
        <v>69</v>
      </c>
      <c r="N897" t="s">
        <v>65</v>
      </c>
      <c r="O897" t="s">
        <v>1296</v>
      </c>
    </row>
    <row r="898" spans="1:15" x14ac:dyDescent="0.3">
      <c r="A898" t="s">
        <v>1297</v>
      </c>
      <c r="B898" t="s">
        <v>2</v>
      </c>
      <c r="C898" t="s">
        <v>18</v>
      </c>
      <c r="D898" t="s">
        <v>89</v>
      </c>
      <c r="E898" t="s">
        <v>90</v>
      </c>
      <c r="F898" t="s">
        <v>65</v>
      </c>
      <c r="G898" t="s">
        <v>84</v>
      </c>
      <c r="H898" t="s">
        <v>85</v>
      </c>
      <c r="I898">
        <v>2021</v>
      </c>
      <c r="J898" t="s">
        <v>68</v>
      </c>
      <c r="K898">
        <v>2024</v>
      </c>
      <c r="L898" s="18">
        <v>45376</v>
      </c>
      <c r="M898" t="s">
        <v>69</v>
      </c>
      <c r="N898" t="s">
        <v>65</v>
      </c>
      <c r="O898" t="s">
        <v>975</v>
      </c>
    </row>
    <row r="899" spans="1:15" x14ac:dyDescent="0.3">
      <c r="A899" t="s">
        <v>1298</v>
      </c>
      <c r="B899" t="s">
        <v>2</v>
      </c>
      <c r="C899" t="s">
        <v>29</v>
      </c>
      <c r="D899" t="s">
        <v>89</v>
      </c>
      <c r="E899" t="s">
        <v>90</v>
      </c>
      <c r="F899" t="s">
        <v>65</v>
      </c>
      <c r="G899" t="s">
        <v>66</v>
      </c>
      <c r="H899" t="s">
        <v>67</v>
      </c>
      <c r="I899">
        <v>2021</v>
      </c>
      <c r="J899" t="s">
        <v>68</v>
      </c>
      <c r="K899">
        <v>2022</v>
      </c>
      <c r="L899" s="18">
        <v>44789</v>
      </c>
      <c r="M899" t="s">
        <v>69</v>
      </c>
      <c r="N899" t="s">
        <v>65</v>
      </c>
      <c r="O899" t="s">
        <v>609</v>
      </c>
    </row>
    <row r="900" spans="1:15" x14ac:dyDescent="0.3">
      <c r="A900" t="s">
        <v>1299</v>
      </c>
      <c r="B900" t="s">
        <v>2</v>
      </c>
      <c r="C900" t="s">
        <v>15</v>
      </c>
      <c r="D900" t="s">
        <v>89</v>
      </c>
      <c r="E900" t="s">
        <v>90</v>
      </c>
      <c r="F900" t="s">
        <v>65</v>
      </c>
      <c r="G900" t="s">
        <v>66</v>
      </c>
      <c r="H900" t="s">
        <v>67</v>
      </c>
      <c r="I900">
        <v>2021</v>
      </c>
      <c r="J900" t="s">
        <v>68</v>
      </c>
      <c r="K900">
        <v>2021</v>
      </c>
      <c r="L900" s="18">
        <v>44365</v>
      </c>
      <c r="M900" t="s">
        <v>69</v>
      </c>
      <c r="N900" t="s">
        <v>65</v>
      </c>
      <c r="O900" t="s">
        <v>934</v>
      </c>
    </row>
    <row r="901" spans="1:15" x14ac:dyDescent="0.3">
      <c r="A901" t="s">
        <v>1300</v>
      </c>
      <c r="B901" t="s">
        <v>2</v>
      </c>
      <c r="C901" t="s">
        <v>15</v>
      </c>
      <c r="D901" t="s">
        <v>63</v>
      </c>
      <c r="E901" t="s">
        <v>64</v>
      </c>
      <c r="F901" t="s">
        <v>65</v>
      </c>
      <c r="G901" t="s">
        <v>66</v>
      </c>
      <c r="H901" t="s">
        <v>67</v>
      </c>
      <c r="I901">
        <v>2021</v>
      </c>
      <c r="J901" t="s">
        <v>68</v>
      </c>
      <c r="K901">
        <v>2022</v>
      </c>
      <c r="L901" s="18">
        <v>44581</v>
      </c>
      <c r="M901" t="s">
        <v>69</v>
      </c>
      <c r="N901" t="s">
        <v>65</v>
      </c>
      <c r="O901" t="s">
        <v>934</v>
      </c>
    </row>
    <row r="902" spans="1:15" x14ac:dyDescent="0.3">
      <c r="A902" t="s">
        <v>1301</v>
      </c>
      <c r="B902" t="s">
        <v>2</v>
      </c>
      <c r="C902" t="s">
        <v>28</v>
      </c>
      <c r="D902" t="s">
        <v>74</v>
      </c>
      <c r="E902" t="s">
        <v>75</v>
      </c>
      <c r="F902" t="s">
        <v>65</v>
      </c>
      <c r="G902" t="s">
        <v>66</v>
      </c>
      <c r="H902" t="s">
        <v>67</v>
      </c>
      <c r="I902">
        <v>2021</v>
      </c>
      <c r="J902" t="s">
        <v>68</v>
      </c>
      <c r="K902">
        <v>2024</v>
      </c>
      <c r="L902" s="18">
        <v>45201</v>
      </c>
      <c r="M902" t="s">
        <v>69</v>
      </c>
      <c r="N902" t="s">
        <v>65</v>
      </c>
      <c r="O902" t="s">
        <v>1181</v>
      </c>
    </row>
    <row r="903" spans="1:15" x14ac:dyDescent="0.3">
      <c r="A903" t="s">
        <v>1302</v>
      </c>
      <c r="B903" t="s">
        <v>2</v>
      </c>
      <c r="C903" t="s">
        <v>28</v>
      </c>
      <c r="D903" t="s">
        <v>63</v>
      </c>
      <c r="E903" t="s">
        <v>64</v>
      </c>
      <c r="F903" t="s">
        <v>65</v>
      </c>
      <c r="G903" t="s">
        <v>66</v>
      </c>
      <c r="H903" t="s">
        <v>67</v>
      </c>
      <c r="I903">
        <v>2021</v>
      </c>
      <c r="J903" t="s">
        <v>68</v>
      </c>
      <c r="K903">
        <v>2021</v>
      </c>
      <c r="L903" s="18">
        <v>44537</v>
      </c>
      <c r="M903" t="s">
        <v>69</v>
      </c>
      <c r="N903" t="s">
        <v>65</v>
      </c>
      <c r="O903" t="s">
        <v>1303</v>
      </c>
    </row>
    <row r="904" spans="1:15" x14ac:dyDescent="0.3">
      <c r="A904" t="s">
        <v>1304</v>
      </c>
      <c r="B904" t="s">
        <v>2</v>
      </c>
      <c r="C904" t="s">
        <v>20</v>
      </c>
      <c r="D904" t="s">
        <v>74</v>
      </c>
      <c r="E904" t="s">
        <v>75</v>
      </c>
      <c r="F904" t="s">
        <v>65</v>
      </c>
      <c r="G904" t="s">
        <v>84</v>
      </c>
      <c r="H904" t="s">
        <v>85</v>
      </c>
      <c r="I904">
        <v>2021</v>
      </c>
      <c r="J904" t="s">
        <v>68</v>
      </c>
      <c r="K904">
        <v>2023</v>
      </c>
      <c r="L904" s="18">
        <v>45082</v>
      </c>
      <c r="M904" t="s">
        <v>69</v>
      </c>
      <c r="N904" t="s">
        <v>65</v>
      </c>
      <c r="O904" t="s">
        <v>1305</v>
      </c>
    </row>
    <row r="905" spans="1:15" x14ac:dyDescent="0.3">
      <c r="A905" t="s">
        <v>1306</v>
      </c>
      <c r="B905" t="s">
        <v>2</v>
      </c>
      <c r="C905" t="s">
        <v>16</v>
      </c>
      <c r="D905" t="s">
        <v>63</v>
      </c>
      <c r="E905" t="s">
        <v>64</v>
      </c>
      <c r="F905" t="s">
        <v>68</v>
      </c>
      <c r="G905" t="s">
        <v>52</v>
      </c>
      <c r="H905" t="s">
        <v>706</v>
      </c>
      <c r="I905">
        <v>2021</v>
      </c>
      <c r="J905" t="s">
        <v>68</v>
      </c>
      <c r="K905">
        <v>2028</v>
      </c>
      <c r="L905" s="18">
        <v>46844</v>
      </c>
      <c r="M905" t="s">
        <v>228</v>
      </c>
      <c r="N905" t="s">
        <v>65</v>
      </c>
      <c r="O905" t="s">
        <v>679</v>
      </c>
    </row>
    <row r="906" spans="1:15" x14ac:dyDescent="0.3">
      <c r="A906" t="s">
        <v>1307</v>
      </c>
      <c r="B906" t="s">
        <v>2</v>
      </c>
      <c r="C906" t="s">
        <v>27</v>
      </c>
      <c r="D906" t="s">
        <v>63</v>
      </c>
      <c r="E906" t="s">
        <v>64</v>
      </c>
      <c r="F906" t="s">
        <v>68</v>
      </c>
      <c r="G906" t="s">
        <v>52</v>
      </c>
      <c r="H906" t="s">
        <v>1180</v>
      </c>
      <c r="I906">
        <v>2021</v>
      </c>
      <c r="J906" t="s">
        <v>68</v>
      </c>
      <c r="K906">
        <v>2032</v>
      </c>
      <c r="L906" s="18">
        <v>48549</v>
      </c>
      <c r="M906" t="s">
        <v>228</v>
      </c>
      <c r="N906" t="s">
        <v>65</v>
      </c>
      <c r="O906" t="s">
        <v>1052</v>
      </c>
    </row>
    <row r="907" spans="1:15" x14ac:dyDescent="0.3">
      <c r="A907" t="s">
        <v>1308</v>
      </c>
      <c r="B907" t="s">
        <v>2</v>
      </c>
      <c r="C907" t="s">
        <v>16</v>
      </c>
      <c r="D907" t="s">
        <v>74</v>
      </c>
      <c r="E907" t="s">
        <v>75</v>
      </c>
      <c r="F907" t="s">
        <v>65</v>
      </c>
      <c r="G907" t="s">
        <v>84</v>
      </c>
      <c r="H907" t="s">
        <v>85</v>
      </c>
      <c r="I907">
        <v>2021</v>
      </c>
      <c r="J907" t="s">
        <v>68</v>
      </c>
      <c r="K907">
        <v>2023</v>
      </c>
      <c r="L907" s="18">
        <v>44798</v>
      </c>
      <c r="M907" t="s">
        <v>69</v>
      </c>
      <c r="N907" t="s">
        <v>65</v>
      </c>
      <c r="O907" t="s">
        <v>1309</v>
      </c>
    </row>
    <row r="908" spans="1:15" x14ac:dyDescent="0.3">
      <c r="A908" t="s">
        <v>1310</v>
      </c>
      <c r="B908" t="s">
        <v>2</v>
      </c>
      <c r="C908" t="s">
        <v>18</v>
      </c>
      <c r="D908" t="s">
        <v>89</v>
      </c>
      <c r="E908" t="s">
        <v>90</v>
      </c>
      <c r="F908" t="s">
        <v>65</v>
      </c>
      <c r="G908" t="s">
        <v>84</v>
      </c>
      <c r="H908" t="s">
        <v>85</v>
      </c>
      <c r="I908">
        <v>2022</v>
      </c>
      <c r="J908" t="s">
        <v>68</v>
      </c>
      <c r="K908">
        <v>2022</v>
      </c>
      <c r="L908" s="18">
        <v>44736</v>
      </c>
      <c r="M908" t="s">
        <v>69</v>
      </c>
      <c r="N908" t="s">
        <v>65</v>
      </c>
      <c r="O908" t="s">
        <v>1311</v>
      </c>
    </row>
    <row r="909" spans="1:15" x14ac:dyDescent="0.3">
      <c r="A909" t="s">
        <v>1312</v>
      </c>
      <c r="B909" t="s">
        <v>2</v>
      </c>
      <c r="C909" t="s">
        <v>18</v>
      </c>
      <c r="D909" t="s">
        <v>74</v>
      </c>
      <c r="E909" t="s">
        <v>75</v>
      </c>
      <c r="F909" t="s">
        <v>68</v>
      </c>
      <c r="G909" t="s">
        <v>52</v>
      </c>
      <c r="H909" t="s">
        <v>1291</v>
      </c>
      <c r="I909">
        <v>2022</v>
      </c>
      <c r="J909" t="s">
        <v>68</v>
      </c>
      <c r="K909">
        <v>2029</v>
      </c>
      <c r="L909" s="18">
        <v>46327</v>
      </c>
      <c r="M909" t="s">
        <v>228</v>
      </c>
      <c r="N909" t="s">
        <v>65</v>
      </c>
      <c r="O909" t="s">
        <v>609</v>
      </c>
    </row>
    <row r="910" spans="1:15" x14ac:dyDescent="0.3">
      <c r="A910" t="s">
        <v>1313</v>
      </c>
      <c r="B910" t="s">
        <v>2</v>
      </c>
      <c r="C910" t="s">
        <v>25</v>
      </c>
      <c r="D910" t="s">
        <v>63</v>
      </c>
      <c r="E910" t="s">
        <v>64</v>
      </c>
      <c r="F910" t="s">
        <v>65</v>
      </c>
      <c r="G910" t="s">
        <v>66</v>
      </c>
      <c r="H910" t="s">
        <v>67</v>
      </c>
      <c r="I910">
        <v>2021</v>
      </c>
      <c r="J910" t="s">
        <v>68</v>
      </c>
      <c r="K910">
        <v>2024</v>
      </c>
      <c r="L910" s="18">
        <v>45552</v>
      </c>
      <c r="M910" t="s">
        <v>69</v>
      </c>
      <c r="N910" t="s">
        <v>65</v>
      </c>
      <c r="O910" t="s">
        <v>900</v>
      </c>
    </row>
    <row r="911" spans="1:15" x14ac:dyDescent="0.3">
      <c r="A911" t="s">
        <v>1314</v>
      </c>
      <c r="B911" t="s">
        <v>2</v>
      </c>
      <c r="C911" t="s">
        <v>18</v>
      </c>
      <c r="D911" t="s">
        <v>89</v>
      </c>
      <c r="E911" t="s">
        <v>90</v>
      </c>
      <c r="F911" t="s">
        <v>65</v>
      </c>
      <c r="G911" t="s">
        <v>84</v>
      </c>
      <c r="H911" t="s">
        <v>85</v>
      </c>
      <c r="I911">
        <v>2021</v>
      </c>
      <c r="J911" t="s">
        <v>68</v>
      </c>
      <c r="K911">
        <v>2023</v>
      </c>
      <c r="L911" s="18">
        <v>45055</v>
      </c>
      <c r="M911" t="s">
        <v>69</v>
      </c>
      <c r="N911" t="s">
        <v>65</v>
      </c>
      <c r="O911" t="s">
        <v>1311</v>
      </c>
    </row>
    <row r="912" spans="1:15" x14ac:dyDescent="0.3">
      <c r="A912" t="s">
        <v>1315</v>
      </c>
      <c r="B912" t="s">
        <v>2</v>
      </c>
      <c r="C912" t="s">
        <v>28</v>
      </c>
      <c r="D912" t="s">
        <v>74</v>
      </c>
      <c r="E912" t="s">
        <v>75</v>
      </c>
      <c r="F912" t="s">
        <v>65</v>
      </c>
      <c r="G912" t="s">
        <v>84</v>
      </c>
      <c r="H912" t="s">
        <v>85</v>
      </c>
      <c r="I912">
        <v>2021</v>
      </c>
      <c r="J912" t="s">
        <v>68</v>
      </c>
      <c r="K912">
        <v>2023</v>
      </c>
      <c r="L912" s="18">
        <v>45167</v>
      </c>
      <c r="M912" t="s">
        <v>69</v>
      </c>
      <c r="N912" t="s">
        <v>65</v>
      </c>
      <c r="O912" t="s">
        <v>1316</v>
      </c>
    </row>
    <row r="913" spans="1:15" x14ac:dyDescent="0.3">
      <c r="A913" t="s">
        <v>1317</v>
      </c>
      <c r="B913" t="s">
        <v>2</v>
      </c>
      <c r="C913" t="s">
        <v>28</v>
      </c>
      <c r="D913" t="s">
        <v>74</v>
      </c>
      <c r="E913" t="s">
        <v>75</v>
      </c>
      <c r="F913" t="s">
        <v>65</v>
      </c>
      <c r="G913" t="s">
        <v>66</v>
      </c>
      <c r="H913" t="s">
        <v>67</v>
      </c>
      <c r="I913">
        <v>2021</v>
      </c>
      <c r="J913" t="s">
        <v>68</v>
      </c>
      <c r="K913">
        <v>2023</v>
      </c>
      <c r="L913" s="18">
        <v>44939</v>
      </c>
      <c r="M913" t="s">
        <v>69</v>
      </c>
      <c r="N913" t="s">
        <v>65</v>
      </c>
      <c r="O913" t="s">
        <v>685</v>
      </c>
    </row>
    <row r="914" spans="1:15" x14ac:dyDescent="0.3">
      <c r="A914" t="s">
        <v>1318</v>
      </c>
      <c r="B914" t="s">
        <v>2</v>
      </c>
      <c r="C914" t="s">
        <v>18</v>
      </c>
      <c r="D914" t="s">
        <v>63</v>
      </c>
      <c r="E914" t="s">
        <v>64</v>
      </c>
      <c r="F914" t="s">
        <v>68</v>
      </c>
      <c r="G914" t="s">
        <v>52</v>
      </c>
      <c r="H914" t="s">
        <v>1291</v>
      </c>
      <c r="I914">
        <v>2022</v>
      </c>
      <c r="J914" t="s">
        <v>68</v>
      </c>
      <c r="K914">
        <v>2029</v>
      </c>
      <c r="L914" s="18">
        <v>47088</v>
      </c>
      <c r="M914" t="s">
        <v>228</v>
      </c>
      <c r="N914" t="s">
        <v>65</v>
      </c>
      <c r="O914" t="s">
        <v>1086</v>
      </c>
    </row>
    <row r="915" spans="1:15" x14ac:dyDescent="0.3">
      <c r="A915" t="s">
        <v>1319</v>
      </c>
      <c r="B915" t="s">
        <v>2</v>
      </c>
      <c r="C915" t="s">
        <v>15</v>
      </c>
      <c r="D915" t="s">
        <v>89</v>
      </c>
      <c r="E915" t="s">
        <v>90</v>
      </c>
      <c r="F915" t="s">
        <v>65</v>
      </c>
      <c r="G915" t="s">
        <v>84</v>
      </c>
      <c r="H915" t="s">
        <v>85</v>
      </c>
      <c r="I915">
        <v>2021</v>
      </c>
      <c r="J915" t="s">
        <v>68</v>
      </c>
      <c r="K915">
        <v>2025</v>
      </c>
      <c r="L915" s="18">
        <v>45853</v>
      </c>
      <c r="M915" t="s">
        <v>69</v>
      </c>
      <c r="N915" t="s">
        <v>65</v>
      </c>
      <c r="O915" t="s">
        <v>1320</v>
      </c>
    </row>
    <row r="916" spans="1:15" x14ac:dyDescent="0.3">
      <c r="A916" t="s">
        <v>1321</v>
      </c>
      <c r="B916" t="s">
        <v>2</v>
      </c>
      <c r="C916" t="s">
        <v>28</v>
      </c>
      <c r="D916" t="s">
        <v>63</v>
      </c>
      <c r="E916" t="s">
        <v>64</v>
      </c>
      <c r="F916" t="s">
        <v>65</v>
      </c>
      <c r="G916" t="s">
        <v>66</v>
      </c>
      <c r="H916" t="s">
        <v>67</v>
      </c>
      <c r="I916">
        <v>2021</v>
      </c>
      <c r="J916" t="s">
        <v>68</v>
      </c>
      <c r="K916">
        <v>2022</v>
      </c>
      <c r="L916" s="18">
        <v>44915</v>
      </c>
      <c r="M916" t="s">
        <v>69</v>
      </c>
      <c r="N916" t="s">
        <v>65</v>
      </c>
      <c r="O916" t="s">
        <v>321</v>
      </c>
    </row>
    <row r="917" spans="1:15" x14ac:dyDescent="0.3">
      <c r="A917" t="s">
        <v>1322</v>
      </c>
      <c r="B917" t="s">
        <v>2</v>
      </c>
      <c r="C917" t="s">
        <v>15</v>
      </c>
      <c r="D917" t="s">
        <v>74</v>
      </c>
      <c r="E917" t="s">
        <v>75</v>
      </c>
      <c r="F917" t="s">
        <v>65</v>
      </c>
      <c r="G917" t="s">
        <v>84</v>
      </c>
      <c r="H917" t="s">
        <v>85</v>
      </c>
      <c r="I917">
        <v>2021</v>
      </c>
      <c r="J917" t="s">
        <v>68</v>
      </c>
      <c r="K917">
        <v>2025</v>
      </c>
      <c r="L917" s="18">
        <v>45700</v>
      </c>
      <c r="M917" t="s">
        <v>69</v>
      </c>
      <c r="N917" t="s">
        <v>65</v>
      </c>
      <c r="O917" t="s">
        <v>1323</v>
      </c>
    </row>
    <row r="918" spans="1:15" x14ac:dyDescent="0.3">
      <c r="A918" t="s">
        <v>1324</v>
      </c>
      <c r="B918" t="s">
        <v>2</v>
      </c>
      <c r="C918" t="s">
        <v>15</v>
      </c>
      <c r="D918" t="s">
        <v>74</v>
      </c>
      <c r="E918" t="s">
        <v>75</v>
      </c>
      <c r="F918" t="s">
        <v>65</v>
      </c>
      <c r="G918" t="s">
        <v>84</v>
      </c>
      <c r="H918" t="s">
        <v>227</v>
      </c>
      <c r="I918">
        <v>2021</v>
      </c>
      <c r="J918" t="s">
        <v>65</v>
      </c>
      <c r="K918">
        <v>2021</v>
      </c>
      <c r="L918" s="18">
        <v>44432</v>
      </c>
      <c r="M918" t="s">
        <v>69</v>
      </c>
      <c r="N918" t="s">
        <v>65</v>
      </c>
      <c r="O918" t="s">
        <v>1101</v>
      </c>
    </row>
    <row r="919" spans="1:15" x14ac:dyDescent="0.3">
      <c r="A919" t="s">
        <v>1325</v>
      </c>
      <c r="B919" t="s">
        <v>2</v>
      </c>
      <c r="C919" t="s">
        <v>16</v>
      </c>
      <c r="D919" t="s">
        <v>74</v>
      </c>
      <c r="E919" t="s">
        <v>75</v>
      </c>
      <c r="F919" t="s">
        <v>65</v>
      </c>
      <c r="G919" t="s">
        <v>84</v>
      </c>
      <c r="H919" t="s">
        <v>85</v>
      </c>
      <c r="I919">
        <v>2021</v>
      </c>
      <c r="J919" t="s">
        <v>68</v>
      </c>
      <c r="K919">
        <v>2023</v>
      </c>
      <c r="L919" s="18">
        <v>45131</v>
      </c>
      <c r="M919" t="s">
        <v>69</v>
      </c>
      <c r="N919" t="s">
        <v>65</v>
      </c>
      <c r="O919" t="s">
        <v>1309</v>
      </c>
    </row>
    <row r="920" spans="1:15" x14ac:dyDescent="0.3">
      <c r="A920" t="s">
        <v>1326</v>
      </c>
      <c r="B920" t="s">
        <v>2</v>
      </c>
      <c r="C920" t="s">
        <v>28</v>
      </c>
      <c r="D920" t="s">
        <v>63</v>
      </c>
      <c r="E920" t="s">
        <v>64</v>
      </c>
      <c r="F920" t="s">
        <v>65</v>
      </c>
      <c r="G920" t="s">
        <v>66</v>
      </c>
      <c r="H920" t="s">
        <v>67</v>
      </c>
      <c r="I920">
        <v>2021</v>
      </c>
      <c r="J920" t="s">
        <v>68</v>
      </c>
      <c r="K920">
        <v>2022</v>
      </c>
      <c r="L920" s="18">
        <v>44601</v>
      </c>
      <c r="M920" t="s">
        <v>69</v>
      </c>
      <c r="N920" t="s">
        <v>65</v>
      </c>
      <c r="O920" t="s">
        <v>109</v>
      </c>
    </row>
    <row r="921" spans="1:15" x14ac:dyDescent="0.3">
      <c r="A921" t="s">
        <v>1327</v>
      </c>
      <c r="B921" t="s">
        <v>2</v>
      </c>
      <c r="C921" t="s">
        <v>28</v>
      </c>
      <c r="D921" t="s">
        <v>63</v>
      </c>
      <c r="E921" t="s">
        <v>64</v>
      </c>
      <c r="F921" t="s">
        <v>65</v>
      </c>
      <c r="G921" t="s">
        <v>66</v>
      </c>
      <c r="H921" t="s">
        <v>67</v>
      </c>
      <c r="I921">
        <v>2021</v>
      </c>
      <c r="J921" t="s">
        <v>68</v>
      </c>
      <c r="K921">
        <v>2022</v>
      </c>
      <c r="L921" s="18">
        <v>44603</v>
      </c>
      <c r="M921" t="s">
        <v>69</v>
      </c>
      <c r="N921" t="s">
        <v>65</v>
      </c>
      <c r="O921" t="s">
        <v>1328</v>
      </c>
    </row>
    <row r="922" spans="1:15" x14ac:dyDescent="0.3">
      <c r="A922" t="s">
        <v>1329</v>
      </c>
      <c r="B922" t="s">
        <v>2</v>
      </c>
      <c r="C922" t="s">
        <v>28</v>
      </c>
      <c r="D922" t="s">
        <v>63</v>
      </c>
      <c r="E922" t="s">
        <v>64</v>
      </c>
      <c r="F922" t="s">
        <v>65</v>
      </c>
      <c r="G922" t="s">
        <v>66</v>
      </c>
      <c r="H922" t="s">
        <v>67</v>
      </c>
      <c r="I922">
        <v>2021</v>
      </c>
      <c r="J922" t="s">
        <v>68</v>
      </c>
      <c r="K922">
        <v>2023</v>
      </c>
      <c r="L922" s="18">
        <v>45091</v>
      </c>
      <c r="M922" t="s">
        <v>69</v>
      </c>
      <c r="N922" t="s">
        <v>65</v>
      </c>
      <c r="O922" t="s">
        <v>321</v>
      </c>
    </row>
    <row r="923" spans="1:15" x14ac:dyDescent="0.3">
      <c r="A923" t="s">
        <v>1330</v>
      </c>
      <c r="B923" t="s">
        <v>2</v>
      </c>
      <c r="C923" t="s">
        <v>18</v>
      </c>
      <c r="D923" t="s">
        <v>89</v>
      </c>
      <c r="E923" t="s">
        <v>90</v>
      </c>
      <c r="F923" t="s">
        <v>68</v>
      </c>
      <c r="G923" t="s">
        <v>52</v>
      </c>
      <c r="H923" t="s">
        <v>1291</v>
      </c>
      <c r="I923">
        <v>2021</v>
      </c>
      <c r="J923" t="s">
        <v>68</v>
      </c>
      <c r="K923">
        <v>2027</v>
      </c>
      <c r="L923" s="18">
        <v>46569</v>
      </c>
      <c r="M923" t="s">
        <v>228</v>
      </c>
      <c r="N923" t="s">
        <v>65</v>
      </c>
      <c r="O923" t="s">
        <v>1331</v>
      </c>
    </row>
    <row r="924" spans="1:15" x14ac:dyDescent="0.3">
      <c r="A924" t="s">
        <v>1332</v>
      </c>
      <c r="B924" t="s">
        <v>2</v>
      </c>
      <c r="C924" t="s">
        <v>28</v>
      </c>
      <c r="D924" t="s">
        <v>74</v>
      </c>
      <c r="E924" t="s">
        <v>75</v>
      </c>
      <c r="F924" t="s">
        <v>65</v>
      </c>
      <c r="G924" t="s">
        <v>66</v>
      </c>
      <c r="H924" t="s">
        <v>67</v>
      </c>
      <c r="I924">
        <v>2021</v>
      </c>
      <c r="J924" t="s">
        <v>68</v>
      </c>
      <c r="K924">
        <v>2022</v>
      </c>
      <c r="L924" s="18">
        <v>44749</v>
      </c>
      <c r="M924" t="s">
        <v>69</v>
      </c>
      <c r="N924" t="s">
        <v>65</v>
      </c>
      <c r="O924" t="s">
        <v>1333</v>
      </c>
    </row>
    <row r="925" spans="1:15" x14ac:dyDescent="0.3">
      <c r="A925" t="s">
        <v>1334</v>
      </c>
      <c r="B925" t="s">
        <v>2</v>
      </c>
      <c r="C925" t="s">
        <v>15</v>
      </c>
      <c r="D925" t="s">
        <v>63</v>
      </c>
      <c r="E925" t="s">
        <v>64</v>
      </c>
      <c r="F925" t="s">
        <v>65</v>
      </c>
      <c r="G925" t="s">
        <v>84</v>
      </c>
      <c r="H925" t="s">
        <v>85</v>
      </c>
      <c r="I925">
        <v>2021</v>
      </c>
      <c r="J925" t="s">
        <v>68</v>
      </c>
      <c r="K925">
        <v>2024</v>
      </c>
      <c r="L925" s="18">
        <v>45602</v>
      </c>
      <c r="M925" t="s">
        <v>69</v>
      </c>
      <c r="N925" t="s">
        <v>65</v>
      </c>
      <c r="O925" t="s">
        <v>597</v>
      </c>
    </row>
    <row r="926" spans="1:15" x14ac:dyDescent="0.3">
      <c r="A926" t="s">
        <v>1335</v>
      </c>
      <c r="B926" t="s">
        <v>2</v>
      </c>
      <c r="C926" t="s">
        <v>18</v>
      </c>
      <c r="D926" t="s">
        <v>89</v>
      </c>
      <c r="E926" t="s">
        <v>90</v>
      </c>
      <c r="F926" t="s">
        <v>68</v>
      </c>
      <c r="G926" t="s">
        <v>52</v>
      </c>
      <c r="H926" t="s">
        <v>706</v>
      </c>
      <c r="I926">
        <v>2021</v>
      </c>
      <c r="J926" t="s">
        <v>68</v>
      </c>
      <c r="K926">
        <v>2027</v>
      </c>
      <c r="L926" s="18">
        <v>46692</v>
      </c>
      <c r="M926" t="s">
        <v>228</v>
      </c>
      <c r="N926" t="s">
        <v>65</v>
      </c>
      <c r="O926" t="s">
        <v>1336</v>
      </c>
    </row>
    <row r="927" spans="1:15" x14ac:dyDescent="0.3">
      <c r="A927" t="s">
        <v>1337</v>
      </c>
      <c r="B927" t="s">
        <v>2</v>
      </c>
      <c r="C927" t="s">
        <v>18</v>
      </c>
      <c r="D927" t="s">
        <v>74</v>
      </c>
      <c r="E927" t="s">
        <v>75</v>
      </c>
      <c r="F927" t="s">
        <v>65</v>
      </c>
      <c r="G927" t="s">
        <v>66</v>
      </c>
      <c r="H927" t="s">
        <v>67</v>
      </c>
      <c r="I927">
        <v>2021</v>
      </c>
      <c r="J927" t="s">
        <v>68</v>
      </c>
      <c r="K927">
        <v>2024</v>
      </c>
      <c r="L927" s="18">
        <v>45638</v>
      </c>
      <c r="M927" t="s">
        <v>69</v>
      </c>
      <c r="N927" t="s">
        <v>65</v>
      </c>
      <c r="O927" t="s">
        <v>541</v>
      </c>
    </row>
    <row r="928" spans="1:15" x14ac:dyDescent="0.3">
      <c r="A928" t="s">
        <v>1338</v>
      </c>
      <c r="B928" t="s">
        <v>2</v>
      </c>
      <c r="C928" t="s">
        <v>16</v>
      </c>
      <c r="D928" t="s">
        <v>74</v>
      </c>
      <c r="E928" t="s">
        <v>75</v>
      </c>
      <c r="F928" t="s">
        <v>65</v>
      </c>
      <c r="G928" t="s">
        <v>84</v>
      </c>
      <c r="H928" t="s">
        <v>85</v>
      </c>
      <c r="I928">
        <v>2021</v>
      </c>
      <c r="J928" t="s">
        <v>68</v>
      </c>
      <c r="K928">
        <v>2022</v>
      </c>
      <c r="L928" s="18">
        <v>44895</v>
      </c>
      <c r="M928" t="s">
        <v>69</v>
      </c>
      <c r="N928" t="s">
        <v>65</v>
      </c>
      <c r="O928" t="s">
        <v>1339</v>
      </c>
    </row>
    <row r="929" spans="1:15" x14ac:dyDescent="0.3">
      <c r="A929" t="s">
        <v>1340</v>
      </c>
      <c r="B929" t="s">
        <v>2</v>
      </c>
      <c r="C929" t="s">
        <v>16</v>
      </c>
      <c r="D929" t="s">
        <v>74</v>
      </c>
      <c r="E929" t="s">
        <v>75</v>
      </c>
      <c r="F929" t="s">
        <v>65</v>
      </c>
      <c r="G929" t="s">
        <v>84</v>
      </c>
      <c r="H929" t="s">
        <v>85</v>
      </c>
      <c r="I929">
        <v>2022</v>
      </c>
      <c r="J929" t="s">
        <v>68</v>
      </c>
      <c r="K929">
        <v>2023</v>
      </c>
      <c r="L929" s="18">
        <v>45127</v>
      </c>
      <c r="M929" t="s">
        <v>69</v>
      </c>
      <c r="N929" t="s">
        <v>65</v>
      </c>
      <c r="O929" t="s">
        <v>1309</v>
      </c>
    </row>
    <row r="930" spans="1:15" x14ac:dyDescent="0.3">
      <c r="A930" t="s">
        <v>1341</v>
      </c>
      <c r="B930" t="s">
        <v>2</v>
      </c>
      <c r="C930" t="s">
        <v>15</v>
      </c>
      <c r="D930" t="s">
        <v>89</v>
      </c>
      <c r="E930" t="s">
        <v>90</v>
      </c>
      <c r="F930" t="s">
        <v>65</v>
      </c>
      <c r="G930" t="s">
        <v>66</v>
      </c>
      <c r="H930" t="s">
        <v>67</v>
      </c>
      <c r="I930">
        <v>2022</v>
      </c>
      <c r="J930" t="s">
        <v>68</v>
      </c>
      <c r="K930">
        <v>2023</v>
      </c>
      <c r="L930" s="18">
        <v>45002</v>
      </c>
      <c r="M930" t="s">
        <v>69</v>
      </c>
      <c r="N930" t="s">
        <v>65</v>
      </c>
      <c r="O930" t="s">
        <v>985</v>
      </c>
    </row>
    <row r="931" spans="1:15" x14ac:dyDescent="0.3">
      <c r="A931" t="s">
        <v>1342</v>
      </c>
      <c r="B931" t="s">
        <v>2</v>
      </c>
      <c r="C931" t="s">
        <v>28</v>
      </c>
      <c r="D931" t="s">
        <v>74</v>
      </c>
      <c r="E931" t="s">
        <v>75</v>
      </c>
      <c r="F931" t="s">
        <v>65</v>
      </c>
      <c r="G931" t="s">
        <v>66</v>
      </c>
      <c r="H931" t="s">
        <v>67</v>
      </c>
      <c r="I931">
        <v>2021</v>
      </c>
      <c r="J931" t="s">
        <v>68</v>
      </c>
      <c r="K931">
        <v>2022</v>
      </c>
      <c r="L931" s="18">
        <v>44897</v>
      </c>
      <c r="M931" t="s">
        <v>69</v>
      </c>
      <c r="N931" t="s">
        <v>65</v>
      </c>
      <c r="O931" t="s">
        <v>1343</v>
      </c>
    </row>
    <row r="932" spans="1:15" x14ac:dyDescent="0.3">
      <c r="A932" t="s">
        <v>1344</v>
      </c>
      <c r="B932" t="s">
        <v>2</v>
      </c>
      <c r="C932" t="s">
        <v>18</v>
      </c>
      <c r="D932" t="s">
        <v>74</v>
      </c>
      <c r="E932" t="s">
        <v>75</v>
      </c>
      <c r="F932" t="s">
        <v>65</v>
      </c>
      <c r="G932" t="s">
        <v>66</v>
      </c>
      <c r="H932" t="s">
        <v>67</v>
      </c>
      <c r="I932">
        <v>2021</v>
      </c>
      <c r="J932" t="s">
        <v>68</v>
      </c>
      <c r="K932">
        <v>2025</v>
      </c>
      <c r="L932" s="18">
        <v>45939</v>
      </c>
      <c r="M932" t="s">
        <v>69</v>
      </c>
      <c r="N932" t="s">
        <v>65</v>
      </c>
      <c r="O932" t="s">
        <v>609</v>
      </c>
    </row>
    <row r="933" spans="1:15" x14ac:dyDescent="0.3">
      <c r="A933" t="s">
        <v>1345</v>
      </c>
      <c r="B933" t="s">
        <v>2</v>
      </c>
      <c r="C933" t="s">
        <v>15</v>
      </c>
      <c r="D933" t="s">
        <v>89</v>
      </c>
      <c r="E933" t="s">
        <v>90</v>
      </c>
      <c r="F933" t="s">
        <v>65</v>
      </c>
      <c r="G933" t="s">
        <v>66</v>
      </c>
      <c r="H933" t="s">
        <v>67</v>
      </c>
      <c r="I933">
        <v>2021</v>
      </c>
      <c r="J933" t="s">
        <v>68</v>
      </c>
      <c r="K933">
        <v>2022</v>
      </c>
      <c r="L933" s="18">
        <v>44616</v>
      </c>
      <c r="M933" t="s">
        <v>69</v>
      </c>
      <c r="N933" t="s">
        <v>65</v>
      </c>
      <c r="O933" t="s">
        <v>1346</v>
      </c>
    </row>
    <row r="934" spans="1:15" x14ac:dyDescent="0.3">
      <c r="A934" t="s">
        <v>1347</v>
      </c>
      <c r="B934" t="s">
        <v>2</v>
      </c>
      <c r="C934" t="s">
        <v>31</v>
      </c>
      <c r="D934" t="s">
        <v>89</v>
      </c>
      <c r="E934" t="s">
        <v>90</v>
      </c>
      <c r="F934" t="s">
        <v>65</v>
      </c>
      <c r="G934" t="s">
        <v>66</v>
      </c>
      <c r="H934" t="s">
        <v>67</v>
      </c>
      <c r="I934">
        <v>2021</v>
      </c>
      <c r="J934" t="s">
        <v>68</v>
      </c>
      <c r="K934">
        <v>2021</v>
      </c>
      <c r="L934" s="18">
        <v>44521</v>
      </c>
      <c r="M934" t="s">
        <v>69</v>
      </c>
      <c r="N934" t="s">
        <v>65</v>
      </c>
      <c r="O934" t="s">
        <v>1348</v>
      </c>
    </row>
    <row r="935" spans="1:15" x14ac:dyDescent="0.3">
      <c r="A935" t="s">
        <v>1349</v>
      </c>
      <c r="B935" t="s">
        <v>2</v>
      </c>
      <c r="C935" t="s">
        <v>15</v>
      </c>
      <c r="D935" t="s">
        <v>63</v>
      </c>
      <c r="E935" t="s">
        <v>64</v>
      </c>
      <c r="F935" t="s">
        <v>68</v>
      </c>
      <c r="G935" t="s">
        <v>52</v>
      </c>
      <c r="H935" t="s">
        <v>1291</v>
      </c>
      <c r="I935">
        <v>2022</v>
      </c>
      <c r="J935" t="s">
        <v>68</v>
      </c>
      <c r="K935">
        <v>2027</v>
      </c>
      <c r="L935" s="18">
        <v>46508</v>
      </c>
      <c r="M935" t="s">
        <v>228</v>
      </c>
      <c r="N935" t="s">
        <v>65</v>
      </c>
      <c r="O935" t="s">
        <v>930</v>
      </c>
    </row>
    <row r="936" spans="1:15" x14ac:dyDescent="0.3">
      <c r="A936" t="s">
        <v>1350</v>
      </c>
      <c r="B936" t="s">
        <v>2</v>
      </c>
      <c r="C936" t="s">
        <v>15</v>
      </c>
      <c r="D936" t="s">
        <v>63</v>
      </c>
      <c r="E936" t="s">
        <v>64</v>
      </c>
      <c r="F936" t="s">
        <v>68</v>
      </c>
      <c r="G936" t="s">
        <v>52</v>
      </c>
      <c r="H936" t="s">
        <v>1180</v>
      </c>
      <c r="I936">
        <v>2022</v>
      </c>
      <c r="J936" t="s">
        <v>68</v>
      </c>
      <c r="K936">
        <v>2028</v>
      </c>
      <c r="L936" s="18">
        <v>46753</v>
      </c>
      <c r="M936" t="s">
        <v>228</v>
      </c>
      <c r="N936" t="s">
        <v>65</v>
      </c>
      <c r="O936" t="s">
        <v>930</v>
      </c>
    </row>
    <row r="937" spans="1:15" x14ac:dyDescent="0.3">
      <c r="A937" t="s">
        <v>1351</v>
      </c>
      <c r="B937" t="s">
        <v>2</v>
      </c>
      <c r="C937" t="s">
        <v>28</v>
      </c>
      <c r="D937" t="s">
        <v>63</v>
      </c>
      <c r="E937" t="s">
        <v>64</v>
      </c>
      <c r="F937" t="s">
        <v>65</v>
      </c>
      <c r="G937" t="s">
        <v>66</v>
      </c>
      <c r="H937" t="s">
        <v>67</v>
      </c>
      <c r="I937">
        <v>2021</v>
      </c>
      <c r="J937" t="s">
        <v>68</v>
      </c>
      <c r="K937">
        <v>2023</v>
      </c>
      <c r="L937" s="18">
        <v>45156</v>
      </c>
      <c r="M937" t="s">
        <v>69</v>
      </c>
      <c r="N937" t="s">
        <v>65</v>
      </c>
      <c r="O937" t="s">
        <v>321</v>
      </c>
    </row>
    <row r="938" spans="1:15" x14ac:dyDescent="0.3">
      <c r="A938" t="s">
        <v>1352</v>
      </c>
      <c r="B938" t="s">
        <v>2</v>
      </c>
      <c r="C938" t="s">
        <v>31</v>
      </c>
      <c r="D938" t="s">
        <v>89</v>
      </c>
      <c r="E938" t="s">
        <v>90</v>
      </c>
      <c r="F938" t="s">
        <v>65</v>
      </c>
      <c r="G938" t="s">
        <v>66</v>
      </c>
      <c r="H938" t="s">
        <v>67</v>
      </c>
      <c r="I938">
        <v>2021</v>
      </c>
      <c r="J938" t="s">
        <v>68</v>
      </c>
      <c r="K938">
        <v>2023</v>
      </c>
      <c r="L938" s="18">
        <v>44949</v>
      </c>
      <c r="M938" t="s">
        <v>69</v>
      </c>
      <c r="N938" t="s">
        <v>65</v>
      </c>
      <c r="O938" t="s">
        <v>1353</v>
      </c>
    </row>
    <row r="939" spans="1:15" x14ac:dyDescent="0.3">
      <c r="A939" t="s">
        <v>1354</v>
      </c>
      <c r="B939" t="s">
        <v>2</v>
      </c>
      <c r="C939" t="s">
        <v>16</v>
      </c>
      <c r="D939" t="s">
        <v>74</v>
      </c>
      <c r="E939" t="s">
        <v>75</v>
      </c>
      <c r="F939" t="s">
        <v>68</v>
      </c>
      <c r="G939" t="s">
        <v>52</v>
      </c>
      <c r="H939" t="s">
        <v>706</v>
      </c>
      <c r="I939">
        <v>2021</v>
      </c>
      <c r="J939" t="s">
        <v>68</v>
      </c>
      <c r="K939">
        <v>2027</v>
      </c>
      <c r="L939" s="18">
        <v>46722</v>
      </c>
      <c r="M939" t="s">
        <v>228</v>
      </c>
      <c r="N939" t="s">
        <v>65</v>
      </c>
      <c r="O939" t="s">
        <v>1355</v>
      </c>
    </row>
    <row r="940" spans="1:15" x14ac:dyDescent="0.3">
      <c r="A940" t="s">
        <v>1356</v>
      </c>
      <c r="B940" t="s">
        <v>2</v>
      </c>
      <c r="C940" t="s">
        <v>24</v>
      </c>
      <c r="D940" t="s">
        <v>74</v>
      </c>
      <c r="E940" t="s">
        <v>75</v>
      </c>
      <c r="F940" t="s">
        <v>65</v>
      </c>
      <c r="G940" t="s">
        <v>66</v>
      </c>
      <c r="H940" t="s">
        <v>67</v>
      </c>
      <c r="I940">
        <v>2022</v>
      </c>
      <c r="J940" t="s">
        <v>68</v>
      </c>
      <c r="K940">
        <v>2024</v>
      </c>
      <c r="L940" s="18">
        <v>45478</v>
      </c>
      <c r="M940" t="s">
        <v>69</v>
      </c>
      <c r="N940" t="s">
        <v>65</v>
      </c>
      <c r="O940" t="s">
        <v>597</v>
      </c>
    </row>
    <row r="941" spans="1:15" x14ac:dyDescent="0.3">
      <c r="A941" t="s">
        <v>1357</v>
      </c>
      <c r="B941" t="s">
        <v>2</v>
      </c>
      <c r="C941" t="s">
        <v>28</v>
      </c>
      <c r="D941" t="s">
        <v>74</v>
      </c>
      <c r="E941" t="s">
        <v>75</v>
      </c>
      <c r="F941" t="s">
        <v>65</v>
      </c>
      <c r="G941" t="s">
        <v>66</v>
      </c>
      <c r="H941" t="s">
        <v>67</v>
      </c>
      <c r="I941">
        <v>2021</v>
      </c>
      <c r="J941" t="s">
        <v>68</v>
      </c>
      <c r="K941">
        <v>2022</v>
      </c>
      <c r="L941" s="18">
        <v>44810</v>
      </c>
      <c r="M941" t="s">
        <v>69</v>
      </c>
      <c r="N941" t="s">
        <v>65</v>
      </c>
      <c r="O941" t="s">
        <v>1343</v>
      </c>
    </row>
    <row r="942" spans="1:15" x14ac:dyDescent="0.3">
      <c r="A942" t="s">
        <v>1358</v>
      </c>
      <c r="B942" t="s">
        <v>2</v>
      </c>
      <c r="C942" t="s">
        <v>28</v>
      </c>
      <c r="D942" t="s">
        <v>74</v>
      </c>
      <c r="E942" t="s">
        <v>75</v>
      </c>
      <c r="F942" t="s">
        <v>68</v>
      </c>
      <c r="G942" t="s">
        <v>52</v>
      </c>
      <c r="H942" t="s">
        <v>1180</v>
      </c>
      <c r="I942">
        <v>2021</v>
      </c>
      <c r="J942" t="s">
        <v>68</v>
      </c>
      <c r="K942">
        <v>2031</v>
      </c>
      <c r="L942" s="18">
        <v>48030</v>
      </c>
      <c r="M942" t="s">
        <v>228</v>
      </c>
      <c r="N942" t="s">
        <v>65</v>
      </c>
      <c r="O942" t="s">
        <v>1262</v>
      </c>
    </row>
    <row r="943" spans="1:15" x14ac:dyDescent="0.3">
      <c r="A943" t="s">
        <v>1359</v>
      </c>
      <c r="B943" t="s">
        <v>2</v>
      </c>
      <c r="C943" t="s">
        <v>31</v>
      </c>
      <c r="D943" t="s">
        <v>74</v>
      </c>
      <c r="E943" t="s">
        <v>75</v>
      </c>
      <c r="F943" t="s">
        <v>65</v>
      </c>
      <c r="G943" t="s">
        <v>66</v>
      </c>
      <c r="H943" t="s">
        <v>67</v>
      </c>
      <c r="I943">
        <v>2022</v>
      </c>
      <c r="J943" t="s">
        <v>68</v>
      </c>
      <c r="K943">
        <v>2025</v>
      </c>
      <c r="L943" s="18">
        <v>45691</v>
      </c>
      <c r="M943" t="s">
        <v>69</v>
      </c>
      <c r="N943" t="s">
        <v>65</v>
      </c>
      <c r="O943" t="s">
        <v>597</v>
      </c>
    </row>
    <row r="944" spans="1:15" x14ac:dyDescent="0.3">
      <c r="A944" t="s">
        <v>1360</v>
      </c>
      <c r="B944" t="s">
        <v>2</v>
      </c>
      <c r="C944" t="s">
        <v>15</v>
      </c>
      <c r="D944" t="s">
        <v>63</v>
      </c>
      <c r="E944" t="s">
        <v>64</v>
      </c>
      <c r="F944" t="s">
        <v>65</v>
      </c>
      <c r="G944" t="s">
        <v>66</v>
      </c>
      <c r="H944" t="s">
        <v>67</v>
      </c>
      <c r="I944">
        <v>2022</v>
      </c>
      <c r="J944" t="s">
        <v>68</v>
      </c>
      <c r="K944">
        <v>2025</v>
      </c>
      <c r="L944" s="18">
        <v>45779</v>
      </c>
      <c r="M944" t="s">
        <v>69</v>
      </c>
      <c r="N944" t="s">
        <v>65</v>
      </c>
      <c r="O944" t="s">
        <v>934</v>
      </c>
    </row>
    <row r="945" spans="1:15" x14ac:dyDescent="0.3">
      <c r="A945" t="s">
        <v>1361</v>
      </c>
      <c r="B945" t="s">
        <v>2</v>
      </c>
      <c r="C945" t="s">
        <v>16</v>
      </c>
      <c r="D945" t="s">
        <v>74</v>
      </c>
      <c r="E945" t="s">
        <v>75</v>
      </c>
      <c r="F945" t="s">
        <v>65</v>
      </c>
      <c r="G945" t="s">
        <v>84</v>
      </c>
      <c r="H945" t="s">
        <v>227</v>
      </c>
      <c r="I945">
        <v>2020</v>
      </c>
      <c r="J945" t="s">
        <v>65</v>
      </c>
      <c r="K945">
        <v>2022</v>
      </c>
      <c r="L945" s="18">
        <v>44666</v>
      </c>
      <c r="M945" t="s">
        <v>228</v>
      </c>
      <c r="N945" t="s">
        <v>65</v>
      </c>
      <c r="O945" t="s">
        <v>1362</v>
      </c>
    </row>
    <row r="946" spans="1:15" x14ac:dyDescent="0.3">
      <c r="A946" t="s">
        <v>1363</v>
      </c>
      <c r="B946" t="s">
        <v>2</v>
      </c>
      <c r="C946" t="s">
        <v>15</v>
      </c>
      <c r="D946" t="s">
        <v>74</v>
      </c>
      <c r="E946" t="s">
        <v>75</v>
      </c>
      <c r="F946" t="s">
        <v>65</v>
      </c>
      <c r="G946" t="s">
        <v>66</v>
      </c>
      <c r="H946" t="s">
        <v>67</v>
      </c>
      <c r="I946">
        <v>2022</v>
      </c>
      <c r="J946" t="s">
        <v>68</v>
      </c>
      <c r="K946">
        <v>2024</v>
      </c>
      <c r="L946" s="18">
        <v>45527</v>
      </c>
      <c r="M946" t="s">
        <v>69</v>
      </c>
      <c r="N946" t="s">
        <v>65</v>
      </c>
      <c r="O946" t="s">
        <v>1364</v>
      </c>
    </row>
    <row r="947" spans="1:15" x14ac:dyDescent="0.3">
      <c r="A947" t="s">
        <v>1365</v>
      </c>
      <c r="B947" t="s">
        <v>2</v>
      </c>
      <c r="C947" t="s">
        <v>15</v>
      </c>
      <c r="D947" t="s">
        <v>74</v>
      </c>
      <c r="E947" t="s">
        <v>75</v>
      </c>
      <c r="F947" t="s">
        <v>65</v>
      </c>
      <c r="G947" t="s">
        <v>66</v>
      </c>
      <c r="H947" t="s">
        <v>67</v>
      </c>
      <c r="I947">
        <v>2022</v>
      </c>
      <c r="J947" t="s">
        <v>68</v>
      </c>
      <c r="K947">
        <v>2024</v>
      </c>
      <c r="L947" s="18">
        <v>45519</v>
      </c>
      <c r="M947" t="s">
        <v>69</v>
      </c>
      <c r="N947" t="s">
        <v>65</v>
      </c>
      <c r="O947" t="s">
        <v>1364</v>
      </c>
    </row>
    <row r="948" spans="1:15" x14ac:dyDescent="0.3">
      <c r="A948" t="s">
        <v>1366</v>
      </c>
      <c r="B948" t="s">
        <v>2</v>
      </c>
      <c r="C948" t="s">
        <v>15</v>
      </c>
      <c r="D948" t="s">
        <v>89</v>
      </c>
      <c r="E948" t="s">
        <v>90</v>
      </c>
      <c r="F948" t="s">
        <v>65</v>
      </c>
      <c r="G948" t="s">
        <v>66</v>
      </c>
      <c r="H948" t="s">
        <v>67</v>
      </c>
      <c r="I948">
        <v>2022</v>
      </c>
      <c r="J948" t="s">
        <v>68</v>
      </c>
      <c r="K948">
        <v>2022</v>
      </c>
      <c r="L948" s="18">
        <v>44853</v>
      </c>
      <c r="M948" t="s">
        <v>69</v>
      </c>
      <c r="N948" t="s">
        <v>65</v>
      </c>
      <c r="O948" t="s">
        <v>1200</v>
      </c>
    </row>
    <row r="949" spans="1:15" x14ac:dyDescent="0.3">
      <c r="A949" t="s">
        <v>1367</v>
      </c>
      <c r="B949" t="s">
        <v>2</v>
      </c>
      <c r="C949" t="s">
        <v>28</v>
      </c>
      <c r="D949" t="s">
        <v>63</v>
      </c>
      <c r="E949" t="s">
        <v>64</v>
      </c>
      <c r="F949" t="s">
        <v>65</v>
      </c>
      <c r="G949" t="s">
        <v>66</v>
      </c>
      <c r="H949" t="s">
        <v>67</v>
      </c>
      <c r="I949">
        <v>2022</v>
      </c>
      <c r="J949" t="s">
        <v>68</v>
      </c>
      <c r="K949">
        <v>2023</v>
      </c>
      <c r="L949" s="18">
        <v>45002</v>
      </c>
      <c r="M949" t="s">
        <v>69</v>
      </c>
      <c r="N949" t="s">
        <v>65</v>
      </c>
      <c r="O949" t="s">
        <v>1191</v>
      </c>
    </row>
    <row r="950" spans="1:15" x14ac:dyDescent="0.3">
      <c r="A950" t="s">
        <v>1368</v>
      </c>
      <c r="B950" t="s">
        <v>2</v>
      </c>
      <c r="C950" t="s">
        <v>28</v>
      </c>
      <c r="D950" t="s">
        <v>63</v>
      </c>
      <c r="E950" t="s">
        <v>64</v>
      </c>
      <c r="F950" t="s">
        <v>65</v>
      </c>
      <c r="G950" t="s">
        <v>66</v>
      </c>
      <c r="H950" t="s">
        <v>67</v>
      </c>
      <c r="I950">
        <v>2022</v>
      </c>
      <c r="J950" t="s">
        <v>68</v>
      </c>
      <c r="K950">
        <v>2023</v>
      </c>
      <c r="L950" s="18">
        <v>44958</v>
      </c>
      <c r="M950" t="s">
        <v>69</v>
      </c>
      <c r="N950" t="s">
        <v>65</v>
      </c>
      <c r="O950" t="s">
        <v>1191</v>
      </c>
    </row>
    <row r="951" spans="1:15" x14ac:dyDescent="0.3">
      <c r="A951" t="s">
        <v>1369</v>
      </c>
      <c r="B951" t="s">
        <v>2</v>
      </c>
      <c r="C951" t="s">
        <v>28</v>
      </c>
      <c r="D951" t="s">
        <v>63</v>
      </c>
      <c r="E951" t="s">
        <v>64</v>
      </c>
      <c r="F951" t="s">
        <v>65</v>
      </c>
      <c r="G951" t="s">
        <v>66</v>
      </c>
      <c r="H951" t="s">
        <v>67</v>
      </c>
      <c r="I951">
        <v>2022</v>
      </c>
      <c r="J951" t="s">
        <v>68</v>
      </c>
      <c r="K951">
        <v>2023</v>
      </c>
      <c r="L951" s="18">
        <v>45103</v>
      </c>
      <c r="M951" t="s">
        <v>69</v>
      </c>
      <c r="N951" t="s">
        <v>65</v>
      </c>
      <c r="O951" t="s">
        <v>1191</v>
      </c>
    </row>
    <row r="952" spans="1:15" x14ac:dyDescent="0.3">
      <c r="A952" t="s">
        <v>1370</v>
      </c>
      <c r="B952" t="s">
        <v>2</v>
      </c>
      <c r="C952" t="s">
        <v>18</v>
      </c>
      <c r="D952" t="s">
        <v>89</v>
      </c>
      <c r="E952" t="s">
        <v>90</v>
      </c>
      <c r="F952" t="s">
        <v>68</v>
      </c>
      <c r="G952" t="s">
        <v>52</v>
      </c>
      <c r="H952" t="s">
        <v>706</v>
      </c>
      <c r="I952">
        <v>2022</v>
      </c>
      <c r="J952" t="s">
        <v>68</v>
      </c>
      <c r="K952">
        <v>2033</v>
      </c>
      <c r="L952" s="18">
        <v>48823</v>
      </c>
      <c r="M952" t="s">
        <v>228</v>
      </c>
      <c r="N952" t="s">
        <v>65</v>
      </c>
      <c r="O952" t="s">
        <v>1371</v>
      </c>
    </row>
    <row r="953" spans="1:15" x14ac:dyDescent="0.3">
      <c r="A953" t="s">
        <v>1372</v>
      </c>
      <c r="B953" t="s">
        <v>2</v>
      </c>
      <c r="C953" t="s">
        <v>16</v>
      </c>
      <c r="D953" t="s">
        <v>89</v>
      </c>
      <c r="E953" t="s">
        <v>90</v>
      </c>
      <c r="F953" t="s">
        <v>65</v>
      </c>
      <c r="G953" t="s">
        <v>66</v>
      </c>
      <c r="H953" t="s">
        <v>67</v>
      </c>
      <c r="I953">
        <v>2019</v>
      </c>
      <c r="J953" t="s">
        <v>68</v>
      </c>
      <c r="K953">
        <v>2020</v>
      </c>
      <c r="L953" s="18">
        <v>43947</v>
      </c>
      <c r="M953" t="s">
        <v>69</v>
      </c>
      <c r="N953" t="s">
        <v>65</v>
      </c>
      <c r="O953" t="s">
        <v>679</v>
      </c>
    </row>
    <row r="954" spans="1:15" x14ac:dyDescent="0.3">
      <c r="A954" t="s">
        <v>1373</v>
      </c>
      <c r="B954" t="s">
        <v>2</v>
      </c>
      <c r="C954" t="s">
        <v>16</v>
      </c>
      <c r="D954" t="s">
        <v>89</v>
      </c>
      <c r="E954" t="s">
        <v>90</v>
      </c>
      <c r="F954" t="s">
        <v>65</v>
      </c>
      <c r="G954" t="s">
        <v>66</v>
      </c>
      <c r="H954" t="s">
        <v>67</v>
      </c>
      <c r="I954">
        <v>2020</v>
      </c>
      <c r="J954" t="s">
        <v>68</v>
      </c>
      <c r="K954">
        <v>2021</v>
      </c>
      <c r="L954" s="18">
        <v>44293</v>
      </c>
      <c r="M954" t="s">
        <v>69</v>
      </c>
      <c r="N954" t="s">
        <v>65</v>
      </c>
      <c r="O954" t="s">
        <v>679</v>
      </c>
    </row>
    <row r="955" spans="1:15" x14ac:dyDescent="0.3">
      <c r="A955" t="s">
        <v>1374</v>
      </c>
      <c r="B955" t="s">
        <v>2</v>
      </c>
      <c r="C955" t="s">
        <v>16</v>
      </c>
      <c r="D955" t="s">
        <v>89</v>
      </c>
      <c r="E955" t="s">
        <v>90</v>
      </c>
      <c r="F955" t="s">
        <v>65</v>
      </c>
      <c r="G955" t="s">
        <v>66</v>
      </c>
      <c r="H955" t="s">
        <v>67</v>
      </c>
      <c r="I955">
        <v>2020</v>
      </c>
      <c r="J955" t="s">
        <v>68</v>
      </c>
      <c r="K955">
        <v>2021</v>
      </c>
      <c r="L955" s="18">
        <v>44383</v>
      </c>
      <c r="M955" t="s">
        <v>69</v>
      </c>
      <c r="N955" t="s">
        <v>65</v>
      </c>
      <c r="O955" t="s">
        <v>679</v>
      </c>
    </row>
    <row r="956" spans="1:15" x14ac:dyDescent="0.3">
      <c r="A956" t="s">
        <v>1375</v>
      </c>
      <c r="B956" t="s">
        <v>2</v>
      </c>
      <c r="C956" t="s">
        <v>16</v>
      </c>
      <c r="D956" t="s">
        <v>89</v>
      </c>
      <c r="E956" t="s">
        <v>90</v>
      </c>
      <c r="F956" t="s">
        <v>65</v>
      </c>
      <c r="G956" t="s">
        <v>66</v>
      </c>
      <c r="H956" t="s">
        <v>67</v>
      </c>
      <c r="I956">
        <v>2019</v>
      </c>
      <c r="J956" t="s">
        <v>68</v>
      </c>
      <c r="K956">
        <v>2019</v>
      </c>
      <c r="L956" s="18">
        <v>43780</v>
      </c>
      <c r="M956" t="s">
        <v>69</v>
      </c>
      <c r="N956" t="s">
        <v>65</v>
      </c>
      <c r="O956" t="s">
        <v>679</v>
      </c>
    </row>
    <row r="957" spans="1:15" x14ac:dyDescent="0.3">
      <c r="A957" t="s">
        <v>1376</v>
      </c>
      <c r="B957" t="s">
        <v>2</v>
      </c>
      <c r="C957" t="s">
        <v>16</v>
      </c>
      <c r="D957" t="s">
        <v>89</v>
      </c>
      <c r="E957" t="s">
        <v>90</v>
      </c>
      <c r="F957" t="s">
        <v>65</v>
      </c>
      <c r="G957" t="s">
        <v>66</v>
      </c>
      <c r="H957" t="s">
        <v>67</v>
      </c>
      <c r="I957">
        <v>2017</v>
      </c>
      <c r="J957" t="s">
        <v>68</v>
      </c>
      <c r="K957">
        <v>2018</v>
      </c>
      <c r="L957" s="18">
        <v>43263</v>
      </c>
      <c r="M957" t="s">
        <v>69</v>
      </c>
      <c r="N957" t="s">
        <v>65</v>
      </c>
      <c r="O957" t="s">
        <v>679</v>
      </c>
    </row>
    <row r="958" spans="1:15" x14ac:dyDescent="0.3">
      <c r="A958" t="s">
        <v>1377</v>
      </c>
      <c r="B958" t="s">
        <v>2</v>
      </c>
      <c r="C958" t="s">
        <v>18</v>
      </c>
      <c r="D958" t="s">
        <v>89</v>
      </c>
      <c r="E958" t="s">
        <v>90</v>
      </c>
      <c r="F958" t="s">
        <v>68</v>
      </c>
      <c r="G958" t="s">
        <v>52</v>
      </c>
      <c r="H958" t="s">
        <v>706</v>
      </c>
      <c r="I958">
        <v>2022</v>
      </c>
      <c r="J958" t="s">
        <v>68</v>
      </c>
      <c r="K958">
        <v>2026</v>
      </c>
      <c r="L958" s="18">
        <v>46082</v>
      </c>
      <c r="M958" t="s">
        <v>228</v>
      </c>
      <c r="N958" t="s">
        <v>65</v>
      </c>
      <c r="O958" t="s">
        <v>1371</v>
      </c>
    </row>
    <row r="959" spans="1:15" x14ac:dyDescent="0.3">
      <c r="A959" t="s">
        <v>1378</v>
      </c>
      <c r="B959" t="s">
        <v>2</v>
      </c>
      <c r="C959" t="s">
        <v>15</v>
      </c>
      <c r="D959" t="s">
        <v>74</v>
      </c>
      <c r="E959" t="s">
        <v>75</v>
      </c>
      <c r="F959" t="s">
        <v>65</v>
      </c>
      <c r="G959" t="s">
        <v>66</v>
      </c>
      <c r="H959" t="s">
        <v>67</v>
      </c>
      <c r="I959">
        <v>2022</v>
      </c>
      <c r="J959" t="s">
        <v>68</v>
      </c>
      <c r="K959">
        <v>2025</v>
      </c>
      <c r="L959" s="18">
        <v>45980</v>
      </c>
      <c r="M959" t="s">
        <v>69</v>
      </c>
      <c r="N959" t="s">
        <v>65</v>
      </c>
      <c r="O959" t="s">
        <v>1379</v>
      </c>
    </row>
    <row r="960" spans="1:15" x14ac:dyDescent="0.3">
      <c r="A960" t="s">
        <v>1380</v>
      </c>
      <c r="B960" t="s">
        <v>2</v>
      </c>
      <c r="C960" t="s">
        <v>17</v>
      </c>
      <c r="D960" t="s">
        <v>74</v>
      </c>
      <c r="E960" t="s">
        <v>75</v>
      </c>
      <c r="F960" t="s">
        <v>68</v>
      </c>
      <c r="G960" t="s">
        <v>52</v>
      </c>
      <c r="H960" t="s">
        <v>1180</v>
      </c>
      <c r="I960">
        <v>2022</v>
      </c>
      <c r="J960" t="s">
        <v>68</v>
      </c>
      <c r="K960">
        <v>2031</v>
      </c>
      <c r="L960" s="18">
        <v>48000</v>
      </c>
      <c r="M960" t="s">
        <v>228</v>
      </c>
      <c r="N960" t="s">
        <v>65</v>
      </c>
      <c r="O960" t="s">
        <v>1381</v>
      </c>
    </row>
    <row r="961" spans="1:15" x14ac:dyDescent="0.3">
      <c r="A961" t="s">
        <v>1382</v>
      </c>
      <c r="B961" t="s">
        <v>2</v>
      </c>
      <c r="C961" t="s">
        <v>16</v>
      </c>
      <c r="D961" t="s">
        <v>89</v>
      </c>
      <c r="E961" t="s">
        <v>90</v>
      </c>
      <c r="F961" t="s">
        <v>65</v>
      </c>
      <c r="G961" t="s">
        <v>66</v>
      </c>
      <c r="H961" t="s">
        <v>67</v>
      </c>
      <c r="I961">
        <v>2017</v>
      </c>
      <c r="J961" t="s">
        <v>68</v>
      </c>
      <c r="K961">
        <v>2018</v>
      </c>
      <c r="L961" s="18">
        <v>43266</v>
      </c>
      <c r="M961" t="s">
        <v>69</v>
      </c>
      <c r="N961" t="s">
        <v>65</v>
      </c>
      <c r="O961" t="s">
        <v>679</v>
      </c>
    </row>
    <row r="962" spans="1:15" x14ac:dyDescent="0.3">
      <c r="A962" t="s">
        <v>1383</v>
      </c>
      <c r="B962" t="s">
        <v>2</v>
      </c>
      <c r="C962" t="s">
        <v>18</v>
      </c>
      <c r="D962" t="s">
        <v>89</v>
      </c>
      <c r="E962" t="s">
        <v>90</v>
      </c>
      <c r="F962" t="s">
        <v>68</v>
      </c>
      <c r="G962" t="s">
        <v>52</v>
      </c>
      <c r="H962" t="s">
        <v>706</v>
      </c>
      <c r="I962">
        <v>2022</v>
      </c>
      <c r="J962" t="s">
        <v>68</v>
      </c>
      <c r="K962">
        <v>2025</v>
      </c>
      <c r="L962" s="18">
        <v>45329</v>
      </c>
      <c r="M962" t="s">
        <v>69</v>
      </c>
      <c r="N962" t="s">
        <v>65</v>
      </c>
      <c r="O962" t="s">
        <v>1384</v>
      </c>
    </row>
    <row r="963" spans="1:15" x14ac:dyDescent="0.3">
      <c r="A963" t="s">
        <v>1385</v>
      </c>
      <c r="B963" t="s">
        <v>2</v>
      </c>
      <c r="C963" t="s">
        <v>16</v>
      </c>
      <c r="D963" t="s">
        <v>63</v>
      </c>
      <c r="E963" t="s">
        <v>64</v>
      </c>
      <c r="F963" t="s">
        <v>65</v>
      </c>
      <c r="G963" t="s">
        <v>84</v>
      </c>
      <c r="H963" t="s">
        <v>227</v>
      </c>
      <c r="I963">
        <v>2025</v>
      </c>
      <c r="J963" t="s">
        <v>65</v>
      </c>
      <c r="K963">
        <v>2026</v>
      </c>
      <c r="L963" s="18">
        <v>46222</v>
      </c>
      <c r="M963" t="s">
        <v>228</v>
      </c>
      <c r="N963" t="s">
        <v>65</v>
      </c>
      <c r="O963" t="s">
        <v>1386</v>
      </c>
    </row>
    <row r="964" spans="1:15" x14ac:dyDescent="0.3">
      <c r="A964" t="s">
        <v>1387</v>
      </c>
      <c r="B964" t="s">
        <v>2</v>
      </c>
      <c r="C964" t="s">
        <v>15</v>
      </c>
      <c r="D964" t="s">
        <v>63</v>
      </c>
      <c r="E964" t="s">
        <v>64</v>
      </c>
      <c r="F964" t="s">
        <v>65</v>
      </c>
      <c r="G964" t="s">
        <v>84</v>
      </c>
      <c r="H964" t="s">
        <v>85</v>
      </c>
      <c r="I964">
        <v>2022</v>
      </c>
      <c r="J964" t="s">
        <v>68</v>
      </c>
      <c r="K964">
        <v>2024</v>
      </c>
      <c r="L964" s="18">
        <v>45555</v>
      </c>
      <c r="M964" t="s">
        <v>69</v>
      </c>
      <c r="N964" t="s">
        <v>65</v>
      </c>
      <c r="O964" t="s">
        <v>1101</v>
      </c>
    </row>
    <row r="965" spans="1:15" x14ac:dyDescent="0.3">
      <c r="A965" t="s">
        <v>1388</v>
      </c>
      <c r="B965" t="s">
        <v>2</v>
      </c>
      <c r="C965" t="s">
        <v>27</v>
      </c>
      <c r="D965" t="s">
        <v>89</v>
      </c>
      <c r="E965" t="s">
        <v>90</v>
      </c>
      <c r="F965" t="s">
        <v>65</v>
      </c>
      <c r="G965" t="s">
        <v>84</v>
      </c>
      <c r="H965" t="s">
        <v>85</v>
      </c>
      <c r="I965">
        <v>2022</v>
      </c>
      <c r="J965" t="s">
        <v>68</v>
      </c>
      <c r="K965">
        <v>2022</v>
      </c>
      <c r="L965" s="18">
        <v>44873</v>
      </c>
      <c r="M965" t="s">
        <v>69</v>
      </c>
      <c r="N965" t="s">
        <v>65</v>
      </c>
      <c r="O965" t="s">
        <v>1339</v>
      </c>
    </row>
    <row r="966" spans="1:15" x14ac:dyDescent="0.3">
      <c r="A966" t="s">
        <v>1389</v>
      </c>
      <c r="B966" t="s">
        <v>2</v>
      </c>
      <c r="C966" t="s">
        <v>28</v>
      </c>
      <c r="D966" t="s">
        <v>74</v>
      </c>
      <c r="E966" t="s">
        <v>75</v>
      </c>
      <c r="F966" t="s">
        <v>65</v>
      </c>
      <c r="G966" t="s">
        <v>84</v>
      </c>
      <c r="H966" t="s">
        <v>227</v>
      </c>
      <c r="I966">
        <v>2022</v>
      </c>
      <c r="J966" t="s">
        <v>65</v>
      </c>
      <c r="K966">
        <v>2023</v>
      </c>
      <c r="L966" s="18">
        <v>45020</v>
      </c>
      <c r="M966" t="s">
        <v>228</v>
      </c>
      <c r="N966" t="s">
        <v>65</v>
      </c>
      <c r="O966" t="s">
        <v>1303</v>
      </c>
    </row>
    <row r="967" spans="1:15" x14ac:dyDescent="0.3">
      <c r="A967" t="s">
        <v>1390</v>
      </c>
      <c r="B967" t="s">
        <v>2</v>
      </c>
      <c r="C967" t="s">
        <v>27</v>
      </c>
      <c r="D967" t="s">
        <v>89</v>
      </c>
      <c r="E967" t="s">
        <v>90</v>
      </c>
      <c r="F967" t="s">
        <v>65</v>
      </c>
      <c r="G967" t="s">
        <v>66</v>
      </c>
      <c r="H967" t="s">
        <v>67</v>
      </c>
      <c r="I967">
        <v>2022</v>
      </c>
      <c r="J967" t="s">
        <v>68</v>
      </c>
      <c r="K967">
        <v>2023</v>
      </c>
      <c r="L967" s="18">
        <v>44950</v>
      </c>
      <c r="M967" t="s">
        <v>69</v>
      </c>
      <c r="N967" t="s">
        <v>65</v>
      </c>
      <c r="O967" t="s">
        <v>1214</v>
      </c>
    </row>
    <row r="968" spans="1:15" x14ac:dyDescent="0.3">
      <c r="A968" t="s">
        <v>1391</v>
      </c>
      <c r="B968" t="s">
        <v>2</v>
      </c>
      <c r="C968" t="s">
        <v>29</v>
      </c>
      <c r="D968" t="s">
        <v>89</v>
      </c>
      <c r="E968" t="s">
        <v>90</v>
      </c>
      <c r="F968" t="s">
        <v>65</v>
      </c>
      <c r="G968" t="s">
        <v>66</v>
      </c>
      <c r="H968" t="s">
        <v>67</v>
      </c>
      <c r="I968">
        <v>2022</v>
      </c>
      <c r="J968" t="s">
        <v>68</v>
      </c>
      <c r="K968">
        <v>2023</v>
      </c>
      <c r="L968" s="18">
        <v>45152</v>
      </c>
      <c r="M968" t="s">
        <v>69</v>
      </c>
      <c r="N968" t="s">
        <v>65</v>
      </c>
      <c r="O968" t="s">
        <v>1214</v>
      </c>
    </row>
    <row r="969" spans="1:15" x14ac:dyDescent="0.3">
      <c r="A969" t="s">
        <v>1392</v>
      </c>
      <c r="B969" t="s">
        <v>2</v>
      </c>
      <c r="C969" t="s">
        <v>28</v>
      </c>
      <c r="D969" t="s">
        <v>63</v>
      </c>
      <c r="E969" t="s">
        <v>64</v>
      </c>
      <c r="F969" t="s">
        <v>68</v>
      </c>
      <c r="G969" t="s">
        <v>52</v>
      </c>
      <c r="H969" t="s">
        <v>706</v>
      </c>
      <c r="I969">
        <v>2022</v>
      </c>
      <c r="J969" t="s">
        <v>68</v>
      </c>
      <c r="K969">
        <v>2027</v>
      </c>
      <c r="L969" s="18">
        <v>46296</v>
      </c>
      <c r="M969" t="s">
        <v>228</v>
      </c>
      <c r="N969" t="s">
        <v>65</v>
      </c>
      <c r="O969" t="s">
        <v>1268</v>
      </c>
    </row>
    <row r="970" spans="1:15" x14ac:dyDescent="0.3">
      <c r="A970" t="s">
        <v>1393</v>
      </c>
      <c r="B970" t="s">
        <v>2</v>
      </c>
      <c r="C970" t="s">
        <v>15</v>
      </c>
      <c r="D970" t="s">
        <v>63</v>
      </c>
      <c r="E970" t="s">
        <v>64</v>
      </c>
      <c r="F970" t="s">
        <v>65</v>
      </c>
      <c r="G970" t="s">
        <v>66</v>
      </c>
      <c r="H970" t="s">
        <v>67</v>
      </c>
      <c r="I970">
        <v>2022</v>
      </c>
      <c r="J970" t="s">
        <v>68</v>
      </c>
      <c r="K970">
        <v>2024</v>
      </c>
      <c r="L970" s="18">
        <v>45569</v>
      </c>
      <c r="M970" t="s">
        <v>69</v>
      </c>
      <c r="N970" t="s">
        <v>65</v>
      </c>
      <c r="O970" t="s">
        <v>1101</v>
      </c>
    </row>
    <row r="971" spans="1:15" x14ac:dyDescent="0.3">
      <c r="A971" t="s">
        <v>1394</v>
      </c>
      <c r="B971" t="s">
        <v>2</v>
      </c>
      <c r="C971" t="s">
        <v>15</v>
      </c>
      <c r="D971" t="s">
        <v>74</v>
      </c>
      <c r="E971" t="s">
        <v>75</v>
      </c>
      <c r="F971" t="s">
        <v>65</v>
      </c>
      <c r="G971" t="s">
        <v>84</v>
      </c>
      <c r="H971" t="s">
        <v>85</v>
      </c>
      <c r="I971">
        <v>2022</v>
      </c>
      <c r="J971" t="s">
        <v>68</v>
      </c>
      <c r="K971">
        <v>2025</v>
      </c>
      <c r="L971" s="18">
        <v>45833</v>
      </c>
      <c r="M971" t="s">
        <v>69</v>
      </c>
      <c r="N971" t="s">
        <v>65</v>
      </c>
      <c r="O971" t="s">
        <v>1364</v>
      </c>
    </row>
    <row r="972" spans="1:15" x14ac:dyDescent="0.3">
      <c r="A972" t="s">
        <v>1395</v>
      </c>
      <c r="B972" t="s">
        <v>2</v>
      </c>
      <c r="C972" t="s">
        <v>18</v>
      </c>
      <c r="D972" t="s">
        <v>63</v>
      </c>
      <c r="E972" t="s">
        <v>64</v>
      </c>
      <c r="F972" t="s">
        <v>68</v>
      </c>
      <c r="G972" t="s">
        <v>52</v>
      </c>
      <c r="H972" t="s">
        <v>706</v>
      </c>
      <c r="I972">
        <v>2023</v>
      </c>
      <c r="J972" t="s">
        <v>68</v>
      </c>
      <c r="K972">
        <v>2032</v>
      </c>
      <c r="L972" s="18">
        <v>46478</v>
      </c>
      <c r="M972" t="s">
        <v>228</v>
      </c>
      <c r="N972" t="s">
        <v>65</v>
      </c>
      <c r="O972" t="s">
        <v>1396</v>
      </c>
    </row>
    <row r="973" spans="1:15" x14ac:dyDescent="0.3">
      <c r="A973" t="s">
        <v>1397</v>
      </c>
      <c r="B973" t="s">
        <v>2</v>
      </c>
      <c r="C973" t="s">
        <v>18</v>
      </c>
      <c r="D973" t="s">
        <v>74</v>
      </c>
      <c r="E973" t="s">
        <v>75</v>
      </c>
      <c r="F973" t="s">
        <v>68</v>
      </c>
      <c r="G973" t="s">
        <v>52</v>
      </c>
      <c r="H973" t="s">
        <v>706</v>
      </c>
      <c r="I973">
        <v>2022</v>
      </c>
      <c r="J973" t="s">
        <v>68</v>
      </c>
      <c r="K973">
        <v>2026</v>
      </c>
      <c r="L973" s="18">
        <v>46327</v>
      </c>
      <c r="M973" t="s">
        <v>228</v>
      </c>
      <c r="N973" t="s">
        <v>65</v>
      </c>
      <c r="O973" t="s">
        <v>541</v>
      </c>
    </row>
    <row r="974" spans="1:15" x14ac:dyDescent="0.3">
      <c r="A974" t="s">
        <v>1398</v>
      </c>
      <c r="B974" t="s">
        <v>2</v>
      </c>
      <c r="C974" t="s">
        <v>25</v>
      </c>
      <c r="D974" t="s">
        <v>89</v>
      </c>
      <c r="E974" t="s">
        <v>90</v>
      </c>
      <c r="F974" t="s">
        <v>65</v>
      </c>
      <c r="G974" t="s">
        <v>84</v>
      </c>
      <c r="H974" t="s">
        <v>85</v>
      </c>
      <c r="I974">
        <v>2022</v>
      </c>
      <c r="J974" t="s">
        <v>68</v>
      </c>
      <c r="K974">
        <v>2022</v>
      </c>
      <c r="L974" s="18">
        <v>44830</v>
      </c>
      <c r="M974" t="s">
        <v>69</v>
      </c>
      <c r="N974" t="s">
        <v>65</v>
      </c>
      <c r="O974" t="s">
        <v>1399</v>
      </c>
    </row>
    <row r="975" spans="1:15" x14ac:dyDescent="0.3">
      <c r="A975" t="s">
        <v>1400</v>
      </c>
      <c r="B975" t="s">
        <v>2</v>
      </c>
      <c r="C975" t="s">
        <v>15</v>
      </c>
      <c r="D975" t="s">
        <v>89</v>
      </c>
      <c r="E975" t="s">
        <v>90</v>
      </c>
      <c r="F975" t="s">
        <v>65</v>
      </c>
      <c r="G975" t="s">
        <v>66</v>
      </c>
      <c r="H975" t="s">
        <v>67</v>
      </c>
      <c r="I975">
        <v>2019</v>
      </c>
      <c r="J975" t="s">
        <v>68</v>
      </c>
      <c r="K975">
        <v>2020</v>
      </c>
      <c r="L975" s="18">
        <v>43675</v>
      </c>
      <c r="M975" t="s">
        <v>69</v>
      </c>
      <c r="N975" t="s">
        <v>65</v>
      </c>
      <c r="O975" t="s">
        <v>1401</v>
      </c>
    </row>
    <row r="976" spans="1:15" x14ac:dyDescent="0.3">
      <c r="A976" t="s">
        <v>1402</v>
      </c>
      <c r="B976" t="s">
        <v>2</v>
      </c>
      <c r="C976" t="s">
        <v>28</v>
      </c>
      <c r="D976" t="s">
        <v>89</v>
      </c>
      <c r="E976" t="s">
        <v>90</v>
      </c>
      <c r="F976" t="s">
        <v>65</v>
      </c>
      <c r="G976" t="s">
        <v>66</v>
      </c>
      <c r="H976" t="s">
        <v>67</v>
      </c>
      <c r="I976">
        <v>2022</v>
      </c>
      <c r="J976" t="s">
        <v>68</v>
      </c>
      <c r="K976">
        <v>2023</v>
      </c>
      <c r="L976" s="18">
        <v>45076</v>
      </c>
      <c r="M976" t="s">
        <v>69</v>
      </c>
      <c r="N976" t="s">
        <v>65</v>
      </c>
      <c r="O976" t="s">
        <v>1191</v>
      </c>
    </row>
    <row r="977" spans="1:15" x14ac:dyDescent="0.3">
      <c r="A977" t="s">
        <v>1403</v>
      </c>
      <c r="B977" t="s">
        <v>2</v>
      </c>
      <c r="C977" t="s">
        <v>18</v>
      </c>
      <c r="D977" t="s">
        <v>89</v>
      </c>
      <c r="E977" t="s">
        <v>90</v>
      </c>
      <c r="F977" t="s">
        <v>68</v>
      </c>
      <c r="G977" t="s">
        <v>52</v>
      </c>
      <c r="H977" t="s">
        <v>706</v>
      </c>
      <c r="I977">
        <v>2023</v>
      </c>
      <c r="J977" t="s">
        <v>68</v>
      </c>
      <c r="K977">
        <v>2027</v>
      </c>
      <c r="L977" s="18">
        <v>46419</v>
      </c>
      <c r="M977" t="s">
        <v>228</v>
      </c>
      <c r="N977" t="s">
        <v>65</v>
      </c>
      <c r="O977" t="s">
        <v>1404</v>
      </c>
    </row>
    <row r="978" spans="1:15" x14ac:dyDescent="0.3">
      <c r="A978" t="s">
        <v>1405</v>
      </c>
      <c r="B978" t="s">
        <v>2</v>
      </c>
      <c r="C978" t="s">
        <v>18</v>
      </c>
      <c r="D978" t="s">
        <v>74</v>
      </c>
      <c r="E978" t="s">
        <v>75</v>
      </c>
      <c r="F978" t="s">
        <v>65</v>
      </c>
      <c r="G978" t="s">
        <v>84</v>
      </c>
      <c r="H978" t="s">
        <v>85</v>
      </c>
      <c r="I978">
        <v>2022</v>
      </c>
      <c r="J978" t="s">
        <v>68</v>
      </c>
      <c r="K978">
        <v>2024</v>
      </c>
      <c r="L978" s="18">
        <v>45593</v>
      </c>
      <c r="M978" t="s">
        <v>69</v>
      </c>
      <c r="N978" t="s">
        <v>65</v>
      </c>
      <c r="O978" t="s">
        <v>1086</v>
      </c>
    </row>
    <row r="979" spans="1:15" x14ac:dyDescent="0.3">
      <c r="A979" t="s">
        <v>1406</v>
      </c>
      <c r="B979" t="s">
        <v>2</v>
      </c>
      <c r="C979" t="s">
        <v>18</v>
      </c>
      <c r="D979" t="s">
        <v>89</v>
      </c>
      <c r="E979" t="s">
        <v>90</v>
      </c>
      <c r="F979" t="s">
        <v>68</v>
      </c>
      <c r="G979" t="s">
        <v>52</v>
      </c>
      <c r="H979" t="s">
        <v>706</v>
      </c>
      <c r="I979">
        <v>2023</v>
      </c>
      <c r="J979" t="s">
        <v>68</v>
      </c>
      <c r="K979">
        <v>2027</v>
      </c>
      <c r="L979" s="18">
        <v>46419</v>
      </c>
      <c r="M979" t="s">
        <v>228</v>
      </c>
      <c r="N979" t="s">
        <v>65</v>
      </c>
      <c r="O979" t="s">
        <v>1407</v>
      </c>
    </row>
    <row r="980" spans="1:15" x14ac:dyDescent="0.3">
      <c r="A980" t="s">
        <v>1408</v>
      </c>
      <c r="B980" t="s">
        <v>2</v>
      </c>
      <c r="C980" t="s">
        <v>20</v>
      </c>
      <c r="D980" t="s">
        <v>89</v>
      </c>
      <c r="E980" t="s">
        <v>90</v>
      </c>
      <c r="F980" t="s">
        <v>65</v>
      </c>
      <c r="G980" t="s">
        <v>66</v>
      </c>
      <c r="H980" t="s">
        <v>67</v>
      </c>
      <c r="I980">
        <v>2022</v>
      </c>
      <c r="J980" t="s">
        <v>68</v>
      </c>
      <c r="K980">
        <v>2022</v>
      </c>
      <c r="L980" s="18">
        <v>44894</v>
      </c>
      <c r="M980" t="s">
        <v>69</v>
      </c>
      <c r="N980" t="s">
        <v>65</v>
      </c>
      <c r="O980" t="s">
        <v>1409</v>
      </c>
    </row>
    <row r="981" spans="1:15" x14ac:dyDescent="0.3">
      <c r="A981" t="s">
        <v>1410</v>
      </c>
      <c r="B981" t="s">
        <v>2</v>
      </c>
      <c r="C981" t="s">
        <v>31</v>
      </c>
      <c r="D981" t="s">
        <v>89</v>
      </c>
      <c r="E981" t="s">
        <v>90</v>
      </c>
      <c r="F981" t="s">
        <v>65</v>
      </c>
      <c r="G981" t="s">
        <v>66</v>
      </c>
      <c r="H981" t="s">
        <v>67</v>
      </c>
      <c r="I981">
        <v>2022</v>
      </c>
      <c r="J981" t="s">
        <v>68</v>
      </c>
      <c r="K981">
        <v>2022</v>
      </c>
      <c r="L981" s="18">
        <v>44916</v>
      </c>
      <c r="M981" t="s">
        <v>69</v>
      </c>
      <c r="N981" t="s">
        <v>65</v>
      </c>
      <c r="O981" t="s">
        <v>1409</v>
      </c>
    </row>
    <row r="982" spans="1:15" x14ac:dyDescent="0.3">
      <c r="A982" t="s">
        <v>1411</v>
      </c>
      <c r="B982" t="s">
        <v>2</v>
      </c>
      <c r="C982" t="s">
        <v>24</v>
      </c>
      <c r="D982" t="s">
        <v>89</v>
      </c>
      <c r="E982" t="s">
        <v>90</v>
      </c>
      <c r="F982" t="s">
        <v>65</v>
      </c>
      <c r="G982" t="s">
        <v>66</v>
      </c>
      <c r="H982" t="s">
        <v>67</v>
      </c>
      <c r="I982">
        <v>2023</v>
      </c>
      <c r="J982" t="s">
        <v>68</v>
      </c>
      <c r="K982">
        <v>2024</v>
      </c>
      <c r="L982" s="18">
        <v>45497</v>
      </c>
      <c r="M982" t="s">
        <v>69</v>
      </c>
      <c r="N982" t="s">
        <v>65</v>
      </c>
      <c r="O982" t="s">
        <v>1353</v>
      </c>
    </row>
    <row r="983" spans="1:15" x14ac:dyDescent="0.3">
      <c r="A983" t="s">
        <v>1412</v>
      </c>
      <c r="B983" t="s">
        <v>2</v>
      </c>
      <c r="C983" t="s">
        <v>31</v>
      </c>
      <c r="D983" t="s">
        <v>89</v>
      </c>
      <c r="E983" t="s">
        <v>90</v>
      </c>
      <c r="F983" t="s">
        <v>65</v>
      </c>
      <c r="G983" t="s">
        <v>66</v>
      </c>
      <c r="H983" t="s">
        <v>67</v>
      </c>
      <c r="I983">
        <v>2022</v>
      </c>
      <c r="J983" t="s">
        <v>68</v>
      </c>
      <c r="K983">
        <v>2023</v>
      </c>
      <c r="L983" s="18">
        <v>44974</v>
      </c>
      <c r="M983" t="s">
        <v>69</v>
      </c>
      <c r="N983" t="s">
        <v>65</v>
      </c>
      <c r="O983" t="s">
        <v>1413</v>
      </c>
    </row>
    <row r="984" spans="1:15" x14ac:dyDescent="0.3">
      <c r="A984" t="s">
        <v>1414</v>
      </c>
      <c r="B984" t="s">
        <v>2</v>
      </c>
      <c r="C984" t="s">
        <v>31</v>
      </c>
      <c r="D984" t="s">
        <v>89</v>
      </c>
      <c r="E984" t="s">
        <v>90</v>
      </c>
      <c r="F984" t="s">
        <v>65</v>
      </c>
      <c r="G984" t="s">
        <v>66</v>
      </c>
      <c r="H984" t="s">
        <v>67</v>
      </c>
      <c r="I984">
        <v>2022</v>
      </c>
      <c r="J984" t="s">
        <v>68</v>
      </c>
      <c r="K984">
        <v>2023</v>
      </c>
      <c r="L984" s="18">
        <v>45036</v>
      </c>
      <c r="M984" t="s">
        <v>69</v>
      </c>
      <c r="N984" t="s">
        <v>65</v>
      </c>
      <c r="O984" t="s">
        <v>1415</v>
      </c>
    </row>
    <row r="985" spans="1:15" x14ac:dyDescent="0.3">
      <c r="A985" t="s">
        <v>1416</v>
      </c>
      <c r="B985" t="s">
        <v>2</v>
      </c>
      <c r="C985" t="s">
        <v>16</v>
      </c>
      <c r="D985" t="s">
        <v>74</v>
      </c>
      <c r="E985" t="s">
        <v>75</v>
      </c>
      <c r="F985" t="s">
        <v>65</v>
      </c>
      <c r="G985" t="s">
        <v>66</v>
      </c>
      <c r="H985" t="s">
        <v>67</v>
      </c>
      <c r="I985">
        <v>2023</v>
      </c>
      <c r="J985" t="s">
        <v>68</v>
      </c>
      <c r="K985">
        <v>2024</v>
      </c>
      <c r="L985" s="18">
        <v>45649</v>
      </c>
      <c r="M985" t="s">
        <v>69</v>
      </c>
      <c r="N985" t="s">
        <v>65</v>
      </c>
      <c r="O985" t="s">
        <v>1417</v>
      </c>
    </row>
    <row r="986" spans="1:15" x14ac:dyDescent="0.3">
      <c r="A986" t="s">
        <v>1418</v>
      </c>
      <c r="B986" t="s">
        <v>2</v>
      </c>
      <c r="C986" t="s">
        <v>15</v>
      </c>
      <c r="D986" t="s">
        <v>89</v>
      </c>
      <c r="E986" t="s">
        <v>90</v>
      </c>
      <c r="F986" t="s">
        <v>65</v>
      </c>
      <c r="G986" t="s">
        <v>66</v>
      </c>
      <c r="H986" t="s">
        <v>67</v>
      </c>
      <c r="I986">
        <v>2022</v>
      </c>
      <c r="J986" t="s">
        <v>68</v>
      </c>
      <c r="K986">
        <v>2023</v>
      </c>
      <c r="L986" s="18">
        <v>44953</v>
      </c>
      <c r="M986" t="s">
        <v>69</v>
      </c>
      <c r="N986" t="s">
        <v>65</v>
      </c>
      <c r="O986" t="s">
        <v>1214</v>
      </c>
    </row>
    <row r="987" spans="1:15" x14ac:dyDescent="0.3">
      <c r="A987" t="s">
        <v>1419</v>
      </c>
      <c r="B987" t="s">
        <v>2</v>
      </c>
      <c r="C987" t="s">
        <v>18</v>
      </c>
      <c r="D987" t="s">
        <v>89</v>
      </c>
      <c r="E987" t="s">
        <v>90</v>
      </c>
      <c r="F987" t="s">
        <v>68</v>
      </c>
      <c r="G987" t="s">
        <v>52</v>
      </c>
      <c r="H987" t="s">
        <v>706</v>
      </c>
      <c r="I987">
        <v>2022</v>
      </c>
      <c r="J987" t="s">
        <v>68</v>
      </c>
      <c r="K987">
        <v>2027</v>
      </c>
      <c r="L987" s="18">
        <v>46692</v>
      </c>
      <c r="M987" t="s">
        <v>228</v>
      </c>
      <c r="N987" t="s">
        <v>65</v>
      </c>
      <c r="O987" t="s">
        <v>1420</v>
      </c>
    </row>
    <row r="988" spans="1:15" x14ac:dyDescent="0.3">
      <c r="A988" t="s">
        <v>1421</v>
      </c>
      <c r="B988" t="s">
        <v>2</v>
      </c>
      <c r="C988" t="s">
        <v>16</v>
      </c>
      <c r="D988" t="s">
        <v>63</v>
      </c>
      <c r="E988" t="s">
        <v>64</v>
      </c>
      <c r="F988" t="s">
        <v>65</v>
      </c>
      <c r="G988" t="s">
        <v>66</v>
      </c>
      <c r="H988" t="s">
        <v>67</v>
      </c>
      <c r="I988">
        <v>2022</v>
      </c>
      <c r="J988" t="s">
        <v>68</v>
      </c>
      <c r="K988">
        <v>2024</v>
      </c>
      <c r="L988" s="18">
        <v>45370</v>
      </c>
      <c r="M988" t="s">
        <v>69</v>
      </c>
      <c r="N988" t="s">
        <v>65</v>
      </c>
      <c r="O988" t="s">
        <v>1422</v>
      </c>
    </row>
    <row r="989" spans="1:15" x14ac:dyDescent="0.3">
      <c r="A989" t="s">
        <v>1423</v>
      </c>
      <c r="B989" t="s">
        <v>2</v>
      </c>
      <c r="C989" t="s">
        <v>24</v>
      </c>
      <c r="D989" t="s">
        <v>74</v>
      </c>
      <c r="E989" t="s">
        <v>75</v>
      </c>
      <c r="F989" t="s">
        <v>65</v>
      </c>
      <c r="G989" t="s">
        <v>84</v>
      </c>
      <c r="H989" t="s">
        <v>227</v>
      </c>
      <c r="I989">
        <v>2024</v>
      </c>
      <c r="J989" t="s">
        <v>65</v>
      </c>
      <c r="K989">
        <v>2025</v>
      </c>
      <c r="L989" s="18">
        <v>45769</v>
      </c>
      <c r="M989" t="s">
        <v>228</v>
      </c>
      <c r="N989" t="s">
        <v>65</v>
      </c>
      <c r="O989" t="s">
        <v>1424</v>
      </c>
    </row>
    <row r="990" spans="1:15" x14ac:dyDescent="0.3">
      <c r="A990" t="s">
        <v>1425</v>
      </c>
      <c r="B990" t="s">
        <v>2</v>
      </c>
      <c r="C990" t="s">
        <v>16</v>
      </c>
      <c r="D990" t="s">
        <v>63</v>
      </c>
      <c r="E990" t="s">
        <v>64</v>
      </c>
      <c r="F990" t="s">
        <v>68</v>
      </c>
      <c r="G990" t="s">
        <v>52</v>
      </c>
      <c r="H990" t="s">
        <v>1291</v>
      </c>
      <c r="I990">
        <v>2023</v>
      </c>
      <c r="J990" t="s">
        <v>68</v>
      </c>
      <c r="K990">
        <v>2029</v>
      </c>
      <c r="L990" s="18">
        <v>47270</v>
      </c>
      <c r="M990" t="s">
        <v>228</v>
      </c>
      <c r="N990" t="s">
        <v>65</v>
      </c>
      <c r="O990" t="s">
        <v>685</v>
      </c>
    </row>
    <row r="991" spans="1:15" x14ac:dyDescent="0.3">
      <c r="A991" t="s">
        <v>1426</v>
      </c>
      <c r="B991" t="s">
        <v>2</v>
      </c>
      <c r="C991" t="s">
        <v>15</v>
      </c>
      <c r="D991" t="s">
        <v>89</v>
      </c>
      <c r="E991" t="s">
        <v>90</v>
      </c>
      <c r="F991" t="s">
        <v>65</v>
      </c>
      <c r="G991" t="s">
        <v>66</v>
      </c>
      <c r="H991" t="s">
        <v>67</v>
      </c>
      <c r="I991">
        <v>2022</v>
      </c>
      <c r="J991" t="s">
        <v>68</v>
      </c>
      <c r="K991">
        <v>2023</v>
      </c>
      <c r="L991" s="18">
        <v>45272</v>
      </c>
      <c r="M991" t="s">
        <v>69</v>
      </c>
      <c r="N991" t="s">
        <v>65</v>
      </c>
      <c r="O991" t="s">
        <v>1214</v>
      </c>
    </row>
    <row r="992" spans="1:15" x14ac:dyDescent="0.3">
      <c r="A992" t="s">
        <v>1427</v>
      </c>
      <c r="B992" t="s">
        <v>2</v>
      </c>
      <c r="C992" t="s">
        <v>18</v>
      </c>
      <c r="D992" t="s">
        <v>89</v>
      </c>
      <c r="E992" t="s">
        <v>90</v>
      </c>
      <c r="F992" t="s">
        <v>68</v>
      </c>
      <c r="G992" t="s">
        <v>52</v>
      </c>
      <c r="H992" t="s">
        <v>706</v>
      </c>
      <c r="I992">
        <v>2023</v>
      </c>
      <c r="J992" t="s">
        <v>68</v>
      </c>
      <c r="K992">
        <v>2029</v>
      </c>
      <c r="L992" s="18">
        <v>47300</v>
      </c>
      <c r="M992" t="s">
        <v>228</v>
      </c>
      <c r="N992" t="s">
        <v>65</v>
      </c>
      <c r="O992" t="s">
        <v>1428</v>
      </c>
    </row>
    <row r="993" spans="1:15" x14ac:dyDescent="0.3">
      <c r="A993" t="s">
        <v>1429</v>
      </c>
      <c r="B993" t="s">
        <v>2</v>
      </c>
      <c r="C993" t="s">
        <v>15</v>
      </c>
      <c r="D993" t="s">
        <v>89</v>
      </c>
      <c r="E993" t="s">
        <v>90</v>
      </c>
      <c r="F993" t="s">
        <v>65</v>
      </c>
      <c r="G993" t="s">
        <v>66</v>
      </c>
      <c r="H993" t="s">
        <v>67</v>
      </c>
      <c r="I993">
        <v>2022</v>
      </c>
      <c r="J993" t="s">
        <v>68</v>
      </c>
      <c r="K993">
        <v>2025</v>
      </c>
      <c r="L993" s="18">
        <v>45761</v>
      </c>
      <c r="M993" t="s">
        <v>69</v>
      </c>
      <c r="N993" t="s">
        <v>65</v>
      </c>
      <c r="O993" t="s">
        <v>1364</v>
      </c>
    </row>
    <row r="994" spans="1:15" x14ac:dyDescent="0.3">
      <c r="A994" t="s">
        <v>1430</v>
      </c>
      <c r="B994" t="s">
        <v>2</v>
      </c>
      <c r="C994" t="s">
        <v>18</v>
      </c>
      <c r="D994" t="s">
        <v>89</v>
      </c>
      <c r="E994" t="s">
        <v>90</v>
      </c>
      <c r="F994" t="s">
        <v>68</v>
      </c>
      <c r="G994" t="s">
        <v>52</v>
      </c>
      <c r="H994" t="s">
        <v>1291</v>
      </c>
      <c r="I994">
        <v>2023</v>
      </c>
      <c r="J994" t="s">
        <v>68</v>
      </c>
      <c r="K994">
        <v>2029</v>
      </c>
      <c r="L994" s="18">
        <v>47331</v>
      </c>
      <c r="M994" t="s">
        <v>228</v>
      </c>
      <c r="N994" t="s">
        <v>65</v>
      </c>
      <c r="O994" t="s">
        <v>1371</v>
      </c>
    </row>
    <row r="995" spans="1:15" x14ac:dyDescent="0.3">
      <c r="A995" t="s">
        <v>1431</v>
      </c>
      <c r="B995" t="s">
        <v>2</v>
      </c>
      <c r="C995" t="s">
        <v>27</v>
      </c>
      <c r="D995" t="s">
        <v>63</v>
      </c>
      <c r="E995" t="s">
        <v>64</v>
      </c>
      <c r="F995" t="s">
        <v>65</v>
      </c>
      <c r="G995" t="s">
        <v>66</v>
      </c>
      <c r="H995" t="s">
        <v>67</v>
      </c>
      <c r="I995">
        <v>2022</v>
      </c>
      <c r="J995" t="s">
        <v>68</v>
      </c>
      <c r="K995">
        <v>2025</v>
      </c>
      <c r="L995" s="18">
        <v>45902</v>
      </c>
      <c r="M995" t="s">
        <v>69</v>
      </c>
      <c r="N995" t="s">
        <v>65</v>
      </c>
      <c r="O995" t="s">
        <v>1183</v>
      </c>
    </row>
    <row r="996" spans="1:15" x14ac:dyDescent="0.3">
      <c r="A996" t="s">
        <v>1432</v>
      </c>
      <c r="B996" t="s">
        <v>2</v>
      </c>
      <c r="C996" t="s">
        <v>15</v>
      </c>
      <c r="D996" t="s">
        <v>89</v>
      </c>
      <c r="E996" t="s">
        <v>90</v>
      </c>
      <c r="F996" t="s">
        <v>65</v>
      </c>
      <c r="G996" t="s">
        <v>66</v>
      </c>
      <c r="H996" t="s">
        <v>67</v>
      </c>
      <c r="I996">
        <v>2023</v>
      </c>
      <c r="J996" t="s">
        <v>68</v>
      </c>
      <c r="K996">
        <v>2023</v>
      </c>
      <c r="L996" s="18">
        <v>45015</v>
      </c>
      <c r="M996" t="s">
        <v>69</v>
      </c>
      <c r="N996" t="s">
        <v>65</v>
      </c>
      <c r="O996" t="s">
        <v>1433</v>
      </c>
    </row>
    <row r="997" spans="1:15" x14ac:dyDescent="0.3">
      <c r="A997" t="s">
        <v>1434</v>
      </c>
      <c r="B997" t="s">
        <v>2</v>
      </c>
      <c r="C997" t="s">
        <v>31</v>
      </c>
      <c r="D997" t="s">
        <v>89</v>
      </c>
      <c r="E997" t="s">
        <v>90</v>
      </c>
      <c r="F997" t="s">
        <v>65</v>
      </c>
      <c r="G997" t="s">
        <v>66</v>
      </c>
      <c r="H997" t="s">
        <v>67</v>
      </c>
      <c r="I997">
        <v>2023</v>
      </c>
      <c r="J997" t="s">
        <v>68</v>
      </c>
      <c r="K997">
        <v>2023</v>
      </c>
      <c r="L997" s="18">
        <v>45222</v>
      </c>
      <c r="M997" t="s">
        <v>69</v>
      </c>
      <c r="N997" t="s">
        <v>65</v>
      </c>
      <c r="O997" t="s">
        <v>1435</v>
      </c>
    </row>
    <row r="998" spans="1:15" x14ac:dyDescent="0.3">
      <c r="A998" t="s">
        <v>1436</v>
      </c>
      <c r="B998" t="s">
        <v>2</v>
      </c>
      <c r="C998" t="s">
        <v>15</v>
      </c>
      <c r="D998" t="s">
        <v>63</v>
      </c>
      <c r="E998" t="s">
        <v>64</v>
      </c>
      <c r="F998" t="s">
        <v>68</v>
      </c>
      <c r="G998" t="s">
        <v>52</v>
      </c>
      <c r="H998" t="s">
        <v>1180</v>
      </c>
      <c r="I998">
        <v>2023</v>
      </c>
      <c r="J998" t="s">
        <v>68</v>
      </c>
      <c r="K998">
        <v>2032</v>
      </c>
      <c r="L998" s="18">
        <v>48305</v>
      </c>
      <c r="M998" t="s">
        <v>228</v>
      </c>
      <c r="N998" t="s">
        <v>65</v>
      </c>
      <c r="O998" t="s">
        <v>934</v>
      </c>
    </row>
    <row r="999" spans="1:15" x14ac:dyDescent="0.3">
      <c r="A999" t="s">
        <v>1437</v>
      </c>
      <c r="B999" t="s">
        <v>2</v>
      </c>
      <c r="C999" t="s">
        <v>15</v>
      </c>
      <c r="D999" t="s">
        <v>63</v>
      </c>
      <c r="E999" t="s">
        <v>64</v>
      </c>
      <c r="F999" t="s">
        <v>68</v>
      </c>
      <c r="G999" t="s">
        <v>52</v>
      </c>
      <c r="H999" t="s">
        <v>1291</v>
      </c>
      <c r="I999">
        <v>2023</v>
      </c>
      <c r="J999" t="s">
        <v>68</v>
      </c>
      <c r="K999">
        <v>2028</v>
      </c>
      <c r="L999" s="18">
        <v>46813</v>
      </c>
      <c r="M999" t="s">
        <v>228</v>
      </c>
      <c r="N999" t="s">
        <v>65</v>
      </c>
      <c r="O999" t="s">
        <v>934</v>
      </c>
    </row>
    <row r="1000" spans="1:15" x14ac:dyDescent="0.3">
      <c r="A1000" t="s">
        <v>1438</v>
      </c>
      <c r="B1000" t="s">
        <v>2</v>
      </c>
      <c r="C1000" t="s">
        <v>15</v>
      </c>
      <c r="D1000" t="s">
        <v>89</v>
      </c>
      <c r="E1000" t="s">
        <v>90</v>
      </c>
      <c r="F1000" t="s">
        <v>65</v>
      </c>
      <c r="G1000" t="s">
        <v>66</v>
      </c>
      <c r="H1000" t="s">
        <v>67</v>
      </c>
      <c r="I1000">
        <v>2023</v>
      </c>
      <c r="J1000" t="s">
        <v>68</v>
      </c>
      <c r="K1000">
        <v>2024</v>
      </c>
      <c r="L1000" s="18">
        <v>45443</v>
      </c>
      <c r="M1000" t="s">
        <v>69</v>
      </c>
      <c r="N1000" t="s">
        <v>65</v>
      </c>
      <c r="O1000" t="s">
        <v>1439</v>
      </c>
    </row>
    <row r="1001" spans="1:15" x14ac:dyDescent="0.3">
      <c r="A1001" t="s">
        <v>1440</v>
      </c>
      <c r="B1001" t="s">
        <v>2</v>
      </c>
      <c r="C1001" t="s">
        <v>15</v>
      </c>
      <c r="D1001" t="s">
        <v>63</v>
      </c>
      <c r="E1001" t="s">
        <v>64</v>
      </c>
      <c r="F1001" t="s">
        <v>65</v>
      </c>
      <c r="G1001" t="s">
        <v>66</v>
      </c>
      <c r="H1001" t="s">
        <v>67</v>
      </c>
      <c r="I1001">
        <v>2023</v>
      </c>
      <c r="J1001" t="s">
        <v>68</v>
      </c>
      <c r="K1001">
        <v>2026</v>
      </c>
      <c r="L1001" s="18">
        <v>45775</v>
      </c>
      <c r="M1001" t="s">
        <v>69</v>
      </c>
      <c r="N1001" t="s">
        <v>65</v>
      </c>
      <c r="O1001" t="s">
        <v>934</v>
      </c>
    </row>
    <row r="1002" spans="1:15" x14ac:dyDescent="0.3">
      <c r="A1002" t="s">
        <v>1441</v>
      </c>
      <c r="B1002" t="s">
        <v>2</v>
      </c>
      <c r="C1002" t="s">
        <v>18</v>
      </c>
      <c r="D1002" t="s">
        <v>89</v>
      </c>
      <c r="E1002" t="s">
        <v>90</v>
      </c>
      <c r="F1002" t="s">
        <v>68</v>
      </c>
      <c r="G1002" t="s">
        <v>52</v>
      </c>
      <c r="H1002" t="s">
        <v>706</v>
      </c>
      <c r="I1002">
        <v>2023</v>
      </c>
      <c r="J1002" t="s">
        <v>68</v>
      </c>
      <c r="K1002">
        <v>2031</v>
      </c>
      <c r="L1002" s="18">
        <v>47908</v>
      </c>
      <c r="M1002" t="s">
        <v>228</v>
      </c>
      <c r="N1002" t="s">
        <v>65</v>
      </c>
      <c r="O1002" t="s">
        <v>1442</v>
      </c>
    </row>
    <row r="1003" spans="1:15" x14ac:dyDescent="0.3">
      <c r="A1003" t="s">
        <v>1443</v>
      </c>
      <c r="B1003" t="s">
        <v>2</v>
      </c>
      <c r="C1003" t="s">
        <v>27</v>
      </c>
      <c r="D1003" t="s">
        <v>74</v>
      </c>
      <c r="E1003" t="s">
        <v>75</v>
      </c>
      <c r="F1003" t="s">
        <v>65</v>
      </c>
      <c r="G1003" t="s">
        <v>66</v>
      </c>
      <c r="H1003" t="s">
        <v>67</v>
      </c>
      <c r="I1003">
        <v>2023</v>
      </c>
      <c r="J1003" t="s">
        <v>68</v>
      </c>
      <c r="K1003">
        <v>2025</v>
      </c>
      <c r="L1003" s="18">
        <v>45817</v>
      </c>
      <c r="M1003" t="s">
        <v>69</v>
      </c>
      <c r="N1003" t="s">
        <v>65</v>
      </c>
      <c r="O1003" t="s">
        <v>1183</v>
      </c>
    </row>
    <row r="1004" spans="1:15" x14ac:dyDescent="0.3">
      <c r="A1004" t="s">
        <v>1444</v>
      </c>
      <c r="B1004" t="s">
        <v>2</v>
      </c>
      <c r="C1004" t="s">
        <v>15</v>
      </c>
      <c r="D1004" t="s">
        <v>74</v>
      </c>
      <c r="E1004" t="s">
        <v>75</v>
      </c>
      <c r="F1004" t="s">
        <v>65</v>
      </c>
      <c r="G1004" t="s">
        <v>66</v>
      </c>
      <c r="H1004" t="s">
        <v>67</v>
      </c>
      <c r="I1004">
        <v>2023</v>
      </c>
      <c r="J1004" t="s">
        <v>68</v>
      </c>
      <c r="K1004">
        <v>2024</v>
      </c>
      <c r="L1004" s="18">
        <v>45510</v>
      </c>
      <c r="M1004" t="s">
        <v>69</v>
      </c>
      <c r="N1004" t="s">
        <v>65</v>
      </c>
      <c r="O1004" t="s">
        <v>1433</v>
      </c>
    </row>
    <row r="1005" spans="1:15" x14ac:dyDescent="0.3">
      <c r="A1005" t="s">
        <v>1445</v>
      </c>
      <c r="B1005" t="s">
        <v>2</v>
      </c>
      <c r="C1005" t="s">
        <v>16</v>
      </c>
      <c r="D1005" t="s">
        <v>63</v>
      </c>
      <c r="E1005" t="s">
        <v>64</v>
      </c>
      <c r="F1005" t="s">
        <v>68</v>
      </c>
      <c r="G1005" t="s">
        <v>52</v>
      </c>
      <c r="H1005" t="s">
        <v>706</v>
      </c>
      <c r="I1005">
        <v>2023</v>
      </c>
      <c r="J1005" t="s">
        <v>68</v>
      </c>
      <c r="K1005">
        <v>2031</v>
      </c>
      <c r="L1005" s="18">
        <v>46966</v>
      </c>
      <c r="M1005" t="s">
        <v>228</v>
      </c>
      <c r="N1005" t="s">
        <v>65</v>
      </c>
      <c r="O1005" t="s">
        <v>685</v>
      </c>
    </row>
    <row r="1006" spans="1:15" x14ac:dyDescent="0.3">
      <c r="A1006" t="s">
        <v>1446</v>
      </c>
      <c r="B1006" t="s">
        <v>2</v>
      </c>
      <c r="C1006" t="s">
        <v>16</v>
      </c>
      <c r="D1006" t="s">
        <v>74</v>
      </c>
      <c r="E1006" t="s">
        <v>75</v>
      </c>
      <c r="F1006" t="s">
        <v>65</v>
      </c>
      <c r="G1006" t="s">
        <v>84</v>
      </c>
      <c r="H1006" t="s">
        <v>85</v>
      </c>
      <c r="I1006">
        <v>2023</v>
      </c>
      <c r="J1006" t="s">
        <v>68</v>
      </c>
      <c r="K1006">
        <v>2025</v>
      </c>
      <c r="L1006" s="18">
        <v>45807</v>
      </c>
      <c r="M1006" t="s">
        <v>69</v>
      </c>
      <c r="N1006" t="s">
        <v>65</v>
      </c>
      <c r="O1006" t="s">
        <v>1447</v>
      </c>
    </row>
    <row r="1007" spans="1:15" x14ac:dyDescent="0.3">
      <c r="A1007" t="s">
        <v>1448</v>
      </c>
      <c r="B1007" t="s">
        <v>2</v>
      </c>
      <c r="C1007" t="s">
        <v>16</v>
      </c>
      <c r="D1007" t="s">
        <v>63</v>
      </c>
      <c r="E1007" t="s">
        <v>64</v>
      </c>
      <c r="F1007" t="s">
        <v>65</v>
      </c>
      <c r="G1007" t="s">
        <v>66</v>
      </c>
      <c r="H1007" t="s">
        <v>67</v>
      </c>
      <c r="I1007">
        <v>2023</v>
      </c>
      <c r="J1007" t="s">
        <v>68</v>
      </c>
      <c r="K1007">
        <v>2026</v>
      </c>
      <c r="L1007" s="18">
        <v>46218</v>
      </c>
      <c r="M1007" t="s">
        <v>69</v>
      </c>
      <c r="N1007" t="s">
        <v>65</v>
      </c>
      <c r="O1007" t="s">
        <v>685</v>
      </c>
    </row>
    <row r="1008" spans="1:15" x14ac:dyDescent="0.3">
      <c r="A1008" t="s">
        <v>1449</v>
      </c>
      <c r="B1008" t="s">
        <v>2</v>
      </c>
      <c r="C1008" t="s">
        <v>18</v>
      </c>
      <c r="D1008" t="s">
        <v>74</v>
      </c>
      <c r="E1008" t="s">
        <v>75</v>
      </c>
      <c r="F1008" t="s">
        <v>68</v>
      </c>
      <c r="G1008" t="s">
        <v>52</v>
      </c>
      <c r="H1008" t="s">
        <v>706</v>
      </c>
      <c r="I1008">
        <v>2023</v>
      </c>
      <c r="J1008" t="s">
        <v>68</v>
      </c>
      <c r="K1008">
        <v>2026</v>
      </c>
      <c r="L1008" s="18">
        <v>46327</v>
      </c>
      <c r="M1008" t="s">
        <v>228</v>
      </c>
      <c r="N1008" t="s">
        <v>65</v>
      </c>
      <c r="O1008" t="s">
        <v>1294</v>
      </c>
    </row>
    <row r="1009" spans="1:15" x14ac:dyDescent="0.3">
      <c r="A1009" t="s">
        <v>1450</v>
      </c>
      <c r="B1009" t="s">
        <v>2</v>
      </c>
      <c r="C1009" t="s">
        <v>31</v>
      </c>
      <c r="D1009" t="s">
        <v>89</v>
      </c>
      <c r="E1009" t="s">
        <v>90</v>
      </c>
      <c r="F1009" t="s">
        <v>65</v>
      </c>
      <c r="G1009" t="s">
        <v>66</v>
      </c>
      <c r="H1009" t="s">
        <v>67</v>
      </c>
      <c r="I1009">
        <v>2023</v>
      </c>
      <c r="J1009" t="s">
        <v>68</v>
      </c>
      <c r="K1009">
        <v>2023</v>
      </c>
      <c r="L1009" s="18">
        <v>45114</v>
      </c>
      <c r="M1009" t="s">
        <v>69</v>
      </c>
      <c r="N1009" t="s">
        <v>65</v>
      </c>
      <c r="O1009" t="s">
        <v>1348</v>
      </c>
    </row>
    <row r="1010" spans="1:15" x14ac:dyDescent="0.3">
      <c r="A1010" t="s">
        <v>1451</v>
      </c>
      <c r="B1010" t="s">
        <v>2</v>
      </c>
      <c r="C1010" t="s">
        <v>31</v>
      </c>
      <c r="D1010" t="s">
        <v>89</v>
      </c>
      <c r="E1010" t="s">
        <v>90</v>
      </c>
      <c r="F1010" t="s">
        <v>65</v>
      </c>
      <c r="G1010" t="s">
        <v>66</v>
      </c>
      <c r="H1010" t="s">
        <v>67</v>
      </c>
      <c r="I1010">
        <v>2023</v>
      </c>
      <c r="J1010" t="s">
        <v>68</v>
      </c>
      <c r="K1010">
        <v>2023</v>
      </c>
      <c r="L1010" s="18">
        <v>45097</v>
      </c>
      <c r="M1010" t="s">
        <v>69</v>
      </c>
      <c r="N1010" t="s">
        <v>65</v>
      </c>
      <c r="O1010" t="s">
        <v>1452</v>
      </c>
    </row>
    <row r="1011" spans="1:15" x14ac:dyDescent="0.3">
      <c r="A1011" t="s">
        <v>1453</v>
      </c>
      <c r="B1011" t="s">
        <v>2</v>
      </c>
      <c r="C1011" t="s">
        <v>16</v>
      </c>
      <c r="D1011" t="s">
        <v>63</v>
      </c>
      <c r="E1011" t="s">
        <v>64</v>
      </c>
      <c r="F1011" t="s">
        <v>68</v>
      </c>
      <c r="G1011" t="s">
        <v>52</v>
      </c>
      <c r="H1011" t="s">
        <v>706</v>
      </c>
      <c r="I1011">
        <v>2023</v>
      </c>
      <c r="J1011" t="s">
        <v>68</v>
      </c>
      <c r="K1011">
        <v>2027</v>
      </c>
      <c r="L1011" s="18">
        <v>46447</v>
      </c>
      <c r="M1011" t="s">
        <v>228</v>
      </c>
      <c r="N1011" t="s">
        <v>65</v>
      </c>
      <c r="O1011" t="s">
        <v>685</v>
      </c>
    </row>
    <row r="1012" spans="1:15" x14ac:dyDescent="0.3">
      <c r="A1012" t="s">
        <v>1454</v>
      </c>
      <c r="B1012" t="s">
        <v>2</v>
      </c>
      <c r="C1012" t="s">
        <v>15</v>
      </c>
      <c r="D1012" t="s">
        <v>63</v>
      </c>
      <c r="E1012" t="s">
        <v>64</v>
      </c>
      <c r="F1012" t="s">
        <v>65</v>
      </c>
      <c r="G1012" t="s">
        <v>66</v>
      </c>
      <c r="H1012" t="s">
        <v>67</v>
      </c>
      <c r="I1012">
        <v>2023</v>
      </c>
      <c r="J1012" t="s">
        <v>68</v>
      </c>
      <c r="K1012">
        <v>2025</v>
      </c>
      <c r="L1012" s="18">
        <v>45717</v>
      </c>
      <c r="M1012" t="s">
        <v>69</v>
      </c>
      <c r="N1012" t="s">
        <v>65</v>
      </c>
      <c r="O1012" t="s">
        <v>934</v>
      </c>
    </row>
    <row r="1013" spans="1:15" x14ac:dyDescent="0.3">
      <c r="A1013" t="s">
        <v>1455</v>
      </c>
      <c r="B1013" t="s">
        <v>2</v>
      </c>
      <c r="C1013" t="s">
        <v>28</v>
      </c>
      <c r="D1013" t="s">
        <v>63</v>
      </c>
      <c r="E1013" t="s">
        <v>64</v>
      </c>
      <c r="F1013" t="s">
        <v>65</v>
      </c>
      <c r="G1013" t="s">
        <v>66</v>
      </c>
      <c r="H1013" t="s">
        <v>67</v>
      </c>
      <c r="I1013">
        <v>2023</v>
      </c>
      <c r="J1013" t="s">
        <v>68</v>
      </c>
      <c r="K1013">
        <v>2023</v>
      </c>
      <c r="L1013" s="18">
        <v>45205</v>
      </c>
      <c r="M1013" t="s">
        <v>69</v>
      </c>
      <c r="N1013" t="s">
        <v>65</v>
      </c>
      <c r="O1013" t="s">
        <v>1456</v>
      </c>
    </row>
    <row r="1014" spans="1:15" x14ac:dyDescent="0.3">
      <c r="A1014" t="s">
        <v>1457</v>
      </c>
      <c r="B1014" t="s">
        <v>2</v>
      </c>
      <c r="C1014" t="s">
        <v>16</v>
      </c>
      <c r="D1014" t="s">
        <v>63</v>
      </c>
      <c r="E1014" t="s">
        <v>64</v>
      </c>
      <c r="F1014" t="s">
        <v>68</v>
      </c>
      <c r="G1014" t="s">
        <v>52</v>
      </c>
      <c r="H1014" t="s">
        <v>706</v>
      </c>
      <c r="I1014">
        <v>2023</v>
      </c>
      <c r="J1014" t="s">
        <v>68</v>
      </c>
      <c r="K1014">
        <v>2028</v>
      </c>
      <c r="L1014" s="18">
        <v>46813</v>
      </c>
      <c r="M1014" t="s">
        <v>228</v>
      </c>
      <c r="N1014" t="s">
        <v>68</v>
      </c>
      <c r="O1014" t="s">
        <v>685</v>
      </c>
    </row>
    <row r="1015" spans="1:15" x14ac:dyDescent="0.3">
      <c r="A1015" t="s">
        <v>1458</v>
      </c>
      <c r="B1015" t="s">
        <v>2</v>
      </c>
      <c r="C1015" t="s">
        <v>15</v>
      </c>
      <c r="D1015" t="s">
        <v>89</v>
      </c>
      <c r="E1015" t="s">
        <v>90</v>
      </c>
      <c r="F1015" t="s">
        <v>65</v>
      </c>
      <c r="G1015" t="s">
        <v>66</v>
      </c>
      <c r="H1015" t="s">
        <v>67</v>
      </c>
      <c r="I1015">
        <v>2023</v>
      </c>
      <c r="J1015" t="s">
        <v>68</v>
      </c>
      <c r="K1015">
        <v>2024</v>
      </c>
      <c r="L1015" s="18">
        <v>45344</v>
      </c>
      <c r="M1015" t="s">
        <v>69</v>
      </c>
      <c r="N1015" t="s">
        <v>65</v>
      </c>
      <c r="O1015" t="s">
        <v>934</v>
      </c>
    </row>
    <row r="1016" spans="1:15" x14ac:dyDescent="0.3">
      <c r="A1016" t="s">
        <v>1459</v>
      </c>
      <c r="B1016" t="s">
        <v>2</v>
      </c>
      <c r="C1016" t="s">
        <v>31</v>
      </c>
      <c r="D1016" t="s">
        <v>89</v>
      </c>
      <c r="E1016" t="s">
        <v>90</v>
      </c>
      <c r="F1016" t="s">
        <v>65</v>
      </c>
      <c r="G1016" t="s">
        <v>66</v>
      </c>
      <c r="H1016" t="s">
        <v>67</v>
      </c>
      <c r="I1016">
        <v>2023</v>
      </c>
      <c r="J1016" t="s">
        <v>68</v>
      </c>
      <c r="K1016">
        <v>2023</v>
      </c>
      <c r="L1016" s="18">
        <v>45232</v>
      </c>
      <c r="M1016" t="s">
        <v>69</v>
      </c>
      <c r="N1016" t="s">
        <v>65</v>
      </c>
      <c r="O1016" t="s">
        <v>1435</v>
      </c>
    </row>
    <row r="1017" spans="1:15" x14ac:dyDescent="0.3">
      <c r="A1017" t="s">
        <v>1460</v>
      </c>
      <c r="B1017" t="s">
        <v>2</v>
      </c>
      <c r="C1017" t="s">
        <v>18</v>
      </c>
      <c r="D1017" t="s">
        <v>89</v>
      </c>
      <c r="E1017" t="s">
        <v>90</v>
      </c>
      <c r="F1017" t="s">
        <v>65</v>
      </c>
      <c r="G1017" t="s">
        <v>66</v>
      </c>
      <c r="H1017" t="s">
        <v>67</v>
      </c>
      <c r="I1017">
        <v>2023</v>
      </c>
      <c r="J1017" t="s">
        <v>68</v>
      </c>
      <c r="K1017">
        <v>2023</v>
      </c>
      <c r="L1017" s="18">
        <v>45191</v>
      </c>
      <c r="M1017" t="s">
        <v>69</v>
      </c>
      <c r="N1017" t="s">
        <v>65</v>
      </c>
      <c r="O1017" t="s">
        <v>609</v>
      </c>
    </row>
    <row r="1018" spans="1:15" x14ac:dyDescent="0.3">
      <c r="A1018" t="s">
        <v>1461</v>
      </c>
      <c r="B1018" t="s">
        <v>2</v>
      </c>
      <c r="C1018" t="s">
        <v>15</v>
      </c>
      <c r="D1018" t="s">
        <v>89</v>
      </c>
      <c r="E1018" t="s">
        <v>90</v>
      </c>
      <c r="F1018" t="s">
        <v>65</v>
      </c>
      <c r="G1018" t="s">
        <v>66</v>
      </c>
      <c r="H1018" t="s">
        <v>67</v>
      </c>
      <c r="I1018">
        <v>2023</v>
      </c>
      <c r="J1018" t="s">
        <v>68</v>
      </c>
      <c r="K1018">
        <v>2023</v>
      </c>
      <c r="L1018" s="18">
        <v>45133</v>
      </c>
      <c r="M1018" t="s">
        <v>69</v>
      </c>
      <c r="N1018" t="s">
        <v>65</v>
      </c>
      <c r="O1018" t="s">
        <v>1364</v>
      </c>
    </row>
    <row r="1019" spans="1:15" x14ac:dyDescent="0.3">
      <c r="A1019" t="s">
        <v>1462</v>
      </c>
      <c r="B1019" t="s">
        <v>2</v>
      </c>
      <c r="C1019" t="s">
        <v>31</v>
      </c>
      <c r="D1019" t="s">
        <v>89</v>
      </c>
      <c r="E1019" t="s">
        <v>90</v>
      </c>
      <c r="F1019" t="s">
        <v>65</v>
      </c>
      <c r="G1019" t="s">
        <v>66</v>
      </c>
      <c r="H1019" t="s">
        <v>67</v>
      </c>
      <c r="I1019">
        <v>2023</v>
      </c>
      <c r="J1019" t="s">
        <v>68</v>
      </c>
      <c r="K1019">
        <v>2023</v>
      </c>
      <c r="L1019" s="18">
        <v>45181</v>
      </c>
      <c r="M1019" t="s">
        <v>69</v>
      </c>
      <c r="N1019" t="s">
        <v>65</v>
      </c>
      <c r="O1019" t="s">
        <v>1463</v>
      </c>
    </row>
    <row r="1020" spans="1:15" x14ac:dyDescent="0.3">
      <c r="A1020" t="s">
        <v>1464</v>
      </c>
      <c r="B1020" t="s">
        <v>2</v>
      </c>
      <c r="C1020" t="s">
        <v>27</v>
      </c>
      <c r="D1020" t="s">
        <v>89</v>
      </c>
      <c r="E1020" t="s">
        <v>90</v>
      </c>
      <c r="F1020" t="s">
        <v>65</v>
      </c>
      <c r="G1020" t="s">
        <v>66</v>
      </c>
      <c r="H1020" t="s">
        <v>67</v>
      </c>
      <c r="I1020">
        <v>2023</v>
      </c>
      <c r="J1020" t="s">
        <v>68</v>
      </c>
      <c r="K1020">
        <v>2025</v>
      </c>
      <c r="L1020" s="18">
        <v>45709</v>
      </c>
      <c r="M1020" t="s">
        <v>69</v>
      </c>
      <c r="N1020" t="s">
        <v>65</v>
      </c>
      <c r="O1020" t="s">
        <v>1364</v>
      </c>
    </row>
    <row r="1021" spans="1:15" x14ac:dyDescent="0.3">
      <c r="A1021" t="s">
        <v>1465</v>
      </c>
      <c r="B1021" t="s">
        <v>2</v>
      </c>
      <c r="C1021" t="s">
        <v>29</v>
      </c>
      <c r="D1021" t="s">
        <v>89</v>
      </c>
      <c r="E1021" t="s">
        <v>90</v>
      </c>
      <c r="F1021" t="s">
        <v>65</v>
      </c>
      <c r="G1021" t="s">
        <v>66</v>
      </c>
      <c r="H1021" t="s">
        <v>67</v>
      </c>
      <c r="I1021">
        <v>2023</v>
      </c>
      <c r="J1021" t="s">
        <v>68</v>
      </c>
      <c r="K1021">
        <v>2024</v>
      </c>
      <c r="L1021" s="18">
        <v>45645</v>
      </c>
      <c r="M1021" t="s">
        <v>69</v>
      </c>
      <c r="N1021" t="s">
        <v>65</v>
      </c>
      <c r="O1021" t="s">
        <v>1364</v>
      </c>
    </row>
    <row r="1022" spans="1:15" x14ac:dyDescent="0.3">
      <c r="A1022" t="s">
        <v>1466</v>
      </c>
      <c r="B1022" t="s">
        <v>2</v>
      </c>
      <c r="C1022" t="s">
        <v>15</v>
      </c>
      <c r="D1022" t="s">
        <v>74</v>
      </c>
      <c r="E1022" t="s">
        <v>75</v>
      </c>
      <c r="F1022" t="s">
        <v>65</v>
      </c>
      <c r="G1022" t="s">
        <v>84</v>
      </c>
      <c r="H1022" t="s">
        <v>85</v>
      </c>
      <c r="I1022">
        <v>2023</v>
      </c>
      <c r="J1022" t="s">
        <v>68</v>
      </c>
      <c r="K1022">
        <v>2025</v>
      </c>
      <c r="L1022" s="18">
        <v>45747</v>
      </c>
      <c r="M1022" t="s">
        <v>69</v>
      </c>
      <c r="N1022" t="s">
        <v>65</v>
      </c>
      <c r="O1022" t="s">
        <v>1348</v>
      </c>
    </row>
    <row r="1023" spans="1:15" x14ac:dyDescent="0.3">
      <c r="A1023" t="s">
        <v>1467</v>
      </c>
      <c r="B1023" t="s">
        <v>2</v>
      </c>
      <c r="C1023" t="s">
        <v>22</v>
      </c>
      <c r="D1023" t="s">
        <v>89</v>
      </c>
      <c r="E1023" t="s">
        <v>90</v>
      </c>
      <c r="F1023" t="s">
        <v>65</v>
      </c>
      <c r="G1023" t="s">
        <v>84</v>
      </c>
      <c r="H1023" t="s">
        <v>85</v>
      </c>
      <c r="I1023">
        <v>2024</v>
      </c>
      <c r="J1023" t="s">
        <v>68</v>
      </c>
      <c r="K1023">
        <v>2024</v>
      </c>
      <c r="L1023" s="18">
        <v>45445</v>
      </c>
      <c r="M1023" t="s">
        <v>69</v>
      </c>
      <c r="N1023" t="s">
        <v>65</v>
      </c>
      <c r="O1023" t="s">
        <v>1468</v>
      </c>
    </row>
    <row r="1024" spans="1:15" x14ac:dyDescent="0.3">
      <c r="A1024" t="s">
        <v>1469</v>
      </c>
      <c r="B1024" t="s">
        <v>2</v>
      </c>
      <c r="C1024" t="s">
        <v>17</v>
      </c>
      <c r="D1024" t="s">
        <v>89</v>
      </c>
      <c r="E1024" t="s">
        <v>90</v>
      </c>
      <c r="F1024" t="s">
        <v>65</v>
      </c>
      <c r="G1024" t="s">
        <v>66</v>
      </c>
      <c r="H1024" t="s">
        <v>67</v>
      </c>
      <c r="I1024">
        <v>2023</v>
      </c>
      <c r="J1024" t="s">
        <v>68</v>
      </c>
      <c r="K1024">
        <v>2023</v>
      </c>
      <c r="L1024" s="18">
        <v>45240</v>
      </c>
      <c r="M1024" t="s">
        <v>69</v>
      </c>
      <c r="N1024" t="s">
        <v>65</v>
      </c>
      <c r="O1024" t="s">
        <v>1364</v>
      </c>
    </row>
    <row r="1025" spans="1:15" x14ac:dyDescent="0.3">
      <c r="A1025" t="s">
        <v>1470</v>
      </c>
      <c r="B1025" t="s">
        <v>2</v>
      </c>
      <c r="C1025" t="s">
        <v>16</v>
      </c>
      <c r="D1025" t="s">
        <v>63</v>
      </c>
      <c r="E1025" t="s">
        <v>64</v>
      </c>
      <c r="F1025" t="s">
        <v>68</v>
      </c>
      <c r="G1025" t="s">
        <v>52</v>
      </c>
      <c r="H1025" t="s">
        <v>1291</v>
      </c>
      <c r="I1025">
        <v>2023</v>
      </c>
      <c r="J1025" t="s">
        <v>68</v>
      </c>
      <c r="K1025">
        <v>2029</v>
      </c>
      <c r="L1025" s="18">
        <v>47209</v>
      </c>
      <c r="M1025" t="s">
        <v>228</v>
      </c>
      <c r="N1025" t="s">
        <v>65</v>
      </c>
      <c r="O1025" t="s">
        <v>679</v>
      </c>
    </row>
    <row r="1026" spans="1:15" x14ac:dyDescent="0.3">
      <c r="A1026" t="s">
        <v>1471</v>
      </c>
      <c r="B1026" t="s">
        <v>2</v>
      </c>
      <c r="C1026" t="s">
        <v>31</v>
      </c>
      <c r="D1026" t="s">
        <v>89</v>
      </c>
      <c r="E1026" t="s">
        <v>90</v>
      </c>
      <c r="F1026" t="s">
        <v>65</v>
      </c>
      <c r="G1026" t="s">
        <v>66</v>
      </c>
      <c r="H1026" t="s">
        <v>67</v>
      </c>
      <c r="I1026">
        <v>2023</v>
      </c>
      <c r="J1026" t="s">
        <v>68</v>
      </c>
      <c r="K1026">
        <v>2023</v>
      </c>
      <c r="L1026" s="18">
        <v>45212</v>
      </c>
      <c r="M1026" t="s">
        <v>69</v>
      </c>
      <c r="N1026" t="s">
        <v>65</v>
      </c>
      <c r="O1026" t="s">
        <v>1435</v>
      </c>
    </row>
    <row r="1027" spans="1:15" x14ac:dyDescent="0.3">
      <c r="A1027" t="s">
        <v>1472</v>
      </c>
      <c r="B1027" t="s">
        <v>2</v>
      </c>
      <c r="C1027" t="s">
        <v>31</v>
      </c>
      <c r="D1027" t="s">
        <v>89</v>
      </c>
      <c r="E1027" t="s">
        <v>90</v>
      </c>
      <c r="F1027" t="s">
        <v>65</v>
      </c>
      <c r="G1027" t="s">
        <v>84</v>
      </c>
      <c r="H1027" t="s">
        <v>85</v>
      </c>
      <c r="I1027">
        <v>2023</v>
      </c>
      <c r="J1027" t="s">
        <v>68</v>
      </c>
      <c r="K1027">
        <v>2023</v>
      </c>
      <c r="L1027" s="18">
        <v>45229</v>
      </c>
      <c r="M1027" t="s">
        <v>69</v>
      </c>
      <c r="N1027" t="s">
        <v>65</v>
      </c>
      <c r="O1027" t="s">
        <v>1435</v>
      </c>
    </row>
    <row r="1028" spans="1:15" x14ac:dyDescent="0.3">
      <c r="A1028" t="s">
        <v>1473</v>
      </c>
      <c r="B1028" t="s">
        <v>2</v>
      </c>
      <c r="C1028" t="s">
        <v>16</v>
      </c>
      <c r="D1028" t="s">
        <v>63</v>
      </c>
      <c r="E1028" t="s">
        <v>64</v>
      </c>
      <c r="F1028" t="s">
        <v>68</v>
      </c>
      <c r="G1028" t="s">
        <v>52</v>
      </c>
      <c r="H1028" t="s">
        <v>1291</v>
      </c>
      <c r="I1028">
        <v>2023</v>
      </c>
      <c r="J1028" t="s">
        <v>68</v>
      </c>
      <c r="K1028">
        <v>2030</v>
      </c>
      <c r="L1028" s="18">
        <v>47574</v>
      </c>
      <c r="M1028" t="s">
        <v>228</v>
      </c>
      <c r="N1028" t="s">
        <v>65</v>
      </c>
      <c r="O1028" t="s">
        <v>685</v>
      </c>
    </row>
    <row r="1029" spans="1:15" x14ac:dyDescent="0.3">
      <c r="A1029" t="s">
        <v>1474</v>
      </c>
      <c r="B1029" t="s">
        <v>2</v>
      </c>
      <c r="C1029" t="s">
        <v>15</v>
      </c>
      <c r="D1029" t="s">
        <v>89</v>
      </c>
      <c r="E1029" t="s">
        <v>90</v>
      </c>
      <c r="F1029" t="s">
        <v>65</v>
      </c>
      <c r="G1029" t="s">
        <v>66</v>
      </c>
      <c r="H1029" t="s">
        <v>67</v>
      </c>
      <c r="I1029">
        <v>2023</v>
      </c>
      <c r="J1029" t="s">
        <v>68</v>
      </c>
      <c r="K1029">
        <v>2025</v>
      </c>
      <c r="L1029" s="18">
        <v>45720</v>
      </c>
      <c r="M1029" t="s">
        <v>69</v>
      </c>
      <c r="N1029" t="s">
        <v>65</v>
      </c>
      <c r="O1029" t="s">
        <v>1439</v>
      </c>
    </row>
    <row r="1030" spans="1:15" x14ac:dyDescent="0.3">
      <c r="A1030" t="s">
        <v>1475</v>
      </c>
      <c r="B1030" t="s">
        <v>2</v>
      </c>
      <c r="C1030" t="s">
        <v>21</v>
      </c>
      <c r="D1030" t="s">
        <v>74</v>
      </c>
      <c r="E1030" t="s">
        <v>75</v>
      </c>
      <c r="F1030" t="s">
        <v>65</v>
      </c>
      <c r="G1030" t="s">
        <v>84</v>
      </c>
      <c r="H1030" t="s">
        <v>85</v>
      </c>
      <c r="I1030">
        <v>2023</v>
      </c>
      <c r="J1030" t="s">
        <v>68</v>
      </c>
      <c r="K1030">
        <v>2025</v>
      </c>
      <c r="L1030" s="18">
        <v>45922</v>
      </c>
      <c r="M1030" t="s">
        <v>69</v>
      </c>
      <c r="N1030" t="s">
        <v>65</v>
      </c>
      <c r="O1030" t="s">
        <v>1294</v>
      </c>
    </row>
    <row r="1031" spans="1:15" x14ac:dyDescent="0.3">
      <c r="A1031" t="s">
        <v>1476</v>
      </c>
      <c r="B1031" t="s">
        <v>2</v>
      </c>
      <c r="C1031" t="s">
        <v>16</v>
      </c>
      <c r="D1031" t="s">
        <v>89</v>
      </c>
      <c r="E1031" t="s">
        <v>90</v>
      </c>
      <c r="F1031" t="s">
        <v>65</v>
      </c>
      <c r="G1031" t="s">
        <v>66</v>
      </c>
      <c r="H1031" t="s">
        <v>67</v>
      </c>
      <c r="I1031">
        <v>2023</v>
      </c>
      <c r="J1031" t="s">
        <v>68</v>
      </c>
      <c r="K1031">
        <v>2024</v>
      </c>
      <c r="L1031" s="18">
        <v>45418</v>
      </c>
      <c r="M1031" t="s">
        <v>69</v>
      </c>
      <c r="N1031" t="s">
        <v>65</v>
      </c>
      <c r="O1031" t="s">
        <v>679</v>
      </c>
    </row>
    <row r="1032" spans="1:15" x14ac:dyDescent="0.3">
      <c r="A1032" t="s">
        <v>1477</v>
      </c>
      <c r="B1032" t="s">
        <v>2</v>
      </c>
      <c r="C1032" t="s">
        <v>16</v>
      </c>
      <c r="D1032" t="s">
        <v>63</v>
      </c>
      <c r="E1032" t="s">
        <v>64</v>
      </c>
      <c r="F1032" t="s">
        <v>68</v>
      </c>
      <c r="G1032" t="s">
        <v>52</v>
      </c>
      <c r="H1032" t="s">
        <v>706</v>
      </c>
      <c r="I1032">
        <v>2023</v>
      </c>
      <c r="J1032" t="s">
        <v>68</v>
      </c>
      <c r="K1032">
        <v>2027</v>
      </c>
      <c r="L1032" s="18">
        <v>46447</v>
      </c>
      <c r="M1032" t="s">
        <v>228</v>
      </c>
      <c r="N1032" t="s">
        <v>68</v>
      </c>
      <c r="O1032" t="s">
        <v>679</v>
      </c>
    </row>
    <row r="1033" spans="1:15" x14ac:dyDescent="0.3">
      <c r="A1033" t="s">
        <v>1478</v>
      </c>
      <c r="B1033" t="s">
        <v>2</v>
      </c>
      <c r="C1033" t="s">
        <v>31</v>
      </c>
      <c r="D1033" t="s">
        <v>89</v>
      </c>
      <c r="E1033" t="s">
        <v>90</v>
      </c>
      <c r="F1033" t="s">
        <v>65</v>
      </c>
      <c r="G1033" t="s">
        <v>66</v>
      </c>
      <c r="H1033" t="s">
        <v>67</v>
      </c>
      <c r="I1033">
        <v>2023</v>
      </c>
      <c r="J1033" t="s">
        <v>68</v>
      </c>
      <c r="K1033">
        <v>2024</v>
      </c>
      <c r="L1033" s="18">
        <v>45348</v>
      </c>
      <c r="M1033" t="s">
        <v>69</v>
      </c>
      <c r="N1033" t="s">
        <v>65</v>
      </c>
      <c r="O1033" t="s">
        <v>1479</v>
      </c>
    </row>
    <row r="1034" spans="1:15" x14ac:dyDescent="0.3">
      <c r="A1034" t="s">
        <v>1480</v>
      </c>
      <c r="B1034" t="s">
        <v>2</v>
      </c>
      <c r="C1034" t="s">
        <v>28</v>
      </c>
      <c r="D1034" t="s">
        <v>63</v>
      </c>
      <c r="E1034" t="s">
        <v>64</v>
      </c>
      <c r="F1034" t="s">
        <v>65</v>
      </c>
      <c r="G1034" t="s">
        <v>66</v>
      </c>
      <c r="H1034" t="s">
        <v>67</v>
      </c>
      <c r="I1034">
        <v>2023</v>
      </c>
      <c r="J1034" t="s">
        <v>68</v>
      </c>
      <c r="K1034">
        <v>2025</v>
      </c>
      <c r="L1034" s="18">
        <v>45981</v>
      </c>
      <c r="M1034" t="s">
        <v>69</v>
      </c>
      <c r="N1034" t="s">
        <v>65</v>
      </c>
      <c r="O1034" t="s">
        <v>597</v>
      </c>
    </row>
    <row r="1035" spans="1:15" x14ac:dyDescent="0.3">
      <c r="A1035" t="s">
        <v>1481</v>
      </c>
      <c r="B1035" t="s">
        <v>2</v>
      </c>
      <c r="C1035" t="s">
        <v>18</v>
      </c>
      <c r="D1035" t="s">
        <v>89</v>
      </c>
      <c r="E1035" t="s">
        <v>90</v>
      </c>
      <c r="F1035" t="s">
        <v>65</v>
      </c>
      <c r="G1035" t="s">
        <v>84</v>
      </c>
      <c r="H1035" t="s">
        <v>85</v>
      </c>
      <c r="I1035">
        <v>2023</v>
      </c>
      <c r="J1035" t="s">
        <v>68</v>
      </c>
      <c r="K1035">
        <v>2025</v>
      </c>
      <c r="L1035" s="18">
        <v>45713</v>
      </c>
      <c r="M1035" t="s">
        <v>69</v>
      </c>
      <c r="N1035" t="s">
        <v>65</v>
      </c>
      <c r="O1035" t="s">
        <v>1482</v>
      </c>
    </row>
    <row r="1036" spans="1:15" x14ac:dyDescent="0.3">
      <c r="A1036" t="s">
        <v>1483</v>
      </c>
      <c r="B1036" t="s">
        <v>2</v>
      </c>
      <c r="C1036" t="s">
        <v>18</v>
      </c>
      <c r="D1036" t="s">
        <v>89</v>
      </c>
      <c r="E1036" t="s">
        <v>90</v>
      </c>
      <c r="F1036" t="s">
        <v>65</v>
      </c>
      <c r="G1036" t="s">
        <v>84</v>
      </c>
      <c r="H1036" t="s">
        <v>227</v>
      </c>
      <c r="I1036">
        <v>2023</v>
      </c>
      <c r="J1036" t="s">
        <v>68</v>
      </c>
      <c r="K1036">
        <v>2025</v>
      </c>
      <c r="L1036" s="18">
        <v>45866</v>
      </c>
      <c r="M1036" t="s">
        <v>228</v>
      </c>
      <c r="N1036" t="s">
        <v>65</v>
      </c>
      <c r="O1036" t="s">
        <v>609</v>
      </c>
    </row>
    <row r="1037" spans="1:15" x14ac:dyDescent="0.3">
      <c r="A1037" t="s">
        <v>1484</v>
      </c>
      <c r="B1037" t="s">
        <v>2</v>
      </c>
      <c r="C1037" t="s">
        <v>31</v>
      </c>
      <c r="D1037" t="s">
        <v>89</v>
      </c>
      <c r="E1037" t="s">
        <v>90</v>
      </c>
      <c r="F1037" t="s">
        <v>65</v>
      </c>
      <c r="G1037" t="s">
        <v>84</v>
      </c>
      <c r="H1037" t="s">
        <v>227</v>
      </c>
      <c r="I1037">
        <v>2024</v>
      </c>
      <c r="J1037" t="s">
        <v>65</v>
      </c>
      <c r="K1037">
        <v>2025</v>
      </c>
      <c r="L1037" s="18">
        <v>45688</v>
      </c>
      <c r="M1037" t="s">
        <v>228</v>
      </c>
      <c r="N1037" t="s">
        <v>65</v>
      </c>
      <c r="O1037" t="s">
        <v>1435</v>
      </c>
    </row>
    <row r="1038" spans="1:15" x14ac:dyDescent="0.3">
      <c r="A1038" t="s">
        <v>1485</v>
      </c>
      <c r="B1038" t="s">
        <v>2</v>
      </c>
      <c r="C1038" t="s">
        <v>18</v>
      </c>
      <c r="D1038" t="s">
        <v>89</v>
      </c>
      <c r="E1038" t="s">
        <v>90</v>
      </c>
      <c r="F1038" t="s">
        <v>68</v>
      </c>
      <c r="G1038" t="s">
        <v>52</v>
      </c>
      <c r="H1038" t="s">
        <v>1291</v>
      </c>
      <c r="I1038">
        <v>2023</v>
      </c>
      <c r="J1038" t="s">
        <v>68</v>
      </c>
      <c r="K1038">
        <v>2027</v>
      </c>
      <c r="L1038" s="18">
        <v>46631</v>
      </c>
      <c r="M1038" t="s">
        <v>228</v>
      </c>
      <c r="N1038" t="s">
        <v>65</v>
      </c>
      <c r="O1038" t="s">
        <v>1336</v>
      </c>
    </row>
    <row r="1039" spans="1:15" x14ac:dyDescent="0.3">
      <c r="A1039" t="s">
        <v>1486</v>
      </c>
      <c r="B1039" t="s">
        <v>2</v>
      </c>
      <c r="C1039" t="s">
        <v>18</v>
      </c>
      <c r="D1039" t="s">
        <v>63</v>
      </c>
      <c r="E1039" t="s">
        <v>64</v>
      </c>
      <c r="F1039" t="s">
        <v>65</v>
      </c>
      <c r="G1039" t="s">
        <v>84</v>
      </c>
      <c r="H1039" t="s">
        <v>227</v>
      </c>
      <c r="I1039">
        <v>2024</v>
      </c>
      <c r="J1039" t="s">
        <v>65</v>
      </c>
      <c r="K1039">
        <v>2028</v>
      </c>
      <c r="L1039" s="18">
        <v>46854</v>
      </c>
      <c r="M1039" t="s">
        <v>228</v>
      </c>
      <c r="N1039" t="s">
        <v>65</v>
      </c>
      <c r="O1039" t="s">
        <v>1086</v>
      </c>
    </row>
    <row r="1040" spans="1:15" x14ac:dyDescent="0.3">
      <c r="A1040" t="s">
        <v>1487</v>
      </c>
      <c r="B1040" t="s">
        <v>2</v>
      </c>
      <c r="C1040" t="s">
        <v>16</v>
      </c>
      <c r="D1040" t="s">
        <v>63</v>
      </c>
      <c r="E1040" t="s">
        <v>64</v>
      </c>
      <c r="F1040" t="s">
        <v>68</v>
      </c>
      <c r="G1040" t="s">
        <v>52</v>
      </c>
      <c r="H1040" t="s">
        <v>1291</v>
      </c>
      <c r="I1040">
        <v>2024</v>
      </c>
      <c r="J1040" t="s">
        <v>68</v>
      </c>
      <c r="K1040">
        <v>2028</v>
      </c>
      <c r="L1040" s="18">
        <v>46266</v>
      </c>
      <c r="M1040" t="s">
        <v>228</v>
      </c>
      <c r="N1040" t="s">
        <v>65</v>
      </c>
      <c r="O1040" t="s">
        <v>121</v>
      </c>
    </row>
    <row r="1041" spans="1:15" x14ac:dyDescent="0.3">
      <c r="A1041" t="s">
        <v>1488</v>
      </c>
      <c r="B1041" t="s">
        <v>2</v>
      </c>
      <c r="C1041" t="s">
        <v>18</v>
      </c>
      <c r="D1041" t="s">
        <v>74</v>
      </c>
      <c r="E1041" t="s">
        <v>75</v>
      </c>
      <c r="F1041" t="s">
        <v>68</v>
      </c>
      <c r="G1041" t="s">
        <v>52</v>
      </c>
      <c r="H1041" t="s">
        <v>706</v>
      </c>
      <c r="I1041">
        <v>2023</v>
      </c>
      <c r="J1041" t="s">
        <v>68</v>
      </c>
      <c r="K1041">
        <v>2026</v>
      </c>
      <c r="L1041" s="18">
        <v>46357</v>
      </c>
      <c r="M1041" t="s">
        <v>228</v>
      </c>
      <c r="N1041" t="s">
        <v>65</v>
      </c>
      <c r="O1041" t="s">
        <v>1336</v>
      </c>
    </row>
    <row r="1042" spans="1:15" x14ac:dyDescent="0.3">
      <c r="A1042" t="s">
        <v>1489</v>
      </c>
      <c r="B1042" t="s">
        <v>2</v>
      </c>
      <c r="C1042" t="s">
        <v>18</v>
      </c>
      <c r="D1042" t="s">
        <v>123</v>
      </c>
      <c r="E1042" t="s">
        <v>64</v>
      </c>
      <c r="F1042" t="s">
        <v>68</v>
      </c>
      <c r="G1042" t="s">
        <v>52</v>
      </c>
      <c r="H1042" t="s">
        <v>706</v>
      </c>
      <c r="I1042">
        <v>2024</v>
      </c>
      <c r="J1042" t="s">
        <v>68</v>
      </c>
      <c r="K1042">
        <v>2027</v>
      </c>
      <c r="L1042" s="18">
        <v>46388</v>
      </c>
      <c r="M1042" t="s">
        <v>228</v>
      </c>
      <c r="N1042" t="s">
        <v>65</v>
      </c>
      <c r="O1042" t="s">
        <v>1151</v>
      </c>
    </row>
    <row r="1043" spans="1:15" x14ac:dyDescent="0.3">
      <c r="A1043" t="s">
        <v>1490</v>
      </c>
      <c r="B1043" t="s">
        <v>2</v>
      </c>
      <c r="C1043" t="s">
        <v>28</v>
      </c>
      <c r="D1043" t="s">
        <v>63</v>
      </c>
      <c r="E1043" t="s">
        <v>64</v>
      </c>
      <c r="F1043" t="s">
        <v>68</v>
      </c>
      <c r="G1043" t="s">
        <v>52</v>
      </c>
      <c r="H1043" t="s">
        <v>706</v>
      </c>
      <c r="I1043">
        <v>2023</v>
      </c>
      <c r="J1043" t="s">
        <v>68</v>
      </c>
      <c r="K1043">
        <v>2028</v>
      </c>
      <c r="L1043" s="18">
        <v>46813</v>
      </c>
      <c r="M1043" t="s">
        <v>228</v>
      </c>
      <c r="N1043" t="s">
        <v>65</v>
      </c>
      <c r="O1043" t="s">
        <v>685</v>
      </c>
    </row>
    <row r="1044" spans="1:15" x14ac:dyDescent="0.3">
      <c r="A1044" t="s">
        <v>1491</v>
      </c>
      <c r="B1044" t="s">
        <v>2</v>
      </c>
      <c r="C1044" t="s">
        <v>28</v>
      </c>
      <c r="D1044" t="s">
        <v>63</v>
      </c>
      <c r="E1044" t="s">
        <v>64</v>
      </c>
      <c r="F1044" t="s">
        <v>65</v>
      </c>
      <c r="G1044" t="s">
        <v>66</v>
      </c>
      <c r="H1044" t="s">
        <v>67</v>
      </c>
      <c r="I1044">
        <v>2023</v>
      </c>
      <c r="J1044" t="s">
        <v>68</v>
      </c>
      <c r="K1044">
        <v>2025</v>
      </c>
      <c r="L1044" s="18">
        <v>45869</v>
      </c>
      <c r="M1044" t="s">
        <v>69</v>
      </c>
      <c r="N1044" t="s">
        <v>65</v>
      </c>
      <c r="O1044" t="s">
        <v>597</v>
      </c>
    </row>
    <row r="1045" spans="1:15" x14ac:dyDescent="0.3">
      <c r="A1045" t="s">
        <v>1492</v>
      </c>
      <c r="B1045" t="s">
        <v>2</v>
      </c>
      <c r="C1045" t="s">
        <v>17</v>
      </c>
      <c r="D1045" t="s">
        <v>89</v>
      </c>
      <c r="E1045" t="s">
        <v>90</v>
      </c>
      <c r="F1045" t="s">
        <v>65</v>
      </c>
      <c r="G1045" t="s">
        <v>66</v>
      </c>
      <c r="H1045" t="s">
        <v>67</v>
      </c>
      <c r="I1045">
        <v>2023</v>
      </c>
      <c r="J1045" t="s">
        <v>68</v>
      </c>
      <c r="K1045">
        <v>2026</v>
      </c>
      <c r="L1045" s="18">
        <v>46027</v>
      </c>
      <c r="M1045" t="s">
        <v>69</v>
      </c>
      <c r="N1045" t="s">
        <v>65</v>
      </c>
      <c r="O1045" t="s">
        <v>1493</v>
      </c>
    </row>
    <row r="1046" spans="1:15" x14ac:dyDescent="0.3">
      <c r="A1046" t="s">
        <v>1494</v>
      </c>
      <c r="B1046" t="s">
        <v>2</v>
      </c>
      <c r="C1046" t="s">
        <v>31</v>
      </c>
      <c r="D1046" t="s">
        <v>89</v>
      </c>
      <c r="E1046" t="s">
        <v>90</v>
      </c>
      <c r="F1046" t="s">
        <v>65</v>
      </c>
      <c r="G1046" t="s">
        <v>66</v>
      </c>
      <c r="H1046" t="s">
        <v>67</v>
      </c>
      <c r="I1046">
        <v>2024</v>
      </c>
      <c r="J1046" t="s">
        <v>68</v>
      </c>
      <c r="K1046">
        <v>2024</v>
      </c>
      <c r="L1046" s="18">
        <v>45656</v>
      </c>
      <c r="M1046" t="s">
        <v>69</v>
      </c>
      <c r="N1046" t="s">
        <v>65</v>
      </c>
      <c r="O1046" t="s">
        <v>1495</v>
      </c>
    </row>
    <row r="1047" spans="1:15" x14ac:dyDescent="0.3">
      <c r="A1047" t="s">
        <v>1496</v>
      </c>
      <c r="B1047" t="s">
        <v>2</v>
      </c>
      <c r="C1047" t="s">
        <v>28</v>
      </c>
      <c r="D1047" t="s">
        <v>89</v>
      </c>
      <c r="E1047" t="s">
        <v>90</v>
      </c>
      <c r="F1047" t="s">
        <v>65</v>
      </c>
      <c r="G1047" t="s">
        <v>66</v>
      </c>
      <c r="H1047" t="s">
        <v>67</v>
      </c>
      <c r="I1047">
        <v>2024</v>
      </c>
      <c r="J1047" t="s">
        <v>68</v>
      </c>
      <c r="K1047">
        <v>2024</v>
      </c>
      <c r="L1047" s="18">
        <v>45385</v>
      </c>
      <c r="M1047" t="s">
        <v>69</v>
      </c>
      <c r="N1047" t="s">
        <v>65</v>
      </c>
      <c r="O1047" t="s">
        <v>1191</v>
      </c>
    </row>
    <row r="1048" spans="1:15" x14ac:dyDescent="0.3">
      <c r="A1048" t="s">
        <v>1497</v>
      </c>
      <c r="B1048" t="s">
        <v>2</v>
      </c>
      <c r="C1048" t="s">
        <v>18</v>
      </c>
      <c r="D1048" t="s">
        <v>63</v>
      </c>
      <c r="E1048" t="s">
        <v>64</v>
      </c>
      <c r="F1048" t="s">
        <v>68</v>
      </c>
      <c r="G1048" t="s">
        <v>52</v>
      </c>
      <c r="H1048" t="s">
        <v>706</v>
      </c>
      <c r="I1048">
        <v>2024</v>
      </c>
      <c r="J1048" t="s">
        <v>68</v>
      </c>
      <c r="K1048">
        <v>2027</v>
      </c>
      <c r="L1048" s="18">
        <v>46722</v>
      </c>
      <c r="M1048" t="s">
        <v>228</v>
      </c>
      <c r="N1048" t="s">
        <v>65</v>
      </c>
      <c r="O1048" t="s">
        <v>1371</v>
      </c>
    </row>
    <row r="1049" spans="1:15" x14ac:dyDescent="0.3">
      <c r="A1049" t="s">
        <v>1498</v>
      </c>
      <c r="B1049" t="s">
        <v>2</v>
      </c>
      <c r="C1049" t="s">
        <v>20</v>
      </c>
      <c r="D1049" t="s">
        <v>81</v>
      </c>
      <c r="E1049" t="s">
        <v>75</v>
      </c>
      <c r="F1049" t="s">
        <v>68</v>
      </c>
      <c r="G1049" t="s">
        <v>52</v>
      </c>
      <c r="H1049" t="s">
        <v>1291</v>
      </c>
      <c r="I1049">
        <v>2024</v>
      </c>
      <c r="J1049" t="s">
        <v>68</v>
      </c>
      <c r="K1049">
        <v>2031</v>
      </c>
      <c r="L1049" s="18">
        <v>46784</v>
      </c>
      <c r="M1049" t="s">
        <v>228</v>
      </c>
      <c r="N1049" t="s">
        <v>65</v>
      </c>
      <c r="O1049" t="s">
        <v>1499</v>
      </c>
    </row>
    <row r="1050" spans="1:15" x14ac:dyDescent="0.3">
      <c r="A1050" t="s">
        <v>1500</v>
      </c>
      <c r="B1050" t="s">
        <v>2</v>
      </c>
      <c r="C1050" t="s">
        <v>18</v>
      </c>
      <c r="D1050" t="s">
        <v>89</v>
      </c>
      <c r="E1050" t="s">
        <v>90</v>
      </c>
      <c r="F1050" t="s">
        <v>65</v>
      </c>
      <c r="G1050" t="s">
        <v>84</v>
      </c>
      <c r="H1050" t="s">
        <v>85</v>
      </c>
      <c r="I1050">
        <v>2024</v>
      </c>
      <c r="J1050" t="s">
        <v>68</v>
      </c>
      <c r="K1050">
        <v>2025</v>
      </c>
      <c r="L1050" s="18">
        <v>45952</v>
      </c>
      <c r="M1050" t="s">
        <v>69</v>
      </c>
      <c r="N1050" t="s">
        <v>65</v>
      </c>
      <c r="O1050" t="s">
        <v>1501</v>
      </c>
    </row>
    <row r="1051" spans="1:15" x14ac:dyDescent="0.3">
      <c r="A1051" t="s">
        <v>1502</v>
      </c>
      <c r="B1051" t="s">
        <v>2</v>
      </c>
      <c r="C1051" t="s">
        <v>28</v>
      </c>
      <c r="D1051" t="s">
        <v>63</v>
      </c>
      <c r="E1051" t="s">
        <v>64</v>
      </c>
      <c r="F1051" t="s">
        <v>65</v>
      </c>
      <c r="G1051" t="s">
        <v>66</v>
      </c>
      <c r="H1051" t="s">
        <v>67</v>
      </c>
      <c r="I1051">
        <v>2023</v>
      </c>
      <c r="J1051" t="s">
        <v>68</v>
      </c>
      <c r="K1051">
        <v>2024</v>
      </c>
      <c r="L1051" s="18">
        <v>45548</v>
      </c>
      <c r="M1051" t="s">
        <v>69</v>
      </c>
      <c r="N1051" t="s">
        <v>65</v>
      </c>
      <c r="O1051" t="s">
        <v>597</v>
      </c>
    </row>
    <row r="1052" spans="1:15" x14ac:dyDescent="0.3">
      <c r="A1052" t="s">
        <v>1503</v>
      </c>
      <c r="B1052" t="s">
        <v>2</v>
      </c>
      <c r="C1052" t="s">
        <v>18</v>
      </c>
      <c r="D1052" t="s">
        <v>89</v>
      </c>
      <c r="E1052" t="s">
        <v>90</v>
      </c>
      <c r="F1052" t="s">
        <v>68</v>
      </c>
      <c r="G1052" t="s">
        <v>52</v>
      </c>
      <c r="H1052" t="s">
        <v>706</v>
      </c>
      <c r="I1052">
        <v>2024</v>
      </c>
      <c r="J1052" t="s">
        <v>68</v>
      </c>
      <c r="K1052">
        <v>2027</v>
      </c>
      <c r="L1052" s="18">
        <v>46419</v>
      </c>
      <c r="M1052" t="s">
        <v>228</v>
      </c>
      <c r="N1052" t="s">
        <v>65</v>
      </c>
      <c r="O1052" t="s">
        <v>1371</v>
      </c>
    </row>
    <row r="1053" spans="1:15" x14ac:dyDescent="0.3">
      <c r="A1053" t="s">
        <v>1504</v>
      </c>
      <c r="B1053" t="s">
        <v>2</v>
      </c>
      <c r="C1053" t="s">
        <v>18</v>
      </c>
      <c r="D1053" t="s">
        <v>123</v>
      </c>
      <c r="E1053" t="s">
        <v>64</v>
      </c>
      <c r="F1053" t="s">
        <v>68</v>
      </c>
      <c r="G1053" t="s">
        <v>52</v>
      </c>
      <c r="H1053" t="s">
        <v>1291</v>
      </c>
      <c r="I1053">
        <v>2024</v>
      </c>
      <c r="J1053" t="s">
        <v>68</v>
      </c>
      <c r="K1053">
        <v>2031</v>
      </c>
      <c r="L1053" s="18">
        <v>48122</v>
      </c>
      <c r="M1053" t="s">
        <v>228</v>
      </c>
      <c r="N1053" t="s">
        <v>65</v>
      </c>
      <c r="O1053" t="s">
        <v>1151</v>
      </c>
    </row>
    <row r="1054" spans="1:15" x14ac:dyDescent="0.3">
      <c r="A1054" t="s">
        <v>1505</v>
      </c>
      <c r="B1054" t="s">
        <v>2</v>
      </c>
      <c r="C1054" t="s">
        <v>15</v>
      </c>
      <c r="D1054" t="s">
        <v>63</v>
      </c>
      <c r="E1054" t="s">
        <v>64</v>
      </c>
      <c r="F1054" t="s">
        <v>65</v>
      </c>
      <c r="G1054" t="s">
        <v>66</v>
      </c>
      <c r="H1054" t="s">
        <v>67</v>
      </c>
      <c r="I1054">
        <v>2024</v>
      </c>
      <c r="J1054" t="s">
        <v>68</v>
      </c>
      <c r="K1054">
        <v>2026</v>
      </c>
      <c r="L1054" s="18">
        <v>45845</v>
      </c>
      <c r="M1054" t="s">
        <v>69</v>
      </c>
      <c r="N1054" t="s">
        <v>65</v>
      </c>
      <c r="O1054" t="s">
        <v>934</v>
      </c>
    </row>
    <row r="1055" spans="1:15" x14ac:dyDescent="0.3">
      <c r="A1055" t="s">
        <v>1506</v>
      </c>
      <c r="B1055" t="s">
        <v>2</v>
      </c>
      <c r="C1055" t="s">
        <v>16</v>
      </c>
      <c r="D1055" t="s">
        <v>74</v>
      </c>
      <c r="E1055" t="s">
        <v>75</v>
      </c>
      <c r="F1055" t="s">
        <v>68</v>
      </c>
      <c r="G1055" t="s">
        <v>52</v>
      </c>
      <c r="H1055" t="s">
        <v>706</v>
      </c>
      <c r="I1055">
        <v>2024</v>
      </c>
      <c r="J1055" t="s">
        <v>68</v>
      </c>
      <c r="K1055">
        <v>2027</v>
      </c>
      <c r="L1055" s="18">
        <v>46631</v>
      </c>
      <c r="M1055" t="s">
        <v>228</v>
      </c>
      <c r="N1055" t="s">
        <v>65</v>
      </c>
      <c r="O1055" t="s">
        <v>1355</v>
      </c>
    </row>
    <row r="1056" spans="1:15" x14ac:dyDescent="0.3">
      <c r="A1056" t="s">
        <v>1507</v>
      </c>
      <c r="B1056" t="s">
        <v>2</v>
      </c>
      <c r="C1056" t="s">
        <v>31</v>
      </c>
      <c r="D1056" t="s">
        <v>89</v>
      </c>
      <c r="E1056" t="s">
        <v>90</v>
      </c>
      <c r="F1056" t="s">
        <v>65</v>
      </c>
      <c r="G1056" t="s">
        <v>66</v>
      </c>
      <c r="H1056" t="s">
        <v>67</v>
      </c>
      <c r="I1056">
        <v>2024</v>
      </c>
      <c r="J1056" t="s">
        <v>68</v>
      </c>
      <c r="K1056">
        <v>2024</v>
      </c>
      <c r="L1056" s="18">
        <v>45401</v>
      </c>
      <c r="M1056" t="s">
        <v>69</v>
      </c>
      <c r="N1056" t="s">
        <v>65</v>
      </c>
      <c r="O1056" t="s">
        <v>1433</v>
      </c>
    </row>
    <row r="1057" spans="1:15" x14ac:dyDescent="0.3">
      <c r="A1057" t="s">
        <v>1508</v>
      </c>
      <c r="B1057" t="s">
        <v>2</v>
      </c>
      <c r="C1057" t="s">
        <v>18</v>
      </c>
      <c r="D1057" t="s">
        <v>89</v>
      </c>
      <c r="E1057" t="s">
        <v>90</v>
      </c>
      <c r="F1057" t="s">
        <v>68</v>
      </c>
      <c r="G1057" t="s">
        <v>52</v>
      </c>
      <c r="H1057" t="s">
        <v>706</v>
      </c>
      <c r="I1057">
        <v>2025</v>
      </c>
      <c r="J1057" t="s">
        <v>68</v>
      </c>
      <c r="K1057">
        <v>2027</v>
      </c>
      <c r="L1057" s="18">
        <v>46569</v>
      </c>
      <c r="M1057" t="s">
        <v>228</v>
      </c>
      <c r="N1057" t="s">
        <v>65</v>
      </c>
      <c r="O1057" t="s">
        <v>1073</v>
      </c>
    </row>
    <row r="1058" spans="1:15" x14ac:dyDescent="0.3">
      <c r="A1058" t="s">
        <v>1509</v>
      </c>
      <c r="B1058" t="s">
        <v>2</v>
      </c>
      <c r="C1058" t="s">
        <v>15</v>
      </c>
      <c r="D1058" t="s">
        <v>89</v>
      </c>
      <c r="E1058" t="s">
        <v>90</v>
      </c>
      <c r="F1058" t="s">
        <v>65</v>
      </c>
      <c r="G1058" t="s">
        <v>66</v>
      </c>
      <c r="H1058" t="s">
        <v>67</v>
      </c>
      <c r="I1058">
        <v>2024</v>
      </c>
      <c r="J1058" t="s">
        <v>68</v>
      </c>
      <c r="K1058">
        <v>2025</v>
      </c>
      <c r="L1058" s="18">
        <v>45803</v>
      </c>
      <c r="M1058" t="s">
        <v>69</v>
      </c>
      <c r="N1058" t="s">
        <v>65</v>
      </c>
      <c r="O1058" t="s">
        <v>1439</v>
      </c>
    </row>
    <row r="1059" spans="1:15" x14ac:dyDescent="0.3">
      <c r="A1059" t="s">
        <v>1510</v>
      </c>
      <c r="B1059" t="s">
        <v>2</v>
      </c>
      <c r="C1059" t="s">
        <v>15</v>
      </c>
      <c r="D1059" t="s">
        <v>89</v>
      </c>
      <c r="E1059" t="s">
        <v>90</v>
      </c>
      <c r="F1059" t="s">
        <v>65</v>
      </c>
      <c r="G1059" t="s">
        <v>66</v>
      </c>
      <c r="H1059" t="s">
        <v>67</v>
      </c>
      <c r="I1059">
        <v>2024</v>
      </c>
      <c r="J1059" t="s">
        <v>68</v>
      </c>
      <c r="K1059">
        <v>2024</v>
      </c>
      <c r="L1059" s="18">
        <v>45386</v>
      </c>
      <c r="M1059" t="s">
        <v>69</v>
      </c>
      <c r="N1059" t="s">
        <v>65</v>
      </c>
      <c r="O1059" t="s">
        <v>1364</v>
      </c>
    </row>
    <row r="1060" spans="1:15" x14ac:dyDescent="0.3">
      <c r="A1060" t="s">
        <v>1511</v>
      </c>
      <c r="B1060" t="s">
        <v>2</v>
      </c>
      <c r="C1060" t="s">
        <v>28</v>
      </c>
      <c r="D1060" t="s">
        <v>63</v>
      </c>
      <c r="E1060" t="s">
        <v>64</v>
      </c>
      <c r="F1060" t="s">
        <v>65</v>
      </c>
      <c r="G1060" t="s">
        <v>66</v>
      </c>
      <c r="H1060" t="s">
        <v>67</v>
      </c>
      <c r="I1060">
        <v>2024</v>
      </c>
      <c r="J1060" t="s">
        <v>68</v>
      </c>
      <c r="K1060">
        <v>2025</v>
      </c>
      <c r="L1060" s="18">
        <v>45714</v>
      </c>
      <c r="M1060" t="s">
        <v>69</v>
      </c>
      <c r="N1060" t="s">
        <v>65</v>
      </c>
      <c r="O1060" t="s">
        <v>1191</v>
      </c>
    </row>
    <row r="1061" spans="1:15" x14ac:dyDescent="0.3">
      <c r="A1061" t="s">
        <v>1512</v>
      </c>
      <c r="B1061" t="s">
        <v>2</v>
      </c>
      <c r="C1061" t="s">
        <v>18</v>
      </c>
      <c r="D1061" t="s">
        <v>89</v>
      </c>
      <c r="E1061" t="s">
        <v>90</v>
      </c>
      <c r="F1061" t="s">
        <v>68</v>
      </c>
      <c r="G1061" t="s">
        <v>52</v>
      </c>
      <c r="H1061" t="s">
        <v>706</v>
      </c>
      <c r="I1061">
        <v>2024</v>
      </c>
      <c r="J1061" t="s">
        <v>68</v>
      </c>
      <c r="K1061">
        <v>2027</v>
      </c>
      <c r="L1061" s="18">
        <v>46508</v>
      </c>
      <c r="M1061" t="s">
        <v>228</v>
      </c>
      <c r="N1061" t="s">
        <v>65</v>
      </c>
      <c r="O1061" t="s">
        <v>1513</v>
      </c>
    </row>
    <row r="1062" spans="1:15" x14ac:dyDescent="0.3">
      <c r="A1062" t="s">
        <v>1514</v>
      </c>
      <c r="B1062" t="s">
        <v>2</v>
      </c>
      <c r="C1062" t="s">
        <v>16</v>
      </c>
      <c r="D1062" t="s">
        <v>63</v>
      </c>
      <c r="E1062" t="s">
        <v>64</v>
      </c>
      <c r="F1062" t="s">
        <v>68</v>
      </c>
      <c r="G1062" t="s">
        <v>52</v>
      </c>
      <c r="H1062" t="s">
        <v>1291</v>
      </c>
      <c r="I1062">
        <v>2024</v>
      </c>
      <c r="J1062" t="s">
        <v>68</v>
      </c>
      <c r="K1062">
        <v>2034</v>
      </c>
      <c r="L1062" s="18">
        <v>46539</v>
      </c>
      <c r="M1062" t="s">
        <v>228</v>
      </c>
      <c r="N1062" t="s">
        <v>65</v>
      </c>
      <c r="O1062" t="s">
        <v>685</v>
      </c>
    </row>
    <row r="1063" spans="1:15" x14ac:dyDescent="0.3">
      <c r="A1063" t="s">
        <v>1515</v>
      </c>
      <c r="B1063" t="s">
        <v>2</v>
      </c>
      <c r="C1063" t="s">
        <v>26</v>
      </c>
      <c r="D1063" t="s">
        <v>123</v>
      </c>
      <c r="E1063" t="s">
        <v>64</v>
      </c>
      <c r="F1063" t="s">
        <v>68</v>
      </c>
      <c r="G1063" t="s">
        <v>52</v>
      </c>
      <c r="H1063" t="s">
        <v>706</v>
      </c>
      <c r="I1063">
        <v>2024</v>
      </c>
      <c r="J1063" t="s">
        <v>68</v>
      </c>
      <c r="K1063">
        <v>2028</v>
      </c>
      <c r="L1063" s="18">
        <v>46631</v>
      </c>
      <c r="M1063" t="s">
        <v>228</v>
      </c>
      <c r="N1063" t="s">
        <v>65</v>
      </c>
      <c r="O1063" t="s">
        <v>1196</v>
      </c>
    </row>
    <row r="1064" spans="1:15" x14ac:dyDescent="0.3">
      <c r="A1064" t="s">
        <v>1516</v>
      </c>
      <c r="B1064" t="s">
        <v>2</v>
      </c>
      <c r="C1064" t="s">
        <v>18</v>
      </c>
      <c r="D1064" t="s">
        <v>74</v>
      </c>
      <c r="E1064" t="s">
        <v>75</v>
      </c>
      <c r="F1064" t="s">
        <v>68</v>
      </c>
      <c r="G1064" t="s">
        <v>52</v>
      </c>
      <c r="H1064" t="s">
        <v>706</v>
      </c>
      <c r="I1064">
        <v>2024</v>
      </c>
      <c r="J1064" t="s">
        <v>68</v>
      </c>
      <c r="K1064">
        <v>2027</v>
      </c>
      <c r="L1064" s="18">
        <v>46419</v>
      </c>
      <c r="M1064" t="s">
        <v>228</v>
      </c>
      <c r="N1064" t="s">
        <v>65</v>
      </c>
      <c r="O1064" t="s">
        <v>541</v>
      </c>
    </row>
    <row r="1065" spans="1:15" x14ac:dyDescent="0.3">
      <c r="A1065" t="s">
        <v>1517</v>
      </c>
      <c r="B1065" t="s">
        <v>2</v>
      </c>
      <c r="C1065" t="s">
        <v>27</v>
      </c>
      <c r="D1065" t="s">
        <v>89</v>
      </c>
      <c r="E1065" t="s">
        <v>90</v>
      </c>
      <c r="F1065" t="s">
        <v>65</v>
      </c>
      <c r="G1065" t="s">
        <v>66</v>
      </c>
      <c r="H1065" t="s">
        <v>67</v>
      </c>
      <c r="I1065">
        <v>2024</v>
      </c>
      <c r="J1065" t="s">
        <v>68</v>
      </c>
      <c r="K1065">
        <v>2024</v>
      </c>
      <c r="L1065" s="18">
        <v>45463</v>
      </c>
      <c r="M1065" t="s">
        <v>69</v>
      </c>
      <c r="N1065" t="s">
        <v>65</v>
      </c>
      <c r="O1065" t="s">
        <v>1364</v>
      </c>
    </row>
    <row r="1066" spans="1:15" x14ac:dyDescent="0.3">
      <c r="A1066" t="s">
        <v>1518</v>
      </c>
      <c r="B1066" t="s">
        <v>2</v>
      </c>
      <c r="C1066" t="s">
        <v>28</v>
      </c>
      <c r="D1066" t="s">
        <v>63</v>
      </c>
      <c r="E1066" t="s">
        <v>64</v>
      </c>
      <c r="F1066" t="s">
        <v>65</v>
      </c>
      <c r="G1066" t="s">
        <v>66</v>
      </c>
      <c r="H1066" t="s">
        <v>67</v>
      </c>
      <c r="I1066">
        <v>2024</v>
      </c>
      <c r="J1066" t="s">
        <v>68</v>
      </c>
      <c r="K1066">
        <v>2025</v>
      </c>
      <c r="L1066" s="18">
        <v>45986</v>
      </c>
      <c r="M1066" t="s">
        <v>69</v>
      </c>
      <c r="N1066" t="s">
        <v>65</v>
      </c>
      <c r="O1066" t="s">
        <v>597</v>
      </c>
    </row>
    <row r="1067" spans="1:15" x14ac:dyDescent="0.3">
      <c r="A1067" t="s">
        <v>1519</v>
      </c>
      <c r="B1067" t="s">
        <v>2</v>
      </c>
      <c r="C1067" t="s">
        <v>16</v>
      </c>
      <c r="D1067" t="s">
        <v>63</v>
      </c>
      <c r="E1067" t="s">
        <v>64</v>
      </c>
      <c r="F1067" t="s">
        <v>68</v>
      </c>
      <c r="G1067" t="s">
        <v>52</v>
      </c>
      <c r="H1067" t="s">
        <v>1291</v>
      </c>
      <c r="I1067">
        <v>2024</v>
      </c>
      <c r="J1067" t="s">
        <v>68</v>
      </c>
      <c r="K1067">
        <v>2027</v>
      </c>
      <c r="L1067" s="18">
        <v>46235</v>
      </c>
      <c r="M1067" t="s">
        <v>228</v>
      </c>
      <c r="N1067" t="s">
        <v>65</v>
      </c>
      <c r="O1067" t="s">
        <v>685</v>
      </c>
    </row>
    <row r="1068" spans="1:15" x14ac:dyDescent="0.3">
      <c r="A1068" t="s">
        <v>1520</v>
      </c>
      <c r="B1068" t="s">
        <v>2</v>
      </c>
      <c r="C1068" t="s">
        <v>16</v>
      </c>
      <c r="D1068" t="s">
        <v>63</v>
      </c>
      <c r="E1068" t="s">
        <v>64</v>
      </c>
      <c r="F1068" t="s">
        <v>65</v>
      </c>
      <c r="G1068" t="s">
        <v>84</v>
      </c>
      <c r="H1068" t="s">
        <v>227</v>
      </c>
      <c r="I1068">
        <v>2024</v>
      </c>
      <c r="J1068" t="s">
        <v>65</v>
      </c>
      <c r="K1068">
        <v>2026</v>
      </c>
      <c r="L1068" s="18">
        <v>46027</v>
      </c>
      <c r="M1068" t="s">
        <v>228</v>
      </c>
      <c r="N1068" t="s">
        <v>65</v>
      </c>
      <c r="O1068" t="s">
        <v>685</v>
      </c>
    </row>
    <row r="1069" spans="1:15" x14ac:dyDescent="0.3">
      <c r="A1069" t="s">
        <v>1521</v>
      </c>
      <c r="B1069" t="s">
        <v>2</v>
      </c>
      <c r="C1069" t="s">
        <v>28</v>
      </c>
      <c r="D1069" t="s">
        <v>63</v>
      </c>
      <c r="E1069" t="s">
        <v>64</v>
      </c>
      <c r="F1069" t="s">
        <v>65</v>
      </c>
      <c r="G1069" t="s">
        <v>66</v>
      </c>
      <c r="H1069" t="s">
        <v>67</v>
      </c>
      <c r="I1069">
        <v>2024</v>
      </c>
      <c r="J1069" t="s">
        <v>68</v>
      </c>
      <c r="K1069">
        <v>2025</v>
      </c>
      <c r="L1069" s="18">
        <v>45971</v>
      </c>
      <c r="M1069" t="s">
        <v>69</v>
      </c>
      <c r="N1069" t="s">
        <v>65</v>
      </c>
      <c r="O1069" t="s">
        <v>597</v>
      </c>
    </row>
    <row r="1070" spans="1:15" x14ac:dyDescent="0.3">
      <c r="A1070" t="s">
        <v>1522</v>
      </c>
      <c r="B1070" t="s">
        <v>2</v>
      </c>
      <c r="C1070" t="s">
        <v>16</v>
      </c>
      <c r="D1070" t="s">
        <v>89</v>
      </c>
      <c r="E1070" t="s">
        <v>90</v>
      </c>
      <c r="F1070" t="s">
        <v>65</v>
      </c>
      <c r="G1070" t="s">
        <v>66</v>
      </c>
      <c r="H1070" t="s">
        <v>67</v>
      </c>
      <c r="I1070">
        <v>2024</v>
      </c>
      <c r="J1070" t="s">
        <v>68</v>
      </c>
      <c r="K1070">
        <v>2024</v>
      </c>
      <c r="L1070" s="18">
        <v>45573</v>
      </c>
      <c r="M1070" t="s">
        <v>69</v>
      </c>
      <c r="N1070" t="s">
        <v>65</v>
      </c>
      <c r="O1070" t="s">
        <v>1120</v>
      </c>
    </row>
    <row r="1071" spans="1:15" x14ac:dyDescent="0.3">
      <c r="A1071" t="s">
        <v>1523</v>
      </c>
      <c r="B1071" t="s">
        <v>2</v>
      </c>
      <c r="C1071" t="s">
        <v>15</v>
      </c>
      <c r="D1071" t="s">
        <v>89</v>
      </c>
      <c r="E1071" t="s">
        <v>90</v>
      </c>
      <c r="F1071" t="s">
        <v>65</v>
      </c>
      <c r="G1071" t="s">
        <v>66</v>
      </c>
      <c r="H1071" t="s">
        <v>67</v>
      </c>
      <c r="I1071">
        <v>2024</v>
      </c>
      <c r="J1071" t="s">
        <v>68</v>
      </c>
      <c r="K1071">
        <v>2025</v>
      </c>
      <c r="L1071" s="18">
        <v>45769</v>
      </c>
      <c r="M1071" t="s">
        <v>69</v>
      </c>
      <c r="N1071" t="s">
        <v>65</v>
      </c>
      <c r="O1071" t="s">
        <v>1524</v>
      </c>
    </row>
    <row r="1072" spans="1:15" x14ac:dyDescent="0.3">
      <c r="A1072" t="s">
        <v>1525</v>
      </c>
      <c r="B1072" t="s">
        <v>2</v>
      </c>
      <c r="C1072" t="s">
        <v>31</v>
      </c>
      <c r="D1072" t="s">
        <v>89</v>
      </c>
      <c r="E1072" t="s">
        <v>90</v>
      </c>
      <c r="F1072" t="s">
        <v>65</v>
      </c>
      <c r="G1072" t="s">
        <v>66</v>
      </c>
      <c r="H1072" t="s">
        <v>67</v>
      </c>
      <c r="I1072">
        <v>2024</v>
      </c>
      <c r="J1072" t="s">
        <v>68</v>
      </c>
      <c r="K1072">
        <v>2025</v>
      </c>
      <c r="L1072" s="18">
        <v>45696</v>
      </c>
      <c r="M1072" t="s">
        <v>69</v>
      </c>
      <c r="N1072" t="s">
        <v>65</v>
      </c>
      <c r="O1072" t="s">
        <v>1526</v>
      </c>
    </row>
    <row r="1073" spans="1:15" x14ac:dyDescent="0.3">
      <c r="A1073" t="s">
        <v>1527</v>
      </c>
      <c r="B1073" t="s">
        <v>2</v>
      </c>
      <c r="C1073" t="s">
        <v>15</v>
      </c>
      <c r="D1073" t="s">
        <v>63</v>
      </c>
      <c r="E1073" t="s">
        <v>64</v>
      </c>
      <c r="F1073" t="s">
        <v>68</v>
      </c>
      <c r="G1073" t="s">
        <v>52</v>
      </c>
      <c r="H1073" t="s">
        <v>706</v>
      </c>
      <c r="I1073">
        <v>2024</v>
      </c>
      <c r="J1073" t="s">
        <v>68</v>
      </c>
      <c r="K1073">
        <v>2027</v>
      </c>
      <c r="L1073" s="18">
        <v>46692</v>
      </c>
      <c r="M1073" t="s">
        <v>228</v>
      </c>
      <c r="N1073" t="s">
        <v>65</v>
      </c>
      <c r="O1073" t="s">
        <v>930</v>
      </c>
    </row>
    <row r="1074" spans="1:15" x14ac:dyDescent="0.3">
      <c r="A1074" t="s">
        <v>1528</v>
      </c>
      <c r="B1074" t="s">
        <v>2</v>
      </c>
      <c r="C1074" t="s">
        <v>18</v>
      </c>
      <c r="D1074" t="s">
        <v>63</v>
      </c>
      <c r="E1074" t="s">
        <v>64</v>
      </c>
      <c r="F1074" t="s">
        <v>68</v>
      </c>
      <c r="G1074" t="s">
        <v>52</v>
      </c>
      <c r="H1074" t="s">
        <v>1291</v>
      </c>
      <c r="I1074">
        <v>2024</v>
      </c>
      <c r="J1074" t="s">
        <v>68</v>
      </c>
      <c r="K1074">
        <v>2028</v>
      </c>
      <c r="L1074" s="18">
        <v>46813</v>
      </c>
      <c r="M1074" t="s">
        <v>228</v>
      </c>
      <c r="N1074" t="s">
        <v>65</v>
      </c>
      <c r="O1074" t="s">
        <v>609</v>
      </c>
    </row>
    <row r="1075" spans="1:15" x14ac:dyDescent="0.3">
      <c r="A1075" t="s">
        <v>1529</v>
      </c>
      <c r="B1075" t="s">
        <v>2</v>
      </c>
      <c r="C1075" t="s">
        <v>15</v>
      </c>
      <c r="D1075" t="s">
        <v>89</v>
      </c>
      <c r="E1075" t="s">
        <v>90</v>
      </c>
      <c r="F1075" t="s">
        <v>65</v>
      </c>
      <c r="G1075" t="s">
        <v>66</v>
      </c>
      <c r="H1075" t="s">
        <v>67</v>
      </c>
      <c r="I1075">
        <v>2024</v>
      </c>
      <c r="J1075" t="s">
        <v>68</v>
      </c>
      <c r="K1075">
        <v>2024</v>
      </c>
      <c r="L1075" s="18">
        <v>45475</v>
      </c>
      <c r="M1075" t="s">
        <v>69</v>
      </c>
      <c r="N1075" t="s">
        <v>65</v>
      </c>
      <c r="O1075" t="s">
        <v>1348</v>
      </c>
    </row>
    <row r="1076" spans="1:15" x14ac:dyDescent="0.3">
      <c r="A1076" t="s">
        <v>1530</v>
      </c>
      <c r="B1076" t="s">
        <v>2</v>
      </c>
      <c r="C1076" t="s">
        <v>16</v>
      </c>
      <c r="D1076" t="s">
        <v>63</v>
      </c>
      <c r="E1076" t="s">
        <v>64</v>
      </c>
      <c r="F1076" t="s">
        <v>68</v>
      </c>
      <c r="G1076" t="s">
        <v>52</v>
      </c>
      <c r="H1076" t="s">
        <v>1291</v>
      </c>
      <c r="I1076">
        <v>2024</v>
      </c>
      <c r="J1076" t="s">
        <v>68</v>
      </c>
      <c r="K1076">
        <v>2030</v>
      </c>
      <c r="L1076" s="18">
        <v>47665</v>
      </c>
      <c r="M1076" t="s">
        <v>228</v>
      </c>
      <c r="N1076" t="s">
        <v>65</v>
      </c>
      <c r="O1076" t="s">
        <v>685</v>
      </c>
    </row>
    <row r="1077" spans="1:15" x14ac:dyDescent="0.3">
      <c r="A1077" t="s">
        <v>1531</v>
      </c>
      <c r="B1077" t="s">
        <v>2</v>
      </c>
      <c r="C1077" t="s">
        <v>18</v>
      </c>
      <c r="D1077" t="s">
        <v>89</v>
      </c>
      <c r="E1077" t="s">
        <v>90</v>
      </c>
      <c r="F1077" t="s">
        <v>68</v>
      </c>
      <c r="G1077" t="s">
        <v>52</v>
      </c>
      <c r="H1077" t="s">
        <v>706</v>
      </c>
      <c r="I1077">
        <v>2024</v>
      </c>
      <c r="J1077" t="s">
        <v>68</v>
      </c>
      <c r="K1077">
        <v>2027</v>
      </c>
      <c r="L1077" s="18">
        <v>46722</v>
      </c>
      <c r="M1077" t="s">
        <v>228</v>
      </c>
      <c r="N1077" t="s">
        <v>65</v>
      </c>
      <c r="O1077" t="s">
        <v>1532</v>
      </c>
    </row>
    <row r="1078" spans="1:15" x14ac:dyDescent="0.3">
      <c r="A1078" t="s">
        <v>1533</v>
      </c>
      <c r="B1078" t="s">
        <v>2</v>
      </c>
      <c r="C1078" t="s">
        <v>16</v>
      </c>
      <c r="D1078" t="s">
        <v>63</v>
      </c>
      <c r="E1078" t="s">
        <v>64</v>
      </c>
      <c r="F1078" t="s">
        <v>68</v>
      </c>
      <c r="G1078" t="s">
        <v>52</v>
      </c>
      <c r="H1078" t="s">
        <v>706</v>
      </c>
      <c r="I1078">
        <v>2024</v>
      </c>
      <c r="J1078" t="s">
        <v>68</v>
      </c>
      <c r="K1078">
        <v>2026</v>
      </c>
      <c r="L1078" s="18">
        <v>46357</v>
      </c>
      <c r="M1078" t="s">
        <v>228</v>
      </c>
      <c r="N1078" t="s">
        <v>68</v>
      </c>
      <c r="O1078" t="s">
        <v>1355</v>
      </c>
    </row>
    <row r="1079" spans="1:15" x14ac:dyDescent="0.3">
      <c r="A1079" t="s">
        <v>1534</v>
      </c>
      <c r="B1079" t="s">
        <v>2</v>
      </c>
      <c r="C1079" t="s">
        <v>31</v>
      </c>
      <c r="D1079" t="s">
        <v>89</v>
      </c>
      <c r="E1079" t="s">
        <v>90</v>
      </c>
      <c r="F1079" t="s">
        <v>65</v>
      </c>
      <c r="G1079" t="s">
        <v>66</v>
      </c>
      <c r="H1079" t="s">
        <v>67</v>
      </c>
      <c r="I1079">
        <v>2024</v>
      </c>
      <c r="J1079" t="s">
        <v>68</v>
      </c>
      <c r="K1079">
        <v>2024</v>
      </c>
      <c r="L1079" s="18">
        <v>45555</v>
      </c>
      <c r="M1079" t="s">
        <v>69</v>
      </c>
      <c r="N1079" t="s">
        <v>65</v>
      </c>
      <c r="O1079" t="s">
        <v>1417</v>
      </c>
    </row>
    <row r="1080" spans="1:15" x14ac:dyDescent="0.3">
      <c r="A1080" t="s">
        <v>1535</v>
      </c>
      <c r="B1080" t="s">
        <v>2</v>
      </c>
      <c r="C1080" t="s">
        <v>18</v>
      </c>
      <c r="D1080" t="s">
        <v>89</v>
      </c>
      <c r="E1080" t="s">
        <v>90</v>
      </c>
      <c r="F1080" t="s">
        <v>68</v>
      </c>
      <c r="G1080" t="s">
        <v>52</v>
      </c>
      <c r="H1080" t="s">
        <v>706</v>
      </c>
      <c r="I1080">
        <v>2024</v>
      </c>
      <c r="J1080" t="s">
        <v>68</v>
      </c>
      <c r="K1080">
        <v>2027</v>
      </c>
      <c r="L1080" s="18">
        <v>46419</v>
      </c>
      <c r="M1080" t="s">
        <v>228</v>
      </c>
      <c r="N1080" t="s">
        <v>65</v>
      </c>
      <c r="O1080" t="s">
        <v>1151</v>
      </c>
    </row>
    <row r="1081" spans="1:15" x14ac:dyDescent="0.3">
      <c r="A1081" t="s">
        <v>1536</v>
      </c>
      <c r="B1081" t="s">
        <v>2</v>
      </c>
      <c r="C1081" t="s">
        <v>16</v>
      </c>
      <c r="D1081" t="s">
        <v>89</v>
      </c>
      <c r="E1081" t="s">
        <v>90</v>
      </c>
      <c r="F1081" t="s">
        <v>65</v>
      </c>
      <c r="G1081" t="s">
        <v>66</v>
      </c>
      <c r="H1081" t="s">
        <v>67</v>
      </c>
      <c r="I1081">
        <v>2024</v>
      </c>
      <c r="J1081" t="s">
        <v>68</v>
      </c>
      <c r="K1081">
        <v>2025</v>
      </c>
      <c r="L1081" s="18">
        <v>45695</v>
      </c>
      <c r="M1081" t="s">
        <v>69</v>
      </c>
      <c r="N1081" t="s">
        <v>65</v>
      </c>
      <c r="O1081" t="s">
        <v>679</v>
      </c>
    </row>
    <row r="1082" spans="1:15" x14ac:dyDescent="0.3">
      <c r="A1082" t="s">
        <v>1537</v>
      </c>
      <c r="B1082" t="s">
        <v>2</v>
      </c>
      <c r="C1082" t="s">
        <v>16</v>
      </c>
      <c r="D1082" t="s">
        <v>74</v>
      </c>
      <c r="E1082" t="s">
        <v>75</v>
      </c>
      <c r="F1082" t="s">
        <v>68</v>
      </c>
      <c r="G1082" t="s">
        <v>52</v>
      </c>
      <c r="H1082" t="s">
        <v>1291</v>
      </c>
      <c r="I1082">
        <v>2024</v>
      </c>
      <c r="J1082" t="s">
        <v>68</v>
      </c>
      <c r="K1082">
        <v>2027</v>
      </c>
      <c r="L1082" s="18">
        <v>46419</v>
      </c>
      <c r="M1082" t="s">
        <v>228</v>
      </c>
      <c r="N1082" t="s">
        <v>65</v>
      </c>
      <c r="O1082" t="s">
        <v>1355</v>
      </c>
    </row>
    <row r="1083" spans="1:15" x14ac:dyDescent="0.3">
      <c r="A1083" t="s">
        <v>1538</v>
      </c>
      <c r="B1083" t="s">
        <v>2</v>
      </c>
      <c r="C1083" t="s">
        <v>16</v>
      </c>
      <c r="D1083" t="s">
        <v>74</v>
      </c>
      <c r="E1083" t="s">
        <v>75</v>
      </c>
      <c r="F1083" t="s">
        <v>68</v>
      </c>
      <c r="G1083" t="s">
        <v>52</v>
      </c>
      <c r="H1083" t="s">
        <v>1291</v>
      </c>
      <c r="I1083">
        <v>2024</v>
      </c>
      <c r="J1083" t="s">
        <v>68</v>
      </c>
      <c r="K1083">
        <v>2030</v>
      </c>
      <c r="L1083" s="18">
        <v>47484</v>
      </c>
      <c r="M1083" t="s">
        <v>228</v>
      </c>
      <c r="N1083" t="s">
        <v>65</v>
      </c>
      <c r="O1083" t="s">
        <v>679</v>
      </c>
    </row>
    <row r="1084" spans="1:15" x14ac:dyDescent="0.3">
      <c r="A1084" t="s">
        <v>1539</v>
      </c>
      <c r="B1084" t="s">
        <v>2</v>
      </c>
      <c r="C1084" t="s">
        <v>18</v>
      </c>
      <c r="D1084" t="s">
        <v>74</v>
      </c>
      <c r="E1084" t="s">
        <v>75</v>
      </c>
      <c r="F1084" t="s">
        <v>68</v>
      </c>
      <c r="G1084" t="s">
        <v>52</v>
      </c>
      <c r="H1084" t="s">
        <v>1291</v>
      </c>
      <c r="I1084">
        <v>2025</v>
      </c>
      <c r="J1084" t="s">
        <v>68</v>
      </c>
      <c r="K1084">
        <v>2028</v>
      </c>
      <c r="L1084" s="18">
        <v>46784</v>
      </c>
      <c r="M1084" t="s">
        <v>228</v>
      </c>
      <c r="N1084" t="s">
        <v>65</v>
      </c>
      <c r="O1084" t="s">
        <v>1086</v>
      </c>
    </row>
    <row r="1085" spans="1:15" x14ac:dyDescent="0.3">
      <c r="A1085" t="s">
        <v>1540</v>
      </c>
      <c r="B1085" t="s">
        <v>2</v>
      </c>
      <c r="C1085" t="s">
        <v>16</v>
      </c>
      <c r="D1085" t="s">
        <v>89</v>
      </c>
      <c r="E1085" t="s">
        <v>90</v>
      </c>
      <c r="F1085" t="s">
        <v>65</v>
      </c>
      <c r="G1085" t="s">
        <v>66</v>
      </c>
      <c r="H1085" t="s">
        <v>67</v>
      </c>
      <c r="I1085">
        <v>2024</v>
      </c>
      <c r="J1085" t="s">
        <v>68</v>
      </c>
      <c r="K1085">
        <v>2025</v>
      </c>
      <c r="L1085" s="18">
        <v>45763</v>
      </c>
      <c r="M1085" t="s">
        <v>69</v>
      </c>
      <c r="N1085" t="s">
        <v>65</v>
      </c>
      <c r="O1085" t="s">
        <v>679</v>
      </c>
    </row>
    <row r="1086" spans="1:15" x14ac:dyDescent="0.3">
      <c r="A1086" t="s">
        <v>1541</v>
      </c>
      <c r="B1086" t="s">
        <v>2</v>
      </c>
      <c r="C1086" t="s">
        <v>31</v>
      </c>
      <c r="D1086" t="s">
        <v>89</v>
      </c>
      <c r="E1086" t="s">
        <v>90</v>
      </c>
      <c r="F1086" t="s">
        <v>65</v>
      </c>
      <c r="G1086" t="s">
        <v>84</v>
      </c>
      <c r="H1086" t="s">
        <v>85</v>
      </c>
      <c r="I1086">
        <v>2024</v>
      </c>
      <c r="J1086" t="s">
        <v>68</v>
      </c>
      <c r="K1086">
        <v>2025</v>
      </c>
      <c r="L1086" s="18">
        <v>45903</v>
      </c>
      <c r="M1086" t="s">
        <v>69</v>
      </c>
      <c r="N1086" t="s">
        <v>65</v>
      </c>
      <c r="O1086" t="s">
        <v>1542</v>
      </c>
    </row>
    <row r="1087" spans="1:15" x14ac:dyDescent="0.3">
      <c r="A1087" t="s">
        <v>1543</v>
      </c>
      <c r="B1087" t="s">
        <v>2</v>
      </c>
      <c r="C1087" t="s">
        <v>15</v>
      </c>
      <c r="D1087" t="s">
        <v>74</v>
      </c>
      <c r="E1087" t="s">
        <v>75</v>
      </c>
      <c r="F1087" t="s">
        <v>68</v>
      </c>
      <c r="G1087" t="s">
        <v>52</v>
      </c>
      <c r="H1087" t="s">
        <v>1291</v>
      </c>
      <c r="I1087">
        <v>2024</v>
      </c>
      <c r="J1087" t="s">
        <v>68</v>
      </c>
      <c r="K1087">
        <v>2027</v>
      </c>
      <c r="L1087" s="18">
        <v>46374</v>
      </c>
      <c r="M1087" t="s">
        <v>228</v>
      </c>
      <c r="N1087" t="s">
        <v>65</v>
      </c>
      <c r="O1087" t="s">
        <v>1544</v>
      </c>
    </row>
    <row r="1088" spans="1:15" x14ac:dyDescent="0.3">
      <c r="A1088" t="s">
        <v>1545</v>
      </c>
      <c r="B1088" t="s">
        <v>2</v>
      </c>
      <c r="C1088" t="s">
        <v>15</v>
      </c>
      <c r="D1088" t="s">
        <v>74</v>
      </c>
      <c r="E1088" t="s">
        <v>75</v>
      </c>
      <c r="F1088" t="s">
        <v>65</v>
      </c>
      <c r="G1088" t="s">
        <v>66</v>
      </c>
      <c r="H1088" t="s">
        <v>67</v>
      </c>
      <c r="I1088">
        <v>2024</v>
      </c>
      <c r="J1088" t="s">
        <v>68</v>
      </c>
      <c r="K1088">
        <v>2025</v>
      </c>
      <c r="L1088" s="18">
        <v>45973</v>
      </c>
      <c r="M1088" t="s">
        <v>69</v>
      </c>
      <c r="N1088" t="s">
        <v>65</v>
      </c>
      <c r="O1088" t="s">
        <v>1439</v>
      </c>
    </row>
    <row r="1089" spans="1:15" x14ac:dyDescent="0.3">
      <c r="A1089" t="s">
        <v>1546</v>
      </c>
      <c r="B1089" t="s">
        <v>2</v>
      </c>
      <c r="C1089" t="s">
        <v>18</v>
      </c>
      <c r="D1089" t="s">
        <v>74</v>
      </c>
      <c r="E1089" t="s">
        <v>75</v>
      </c>
      <c r="F1089" t="s">
        <v>68</v>
      </c>
      <c r="G1089" t="s">
        <v>52</v>
      </c>
      <c r="H1089" t="s">
        <v>706</v>
      </c>
      <c r="I1089">
        <v>2024</v>
      </c>
      <c r="J1089" t="s">
        <v>68</v>
      </c>
      <c r="K1089">
        <v>2027</v>
      </c>
      <c r="L1089" s="18">
        <v>46600</v>
      </c>
      <c r="M1089" t="s">
        <v>228</v>
      </c>
      <c r="N1089" t="s">
        <v>65</v>
      </c>
      <c r="O1089" t="s">
        <v>1532</v>
      </c>
    </row>
    <row r="1090" spans="1:15" x14ac:dyDescent="0.3">
      <c r="A1090" t="s">
        <v>1547</v>
      </c>
      <c r="B1090" t="s">
        <v>2</v>
      </c>
      <c r="C1090" t="s">
        <v>15</v>
      </c>
      <c r="D1090" t="s">
        <v>89</v>
      </c>
      <c r="E1090" t="s">
        <v>90</v>
      </c>
      <c r="F1090" t="s">
        <v>65</v>
      </c>
      <c r="G1090" t="s">
        <v>84</v>
      </c>
      <c r="H1090" t="s">
        <v>85</v>
      </c>
      <c r="I1090">
        <v>2024</v>
      </c>
      <c r="J1090" t="s">
        <v>68</v>
      </c>
      <c r="K1090">
        <v>2025</v>
      </c>
      <c r="L1090" s="18">
        <v>45923</v>
      </c>
      <c r="M1090" t="s">
        <v>69</v>
      </c>
      <c r="N1090" t="s">
        <v>65</v>
      </c>
      <c r="O1090" t="s">
        <v>1320</v>
      </c>
    </row>
    <row r="1091" spans="1:15" x14ac:dyDescent="0.3">
      <c r="A1091" t="s">
        <v>1548</v>
      </c>
      <c r="B1091" t="s">
        <v>2</v>
      </c>
      <c r="C1091" t="s">
        <v>18</v>
      </c>
      <c r="D1091" t="s">
        <v>74</v>
      </c>
      <c r="E1091" t="s">
        <v>75</v>
      </c>
      <c r="F1091" t="s">
        <v>68</v>
      </c>
      <c r="G1091" t="s">
        <v>52</v>
      </c>
      <c r="H1091" t="s">
        <v>706</v>
      </c>
      <c r="I1091">
        <v>2024</v>
      </c>
      <c r="J1091" t="s">
        <v>68</v>
      </c>
      <c r="K1091">
        <v>2030</v>
      </c>
      <c r="L1091" s="18">
        <v>47757</v>
      </c>
      <c r="M1091" t="s">
        <v>228</v>
      </c>
      <c r="N1091" t="s">
        <v>65</v>
      </c>
      <c r="O1091" t="s">
        <v>1532</v>
      </c>
    </row>
    <row r="1092" spans="1:15" x14ac:dyDescent="0.3">
      <c r="A1092" t="s">
        <v>1549</v>
      </c>
      <c r="B1092" t="s">
        <v>2</v>
      </c>
      <c r="C1092" t="s">
        <v>31</v>
      </c>
      <c r="D1092" t="s">
        <v>89</v>
      </c>
      <c r="E1092" t="s">
        <v>90</v>
      </c>
      <c r="F1092" t="s">
        <v>65</v>
      </c>
      <c r="G1092" t="s">
        <v>66</v>
      </c>
      <c r="H1092" t="s">
        <v>67</v>
      </c>
      <c r="I1092">
        <v>2024</v>
      </c>
      <c r="J1092" t="s">
        <v>68</v>
      </c>
      <c r="K1092">
        <v>2025</v>
      </c>
      <c r="L1092" s="18">
        <v>45792</v>
      </c>
      <c r="M1092" t="s">
        <v>69</v>
      </c>
      <c r="N1092" t="s">
        <v>65</v>
      </c>
      <c r="O1092" t="s">
        <v>1266</v>
      </c>
    </row>
    <row r="1093" spans="1:15" x14ac:dyDescent="0.3">
      <c r="A1093" t="s">
        <v>1550</v>
      </c>
      <c r="B1093" t="s">
        <v>2</v>
      </c>
      <c r="C1093" t="s">
        <v>18</v>
      </c>
      <c r="D1093" t="s">
        <v>74</v>
      </c>
      <c r="E1093" t="s">
        <v>75</v>
      </c>
      <c r="F1093" t="s">
        <v>68</v>
      </c>
      <c r="G1093" t="s">
        <v>52</v>
      </c>
      <c r="H1093" t="s">
        <v>706</v>
      </c>
      <c r="I1093">
        <v>2025</v>
      </c>
      <c r="J1093" t="s">
        <v>68</v>
      </c>
      <c r="K1093">
        <v>2028</v>
      </c>
      <c r="L1093" s="18">
        <v>46447</v>
      </c>
      <c r="M1093" t="s">
        <v>228</v>
      </c>
      <c r="N1093" t="s">
        <v>65</v>
      </c>
      <c r="O1093" t="s">
        <v>1151</v>
      </c>
    </row>
    <row r="1094" spans="1:15" x14ac:dyDescent="0.3">
      <c r="A1094" t="s">
        <v>1551</v>
      </c>
      <c r="B1094" t="s">
        <v>2</v>
      </c>
      <c r="C1094" t="s">
        <v>18</v>
      </c>
      <c r="D1094" t="s">
        <v>89</v>
      </c>
      <c r="E1094" t="s">
        <v>90</v>
      </c>
      <c r="F1094" t="s">
        <v>68</v>
      </c>
      <c r="G1094" t="s">
        <v>52</v>
      </c>
      <c r="H1094" t="s">
        <v>706</v>
      </c>
      <c r="I1094">
        <v>2025</v>
      </c>
      <c r="J1094" t="s">
        <v>68</v>
      </c>
      <c r="K1094">
        <v>2031</v>
      </c>
      <c r="L1094" s="18">
        <v>46388</v>
      </c>
      <c r="M1094" t="s">
        <v>228</v>
      </c>
      <c r="N1094" t="s">
        <v>65</v>
      </c>
      <c r="O1094" t="s">
        <v>1552</v>
      </c>
    </row>
    <row r="1095" spans="1:15" x14ac:dyDescent="0.3">
      <c r="A1095" t="s">
        <v>1553</v>
      </c>
      <c r="B1095" t="s">
        <v>2</v>
      </c>
      <c r="C1095" t="s">
        <v>31</v>
      </c>
      <c r="D1095" t="s">
        <v>89</v>
      </c>
      <c r="E1095" t="s">
        <v>90</v>
      </c>
      <c r="F1095" t="s">
        <v>65</v>
      </c>
      <c r="G1095" t="s">
        <v>66</v>
      </c>
      <c r="H1095" t="s">
        <v>67</v>
      </c>
      <c r="I1095">
        <v>2024</v>
      </c>
      <c r="J1095" t="s">
        <v>68</v>
      </c>
      <c r="K1095">
        <v>2026</v>
      </c>
      <c r="L1095" s="18">
        <v>46198</v>
      </c>
      <c r="M1095" t="s">
        <v>69</v>
      </c>
      <c r="N1095" t="s">
        <v>65</v>
      </c>
      <c r="O1095" t="s">
        <v>1554</v>
      </c>
    </row>
    <row r="1096" spans="1:15" x14ac:dyDescent="0.3">
      <c r="A1096" t="s">
        <v>1555</v>
      </c>
      <c r="B1096" t="s">
        <v>2</v>
      </c>
      <c r="C1096" t="s">
        <v>18</v>
      </c>
      <c r="D1096" t="s">
        <v>74</v>
      </c>
      <c r="E1096" t="s">
        <v>75</v>
      </c>
      <c r="F1096" t="s">
        <v>68</v>
      </c>
      <c r="G1096" t="s">
        <v>52</v>
      </c>
      <c r="H1096" t="s">
        <v>1291</v>
      </c>
      <c r="I1096">
        <v>2025</v>
      </c>
      <c r="J1096" t="s">
        <v>68</v>
      </c>
      <c r="K1096">
        <v>2028</v>
      </c>
      <c r="L1096" s="18">
        <v>46204</v>
      </c>
      <c r="M1096" t="s">
        <v>228</v>
      </c>
      <c r="N1096" t="s">
        <v>65</v>
      </c>
      <c r="O1096" t="s">
        <v>541</v>
      </c>
    </row>
    <row r="1097" spans="1:15" x14ac:dyDescent="0.3">
      <c r="A1097" t="s">
        <v>1556</v>
      </c>
      <c r="B1097" t="s">
        <v>2</v>
      </c>
      <c r="C1097" t="s">
        <v>15</v>
      </c>
      <c r="D1097" t="s">
        <v>74</v>
      </c>
      <c r="E1097" t="s">
        <v>75</v>
      </c>
      <c r="F1097" t="s">
        <v>68</v>
      </c>
      <c r="G1097" t="s">
        <v>52</v>
      </c>
      <c r="H1097" t="s">
        <v>1291</v>
      </c>
      <c r="I1097">
        <v>2026</v>
      </c>
      <c r="J1097" t="s">
        <v>68</v>
      </c>
      <c r="K1097">
        <v>2027</v>
      </c>
      <c r="L1097" s="18">
        <v>46692</v>
      </c>
      <c r="M1097" t="s">
        <v>228</v>
      </c>
      <c r="N1097" t="s">
        <v>65</v>
      </c>
      <c r="O1097" t="s">
        <v>1557</v>
      </c>
    </row>
    <row r="1098" spans="1:15" x14ac:dyDescent="0.3">
      <c r="A1098" t="s">
        <v>1558</v>
      </c>
      <c r="B1098" t="s">
        <v>2</v>
      </c>
      <c r="C1098" t="s">
        <v>31</v>
      </c>
      <c r="D1098" t="s">
        <v>89</v>
      </c>
      <c r="E1098" t="s">
        <v>90</v>
      </c>
      <c r="F1098" t="s">
        <v>65</v>
      </c>
      <c r="G1098" t="s">
        <v>66</v>
      </c>
      <c r="H1098" t="s">
        <v>67</v>
      </c>
      <c r="I1098">
        <v>2024</v>
      </c>
      <c r="J1098" t="s">
        <v>68</v>
      </c>
      <c r="K1098">
        <v>2026</v>
      </c>
      <c r="L1098" s="18">
        <v>46031</v>
      </c>
      <c r="M1098" t="s">
        <v>69</v>
      </c>
      <c r="N1098" t="s">
        <v>65</v>
      </c>
      <c r="O1098" t="s">
        <v>1559</v>
      </c>
    </row>
    <row r="1099" spans="1:15" x14ac:dyDescent="0.3">
      <c r="A1099" t="s">
        <v>1560</v>
      </c>
      <c r="B1099" t="s">
        <v>2</v>
      </c>
      <c r="C1099" t="s">
        <v>16</v>
      </c>
      <c r="D1099" t="s">
        <v>63</v>
      </c>
      <c r="E1099" t="s">
        <v>64</v>
      </c>
      <c r="F1099" t="s">
        <v>68</v>
      </c>
      <c r="G1099" t="s">
        <v>52</v>
      </c>
      <c r="H1099" t="s">
        <v>706</v>
      </c>
      <c r="I1099">
        <v>2024</v>
      </c>
      <c r="J1099" t="s">
        <v>68</v>
      </c>
      <c r="K1099">
        <v>2027</v>
      </c>
      <c r="L1099" s="18">
        <v>46388</v>
      </c>
      <c r="M1099" t="s">
        <v>228</v>
      </c>
      <c r="N1099" t="s">
        <v>65</v>
      </c>
      <c r="O1099" t="s">
        <v>685</v>
      </c>
    </row>
    <row r="1100" spans="1:15" x14ac:dyDescent="0.3">
      <c r="A1100" t="s">
        <v>1561</v>
      </c>
      <c r="B1100" t="s">
        <v>2</v>
      </c>
      <c r="C1100" t="s">
        <v>16</v>
      </c>
      <c r="D1100" t="s">
        <v>74</v>
      </c>
      <c r="E1100" t="s">
        <v>75</v>
      </c>
      <c r="F1100" t="s">
        <v>68</v>
      </c>
      <c r="G1100" t="s">
        <v>52</v>
      </c>
      <c r="H1100" t="s">
        <v>706</v>
      </c>
      <c r="I1100">
        <v>2024</v>
      </c>
      <c r="J1100" t="s">
        <v>68</v>
      </c>
      <c r="K1100">
        <v>2027</v>
      </c>
      <c r="L1100" s="18">
        <v>46508</v>
      </c>
      <c r="M1100" t="s">
        <v>228</v>
      </c>
      <c r="N1100" t="s">
        <v>65</v>
      </c>
      <c r="O1100" t="s">
        <v>1355</v>
      </c>
    </row>
    <row r="1101" spans="1:15" x14ac:dyDescent="0.3">
      <c r="A1101" t="s">
        <v>1562</v>
      </c>
      <c r="B1101" t="s">
        <v>2</v>
      </c>
      <c r="C1101" t="s">
        <v>31</v>
      </c>
      <c r="D1101" t="s">
        <v>89</v>
      </c>
      <c r="E1101" t="s">
        <v>90</v>
      </c>
      <c r="F1101" t="s">
        <v>65</v>
      </c>
      <c r="G1101" t="s">
        <v>66</v>
      </c>
      <c r="H1101" t="s">
        <v>67</v>
      </c>
      <c r="I1101">
        <v>2024</v>
      </c>
      <c r="J1101" t="s">
        <v>68</v>
      </c>
      <c r="K1101">
        <v>2025</v>
      </c>
      <c r="L1101" s="18">
        <v>45674</v>
      </c>
      <c r="M1101" t="s">
        <v>69</v>
      </c>
      <c r="N1101" t="s">
        <v>65</v>
      </c>
      <c r="O1101" t="s">
        <v>1557</v>
      </c>
    </row>
    <row r="1102" spans="1:15" x14ac:dyDescent="0.3">
      <c r="A1102" t="s">
        <v>1563</v>
      </c>
      <c r="B1102" t="s">
        <v>2</v>
      </c>
      <c r="C1102" t="s">
        <v>31</v>
      </c>
      <c r="D1102" t="s">
        <v>89</v>
      </c>
      <c r="E1102" t="s">
        <v>90</v>
      </c>
      <c r="F1102" t="s">
        <v>65</v>
      </c>
      <c r="G1102" t="s">
        <v>66</v>
      </c>
      <c r="H1102" t="s">
        <v>67</v>
      </c>
      <c r="I1102">
        <v>2024</v>
      </c>
      <c r="J1102" t="s">
        <v>68</v>
      </c>
      <c r="K1102">
        <v>2025</v>
      </c>
      <c r="L1102" s="18">
        <v>45670</v>
      </c>
      <c r="M1102" t="s">
        <v>69</v>
      </c>
      <c r="N1102" t="s">
        <v>65</v>
      </c>
      <c r="O1102" t="s">
        <v>1557</v>
      </c>
    </row>
    <row r="1103" spans="1:15" x14ac:dyDescent="0.3">
      <c r="A1103" t="s">
        <v>1564</v>
      </c>
      <c r="B1103" t="s">
        <v>2</v>
      </c>
      <c r="C1103" t="s">
        <v>18</v>
      </c>
      <c r="D1103" t="s">
        <v>89</v>
      </c>
      <c r="E1103" t="s">
        <v>90</v>
      </c>
      <c r="F1103" t="s">
        <v>65</v>
      </c>
      <c r="G1103" t="s">
        <v>66</v>
      </c>
      <c r="H1103" t="s">
        <v>67</v>
      </c>
      <c r="I1103">
        <v>2024</v>
      </c>
      <c r="J1103" t="s">
        <v>68</v>
      </c>
      <c r="K1103">
        <v>2025</v>
      </c>
      <c r="L1103" s="18">
        <v>45938</v>
      </c>
      <c r="M1103" t="s">
        <v>69</v>
      </c>
      <c r="N1103" t="s">
        <v>65</v>
      </c>
      <c r="O1103" t="s">
        <v>609</v>
      </c>
    </row>
    <row r="1104" spans="1:15" x14ac:dyDescent="0.3">
      <c r="A1104" t="s">
        <v>1565</v>
      </c>
      <c r="B1104" t="s">
        <v>2</v>
      </c>
      <c r="C1104" t="s">
        <v>18</v>
      </c>
      <c r="D1104" t="s">
        <v>81</v>
      </c>
      <c r="E1104" t="s">
        <v>75</v>
      </c>
      <c r="F1104" t="s">
        <v>68</v>
      </c>
      <c r="G1104" t="s">
        <v>52</v>
      </c>
      <c r="H1104" t="s">
        <v>1291</v>
      </c>
      <c r="I1104">
        <v>2025</v>
      </c>
      <c r="J1104" t="s">
        <v>68</v>
      </c>
      <c r="K1104">
        <v>2027</v>
      </c>
      <c r="L1104" s="18">
        <v>46692</v>
      </c>
      <c r="M1104" t="s">
        <v>228</v>
      </c>
      <c r="N1104" t="s">
        <v>65</v>
      </c>
      <c r="O1104" t="s">
        <v>1532</v>
      </c>
    </row>
    <row r="1105" spans="1:15" x14ac:dyDescent="0.3">
      <c r="A1105" t="s">
        <v>1566</v>
      </c>
      <c r="B1105" t="s">
        <v>2</v>
      </c>
      <c r="C1105" t="s">
        <v>31</v>
      </c>
      <c r="D1105" t="s">
        <v>89</v>
      </c>
      <c r="E1105" t="s">
        <v>90</v>
      </c>
      <c r="F1105" t="s">
        <v>65</v>
      </c>
      <c r="G1105" t="s">
        <v>66</v>
      </c>
      <c r="H1105" t="s">
        <v>67</v>
      </c>
      <c r="I1105">
        <v>2025</v>
      </c>
      <c r="J1105" t="s">
        <v>68</v>
      </c>
      <c r="K1105">
        <v>2026</v>
      </c>
      <c r="L1105" s="18">
        <v>46120</v>
      </c>
      <c r="M1105" t="s">
        <v>69</v>
      </c>
      <c r="N1105" t="s">
        <v>65</v>
      </c>
      <c r="O1105" t="s">
        <v>1567</v>
      </c>
    </row>
    <row r="1106" spans="1:15" x14ac:dyDescent="0.3">
      <c r="A1106" t="s">
        <v>1568</v>
      </c>
      <c r="B1106" t="s">
        <v>2</v>
      </c>
      <c r="C1106" t="s">
        <v>28</v>
      </c>
      <c r="D1106" t="s">
        <v>63</v>
      </c>
      <c r="E1106" t="s">
        <v>64</v>
      </c>
      <c r="F1106" t="s">
        <v>65</v>
      </c>
      <c r="G1106" t="s">
        <v>66</v>
      </c>
      <c r="H1106" t="s">
        <v>67</v>
      </c>
      <c r="I1106">
        <v>2025</v>
      </c>
      <c r="J1106" t="s">
        <v>68</v>
      </c>
      <c r="K1106">
        <v>2026</v>
      </c>
      <c r="L1106" s="18">
        <v>46115</v>
      </c>
      <c r="M1106" t="s">
        <v>69</v>
      </c>
      <c r="N1106" t="s">
        <v>65</v>
      </c>
      <c r="O1106" t="s">
        <v>321</v>
      </c>
    </row>
    <row r="1107" spans="1:15" x14ac:dyDescent="0.3">
      <c r="A1107" t="s">
        <v>1569</v>
      </c>
      <c r="B1107" t="s">
        <v>2</v>
      </c>
      <c r="C1107" t="s">
        <v>15</v>
      </c>
      <c r="D1107" t="s">
        <v>63</v>
      </c>
      <c r="E1107" t="s">
        <v>64</v>
      </c>
      <c r="F1107" t="s">
        <v>68</v>
      </c>
      <c r="G1107" t="s">
        <v>52</v>
      </c>
      <c r="H1107" t="s">
        <v>706</v>
      </c>
      <c r="I1107">
        <v>2025</v>
      </c>
      <c r="J1107" t="s">
        <v>68</v>
      </c>
      <c r="K1107">
        <v>2027</v>
      </c>
      <c r="L1107" s="18">
        <v>46202</v>
      </c>
      <c r="M1107" t="s">
        <v>69</v>
      </c>
      <c r="N1107" t="s">
        <v>65</v>
      </c>
      <c r="O1107" t="s">
        <v>934</v>
      </c>
    </row>
    <row r="1108" spans="1:15" x14ac:dyDescent="0.3">
      <c r="A1108" t="s">
        <v>1570</v>
      </c>
      <c r="B1108" t="s">
        <v>2</v>
      </c>
      <c r="C1108" t="s">
        <v>15</v>
      </c>
      <c r="D1108" t="s">
        <v>63</v>
      </c>
      <c r="E1108" t="s">
        <v>64</v>
      </c>
      <c r="F1108" t="s">
        <v>68</v>
      </c>
      <c r="G1108" t="s">
        <v>52</v>
      </c>
      <c r="H1108" t="s">
        <v>1291</v>
      </c>
      <c r="I1108">
        <v>2025</v>
      </c>
      <c r="J1108" t="s">
        <v>68</v>
      </c>
      <c r="K1108">
        <v>2031</v>
      </c>
      <c r="L1108" s="18">
        <v>47908</v>
      </c>
      <c r="M1108" t="s">
        <v>228</v>
      </c>
      <c r="N1108" t="s">
        <v>65</v>
      </c>
      <c r="O1108" t="s">
        <v>934</v>
      </c>
    </row>
    <row r="1109" spans="1:15" x14ac:dyDescent="0.3">
      <c r="A1109" t="s">
        <v>1571</v>
      </c>
      <c r="B1109" t="s">
        <v>2</v>
      </c>
      <c r="C1109" t="s">
        <v>18</v>
      </c>
      <c r="D1109" t="s">
        <v>74</v>
      </c>
      <c r="E1109" t="s">
        <v>75</v>
      </c>
      <c r="F1109" t="s">
        <v>68</v>
      </c>
      <c r="G1109" t="s">
        <v>52</v>
      </c>
      <c r="H1109" t="s">
        <v>1291</v>
      </c>
      <c r="I1109">
        <v>2025</v>
      </c>
      <c r="J1109" t="s">
        <v>68</v>
      </c>
      <c r="K1109">
        <v>2028</v>
      </c>
      <c r="L1109" s="18">
        <v>46813</v>
      </c>
      <c r="M1109" t="s">
        <v>228</v>
      </c>
      <c r="N1109" t="s">
        <v>65</v>
      </c>
      <c r="O1109" t="s">
        <v>1532</v>
      </c>
    </row>
    <row r="1110" spans="1:15" x14ac:dyDescent="0.3">
      <c r="A1110" t="s">
        <v>1572</v>
      </c>
      <c r="B1110" t="s">
        <v>2</v>
      </c>
      <c r="C1110" t="s">
        <v>28</v>
      </c>
      <c r="D1110" t="s">
        <v>89</v>
      </c>
      <c r="E1110" t="s">
        <v>90</v>
      </c>
      <c r="F1110" t="s">
        <v>65</v>
      </c>
      <c r="G1110" t="s">
        <v>66</v>
      </c>
      <c r="H1110" t="s">
        <v>67</v>
      </c>
      <c r="I1110">
        <v>2025</v>
      </c>
      <c r="J1110" t="s">
        <v>68</v>
      </c>
      <c r="K1110">
        <v>2025</v>
      </c>
      <c r="L1110" s="18">
        <v>45964</v>
      </c>
      <c r="M1110" t="s">
        <v>69</v>
      </c>
      <c r="N1110" t="s">
        <v>65</v>
      </c>
      <c r="O1110" t="s">
        <v>1191</v>
      </c>
    </row>
    <row r="1111" spans="1:15" x14ac:dyDescent="0.3">
      <c r="A1111" t="s">
        <v>1573</v>
      </c>
      <c r="B1111" t="s">
        <v>2</v>
      </c>
      <c r="C1111" t="s">
        <v>15</v>
      </c>
      <c r="D1111" t="s">
        <v>74</v>
      </c>
      <c r="E1111" t="s">
        <v>75</v>
      </c>
      <c r="F1111" t="s">
        <v>68</v>
      </c>
      <c r="G1111" t="s">
        <v>52</v>
      </c>
      <c r="H1111" t="s">
        <v>1291</v>
      </c>
      <c r="I1111">
        <v>2025</v>
      </c>
      <c r="J1111" t="s">
        <v>68</v>
      </c>
      <c r="K1111">
        <v>2026</v>
      </c>
      <c r="L1111" s="18">
        <v>46327</v>
      </c>
      <c r="M1111" t="s">
        <v>228</v>
      </c>
      <c r="N1111" t="s">
        <v>65</v>
      </c>
      <c r="O1111" t="s">
        <v>1439</v>
      </c>
    </row>
    <row r="1112" spans="1:15" x14ac:dyDescent="0.3">
      <c r="A1112" t="s">
        <v>1574</v>
      </c>
      <c r="B1112" t="s">
        <v>2</v>
      </c>
      <c r="C1112" t="s">
        <v>15</v>
      </c>
      <c r="D1112" t="s">
        <v>89</v>
      </c>
      <c r="E1112" t="s">
        <v>90</v>
      </c>
      <c r="F1112" t="s">
        <v>65</v>
      </c>
      <c r="G1112" t="s">
        <v>66</v>
      </c>
      <c r="H1112" t="s">
        <v>67</v>
      </c>
      <c r="I1112">
        <v>2025</v>
      </c>
      <c r="J1112" t="s">
        <v>68</v>
      </c>
      <c r="K1112">
        <v>2026</v>
      </c>
      <c r="L1112" s="18">
        <v>46150</v>
      </c>
      <c r="M1112" t="s">
        <v>69</v>
      </c>
      <c r="N1112" t="s">
        <v>65</v>
      </c>
      <c r="O1112" t="s">
        <v>1439</v>
      </c>
    </row>
    <row r="1113" spans="1:15" x14ac:dyDescent="0.3">
      <c r="A1113" t="s">
        <v>1575</v>
      </c>
      <c r="B1113" t="s">
        <v>2</v>
      </c>
      <c r="C1113" t="s">
        <v>18</v>
      </c>
      <c r="D1113" t="s">
        <v>89</v>
      </c>
      <c r="E1113" t="s">
        <v>90</v>
      </c>
      <c r="F1113" t="s">
        <v>68</v>
      </c>
      <c r="G1113" t="s">
        <v>52</v>
      </c>
      <c r="H1113" t="s">
        <v>1291</v>
      </c>
      <c r="I1113">
        <v>2025</v>
      </c>
      <c r="J1113" t="s">
        <v>68</v>
      </c>
      <c r="K1113">
        <v>2030</v>
      </c>
      <c r="L1113" s="18">
        <v>47727</v>
      </c>
      <c r="M1113" t="s">
        <v>228</v>
      </c>
      <c r="N1113" t="s">
        <v>65</v>
      </c>
      <c r="O1113" t="s">
        <v>1576</v>
      </c>
    </row>
    <row r="1114" spans="1:15" x14ac:dyDescent="0.3">
      <c r="A1114" t="s">
        <v>1577</v>
      </c>
      <c r="B1114" t="s">
        <v>2</v>
      </c>
      <c r="C1114" t="s">
        <v>16</v>
      </c>
      <c r="D1114" t="s">
        <v>74</v>
      </c>
      <c r="E1114" t="s">
        <v>75</v>
      </c>
      <c r="F1114" t="s">
        <v>68</v>
      </c>
      <c r="G1114" t="s">
        <v>52</v>
      </c>
      <c r="H1114" t="s">
        <v>1291</v>
      </c>
      <c r="I1114">
        <v>2025</v>
      </c>
      <c r="J1114" t="s">
        <v>68</v>
      </c>
      <c r="K1114">
        <v>2028</v>
      </c>
      <c r="L1114" s="18">
        <v>46722</v>
      </c>
      <c r="M1114" t="s">
        <v>228</v>
      </c>
      <c r="N1114" t="s">
        <v>65</v>
      </c>
      <c r="O1114" t="s">
        <v>1355</v>
      </c>
    </row>
    <row r="1115" spans="1:15" x14ac:dyDescent="0.3">
      <c r="A1115" t="s">
        <v>1578</v>
      </c>
      <c r="B1115" t="s">
        <v>2</v>
      </c>
      <c r="C1115" t="s">
        <v>16</v>
      </c>
      <c r="D1115" t="s">
        <v>63</v>
      </c>
      <c r="E1115" t="s">
        <v>64</v>
      </c>
      <c r="F1115" t="s">
        <v>68</v>
      </c>
      <c r="G1115" t="s">
        <v>52</v>
      </c>
      <c r="H1115" t="s">
        <v>706</v>
      </c>
      <c r="I1115">
        <v>2025</v>
      </c>
      <c r="J1115" t="s">
        <v>68</v>
      </c>
      <c r="K1115">
        <v>2027</v>
      </c>
      <c r="L1115" s="18">
        <v>46600</v>
      </c>
      <c r="M1115" t="s">
        <v>228</v>
      </c>
      <c r="N1115" t="s">
        <v>68</v>
      </c>
      <c r="O1115" t="s">
        <v>679</v>
      </c>
    </row>
    <row r="1116" spans="1:15" x14ac:dyDescent="0.3">
      <c r="A1116" t="s">
        <v>1579</v>
      </c>
      <c r="B1116" t="s">
        <v>2</v>
      </c>
      <c r="C1116" t="s">
        <v>31</v>
      </c>
      <c r="D1116" t="s">
        <v>89</v>
      </c>
      <c r="E1116" t="s">
        <v>90</v>
      </c>
      <c r="F1116" t="s">
        <v>65</v>
      </c>
      <c r="G1116" t="s">
        <v>66</v>
      </c>
      <c r="H1116" t="s">
        <v>67</v>
      </c>
      <c r="I1116">
        <v>2025</v>
      </c>
      <c r="J1116" t="s">
        <v>68</v>
      </c>
      <c r="K1116">
        <v>2025</v>
      </c>
      <c r="L1116" s="18">
        <v>45916</v>
      </c>
      <c r="M1116" t="s">
        <v>69</v>
      </c>
      <c r="N1116" t="s">
        <v>65</v>
      </c>
      <c r="O1116" t="s">
        <v>1442</v>
      </c>
    </row>
    <row r="1117" spans="1:15" x14ac:dyDescent="0.3">
      <c r="A1117" t="s">
        <v>1580</v>
      </c>
      <c r="B1117" t="s">
        <v>2</v>
      </c>
      <c r="C1117" t="s">
        <v>18</v>
      </c>
      <c r="D1117" t="s">
        <v>74</v>
      </c>
      <c r="E1117" t="s">
        <v>75</v>
      </c>
      <c r="F1117" t="s">
        <v>68</v>
      </c>
      <c r="G1117" t="s">
        <v>52</v>
      </c>
      <c r="H1117" t="s">
        <v>1291</v>
      </c>
      <c r="I1117">
        <v>2025</v>
      </c>
      <c r="J1117" t="s">
        <v>68</v>
      </c>
      <c r="K1117">
        <v>2030</v>
      </c>
      <c r="L1117" s="18">
        <v>47515</v>
      </c>
      <c r="M1117" t="s">
        <v>228</v>
      </c>
      <c r="N1117" t="s">
        <v>65</v>
      </c>
      <c r="O1117" t="s">
        <v>709</v>
      </c>
    </row>
    <row r="1118" spans="1:15" x14ac:dyDescent="0.3">
      <c r="A1118" t="s">
        <v>1581</v>
      </c>
      <c r="B1118" t="s">
        <v>2</v>
      </c>
      <c r="C1118" t="s">
        <v>18</v>
      </c>
      <c r="D1118" t="s">
        <v>81</v>
      </c>
      <c r="E1118" t="s">
        <v>75</v>
      </c>
      <c r="F1118" t="s">
        <v>68</v>
      </c>
      <c r="G1118" t="s">
        <v>52</v>
      </c>
      <c r="H1118" t="s">
        <v>1291</v>
      </c>
      <c r="I1118">
        <v>2025</v>
      </c>
      <c r="J1118" t="s">
        <v>68</v>
      </c>
      <c r="K1118">
        <v>2035</v>
      </c>
      <c r="L1118" s="18">
        <v>49644</v>
      </c>
      <c r="M1118" t="s">
        <v>228</v>
      </c>
      <c r="N1118" t="s">
        <v>65</v>
      </c>
      <c r="O1118" t="s">
        <v>1371</v>
      </c>
    </row>
    <row r="1119" spans="1:15" x14ac:dyDescent="0.3">
      <c r="A1119" t="s">
        <v>1582</v>
      </c>
      <c r="B1119" t="s">
        <v>2</v>
      </c>
      <c r="C1119" t="s">
        <v>31</v>
      </c>
      <c r="D1119" t="s">
        <v>89</v>
      </c>
      <c r="E1119" t="s">
        <v>90</v>
      </c>
      <c r="F1119" t="s">
        <v>68</v>
      </c>
      <c r="G1119" t="s">
        <v>52</v>
      </c>
      <c r="H1119" t="s">
        <v>706</v>
      </c>
      <c r="I1119">
        <v>2025</v>
      </c>
      <c r="J1119" t="s">
        <v>68</v>
      </c>
      <c r="K1119">
        <v>2026</v>
      </c>
      <c r="L1119" s="18">
        <v>46327</v>
      </c>
      <c r="M1119" t="s">
        <v>228</v>
      </c>
      <c r="N1119" t="s">
        <v>65</v>
      </c>
      <c r="O1119" t="s">
        <v>1583</v>
      </c>
    </row>
    <row r="1120" spans="1:15" x14ac:dyDescent="0.3">
      <c r="A1120" t="s">
        <v>1584</v>
      </c>
      <c r="B1120" t="s">
        <v>2</v>
      </c>
      <c r="C1120" t="s">
        <v>15</v>
      </c>
      <c r="D1120" t="s">
        <v>89</v>
      </c>
      <c r="E1120" t="s">
        <v>90</v>
      </c>
      <c r="F1120" t="s">
        <v>65</v>
      </c>
      <c r="G1120" t="s">
        <v>66</v>
      </c>
      <c r="H1120" t="s">
        <v>67</v>
      </c>
      <c r="I1120">
        <v>2025</v>
      </c>
      <c r="J1120" t="s">
        <v>68</v>
      </c>
      <c r="K1120">
        <v>2025</v>
      </c>
      <c r="L1120" s="18">
        <v>45824</v>
      </c>
      <c r="M1120" t="s">
        <v>69</v>
      </c>
      <c r="N1120" t="s">
        <v>65</v>
      </c>
      <c r="O1120" t="s">
        <v>1214</v>
      </c>
    </row>
    <row r="1121" spans="1:15" x14ac:dyDescent="0.3">
      <c r="A1121" t="s">
        <v>1585</v>
      </c>
      <c r="B1121" t="s">
        <v>2</v>
      </c>
      <c r="C1121" t="s">
        <v>18</v>
      </c>
      <c r="D1121" t="s">
        <v>89</v>
      </c>
      <c r="E1121" t="s">
        <v>90</v>
      </c>
      <c r="F1121" t="s">
        <v>68</v>
      </c>
      <c r="G1121" t="s">
        <v>52</v>
      </c>
      <c r="H1121" t="s">
        <v>1291</v>
      </c>
      <c r="I1121">
        <v>2025</v>
      </c>
      <c r="J1121" t="s">
        <v>68</v>
      </c>
      <c r="K1121">
        <v>2036</v>
      </c>
      <c r="L1121" s="18">
        <v>49735</v>
      </c>
      <c r="M1121" t="s">
        <v>228</v>
      </c>
      <c r="N1121" t="s">
        <v>65</v>
      </c>
      <c r="O1121" t="s">
        <v>1371</v>
      </c>
    </row>
    <row r="1122" spans="1:15" x14ac:dyDescent="0.3">
      <c r="A1122" t="s">
        <v>1586</v>
      </c>
      <c r="B1122" t="s">
        <v>2</v>
      </c>
      <c r="C1122" t="s">
        <v>16</v>
      </c>
      <c r="D1122" t="s">
        <v>89</v>
      </c>
      <c r="E1122" t="s">
        <v>90</v>
      </c>
      <c r="F1122" t="s">
        <v>65</v>
      </c>
      <c r="G1122" t="s">
        <v>66</v>
      </c>
      <c r="H1122" t="s">
        <v>67</v>
      </c>
      <c r="I1122">
        <v>2025</v>
      </c>
      <c r="J1122" t="s">
        <v>68</v>
      </c>
      <c r="K1122">
        <v>2025</v>
      </c>
      <c r="L1122" s="18">
        <v>45971</v>
      </c>
      <c r="M1122" t="s">
        <v>69</v>
      </c>
      <c r="N1122" t="s">
        <v>65</v>
      </c>
      <c r="O1122" t="s">
        <v>679</v>
      </c>
    </row>
    <row r="1123" spans="1:15" x14ac:dyDescent="0.3">
      <c r="A1123" t="s">
        <v>1587</v>
      </c>
      <c r="B1123" t="s">
        <v>2</v>
      </c>
      <c r="C1123" t="s">
        <v>16</v>
      </c>
      <c r="D1123" t="s">
        <v>89</v>
      </c>
      <c r="E1123" t="s">
        <v>90</v>
      </c>
      <c r="F1123" t="s">
        <v>65</v>
      </c>
      <c r="G1123" t="s">
        <v>66</v>
      </c>
      <c r="H1123" t="s">
        <v>67</v>
      </c>
      <c r="I1123">
        <v>2025</v>
      </c>
      <c r="J1123" t="s">
        <v>68</v>
      </c>
      <c r="K1123">
        <v>2025</v>
      </c>
      <c r="L1123" s="18">
        <v>45986</v>
      </c>
      <c r="M1123" t="s">
        <v>69</v>
      </c>
      <c r="N1123" t="s">
        <v>65</v>
      </c>
      <c r="O1123" t="s">
        <v>679</v>
      </c>
    </row>
    <row r="1124" spans="1:15" x14ac:dyDescent="0.3">
      <c r="A1124" t="s">
        <v>1588</v>
      </c>
      <c r="B1124" t="s">
        <v>2</v>
      </c>
      <c r="C1124" t="s">
        <v>15</v>
      </c>
      <c r="D1124" t="s">
        <v>89</v>
      </c>
      <c r="E1124" t="s">
        <v>90</v>
      </c>
      <c r="F1124" t="s">
        <v>65</v>
      </c>
      <c r="G1124" t="s">
        <v>66</v>
      </c>
      <c r="H1124" t="s">
        <v>67</v>
      </c>
      <c r="I1124">
        <v>2026</v>
      </c>
      <c r="J1124" t="s">
        <v>68</v>
      </c>
      <c r="K1124">
        <v>2026</v>
      </c>
      <c r="L1124" s="18">
        <v>46279</v>
      </c>
      <c r="M1124" t="s">
        <v>69</v>
      </c>
      <c r="N1124" t="s">
        <v>65</v>
      </c>
      <c r="O1124" t="s">
        <v>1439</v>
      </c>
    </row>
    <row r="1125" spans="1:15" x14ac:dyDescent="0.3">
      <c r="A1125" t="s">
        <v>1589</v>
      </c>
      <c r="B1125" t="s">
        <v>2</v>
      </c>
      <c r="C1125" t="s">
        <v>18</v>
      </c>
      <c r="D1125" t="s">
        <v>81</v>
      </c>
      <c r="E1125" t="s">
        <v>75</v>
      </c>
      <c r="F1125" t="s">
        <v>68</v>
      </c>
      <c r="G1125" t="s">
        <v>52</v>
      </c>
      <c r="H1125" t="s">
        <v>1291</v>
      </c>
      <c r="I1125">
        <v>2025</v>
      </c>
      <c r="J1125" t="s">
        <v>68</v>
      </c>
      <c r="K1125">
        <v>2030</v>
      </c>
      <c r="L1125" s="18">
        <v>47818</v>
      </c>
      <c r="M1125" t="s">
        <v>228</v>
      </c>
      <c r="N1125" t="s">
        <v>65</v>
      </c>
      <c r="O1125" t="s">
        <v>1590</v>
      </c>
    </row>
    <row r="1126" spans="1:15" x14ac:dyDescent="0.3">
      <c r="A1126" t="s">
        <v>1591</v>
      </c>
      <c r="B1126" t="s">
        <v>2</v>
      </c>
      <c r="C1126" t="s">
        <v>16</v>
      </c>
      <c r="D1126" t="s">
        <v>74</v>
      </c>
      <c r="E1126" t="s">
        <v>75</v>
      </c>
      <c r="F1126" t="s">
        <v>68</v>
      </c>
      <c r="G1126" t="s">
        <v>52</v>
      </c>
      <c r="H1126" t="s">
        <v>1291</v>
      </c>
      <c r="I1126">
        <v>2025</v>
      </c>
      <c r="J1126" t="s">
        <v>68</v>
      </c>
      <c r="K1126">
        <v>2027</v>
      </c>
      <c r="L1126" s="18">
        <v>46419</v>
      </c>
      <c r="M1126" t="s">
        <v>228</v>
      </c>
      <c r="N1126" t="s">
        <v>65</v>
      </c>
      <c r="O1126" t="s">
        <v>1355</v>
      </c>
    </row>
    <row r="1127" spans="1:15" x14ac:dyDescent="0.3">
      <c r="A1127" t="s">
        <v>1592</v>
      </c>
      <c r="B1127" t="s">
        <v>2</v>
      </c>
      <c r="C1127" t="s">
        <v>16</v>
      </c>
      <c r="D1127" t="s">
        <v>89</v>
      </c>
      <c r="E1127" t="s">
        <v>90</v>
      </c>
      <c r="F1127" t="s">
        <v>68</v>
      </c>
      <c r="G1127" t="s">
        <v>52</v>
      </c>
      <c r="H1127" t="s">
        <v>1291</v>
      </c>
      <c r="I1127">
        <v>2025</v>
      </c>
      <c r="J1127" t="s">
        <v>68</v>
      </c>
      <c r="K1127">
        <v>2029</v>
      </c>
      <c r="L1127" s="18">
        <v>47178</v>
      </c>
      <c r="M1127" t="s">
        <v>228</v>
      </c>
      <c r="N1127" t="s">
        <v>65</v>
      </c>
      <c r="O1127" t="s">
        <v>1404</v>
      </c>
    </row>
    <row r="1128" spans="1:15" x14ac:dyDescent="0.3">
      <c r="A1128" t="s">
        <v>1593</v>
      </c>
      <c r="B1128" t="s">
        <v>2</v>
      </c>
      <c r="C1128" t="s">
        <v>18</v>
      </c>
      <c r="D1128" t="s">
        <v>123</v>
      </c>
      <c r="E1128" t="s">
        <v>64</v>
      </c>
      <c r="F1128" t="s">
        <v>68</v>
      </c>
      <c r="G1128" t="s">
        <v>52</v>
      </c>
      <c r="H1128" t="s">
        <v>1291</v>
      </c>
      <c r="I1128">
        <v>2025</v>
      </c>
      <c r="J1128" t="s">
        <v>68</v>
      </c>
      <c r="K1128">
        <v>2036</v>
      </c>
      <c r="L1128" s="18">
        <v>49980</v>
      </c>
      <c r="M1128" t="s">
        <v>228</v>
      </c>
      <c r="N1128" t="s">
        <v>65</v>
      </c>
      <c r="O1128" t="s">
        <v>1532</v>
      </c>
    </row>
    <row r="1129" spans="1:15" x14ac:dyDescent="0.3">
      <c r="A1129" t="s">
        <v>1594</v>
      </c>
      <c r="B1129" t="s">
        <v>2</v>
      </c>
      <c r="C1129" t="s">
        <v>28</v>
      </c>
      <c r="D1129" t="s">
        <v>63</v>
      </c>
      <c r="E1129" t="s">
        <v>64</v>
      </c>
      <c r="F1129" t="s">
        <v>68</v>
      </c>
      <c r="G1129" t="s">
        <v>52</v>
      </c>
      <c r="H1129" t="s">
        <v>1291</v>
      </c>
      <c r="I1129">
        <v>2025</v>
      </c>
      <c r="J1129" t="s">
        <v>68</v>
      </c>
      <c r="K1129">
        <v>2033</v>
      </c>
      <c r="L1129" s="18">
        <v>48639</v>
      </c>
      <c r="M1129" t="s">
        <v>228</v>
      </c>
      <c r="N1129" t="s">
        <v>65</v>
      </c>
      <c r="O1129" t="s">
        <v>1595</v>
      </c>
    </row>
    <row r="1130" spans="1:15" x14ac:dyDescent="0.3">
      <c r="A1130" t="s">
        <v>1596</v>
      </c>
      <c r="B1130" t="s">
        <v>2</v>
      </c>
      <c r="C1130" t="s">
        <v>16</v>
      </c>
      <c r="D1130" t="s">
        <v>89</v>
      </c>
      <c r="E1130" t="s">
        <v>90</v>
      </c>
      <c r="F1130" t="s">
        <v>65</v>
      </c>
      <c r="G1130" t="s">
        <v>66</v>
      </c>
      <c r="H1130" t="s">
        <v>67</v>
      </c>
      <c r="I1130">
        <v>2025</v>
      </c>
      <c r="J1130" t="s">
        <v>68</v>
      </c>
      <c r="K1130">
        <v>2026</v>
      </c>
      <c r="L1130" s="18">
        <v>46037</v>
      </c>
      <c r="M1130" t="s">
        <v>69</v>
      </c>
      <c r="N1130" t="s">
        <v>65</v>
      </c>
      <c r="O1130" t="s">
        <v>679</v>
      </c>
    </row>
    <row r="1131" spans="1:15" x14ac:dyDescent="0.3">
      <c r="A1131" t="s">
        <v>1597</v>
      </c>
      <c r="B1131" t="s">
        <v>2</v>
      </c>
      <c r="C1131" t="s">
        <v>18</v>
      </c>
      <c r="D1131" t="s">
        <v>74</v>
      </c>
      <c r="E1131" t="s">
        <v>75</v>
      </c>
      <c r="F1131" t="s">
        <v>68</v>
      </c>
      <c r="G1131" t="s">
        <v>52</v>
      </c>
      <c r="H1131" t="s">
        <v>1291</v>
      </c>
      <c r="I1131">
        <v>2025</v>
      </c>
      <c r="J1131" t="s">
        <v>68</v>
      </c>
      <c r="K1131">
        <v>2029</v>
      </c>
      <c r="L1131" s="18">
        <v>47423</v>
      </c>
      <c r="M1131" t="s">
        <v>228</v>
      </c>
      <c r="N1131" t="s">
        <v>65</v>
      </c>
      <c r="O1131" t="s">
        <v>1532</v>
      </c>
    </row>
    <row r="1132" spans="1:15" x14ac:dyDescent="0.3">
      <c r="A1132" t="s">
        <v>1598</v>
      </c>
      <c r="B1132" t="s">
        <v>2</v>
      </c>
      <c r="C1132" t="s">
        <v>16</v>
      </c>
      <c r="D1132" t="s">
        <v>63</v>
      </c>
      <c r="E1132" t="s">
        <v>64</v>
      </c>
      <c r="F1132" t="s">
        <v>68</v>
      </c>
      <c r="G1132" t="s">
        <v>52</v>
      </c>
      <c r="H1132" t="s">
        <v>706</v>
      </c>
      <c r="I1132">
        <v>2025</v>
      </c>
      <c r="J1132" t="s">
        <v>68</v>
      </c>
      <c r="K1132">
        <v>2029</v>
      </c>
      <c r="L1132" s="18">
        <v>47150</v>
      </c>
      <c r="M1132" t="s">
        <v>228</v>
      </c>
      <c r="N1132" t="s">
        <v>65</v>
      </c>
      <c r="O1132" t="s">
        <v>685</v>
      </c>
    </row>
    <row r="1133" spans="1:15" x14ac:dyDescent="0.3">
      <c r="A1133" t="s">
        <v>1599</v>
      </c>
      <c r="B1133" t="s">
        <v>2</v>
      </c>
      <c r="C1133" t="s">
        <v>18</v>
      </c>
      <c r="D1133" t="s">
        <v>74</v>
      </c>
      <c r="E1133" t="s">
        <v>75</v>
      </c>
      <c r="F1133" t="s">
        <v>68</v>
      </c>
      <c r="G1133" t="s">
        <v>52</v>
      </c>
      <c r="H1133" t="s">
        <v>1291</v>
      </c>
      <c r="I1133">
        <v>2025</v>
      </c>
      <c r="J1133" t="s">
        <v>68</v>
      </c>
      <c r="K1133">
        <v>2028</v>
      </c>
      <c r="L1133" s="18">
        <v>46753</v>
      </c>
      <c r="M1133" t="s">
        <v>228</v>
      </c>
      <c r="N1133" t="s">
        <v>65</v>
      </c>
      <c r="O1133" t="s">
        <v>1407</v>
      </c>
    </row>
    <row r="1134" spans="1:15" x14ac:dyDescent="0.3">
      <c r="A1134" t="s">
        <v>1600</v>
      </c>
      <c r="B1134" t="s">
        <v>2</v>
      </c>
      <c r="C1134" t="s">
        <v>15</v>
      </c>
      <c r="D1134" t="s">
        <v>89</v>
      </c>
      <c r="E1134" t="s">
        <v>90</v>
      </c>
      <c r="F1134" t="s">
        <v>65</v>
      </c>
      <c r="G1134" t="s">
        <v>66</v>
      </c>
      <c r="H1134" t="s">
        <v>67</v>
      </c>
      <c r="I1134">
        <v>2025</v>
      </c>
      <c r="J1134" t="s">
        <v>68</v>
      </c>
      <c r="K1134">
        <v>2025</v>
      </c>
      <c r="L1134" s="18">
        <v>45999</v>
      </c>
      <c r="M1134" t="s">
        <v>69</v>
      </c>
      <c r="N1134" t="s">
        <v>65</v>
      </c>
      <c r="O1134" t="s">
        <v>1439</v>
      </c>
    </row>
    <row r="1135" spans="1:15" x14ac:dyDescent="0.3">
      <c r="A1135" t="s">
        <v>1601</v>
      </c>
      <c r="B1135" t="s">
        <v>2</v>
      </c>
      <c r="C1135" t="s">
        <v>18</v>
      </c>
      <c r="D1135" t="s">
        <v>74</v>
      </c>
      <c r="E1135" t="s">
        <v>75</v>
      </c>
      <c r="F1135" t="s">
        <v>68</v>
      </c>
      <c r="G1135" t="s">
        <v>52</v>
      </c>
      <c r="H1135" t="s">
        <v>1291</v>
      </c>
      <c r="I1135">
        <v>2025</v>
      </c>
      <c r="J1135" t="s">
        <v>68</v>
      </c>
      <c r="K1135">
        <v>2029</v>
      </c>
      <c r="L1135" s="18">
        <v>47119</v>
      </c>
      <c r="M1135" t="s">
        <v>228</v>
      </c>
      <c r="N1135" t="s">
        <v>65</v>
      </c>
      <c r="O1135" t="s">
        <v>541</v>
      </c>
    </row>
    <row r="1136" spans="1:15" x14ac:dyDescent="0.3">
      <c r="A1136" t="s">
        <v>1602</v>
      </c>
      <c r="B1136" t="s">
        <v>2</v>
      </c>
      <c r="C1136" t="s">
        <v>16</v>
      </c>
      <c r="D1136" t="s">
        <v>63</v>
      </c>
      <c r="E1136" t="s">
        <v>64</v>
      </c>
      <c r="F1136" t="s">
        <v>68</v>
      </c>
      <c r="G1136" t="s">
        <v>52</v>
      </c>
      <c r="H1136" t="s">
        <v>1291</v>
      </c>
      <c r="I1136">
        <v>2025</v>
      </c>
      <c r="J1136" t="s">
        <v>68</v>
      </c>
      <c r="K1136">
        <v>2034</v>
      </c>
      <c r="L1136" s="18">
        <v>49126</v>
      </c>
      <c r="M1136" t="s">
        <v>228</v>
      </c>
      <c r="N1136" t="s">
        <v>65</v>
      </c>
      <c r="O1136" t="s">
        <v>679</v>
      </c>
    </row>
    <row r="1137" spans="1:15" x14ac:dyDescent="0.3">
      <c r="A1137" t="s">
        <v>1603</v>
      </c>
      <c r="B1137" t="s">
        <v>2</v>
      </c>
      <c r="C1137" t="s">
        <v>15</v>
      </c>
      <c r="D1137" t="s">
        <v>89</v>
      </c>
      <c r="E1137" t="s">
        <v>90</v>
      </c>
      <c r="F1137" t="s">
        <v>68</v>
      </c>
      <c r="G1137" t="s">
        <v>52</v>
      </c>
      <c r="H1137" t="s">
        <v>1291</v>
      </c>
      <c r="I1137">
        <v>2026</v>
      </c>
      <c r="J1137" t="s">
        <v>68</v>
      </c>
      <c r="K1137">
        <v>2027</v>
      </c>
      <c r="L1137" s="18">
        <v>46419</v>
      </c>
      <c r="M1137" t="s">
        <v>228</v>
      </c>
      <c r="N1137" t="s">
        <v>65</v>
      </c>
      <c r="O1137" t="s">
        <v>1439</v>
      </c>
    </row>
    <row r="1138" spans="1:15" x14ac:dyDescent="0.3">
      <c r="A1138" t="s">
        <v>1604</v>
      </c>
      <c r="B1138" t="s">
        <v>2</v>
      </c>
      <c r="C1138" t="s">
        <v>18</v>
      </c>
      <c r="D1138" t="s">
        <v>123</v>
      </c>
      <c r="E1138" t="s">
        <v>64</v>
      </c>
      <c r="F1138" t="s">
        <v>68</v>
      </c>
      <c r="G1138" t="s">
        <v>52</v>
      </c>
      <c r="H1138" t="s">
        <v>1291</v>
      </c>
      <c r="I1138">
        <v>2026</v>
      </c>
      <c r="J1138" t="s">
        <v>68</v>
      </c>
      <c r="K1138">
        <v>2041</v>
      </c>
      <c r="L1138" s="18">
        <v>51380</v>
      </c>
      <c r="M1138" t="s">
        <v>228</v>
      </c>
      <c r="N1138" t="s">
        <v>65</v>
      </c>
      <c r="O1138" t="s">
        <v>1371</v>
      </c>
    </row>
    <row r="1139" spans="1:15" x14ac:dyDescent="0.3">
      <c r="A1139" t="s">
        <v>1605</v>
      </c>
      <c r="B1139" t="s">
        <v>2</v>
      </c>
      <c r="C1139" t="s">
        <v>31</v>
      </c>
      <c r="D1139" t="s">
        <v>89</v>
      </c>
      <c r="E1139" t="s">
        <v>90</v>
      </c>
      <c r="F1139" t="s">
        <v>65</v>
      </c>
      <c r="G1139" t="s">
        <v>66</v>
      </c>
      <c r="H1139" t="s">
        <v>67</v>
      </c>
      <c r="I1139">
        <v>2025</v>
      </c>
      <c r="J1139" t="s">
        <v>68</v>
      </c>
      <c r="K1139">
        <v>2026</v>
      </c>
      <c r="L1139" s="18">
        <v>46184</v>
      </c>
      <c r="M1139" t="s">
        <v>69</v>
      </c>
      <c r="N1139" t="s">
        <v>65</v>
      </c>
      <c r="O1139" t="s">
        <v>1606</v>
      </c>
    </row>
    <row r="1140" spans="1:15" x14ac:dyDescent="0.3">
      <c r="A1140" t="s">
        <v>1607</v>
      </c>
      <c r="B1140" t="s">
        <v>2</v>
      </c>
      <c r="C1140" t="s">
        <v>31</v>
      </c>
      <c r="D1140" t="s">
        <v>89</v>
      </c>
      <c r="E1140" t="s">
        <v>90</v>
      </c>
      <c r="F1140" t="s">
        <v>65</v>
      </c>
      <c r="G1140" t="s">
        <v>66</v>
      </c>
      <c r="H1140" t="s">
        <v>67</v>
      </c>
      <c r="I1140">
        <v>2025</v>
      </c>
      <c r="J1140" t="s">
        <v>68</v>
      </c>
      <c r="K1140">
        <v>2026</v>
      </c>
      <c r="L1140" s="18">
        <v>46104</v>
      </c>
      <c r="M1140" t="s">
        <v>69</v>
      </c>
      <c r="N1140" t="s">
        <v>65</v>
      </c>
      <c r="O1140" t="s">
        <v>1608</v>
      </c>
    </row>
    <row r="1141" spans="1:15" x14ac:dyDescent="0.3">
      <c r="A1141" t="s">
        <v>1609</v>
      </c>
      <c r="B1141" t="s">
        <v>2</v>
      </c>
      <c r="C1141" t="s">
        <v>15</v>
      </c>
      <c r="D1141" t="s">
        <v>74</v>
      </c>
      <c r="E1141" t="s">
        <v>75</v>
      </c>
      <c r="F1141" t="s">
        <v>68</v>
      </c>
      <c r="G1141" t="s">
        <v>52</v>
      </c>
      <c r="H1141" t="s">
        <v>1291</v>
      </c>
      <c r="I1141">
        <v>2025</v>
      </c>
      <c r="J1141" t="s">
        <v>68</v>
      </c>
      <c r="K1141">
        <v>2028</v>
      </c>
      <c r="L1141" s="18">
        <v>46784</v>
      </c>
      <c r="M1141" t="s">
        <v>228</v>
      </c>
      <c r="N1141" t="s">
        <v>65</v>
      </c>
      <c r="O1141" t="s">
        <v>1364</v>
      </c>
    </row>
    <row r="1142" spans="1:15" x14ac:dyDescent="0.3">
      <c r="A1142" t="s">
        <v>1610</v>
      </c>
      <c r="B1142" t="s">
        <v>2</v>
      </c>
      <c r="C1142" t="s">
        <v>18</v>
      </c>
      <c r="D1142" t="s">
        <v>74</v>
      </c>
      <c r="E1142" t="s">
        <v>75</v>
      </c>
      <c r="F1142" t="s">
        <v>68</v>
      </c>
      <c r="G1142" t="s">
        <v>52</v>
      </c>
      <c r="H1142" t="s">
        <v>1291</v>
      </c>
      <c r="I1142">
        <v>2025</v>
      </c>
      <c r="J1142" t="s">
        <v>68</v>
      </c>
      <c r="K1142">
        <v>2031</v>
      </c>
      <c r="L1142" s="18">
        <v>47209</v>
      </c>
      <c r="M1142" t="s">
        <v>228</v>
      </c>
      <c r="N1142" t="s">
        <v>65</v>
      </c>
      <c r="O1142" t="s">
        <v>1420</v>
      </c>
    </row>
    <row r="1143" spans="1:15" x14ac:dyDescent="0.3">
      <c r="A1143" t="s">
        <v>1611</v>
      </c>
      <c r="B1143" t="s">
        <v>2</v>
      </c>
      <c r="C1143" t="s">
        <v>18</v>
      </c>
      <c r="D1143" t="s">
        <v>123</v>
      </c>
      <c r="E1143" t="s">
        <v>64</v>
      </c>
      <c r="F1143" t="s">
        <v>68</v>
      </c>
      <c r="G1143" t="s">
        <v>52</v>
      </c>
      <c r="H1143" t="s">
        <v>1291</v>
      </c>
      <c r="I1143">
        <v>2025</v>
      </c>
      <c r="J1143" t="s">
        <v>68</v>
      </c>
      <c r="K1143">
        <v>2030</v>
      </c>
      <c r="L1143" s="18">
        <v>47727</v>
      </c>
      <c r="M1143" t="s">
        <v>228</v>
      </c>
      <c r="N1143" t="s">
        <v>65</v>
      </c>
      <c r="O1143" t="s">
        <v>1532</v>
      </c>
    </row>
    <row r="1144" spans="1:15" x14ac:dyDescent="0.3">
      <c r="A1144" t="s">
        <v>1612</v>
      </c>
      <c r="B1144" t="s">
        <v>2</v>
      </c>
      <c r="C1144" t="s">
        <v>28</v>
      </c>
      <c r="D1144" t="s">
        <v>81</v>
      </c>
      <c r="E1144" t="s">
        <v>75</v>
      </c>
      <c r="F1144" t="s">
        <v>68</v>
      </c>
      <c r="G1144" t="s">
        <v>52</v>
      </c>
      <c r="H1144" t="s">
        <v>1291</v>
      </c>
      <c r="I1144">
        <v>2025</v>
      </c>
      <c r="J1144" t="s">
        <v>68</v>
      </c>
      <c r="K1144">
        <v>2029</v>
      </c>
      <c r="L1144" s="18">
        <v>47392</v>
      </c>
      <c r="M1144" t="s">
        <v>228</v>
      </c>
      <c r="N1144" t="s">
        <v>65</v>
      </c>
      <c r="O1144" t="s">
        <v>1613</v>
      </c>
    </row>
    <row r="1145" spans="1:15" x14ac:dyDescent="0.3">
      <c r="A1145" t="s">
        <v>1614</v>
      </c>
      <c r="B1145" t="s">
        <v>2</v>
      </c>
      <c r="C1145" t="s">
        <v>18</v>
      </c>
      <c r="D1145" t="s">
        <v>74</v>
      </c>
      <c r="E1145" t="s">
        <v>75</v>
      </c>
      <c r="F1145" t="s">
        <v>68</v>
      </c>
      <c r="G1145" t="s">
        <v>52</v>
      </c>
      <c r="H1145" t="s">
        <v>1291</v>
      </c>
      <c r="I1145">
        <v>2025</v>
      </c>
      <c r="J1145" t="s">
        <v>68</v>
      </c>
      <c r="K1145">
        <v>2030</v>
      </c>
      <c r="L1145" s="18">
        <v>47818</v>
      </c>
      <c r="M1145" t="s">
        <v>228</v>
      </c>
      <c r="N1145" t="s">
        <v>65</v>
      </c>
      <c r="O1145" t="s">
        <v>1532</v>
      </c>
    </row>
    <row r="1146" spans="1:15" x14ac:dyDescent="0.3">
      <c r="A1146" t="s">
        <v>1615</v>
      </c>
      <c r="B1146" t="s">
        <v>2</v>
      </c>
      <c r="C1146" t="s">
        <v>31</v>
      </c>
      <c r="D1146" t="s">
        <v>89</v>
      </c>
      <c r="E1146" t="s">
        <v>90</v>
      </c>
      <c r="F1146" t="s">
        <v>65</v>
      </c>
      <c r="G1146" t="s">
        <v>66</v>
      </c>
      <c r="H1146" t="s">
        <v>67</v>
      </c>
      <c r="I1146">
        <v>2025</v>
      </c>
      <c r="J1146" t="s">
        <v>68</v>
      </c>
      <c r="K1146">
        <v>2025</v>
      </c>
      <c r="L1146" s="18">
        <v>46000</v>
      </c>
      <c r="M1146" t="s">
        <v>69</v>
      </c>
      <c r="N1146" t="s">
        <v>65</v>
      </c>
      <c r="O1146" t="s">
        <v>1616</v>
      </c>
    </row>
    <row r="1147" spans="1:15" x14ac:dyDescent="0.3">
      <c r="A1147" t="s">
        <v>1617</v>
      </c>
      <c r="B1147" t="s">
        <v>2</v>
      </c>
      <c r="C1147" t="s">
        <v>15</v>
      </c>
      <c r="D1147" t="s">
        <v>89</v>
      </c>
      <c r="E1147" t="s">
        <v>90</v>
      </c>
      <c r="F1147" t="s">
        <v>68</v>
      </c>
      <c r="G1147" t="s">
        <v>52</v>
      </c>
      <c r="H1147" t="s">
        <v>1291</v>
      </c>
      <c r="I1147">
        <v>2025</v>
      </c>
      <c r="J1147" t="s">
        <v>68</v>
      </c>
      <c r="K1147">
        <v>2026</v>
      </c>
      <c r="L1147" s="18">
        <v>46357</v>
      </c>
      <c r="M1147" t="s">
        <v>228</v>
      </c>
      <c r="N1147" t="s">
        <v>65</v>
      </c>
      <c r="O1147" t="s">
        <v>1364</v>
      </c>
    </row>
    <row r="1148" spans="1:15" x14ac:dyDescent="0.3">
      <c r="A1148" t="s">
        <v>1618</v>
      </c>
      <c r="B1148" t="s">
        <v>2</v>
      </c>
      <c r="C1148" t="s">
        <v>15</v>
      </c>
      <c r="D1148" t="s">
        <v>74</v>
      </c>
      <c r="E1148" t="s">
        <v>75</v>
      </c>
      <c r="F1148" t="s">
        <v>68</v>
      </c>
      <c r="G1148" t="s">
        <v>52</v>
      </c>
      <c r="H1148" t="s">
        <v>706</v>
      </c>
      <c r="I1148">
        <v>2025</v>
      </c>
      <c r="J1148" t="s">
        <v>68</v>
      </c>
      <c r="K1148">
        <v>2027</v>
      </c>
      <c r="L1148" s="18">
        <v>46447</v>
      </c>
      <c r="M1148" t="s">
        <v>228</v>
      </c>
      <c r="N1148" t="s">
        <v>65</v>
      </c>
      <c r="O1148" t="s">
        <v>1439</v>
      </c>
    </row>
    <row r="1149" spans="1:15" x14ac:dyDescent="0.3">
      <c r="A1149" t="s">
        <v>1619</v>
      </c>
      <c r="B1149" t="s">
        <v>2</v>
      </c>
      <c r="C1149" t="s">
        <v>31</v>
      </c>
      <c r="D1149" t="s">
        <v>89</v>
      </c>
      <c r="E1149" t="s">
        <v>90</v>
      </c>
      <c r="F1149" t="s">
        <v>68</v>
      </c>
      <c r="G1149" t="s">
        <v>52</v>
      </c>
      <c r="H1149" t="s">
        <v>706</v>
      </c>
      <c r="I1149">
        <v>2025</v>
      </c>
      <c r="J1149" t="s">
        <v>68</v>
      </c>
      <c r="K1149">
        <v>2026</v>
      </c>
      <c r="L1149" s="18">
        <v>46283</v>
      </c>
      <c r="M1149" t="s">
        <v>69</v>
      </c>
      <c r="N1149" t="s">
        <v>65</v>
      </c>
      <c r="O1149" t="s">
        <v>1620</v>
      </c>
    </row>
    <row r="1150" spans="1:15" x14ac:dyDescent="0.3">
      <c r="A1150" t="s">
        <v>1621</v>
      </c>
      <c r="B1150" t="s">
        <v>2</v>
      </c>
      <c r="C1150" t="s">
        <v>24</v>
      </c>
      <c r="D1150" t="s">
        <v>74</v>
      </c>
      <c r="E1150" t="s">
        <v>75</v>
      </c>
      <c r="F1150" t="s">
        <v>68</v>
      </c>
      <c r="G1150" t="s">
        <v>52</v>
      </c>
      <c r="H1150" t="s">
        <v>1291</v>
      </c>
      <c r="I1150">
        <v>2026</v>
      </c>
      <c r="J1150" t="s">
        <v>68</v>
      </c>
      <c r="K1150">
        <v>2030</v>
      </c>
      <c r="L1150" s="18">
        <v>46997</v>
      </c>
      <c r="M1150" t="s">
        <v>228</v>
      </c>
      <c r="N1150" t="s">
        <v>65</v>
      </c>
      <c r="O1150" t="s">
        <v>1622</v>
      </c>
    </row>
    <row r="1151" spans="1:15" x14ac:dyDescent="0.3">
      <c r="A1151" t="s">
        <v>1623</v>
      </c>
      <c r="B1151" t="s">
        <v>2</v>
      </c>
      <c r="C1151" t="s">
        <v>19</v>
      </c>
      <c r="D1151" t="s">
        <v>74</v>
      </c>
      <c r="E1151" t="s">
        <v>75</v>
      </c>
      <c r="F1151" t="s">
        <v>68</v>
      </c>
      <c r="G1151" t="s">
        <v>52</v>
      </c>
      <c r="H1151" t="s">
        <v>1291</v>
      </c>
      <c r="I1151">
        <v>2026</v>
      </c>
      <c r="J1151" t="s">
        <v>68</v>
      </c>
      <c r="K1151">
        <v>2029</v>
      </c>
      <c r="L1151" s="18">
        <v>47362</v>
      </c>
      <c r="M1151" t="s">
        <v>228</v>
      </c>
      <c r="N1151" t="s">
        <v>65</v>
      </c>
      <c r="O1151" t="s">
        <v>1567</v>
      </c>
    </row>
    <row r="1152" spans="1:15" x14ac:dyDescent="0.3">
      <c r="A1152" t="s">
        <v>1624</v>
      </c>
      <c r="B1152" t="s">
        <v>2</v>
      </c>
      <c r="C1152" t="s">
        <v>31</v>
      </c>
      <c r="D1152" t="s">
        <v>89</v>
      </c>
      <c r="E1152" t="s">
        <v>90</v>
      </c>
      <c r="F1152" t="s">
        <v>68</v>
      </c>
      <c r="G1152" t="s">
        <v>52</v>
      </c>
      <c r="H1152" t="s">
        <v>706</v>
      </c>
      <c r="I1152">
        <v>2025</v>
      </c>
      <c r="J1152" t="s">
        <v>68</v>
      </c>
      <c r="K1152">
        <v>2027</v>
      </c>
      <c r="L1152" s="18">
        <v>46600</v>
      </c>
      <c r="M1152" t="s">
        <v>228</v>
      </c>
      <c r="N1152" t="s">
        <v>65</v>
      </c>
      <c r="O1152" t="s">
        <v>1625</v>
      </c>
    </row>
    <row r="1153" spans="1:15" x14ac:dyDescent="0.3">
      <c r="A1153" t="s">
        <v>1626</v>
      </c>
      <c r="B1153" t="s">
        <v>2</v>
      </c>
      <c r="C1153" t="s">
        <v>18</v>
      </c>
      <c r="D1153" t="s">
        <v>89</v>
      </c>
      <c r="E1153" t="s">
        <v>90</v>
      </c>
      <c r="F1153" t="s">
        <v>68</v>
      </c>
      <c r="G1153" t="s">
        <v>52</v>
      </c>
      <c r="H1153" t="s">
        <v>1291</v>
      </c>
      <c r="I1153">
        <v>2025</v>
      </c>
      <c r="J1153" t="s">
        <v>68</v>
      </c>
      <c r="K1153">
        <v>2030</v>
      </c>
      <c r="L1153" s="18">
        <v>47209</v>
      </c>
      <c r="M1153" t="s">
        <v>228</v>
      </c>
      <c r="N1153" t="s">
        <v>65</v>
      </c>
      <c r="O1153" t="s">
        <v>1627</v>
      </c>
    </row>
    <row r="1154" spans="1:15" x14ac:dyDescent="0.3">
      <c r="A1154" t="s">
        <v>1628</v>
      </c>
      <c r="B1154" t="s">
        <v>2</v>
      </c>
      <c r="C1154" t="s">
        <v>15</v>
      </c>
      <c r="D1154" t="s">
        <v>74</v>
      </c>
      <c r="E1154" t="s">
        <v>75</v>
      </c>
      <c r="F1154" t="s">
        <v>68</v>
      </c>
      <c r="G1154" t="s">
        <v>52</v>
      </c>
      <c r="H1154" t="s">
        <v>1291</v>
      </c>
      <c r="I1154">
        <v>2025</v>
      </c>
      <c r="J1154" t="s">
        <v>68</v>
      </c>
      <c r="K1154">
        <v>2027</v>
      </c>
      <c r="L1154" s="18">
        <v>46631</v>
      </c>
      <c r="M1154" t="s">
        <v>228</v>
      </c>
      <c r="N1154" t="s">
        <v>65</v>
      </c>
      <c r="O1154" t="s">
        <v>1557</v>
      </c>
    </row>
    <row r="1155" spans="1:15" x14ac:dyDescent="0.3">
      <c r="A1155" t="s">
        <v>1629</v>
      </c>
      <c r="B1155" t="s">
        <v>2</v>
      </c>
      <c r="C1155" t="s">
        <v>18</v>
      </c>
      <c r="D1155" t="s">
        <v>89</v>
      </c>
      <c r="E1155" t="s">
        <v>90</v>
      </c>
      <c r="F1155" t="s">
        <v>68</v>
      </c>
      <c r="G1155" t="s">
        <v>52</v>
      </c>
      <c r="H1155" t="s">
        <v>1291</v>
      </c>
      <c r="I1155">
        <v>2025</v>
      </c>
      <c r="J1155" t="s">
        <v>68</v>
      </c>
      <c r="K1155">
        <v>2029</v>
      </c>
      <c r="L1155" s="18">
        <v>47088</v>
      </c>
      <c r="M1155" t="s">
        <v>228</v>
      </c>
      <c r="N1155" t="s">
        <v>65</v>
      </c>
      <c r="O1155" t="s">
        <v>1630</v>
      </c>
    </row>
    <row r="1156" spans="1:15" x14ac:dyDescent="0.3">
      <c r="A1156" t="s">
        <v>1631</v>
      </c>
      <c r="B1156" t="s">
        <v>2</v>
      </c>
      <c r="C1156" t="s">
        <v>28</v>
      </c>
      <c r="D1156" t="s">
        <v>63</v>
      </c>
      <c r="E1156" t="s">
        <v>64</v>
      </c>
      <c r="F1156" t="s">
        <v>65</v>
      </c>
      <c r="G1156" t="s">
        <v>66</v>
      </c>
      <c r="H1156" t="s">
        <v>67</v>
      </c>
      <c r="I1156">
        <v>2025</v>
      </c>
      <c r="J1156" t="s">
        <v>68</v>
      </c>
      <c r="K1156">
        <v>2026</v>
      </c>
      <c r="L1156" s="18">
        <v>46255</v>
      </c>
      <c r="M1156" t="s">
        <v>69</v>
      </c>
      <c r="N1156" t="s">
        <v>65</v>
      </c>
      <c r="O1156" t="s">
        <v>1456</v>
      </c>
    </row>
    <row r="1157" spans="1:15" x14ac:dyDescent="0.3">
      <c r="A1157" t="s">
        <v>1632</v>
      </c>
      <c r="B1157" t="s">
        <v>2</v>
      </c>
      <c r="C1157" t="s">
        <v>17</v>
      </c>
      <c r="D1157" t="s">
        <v>89</v>
      </c>
      <c r="E1157" t="s">
        <v>90</v>
      </c>
      <c r="F1157" t="s">
        <v>68</v>
      </c>
      <c r="G1157" t="s">
        <v>52</v>
      </c>
      <c r="H1157" t="s">
        <v>1291</v>
      </c>
      <c r="I1157">
        <v>2025</v>
      </c>
      <c r="J1157" t="s">
        <v>68</v>
      </c>
      <c r="K1157">
        <v>2027</v>
      </c>
      <c r="L1157" s="18">
        <v>46447</v>
      </c>
      <c r="M1157" t="s">
        <v>228</v>
      </c>
      <c r="N1157" t="s">
        <v>65</v>
      </c>
      <c r="O1157" t="s">
        <v>1633</v>
      </c>
    </row>
    <row r="1158" spans="1:15" x14ac:dyDescent="0.3">
      <c r="A1158" t="s">
        <v>1634</v>
      </c>
      <c r="B1158" t="s">
        <v>2</v>
      </c>
      <c r="C1158" t="s">
        <v>31</v>
      </c>
      <c r="D1158" t="s">
        <v>89</v>
      </c>
      <c r="E1158" t="s">
        <v>90</v>
      </c>
      <c r="F1158" t="s">
        <v>68</v>
      </c>
      <c r="G1158" t="s">
        <v>52</v>
      </c>
      <c r="H1158" t="s">
        <v>1291</v>
      </c>
      <c r="I1158">
        <v>2025</v>
      </c>
      <c r="J1158" t="s">
        <v>68</v>
      </c>
      <c r="K1158">
        <v>2027</v>
      </c>
      <c r="L1158" s="18">
        <v>46508</v>
      </c>
      <c r="M1158" t="s">
        <v>228</v>
      </c>
      <c r="N1158" t="s">
        <v>65</v>
      </c>
      <c r="O1158" t="s">
        <v>1635</v>
      </c>
    </row>
    <row r="1159" spans="1:15" x14ac:dyDescent="0.3">
      <c r="A1159" t="s">
        <v>1636</v>
      </c>
      <c r="B1159" t="s">
        <v>2</v>
      </c>
      <c r="C1159" t="s">
        <v>18</v>
      </c>
      <c r="D1159" t="s">
        <v>89</v>
      </c>
      <c r="E1159" t="s">
        <v>90</v>
      </c>
      <c r="F1159" t="s">
        <v>68</v>
      </c>
      <c r="G1159" t="s">
        <v>52</v>
      </c>
      <c r="H1159" t="s">
        <v>1291</v>
      </c>
      <c r="I1159">
        <v>2026</v>
      </c>
      <c r="J1159" t="s">
        <v>68</v>
      </c>
      <c r="K1159">
        <v>2030</v>
      </c>
      <c r="L1159" s="18">
        <v>46844</v>
      </c>
      <c r="M1159" t="s">
        <v>228</v>
      </c>
      <c r="N1159" t="s">
        <v>65</v>
      </c>
      <c r="O1159" t="s">
        <v>1637</v>
      </c>
    </row>
    <row r="1160" spans="1:15" x14ac:dyDescent="0.3">
      <c r="A1160" t="s">
        <v>1638</v>
      </c>
      <c r="B1160" t="s">
        <v>2</v>
      </c>
      <c r="C1160" t="s">
        <v>31</v>
      </c>
      <c r="D1160" t="s">
        <v>89</v>
      </c>
      <c r="E1160" t="s">
        <v>90</v>
      </c>
      <c r="F1160" t="s">
        <v>65</v>
      </c>
      <c r="G1160" t="s">
        <v>66</v>
      </c>
      <c r="H1160" t="s">
        <v>67</v>
      </c>
      <c r="I1160">
        <v>2026</v>
      </c>
      <c r="J1160" t="s">
        <v>68</v>
      </c>
      <c r="K1160">
        <v>2026</v>
      </c>
      <c r="L1160" s="18">
        <v>46104</v>
      </c>
      <c r="M1160" t="s">
        <v>69</v>
      </c>
      <c r="N1160" t="s">
        <v>65</v>
      </c>
      <c r="O1160" t="s">
        <v>1554</v>
      </c>
    </row>
    <row r="1161" spans="1:15" x14ac:dyDescent="0.3">
      <c r="A1161" t="s">
        <v>1639</v>
      </c>
      <c r="B1161" t="s">
        <v>2</v>
      </c>
      <c r="C1161" t="s">
        <v>18</v>
      </c>
      <c r="D1161" t="s">
        <v>63</v>
      </c>
      <c r="E1161" t="s">
        <v>64</v>
      </c>
      <c r="F1161" t="s">
        <v>68</v>
      </c>
      <c r="G1161" t="s">
        <v>52</v>
      </c>
      <c r="H1161" t="s">
        <v>1291</v>
      </c>
      <c r="I1161">
        <v>2026</v>
      </c>
      <c r="J1161" t="s">
        <v>68</v>
      </c>
      <c r="K1161">
        <v>2030</v>
      </c>
      <c r="L1161" s="18">
        <v>47727</v>
      </c>
      <c r="M1161" t="s">
        <v>228</v>
      </c>
      <c r="N1161" t="s">
        <v>65</v>
      </c>
      <c r="O1161" t="s">
        <v>1420</v>
      </c>
    </row>
    <row r="1162" spans="1:15" x14ac:dyDescent="0.3">
      <c r="A1162" t="s">
        <v>1640</v>
      </c>
      <c r="B1162" t="s">
        <v>2</v>
      </c>
      <c r="C1162" t="s">
        <v>18</v>
      </c>
      <c r="D1162" t="s">
        <v>74</v>
      </c>
      <c r="E1162" t="s">
        <v>75</v>
      </c>
      <c r="F1162" t="s">
        <v>68</v>
      </c>
      <c r="G1162" t="s">
        <v>52</v>
      </c>
      <c r="H1162" t="s">
        <v>706</v>
      </c>
      <c r="I1162">
        <v>2026</v>
      </c>
      <c r="J1162" t="s">
        <v>68</v>
      </c>
      <c r="K1162">
        <v>2028</v>
      </c>
      <c r="L1162" s="18">
        <v>46935</v>
      </c>
      <c r="M1162" t="s">
        <v>228</v>
      </c>
      <c r="N1162" t="s">
        <v>65</v>
      </c>
      <c r="O1162" t="s">
        <v>609</v>
      </c>
    </row>
    <row r="1163" spans="1:15" x14ac:dyDescent="0.3">
      <c r="A1163" t="s">
        <v>1641</v>
      </c>
      <c r="B1163" t="s">
        <v>2</v>
      </c>
      <c r="C1163" t="s">
        <v>18</v>
      </c>
      <c r="D1163" t="s">
        <v>89</v>
      </c>
      <c r="E1163" t="s">
        <v>90</v>
      </c>
      <c r="F1163" t="s">
        <v>68</v>
      </c>
      <c r="G1163" t="s">
        <v>52</v>
      </c>
      <c r="H1163" t="s">
        <v>1291</v>
      </c>
      <c r="I1163">
        <v>2026</v>
      </c>
      <c r="J1163" t="s">
        <v>68</v>
      </c>
      <c r="K1163">
        <v>2031</v>
      </c>
      <c r="L1163" s="18">
        <v>48153</v>
      </c>
      <c r="M1163" t="s">
        <v>228</v>
      </c>
      <c r="N1163" t="s">
        <v>65</v>
      </c>
      <c r="O1163" t="s">
        <v>1642</v>
      </c>
    </row>
    <row r="1164" spans="1:15" x14ac:dyDescent="0.3">
      <c r="A1164" t="s">
        <v>1643</v>
      </c>
      <c r="B1164" t="s">
        <v>2</v>
      </c>
      <c r="C1164" t="s">
        <v>31</v>
      </c>
      <c r="D1164" t="s">
        <v>89</v>
      </c>
      <c r="E1164" t="s">
        <v>90</v>
      </c>
      <c r="F1164" t="s">
        <v>65</v>
      </c>
      <c r="G1164" t="s">
        <v>66</v>
      </c>
      <c r="H1164" t="s">
        <v>67</v>
      </c>
      <c r="I1164">
        <v>2026</v>
      </c>
      <c r="J1164" t="s">
        <v>68</v>
      </c>
      <c r="K1164">
        <v>2026</v>
      </c>
      <c r="L1164" s="18">
        <v>46192</v>
      </c>
      <c r="M1164" t="s">
        <v>69</v>
      </c>
      <c r="N1164" t="s">
        <v>65</v>
      </c>
      <c r="O1164" t="s">
        <v>1608</v>
      </c>
    </row>
    <row r="1165" spans="1:15" x14ac:dyDescent="0.3">
      <c r="A1165" t="s">
        <v>1644</v>
      </c>
      <c r="B1165" t="s">
        <v>2</v>
      </c>
      <c r="C1165" t="s">
        <v>26</v>
      </c>
      <c r="D1165" t="s">
        <v>89</v>
      </c>
      <c r="E1165" t="s">
        <v>90</v>
      </c>
      <c r="F1165" t="s">
        <v>65</v>
      </c>
      <c r="G1165" t="s">
        <v>66</v>
      </c>
      <c r="H1165" t="s">
        <v>67</v>
      </c>
      <c r="I1165">
        <v>2026</v>
      </c>
      <c r="J1165" t="s">
        <v>68</v>
      </c>
      <c r="K1165">
        <v>2026</v>
      </c>
      <c r="L1165" s="18">
        <v>46238</v>
      </c>
      <c r="M1165" t="s">
        <v>69</v>
      </c>
      <c r="N1165" t="s">
        <v>65</v>
      </c>
      <c r="O1165" t="s">
        <v>1633</v>
      </c>
    </row>
    <row r="1166" spans="1:15" x14ac:dyDescent="0.3">
      <c r="A1166" t="s">
        <v>1645</v>
      </c>
      <c r="B1166" t="s">
        <v>2</v>
      </c>
      <c r="C1166" t="s">
        <v>16</v>
      </c>
      <c r="D1166" t="s">
        <v>89</v>
      </c>
      <c r="E1166" t="s">
        <v>90</v>
      </c>
      <c r="F1166" t="s">
        <v>65</v>
      </c>
      <c r="G1166" t="s">
        <v>66</v>
      </c>
      <c r="H1166" t="s">
        <v>67</v>
      </c>
      <c r="I1166">
        <v>2026</v>
      </c>
      <c r="J1166" t="s">
        <v>68</v>
      </c>
      <c r="K1166">
        <v>2026</v>
      </c>
      <c r="L1166" s="18">
        <v>46178</v>
      </c>
      <c r="M1166" t="s">
        <v>69</v>
      </c>
      <c r="N1166" t="s">
        <v>65</v>
      </c>
      <c r="O1166" t="s">
        <v>1554</v>
      </c>
    </row>
    <row r="1167" spans="1:15" x14ac:dyDescent="0.3">
      <c r="A1167" t="s">
        <v>1646</v>
      </c>
      <c r="B1167" t="s">
        <v>2</v>
      </c>
      <c r="C1167" t="s">
        <v>16</v>
      </c>
      <c r="D1167" t="s">
        <v>89</v>
      </c>
      <c r="E1167" t="s">
        <v>90</v>
      </c>
      <c r="F1167" t="s">
        <v>68</v>
      </c>
      <c r="G1167" t="s">
        <v>52</v>
      </c>
      <c r="H1167" t="s">
        <v>1291</v>
      </c>
      <c r="I1167">
        <v>2026</v>
      </c>
      <c r="J1167" t="s">
        <v>68</v>
      </c>
      <c r="K1167">
        <v>2027</v>
      </c>
      <c r="L1167" s="18">
        <v>46388</v>
      </c>
      <c r="M1167" t="s">
        <v>228</v>
      </c>
      <c r="N1167" t="s">
        <v>65</v>
      </c>
      <c r="O1167" t="s">
        <v>679</v>
      </c>
    </row>
    <row r="1168" spans="1:15" x14ac:dyDescent="0.3">
      <c r="A1168" t="s">
        <v>1647</v>
      </c>
      <c r="B1168" t="s">
        <v>2</v>
      </c>
      <c r="C1168" t="s">
        <v>18</v>
      </c>
      <c r="D1168" t="s">
        <v>123</v>
      </c>
      <c r="E1168" t="s">
        <v>64</v>
      </c>
      <c r="F1168" t="s">
        <v>68</v>
      </c>
      <c r="G1168" t="s">
        <v>52</v>
      </c>
      <c r="H1168" t="s">
        <v>1291</v>
      </c>
      <c r="I1168">
        <v>2026</v>
      </c>
      <c r="J1168" t="s">
        <v>68</v>
      </c>
      <c r="K1168">
        <v>2031</v>
      </c>
      <c r="L1168" s="18">
        <v>48000</v>
      </c>
      <c r="M1168" t="s">
        <v>228</v>
      </c>
      <c r="N1168" t="s">
        <v>65</v>
      </c>
      <c r="O1168" t="s">
        <v>1532</v>
      </c>
    </row>
    <row r="1169" spans="1:15" x14ac:dyDescent="0.3">
      <c r="A1169" t="s">
        <v>1648</v>
      </c>
      <c r="B1169" t="s">
        <v>2</v>
      </c>
      <c r="C1169" t="s">
        <v>31</v>
      </c>
      <c r="D1169" t="s">
        <v>89</v>
      </c>
      <c r="E1169" t="s">
        <v>90</v>
      </c>
      <c r="F1169" t="s">
        <v>65</v>
      </c>
      <c r="G1169" t="s">
        <v>66</v>
      </c>
      <c r="H1169" t="s">
        <v>67</v>
      </c>
      <c r="I1169">
        <v>2026</v>
      </c>
      <c r="J1169" t="s">
        <v>68</v>
      </c>
      <c r="K1169">
        <v>2026</v>
      </c>
      <c r="L1169" s="18">
        <v>46205</v>
      </c>
      <c r="M1169" t="s">
        <v>69</v>
      </c>
      <c r="N1169" t="s">
        <v>65</v>
      </c>
      <c r="O1169" t="s">
        <v>1649</v>
      </c>
    </row>
    <row r="1170" spans="1:15" x14ac:dyDescent="0.3">
      <c r="A1170" t="s">
        <v>1650</v>
      </c>
      <c r="B1170" t="s">
        <v>2</v>
      </c>
      <c r="C1170" t="s">
        <v>31</v>
      </c>
      <c r="D1170" t="s">
        <v>89</v>
      </c>
      <c r="E1170" t="s">
        <v>90</v>
      </c>
      <c r="F1170" t="s">
        <v>68</v>
      </c>
      <c r="G1170" t="s">
        <v>52</v>
      </c>
      <c r="H1170" t="s">
        <v>706</v>
      </c>
      <c r="I1170">
        <v>2026</v>
      </c>
      <c r="J1170" t="s">
        <v>68</v>
      </c>
      <c r="K1170">
        <v>2027</v>
      </c>
      <c r="L1170" s="18">
        <v>46388</v>
      </c>
      <c r="M1170" t="s">
        <v>228</v>
      </c>
      <c r="N1170" t="s">
        <v>65</v>
      </c>
      <c r="O1170" t="s">
        <v>1633</v>
      </c>
    </row>
    <row r="1171" spans="1:15" x14ac:dyDescent="0.3">
      <c r="A1171" t="s">
        <v>1651</v>
      </c>
      <c r="B1171" t="s">
        <v>2</v>
      </c>
      <c r="C1171" t="s">
        <v>18</v>
      </c>
      <c r="D1171" t="s">
        <v>63</v>
      </c>
      <c r="E1171" t="s">
        <v>64</v>
      </c>
      <c r="F1171" t="s">
        <v>68</v>
      </c>
      <c r="G1171" t="s">
        <v>52</v>
      </c>
      <c r="H1171" t="s">
        <v>1291</v>
      </c>
      <c r="I1171">
        <v>2026</v>
      </c>
      <c r="J1171" t="s">
        <v>68</v>
      </c>
      <c r="K1171">
        <v>2030</v>
      </c>
      <c r="L1171" s="18">
        <v>47239</v>
      </c>
      <c r="M1171" t="s">
        <v>228</v>
      </c>
      <c r="N1171" t="s">
        <v>65</v>
      </c>
      <c r="O1171" t="s">
        <v>1532</v>
      </c>
    </row>
    <row r="1172" spans="1:15" x14ac:dyDescent="0.3">
      <c r="A1172" t="s">
        <v>1652</v>
      </c>
      <c r="B1172" t="s">
        <v>2</v>
      </c>
      <c r="C1172" t="s">
        <v>31</v>
      </c>
      <c r="D1172" t="s">
        <v>89</v>
      </c>
      <c r="E1172" t="s">
        <v>90</v>
      </c>
      <c r="F1172" t="s">
        <v>65</v>
      </c>
      <c r="G1172" t="s">
        <v>66</v>
      </c>
      <c r="H1172" t="s">
        <v>67</v>
      </c>
      <c r="I1172">
        <v>2025</v>
      </c>
      <c r="J1172" t="s">
        <v>68</v>
      </c>
      <c r="K1172">
        <v>2026</v>
      </c>
      <c r="L1172" s="18">
        <v>46149</v>
      </c>
      <c r="M1172" t="s">
        <v>69</v>
      </c>
      <c r="N1172" t="s">
        <v>65</v>
      </c>
      <c r="O1172" t="s">
        <v>1653</v>
      </c>
    </row>
    <row r="1173" spans="1:15" x14ac:dyDescent="0.3">
      <c r="A1173" t="s">
        <v>1654</v>
      </c>
      <c r="B1173" t="s">
        <v>2</v>
      </c>
      <c r="C1173" t="s">
        <v>17</v>
      </c>
      <c r="D1173" t="s">
        <v>89</v>
      </c>
      <c r="E1173" t="s">
        <v>90</v>
      </c>
      <c r="F1173" t="s">
        <v>65</v>
      </c>
      <c r="G1173" t="s">
        <v>66</v>
      </c>
      <c r="H1173" t="s">
        <v>67</v>
      </c>
      <c r="I1173">
        <v>2026</v>
      </c>
      <c r="J1173" t="s">
        <v>68</v>
      </c>
      <c r="K1173">
        <v>2026</v>
      </c>
      <c r="L1173" s="18">
        <v>46224</v>
      </c>
      <c r="M1173" t="s">
        <v>69</v>
      </c>
      <c r="N1173" t="s">
        <v>65</v>
      </c>
      <c r="O1173" t="s">
        <v>1554</v>
      </c>
    </row>
    <row r="1174" spans="1:15" x14ac:dyDescent="0.3">
      <c r="A1174" t="s">
        <v>1655</v>
      </c>
      <c r="B1174" t="s">
        <v>2</v>
      </c>
      <c r="C1174" t="s">
        <v>31</v>
      </c>
      <c r="D1174" t="s">
        <v>89</v>
      </c>
      <c r="E1174" t="s">
        <v>90</v>
      </c>
      <c r="F1174" t="s">
        <v>68</v>
      </c>
      <c r="G1174" t="s">
        <v>52</v>
      </c>
      <c r="H1174" t="s">
        <v>1291</v>
      </c>
      <c r="I1174">
        <v>2026</v>
      </c>
      <c r="J1174" t="s">
        <v>68</v>
      </c>
      <c r="K1174">
        <v>2027</v>
      </c>
      <c r="L1174" s="18">
        <v>46478</v>
      </c>
      <c r="M1174" t="s">
        <v>228</v>
      </c>
      <c r="N1174" t="s">
        <v>65</v>
      </c>
      <c r="O1174" t="s">
        <v>1656</v>
      </c>
    </row>
    <row r="1175" spans="1:15" x14ac:dyDescent="0.3">
      <c r="A1175" t="s">
        <v>1657</v>
      </c>
      <c r="B1175" t="s">
        <v>2</v>
      </c>
      <c r="C1175" t="s">
        <v>18</v>
      </c>
      <c r="D1175" t="s">
        <v>123</v>
      </c>
      <c r="E1175" t="s">
        <v>64</v>
      </c>
      <c r="F1175" t="s">
        <v>68</v>
      </c>
      <c r="G1175" t="s">
        <v>52</v>
      </c>
      <c r="H1175" t="s">
        <v>1291</v>
      </c>
      <c r="I1175">
        <v>2026</v>
      </c>
      <c r="J1175" t="s">
        <v>68</v>
      </c>
      <c r="K1175">
        <v>2032</v>
      </c>
      <c r="L1175" s="18">
        <v>48366</v>
      </c>
      <c r="M1175" t="s">
        <v>228</v>
      </c>
      <c r="N1175" t="s">
        <v>65</v>
      </c>
      <c r="O1175" t="s">
        <v>1637</v>
      </c>
    </row>
    <row r="1176" spans="1:15" x14ac:dyDescent="0.3">
      <c r="A1176" t="s">
        <v>1658</v>
      </c>
      <c r="B1176" t="s">
        <v>2</v>
      </c>
      <c r="C1176" t="s">
        <v>15</v>
      </c>
      <c r="D1176" t="s">
        <v>89</v>
      </c>
      <c r="E1176" t="s">
        <v>90</v>
      </c>
      <c r="F1176" t="s">
        <v>65</v>
      </c>
      <c r="G1176" t="s">
        <v>66</v>
      </c>
      <c r="H1176" t="s">
        <v>67</v>
      </c>
      <c r="I1176">
        <v>2026</v>
      </c>
      <c r="J1176" t="s">
        <v>68</v>
      </c>
      <c r="K1176">
        <v>2026</v>
      </c>
      <c r="L1176" s="18">
        <v>46220</v>
      </c>
      <c r="M1176" t="s">
        <v>69</v>
      </c>
      <c r="N1176" t="s">
        <v>65</v>
      </c>
      <c r="O1176" t="s">
        <v>1364</v>
      </c>
    </row>
    <row r="1177" spans="1:15" x14ac:dyDescent="0.3">
      <c r="A1177" t="s">
        <v>1659</v>
      </c>
      <c r="B1177" t="s">
        <v>2</v>
      </c>
      <c r="C1177" t="s">
        <v>17</v>
      </c>
      <c r="D1177" t="s">
        <v>123</v>
      </c>
      <c r="E1177" t="s">
        <v>64</v>
      </c>
      <c r="F1177" t="s">
        <v>68</v>
      </c>
      <c r="G1177" t="s">
        <v>52</v>
      </c>
      <c r="H1177" t="s">
        <v>1291</v>
      </c>
      <c r="I1177">
        <v>2026</v>
      </c>
      <c r="J1177" t="s">
        <v>68</v>
      </c>
      <c r="K1177">
        <v>2036</v>
      </c>
      <c r="L1177" s="18">
        <v>46905</v>
      </c>
      <c r="M1177" t="s">
        <v>228</v>
      </c>
      <c r="N1177" t="s">
        <v>65</v>
      </c>
      <c r="O1177" t="s">
        <v>1595</v>
      </c>
    </row>
    <row r="1178" spans="1:15" x14ac:dyDescent="0.3">
      <c r="A1178" t="s">
        <v>1660</v>
      </c>
      <c r="B1178" t="s">
        <v>2</v>
      </c>
      <c r="C1178" t="s">
        <v>15</v>
      </c>
      <c r="D1178" t="s">
        <v>81</v>
      </c>
      <c r="E1178" t="s">
        <v>75</v>
      </c>
      <c r="F1178" t="s">
        <v>68</v>
      </c>
      <c r="G1178" t="s">
        <v>52</v>
      </c>
      <c r="H1178" t="s">
        <v>1291</v>
      </c>
      <c r="I1178">
        <v>2026</v>
      </c>
      <c r="J1178" t="s">
        <v>68</v>
      </c>
      <c r="K1178">
        <v>2030</v>
      </c>
      <c r="L1178" s="18">
        <v>47757</v>
      </c>
      <c r="M1178" t="s">
        <v>228</v>
      </c>
      <c r="N1178" t="s">
        <v>65</v>
      </c>
      <c r="O1178" t="s">
        <v>1661</v>
      </c>
    </row>
    <row r="1179" spans="1:15" x14ac:dyDescent="0.3">
      <c r="A1179" t="s">
        <v>1662</v>
      </c>
      <c r="B1179" t="s">
        <v>2</v>
      </c>
      <c r="C1179" t="s">
        <v>31</v>
      </c>
      <c r="D1179" t="s">
        <v>89</v>
      </c>
      <c r="E1179" t="s">
        <v>90</v>
      </c>
      <c r="F1179" t="s">
        <v>65</v>
      </c>
      <c r="G1179" t="s">
        <v>66</v>
      </c>
      <c r="H1179" t="s">
        <v>67</v>
      </c>
      <c r="I1179">
        <v>2026</v>
      </c>
      <c r="J1179" t="s">
        <v>68</v>
      </c>
      <c r="K1179">
        <v>2026</v>
      </c>
      <c r="L1179" s="18">
        <v>46268</v>
      </c>
      <c r="M1179" t="s">
        <v>69</v>
      </c>
      <c r="N1179" t="s">
        <v>65</v>
      </c>
      <c r="O1179" t="s">
        <v>1554</v>
      </c>
    </row>
    <row r="1180" spans="1:15" x14ac:dyDescent="0.3">
      <c r="A1180" t="s">
        <v>1663</v>
      </c>
      <c r="B1180" t="s">
        <v>2</v>
      </c>
      <c r="C1180" t="s">
        <v>31</v>
      </c>
      <c r="D1180" t="s">
        <v>89</v>
      </c>
      <c r="E1180" t="s">
        <v>90</v>
      </c>
      <c r="F1180" t="s">
        <v>65</v>
      </c>
      <c r="G1180" t="s">
        <v>66</v>
      </c>
      <c r="H1180" t="s">
        <v>67</v>
      </c>
      <c r="I1180">
        <v>2026</v>
      </c>
      <c r="J1180" t="s">
        <v>68</v>
      </c>
      <c r="K1180">
        <v>2026</v>
      </c>
      <c r="L1180" s="18">
        <v>46190</v>
      </c>
      <c r="M1180" t="s">
        <v>69</v>
      </c>
      <c r="N1180" t="s">
        <v>65</v>
      </c>
      <c r="O1180" t="s">
        <v>1653</v>
      </c>
    </row>
    <row r="1181" spans="1:15" x14ac:dyDescent="0.3">
      <c r="A1181" t="s">
        <v>1664</v>
      </c>
      <c r="B1181" t="s">
        <v>2</v>
      </c>
      <c r="C1181" t="s">
        <v>31</v>
      </c>
      <c r="D1181" t="s">
        <v>89</v>
      </c>
      <c r="E1181" t="s">
        <v>90</v>
      </c>
      <c r="F1181" t="s">
        <v>65</v>
      </c>
      <c r="G1181" t="s">
        <v>66</v>
      </c>
      <c r="H1181" t="s">
        <v>67</v>
      </c>
      <c r="I1181">
        <v>2026</v>
      </c>
      <c r="J1181" t="s">
        <v>68</v>
      </c>
      <c r="K1181">
        <v>2026</v>
      </c>
      <c r="L1181" s="18">
        <v>46268</v>
      </c>
      <c r="M1181" t="s">
        <v>69</v>
      </c>
      <c r="N1181" t="s">
        <v>65</v>
      </c>
      <c r="O1181" t="s">
        <v>1665</v>
      </c>
    </row>
    <row r="1182" spans="1:15" x14ac:dyDescent="0.3">
      <c r="A1182" t="s">
        <v>1666</v>
      </c>
      <c r="B1182" t="s">
        <v>2</v>
      </c>
      <c r="C1182" t="s">
        <v>16</v>
      </c>
      <c r="D1182" t="s">
        <v>89</v>
      </c>
      <c r="E1182" t="s">
        <v>90</v>
      </c>
      <c r="F1182" t="s">
        <v>68</v>
      </c>
      <c r="G1182" t="s">
        <v>52</v>
      </c>
      <c r="H1182" t="s">
        <v>1291</v>
      </c>
      <c r="I1182">
        <v>2026</v>
      </c>
      <c r="J1182" t="s">
        <v>68</v>
      </c>
      <c r="K1182">
        <v>2029</v>
      </c>
      <c r="L1182" s="18">
        <v>47119</v>
      </c>
      <c r="M1182" t="s">
        <v>228</v>
      </c>
      <c r="N1182" t="s">
        <v>65</v>
      </c>
      <c r="O1182" t="s">
        <v>1667</v>
      </c>
    </row>
    <row r="1183" spans="1:15" x14ac:dyDescent="0.3">
      <c r="A1183" t="s">
        <v>1668</v>
      </c>
      <c r="B1183" t="s">
        <v>2</v>
      </c>
      <c r="C1183" t="s">
        <v>31</v>
      </c>
      <c r="D1183" t="s">
        <v>89</v>
      </c>
      <c r="E1183" t="s">
        <v>90</v>
      </c>
      <c r="F1183" t="s">
        <v>68</v>
      </c>
      <c r="G1183" t="s">
        <v>52</v>
      </c>
      <c r="H1183" t="s">
        <v>706</v>
      </c>
      <c r="I1183">
        <v>2026</v>
      </c>
      <c r="J1183" t="s">
        <v>68</v>
      </c>
      <c r="K1183">
        <v>2026</v>
      </c>
      <c r="L1183" s="18">
        <v>46296</v>
      </c>
      <c r="M1183" t="s">
        <v>228</v>
      </c>
      <c r="N1183" t="s">
        <v>65</v>
      </c>
      <c r="O1183" t="s">
        <v>1653</v>
      </c>
    </row>
    <row r="1184" spans="1:15" x14ac:dyDescent="0.3">
      <c r="A1184" t="s">
        <v>1669</v>
      </c>
      <c r="B1184" t="s">
        <v>2</v>
      </c>
      <c r="C1184" t="s">
        <v>31</v>
      </c>
      <c r="D1184" t="s">
        <v>74</v>
      </c>
      <c r="E1184" t="s">
        <v>75</v>
      </c>
      <c r="F1184" t="s">
        <v>68</v>
      </c>
      <c r="G1184" t="s">
        <v>52</v>
      </c>
      <c r="H1184" t="s">
        <v>1291</v>
      </c>
      <c r="I1184">
        <v>2026</v>
      </c>
      <c r="J1184" t="s">
        <v>68</v>
      </c>
      <c r="K1184">
        <v>2028</v>
      </c>
      <c r="L1184" s="18">
        <v>47058</v>
      </c>
      <c r="M1184" t="s">
        <v>228</v>
      </c>
      <c r="N1184" t="s">
        <v>65</v>
      </c>
      <c r="O1184" t="s">
        <v>1622</v>
      </c>
    </row>
    <row r="1185" spans="1:15" x14ac:dyDescent="0.3">
      <c r="A1185" t="s">
        <v>1670</v>
      </c>
      <c r="B1185" t="s">
        <v>2</v>
      </c>
      <c r="C1185" t="s">
        <v>31</v>
      </c>
      <c r="D1185" t="s">
        <v>89</v>
      </c>
      <c r="E1185" t="s">
        <v>90</v>
      </c>
      <c r="F1185" t="s">
        <v>68</v>
      </c>
      <c r="G1185" t="s">
        <v>52</v>
      </c>
      <c r="H1185" t="s">
        <v>1291</v>
      </c>
      <c r="I1185">
        <v>2026</v>
      </c>
      <c r="J1185" t="s">
        <v>68</v>
      </c>
      <c r="K1185">
        <v>2028</v>
      </c>
      <c r="L1185" s="18">
        <v>46784</v>
      </c>
      <c r="M1185" t="s">
        <v>228</v>
      </c>
      <c r="N1185" t="s">
        <v>65</v>
      </c>
      <c r="O1185" t="s">
        <v>1671</v>
      </c>
    </row>
    <row r="1186" spans="1:15" x14ac:dyDescent="0.3">
      <c r="A1186" t="s">
        <v>1672</v>
      </c>
      <c r="B1186" t="s">
        <v>2</v>
      </c>
      <c r="C1186" t="s">
        <v>15</v>
      </c>
      <c r="D1186" t="s">
        <v>89</v>
      </c>
      <c r="E1186" t="s">
        <v>90</v>
      </c>
      <c r="F1186" t="s">
        <v>68</v>
      </c>
      <c r="G1186" t="s">
        <v>52</v>
      </c>
      <c r="H1186" t="s">
        <v>706</v>
      </c>
      <c r="I1186">
        <v>2026</v>
      </c>
      <c r="J1186" t="s">
        <v>68</v>
      </c>
      <c r="K1186">
        <v>2026</v>
      </c>
      <c r="L1186" s="18">
        <v>46296</v>
      </c>
      <c r="M1186" t="s">
        <v>228</v>
      </c>
      <c r="N1186" t="s">
        <v>65</v>
      </c>
      <c r="O1186" t="s">
        <v>930</v>
      </c>
    </row>
    <row r="1187" spans="1:15" x14ac:dyDescent="0.3">
      <c r="A1187" t="s">
        <v>1673</v>
      </c>
      <c r="B1187" t="s">
        <v>2</v>
      </c>
      <c r="C1187" t="s">
        <v>16</v>
      </c>
      <c r="D1187" t="s">
        <v>74</v>
      </c>
      <c r="E1187" t="s">
        <v>75</v>
      </c>
      <c r="F1187" t="s">
        <v>68</v>
      </c>
      <c r="G1187" t="s">
        <v>52</v>
      </c>
      <c r="H1187" t="s">
        <v>1291</v>
      </c>
      <c r="I1187">
        <v>2026</v>
      </c>
      <c r="J1187" t="s">
        <v>68</v>
      </c>
      <c r="K1187">
        <v>2031</v>
      </c>
      <c r="L1187" s="18">
        <v>48122</v>
      </c>
      <c r="M1187" t="s">
        <v>228</v>
      </c>
      <c r="N1187" t="s">
        <v>65</v>
      </c>
      <c r="O1187" t="s">
        <v>679</v>
      </c>
    </row>
    <row r="1188" spans="1:15" x14ac:dyDescent="0.3">
      <c r="A1188" t="s">
        <v>1674</v>
      </c>
      <c r="B1188" t="s">
        <v>2</v>
      </c>
      <c r="C1188" t="s">
        <v>18</v>
      </c>
      <c r="D1188" t="s">
        <v>63</v>
      </c>
      <c r="E1188" t="s">
        <v>64</v>
      </c>
      <c r="F1188" t="s">
        <v>68</v>
      </c>
      <c r="G1188" t="s">
        <v>52</v>
      </c>
      <c r="H1188" t="s">
        <v>1675</v>
      </c>
      <c r="I1188">
        <v>2026</v>
      </c>
      <c r="J1188" t="s">
        <v>65</v>
      </c>
      <c r="K1188">
        <v>2033</v>
      </c>
      <c r="L1188" s="18">
        <v>48611</v>
      </c>
      <c r="M1188" t="s">
        <v>228</v>
      </c>
      <c r="N1188" t="s">
        <v>65</v>
      </c>
      <c r="O1188" t="s">
        <v>1371</v>
      </c>
    </row>
    <row r="1189" spans="1:15" x14ac:dyDescent="0.3">
      <c r="A1189" t="s">
        <v>1676</v>
      </c>
      <c r="B1189" t="s">
        <v>2</v>
      </c>
      <c r="C1189" t="s">
        <v>28</v>
      </c>
      <c r="D1189" t="s">
        <v>74</v>
      </c>
      <c r="E1189" t="s">
        <v>75</v>
      </c>
      <c r="F1189" t="s">
        <v>68</v>
      </c>
      <c r="G1189" t="s">
        <v>52</v>
      </c>
      <c r="H1189" t="s">
        <v>706</v>
      </c>
      <c r="I1189">
        <v>2026</v>
      </c>
      <c r="J1189" t="s">
        <v>68</v>
      </c>
      <c r="K1189">
        <v>2026</v>
      </c>
      <c r="L1189" s="18">
        <v>46296</v>
      </c>
      <c r="M1189" t="s">
        <v>228</v>
      </c>
      <c r="N1189" t="s">
        <v>65</v>
      </c>
      <c r="O1189" t="s">
        <v>1191</v>
      </c>
    </row>
    <row r="1190" spans="1:15" x14ac:dyDescent="0.3">
      <c r="A1190" t="s">
        <v>1677</v>
      </c>
      <c r="B1190" t="s">
        <v>2</v>
      </c>
      <c r="C1190" t="s">
        <v>31</v>
      </c>
      <c r="D1190" t="s">
        <v>89</v>
      </c>
      <c r="E1190" t="s">
        <v>90</v>
      </c>
      <c r="F1190" t="s">
        <v>68</v>
      </c>
      <c r="G1190" t="s">
        <v>52</v>
      </c>
      <c r="H1190" t="s">
        <v>1291</v>
      </c>
      <c r="I1190">
        <v>2026</v>
      </c>
      <c r="J1190" t="s">
        <v>68</v>
      </c>
      <c r="K1190">
        <v>2027</v>
      </c>
      <c r="L1190" s="18">
        <v>46419</v>
      </c>
      <c r="M1190" t="s">
        <v>228</v>
      </c>
      <c r="N1190" t="s">
        <v>65</v>
      </c>
      <c r="O1190" t="s">
        <v>1678</v>
      </c>
    </row>
    <row r="1191" spans="1:15" x14ac:dyDescent="0.3">
      <c r="A1191" t="s">
        <v>1679</v>
      </c>
      <c r="B1191" t="s">
        <v>2</v>
      </c>
      <c r="C1191" t="s">
        <v>18</v>
      </c>
      <c r="D1191" t="s">
        <v>74</v>
      </c>
      <c r="E1191" t="s">
        <v>75</v>
      </c>
      <c r="F1191" t="s">
        <v>68</v>
      </c>
      <c r="G1191" t="s">
        <v>52</v>
      </c>
      <c r="H1191" t="s">
        <v>1291</v>
      </c>
      <c r="I1191">
        <v>2026</v>
      </c>
      <c r="J1191" t="s">
        <v>68</v>
      </c>
      <c r="K1191">
        <v>2029</v>
      </c>
      <c r="L1191" s="18">
        <v>47392</v>
      </c>
      <c r="M1191" t="s">
        <v>228</v>
      </c>
      <c r="N1191" t="s">
        <v>65</v>
      </c>
      <c r="O1191" t="s">
        <v>1532</v>
      </c>
    </row>
    <row r="1192" spans="1:15" x14ac:dyDescent="0.3">
      <c r="A1192" t="s">
        <v>1680</v>
      </c>
      <c r="B1192" t="s">
        <v>2</v>
      </c>
      <c r="C1192" t="s">
        <v>17</v>
      </c>
      <c r="D1192" t="s">
        <v>74</v>
      </c>
      <c r="E1192" t="s">
        <v>75</v>
      </c>
      <c r="F1192" t="s">
        <v>68</v>
      </c>
      <c r="G1192" t="s">
        <v>52</v>
      </c>
      <c r="H1192" t="s">
        <v>1291</v>
      </c>
      <c r="I1192">
        <v>2026</v>
      </c>
      <c r="J1192" t="s">
        <v>68</v>
      </c>
      <c r="K1192">
        <v>2028</v>
      </c>
      <c r="L1192" s="18">
        <v>46813</v>
      </c>
      <c r="M1192" t="s">
        <v>228</v>
      </c>
      <c r="N1192" t="s">
        <v>65</v>
      </c>
      <c r="O1192" t="s">
        <v>1633</v>
      </c>
    </row>
    <row r="1193" spans="1:15" x14ac:dyDescent="0.3">
      <c r="A1193" t="s">
        <v>1681</v>
      </c>
      <c r="B1193" t="s">
        <v>2</v>
      </c>
      <c r="C1193" t="s">
        <v>28</v>
      </c>
      <c r="D1193" t="s">
        <v>89</v>
      </c>
      <c r="E1193" t="s">
        <v>90</v>
      </c>
      <c r="F1193" t="s">
        <v>68</v>
      </c>
      <c r="G1193" t="s">
        <v>52</v>
      </c>
      <c r="H1193" t="s">
        <v>1291</v>
      </c>
      <c r="I1193">
        <v>2026</v>
      </c>
      <c r="J1193" t="s">
        <v>68</v>
      </c>
      <c r="K1193">
        <v>2027</v>
      </c>
      <c r="L1193" s="18">
        <v>46447</v>
      </c>
      <c r="M1193" t="s">
        <v>228</v>
      </c>
      <c r="N1193" t="s">
        <v>65</v>
      </c>
      <c r="O1193" t="s">
        <v>1191</v>
      </c>
    </row>
    <row r="1194" spans="1:15" x14ac:dyDescent="0.3">
      <c r="A1194" t="s">
        <v>1682</v>
      </c>
      <c r="B1194" t="s">
        <v>2</v>
      </c>
      <c r="C1194" t="s">
        <v>18</v>
      </c>
      <c r="D1194" t="s">
        <v>63</v>
      </c>
      <c r="E1194" t="s">
        <v>64</v>
      </c>
      <c r="F1194" t="s">
        <v>68</v>
      </c>
      <c r="G1194" t="s">
        <v>52</v>
      </c>
      <c r="H1194" t="s">
        <v>1675</v>
      </c>
      <c r="I1194">
        <v>2026</v>
      </c>
      <c r="J1194" t="s">
        <v>65</v>
      </c>
      <c r="K1194">
        <v>2029</v>
      </c>
      <c r="L1194" s="18">
        <v>47453</v>
      </c>
      <c r="M1194" t="s">
        <v>228</v>
      </c>
      <c r="N1194" t="s">
        <v>65</v>
      </c>
      <c r="O1194" t="s">
        <v>1683</v>
      </c>
    </row>
    <row r="1195" spans="1:15" x14ac:dyDescent="0.3">
      <c r="A1195" t="s">
        <v>1684</v>
      </c>
      <c r="B1195" t="s">
        <v>2</v>
      </c>
      <c r="C1195" t="s">
        <v>18</v>
      </c>
      <c r="D1195" t="s">
        <v>74</v>
      </c>
      <c r="E1195" t="s">
        <v>75</v>
      </c>
      <c r="F1195" t="s">
        <v>68</v>
      </c>
      <c r="G1195" t="s">
        <v>52</v>
      </c>
      <c r="H1195" t="s">
        <v>1291</v>
      </c>
      <c r="I1195">
        <v>2026</v>
      </c>
      <c r="J1195" t="s">
        <v>68</v>
      </c>
      <c r="K1195">
        <v>2028</v>
      </c>
      <c r="L1195" s="18">
        <v>46997</v>
      </c>
      <c r="M1195" t="s">
        <v>228</v>
      </c>
      <c r="N1195" t="s">
        <v>65</v>
      </c>
      <c r="O1195" t="s">
        <v>1532</v>
      </c>
    </row>
    <row r="1196" spans="1:15" x14ac:dyDescent="0.3">
      <c r="A1196" t="s">
        <v>1685</v>
      </c>
      <c r="B1196" t="s">
        <v>2</v>
      </c>
      <c r="C1196" t="s">
        <v>16</v>
      </c>
      <c r="D1196" t="s">
        <v>63</v>
      </c>
      <c r="E1196" t="s">
        <v>64</v>
      </c>
      <c r="F1196" t="s">
        <v>68</v>
      </c>
      <c r="G1196" t="s">
        <v>52</v>
      </c>
      <c r="H1196" t="s">
        <v>1291</v>
      </c>
      <c r="I1196">
        <v>2026</v>
      </c>
      <c r="J1196" t="s">
        <v>68</v>
      </c>
      <c r="K1196">
        <v>2032</v>
      </c>
      <c r="L1196" s="18">
        <v>48274</v>
      </c>
      <c r="M1196" t="s">
        <v>228</v>
      </c>
      <c r="N1196" t="s">
        <v>65</v>
      </c>
      <c r="O1196" t="s">
        <v>685</v>
      </c>
    </row>
    <row r="1197" spans="1:15" x14ac:dyDescent="0.3">
      <c r="A1197" t="s">
        <v>1686</v>
      </c>
      <c r="B1197" t="s">
        <v>2</v>
      </c>
      <c r="C1197" t="s">
        <v>20</v>
      </c>
      <c r="D1197" t="s">
        <v>63</v>
      </c>
      <c r="E1197" t="s">
        <v>64</v>
      </c>
      <c r="F1197" t="s">
        <v>68</v>
      </c>
      <c r="G1197" t="s">
        <v>52</v>
      </c>
      <c r="H1197" t="s">
        <v>1675</v>
      </c>
      <c r="I1197">
        <v>2026</v>
      </c>
      <c r="J1197" t="s">
        <v>65</v>
      </c>
      <c r="K1197">
        <v>2034</v>
      </c>
      <c r="L1197" s="18">
        <v>49279</v>
      </c>
      <c r="M1197" t="s">
        <v>228</v>
      </c>
      <c r="N1197" t="s">
        <v>65</v>
      </c>
      <c r="O1197" t="s">
        <v>1371</v>
      </c>
    </row>
    <row r="1198" spans="1:15" x14ac:dyDescent="0.3">
      <c r="A1198" t="s">
        <v>1687</v>
      </c>
      <c r="B1198" t="s">
        <v>2</v>
      </c>
      <c r="C1198" t="s">
        <v>31</v>
      </c>
      <c r="D1198" t="s">
        <v>63</v>
      </c>
      <c r="E1198" t="s">
        <v>64</v>
      </c>
      <c r="F1198" t="s">
        <v>68</v>
      </c>
      <c r="G1198" t="s">
        <v>52</v>
      </c>
      <c r="H1198" t="s">
        <v>1291</v>
      </c>
      <c r="I1198">
        <v>2026</v>
      </c>
      <c r="J1198" t="s">
        <v>68</v>
      </c>
      <c r="K1198">
        <v>2028</v>
      </c>
      <c r="L1198" s="18">
        <v>46966</v>
      </c>
      <c r="M1198" t="s">
        <v>228</v>
      </c>
      <c r="N1198" t="s">
        <v>65</v>
      </c>
      <c r="O1198" t="s">
        <v>1688</v>
      </c>
    </row>
    <row r="1199" spans="1:15" x14ac:dyDescent="0.3">
      <c r="A1199" t="s">
        <v>1689</v>
      </c>
      <c r="B1199" t="s">
        <v>2</v>
      </c>
      <c r="C1199" t="s">
        <v>18</v>
      </c>
      <c r="D1199" t="s">
        <v>89</v>
      </c>
      <c r="E1199" t="s">
        <v>90</v>
      </c>
      <c r="F1199" t="s">
        <v>68</v>
      </c>
      <c r="G1199" t="s">
        <v>52</v>
      </c>
      <c r="H1199" t="s">
        <v>1675</v>
      </c>
      <c r="I1199">
        <v>2026</v>
      </c>
      <c r="J1199" t="s">
        <v>65</v>
      </c>
      <c r="K1199">
        <v>2029</v>
      </c>
      <c r="L1199" s="18">
        <v>47453</v>
      </c>
      <c r="M1199" t="s">
        <v>228</v>
      </c>
      <c r="N1199" t="s">
        <v>65</v>
      </c>
      <c r="O1199" t="s">
        <v>1690</v>
      </c>
    </row>
    <row r="1200" spans="1:15" x14ac:dyDescent="0.3">
      <c r="A1200" t="s">
        <v>1691</v>
      </c>
      <c r="B1200" t="s">
        <v>2</v>
      </c>
      <c r="C1200" t="s">
        <v>18</v>
      </c>
      <c r="D1200" t="s">
        <v>63</v>
      </c>
      <c r="E1200" t="s">
        <v>64</v>
      </c>
      <c r="F1200" t="s">
        <v>68</v>
      </c>
      <c r="G1200" t="s">
        <v>52</v>
      </c>
      <c r="H1200" t="s">
        <v>1675</v>
      </c>
      <c r="I1200">
        <v>2027</v>
      </c>
      <c r="J1200" t="s">
        <v>65</v>
      </c>
      <c r="K1200">
        <v>2031</v>
      </c>
      <c r="L1200" s="18">
        <v>47543</v>
      </c>
      <c r="M1200" t="s">
        <v>228</v>
      </c>
      <c r="N1200" t="s">
        <v>65</v>
      </c>
      <c r="O1200" t="s">
        <v>1532</v>
      </c>
    </row>
    <row r="1201" spans="1:15" x14ac:dyDescent="0.3">
      <c r="A1201" t="s">
        <v>1692</v>
      </c>
      <c r="B1201" t="s">
        <v>2</v>
      </c>
      <c r="C1201" t="s">
        <v>31</v>
      </c>
      <c r="D1201" t="s">
        <v>89</v>
      </c>
      <c r="E1201" t="s">
        <v>90</v>
      </c>
      <c r="F1201" t="s">
        <v>68</v>
      </c>
      <c r="G1201" t="s">
        <v>52</v>
      </c>
      <c r="H1201" t="s">
        <v>1675</v>
      </c>
      <c r="I1201">
        <v>2026</v>
      </c>
      <c r="J1201" t="s">
        <v>65</v>
      </c>
      <c r="K1201">
        <v>2027</v>
      </c>
      <c r="L1201" s="18">
        <v>46508</v>
      </c>
      <c r="M1201" t="s">
        <v>228</v>
      </c>
      <c r="N1201" t="s">
        <v>65</v>
      </c>
      <c r="O1201" t="s">
        <v>1693</v>
      </c>
    </row>
    <row r="1202" spans="1:15" x14ac:dyDescent="0.3">
      <c r="A1202" t="s">
        <v>1694</v>
      </c>
      <c r="B1202" t="s">
        <v>2</v>
      </c>
      <c r="C1202" t="s">
        <v>16</v>
      </c>
      <c r="D1202" t="s">
        <v>89</v>
      </c>
      <c r="E1202" t="s">
        <v>90</v>
      </c>
      <c r="F1202" t="s">
        <v>68</v>
      </c>
      <c r="G1202" t="s">
        <v>52</v>
      </c>
      <c r="H1202" t="s">
        <v>1291</v>
      </c>
      <c r="I1202">
        <v>2026</v>
      </c>
      <c r="J1202" t="s">
        <v>68</v>
      </c>
      <c r="K1202">
        <v>2026</v>
      </c>
      <c r="L1202" s="18">
        <v>46357</v>
      </c>
      <c r="M1202" t="s">
        <v>228</v>
      </c>
      <c r="N1202" t="s">
        <v>65</v>
      </c>
      <c r="O1202" t="s">
        <v>685</v>
      </c>
    </row>
    <row r="1203" spans="1:15" x14ac:dyDescent="0.3">
      <c r="A1203" t="s">
        <v>1695</v>
      </c>
      <c r="B1203" t="s">
        <v>2</v>
      </c>
      <c r="C1203" t="s">
        <v>31</v>
      </c>
      <c r="D1203" t="s">
        <v>89</v>
      </c>
      <c r="E1203" t="s">
        <v>90</v>
      </c>
      <c r="F1203" t="s">
        <v>68</v>
      </c>
      <c r="G1203" t="s">
        <v>52</v>
      </c>
      <c r="H1203" t="s">
        <v>1675</v>
      </c>
      <c r="I1203">
        <v>2026</v>
      </c>
      <c r="J1203" t="s">
        <v>65</v>
      </c>
      <c r="K1203">
        <v>2027</v>
      </c>
      <c r="L1203" s="18">
        <v>46508</v>
      </c>
      <c r="M1203" t="s">
        <v>228</v>
      </c>
      <c r="N1203" t="s">
        <v>65</v>
      </c>
      <c r="O1203" t="s">
        <v>1696</v>
      </c>
    </row>
    <row r="1204" spans="1:15" x14ac:dyDescent="0.3">
      <c r="A1204" t="s">
        <v>1697</v>
      </c>
      <c r="B1204" t="s">
        <v>2</v>
      </c>
      <c r="C1204" t="s">
        <v>28</v>
      </c>
      <c r="D1204" t="s">
        <v>74</v>
      </c>
      <c r="E1204" t="s">
        <v>75</v>
      </c>
      <c r="F1204" t="s">
        <v>68</v>
      </c>
      <c r="G1204" t="s">
        <v>52</v>
      </c>
      <c r="H1204" t="s">
        <v>1291</v>
      </c>
      <c r="I1204">
        <v>2026</v>
      </c>
      <c r="J1204" t="s">
        <v>65</v>
      </c>
      <c r="K1204">
        <v>2028</v>
      </c>
      <c r="L1204" s="18">
        <v>46905</v>
      </c>
      <c r="M1204" t="s">
        <v>228</v>
      </c>
      <c r="N1204" t="s">
        <v>65</v>
      </c>
      <c r="O1204" t="s">
        <v>1698</v>
      </c>
    </row>
    <row r="1205" spans="1:15" x14ac:dyDescent="0.3">
      <c r="A1205" t="s">
        <v>1699</v>
      </c>
      <c r="B1205" t="s">
        <v>3</v>
      </c>
      <c r="C1205" t="s">
        <v>18</v>
      </c>
      <c r="D1205" t="s">
        <v>63</v>
      </c>
      <c r="E1205" t="s">
        <v>64</v>
      </c>
      <c r="F1205" t="s">
        <v>65</v>
      </c>
      <c r="G1205" t="s">
        <v>1092</v>
      </c>
      <c r="H1205" t="s">
        <v>1093</v>
      </c>
      <c r="I1205">
        <v>2000</v>
      </c>
      <c r="J1205" t="s">
        <v>68</v>
      </c>
      <c r="M1205" t="s">
        <v>78</v>
      </c>
      <c r="N1205" t="s">
        <v>65</v>
      </c>
      <c r="O1205" t="s">
        <v>1700</v>
      </c>
    </row>
    <row r="1206" spans="1:15" x14ac:dyDescent="0.3">
      <c r="A1206" t="s">
        <v>1701</v>
      </c>
      <c r="B1206" t="s">
        <v>3</v>
      </c>
      <c r="C1206" t="s">
        <v>18</v>
      </c>
      <c r="D1206" t="s">
        <v>63</v>
      </c>
      <c r="E1206" t="s">
        <v>64</v>
      </c>
      <c r="F1206" t="s">
        <v>65</v>
      </c>
      <c r="G1206" t="s">
        <v>1092</v>
      </c>
      <c r="H1206" t="s">
        <v>1093</v>
      </c>
      <c r="I1206">
        <v>2000</v>
      </c>
      <c r="J1206" t="s">
        <v>68</v>
      </c>
      <c r="M1206" t="s">
        <v>78</v>
      </c>
      <c r="N1206" t="s">
        <v>65</v>
      </c>
      <c r="O1206" t="s">
        <v>709</v>
      </c>
    </row>
    <row r="1207" spans="1:15" x14ac:dyDescent="0.3">
      <c r="A1207" t="s">
        <v>1702</v>
      </c>
      <c r="B1207" t="s">
        <v>3</v>
      </c>
      <c r="C1207" t="s">
        <v>18</v>
      </c>
      <c r="D1207" t="s">
        <v>74</v>
      </c>
      <c r="E1207" t="s">
        <v>75</v>
      </c>
      <c r="F1207" t="s">
        <v>65</v>
      </c>
      <c r="G1207" t="s">
        <v>66</v>
      </c>
      <c r="H1207" t="s">
        <v>67</v>
      </c>
      <c r="I1207">
        <v>2001</v>
      </c>
      <c r="J1207" t="s">
        <v>68</v>
      </c>
      <c r="K1207">
        <v>2004</v>
      </c>
      <c r="M1207" t="s">
        <v>78</v>
      </c>
      <c r="N1207" t="s">
        <v>65</v>
      </c>
      <c r="O1207" t="s">
        <v>1703</v>
      </c>
    </row>
    <row r="1208" spans="1:15" x14ac:dyDescent="0.3">
      <c r="A1208" t="s">
        <v>1704</v>
      </c>
      <c r="B1208" t="s">
        <v>3</v>
      </c>
      <c r="C1208" t="s">
        <v>25</v>
      </c>
      <c r="D1208" t="s">
        <v>74</v>
      </c>
      <c r="E1208" t="s">
        <v>75</v>
      </c>
      <c r="F1208" t="s">
        <v>65</v>
      </c>
      <c r="G1208" t="s">
        <v>66</v>
      </c>
      <c r="H1208" t="s">
        <v>67</v>
      </c>
      <c r="I1208">
        <v>2002</v>
      </c>
      <c r="J1208" t="s">
        <v>68</v>
      </c>
      <c r="K1208">
        <v>2003</v>
      </c>
      <c r="L1208" s="18">
        <v>37622</v>
      </c>
      <c r="M1208" t="s">
        <v>69</v>
      </c>
      <c r="N1208" t="s">
        <v>65</v>
      </c>
      <c r="O1208" t="s">
        <v>1705</v>
      </c>
    </row>
    <row r="1209" spans="1:15" x14ac:dyDescent="0.3">
      <c r="A1209" t="s">
        <v>1706</v>
      </c>
      <c r="B1209" t="s">
        <v>3</v>
      </c>
      <c r="C1209" t="s">
        <v>18</v>
      </c>
      <c r="D1209" t="s">
        <v>63</v>
      </c>
      <c r="E1209" t="s">
        <v>64</v>
      </c>
      <c r="F1209" t="s">
        <v>65</v>
      </c>
      <c r="G1209" t="s">
        <v>66</v>
      </c>
      <c r="H1209" t="s">
        <v>67</v>
      </c>
      <c r="I1209">
        <v>2000</v>
      </c>
      <c r="J1209" t="s">
        <v>68</v>
      </c>
      <c r="K1209">
        <v>2003</v>
      </c>
      <c r="L1209" s="18">
        <v>37895</v>
      </c>
      <c r="M1209" t="s">
        <v>69</v>
      </c>
      <c r="N1209" t="s">
        <v>65</v>
      </c>
      <c r="O1209" t="s">
        <v>1707</v>
      </c>
    </row>
    <row r="1210" spans="1:15" x14ac:dyDescent="0.3">
      <c r="A1210" t="s">
        <v>1708</v>
      </c>
      <c r="B1210" t="s">
        <v>3</v>
      </c>
      <c r="C1210" t="s">
        <v>15</v>
      </c>
      <c r="D1210" t="s">
        <v>63</v>
      </c>
      <c r="E1210" t="s">
        <v>64</v>
      </c>
      <c r="F1210" t="s">
        <v>65</v>
      </c>
      <c r="G1210" t="s">
        <v>66</v>
      </c>
      <c r="H1210" t="s">
        <v>67</v>
      </c>
      <c r="I1210">
        <v>2002</v>
      </c>
      <c r="J1210" t="s">
        <v>68</v>
      </c>
      <c r="K1210">
        <v>2005</v>
      </c>
      <c r="L1210" s="18">
        <v>38412</v>
      </c>
      <c r="M1210" t="s">
        <v>69</v>
      </c>
      <c r="N1210" t="s">
        <v>65</v>
      </c>
      <c r="O1210" t="s">
        <v>1709</v>
      </c>
    </row>
    <row r="1211" spans="1:15" x14ac:dyDescent="0.3">
      <c r="A1211" t="s">
        <v>1710</v>
      </c>
      <c r="B1211" t="s">
        <v>3</v>
      </c>
      <c r="C1211" t="s">
        <v>17</v>
      </c>
      <c r="D1211" t="s">
        <v>63</v>
      </c>
      <c r="E1211" t="s">
        <v>64</v>
      </c>
      <c r="F1211" t="s">
        <v>65</v>
      </c>
      <c r="G1211" t="s">
        <v>66</v>
      </c>
      <c r="H1211" t="s">
        <v>67</v>
      </c>
      <c r="I1211">
        <v>2002</v>
      </c>
      <c r="J1211" t="s">
        <v>68</v>
      </c>
      <c r="K1211">
        <v>2003</v>
      </c>
      <c r="L1211" s="18">
        <v>37834</v>
      </c>
      <c r="M1211" t="s">
        <v>69</v>
      </c>
      <c r="N1211" t="s">
        <v>65</v>
      </c>
      <c r="O1211" t="s">
        <v>1711</v>
      </c>
    </row>
    <row r="1212" spans="1:15" x14ac:dyDescent="0.3">
      <c r="A1212" t="s">
        <v>1712</v>
      </c>
      <c r="B1212" t="s">
        <v>3</v>
      </c>
      <c r="C1212" t="s">
        <v>22</v>
      </c>
      <c r="D1212" t="s">
        <v>63</v>
      </c>
      <c r="E1212" t="s">
        <v>64</v>
      </c>
      <c r="F1212" t="s">
        <v>65</v>
      </c>
      <c r="G1212" t="s">
        <v>66</v>
      </c>
      <c r="H1212" t="s">
        <v>67</v>
      </c>
      <c r="I1212">
        <v>2001</v>
      </c>
      <c r="J1212" t="s">
        <v>68</v>
      </c>
      <c r="K1212">
        <v>2003</v>
      </c>
      <c r="L1212" s="18">
        <v>37865</v>
      </c>
      <c r="M1212" t="s">
        <v>69</v>
      </c>
      <c r="N1212" t="s">
        <v>65</v>
      </c>
      <c r="O1212" t="s">
        <v>1713</v>
      </c>
    </row>
    <row r="1213" spans="1:15" x14ac:dyDescent="0.3">
      <c r="A1213" t="s">
        <v>1714</v>
      </c>
      <c r="B1213" t="s">
        <v>3</v>
      </c>
      <c r="C1213" t="s">
        <v>17</v>
      </c>
      <c r="D1213" t="s">
        <v>63</v>
      </c>
      <c r="E1213" t="s">
        <v>64</v>
      </c>
      <c r="F1213" t="s">
        <v>65</v>
      </c>
      <c r="G1213" t="s">
        <v>66</v>
      </c>
      <c r="H1213" t="s">
        <v>67</v>
      </c>
      <c r="I1213">
        <v>2002</v>
      </c>
      <c r="J1213" t="s">
        <v>68</v>
      </c>
      <c r="K1213">
        <v>2003</v>
      </c>
      <c r="L1213" s="18">
        <v>37773</v>
      </c>
      <c r="M1213" t="s">
        <v>69</v>
      </c>
      <c r="N1213" t="s">
        <v>65</v>
      </c>
      <c r="O1213" t="s">
        <v>1711</v>
      </c>
    </row>
    <row r="1214" spans="1:15" x14ac:dyDescent="0.3">
      <c r="A1214" t="s">
        <v>1715</v>
      </c>
      <c r="B1214" t="s">
        <v>3</v>
      </c>
      <c r="C1214" t="s">
        <v>17</v>
      </c>
      <c r="D1214" t="s">
        <v>63</v>
      </c>
      <c r="E1214" t="s">
        <v>64</v>
      </c>
      <c r="F1214" t="s">
        <v>65</v>
      </c>
      <c r="G1214" t="s">
        <v>66</v>
      </c>
      <c r="H1214" t="s">
        <v>67</v>
      </c>
      <c r="I1214">
        <v>2002</v>
      </c>
      <c r="J1214" t="s">
        <v>68</v>
      </c>
      <c r="K1214">
        <v>2003</v>
      </c>
      <c r="L1214" s="18">
        <v>37834</v>
      </c>
      <c r="M1214" t="s">
        <v>69</v>
      </c>
      <c r="N1214" t="s">
        <v>65</v>
      </c>
      <c r="O1214" t="s">
        <v>1711</v>
      </c>
    </row>
    <row r="1215" spans="1:15" x14ac:dyDescent="0.3">
      <c r="A1215" t="s">
        <v>1716</v>
      </c>
      <c r="B1215" t="s">
        <v>3</v>
      </c>
      <c r="C1215" t="s">
        <v>25</v>
      </c>
      <c r="D1215" t="s">
        <v>74</v>
      </c>
      <c r="E1215" t="s">
        <v>75</v>
      </c>
      <c r="F1215" t="s">
        <v>65</v>
      </c>
      <c r="G1215" t="s">
        <v>84</v>
      </c>
      <c r="H1215" t="s">
        <v>85</v>
      </c>
      <c r="I1215">
        <v>2002</v>
      </c>
      <c r="J1215" t="s">
        <v>68</v>
      </c>
      <c r="K1215">
        <v>2003</v>
      </c>
      <c r="M1215" t="s">
        <v>78</v>
      </c>
      <c r="N1215" t="s">
        <v>65</v>
      </c>
      <c r="O1215" t="s">
        <v>1717</v>
      </c>
    </row>
    <row r="1216" spans="1:15" x14ac:dyDescent="0.3">
      <c r="A1216" t="s">
        <v>1718</v>
      </c>
      <c r="B1216" t="s">
        <v>3</v>
      </c>
      <c r="C1216" t="s">
        <v>21</v>
      </c>
      <c r="D1216" t="s">
        <v>74</v>
      </c>
      <c r="E1216" t="s">
        <v>75</v>
      </c>
      <c r="F1216" t="s">
        <v>65</v>
      </c>
      <c r="G1216" t="s">
        <v>84</v>
      </c>
      <c r="H1216" t="s">
        <v>85</v>
      </c>
      <c r="J1216" t="s">
        <v>65</v>
      </c>
      <c r="K1216">
        <v>2003</v>
      </c>
      <c r="M1216" t="s">
        <v>78</v>
      </c>
      <c r="N1216" t="s">
        <v>65</v>
      </c>
      <c r="O1216" t="s">
        <v>1719</v>
      </c>
    </row>
    <row r="1217" spans="1:15" x14ac:dyDescent="0.3">
      <c r="A1217" t="s">
        <v>1720</v>
      </c>
      <c r="B1217" t="s">
        <v>3</v>
      </c>
      <c r="C1217" t="s">
        <v>17</v>
      </c>
      <c r="D1217" t="s">
        <v>63</v>
      </c>
      <c r="E1217" t="s">
        <v>64</v>
      </c>
      <c r="F1217" t="s">
        <v>65</v>
      </c>
      <c r="G1217" t="s">
        <v>66</v>
      </c>
      <c r="H1217" t="s">
        <v>67</v>
      </c>
      <c r="I1217">
        <v>2002</v>
      </c>
      <c r="J1217" t="s">
        <v>68</v>
      </c>
      <c r="K1217">
        <v>2003</v>
      </c>
      <c r="L1217" s="18">
        <v>37681</v>
      </c>
      <c r="M1217" t="s">
        <v>69</v>
      </c>
      <c r="N1217" t="s">
        <v>65</v>
      </c>
      <c r="O1217" t="s">
        <v>1721</v>
      </c>
    </row>
    <row r="1218" spans="1:15" x14ac:dyDescent="0.3">
      <c r="A1218" t="s">
        <v>1722</v>
      </c>
      <c r="B1218" t="s">
        <v>3</v>
      </c>
      <c r="C1218" t="s">
        <v>17</v>
      </c>
      <c r="D1218" t="s">
        <v>74</v>
      </c>
      <c r="E1218" t="s">
        <v>75</v>
      </c>
      <c r="F1218" t="s">
        <v>65</v>
      </c>
      <c r="G1218" t="s">
        <v>66</v>
      </c>
      <c r="H1218" t="s">
        <v>67</v>
      </c>
      <c r="I1218">
        <v>2002</v>
      </c>
      <c r="J1218" t="s">
        <v>68</v>
      </c>
      <c r="K1218">
        <v>2002</v>
      </c>
      <c r="L1218" s="18">
        <v>37591</v>
      </c>
      <c r="M1218" t="s">
        <v>69</v>
      </c>
      <c r="N1218" t="s">
        <v>65</v>
      </c>
      <c r="O1218" t="s">
        <v>1721</v>
      </c>
    </row>
    <row r="1219" spans="1:15" x14ac:dyDescent="0.3">
      <c r="A1219" t="s">
        <v>1723</v>
      </c>
      <c r="B1219" t="s">
        <v>3</v>
      </c>
      <c r="C1219" t="s">
        <v>17</v>
      </c>
      <c r="D1219" t="s">
        <v>74</v>
      </c>
      <c r="E1219" t="s">
        <v>75</v>
      </c>
      <c r="F1219" t="s">
        <v>65</v>
      </c>
      <c r="G1219" t="s">
        <v>66</v>
      </c>
      <c r="H1219" t="s">
        <v>67</v>
      </c>
      <c r="I1219">
        <v>2002</v>
      </c>
      <c r="J1219" t="s">
        <v>68</v>
      </c>
      <c r="K1219">
        <v>2003</v>
      </c>
      <c r="L1219" s="18">
        <v>37895</v>
      </c>
      <c r="M1219" t="s">
        <v>69</v>
      </c>
      <c r="N1219" t="s">
        <v>65</v>
      </c>
      <c r="O1219" t="s">
        <v>1721</v>
      </c>
    </row>
    <row r="1220" spans="1:15" x14ac:dyDescent="0.3">
      <c r="A1220" t="s">
        <v>1724</v>
      </c>
      <c r="B1220" t="s">
        <v>3</v>
      </c>
      <c r="C1220" t="s">
        <v>17</v>
      </c>
      <c r="D1220" t="s">
        <v>63</v>
      </c>
      <c r="E1220" t="s">
        <v>64</v>
      </c>
      <c r="F1220" t="s">
        <v>65</v>
      </c>
      <c r="G1220" t="s">
        <v>66</v>
      </c>
      <c r="H1220" t="s">
        <v>67</v>
      </c>
      <c r="I1220">
        <v>2002</v>
      </c>
      <c r="J1220" t="s">
        <v>68</v>
      </c>
      <c r="K1220">
        <v>2005</v>
      </c>
      <c r="L1220" s="18">
        <v>38596</v>
      </c>
      <c r="M1220" t="s">
        <v>69</v>
      </c>
      <c r="N1220" t="s">
        <v>65</v>
      </c>
      <c r="O1220" t="s">
        <v>1711</v>
      </c>
    </row>
    <row r="1221" spans="1:15" x14ac:dyDescent="0.3">
      <c r="A1221" t="s">
        <v>1725</v>
      </c>
      <c r="B1221" t="s">
        <v>3</v>
      </c>
      <c r="C1221" t="s">
        <v>17</v>
      </c>
      <c r="D1221" t="s">
        <v>74</v>
      </c>
      <c r="E1221" t="s">
        <v>75</v>
      </c>
      <c r="F1221" t="s">
        <v>65</v>
      </c>
      <c r="G1221" t="s">
        <v>66</v>
      </c>
      <c r="H1221" t="s">
        <v>67</v>
      </c>
      <c r="I1221">
        <v>2002</v>
      </c>
      <c r="J1221" t="s">
        <v>68</v>
      </c>
      <c r="K1221">
        <v>2003</v>
      </c>
      <c r="L1221" s="18">
        <v>37742</v>
      </c>
      <c r="M1221" t="s">
        <v>69</v>
      </c>
      <c r="N1221" t="s">
        <v>65</v>
      </c>
      <c r="O1221" t="s">
        <v>1711</v>
      </c>
    </row>
    <row r="1222" spans="1:15" x14ac:dyDescent="0.3">
      <c r="A1222" t="s">
        <v>1726</v>
      </c>
      <c r="B1222" t="s">
        <v>3</v>
      </c>
      <c r="C1222" t="s">
        <v>17</v>
      </c>
      <c r="D1222" t="s">
        <v>74</v>
      </c>
      <c r="E1222" t="s">
        <v>75</v>
      </c>
      <c r="F1222" t="s">
        <v>65</v>
      </c>
      <c r="G1222" t="s">
        <v>66</v>
      </c>
      <c r="H1222" t="s">
        <v>67</v>
      </c>
      <c r="I1222">
        <v>2002</v>
      </c>
      <c r="J1222" t="s">
        <v>68</v>
      </c>
      <c r="K1222">
        <v>2002</v>
      </c>
      <c r="L1222" s="18">
        <v>37500</v>
      </c>
      <c r="M1222" t="s">
        <v>69</v>
      </c>
      <c r="N1222" t="s">
        <v>65</v>
      </c>
      <c r="O1222" t="s">
        <v>1721</v>
      </c>
    </row>
    <row r="1223" spans="1:15" x14ac:dyDescent="0.3">
      <c r="A1223" t="s">
        <v>1727</v>
      </c>
      <c r="B1223" t="s">
        <v>3</v>
      </c>
      <c r="C1223" t="s">
        <v>22</v>
      </c>
      <c r="D1223" t="s">
        <v>63</v>
      </c>
      <c r="E1223" t="s">
        <v>64</v>
      </c>
      <c r="F1223" t="s">
        <v>65</v>
      </c>
      <c r="G1223" t="s">
        <v>66</v>
      </c>
      <c r="H1223" t="s">
        <v>67</v>
      </c>
      <c r="I1223">
        <v>2002</v>
      </c>
      <c r="J1223" t="s">
        <v>68</v>
      </c>
      <c r="K1223">
        <v>2003</v>
      </c>
      <c r="L1223" s="18">
        <v>37681</v>
      </c>
      <c r="M1223" t="s">
        <v>69</v>
      </c>
      <c r="N1223" t="s">
        <v>65</v>
      </c>
      <c r="O1223" t="s">
        <v>1728</v>
      </c>
    </row>
    <row r="1224" spans="1:15" x14ac:dyDescent="0.3">
      <c r="A1224" t="s">
        <v>1729</v>
      </c>
      <c r="B1224" t="s">
        <v>3</v>
      </c>
      <c r="C1224" t="s">
        <v>26</v>
      </c>
      <c r="D1224" t="s">
        <v>74</v>
      </c>
      <c r="E1224" t="s">
        <v>75</v>
      </c>
      <c r="F1224" t="s">
        <v>65</v>
      </c>
      <c r="G1224" t="s">
        <v>66</v>
      </c>
      <c r="H1224" t="s">
        <v>67</v>
      </c>
      <c r="I1224">
        <v>2002</v>
      </c>
      <c r="J1224" t="s">
        <v>68</v>
      </c>
      <c r="K1224">
        <v>2015</v>
      </c>
      <c r="L1224" s="18">
        <v>38749</v>
      </c>
      <c r="M1224" t="s">
        <v>69</v>
      </c>
      <c r="N1224" t="s">
        <v>65</v>
      </c>
      <c r="O1224" t="s">
        <v>1730</v>
      </c>
    </row>
    <row r="1225" spans="1:15" x14ac:dyDescent="0.3">
      <c r="A1225" t="s">
        <v>1731</v>
      </c>
      <c r="B1225" t="s">
        <v>3</v>
      </c>
      <c r="C1225" t="s">
        <v>18</v>
      </c>
      <c r="D1225" t="s">
        <v>74</v>
      </c>
      <c r="E1225" t="s">
        <v>75</v>
      </c>
      <c r="F1225" t="s">
        <v>65</v>
      </c>
      <c r="G1225" t="s">
        <v>66</v>
      </c>
      <c r="H1225" t="s">
        <v>67</v>
      </c>
      <c r="I1225">
        <v>2003</v>
      </c>
      <c r="J1225" t="s">
        <v>68</v>
      </c>
      <c r="K1225">
        <v>2005</v>
      </c>
      <c r="L1225" s="18">
        <v>38626</v>
      </c>
      <c r="M1225" t="s">
        <v>69</v>
      </c>
      <c r="N1225" t="s">
        <v>65</v>
      </c>
      <c r="O1225" t="s">
        <v>1732</v>
      </c>
    </row>
    <row r="1226" spans="1:15" x14ac:dyDescent="0.3">
      <c r="A1226" t="s">
        <v>1733</v>
      </c>
      <c r="B1226" t="s">
        <v>3</v>
      </c>
      <c r="C1226" t="s">
        <v>15</v>
      </c>
      <c r="D1226" t="s">
        <v>63</v>
      </c>
      <c r="E1226" t="s">
        <v>64</v>
      </c>
      <c r="F1226" t="s">
        <v>65</v>
      </c>
      <c r="G1226" t="s">
        <v>66</v>
      </c>
      <c r="H1226" t="s">
        <v>67</v>
      </c>
      <c r="I1226">
        <v>2002</v>
      </c>
      <c r="J1226" t="s">
        <v>68</v>
      </c>
      <c r="K1226">
        <v>2003</v>
      </c>
      <c r="L1226" s="18">
        <v>37865</v>
      </c>
      <c r="M1226" t="s">
        <v>69</v>
      </c>
      <c r="N1226" t="s">
        <v>65</v>
      </c>
      <c r="O1226" t="s">
        <v>1734</v>
      </c>
    </row>
    <row r="1227" spans="1:15" x14ac:dyDescent="0.3">
      <c r="A1227" t="s">
        <v>1735</v>
      </c>
      <c r="B1227" t="s">
        <v>3</v>
      </c>
      <c r="C1227" t="s">
        <v>22</v>
      </c>
      <c r="D1227" t="s">
        <v>63</v>
      </c>
      <c r="E1227" t="s">
        <v>64</v>
      </c>
      <c r="F1227" t="s">
        <v>65</v>
      </c>
      <c r="G1227" t="s">
        <v>66</v>
      </c>
      <c r="H1227" t="s">
        <v>67</v>
      </c>
      <c r="I1227">
        <v>2003</v>
      </c>
      <c r="J1227" t="s">
        <v>68</v>
      </c>
      <c r="K1227">
        <v>2006</v>
      </c>
      <c r="L1227" s="18">
        <v>38961</v>
      </c>
      <c r="M1227" t="s">
        <v>69</v>
      </c>
      <c r="N1227" t="s">
        <v>65</v>
      </c>
      <c r="O1227" t="s">
        <v>1736</v>
      </c>
    </row>
    <row r="1228" spans="1:15" x14ac:dyDescent="0.3">
      <c r="A1228" t="s">
        <v>1737</v>
      </c>
      <c r="B1228" t="s">
        <v>3</v>
      </c>
      <c r="C1228" t="s">
        <v>19</v>
      </c>
      <c r="D1228" t="s">
        <v>63</v>
      </c>
      <c r="E1228" t="s">
        <v>64</v>
      </c>
      <c r="F1228" t="s">
        <v>65</v>
      </c>
      <c r="G1228" t="s">
        <v>66</v>
      </c>
      <c r="H1228" t="s">
        <v>67</v>
      </c>
      <c r="I1228">
        <v>2003</v>
      </c>
      <c r="J1228" t="s">
        <v>68</v>
      </c>
      <c r="M1228" t="s">
        <v>78</v>
      </c>
      <c r="N1228" t="s">
        <v>65</v>
      </c>
      <c r="O1228" t="s">
        <v>1738</v>
      </c>
    </row>
    <row r="1229" spans="1:15" x14ac:dyDescent="0.3">
      <c r="A1229" t="s">
        <v>1739</v>
      </c>
      <c r="B1229" t="s">
        <v>3</v>
      </c>
      <c r="C1229" t="s">
        <v>17</v>
      </c>
      <c r="D1229" t="s">
        <v>74</v>
      </c>
      <c r="E1229" t="s">
        <v>75</v>
      </c>
      <c r="F1229" t="s">
        <v>65</v>
      </c>
      <c r="G1229" t="s">
        <v>66</v>
      </c>
      <c r="H1229" t="s">
        <v>67</v>
      </c>
      <c r="I1229">
        <v>2003</v>
      </c>
      <c r="J1229" t="s">
        <v>68</v>
      </c>
      <c r="K1229">
        <v>2008</v>
      </c>
      <c r="L1229" s="18">
        <v>39508</v>
      </c>
      <c r="M1229" t="s">
        <v>69</v>
      </c>
      <c r="N1229" t="s">
        <v>65</v>
      </c>
      <c r="O1229" t="s">
        <v>1711</v>
      </c>
    </row>
    <row r="1230" spans="1:15" x14ac:dyDescent="0.3">
      <c r="A1230" t="s">
        <v>1740</v>
      </c>
      <c r="B1230" t="s">
        <v>3</v>
      </c>
      <c r="C1230" t="s">
        <v>18</v>
      </c>
      <c r="D1230" t="s">
        <v>74</v>
      </c>
      <c r="E1230" t="s">
        <v>75</v>
      </c>
      <c r="F1230" t="s">
        <v>65</v>
      </c>
      <c r="G1230" t="s">
        <v>84</v>
      </c>
      <c r="H1230" t="s">
        <v>85</v>
      </c>
      <c r="I1230">
        <v>2003</v>
      </c>
      <c r="J1230" t="s">
        <v>68</v>
      </c>
      <c r="K1230">
        <v>2004</v>
      </c>
      <c r="L1230" s="18">
        <v>38018</v>
      </c>
      <c r="M1230" t="s">
        <v>69</v>
      </c>
      <c r="N1230" t="s">
        <v>65</v>
      </c>
      <c r="O1230" t="s">
        <v>1741</v>
      </c>
    </row>
    <row r="1231" spans="1:15" x14ac:dyDescent="0.3">
      <c r="A1231" t="s">
        <v>1742</v>
      </c>
      <c r="B1231" t="s">
        <v>3</v>
      </c>
      <c r="C1231" t="s">
        <v>18</v>
      </c>
      <c r="D1231" t="s">
        <v>63</v>
      </c>
      <c r="E1231" t="s">
        <v>64</v>
      </c>
      <c r="F1231" t="s">
        <v>65</v>
      </c>
      <c r="G1231" t="s">
        <v>66</v>
      </c>
      <c r="H1231" t="s">
        <v>67</v>
      </c>
      <c r="I1231">
        <v>2003</v>
      </c>
      <c r="J1231" t="s">
        <v>68</v>
      </c>
      <c r="K1231">
        <v>2014</v>
      </c>
      <c r="L1231" s="18">
        <v>38869</v>
      </c>
      <c r="M1231" t="s">
        <v>69</v>
      </c>
      <c r="N1231" t="s">
        <v>65</v>
      </c>
      <c r="O1231" t="s">
        <v>1743</v>
      </c>
    </row>
    <row r="1232" spans="1:15" x14ac:dyDescent="0.3">
      <c r="A1232" t="s">
        <v>1744</v>
      </c>
      <c r="B1232" t="s">
        <v>3</v>
      </c>
      <c r="C1232" t="s">
        <v>18</v>
      </c>
      <c r="D1232" t="s">
        <v>74</v>
      </c>
      <c r="E1232" t="s">
        <v>75</v>
      </c>
      <c r="F1232" t="s">
        <v>65</v>
      </c>
      <c r="G1232" t="s">
        <v>1745</v>
      </c>
      <c r="H1232" t="s">
        <v>1746</v>
      </c>
      <c r="I1232">
        <v>2003</v>
      </c>
      <c r="J1232" t="s">
        <v>68</v>
      </c>
      <c r="K1232">
        <v>2004</v>
      </c>
      <c r="L1232" s="18">
        <v>38018</v>
      </c>
      <c r="M1232" t="s">
        <v>228</v>
      </c>
      <c r="N1232" t="s">
        <v>65</v>
      </c>
      <c r="O1232" t="s">
        <v>1741</v>
      </c>
    </row>
    <row r="1233" spans="1:15" x14ac:dyDescent="0.3">
      <c r="A1233" t="s">
        <v>1747</v>
      </c>
      <c r="B1233" t="s">
        <v>3</v>
      </c>
      <c r="C1233" t="s">
        <v>18</v>
      </c>
      <c r="D1233" t="s">
        <v>74</v>
      </c>
      <c r="E1233" t="s">
        <v>75</v>
      </c>
      <c r="F1233" t="s">
        <v>65</v>
      </c>
      <c r="G1233" t="s">
        <v>66</v>
      </c>
      <c r="H1233" t="s">
        <v>67</v>
      </c>
      <c r="I1233">
        <v>2003</v>
      </c>
      <c r="J1233" t="s">
        <v>68</v>
      </c>
      <c r="K1233">
        <v>2007</v>
      </c>
      <c r="L1233" s="18">
        <v>39173</v>
      </c>
      <c r="M1233" t="s">
        <v>228</v>
      </c>
      <c r="N1233" t="s">
        <v>65</v>
      </c>
      <c r="O1233" t="s">
        <v>1748</v>
      </c>
    </row>
    <row r="1234" spans="1:15" x14ac:dyDescent="0.3">
      <c r="A1234" t="s">
        <v>1749</v>
      </c>
      <c r="B1234" t="s">
        <v>3</v>
      </c>
      <c r="C1234" t="s">
        <v>16</v>
      </c>
      <c r="D1234" t="s">
        <v>74</v>
      </c>
      <c r="E1234" t="s">
        <v>75</v>
      </c>
      <c r="F1234" t="s">
        <v>65</v>
      </c>
      <c r="G1234" t="s">
        <v>66</v>
      </c>
      <c r="H1234" t="s">
        <v>67</v>
      </c>
      <c r="I1234">
        <v>2003</v>
      </c>
      <c r="J1234" t="s">
        <v>68</v>
      </c>
      <c r="K1234">
        <v>2006</v>
      </c>
      <c r="M1234" t="s">
        <v>78</v>
      </c>
      <c r="N1234" t="s">
        <v>65</v>
      </c>
      <c r="O1234" t="s">
        <v>1750</v>
      </c>
    </row>
    <row r="1235" spans="1:15" x14ac:dyDescent="0.3">
      <c r="A1235" t="s">
        <v>1751</v>
      </c>
      <c r="B1235" t="s">
        <v>3</v>
      </c>
      <c r="C1235" t="s">
        <v>18</v>
      </c>
      <c r="D1235" t="s">
        <v>74</v>
      </c>
      <c r="E1235" t="s">
        <v>75</v>
      </c>
      <c r="F1235" t="s">
        <v>65</v>
      </c>
      <c r="G1235" t="s">
        <v>66</v>
      </c>
      <c r="H1235" t="s">
        <v>67</v>
      </c>
      <c r="I1235">
        <v>2003</v>
      </c>
      <c r="J1235" t="s">
        <v>68</v>
      </c>
      <c r="K1235">
        <v>2007</v>
      </c>
      <c r="L1235" s="18">
        <v>39173</v>
      </c>
      <c r="M1235" t="s">
        <v>228</v>
      </c>
      <c r="N1235" t="s">
        <v>65</v>
      </c>
      <c r="O1235" t="s">
        <v>1750</v>
      </c>
    </row>
    <row r="1236" spans="1:15" x14ac:dyDescent="0.3">
      <c r="A1236" t="s">
        <v>1752</v>
      </c>
      <c r="B1236" t="s">
        <v>3</v>
      </c>
      <c r="C1236" t="s">
        <v>19</v>
      </c>
      <c r="D1236" t="s">
        <v>63</v>
      </c>
      <c r="E1236" t="s">
        <v>64</v>
      </c>
      <c r="F1236" t="s">
        <v>65</v>
      </c>
      <c r="G1236" t="s">
        <v>66</v>
      </c>
      <c r="H1236" t="s">
        <v>67</v>
      </c>
      <c r="I1236">
        <v>2003</v>
      </c>
      <c r="J1236" t="s">
        <v>68</v>
      </c>
      <c r="M1236" t="s">
        <v>78</v>
      </c>
      <c r="N1236" t="s">
        <v>65</v>
      </c>
      <c r="O1236" t="s">
        <v>1738</v>
      </c>
    </row>
    <row r="1237" spans="1:15" x14ac:dyDescent="0.3">
      <c r="A1237" t="s">
        <v>1753</v>
      </c>
      <c r="B1237" t="s">
        <v>3</v>
      </c>
      <c r="C1237" t="s">
        <v>18</v>
      </c>
      <c r="D1237" t="s">
        <v>74</v>
      </c>
      <c r="E1237" t="s">
        <v>75</v>
      </c>
      <c r="F1237" t="s">
        <v>65</v>
      </c>
      <c r="G1237" t="s">
        <v>66</v>
      </c>
      <c r="H1237" t="s">
        <v>67</v>
      </c>
      <c r="I1237">
        <v>2003</v>
      </c>
      <c r="J1237" t="s">
        <v>68</v>
      </c>
      <c r="K1237">
        <v>2008</v>
      </c>
      <c r="L1237" s="18">
        <v>39173</v>
      </c>
      <c r="M1237" t="s">
        <v>69</v>
      </c>
      <c r="N1237" t="s">
        <v>65</v>
      </c>
      <c r="O1237" t="s">
        <v>1754</v>
      </c>
    </row>
    <row r="1238" spans="1:15" x14ac:dyDescent="0.3">
      <c r="A1238" t="s">
        <v>1755</v>
      </c>
      <c r="B1238" t="s">
        <v>3</v>
      </c>
      <c r="C1238" t="s">
        <v>18</v>
      </c>
      <c r="D1238" t="s">
        <v>81</v>
      </c>
      <c r="E1238" t="s">
        <v>75</v>
      </c>
      <c r="F1238" t="s">
        <v>65</v>
      </c>
      <c r="G1238" t="s">
        <v>66</v>
      </c>
      <c r="H1238" t="s">
        <v>67</v>
      </c>
      <c r="I1238">
        <v>2004</v>
      </c>
      <c r="J1238" t="s">
        <v>68</v>
      </c>
      <c r="K1238">
        <v>2006</v>
      </c>
      <c r="M1238" t="s">
        <v>78</v>
      </c>
      <c r="N1238" t="s">
        <v>65</v>
      </c>
      <c r="O1238" t="s">
        <v>1756</v>
      </c>
    </row>
    <row r="1239" spans="1:15" x14ac:dyDescent="0.3">
      <c r="A1239" t="s">
        <v>1757</v>
      </c>
      <c r="B1239" t="s">
        <v>3</v>
      </c>
      <c r="C1239" t="s">
        <v>22</v>
      </c>
      <c r="D1239" t="s">
        <v>74</v>
      </c>
      <c r="E1239" t="s">
        <v>75</v>
      </c>
      <c r="F1239" t="s">
        <v>65</v>
      </c>
      <c r="G1239" t="s">
        <v>66</v>
      </c>
      <c r="H1239" t="s">
        <v>67</v>
      </c>
      <c r="I1239">
        <v>2004</v>
      </c>
      <c r="J1239" t="s">
        <v>68</v>
      </c>
      <c r="K1239">
        <v>2006</v>
      </c>
      <c r="L1239" s="18">
        <v>38718</v>
      </c>
      <c r="M1239" t="s">
        <v>69</v>
      </c>
      <c r="N1239" t="s">
        <v>65</v>
      </c>
      <c r="O1239" t="s">
        <v>1736</v>
      </c>
    </row>
    <row r="1240" spans="1:15" x14ac:dyDescent="0.3">
      <c r="A1240" t="s">
        <v>1758</v>
      </c>
      <c r="B1240" t="s">
        <v>3</v>
      </c>
      <c r="C1240" t="s">
        <v>19</v>
      </c>
      <c r="D1240" t="s">
        <v>63</v>
      </c>
      <c r="E1240" t="s">
        <v>64</v>
      </c>
      <c r="F1240" t="s">
        <v>65</v>
      </c>
      <c r="G1240" t="s">
        <v>66</v>
      </c>
      <c r="H1240" t="s">
        <v>67</v>
      </c>
      <c r="I1240">
        <v>2003</v>
      </c>
      <c r="J1240" t="s">
        <v>68</v>
      </c>
      <c r="K1240">
        <v>2005</v>
      </c>
      <c r="M1240" t="s">
        <v>78</v>
      </c>
      <c r="N1240" t="s">
        <v>65</v>
      </c>
      <c r="O1240" t="s">
        <v>1738</v>
      </c>
    </row>
    <row r="1241" spans="1:15" x14ac:dyDescent="0.3">
      <c r="A1241" t="s">
        <v>1759</v>
      </c>
      <c r="B1241" t="s">
        <v>3</v>
      </c>
      <c r="C1241" t="s">
        <v>19</v>
      </c>
      <c r="D1241" t="s">
        <v>63</v>
      </c>
      <c r="E1241" t="s">
        <v>64</v>
      </c>
      <c r="F1241" t="s">
        <v>65</v>
      </c>
      <c r="G1241" t="s">
        <v>66</v>
      </c>
      <c r="H1241" t="s">
        <v>67</v>
      </c>
      <c r="I1241">
        <v>2003</v>
      </c>
      <c r="J1241" t="s">
        <v>68</v>
      </c>
      <c r="K1241">
        <v>2005</v>
      </c>
      <c r="L1241" s="18">
        <v>38687</v>
      </c>
      <c r="M1241" t="s">
        <v>69</v>
      </c>
      <c r="N1241" t="s">
        <v>65</v>
      </c>
      <c r="O1241" t="s">
        <v>1738</v>
      </c>
    </row>
    <row r="1242" spans="1:15" x14ac:dyDescent="0.3">
      <c r="A1242" t="s">
        <v>1760</v>
      </c>
      <c r="B1242" t="s">
        <v>3</v>
      </c>
      <c r="C1242" t="s">
        <v>18</v>
      </c>
      <c r="D1242" t="s">
        <v>63</v>
      </c>
      <c r="E1242" t="s">
        <v>64</v>
      </c>
      <c r="F1242" t="s">
        <v>65</v>
      </c>
      <c r="G1242" t="s">
        <v>66</v>
      </c>
      <c r="H1242" t="s">
        <v>67</v>
      </c>
      <c r="I1242">
        <v>2004</v>
      </c>
      <c r="J1242" t="s">
        <v>68</v>
      </c>
      <c r="K1242">
        <v>2007</v>
      </c>
      <c r="L1242" s="18">
        <v>39142</v>
      </c>
      <c r="M1242" t="s">
        <v>69</v>
      </c>
      <c r="N1242" t="s">
        <v>65</v>
      </c>
      <c r="O1242" t="s">
        <v>1761</v>
      </c>
    </row>
    <row r="1243" spans="1:15" x14ac:dyDescent="0.3">
      <c r="A1243" t="s">
        <v>1762</v>
      </c>
      <c r="B1243" t="s">
        <v>3</v>
      </c>
      <c r="C1243" t="s">
        <v>18</v>
      </c>
      <c r="D1243" t="s">
        <v>74</v>
      </c>
      <c r="E1243" t="s">
        <v>75</v>
      </c>
      <c r="F1243" t="s">
        <v>65</v>
      </c>
      <c r="G1243" t="s">
        <v>66</v>
      </c>
      <c r="H1243" t="s">
        <v>67</v>
      </c>
      <c r="I1243">
        <v>2004</v>
      </c>
      <c r="J1243" t="s">
        <v>68</v>
      </c>
      <c r="K1243">
        <v>2013</v>
      </c>
      <c r="L1243" s="18">
        <v>41395</v>
      </c>
      <c r="M1243" t="s">
        <v>69</v>
      </c>
      <c r="N1243" t="s">
        <v>65</v>
      </c>
      <c r="O1243" t="s">
        <v>1761</v>
      </c>
    </row>
    <row r="1244" spans="1:15" x14ac:dyDescent="0.3">
      <c r="A1244" t="s">
        <v>1763</v>
      </c>
      <c r="B1244" t="s">
        <v>3</v>
      </c>
      <c r="C1244" t="s">
        <v>18</v>
      </c>
      <c r="D1244" t="s">
        <v>89</v>
      </c>
      <c r="E1244" t="s">
        <v>90</v>
      </c>
      <c r="F1244" t="s">
        <v>65</v>
      </c>
      <c r="G1244" t="s">
        <v>1745</v>
      </c>
      <c r="H1244" t="s">
        <v>1746</v>
      </c>
      <c r="I1244">
        <v>2004</v>
      </c>
      <c r="J1244" t="s">
        <v>68</v>
      </c>
      <c r="K1244">
        <v>2008</v>
      </c>
      <c r="L1244" s="18">
        <v>39722</v>
      </c>
      <c r="M1244" t="s">
        <v>228</v>
      </c>
      <c r="N1244" t="s">
        <v>65</v>
      </c>
      <c r="O1244" t="s">
        <v>1764</v>
      </c>
    </row>
    <row r="1245" spans="1:15" x14ac:dyDescent="0.3">
      <c r="A1245" t="s">
        <v>1765</v>
      </c>
      <c r="B1245" t="s">
        <v>3</v>
      </c>
      <c r="C1245" t="s">
        <v>18</v>
      </c>
      <c r="D1245" t="s">
        <v>63</v>
      </c>
      <c r="E1245" t="s">
        <v>64</v>
      </c>
      <c r="F1245" t="s">
        <v>65</v>
      </c>
      <c r="G1245" t="s">
        <v>66</v>
      </c>
      <c r="H1245" t="s">
        <v>67</v>
      </c>
      <c r="I1245">
        <v>2003</v>
      </c>
      <c r="J1245" t="s">
        <v>68</v>
      </c>
      <c r="K1245">
        <v>2005</v>
      </c>
      <c r="M1245" t="s">
        <v>78</v>
      </c>
      <c r="N1245" t="s">
        <v>65</v>
      </c>
      <c r="O1245" t="s">
        <v>1766</v>
      </c>
    </row>
    <row r="1246" spans="1:15" x14ac:dyDescent="0.3">
      <c r="A1246" t="s">
        <v>1767</v>
      </c>
      <c r="B1246" t="s">
        <v>3</v>
      </c>
      <c r="C1246" t="s">
        <v>18</v>
      </c>
      <c r="D1246" t="s">
        <v>74</v>
      </c>
      <c r="E1246" t="s">
        <v>75</v>
      </c>
      <c r="F1246" t="s">
        <v>65</v>
      </c>
      <c r="G1246" t="s">
        <v>66</v>
      </c>
      <c r="H1246" t="s">
        <v>67</v>
      </c>
      <c r="I1246">
        <v>2003</v>
      </c>
      <c r="J1246" t="s">
        <v>68</v>
      </c>
      <c r="K1246">
        <v>2006</v>
      </c>
      <c r="M1246" t="s">
        <v>78</v>
      </c>
      <c r="N1246" t="s">
        <v>65</v>
      </c>
      <c r="O1246" t="s">
        <v>1768</v>
      </c>
    </row>
    <row r="1247" spans="1:15" x14ac:dyDescent="0.3">
      <c r="A1247" t="s">
        <v>1769</v>
      </c>
      <c r="B1247" t="s">
        <v>3</v>
      </c>
      <c r="C1247" t="s">
        <v>15</v>
      </c>
      <c r="D1247" t="s">
        <v>63</v>
      </c>
      <c r="E1247" t="s">
        <v>64</v>
      </c>
      <c r="F1247" t="s">
        <v>65</v>
      </c>
      <c r="G1247" t="s">
        <v>66</v>
      </c>
      <c r="H1247" t="s">
        <v>67</v>
      </c>
      <c r="I1247">
        <v>2004</v>
      </c>
      <c r="J1247" t="s">
        <v>68</v>
      </c>
      <c r="K1247">
        <v>2006</v>
      </c>
      <c r="M1247" t="s">
        <v>78</v>
      </c>
      <c r="N1247" t="s">
        <v>65</v>
      </c>
      <c r="O1247" t="s">
        <v>1770</v>
      </c>
    </row>
    <row r="1248" spans="1:15" x14ac:dyDescent="0.3">
      <c r="A1248" t="s">
        <v>1771</v>
      </c>
      <c r="B1248" t="s">
        <v>3</v>
      </c>
      <c r="C1248" t="s">
        <v>17</v>
      </c>
      <c r="D1248" t="s">
        <v>63</v>
      </c>
      <c r="E1248" t="s">
        <v>64</v>
      </c>
      <c r="F1248" t="s">
        <v>65</v>
      </c>
      <c r="G1248" t="s">
        <v>66</v>
      </c>
      <c r="H1248" t="s">
        <v>67</v>
      </c>
      <c r="I1248">
        <v>2003</v>
      </c>
      <c r="J1248" t="s">
        <v>68</v>
      </c>
      <c r="K1248">
        <v>2008</v>
      </c>
      <c r="L1248" s="18">
        <v>39630</v>
      </c>
      <c r="M1248" t="s">
        <v>69</v>
      </c>
      <c r="N1248" t="s">
        <v>65</v>
      </c>
      <c r="O1248" t="s">
        <v>1772</v>
      </c>
    </row>
    <row r="1249" spans="1:15" x14ac:dyDescent="0.3">
      <c r="A1249" t="s">
        <v>1773</v>
      </c>
      <c r="B1249" t="s">
        <v>3</v>
      </c>
      <c r="C1249" t="s">
        <v>17</v>
      </c>
      <c r="D1249" t="s">
        <v>63</v>
      </c>
      <c r="E1249" t="s">
        <v>64</v>
      </c>
      <c r="F1249" t="s">
        <v>65</v>
      </c>
      <c r="G1249" t="s">
        <v>66</v>
      </c>
      <c r="H1249" t="s">
        <v>67</v>
      </c>
      <c r="I1249">
        <v>2003</v>
      </c>
      <c r="J1249" t="s">
        <v>68</v>
      </c>
      <c r="K1249">
        <v>2008</v>
      </c>
      <c r="L1249" s="18">
        <v>39630</v>
      </c>
      <c r="M1249" t="s">
        <v>69</v>
      </c>
      <c r="N1249" t="s">
        <v>65</v>
      </c>
      <c r="O1249" t="s">
        <v>1772</v>
      </c>
    </row>
    <row r="1250" spans="1:15" x14ac:dyDescent="0.3">
      <c r="A1250" t="s">
        <v>1774</v>
      </c>
      <c r="B1250" t="s">
        <v>3</v>
      </c>
      <c r="C1250" t="s">
        <v>15</v>
      </c>
      <c r="D1250" t="s">
        <v>63</v>
      </c>
      <c r="E1250" t="s">
        <v>64</v>
      </c>
      <c r="F1250" t="s">
        <v>65</v>
      </c>
      <c r="G1250" t="s">
        <v>66</v>
      </c>
      <c r="H1250" t="s">
        <v>67</v>
      </c>
      <c r="I1250">
        <v>2004</v>
      </c>
      <c r="J1250" t="s">
        <v>68</v>
      </c>
      <c r="K1250">
        <v>2005</v>
      </c>
      <c r="M1250" t="s">
        <v>78</v>
      </c>
      <c r="N1250" t="s">
        <v>65</v>
      </c>
      <c r="O1250" t="s">
        <v>1775</v>
      </c>
    </row>
    <row r="1251" spans="1:15" x14ac:dyDescent="0.3">
      <c r="A1251" t="s">
        <v>1776</v>
      </c>
      <c r="B1251" t="s">
        <v>3</v>
      </c>
      <c r="C1251" t="s">
        <v>15</v>
      </c>
      <c r="D1251" t="s">
        <v>63</v>
      </c>
      <c r="E1251" t="s">
        <v>64</v>
      </c>
      <c r="F1251" t="s">
        <v>65</v>
      </c>
      <c r="G1251" t="s">
        <v>66</v>
      </c>
      <c r="H1251" t="s">
        <v>67</v>
      </c>
      <c r="I1251">
        <v>2004</v>
      </c>
      <c r="J1251" t="s">
        <v>68</v>
      </c>
      <c r="K1251">
        <v>2005</v>
      </c>
      <c r="M1251" t="s">
        <v>78</v>
      </c>
      <c r="N1251" t="s">
        <v>65</v>
      </c>
      <c r="O1251" t="s">
        <v>1775</v>
      </c>
    </row>
    <row r="1252" spans="1:15" x14ac:dyDescent="0.3">
      <c r="A1252" t="s">
        <v>1777</v>
      </c>
      <c r="B1252" t="s">
        <v>3</v>
      </c>
      <c r="C1252" t="s">
        <v>17</v>
      </c>
      <c r="D1252" t="s">
        <v>74</v>
      </c>
      <c r="E1252" t="s">
        <v>75</v>
      </c>
      <c r="F1252" t="s">
        <v>65</v>
      </c>
      <c r="G1252" t="s">
        <v>66</v>
      </c>
      <c r="H1252" t="s">
        <v>67</v>
      </c>
      <c r="I1252">
        <v>2003</v>
      </c>
      <c r="J1252" t="s">
        <v>68</v>
      </c>
      <c r="K1252">
        <v>2004</v>
      </c>
      <c r="L1252" s="18">
        <v>37987</v>
      </c>
      <c r="M1252" t="s">
        <v>69</v>
      </c>
      <c r="N1252" t="s">
        <v>65</v>
      </c>
      <c r="O1252" t="s">
        <v>1778</v>
      </c>
    </row>
    <row r="1253" spans="1:15" x14ac:dyDescent="0.3">
      <c r="A1253" t="s">
        <v>1779</v>
      </c>
      <c r="B1253" t="s">
        <v>3</v>
      </c>
      <c r="C1253" t="s">
        <v>18</v>
      </c>
      <c r="D1253" t="s">
        <v>81</v>
      </c>
      <c r="E1253" t="s">
        <v>75</v>
      </c>
      <c r="F1253" t="s">
        <v>65</v>
      </c>
      <c r="G1253" t="s">
        <v>66</v>
      </c>
      <c r="H1253" t="s">
        <v>67</v>
      </c>
      <c r="I1253">
        <v>2004</v>
      </c>
      <c r="J1253" t="s">
        <v>68</v>
      </c>
      <c r="K1253">
        <v>2006</v>
      </c>
      <c r="L1253" s="18">
        <v>38687</v>
      </c>
      <c r="M1253" t="s">
        <v>69</v>
      </c>
      <c r="N1253" t="s">
        <v>65</v>
      </c>
      <c r="O1253" t="s">
        <v>1780</v>
      </c>
    </row>
    <row r="1254" spans="1:15" x14ac:dyDescent="0.3">
      <c r="A1254" t="s">
        <v>1781</v>
      </c>
      <c r="B1254" t="s">
        <v>3</v>
      </c>
      <c r="C1254" t="s">
        <v>18</v>
      </c>
      <c r="D1254" t="s">
        <v>74</v>
      </c>
      <c r="E1254" t="s">
        <v>75</v>
      </c>
      <c r="F1254" t="s">
        <v>65</v>
      </c>
      <c r="G1254" t="s">
        <v>66</v>
      </c>
      <c r="H1254" t="s">
        <v>67</v>
      </c>
      <c r="I1254">
        <v>2003</v>
      </c>
      <c r="J1254" t="s">
        <v>68</v>
      </c>
      <c r="K1254">
        <v>2009</v>
      </c>
      <c r="L1254" s="18">
        <v>39203</v>
      </c>
      <c r="M1254" t="s">
        <v>69</v>
      </c>
      <c r="N1254" t="s">
        <v>65</v>
      </c>
      <c r="O1254" t="s">
        <v>1782</v>
      </c>
    </row>
    <row r="1255" spans="1:15" x14ac:dyDescent="0.3">
      <c r="A1255" t="s">
        <v>1783</v>
      </c>
      <c r="B1255" t="s">
        <v>3</v>
      </c>
      <c r="C1255" t="s">
        <v>22</v>
      </c>
      <c r="D1255" t="s">
        <v>63</v>
      </c>
      <c r="E1255" t="s">
        <v>64</v>
      </c>
      <c r="F1255" t="s">
        <v>65</v>
      </c>
      <c r="G1255" t="s">
        <v>66</v>
      </c>
      <c r="H1255" t="s">
        <v>67</v>
      </c>
      <c r="I1255">
        <v>2004</v>
      </c>
      <c r="J1255" t="s">
        <v>68</v>
      </c>
      <c r="K1255">
        <v>2005</v>
      </c>
      <c r="L1255" s="18">
        <v>38626</v>
      </c>
      <c r="M1255" t="s">
        <v>69</v>
      </c>
      <c r="N1255" t="s">
        <v>65</v>
      </c>
      <c r="O1255" t="s">
        <v>1784</v>
      </c>
    </row>
    <row r="1256" spans="1:15" x14ac:dyDescent="0.3">
      <c r="A1256" t="s">
        <v>1785</v>
      </c>
      <c r="B1256" t="s">
        <v>3</v>
      </c>
      <c r="C1256" t="s">
        <v>18</v>
      </c>
      <c r="D1256" t="s">
        <v>89</v>
      </c>
      <c r="E1256" t="s">
        <v>90</v>
      </c>
      <c r="F1256" t="s">
        <v>65</v>
      </c>
      <c r="G1256" t="s">
        <v>66</v>
      </c>
      <c r="H1256" t="s">
        <v>67</v>
      </c>
      <c r="I1256">
        <v>2004</v>
      </c>
      <c r="J1256" t="s">
        <v>68</v>
      </c>
      <c r="K1256">
        <v>2005</v>
      </c>
      <c r="L1256" s="18">
        <v>38687</v>
      </c>
      <c r="M1256" t="s">
        <v>69</v>
      </c>
      <c r="N1256" t="s">
        <v>65</v>
      </c>
      <c r="O1256" t="s">
        <v>1786</v>
      </c>
    </row>
    <row r="1257" spans="1:15" x14ac:dyDescent="0.3">
      <c r="A1257" t="s">
        <v>1787</v>
      </c>
      <c r="B1257" t="s">
        <v>3</v>
      </c>
      <c r="C1257" t="s">
        <v>15</v>
      </c>
      <c r="D1257" t="s">
        <v>63</v>
      </c>
      <c r="E1257" t="s">
        <v>64</v>
      </c>
      <c r="F1257" t="s">
        <v>65</v>
      </c>
      <c r="G1257" t="s">
        <v>66</v>
      </c>
      <c r="H1257" t="s">
        <v>67</v>
      </c>
      <c r="I1257">
        <v>2004</v>
      </c>
      <c r="J1257" t="s">
        <v>68</v>
      </c>
      <c r="K1257">
        <v>2006</v>
      </c>
      <c r="M1257" t="s">
        <v>78</v>
      </c>
      <c r="N1257" t="s">
        <v>65</v>
      </c>
      <c r="O1257" t="s">
        <v>1775</v>
      </c>
    </row>
    <row r="1258" spans="1:15" x14ac:dyDescent="0.3">
      <c r="A1258" t="s">
        <v>1788</v>
      </c>
      <c r="B1258" t="s">
        <v>3</v>
      </c>
      <c r="C1258" t="s">
        <v>15</v>
      </c>
      <c r="D1258" t="s">
        <v>63</v>
      </c>
      <c r="E1258" t="s">
        <v>64</v>
      </c>
      <c r="F1258" t="s">
        <v>65</v>
      </c>
      <c r="G1258" t="s">
        <v>66</v>
      </c>
      <c r="H1258" t="s">
        <v>67</v>
      </c>
      <c r="I1258">
        <v>2004</v>
      </c>
      <c r="J1258" t="s">
        <v>68</v>
      </c>
      <c r="K1258">
        <v>2007</v>
      </c>
      <c r="M1258" t="s">
        <v>78</v>
      </c>
      <c r="N1258" t="s">
        <v>65</v>
      </c>
      <c r="O1258" t="s">
        <v>1775</v>
      </c>
    </row>
    <row r="1259" spans="1:15" x14ac:dyDescent="0.3">
      <c r="A1259" t="s">
        <v>1789</v>
      </c>
      <c r="B1259" t="s">
        <v>3</v>
      </c>
      <c r="C1259" t="s">
        <v>18</v>
      </c>
      <c r="D1259" t="s">
        <v>74</v>
      </c>
      <c r="E1259" t="s">
        <v>75</v>
      </c>
      <c r="F1259" t="s">
        <v>65</v>
      </c>
      <c r="G1259" t="s">
        <v>66</v>
      </c>
      <c r="H1259" t="s">
        <v>67</v>
      </c>
      <c r="I1259">
        <v>2004</v>
      </c>
      <c r="J1259" t="s">
        <v>68</v>
      </c>
      <c r="K1259">
        <v>2011</v>
      </c>
      <c r="L1259" s="18">
        <v>39783</v>
      </c>
      <c r="M1259" t="s">
        <v>69</v>
      </c>
      <c r="N1259" t="s">
        <v>65</v>
      </c>
      <c r="O1259" t="s">
        <v>1732</v>
      </c>
    </row>
    <row r="1260" spans="1:15" x14ac:dyDescent="0.3">
      <c r="A1260" t="s">
        <v>1790</v>
      </c>
      <c r="B1260" t="s">
        <v>3</v>
      </c>
      <c r="C1260" t="s">
        <v>18</v>
      </c>
      <c r="D1260" t="s">
        <v>63</v>
      </c>
      <c r="E1260" t="s">
        <v>64</v>
      </c>
      <c r="F1260" t="s">
        <v>65</v>
      </c>
      <c r="G1260" t="s">
        <v>84</v>
      </c>
      <c r="H1260" t="s">
        <v>227</v>
      </c>
      <c r="I1260">
        <v>2006</v>
      </c>
      <c r="J1260" t="s">
        <v>68</v>
      </c>
      <c r="K1260">
        <v>2007</v>
      </c>
      <c r="L1260" s="18">
        <v>39387</v>
      </c>
      <c r="M1260" t="s">
        <v>228</v>
      </c>
      <c r="N1260" t="s">
        <v>65</v>
      </c>
      <c r="O1260" t="s">
        <v>1707</v>
      </c>
    </row>
    <row r="1261" spans="1:15" x14ac:dyDescent="0.3">
      <c r="A1261" t="s">
        <v>1791</v>
      </c>
      <c r="B1261" t="s">
        <v>3</v>
      </c>
      <c r="C1261" t="s">
        <v>18</v>
      </c>
      <c r="D1261" t="s">
        <v>74</v>
      </c>
      <c r="E1261" t="s">
        <v>75</v>
      </c>
      <c r="F1261" t="s">
        <v>65</v>
      </c>
      <c r="G1261" t="s">
        <v>66</v>
      </c>
      <c r="H1261" t="s">
        <v>67</v>
      </c>
      <c r="I1261">
        <v>2004</v>
      </c>
      <c r="J1261" t="s">
        <v>68</v>
      </c>
      <c r="K1261">
        <v>2007</v>
      </c>
      <c r="M1261" t="s">
        <v>78</v>
      </c>
      <c r="N1261" t="s">
        <v>65</v>
      </c>
      <c r="O1261" t="s">
        <v>1743</v>
      </c>
    </row>
    <row r="1262" spans="1:15" x14ac:dyDescent="0.3">
      <c r="A1262" t="s">
        <v>1792</v>
      </c>
      <c r="B1262" t="s">
        <v>3</v>
      </c>
      <c r="C1262" t="s">
        <v>26</v>
      </c>
      <c r="D1262" t="s">
        <v>74</v>
      </c>
      <c r="E1262" t="s">
        <v>75</v>
      </c>
      <c r="F1262" t="s">
        <v>65</v>
      </c>
      <c r="G1262" t="s">
        <v>66</v>
      </c>
      <c r="H1262" t="s">
        <v>67</v>
      </c>
      <c r="I1262">
        <v>2004</v>
      </c>
      <c r="J1262" t="s">
        <v>68</v>
      </c>
      <c r="K1262">
        <v>2017</v>
      </c>
      <c r="L1262" s="18">
        <v>39590</v>
      </c>
      <c r="M1262" t="s">
        <v>69</v>
      </c>
      <c r="N1262" t="s">
        <v>65</v>
      </c>
      <c r="O1262" t="s">
        <v>1793</v>
      </c>
    </row>
    <row r="1263" spans="1:15" x14ac:dyDescent="0.3">
      <c r="A1263" t="s">
        <v>1794</v>
      </c>
      <c r="B1263" t="s">
        <v>3</v>
      </c>
      <c r="C1263" t="s">
        <v>17</v>
      </c>
      <c r="D1263" t="s">
        <v>63</v>
      </c>
      <c r="E1263" t="s">
        <v>64</v>
      </c>
      <c r="F1263" t="s">
        <v>65</v>
      </c>
      <c r="G1263" t="s">
        <v>66</v>
      </c>
      <c r="H1263" t="s">
        <v>67</v>
      </c>
      <c r="I1263">
        <v>2004</v>
      </c>
      <c r="J1263" t="s">
        <v>68</v>
      </c>
      <c r="K1263">
        <v>2009</v>
      </c>
      <c r="L1263" s="18">
        <v>40148</v>
      </c>
      <c r="M1263" t="s">
        <v>69</v>
      </c>
      <c r="N1263" t="s">
        <v>65</v>
      </c>
      <c r="O1263" t="s">
        <v>1772</v>
      </c>
    </row>
    <row r="1264" spans="1:15" x14ac:dyDescent="0.3">
      <c r="A1264" t="s">
        <v>1795</v>
      </c>
      <c r="B1264" t="s">
        <v>3</v>
      </c>
      <c r="C1264" t="s">
        <v>17</v>
      </c>
      <c r="D1264" t="s">
        <v>63</v>
      </c>
      <c r="E1264" t="s">
        <v>64</v>
      </c>
      <c r="F1264" t="s">
        <v>65</v>
      </c>
      <c r="G1264" t="s">
        <v>66</v>
      </c>
      <c r="H1264" t="s">
        <v>67</v>
      </c>
      <c r="I1264">
        <v>2004</v>
      </c>
      <c r="J1264" t="s">
        <v>68</v>
      </c>
      <c r="K1264">
        <v>2005</v>
      </c>
      <c r="L1264" s="18">
        <v>38565</v>
      </c>
      <c r="M1264" t="s">
        <v>69</v>
      </c>
      <c r="N1264" t="s">
        <v>65</v>
      </c>
      <c r="O1264" t="s">
        <v>1772</v>
      </c>
    </row>
    <row r="1265" spans="1:15" x14ac:dyDescent="0.3">
      <c r="A1265" t="s">
        <v>1796</v>
      </c>
      <c r="B1265" t="s">
        <v>3</v>
      </c>
      <c r="C1265" t="s">
        <v>17</v>
      </c>
      <c r="D1265" t="s">
        <v>74</v>
      </c>
      <c r="E1265" t="s">
        <v>75</v>
      </c>
      <c r="F1265" t="s">
        <v>65</v>
      </c>
      <c r="G1265" t="s">
        <v>66</v>
      </c>
      <c r="H1265" t="s">
        <v>67</v>
      </c>
      <c r="I1265">
        <v>2004</v>
      </c>
      <c r="J1265" t="s">
        <v>68</v>
      </c>
      <c r="K1265">
        <v>2005</v>
      </c>
      <c r="L1265" s="18">
        <v>38565</v>
      </c>
      <c r="M1265" t="s">
        <v>69</v>
      </c>
      <c r="N1265" t="s">
        <v>65</v>
      </c>
      <c r="O1265" t="s">
        <v>1772</v>
      </c>
    </row>
    <row r="1266" spans="1:15" x14ac:dyDescent="0.3">
      <c r="A1266" t="s">
        <v>1797</v>
      </c>
      <c r="B1266" t="s">
        <v>3</v>
      </c>
      <c r="C1266" t="s">
        <v>18</v>
      </c>
      <c r="D1266" t="s">
        <v>63</v>
      </c>
      <c r="E1266" t="s">
        <v>64</v>
      </c>
      <c r="F1266" t="s">
        <v>68</v>
      </c>
      <c r="G1266" t="s">
        <v>52</v>
      </c>
      <c r="H1266" t="s">
        <v>706</v>
      </c>
      <c r="I1266">
        <v>2005</v>
      </c>
      <c r="J1266" t="s">
        <v>68</v>
      </c>
      <c r="K1266">
        <v>2026</v>
      </c>
      <c r="L1266" s="18">
        <v>39871</v>
      </c>
      <c r="M1266" t="s">
        <v>69</v>
      </c>
      <c r="N1266" t="s">
        <v>65</v>
      </c>
      <c r="O1266" t="s">
        <v>1743</v>
      </c>
    </row>
    <row r="1267" spans="1:15" x14ac:dyDescent="0.3">
      <c r="A1267" t="s">
        <v>1798</v>
      </c>
      <c r="B1267" t="s">
        <v>3</v>
      </c>
      <c r="C1267" t="s">
        <v>22</v>
      </c>
      <c r="D1267" t="s">
        <v>74</v>
      </c>
      <c r="E1267" t="s">
        <v>75</v>
      </c>
      <c r="F1267" t="s">
        <v>65</v>
      </c>
      <c r="G1267" t="s">
        <v>66</v>
      </c>
      <c r="H1267" t="s">
        <v>67</v>
      </c>
      <c r="I1267">
        <v>2005</v>
      </c>
      <c r="J1267" t="s">
        <v>68</v>
      </c>
      <c r="K1267">
        <v>2006</v>
      </c>
      <c r="L1267" s="18">
        <v>38961</v>
      </c>
      <c r="M1267" t="s">
        <v>69</v>
      </c>
      <c r="N1267" t="s">
        <v>65</v>
      </c>
      <c r="O1267" t="s">
        <v>1799</v>
      </c>
    </row>
    <row r="1268" spans="1:15" x14ac:dyDescent="0.3">
      <c r="A1268" t="s">
        <v>1800</v>
      </c>
      <c r="B1268" t="s">
        <v>3</v>
      </c>
      <c r="C1268" t="s">
        <v>17</v>
      </c>
      <c r="D1268" t="s">
        <v>63</v>
      </c>
      <c r="E1268" t="s">
        <v>64</v>
      </c>
      <c r="F1268" t="s">
        <v>65</v>
      </c>
      <c r="G1268" t="s">
        <v>66</v>
      </c>
      <c r="H1268" t="s">
        <v>67</v>
      </c>
      <c r="I1268">
        <v>2004</v>
      </c>
      <c r="J1268" t="s">
        <v>68</v>
      </c>
      <c r="K1268">
        <v>2005</v>
      </c>
      <c r="L1268" s="18">
        <v>38565</v>
      </c>
      <c r="M1268" t="s">
        <v>69</v>
      </c>
      <c r="N1268" t="s">
        <v>65</v>
      </c>
      <c r="O1268" t="s">
        <v>1801</v>
      </c>
    </row>
    <row r="1269" spans="1:15" x14ac:dyDescent="0.3">
      <c r="A1269" t="s">
        <v>1802</v>
      </c>
      <c r="B1269" t="s">
        <v>3</v>
      </c>
      <c r="C1269" t="s">
        <v>17</v>
      </c>
      <c r="D1269" t="s">
        <v>74</v>
      </c>
      <c r="E1269" t="s">
        <v>75</v>
      </c>
      <c r="F1269" t="s">
        <v>65</v>
      </c>
      <c r="G1269" t="s">
        <v>66</v>
      </c>
      <c r="H1269" t="s">
        <v>67</v>
      </c>
      <c r="I1269">
        <v>2005</v>
      </c>
      <c r="J1269" t="s">
        <v>68</v>
      </c>
      <c r="K1269">
        <v>2005</v>
      </c>
      <c r="L1269" s="18">
        <v>38626</v>
      </c>
      <c r="M1269" t="s">
        <v>69</v>
      </c>
      <c r="N1269" t="s">
        <v>65</v>
      </c>
      <c r="O1269" t="s">
        <v>1803</v>
      </c>
    </row>
    <row r="1270" spans="1:15" x14ac:dyDescent="0.3">
      <c r="A1270" t="s">
        <v>1804</v>
      </c>
      <c r="B1270" t="s">
        <v>3</v>
      </c>
      <c r="C1270" t="s">
        <v>18</v>
      </c>
      <c r="D1270" t="s">
        <v>89</v>
      </c>
      <c r="E1270" t="s">
        <v>90</v>
      </c>
      <c r="F1270" t="s">
        <v>65</v>
      </c>
      <c r="G1270" t="s">
        <v>84</v>
      </c>
      <c r="H1270" t="s">
        <v>85</v>
      </c>
      <c r="I1270">
        <v>2005</v>
      </c>
      <c r="J1270" t="s">
        <v>68</v>
      </c>
      <c r="M1270" t="s">
        <v>78</v>
      </c>
      <c r="N1270" t="s">
        <v>65</v>
      </c>
      <c r="O1270" t="s">
        <v>1805</v>
      </c>
    </row>
    <row r="1271" spans="1:15" x14ac:dyDescent="0.3">
      <c r="A1271" t="s">
        <v>1806</v>
      </c>
      <c r="B1271" t="s">
        <v>3</v>
      </c>
      <c r="C1271" t="s">
        <v>17</v>
      </c>
      <c r="D1271" t="s">
        <v>63</v>
      </c>
      <c r="E1271" t="s">
        <v>64</v>
      </c>
      <c r="F1271" t="s">
        <v>65</v>
      </c>
      <c r="G1271" t="s">
        <v>66</v>
      </c>
      <c r="H1271" t="s">
        <v>67</v>
      </c>
      <c r="I1271">
        <v>2002</v>
      </c>
      <c r="J1271" t="s">
        <v>68</v>
      </c>
      <c r="K1271">
        <v>2005</v>
      </c>
      <c r="L1271" s="18">
        <v>38504</v>
      </c>
      <c r="M1271" t="s">
        <v>69</v>
      </c>
      <c r="N1271" t="s">
        <v>65</v>
      </c>
      <c r="O1271" t="s">
        <v>1721</v>
      </c>
    </row>
    <row r="1272" spans="1:15" x14ac:dyDescent="0.3">
      <c r="A1272" t="s">
        <v>1807</v>
      </c>
      <c r="B1272" t="s">
        <v>3</v>
      </c>
      <c r="C1272" t="s">
        <v>15</v>
      </c>
      <c r="D1272" t="s">
        <v>63</v>
      </c>
      <c r="E1272" t="s">
        <v>64</v>
      </c>
      <c r="F1272" t="s">
        <v>65</v>
      </c>
      <c r="G1272" t="s">
        <v>66</v>
      </c>
      <c r="H1272" t="s">
        <v>67</v>
      </c>
      <c r="I1272">
        <v>2004</v>
      </c>
      <c r="J1272" t="s">
        <v>68</v>
      </c>
      <c r="K1272">
        <v>2006</v>
      </c>
      <c r="M1272" t="s">
        <v>78</v>
      </c>
      <c r="N1272" t="s">
        <v>65</v>
      </c>
      <c r="O1272" t="s">
        <v>1775</v>
      </c>
    </row>
    <row r="1273" spans="1:15" x14ac:dyDescent="0.3">
      <c r="A1273" t="s">
        <v>1808</v>
      </c>
      <c r="B1273" t="s">
        <v>3</v>
      </c>
      <c r="C1273" t="s">
        <v>17</v>
      </c>
      <c r="D1273" t="s">
        <v>63</v>
      </c>
      <c r="E1273" t="s">
        <v>64</v>
      </c>
      <c r="F1273" t="s">
        <v>65</v>
      </c>
      <c r="G1273" t="s">
        <v>66</v>
      </c>
      <c r="H1273" t="s">
        <v>67</v>
      </c>
      <c r="I1273">
        <v>2003</v>
      </c>
      <c r="J1273" t="s">
        <v>68</v>
      </c>
      <c r="K1273">
        <v>2005</v>
      </c>
      <c r="L1273" s="18">
        <v>38504</v>
      </c>
      <c r="M1273" t="s">
        <v>69</v>
      </c>
      <c r="N1273" t="s">
        <v>65</v>
      </c>
      <c r="O1273" t="s">
        <v>1721</v>
      </c>
    </row>
    <row r="1274" spans="1:15" x14ac:dyDescent="0.3">
      <c r="A1274" t="s">
        <v>1809</v>
      </c>
      <c r="B1274" t="s">
        <v>3</v>
      </c>
      <c r="C1274" t="s">
        <v>19</v>
      </c>
      <c r="D1274" t="s">
        <v>63</v>
      </c>
      <c r="E1274" t="s">
        <v>64</v>
      </c>
      <c r="F1274" t="s">
        <v>65</v>
      </c>
      <c r="G1274" t="s">
        <v>66</v>
      </c>
      <c r="H1274" t="s">
        <v>67</v>
      </c>
      <c r="I1274">
        <v>2004</v>
      </c>
      <c r="J1274" t="s">
        <v>68</v>
      </c>
      <c r="M1274" t="s">
        <v>78</v>
      </c>
      <c r="N1274" t="s">
        <v>65</v>
      </c>
      <c r="O1274" t="s">
        <v>1738</v>
      </c>
    </row>
    <row r="1275" spans="1:15" x14ac:dyDescent="0.3">
      <c r="A1275" t="s">
        <v>1810</v>
      </c>
      <c r="B1275" t="s">
        <v>3</v>
      </c>
      <c r="C1275" t="s">
        <v>17</v>
      </c>
      <c r="D1275" t="s">
        <v>63</v>
      </c>
      <c r="E1275" t="s">
        <v>64</v>
      </c>
      <c r="F1275" t="s">
        <v>65</v>
      </c>
      <c r="G1275" t="s">
        <v>66</v>
      </c>
      <c r="H1275" t="s">
        <v>67</v>
      </c>
      <c r="I1275">
        <v>2002</v>
      </c>
      <c r="J1275" t="s">
        <v>68</v>
      </c>
      <c r="K1275">
        <v>2006</v>
      </c>
      <c r="L1275" s="18">
        <v>38961</v>
      </c>
      <c r="M1275" t="s">
        <v>69</v>
      </c>
      <c r="N1275" t="s">
        <v>65</v>
      </c>
      <c r="O1275" t="s">
        <v>1772</v>
      </c>
    </row>
    <row r="1276" spans="1:15" x14ac:dyDescent="0.3">
      <c r="A1276" t="s">
        <v>1811</v>
      </c>
      <c r="B1276" t="s">
        <v>3</v>
      </c>
      <c r="C1276" t="s">
        <v>25</v>
      </c>
      <c r="D1276" t="s">
        <v>74</v>
      </c>
      <c r="E1276" t="s">
        <v>75</v>
      </c>
      <c r="F1276" t="s">
        <v>65</v>
      </c>
      <c r="G1276" t="s">
        <v>66</v>
      </c>
      <c r="H1276" t="s">
        <v>67</v>
      </c>
      <c r="I1276">
        <v>2005</v>
      </c>
      <c r="J1276" t="s">
        <v>68</v>
      </c>
      <c r="K1276">
        <v>2006</v>
      </c>
      <c r="L1276" s="18">
        <v>38718</v>
      </c>
      <c r="M1276" t="s">
        <v>69</v>
      </c>
      <c r="N1276" t="s">
        <v>65</v>
      </c>
      <c r="O1276" t="s">
        <v>1812</v>
      </c>
    </row>
    <row r="1277" spans="1:15" x14ac:dyDescent="0.3">
      <c r="A1277" t="s">
        <v>1813</v>
      </c>
      <c r="B1277" t="s">
        <v>3</v>
      </c>
      <c r="C1277" t="s">
        <v>18</v>
      </c>
      <c r="D1277" t="s">
        <v>89</v>
      </c>
      <c r="E1277" t="s">
        <v>90</v>
      </c>
      <c r="F1277" t="s">
        <v>65</v>
      </c>
      <c r="G1277" t="s">
        <v>66</v>
      </c>
      <c r="H1277" t="s">
        <v>67</v>
      </c>
      <c r="I1277">
        <v>2005</v>
      </c>
      <c r="J1277" t="s">
        <v>68</v>
      </c>
      <c r="K1277">
        <v>2007</v>
      </c>
      <c r="L1277" s="18">
        <v>39295</v>
      </c>
      <c r="M1277" t="s">
        <v>69</v>
      </c>
      <c r="N1277" t="s">
        <v>65</v>
      </c>
      <c r="O1277" t="s">
        <v>1750</v>
      </c>
    </row>
    <row r="1278" spans="1:15" x14ac:dyDescent="0.3">
      <c r="A1278" t="s">
        <v>1814</v>
      </c>
      <c r="B1278" t="s">
        <v>3</v>
      </c>
      <c r="C1278" t="s">
        <v>17</v>
      </c>
      <c r="D1278" t="s">
        <v>74</v>
      </c>
      <c r="E1278" t="s">
        <v>75</v>
      </c>
      <c r="F1278" t="s">
        <v>65</v>
      </c>
      <c r="G1278" t="s">
        <v>66</v>
      </c>
      <c r="H1278" t="s">
        <v>67</v>
      </c>
      <c r="I1278">
        <v>2005</v>
      </c>
      <c r="J1278" t="s">
        <v>68</v>
      </c>
      <c r="K1278">
        <v>2005</v>
      </c>
      <c r="L1278" s="18">
        <v>38657</v>
      </c>
      <c r="M1278" t="s">
        <v>69</v>
      </c>
      <c r="N1278" t="s">
        <v>65</v>
      </c>
      <c r="O1278" t="s">
        <v>1721</v>
      </c>
    </row>
    <row r="1279" spans="1:15" x14ac:dyDescent="0.3">
      <c r="A1279" t="s">
        <v>1815</v>
      </c>
      <c r="B1279" t="s">
        <v>3</v>
      </c>
      <c r="C1279" t="s">
        <v>18</v>
      </c>
      <c r="D1279" t="s">
        <v>89</v>
      </c>
      <c r="E1279" t="s">
        <v>90</v>
      </c>
      <c r="F1279" t="s">
        <v>65</v>
      </c>
      <c r="G1279" t="s">
        <v>66</v>
      </c>
      <c r="H1279" t="s">
        <v>67</v>
      </c>
      <c r="I1279">
        <v>2005</v>
      </c>
      <c r="J1279" t="s">
        <v>68</v>
      </c>
      <c r="K1279">
        <v>2008</v>
      </c>
      <c r="L1279" s="18">
        <v>39508</v>
      </c>
      <c r="M1279" t="s">
        <v>69</v>
      </c>
      <c r="N1279" t="s">
        <v>65</v>
      </c>
      <c r="O1279" t="s">
        <v>1816</v>
      </c>
    </row>
    <row r="1280" spans="1:15" x14ac:dyDescent="0.3">
      <c r="A1280" t="s">
        <v>1817</v>
      </c>
      <c r="B1280" t="s">
        <v>3</v>
      </c>
      <c r="C1280" t="s">
        <v>25</v>
      </c>
      <c r="D1280" t="s">
        <v>81</v>
      </c>
      <c r="E1280" t="s">
        <v>75</v>
      </c>
      <c r="F1280" t="s">
        <v>65</v>
      </c>
      <c r="G1280" t="s">
        <v>66</v>
      </c>
      <c r="H1280" t="s">
        <v>67</v>
      </c>
      <c r="I1280">
        <v>2005</v>
      </c>
      <c r="J1280" t="s">
        <v>68</v>
      </c>
      <c r="K1280">
        <v>2006</v>
      </c>
      <c r="L1280" s="18">
        <v>38749</v>
      </c>
      <c r="M1280" t="s">
        <v>69</v>
      </c>
      <c r="N1280" t="s">
        <v>65</v>
      </c>
      <c r="O1280" t="s">
        <v>1818</v>
      </c>
    </row>
    <row r="1281" spans="1:15" x14ac:dyDescent="0.3">
      <c r="A1281" t="s">
        <v>1819</v>
      </c>
      <c r="B1281" t="s">
        <v>3</v>
      </c>
      <c r="C1281" t="s">
        <v>15</v>
      </c>
      <c r="D1281" t="s">
        <v>63</v>
      </c>
      <c r="E1281" t="s">
        <v>64</v>
      </c>
      <c r="F1281" t="s">
        <v>65</v>
      </c>
      <c r="G1281" t="s">
        <v>66</v>
      </c>
      <c r="H1281" t="s">
        <v>67</v>
      </c>
      <c r="I1281">
        <v>2006</v>
      </c>
      <c r="J1281" t="s">
        <v>68</v>
      </c>
      <c r="K1281">
        <v>2007</v>
      </c>
      <c r="M1281" t="s">
        <v>78</v>
      </c>
      <c r="N1281" t="s">
        <v>65</v>
      </c>
      <c r="O1281" t="s">
        <v>1775</v>
      </c>
    </row>
    <row r="1282" spans="1:15" x14ac:dyDescent="0.3">
      <c r="A1282" t="s">
        <v>1820</v>
      </c>
      <c r="B1282" t="s">
        <v>3</v>
      </c>
      <c r="C1282" t="s">
        <v>19</v>
      </c>
      <c r="D1282" t="s">
        <v>89</v>
      </c>
      <c r="E1282" t="s">
        <v>90</v>
      </c>
      <c r="F1282" t="s">
        <v>65</v>
      </c>
      <c r="G1282" t="s">
        <v>66</v>
      </c>
      <c r="H1282" t="s">
        <v>67</v>
      </c>
      <c r="I1282">
        <v>2005</v>
      </c>
      <c r="J1282" t="s">
        <v>68</v>
      </c>
      <c r="K1282">
        <v>2006</v>
      </c>
      <c r="L1282" s="18">
        <v>38808</v>
      </c>
      <c r="M1282" t="s">
        <v>69</v>
      </c>
      <c r="N1282" t="s">
        <v>65</v>
      </c>
      <c r="O1282" t="s">
        <v>1821</v>
      </c>
    </row>
    <row r="1283" spans="1:15" x14ac:dyDescent="0.3">
      <c r="A1283" t="s">
        <v>1822</v>
      </c>
      <c r="B1283" t="s">
        <v>3</v>
      </c>
      <c r="C1283" t="s">
        <v>22</v>
      </c>
      <c r="D1283" t="s">
        <v>63</v>
      </c>
      <c r="E1283" t="s">
        <v>64</v>
      </c>
      <c r="F1283" t="s">
        <v>65</v>
      </c>
      <c r="G1283" t="s">
        <v>66</v>
      </c>
      <c r="H1283" t="s">
        <v>67</v>
      </c>
      <c r="I1283">
        <v>2003</v>
      </c>
      <c r="J1283" t="s">
        <v>68</v>
      </c>
      <c r="K1283">
        <v>2005</v>
      </c>
      <c r="L1283" s="18">
        <v>38384</v>
      </c>
      <c r="M1283" t="s">
        <v>69</v>
      </c>
      <c r="N1283" t="s">
        <v>65</v>
      </c>
      <c r="O1283" t="s">
        <v>1736</v>
      </c>
    </row>
    <row r="1284" spans="1:15" x14ac:dyDescent="0.3">
      <c r="A1284" t="s">
        <v>1823</v>
      </c>
      <c r="B1284" t="s">
        <v>3</v>
      </c>
      <c r="C1284" t="s">
        <v>15</v>
      </c>
      <c r="D1284" t="s">
        <v>63</v>
      </c>
      <c r="E1284" t="s">
        <v>64</v>
      </c>
      <c r="F1284" t="s">
        <v>65</v>
      </c>
      <c r="G1284" t="s">
        <v>66</v>
      </c>
      <c r="H1284" t="s">
        <v>67</v>
      </c>
      <c r="I1284">
        <v>2005</v>
      </c>
      <c r="J1284" t="s">
        <v>68</v>
      </c>
      <c r="K1284">
        <v>2007</v>
      </c>
      <c r="M1284" t="s">
        <v>78</v>
      </c>
      <c r="N1284" t="s">
        <v>65</v>
      </c>
      <c r="O1284" t="s">
        <v>1775</v>
      </c>
    </row>
    <row r="1285" spans="1:15" x14ac:dyDescent="0.3">
      <c r="A1285" t="s">
        <v>1824</v>
      </c>
      <c r="B1285" t="s">
        <v>3</v>
      </c>
      <c r="C1285" t="s">
        <v>25</v>
      </c>
      <c r="D1285" t="s">
        <v>63</v>
      </c>
      <c r="E1285" t="s">
        <v>64</v>
      </c>
      <c r="F1285" t="s">
        <v>65</v>
      </c>
      <c r="G1285" t="s">
        <v>66</v>
      </c>
      <c r="H1285" t="s">
        <v>67</v>
      </c>
      <c r="I1285">
        <v>2004</v>
      </c>
      <c r="J1285" t="s">
        <v>68</v>
      </c>
      <c r="K1285">
        <v>2010</v>
      </c>
      <c r="L1285" s="18">
        <v>40539</v>
      </c>
      <c r="M1285" t="s">
        <v>69</v>
      </c>
      <c r="N1285" t="s">
        <v>65</v>
      </c>
      <c r="O1285" t="s">
        <v>1818</v>
      </c>
    </row>
    <row r="1286" spans="1:15" x14ac:dyDescent="0.3">
      <c r="A1286" t="s">
        <v>1825</v>
      </c>
      <c r="B1286" t="s">
        <v>3</v>
      </c>
      <c r="C1286" t="s">
        <v>17</v>
      </c>
      <c r="D1286" t="s">
        <v>63</v>
      </c>
      <c r="E1286" t="s">
        <v>64</v>
      </c>
      <c r="F1286" t="s">
        <v>65</v>
      </c>
      <c r="G1286" t="s">
        <v>66</v>
      </c>
      <c r="H1286" t="s">
        <v>67</v>
      </c>
      <c r="I1286">
        <v>2005</v>
      </c>
      <c r="J1286" t="s">
        <v>68</v>
      </c>
      <c r="K1286">
        <v>2010</v>
      </c>
      <c r="L1286" s="18">
        <v>38930</v>
      </c>
      <c r="M1286" t="s">
        <v>69</v>
      </c>
      <c r="N1286" t="s">
        <v>65</v>
      </c>
      <c r="O1286" t="s">
        <v>1826</v>
      </c>
    </row>
    <row r="1287" spans="1:15" x14ac:dyDescent="0.3">
      <c r="A1287" t="s">
        <v>1827</v>
      </c>
      <c r="B1287" t="s">
        <v>3</v>
      </c>
      <c r="C1287" t="s">
        <v>17</v>
      </c>
      <c r="D1287" t="s">
        <v>63</v>
      </c>
      <c r="E1287" t="s">
        <v>64</v>
      </c>
      <c r="F1287" t="s">
        <v>65</v>
      </c>
      <c r="G1287" t="s">
        <v>66</v>
      </c>
      <c r="H1287" t="s">
        <v>67</v>
      </c>
      <c r="I1287">
        <v>2005</v>
      </c>
      <c r="J1287" t="s">
        <v>68</v>
      </c>
      <c r="K1287">
        <v>2010</v>
      </c>
      <c r="L1287" s="18">
        <v>38991</v>
      </c>
      <c r="M1287" t="s">
        <v>69</v>
      </c>
      <c r="N1287" t="s">
        <v>65</v>
      </c>
      <c r="O1287" t="s">
        <v>1828</v>
      </c>
    </row>
    <row r="1288" spans="1:15" x14ac:dyDescent="0.3">
      <c r="A1288" t="s">
        <v>1829</v>
      </c>
      <c r="B1288" t="s">
        <v>3</v>
      </c>
      <c r="C1288" t="s">
        <v>23</v>
      </c>
      <c r="D1288" t="s">
        <v>63</v>
      </c>
      <c r="E1288" t="s">
        <v>64</v>
      </c>
      <c r="F1288" t="s">
        <v>65</v>
      </c>
      <c r="G1288" t="s">
        <v>66</v>
      </c>
      <c r="H1288" t="s">
        <v>67</v>
      </c>
      <c r="I1288">
        <v>2004</v>
      </c>
      <c r="J1288" t="s">
        <v>68</v>
      </c>
      <c r="K1288">
        <v>2006</v>
      </c>
      <c r="M1288" t="s">
        <v>78</v>
      </c>
      <c r="N1288" t="s">
        <v>65</v>
      </c>
      <c r="O1288" t="s">
        <v>1830</v>
      </c>
    </row>
    <row r="1289" spans="1:15" x14ac:dyDescent="0.3">
      <c r="A1289" t="s">
        <v>1831</v>
      </c>
      <c r="B1289" t="s">
        <v>3</v>
      </c>
      <c r="C1289" t="s">
        <v>23</v>
      </c>
      <c r="D1289" t="s">
        <v>63</v>
      </c>
      <c r="E1289" t="s">
        <v>64</v>
      </c>
      <c r="F1289" t="s">
        <v>65</v>
      </c>
      <c r="G1289" t="s">
        <v>66</v>
      </c>
      <c r="H1289" t="s">
        <v>67</v>
      </c>
      <c r="I1289">
        <v>2005</v>
      </c>
      <c r="J1289" t="s">
        <v>68</v>
      </c>
      <c r="K1289">
        <v>2008</v>
      </c>
      <c r="L1289" s="18">
        <v>39692</v>
      </c>
      <c r="M1289" t="s">
        <v>69</v>
      </c>
      <c r="N1289" t="s">
        <v>65</v>
      </c>
      <c r="O1289" t="s">
        <v>1830</v>
      </c>
    </row>
    <row r="1290" spans="1:15" x14ac:dyDescent="0.3">
      <c r="A1290" t="s">
        <v>1832</v>
      </c>
      <c r="B1290" t="s">
        <v>3</v>
      </c>
      <c r="C1290" t="s">
        <v>23</v>
      </c>
      <c r="D1290" t="s">
        <v>63</v>
      </c>
      <c r="E1290" t="s">
        <v>64</v>
      </c>
      <c r="F1290" t="s">
        <v>65</v>
      </c>
      <c r="G1290" t="s">
        <v>66</v>
      </c>
      <c r="H1290" t="s">
        <v>67</v>
      </c>
      <c r="I1290">
        <v>2004</v>
      </c>
      <c r="J1290" t="s">
        <v>68</v>
      </c>
      <c r="K1290">
        <v>2006</v>
      </c>
      <c r="M1290" t="s">
        <v>78</v>
      </c>
      <c r="N1290" t="s">
        <v>65</v>
      </c>
      <c r="O1290" t="s">
        <v>1830</v>
      </c>
    </row>
    <row r="1291" spans="1:15" x14ac:dyDescent="0.3">
      <c r="A1291" t="s">
        <v>1833</v>
      </c>
      <c r="B1291" t="s">
        <v>3</v>
      </c>
      <c r="C1291" t="s">
        <v>16</v>
      </c>
      <c r="D1291" t="s">
        <v>89</v>
      </c>
      <c r="E1291" t="s">
        <v>90</v>
      </c>
      <c r="F1291" t="s">
        <v>65</v>
      </c>
      <c r="G1291" t="s">
        <v>84</v>
      </c>
      <c r="H1291" t="s">
        <v>85</v>
      </c>
      <c r="I1291">
        <v>2004</v>
      </c>
      <c r="J1291" t="s">
        <v>68</v>
      </c>
      <c r="M1291" t="s">
        <v>78</v>
      </c>
      <c r="N1291" t="s">
        <v>65</v>
      </c>
      <c r="O1291" t="s">
        <v>1805</v>
      </c>
    </row>
    <row r="1292" spans="1:15" x14ac:dyDescent="0.3">
      <c r="A1292" t="s">
        <v>1834</v>
      </c>
      <c r="B1292" t="s">
        <v>3</v>
      </c>
      <c r="C1292" t="s">
        <v>25</v>
      </c>
      <c r="D1292" t="s">
        <v>63</v>
      </c>
      <c r="E1292" t="s">
        <v>64</v>
      </c>
      <c r="F1292" t="s">
        <v>65</v>
      </c>
      <c r="G1292" t="s">
        <v>66</v>
      </c>
      <c r="H1292" t="s">
        <v>67</v>
      </c>
      <c r="I1292">
        <v>2005</v>
      </c>
      <c r="J1292" t="s">
        <v>68</v>
      </c>
      <c r="K1292">
        <v>2006</v>
      </c>
      <c r="M1292" t="s">
        <v>78</v>
      </c>
      <c r="N1292" t="s">
        <v>65</v>
      </c>
      <c r="O1292" t="s">
        <v>1816</v>
      </c>
    </row>
    <row r="1293" spans="1:15" x14ac:dyDescent="0.3">
      <c r="A1293" t="s">
        <v>1835</v>
      </c>
      <c r="B1293" t="s">
        <v>3</v>
      </c>
      <c r="C1293" t="s">
        <v>18</v>
      </c>
      <c r="D1293" t="s">
        <v>89</v>
      </c>
      <c r="E1293" t="s">
        <v>90</v>
      </c>
      <c r="F1293" t="s">
        <v>65</v>
      </c>
      <c r="G1293" t="s">
        <v>66</v>
      </c>
      <c r="H1293" t="s">
        <v>67</v>
      </c>
      <c r="I1293">
        <v>2005</v>
      </c>
      <c r="J1293" t="s">
        <v>68</v>
      </c>
      <c r="K1293">
        <v>2009</v>
      </c>
      <c r="L1293" s="18">
        <v>39873</v>
      </c>
      <c r="M1293" t="s">
        <v>69</v>
      </c>
      <c r="N1293" t="s">
        <v>65</v>
      </c>
      <c r="O1293" t="s">
        <v>1764</v>
      </c>
    </row>
    <row r="1294" spans="1:15" x14ac:dyDescent="0.3">
      <c r="A1294" t="s">
        <v>1836</v>
      </c>
      <c r="B1294" t="s">
        <v>3</v>
      </c>
      <c r="C1294" t="s">
        <v>18</v>
      </c>
      <c r="D1294" t="s">
        <v>89</v>
      </c>
      <c r="E1294" t="s">
        <v>90</v>
      </c>
      <c r="F1294" t="s">
        <v>65</v>
      </c>
      <c r="G1294" t="s">
        <v>66</v>
      </c>
      <c r="H1294" t="s">
        <v>67</v>
      </c>
      <c r="I1294">
        <v>2005</v>
      </c>
      <c r="J1294" t="s">
        <v>68</v>
      </c>
      <c r="K1294">
        <v>2008</v>
      </c>
      <c r="M1294" t="s">
        <v>78</v>
      </c>
      <c r="N1294" t="s">
        <v>65</v>
      </c>
      <c r="O1294" t="s">
        <v>1761</v>
      </c>
    </row>
    <row r="1295" spans="1:15" x14ac:dyDescent="0.3">
      <c r="A1295" t="s">
        <v>1837</v>
      </c>
      <c r="B1295" t="s">
        <v>3</v>
      </c>
      <c r="C1295" t="s">
        <v>25</v>
      </c>
      <c r="D1295" t="s">
        <v>63</v>
      </c>
      <c r="E1295" t="s">
        <v>64</v>
      </c>
      <c r="F1295" t="s">
        <v>65</v>
      </c>
      <c r="G1295" t="s">
        <v>66</v>
      </c>
      <c r="H1295" t="s">
        <v>67</v>
      </c>
      <c r="I1295">
        <v>2004</v>
      </c>
      <c r="J1295" t="s">
        <v>68</v>
      </c>
      <c r="K1295">
        <v>2005</v>
      </c>
      <c r="M1295" t="s">
        <v>78</v>
      </c>
      <c r="N1295" t="s">
        <v>65</v>
      </c>
      <c r="O1295" t="s">
        <v>1838</v>
      </c>
    </row>
    <row r="1296" spans="1:15" x14ac:dyDescent="0.3">
      <c r="A1296" t="s">
        <v>1839</v>
      </c>
      <c r="B1296" t="s">
        <v>3</v>
      </c>
      <c r="C1296" t="s">
        <v>25</v>
      </c>
      <c r="D1296" t="s">
        <v>63</v>
      </c>
      <c r="E1296" t="s">
        <v>64</v>
      </c>
      <c r="F1296" t="s">
        <v>65</v>
      </c>
      <c r="G1296" t="s">
        <v>66</v>
      </c>
      <c r="H1296" t="s">
        <v>67</v>
      </c>
      <c r="I1296">
        <v>2004</v>
      </c>
      <c r="J1296" t="s">
        <v>68</v>
      </c>
      <c r="K1296">
        <v>2006</v>
      </c>
      <c r="L1296" s="18">
        <v>38838</v>
      </c>
      <c r="M1296" t="s">
        <v>69</v>
      </c>
      <c r="N1296" t="s">
        <v>65</v>
      </c>
      <c r="O1296" t="s">
        <v>1818</v>
      </c>
    </row>
    <row r="1297" spans="1:15" x14ac:dyDescent="0.3">
      <c r="A1297" t="s">
        <v>1840</v>
      </c>
      <c r="B1297" t="s">
        <v>3</v>
      </c>
      <c r="C1297" t="s">
        <v>17</v>
      </c>
      <c r="D1297" t="s">
        <v>63</v>
      </c>
      <c r="E1297" t="s">
        <v>64</v>
      </c>
      <c r="F1297" t="s">
        <v>65</v>
      </c>
      <c r="G1297" t="s">
        <v>66</v>
      </c>
      <c r="H1297" t="s">
        <v>67</v>
      </c>
      <c r="I1297">
        <v>2005</v>
      </c>
      <c r="J1297" t="s">
        <v>68</v>
      </c>
      <c r="K1297">
        <v>2008</v>
      </c>
      <c r="L1297" s="18">
        <v>39630</v>
      </c>
      <c r="M1297" t="s">
        <v>69</v>
      </c>
      <c r="N1297" t="s">
        <v>65</v>
      </c>
      <c r="O1297" t="s">
        <v>1772</v>
      </c>
    </row>
    <row r="1298" spans="1:15" x14ac:dyDescent="0.3">
      <c r="A1298" t="s">
        <v>1841</v>
      </c>
      <c r="B1298" t="s">
        <v>3</v>
      </c>
      <c r="C1298" t="s">
        <v>17</v>
      </c>
      <c r="D1298" t="s">
        <v>74</v>
      </c>
      <c r="E1298" t="s">
        <v>75</v>
      </c>
      <c r="F1298" t="s">
        <v>65</v>
      </c>
      <c r="G1298" t="s">
        <v>66</v>
      </c>
      <c r="H1298" t="s">
        <v>67</v>
      </c>
      <c r="I1298">
        <v>2005</v>
      </c>
      <c r="J1298" t="s">
        <v>68</v>
      </c>
      <c r="K1298">
        <v>2005</v>
      </c>
      <c r="L1298" s="18">
        <v>38565</v>
      </c>
      <c r="M1298" t="s">
        <v>69</v>
      </c>
      <c r="N1298" t="s">
        <v>65</v>
      </c>
      <c r="O1298" t="s">
        <v>1842</v>
      </c>
    </row>
    <row r="1299" spans="1:15" x14ac:dyDescent="0.3">
      <c r="A1299" t="s">
        <v>1843</v>
      </c>
      <c r="B1299" t="s">
        <v>3</v>
      </c>
      <c r="C1299" t="s">
        <v>19</v>
      </c>
      <c r="D1299" t="s">
        <v>63</v>
      </c>
      <c r="E1299" t="s">
        <v>64</v>
      </c>
      <c r="F1299" t="s">
        <v>65</v>
      </c>
      <c r="G1299" t="s">
        <v>66</v>
      </c>
      <c r="H1299" t="s">
        <v>67</v>
      </c>
      <c r="I1299">
        <v>2005</v>
      </c>
      <c r="J1299" t="s">
        <v>68</v>
      </c>
      <c r="K1299">
        <v>2010</v>
      </c>
      <c r="L1299" s="18">
        <v>39965</v>
      </c>
      <c r="M1299" t="s">
        <v>69</v>
      </c>
      <c r="N1299" t="s">
        <v>65</v>
      </c>
      <c r="O1299" t="s">
        <v>1844</v>
      </c>
    </row>
    <row r="1300" spans="1:15" x14ac:dyDescent="0.3">
      <c r="A1300" t="s">
        <v>1845</v>
      </c>
      <c r="B1300" t="s">
        <v>3</v>
      </c>
      <c r="C1300" t="s">
        <v>19</v>
      </c>
      <c r="D1300" t="s">
        <v>63</v>
      </c>
      <c r="E1300" t="s">
        <v>64</v>
      </c>
      <c r="F1300" t="s">
        <v>65</v>
      </c>
      <c r="G1300" t="s">
        <v>66</v>
      </c>
      <c r="H1300" t="s">
        <v>67</v>
      </c>
      <c r="I1300">
        <v>2004</v>
      </c>
      <c r="J1300" t="s">
        <v>68</v>
      </c>
      <c r="K1300">
        <v>2005</v>
      </c>
      <c r="M1300" t="s">
        <v>78</v>
      </c>
      <c r="N1300" t="s">
        <v>65</v>
      </c>
      <c r="O1300" t="s">
        <v>1844</v>
      </c>
    </row>
    <row r="1301" spans="1:15" x14ac:dyDescent="0.3">
      <c r="A1301" t="s">
        <v>1846</v>
      </c>
      <c r="B1301" t="s">
        <v>3</v>
      </c>
      <c r="C1301" t="s">
        <v>19</v>
      </c>
      <c r="D1301" t="s">
        <v>63</v>
      </c>
      <c r="E1301" t="s">
        <v>64</v>
      </c>
      <c r="F1301" t="s">
        <v>65</v>
      </c>
      <c r="G1301" t="s">
        <v>66</v>
      </c>
      <c r="H1301" t="s">
        <v>67</v>
      </c>
      <c r="I1301">
        <v>2003</v>
      </c>
      <c r="J1301" t="s">
        <v>68</v>
      </c>
      <c r="M1301" t="s">
        <v>78</v>
      </c>
      <c r="N1301" t="s">
        <v>65</v>
      </c>
      <c r="O1301" t="s">
        <v>1844</v>
      </c>
    </row>
    <row r="1302" spans="1:15" x14ac:dyDescent="0.3">
      <c r="A1302" t="s">
        <v>1847</v>
      </c>
      <c r="B1302" t="s">
        <v>3</v>
      </c>
      <c r="C1302" t="s">
        <v>19</v>
      </c>
      <c r="D1302" t="s">
        <v>63</v>
      </c>
      <c r="E1302" t="s">
        <v>64</v>
      </c>
      <c r="F1302" t="s">
        <v>65</v>
      </c>
      <c r="G1302" t="s">
        <v>66</v>
      </c>
      <c r="H1302" t="s">
        <v>67</v>
      </c>
      <c r="I1302">
        <v>2003</v>
      </c>
      <c r="J1302" t="s">
        <v>68</v>
      </c>
      <c r="K1302">
        <v>2006</v>
      </c>
      <c r="L1302" s="18">
        <v>38838</v>
      </c>
      <c r="M1302" t="s">
        <v>69</v>
      </c>
      <c r="N1302" t="s">
        <v>65</v>
      </c>
      <c r="O1302" t="s">
        <v>1844</v>
      </c>
    </row>
    <row r="1303" spans="1:15" x14ac:dyDescent="0.3">
      <c r="A1303" t="s">
        <v>1848</v>
      </c>
      <c r="B1303" t="s">
        <v>3</v>
      </c>
      <c r="C1303" t="s">
        <v>19</v>
      </c>
      <c r="D1303" t="s">
        <v>63</v>
      </c>
      <c r="E1303" t="s">
        <v>64</v>
      </c>
      <c r="F1303" t="s">
        <v>65</v>
      </c>
      <c r="G1303" t="s">
        <v>66</v>
      </c>
      <c r="H1303" t="s">
        <v>67</v>
      </c>
      <c r="I1303">
        <v>2003</v>
      </c>
      <c r="J1303" t="s">
        <v>68</v>
      </c>
      <c r="K1303">
        <v>2005</v>
      </c>
      <c r="L1303" s="18">
        <v>38626</v>
      </c>
      <c r="M1303" t="s">
        <v>69</v>
      </c>
      <c r="N1303" t="s">
        <v>65</v>
      </c>
      <c r="O1303" t="s">
        <v>1844</v>
      </c>
    </row>
    <row r="1304" spans="1:15" x14ac:dyDescent="0.3">
      <c r="A1304" t="s">
        <v>1849</v>
      </c>
      <c r="B1304" t="s">
        <v>3</v>
      </c>
      <c r="C1304" t="s">
        <v>19</v>
      </c>
      <c r="D1304" t="s">
        <v>63</v>
      </c>
      <c r="E1304" t="s">
        <v>64</v>
      </c>
      <c r="F1304" t="s">
        <v>65</v>
      </c>
      <c r="G1304" t="s">
        <v>66</v>
      </c>
      <c r="H1304" t="s">
        <v>67</v>
      </c>
      <c r="I1304">
        <v>2005</v>
      </c>
      <c r="J1304" t="s">
        <v>68</v>
      </c>
      <c r="K1304">
        <v>2005</v>
      </c>
      <c r="L1304" s="18">
        <v>38687</v>
      </c>
      <c r="M1304" t="s">
        <v>69</v>
      </c>
      <c r="N1304" t="s">
        <v>65</v>
      </c>
      <c r="O1304" t="s">
        <v>1844</v>
      </c>
    </row>
    <row r="1305" spans="1:15" x14ac:dyDescent="0.3">
      <c r="A1305" t="s">
        <v>1850</v>
      </c>
      <c r="B1305" t="s">
        <v>3</v>
      </c>
      <c r="C1305" t="s">
        <v>19</v>
      </c>
      <c r="D1305" t="s">
        <v>63</v>
      </c>
      <c r="E1305" t="s">
        <v>64</v>
      </c>
      <c r="F1305" t="s">
        <v>65</v>
      </c>
      <c r="G1305" t="s">
        <v>66</v>
      </c>
      <c r="H1305" t="s">
        <v>67</v>
      </c>
      <c r="I1305">
        <v>2004</v>
      </c>
      <c r="J1305" t="s">
        <v>68</v>
      </c>
      <c r="K1305">
        <v>2005</v>
      </c>
      <c r="L1305" s="18">
        <v>38473</v>
      </c>
      <c r="M1305" t="s">
        <v>69</v>
      </c>
      <c r="N1305" t="s">
        <v>65</v>
      </c>
      <c r="O1305" t="s">
        <v>1844</v>
      </c>
    </row>
    <row r="1306" spans="1:15" x14ac:dyDescent="0.3">
      <c r="A1306" t="s">
        <v>1851</v>
      </c>
      <c r="B1306" t="s">
        <v>3</v>
      </c>
      <c r="C1306" t="s">
        <v>19</v>
      </c>
      <c r="D1306" t="s">
        <v>63</v>
      </c>
      <c r="E1306" t="s">
        <v>64</v>
      </c>
      <c r="F1306" t="s">
        <v>65</v>
      </c>
      <c r="G1306" t="s">
        <v>66</v>
      </c>
      <c r="H1306" t="s">
        <v>67</v>
      </c>
      <c r="I1306">
        <v>2004</v>
      </c>
      <c r="J1306" t="s">
        <v>68</v>
      </c>
      <c r="K1306">
        <v>2005</v>
      </c>
      <c r="L1306" s="18">
        <v>38534</v>
      </c>
      <c r="M1306" t="s">
        <v>69</v>
      </c>
      <c r="N1306" t="s">
        <v>65</v>
      </c>
      <c r="O1306" t="s">
        <v>1844</v>
      </c>
    </row>
    <row r="1307" spans="1:15" x14ac:dyDescent="0.3">
      <c r="A1307" t="s">
        <v>1852</v>
      </c>
      <c r="B1307" t="s">
        <v>3</v>
      </c>
      <c r="C1307" t="s">
        <v>19</v>
      </c>
      <c r="D1307" t="s">
        <v>63</v>
      </c>
      <c r="E1307" t="s">
        <v>64</v>
      </c>
      <c r="F1307" t="s">
        <v>65</v>
      </c>
      <c r="G1307" t="s">
        <v>66</v>
      </c>
      <c r="H1307" t="s">
        <v>67</v>
      </c>
      <c r="I1307">
        <v>2003</v>
      </c>
      <c r="J1307" t="s">
        <v>68</v>
      </c>
      <c r="K1307">
        <v>2004</v>
      </c>
      <c r="L1307" s="18">
        <v>38322</v>
      </c>
      <c r="M1307" t="s">
        <v>69</v>
      </c>
      <c r="N1307" t="s">
        <v>65</v>
      </c>
      <c r="O1307" t="s">
        <v>1844</v>
      </c>
    </row>
    <row r="1308" spans="1:15" x14ac:dyDescent="0.3">
      <c r="A1308" t="s">
        <v>1853</v>
      </c>
      <c r="B1308" t="s">
        <v>3</v>
      </c>
      <c r="C1308" t="s">
        <v>19</v>
      </c>
      <c r="D1308" t="s">
        <v>63</v>
      </c>
      <c r="E1308" t="s">
        <v>64</v>
      </c>
      <c r="F1308" t="s">
        <v>65</v>
      </c>
      <c r="G1308" t="s">
        <v>66</v>
      </c>
      <c r="H1308" t="s">
        <v>67</v>
      </c>
      <c r="I1308">
        <v>2004</v>
      </c>
      <c r="J1308" t="s">
        <v>68</v>
      </c>
      <c r="K1308">
        <v>2006</v>
      </c>
      <c r="L1308" s="18">
        <v>38718</v>
      </c>
      <c r="M1308" t="s">
        <v>69</v>
      </c>
      <c r="N1308" t="s">
        <v>65</v>
      </c>
      <c r="O1308" t="s">
        <v>1844</v>
      </c>
    </row>
    <row r="1309" spans="1:15" x14ac:dyDescent="0.3">
      <c r="A1309" t="s">
        <v>1854</v>
      </c>
      <c r="B1309" t="s">
        <v>3</v>
      </c>
      <c r="C1309" t="s">
        <v>19</v>
      </c>
      <c r="D1309" t="s">
        <v>63</v>
      </c>
      <c r="E1309" t="s">
        <v>64</v>
      </c>
      <c r="F1309" t="s">
        <v>65</v>
      </c>
      <c r="G1309" t="s">
        <v>66</v>
      </c>
      <c r="H1309" t="s">
        <v>67</v>
      </c>
      <c r="I1309">
        <v>2005</v>
      </c>
      <c r="J1309" t="s">
        <v>68</v>
      </c>
      <c r="K1309">
        <v>2006</v>
      </c>
      <c r="L1309" s="18">
        <v>38718</v>
      </c>
      <c r="M1309" t="s">
        <v>69</v>
      </c>
      <c r="N1309" t="s">
        <v>65</v>
      </c>
      <c r="O1309" t="s">
        <v>1844</v>
      </c>
    </row>
    <row r="1310" spans="1:15" x14ac:dyDescent="0.3">
      <c r="A1310" t="s">
        <v>1855</v>
      </c>
      <c r="B1310" t="s">
        <v>3</v>
      </c>
      <c r="C1310" t="s">
        <v>19</v>
      </c>
      <c r="D1310" t="s">
        <v>63</v>
      </c>
      <c r="E1310" t="s">
        <v>64</v>
      </c>
      <c r="F1310" t="s">
        <v>65</v>
      </c>
      <c r="G1310" t="s">
        <v>66</v>
      </c>
      <c r="H1310" t="s">
        <v>67</v>
      </c>
      <c r="I1310">
        <v>2005</v>
      </c>
      <c r="J1310" t="s">
        <v>68</v>
      </c>
      <c r="K1310">
        <v>2007</v>
      </c>
      <c r="L1310" s="18">
        <v>39022</v>
      </c>
      <c r="M1310" t="s">
        <v>69</v>
      </c>
      <c r="N1310" t="s">
        <v>65</v>
      </c>
      <c r="O1310" t="s">
        <v>1844</v>
      </c>
    </row>
    <row r="1311" spans="1:15" x14ac:dyDescent="0.3">
      <c r="A1311" t="s">
        <v>1856</v>
      </c>
      <c r="B1311" t="s">
        <v>3</v>
      </c>
      <c r="C1311" t="s">
        <v>19</v>
      </c>
      <c r="D1311" t="s">
        <v>63</v>
      </c>
      <c r="E1311" t="s">
        <v>64</v>
      </c>
      <c r="F1311" t="s">
        <v>65</v>
      </c>
      <c r="G1311" t="s">
        <v>66</v>
      </c>
      <c r="H1311" t="s">
        <v>67</v>
      </c>
      <c r="I1311">
        <v>2004</v>
      </c>
      <c r="J1311" t="s">
        <v>68</v>
      </c>
      <c r="K1311">
        <v>2005</v>
      </c>
      <c r="L1311" s="18">
        <v>38657</v>
      </c>
      <c r="M1311" t="s">
        <v>69</v>
      </c>
      <c r="N1311" t="s">
        <v>65</v>
      </c>
      <c r="O1311" t="s">
        <v>1844</v>
      </c>
    </row>
    <row r="1312" spans="1:15" x14ac:dyDescent="0.3">
      <c r="A1312" t="s">
        <v>1857</v>
      </c>
      <c r="B1312" t="s">
        <v>3</v>
      </c>
      <c r="C1312" t="s">
        <v>19</v>
      </c>
      <c r="D1312" t="s">
        <v>63</v>
      </c>
      <c r="E1312" t="s">
        <v>64</v>
      </c>
      <c r="F1312" t="s">
        <v>65</v>
      </c>
      <c r="G1312" t="s">
        <v>66</v>
      </c>
      <c r="H1312" t="s">
        <v>67</v>
      </c>
      <c r="I1312">
        <v>2004</v>
      </c>
      <c r="J1312" t="s">
        <v>68</v>
      </c>
      <c r="K1312">
        <v>2005</v>
      </c>
      <c r="L1312" s="18">
        <v>38565</v>
      </c>
      <c r="M1312" t="s">
        <v>69</v>
      </c>
      <c r="N1312" t="s">
        <v>65</v>
      </c>
      <c r="O1312" t="s">
        <v>1738</v>
      </c>
    </row>
    <row r="1313" spans="1:15" x14ac:dyDescent="0.3">
      <c r="A1313" t="s">
        <v>1858</v>
      </c>
      <c r="B1313" t="s">
        <v>3</v>
      </c>
      <c r="C1313" t="s">
        <v>19</v>
      </c>
      <c r="D1313" t="s">
        <v>63</v>
      </c>
      <c r="E1313" t="s">
        <v>64</v>
      </c>
      <c r="F1313" t="s">
        <v>65</v>
      </c>
      <c r="G1313" t="s">
        <v>66</v>
      </c>
      <c r="H1313" t="s">
        <v>67</v>
      </c>
      <c r="I1313">
        <v>2005</v>
      </c>
      <c r="J1313" t="s">
        <v>68</v>
      </c>
      <c r="K1313">
        <v>2005</v>
      </c>
      <c r="L1313" s="18">
        <v>38565</v>
      </c>
      <c r="M1313" t="s">
        <v>69</v>
      </c>
      <c r="N1313" t="s">
        <v>65</v>
      </c>
      <c r="O1313" t="s">
        <v>1844</v>
      </c>
    </row>
    <row r="1314" spans="1:15" x14ac:dyDescent="0.3">
      <c r="A1314" t="s">
        <v>1859</v>
      </c>
      <c r="B1314" t="s">
        <v>3</v>
      </c>
      <c r="C1314" t="s">
        <v>19</v>
      </c>
      <c r="D1314" t="s">
        <v>63</v>
      </c>
      <c r="E1314" t="s">
        <v>64</v>
      </c>
      <c r="F1314" t="s">
        <v>65</v>
      </c>
      <c r="G1314" t="s">
        <v>66</v>
      </c>
      <c r="H1314" t="s">
        <v>67</v>
      </c>
      <c r="I1314">
        <v>2003</v>
      </c>
      <c r="J1314" t="s">
        <v>68</v>
      </c>
      <c r="K1314">
        <v>2005</v>
      </c>
      <c r="L1314" s="18">
        <v>38443</v>
      </c>
      <c r="M1314" t="s">
        <v>69</v>
      </c>
      <c r="N1314" t="s">
        <v>65</v>
      </c>
      <c r="O1314" t="s">
        <v>1844</v>
      </c>
    </row>
    <row r="1315" spans="1:15" x14ac:dyDescent="0.3">
      <c r="A1315" t="s">
        <v>1860</v>
      </c>
      <c r="B1315" t="s">
        <v>3</v>
      </c>
      <c r="C1315" t="s">
        <v>19</v>
      </c>
      <c r="D1315" t="s">
        <v>63</v>
      </c>
      <c r="E1315" t="s">
        <v>64</v>
      </c>
      <c r="F1315" t="s">
        <v>65</v>
      </c>
      <c r="G1315" t="s">
        <v>66</v>
      </c>
      <c r="H1315" t="s">
        <v>67</v>
      </c>
      <c r="I1315">
        <v>2004</v>
      </c>
      <c r="J1315" t="s">
        <v>68</v>
      </c>
      <c r="K1315">
        <v>2005</v>
      </c>
      <c r="L1315" s="18">
        <v>38534</v>
      </c>
      <c r="M1315" t="s">
        <v>69</v>
      </c>
      <c r="N1315" t="s">
        <v>65</v>
      </c>
      <c r="O1315" t="s">
        <v>1844</v>
      </c>
    </row>
    <row r="1316" spans="1:15" x14ac:dyDescent="0.3">
      <c r="A1316" t="s">
        <v>1861</v>
      </c>
      <c r="B1316" t="s">
        <v>3</v>
      </c>
      <c r="C1316" t="s">
        <v>19</v>
      </c>
      <c r="D1316" t="s">
        <v>63</v>
      </c>
      <c r="E1316" t="s">
        <v>64</v>
      </c>
      <c r="F1316" t="s">
        <v>65</v>
      </c>
      <c r="G1316" t="s">
        <v>66</v>
      </c>
      <c r="H1316" t="s">
        <v>67</v>
      </c>
      <c r="I1316">
        <v>2003</v>
      </c>
      <c r="J1316" t="s">
        <v>68</v>
      </c>
      <c r="K1316">
        <v>2005</v>
      </c>
      <c r="L1316" s="18">
        <v>38657</v>
      </c>
      <c r="M1316" t="s">
        <v>69</v>
      </c>
      <c r="N1316" t="s">
        <v>65</v>
      </c>
      <c r="O1316" t="s">
        <v>1738</v>
      </c>
    </row>
    <row r="1317" spans="1:15" x14ac:dyDescent="0.3">
      <c r="A1317" t="s">
        <v>1862</v>
      </c>
      <c r="B1317" t="s">
        <v>3</v>
      </c>
      <c r="C1317" t="s">
        <v>17</v>
      </c>
      <c r="D1317" t="s">
        <v>74</v>
      </c>
      <c r="E1317" t="s">
        <v>75</v>
      </c>
      <c r="F1317" t="s">
        <v>65</v>
      </c>
      <c r="G1317" t="s">
        <v>66</v>
      </c>
      <c r="H1317" t="s">
        <v>67</v>
      </c>
      <c r="I1317">
        <v>2005</v>
      </c>
      <c r="J1317" t="s">
        <v>68</v>
      </c>
      <c r="K1317">
        <v>2007</v>
      </c>
      <c r="L1317" s="18">
        <v>39234</v>
      </c>
      <c r="M1317" t="s">
        <v>69</v>
      </c>
      <c r="N1317" t="s">
        <v>65</v>
      </c>
      <c r="O1317" t="s">
        <v>1721</v>
      </c>
    </row>
    <row r="1318" spans="1:15" x14ac:dyDescent="0.3">
      <c r="A1318" t="s">
        <v>1863</v>
      </c>
      <c r="B1318" t="s">
        <v>3</v>
      </c>
      <c r="C1318" t="s">
        <v>25</v>
      </c>
      <c r="D1318" t="s">
        <v>63</v>
      </c>
      <c r="E1318" t="s">
        <v>64</v>
      </c>
      <c r="F1318" t="s">
        <v>65</v>
      </c>
      <c r="G1318" t="s">
        <v>66</v>
      </c>
      <c r="H1318" t="s">
        <v>67</v>
      </c>
      <c r="I1318">
        <v>2004</v>
      </c>
      <c r="J1318" t="s">
        <v>68</v>
      </c>
      <c r="K1318">
        <v>2005</v>
      </c>
      <c r="M1318" t="s">
        <v>78</v>
      </c>
      <c r="N1318" t="s">
        <v>65</v>
      </c>
      <c r="O1318" t="s">
        <v>1816</v>
      </c>
    </row>
    <row r="1319" spans="1:15" x14ac:dyDescent="0.3">
      <c r="A1319" t="s">
        <v>1864</v>
      </c>
      <c r="B1319" t="s">
        <v>3</v>
      </c>
      <c r="C1319" t="s">
        <v>25</v>
      </c>
      <c r="D1319" t="s">
        <v>74</v>
      </c>
      <c r="E1319" t="s">
        <v>75</v>
      </c>
      <c r="F1319" t="s">
        <v>65</v>
      </c>
      <c r="G1319" t="s">
        <v>66</v>
      </c>
      <c r="H1319" t="s">
        <v>67</v>
      </c>
      <c r="I1319">
        <v>2001</v>
      </c>
      <c r="J1319" t="s">
        <v>68</v>
      </c>
      <c r="K1319">
        <v>2001</v>
      </c>
      <c r="M1319" t="s">
        <v>78</v>
      </c>
      <c r="N1319" t="s">
        <v>65</v>
      </c>
      <c r="O1319" t="s">
        <v>1865</v>
      </c>
    </row>
    <row r="1320" spans="1:15" x14ac:dyDescent="0.3">
      <c r="A1320" t="s">
        <v>1866</v>
      </c>
      <c r="B1320" t="s">
        <v>3</v>
      </c>
      <c r="C1320" t="s">
        <v>25</v>
      </c>
      <c r="D1320" t="s">
        <v>74</v>
      </c>
      <c r="E1320" t="s">
        <v>75</v>
      </c>
      <c r="F1320" t="s">
        <v>65</v>
      </c>
      <c r="G1320" t="s">
        <v>66</v>
      </c>
      <c r="H1320" t="s">
        <v>67</v>
      </c>
      <c r="I1320">
        <v>2002</v>
      </c>
      <c r="J1320" t="s">
        <v>68</v>
      </c>
      <c r="K1320">
        <v>2003</v>
      </c>
      <c r="L1320" s="18">
        <v>37681</v>
      </c>
      <c r="M1320" t="s">
        <v>69</v>
      </c>
      <c r="N1320" t="s">
        <v>65</v>
      </c>
      <c r="O1320" t="s">
        <v>1812</v>
      </c>
    </row>
    <row r="1321" spans="1:15" x14ac:dyDescent="0.3">
      <c r="A1321" t="s">
        <v>1867</v>
      </c>
      <c r="B1321" t="s">
        <v>3</v>
      </c>
      <c r="C1321" t="s">
        <v>25</v>
      </c>
      <c r="D1321" t="s">
        <v>74</v>
      </c>
      <c r="E1321" t="s">
        <v>75</v>
      </c>
      <c r="F1321" t="s">
        <v>65</v>
      </c>
      <c r="G1321" t="s">
        <v>66</v>
      </c>
      <c r="H1321" t="s">
        <v>67</v>
      </c>
      <c r="I1321">
        <v>2003</v>
      </c>
      <c r="J1321" t="s">
        <v>68</v>
      </c>
      <c r="K1321">
        <v>2003</v>
      </c>
      <c r="L1321" s="18">
        <v>37803</v>
      </c>
      <c r="M1321" t="s">
        <v>69</v>
      </c>
      <c r="N1321" t="s">
        <v>65</v>
      </c>
      <c r="O1321" t="s">
        <v>1868</v>
      </c>
    </row>
    <row r="1322" spans="1:15" x14ac:dyDescent="0.3">
      <c r="A1322" t="s">
        <v>1869</v>
      </c>
      <c r="B1322" t="s">
        <v>3</v>
      </c>
      <c r="C1322" t="s">
        <v>25</v>
      </c>
      <c r="D1322" t="s">
        <v>63</v>
      </c>
      <c r="E1322" t="s">
        <v>64</v>
      </c>
      <c r="F1322" t="s">
        <v>65</v>
      </c>
      <c r="G1322" t="s">
        <v>66</v>
      </c>
      <c r="H1322" t="s">
        <v>67</v>
      </c>
      <c r="I1322">
        <v>2000</v>
      </c>
      <c r="J1322" t="s">
        <v>68</v>
      </c>
      <c r="K1322">
        <v>2000</v>
      </c>
      <c r="M1322" t="s">
        <v>78</v>
      </c>
      <c r="N1322" t="s">
        <v>65</v>
      </c>
      <c r="O1322" t="s">
        <v>1812</v>
      </c>
    </row>
    <row r="1323" spans="1:15" x14ac:dyDescent="0.3">
      <c r="A1323" t="s">
        <v>1870</v>
      </c>
      <c r="B1323" t="s">
        <v>3</v>
      </c>
      <c r="C1323" t="s">
        <v>25</v>
      </c>
      <c r="D1323" t="s">
        <v>63</v>
      </c>
      <c r="E1323" t="s">
        <v>64</v>
      </c>
      <c r="F1323" t="s">
        <v>65</v>
      </c>
      <c r="G1323" t="s">
        <v>66</v>
      </c>
      <c r="H1323" t="s">
        <v>67</v>
      </c>
      <c r="I1323">
        <v>2002</v>
      </c>
      <c r="J1323" t="s">
        <v>68</v>
      </c>
      <c r="K1323">
        <v>2003</v>
      </c>
      <c r="M1323" t="s">
        <v>78</v>
      </c>
      <c r="N1323" t="s">
        <v>65</v>
      </c>
      <c r="O1323" t="s">
        <v>1865</v>
      </c>
    </row>
    <row r="1324" spans="1:15" x14ac:dyDescent="0.3">
      <c r="A1324" t="s">
        <v>1871</v>
      </c>
      <c r="B1324" t="s">
        <v>3</v>
      </c>
      <c r="C1324" t="s">
        <v>25</v>
      </c>
      <c r="D1324" t="s">
        <v>63</v>
      </c>
      <c r="E1324" t="s">
        <v>64</v>
      </c>
      <c r="F1324" t="s">
        <v>65</v>
      </c>
      <c r="G1324" t="s">
        <v>66</v>
      </c>
      <c r="H1324" t="s">
        <v>67</v>
      </c>
      <c r="I1324">
        <v>2001</v>
      </c>
      <c r="J1324" t="s">
        <v>68</v>
      </c>
      <c r="K1324">
        <v>2001</v>
      </c>
      <c r="M1324" t="s">
        <v>78</v>
      </c>
      <c r="N1324" t="s">
        <v>65</v>
      </c>
      <c r="O1324" t="s">
        <v>1812</v>
      </c>
    </row>
    <row r="1325" spans="1:15" x14ac:dyDescent="0.3">
      <c r="A1325" t="s">
        <v>1872</v>
      </c>
      <c r="B1325" t="s">
        <v>3</v>
      </c>
      <c r="C1325" t="s">
        <v>27</v>
      </c>
      <c r="D1325" t="s">
        <v>63</v>
      </c>
      <c r="E1325" t="s">
        <v>64</v>
      </c>
      <c r="F1325" t="s">
        <v>65</v>
      </c>
      <c r="G1325" t="s">
        <v>66</v>
      </c>
      <c r="H1325" t="s">
        <v>67</v>
      </c>
      <c r="I1325">
        <v>2000</v>
      </c>
      <c r="J1325" t="s">
        <v>68</v>
      </c>
      <c r="K1325">
        <v>2002</v>
      </c>
      <c r="M1325" t="s">
        <v>78</v>
      </c>
      <c r="N1325" t="s">
        <v>65</v>
      </c>
      <c r="O1325" t="s">
        <v>1873</v>
      </c>
    </row>
    <row r="1326" spans="1:15" x14ac:dyDescent="0.3">
      <c r="A1326" t="s">
        <v>1874</v>
      </c>
      <c r="B1326" t="s">
        <v>3</v>
      </c>
      <c r="C1326" t="s">
        <v>19</v>
      </c>
      <c r="D1326" t="s">
        <v>63</v>
      </c>
      <c r="E1326" t="s">
        <v>64</v>
      </c>
      <c r="F1326" t="s">
        <v>65</v>
      </c>
      <c r="G1326" t="s">
        <v>66</v>
      </c>
      <c r="H1326" t="s">
        <v>67</v>
      </c>
      <c r="I1326">
        <v>2002</v>
      </c>
      <c r="J1326" t="s">
        <v>68</v>
      </c>
      <c r="K1326">
        <v>2003</v>
      </c>
      <c r="M1326" t="s">
        <v>78</v>
      </c>
      <c r="N1326" t="s">
        <v>65</v>
      </c>
      <c r="O1326" t="s">
        <v>1865</v>
      </c>
    </row>
    <row r="1327" spans="1:15" x14ac:dyDescent="0.3">
      <c r="A1327" t="s">
        <v>1875</v>
      </c>
      <c r="B1327" t="s">
        <v>3</v>
      </c>
      <c r="C1327" t="s">
        <v>25</v>
      </c>
      <c r="D1327" t="s">
        <v>74</v>
      </c>
      <c r="E1327" t="s">
        <v>75</v>
      </c>
      <c r="F1327" t="s">
        <v>65</v>
      </c>
      <c r="G1327" t="s">
        <v>66</v>
      </c>
      <c r="H1327" t="s">
        <v>67</v>
      </c>
      <c r="I1327">
        <v>2000</v>
      </c>
      <c r="J1327" t="s">
        <v>68</v>
      </c>
      <c r="K1327">
        <v>2001</v>
      </c>
      <c r="L1327" s="18">
        <v>36892</v>
      </c>
      <c r="M1327" t="s">
        <v>69</v>
      </c>
      <c r="N1327" t="s">
        <v>65</v>
      </c>
      <c r="O1327" t="s">
        <v>1812</v>
      </c>
    </row>
    <row r="1328" spans="1:15" x14ac:dyDescent="0.3">
      <c r="A1328" t="s">
        <v>1876</v>
      </c>
      <c r="B1328" t="s">
        <v>3</v>
      </c>
      <c r="C1328" t="s">
        <v>25</v>
      </c>
      <c r="D1328" t="s">
        <v>63</v>
      </c>
      <c r="E1328" t="s">
        <v>64</v>
      </c>
      <c r="F1328" t="s">
        <v>65</v>
      </c>
      <c r="G1328" t="s">
        <v>66</v>
      </c>
      <c r="H1328" t="s">
        <v>67</v>
      </c>
      <c r="I1328">
        <v>2000</v>
      </c>
      <c r="J1328" t="s">
        <v>68</v>
      </c>
      <c r="K1328">
        <v>2002</v>
      </c>
      <c r="L1328" s="18">
        <v>37347</v>
      </c>
      <c r="M1328" t="s">
        <v>69</v>
      </c>
      <c r="N1328" t="s">
        <v>65</v>
      </c>
      <c r="O1328" t="s">
        <v>1812</v>
      </c>
    </row>
    <row r="1329" spans="1:15" x14ac:dyDescent="0.3">
      <c r="A1329" t="s">
        <v>1877</v>
      </c>
      <c r="B1329" t="s">
        <v>3</v>
      </c>
      <c r="C1329" t="s">
        <v>19</v>
      </c>
      <c r="D1329" t="s">
        <v>89</v>
      </c>
      <c r="E1329" t="s">
        <v>90</v>
      </c>
      <c r="F1329" t="s">
        <v>65</v>
      </c>
      <c r="G1329" t="s">
        <v>66</v>
      </c>
      <c r="H1329" t="s">
        <v>67</v>
      </c>
      <c r="I1329">
        <v>2004</v>
      </c>
      <c r="J1329" t="s">
        <v>68</v>
      </c>
      <c r="K1329">
        <v>2005</v>
      </c>
      <c r="L1329" s="18">
        <v>38384</v>
      </c>
      <c r="M1329" t="s">
        <v>69</v>
      </c>
      <c r="N1329" t="s">
        <v>65</v>
      </c>
      <c r="O1329" t="s">
        <v>1821</v>
      </c>
    </row>
    <row r="1330" spans="1:15" x14ac:dyDescent="0.3">
      <c r="A1330" t="s">
        <v>1878</v>
      </c>
      <c r="B1330" t="s">
        <v>3</v>
      </c>
      <c r="C1330" t="s">
        <v>25</v>
      </c>
      <c r="D1330" t="s">
        <v>74</v>
      </c>
      <c r="E1330" t="s">
        <v>75</v>
      </c>
      <c r="F1330" t="s">
        <v>65</v>
      </c>
      <c r="G1330" t="s">
        <v>66</v>
      </c>
      <c r="H1330" t="s">
        <v>67</v>
      </c>
      <c r="I1330">
        <v>2001</v>
      </c>
      <c r="J1330" t="s">
        <v>68</v>
      </c>
      <c r="K1330">
        <v>2001</v>
      </c>
      <c r="L1330" s="18">
        <v>37226</v>
      </c>
      <c r="M1330" t="s">
        <v>69</v>
      </c>
      <c r="N1330" t="s">
        <v>65</v>
      </c>
      <c r="O1330" t="s">
        <v>1812</v>
      </c>
    </row>
    <row r="1331" spans="1:15" x14ac:dyDescent="0.3">
      <c r="A1331" t="s">
        <v>1879</v>
      </c>
      <c r="B1331" t="s">
        <v>3</v>
      </c>
      <c r="C1331" t="s">
        <v>25</v>
      </c>
      <c r="D1331" t="s">
        <v>74</v>
      </c>
      <c r="E1331" t="s">
        <v>75</v>
      </c>
      <c r="F1331" t="s">
        <v>65</v>
      </c>
      <c r="G1331" t="s">
        <v>66</v>
      </c>
      <c r="H1331" t="s">
        <v>67</v>
      </c>
      <c r="I1331">
        <v>2001</v>
      </c>
      <c r="J1331" t="s">
        <v>68</v>
      </c>
      <c r="K1331">
        <v>2001</v>
      </c>
      <c r="L1331" s="18">
        <v>37226</v>
      </c>
      <c r="M1331" t="s">
        <v>69</v>
      </c>
      <c r="N1331" t="s">
        <v>65</v>
      </c>
      <c r="O1331" t="s">
        <v>1880</v>
      </c>
    </row>
    <row r="1332" spans="1:15" x14ac:dyDescent="0.3">
      <c r="A1332" t="s">
        <v>1881</v>
      </c>
      <c r="B1332" t="s">
        <v>3</v>
      </c>
      <c r="C1332" t="s">
        <v>25</v>
      </c>
      <c r="D1332" t="s">
        <v>63</v>
      </c>
      <c r="E1332" t="s">
        <v>64</v>
      </c>
      <c r="F1332" t="s">
        <v>65</v>
      </c>
      <c r="G1332" t="s">
        <v>66</v>
      </c>
      <c r="H1332" t="s">
        <v>67</v>
      </c>
      <c r="I1332">
        <v>2004</v>
      </c>
      <c r="J1332" t="s">
        <v>68</v>
      </c>
      <c r="K1332">
        <v>2005</v>
      </c>
      <c r="M1332" t="s">
        <v>78</v>
      </c>
      <c r="N1332" t="s">
        <v>65</v>
      </c>
      <c r="O1332" t="s">
        <v>1812</v>
      </c>
    </row>
    <row r="1333" spans="1:15" x14ac:dyDescent="0.3">
      <c r="A1333" t="s">
        <v>1882</v>
      </c>
      <c r="B1333" t="s">
        <v>3</v>
      </c>
      <c r="C1333" t="s">
        <v>25</v>
      </c>
      <c r="D1333" t="s">
        <v>89</v>
      </c>
      <c r="E1333" t="s">
        <v>90</v>
      </c>
      <c r="F1333" t="s">
        <v>65</v>
      </c>
      <c r="G1333" t="s">
        <v>66</v>
      </c>
      <c r="H1333" t="s">
        <v>67</v>
      </c>
      <c r="I1333">
        <v>2002</v>
      </c>
      <c r="J1333" t="s">
        <v>68</v>
      </c>
      <c r="K1333">
        <v>2002</v>
      </c>
      <c r="M1333" t="s">
        <v>78</v>
      </c>
      <c r="N1333" t="s">
        <v>65</v>
      </c>
      <c r="O1333" t="s">
        <v>1812</v>
      </c>
    </row>
    <row r="1334" spans="1:15" x14ac:dyDescent="0.3">
      <c r="A1334" t="s">
        <v>1883</v>
      </c>
      <c r="B1334" t="s">
        <v>3</v>
      </c>
      <c r="C1334" t="s">
        <v>25</v>
      </c>
      <c r="D1334" t="s">
        <v>63</v>
      </c>
      <c r="E1334" t="s">
        <v>64</v>
      </c>
      <c r="F1334" t="s">
        <v>65</v>
      </c>
      <c r="G1334" t="s">
        <v>66</v>
      </c>
      <c r="H1334" t="s">
        <v>67</v>
      </c>
      <c r="I1334">
        <v>1999</v>
      </c>
      <c r="J1334" t="s">
        <v>68</v>
      </c>
      <c r="M1334" t="s">
        <v>78</v>
      </c>
      <c r="N1334" t="s">
        <v>65</v>
      </c>
      <c r="O1334" t="s">
        <v>1812</v>
      </c>
    </row>
    <row r="1335" spans="1:15" x14ac:dyDescent="0.3">
      <c r="A1335" t="s">
        <v>1884</v>
      </c>
      <c r="B1335" t="s">
        <v>3</v>
      </c>
      <c r="C1335" t="s">
        <v>27</v>
      </c>
      <c r="D1335" t="s">
        <v>63</v>
      </c>
      <c r="E1335" t="s">
        <v>64</v>
      </c>
      <c r="F1335" t="s">
        <v>65</v>
      </c>
      <c r="G1335" t="s">
        <v>66</v>
      </c>
      <c r="H1335" t="s">
        <v>67</v>
      </c>
      <c r="I1335">
        <v>2002</v>
      </c>
      <c r="J1335" t="s">
        <v>68</v>
      </c>
      <c r="K1335">
        <v>2002</v>
      </c>
      <c r="M1335" t="s">
        <v>78</v>
      </c>
      <c r="N1335" t="s">
        <v>65</v>
      </c>
      <c r="O1335" t="s">
        <v>1873</v>
      </c>
    </row>
    <row r="1336" spans="1:15" x14ac:dyDescent="0.3">
      <c r="A1336" t="s">
        <v>1885</v>
      </c>
      <c r="B1336" t="s">
        <v>3</v>
      </c>
      <c r="C1336" t="s">
        <v>25</v>
      </c>
      <c r="D1336" t="s">
        <v>74</v>
      </c>
      <c r="E1336" t="s">
        <v>75</v>
      </c>
      <c r="F1336" t="s">
        <v>65</v>
      </c>
      <c r="G1336" t="s">
        <v>66</v>
      </c>
      <c r="H1336" t="s">
        <v>67</v>
      </c>
      <c r="I1336">
        <v>2001</v>
      </c>
      <c r="J1336" t="s">
        <v>68</v>
      </c>
      <c r="K1336">
        <v>2001</v>
      </c>
      <c r="M1336" t="s">
        <v>78</v>
      </c>
      <c r="N1336" t="s">
        <v>65</v>
      </c>
      <c r="O1336" t="s">
        <v>1873</v>
      </c>
    </row>
    <row r="1337" spans="1:15" x14ac:dyDescent="0.3">
      <c r="A1337" t="s">
        <v>1886</v>
      </c>
      <c r="B1337" t="s">
        <v>3</v>
      </c>
      <c r="C1337" t="s">
        <v>25</v>
      </c>
      <c r="D1337" t="s">
        <v>63</v>
      </c>
      <c r="E1337" t="s">
        <v>64</v>
      </c>
      <c r="F1337" t="s">
        <v>65</v>
      </c>
      <c r="G1337" t="s">
        <v>66</v>
      </c>
      <c r="H1337" t="s">
        <v>67</v>
      </c>
      <c r="I1337">
        <v>2002</v>
      </c>
      <c r="J1337" t="s">
        <v>68</v>
      </c>
      <c r="K1337">
        <v>2002</v>
      </c>
      <c r="M1337" t="s">
        <v>78</v>
      </c>
      <c r="N1337" t="s">
        <v>65</v>
      </c>
      <c r="O1337" t="s">
        <v>1812</v>
      </c>
    </row>
    <row r="1338" spans="1:15" x14ac:dyDescent="0.3">
      <c r="A1338" t="s">
        <v>1887</v>
      </c>
      <c r="B1338" t="s">
        <v>3</v>
      </c>
      <c r="C1338" t="s">
        <v>25</v>
      </c>
      <c r="D1338" t="s">
        <v>63</v>
      </c>
      <c r="E1338" t="s">
        <v>64</v>
      </c>
      <c r="F1338" t="s">
        <v>65</v>
      </c>
      <c r="G1338" t="s">
        <v>66</v>
      </c>
      <c r="H1338" t="s">
        <v>67</v>
      </c>
      <c r="I1338">
        <v>2002</v>
      </c>
      <c r="J1338" t="s">
        <v>68</v>
      </c>
      <c r="K1338">
        <v>2002</v>
      </c>
      <c r="L1338" s="18">
        <v>37561</v>
      </c>
      <c r="M1338" t="s">
        <v>69</v>
      </c>
      <c r="N1338" t="s">
        <v>65</v>
      </c>
      <c r="O1338" t="s">
        <v>1868</v>
      </c>
    </row>
    <row r="1339" spans="1:15" x14ac:dyDescent="0.3">
      <c r="A1339" t="s">
        <v>1888</v>
      </c>
      <c r="B1339" t="s">
        <v>3</v>
      </c>
      <c r="C1339" t="s">
        <v>25</v>
      </c>
      <c r="D1339" t="s">
        <v>63</v>
      </c>
      <c r="E1339" t="s">
        <v>64</v>
      </c>
      <c r="F1339" t="s">
        <v>65</v>
      </c>
      <c r="G1339" t="s">
        <v>66</v>
      </c>
      <c r="H1339" t="s">
        <v>67</v>
      </c>
      <c r="I1339">
        <v>2001</v>
      </c>
      <c r="J1339" t="s">
        <v>68</v>
      </c>
      <c r="K1339">
        <v>2001</v>
      </c>
      <c r="M1339" t="s">
        <v>78</v>
      </c>
      <c r="N1339" t="s">
        <v>65</v>
      </c>
      <c r="O1339" t="s">
        <v>1812</v>
      </c>
    </row>
    <row r="1340" spans="1:15" x14ac:dyDescent="0.3">
      <c r="A1340" t="s">
        <v>1889</v>
      </c>
      <c r="B1340" t="s">
        <v>3</v>
      </c>
      <c r="C1340" t="s">
        <v>16</v>
      </c>
      <c r="D1340" t="s">
        <v>74</v>
      </c>
      <c r="E1340" t="s">
        <v>75</v>
      </c>
      <c r="F1340" t="s">
        <v>65</v>
      </c>
      <c r="G1340" t="s">
        <v>66</v>
      </c>
      <c r="H1340" t="s">
        <v>67</v>
      </c>
      <c r="I1340">
        <v>2001</v>
      </c>
      <c r="J1340" t="s">
        <v>68</v>
      </c>
      <c r="K1340">
        <v>2001</v>
      </c>
      <c r="M1340" t="s">
        <v>78</v>
      </c>
      <c r="N1340" t="s">
        <v>65</v>
      </c>
      <c r="O1340" t="s">
        <v>1805</v>
      </c>
    </row>
    <row r="1341" spans="1:15" x14ac:dyDescent="0.3">
      <c r="A1341" t="s">
        <v>1890</v>
      </c>
      <c r="B1341" t="s">
        <v>3</v>
      </c>
      <c r="C1341" t="s">
        <v>25</v>
      </c>
      <c r="D1341" t="s">
        <v>89</v>
      </c>
      <c r="E1341" t="s">
        <v>90</v>
      </c>
      <c r="F1341" t="s">
        <v>65</v>
      </c>
      <c r="G1341" t="s">
        <v>66</v>
      </c>
      <c r="H1341" t="s">
        <v>67</v>
      </c>
      <c r="I1341">
        <v>2003</v>
      </c>
      <c r="J1341" t="s">
        <v>68</v>
      </c>
      <c r="K1341">
        <v>2004</v>
      </c>
      <c r="L1341" s="18">
        <v>38078</v>
      </c>
      <c r="M1341" t="s">
        <v>69</v>
      </c>
      <c r="N1341" t="s">
        <v>65</v>
      </c>
      <c r="O1341" t="s">
        <v>1891</v>
      </c>
    </row>
    <row r="1342" spans="1:15" x14ac:dyDescent="0.3">
      <c r="A1342" t="s">
        <v>1892</v>
      </c>
      <c r="B1342" t="s">
        <v>3</v>
      </c>
      <c r="C1342" t="s">
        <v>25</v>
      </c>
      <c r="D1342" t="s">
        <v>81</v>
      </c>
      <c r="E1342" t="s">
        <v>75</v>
      </c>
      <c r="F1342" t="s">
        <v>65</v>
      </c>
      <c r="G1342" t="s">
        <v>66</v>
      </c>
      <c r="H1342" t="s">
        <v>67</v>
      </c>
      <c r="I1342">
        <v>2004</v>
      </c>
      <c r="J1342" t="s">
        <v>68</v>
      </c>
      <c r="K1342">
        <v>2006</v>
      </c>
      <c r="L1342" s="18">
        <v>38838</v>
      </c>
      <c r="M1342" t="s">
        <v>69</v>
      </c>
      <c r="N1342" t="s">
        <v>65</v>
      </c>
      <c r="O1342" t="s">
        <v>1891</v>
      </c>
    </row>
    <row r="1343" spans="1:15" x14ac:dyDescent="0.3">
      <c r="A1343" t="s">
        <v>1893</v>
      </c>
      <c r="B1343" t="s">
        <v>3</v>
      </c>
      <c r="C1343" t="s">
        <v>25</v>
      </c>
      <c r="D1343" t="s">
        <v>63</v>
      </c>
      <c r="E1343" t="s">
        <v>64</v>
      </c>
      <c r="F1343" t="s">
        <v>65</v>
      </c>
      <c r="G1343" t="s">
        <v>66</v>
      </c>
      <c r="H1343" t="s">
        <v>67</v>
      </c>
      <c r="I1343">
        <v>2000</v>
      </c>
      <c r="J1343" t="s">
        <v>68</v>
      </c>
      <c r="K1343">
        <v>2003</v>
      </c>
      <c r="L1343" s="18">
        <v>37865</v>
      </c>
      <c r="M1343" t="s">
        <v>228</v>
      </c>
      <c r="N1343" t="s">
        <v>65</v>
      </c>
      <c r="O1343" t="s">
        <v>1816</v>
      </c>
    </row>
    <row r="1344" spans="1:15" x14ac:dyDescent="0.3">
      <c r="A1344" t="s">
        <v>1894</v>
      </c>
      <c r="B1344" t="s">
        <v>3</v>
      </c>
      <c r="C1344" t="s">
        <v>25</v>
      </c>
      <c r="D1344" t="s">
        <v>89</v>
      </c>
      <c r="E1344" t="s">
        <v>90</v>
      </c>
      <c r="F1344" t="s">
        <v>65</v>
      </c>
      <c r="G1344" t="s">
        <v>66</v>
      </c>
      <c r="H1344" t="s">
        <v>67</v>
      </c>
      <c r="I1344">
        <v>2004</v>
      </c>
      <c r="J1344" t="s">
        <v>68</v>
      </c>
      <c r="K1344">
        <v>2005</v>
      </c>
      <c r="L1344" s="18">
        <v>38353</v>
      </c>
      <c r="M1344" t="s">
        <v>69</v>
      </c>
      <c r="N1344" t="s">
        <v>65</v>
      </c>
      <c r="O1344" t="s">
        <v>1818</v>
      </c>
    </row>
    <row r="1345" spans="1:15" x14ac:dyDescent="0.3">
      <c r="A1345" t="s">
        <v>1895</v>
      </c>
      <c r="B1345" t="s">
        <v>3</v>
      </c>
      <c r="C1345" t="s">
        <v>16</v>
      </c>
      <c r="D1345" t="s">
        <v>74</v>
      </c>
      <c r="E1345" t="s">
        <v>75</v>
      </c>
      <c r="F1345" t="s">
        <v>65</v>
      </c>
      <c r="G1345" t="s">
        <v>66</v>
      </c>
      <c r="H1345" t="s">
        <v>67</v>
      </c>
      <c r="I1345">
        <v>2003</v>
      </c>
      <c r="J1345" t="s">
        <v>68</v>
      </c>
      <c r="K1345">
        <v>2004</v>
      </c>
      <c r="L1345" s="18">
        <v>38200</v>
      </c>
      <c r="M1345" t="s">
        <v>69</v>
      </c>
      <c r="N1345" t="s">
        <v>65</v>
      </c>
      <c r="O1345" t="s">
        <v>1750</v>
      </c>
    </row>
    <row r="1346" spans="1:15" x14ac:dyDescent="0.3">
      <c r="A1346" t="s">
        <v>1896</v>
      </c>
      <c r="B1346" t="s">
        <v>3</v>
      </c>
      <c r="C1346" t="s">
        <v>22</v>
      </c>
      <c r="D1346" t="s">
        <v>74</v>
      </c>
      <c r="E1346" t="s">
        <v>75</v>
      </c>
      <c r="F1346" t="s">
        <v>65</v>
      </c>
      <c r="G1346" t="s">
        <v>84</v>
      </c>
      <c r="H1346" t="s">
        <v>85</v>
      </c>
      <c r="I1346">
        <v>1999</v>
      </c>
      <c r="J1346" t="s">
        <v>68</v>
      </c>
      <c r="K1346">
        <v>2006</v>
      </c>
      <c r="L1346" s="18">
        <v>38139</v>
      </c>
      <c r="M1346" t="s">
        <v>69</v>
      </c>
      <c r="N1346" t="s">
        <v>65</v>
      </c>
      <c r="O1346" t="s">
        <v>1897</v>
      </c>
    </row>
    <row r="1347" spans="1:15" x14ac:dyDescent="0.3">
      <c r="A1347" t="s">
        <v>1898</v>
      </c>
      <c r="B1347" t="s">
        <v>3</v>
      </c>
      <c r="C1347" t="s">
        <v>22</v>
      </c>
      <c r="D1347" t="s">
        <v>63</v>
      </c>
      <c r="E1347" t="s">
        <v>64</v>
      </c>
      <c r="F1347" t="s">
        <v>65</v>
      </c>
      <c r="G1347" t="s">
        <v>84</v>
      </c>
      <c r="H1347" t="s">
        <v>85</v>
      </c>
      <c r="I1347">
        <v>2005</v>
      </c>
      <c r="J1347" t="s">
        <v>68</v>
      </c>
      <c r="K1347">
        <v>2006</v>
      </c>
      <c r="L1347" s="18">
        <v>38930</v>
      </c>
      <c r="M1347" t="s">
        <v>69</v>
      </c>
      <c r="N1347" t="s">
        <v>65</v>
      </c>
      <c r="O1347" t="s">
        <v>1897</v>
      </c>
    </row>
    <row r="1348" spans="1:15" x14ac:dyDescent="0.3">
      <c r="A1348" t="s">
        <v>1899</v>
      </c>
      <c r="B1348" t="s">
        <v>3</v>
      </c>
      <c r="C1348" t="s">
        <v>15</v>
      </c>
      <c r="D1348" t="s">
        <v>63</v>
      </c>
      <c r="E1348" t="s">
        <v>64</v>
      </c>
      <c r="F1348" t="s">
        <v>65</v>
      </c>
      <c r="G1348" t="s">
        <v>66</v>
      </c>
      <c r="H1348" t="s">
        <v>67</v>
      </c>
      <c r="I1348">
        <v>2004</v>
      </c>
      <c r="J1348" t="s">
        <v>68</v>
      </c>
      <c r="K1348">
        <v>2005</v>
      </c>
      <c r="M1348" t="s">
        <v>78</v>
      </c>
      <c r="N1348" t="s">
        <v>65</v>
      </c>
      <c r="O1348" t="s">
        <v>1900</v>
      </c>
    </row>
    <row r="1349" spans="1:15" x14ac:dyDescent="0.3">
      <c r="A1349" t="s">
        <v>1901</v>
      </c>
      <c r="B1349" t="s">
        <v>3</v>
      </c>
      <c r="C1349" t="s">
        <v>15</v>
      </c>
      <c r="D1349" t="s">
        <v>63</v>
      </c>
      <c r="E1349" t="s">
        <v>64</v>
      </c>
      <c r="F1349" t="s">
        <v>65</v>
      </c>
      <c r="G1349" t="s">
        <v>66</v>
      </c>
      <c r="H1349" t="s">
        <v>67</v>
      </c>
      <c r="I1349">
        <v>2004</v>
      </c>
      <c r="J1349" t="s">
        <v>68</v>
      </c>
      <c r="K1349">
        <v>2006</v>
      </c>
      <c r="L1349" s="18">
        <v>38749</v>
      </c>
      <c r="M1349" t="s">
        <v>69</v>
      </c>
      <c r="N1349" t="s">
        <v>65</v>
      </c>
      <c r="O1349" t="s">
        <v>1734</v>
      </c>
    </row>
    <row r="1350" spans="1:15" x14ac:dyDescent="0.3">
      <c r="A1350" t="s">
        <v>1902</v>
      </c>
      <c r="B1350" t="s">
        <v>3</v>
      </c>
      <c r="C1350" t="s">
        <v>15</v>
      </c>
      <c r="D1350" t="s">
        <v>63</v>
      </c>
      <c r="E1350" t="s">
        <v>64</v>
      </c>
      <c r="F1350" t="s">
        <v>65</v>
      </c>
      <c r="G1350" t="s">
        <v>66</v>
      </c>
      <c r="H1350" t="s">
        <v>67</v>
      </c>
      <c r="I1350">
        <v>2005</v>
      </c>
      <c r="J1350" t="s">
        <v>68</v>
      </c>
      <c r="K1350">
        <v>2007</v>
      </c>
      <c r="M1350" t="s">
        <v>78</v>
      </c>
      <c r="N1350" t="s">
        <v>65</v>
      </c>
      <c r="O1350" t="s">
        <v>1903</v>
      </c>
    </row>
    <row r="1351" spans="1:15" x14ac:dyDescent="0.3">
      <c r="A1351" t="s">
        <v>1904</v>
      </c>
      <c r="B1351" t="s">
        <v>3</v>
      </c>
      <c r="C1351" t="s">
        <v>19</v>
      </c>
      <c r="D1351" t="s">
        <v>63</v>
      </c>
      <c r="E1351" t="s">
        <v>64</v>
      </c>
      <c r="F1351" t="s">
        <v>65</v>
      </c>
      <c r="G1351" t="s">
        <v>66</v>
      </c>
      <c r="H1351" t="s">
        <v>67</v>
      </c>
      <c r="I1351">
        <v>2005</v>
      </c>
      <c r="J1351" t="s">
        <v>68</v>
      </c>
      <c r="K1351">
        <v>2006</v>
      </c>
      <c r="M1351" t="s">
        <v>78</v>
      </c>
      <c r="N1351" t="s">
        <v>65</v>
      </c>
      <c r="O1351" t="s">
        <v>1905</v>
      </c>
    </row>
    <row r="1352" spans="1:15" x14ac:dyDescent="0.3">
      <c r="A1352" t="s">
        <v>1906</v>
      </c>
      <c r="B1352" t="s">
        <v>3</v>
      </c>
      <c r="C1352" t="s">
        <v>19</v>
      </c>
      <c r="D1352" t="s">
        <v>63</v>
      </c>
      <c r="E1352" t="s">
        <v>64</v>
      </c>
      <c r="F1352" t="s">
        <v>65</v>
      </c>
      <c r="G1352" t="s">
        <v>66</v>
      </c>
      <c r="H1352" t="s">
        <v>67</v>
      </c>
      <c r="I1352">
        <v>2005</v>
      </c>
      <c r="J1352" t="s">
        <v>68</v>
      </c>
      <c r="K1352">
        <v>2007</v>
      </c>
      <c r="M1352" t="s">
        <v>78</v>
      </c>
      <c r="N1352" t="s">
        <v>65</v>
      </c>
      <c r="O1352" t="s">
        <v>1905</v>
      </c>
    </row>
    <row r="1353" spans="1:15" x14ac:dyDescent="0.3">
      <c r="A1353" t="s">
        <v>1907</v>
      </c>
      <c r="B1353" t="s">
        <v>3</v>
      </c>
      <c r="C1353" t="s">
        <v>18</v>
      </c>
      <c r="D1353" t="s">
        <v>63</v>
      </c>
      <c r="E1353" t="s">
        <v>64</v>
      </c>
      <c r="F1353" t="s">
        <v>65</v>
      </c>
      <c r="G1353" t="s">
        <v>66</v>
      </c>
      <c r="H1353" t="s">
        <v>67</v>
      </c>
      <c r="I1353">
        <v>2003</v>
      </c>
      <c r="J1353" t="s">
        <v>68</v>
      </c>
      <c r="K1353">
        <v>2007</v>
      </c>
      <c r="L1353" s="18">
        <v>39326</v>
      </c>
      <c r="M1353" t="s">
        <v>69</v>
      </c>
      <c r="N1353" t="s">
        <v>65</v>
      </c>
      <c r="O1353" t="s">
        <v>1761</v>
      </c>
    </row>
    <row r="1354" spans="1:15" x14ac:dyDescent="0.3">
      <c r="A1354" t="s">
        <v>1908</v>
      </c>
      <c r="B1354" t="s">
        <v>3</v>
      </c>
      <c r="C1354" t="s">
        <v>27</v>
      </c>
      <c r="D1354" t="s">
        <v>74</v>
      </c>
      <c r="E1354" t="s">
        <v>75</v>
      </c>
      <c r="F1354" t="s">
        <v>65</v>
      </c>
      <c r="G1354" t="s">
        <v>66</v>
      </c>
      <c r="H1354" t="s">
        <v>67</v>
      </c>
      <c r="I1354">
        <v>2004</v>
      </c>
      <c r="J1354" t="s">
        <v>68</v>
      </c>
      <c r="K1354">
        <v>2005</v>
      </c>
      <c r="M1354" t="s">
        <v>78</v>
      </c>
      <c r="N1354" t="s">
        <v>65</v>
      </c>
      <c r="O1354" t="s">
        <v>1909</v>
      </c>
    </row>
    <row r="1355" spans="1:15" x14ac:dyDescent="0.3">
      <c r="A1355" t="s">
        <v>1910</v>
      </c>
      <c r="B1355" t="s">
        <v>3</v>
      </c>
      <c r="C1355" t="s">
        <v>27</v>
      </c>
      <c r="D1355" t="s">
        <v>74</v>
      </c>
      <c r="E1355" t="s">
        <v>75</v>
      </c>
      <c r="F1355" t="s">
        <v>65</v>
      </c>
      <c r="G1355" t="s">
        <v>66</v>
      </c>
      <c r="H1355" t="s">
        <v>67</v>
      </c>
      <c r="I1355">
        <v>2004</v>
      </c>
      <c r="J1355" t="s">
        <v>68</v>
      </c>
      <c r="K1355">
        <v>2005</v>
      </c>
      <c r="M1355" t="s">
        <v>78</v>
      </c>
      <c r="N1355" t="s">
        <v>65</v>
      </c>
      <c r="O1355" t="s">
        <v>1909</v>
      </c>
    </row>
    <row r="1356" spans="1:15" x14ac:dyDescent="0.3">
      <c r="A1356" t="s">
        <v>1911</v>
      </c>
      <c r="B1356" t="s">
        <v>3</v>
      </c>
      <c r="C1356" t="s">
        <v>22</v>
      </c>
      <c r="D1356" t="s">
        <v>63</v>
      </c>
      <c r="E1356" t="s">
        <v>64</v>
      </c>
      <c r="F1356" t="s">
        <v>65</v>
      </c>
      <c r="G1356" t="s">
        <v>66</v>
      </c>
      <c r="H1356" t="s">
        <v>67</v>
      </c>
      <c r="I1356">
        <v>2003</v>
      </c>
      <c r="J1356" t="s">
        <v>68</v>
      </c>
      <c r="K1356">
        <v>2007</v>
      </c>
      <c r="L1356" s="18">
        <v>39264</v>
      </c>
      <c r="M1356" t="s">
        <v>69</v>
      </c>
      <c r="N1356" t="s">
        <v>65</v>
      </c>
      <c r="O1356" t="s">
        <v>1912</v>
      </c>
    </row>
    <row r="1357" spans="1:15" x14ac:dyDescent="0.3">
      <c r="A1357" t="s">
        <v>1913</v>
      </c>
      <c r="B1357" t="s">
        <v>3</v>
      </c>
      <c r="C1357" t="s">
        <v>17</v>
      </c>
      <c r="D1357" t="s">
        <v>63</v>
      </c>
      <c r="E1357" t="s">
        <v>64</v>
      </c>
      <c r="F1357" t="s">
        <v>65</v>
      </c>
      <c r="G1357" t="s">
        <v>84</v>
      </c>
      <c r="H1357" t="s">
        <v>85</v>
      </c>
      <c r="I1357">
        <v>2004</v>
      </c>
      <c r="J1357" t="s">
        <v>68</v>
      </c>
      <c r="K1357">
        <v>2006</v>
      </c>
      <c r="L1357" s="18">
        <v>38991</v>
      </c>
      <c r="M1357" t="s">
        <v>69</v>
      </c>
      <c r="N1357" t="s">
        <v>65</v>
      </c>
      <c r="O1357" t="s">
        <v>1914</v>
      </c>
    </row>
    <row r="1358" spans="1:15" x14ac:dyDescent="0.3">
      <c r="A1358" t="s">
        <v>1915</v>
      </c>
      <c r="B1358" t="s">
        <v>3</v>
      </c>
      <c r="C1358" t="s">
        <v>17</v>
      </c>
      <c r="D1358" t="s">
        <v>63</v>
      </c>
      <c r="E1358" t="s">
        <v>64</v>
      </c>
      <c r="F1358" t="s">
        <v>65</v>
      </c>
      <c r="G1358" t="s">
        <v>84</v>
      </c>
      <c r="H1358" t="s">
        <v>85</v>
      </c>
      <c r="I1358">
        <v>2004</v>
      </c>
      <c r="J1358" t="s">
        <v>68</v>
      </c>
      <c r="K1358">
        <v>2006</v>
      </c>
      <c r="L1358" s="18">
        <v>39052</v>
      </c>
      <c r="M1358" t="s">
        <v>69</v>
      </c>
      <c r="N1358" t="s">
        <v>65</v>
      </c>
      <c r="O1358" t="s">
        <v>1914</v>
      </c>
    </row>
    <row r="1359" spans="1:15" x14ac:dyDescent="0.3">
      <c r="A1359" t="s">
        <v>1916</v>
      </c>
      <c r="B1359" t="s">
        <v>3</v>
      </c>
      <c r="C1359" t="s">
        <v>22</v>
      </c>
      <c r="D1359" t="s">
        <v>63</v>
      </c>
      <c r="E1359" t="s">
        <v>64</v>
      </c>
      <c r="F1359" t="s">
        <v>65</v>
      </c>
      <c r="G1359" t="s">
        <v>66</v>
      </c>
      <c r="H1359" t="s">
        <v>67</v>
      </c>
      <c r="I1359">
        <v>2005</v>
      </c>
      <c r="J1359" t="s">
        <v>68</v>
      </c>
      <c r="K1359">
        <v>2007</v>
      </c>
      <c r="L1359" s="18">
        <v>39114</v>
      </c>
      <c r="M1359" t="s">
        <v>69</v>
      </c>
      <c r="N1359" t="s">
        <v>65</v>
      </c>
      <c r="O1359" t="s">
        <v>1917</v>
      </c>
    </row>
    <row r="1360" spans="1:15" x14ac:dyDescent="0.3">
      <c r="A1360" t="s">
        <v>1918</v>
      </c>
      <c r="B1360" t="s">
        <v>3</v>
      </c>
      <c r="C1360" t="s">
        <v>22</v>
      </c>
      <c r="D1360" t="s">
        <v>63</v>
      </c>
      <c r="E1360" t="s">
        <v>64</v>
      </c>
      <c r="F1360" t="s">
        <v>65</v>
      </c>
      <c r="G1360" t="s">
        <v>66</v>
      </c>
      <c r="H1360" t="s">
        <v>67</v>
      </c>
      <c r="I1360">
        <v>2003</v>
      </c>
      <c r="J1360" t="s">
        <v>68</v>
      </c>
      <c r="K1360">
        <v>2007</v>
      </c>
      <c r="L1360" s="18">
        <v>39295</v>
      </c>
      <c r="M1360" t="s">
        <v>69</v>
      </c>
      <c r="N1360" t="s">
        <v>65</v>
      </c>
      <c r="O1360" t="s">
        <v>1919</v>
      </c>
    </row>
    <row r="1361" spans="1:15" x14ac:dyDescent="0.3">
      <c r="A1361" t="s">
        <v>1920</v>
      </c>
      <c r="B1361" t="s">
        <v>3</v>
      </c>
      <c r="C1361" t="s">
        <v>25</v>
      </c>
      <c r="D1361" t="s">
        <v>63</v>
      </c>
      <c r="E1361" t="s">
        <v>64</v>
      </c>
      <c r="F1361" t="s">
        <v>65</v>
      </c>
      <c r="G1361" t="s">
        <v>66</v>
      </c>
      <c r="H1361" t="s">
        <v>67</v>
      </c>
      <c r="I1361">
        <v>2001</v>
      </c>
      <c r="J1361" t="s">
        <v>68</v>
      </c>
      <c r="K1361">
        <v>2001</v>
      </c>
      <c r="M1361" t="s">
        <v>78</v>
      </c>
      <c r="N1361" t="s">
        <v>65</v>
      </c>
      <c r="O1361" t="s">
        <v>1812</v>
      </c>
    </row>
    <row r="1362" spans="1:15" x14ac:dyDescent="0.3">
      <c r="A1362" t="s">
        <v>1921</v>
      </c>
      <c r="B1362" t="s">
        <v>3</v>
      </c>
      <c r="C1362" t="s">
        <v>25</v>
      </c>
      <c r="D1362" t="s">
        <v>89</v>
      </c>
      <c r="E1362" t="s">
        <v>90</v>
      </c>
      <c r="F1362" t="s">
        <v>65</v>
      </c>
      <c r="G1362" t="s">
        <v>66</v>
      </c>
      <c r="H1362" t="s">
        <v>67</v>
      </c>
      <c r="I1362">
        <v>2002</v>
      </c>
      <c r="J1362" t="s">
        <v>68</v>
      </c>
      <c r="K1362">
        <v>2002</v>
      </c>
      <c r="M1362" t="s">
        <v>78</v>
      </c>
      <c r="N1362" t="s">
        <v>65</v>
      </c>
      <c r="O1362" t="s">
        <v>1812</v>
      </c>
    </row>
    <row r="1363" spans="1:15" x14ac:dyDescent="0.3">
      <c r="A1363" t="s">
        <v>1922</v>
      </c>
      <c r="B1363" t="s">
        <v>3</v>
      </c>
      <c r="C1363" t="s">
        <v>27</v>
      </c>
      <c r="D1363" t="s">
        <v>63</v>
      </c>
      <c r="E1363" t="s">
        <v>64</v>
      </c>
      <c r="F1363" t="s">
        <v>65</v>
      </c>
      <c r="G1363" t="s">
        <v>66</v>
      </c>
      <c r="H1363" t="s">
        <v>67</v>
      </c>
      <c r="I1363">
        <v>2002</v>
      </c>
      <c r="J1363" t="s">
        <v>68</v>
      </c>
      <c r="K1363">
        <v>2006</v>
      </c>
      <c r="L1363" s="18">
        <v>38838</v>
      </c>
      <c r="M1363" t="s">
        <v>69</v>
      </c>
      <c r="N1363" t="s">
        <v>65</v>
      </c>
      <c r="O1363" t="s">
        <v>1919</v>
      </c>
    </row>
    <row r="1364" spans="1:15" x14ac:dyDescent="0.3">
      <c r="A1364" t="s">
        <v>1923</v>
      </c>
      <c r="B1364" t="s">
        <v>3</v>
      </c>
      <c r="C1364" t="s">
        <v>17</v>
      </c>
      <c r="D1364" t="s">
        <v>63</v>
      </c>
      <c r="E1364" t="s">
        <v>64</v>
      </c>
      <c r="F1364" t="s">
        <v>65</v>
      </c>
      <c r="G1364" t="s">
        <v>84</v>
      </c>
      <c r="H1364" t="s">
        <v>85</v>
      </c>
      <c r="I1364">
        <v>2005</v>
      </c>
      <c r="J1364" t="s">
        <v>68</v>
      </c>
      <c r="K1364">
        <v>2006</v>
      </c>
      <c r="L1364" s="18">
        <v>39052</v>
      </c>
      <c r="M1364" t="s">
        <v>69</v>
      </c>
      <c r="N1364" t="s">
        <v>65</v>
      </c>
      <c r="O1364" t="s">
        <v>1924</v>
      </c>
    </row>
    <row r="1365" spans="1:15" x14ac:dyDescent="0.3">
      <c r="A1365" t="s">
        <v>1925</v>
      </c>
      <c r="B1365" t="s">
        <v>3</v>
      </c>
      <c r="C1365" t="s">
        <v>15</v>
      </c>
      <c r="D1365" t="s">
        <v>63</v>
      </c>
      <c r="E1365" t="s">
        <v>64</v>
      </c>
      <c r="F1365" t="s">
        <v>65</v>
      </c>
      <c r="G1365" t="s">
        <v>66</v>
      </c>
      <c r="H1365" t="s">
        <v>67</v>
      </c>
      <c r="I1365">
        <v>2004</v>
      </c>
      <c r="J1365" t="s">
        <v>68</v>
      </c>
      <c r="K1365">
        <v>2007</v>
      </c>
      <c r="L1365" s="18">
        <v>39417</v>
      </c>
      <c r="M1365" t="s">
        <v>69</v>
      </c>
      <c r="N1365" t="s">
        <v>65</v>
      </c>
      <c r="O1365" t="s">
        <v>1775</v>
      </c>
    </row>
    <row r="1366" spans="1:15" x14ac:dyDescent="0.3">
      <c r="A1366" t="s">
        <v>1926</v>
      </c>
      <c r="B1366" t="s">
        <v>3</v>
      </c>
      <c r="C1366" t="s">
        <v>22</v>
      </c>
      <c r="D1366" t="s">
        <v>63</v>
      </c>
      <c r="E1366" t="s">
        <v>64</v>
      </c>
      <c r="F1366" t="s">
        <v>65</v>
      </c>
      <c r="G1366" t="s">
        <v>66</v>
      </c>
      <c r="H1366" t="s">
        <v>67</v>
      </c>
      <c r="I1366">
        <v>1998</v>
      </c>
      <c r="J1366" t="s">
        <v>68</v>
      </c>
      <c r="K1366">
        <v>2005</v>
      </c>
      <c r="L1366" s="18">
        <v>38626</v>
      </c>
      <c r="M1366" t="s">
        <v>69</v>
      </c>
      <c r="N1366" t="s">
        <v>65</v>
      </c>
      <c r="O1366" t="s">
        <v>1927</v>
      </c>
    </row>
    <row r="1367" spans="1:15" x14ac:dyDescent="0.3">
      <c r="A1367" t="s">
        <v>1928</v>
      </c>
      <c r="B1367" t="s">
        <v>3</v>
      </c>
      <c r="C1367" t="s">
        <v>15</v>
      </c>
      <c r="D1367" t="s">
        <v>63</v>
      </c>
      <c r="E1367" t="s">
        <v>64</v>
      </c>
      <c r="F1367" t="s">
        <v>65</v>
      </c>
      <c r="G1367" t="s">
        <v>66</v>
      </c>
      <c r="H1367" t="s">
        <v>67</v>
      </c>
      <c r="I1367">
        <v>2005</v>
      </c>
      <c r="J1367" t="s">
        <v>68</v>
      </c>
      <c r="K1367">
        <v>2006</v>
      </c>
      <c r="M1367" t="s">
        <v>78</v>
      </c>
      <c r="N1367" t="s">
        <v>65</v>
      </c>
      <c r="O1367" t="s">
        <v>1734</v>
      </c>
    </row>
    <row r="1368" spans="1:15" x14ac:dyDescent="0.3">
      <c r="A1368" t="s">
        <v>1929</v>
      </c>
      <c r="B1368" t="s">
        <v>3</v>
      </c>
      <c r="C1368" t="s">
        <v>18</v>
      </c>
      <c r="D1368" t="s">
        <v>74</v>
      </c>
      <c r="E1368" t="s">
        <v>75</v>
      </c>
      <c r="F1368" t="s">
        <v>65</v>
      </c>
      <c r="G1368" t="s">
        <v>66</v>
      </c>
      <c r="H1368" t="s">
        <v>67</v>
      </c>
      <c r="I1368">
        <v>2004</v>
      </c>
      <c r="J1368" t="s">
        <v>68</v>
      </c>
      <c r="K1368">
        <v>2005</v>
      </c>
      <c r="M1368" t="s">
        <v>78</v>
      </c>
      <c r="N1368" t="s">
        <v>65</v>
      </c>
      <c r="O1368" t="s">
        <v>1761</v>
      </c>
    </row>
    <row r="1369" spans="1:15" x14ac:dyDescent="0.3">
      <c r="A1369" t="s">
        <v>1930</v>
      </c>
      <c r="B1369" t="s">
        <v>3</v>
      </c>
      <c r="C1369" t="s">
        <v>22</v>
      </c>
      <c r="D1369" t="s">
        <v>63</v>
      </c>
      <c r="E1369" t="s">
        <v>64</v>
      </c>
      <c r="F1369" t="s">
        <v>65</v>
      </c>
      <c r="G1369" t="s">
        <v>66</v>
      </c>
      <c r="H1369" t="s">
        <v>67</v>
      </c>
      <c r="I1369">
        <v>2004</v>
      </c>
      <c r="J1369" t="s">
        <v>68</v>
      </c>
      <c r="K1369">
        <v>2007</v>
      </c>
      <c r="M1369" t="s">
        <v>78</v>
      </c>
      <c r="N1369" t="s">
        <v>65</v>
      </c>
      <c r="O1369" t="s">
        <v>1917</v>
      </c>
    </row>
    <row r="1370" spans="1:15" x14ac:dyDescent="0.3">
      <c r="A1370" t="s">
        <v>1931</v>
      </c>
      <c r="B1370" t="s">
        <v>3</v>
      </c>
      <c r="C1370" t="s">
        <v>17</v>
      </c>
      <c r="D1370" t="s">
        <v>74</v>
      </c>
      <c r="E1370" t="s">
        <v>75</v>
      </c>
      <c r="F1370" t="s">
        <v>65</v>
      </c>
      <c r="G1370" t="s">
        <v>84</v>
      </c>
      <c r="H1370" t="s">
        <v>85</v>
      </c>
      <c r="I1370">
        <v>2004</v>
      </c>
      <c r="J1370" t="s">
        <v>68</v>
      </c>
      <c r="K1370">
        <v>2006</v>
      </c>
      <c r="L1370" s="18">
        <v>38869</v>
      </c>
      <c r="M1370" t="s">
        <v>69</v>
      </c>
      <c r="N1370" t="s">
        <v>65</v>
      </c>
      <c r="O1370" t="s">
        <v>1924</v>
      </c>
    </row>
    <row r="1371" spans="1:15" x14ac:dyDescent="0.3">
      <c r="A1371" t="s">
        <v>1932</v>
      </c>
      <c r="B1371" t="s">
        <v>3</v>
      </c>
      <c r="C1371" t="s">
        <v>18</v>
      </c>
      <c r="D1371" t="s">
        <v>74</v>
      </c>
      <c r="E1371" t="s">
        <v>75</v>
      </c>
      <c r="F1371" t="s">
        <v>65</v>
      </c>
      <c r="G1371" t="s">
        <v>66</v>
      </c>
      <c r="H1371" t="s">
        <v>67</v>
      </c>
      <c r="I1371">
        <v>2003</v>
      </c>
      <c r="J1371" t="s">
        <v>68</v>
      </c>
      <c r="K1371">
        <v>2015</v>
      </c>
      <c r="L1371" s="18">
        <v>39052</v>
      </c>
      <c r="M1371" t="s">
        <v>69</v>
      </c>
      <c r="N1371" t="s">
        <v>65</v>
      </c>
      <c r="O1371" t="s">
        <v>1761</v>
      </c>
    </row>
    <row r="1372" spans="1:15" x14ac:dyDescent="0.3">
      <c r="A1372" t="s">
        <v>1933</v>
      </c>
      <c r="B1372" t="s">
        <v>3</v>
      </c>
      <c r="C1372" t="s">
        <v>17</v>
      </c>
      <c r="D1372" t="s">
        <v>63</v>
      </c>
      <c r="E1372" t="s">
        <v>64</v>
      </c>
      <c r="F1372" t="s">
        <v>65</v>
      </c>
      <c r="G1372" t="s">
        <v>84</v>
      </c>
      <c r="H1372" t="s">
        <v>85</v>
      </c>
      <c r="I1372">
        <v>2005</v>
      </c>
      <c r="J1372" t="s">
        <v>68</v>
      </c>
      <c r="K1372">
        <v>2006</v>
      </c>
      <c r="L1372" s="18">
        <v>39052</v>
      </c>
      <c r="M1372" t="s">
        <v>69</v>
      </c>
      <c r="N1372" t="s">
        <v>65</v>
      </c>
      <c r="O1372" t="s">
        <v>1924</v>
      </c>
    </row>
    <row r="1373" spans="1:15" x14ac:dyDescent="0.3">
      <c r="A1373" t="s">
        <v>1934</v>
      </c>
      <c r="B1373" t="s">
        <v>3</v>
      </c>
      <c r="C1373" t="s">
        <v>18</v>
      </c>
      <c r="D1373" t="s">
        <v>74</v>
      </c>
      <c r="E1373" t="s">
        <v>75</v>
      </c>
      <c r="F1373" t="s">
        <v>65</v>
      </c>
      <c r="G1373" t="s">
        <v>66</v>
      </c>
      <c r="H1373" t="s">
        <v>67</v>
      </c>
      <c r="I1373">
        <v>2004</v>
      </c>
      <c r="J1373" t="s">
        <v>68</v>
      </c>
      <c r="K1373">
        <v>2008</v>
      </c>
      <c r="M1373" t="s">
        <v>78</v>
      </c>
      <c r="N1373" t="s">
        <v>65</v>
      </c>
      <c r="O1373" t="s">
        <v>1761</v>
      </c>
    </row>
    <row r="1374" spans="1:15" x14ac:dyDescent="0.3">
      <c r="A1374" t="s">
        <v>1935</v>
      </c>
      <c r="B1374" t="s">
        <v>3</v>
      </c>
      <c r="C1374" t="s">
        <v>19</v>
      </c>
      <c r="D1374" t="s">
        <v>63</v>
      </c>
      <c r="E1374" t="s">
        <v>64</v>
      </c>
      <c r="F1374" t="s">
        <v>65</v>
      </c>
      <c r="G1374" t="s">
        <v>66</v>
      </c>
      <c r="H1374" t="s">
        <v>67</v>
      </c>
      <c r="I1374">
        <v>2004</v>
      </c>
      <c r="J1374" t="s">
        <v>68</v>
      </c>
      <c r="K1374">
        <v>2006</v>
      </c>
      <c r="L1374" s="18">
        <v>39022</v>
      </c>
      <c r="M1374" t="s">
        <v>69</v>
      </c>
      <c r="N1374" t="s">
        <v>65</v>
      </c>
      <c r="O1374" t="s">
        <v>1936</v>
      </c>
    </row>
    <row r="1375" spans="1:15" x14ac:dyDescent="0.3">
      <c r="A1375" t="s">
        <v>1937</v>
      </c>
      <c r="B1375" t="s">
        <v>3</v>
      </c>
      <c r="C1375" t="s">
        <v>18</v>
      </c>
      <c r="D1375" t="s">
        <v>63</v>
      </c>
      <c r="E1375" t="s">
        <v>64</v>
      </c>
      <c r="F1375" t="s">
        <v>65</v>
      </c>
      <c r="G1375" t="s">
        <v>66</v>
      </c>
      <c r="H1375" t="s">
        <v>67</v>
      </c>
      <c r="I1375">
        <v>2000</v>
      </c>
      <c r="J1375" t="s">
        <v>68</v>
      </c>
      <c r="K1375">
        <v>2007</v>
      </c>
      <c r="L1375" s="18">
        <v>37622</v>
      </c>
      <c r="M1375" t="s">
        <v>69</v>
      </c>
      <c r="N1375" t="s">
        <v>65</v>
      </c>
      <c r="O1375" t="s">
        <v>1730</v>
      </c>
    </row>
    <row r="1376" spans="1:15" x14ac:dyDescent="0.3">
      <c r="A1376" t="s">
        <v>1938</v>
      </c>
      <c r="B1376" t="s">
        <v>3</v>
      </c>
      <c r="C1376" t="s">
        <v>18</v>
      </c>
      <c r="D1376" t="s">
        <v>63</v>
      </c>
      <c r="E1376" t="s">
        <v>64</v>
      </c>
      <c r="F1376" t="s">
        <v>65</v>
      </c>
      <c r="G1376" t="s">
        <v>66</v>
      </c>
      <c r="H1376" t="s">
        <v>67</v>
      </c>
      <c r="I1376">
        <v>2003</v>
      </c>
      <c r="J1376" t="s">
        <v>68</v>
      </c>
      <c r="K1376">
        <v>2007</v>
      </c>
      <c r="L1376" s="18">
        <v>39356</v>
      </c>
      <c r="M1376" t="s">
        <v>69</v>
      </c>
      <c r="N1376" t="s">
        <v>65</v>
      </c>
      <c r="O1376" t="s">
        <v>1793</v>
      </c>
    </row>
    <row r="1377" spans="1:15" x14ac:dyDescent="0.3">
      <c r="A1377" t="s">
        <v>1939</v>
      </c>
      <c r="B1377" t="s">
        <v>3</v>
      </c>
      <c r="C1377" t="s">
        <v>18</v>
      </c>
      <c r="D1377" t="s">
        <v>74</v>
      </c>
      <c r="E1377" t="s">
        <v>75</v>
      </c>
      <c r="F1377" t="s">
        <v>65</v>
      </c>
      <c r="G1377" t="s">
        <v>84</v>
      </c>
      <c r="H1377" t="s">
        <v>227</v>
      </c>
      <c r="I1377">
        <v>2004</v>
      </c>
      <c r="J1377" t="s">
        <v>68</v>
      </c>
      <c r="K1377">
        <v>2006</v>
      </c>
      <c r="L1377" s="18">
        <v>38718</v>
      </c>
      <c r="M1377" t="s">
        <v>228</v>
      </c>
      <c r="N1377" t="s">
        <v>65</v>
      </c>
      <c r="O1377" t="s">
        <v>1940</v>
      </c>
    </row>
    <row r="1378" spans="1:15" x14ac:dyDescent="0.3">
      <c r="A1378" t="s">
        <v>1941</v>
      </c>
      <c r="B1378" t="s">
        <v>3</v>
      </c>
      <c r="C1378" t="s">
        <v>18</v>
      </c>
      <c r="D1378" t="s">
        <v>74</v>
      </c>
      <c r="E1378" t="s">
        <v>75</v>
      </c>
      <c r="F1378" t="s">
        <v>65</v>
      </c>
      <c r="G1378" t="s">
        <v>84</v>
      </c>
      <c r="H1378" t="s">
        <v>227</v>
      </c>
      <c r="I1378">
        <v>2003</v>
      </c>
      <c r="J1378" t="s">
        <v>68</v>
      </c>
      <c r="M1378" t="s">
        <v>78</v>
      </c>
      <c r="N1378" t="s">
        <v>65</v>
      </c>
      <c r="O1378" t="s">
        <v>1940</v>
      </c>
    </row>
    <row r="1379" spans="1:15" x14ac:dyDescent="0.3">
      <c r="A1379" t="s">
        <v>1942</v>
      </c>
      <c r="B1379" t="s">
        <v>3</v>
      </c>
      <c r="C1379" t="s">
        <v>15</v>
      </c>
      <c r="D1379" t="s">
        <v>63</v>
      </c>
      <c r="E1379" t="s">
        <v>64</v>
      </c>
      <c r="F1379" t="s">
        <v>65</v>
      </c>
      <c r="G1379" t="s">
        <v>66</v>
      </c>
      <c r="H1379" t="s">
        <v>67</v>
      </c>
      <c r="I1379">
        <v>2004</v>
      </c>
      <c r="J1379" t="s">
        <v>68</v>
      </c>
      <c r="K1379">
        <v>2006</v>
      </c>
      <c r="M1379" t="s">
        <v>78</v>
      </c>
      <c r="N1379" t="s">
        <v>65</v>
      </c>
      <c r="O1379" t="s">
        <v>1734</v>
      </c>
    </row>
    <row r="1380" spans="1:15" x14ac:dyDescent="0.3">
      <c r="A1380" t="s">
        <v>1943</v>
      </c>
      <c r="B1380" t="s">
        <v>3</v>
      </c>
      <c r="C1380" t="s">
        <v>18</v>
      </c>
      <c r="D1380" t="s">
        <v>74</v>
      </c>
      <c r="E1380" t="s">
        <v>75</v>
      </c>
      <c r="F1380" t="s">
        <v>65</v>
      </c>
      <c r="G1380" t="s">
        <v>66</v>
      </c>
      <c r="H1380" t="s">
        <v>67</v>
      </c>
      <c r="I1380">
        <v>2004</v>
      </c>
      <c r="J1380" t="s">
        <v>68</v>
      </c>
      <c r="K1380">
        <v>2007</v>
      </c>
      <c r="M1380" t="s">
        <v>78</v>
      </c>
      <c r="N1380" t="s">
        <v>65</v>
      </c>
      <c r="O1380" t="s">
        <v>1944</v>
      </c>
    </row>
    <row r="1381" spans="1:15" x14ac:dyDescent="0.3">
      <c r="A1381" t="s">
        <v>1945</v>
      </c>
      <c r="B1381" t="s">
        <v>3</v>
      </c>
      <c r="C1381" t="s">
        <v>18</v>
      </c>
      <c r="D1381" t="s">
        <v>81</v>
      </c>
      <c r="E1381" t="s">
        <v>75</v>
      </c>
      <c r="F1381" t="s">
        <v>65</v>
      </c>
      <c r="G1381" t="s">
        <v>66</v>
      </c>
      <c r="H1381" t="s">
        <v>67</v>
      </c>
      <c r="I1381">
        <v>2002</v>
      </c>
      <c r="J1381" t="s">
        <v>68</v>
      </c>
      <c r="K1381">
        <v>2005</v>
      </c>
      <c r="M1381" t="s">
        <v>78</v>
      </c>
      <c r="N1381" t="s">
        <v>65</v>
      </c>
      <c r="O1381" t="s">
        <v>1761</v>
      </c>
    </row>
    <row r="1382" spans="1:15" x14ac:dyDescent="0.3">
      <c r="A1382" t="s">
        <v>1946</v>
      </c>
      <c r="B1382" t="s">
        <v>3</v>
      </c>
      <c r="C1382" t="s">
        <v>18</v>
      </c>
      <c r="D1382" t="s">
        <v>123</v>
      </c>
      <c r="E1382" t="s">
        <v>64</v>
      </c>
      <c r="F1382" t="s">
        <v>65</v>
      </c>
      <c r="G1382" t="s">
        <v>66</v>
      </c>
      <c r="H1382" t="s">
        <v>67</v>
      </c>
      <c r="I1382">
        <v>2003</v>
      </c>
      <c r="J1382" t="s">
        <v>68</v>
      </c>
      <c r="K1382">
        <v>2006</v>
      </c>
      <c r="M1382" t="s">
        <v>78</v>
      </c>
      <c r="N1382" t="s">
        <v>65</v>
      </c>
      <c r="O1382" t="s">
        <v>1947</v>
      </c>
    </row>
    <row r="1383" spans="1:15" x14ac:dyDescent="0.3">
      <c r="A1383" t="s">
        <v>1948</v>
      </c>
      <c r="B1383" t="s">
        <v>3</v>
      </c>
      <c r="C1383" t="s">
        <v>18</v>
      </c>
      <c r="D1383" t="s">
        <v>74</v>
      </c>
      <c r="E1383" t="s">
        <v>75</v>
      </c>
      <c r="F1383" t="s">
        <v>65</v>
      </c>
      <c r="G1383" t="s">
        <v>84</v>
      </c>
      <c r="H1383" t="s">
        <v>85</v>
      </c>
      <c r="I1383">
        <v>2004</v>
      </c>
      <c r="J1383" t="s">
        <v>68</v>
      </c>
      <c r="K1383">
        <v>2006</v>
      </c>
      <c r="M1383" t="s">
        <v>78</v>
      </c>
      <c r="N1383" t="s">
        <v>65</v>
      </c>
      <c r="O1383" t="s">
        <v>1940</v>
      </c>
    </row>
    <row r="1384" spans="1:15" x14ac:dyDescent="0.3">
      <c r="A1384" t="s">
        <v>1949</v>
      </c>
      <c r="B1384" t="s">
        <v>3</v>
      </c>
      <c r="C1384" t="s">
        <v>18</v>
      </c>
      <c r="D1384" t="s">
        <v>63</v>
      </c>
      <c r="E1384" t="s">
        <v>64</v>
      </c>
      <c r="F1384" t="s">
        <v>65</v>
      </c>
      <c r="G1384" t="s">
        <v>84</v>
      </c>
      <c r="H1384" t="s">
        <v>85</v>
      </c>
      <c r="I1384">
        <v>2004</v>
      </c>
      <c r="J1384" t="s">
        <v>68</v>
      </c>
      <c r="K1384">
        <v>2007</v>
      </c>
      <c r="M1384" t="s">
        <v>78</v>
      </c>
      <c r="N1384" t="s">
        <v>65</v>
      </c>
      <c r="O1384" t="s">
        <v>1940</v>
      </c>
    </row>
    <row r="1385" spans="1:15" x14ac:dyDescent="0.3">
      <c r="A1385" t="s">
        <v>1950</v>
      </c>
      <c r="B1385" t="s">
        <v>3</v>
      </c>
      <c r="C1385" t="s">
        <v>19</v>
      </c>
      <c r="D1385" t="s">
        <v>63</v>
      </c>
      <c r="E1385" t="s">
        <v>64</v>
      </c>
      <c r="F1385" t="s">
        <v>65</v>
      </c>
      <c r="G1385" t="s">
        <v>66</v>
      </c>
      <c r="H1385" t="s">
        <v>67</v>
      </c>
      <c r="I1385">
        <v>2003</v>
      </c>
      <c r="J1385" t="s">
        <v>68</v>
      </c>
      <c r="K1385">
        <v>2006</v>
      </c>
      <c r="L1385" s="18">
        <v>38991</v>
      </c>
      <c r="M1385" t="s">
        <v>69</v>
      </c>
      <c r="N1385" t="s">
        <v>65</v>
      </c>
      <c r="O1385" t="s">
        <v>1951</v>
      </c>
    </row>
    <row r="1386" spans="1:15" x14ac:dyDescent="0.3">
      <c r="A1386" t="s">
        <v>1952</v>
      </c>
      <c r="B1386" t="s">
        <v>3</v>
      </c>
      <c r="C1386" t="s">
        <v>18</v>
      </c>
      <c r="D1386" t="s">
        <v>74</v>
      </c>
      <c r="E1386" t="s">
        <v>75</v>
      </c>
      <c r="F1386" t="s">
        <v>65</v>
      </c>
      <c r="G1386" t="s">
        <v>66</v>
      </c>
      <c r="H1386" t="s">
        <v>67</v>
      </c>
      <c r="I1386">
        <v>2001</v>
      </c>
      <c r="J1386" t="s">
        <v>68</v>
      </c>
      <c r="K1386">
        <v>2006</v>
      </c>
      <c r="M1386" t="s">
        <v>78</v>
      </c>
      <c r="N1386" t="s">
        <v>65</v>
      </c>
      <c r="O1386" t="s">
        <v>1953</v>
      </c>
    </row>
    <row r="1387" spans="1:15" x14ac:dyDescent="0.3">
      <c r="A1387" t="s">
        <v>1954</v>
      </c>
      <c r="B1387" t="s">
        <v>3</v>
      </c>
      <c r="C1387" t="s">
        <v>27</v>
      </c>
      <c r="D1387" t="s">
        <v>81</v>
      </c>
      <c r="E1387" t="s">
        <v>75</v>
      </c>
      <c r="F1387" t="s">
        <v>65</v>
      </c>
      <c r="G1387" t="s">
        <v>84</v>
      </c>
      <c r="H1387" t="s">
        <v>85</v>
      </c>
      <c r="I1387">
        <v>2003</v>
      </c>
      <c r="J1387" t="s">
        <v>68</v>
      </c>
      <c r="K1387">
        <v>2004</v>
      </c>
      <c r="M1387" t="s">
        <v>78</v>
      </c>
      <c r="N1387" t="s">
        <v>65</v>
      </c>
      <c r="O1387" t="s">
        <v>1955</v>
      </c>
    </row>
    <row r="1388" spans="1:15" x14ac:dyDescent="0.3">
      <c r="A1388" t="s">
        <v>1956</v>
      </c>
      <c r="B1388" t="s">
        <v>3</v>
      </c>
      <c r="C1388" t="s">
        <v>19</v>
      </c>
      <c r="D1388" t="s">
        <v>63</v>
      </c>
      <c r="E1388" t="s">
        <v>64</v>
      </c>
      <c r="F1388" t="s">
        <v>65</v>
      </c>
      <c r="G1388" t="s">
        <v>66</v>
      </c>
      <c r="H1388" t="s">
        <v>67</v>
      </c>
      <c r="I1388">
        <v>2004</v>
      </c>
      <c r="J1388" t="s">
        <v>68</v>
      </c>
      <c r="K1388">
        <v>2005</v>
      </c>
      <c r="L1388" s="18">
        <v>38626</v>
      </c>
      <c r="M1388" t="s">
        <v>69</v>
      </c>
      <c r="N1388" t="s">
        <v>65</v>
      </c>
      <c r="O1388" t="s">
        <v>1951</v>
      </c>
    </row>
    <row r="1389" spans="1:15" x14ac:dyDescent="0.3">
      <c r="A1389" t="s">
        <v>1957</v>
      </c>
      <c r="B1389" t="s">
        <v>3</v>
      </c>
      <c r="C1389" t="s">
        <v>18</v>
      </c>
      <c r="D1389" t="s">
        <v>74</v>
      </c>
      <c r="E1389" t="s">
        <v>75</v>
      </c>
      <c r="F1389" t="s">
        <v>65</v>
      </c>
      <c r="G1389" t="s">
        <v>66</v>
      </c>
      <c r="H1389" t="s">
        <v>67</v>
      </c>
      <c r="I1389">
        <v>2003</v>
      </c>
      <c r="J1389" t="s">
        <v>68</v>
      </c>
      <c r="K1389">
        <v>2006</v>
      </c>
      <c r="M1389" t="s">
        <v>78</v>
      </c>
      <c r="N1389" t="s">
        <v>65</v>
      </c>
      <c r="O1389" t="s">
        <v>1761</v>
      </c>
    </row>
    <row r="1390" spans="1:15" x14ac:dyDescent="0.3">
      <c r="A1390" t="s">
        <v>1958</v>
      </c>
      <c r="B1390" t="s">
        <v>3</v>
      </c>
      <c r="C1390" t="s">
        <v>19</v>
      </c>
      <c r="D1390" t="s">
        <v>74</v>
      </c>
      <c r="E1390" t="s">
        <v>75</v>
      </c>
      <c r="F1390" t="s">
        <v>65</v>
      </c>
      <c r="G1390" t="s">
        <v>66</v>
      </c>
      <c r="H1390" t="s">
        <v>67</v>
      </c>
      <c r="I1390">
        <v>2001</v>
      </c>
      <c r="J1390" t="s">
        <v>68</v>
      </c>
      <c r="K1390">
        <v>2005</v>
      </c>
      <c r="M1390" t="s">
        <v>78</v>
      </c>
      <c r="N1390" t="s">
        <v>65</v>
      </c>
      <c r="O1390" t="s">
        <v>1959</v>
      </c>
    </row>
    <row r="1391" spans="1:15" x14ac:dyDescent="0.3">
      <c r="A1391" t="s">
        <v>1960</v>
      </c>
      <c r="B1391" t="s">
        <v>3</v>
      </c>
      <c r="C1391" t="s">
        <v>18</v>
      </c>
      <c r="D1391" t="s">
        <v>81</v>
      </c>
      <c r="E1391" t="s">
        <v>75</v>
      </c>
      <c r="F1391" t="s">
        <v>65</v>
      </c>
      <c r="G1391" t="s">
        <v>66</v>
      </c>
      <c r="H1391" t="s">
        <v>67</v>
      </c>
      <c r="I1391">
        <v>2003</v>
      </c>
      <c r="J1391" t="s">
        <v>68</v>
      </c>
      <c r="K1391">
        <v>2006</v>
      </c>
      <c r="M1391" t="s">
        <v>78</v>
      </c>
      <c r="N1391" t="s">
        <v>65</v>
      </c>
      <c r="O1391" t="s">
        <v>1961</v>
      </c>
    </row>
    <row r="1392" spans="1:15" x14ac:dyDescent="0.3">
      <c r="A1392" t="s">
        <v>1962</v>
      </c>
      <c r="B1392" t="s">
        <v>3</v>
      </c>
      <c r="C1392" t="s">
        <v>18</v>
      </c>
      <c r="D1392" t="s">
        <v>81</v>
      </c>
      <c r="E1392" t="s">
        <v>75</v>
      </c>
      <c r="F1392" t="s">
        <v>65</v>
      </c>
      <c r="G1392" t="s">
        <v>66</v>
      </c>
      <c r="H1392" t="s">
        <v>67</v>
      </c>
      <c r="I1392">
        <v>2003</v>
      </c>
      <c r="J1392" t="s">
        <v>68</v>
      </c>
      <c r="K1392">
        <v>2006</v>
      </c>
      <c r="M1392" t="s">
        <v>78</v>
      </c>
      <c r="N1392" t="s">
        <v>65</v>
      </c>
      <c r="O1392" t="s">
        <v>1761</v>
      </c>
    </row>
    <row r="1393" spans="1:15" x14ac:dyDescent="0.3">
      <c r="A1393" t="s">
        <v>1963</v>
      </c>
      <c r="B1393" t="s">
        <v>3</v>
      </c>
      <c r="C1393" t="s">
        <v>27</v>
      </c>
      <c r="D1393" t="s">
        <v>63</v>
      </c>
      <c r="E1393" t="s">
        <v>64</v>
      </c>
      <c r="F1393" t="s">
        <v>65</v>
      </c>
      <c r="G1393" t="s">
        <v>66</v>
      </c>
      <c r="H1393" t="s">
        <v>67</v>
      </c>
      <c r="I1393">
        <v>2003</v>
      </c>
      <c r="J1393" t="s">
        <v>68</v>
      </c>
      <c r="K1393">
        <v>2005</v>
      </c>
      <c r="L1393" s="18">
        <v>38384</v>
      </c>
      <c r="M1393" t="s">
        <v>69</v>
      </c>
      <c r="N1393" t="s">
        <v>65</v>
      </c>
      <c r="O1393" t="s">
        <v>1917</v>
      </c>
    </row>
    <row r="1394" spans="1:15" x14ac:dyDescent="0.3">
      <c r="A1394" t="s">
        <v>1964</v>
      </c>
      <c r="B1394" t="s">
        <v>3</v>
      </c>
      <c r="C1394" t="s">
        <v>18</v>
      </c>
      <c r="D1394" t="s">
        <v>74</v>
      </c>
      <c r="E1394" t="s">
        <v>75</v>
      </c>
      <c r="F1394" t="s">
        <v>65</v>
      </c>
      <c r="G1394" t="s">
        <v>66</v>
      </c>
      <c r="H1394" t="s">
        <v>67</v>
      </c>
      <c r="I1394">
        <v>2004</v>
      </c>
      <c r="J1394" t="s">
        <v>68</v>
      </c>
      <c r="K1394">
        <v>2007</v>
      </c>
      <c r="L1394" s="18">
        <v>39203</v>
      </c>
      <c r="M1394" t="s">
        <v>69</v>
      </c>
      <c r="N1394" t="s">
        <v>65</v>
      </c>
      <c r="O1394" t="s">
        <v>1761</v>
      </c>
    </row>
    <row r="1395" spans="1:15" x14ac:dyDescent="0.3">
      <c r="A1395" t="s">
        <v>1965</v>
      </c>
      <c r="B1395" t="s">
        <v>3</v>
      </c>
      <c r="C1395" t="s">
        <v>22</v>
      </c>
      <c r="D1395" t="s">
        <v>63</v>
      </c>
      <c r="E1395" t="s">
        <v>64</v>
      </c>
      <c r="F1395" t="s">
        <v>65</v>
      </c>
      <c r="G1395" t="s">
        <v>84</v>
      </c>
      <c r="H1395" t="s">
        <v>85</v>
      </c>
      <c r="I1395">
        <v>2003</v>
      </c>
      <c r="J1395" t="s">
        <v>68</v>
      </c>
      <c r="K1395">
        <v>2008</v>
      </c>
      <c r="L1395" s="18">
        <v>39692</v>
      </c>
      <c r="M1395" t="s">
        <v>69</v>
      </c>
      <c r="N1395" t="s">
        <v>65</v>
      </c>
      <c r="O1395" t="s">
        <v>1917</v>
      </c>
    </row>
    <row r="1396" spans="1:15" x14ac:dyDescent="0.3">
      <c r="A1396" t="s">
        <v>1966</v>
      </c>
      <c r="B1396" t="s">
        <v>3</v>
      </c>
      <c r="C1396" t="s">
        <v>17</v>
      </c>
      <c r="D1396" t="s">
        <v>63</v>
      </c>
      <c r="E1396" t="s">
        <v>64</v>
      </c>
      <c r="F1396" t="s">
        <v>65</v>
      </c>
      <c r="G1396" t="s">
        <v>66</v>
      </c>
      <c r="H1396" t="s">
        <v>67</v>
      </c>
      <c r="I1396">
        <v>2003</v>
      </c>
      <c r="J1396" t="s">
        <v>68</v>
      </c>
      <c r="K1396">
        <v>2004</v>
      </c>
      <c r="L1396" s="18">
        <v>38292</v>
      </c>
      <c r="M1396" t="s">
        <v>69</v>
      </c>
      <c r="N1396" t="s">
        <v>65</v>
      </c>
      <c r="O1396" t="s">
        <v>1917</v>
      </c>
    </row>
    <row r="1397" spans="1:15" x14ac:dyDescent="0.3">
      <c r="A1397" t="s">
        <v>1967</v>
      </c>
      <c r="B1397" t="s">
        <v>3</v>
      </c>
      <c r="C1397" t="s">
        <v>22</v>
      </c>
      <c r="D1397" t="s">
        <v>63</v>
      </c>
      <c r="E1397" t="s">
        <v>64</v>
      </c>
      <c r="F1397" t="s">
        <v>65</v>
      </c>
      <c r="G1397" t="s">
        <v>66</v>
      </c>
      <c r="H1397" t="s">
        <v>67</v>
      </c>
      <c r="I1397">
        <v>2003</v>
      </c>
      <c r="J1397" t="s">
        <v>68</v>
      </c>
      <c r="K1397">
        <v>2008</v>
      </c>
      <c r="L1397" s="18">
        <v>39722</v>
      </c>
      <c r="M1397" t="s">
        <v>69</v>
      </c>
      <c r="N1397" t="s">
        <v>65</v>
      </c>
      <c r="O1397" t="s">
        <v>1917</v>
      </c>
    </row>
    <row r="1398" spans="1:15" x14ac:dyDescent="0.3">
      <c r="A1398" t="s">
        <v>1968</v>
      </c>
      <c r="B1398" t="s">
        <v>3</v>
      </c>
      <c r="C1398" t="s">
        <v>22</v>
      </c>
      <c r="D1398" t="s">
        <v>63</v>
      </c>
      <c r="E1398" t="s">
        <v>64</v>
      </c>
      <c r="F1398" t="s">
        <v>65</v>
      </c>
      <c r="G1398" t="s">
        <v>66</v>
      </c>
      <c r="H1398" t="s">
        <v>67</v>
      </c>
      <c r="I1398">
        <v>2003</v>
      </c>
      <c r="J1398" t="s">
        <v>68</v>
      </c>
      <c r="M1398" t="s">
        <v>78</v>
      </c>
      <c r="N1398" t="s">
        <v>65</v>
      </c>
      <c r="O1398" t="s">
        <v>1917</v>
      </c>
    </row>
    <row r="1399" spans="1:15" x14ac:dyDescent="0.3">
      <c r="A1399" t="s">
        <v>1969</v>
      </c>
      <c r="B1399" t="s">
        <v>3</v>
      </c>
      <c r="C1399" t="s">
        <v>17</v>
      </c>
      <c r="D1399" t="s">
        <v>63</v>
      </c>
      <c r="E1399" t="s">
        <v>64</v>
      </c>
      <c r="F1399" t="s">
        <v>65</v>
      </c>
      <c r="G1399" t="s">
        <v>66</v>
      </c>
      <c r="H1399" t="s">
        <v>67</v>
      </c>
      <c r="I1399">
        <v>2004</v>
      </c>
      <c r="J1399" t="s">
        <v>68</v>
      </c>
      <c r="K1399">
        <v>2006</v>
      </c>
      <c r="M1399" t="s">
        <v>78</v>
      </c>
      <c r="N1399" t="s">
        <v>65</v>
      </c>
      <c r="O1399" t="s">
        <v>1917</v>
      </c>
    </row>
    <row r="1400" spans="1:15" x14ac:dyDescent="0.3">
      <c r="A1400" t="s">
        <v>1970</v>
      </c>
      <c r="B1400" t="s">
        <v>3</v>
      </c>
      <c r="C1400" t="s">
        <v>22</v>
      </c>
      <c r="D1400" t="s">
        <v>63</v>
      </c>
      <c r="E1400" t="s">
        <v>64</v>
      </c>
      <c r="F1400" t="s">
        <v>65</v>
      </c>
      <c r="G1400" t="s">
        <v>66</v>
      </c>
      <c r="H1400" t="s">
        <v>67</v>
      </c>
      <c r="I1400">
        <v>2002</v>
      </c>
      <c r="J1400" t="s">
        <v>68</v>
      </c>
      <c r="K1400">
        <v>2005</v>
      </c>
      <c r="L1400" s="18">
        <v>38657</v>
      </c>
      <c r="M1400" t="s">
        <v>69</v>
      </c>
      <c r="N1400" t="s">
        <v>65</v>
      </c>
      <c r="O1400" t="s">
        <v>1919</v>
      </c>
    </row>
    <row r="1401" spans="1:15" x14ac:dyDescent="0.3">
      <c r="A1401" t="s">
        <v>1971</v>
      </c>
      <c r="B1401" t="s">
        <v>3</v>
      </c>
      <c r="C1401" t="s">
        <v>29</v>
      </c>
      <c r="D1401" t="s">
        <v>63</v>
      </c>
      <c r="E1401" t="s">
        <v>64</v>
      </c>
      <c r="F1401" t="s">
        <v>65</v>
      </c>
      <c r="G1401" t="s">
        <v>66</v>
      </c>
      <c r="H1401" t="s">
        <v>67</v>
      </c>
      <c r="I1401">
        <v>2003</v>
      </c>
      <c r="J1401" t="s">
        <v>68</v>
      </c>
      <c r="K1401">
        <v>2008</v>
      </c>
      <c r="L1401" s="18">
        <v>39722</v>
      </c>
      <c r="M1401" t="s">
        <v>69</v>
      </c>
      <c r="N1401" t="s">
        <v>65</v>
      </c>
      <c r="O1401" t="s">
        <v>1917</v>
      </c>
    </row>
    <row r="1402" spans="1:15" x14ac:dyDescent="0.3">
      <c r="A1402" t="s">
        <v>1972</v>
      </c>
      <c r="B1402" t="s">
        <v>3</v>
      </c>
      <c r="C1402" t="s">
        <v>25</v>
      </c>
      <c r="D1402" t="s">
        <v>63</v>
      </c>
      <c r="E1402" t="s">
        <v>64</v>
      </c>
      <c r="F1402" t="s">
        <v>65</v>
      </c>
      <c r="G1402" t="s">
        <v>66</v>
      </c>
      <c r="H1402" t="s">
        <v>67</v>
      </c>
      <c r="I1402">
        <v>2002</v>
      </c>
      <c r="J1402" t="s">
        <v>68</v>
      </c>
      <c r="K1402">
        <v>2004</v>
      </c>
      <c r="L1402" s="18">
        <v>37834</v>
      </c>
      <c r="M1402" t="s">
        <v>69</v>
      </c>
      <c r="N1402" t="s">
        <v>65</v>
      </c>
      <c r="O1402" t="s">
        <v>1973</v>
      </c>
    </row>
    <row r="1403" spans="1:15" x14ac:dyDescent="0.3">
      <c r="A1403" t="s">
        <v>1974</v>
      </c>
      <c r="B1403" t="s">
        <v>3</v>
      </c>
      <c r="C1403" t="s">
        <v>25</v>
      </c>
      <c r="D1403" t="s">
        <v>74</v>
      </c>
      <c r="E1403" t="s">
        <v>75</v>
      </c>
      <c r="F1403" t="s">
        <v>65</v>
      </c>
      <c r="G1403" t="s">
        <v>66</v>
      </c>
      <c r="H1403" t="s">
        <v>67</v>
      </c>
      <c r="I1403">
        <v>2002</v>
      </c>
      <c r="J1403" t="s">
        <v>68</v>
      </c>
      <c r="K1403">
        <v>2003</v>
      </c>
      <c r="M1403" t="s">
        <v>78</v>
      </c>
      <c r="N1403" t="s">
        <v>65</v>
      </c>
      <c r="O1403" t="s">
        <v>1975</v>
      </c>
    </row>
    <row r="1404" spans="1:15" x14ac:dyDescent="0.3">
      <c r="A1404" t="s">
        <v>1976</v>
      </c>
      <c r="B1404" t="s">
        <v>3</v>
      </c>
      <c r="C1404" t="s">
        <v>17</v>
      </c>
      <c r="D1404" t="s">
        <v>74</v>
      </c>
      <c r="E1404" t="s">
        <v>75</v>
      </c>
      <c r="F1404" t="s">
        <v>65</v>
      </c>
      <c r="G1404" t="s">
        <v>66</v>
      </c>
      <c r="H1404" t="s">
        <v>67</v>
      </c>
      <c r="I1404">
        <v>2005</v>
      </c>
      <c r="J1404" t="s">
        <v>68</v>
      </c>
      <c r="K1404">
        <v>2007</v>
      </c>
      <c r="L1404" s="18">
        <v>39234</v>
      </c>
      <c r="M1404" t="s">
        <v>69</v>
      </c>
      <c r="N1404" t="s">
        <v>65</v>
      </c>
      <c r="O1404" t="s">
        <v>1772</v>
      </c>
    </row>
    <row r="1405" spans="1:15" x14ac:dyDescent="0.3">
      <c r="A1405" t="s">
        <v>1977</v>
      </c>
      <c r="B1405" t="s">
        <v>3</v>
      </c>
      <c r="C1405" t="s">
        <v>26</v>
      </c>
      <c r="D1405" t="s">
        <v>74</v>
      </c>
      <c r="E1405" t="s">
        <v>75</v>
      </c>
      <c r="F1405" t="s">
        <v>65</v>
      </c>
      <c r="G1405" t="s">
        <v>66</v>
      </c>
      <c r="H1405" t="s">
        <v>67</v>
      </c>
      <c r="I1405">
        <v>2005</v>
      </c>
      <c r="J1405" t="s">
        <v>68</v>
      </c>
      <c r="K1405">
        <v>2006</v>
      </c>
      <c r="L1405" s="18">
        <v>39022</v>
      </c>
      <c r="M1405" t="s">
        <v>69</v>
      </c>
      <c r="N1405" t="s">
        <v>65</v>
      </c>
      <c r="O1405" t="s">
        <v>1978</v>
      </c>
    </row>
    <row r="1406" spans="1:15" x14ac:dyDescent="0.3">
      <c r="A1406" t="s">
        <v>1979</v>
      </c>
      <c r="B1406" t="s">
        <v>3</v>
      </c>
      <c r="C1406" t="s">
        <v>18</v>
      </c>
      <c r="D1406" t="s">
        <v>63</v>
      </c>
      <c r="E1406" t="s">
        <v>64</v>
      </c>
      <c r="F1406" t="s">
        <v>65</v>
      </c>
      <c r="G1406" t="s">
        <v>66</v>
      </c>
      <c r="H1406" t="s">
        <v>67</v>
      </c>
      <c r="I1406">
        <v>1998</v>
      </c>
      <c r="J1406" t="s">
        <v>68</v>
      </c>
      <c r="K1406">
        <v>2012</v>
      </c>
      <c r="L1406" s="18">
        <v>39142</v>
      </c>
      <c r="M1406" t="s">
        <v>69</v>
      </c>
      <c r="N1406" t="s">
        <v>65</v>
      </c>
      <c r="O1406" t="s">
        <v>1743</v>
      </c>
    </row>
    <row r="1407" spans="1:15" x14ac:dyDescent="0.3">
      <c r="A1407" t="s">
        <v>1980</v>
      </c>
      <c r="B1407" t="s">
        <v>3</v>
      </c>
      <c r="C1407" t="s">
        <v>18</v>
      </c>
      <c r="D1407" t="s">
        <v>74</v>
      </c>
      <c r="E1407" t="s">
        <v>75</v>
      </c>
      <c r="F1407" t="s">
        <v>65</v>
      </c>
      <c r="G1407" t="s">
        <v>66</v>
      </c>
      <c r="H1407" t="s">
        <v>67</v>
      </c>
      <c r="I1407">
        <v>2003</v>
      </c>
      <c r="J1407" t="s">
        <v>68</v>
      </c>
      <c r="K1407">
        <v>2005</v>
      </c>
      <c r="M1407" t="s">
        <v>78</v>
      </c>
      <c r="N1407" t="s">
        <v>65</v>
      </c>
      <c r="O1407" t="s">
        <v>1761</v>
      </c>
    </row>
    <row r="1408" spans="1:15" x14ac:dyDescent="0.3">
      <c r="A1408" t="s">
        <v>1981</v>
      </c>
      <c r="B1408" t="s">
        <v>3</v>
      </c>
      <c r="C1408" t="s">
        <v>22</v>
      </c>
      <c r="D1408" t="s">
        <v>63</v>
      </c>
      <c r="E1408" t="s">
        <v>64</v>
      </c>
      <c r="F1408" t="s">
        <v>65</v>
      </c>
      <c r="G1408" t="s">
        <v>66</v>
      </c>
      <c r="H1408" t="s">
        <v>67</v>
      </c>
      <c r="I1408">
        <v>2003</v>
      </c>
      <c r="J1408" t="s">
        <v>68</v>
      </c>
      <c r="K1408">
        <v>2007</v>
      </c>
      <c r="L1408" s="18">
        <v>38687</v>
      </c>
      <c r="M1408" t="s">
        <v>69</v>
      </c>
      <c r="N1408" t="s">
        <v>65</v>
      </c>
      <c r="O1408" t="s">
        <v>1917</v>
      </c>
    </row>
    <row r="1409" spans="1:15" x14ac:dyDescent="0.3">
      <c r="A1409" t="s">
        <v>1982</v>
      </c>
      <c r="B1409" t="s">
        <v>3</v>
      </c>
      <c r="C1409" t="s">
        <v>27</v>
      </c>
      <c r="D1409" t="s">
        <v>63</v>
      </c>
      <c r="E1409" t="s">
        <v>64</v>
      </c>
      <c r="F1409" t="s">
        <v>65</v>
      </c>
      <c r="G1409" t="s">
        <v>66</v>
      </c>
      <c r="H1409" t="s">
        <v>67</v>
      </c>
      <c r="I1409">
        <v>2004</v>
      </c>
      <c r="J1409" t="s">
        <v>68</v>
      </c>
      <c r="K1409">
        <v>2005</v>
      </c>
      <c r="M1409" t="s">
        <v>78</v>
      </c>
      <c r="N1409" t="s">
        <v>65</v>
      </c>
      <c r="O1409" t="s">
        <v>1983</v>
      </c>
    </row>
    <row r="1410" spans="1:15" x14ac:dyDescent="0.3">
      <c r="A1410" t="s">
        <v>1984</v>
      </c>
      <c r="B1410" t="s">
        <v>3</v>
      </c>
      <c r="C1410" t="s">
        <v>27</v>
      </c>
      <c r="D1410" t="s">
        <v>63</v>
      </c>
      <c r="E1410" t="s">
        <v>64</v>
      </c>
      <c r="F1410" t="s">
        <v>65</v>
      </c>
      <c r="G1410" t="s">
        <v>66</v>
      </c>
      <c r="H1410" t="s">
        <v>67</v>
      </c>
      <c r="I1410">
        <v>2001</v>
      </c>
      <c r="J1410" t="s">
        <v>68</v>
      </c>
      <c r="K1410">
        <v>2003</v>
      </c>
      <c r="L1410" s="18">
        <v>37653</v>
      </c>
      <c r="M1410" t="s">
        <v>69</v>
      </c>
      <c r="N1410" t="s">
        <v>65</v>
      </c>
      <c r="O1410" t="s">
        <v>1983</v>
      </c>
    </row>
    <row r="1411" spans="1:15" x14ac:dyDescent="0.3">
      <c r="A1411" t="s">
        <v>1985</v>
      </c>
      <c r="B1411" t="s">
        <v>3</v>
      </c>
      <c r="C1411" t="s">
        <v>27</v>
      </c>
      <c r="D1411" t="s">
        <v>63</v>
      </c>
      <c r="E1411" t="s">
        <v>64</v>
      </c>
      <c r="F1411" t="s">
        <v>65</v>
      </c>
      <c r="G1411" t="s">
        <v>66</v>
      </c>
      <c r="H1411" t="s">
        <v>67</v>
      </c>
      <c r="I1411">
        <v>2000</v>
      </c>
      <c r="J1411" t="s">
        <v>68</v>
      </c>
      <c r="K1411">
        <v>2002</v>
      </c>
      <c r="L1411" s="18">
        <v>37500</v>
      </c>
      <c r="M1411" t="s">
        <v>69</v>
      </c>
      <c r="N1411" t="s">
        <v>65</v>
      </c>
      <c r="O1411" t="s">
        <v>1983</v>
      </c>
    </row>
    <row r="1412" spans="1:15" x14ac:dyDescent="0.3">
      <c r="A1412" t="s">
        <v>1986</v>
      </c>
      <c r="B1412" t="s">
        <v>3</v>
      </c>
      <c r="C1412" t="s">
        <v>27</v>
      </c>
      <c r="D1412" t="s">
        <v>63</v>
      </c>
      <c r="E1412" t="s">
        <v>64</v>
      </c>
      <c r="F1412" t="s">
        <v>65</v>
      </c>
      <c r="G1412" t="s">
        <v>66</v>
      </c>
      <c r="H1412" t="s">
        <v>67</v>
      </c>
      <c r="I1412">
        <v>2001</v>
      </c>
      <c r="J1412" t="s">
        <v>68</v>
      </c>
      <c r="K1412">
        <v>2002</v>
      </c>
      <c r="L1412" s="18">
        <v>37469</v>
      </c>
      <c r="M1412" t="s">
        <v>69</v>
      </c>
      <c r="N1412" t="s">
        <v>65</v>
      </c>
      <c r="O1412" t="s">
        <v>1983</v>
      </c>
    </row>
    <row r="1413" spans="1:15" x14ac:dyDescent="0.3">
      <c r="A1413" t="s">
        <v>1987</v>
      </c>
      <c r="B1413" t="s">
        <v>3</v>
      </c>
      <c r="C1413" t="s">
        <v>27</v>
      </c>
      <c r="D1413" t="s">
        <v>63</v>
      </c>
      <c r="E1413" t="s">
        <v>64</v>
      </c>
      <c r="F1413" t="s">
        <v>65</v>
      </c>
      <c r="G1413" t="s">
        <v>66</v>
      </c>
      <c r="H1413" t="s">
        <v>67</v>
      </c>
      <c r="I1413">
        <v>2001</v>
      </c>
      <c r="J1413" t="s">
        <v>68</v>
      </c>
      <c r="K1413">
        <v>2003</v>
      </c>
      <c r="L1413" s="18">
        <v>37653</v>
      </c>
      <c r="M1413" t="s">
        <v>69</v>
      </c>
      <c r="N1413" t="s">
        <v>65</v>
      </c>
      <c r="O1413" t="s">
        <v>1983</v>
      </c>
    </row>
    <row r="1414" spans="1:15" x14ac:dyDescent="0.3">
      <c r="A1414" t="s">
        <v>1988</v>
      </c>
      <c r="B1414" t="s">
        <v>3</v>
      </c>
      <c r="C1414" t="s">
        <v>19</v>
      </c>
      <c r="D1414" t="s">
        <v>123</v>
      </c>
      <c r="E1414" t="s">
        <v>64</v>
      </c>
      <c r="F1414" t="s">
        <v>65</v>
      </c>
      <c r="G1414" t="s">
        <v>66</v>
      </c>
      <c r="H1414" t="s">
        <v>67</v>
      </c>
      <c r="I1414">
        <v>2004</v>
      </c>
      <c r="J1414" t="s">
        <v>68</v>
      </c>
      <c r="K1414">
        <v>2007</v>
      </c>
      <c r="L1414" s="18">
        <v>38961</v>
      </c>
      <c r="M1414" t="s">
        <v>69</v>
      </c>
      <c r="N1414" t="s">
        <v>65</v>
      </c>
      <c r="O1414" t="s">
        <v>1738</v>
      </c>
    </row>
    <row r="1415" spans="1:15" x14ac:dyDescent="0.3">
      <c r="A1415" t="s">
        <v>1989</v>
      </c>
      <c r="B1415" t="s">
        <v>3</v>
      </c>
      <c r="C1415" t="s">
        <v>19</v>
      </c>
      <c r="D1415" t="s">
        <v>123</v>
      </c>
      <c r="E1415" t="s">
        <v>64</v>
      </c>
      <c r="F1415" t="s">
        <v>65</v>
      </c>
      <c r="G1415" t="s">
        <v>66</v>
      </c>
      <c r="H1415" t="s">
        <v>67</v>
      </c>
      <c r="I1415">
        <v>2004</v>
      </c>
      <c r="J1415" t="s">
        <v>68</v>
      </c>
      <c r="K1415">
        <v>2007</v>
      </c>
      <c r="L1415" s="18">
        <v>38961</v>
      </c>
      <c r="M1415" t="s">
        <v>69</v>
      </c>
      <c r="N1415" t="s">
        <v>65</v>
      </c>
      <c r="O1415" t="s">
        <v>1738</v>
      </c>
    </row>
    <row r="1416" spans="1:15" x14ac:dyDescent="0.3">
      <c r="A1416" t="s">
        <v>1990</v>
      </c>
      <c r="B1416" t="s">
        <v>3</v>
      </c>
      <c r="C1416" t="s">
        <v>19</v>
      </c>
      <c r="D1416" t="s">
        <v>63</v>
      </c>
      <c r="E1416" t="s">
        <v>64</v>
      </c>
      <c r="F1416" t="s">
        <v>65</v>
      </c>
      <c r="G1416" t="s">
        <v>66</v>
      </c>
      <c r="H1416" t="s">
        <v>67</v>
      </c>
      <c r="I1416">
        <v>2005</v>
      </c>
      <c r="J1416" t="s">
        <v>68</v>
      </c>
      <c r="K1416">
        <v>2007</v>
      </c>
      <c r="L1416" s="18">
        <v>39203</v>
      </c>
      <c r="M1416" t="s">
        <v>69</v>
      </c>
      <c r="N1416" t="s">
        <v>65</v>
      </c>
      <c r="O1416" t="s">
        <v>1738</v>
      </c>
    </row>
    <row r="1417" spans="1:15" x14ac:dyDescent="0.3">
      <c r="A1417" t="s">
        <v>1991</v>
      </c>
      <c r="B1417" t="s">
        <v>3</v>
      </c>
      <c r="C1417" t="s">
        <v>22</v>
      </c>
      <c r="D1417" t="s">
        <v>63</v>
      </c>
      <c r="E1417" t="s">
        <v>64</v>
      </c>
      <c r="F1417" t="s">
        <v>65</v>
      </c>
      <c r="G1417" t="s">
        <v>66</v>
      </c>
      <c r="H1417" t="s">
        <v>67</v>
      </c>
      <c r="I1417">
        <v>2003</v>
      </c>
      <c r="J1417" t="s">
        <v>68</v>
      </c>
      <c r="K1417">
        <v>2006</v>
      </c>
      <c r="M1417" t="s">
        <v>78</v>
      </c>
      <c r="N1417" t="s">
        <v>65</v>
      </c>
      <c r="O1417" t="s">
        <v>1992</v>
      </c>
    </row>
    <row r="1418" spans="1:15" x14ac:dyDescent="0.3">
      <c r="A1418" t="s">
        <v>1993</v>
      </c>
      <c r="B1418" t="s">
        <v>3</v>
      </c>
      <c r="C1418" t="s">
        <v>17</v>
      </c>
      <c r="D1418" t="s">
        <v>63</v>
      </c>
      <c r="E1418" t="s">
        <v>64</v>
      </c>
      <c r="F1418" t="s">
        <v>65</v>
      </c>
      <c r="G1418" t="s">
        <v>84</v>
      </c>
      <c r="H1418" t="s">
        <v>85</v>
      </c>
      <c r="I1418">
        <v>2004</v>
      </c>
      <c r="J1418" t="s">
        <v>68</v>
      </c>
      <c r="K1418">
        <v>2006</v>
      </c>
      <c r="M1418" t="s">
        <v>78</v>
      </c>
      <c r="N1418" t="s">
        <v>65</v>
      </c>
      <c r="O1418" t="s">
        <v>1994</v>
      </c>
    </row>
    <row r="1419" spans="1:15" x14ac:dyDescent="0.3">
      <c r="A1419" t="s">
        <v>1995</v>
      </c>
      <c r="B1419" t="s">
        <v>3</v>
      </c>
      <c r="C1419" t="s">
        <v>18</v>
      </c>
      <c r="D1419" t="s">
        <v>74</v>
      </c>
      <c r="E1419" t="s">
        <v>75</v>
      </c>
      <c r="F1419" t="s">
        <v>65</v>
      </c>
      <c r="G1419" t="s">
        <v>66</v>
      </c>
      <c r="H1419" t="s">
        <v>67</v>
      </c>
      <c r="I1419">
        <v>2002</v>
      </c>
      <c r="J1419" t="s">
        <v>68</v>
      </c>
      <c r="K1419">
        <v>2007</v>
      </c>
      <c r="M1419" t="s">
        <v>78</v>
      </c>
      <c r="N1419" t="s">
        <v>65</v>
      </c>
      <c r="O1419" t="s">
        <v>1996</v>
      </c>
    </row>
    <row r="1420" spans="1:15" x14ac:dyDescent="0.3">
      <c r="A1420" t="s">
        <v>1997</v>
      </c>
      <c r="B1420" t="s">
        <v>3</v>
      </c>
      <c r="C1420" t="s">
        <v>18</v>
      </c>
      <c r="D1420" t="s">
        <v>74</v>
      </c>
      <c r="E1420" t="s">
        <v>75</v>
      </c>
      <c r="F1420" t="s">
        <v>65</v>
      </c>
      <c r="G1420" t="s">
        <v>66</v>
      </c>
      <c r="H1420" t="s">
        <v>67</v>
      </c>
      <c r="I1420">
        <v>2003</v>
      </c>
      <c r="J1420" t="s">
        <v>68</v>
      </c>
      <c r="K1420">
        <v>2006</v>
      </c>
      <c r="L1420" s="18">
        <v>38777</v>
      </c>
      <c r="M1420" t="s">
        <v>69</v>
      </c>
      <c r="N1420" t="s">
        <v>65</v>
      </c>
      <c r="O1420" t="s">
        <v>1707</v>
      </c>
    </row>
    <row r="1421" spans="1:15" x14ac:dyDescent="0.3">
      <c r="A1421" t="s">
        <v>1998</v>
      </c>
      <c r="B1421" t="s">
        <v>3</v>
      </c>
      <c r="C1421" t="s">
        <v>19</v>
      </c>
      <c r="D1421" t="s">
        <v>63</v>
      </c>
      <c r="E1421" t="s">
        <v>64</v>
      </c>
      <c r="F1421" t="s">
        <v>65</v>
      </c>
      <c r="G1421" t="s">
        <v>66</v>
      </c>
      <c r="H1421" t="s">
        <v>67</v>
      </c>
      <c r="I1421">
        <v>2005</v>
      </c>
      <c r="J1421" t="s">
        <v>68</v>
      </c>
      <c r="K1421">
        <v>2006</v>
      </c>
      <c r="M1421" t="s">
        <v>78</v>
      </c>
      <c r="N1421" t="s">
        <v>65</v>
      </c>
      <c r="O1421" t="s">
        <v>1951</v>
      </c>
    </row>
    <row r="1422" spans="1:15" x14ac:dyDescent="0.3">
      <c r="A1422" t="s">
        <v>1999</v>
      </c>
      <c r="B1422" t="s">
        <v>3</v>
      </c>
      <c r="C1422" t="s">
        <v>18</v>
      </c>
      <c r="D1422" t="s">
        <v>81</v>
      </c>
      <c r="E1422" t="s">
        <v>75</v>
      </c>
      <c r="F1422" t="s">
        <v>65</v>
      </c>
      <c r="G1422" t="s">
        <v>66</v>
      </c>
      <c r="H1422" t="s">
        <v>67</v>
      </c>
      <c r="I1422">
        <v>2004</v>
      </c>
      <c r="J1422" t="s">
        <v>68</v>
      </c>
      <c r="K1422">
        <v>2005</v>
      </c>
      <c r="M1422" t="s">
        <v>78</v>
      </c>
      <c r="N1422" t="s">
        <v>65</v>
      </c>
      <c r="O1422" t="s">
        <v>2000</v>
      </c>
    </row>
    <row r="1423" spans="1:15" x14ac:dyDescent="0.3">
      <c r="A1423" t="s">
        <v>2001</v>
      </c>
      <c r="B1423" t="s">
        <v>3</v>
      </c>
      <c r="C1423" t="s">
        <v>18</v>
      </c>
      <c r="D1423" t="s">
        <v>63</v>
      </c>
      <c r="E1423" t="s">
        <v>64</v>
      </c>
      <c r="F1423" t="s">
        <v>65</v>
      </c>
      <c r="G1423" t="s">
        <v>66</v>
      </c>
      <c r="H1423" t="s">
        <v>67</v>
      </c>
      <c r="I1423">
        <v>2003</v>
      </c>
      <c r="J1423" t="s">
        <v>68</v>
      </c>
      <c r="K1423">
        <v>2005</v>
      </c>
      <c r="M1423" t="s">
        <v>78</v>
      </c>
      <c r="N1423" t="s">
        <v>65</v>
      </c>
      <c r="O1423" t="s">
        <v>1761</v>
      </c>
    </row>
    <row r="1424" spans="1:15" x14ac:dyDescent="0.3">
      <c r="A1424" t="s">
        <v>2002</v>
      </c>
      <c r="B1424" t="s">
        <v>3</v>
      </c>
      <c r="C1424" t="s">
        <v>18</v>
      </c>
      <c r="D1424" t="s">
        <v>89</v>
      </c>
      <c r="E1424" t="s">
        <v>90</v>
      </c>
      <c r="F1424" t="s">
        <v>65</v>
      </c>
      <c r="G1424" t="s">
        <v>66</v>
      </c>
      <c r="H1424" t="s">
        <v>67</v>
      </c>
      <c r="I1424">
        <v>2005</v>
      </c>
      <c r="J1424" t="s">
        <v>68</v>
      </c>
      <c r="K1424">
        <v>2009</v>
      </c>
      <c r="L1424" s="18">
        <v>39569</v>
      </c>
      <c r="M1424" t="s">
        <v>69</v>
      </c>
      <c r="N1424" t="s">
        <v>65</v>
      </c>
      <c r="O1424" t="s">
        <v>2003</v>
      </c>
    </row>
    <row r="1425" spans="1:15" x14ac:dyDescent="0.3">
      <c r="A1425" t="s">
        <v>2004</v>
      </c>
      <c r="B1425" t="s">
        <v>3</v>
      </c>
      <c r="C1425" t="s">
        <v>22</v>
      </c>
      <c r="D1425" t="s">
        <v>63</v>
      </c>
      <c r="E1425" t="s">
        <v>64</v>
      </c>
      <c r="F1425" t="s">
        <v>65</v>
      </c>
      <c r="G1425" t="s">
        <v>66</v>
      </c>
      <c r="H1425" t="s">
        <v>67</v>
      </c>
      <c r="I1425">
        <v>2005</v>
      </c>
      <c r="J1425" t="s">
        <v>68</v>
      </c>
      <c r="K1425">
        <v>2007</v>
      </c>
      <c r="L1425" s="18">
        <v>39234</v>
      </c>
      <c r="M1425" t="s">
        <v>69</v>
      </c>
      <c r="N1425" t="s">
        <v>65</v>
      </c>
      <c r="O1425" t="s">
        <v>1983</v>
      </c>
    </row>
    <row r="1426" spans="1:15" x14ac:dyDescent="0.3">
      <c r="A1426" t="s">
        <v>2005</v>
      </c>
      <c r="B1426" t="s">
        <v>3</v>
      </c>
      <c r="C1426" t="s">
        <v>22</v>
      </c>
      <c r="D1426" t="s">
        <v>63</v>
      </c>
      <c r="E1426" t="s">
        <v>64</v>
      </c>
      <c r="F1426" t="s">
        <v>65</v>
      </c>
      <c r="G1426" t="s">
        <v>66</v>
      </c>
      <c r="H1426" t="s">
        <v>67</v>
      </c>
      <c r="I1426">
        <v>2003</v>
      </c>
      <c r="J1426" t="s">
        <v>68</v>
      </c>
      <c r="K1426">
        <v>2006</v>
      </c>
      <c r="M1426" t="s">
        <v>78</v>
      </c>
      <c r="N1426" t="s">
        <v>65</v>
      </c>
      <c r="O1426" t="s">
        <v>2006</v>
      </c>
    </row>
    <row r="1427" spans="1:15" x14ac:dyDescent="0.3">
      <c r="A1427" t="s">
        <v>2007</v>
      </c>
      <c r="B1427" t="s">
        <v>3</v>
      </c>
      <c r="C1427" t="s">
        <v>19</v>
      </c>
      <c r="D1427" t="s">
        <v>63</v>
      </c>
      <c r="E1427" t="s">
        <v>64</v>
      </c>
      <c r="F1427" t="s">
        <v>65</v>
      </c>
      <c r="G1427" t="s">
        <v>66</v>
      </c>
      <c r="H1427" t="s">
        <v>67</v>
      </c>
      <c r="I1427">
        <v>2005</v>
      </c>
      <c r="J1427" t="s">
        <v>68</v>
      </c>
      <c r="K1427">
        <v>2007</v>
      </c>
      <c r="M1427" t="s">
        <v>78</v>
      </c>
      <c r="N1427" t="s">
        <v>65</v>
      </c>
      <c r="O1427" t="s">
        <v>1951</v>
      </c>
    </row>
    <row r="1428" spans="1:15" x14ac:dyDescent="0.3">
      <c r="A1428" t="s">
        <v>2008</v>
      </c>
      <c r="B1428" t="s">
        <v>3</v>
      </c>
      <c r="C1428" t="s">
        <v>22</v>
      </c>
      <c r="D1428" t="s">
        <v>63</v>
      </c>
      <c r="E1428" t="s">
        <v>64</v>
      </c>
      <c r="F1428" t="s">
        <v>65</v>
      </c>
      <c r="G1428" t="s">
        <v>66</v>
      </c>
      <c r="H1428" t="s">
        <v>67</v>
      </c>
      <c r="I1428">
        <v>2004</v>
      </c>
      <c r="J1428" t="s">
        <v>68</v>
      </c>
      <c r="K1428">
        <v>2008</v>
      </c>
      <c r="L1428" s="18">
        <v>39661</v>
      </c>
      <c r="M1428" t="s">
        <v>69</v>
      </c>
      <c r="N1428" t="s">
        <v>65</v>
      </c>
      <c r="O1428" t="s">
        <v>1992</v>
      </c>
    </row>
    <row r="1429" spans="1:15" x14ac:dyDescent="0.3">
      <c r="A1429" t="s">
        <v>2009</v>
      </c>
      <c r="B1429" t="s">
        <v>3</v>
      </c>
      <c r="C1429" t="s">
        <v>22</v>
      </c>
      <c r="D1429" t="s">
        <v>63</v>
      </c>
      <c r="E1429" t="s">
        <v>64</v>
      </c>
      <c r="F1429" t="s">
        <v>65</v>
      </c>
      <c r="G1429" t="s">
        <v>66</v>
      </c>
      <c r="H1429" t="s">
        <v>67</v>
      </c>
      <c r="I1429">
        <v>2003</v>
      </c>
      <c r="J1429" t="s">
        <v>68</v>
      </c>
      <c r="K1429">
        <v>2005</v>
      </c>
      <c r="M1429" t="s">
        <v>78</v>
      </c>
      <c r="N1429" t="s">
        <v>65</v>
      </c>
      <c r="O1429" t="s">
        <v>2006</v>
      </c>
    </row>
    <row r="1430" spans="1:15" x14ac:dyDescent="0.3">
      <c r="A1430" t="s">
        <v>2010</v>
      </c>
      <c r="B1430" t="s">
        <v>3</v>
      </c>
      <c r="C1430" t="s">
        <v>19</v>
      </c>
      <c r="D1430" t="s">
        <v>63</v>
      </c>
      <c r="E1430" t="s">
        <v>64</v>
      </c>
      <c r="F1430" t="s">
        <v>65</v>
      </c>
      <c r="G1430" t="s">
        <v>66</v>
      </c>
      <c r="H1430" t="s">
        <v>67</v>
      </c>
      <c r="I1430">
        <v>2004</v>
      </c>
      <c r="J1430" t="s">
        <v>68</v>
      </c>
      <c r="K1430">
        <v>2007</v>
      </c>
      <c r="L1430" s="18">
        <v>39083</v>
      </c>
      <c r="M1430" t="s">
        <v>69</v>
      </c>
      <c r="N1430" t="s">
        <v>65</v>
      </c>
      <c r="O1430" t="s">
        <v>1738</v>
      </c>
    </row>
    <row r="1431" spans="1:15" x14ac:dyDescent="0.3">
      <c r="A1431" t="s">
        <v>2011</v>
      </c>
      <c r="B1431" t="s">
        <v>3</v>
      </c>
      <c r="C1431" t="s">
        <v>19</v>
      </c>
      <c r="D1431" t="s">
        <v>63</v>
      </c>
      <c r="E1431" t="s">
        <v>64</v>
      </c>
      <c r="F1431" t="s">
        <v>65</v>
      </c>
      <c r="G1431" t="s">
        <v>66</v>
      </c>
      <c r="H1431" t="s">
        <v>67</v>
      </c>
      <c r="I1431">
        <v>2005</v>
      </c>
      <c r="J1431" t="s">
        <v>68</v>
      </c>
      <c r="K1431">
        <v>2007</v>
      </c>
      <c r="L1431" s="18">
        <v>39083</v>
      </c>
      <c r="M1431" t="s">
        <v>69</v>
      </c>
      <c r="N1431" t="s">
        <v>65</v>
      </c>
      <c r="O1431" t="s">
        <v>1738</v>
      </c>
    </row>
    <row r="1432" spans="1:15" x14ac:dyDescent="0.3">
      <c r="A1432" t="s">
        <v>2012</v>
      </c>
      <c r="B1432" t="s">
        <v>3</v>
      </c>
      <c r="C1432" t="s">
        <v>18</v>
      </c>
      <c r="D1432" t="s">
        <v>74</v>
      </c>
      <c r="E1432" t="s">
        <v>75</v>
      </c>
      <c r="F1432" t="s">
        <v>65</v>
      </c>
      <c r="G1432" t="s">
        <v>66</v>
      </c>
      <c r="H1432" t="s">
        <v>67</v>
      </c>
      <c r="I1432">
        <v>2003</v>
      </c>
      <c r="J1432" t="s">
        <v>68</v>
      </c>
      <c r="K1432">
        <v>2007</v>
      </c>
      <c r="L1432" s="18">
        <v>39356</v>
      </c>
      <c r="M1432" t="s">
        <v>69</v>
      </c>
      <c r="N1432" t="s">
        <v>65</v>
      </c>
      <c r="O1432" t="s">
        <v>2013</v>
      </c>
    </row>
    <row r="1433" spans="1:15" x14ac:dyDescent="0.3">
      <c r="A1433" t="s">
        <v>2014</v>
      </c>
      <c r="B1433" t="s">
        <v>3</v>
      </c>
      <c r="C1433" t="s">
        <v>18</v>
      </c>
      <c r="D1433" t="s">
        <v>74</v>
      </c>
      <c r="E1433" t="s">
        <v>75</v>
      </c>
      <c r="F1433" t="s">
        <v>65</v>
      </c>
      <c r="G1433" t="s">
        <v>66</v>
      </c>
      <c r="H1433" t="s">
        <v>67</v>
      </c>
      <c r="I1433">
        <v>2002</v>
      </c>
      <c r="J1433" t="s">
        <v>68</v>
      </c>
      <c r="K1433">
        <v>2005</v>
      </c>
      <c r="M1433" t="s">
        <v>78</v>
      </c>
      <c r="N1433" t="s">
        <v>65</v>
      </c>
      <c r="O1433" t="s">
        <v>1761</v>
      </c>
    </row>
    <row r="1434" spans="1:15" x14ac:dyDescent="0.3">
      <c r="A1434" t="s">
        <v>2015</v>
      </c>
      <c r="B1434" t="s">
        <v>3</v>
      </c>
      <c r="C1434" t="s">
        <v>24</v>
      </c>
      <c r="D1434" t="s">
        <v>63</v>
      </c>
      <c r="E1434" t="s">
        <v>64</v>
      </c>
      <c r="F1434" t="s">
        <v>65</v>
      </c>
      <c r="G1434" t="s">
        <v>66</v>
      </c>
      <c r="H1434" t="s">
        <v>67</v>
      </c>
      <c r="I1434">
        <v>2004</v>
      </c>
      <c r="J1434" t="s">
        <v>68</v>
      </c>
      <c r="K1434">
        <v>2005</v>
      </c>
      <c r="L1434" s="18">
        <v>38534</v>
      </c>
      <c r="M1434" t="s">
        <v>69</v>
      </c>
      <c r="N1434" t="s">
        <v>65</v>
      </c>
      <c r="O1434" t="s">
        <v>1983</v>
      </c>
    </row>
    <row r="1435" spans="1:15" x14ac:dyDescent="0.3">
      <c r="A1435" t="s">
        <v>2016</v>
      </c>
      <c r="B1435" t="s">
        <v>3</v>
      </c>
      <c r="C1435" t="s">
        <v>27</v>
      </c>
      <c r="D1435" t="s">
        <v>63</v>
      </c>
      <c r="E1435" t="s">
        <v>64</v>
      </c>
      <c r="F1435" t="s">
        <v>65</v>
      </c>
      <c r="G1435" t="s">
        <v>66</v>
      </c>
      <c r="H1435" t="s">
        <v>67</v>
      </c>
      <c r="I1435">
        <v>2002</v>
      </c>
      <c r="J1435" t="s">
        <v>68</v>
      </c>
      <c r="K1435">
        <v>2005</v>
      </c>
      <c r="L1435" s="18">
        <v>38353</v>
      </c>
      <c r="M1435" t="s">
        <v>69</v>
      </c>
      <c r="N1435" t="s">
        <v>65</v>
      </c>
      <c r="O1435" t="s">
        <v>1983</v>
      </c>
    </row>
    <row r="1436" spans="1:15" x14ac:dyDescent="0.3">
      <c r="A1436" t="s">
        <v>2017</v>
      </c>
      <c r="B1436" t="s">
        <v>3</v>
      </c>
      <c r="C1436" t="s">
        <v>27</v>
      </c>
      <c r="D1436" t="s">
        <v>63</v>
      </c>
      <c r="E1436" t="s">
        <v>64</v>
      </c>
      <c r="F1436" t="s">
        <v>65</v>
      </c>
      <c r="G1436" t="s">
        <v>66</v>
      </c>
      <c r="H1436" t="s">
        <v>67</v>
      </c>
      <c r="I1436">
        <v>2001</v>
      </c>
      <c r="J1436" t="s">
        <v>68</v>
      </c>
      <c r="K1436">
        <v>2009</v>
      </c>
      <c r="L1436" s="18">
        <v>39904</v>
      </c>
      <c r="M1436" t="s">
        <v>69</v>
      </c>
      <c r="N1436" t="s">
        <v>65</v>
      </c>
      <c r="O1436" t="s">
        <v>1983</v>
      </c>
    </row>
    <row r="1437" spans="1:15" x14ac:dyDescent="0.3">
      <c r="A1437" t="s">
        <v>2018</v>
      </c>
      <c r="B1437" t="s">
        <v>3</v>
      </c>
      <c r="C1437" t="s">
        <v>17</v>
      </c>
      <c r="D1437" t="s">
        <v>63</v>
      </c>
      <c r="E1437" t="s">
        <v>64</v>
      </c>
      <c r="F1437" t="s">
        <v>65</v>
      </c>
      <c r="G1437" t="s">
        <v>84</v>
      </c>
      <c r="H1437" t="s">
        <v>85</v>
      </c>
      <c r="I1437">
        <v>2004</v>
      </c>
      <c r="J1437" t="s">
        <v>68</v>
      </c>
      <c r="K1437">
        <v>2006</v>
      </c>
      <c r="M1437" t="s">
        <v>78</v>
      </c>
      <c r="N1437" t="s">
        <v>65</v>
      </c>
      <c r="O1437" t="s">
        <v>1994</v>
      </c>
    </row>
    <row r="1438" spans="1:15" x14ac:dyDescent="0.3">
      <c r="A1438" t="s">
        <v>2019</v>
      </c>
      <c r="B1438" t="s">
        <v>3</v>
      </c>
      <c r="C1438" t="s">
        <v>17</v>
      </c>
      <c r="D1438" t="s">
        <v>63</v>
      </c>
      <c r="E1438" t="s">
        <v>64</v>
      </c>
      <c r="F1438" t="s">
        <v>65</v>
      </c>
      <c r="G1438" t="s">
        <v>84</v>
      </c>
      <c r="H1438" t="s">
        <v>85</v>
      </c>
      <c r="I1438">
        <v>2004</v>
      </c>
      <c r="J1438" t="s">
        <v>68</v>
      </c>
      <c r="K1438">
        <v>2006</v>
      </c>
      <c r="M1438" t="s">
        <v>78</v>
      </c>
      <c r="N1438" t="s">
        <v>65</v>
      </c>
      <c r="O1438" t="s">
        <v>1924</v>
      </c>
    </row>
    <row r="1439" spans="1:15" x14ac:dyDescent="0.3">
      <c r="A1439" t="s">
        <v>2020</v>
      </c>
      <c r="B1439" t="s">
        <v>3</v>
      </c>
      <c r="C1439" t="s">
        <v>27</v>
      </c>
      <c r="D1439" t="s">
        <v>63</v>
      </c>
      <c r="E1439" t="s">
        <v>64</v>
      </c>
      <c r="F1439" t="s">
        <v>65</v>
      </c>
      <c r="G1439" t="s">
        <v>66</v>
      </c>
      <c r="H1439" t="s">
        <v>67</v>
      </c>
      <c r="I1439">
        <v>2004</v>
      </c>
      <c r="J1439" t="s">
        <v>68</v>
      </c>
      <c r="K1439">
        <v>2005</v>
      </c>
      <c r="M1439" t="s">
        <v>78</v>
      </c>
      <c r="N1439" t="s">
        <v>65</v>
      </c>
      <c r="O1439" t="s">
        <v>1983</v>
      </c>
    </row>
    <row r="1440" spans="1:15" x14ac:dyDescent="0.3">
      <c r="A1440" t="s">
        <v>2021</v>
      </c>
      <c r="B1440" t="s">
        <v>3</v>
      </c>
      <c r="C1440" t="s">
        <v>27</v>
      </c>
      <c r="D1440" t="s">
        <v>63</v>
      </c>
      <c r="E1440" t="s">
        <v>64</v>
      </c>
      <c r="F1440" t="s">
        <v>65</v>
      </c>
      <c r="G1440" t="s">
        <v>66</v>
      </c>
      <c r="H1440" t="s">
        <v>67</v>
      </c>
      <c r="I1440">
        <v>2005</v>
      </c>
      <c r="J1440" t="s">
        <v>68</v>
      </c>
      <c r="K1440">
        <v>2007</v>
      </c>
      <c r="L1440" s="18">
        <v>39417</v>
      </c>
      <c r="M1440" t="s">
        <v>69</v>
      </c>
      <c r="N1440" t="s">
        <v>65</v>
      </c>
      <c r="O1440" t="s">
        <v>1983</v>
      </c>
    </row>
    <row r="1441" spans="1:15" x14ac:dyDescent="0.3">
      <c r="A1441" t="s">
        <v>2022</v>
      </c>
      <c r="B1441" t="s">
        <v>3</v>
      </c>
      <c r="C1441" t="s">
        <v>27</v>
      </c>
      <c r="D1441" t="s">
        <v>63</v>
      </c>
      <c r="E1441" t="s">
        <v>64</v>
      </c>
      <c r="F1441" t="s">
        <v>65</v>
      </c>
      <c r="G1441" t="s">
        <v>66</v>
      </c>
      <c r="H1441" t="s">
        <v>67</v>
      </c>
      <c r="I1441">
        <v>2002</v>
      </c>
      <c r="J1441" t="s">
        <v>68</v>
      </c>
      <c r="K1441">
        <v>2005</v>
      </c>
      <c r="L1441" s="18">
        <v>38353</v>
      </c>
      <c r="M1441" t="s">
        <v>69</v>
      </c>
      <c r="N1441" t="s">
        <v>65</v>
      </c>
      <c r="O1441" t="s">
        <v>1983</v>
      </c>
    </row>
    <row r="1442" spans="1:15" x14ac:dyDescent="0.3">
      <c r="A1442" t="s">
        <v>2023</v>
      </c>
      <c r="B1442" t="s">
        <v>3</v>
      </c>
      <c r="C1442" t="s">
        <v>17</v>
      </c>
      <c r="D1442" t="s">
        <v>63</v>
      </c>
      <c r="E1442" t="s">
        <v>64</v>
      </c>
      <c r="F1442" t="s">
        <v>65</v>
      </c>
      <c r="G1442" t="s">
        <v>66</v>
      </c>
      <c r="H1442" t="s">
        <v>67</v>
      </c>
      <c r="I1442">
        <v>2001</v>
      </c>
      <c r="J1442" t="s">
        <v>68</v>
      </c>
      <c r="K1442">
        <v>2008</v>
      </c>
      <c r="L1442" s="18">
        <v>39479</v>
      </c>
      <c r="M1442" t="s">
        <v>69</v>
      </c>
      <c r="N1442" t="s">
        <v>65</v>
      </c>
      <c r="O1442" t="s">
        <v>2024</v>
      </c>
    </row>
    <row r="1443" spans="1:15" x14ac:dyDescent="0.3">
      <c r="A1443" t="s">
        <v>2025</v>
      </c>
      <c r="B1443" t="s">
        <v>3</v>
      </c>
      <c r="C1443" t="s">
        <v>18</v>
      </c>
      <c r="D1443" t="s">
        <v>63</v>
      </c>
      <c r="E1443" t="s">
        <v>64</v>
      </c>
      <c r="F1443" t="s">
        <v>65</v>
      </c>
      <c r="G1443" t="s">
        <v>66</v>
      </c>
      <c r="H1443" t="s">
        <v>67</v>
      </c>
      <c r="I1443">
        <v>2003</v>
      </c>
      <c r="J1443" t="s">
        <v>68</v>
      </c>
      <c r="K1443">
        <v>2006</v>
      </c>
      <c r="M1443" t="s">
        <v>78</v>
      </c>
      <c r="N1443" t="s">
        <v>65</v>
      </c>
      <c r="O1443" t="s">
        <v>2026</v>
      </c>
    </row>
    <row r="1444" spans="1:15" x14ac:dyDescent="0.3">
      <c r="A1444" t="s">
        <v>2027</v>
      </c>
      <c r="B1444" t="s">
        <v>3</v>
      </c>
      <c r="C1444" t="s">
        <v>17</v>
      </c>
      <c r="D1444" t="s">
        <v>63</v>
      </c>
      <c r="E1444" t="s">
        <v>64</v>
      </c>
      <c r="F1444" t="s">
        <v>65</v>
      </c>
      <c r="G1444" t="s">
        <v>66</v>
      </c>
      <c r="H1444" t="s">
        <v>67</v>
      </c>
      <c r="I1444">
        <v>2001</v>
      </c>
      <c r="J1444" t="s">
        <v>68</v>
      </c>
      <c r="K1444">
        <v>2008</v>
      </c>
      <c r="L1444" s="18">
        <v>39479</v>
      </c>
      <c r="M1444" t="s">
        <v>69</v>
      </c>
      <c r="N1444" t="s">
        <v>65</v>
      </c>
      <c r="O1444" t="s">
        <v>2024</v>
      </c>
    </row>
    <row r="1445" spans="1:15" x14ac:dyDescent="0.3">
      <c r="A1445" t="s">
        <v>2028</v>
      </c>
      <c r="B1445" t="s">
        <v>3</v>
      </c>
      <c r="C1445" t="s">
        <v>17</v>
      </c>
      <c r="D1445" t="s">
        <v>63</v>
      </c>
      <c r="E1445" t="s">
        <v>64</v>
      </c>
      <c r="F1445" t="s">
        <v>65</v>
      </c>
      <c r="G1445" t="s">
        <v>66</v>
      </c>
      <c r="H1445" t="s">
        <v>67</v>
      </c>
      <c r="I1445">
        <v>2001</v>
      </c>
      <c r="J1445" t="s">
        <v>68</v>
      </c>
      <c r="K1445">
        <v>2008</v>
      </c>
      <c r="L1445" s="18">
        <v>39539</v>
      </c>
      <c r="M1445" t="s">
        <v>69</v>
      </c>
      <c r="N1445" t="s">
        <v>65</v>
      </c>
      <c r="O1445" t="s">
        <v>1992</v>
      </c>
    </row>
    <row r="1446" spans="1:15" x14ac:dyDescent="0.3">
      <c r="A1446" t="s">
        <v>2029</v>
      </c>
      <c r="B1446" t="s">
        <v>3</v>
      </c>
      <c r="C1446" t="s">
        <v>17</v>
      </c>
      <c r="D1446" t="s">
        <v>63</v>
      </c>
      <c r="E1446" t="s">
        <v>64</v>
      </c>
      <c r="F1446" t="s">
        <v>65</v>
      </c>
      <c r="G1446" t="s">
        <v>84</v>
      </c>
      <c r="H1446" t="s">
        <v>85</v>
      </c>
      <c r="I1446">
        <v>2004</v>
      </c>
      <c r="J1446" t="s">
        <v>68</v>
      </c>
      <c r="K1446">
        <v>2006</v>
      </c>
      <c r="M1446" t="s">
        <v>78</v>
      </c>
      <c r="N1446" t="s">
        <v>65</v>
      </c>
      <c r="O1446" t="s">
        <v>1924</v>
      </c>
    </row>
    <row r="1447" spans="1:15" x14ac:dyDescent="0.3">
      <c r="A1447" t="s">
        <v>2030</v>
      </c>
      <c r="B1447" t="s">
        <v>3</v>
      </c>
      <c r="C1447" t="s">
        <v>19</v>
      </c>
      <c r="D1447" t="s">
        <v>63</v>
      </c>
      <c r="E1447" t="s">
        <v>64</v>
      </c>
      <c r="F1447" t="s">
        <v>65</v>
      </c>
      <c r="G1447" t="s">
        <v>66</v>
      </c>
      <c r="H1447" t="s">
        <v>67</v>
      </c>
      <c r="I1447">
        <v>2005</v>
      </c>
      <c r="J1447" t="s">
        <v>68</v>
      </c>
      <c r="K1447">
        <v>2006</v>
      </c>
      <c r="M1447" t="s">
        <v>78</v>
      </c>
      <c r="N1447" t="s">
        <v>65</v>
      </c>
      <c r="O1447" t="s">
        <v>2031</v>
      </c>
    </row>
    <row r="1448" spans="1:15" x14ac:dyDescent="0.3">
      <c r="A1448" t="s">
        <v>2032</v>
      </c>
      <c r="B1448" t="s">
        <v>3</v>
      </c>
      <c r="C1448" t="s">
        <v>18</v>
      </c>
      <c r="D1448" t="s">
        <v>89</v>
      </c>
      <c r="E1448" t="s">
        <v>90</v>
      </c>
      <c r="F1448" t="s">
        <v>65</v>
      </c>
      <c r="G1448" t="s">
        <v>66</v>
      </c>
      <c r="H1448" t="s">
        <v>67</v>
      </c>
      <c r="I1448">
        <v>2002</v>
      </c>
      <c r="J1448" t="s">
        <v>68</v>
      </c>
      <c r="K1448">
        <v>2005</v>
      </c>
      <c r="M1448" t="s">
        <v>78</v>
      </c>
      <c r="N1448" t="s">
        <v>65</v>
      </c>
      <c r="O1448" t="s">
        <v>1761</v>
      </c>
    </row>
    <row r="1449" spans="1:15" x14ac:dyDescent="0.3">
      <c r="A1449" t="s">
        <v>2033</v>
      </c>
      <c r="B1449" t="s">
        <v>3</v>
      </c>
      <c r="C1449" t="s">
        <v>18</v>
      </c>
      <c r="D1449" t="s">
        <v>74</v>
      </c>
      <c r="E1449" t="s">
        <v>75</v>
      </c>
      <c r="F1449" t="s">
        <v>65</v>
      </c>
      <c r="G1449" t="s">
        <v>84</v>
      </c>
      <c r="H1449" t="s">
        <v>227</v>
      </c>
      <c r="I1449">
        <v>2004</v>
      </c>
      <c r="J1449" t="s">
        <v>68</v>
      </c>
      <c r="M1449" t="s">
        <v>78</v>
      </c>
      <c r="N1449" t="s">
        <v>65</v>
      </c>
      <c r="O1449" t="s">
        <v>1761</v>
      </c>
    </row>
    <row r="1450" spans="1:15" x14ac:dyDescent="0.3">
      <c r="A1450" t="s">
        <v>2034</v>
      </c>
      <c r="B1450" t="s">
        <v>3</v>
      </c>
      <c r="C1450" t="s">
        <v>19</v>
      </c>
      <c r="D1450" t="s">
        <v>63</v>
      </c>
      <c r="E1450" t="s">
        <v>64</v>
      </c>
      <c r="F1450" t="s">
        <v>65</v>
      </c>
      <c r="G1450" t="s">
        <v>66</v>
      </c>
      <c r="H1450" t="s">
        <v>67</v>
      </c>
      <c r="I1450">
        <v>2005</v>
      </c>
      <c r="J1450" t="s">
        <v>68</v>
      </c>
      <c r="K1450">
        <v>2006</v>
      </c>
      <c r="M1450" t="s">
        <v>78</v>
      </c>
      <c r="N1450" t="s">
        <v>65</v>
      </c>
      <c r="O1450" t="s">
        <v>2035</v>
      </c>
    </row>
    <row r="1451" spans="1:15" x14ac:dyDescent="0.3">
      <c r="A1451" t="s">
        <v>2036</v>
      </c>
      <c r="B1451" t="s">
        <v>3</v>
      </c>
      <c r="C1451" t="s">
        <v>17</v>
      </c>
      <c r="D1451" t="s">
        <v>63</v>
      </c>
      <c r="E1451" t="s">
        <v>64</v>
      </c>
      <c r="F1451" t="s">
        <v>65</v>
      </c>
      <c r="G1451" t="s">
        <v>84</v>
      </c>
      <c r="H1451" t="s">
        <v>85</v>
      </c>
      <c r="I1451">
        <v>2005</v>
      </c>
      <c r="J1451" t="s">
        <v>68</v>
      </c>
      <c r="K1451">
        <v>2006</v>
      </c>
      <c r="M1451" t="s">
        <v>78</v>
      </c>
      <c r="N1451" t="s">
        <v>65</v>
      </c>
      <c r="O1451" t="s">
        <v>1924</v>
      </c>
    </row>
    <row r="1452" spans="1:15" x14ac:dyDescent="0.3">
      <c r="A1452" t="s">
        <v>2037</v>
      </c>
      <c r="B1452" t="s">
        <v>3</v>
      </c>
      <c r="C1452" t="s">
        <v>19</v>
      </c>
      <c r="D1452" t="s">
        <v>63</v>
      </c>
      <c r="E1452" t="s">
        <v>64</v>
      </c>
      <c r="F1452" t="s">
        <v>65</v>
      </c>
      <c r="G1452" t="s">
        <v>66</v>
      </c>
      <c r="H1452" t="s">
        <v>67</v>
      </c>
      <c r="I1452">
        <v>2004</v>
      </c>
      <c r="J1452" t="s">
        <v>68</v>
      </c>
      <c r="K1452">
        <v>2006</v>
      </c>
      <c r="M1452" t="s">
        <v>78</v>
      </c>
      <c r="N1452" t="s">
        <v>65</v>
      </c>
      <c r="O1452" t="s">
        <v>2038</v>
      </c>
    </row>
    <row r="1453" spans="1:15" x14ac:dyDescent="0.3">
      <c r="A1453" t="s">
        <v>2039</v>
      </c>
      <c r="B1453" t="s">
        <v>3</v>
      </c>
      <c r="C1453" t="s">
        <v>17</v>
      </c>
      <c r="D1453" t="s">
        <v>63</v>
      </c>
      <c r="E1453" t="s">
        <v>64</v>
      </c>
      <c r="F1453" t="s">
        <v>65</v>
      </c>
      <c r="G1453" t="s">
        <v>84</v>
      </c>
      <c r="H1453" t="s">
        <v>85</v>
      </c>
      <c r="I1453">
        <v>2005</v>
      </c>
      <c r="J1453" t="s">
        <v>68</v>
      </c>
      <c r="K1453">
        <v>2007</v>
      </c>
      <c r="M1453" t="s">
        <v>78</v>
      </c>
      <c r="N1453" t="s">
        <v>65</v>
      </c>
      <c r="O1453" t="s">
        <v>1924</v>
      </c>
    </row>
    <row r="1454" spans="1:15" x14ac:dyDescent="0.3">
      <c r="A1454" t="s">
        <v>2040</v>
      </c>
      <c r="B1454" t="s">
        <v>3</v>
      </c>
      <c r="C1454" t="s">
        <v>17</v>
      </c>
      <c r="D1454" t="s">
        <v>74</v>
      </c>
      <c r="E1454" t="s">
        <v>75</v>
      </c>
      <c r="F1454" t="s">
        <v>65</v>
      </c>
      <c r="G1454" t="s">
        <v>66</v>
      </c>
      <c r="H1454" t="s">
        <v>67</v>
      </c>
      <c r="I1454">
        <v>2006</v>
      </c>
      <c r="J1454" t="s">
        <v>68</v>
      </c>
      <c r="K1454">
        <v>2007</v>
      </c>
      <c r="L1454" s="18">
        <v>39114</v>
      </c>
      <c r="M1454" t="s">
        <v>69</v>
      </c>
      <c r="N1454" t="s">
        <v>65</v>
      </c>
      <c r="O1454" t="s">
        <v>1772</v>
      </c>
    </row>
    <row r="1455" spans="1:15" x14ac:dyDescent="0.3">
      <c r="A1455" t="s">
        <v>2041</v>
      </c>
      <c r="B1455" t="s">
        <v>3</v>
      </c>
      <c r="C1455" t="s">
        <v>18</v>
      </c>
      <c r="D1455" t="s">
        <v>74</v>
      </c>
      <c r="E1455" t="s">
        <v>75</v>
      </c>
      <c r="F1455" t="s">
        <v>65</v>
      </c>
      <c r="G1455" t="s">
        <v>66</v>
      </c>
      <c r="H1455" t="s">
        <v>67</v>
      </c>
      <c r="I1455">
        <v>2005</v>
      </c>
      <c r="J1455" t="s">
        <v>68</v>
      </c>
      <c r="K1455">
        <v>2009</v>
      </c>
      <c r="L1455" s="18">
        <v>40148</v>
      </c>
      <c r="M1455" t="s">
        <v>69</v>
      </c>
      <c r="N1455" t="s">
        <v>65</v>
      </c>
      <c r="O1455" t="s">
        <v>1782</v>
      </c>
    </row>
    <row r="1456" spans="1:15" x14ac:dyDescent="0.3">
      <c r="A1456" t="s">
        <v>2042</v>
      </c>
      <c r="B1456" t="s">
        <v>3</v>
      </c>
      <c r="C1456" t="s">
        <v>15</v>
      </c>
      <c r="D1456" t="s">
        <v>63</v>
      </c>
      <c r="E1456" t="s">
        <v>64</v>
      </c>
      <c r="F1456" t="s">
        <v>65</v>
      </c>
      <c r="G1456" t="s">
        <v>66</v>
      </c>
      <c r="H1456" t="s">
        <v>67</v>
      </c>
      <c r="I1456">
        <v>2002</v>
      </c>
      <c r="J1456" t="s">
        <v>68</v>
      </c>
      <c r="K1456">
        <v>2006</v>
      </c>
      <c r="M1456" t="s">
        <v>78</v>
      </c>
      <c r="N1456" t="s">
        <v>65</v>
      </c>
      <c r="O1456" t="s">
        <v>1775</v>
      </c>
    </row>
    <row r="1457" spans="1:15" x14ac:dyDescent="0.3">
      <c r="A1457" t="s">
        <v>2043</v>
      </c>
      <c r="B1457" t="s">
        <v>3</v>
      </c>
      <c r="C1457" t="s">
        <v>15</v>
      </c>
      <c r="D1457" t="s">
        <v>74</v>
      </c>
      <c r="E1457" t="s">
        <v>75</v>
      </c>
      <c r="F1457" t="s">
        <v>65</v>
      </c>
      <c r="G1457" t="s">
        <v>66</v>
      </c>
      <c r="H1457" t="s">
        <v>67</v>
      </c>
      <c r="I1457">
        <v>2004</v>
      </c>
      <c r="J1457" t="s">
        <v>68</v>
      </c>
      <c r="K1457">
        <v>2007</v>
      </c>
      <c r="M1457" t="s">
        <v>78</v>
      </c>
      <c r="N1457" t="s">
        <v>65</v>
      </c>
      <c r="O1457" t="s">
        <v>1775</v>
      </c>
    </row>
    <row r="1458" spans="1:15" x14ac:dyDescent="0.3">
      <c r="A1458" t="s">
        <v>2044</v>
      </c>
      <c r="B1458" t="s">
        <v>3</v>
      </c>
      <c r="C1458" t="s">
        <v>15</v>
      </c>
      <c r="D1458" t="s">
        <v>63</v>
      </c>
      <c r="E1458" t="s">
        <v>64</v>
      </c>
      <c r="F1458" t="s">
        <v>65</v>
      </c>
      <c r="G1458" t="s">
        <v>66</v>
      </c>
      <c r="H1458" t="s">
        <v>67</v>
      </c>
      <c r="I1458">
        <v>2002</v>
      </c>
      <c r="J1458" t="s">
        <v>68</v>
      </c>
      <c r="K1458">
        <v>2006</v>
      </c>
      <c r="M1458" t="s">
        <v>78</v>
      </c>
      <c r="N1458" t="s">
        <v>65</v>
      </c>
      <c r="O1458" t="s">
        <v>2045</v>
      </c>
    </row>
    <row r="1459" spans="1:15" x14ac:dyDescent="0.3">
      <c r="A1459" t="s">
        <v>2046</v>
      </c>
      <c r="B1459" t="s">
        <v>3</v>
      </c>
      <c r="C1459" t="s">
        <v>15</v>
      </c>
      <c r="D1459" t="s">
        <v>74</v>
      </c>
      <c r="E1459" t="s">
        <v>75</v>
      </c>
      <c r="F1459" t="s">
        <v>65</v>
      </c>
      <c r="G1459" t="s">
        <v>66</v>
      </c>
      <c r="H1459" t="s">
        <v>67</v>
      </c>
      <c r="I1459">
        <v>2005</v>
      </c>
      <c r="J1459" t="s">
        <v>68</v>
      </c>
      <c r="K1459">
        <v>2006</v>
      </c>
      <c r="M1459" t="s">
        <v>78</v>
      </c>
      <c r="N1459" t="s">
        <v>65</v>
      </c>
      <c r="O1459" t="s">
        <v>1775</v>
      </c>
    </row>
    <row r="1460" spans="1:15" x14ac:dyDescent="0.3">
      <c r="A1460" t="s">
        <v>2047</v>
      </c>
      <c r="B1460" t="s">
        <v>3</v>
      </c>
      <c r="C1460" t="s">
        <v>17</v>
      </c>
      <c r="D1460" t="s">
        <v>89</v>
      </c>
      <c r="E1460" t="s">
        <v>90</v>
      </c>
      <c r="F1460" t="s">
        <v>65</v>
      </c>
      <c r="G1460" t="s">
        <v>66</v>
      </c>
      <c r="H1460" t="s">
        <v>67</v>
      </c>
      <c r="I1460">
        <v>2005</v>
      </c>
      <c r="J1460" t="s">
        <v>68</v>
      </c>
      <c r="K1460">
        <v>2006</v>
      </c>
      <c r="L1460" s="18">
        <v>38930</v>
      </c>
      <c r="M1460" t="s">
        <v>69</v>
      </c>
      <c r="N1460" t="s">
        <v>65</v>
      </c>
      <c r="O1460" t="s">
        <v>2048</v>
      </c>
    </row>
    <row r="1461" spans="1:15" x14ac:dyDescent="0.3">
      <c r="A1461" t="s">
        <v>2049</v>
      </c>
      <c r="B1461" t="s">
        <v>3</v>
      </c>
      <c r="C1461" t="s">
        <v>15</v>
      </c>
      <c r="D1461" t="s">
        <v>63</v>
      </c>
      <c r="E1461" t="s">
        <v>64</v>
      </c>
      <c r="F1461" t="s">
        <v>65</v>
      </c>
      <c r="G1461" t="s">
        <v>66</v>
      </c>
      <c r="H1461" t="s">
        <v>67</v>
      </c>
      <c r="I1461">
        <v>2004</v>
      </c>
      <c r="J1461" t="s">
        <v>68</v>
      </c>
      <c r="K1461">
        <v>2005</v>
      </c>
      <c r="M1461" t="s">
        <v>78</v>
      </c>
      <c r="N1461" t="s">
        <v>65</v>
      </c>
      <c r="O1461" t="s">
        <v>2050</v>
      </c>
    </row>
    <row r="1462" spans="1:15" x14ac:dyDescent="0.3">
      <c r="A1462" t="s">
        <v>2051</v>
      </c>
      <c r="B1462" t="s">
        <v>3</v>
      </c>
      <c r="C1462" t="s">
        <v>19</v>
      </c>
      <c r="D1462" t="s">
        <v>63</v>
      </c>
      <c r="E1462" t="s">
        <v>64</v>
      </c>
      <c r="F1462" t="s">
        <v>65</v>
      </c>
      <c r="G1462" t="s">
        <v>66</v>
      </c>
      <c r="H1462" t="s">
        <v>67</v>
      </c>
      <c r="I1462">
        <v>2005</v>
      </c>
      <c r="J1462" t="s">
        <v>68</v>
      </c>
      <c r="K1462">
        <v>2007</v>
      </c>
      <c r="L1462" s="18">
        <v>39052</v>
      </c>
      <c r="M1462" t="s">
        <v>69</v>
      </c>
      <c r="N1462" t="s">
        <v>65</v>
      </c>
      <c r="O1462" t="s">
        <v>2031</v>
      </c>
    </row>
    <row r="1463" spans="1:15" x14ac:dyDescent="0.3">
      <c r="A1463" t="s">
        <v>2052</v>
      </c>
      <c r="B1463" t="s">
        <v>3</v>
      </c>
      <c r="C1463" t="s">
        <v>22</v>
      </c>
      <c r="D1463" t="s">
        <v>74</v>
      </c>
      <c r="E1463" t="s">
        <v>75</v>
      </c>
      <c r="F1463" t="s">
        <v>65</v>
      </c>
      <c r="G1463" t="s">
        <v>66</v>
      </c>
      <c r="H1463" t="s">
        <v>67</v>
      </c>
      <c r="I1463">
        <v>2005</v>
      </c>
      <c r="J1463" t="s">
        <v>68</v>
      </c>
      <c r="K1463">
        <v>2006</v>
      </c>
      <c r="M1463" t="s">
        <v>78</v>
      </c>
      <c r="N1463" t="s">
        <v>65</v>
      </c>
      <c r="O1463" t="s">
        <v>2053</v>
      </c>
    </row>
    <row r="1464" spans="1:15" x14ac:dyDescent="0.3">
      <c r="A1464" t="s">
        <v>2054</v>
      </c>
      <c r="B1464" t="s">
        <v>3</v>
      </c>
      <c r="C1464" t="s">
        <v>18</v>
      </c>
      <c r="D1464" t="s">
        <v>74</v>
      </c>
      <c r="E1464" t="s">
        <v>75</v>
      </c>
      <c r="F1464" t="s">
        <v>65</v>
      </c>
      <c r="G1464" t="s">
        <v>66</v>
      </c>
      <c r="H1464" t="s">
        <v>67</v>
      </c>
      <c r="I1464">
        <v>2004</v>
      </c>
      <c r="J1464" t="s">
        <v>68</v>
      </c>
      <c r="K1464">
        <v>2005</v>
      </c>
      <c r="M1464" t="s">
        <v>78</v>
      </c>
      <c r="N1464" t="s">
        <v>65</v>
      </c>
      <c r="O1464" t="s">
        <v>2055</v>
      </c>
    </row>
    <row r="1465" spans="1:15" x14ac:dyDescent="0.3">
      <c r="A1465" t="s">
        <v>2056</v>
      </c>
      <c r="B1465" t="s">
        <v>3</v>
      </c>
      <c r="C1465" t="s">
        <v>18</v>
      </c>
      <c r="D1465" t="s">
        <v>74</v>
      </c>
      <c r="E1465" t="s">
        <v>75</v>
      </c>
      <c r="F1465" t="s">
        <v>65</v>
      </c>
      <c r="G1465" t="s">
        <v>66</v>
      </c>
      <c r="H1465" t="s">
        <v>67</v>
      </c>
      <c r="I1465">
        <v>2004</v>
      </c>
      <c r="J1465" t="s">
        <v>68</v>
      </c>
      <c r="K1465">
        <v>2007</v>
      </c>
      <c r="M1465" t="s">
        <v>78</v>
      </c>
      <c r="N1465" t="s">
        <v>65</v>
      </c>
      <c r="O1465" t="s">
        <v>1761</v>
      </c>
    </row>
    <row r="1466" spans="1:15" x14ac:dyDescent="0.3">
      <c r="A1466" t="s">
        <v>2057</v>
      </c>
      <c r="B1466" t="s">
        <v>3</v>
      </c>
      <c r="C1466" t="s">
        <v>18</v>
      </c>
      <c r="D1466" t="s">
        <v>89</v>
      </c>
      <c r="E1466" t="s">
        <v>90</v>
      </c>
      <c r="F1466" t="s">
        <v>65</v>
      </c>
      <c r="G1466" t="s">
        <v>66</v>
      </c>
      <c r="H1466" t="s">
        <v>67</v>
      </c>
      <c r="I1466">
        <v>2004</v>
      </c>
      <c r="J1466" t="s">
        <v>68</v>
      </c>
      <c r="K1466">
        <v>2006</v>
      </c>
      <c r="M1466" t="s">
        <v>78</v>
      </c>
      <c r="N1466" t="s">
        <v>65</v>
      </c>
      <c r="O1466" t="s">
        <v>1761</v>
      </c>
    </row>
    <row r="1467" spans="1:15" x14ac:dyDescent="0.3">
      <c r="A1467" t="s">
        <v>2058</v>
      </c>
      <c r="B1467" t="s">
        <v>3</v>
      </c>
      <c r="C1467" t="s">
        <v>22</v>
      </c>
      <c r="D1467" t="s">
        <v>63</v>
      </c>
      <c r="E1467" t="s">
        <v>64</v>
      </c>
      <c r="F1467" t="s">
        <v>65</v>
      </c>
      <c r="G1467" t="s">
        <v>66</v>
      </c>
      <c r="H1467" t="s">
        <v>67</v>
      </c>
      <c r="I1467">
        <v>2002</v>
      </c>
      <c r="J1467" t="s">
        <v>68</v>
      </c>
      <c r="M1467" t="s">
        <v>78</v>
      </c>
      <c r="N1467" t="s">
        <v>65</v>
      </c>
      <c r="O1467" t="s">
        <v>2059</v>
      </c>
    </row>
    <row r="1468" spans="1:15" x14ac:dyDescent="0.3">
      <c r="A1468" t="s">
        <v>2060</v>
      </c>
      <c r="B1468" t="s">
        <v>3</v>
      </c>
      <c r="C1468" t="s">
        <v>22</v>
      </c>
      <c r="D1468" t="s">
        <v>63</v>
      </c>
      <c r="E1468" t="s">
        <v>64</v>
      </c>
      <c r="F1468" t="s">
        <v>65</v>
      </c>
      <c r="G1468" t="s">
        <v>66</v>
      </c>
      <c r="H1468" t="s">
        <v>67</v>
      </c>
      <c r="I1468">
        <v>2002</v>
      </c>
      <c r="J1468" t="s">
        <v>68</v>
      </c>
      <c r="M1468" t="s">
        <v>78</v>
      </c>
      <c r="N1468" t="s">
        <v>65</v>
      </c>
      <c r="O1468" t="s">
        <v>2059</v>
      </c>
    </row>
    <row r="1469" spans="1:15" x14ac:dyDescent="0.3">
      <c r="A1469" t="s">
        <v>2061</v>
      </c>
      <c r="B1469" t="s">
        <v>3</v>
      </c>
      <c r="C1469" t="s">
        <v>17</v>
      </c>
      <c r="D1469" t="s">
        <v>63</v>
      </c>
      <c r="E1469" t="s">
        <v>64</v>
      </c>
      <c r="F1469" t="s">
        <v>65</v>
      </c>
      <c r="G1469" t="s">
        <v>84</v>
      </c>
      <c r="H1469" t="s">
        <v>85</v>
      </c>
      <c r="I1469">
        <v>2004</v>
      </c>
      <c r="J1469" t="s">
        <v>68</v>
      </c>
      <c r="K1469">
        <v>2006</v>
      </c>
      <c r="M1469" t="s">
        <v>78</v>
      </c>
      <c r="N1469" t="s">
        <v>65</v>
      </c>
      <c r="O1469" t="s">
        <v>1924</v>
      </c>
    </row>
    <row r="1470" spans="1:15" x14ac:dyDescent="0.3">
      <c r="A1470" t="s">
        <v>2062</v>
      </c>
      <c r="B1470" t="s">
        <v>3</v>
      </c>
      <c r="C1470" t="s">
        <v>18</v>
      </c>
      <c r="D1470" t="s">
        <v>63</v>
      </c>
      <c r="E1470" t="s">
        <v>64</v>
      </c>
      <c r="F1470" t="s">
        <v>65</v>
      </c>
      <c r="G1470" t="s">
        <v>66</v>
      </c>
      <c r="H1470" t="s">
        <v>67</v>
      </c>
      <c r="I1470">
        <v>2004</v>
      </c>
      <c r="J1470" t="s">
        <v>68</v>
      </c>
      <c r="K1470">
        <v>2012</v>
      </c>
      <c r="L1470" s="18">
        <v>39904</v>
      </c>
      <c r="M1470" t="s">
        <v>69</v>
      </c>
      <c r="N1470" t="s">
        <v>65</v>
      </c>
      <c r="O1470" t="s">
        <v>1743</v>
      </c>
    </row>
    <row r="1471" spans="1:15" x14ac:dyDescent="0.3">
      <c r="A1471" t="s">
        <v>2063</v>
      </c>
      <c r="B1471" t="s">
        <v>3</v>
      </c>
      <c r="C1471" t="s">
        <v>18</v>
      </c>
      <c r="D1471" t="s">
        <v>74</v>
      </c>
      <c r="E1471" t="s">
        <v>75</v>
      </c>
      <c r="F1471" t="s">
        <v>65</v>
      </c>
      <c r="G1471" t="s">
        <v>66</v>
      </c>
      <c r="H1471" t="s">
        <v>67</v>
      </c>
      <c r="I1471">
        <v>2004</v>
      </c>
      <c r="J1471" t="s">
        <v>68</v>
      </c>
      <c r="K1471">
        <v>2006</v>
      </c>
      <c r="M1471" t="s">
        <v>78</v>
      </c>
      <c r="N1471" t="s">
        <v>65</v>
      </c>
      <c r="O1471" t="s">
        <v>1761</v>
      </c>
    </row>
    <row r="1472" spans="1:15" x14ac:dyDescent="0.3">
      <c r="A1472" t="s">
        <v>2064</v>
      </c>
      <c r="B1472" t="s">
        <v>3</v>
      </c>
      <c r="C1472" t="s">
        <v>27</v>
      </c>
      <c r="D1472" t="s">
        <v>63</v>
      </c>
      <c r="E1472" t="s">
        <v>64</v>
      </c>
      <c r="F1472" t="s">
        <v>65</v>
      </c>
      <c r="G1472" t="s">
        <v>66</v>
      </c>
      <c r="H1472" t="s">
        <v>67</v>
      </c>
      <c r="I1472">
        <v>1998</v>
      </c>
      <c r="J1472" t="s">
        <v>68</v>
      </c>
      <c r="K1472">
        <v>2005</v>
      </c>
      <c r="L1472" s="18">
        <v>38626</v>
      </c>
      <c r="M1472" t="s">
        <v>69</v>
      </c>
      <c r="N1472" t="s">
        <v>65</v>
      </c>
      <c r="O1472" t="s">
        <v>2065</v>
      </c>
    </row>
    <row r="1473" spans="1:15" x14ac:dyDescent="0.3">
      <c r="A1473" t="s">
        <v>2066</v>
      </c>
      <c r="B1473" t="s">
        <v>3</v>
      </c>
      <c r="C1473" t="s">
        <v>18</v>
      </c>
      <c r="D1473" t="s">
        <v>63</v>
      </c>
      <c r="E1473" t="s">
        <v>64</v>
      </c>
      <c r="F1473" t="s">
        <v>65</v>
      </c>
      <c r="G1473" t="s">
        <v>66</v>
      </c>
      <c r="H1473" t="s">
        <v>67</v>
      </c>
      <c r="I1473">
        <v>2006</v>
      </c>
      <c r="J1473" t="s">
        <v>68</v>
      </c>
      <c r="K1473">
        <v>2010</v>
      </c>
      <c r="L1473" s="18">
        <v>40391</v>
      </c>
      <c r="M1473" t="s">
        <v>69</v>
      </c>
      <c r="N1473" t="s">
        <v>65</v>
      </c>
      <c r="O1473" t="s">
        <v>2067</v>
      </c>
    </row>
    <row r="1474" spans="1:15" x14ac:dyDescent="0.3">
      <c r="A1474" t="s">
        <v>2068</v>
      </c>
      <c r="B1474" t="s">
        <v>3</v>
      </c>
      <c r="C1474" t="s">
        <v>27</v>
      </c>
      <c r="D1474" t="s">
        <v>63</v>
      </c>
      <c r="E1474" t="s">
        <v>64</v>
      </c>
      <c r="F1474" t="s">
        <v>65</v>
      </c>
      <c r="G1474" t="s">
        <v>66</v>
      </c>
      <c r="H1474" t="s">
        <v>67</v>
      </c>
      <c r="I1474">
        <v>2004</v>
      </c>
      <c r="J1474" t="s">
        <v>68</v>
      </c>
      <c r="K1474">
        <v>2004</v>
      </c>
      <c r="L1474" s="18">
        <v>38200</v>
      </c>
      <c r="M1474" t="s">
        <v>69</v>
      </c>
      <c r="N1474" t="s">
        <v>65</v>
      </c>
      <c r="O1474" t="s">
        <v>2065</v>
      </c>
    </row>
    <row r="1475" spans="1:15" x14ac:dyDescent="0.3">
      <c r="A1475" t="s">
        <v>2069</v>
      </c>
      <c r="B1475" t="s">
        <v>3</v>
      </c>
      <c r="C1475" t="s">
        <v>18</v>
      </c>
      <c r="D1475" t="s">
        <v>123</v>
      </c>
      <c r="E1475" t="s">
        <v>64</v>
      </c>
      <c r="F1475" t="s">
        <v>65</v>
      </c>
      <c r="G1475" t="s">
        <v>66</v>
      </c>
      <c r="H1475" t="s">
        <v>67</v>
      </c>
      <c r="I1475">
        <v>2004</v>
      </c>
      <c r="J1475" t="s">
        <v>68</v>
      </c>
      <c r="K1475">
        <v>2016</v>
      </c>
      <c r="L1475" s="18">
        <v>39114</v>
      </c>
      <c r="M1475" t="s">
        <v>69</v>
      </c>
      <c r="N1475" t="s">
        <v>65</v>
      </c>
      <c r="O1475" t="s">
        <v>1761</v>
      </c>
    </row>
    <row r="1476" spans="1:15" x14ac:dyDescent="0.3">
      <c r="A1476" t="s">
        <v>2070</v>
      </c>
      <c r="B1476" t="s">
        <v>3</v>
      </c>
      <c r="C1476" t="s">
        <v>27</v>
      </c>
      <c r="D1476" t="s">
        <v>63</v>
      </c>
      <c r="E1476" t="s">
        <v>64</v>
      </c>
      <c r="F1476" t="s">
        <v>65</v>
      </c>
      <c r="G1476" t="s">
        <v>66</v>
      </c>
      <c r="H1476" t="s">
        <v>67</v>
      </c>
      <c r="I1476">
        <v>2003</v>
      </c>
      <c r="J1476" t="s">
        <v>68</v>
      </c>
      <c r="K1476">
        <v>2004</v>
      </c>
      <c r="L1476" s="18">
        <v>38169</v>
      </c>
      <c r="M1476" t="s">
        <v>69</v>
      </c>
      <c r="N1476" t="s">
        <v>65</v>
      </c>
      <c r="O1476" t="s">
        <v>2065</v>
      </c>
    </row>
    <row r="1477" spans="1:15" x14ac:dyDescent="0.3">
      <c r="A1477" t="s">
        <v>2071</v>
      </c>
      <c r="B1477" t="s">
        <v>3</v>
      </c>
      <c r="C1477" t="s">
        <v>18</v>
      </c>
      <c r="D1477" t="s">
        <v>74</v>
      </c>
      <c r="E1477" t="s">
        <v>75</v>
      </c>
      <c r="F1477" t="s">
        <v>65</v>
      </c>
      <c r="G1477" t="s">
        <v>66</v>
      </c>
      <c r="H1477" t="s">
        <v>67</v>
      </c>
      <c r="I1477">
        <v>2004</v>
      </c>
      <c r="J1477" t="s">
        <v>68</v>
      </c>
      <c r="K1477">
        <v>2008</v>
      </c>
      <c r="L1477" s="18">
        <v>39722</v>
      </c>
      <c r="M1477" t="s">
        <v>69</v>
      </c>
      <c r="N1477" t="s">
        <v>65</v>
      </c>
      <c r="O1477" t="s">
        <v>1743</v>
      </c>
    </row>
    <row r="1478" spans="1:15" x14ac:dyDescent="0.3">
      <c r="A1478" t="s">
        <v>2072</v>
      </c>
      <c r="B1478" t="s">
        <v>3</v>
      </c>
      <c r="C1478" t="s">
        <v>19</v>
      </c>
      <c r="D1478" t="s">
        <v>63</v>
      </c>
      <c r="E1478" t="s">
        <v>64</v>
      </c>
      <c r="F1478" t="s">
        <v>65</v>
      </c>
      <c r="G1478" t="s">
        <v>66</v>
      </c>
      <c r="H1478" t="s">
        <v>67</v>
      </c>
      <c r="I1478">
        <v>2004</v>
      </c>
      <c r="J1478" t="s">
        <v>68</v>
      </c>
      <c r="K1478">
        <v>2007</v>
      </c>
      <c r="M1478" t="s">
        <v>78</v>
      </c>
      <c r="N1478" t="s">
        <v>65</v>
      </c>
      <c r="O1478" t="s">
        <v>233</v>
      </c>
    </row>
    <row r="1479" spans="1:15" x14ac:dyDescent="0.3">
      <c r="A1479" t="s">
        <v>2073</v>
      </c>
      <c r="B1479" t="s">
        <v>3</v>
      </c>
      <c r="C1479" t="s">
        <v>19</v>
      </c>
      <c r="D1479" t="s">
        <v>63</v>
      </c>
      <c r="E1479" t="s">
        <v>64</v>
      </c>
      <c r="F1479" t="s">
        <v>65</v>
      </c>
      <c r="G1479" t="s">
        <v>66</v>
      </c>
      <c r="H1479" t="s">
        <v>67</v>
      </c>
      <c r="I1479">
        <v>2005</v>
      </c>
      <c r="J1479" t="s">
        <v>68</v>
      </c>
      <c r="K1479">
        <v>2007</v>
      </c>
      <c r="M1479" t="s">
        <v>78</v>
      </c>
      <c r="N1479" t="s">
        <v>65</v>
      </c>
      <c r="O1479" t="s">
        <v>2031</v>
      </c>
    </row>
    <row r="1480" spans="1:15" x14ac:dyDescent="0.3">
      <c r="A1480" t="s">
        <v>2074</v>
      </c>
      <c r="B1480" t="s">
        <v>3</v>
      </c>
      <c r="C1480" t="s">
        <v>19</v>
      </c>
      <c r="D1480" t="s">
        <v>63</v>
      </c>
      <c r="E1480" t="s">
        <v>64</v>
      </c>
      <c r="F1480" t="s">
        <v>65</v>
      </c>
      <c r="G1480" t="s">
        <v>66</v>
      </c>
      <c r="H1480" t="s">
        <v>67</v>
      </c>
      <c r="I1480">
        <v>2004</v>
      </c>
      <c r="J1480" t="s">
        <v>68</v>
      </c>
      <c r="K1480">
        <v>2006</v>
      </c>
      <c r="M1480" t="s">
        <v>78</v>
      </c>
      <c r="N1480" t="s">
        <v>65</v>
      </c>
      <c r="O1480" t="s">
        <v>1951</v>
      </c>
    </row>
    <row r="1481" spans="1:15" x14ac:dyDescent="0.3">
      <c r="A1481" t="s">
        <v>2075</v>
      </c>
      <c r="B1481" t="s">
        <v>3</v>
      </c>
      <c r="C1481" t="s">
        <v>19</v>
      </c>
      <c r="D1481" t="s">
        <v>63</v>
      </c>
      <c r="E1481" t="s">
        <v>64</v>
      </c>
      <c r="F1481" t="s">
        <v>65</v>
      </c>
      <c r="G1481" t="s">
        <v>66</v>
      </c>
      <c r="H1481" t="s">
        <v>67</v>
      </c>
      <c r="I1481">
        <v>2005</v>
      </c>
      <c r="J1481" t="s">
        <v>68</v>
      </c>
      <c r="K1481">
        <v>2006</v>
      </c>
      <c r="L1481" s="18">
        <v>38869</v>
      </c>
      <c r="M1481" t="s">
        <v>69</v>
      </c>
      <c r="N1481" t="s">
        <v>65</v>
      </c>
      <c r="O1481" t="s">
        <v>1844</v>
      </c>
    </row>
    <row r="1482" spans="1:15" x14ac:dyDescent="0.3">
      <c r="A1482" t="s">
        <v>2076</v>
      </c>
      <c r="B1482" t="s">
        <v>3</v>
      </c>
      <c r="C1482" t="s">
        <v>17</v>
      </c>
      <c r="D1482" t="s">
        <v>63</v>
      </c>
      <c r="E1482" t="s">
        <v>64</v>
      </c>
      <c r="F1482" t="s">
        <v>65</v>
      </c>
      <c r="G1482" t="s">
        <v>84</v>
      </c>
      <c r="H1482" t="s">
        <v>85</v>
      </c>
      <c r="I1482">
        <v>2005</v>
      </c>
      <c r="J1482" t="s">
        <v>68</v>
      </c>
      <c r="K1482">
        <v>2006</v>
      </c>
      <c r="M1482" t="s">
        <v>78</v>
      </c>
      <c r="N1482" t="s">
        <v>65</v>
      </c>
      <c r="O1482" t="s">
        <v>1924</v>
      </c>
    </row>
    <row r="1483" spans="1:15" x14ac:dyDescent="0.3">
      <c r="A1483" t="s">
        <v>2077</v>
      </c>
      <c r="B1483" t="s">
        <v>3</v>
      </c>
      <c r="C1483" t="s">
        <v>17</v>
      </c>
      <c r="D1483" t="s">
        <v>74</v>
      </c>
      <c r="E1483" t="s">
        <v>75</v>
      </c>
      <c r="F1483" t="s">
        <v>65</v>
      </c>
      <c r="G1483" t="s">
        <v>84</v>
      </c>
      <c r="H1483" t="s">
        <v>85</v>
      </c>
      <c r="I1483">
        <v>2004</v>
      </c>
      <c r="J1483" t="s">
        <v>68</v>
      </c>
      <c r="K1483">
        <v>2005</v>
      </c>
      <c r="M1483" t="s">
        <v>78</v>
      </c>
      <c r="N1483" t="s">
        <v>65</v>
      </c>
      <c r="O1483" t="s">
        <v>1924</v>
      </c>
    </row>
    <row r="1484" spans="1:15" x14ac:dyDescent="0.3">
      <c r="A1484" t="s">
        <v>2078</v>
      </c>
      <c r="B1484" t="s">
        <v>3</v>
      </c>
      <c r="C1484" t="s">
        <v>17</v>
      </c>
      <c r="D1484" t="s">
        <v>74</v>
      </c>
      <c r="E1484" t="s">
        <v>75</v>
      </c>
      <c r="F1484" t="s">
        <v>65</v>
      </c>
      <c r="G1484" t="s">
        <v>66</v>
      </c>
      <c r="H1484" t="s">
        <v>67</v>
      </c>
      <c r="I1484">
        <v>2005</v>
      </c>
      <c r="J1484" t="s">
        <v>68</v>
      </c>
      <c r="K1484">
        <v>2007</v>
      </c>
      <c r="L1484" s="18">
        <v>39114</v>
      </c>
      <c r="M1484" t="s">
        <v>69</v>
      </c>
      <c r="N1484" t="s">
        <v>65</v>
      </c>
      <c r="O1484" t="s">
        <v>2079</v>
      </c>
    </row>
    <row r="1485" spans="1:15" x14ac:dyDescent="0.3">
      <c r="A1485" t="s">
        <v>2080</v>
      </c>
      <c r="B1485" t="s">
        <v>3</v>
      </c>
      <c r="C1485" t="s">
        <v>31</v>
      </c>
      <c r="D1485" t="s">
        <v>81</v>
      </c>
      <c r="E1485" t="s">
        <v>75</v>
      </c>
      <c r="F1485" t="s">
        <v>65</v>
      </c>
      <c r="G1485" t="s">
        <v>66</v>
      </c>
      <c r="H1485" t="s">
        <v>67</v>
      </c>
      <c r="I1485">
        <v>1999</v>
      </c>
      <c r="J1485" t="s">
        <v>68</v>
      </c>
      <c r="K1485">
        <v>2001</v>
      </c>
      <c r="L1485" s="18">
        <v>36982</v>
      </c>
      <c r="M1485" t="s">
        <v>69</v>
      </c>
      <c r="N1485" t="s">
        <v>65</v>
      </c>
      <c r="O1485" t="s">
        <v>2081</v>
      </c>
    </row>
    <row r="1486" spans="1:15" x14ac:dyDescent="0.3">
      <c r="A1486" t="s">
        <v>2082</v>
      </c>
      <c r="B1486" t="s">
        <v>3</v>
      </c>
      <c r="C1486" t="s">
        <v>18</v>
      </c>
      <c r="D1486" t="s">
        <v>89</v>
      </c>
      <c r="E1486" t="s">
        <v>90</v>
      </c>
      <c r="F1486" t="s">
        <v>65</v>
      </c>
      <c r="G1486" t="s">
        <v>66</v>
      </c>
      <c r="H1486" t="s">
        <v>67</v>
      </c>
      <c r="I1486">
        <v>2001</v>
      </c>
      <c r="J1486" t="s">
        <v>68</v>
      </c>
      <c r="K1486">
        <v>2002</v>
      </c>
      <c r="L1486" s="18">
        <v>37347</v>
      </c>
      <c r="M1486" t="s">
        <v>69</v>
      </c>
      <c r="N1486" t="s">
        <v>65</v>
      </c>
      <c r="O1486" t="s">
        <v>1750</v>
      </c>
    </row>
    <row r="1487" spans="1:15" x14ac:dyDescent="0.3">
      <c r="A1487" t="s">
        <v>2083</v>
      </c>
      <c r="B1487" t="s">
        <v>3</v>
      </c>
      <c r="C1487" t="s">
        <v>17</v>
      </c>
      <c r="D1487" t="s">
        <v>74</v>
      </c>
      <c r="E1487" t="s">
        <v>75</v>
      </c>
      <c r="F1487" t="s">
        <v>65</v>
      </c>
      <c r="G1487" t="s">
        <v>84</v>
      </c>
      <c r="H1487" t="s">
        <v>85</v>
      </c>
      <c r="I1487">
        <v>2005</v>
      </c>
      <c r="J1487" t="s">
        <v>68</v>
      </c>
      <c r="K1487">
        <v>2006</v>
      </c>
      <c r="M1487" t="s">
        <v>78</v>
      </c>
      <c r="N1487" t="s">
        <v>65</v>
      </c>
      <c r="O1487" t="s">
        <v>1924</v>
      </c>
    </row>
    <row r="1488" spans="1:15" x14ac:dyDescent="0.3">
      <c r="A1488" t="s">
        <v>2084</v>
      </c>
      <c r="B1488" t="s">
        <v>3</v>
      </c>
      <c r="C1488" t="s">
        <v>18</v>
      </c>
      <c r="D1488" t="s">
        <v>74</v>
      </c>
      <c r="E1488" t="s">
        <v>75</v>
      </c>
      <c r="F1488" t="s">
        <v>65</v>
      </c>
      <c r="G1488" t="s">
        <v>66</v>
      </c>
      <c r="H1488" t="s">
        <v>67</v>
      </c>
      <c r="I1488">
        <v>2005</v>
      </c>
      <c r="J1488" t="s">
        <v>68</v>
      </c>
      <c r="K1488">
        <v>2011</v>
      </c>
      <c r="L1488" s="18">
        <v>39083</v>
      </c>
      <c r="M1488" t="s">
        <v>69</v>
      </c>
      <c r="N1488" t="s">
        <v>65</v>
      </c>
      <c r="O1488" t="s">
        <v>2003</v>
      </c>
    </row>
    <row r="1489" spans="1:15" x14ac:dyDescent="0.3">
      <c r="A1489" t="s">
        <v>2085</v>
      </c>
      <c r="B1489" t="s">
        <v>3</v>
      </c>
      <c r="C1489" t="s">
        <v>18</v>
      </c>
      <c r="D1489" t="s">
        <v>74</v>
      </c>
      <c r="E1489" t="s">
        <v>75</v>
      </c>
      <c r="F1489" t="s">
        <v>65</v>
      </c>
      <c r="G1489" t="s">
        <v>66</v>
      </c>
      <c r="H1489" t="s">
        <v>67</v>
      </c>
      <c r="I1489">
        <v>2004</v>
      </c>
      <c r="J1489" t="s">
        <v>68</v>
      </c>
      <c r="K1489">
        <v>2008</v>
      </c>
      <c r="M1489" t="s">
        <v>78</v>
      </c>
      <c r="N1489" t="s">
        <v>65</v>
      </c>
      <c r="O1489" t="s">
        <v>1761</v>
      </c>
    </row>
    <row r="1490" spans="1:15" x14ac:dyDescent="0.3">
      <c r="A1490" t="s">
        <v>2086</v>
      </c>
      <c r="B1490" t="s">
        <v>3</v>
      </c>
      <c r="C1490" t="s">
        <v>18</v>
      </c>
      <c r="D1490" t="s">
        <v>74</v>
      </c>
      <c r="E1490" t="s">
        <v>75</v>
      </c>
      <c r="F1490" t="s">
        <v>65</v>
      </c>
      <c r="G1490" t="s">
        <v>66</v>
      </c>
      <c r="H1490" t="s">
        <v>67</v>
      </c>
      <c r="I1490">
        <v>2003</v>
      </c>
      <c r="J1490" t="s">
        <v>68</v>
      </c>
      <c r="K1490">
        <v>2011</v>
      </c>
      <c r="M1490" t="s">
        <v>78</v>
      </c>
      <c r="N1490" t="s">
        <v>65</v>
      </c>
      <c r="O1490" t="s">
        <v>1761</v>
      </c>
    </row>
    <row r="1491" spans="1:15" x14ac:dyDescent="0.3">
      <c r="A1491" t="s">
        <v>2087</v>
      </c>
      <c r="B1491" t="s">
        <v>3</v>
      </c>
      <c r="C1491" t="s">
        <v>18</v>
      </c>
      <c r="D1491" t="s">
        <v>74</v>
      </c>
      <c r="E1491" t="s">
        <v>75</v>
      </c>
      <c r="F1491" t="s">
        <v>65</v>
      </c>
      <c r="G1491" t="s">
        <v>66</v>
      </c>
      <c r="H1491" t="s">
        <v>67</v>
      </c>
      <c r="I1491">
        <v>2000</v>
      </c>
      <c r="J1491" t="s">
        <v>68</v>
      </c>
      <c r="M1491" t="s">
        <v>78</v>
      </c>
      <c r="N1491" t="s">
        <v>65</v>
      </c>
      <c r="O1491" t="s">
        <v>1743</v>
      </c>
    </row>
    <row r="1492" spans="1:15" x14ac:dyDescent="0.3">
      <c r="A1492" t="s">
        <v>2088</v>
      </c>
      <c r="B1492" t="s">
        <v>3</v>
      </c>
      <c r="C1492" t="s">
        <v>18</v>
      </c>
      <c r="D1492" t="s">
        <v>74</v>
      </c>
      <c r="E1492" t="s">
        <v>75</v>
      </c>
      <c r="F1492" t="s">
        <v>65</v>
      </c>
      <c r="G1492" t="s">
        <v>66</v>
      </c>
      <c r="H1492" t="s">
        <v>67</v>
      </c>
      <c r="I1492">
        <v>2006</v>
      </c>
      <c r="J1492" t="s">
        <v>68</v>
      </c>
      <c r="K1492">
        <v>2017</v>
      </c>
      <c r="L1492" s="18">
        <v>39457</v>
      </c>
      <c r="M1492" t="s">
        <v>69</v>
      </c>
      <c r="N1492" t="s">
        <v>65</v>
      </c>
      <c r="O1492" t="s">
        <v>1743</v>
      </c>
    </row>
    <row r="1493" spans="1:15" x14ac:dyDescent="0.3">
      <c r="A1493" t="s">
        <v>2089</v>
      </c>
      <c r="B1493" t="s">
        <v>3</v>
      </c>
      <c r="C1493" t="s">
        <v>18</v>
      </c>
      <c r="D1493" t="s">
        <v>74</v>
      </c>
      <c r="E1493" t="s">
        <v>75</v>
      </c>
      <c r="F1493" t="s">
        <v>65</v>
      </c>
      <c r="G1493" t="s">
        <v>66</v>
      </c>
      <c r="H1493" t="s">
        <v>67</v>
      </c>
      <c r="I1493">
        <v>2006</v>
      </c>
      <c r="J1493" t="s">
        <v>68</v>
      </c>
      <c r="K1493">
        <v>2009</v>
      </c>
      <c r="L1493" s="18">
        <v>39387</v>
      </c>
      <c r="M1493" t="s">
        <v>69</v>
      </c>
      <c r="N1493" t="s">
        <v>65</v>
      </c>
      <c r="O1493" t="s">
        <v>2003</v>
      </c>
    </row>
    <row r="1494" spans="1:15" x14ac:dyDescent="0.3">
      <c r="A1494" t="s">
        <v>2090</v>
      </c>
      <c r="B1494" t="s">
        <v>3</v>
      </c>
      <c r="C1494" t="s">
        <v>26</v>
      </c>
      <c r="D1494" t="s">
        <v>74</v>
      </c>
      <c r="E1494" t="s">
        <v>75</v>
      </c>
      <c r="F1494" t="s">
        <v>65</v>
      </c>
      <c r="G1494" t="s">
        <v>66</v>
      </c>
      <c r="H1494" t="s">
        <v>67</v>
      </c>
      <c r="I1494">
        <v>2006</v>
      </c>
      <c r="J1494" t="s">
        <v>68</v>
      </c>
      <c r="K1494">
        <v>2023</v>
      </c>
      <c r="L1494" s="18">
        <v>40155</v>
      </c>
      <c r="M1494" t="s">
        <v>69</v>
      </c>
      <c r="N1494" t="s">
        <v>65</v>
      </c>
      <c r="O1494" t="s">
        <v>1743</v>
      </c>
    </row>
    <row r="1495" spans="1:15" x14ac:dyDescent="0.3">
      <c r="A1495" t="s">
        <v>2091</v>
      </c>
      <c r="B1495" t="s">
        <v>3</v>
      </c>
      <c r="C1495" t="s">
        <v>15</v>
      </c>
      <c r="D1495" t="s">
        <v>63</v>
      </c>
      <c r="E1495" t="s">
        <v>64</v>
      </c>
      <c r="F1495" t="s">
        <v>65</v>
      </c>
      <c r="G1495" t="s">
        <v>66</v>
      </c>
      <c r="H1495" t="s">
        <v>67</v>
      </c>
      <c r="I1495">
        <v>2005</v>
      </c>
      <c r="J1495" t="s">
        <v>68</v>
      </c>
      <c r="K1495">
        <v>2007</v>
      </c>
      <c r="M1495" t="s">
        <v>78</v>
      </c>
      <c r="N1495" t="s">
        <v>65</v>
      </c>
      <c r="O1495" t="s">
        <v>2092</v>
      </c>
    </row>
    <row r="1496" spans="1:15" x14ac:dyDescent="0.3">
      <c r="A1496" t="s">
        <v>2093</v>
      </c>
      <c r="B1496" t="s">
        <v>3</v>
      </c>
      <c r="C1496" t="s">
        <v>17</v>
      </c>
      <c r="D1496" t="s">
        <v>74</v>
      </c>
      <c r="E1496" t="s">
        <v>75</v>
      </c>
      <c r="F1496" t="s">
        <v>65</v>
      </c>
      <c r="G1496" t="s">
        <v>66</v>
      </c>
      <c r="H1496" t="s">
        <v>67</v>
      </c>
      <c r="I1496">
        <v>2002</v>
      </c>
      <c r="J1496" t="s">
        <v>68</v>
      </c>
      <c r="K1496">
        <v>2003</v>
      </c>
      <c r="M1496" t="s">
        <v>78</v>
      </c>
      <c r="N1496" t="s">
        <v>65</v>
      </c>
      <c r="O1496" t="s">
        <v>1924</v>
      </c>
    </row>
    <row r="1497" spans="1:15" x14ac:dyDescent="0.3">
      <c r="A1497" t="s">
        <v>2094</v>
      </c>
      <c r="B1497" t="s">
        <v>3</v>
      </c>
      <c r="C1497" t="s">
        <v>18</v>
      </c>
      <c r="D1497" t="s">
        <v>81</v>
      </c>
      <c r="E1497" t="s">
        <v>75</v>
      </c>
      <c r="F1497" t="s">
        <v>65</v>
      </c>
      <c r="G1497" t="s">
        <v>66</v>
      </c>
      <c r="H1497" t="s">
        <v>67</v>
      </c>
      <c r="I1497">
        <v>2001</v>
      </c>
      <c r="J1497" t="s">
        <v>68</v>
      </c>
      <c r="K1497">
        <v>2005</v>
      </c>
      <c r="L1497" s="18">
        <v>38353</v>
      </c>
      <c r="M1497" t="s">
        <v>69</v>
      </c>
      <c r="N1497" t="s">
        <v>65</v>
      </c>
      <c r="O1497" t="s">
        <v>1750</v>
      </c>
    </row>
    <row r="1498" spans="1:15" x14ac:dyDescent="0.3">
      <c r="A1498" t="s">
        <v>2095</v>
      </c>
      <c r="B1498" t="s">
        <v>3</v>
      </c>
      <c r="C1498" t="s">
        <v>18</v>
      </c>
      <c r="D1498" t="s">
        <v>63</v>
      </c>
      <c r="E1498" t="s">
        <v>64</v>
      </c>
      <c r="F1498" t="s">
        <v>65</v>
      </c>
      <c r="G1498" t="s">
        <v>66</v>
      </c>
      <c r="H1498" t="s">
        <v>67</v>
      </c>
      <c r="I1498">
        <v>1998</v>
      </c>
      <c r="J1498" t="s">
        <v>68</v>
      </c>
      <c r="K1498">
        <v>2006</v>
      </c>
      <c r="M1498" t="s">
        <v>78</v>
      </c>
      <c r="N1498" t="s">
        <v>65</v>
      </c>
      <c r="O1498" t="s">
        <v>1978</v>
      </c>
    </row>
    <row r="1499" spans="1:15" x14ac:dyDescent="0.3">
      <c r="A1499" t="s">
        <v>2096</v>
      </c>
      <c r="B1499" t="s">
        <v>3</v>
      </c>
      <c r="C1499" t="s">
        <v>18</v>
      </c>
      <c r="D1499" t="s">
        <v>74</v>
      </c>
      <c r="E1499" t="s">
        <v>75</v>
      </c>
      <c r="F1499" t="s">
        <v>65</v>
      </c>
      <c r="G1499" t="s">
        <v>66</v>
      </c>
      <c r="H1499" t="s">
        <v>67</v>
      </c>
      <c r="I1499">
        <v>1996</v>
      </c>
      <c r="J1499" t="s">
        <v>68</v>
      </c>
      <c r="K1499">
        <v>2004</v>
      </c>
      <c r="M1499" t="s">
        <v>78</v>
      </c>
      <c r="N1499" t="s">
        <v>65</v>
      </c>
      <c r="O1499" t="s">
        <v>1978</v>
      </c>
    </row>
    <row r="1500" spans="1:15" x14ac:dyDescent="0.3">
      <c r="A1500" t="s">
        <v>2097</v>
      </c>
      <c r="B1500" t="s">
        <v>3</v>
      </c>
      <c r="C1500" t="s">
        <v>19</v>
      </c>
      <c r="D1500" t="s">
        <v>63</v>
      </c>
      <c r="E1500" t="s">
        <v>64</v>
      </c>
      <c r="F1500" t="s">
        <v>65</v>
      </c>
      <c r="G1500" t="s">
        <v>66</v>
      </c>
      <c r="H1500" t="s">
        <v>67</v>
      </c>
      <c r="I1500">
        <v>2004</v>
      </c>
      <c r="J1500" t="s">
        <v>68</v>
      </c>
      <c r="K1500">
        <v>2006</v>
      </c>
      <c r="M1500" t="s">
        <v>78</v>
      </c>
      <c r="N1500" t="s">
        <v>65</v>
      </c>
      <c r="O1500" t="s">
        <v>2098</v>
      </c>
    </row>
    <row r="1501" spans="1:15" x14ac:dyDescent="0.3">
      <c r="A1501" t="s">
        <v>2099</v>
      </c>
      <c r="B1501" t="s">
        <v>3</v>
      </c>
      <c r="C1501" t="s">
        <v>19</v>
      </c>
      <c r="D1501" t="s">
        <v>63</v>
      </c>
      <c r="E1501" t="s">
        <v>64</v>
      </c>
      <c r="F1501" t="s">
        <v>65</v>
      </c>
      <c r="G1501" t="s">
        <v>66</v>
      </c>
      <c r="H1501" t="s">
        <v>67</v>
      </c>
      <c r="I1501">
        <v>2004</v>
      </c>
      <c r="J1501" t="s">
        <v>68</v>
      </c>
      <c r="K1501">
        <v>2006</v>
      </c>
      <c r="M1501" t="s">
        <v>78</v>
      </c>
      <c r="N1501" t="s">
        <v>65</v>
      </c>
      <c r="O1501" t="s">
        <v>2031</v>
      </c>
    </row>
    <row r="1502" spans="1:15" x14ac:dyDescent="0.3">
      <c r="A1502" t="s">
        <v>2100</v>
      </c>
      <c r="B1502" t="s">
        <v>3</v>
      </c>
      <c r="C1502" t="s">
        <v>18</v>
      </c>
      <c r="D1502" t="s">
        <v>63</v>
      </c>
      <c r="E1502" t="s">
        <v>64</v>
      </c>
      <c r="F1502" t="s">
        <v>65</v>
      </c>
      <c r="G1502" t="s">
        <v>66</v>
      </c>
      <c r="H1502" t="s">
        <v>67</v>
      </c>
      <c r="I1502">
        <v>1996</v>
      </c>
      <c r="J1502" t="s">
        <v>68</v>
      </c>
      <c r="K1502">
        <v>2009</v>
      </c>
      <c r="L1502" s="18">
        <v>39965</v>
      </c>
      <c r="M1502" t="s">
        <v>69</v>
      </c>
      <c r="N1502" t="s">
        <v>65</v>
      </c>
      <c r="O1502" t="s">
        <v>2101</v>
      </c>
    </row>
    <row r="1503" spans="1:15" x14ac:dyDescent="0.3">
      <c r="A1503" t="s">
        <v>2102</v>
      </c>
      <c r="B1503" t="s">
        <v>3</v>
      </c>
      <c r="C1503" t="s">
        <v>18</v>
      </c>
      <c r="D1503" t="s">
        <v>63</v>
      </c>
      <c r="E1503" t="s">
        <v>64</v>
      </c>
      <c r="F1503" t="s">
        <v>65</v>
      </c>
      <c r="G1503" t="s">
        <v>66</v>
      </c>
      <c r="H1503" t="s">
        <v>67</v>
      </c>
      <c r="I1503">
        <v>2004</v>
      </c>
      <c r="J1503" t="s">
        <v>68</v>
      </c>
      <c r="K1503">
        <v>2017</v>
      </c>
      <c r="L1503" s="18">
        <v>42916</v>
      </c>
      <c r="M1503" t="s">
        <v>69</v>
      </c>
      <c r="N1503" t="s">
        <v>65</v>
      </c>
      <c r="O1503" t="s">
        <v>1978</v>
      </c>
    </row>
    <row r="1504" spans="1:15" x14ac:dyDescent="0.3">
      <c r="A1504" t="s">
        <v>2103</v>
      </c>
      <c r="B1504" t="s">
        <v>3</v>
      </c>
      <c r="C1504" t="s">
        <v>17</v>
      </c>
      <c r="D1504" t="s">
        <v>63</v>
      </c>
      <c r="E1504" t="s">
        <v>64</v>
      </c>
      <c r="F1504" t="s">
        <v>65</v>
      </c>
      <c r="G1504" t="s">
        <v>66</v>
      </c>
      <c r="H1504" t="s">
        <v>67</v>
      </c>
      <c r="I1504">
        <v>2006</v>
      </c>
      <c r="J1504" t="s">
        <v>68</v>
      </c>
      <c r="K1504">
        <v>2008</v>
      </c>
      <c r="L1504" s="18">
        <v>39356</v>
      </c>
      <c r="M1504" t="s">
        <v>69</v>
      </c>
      <c r="N1504" t="s">
        <v>65</v>
      </c>
      <c r="O1504" t="s">
        <v>1826</v>
      </c>
    </row>
    <row r="1505" spans="1:15" x14ac:dyDescent="0.3">
      <c r="A1505" t="s">
        <v>2104</v>
      </c>
      <c r="B1505" t="s">
        <v>3</v>
      </c>
      <c r="C1505" t="s">
        <v>17</v>
      </c>
      <c r="D1505" t="s">
        <v>74</v>
      </c>
      <c r="E1505" t="s">
        <v>75</v>
      </c>
      <c r="F1505" t="s">
        <v>65</v>
      </c>
      <c r="G1505" t="s">
        <v>66</v>
      </c>
      <c r="H1505" t="s">
        <v>67</v>
      </c>
      <c r="I1505">
        <v>2006</v>
      </c>
      <c r="J1505" t="s">
        <v>68</v>
      </c>
      <c r="K1505">
        <v>2009</v>
      </c>
      <c r="L1505" s="18">
        <v>39873</v>
      </c>
      <c r="M1505" t="s">
        <v>69</v>
      </c>
      <c r="N1505" t="s">
        <v>65</v>
      </c>
      <c r="O1505" t="s">
        <v>1917</v>
      </c>
    </row>
    <row r="1506" spans="1:15" x14ac:dyDescent="0.3">
      <c r="A1506" t="s">
        <v>2105</v>
      </c>
      <c r="B1506" t="s">
        <v>3</v>
      </c>
      <c r="C1506" t="s">
        <v>22</v>
      </c>
      <c r="D1506" t="s">
        <v>63</v>
      </c>
      <c r="E1506" t="s">
        <v>64</v>
      </c>
      <c r="F1506" t="s">
        <v>65</v>
      </c>
      <c r="G1506" t="s">
        <v>66</v>
      </c>
      <c r="H1506" t="s">
        <v>67</v>
      </c>
      <c r="I1506">
        <v>2006</v>
      </c>
      <c r="J1506" t="s">
        <v>68</v>
      </c>
      <c r="K1506">
        <v>2007</v>
      </c>
      <c r="M1506" t="s">
        <v>78</v>
      </c>
      <c r="N1506" t="s">
        <v>65</v>
      </c>
      <c r="O1506" t="s">
        <v>1917</v>
      </c>
    </row>
    <row r="1507" spans="1:15" x14ac:dyDescent="0.3">
      <c r="A1507" t="s">
        <v>2106</v>
      </c>
      <c r="B1507" t="s">
        <v>3</v>
      </c>
      <c r="C1507" t="s">
        <v>22</v>
      </c>
      <c r="D1507" t="s">
        <v>74</v>
      </c>
      <c r="E1507" t="s">
        <v>75</v>
      </c>
      <c r="F1507" t="s">
        <v>65</v>
      </c>
      <c r="G1507" t="s">
        <v>66</v>
      </c>
      <c r="H1507" t="s">
        <v>67</v>
      </c>
      <c r="I1507">
        <v>2006</v>
      </c>
      <c r="J1507" t="s">
        <v>68</v>
      </c>
      <c r="K1507">
        <v>2009</v>
      </c>
      <c r="L1507" s="18">
        <v>39965</v>
      </c>
      <c r="M1507" t="s">
        <v>69</v>
      </c>
      <c r="N1507" t="s">
        <v>65</v>
      </c>
      <c r="O1507" t="s">
        <v>1917</v>
      </c>
    </row>
    <row r="1508" spans="1:15" x14ac:dyDescent="0.3">
      <c r="A1508" t="s">
        <v>2107</v>
      </c>
      <c r="B1508" t="s">
        <v>3</v>
      </c>
      <c r="C1508" t="s">
        <v>19</v>
      </c>
      <c r="D1508" t="s">
        <v>63</v>
      </c>
      <c r="E1508" t="s">
        <v>64</v>
      </c>
      <c r="F1508" t="s">
        <v>65</v>
      </c>
      <c r="G1508" t="s">
        <v>66</v>
      </c>
      <c r="H1508" t="s">
        <v>67</v>
      </c>
      <c r="I1508">
        <v>2006</v>
      </c>
      <c r="J1508" t="s">
        <v>68</v>
      </c>
      <c r="K1508">
        <v>2008</v>
      </c>
      <c r="L1508" s="18">
        <v>39630</v>
      </c>
      <c r="M1508" t="s">
        <v>69</v>
      </c>
      <c r="N1508" t="s">
        <v>65</v>
      </c>
      <c r="O1508" t="s">
        <v>1738</v>
      </c>
    </row>
    <row r="1509" spans="1:15" x14ac:dyDescent="0.3">
      <c r="A1509" t="s">
        <v>2108</v>
      </c>
      <c r="B1509" t="s">
        <v>3</v>
      </c>
      <c r="C1509" t="s">
        <v>19</v>
      </c>
      <c r="D1509" t="s">
        <v>63</v>
      </c>
      <c r="E1509" t="s">
        <v>64</v>
      </c>
      <c r="F1509" t="s">
        <v>65</v>
      </c>
      <c r="G1509" t="s">
        <v>66</v>
      </c>
      <c r="H1509" t="s">
        <v>67</v>
      </c>
      <c r="I1509">
        <v>2006</v>
      </c>
      <c r="J1509" t="s">
        <v>68</v>
      </c>
      <c r="K1509">
        <v>2008</v>
      </c>
      <c r="L1509" s="18">
        <v>39539</v>
      </c>
      <c r="M1509" t="s">
        <v>69</v>
      </c>
      <c r="N1509" t="s">
        <v>65</v>
      </c>
      <c r="O1509" t="s">
        <v>1738</v>
      </c>
    </row>
    <row r="1510" spans="1:15" x14ac:dyDescent="0.3">
      <c r="A1510" t="s">
        <v>2109</v>
      </c>
      <c r="B1510" t="s">
        <v>3</v>
      </c>
      <c r="C1510" t="s">
        <v>18</v>
      </c>
      <c r="D1510" t="s">
        <v>74</v>
      </c>
      <c r="E1510" t="s">
        <v>75</v>
      </c>
      <c r="F1510" t="s">
        <v>65</v>
      </c>
      <c r="G1510" t="s">
        <v>66</v>
      </c>
      <c r="H1510" t="s">
        <v>67</v>
      </c>
      <c r="I1510">
        <v>2004</v>
      </c>
      <c r="J1510" t="s">
        <v>68</v>
      </c>
      <c r="K1510">
        <v>2007</v>
      </c>
      <c r="M1510" t="s">
        <v>78</v>
      </c>
      <c r="N1510" t="s">
        <v>65</v>
      </c>
      <c r="O1510" t="s">
        <v>1761</v>
      </c>
    </row>
    <row r="1511" spans="1:15" x14ac:dyDescent="0.3">
      <c r="A1511" t="s">
        <v>2110</v>
      </c>
      <c r="B1511" t="s">
        <v>3</v>
      </c>
      <c r="C1511" t="s">
        <v>16</v>
      </c>
      <c r="D1511" t="s">
        <v>89</v>
      </c>
      <c r="E1511" t="s">
        <v>90</v>
      </c>
      <c r="F1511" t="s">
        <v>65</v>
      </c>
      <c r="G1511" t="s">
        <v>66</v>
      </c>
      <c r="H1511" t="s">
        <v>67</v>
      </c>
      <c r="I1511">
        <v>2006</v>
      </c>
      <c r="J1511" t="s">
        <v>68</v>
      </c>
      <c r="K1511">
        <v>2007</v>
      </c>
      <c r="M1511" t="s">
        <v>78</v>
      </c>
      <c r="N1511" t="s">
        <v>65</v>
      </c>
      <c r="O1511" t="s">
        <v>2111</v>
      </c>
    </row>
    <row r="1512" spans="1:15" x14ac:dyDescent="0.3">
      <c r="A1512" t="s">
        <v>2112</v>
      </c>
      <c r="B1512" t="s">
        <v>3</v>
      </c>
      <c r="C1512" t="s">
        <v>17</v>
      </c>
      <c r="D1512" t="s">
        <v>63</v>
      </c>
      <c r="E1512" t="s">
        <v>64</v>
      </c>
      <c r="F1512" t="s">
        <v>65</v>
      </c>
      <c r="G1512" t="s">
        <v>84</v>
      </c>
      <c r="H1512" t="s">
        <v>85</v>
      </c>
      <c r="I1512">
        <v>2005</v>
      </c>
      <c r="J1512" t="s">
        <v>68</v>
      </c>
      <c r="K1512">
        <v>2006</v>
      </c>
      <c r="M1512" t="s">
        <v>78</v>
      </c>
      <c r="N1512" t="s">
        <v>65</v>
      </c>
      <c r="O1512" t="s">
        <v>1924</v>
      </c>
    </row>
    <row r="1513" spans="1:15" x14ac:dyDescent="0.3">
      <c r="A1513" t="s">
        <v>2113</v>
      </c>
      <c r="B1513" t="s">
        <v>3</v>
      </c>
      <c r="C1513" t="s">
        <v>18</v>
      </c>
      <c r="D1513" t="s">
        <v>63</v>
      </c>
      <c r="E1513" t="s">
        <v>64</v>
      </c>
      <c r="F1513" t="s">
        <v>65</v>
      </c>
      <c r="G1513" t="s">
        <v>66</v>
      </c>
      <c r="H1513" t="s">
        <v>67</v>
      </c>
      <c r="I1513">
        <v>1996</v>
      </c>
      <c r="J1513" t="s">
        <v>68</v>
      </c>
      <c r="M1513" t="s">
        <v>78</v>
      </c>
      <c r="N1513" t="s">
        <v>65</v>
      </c>
      <c r="O1513" t="s">
        <v>1978</v>
      </c>
    </row>
    <row r="1514" spans="1:15" x14ac:dyDescent="0.3">
      <c r="A1514" t="s">
        <v>2114</v>
      </c>
      <c r="B1514" t="s">
        <v>3</v>
      </c>
      <c r="C1514" t="s">
        <v>15</v>
      </c>
      <c r="D1514" t="s">
        <v>63</v>
      </c>
      <c r="E1514" t="s">
        <v>64</v>
      </c>
      <c r="F1514" t="s">
        <v>65</v>
      </c>
      <c r="G1514" t="s">
        <v>84</v>
      </c>
      <c r="H1514" t="s">
        <v>85</v>
      </c>
      <c r="I1514">
        <v>2006</v>
      </c>
      <c r="J1514" t="s">
        <v>68</v>
      </c>
      <c r="K1514">
        <v>2006</v>
      </c>
      <c r="L1514" s="18">
        <v>39052</v>
      </c>
      <c r="M1514" t="s">
        <v>69</v>
      </c>
      <c r="N1514" t="s">
        <v>65</v>
      </c>
      <c r="O1514" t="s">
        <v>2050</v>
      </c>
    </row>
    <row r="1515" spans="1:15" x14ac:dyDescent="0.3">
      <c r="A1515" t="s">
        <v>2115</v>
      </c>
      <c r="B1515" t="s">
        <v>3</v>
      </c>
      <c r="C1515" t="s">
        <v>18</v>
      </c>
      <c r="D1515" t="s">
        <v>74</v>
      </c>
      <c r="E1515" t="s">
        <v>75</v>
      </c>
      <c r="F1515" t="s">
        <v>65</v>
      </c>
      <c r="G1515" t="s">
        <v>66</v>
      </c>
      <c r="H1515" t="s">
        <v>67</v>
      </c>
      <c r="I1515">
        <v>2006</v>
      </c>
      <c r="J1515" t="s">
        <v>68</v>
      </c>
      <c r="K1515">
        <v>2009</v>
      </c>
      <c r="L1515" s="18">
        <v>39295</v>
      </c>
      <c r="M1515" t="s">
        <v>69</v>
      </c>
      <c r="N1515" t="s">
        <v>65</v>
      </c>
      <c r="O1515" t="s">
        <v>2116</v>
      </c>
    </row>
    <row r="1516" spans="1:15" x14ac:dyDescent="0.3">
      <c r="A1516" t="s">
        <v>2117</v>
      </c>
      <c r="B1516" t="s">
        <v>3</v>
      </c>
      <c r="C1516" t="s">
        <v>15</v>
      </c>
      <c r="D1516" t="s">
        <v>63</v>
      </c>
      <c r="E1516" t="s">
        <v>64</v>
      </c>
      <c r="F1516" t="s">
        <v>65</v>
      </c>
      <c r="G1516" t="s">
        <v>66</v>
      </c>
      <c r="H1516" t="s">
        <v>67</v>
      </c>
      <c r="I1516">
        <v>2004</v>
      </c>
      <c r="J1516" t="s">
        <v>68</v>
      </c>
      <c r="K1516">
        <v>2006</v>
      </c>
      <c r="M1516" t="s">
        <v>78</v>
      </c>
      <c r="N1516" t="s">
        <v>65</v>
      </c>
      <c r="O1516" t="s">
        <v>1775</v>
      </c>
    </row>
    <row r="1517" spans="1:15" x14ac:dyDescent="0.3">
      <c r="A1517" t="s">
        <v>2118</v>
      </c>
      <c r="B1517" t="s">
        <v>3</v>
      </c>
      <c r="C1517" t="s">
        <v>15</v>
      </c>
      <c r="D1517" t="s">
        <v>63</v>
      </c>
      <c r="E1517" t="s">
        <v>64</v>
      </c>
      <c r="F1517" t="s">
        <v>65</v>
      </c>
      <c r="G1517" t="s">
        <v>66</v>
      </c>
      <c r="H1517" t="s">
        <v>67</v>
      </c>
      <c r="I1517">
        <v>2001</v>
      </c>
      <c r="J1517" t="s">
        <v>68</v>
      </c>
      <c r="K1517">
        <v>2003</v>
      </c>
      <c r="M1517" t="s">
        <v>78</v>
      </c>
      <c r="N1517" t="s">
        <v>65</v>
      </c>
      <c r="O1517" t="s">
        <v>1775</v>
      </c>
    </row>
    <row r="1518" spans="1:15" x14ac:dyDescent="0.3">
      <c r="A1518" t="s">
        <v>2119</v>
      </c>
      <c r="B1518" t="s">
        <v>3</v>
      </c>
      <c r="C1518" t="s">
        <v>18</v>
      </c>
      <c r="D1518" t="s">
        <v>74</v>
      </c>
      <c r="E1518" t="s">
        <v>75</v>
      </c>
      <c r="F1518" t="s">
        <v>65</v>
      </c>
      <c r="G1518" t="s">
        <v>66</v>
      </c>
      <c r="H1518" t="s">
        <v>67</v>
      </c>
      <c r="I1518">
        <v>2006</v>
      </c>
      <c r="J1518" t="s">
        <v>68</v>
      </c>
      <c r="K1518">
        <v>2012</v>
      </c>
      <c r="L1518" s="18">
        <v>39508</v>
      </c>
      <c r="M1518" t="s">
        <v>69</v>
      </c>
      <c r="N1518" t="s">
        <v>65</v>
      </c>
      <c r="O1518" t="s">
        <v>1743</v>
      </c>
    </row>
    <row r="1519" spans="1:15" x14ac:dyDescent="0.3">
      <c r="A1519" t="s">
        <v>2120</v>
      </c>
      <c r="B1519" t="s">
        <v>3</v>
      </c>
      <c r="C1519" t="s">
        <v>19</v>
      </c>
      <c r="D1519" t="s">
        <v>63</v>
      </c>
      <c r="E1519" t="s">
        <v>64</v>
      </c>
      <c r="F1519" t="s">
        <v>65</v>
      </c>
      <c r="G1519" t="s">
        <v>66</v>
      </c>
      <c r="H1519" t="s">
        <v>67</v>
      </c>
      <c r="I1519">
        <v>2006</v>
      </c>
      <c r="J1519" t="s">
        <v>68</v>
      </c>
      <c r="K1519">
        <v>2008</v>
      </c>
      <c r="L1519" s="18">
        <v>39142</v>
      </c>
      <c r="M1519" t="s">
        <v>69</v>
      </c>
      <c r="N1519" t="s">
        <v>65</v>
      </c>
      <c r="O1519" t="s">
        <v>1844</v>
      </c>
    </row>
    <row r="1520" spans="1:15" x14ac:dyDescent="0.3">
      <c r="A1520" t="s">
        <v>2121</v>
      </c>
      <c r="B1520" t="s">
        <v>3</v>
      </c>
      <c r="C1520" t="s">
        <v>19</v>
      </c>
      <c r="D1520" t="s">
        <v>63</v>
      </c>
      <c r="E1520" t="s">
        <v>64</v>
      </c>
      <c r="F1520" t="s">
        <v>65</v>
      </c>
      <c r="G1520" t="s">
        <v>66</v>
      </c>
      <c r="H1520" t="s">
        <v>67</v>
      </c>
      <c r="I1520">
        <v>2006</v>
      </c>
      <c r="J1520" t="s">
        <v>68</v>
      </c>
      <c r="K1520">
        <v>2006</v>
      </c>
      <c r="L1520" s="18">
        <v>38991</v>
      </c>
      <c r="M1520" t="s">
        <v>69</v>
      </c>
      <c r="N1520" t="s">
        <v>65</v>
      </c>
      <c r="O1520" t="s">
        <v>2122</v>
      </c>
    </row>
    <row r="1521" spans="1:15" x14ac:dyDescent="0.3">
      <c r="A1521" t="s">
        <v>2123</v>
      </c>
      <c r="B1521" t="s">
        <v>3</v>
      </c>
      <c r="C1521" t="s">
        <v>19</v>
      </c>
      <c r="D1521" t="s">
        <v>63</v>
      </c>
      <c r="E1521" t="s">
        <v>64</v>
      </c>
      <c r="F1521" t="s">
        <v>65</v>
      </c>
      <c r="G1521" t="s">
        <v>66</v>
      </c>
      <c r="H1521" t="s">
        <v>67</v>
      </c>
      <c r="I1521">
        <v>2006</v>
      </c>
      <c r="J1521" t="s">
        <v>68</v>
      </c>
      <c r="K1521">
        <v>2008</v>
      </c>
      <c r="L1521" s="18">
        <v>39661</v>
      </c>
      <c r="M1521" t="s">
        <v>69</v>
      </c>
      <c r="N1521" t="s">
        <v>65</v>
      </c>
      <c r="O1521" t="s">
        <v>1844</v>
      </c>
    </row>
    <row r="1522" spans="1:15" x14ac:dyDescent="0.3">
      <c r="A1522" t="s">
        <v>2124</v>
      </c>
      <c r="B1522" t="s">
        <v>3</v>
      </c>
      <c r="C1522" t="s">
        <v>15</v>
      </c>
      <c r="D1522" t="s">
        <v>63</v>
      </c>
      <c r="E1522" t="s">
        <v>64</v>
      </c>
      <c r="F1522" t="s">
        <v>65</v>
      </c>
      <c r="G1522" t="s">
        <v>66</v>
      </c>
      <c r="H1522" t="s">
        <v>67</v>
      </c>
      <c r="I1522">
        <v>2004</v>
      </c>
      <c r="J1522" t="s">
        <v>68</v>
      </c>
      <c r="K1522">
        <v>2008</v>
      </c>
      <c r="L1522" s="18">
        <v>39326</v>
      </c>
      <c r="M1522" t="s">
        <v>69</v>
      </c>
      <c r="N1522" t="s">
        <v>65</v>
      </c>
      <c r="O1522" t="s">
        <v>1775</v>
      </c>
    </row>
    <row r="1523" spans="1:15" x14ac:dyDescent="0.3">
      <c r="A1523" t="s">
        <v>2125</v>
      </c>
      <c r="B1523" t="s">
        <v>3</v>
      </c>
      <c r="C1523" t="s">
        <v>18</v>
      </c>
      <c r="D1523" t="s">
        <v>74</v>
      </c>
      <c r="E1523" t="s">
        <v>75</v>
      </c>
      <c r="F1523" t="s">
        <v>65</v>
      </c>
      <c r="G1523" t="s">
        <v>66</v>
      </c>
      <c r="H1523" t="s">
        <v>67</v>
      </c>
      <c r="I1523">
        <v>2006</v>
      </c>
      <c r="J1523" t="s">
        <v>68</v>
      </c>
      <c r="K1523">
        <v>2008</v>
      </c>
      <c r="L1523" s="18">
        <v>39448</v>
      </c>
      <c r="M1523" t="s">
        <v>69</v>
      </c>
      <c r="N1523" t="s">
        <v>65</v>
      </c>
      <c r="O1523" t="s">
        <v>2126</v>
      </c>
    </row>
    <row r="1524" spans="1:15" x14ac:dyDescent="0.3">
      <c r="A1524" t="s">
        <v>2127</v>
      </c>
      <c r="B1524" t="s">
        <v>3</v>
      </c>
      <c r="C1524" t="s">
        <v>17</v>
      </c>
      <c r="D1524" t="s">
        <v>63</v>
      </c>
      <c r="E1524" t="s">
        <v>64</v>
      </c>
      <c r="F1524" t="s">
        <v>65</v>
      </c>
      <c r="G1524" t="s">
        <v>66</v>
      </c>
      <c r="H1524" t="s">
        <v>67</v>
      </c>
      <c r="I1524">
        <v>2006</v>
      </c>
      <c r="J1524" t="s">
        <v>68</v>
      </c>
      <c r="K1524">
        <v>2014</v>
      </c>
      <c r="L1524" s="18">
        <v>39630</v>
      </c>
      <c r="M1524" t="s">
        <v>69</v>
      </c>
      <c r="N1524" t="s">
        <v>65</v>
      </c>
      <c r="O1524" t="s">
        <v>2128</v>
      </c>
    </row>
    <row r="1525" spans="1:15" x14ac:dyDescent="0.3">
      <c r="A1525" t="s">
        <v>2129</v>
      </c>
      <c r="B1525" t="s">
        <v>3</v>
      </c>
      <c r="C1525" t="s">
        <v>21</v>
      </c>
      <c r="D1525" t="s">
        <v>81</v>
      </c>
      <c r="E1525" t="s">
        <v>75</v>
      </c>
      <c r="F1525" t="s">
        <v>65</v>
      </c>
      <c r="G1525" t="s">
        <v>66</v>
      </c>
      <c r="H1525" t="s">
        <v>67</v>
      </c>
      <c r="I1525">
        <v>2006</v>
      </c>
      <c r="J1525" t="s">
        <v>68</v>
      </c>
      <c r="K1525">
        <v>2007</v>
      </c>
      <c r="L1525" s="18">
        <v>39386</v>
      </c>
      <c r="M1525" t="s">
        <v>69</v>
      </c>
      <c r="N1525" t="s">
        <v>65</v>
      </c>
      <c r="O1525" t="s">
        <v>2130</v>
      </c>
    </row>
    <row r="1526" spans="1:15" x14ac:dyDescent="0.3">
      <c r="A1526" t="s">
        <v>2131</v>
      </c>
      <c r="B1526" t="s">
        <v>3</v>
      </c>
      <c r="C1526" t="s">
        <v>18</v>
      </c>
      <c r="D1526" t="s">
        <v>74</v>
      </c>
      <c r="E1526" t="s">
        <v>75</v>
      </c>
      <c r="F1526" t="s">
        <v>65</v>
      </c>
      <c r="G1526" t="s">
        <v>66</v>
      </c>
      <c r="H1526" t="s">
        <v>67</v>
      </c>
      <c r="I1526">
        <v>2006</v>
      </c>
      <c r="J1526" t="s">
        <v>68</v>
      </c>
      <c r="K1526">
        <v>2010</v>
      </c>
      <c r="L1526" s="18">
        <v>39539</v>
      </c>
      <c r="M1526" t="s">
        <v>69</v>
      </c>
      <c r="N1526" t="s">
        <v>65</v>
      </c>
      <c r="O1526" t="s">
        <v>1782</v>
      </c>
    </row>
    <row r="1527" spans="1:15" x14ac:dyDescent="0.3">
      <c r="A1527" t="s">
        <v>2132</v>
      </c>
      <c r="B1527" t="s">
        <v>3</v>
      </c>
      <c r="C1527" t="s">
        <v>18</v>
      </c>
      <c r="D1527" t="s">
        <v>74</v>
      </c>
      <c r="E1527" t="s">
        <v>75</v>
      </c>
      <c r="F1527" t="s">
        <v>65</v>
      </c>
      <c r="G1527" t="s">
        <v>66</v>
      </c>
      <c r="H1527" t="s">
        <v>67</v>
      </c>
      <c r="I1527">
        <v>2006</v>
      </c>
      <c r="J1527" t="s">
        <v>68</v>
      </c>
      <c r="K1527">
        <v>2019</v>
      </c>
      <c r="L1527" s="18">
        <v>39612</v>
      </c>
      <c r="M1527" t="s">
        <v>69</v>
      </c>
      <c r="N1527" t="s">
        <v>65</v>
      </c>
      <c r="O1527" t="s">
        <v>1743</v>
      </c>
    </row>
    <row r="1528" spans="1:15" x14ac:dyDescent="0.3">
      <c r="A1528" t="s">
        <v>2133</v>
      </c>
      <c r="B1528" t="s">
        <v>3</v>
      </c>
      <c r="C1528" t="s">
        <v>17</v>
      </c>
      <c r="D1528" t="s">
        <v>74</v>
      </c>
      <c r="E1528" t="s">
        <v>75</v>
      </c>
      <c r="F1528" t="s">
        <v>65</v>
      </c>
      <c r="G1528" t="s">
        <v>66</v>
      </c>
      <c r="H1528" t="s">
        <v>67</v>
      </c>
      <c r="I1528">
        <v>2006</v>
      </c>
      <c r="J1528" t="s">
        <v>68</v>
      </c>
      <c r="K1528">
        <v>2007</v>
      </c>
      <c r="L1528" s="18">
        <v>39295</v>
      </c>
      <c r="M1528" t="s">
        <v>69</v>
      </c>
      <c r="N1528" t="s">
        <v>65</v>
      </c>
      <c r="O1528" t="s">
        <v>1721</v>
      </c>
    </row>
    <row r="1529" spans="1:15" x14ac:dyDescent="0.3">
      <c r="A1529" t="s">
        <v>2134</v>
      </c>
      <c r="B1529" t="s">
        <v>3</v>
      </c>
      <c r="C1529" t="s">
        <v>19</v>
      </c>
      <c r="D1529" t="s">
        <v>63</v>
      </c>
      <c r="E1529" t="s">
        <v>64</v>
      </c>
      <c r="F1529" t="s">
        <v>65</v>
      </c>
      <c r="G1529" t="s">
        <v>66</v>
      </c>
      <c r="H1529" t="s">
        <v>67</v>
      </c>
      <c r="I1529">
        <v>2006</v>
      </c>
      <c r="J1529" t="s">
        <v>68</v>
      </c>
      <c r="K1529">
        <v>2008</v>
      </c>
      <c r="L1529" s="18">
        <v>39264</v>
      </c>
      <c r="M1529" t="s">
        <v>69</v>
      </c>
      <c r="N1529" t="s">
        <v>65</v>
      </c>
      <c r="O1529" t="s">
        <v>1738</v>
      </c>
    </row>
    <row r="1530" spans="1:15" x14ac:dyDescent="0.3">
      <c r="A1530" t="s">
        <v>2135</v>
      </c>
      <c r="B1530" t="s">
        <v>3</v>
      </c>
      <c r="C1530" t="s">
        <v>17</v>
      </c>
      <c r="D1530" t="s">
        <v>63</v>
      </c>
      <c r="E1530" t="s">
        <v>64</v>
      </c>
      <c r="F1530" t="s">
        <v>65</v>
      </c>
      <c r="G1530" t="s">
        <v>66</v>
      </c>
      <c r="H1530" t="s">
        <v>67</v>
      </c>
      <c r="I1530">
        <v>2006</v>
      </c>
      <c r="J1530" t="s">
        <v>68</v>
      </c>
      <c r="K1530">
        <v>2008</v>
      </c>
      <c r="L1530" s="18">
        <v>39326</v>
      </c>
      <c r="M1530" t="s">
        <v>69</v>
      </c>
      <c r="N1530" t="s">
        <v>65</v>
      </c>
      <c r="O1530" t="s">
        <v>1826</v>
      </c>
    </row>
    <row r="1531" spans="1:15" x14ac:dyDescent="0.3">
      <c r="A1531" t="s">
        <v>2136</v>
      </c>
      <c r="B1531" t="s">
        <v>3</v>
      </c>
      <c r="C1531" t="s">
        <v>18</v>
      </c>
      <c r="D1531" t="s">
        <v>74</v>
      </c>
      <c r="E1531" t="s">
        <v>75</v>
      </c>
      <c r="F1531" t="s">
        <v>65</v>
      </c>
      <c r="G1531" t="s">
        <v>66</v>
      </c>
      <c r="H1531" t="s">
        <v>67</v>
      </c>
      <c r="I1531">
        <v>2006</v>
      </c>
      <c r="J1531" t="s">
        <v>68</v>
      </c>
      <c r="K1531">
        <v>2008</v>
      </c>
      <c r="L1531" s="18">
        <v>39600</v>
      </c>
      <c r="M1531" t="s">
        <v>69</v>
      </c>
      <c r="N1531" t="s">
        <v>65</v>
      </c>
      <c r="O1531" t="s">
        <v>1782</v>
      </c>
    </row>
    <row r="1532" spans="1:15" x14ac:dyDescent="0.3">
      <c r="A1532" t="s">
        <v>2137</v>
      </c>
      <c r="B1532" t="s">
        <v>3</v>
      </c>
      <c r="C1532" t="s">
        <v>15</v>
      </c>
      <c r="D1532" t="s">
        <v>63</v>
      </c>
      <c r="E1532" t="s">
        <v>64</v>
      </c>
      <c r="F1532" t="s">
        <v>65</v>
      </c>
      <c r="G1532" t="s">
        <v>66</v>
      </c>
      <c r="H1532" t="s">
        <v>67</v>
      </c>
      <c r="I1532">
        <v>2005</v>
      </c>
      <c r="J1532" t="s">
        <v>68</v>
      </c>
      <c r="K1532">
        <v>2007</v>
      </c>
      <c r="M1532" t="s">
        <v>78</v>
      </c>
      <c r="N1532" t="s">
        <v>65</v>
      </c>
      <c r="O1532" t="s">
        <v>1775</v>
      </c>
    </row>
    <row r="1533" spans="1:15" x14ac:dyDescent="0.3">
      <c r="A1533" t="s">
        <v>2138</v>
      </c>
      <c r="B1533" t="s">
        <v>3</v>
      </c>
      <c r="C1533" t="s">
        <v>15</v>
      </c>
      <c r="D1533" t="s">
        <v>63</v>
      </c>
      <c r="E1533" t="s">
        <v>64</v>
      </c>
      <c r="F1533" t="s">
        <v>65</v>
      </c>
      <c r="G1533" t="s">
        <v>66</v>
      </c>
      <c r="H1533" t="s">
        <v>67</v>
      </c>
      <c r="I1533">
        <v>2006</v>
      </c>
      <c r="J1533" t="s">
        <v>68</v>
      </c>
      <c r="K1533">
        <v>2007</v>
      </c>
      <c r="M1533" t="s">
        <v>78</v>
      </c>
      <c r="N1533" t="s">
        <v>65</v>
      </c>
      <c r="O1533" t="s">
        <v>2050</v>
      </c>
    </row>
    <row r="1534" spans="1:15" x14ac:dyDescent="0.3">
      <c r="A1534" t="s">
        <v>2139</v>
      </c>
      <c r="B1534" t="s">
        <v>3</v>
      </c>
      <c r="C1534" t="s">
        <v>19</v>
      </c>
      <c r="D1534" t="s">
        <v>74</v>
      </c>
      <c r="E1534" t="s">
        <v>75</v>
      </c>
      <c r="F1534" t="s">
        <v>65</v>
      </c>
      <c r="G1534" t="s">
        <v>66</v>
      </c>
      <c r="H1534" t="s">
        <v>67</v>
      </c>
      <c r="I1534">
        <v>2005</v>
      </c>
      <c r="J1534" t="s">
        <v>68</v>
      </c>
      <c r="K1534">
        <v>2006</v>
      </c>
      <c r="L1534" s="18">
        <v>38718</v>
      </c>
      <c r="M1534" t="s">
        <v>69</v>
      </c>
      <c r="N1534" t="s">
        <v>65</v>
      </c>
      <c r="O1534" t="s">
        <v>2140</v>
      </c>
    </row>
    <row r="1535" spans="1:15" x14ac:dyDescent="0.3">
      <c r="A1535" t="s">
        <v>2141</v>
      </c>
      <c r="B1535" t="s">
        <v>3</v>
      </c>
      <c r="C1535" t="s">
        <v>18</v>
      </c>
      <c r="D1535" t="s">
        <v>89</v>
      </c>
      <c r="E1535" t="s">
        <v>90</v>
      </c>
      <c r="F1535" t="s">
        <v>65</v>
      </c>
      <c r="G1535" t="s">
        <v>66</v>
      </c>
      <c r="H1535" t="s">
        <v>67</v>
      </c>
      <c r="I1535">
        <v>2006</v>
      </c>
      <c r="J1535" t="s">
        <v>68</v>
      </c>
      <c r="K1535">
        <v>2009</v>
      </c>
      <c r="L1535" s="18">
        <v>39508</v>
      </c>
      <c r="M1535" t="s">
        <v>69</v>
      </c>
      <c r="N1535" t="s">
        <v>65</v>
      </c>
      <c r="O1535" t="s">
        <v>1732</v>
      </c>
    </row>
    <row r="1536" spans="1:15" x14ac:dyDescent="0.3">
      <c r="A1536" t="s">
        <v>2142</v>
      </c>
      <c r="B1536" t="s">
        <v>3</v>
      </c>
      <c r="C1536" t="s">
        <v>17</v>
      </c>
      <c r="D1536" t="s">
        <v>63</v>
      </c>
      <c r="E1536" t="s">
        <v>64</v>
      </c>
      <c r="F1536" t="s">
        <v>65</v>
      </c>
      <c r="G1536" t="s">
        <v>66</v>
      </c>
      <c r="H1536" t="s">
        <v>67</v>
      </c>
      <c r="I1536">
        <v>2006</v>
      </c>
      <c r="J1536" t="s">
        <v>68</v>
      </c>
      <c r="K1536">
        <v>2008</v>
      </c>
      <c r="L1536" s="18">
        <v>39387</v>
      </c>
      <c r="M1536" t="s">
        <v>69</v>
      </c>
      <c r="N1536" t="s">
        <v>65</v>
      </c>
      <c r="O1536" t="s">
        <v>1826</v>
      </c>
    </row>
    <row r="1537" spans="1:15" x14ac:dyDescent="0.3">
      <c r="A1537" t="s">
        <v>2143</v>
      </c>
      <c r="B1537" t="s">
        <v>3</v>
      </c>
      <c r="C1537" t="s">
        <v>25</v>
      </c>
      <c r="D1537" t="s">
        <v>74</v>
      </c>
      <c r="E1537" t="s">
        <v>75</v>
      </c>
      <c r="F1537" t="s">
        <v>65</v>
      </c>
      <c r="G1537" t="s">
        <v>66</v>
      </c>
      <c r="H1537" t="s">
        <v>67</v>
      </c>
      <c r="I1537">
        <v>2006</v>
      </c>
      <c r="J1537" t="s">
        <v>68</v>
      </c>
      <c r="K1537">
        <v>2007</v>
      </c>
      <c r="L1537" s="18">
        <v>39114</v>
      </c>
      <c r="M1537" t="s">
        <v>69</v>
      </c>
      <c r="N1537" t="s">
        <v>65</v>
      </c>
      <c r="O1537" t="s">
        <v>2144</v>
      </c>
    </row>
    <row r="1538" spans="1:15" x14ac:dyDescent="0.3">
      <c r="A1538" t="s">
        <v>2145</v>
      </c>
      <c r="B1538" t="s">
        <v>3</v>
      </c>
      <c r="C1538" t="s">
        <v>19</v>
      </c>
      <c r="D1538" t="s">
        <v>74</v>
      </c>
      <c r="E1538" t="s">
        <v>75</v>
      </c>
      <c r="F1538" t="s">
        <v>65</v>
      </c>
      <c r="G1538" t="s">
        <v>66</v>
      </c>
      <c r="H1538" t="s">
        <v>67</v>
      </c>
      <c r="I1538">
        <v>2006</v>
      </c>
      <c r="J1538" t="s">
        <v>68</v>
      </c>
      <c r="K1538">
        <v>2008</v>
      </c>
      <c r="L1538" s="18">
        <v>39630</v>
      </c>
      <c r="M1538" t="s">
        <v>69</v>
      </c>
      <c r="N1538" t="s">
        <v>65</v>
      </c>
      <c r="O1538" t="s">
        <v>1983</v>
      </c>
    </row>
    <row r="1539" spans="1:15" x14ac:dyDescent="0.3">
      <c r="A1539" t="s">
        <v>2146</v>
      </c>
      <c r="B1539" t="s">
        <v>3</v>
      </c>
      <c r="C1539" t="s">
        <v>15</v>
      </c>
      <c r="D1539" t="s">
        <v>74</v>
      </c>
      <c r="E1539" t="s">
        <v>75</v>
      </c>
      <c r="F1539" t="s">
        <v>65</v>
      </c>
      <c r="G1539" t="s">
        <v>66</v>
      </c>
      <c r="H1539" t="s">
        <v>67</v>
      </c>
      <c r="I1539">
        <v>2003</v>
      </c>
      <c r="J1539" t="s">
        <v>68</v>
      </c>
      <c r="K1539">
        <v>2006</v>
      </c>
      <c r="M1539" t="s">
        <v>78</v>
      </c>
      <c r="N1539" t="s">
        <v>65</v>
      </c>
      <c r="O1539" t="s">
        <v>2050</v>
      </c>
    </row>
    <row r="1540" spans="1:15" x14ac:dyDescent="0.3">
      <c r="A1540" t="s">
        <v>2147</v>
      </c>
      <c r="B1540" t="s">
        <v>3</v>
      </c>
      <c r="C1540" t="s">
        <v>19</v>
      </c>
      <c r="D1540" t="s">
        <v>63</v>
      </c>
      <c r="E1540" t="s">
        <v>64</v>
      </c>
      <c r="F1540" t="s">
        <v>65</v>
      </c>
      <c r="G1540" t="s">
        <v>66</v>
      </c>
      <c r="H1540" t="s">
        <v>67</v>
      </c>
      <c r="I1540">
        <v>2005</v>
      </c>
      <c r="J1540" t="s">
        <v>68</v>
      </c>
      <c r="K1540">
        <v>2006</v>
      </c>
      <c r="M1540" t="s">
        <v>78</v>
      </c>
      <c r="N1540" t="s">
        <v>65</v>
      </c>
      <c r="O1540" t="s">
        <v>2031</v>
      </c>
    </row>
    <row r="1541" spans="1:15" x14ac:dyDescent="0.3">
      <c r="A1541" t="s">
        <v>2148</v>
      </c>
      <c r="B1541" t="s">
        <v>3</v>
      </c>
      <c r="C1541" t="s">
        <v>18</v>
      </c>
      <c r="D1541" t="s">
        <v>74</v>
      </c>
      <c r="E1541" t="s">
        <v>75</v>
      </c>
      <c r="F1541" t="s">
        <v>65</v>
      </c>
      <c r="G1541" t="s">
        <v>66</v>
      </c>
      <c r="H1541" t="s">
        <v>67</v>
      </c>
      <c r="I1541">
        <v>2003</v>
      </c>
      <c r="J1541" t="s">
        <v>68</v>
      </c>
      <c r="K1541">
        <v>2006</v>
      </c>
      <c r="M1541" t="s">
        <v>78</v>
      </c>
      <c r="N1541" t="s">
        <v>65</v>
      </c>
      <c r="O1541" t="s">
        <v>1761</v>
      </c>
    </row>
    <row r="1542" spans="1:15" x14ac:dyDescent="0.3">
      <c r="A1542" t="s">
        <v>2149</v>
      </c>
      <c r="B1542" t="s">
        <v>3</v>
      </c>
      <c r="C1542" t="s">
        <v>18</v>
      </c>
      <c r="D1542" t="s">
        <v>74</v>
      </c>
      <c r="E1542" t="s">
        <v>75</v>
      </c>
      <c r="F1542" t="s">
        <v>65</v>
      </c>
      <c r="G1542" t="s">
        <v>66</v>
      </c>
      <c r="H1542" t="s">
        <v>67</v>
      </c>
      <c r="I1542">
        <v>2003</v>
      </c>
      <c r="J1542" t="s">
        <v>68</v>
      </c>
      <c r="K1542">
        <v>2006</v>
      </c>
      <c r="M1542" t="s">
        <v>78</v>
      </c>
      <c r="N1542" t="s">
        <v>65</v>
      </c>
      <c r="O1542" t="s">
        <v>1940</v>
      </c>
    </row>
    <row r="1543" spans="1:15" x14ac:dyDescent="0.3">
      <c r="A1543" t="s">
        <v>2150</v>
      </c>
      <c r="B1543" t="s">
        <v>3</v>
      </c>
      <c r="C1543" t="s">
        <v>15</v>
      </c>
      <c r="D1543" t="s">
        <v>63</v>
      </c>
      <c r="E1543" t="s">
        <v>64</v>
      </c>
      <c r="F1543" t="s">
        <v>65</v>
      </c>
      <c r="G1543" t="s">
        <v>66</v>
      </c>
      <c r="H1543" t="s">
        <v>67</v>
      </c>
      <c r="I1543">
        <v>2006</v>
      </c>
      <c r="J1543" t="s">
        <v>68</v>
      </c>
      <c r="K1543">
        <v>2007</v>
      </c>
      <c r="M1543" t="s">
        <v>78</v>
      </c>
      <c r="N1543" t="s">
        <v>65</v>
      </c>
      <c r="O1543" t="s">
        <v>1775</v>
      </c>
    </row>
    <row r="1544" spans="1:15" x14ac:dyDescent="0.3">
      <c r="A1544" t="s">
        <v>2151</v>
      </c>
      <c r="B1544" t="s">
        <v>3</v>
      </c>
      <c r="C1544" t="s">
        <v>15</v>
      </c>
      <c r="D1544" t="s">
        <v>63</v>
      </c>
      <c r="E1544" t="s">
        <v>64</v>
      </c>
      <c r="F1544" t="s">
        <v>65</v>
      </c>
      <c r="G1544" t="s">
        <v>66</v>
      </c>
      <c r="H1544" t="s">
        <v>67</v>
      </c>
      <c r="I1544">
        <v>2006</v>
      </c>
      <c r="J1544" t="s">
        <v>68</v>
      </c>
      <c r="K1544">
        <v>2007</v>
      </c>
      <c r="M1544" t="s">
        <v>78</v>
      </c>
      <c r="N1544" t="s">
        <v>65</v>
      </c>
      <c r="O1544" t="s">
        <v>1775</v>
      </c>
    </row>
    <row r="1545" spans="1:15" x14ac:dyDescent="0.3">
      <c r="A1545" t="s">
        <v>2152</v>
      </c>
      <c r="B1545" t="s">
        <v>3</v>
      </c>
      <c r="C1545" t="s">
        <v>18</v>
      </c>
      <c r="D1545" t="s">
        <v>74</v>
      </c>
      <c r="E1545" t="s">
        <v>75</v>
      </c>
      <c r="F1545" t="s">
        <v>65</v>
      </c>
      <c r="G1545" t="s">
        <v>66</v>
      </c>
      <c r="H1545" t="s">
        <v>67</v>
      </c>
      <c r="I1545">
        <v>2006</v>
      </c>
      <c r="J1545" t="s">
        <v>68</v>
      </c>
      <c r="K1545">
        <v>2009</v>
      </c>
      <c r="M1545" t="s">
        <v>78</v>
      </c>
      <c r="N1545" t="s">
        <v>65</v>
      </c>
      <c r="O1545" t="s">
        <v>2116</v>
      </c>
    </row>
    <row r="1546" spans="1:15" x14ac:dyDescent="0.3">
      <c r="A1546" t="s">
        <v>2153</v>
      </c>
      <c r="B1546" t="s">
        <v>3</v>
      </c>
      <c r="C1546" t="s">
        <v>18</v>
      </c>
      <c r="D1546" t="s">
        <v>63</v>
      </c>
      <c r="E1546" t="s">
        <v>64</v>
      </c>
      <c r="F1546" t="s">
        <v>65</v>
      </c>
      <c r="G1546" t="s">
        <v>66</v>
      </c>
      <c r="H1546" t="s">
        <v>67</v>
      </c>
      <c r="I1546">
        <v>2006</v>
      </c>
      <c r="J1546" t="s">
        <v>68</v>
      </c>
      <c r="K1546">
        <v>2010</v>
      </c>
      <c r="L1546" s="18">
        <v>39539</v>
      </c>
      <c r="M1546" t="s">
        <v>69</v>
      </c>
      <c r="N1546" t="s">
        <v>65</v>
      </c>
      <c r="O1546" t="s">
        <v>1761</v>
      </c>
    </row>
    <row r="1547" spans="1:15" x14ac:dyDescent="0.3">
      <c r="A1547" t="s">
        <v>2154</v>
      </c>
      <c r="B1547" t="s">
        <v>3</v>
      </c>
      <c r="C1547" t="s">
        <v>15</v>
      </c>
      <c r="D1547" t="s">
        <v>63</v>
      </c>
      <c r="E1547" t="s">
        <v>64</v>
      </c>
      <c r="F1547" t="s">
        <v>65</v>
      </c>
      <c r="G1547" t="s">
        <v>66</v>
      </c>
      <c r="H1547" t="s">
        <v>67</v>
      </c>
      <c r="I1547">
        <v>2006</v>
      </c>
      <c r="J1547" t="s">
        <v>68</v>
      </c>
      <c r="K1547">
        <v>2007</v>
      </c>
      <c r="M1547" t="s">
        <v>78</v>
      </c>
      <c r="N1547" t="s">
        <v>65</v>
      </c>
      <c r="O1547" t="s">
        <v>1775</v>
      </c>
    </row>
    <row r="1548" spans="1:15" x14ac:dyDescent="0.3">
      <c r="A1548" t="s">
        <v>2155</v>
      </c>
      <c r="B1548" t="s">
        <v>3</v>
      </c>
      <c r="C1548" t="s">
        <v>17</v>
      </c>
      <c r="D1548" t="s">
        <v>63</v>
      </c>
      <c r="E1548" t="s">
        <v>64</v>
      </c>
      <c r="F1548" t="s">
        <v>65</v>
      </c>
      <c r="G1548" t="s">
        <v>66</v>
      </c>
      <c r="H1548" t="s">
        <v>67</v>
      </c>
      <c r="I1548">
        <v>2006</v>
      </c>
      <c r="J1548" t="s">
        <v>68</v>
      </c>
      <c r="K1548">
        <v>2007</v>
      </c>
      <c r="L1548" s="18">
        <v>39173</v>
      </c>
      <c r="M1548" t="s">
        <v>69</v>
      </c>
      <c r="N1548" t="s">
        <v>65</v>
      </c>
      <c r="O1548" t="s">
        <v>1772</v>
      </c>
    </row>
    <row r="1549" spans="1:15" x14ac:dyDescent="0.3">
      <c r="A1549" t="s">
        <v>2156</v>
      </c>
      <c r="B1549" t="s">
        <v>3</v>
      </c>
      <c r="C1549" t="s">
        <v>25</v>
      </c>
      <c r="D1549" t="s">
        <v>63</v>
      </c>
      <c r="E1549" t="s">
        <v>64</v>
      </c>
      <c r="F1549" t="s">
        <v>65</v>
      </c>
      <c r="G1549" t="s">
        <v>66</v>
      </c>
      <c r="H1549" t="s">
        <v>67</v>
      </c>
      <c r="I1549">
        <v>2006</v>
      </c>
      <c r="J1549" t="s">
        <v>68</v>
      </c>
      <c r="K1549">
        <v>2006</v>
      </c>
      <c r="M1549" t="s">
        <v>78</v>
      </c>
      <c r="N1549" t="s">
        <v>65</v>
      </c>
      <c r="O1549" t="s">
        <v>1816</v>
      </c>
    </row>
    <row r="1550" spans="1:15" x14ac:dyDescent="0.3">
      <c r="A1550" t="s">
        <v>2157</v>
      </c>
      <c r="B1550" t="s">
        <v>3</v>
      </c>
      <c r="C1550" t="s">
        <v>19</v>
      </c>
      <c r="D1550" t="s">
        <v>63</v>
      </c>
      <c r="E1550" t="s">
        <v>64</v>
      </c>
      <c r="F1550" t="s">
        <v>65</v>
      </c>
      <c r="G1550" t="s">
        <v>66</v>
      </c>
      <c r="H1550" t="s">
        <v>67</v>
      </c>
      <c r="I1550">
        <v>2006</v>
      </c>
      <c r="J1550" t="s">
        <v>68</v>
      </c>
      <c r="K1550">
        <v>2007</v>
      </c>
      <c r="M1550" t="s">
        <v>78</v>
      </c>
      <c r="N1550" t="s">
        <v>65</v>
      </c>
      <c r="O1550" t="s">
        <v>2031</v>
      </c>
    </row>
    <row r="1551" spans="1:15" x14ac:dyDescent="0.3">
      <c r="A1551" t="s">
        <v>2158</v>
      </c>
      <c r="B1551" t="s">
        <v>3</v>
      </c>
      <c r="C1551" t="s">
        <v>15</v>
      </c>
      <c r="D1551" t="s">
        <v>63</v>
      </c>
      <c r="E1551" t="s">
        <v>64</v>
      </c>
      <c r="F1551" t="s">
        <v>65</v>
      </c>
      <c r="G1551" t="s">
        <v>66</v>
      </c>
      <c r="H1551" t="s">
        <v>67</v>
      </c>
      <c r="I1551">
        <v>2006</v>
      </c>
      <c r="J1551" t="s">
        <v>68</v>
      </c>
      <c r="K1551">
        <v>2007</v>
      </c>
      <c r="M1551" t="s">
        <v>78</v>
      </c>
      <c r="N1551" t="s">
        <v>65</v>
      </c>
      <c r="O1551" t="s">
        <v>1775</v>
      </c>
    </row>
    <row r="1552" spans="1:15" x14ac:dyDescent="0.3">
      <c r="A1552" t="s">
        <v>2159</v>
      </c>
      <c r="B1552" t="s">
        <v>3</v>
      </c>
      <c r="C1552" t="s">
        <v>15</v>
      </c>
      <c r="D1552" t="s">
        <v>63</v>
      </c>
      <c r="E1552" t="s">
        <v>64</v>
      </c>
      <c r="F1552" t="s">
        <v>65</v>
      </c>
      <c r="G1552" t="s">
        <v>66</v>
      </c>
      <c r="H1552" t="s">
        <v>67</v>
      </c>
      <c r="I1552">
        <v>2006</v>
      </c>
      <c r="J1552" t="s">
        <v>68</v>
      </c>
      <c r="K1552">
        <v>2007</v>
      </c>
      <c r="M1552" t="s">
        <v>78</v>
      </c>
      <c r="N1552" t="s">
        <v>65</v>
      </c>
      <c r="O1552" t="s">
        <v>1775</v>
      </c>
    </row>
    <row r="1553" spans="1:15" x14ac:dyDescent="0.3">
      <c r="A1553" t="s">
        <v>2160</v>
      </c>
      <c r="B1553" t="s">
        <v>3</v>
      </c>
      <c r="C1553" t="s">
        <v>17</v>
      </c>
      <c r="D1553" t="s">
        <v>63</v>
      </c>
      <c r="E1553" t="s">
        <v>64</v>
      </c>
      <c r="F1553" t="s">
        <v>65</v>
      </c>
      <c r="G1553" t="s">
        <v>66</v>
      </c>
      <c r="H1553" t="s">
        <v>67</v>
      </c>
      <c r="I1553">
        <v>2006</v>
      </c>
      <c r="J1553" t="s">
        <v>68</v>
      </c>
      <c r="K1553">
        <v>2008</v>
      </c>
      <c r="L1553" s="18">
        <v>39387</v>
      </c>
      <c r="M1553" t="s">
        <v>69</v>
      </c>
      <c r="N1553" t="s">
        <v>65</v>
      </c>
      <c r="O1553" t="s">
        <v>1826</v>
      </c>
    </row>
    <row r="1554" spans="1:15" x14ac:dyDescent="0.3">
      <c r="A1554" t="s">
        <v>2161</v>
      </c>
      <c r="B1554" t="s">
        <v>3</v>
      </c>
      <c r="C1554" t="s">
        <v>18</v>
      </c>
      <c r="D1554" t="s">
        <v>63</v>
      </c>
      <c r="E1554" t="s">
        <v>64</v>
      </c>
      <c r="F1554" t="s">
        <v>65</v>
      </c>
      <c r="G1554" t="s">
        <v>66</v>
      </c>
      <c r="H1554" t="s">
        <v>67</v>
      </c>
      <c r="I1554">
        <v>2005</v>
      </c>
      <c r="J1554" t="s">
        <v>68</v>
      </c>
      <c r="K1554">
        <v>2007</v>
      </c>
      <c r="M1554" t="s">
        <v>78</v>
      </c>
      <c r="N1554" t="s">
        <v>65</v>
      </c>
      <c r="O1554" t="s">
        <v>1743</v>
      </c>
    </row>
    <row r="1555" spans="1:15" x14ac:dyDescent="0.3">
      <c r="A1555" t="s">
        <v>2162</v>
      </c>
      <c r="B1555" t="s">
        <v>3</v>
      </c>
      <c r="C1555" t="s">
        <v>18</v>
      </c>
      <c r="D1555" t="s">
        <v>89</v>
      </c>
      <c r="E1555" t="s">
        <v>90</v>
      </c>
      <c r="F1555" t="s">
        <v>65</v>
      </c>
      <c r="G1555" t="s">
        <v>66</v>
      </c>
      <c r="H1555" t="s">
        <v>67</v>
      </c>
      <c r="I1555">
        <v>2004</v>
      </c>
      <c r="J1555" t="s">
        <v>68</v>
      </c>
      <c r="K1555">
        <v>2010</v>
      </c>
      <c r="L1555" s="18">
        <v>38808</v>
      </c>
      <c r="M1555" t="s">
        <v>69</v>
      </c>
      <c r="N1555" t="s">
        <v>65</v>
      </c>
      <c r="O1555" t="s">
        <v>1743</v>
      </c>
    </row>
    <row r="1556" spans="1:15" x14ac:dyDescent="0.3">
      <c r="A1556" t="s">
        <v>2163</v>
      </c>
      <c r="B1556" t="s">
        <v>3</v>
      </c>
      <c r="C1556" t="s">
        <v>15</v>
      </c>
      <c r="D1556" t="s">
        <v>63</v>
      </c>
      <c r="E1556" t="s">
        <v>64</v>
      </c>
      <c r="F1556" t="s">
        <v>65</v>
      </c>
      <c r="G1556" t="s">
        <v>66</v>
      </c>
      <c r="H1556" t="s">
        <v>67</v>
      </c>
      <c r="I1556">
        <v>2003</v>
      </c>
      <c r="J1556" t="s">
        <v>68</v>
      </c>
      <c r="K1556">
        <v>2005</v>
      </c>
      <c r="M1556" t="s">
        <v>78</v>
      </c>
      <c r="N1556" t="s">
        <v>65</v>
      </c>
      <c r="O1556" t="s">
        <v>2050</v>
      </c>
    </row>
    <row r="1557" spans="1:15" x14ac:dyDescent="0.3">
      <c r="A1557" t="s">
        <v>2164</v>
      </c>
      <c r="B1557" t="s">
        <v>3</v>
      </c>
      <c r="C1557" t="s">
        <v>22</v>
      </c>
      <c r="D1557" t="s">
        <v>63</v>
      </c>
      <c r="E1557" t="s">
        <v>64</v>
      </c>
      <c r="F1557" t="s">
        <v>65</v>
      </c>
      <c r="G1557" t="s">
        <v>66</v>
      </c>
      <c r="H1557" t="s">
        <v>67</v>
      </c>
      <c r="I1557">
        <v>2003</v>
      </c>
      <c r="J1557" t="s">
        <v>68</v>
      </c>
      <c r="K1557">
        <v>2004</v>
      </c>
      <c r="M1557" t="s">
        <v>78</v>
      </c>
      <c r="N1557" t="s">
        <v>65</v>
      </c>
      <c r="O1557" t="s">
        <v>1917</v>
      </c>
    </row>
    <row r="1558" spans="1:15" x14ac:dyDescent="0.3">
      <c r="A1558" t="s">
        <v>2165</v>
      </c>
      <c r="B1558" t="s">
        <v>3</v>
      </c>
      <c r="C1558" t="s">
        <v>15</v>
      </c>
      <c r="D1558" t="s">
        <v>63</v>
      </c>
      <c r="E1558" t="s">
        <v>64</v>
      </c>
      <c r="F1558" t="s">
        <v>65</v>
      </c>
      <c r="G1558" t="s">
        <v>66</v>
      </c>
      <c r="H1558" t="s">
        <v>67</v>
      </c>
      <c r="I1558">
        <v>2006</v>
      </c>
      <c r="J1558" t="s">
        <v>68</v>
      </c>
      <c r="K1558">
        <v>2007</v>
      </c>
      <c r="M1558" t="s">
        <v>78</v>
      </c>
      <c r="N1558" t="s">
        <v>65</v>
      </c>
      <c r="O1558" t="s">
        <v>1775</v>
      </c>
    </row>
    <row r="1559" spans="1:15" x14ac:dyDescent="0.3">
      <c r="A1559" t="s">
        <v>2166</v>
      </c>
      <c r="B1559" t="s">
        <v>3</v>
      </c>
      <c r="C1559" t="s">
        <v>15</v>
      </c>
      <c r="D1559" t="s">
        <v>63</v>
      </c>
      <c r="E1559" t="s">
        <v>64</v>
      </c>
      <c r="F1559" t="s">
        <v>65</v>
      </c>
      <c r="G1559" t="s">
        <v>66</v>
      </c>
      <c r="H1559" t="s">
        <v>67</v>
      </c>
      <c r="I1559">
        <v>2006</v>
      </c>
      <c r="J1559" t="s">
        <v>68</v>
      </c>
      <c r="K1559">
        <v>2007</v>
      </c>
      <c r="M1559" t="s">
        <v>78</v>
      </c>
      <c r="N1559" t="s">
        <v>65</v>
      </c>
      <c r="O1559" t="s">
        <v>1775</v>
      </c>
    </row>
    <row r="1560" spans="1:15" x14ac:dyDescent="0.3">
      <c r="A1560" t="s">
        <v>2167</v>
      </c>
      <c r="B1560" t="s">
        <v>3</v>
      </c>
      <c r="C1560" t="s">
        <v>18</v>
      </c>
      <c r="D1560" t="s">
        <v>74</v>
      </c>
      <c r="E1560" t="s">
        <v>75</v>
      </c>
      <c r="F1560" t="s">
        <v>65</v>
      </c>
      <c r="G1560" t="s">
        <v>66</v>
      </c>
      <c r="H1560" t="s">
        <v>67</v>
      </c>
      <c r="I1560">
        <v>2004</v>
      </c>
      <c r="J1560" t="s">
        <v>68</v>
      </c>
      <c r="K1560">
        <v>2006</v>
      </c>
      <c r="M1560" t="s">
        <v>78</v>
      </c>
      <c r="N1560" t="s">
        <v>65</v>
      </c>
      <c r="O1560" t="s">
        <v>1761</v>
      </c>
    </row>
    <row r="1561" spans="1:15" x14ac:dyDescent="0.3">
      <c r="A1561" t="s">
        <v>2168</v>
      </c>
      <c r="B1561" t="s">
        <v>3</v>
      </c>
      <c r="C1561" t="s">
        <v>18</v>
      </c>
      <c r="D1561" t="s">
        <v>74</v>
      </c>
      <c r="E1561" t="s">
        <v>75</v>
      </c>
      <c r="F1561" t="s">
        <v>65</v>
      </c>
      <c r="G1561" t="s">
        <v>66</v>
      </c>
      <c r="H1561" t="s">
        <v>67</v>
      </c>
      <c r="I1561">
        <v>2002</v>
      </c>
      <c r="J1561" t="s">
        <v>68</v>
      </c>
      <c r="K1561">
        <v>2011</v>
      </c>
      <c r="L1561" s="18">
        <v>40544</v>
      </c>
      <c r="M1561" t="s">
        <v>69</v>
      </c>
      <c r="N1561" t="s">
        <v>65</v>
      </c>
      <c r="O1561" t="s">
        <v>1743</v>
      </c>
    </row>
    <row r="1562" spans="1:15" x14ac:dyDescent="0.3">
      <c r="A1562" t="s">
        <v>2169</v>
      </c>
      <c r="B1562" t="s">
        <v>3</v>
      </c>
      <c r="C1562" t="s">
        <v>18</v>
      </c>
      <c r="D1562" t="s">
        <v>74</v>
      </c>
      <c r="E1562" t="s">
        <v>75</v>
      </c>
      <c r="F1562" t="s">
        <v>65</v>
      </c>
      <c r="G1562" t="s">
        <v>66</v>
      </c>
      <c r="H1562" t="s">
        <v>67</v>
      </c>
      <c r="I1562">
        <v>2006</v>
      </c>
      <c r="J1562" t="s">
        <v>68</v>
      </c>
      <c r="K1562">
        <v>2013</v>
      </c>
      <c r="L1562" s="18">
        <v>39326</v>
      </c>
      <c r="M1562" t="s">
        <v>69</v>
      </c>
      <c r="N1562" t="s">
        <v>65</v>
      </c>
      <c r="O1562" t="s">
        <v>2170</v>
      </c>
    </row>
    <row r="1563" spans="1:15" x14ac:dyDescent="0.3">
      <c r="A1563" t="s">
        <v>2171</v>
      </c>
      <c r="B1563" t="s">
        <v>3</v>
      </c>
      <c r="C1563" t="s">
        <v>18</v>
      </c>
      <c r="D1563" t="s">
        <v>89</v>
      </c>
      <c r="E1563" t="s">
        <v>90</v>
      </c>
      <c r="F1563" t="s">
        <v>65</v>
      </c>
      <c r="G1563" t="s">
        <v>66</v>
      </c>
      <c r="H1563" t="s">
        <v>67</v>
      </c>
      <c r="I1563">
        <v>2006</v>
      </c>
      <c r="J1563" t="s">
        <v>68</v>
      </c>
      <c r="K1563">
        <v>2017</v>
      </c>
      <c r="L1563" s="18">
        <v>39605</v>
      </c>
      <c r="M1563" t="s">
        <v>69</v>
      </c>
      <c r="N1563" t="s">
        <v>65</v>
      </c>
      <c r="O1563" t="s">
        <v>2172</v>
      </c>
    </row>
    <row r="1564" spans="1:15" x14ac:dyDescent="0.3">
      <c r="A1564" t="s">
        <v>2173</v>
      </c>
      <c r="B1564" t="s">
        <v>3</v>
      </c>
      <c r="C1564" t="s">
        <v>25</v>
      </c>
      <c r="D1564" t="s">
        <v>74</v>
      </c>
      <c r="E1564" t="s">
        <v>75</v>
      </c>
      <c r="F1564" t="s">
        <v>65</v>
      </c>
      <c r="G1564" t="s">
        <v>66</v>
      </c>
      <c r="H1564" t="s">
        <v>67</v>
      </c>
      <c r="I1564">
        <v>2006</v>
      </c>
      <c r="J1564" t="s">
        <v>68</v>
      </c>
      <c r="K1564">
        <v>2006</v>
      </c>
      <c r="L1564" s="18">
        <v>38899</v>
      </c>
      <c r="M1564" t="s">
        <v>69</v>
      </c>
      <c r="N1564" t="s">
        <v>65</v>
      </c>
      <c r="O1564" t="s">
        <v>2174</v>
      </c>
    </row>
    <row r="1565" spans="1:15" x14ac:dyDescent="0.3">
      <c r="A1565" t="s">
        <v>2175</v>
      </c>
      <c r="B1565" t="s">
        <v>3</v>
      </c>
      <c r="C1565" t="s">
        <v>18</v>
      </c>
      <c r="D1565" t="s">
        <v>74</v>
      </c>
      <c r="E1565" t="s">
        <v>75</v>
      </c>
      <c r="F1565" t="s">
        <v>65</v>
      </c>
      <c r="G1565" t="s">
        <v>66</v>
      </c>
      <c r="H1565" t="s">
        <v>67</v>
      </c>
      <c r="I1565">
        <v>2006</v>
      </c>
      <c r="J1565" t="s">
        <v>68</v>
      </c>
      <c r="K1565">
        <v>2007</v>
      </c>
      <c r="L1565" s="18">
        <v>39417</v>
      </c>
      <c r="M1565" t="s">
        <v>69</v>
      </c>
      <c r="N1565" t="s">
        <v>65</v>
      </c>
      <c r="O1565" t="s">
        <v>1761</v>
      </c>
    </row>
    <row r="1566" spans="1:15" x14ac:dyDescent="0.3">
      <c r="A1566" t="s">
        <v>2176</v>
      </c>
      <c r="B1566" t="s">
        <v>3</v>
      </c>
      <c r="C1566" t="s">
        <v>31</v>
      </c>
      <c r="D1566" t="s">
        <v>89</v>
      </c>
      <c r="E1566" t="s">
        <v>90</v>
      </c>
      <c r="F1566" t="s">
        <v>65</v>
      </c>
      <c r="G1566" t="s">
        <v>66</v>
      </c>
      <c r="H1566" t="s">
        <v>67</v>
      </c>
      <c r="I1566">
        <v>2006</v>
      </c>
      <c r="J1566" t="s">
        <v>68</v>
      </c>
      <c r="K1566">
        <v>2007</v>
      </c>
      <c r="M1566" t="s">
        <v>78</v>
      </c>
      <c r="N1566" t="s">
        <v>65</v>
      </c>
      <c r="O1566" t="s">
        <v>2177</v>
      </c>
    </row>
    <row r="1567" spans="1:15" x14ac:dyDescent="0.3">
      <c r="A1567" t="s">
        <v>2178</v>
      </c>
      <c r="B1567" t="s">
        <v>3</v>
      </c>
      <c r="C1567" t="s">
        <v>21</v>
      </c>
      <c r="D1567" t="s">
        <v>74</v>
      </c>
      <c r="E1567" t="s">
        <v>75</v>
      </c>
      <c r="F1567" t="s">
        <v>65</v>
      </c>
      <c r="G1567" t="s">
        <v>66</v>
      </c>
      <c r="H1567" t="s">
        <v>67</v>
      </c>
      <c r="I1567">
        <v>2006</v>
      </c>
      <c r="J1567" t="s">
        <v>68</v>
      </c>
      <c r="K1567">
        <v>2009</v>
      </c>
      <c r="L1567" s="18">
        <v>39295</v>
      </c>
      <c r="M1567" t="s">
        <v>69</v>
      </c>
      <c r="N1567" t="s">
        <v>65</v>
      </c>
      <c r="O1567" t="s">
        <v>2130</v>
      </c>
    </row>
    <row r="1568" spans="1:15" x14ac:dyDescent="0.3">
      <c r="A1568" t="s">
        <v>2179</v>
      </c>
      <c r="B1568" t="s">
        <v>3</v>
      </c>
      <c r="C1568" t="s">
        <v>15</v>
      </c>
      <c r="D1568" t="s">
        <v>63</v>
      </c>
      <c r="E1568" t="s">
        <v>64</v>
      </c>
      <c r="F1568" t="s">
        <v>65</v>
      </c>
      <c r="G1568" t="s">
        <v>66</v>
      </c>
      <c r="H1568" t="s">
        <v>67</v>
      </c>
      <c r="I1568">
        <v>2006</v>
      </c>
      <c r="J1568" t="s">
        <v>68</v>
      </c>
      <c r="K1568">
        <v>2007</v>
      </c>
      <c r="M1568" t="s">
        <v>78</v>
      </c>
      <c r="N1568" t="s">
        <v>65</v>
      </c>
      <c r="O1568" t="s">
        <v>2050</v>
      </c>
    </row>
    <row r="1569" spans="1:15" x14ac:dyDescent="0.3">
      <c r="A1569" t="s">
        <v>2180</v>
      </c>
      <c r="B1569" t="s">
        <v>3</v>
      </c>
      <c r="C1569" t="s">
        <v>15</v>
      </c>
      <c r="D1569" t="s">
        <v>63</v>
      </c>
      <c r="E1569" t="s">
        <v>64</v>
      </c>
      <c r="F1569" t="s">
        <v>65</v>
      </c>
      <c r="G1569" t="s">
        <v>66</v>
      </c>
      <c r="H1569" t="s">
        <v>67</v>
      </c>
      <c r="I1569">
        <v>2006</v>
      </c>
      <c r="J1569" t="s">
        <v>68</v>
      </c>
      <c r="K1569">
        <v>2007</v>
      </c>
      <c r="M1569" t="s">
        <v>78</v>
      </c>
      <c r="N1569" t="s">
        <v>65</v>
      </c>
      <c r="O1569" t="s">
        <v>2050</v>
      </c>
    </row>
    <row r="1570" spans="1:15" x14ac:dyDescent="0.3">
      <c r="A1570" t="s">
        <v>2181</v>
      </c>
      <c r="B1570" t="s">
        <v>3</v>
      </c>
      <c r="C1570" t="s">
        <v>22</v>
      </c>
      <c r="D1570" t="s">
        <v>63</v>
      </c>
      <c r="E1570" t="s">
        <v>64</v>
      </c>
      <c r="F1570" t="s">
        <v>65</v>
      </c>
      <c r="G1570" t="s">
        <v>66</v>
      </c>
      <c r="H1570" t="s">
        <v>67</v>
      </c>
      <c r="I1570">
        <v>2006</v>
      </c>
      <c r="J1570" t="s">
        <v>68</v>
      </c>
      <c r="K1570">
        <v>2008</v>
      </c>
      <c r="L1570" s="18">
        <v>39630</v>
      </c>
      <c r="M1570" t="s">
        <v>69</v>
      </c>
      <c r="N1570" t="s">
        <v>65</v>
      </c>
      <c r="O1570" t="s">
        <v>1917</v>
      </c>
    </row>
    <row r="1571" spans="1:15" x14ac:dyDescent="0.3">
      <c r="A1571" t="s">
        <v>2182</v>
      </c>
      <c r="B1571" t="s">
        <v>3</v>
      </c>
      <c r="C1571" t="s">
        <v>18</v>
      </c>
      <c r="D1571" t="s">
        <v>74</v>
      </c>
      <c r="E1571" t="s">
        <v>75</v>
      </c>
      <c r="F1571" t="s">
        <v>65</v>
      </c>
      <c r="G1571" t="s">
        <v>66</v>
      </c>
      <c r="H1571" t="s">
        <v>67</v>
      </c>
      <c r="I1571">
        <v>2006</v>
      </c>
      <c r="J1571" t="s">
        <v>68</v>
      </c>
      <c r="K1571">
        <v>2008</v>
      </c>
      <c r="L1571" s="18">
        <v>39722</v>
      </c>
      <c r="M1571" t="s">
        <v>69</v>
      </c>
      <c r="N1571" t="s">
        <v>65</v>
      </c>
      <c r="O1571" t="s">
        <v>1743</v>
      </c>
    </row>
    <row r="1572" spans="1:15" x14ac:dyDescent="0.3">
      <c r="A1572" t="s">
        <v>2183</v>
      </c>
      <c r="B1572" t="s">
        <v>3</v>
      </c>
      <c r="C1572" t="s">
        <v>17</v>
      </c>
      <c r="D1572" t="s">
        <v>123</v>
      </c>
      <c r="E1572" t="s">
        <v>64</v>
      </c>
      <c r="F1572" t="s">
        <v>65</v>
      </c>
      <c r="G1572" t="s">
        <v>66</v>
      </c>
      <c r="H1572" t="s">
        <v>67</v>
      </c>
      <c r="I1572">
        <v>2006</v>
      </c>
      <c r="J1572" t="s">
        <v>68</v>
      </c>
      <c r="K1572">
        <v>2008</v>
      </c>
      <c r="L1572" s="18">
        <v>39508</v>
      </c>
      <c r="M1572" t="s">
        <v>69</v>
      </c>
      <c r="N1572" t="s">
        <v>65</v>
      </c>
      <c r="O1572" t="s">
        <v>2079</v>
      </c>
    </row>
    <row r="1573" spans="1:15" x14ac:dyDescent="0.3">
      <c r="A1573" t="s">
        <v>2184</v>
      </c>
      <c r="B1573" t="s">
        <v>3</v>
      </c>
      <c r="C1573" t="s">
        <v>18</v>
      </c>
      <c r="D1573" t="s">
        <v>63</v>
      </c>
      <c r="E1573" t="s">
        <v>64</v>
      </c>
      <c r="F1573" t="s">
        <v>65</v>
      </c>
      <c r="G1573" t="s">
        <v>66</v>
      </c>
      <c r="H1573" t="s">
        <v>67</v>
      </c>
      <c r="I1573">
        <v>2005</v>
      </c>
      <c r="J1573" t="s">
        <v>68</v>
      </c>
      <c r="K1573">
        <v>2015</v>
      </c>
      <c r="L1573" s="18">
        <v>42125</v>
      </c>
      <c r="M1573" t="s">
        <v>69</v>
      </c>
      <c r="N1573" t="s">
        <v>65</v>
      </c>
      <c r="O1573" t="s">
        <v>1761</v>
      </c>
    </row>
    <row r="1574" spans="1:15" x14ac:dyDescent="0.3">
      <c r="A1574" t="s">
        <v>2185</v>
      </c>
      <c r="B1574" t="s">
        <v>3</v>
      </c>
      <c r="C1574" t="s">
        <v>24</v>
      </c>
      <c r="D1574" t="s">
        <v>63</v>
      </c>
      <c r="E1574" t="s">
        <v>64</v>
      </c>
      <c r="F1574" t="s">
        <v>65</v>
      </c>
      <c r="G1574" t="s">
        <v>66</v>
      </c>
      <c r="H1574" t="s">
        <v>67</v>
      </c>
      <c r="I1574">
        <v>2006</v>
      </c>
      <c r="J1574" t="s">
        <v>68</v>
      </c>
      <c r="K1574">
        <v>2006</v>
      </c>
      <c r="M1574" t="s">
        <v>78</v>
      </c>
      <c r="N1574" t="s">
        <v>65</v>
      </c>
      <c r="O1574" t="s">
        <v>2186</v>
      </c>
    </row>
    <row r="1575" spans="1:15" x14ac:dyDescent="0.3">
      <c r="A1575" t="s">
        <v>2187</v>
      </c>
      <c r="B1575" t="s">
        <v>3</v>
      </c>
      <c r="C1575" t="s">
        <v>19</v>
      </c>
      <c r="D1575" t="s">
        <v>63</v>
      </c>
      <c r="E1575" t="s">
        <v>64</v>
      </c>
      <c r="F1575" t="s">
        <v>65</v>
      </c>
      <c r="G1575" t="s">
        <v>66</v>
      </c>
      <c r="H1575" t="s">
        <v>67</v>
      </c>
      <c r="I1575">
        <v>2006</v>
      </c>
      <c r="J1575" t="s">
        <v>68</v>
      </c>
      <c r="K1575">
        <v>2008</v>
      </c>
      <c r="L1575" s="18">
        <v>39600</v>
      </c>
      <c r="M1575" t="s">
        <v>69</v>
      </c>
      <c r="N1575" t="s">
        <v>65</v>
      </c>
      <c r="O1575" t="s">
        <v>2188</v>
      </c>
    </row>
    <row r="1576" spans="1:15" x14ac:dyDescent="0.3">
      <c r="A1576" t="s">
        <v>2189</v>
      </c>
      <c r="B1576" t="s">
        <v>3</v>
      </c>
      <c r="C1576" t="s">
        <v>17</v>
      </c>
      <c r="D1576" t="s">
        <v>63</v>
      </c>
      <c r="E1576" t="s">
        <v>64</v>
      </c>
      <c r="F1576" t="s">
        <v>65</v>
      </c>
      <c r="G1576" t="s">
        <v>66</v>
      </c>
      <c r="H1576" t="s">
        <v>67</v>
      </c>
      <c r="I1576">
        <v>2006</v>
      </c>
      <c r="J1576" t="s">
        <v>68</v>
      </c>
      <c r="K1576">
        <v>2011</v>
      </c>
      <c r="L1576" s="18">
        <v>40603</v>
      </c>
      <c r="M1576" t="s">
        <v>69</v>
      </c>
      <c r="N1576" t="s">
        <v>65</v>
      </c>
      <c r="O1576" t="s">
        <v>1772</v>
      </c>
    </row>
    <row r="1577" spans="1:15" x14ac:dyDescent="0.3">
      <c r="A1577" t="s">
        <v>2190</v>
      </c>
      <c r="B1577" t="s">
        <v>3</v>
      </c>
      <c r="C1577" t="s">
        <v>17</v>
      </c>
      <c r="D1577" t="s">
        <v>63</v>
      </c>
      <c r="E1577" t="s">
        <v>64</v>
      </c>
      <c r="F1577" t="s">
        <v>65</v>
      </c>
      <c r="G1577" t="s">
        <v>66</v>
      </c>
      <c r="H1577" t="s">
        <v>67</v>
      </c>
      <c r="I1577">
        <v>2006</v>
      </c>
      <c r="J1577" t="s">
        <v>68</v>
      </c>
      <c r="K1577">
        <v>2007</v>
      </c>
      <c r="L1577" s="18">
        <v>39264</v>
      </c>
      <c r="M1577" t="s">
        <v>69</v>
      </c>
      <c r="N1577" t="s">
        <v>65</v>
      </c>
      <c r="O1577" t="s">
        <v>1772</v>
      </c>
    </row>
    <row r="1578" spans="1:15" x14ac:dyDescent="0.3">
      <c r="A1578" t="s">
        <v>2191</v>
      </c>
      <c r="B1578" t="s">
        <v>3</v>
      </c>
      <c r="C1578" t="s">
        <v>17</v>
      </c>
      <c r="D1578" t="s">
        <v>63</v>
      </c>
      <c r="E1578" t="s">
        <v>64</v>
      </c>
      <c r="F1578" t="s">
        <v>65</v>
      </c>
      <c r="G1578" t="s">
        <v>66</v>
      </c>
      <c r="H1578" t="s">
        <v>67</v>
      </c>
      <c r="I1578">
        <v>2006</v>
      </c>
      <c r="J1578" t="s">
        <v>68</v>
      </c>
      <c r="K1578">
        <v>2008</v>
      </c>
      <c r="L1578" s="18">
        <v>39539</v>
      </c>
      <c r="M1578" t="s">
        <v>69</v>
      </c>
      <c r="N1578" t="s">
        <v>65</v>
      </c>
      <c r="O1578" t="s">
        <v>1772</v>
      </c>
    </row>
    <row r="1579" spans="1:15" x14ac:dyDescent="0.3">
      <c r="A1579" t="s">
        <v>2192</v>
      </c>
      <c r="B1579" t="s">
        <v>3</v>
      </c>
      <c r="C1579" t="s">
        <v>19</v>
      </c>
      <c r="D1579" t="s">
        <v>63</v>
      </c>
      <c r="E1579" t="s">
        <v>64</v>
      </c>
      <c r="F1579" t="s">
        <v>65</v>
      </c>
      <c r="G1579" t="s">
        <v>66</v>
      </c>
      <c r="H1579" t="s">
        <v>67</v>
      </c>
      <c r="I1579">
        <v>2006</v>
      </c>
      <c r="J1579" t="s">
        <v>68</v>
      </c>
      <c r="K1579">
        <v>2008</v>
      </c>
      <c r="L1579" s="18">
        <v>39569</v>
      </c>
      <c r="M1579" t="s">
        <v>69</v>
      </c>
      <c r="N1579" t="s">
        <v>65</v>
      </c>
      <c r="O1579" t="s">
        <v>2188</v>
      </c>
    </row>
    <row r="1580" spans="1:15" x14ac:dyDescent="0.3">
      <c r="A1580" t="s">
        <v>2193</v>
      </c>
      <c r="B1580" t="s">
        <v>3</v>
      </c>
      <c r="C1580" t="s">
        <v>18</v>
      </c>
      <c r="D1580" t="s">
        <v>74</v>
      </c>
      <c r="E1580" t="s">
        <v>75</v>
      </c>
      <c r="F1580" t="s">
        <v>65</v>
      </c>
      <c r="G1580" t="s">
        <v>66</v>
      </c>
      <c r="H1580" t="s">
        <v>67</v>
      </c>
      <c r="I1580">
        <v>2006</v>
      </c>
      <c r="J1580" t="s">
        <v>68</v>
      </c>
      <c r="K1580">
        <v>2008</v>
      </c>
      <c r="L1580" s="18">
        <v>39264</v>
      </c>
      <c r="M1580" t="s">
        <v>69</v>
      </c>
      <c r="N1580" t="s">
        <v>65</v>
      </c>
      <c r="O1580" t="s">
        <v>2170</v>
      </c>
    </row>
    <row r="1581" spans="1:15" x14ac:dyDescent="0.3">
      <c r="A1581" t="s">
        <v>2194</v>
      </c>
      <c r="B1581" t="s">
        <v>3</v>
      </c>
      <c r="C1581" t="s">
        <v>18</v>
      </c>
      <c r="D1581" t="s">
        <v>89</v>
      </c>
      <c r="E1581" t="s">
        <v>90</v>
      </c>
      <c r="F1581" t="s">
        <v>65</v>
      </c>
      <c r="G1581" t="s">
        <v>66</v>
      </c>
      <c r="H1581" t="s">
        <v>67</v>
      </c>
      <c r="I1581">
        <v>2006</v>
      </c>
      <c r="J1581" t="s">
        <v>68</v>
      </c>
      <c r="K1581">
        <v>2010</v>
      </c>
      <c r="L1581" s="18">
        <v>40299</v>
      </c>
      <c r="M1581" t="s">
        <v>69</v>
      </c>
      <c r="N1581" t="s">
        <v>65</v>
      </c>
      <c r="O1581" t="s">
        <v>1782</v>
      </c>
    </row>
    <row r="1582" spans="1:15" x14ac:dyDescent="0.3">
      <c r="A1582" t="s">
        <v>2195</v>
      </c>
      <c r="B1582" t="s">
        <v>3</v>
      </c>
      <c r="C1582" t="s">
        <v>18</v>
      </c>
      <c r="D1582" t="s">
        <v>74</v>
      </c>
      <c r="E1582" t="s">
        <v>75</v>
      </c>
      <c r="F1582" t="s">
        <v>65</v>
      </c>
      <c r="G1582" t="s">
        <v>66</v>
      </c>
      <c r="H1582" t="s">
        <v>67</v>
      </c>
      <c r="I1582">
        <v>2006</v>
      </c>
      <c r="J1582" t="s">
        <v>68</v>
      </c>
      <c r="K1582">
        <v>2008</v>
      </c>
      <c r="L1582" s="18">
        <v>39539</v>
      </c>
      <c r="M1582" t="s">
        <v>69</v>
      </c>
      <c r="N1582" t="s">
        <v>65</v>
      </c>
      <c r="O1582" t="s">
        <v>2170</v>
      </c>
    </row>
    <row r="1583" spans="1:15" x14ac:dyDescent="0.3">
      <c r="A1583" t="s">
        <v>2196</v>
      </c>
      <c r="B1583" t="s">
        <v>3</v>
      </c>
      <c r="C1583" t="s">
        <v>17</v>
      </c>
      <c r="D1583" t="s">
        <v>63</v>
      </c>
      <c r="E1583" t="s">
        <v>64</v>
      </c>
      <c r="F1583" t="s">
        <v>65</v>
      </c>
      <c r="G1583" t="s">
        <v>66</v>
      </c>
      <c r="H1583" t="s">
        <v>67</v>
      </c>
      <c r="I1583">
        <v>2006</v>
      </c>
      <c r="J1583" t="s">
        <v>68</v>
      </c>
      <c r="K1583">
        <v>2009</v>
      </c>
      <c r="L1583" s="18">
        <v>39448</v>
      </c>
      <c r="M1583" t="s">
        <v>69</v>
      </c>
      <c r="N1583" t="s">
        <v>65</v>
      </c>
      <c r="O1583" t="s">
        <v>1826</v>
      </c>
    </row>
    <row r="1584" spans="1:15" x14ac:dyDescent="0.3">
      <c r="A1584" t="s">
        <v>2197</v>
      </c>
      <c r="B1584" t="s">
        <v>3</v>
      </c>
      <c r="C1584" t="s">
        <v>17</v>
      </c>
      <c r="D1584" t="s">
        <v>63</v>
      </c>
      <c r="E1584" t="s">
        <v>64</v>
      </c>
      <c r="F1584" t="s">
        <v>65</v>
      </c>
      <c r="G1584" t="s">
        <v>66</v>
      </c>
      <c r="H1584" t="s">
        <v>67</v>
      </c>
      <c r="I1584">
        <v>2006</v>
      </c>
      <c r="J1584" t="s">
        <v>68</v>
      </c>
      <c r="K1584">
        <v>2008</v>
      </c>
      <c r="L1584" s="18">
        <v>39479</v>
      </c>
      <c r="M1584" t="s">
        <v>69</v>
      </c>
      <c r="N1584" t="s">
        <v>65</v>
      </c>
      <c r="O1584" t="s">
        <v>1772</v>
      </c>
    </row>
    <row r="1585" spans="1:15" x14ac:dyDescent="0.3">
      <c r="A1585" t="s">
        <v>2198</v>
      </c>
      <c r="B1585" t="s">
        <v>3</v>
      </c>
      <c r="C1585" t="s">
        <v>18</v>
      </c>
      <c r="D1585" t="s">
        <v>74</v>
      </c>
      <c r="E1585" t="s">
        <v>75</v>
      </c>
      <c r="F1585" t="s">
        <v>65</v>
      </c>
      <c r="G1585" t="s">
        <v>66</v>
      </c>
      <c r="H1585" t="s">
        <v>67</v>
      </c>
      <c r="I1585">
        <v>2007</v>
      </c>
      <c r="J1585" t="s">
        <v>68</v>
      </c>
      <c r="K1585">
        <v>2023</v>
      </c>
      <c r="L1585" s="18">
        <v>45226</v>
      </c>
      <c r="M1585" t="s">
        <v>69</v>
      </c>
      <c r="N1585" t="s">
        <v>65</v>
      </c>
      <c r="O1585" t="s">
        <v>1782</v>
      </c>
    </row>
    <row r="1586" spans="1:15" x14ac:dyDescent="0.3">
      <c r="A1586" t="s">
        <v>2199</v>
      </c>
      <c r="B1586" t="s">
        <v>3</v>
      </c>
      <c r="C1586" t="s">
        <v>22</v>
      </c>
      <c r="D1586" t="s">
        <v>63</v>
      </c>
      <c r="E1586" t="s">
        <v>64</v>
      </c>
      <c r="F1586" t="s">
        <v>65</v>
      </c>
      <c r="G1586" t="s">
        <v>66</v>
      </c>
      <c r="H1586" t="s">
        <v>67</v>
      </c>
      <c r="I1586">
        <v>2002</v>
      </c>
      <c r="J1586" t="s">
        <v>68</v>
      </c>
      <c r="K1586">
        <v>2004</v>
      </c>
      <c r="M1586" t="s">
        <v>78</v>
      </c>
      <c r="N1586" t="s">
        <v>65</v>
      </c>
      <c r="O1586" t="s">
        <v>1917</v>
      </c>
    </row>
    <row r="1587" spans="1:15" x14ac:dyDescent="0.3">
      <c r="A1587" t="s">
        <v>2200</v>
      </c>
      <c r="B1587" t="s">
        <v>3</v>
      </c>
      <c r="C1587" t="s">
        <v>21</v>
      </c>
      <c r="D1587" t="s">
        <v>74</v>
      </c>
      <c r="E1587" t="s">
        <v>75</v>
      </c>
      <c r="F1587" t="s">
        <v>65</v>
      </c>
      <c r="G1587" t="s">
        <v>66</v>
      </c>
      <c r="H1587" t="s">
        <v>67</v>
      </c>
      <c r="I1587">
        <v>2006</v>
      </c>
      <c r="J1587" t="s">
        <v>68</v>
      </c>
      <c r="K1587">
        <v>2009</v>
      </c>
      <c r="L1587" s="18">
        <v>39783</v>
      </c>
      <c r="M1587" t="s">
        <v>69</v>
      </c>
      <c r="N1587" t="s">
        <v>65</v>
      </c>
      <c r="O1587" t="s">
        <v>2130</v>
      </c>
    </row>
    <row r="1588" spans="1:15" x14ac:dyDescent="0.3">
      <c r="A1588" t="s">
        <v>2201</v>
      </c>
      <c r="B1588" t="s">
        <v>3</v>
      </c>
      <c r="C1588" t="s">
        <v>17</v>
      </c>
      <c r="D1588" t="s">
        <v>63</v>
      </c>
      <c r="E1588" t="s">
        <v>64</v>
      </c>
      <c r="F1588" t="s">
        <v>65</v>
      </c>
      <c r="G1588" t="s">
        <v>66</v>
      </c>
      <c r="H1588" t="s">
        <v>67</v>
      </c>
      <c r="I1588">
        <v>2006</v>
      </c>
      <c r="J1588" t="s">
        <v>68</v>
      </c>
      <c r="K1588">
        <v>2007</v>
      </c>
      <c r="L1588" s="18">
        <v>39326</v>
      </c>
      <c r="M1588" t="s">
        <v>69</v>
      </c>
      <c r="N1588" t="s">
        <v>65</v>
      </c>
      <c r="O1588" t="s">
        <v>1772</v>
      </c>
    </row>
    <row r="1589" spans="1:15" x14ac:dyDescent="0.3">
      <c r="A1589" t="s">
        <v>2202</v>
      </c>
      <c r="B1589" t="s">
        <v>3</v>
      </c>
      <c r="C1589" t="s">
        <v>17</v>
      </c>
      <c r="D1589" t="s">
        <v>74</v>
      </c>
      <c r="E1589" t="s">
        <v>75</v>
      </c>
      <c r="F1589" t="s">
        <v>65</v>
      </c>
      <c r="G1589" t="s">
        <v>66</v>
      </c>
      <c r="H1589" t="s">
        <v>67</v>
      </c>
      <c r="I1589">
        <v>2006</v>
      </c>
      <c r="J1589" t="s">
        <v>68</v>
      </c>
      <c r="K1589">
        <v>2007</v>
      </c>
      <c r="L1589" s="18">
        <v>39203</v>
      </c>
      <c r="M1589" t="s">
        <v>69</v>
      </c>
      <c r="N1589" t="s">
        <v>65</v>
      </c>
      <c r="O1589" t="s">
        <v>1772</v>
      </c>
    </row>
    <row r="1590" spans="1:15" x14ac:dyDescent="0.3">
      <c r="A1590" t="s">
        <v>2203</v>
      </c>
      <c r="B1590" t="s">
        <v>3</v>
      </c>
      <c r="C1590" t="s">
        <v>22</v>
      </c>
      <c r="D1590" t="s">
        <v>63</v>
      </c>
      <c r="E1590" t="s">
        <v>64</v>
      </c>
      <c r="F1590" t="s">
        <v>65</v>
      </c>
      <c r="G1590" t="s">
        <v>66</v>
      </c>
      <c r="H1590" t="s">
        <v>67</v>
      </c>
      <c r="I1590">
        <v>2006</v>
      </c>
      <c r="J1590" t="s">
        <v>68</v>
      </c>
      <c r="K1590">
        <v>2007</v>
      </c>
      <c r="L1590" s="18">
        <v>39295</v>
      </c>
      <c r="M1590" t="s">
        <v>69</v>
      </c>
      <c r="N1590" t="s">
        <v>65</v>
      </c>
      <c r="O1590" t="s">
        <v>1992</v>
      </c>
    </row>
    <row r="1591" spans="1:15" x14ac:dyDescent="0.3">
      <c r="A1591" t="s">
        <v>2204</v>
      </c>
      <c r="B1591" t="s">
        <v>3</v>
      </c>
      <c r="C1591" t="s">
        <v>18</v>
      </c>
      <c r="D1591" t="s">
        <v>123</v>
      </c>
      <c r="E1591" t="s">
        <v>64</v>
      </c>
      <c r="F1591" t="s">
        <v>65</v>
      </c>
      <c r="G1591" t="s">
        <v>66</v>
      </c>
      <c r="H1591" t="s">
        <v>67</v>
      </c>
      <c r="I1591">
        <v>2006</v>
      </c>
      <c r="J1591" t="s">
        <v>68</v>
      </c>
      <c r="K1591">
        <v>2015</v>
      </c>
      <c r="L1591" s="18">
        <v>40132</v>
      </c>
      <c r="M1591" t="s">
        <v>69</v>
      </c>
      <c r="N1591" t="s">
        <v>65</v>
      </c>
      <c r="O1591" t="s">
        <v>2126</v>
      </c>
    </row>
    <row r="1592" spans="1:15" x14ac:dyDescent="0.3">
      <c r="A1592" t="s">
        <v>2205</v>
      </c>
      <c r="B1592" t="s">
        <v>3</v>
      </c>
      <c r="C1592" t="s">
        <v>19</v>
      </c>
      <c r="D1592" t="s">
        <v>63</v>
      </c>
      <c r="E1592" t="s">
        <v>64</v>
      </c>
      <c r="F1592" t="s">
        <v>65</v>
      </c>
      <c r="G1592" t="s">
        <v>66</v>
      </c>
      <c r="H1592" t="s">
        <v>67</v>
      </c>
      <c r="I1592">
        <v>2006</v>
      </c>
      <c r="J1592" t="s">
        <v>68</v>
      </c>
      <c r="K1592">
        <v>2008</v>
      </c>
      <c r="L1592" s="18">
        <v>39295</v>
      </c>
      <c r="M1592" t="s">
        <v>69</v>
      </c>
      <c r="N1592" t="s">
        <v>65</v>
      </c>
      <c r="O1592" t="s">
        <v>1844</v>
      </c>
    </row>
    <row r="1593" spans="1:15" x14ac:dyDescent="0.3">
      <c r="A1593" t="s">
        <v>2206</v>
      </c>
      <c r="B1593" t="s">
        <v>3</v>
      </c>
      <c r="C1593" t="s">
        <v>19</v>
      </c>
      <c r="D1593" t="s">
        <v>63</v>
      </c>
      <c r="E1593" t="s">
        <v>64</v>
      </c>
      <c r="F1593" t="s">
        <v>65</v>
      </c>
      <c r="G1593" t="s">
        <v>66</v>
      </c>
      <c r="H1593" t="s">
        <v>67</v>
      </c>
      <c r="I1593">
        <v>2006</v>
      </c>
      <c r="J1593" t="s">
        <v>68</v>
      </c>
      <c r="K1593">
        <v>2007</v>
      </c>
      <c r="L1593" s="18">
        <v>39083</v>
      </c>
      <c r="M1593" t="s">
        <v>69</v>
      </c>
      <c r="N1593" t="s">
        <v>65</v>
      </c>
      <c r="O1593" t="s">
        <v>2122</v>
      </c>
    </row>
    <row r="1594" spans="1:15" x14ac:dyDescent="0.3">
      <c r="A1594" t="s">
        <v>2207</v>
      </c>
      <c r="B1594" t="s">
        <v>3</v>
      </c>
      <c r="C1594" t="s">
        <v>18</v>
      </c>
      <c r="D1594" t="s">
        <v>74</v>
      </c>
      <c r="E1594" t="s">
        <v>75</v>
      </c>
      <c r="F1594" t="s">
        <v>65</v>
      </c>
      <c r="G1594" t="s">
        <v>66</v>
      </c>
      <c r="H1594" t="s">
        <v>67</v>
      </c>
      <c r="I1594">
        <v>2006</v>
      </c>
      <c r="J1594" t="s">
        <v>68</v>
      </c>
      <c r="K1594">
        <v>2009</v>
      </c>
      <c r="L1594" s="18">
        <v>39600</v>
      </c>
      <c r="M1594" t="s">
        <v>69</v>
      </c>
      <c r="N1594" t="s">
        <v>65</v>
      </c>
      <c r="O1594" t="s">
        <v>2003</v>
      </c>
    </row>
    <row r="1595" spans="1:15" x14ac:dyDescent="0.3">
      <c r="A1595" t="s">
        <v>2208</v>
      </c>
      <c r="B1595" t="s">
        <v>3</v>
      </c>
      <c r="C1595" t="s">
        <v>19</v>
      </c>
      <c r="D1595" t="s">
        <v>63</v>
      </c>
      <c r="E1595" t="s">
        <v>64</v>
      </c>
      <c r="F1595" t="s">
        <v>65</v>
      </c>
      <c r="G1595" t="s">
        <v>84</v>
      </c>
      <c r="H1595" t="s">
        <v>85</v>
      </c>
      <c r="I1595">
        <v>2006</v>
      </c>
      <c r="J1595" t="s">
        <v>68</v>
      </c>
      <c r="K1595">
        <v>2008</v>
      </c>
      <c r="M1595" t="s">
        <v>78</v>
      </c>
      <c r="N1595" t="s">
        <v>65</v>
      </c>
      <c r="O1595" t="s">
        <v>2209</v>
      </c>
    </row>
    <row r="1596" spans="1:15" x14ac:dyDescent="0.3">
      <c r="A1596" t="s">
        <v>2210</v>
      </c>
      <c r="B1596" t="s">
        <v>3</v>
      </c>
      <c r="C1596" t="s">
        <v>15</v>
      </c>
      <c r="D1596" t="s">
        <v>63</v>
      </c>
      <c r="E1596" t="s">
        <v>64</v>
      </c>
      <c r="F1596" t="s">
        <v>65</v>
      </c>
      <c r="G1596" t="s">
        <v>66</v>
      </c>
      <c r="H1596" t="s">
        <v>67</v>
      </c>
      <c r="I1596">
        <v>2006</v>
      </c>
      <c r="J1596" t="s">
        <v>68</v>
      </c>
      <c r="K1596">
        <v>2007</v>
      </c>
      <c r="L1596" s="18">
        <v>39417</v>
      </c>
      <c r="M1596" t="s">
        <v>69</v>
      </c>
      <c r="N1596" t="s">
        <v>65</v>
      </c>
      <c r="O1596" t="s">
        <v>2050</v>
      </c>
    </row>
    <row r="1597" spans="1:15" x14ac:dyDescent="0.3">
      <c r="A1597" t="s">
        <v>2211</v>
      </c>
      <c r="B1597" t="s">
        <v>3</v>
      </c>
      <c r="C1597" t="s">
        <v>15</v>
      </c>
      <c r="D1597" t="s">
        <v>63</v>
      </c>
      <c r="E1597" t="s">
        <v>64</v>
      </c>
      <c r="F1597" t="s">
        <v>65</v>
      </c>
      <c r="G1597" t="s">
        <v>66</v>
      </c>
      <c r="H1597" t="s">
        <v>67</v>
      </c>
      <c r="I1597">
        <v>2006</v>
      </c>
      <c r="J1597" t="s">
        <v>68</v>
      </c>
      <c r="K1597">
        <v>2008</v>
      </c>
      <c r="L1597" s="18">
        <v>39539</v>
      </c>
      <c r="M1597" t="s">
        <v>69</v>
      </c>
      <c r="N1597" t="s">
        <v>65</v>
      </c>
      <c r="O1597" t="s">
        <v>2050</v>
      </c>
    </row>
    <row r="1598" spans="1:15" x14ac:dyDescent="0.3">
      <c r="A1598" t="s">
        <v>2212</v>
      </c>
      <c r="B1598" t="s">
        <v>3</v>
      </c>
      <c r="C1598" t="s">
        <v>18</v>
      </c>
      <c r="D1598" t="s">
        <v>89</v>
      </c>
      <c r="E1598" t="s">
        <v>90</v>
      </c>
      <c r="F1598" t="s">
        <v>65</v>
      </c>
      <c r="G1598" t="s">
        <v>66</v>
      </c>
      <c r="H1598" t="s">
        <v>67</v>
      </c>
      <c r="I1598">
        <v>2006</v>
      </c>
      <c r="J1598" t="s">
        <v>68</v>
      </c>
      <c r="K1598">
        <v>2008</v>
      </c>
      <c r="L1598" s="18">
        <v>39661</v>
      </c>
      <c r="M1598" t="s">
        <v>69</v>
      </c>
      <c r="N1598" t="s">
        <v>65</v>
      </c>
      <c r="O1598" t="s">
        <v>2213</v>
      </c>
    </row>
    <row r="1599" spans="1:15" x14ac:dyDescent="0.3">
      <c r="A1599" t="s">
        <v>2214</v>
      </c>
      <c r="B1599" t="s">
        <v>3</v>
      </c>
      <c r="C1599" t="s">
        <v>22</v>
      </c>
      <c r="D1599" t="s">
        <v>63</v>
      </c>
      <c r="E1599" t="s">
        <v>64</v>
      </c>
      <c r="F1599" t="s">
        <v>65</v>
      </c>
      <c r="G1599" t="s">
        <v>66</v>
      </c>
      <c r="H1599" t="s">
        <v>67</v>
      </c>
      <c r="I1599">
        <v>2006</v>
      </c>
      <c r="J1599" t="s">
        <v>68</v>
      </c>
      <c r="K1599">
        <v>2009</v>
      </c>
      <c r="L1599" s="18">
        <v>39873</v>
      </c>
      <c r="M1599" t="s">
        <v>69</v>
      </c>
      <c r="N1599" t="s">
        <v>65</v>
      </c>
      <c r="O1599" t="s">
        <v>2215</v>
      </c>
    </row>
    <row r="1600" spans="1:15" x14ac:dyDescent="0.3">
      <c r="A1600" t="s">
        <v>2216</v>
      </c>
      <c r="B1600" t="s">
        <v>3</v>
      </c>
      <c r="C1600" t="s">
        <v>19</v>
      </c>
      <c r="D1600" t="s">
        <v>63</v>
      </c>
      <c r="E1600" t="s">
        <v>64</v>
      </c>
      <c r="F1600" t="s">
        <v>65</v>
      </c>
      <c r="G1600" t="s">
        <v>66</v>
      </c>
      <c r="H1600" t="s">
        <v>67</v>
      </c>
      <c r="I1600">
        <v>2006</v>
      </c>
      <c r="J1600" t="s">
        <v>68</v>
      </c>
      <c r="K1600">
        <v>2008</v>
      </c>
      <c r="L1600" s="18">
        <v>39479</v>
      </c>
      <c r="M1600" t="s">
        <v>69</v>
      </c>
      <c r="N1600" t="s">
        <v>65</v>
      </c>
      <c r="O1600" t="s">
        <v>1844</v>
      </c>
    </row>
    <row r="1601" spans="1:15" x14ac:dyDescent="0.3">
      <c r="A1601" t="s">
        <v>2217</v>
      </c>
      <c r="B1601" t="s">
        <v>3</v>
      </c>
      <c r="C1601" t="s">
        <v>17</v>
      </c>
      <c r="D1601" t="s">
        <v>74</v>
      </c>
      <c r="E1601" t="s">
        <v>75</v>
      </c>
      <c r="F1601" t="s">
        <v>65</v>
      </c>
      <c r="G1601" t="s">
        <v>66</v>
      </c>
      <c r="H1601" t="s">
        <v>67</v>
      </c>
      <c r="I1601">
        <v>2006</v>
      </c>
      <c r="J1601" t="s">
        <v>68</v>
      </c>
      <c r="K1601">
        <v>2007</v>
      </c>
      <c r="L1601" s="18">
        <v>39326</v>
      </c>
      <c r="M1601" t="s">
        <v>69</v>
      </c>
      <c r="N1601" t="s">
        <v>65</v>
      </c>
      <c r="O1601" t="s">
        <v>1721</v>
      </c>
    </row>
    <row r="1602" spans="1:15" x14ac:dyDescent="0.3">
      <c r="A1602" t="s">
        <v>2218</v>
      </c>
      <c r="B1602" t="s">
        <v>3</v>
      </c>
      <c r="C1602" t="s">
        <v>27</v>
      </c>
      <c r="D1602" t="s">
        <v>74</v>
      </c>
      <c r="E1602" t="s">
        <v>75</v>
      </c>
      <c r="F1602" t="s">
        <v>65</v>
      </c>
      <c r="G1602" t="s">
        <v>66</v>
      </c>
      <c r="H1602" t="s">
        <v>67</v>
      </c>
      <c r="I1602">
        <v>2006</v>
      </c>
      <c r="J1602" t="s">
        <v>68</v>
      </c>
      <c r="K1602">
        <v>2007</v>
      </c>
      <c r="L1602" s="18">
        <v>39234</v>
      </c>
      <c r="M1602" t="s">
        <v>69</v>
      </c>
      <c r="N1602" t="s">
        <v>65</v>
      </c>
      <c r="O1602" t="s">
        <v>2219</v>
      </c>
    </row>
    <row r="1603" spans="1:15" x14ac:dyDescent="0.3">
      <c r="A1603" t="s">
        <v>2220</v>
      </c>
      <c r="B1603" t="s">
        <v>3</v>
      </c>
      <c r="C1603" t="s">
        <v>19</v>
      </c>
      <c r="D1603" t="s">
        <v>74</v>
      </c>
      <c r="E1603" t="s">
        <v>75</v>
      </c>
      <c r="F1603" t="s">
        <v>65</v>
      </c>
      <c r="G1603" t="s">
        <v>66</v>
      </c>
      <c r="H1603" t="s">
        <v>67</v>
      </c>
      <c r="I1603">
        <v>2006</v>
      </c>
      <c r="J1603" t="s">
        <v>68</v>
      </c>
      <c r="K1603">
        <v>2008</v>
      </c>
      <c r="L1603" s="18">
        <v>39295</v>
      </c>
      <c r="M1603" t="s">
        <v>69</v>
      </c>
      <c r="N1603" t="s">
        <v>65</v>
      </c>
      <c r="O1603" t="s">
        <v>1821</v>
      </c>
    </row>
    <row r="1604" spans="1:15" x14ac:dyDescent="0.3">
      <c r="A1604" t="s">
        <v>2221</v>
      </c>
      <c r="B1604" t="s">
        <v>3</v>
      </c>
      <c r="C1604" t="s">
        <v>18</v>
      </c>
      <c r="D1604" t="s">
        <v>63</v>
      </c>
      <c r="E1604" t="s">
        <v>64</v>
      </c>
      <c r="F1604" t="s">
        <v>65</v>
      </c>
      <c r="G1604" t="s">
        <v>66</v>
      </c>
      <c r="H1604" t="s">
        <v>67</v>
      </c>
      <c r="I1604">
        <v>2006</v>
      </c>
      <c r="J1604" t="s">
        <v>68</v>
      </c>
      <c r="K1604">
        <v>2016</v>
      </c>
      <c r="L1604" s="18">
        <v>40238</v>
      </c>
      <c r="M1604" t="s">
        <v>69</v>
      </c>
      <c r="N1604" t="s">
        <v>65</v>
      </c>
      <c r="O1604" t="s">
        <v>2126</v>
      </c>
    </row>
    <row r="1605" spans="1:15" x14ac:dyDescent="0.3">
      <c r="A1605" t="s">
        <v>2222</v>
      </c>
      <c r="B1605" t="s">
        <v>3</v>
      </c>
      <c r="C1605" t="s">
        <v>27</v>
      </c>
      <c r="D1605" t="s">
        <v>63</v>
      </c>
      <c r="E1605" t="s">
        <v>64</v>
      </c>
      <c r="F1605" t="s">
        <v>65</v>
      </c>
      <c r="G1605" t="s">
        <v>66</v>
      </c>
      <c r="H1605" t="s">
        <v>67</v>
      </c>
      <c r="I1605">
        <v>2006</v>
      </c>
      <c r="J1605" t="s">
        <v>68</v>
      </c>
      <c r="K1605">
        <v>2008</v>
      </c>
      <c r="M1605" t="s">
        <v>78</v>
      </c>
      <c r="N1605" t="s">
        <v>65</v>
      </c>
      <c r="O1605" t="s">
        <v>1983</v>
      </c>
    </row>
    <row r="1606" spans="1:15" x14ac:dyDescent="0.3">
      <c r="A1606" t="s">
        <v>2223</v>
      </c>
      <c r="B1606" t="s">
        <v>3</v>
      </c>
      <c r="C1606" t="s">
        <v>25</v>
      </c>
      <c r="D1606" t="s">
        <v>74</v>
      </c>
      <c r="E1606" t="s">
        <v>75</v>
      </c>
      <c r="F1606" t="s">
        <v>65</v>
      </c>
      <c r="G1606" t="s">
        <v>84</v>
      </c>
      <c r="H1606" t="s">
        <v>85</v>
      </c>
      <c r="I1606">
        <v>2006</v>
      </c>
      <c r="J1606" t="s">
        <v>68</v>
      </c>
      <c r="K1606">
        <v>2007</v>
      </c>
      <c r="M1606" t="s">
        <v>78</v>
      </c>
      <c r="N1606" t="s">
        <v>65</v>
      </c>
      <c r="O1606" t="s">
        <v>2224</v>
      </c>
    </row>
    <row r="1607" spans="1:15" x14ac:dyDescent="0.3">
      <c r="A1607" t="s">
        <v>2225</v>
      </c>
      <c r="B1607" t="s">
        <v>3</v>
      </c>
      <c r="C1607" t="s">
        <v>17</v>
      </c>
      <c r="D1607" t="s">
        <v>74</v>
      </c>
      <c r="E1607" t="s">
        <v>75</v>
      </c>
      <c r="F1607" t="s">
        <v>65</v>
      </c>
      <c r="G1607" t="s">
        <v>66</v>
      </c>
      <c r="H1607" t="s">
        <v>67</v>
      </c>
      <c r="I1607">
        <v>2006</v>
      </c>
      <c r="J1607" t="s">
        <v>68</v>
      </c>
      <c r="K1607">
        <v>2007</v>
      </c>
      <c r="L1607" s="18">
        <v>39295</v>
      </c>
      <c r="M1607" t="s">
        <v>69</v>
      </c>
      <c r="N1607" t="s">
        <v>65</v>
      </c>
      <c r="O1607" t="s">
        <v>1721</v>
      </c>
    </row>
    <row r="1608" spans="1:15" x14ac:dyDescent="0.3">
      <c r="A1608" t="s">
        <v>2226</v>
      </c>
      <c r="B1608" t="s">
        <v>3</v>
      </c>
      <c r="C1608" t="s">
        <v>27</v>
      </c>
      <c r="D1608" t="s">
        <v>63</v>
      </c>
      <c r="E1608" t="s">
        <v>64</v>
      </c>
      <c r="F1608" t="s">
        <v>65</v>
      </c>
      <c r="G1608" t="s">
        <v>66</v>
      </c>
      <c r="H1608" t="s">
        <v>67</v>
      </c>
      <c r="I1608">
        <v>2006</v>
      </c>
      <c r="J1608" t="s">
        <v>68</v>
      </c>
      <c r="K1608">
        <v>2007</v>
      </c>
      <c r="M1608" t="s">
        <v>78</v>
      </c>
      <c r="N1608" t="s">
        <v>65</v>
      </c>
      <c r="O1608" t="s">
        <v>1983</v>
      </c>
    </row>
    <row r="1609" spans="1:15" x14ac:dyDescent="0.3">
      <c r="A1609" t="s">
        <v>2227</v>
      </c>
      <c r="B1609" t="s">
        <v>3</v>
      </c>
      <c r="C1609" t="s">
        <v>18</v>
      </c>
      <c r="D1609" t="s">
        <v>89</v>
      </c>
      <c r="E1609" t="s">
        <v>90</v>
      </c>
      <c r="F1609" t="s">
        <v>65</v>
      </c>
      <c r="G1609" t="s">
        <v>66</v>
      </c>
      <c r="H1609" t="s">
        <v>67</v>
      </c>
      <c r="I1609">
        <v>2006</v>
      </c>
      <c r="J1609" t="s">
        <v>68</v>
      </c>
      <c r="K1609">
        <v>2010</v>
      </c>
      <c r="L1609" s="18">
        <v>40299</v>
      </c>
      <c r="M1609" t="s">
        <v>69</v>
      </c>
      <c r="N1609" t="s">
        <v>65</v>
      </c>
      <c r="O1609" t="s">
        <v>2228</v>
      </c>
    </row>
    <row r="1610" spans="1:15" x14ac:dyDescent="0.3">
      <c r="A1610" t="s">
        <v>2229</v>
      </c>
      <c r="B1610" t="s">
        <v>3</v>
      </c>
      <c r="C1610" t="s">
        <v>19</v>
      </c>
      <c r="D1610" t="s">
        <v>63</v>
      </c>
      <c r="E1610" t="s">
        <v>64</v>
      </c>
      <c r="F1610" t="s">
        <v>65</v>
      </c>
      <c r="G1610" t="s">
        <v>66</v>
      </c>
      <c r="H1610" t="s">
        <v>67</v>
      </c>
      <c r="I1610">
        <v>2007</v>
      </c>
      <c r="J1610" t="s">
        <v>68</v>
      </c>
      <c r="K1610">
        <v>2009</v>
      </c>
      <c r="L1610" s="18">
        <v>40026</v>
      </c>
      <c r="M1610" t="s">
        <v>69</v>
      </c>
      <c r="N1610" t="s">
        <v>65</v>
      </c>
      <c r="O1610" t="s">
        <v>1905</v>
      </c>
    </row>
    <row r="1611" spans="1:15" x14ac:dyDescent="0.3">
      <c r="A1611" t="s">
        <v>2230</v>
      </c>
      <c r="B1611" t="s">
        <v>3</v>
      </c>
      <c r="C1611" t="s">
        <v>19</v>
      </c>
      <c r="D1611" t="s">
        <v>63</v>
      </c>
      <c r="E1611" t="s">
        <v>64</v>
      </c>
      <c r="F1611" t="s">
        <v>65</v>
      </c>
      <c r="G1611" t="s">
        <v>66</v>
      </c>
      <c r="H1611" t="s">
        <v>67</v>
      </c>
      <c r="I1611">
        <v>2007</v>
      </c>
      <c r="J1611" t="s">
        <v>68</v>
      </c>
      <c r="K1611">
        <v>2008</v>
      </c>
      <c r="L1611" s="18">
        <v>39600</v>
      </c>
      <c r="M1611" t="s">
        <v>69</v>
      </c>
      <c r="N1611" t="s">
        <v>65</v>
      </c>
      <c r="O1611" t="s">
        <v>1905</v>
      </c>
    </row>
    <row r="1612" spans="1:15" x14ac:dyDescent="0.3">
      <c r="A1612" t="s">
        <v>2231</v>
      </c>
      <c r="B1612" t="s">
        <v>3</v>
      </c>
      <c r="C1612" t="s">
        <v>19</v>
      </c>
      <c r="D1612" t="s">
        <v>63</v>
      </c>
      <c r="E1612" t="s">
        <v>64</v>
      </c>
      <c r="F1612" t="s">
        <v>65</v>
      </c>
      <c r="G1612" t="s">
        <v>66</v>
      </c>
      <c r="H1612" t="s">
        <v>67</v>
      </c>
      <c r="I1612">
        <v>2007</v>
      </c>
      <c r="J1612" t="s">
        <v>68</v>
      </c>
      <c r="K1612">
        <v>2009</v>
      </c>
      <c r="L1612" s="18">
        <v>40118</v>
      </c>
      <c r="M1612" t="s">
        <v>69</v>
      </c>
      <c r="N1612" t="s">
        <v>65</v>
      </c>
      <c r="O1612" t="s">
        <v>1905</v>
      </c>
    </row>
    <row r="1613" spans="1:15" x14ac:dyDescent="0.3">
      <c r="A1613" t="s">
        <v>2232</v>
      </c>
      <c r="B1613" t="s">
        <v>3</v>
      </c>
      <c r="C1613" t="s">
        <v>19</v>
      </c>
      <c r="D1613" t="s">
        <v>63</v>
      </c>
      <c r="E1613" t="s">
        <v>64</v>
      </c>
      <c r="F1613" t="s">
        <v>65</v>
      </c>
      <c r="G1613" t="s">
        <v>66</v>
      </c>
      <c r="H1613" t="s">
        <v>67</v>
      </c>
      <c r="I1613">
        <v>2006</v>
      </c>
      <c r="J1613" t="s">
        <v>68</v>
      </c>
      <c r="K1613">
        <v>2007</v>
      </c>
      <c r="M1613" t="s">
        <v>78</v>
      </c>
      <c r="N1613" t="s">
        <v>65</v>
      </c>
      <c r="O1613" t="s">
        <v>2031</v>
      </c>
    </row>
    <row r="1614" spans="1:15" x14ac:dyDescent="0.3">
      <c r="A1614" t="s">
        <v>2233</v>
      </c>
      <c r="B1614" t="s">
        <v>3</v>
      </c>
      <c r="C1614" t="s">
        <v>15</v>
      </c>
      <c r="D1614" t="s">
        <v>63</v>
      </c>
      <c r="E1614" t="s">
        <v>64</v>
      </c>
      <c r="F1614" t="s">
        <v>65</v>
      </c>
      <c r="G1614" t="s">
        <v>66</v>
      </c>
      <c r="H1614" t="s">
        <v>67</v>
      </c>
      <c r="I1614">
        <v>2007</v>
      </c>
      <c r="J1614" t="s">
        <v>68</v>
      </c>
      <c r="K1614">
        <v>2007</v>
      </c>
      <c r="M1614" t="s">
        <v>78</v>
      </c>
      <c r="N1614" t="s">
        <v>65</v>
      </c>
      <c r="O1614" t="s">
        <v>1775</v>
      </c>
    </row>
    <row r="1615" spans="1:15" x14ac:dyDescent="0.3">
      <c r="A1615" t="s">
        <v>2234</v>
      </c>
      <c r="B1615" t="s">
        <v>3</v>
      </c>
      <c r="C1615" t="s">
        <v>15</v>
      </c>
      <c r="D1615" t="s">
        <v>63</v>
      </c>
      <c r="E1615" t="s">
        <v>64</v>
      </c>
      <c r="F1615" t="s">
        <v>65</v>
      </c>
      <c r="G1615" t="s">
        <v>66</v>
      </c>
      <c r="H1615" t="s">
        <v>67</v>
      </c>
      <c r="I1615">
        <v>2006</v>
      </c>
      <c r="J1615" t="s">
        <v>68</v>
      </c>
      <c r="K1615">
        <v>2007</v>
      </c>
      <c r="M1615" t="s">
        <v>78</v>
      </c>
      <c r="N1615" t="s">
        <v>65</v>
      </c>
      <c r="O1615" t="s">
        <v>1775</v>
      </c>
    </row>
    <row r="1616" spans="1:15" x14ac:dyDescent="0.3">
      <c r="A1616" t="s">
        <v>2235</v>
      </c>
      <c r="B1616" t="s">
        <v>3</v>
      </c>
      <c r="C1616" t="s">
        <v>18</v>
      </c>
      <c r="D1616" t="s">
        <v>74</v>
      </c>
      <c r="E1616" t="s">
        <v>75</v>
      </c>
      <c r="F1616" t="s">
        <v>65</v>
      </c>
      <c r="G1616" t="s">
        <v>66</v>
      </c>
      <c r="H1616" t="s">
        <v>67</v>
      </c>
      <c r="I1616">
        <v>2007</v>
      </c>
      <c r="J1616" t="s">
        <v>68</v>
      </c>
      <c r="K1616">
        <v>2016</v>
      </c>
      <c r="L1616" s="18">
        <v>39508</v>
      </c>
      <c r="M1616" t="s">
        <v>69</v>
      </c>
      <c r="N1616" t="s">
        <v>65</v>
      </c>
      <c r="O1616" t="s">
        <v>2126</v>
      </c>
    </row>
    <row r="1617" spans="1:15" x14ac:dyDescent="0.3">
      <c r="A1617" t="s">
        <v>2236</v>
      </c>
      <c r="B1617" t="s">
        <v>3</v>
      </c>
      <c r="C1617" t="s">
        <v>19</v>
      </c>
      <c r="D1617" t="s">
        <v>63</v>
      </c>
      <c r="E1617" t="s">
        <v>64</v>
      </c>
      <c r="F1617" t="s">
        <v>65</v>
      </c>
      <c r="G1617" t="s">
        <v>66</v>
      </c>
      <c r="H1617" t="s">
        <v>67</v>
      </c>
      <c r="I1617">
        <v>2007</v>
      </c>
      <c r="J1617" t="s">
        <v>68</v>
      </c>
      <c r="K1617">
        <v>2008</v>
      </c>
      <c r="L1617" s="18">
        <v>39448</v>
      </c>
      <c r="M1617" t="s">
        <v>69</v>
      </c>
      <c r="N1617" t="s">
        <v>65</v>
      </c>
      <c r="O1617" t="s">
        <v>1738</v>
      </c>
    </row>
    <row r="1618" spans="1:15" x14ac:dyDescent="0.3">
      <c r="A1618" t="s">
        <v>2237</v>
      </c>
      <c r="B1618" t="s">
        <v>3</v>
      </c>
      <c r="C1618" t="s">
        <v>27</v>
      </c>
      <c r="D1618" t="s">
        <v>63</v>
      </c>
      <c r="E1618" t="s">
        <v>64</v>
      </c>
      <c r="F1618" t="s">
        <v>65</v>
      </c>
      <c r="G1618" t="s">
        <v>66</v>
      </c>
      <c r="H1618" t="s">
        <v>67</v>
      </c>
      <c r="I1618">
        <v>2006</v>
      </c>
      <c r="J1618" t="s">
        <v>68</v>
      </c>
      <c r="K1618">
        <v>2009</v>
      </c>
      <c r="M1618" t="s">
        <v>78</v>
      </c>
      <c r="N1618" t="s">
        <v>65</v>
      </c>
      <c r="O1618" t="s">
        <v>1983</v>
      </c>
    </row>
    <row r="1619" spans="1:15" x14ac:dyDescent="0.3">
      <c r="A1619" t="s">
        <v>2238</v>
      </c>
      <c r="B1619" t="s">
        <v>3</v>
      </c>
      <c r="C1619" t="s">
        <v>19</v>
      </c>
      <c r="D1619" t="s">
        <v>63</v>
      </c>
      <c r="E1619" t="s">
        <v>64</v>
      </c>
      <c r="F1619" t="s">
        <v>65</v>
      </c>
      <c r="G1619" t="s">
        <v>66</v>
      </c>
      <c r="H1619" t="s">
        <v>67</v>
      </c>
      <c r="I1619">
        <v>2003</v>
      </c>
      <c r="J1619" t="s">
        <v>68</v>
      </c>
      <c r="M1619" t="s">
        <v>78</v>
      </c>
      <c r="N1619" t="s">
        <v>65</v>
      </c>
      <c r="O1619" t="s">
        <v>1738</v>
      </c>
    </row>
    <row r="1620" spans="1:15" x14ac:dyDescent="0.3">
      <c r="A1620" t="s">
        <v>2239</v>
      </c>
      <c r="B1620" t="s">
        <v>3</v>
      </c>
      <c r="C1620" t="s">
        <v>18</v>
      </c>
      <c r="D1620" t="s">
        <v>89</v>
      </c>
      <c r="E1620" t="s">
        <v>90</v>
      </c>
      <c r="F1620" t="s">
        <v>65</v>
      </c>
      <c r="G1620" t="s">
        <v>66</v>
      </c>
      <c r="H1620" t="s">
        <v>67</v>
      </c>
      <c r="I1620">
        <v>2006</v>
      </c>
      <c r="J1620" t="s">
        <v>68</v>
      </c>
      <c r="K1620">
        <v>2008</v>
      </c>
      <c r="L1620" s="18">
        <v>39479</v>
      </c>
      <c r="M1620" t="s">
        <v>69</v>
      </c>
      <c r="N1620" t="s">
        <v>65</v>
      </c>
      <c r="O1620" t="s">
        <v>1782</v>
      </c>
    </row>
    <row r="1621" spans="1:15" x14ac:dyDescent="0.3">
      <c r="A1621" t="s">
        <v>2240</v>
      </c>
      <c r="B1621" t="s">
        <v>3</v>
      </c>
      <c r="C1621" t="s">
        <v>17</v>
      </c>
      <c r="D1621" t="s">
        <v>63</v>
      </c>
      <c r="E1621" t="s">
        <v>64</v>
      </c>
      <c r="F1621" t="s">
        <v>65</v>
      </c>
      <c r="G1621" t="s">
        <v>66</v>
      </c>
      <c r="H1621" t="s">
        <v>67</v>
      </c>
      <c r="I1621">
        <v>2007</v>
      </c>
      <c r="J1621" t="s">
        <v>68</v>
      </c>
      <c r="K1621">
        <v>2009</v>
      </c>
      <c r="L1621" s="18">
        <v>39965</v>
      </c>
      <c r="M1621" t="s">
        <v>69</v>
      </c>
      <c r="N1621" t="s">
        <v>65</v>
      </c>
      <c r="O1621" t="s">
        <v>1772</v>
      </c>
    </row>
    <row r="1622" spans="1:15" x14ac:dyDescent="0.3">
      <c r="A1622" t="s">
        <v>2241</v>
      </c>
      <c r="B1622" t="s">
        <v>3</v>
      </c>
      <c r="C1622" t="s">
        <v>22</v>
      </c>
      <c r="D1622" t="s">
        <v>63</v>
      </c>
      <c r="E1622" t="s">
        <v>64</v>
      </c>
      <c r="F1622" t="s">
        <v>65</v>
      </c>
      <c r="G1622" t="s">
        <v>66</v>
      </c>
      <c r="H1622" t="s">
        <v>67</v>
      </c>
      <c r="I1622">
        <v>2007</v>
      </c>
      <c r="J1622" t="s">
        <v>68</v>
      </c>
      <c r="K1622">
        <v>2008</v>
      </c>
      <c r="L1622" s="18">
        <v>39448</v>
      </c>
      <c r="M1622" t="s">
        <v>69</v>
      </c>
      <c r="N1622" t="s">
        <v>65</v>
      </c>
      <c r="O1622" t="s">
        <v>1992</v>
      </c>
    </row>
    <row r="1623" spans="1:15" x14ac:dyDescent="0.3">
      <c r="A1623" t="s">
        <v>2242</v>
      </c>
      <c r="B1623" t="s">
        <v>3</v>
      </c>
      <c r="C1623" t="s">
        <v>25</v>
      </c>
      <c r="D1623" t="s">
        <v>74</v>
      </c>
      <c r="E1623" t="s">
        <v>75</v>
      </c>
      <c r="F1623" t="s">
        <v>65</v>
      </c>
      <c r="G1623" t="s">
        <v>84</v>
      </c>
      <c r="H1623" t="s">
        <v>85</v>
      </c>
      <c r="I1623">
        <v>2007</v>
      </c>
      <c r="J1623" t="s">
        <v>68</v>
      </c>
      <c r="K1623">
        <v>2008</v>
      </c>
      <c r="L1623" s="18">
        <v>39599</v>
      </c>
      <c r="M1623" t="s">
        <v>69</v>
      </c>
      <c r="N1623" t="s">
        <v>65</v>
      </c>
      <c r="O1623" t="s">
        <v>1818</v>
      </c>
    </row>
    <row r="1624" spans="1:15" x14ac:dyDescent="0.3">
      <c r="A1624" t="s">
        <v>2243</v>
      </c>
      <c r="B1624" t="s">
        <v>3</v>
      </c>
      <c r="C1624" t="s">
        <v>19</v>
      </c>
      <c r="D1624" t="s">
        <v>63</v>
      </c>
      <c r="E1624" t="s">
        <v>64</v>
      </c>
      <c r="F1624" t="s">
        <v>65</v>
      </c>
      <c r="G1624" t="s">
        <v>66</v>
      </c>
      <c r="H1624" t="s">
        <v>67</v>
      </c>
      <c r="I1624">
        <v>2007</v>
      </c>
      <c r="J1624" t="s">
        <v>68</v>
      </c>
      <c r="K1624">
        <v>2007</v>
      </c>
      <c r="L1624" s="18">
        <v>39295</v>
      </c>
      <c r="M1624" t="s">
        <v>69</v>
      </c>
      <c r="N1624" t="s">
        <v>65</v>
      </c>
      <c r="O1624" t="s">
        <v>2188</v>
      </c>
    </row>
    <row r="1625" spans="1:15" x14ac:dyDescent="0.3">
      <c r="A1625" t="s">
        <v>2244</v>
      </c>
      <c r="B1625" t="s">
        <v>3</v>
      </c>
      <c r="C1625" t="s">
        <v>27</v>
      </c>
      <c r="D1625" t="s">
        <v>63</v>
      </c>
      <c r="E1625" t="s">
        <v>64</v>
      </c>
      <c r="F1625" t="s">
        <v>65</v>
      </c>
      <c r="G1625" t="s">
        <v>66</v>
      </c>
      <c r="H1625" t="s">
        <v>67</v>
      </c>
      <c r="I1625">
        <v>2007</v>
      </c>
      <c r="J1625" t="s">
        <v>68</v>
      </c>
      <c r="K1625">
        <v>2008</v>
      </c>
      <c r="L1625" s="18">
        <v>39661</v>
      </c>
      <c r="M1625" t="s">
        <v>69</v>
      </c>
      <c r="N1625" t="s">
        <v>65</v>
      </c>
      <c r="O1625" t="s">
        <v>1983</v>
      </c>
    </row>
    <row r="1626" spans="1:15" x14ac:dyDescent="0.3">
      <c r="A1626" t="s">
        <v>2245</v>
      </c>
      <c r="B1626" t="s">
        <v>3</v>
      </c>
      <c r="C1626" t="s">
        <v>17</v>
      </c>
      <c r="D1626" t="s">
        <v>74</v>
      </c>
      <c r="E1626" t="s">
        <v>75</v>
      </c>
      <c r="F1626" t="s">
        <v>65</v>
      </c>
      <c r="G1626" t="s">
        <v>66</v>
      </c>
      <c r="H1626" t="s">
        <v>67</v>
      </c>
      <c r="I1626">
        <v>2004</v>
      </c>
      <c r="J1626" t="s">
        <v>68</v>
      </c>
      <c r="K1626">
        <v>2005</v>
      </c>
      <c r="L1626" s="18">
        <v>38473</v>
      </c>
      <c r="M1626" t="s">
        <v>69</v>
      </c>
      <c r="N1626" t="s">
        <v>65</v>
      </c>
      <c r="O1626" t="s">
        <v>1721</v>
      </c>
    </row>
    <row r="1627" spans="1:15" x14ac:dyDescent="0.3">
      <c r="A1627" t="s">
        <v>2246</v>
      </c>
      <c r="B1627" t="s">
        <v>3</v>
      </c>
      <c r="C1627" t="s">
        <v>15</v>
      </c>
      <c r="D1627" t="s">
        <v>63</v>
      </c>
      <c r="E1627" t="s">
        <v>64</v>
      </c>
      <c r="F1627" t="s">
        <v>65</v>
      </c>
      <c r="G1627" t="s">
        <v>66</v>
      </c>
      <c r="H1627" t="s">
        <v>67</v>
      </c>
      <c r="I1627">
        <v>2005</v>
      </c>
      <c r="J1627" t="s">
        <v>68</v>
      </c>
      <c r="K1627">
        <v>2006</v>
      </c>
      <c r="M1627" t="s">
        <v>78</v>
      </c>
      <c r="N1627" t="s">
        <v>65</v>
      </c>
      <c r="O1627" t="s">
        <v>1775</v>
      </c>
    </row>
    <row r="1628" spans="1:15" x14ac:dyDescent="0.3">
      <c r="A1628" t="s">
        <v>2247</v>
      </c>
      <c r="B1628" t="s">
        <v>3</v>
      </c>
      <c r="C1628" t="s">
        <v>15</v>
      </c>
      <c r="D1628" t="s">
        <v>63</v>
      </c>
      <c r="E1628" t="s">
        <v>64</v>
      </c>
      <c r="F1628" t="s">
        <v>65</v>
      </c>
      <c r="G1628" t="s">
        <v>66</v>
      </c>
      <c r="H1628" t="s">
        <v>67</v>
      </c>
      <c r="I1628">
        <v>2003</v>
      </c>
      <c r="J1628" t="s">
        <v>68</v>
      </c>
      <c r="K1628">
        <v>2006</v>
      </c>
      <c r="L1628" s="18">
        <v>38718</v>
      </c>
      <c r="M1628" t="s">
        <v>69</v>
      </c>
      <c r="N1628" t="s">
        <v>65</v>
      </c>
      <c r="O1628" t="s">
        <v>1775</v>
      </c>
    </row>
    <row r="1629" spans="1:15" x14ac:dyDescent="0.3">
      <c r="A1629" t="s">
        <v>2248</v>
      </c>
      <c r="B1629" t="s">
        <v>3</v>
      </c>
      <c r="C1629" t="s">
        <v>19</v>
      </c>
      <c r="D1629" t="s">
        <v>63</v>
      </c>
      <c r="E1629" t="s">
        <v>64</v>
      </c>
      <c r="F1629" t="s">
        <v>65</v>
      </c>
      <c r="G1629" t="s">
        <v>66</v>
      </c>
      <c r="H1629" t="s">
        <v>67</v>
      </c>
      <c r="I1629">
        <v>2007</v>
      </c>
      <c r="J1629" t="s">
        <v>68</v>
      </c>
      <c r="K1629">
        <v>2007</v>
      </c>
      <c r="M1629" t="s">
        <v>78</v>
      </c>
      <c r="N1629" t="s">
        <v>65</v>
      </c>
      <c r="O1629" t="s">
        <v>1905</v>
      </c>
    </row>
    <row r="1630" spans="1:15" x14ac:dyDescent="0.3">
      <c r="A1630" t="s">
        <v>2249</v>
      </c>
      <c r="B1630" t="s">
        <v>3</v>
      </c>
      <c r="C1630" t="s">
        <v>19</v>
      </c>
      <c r="D1630" t="s">
        <v>63</v>
      </c>
      <c r="E1630" t="s">
        <v>64</v>
      </c>
      <c r="F1630" t="s">
        <v>65</v>
      </c>
      <c r="G1630" t="s">
        <v>66</v>
      </c>
      <c r="H1630" t="s">
        <v>67</v>
      </c>
      <c r="I1630">
        <v>2007</v>
      </c>
      <c r="J1630" t="s">
        <v>68</v>
      </c>
      <c r="K1630">
        <v>2007</v>
      </c>
      <c r="M1630" t="s">
        <v>78</v>
      </c>
      <c r="N1630" t="s">
        <v>65</v>
      </c>
      <c r="O1630" t="s">
        <v>1905</v>
      </c>
    </row>
    <row r="1631" spans="1:15" x14ac:dyDescent="0.3">
      <c r="A1631" t="s">
        <v>2250</v>
      </c>
      <c r="B1631" t="s">
        <v>3</v>
      </c>
      <c r="C1631" t="s">
        <v>18</v>
      </c>
      <c r="D1631" t="s">
        <v>89</v>
      </c>
      <c r="E1631" t="s">
        <v>90</v>
      </c>
      <c r="F1631" t="s">
        <v>65</v>
      </c>
      <c r="G1631" t="s">
        <v>66</v>
      </c>
      <c r="H1631" t="s">
        <v>67</v>
      </c>
      <c r="I1631">
        <v>2007</v>
      </c>
      <c r="J1631" t="s">
        <v>68</v>
      </c>
      <c r="K1631">
        <v>2011</v>
      </c>
      <c r="L1631" s="18">
        <v>40452</v>
      </c>
      <c r="M1631" t="s">
        <v>69</v>
      </c>
      <c r="N1631" t="s">
        <v>65</v>
      </c>
      <c r="O1631" t="s">
        <v>2251</v>
      </c>
    </row>
    <row r="1632" spans="1:15" x14ac:dyDescent="0.3">
      <c r="A1632" t="s">
        <v>2252</v>
      </c>
      <c r="B1632" t="s">
        <v>3</v>
      </c>
      <c r="C1632" t="s">
        <v>18</v>
      </c>
      <c r="D1632" t="s">
        <v>74</v>
      </c>
      <c r="E1632" t="s">
        <v>75</v>
      </c>
      <c r="F1632" t="s">
        <v>65</v>
      </c>
      <c r="G1632" t="s">
        <v>66</v>
      </c>
      <c r="H1632" t="s">
        <v>67</v>
      </c>
      <c r="I1632">
        <v>2007</v>
      </c>
      <c r="J1632" t="s">
        <v>68</v>
      </c>
      <c r="K1632">
        <v>2016</v>
      </c>
      <c r="L1632" s="18">
        <v>39783</v>
      </c>
      <c r="M1632" t="s">
        <v>69</v>
      </c>
      <c r="N1632" t="s">
        <v>65</v>
      </c>
      <c r="O1632" t="s">
        <v>2003</v>
      </c>
    </row>
    <row r="1633" spans="1:15" x14ac:dyDescent="0.3">
      <c r="A1633" t="s">
        <v>2253</v>
      </c>
      <c r="B1633" t="s">
        <v>3</v>
      </c>
      <c r="C1633" t="s">
        <v>15</v>
      </c>
      <c r="D1633" t="s">
        <v>63</v>
      </c>
      <c r="E1633" t="s">
        <v>64</v>
      </c>
      <c r="F1633" t="s">
        <v>65</v>
      </c>
      <c r="G1633" t="s">
        <v>84</v>
      </c>
      <c r="H1633" t="s">
        <v>85</v>
      </c>
      <c r="I1633">
        <v>2007</v>
      </c>
      <c r="J1633" t="s">
        <v>68</v>
      </c>
      <c r="K1633">
        <v>2007</v>
      </c>
      <c r="M1633" t="s">
        <v>78</v>
      </c>
      <c r="N1633" t="s">
        <v>65</v>
      </c>
      <c r="O1633" t="s">
        <v>2050</v>
      </c>
    </row>
    <row r="1634" spans="1:15" x14ac:dyDescent="0.3">
      <c r="A1634" t="s">
        <v>2254</v>
      </c>
      <c r="B1634" t="s">
        <v>3</v>
      </c>
      <c r="C1634" t="s">
        <v>18</v>
      </c>
      <c r="D1634" t="s">
        <v>89</v>
      </c>
      <c r="E1634" t="s">
        <v>90</v>
      </c>
      <c r="F1634" t="s">
        <v>65</v>
      </c>
      <c r="G1634" t="s">
        <v>84</v>
      </c>
      <c r="H1634" t="s">
        <v>85</v>
      </c>
      <c r="I1634">
        <v>2007</v>
      </c>
      <c r="J1634" t="s">
        <v>68</v>
      </c>
      <c r="K1634">
        <v>2007</v>
      </c>
      <c r="M1634" t="s">
        <v>78</v>
      </c>
      <c r="N1634" t="s">
        <v>65</v>
      </c>
      <c r="O1634" t="s">
        <v>2213</v>
      </c>
    </row>
    <row r="1635" spans="1:15" x14ac:dyDescent="0.3">
      <c r="A1635" t="s">
        <v>2255</v>
      </c>
      <c r="B1635" t="s">
        <v>3</v>
      </c>
      <c r="C1635" t="s">
        <v>25</v>
      </c>
      <c r="D1635" t="s">
        <v>74</v>
      </c>
      <c r="E1635" t="s">
        <v>75</v>
      </c>
      <c r="F1635" t="s">
        <v>65</v>
      </c>
      <c r="G1635" t="s">
        <v>66</v>
      </c>
      <c r="H1635" t="s">
        <v>67</v>
      </c>
      <c r="I1635">
        <v>2007</v>
      </c>
      <c r="J1635" t="s">
        <v>68</v>
      </c>
      <c r="K1635">
        <v>2008</v>
      </c>
      <c r="L1635" s="18">
        <v>39417</v>
      </c>
      <c r="M1635" t="s">
        <v>69</v>
      </c>
      <c r="N1635" t="s">
        <v>65</v>
      </c>
      <c r="O1635" t="s">
        <v>2256</v>
      </c>
    </row>
    <row r="1636" spans="1:15" x14ac:dyDescent="0.3">
      <c r="A1636" t="s">
        <v>2257</v>
      </c>
      <c r="B1636" t="s">
        <v>3</v>
      </c>
      <c r="C1636" t="s">
        <v>22</v>
      </c>
      <c r="D1636" t="s">
        <v>63</v>
      </c>
      <c r="E1636" t="s">
        <v>64</v>
      </c>
      <c r="F1636" t="s">
        <v>65</v>
      </c>
      <c r="G1636" t="s">
        <v>66</v>
      </c>
      <c r="H1636" t="s">
        <v>67</v>
      </c>
      <c r="I1636">
        <v>2007</v>
      </c>
      <c r="J1636" t="s">
        <v>68</v>
      </c>
      <c r="K1636">
        <v>2008</v>
      </c>
      <c r="L1636" s="18">
        <v>39479</v>
      </c>
      <c r="M1636" t="s">
        <v>69</v>
      </c>
      <c r="N1636" t="s">
        <v>65</v>
      </c>
      <c r="O1636" t="s">
        <v>2258</v>
      </c>
    </row>
    <row r="1637" spans="1:15" x14ac:dyDescent="0.3">
      <c r="A1637" t="s">
        <v>2259</v>
      </c>
      <c r="B1637" t="s">
        <v>3</v>
      </c>
      <c r="C1637" t="s">
        <v>18</v>
      </c>
      <c r="D1637" t="s">
        <v>89</v>
      </c>
      <c r="E1637" t="s">
        <v>90</v>
      </c>
      <c r="F1637" t="s">
        <v>68</v>
      </c>
      <c r="G1637" t="s">
        <v>52</v>
      </c>
      <c r="H1637" t="s">
        <v>706</v>
      </c>
      <c r="I1637">
        <v>2007</v>
      </c>
      <c r="J1637" t="s">
        <v>68</v>
      </c>
      <c r="K1637">
        <v>2027</v>
      </c>
      <c r="L1637" s="18">
        <v>39616</v>
      </c>
      <c r="M1637" t="s">
        <v>69</v>
      </c>
      <c r="N1637" t="s">
        <v>65</v>
      </c>
      <c r="O1637" t="s">
        <v>2170</v>
      </c>
    </row>
    <row r="1638" spans="1:15" x14ac:dyDescent="0.3">
      <c r="A1638" t="s">
        <v>2260</v>
      </c>
      <c r="B1638" t="s">
        <v>3</v>
      </c>
      <c r="C1638" t="s">
        <v>27</v>
      </c>
      <c r="D1638" t="s">
        <v>63</v>
      </c>
      <c r="E1638" t="s">
        <v>64</v>
      </c>
      <c r="F1638" t="s">
        <v>65</v>
      </c>
      <c r="G1638" t="s">
        <v>66</v>
      </c>
      <c r="H1638" t="s">
        <v>67</v>
      </c>
      <c r="I1638">
        <v>2007</v>
      </c>
      <c r="J1638" t="s">
        <v>68</v>
      </c>
      <c r="K1638">
        <v>2008</v>
      </c>
      <c r="L1638" s="18">
        <v>39600</v>
      </c>
      <c r="M1638" t="s">
        <v>69</v>
      </c>
      <c r="N1638" t="s">
        <v>65</v>
      </c>
      <c r="O1638" t="s">
        <v>2261</v>
      </c>
    </row>
    <row r="1639" spans="1:15" x14ac:dyDescent="0.3">
      <c r="A1639" t="s">
        <v>2262</v>
      </c>
      <c r="B1639" t="s">
        <v>3</v>
      </c>
      <c r="C1639" t="s">
        <v>18</v>
      </c>
      <c r="D1639" t="s">
        <v>89</v>
      </c>
      <c r="E1639" t="s">
        <v>90</v>
      </c>
      <c r="F1639" t="s">
        <v>65</v>
      </c>
      <c r="G1639" t="s">
        <v>84</v>
      </c>
      <c r="H1639" t="s">
        <v>85</v>
      </c>
      <c r="I1639">
        <v>2007</v>
      </c>
      <c r="J1639" t="s">
        <v>68</v>
      </c>
      <c r="K1639">
        <v>2008</v>
      </c>
      <c r="M1639" t="s">
        <v>78</v>
      </c>
      <c r="N1639" t="s">
        <v>65</v>
      </c>
      <c r="O1639" t="s">
        <v>2213</v>
      </c>
    </row>
    <row r="1640" spans="1:15" x14ac:dyDescent="0.3">
      <c r="A1640" t="s">
        <v>2263</v>
      </c>
      <c r="B1640" t="s">
        <v>3</v>
      </c>
      <c r="C1640" t="s">
        <v>16</v>
      </c>
      <c r="D1640" t="s">
        <v>89</v>
      </c>
      <c r="E1640" t="s">
        <v>90</v>
      </c>
      <c r="F1640" t="s">
        <v>65</v>
      </c>
      <c r="G1640" t="s">
        <v>66</v>
      </c>
      <c r="H1640" t="s">
        <v>67</v>
      </c>
      <c r="I1640">
        <v>2007</v>
      </c>
      <c r="J1640" t="s">
        <v>68</v>
      </c>
      <c r="K1640">
        <v>2008</v>
      </c>
      <c r="L1640" s="18">
        <v>39479</v>
      </c>
      <c r="M1640" t="s">
        <v>69</v>
      </c>
      <c r="N1640" t="s">
        <v>65</v>
      </c>
      <c r="O1640" t="s">
        <v>2264</v>
      </c>
    </row>
    <row r="1641" spans="1:15" x14ac:dyDescent="0.3">
      <c r="A1641" t="s">
        <v>2265</v>
      </c>
      <c r="B1641" t="s">
        <v>3</v>
      </c>
      <c r="C1641" t="s">
        <v>18</v>
      </c>
      <c r="D1641" t="s">
        <v>89</v>
      </c>
      <c r="E1641" t="s">
        <v>90</v>
      </c>
      <c r="F1641" t="s">
        <v>65</v>
      </c>
      <c r="G1641" t="s">
        <v>84</v>
      </c>
      <c r="H1641" t="s">
        <v>85</v>
      </c>
      <c r="I1641">
        <v>2007</v>
      </c>
      <c r="J1641" t="s">
        <v>68</v>
      </c>
      <c r="K1641">
        <v>2011</v>
      </c>
      <c r="L1641" s="18">
        <v>40544</v>
      </c>
      <c r="M1641" t="s">
        <v>69</v>
      </c>
      <c r="N1641" t="s">
        <v>65</v>
      </c>
      <c r="O1641" t="s">
        <v>2228</v>
      </c>
    </row>
    <row r="1642" spans="1:15" x14ac:dyDescent="0.3">
      <c r="A1642" t="s">
        <v>2266</v>
      </c>
      <c r="B1642" t="s">
        <v>3</v>
      </c>
      <c r="C1642" t="s">
        <v>27</v>
      </c>
      <c r="D1642" t="s">
        <v>89</v>
      </c>
      <c r="E1642" t="s">
        <v>90</v>
      </c>
      <c r="F1642" t="s">
        <v>65</v>
      </c>
      <c r="G1642" t="s">
        <v>66</v>
      </c>
      <c r="H1642" t="s">
        <v>67</v>
      </c>
      <c r="I1642">
        <v>2007</v>
      </c>
      <c r="J1642" t="s">
        <v>68</v>
      </c>
      <c r="K1642">
        <v>2009</v>
      </c>
      <c r="M1642" t="s">
        <v>78</v>
      </c>
      <c r="N1642" t="s">
        <v>65</v>
      </c>
      <c r="O1642" t="s">
        <v>1983</v>
      </c>
    </row>
    <row r="1643" spans="1:15" x14ac:dyDescent="0.3">
      <c r="A1643" t="s">
        <v>2267</v>
      </c>
      <c r="B1643" t="s">
        <v>3</v>
      </c>
      <c r="C1643" t="s">
        <v>18</v>
      </c>
      <c r="D1643" t="s">
        <v>89</v>
      </c>
      <c r="E1643" t="s">
        <v>90</v>
      </c>
      <c r="F1643" t="s">
        <v>65</v>
      </c>
      <c r="G1643" t="s">
        <v>66</v>
      </c>
      <c r="H1643" t="s">
        <v>67</v>
      </c>
      <c r="I1643">
        <v>2007</v>
      </c>
      <c r="J1643" t="s">
        <v>68</v>
      </c>
      <c r="K1643">
        <v>2009</v>
      </c>
      <c r="L1643" s="18">
        <v>39722</v>
      </c>
      <c r="M1643" t="s">
        <v>69</v>
      </c>
      <c r="N1643" t="s">
        <v>65</v>
      </c>
      <c r="O1643" t="s">
        <v>2003</v>
      </c>
    </row>
    <row r="1644" spans="1:15" x14ac:dyDescent="0.3">
      <c r="A1644" t="s">
        <v>2268</v>
      </c>
      <c r="B1644" t="s">
        <v>3</v>
      </c>
      <c r="C1644" t="s">
        <v>18</v>
      </c>
      <c r="D1644" t="s">
        <v>63</v>
      </c>
      <c r="E1644" t="s">
        <v>64</v>
      </c>
      <c r="F1644" t="s">
        <v>65</v>
      </c>
      <c r="G1644" t="s">
        <v>66</v>
      </c>
      <c r="H1644" t="s">
        <v>67</v>
      </c>
      <c r="I1644">
        <v>2005</v>
      </c>
      <c r="J1644" t="s">
        <v>68</v>
      </c>
      <c r="K1644">
        <v>2009</v>
      </c>
      <c r="L1644" s="18">
        <v>39203</v>
      </c>
      <c r="M1644" t="s">
        <v>69</v>
      </c>
      <c r="N1644" t="s">
        <v>65</v>
      </c>
      <c r="O1644" t="s">
        <v>1761</v>
      </c>
    </row>
    <row r="1645" spans="1:15" x14ac:dyDescent="0.3">
      <c r="A1645" t="s">
        <v>2269</v>
      </c>
      <c r="B1645" t="s">
        <v>3</v>
      </c>
      <c r="C1645" t="s">
        <v>31</v>
      </c>
      <c r="D1645" t="s">
        <v>74</v>
      </c>
      <c r="E1645" t="s">
        <v>75</v>
      </c>
      <c r="F1645" t="s">
        <v>65</v>
      </c>
      <c r="G1645" t="s">
        <v>66</v>
      </c>
      <c r="H1645" t="s">
        <v>67</v>
      </c>
      <c r="I1645">
        <v>2007</v>
      </c>
      <c r="J1645" t="s">
        <v>68</v>
      </c>
      <c r="K1645">
        <v>2007</v>
      </c>
      <c r="L1645" s="18">
        <v>39417</v>
      </c>
      <c r="M1645" t="s">
        <v>69</v>
      </c>
      <c r="N1645" t="s">
        <v>65</v>
      </c>
      <c r="O1645" t="s">
        <v>2270</v>
      </c>
    </row>
    <row r="1646" spans="1:15" x14ac:dyDescent="0.3">
      <c r="A1646" t="s">
        <v>2271</v>
      </c>
      <c r="B1646" t="s">
        <v>3</v>
      </c>
      <c r="C1646" t="s">
        <v>16</v>
      </c>
      <c r="D1646" t="s">
        <v>89</v>
      </c>
      <c r="E1646" t="s">
        <v>90</v>
      </c>
      <c r="F1646" t="s">
        <v>65</v>
      </c>
      <c r="G1646" t="s">
        <v>66</v>
      </c>
      <c r="H1646" t="s">
        <v>67</v>
      </c>
      <c r="I1646">
        <v>2007</v>
      </c>
      <c r="J1646" t="s">
        <v>68</v>
      </c>
      <c r="K1646">
        <v>2010</v>
      </c>
      <c r="L1646" s="18">
        <v>40360</v>
      </c>
      <c r="M1646" t="s">
        <v>69</v>
      </c>
      <c r="N1646" t="s">
        <v>65</v>
      </c>
      <c r="O1646" t="s">
        <v>2264</v>
      </c>
    </row>
    <row r="1647" spans="1:15" x14ac:dyDescent="0.3">
      <c r="A1647" t="s">
        <v>2272</v>
      </c>
      <c r="B1647" t="s">
        <v>3</v>
      </c>
      <c r="C1647" t="s">
        <v>19</v>
      </c>
      <c r="D1647" t="s">
        <v>74</v>
      </c>
      <c r="E1647" t="s">
        <v>75</v>
      </c>
      <c r="F1647" t="s">
        <v>65</v>
      </c>
      <c r="G1647" t="s">
        <v>84</v>
      </c>
      <c r="H1647" t="s">
        <v>85</v>
      </c>
      <c r="I1647">
        <v>2007</v>
      </c>
      <c r="J1647" t="s">
        <v>68</v>
      </c>
      <c r="K1647">
        <v>2009</v>
      </c>
      <c r="L1647" s="18">
        <v>39722</v>
      </c>
      <c r="M1647" t="s">
        <v>69</v>
      </c>
      <c r="N1647" t="s">
        <v>65</v>
      </c>
      <c r="O1647" t="s">
        <v>2273</v>
      </c>
    </row>
    <row r="1648" spans="1:15" x14ac:dyDescent="0.3">
      <c r="A1648" t="s">
        <v>2274</v>
      </c>
      <c r="B1648" t="s">
        <v>3</v>
      </c>
      <c r="C1648" t="s">
        <v>19</v>
      </c>
      <c r="D1648" t="s">
        <v>74</v>
      </c>
      <c r="E1648" t="s">
        <v>75</v>
      </c>
      <c r="F1648" t="s">
        <v>65</v>
      </c>
      <c r="G1648" t="s">
        <v>66</v>
      </c>
      <c r="H1648" t="s">
        <v>67</v>
      </c>
      <c r="I1648">
        <v>2007</v>
      </c>
      <c r="J1648" t="s">
        <v>68</v>
      </c>
      <c r="K1648">
        <v>2008</v>
      </c>
      <c r="L1648" s="18">
        <v>39692</v>
      </c>
      <c r="M1648" t="s">
        <v>69</v>
      </c>
      <c r="N1648" t="s">
        <v>65</v>
      </c>
      <c r="O1648" t="s">
        <v>1830</v>
      </c>
    </row>
    <row r="1649" spans="1:15" x14ac:dyDescent="0.3">
      <c r="A1649" t="s">
        <v>2275</v>
      </c>
      <c r="B1649" t="s">
        <v>3</v>
      </c>
      <c r="C1649" t="s">
        <v>18</v>
      </c>
      <c r="D1649" t="s">
        <v>89</v>
      </c>
      <c r="E1649" t="s">
        <v>90</v>
      </c>
      <c r="F1649" t="s">
        <v>65</v>
      </c>
      <c r="G1649" t="s">
        <v>84</v>
      </c>
      <c r="H1649" t="s">
        <v>85</v>
      </c>
      <c r="I1649">
        <v>2007</v>
      </c>
      <c r="J1649" t="s">
        <v>68</v>
      </c>
      <c r="K1649">
        <v>2009</v>
      </c>
      <c r="M1649" t="s">
        <v>78</v>
      </c>
      <c r="N1649" t="s">
        <v>65</v>
      </c>
      <c r="O1649" t="s">
        <v>2213</v>
      </c>
    </row>
    <row r="1650" spans="1:15" x14ac:dyDescent="0.3">
      <c r="A1650" t="s">
        <v>2276</v>
      </c>
      <c r="B1650" t="s">
        <v>3</v>
      </c>
      <c r="C1650" t="s">
        <v>15</v>
      </c>
      <c r="D1650" t="s">
        <v>63</v>
      </c>
      <c r="E1650" t="s">
        <v>64</v>
      </c>
      <c r="F1650" t="s">
        <v>65</v>
      </c>
      <c r="G1650" t="s">
        <v>84</v>
      </c>
      <c r="H1650" t="s">
        <v>85</v>
      </c>
      <c r="I1650">
        <v>2007</v>
      </c>
      <c r="J1650" t="s">
        <v>68</v>
      </c>
      <c r="K1650">
        <v>2007</v>
      </c>
      <c r="L1650" s="18">
        <v>39295</v>
      </c>
      <c r="M1650" t="s">
        <v>69</v>
      </c>
      <c r="N1650" t="s">
        <v>65</v>
      </c>
      <c r="O1650" t="s">
        <v>2050</v>
      </c>
    </row>
    <row r="1651" spans="1:15" x14ac:dyDescent="0.3">
      <c r="A1651" t="s">
        <v>2277</v>
      </c>
      <c r="B1651" t="s">
        <v>3</v>
      </c>
      <c r="C1651" t="s">
        <v>22</v>
      </c>
      <c r="D1651" t="s">
        <v>89</v>
      </c>
      <c r="E1651" t="s">
        <v>90</v>
      </c>
      <c r="F1651" t="s">
        <v>65</v>
      </c>
      <c r="G1651" t="s">
        <v>66</v>
      </c>
      <c r="H1651" t="s">
        <v>67</v>
      </c>
      <c r="I1651">
        <v>2007</v>
      </c>
      <c r="J1651" t="s">
        <v>68</v>
      </c>
      <c r="K1651">
        <v>2007</v>
      </c>
      <c r="L1651" s="18">
        <v>39264</v>
      </c>
      <c r="M1651" t="s">
        <v>69</v>
      </c>
      <c r="N1651" t="s">
        <v>65</v>
      </c>
      <c r="O1651" t="s">
        <v>2278</v>
      </c>
    </row>
    <row r="1652" spans="1:15" x14ac:dyDescent="0.3">
      <c r="A1652" t="s">
        <v>2279</v>
      </c>
      <c r="B1652" t="s">
        <v>3</v>
      </c>
      <c r="C1652" t="s">
        <v>15</v>
      </c>
      <c r="D1652" t="s">
        <v>74</v>
      </c>
      <c r="E1652" t="s">
        <v>75</v>
      </c>
      <c r="F1652" t="s">
        <v>65</v>
      </c>
      <c r="G1652" t="s">
        <v>66</v>
      </c>
      <c r="H1652" t="s">
        <v>67</v>
      </c>
      <c r="I1652">
        <v>2007</v>
      </c>
      <c r="J1652" t="s">
        <v>68</v>
      </c>
      <c r="K1652">
        <v>2007</v>
      </c>
      <c r="L1652" s="18">
        <v>39387</v>
      </c>
      <c r="M1652" t="s">
        <v>69</v>
      </c>
      <c r="N1652" t="s">
        <v>65</v>
      </c>
      <c r="O1652" t="s">
        <v>2280</v>
      </c>
    </row>
    <row r="1653" spans="1:15" x14ac:dyDescent="0.3">
      <c r="A1653" t="s">
        <v>2281</v>
      </c>
      <c r="B1653" t="s">
        <v>3</v>
      </c>
      <c r="C1653" t="s">
        <v>25</v>
      </c>
      <c r="D1653" t="s">
        <v>89</v>
      </c>
      <c r="E1653" t="s">
        <v>90</v>
      </c>
      <c r="F1653" t="s">
        <v>65</v>
      </c>
      <c r="G1653" t="s">
        <v>66</v>
      </c>
      <c r="H1653" t="s">
        <v>67</v>
      </c>
      <c r="I1653">
        <v>2007</v>
      </c>
      <c r="J1653" t="s">
        <v>68</v>
      </c>
      <c r="K1653">
        <v>2010</v>
      </c>
      <c r="L1653" s="18">
        <v>40118</v>
      </c>
      <c r="M1653" t="s">
        <v>69</v>
      </c>
      <c r="N1653" t="s">
        <v>65</v>
      </c>
      <c r="O1653" t="s">
        <v>2177</v>
      </c>
    </row>
    <row r="1654" spans="1:15" x14ac:dyDescent="0.3">
      <c r="A1654" t="s">
        <v>2282</v>
      </c>
      <c r="B1654" t="s">
        <v>3</v>
      </c>
      <c r="C1654" t="s">
        <v>18</v>
      </c>
      <c r="D1654" t="s">
        <v>81</v>
      </c>
      <c r="E1654" t="s">
        <v>75</v>
      </c>
      <c r="F1654" t="s">
        <v>65</v>
      </c>
      <c r="G1654" t="s">
        <v>66</v>
      </c>
      <c r="H1654" t="s">
        <v>67</v>
      </c>
      <c r="I1654">
        <v>2007</v>
      </c>
      <c r="J1654" t="s">
        <v>68</v>
      </c>
      <c r="K1654">
        <v>2012</v>
      </c>
      <c r="L1654" s="18">
        <v>40087</v>
      </c>
      <c r="M1654" t="s">
        <v>69</v>
      </c>
      <c r="N1654" t="s">
        <v>65</v>
      </c>
      <c r="O1654" t="s">
        <v>2003</v>
      </c>
    </row>
    <row r="1655" spans="1:15" x14ac:dyDescent="0.3">
      <c r="A1655" t="s">
        <v>2283</v>
      </c>
      <c r="B1655" t="s">
        <v>3</v>
      </c>
      <c r="C1655" t="s">
        <v>18</v>
      </c>
      <c r="D1655" t="s">
        <v>74</v>
      </c>
      <c r="E1655" t="s">
        <v>75</v>
      </c>
      <c r="F1655" t="s">
        <v>65</v>
      </c>
      <c r="G1655" t="s">
        <v>66</v>
      </c>
      <c r="H1655" t="s">
        <v>67</v>
      </c>
      <c r="I1655">
        <v>2007</v>
      </c>
      <c r="J1655" t="s">
        <v>68</v>
      </c>
      <c r="K1655">
        <v>2022</v>
      </c>
      <c r="L1655" s="18">
        <v>39871</v>
      </c>
      <c r="M1655" t="s">
        <v>69</v>
      </c>
      <c r="N1655" t="s">
        <v>65</v>
      </c>
      <c r="O1655" t="s">
        <v>2284</v>
      </c>
    </row>
    <row r="1656" spans="1:15" x14ac:dyDescent="0.3">
      <c r="A1656" t="s">
        <v>2285</v>
      </c>
      <c r="B1656" t="s">
        <v>3</v>
      </c>
      <c r="C1656" t="s">
        <v>18</v>
      </c>
      <c r="D1656" t="s">
        <v>74</v>
      </c>
      <c r="E1656" t="s">
        <v>75</v>
      </c>
      <c r="F1656" t="s">
        <v>65</v>
      </c>
      <c r="G1656" t="s">
        <v>66</v>
      </c>
      <c r="H1656" t="s">
        <v>67</v>
      </c>
      <c r="I1656">
        <v>2007</v>
      </c>
      <c r="J1656" t="s">
        <v>68</v>
      </c>
      <c r="K1656">
        <v>2017</v>
      </c>
      <c r="L1656" s="18">
        <v>39889</v>
      </c>
      <c r="M1656" t="s">
        <v>69</v>
      </c>
      <c r="N1656" t="s">
        <v>65</v>
      </c>
      <c r="O1656" t="s">
        <v>2286</v>
      </c>
    </row>
    <row r="1657" spans="1:15" x14ac:dyDescent="0.3">
      <c r="A1657" t="s">
        <v>2287</v>
      </c>
      <c r="B1657" t="s">
        <v>3</v>
      </c>
      <c r="C1657" t="s">
        <v>18</v>
      </c>
      <c r="D1657" t="s">
        <v>89</v>
      </c>
      <c r="E1657" t="s">
        <v>90</v>
      </c>
      <c r="F1657" t="s">
        <v>65</v>
      </c>
      <c r="G1657" t="s">
        <v>66</v>
      </c>
      <c r="H1657" t="s">
        <v>67</v>
      </c>
      <c r="I1657">
        <v>2007</v>
      </c>
      <c r="J1657" t="s">
        <v>68</v>
      </c>
      <c r="K1657">
        <v>2010</v>
      </c>
      <c r="L1657" s="18">
        <v>40179</v>
      </c>
      <c r="M1657" t="s">
        <v>69</v>
      </c>
      <c r="N1657" t="s">
        <v>65</v>
      </c>
      <c r="O1657" t="s">
        <v>2288</v>
      </c>
    </row>
    <row r="1658" spans="1:15" x14ac:dyDescent="0.3">
      <c r="A1658" t="s">
        <v>2289</v>
      </c>
      <c r="B1658" t="s">
        <v>3</v>
      </c>
      <c r="C1658" t="s">
        <v>18</v>
      </c>
      <c r="D1658" t="s">
        <v>89</v>
      </c>
      <c r="E1658" t="s">
        <v>90</v>
      </c>
      <c r="F1658" t="s">
        <v>65</v>
      </c>
      <c r="G1658" t="s">
        <v>84</v>
      </c>
      <c r="H1658" t="s">
        <v>85</v>
      </c>
      <c r="I1658">
        <v>2006</v>
      </c>
      <c r="J1658" t="s">
        <v>68</v>
      </c>
      <c r="K1658">
        <v>2007</v>
      </c>
      <c r="M1658" t="s">
        <v>78</v>
      </c>
      <c r="N1658" t="s">
        <v>65</v>
      </c>
      <c r="O1658" t="s">
        <v>2290</v>
      </c>
    </row>
    <row r="1659" spans="1:15" x14ac:dyDescent="0.3">
      <c r="A1659" t="s">
        <v>2291</v>
      </c>
      <c r="B1659" t="s">
        <v>3</v>
      </c>
      <c r="C1659" t="s">
        <v>18</v>
      </c>
      <c r="D1659" t="s">
        <v>89</v>
      </c>
      <c r="E1659" t="s">
        <v>90</v>
      </c>
      <c r="F1659" t="s">
        <v>65</v>
      </c>
      <c r="G1659" t="s">
        <v>84</v>
      </c>
      <c r="H1659" t="s">
        <v>85</v>
      </c>
      <c r="I1659">
        <v>2005</v>
      </c>
      <c r="J1659" t="s">
        <v>68</v>
      </c>
      <c r="K1659">
        <v>2009</v>
      </c>
      <c r="L1659" s="18">
        <v>39600</v>
      </c>
      <c r="M1659" t="s">
        <v>69</v>
      </c>
      <c r="N1659" t="s">
        <v>65</v>
      </c>
      <c r="O1659" t="s">
        <v>2290</v>
      </c>
    </row>
    <row r="1660" spans="1:15" x14ac:dyDescent="0.3">
      <c r="A1660" t="s">
        <v>2292</v>
      </c>
      <c r="B1660" t="s">
        <v>3</v>
      </c>
      <c r="C1660" t="s">
        <v>18</v>
      </c>
      <c r="D1660" t="s">
        <v>89</v>
      </c>
      <c r="E1660" t="s">
        <v>90</v>
      </c>
      <c r="F1660" t="s">
        <v>65</v>
      </c>
      <c r="G1660" t="s">
        <v>66</v>
      </c>
      <c r="H1660" t="s">
        <v>67</v>
      </c>
      <c r="I1660">
        <v>2006</v>
      </c>
      <c r="J1660" t="s">
        <v>68</v>
      </c>
      <c r="K1660">
        <v>2010</v>
      </c>
      <c r="L1660" s="18">
        <v>40087</v>
      </c>
      <c r="M1660" t="s">
        <v>69</v>
      </c>
      <c r="N1660" t="s">
        <v>65</v>
      </c>
      <c r="O1660" t="s">
        <v>2290</v>
      </c>
    </row>
    <row r="1661" spans="1:15" x14ac:dyDescent="0.3">
      <c r="A1661" t="s">
        <v>2293</v>
      </c>
      <c r="B1661" t="s">
        <v>3</v>
      </c>
      <c r="C1661" t="s">
        <v>19</v>
      </c>
      <c r="D1661" t="s">
        <v>63</v>
      </c>
      <c r="E1661" t="s">
        <v>64</v>
      </c>
      <c r="F1661" t="s">
        <v>65</v>
      </c>
      <c r="G1661" t="s">
        <v>66</v>
      </c>
      <c r="H1661" t="s">
        <v>67</v>
      </c>
      <c r="I1661">
        <v>2007</v>
      </c>
      <c r="J1661" t="s">
        <v>68</v>
      </c>
      <c r="K1661">
        <v>2010</v>
      </c>
      <c r="L1661" s="18">
        <v>39783</v>
      </c>
      <c r="M1661" t="s">
        <v>69</v>
      </c>
      <c r="N1661" t="s">
        <v>65</v>
      </c>
      <c r="O1661" t="s">
        <v>2188</v>
      </c>
    </row>
    <row r="1662" spans="1:15" x14ac:dyDescent="0.3">
      <c r="A1662" t="s">
        <v>2294</v>
      </c>
      <c r="B1662" t="s">
        <v>3</v>
      </c>
      <c r="C1662" t="s">
        <v>17</v>
      </c>
      <c r="D1662" t="s">
        <v>74</v>
      </c>
      <c r="E1662" t="s">
        <v>75</v>
      </c>
      <c r="F1662" t="s">
        <v>65</v>
      </c>
      <c r="G1662" t="s">
        <v>66</v>
      </c>
      <c r="H1662" t="s">
        <v>67</v>
      </c>
      <c r="I1662">
        <v>2007</v>
      </c>
      <c r="J1662" t="s">
        <v>68</v>
      </c>
      <c r="K1662">
        <v>2008</v>
      </c>
      <c r="L1662" s="18">
        <v>39479</v>
      </c>
      <c r="M1662" t="s">
        <v>69</v>
      </c>
      <c r="N1662" t="s">
        <v>65</v>
      </c>
      <c r="O1662" t="s">
        <v>1772</v>
      </c>
    </row>
    <row r="1663" spans="1:15" x14ac:dyDescent="0.3">
      <c r="A1663" t="s">
        <v>2295</v>
      </c>
      <c r="B1663" t="s">
        <v>3</v>
      </c>
      <c r="C1663" t="s">
        <v>15</v>
      </c>
      <c r="D1663" t="s">
        <v>74</v>
      </c>
      <c r="E1663" t="s">
        <v>75</v>
      </c>
      <c r="F1663" t="s">
        <v>65</v>
      </c>
      <c r="G1663" t="s">
        <v>66</v>
      </c>
      <c r="H1663" t="s">
        <v>67</v>
      </c>
      <c r="I1663">
        <v>2007</v>
      </c>
      <c r="J1663" t="s">
        <v>68</v>
      </c>
      <c r="K1663">
        <v>2008</v>
      </c>
      <c r="L1663" s="18">
        <v>39661</v>
      </c>
      <c r="M1663" t="s">
        <v>69</v>
      </c>
      <c r="N1663" t="s">
        <v>65</v>
      </c>
      <c r="O1663" t="s">
        <v>2296</v>
      </c>
    </row>
    <row r="1664" spans="1:15" x14ac:dyDescent="0.3">
      <c r="A1664" t="s">
        <v>2297</v>
      </c>
      <c r="B1664" t="s">
        <v>3</v>
      </c>
      <c r="C1664" t="s">
        <v>18</v>
      </c>
      <c r="D1664" t="s">
        <v>89</v>
      </c>
      <c r="E1664" t="s">
        <v>90</v>
      </c>
      <c r="F1664" t="s">
        <v>65</v>
      </c>
      <c r="G1664" t="s">
        <v>66</v>
      </c>
      <c r="H1664" t="s">
        <v>67</v>
      </c>
      <c r="I1664">
        <v>2003</v>
      </c>
      <c r="J1664" t="s">
        <v>68</v>
      </c>
      <c r="K1664">
        <v>2006</v>
      </c>
      <c r="L1664" s="18">
        <v>38443</v>
      </c>
      <c r="M1664" t="s">
        <v>69</v>
      </c>
      <c r="N1664" t="s">
        <v>65</v>
      </c>
      <c r="O1664" t="s">
        <v>2003</v>
      </c>
    </row>
    <row r="1665" spans="1:15" x14ac:dyDescent="0.3">
      <c r="A1665" t="s">
        <v>2298</v>
      </c>
      <c r="B1665" t="s">
        <v>3</v>
      </c>
      <c r="C1665" t="s">
        <v>18</v>
      </c>
      <c r="D1665" t="s">
        <v>89</v>
      </c>
      <c r="E1665" t="s">
        <v>90</v>
      </c>
      <c r="F1665" t="s">
        <v>65</v>
      </c>
      <c r="G1665" t="s">
        <v>66</v>
      </c>
      <c r="H1665" t="s">
        <v>67</v>
      </c>
      <c r="I1665">
        <v>2004</v>
      </c>
      <c r="J1665" t="s">
        <v>68</v>
      </c>
      <c r="K1665">
        <v>2006</v>
      </c>
      <c r="L1665" s="18">
        <v>38869</v>
      </c>
      <c r="M1665" t="s">
        <v>69</v>
      </c>
      <c r="N1665" t="s">
        <v>65</v>
      </c>
      <c r="O1665" t="s">
        <v>2003</v>
      </c>
    </row>
    <row r="1666" spans="1:15" x14ac:dyDescent="0.3">
      <c r="A1666" t="s">
        <v>2299</v>
      </c>
      <c r="B1666" t="s">
        <v>3</v>
      </c>
      <c r="C1666" t="s">
        <v>18</v>
      </c>
      <c r="D1666" t="s">
        <v>89</v>
      </c>
      <c r="E1666" t="s">
        <v>90</v>
      </c>
      <c r="F1666" t="s">
        <v>65</v>
      </c>
      <c r="G1666" t="s">
        <v>66</v>
      </c>
      <c r="H1666" t="s">
        <v>67</v>
      </c>
      <c r="I1666">
        <v>2004</v>
      </c>
      <c r="J1666" t="s">
        <v>68</v>
      </c>
      <c r="M1666" t="s">
        <v>78</v>
      </c>
      <c r="N1666" t="s">
        <v>65</v>
      </c>
      <c r="O1666" t="s">
        <v>2003</v>
      </c>
    </row>
    <row r="1667" spans="1:15" x14ac:dyDescent="0.3">
      <c r="A1667" t="s">
        <v>2300</v>
      </c>
      <c r="B1667" t="s">
        <v>3</v>
      </c>
      <c r="C1667" t="s">
        <v>18</v>
      </c>
      <c r="D1667" t="s">
        <v>89</v>
      </c>
      <c r="E1667" t="s">
        <v>90</v>
      </c>
      <c r="F1667" t="s">
        <v>65</v>
      </c>
      <c r="G1667" t="s">
        <v>66</v>
      </c>
      <c r="H1667" t="s">
        <v>67</v>
      </c>
      <c r="I1667">
        <v>2004</v>
      </c>
      <c r="J1667" t="s">
        <v>68</v>
      </c>
      <c r="M1667" t="s">
        <v>78</v>
      </c>
      <c r="N1667" t="s">
        <v>65</v>
      </c>
      <c r="O1667" t="s">
        <v>2003</v>
      </c>
    </row>
    <row r="1668" spans="1:15" x14ac:dyDescent="0.3">
      <c r="A1668" t="s">
        <v>2301</v>
      </c>
      <c r="B1668" t="s">
        <v>3</v>
      </c>
      <c r="C1668" t="s">
        <v>18</v>
      </c>
      <c r="D1668" t="s">
        <v>89</v>
      </c>
      <c r="E1668" t="s">
        <v>90</v>
      </c>
      <c r="F1668" t="s">
        <v>65</v>
      </c>
      <c r="G1668" t="s">
        <v>66</v>
      </c>
      <c r="H1668" t="s">
        <v>67</v>
      </c>
      <c r="I1668">
        <v>2005</v>
      </c>
      <c r="J1668" t="s">
        <v>68</v>
      </c>
      <c r="K1668">
        <v>2011</v>
      </c>
      <c r="L1668" s="18">
        <v>39387</v>
      </c>
      <c r="M1668" t="s">
        <v>69</v>
      </c>
      <c r="N1668" t="s">
        <v>65</v>
      </c>
      <c r="O1668" t="s">
        <v>2003</v>
      </c>
    </row>
    <row r="1669" spans="1:15" x14ac:dyDescent="0.3">
      <c r="A1669" t="s">
        <v>2302</v>
      </c>
      <c r="B1669" t="s">
        <v>3</v>
      </c>
      <c r="C1669" t="s">
        <v>18</v>
      </c>
      <c r="D1669" t="s">
        <v>89</v>
      </c>
      <c r="E1669" t="s">
        <v>90</v>
      </c>
      <c r="F1669" t="s">
        <v>65</v>
      </c>
      <c r="G1669" t="s">
        <v>66</v>
      </c>
      <c r="H1669" t="s">
        <v>67</v>
      </c>
      <c r="I1669">
        <v>2007</v>
      </c>
      <c r="J1669" t="s">
        <v>68</v>
      </c>
      <c r="K1669">
        <v>2008</v>
      </c>
      <c r="L1669" s="18">
        <v>39783</v>
      </c>
      <c r="M1669" t="s">
        <v>69</v>
      </c>
      <c r="N1669" t="s">
        <v>65</v>
      </c>
      <c r="O1669" t="s">
        <v>2126</v>
      </c>
    </row>
    <row r="1670" spans="1:15" x14ac:dyDescent="0.3">
      <c r="A1670" t="s">
        <v>2303</v>
      </c>
      <c r="B1670" t="s">
        <v>3</v>
      </c>
      <c r="C1670" t="s">
        <v>18</v>
      </c>
      <c r="D1670" t="s">
        <v>89</v>
      </c>
      <c r="E1670" t="s">
        <v>90</v>
      </c>
      <c r="F1670" t="s">
        <v>65</v>
      </c>
      <c r="G1670" t="s">
        <v>66</v>
      </c>
      <c r="H1670" t="s">
        <v>67</v>
      </c>
      <c r="I1670">
        <v>2005</v>
      </c>
      <c r="J1670" t="s">
        <v>68</v>
      </c>
      <c r="K1670">
        <v>2006</v>
      </c>
      <c r="M1670" t="s">
        <v>78</v>
      </c>
      <c r="N1670" t="s">
        <v>65</v>
      </c>
      <c r="O1670" t="s">
        <v>2003</v>
      </c>
    </row>
    <row r="1671" spans="1:15" x14ac:dyDescent="0.3">
      <c r="A1671" t="s">
        <v>2304</v>
      </c>
      <c r="B1671" t="s">
        <v>3</v>
      </c>
      <c r="C1671" t="s">
        <v>18</v>
      </c>
      <c r="D1671" t="s">
        <v>89</v>
      </c>
      <c r="E1671" t="s">
        <v>90</v>
      </c>
      <c r="F1671" t="s">
        <v>65</v>
      </c>
      <c r="G1671" t="s">
        <v>66</v>
      </c>
      <c r="H1671" t="s">
        <v>67</v>
      </c>
      <c r="I1671">
        <v>2005</v>
      </c>
      <c r="J1671" t="s">
        <v>68</v>
      </c>
      <c r="K1671">
        <v>2009</v>
      </c>
      <c r="L1671" s="18">
        <v>39264</v>
      </c>
      <c r="M1671" t="s">
        <v>69</v>
      </c>
      <c r="N1671" t="s">
        <v>65</v>
      </c>
      <c r="O1671" t="s">
        <v>2003</v>
      </c>
    </row>
    <row r="1672" spans="1:15" x14ac:dyDescent="0.3">
      <c r="A1672" t="s">
        <v>2305</v>
      </c>
      <c r="B1672" t="s">
        <v>3</v>
      </c>
      <c r="C1672" t="s">
        <v>19</v>
      </c>
      <c r="D1672" t="s">
        <v>63</v>
      </c>
      <c r="E1672" t="s">
        <v>64</v>
      </c>
      <c r="F1672" t="s">
        <v>65</v>
      </c>
      <c r="G1672" t="s">
        <v>66</v>
      </c>
      <c r="H1672" t="s">
        <v>67</v>
      </c>
      <c r="I1672">
        <v>2006</v>
      </c>
      <c r="J1672" t="s">
        <v>68</v>
      </c>
      <c r="K1672">
        <v>2007</v>
      </c>
      <c r="M1672" t="s">
        <v>78</v>
      </c>
      <c r="N1672" t="s">
        <v>65</v>
      </c>
      <c r="O1672" t="s">
        <v>233</v>
      </c>
    </row>
    <row r="1673" spans="1:15" x14ac:dyDescent="0.3">
      <c r="A1673" t="s">
        <v>2306</v>
      </c>
      <c r="B1673" t="s">
        <v>3</v>
      </c>
      <c r="C1673" t="s">
        <v>19</v>
      </c>
      <c r="D1673" t="s">
        <v>74</v>
      </c>
      <c r="E1673" t="s">
        <v>75</v>
      </c>
      <c r="F1673" t="s">
        <v>65</v>
      </c>
      <c r="G1673" t="s">
        <v>66</v>
      </c>
      <c r="H1673" t="s">
        <v>67</v>
      </c>
      <c r="I1673">
        <v>2007</v>
      </c>
      <c r="J1673" t="s">
        <v>68</v>
      </c>
      <c r="K1673">
        <v>2008</v>
      </c>
      <c r="L1673" s="18">
        <v>39630</v>
      </c>
      <c r="M1673" t="s">
        <v>69</v>
      </c>
      <c r="N1673" t="s">
        <v>65</v>
      </c>
      <c r="O1673" t="s">
        <v>2273</v>
      </c>
    </row>
    <row r="1674" spans="1:15" x14ac:dyDescent="0.3">
      <c r="A1674" t="s">
        <v>2307</v>
      </c>
      <c r="B1674" t="s">
        <v>3</v>
      </c>
      <c r="C1674" t="s">
        <v>31</v>
      </c>
      <c r="D1674" t="s">
        <v>81</v>
      </c>
      <c r="E1674" t="s">
        <v>75</v>
      </c>
      <c r="F1674" t="s">
        <v>65</v>
      </c>
      <c r="G1674" t="s">
        <v>84</v>
      </c>
      <c r="H1674" t="s">
        <v>85</v>
      </c>
      <c r="I1674">
        <v>2007</v>
      </c>
      <c r="J1674" t="s">
        <v>68</v>
      </c>
      <c r="K1674">
        <v>2009</v>
      </c>
      <c r="L1674" s="18">
        <v>39904</v>
      </c>
      <c r="M1674" t="s">
        <v>69</v>
      </c>
      <c r="N1674" t="s">
        <v>65</v>
      </c>
      <c r="O1674" t="s">
        <v>2308</v>
      </c>
    </row>
    <row r="1675" spans="1:15" x14ac:dyDescent="0.3">
      <c r="A1675" t="s">
        <v>2309</v>
      </c>
      <c r="B1675" t="s">
        <v>3</v>
      </c>
      <c r="C1675" t="s">
        <v>19</v>
      </c>
      <c r="D1675" t="s">
        <v>63</v>
      </c>
      <c r="E1675" t="s">
        <v>64</v>
      </c>
      <c r="F1675" t="s">
        <v>65</v>
      </c>
      <c r="G1675" t="s">
        <v>66</v>
      </c>
      <c r="H1675" t="s">
        <v>67</v>
      </c>
      <c r="I1675">
        <v>2006</v>
      </c>
      <c r="J1675" t="s">
        <v>68</v>
      </c>
      <c r="K1675">
        <v>2008</v>
      </c>
      <c r="L1675" s="18">
        <v>39722</v>
      </c>
      <c r="M1675" t="s">
        <v>69</v>
      </c>
      <c r="N1675" t="s">
        <v>65</v>
      </c>
      <c r="O1675" t="s">
        <v>233</v>
      </c>
    </row>
    <row r="1676" spans="1:15" x14ac:dyDescent="0.3">
      <c r="A1676" t="s">
        <v>2310</v>
      </c>
      <c r="B1676" t="s">
        <v>3</v>
      </c>
      <c r="C1676" t="s">
        <v>19</v>
      </c>
      <c r="D1676" t="s">
        <v>89</v>
      </c>
      <c r="E1676" t="s">
        <v>90</v>
      </c>
      <c r="F1676" t="s">
        <v>65</v>
      </c>
      <c r="G1676" t="s">
        <v>66</v>
      </c>
      <c r="H1676" t="s">
        <v>67</v>
      </c>
      <c r="I1676">
        <v>2006</v>
      </c>
      <c r="J1676" t="s">
        <v>68</v>
      </c>
      <c r="K1676">
        <v>2008</v>
      </c>
      <c r="L1676" s="18">
        <v>39692</v>
      </c>
      <c r="M1676" t="s">
        <v>69</v>
      </c>
      <c r="N1676" t="s">
        <v>65</v>
      </c>
      <c r="O1676" t="s">
        <v>2311</v>
      </c>
    </row>
    <row r="1677" spans="1:15" x14ac:dyDescent="0.3">
      <c r="A1677" t="s">
        <v>2312</v>
      </c>
      <c r="B1677" t="s">
        <v>3</v>
      </c>
      <c r="C1677" t="s">
        <v>18</v>
      </c>
      <c r="D1677" t="s">
        <v>74</v>
      </c>
      <c r="E1677" t="s">
        <v>75</v>
      </c>
      <c r="F1677" t="s">
        <v>65</v>
      </c>
      <c r="G1677" t="s">
        <v>66</v>
      </c>
      <c r="H1677" t="s">
        <v>67</v>
      </c>
      <c r="I1677">
        <v>2006</v>
      </c>
      <c r="J1677" t="s">
        <v>68</v>
      </c>
      <c r="K1677">
        <v>2008</v>
      </c>
      <c r="L1677" s="18">
        <v>39234</v>
      </c>
      <c r="M1677" t="s">
        <v>69</v>
      </c>
      <c r="N1677" t="s">
        <v>65</v>
      </c>
      <c r="O1677" t="s">
        <v>2170</v>
      </c>
    </row>
    <row r="1678" spans="1:15" x14ac:dyDescent="0.3">
      <c r="A1678" t="s">
        <v>2313</v>
      </c>
      <c r="B1678" t="s">
        <v>3</v>
      </c>
      <c r="C1678" t="s">
        <v>18</v>
      </c>
      <c r="D1678" t="s">
        <v>89</v>
      </c>
      <c r="E1678" t="s">
        <v>90</v>
      </c>
      <c r="F1678" t="s">
        <v>65</v>
      </c>
      <c r="G1678" t="s">
        <v>66</v>
      </c>
      <c r="H1678" t="s">
        <v>67</v>
      </c>
      <c r="I1678">
        <v>2007</v>
      </c>
      <c r="J1678" t="s">
        <v>68</v>
      </c>
      <c r="K1678">
        <v>2012</v>
      </c>
      <c r="L1678" s="18">
        <v>40817</v>
      </c>
      <c r="M1678" t="s">
        <v>69</v>
      </c>
      <c r="N1678" t="s">
        <v>65</v>
      </c>
      <c r="O1678" t="s">
        <v>2286</v>
      </c>
    </row>
    <row r="1679" spans="1:15" x14ac:dyDescent="0.3">
      <c r="A1679" t="s">
        <v>2314</v>
      </c>
      <c r="B1679" t="s">
        <v>3</v>
      </c>
      <c r="C1679" t="s">
        <v>17</v>
      </c>
      <c r="D1679" t="s">
        <v>63</v>
      </c>
      <c r="E1679" t="s">
        <v>64</v>
      </c>
      <c r="F1679" t="s">
        <v>65</v>
      </c>
      <c r="G1679" t="s">
        <v>66</v>
      </c>
      <c r="H1679" t="s">
        <v>67</v>
      </c>
      <c r="I1679">
        <v>2007</v>
      </c>
      <c r="J1679" t="s">
        <v>68</v>
      </c>
      <c r="K1679">
        <v>2008</v>
      </c>
      <c r="L1679" s="18">
        <v>39539</v>
      </c>
      <c r="M1679" t="s">
        <v>69</v>
      </c>
      <c r="N1679" t="s">
        <v>65</v>
      </c>
      <c r="O1679" t="s">
        <v>1772</v>
      </c>
    </row>
    <row r="1680" spans="1:15" x14ac:dyDescent="0.3">
      <c r="A1680" t="s">
        <v>2315</v>
      </c>
      <c r="B1680" t="s">
        <v>3</v>
      </c>
      <c r="C1680" t="s">
        <v>17</v>
      </c>
      <c r="D1680" t="s">
        <v>63</v>
      </c>
      <c r="E1680" t="s">
        <v>64</v>
      </c>
      <c r="F1680" t="s">
        <v>65</v>
      </c>
      <c r="G1680" t="s">
        <v>66</v>
      </c>
      <c r="H1680" t="s">
        <v>67</v>
      </c>
      <c r="I1680">
        <v>2007</v>
      </c>
      <c r="J1680" t="s">
        <v>68</v>
      </c>
      <c r="K1680">
        <v>2008</v>
      </c>
      <c r="L1680" s="18">
        <v>39539</v>
      </c>
      <c r="M1680" t="s">
        <v>69</v>
      </c>
      <c r="N1680" t="s">
        <v>65</v>
      </c>
      <c r="O1680" t="s">
        <v>1772</v>
      </c>
    </row>
    <row r="1681" spans="1:15" x14ac:dyDescent="0.3">
      <c r="A1681" t="s">
        <v>2316</v>
      </c>
      <c r="B1681" t="s">
        <v>3</v>
      </c>
      <c r="C1681" t="s">
        <v>18</v>
      </c>
      <c r="D1681" t="s">
        <v>89</v>
      </c>
      <c r="E1681" t="s">
        <v>90</v>
      </c>
      <c r="F1681" t="s">
        <v>65</v>
      </c>
      <c r="G1681" t="s">
        <v>66</v>
      </c>
      <c r="H1681" t="s">
        <v>67</v>
      </c>
      <c r="I1681">
        <v>2005</v>
      </c>
      <c r="J1681" t="s">
        <v>68</v>
      </c>
      <c r="K1681">
        <v>2023</v>
      </c>
      <c r="L1681" s="18">
        <v>39799</v>
      </c>
      <c r="M1681" t="s">
        <v>69</v>
      </c>
      <c r="N1681" t="s">
        <v>65</v>
      </c>
      <c r="O1681" t="s">
        <v>2286</v>
      </c>
    </row>
    <row r="1682" spans="1:15" x14ac:dyDescent="0.3">
      <c r="A1682" t="s">
        <v>2317</v>
      </c>
      <c r="B1682" t="s">
        <v>3</v>
      </c>
      <c r="C1682" t="s">
        <v>18</v>
      </c>
      <c r="D1682" t="s">
        <v>89</v>
      </c>
      <c r="E1682" t="s">
        <v>90</v>
      </c>
      <c r="F1682" t="s">
        <v>65</v>
      </c>
      <c r="G1682" t="s">
        <v>66</v>
      </c>
      <c r="H1682" t="s">
        <v>67</v>
      </c>
      <c r="I1682">
        <v>2007</v>
      </c>
      <c r="J1682" t="s">
        <v>68</v>
      </c>
      <c r="K1682">
        <v>2009</v>
      </c>
      <c r="L1682" s="18">
        <v>39873</v>
      </c>
      <c r="M1682" t="s">
        <v>69</v>
      </c>
      <c r="N1682" t="s">
        <v>65</v>
      </c>
      <c r="O1682" t="s">
        <v>2286</v>
      </c>
    </row>
    <row r="1683" spans="1:15" x14ac:dyDescent="0.3">
      <c r="A1683" t="s">
        <v>2318</v>
      </c>
      <c r="B1683" t="s">
        <v>3</v>
      </c>
      <c r="C1683" t="s">
        <v>18</v>
      </c>
      <c r="D1683" t="s">
        <v>89</v>
      </c>
      <c r="E1683" t="s">
        <v>90</v>
      </c>
      <c r="F1683" t="s">
        <v>65</v>
      </c>
      <c r="G1683" t="s">
        <v>66</v>
      </c>
      <c r="H1683" t="s">
        <v>67</v>
      </c>
      <c r="I1683">
        <v>2007</v>
      </c>
      <c r="J1683" t="s">
        <v>68</v>
      </c>
      <c r="K1683">
        <v>2024</v>
      </c>
      <c r="L1683" s="18">
        <v>41278</v>
      </c>
      <c r="M1683" t="s">
        <v>69</v>
      </c>
      <c r="N1683" t="s">
        <v>65</v>
      </c>
      <c r="O1683" t="s">
        <v>2286</v>
      </c>
    </row>
    <row r="1684" spans="1:15" x14ac:dyDescent="0.3">
      <c r="A1684" t="s">
        <v>2319</v>
      </c>
      <c r="B1684" t="s">
        <v>3</v>
      </c>
      <c r="C1684" t="s">
        <v>18</v>
      </c>
      <c r="D1684" t="s">
        <v>89</v>
      </c>
      <c r="E1684" t="s">
        <v>90</v>
      </c>
      <c r="F1684" t="s">
        <v>65</v>
      </c>
      <c r="G1684" t="s">
        <v>66</v>
      </c>
      <c r="H1684" t="s">
        <v>67</v>
      </c>
      <c r="I1684">
        <v>2007</v>
      </c>
      <c r="J1684" t="s">
        <v>68</v>
      </c>
      <c r="K1684">
        <v>2009</v>
      </c>
      <c r="L1684" s="18">
        <v>39814</v>
      </c>
      <c r="M1684" t="s">
        <v>69</v>
      </c>
      <c r="N1684" t="s">
        <v>65</v>
      </c>
      <c r="O1684" t="s">
        <v>2286</v>
      </c>
    </row>
    <row r="1685" spans="1:15" x14ac:dyDescent="0.3">
      <c r="A1685" t="s">
        <v>2320</v>
      </c>
      <c r="B1685" t="s">
        <v>3</v>
      </c>
      <c r="C1685" t="s">
        <v>17</v>
      </c>
      <c r="D1685" t="s">
        <v>89</v>
      </c>
      <c r="E1685" t="s">
        <v>90</v>
      </c>
      <c r="F1685" t="s">
        <v>65</v>
      </c>
      <c r="G1685" t="s">
        <v>66</v>
      </c>
      <c r="H1685" t="s">
        <v>67</v>
      </c>
      <c r="I1685">
        <v>2005</v>
      </c>
      <c r="J1685" t="s">
        <v>68</v>
      </c>
      <c r="K1685">
        <v>2005</v>
      </c>
      <c r="L1685" s="18">
        <v>38504</v>
      </c>
      <c r="M1685" t="s">
        <v>69</v>
      </c>
      <c r="N1685" t="s">
        <v>65</v>
      </c>
      <c r="O1685" t="s">
        <v>1772</v>
      </c>
    </row>
    <row r="1686" spans="1:15" x14ac:dyDescent="0.3">
      <c r="A1686" t="s">
        <v>2321</v>
      </c>
      <c r="B1686" t="s">
        <v>3</v>
      </c>
      <c r="C1686" t="s">
        <v>16</v>
      </c>
      <c r="D1686" t="s">
        <v>74</v>
      </c>
      <c r="E1686" t="s">
        <v>75</v>
      </c>
      <c r="F1686" t="s">
        <v>65</v>
      </c>
      <c r="G1686" t="s">
        <v>66</v>
      </c>
      <c r="H1686" t="s">
        <v>67</v>
      </c>
      <c r="I1686">
        <v>2007</v>
      </c>
      <c r="J1686" t="s">
        <v>68</v>
      </c>
      <c r="K1686">
        <v>2009</v>
      </c>
      <c r="M1686" t="s">
        <v>78</v>
      </c>
      <c r="N1686" t="s">
        <v>65</v>
      </c>
      <c r="O1686" t="s">
        <v>2322</v>
      </c>
    </row>
    <row r="1687" spans="1:15" x14ac:dyDescent="0.3">
      <c r="A1687" t="s">
        <v>2323</v>
      </c>
      <c r="B1687" t="s">
        <v>3</v>
      </c>
      <c r="C1687" t="s">
        <v>22</v>
      </c>
      <c r="D1687" t="s">
        <v>63</v>
      </c>
      <c r="E1687" t="s">
        <v>64</v>
      </c>
      <c r="F1687" t="s">
        <v>65</v>
      </c>
      <c r="G1687" t="s">
        <v>66</v>
      </c>
      <c r="H1687" t="s">
        <v>67</v>
      </c>
      <c r="I1687">
        <v>2007</v>
      </c>
      <c r="J1687" t="s">
        <v>68</v>
      </c>
      <c r="K1687">
        <v>2008</v>
      </c>
      <c r="L1687" s="18">
        <v>39692</v>
      </c>
      <c r="M1687" t="s">
        <v>69</v>
      </c>
      <c r="N1687" t="s">
        <v>65</v>
      </c>
      <c r="O1687" t="s">
        <v>1917</v>
      </c>
    </row>
    <row r="1688" spans="1:15" x14ac:dyDescent="0.3">
      <c r="A1688" t="s">
        <v>2324</v>
      </c>
      <c r="B1688" t="s">
        <v>3</v>
      </c>
      <c r="C1688" t="s">
        <v>17</v>
      </c>
      <c r="D1688" t="s">
        <v>63</v>
      </c>
      <c r="E1688" t="s">
        <v>64</v>
      </c>
      <c r="F1688" t="s">
        <v>65</v>
      </c>
      <c r="G1688" t="s">
        <v>66</v>
      </c>
      <c r="H1688" t="s">
        <v>67</v>
      </c>
      <c r="I1688">
        <v>2007</v>
      </c>
      <c r="J1688" t="s">
        <v>68</v>
      </c>
      <c r="K1688">
        <v>2010</v>
      </c>
      <c r="L1688" s="18">
        <v>39845</v>
      </c>
      <c r="M1688" t="s">
        <v>69</v>
      </c>
      <c r="N1688" t="s">
        <v>65</v>
      </c>
      <c r="O1688" t="s">
        <v>2079</v>
      </c>
    </row>
    <row r="1689" spans="1:15" x14ac:dyDescent="0.3">
      <c r="A1689" t="s">
        <v>2325</v>
      </c>
      <c r="B1689" t="s">
        <v>3</v>
      </c>
      <c r="C1689" t="s">
        <v>22</v>
      </c>
      <c r="D1689" t="s">
        <v>74</v>
      </c>
      <c r="E1689" t="s">
        <v>75</v>
      </c>
      <c r="F1689" t="s">
        <v>65</v>
      </c>
      <c r="G1689" t="s">
        <v>66</v>
      </c>
      <c r="H1689" t="s">
        <v>67</v>
      </c>
      <c r="I1689">
        <v>2007</v>
      </c>
      <c r="J1689" t="s">
        <v>68</v>
      </c>
      <c r="K1689">
        <v>2009</v>
      </c>
      <c r="L1689" s="18">
        <v>39873</v>
      </c>
      <c r="M1689" t="s">
        <v>69</v>
      </c>
      <c r="N1689" t="s">
        <v>65</v>
      </c>
      <c r="O1689" t="s">
        <v>2215</v>
      </c>
    </row>
    <row r="1690" spans="1:15" x14ac:dyDescent="0.3">
      <c r="A1690" t="s">
        <v>2326</v>
      </c>
      <c r="B1690" t="s">
        <v>3</v>
      </c>
      <c r="C1690" t="s">
        <v>17</v>
      </c>
      <c r="D1690" t="s">
        <v>63</v>
      </c>
      <c r="E1690" t="s">
        <v>64</v>
      </c>
      <c r="F1690" t="s">
        <v>65</v>
      </c>
      <c r="G1690" t="s">
        <v>66</v>
      </c>
      <c r="H1690" t="s">
        <v>67</v>
      </c>
      <c r="I1690">
        <v>2007</v>
      </c>
      <c r="J1690" t="s">
        <v>68</v>
      </c>
      <c r="K1690">
        <v>2010</v>
      </c>
      <c r="L1690" s="18">
        <v>39753</v>
      </c>
      <c r="M1690" t="s">
        <v>69</v>
      </c>
      <c r="N1690" t="s">
        <v>65</v>
      </c>
      <c r="O1690" t="s">
        <v>2079</v>
      </c>
    </row>
    <row r="1691" spans="1:15" x14ac:dyDescent="0.3">
      <c r="A1691" t="s">
        <v>2327</v>
      </c>
      <c r="B1691" t="s">
        <v>3</v>
      </c>
      <c r="C1691" t="s">
        <v>15</v>
      </c>
      <c r="D1691" t="s">
        <v>74</v>
      </c>
      <c r="E1691" t="s">
        <v>75</v>
      </c>
      <c r="F1691" t="s">
        <v>65</v>
      </c>
      <c r="G1691" t="s">
        <v>66</v>
      </c>
      <c r="H1691" t="s">
        <v>67</v>
      </c>
      <c r="I1691">
        <v>2007</v>
      </c>
      <c r="J1691" t="s">
        <v>68</v>
      </c>
      <c r="K1691">
        <v>2008</v>
      </c>
      <c r="L1691" s="18">
        <v>39722</v>
      </c>
      <c r="M1691" t="s">
        <v>69</v>
      </c>
      <c r="N1691" t="s">
        <v>65</v>
      </c>
      <c r="O1691" t="s">
        <v>2296</v>
      </c>
    </row>
    <row r="1692" spans="1:15" x14ac:dyDescent="0.3">
      <c r="A1692" t="s">
        <v>2328</v>
      </c>
      <c r="B1692" t="s">
        <v>3</v>
      </c>
      <c r="C1692" t="s">
        <v>18</v>
      </c>
      <c r="D1692" t="s">
        <v>89</v>
      </c>
      <c r="E1692" t="s">
        <v>90</v>
      </c>
      <c r="F1692" t="s">
        <v>65</v>
      </c>
      <c r="G1692" t="s">
        <v>66</v>
      </c>
      <c r="H1692" t="s">
        <v>67</v>
      </c>
      <c r="I1692">
        <v>2007</v>
      </c>
      <c r="J1692" t="s">
        <v>68</v>
      </c>
      <c r="K1692">
        <v>2009</v>
      </c>
      <c r="L1692" s="18">
        <v>40026</v>
      </c>
      <c r="M1692" t="s">
        <v>69</v>
      </c>
      <c r="N1692" t="s">
        <v>65</v>
      </c>
      <c r="O1692" t="s">
        <v>2290</v>
      </c>
    </row>
    <row r="1693" spans="1:15" x14ac:dyDescent="0.3">
      <c r="A1693" t="s">
        <v>2329</v>
      </c>
      <c r="B1693" t="s">
        <v>3</v>
      </c>
      <c r="C1693" t="s">
        <v>15</v>
      </c>
      <c r="D1693" t="s">
        <v>89</v>
      </c>
      <c r="E1693" t="s">
        <v>90</v>
      </c>
      <c r="F1693" t="s">
        <v>65</v>
      </c>
      <c r="G1693" t="s">
        <v>66</v>
      </c>
      <c r="H1693" t="s">
        <v>67</v>
      </c>
      <c r="I1693">
        <v>2008</v>
      </c>
      <c r="J1693" t="s">
        <v>68</v>
      </c>
      <c r="K1693">
        <v>2010</v>
      </c>
      <c r="L1693" s="18">
        <v>40391</v>
      </c>
      <c r="M1693" t="s">
        <v>69</v>
      </c>
      <c r="N1693" t="s">
        <v>65</v>
      </c>
      <c r="O1693" t="s">
        <v>2111</v>
      </c>
    </row>
    <row r="1694" spans="1:15" x14ac:dyDescent="0.3">
      <c r="A1694" t="s">
        <v>2330</v>
      </c>
      <c r="B1694" t="s">
        <v>3</v>
      </c>
      <c r="C1694" t="s">
        <v>15</v>
      </c>
      <c r="D1694" t="s">
        <v>63</v>
      </c>
      <c r="E1694" t="s">
        <v>64</v>
      </c>
      <c r="F1694" t="s">
        <v>65</v>
      </c>
      <c r="G1694" t="s">
        <v>66</v>
      </c>
      <c r="H1694" t="s">
        <v>67</v>
      </c>
      <c r="I1694">
        <v>2007</v>
      </c>
      <c r="J1694" t="s">
        <v>68</v>
      </c>
      <c r="K1694">
        <v>2008</v>
      </c>
      <c r="L1694" s="18">
        <v>39692</v>
      </c>
      <c r="M1694" t="s">
        <v>69</v>
      </c>
      <c r="N1694" t="s">
        <v>65</v>
      </c>
      <c r="O1694" t="s">
        <v>1775</v>
      </c>
    </row>
    <row r="1695" spans="1:15" x14ac:dyDescent="0.3">
      <c r="A1695" t="s">
        <v>2331</v>
      </c>
      <c r="B1695" t="s">
        <v>3</v>
      </c>
      <c r="C1695" t="s">
        <v>19</v>
      </c>
      <c r="D1695" t="s">
        <v>63</v>
      </c>
      <c r="E1695" t="s">
        <v>64</v>
      </c>
      <c r="F1695" t="s">
        <v>65</v>
      </c>
      <c r="G1695" t="s">
        <v>66</v>
      </c>
      <c r="H1695" t="s">
        <v>67</v>
      </c>
      <c r="I1695">
        <v>2007</v>
      </c>
      <c r="J1695" t="s">
        <v>68</v>
      </c>
      <c r="K1695">
        <v>2008</v>
      </c>
      <c r="L1695" s="18">
        <v>39539</v>
      </c>
      <c r="M1695" t="s">
        <v>69</v>
      </c>
      <c r="N1695" t="s">
        <v>65</v>
      </c>
      <c r="O1695" t="s">
        <v>2209</v>
      </c>
    </row>
    <row r="1696" spans="1:15" x14ac:dyDescent="0.3">
      <c r="A1696" t="s">
        <v>2332</v>
      </c>
      <c r="B1696" t="s">
        <v>3</v>
      </c>
      <c r="C1696" t="s">
        <v>19</v>
      </c>
      <c r="D1696" t="s">
        <v>63</v>
      </c>
      <c r="E1696" t="s">
        <v>64</v>
      </c>
      <c r="F1696" t="s">
        <v>65</v>
      </c>
      <c r="G1696" t="s">
        <v>66</v>
      </c>
      <c r="H1696" t="s">
        <v>67</v>
      </c>
      <c r="I1696">
        <v>2007</v>
      </c>
      <c r="J1696" t="s">
        <v>68</v>
      </c>
      <c r="K1696">
        <v>2008</v>
      </c>
      <c r="L1696" s="18">
        <v>39479</v>
      </c>
      <c r="M1696" t="s">
        <v>69</v>
      </c>
      <c r="N1696" t="s">
        <v>65</v>
      </c>
      <c r="O1696" t="s">
        <v>2333</v>
      </c>
    </row>
    <row r="1697" spans="1:15" x14ac:dyDescent="0.3">
      <c r="A1697" t="s">
        <v>2334</v>
      </c>
      <c r="B1697" t="s">
        <v>3</v>
      </c>
      <c r="C1697" t="s">
        <v>18</v>
      </c>
      <c r="D1697" t="s">
        <v>89</v>
      </c>
      <c r="E1697" t="s">
        <v>90</v>
      </c>
      <c r="F1697" t="s">
        <v>65</v>
      </c>
      <c r="G1697" t="s">
        <v>84</v>
      </c>
      <c r="H1697" t="s">
        <v>227</v>
      </c>
      <c r="I1697">
        <v>2007</v>
      </c>
      <c r="J1697" t="s">
        <v>68</v>
      </c>
      <c r="K1697">
        <v>2010</v>
      </c>
      <c r="L1697" s="18">
        <v>40238</v>
      </c>
      <c r="M1697" t="s">
        <v>228</v>
      </c>
      <c r="N1697" t="s">
        <v>65</v>
      </c>
      <c r="O1697" t="s">
        <v>2335</v>
      </c>
    </row>
    <row r="1698" spans="1:15" x14ac:dyDescent="0.3">
      <c r="A1698" t="s">
        <v>2336</v>
      </c>
      <c r="B1698" t="s">
        <v>3</v>
      </c>
      <c r="C1698" t="s">
        <v>17</v>
      </c>
      <c r="D1698" t="s">
        <v>89</v>
      </c>
      <c r="E1698" t="s">
        <v>90</v>
      </c>
      <c r="F1698" t="s">
        <v>65</v>
      </c>
      <c r="G1698" t="s">
        <v>66</v>
      </c>
      <c r="H1698" t="s">
        <v>67</v>
      </c>
      <c r="I1698">
        <v>2007</v>
      </c>
      <c r="J1698" t="s">
        <v>68</v>
      </c>
      <c r="K1698">
        <v>2008</v>
      </c>
      <c r="L1698" s="18">
        <v>39569</v>
      </c>
      <c r="M1698" t="s">
        <v>69</v>
      </c>
      <c r="N1698" t="s">
        <v>65</v>
      </c>
      <c r="O1698" t="s">
        <v>2079</v>
      </c>
    </row>
    <row r="1699" spans="1:15" x14ac:dyDescent="0.3">
      <c r="A1699" t="s">
        <v>2337</v>
      </c>
      <c r="B1699" t="s">
        <v>3</v>
      </c>
      <c r="C1699" t="s">
        <v>22</v>
      </c>
      <c r="D1699" t="s">
        <v>74</v>
      </c>
      <c r="E1699" t="s">
        <v>75</v>
      </c>
      <c r="F1699" t="s">
        <v>65</v>
      </c>
      <c r="G1699" t="s">
        <v>66</v>
      </c>
      <c r="H1699" t="s">
        <v>67</v>
      </c>
      <c r="I1699">
        <v>2005</v>
      </c>
      <c r="J1699" t="s">
        <v>68</v>
      </c>
      <c r="K1699">
        <v>2008</v>
      </c>
      <c r="L1699" s="18">
        <v>39600</v>
      </c>
      <c r="M1699" t="s">
        <v>69</v>
      </c>
      <c r="N1699" t="s">
        <v>65</v>
      </c>
      <c r="O1699" t="s">
        <v>1818</v>
      </c>
    </row>
    <row r="1700" spans="1:15" x14ac:dyDescent="0.3">
      <c r="A1700" t="s">
        <v>2338</v>
      </c>
      <c r="B1700" t="s">
        <v>3</v>
      </c>
      <c r="C1700" t="s">
        <v>18</v>
      </c>
      <c r="D1700" t="s">
        <v>89</v>
      </c>
      <c r="E1700" t="s">
        <v>90</v>
      </c>
      <c r="F1700" t="s">
        <v>65</v>
      </c>
      <c r="G1700" t="s">
        <v>84</v>
      </c>
      <c r="H1700" t="s">
        <v>85</v>
      </c>
      <c r="I1700">
        <v>2007</v>
      </c>
      <c r="J1700" t="s">
        <v>68</v>
      </c>
      <c r="K1700">
        <v>2008</v>
      </c>
      <c r="L1700" s="18">
        <v>39692</v>
      </c>
      <c r="M1700" t="s">
        <v>69</v>
      </c>
      <c r="N1700" t="s">
        <v>65</v>
      </c>
      <c r="O1700" t="s">
        <v>2003</v>
      </c>
    </row>
    <row r="1701" spans="1:15" x14ac:dyDescent="0.3">
      <c r="A1701" t="s">
        <v>2339</v>
      </c>
      <c r="B1701" t="s">
        <v>3</v>
      </c>
      <c r="C1701" t="s">
        <v>16</v>
      </c>
      <c r="D1701" t="s">
        <v>74</v>
      </c>
      <c r="E1701" t="s">
        <v>75</v>
      </c>
      <c r="F1701" t="s">
        <v>65</v>
      </c>
      <c r="G1701" t="s">
        <v>66</v>
      </c>
      <c r="H1701" t="s">
        <v>67</v>
      </c>
      <c r="I1701">
        <v>2001</v>
      </c>
      <c r="J1701" t="s">
        <v>68</v>
      </c>
      <c r="K1701">
        <v>2003</v>
      </c>
      <c r="M1701" t="s">
        <v>78</v>
      </c>
      <c r="N1701" t="s">
        <v>65</v>
      </c>
      <c r="O1701" t="s">
        <v>1805</v>
      </c>
    </row>
    <row r="1702" spans="1:15" x14ac:dyDescent="0.3">
      <c r="A1702" t="s">
        <v>2340</v>
      </c>
      <c r="B1702" t="s">
        <v>3</v>
      </c>
      <c r="C1702" t="s">
        <v>16</v>
      </c>
      <c r="D1702" t="s">
        <v>63</v>
      </c>
      <c r="E1702" t="s">
        <v>64</v>
      </c>
      <c r="F1702" t="s">
        <v>65</v>
      </c>
      <c r="G1702" t="s">
        <v>66</v>
      </c>
      <c r="H1702" t="s">
        <v>67</v>
      </c>
      <c r="I1702">
        <v>2007</v>
      </c>
      <c r="J1702" t="s">
        <v>68</v>
      </c>
      <c r="K1702">
        <v>2009</v>
      </c>
      <c r="M1702" t="s">
        <v>78</v>
      </c>
      <c r="N1702" t="s">
        <v>65</v>
      </c>
      <c r="O1702" t="s">
        <v>1983</v>
      </c>
    </row>
    <row r="1703" spans="1:15" x14ac:dyDescent="0.3">
      <c r="A1703" t="s">
        <v>2341</v>
      </c>
      <c r="B1703" t="s">
        <v>3</v>
      </c>
      <c r="C1703" t="s">
        <v>22</v>
      </c>
      <c r="D1703" t="s">
        <v>74</v>
      </c>
      <c r="E1703" t="s">
        <v>75</v>
      </c>
      <c r="F1703" t="s">
        <v>65</v>
      </c>
      <c r="G1703" t="s">
        <v>84</v>
      </c>
      <c r="H1703" t="s">
        <v>85</v>
      </c>
      <c r="I1703">
        <v>2007</v>
      </c>
      <c r="J1703" t="s">
        <v>68</v>
      </c>
      <c r="K1703">
        <v>2008</v>
      </c>
      <c r="L1703" s="18">
        <v>39630</v>
      </c>
      <c r="M1703" t="s">
        <v>69</v>
      </c>
      <c r="N1703" t="s">
        <v>65</v>
      </c>
      <c r="O1703" t="s">
        <v>2342</v>
      </c>
    </row>
    <row r="1704" spans="1:15" x14ac:dyDescent="0.3">
      <c r="A1704" t="s">
        <v>2343</v>
      </c>
      <c r="B1704" t="s">
        <v>3</v>
      </c>
      <c r="C1704" t="s">
        <v>19</v>
      </c>
      <c r="D1704" t="s">
        <v>63</v>
      </c>
      <c r="E1704" t="s">
        <v>64</v>
      </c>
      <c r="F1704" t="s">
        <v>65</v>
      </c>
      <c r="G1704" t="s">
        <v>66</v>
      </c>
      <c r="H1704" t="s">
        <v>67</v>
      </c>
      <c r="I1704">
        <v>2002</v>
      </c>
      <c r="J1704" t="s">
        <v>68</v>
      </c>
      <c r="K1704">
        <v>2002</v>
      </c>
      <c r="L1704" s="18">
        <v>37408</v>
      </c>
      <c r="M1704" t="s">
        <v>69</v>
      </c>
      <c r="N1704" t="s">
        <v>65</v>
      </c>
      <c r="O1704" t="s">
        <v>1844</v>
      </c>
    </row>
    <row r="1705" spans="1:15" x14ac:dyDescent="0.3">
      <c r="A1705" t="s">
        <v>2344</v>
      </c>
      <c r="B1705" t="s">
        <v>3</v>
      </c>
      <c r="C1705" t="s">
        <v>17</v>
      </c>
      <c r="D1705" t="s">
        <v>89</v>
      </c>
      <c r="E1705" t="s">
        <v>90</v>
      </c>
      <c r="F1705" t="s">
        <v>65</v>
      </c>
      <c r="G1705" t="s">
        <v>66</v>
      </c>
      <c r="H1705" t="s">
        <v>67</v>
      </c>
      <c r="I1705">
        <v>2007</v>
      </c>
      <c r="J1705" t="s">
        <v>68</v>
      </c>
      <c r="K1705">
        <v>2008</v>
      </c>
      <c r="L1705" s="18">
        <v>39479</v>
      </c>
      <c r="M1705" t="s">
        <v>69</v>
      </c>
      <c r="N1705" t="s">
        <v>65</v>
      </c>
      <c r="O1705" t="s">
        <v>2079</v>
      </c>
    </row>
    <row r="1706" spans="1:15" x14ac:dyDescent="0.3">
      <c r="A1706" t="s">
        <v>2345</v>
      </c>
      <c r="B1706" t="s">
        <v>3</v>
      </c>
      <c r="C1706" t="s">
        <v>18</v>
      </c>
      <c r="D1706" t="s">
        <v>63</v>
      </c>
      <c r="E1706" t="s">
        <v>64</v>
      </c>
      <c r="F1706" t="s">
        <v>65</v>
      </c>
      <c r="G1706" t="s">
        <v>66</v>
      </c>
      <c r="H1706" t="s">
        <v>67</v>
      </c>
      <c r="I1706">
        <v>2007</v>
      </c>
      <c r="J1706" t="s">
        <v>68</v>
      </c>
      <c r="K1706">
        <v>2011</v>
      </c>
      <c r="L1706" s="18">
        <v>40360</v>
      </c>
      <c r="M1706" t="s">
        <v>69</v>
      </c>
      <c r="N1706" t="s">
        <v>65</v>
      </c>
      <c r="O1706" t="s">
        <v>1732</v>
      </c>
    </row>
    <row r="1707" spans="1:15" x14ac:dyDescent="0.3">
      <c r="A1707" t="s">
        <v>2346</v>
      </c>
      <c r="B1707" t="s">
        <v>3</v>
      </c>
      <c r="C1707" t="s">
        <v>17</v>
      </c>
      <c r="D1707" t="s">
        <v>89</v>
      </c>
      <c r="E1707" t="s">
        <v>90</v>
      </c>
      <c r="F1707" t="s">
        <v>65</v>
      </c>
      <c r="G1707" t="s">
        <v>66</v>
      </c>
      <c r="H1707" t="s">
        <v>67</v>
      </c>
      <c r="I1707">
        <v>2006</v>
      </c>
      <c r="J1707" t="s">
        <v>68</v>
      </c>
      <c r="K1707">
        <v>2008</v>
      </c>
      <c r="L1707" s="18">
        <v>39722</v>
      </c>
      <c r="M1707" t="s">
        <v>69</v>
      </c>
      <c r="N1707" t="s">
        <v>65</v>
      </c>
      <c r="O1707" t="s">
        <v>2079</v>
      </c>
    </row>
    <row r="1708" spans="1:15" x14ac:dyDescent="0.3">
      <c r="A1708" t="s">
        <v>2347</v>
      </c>
      <c r="B1708" t="s">
        <v>3</v>
      </c>
      <c r="C1708" t="s">
        <v>18</v>
      </c>
      <c r="D1708" t="s">
        <v>89</v>
      </c>
      <c r="E1708" t="s">
        <v>90</v>
      </c>
      <c r="F1708" t="s">
        <v>65</v>
      </c>
      <c r="G1708" t="s">
        <v>66</v>
      </c>
      <c r="H1708" t="s">
        <v>67</v>
      </c>
      <c r="I1708">
        <v>2008</v>
      </c>
      <c r="J1708" t="s">
        <v>68</v>
      </c>
      <c r="K1708">
        <v>2011</v>
      </c>
      <c r="L1708" s="18">
        <v>40756</v>
      </c>
      <c r="M1708" t="s">
        <v>69</v>
      </c>
      <c r="N1708" t="s">
        <v>65</v>
      </c>
      <c r="O1708" t="s">
        <v>2348</v>
      </c>
    </row>
    <row r="1709" spans="1:15" x14ac:dyDescent="0.3">
      <c r="A1709" t="s">
        <v>2349</v>
      </c>
      <c r="B1709" t="s">
        <v>3</v>
      </c>
      <c r="C1709" t="s">
        <v>18</v>
      </c>
      <c r="D1709" t="s">
        <v>74</v>
      </c>
      <c r="E1709" t="s">
        <v>75</v>
      </c>
      <c r="F1709" t="s">
        <v>65</v>
      </c>
      <c r="G1709" t="s">
        <v>66</v>
      </c>
      <c r="H1709" t="s">
        <v>67</v>
      </c>
      <c r="I1709">
        <v>2008</v>
      </c>
      <c r="J1709" t="s">
        <v>68</v>
      </c>
      <c r="K1709">
        <v>2012</v>
      </c>
      <c r="L1709" s="18">
        <v>40179</v>
      </c>
      <c r="M1709" t="s">
        <v>69</v>
      </c>
      <c r="N1709" t="s">
        <v>65</v>
      </c>
      <c r="O1709" t="s">
        <v>2288</v>
      </c>
    </row>
    <row r="1710" spans="1:15" x14ac:dyDescent="0.3">
      <c r="A1710" t="s">
        <v>2350</v>
      </c>
      <c r="B1710" t="s">
        <v>3</v>
      </c>
      <c r="C1710" t="s">
        <v>17</v>
      </c>
      <c r="D1710" t="s">
        <v>89</v>
      </c>
      <c r="E1710" t="s">
        <v>90</v>
      </c>
      <c r="F1710" t="s">
        <v>65</v>
      </c>
      <c r="G1710" t="s">
        <v>66</v>
      </c>
      <c r="H1710" t="s">
        <v>67</v>
      </c>
      <c r="I1710">
        <v>2008</v>
      </c>
      <c r="J1710" t="s">
        <v>68</v>
      </c>
      <c r="K1710">
        <v>2008</v>
      </c>
      <c r="L1710" s="18">
        <v>39661</v>
      </c>
      <c r="M1710" t="s">
        <v>69</v>
      </c>
      <c r="N1710" t="s">
        <v>65</v>
      </c>
      <c r="O1710" t="s">
        <v>2079</v>
      </c>
    </row>
    <row r="1711" spans="1:15" x14ac:dyDescent="0.3">
      <c r="A1711" t="s">
        <v>2351</v>
      </c>
      <c r="B1711" t="s">
        <v>3</v>
      </c>
      <c r="C1711" t="s">
        <v>18</v>
      </c>
      <c r="D1711" t="s">
        <v>89</v>
      </c>
      <c r="E1711" t="s">
        <v>90</v>
      </c>
      <c r="F1711" t="s">
        <v>65</v>
      </c>
      <c r="G1711" t="s">
        <v>66</v>
      </c>
      <c r="H1711" t="s">
        <v>67</v>
      </c>
      <c r="I1711">
        <v>2007</v>
      </c>
      <c r="J1711" t="s">
        <v>68</v>
      </c>
      <c r="K1711">
        <v>2009</v>
      </c>
      <c r="L1711" s="18">
        <v>39873</v>
      </c>
      <c r="M1711" t="s">
        <v>69</v>
      </c>
      <c r="N1711" t="s">
        <v>65</v>
      </c>
      <c r="O1711" t="s">
        <v>2286</v>
      </c>
    </row>
    <row r="1712" spans="1:15" x14ac:dyDescent="0.3">
      <c r="A1712" t="s">
        <v>2352</v>
      </c>
      <c r="B1712" t="s">
        <v>3</v>
      </c>
      <c r="C1712" t="s">
        <v>16</v>
      </c>
      <c r="D1712" t="s">
        <v>74</v>
      </c>
      <c r="E1712" t="s">
        <v>75</v>
      </c>
      <c r="F1712" t="s">
        <v>65</v>
      </c>
      <c r="G1712" t="s">
        <v>66</v>
      </c>
      <c r="H1712" t="s">
        <v>67</v>
      </c>
      <c r="I1712">
        <v>2006</v>
      </c>
      <c r="J1712" t="s">
        <v>68</v>
      </c>
      <c r="K1712">
        <v>2008</v>
      </c>
      <c r="L1712" s="18">
        <v>39508</v>
      </c>
      <c r="M1712" t="s">
        <v>69</v>
      </c>
      <c r="N1712" t="s">
        <v>65</v>
      </c>
      <c r="O1712" t="s">
        <v>2353</v>
      </c>
    </row>
    <row r="1713" spans="1:15" x14ac:dyDescent="0.3">
      <c r="A1713" t="s">
        <v>2354</v>
      </c>
      <c r="B1713" t="s">
        <v>3</v>
      </c>
      <c r="C1713" t="s">
        <v>17</v>
      </c>
      <c r="D1713" t="s">
        <v>63</v>
      </c>
      <c r="E1713" t="s">
        <v>64</v>
      </c>
      <c r="F1713" t="s">
        <v>65</v>
      </c>
      <c r="G1713" t="s">
        <v>66</v>
      </c>
      <c r="H1713" t="s">
        <v>67</v>
      </c>
      <c r="I1713">
        <v>2007</v>
      </c>
      <c r="J1713" t="s">
        <v>68</v>
      </c>
      <c r="K1713">
        <v>2010</v>
      </c>
      <c r="L1713" s="18">
        <v>40026</v>
      </c>
      <c r="M1713" t="s">
        <v>69</v>
      </c>
      <c r="N1713" t="s">
        <v>65</v>
      </c>
      <c r="O1713" t="s">
        <v>2355</v>
      </c>
    </row>
    <row r="1714" spans="1:15" x14ac:dyDescent="0.3">
      <c r="A1714" t="s">
        <v>2356</v>
      </c>
      <c r="B1714" t="s">
        <v>3</v>
      </c>
      <c r="C1714" t="s">
        <v>17</v>
      </c>
      <c r="D1714" t="s">
        <v>63</v>
      </c>
      <c r="E1714" t="s">
        <v>64</v>
      </c>
      <c r="F1714" t="s">
        <v>65</v>
      </c>
      <c r="G1714" t="s">
        <v>66</v>
      </c>
      <c r="H1714" t="s">
        <v>67</v>
      </c>
      <c r="I1714">
        <v>2008</v>
      </c>
      <c r="J1714" t="s">
        <v>68</v>
      </c>
      <c r="K1714">
        <v>2008</v>
      </c>
      <c r="L1714" s="18">
        <v>39753</v>
      </c>
      <c r="M1714" t="s">
        <v>69</v>
      </c>
      <c r="N1714" t="s">
        <v>65</v>
      </c>
      <c r="O1714" t="s">
        <v>1772</v>
      </c>
    </row>
    <row r="1715" spans="1:15" x14ac:dyDescent="0.3">
      <c r="A1715" t="s">
        <v>2357</v>
      </c>
      <c r="B1715" t="s">
        <v>3</v>
      </c>
      <c r="C1715" t="s">
        <v>25</v>
      </c>
      <c r="D1715" t="s">
        <v>89</v>
      </c>
      <c r="E1715" t="s">
        <v>90</v>
      </c>
      <c r="F1715" t="s">
        <v>65</v>
      </c>
      <c r="G1715" t="s">
        <v>66</v>
      </c>
      <c r="H1715" t="s">
        <v>67</v>
      </c>
      <c r="I1715">
        <v>2007</v>
      </c>
      <c r="J1715" t="s">
        <v>68</v>
      </c>
      <c r="K1715">
        <v>2010</v>
      </c>
      <c r="L1715" s="18">
        <v>40452</v>
      </c>
      <c r="M1715" t="s">
        <v>69</v>
      </c>
      <c r="N1715" t="s">
        <v>65</v>
      </c>
      <c r="O1715" t="s">
        <v>2358</v>
      </c>
    </row>
    <row r="1716" spans="1:15" x14ac:dyDescent="0.3">
      <c r="A1716" t="s">
        <v>2359</v>
      </c>
      <c r="B1716" t="s">
        <v>3</v>
      </c>
      <c r="C1716" t="s">
        <v>18</v>
      </c>
      <c r="D1716" t="s">
        <v>89</v>
      </c>
      <c r="E1716" t="s">
        <v>90</v>
      </c>
      <c r="F1716" t="s">
        <v>65</v>
      </c>
      <c r="G1716" t="s">
        <v>84</v>
      </c>
      <c r="H1716" t="s">
        <v>85</v>
      </c>
      <c r="I1716">
        <v>2007</v>
      </c>
      <c r="J1716" t="s">
        <v>68</v>
      </c>
      <c r="K1716">
        <v>2010</v>
      </c>
      <c r="L1716" s="18">
        <v>40179</v>
      </c>
      <c r="M1716" t="s">
        <v>69</v>
      </c>
      <c r="N1716" t="s">
        <v>65</v>
      </c>
      <c r="O1716" t="s">
        <v>1782</v>
      </c>
    </row>
    <row r="1717" spans="1:15" x14ac:dyDescent="0.3">
      <c r="A1717" t="s">
        <v>2360</v>
      </c>
      <c r="B1717" t="s">
        <v>3</v>
      </c>
      <c r="C1717" t="s">
        <v>22</v>
      </c>
      <c r="D1717" t="s">
        <v>89</v>
      </c>
      <c r="E1717" t="s">
        <v>90</v>
      </c>
      <c r="F1717" t="s">
        <v>65</v>
      </c>
      <c r="G1717" t="s">
        <v>66</v>
      </c>
      <c r="H1717" t="s">
        <v>67</v>
      </c>
      <c r="I1717">
        <v>2008</v>
      </c>
      <c r="J1717" t="s">
        <v>68</v>
      </c>
      <c r="K1717">
        <v>2008</v>
      </c>
      <c r="L1717" s="18">
        <v>39722</v>
      </c>
      <c r="M1717" t="s">
        <v>69</v>
      </c>
      <c r="N1717" t="s">
        <v>65</v>
      </c>
      <c r="O1717" t="s">
        <v>224</v>
      </c>
    </row>
    <row r="1718" spans="1:15" x14ac:dyDescent="0.3">
      <c r="A1718" t="s">
        <v>2361</v>
      </c>
      <c r="B1718" t="s">
        <v>3</v>
      </c>
      <c r="C1718" t="s">
        <v>18</v>
      </c>
      <c r="D1718" t="s">
        <v>89</v>
      </c>
      <c r="E1718" t="s">
        <v>90</v>
      </c>
      <c r="F1718" t="s">
        <v>65</v>
      </c>
      <c r="G1718" t="s">
        <v>66</v>
      </c>
      <c r="H1718" t="s">
        <v>67</v>
      </c>
      <c r="I1718">
        <v>2007</v>
      </c>
      <c r="J1718" t="s">
        <v>68</v>
      </c>
      <c r="K1718">
        <v>2015</v>
      </c>
      <c r="L1718" s="18">
        <v>42130</v>
      </c>
      <c r="M1718" t="s">
        <v>69</v>
      </c>
      <c r="N1718" t="s">
        <v>65</v>
      </c>
      <c r="O1718" t="s">
        <v>2362</v>
      </c>
    </row>
    <row r="1719" spans="1:15" x14ac:dyDescent="0.3">
      <c r="A1719" t="s">
        <v>2363</v>
      </c>
      <c r="B1719" t="s">
        <v>3</v>
      </c>
      <c r="C1719" t="s">
        <v>18</v>
      </c>
      <c r="D1719" t="s">
        <v>89</v>
      </c>
      <c r="E1719" t="s">
        <v>90</v>
      </c>
      <c r="F1719" t="s">
        <v>65</v>
      </c>
      <c r="G1719" t="s">
        <v>84</v>
      </c>
      <c r="H1719" t="s">
        <v>85</v>
      </c>
      <c r="I1719">
        <v>2007</v>
      </c>
      <c r="J1719" t="s">
        <v>68</v>
      </c>
      <c r="K1719">
        <v>2009</v>
      </c>
      <c r="L1719" s="18">
        <v>39508</v>
      </c>
      <c r="M1719" t="s">
        <v>69</v>
      </c>
      <c r="N1719" t="s">
        <v>65</v>
      </c>
      <c r="O1719" t="s">
        <v>2364</v>
      </c>
    </row>
    <row r="1720" spans="1:15" x14ac:dyDescent="0.3">
      <c r="A1720" t="s">
        <v>2365</v>
      </c>
      <c r="B1720" t="s">
        <v>3</v>
      </c>
      <c r="C1720" t="s">
        <v>18</v>
      </c>
      <c r="D1720" t="s">
        <v>89</v>
      </c>
      <c r="E1720" t="s">
        <v>90</v>
      </c>
      <c r="F1720" t="s">
        <v>65</v>
      </c>
      <c r="G1720" t="s">
        <v>84</v>
      </c>
      <c r="H1720" t="s">
        <v>85</v>
      </c>
      <c r="I1720">
        <v>2007</v>
      </c>
      <c r="J1720" t="s">
        <v>68</v>
      </c>
      <c r="K1720">
        <v>2008</v>
      </c>
      <c r="L1720" s="18">
        <v>39545</v>
      </c>
      <c r="M1720" t="s">
        <v>69</v>
      </c>
      <c r="N1720" t="s">
        <v>65</v>
      </c>
      <c r="O1720" t="s">
        <v>2364</v>
      </c>
    </row>
    <row r="1721" spans="1:15" x14ac:dyDescent="0.3">
      <c r="A1721" t="s">
        <v>2366</v>
      </c>
      <c r="B1721" t="s">
        <v>3</v>
      </c>
      <c r="C1721" t="s">
        <v>18</v>
      </c>
      <c r="D1721" t="s">
        <v>74</v>
      </c>
      <c r="E1721" t="s">
        <v>75</v>
      </c>
      <c r="F1721" t="s">
        <v>65</v>
      </c>
      <c r="G1721" t="s">
        <v>66</v>
      </c>
      <c r="H1721" t="s">
        <v>67</v>
      </c>
      <c r="I1721">
        <v>2002</v>
      </c>
      <c r="J1721" t="s">
        <v>68</v>
      </c>
      <c r="M1721" t="s">
        <v>78</v>
      </c>
      <c r="N1721" t="s">
        <v>65</v>
      </c>
      <c r="O1721" t="s">
        <v>2367</v>
      </c>
    </row>
    <row r="1722" spans="1:15" x14ac:dyDescent="0.3">
      <c r="A1722" t="s">
        <v>2368</v>
      </c>
      <c r="B1722" t="s">
        <v>3</v>
      </c>
      <c r="C1722" t="s">
        <v>19</v>
      </c>
      <c r="D1722" t="s">
        <v>74</v>
      </c>
      <c r="E1722" t="s">
        <v>75</v>
      </c>
      <c r="F1722" t="s">
        <v>65</v>
      </c>
      <c r="G1722" t="s">
        <v>84</v>
      </c>
      <c r="H1722" t="s">
        <v>85</v>
      </c>
      <c r="I1722">
        <v>2008</v>
      </c>
      <c r="J1722" t="s">
        <v>68</v>
      </c>
      <c r="K1722">
        <v>2009</v>
      </c>
      <c r="L1722" s="18">
        <v>39783</v>
      </c>
      <c r="M1722" t="s">
        <v>69</v>
      </c>
      <c r="N1722" t="s">
        <v>65</v>
      </c>
      <c r="O1722" t="s">
        <v>2273</v>
      </c>
    </row>
    <row r="1723" spans="1:15" x14ac:dyDescent="0.3">
      <c r="A1723" t="s">
        <v>2369</v>
      </c>
      <c r="B1723" t="s">
        <v>3</v>
      </c>
      <c r="C1723" t="s">
        <v>16</v>
      </c>
      <c r="D1723" t="s">
        <v>63</v>
      </c>
      <c r="E1723" t="s">
        <v>64</v>
      </c>
      <c r="F1723" t="s">
        <v>65</v>
      </c>
      <c r="G1723" t="s">
        <v>66</v>
      </c>
      <c r="H1723" t="s">
        <v>67</v>
      </c>
      <c r="I1723">
        <v>2007</v>
      </c>
      <c r="J1723" t="s">
        <v>68</v>
      </c>
      <c r="K1723">
        <v>2009</v>
      </c>
      <c r="L1723" s="18">
        <v>40057</v>
      </c>
      <c r="M1723" t="s">
        <v>69</v>
      </c>
      <c r="N1723" t="s">
        <v>65</v>
      </c>
      <c r="O1723" t="s">
        <v>1983</v>
      </c>
    </row>
    <row r="1724" spans="1:15" x14ac:dyDescent="0.3">
      <c r="A1724" t="s">
        <v>2370</v>
      </c>
      <c r="B1724" t="s">
        <v>3</v>
      </c>
      <c r="C1724" t="s">
        <v>24</v>
      </c>
      <c r="D1724" t="s">
        <v>74</v>
      </c>
      <c r="E1724" t="s">
        <v>75</v>
      </c>
      <c r="F1724" t="s">
        <v>65</v>
      </c>
      <c r="G1724" t="s">
        <v>66</v>
      </c>
      <c r="H1724" t="s">
        <v>67</v>
      </c>
      <c r="I1724">
        <v>2007</v>
      </c>
      <c r="J1724" t="s">
        <v>68</v>
      </c>
      <c r="K1724">
        <v>2009</v>
      </c>
      <c r="L1724" s="18">
        <v>39873</v>
      </c>
      <c r="M1724" t="s">
        <v>69</v>
      </c>
      <c r="N1724" t="s">
        <v>65</v>
      </c>
      <c r="O1724" t="s">
        <v>2371</v>
      </c>
    </row>
    <row r="1725" spans="1:15" x14ac:dyDescent="0.3">
      <c r="A1725" t="s">
        <v>2372</v>
      </c>
      <c r="B1725" t="s">
        <v>3</v>
      </c>
      <c r="C1725" t="s">
        <v>18</v>
      </c>
      <c r="D1725" t="s">
        <v>89</v>
      </c>
      <c r="E1725" t="s">
        <v>90</v>
      </c>
      <c r="F1725" t="s">
        <v>65</v>
      </c>
      <c r="G1725" t="s">
        <v>66</v>
      </c>
      <c r="H1725" t="s">
        <v>67</v>
      </c>
      <c r="I1725">
        <v>2007</v>
      </c>
      <c r="J1725" t="s">
        <v>68</v>
      </c>
      <c r="K1725">
        <v>2025</v>
      </c>
      <c r="L1725" s="18">
        <v>40410</v>
      </c>
      <c r="M1725" t="s">
        <v>69</v>
      </c>
      <c r="N1725" t="s">
        <v>65</v>
      </c>
      <c r="O1725" t="s">
        <v>2170</v>
      </c>
    </row>
    <row r="1726" spans="1:15" x14ac:dyDescent="0.3">
      <c r="A1726" t="s">
        <v>2373</v>
      </c>
      <c r="B1726" t="s">
        <v>3</v>
      </c>
      <c r="C1726" t="s">
        <v>15</v>
      </c>
      <c r="D1726" t="s">
        <v>63</v>
      </c>
      <c r="E1726" t="s">
        <v>64</v>
      </c>
      <c r="F1726" t="s">
        <v>65</v>
      </c>
      <c r="G1726" t="s">
        <v>66</v>
      </c>
      <c r="H1726" t="s">
        <v>67</v>
      </c>
      <c r="I1726">
        <v>2008</v>
      </c>
      <c r="J1726" t="s">
        <v>68</v>
      </c>
      <c r="K1726">
        <v>2009</v>
      </c>
      <c r="L1726" s="18">
        <v>40087</v>
      </c>
      <c r="M1726" t="s">
        <v>69</v>
      </c>
      <c r="N1726" t="s">
        <v>65</v>
      </c>
      <c r="O1726" t="s">
        <v>2050</v>
      </c>
    </row>
    <row r="1727" spans="1:15" x14ac:dyDescent="0.3">
      <c r="A1727" t="s">
        <v>2374</v>
      </c>
      <c r="B1727" t="s">
        <v>3</v>
      </c>
      <c r="C1727" t="s">
        <v>17</v>
      </c>
      <c r="D1727" t="s">
        <v>63</v>
      </c>
      <c r="E1727" t="s">
        <v>64</v>
      </c>
      <c r="F1727" t="s">
        <v>65</v>
      </c>
      <c r="G1727" t="s">
        <v>66</v>
      </c>
      <c r="H1727" t="s">
        <v>67</v>
      </c>
      <c r="I1727">
        <v>2008</v>
      </c>
      <c r="J1727" t="s">
        <v>68</v>
      </c>
      <c r="K1727">
        <v>2009</v>
      </c>
      <c r="L1727" s="18">
        <v>39995</v>
      </c>
      <c r="M1727" t="s">
        <v>69</v>
      </c>
      <c r="N1727" t="s">
        <v>65</v>
      </c>
      <c r="O1727" t="s">
        <v>1772</v>
      </c>
    </row>
    <row r="1728" spans="1:15" x14ac:dyDescent="0.3">
      <c r="A1728" t="s">
        <v>2375</v>
      </c>
      <c r="B1728" t="s">
        <v>3</v>
      </c>
      <c r="C1728" t="s">
        <v>18</v>
      </c>
      <c r="D1728" t="s">
        <v>63</v>
      </c>
      <c r="E1728" t="s">
        <v>64</v>
      </c>
      <c r="F1728" t="s">
        <v>65</v>
      </c>
      <c r="G1728" t="s">
        <v>66</v>
      </c>
      <c r="H1728" t="s">
        <v>67</v>
      </c>
      <c r="I1728">
        <v>2007</v>
      </c>
      <c r="J1728" t="s">
        <v>68</v>
      </c>
      <c r="K1728">
        <v>2010</v>
      </c>
      <c r="L1728" s="18">
        <v>40118</v>
      </c>
      <c r="M1728" t="s">
        <v>69</v>
      </c>
      <c r="N1728" t="s">
        <v>65</v>
      </c>
      <c r="O1728" t="s">
        <v>2101</v>
      </c>
    </row>
    <row r="1729" spans="1:15" x14ac:dyDescent="0.3">
      <c r="A1729" t="s">
        <v>2376</v>
      </c>
      <c r="B1729" t="s">
        <v>3</v>
      </c>
      <c r="C1729" t="s">
        <v>18</v>
      </c>
      <c r="D1729" t="s">
        <v>74</v>
      </c>
      <c r="E1729" t="s">
        <v>75</v>
      </c>
      <c r="F1729" t="s">
        <v>65</v>
      </c>
      <c r="G1729" t="s">
        <v>66</v>
      </c>
      <c r="H1729" t="s">
        <v>67</v>
      </c>
      <c r="I1729">
        <v>2008</v>
      </c>
      <c r="J1729" t="s">
        <v>68</v>
      </c>
      <c r="K1729">
        <v>2012</v>
      </c>
      <c r="L1729" s="18">
        <v>40026</v>
      </c>
      <c r="M1729" t="s">
        <v>69</v>
      </c>
      <c r="N1729" t="s">
        <v>65</v>
      </c>
      <c r="O1729" t="s">
        <v>2288</v>
      </c>
    </row>
    <row r="1730" spans="1:15" x14ac:dyDescent="0.3">
      <c r="A1730" t="s">
        <v>2377</v>
      </c>
      <c r="B1730" t="s">
        <v>3</v>
      </c>
      <c r="C1730" t="s">
        <v>17</v>
      </c>
      <c r="D1730" t="s">
        <v>89</v>
      </c>
      <c r="E1730" t="s">
        <v>90</v>
      </c>
      <c r="F1730" t="s">
        <v>65</v>
      </c>
      <c r="G1730" t="s">
        <v>66</v>
      </c>
      <c r="H1730" t="s">
        <v>67</v>
      </c>
      <c r="I1730">
        <v>2007</v>
      </c>
      <c r="J1730" t="s">
        <v>68</v>
      </c>
      <c r="K1730">
        <v>2008</v>
      </c>
      <c r="L1730" s="18">
        <v>39569</v>
      </c>
      <c r="M1730" t="s">
        <v>69</v>
      </c>
      <c r="N1730" t="s">
        <v>65</v>
      </c>
      <c r="O1730" t="s">
        <v>1772</v>
      </c>
    </row>
    <row r="1731" spans="1:15" x14ac:dyDescent="0.3">
      <c r="A1731" t="s">
        <v>2378</v>
      </c>
      <c r="B1731" t="s">
        <v>3</v>
      </c>
      <c r="C1731" t="s">
        <v>18</v>
      </c>
      <c r="D1731" t="s">
        <v>89</v>
      </c>
      <c r="E1731" t="s">
        <v>90</v>
      </c>
      <c r="F1731" t="s">
        <v>65</v>
      </c>
      <c r="G1731" t="s">
        <v>66</v>
      </c>
      <c r="H1731" t="s">
        <v>67</v>
      </c>
      <c r="I1731">
        <v>2008</v>
      </c>
      <c r="J1731" t="s">
        <v>68</v>
      </c>
      <c r="K1731">
        <v>2009</v>
      </c>
      <c r="L1731" s="18">
        <v>39965</v>
      </c>
      <c r="M1731" t="s">
        <v>69</v>
      </c>
      <c r="N1731" t="s">
        <v>65</v>
      </c>
      <c r="O1731" t="s">
        <v>2213</v>
      </c>
    </row>
    <row r="1732" spans="1:15" x14ac:dyDescent="0.3">
      <c r="A1732" t="s">
        <v>2379</v>
      </c>
      <c r="B1732" t="s">
        <v>3</v>
      </c>
      <c r="C1732" t="s">
        <v>17</v>
      </c>
      <c r="D1732" t="s">
        <v>63</v>
      </c>
      <c r="E1732" t="s">
        <v>64</v>
      </c>
      <c r="F1732" t="s">
        <v>65</v>
      </c>
      <c r="G1732" t="s">
        <v>66</v>
      </c>
      <c r="H1732" t="s">
        <v>67</v>
      </c>
      <c r="I1732">
        <v>2008</v>
      </c>
      <c r="J1732" t="s">
        <v>68</v>
      </c>
      <c r="K1732">
        <v>2010</v>
      </c>
      <c r="L1732" s="18">
        <v>39965</v>
      </c>
      <c r="M1732" t="s">
        <v>69</v>
      </c>
      <c r="N1732" t="s">
        <v>65</v>
      </c>
      <c r="O1732" t="s">
        <v>1826</v>
      </c>
    </row>
    <row r="1733" spans="1:15" x14ac:dyDescent="0.3">
      <c r="A1733" t="s">
        <v>2380</v>
      </c>
      <c r="B1733" t="s">
        <v>3</v>
      </c>
      <c r="C1733" t="s">
        <v>25</v>
      </c>
      <c r="D1733" t="s">
        <v>74</v>
      </c>
      <c r="E1733" t="s">
        <v>75</v>
      </c>
      <c r="F1733" t="s">
        <v>65</v>
      </c>
      <c r="G1733" t="s">
        <v>66</v>
      </c>
      <c r="H1733" t="s">
        <v>67</v>
      </c>
      <c r="I1733">
        <v>2008</v>
      </c>
      <c r="J1733" t="s">
        <v>68</v>
      </c>
      <c r="K1733">
        <v>2009</v>
      </c>
      <c r="L1733" s="18">
        <v>39995</v>
      </c>
      <c r="M1733" t="s">
        <v>69</v>
      </c>
      <c r="N1733" t="s">
        <v>65</v>
      </c>
      <c r="O1733" t="s">
        <v>2381</v>
      </c>
    </row>
    <row r="1734" spans="1:15" x14ac:dyDescent="0.3">
      <c r="A1734" t="s">
        <v>2382</v>
      </c>
      <c r="B1734" t="s">
        <v>3</v>
      </c>
      <c r="C1734" t="s">
        <v>22</v>
      </c>
      <c r="D1734" t="s">
        <v>74</v>
      </c>
      <c r="E1734" t="s">
        <v>75</v>
      </c>
      <c r="F1734" t="s">
        <v>65</v>
      </c>
      <c r="G1734" t="s">
        <v>66</v>
      </c>
      <c r="H1734" t="s">
        <v>67</v>
      </c>
      <c r="I1734">
        <v>2008</v>
      </c>
      <c r="J1734" t="s">
        <v>68</v>
      </c>
      <c r="K1734">
        <v>2008</v>
      </c>
      <c r="L1734" s="18">
        <v>39600</v>
      </c>
      <c r="M1734" t="s">
        <v>69</v>
      </c>
      <c r="N1734" t="s">
        <v>65</v>
      </c>
      <c r="O1734" t="s">
        <v>2383</v>
      </c>
    </row>
    <row r="1735" spans="1:15" x14ac:dyDescent="0.3">
      <c r="A1735" t="s">
        <v>2384</v>
      </c>
      <c r="B1735" t="s">
        <v>3</v>
      </c>
      <c r="C1735" t="s">
        <v>18</v>
      </c>
      <c r="D1735" t="s">
        <v>63</v>
      </c>
      <c r="E1735" t="s">
        <v>64</v>
      </c>
      <c r="F1735" t="s">
        <v>65</v>
      </c>
      <c r="G1735" t="s">
        <v>66</v>
      </c>
      <c r="H1735" t="s">
        <v>67</v>
      </c>
      <c r="I1735">
        <v>2008</v>
      </c>
      <c r="J1735" t="s">
        <v>68</v>
      </c>
      <c r="K1735">
        <v>2011</v>
      </c>
      <c r="L1735" s="18">
        <v>40664</v>
      </c>
      <c r="M1735" t="s">
        <v>69</v>
      </c>
      <c r="N1735" t="s">
        <v>65</v>
      </c>
      <c r="O1735" t="s">
        <v>2385</v>
      </c>
    </row>
    <row r="1736" spans="1:15" x14ac:dyDescent="0.3">
      <c r="A1736" t="s">
        <v>2386</v>
      </c>
      <c r="B1736" t="s">
        <v>3</v>
      </c>
      <c r="C1736" t="s">
        <v>15</v>
      </c>
      <c r="D1736" t="s">
        <v>63</v>
      </c>
      <c r="E1736" t="s">
        <v>64</v>
      </c>
      <c r="F1736" t="s">
        <v>65</v>
      </c>
      <c r="G1736" t="s">
        <v>66</v>
      </c>
      <c r="H1736" t="s">
        <v>67</v>
      </c>
      <c r="I1736">
        <v>2002</v>
      </c>
      <c r="J1736" t="s">
        <v>68</v>
      </c>
      <c r="K1736">
        <v>2003</v>
      </c>
      <c r="M1736" t="s">
        <v>78</v>
      </c>
      <c r="N1736" t="s">
        <v>65</v>
      </c>
      <c r="O1736" t="s">
        <v>2387</v>
      </c>
    </row>
    <row r="1737" spans="1:15" x14ac:dyDescent="0.3">
      <c r="A1737" t="s">
        <v>2388</v>
      </c>
      <c r="B1737" t="s">
        <v>3</v>
      </c>
      <c r="C1737" t="s">
        <v>22</v>
      </c>
      <c r="D1737" t="s">
        <v>63</v>
      </c>
      <c r="E1737" t="s">
        <v>64</v>
      </c>
      <c r="F1737" t="s">
        <v>65</v>
      </c>
      <c r="G1737" t="s">
        <v>66</v>
      </c>
      <c r="H1737" t="s">
        <v>67</v>
      </c>
      <c r="I1737">
        <v>2008</v>
      </c>
      <c r="J1737" t="s">
        <v>68</v>
      </c>
      <c r="K1737">
        <v>2011</v>
      </c>
      <c r="L1737" s="18">
        <v>40695</v>
      </c>
      <c r="M1737" t="s">
        <v>69</v>
      </c>
      <c r="N1737" t="s">
        <v>65</v>
      </c>
      <c r="O1737" t="s">
        <v>1917</v>
      </c>
    </row>
    <row r="1738" spans="1:15" x14ac:dyDescent="0.3">
      <c r="A1738" t="s">
        <v>2389</v>
      </c>
      <c r="B1738" t="s">
        <v>3</v>
      </c>
      <c r="C1738" t="s">
        <v>18</v>
      </c>
      <c r="D1738" t="s">
        <v>89</v>
      </c>
      <c r="E1738" t="s">
        <v>90</v>
      </c>
      <c r="F1738" t="s">
        <v>65</v>
      </c>
      <c r="G1738" t="s">
        <v>66</v>
      </c>
      <c r="H1738" t="s">
        <v>67</v>
      </c>
      <c r="I1738">
        <v>2008</v>
      </c>
      <c r="J1738" t="s">
        <v>68</v>
      </c>
      <c r="K1738">
        <v>2012</v>
      </c>
      <c r="L1738" s="18">
        <v>40026</v>
      </c>
      <c r="M1738" t="s">
        <v>69</v>
      </c>
      <c r="N1738" t="s">
        <v>65</v>
      </c>
      <c r="O1738" t="s">
        <v>2003</v>
      </c>
    </row>
    <row r="1739" spans="1:15" x14ac:dyDescent="0.3">
      <c r="A1739" t="s">
        <v>2390</v>
      </c>
      <c r="B1739" t="s">
        <v>3</v>
      </c>
      <c r="C1739" t="s">
        <v>15</v>
      </c>
      <c r="D1739" t="s">
        <v>63</v>
      </c>
      <c r="E1739" t="s">
        <v>64</v>
      </c>
      <c r="F1739" t="s">
        <v>65</v>
      </c>
      <c r="G1739" t="s">
        <v>66</v>
      </c>
      <c r="H1739" t="s">
        <v>67</v>
      </c>
      <c r="I1739">
        <v>2002</v>
      </c>
      <c r="J1739" t="s">
        <v>68</v>
      </c>
      <c r="K1739">
        <v>2003</v>
      </c>
      <c r="L1739" s="18">
        <v>37926</v>
      </c>
      <c r="M1739" t="s">
        <v>69</v>
      </c>
      <c r="N1739" t="s">
        <v>65</v>
      </c>
      <c r="O1739" t="s">
        <v>1775</v>
      </c>
    </row>
    <row r="1740" spans="1:15" x14ac:dyDescent="0.3">
      <c r="A1740" t="s">
        <v>2391</v>
      </c>
      <c r="B1740" t="s">
        <v>3</v>
      </c>
      <c r="C1740" t="s">
        <v>18</v>
      </c>
      <c r="D1740" t="s">
        <v>89</v>
      </c>
      <c r="E1740" t="s">
        <v>90</v>
      </c>
      <c r="F1740" t="s">
        <v>65</v>
      </c>
      <c r="G1740" t="s">
        <v>66</v>
      </c>
      <c r="H1740" t="s">
        <v>67</v>
      </c>
      <c r="I1740">
        <v>2008</v>
      </c>
      <c r="J1740" t="s">
        <v>68</v>
      </c>
      <c r="K1740">
        <v>2014</v>
      </c>
      <c r="L1740" s="18">
        <v>40360</v>
      </c>
      <c r="M1740" t="s">
        <v>69</v>
      </c>
      <c r="N1740" t="s">
        <v>65</v>
      </c>
      <c r="O1740" t="s">
        <v>2003</v>
      </c>
    </row>
    <row r="1741" spans="1:15" x14ac:dyDescent="0.3">
      <c r="A1741" t="s">
        <v>2392</v>
      </c>
      <c r="B1741" t="s">
        <v>3</v>
      </c>
      <c r="C1741" t="s">
        <v>22</v>
      </c>
      <c r="D1741" t="s">
        <v>74</v>
      </c>
      <c r="E1741" t="s">
        <v>75</v>
      </c>
      <c r="F1741" t="s">
        <v>65</v>
      </c>
      <c r="G1741" t="s">
        <v>66</v>
      </c>
      <c r="H1741" t="s">
        <v>67</v>
      </c>
      <c r="I1741">
        <v>2007</v>
      </c>
      <c r="J1741" t="s">
        <v>68</v>
      </c>
      <c r="K1741">
        <v>2008</v>
      </c>
      <c r="L1741" s="18">
        <v>39722</v>
      </c>
      <c r="M1741" t="s">
        <v>69</v>
      </c>
      <c r="N1741" t="s">
        <v>65</v>
      </c>
      <c r="O1741" t="s">
        <v>2393</v>
      </c>
    </row>
    <row r="1742" spans="1:15" x14ac:dyDescent="0.3">
      <c r="A1742" t="s">
        <v>2394</v>
      </c>
      <c r="B1742" t="s">
        <v>3</v>
      </c>
      <c r="C1742" t="s">
        <v>19</v>
      </c>
      <c r="D1742" t="s">
        <v>74</v>
      </c>
      <c r="E1742" t="s">
        <v>75</v>
      </c>
      <c r="F1742" t="s">
        <v>65</v>
      </c>
      <c r="G1742" t="s">
        <v>66</v>
      </c>
      <c r="H1742" t="s">
        <v>67</v>
      </c>
      <c r="I1742">
        <v>2008</v>
      </c>
      <c r="J1742" t="s">
        <v>68</v>
      </c>
      <c r="K1742">
        <v>2008</v>
      </c>
      <c r="L1742" s="18">
        <v>39753</v>
      </c>
      <c r="M1742" t="s">
        <v>69</v>
      </c>
      <c r="N1742" t="s">
        <v>65</v>
      </c>
      <c r="O1742" t="s">
        <v>2395</v>
      </c>
    </row>
    <row r="1743" spans="1:15" x14ac:dyDescent="0.3">
      <c r="A1743" t="s">
        <v>2396</v>
      </c>
      <c r="B1743" t="s">
        <v>3</v>
      </c>
      <c r="C1743" t="s">
        <v>27</v>
      </c>
      <c r="D1743" t="s">
        <v>63</v>
      </c>
      <c r="E1743" t="s">
        <v>64</v>
      </c>
      <c r="F1743" t="s">
        <v>65</v>
      </c>
      <c r="G1743" t="s">
        <v>66</v>
      </c>
      <c r="H1743" t="s">
        <v>67</v>
      </c>
      <c r="I1743">
        <v>2003</v>
      </c>
      <c r="J1743" t="s">
        <v>68</v>
      </c>
      <c r="K1743">
        <v>2004</v>
      </c>
      <c r="L1743" s="18">
        <v>38018</v>
      </c>
      <c r="M1743" t="s">
        <v>69</v>
      </c>
      <c r="N1743" t="s">
        <v>65</v>
      </c>
      <c r="O1743" t="s">
        <v>1983</v>
      </c>
    </row>
    <row r="1744" spans="1:15" x14ac:dyDescent="0.3">
      <c r="A1744" t="s">
        <v>2397</v>
      </c>
      <c r="B1744" t="s">
        <v>3</v>
      </c>
      <c r="C1744" t="s">
        <v>18</v>
      </c>
      <c r="D1744" t="s">
        <v>63</v>
      </c>
      <c r="E1744" t="s">
        <v>64</v>
      </c>
      <c r="F1744" t="s">
        <v>65</v>
      </c>
      <c r="G1744" t="s">
        <v>84</v>
      </c>
      <c r="H1744" t="s">
        <v>85</v>
      </c>
      <c r="I1744">
        <v>2008</v>
      </c>
      <c r="J1744" t="s">
        <v>68</v>
      </c>
      <c r="K1744">
        <v>2011</v>
      </c>
      <c r="L1744" s="18">
        <v>40544</v>
      </c>
      <c r="M1744" t="s">
        <v>69</v>
      </c>
      <c r="N1744" t="s">
        <v>65</v>
      </c>
      <c r="O1744" t="s">
        <v>1732</v>
      </c>
    </row>
    <row r="1745" spans="1:15" x14ac:dyDescent="0.3">
      <c r="A1745" t="s">
        <v>2398</v>
      </c>
      <c r="B1745" t="s">
        <v>3</v>
      </c>
      <c r="C1745" t="s">
        <v>18</v>
      </c>
      <c r="D1745" t="s">
        <v>81</v>
      </c>
      <c r="E1745" t="s">
        <v>75</v>
      </c>
      <c r="F1745" t="s">
        <v>65</v>
      </c>
      <c r="G1745" t="s">
        <v>84</v>
      </c>
      <c r="H1745" t="s">
        <v>227</v>
      </c>
      <c r="I1745">
        <v>2008</v>
      </c>
      <c r="J1745" t="s">
        <v>68</v>
      </c>
      <c r="K1745">
        <v>2010</v>
      </c>
      <c r="L1745" s="18">
        <v>40210</v>
      </c>
      <c r="M1745" t="s">
        <v>228</v>
      </c>
      <c r="N1745" t="s">
        <v>65</v>
      </c>
      <c r="O1745" t="s">
        <v>2399</v>
      </c>
    </row>
    <row r="1746" spans="1:15" x14ac:dyDescent="0.3">
      <c r="A1746" t="s">
        <v>2400</v>
      </c>
      <c r="B1746" t="s">
        <v>3</v>
      </c>
      <c r="C1746" t="s">
        <v>18</v>
      </c>
      <c r="D1746" t="s">
        <v>74</v>
      </c>
      <c r="E1746" t="s">
        <v>75</v>
      </c>
      <c r="F1746" t="s">
        <v>65</v>
      </c>
      <c r="G1746" t="s">
        <v>66</v>
      </c>
      <c r="H1746" t="s">
        <v>67</v>
      </c>
      <c r="I1746">
        <v>2008</v>
      </c>
      <c r="J1746" t="s">
        <v>68</v>
      </c>
      <c r="K1746">
        <v>2018</v>
      </c>
      <c r="L1746" s="18">
        <v>40071</v>
      </c>
      <c r="M1746" t="s">
        <v>69</v>
      </c>
      <c r="N1746" t="s">
        <v>65</v>
      </c>
      <c r="O1746" t="s">
        <v>2401</v>
      </c>
    </row>
    <row r="1747" spans="1:15" x14ac:dyDescent="0.3">
      <c r="A1747" t="s">
        <v>2402</v>
      </c>
      <c r="B1747" t="s">
        <v>3</v>
      </c>
      <c r="C1747" t="s">
        <v>25</v>
      </c>
      <c r="D1747" t="s">
        <v>63</v>
      </c>
      <c r="E1747" t="s">
        <v>64</v>
      </c>
      <c r="F1747" t="s">
        <v>65</v>
      </c>
      <c r="G1747" t="s">
        <v>84</v>
      </c>
      <c r="H1747" t="s">
        <v>227</v>
      </c>
      <c r="I1747">
        <v>2010</v>
      </c>
      <c r="J1747" t="s">
        <v>68</v>
      </c>
      <c r="K1747">
        <v>2011</v>
      </c>
      <c r="L1747" s="18">
        <v>40575</v>
      </c>
      <c r="M1747" t="s">
        <v>228</v>
      </c>
      <c r="N1747" t="s">
        <v>65</v>
      </c>
      <c r="O1747" t="s">
        <v>1818</v>
      </c>
    </row>
    <row r="1748" spans="1:15" x14ac:dyDescent="0.3">
      <c r="A1748" t="s">
        <v>2403</v>
      </c>
      <c r="B1748" t="s">
        <v>3</v>
      </c>
      <c r="C1748" t="s">
        <v>19</v>
      </c>
      <c r="D1748" t="s">
        <v>63</v>
      </c>
      <c r="E1748" t="s">
        <v>64</v>
      </c>
      <c r="F1748" t="s">
        <v>65</v>
      </c>
      <c r="G1748" t="s">
        <v>66</v>
      </c>
      <c r="H1748" t="s">
        <v>67</v>
      </c>
      <c r="I1748">
        <v>2005</v>
      </c>
      <c r="J1748" t="s">
        <v>68</v>
      </c>
      <c r="K1748">
        <v>2008</v>
      </c>
      <c r="L1748" s="18">
        <v>39692</v>
      </c>
      <c r="M1748" t="s">
        <v>69</v>
      </c>
      <c r="N1748" t="s">
        <v>65</v>
      </c>
      <c r="O1748" t="s">
        <v>2404</v>
      </c>
    </row>
    <row r="1749" spans="1:15" x14ac:dyDescent="0.3">
      <c r="A1749" t="s">
        <v>2405</v>
      </c>
      <c r="B1749" t="s">
        <v>3</v>
      </c>
      <c r="C1749" t="s">
        <v>19</v>
      </c>
      <c r="D1749" t="s">
        <v>63</v>
      </c>
      <c r="E1749" t="s">
        <v>64</v>
      </c>
      <c r="F1749" t="s">
        <v>65</v>
      </c>
      <c r="G1749" t="s">
        <v>66</v>
      </c>
      <c r="H1749" t="s">
        <v>67</v>
      </c>
      <c r="I1749">
        <v>2007</v>
      </c>
      <c r="J1749" t="s">
        <v>68</v>
      </c>
      <c r="K1749">
        <v>2009</v>
      </c>
      <c r="L1749" s="18">
        <v>39904</v>
      </c>
      <c r="M1749" t="s">
        <v>69</v>
      </c>
      <c r="N1749" t="s">
        <v>65</v>
      </c>
      <c r="O1749" t="s">
        <v>2406</v>
      </c>
    </row>
    <row r="1750" spans="1:15" x14ac:dyDescent="0.3">
      <c r="A1750" t="s">
        <v>2407</v>
      </c>
      <c r="B1750" t="s">
        <v>3</v>
      </c>
      <c r="C1750" t="s">
        <v>19</v>
      </c>
      <c r="D1750" t="s">
        <v>74</v>
      </c>
      <c r="E1750" t="s">
        <v>75</v>
      </c>
      <c r="F1750" t="s">
        <v>65</v>
      </c>
      <c r="G1750" t="s">
        <v>66</v>
      </c>
      <c r="H1750" t="s">
        <v>67</v>
      </c>
      <c r="I1750">
        <v>2002</v>
      </c>
      <c r="J1750" t="s">
        <v>68</v>
      </c>
      <c r="K1750">
        <v>2004</v>
      </c>
      <c r="L1750" s="18">
        <v>38078</v>
      </c>
      <c r="M1750" t="s">
        <v>69</v>
      </c>
      <c r="N1750" t="s">
        <v>65</v>
      </c>
      <c r="O1750" t="s">
        <v>1983</v>
      </c>
    </row>
    <row r="1751" spans="1:15" x14ac:dyDescent="0.3">
      <c r="A1751" t="s">
        <v>2408</v>
      </c>
      <c r="B1751" t="s">
        <v>3</v>
      </c>
      <c r="C1751" t="s">
        <v>19</v>
      </c>
      <c r="D1751" t="s">
        <v>74</v>
      </c>
      <c r="E1751" t="s">
        <v>75</v>
      </c>
      <c r="F1751" t="s">
        <v>65</v>
      </c>
      <c r="G1751" t="s">
        <v>66</v>
      </c>
      <c r="H1751" t="s">
        <v>67</v>
      </c>
      <c r="I1751">
        <v>2008</v>
      </c>
      <c r="J1751" t="s">
        <v>68</v>
      </c>
      <c r="K1751">
        <v>2008</v>
      </c>
      <c r="L1751" s="18">
        <v>39600</v>
      </c>
      <c r="M1751" t="s">
        <v>69</v>
      </c>
      <c r="N1751" t="s">
        <v>65</v>
      </c>
      <c r="O1751" t="s">
        <v>2409</v>
      </c>
    </row>
    <row r="1752" spans="1:15" x14ac:dyDescent="0.3">
      <c r="A1752" t="s">
        <v>2410</v>
      </c>
      <c r="B1752" t="s">
        <v>3</v>
      </c>
      <c r="C1752" t="s">
        <v>27</v>
      </c>
      <c r="D1752" t="s">
        <v>63</v>
      </c>
      <c r="E1752" t="s">
        <v>64</v>
      </c>
      <c r="F1752" t="s">
        <v>65</v>
      </c>
      <c r="G1752" t="s">
        <v>66</v>
      </c>
      <c r="H1752" t="s">
        <v>67</v>
      </c>
      <c r="I1752">
        <v>2001</v>
      </c>
      <c r="J1752" t="s">
        <v>68</v>
      </c>
      <c r="K1752">
        <v>2002</v>
      </c>
      <c r="L1752" s="18">
        <v>37591</v>
      </c>
      <c r="M1752" t="s">
        <v>69</v>
      </c>
      <c r="N1752" t="s">
        <v>65</v>
      </c>
      <c r="O1752" t="s">
        <v>1983</v>
      </c>
    </row>
    <row r="1753" spans="1:15" x14ac:dyDescent="0.3">
      <c r="A1753" t="s">
        <v>2411</v>
      </c>
      <c r="B1753" t="s">
        <v>3</v>
      </c>
      <c r="C1753" t="s">
        <v>27</v>
      </c>
      <c r="D1753" t="s">
        <v>63</v>
      </c>
      <c r="E1753" t="s">
        <v>64</v>
      </c>
      <c r="F1753" t="s">
        <v>65</v>
      </c>
      <c r="G1753" t="s">
        <v>66</v>
      </c>
      <c r="H1753" t="s">
        <v>67</v>
      </c>
      <c r="I1753">
        <v>2001</v>
      </c>
      <c r="J1753" t="s">
        <v>68</v>
      </c>
      <c r="K1753">
        <v>2003</v>
      </c>
      <c r="L1753" s="18">
        <v>37681</v>
      </c>
      <c r="M1753" t="s">
        <v>69</v>
      </c>
      <c r="N1753" t="s">
        <v>65</v>
      </c>
      <c r="O1753" t="s">
        <v>1983</v>
      </c>
    </row>
    <row r="1754" spans="1:15" x14ac:dyDescent="0.3">
      <c r="A1754" t="s">
        <v>2412</v>
      </c>
      <c r="B1754" t="s">
        <v>3</v>
      </c>
      <c r="C1754" t="s">
        <v>18</v>
      </c>
      <c r="D1754" t="s">
        <v>74</v>
      </c>
      <c r="E1754" t="s">
        <v>75</v>
      </c>
      <c r="F1754" t="s">
        <v>65</v>
      </c>
      <c r="G1754" t="s">
        <v>66</v>
      </c>
      <c r="H1754" t="s">
        <v>67</v>
      </c>
      <c r="I1754">
        <v>2001</v>
      </c>
      <c r="J1754" t="s">
        <v>68</v>
      </c>
      <c r="K1754">
        <v>2005</v>
      </c>
      <c r="M1754" t="s">
        <v>78</v>
      </c>
      <c r="N1754" t="s">
        <v>65</v>
      </c>
      <c r="O1754" t="s">
        <v>1761</v>
      </c>
    </row>
    <row r="1755" spans="1:15" x14ac:dyDescent="0.3">
      <c r="A1755" t="s">
        <v>2413</v>
      </c>
      <c r="B1755" t="s">
        <v>3</v>
      </c>
      <c r="C1755" t="s">
        <v>18</v>
      </c>
      <c r="D1755" t="s">
        <v>89</v>
      </c>
      <c r="E1755" t="s">
        <v>90</v>
      </c>
      <c r="F1755" t="s">
        <v>65</v>
      </c>
      <c r="G1755" t="s">
        <v>66</v>
      </c>
      <c r="H1755" t="s">
        <v>67</v>
      </c>
      <c r="I1755">
        <v>2008</v>
      </c>
      <c r="J1755" t="s">
        <v>68</v>
      </c>
      <c r="K1755">
        <v>2008</v>
      </c>
      <c r="L1755" s="18">
        <v>39722</v>
      </c>
      <c r="M1755" t="s">
        <v>69</v>
      </c>
      <c r="N1755" t="s">
        <v>65</v>
      </c>
      <c r="O1755" t="s">
        <v>2401</v>
      </c>
    </row>
    <row r="1756" spans="1:15" x14ac:dyDescent="0.3">
      <c r="A1756" t="s">
        <v>2414</v>
      </c>
      <c r="B1756" t="s">
        <v>3</v>
      </c>
      <c r="C1756" t="s">
        <v>27</v>
      </c>
      <c r="D1756" t="s">
        <v>63</v>
      </c>
      <c r="E1756" t="s">
        <v>64</v>
      </c>
      <c r="F1756" t="s">
        <v>65</v>
      </c>
      <c r="G1756" t="s">
        <v>66</v>
      </c>
      <c r="H1756" t="s">
        <v>67</v>
      </c>
      <c r="I1756">
        <v>2001</v>
      </c>
      <c r="J1756" t="s">
        <v>68</v>
      </c>
      <c r="K1756">
        <v>2003</v>
      </c>
      <c r="M1756" t="s">
        <v>78</v>
      </c>
      <c r="N1756" t="s">
        <v>65</v>
      </c>
      <c r="O1756" t="s">
        <v>1983</v>
      </c>
    </row>
    <row r="1757" spans="1:15" x14ac:dyDescent="0.3">
      <c r="A1757" t="s">
        <v>2415</v>
      </c>
      <c r="B1757" t="s">
        <v>3</v>
      </c>
      <c r="C1757" t="s">
        <v>27</v>
      </c>
      <c r="D1757" t="s">
        <v>63</v>
      </c>
      <c r="E1757" t="s">
        <v>64</v>
      </c>
      <c r="F1757" t="s">
        <v>65</v>
      </c>
      <c r="G1757" t="s">
        <v>66</v>
      </c>
      <c r="H1757" t="s">
        <v>67</v>
      </c>
      <c r="I1757">
        <v>2001</v>
      </c>
      <c r="J1757" t="s">
        <v>68</v>
      </c>
      <c r="K1757">
        <v>2003</v>
      </c>
      <c r="L1757" s="18">
        <v>37895</v>
      </c>
      <c r="M1757" t="s">
        <v>69</v>
      </c>
      <c r="N1757" t="s">
        <v>65</v>
      </c>
      <c r="O1757" t="s">
        <v>1983</v>
      </c>
    </row>
    <row r="1758" spans="1:15" x14ac:dyDescent="0.3">
      <c r="A1758" t="s">
        <v>2416</v>
      </c>
      <c r="B1758" t="s">
        <v>3</v>
      </c>
      <c r="C1758" t="s">
        <v>27</v>
      </c>
      <c r="D1758" t="s">
        <v>63</v>
      </c>
      <c r="E1758" t="s">
        <v>64</v>
      </c>
      <c r="F1758" t="s">
        <v>65</v>
      </c>
      <c r="G1758" t="s">
        <v>66</v>
      </c>
      <c r="H1758" t="s">
        <v>67</v>
      </c>
      <c r="I1758">
        <v>2007</v>
      </c>
      <c r="J1758" t="s">
        <v>68</v>
      </c>
      <c r="K1758">
        <v>2008</v>
      </c>
      <c r="M1758" t="s">
        <v>78</v>
      </c>
      <c r="N1758" t="s">
        <v>65</v>
      </c>
      <c r="O1758" t="s">
        <v>1983</v>
      </c>
    </row>
    <row r="1759" spans="1:15" x14ac:dyDescent="0.3">
      <c r="A1759" t="s">
        <v>2417</v>
      </c>
      <c r="B1759" t="s">
        <v>3</v>
      </c>
      <c r="C1759" t="s">
        <v>27</v>
      </c>
      <c r="D1759" t="s">
        <v>63</v>
      </c>
      <c r="E1759" t="s">
        <v>64</v>
      </c>
      <c r="F1759" t="s">
        <v>65</v>
      </c>
      <c r="G1759" t="s">
        <v>66</v>
      </c>
      <c r="H1759" t="s">
        <v>67</v>
      </c>
      <c r="I1759">
        <v>2008</v>
      </c>
      <c r="J1759" t="s">
        <v>68</v>
      </c>
      <c r="K1759">
        <v>2009</v>
      </c>
      <c r="M1759" t="s">
        <v>78</v>
      </c>
      <c r="N1759" t="s">
        <v>65</v>
      </c>
      <c r="O1759" t="s">
        <v>1983</v>
      </c>
    </row>
    <row r="1760" spans="1:15" x14ac:dyDescent="0.3">
      <c r="A1760" t="s">
        <v>2418</v>
      </c>
      <c r="B1760" t="s">
        <v>3</v>
      </c>
      <c r="C1760" t="s">
        <v>22</v>
      </c>
      <c r="D1760" t="s">
        <v>63</v>
      </c>
      <c r="E1760" t="s">
        <v>64</v>
      </c>
      <c r="F1760" t="s">
        <v>65</v>
      </c>
      <c r="G1760" t="s">
        <v>66</v>
      </c>
      <c r="H1760" t="s">
        <v>67</v>
      </c>
      <c r="I1760">
        <v>1999</v>
      </c>
      <c r="J1760" t="s">
        <v>68</v>
      </c>
      <c r="K1760">
        <v>2003</v>
      </c>
      <c r="L1760" s="18">
        <v>37742</v>
      </c>
      <c r="M1760" t="s">
        <v>69</v>
      </c>
      <c r="N1760" t="s">
        <v>65</v>
      </c>
      <c r="O1760" t="s">
        <v>2024</v>
      </c>
    </row>
    <row r="1761" spans="1:15" x14ac:dyDescent="0.3">
      <c r="A1761" t="s">
        <v>2419</v>
      </c>
      <c r="B1761" t="s">
        <v>3</v>
      </c>
      <c r="C1761" t="s">
        <v>22</v>
      </c>
      <c r="D1761" t="s">
        <v>63</v>
      </c>
      <c r="E1761" t="s">
        <v>64</v>
      </c>
      <c r="F1761" t="s">
        <v>65</v>
      </c>
      <c r="G1761" t="s">
        <v>66</v>
      </c>
      <c r="H1761" t="s">
        <v>67</v>
      </c>
      <c r="I1761">
        <v>1999</v>
      </c>
      <c r="J1761" t="s">
        <v>68</v>
      </c>
      <c r="K1761">
        <v>2003</v>
      </c>
      <c r="L1761" s="18">
        <v>37742</v>
      </c>
      <c r="M1761" t="s">
        <v>69</v>
      </c>
      <c r="N1761" t="s">
        <v>65</v>
      </c>
      <c r="O1761" t="s">
        <v>2024</v>
      </c>
    </row>
    <row r="1762" spans="1:15" x14ac:dyDescent="0.3">
      <c r="A1762" t="s">
        <v>2420</v>
      </c>
      <c r="B1762" t="s">
        <v>3</v>
      </c>
      <c r="C1762" t="s">
        <v>22</v>
      </c>
      <c r="D1762" t="s">
        <v>63</v>
      </c>
      <c r="E1762" t="s">
        <v>64</v>
      </c>
      <c r="F1762" t="s">
        <v>65</v>
      </c>
      <c r="G1762" t="s">
        <v>66</v>
      </c>
      <c r="H1762" t="s">
        <v>67</v>
      </c>
      <c r="I1762">
        <v>1999</v>
      </c>
      <c r="J1762" t="s">
        <v>68</v>
      </c>
      <c r="K1762">
        <v>2003</v>
      </c>
      <c r="L1762" s="18">
        <v>37742</v>
      </c>
      <c r="M1762" t="s">
        <v>69</v>
      </c>
      <c r="N1762" t="s">
        <v>65</v>
      </c>
      <c r="O1762" t="s">
        <v>2024</v>
      </c>
    </row>
    <row r="1763" spans="1:15" x14ac:dyDescent="0.3">
      <c r="A1763" t="s">
        <v>2421</v>
      </c>
      <c r="B1763" t="s">
        <v>3</v>
      </c>
      <c r="C1763" t="s">
        <v>18</v>
      </c>
      <c r="D1763" t="s">
        <v>63</v>
      </c>
      <c r="E1763" t="s">
        <v>64</v>
      </c>
      <c r="F1763" t="s">
        <v>65</v>
      </c>
      <c r="G1763" t="s">
        <v>66</v>
      </c>
      <c r="H1763" t="s">
        <v>67</v>
      </c>
      <c r="I1763">
        <v>1997</v>
      </c>
      <c r="J1763" t="s">
        <v>68</v>
      </c>
      <c r="K1763">
        <v>2004</v>
      </c>
      <c r="M1763" t="s">
        <v>78</v>
      </c>
      <c r="N1763" t="s">
        <v>65</v>
      </c>
      <c r="O1763" t="s">
        <v>1743</v>
      </c>
    </row>
    <row r="1764" spans="1:15" x14ac:dyDescent="0.3">
      <c r="A1764" t="s">
        <v>2422</v>
      </c>
      <c r="B1764" t="s">
        <v>3</v>
      </c>
      <c r="C1764" t="s">
        <v>18</v>
      </c>
      <c r="D1764" t="s">
        <v>74</v>
      </c>
      <c r="E1764" t="s">
        <v>75</v>
      </c>
      <c r="F1764" t="s">
        <v>65</v>
      </c>
      <c r="G1764" t="s">
        <v>66</v>
      </c>
      <c r="H1764" t="s">
        <v>67</v>
      </c>
      <c r="I1764">
        <v>2001</v>
      </c>
      <c r="J1764" t="s">
        <v>68</v>
      </c>
      <c r="K1764">
        <v>2003</v>
      </c>
      <c r="M1764" t="s">
        <v>78</v>
      </c>
      <c r="N1764" t="s">
        <v>65</v>
      </c>
      <c r="O1764" t="s">
        <v>1761</v>
      </c>
    </row>
    <row r="1765" spans="1:15" x14ac:dyDescent="0.3">
      <c r="A1765" t="s">
        <v>2423</v>
      </c>
      <c r="B1765" t="s">
        <v>3</v>
      </c>
      <c r="C1765" t="s">
        <v>18</v>
      </c>
      <c r="D1765" t="s">
        <v>63</v>
      </c>
      <c r="E1765" t="s">
        <v>64</v>
      </c>
      <c r="F1765" t="s">
        <v>65</v>
      </c>
      <c r="G1765" t="s">
        <v>66</v>
      </c>
      <c r="H1765" t="s">
        <v>67</v>
      </c>
      <c r="I1765">
        <v>2000</v>
      </c>
      <c r="J1765" t="s">
        <v>68</v>
      </c>
      <c r="K1765">
        <v>2003</v>
      </c>
      <c r="M1765" t="s">
        <v>78</v>
      </c>
      <c r="N1765" t="s">
        <v>65</v>
      </c>
      <c r="O1765" t="s">
        <v>1761</v>
      </c>
    </row>
    <row r="1766" spans="1:15" x14ac:dyDescent="0.3">
      <c r="A1766" t="s">
        <v>2424</v>
      </c>
      <c r="B1766" t="s">
        <v>3</v>
      </c>
      <c r="C1766" t="s">
        <v>18</v>
      </c>
      <c r="D1766" t="s">
        <v>74</v>
      </c>
      <c r="E1766" t="s">
        <v>75</v>
      </c>
      <c r="F1766" t="s">
        <v>65</v>
      </c>
      <c r="G1766" t="s">
        <v>66</v>
      </c>
      <c r="H1766" t="s">
        <v>67</v>
      </c>
      <c r="I1766">
        <v>2003</v>
      </c>
      <c r="J1766" t="s">
        <v>68</v>
      </c>
      <c r="K1766">
        <v>2005</v>
      </c>
      <c r="M1766" t="s">
        <v>78</v>
      </c>
      <c r="N1766" t="s">
        <v>65</v>
      </c>
      <c r="O1766" t="s">
        <v>1761</v>
      </c>
    </row>
    <row r="1767" spans="1:15" x14ac:dyDescent="0.3">
      <c r="A1767" t="s">
        <v>2425</v>
      </c>
      <c r="B1767" t="s">
        <v>3</v>
      </c>
      <c r="C1767" t="s">
        <v>18</v>
      </c>
      <c r="D1767" t="s">
        <v>89</v>
      </c>
      <c r="E1767" t="s">
        <v>90</v>
      </c>
      <c r="F1767" t="s">
        <v>65</v>
      </c>
      <c r="G1767" t="s">
        <v>66</v>
      </c>
      <c r="H1767" t="s">
        <v>67</v>
      </c>
      <c r="I1767">
        <v>2008</v>
      </c>
      <c r="J1767" t="s">
        <v>68</v>
      </c>
      <c r="K1767">
        <v>2012</v>
      </c>
      <c r="L1767" s="18">
        <v>39965</v>
      </c>
      <c r="M1767" t="s">
        <v>69</v>
      </c>
      <c r="N1767" t="s">
        <v>65</v>
      </c>
      <c r="O1767" t="s">
        <v>2426</v>
      </c>
    </row>
    <row r="1768" spans="1:15" x14ac:dyDescent="0.3">
      <c r="A1768" t="s">
        <v>2427</v>
      </c>
      <c r="B1768" t="s">
        <v>3</v>
      </c>
      <c r="C1768" t="s">
        <v>26</v>
      </c>
      <c r="D1768" t="s">
        <v>63</v>
      </c>
      <c r="E1768" t="s">
        <v>64</v>
      </c>
      <c r="F1768" t="s">
        <v>65</v>
      </c>
      <c r="G1768" t="s">
        <v>66</v>
      </c>
      <c r="H1768" t="s">
        <v>67</v>
      </c>
      <c r="I1768">
        <v>2001</v>
      </c>
      <c r="J1768" t="s">
        <v>68</v>
      </c>
      <c r="K1768">
        <v>2002</v>
      </c>
      <c r="L1768" s="18">
        <v>37408</v>
      </c>
      <c r="M1768" t="s">
        <v>69</v>
      </c>
      <c r="N1768" t="s">
        <v>65</v>
      </c>
      <c r="O1768" t="s">
        <v>1978</v>
      </c>
    </row>
    <row r="1769" spans="1:15" x14ac:dyDescent="0.3">
      <c r="A1769" t="s">
        <v>2428</v>
      </c>
      <c r="B1769" t="s">
        <v>3</v>
      </c>
      <c r="C1769" t="s">
        <v>17</v>
      </c>
      <c r="D1769" t="s">
        <v>63</v>
      </c>
      <c r="E1769" t="s">
        <v>64</v>
      </c>
      <c r="F1769" t="s">
        <v>65</v>
      </c>
      <c r="G1769" t="s">
        <v>66</v>
      </c>
      <c r="H1769" t="s">
        <v>67</v>
      </c>
      <c r="I1769">
        <v>2008</v>
      </c>
      <c r="J1769" t="s">
        <v>68</v>
      </c>
      <c r="K1769">
        <v>2009</v>
      </c>
      <c r="L1769" s="18">
        <v>39845</v>
      </c>
      <c r="M1769" t="s">
        <v>69</v>
      </c>
      <c r="N1769" t="s">
        <v>65</v>
      </c>
      <c r="O1769" t="s">
        <v>1772</v>
      </c>
    </row>
    <row r="1770" spans="1:15" x14ac:dyDescent="0.3">
      <c r="A1770" t="s">
        <v>2429</v>
      </c>
      <c r="B1770" t="s">
        <v>3</v>
      </c>
      <c r="C1770" t="s">
        <v>18</v>
      </c>
      <c r="D1770" t="s">
        <v>74</v>
      </c>
      <c r="E1770" t="s">
        <v>75</v>
      </c>
      <c r="F1770" t="s">
        <v>65</v>
      </c>
      <c r="G1770" t="s">
        <v>66</v>
      </c>
      <c r="H1770" t="s">
        <v>67</v>
      </c>
      <c r="I1770">
        <v>2002</v>
      </c>
      <c r="J1770" t="s">
        <v>68</v>
      </c>
      <c r="K1770">
        <v>2005</v>
      </c>
      <c r="L1770" s="18">
        <v>38504</v>
      </c>
      <c r="M1770" t="s">
        <v>69</v>
      </c>
      <c r="N1770" t="s">
        <v>65</v>
      </c>
      <c r="O1770" t="s">
        <v>2430</v>
      </c>
    </row>
    <row r="1771" spans="1:15" x14ac:dyDescent="0.3">
      <c r="A1771" t="s">
        <v>2431</v>
      </c>
      <c r="B1771" t="s">
        <v>3</v>
      </c>
      <c r="C1771" t="s">
        <v>19</v>
      </c>
      <c r="D1771" t="s">
        <v>89</v>
      </c>
      <c r="E1771" t="s">
        <v>90</v>
      </c>
      <c r="F1771" t="s">
        <v>65</v>
      </c>
      <c r="G1771" t="s">
        <v>66</v>
      </c>
      <c r="H1771" t="s">
        <v>67</v>
      </c>
      <c r="I1771">
        <v>2008</v>
      </c>
      <c r="J1771" t="s">
        <v>68</v>
      </c>
      <c r="K1771">
        <v>2008</v>
      </c>
      <c r="L1771" s="18">
        <v>39606</v>
      </c>
      <c r="M1771" t="s">
        <v>69</v>
      </c>
      <c r="N1771" t="s">
        <v>65</v>
      </c>
      <c r="O1771" t="s">
        <v>2432</v>
      </c>
    </row>
    <row r="1772" spans="1:15" x14ac:dyDescent="0.3">
      <c r="A1772" t="s">
        <v>2433</v>
      </c>
      <c r="B1772" t="s">
        <v>3</v>
      </c>
      <c r="C1772" t="s">
        <v>19</v>
      </c>
      <c r="D1772" t="s">
        <v>74</v>
      </c>
      <c r="E1772" t="s">
        <v>75</v>
      </c>
      <c r="F1772" t="s">
        <v>65</v>
      </c>
      <c r="G1772" t="s">
        <v>84</v>
      </c>
      <c r="H1772" t="s">
        <v>85</v>
      </c>
      <c r="I1772">
        <v>2008</v>
      </c>
      <c r="J1772" t="s">
        <v>68</v>
      </c>
      <c r="K1772">
        <v>2008</v>
      </c>
      <c r="L1772" s="18">
        <v>39630</v>
      </c>
      <c r="M1772" t="s">
        <v>69</v>
      </c>
      <c r="N1772" t="s">
        <v>65</v>
      </c>
      <c r="O1772" t="s">
        <v>2432</v>
      </c>
    </row>
    <row r="1773" spans="1:15" x14ac:dyDescent="0.3">
      <c r="A1773" t="s">
        <v>2434</v>
      </c>
      <c r="B1773" t="s">
        <v>3</v>
      </c>
      <c r="C1773" t="s">
        <v>15</v>
      </c>
      <c r="D1773" t="s">
        <v>63</v>
      </c>
      <c r="E1773" t="s">
        <v>64</v>
      </c>
      <c r="F1773" t="s">
        <v>65</v>
      </c>
      <c r="G1773" t="s">
        <v>66</v>
      </c>
      <c r="H1773" t="s">
        <v>67</v>
      </c>
      <c r="I1773">
        <v>2008</v>
      </c>
      <c r="J1773" t="s">
        <v>68</v>
      </c>
      <c r="K1773">
        <v>2010</v>
      </c>
      <c r="L1773" s="18">
        <v>40210</v>
      </c>
      <c r="M1773" t="s">
        <v>69</v>
      </c>
      <c r="N1773" t="s">
        <v>65</v>
      </c>
      <c r="O1773" t="s">
        <v>2050</v>
      </c>
    </row>
    <row r="1774" spans="1:15" x14ac:dyDescent="0.3">
      <c r="A1774" t="s">
        <v>2435</v>
      </c>
      <c r="B1774" t="s">
        <v>3</v>
      </c>
      <c r="C1774" t="s">
        <v>15</v>
      </c>
      <c r="D1774" t="s">
        <v>63</v>
      </c>
      <c r="E1774" t="s">
        <v>64</v>
      </c>
      <c r="F1774" t="s">
        <v>65</v>
      </c>
      <c r="G1774" t="s">
        <v>66</v>
      </c>
      <c r="H1774" t="s">
        <v>67</v>
      </c>
      <c r="I1774">
        <v>2008</v>
      </c>
      <c r="J1774" t="s">
        <v>68</v>
      </c>
      <c r="K1774">
        <v>2010</v>
      </c>
      <c r="L1774" s="18">
        <v>40360</v>
      </c>
      <c r="M1774" t="s">
        <v>69</v>
      </c>
      <c r="N1774" t="s">
        <v>65</v>
      </c>
      <c r="O1774" t="s">
        <v>2436</v>
      </c>
    </row>
    <row r="1775" spans="1:15" x14ac:dyDescent="0.3">
      <c r="A1775" t="s">
        <v>2437</v>
      </c>
      <c r="B1775" t="s">
        <v>3</v>
      </c>
      <c r="C1775" t="s">
        <v>17</v>
      </c>
      <c r="D1775" t="s">
        <v>63</v>
      </c>
      <c r="E1775" t="s">
        <v>64</v>
      </c>
      <c r="F1775" t="s">
        <v>65</v>
      </c>
      <c r="G1775" t="s">
        <v>66</v>
      </c>
      <c r="H1775" t="s">
        <v>67</v>
      </c>
      <c r="I1775">
        <v>2008</v>
      </c>
      <c r="J1775" t="s">
        <v>68</v>
      </c>
      <c r="K1775">
        <v>2009</v>
      </c>
      <c r="L1775" s="18">
        <v>39934</v>
      </c>
      <c r="M1775" t="s">
        <v>69</v>
      </c>
      <c r="N1775" t="s">
        <v>65</v>
      </c>
      <c r="O1775" t="s">
        <v>1772</v>
      </c>
    </row>
    <row r="1776" spans="1:15" x14ac:dyDescent="0.3">
      <c r="A1776" t="s">
        <v>2438</v>
      </c>
      <c r="B1776" t="s">
        <v>3</v>
      </c>
      <c r="C1776" t="s">
        <v>19</v>
      </c>
      <c r="D1776" t="s">
        <v>63</v>
      </c>
      <c r="E1776" t="s">
        <v>64</v>
      </c>
      <c r="F1776" t="s">
        <v>65</v>
      </c>
      <c r="G1776" t="s">
        <v>66</v>
      </c>
      <c r="H1776" t="s">
        <v>67</v>
      </c>
      <c r="I1776">
        <v>2003</v>
      </c>
      <c r="J1776" t="s">
        <v>68</v>
      </c>
      <c r="K1776">
        <v>2003</v>
      </c>
      <c r="L1776" s="18">
        <v>37803</v>
      </c>
      <c r="M1776" t="s">
        <v>69</v>
      </c>
      <c r="N1776" t="s">
        <v>65</v>
      </c>
      <c r="O1776" t="s">
        <v>233</v>
      </c>
    </row>
    <row r="1777" spans="1:15" x14ac:dyDescent="0.3">
      <c r="A1777" t="s">
        <v>2439</v>
      </c>
      <c r="B1777" t="s">
        <v>3</v>
      </c>
      <c r="C1777" t="s">
        <v>19</v>
      </c>
      <c r="D1777" t="s">
        <v>74</v>
      </c>
      <c r="E1777" t="s">
        <v>75</v>
      </c>
      <c r="F1777" t="s">
        <v>65</v>
      </c>
      <c r="G1777" t="s">
        <v>66</v>
      </c>
      <c r="H1777" t="s">
        <v>67</v>
      </c>
      <c r="I1777">
        <v>2004</v>
      </c>
      <c r="J1777" t="s">
        <v>68</v>
      </c>
      <c r="K1777">
        <v>2005</v>
      </c>
      <c r="L1777" s="18">
        <v>38473</v>
      </c>
      <c r="M1777" t="s">
        <v>69</v>
      </c>
      <c r="N1777" t="s">
        <v>65</v>
      </c>
      <c r="O1777" t="s">
        <v>233</v>
      </c>
    </row>
    <row r="1778" spans="1:15" x14ac:dyDescent="0.3">
      <c r="A1778" t="s">
        <v>2440</v>
      </c>
      <c r="B1778" t="s">
        <v>3</v>
      </c>
      <c r="C1778" t="s">
        <v>19</v>
      </c>
      <c r="D1778" t="s">
        <v>74</v>
      </c>
      <c r="E1778" t="s">
        <v>75</v>
      </c>
      <c r="F1778" t="s">
        <v>65</v>
      </c>
      <c r="G1778" t="s">
        <v>66</v>
      </c>
      <c r="H1778" t="s">
        <v>67</v>
      </c>
      <c r="I1778">
        <v>2002</v>
      </c>
      <c r="J1778" t="s">
        <v>68</v>
      </c>
      <c r="K1778">
        <v>2002</v>
      </c>
      <c r="L1778" s="18">
        <v>37469</v>
      </c>
      <c r="M1778" t="s">
        <v>69</v>
      </c>
      <c r="N1778" t="s">
        <v>65</v>
      </c>
      <c r="O1778" t="s">
        <v>233</v>
      </c>
    </row>
    <row r="1779" spans="1:15" x14ac:dyDescent="0.3">
      <c r="A1779" t="s">
        <v>2441</v>
      </c>
      <c r="B1779" t="s">
        <v>3</v>
      </c>
      <c r="C1779" t="s">
        <v>22</v>
      </c>
      <c r="D1779" t="s">
        <v>63</v>
      </c>
      <c r="E1779" t="s">
        <v>64</v>
      </c>
      <c r="F1779" t="s">
        <v>65</v>
      </c>
      <c r="G1779" t="s">
        <v>66</v>
      </c>
      <c r="H1779" t="s">
        <v>67</v>
      </c>
      <c r="I1779">
        <v>2003</v>
      </c>
      <c r="J1779" t="s">
        <v>68</v>
      </c>
      <c r="K1779">
        <v>2004</v>
      </c>
      <c r="L1779" s="18">
        <v>38169</v>
      </c>
      <c r="M1779" t="s">
        <v>69</v>
      </c>
      <c r="N1779" t="s">
        <v>65</v>
      </c>
      <c r="O1779" t="s">
        <v>2059</v>
      </c>
    </row>
    <row r="1780" spans="1:15" x14ac:dyDescent="0.3">
      <c r="A1780" t="s">
        <v>2442</v>
      </c>
      <c r="B1780" t="s">
        <v>3</v>
      </c>
      <c r="C1780" t="s">
        <v>19</v>
      </c>
      <c r="D1780" t="s">
        <v>63</v>
      </c>
      <c r="E1780" t="s">
        <v>64</v>
      </c>
      <c r="F1780" t="s">
        <v>65</v>
      </c>
      <c r="G1780" t="s">
        <v>66</v>
      </c>
      <c r="H1780" t="s">
        <v>67</v>
      </c>
      <c r="I1780">
        <v>2003</v>
      </c>
      <c r="J1780" t="s">
        <v>68</v>
      </c>
      <c r="K1780">
        <v>2004</v>
      </c>
      <c r="L1780" s="18">
        <v>38322</v>
      </c>
      <c r="M1780" t="s">
        <v>69</v>
      </c>
      <c r="N1780" t="s">
        <v>65</v>
      </c>
      <c r="O1780" t="s">
        <v>233</v>
      </c>
    </row>
    <row r="1781" spans="1:15" x14ac:dyDescent="0.3">
      <c r="A1781" t="s">
        <v>2443</v>
      </c>
      <c r="B1781" t="s">
        <v>3</v>
      </c>
      <c r="C1781" t="s">
        <v>19</v>
      </c>
      <c r="D1781" t="s">
        <v>63</v>
      </c>
      <c r="E1781" t="s">
        <v>64</v>
      </c>
      <c r="F1781" t="s">
        <v>65</v>
      </c>
      <c r="G1781" t="s">
        <v>66</v>
      </c>
      <c r="H1781" t="s">
        <v>67</v>
      </c>
      <c r="I1781">
        <v>2002</v>
      </c>
      <c r="J1781" t="s">
        <v>68</v>
      </c>
      <c r="K1781">
        <v>2004</v>
      </c>
      <c r="L1781" s="18">
        <v>38231</v>
      </c>
      <c r="M1781" t="s">
        <v>69</v>
      </c>
      <c r="N1781" t="s">
        <v>65</v>
      </c>
      <c r="O1781" t="s">
        <v>233</v>
      </c>
    </row>
    <row r="1782" spans="1:15" x14ac:dyDescent="0.3">
      <c r="A1782" t="s">
        <v>2444</v>
      </c>
      <c r="B1782" t="s">
        <v>3</v>
      </c>
      <c r="C1782" t="s">
        <v>19</v>
      </c>
      <c r="D1782" t="s">
        <v>63</v>
      </c>
      <c r="E1782" t="s">
        <v>64</v>
      </c>
      <c r="F1782" t="s">
        <v>65</v>
      </c>
      <c r="G1782" t="s">
        <v>66</v>
      </c>
      <c r="H1782" t="s">
        <v>67</v>
      </c>
      <c r="I1782">
        <v>2002</v>
      </c>
      <c r="J1782" t="s">
        <v>68</v>
      </c>
      <c r="K1782">
        <v>2004</v>
      </c>
      <c r="L1782" s="18">
        <v>38261</v>
      </c>
      <c r="M1782" t="s">
        <v>69</v>
      </c>
      <c r="N1782" t="s">
        <v>65</v>
      </c>
      <c r="O1782" t="s">
        <v>233</v>
      </c>
    </row>
    <row r="1783" spans="1:15" x14ac:dyDescent="0.3">
      <c r="A1783" t="s">
        <v>2445</v>
      </c>
      <c r="B1783" t="s">
        <v>3</v>
      </c>
      <c r="C1783" t="s">
        <v>22</v>
      </c>
      <c r="D1783" t="s">
        <v>74</v>
      </c>
      <c r="E1783" t="s">
        <v>75</v>
      </c>
      <c r="F1783" t="s">
        <v>65</v>
      </c>
      <c r="G1783" t="s">
        <v>66</v>
      </c>
      <c r="H1783" t="s">
        <v>67</v>
      </c>
      <c r="I1783">
        <v>2008</v>
      </c>
      <c r="J1783" t="s">
        <v>68</v>
      </c>
      <c r="K1783">
        <v>2009</v>
      </c>
      <c r="L1783" s="18">
        <v>39873</v>
      </c>
      <c r="M1783" t="s">
        <v>69</v>
      </c>
      <c r="N1783" t="s">
        <v>65</v>
      </c>
      <c r="O1783" t="s">
        <v>2215</v>
      </c>
    </row>
    <row r="1784" spans="1:15" x14ac:dyDescent="0.3">
      <c r="A1784" t="s">
        <v>2446</v>
      </c>
      <c r="B1784" t="s">
        <v>3</v>
      </c>
      <c r="C1784" t="s">
        <v>22</v>
      </c>
      <c r="D1784" t="s">
        <v>74</v>
      </c>
      <c r="E1784" t="s">
        <v>75</v>
      </c>
      <c r="F1784" t="s">
        <v>65</v>
      </c>
      <c r="G1784" t="s">
        <v>66</v>
      </c>
      <c r="H1784" t="s">
        <v>67</v>
      </c>
      <c r="I1784">
        <v>2008</v>
      </c>
      <c r="J1784" t="s">
        <v>68</v>
      </c>
      <c r="K1784">
        <v>2008</v>
      </c>
      <c r="L1784" s="18">
        <v>39661</v>
      </c>
      <c r="M1784" t="s">
        <v>69</v>
      </c>
      <c r="N1784" t="s">
        <v>65</v>
      </c>
      <c r="O1784" t="s">
        <v>2383</v>
      </c>
    </row>
    <row r="1785" spans="1:15" x14ac:dyDescent="0.3">
      <c r="A1785" t="s">
        <v>2447</v>
      </c>
      <c r="B1785" t="s">
        <v>3</v>
      </c>
      <c r="C1785" t="s">
        <v>17</v>
      </c>
      <c r="D1785" t="s">
        <v>63</v>
      </c>
      <c r="E1785" t="s">
        <v>64</v>
      </c>
      <c r="F1785" t="s">
        <v>65</v>
      </c>
      <c r="G1785" t="s">
        <v>66</v>
      </c>
      <c r="H1785" t="s">
        <v>67</v>
      </c>
      <c r="I1785">
        <v>2008</v>
      </c>
      <c r="J1785" t="s">
        <v>68</v>
      </c>
      <c r="K1785">
        <v>2009</v>
      </c>
      <c r="L1785" s="18">
        <v>40026</v>
      </c>
      <c r="M1785" t="s">
        <v>69</v>
      </c>
      <c r="N1785" t="s">
        <v>65</v>
      </c>
      <c r="O1785" t="s">
        <v>2079</v>
      </c>
    </row>
    <row r="1786" spans="1:15" x14ac:dyDescent="0.3">
      <c r="A1786" t="s">
        <v>2448</v>
      </c>
      <c r="B1786" t="s">
        <v>3</v>
      </c>
      <c r="C1786" t="s">
        <v>22</v>
      </c>
      <c r="D1786" t="s">
        <v>74</v>
      </c>
      <c r="E1786" t="s">
        <v>75</v>
      </c>
      <c r="F1786" t="s">
        <v>65</v>
      </c>
      <c r="G1786" t="s">
        <v>66</v>
      </c>
      <c r="H1786" t="s">
        <v>67</v>
      </c>
      <c r="I1786">
        <v>2007</v>
      </c>
      <c r="J1786" t="s">
        <v>68</v>
      </c>
      <c r="K1786">
        <v>2009</v>
      </c>
      <c r="L1786" s="18">
        <v>39934</v>
      </c>
      <c r="M1786" t="s">
        <v>69</v>
      </c>
      <c r="N1786" t="s">
        <v>65</v>
      </c>
      <c r="O1786" t="s">
        <v>2393</v>
      </c>
    </row>
    <row r="1787" spans="1:15" x14ac:dyDescent="0.3">
      <c r="A1787" t="s">
        <v>2449</v>
      </c>
      <c r="B1787" t="s">
        <v>3</v>
      </c>
      <c r="C1787" t="s">
        <v>19</v>
      </c>
      <c r="D1787" t="s">
        <v>63</v>
      </c>
      <c r="E1787" t="s">
        <v>64</v>
      </c>
      <c r="F1787" t="s">
        <v>65</v>
      </c>
      <c r="G1787" t="s">
        <v>66</v>
      </c>
      <c r="H1787" t="s">
        <v>67</v>
      </c>
      <c r="I1787">
        <v>2003</v>
      </c>
      <c r="J1787" t="s">
        <v>68</v>
      </c>
      <c r="K1787">
        <v>2003</v>
      </c>
      <c r="M1787" t="s">
        <v>78</v>
      </c>
      <c r="N1787" t="s">
        <v>65</v>
      </c>
      <c r="O1787" t="s">
        <v>2031</v>
      </c>
    </row>
    <row r="1788" spans="1:15" x14ac:dyDescent="0.3">
      <c r="A1788" t="s">
        <v>2450</v>
      </c>
      <c r="B1788" t="s">
        <v>3</v>
      </c>
      <c r="C1788" t="s">
        <v>19</v>
      </c>
      <c r="D1788" t="s">
        <v>63</v>
      </c>
      <c r="E1788" t="s">
        <v>64</v>
      </c>
      <c r="F1788" t="s">
        <v>65</v>
      </c>
      <c r="G1788" t="s">
        <v>66</v>
      </c>
      <c r="H1788" t="s">
        <v>67</v>
      </c>
      <c r="I1788">
        <v>2003</v>
      </c>
      <c r="J1788" t="s">
        <v>68</v>
      </c>
      <c r="K1788">
        <v>2004</v>
      </c>
      <c r="M1788" t="s">
        <v>78</v>
      </c>
      <c r="N1788" t="s">
        <v>65</v>
      </c>
      <c r="O1788" t="s">
        <v>2031</v>
      </c>
    </row>
    <row r="1789" spans="1:15" x14ac:dyDescent="0.3">
      <c r="A1789" t="s">
        <v>2451</v>
      </c>
      <c r="B1789" t="s">
        <v>3</v>
      </c>
      <c r="C1789" t="s">
        <v>19</v>
      </c>
      <c r="D1789" t="s">
        <v>63</v>
      </c>
      <c r="E1789" t="s">
        <v>64</v>
      </c>
      <c r="F1789" t="s">
        <v>65</v>
      </c>
      <c r="G1789" t="s">
        <v>66</v>
      </c>
      <c r="H1789" t="s">
        <v>67</v>
      </c>
      <c r="I1789">
        <v>2003</v>
      </c>
      <c r="J1789" t="s">
        <v>68</v>
      </c>
      <c r="K1789">
        <v>2005</v>
      </c>
      <c r="M1789" t="s">
        <v>78</v>
      </c>
      <c r="N1789" t="s">
        <v>65</v>
      </c>
      <c r="O1789" t="s">
        <v>2031</v>
      </c>
    </row>
    <row r="1790" spans="1:15" x14ac:dyDescent="0.3">
      <c r="A1790" t="s">
        <v>2452</v>
      </c>
      <c r="B1790" t="s">
        <v>3</v>
      </c>
      <c r="C1790" t="s">
        <v>19</v>
      </c>
      <c r="D1790" t="s">
        <v>63</v>
      </c>
      <c r="E1790" t="s">
        <v>64</v>
      </c>
      <c r="F1790" t="s">
        <v>65</v>
      </c>
      <c r="G1790" t="s">
        <v>66</v>
      </c>
      <c r="H1790" t="s">
        <v>67</v>
      </c>
      <c r="I1790">
        <v>2002</v>
      </c>
      <c r="J1790" t="s">
        <v>68</v>
      </c>
      <c r="K1790">
        <v>2003</v>
      </c>
      <c r="M1790" t="s">
        <v>78</v>
      </c>
      <c r="N1790" t="s">
        <v>65</v>
      </c>
      <c r="O1790" t="s">
        <v>2031</v>
      </c>
    </row>
    <row r="1791" spans="1:15" x14ac:dyDescent="0.3">
      <c r="A1791" t="s">
        <v>2453</v>
      </c>
      <c r="B1791" t="s">
        <v>3</v>
      </c>
      <c r="C1791" t="s">
        <v>19</v>
      </c>
      <c r="D1791" t="s">
        <v>63</v>
      </c>
      <c r="E1791" t="s">
        <v>64</v>
      </c>
      <c r="F1791" t="s">
        <v>65</v>
      </c>
      <c r="G1791" t="s">
        <v>66</v>
      </c>
      <c r="H1791" t="s">
        <v>67</v>
      </c>
      <c r="I1791">
        <v>2003</v>
      </c>
      <c r="J1791" t="s">
        <v>68</v>
      </c>
      <c r="K1791">
        <v>2005</v>
      </c>
      <c r="M1791" t="s">
        <v>78</v>
      </c>
      <c r="N1791" t="s">
        <v>65</v>
      </c>
      <c r="O1791" t="s">
        <v>2031</v>
      </c>
    </row>
    <row r="1792" spans="1:15" x14ac:dyDescent="0.3">
      <c r="A1792" t="s">
        <v>2454</v>
      </c>
      <c r="B1792" t="s">
        <v>3</v>
      </c>
      <c r="C1792" t="s">
        <v>19</v>
      </c>
      <c r="D1792" t="s">
        <v>63</v>
      </c>
      <c r="E1792" t="s">
        <v>64</v>
      </c>
      <c r="F1792" t="s">
        <v>65</v>
      </c>
      <c r="G1792" t="s">
        <v>66</v>
      </c>
      <c r="H1792" t="s">
        <v>67</v>
      </c>
      <c r="I1792">
        <v>2003</v>
      </c>
      <c r="J1792" t="s">
        <v>68</v>
      </c>
      <c r="K1792">
        <v>2003</v>
      </c>
      <c r="M1792" t="s">
        <v>78</v>
      </c>
      <c r="N1792" t="s">
        <v>65</v>
      </c>
      <c r="O1792" t="s">
        <v>2031</v>
      </c>
    </row>
    <row r="1793" spans="1:15" x14ac:dyDescent="0.3">
      <c r="A1793" t="s">
        <v>2455</v>
      </c>
      <c r="B1793" t="s">
        <v>3</v>
      </c>
      <c r="C1793" t="s">
        <v>18</v>
      </c>
      <c r="D1793" t="s">
        <v>81</v>
      </c>
      <c r="E1793" t="s">
        <v>75</v>
      </c>
      <c r="F1793" t="s">
        <v>65</v>
      </c>
      <c r="G1793" t="s">
        <v>84</v>
      </c>
      <c r="H1793" t="s">
        <v>85</v>
      </c>
      <c r="I1793">
        <v>2008</v>
      </c>
      <c r="J1793" t="s">
        <v>68</v>
      </c>
      <c r="K1793">
        <v>2010</v>
      </c>
      <c r="L1793" s="18">
        <v>40526</v>
      </c>
      <c r="M1793" t="s">
        <v>69</v>
      </c>
      <c r="N1793" t="s">
        <v>65</v>
      </c>
      <c r="O1793" t="s">
        <v>2456</v>
      </c>
    </row>
    <row r="1794" spans="1:15" x14ac:dyDescent="0.3">
      <c r="A1794" t="s">
        <v>2457</v>
      </c>
      <c r="B1794" t="s">
        <v>3</v>
      </c>
      <c r="C1794" t="s">
        <v>19</v>
      </c>
      <c r="D1794" t="s">
        <v>63</v>
      </c>
      <c r="E1794" t="s">
        <v>64</v>
      </c>
      <c r="F1794" t="s">
        <v>65</v>
      </c>
      <c r="G1794" t="s">
        <v>66</v>
      </c>
      <c r="H1794" t="s">
        <v>67</v>
      </c>
      <c r="I1794">
        <v>2002</v>
      </c>
      <c r="J1794" t="s">
        <v>68</v>
      </c>
      <c r="K1794">
        <v>2003</v>
      </c>
      <c r="M1794" t="s">
        <v>78</v>
      </c>
      <c r="N1794" t="s">
        <v>65</v>
      </c>
      <c r="O1794" t="s">
        <v>2031</v>
      </c>
    </row>
    <row r="1795" spans="1:15" x14ac:dyDescent="0.3">
      <c r="A1795" t="s">
        <v>2458</v>
      </c>
      <c r="B1795" t="s">
        <v>3</v>
      </c>
      <c r="C1795" t="s">
        <v>19</v>
      </c>
      <c r="D1795" t="s">
        <v>63</v>
      </c>
      <c r="E1795" t="s">
        <v>64</v>
      </c>
      <c r="F1795" t="s">
        <v>65</v>
      </c>
      <c r="G1795" t="s">
        <v>66</v>
      </c>
      <c r="H1795" t="s">
        <v>67</v>
      </c>
      <c r="I1795">
        <v>2002</v>
      </c>
      <c r="J1795" t="s">
        <v>68</v>
      </c>
      <c r="K1795">
        <v>2003</v>
      </c>
      <c r="M1795" t="s">
        <v>78</v>
      </c>
      <c r="N1795" t="s">
        <v>65</v>
      </c>
      <c r="O1795" t="s">
        <v>2031</v>
      </c>
    </row>
    <row r="1796" spans="1:15" x14ac:dyDescent="0.3">
      <c r="A1796" t="s">
        <v>2459</v>
      </c>
      <c r="B1796" t="s">
        <v>3</v>
      </c>
      <c r="C1796" t="s">
        <v>19</v>
      </c>
      <c r="D1796" t="s">
        <v>63</v>
      </c>
      <c r="E1796" t="s">
        <v>64</v>
      </c>
      <c r="F1796" t="s">
        <v>65</v>
      </c>
      <c r="G1796" t="s">
        <v>66</v>
      </c>
      <c r="H1796" t="s">
        <v>67</v>
      </c>
      <c r="I1796">
        <v>2003</v>
      </c>
      <c r="J1796" t="s">
        <v>68</v>
      </c>
      <c r="K1796">
        <v>2005</v>
      </c>
      <c r="M1796" t="s">
        <v>78</v>
      </c>
      <c r="N1796" t="s">
        <v>65</v>
      </c>
      <c r="O1796" t="s">
        <v>2031</v>
      </c>
    </row>
    <row r="1797" spans="1:15" x14ac:dyDescent="0.3">
      <c r="A1797" t="s">
        <v>2460</v>
      </c>
      <c r="B1797" t="s">
        <v>3</v>
      </c>
      <c r="C1797" t="s">
        <v>19</v>
      </c>
      <c r="D1797" t="s">
        <v>63</v>
      </c>
      <c r="E1797" t="s">
        <v>64</v>
      </c>
      <c r="F1797" t="s">
        <v>65</v>
      </c>
      <c r="G1797" t="s">
        <v>66</v>
      </c>
      <c r="H1797" t="s">
        <v>67</v>
      </c>
      <c r="I1797">
        <v>2002</v>
      </c>
      <c r="J1797" t="s">
        <v>68</v>
      </c>
      <c r="K1797">
        <v>2004</v>
      </c>
      <c r="M1797" t="s">
        <v>78</v>
      </c>
      <c r="N1797" t="s">
        <v>65</v>
      </c>
      <c r="O1797" t="s">
        <v>2031</v>
      </c>
    </row>
    <row r="1798" spans="1:15" x14ac:dyDescent="0.3">
      <c r="A1798" t="s">
        <v>2461</v>
      </c>
      <c r="B1798" t="s">
        <v>3</v>
      </c>
      <c r="C1798" t="s">
        <v>19</v>
      </c>
      <c r="D1798" t="s">
        <v>63</v>
      </c>
      <c r="E1798" t="s">
        <v>64</v>
      </c>
      <c r="F1798" t="s">
        <v>65</v>
      </c>
      <c r="G1798" t="s">
        <v>66</v>
      </c>
      <c r="H1798" t="s">
        <v>67</v>
      </c>
      <c r="I1798">
        <v>2003</v>
      </c>
      <c r="J1798" t="s">
        <v>68</v>
      </c>
      <c r="K1798">
        <v>2004</v>
      </c>
      <c r="M1798" t="s">
        <v>78</v>
      </c>
      <c r="N1798" t="s">
        <v>65</v>
      </c>
      <c r="O1798" t="s">
        <v>2031</v>
      </c>
    </row>
    <row r="1799" spans="1:15" x14ac:dyDescent="0.3">
      <c r="A1799" t="s">
        <v>2462</v>
      </c>
      <c r="B1799" t="s">
        <v>3</v>
      </c>
      <c r="C1799" t="s">
        <v>22</v>
      </c>
      <c r="D1799" t="s">
        <v>63</v>
      </c>
      <c r="E1799" t="s">
        <v>64</v>
      </c>
      <c r="F1799" t="s">
        <v>65</v>
      </c>
      <c r="G1799" t="s">
        <v>66</v>
      </c>
      <c r="H1799" t="s">
        <v>67</v>
      </c>
      <c r="I1799">
        <v>2004</v>
      </c>
      <c r="J1799" t="s">
        <v>68</v>
      </c>
      <c r="K1799">
        <v>2005</v>
      </c>
      <c r="M1799" t="s">
        <v>78</v>
      </c>
      <c r="N1799" t="s">
        <v>65</v>
      </c>
      <c r="O1799" t="s">
        <v>1917</v>
      </c>
    </row>
    <row r="1800" spans="1:15" x14ac:dyDescent="0.3">
      <c r="A1800" t="s">
        <v>2463</v>
      </c>
      <c r="B1800" t="s">
        <v>3</v>
      </c>
      <c r="C1800" t="s">
        <v>22</v>
      </c>
      <c r="D1800" t="s">
        <v>63</v>
      </c>
      <c r="E1800" t="s">
        <v>64</v>
      </c>
      <c r="F1800" t="s">
        <v>65</v>
      </c>
      <c r="G1800" t="s">
        <v>66</v>
      </c>
      <c r="H1800" t="s">
        <v>67</v>
      </c>
      <c r="I1800">
        <v>2003</v>
      </c>
      <c r="J1800" t="s">
        <v>68</v>
      </c>
      <c r="K1800">
        <v>2004</v>
      </c>
      <c r="M1800" t="s">
        <v>78</v>
      </c>
      <c r="N1800" t="s">
        <v>65</v>
      </c>
      <c r="O1800" t="s">
        <v>1917</v>
      </c>
    </row>
    <row r="1801" spans="1:15" x14ac:dyDescent="0.3">
      <c r="A1801" t="s">
        <v>2464</v>
      </c>
      <c r="B1801" t="s">
        <v>3</v>
      </c>
      <c r="C1801" t="s">
        <v>22</v>
      </c>
      <c r="D1801" t="s">
        <v>63</v>
      </c>
      <c r="E1801" t="s">
        <v>64</v>
      </c>
      <c r="F1801" t="s">
        <v>65</v>
      </c>
      <c r="G1801" t="s">
        <v>66</v>
      </c>
      <c r="H1801" t="s">
        <v>67</v>
      </c>
      <c r="I1801">
        <v>2002</v>
      </c>
      <c r="J1801" t="s">
        <v>68</v>
      </c>
      <c r="K1801">
        <v>2004</v>
      </c>
      <c r="M1801" t="s">
        <v>78</v>
      </c>
      <c r="N1801" t="s">
        <v>65</v>
      </c>
      <c r="O1801" t="s">
        <v>1917</v>
      </c>
    </row>
    <row r="1802" spans="1:15" x14ac:dyDescent="0.3">
      <c r="A1802" t="s">
        <v>2465</v>
      </c>
      <c r="B1802" t="s">
        <v>3</v>
      </c>
      <c r="C1802" t="s">
        <v>22</v>
      </c>
      <c r="D1802" t="s">
        <v>63</v>
      </c>
      <c r="E1802" t="s">
        <v>64</v>
      </c>
      <c r="F1802" t="s">
        <v>65</v>
      </c>
      <c r="G1802" t="s">
        <v>66</v>
      </c>
      <c r="H1802" t="s">
        <v>67</v>
      </c>
      <c r="I1802">
        <v>2003</v>
      </c>
      <c r="J1802" t="s">
        <v>68</v>
      </c>
      <c r="K1802">
        <v>2005</v>
      </c>
      <c r="M1802" t="s">
        <v>78</v>
      </c>
      <c r="N1802" t="s">
        <v>65</v>
      </c>
      <c r="O1802" t="s">
        <v>1917</v>
      </c>
    </row>
    <row r="1803" spans="1:15" x14ac:dyDescent="0.3">
      <c r="A1803" t="s">
        <v>2466</v>
      </c>
      <c r="B1803" t="s">
        <v>3</v>
      </c>
      <c r="C1803" t="s">
        <v>22</v>
      </c>
      <c r="D1803" t="s">
        <v>63</v>
      </c>
      <c r="E1803" t="s">
        <v>64</v>
      </c>
      <c r="F1803" t="s">
        <v>65</v>
      </c>
      <c r="G1803" t="s">
        <v>66</v>
      </c>
      <c r="H1803" t="s">
        <v>67</v>
      </c>
      <c r="I1803">
        <v>2002</v>
      </c>
      <c r="J1803" t="s">
        <v>68</v>
      </c>
      <c r="K1803">
        <v>2004</v>
      </c>
      <c r="M1803" t="s">
        <v>78</v>
      </c>
      <c r="N1803" t="s">
        <v>65</v>
      </c>
      <c r="O1803" t="s">
        <v>1917</v>
      </c>
    </row>
    <row r="1804" spans="1:15" x14ac:dyDescent="0.3">
      <c r="A1804" t="s">
        <v>2467</v>
      </c>
      <c r="B1804" t="s">
        <v>3</v>
      </c>
      <c r="C1804" t="s">
        <v>22</v>
      </c>
      <c r="D1804" t="s">
        <v>63</v>
      </c>
      <c r="E1804" t="s">
        <v>64</v>
      </c>
      <c r="F1804" t="s">
        <v>65</v>
      </c>
      <c r="G1804" t="s">
        <v>66</v>
      </c>
      <c r="H1804" t="s">
        <v>67</v>
      </c>
      <c r="I1804">
        <v>2002</v>
      </c>
      <c r="J1804" t="s">
        <v>68</v>
      </c>
      <c r="K1804">
        <v>2005</v>
      </c>
      <c r="M1804" t="s">
        <v>78</v>
      </c>
      <c r="N1804" t="s">
        <v>65</v>
      </c>
      <c r="O1804" t="s">
        <v>1917</v>
      </c>
    </row>
    <row r="1805" spans="1:15" x14ac:dyDescent="0.3">
      <c r="A1805" t="s">
        <v>2468</v>
      </c>
      <c r="B1805" t="s">
        <v>3</v>
      </c>
      <c r="C1805" t="s">
        <v>22</v>
      </c>
      <c r="D1805" t="s">
        <v>63</v>
      </c>
      <c r="E1805" t="s">
        <v>64</v>
      </c>
      <c r="F1805" t="s">
        <v>65</v>
      </c>
      <c r="G1805" t="s">
        <v>66</v>
      </c>
      <c r="H1805" t="s">
        <v>67</v>
      </c>
      <c r="I1805">
        <v>1999</v>
      </c>
      <c r="J1805" t="s">
        <v>68</v>
      </c>
      <c r="K1805">
        <v>2005</v>
      </c>
      <c r="M1805" t="s">
        <v>78</v>
      </c>
      <c r="N1805" t="s">
        <v>65</v>
      </c>
      <c r="O1805" t="s">
        <v>1917</v>
      </c>
    </row>
    <row r="1806" spans="1:15" x14ac:dyDescent="0.3">
      <c r="A1806" t="s">
        <v>2469</v>
      </c>
      <c r="B1806" t="s">
        <v>3</v>
      </c>
      <c r="C1806" t="s">
        <v>22</v>
      </c>
      <c r="D1806" t="s">
        <v>63</v>
      </c>
      <c r="E1806" t="s">
        <v>64</v>
      </c>
      <c r="F1806" t="s">
        <v>65</v>
      </c>
      <c r="G1806" t="s">
        <v>66</v>
      </c>
      <c r="H1806" t="s">
        <v>67</v>
      </c>
      <c r="I1806">
        <v>2000</v>
      </c>
      <c r="J1806" t="s">
        <v>68</v>
      </c>
      <c r="K1806">
        <v>2004</v>
      </c>
      <c r="M1806" t="s">
        <v>78</v>
      </c>
      <c r="N1806" t="s">
        <v>65</v>
      </c>
      <c r="O1806" t="s">
        <v>1917</v>
      </c>
    </row>
    <row r="1807" spans="1:15" x14ac:dyDescent="0.3">
      <c r="A1807" t="s">
        <v>2470</v>
      </c>
      <c r="B1807" t="s">
        <v>3</v>
      </c>
      <c r="C1807" t="s">
        <v>22</v>
      </c>
      <c r="D1807" t="s">
        <v>63</v>
      </c>
      <c r="E1807" t="s">
        <v>64</v>
      </c>
      <c r="F1807" t="s">
        <v>65</v>
      </c>
      <c r="G1807" t="s">
        <v>66</v>
      </c>
      <c r="H1807" t="s">
        <v>67</v>
      </c>
      <c r="I1807">
        <v>2001</v>
      </c>
      <c r="J1807" t="s">
        <v>68</v>
      </c>
      <c r="K1807">
        <v>2004</v>
      </c>
      <c r="M1807" t="s">
        <v>78</v>
      </c>
      <c r="N1807" t="s">
        <v>65</v>
      </c>
      <c r="O1807" t="s">
        <v>1917</v>
      </c>
    </row>
    <row r="1808" spans="1:15" x14ac:dyDescent="0.3">
      <c r="A1808" t="s">
        <v>2471</v>
      </c>
      <c r="B1808" t="s">
        <v>3</v>
      </c>
      <c r="C1808" t="s">
        <v>22</v>
      </c>
      <c r="D1808" t="s">
        <v>63</v>
      </c>
      <c r="E1808" t="s">
        <v>64</v>
      </c>
      <c r="F1808" t="s">
        <v>65</v>
      </c>
      <c r="G1808" t="s">
        <v>66</v>
      </c>
      <c r="H1808" t="s">
        <v>67</v>
      </c>
      <c r="I1808">
        <v>2002</v>
      </c>
      <c r="J1808" t="s">
        <v>68</v>
      </c>
      <c r="K1808">
        <v>2004</v>
      </c>
      <c r="M1808" t="s">
        <v>78</v>
      </c>
      <c r="N1808" t="s">
        <v>65</v>
      </c>
      <c r="O1808" t="s">
        <v>1917</v>
      </c>
    </row>
    <row r="1809" spans="1:15" x14ac:dyDescent="0.3">
      <c r="A1809" t="s">
        <v>2472</v>
      </c>
      <c r="B1809" t="s">
        <v>3</v>
      </c>
      <c r="C1809" t="s">
        <v>17</v>
      </c>
      <c r="D1809" t="s">
        <v>63</v>
      </c>
      <c r="E1809" t="s">
        <v>64</v>
      </c>
      <c r="F1809" t="s">
        <v>65</v>
      </c>
      <c r="G1809" t="s">
        <v>66</v>
      </c>
      <c r="H1809" t="s">
        <v>67</v>
      </c>
      <c r="I1809">
        <v>2002</v>
      </c>
      <c r="J1809" t="s">
        <v>68</v>
      </c>
      <c r="K1809">
        <v>2005</v>
      </c>
      <c r="M1809" t="s">
        <v>78</v>
      </c>
      <c r="N1809" t="s">
        <v>65</v>
      </c>
      <c r="O1809" t="s">
        <v>1917</v>
      </c>
    </row>
    <row r="1810" spans="1:15" x14ac:dyDescent="0.3">
      <c r="A1810" t="s">
        <v>2473</v>
      </c>
      <c r="B1810" t="s">
        <v>3</v>
      </c>
      <c r="C1810" t="s">
        <v>22</v>
      </c>
      <c r="D1810" t="s">
        <v>63</v>
      </c>
      <c r="E1810" t="s">
        <v>64</v>
      </c>
      <c r="F1810" t="s">
        <v>65</v>
      </c>
      <c r="G1810" t="s">
        <v>66</v>
      </c>
      <c r="H1810" t="s">
        <v>67</v>
      </c>
      <c r="I1810">
        <v>2001</v>
      </c>
      <c r="J1810" t="s">
        <v>68</v>
      </c>
      <c r="K1810">
        <v>2004</v>
      </c>
      <c r="M1810" t="s">
        <v>78</v>
      </c>
      <c r="N1810" t="s">
        <v>65</v>
      </c>
      <c r="O1810" t="s">
        <v>1917</v>
      </c>
    </row>
    <row r="1811" spans="1:15" x14ac:dyDescent="0.3">
      <c r="A1811" t="s">
        <v>2474</v>
      </c>
      <c r="B1811" t="s">
        <v>3</v>
      </c>
      <c r="C1811" t="s">
        <v>22</v>
      </c>
      <c r="D1811" t="s">
        <v>63</v>
      </c>
      <c r="E1811" t="s">
        <v>64</v>
      </c>
      <c r="F1811" t="s">
        <v>65</v>
      </c>
      <c r="G1811" t="s">
        <v>66</v>
      </c>
      <c r="H1811" t="s">
        <v>67</v>
      </c>
      <c r="I1811">
        <v>2002</v>
      </c>
      <c r="J1811" t="s">
        <v>68</v>
      </c>
      <c r="K1811">
        <v>2004</v>
      </c>
      <c r="M1811" t="s">
        <v>78</v>
      </c>
      <c r="N1811" t="s">
        <v>65</v>
      </c>
      <c r="O1811" t="s">
        <v>1917</v>
      </c>
    </row>
    <row r="1812" spans="1:15" x14ac:dyDescent="0.3">
      <c r="A1812" t="s">
        <v>2475</v>
      </c>
      <c r="B1812" t="s">
        <v>3</v>
      </c>
      <c r="C1812" t="s">
        <v>16</v>
      </c>
      <c r="D1812" t="s">
        <v>74</v>
      </c>
      <c r="E1812" t="s">
        <v>75</v>
      </c>
      <c r="F1812" t="s">
        <v>65</v>
      </c>
      <c r="G1812" t="s">
        <v>66</v>
      </c>
      <c r="H1812" t="s">
        <v>67</v>
      </c>
      <c r="I1812">
        <v>2008</v>
      </c>
      <c r="J1812" t="s">
        <v>68</v>
      </c>
      <c r="K1812">
        <v>2010</v>
      </c>
      <c r="L1812" s="18">
        <v>40299</v>
      </c>
      <c r="M1812" t="s">
        <v>69</v>
      </c>
      <c r="N1812" t="s">
        <v>65</v>
      </c>
      <c r="O1812" t="s">
        <v>2111</v>
      </c>
    </row>
    <row r="1813" spans="1:15" x14ac:dyDescent="0.3">
      <c r="A1813" t="s">
        <v>2476</v>
      </c>
      <c r="B1813" t="s">
        <v>3</v>
      </c>
      <c r="C1813" t="s">
        <v>22</v>
      </c>
      <c r="D1813" t="s">
        <v>63</v>
      </c>
      <c r="E1813" t="s">
        <v>64</v>
      </c>
      <c r="F1813" t="s">
        <v>65</v>
      </c>
      <c r="G1813" t="s">
        <v>66</v>
      </c>
      <c r="H1813" t="s">
        <v>67</v>
      </c>
      <c r="I1813">
        <v>2001</v>
      </c>
      <c r="J1813" t="s">
        <v>68</v>
      </c>
      <c r="K1813">
        <v>2002</v>
      </c>
      <c r="M1813" t="s">
        <v>78</v>
      </c>
      <c r="N1813" t="s">
        <v>65</v>
      </c>
      <c r="O1813" t="s">
        <v>1917</v>
      </c>
    </row>
    <row r="1814" spans="1:15" x14ac:dyDescent="0.3">
      <c r="A1814" t="s">
        <v>2477</v>
      </c>
      <c r="B1814" t="s">
        <v>3</v>
      </c>
      <c r="C1814" t="s">
        <v>18</v>
      </c>
      <c r="D1814" t="s">
        <v>63</v>
      </c>
      <c r="E1814" t="s">
        <v>64</v>
      </c>
      <c r="F1814" t="s">
        <v>65</v>
      </c>
      <c r="G1814" t="s">
        <v>66</v>
      </c>
      <c r="H1814" t="s">
        <v>67</v>
      </c>
      <c r="I1814">
        <v>1995</v>
      </c>
      <c r="J1814" t="s">
        <v>68</v>
      </c>
      <c r="K1814">
        <v>2008</v>
      </c>
      <c r="L1814" s="18">
        <v>39630</v>
      </c>
      <c r="M1814" t="s">
        <v>69</v>
      </c>
      <c r="N1814" t="s">
        <v>65</v>
      </c>
      <c r="O1814" t="s">
        <v>1793</v>
      </c>
    </row>
    <row r="1815" spans="1:15" x14ac:dyDescent="0.3">
      <c r="A1815" t="s">
        <v>2478</v>
      </c>
      <c r="B1815" t="s">
        <v>3</v>
      </c>
      <c r="C1815" t="s">
        <v>17</v>
      </c>
      <c r="D1815" t="s">
        <v>63</v>
      </c>
      <c r="E1815" t="s">
        <v>64</v>
      </c>
      <c r="F1815" t="s">
        <v>65</v>
      </c>
      <c r="G1815" t="s">
        <v>66</v>
      </c>
      <c r="H1815" t="s">
        <v>67</v>
      </c>
      <c r="I1815">
        <v>2008</v>
      </c>
      <c r="J1815" t="s">
        <v>68</v>
      </c>
      <c r="K1815">
        <v>2020</v>
      </c>
      <c r="L1815" s="18">
        <v>43573</v>
      </c>
      <c r="M1815" t="s">
        <v>69</v>
      </c>
      <c r="N1815" t="s">
        <v>65</v>
      </c>
      <c r="O1815" t="s">
        <v>1772</v>
      </c>
    </row>
    <row r="1816" spans="1:15" x14ac:dyDescent="0.3">
      <c r="A1816" t="s">
        <v>2479</v>
      </c>
      <c r="B1816" t="s">
        <v>3</v>
      </c>
      <c r="C1816" t="s">
        <v>19</v>
      </c>
      <c r="D1816" t="s">
        <v>74</v>
      </c>
      <c r="E1816" t="s">
        <v>75</v>
      </c>
      <c r="F1816" t="s">
        <v>65</v>
      </c>
      <c r="G1816" t="s">
        <v>66</v>
      </c>
      <c r="H1816" t="s">
        <v>67</v>
      </c>
      <c r="I1816">
        <v>2002</v>
      </c>
      <c r="J1816" t="s">
        <v>68</v>
      </c>
      <c r="K1816">
        <v>2003</v>
      </c>
      <c r="M1816" t="s">
        <v>78</v>
      </c>
      <c r="N1816" t="s">
        <v>65</v>
      </c>
      <c r="O1816" t="s">
        <v>2031</v>
      </c>
    </row>
    <row r="1817" spans="1:15" x14ac:dyDescent="0.3">
      <c r="A1817" t="s">
        <v>2480</v>
      </c>
      <c r="B1817" t="s">
        <v>3</v>
      </c>
      <c r="C1817" t="s">
        <v>19</v>
      </c>
      <c r="D1817" t="s">
        <v>63</v>
      </c>
      <c r="E1817" t="s">
        <v>64</v>
      </c>
      <c r="F1817" t="s">
        <v>65</v>
      </c>
      <c r="G1817" t="s">
        <v>66</v>
      </c>
      <c r="H1817" t="s">
        <v>67</v>
      </c>
      <c r="I1817">
        <v>2004</v>
      </c>
      <c r="J1817" t="s">
        <v>68</v>
      </c>
      <c r="K1817">
        <v>2005</v>
      </c>
      <c r="L1817" s="18">
        <v>38443</v>
      </c>
      <c r="M1817" t="s">
        <v>69</v>
      </c>
      <c r="N1817" t="s">
        <v>65</v>
      </c>
      <c r="O1817" t="s">
        <v>2122</v>
      </c>
    </row>
    <row r="1818" spans="1:15" x14ac:dyDescent="0.3">
      <c r="A1818" t="s">
        <v>2481</v>
      </c>
      <c r="B1818" t="s">
        <v>3</v>
      </c>
      <c r="C1818" t="s">
        <v>19</v>
      </c>
      <c r="D1818" t="s">
        <v>63</v>
      </c>
      <c r="E1818" t="s">
        <v>64</v>
      </c>
      <c r="F1818" t="s">
        <v>65</v>
      </c>
      <c r="G1818" t="s">
        <v>66</v>
      </c>
      <c r="H1818" t="s">
        <v>67</v>
      </c>
      <c r="I1818">
        <v>2004</v>
      </c>
      <c r="J1818" t="s">
        <v>68</v>
      </c>
      <c r="K1818">
        <v>2005</v>
      </c>
      <c r="L1818" s="18">
        <v>38443</v>
      </c>
      <c r="M1818" t="s">
        <v>69</v>
      </c>
      <c r="N1818" t="s">
        <v>65</v>
      </c>
      <c r="O1818" t="s">
        <v>1844</v>
      </c>
    </row>
    <row r="1819" spans="1:15" x14ac:dyDescent="0.3">
      <c r="A1819" t="s">
        <v>2482</v>
      </c>
      <c r="B1819" t="s">
        <v>3</v>
      </c>
      <c r="C1819" t="s">
        <v>18</v>
      </c>
      <c r="D1819" t="s">
        <v>89</v>
      </c>
      <c r="E1819" t="s">
        <v>90</v>
      </c>
      <c r="F1819" t="s">
        <v>65</v>
      </c>
      <c r="G1819" t="s">
        <v>66</v>
      </c>
      <c r="H1819" t="s">
        <v>67</v>
      </c>
      <c r="I1819">
        <v>2008</v>
      </c>
      <c r="J1819" t="s">
        <v>68</v>
      </c>
      <c r="K1819">
        <v>2014</v>
      </c>
      <c r="L1819" s="18">
        <v>41974</v>
      </c>
      <c r="M1819" t="s">
        <v>69</v>
      </c>
      <c r="N1819" t="s">
        <v>65</v>
      </c>
      <c r="O1819" t="s">
        <v>2364</v>
      </c>
    </row>
    <row r="1820" spans="1:15" x14ac:dyDescent="0.3">
      <c r="A1820" t="s">
        <v>2483</v>
      </c>
      <c r="B1820" t="s">
        <v>3</v>
      </c>
      <c r="C1820" t="s">
        <v>24</v>
      </c>
      <c r="D1820" t="s">
        <v>74</v>
      </c>
      <c r="E1820" t="s">
        <v>75</v>
      </c>
      <c r="F1820" t="s">
        <v>65</v>
      </c>
      <c r="G1820" t="s">
        <v>66</v>
      </c>
      <c r="H1820" t="s">
        <v>67</v>
      </c>
      <c r="I1820">
        <v>2008</v>
      </c>
      <c r="J1820" t="s">
        <v>68</v>
      </c>
      <c r="K1820">
        <v>2008</v>
      </c>
      <c r="L1820" s="18">
        <v>39569</v>
      </c>
      <c r="M1820" t="s">
        <v>69</v>
      </c>
      <c r="N1820" t="s">
        <v>65</v>
      </c>
      <c r="O1820" t="s">
        <v>2484</v>
      </c>
    </row>
    <row r="1821" spans="1:15" x14ac:dyDescent="0.3">
      <c r="A1821" t="s">
        <v>2485</v>
      </c>
      <c r="B1821" t="s">
        <v>3</v>
      </c>
      <c r="C1821" t="s">
        <v>19</v>
      </c>
      <c r="D1821" t="s">
        <v>63</v>
      </c>
      <c r="E1821" t="s">
        <v>64</v>
      </c>
      <c r="F1821" t="s">
        <v>65</v>
      </c>
      <c r="G1821" t="s">
        <v>66</v>
      </c>
      <c r="H1821" t="s">
        <v>67</v>
      </c>
      <c r="I1821">
        <v>2005</v>
      </c>
      <c r="J1821" t="s">
        <v>68</v>
      </c>
      <c r="K1821">
        <v>2005</v>
      </c>
      <c r="L1821" s="18">
        <v>38443</v>
      </c>
      <c r="M1821" t="s">
        <v>69</v>
      </c>
      <c r="N1821" t="s">
        <v>65</v>
      </c>
      <c r="O1821" t="s">
        <v>1844</v>
      </c>
    </row>
    <row r="1822" spans="1:15" x14ac:dyDescent="0.3">
      <c r="A1822" t="s">
        <v>2486</v>
      </c>
      <c r="B1822" t="s">
        <v>3</v>
      </c>
      <c r="C1822" t="s">
        <v>19</v>
      </c>
      <c r="D1822" t="s">
        <v>63</v>
      </c>
      <c r="E1822" t="s">
        <v>64</v>
      </c>
      <c r="F1822" t="s">
        <v>65</v>
      </c>
      <c r="G1822" t="s">
        <v>66</v>
      </c>
      <c r="H1822" t="s">
        <v>67</v>
      </c>
      <c r="I1822">
        <v>2004</v>
      </c>
      <c r="J1822" t="s">
        <v>68</v>
      </c>
      <c r="K1822">
        <v>2005</v>
      </c>
      <c r="L1822" s="18">
        <v>38384</v>
      </c>
      <c r="M1822" t="s">
        <v>69</v>
      </c>
      <c r="N1822" t="s">
        <v>65</v>
      </c>
      <c r="O1822" t="s">
        <v>1844</v>
      </c>
    </row>
    <row r="1823" spans="1:15" x14ac:dyDescent="0.3">
      <c r="A1823" t="s">
        <v>2487</v>
      </c>
      <c r="B1823" t="s">
        <v>3</v>
      </c>
      <c r="C1823" t="s">
        <v>19</v>
      </c>
      <c r="D1823" t="s">
        <v>89</v>
      </c>
      <c r="E1823" t="s">
        <v>90</v>
      </c>
      <c r="F1823" t="s">
        <v>65</v>
      </c>
      <c r="G1823" t="s">
        <v>66</v>
      </c>
      <c r="H1823" t="s">
        <v>67</v>
      </c>
      <c r="I1823">
        <v>2008</v>
      </c>
      <c r="J1823" t="s">
        <v>68</v>
      </c>
      <c r="K1823">
        <v>2011</v>
      </c>
      <c r="L1823" s="18">
        <v>40544</v>
      </c>
      <c r="M1823" t="s">
        <v>69</v>
      </c>
      <c r="N1823" t="s">
        <v>65</v>
      </c>
      <c r="O1823" t="s">
        <v>2311</v>
      </c>
    </row>
    <row r="1824" spans="1:15" x14ac:dyDescent="0.3">
      <c r="A1824" t="s">
        <v>2488</v>
      </c>
      <c r="B1824" t="s">
        <v>3</v>
      </c>
      <c r="C1824" t="s">
        <v>19</v>
      </c>
      <c r="D1824" t="s">
        <v>63</v>
      </c>
      <c r="E1824" t="s">
        <v>64</v>
      </c>
      <c r="F1824" t="s">
        <v>65</v>
      </c>
      <c r="G1824" t="s">
        <v>66</v>
      </c>
      <c r="H1824" t="s">
        <v>67</v>
      </c>
      <c r="I1824">
        <v>2003</v>
      </c>
      <c r="J1824" t="s">
        <v>68</v>
      </c>
      <c r="K1824">
        <v>2005</v>
      </c>
      <c r="L1824" s="18">
        <v>38108</v>
      </c>
      <c r="M1824" t="s">
        <v>69</v>
      </c>
      <c r="N1824" t="s">
        <v>65</v>
      </c>
      <c r="O1824" t="s">
        <v>1844</v>
      </c>
    </row>
    <row r="1825" spans="1:15" x14ac:dyDescent="0.3">
      <c r="A1825" t="s">
        <v>2489</v>
      </c>
      <c r="B1825" t="s">
        <v>3</v>
      </c>
      <c r="C1825" t="s">
        <v>19</v>
      </c>
      <c r="D1825" t="s">
        <v>63</v>
      </c>
      <c r="E1825" t="s">
        <v>64</v>
      </c>
      <c r="F1825" t="s">
        <v>65</v>
      </c>
      <c r="G1825" t="s">
        <v>66</v>
      </c>
      <c r="H1825" t="s">
        <v>67</v>
      </c>
      <c r="I1825">
        <v>2003</v>
      </c>
      <c r="J1825" t="s">
        <v>68</v>
      </c>
      <c r="K1825">
        <v>2005</v>
      </c>
      <c r="L1825" s="18">
        <v>38322</v>
      </c>
      <c r="M1825" t="s">
        <v>69</v>
      </c>
      <c r="N1825" t="s">
        <v>65</v>
      </c>
      <c r="O1825" t="s">
        <v>1844</v>
      </c>
    </row>
    <row r="1826" spans="1:15" x14ac:dyDescent="0.3">
      <c r="A1826" t="s">
        <v>2490</v>
      </c>
      <c r="B1826" t="s">
        <v>3</v>
      </c>
      <c r="C1826" t="s">
        <v>15</v>
      </c>
      <c r="D1826" t="s">
        <v>63</v>
      </c>
      <c r="E1826" t="s">
        <v>64</v>
      </c>
      <c r="F1826" t="s">
        <v>65</v>
      </c>
      <c r="G1826" t="s">
        <v>84</v>
      </c>
      <c r="H1826" t="s">
        <v>85</v>
      </c>
      <c r="I1826">
        <v>2008</v>
      </c>
      <c r="J1826" t="s">
        <v>68</v>
      </c>
      <c r="K1826">
        <v>2008</v>
      </c>
      <c r="L1826" s="18">
        <v>39783</v>
      </c>
      <c r="M1826" t="s">
        <v>69</v>
      </c>
      <c r="N1826" t="s">
        <v>65</v>
      </c>
      <c r="O1826" t="s">
        <v>2050</v>
      </c>
    </row>
    <row r="1827" spans="1:15" x14ac:dyDescent="0.3">
      <c r="A1827" t="s">
        <v>2491</v>
      </c>
      <c r="B1827" t="s">
        <v>3</v>
      </c>
      <c r="C1827" t="s">
        <v>17</v>
      </c>
      <c r="D1827" t="s">
        <v>63</v>
      </c>
      <c r="E1827" t="s">
        <v>64</v>
      </c>
      <c r="F1827" t="s">
        <v>65</v>
      </c>
      <c r="G1827" t="s">
        <v>66</v>
      </c>
      <c r="H1827" t="s">
        <v>67</v>
      </c>
      <c r="I1827">
        <v>2008</v>
      </c>
      <c r="J1827" t="s">
        <v>68</v>
      </c>
      <c r="K1827">
        <v>2013</v>
      </c>
      <c r="L1827" s="18">
        <v>40148</v>
      </c>
      <c r="M1827" t="s">
        <v>69</v>
      </c>
      <c r="N1827" t="s">
        <v>65</v>
      </c>
      <c r="O1827" t="s">
        <v>2079</v>
      </c>
    </row>
    <row r="1828" spans="1:15" x14ac:dyDescent="0.3">
      <c r="A1828" t="s">
        <v>2492</v>
      </c>
      <c r="B1828" t="s">
        <v>3</v>
      </c>
      <c r="C1828" t="s">
        <v>17</v>
      </c>
      <c r="D1828" t="s">
        <v>63</v>
      </c>
      <c r="E1828" t="s">
        <v>64</v>
      </c>
      <c r="F1828" t="s">
        <v>65</v>
      </c>
      <c r="G1828" t="s">
        <v>66</v>
      </c>
      <c r="H1828" t="s">
        <v>67</v>
      </c>
      <c r="I1828">
        <v>2008</v>
      </c>
      <c r="J1828" t="s">
        <v>68</v>
      </c>
      <c r="K1828">
        <v>2009</v>
      </c>
      <c r="L1828" s="18">
        <v>40057</v>
      </c>
      <c r="M1828" t="s">
        <v>69</v>
      </c>
      <c r="N1828" t="s">
        <v>65</v>
      </c>
      <c r="O1828" t="s">
        <v>1826</v>
      </c>
    </row>
    <row r="1829" spans="1:15" x14ac:dyDescent="0.3">
      <c r="A1829" t="s">
        <v>2493</v>
      </c>
      <c r="B1829" t="s">
        <v>3</v>
      </c>
      <c r="C1829" t="s">
        <v>18</v>
      </c>
      <c r="D1829" t="s">
        <v>74</v>
      </c>
      <c r="E1829" t="s">
        <v>75</v>
      </c>
      <c r="F1829" t="s">
        <v>65</v>
      </c>
      <c r="G1829" t="s">
        <v>66</v>
      </c>
      <c r="H1829" t="s">
        <v>67</v>
      </c>
      <c r="I1829">
        <v>2008</v>
      </c>
      <c r="J1829" t="s">
        <v>68</v>
      </c>
      <c r="K1829">
        <v>2009</v>
      </c>
      <c r="L1829" s="18">
        <v>39934</v>
      </c>
      <c r="M1829" t="s">
        <v>69</v>
      </c>
      <c r="N1829" t="s">
        <v>65</v>
      </c>
      <c r="O1829" t="s">
        <v>2213</v>
      </c>
    </row>
    <row r="1830" spans="1:15" x14ac:dyDescent="0.3">
      <c r="A1830" t="s">
        <v>2494</v>
      </c>
      <c r="B1830" t="s">
        <v>3</v>
      </c>
      <c r="C1830" t="s">
        <v>17</v>
      </c>
      <c r="D1830" t="s">
        <v>123</v>
      </c>
      <c r="E1830" t="s">
        <v>64</v>
      </c>
      <c r="F1830" t="s">
        <v>65</v>
      </c>
      <c r="G1830" t="s">
        <v>66</v>
      </c>
      <c r="H1830" t="s">
        <v>67</v>
      </c>
      <c r="I1830">
        <v>2008</v>
      </c>
      <c r="J1830" t="s">
        <v>68</v>
      </c>
      <c r="K1830">
        <v>2011</v>
      </c>
      <c r="L1830" s="18">
        <v>40148</v>
      </c>
      <c r="M1830" t="s">
        <v>69</v>
      </c>
      <c r="N1830" t="s">
        <v>65</v>
      </c>
      <c r="O1830" t="s">
        <v>2079</v>
      </c>
    </row>
    <row r="1831" spans="1:15" x14ac:dyDescent="0.3">
      <c r="A1831" t="s">
        <v>2495</v>
      </c>
      <c r="B1831" t="s">
        <v>3</v>
      </c>
      <c r="C1831" t="s">
        <v>17</v>
      </c>
      <c r="D1831" t="s">
        <v>63</v>
      </c>
      <c r="E1831" t="s">
        <v>64</v>
      </c>
      <c r="F1831" t="s">
        <v>65</v>
      </c>
      <c r="G1831" t="s">
        <v>66</v>
      </c>
      <c r="H1831" t="s">
        <v>67</v>
      </c>
      <c r="I1831">
        <v>2008</v>
      </c>
      <c r="J1831" t="s">
        <v>68</v>
      </c>
      <c r="K1831">
        <v>2009</v>
      </c>
      <c r="L1831" s="18">
        <v>39873</v>
      </c>
      <c r="M1831" t="s">
        <v>69</v>
      </c>
      <c r="N1831" t="s">
        <v>65</v>
      </c>
      <c r="O1831" t="s">
        <v>1826</v>
      </c>
    </row>
    <row r="1832" spans="1:15" x14ac:dyDescent="0.3">
      <c r="A1832" t="s">
        <v>2496</v>
      </c>
      <c r="B1832" t="s">
        <v>3</v>
      </c>
      <c r="C1832" t="s">
        <v>19</v>
      </c>
      <c r="D1832" t="s">
        <v>63</v>
      </c>
      <c r="E1832" t="s">
        <v>64</v>
      </c>
      <c r="F1832" t="s">
        <v>65</v>
      </c>
      <c r="G1832" t="s">
        <v>66</v>
      </c>
      <c r="H1832" t="s">
        <v>67</v>
      </c>
      <c r="I1832">
        <v>2008</v>
      </c>
      <c r="J1832" t="s">
        <v>68</v>
      </c>
      <c r="K1832">
        <v>2009</v>
      </c>
      <c r="L1832" s="18">
        <v>39934</v>
      </c>
      <c r="M1832" t="s">
        <v>69</v>
      </c>
      <c r="N1832" t="s">
        <v>65</v>
      </c>
      <c r="O1832" t="s">
        <v>2497</v>
      </c>
    </row>
    <row r="1833" spans="1:15" x14ac:dyDescent="0.3">
      <c r="A1833" t="s">
        <v>2498</v>
      </c>
      <c r="B1833" t="s">
        <v>3</v>
      </c>
      <c r="C1833" t="s">
        <v>15</v>
      </c>
      <c r="D1833" t="s">
        <v>74</v>
      </c>
      <c r="E1833" t="s">
        <v>75</v>
      </c>
      <c r="F1833" t="s">
        <v>65</v>
      </c>
      <c r="G1833" t="s">
        <v>84</v>
      </c>
      <c r="H1833" t="s">
        <v>85</v>
      </c>
      <c r="I1833">
        <v>2008</v>
      </c>
      <c r="J1833" t="s">
        <v>68</v>
      </c>
      <c r="K1833">
        <v>2008</v>
      </c>
      <c r="L1833" s="18">
        <v>39753</v>
      </c>
      <c r="M1833" t="s">
        <v>69</v>
      </c>
      <c r="N1833" t="s">
        <v>65</v>
      </c>
      <c r="O1833" t="s">
        <v>2499</v>
      </c>
    </row>
    <row r="1834" spans="1:15" x14ac:dyDescent="0.3">
      <c r="A1834" t="s">
        <v>2500</v>
      </c>
      <c r="B1834" t="s">
        <v>3</v>
      </c>
      <c r="C1834" t="s">
        <v>18</v>
      </c>
      <c r="D1834" t="s">
        <v>63</v>
      </c>
      <c r="E1834" t="s">
        <v>64</v>
      </c>
      <c r="F1834" t="s">
        <v>65</v>
      </c>
      <c r="G1834" t="s">
        <v>66</v>
      </c>
      <c r="H1834" t="s">
        <v>67</v>
      </c>
      <c r="I1834">
        <v>1995</v>
      </c>
      <c r="J1834" t="s">
        <v>68</v>
      </c>
      <c r="K1834">
        <v>2008</v>
      </c>
      <c r="M1834" t="s">
        <v>78</v>
      </c>
      <c r="N1834" t="s">
        <v>65</v>
      </c>
      <c r="O1834" t="s">
        <v>1793</v>
      </c>
    </row>
    <row r="1835" spans="1:15" x14ac:dyDescent="0.3">
      <c r="A1835" t="s">
        <v>2501</v>
      </c>
      <c r="B1835" t="s">
        <v>3</v>
      </c>
      <c r="C1835" t="s">
        <v>17</v>
      </c>
      <c r="D1835" t="s">
        <v>89</v>
      </c>
      <c r="E1835" t="s">
        <v>90</v>
      </c>
      <c r="F1835" t="s">
        <v>65</v>
      </c>
      <c r="G1835" t="s">
        <v>66</v>
      </c>
      <c r="H1835" t="s">
        <v>67</v>
      </c>
      <c r="I1835">
        <v>2008</v>
      </c>
      <c r="J1835" t="s">
        <v>68</v>
      </c>
      <c r="K1835">
        <v>2008</v>
      </c>
      <c r="L1835" s="18">
        <v>39630</v>
      </c>
      <c r="M1835" t="s">
        <v>69</v>
      </c>
      <c r="N1835" t="s">
        <v>65</v>
      </c>
      <c r="O1835" t="s">
        <v>1772</v>
      </c>
    </row>
    <row r="1836" spans="1:15" x14ac:dyDescent="0.3">
      <c r="A1836" t="s">
        <v>2502</v>
      </c>
      <c r="B1836" t="s">
        <v>3</v>
      </c>
      <c r="C1836" t="s">
        <v>27</v>
      </c>
      <c r="D1836" t="s">
        <v>89</v>
      </c>
      <c r="E1836" t="s">
        <v>90</v>
      </c>
      <c r="F1836" t="s">
        <v>65</v>
      </c>
      <c r="G1836" t="s">
        <v>66</v>
      </c>
      <c r="H1836" t="s">
        <v>67</v>
      </c>
      <c r="I1836">
        <v>2008</v>
      </c>
      <c r="J1836" t="s">
        <v>68</v>
      </c>
      <c r="K1836">
        <v>2009</v>
      </c>
      <c r="M1836" t="s">
        <v>78</v>
      </c>
      <c r="N1836" t="s">
        <v>65</v>
      </c>
      <c r="O1836" t="s">
        <v>1732</v>
      </c>
    </row>
    <row r="1837" spans="1:15" x14ac:dyDescent="0.3">
      <c r="A1837" t="s">
        <v>2503</v>
      </c>
      <c r="B1837" t="s">
        <v>3</v>
      </c>
      <c r="C1837" t="s">
        <v>24</v>
      </c>
      <c r="D1837" t="s">
        <v>74</v>
      </c>
      <c r="E1837" t="s">
        <v>75</v>
      </c>
      <c r="F1837" t="s">
        <v>65</v>
      </c>
      <c r="G1837" t="s">
        <v>66</v>
      </c>
      <c r="H1837" t="s">
        <v>67</v>
      </c>
      <c r="I1837">
        <v>2008</v>
      </c>
      <c r="J1837" t="s">
        <v>68</v>
      </c>
      <c r="K1837">
        <v>2008</v>
      </c>
      <c r="L1837" s="18">
        <v>39600</v>
      </c>
      <c r="M1837" t="s">
        <v>69</v>
      </c>
      <c r="N1837" t="s">
        <v>65</v>
      </c>
      <c r="O1837" t="s">
        <v>2504</v>
      </c>
    </row>
    <row r="1838" spans="1:15" x14ac:dyDescent="0.3">
      <c r="A1838" t="s">
        <v>2505</v>
      </c>
      <c r="B1838" t="s">
        <v>3</v>
      </c>
      <c r="C1838" t="s">
        <v>18</v>
      </c>
      <c r="D1838" t="s">
        <v>63</v>
      </c>
      <c r="E1838" t="s">
        <v>64</v>
      </c>
      <c r="F1838" t="s">
        <v>65</v>
      </c>
      <c r="G1838" t="s">
        <v>66</v>
      </c>
      <c r="H1838" t="s">
        <v>67</v>
      </c>
      <c r="I1838">
        <v>1995</v>
      </c>
      <c r="J1838" t="s">
        <v>68</v>
      </c>
      <c r="K1838">
        <v>2008</v>
      </c>
      <c r="L1838" s="18">
        <v>39661</v>
      </c>
      <c r="M1838" t="s">
        <v>69</v>
      </c>
      <c r="N1838" t="s">
        <v>65</v>
      </c>
      <c r="O1838" t="s">
        <v>1793</v>
      </c>
    </row>
    <row r="1839" spans="1:15" x14ac:dyDescent="0.3">
      <c r="A1839" t="s">
        <v>2506</v>
      </c>
      <c r="B1839" t="s">
        <v>3</v>
      </c>
      <c r="C1839" t="s">
        <v>17</v>
      </c>
      <c r="D1839" t="s">
        <v>63</v>
      </c>
      <c r="E1839" t="s">
        <v>64</v>
      </c>
      <c r="F1839" t="s">
        <v>65</v>
      </c>
      <c r="G1839" t="s">
        <v>66</v>
      </c>
      <c r="H1839" t="s">
        <v>67</v>
      </c>
      <c r="I1839">
        <v>2008</v>
      </c>
      <c r="J1839" t="s">
        <v>68</v>
      </c>
      <c r="K1839">
        <v>2011</v>
      </c>
      <c r="L1839" s="18">
        <v>39934</v>
      </c>
      <c r="M1839" t="s">
        <v>69</v>
      </c>
      <c r="N1839" t="s">
        <v>65</v>
      </c>
      <c r="O1839" t="s">
        <v>2079</v>
      </c>
    </row>
    <row r="1840" spans="1:15" x14ac:dyDescent="0.3">
      <c r="A1840" t="s">
        <v>2507</v>
      </c>
      <c r="B1840" t="s">
        <v>3</v>
      </c>
      <c r="C1840" t="s">
        <v>17</v>
      </c>
      <c r="D1840" t="s">
        <v>74</v>
      </c>
      <c r="E1840" t="s">
        <v>75</v>
      </c>
      <c r="F1840" t="s">
        <v>65</v>
      </c>
      <c r="G1840" t="s">
        <v>66</v>
      </c>
      <c r="H1840" t="s">
        <v>67</v>
      </c>
      <c r="I1840">
        <v>2008</v>
      </c>
      <c r="J1840" t="s">
        <v>68</v>
      </c>
      <c r="K1840">
        <v>2009</v>
      </c>
      <c r="L1840" s="18">
        <v>39904</v>
      </c>
      <c r="M1840" t="s">
        <v>69</v>
      </c>
      <c r="N1840" t="s">
        <v>65</v>
      </c>
      <c r="O1840" t="s">
        <v>1721</v>
      </c>
    </row>
    <row r="1841" spans="1:15" x14ac:dyDescent="0.3">
      <c r="A1841" t="s">
        <v>2508</v>
      </c>
      <c r="B1841" t="s">
        <v>3</v>
      </c>
      <c r="C1841" t="s">
        <v>21</v>
      </c>
      <c r="D1841" t="s">
        <v>74</v>
      </c>
      <c r="E1841" t="s">
        <v>75</v>
      </c>
      <c r="F1841" t="s">
        <v>65</v>
      </c>
      <c r="G1841" t="s">
        <v>66</v>
      </c>
      <c r="H1841" t="s">
        <v>67</v>
      </c>
      <c r="I1841">
        <v>2008</v>
      </c>
      <c r="J1841" t="s">
        <v>68</v>
      </c>
      <c r="K1841">
        <v>2010</v>
      </c>
      <c r="L1841" s="18">
        <v>40238</v>
      </c>
      <c r="M1841" t="s">
        <v>69</v>
      </c>
      <c r="N1841" t="s">
        <v>65</v>
      </c>
      <c r="O1841" t="s">
        <v>2130</v>
      </c>
    </row>
    <row r="1842" spans="1:15" x14ac:dyDescent="0.3">
      <c r="A1842" t="s">
        <v>2509</v>
      </c>
      <c r="B1842" t="s">
        <v>3</v>
      </c>
      <c r="C1842" t="s">
        <v>27</v>
      </c>
      <c r="D1842" t="s">
        <v>89</v>
      </c>
      <c r="E1842" t="s">
        <v>90</v>
      </c>
      <c r="F1842" t="s">
        <v>65</v>
      </c>
      <c r="G1842" t="s">
        <v>66</v>
      </c>
      <c r="H1842" t="s">
        <v>67</v>
      </c>
      <c r="I1842">
        <v>2008</v>
      </c>
      <c r="J1842" t="s">
        <v>68</v>
      </c>
      <c r="K1842">
        <v>2008</v>
      </c>
      <c r="L1842" s="18">
        <v>39630</v>
      </c>
      <c r="M1842" t="s">
        <v>69</v>
      </c>
      <c r="N1842" t="s">
        <v>65</v>
      </c>
      <c r="O1842" t="s">
        <v>1983</v>
      </c>
    </row>
    <row r="1843" spans="1:15" x14ac:dyDescent="0.3">
      <c r="A1843" t="s">
        <v>2510</v>
      </c>
      <c r="B1843" t="s">
        <v>3</v>
      </c>
      <c r="C1843" t="s">
        <v>17</v>
      </c>
      <c r="D1843" t="s">
        <v>63</v>
      </c>
      <c r="E1843" t="s">
        <v>64</v>
      </c>
      <c r="F1843" t="s">
        <v>65</v>
      </c>
      <c r="G1843" t="s">
        <v>66</v>
      </c>
      <c r="H1843" t="s">
        <v>67</v>
      </c>
      <c r="I1843">
        <v>2008</v>
      </c>
      <c r="J1843" t="s">
        <v>68</v>
      </c>
      <c r="K1843">
        <v>2011</v>
      </c>
      <c r="L1843" s="18">
        <v>40360</v>
      </c>
      <c r="M1843" t="s">
        <v>69</v>
      </c>
      <c r="N1843" t="s">
        <v>65</v>
      </c>
      <c r="O1843" t="s">
        <v>1772</v>
      </c>
    </row>
    <row r="1844" spans="1:15" x14ac:dyDescent="0.3">
      <c r="A1844" t="s">
        <v>2511</v>
      </c>
      <c r="B1844" t="s">
        <v>3</v>
      </c>
      <c r="C1844" t="s">
        <v>18</v>
      </c>
      <c r="D1844" t="s">
        <v>81</v>
      </c>
      <c r="E1844" t="s">
        <v>75</v>
      </c>
      <c r="F1844" t="s">
        <v>65</v>
      </c>
      <c r="G1844" t="s">
        <v>84</v>
      </c>
      <c r="H1844" t="s">
        <v>227</v>
      </c>
      <c r="I1844">
        <v>2008</v>
      </c>
      <c r="J1844" t="s">
        <v>68</v>
      </c>
      <c r="K1844">
        <v>2011</v>
      </c>
      <c r="L1844" s="18">
        <v>40238</v>
      </c>
      <c r="M1844" t="s">
        <v>228</v>
      </c>
      <c r="N1844" t="s">
        <v>65</v>
      </c>
      <c r="O1844" t="s">
        <v>2335</v>
      </c>
    </row>
    <row r="1845" spans="1:15" x14ac:dyDescent="0.3">
      <c r="A1845" t="s">
        <v>2512</v>
      </c>
      <c r="B1845" t="s">
        <v>3</v>
      </c>
      <c r="C1845" t="s">
        <v>18</v>
      </c>
      <c r="D1845" t="s">
        <v>74</v>
      </c>
      <c r="E1845" t="s">
        <v>75</v>
      </c>
      <c r="F1845" t="s">
        <v>65</v>
      </c>
      <c r="G1845" t="s">
        <v>66</v>
      </c>
      <c r="H1845" t="s">
        <v>67</v>
      </c>
      <c r="I1845">
        <v>2008</v>
      </c>
      <c r="J1845" t="s">
        <v>68</v>
      </c>
      <c r="K1845">
        <v>2022</v>
      </c>
      <c r="L1845" s="18">
        <v>40263</v>
      </c>
      <c r="M1845" t="s">
        <v>69</v>
      </c>
      <c r="N1845" t="s">
        <v>65</v>
      </c>
      <c r="O1845" t="s">
        <v>2401</v>
      </c>
    </row>
    <row r="1846" spans="1:15" x14ac:dyDescent="0.3">
      <c r="A1846" t="s">
        <v>2513</v>
      </c>
      <c r="B1846" t="s">
        <v>3</v>
      </c>
      <c r="C1846" t="s">
        <v>22</v>
      </c>
      <c r="D1846" t="s">
        <v>63</v>
      </c>
      <c r="E1846" t="s">
        <v>64</v>
      </c>
      <c r="F1846" t="s">
        <v>65</v>
      </c>
      <c r="G1846" t="s">
        <v>66</v>
      </c>
      <c r="H1846" t="s">
        <v>67</v>
      </c>
      <c r="I1846">
        <v>2008</v>
      </c>
      <c r="J1846" t="s">
        <v>68</v>
      </c>
      <c r="K1846">
        <v>2011</v>
      </c>
      <c r="L1846" s="18">
        <v>40634</v>
      </c>
      <c r="M1846" t="s">
        <v>69</v>
      </c>
      <c r="N1846" t="s">
        <v>65</v>
      </c>
      <c r="O1846" t="s">
        <v>2514</v>
      </c>
    </row>
    <row r="1847" spans="1:15" x14ac:dyDescent="0.3">
      <c r="A1847" t="s">
        <v>2515</v>
      </c>
      <c r="B1847" t="s">
        <v>3</v>
      </c>
      <c r="C1847" t="s">
        <v>17</v>
      </c>
      <c r="D1847" t="s">
        <v>63</v>
      </c>
      <c r="E1847" t="s">
        <v>64</v>
      </c>
      <c r="F1847" t="s">
        <v>65</v>
      </c>
      <c r="G1847" t="s">
        <v>66</v>
      </c>
      <c r="H1847" t="s">
        <v>67</v>
      </c>
      <c r="I1847">
        <v>2008</v>
      </c>
      <c r="J1847" t="s">
        <v>68</v>
      </c>
      <c r="K1847">
        <v>2010</v>
      </c>
      <c r="L1847" s="18">
        <v>40118</v>
      </c>
      <c r="M1847" t="s">
        <v>69</v>
      </c>
      <c r="N1847" t="s">
        <v>65</v>
      </c>
      <c r="O1847" t="s">
        <v>2079</v>
      </c>
    </row>
    <row r="1848" spans="1:15" x14ac:dyDescent="0.3">
      <c r="A1848" t="s">
        <v>2516</v>
      </c>
      <c r="B1848" t="s">
        <v>3</v>
      </c>
      <c r="C1848" t="s">
        <v>15</v>
      </c>
      <c r="D1848" t="s">
        <v>89</v>
      </c>
      <c r="E1848" t="s">
        <v>90</v>
      </c>
      <c r="F1848" t="s">
        <v>65</v>
      </c>
      <c r="G1848" t="s">
        <v>66</v>
      </c>
      <c r="H1848" t="s">
        <v>67</v>
      </c>
      <c r="I1848">
        <v>2008</v>
      </c>
      <c r="J1848" t="s">
        <v>68</v>
      </c>
      <c r="K1848">
        <v>2008</v>
      </c>
      <c r="L1848" s="18">
        <v>39630</v>
      </c>
      <c r="M1848" t="s">
        <v>69</v>
      </c>
      <c r="N1848" t="s">
        <v>65</v>
      </c>
      <c r="O1848" t="s">
        <v>2517</v>
      </c>
    </row>
    <row r="1849" spans="1:15" x14ac:dyDescent="0.3">
      <c r="A1849" t="s">
        <v>2518</v>
      </c>
      <c r="B1849" t="s">
        <v>3</v>
      </c>
      <c r="C1849" t="s">
        <v>22</v>
      </c>
      <c r="D1849" t="s">
        <v>89</v>
      </c>
      <c r="E1849" t="s">
        <v>90</v>
      </c>
      <c r="F1849" t="s">
        <v>65</v>
      </c>
      <c r="G1849" t="s">
        <v>66</v>
      </c>
      <c r="H1849" t="s">
        <v>67</v>
      </c>
      <c r="I1849">
        <v>2008</v>
      </c>
      <c r="J1849" t="s">
        <v>68</v>
      </c>
      <c r="K1849">
        <v>2008</v>
      </c>
      <c r="L1849" s="18">
        <v>39661</v>
      </c>
      <c r="M1849" t="s">
        <v>69</v>
      </c>
      <c r="N1849" t="s">
        <v>65</v>
      </c>
      <c r="O1849" t="s">
        <v>2519</v>
      </c>
    </row>
    <row r="1850" spans="1:15" x14ac:dyDescent="0.3">
      <c r="A1850" t="s">
        <v>2520</v>
      </c>
      <c r="B1850" t="s">
        <v>3</v>
      </c>
      <c r="C1850" t="s">
        <v>15</v>
      </c>
      <c r="D1850" t="s">
        <v>74</v>
      </c>
      <c r="E1850" t="s">
        <v>75</v>
      </c>
      <c r="F1850" t="s">
        <v>65</v>
      </c>
      <c r="G1850" t="s">
        <v>84</v>
      </c>
      <c r="H1850" t="s">
        <v>85</v>
      </c>
      <c r="I1850">
        <v>2007</v>
      </c>
      <c r="J1850" t="s">
        <v>68</v>
      </c>
      <c r="K1850">
        <v>2008</v>
      </c>
      <c r="L1850" s="18">
        <v>39722</v>
      </c>
      <c r="M1850" t="s">
        <v>69</v>
      </c>
      <c r="N1850" t="s">
        <v>65</v>
      </c>
      <c r="O1850" t="s">
        <v>2050</v>
      </c>
    </row>
    <row r="1851" spans="1:15" x14ac:dyDescent="0.3">
      <c r="A1851" t="s">
        <v>2521</v>
      </c>
      <c r="B1851" t="s">
        <v>3</v>
      </c>
      <c r="C1851" t="s">
        <v>15</v>
      </c>
      <c r="D1851" t="s">
        <v>89</v>
      </c>
      <c r="E1851" t="s">
        <v>90</v>
      </c>
      <c r="F1851" t="s">
        <v>65</v>
      </c>
      <c r="G1851" t="s">
        <v>66</v>
      </c>
      <c r="H1851" t="s">
        <v>67</v>
      </c>
      <c r="I1851">
        <v>2008</v>
      </c>
      <c r="J1851" t="s">
        <v>68</v>
      </c>
      <c r="K1851">
        <v>2008</v>
      </c>
      <c r="L1851" s="18">
        <v>39630</v>
      </c>
      <c r="M1851" t="s">
        <v>69</v>
      </c>
      <c r="N1851" t="s">
        <v>65</v>
      </c>
      <c r="O1851" t="s">
        <v>2522</v>
      </c>
    </row>
    <row r="1852" spans="1:15" x14ac:dyDescent="0.3">
      <c r="A1852" t="s">
        <v>2523</v>
      </c>
      <c r="B1852" t="s">
        <v>3</v>
      </c>
      <c r="C1852" t="s">
        <v>15</v>
      </c>
      <c r="D1852" t="s">
        <v>89</v>
      </c>
      <c r="E1852" t="s">
        <v>90</v>
      </c>
      <c r="F1852" t="s">
        <v>65</v>
      </c>
      <c r="G1852" t="s">
        <v>66</v>
      </c>
      <c r="H1852" t="s">
        <v>67</v>
      </c>
      <c r="I1852">
        <v>2008</v>
      </c>
      <c r="J1852" t="s">
        <v>68</v>
      </c>
      <c r="K1852">
        <v>2008</v>
      </c>
      <c r="L1852" s="18">
        <v>39692</v>
      </c>
      <c r="M1852" t="s">
        <v>69</v>
      </c>
      <c r="N1852" t="s">
        <v>65</v>
      </c>
      <c r="O1852" t="s">
        <v>2517</v>
      </c>
    </row>
    <row r="1853" spans="1:15" x14ac:dyDescent="0.3">
      <c r="A1853" t="s">
        <v>2524</v>
      </c>
      <c r="B1853" t="s">
        <v>3</v>
      </c>
      <c r="C1853" t="s">
        <v>15</v>
      </c>
      <c r="D1853" t="s">
        <v>89</v>
      </c>
      <c r="E1853" t="s">
        <v>90</v>
      </c>
      <c r="F1853" t="s">
        <v>65</v>
      </c>
      <c r="G1853" t="s">
        <v>66</v>
      </c>
      <c r="H1853" t="s">
        <v>67</v>
      </c>
      <c r="I1853">
        <v>2008</v>
      </c>
      <c r="J1853" t="s">
        <v>68</v>
      </c>
      <c r="K1853">
        <v>2008</v>
      </c>
      <c r="L1853" s="18">
        <v>39630</v>
      </c>
      <c r="M1853" t="s">
        <v>69</v>
      </c>
      <c r="N1853" t="s">
        <v>65</v>
      </c>
      <c r="O1853" t="s">
        <v>2522</v>
      </c>
    </row>
    <row r="1854" spans="1:15" x14ac:dyDescent="0.3">
      <c r="A1854" t="s">
        <v>2525</v>
      </c>
      <c r="B1854" t="s">
        <v>3</v>
      </c>
      <c r="C1854" t="s">
        <v>18</v>
      </c>
      <c r="D1854" t="s">
        <v>89</v>
      </c>
      <c r="E1854" t="s">
        <v>90</v>
      </c>
      <c r="F1854" t="s">
        <v>65</v>
      </c>
      <c r="G1854" t="s">
        <v>66</v>
      </c>
      <c r="H1854" t="s">
        <v>67</v>
      </c>
      <c r="I1854">
        <v>2004</v>
      </c>
      <c r="J1854" t="s">
        <v>68</v>
      </c>
      <c r="K1854">
        <v>2009</v>
      </c>
      <c r="L1854" s="18">
        <v>40087</v>
      </c>
      <c r="M1854" t="s">
        <v>69</v>
      </c>
      <c r="N1854" t="s">
        <v>65</v>
      </c>
      <c r="O1854" t="s">
        <v>1761</v>
      </c>
    </row>
    <row r="1855" spans="1:15" x14ac:dyDescent="0.3">
      <c r="A1855" t="s">
        <v>2526</v>
      </c>
      <c r="B1855" t="s">
        <v>3</v>
      </c>
      <c r="C1855" t="s">
        <v>15</v>
      </c>
      <c r="D1855" t="s">
        <v>74</v>
      </c>
      <c r="E1855" t="s">
        <v>75</v>
      </c>
      <c r="F1855" t="s">
        <v>65</v>
      </c>
      <c r="G1855" t="s">
        <v>66</v>
      </c>
      <c r="H1855" t="s">
        <v>67</v>
      </c>
      <c r="I1855">
        <v>2008</v>
      </c>
      <c r="J1855" t="s">
        <v>68</v>
      </c>
      <c r="K1855">
        <v>2009</v>
      </c>
      <c r="M1855" t="s">
        <v>78</v>
      </c>
      <c r="N1855" t="s">
        <v>65</v>
      </c>
      <c r="O1855" t="s">
        <v>2296</v>
      </c>
    </row>
    <row r="1856" spans="1:15" x14ac:dyDescent="0.3">
      <c r="A1856" t="s">
        <v>2527</v>
      </c>
      <c r="B1856" t="s">
        <v>3</v>
      </c>
      <c r="C1856" t="s">
        <v>22</v>
      </c>
      <c r="D1856" t="s">
        <v>63</v>
      </c>
      <c r="E1856" t="s">
        <v>64</v>
      </c>
      <c r="F1856" t="s">
        <v>65</v>
      </c>
      <c r="G1856" t="s">
        <v>66</v>
      </c>
      <c r="H1856" t="s">
        <v>67</v>
      </c>
      <c r="I1856">
        <v>2008</v>
      </c>
      <c r="J1856" t="s">
        <v>68</v>
      </c>
      <c r="K1856">
        <v>2009</v>
      </c>
      <c r="L1856" s="18">
        <v>39995</v>
      </c>
      <c r="M1856" t="s">
        <v>69</v>
      </c>
      <c r="N1856" t="s">
        <v>65</v>
      </c>
      <c r="O1856" t="s">
        <v>1917</v>
      </c>
    </row>
    <row r="1857" spans="1:15" x14ac:dyDescent="0.3">
      <c r="A1857" t="s">
        <v>2528</v>
      </c>
      <c r="B1857" t="s">
        <v>3</v>
      </c>
      <c r="C1857" t="s">
        <v>17</v>
      </c>
      <c r="D1857" t="s">
        <v>63</v>
      </c>
      <c r="E1857" t="s">
        <v>64</v>
      </c>
      <c r="F1857" t="s">
        <v>65</v>
      </c>
      <c r="G1857" t="s">
        <v>66</v>
      </c>
      <c r="H1857" t="s">
        <v>67</v>
      </c>
      <c r="I1857">
        <v>2008</v>
      </c>
      <c r="J1857" t="s">
        <v>68</v>
      </c>
      <c r="K1857">
        <v>2009</v>
      </c>
      <c r="L1857" s="18">
        <v>39845</v>
      </c>
      <c r="M1857" t="s">
        <v>69</v>
      </c>
      <c r="N1857" t="s">
        <v>65</v>
      </c>
      <c r="O1857" t="s">
        <v>1826</v>
      </c>
    </row>
    <row r="1858" spans="1:15" x14ac:dyDescent="0.3">
      <c r="A1858" t="s">
        <v>2529</v>
      </c>
      <c r="B1858" t="s">
        <v>3</v>
      </c>
      <c r="C1858" t="s">
        <v>17</v>
      </c>
      <c r="D1858" t="s">
        <v>63</v>
      </c>
      <c r="E1858" t="s">
        <v>64</v>
      </c>
      <c r="F1858" t="s">
        <v>65</v>
      </c>
      <c r="G1858" t="s">
        <v>66</v>
      </c>
      <c r="H1858" t="s">
        <v>67</v>
      </c>
      <c r="I1858">
        <v>2008</v>
      </c>
      <c r="J1858" t="s">
        <v>68</v>
      </c>
      <c r="K1858">
        <v>2010</v>
      </c>
      <c r="L1858" s="18">
        <v>40179</v>
      </c>
      <c r="M1858" t="s">
        <v>69</v>
      </c>
      <c r="N1858" t="s">
        <v>65</v>
      </c>
      <c r="O1858" t="s">
        <v>2079</v>
      </c>
    </row>
    <row r="1859" spans="1:15" x14ac:dyDescent="0.3">
      <c r="A1859" t="s">
        <v>2530</v>
      </c>
      <c r="B1859" t="s">
        <v>3</v>
      </c>
      <c r="C1859" t="s">
        <v>27</v>
      </c>
      <c r="D1859" t="s">
        <v>89</v>
      </c>
      <c r="E1859" t="s">
        <v>90</v>
      </c>
      <c r="F1859" t="s">
        <v>65</v>
      </c>
      <c r="G1859" t="s">
        <v>66</v>
      </c>
      <c r="H1859" t="s">
        <v>67</v>
      </c>
      <c r="I1859">
        <v>2008</v>
      </c>
      <c r="J1859" t="s">
        <v>68</v>
      </c>
      <c r="K1859">
        <v>2008</v>
      </c>
      <c r="L1859" s="18">
        <v>39600</v>
      </c>
      <c r="M1859" t="s">
        <v>69</v>
      </c>
      <c r="N1859" t="s">
        <v>65</v>
      </c>
      <c r="O1859" t="s">
        <v>2219</v>
      </c>
    </row>
    <row r="1860" spans="1:15" x14ac:dyDescent="0.3">
      <c r="A1860" t="s">
        <v>2531</v>
      </c>
      <c r="B1860" t="s">
        <v>3</v>
      </c>
      <c r="C1860" t="s">
        <v>22</v>
      </c>
      <c r="D1860" t="s">
        <v>74</v>
      </c>
      <c r="E1860" t="s">
        <v>75</v>
      </c>
      <c r="F1860" t="s">
        <v>65</v>
      </c>
      <c r="G1860" t="s">
        <v>66</v>
      </c>
      <c r="H1860" t="s">
        <v>67</v>
      </c>
      <c r="I1860">
        <v>2007</v>
      </c>
      <c r="J1860" t="s">
        <v>68</v>
      </c>
      <c r="K1860">
        <v>2008</v>
      </c>
      <c r="L1860" s="18">
        <v>39600</v>
      </c>
      <c r="M1860" t="s">
        <v>69</v>
      </c>
      <c r="N1860" t="s">
        <v>65</v>
      </c>
      <c r="O1860" t="s">
        <v>2393</v>
      </c>
    </row>
    <row r="1861" spans="1:15" x14ac:dyDescent="0.3">
      <c r="A1861" t="s">
        <v>2532</v>
      </c>
      <c r="B1861" t="s">
        <v>3</v>
      </c>
      <c r="C1861" t="s">
        <v>24</v>
      </c>
      <c r="D1861" t="s">
        <v>89</v>
      </c>
      <c r="E1861" t="s">
        <v>90</v>
      </c>
      <c r="F1861" t="s">
        <v>65</v>
      </c>
      <c r="G1861" t="s">
        <v>66</v>
      </c>
      <c r="H1861" t="s">
        <v>67</v>
      </c>
      <c r="I1861">
        <v>2008</v>
      </c>
      <c r="J1861" t="s">
        <v>68</v>
      </c>
      <c r="K1861">
        <v>2008</v>
      </c>
      <c r="L1861" s="18">
        <v>39753</v>
      </c>
      <c r="M1861" t="s">
        <v>69</v>
      </c>
      <c r="N1861" t="s">
        <v>65</v>
      </c>
      <c r="O1861" t="s">
        <v>2533</v>
      </c>
    </row>
    <row r="1862" spans="1:15" x14ac:dyDescent="0.3">
      <c r="A1862" t="s">
        <v>2534</v>
      </c>
      <c r="B1862" t="s">
        <v>3</v>
      </c>
      <c r="C1862" t="s">
        <v>22</v>
      </c>
      <c r="D1862" t="s">
        <v>89</v>
      </c>
      <c r="E1862" t="s">
        <v>90</v>
      </c>
      <c r="F1862" t="s">
        <v>65</v>
      </c>
      <c r="G1862" t="s">
        <v>66</v>
      </c>
      <c r="H1862" t="s">
        <v>67</v>
      </c>
      <c r="I1862">
        <v>2008</v>
      </c>
      <c r="J1862" t="s">
        <v>68</v>
      </c>
      <c r="K1862">
        <v>2008</v>
      </c>
      <c r="L1862" s="18">
        <v>39722</v>
      </c>
      <c r="M1862" t="s">
        <v>69</v>
      </c>
      <c r="N1862" t="s">
        <v>65</v>
      </c>
      <c r="O1862" t="s">
        <v>2535</v>
      </c>
    </row>
    <row r="1863" spans="1:15" x14ac:dyDescent="0.3">
      <c r="A1863" t="s">
        <v>2536</v>
      </c>
      <c r="B1863" t="s">
        <v>3</v>
      </c>
      <c r="C1863" t="s">
        <v>31</v>
      </c>
      <c r="D1863" t="s">
        <v>81</v>
      </c>
      <c r="E1863" t="s">
        <v>75</v>
      </c>
      <c r="F1863" t="s">
        <v>65</v>
      </c>
      <c r="G1863" t="s">
        <v>66</v>
      </c>
      <c r="H1863" t="s">
        <v>67</v>
      </c>
      <c r="I1863">
        <v>2008</v>
      </c>
      <c r="J1863" t="s">
        <v>68</v>
      </c>
      <c r="K1863">
        <v>2012</v>
      </c>
      <c r="L1863" s="18">
        <v>41122</v>
      </c>
      <c r="M1863" t="s">
        <v>69</v>
      </c>
      <c r="N1863" t="s">
        <v>65</v>
      </c>
      <c r="O1863" t="s">
        <v>2537</v>
      </c>
    </row>
    <row r="1864" spans="1:15" x14ac:dyDescent="0.3">
      <c r="A1864" t="s">
        <v>2538</v>
      </c>
      <c r="B1864" t="s">
        <v>3</v>
      </c>
      <c r="C1864" t="s">
        <v>15</v>
      </c>
      <c r="D1864" t="s">
        <v>89</v>
      </c>
      <c r="E1864" t="s">
        <v>90</v>
      </c>
      <c r="F1864" t="s">
        <v>65</v>
      </c>
      <c r="G1864" t="s">
        <v>66</v>
      </c>
      <c r="H1864" t="s">
        <v>67</v>
      </c>
      <c r="I1864">
        <v>2008</v>
      </c>
      <c r="J1864" t="s">
        <v>68</v>
      </c>
      <c r="K1864">
        <v>2008</v>
      </c>
      <c r="L1864" s="18">
        <v>39661</v>
      </c>
      <c r="M1864" t="s">
        <v>69</v>
      </c>
      <c r="N1864" t="s">
        <v>65</v>
      </c>
      <c r="O1864" t="s">
        <v>2296</v>
      </c>
    </row>
    <row r="1865" spans="1:15" x14ac:dyDescent="0.3">
      <c r="A1865" t="s">
        <v>2539</v>
      </c>
      <c r="B1865" t="s">
        <v>3</v>
      </c>
      <c r="C1865" t="s">
        <v>15</v>
      </c>
      <c r="D1865" t="s">
        <v>89</v>
      </c>
      <c r="E1865" t="s">
        <v>90</v>
      </c>
      <c r="F1865" t="s">
        <v>65</v>
      </c>
      <c r="G1865" t="s">
        <v>66</v>
      </c>
      <c r="H1865" t="s">
        <v>67</v>
      </c>
      <c r="I1865">
        <v>2008</v>
      </c>
      <c r="J1865" t="s">
        <v>68</v>
      </c>
      <c r="K1865">
        <v>2008</v>
      </c>
      <c r="L1865" s="18">
        <v>39661</v>
      </c>
      <c r="M1865" t="s">
        <v>69</v>
      </c>
      <c r="N1865" t="s">
        <v>65</v>
      </c>
      <c r="O1865" t="s">
        <v>2296</v>
      </c>
    </row>
    <row r="1866" spans="1:15" x14ac:dyDescent="0.3">
      <c r="A1866" t="s">
        <v>2540</v>
      </c>
      <c r="B1866" t="s">
        <v>3</v>
      </c>
      <c r="C1866" t="s">
        <v>24</v>
      </c>
      <c r="D1866" t="s">
        <v>89</v>
      </c>
      <c r="E1866" t="s">
        <v>90</v>
      </c>
      <c r="F1866" t="s">
        <v>65</v>
      </c>
      <c r="G1866" t="s">
        <v>66</v>
      </c>
      <c r="H1866" t="s">
        <v>67</v>
      </c>
      <c r="I1866">
        <v>2008</v>
      </c>
      <c r="J1866" t="s">
        <v>68</v>
      </c>
      <c r="K1866">
        <v>2008</v>
      </c>
      <c r="L1866" s="18">
        <v>39600</v>
      </c>
      <c r="M1866" t="s">
        <v>69</v>
      </c>
      <c r="N1866" t="s">
        <v>65</v>
      </c>
      <c r="O1866" t="s">
        <v>2533</v>
      </c>
    </row>
    <row r="1867" spans="1:15" x14ac:dyDescent="0.3">
      <c r="A1867" t="s">
        <v>2541</v>
      </c>
      <c r="B1867" t="s">
        <v>3</v>
      </c>
      <c r="C1867" t="s">
        <v>15</v>
      </c>
      <c r="D1867" t="s">
        <v>74</v>
      </c>
      <c r="E1867" t="s">
        <v>75</v>
      </c>
      <c r="F1867" t="s">
        <v>65</v>
      </c>
      <c r="G1867" t="s">
        <v>66</v>
      </c>
      <c r="H1867" t="s">
        <v>67</v>
      </c>
      <c r="I1867">
        <v>2008</v>
      </c>
      <c r="J1867" t="s">
        <v>68</v>
      </c>
      <c r="K1867">
        <v>2009</v>
      </c>
      <c r="L1867" s="18">
        <v>39873</v>
      </c>
      <c r="M1867" t="s">
        <v>69</v>
      </c>
      <c r="N1867" t="s">
        <v>65</v>
      </c>
      <c r="O1867" t="s">
        <v>2542</v>
      </c>
    </row>
    <row r="1868" spans="1:15" x14ac:dyDescent="0.3">
      <c r="A1868" t="s">
        <v>2543</v>
      </c>
      <c r="B1868" t="s">
        <v>3</v>
      </c>
      <c r="C1868" t="s">
        <v>15</v>
      </c>
      <c r="D1868" t="s">
        <v>89</v>
      </c>
      <c r="E1868" t="s">
        <v>90</v>
      </c>
      <c r="F1868" t="s">
        <v>65</v>
      </c>
      <c r="G1868" t="s">
        <v>66</v>
      </c>
      <c r="H1868" t="s">
        <v>67</v>
      </c>
      <c r="I1868">
        <v>2007</v>
      </c>
      <c r="J1868" t="s">
        <v>68</v>
      </c>
      <c r="K1868">
        <v>2008</v>
      </c>
      <c r="L1868" s="18">
        <v>39600</v>
      </c>
      <c r="M1868" t="s">
        <v>69</v>
      </c>
      <c r="N1868" t="s">
        <v>65</v>
      </c>
      <c r="O1868" t="s">
        <v>2499</v>
      </c>
    </row>
    <row r="1869" spans="1:15" x14ac:dyDescent="0.3">
      <c r="A1869" t="s">
        <v>2544</v>
      </c>
      <c r="B1869" t="s">
        <v>3</v>
      </c>
      <c r="C1869" t="s">
        <v>19</v>
      </c>
      <c r="D1869" t="s">
        <v>89</v>
      </c>
      <c r="E1869" t="s">
        <v>90</v>
      </c>
      <c r="F1869" t="s">
        <v>65</v>
      </c>
      <c r="G1869" t="s">
        <v>66</v>
      </c>
      <c r="H1869" t="s">
        <v>67</v>
      </c>
      <c r="I1869">
        <v>2008</v>
      </c>
      <c r="J1869" t="s">
        <v>68</v>
      </c>
      <c r="K1869">
        <v>2008</v>
      </c>
      <c r="L1869" s="18">
        <v>39569</v>
      </c>
      <c r="M1869" t="s">
        <v>69</v>
      </c>
      <c r="N1869" t="s">
        <v>65</v>
      </c>
      <c r="O1869" t="s">
        <v>2409</v>
      </c>
    </row>
    <row r="1870" spans="1:15" x14ac:dyDescent="0.3">
      <c r="A1870" t="s">
        <v>2545</v>
      </c>
      <c r="B1870" t="s">
        <v>3</v>
      </c>
      <c r="C1870" t="s">
        <v>27</v>
      </c>
      <c r="D1870" t="s">
        <v>89</v>
      </c>
      <c r="E1870" t="s">
        <v>90</v>
      </c>
      <c r="F1870" t="s">
        <v>65</v>
      </c>
      <c r="G1870" t="s">
        <v>66</v>
      </c>
      <c r="H1870" t="s">
        <v>67</v>
      </c>
      <c r="I1870">
        <v>2006</v>
      </c>
      <c r="J1870" t="s">
        <v>68</v>
      </c>
      <c r="K1870">
        <v>2008</v>
      </c>
      <c r="L1870" s="18">
        <v>39569</v>
      </c>
      <c r="M1870" t="s">
        <v>69</v>
      </c>
      <c r="N1870" t="s">
        <v>65</v>
      </c>
      <c r="O1870" t="s">
        <v>1766</v>
      </c>
    </row>
    <row r="1871" spans="1:15" x14ac:dyDescent="0.3">
      <c r="A1871" t="s">
        <v>2546</v>
      </c>
      <c r="B1871" t="s">
        <v>3</v>
      </c>
      <c r="C1871" t="s">
        <v>27</v>
      </c>
      <c r="D1871" t="s">
        <v>89</v>
      </c>
      <c r="E1871" t="s">
        <v>90</v>
      </c>
      <c r="F1871" t="s">
        <v>65</v>
      </c>
      <c r="G1871" t="s">
        <v>66</v>
      </c>
      <c r="H1871" t="s">
        <v>67</v>
      </c>
      <c r="I1871">
        <v>2008</v>
      </c>
      <c r="J1871" t="s">
        <v>68</v>
      </c>
      <c r="K1871">
        <v>2008</v>
      </c>
      <c r="L1871" s="18">
        <v>39600</v>
      </c>
      <c r="M1871" t="s">
        <v>69</v>
      </c>
      <c r="N1871" t="s">
        <v>65</v>
      </c>
      <c r="O1871" t="s">
        <v>2219</v>
      </c>
    </row>
    <row r="1872" spans="1:15" x14ac:dyDescent="0.3">
      <c r="A1872" t="s">
        <v>2547</v>
      </c>
      <c r="B1872" t="s">
        <v>3</v>
      </c>
      <c r="C1872" t="s">
        <v>27</v>
      </c>
      <c r="D1872" t="s">
        <v>89</v>
      </c>
      <c r="E1872" t="s">
        <v>90</v>
      </c>
      <c r="F1872" t="s">
        <v>65</v>
      </c>
      <c r="G1872" t="s">
        <v>66</v>
      </c>
      <c r="H1872" t="s">
        <v>67</v>
      </c>
      <c r="I1872">
        <v>2008</v>
      </c>
      <c r="J1872" t="s">
        <v>68</v>
      </c>
      <c r="K1872">
        <v>2008</v>
      </c>
      <c r="L1872" s="18">
        <v>39539</v>
      </c>
      <c r="M1872" t="s">
        <v>69</v>
      </c>
      <c r="N1872" t="s">
        <v>65</v>
      </c>
      <c r="O1872" t="s">
        <v>1983</v>
      </c>
    </row>
    <row r="1873" spans="1:15" x14ac:dyDescent="0.3">
      <c r="A1873" t="s">
        <v>2548</v>
      </c>
      <c r="B1873" t="s">
        <v>3</v>
      </c>
      <c r="C1873" t="s">
        <v>17</v>
      </c>
      <c r="D1873" t="s">
        <v>89</v>
      </c>
      <c r="E1873" t="s">
        <v>90</v>
      </c>
      <c r="F1873" t="s">
        <v>65</v>
      </c>
      <c r="G1873" t="s">
        <v>66</v>
      </c>
      <c r="H1873" t="s">
        <v>67</v>
      </c>
      <c r="I1873">
        <v>2007</v>
      </c>
      <c r="J1873" t="s">
        <v>68</v>
      </c>
      <c r="K1873">
        <v>2008</v>
      </c>
      <c r="M1873" t="s">
        <v>78</v>
      </c>
      <c r="N1873" t="s">
        <v>65</v>
      </c>
      <c r="O1873" t="s">
        <v>2079</v>
      </c>
    </row>
    <row r="1874" spans="1:15" x14ac:dyDescent="0.3">
      <c r="A1874" t="s">
        <v>2549</v>
      </c>
      <c r="B1874" t="s">
        <v>3</v>
      </c>
      <c r="C1874" t="s">
        <v>31</v>
      </c>
      <c r="D1874" t="s">
        <v>89</v>
      </c>
      <c r="E1874" t="s">
        <v>90</v>
      </c>
      <c r="F1874" t="s">
        <v>65</v>
      </c>
      <c r="G1874" t="s">
        <v>66</v>
      </c>
      <c r="H1874" t="s">
        <v>67</v>
      </c>
      <c r="I1874">
        <v>2008</v>
      </c>
      <c r="J1874" t="s">
        <v>68</v>
      </c>
      <c r="K1874">
        <v>2008</v>
      </c>
      <c r="L1874" s="18">
        <v>39569</v>
      </c>
      <c r="M1874" t="s">
        <v>69</v>
      </c>
      <c r="N1874" t="s">
        <v>65</v>
      </c>
      <c r="O1874" t="s">
        <v>2550</v>
      </c>
    </row>
    <row r="1875" spans="1:15" x14ac:dyDescent="0.3">
      <c r="A1875" t="s">
        <v>2551</v>
      </c>
      <c r="B1875" t="s">
        <v>3</v>
      </c>
      <c r="C1875" t="s">
        <v>19</v>
      </c>
      <c r="D1875" t="s">
        <v>89</v>
      </c>
      <c r="E1875" t="s">
        <v>90</v>
      </c>
      <c r="F1875" t="s">
        <v>65</v>
      </c>
      <c r="G1875" t="s">
        <v>66</v>
      </c>
      <c r="H1875" t="s">
        <v>67</v>
      </c>
      <c r="I1875">
        <v>2008</v>
      </c>
      <c r="J1875" t="s">
        <v>68</v>
      </c>
      <c r="K1875">
        <v>2009</v>
      </c>
      <c r="L1875" s="18">
        <v>39569</v>
      </c>
      <c r="M1875" t="s">
        <v>69</v>
      </c>
      <c r="N1875" t="s">
        <v>65</v>
      </c>
      <c r="O1875" t="s">
        <v>2552</v>
      </c>
    </row>
    <row r="1876" spans="1:15" x14ac:dyDescent="0.3">
      <c r="A1876" t="s">
        <v>2553</v>
      </c>
      <c r="B1876" t="s">
        <v>3</v>
      </c>
      <c r="C1876" t="s">
        <v>22</v>
      </c>
      <c r="D1876" t="s">
        <v>89</v>
      </c>
      <c r="E1876" t="s">
        <v>90</v>
      </c>
      <c r="F1876" t="s">
        <v>65</v>
      </c>
      <c r="G1876" t="s">
        <v>66</v>
      </c>
      <c r="H1876" t="s">
        <v>67</v>
      </c>
      <c r="I1876">
        <v>2008</v>
      </c>
      <c r="J1876" t="s">
        <v>68</v>
      </c>
      <c r="K1876">
        <v>2008</v>
      </c>
      <c r="L1876" s="18">
        <v>39569</v>
      </c>
      <c r="M1876" t="s">
        <v>69</v>
      </c>
      <c r="N1876" t="s">
        <v>65</v>
      </c>
      <c r="O1876" t="s">
        <v>2383</v>
      </c>
    </row>
    <row r="1877" spans="1:15" x14ac:dyDescent="0.3">
      <c r="A1877" t="s">
        <v>2554</v>
      </c>
      <c r="B1877" t="s">
        <v>3</v>
      </c>
      <c r="C1877" t="s">
        <v>22</v>
      </c>
      <c r="D1877" t="s">
        <v>89</v>
      </c>
      <c r="E1877" t="s">
        <v>90</v>
      </c>
      <c r="F1877" t="s">
        <v>65</v>
      </c>
      <c r="G1877" t="s">
        <v>66</v>
      </c>
      <c r="H1877" t="s">
        <v>67</v>
      </c>
      <c r="I1877">
        <v>2007</v>
      </c>
      <c r="J1877" t="s">
        <v>68</v>
      </c>
      <c r="K1877">
        <v>2008</v>
      </c>
      <c r="L1877" s="18">
        <v>39630</v>
      </c>
      <c r="M1877" t="s">
        <v>69</v>
      </c>
      <c r="N1877" t="s">
        <v>65</v>
      </c>
      <c r="O1877" t="s">
        <v>2383</v>
      </c>
    </row>
    <row r="1878" spans="1:15" x14ac:dyDescent="0.3">
      <c r="A1878" t="s">
        <v>2555</v>
      </c>
      <c r="B1878" t="s">
        <v>3</v>
      </c>
      <c r="C1878" t="s">
        <v>17</v>
      </c>
      <c r="D1878" t="s">
        <v>2556</v>
      </c>
      <c r="E1878" t="s">
        <v>90</v>
      </c>
      <c r="F1878" t="s">
        <v>65</v>
      </c>
      <c r="G1878" t="s">
        <v>66</v>
      </c>
      <c r="H1878" t="s">
        <v>67</v>
      </c>
      <c r="I1878">
        <v>2007</v>
      </c>
      <c r="J1878" t="s">
        <v>68</v>
      </c>
      <c r="K1878">
        <v>2008</v>
      </c>
      <c r="L1878" s="18">
        <v>39722</v>
      </c>
      <c r="M1878" t="s">
        <v>69</v>
      </c>
      <c r="N1878" t="s">
        <v>65</v>
      </c>
      <c r="O1878" t="s">
        <v>2557</v>
      </c>
    </row>
    <row r="1879" spans="1:15" x14ac:dyDescent="0.3">
      <c r="A1879" t="s">
        <v>2558</v>
      </c>
      <c r="B1879" t="s">
        <v>3</v>
      </c>
      <c r="C1879" t="s">
        <v>22</v>
      </c>
      <c r="D1879" t="s">
        <v>89</v>
      </c>
      <c r="E1879" t="s">
        <v>90</v>
      </c>
      <c r="F1879" t="s">
        <v>65</v>
      </c>
      <c r="G1879" t="s">
        <v>66</v>
      </c>
      <c r="H1879" t="s">
        <v>67</v>
      </c>
      <c r="I1879">
        <v>2008</v>
      </c>
      <c r="J1879" t="s">
        <v>68</v>
      </c>
      <c r="K1879">
        <v>2008</v>
      </c>
      <c r="L1879" s="18">
        <v>39569</v>
      </c>
      <c r="M1879" t="s">
        <v>69</v>
      </c>
      <c r="N1879" t="s">
        <v>65</v>
      </c>
      <c r="O1879" t="s">
        <v>2383</v>
      </c>
    </row>
    <row r="1880" spans="1:15" x14ac:dyDescent="0.3">
      <c r="A1880" t="s">
        <v>2559</v>
      </c>
      <c r="B1880" t="s">
        <v>3</v>
      </c>
      <c r="C1880" t="s">
        <v>22</v>
      </c>
      <c r="D1880" t="s">
        <v>89</v>
      </c>
      <c r="E1880" t="s">
        <v>90</v>
      </c>
      <c r="F1880" t="s">
        <v>65</v>
      </c>
      <c r="G1880" t="s">
        <v>66</v>
      </c>
      <c r="H1880" t="s">
        <v>67</v>
      </c>
      <c r="I1880">
        <v>2008</v>
      </c>
      <c r="J1880" t="s">
        <v>68</v>
      </c>
      <c r="K1880">
        <v>2008</v>
      </c>
      <c r="L1880" s="18">
        <v>39630</v>
      </c>
      <c r="M1880" t="s">
        <v>69</v>
      </c>
      <c r="N1880" t="s">
        <v>65</v>
      </c>
      <c r="O1880" t="s">
        <v>2383</v>
      </c>
    </row>
    <row r="1881" spans="1:15" x14ac:dyDescent="0.3">
      <c r="A1881" t="s">
        <v>2560</v>
      </c>
      <c r="B1881" t="s">
        <v>3</v>
      </c>
      <c r="C1881" t="s">
        <v>22</v>
      </c>
      <c r="D1881" t="s">
        <v>2556</v>
      </c>
      <c r="E1881" t="s">
        <v>90</v>
      </c>
      <c r="F1881" t="s">
        <v>65</v>
      </c>
      <c r="G1881" t="s">
        <v>66</v>
      </c>
      <c r="H1881" t="s">
        <v>67</v>
      </c>
      <c r="I1881">
        <v>2007</v>
      </c>
      <c r="J1881" t="s">
        <v>68</v>
      </c>
      <c r="K1881">
        <v>2009</v>
      </c>
      <c r="M1881" t="s">
        <v>78</v>
      </c>
      <c r="N1881" t="s">
        <v>65</v>
      </c>
      <c r="O1881" t="s">
        <v>1917</v>
      </c>
    </row>
    <row r="1882" spans="1:15" x14ac:dyDescent="0.3">
      <c r="A1882" t="s">
        <v>2561</v>
      </c>
      <c r="B1882" t="s">
        <v>3</v>
      </c>
      <c r="C1882" t="s">
        <v>15</v>
      </c>
      <c r="D1882" t="s">
        <v>89</v>
      </c>
      <c r="E1882" t="s">
        <v>90</v>
      </c>
      <c r="F1882" t="s">
        <v>65</v>
      </c>
      <c r="G1882" t="s">
        <v>66</v>
      </c>
      <c r="H1882" t="s">
        <v>67</v>
      </c>
      <c r="I1882">
        <v>2008</v>
      </c>
      <c r="J1882" t="s">
        <v>68</v>
      </c>
      <c r="K1882">
        <v>2009</v>
      </c>
      <c r="M1882" t="s">
        <v>78</v>
      </c>
      <c r="N1882" t="s">
        <v>65</v>
      </c>
      <c r="O1882" t="s">
        <v>2296</v>
      </c>
    </row>
    <row r="1883" spans="1:15" x14ac:dyDescent="0.3">
      <c r="A1883" t="s">
        <v>2562</v>
      </c>
      <c r="B1883" t="s">
        <v>3</v>
      </c>
      <c r="C1883" t="s">
        <v>15</v>
      </c>
      <c r="D1883" t="s">
        <v>89</v>
      </c>
      <c r="E1883" t="s">
        <v>90</v>
      </c>
      <c r="F1883" t="s">
        <v>65</v>
      </c>
      <c r="G1883" t="s">
        <v>66</v>
      </c>
      <c r="H1883" t="s">
        <v>67</v>
      </c>
      <c r="I1883">
        <v>2007</v>
      </c>
      <c r="J1883" t="s">
        <v>68</v>
      </c>
      <c r="K1883">
        <v>2009</v>
      </c>
      <c r="M1883" t="s">
        <v>78</v>
      </c>
      <c r="N1883" t="s">
        <v>65</v>
      </c>
      <c r="O1883" t="s">
        <v>2296</v>
      </c>
    </row>
    <row r="1884" spans="1:15" x14ac:dyDescent="0.3">
      <c r="A1884" t="s">
        <v>2563</v>
      </c>
      <c r="B1884" t="s">
        <v>3</v>
      </c>
      <c r="C1884" t="s">
        <v>24</v>
      </c>
      <c r="D1884" t="s">
        <v>89</v>
      </c>
      <c r="E1884" t="s">
        <v>90</v>
      </c>
      <c r="F1884" t="s">
        <v>65</v>
      </c>
      <c r="G1884" t="s">
        <v>66</v>
      </c>
      <c r="H1884" t="s">
        <v>67</v>
      </c>
      <c r="I1884">
        <v>2008</v>
      </c>
      <c r="J1884" t="s">
        <v>68</v>
      </c>
      <c r="K1884">
        <v>2008</v>
      </c>
      <c r="L1884" s="18">
        <v>39753</v>
      </c>
      <c r="M1884" t="s">
        <v>69</v>
      </c>
      <c r="N1884" t="s">
        <v>65</v>
      </c>
      <c r="O1884" t="s">
        <v>2484</v>
      </c>
    </row>
    <row r="1885" spans="1:15" x14ac:dyDescent="0.3">
      <c r="A1885" t="s">
        <v>2564</v>
      </c>
      <c r="B1885" t="s">
        <v>3</v>
      </c>
      <c r="C1885" t="s">
        <v>24</v>
      </c>
      <c r="D1885" t="s">
        <v>89</v>
      </c>
      <c r="E1885" t="s">
        <v>90</v>
      </c>
      <c r="F1885" t="s">
        <v>65</v>
      </c>
      <c r="G1885" t="s">
        <v>66</v>
      </c>
      <c r="H1885" t="s">
        <v>67</v>
      </c>
      <c r="I1885">
        <v>2008</v>
      </c>
      <c r="J1885" t="s">
        <v>68</v>
      </c>
      <c r="K1885">
        <v>2008</v>
      </c>
      <c r="L1885" s="18">
        <v>39722</v>
      </c>
      <c r="M1885" t="s">
        <v>69</v>
      </c>
      <c r="N1885" t="s">
        <v>65</v>
      </c>
      <c r="O1885" t="s">
        <v>2504</v>
      </c>
    </row>
    <row r="1886" spans="1:15" x14ac:dyDescent="0.3">
      <c r="A1886" t="s">
        <v>2565</v>
      </c>
      <c r="B1886" t="s">
        <v>3</v>
      </c>
      <c r="C1886" t="s">
        <v>17</v>
      </c>
      <c r="D1886" t="s">
        <v>89</v>
      </c>
      <c r="E1886" t="s">
        <v>90</v>
      </c>
      <c r="F1886" t="s">
        <v>65</v>
      </c>
      <c r="G1886" t="s">
        <v>66</v>
      </c>
      <c r="H1886" t="s">
        <v>67</v>
      </c>
      <c r="I1886">
        <v>2008</v>
      </c>
      <c r="J1886" t="s">
        <v>68</v>
      </c>
      <c r="K1886">
        <v>2008</v>
      </c>
      <c r="L1886" s="18">
        <v>39600</v>
      </c>
      <c r="M1886" t="s">
        <v>69</v>
      </c>
      <c r="N1886" t="s">
        <v>65</v>
      </c>
      <c r="O1886" t="s">
        <v>2566</v>
      </c>
    </row>
    <row r="1887" spans="1:15" x14ac:dyDescent="0.3">
      <c r="A1887" t="s">
        <v>2567</v>
      </c>
      <c r="B1887" t="s">
        <v>3</v>
      </c>
      <c r="C1887" t="s">
        <v>24</v>
      </c>
      <c r="D1887" t="s">
        <v>89</v>
      </c>
      <c r="E1887" t="s">
        <v>90</v>
      </c>
      <c r="F1887" t="s">
        <v>65</v>
      </c>
      <c r="G1887" t="s">
        <v>66</v>
      </c>
      <c r="H1887" t="s">
        <v>67</v>
      </c>
      <c r="I1887">
        <v>2008</v>
      </c>
      <c r="J1887" t="s">
        <v>68</v>
      </c>
      <c r="K1887">
        <v>2008</v>
      </c>
      <c r="L1887" s="18">
        <v>39600</v>
      </c>
      <c r="M1887" t="s">
        <v>69</v>
      </c>
      <c r="N1887" t="s">
        <v>65</v>
      </c>
      <c r="O1887" t="s">
        <v>2533</v>
      </c>
    </row>
    <row r="1888" spans="1:15" x14ac:dyDescent="0.3">
      <c r="A1888" t="s">
        <v>2568</v>
      </c>
      <c r="B1888" t="s">
        <v>3</v>
      </c>
      <c r="C1888" t="s">
        <v>19</v>
      </c>
      <c r="D1888" t="s">
        <v>74</v>
      </c>
      <c r="E1888" t="s">
        <v>75</v>
      </c>
      <c r="F1888" t="s">
        <v>65</v>
      </c>
      <c r="G1888" t="s">
        <v>66</v>
      </c>
      <c r="H1888" t="s">
        <v>67</v>
      </c>
      <c r="I1888">
        <v>2008</v>
      </c>
      <c r="J1888" t="s">
        <v>68</v>
      </c>
      <c r="K1888">
        <v>2008</v>
      </c>
      <c r="L1888" s="18">
        <v>39783</v>
      </c>
      <c r="M1888" t="s">
        <v>69</v>
      </c>
      <c r="N1888" t="s">
        <v>65</v>
      </c>
      <c r="O1888" t="s">
        <v>2569</v>
      </c>
    </row>
    <row r="1889" spans="1:15" x14ac:dyDescent="0.3">
      <c r="A1889" t="s">
        <v>2570</v>
      </c>
      <c r="B1889" t="s">
        <v>3</v>
      </c>
      <c r="C1889" t="s">
        <v>22</v>
      </c>
      <c r="D1889" t="s">
        <v>63</v>
      </c>
      <c r="E1889" t="s">
        <v>64</v>
      </c>
      <c r="F1889" t="s">
        <v>65</v>
      </c>
      <c r="G1889" t="s">
        <v>66</v>
      </c>
      <c r="H1889" t="s">
        <v>67</v>
      </c>
      <c r="I1889">
        <v>2007</v>
      </c>
      <c r="J1889" t="s">
        <v>68</v>
      </c>
      <c r="K1889">
        <v>2009</v>
      </c>
      <c r="L1889" s="18">
        <v>40057</v>
      </c>
      <c r="M1889" t="s">
        <v>69</v>
      </c>
      <c r="N1889" t="s">
        <v>65</v>
      </c>
      <c r="O1889" t="s">
        <v>1992</v>
      </c>
    </row>
    <row r="1890" spans="1:15" x14ac:dyDescent="0.3">
      <c r="A1890" t="s">
        <v>2571</v>
      </c>
      <c r="B1890" t="s">
        <v>3</v>
      </c>
      <c r="C1890" t="s">
        <v>24</v>
      </c>
      <c r="D1890" t="s">
        <v>89</v>
      </c>
      <c r="E1890" t="s">
        <v>90</v>
      </c>
      <c r="F1890" t="s">
        <v>65</v>
      </c>
      <c r="G1890" t="s">
        <v>66</v>
      </c>
      <c r="H1890" t="s">
        <v>67</v>
      </c>
      <c r="I1890">
        <v>2008</v>
      </c>
      <c r="J1890" t="s">
        <v>68</v>
      </c>
      <c r="K1890">
        <v>2008</v>
      </c>
      <c r="L1890" s="18">
        <v>39600</v>
      </c>
      <c r="M1890" t="s">
        <v>69</v>
      </c>
      <c r="N1890" t="s">
        <v>65</v>
      </c>
      <c r="O1890" t="s">
        <v>2572</v>
      </c>
    </row>
    <row r="1891" spans="1:15" x14ac:dyDescent="0.3">
      <c r="A1891" t="s">
        <v>2573</v>
      </c>
      <c r="B1891" t="s">
        <v>3</v>
      </c>
      <c r="C1891" t="s">
        <v>24</v>
      </c>
      <c r="D1891" t="s">
        <v>89</v>
      </c>
      <c r="E1891" t="s">
        <v>90</v>
      </c>
      <c r="F1891" t="s">
        <v>65</v>
      </c>
      <c r="G1891" t="s">
        <v>66</v>
      </c>
      <c r="H1891" t="s">
        <v>67</v>
      </c>
      <c r="I1891">
        <v>2008</v>
      </c>
      <c r="J1891" t="s">
        <v>68</v>
      </c>
      <c r="K1891">
        <v>2008</v>
      </c>
      <c r="L1891" s="18">
        <v>39569</v>
      </c>
      <c r="M1891" t="s">
        <v>69</v>
      </c>
      <c r="N1891" t="s">
        <v>65</v>
      </c>
      <c r="O1891" t="s">
        <v>2504</v>
      </c>
    </row>
    <row r="1892" spans="1:15" x14ac:dyDescent="0.3">
      <c r="A1892" t="s">
        <v>2574</v>
      </c>
      <c r="B1892" t="s">
        <v>3</v>
      </c>
      <c r="C1892" t="s">
        <v>15</v>
      </c>
      <c r="D1892" t="s">
        <v>89</v>
      </c>
      <c r="E1892" t="s">
        <v>90</v>
      </c>
      <c r="F1892" t="s">
        <v>65</v>
      </c>
      <c r="G1892" t="s">
        <v>66</v>
      </c>
      <c r="H1892" t="s">
        <v>67</v>
      </c>
      <c r="I1892">
        <v>2007</v>
      </c>
      <c r="J1892" t="s">
        <v>68</v>
      </c>
      <c r="K1892">
        <v>2008</v>
      </c>
      <c r="L1892" s="18">
        <v>39692</v>
      </c>
      <c r="M1892" t="s">
        <v>69</v>
      </c>
      <c r="N1892" t="s">
        <v>65</v>
      </c>
      <c r="O1892" t="s">
        <v>2296</v>
      </c>
    </row>
    <row r="1893" spans="1:15" x14ac:dyDescent="0.3">
      <c r="A1893" t="s">
        <v>2575</v>
      </c>
      <c r="B1893" t="s">
        <v>3</v>
      </c>
      <c r="C1893" t="s">
        <v>15</v>
      </c>
      <c r="D1893" t="s">
        <v>89</v>
      </c>
      <c r="E1893" t="s">
        <v>90</v>
      </c>
      <c r="F1893" t="s">
        <v>65</v>
      </c>
      <c r="G1893" t="s">
        <v>66</v>
      </c>
      <c r="H1893" t="s">
        <v>67</v>
      </c>
      <c r="I1893">
        <v>2008</v>
      </c>
      <c r="J1893" t="s">
        <v>68</v>
      </c>
      <c r="K1893">
        <v>2008</v>
      </c>
      <c r="L1893" s="18">
        <v>39783</v>
      </c>
      <c r="M1893" t="s">
        <v>69</v>
      </c>
      <c r="N1893" t="s">
        <v>65</v>
      </c>
      <c r="O1893" t="s">
        <v>2576</v>
      </c>
    </row>
    <row r="1894" spans="1:15" x14ac:dyDescent="0.3">
      <c r="A1894" t="s">
        <v>2577</v>
      </c>
      <c r="B1894" t="s">
        <v>3</v>
      </c>
      <c r="C1894" t="s">
        <v>31</v>
      </c>
      <c r="D1894" t="s">
        <v>89</v>
      </c>
      <c r="E1894" t="s">
        <v>90</v>
      </c>
      <c r="F1894" t="s">
        <v>65</v>
      </c>
      <c r="G1894" t="s">
        <v>66</v>
      </c>
      <c r="H1894" t="s">
        <v>67</v>
      </c>
      <c r="I1894">
        <v>2008</v>
      </c>
      <c r="J1894" t="s">
        <v>68</v>
      </c>
      <c r="K1894">
        <v>2008</v>
      </c>
      <c r="M1894" t="s">
        <v>78</v>
      </c>
      <c r="N1894" t="s">
        <v>65</v>
      </c>
      <c r="O1894" t="s">
        <v>2542</v>
      </c>
    </row>
    <row r="1895" spans="1:15" x14ac:dyDescent="0.3">
      <c r="A1895" t="s">
        <v>2578</v>
      </c>
      <c r="B1895" t="s">
        <v>3</v>
      </c>
      <c r="C1895" t="s">
        <v>19</v>
      </c>
      <c r="D1895" t="s">
        <v>89</v>
      </c>
      <c r="E1895" t="s">
        <v>90</v>
      </c>
      <c r="F1895" t="s">
        <v>65</v>
      </c>
      <c r="G1895" t="s">
        <v>66</v>
      </c>
      <c r="H1895" t="s">
        <v>67</v>
      </c>
      <c r="I1895">
        <v>2008</v>
      </c>
      <c r="J1895" t="s">
        <v>68</v>
      </c>
      <c r="K1895">
        <v>2008</v>
      </c>
      <c r="L1895" s="18">
        <v>39722</v>
      </c>
      <c r="M1895" t="s">
        <v>69</v>
      </c>
      <c r="N1895" t="s">
        <v>65</v>
      </c>
      <c r="O1895" t="s">
        <v>2569</v>
      </c>
    </row>
    <row r="1896" spans="1:15" x14ac:dyDescent="0.3">
      <c r="A1896" t="s">
        <v>2579</v>
      </c>
      <c r="B1896" t="s">
        <v>3</v>
      </c>
      <c r="C1896" t="s">
        <v>17</v>
      </c>
      <c r="D1896" t="s">
        <v>63</v>
      </c>
      <c r="E1896" t="s">
        <v>64</v>
      </c>
      <c r="F1896" t="s">
        <v>65</v>
      </c>
      <c r="G1896" t="s">
        <v>66</v>
      </c>
      <c r="H1896" t="s">
        <v>67</v>
      </c>
      <c r="I1896">
        <v>2008</v>
      </c>
      <c r="J1896" t="s">
        <v>68</v>
      </c>
      <c r="K1896">
        <v>2009</v>
      </c>
      <c r="L1896" s="18">
        <v>40087</v>
      </c>
      <c r="M1896" t="s">
        <v>69</v>
      </c>
      <c r="N1896" t="s">
        <v>65</v>
      </c>
      <c r="O1896" t="s">
        <v>1826</v>
      </c>
    </row>
    <row r="1897" spans="1:15" x14ac:dyDescent="0.3">
      <c r="A1897" t="s">
        <v>2580</v>
      </c>
      <c r="B1897" t="s">
        <v>3</v>
      </c>
      <c r="C1897" t="s">
        <v>16</v>
      </c>
      <c r="D1897" t="s">
        <v>89</v>
      </c>
      <c r="E1897" t="s">
        <v>90</v>
      </c>
      <c r="F1897" t="s">
        <v>65</v>
      </c>
      <c r="G1897" t="s">
        <v>66</v>
      </c>
      <c r="H1897" t="s">
        <v>67</v>
      </c>
      <c r="I1897">
        <v>2008</v>
      </c>
      <c r="J1897" t="s">
        <v>68</v>
      </c>
      <c r="K1897">
        <v>2008</v>
      </c>
      <c r="L1897" s="18">
        <v>39661</v>
      </c>
      <c r="M1897" t="s">
        <v>69</v>
      </c>
      <c r="N1897" t="s">
        <v>65</v>
      </c>
      <c r="O1897" t="s">
        <v>2322</v>
      </c>
    </row>
    <row r="1898" spans="1:15" x14ac:dyDescent="0.3">
      <c r="A1898" t="s">
        <v>2581</v>
      </c>
      <c r="B1898" t="s">
        <v>3</v>
      </c>
      <c r="C1898" t="s">
        <v>17</v>
      </c>
      <c r="D1898" t="s">
        <v>74</v>
      </c>
      <c r="E1898" t="s">
        <v>75</v>
      </c>
      <c r="F1898" t="s">
        <v>65</v>
      </c>
      <c r="G1898" t="s">
        <v>84</v>
      </c>
      <c r="H1898" t="s">
        <v>85</v>
      </c>
      <c r="I1898">
        <v>2008</v>
      </c>
      <c r="J1898" t="s">
        <v>68</v>
      </c>
      <c r="K1898">
        <v>2012</v>
      </c>
      <c r="L1898" s="18">
        <v>40909</v>
      </c>
      <c r="M1898" t="s">
        <v>69</v>
      </c>
      <c r="N1898" t="s">
        <v>65</v>
      </c>
      <c r="O1898" t="s">
        <v>1772</v>
      </c>
    </row>
    <row r="1899" spans="1:15" x14ac:dyDescent="0.3">
      <c r="A1899" t="s">
        <v>2582</v>
      </c>
      <c r="B1899" t="s">
        <v>3</v>
      </c>
      <c r="C1899" t="s">
        <v>15</v>
      </c>
      <c r="D1899" t="s">
        <v>89</v>
      </c>
      <c r="E1899" t="s">
        <v>90</v>
      </c>
      <c r="F1899" t="s">
        <v>65</v>
      </c>
      <c r="G1899" t="s">
        <v>66</v>
      </c>
      <c r="H1899" t="s">
        <v>67</v>
      </c>
      <c r="I1899">
        <v>2008</v>
      </c>
      <c r="J1899" t="s">
        <v>68</v>
      </c>
      <c r="K1899">
        <v>2008</v>
      </c>
      <c r="L1899" s="18">
        <v>39661</v>
      </c>
      <c r="M1899" t="s">
        <v>69</v>
      </c>
      <c r="N1899" t="s">
        <v>65</v>
      </c>
      <c r="O1899" t="s">
        <v>1775</v>
      </c>
    </row>
    <row r="1900" spans="1:15" x14ac:dyDescent="0.3">
      <c r="A1900" t="s">
        <v>2583</v>
      </c>
      <c r="B1900" t="s">
        <v>3</v>
      </c>
      <c r="C1900" t="s">
        <v>19</v>
      </c>
      <c r="D1900" t="s">
        <v>74</v>
      </c>
      <c r="E1900" t="s">
        <v>75</v>
      </c>
      <c r="F1900" t="s">
        <v>65</v>
      </c>
      <c r="G1900" t="s">
        <v>66</v>
      </c>
      <c r="H1900" t="s">
        <v>67</v>
      </c>
      <c r="I1900">
        <v>2008</v>
      </c>
      <c r="J1900" t="s">
        <v>68</v>
      </c>
      <c r="K1900">
        <v>2008</v>
      </c>
      <c r="L1900" s="18">
        <v>39692</v>
      </c>
      <c r="M1900" t="s">
        <v>69</v>
      </c>
      <c r="N1900" t="s">
        <v>65</v>
      </c>
      <c r="O1900" t="s">
        <v>2584</v>
      </c>
    </row>
    <row r="1901" spans="1:15" x14ac:dyDescent="0.3">
      <c r="A1901" t="s">
        <v>2585</v>
      </c>
      <c r="B1901" t="s">
        <v>3</v>
      </c>
      <c r="C1901" t="s">
        <v>22</v>
      </c>
      <c r="D1901" t="s">
        <v>74</v>
      </c>
      <c r="E1901" t="s">
        <v>75</v>
      </c>
      <c r="F1901" t="s">
        <v>65</v>
      </c>
      <c r="G1901" t="s">
        <v>66</v>
      </c>
      <c r="H1901" t="s">
        <v>67</v>
      </c>
      <c r="I1901">
        <v>2008</v>
      </c>
      <c r="J1901" t="s">
        <v>68</v>
      </c>
      <c r="K1901">
        <v>2009</v>
      </c>
      <c r="L1901" s="18">
        <v>39814</v>
      </c>
      <c r="M1901" t="s">
        <v>69</v>
      </c>
      <c r="N1901" t="s">
        <v>65</v>
      </c>
      <c r="O1901" t="s">
        <v>2219</v>
      </c>
    </row>
    <row r="1902" spans="1:15" x14ac:dyDescent="0.3">
      <c r="A1902" t="s">
        <v>2586</v>
      </c>
      <c r="B1902" t="s">
        <v>3</v>
      </c>
      <c r="C1902" t="s">
        <v>18</v>
      </c>
      <c r="D1902" t="s">
        <v>89</v>
      </c>
      <c r="E1902" t="s">
        <v>90</v>
      </c>
      <c r="F1902" t="s">
        <v>65</v>
      </c>
      <c r="G1902" t="s">
        <v>66</v>
      </c>
      <c r="H1902" t="s">
        <v>67</v>
      </c>
      <c r="I1902">
        <v>2008</v>
      </c>
      <c r="J1902" t="s">
        <v>68</v>
      </c>
      <c r="K1902">
        <v>2011</v>
      </c>
      <c r="L1902" s="18">
        <v>40544</v>
      </c>
      <c r="M1902" t="s">
        <v>69</v>
      </c>
      <c r="N1902" t="s">
        <v>65</v>
      </c>
      <c r="O1902" t="s">
        <v>2288</v>
      </c>
    </row>
    <row r="1903" spans="1:15" x14ac:dyDescent="0.3">
      <c r="A1903" t="s">
        <v>2587</v>
      </c>
      <c r="B1903" t="s">
        <v>3</v>
      </c>
      <c r="C1903" t="s">
        <v>19</v>
      </c>
      <c r="D1903" t="s">
        <v>74</v>
      </c>
      <c r="E1903" t="s">
        <v>75</v>
      </c>
      <c r="F1903" t="s">
        <v>65</v>
      </c>
      <c r="G1903" t="s">
        <v>84</v>
      </c>
      <c r="H1903" t="s">
        <v>85</v>
      </c>
      <c r="I1903">
        <v>2008</v>
      </c>
      <c r="J1903" t="s">
        <v>68</v>
      </c>
      <c r="K1903">
        <v>2008</v>
      </c>
      <c r="L1903" s="18">
        <v>39763</v>
      </c>
      <c r="M1903" t="s">
        <v>69</v>
      </c>
      <c r="N1903" t="s">
        <v>65</v>
      </c>
      <c r="O1903" t="s">
        <v>2588</v>
      </c>
    </row>
    <row r="1904" spans="1:15" x14ac:dyDescent="0.3">
      <c r="A1904" t="s">
        <v>2589</v>
      </c>
      <c r="B1904" t="s">
        <v>3</v>
      </c>
      <c r="C1904" t="s">
        <v>22</v>
      </c>
      <c r="D1904" t="s">
        <v>89</v>
      </c>
      <c r="E1904" t="s">
        <v>90</v>
      </c>
      <c r="F1904" t="s">
        <v>65</v>
      </c>
      <c r="G1904" t="s">
        <v>66</v>
      </c>
      <c r="H1904" t="s">
        <v>67</v>
      </c>
      <c r="I1904">
        <v>2008</v>
      </c>
      <c r="J1904" t="s">
        <v>68</v>
      </c>
      <c r="K1904">
        <v>2008</v>
      </c>
      <c r="L1904" s="18">
        <v>39753</v>
      </c>
      <c r="M1904" t="s">
        <v>69</v>
      </c>
      <c r="N1904" t="s">
        <v>65</v>
      </c>
      <c r="O1904" t="s">
        <v>2590</v>
      </c>
    </row>
    <row r="1905" spans="1:15" x14ac:dyDescent="0.3">
      <c r="A1905" t="s">
        <v>2591</v>
      </c>
      <c r="B1905" t="s">
        <v>3</v>
      </c>
      <c r="C1905" t="s">
        <v>18</v>
      </c>
      <c r="D1905" t="s">
        <v>89</v>
      </c>
      <c r="E1905" t="s">
        <v>90</v>
      </c>
      <c r="F1905" t="s">
        <v>65</v>
      </c>
      <c r="G1905" t="s">
        <v>66</v>
      </c>
      <c r="H1905" t="s">
        <v>67</v>
      </c>
      <c r="I1905">
        <v>2008</v>
      </c>
      <c r="J1905" t="s">
        <v>68</v>
      </c>
      <c r="K1905">
        <v>2018</v>
      </c>
      <c r="L1905" s="18">
        <v>40126</v>
      </c>
      <c r="M1905" t="s">
        <v>69</v>
      </c>
      <c r="N1905" t="s">
        <v>65</v>
      </c>
      <c r="O1905" t="s">
        <v>2401</v>
      </c>
    </row>
    <row r="1906" spans="1:15" x14ac:dyDescent="0.3">
      <c r="A1906" t="s">
        <v>2592</v>
      </c>
      <c r="B1906" t="s">
        <v>3</v>
      </c>
      <c r="C1906" t="s">
        <v>31</v>
      </c>
      <c r="D1906" t="s">
        <v>89</v>
      </c>
      <c r="E1906" t="s">
        <v>90</v>
      </c>
      <c r="F1906" t="s">
        <v>65</v>
      </c>
      <c r="G1906" t="s">
        <v>66</v>
      </c>
      <c r="H1906" t="s">
        <v>67</v>
      </c>
      <c r="I1906">
        <v>2008</v>
      </c>
      <c r="J1906" t="s">
        <v>68</v>
      </c>
      <c r="K1906">
        <v>2008</v>
      </c>
      <c r="L1906" s="18">
        <v>39661</v>
      </c>
      <c r="M1906" t="s">
        <v>69</v>
      </c>
      <c r="N1906" t="s">
        <v>65</v>
      </c>
      <c r="O1906" t="s">
        <v>2593</v>
      </c>
    </row>
    <row r="1907" spans="1:15" x14ac:dyDescent="0.3">
      <c r="A1907" t="s">
        <v>2594</v>
      </c>
      <c r="B1907" t="s">
        <v>3</v>
      </c>
      <c r="C1907" t="s">
        <v>31</v>
      </c>
      <c r="D1907" t="s">
        <v>89</v>
      </c>
      <c r="E1907" t="s">
        <v>90</v>
      </c>
      <c r="F1907" t="s">
        <v>65</v>
      </c>
      <c r="G1907" t="s">
        <v>66</v>
      </c>
      <c r="H1907" t="s">
        <v>67</v>
      </c>
      <c r="I1907">
        <v>2008</v>
      </c>
      <c r="J1907" t="s">
        <v>68</v>
      </c>
      <c r="K1907">
        <v>2008</v>
      </c>
      <c r="L1907" s="18">
        <v>39661</v>
      </c>
      <c r="M1907" t="s">
        <v>69</v>
      </c>
      <c r="N1907" t="s">
        <v>65</v>
      </c>
      <c r="O1907" t="s">
        <v>1732</v>
      </c>
    </row>
    <row r="1908" spans="1:15" x14ac:dyDescent="0.3">
      <c r="A1908" t="s">
        <v>2595</v>
      </c>
      <c r="B1908" t="s">
        <v>3</v>
      </c>
      <c r="C1908" t="s">
        <v>18</v>
      </c>
      <c r="D1908" t="s">
        <v>89</v>
      </c>
      <c r="E1908" t="s">
        <v>90</v>
      </c>
      <c r="F1908" t="s">
        <v>65</v>
      </c>
      <c r="G1908" t="s">
        <v>66</v>
      </c>
      <c r="H1908" t="s">
        <v>67</v>
      </c>
      <c r="I1908">
        <v>2008</v>
      </c>
      <c r="J1908" t="s">
        <v>68</v>
      </c>
      <c r="K1908">
        <v>2009</v>
      </c>
      <c r="L1908" s="18">
        <v>39873</v>
      </c>
      <c r="M1908" t="s">
        <v>69</v>
      </c>
      <c r="N1908" t="s">
        <v>65</v>
      </c>
      <c r="O1908" t="s">
        <v>2401</v>
      </c>
    </row>
    <row r="1909" spans="1:15" x14ac:dyDescent="0.3">
      <c r="A1909" t="s">
        <v>2596</v>
      </c>
      <c r="B1909" t="s">
        <v>3</v>
      </c>
      <c r="C1909" t="s">
        <v>18</v>
      </c>
      <c r="D1909" t="s">
        <v>89</v>
      </c>
      <c r="E1909" t="s">
        <v>90</v>
      </c>
      <c r="F1909" t="s">
        <v>65</v>
      </c>
      <c r="G1909" t="s">
        <v>66</v>
      </c>
      <c r="H1909" t="s">
        <v>67</v>
      </c>
      <c r="I1909">
        <v>2008</v>
      </c>
      <c r="J1909" t="s">
        <v>68</v>
      </c>
      <c r="K1909">
        <v>2010</v>
      </c>
      <c r="L1909" s="18">
        <v>39904</v>
      </c>
      <c r="M1909" t="s">
        <v>69</v>
      </c>
      <c r="N1909" t="s">
        <v>65</v>
      </c>
      <c r="O1909" t="s">
        <v>2170</v>
      </c>
    </row>
    <row r="1910" spans="1:15" x14ac:dyDescent="0.3">
      <c r="A1910" t="s">
        <v>2597</v>
      </c>
      <c r="B1910" t="s">
        <v>3</v>
      </c>
      <c r="C1910" t="s">
        <v>24</v>
      </c>
      <c r="D1910" t="s">
        <v>89</v>
      </c>
      <c r="E1910" t="s">
        <v>90</v>
      </c>
      <c r="F1910" t="s">
        <v>65</v>
      </c>
      <c r="G1910" t="s">
        <v>66</v>
      </c>
      <c r="H1910" t="s">
        <v>67</v>
      </c>
      <c r="I1910">
        <v>2008</v>
      </c>
      <c r="J1910" t="s">
        <v>68</v>
      </c>
      <c r="K1910">
        <v>2009</v>
      </c>
      <c r="M1910" t="s">
        <v>78</v>
      </c>
      <c r="N1910" t="s">
        <v>65</v>
      </c>
      <c r="O1910" t="s">
        <v>2504</v>
      </c>
    </row>
    <row r="1911" spans="1:15" x14ac:dyDescent="0.3">
      <c r="A1911" t="s">
        <v>2598</v>
      </c>
      <c r="B1911" t="s">
        <v>3</v>
      </c>
      <c r="C1911" t="s">
        <v>16</v>
      </c>
      <c r="D1911" t="s">
        <v>89</v>
      </c>
      <c r="E1911" t="s">
        <v>90</v>
      </c>
      <c r="F1911" t="s">
        <v>65</v>
      </c>
      <c r="G1911" t="s">
        <v>66</v>
      </c>
      <c r="H1911" t="s">
        <v>67</v>
      </c>
      <c r="I1911">
        <v>2008</v>
      </c>
      <c r="J1911" t="s">
        <v>68</v>
      </c>
      <c r="K1911">
        <v>2008</v>
      </c>
      <c r="M1911" t="s">
        <v>78</v>
      </c>
      <c r="N1911" t="s">
        <v>65</v>
      </c>
      <c r="O1911" t="s">
        <v>2599</v>
      </c>
    </row>
    <row r="1912" spans="1:15" x14ac:dyDescent="0.3">
      <c r="A1912" t="s">
        <v>2600</v>
      </c>
      <c r="B1912" t="s">
        <v>3</v>
      </c>
      <c r="C1912" t="s">
        <v>22</v>
      </c>
      <c r="D1912" t="s">
        <v>89</v>
      </c>
      <c r="E1912" t="s">
        <v>90</v>
      </c>
      <c r="F1912" t="s">
        <v>65</v>
      </c>
      <c r="G1912" t="s">
        <v>66</v>
      </c>
      <c r="H1912" t="s">
        <v>67</v>
      </c>
      <c r="I1912">
        <v>2008</v>
      </c>
      <c r="J1912" t="s">
        <v>68</v>
      </c>
      <c r="K1912">
        <v>2008</v>
      </c>
      <c r="L1912" s="18">
        <v>39753</v>
      </c>
      <c r="M1912" t="s">
        <v>69</v>
      </c>
      <c r="N1912" t="s">
        <v>65</v>
      </c>
      <c r="O1912" t="s">
        <v>2383</v>
      </c>
    </row>
    <row r="1913" spans="1:15" x14ac:dyDescent="0.3">
      <c r="A1913" t="s">
        <v>2601</v>
      </c>
      <c r="B1913" t="s">
        <v>3</v>
      </c>
      <c r="C1913" t="s">
        <v>19</v>
      </c>
      <c r="D1913" t="s">
        <v>89</v>
      </c>
      <c r="E1913" t="s">
        <v>90</v>
      </c>
      <c r="F1913" t="s">
        <v>65</v>
      </c>
      <c r="G1913" t="s">
        <v>66</v>
      </c>
      <c r="H1913" t="s">
        <v>67</v>
      </c>
      <c r="I1913">
        <v>2008</v>
      </c>
      <c r="J1913" t="s">
        <v>68</v>
      </c>
      <c r="K1913">
        <v>2008</v>
      </c>
      <c r="L1913" s="18">
        <v>39753</v>
      </c>
      <c r="M1913" t="s">
        <v>69</v>
      </c>
      <c r="N1913" t="s">
        <v>65</v>
      </c>
      <c r="O1913" t="s">
        <v>2602</v>
      </c>
    </row>
    <row r="1914" spans="1:15" x14ac:dyDescent="0.3">
      <c r="A1914" t="s">
        <v>2603</v>
      </c>
      <c r="B1914" t="s">
        <v>3</v>
      </c>
      <c r="C1914" t="s">
        <v>31</v>
      </c>
      <c r="D1914" t="s">
        <v>89</v>
      </c>
      <c r="E1914" t="s">
        <v>90</v>
      </c>
      <c r="F1914" t="s">
        <v>65</v>
      </c>
      <c r="G1914" t="s">
        <v>66</v>
      </c>
      <c r="H1914" t="s">
        <v>67</v>
      </c>
      <c r="I1914">
        <v>2008</v>
      </c>
      <c r="J1914" t="s">
        <v>68</v>
      </c>
      <c r="K1914">
        <v>2008</v>
      </c>
      <c r="M1914" t="s">
        <v>78</v>
      </c>
      <c r="N1914" t="s">
        <v>65</v>
      </c>
      <c r="O1914" t="s">
        <v>1732</v>
      </c>
    </row>
    <row r="1915" spans="1:15" x14ac:dyDescent="0.3">
      <c r="A1915" t="s">
        <v>2604</v>
      </c>
      <c r="B1915" t="s">
        <v>3</v>
      </c>
      <c r="C1915" t="s">
        <v>16</v>
      </c>
      <c r="D1915" t="s">
        <v>74</v>
      </c>
      <c r="E1915" t="s">
        <v>75</v>
      </c>
      <c r="F1915" t="s">
        <v>65</v>
      </c>
      <c r="G1915" t="s">
        <v>66</v>
      </c>
      <c r="H1915" t="s">
        <v>67</v>
      </c>
      <c r="I1915">
        <v>2008</v>
      </c>
      <c r="J1915" t="s">
        <v>68</v>
      </c>
      <c r="K1915">
        <v>2009</v>
      </c>
      <c r="L1915" s="18">
        <v>39904</v>
      </c>
      <c r="M1915" t="s">
        <v>69</v>
      </c>
      <c r="N1915" t="s">
        <v>65</v>
      </c>
      <c r="O1915" t="s">
        <v>2599</v>
      </c>
    </row>
    <row r="1916" spans="1:15" x14ac:dyDescent="0.3">
      <c r="A1916" t="s">
        <v>2605</v>
      </c>
      <c r="B1916" t="s">
        <v>3</v>
      </c>
      <c r="C1916" t="s">
        <v>15</v>
      </c>
      <c r="D1916" t="s">
        <v>89</v>
      </c>
      <c r="E1916" t="s">
        <v>90</v>
      </c>
      <c r="F1916" t="s">
        <v>65</v>
      </c>
      <c r="G1916" t="s">
        <v>84</v>
      </c>
      <c r="H1916" t="s">
        <v>85</v>
      </c>
      <c r="I1916">
        <v>2008</v>
      </c>
      <c r="J1916" t="s">
        <v>68</v>
      </c>
      <c r="K1916">
        <v>2008</v>
      </c>
      <c r="L1916" s="18">
        <v>39783</v>
      </c>
      <c r="M1916" t="s">
        <v>69</v>
      </c>
      <c r="N1916" t="s">
        <v>65</v>
      </c>
      <c r="O1916" t="s">
        <v>2296</v>
      </c>
    </row>
    <row r="1917" spans="1:15" x14ac:dyDescent="0.3">
      <c r="A1917" t="s">
        <v>2606</v>
      </c>
      <c r="B1917" t="s">
        <v>3</v>
      </c>
      <c r="C1917" t="s">
        <v>31</v>
      </c>
      <c r="D1917" t="s">
        <v>89</v>
      </c>
      <c r="E1917" t="s">
        <v>90</v>
      </c>
      <c r="F1917" t="s">
        <v>65</v>
      </c>
      <c r="G1917" t="s">
        <v>66</v>
      </c>
      <c r="H1917" t="s">
        <v>67</v>
      </c>
      <c r="I1917">
        <v>2008</v>
      </c>
      <c r="J1917" t="s">
        <v>68</v>
      </c>
      <c r="K1917">
        <v>2008</v>
      </c>
      <c r="M1917" t="s">
        <v>78</v>
      </c>
      <c r="N1917" t="s">
        <v>65</v>
      </c>
      <c r="O1917" t="s">
        <v>1732</v>
      </c>
    </row>
    <row r="1918" spans="1:15" x14ac:dyDescent="0.3">
      <c r="A1918" t="s">
        <v>2607</v>
      </c>
      <c r="B1918" t="s">
        <v>3</v>
      </c>
      <c r="C1918" t="s">
        <v>24</v>
      </c>
      <c r="D1918" t="s">
        <v>89</v>
      </c>
      <c r="E1918" t="s">
        <v>90</v>
      </c>
      <c r="F1918" t="s">
        <v>65</v>
      </c>
      <c r="G1918" t="s">
        <v>66</v>
      </c>
      <c r="H1918" t="s">
        <v>67</v>
      </c>
      <c r="I1918">
        <v>2008</v>
      </c>
      <c r="J1918" t="s">
        <v>68</v>
      </c>
      <c r="K1918">
        <v>2008</v>
      </c>
      <c r="L1918" s="18">
        <v>39661</v>
      </c>
      <c r="M1918" t="s">
        <v>69</v>
      </c>
      <c r="N1918" t="s">
        <v>65</v>
      </c>
      <c r="O1918" t="s">
        <v>2504</v>
      </c>
    </row>
    <row r="1919" spans="1:15" x14ac:dyDescent="0.3">
      <c r="A1919" t="s">
        <v>2608</v>
      </c>
      <c r="B1919" t="s">
        <v>3</v>
      </c>
      <c r="C1919" t="s">
        <v>29</v>
      </c>
      <c r="D1919" t="s">
        <v>89</v>
      </c>
      <c r="E1919" t="s">
        <v>90</v>
      </c>
      <c r="F1919" t="s">
        <v>65</v>
      </c>
      <c r="G1919" t="s">
        <v>66</v>
      </c>
      <c r="H1919" t="s">
        <v>67</v>
      </c>
      <c r="I1919">
        <v>2008</v>
      </c>
      <c r="J1919" t="s">
        <v>68</v>
      </c>
      <c r="K1919">
        <v>2009</v>
      </c>
      <c r="L1919" s="18">
        <v>39845</v>
      </c>
      <c r="M1919" t="s">
        <v>69</v>
      </c>
      <c r="N1919" t="s">
        <v>65</v>
      </c>
      <c r="O1919" t="s">
        <v>2599</v>
      </c>
    </row>
    <row r="1920" spans="1:15" x14ac:dyDescent="0.3">
      <c r="A1920" t="s">
        <v>2609</v>
      </c>
      <c r="B1920" t="s">
        <v>3</v>
      </c>
      <c r="C1920" t="s">
        <v>22</v>
      </c>
      <c r="D1920" t="s">
        <v>89</v>
      </c>
      <c r="E1920" t="s">
        <v>90</v>
      </c>
      <c r="F1920" t="s">
        <v>65</v>
      </c>
      <c r="G1920" t="s">
        <v>66</v>
      </c>
      <c r="H1920" t="s">
        <v>67</v>
      </c>
      <c r="I1920">
        <v>2008</v>
      </c>
      <c r="J1920" t="s">
        <v>68</v>
      </c>
      <c r="K1920">
        <v>2008</v>
      </c>
      <c r="L1920" s="18">
        <v>39692</v>
      </c>
      <c r="M1920" t="s">
        <v>69</v>
      </c>
      <c r="N1920" t="s">
        <v>65</v>
      </c>
      <c r="O1920" t="s">
        <v>2519</v>
      </c>
    </row>
    <row r="1921" spans="1:15" x14ac:dyDescent="0.3">
      <c r="A1921" t="s">
        <v>2610</v>
      </c>
      <c r="B1921" t="s">
        <v>3</v>
      </c>
      <c r="C1921" t="s">
        <v>15</v>
      </c>
      <c r="D1921" t="s">
        <v>89</v>
      </c>
      <c r="E1921" t="s">
        <v>90</v>
      </c>
      <c r="F1921" t="s">
        <v>65</v>
      </c>
      <c r="G1921" t="s">
        <v>66</v>
      </c>
      <c r="H1921" t="s">
        <v>67</v>
      </c>
      <c r="I1921">
        <v>2008</v>
      </c>
      <c r="J1921" t="s">
        <v>68</v>
      </c>
      <c r="K1921">
        <v>2008</v>
      </c>
      <c r="L1921" s="18">
        <v>39661</v>
      </c>
      <c r="M1921" t="s">
        <v>69</v>
      </c>
      <c r="N1921" t="s">
        <v>65</v>
      </c>
      <c r="O1921" t="s">
        <v>2522</v>
      </c>
    </row>
    <row r="1922" spans="1:15" x14ac:dyDescent="0.3">
      <c r="A1922" t="s">
        <v>2611</v>
      </c>
      <c r="B1922" t="s">
        <v>3</v>
      </c>
      <c r="C1922" t="s">
        <v>22</v>
      </c>
      <c r="D1922" t="s">
        <v>89</v>
      </c>
      <c r="E1922" t="s">
        <v>90</v>
      </c>
      <c r="F1922" t="s">
        <v>65</v>
      </c>
      <c r="G1922" t="s">
        <v>66</v>
      </c>
      <c r="H1922" t="s">
        <v>67</v>
      </c>
      <c r="I1922">
        <v>2008</v>
      </c>
      <c r="J1922" t="s">
        <v>68</v>
      </c>
      <c r="K1922">
        <v>2008</v>
      </c>
      <c r="L1922" s="18">
        <v>39661</v>
      </c>
      <c r="M1922" t="s">
        <v>69</v>
      </c>
      <c r="N1922" t="s">
        <v>65</v>
      </c>
      <c r="O1922" t="s">
        <v>2535</v>
      </c>
    </row>
    <row r="1923" spans="1:15" x14ac:dyDescent="0.3">
      <c r="A1923" t="s">
        <v>2612</v>
      </c>
      <c r="B1923" t="s">
        <v>3</v>
      </c>
      <c r="C1923" t="s">
        <v>22</v>
      </c>
      <c r="D1923" t="s">
        <v>89</v>
      </c>
      <c r="E1923" t="s">
        <v>90</v>
      </c>
      <c r="F1923" t="s">
        <v>65</v>
      </c>
      <c r="G1923" t="s">
        <v>66</v>
      </c>
      <c r="H1923" t="s">
        <v>67</v>
      </c>
      <c r="I1923">
        <v>2008</v>
      </c>
      <c r="J1923" t="s">
        <v>68</v>
      </c>
      <c r="K1923">
        <v>2008</v>
      </c>
      <c r="L1923" s="18">
        <v>39661</v>
      </c>
      <c r="M1923" t="s">
        <v>69</v>
      </c>
      <c r="N1923" t="s">
        <v>65</v>
      </c>
      <c r="O1923" t="s">
        <v>2599</v>
      </c>
    </row>
    <row r="1924" spans="1:15" x14ac:dyDescent="0.3">
      <c r="A1924" t="s">
        <v>2613</v>
      </c>
      <c r="B1924" t="s">
        <v>3</v>
      </c>
      <c r="C1924" t="s">
        <v>16</v>
      </c>
      <c r="D1924" t="s">
        <v>89</v>
      </c>
      <c r="E1924" t="s">
        <v>90</v>
      </c>
      <c r="F1924" t="s">
        <v>65</v>
      </c>
      <c r="G1924" t="s">
        <v>66</v>
      </c>
      <c r="H1924" t="s">
        <v>67</v>
      </c>
      <c r="I1924">
        <v>2008</v>
      </c>
      <c r="J1924" t="s">
        <v>68</v>
      </c>
      <c r="K1924">
        <v>2008</v>
      </c>
      <c r="L1924" s="18">
        <v>39783</v>
      </c>
      <c r="M1924" t="s">
        <v>69</v>
      </c>
      <c r="N1924" t="s">
        <v>65</v>
      </c>
      <c r="O1924" t="s">
        <v>2599</v>
      </c>
    </row>
    <row r="1925" spans="1:15" x14ac:dyDescent="0.3">
      <c r="A1925" t="s">
        <v>2614</v>
      </c>
      <c r="B1925" t="s">
        <v>3</v>
      </c>
      <c r="C1925" t="s">
        <v>17</v>
      </c>
      <c r="D1925" t="s">
        <v>89</v>
      </c>
      <c r="E1925" t="s">
        <v>90</v>
      </c>
      <c r="F1925" t="s">
        <v>65</v>
      </c>
      <c r="G1925" t="s">
        <v>66</v>
      </c>
      <c r="H1925" t="s">
        <v>67</v>
      </c>
      <c r="I1925">
        <v>2008</v>
      </c>
      <c r="J1925" t="s">
        <v>68</v>
      </c>
      <c r="K1925">
        <v>2008</v>
      </c>
      <c r="L1925" s="18">
        <v>39692</v>
      </c>
      <c r="M1925" t="s">
        <v>69</v>
      </c>
      <c r="N1925" t="s">
        <v>65</v>
      </c>
      <c r="O1925" t="s">
        <v>2615</v>
      </c>
    </row>
    <row r="1926" spans="1:15" x14ac:dyDescent="0.3">
      <c r="A1926" t="s">
        <v>2616</v>
      </c>
      <c r="B1926" t="s">
        <v>3</v>
      </c>
      <c r="C1926" t="s">
        <v>17</v>
      </c>
      <c r="D1926" t="s">
        <v>89</v>
      </c>
      <c r="E1926" t="s">
        <v>90</v>
      </c>
      <c r="F1926" t="s">
        <v>65</v>
      </c>
      <c r="G1926" t="s">
        <v>84</v>
      </c>
      <c r="H1926" t="s">
        <v>85</v>
      </c>
      <c r="I1926">
        <v>2009</v>
      </c>
      <c r="J1926" t="s">
        <v>68</v>
      </c>
      <c r="K1926">
        <v>2009</v>
      </c>
      <c r="L1926" s="18">
        <v>40026</v>
      </c>
      <c r="M1926" t="s">
        <v>69</v>
      </c>
      <c r="N1926" t="s">
        <v>65</v>
      </c>
      <c r="O1926" t="s">
        <v>2079</v>
      </c>
    </row>
    <row r="1927" spans="1:15" x14ac:dyDescent="0.3">
      <c r="A1927" t="s">
        <v>2617</v>
      </c>
      <c r="B1927" t="s">
        <v>3</v>
      </c>
      <c r="C1927" t="s">
        <v>16</v>
      </c>
      <c r="D1927" t="s">
        <v>74</v>
      </c>
      <c r="E1927" t="s">
        <v>75</v>
      </c>
      <c r="F1927" t="s">
        <v>65</v>
      </c>
      <c r="G1927" t="s">
        <v>84</v>
      </c>
      <c r="H1927" t="s">
        <v>85</v>
      </c>
      <c r="I1927">
        <v>2008</v>
      </c>
      <c r="J1927" t="s">
        <v>68</v>
      </c>
      <c r="K1927">
        <v>2011</v>
      </c>
      <c r="L1927" s="18">
        <v>40603</v>
      </c>
      <c r="M1927" t="s">
        <v>69</v>
      </c>
      <c r="N1927" t="s">
        <v>65</v>
      </c>
      <c r="O1927" t="s">
        <v>1830</v>
      </c>
    </row>
    <row r="1928" spans="1:15" x14ac:dyDescent="0.3">
      <c r="A1928" t="s">
        <v>2618</v>
      </c>
      <c r="B1928" t="s">
        <v>3</v>
      </c>
      <c r="C1928" t="s">
        <v>22</v>
      </c>
      <c r="D1928" t="s">
        <v>89</v>
      </c>
      <c r="E1928" t="s">
        <v>90</v>
      </c>
      <c r="F1928" t="s">
        <v>65</v>
      </c>
      <c r="G1928" t="s">
        <v>66</v>
      </c>
      <c r="H1928" t="s">
        <v>67</v>
      </c>
      <c r="I1928">
        <v>2008</v>
      </c>
      <c r="J1928" t="s">
        <v>68</v>
      </c>
      <c r="K1928">
        <v>2008</v>
      </c>
      <c r="L1928" s="18">
        <v>39692</v>
      </c>
      <c r="M1928" t="s">
        <v>69</v>
      </c>
      <c r="N1928" t="s">
        <v>65</v>
      </c>
      <c r="O1928" t="s">
        <v>2519</v>
      </c>
    </row>
    <row r="1929" spans="1:15" x14ac:dyDescent="0.3">
      <c r="A1929" t="s">
        <v>2619</v>
      </c>
      <c r="B1929" t="s">
        <v>3</v>
      </c>
      <c r="C1929" t="s">
        <v>31</v>
      </c>
      <c r="D1929" t="s">
        <v>89</v>
      </c>
      <c r="E1929" t="s">
        <v>90</v>
      </c>
      <c r="F1929" t="s">
        <v>65</v>
      </c>
      <c r="G1929" t="s">
        <v>66</v>
      </c>
      <c r="H1929" t="s">
        <v>67</v>
      </c>
      <c r="I1929">
        <v>2008</v>
      </c>
      <c r="J1929" t="s">
        <v>68</v>
      </c>
      <c r="K1929">
        <v>2008</v>
      </c>
      <c r="L1929" s="18">
        <v>39753</v>
      </c>
      <c r="M1929" t="s">
        <v>69</v>
      </c>
      <c r="N1929" t="s">
        <v>65</v>
      </c>
      <c r="O1929" t="s">
        <v>2620</v>
      </c>
    </row>
    <row r="1930" spans="1:15" x14ac:dyDescent="0.3">
      <c r="A1930" t="s">
        <v>2621</v>
      </c>
      <c r="B1930" t="s">
        <v>3</v>
      </c>
      <c r="C1930" t="s">
        <v>18</v>
      </c>
      <c r="D1930" t="s">
        <v>89</v>
      </c>
      <c r="E1930" t="s">
        <v>90</v>
      </c>
      <c r="F1930" t="s">
        <v>65</v>
      </c>
      <c r="G1930" t="s">
        <v>66</v>
      </c>
      <c r="H1930" t="s">
        <v>67</v>
      </c>
      <c r="I1930">
        <v>2008</v>
      </c>
      <c r="J1930" t="s">
        <v>68</v>
      </c>
      <c r="K1930">
        <v>2010</v>
      </c>
      <c r="L1930" s="18">
        <v>40483</v>
      </c>
      <c r="M1930" t="s">
        <v>69</v>
      </c>
      <c r="N1930" t="s">
        <v>65</v>
      </c>
      <c r="O1930" t="s">
        <v>2622</v>
      </c>
    </row>
    <row r="1931" spans="1:15" x14ac:dyDescent="0.3">
      <c r="A1931" t="s">
        <v>2623</v>
      </c>
      <c r="B1931" t="s">
        <v>3</v>
      </c>
      <c r="C1931" t="s">
        <v>18</v>
      </c>
      <c r="D1931" t="s">
        <v>89</v>
      </c>
      <c r="E1931" t="s">
        <v>90</v>
      </c>
      <c r="F1931" t="s">
        <v>65</v>
      </c>
      <c r="G1931" t="s">
        <v>84</v>
      </c>
      <c r="H1931" t="s">
        <v>85</v>
      </c>
      <c r="I1931">
        <v>2008</v>
      </c>
      <c r="J1931" t="s">
        <v>68</v>
      </c>
      <c r="K1931">
        <v>2009</v>
      </c>
      <c r="L1931" s="18">
        <v>39873</v>
      </c>
      <c r="M1931" t="s">
        <v>69</v>
      </c>
      <c r="N1931" t="s">
        <v>65</v>
      </c>
      <c r="O1931" t="s">
        <v>2624</v>
      </c>
    </row>
    <row r="1932" spans="1:15" x14ac:dyDescent="0.3">
      <c r="A1932" t="s">
        <v>2625</v>
      </c>
      <c r="B1932" t="s">
        <v>3</v>
      </c>
      <c r="C1932" t="s">
        <v>29</v>
      </c>
      <c r="D1932" t="s">
        <v>89</v>
      </c>
      <c r="E1932" t="s">
        <v>90</v>
      </c>
      <c r="F1932" t="s">
        <v>65</v>
      </c>
      <c r="G1932" t="s">
        <v>66</v>
      </c>
      <c r="H1932" t="s">
        <v>67</v>
      </c>
      <c r="I1932">
        <v>2007</v>
      </c>
      <c r="J1932" t="s">
        <v>68</v>
      </c>
      <c r="K1932">
        <v>2008</v>
      </c>
      <c r="L1932" s="18">
        <v>39692</v>
      </c>
      <c r="M1932" t="s">
        <v>69</v>
      </c>
      <c r="N1932" t="s">
        <v>65</v>
      </c>
      <c r="O1932" t="s">
        <v>2535</v>
      </c>
    </row>
    <row r="1933" spans="1:15" x14ac:dyDescent="0.3">
      <c r="A1933" t="s">
        <v>2626</v>
      </c>
      <c r="B1933" t="s">
        <v>3</v>
      </c>
      <c r="C1933" t="s">
        <v>15</v>
      </c>
      <c r="D1933" t="s">
        <v>74</v>
      </c>
      <c r="E1933" t="s">
        <v>75</v>
      </c>
      <c r="F1933" t="s">
        <v>65</v>
      </c>
      <c r="G1933" t="s">
        <v>66</v>
      </c>
      <c r="H1933" t="s">
        <v>67</v>
      </c>
      <c r="I1933">
        <v>2006</v>
      </c>
      <c r="J1933" t="s">
        <v>68</v>
      </c>
      <c r="K1933">
        <v>2007</v>
      </c>
      <c r="L1933" s="18">
        <v>39387</v>
      </c>
      <c r="M1933" t="s">
        <v>69</v>
      </c>
      <c r="N1933" t="s">
        <v>65</v>
      </c>
      <c r="O1933" t="s">
        <v>1775</v>
      </c>
    </row>
    <row r="1934" spans="1:15" x14ac:dyDescent="0.3">
      <c r="A1934" t="s">
        <v>2627</v>
      </c>
      <c r="B1934" t="s">
        <v>3</v>
      </c>
      <c r="C1934" t="s">
        <v>19</v>
      </c>
      <c r="D1934" t="s">
        <v>74</v>
      </c>
      <c r="E1934" t="s">
        <v>75</v>
      </c>
      <c r="F1934" t="s">
        <v>65</v>
      </c>
      <c r="G1934" t="s">
        <v>66</v>
      </c>
      <c r="H1934" t="s">
        <v>67</v>
      </c>
      <c r="I1934">
        <v>2008</v>
      </c>
      <c r="J1934" t="s">
        <v>68</v>
      </c>
      <c r="K1934">
        <v>2008</v>
      </c>
      <c r="L1934" s="18">
        <v>39783</v>
      </c>
      <c r="M1934" t="s">
        <v>69</v>
      </c>
      <c r="N1934" t="s">
        <v>65</v>
      </c>
      <c r="O1934" t="s">
        <v>2602</v>
      </c>
    </row>
    <row r="1935" spans="1:15" x14ac:dyDescent="0.3">
      <c r="A1935" t="s">
        <v>2628</v>
      </c>
      <c r="B1935" t="s">
        <v>3</v>
      </c>
      <c r="C1935" t="s">
        <v>22</v>
      </c>
      <c r="D1935" t="s">
        <v>89</v>
      </c>
      <c r="E1935" t="s">
        <v>90</v>
      </c>
      <c r="F1935" t="s">
        <v>65</v>
      </c>
      <c r="G1935" t="s">
        <v>66</v>
      </c>
      <c r="H1935" t="s">
        <v>67</v>
      </c>
      <c r="I1935">
        <v>2008</v>
      </c>
      <c r="J1935" t="s">
        <v>68</v>
      </c>
      <c r="K1935">
        <v>2008</v>
      </c>
      <c r="L1935" s="18">
        <v>39692</v>
      </c>
      <c r="M1935" t="s">
        <v>69</v>
      </c>
      <c r="N1935" t="s">
        <v>65</v>
      </c>
      <c r="O1935" t="s">
        <v>2629</v>
      </c>
    </row>
    <row r="1936" spans="1:15" x14ac:dyDescent="0.3">
      <c r="A1936" t="s">
        <v>2630</v>
      </c>
      <c r="B1936" t="s">
        <v>3</v>
      </c>
      <c r="C1936" t="s">
        <v>24</v>
      </c>
      <c r="D1936" t="s">
        <v>89</v>
      </c>
      <c r="E1936" t="s">
        <v>90</v>
      </c>
      <c r="F1936" t="s">
        <v>65</v>
      </c>
      <c r="G1936" t="s">
        <v>66</v>
      </c>
      <c r="H1936" t="s">
        <v>67</v>
      </c>
      <c r="I1936">
        <v>2008</v>
      </c>
      <c r="J1936" t="s">
        <v>68</v>
      </c>
      <c r="K1936">
        <v>2008</v>
      </c>
      <c r="M1936" t="s">
        <v>78</v>
      </c>
      <c r="N1936" t="s">
        <v>65</v>
      </c>
      <c r="O1936" t="s">
        <v>2504</v>
      </c>
    </row>
    <row r="1937" spans="1:15" x14ac:dyDescent="0.3">
      <c r="A1937" t="s">
        <v>2631</v>
      </c>
      <c r="B1937" t="s">
        <v>3</v>
      </c>
      <c r="C1937" t="s">
        <v>31</v>
      </c>
      <c r="D1937" t="s">
        <v>89</v>
      </c>
      <c r="E1937" t="s">
        <v>90</v>
      </c>
      <c r="F1937" t="s">
        <v>65</v>
      </c>
      <c r="G1937" t="s">
        <v>84</v>
      </c>
      <c r="H1937" t="s">
        <v>85</v>
      </c>
      <c r="I1937">
        <v>2008</v>
      </c>
      <c r="J1937" t="s">
        <v>68</v>
      </c>
      <c r="K1937">
        <v>2008</v>
      </c>
      <c r="L1937" s="18">
        <v>39692</v>
      </c>
      <c r="M1937" t="s">
        <v>69</v>
      </c>
      <c r="N1937" t="s">
        <v>65</v>
      </c>
      <c r="O1937" t="s">
        <v>2572</v>
      </c>
    </row>
    <row r="1938" spans="1:15" x14ac:dyDescent="0.3">
      <c r="A1938" t="s">
        <v>2632</v>
      </c>
      <c r="B1938" t="s">
        <v>3</v>
      </c>
      <c r="C1938" t="s">
        <v>17</v>
      </c>
      <c r="D1938" t="s">
        <v>63</v>
      </c>
      <c r="E1938" t="s">
        <v>64</v>
      </c>
      <c r="F1938" t="s">
        <v>65</v>
      </c>
      <c r="G1938" t="s">
        <v>66</v>
      </c>
      <c r="H1938" t="s">
        <v>67</v>
      </c>
      <c r="I1938">
        <v>2008</v>
      </c>
      <c r="J1938" t="s">
        <v>68</v>
      </c>
      <c r="K1938">
        <v>2009</v>
      </c>
      <c r="L1938" s="18">
        <v>40176</v>
      </c>
      <c r="M1938" t="s">
        <v>69</v>
      </c>
      <c r="N1938" t="s">
        <v>65</v>
      </c>
      <c r="O1938" t="s">
        <v>2079</v>
      </c>
    </row>
    <row r="1939" spans="1:15" x14ac:dyDescent="0.3">
      <c r="A1939" t="s">
        <v>2633</v>
      </c>
      <c r="B1939" t="s">
        <v>3</v>
      </c>
      <c r="C1939" t="s">
        <v>22</v>
      </c>
      <c r="D1939" t="s">
        <v>89</v>
      </c>
      <c r="E1939" t="s">
        <v>90</v>
      </c>
      <c r="F1939" t="s">
        <v>65</v>
      </c>
      <c r="G1939" t="s">
        <v>66</v>
      </c>
      <c r="H1939" t="s">
        <v>67</v>
      </c>
      <c r="I1939">
        <v>2008</v>
      </c>
      <c r="J1939" t="s">
        <v>68</v>
      </c>
      <c r="K1939">
        <v>2008</v>
      </c>
      <c r="M1939" t="s">
        <v>78</v>
      </c>
      <c r="N1939" t="s">
        <v>65</v>
      </c>
      <c r="O1939" t="s">
        <v>2383</v>
      </c>
    </row>
    <row r="1940" spans="1:15" x14ac:dyDescent="0.3">
      <c r="A1940" t="s">
        <v>2634</v>
      </c>
      <c r="B1940" t="s">
        <v>3</v>
      </c>
      <c r="C1940" t="s">
        <v>22</v>
      </c>
      <c r="D1940" t="s">
        <v>89</v>
      </c>
      <c r="E1940" t="s">
        <v>90</v>
      </c>
      <c r="F1940" t="s">
        <v>65</v>
      </c>
      <c r="G1940" t="s">
        <v>66</v>
      </c>
      <c r="H1940" t="s">
        <v>67</v>
      </c>
      <c r="I1940">
        <v>2008</v>
      </c>
      <c r="J1940" t="s">
        <v>68</v>
      </c>
      <c r="K1940">
        <v>2008</v>
      </c>
      <c r="L1940" s="18">
        <v>39630</v>
      </c>
      <c r="M1940" t="s">
        <v>69</v>
      </c>
      <c r="N1940" t="s">
        <v>65</v>
      </c>
      <c r="O1940" t="s">
        <v>2535</v>
      </c>
    </row>
    <row r="1941" spans="1:15" x14ac:dyDescent="0.3">
      <c r="A1941" t="s">
        <v>2635</v>
      </c>
      <c r="B1941" t="s">
        <v>3</v>
      </c>
      <c r="C1941" t="s">
        <v>31</v>
      </c>
      <c r="D1941" t="s">
        <v>89</v>
      </c>
      <c r="E1941" t="s">
        <v>90</v>
      </c>
      <c r="F1941" t="s">
        <v>65</v>
      </c>
      <c r="G1941" t="s">
        <v>66</v>
      </c>
      <c r="H1941" t="s">
        <v>67</v>
      </c>
      <c r="I1941">
        <v>2008</v>
      </c>
      <c r="J1941" t="s">
        <v>68</v>
      </c>
      <c r="K1941">
        <v>2008</v>
      </c>
      <c r="L1941" s="18">
        <v>39722</v>
      </c>
      <c r="M1941" t="s">
        <v>69</v>
      </c>
      <c r="N1941" t="s">
        <v>65</v>
      </c>
      <c r="O1941" t="s">
        <v>2499</v>
      </c>
    </row>
    <row r="1942" spans="1:15" x14ac:dyDescent="0.3">
      <c r="A1942" t="s">
        <v>2636</v>
      </c>
      <c r="B1942" t="s">
        <v>3</v>
      </c>
      <c r="C1942" t="s">
        <v>20</v>
      </c>
      <c r="D1942" t="s">
        <v>89</v>
      </c>
      <c r="E1942" t="s">
        <v>90</v>
      </c>
      <c r="F1942" t="s">
        <v>65</v>
      </c>
      <c r="G1942" t="s">
        <v>66</v>
      </c>
      <c r="H1942" t="s">
        <v>67</v>
      </c>
      <c r="I1942">
        <v>2008</v>
      </c>
      <c r="J1942" t="s">
        <v>68</v>
      </c>
      <c r="K1942">
        <v>2009</v>
      </c>
      <c r="L1942" s="18">
        <v>39814</v>
      </c>
      <c r="M1942" t="s">
        <v>69</v>
      </c>
      <c r="N1942" t="s">
        <v>65</v>
      </c>
      <c r="O1942" t="s">
        <v>2637</v>
      </c>
    </row>
    <row r="1943" spans="1:15" x14ac:dyDescent="0.3">
      <c r="A1943" t="s">
        <v>2638</v>
      </c>
      <c r="B1943" t="s">
        <v>3</v>
      </c>
      <c r="C1943" t="s">
        <v>17</v>
      </c>
      <c r="D1943" t="s">
        <v>89</v>
      </c>
      <c r="E1943" t="s">
        <v>90</v>
      </c>
      <c r="F1943" t="s">
        <v>65</v>
      </c>
      <c r="G1943" t="s">
        <v>66</v>
      </c>
      <c r="H1943" t="s">
        <v>67</v>
      </c>
      <c r="I1943">
        <v>2008</v>
      </c>
      <c r="J1943" t="s">
        <v>68</v>
      </c>
      <c r="K1943">
        <v>2008</v>
      </c>
      <c r="L1943" s="18">
        <v>39783</v>
      </c>
      <c r="M1943" t="s">
        <v>69</v>
      </c>
      <c r="N1943" t="s">
        <v>65</v>
      </c>
      <c r="O1943" t="s">
        <v>2615</v>
      </c>
    </row>
    <row r="1944" spans="1:15" x14ac:dyDescent="0.3">
      <c r="A1944" t="s">
        <v>2639</v>
      </c>
      <c r="B1944" t="s">
        <v>3</v>
      </c>
      <c r="C1944" t="s">
        <v>27</v>
      </c>
      <c r="D1944" t="s">
        <v>74</v>
      </c>
      <c r="E1944" t="s">
        <v>75</v>
      </c>
      <c r="F1944" t="s">
        <v>65</v>
      </c>
      <c r="G1944" t="s">
        <v>66</v>
      </c>
      <c r="H1944" t="s">
        <v>67</v>
      </c>
      <c r="I1944">
        <v>2007</v>
      </c>
      <c r="J1944" t="s">
        <v>68</v>
      </c>
      <c r="K1944">
        <v>2008</v>
      </c>
      <c r="L1944" s="18">
        <v>39479</v>
      </c>
      <c r="M1944" t="s">
        <v>69</v>
      </c>
      <c r="N1944" t="s">
        <v>65</v>
      </c>
      <c r="O1944" t="s">
        <v>2219</v>
      </c>
    </row>
    <row r="1945" spans="1:15" x14ac:dyDescent="0.3">
      <c r="A1945" t="s">
        <v>2640</v>
      </c>
      <c r="B1945" t="s">
        <v>3</v>
      </c>
      <c r="C1945" t="s">
        <v>20</v>
      </c>
      <c r="D1945" t="s">
        <v>81</v>
      </c>
      <c r="E1945" t="s">
        <v>75</v>
      </c>
      <c r="F1945" t="s">
        <v>65</v>
      </c>
      <c r="G1945" t="s">
        <v>66</v>
      </c>
      <c r="H1945" t="s">
        <v>67</v>
      </c>
      <c r="I1945">
        <v>2008</v>
      </c>
      <c r="J1945" t="s">
        <v>68</v>
      </c>
      <c r="K1945">
        <v>2010</v>
      </c>
      <c r="L1945" s="18">
        <v>40299</v>
      </c>
      <c r="M1945" t="s">
        <v>69</v>
      </c>
      <c r="N1945" t="s">
        <v>68</v>
      </c>
      <c r="O1945" t="s">
        <v>2637</v>
      </c>
    </row>
    <row r="1946" spans="1:15" x14ac:dyDescent="0.3">
      <c r="A1946" t="s">
        <v>2641</v>
      </c>
      <c r="B1946" t="s">
        <v>3</v>
      </c>
      <c r="C1946" t="s">
        <v>18</v>
      </c>
      <c r="D1946" t="s">
        <v>74</v>
      </c>
      <c r="E1946" t="s">
        <v>75</v>
      </c>
      <c r="F1946" t="s">
        <v>65</v>
      </c>
      <c r="G1946" t="s">
        <v>66</v>
      </c>
      <c r="H1946" t="s">
        <v>67</v>
      </c>
      <c r="I1946">
        <v>2008</v>
      </c>
      <c r="J1946" t="s">
        <v>68</v>
      </c>
      <c r="K1946">
        <v>2010</v>
      </c>
      <c r="L1946" s="18">
        <v>40179</v>
      </c>
      <c r="M1946" t="s">
        <v>69</v>
      </c>
      <c r="N1946" t="s">
        <v>65</v>
      </c>
      <c r="O1946" t="s">
        <v>1732</v>
      </c>
    </row>
    <row r="1947" spans="1:15" x14ac:dyDescent="0.3">
      <c r="A1947" t="s">
        <v>2642</v>
      </c>
      <c r="B1947" t="s">
        <v>3</v>
      </c>
      <c r="C1947" t="s">
        <v>28</v>
      </c>
      <c r="D1947" t="s">
        <v>74</v>
      </c>
      <c r="E1947" t="s">
        <v>75</v>
      </c>
      <c r="F1947" t="s">
        <v>65</v>
      </c>
      <c r="G1947" t="s">
        <v>84</v>
      </c>
      <c r="H1947" t="s">
        <v>227</v>
      </c>
      <c r="I1947">
        <v>2008</v>
      </c>
      <c r="J1947" t="s">
        <v>68</v>
      </c>
      <c r="K1947">
        <v>2009</v>
      </c>
      <c r="L1947" s="18">
        <v>39965</v>
      </c>
      <c r="M1947" t="s">
        <v>228</v>
      </c>
      <c r="N1947" t="s">
        <v>65</v>
      </c>
      <c r="O1947" t="s">
        <v>1738</v>
      </c>
    </row>
    <row r="1948" spans="1:15" x14ac:dyDescent="0.3">
      <c r="A1948" t="s">
        <v>2643</v>
      </c>
      <c r="B1948" t="s">
        <v>3</v>
      </c>
      <c r="C1948" t="s">
        <v>16</v>
      </c>
      <c r="D1948" t="s">
        <v>74</v>
      </c>
      <c r="E1948" t="s">
        <v>75</v>
      </c>
      <c r="F1948" t="s">
        <v>65</v>
      </c>
      <c r="G1948" t="s">
        <v>84</v>
      </c>
      <c r="H1948" t="s">
        <v>227</v>
      </c>
      <c r="I1948">
        <v>2008</v>
      </c>
      <c r="J1948" t="s">
        <v>68</v>
      </c>
      <c r="K1948">
        <v>2009</v>
      </c>
      <c r="L1948" s="18">
        <v>39965</v>
      </c>
      <c r="M1948" t="s">
        <v>228</v>
      </c>
      <c r="N1948" t="s">
        <v>65</v>
      </c>
      <c r="O1948" t="s">
        <v>1738</v>
      </c>
    </row>
    <row r="1949" spans="1:15" x14ac:dyDescent="0.3">
      <c r="A1949" t="s">
        <v>2644</v>
      </c>
      <c r="B1949" t="s">
        <v>3</v>
      </c>
      <c r="C1949" t="s">
        <v>16</v>
      </c>
      <c r="D1949" t="s">
        <v>89</v>
      </c>
      <c r="E1949" t="s">
        <v>90</v>
      </c>
      <c r="F1949" t="s">
        <v>65</v>
      </c>
      <c r="G1949" t="s">
        <v>66</v>
      </c>
      <c r="H1949" t="s">
        <v>67</v>
      </c>
      <c r="I1949">
        <v>2008</v>
      </c>
      <c r="J1949" t="s">
        <v>68</v>
      </c>
      <c r="K1949">
        <v>2009</v>
      </c>
      <c r="L1949" s="18">
        <v>39814</v>
      </c>
      <c r="M1949" t="s">
        <v>69</v>
      </c>
      <c r="N1949" t="s">
        <v>65</v>
      </c>
      <c r="O1949" t="s">
        <v>2599</v>
      </c>
    </row>
    <row r="1950" spans="1:15" x14ac:dyDescent="0.3">
      <c r="A1950" t="s">
        <v>2645</v>
      </c>
      <c r="B1950" t="s">
        <v>3</v>
      </c>
      <c r="C1950" t="s">
        <v>17</v>
      </c>
      <c r="D1950" t="s">
        <v>89</v>
      </c>
      <c r="E1950" t="s">
        <v>90</v>
      </c>
      <c r="F1950" t="s">
        <v>65</v>
      </c>
      <c r="G1950" t="s">
        <v>66</v>
      </c>
      <c r="H1950" t="s">
        <v>67</v>
      </c>
      <c r="I1950">
        <v>2008</v>
      </c>
      <c r="J1950" t="s">
        <v>68</v>
      </c>
      <c r="K1950">
        <v>2009</v>
      </c>
      <c r="L1950" s="18">
        <v>39904</v>
      </c>
      <c r="M1950" t="s">
        <v>69</v>
      </c>
      <c r="N1950" t="s">
        <v>65</v>
      </c>
      <c r="O1950" t="s">
        <v>2615</v>
      </c>
    </row>
    <row r="1951" spans="1:15" x14ac:dyDescent="0.3">
      <c r="A1951" t="s">
        <v>2646</v>
      </c>
      <c r="B1951" t="s">
        <v>3</v>
      </c>
      <c r="C1951" t="s">
        <v>18</v>
      </c>
      <c r="D1951" t="s">
        <v>89</v>
      </c>
      <c r="E1951" t="s">
        <v>90</v>
      </c>
      <c r="F1951" t="s">
        <v>65</v>
      </c>
      <c r="G1951" t="s">
        <v>66</v>
      </c>
      <c r="H1951" t="s">
        <v>67</v>
      </c>
      <c r="I1951">
        <v>2008</v>
      </c>
      <c r="J1951" t="s">
        <v>68</v>
      </c>
      <c r="K1951">
        <v>2010</v>
      </c>
      <c r="L1951" s="18">
        <v>40210</v>
      </c>
      <c r="M1951" t="s">
        <v>69</v>
      </c>
      <c r="N1951" t="s">
        <v>65</v>
      </c>
      <c r="O1951" t="s">
        <v>2647</v>
      </c>
    </row>
    <row r="1952" spans="1:15" x14ac:dyDescent="0.3">
      <c r="A1952" t="s">
        <v>2648</v>
      </c>
      <c r="B1952" t="s">
        <v>3</v>
      </c>
      <c r="C1952" t="s">
        <v>22</v>
      </c>
      <c r="D1952" t="s">
        <v>74</v>
      </c>
      <c r="E1952" t="s">
        <v>75</v>
      </c>
      <c r="F1952" t="s">
        <v>65</v>
      </c>
      <c r="G1952" t="s">
        <v>66</v>
      </c>
      <c r="H1952" t="s">
        <v>67</v>
      </c>
      <c r="I1952">
        <v>2008</v>
      </c>
      <c r="J1952" t="s">
        <v>68</v>
      </c>
      <c r="K1952">
        <v>2009</v>
      </c>
      <c r="L1952" s="18">
        <v>39995</v>
      </c>
      <c r="M1952" t="s">
        <v>69</v>
      </c>
      <c r="N1952" t="s">
        <v>65</v>
      </c>
      <c r="O1952" t="s">
        <v>2383</v>
      </c>
    </row>
    <row r="1953" spans="1:15" x14ac:dyDescent="0.3">
      <c r="A1953" t="s">
        <v>2649</v>
      </c>
      <c r="B1953" t="s">
        <v>3</v>
      </c>
      <c r="C1953" t="s">
        <v>31</v>
      </c>
      <c r="D1953" t="s">
        <v>89</v>
      </c>
      <c r="E1953" t="s">
        <v>90</v>
      </c>
      <c r="F1953" t="s">
        <v>65</v>
      </c>
      <c r="G1953" t="s">
        <v>66</v>
      </c>
      <c r="H1953" t="s">
        <v>67</v>
      </c>
      <c r="I1953">
        <v>2008</v>
      </c>
      <c r="J1953" t="s">
        <v>68</v>
      </c>
      <c r="K1953">
        <v>2009</v>
      </c>
      <c r="L1953" s="18">
        <v>39845</v>
      </c>
      <c r="M1953" t="s">
        <v>69</v>
      </c>
      <c r="N1953" t="s">
        <v>65</v>
      </c>
      <c r="O1953" t="s">
        <v>2650</v>
      </c>
    </row>
    <row r="1954" spans="1:15" x14ac:dyDescent="0.3">
      <c r="A1954" t="s">
        <v>2651</v>
      </c>
      <c r="B1954" t="s">
        <v>3</v>
      </c>
      <c r="C1954" t="s">
        <v>18</v>
      </c>
      <c r="D1954" t="s">
        <v>89</v>
      </c>
      <c r="E1954" t="s">
        <v>90</v>
      </c>
      <c r="F1954" t="s">
        <v>65</v>
      </c>
      <c r="G1954" t="s">
        <v>66</v>
      </c>
      <c r="H1954" t="s">
        <v>67</v>
      </c>
      <c r="I1954">
        <v>2008</v>
      </c>
      <c r="J1954" t="s">
        <v>68</v>
      </c>
      <c r="K1954">
        <v>2011</v>
      </c>
      <c r="L1954" s="18">
        <v>39904</v>
      </c>
      <c r="M1954" t="s">
        <v>69</v>
      </c>
      <c r="N1954" t="s">
        <v>65</v>
      </c>
      <c r="O1954" t="s">
        <v>2126</v>
      </c>
    </row>
    <row r="1955" spans="1:15" x14ac:dyDescent="0.3">
      <c r="A1955" t="s">
        <v>2652</v>
      </c>
      <c r="B1955" t="s">
        <v>3</v>
      </c>
      <c r="C1955" t="s">
        <v>15</v>
      </c>
      <c r="D1955" t="s">
        <v>89</v>
      </c>
      <c r="E1955" t="s">
        <v>90</v>
      </c>
      <c r="F1955" t="s">
        <v>65</v>
      </c>
      <c r="G1955" t="s">
        <v>66</v>
      </c>
      <c r="H1955" t="s">
        <v>67</v>
      </c>
      <c r="I1955">
        <v>2008</v>
      </c>
      <c r="J1955" t="s">
        <v>68</v>
      </c>
      <c r="K1955">
        <v>2008</v>
      </c>
      <c r="M1955" t="s">
        <v>78</v>
      </c>
      <c r="N1955" t="s">
        <v>65</v>
      </c>
      <c r="O1955" t="s">
        <v>2517</v>
      </c>
    </row>
    <row r="1956" spans="1:15" x14ac:dyDescent="0.3">
      <c r="A1956" t="s">
        <v>2653</v>
      </c>
      <c r="B1956" t="s">
        <v>3</v>
      </c>
      <c r="C1956" t="s">
        <v>18</v>
      </c>
      <c r="D1956" t="s">
        <v>89</v>
      </c>
      <c r="E1956" t="s">
        <v>90</v>
      </c>
      <c r="F1956" t="s">
        <v>68</v>
      </c>
      <c r="G1956" t="s">
        <v>52</v>
      </c>
      <c r="H1956" t="s">
        <v>706</v>
      </c>
      <c r="I1956">
        <v>2008</v>
      </c>
      <c r="J1956" t="s">
        <v>68</v>
      </c>
      <c r="K1956">
        <v>2026</v>
      </c>
      <c r="L1956" s="18">
        <v>40024</v>
      </c>
      <c r="M1956" t="s">
        <v>69</v>
      </c>
      <c r="N1956" t="s">
        <v>65</v>
      </c>
      <c r="O1956" t="s">
        <v>2126</v>
      </c>
    </row>
    <row r="1957" spans="1:15" x14ac:dyDescent="0.3">
      <c r="A1957" t="s">
        <v>2654</v>
      </c>
      <c r="B1957" t="s">
        <v>3</v>
      </c>
      <c r="C1957" t="s">
        <v>31</v>
      </c>
      <c r="D1957" t="s">
        <v>89</v>
      </c>
      <c r="E1957" t="s">
        <v>90</v>
      </c>
      <c r="F1957" t="s">
        <v>65</v>
      </c>
      <c r="G1957" t="s">
        <v>66</v>
      </c>
      <c r="H1957" t="s">
        <v>67</v>
      </c>
      <c r="I1957">
        <v>2008</v>
      </c>
      <c r="J1957" t="s">
        <v>68</v>
      </c>
      <c r="K1957">
        <v>2008</v>
      </c>
      <c r="L1957" s="18">
        <v>39722</v>
      </c>
      <c r="M1957" t="s">
        <v>69</v>
      </c>
      <c r="N1957" t="s">
        <v>65</v>
      </c>
      <c r="O1957" t="s">
        <v>2499</v>
      </c>
    </row>
    <row r="1958" spans="1:15" x14ac:dyDescent="0.3">
      <c r="A1958" t="s">
        <v>2655</v>
      </c>
      <c r="B1958" t="s">
        <v>3</v>
      </c>
      <c r="C1958" t="s">
        <v>18</v>
      </c>
      <c r="D1958" t="s">
        <v>74</v>
      </c>
      <c r="E1958" t="s">
        <v>75</v>
      </c>
      <c r="F1958" t="s">
        <v>65</v>
      </c>
      <c r="G1958" t="s">
        <v>66</v>
      </c>
      <c r="H1958" t="s">
        <v>67</v>
      </c>
      <c r="I1958">
        <v>2008</v>
      </c>
      <c r="J1958" t="s">
        <v>68</v>
      </c>
      <c r="K1958">
        <v>2023</v>
      </c>
      <c r="L1958" s="18">
        <v>40359</v>
      </c>
      <c r="M1958" t="s">
        <v>69</v>
      </c>
      <c r="N1958" t="s">
        <v>65</v>
      </c>
      <c r="O1958" t="s">
        <v>2401</v>
      </c>
    </row>
    <row r="1959" spans="1:15" x14ac:dyDescent="0.3">
      <c r="A1959" t="s">
        <v>2656</v>
      </c>
      <c r="B1959" t="s">
        <v>3</v>
      </c>
      <c r="C1959" t="s">
        <v>17</v>
      </c>
      <c r="D1959" t="s">
        <v>63</v>
      </c>
      <c r="E1959" t="s">
        <v>64</v>
      </c>
      <c r="F1959" t="s">
        <v>65</v>
      </c>
      <c r="G1959" t="s">
        <v>66</v>
      </c>
      <c r="H1959" t="s">
        <v>67</v>
      </c>
      <c r="I1959">
        <v>2008</v>
      </c>
      <c r="J1959" t="s">
        <v>68</v>
      </c>
      <c r="K1959">
        <v>2009</v>
      </c>
      <c r="L1959" s="18">
        <v>39995</v>
      </c>
      <c r="M1959" t="s">
        <v>69</v>
      </c>
      <c r="N1959" t="s">
        <v>65</v>
      </c>
      <c r="O1959" t="s">
        <v>1772</v>
      </c>
    </row>
    <row r="1960" spans="1:15" x14ac:dyDescent="0.3">
      <c r="A1960" t="s">
        <v>2657</v>
      </c>
      <c r="B1960" t="s">
        <v>3</v>
      </c>
      <c r="C1960" t="s">
        <v>31</v>
      </c>
      <c r="D1960" t="s">
        <v>89</v>
      </c>
      <c r="E1960" t="s">
        <v>90</v>
      </c>
      <c r="F1960" t="s">
        <v>65</v>
      </c>
      <c r="G1960" t="s">
        <v>66</v>
      </c>
      <c r="H1960" t="s">
        <v>67</v>
      </c>
      <c r="I1960">
        <v>2008</v>
      </c>
      <c r="J1960" t="s">
        <v>68</v>
      </c>
      <c r="K1960">
        <v>2008</v>
      </c>
      <c r="L1960" s="18">
        <v>39753</v>
      </c>
      <c r="M1960" t="s">
        <v>69</v>
      </c>
      <c r="N1960" t="s">
        <v>65</v>
      </c>
      <c r="O1960" t="s">
        <v>2658</v>
      </c>
    </row>
    <row r="1961" spans="1:15" x14ac:dyDescent="0.3">
      <c r="A1961" t="s">
        <v>2659</v>
      </c>
      <c r="B1961" t="s">
        <v>3</v>
      </c>
      <c r="C1961" t="s">
        <v>31</v>
      </c>
      <c r="D1961" t="s">
        <v>89</v>
      </c>
      <c r="E1961" t="s">
        <v>90</v>
      </c>
      <c r="F1961" t="s">
        <v>65</v>
      </c>
      <c r="G1961" t="s">
        <v>66</v>
      </c>
      <c r="H1961" t="s">
        <v>67</v>
      </c>
      <c r="I1961">
        <v>2008</v>
      </c>
      <c r="J1961" t="s">
        <v>68</v>
      </c>
      <c r="K1961">
        <v>2009</v>
      </c>
      <c r="M1961" t="s">
        <v>78</v>
      </c>
      <c r="N1961" t="s">
        <v>65</v>
      </c>
      <c r="O1961" t="s">
        <v>2660</v>
      </c>
    </row>
    <row r="1962" spans="1:15" x14ac:dyDescent="0.3">
      <c r="A1962" t="s">
        <v>2661</v>
      </c>
      <c r="B1962" t="s">
        <v>3</v>
      </c>
      <c r="C1962" t="s">
        <v>27</v>
      </c>
      <c r="D1962" t="s">
        <v>89</v>
      </c>
      <c r="E1962" t="s">
        <v>90</v>
      </c>
      <c r="F1962" t="s">
        <v>65</v>
      </c>
      <c r="G1962" t="s">
        <v>66</v>
      </c>
      <c r="H1962" t="s">
        <v>67</v>
      </c>
      <c r="I1962">
        <v>2008</v>
      </c>
      <c r="J1962" t="s">
        <v>68</v>
      </c>
      <c r="K1962">
        <v>2008</v>
      </c>
      <c r="L1962" s="18">
        <v>39783</v>
      </c>
      <c r="M1962" t="s">
        <v>69</v>
      </c>
      <c r="N1962" t="s">
        <v>65</v>
      </c>
      <c r="O1962" t="s">
        <v>2219</v>
      </c>
    </row>
    <row r="1963" spans="1:15" x14ac:dyDescent="0.3">
      <c r="A1963" t="s">
        <v>2662</v>
      </c>
      <c r="B1963" t="s">
        <v>3</v>
      </c>
      <c r="C1963" t="s">
        <v>17</v>
      </c>
      <c r="D1963" t="s">
        <v>63</v>
      </c>
      <c r="E1963" t="s">
        <v>64</v>
      </c>
      <c r="F1963" t="s">
        <v>65</v>
      </c>
      <c r="G1963" t="s">
        <v>66</v>
      </c>
      <c r="H1963" t="s">
        <v>67</v>
      </c>
      <c r="I1963">
        <v>2008</v>
      </c>
      <c r="J1963" t="s">
        <v>68</v>
      </c>
      <c r="K1963">
        <v>2010</v>
      </c>
      <c r="L1963" s="18">
        <v>40269</v>
      </c>
      <c r="M1963" t="s">
        <v>69</v>
      </c>
      <c r="N1963" t="s">
        <v>65</v>
      </c>
      <c r="O1963" t="s">
        <v>2663</v>
      </c>
    </row>
    <row r="1964" spans="1:15" x14ac:dyDescent="0.3">
      <c r="A1964" t="s">
        <v>2664</v>
      </c>
      <c r="B1964" t="s">
        <v>3</v>
      </c>
      <c r="C1964" t="s">
        <v>20</v>
      </c>
      <c r="D1964" t="s">
        <v>74</v>
      </c>
      <c r="E1964" t="s">
        <v>75</v>
      </c>
      <c r="F1964" t="s">
        <v>65</v>
      </c>
      <c r="G1964" t="s">
        <v>66</v>
      </c>
      <c r="H1964" t="s">
        <v>67</v>
      </c>
      <c r="I1964">
        <v>2008</v>
      </c>
      <c r="J1964" t="s">
        <v>68</v>
      </c>
      <c r="K1964">
        <v>2009</v>
      </c>
      <c r="L1964" s="18">
        <v>40026</v>
      </c>
      <c r="M1964" t="s">
        <v>69</v>
      </c>
      <c r="N1964" t="s">
        <v>65</v>
      </c>
      <c r="O1964" t="s">
        <v>2584</v>
      </c>
    </row>
    <row r="1965" spans="1:15" x14ac:dyDescent="0.3">
      <c r="A1965" t="s">
        <v>2665</v>
      </c>
      <c r="B1965" t="s">
        <v>3</v>
      </c>
      <c r="C1965" t="s">
        <v>19</v>
      </c>
      <c r="D1965" t="s">
        <v>74</v>
      </c>
      <c r="E1965" t="s">
        <v>75</v>
      </c>
      <c r="F1965" t="s">
        <v>65</v>
      </c>
      <c r="G1965" t="s">
        <v>66</v>
      </c>
      <c r="H1965" t="s">
        <v>67</v>
      </c>
      <c r="I1965">
        <v>2008</v>
      </c>
      <c r="J1965" t="s">
        <v>68</v>
      </c>
      <c r="K1965">
        <v>2009</v>
      </c>
      <c r="M1965" t="s">
        <v>78</v>
      </c>
      <c r="N1965" t="s">
        <v>65</v>
      </c>
      <c r="O1965" t="s">
        <v>2666</v>
      </c>
    </row>
    <row r="1966" spans="1:15" x14ac:dyDescent="0.3">
      <c r="A1966" t="s">
        <v>2667</v>
      </c>
      <c r="B1966" t="s">
        <v>3</v>
      </c>
      <c r="C1966" t="s">
        <v>19</v>
      </c>
      <c r="D1966" t="s">
        <v>74</v>
      </c>
      <c r="E1966" t="s">
        <v>75</v>
      </c>
      <c r="F1966" t="s">
        <v>65</v>
      </c>
      <c r="G1966" t="s">
        <v>66</v>
      </c>
      <c r="H1966" t="s">
        <v>67</v>
      </c>
      <c r="I1966">
        <v>2008</v>
      </c>
      <c r="J1966" t="s">
        <v>68</v>
      </c>
      <c r="K1966">
        <v>2009</v>
      </c>
      <c r="M1966" t="s">
        <v>78</v>
      </c>
      <c r="N1966" t="s">
        <v>65</v>
      </c>
      <c r="O1966" t="s">
        <v>2569</v>
      </c>
    </row>
    <row r="1967" spans="1:15" x14ac:dyDescent="0.3">
      <c r="A1967" t="s">
        <v>2668</v>
      </c>
      <c r="B1967" t="s">
        <v>3</v>
      </c>
      <c r="C1967" t="s">
        <v>19</v>
      </c>
      <c r="D1967" t="s">
        <v>74</v>
      </c>
      <c r="E1967" t="s">
        <v>75</v>
      </c>
      <c r="F1967" t="s">
        <v>65</v>
      </c>
      <c r="G1967" t="s">
        <v>66</v>
      </c>
      <c r="H1967" t="s">
        <v>67</v>
      </c>
      <c r="I1967">
        <v>2008</v>
      </c>
      <c r="J1967" t="s">
        <v>68</v>
      </c>
      <c r="K1967">
        <v>2009</v>
      </c>
      <c r="L1967" s="18">
        <v>39934</v>
      </c>
      <c r="M1967" t="s">
        <v>69</v>
      </c>
      <c r="N1967" t="s">
        <v>65</v>
      </c>
      <c r="O1967" t="s">
        <v>2666</v>
      </c>
    </row>
    <row r="1968" spans="1:15" x14ac:dyDescent="0.3">
      <c r="A1968" t="s">
        <v>2669</v>
      </c>
      <c r="B1968" t="s">
        <v>3</v>
      </c>
      <c r="C1968" t="s">
        <v>15</v>
      </c>
      <c r="D1968" t="s">
        <v>74</v>
      </c>
      <c r="E1968" t="s">
        <v>75</v>
      </c>
      <c r="F1968" t="s">
        <v>65</v>
      </c>
      <c r="G1968" t="s">
        <v>66</v>
      </c>
      <c r="H1968" t="s">
        <v>67</v>
      </c>
      <c r="I1968">
        <v>2009</v>
      </c>
      <c r="J1968" t="s">
        <v>68</v>
      </c>
      <c r="K1968">
        <v>2011</v>
      </c>
      <c r="L1968" s="18">
        <v>40817</v>
      </c>
      <c r="M1968" t="s">
        <v>69</v>
      </c>
      <c r="N1968" t="s">
        <v>65</v>
      </c>
      <c r="O1968" t="s">
        <v>2670</v>
      </c>
    </row>
    <row r="1969" spans="1:15" x14ac:dyDescent="0.3">
      <c r="A1969" t="s">
        <v>2671</v>
      </c>
      <c r="B1969" t="s">
        <v>3</v>
      </c>
      <c r="C1969" t="s">
        <v>31</v>
      </c>
      <c r="D1969" t="s">
        <v>89</v>
      </c>
      <c r="E1969" t="s">
        <v>90</v>
      </c>
      <c r="F1969" t="s">
        <v>65</v>
      </c>
      <c r="G1969" t="s">
        <v>66</v>
      </c>
      <c r="H1969" t="s">
        <v>67</v>
      </c>
      <c r="I1969">
        <v>2008</v>
      </c>
      <c r="J1969" t="s">
        <v>68</v>
      </c>
      <c r="K1969">
        <v>2008</v>
      </c>
      <c r="L1969" s="18">
        <v>39783</v>
      </c>
      <c r="M1969" t="s">
        <v>69</v>
      </c>
      <c r="N1969" t="s">
        <v>65</v>
      </c>
      <c r="O1969" t="s">
        <v>2672</v>
      </c>
    </row>
    <row r="1970" spans="1:15" x14ac:dyDescent="0.3">
      <c r="A1970" t="s">
        <v>2673</v>
      </c>
      <c r="B1970" t="s">
        <v>3</v>
      </c>
      <c r="C1970" t="s">
        <v>31</v>
      </c>
      <c r="D1970" t="s">
        <v>89</v>
      </c>
      <c r="E1970" t="s">
        <v>90</v>
      </c>
      <c r="F1970" t="s">
        <v>65</v>
      </c>
      <c r="G1970" t="s">
        <v>66</v>
      </c>
      <c r="H1970" t="s">
        <v>67</v>
      </c>
      <c r="I1970">
        <v>2008</v>
      </c>
      <c r="J1970" t="s">
        <v>68</v>
      </c>
      <c r="K1970">
        <v>2009</v>
      </c>
      <c r="M1970" t="s">
        <v>78</v>
      </c>
      <c r="N1970" t="s">
        <v>65</v>
      </c>
      <c r="O1970" t="s">
        <v>2660</v>
      </c>
    </row>
    <row r="1971" spans="1:15" x14ac:dyDescent="0.3">
      <c r="A1971" t="s">
        <v>2674</v>
      </c>
      <c r="B1971" t="s">
        <v>3</v>
      </c>
      <c r="C1971" t="s">
        <v>17</v>
      </c>
      <c r="D1971" t="s">
        <v>63</v>
      </c>
      <c r="E1971" t="s">
        <v>64</v>
      </c>
      <c r="F1971" t="s">
        <v>65</v>
      </c>
      <c r="G1971" t="s">
        <v>66</v>
      </c>
      <c r="H1971" t="s">
        <v>67</v>
      </c>
      <c r="I1971">
        <v>2008</v>
      </c>
      <c r="J1971" t="s">
        <v>68</v>
      </c>
      <c r="K1971">
        <v>2010</v>
      </c>
      <c r="L1971" s="18">
        <v>40179</v>
      </c>
      <c r="M1971" t="s">
        <v>69</v>
      </c>
      <c r="N1971" t="s">
        <v>65</v>
      </c>
      <c r="O1971" t="s">
        <v>1772</v>
      </c>
    </row>
    <row r="1972" spans="1:15" x14ac:dyDescent="0.3">
      <c r="A1972" t="s">
        <v>2675</v>
      </c>
      <c r="B1972" t="s">
        <v>3</v>
      </c>
      <c r="C1972" t="s">
        <v>24</v>
      </c>
      <c r="D1972" t="s">
        <v>89</v>
      </c>
      <c r="E1972" t="s">
        <v>90</v>
      </c>
      <c r="F1972" t="s">
        <v>65</v>
      </c>
      <c r="G1972" t="s">
        <v>66</v>
      </c>
      <c r="H1972" t="s">
        <v>67</v>
      </c>
      <c r="I1972">
        <v>2008</v>
      </c>
      <c r="J1972" t="s">
        <v>68</v>
      </c>
      <c r="K1972">
        <v>2009</v>
      </c>
      <c r="M1972" t="s">
        <v>78</v>
      </c>
      <c r="N1972" t="s">
        <v>65</v>
      </c>
      <c r="O1972" t="s">
        <v>2533</v>
      </c>
    </row>
    <row r="1973" spans="1:15" x14ac:dyDescent="0.3">
      <c r="A1973" t="s">
        <v>2676</v>
      </c>
      <c r="B1973" t="s">
        <v>3</v>
      </c>
      <c r="C1973" t="s">
        <v>31</v>
      </c>
      <c r="D1973" t="s">
        <v>89</v>
      </c>
      <c r="E1973" t="s">
        <v>90</v>
      </c>
      <c r="F1973" t="s">
        <v>65</v>
      </c>
      <c r="G1973" t="s">
        <v>66</v>
      </c>
      <c r="H1973" t="s">
        <v>67</v>
      </c>
      <c r="I1973">
        <v>2008</v>
      </c>
      <c r="J1973" t="s">
        <v>68</v>
      </c>
      <c r="K1973">
        <v>2009</v>
      </c>
      <c r="M1973" t="s">
        <v>78</v>
      </c>
      <c r="N1973" t="s">
        <v>65</v>
      </c>
      <c r="O1973" t="s">
        <v>1919</v>
      </c>
    </row>
    <row r="1974" spans="1:15" x14ac:dyDescent="0.3">
      <c r="A1974" t="s">
        <v>2677</v>
      </c>
      <c r="B1974" t="s">
        <v>3</v>
      </c>
      <c r="C1974" t="s">
        <v>19</v>
      </c>
      <c r="D1974" t="s">
        <v>74</v>
      </c>
      <c r="E1974" t="s">
        <v>75</v>
      </c>
      <c r="F1974" t="s">
        <v>65</v>
      </c>
      <c r="G1974" t="s">
        <v>66</v>
      </c>
      <c r="H1974" t="s">
        <v>67</v>
      </c>
      <c r="I1974">
        <v>2008</v>
      </c>
      <c r="J1974" t="s">
        <v>68</v>
      </c>
      <c r="K1974">
        <v>2009</v>
      </c>
      <c r="M1974" t="s">
        <v>78</v>
      </c>
      <c r="N1974" t="s">
        <v>65</v>
      </c>
      <c r="O1974" t="s">
        <v>2569</v>
      </c>
    </row>
    <row r="1975" spans="1:15" x14ac:dyDescent="0.3">
      <c r="A1975" t="s">
        <v>2678</v>
      </c>
      <c r="B1975" t="s">
        <v>3</v>
      </c>
      <c r="C1975" t="s">
        <v>31</v>
      </c>
      <c r="D1975" t="s">
        <v>89</v>
      </c>
      <c r="E1975" t="s">
        <v>90</v>
      </c>
      <c r="F1975" t="s">
        <v>65</v>
      </c>
      <c r="G1975" t="s">
        <v>66</v>
      </c>
      <c r="H1975" t="s">
        <v>67</v>
      </c>
      <c r="I1975">
        <v>2008</v>
      </c>
      <c r="J1975" t="s">
        <v>68</v>
      </c>
      <c r="K1975">
        <v>2008</v>
      </c>
      <c r="M1975" t="s">
        <v>78</v>
      </c>
      <c r="N1975" t="s">
        <v>65</v>
      </c>
      <c r="O1975" t="s">
        <v>2666</v>
      </c>
    </row>
    <row r="1976" spans="1:15" x14ac:dyDescent="0.3">
      <c r="A1976" t="s">
        <v>2679</v>
      </c>
      <c r="B1976" t="s">
        <v>3</v>
      </c>
      <c r="C1976" t="s">
        <v>31</v>
      </c>
      <c r="D1976" t="s">
        <v>81</v>
      </c>
      <c r="E1976" t="s">
        <v>75</v>
      </c>
      <c r="F1976" t="s">
        <v>65</v>
      </c>
      <c r="G1976" t="s">
        <v>66</v>
      </c>
      <c r="H1976" t="s">
        <v>67</v>
      </c>
      <c r="I1976">
        <v>2008</v>
      </c>
      <c r="J1976" t="s">
        <v>68</v>
      </c>
      <c r="K1976">
        <v>2011</v>
      </c>
      <c r="L1976" s="18">
        <v>40878</v>
      </c>
      <c r="M1976" t="s">
        <v>69</v>
      </c>
      <c r="N1976" t="s">
        <v>65</v>
      </c>
      <c r="O1976" t="s">
        <v>2680</v>
      </c>
    </row>
    <row r="1977" spans="1:15" x14ac:dyDescent="0.3">
      <c r="A1977" t="s">
        <v>2681</v>
      </c>
      <c r="B1977" t="s">
        <v>3</v>
      </c>
      <c r="C1977" t="s">
        <v>19</v>
      </c>
      <c r="D1977" t="s">
        <v>74</v>
      </c>
      <c r="E1977" t="s">
        <v>75</v>
      </c>
      <c r="F1977" t="s">
        <v>65</v>
      </c>
      <c r="G1977" t="s">
        <v>66</v>
      </c>
      <c r="H1977" t="s">
        <v>67</v>
      </c>
      <c r="I1977">
        <v>2009</v>
      </c>
      <c r="J1977" t="s">
        <v>68</v>
      </c>
      <c r="K1977">
        <v>2011</v>
      </c>
      <c r="L1977" s="18">
        <v>40529</v>
      </c>
      <c r="M1977" t="s">
        <v>69</v>
      </c>
      <c r="N1977" t="s">
        <v>65</v>
      </c>
      <c r="O1977" t="s">
        <v>2682</v>
      </c>
    </row>
    <row r="1978" spans="1:15" x14ac:dyDescent="0.3">
      <c r="A1978" t="s">
        <v>2683</v>
      </c>
      <c r="B1978" t="s">
        <v>3</v>
      </c>
      <c r="C1978" t="s">
        <v>17</v>
      </c>
      <c r="D1978" t="s">
        <v>89</v>
      </c>
      <c r="E1978" t="s">
        <v>90</v>
      </c>
      <c r="F1978" t="s">
        <v>65</v>
      </c>
      <c r="G1978" t="s">
        <v>66</v>
      </c>
      <c r="H1978" t="s">
        <v>67</v>
      </c>
      <c r="I1978">
        <v>2008</v>
      </c>
      <c r="J1978" t="s">
        <v>68</v>
      </c>
      <c r="K1978">
        <v>2009</v>
      </c>
      <c r="L1978" s="18">
        <v>39873</v>
      </c>
      <c r="M1978" t="s">
        <v>69</v>
      </c>
      <c r="N1978" t="s">
        <v>65</v>
      </c>
      <c r="O1978" t="s">
        <v>2615</v>
      </c>
    </row>
    <row r="1979" spans="1:15" x14ac:dyDescent="0.3">
      <c r="A1979" t="s">
        <v>2684</v>
      </c>
      <c r="B1979" t="s">
        <v>3</v>
      </c>
      <c r="C1979" t="s">
        <v>19</v>
      </c>
      <c r="D1979" t="s">
        <v>74</v>
      </c>
      <c r="E1979" t="s">
        <v>75</v>
      </c>
      <c r="F1979" t="s">
        <v>65</v>
      </c>
      <c r="G1979" t="s">
        <v>66</v>
      </c>
      <c r="H1979" t="s">
        <v>67</v>
      </c>
      <c r="I1979">
        <v>2008</v>
      </c>
      <c r="J1979" t="s">
        <v>68</v>
      </c>
      <c r="K1979">
        <v>2009</v>
      </c>
      <c r="L1979" s="18">
        <v>39904</v>
      </c>
      <c r="M1979" t="s">
        <v>69</v>
      </c>
      <c r="N1979" t="s">
        <v>65</v>
      </c>
      <c r="O1979" t="s">
        <v>2584</v>
      </c>
    </row>
    <row r="1980" spans="1:15" x14ac:dyDescent="0.3">
      <c r="A1980" t="s">
        <v>2685</v>
      </c>
      <c r="B1980" t="s">
        <v>3</v>
      </c>
      <c r="C1980" t="s">
        <v>15</v>
      </c>
      <c r="D1980" t="s">
        <v>89</v>
      </c>
      <c r="E1980" t="s">
        <v>90</v>
      </c>
      <c r="F1980" t="s">
        <v>65</v>
      </c>
      <c r="G1980" t="s">
        <v>66</v>
      </c>
      <c r="H1980" t="s">
        <v>67</v>
      </c>
      <c r="I1980">
        <v>2008</v>
      </c>
      <c r="J1980" t="s">
        <v>68</v>
      </c>
      <c r="K1980">
        <v>2009</v>
      </c>
      <c r="L1980" s="18">
        <v>39873</v>
      </c>
      <c r="M1980" t="s">
        <v>69</v>
      </c>
      <c r="N1980" t="s">
        <v>65</v>
      </c>
      <c r="O1980" t="s">
        <v>2522</v>
      </c>
    </row>
    <row r="1981" spans="1:15" x14ac:dyDescent="0.3">
      <c r="A1981" t="s">
        <v>2686</v>
      </c>
      <c r="B1981" t="s">
        <v>3</v>
      </c>
      <c r="C1981" t="s">
        <v>19</v>
      </c>
      <c r="D1981" t="s">
        <v>89</v>
      </c>
      <c r="E1981" t="s">
        <v>90</v>
      </c>
      <c r="F1981" t="s">
        <v>65</v>
      </c>
      <c r="G1981" t="s">
        <v>66</v>
      </c>
      <c r="H1981" t="s">
        <v>67</v>
      </c>
      <c r="I1981">
        <v>2008</v>
      </c>
      <c r="J1981" t="s">
        <v>68</v>
      </c>
      <c r="K1981">
        <v>2010</v>
      </c>
      <c r="L1981" s="18">
        <v>39873</v>
      </c>
      <c r="M1981" t="s">
        <v>69</v>
      </c>
      <c r="N1981" t="s">
        <v>65</v>
      </c>
      <c r="O1981" t="s">
        <v>2552</v>
      </c>
    </row>
    <row r="1982" spans="1:15" x14ac:dyDescent="0.3">
      <c r="A1982" t="s">
        <v>2687</v>
      </c>
      <c r="B1982" t="s">
        <v>3</v>
      </c>
      <c r="C1982" t="s">
        <v>17</v>
      </c>
      <c r="D1982" t="s">
        <v>89</v>
      </c>
      <c r="E1982" t="s">
        <v>90</v>
      </c>
      <c r="F1982" t="s">
        <v>65</v>
      </c>
      <c r="G1982" t="s">
        <v>66</v>
      </c>
      <c r="H1982" t="s">
        <v>67</v>
      </c>
      <c r="I1982">
        <v>2008</v>
      </c>
      <c r="J1982" t="s">
        <v>68</v>
      </c>
      <c r="K1982">
        <v>2008</v>
      </c>
      <c r="L1982" s="18">
        <v>39722</v>
      </c>
      <c r="M1982" t="s">
        <v>69</v>
      </c>
      <c r="N1982" t="s">
        <v>65</v>
      </c>
      <c r="O1982" t="s">
        <v>1826</v>
      </c>
    </row>
    <row r="1983" spans="1:15" x14ac:dyDescent="0.3">
      <c r="A1983" t="s">
        <v>2688</v>
      </c>
      <c r="B1983" t="s">
        <v>3</v>
      </c>
      <c r="C1983" t="s">
        <v>16</v>
      </c>
      <c r="D1983" t="s">
        <v>89</v>
      </c>
      <c r="E1983" t="s">
        <v>90</v>
      </c>
      <c r="F1983" t="s">
        <v>65</v>
      </c>
      <c r="G1983" t="s">
        <v>66</v>
      </c>
      <c r="H1983" t="s">
        <v>67</v>
      </c>
      <c r="I1983">
        <v>2008</v>
      </c>
      <c r="J1983" t="s">
        <v>68</v>
      </c>
      <c r="K1983">
        <v>2009</v>
      </c>
      <c r="L1983" s="18">
        <v>39783</v>
      </c>
      <c r="M1983" t="s">
        <v>69</v>
      </c>
      <c r="N1983" t="s">
        <v>65</v>
      </c>
      <c r="O1983" t="s">
        <v>2689</v>
      </c>
    </row>
    <row r="1984" spans="1:15" x14ac:dyDescent="0.3">
      <c r="A1984" t="s">
        <v>2690</v>
      </c>
      <c r="B1984" t="s">
        <v>3</v>
      </c>
      <c r="C1984" t="s">
        <v>18</v>
      </c>
      <c r="D1984" t="s">
        <v>89</v>
      </c>
      <c r="E1984" t="s">
        <v>90</v>
      </c>
      <c r="F1984" t="s">
        <v>65</v>
      </c>
      <c r="G1984" t="s">
        <v>66</v>
      </c>
      <c r="H1984" t="s">
        <v>67</v>
      </c>
      <c r="I1984">
        <v>2008</v>
      </c>
      <c r="J1984" t="s">
        <v>68</v>
      </c>
      <c r="K1984">
        <v>2009</v>
      </c>
      <c r="M1984" t="s">
        <v>78</v>
      </c>
      <c r="N1984" t="s">
        <v>65</v>
      </c>
      <c r="O1984" t="s">
        <v>2288</v>
      </c>
    </row>
    <row r="1985" spans="1:15" x14ac:dyDescent="0.3">
      <c r="A1985" t="s">
        <v>2691</v>
      </c>
      <c r="B1985" t="s">
        <v>3</v>
      </c>
      <c r="C1985" t="s">
        <v>28</v>
      </c>
      <c r="D1985" t="s">
        <v>63</v>
      </c>
      <c r="E1985" t="s">
        <v>64</v>
      </c>
      <c r="F1985" t="s">
        <v>65</v>
      </c>
      <c r="G1985" t="s">
        <v>66</v>
      </c>
      <c r="H1985" t="s">
        <v>67</v>
      </c>
      <c r="I1985">
        <v>2008</v>
      </c>
      <c r="J1985" t="s">
        <v>68</v>
      </c>
      <c r="K1985">
        <v>2010</v>
      </c>
      <c r="L1985" s="18">
        <v>40422</v>
      </c>
      <c r="M1985" t="s">
        <v>69</v>
      </c>
      <c r="N1985" t="s">
        <v>65</v>
      </c>
      <c r="O1985" t="s">
        <v>2692</v>
      </c>
    </row>
    <row r="1986" spans="1:15" x14ac:dyDescent="0.3">
      <c r="A1986" t="s">
        <v>2693</v>
      </c>
      <c r="B1986" t="s">
        <v>3</v>
      </c>
      <c r="C1986" t="s">
        <v>31</v>
      </c>
      <c r="D1986" t="s">
        <v>89</v>
      </c>
      <c r="E1986" t="s">
        <v>90</v>
      </c>
      <c r="F1986" t="s">
        <v>65</v>
      </c>
      <c r="G1986" t="s">
        <v>66</v>
      </c>
      <c r="H1986" t="s">
        <v>67</v>
      </c>
      <c r="I1986">
        <v>2008</v>
      </c>
      <c r="J1986" t="s">
        <v>68</v>
      </c>
      <c r="K1986">
        <v>2009</v>
      </c>
      <c r="M1986" t="s">
        <v>78</v>
      </c>
      <c r="N1986" t="s">
        <v>65</v>
      </c>
      <c r="O1986" t="s">
        <v>2694</v>
      </c>
    </row>
    <row r="1987" spans="1:15" x14ac:dyDescent="0.3">
      <c r="A1987" t="s">
        <v>2695</v>
      </c>
      <c r="B1987" t="s">
        <v>3</v>
      </c>
      <c r="C1987" t="s">
        <v>17</v>
      </c>
      <c r="D1987" t="s">
        <v>89</v>
      </c>
      <c r="E1987" t="s">
        <v>90</v>
      </c>
      <c r="F1987" t="s">
        <v>65</v>
      </c>
      <c r="G1987" t="s">
        <v>66</v>
      </c>
      <c r="H1987" t="s">
        <v>67</v>
      </c>
      <c r="I1987">
        <v>2008</v>
      </c>
      <c r="J1987" t="s">
        <v>68</v>
      </c>
      <c r="K1987">
        <v>2010</v>
      </c>
      <c r="M1987" t="s">
        <v>78</v>
      </c>
      <c r="N1987" t="s">
        <v>65</v>
      </c>
      <c r="O1987" t="s">
        <v>2615</v>
      </c>
    </row>
    <row r="1988" spans="1:15" x14ac:dyDescent="0.3">
      <c r="A1988" t="s">
        <v>2696</v>
      </c>
      <c r="B1988" t="s">
        <v>3</v>
      </c>
      <c r="C1988" t="s">
        <v>18</v>
      </c>
      <c r="D1988" t="s">
        <v>63</v>
      </c>
      <c r="E1988" t="s">
        <v>64</v>
      </c>
      <c r="F1988" t="s">
        <v>65</v>
      </c>
      <c r="G1988" t="s">
        <v>66</v>
      </c>
      <c r="H1988" t="s">
        <v>67</v>
      </c>
      <c r="I1988">
        <v>2008</v>
      </c>
      <c r="J1988" t="s">
        <v>68</v>
      </c>
      <c r="K1988">
        <v>2016</v>
      </c>
      <c r="L1988" s="18">
        <v>40269</v>
      </c>
      <c r="M1988" t="s">
        <v>69</v>
      </c>
      <c r="N1988" t="s">
        <v>65</v>
      </c>
      <c r="O1988" t="s">
        <v>2126</v>
      </c>
    </row>
    <row r="1989" spans="1:15" x14ac:dyDescent="0.3">
      <c r="A1989" t="s">
        <v>2697</v>
      </c>
      <c r="B1989" t="s">
        <v>3</v>
      </c>
      <c r="C1989" t="s">
        <v>15</v>
      </c>
      <c r="D1989" t="s">
        <v>89</v>
      </c>
      <c r="E1989" t="s">
        <v>90</v>
      </c>
      <c r="F1989" t="s">
        <v>65</v>
      </c>
      <c r="G1989" t="s">
        <v>84</v>
      </c>
      <c r="H1989" t="s">
        <v>85</v>
      </c>
      <c r="I1989">
        <v>2008</v>
      </c>
      <c r="J1989" t="s">
        <v>68</v>
      </c>
      <c r="K1989">
        <v>2009</v>
      </c>
      <c r="L1989" s="18">
        <v>40087</v>
      </c>
      <c r="M1989" t="s">
        <v>69</v>
      </c>
      <c r="N1989" t="s">
        <v>65</v>
      </c>
      <c r="O1989" t="s">
        <v>2296</v>
      </c>
    </row>
    <row r="1990" spans="1:15" x14ac:dyDescent="0.3">
      <c r="A1990" t="s">
        <v>2698</v>
      </c>
      <c r="B1990" t="s">
        <v>3</v>
      </c>
      <c r="C1990" t="s">
        <v>18</v>
      </c>
      <c r="D1990" t="s">
        <v>89</v>
      </c>
      <c r="E1990" t="s">
        <v>90</v>
      </c>
      <c r="F1990" t="s">
        <v>68</v>
      </c>
      <c r="G1990" t="s">
        <v>52</v>
      </c>
      <c r="H1990" t="s">
        <v>706</v>
      </c>
      <c r="I1990">
        <v>2008</v>
      </c>
      <c r="J1990" t="s">
        <v>68</v>
      </c>
      <c r="K1990">
        <v>2027</v>
      </c>
      <c r="L1990" s="18">
        <v>39850</v>
      </c>
      <c r="M1990" t="s">
        <v>69</v>
      </c>
      <c r="N1990" t="s">
        <v>65</v>
      </c>
      <c r="O1990" t="s">
        <v>2401</v>
      </c>
    </row>
    <row r="1991" spans="1:15" x14ac:dyDescent="0.3">
      <c r="A1991" t="s">
        <v>2699</v>
      </c>
      <c r="B1991" t="s">
        <v>3</v>
      </c>
      <c r="C1991" t="s">
        <v>15</v>
      </c>
      <c r="D1991" t="s">
        <v>74</v>
      </c>
      <c r="E1991" t="s">
        <v>75</v>
      </c>
      <c r="F1991" t="s">
        <v>65</v>
      </c>
      <c r="G1991" t="s">
        <v>66</v>
      </c>
      <c r="H1991" t="s">
        <v>67</v>
      </c>
      <c r="I1991">
        <v>2008</v>
      </c>
      <c r="J1991" t="s">
        <v>68</v>
      </c>
      <c r="K1991">
        <v>2010</v>
      </c>
      <c r="L1991" s="18">
        <v>40238</v>
      </c>
      <c r="M1991" t="s">
        <v>69</v>
      </c>
      <c r="N1991" t="s">
        <v>65</v>
      </c>
      <c r="O1991" t="s">
        <v>2280</v>
      </c>
    </row>
    <row r="1992" spans="1:15" x14ac:dyDescent="0.3">
      <c r="A1992" t="s">
        <v>2700</v>
      </c>
      <c r="B1992" t="s">
        <v>3</v>
      </c>
      <c r="C1992" t="s">
        <v>18</v>
      </c>
      <c r="D1992" t="s">
        <v>89</v>
      </c>
      <c r="E1992" t="s">
        <v>90</v>
      </c>
      <c r="F1992" t="s">
        <v>65</v>
      </c>
      <c r="G1992" t="s">
        <v>66</v>
      </c>
      <c r="H1992" t="s">
        <v>67</v>
      </c>
      <c r="I1992">
        <v>2008</v>
      </c>
      <c r="J1992" t="s">
        <v>68</v>
      </c>
      <c r="K1992">
        <v>2023</v>
      </c>
      <c r="L1992" s="18">
        <v>40940</v>
      </c>
      <c r="M1992" t="s">
        <v>69</v>
      </c>
      <c r="N1992" t="s">
        <v>65</v>
      </c>
      <c r="O1992" t="s">
        <v>2401</v>
      </c>
    </row>
    <row r="1993" spans="1:15" x14ac:dyDescent="0.3">
      <c r="A1993" t="s">
        <v>2701</v>
      </c>
      <c r="B1993" t="s">
        <v>3</v>
      </c>
      <c r="C1993" t="s">
        <v>22</v>
      </c>
      <c r="D1993" t="s">
        <v>2556</v>
      </c>
      <c r="E1993" t="s">
        <v>90</v>
      </c>
      <c r="F1993" t="s">
        <v>65</v>
      </c>
      <c r="G1993" t="s">
        <v>66</v>
      </c>
      <c r="H1993" t="s">
        <v>67</v>
      </c>
      <c r="I1993">
        <v>2008</v>
      </c>
      <c r="J1993" t="s">
        <v>68</v>
      </c>
      <c r="K1993">
        <v>2009</v>
      </c>
      <c r="M1993" t="s">
        <v>78</v>
      </c>
      <c r="N1993" t="s">
        <v>65</v>
      </c>
      <c r="O1993" t="s">
        <v>1917</v>
      </c>
    </row>
    <row r="1994" spans="1:15" x14ac:dyDescent="0.3">
      <c r="A1994" t="s">
        <v>2702</v>
      </c>
      <c r="B1994" t="s">
        <v>3</v>
      </c>
      <c r="C1994" t="s">
        <v>19</v>
      </c>
      <c r="D1994" t="s">
        <v>74</v>
      </c>
      <c r="E1994" t="s">
        <v>75</v>
      </c>
      <c r="F1994" t="s">
        <v>65</v>
      </c>
      <c r="G1994" t="s">
        <v>66</v>
      </c>
      <c r="H1994" t="s">
        <v>67</v>
      </c>
      <c r="I1994">
        <v>2008</v>
      </c>
      <c r="J1994" t="s">
        <v>68</v>
      </c>
      <c r="K1994">
        <v>2009</v>
      </c>
      <c r="L1994" s="18">
        <v>40134</v>
      </c>
      <c r="M1994" t="s">
        <v>69</v>
      </c>
      <c r="N1994" t="s">
        <v>65</v>
      </c>
      <c r="O1994" t="s">
        <v>2682</v>
      </c>
    </row>
    <row r="1995" spans="1:15" x14ac:dyDescent="0.3">
      <c r="A1995" t="s">
        <v>2703</v>
      </c>
      <c r="B1995" t="s">
        <v>3</v>
      </c>
      <c r="C1995" t="s">
        <v>18</v>
      </c>
      <c r="D1995" t="s">
        <v>63</v>
      </c>
      <c r="E1995" t="s">
        <v>64</v>
      </c>
      <c r="F1995" t="s">
        <v>65</v>
      </c>
      <c r="G1995" t="s">
        <v>66</v>
      </c>
      <c r="H1995" t="s">
        <v>67</v>
      </c>
      <c r="I1995">
        <v>1998</v>
      </c>
      <c r="J1995" t="s">
        <v>68</v>
      </c>
      <c r="K1995">
        <v>2004</v>
      </c>
      <c r="M1995" t="s">
        <v>78</v>
      </c>
      <c r="N1995" t="s">
        <v>65</v>
      </c>
      <c r="O1995" t="s">
        <v>1978</v>
      </c>
    </row>
    <row r="1996" spans="1:15" x14ac:dyDescent="0.3">
      <c r="A1996" t="s">
        <v>2704</v>
      </c>
      <c r="B1996" t="s">
        <v>3</v>
      </c>
      <c r="C1996" t="s">
        <v>18</v>
      </c>
      <c r="D1996" t="s">
        <v>63</v>
      </c>
      <c r="E1996" t="s">
        <v>64</v>
      </c>
      <c r="F1996" t="s">
        <v>65</v>
      </c>
      <c r="G1996" t="s">
        <v>66</v>
      </c>
      <c r="H1996" t="s">
        <v>67</v>
      </c>
      <c r="I1996">
        <v>1998</v>
      </c>
      <c r="J1996" t="s">
        <v>68</v>
      </c>
      <c r="K1996">
        <v>1999</v>
      </c>
      <c r="M1996" t="s">
        <v>78</v>
      </c>
      <c r="N1996" t="s">
        <v>65</v>
      </c>
      <c r="O1996" t="s">
        <v>1978</v>
      </c>
    </row>
    <row r="1997" spans="1:15" x14ac:dyDescent="0.3">
      <c r="A1997" t="s">
        <v>2705</v>
      </c>
      <c r="B1997" t="s">
        <v>3</v>
      </c>
      <c r="C1997" t="s">
        <v>18</v>
      </c>
      <c r="D1997" t="s">
        <v>63</v>
      </c>
      <c r="E1997" t="s">
        <v>64</v>
      </c>
      <c r="F1997" t="s">
        <v>65</v>
      </c>
      <c r="G1997" t="s">
        <v>66</v>
      </c>
      <c r="H1997" t="s">
        <v>67</v>
      </c>
      <c r="I1997">
        <v>1998</v>
      </c>
      <c r="J1997" t="s">
        <v>68</v>
      </c>
      <c r="K1997">
        <v>2007</v>
      </c>
      <c r="L1997" s="18">
        <v>38412</v>
      </c>
      <c r="M1997" t="s">
        <v>69</v>
      </c>
      <c r="N1997" t="s">
        <v>65</v>
      </c>
      <c r="O1997" t="s">
        <v>1978</v>
      </c>
    </row>
    <row r="1998" spans="1:15" x14ac:dyDescent="0.3">
      <c r="A1998" t="s">
        <v>2706</v>
      </c>
      <c r="B1998" t="s">
        <v>3</v>
      </c>
      <c r="C1998" t="s">
        <v>17</v>
      </c>
      <c r="D1998" t="s">
        <v>74</v>
      </c>
      <c r="E1998" t="s">
        <v>75</v>
      </c>
      <c r="F1998" t="s">
        <v>65</v>
      </c>
      <c r="G1998" t="s">
        <v>66</v>
      </c>
      <c r="H1998" t="s">
        <v>67</v>
      </c>
      <c r="I1998">
        <v>2008</v>
      </c>
      <c r="J1998" t="s">
        <v>68</v>
      </c>
      <c r="K1998">
        <v>2009</v>
      </c>
      <c r="L1998" s="18">
        <v>40057</v>
      </c>
      <c r="M1998" t="s">
        <v>69</v>
      </c>
      <c r="N1998" t="s">
        <v>65</v>
      </c>
      <c r="O1998" t="s">
        <v>2707</v>
      </c>
    </row>
    <row r="1999" spans="1:15" x14ac:dyDescent="0.3">
      <c r="A1999" t="s">
        <v>2708</v>
      </c>
      <c r="B1999" t="s">
        <v>3</v>
      </c>
      <c r="C1999" t="s">
        <v>15</v>
      </c>
      <c r="D1999" t="s">
        <v>89</v>
      </c>
      <c r="E1999" t="s">
        <v>90</v>
      </c>
      <c r="F1999" t="s">
        <v>65</v>
      </c>
      <c r="G1999" t="s">
        <v>66</v>
      </c>
      <c r="H1999" t="s">
        <v>67</v>
      </c>
      <c r="I1999">
        <v>2008</v>
      </c>
      <c r="J1999" t="s">
        <v>68</v>
      </c>
      <c r="K1999">
        <v>2009</v>
      </c>
      <c r="L1999" s="18">
        <v>39873</v>
      </c>
      <c r="M1999" t="s">
        <v>69</v>
      </c>
      <c r="N1999" t="s">
        <v>65</v>
      </c>
      <c r="O1999" t="s">
        <v>2280</v>
      </c>
    </row>
    <row r="2000" spans="1:15" x14ac:dyDescent="0.3">
      <c r="A2000" t="s">
        <v>2709</v>
      </c>
      <c r="B2000" t="s">
        <v>3</v>
      </c>
      <c r="C2000" t="s">
        <v>31</v>
      </c>
      <c r="D2000" t="s">
        <v>89</v>
      </c>
      <c r="E2000" t="s">
        <v>90</v>
      </c>
      <c r="F2000" t="s">
        <v>65</v>
      </c>
      <c r="G2000" t="s">
        <v>84</v>
      </c>
      <c r="H2000" t="s">
        <v>85</v>
      </c>
      <c r="I2000">
        <v>2008</v>
      </c>
      <c r="J2000" t="s">
        <v>68</v>
      </c>
      <c r="K2000">
        <v>2009</v>
      </c>
      <c r="L2000" s="18">
        <v>39814</v>
      </c>
      <c r="M2000" t="s">
        <v>69</v>
      </c>
      <c r="N2000" t="s">
        <v>65</v>
      </c>
      <c r="O2000" t="s">
        <v>2710</v>
      </c>
    </row>
    <row r="2001" spans="1:15" x14ac:dyDescent="0.3">
      <c r="A2001" t="s">
        <v>2711</v>
      </c>
      <c r="B2001" t="s">
        <v>3</v>
      </c>
      <c r="C2001" t="s">
        <v>18</v>
      </c>
      <c r="D2001" t="s">
        <v>74</v>
      </c>
      <c r="E2001" t="s">
        <v>75</v>
      </c>
      <c r="F2001" t="s">
        <v>65</v>
      </c>
      <c r="G2001" t="s">
        <v>66</v>
      </c>
      <c r="H2001" t="s">
        <v>67</v>
      </c>
      <c r="I2001">
        <v>2003</v>
      </c>
      <c r="J2001" t="s">
        <v>68</v>
      </c>
      <c r="K2001">
        <v>2008</v>
      </c>
      <c r="L2001" s="18">
        <v>39539</v>
      </c>
      <c r="M2001" t="s">
        <v>69</v>
      </c>
      <c r="N2001" t="s">
        <v>65</v>
      </c>
      <c r="O2001" t="s">
        <v>1707</v>
      </c>
    </row>
    <row r="2002" spans="1:15" x14ac:dyDescent="0.3">
      <c r="A2002" t="s">
        <v>2712</v>
      </c>
      <c r="B2002" t="s">
        <v>3</v>
      </c>
      <c r="C2002" t="s">
        <v>15</v>
      </c>
      <c r="D2002" t="s">
        <v>63</v>
      </c>
      <c r="E2002" t="s">
        <v>64</v>
      </c>
      <c r="F2002" t="s">
        <v>65</v>
      </c>
      <c r="G2002" t="s">
        <v>66</v>
      </c>
      <c r="H2002" t="s">
        <v>67</v>
      </c>
      <c r="I2002">
        <v>2008</v>
      </c>
      <c r="J2002" t="s">
        <v>68</v>
      </c>
      <c r="K2002">
        <v>2009</v>
      </c>
      <c r="L2002" s="18">
        <v>40026</v>
      </c>
      <c r="M2002" t="s">
        <v>69</v>
      </c>
      <c r="N2002" t="s">
        <v>65</v>
      </c>
      <c r="O2002" t="s">
        <v>2050</v>
      </c>
    </row>
    <row r="2003" spans="1:15" x14ac:dyDescent="0.3">
      <c r="A2003" t="s">
        <v>2713</v>
      </c>
      <c r="B2003" t="s">
        <v>3</v>
      </c>
      <c r="C2003" t="s">
        <v>15</v>
      </c>
      <c r="D2003" t="s">
        <v>89</v>
      </c>
      <c r="E2003" t="s">
        <v>90</v>
      </c>
      <c r="F2003" t="s">
        <v>65</v>
      </c>
      <c r="G2003" t="s">
        <v>66</v>
      </c>
      <c r="H2003" t="s">
        <v>67</v>
      </c>
      <c r="I2003">
        <v>2008</v>
      </c>
      <c r="J2003" t="s">
        <v>68</v>
      </c>
      <c r="K2003">
        <v>2008</v>
      </c>
      <c r="L2003" s="18">
        <v>39692</v>
      </c>
      <c r="M2003" t="s">
        <v>69</v>
      </c>
      <c r="N2003" t="s">
        <v>65</v>
      </c>
      <c r="O2003" t="s">
        <v>2522</v>
      </c>
    </row>
    <row r="2004" spans="1:15" x14ac:dyDescent="0.3">
      <c r="A2004" t="s">
        <v>2714</v>
      </c>
      <c r="B2004" t="s">
        <v>3</v>
      </c>
      <c r="C2004" t="s">
        <v>17</v>
      </c>
      <c r="D2004" t="s">
        <v>89</v>
      </c>
      <c r="E2004" t="s">
        <v>90</v>
      </c>
      <c r="F2004" t="s">
        <v>65</v>
      </c>
      <c r="G2004" t="s">
        <v>66</v>
      </c>
      <c r="H2004" t="s">
        <v>67</v>
      </c>
      <c r="I2004">
        <v>2008</v>
      </c>
      <c r="J2004" t="s">
        <v>68</v>
      </c>
      <c r="K2004">
        <v>2009</v>
      </c>
      <c r="M2004" t="s">
        <v>78</v>
      </c>
      <c r="N2004" t="s">
        <v>65</v>
      </c>
      <c r="O2004" t="s">
        <v>2715</v>
      </c>
    </row>
    <row r="2005" spans="1:15" x14ac:dyDescent="0.3">
      <c r="A2005" t="s">
        <v>2716</v>
      </c>
      <c r="B2005" t="s">
        <v>3</v>
      </c>
      <c r="C2005" t="s">
        <v>31</v>
      </c>
      <c r="D2005" t="s">
        <v>89</v>
      </c>
      <c r="E2005" t="s">
        <v>90</v>
      </c>
      <c r="F2005" t="s">
        <v>65</v>
      </c>
      <c r="G2005" t="s">
        <v>66</v>
      </c>
      <c r="H2005" t="s">
        <v>67</v>
      </c>
      <c r="I2005">
        <v>2008</v>
      </c>
      <c r="J2005" t="s">
        <v>68</v>
      </c>
      <c r="K2005">
        <v>2009</v>
      </c>
      <c r="M2005" t="s">
        <v>78</v>
      </c>
      <c r="N2005" t="s">
        <v>65</v>
      </c>
      <c r="O2005" t="s">
        <v>2717</v>
      </c>
    </row>
    <row r="2006" spans="1:15" x14ac:dyDescent="0.3">
      <c r="A2006" t="s">
        <v>2718</v>
      </c>
      <c r="B2006" t="s">
        <v>3</v>
      </c>
      <c r="C2006" t="s">
        <v>18</v>
      </c>
      <c r="D2006" t="s">
        <v>89</v>
      </c>
      <c r="E2006" t="s">
        <v>90</v>
      </c>
      <c r="F2006" t="s">
        <v>65</v>
      </c>
      <c r="G2006" t="s">
        <v>84</v>
      </c>
      <c r="H2006" t="s">
        <v>85</v>
      </c>
      <c r="I2006">
        <v>2009</v>
      </c>
      <c r="J2006" t="s">
        <v>68</v>
      </c>
      <c r="K2006">
        <v>2010</v>
      </c>
      <c r="L2006" s="18">
        <v>40210</v>
      </c>
      <c r="M2006" t="s">
        <v>69</v>
      </c>
      <c r="N2006" t="s">
        <v>65</v>
      </c>
      <c r="O2006" t="s">
        <v>2719</v>
      </c>
    </row>
    <row r="2007" spans="1:15" x14ac:dyDescent="0.3">
      <c r="A2007" t="s">
        <v>2720</v>
      </c>
      <c r="B2007" t="s">
        <v>3</v>
      </c>
      <c r="C2007" t="s">
        <v>31</v>
      </c>
      <c r="D2007" t="s">
        <v>89</v>
      </c>
      <c r="E2007" t="s">
        <v>90</v>
      </c>
      <c r="F2007" t="s">
        <v>65</v>
      </c>
      <c r="G2007" t="s">
        <v>66</v>
      </c>
      <c r="H2007" t="s">
        <v>67</v>
      </c>
      <c r="I2007">
        <v>2008</v>
      </c>
      <c r="J2007" t="s">
        <v>68</v>
      </c>
      <c r="K2007">
        <v>2009</v>
      </c>
      <c r="M2007" t="s">
        <v>78</v>
      </c>
      <c r="N2007" t="s">
        <v>65</v>
      </c>
      <c r="O2007" t="s">
        <v>2721</v>
      </c>
    </row>
    <row r="2008" spans="1:15" x14ac:dyDescent="0.3">
      <c r="A2008" t="s">
        <v>2722</v>
      </c>
      <c r="B2008" t="s">
        <v>3</v>
      </c>
      <c r="C2008" t="s">
        <v>31</v>
      </c>
      <c r="D2008" t="s">
        <v>89</v>
      </c>
      <c r="E2008" t="s">
        <v>90</v>
      </c>
      <c r="F2008" t="s">
        <v>65</v>
      </c>
      <c r="G2008" t="s">
        <v>66</v>
      </c>
      <c r="H2008" t="s">
        <v>67</v>
      </c>
      <c r="I2008">
        <v>2008</v>
      </c>
      <c r="J2008" t="s">
        <v>68</v>
      </c>
      <c r="K2008">
        <v>2009</v>
      </c>
      <c r="L2008" s="18">
        <v>39845</v>
      </c>
      <c r="M2008" t="s">
        <v>69</v>
      </c>
      <c r="N2008" t="s">
        <v>65</v>
      </c>
      <c r="O2008" t="s">
        <v>2723</v>
      </c>
    </row>
    <row r="2009" spans="1:15" x14ac:dyDescent="0.3">
      <c r="A2009" t="s">
        <v>2724</v>
      </c>
      <c r="B2009" t="s">
        <v>3</v>
      </c>
      <c r="C2009" t="s">
        <v>31</v>
      </c>
      <c r="D2009" t="s">
        <v>89</v>
      </c>
      <c r="E2009" t="s">
        <v>90</v>
      </c>
      <c r="F2009" t="s">
        <v>65</v>
      </c>
      <c r="G2009" t="s">
        <v>66</v>
      </c>
      <c r="H2009" t="s">
        <v>67</v>
      </c>
      <c r="I2009">
        <v>2008</v>
      </c>
      <c r="J2009" t="s">
        <v>68</v>
      </c>
      <c r="K2009">
        <v>2009</v>
      </c>
      <c r="M2009" t="s">
        <v>78</v>
      </c>
      <c r="N2009" t="s">
        <v>65</v>
      </c>
      <c r="O2009" t="s">
        <v>2717</v>
      </c>
    </row>
    <row r="2010" spans="1:15" x14ac:dyDescent="0.3">
      <c r="A2010" t="s">
        <v>2725</v>
      </c>
      <c r="B2010" t="s">
        <v>3</v>
      </c>
      <c r="C2010" t="s">
        <v>22</v>
      </c>
      <c r="D2010" t="s">
        <v>63</v>
      </c>
      <c r="E2010" t="s">
        <v>64</v>
      </c>
      <c r="F2010" t="s">
        <v>65</v>
      </c>
      <c r="G2010" t="s">
        <v>66</v>
      </c>
      <c r="H2010" t="s">
        <v>67</v>
      </c>
      <c r="I2010">
        <v>2002</v>
      </c>
      <c r="J2010" t="s">
        <v>68</v>
      </c>
      <c r="K2010">
        <v>2008</v>
      </c>
      <c r="L2010" s="18">
        <v>39692</v>
      </c>
      <c r="M2010" t="s">
        <v>69</v>
      </c>
      <c r="N2010" t="s">
        <v>65</v>
      </c>
      <c r="O2010" t="s">
        <v>1917</v>
      </c>
    </row>
    <row r="2011" spans="1:15" x14ac:dyDescent="0.3">
      <c r="A2011" t="s">
        <v>2726</v>
      </c>
      <c r="B2011" t="s">
        <v>3</v>
      </c>
      <c r="C2011" t="s">
        <v>15</v>
      </c>
      <c r="D2011" t="s">
        <v>89</v>
      </c>
      <c r="E2011" t="s">
        <v>90</v>
      </c>
      <c r="F2011" t="s">
        <v>65</v>
      </c>
      <c r="G2011" t="s">
        <v>66</v>
      </c>
      <c r="H2011" t="s">
        <v>67</v>
      </c>
      <c r="I2011">
        <v>2008</v>
      </c>
      <c r="J2011" t="s">
        <v>68</v>
      </c>
      <c r="K2011">
        <v>2009</v>
      </c>
      <c r="L2011" s="18">
        <v>39904</v>
      </c>
      <c r="M2011" t="s">
        <v>69</v>
      </c>
      <c r="N2011" t="s">
        <v>65</v>
      </c>
      <c r="O2011" t="s">
        <v>2727</v>
      </c>
    </row>
    <row r="2012" spans="1:15" x14ac:dyDescent="0.3">
      <c r="A2012" t="s">
        <v>2728</v>
      </c>
      <c r="B2012" t="s">
        <v>3</v>
      </c>
      <c r="C2012" t="s">
        <v>16</v>
      </c>
      <c r="D2012" t="s">
        <v>74</v>
      </c>
      <c r="E2012" t="s">
        <v>75</v>
      </c>
      <c r="F2012" t="s">
        <v>65</v>
      </c>
      <c r="G2012" t="s">
        <v>84</v>
      </c>
      <c r="H2012" t="s">
        <v>85</v>
      </c>
      <c r="I2012">
        <v>2008</v>
      </c>
      <c r="J2012" t="s">
        <v>68</v>
      </c>
      <c r="K2012">
        <v>2013</v>
      </c>
      <c r="L2012" s="18">
        <v>41487</v>
      </c>
      <c r="M2012" t="s">
        <v>69</v>
      </c>
      <c r="N2012" t="s">
        <v>65</v>
      </c>
      <c r="O2012" t="s">
        <v>2729</v>
      </c>
    </row>
    <row r="2013" spans="1:15" x14ac:dyDescent="0.3">
      <c r="A2013" t="s">
        <v>2730</v>
      </c>
      <c r="B2013" t="s">
        <v>3</v>
      </c>
      <c r="C2013" t="s">
        <v>16</v>
      </c>
      <c r="D2013" t="s">
        <v>89</v>
      </c>
      <c r="E2013" t="s">
        <v>90</v>
      </c>
      <c r="F2013" t="s">
        <v>65</v>
      </c>
      <c r="G2013" t="s">
        <v>66</v>
      </c>
      <c r="H2013" t="s">
        <v>67</v>
      </c>
      <c r="I2013">
        <v>1999</v>
      </c>
      <c r="J2013" t="s">
        <v>68</v>
      </c>
      <c r="K2013">
        <v>2000</v>
      </c>
      <c r="L2013" s="18">
        <v>36526</v>
      </c>
      <c r="M2013" t="s">
        <v>69</v>
      </c>
      <c r="N2013" t="s">
        <v>65</v>
      </c>
      <c r="O2013" t="s">
        <v>1805</v>
      </c>
    </row>
    <row r="2014" spans="1:15" x14ac:dyDescent="0.3">
      <c r="A2014" t="s">
        <v>2731</v>
      </c>
      <c r="B2014" t="s">
        <v>3</v>
      </c>
      <c r="C2014" t="s">
        <v>18</v>
      </c>
      <c r="D2014" t="s">
        <v>89</v>
      </c>
      <c r="E2014" t="s">
        <v>90</v>
      </c>
      <c r="F2014" t="s">
        <v>65</v>
      </c>
      <c r="G2014" t="s">
        <v>66</v>
      </c>
      <c r="H2014" t="s">
        <v>67</v>
      </c>
      <c r="I2014">
        <v>1998</v>
      </c>
      <c r="J2014" t="s">
        <v>68</v>
      </c>
      <c r="K2014">
        <v>1998</v>
      </c>
      <c r="L2014" s="18">
        <v>36100</v>
      </c>
      <c r="M2014" t="s">
        <v>69</v>
      </c>
      <c r="N2014" t="s">
        <v>65</v>
      </c>
      <c r="O2014" t="s">
        <v>1805</v>
      </c>
    </row>
    <row r="2015" spans="1:15" x14ac:dyDescent="0.3">
      <c r="A2015" t="s">
        <v>2732</v>
      </c>
      <c r="B2015" t="s">
        <v>3</v>
      </c>
      <c r="C2015" t="s">
        <v>19</v>
      </c>
      <c r="D2015" t="s">
        <v>74</v>
      </c>
      <c r="E2015" t="s">
        <v>75</v>
      </c>
      <c r="F2015" t="s">
        <v>65</v>
      </c>
      <c r="G2015" t="s">
        <v>66</v>
      </c>
      <c r="H2015" t="s">
        <v>67</v>
      </c>
      <c r="I2015">
        <v>2007</v>
      </c>
      <c r="J2015" t="s">
        <v>68</v>
      </c>
      <c r="K2015">
        <v>2007</v>
      </c>
      <c r="L2015" s="18">
        <v>39234</v>
      </c>
      <c r="M2015" t="s">
        <v>69</v>
      </c>
      <c r="N2015" t="s">
        <v>65</v>
      </c>
      <c r="O2015" t="s">
        <v>2733</v>
      </c>
    </row>
    <row r="2016" spans="1:15" x14ac:dyDescent="0.3">
      <c r="A2016" t="s">
        <v>2734</v>
      </c>
      <c r="B2016" t="s">
        <v>3</v>
      </c>
      <c r="C2016" t="s">
        <v>29</v>
      </c>
      <c r="D2016" t="s">
        <v>89</v>
      </c>
      <c r="E2016" t="s">
        <v>90</v>
      </c>
      <c r="F2016" t="s">
        <v>65</v>
      </c>
      <c r="G2016" t="s">
        <v>66</v>
      </c>
      <c r="H2016" t="s">
        <v>67</v>
      </c>
      <c r="I2016">
        <v>1997</v>
      </c>
      <c r="J2016" t="s">
        <v>68</v>
      </c>
      <c r="K2016">
        <v>1998</v>
      </c>
      <c r="L2016" s="18">
        <v>35735</v>
      </c>
      <c r="M2016" t="s">
        <v>69</v>
      </c>
      <c r="N2016" t="s">
        <v>65</v>
      </c>
      <c r="O2016" t="s">
        <v>1805</v>
      </c>
    </row>
    <row r="2017" spans="1:15" x14ac:dyDescent="0.3">
      <c r="A2017" t="s">
        <v>2735</v>
      </c>
      <c r="B2017" t="s">
        <v>3</v>
      </c>
      <c r="C2017" t="s">
        <v>15</v>
      </c>
      <c r="D2017" t="s">
        <v>74</v>
      </c>
      <c r="E2017" t="s">
        <v>75</v>
      </c>
      <c r="F2017" t="s">
        <v>65</v>
      </c>
      <c r="G2017" t="s">
        <v>66</v>
      </c>
      <c r="H2017" t="s">
        <v>67</v>
      </c>
      <c r="I2017">
        <v>2008</v>
      </c>
      <c r="J2017" t="s">
        <v>68</v>
      </c>
      <c r="K2017">
        <v>2009</v>
      </c>
      <c r="L2017" s="18">
        <v>39934</v>
      </c>
      <c r="M2017" t="s">
        <v>69</v>
      </c>
      <c r="N2017" t="s">
        <v>65</v>
      </c>
      <c r="O2017" t="s">
        <v>2522</v>
      </c>
    </row>
    <row r="2018" spans="1:15" x14ac:dyDescent="0.3">
      <c r="A2018" t="s">
        <v>2736</v>
      </c>
      <c r="B2018" t="s">
        <v>3</v>
      </c>
      <c r="C2018" t="s">
        <v>15</v>
      </c>
      <c r="D2018" t="s">
        <v>74</v>
      </c>
      <c r="E2018" t="s">
        <v>75</v>
      </c>
      <c r="F2018" t="s">
        <v>65</v>
      </c>
      <c r="G2018" t="s">
        <v>66</v>
      </c>
      <c r="H2018" t="s">
        <v>67</v>
      </c>
      <c r="I2018">
        <v>2008</v>
      </c>
      <c r="J2018" t="s">
        <v>68</v>
      </c>
      <c r="K2018">
        <v>2009</v>
      </c>
      <c r="L2018" s="18">
        <v>39934</v>
      </c>
      <c r="M2018" t="s">
        <v>69</v>
      </c>
      <c r="N2018" t="s">
        <v>65</v>
      </c>
      <c r="O2018" t="s">
        <v>2522</v>
      </c>
    </row>
    <row r="2019" spans="1:15" x14ac:dyDescent="0.3">
      <c r="A2019" t="s">
        <v>2737</v>
      </c>
      <c r="B2019" t="s">
        <v>3</v>
      </c>
      <c r="C2019" t="s">
        <v>22</v>
      </c>
      <c r="D2019" t="s">
        <v>89</v>
      </c>
      <c r="E2019" t="s">
        <v>90</v>
      </c>
      <c r="F2019" t="s">
        <v>65</v>
      </c>
      <c r="G2019" t="s">
        <v>66</v>
      </c>
      <c r="H2019" t="s">
        <v>67</v>
      </c>
      <c r="I2019">
        <v>2008</v>
      </c>
      <c r="J2019" t="s">
        <v>68</v>
      </c>
      <c r="K2019">
        <v>2009</v>
      </c>
      <c r="L2019" s="18">
        <v>39814</v>
      </c>
      <c r="M2019" t="s">
        <v>69</v>
      </c>
      <c r="N2019" t="s">
        <v>65</v>
      </c>
      <c r="O2019" t="s">
        <v>2519</v>
      </c>
    </row>
    <row r="2020" spans="1:15" x14ac:dyDescent="0.3">
      <c r="A2020" t="s">
        <v>2738</v>
      </c>
      <c r="B2020" t="s">
        <v>3</v>
      </c>
      <c r="C2020" t="s">
        <v>15</v>
      </c>
      <c r="D2020" t="s">
        <v>63</v>
      </c>
      <c r="E2020" t="s">
        <v>64</v>
      </c>
      <c r="F2020" t="s">
        <v>65</v>
      </c>
      <c r="G2020" t="s">
        <v>66</v>
      </c>
      <c r="H2020" t="s">
        <v>67</v>
      </c>
      <c r="I2020">
        <v>2009</v>
      </c>
      <c r="J2020" t="s">
        <v>68</v>
      </c>
      <c r="K2020">
        <v>2010</v>
      </c>
      <c r="L2020" s="18">
        <v>40483</v>
      </c>
      <c r="M2020" t="s">
        <v>69</v>
      </c>
      <c r="N2020" t="s">
        <v>65</v>
      </c>
      <c r="O2020" t="s">
        <v>2050</v>
      </c>
    </row>
    <row r="2021" spans="1:15" x14ac:dyDescent="0.3">
      <c r="A2021" t="s">
        <v>2739</v>
      </c>
      <c r="B2021" t="s">
        <v>3</v>
      </c>
      <c r="C2021" t="s">
        <v>20</v>
      </c>
      <c r="D2021" t="s">
        <v>74</v>
      </c>
      <c r="E2021" t="s">
        <v>75</v>
      </c>
      <c r="F2021" t="s">
        <v>65</v>
      </c>
      <c r="G2021" t="s">
        <v>84</v>
      </c>
      <c r="H2021" t="s">
        <v>227</v>
      </c>
      <c r="I2021">
        <v>2009</v>
      </c>
      <c r="J2021" t="s">
        <v>68</v>
      </c>
      <c r="K2021">
        <v>2010</v>
      </c>
      <c r="M2021" t="s">
        <v>78</v>
      </c>
      <c r="N2021" t="s">
        <v>65</v>
      </c>
      <c r="O2021" t="s">
        <v>2666</v>
      </c>
    </row>
    <row r="2022" spans="1:15" x14ac:dyDescent="0.3">
      <c r="A2022" t="s">
        <v>2740</v>
      </c>
      <c r="B2022" t="s">
        <v>3</v>
      </c>
      <c r="C2022" t="s">
        <v>22</v>
      </c>
      <c r="D2022" t="s">
        <v>89</v>
      </c>
      <c r="E2022" t="s">
        <v>90</v>
      </c>
      <c r="F2022" t="s">
        <v>65</v>
      </c>
      <c r="G2022" t="s">
        <v>66</v>
      </c>
      <c r="H2022" t="s">
        <v>67</v>
      </c>
      <c r="I2022">
        <v>2008</v>
      </c>
      <c r="J2022" t="s">
        <v>68</v>
      </c>
      <c r="K2022">
        <v>2009</v>
      </c>
      <c r="L2022" s="18">
        <v>39873</v>
      </c>
      <c r="M2022" t="s">
        <v>69</v>
      </c>
      <c r="N2022" t="s">
        <v>65</v>
      </c>
      <c r="O2022" t="s">
        <v>2393</v>
      </c>
    </row>
    <row r="2023" spans="1:15" x14ac:dyDescent="0.3">
      <c r="A2023" t="s">
        <v>2741</v>
      </c>
      <c r="B2023" t="s">
        <v>3</v>
      </c>
      <c r="C2023" t="s">
        <v>22</v>
      </c>
      <c r="D2023" t="s">
        <v>89</v>
      </c>
      <c r="E2023" t="s">
        <v>90</v>
      </c>
      <c r="F2023" t="s">
        <v>65</v>
      </c>
      <c r="G2023" t="s">
        <v>66</v>
      </c>
      <c r="H2023" t="s">
        <v>67</v>
      </c>
      <c r="I2023">
        <v>2009</v>
      </c>
      <c r="J2023" t="s">
        <v>68</v>
      </c>
      <c r="K2023">
        <v>2009</v>
      </c>
      <c r="M2023" t="s">
        <v>78</v>
      </c>
      <c r="N2023" t="s">
        <v>65</v>
      </c>
      <c r="O2023" t="s">
        <v>2393</v>
      </c>
    </row>
    <row r="2024" spans="1:15" x14ac:dyDescent="0.3">
      <c r="A2024" t="s">
        <v>2742</v>
      </c>
      <c r="B2024" t="s">
        <v>3</v>
      </c>
      <c r="C2024" t="s">
        <v>22</v>
      </c>
      <c r="D2024" t="s">
        <v>63</v>
      </c>
      <c r="E2024" t="s">
        <v>64</v>
      </c>
      <c r="F2024" t="s">
        <v>65</v>
      </c>
      <c r="G2024" t="s">
        <v>66</v>
      </c>
      <c r="H2024" t="s">
        <v>67</v>
      </c>
      <c r="I2024">
        <v>2008</v>
      </c>
      <c r="J2024" t="s">
        <v>68</v>
      </c>
      <c r="K2024">
        <v>2009</v>
      </c>
      <c r="L2024" s="18">
        <v>39965</v>
      </c>
      <c r="M2024" t="s">
        <v>69</v>
      </c>
      <c r="N2024" t="s">
        <v>65</v>
      </c>
      <c r="O2024" t="s">
        <v>2519</v>
      </c>
    </row>
    <row r="2025" spans="1:15" x14ac:dyDescent="0.3">
      <c r="A2025" t="s">
        <v>2743</v>
      </c>
      <c r="B2025" t="s">
        <v>3</v>
      </c>
      <c r="C2025" t="s">
        <v>27</v>
      </c>
      <c r="D2025" t="s">
        <v>81</v>
      </c>
      <c r="E2025" t="s">
        <v>75</v>
      </c>
      <c r="F2025" t="s">
        <v>65</v>
      </c>
      <c r="G2025" t="s">
        <v>66</v>
      </c>
      <c r="H2025" t="s">
        <v>67</v>
      </c>
      <c r="I2025">
        <v>2008</v>
      </c>
      <c r="J2025" t="s">
        <v>68</v>
      </c>
      <c r="K2025">
        <v>2009</v>
      </c>
      <c r="M2025" t="s">
        <v>78</v>
      </c>
      <c r="N2025" t="s">
        <v>65</v>
      </c>
      <c r="O2025" t="s">
        <v>2533</v>
      </c>
    </row>
    <row r="2026" spans="1:15" x14ac:dyDescent="0.3">
      <c r="A2026" t="s">
        <v>2744</v>
      </c>
      <c r="B2026" t="s">
        <v>3</v>
      </c>
      <c r="C2026" t="s">
        <v>16</v>
      </c>
      <c r="D2026" t="s">
        <v>89</v>
      </c>
      <c r="E2026" t="s">
        <v>90</v>
      </c>
      <c r="F2026" t="s">
        <v>65</v>
      </c>
      <c r="G2026" t="s">
        <v>66</v>
      </c>
      <c r="H2026" t="s">
        <v>67</v>
      </c>
      <c r="I2026">
        <v>1999</v>
      </c>
      <c r="J2026" t="s">
        <v>68</v>
      </c>
      <c r="K2026">
        <v>2004</v>
      </c>
      <c r="L2026" s="18">
        <v>38139</v>
      </c>
      <c r="M2026" t="s">
        <v>69</v>
      </c>
      <c r="N2026" t="s">
        <v>65</v>
      </c>
      <c r="O2026" t="s">
        <v>1805</v>
      </c>
    </row>
    <row r="2027" spans="1:15" x14ac:dyDescent="0.3">
      <c r="A2027" t="s">
        <v>2745</v>
      </c>
      <c r="B2027" t="s">
        <v>3</v>
      </c>
      <c r="C2027" t="s">
        <v>18</v>
      </c>
      <c r="D2027" t="s">
        <v>63</v>
      </c>
      <c r="E2027" t="s">
        <v>64</v>
      </c>
      <c r="F2027" t="s">
        <v>65</v>
      </c>
      <c r="G2027" t="s">
        <v>66</v>
      </c>
      <c r="H2027" t="s">
        <v>67</v>
      </c>
      <c r="I2027">
        <v>1997</v>
      </c>
      <c r="J2027" t="s">
        <v>68</v>
      </c>
      <c r="K2027">
        <v>2005</v>
      </c>
      <c r="M2027" t="s">
        <v>78</v>
      </c>
      <c r="N2027" t="s">
        <v>65</v>
      </c>
      <c r="O2027" t="s">
        <v>1978</v>
      </c>
    </row>
    <row r="2028" spans="1:15" x14ac:dyDescent="0.3">
      <c r="A2028" t="s">
        <v>2746</v>
      </c>
      <c r="B2028" t="s">
        <v>3</v>
      </c>
      <c r="C2028" t="s">
        <v>18</v>
      </c>
      <c r="D2028" t="s">
        <v>89</v>
      </c>
      <c r="E2028" t="s">
        <v>90</v>
      </c>
      <c r="F2028" t="s">
        <v>65</v>
      </c>
      <c r="G2028" t="s">
        <v>66</v>
      </c>
      <c r="H2028" t="s">
        <v>67</v>
      </c>
      <c r="I2028">
        <v>2009</v>
      </c>
      <c r="J2028" t="s">
        <v>68</v>
      </c>
      <c r="K2028">
        <v>2012</v>
      </c>
      <c r="L2028" s="18">
        <v>41163</v>
      </c>
      <c r="M2028" t="s">
        <v>69</v>
      </c>
      <c r="N2028" t="s">
        <v>65</v>
      </c>
      <c r="O2028" t="s">
        <v>2747</v>
      </c>
    </row>
    <row r="2029" spans="1:15" x14ac:dyDescent="0.3">
      <c r="A2029" t="s">
        <v>2748</v>
      </c>
      <c r="B2029" t="s">
        <v>3</v>
      </c>
      <c r="C2029" t="s">
        <v>18</v>
      </c>
      <c r="D2029" t="s">
        <v>89</v>
      </c>
      <c r="E2029" t="s">
        <v>90</v>
      </c>
      <c r="F2029" t="s">
        <v>65</v>
      </c>
      <c r="G2029" t="s">
        <v>66</v>
      </c>
      <c r="H2029" t="s">
        <v>67</v>
      </c>
      <c r="I2029">
        <v>2009</v>
      </c>
      <c r="J2029" t="s">
        <v>68</v>
      </c>
      <c r="K2029">
        <v>2012</v>
      </c>
      <c r="L2029" s="18">
        <v>40927</v>
      </c>
      <c r="M2029" t="s">
        <v>69</v>
      </c>
      <c r="N2029" t="s">
        <v>65</v>
      </c>
      <c r="O2029" t="s">
        <v>2749</v>
      </c>
    </row>
    <row r="2030" spans="1:15" x14ac:dyDescent="0.3">
      <c r="A2030" t="s">
        <v>2750</v>
      </c>
      <c r="B2030" t="s">
        <v>3</v>
      </c>
      <c r="C2030" t="s">
        <v>17</v>
      </c>
      <c r="D2030" t="s">
        <v>89</v>
      </c>
      <c r="E2030" t="s">
        <v>90</v>
      </c>
      <c r="F2030" t="s">
        <v>65</v>
      </c>
      <c r="G2030" t="s">
        <v>66</v>
      </c>
      <c r="H2030" t="s">
        <v>67</v>
      </c>
      <c r="I2030">
        <v>2009</v>
      </c>
      <c r="J2030" t="s">
        <v>68</v>
      </c>
      <c r="K2030">
        <v>2009</v>
      </c>
      <c r="L2030" s="18">
        <v>39904</v>
      </c>
      <c r="M2030" t="s">
        <v>69</v>
      </c>
      <c r="N2030" t="s">
        <v>65</v>
      </c>
      <c r="O2030" t="s">
        <v>2615</v>
      </c>
    </row>
    <row r="2031" spans="1:15" x14ac:dyDescent="0.3">
      <c r="A2031" t="s">
        <v>2751</v>
      </c>
      <c r="B2031" t="s">
        <v>3</v>
      </c>
      <c r="C2031" t="s">
        <v>17</v>
      </c>
      <c r="D2031" t="s">
        <v>89</v>
      </c>
      <c r="E2031" t="s">
        <v>90</v>
      </c>
      <c r="F2031" t="s">
        <v>65</v>
      </c>
      <c r="G2031" t="s">
        <v>66</v>
      </c>
      <c r="H2031" t="s">
        <v>67</v>
      </c>
      <c r="I2031">
        <v>2008</v>
      </c>
      <c r="J2031" t="s">
        <v>68</v>
      </c>
      <c r="K2031">
        <v>2009</v>
      </c>
      <c r="L2031" s="18">
        <v>39873</v>
      </c>
      <c r="M2031" t="s">
        <v>69</v>
      </c>
      <c r="N2031" t="s">
        <v>65</v>
      </c>
      <c r="O2031" t="s">
        <v>2615</v>
      </c>
    </row>
    <row r="2032" spans="1:15" x14ac:dyDescent="0.3">
      <c r="A2032" t="s">
        <v>2752</v>
      </c>
      <c r="B2032" t="s">
        <v>3</v>
      </c>
      <c r="C2032" t="s">
        <v>17</v>
      </c>
      <c r="D2032" t="s">
        <v>74</v>
      </c>
      <c r="E2032" t="s">
        <v>75</v>
      </c>
      <c r="F2032" t="s">
        <v>65</v>
      </c>
      <c r="G2032" t="s">
        <v>66</v>
      </c>
      <c r="H2032" t="s">
        <v>67</v>
      </c>
      <c r="I2032">
        <v>2009</v>
      </c>
      <c r="J2032" t="s">
        <v>68</v>
      </c>
      <c r="K2032">
        <v>2009</v>
      </c>
      <c r="L2032" s="18">
        <v>39995</v>
      </c>
      <c r="M2032" t="s">
        <v>69</v>
      </c>
      <c r="N2032" t="s">
        <v>65</v>
      </c>
      <c r="O2032" t="s">
        <v>2615</v>
      </c>
    </row>
    <row r="2033" spans="1:15" x14ac:dyDescent="0.3">
      <c r="A2033" t="s">
        <v>2753</v>
      </c>
      <c r="B2033" t="s">
        <v>3</v>
      </c>
      <c r="C2033" t="s">
        <v>31</v>
      </c>
      <c r="D2033" t="s">
        <v>89</v>
      </c>
      <c r="E2033" t="s">
        <v>90</v>
      </c>
      <c r="F2033" t="s">
        <v>65</v>
      </c>
      <c r="G2033" t="s">
        <v>66</v>
      </c>
      <c r="H2033" t="s">
        <v>67</v>
      </c>
      <c r="I2033">
        <v>2008</v>
      </c>
      <c r="J2033" t="s">
        <v>68</v>
      </c>
      <c r="K2033">
        <v>2009</v>
      </c>
      <c r="M2033" t="s">
        <v>78</v>
      </c>
      <c r="N2033" t="s">
        <v>65</v>
      </c>
      <c r="O2033" t="s">
        <v>2754</v>
      </c>
    </row>
    <row r="2034" spans="1:15" x14ac:dyDescent="0.3">
      <c r="A2034" t="s">
        <v>2755</v>
      </c>
      <c r="B2034" t="s">
        <v>3</v>
      </c>
      <c r="C2034" t="s">
        <v>18</v>
      </c>
      <c r="D2034" t="s">
        <v>89</v>
      </c>
      <c r="E2034" t="s">
        <v>90</v>
      </c>
      <c r="F2034" t="s">
        <v>65</v>
      </c>
      <c r="G2034" t="s">
        <v>84</v>
      </c>
      <c r="H2034" t="s">
        <v>85</v>
      </c>
      <c r="I2034">
        <v>2009</v>
      </c>
      <c r="J2034" t="s">
        <v>68</v>
      </c>
      <c r="K2034">
        <v>2021</v>
      </c>
      <c r="L2034" s="18">
        <v>40877</v>
      </c>
      <c r="M2034" t="s">
        <v>69</v>
      </c>
      <c r="N2034" t="s">
        <v>65</v>
      </c>
      <c r="O2034" t="s">
        <v>2401</v>
      </c>
    </row>
    <row r="2035" spans="1:15" x14ac:dyDescent="0.3">
      <c r="A2035" t="s">
        <v>2756</v>
      </c>
      <c r="B2035" t="s">
        <v>3</v>
      </c>
      <c r="C2035" t="s">
        <v>17</v>
      </c>
      <c r="D2035" t="s">
        <v>74</v>
      </c>
      <c r="E2035" t="s">
        <v>75</v>
      </c>
      <c r="F2035" t="s">
        <v>65</v>
      </c>
      <c r="G2035" t="s">
        <v>66</v>
      </c>
      <c r="H2035" t="s">
        <v>67</v>
      </c>
      <c r="I2035">
        <v>2008</v>
      </c>
      <c r="J2035" t="s">
        <v>68</v>
      </c>
      <c r="K2035">
        <v>2009</v>
      </c>
      <c r="L2035" s="18">
        <v>40087</v>
      </c>
      <c r="M2035" t="s">
        <v>69</v>
      </c>
      <c r="N2035" t="s">
        <v>65</v>
      </c>
      <c r="O2035" t="s">
        <v>2757</v>
      </c>
    </row>
    <row r="2036" spans="1:15" x14ac:dyDescent="0.3">
      <c r="A2036" t="s">
        <v>2758</v>
      </c>
      <c r="B2036" t="s">
        <v>3</v>
      </c>
      <c r="C2036" t="s">
        <v>17</v>
      </c>
      <c r="D2036" t="s">
        <v>89</v>
      </c>
      <c r="E2036" t="s">
        <v>90</v>
      </c>
      <c r="F2036" t="s">
        <v>65</v>
      </c>
      <c r="G2036" t="s">
        <v>66</v>
      </c>
      <c r="H2036" t="s">
        <v>67</v>
      </c>
      <c r="I2036">
        <v>2009</v>
      </c>
      <c r="J2036" t="s">
        <v>68</v>
      </c>
      <c r="K2036">
        <v>2009</v>
      </c>
      <c r="L2036" s="18">
        <v>39934</v>
      </c>
      <c r="M2036" t="s">
        <v>69</v>
      </c>
      <c r="N2036" t="s">
        <v>65</v>
      </c>
      <c r="O2036" t="s">
        <v>2615</v>
      </c>
    </row>
    <row r="2037" spans="1:15" x14ac:dyDescent="0.3">
      <c r="A2037" t="s">
        <v>2759</v>
      </c>
      <c r="B2037" t="s">
        <v>3</v>
      </c>
      <c r="C2037" t="s">
        <v>15</v>
      </c>
      <c r="D2037" t="s">
        <v>89</v>
      </c>
      <c r="E2037" t="s">
        <v>90</v>
      </c>
      <c r="F2037" t="s">
        <v>65</v>
      </c>
      <c r="G2037" t="s">
        <v>66</v>
      </c>
      <c r="H2037" t="s">
        <v>67</v>
      </c>
      <c r="I2037">
        <v>2009</v>
      </c>
      <c r="J2037" t="s">
        <v>68</v>
      </c>
      <c r="K2037">
        <v>2009</v>
      </c>
      <c r="M2037" t="s">
        <v>78</v>
      </c>
      <c r="N2037" t="s">
        <v>65</v>
      </c>
      <c r="O2037" t="s">
        <v>2517</v>
      </c>
    </row>
    <row r="2038" spans="1:15" x14ac:dyDescent="0.3">
      <c r="A2038" t="s">
        <v>2760</v>
      </c>
      <c r="B2038" t="s">
        <v>3</v>
      </c>
      <c r="C2038" t="s">
        <v>22</v>
      </c>
      <c r="D2038" t="s">
        <v>89</v>
      </c>
      <c r="E2038" t="s">
        <v>90</v>
      </c>
      <c r="F2038" t="s">
        <v>65</v>
      </c>
      <c r="G2038" t="s">
        <v>66</v>
      </c>
      <c r="H2038" t="s">
        <v>67</v>
      </c>
      <c r="I2038">
        <v>2008</v>
      </c>
      <c r="J2038" t="s">
        <v>68</v>
      </c>
      <c r="K2038">
        <v>2008</v>
      </c>
      <c r="L2038" s="18">
        <v>39753</v>
      </c>
      <c r="M2038" t="s">
        <v>69</v>
      </c>
      <c r="N2038" t="s">
        <v>65</v>
      </c>
      <c r="O2038" t="s">
        <v>2519</v>
      </c>
    </row>
    <row r="2039" spans="1:15" x14ac:dyDescent="0.3">
      <c r="A2039" t="s">
        <v>2761</v>
      </c>
      <c r="B2039" t="s">
        <v>3</v>
      </c>
      <c r="C2039" t="s">
        <v>24</v>
      </c>
      <c r="D2039" t="s">
        <v>89</v>
      </c>
      <c r="E2039" t="s">
        <v>90</v>
      </c>
      <c r="F2039" t="s">
        <v>65</v>
      </c>
      <c r="G2039" t="s">
        <v>66</v>
      </c>
      <c r="H2039" t="s">
        <v>67</v>
      </c>
      <c r="I2039">
        <v>2009</v>
      </c>
      <c r="J2039" t="s">
        <v>68</v>
      </c>
      <c r="K2039">
        <v>2009</v>
      </c>
      <c r="M2039" t="s">
        <v>78</v>
      </c>
      <c r="N2039" t="s">
        <v>65</v>
      </c>
      <c r="O2039" t="s">
        <v>2533</v>
      </c>
    </row>
    <row r="2040" spans="1:15" x14ac:dyDescent="0.3">
      <c r="A2040" t="s">
        <v>2762</v>
      </c>
      <c r="B2040" t="s">
        <v>3</v>
      </c>
      <c r="C2040" t="s">
        <v>31</v>
      </c>
      <c r="D2040" t="s">
        <v>89</v>
      </c>
      <c r="E2040" t="s">
        <v>90</v>
      </c>
      <c r="F2040" t="s">
        <v>65</v>
      </c>
      <c r="G2040" t="s">
        <v>84</v>
      </c>
      <c r="H2040" t="s">
        <v>227</v>
      </c>
      <c r="I2040">
        <v>2009</v>
      </c>
      <c r="J2040" t="s">
        <v>68</v>
      </c>
      <c r="K2040">
        <v>2009</v>
      </c>
      <c r="L2040" s="18">
        <v>39814</v>
      </c>
      <c r="M2040" t="s">
        <v>228</v>
      </c>
      <c r="N2040" t="s">
        <v>65</v>
      </c>
      <c r="O2040" t="s">
        <v>2710</v>
      </c>
    </row>
    <row r="2041" spans="1:15" x14ac:dyDescent="0.3">
      <c r="A2041" t="s">
        <v>2763</v>
      </c>
      <c r="B2041" t="s">
        <v>3</v>
      </c>
      <c r="C2041" t="s">
        <v>17</v>
      </c>
      <c r="D2041" t="s">
        <v>74</v>
      </c>
      <c r="E2041" t="s">
        <v>75</v>
      </c>
      <c r="F2041" t="s">
        <v>65</v>
      </c>
      <c r="G2041" t="s">
        <v>66</v>
      </c>
      <c r="H2041" t="s">
        <v>67</v>
      </c>
      <c r="I2041">
        <v>2009</v>
      </c>
      <c r="J2041" t="s">
        <v>68</v>
      </c>
      <c r="K2041">
        <v>2010</v>
      </c>
      <c r="L2041" s="18">
        <v>40391</v>
      </c>
      <c r="M2041" t="s">
        <v>69</v>
      </c>
      <c r="N2041" t="s">
        <v>65</v>
      </c>
      <c r="O2041" t="s">
        <v>2079</v>
      </c>
    </row>
    <row r="2042" spans="1:15" x14ac:dyDescent="0.3">
      <c r="A2042" t="s">
        <v>2764</v>
      </c>
      <c r="B2042" t="s">
        <v>3</v>
      </c>
      <c r="C2042" t="s">
        <v>24</v>
      </c>
      <c r="D2042" t="s">
        <v>89</v>
      </c>
      <c r="E2042" t="s">
        <v>90</v>
      </c>
      <c r="F2042" t="s">
        <v>65</v>
      </c>
      <c r="G2042" t="s">
        <v>66</v>
      </c>
      <c r="H2042" t="s">
        <v>67</v>
      </c>
      <c r="I2042">
        <v>2009</v>
      </c>
      <c r="J2042" t="s">
        <v>68</v>
      </c>
      <c r="K2042">
        <v>2009</v>
      </c>
      <c r="M2042" t="s">
        <v>78</v>
      </c>
      <c r="N2042" t="s">
        <v>65</v>
      </c>
      <c r="O2042" t="s">
        <v>2504</v>
      </c>
    </row>
    <row r="2043" spans="1:15" x14ac:dyDescent="0.3">
      <c r="A2043" t="s">
        <v>2765</v>
      </c>
      <c r="B2043" t="s">
        <v>3</v>
      </c>
      <c r="C2043" t="s">
        <v>15</v>
      </c>
      <c r="D2043" t="s">
        <v>89</v>
      </c>
      <c r="E2043" t="s">
        <v>90</v>
      </c>
      <c r="F2043" t="s">
        <v>65</v>
      </c>
      <c r="G2043" t="s">
        <v>66</v>
      </c>
      <c r="H2043" t="s">
        <v>67</v>
      </c>
      <c r="I2043">
        <v>2009</v>
      </c>
      <c r="J2043" t="s">
        <v>68</v>
      </c>
      <c r="K2043">
        <v>2009</v>
      </c>
      <c r="M2043" t="s">
        <v>78</v>
      </c>
      <c r="N2043" t="s">
        <v>65</v>
      </c>
      <c r="O2043" t="s">
        <v>1734</v>
      </c>
    </row>
    <row r="2044" spans="1:15" x14ac:dyDescent="0.3">
      <c r="A2044" t="s">
        <v>2766</v>
      </c>
      <c r="B2044" t="s">
        <v>3</v>
      </c>
      <c r="C2044" t="s">
        <v>19</v>
      </c>
      <c r="D2044" t="s">
        <v>63</v>
      </c>
      <c r="E2044" t="s">
        <v>64</v>
      </c>
      <c r="F2044" t="s">
        <v>65</v>
      </c>
      <c r="G2044" t="s">
        <v>66</v>
      </c>
      <c r="H2044" t="s">
        <v>67</v>
      </c>
      <c r="I2044">
        <v>2009</v>
      </c>
      <c r="J2044" t="s">
        <v>68</v>
      </c>
      <c r="K2044">
        <v>2009</v>
      </c>
      <c r="L2044" s="18">
        <v>39995</v>
      </c>
      <c r="M2044" t="s">
        <v>69</v>
      </c>
      <c r="N2044" t="s">
        <v>65</v>
      </c>
      <c r="O2044" t="s">
        <v>2209</v>
      </c>
    </row>
    <row r="2045" spans="1:15" x14ac:dyDescent="0.3">
      <c r="A2045" t="s">
        <v>2767</v>
      </c>
      <c r="B2045" t="s">
        <v>3</v>
      </c>
      <c r="C2045" t="s">
        <v>23</v>
      </c>
      <c r="D2045" t="s">
        <v>74</v>
      </c>
      <c r="E2045" t="s">
        <v>75</v>
      </c>
      <c r="F2045" t="s">
        <v>65</v>
      </c>
      <c r="G2045" t="s">
        <v>66</v>
      </c>
      <c r="H2045" t="s">
        <v>67</v>
      </c>
      <c r="I2045">
        <v>2009</v>
      </c>
      <c r="J2045" t="s">
        <v>68</v>
      </c>
      <c r="K2045">
        <v>2013</v>
      </c>
      <c r="L2045" s="18">
        <v>40452</v>
      </c>
      <c r="M2045" t="s">
        <v>69</v>
      </c>
      <c r="N2045" t="s">
        <v>65</v>
      </c>
      <c r="O2045" t="s">
        <v>1830</v>
      </c>
    </row>
    <row r="2046" spans="1:15" x14ac:dyDescent="0.3">
      <c r="A2046" t="s">
        <v>2768</v>
      </c>
      <c r="B2046" t="s">
        <v>3</v>
      </c>
      <c r="C2046" t="s">
        <v>15</v>
      </c>
      <c r="D2046" t="s">
        <v>89</v>
      </c>
      <c r="E2046" t="s">
        <v>90</v>
      </c>
      <c r="F2046" t="s">
        <v>65</v>
      </c>
      <c r="G2046" t="s">
        <v>66</v>
      </c>
      <c r="H2046" t="s">
        <v>67</v>
      </c>
      <c r="I2046">
        <v>2009</v>
      </c>
      <c r="J2046" t="s">
        <v>68</v>
      </c>
      <c r="K2046">
        <v>2009</v>
      </c>
      <c r="M2046" t="s">
        <v>78</v>
      </c>
      <c r="N2046" t="s">
        <v>65</v>
      </c>
      <c r="O2046" t="s">
        <v>2769</v>
      </c>
    </row>
    <row r="2047" spans="1:15" x14ac:dyDescent="0.3">
      <c r="A2047" t="s">
        <v>2770</v>
      </c>
      <c r="B2047" t="s">
        <v>3</v>
      </c>
      <c r="C2047" t="s">
        <v>17</v>
      </c>
      <c r="D2047" t="s">
        <v>89</v>
      </c>
      <c r="E2047" t="s">
        <v>90</v>
      </c>
      <c r="F2047" t="s">
        <v>65</v>
      </c>
      <c r="G2047" t="s">
        <v>66</v>
      </c>
      <c r="H2047" t="s">
        <v>67</v>
      </c>
      <c r="I2047">
        <v>2009</v>
      </c>
      <c r="J2047" t="s">
        <v>68</v>
      </c>
      <c r="K2047">
        <v>2009</v>
      </c>
      <c r="L2047" s="18">
        <v>39873</v>
      </c>
      <c r="M2047" t="s">
        <v>69</v>
      </c>
      <c r="N2047" t="s">
        <v>65</v>
      </c>
      <c r="O2047" t="s">
        <v>2629</v>
      </c>
    </row>
    <row r="2048" spans="1:15" x14ac:dyDescent="0.3">
      <c r="A2048" t="s">
        <v>2771</v>
      </c>
      <c r="B2048" t="s">
        <v>3</v>
      </c>
      <c r="C2048" t="s">
        <v>19</v>
      </c>
      <c r="D2048" t="s">
        <v>63</v>
      </c>
      <c r="E2048" t="s">
        <v>64</v>
      </c>
      <c r="F2048" t="s">
        <v>65</v>
      </c>
      <c r="G2048" t="s">
        <v>66</v>
      </c>
      <c r="H2048" t="s">
        <v>67</v>
      </c>
      <c r="I2048">
        <v>2009</v>
      </c>
      <c r="J2048" t="s">
        <v>68</v>
      </c>
      <c r="K2048">
        <v>2011</v>
      </c>
      <c r="L2048" s="18">
        <v>40575</v>
      </c>
      <c r="M2048" t="s">
        <v>69</v>
      </c>
      <c r="N2048" t="s">
        <v>65</v>
      </c>
      <c r="O2048" t="s">
        <v>2209</v>
      </c>
    </row>
    <row r="2049" spans="1:15" x14ac:dyDescent="0.3">
      <c r="A2049" t="s">
        <v>2772</v>
      </c>
      <c r="B2049" t="s">
        <v>3</v>
      </c>
      <c r="C2049" t="s">
        <v>17</v>
      </c>
      <c r="D2049" t="s">
        <v>89</v>
      </c>
      <c r="E2049" t="s">
        <v>90</v>
      </c>
      <c r="F2049" t="s">
        <v>65</v>
      </c>
      <c r="G2049" t="s">
        <v>66</v>
      </c>
      <c r="H2049" t="s">
        <v>67</v>
      </c>
      <c r="I2049">
        <v>2009</v>
      </c>
      <c r="J2049" t="s">
        <v>68</v>
      </c>
      <c r="K2049">
        <v>2009</v>
      </c>
      <c r="M2049" t="s">
        <v>78</v>
      </c>
      <c r="N2049" t="s">
        <v>65</v>
      </c>
      <c r="O2049" t="s">
        <v>2717</v>
      </c>
    </row>
    <row r="2050" spans="1:15" x14ac:dyDescent="0.3">
      <c r="A2050" t="s">
        <v>2773</v>
      </c>
      <c r="B2050" t="s">
        <v>3</v>
      </c>
      <c r="C2050" t="s">
        <v>17</v>
      </c>
      <c r="D2050" t="s">
        <v>89</v>
      </c>
      <c r="E2050" t="s">
        <v>90</v>
      </c>
      <c r="F2050" t="s">
        <v>65</v>
      </c>
      <c r="G2050" t="s">
        <v>66</v>
      </c>
      <c r="H2050" t="s">
        <v>67</v>
      </c>
      <c r="I2050">
        <v>2009</v>
      </c>
      <c r="J2050" t="s">
        <v>68</v>
      </c>
      <c r="K2050">
        <v>2009</v>
      </c>
      <c r="L2050" s="18">
        <v>39934</v>
      </c>
      <c r="M2050" t="s">
        <v>69</v>
      </c>
      <c r="N2050" t="s">
        <v>65</v>
      </c>
      <c r="O2050" t="s">
        <v>2079</v>
      </c>
    </row>
    <row r="2051" spans="1:15" x14ac:dyDescent="0.3">
      <c r="A2051" t="s">
        <v>2774</v>
      </c>
      <c r="B2051" t="s">
        <v>3</v>
      </c>
      <c r="C2051" t="s">
        <v>31</v>
      </c>
      <c r="D2051" t="s">
        <v>89</v>
      </c>
      <c r="E2051" t="s">
        <v>90</v>
      </c>
      <c r="F2051" t="s">
        <v>65</v>
      </c>
      <c r="G2051" t="s">
        <v>66</v>
      </c>
      <c r="H2051" t="s">
        <v>67</v>
      </c>
      <c r="I2051">
        <v>2009</v>
      </c>
      <c r="J2051" t="s">
        <v>68</v>
      </c>
      <c r="K2051">
        <v>2009</v>
      </c>
      <c r="L2051" s="18">
        <v>39904</v>
      </c>
      <c r="M2051" t="s">
        <v>69</v>
      </c>
      <c r="N2051" t="s">
        <v>65</v>
      </c>
      <c r="O2051" t="s">
        <v>2650</v>
      </c>
    </row>
    <row r="2052" spans="1:15" x14ac:dyDescent="0.3">
      <c r="A2052" t="s">
        <v>2775</v>
      </c>
      <c r="B2052" t="s">
        <v>3</v>
      </c>
      <c r="C2052" t="s">
        <v>22</v>
      </c>
      <c r="D2052" t="s">
        <v>89</v>
      </c>
      <c r="E2052" t="s">
        <v>90</v>
      </c>
      <c r="F2052" t="s">
        <v>65</v>
      </c>
      <c r="G2052" t="s">
        <v>66</v>
      </c>
      <c r="H2052" t="s">
        <v>67</v>
      </c>
      <c r="I2052">
        <v>2009</v>
      </c>
      <c r="J2052" t="s">
        <v>68</v>
      </c>
      <c r="K2052">
        <v>2009</v>
      </c>
      <c r="L2052" s="18">
        <v>39965</v>
      </c>
      <c r="M2052" t="s">
        <v>69</v>
      </c>
      <c r="N2052" t="s">
        <v>65</v>
      </c>
      <c r="O2052" t="s">
        <v>1992</v>
      </c>
    </row>
    <row r="2053" spans="1:15" x14ac:dyDescent="0.3">
      <c r="A2053" t="s">
        <v>2776</v>
      </c>
      <c r="B2053" t="s">
        <v>3</v>
      </c>
      <c r="C2053" t="s">
        <v>23</v>
      </c>
      <c r="D2053" t="s">
        <v>74</v>
      </c>
      <c r="E2053" t="s">
        <v>75</v>
      </c>
      <c r="F2053" t="s">
        <v>65</v>
      </c>
      <c r="G2053" t="s">
        <v>66</v>
      </c>
      <c r="H2053" t="s">
        <v>67</v>
      </c>
      <c r="I2053">
        <v>2009</v>
      </c>
      <c r="J2053" t="s">
        <v>68</v>
      </c>
      <c r="K2053">
        <v>2013</v>
      </c>
      <c r="L2053" s="18">
        <v>40452</v>
      </c>
      <c r="M2053" t="s">
        <v>69</v>
      </c>
      <c r="N2053" t="s">
        <v>65</v>
      </c>
      <c r="O2053" t="s">
        <v>1830</v>
      </c>
    </row>
    <row r="2054" spans="1:15" x14ac:dyDescent="0.3">
      <c r="A2054" t="s">
        <v>2777</v>
      </c>
      <c r="B2054" t="s">
        <v>3</v>
      </c>
      <c r="C2054" t="s">
        <v>23</v>
      </c>
      <c r="D2054" t="s">
        <v>74</v>
      </c>
      <c r="E2054" t="s">
        <v>75</v>
      </c>
      <c r="F2054" t="s">
        <v>65</v>
      </c>
      <c r="G2054" t="s">
        <v>66</v>
      </c>
      <c r="H2054" t="s">
        <v>67</v>
      </c>
      <c r="I2054">
        <v>2009</v>
      </c>
      <c r="J2054" t="s">
        <v>68</v>
      </c>
      <c r="K2054">
        <v>2013</v>
      </c>
      <c r="L2054" s="18">
        <v>40422</v>
      </c>
      <c r="M2054" t="s">
        <v>69</v>
      </c>
      <c r="N2054" t="s">
        <v>65</v>
      </c>
      <c r="O2054" t="s">
        <v>1830</v>
      </c>
    </row>
    <row r="2055" spans="1:15" x14ac:dyDescent="0.3">
      <c r="A2055" t="s">
        <v>2778</v>
      </c>
      <c r="B2055" t="s">
        <v>3</v>
      </c>
      <c r="C2055" t="s">
        <v>23</v>
      </c>
      <c r="D2055" t="s">
        <v>74</v>
      </c>
      <c r="E2055" t="s">
        <v>75</v>
      </c>
      <c r="F2055" t="s">
        <v>65</v>
      </c>
      <c r="G2055" t="s">
        <v>66</v>
      </c>
      <c r="H2055" t="s">
        <v>67</v>
      </c>
      <c r="I2055">
        <v>2009</v>
      </c>
      <c r="J2055" t="s">
        <v>68</v>
      </c>
      <c r="K2055">
        <v>2013</v>
      </c>
      <c r="L2055" s="18">
        <v>40422</v>
      </c>
      <c r="M2055" t="s">
        <v>69</v>
      </c>
      <c r="N2055" t="s">
        <v>65</v>
      </c>
      <c r="O2055" t="s">
        <v>1830</v>
      </c>
    </row>
    <row r="2056" spans="1:15" x14ac:dyDescent="0.3">
      <c r="A2056" t="s">
        <v>2779</v>
      </c>
      <c r="B2056" t="s">
        <v>3</v>
      </c>
      <c r="C2056" t="s">
        <v>18</v>
      </c>
      <c r="D2056" t="s">
        <v>63</v>
      </c>
      <c r="E2056" t="s">
        <v>64</v>
      </c>
      <c r="F2056" t="s">
        <v>65</v>
      </c>
      <c r="G2056" t="s">
        <v>66</v>
      </c>
      <c r="H2056" t="s">
        <v>67</v>
      </c>
      <c r="I2056">
        <v>1994</v>
      </c>
      <c r="J2056" t="s">
        <v>68</v>
      </c>
      <c r="K2056">
        <v>2013</v>
      </c>
      <c r="L2056" s="18">
        <v>41426</v>
      </c>
      <c r="M2056" t="s">
        <v>69</v>
      </c>
      <c r="N2056" t="s">
        <v>65</v>
      </c>
      <c r="O2056" t="s">
        <v>1793</v>
      </c>
    </row>
    <row r="2057" spans="1:15" x14ac:dyDescent="0.3">
      <c r="A2057" t="s">
        <v>2780</v>
      </c>
      <c r="B2057" t="s">
        <v>3</v>
      </c>
      <c r="C2057" t="s">
        <v>19</v>
      </c>
      <c r="D2057" t="s">
        <v>89</v>
      </c>
      <c r="E2057" t="s">
        <v>90</v>
      </c>
      <c r="F2057" t="s">
        <v>65</v>
      </c>
      <c r="G2057" t="s">
        <v>66</v>
      </c>
      <c r="H2057" t="s">
        <v>67</v>
      </c>
      <c r="I2057">
        <v>2009</v>
      </c>
      <c r="J2057" t="s">
        <v>68</v>
      </c>
      <c r="K2057">
        <v>2009</v>
      </c>
      <c r="M2057" t="s">
        <v>78</v>
      </c>
      <c r="N2057" t="s">
        <v>65</v>
      </c>
      <c r="O2057" t="s">
        <v>2781</v>
      </c>
    </row>
    <row r="2058" spans="1:15" x14ac:dyDescent="0.3">
      <c r="A2058" t="s">
        <v>2782</v>
      </c>
      <c r="B2058" t="s">
        <v>3</v>
      </c>
      <c r="C2058" t="s">
        <v>18</v>
      </c>
      <c r="D2058" t="s">
        <v>63</v>
      </c>
      <c r="E2058" t="s">
        <v>64</v>
      </c>
      <c r="F2058" t="s">
        <v>65</v>
      </c>
      <c r="G2058" t="s">
        <v>66</v>
      </c>
      <c r="H2058" t="s">
        <v>67</v>
      </c>
      <c r="I2058">
        <v>1996</v>
      </c>
      <c r="J2058" t="s">
        <v>68</v>
      </c>
      <c r="K2058">
        <v>2010</v>
      </c>
      <c r="L2058" s="18">
        <v>37043</v>
      </c>
      <c r="M2058" t="s">
        <v>69</v>
      </c>
      <c r="N2058" t="s">
        <v>65</v>
      </c>
      <c r="O2058" t="s">
        <v>2783</v>
      </c>
    </row>
    <row r="2059" spans="1:15" x14ac:dyDescent="0.3">
      <c r="A2059" t="s">
        <v>2784</v>
      </c>
      <c r="B2059" t="s">
        <v>3</v>
      </c>
      <c r="C2059" t="s">
        <v>15</v>
      </c>
      <c r="D2059" t="s">
        <v>63</v>
      </c>
      <c r="E2059" t="s">
        <v>64</v>
      </c>
      <c r="F2059" t="s">
        <v>65</v>
      </c>
      <c r="G2059" t="s">
        <v>84</v>
      </c>
      <c r="H2059" t="s">
        <v>85</v>
      </c>
      <c r="I2059">
        <v>2009</v>
      </c>
      <c r="J2059" t="s">
        <v>68</v>
      </c>
      <c r="K2059">
        <v>2010</v>
      </c>
      <c r="L2059" s="18">
        <v>40299</v>
      </c>
      <c r="M2059" t="s">
        <v>69</v>
      </c>
      <c r="N2059" t="s">
        <v>65</v>
      </c>
      <c r="O2059" t="s">
        <v>1775</v>
      </c>
    </row>
    <row r="2060" spans="1:15" x14ac:dyDescent="0.3">
      <c r="A2060" t="s">
        <v>2785</v>
      </c>
      <c r="B2060" t="s">
        <v>3</v>
      </c>
      <c r="C2060" t="s">
        <v>22</v>
      </c>
      <c r="D2060" t="s">
        <v>89</v>
      </c>
      <c r="E2060" t="s">
        <v>90</v>
      </c>
      <c r="F2060" t="s">
        <v>65</v>
      </c>
      <c r="G2060" t="s">
        <v>66</v>
      </c>
      <c r="H2060" t="s">
        <v>67</v>
      </c>
      <c r="I2060">
        <v>2009</v>
      </c>
      <c r="J2060" t="s">
        <v>68</v>
      </c>
      <c r="K2060">
        <v>2009</v>
      </c>
      <c r="M2060" t="s">
        <v>78</v>
      </c>
      <c r="N2060" t="s">
        <v>65</v>
      </c>
      <c r="O2060" t="s">
        <v>2550</v>
      </c>
    </row>
    <row r="2061" spans="1:15" x14ac:dyDescent="0.3">
      <c r="A2061" t="s">
        <v>2786</v>
      </c>
      <c r="B2061" t="s">
        <v>3</v>
      </c>
      <c r="C2061" t="s">
        <v>18</v>
      </c>
      <c r="D2061" t="s">
        <v>89</v>
      </c>
      <c r="E2061" t="s">
        <v>90</v>
      </c>
      <c r="F2061" t="s">
        <v>65</v>
      </c>
      <c r="G2061" t="s">
        <v>66</v>
      </c>
      <c r="H2061" t="s">
        <v>67</v>
      </c>
      <c r="I2061">
        <v>2009</v>
      </c>
      <c r="J2061" t="s">
        <v>68</v>
      </c>
      <c r="K2061">
        <v>2009</v>
      </c>
      <c r="M2061" t="s">
        <v>78</v>
      </c>
      <c r="N2061" t="s">
        <v>65</v>
      </c>
      <c r="O2061" t="s">
        <v>2288</v>
      </c>
    </row>
    <row r="2062" spans="1:15" x14ac:dyDescent="0.3">
      <c r="A2062" t="s">
        <v>2787</v>
      </c>
      <c r="B2062" t="s">
        <v>3</v>
      </c>
      <c r="C2062" t="s">
        <v>17</v>
      </c>
      <c r="D2062" t="s">
        <v>63</v>
      </c>
      <c r="E2062" t="s">
        <v>64</v>
      </c>
      <c r="F2062" t="s">
        <v>65</v>
      </c>
      <c r="G2062" t="s">
        <v>66</v>
      </c>
      <c r="H2062" t="s">
        <v>67</v>
      </c>
      <c r="I2062">
        <v>2009</v>
      </c>
      <c r="J2062" t="s">
        <v>68</v>
      </c>
      <c r="K2062">
        <v>2011</v>
      </c>
      <c r="L2062" s="18">
        <v>40330</v>
      </c>
      <c r="M2062" t="s">
        <v>69</v>
      </c>
      <c r="N2062" t="s">
        <v>65</v>
      </c>
      <c r="O2062" t="s">
        <v>2079</v>
      </c>
    </row>
    <row r="2063" spans="1:15" x14ac:dyDescent="0.3">
      <c r="A2063" t="s">
        <v>2788</v>
      </c>
      <c r="B2063" t="s">
        <v>3</v>
      </c>
      <c r="C2063" t="s">
        <v>19</v>
      </c>
      <c r="D2063" t="s">
        <v>63</v>
      </c>
      <c r="E2063" t="s">
        <v>64</v>
      </c>
      <c r="F2063" t="s">
        <v>65</v>
      </c>
      <c r="G2063" t="s">
        <v>66</v>
      </c>
      <c r="H2063" t="s">
        <v>67</v>
      </c>
      <c r="I2063">
        <v>2009</v>
      </c>
      <c r="J2063" t="s">
        <v>68</v>
      </c>
      <c r="K2063">
        <v>2009</v>
      </c>
      <c r="L2063" s="18">
        <v>40026</v>
      </c>
      <c r="M2063" t="s">
        <v>69</v>
      </c>
      <c r="N2063" t="s">
        <v>65</v>
      </c>
      <c r="O2063" t="s">
        <v>233</v>
      </c>
    </row>
    <row r="2064" spans="1:15" x14ac:dyDescent="0.3">
      <c r="A2064" t="s">
        <v>2789</v>
      </c>
      <c r="B2064" t="s">
        <v>3</v>
      </c>
      <c r="C2064" t="s">
        <v>17</v>
      </c>
      <c r="D2064" t="s">
        <v>74</v>
      </c>
      <c r="E2064" t="s">
        <v>75</v>
      </c>
      <c r="F2064" t="s">
        <v>65</v>
      </c>
      <c r="G2064" t="s">
        <v>66</v>
      </c>
      <c r="H2064" t="s">
        <v>67</v>
      </c>
      <c r="I2064">
        <v>2009</v>
      </c>
      <c r="J2064" t="s">
        <v>68</v>
      </c>
      <c r="K2064">
        <v>2009</v>
      </c>
      <c r="L2064" s="18">
        <v>40026</v>
      </c>
      <c r="M2064" t="s">
        <v>69</v>
      </c>
      <c r="N2064" t="s">
        <v>65</v>
      </c>
      <c r="O2064" t="s">
        <v>2615</v>
      </c>
    </row>
    <row r="2065" spans="1:15" x14ac:dyDescent="0.3">
      <c r="A2065" t="s">
        <v>2790</v>
      </c>
      <c r="B2065" t="s">
        <v>3</v>
      </c>
      <c r="C2065" t="s">
        <v>15</v>
      </c>
      <c r="D2065" t="s">
        <v>63</v>
      </c>
      <c r="E2065" t="s">
        <v>64</v>
      </c>
      <c r="F2065" t="s">
        <v>65</v>
      </c>
      <c r="G2065" t="s">
        <v>66</v>
      </c>
      <c r="H2065" t="s">
        <v>67</v>
      </c>
      <c r="I2065">
        <v>2009</v>
      </c>
      <c r="J2065" t="s">
        <v>68</v>
      </c>
      <c r="K2065">
        <v>2011</v>
      </c>
      <c r="L2065" s="18">
        <v>40575</v>
      </c>
      <c r="M2065" t="s">
        <v>69</v>
      </c>
      <c r="N2065" t="s">
        <v>65</v>
      </c>
      <c r="O2065" t="s">
        <v>2050</v>
      </c>
    </row>
    <row r="2066" spans="1:15" x14ac:dyDescent="0.3">
      <c r="A2066" t="s">
        <v>2791</v>
      </c>
      <c r="B2066" t="s">
        <v>3</v>
      </c>
      <c r="C2066" t="s">
        <v>24</v>
      </c>
      <c r="D2066" t="s">
        <v>74</v>
      </c>
      <c r="E2066" t="s">
        <v>75</v>
      </c>
      <c r="F2066" t="s">
        <v>65</v>
      </c>
      <c r="G2066" t="s">
        <v>66</v>
      </c>
      <c r="H2066" t="s">
        <v>67</v>
      </c>
      <c r="I2066">
        <v>2009</v>
      </c>
      <c r="J2066" t="s">
        <v>68</v>
      </c>
      <c r="K2066">
        <v>2009</v>
      </c>
      <c r="L2066" s="18">
        <v>40026</v>
      </c>
      <c r="M2066" t="s">
        <v>69</v>
      </c>
      <c r="N2066" t="s">
        <v>65</v>
      </c>
      <c r="O2066" t="s">
        <v>2533</v>
      </c>
    </row>
    <row r="2067" spans="1:15" x14ac:dyDescent="0.3">
      <c r="A2067" t="s">
        <v>2792</v>
      </c>
      <c r="B2067" t="s">
        <v>3</v>
      </c>
      <c r="C2067" t="s">
        <v>25</v>
      </c>
      <c r="D2067" t="s">
        <v>89</v>
      </c>
      <c r="E2067" t="s">
        <v>90</v>
      </c>
      <c r="F2067" t="s">
        <v>65</v>
      </c>
      <c r="G2067" t="s">
        <v>66</v>
      </c>
      <c r="H2067" t="s">
        <v>67</v>
      </c>
      <c r="I2067">
        <v>2009</v>
      </c>
      <c r="J2067" t="s">
        <v>68</v>
      </c>
      <c r="K2067">
        <v>2009</v>
      </c>
      <c r="M2067" t="s">
        <v>78</v>
      </c>
      <c r="N2067" t="s">
        <v>65</v>
      </c>
      <c r="O2067" t="s">
        <v>2692</v>
      </c>
    </row>
    <row r="2068" spans="1:15" x14ac:dyDescent="0.3">
      <c r="A2068" t="s">
        <v>2793</v>
      </c>
      <c r="B2068" t="s">
        <v>3</v>
      </c>
      <c r="C2068" t="s">
        <v>19</v>
      </c>
      <c r="D2068" t="s">
        <v>89</v>
      </c>
      <c r="E2068" t="s">
        <v>90</v>
      </c>
      <c r="F2068" t="s">
        <v>65</v>
      </c>
      <c r="G2068" t="s">
        <v>66</v>
      </c>
      <c r="H2068" t="s">
        <v>67</v>
      </c>
      <c r="I2068">
        <v>2009</v>
      </c>
      <c r="J2068" t="s">
        <v>68</v>
      </c>
      <c r="K2068">
        <v>2009</v>
      </c>
      <c r="M2068" t="s">
        <v>78</v>
      </c>
      <c r="N2068" t="s">
        <v>65</v>
      </c>
      <c r="O2068" t="s">
        <v>2569</v>
      </c>
    </row>
    <row r="2069" spans="1:15" x14ac:dyDescent="0.3">
      <c r="A2069" t="s">
        <v>2794</v>
      </c>
      <c r="B2069" t="s">
        <v>3</v>
      </c>
      <c r="C2069" t="s">
        <v>17</v>
      </c>
      <c r="D2069" t="s">
        <v>63</v>
      </c>
      <c r="E2069" t="s">
        <v>64</v>
      </c>
      <c r="F2069" t="s">
        <v>65</v>
      </c>
      <c r="G2069" t="s">
        <v>66</v>
      </c>
      <c r="H2069" t="s">
        <v>67</v>
      </c>
      <c r="I2069">
        <v>2009</v>
      </c>
      <c r="J2069" t="s">
        <v>68</v>
      </c>
      <c r="K2069">
        <v>2010</v>
      </c>
      <c r="L2069" s="18">
        <v>40299</v>
      </c>
      <c r="M2069" t="s">
        <v>69</v>
      </c>
      <c r="N2069" t="s">
        <v>65</v>
      </c>
      <c r="O2069" t="s">
        <v>2079</v>
      </c>
    </row>
    <row r="2070" spans="1:15" x14ac:dyDescent="0.3">
      <c r="A2070" t="s">
        <v>2795</v>
      </c>
      <c r="B2070" t="s">
        <v>3</v>
      </c>
      <c r="C2070" t="s">
        <v>25</v>
      </c>
      <c r="D2070" t="s">
        <v>123</v>
      </c>
      <c r="E2070" t="s">
        <v>64</v>
      </c>
      <c r="F2070" t="s">
        <v>65</v>
      </c>
      <c r="G2070" t="s">
        <v>66</v>
      </c>
      <c r="H2070" t="s">
        <v>67</v>
      </c>
      <c r="I2070">
        <v>2009</v>
      </c>
      <c r="J2070" t="s">
        <v>68</v>
      </c>
      <c r="K2070">
        <v>2009</v>
      </c>
      <c r="L2070" s="18">
        <v>39934</v>
      </c>
      <c r="M2070" t="s">
        <v>69</v>
      </c>
      <c r="N2070" t="s">
        <v>65</v>
      </c>
      <c r="O2070" t="s">
        <v>2796</v>
      </c>
    </row>
    <row r="2071" spans="1:15" x14ac:dyDescent="0.3">
      <c r="A2071" t="s">
        <v>2797</v>
      </c>
      <c r="B2071" t="s">
        <v>3</v>
      </c>
      <c r="C2071" t="s">
        <v>31</v>
      </c>
      <c r="D2071" t="s">
        <v>89</v>
      </c>
      <c r="E2071" t="s">
        <v>90</v>
      </c>
      <c r="F2071" t="s">
        <v>65</v>
      </c>
      <c r="G2071" t="s">
        <v>84</v>
      </c>
      <c r="H2071" t="s">
        <v>85</v>
      </c>
      <c r="I2071">
        <v>2009</v>
      </c>
      <c r="J2071" t="s">
        <v>68</v>
      </c>
      <c r="K2071">
        <v>2009</v>
      </c>
      <c r="M2071" t="s">
        <v>78</v>
      </c>
      <c r="N2071" t="s">
        <v>65</v>
      </c>
      <c r="O2071" t="s">
        <v>2798</v>
      </c>
    </row>
    <row r="2072" spans="1:15" x14ac:dyDescent="0.3">
      <c r="A2072" t="s">
        <v>2799</v>
      </c>
      <c r="B2072" t="s">
        <v>3</v>
      </c>
      <c r="C2072" t="s">
        <v>31</v>
      </c>
      <c r="D2072" t="s">
        <v>89</v>
      </c>
      <c r="E2072" t="s">
        <v>90</v>
      </c>
      <c r="F2072" t="s">
        <v>65</v>
      </c>
      <c r="G2072" t="s">
        <v>66</v>
      </c>
      <c r="H2072" t="s">
        <v>67</v>
      </c>
      <c r="I2072">
        <v>2009</v>
      </c>
      <c r="J2072" t="s">
        <v>68</v>
      </c>
      <c r="K2072">
        <v>2009</v>
      </c>
      <c r="M2072" t="s">
        <v>78</v>
      </c>
      <c r="N2072" t="s">
        <v>65</v>
      </c>
      <c r="O2072" t="s">
        <v>2721</v>
      </c>
    </row>
    <row r="2073" spans="1:15" x14ac:dyDescent="0.3">
      <c r="A2073" t="s">
        <v>2800</v>
      </c>
      <c r="B2073" t="s">
        <v>3</v>
      </c>
      <c r="C2073" t="s">
        <v>27</v>
      </c>
      <c r="D2073" t="s">
        <v>89</v>
      </c>
      <c r="E2073" t="s">
        <v>90</v>
      </c>
      <c r="F2073" t="s">
        <v>65</v>
      </c>
      <c r="G2073" t="s">
        <v>66</v>
      </c>
      <c r="H2073" t="s">
        <v>67</v>
      </c>
      <c r="I2073">
        <v>2009</v>
      </c>
      <c r="J2073" t="s">
        <v>68</v>
      </c>
      <c r="K2073">
        <v>2010</v>
      </c>
      <c r="L2073" s="18">
        <v>40210</v>
      </c>
      <c r="M2073" t="s">
        <v>69</v>
      </c>
      <c r="N2073" t="s">
        <v>65</v>
      </c>
      <c r="O2073" t="s">
        <v>2219</v>
      </c>
    </row>
    <row r="2074" spans="1:15" x14ac:dyDescent="0.3">
      <c r="A2074" t="s">
        <v>2801</v>
      </c>
      <c r="B2074" t="s">
        <v>3</v>
      </c>
      <c r="C2074" t="s">
        <v>31</v>
      </c>
      <c r="D2074" t="s">
        <v>89</v>
      </c>
      <c r="E2074" t="s">
        <v>90</v>
      </c>
      <c r="F2074" t="s">
        <v>65</v>
      </c>
      <c r="G2074" t="s">
        <v>66</v>
      </c>
      <c r="H2074" t="s">
        <v>67</v>
      </c>
      <c r="I2074">
        <v>2009</v>
      </c>
      <c r="J2074" t="s">
        <v>68</v>
      </c>
      <c r="K2074">
        <v>2009</v>
      </c>
      <c r="L2074" s="18">
        <v>39873</v>
      </c>
      <c r="M2074" t="s">
        <v>69</v>
      </c>
      <c r="N2074" t="s">
        <v>65</v>
      </c>
      <c r="O2074" t="s">
        <v>2650</v>
      </c>
    </row>
    <row r="2075" spans="1:15" x14ac:dyDescent="0.3">
      <c r="A2075" t="s">
        <v>2802</v>
      </c>
      <c r="B2075" t="s">
        <v>3</v>
      </c>
      <c r="C2075" t="s">
        <v>31</v>
      </c>
      <c r="D2075" t="s">
        <v>89</v>
      </c>
      <c r="E2075" t="s">
        <v>90</v>
      </c>
      <c r="F2075" t="s">
        <v>65</v>
      </c>
      <c r="G2075" t="s">
        <v>66</v>
      </c>
      <c r="H2075" t="s">
        <v>67</v>
      </c>
      <c r="I2075">
        <v>2009</v>
      </c>
      <c r="J2075" t="s">
        <v>68</v>
      </c>
      <c r="K2075">
        <v>2009</v>
      </c>
      <c r="M2075" t="s">
        <v>78</v>
      </c>
      <c r="N2075" t="s">
        <v>65</v>
      </c>
      <c r="O2075" t="s">
        <v>2542</v>
      </c>
    </row>
    <row r="2076" spans="1:15" x14ac:dyDescent="0.3">
      <c r="A2076" t="s">
        <v>2803</v>
      </c>
      <c r="B2076" t="s">
        <v>3</v>
      </c>
      <c r="C2076" t="s">
        <v>19</v>
      </c>
      <c r="D2076" t="s">
        <v>74</v>
      </c>
      <c r="E2076" t="s">
        <v>75</v>
      </c>
      <c r="F2076" t="s">
        <v>65</v>
      </c>
      <c r="G2076" t="s">
        <v>66</v>
      </c>
      <c r="H2076" t="s">
        <v>67</v>
      </c>
      <c r="I2076">
        <v>2009</v>
      </c>
      <c r="J2076" t="s">
        <v>68</v>
      </c>
      <c r="K2076">
        <v>2009</v>
      </c>
      <c r="L2076" s="18">
        <v>39995</v>
      </c>
      <c r="M2076" t="s">
        <v>69</v>
      </c>
      <c r="N2076" t="s">
        <v>65</v>
      </c>
      <c r="O2076" t="s">
        <v>2188</v>
      </c>
    </row>
    <row r="2077" spans="1:15" x14ac:dyDescent="0.3">
      <c r="A2077" t="s">
        <v>2804</v>
      </c>
      <c r="B2077" t="s">
        <v>3</v>
      </c>
      <c r="C2077" t="s">
        <v>16</v>
      </c>
      <c r="D2077" t="s">
        <v>89</v>
      </c>
      <c r="E2077" t="s">
        <v>90</v>
      </c>
      <c r="F2077" t="s">
        <v>65</v>
      </c>
      <c r="G2077" t="s">
        <v>66</v>
      </c>
      <c r="H2077" t="s">
        <v>67</v>
      </c>
      <c r="I2077">
        <v>2009</v>
      </c>
      <c r="J2077" t="s">
        <v>68</v>
      </c>
      <c r="K2077">
        <v>2009</v>
      </c>
      <c r="M2077" t="s">
        <v>78</v>
      </c>
      <c r="N2077" t="s">
        <v>65</v>
      </c>
      <c r="O2077" t="s">
        <v>2599</v>
      </c>
    </row>
    <row r="2078" spans="1:15" x14ac:dyDescent="0.3">
      <c r="A2078" t="s">
        <v>2805</v>
      </c>
      <c r="B2078" t="s">
        <v>3</v>
      </c>
      <c r="C2078" t="s">
        <v>19</v>
      </c>
      <c r="D2078" t="s">
        <v>74</v>
      </c>
      <c r="E2078" t="s">
        <v>75</v>
      </c>
      <c r="F2078" t="s">
        <v>65</v>
      </c>
      <c r="G2078" t="s">
        <v>66</v>
      </c>
      <c r="H2078" t="s">
        <v>67</v>
      </c>
      <c r="I2078">
        <v>2009</v>
      </c>
      <c r="J2078" t="s">
        <v>68</v>
      </c>
      <c r="K2078">
        <v>2010</v>
      </c>
      <c r="L2078" s="18">
        <v>40391</v>
      </c>
      <c r="M2078" t="s">
        <v>69</v>
      </c>
      <c r="N2078" t="s">
        <v>65</v>
      </c>
      <c r="O2078" t="s">
        <v>2432</v>
      </c>
    </row>
    <row r="2079" spans="1:15" x14ac:dyDescent="0.3">
      <c r="A2079" t="s">
        <v>2806</v>
      </c>
      <c r="B2079" t="s">
        <v>3</v>
      </c>
      <c r="C2079" t="s">
        <v>17</v>
      </c>
      <c r="D2079" t="s">
        <v>63</v>
      </c>
      <c r="E2079" t="s">
        <v>64</v>
      </c>
      <c r="F2079" t="s">
        <v>65</v>
      </c>
      <c r="G2079" t="s">
        <v>66</v>
      </c>
      <c r="H2079" t="s">
        <v>67</v>
      </c>
      <c r="I2079">
        <v>2009</v>
      </c>
      <c r="J2079" t="s">
        <v>68</v>
      </c>
      <c r="K2079">
        <v>2010</v>
      </c>
      <c r="L2079" s="18">
        <v>40087</v>
      </c>
      <c r="M2079" t="s">
        <v>69</v>
      </c>
      <c r="N2079" t="s">
        <v>65</v>
      </c>
      <c r="O2079" t="s">
        <v>1772</v>
      </c>
    </row>
    <row r="2080" spans="1:15" x14ac:dyDescent="0.3">
      <c r="A2080" t="s">
        <v>2807</v>
      </c>
      <c r="B2080" t="s">
        <v>3</v>
      </c>
      <c r="C2080" t="s">
        <v>24</v>
      </c>
      <c r="D2080" t="s">
        <v>74</v>
      </c>
      <c r="E2080" t="s">
        <v>75</v>
      </c>
      <c r="F2080" t="s">
        <v>65</v>
      </c>
      <c r="G2080" t="s">
        <v>84</v>
      </c>
      <c r="H2080" t="s">
        <v>85</v>
      </c>
      <c r="I2080">
        <v>2009</v>
      </c>
      <c r="J2080" t="s">
        <v>68</v>
      </c>
      <c r="K2080">
        <v>2009</v>
      </c>
      <c r="L2080" s="18">
        <v>39995</v>
      </c>
      <c r="M2080" t="s">
        <v>69</v>
      </c>
      <c r="N2080" t="s">
        <v>65</v>
      </c>
      <c r="O2080" t="s">
        <v>2504</v>
      </c>
    </row>
    <row r="2081" spans="1:15" x14ac:dyDescent="0.3">
      <c r="A2081" t="s">
        <v>2808</v>
      </c>
      <c r="B2081" t="s">
        <v>3</v>
      </c>
      <c r="C2081" t="s">
        <v>22</v>
      </c>
      <c r="D2081" t="s">
        <v>89</v>
      </c>
      <c r="E2081" t="s">
        <v>90</v>
      </c>
      <c r="F2081" t="s">
        <v>65</v>
      </c>
      <c r="G2081" t="s">
        <v>66</v>
      </c>
      <c r="H2081" t="s">
        <v>67</v>
      </c>
      <c r="I2081">
        <v>2009</v>
      </c>
      <c r="J2081" t="s">
        <v>68</v>
      </c>
      <c r="K2081">
        <v>2009</v>
      </c>
      <c r="M2081" t="s">
        <v>78</v>
      </c>
      <c r="N2081" t="s">
        <v>65</v>
      </c>
      <c r="O2081" t="s">
        <v>2393</v>
      </c>
    </row>
    <row r="2082" spans="1:15" x14ac:dyDescent="0.3">
      <c r="A2082" t="s">
        <v>2809</v>
      </c>
      <c r="B2082" t="s">
        <v>3</v>
      </c>
      <c r="C2082" t="s">
        <v>18</v>
      </c>
      <c r="D2082" t="s">
        <v>89</v>
      </c>
      <c r="E2082" t="s">
        <v>90</v>
      </c>
      <c r="F2082" t="s">
        <v>65</v>
      </c>
      <c r="G2082" t="s">
        <v>66</v>
      </c>
      <c r="H2082" t="s">
        <v>67</v>
      </c>
      <c r="I2082">
        <v>2009</v>
      </c>
      <c r="J2082" t="s">
        <v>68</v>
      </c>
      <c r="K2082">
        <v>2009</v>
      </c>
      <c r="M2082" t="s">
        <v>78</v>
      </c>
      <c r="N2082" t="s">
        <v>65</v>
      </c>
      <c r="O2082" t="s">
        <v>2426</v>
      </c>
    </row>
    <row r="2083" spans="1:15" x14ac:dyDescent="0.3">
      <c r="A2083" t="s">
        <v>2810</v>
      </c>
      <c r="B2083" t="s">
        <v>3</v>
      </c>
      <c r="C2083" t="s">
        <v>15</v>
      </c>
      <c r="D2083" t="s">
        <v>63</v>
      </c>
      <c r="E2083" t="s">
        <v>64</v>
      </c>
      <c r="F2083" t="s">
        <v>65</v>
      </c>
      <c r="G2083" t="s">
        <v>66</v>
      </c>
      <c r="H2083" t="s">
        <v>67</v>
      </c>
      <c r="I2083">
        <v>2009</v>
      </c>
      <c r="J2083" t="s">
        <v>68</v>
      </c>
      <c r="K2083">
        <v>2010</v>
      </c>
      <c r="L2083" s="18">
        <v>40360</v>
      </c>
      <c r="M2083" t="s">
        <v>69</v>
      </c>
      <c r="N2083" t="s">
        <v>65</v>
      </c>
      <c r="O2083" t="s">
        <v>1775</v>
      </c>
    </row>
    <row r="2084" spans="1:15" x14ac:dyDescent="0.3">
      <c r="A2084" t="s">
        <v>2811</v>
      </c>
      <c r="B2084" t="s">
        <v>3</v>
      </c>
      <c r="C2084" t="s">
        <v>15</v>
      </c>
      <c r="D2084" t="s">
        <v>63</v>
      </c>
      <c r="E2084" t="s">
        <v>64</v>
      </c>
      <c r="F2084" t="s">
        <v>65</v>
      </c>
      <c r="G2084" t="s">
        <v>66</v>
      </c>
      <c r="H2084" t="s">
        <v>67</v>
      </c>
      <c r="I2084">
        <v>2009</v>
      </c>
      <c r="J2084" t="s">
        <v>68</v>
      </c>
      <c r="K2084">
        <v>2011</v>
      </c>
      <c r="L2084" s="18">
        <v>40603</v>
      </c>
      <c r="M2084" t="s">
        <v>69</v>
      </c>
      <c r="N2084" t="s">
        <v>65</v>
      </c>
      <c r="O2084" t="s">
        <v>1775</v>
      </c>
    </row>
    <row r="2085" spans="1:15" x14ac:dyDescent="0.3">
      <c r="A2085" t="s">
        <v>2812</v>
      </c>
      <c r="B2085" t="s">
        <v>3</v>
      </c>
      <c r="C2085" t="s">
        <v>17</v>
      </c>
      <c r="D2085" t="s">
        <v>63</v>
      </c>
      <c r="E2085" t="s">
        <v>64</v>
      </c>
      <c r="F2085" t="s">
        <v>65</v>
      </c>
      <c r="G2085" t="s">
        <v>66</v>
      </c>
      <c r="H2085" t="s">
        <v>67</v>
      </c>
      <c r="I2085">
        <v>2009</v>
      </c>
      <c r="J2085" t="s">
        <v>68</v>
      </c>
      <c r="K2085">
        <v>2010</v>
      </c>
      <c r="L2085" s="18">
        <v>40210</v>
      </c>
      <c r="M2085" t="s">
        <v>69</v>
      </c>
      <c r="N2085" t="s">
        <v>65</v>
      </c>
      <c r="O2085" t="s">
        <v>2813</v>
      </c>
    </row>
    <row r="2086" spans="1:15" x14ac:dyDescent="0.3">
      <c r="A2086" t="s">
        <v>2814</v>
      </c>
      <c r="B2086" t="s">
        <v>3</v>
      </c>
      <c r="C2086" t="s">
        <v>15</v>
      </c>
      <c r="D2086" t="s">
        <v>89</v>
      </c>
      <c r="E2086" t="s">
        <v>90</v>
      </c>
      <c r="F2086" t="s">
        <v>65</v>
      </c>
      <c r="G2086" t="s">
        <v>66</v>
      </c>
      <c r="H2086" t="s">
        <v>67</v>
      </c>
      <c r="I2086">
        <v>2009</v>
      </c>
      <c r="J2086" t="s">
        <v>68</v>
      </c>
      <c r="K2086">
        <v>2009</v>
      </c>
      <c r="L2086" s="18">
        <v>40026</v>
      </c>
      <c r="M2086" t="s">
        <v>69</v>
      </c>
      <c r="N2086" t="s">
        <v>65</v>
      </c>
      <c r="O2086" t="s">
        <v>2727</v>
      </c>
    </row>
    <row r="2087" spans="1:15" x14ac:dyDescent="0.3">
      <c r="A2087" t="s">
        <v>2815</v>
      </c>
      <c r="B2087" t="s">
        <v>3</v>
      </c>
      <c r="C2087" t="s">
        <v>17</v>
      </c>
      <c r="D2087" t="s">
        <v>89</v>
      </c>
      <c r="E2087" t="s">
        <v>90</v>
      </c>
      <c r="F2087" t="s">
        <v>65</v>
      </c>
      <c r="G2087" t="s">
        <v>84</v>
      </c>
      <c r="H2087" t="s">
        <v>85</v>
      </c>
      <c r="I2087">
        <v>2009</v>
      </c>
      <c r="J2087" t="s">
        <v>68</v>
      </c>
      <c r="K2087">
        <v>2009</v>
      </c>
      <c r="L2087" s="18">
        <v>40057</v>
      </c>
      <c r="M2087" t="s">
        <v>69</v>
      </c>
      <c r="N2087" t="s">
        <v>65</v>
      </c>
      <c r="O2087" t="s">
        <v>2816</v>
      </c>
    </row>
    <row r="2088" spans="1:15" x14ac:dyDescent="0.3">
      <c r="A2088" t="s">
        <v>2817</v>
      </c>
      <c r="B2088" t="s">
        <v>3</v>
      </c>
      <c r="C2088" t="s">
        <v>31</v>
      </c>
      <c r="D2088" t="s">
        <v>89</v>
      </c>
      <c r="E2088" t="s">
        <v>90</v>
      </c>
      <c r="F2088" t="s">
        <v>65</v>
      </c>
      <c r="G2088" t="s">
        <v>66</v>
      </c>
      <c r="H2088" t="s">
        <v>67</v>
      </c>
      <c r="I2088">
        <v>2009</v>
      </c>
      <c r="J2088" t="s">
        <v>68</v>
      </c>
      <c r="K2088">
        <v>2009</v>
      </c>
      <c r="M2088" t="s">
        <v>78</v>
      </c>
      <c r="N2088" t="s">
        <v>65</v>
      </c>
      <c r="O2088" t="s">
        <v>2660</v>
      </c>
    </row>
    <row r="2089" spans="1:15" x14ac:dyDescent="0.3">
      <c r="A2089" t="s">
        <v>2818</v>
      </c>
      <c r="B2089" t="s">
        <v>3</v>
      </c>
      <c r="C2089" t="s">
        <v>16</v>
      </c>
      <c r="D2089" t="s">
        <v>89</v>
      </c>
      <c r="E2089" t="s">
        <v>90</v>
      </c>
      <c r="F2089" t="s">
        <v>65</v>
      </c>
      <c r="G2089" t="s">
        <v>66</v>
      </c>
      <c r="H2089" t="s">
        <v>67</v>
      </c>
      <c r="I2089">
        <v>2009</v>
      </c>
      <c r="J2089" t="s">
        <v>68</v>
      </c>
      <c r="K2089">
        <v>2009</v>
      </c>
      <c r="M2089" t="s">
        <v>78</v>
      </c>
      <c r="N2089" t="s">
        <v>65</v>
      </c>
      <c r="O2089" t="s">
        <v>2599</v>
      </c>
    </row>
    <row r="2090" spans="1:15" x14ac:dyDescent="0.3">
      <c r="A2090" t="s">
        <v>2819</v>
      </c>
      <c r="B2090" t="s">
        <v>3</v>
      </c>
      <c r="C2090" t="s">
        <v>18</v>
      </c>
      <c r="D2090" t="s">
        <v>63</v>
      </c>
      <c r="E2090" t="s">
        <v>64</v>
      </c>
      <c r="F2090" t="s">
        <v>65</v>
      </c>
      <c r="G2090" t="s">
        <v>84</v>
      </c>
      <c r="H2090" t="s">
        <v>227</v>
      </c>
      <c r="J2090" t="s">
        <v>65</v>
      </c>
      <c r="K2090">
        <v>2012</v>
      </c>
      <c r="L2090" s="18">
        <v>41000</v>
      </c>
      <c r="M2090" t="s">
        <v>228</v>
      </c>
      <c r="N2090" t="s">
        <v>65</v>
      </c>
      <c r="O2090" t="s">
        <v>2116</v>
      </c>
    </row>
    <row r="2091" spans="1:15" x14ac:dyDescent="0.3">
      <c r="A2091" t="s">
        <v>2820</v>
      </c>
      <c r="B2091" t="s">
        <v>3</v>
      </c>
      <c r="C2091" t="s">
        <v>18</v>
      </c>
      <c r="D2091" t="s">
        <v>74</v>
      </c>
      <c r="E2091" t="s">
        <v>75</v>
      </c>
      <c r="F2091" t="s">
        <v>65</v>
      </c>
      <c r="G2091" t="s">
        <v>66</v>
      </c>
      <c r="H2091" t="s">
        <v>67</v>
      </c>
      <c r="I2091">
        <v>2009</v>
      </c>
      <c r="J2091" t="s">
        <v>68</v>
      </c>
      <c r="K2091">
        <v>2016</v>
      </c>
      <c r="L2091" s="18">
        <v>40674</v>
      </c>
      <c r="M2091" t="s">
        <v>69</v>
      </c>
      <c r="N2091" t="s">
        <v>65</v>
      </c>
      <c r="O2091" t="s">
        <v>2170</v>
      </c>
    </row>
    <row r="2092" spans="1:15" x14ac:dyDescent="0.3">
      <c r="A2092" t="s">
        <v>2821</v>
      </c>
      <c r="B2092" t="s">
        <v>3</v>
      </c>
      <c r="C2092" t="s">
        <v>19</v>
      </c>
      <c r="D2092" t="s">
        <v>63</v>
      </c>
      <c r="E2092" t="s">
        <v>64</v>
      </c>
      <c r="F2092" t="s">
        <v>65</v>
      </c>
      <c r="G2092" t="s">
        <v>66</v>
      </c>
      <c r="H2092" t="s">
        <v>67</v>
      </c>
      <c r="I2092">
        <v>2009</v>
      </c>
      <c r="J2092" t="s">
        <v>68</v>
      </c>
      <c r="K2092">
        <v>2009</v>
      </c>
      <c r="L2092" s="18">
        <v>40118</v>
      </c>
      <c r="M2092" t="s">
        <v>69</v>
      </c>
      <c r="N2092" t="s">
        <v>65</v>
      </c>
      <c r="O2092" t="s">
        <v>2188</v>
      </c>
    </row>
    <row r="2093" spans="1:15" x14ac:dyDescent="0.3">
      <c r="A2093" t="s">
        <v>2822</v>
      </c>
      <c r="B2093" t="s">
        <v>3</v>
      </c>
      <c r="C2093" t="s">
        <v>31</v>
      </c>
      <c r="D2093" t="s">
        <v>89</v>
      </c>
      <c r="E2093" t="s">
        <v>90</v>
      </c>
      <c r="F2093" t="s">
        <v>65</v>
      </c>
      <c r="G2093" t="s">
        <v>66</v>
      </c>
      <c r="H2093" t="s">
        <v>67</v>
      </c>
      <c r="I2093">
        <v>2009</v>
      </c>
      <c r="J2093" t="s">
        <v>68</v>
      </c>
      <c r="K2093">
        <v>2009</v>
      </c>
      <c r="M2093" t="s">
        <v>78</v>
      </c>
      <c r="N2093" t="s">
        <v>65</v>
      </c>
      <c r="O2093" t="s">
        <v>2658</v>
      </c>
    </row>
    <row r="2094" spans="1:15" x14ac:dyDescent="0.3">
      <c r="A2094" t="s">
        <v>2823</v>
      </c>
      <c r="B2094" t="s">
        <v>3</v>
      </c>
      <c r="C2094" t="s">
        <v>20</v>
      </c>
      <c r="D2094" t="s">
        <v>74</v>
      </c>
      <c r="E2094" t="s">
        <v>75</v>
      </c>
      <c r="F2094" t="s">
        <v>65</v>
      </c>
      <c r="G2094" t="s">
        <v>84</v>
      </c>
      <c r="H2094" t="s">
        <v>227</v>
      </c>
      <c r="I2094">
        <v>2009</v>
      </c>
      <c r="J2094" t="s">
        <v>68</v>
      </c>
      <c r="K2094">
        <v>2014</v>
      </c>
      <c r="L2094" s="18">
        <v>41974</v>
      </c>
      <c r="M2094" t="s">
        <v>228</v>
      </c>
      <c r="N2094" t="s">
        <v>65</v>
      </c>
      <c r="O2094" t="s">
        <v>2824</v>
      </c>
    </row>
    <row r="2095" spans="1:15" x14ac:dyDescent="0.3">
      <c r="A2095" t="s">
        <v>2825</v>
      </c>
      <c r="B2095" t="s">
        <v>3</v>
      </c>
      <c r="C2095" t="s">
        <v>17</v>
      </c>
      <c r="D2095" t="s">
        <v>81</v>
      </c>
      <c r="E2095" t="s">
        <v>75</v>
      </c>
      <c r="F2095" t="s">
        <v>65</v>
      </c>
      <c r="G2095" t="s">
        <v>66</v>
      </c>
      <c r="H2095" t="s">
        <v>67</v>
      </c>
      <c r="I2095">
        <v>2009</v>
      </c>
      <c r="J2095" t="s">
        <v>68</v>
      </c>
      <c r="K2095">
        <v>2009</v>
      </c>
      <c r="L2095" s="18">
        <v>40026</v>
      </c>
      <c r="M2095" t="s">
        <v>69</v>
      </c>
      <c r="N2095" t="s">
        <v>65</v>
      </c>
      <c r="O2095" t="s">
        <v>1772</v>
      </c>
    </row>
    <row r="2096" spans="1:15" x14ac:dyDescent="0.3">
      <c r="A2096" t="s">
        <v>2826</v>
      </c>
      <c r="B2096" t="s">
        <v>3</v>
      </c>
      <c r="C2096" t="s">
        <v>17</v>
      </c>
      <c r="D2096" t="s">
        <v>89</v>
      </c>
      <c r="E2096" t="s">
        <v>90</v>
      </c>
      <c r="F2096" t="s">
        <v>65</v>
      </c>
      <c r="G2096" t="s">
        <v>66</v>
      </c>
      <c r="H2096" t="s">
        <v>67</v>
      </c>
      <c r="I2096">
        <v>2009</v>
      </c>
      <c r="J2096" t="s">
        <v>68</v>
      </c>
      <c r="K2096">
        <v>2009</v>
      </c>
      <c r="L2096" s="18">
        <v>39995</v>
      </c>
      <c r="M2096" t="s">
        <v>69</v>
      </c>
      <c r="N2096" t="s">
        <v>65</v>
      </c>
      <c r="O2096" t="s">
        <v>1826</v>
      </c>
    </row>
    <row r="2097" spans="1:15" x14ac:dyDescent="0.3">
      <c r="A2097" t="s">
        <v>2827</v>
      </c>
      <c r="B2097" t="s">
        <v>3</v>
      </c>
      <c r="C2097" t="s">
        <v>17</v>
      </c>
      <c r="D2097" t="s">
        <v>89</v>
      </c>
      <c r="E2097" t="s">
        <v>90</v>
      </c>
      <c r="F2097" t="s">
        <v>65</v>
      </c>
      <c r="G2097" t="s">
        <v>66</v>
      </c>
      <c r="H2097" t="s">
        <v>67</v>
      </c>
      <c r="I2097">
        <v>2009</v>
      </c>
      <c r="J2097" t="s">
        <v>68</v>
      </c>
      <c r="K2097">
        <v>2009</v>
      </c>
      <c r="L2097" s="18">
        <v>40026</v>
      </c>
      <c r="M2097" t="s">
        <v>69</v>
      </c>
      <c r="N2097" t="s">
        <v>65</v>
      </c>
      <c r="O2097" t="s">
        <v>2828</v>
      </c>
    </row>
    <row r="2098" spans="1:15" x14ac:dyDescent="0.3">
      <c r="A2098" t="s">
        <v>2829</v>
      </c>
      <c r="B2098" t="s">
        <v>3</v>
      </c>
      <c r="C2098" t="s">
        <v>18</v>
      </c>
      <c r="D2098" t="s">
        <v>81</v>
      </c>
      <c r="E2098" t="s">
        <v>75</v>
      </c>
      <c r="F2098" t="s">
        <v>65</v>
      </c>
      <c r="G2098" t="s">
        <v>66</v>
      </c>
      <c r="H2098" t="s">
        <v>67</v>
      </c>
      <c r="I2098">
        <v>2009</v>
      </c>
      <c r="J2098" t="s">
        <v>68</v>
      </c>
      <c r="K2098">
        <v>2015</v>
      </c>
      <c r="L2098" s="18">
        <v>41000</v>
      </c>
      <c r="M2098" t="s">
        <v>69</v>
      </c>
      <c r="N2098" t="s">
        <v>65</v>
      </c>
      <c r="O2098" t="s">
        <v>2426</v>
      </c>
    </row>
    <row r="2099" spans="1:15" x14ac:dyDescent="0.3">
      <c r="A2099" t="s">
        <v>2830</v>
      </c>
      <c r="B2099" t="s">
        <v>3</v>
      </c>
      <c r="C2099" t="s">
        <v>15</v>
      </c>
      <c r="D2099" t="s">
        <v>89</v>
      </c>
      <c r="E2099" t="s">
        <v>90</v>
      </c>
      <c r="F2099" t="s">
        <v>65</v>
      </c>
      <c r="G2099" t="s">
        <v>1745</v>
      </c>
      <c r="H2099" t="s">
        <v>1746</v>
      </c>
      <c r="I2099">
        <v>2009</v>
      </c>
      <c r="J2099" t="s">
        <v>68</v>
      </c>
      <c r="K2099">
        <v>2009</v>
      </c>
      <c r="L2099" s="18">
        <v>40057</v>
      </c>
      <c r="M2099" t="s">
        <v>228</v>
      </c>
      <c r="N2099" t="s">
        <v>65</v>
      </c>
      <c r="O2099" t="s">
        <v>2831</v>
      </c>
    </row>
    <row r="2100" spans="1:15" x14ac:dyDescent="0.3">
      <c r="A2100" t="s">
        <v>2832</v>
      </c>
      <c r="B2100" t="s">
        <v>3</v>
      </c>
      <c r="C2100" t="s">
        <v>15</v>
      </c>
      <c r="D2100" t="s">
        <v>89</v>
      </c>
      <c r="E2100" t="s">
        <v>90</v>
      </c>
      <c r="F2100" t="s">
        <v>65</v>
      </c>
      <c r="G2100" t="s">
        <v>66</v>
      </c>
      <c r="H2100" t="s">
        <v>67</v>
      </c>
      <c r="I2100">
        <v>2009</v>
      </c>
      <c r="J2100" t="s">
        <v>68</v>
      </c>
      <c r="K2100">
        <v>2009</v>
      </c>
      <c r="M2100" t="s">
        <v>78</v>
      </c>
      <c r="N2100" t="s">
        <v>65</v>
      </c>
      <c r="O2100" t="s">
        <v>2833</v>
      </c>
    </row>
    <row r="2101" spans="1:15" x14ac:dyDescent="0.3">
      <c r="A2101" t="s">
        <v>2834</v>
      </c>
      <c r="B2101" t="s">
        <v>3</v>
      </c>
      <c r="C2101" t="s">
        <v>15</v>
      </c>
      <c r="D2101" t="s">
        <v>89</v>
      </c>
      <c r="E2101" t="s">
        <v>90</v>
      </c>
      <c r="F2101" t="s">
        <v>65</v>
      </c>
      <c r="G2101" t="s">
        <v>66</v>
      </c>
      <c r="H2101" t="s">
        <v>67</v>
      </c>
      <c r="I2101">
        <v>2009</v>
      </c>
      <c r="J2101" t="s">
        <v>68</v>
      </c>
      <c r="K2101">
        <v>2009</v>
      </c>
      <c r="M2101" t="s">
        <v>78</v>
      </c>
      <c r="N2101" t="s">
        <v>65</v>
      </c>
      <c r="O2101" t="s">
        <v>2727</v>
      </c>
    </row>
    <row r="2102" spans="1:15" x14ac:dyDescent="0.3">
      <c r="A2102" t="s">
        <v>2835</v>
      </c>
      <c r="B2102" t="s">
        <v>3</v>
      </c>
      <c r="C2102" t="s">
        <v>17</v>
      </c>
      <c r="D2102" t="s">
        <v>89</v>
      </c>
      <c r="E2102" t="s">
        <v>90</v>
      </c>
      <c r="F2102" t="s">
        <v>65</v>
      </c>
      <c r="G2102" t="s">
        <v>66</v>
      </c>
      <c r="H2102" t="s">
        <v>67</v>
      </c>
      <c r="I2102">
        <v>2009</v>
      </c>
      <c r="J2102" t="s">
        <v>68</v>
      </c>
      <c r="K2102">
        <v>2009</v>
      </c>
      <c r="L2102" s="18">
        <v>40026</v>
      </c>
      <c r="M2102" t="s">
        <v>69</v>
      </c>
      <c r="N2102" t="s">
        <v>65</v>
      </c>
      <c r="O2102" t="s">
        <v>2079</v>
      </c>
    </row>
    <row r="2103" spans="1:15" x14ac:dyDescent="0.3">
      <c r="A2103" t="s">
        <v>2836</v>
      </c>
      <c r="B2103" t="s">
        <v>3</v>
      </c>
      <c r="C2103" t="s">
        <v>22</v>
      </c>
      <c r="D2103" t="s">
        <v>89</v>
      </c>
      <c r="E2103" t="s">
        <v>90</v>
      </c>
      <c r="F2103" t="s">
        <v>65</v>
      </c>
      <c r="G2103" t="s">
        <v>66</v>
      </c>
      <c r="H2103" t="s">
        <v>67</v>
      </c>
      <c r="I2103">
        <v>2009</v>
      </c>
      <c r="J2103" t="s">
        <v>68</v>
      </c>
      <c r="K2103">
        <v>2009</v>
      </c>
      <c r="M2103" t="s">
        <v>78</v>
      </c>
      <c r="N2103" t="s">
        <v>65</v>
      </c>
      <c r="O2103" t="s">
        <v>2393</v>
      </c>
    </row>
    <row r="2104" spans="1:15" x14ac:dyDescent="0.3">
      <c r="A2104" t="s">
        <v>2837</v>
      </c>
      <c r="B2104" t="s">
        <v>3</v>
      </c>
      <c r="C2104" t="s">
        <v>22</v>
      </c>
      <c r="D2104" t="s">
        <v>89</v>
      </c>
      <c r="E2104" t="s">
        <v>90</v>
      </c>
      <c r="F2104" t="s">
        <v>65</v>
      </c>
      <c r="G2104" t="s">
        <v>66</v>
      </c>
      <c r="H2104" t="s">
        <v>67</v>
      </c>
      <c r="I2104">
        <v>2008</v>
      </c>
      <c r="J2104" t="s">
        <v>68</v>
      </c>
      <c r="K2104">
        <v>2008</v>
      </c>
      <c r="L2104" s="18">
        <v>39753</v>
      </c>
      <c r="M2104" t="s">
        <v>69</v>
      </c>
      <c r="N2104" t="s">
        <v>65</v>
      </c>
      <c r="O2104" t="s">
        <v>2024</v>
      </c>
    </row>
    <row r="2105" spans="1:15" x14ac:dyDescent="0.3">
      <c r="A2105" t="s">
        <v>2838</v>
      </c>
      <c r="B2105" t="s">
        <v>3</v>
      </c>
      <c r="C2105" t="s">
        <v>31</v>
      </c>
      <c r="D2105" t="s">
        <v>89</v>
      </c>
      <c r="E2105" t="s">
        <v>90</v>
      </c>
      <c r="F2105" t="s">
        <v>65</v>
      </c>
      <c r="G2105" t="s">
        <v>66</v>
      </c>
      <c r="H2105" t="s">
        <v>67</v>
      </c>
      <c r="I2105">
        <v>2009</v>
      </c>
      <c r="J2105" t="s">
        <v>68</v>
      </c>
      <c r="K2105">
        <v>2009</v>
      </c>
      <c r="L2105" s="18">
        <v>40057</v>
      </c>
      <c r="M2105" t="s">
        <v>69</v>
      </c>
      <c r="N2105" t="s">
        <v>65</v>
      </c>
      <c r="O2105" t="s">
        <v>2672</v>
      </c>
    </row>
    <row r="2106" spans="1:15" x14ac:dyDescent="0.3">
      <c r="A2106" t="s">
        <v>2839</v>
      </c>
      <c r="B2106" t="s">
        <v>3</v>
      </c>
      <c r="C2106" t="s">
        <v>17</v>
      </c>
      <c r="D2106" t="s">
        <v>89</v>
      </c>
      <c r="E2106" t="s">
        <v>90</v>
      </c>
      <c r="F2106" t="s">
        <v>65</v>
      </c>
      <c r="G2106" t="s">
        <v>66</v>
      </c>
      <c r="H2106" t="s">
        <v>67</v>
      </c>
      <c r="I2106">
        <v>2009</v>
      </c>
      <c r="J2106" t="s">
        <v>68</v>
      </c>
      <c r="K2106">
        <v>2009</v>
      </c>
      <c r="L2106" s="18">
        <v>40026</v>
      </c>
      <c r="M2106" t="s">
        <v>69</v>
      </c>
      <c r="N2106" t="s">
        <v>65</v>
      </c>
      <c r="O2106" t="s">
        <v>2079</v>
      </c>
    </row>
    <row r="2107" spans="1:15" x14ac:dyDescent="0.3">
      <c r="A2107" t="s">
        <v>2840</v>
      </c>
      <c r="B2107" t="s">
        <v>3</v>
      </c>
      <c r="C2107" t="s">
        <v>31</v>
      </c>
      <c r="D2107" t="s">
        <v>89</v>
      </c>
      <c r="E2107" t="s">
        <v>90</v>
      </c>
      <c r="F2107" t="s">
        <v>65</v>
      </c>
      <c r="G2107" t="s">
        <v>66</v>
      </c>
      <c r="H2107" t="s">
        <v>67</v>
      </c>
      <c r="I2107">
        <v>2009</v>
      </c>
      <c r="J2107" t="s">
        <v>68</v>
      </c>
      <c r="K2107">
        <v>2009</v>
      </c>
      <c r="M2107" t="s">
        <v>78</v>
      </c>
      <c r="N2107" t="s">
        <v>65</v>
      </c>
      <c r="O2107" t="s">
        <v>2841</v>
      </c>
    </row>
    <row r="2108" spans="1:15" x14ac:dyDescent="0.3">
      <c r="A2108" t="s">
        <v>2842</v>
      </c>
      <c r="B2108" t="s">
        <v>3</v>
      </c>
      <c r="C2108" t="s">
        <v>18</v>
      </c>
      <c r="D2108" t="s">
        <v>89</v>
      </c>
      <c r="E2108" t="s">
        <v>90</v>
      </c>
      <c r="F2108" t="s">
        <v>65</v>
      </c>
      <c r="G2108" t="s">
        <v>66</v>
      </c>
      <c r="H2108" t="s">
        <v>67</v>
      </c>
      <c r="I2108">
        <v>2009</v>
      </c>
      <c r="J2108" t="s">
        <v>68</v>
      </c>
      <c r="K2108">
        <v>2014</v>
      </c>
      <c r="L2108" s="18">
        <v>40969</v>
      </c>
      <c r="M2108" t="s">
        <v>69</v>
      </c>
      <c r="N2108" t="s">
        <v>65</v>
      </c>
      <c r="O2108" t="s">
        <v>2843</v>
      </c>
    </row>
    <row r="2109" spans="1:15" x14ac:dyDescent="0.3">
      <c r="A2109" t="s">
        <v>2844</v>
      </c>
      <c r="B2109" t="s">
        <v>3</v>
      </c>
      <c r="C2109" t="s">
        <v>31</v>
      </c>
      <c r="D2109" t="s">
        <v>89</v>
      </c>
      <c r="E2109" t="s">
        <v>90</v>
      </c>
      <c r="F2109" t="s">
        <v>65</v>
      </c>
      <c r="G2109" t="s">
        <v>66</v>
      </c>
      <c r="H2109" t="s">
        <v>67</v>
      </c>
      <c r="I2109">
        <v>2009</v>
      </c>
      <c r="J2109" t="s">
        <v>68</v>
      </c>
      <c r="K2109">
        <v>2009</v>
      </c>
      <c r="L2109" s="18">
        <v>40087</v>
      </c>
      <c r="M2109" t="s">
        <v>69</v>
      </c>
      <c r="N2109" t="s">
        <v>65</v>
      </c>
      <c r="O2109" t="s">
        <v>2721</v>
      </c>
    </row>
    <row r="2110" spans="1:15" x14ac:dyDescent="0.3">
      <c r="A2110" t="s">
        <v>2845</v>
      </c>
      <c r="B2110" t="s">
        <v>3</v>
      </c>
      <c r="C2110" t="s">
        <v>18</v>
      </c>
      <c r="D2110" t="s">
        <v>74</v>
      </c>
      <c r="E2110" t="s">
        <v>75</v>
      </c>
      <c r="F2110" t="s">
        <v>65</v>
      </c>
      <c r="G2110" t="s">
        <v>66</v>
      </c>
      <c r="H2110" t="s">
        <v>67</v>
      </c>
      <c r="I2110">
        <v>2009</v>
      </c>
      <c r="J2110" t="s">
        <v>68</v>
      </c>
      <c r="K2110">
        <v>2012</v>
      </c>
      <c r="L2110" s="18">
        <v>40969</v>
      </c>
      <c r="M2110" t="s">
        <v>69</v>
      </c>
      <c r="N2110" t="s">
        <v>65</v>
      </c>
      <c r="O2110" t="s">
        <v>2284</v>
      </c>
    </row>
    <row r="2111" spans="1:15" x14ac:dyDescent="0.3">
      <c r="A2111" t="s">
        <v>2846</v>
      </c>
      <c r="B2111" t="s">
        <v>3</v>
      </c>
      <c r="C2111" t="s">
        <v>31</v>
      </c>
      <c r="D2111" t="s">
        <v>89</v>
      </c>
      <c r="E2111" t="s">
        <v>90</v>
      </c>
      <c r="F2111" t="s">
        <v>65</v>
      </c>
      <c r="G2111" t="s">
        <v>66</v>
      </c>
      <c r="H2111" t="s">
        <v>67</v>
      </c>
      <c r="I2111">
        <v>2009</v>
      </c>
      <c r="J2111" t="s">
        <v>68</v>
      </c>
      <c r="K2111">
        <v>2010</v>
      </c>
      <c r="L2111" s="18">
        <v>40238</v>
      </c>
      <c r="M2111" t="s">
        <v>69</v>
      </c>
      <c r="N2111" t="s">
        <v>65</v>
      </c>
      <c r="O2111" t="s">
        <v>2620</v>
      </c>
    </row>
    <row r="2112" spans="1:15" x14ac:dyDescent="0.3">
      <c r="A2112" t="s">
        <v>2847</v>
      </c>
      <c r="B2112" t="s">
        <v>3</v>
      </c>
      <c r="C2112" t="s">
        <v>22</v>
      </c>
      <c r="D2112" t="s">
        <v>74</v>
      </c>
      <c r="E2112" t="s">
        <v>75</v>
      </c>
      <c r="F2112" t="s">
        <v>65</v>
      </c>
      <c r="G2112" t="s">
        <v>66</v>
      </c>
      <c r="H2112" t="s">
        <v>67</v>
      </c>
      <c r="I2112">
        <v>2009</v>
      </c>
      <c r="J2112" t="s">
        <v>68</v>
      </c>
      <c r="K2112">
        <v>2009</v>
      </c>
      <c r="L2112" s="18">
        <v>40148</v>
      </c>
      <c r="M2112" t="s">
        <v>69</v>
      </c>
      <c r="N2112" t="s">
        <v>65</v>
      </c>
      <c r="O2112" t="s">
        <v>2383</v>
      </c>
    </row>
    <row r="2113" spans="1:15" x14ac:dyDescent="0.3">
      <c r="A2113" t="s">
        <v>2848</v>
      </c>
      <c r="B2113" t="s">
        <v>3</v>
      </c>
      <c r="C2113" t="s">
        <v>17</v>
      </c>
      <c r="D2113" t="s">
        <v>89</v>
      </c>
      <c r="E2113" t="s">
        <v>90</v>
      </c>
      <c r="F2113" t="s">
        <v>65</v>
      </c>
      <c r="G2113" t="s">
        <v>66</v>
      </c>
      <c r="H2113" t="s">
        <v>67</v>
      </c>
      <c r="I2113">
        <v>2009</v>
      </c>
      <c r="J2113" t="s">
        <v>68</v>
      </c>
      <c r="K2113">
        <v>2009</v>
      </c>
      <c r="M2113" t="s">
        <v>78</v>
      </c>
      <c r="N2113" t="s">
        <v>65</v>
      </c>
      <c r="O2113" t="s">
        <v>2615</v>
      </c>
    </row>
    <row r="2114" spans="1:15" x14ac:dyDescent="0.3">
      <c r="A2114" t="s">
        <v>2849</v>
      </c>
      <c r="B2114" t="s">
        <v>3</v>
      </c>
      <c r="C2114" t="s">
        <v>17</v>
      </c>
      <c r="D2114" t="s">
        <v>63</v>
      </c>
      <c r="E2114" t="s">
        <v>64</v>
      </c>
      <c r="F2114" t="s">
        <v>65</v>
      </c>
      <c r="G2114" t="s">
        <v>66</v>
      </c>
      <c r="H2114" t="s">
        <v>67</v>
      </c>
      <c r="I2114">
        <v>2009</v>
      </c>
      <c r="J2114" t="s">
        <v>68</v>
      </c>
      <c r="K2114">
        <v>2011</v>
      </c>
      <c r="L2114" s="18">
        <v>40422</v>
      </c>
      <c r="M2114" t="s">
        <v>69</v>
      </c>
      <c r="N2114" t="s">
        <v>65</v>
      </c>
      <c r="O2114" t="s">
        <v>1772</v>
      </c>
    </row>
    <row r="2115" spans="1:15" x14ac:dyDescent="0.3">
      <c r="A2115" t="s">
        <v>2850</v>
      </c>
      <c r="B2115" t="s">
        <v>3</v>
      </c>
      <c r="C2115" t="s">
        <v>17</v>
      </c>
      <c r="D2115" t="s">
        <v>63</v>
      </c>
      <c r="E2115" t="s">
        <v>64</v>
      </c>
      <c r="F2115" t="s">
        <v>65</v>
      </c>
      <c r="G2115" t="s">
        <v>66</v>
      </c>
      <c r="H2115" t="s">
        <v>67</v>
      </c>
      <c r="I2115">
        <v>2009</v>
      </c>
      <c r="J2115" t="s">
        <v>68</v>
      </c>
      <c r="K2115">
        <v>2010</v>
      </c>
      <c r="L2115" s="18">
        <v>40299</v>
      </c>
      <c r="M2115" t="s">
        <v>69</v>
      </c>
      <c r="N2115" t="s">
        <v>65</v>
      </c>
      <c r="O2115" t="s">
        <v>1826</v>
      </c>
    </row>
    <row r="2116" spans="1:15" x14ac:dyDescent="0.3">
      <c r="A2116" t="s">
        <v>2851</v>
      </c>
      <c r="B2116" t="s">
        <v>3</v>
      </c>
      <c r="C2116" t="s">
        <v>26</v>
      </c>
      <c r="D2116" t="s">
        <v>89</v>
      </c>
      <c r="E2116" t="s">
        <v>90</v>
      </c>
      <c r="F2116" t="s">
        <v>65</v>
      </c>
      <c r="G2116" t="s">
        <v>66</v>
      </c>
      <c r="H2116" t="s">
        <v>67</v>
      </c>
      <c r="I2116">
        <v>2009</v>
      </c>
      <c r="J2116" t="s">
        <v>68</v>
      </c>
      <c r="K2116">
        <v>2009</v>
      </c>
      <c r="M2116" t="s">
        <v>78</v>
      </c>
      <c r="N2116" t="s">
        <v>65</v>
      </c>
      <c r="O2116" t="s">
        <v>2569</v>
      </c>
    </row>
    <row r="2117" spans="1:15" x14ac:dyDescent="0.3">
      <c r="A2117" t="s">
        <v>2852</v>
      </c>
      <c r="B2117" t="s">
        <v>3</v>
      </c>
      <c r="C2117" t="s">
        <v>31</v>
      </c>
      <c r="D2117" t="s">
        <v>89</v>
      </c>
      <c r="E2117" t="s">
        <v>90</v>
      </c>
      <c r="F2117" t="s">
        <v>65</v>
      </c>
      <c r="G2117" t="s">
        <v>66</v>
      </c>
      <c r="H2117" t="s">
        <v>67</v>
      </c>
      <c r="I2117">
        <v>2009</v>
      </c>
      <c r="J2117" t="s">
        <v>68</v>
      </c>
      <c r="K2117">
        <v>2009</v>
      </c>
      <c r="M2117" t="s">
        <v>78</v>
      </c>
      <c r="N2117" t="s">
        <v>65</v>
      </c>
      <c r="O2117" t="s">
        <v>2853</v>
      </c>
    </row>
    <row r="2118" spans="1:15" x14ac:dyDescent="0.3">
      <c r="A2118" t="s">
        <v>2854</v>
      </c>
      <c r="B2118" t="s">
        <v>3</v>
      </c>
      <c r="C2118" t="s">
        <v>17</v>
      </c>
      <c r="D2118" t="s">
        <v>63</v>
      </c>
      <c r="E2118" t="s">
        <v>64</v>
      </c>
      <c r="F2118" t="s">
        <v>65</v>
      </c>
      <c r="G2118" t="s">
        <v>66</v>
      </c>
      <c r="H2118" t="s">
        <v>67</v>
      </c>
      <c r="I2118">
        <v>2009</v>
      </c>
      <c r="J2118" t="s">
        <v>68</v>
      </c>
      <c r="K2118">
        <v>2010</v>
      </c>
      <c r="L2118" s="18">
        <v>40360</v>
      </c>
      <c r="M2118" t="s">
        <v>69</v>
      </c>
      <c r="N2118" t="s">
        <v>65</v>
      </c>
      <c r="O2118" t="s">
        <v>1826</v>
      </c>
    </row>
    <row r="2119" spans="1:15" x14ac:dyDescent="0.3">
      <c r="A2119" t="s">
        <v>2855</v>
      </c>
      <c r="B2119" t="s">
        <v>3</v>
      </c>
      <c r="C2119" t="s">
        <v>15</v>
      </c>
      <c r="D2119" t="s">
        <v>89</v>
      </c>
      <c r="E2119" t="s">
        <v>90</v>
      </c>
      <c r="F2119" t="s">
        <v>65</v>
      </c>
      <c r="G2119" t="s">
        <v>66</v>
      </c>
      <c r="H2119" t="s">
        <v>67</v>
      </c>
      <c r="I2119">
        <v>2009</v>
      </c>
      <c r="J2119" t="s">
        <v>68</v>
      </c>
      <c r="K2119">
        <v>2010</v>
      </c>
      <c r="L2119" s="18">
        <v>40238</v>
      </c>
      <c r="M2119" t="s">
        <v>69</v>
      </c>
      <c r="N2119" t="s">
        <v>65</v>
      </c>
      <c r="O2119" t="s">
        <v>1775</v>
      </c>
    </row>
    <row r="2120" spans="1:15" x14ac:dyDescent="0.3">
      <c r="A2120" t="s">
        <v>2856</v>
      </c>
      <c r="B2120" t="s">
        <v>3</v>
      </c>
      <c r="C2120" t="s">
        <v>16</v>
      </c>
      <c r="D2120" t="s">
        <v>89</v>
      </c>
      <c r="E2120" t="s">
        <v>90</v>
      </c>
      <c r="F2120" t="s">
        <v>65</v>
      </c>
      <c r="G2120" t="s">
        <v>84</v>
      </c>
      <c r="H2120" t="s">
        <v>227</v>
      </c>
      <c r="I2120">
        <v>2009</v>
      </c>
      <c r="J2120" t="s">
        <v>68</v>
      </c>
      <c r="K2120">
        <v>2009</v>
      </c>
      <c r="M2120" t="s">
        <v>78</v>
      </c>
      <c r="N2120" t="s">
        <v>65</v>
      </c>
      <c r="O2120" t="s">
        <v>2322</v>
      </c>
    </row>
    <row r="2121" spans="1:15" x14ac:dyDescent="0.3">
      <c r="A2121" t="s">
        <v>2857</v>
      </c>
      <c r="B2121" t="s">
        <v>3</v>
      </c>
      <c r="C2121" t="s">
        <v>15</v>
      </c>
      <c r="D2121" t="s">
        <v>74</v>
      </c>
      <c r="E2121" t="s">
        <v>75</v>
      </c>
      <c r="F2121" t="s">
        <v>65</v>
      </c>
      <c r="G2121" t="s">
        <v>66</v>
      </c>
      <c r="H2121" t="s">
        <v>67</v>
      </c>
      <c r="I2121">
        <v>2009</v>
      </c>
      <c r="J2121" t="s">
        <v>68</v>
      </c>
      <c r="K2121">
        <v>2010</v>
      </c>
      <c r="L2121" s="18">
        <v>40299</v>
      </c>
      <c r="M2121" t="s">
        <v>69</v>
      </c>
      <c r="N2121" t="s">
        <v>65</v>
      </c>
      <c r="O2121" t="s">
        <v>2858</v>
      </c>
    </row>
    <row r="2122" spans="1:15" x14ac:dyDescent="0.3">
      <c r="A2122" t="s">
        <v>2859</v>
      </c>
      <c r="B2122" t="s">
        <v>3</v>
      </c>
      <c r="C2122" t="s">
        <v>18</v>
      </c>
      <c r="D2122" t="s">
        <v>89</v>
      </c>
      <c r="E2122" t="s">
        <v>90</v>
      </c>
      <c r="F2122" t="s">
        <v>65</v>
      </c>
      <c r="G2122" t="s">
        <v>66</v>
      </c>
      <c r="H2122" t="s">
        <v>67</v>
      </c>
      <c r="I2122">
        <v>2009</v>
      </c>
      <c r="J2122" t="s">
        <v>68</v>
      </c>
      <c r="K2122">
        <v>2011</v>
      </c>
      <c r="L2122" s="18">
        <v>40391</v>
      </c>
      <c r="M2122" t="s">
        <v>69</v>
      </c>
      <c r="N2122" t="s">
        <v>65</v>
      </c>
      <c r="O2122" t="s">
        <v>2290</v>
      </c>
    </row>
    <row r="2123" spans="1:15" x14ac:dyDescent="0.3">
      <c r="A2123" t="s">
        <v>2860</v>
      </c>
      <c r="B2123" t="s">
        <v>3</v>
      </c>
      <c r="C2123" t="s">
        <v>18</v>
      </c>
      <c r="D2123" t="s">
        <v>74</v>
      </c>
      <c r="E2123" t="s">
        <v>75</v>
      </c>
      <c r="F2123" t="s">
        <v>65</v>
      </c>
      <c r="G2123" t="s">
        <v>84</v>
      </c>
      <c r="H2123" t="s">
        <v>85</v>
      </c>
      <c r="I2123">
        <v>2009</v>
      </c>
      <c r="J2123" t="s">
        <v>68</v>
      </c>
      <c r="K2123">
        <v>2011</v>
      </c>
      <c r="L2123" s="18">
        <v>40695</v>
      </c>
      <c r="M2123" t="s">
        <v>69</v>
      </c>
      <c r="N2123" t="s">
        <v>65</v>
      </c>
      <c r="O2123" t="s">
        <v>2861</v>
      </c>
    </row>
    <row r="2124" spans="1:15" x14ac:dyDescent="0.3">
      <c r="A2124" t="s">
        <v>2862</v>
      </c>
      <c r="B2124" t="s">
        <v>3</v>
      </c>
      <c r="C2124" t="s">
        <v>19</v>
      </c>
      <c r="D2124" t="s">
        <v>74</v>
      </c>
      <c r="E2124" t="s">
        <v>75</v>
      </c>
      <c r="F2124" t="s">
        <v>65</v>
      </c>
      <c r="G2124" t="s">
        <v>66</v>
      </c>
      <c r="H2124" t="s">
        <v>67</v>
      </c>
      <c r="I2124">
        <v>2009</v>
      </c>
      <c r="J2124" t="s">
        <v>68</v>
      </c>
      <c r="K2124">
        <v>2010</v>
      </c>
      <c r="L2124" s="18">
        <v>40238</v>
      </c>
      <c r="M2124" t="s">
        <v>69</v>
      </c>
      <c r="N2124" t="s">
        <v>65</v>
      </c>
      <c r="O2124" t="s">
        <v>2602</v>
      </c>
    </row>
    <row r="2125" spans="1:15" x14ac:dyDescent="0.3">
      <c r="A2125" t="s">
        <v>2863</v>
      </c>
      <c r="B2125" t="s">
        <v>3</v>
      </c>
      <c r="C2125" t="s">
        <v>31</v>
      </c>
      <c r="D2125" t="s">
        <v>89</v>
      </c>
      <c r="E2125" t="s">
        <v>90</v>
      </c>
      <c r="F2125" t="s">
        <v>65</v>
      </c>
      <c r="G2125" t="s">
        <v>66</v>
      </c>
      <c r="H2125" t="s">
        <v>67</v>
      </c>
      <c r="I2125">
        <v>2009</v>
      </c>
      <c r="J2125" t="s">
        <v>68</v>
      </c>
      <c r="K2125">
        <v>2009</v>
      </c>
      <c r="M2125" t="s">
        <v>78</v>
      </c>
      <c r="N2125" t="s">
        <v>65</v>
      </c>
      <c r="O2125" t="s">
        <v>2864</v>
      </c>
    </row>
    <row r="2126" spans="1:15" x14ac:dyDescent="0.3">
      <c r="A2126" t="s">
        <v>2865</v>
      </c>
      <c r="B2126" t="s">
        <v>3</v>
      </c>
      <c r="C2126" t="s">
        <v>24</v>
      </c>
      <c r="D2126" t="s">
        <v>89</v>
      </c>
      <c r="E2126" t="s">
        <v>90</v>
      </c>
      <c r="F2126" t="s">
        <v>65</v>
      </c>
      <c r="G2126" t="s">
        <v>66</v>
      </c>
      <c r="H2126" t="s">
        <v>67</v>
      </c>
      <c r="I2126">
        <v>2009</v>
      </c>
      <c r="J2126" t="s">
        <v>68</v>
      </c>
      <c r="K2126">
        <v>2009</v>
      </c>
      <c r="M2126" t="s">
        <v>78</v>
      </c>
      <c r="N2126" t="s">
        <v>65</v>
      </c>
      <c r="O2126" t="s">
        <v>2533</v>
      </c>
    </row>
    <row r="2127" spans="1:15" x14ac:dyDescent="0.3">
      <c r="A2127" t="s">
        <v>2866</v>
      </c>
      <c r="B2127" t="s">
        <v>3</v>
      </c>
      <c r="C2127" t="s">
        <v>16</v>
      </c>
      <c r="D2127" t="s">
        <v>89</v>
      </c>
      <c r="E2127" t="s">
        <v>90</v>
      </c>
      <c r="F2127" t="s">
        <v>65</v>
      </c>
      <c r="G2127" t="s">
        <v>66</v>
      </c>
      <c r="H2127" t="s">
        <v>67</v>
      </c>
      <c r="I2127">
        <v>2009</v>
      </c>
      <c r="J2127" t="s">
        <v>68</v>
      </c>
      <c r="K2127">
        <v>2011</v>
      </c>
      <c r="L2127" s="18">
        <v>40299</v>
      </c>
      <c r="M2127" t="s">
        <v>69</v>
      </c>
      <c r="N2127" t="s">
        <v>65</v>
      </c>
      <c r="O2127" t="s">
        <v>2867</v>
      </c>
    </row>
    <row r="2128" spans="1:15" x14ac:dyDescent="0.3">
      <c r="A2128" t="s">
        <v>2868</v>
      </c>
      <c r="B2128" t="s">
        <v>3</v>
      </c>
      <c r="C2128" t="s">
        <v>17</v>
      </c>
      <c r="D2128" t="s">
        <v>89</v>
      </c>
      <c r="E2128" t="s">
        <v>90</v>
      </c>
      <c r="F2128" t="s">
        <v>65</v>
      </c>
      <c r="G2128" t="s">
        <v>66</v>
      </c>
      <c r="H2128" t="s">
        <v>67</v>
      </c>
      <c r="I2128">
        <v>2009</v>
      </c>
      <c r="J2128" t="s">
        <v>68</v>
      </c>
      <c r="K2128">
        <v>2009</v>
      </c>
      <c r="L2128" s="18">
        <v>40057</v>
      </c>
      <c r="M2128" t="s">
        <v>69</v>
      </c>
      <c r="N2128" t="s">
        <v>65</v>
      </c>
      <c r="O2128" t="s">
        <v>2869</v>
      </c>
    </row>
    <row r="2129" spans="1:15" x14ac:dyDescent="0.3">
      <c r="A2129" t="s">
        <v>2870</v>
      </c>
      <c r="B2129" t="s">
        <v>3</v>
      </c>
      <c r="C2129" t="s">
        <v>31</v>
      </c>
      <c r="D2129" t="s">
        <v>89</v>
      </c>
      <c r="E2129" t="s">
        <v>90</v>
      </c>
      <c r="F2129" t="s">
        <v>65</v>
      </c>
      <c r="G2129" t="s">
        <v>66</v>
      </c>
      <c r="H2129" t="s">
        <v>67</v>
      </c>
      <c r="I2129">
        <v>2009</v>
      </c>
      <c r="J2129" t="s">
        <v>68</v>
      </c>
      <c r="K2129">
        <v>2009</v>
      </c>
      <c r="M2129" t="s">
        <v>78</v>
      </c>
      <c r="N2129" t="s">
        <v>65</v>
      </c>
      <c r="O2129" t="s">
        <v>2871</v>
      </c>
    </row>
    <row r="2130" spans="1:15" x14ac:dyDescent="0.3">
      <c r="A2130" t="s">
        <v>2872</v>
      </c>
      <c r="B2130" t="s">
        <v>3</v>
      </c>
      <c r="C2130" t="s">
        <v>22</v>
      </c>
      <c r="D2130" t="s">
        <v>89</v>
      </c>
      <c r="E2130" t="s">
        <v>90</v>
      </c>
      <c r="F2130" t="s">
        <v>65</v>
      </c>
      <c r="G2130" t="s">
        <v>84</v>
      </c>
      <c r="H2130" t="s">
        <v>85</v>
      </c>
      <c r="I2130">
        <v>2009</v>
      </c>
      <c r="J2130" t="s">
        <v>68</v>
      </c>
      <c r="K2130">
        <v>2009</v>
      </c>
      <c r="L2130" s="18">
        <v>40118</v>
      </c>
      <c r="M2130" t="s">
        <v>69</v>
      </c>
      <c r="N2130" t="s">
        <v>65</v>
      </c>
      <c r="O2130" t="s">
        <v>2383</v>
      </c>
    </row>
    <row r="2131" spans="1:15" x14ac:dyDescent="0.3">
      <c r="A2131" t="s">
        <v>2873</v>
      </c>
      <c r="B2131" t="s">
        <v>3</v>
      </c>
      <c r="C2131" t="s">
        <v>17</v>
      </c>
      <c r="D2131" t="s">
        <v>89</v>
      </c>
      <c r="E2131" t="s">
        <v>90</v>
      </c>
      <c r="F2131" t="s">
        <v>65</v>
      </c>
      <c r="G2131" t="s">
        <v>66</v>
      </c>
      <c r="H2131" t="s">
        <v>67</v>
      </c>
      <c r="I2131">
        <v>2009</v>
      </c>
      <c r="J2131" t="s">
        <v>68</v>
      </c>
      <c r="K2131">
        <v>2009</v>
      </c>
      <c r="L2131" s="18">
        <v>40026</v>
      </c>
      <c r="M2131" t="s">
        <v>69</v>
      </c>
      <c r="N2131" t="s">
        <v>65</v>
      </c>
      <c r="O2131" t="s">
        <v>1826</v>
      </c>
    </row>
    <row r="2132" spans="1:15" x14ac:dyDescent="0.3">
      <c r="A2132" t="s">
        <v>2874</v>
      </c>
      <c r="B2132" t="s">
        <v>3</v>
      </c>
      <c r="C2132" t="s">
        <v>17</v>
      </c>
      <c r="D2132" t="s">
        <v>63</v>
      </c>
      <c r="E2132" t="s">
        <v>64</v>
      </c>
      <c r="F2132" t="s">
        <v>65</v>
      </c>
      <c r="G2132" t="s">
        <v>66</v>
      </c>
      <c r="H2132" t="s">
        <v>67</v>
      </c>
      <c r="I2132">
        <v>2009</v>
      </c>
      <c r="J2132" t="s">
        <v>68</v>
      </c>
      <c r="K2132">
        <v>2011</v>
      </c>
      <c r="L2132" s="18">
        <v>40422</v>
      </c>
      <c r="M2132" t="s">
        <v>69</v>
      </c>
      <c r="N2132" t="s">
        <v>65</v>
      </c>
      <c r="O2132" t="s">
        <v>1772</v>
      </c>
    </row>
    <row r="2133" spans="1:15" x14ac:dyDescent="0.3">
      <c r="A2133" t="s">
        <v>2875</v>
      </c>
      <c r="B2133" t="s">
        <v>3</v>
      </c>
      <c r="C2133" t="s">
        <v>31</v>
      </c>
      <c r="D2133" t="s">
        <v>89</v>
      </c>
      <c r="E2133" t="s">
        <v>90</v>
      </c>
      <c r="F2133" t="s">
        <v>65</v>
      </c>
      <c r="G2133" t="s">
        <v>66</v>
      </c>
      <c r="H2133" t="s">
        <v>67</v>
      </c>
      <c r="I2133">
        <v>2009</v>
      </c>
      <c r="J2133" t="s">
        <v>68</v>
      </c>
      <c r="K2133">
        <v>2010</v>
      </c>
      <c r="L2133" s="18">
        <v>40391</v>
      </c>
      <c r="M2133" t="s">
        <v>69</v>
      </c>
      <c r="N2133" t="s">
        <v>65</v>
      </c>
      <c r="O2133" t="s">
        <v>2876</v>
      </c>
    </row>
    <row r="2134" spans="1:15" x14ac:dyDescent="0.3">
      <c r="A2134" t="s">
        <v>2877</v>
      </c>
      <c r="B2134" t="s">
        <v>3</v>
      </c>
      <c r="C2134" t="s">
        <v>18</v>
      </c>
      <c r="D2134" t="s">
        <v>74</v>
      </c>
      <c r="E2134" t="s">
        <v>75</v>
      </c>
      <c r="F2134" t="s">
        <v>65</v>
      </c>
      <c r="G2134" t="s">
        <v>66</v>
      </c>
      <c r="H2134" t="s">
        <v>67</v>
      </c>
      <c r="I2134">
        <v>2009</v>
      </c>
      <c r="J2134" t="s">
        <v>68</v>
      </c>
      <c r="K2134">
        <v>2014</v>
      </c>
      <c r="L2134" s="18">
        <v>40848</v>
      </c>
      <c r="M2134" t="s">
        <v>69</v>
      </c>
      <c r="N2134" t="s">
        <v>65</v>
      </c>
      <c r="O2134" t="s">
        <v>2170</v>
      </c>
    </row>
    <row r="2135" spans="1:15" x14ac:dyDescent="0.3">
      <c r="A2135" t="s">
        <v>2878</v>
      </c>
      <c r="B2135" t="s">
        <v>3</v>
      </c>
      <c r="C2135" t="s">
        <v>18</v>
      </c>
      <c r="D2135" t="s">
        <v>89</v>
      </c>
      <c r="E2135" t="s">
        <v>90</v>
      </c>
      <c r="F2135" t="s">
        <v>65</v>
      </c>
      <c r="G2135" t="s">
        <v>84</v>
      </c>
      <c r="H2135" t="s">
        <v>85</v>
      </c>
      <c r="I2135">
        <v>2009</v>
      </c>
      <c r="J2135" t="s">
        <v>68</v>
      </c>
      <c r="K2135">
        <v>2011</v>
      </c>
      <c r="L2135" s="18">
        <v>40575</v>
      </c>
      <c r="M2135" t="s">
        <v>228</v>
      </c>
      <c r="N2135" t="s">
        <v>65</v>
      </c>
      <c r="O2135" t="s">
        <v>2228</v>
      </c>
    </row>
    <row r="2136" spans="1:15" x14ac:dyDescent="0.3">
      <c r="A2136" t="s">
        <v>2879</v>
      </c>
      <c r="B2136" t="s">
        <v>3</v>
      </c>
      <c r="C2136" t="s">
        <v>19</v>
      </c>
      <c r="D2136" t="s">
        <v>74</v>
      </c>
      <c r="E2136" t="s">
        <v>75</v>
      </c>
      <c r="F2136" t="s">
        <v>65</v>
      </c>
      <c r="G2136" t="s">
        <v>84</v>
      </c>
      <c r="H2136" t="s">
        <v>85</v>
      </c>
      <c r="I2136">
        <v>2009</v>
      </c>
      <c r="J2136" t="s">
        <v>68</v>
      </c>
      <c r="K2136">
        <v>2010</v>
      </c>
      <c r="L2136" s="18">
        <v>40483</v>
      </c>
      <c r="M2136" t="s">
        <v>69</v>
      </c>
      <c r="N2136" t="s">
        <v>65</v>
      </c>
      <c r="O2136" t="s">
        <v>2533</v>
      </c>
    </row>
    <row r="2137" spans="1:15" x14ac:dyDescent="0.3">
      <c r="A2137" t="s">
        <v>2880</v>
      </c>
      <c r="B2137" t="s">
        <v>3</v>
      </c>
      <c r="C2137" t="s">
        <v>19</v>
      </c>
      <c r="D2137" t="s">
        <v>74</v>
      </c>
      <c r="E2137" t="s">
        <v>75</v>
      </c>
      <c r="F2137" t="s">
        <v>65</v>
      </c>
      <c r="G2137" t="s">
        <v>66</v>
      </c>
      <c r="H2137" t="s">
        <v>67</v>
      </c>
      <c r="I2137">
        <v>2009</v>
      </c>
      <c r="J2137" t="s">
        <v>68</v>
      </c>
      <c r="K2137">
        <v>2009</v>
      </c>
      <c r="L2137" s="18">
        <v>40118</v>
      </c>
      <c r="M2137" t="s">
        <v>69</v>
      </c>
      <c r="N2137" t="s">
        <v>65</v>
      </c>
      <c r="O2137" t="s">
        <v>2781</v>
      </c>
    </row>
    <row r="2138" spans="1:15" x14ac:dyDescent="0.3">
      <c r="A2138" t="s">
        <v>2881</v>
      </c>
      <c r="B2138" t="s">
        <v>3</v>
      </c>
      <c r="C2138" t="s">
        <v>24</v>
      </c>
      <c r="D2138" t="s">
        <v>89</v>
      </c>
      <c r="E2138" t="s">
        <v>90</v>
      </c>
      <c r="F2138" t="s">
        <v>65</v>
      </c>
      <c r="G2138" t="s">
        <v>66</v>
      </c>
      <c r="H2138" t="s">
        <v>67</v>
      </c>
      <c r="I2138">
        <v>2009</v>
      </c>
      <c r="J2138" t="s">
        <v>68</v>
      </c>
      <c r="K2138">
        <v>2009</v>
      </c>
      <c r="L2138" s="18">
        <v>40118</v>
      </c>
      <c r="M2138" t="s">
        <v>69</v>
      </c>
      <c r="N2138" t="s">
        <v>65</v>
      </c>
      <c r="O2138" t="s">
        <v>2882</v>
      </c>
    </row>
    <row r="2139" spans="1:15" x14ac:dyDescent="0.3">
      <c r="A2139" t="s">
        <v>2883</v>
      </c>
      <c r="B2139" t="s">
        <v>3</v>
      </c>
      <c r="C2139" t="s">
        <v>19</v>
      </c>
      <c r="D2139" t="s">
        <v>89</v>
      </c>
      <c r="E2139" t="s">
        <v>90</v>
      </c>
      <c r="F2139" t="s">
        <v>65</v>
      </c>
      <c r="G2139" t="s">
        <v>66</v>
      </c>
      <c r="H2139" t="s">
        <v>67</v>
      </c>
      <c r="I2139">
        <v>2004</v>
      </c>
      <c r="J2139" t="s">
        <v>68</v>
      </c>
      <c r="K2139">
        <v>2004</v>
      </c>
      <c r="L2139" s="18">
        <v>38169</v>
      </c>
      <c r="M2139" t="s">
        <v>69</v>
      </c>
      <c r="N2139" t="s">
        <v>65</v>
      </c>
      <c r="O2139" t="s">
        <v>1738</v>
      </c>
    </row>
    <row r="2140" spans="1:15" x14ac:dyDescent="0.3">
      <c r="A2140" t="s">
        <v>2884</v>
      </c>
      <c r="B2140" t="s">
        <v>3</v>
      </c>
      <c r="C2140" t="s">
        <v>15</v>
      </c>
      <c r="D2140" t="s">
        <v>89</v>
      </c>
      <c r="E2140" t="s">
        <v>90</v>
      </c>
      <c r="F2140" t="s">
        <v>65</v>
      </c>
      <c r="G2140" t="s">
        <v>1745</v>
      </c>
      <c r="H2140" t="s">
        <v>1746</v>
      </c>
      <c r="I2140">
        <v>2009</v>
      </c>
      <c r="J2140" t="s">
        <v>68</v>
      </c>
      <c r="K2140">
        <v>2009</v>
      </c>
      <c r="L2140" s="18">
        <v>40087</v>
      </c>
      <c r="M2140" t="s">
        <v>228</v>
      </c>
      <c r="N2140" t="s">
        <v>65</v>
      </c>
      <c r="O2140" t="s">
        <v>2522</v>
      </c>
    </row>
    <row r="2141" spans="1:15" x14ac:dyDescent="0.3">
      <c r="A2141" t="s">
        <v>2885</v>
      </c>
      <c r="B2141" t="s">
        <v>3</v>
      </c>
      <c r="C2141" t="s">
        <v>18</v>
      </c>
      <c r="D2141" t="s">
        <v>63</v>
      </c>
      <c r="E2141" t="s">
        <v>64</v>
      </c>
      <c r="F2141" t="s">
        <v>65</v>
      </c>
      <c r="G2141" t="s">
        <v>66</v>
      </c>
      <c r="H2141" t="s">
        <v>67</v>
      </c>
      <c r="I2141">
        <v>2008</v>
      </c>
      <c r="J2141" t="s">
        <v>68</v>
      </c>
      <c r="K2141">
        <v>2011</v>
      </c>
      <c r="L2141" s="18">
        <v>40695</v>
      </c>
      <c r="M2141" t="s">
        <v>69</v>
      </c>
      <c r="N2141" t="s">
        <v>65</v>
      </c>
      <c r="O2141" t="s">
        <v>1743</v>
      </c>
    </row>
    <row r="2142" spans="1:15" x14ac:dyDescent="0.3">
      <c r="A2142" t="s">
        <v>2886</v>
      </c>
      <c r="B2142" t="s">
        <v>3</v>
      </c>
      <c r="C2142" t="s">
        <v>24</v>
      </c>
      <c r="D2142" t="s">
        <v>89</v>
      </c>
      <c r="E2142" t="s">
        <v>90</v>
      </c>
      <c r="F2142" t="s">
        <v>65</v>
      </c>
      <c r="G2142" t="s">
        <v>84</v>
      </c>
      <c r="H2142" t="s">
        <v>85</v>
      </c>
      <c r="I2142">
        <v>2009</v>
      </c>
      <c r="J2142" t="s">
        <v>68</v>
      </c>
      <c r="K2142">
        <v>2009</v>
      </c>
      <c r="L2142" s="18">
        <v>40057</v>
      </c>
      <c r="M2142" t="s">
        <v>69</v>
      </c>
      <c r="N2142" t="s">
        <v>65</v>
      </c>
      <c r="O2142" t="s">
        <v>2504</v>
      </c>
    </row>
    <row r="2143" spans="1:15" x14ac:dyDescent="0.3">
      <c r="A2143" t="s">
        <v>2887</v>
      </c>
      <c r="B2143" t="s">
        <v>3</v>
      </c>
      <c r="C2143" t="s">
        <v>15</v>
      </c>
      <c r="D2143" t="s">
        <v>89</v>
      </c>
      <c r="E2143" t="s">
        <v>90</v>
      </c>
      <c r="F2143" t="s">
        <v>65</v>
      </c>
      <c r="G2143" t="s">
        <v>84</v>
      </c>
      <c r="H2143" t="s">
        <v>85</v>
      </c>
      <c r="I2143">
        <v>2009</v>
      </c>
      <c r="J2143" t="s">
        <v>68</v>
      </c>
      <c r="K2143">
        <v>2009</v>
      </c>
      <c r="M2143" t="s">
        <v>78</v>
      </c>
      <c r="N2143" t="s">
        <v>65</v>
      </c>
      <c r="O2143" t="s">
        <v>2522</v>
      </c>
    </row>
    <row r="2144" spans="1:15" x14ac:dyDescent="0.3">
      <c r="A2144" t="s">
        <v>2888</v>
      </c>
      <c r="B2144" t="s">
        <v>3</v>
      </c>
      <c r="C2144" t="s">
        <v>16</v>
      </c>
      <c r="D2144" t="s">
        <v>89</v>
      </c>
      <c r="E2144" t="s">
        <v>90</v>
      </c>
      <c r="F2144" t="s">
        <v>65</v>
      </c>
      <c r="G2144" t="s">
        <v>66</v>
      </c>
      <c r="H2144" t="s">
        <v>67</v>
      </c>
      <c r="I2144">
        <v>2010</v>
      </c>
      <c r="J2144" t="s">
        <v>68</v>
      </c>
      <c r="K2144">
        <v>2014</v>
      </c>
      <c r="L2144" s="18">
        <v>40969</v>
      </c>
      <c r="M2144" t="s">
        <v>69</v>
      </c>
      <c r="N2144" t="s">
        <v>65</v>
      </c>
      <c r="O2144" t="s">
        <v>2889</v>
      </c>
    </row>
    <row r="2145" spans="1:15" x14ac:dyDescent="0.3">
      <c r="A2145" t="s">
        <v>2890</v>
      </c>
      <c r="B2145" t="s">
        <v>3</v>
      </c>
      <c r="C2145" t="s">
        <v>19</v>
      </c>
      <c r="D2145" t="s">
        <v>74</v>
      </c>
      <c r="E2145" t="s">
        <v>75</v>
      </c>
      <c r="F2145" t="s">
        <v>65</v>
      </c>
      <c r="G2145" t="s">
        <v>66</v>
      </c>
      <c r="H2145" t="s">
        <v>67</v>
      </c>
      <c r="I2145">
        <v>2009</v>
      </c>
      <c r="J2145" t="s">
        <v>68</v>
      </c>
      <c r="K2145">
        <v>2010</v>
      </c>
      <c r="L2145" s="18">
        <v>40391</v>
      </c>
      <c r="M2145" t="s">
        <v>69</v>
      </c>
      <c r="N2145" t="s">
        <v>65</v>
      </c>
      <c r="O2145" t="s">
        <v>2584</v>
      </c>
    </row>
    <row r="2146" spans="1:15" x14ac:dyDescent="0.3">
      <c r="A2146" t="s">
        <v>2891</v>
      </c>
      <c r="B2146" t="s">
        <v>3</v>
      </c>
      <c r="C2146" t="s">
        <v>17</v>
      </c>
      <c r="D2146" t="s">
        <v>74</v>
      </c>
      <c r="E2146" t="s">
        <v>75</v>
      </c>
      <c r="F2146" t="s">
        <v>65</v>
      </c>
      <c r="G2146" t="s">
        <v>66</v>
      </c>
      <c r="H2146" t="s">
        <v>67</v>
      </c>
      <c r="I2146">
        <v>2003</v>
      </c>
      <c r="J2146" t="s">
        <v>68</v>
      </c>
      <c r="K2146">
        <v>2004</v>
      </c>
      <c r="L2146" s="18">
        <v>38108</v>
      </c>
      <c r="M2146" t="s">
        <v>69</v>
      </c>
      <c r="N2146" t="s">
        <v>65</v>
      </c>
      <c r="O2146" t="s">
        <v>1826</v>
      </c>
    </row>
    <row r="2147" spans="1:15" x14ac:dyDescent="0.3">
      <c r="A2147" t="s">
        <v>2892</v>
      </c>
      <c r="B2147" t="s">
        <v>3</v>
      </c>
      <c r="C2147" t="s">
        <v>20</v>
      </c>
      <c r="D2147" t="s">
        <v>74</v>
      </c>
      <c r="E2147" t="s">
        <v>75</v>
      </c>
      <c r="F2147" t="s">
        <v>65</v>
      </c>
      <c r="G2147" t="s">
        <v>66</v>
      </c>
      <c r="H2147" t="s">
        <v>67</v>
      </c>
      <c r="I2147">
        <v>2009</v>
      </c>
      <c r="J2147" t="s">
        <v>68</v>
      </c>
      <c r="K2147">
        <v>2010</v>
      </c>
      <c r="L2147" s="18">
        <v>40360</v>
      </c>
      <c r="M2147" t="s">
        <v>69</v>
      </c>
      <c r="N2147" t="s">
        <v>65</v>
      </c>
      <c r="O2147" t="s">
        <v>2637</v>
      </c>
    </row>
    <row r="2148" spans="1:15" x14ac:dyDescent="0.3">
      <c r="A2148" t="s">
        <v>2893</v>
      </c>
      <c r="B2148" t="s">
        <v>3</v>
      </c>
      <c r="C2148" t="s">
        <v>18</v>
      </c>
      <c r="D2148" t="s">
        <v>123</v>
      </c>
      <c r="E2148" t="s">
        <v>64</v>
      </c>
      <c r="F2148" t="s">
        <v>65</v>
      </c>
      <c r="G2148" t="s">
        <v>66</v>
      </c>
      <c r="H2148" t="s">
        <v>67</v>
      </c>
      <c r="I2148">
        <v>2009</v>
      </c>
      <c r="J2148" t="s">
        <v>68</v>
      </c>
      <c r="K2148">
        <v>2011</v>
      </c>
      <c r="L2148" s="18">
        <v>40695</v>
      </c>
      <c r="M2148" t="s">
        <v>69</v>
      </c>
      <c r="N2148" t="s">
        <v>65</v>
      </c>
      <c r="O2148" t="s">
        <v>2290</v>
      </c>
    </row>
    <row r="2149" spans="1:15" x14ac:dyDescent="0.3">
      <c r="A2149" t="s">
        <v>2894</v>
      </c>
      <c r="B2149" t="s">
        <v>3</v>
      </c>
      <c r="C2149" t="s">
        <v>31</v>
      </c>
      <c r="D2149" t="s">
        <v>63</v>
      </c>
      <c r="E2149" t="s">
        <v>64</v>
      </c>
      <c r="F2149" t="s">
        <v>65</v>
      </c>
      <c r="G2149" t="s">
        <v>66</v>
      </c>
      <c r="H2149" t="s">
        <v>67</v>
      </c>
      <c r="I2149">
        <v>2009</v>
      </c>
      <c r="J2149" t="s">
        <v>68</v>
      </c>
      <c r="K2149">
        <v>2010</v>
      </c>
      <c r="L2149" s="18">
        <v>40179</v>
      </c>
      <c r="M2149" t="s">
        <v>69</v>
      </c>
      <c r="N2149" t="s">
        <v>65</v>
      </c>
      <c r="O2149" t="s">
        <v>2895</v>
      </c>
    </row>
    <row r="2150" spans="1:15" x14ac:dyDescent="0.3">
      <c r="A2150" t="s">
        <v>2896</v>
      </c>
      <c r="B2150" t="s">
        <v>3</v>
      </c>
      <c r="C2150" t="s">
        <v>19</v>
      </c>
      <c r="D2150" t="s">
        <v>89</v>
      </c>
      <c r="E2150" t="s">
        <v>90</v>
      </c>
      <c r="F2150" t="s">
        <v>65</v>
      </c>
      <c r="G2150" t="s">
        <v>66</v>
      </c>
      <c r="H2150" t="s">
        <v>67</v>
      </c>
      <c r="I2150">
        <v>2009</v>
      </c>
      <c r="J2150" t="s">
        <v>68</v>
      </c>
      <c r="K2150">
        <v>2009</v>
      </c>
      <c r="L2150" s="18">
        <v>40148</v>
      </c>
      <c r="M2150" t="s">
        <v>69</v>
      </c>
      <c r="N2150" t="s">
        <v>65</v>
      </c>
      <c r="O2150" t="s">
        <v>2897</v>
      </c>
    </row>
    <row r="2151" spans="1:15" x14ac:dyDescent="0.3">
      <c r="A2151" t="s">
        <v>2898</v>
      </c>
      <c r="B2151" t="s">
        <v>3</v>
      </c>
      <c r="C2151" t="s">
        <v>22</v>
      </c>
      <c r="D2151" t="s">
        <v>89</v>
      </c>
      <c r="E2151" t="s">
        <v>90</v>
      </c>
      <c r="F2151" t="s">
        <v>65</v>
      </c>
      <c r="G2151" t="s">
        <v>66</v>
      </c>
      <c r="H2151" t="s">
        <v>67</v>
      </c>
      <c r="I2151">
        <v>2009</v>
      </c>
      <c r="J2151" t="s">
        <v>68</v>
      </c>
      <c r="K2151">
        <v>2009</v>
      </c>
      <c r="M2151" t="s">
        <v>78</v>
      </c>
      <c r="N2151" t="s">
        <v>65</v>
      </c>
      <c r="O2151" t="s">
        <v>2383</v>
      </c>
    </row>
    <row r="2152" spans="1:15" x14ac:dyDescent="0.3">
      <c r="A2152" t="s">
        <v>2899</v>
      </c>
      <c r="B2152" t="s">
        <v>3</v>
      </c>
      <c r="C2152" t="s">
        <v>17</v>
      </c>
      <c r="D2152" t="s">
        <v>63</v>
      </c>
      <c r="E2152" t="s">
        <v>64</v>
      </c>
      <c r="F2152" t="s">
        <v>65</v>
      </c>
      <c r="G2152" t="s">
        <v>66</v>
      </c>
      <c r="H2152" t="s">
        <v>67</v>
      </c>
      <c r="I2152">
        <v>2009</v>
      </c>
      <c r="J2152" t="s">
        <v>68</v>
      </c>
      <c r="K2152">
        <v>2010</v>
      </c>
      <c r="L2152" s="18">
        <v>40452</v>
      </c>
      <c r="M2152" t="s">
        <v>69</v>
      </c>
      <c r="N2152" t="s">
        <v>65</v>
      </c>
      <c r="O2152" t="s">
        <v>1826</v>
      </c>
    </row>
    <row r="2153" spans="1:15" x14ac:dyDescent="0.3">
      <c r="A2153" t="s">
        <v>2900</v>
      </c>
      <c r="B2153" t="s">
        <v>3</v>
      </c>
      <c r="C2153" t="s">
        <v>18</v>
      </c>
      <c r="D2153" t="s">
        <v>89</v>
      </c>
      <c r="E2153" t="s">
        <v>90</v>
      </c>
      <c r="F2153" t="s">
        <v>65</v>
      </c>
      <c r="G2153" t="s">
        <v>66</v>
      </c>
      <c r="H2153" t="s">
        <v>67</v>
      </c>
      <c r="I2153">
        <v>2009</v>
      </c>
      <c r="J2153" t="s">
        <v>68</v>
      </c>
      <c r="K2153">
        <v>2011</v>
      </c>
      <c r="L2153" s="18">
        <v>40179</v>
      </c>
      <c r="M2153" t="s">
        <v>69</v>
      </c>
      <c r="N2153" t="s">
        <v>65</v>
      </c>
      <c r="O2153" t="s">
        <v>2126</v>
      </c>
    </row>
    <row r="2154" spans="1:15" x14ac:dyDescent="0.3">
      <c r="A2154" t="s">
        <v>2901</v>
      </c>
      <c r="B2154" t="s">
        <v>3</v>
      </c>
      <c r="C2154" t="s">
        <v>17</v>
      </c>
      <c r="D2154" t="s">
        <v>63</v>
      </c>
      <c r="E2154" t="s">
        <v>64</v>
      </c>
      <c r="F2154" t="s">
        <v>65</v>
      </c>
      <c r="G2154" t="s">
        <v>66</v>
      </c>
      <c r="H2154" t="s">
        <v>67</v>
      </c>
      <c r="I2154">
        <v>2009</v>
      </c>
      <c r="J2154" t="s">
        <v>68</v>
      </c>
      <c r="K2154">
        <v>2012</v>
      </c>
      <c r="L2154" s="18">
        <v>41122</v>
      </c>
      <c r="M2154" t="s">
        <v>69</v>
      </c>
      <c r="N2154" t="s">
        <v>65</v>
      </c>
      <c r="O2154" t="s">
        <v>1772</v>
      </c>
    </row>
    <row r="2155" spans="1:15" x14ac:dyDescent="0.3">
      <c r="A2155" t="s">
        <v>2902</v>
      </c>
      <c r="B2155" t="s">
        <v>3</v>
      </c>
      <c r="C2155" t="s">
        <v>19</v>
      </c>
      <c r="D2155" t="s">
        <v>89</v>
      </c>
      <c r="E2155" t="s">
        <v>90</v>
      </c>
      <c r="F2155" t="s">
        <v>65</v>
      </c>
      <c r="G2155" t="s">
        <v>66</v>
      </c>
      <c r="H2155" t="s">
        <v>67</v>
      </c>
      <c r="I2155">
        <v>2009</v>
      </c>
      <c r="J2155" t="s">
        <v>68</v>
      </c>
      <c r="K2155">
        <v>2009</v>
      </c>
      <c r="L2155" s="18">
        <v>40118</v>
      </c>
      <c r="M2155" t="s">
        <v>69</v>
      </c>
      <c r="N2155" t="s">
        <v>65</v>
      </c>
      <c r="O2155" t="s">
        <v>2903</v>
      </c>
    </row>
    <row r="2156" spans="1:15" x14ac:dyDescent="0.3">
      <c r="A2156" t="s">
        <v>2904</v>
      </c>
      <c r="B2156" t="s">
        <v>3</v>
      </c>
      <c r="C2156" t="s">
        <v>15</v>
      </c>
      <c r="D2156" t="s">
        <v>89</v>
      </c>
      <c r="E2156" t="s">
        <v>90</v>
      </c>
      <c r="F2156" t="s">
        <v>65</v>
      </c>
      <c r="G2156" t="s">
        <v>84</v>
      </c>
      <c r="H2156" t="s">
        <v>227</v>
      </c>
      <c r="I2156">
        <v>2008</v>
      </c>
      <c r="J2156" t="s">
        <v>68</v>
      </c>
      <c r="K2156">
        <v>2010</v>
      </c>
      <c r="L2156" s="18">
        <v>39845</v>
      </c>
      <c r="M2156" t="s">
        <v>228</v>
      </c>
      <c r="N2156" t="s">
        <v>65</v>
      </c>
      <c r="O2156" t="s">
        <v>2280</v>
      </c>
    </row>
    <row r="2157" spans="1:15" x14ac:dyDescent="0.3">
      <c r="A2157" t="s">
        <v>2905</v>
      </c>
      <c r="B2157" t="s">
        <v>3</v>
      </c>
      <c r="C2157" t="s">
        <v>31</v>
      </c>
      <c r="D2157" t="s">
        <v>89</v>
      </c>
      <c r="E2157" t="s">
        <v>90</v>
      </c>
      <c r="F2157" t="s">
        <v>65</v>
      </c>
      <c r="G2157" t="s">
        <v>84</v>
      </c>
      <c r="H2157" t="s">
        <v>85</v>
      </c>
      <c r="I2157">
        <v>2009</v>
      </c>
      <c r="J2157" t="s">
        <v>68</v>
      </c>
      <c r="K2157">
        <v>2009</v>
      </c>
      <c r="M2157" t="s">
        <v>78</v>
      </c>
      <c r="N2157" t="s">
        <v>65</v>
      </c>
      <c r="O2157" t="s">
        <v>2723</v>
      </c>
    </row>
    <row r="2158" spans="1:15" x14ac:dyDescent="0.3">
      <c r="A2158" t="s">
        <v>2906</v>
      </c>
      <c r="B2158" t="s">
        <v>3</v>
      </c>
      <c r="C2158" t="s">
        <v>19</v>
      </c>
      <c r="D2158" t="s">
        <v>74</v>
      </c>
      <c r="E2158" t="s">
        <v>75</v>
      </c>
      <c r="F2158" t="s">
        <v>65</v>
      </c>
      <c r="G2158" t="s">
        <v>66</v>
      </c>
      <c r="H2158" t="s">
        <v>67</v>
      </c>
      <c r="I2158">
        <v>2009</v>
      </c>
      <c r="J2158" t="s">
        <v>68</v>
      </c>
      <c r="K2158">
        <v>2012</v>
      </c>
      <c r="L2158" s="18">
        <v>40848</v>
      </c>
      <c r="M2158" t="s">
        <v>69</v>
      </c>
      <c r="N2158" t="s">
        <v>65</v>
      </c>
      <c r="O2158" t="s">
        <v>2273</v>
      </c>
    </row>
    <row r="2159" spans="1:15" x14ac:dyDescent="0.3">
      <c r="A2159" t="s">
        <v>2907</v>
      </c>
      <c r="B2159" t="s">
        <v>3</v>
      </c>
      <c r="C2159" t="s">
        <v>19</v>
      </c>
      <c r="D2159" t="s">
        <v>63</v>
      </c>
      <c r="E2159" t="s">
        <v>64</v>
      </c>
      <c r="F2159" t="s">
        <v>65</v>
      </c>
      <c r="G2159" t="s">
        <v>66</v>
      </c>
      <c r="H2159" t="s">
        <v>67</v>
      </c>
      <c r="I2159">
        <v>2009</v>
      </c>
      <c r="J2159" t="s">
        <v>68</v>
      </c>
      <c r="K2159">
        <v>2010</v>
      </c>
      <c r="L2159" s="18">
        <v>40452</v>
      </c>
      <c r="M2159" t="s">
        <v>69</v>
      </c>
      <c r="N2159" t="s">
        <v>65</v>
      </c>
      <c r="O2159" t="s">
        <v>2188</v>
      </c>
    </row>
    <row r="2160" spans="1:15" x14ac:dyDescent="0.3">
      <c r="A2160" t="s">
        <v>2908</v>
      </c>
      <c r="B2160" t="s">
        <v>3</v>
      </c>
      <c r="C2160" t="s">
        <v>24</v>
      </c>
      <c r="D2160" t="s">
        <v>89</v>
      </c>
      <c r="E2160" t="s">
        <v>90</v>
      </c>
      <c r="F2160" t="s">
        <v>65</v>
      </c>
      <c r="G2160" t="s">
        <v>66</v>
      </c>
      <c r="H2160" t="s">
        <v>67</v>
      </c>
      <c r="I2160">
        <v>2009</v>
      </c>
      <c r="J2160" t="s">
        <v>68</v>
      </c>
      <c r="K2160">
        <v>2009</v>
      </c>
      <c r="L2160" s="18">
        <v>40148</v>
      </c>
      <c r="M2160" t="s">
        <v>69</v>
      </c>
      <c r="N2160" t="s">
        <v>65</v>
      </c>
      <c r="O2160" t="s">
        <v>2882</v>
      </c>
    </row>
    <row r="2161" spans="1:15" x14ac:dyDescent="0.3">
      <c r="A2161" t="s">
        <v>2909</v>
      </c>
      <c r="B2161" t="s">
        <v>3</v>
      </c>
      <c r="C2161" t="s">
        <v>24</v>
      </c>
      <c r="D2161" t="s">
        <v>89</v>
      </c>
      <c r="E2161" t="s">
        <v>90</v>
      </c>
      <c r="F2161" t="s">
        <v>65</v>
      </c>
      <c r="G2161" t="s">
        <v>66</v>
      </c>
      <c r="H2161" t="s">
        <v>67</v>
      </c>
      <c r="I2161">
        <v>2009</v>
      </c>
      <c r="J2161" t="s">
        <v>68</v>
      </c>
      <c r="K2161">
        <v>2009</v>
      </c>
      <c r="L2161" s="18">
        <v>40148</v>
      </c>
      <c r="M2161" t="s">
        <v>69</v>
      </c>
      <c r="N2161" t="s">
        <v>65</v>
      </c>
      <c r="O2161" t="s">
        <v>2658</v>
      </c>
    </row>
    <row r="2162" spans="1:15" x14ac:dyDescent="0.3">
      <c r="A2162" t="s">
        <v>2910</v>
      </c>
      <c r="B2162" t="s">
        <v>3</v>
      </c>
      <c r="C2162" t="s">
        <v>17</v>
      </c>
      <c r="D2162" t="s">
        <v>74</v>
      </c>
      <c r="E2162" t="s">
        <v>75</v>
      </c>
      <c r="F2162" t="s">
        <v>65</v>
      </c>
      <c r="G2162" t="s">
        <v>66</v>
      </c>
      <c r="H2162" t="s">
        <v>67</v>
      </c>
      <c r="I2162">
        <v>2009</v>
      </c>
      <c r="J2162" t="s">
        <v>68</v>
      </c>
      <c r="K2162">
        <v>2010</v>
      </c>
      <c r="L2162" s="18">
        <v>40299</v>
      </c>
      <c r="M2162" t="s">
        <v>69</v>
      </c>
      <c r="N2162" t="s">
        <v>65</v>
      </c>
      <c r="O2162" t="s">
        <v>2079</v>
      </c>
    </row>
    <row r="2163" spans="1:15" x14ac:dyDescent="0.3">
      <c r="A2163" t="s">
        <v>2911</v>
      </c>
      <c r="B2163" t="s">
        <v>3</v>
      </c>
      <c r="C2163" t="s">
        <v>18</v>
      </c>
      <c r="D2163" t="s">
        <v>89</v>
      </c>
      <c r="E2163" t="s">
        <v>90</v>
      </c>
      <c r="F2163" t="s">
        <v>65</v>
      </c>
      <c r="G2163" t="s">
        <v>66</v>
      </c>
      <c r="H2163" t="s">
        <v>67</v>
      </c>
      <c r="I2163">
        <v>2009</v>
      </c>
      <c r="J2163" t="s">
        <v>68</v>
      </c>
      <c r="K2163">
        <v>2010</v>
      </c>
      <c r="L2163" s="18">
        <v>40513</v>
      </c>
      <c r="M2163" t="s">
        <v>69</v>
      </c>
      <c r="N2163" t="s">
        <v>65</v>
      </c>
      <c r="O2163" t="s">
        <v>2622</v>
      </c>
    </row>
    <row r="2164" spans="1:15" x14ac:dyDescent="0.3">
      <c r="A2164" t="s">
        <v>2912</v>
      </c>
      <c r="B2164" t="s">
        <v>3</v>
      </c>
      <c r="C2164" t="s">
        <v>19</v>
      </c>
      <c r="D2164" t="s">
        <v>89</v>
      </c>
      <c r="E2164" t="s">
        <v>90</v>
      </c>
      <c r="F2164" t="s">
        <v>65</v>
      </c>
      <c r="G2164" t="s">
        <v>84</v>
      </c>
      <c r="H2164" t="s">
        <v>85</v>
      </c>
      <c r="I2164">
        <v>2006</v>
      </c>
      <c r="J2164" t="s">
        <v>68</v>
      </c>
      <c r="K2164">
        <v>2007</v>
      </c>
      <c r="L2164" s="18">
        <v>39297</v>
      </c>
      <c r="M2164" t="s">
        <v>69</v>
      </c>
      <c r="N2164" t="s">
        <v>65</v>
      </c>
      <c r="O2164" t="s">
        <v>2432</v>
      </c>
    </row>
    <row r="2165" spans="1:15" x14ac:dyDescent="0.3">
      <c r="A2165" t="s">
        <v>2913</v>
      </c>
      <c r="B2165" t="s">
        <v>3</v>
      </c>
      <c r="C2165" t="s">
        <v>19</v>
      </c>
      <c r="D2165" t="s">
        <v>89</v>
      </c>
      <c r="E2165" t="s">
        <v>90</v>
      </c>
      <c r="F2165" t="s">
        <v>65</v>
      </c>
      <c r="G2165" t="s">
        <v>66</v>
      </c>
      <c r="H2165" t="s">
        <v>67</v>
      </c>
      <c r="I2165">
        <v>2009</v>
      </c>
      <c r="J2165" t="s">
        <v>68</v>
      </c>
      <c r="K2165">
        <v>2009</v>
      </c>
      <c r="M2165" t="s">
        <v>78</v>
      </c>
      <c r="N2165" t="s">
        <v>65</v>
      </c>
      <c r="O2165" t="s">
        <v>2914</v>
      </c>
    </row>
    <row r="2166" spans="1:15" x14ac:dyDescent="0.3">
      <c r="A2166" t="s">
        <v>2915</v>
      </c>
      <c r="B2166" t="s">
        <v>3</v>
      </c>
      <c r="C2166" t="s">
        <v>17</v>
      </c>
      <c r="D2166" t="s">
        <v>74</v>
      </c>
      <c r="E2166" t="s">
        <v>75</v>
      </c>
      <c r="F2166" t="s">
        <v>65</v>
      </c>
      <c r="G2166" t="s">
        <v>66</v>
      </c>
      <c r="H2166" t="s">
        <v>67</v>
      </c>
      <c r="I2166">
        <v>2009</v>
      </c>
      <c r="J2166" t="s">
        <v>68</v>
      </c>
      <c r="K2166">
        <v>2010</v>
      </c>
      <c r="L2166" s="18">
        <v>40483</v>
      </c>
      <c r="M2166" t="s">
        <v>69</v>
      </c>
      <c r="N2166" t="s">
        <v>65</v>
      </c>
      <c r="O2166" t="s">
        <v>2079</v>
      </c>
    </row>
    <row r="2167" spans="1:15" x14ac:dyDescent="0.3">
      <c r="A2167" t="s">
        <v>2916</v>
      </c>
      <c r="B2167" t="s">
        <v>3</v>
      </c>
      <c r="C2167" t="s">
        <v>24</v>
      </c>
      <c r="D2167" t="s">
        <v>74</v>
      </c>
      <c r="E2167" t="s">
        <v>75</v>
      </c>
      <c r="F2167" t="s">
        <v>65</v>
      </c>
      <c r="G2167" t="s">
        <v>84</v>
      </c>
      <c r="H2167" t="s">
        <v>85</v>
      </c>
      <c r="I2167">
        <v>2009</v>
      </c>
      <c r="J2167" t="s">
        <v>68</v>
      </c>
      <c r="K2167">
        <v>2010</v>
      </c>
      <c r="M2167" t="s">
        <v>78</v>
      </c>
      <c r="N2167" t="s">
        <v>65</v>
      </c>
      <c r="O2167" t="s">
        <v>2504</v>
      </c>
    </row>
    <row r="2168" spans="1:15" x14ac:dyDescent="0.3">
      <c r="A2168" t="s">
        <v>2917</v>
      </c>
      <c r="B2168" t="s">
        <v>3</v>
      </c>
      <c r="C2168" t="s">
        <v>31</v>
      </c>
      <c r="D2168" t="s">
        <v>89</v>
      </c>
      <c r="E2168" t="s">
        <v>90</v>
      </c>
      <c r="F2168" t="s">
        <v>65</v>
      </c>
      <c r="G2168" t="s">
        <v>66</v>
      </c>
      <c r="H2168" t="s">
        <v>67</v>
      </c>
      <c r="I2168">
        <v>2009</v>
      </c>
      <c r="J2168" t="s">
        <v>68</v>
      </c>
      <c r="K2168">
        <v>2010</v>
      </c>
      <c r="L2168" s="18">
        <v>40299</v>
      </c>
      <c r="M2168" t="s">
        <v>69</v>
      </c>
      <c r="N2168" t="s">
        <v>65</v>
      </c>
      <c r="O2168" t="s">
        <v>2918</v>
      </c>
    </row>
    <row r="2169" spans="1:15" x14ac:dyDescent="0.3">
      <c r="A2169" t="s">
        <v>2919</v>
      </c>
      <c r="B2169" t="s">
        <v>3</v>
      </c>
      <c r="C2169" t="s">
        <v>18</v>
      </c>
      <c r="D2169" t="s">
        <v>89</v>
      </c>
      <c r="E2169" t="s">
        <v>90</v>
      </c>
      <c r="F2169" t="s">
        <v>65</v>
      </c>
      <c r="G2169" t="s">
        <v>84</v>
      </c>
      <c r="H2169" t="s">
        <v>85</v>
      </c>
      <c r="I2169">
        <v>2009</v>
      </c>
      <c r="J2169" t="s">
        <v>68</v>
      </c>
      <c r="K2169">
        <v>2015</v>
      </c>
      <c r="L2169" s="18">
        <v>41682</v>
      </c>
      <c r="M2169" t="s">
        <v>69</v>
      </c>
      <c r="N2169" t="s">
        <v>65</v>
      </c>
      <c r="O2169" t="s">
        <v>2920</v>
      </c>
    </row>
    <row r="2170" spans="1:15" x14ac:dyDescent="0.3">
      <c r="A2170" t="s">
        <v>2921</v>
      </c>
      <c r="B2170" t="s">
        <v>3</v>
      </c>
      <c r="C2170" t="s">
        <v>16</v>
      </c>
      <c r="D2170" t="s">
        <v>74</v>
      </c>
      <c r="E2170" t="s">
        <v>75</v>
      </c>
      <c r="F2170" t="s">
        <v>65</v>
      </c>
      <c r="G2170" t="s">
        <v>66</v>
      </c>
      <c r="H2170" t="s">
        <v>67</v>
      </c>
      <c r="I2170">
        <v>2010</v>
      </c>
      <c r="J2170" t="s">
        <v>68</v>
      </c>
      <c r="K2170">
        <v>2015</v>
      </c>
      <c r="L2170" s="18">
        <v>42064</v>
      </c>
      <c r="M2170" t="s">
        <v>69</v>
      </c>
      <c r="N2170" t="s">
        <v>65</v>
      </c>
      <c r="O2170" t="s">
        <v>2922</v>
      </c>
    </row>
    <row r="2171" spans="1:15" x14ac:dyDescent="0.3">
      <c r="A2171" t="s">
        <v>2923</v>
      </c>
      <c r="B2171" t="s">
        <v>3</v>
      </c>
      <c r="C2171" t="s">
        <v>19</v>
      </c>
      <c r="D2171" t="s">
        <v>89</v>
      </c>
      <c r="E2171" t="s">
        <v>90</v>
      </c>
      <c r="F2171" t="s">
        <v>65</v>
      </c>
      <c r="G2171" t="s">
        <v>66</v>
      </c>
      <c r="H2171" t="s">
        <v>67</v>
      </c>
      <c r="I2171">
        <v>2009</v>
      </c>
      <c r="J2171" t="s">
        <v>68</v>
      </c>
      <c r="K2171">
        <v>2010</v>
      </c>
      <c r="L2171" s="18">
        <v>40179</v>
      </c>
      <c r="M2171" t="s">
        <v>69</v>
      </c>
      <c r="N2171" t="s">
        <v>65</v>
      </c>
      <c r="O2171" t="s">
        <v>2924</v>
      </c>
    </row>
    <row r="2172" spans="1:15" x14ac:dyDescent="0.3">
      <c r="A2172" t="s">
        <v>2925</v>
      </c>
      <c r="B2172" t="s">
        <v>3</v>
      </c>
      <c r="C2172" t="s">
        <v>18</v>
      </c>
      <c r="D2172" t="s">
        <v>89</v>
      </c>
      <c r="E2172" t="s">
        <v>90</v>
      </c>
      <c r="F2172" t="s">
        <v>65</v>
      </c>
      <c r="G2172" t="s">
        <v>66</v>
      </c>
      <c r="H2172" t="s">
        <v>67</v>
      </c>
      <c r="I2172">
        <v>2009</v>
      </c>
      <c r="J2172" t="s">
        <v>68</v>
      </c>
      <c r="K2172">
        <v>2011</v>
      </c>
      <c r="L2172" s="18">
        <v>40299</v>
      </c>
      <c r="M2172" t="s">
        <v>69</v>
      </c>
      <c r="N2172" t="s">
        <v>65</v>
      </c>
      <c r="O2172" t="s">
        <v>2126</v>
      </c>
    </row>
    <row r="2173" spans="1:15" x14ac:dyDescent="0.3">
      <c r="A2173" t="s">
        <v>2926</v>
      </c>
      <c r="B2173" t="s">
        <v>3</v>
      </c>
      <c r="C2173" t="s">
        <v>18</v>
      </c>
      <c r="D2173" t="s">
        <v>81</v>
      </c>
      <c r="E2173" t="s">
        <v>75</v>
      </c>
      <c r="F2173" t="s">
        <v>65</v>
      </c>
      <c r="G2173" t="s">
        <v>66</v>
      </c>
      <c r="H2173" t="s">
        <v>67</v>
      </c>
      <c r="I2173">
        <v>2010</v>
      </c>
      <c r="J2173" t="s">
        <v>68</v>
      </c>
      <c r="K2173">
        <v>2019</v>
      </c>
      <c r="L2173" s="18">
        <v>43545</v>
      </c>
      <c r="M2173" t="s">
        <v>69</v>
      </c>
      <c r="N2173" t="s">
        <v>65</v>
      </c>
      <c r="O2173" t="s">
        <v>2889</v>
      </c>
    </row>
    <row r="2174" spans="1:15" x14ac:dyDescent="0.3">
      <c r="A2174" t="s">
        <v>2927</v>
      </c>
      <c r="B2174" t="s">
        <v>3</v>
      </c>
      <c r="C2174" t="s">
        <v>31</v>
      </c>
      <c r="D2174" t="s">
        <v>89</v>
      </c>
      <c r="E2174" t="s">
        <v>90</v>
      </c>
      <c r="F2174" t="s">
        <v>65</v>
      </c>
      <c r="G2174" t="s">
        <v>66</v>
      </c>
      <c r="H2174" t="s">
        <v>67</v>
      </c>
      <c r="I2174">
        <v>2009</v>
      </c>
      <c r="J2174" t="s">
        <v>68</v>
      </c>
      <c r="K2174">
        <v>2009</v>
      </c>
      <c r="M2174" t="s">
        <v>78</v>
      </c>
      <c r="N2174" t="s">
        <v>65</v>
      </c>
      <c r="O2174" t="s">
        <v>2928</v>
      </c>
    </row>
    <row r="2175" spans="1:15" x14ac:dyDescent="0.3">
      <c r="A2175" t="s">
        <v>2929</v>
      </c>
      <c r="B2175" t="s">
        <v>3</v>
      </c>
      <c r="C2175" t="s">
        <v>17</v>
      </c>
      <c r="D2175" t="s">
        <v>63</v>
      </c>
      <c r="E2175" t="s">
        <v>64</v>
      </c>
      <c r="F2175" t="s">
        <v>65</v>
      </c>
      <c r="G2175" t="s">
        <v>66</v>
      </c>
      <c r="H2175" t="s">
        <v>67</v>
      </c>
      <c r="I2175">
        <v>2009</v>
      </c>
      <c r="J2175" t="s">
        <v>68</v>
      </c>
      <c r="K2175">
        <v>2011</v>
      </c>
      <c r="L2175" s="18">
        <v>40603</v>
      </c>
      <c r="M2175" t="s">
        <v>69</v>
      </c>
      <c r="N2175" t="s">
        <v>65</v>
      </c>
      <c r="O2175" t="s">
        <v>2079</v>
      </c>
    </row>
    <row r="2176" spans="1:15" x14ac:dyDescent="0.3">
      <c r="A2176" t="s">
        <v>2930</v>
      </c>
      <c r="B2176" t="s">
        <v>3</v>
      </c>
      <c r="C2176" t="s">
        <v>31</v>
      </c>
      <c r="D2176" t="s">
        <v>89</v>
      </c>
      <c r="E2176" t="s">
        <v>90</v>
      </c>
      <c r="F2176" t="s">
        <v>65</v>
      </c>
      <c r="G2176" t="s">
        <v>66</v>
      </c>
      <c r="H2176" t="s">
        <v>67</v>
      </c>
      <c r="I2176">
        <v>2009</v>
      </c>
      <c r="J2176" t="s">
        <v>68</v>
      </c>
      <c r="K2176">
        <v>2009</v>
      </c>
      <c r="M2176" t="s">
        <v>78</v>
      </c>
      <c r="N2176" t="s">
        <v>65</v>
      </c>
      <c r="O2176" t="s">
        <v>2853</v>
      </c>
    </row>
    <row r="2177" spans="1:15" x14ac:dyDescent="0.3">
      <c r="A2177" t="s">
        <v>2931</v>
      </c>
      <c r="B2177" t="s">
        <v>3</v>
      </c>
      <c r="C2177" t="s">
        <v>15</v>
      </c>
      <c r="D2177" t="s">
        <v>2556</v>
      </c>
      <c r="E2177" t="s">
        <v>90</v>
      </c>
      <c r="F2177" t="s">
        <v>65</v>
      </c>
      <c r="G2177" t="s">
        <v>66</v>
      </c>
      <c r="H2177" t="s">
        <v>67</v>
      </c>
      <c r="I2177">
        <v>2010</v>
      </c>
      <c r="J2177" t="s">
        <v>68</v>
      </c>
      <c r="K2177">
        <v>2011</v>
      </c>
      <c r="L2177" s="18">
        <v>40634</v>
      </c>
      <c r="M2177" t="s">
        <v>69</v>
      </c>
      <c r="N2177" t="s">
        <v>65</v>
      </c>
      <c r="O2177" t="s">
        <v>2660</v>
      </c>
    </row>
    <row r="2178" spans="1:15" x14ac:dyDescent="0.3">
      <c r="A2178" t="s">
        <v>2932</v>
      </c>
      <c r="B2178" t="s">
        <v>3</v>
      </c>
      <c r="C2178" t="s">
        <v>15</v>
      </c>
      <c r="D2178" t="s">
        <v>74</v>
      </c>
      <c r="E2178" t="s">
        <v>75</v>
      </c>
      <c r="F2178" t="s">
        <v>65</v>
      </c>
      <c r="G2178" t="s">
        <v>66</v>
      </c>
      <c r="H2178" t="s">
        <v>67</v>
      </c>
      <c r="I2178">
        <v>2009</v>
      </c>
      <c r="J2178" t="s">
        <v>68</v>
      </c>
      <c r="K2178">
        <v>2011</v>
      </c>
      <c r="L2178" s="18">
        <v>40878</v>
      </c>
      <c r="M2178" t="s">
        <v>69</v>
      </c>
      <c r="N2178" t="s">
        <v>65</v>
      </c>
      <c r="O2178" t="s">
        <v>2280</v>
      </c>
    </row>
    <row r="2179" spans="1:15" x14ac:dyDescent="0.3">
      <c r="A2179" t="s">
        <v>2933</v>
      </c>
      <c r="B2179" t="s">
        <v>3</v>
      </c>
      <c r="C2179" t="s">
        <v>15</v>
      </c>
      <c r="D2179" t="s">
        <v>89</v>
      </c>
      <c r="E2179" t="s">
        <v>90</v>
      </c>
      <c r="F2179" t="s">
        <v>65</v>
      </c>
      <c r="G2179" t="s">
        <v>66</v>
      </c>
      <c r="H2179" t="s">
        <v>67</v>
      </c>
      <c r="I2179">
        <v>2009</v>
      </c>
      <c r="J2179" t="s">
        <v>68</v>
      </c>
      <c r="K2179">
        <v>2011</v>
      </c>
      <c r="L2179" s="18">
        <v>40817</v>
      </c>
      <c r="M2179" t="s">
        <v>69</v>
      </c>
      <c r="N2179" t="s">
        <v>65</v>
      </c>
      <c r="O2179" t="s">
        <v>2660</v>
      </c>
    </row>
    <row r="2180" spans="1:15" x14ac:dyDescent="0.3">
      <c r="A2180" t="s">
        <v>2934</v>
      </c>
      <c r="B2180" t="s">
        <v>3</v>
      </c>
      <c r="C2180" t="s">
        <v>19</v>
      </c>
      <c r="D2180" t="s">
        <v>74</v>
      </c>
      <c r="E2180" t="s">
        <v>75</v>
      </c>
      <c r="F2180" t="s">
        <v>65</v>
      </c>
      <c r="G2180" t="s">
        <v>66</v>
      </c>
      <c r="H2180" t="s">
        <v>67</v>
      </c>
      <c r="I2180">
        <v>2009</v>
      </c>
      <c r="J2180" t="s">
        <v>68</v>
      </c>
      <c r="K2180">
        <v>2010</v>
      </c>
      <c r="L2180" s="18">
        <v>40360</v>
      </c>
      <c r="M2180" t="s">
        <v>69</v>
      </c>
      <c r="N2180" t="s">
        <v>65</v>
      </c>
      <c r="O2180" t="s">
        <v>233</v>
      </c>
    </row>
    <row r="2181" spans="1:15" x14ac:dyDescent="0.3">
      <c r="A2181" t="s">
        <v>2935</v>
      </c>
      <c r="B2181" t="s">
        <v>3</v>
      </c>
      <c r="C2181" t="s">
        <v>15</v>
      </c>
      <c r="D2181" t="s">
        <v>74</v>
      </c>
      <c r="E2181" t="s">
        <v>75</v>
      </c>
      <c r="F2181" t="s">
        <v>65</v>
      </c>
      <c r="G2181" t="s">
        <v>66</v>
      </c>
      <c r="H2181" t="s">
        <v>67</v>
      </c>
      <c r="I2181">
        <v>2010</v>
      </c>
      <c r="J2181" t="s">
        <v>68</v>
      </c>
      <c r="K2181">
        <v>2011</v>
      </c>
      <c r="L2181" s="18">
        <v>40756</v>
      </c>
      <c r="M2181" t="s">
        <v>69</v>
      </c>
      <c r="N2181" t="s">
        <v>65</v>
      </c>
      <c r="O2181" t="s">
        <v>2936</v>
      </c>
    </row>
    <row r="2182" spans="1:15" x14ac:dyDescent="0.3">
      <c r="A2182" t="s">
        <v>2937</v>
      </c>
      <c r="B2182" t="s">
        <v>3</v>
      </c>
      <c r="C2182" t="s">
        <v>31</v>
      </c>
      <c r="D2182" t="s">
        <v>89</v>
      </c>
      <c r="E2182" t="s">
        <v>90</v>
      </c>
      <c r="F2182" t="s">
        <v>65</v>
      </c>
      <c r="G2182" t="s">
        <v>66</v>
      </c>
      <c r="H2182" t="s">
        <v>67</v>
      </c>
      <c r="I2182">
        <v>2009</v>
      </c>
      <c r="J2182" t="s">
        <v>68</v>
      </c>
      <c r="K2182">
        <v>2009</v>
      </c>
      <c r="M2182" t="s">
        <v>78</v>
      </c>
      <c r="N2182" t="s">
        <v>65</v>
      </c>
      <c r="O2182" t="s">
        <v>2672</v>
      </c>
    </row>
    <row r="2183" spans="1:15" x14ac:dyDescent="0.3">
      <c r="A2183" t="s">
        <v>2938</v>
      </c>
      <c r="B2183" t="s">
        <v>3</v>
      </c>
      <c r="C2183" t="s">
        <v>17</v>
      </c>
      <c r="D2183" t="s">
        <v>89</v>
      </c>
      <c r="E2183" t="s">
        <v>90</v>
      </c>
      <c r="F2183" t="s">
        <v>65</v>
      </c>
      <c r="G2183" t="s">
        <v>66</v>
      </c>
      <c r="H2183" t="s">
        <v>67</v>
      </c>
      <c r="I2183">
        <v>2009</v>
      </c>
      <c r="J2183" t="s">
        <v>68</v>
      </c>
      <c r="K2183">
        <v>2010</v>
      </c>
      <c r="L2183" s="18">
        <v>40210</v>
      </c>
      <c r="M2183" t="s">
        <v>69</v>
      </c>
      <c r="N2183" t="s">
        <v>65</v>
      </c>
      <c r="O2183" t="s">
        <v>2615</v>
      </c>
    </row>
    <row r="2184" spans="1:15" x14ac:dyDescent="0.3">
      <c r="A2184" t="s">
        <v>2939</v>
      </c>
      <c r="B2184" t="s">
        <v>3</v>
      </c>
      <c r="C2184" t="s">
        <v>15</v>
      </c>
      <c r="D2184" t="s">
        <v>89</v>
      </c>
      <c r="E2184" t="s">
        <v>90</v>
      </c>
      <c r="F2184" t="s">
        <v>65</v>
      </c>
      <c r="G2184" t="s">
        <v>66</v>
      </c>
      <c r="H2184" t="s">
        <v>67</v>
      </c>
      <c r="I2184">
        <v>2009</v>
      </c>
      <c r="J2184" t="s">
        <v>68</v>
      </c>
      <c r="K2184">
        <v>2009</v>
      </c>
      <c r="L2184" s="18">
        <v>40148</v>
      </c>
      <c r="M2184" t="s">
        <v>69</v>
      </c>
      <c r="N2184" t="s">
        <v>65</v>
      </c>
      <c r="O2184" t="s">
        <v>2727</v>
      </c>
    </row>
    <row r="2185" spans="1:15" x14ac:dyDescent="0.3">
      <c r="A2185" t="s">
        <v>2940</v>
      </c>
      <c r="B2185" t="s">
        <v>3</v>
      </c>
      <c r="C2185" t="s">
        <v>18</v>
      </c>
      <c r="D2185" t="s">
        <v>89</v>
      </c>
      <c r="E2185" t="s">
        <v>90</v>
      </c>
      <c r="F2185" t="s">
        <v>65</v>
      </c>
      <c r="G2185" t="s">
        <v>66</v>
      </c>
      <c r="H2185" t="s">
        <v>67</v>
      </c>
      <c r="I2185">
        <v>2009</v>
      </c>
      <c r="J2185" t="s">
        <v>68</v>
      </c>
      <c r="K2185">
        <v>2011</v>
      </c>
      <c r="L2185" s="18">
        <v>40422</v>
      </c>
      <c r="M2185" t="s">
        <v>69</v>
      </c>
      <c r="N2185" t="s">
        <v>65</v>
      </c>
      <c r="O2185" t="s">
        <v>1732</v>
      </c>
    </row>
    <row r="2186" spans="1:15" x14ac:dyDescent="0.3">
      <c r="A2186" t="s">
        <v>2941</v>
      </c>
      <c r="B2186" t="s">
        <v>3</v>
      </c>
      <c r="C2186" t="s">
        <v>27</v>
      </c>
      <c r="D2186" t="s">
        <v>89</v>
      </c>
      <c r="E2186" t="s">
        <v>90</v>
      </c>
      <c r="F2186" t="s">
        <v>65</v>
      </c>
      <c r="G2186" t="s">
        <v>66</v>
      </c>
      <c r="H2186" t="s">
        <v>67</v>
      </c>
      <c r="I2186">
        <v>2009</v>
      </c>
      <c r="J2186" t="s">
        <v>68</v>
      </c>
      <c r="K2186">
        <v>2009</v>
      </c>
      <c r="L2186" s="18">
        <v>40148</v>
      </c>
      <c r="M2186" t="s">
        <v>69</v>
      </c>
      <c r="N2186" t="s">
        <v>65</v>
      </c>
      <c r="O2186" t="s">
        <v>2942</v>
      </c>
    </row>
    <row r="2187" spans="1:15" x14ac:dyDescent="0.3">
      <c r="A2187" t="s">
        <v>2943</v>
      </c>
      <c r="B2187" t="s">
        <v>3</v>
      </c>
      <c r="C2187" t="s">
        <v>19</v>
      </c>
      <c r="D2187" t="s">
        <v>74</v>
      </c>
      <c r="E2187" t="s">
        <v>75</v>
      </c>
      <c r="F2187" t="s">
        <v>65</v>
      </c>
      <c r="G2187" t="s">
        <v>66</v>
      </c>
      <c r="H2187" t="s">
        <v>67</v>
      </c>
      <c r="I2187">
        <v>2009</v>
      </c>
      <c r="J2187" t="s">
        <v>68</v>
      </c>
      <c r="K2187">
        <v>2011</v>
      </c>
      <c r="L2187" s="18">
        <v>40575</v>
      </c>
      <c r="M2187" t="s">
        <v>69</v>
      </c>
      <c r="N2187" t="s">
        <v>65</v>
      </c>
      <c r="O2187" t="s">
        <v>2552</v>
      </c>
    </row>
    <row r="2188" spans="1:15" x14ac:dyDescent="0.3">
      <c r="A2188" t="s">
        <v>2944</v>
      </c>
      <c r="B2188" t="s">
        <v>3</v>
      </c>
      <c r="C2188" t="s">
        <v>18</v>
      </c>
      <c r="D2188" t="s">
        <v>89</v>
      </c>
      <c r="E2188" t="s">
        <v>90</v>
      </c>
      <c r="F2188" t="s">
        <v>65</v>
      </c>
      <c r="G2188" t="s">
        <v>66</v>
      </c>
      <c r="H2188" t="s">
        <v>67</v>
      </c>
      <c r="I2188">
        <v>2009</v>
      </c>
      <c r="J2188" t="s">
        <v>68</v>
      </c>
      <c r="K2188">
        <v>2011</v>
      </c>
      <c r="L2188" s="18">
        <v>40878</v>
      </c>
      <c r="M2188" t="s">
        <v>69</v>
      </c>
      <c r="N2188" t="s">
        <v>65</v>
      </c>
      <c r="O2188" t="s">
        <v>2622</v>
      </c>
    </row>
    <row r="2189" spans="1:15" x14ac:dyDescent="0.3">
      <c r="A2189" t="s">
        <v>2945</v>
      </c>
      <c r="B2189" t="s">
        <v>3</v>
      </c>
      <c r="C2189" t="s">
        <v>18</v>
      </c>
      <c r="D2189" t="s">
        <v>89</v>
      </c>
      <c r="E2189" t="s">
        <v>90</v>
      </c>
      <c r="F2189" t="s">
        <v>65</v>
      </c>
      <c r="G2189" t="s">
        <v>84</v>
      </c>
      <c r="H2189" t="s">
        <v>227</v>
      </c>
      <c r="I2189">
        <v>2010</v>
      </c>
      <c r="J2189" t="s">
        <v>68</v>
      </c>
      <c r="K2189">
        <v>2011</v>
      </c>
      <c r="L2189" s="18">
        <v>40422</v>
      </c>
      <c r="M2189" t="s">
        <v>228</v>
      </c>
      <c r="N2189" t="s">
        <v>65</v>
      </c>
      <c r="O2189" t="s">
        <v>2288</v>
      </c>
    </row>
    <row r="2190" spans="1:15" x14ac:dyDescent="0.3">
      <c r="A2190" t="s">
        <v>2946</v>
      </c>
      <c r="B2190" t="s">
        <v>3</v>
      </c>
      <c r="C2190" t="s">
        <v>19</v>
      </c>
      <c r="D2190" t="s">
        <v>63</v>
      </c>
      <c r="E2190" t="s">
        <v>64</v>
      </c>
      <c r="F2190" t="s">
        <v>65</v>
      </c>
      <c r="G2190" t="s">
        <v>66</v>
      </c>
      <c r="H2190" t="s">
        <v>67</v>
      </c>
      <c r="I2190">
        <v>2009</v>
      </c>
      <c r="J2190" t="s">
        <v>68</v>
      </c>
      <c r="K2190">
        <v>2010</v>
      </c>
      <c r="L2190" s="18">
        <v>40483</v>
      </c>
      <c r="M2190" t="s">
        <v>69</v>
      </c>
      <c r="N2190" t="s">
        <v>65</v>
      </c>
      <c r="O2190" t="s">
        <v>2188</v>
      </c>
    </row>
    <row r="2191" spans="1:15" x14ac:dyDescent="0.3">
      <c r="A2191" t="s">
        <v>2947</v>
      </c>
      <c r="B2191" t="s">
        <v>3</v>
      </c>
      <c r="C2191" t="s">
        <v>17</v>
      </c>
      <c r="D2191" t="s">
        <v>89</v>
      </c>
      <c r="E2191" t="s">
        <v>90</v>
      </c>
      <c r="F2191" t="s">
        <v>65</v>
      </c>
      <c r="G2191" t="s">
        <v>66</v>
      </c>
      <c r="H2191" t="s">
        <v>67</v>
      </c>
      <c r="I2191">
        <v>2009</v>
      </c>
      <c r="J2191" t="s">
        <v>68</v>
      </c>
      <c r="K2191">
        <v>2010</v>
      </c>
      <c r="L2191" s="18">
        <v>40148</v>
      </c>
      <c r="M2191" t="s">
        <v>69</v>
      </c>
      <c r="N2191" t="s">
        <v>65</v>
      </c>
      <c r="O2191" t="s">
        <v>2079</v>
      </c>
    </row>
    <row r="2192" spans="1:15" x14ac:dyDescent="0.3">
      <c r="A2192" t="s">
        <v>2948</v>
      </c>
      <c r="B2192" t="s">
        <v>3</v>
      </c>
      <c r="C2192" t="s">
        <v>18</v>
      </c>
      <c r="D2192" t="s">
        <v>89</v>
      </c>
      <c r="E2192" t="s">
        <v>90</v>
      </c>
      <c r="F2192" t="s">
        <v>65</v>
      </c>
      <c r="G2192" t="s">
        <v>66</v>
      </c>
      <c r="H2192" t="s">
        <v>67</v>
      </c>
      <c r="I2192">
        <v>2009</v>
      </c>
      <c r="J2192" t="s">
        <v>68</v>
      </c>
      <c r="K2192">
        <v>2012</v>
      </c>
      <c r="L2192" s="18">
        <v>41000</v>
      </c>
      <c r="M2192" t="s">
        <v>69</v>
      </c>
      <c r="N2192" t="s">
        <v>65</v>
      </c>
      <c r="O2192" t="s">
        <v>2426</v>
      </c>
    </row>
    <row r="2193" spans="1:15" x14ac:dyDescent="0.3">
      <c r="A2193" t="s">
        <v>2949</v>
      </c>
      <c r="B2193" t="s">
        <v>3</v>
      </c>
      <c r="C2193" t="s">
        <v>17</v>
      </c>
      <c r="D2193" t="s">
        <v>63</v>
      </c>
      <c r="E2193" t="s">
        <v>64</v>
      </c>
      <c r="F2193" t="s">
        <v>65</v>
      </c>
      <c r="G2193" t="s">
        <v>66</v>
      </c>
      <c r="H2193" t="s">
        <v>67</v>
      </c>
      <c r="I2193">
        <v>2009</v>
      </c>
      <c r="J2193" t="s">
        <v>68</v>
      </c>
      <c r="K2193">
        <v>2011</v>
      </c>
      <c r="L2193" s="18">
        <v>40725</v>
      </c>
      <c r="M2193" t="s">
        <v>69</v>
      </c>
      <c r="N2193" t="s">
        <v>65</v>
      </c>
      <c r="O2193" t="s">
        <v>1772</v>
      </c>
    </row>
    <row r="2194" spans="1:15" x14ac:dyDescent="0.3">
      <c r="A2194" t="s">
        <v>2950</v>
      </c>
      <c r="B2194" t="s">
        <v>3</v>
      </c>
      <c r="C2194" t="s">
        <v>22</v>
      </c>
      <c r="D2194" t="s">
        <v>74</v>
      </c>
      <c r="E2194" t="s">
        <v>75</v>
      </c>
      <c r="F2194" t="s">
        <v>65</v>
      </c>
      <c r="G2194" t="s">
        <v>66</v>
      </c>
      <c r="H2194" t="s">
        <v>67</v>
      </c>
      <c r="I2194">
        <v>2009</v>
      </c>
      <c r="J2194" t="s">
        <v>68</v>
      </c>
      <c r="K2194">
        <v>2010</v>
      </c>
      <c r="L2194" s="18">
        <v>40360</v>
      </c>
      <c r="M2194" t="s">
        <v>69</v>
      </c>
      <c r="N2194" t="s">
        <v>65</v>
      </c>
      <c r="O2194" t="s">
        <v>2951</v>
      </c>
    </row>
    <row r="2195" spans="1:15" x14ac:dyDescent="0.3">
      <c r="A2195" t="s">
        <v>2952</v>
      </c>
      <c r="B2195" t="s">
        <v>3</v>
      </c>
      <c r="C2195" t="s">
        <v>31</v>
      </c>
      <c r="D2195" t="s">
        <v>89</v>
      </c>
      <c r="E2195" t="s">
        <v>90</v>
      </c>
      <c r="F2195" t="s">
        <v>65</v>
      </c>
      <c r="G2195" t="s">
        <v>84</v>
      </c>
      <c r="H2195" t="s">
        <v>85</v>
      </c>
      <c r="I2195">
        <v>2009</v>
      </c>
      <c r="J2195" t="s">
        <v>68</v>
      </c>
      <c r="K2195">
        <v>2009</v>
      </c>
      <c r="M2195" t="s">
        <v>78</v>
      </c>
      <c r="N2195" t="s">
        <v>65</v>
      </c>
      <c r="O2195" t="s">
        <v>2953</v>
      </c>
    </row>
    <row r="2196" spans="1:15" x14ac:dyDescent="0.3">
      <c r="A2196" t="s">
        <v>2954</v>
      </c>
      <c r="B2196" t="s">
        <v>3</v>
      </c>
      <c r="C2196" t="s">
        <v>15</v>
      </c>
      <c r="D2196" t="s">
        <v>74</v>
      </c>
      <c r="E2196" t="s">
        <v>75</v>
      </c>
      <c r="F2196" t="s">
        <v>65</v>
      </c>
      <c r="G2196" t="s">
        <v>66</v>
      </c>
      <c r="H2196" t="s">
        <v>67</v>
      </c>
      <c r="I2196">
        <v>2009</v>
      </c>
      <c r="J2196" t="s">
        <v>68</v>
      </c>
      <c r="K2196">
        <v>2010</v>
      </c>
      <c r="L2196" s="18">
        <v>40391</v>
      </c>
      <c r="M2196" t="s">
        <v>69</v>
      </c>
      <c r="N2196" t="s">
        <v>65</v>
      </c>
      <c r="O2196" t="s">
        <v>2727</v>
      </c>
    </row>
    <row r="2197" spans="1:15" x14ac:dyDescent="0.3">
      <c r="A2197" t="s">
        <v>2955</v>
      </c>
      <c r="B2197" t="s">
        <v>3</v>
      </c>
      <c r="C2197" t="s">
        <v>27</v>
      </c>
      <c r="D2197" t="s">
        <v>89</v>
      </c>
      <c r="E2197" t="s">
        <v>90</v>
      </c>
      <c r="F2197" t="s">
        <v>65</v>
      </c>
      <c r="G2197" t="s">
        <v>84</v>
      </c>
      <c r="H2197" t="s">
        <v>85</v>
      </c>
      <c r="I2197">
        <v>2009</v>
      </c>
      <c r="J2197" t="s">
        <v>68</v>
      </c>
      <c r="K2197">
        <v>2010</v>
      </c>
      <c r="M2197" t="s">
        <v>78</v>
      </c>
      <c r="N2197" t="s">
        <v>65</v>
      </c>
      <c r="O2197" t="s">
        <v>2942</v>
      </c>
    </row>
    <row r="2198" spans="1:15" x14ac:dyDescent="0.3">
      <c r="A2198" t="s">
        <v>2956</v>
      </c>
      <c r="B2198" t="s">
        <v>3</v>
      </c>
      <c r="C2198" t="s">
        <v>19</v>
      </c>
      <c r="D2198" t="s">
        <v>89</v>
      </c>
      <c r="E2198" t="s">
        <v>90</v>
      </c>
      <c r="F2198" t="s">
        <v>65</v>
      </c>
      <c r="G2198" t="s">
        <v>84</v>
      </c>
      <c r="H2198" t="s">
        <v>85</v>
      </c>
      <c r="I2198">
        <v>2009</v>
      </c>
      <c r="J2198" t="s">
        <v>68</v>
      </c>
      <c r="K2198">
        <v>2010</v>
      </c>
      <c r="L2198" s="18">
        <v>40330</v>
      </c>
      <c r="M2198" t="s">
        <v>69</v>
      </c>
      <c r="N2198" t="s">
        <v>65</v>
      </c>
      <c r="O2198" t="s">
        <v>2957</v>
      </c>
    </row>
    <row r="2199" spans="1:15" x14ac:dyDescent="0.3">
      <c r="A2199" t="s">
        <v>2958</v>
      </c>
      <c r="B2199" t="s">
        <v>3</v>
      </c>
      <c r="C2199" t="s">
        <v>18</v>
      </c>
      <c r="D2199" t="s">
        <v>89</v>
      </c>
      <c r="E2199" t="s">
        <v>90</v>
      </c>
      <c r="F2199" t="s">
        <v>65</v>
      </c>
      <c r="G2199" t="s">
        <v>66</v>
      </c>
      <c r="H2199" t="s">
        <v>67</v>
      </c>
      <c r="I2199">
        <v>2009</v>
      </c>
      <c r="J2199" t="s">
        <v>68</v>
      </c>
      <c r="K2199">
        <v>2010</v>
      </c>
      <c r="L2199" s="18">
        <v>40330</v>
      </c>
      <c r="M2199" t="s">
        <v>69</v>
      </c>
      <c r="N2199" t="s">
        <v>65</v>
      </c>
      <c r="O2199" t="s">
        <v>2290</v>
      </c>
    </row>
    <row r="2200" spans="1:15" x14ac:dyDescent="0.3">
      <c r="A2200" t="s">
        <v>2959</v>
      </c>
      <c r="B2200" t="s">
        <v>3</v>
      </c>
      <c r="C2200" t="s">
        <v>27</v>
      </c>
      <c r="D2200" t="s">
        <v>74</v>
      </c>
      <c r="E2200" t="s">
        <v>75</v>
      </c>
      <c r="F2200" t="s">
        <v>65</v>
      </c>
      <c r="G2200" t="s">
        <v>66</v>
      </c>
      <c r="H2200" t="s">
        <v>67</v>
      </c>
      <c r="I2200">
        <v>2009</v>
      </c>
      <c r="J2200" t="s">
        <v>68</v>
      </c>
      <c r="K2200">
        <v>2011</v>
      </c>
      <c r="L2200" s="18">
        <v>40544</v>
      </c>
      <c r="M2200" t="s">
        <v>69</v>
      </c>
      <c r="N2200" t="s">
        <v>65</v>
      </c>
      <c r="O2200" t="s">
        <v>2504</v>
      </c>
    </row>
    <row r="2201" spans="1:15" x14ac:dyDescent="0.3">
      <c r="A2201" t="s">
        <v>2960</v>
      </c>
      <c r="B2201" t="s">
        <v>3</v>
      </c>
      <c r="C2201" t="s">
        <v>17</v>
      </c>
      <c r="D2201" t="s">
        <v>74</v>
      </c>
      <c r="E2201" t="s">
        <v>75</v>
      </c>
      <c r="F2201" t="s">
        <v>65</v>
      </c>
      <c r="G2201" t="s">
        <v>66</v>
      </c>
      <c r="H2201" t="s">
        <v>67</v>
      </c>
      <c r="I2201">
        <v>2009</v>
      </c>
      <c r="J2201" t="s">
        <v>68</v>
      </c>
      <c r="K2201">
        <v>2011</v>
      </c>
      <c r="L2201" s="18">
        <v>40575</v>
      </c>
      <c r="M2201" t="s">
        <v>69</v>
      </c>
      <c r="N2201" t="s">
        <v>65</v>
      </c>
      <c r="O2201" t="s">
        <v>2615</v>
      </c>
    </row>
    <row r="2202" spans="1:15" x14ac:dyDescent="0.3">
      <c r="A2202" t="s">
        <v>2961</v>
      </c>
      <c r="B2202" t="s">
        <v>3</v>
      </c>
      <c r="C2202" t="s">
        <v>15</v>
      </c>
      <c r="D2202" t="s">
        <v>74</v>
      </c>
      <c r="E2202" t="s">
        <v>75</v>
      </c>
      <c r="F2202" t="s">
        <v>65</v>
      </c>
      <c r="G2202" t="s">
        <v>66</v>
      </c>
      <c r="H2202" t="s">
        <v>67</v>
      </c>
      <c r="I2202">
        <v>2009</v>
      </c>
      <c r="J2202" t="s">
        <v>68</v>
      </c>
      <c r="K2202">
        <v>2010</v>
      </c>
      <c r="L2202" s="18">
        <v>40269</v>
      </c>
      <c r="M2202" t="s">
        <v>69</v>
      </c>
      <c r="N2202" t="s">
        <v>65</v>
      </c>
      <c r="O2202" t="s">
        <v>2721</v>
      </c>
    </row>
    <row r="2203" spans="1:15" x14ac:dyDescent="0.3">
      <c r="A2203" t="s">
        <v>2962</v>
      </c>
      <c r="B2203" t="s">
        <v>3</v>
      </c>
      <c r="C2203" t="s">
        <v>15</v>
      </c>
      <c r="D2203" t="s">
        <v>89</v>
      </c>
      <c r="E2203" t="s">
        <v>90</v>
      </c>
      <c r="F2203" t="s">
        <v>65</v>
      </c>
      <c r="G2203" t="s">
        <v>66</v>
      </c>
      <c r="H2203" t="s">
        <v>67</v>
      </c>
      <c r="I2203">
        <v>2009</v>
      </c>
      <c r="J2203" t="s">
        <v>68</v>
      </c>
      <c r="K2203">
        <v>2010</v>
      </c>
      <c r="L2203" s="18">
        <v>40330</v>
      </c>
      <c r="M2203" t="s">
        <v>69</v>
      </c>
      <c r="N2203" t="s">
        <v>65</v>
      </c>
      <c r="O2203" t="s">
        <v>2727</v>
      </c>
    </row>
    <row r="2204" spans="1:15" x14ac:dyDescent="0.3">
      <c r="A2204" t="s">
        <v>2963</v>
      </c>
      <c r="B2204" t="s">
        <v>3</v>
      </c>
      <c r="C2204" t="s">
        <v>19</v>
      </c>
      <c r="D2204" t="s">
        <v>74</v>
      </c>
      <c r="E2204" t="s">
        <v>75</v>
      </c>
      <c r="F2204" t="s">
        <v>65</v>
      </c>
      <c r="G2204" t="s">
        <v>66</v>
      </c>
      <c r="H2204" t="s">
        <v>67</v>
      </c>
      <c r="I2204">
        <v>2009</v>
      </c>
      <c r="J2204" t="s">
        <v>68</v>
      </c>
      <c r="K2204">
        <v>2010</v>
      </c>
      <c r="L2204" s="18">
        <v>40391</v>
      </c>
      <c r="M2204" t="s">
        <v>69</v>
      </c>
      <c r="N2204" t="s">
        <v>65</v>
      </c>
      <c r="O2204" t="s">
        <v>2584</v>
      </c>
    </row>
    <row r="2205" spans="1:15" x14ac:dyDescent="0.3">
      <c r="A2205" t="s">
        <v>2964</v>
      </c>
      <c r="B2205" t="s">
        <v>3</v>
      </c>
      <c r="C2205" t="s">
        <v>15</v>
      </c>
      <c r="D2205" t="s">
        <v>2556</v>
      </c>
      <c r="E2205" t="s">
        <v>90</v>
      </c>
      <c r="F2205" t="s">
        <v>65</v>
      </c>
      <c r="G2205" t="s">
        <v>66</v>
      </c>
      <c r="H2205" t="s">
        <v>67</v>
      </c>
      <c r="I2205">
        <v>2009</v>
      </c>
      <c r="J2205" t="s">
        <v>68</v>
      </c>
      <c r="K2205">
        <v>2011</v>
      </c>
      <c r="L2205" s="18">
        <v>40544</v>
      </c>
      <c r="M2205" t="s">
        <v>69</v>
      </c>
      <c r="N2205" t="s">
        <v>65</v>
      </c>
      <c r="O2205" t="s">
        <v>513</v>
      </c>
    </row>
    <row r="2206" spans="1:15" x14ac:dyDescent="0.3">
      <c r="A2206" t="s">
        <v>2965</v>
      </c>
      <c r="B2206" t="s">
        <v>3</v>
      </c>
      <c r="C2206" t="s">
        <v>18</v>
      </c>
      <c r="D2206" t="s">
        <v>89</v>
      </c>
      <c r="E2206" t="s">
        <v>90</v>
      </c>
      <c r="F2206" t="s">
        <v>65</v>
      </c>
      <c r="G2206" t="s">
        <v>66</v>
      </c>
      <c r="H2206" t="s">
        <v>67</v>
      </c>
      <c r="I2206">
        <v>2009</v>
      </c>
      <c r="J2206" t="s">
        <v>68</v>
      </c>
      <c r="K2206">
        <v>2014</v>
      </c>
      <c r="L2206" s="18">
        <v>41852</v>
      </c>
      <c r="M2206" t="s">
        <v>69</v>
      </c>
      <c r="N2206" t="s">
        <v>65</v>
      </c>
      <c r="O2206" t="s">
        <v>2966</v>
      </c>
    </row>
    <row r="2207" spans="1:15" x14ac:dyDescent="0.3">
      <c r="A2207" t="s">
        <v>2967</v>
      </c>
      <c r="B2207" t="s">
        <v>3</v>
      </c>
      <c r="C2207" t="s">
        <v>31</v>
      </c>
      <c r="D2207" t="s">
        <v>89</v>
      </c>
      <c r="E2207" t="s">
        <v>90</v>
      </c>
      <c r="F2207" t="s">
        <v>65</v>
      </c>
      <c r="G2207" t="s">
        <v>84</v>
      </c>
      <c r="H2207" t="s">
        <v>85</v>
      </c>
      <c r="I2207">
        <v>2009</v>
      </c>
      <c r="J2207" t="s">
        <v>68</v>
      </c>
      <c r="K2207">
        <v>2010</v>
      </c>
      <c r="L2207" s="18">
        <v>40238</v>
      </c>
      <c r="M2207" t="s">
        <v>69</v>
      </c>
      <c r="N2207" t="s">
        <v>65</v>
      </c>
      <c r="O2207" t="s">
        <v>2968</v>
      </c>
    </row>
    <row r="2208" spans="1:15" x14ac:dyDescent="0.3">
      <c r="A2208" t="s">
        <v>2969</v>
      </c>
      <c r="B2208" t="s">
        <v>3</v>
      </c>
      <c r="C2208" t="s">
        <v>31</v>
      </c>
      <c r="D2208" t="s">
        <v>89</v>
      </c>
      <c r="E2208" t="s">
        <v>90</v>
      </c>
      <c r="F2208" t="s">
        <v>65</v>
      </c>
      <c r="G2208" t="s">
        <v>66</v>
      </c>
      <c r="H2208" t="s">
        <v>67</v>
      </c>
      <c r="I2208">
        <v>2009</v>
      </c>
      <c r="J2208" t="s">
        <v>68</v>
      </c>
      <c r="K2208">
        <v>2010</v>
      </c>
      <c r="L2208" s="18">
        <v>40391</v>
      </c>
      <c r="M2208" t="s">
        <v>69</v>
      </c>
      <c r="N2208" t="s">
        <v>65</v>
      </c>
      <c r="O2208" t="s">
        <v>2853</v>
      </c>
    </row>
    <row r="2209" spans="1:15" x14ac:dyDescent="0.3">
      <c r="A2209" t="s">
        <v>2970</v>
      </c>
      <c r="B2209" t="s">
        <v>3</v>
      </c>
      <c r="C2209" t="s">
        <v>17</v>
      </c>
      <c r="D2209" t="s">
        <v>63</v>
      </c>
      <c r="E2209" t="s">
        <v>64</v>
      </c>
      <c r="F2209" t="s">
        <v>65</v>
      </c>
      <c r="G2209" t="s">
        <v>66</v>
      </c>
      <c r="H2209" t="s">
        <v>67</v>
      </c>
      <c r="I2209">
        <v>2010</v>
      </c>
      <c r="J2209" t="s">
        <v>68</v>
      </c>
      <c r="K2209">
        <v>2011</v>
      </c>
      <c r="L2209" s="18">
        <v>40544</v>
      </c>
      <c r="M2209" t="s">
        <v>69</v>
      </c>
      <c r="N2209" t="s">
        <v>65</v>
      </c>
      <c r="O2209" t="s">
        <v>1772</v>
      </c>
    </row>
    <row r="2210" spans="1:15" x14ac:dyDescent="0.3">
      <c r="A2210" t="s">
        <v>2971</v>
      </c>
      <c r="B2210" t="s">
        <v>3</v>
      </c>
      <c r="C2210" t="s">
        <v>31</v>
      </c>
      <c r="D2210" t="s">
        <v>89</v>
      </c>
      <c r="E2210" t="s">
        <v>90</v>
      </c>
      <c r="F2210" t="s">
        <v>65</v>
      </c>
      <c r="G2210" t="s">
        <v>66</v>
      </c>
      <c r="H2210" t="s">
        <v>67</v>
      </c>
      <c r="I2210">
        <v>2009</v>
      </c>
      <c r="J2210" t="s">
        <v>68</v>
      </c>
      <c r="K2210">
        <v>2010</v>
      </c>
      <c r="L2210" s="18">
        <v>40238</v>
      </c>
      <c r="M2210" t="s">
        <v>69</v>
      </c>
      <c r="N2210" t="s">
        <v>65</v>
      </c>
      <c r="O2210" t="s">
        <v>2972</v>
      </c>
    </row>
    <row r="2211" spans="1:15" x14ac:dyDescent="0.3">
      <c r="A2211" t="s">
        <v>2973</v>
      </c>
      <c r="B2211" t="s">
        <v>3</v>
      </c>
      <c r="C2211" t="s">
        <v>18</v>
      </c>
      <c r="D2211" t="s">
        <v>81</v>
      </c>
      <c r="E2211" t="s">
        <v>75</v>
      </c>
      <c r="F2211" t="s">
        <v>65</v>
      </c>
      <c r="G2211" t="s">
        <v>66</v>
      </c>
      <c r="H2211" t="s">
        <v>67</v>
      </c>
      <c r="I2211">
        <v>2010</v>
      </c>
      <c r="J2211" t="s">
        <v>68</v>
      </c>
      <c r="K2211">
        <v>2013</v>
      </c>
      <c r="L2211" s="18">
        <v>41337</v>
      </c>
      <c r="M2211" t="s">
        <v>69</v>
      </c>
      <c r="N2211" t="s">
        <v>65</v>
      </c>
      <c r="O2211" t="s">
        <v>2364</v>
      </c>
    </row>
    <row r="2212" spans="1:15" x14ac:dyDescent="0.3">
      <c r="A2212" t="s">
        <v>2974</v>
      </c>
      <c r="B2212" t="s">
        <v>3</v>
      </c>
      <c r="C2212" t="s">
        <v>17</v>
      </c>
      <c r="D2212" t="s">
        <v>63</v>
      </c>
      <c r="E2212" t="s">
        <v>64</v>
      </c>
      <c r="F2212" t="s">
        <v>65</v>
      </c>
      <c r="G2212" t="s">
        <v>66</v>
      </c>
      <c r="H2212" t="s">
        <v>67</v>
      </c>
      <c r="I2212">
        <v>2010</v>
      </c>
      <c r="J2212" t="s">
        <v>68</v>
      </c>
      <c r="K2212">
        <v>2012</v>
      </c>
      <c r="L2212" s="18">
        <v>40664</v>
      </c>
      <c r="M2212" t="s">
        <v>69</v>
      </c>
      <c r="N2212" t="s">
        <v>65</v>
      </c>
      <c r="O2212" t="s">
        <v>2079</v>
      </c>
    </row>
    <row r="2213" spans="1:15" x14ac:dyDescent="0.3">
      <c r="A2213" t="s">
        <v>2975</v>
      </c>
      <c r="B2213" t="s">
        <v>3</v>
      </c>
      <c r="C2213" t="s">
        <v>16</v>
      </c>
      <c r="D2213" t="s">
        <v>74</v>
      </c>
      <c r="E2213" t="s">
        <v>75</v>
      </c>
      <c r="F2213" t="s">
        <v>65</v>
      </c>
      <c r="G2213" t="s">
        <v>66</v>
      </c>
      <c r="H2213" t="s">
        <v>67</v>
      </c>
      <c r="I2213">
        <v>2009</v>
      </c>
      <c r="J2213" t="s">
        <v>68</v>
      </c>
      <c r="K2213">
        <v>2016</v>
      </c>
      <c r="L2213" s="18">
        <v>41220</v>
      </c>
      <c r="M2213" t="s">
        <v>69</v>
      </c>
      <c r="N2213" t="s">
        <v>65</v>
      </c>
      <c r="O2213" t="s">
        <v>2111</v>
      </c>
    </row>
    <row r="2214" spans="1:15" x14ac:dyDescent="0.3">
      <c r="A2214" t="s">
        <v>2976</v>
      </c>
      <c r="B2214" t="s">
        <v>3</v>
      </c>
      <c r="C2214" t="s">
        <v>19</v>
      </c>
      <c r="D2214" t="s">
        <v>89</v>
      </c>
      <c r="E2214" t="s">
        <v>90</v>
      </c>
      <c r="F2214" t="s">
        <v>65</v>
      </c>
      <c r="G2214" t="s">
        <v>66</v>
      </c>
      <c r="H2214" t="s">
        <v>67</v>
      </c>
      <c r="I2214">
        <v>2009</v>
      </c>
      <c r="J2214" t="s">
        <v>68</v>
      </c>
      <c r="K2214">
        <v>2009</v>
      </c>
      <c r="L2214" s="18">
        <v>40148</v>
      </c>
      <c r="M2214" t="s">
        <v>69</v>
      </c>
      <c r="N2214" t="s">
        <v>65</v>
      </c>
      <c r="O2214" t="s">
        <v>2584</v>
      </c>
    </row>
    <row r="2215" spans="1:15" x14ac:dyDescent="0.3">
      <c r="A2215" t="s">
        <v>2977</v>
      </c>
      <c r="B2215" t="s">
        <v>3</v>
      </c>
      <c r="C2215" t="s">
        <v>19</v>
      </c>
      <c r="D2215" t="s">
        <v>89</v>
      </c>
      <c r="E2215" t="s">
        <v>90</v>
      </c>
      <c r="F2215" t="s">
        <v>65</v>
      </c>
      <c r="G2215" t="s">
        <v>66</v>
      </c>
      <c r="H2215" t="s">
        <v>67</v>
      </c>
      <c r="I2215">
        <v>2009</v>
      </c>
      <c r="J2215" t="s">
        <v>68</v>
      </c>
      <c r="K2215">
        <v>2009</v>
      </c>
      <c r="L2215" s="18">
        <v>40148</v>
      </c>
      <c r="M2215" t="s">
        <v>69</v>
      </c>
      <c r="N2215" t="s">
        <v>65</v>
      </c>
      <c r="O2215" t="s">
        <v>2584</v>
      </c>
    </row>
    <row r="2216" spans="1:15" x14ac:dyDescent="0.3">
      <c r="A2216" t="s">
        <v>2978</v>
      </c>
      <c r="B2216" t="s">
        <v>3</v>
      </c>
      <c r="C2216" t="s">
        <v>19</v>
      </c>
      <c r="D2216" t="s">
        <v>89</v>
      </c>
      <c r="E2216" t="s">
        <v>90</v>
      </c>
      <c r="F2216" t="s">
        <v>65</v>
      </c>
      <c r="G2216" t="s">
        <v>66</v>
      </c>
      <c r="H2216" t="s">
        <v>67</v>
      </c>
      <c r="I2216">
        <v>2010</v>
      </c>
      <c r="J2216" t="s">
        <v>68</v>
      </c>
      <c r="K2216">
        <v>2010</v>
      </c>
      <c r="L2216" s="18">
        <v>40269</v>
      </c>
      <c r="M2216" t="s">
        <v>69</v>
      </c>
      <c r="N2216" t="s">
        <v>65</v>
      </c>
      <c r="O2216" t="s">
        <v>2903</v>
      </c>
    </row>
    <row r="2217" spans="1:15" x14ac:dyDescent="0.3">
      <c r="A2217" t="s">
        <v>2979</v>
      </c>
      <c r="B2217" t="s">
        <v>3</v>
      </c>
      <c r="C2217" t="s">
        <v>31</v>
      </c>
      <c r="D2217" t="s">
        <v>89</v>
      </c>
      <c r="E2217" t="s">
        <v>90</v>
      </c>
      <c r="F2217" t="s">
        <v>65</v>
      </c>
      <c r="G2217" t="s">
        <v>66</v>
      </c>
      <c r="H2217" t="s">
        <v>67</v>
      </c>
      <c r="I2217">
        <v>2009</v>
      </c>
      <c r="J2217" t="s">
        <v>68</v>
      </c>
      <c r="K2217">
        <v>2010</v>
      </c>
      <c r="M2217" t="s">
        <v>78</v>
      </c>
      <c r="N2217" t="s">
        <v>65</v>
      </c>
      <c r="O2217" t="s">
        <v>2980</v>
      </c>
    </row>
    <row r="2218" spans="1:15" x14ac:dyDescent="0.3">
      <c r="A2218" t="s">
        <v>2981</v>
      </c>
      <c r="B2218" t="s">
        <v>3</v>
      </c>
      <c r="C2218" t="s">
        <v>15</v>
      </c>
      <c r="D2218" t="s">
        <v>74</v>
      </c>
      <c r="E2218" t="s">
        <v>75</v>
      </c>
      <c r="F2218" t="s">
        <v>65</v>
      </c>
      <c r="G2218" t="s">
        <v>66</v>
      </c>
      <c r="H2218" t="s">
        <v>67</v>
      </c>
      <c r="I2218">
        <v>2009</v>
      </c>
      <c r="J2218" t="s">
        <v>68</v>
      </c>
      <c r="K2218">
        <v>2010</v>
      </c>
      <c r="L2218" s="18">
        <v>40360</v>
      </c>
      <c r="M2218" t="s">
        <v>69</v>
      </c>
      <c r="N2218" t="s">
        <v>65</v>
      </c>
      <c r="O2218" t="s">
        <v>2727</v>
      </c>
    </row>
    <row r="2219" spans="1:15" x14ac:dyDescent="0.3">
      <c r="A2219" t="s">
        <v>2982</v>
      </c>
      <c r="B2219" t="s">
        <v>3</v>
      </c>
      <c r="C2219" t="s">
        <v>17</v>
      </c>
      <c r="D2219" t="s">
        <v>63</v>
      </c>
      <c r="E2219" t="s">
        <v>64</v>
      </c>
      <c r="F2219" t="s">
        <v>65</v>
      </c>
      <c r="G2219" t="s">
        <v>66</v>
      </c>
      <c r="H2219" t="s">
        <v>67</v>
      </c>
      <c r="I2219">
        <v>2010</v>
      </c>
      <c r="J2219" t="s">
        <v>68</v>
      </c>
      <c r="K2219">
        <v>2012</v>
      </c>
      <c r="L2219" s="18">
        <v>40664</v>
      </c>
      <c r="M2219" t="s">
        <v>69</v>
      </c>
      <c r="N2219" t="s">
        <v>65</v>
      </c>
      <c r="O2219" t="s">
        <v>2079</v>
      </c>
    </row>
    <row r="2220" spans="1:15" x14ac:dyDescent="0.3">
      <c r="A2220" t="s">
        <v>2983</v>
      </c>
      <c r="B2220" t="s">
        <v>3</v>
      </c>
      <c r="C2220" t="s">
        <v>27</v>
      </c>
      <c r="D2220" t="s">
        <v>74</v>
      </c>
      <c r="E2220" t="s">
        <v>75</v>
      </c>
      <c r="F2220" t="s">
        <v>65</v>
      </c>
      <c r="G2220" t="s">
        <v>66</v>
      </c>
      <c r="H2220" t="s">
        <v>67</v>
      </c>
      <c r="I2220">
        <v>2009</v>
      </c>
      <c r="J2220" t="s">
        <v>68</v>
      </c>
      <c r="K2220">
        <v>2010</v>
      </c>
      <c r="L2220" s="18">
        <v>40299</v>
      </c>
      <c r="M2220" t="s">
        <v>69</v>
      </c>
      <c r="N2220" t="s">
        <v>65</v>
      </c>
      <c r="O2220" t="s">
        <v>2219</v>
      </c>
    </row>
    <row r="2221" spans="1:15" x14ac:dyDescent="0.3">
      <c r="A2221" t="s">
        <v>2984</v>
      </c>
      <c r="B2221" t="s">
        <v>3</v>
      </c>
      <c r="C2221" t="s">
        <v>15</v>
      </c>
      <c r="D2221" t="s">
        <v>89</v>
      </c>
      <c r="E2221" t="s">
        <v>90</v>
      </c>
      <c r="F2221" t="s">
        <v>65</v>
      </c>
      <c r="G2221" t="s">
        <v>66</v>
      </c>
      <c r="H2221" t="s">
        <v>67</v>
      </c>
      <c r="I2221">
        <v>2009</v>
      </c>
      <c r="J2221" t="s">
        <v>68</v>
      </c>
      <c r="K2221">
        <v>2010</v>
      </c>
      <c r="L2221" s="18">
        <v>40269</v>
      </c>
      <c r="M2221" t="s">
        <v>69</v>
      </c>
      <c r="N2221" t="s">
        <v>65</v>
      </c>
      <c r="O2221" t="s">
        <v>2727</v>
      </c>
    </row>
    <row r="2222" spans="1:15" x14ac:dyDescent="0.3">
      <c r="A2222" t="s">
        <v>2985</v>
      </c>
      <c r="B2222" t="s">
        <v>3</v>
      </c>
      <c r="C2222" t="s">
        <v>19</v>
      </c>
      <c r="D2222" t="s">
        <v>63</v>
      </c>
      <c r="E2222" t="s">
        <v>64</v>
      </c>
      <c r="F2222" t="s">
        <v>65</v>
      </c>
      <c r="G2222" t="s">
        <v>66</v>
      </c>
      <c r="H2222" t="s">
        <v>67</v>
      </c>
      <c r="I2222">
        <v>2009</v>
      </c>
      <c r="J2222" t="s">
        <v>68</v>
      </c>
      <c r="K2222">
        <v>2011</v>
      </c>
      <c r="L2222" s="18">
        <v>40634</v>
      </c>
      <c r="M2222" t="s">
        <v>69</v>
      </c>
      <c r="N2222" t="s">
        <v>65</v>
      </c>
      <c r="O2222" t="s">
        <v>2188</v>
      </c>
    </row>
    <row r="2223" spans="1:15" x14ac:dyDescent="0.3">
      <c r="A2223" t="s">
        <v>2986</v>
      </c>
      <c r="B2223" t="s">
        <v>3</v>
      </c>
      <c r="C2223" t="s">
        <v>19</v>
      </c>
      <c r="D2223" t="s">
        <v>63</v>
      </c>
      <c r="E2223" t="s">
        <v>64</v>
      </c>
      <c r="F2223" t="s">
        <v>65</v>
      </c>
      <c r="G2223" t="s">
        <v>66</v>
      </c>
      <c r="H2223" t="s">
        <v>67</v>
      </c>
      <c r="I2223">
        <v>2009</v>
      </c>
      <c r="J2223" t="s">
        <v>68</v>
      </c>
      <c r="K2223">
        <v>2011</v>
      </c>
      <c r="L2223" s="18">
        <v>40695</v>
      </c>
      <c r="M2223" t="s">
        <v>69</v>
      </c>
      <c r="N2223" t="s">
        <v>65</v>
      </c>
      <c r="O2223" t="s">
        <v>2188</v>
      </c>
    </row>
    <row r="2224" spans="1:15" x14ac:dyDescent="0.3">
      <c r="A2224" t="s">
        <v>2987</v>
      </c>
      <c r="B2224" t="s">
        <v>3</v>
      </c>
      <c r="C2224" t="s">
        <v>31</v>
      </c>
      <c r="D2224" t="s">
        <v>89</v>
      </c>
      <c r="E2224" t="s">
        <v>90</v>
      </c>
      <c r="F2224" t="s">
        <v>65</v>
      </c>
      <c r="G2224" t="s">
        <v>66</v>
      </c>
      <c r="H2224" t="s">
        <v>67</v>
      </c>
      <c r="I2224">
        <v>2009</v>
      </c>
      <c r="J2224" t="s">
        <v>68</v>
      </c>
      <c r="K2224">
        <v>2010</v>
      </c>
      <c r="L2224" s="18">
        <v>40330</v>
      </c>
      <c r="M2224" t="s">
        <v>69</v>
      </c>
      <c r="N2224" t="s">
        <v>65</v>
      </c>
      <c r="O2224" t="s">
        <v>2988</v>
      </c>
    </row>
    <row r="2225" spans="1:15" x14ac:dyDescent="0.3">
      <c r="A2225" t="s">
        <v>2989</v>
      </c>
      <c r="B2225" t="s">
        <v>3</v>
      </c>
      <c r="C2225" t="s">
        <v>15</v>
      </c>
      <c r="D2225" t="s">
        <v>89</v>
      </c>
      <c r="E2225" t="s">
        <v>90</v>
      </c>
      <c r="F2225" t="s">
        <v>65</v>
      </c>
      <c r="G2225" t="s">
        <v>66</v>
      </c>
      <c r="H2225" t="s">
        <v>67</v>
      </c>
      <c r="I2225">
        <v>2009</v>
      </c>
      <c r="J2225" t="s">
        <v>68</v>
      </c>
      <c r="K2225">
        <v>2011</v>
      </c>
      <c r="L2225" s="18">
        <v>40603</v>
      </c>
      <c r="M2225" t="s">
        <v>69</v>
      </c>
      <c r="N2225" t="s">
        <v>65</v>
      </c>
      <c r="O2225" t="s">
        <v>2280</v>
      </c>
    </row>
    <row r="2226" spans="1:15" x14ac:dyDescent="0.3">
      <c r="A2226" t="s">
        <v>2990</v>
      </c>
      <c r="B2226" t="s">
        <v>3</v>
      </c>
      <c r="C2226" t="s">
        <v>19</v>
      </c>
      <c r="D2226" t="s">
        <v>63</v>
      </c>
      <c r="E2226" t="s">
        <v>64</v>
      </c>
      <c r="F2226" t="s">
        <v>65</v>
      </c>
      <c r="G2226" t="s">
        <v>66</v>
      </c>
      <c r="H2226" t="s">
        <v>67</v>
      </c>
      <c r="I2226">
        <v>2009</v>
      </c>
      <c r="J2226" t="s">
        <v>68</v>
      </c>
      <c r="K2226">
        <v>2011</v>
      </c>
      <c r="L2226" s="18">
        <v>40544</v>
      </c>
      <c r="M2226" t="s">
        <v>69</v>
      </c>
      <c r="N2226" t="s">
        <v>65</v>
      </c>
      <c r="O2226" t="s">
        <v>2098</v>
      </c>
    </row>
    <row r="2227" spans="1:15" x14ac:dyDescent="0.3">
      <c r="A2227" t="s">
        <v>2991</v>
      </c>
      <c r="B2227" t="s">
        <v>3</v>
      </c>
      <c r="C2227" t="s">
        <v>19</v>
      </c>
      <c r="D2227" t="s">
        <v>74</v>
      </c>
      <c r="E2227" t="s">
        <v>75</v>
      </c>
      <c r="F2227" t="s">
        <v>65</v>
      </c>
      <c r="G2227" t="s">
        <v>66</v>
      </c>
      <c r="H2227" t="s">
        <v>67</v>
      </c>
      <c r="I2227">
        <v>2010</v>
      </c>
      <c r="J2227" t="s">
        <v>68</v>
      </c>
      <c r="K2227">
        <v>2010</v>
      </c>
      <c r="L2227" s="18">
        <v>40299</v>
      </c>
      <c r="M2227" t="s">
        <v>69</v>
      </c>
      <c r="N2227" t="s">
        <v>65</v>
      </c>
      <c r="O2227" t="s">
        <v>2098</v>
      </c>
    </row>
    <row r="2228" spans="1:15" x14ac:dyDescent="0.3">
      <c r="A2228" t="s">
        <v>2992</v>
      </c>
      <c r="B2228" t="s">
        <v>3</v>
      </c>
      <c r="C2228" t="s">
        <v>19</v>
      </c>
      <c r="D2228" t="s">
        <v>74</v>
      </c>
      <c r="E2228" t="s">
        <v>75</v>
      </c>
      <c r="F2228" t="s">
        <v>65</v>
      </c>
      <c r="G2228" t="s">
        <v>66</v>
      </c>
      <c r="H2228" t="s">
        <v>67</v>
      </c>
      <c r="I2228">
        <v>2009</v>
      </c>
      <c r="J2228" t="s">
        <v>68</v>
      </c>
      <c r="K2228">
        <v>2010</v>
      </c>
      <c r="L2228" s="18">
        <v>40391</v>
      </c>
      <c r="M2228" t="s">
        <v>69</v>
      </c>
      <c r="N2228" t="s">
        <v>65</v>
      </c>
      <c r="O2228" t="s">
        <v>2993</v>
      </c>
    </row>
    <row r="2229" spans="1:15" x14ac:dyDescent="0.3">
      <c r="A2229" t="s">
        <v>2994</v>
      </c>
      <c r="B2229" t="s">
        <v>3</v>
      </c>
      <c r="C2229" t="s">
        <v>16</v>
      </c>
      <c r="D2229" t="s">
        <v>74</v>
      </c>
      <c r="E2229" t="s">
        <v>75</v>
      </c>
      <c r="F2229" t="s">
        <v>65</v>
      </c>
      <c r="G2229" t="s">
        <v>66</v>
      </c>
      <c r="H2229" t="s">
        <v>67</v>
      </c>
      <c r="I2229">
        <v>2010</v>
      </c>
      <c r="J2229" t="s">
        <v>68</v>
      </c>
      <c r="K2229">
        <v>2012</v>
      </c>
      <c r="L2229" s="18">
        <v>40703</v>
      </c>
      <c r="M2229" t="s">
        <v>69</v>
      </c>
      <c r="N2229" t="s">
        <v>65</v>
      </c>
      <c r="O2229" t="s">
        <v>2995</v>
      </c>
    </row>
    <row r="2230" spans="1:15" x14ac:dyDescent="0.3">
      <c r="A2230" t="s">
        <v>2996</v>
      </c>
      <c r="B2230" t="s">
        <v>3</v>
      </c>
      <c r="C2230" t="s">
        <v>19</v>
      </c>
      <c r="D2230" t="s">
        <v>89</v>
      </c>
      <c r="E2230" t="s">
        <v>90</v>
      </c>
      <c r="F2230" t="s">
        <v>65</v>
      </c>
      <c r="G2230" t="s">
        <v>66</v>
      </c>
      <c r="H2230" t="s">
        <v>67</v>
      </c>
      <c r="I2230">
        <v>2010</v>
      </c>
      <c r="J2230" t="s">
        <v>68</v>
      </c>
      <c r="K2230">
        <v>2010</v>
      </c>
      <c r="L2230" s="18">
        <v>40269</v>
      </c>
      <c r="M2230" t="s">
        <v>69</v>
      </c>
      <c r="N2230" t="s">
        <v>65</v>
      </c>
      <c r="O2230" t="s">
        <v>2897</v>
      </c>
    </row>
    <row r="2231" spans="1:15" x14ac:dyDescent="0.3">
      <c r="A2231" t="s">
        <v>2997</v>
      </c>
      <c r="B2231" t="s">
        <v>3</v>
      </c>
      <c r="C2231" t="s">
        <v>19</v>
      </c>
      <c r="D2231" t="s">
        <v>74</v>
      </c>
      <c r="E2231" t="s">
        <v>75</v>
      </c>
      <c r="F2231" t="s">
        <v>65</v>
      </c>
      <c r="G2231" t="s">
        <v>66</v>
      </c>
      <c r="H2231" t="s">
        <v>67</v>
      </c>
      <c r="I2231">
        <v>2010</v>
      </c>
      <c r="J2231" t="s">
        <v>68</v>
      </c>
      <c r="K2231">
        <v>2010</v>
      </c>
      <c r="L2231" s="18">
        <v>40483</v>
      </c>
      <c r="M2231" t="s">
        <v>69</v>
      </c>
      <c r="N2231" t="s">
        <v>65</v>
      </c>
      <c r="O2231" t="s">
        <v>2584</v>
      </c>
    </row>
    <row r="2232" spans="1:15" x14ac:dyDescent="0.3">
      <c r="A2232" t="s">
        <v>2998</v>
      </c>
      <c r="B2232" t="s">
        <v>3</v>
      </c>
      <c r="C2232" t="s">
        <v>17</v>
      </c>
      <c r="D2232" t="s">
        <v>89</v>
      </c>
      <c r="E2232" t="s">
        <v>90</v>
      </c>
      <c r="F2232" t="s">
        <v>65</v>
      </c>
      <c r="G2232" t="s">
        <v>66</v>
      </c>
      <c r="H2232" t="s">
        <v>67</v>
      </c>
      <c r="I2232">
        <v>2010</v>
      </c>
      <c r="J2232" t="s">
        <v>68</v>
      </c>
      <c r="K2232">
        <v>2010</v>
      </c>
      <c r="L2232" s="18">
        <v>40269</v>
      </c>
      <c r="M2232" t="s">
        <v>69</v>
      </c>
      <c r="N2232" t="s">
        <v>65</v>
      </c>
      <c r="O2232" t="s">
        <v>2079</v>
      </c>
    </row>
    <row r="2233" spans="1:15" x14ac:dyDescent="0.3">
      <c r="A2233" t="s">
        <v>2999</v>
      </c>
      <c r="B2233" t="s">
        <v>3</v>
      </c>
      <c r="C2233" t="s">
        <v>17</v>
      </c>
      <c r="D2233" t="s">
        <v>89</v>
      </c>
      <c r="E2233" t="s">
        <v>90</v>
      </c>
      <c r="F2233" t="s">
        <v>65</v>
      </c>
      <c r="G2233" t="s">
        <v>66</v>
      </c>
      <c r="H2233" t="s">
        <v>67</v>
      </c>
      <c r="I2233">
        <v>2010</v>
      </c>
      <c r="J2233" t="s">
        <v>68</v>
      </c>
      <c r="K2233">
        <v>2010</v>
      </c>
      <c r="L2233" s="18">
        <v>40269</v>
      </c>
      <c r="M2233" t="s">
        <v>69</v>
      </c>
      <c r="N2233" t="s">
        <v>65</v>
      </c>
      <c r="O2233" t="s">
        <v>3000</v>
      </c>
    </row>
    <row r="2234" spans="1:15" x14ac:dyDescent="0.3">
      <c r="A2234" t="s">
        <v>3001</v>
      </c>
      <c r="B2234" t="s">
        <v>3</v>
      </c>
      <c r="C2234" t="s">
        <v>19</v>
      </c>
      <c r="D2234" t="s">
        <v>89</v>
      </c>
      <c r="E2234" t="s">
        <v>90</v>
      </c>
      <c r="F2234" t="s">
        <v>65</v>
      </c>
      <c r="G2234" t="s">
        <v>66</v>
      </c>
      <c r="H2234" t="s">
        <v>67</v>
      </c>
      <c r="I2234">
        <v>2010</v>
      </c>
      <c r="J2234" t="s">
        <v>68</v>
      </c>
      <c r="K2234">
        <v>2010</v>
      </c>
      <c r="L2234" s="18">
        <v>40238</v>
      </c>
      <c r="M2234" t="s">
        <v>69</v>
      </c>
      <c r="N2234" t="s">
        <v>65</v>
      </c>
      <c r="O2234" t="s">
        <v>2569</v>
      </c>
    </row>
    <row r="2235" spans="1:15" x14ac:dyDescent="0.3">
      <c r="A2235" t="s">
        <v>3002</v>
      </c>
      <c r="B2235" t="s">
        <v>3</v>
      </c>
      <c r="C2235" t="s">
        <v>18</v>
      </c>
      <c r="D2235" t="s">
        <v>74</v>
      </c>
      <c r="E2235" t="s">
        <v>75</v>
      </c>
      <c r="F2235" t="s">
        <v>65</v>
      </c>
      <c r="G2235" t="s">
        <v>66</v>
      </c>
      <c r="H2235" t="s">
        <v>67</v>
      </c>
      <c r="I2235">
        <v>2010</v>
      </c>
      <c r="J2235" t="s">
        <v>68</v>
      </c>
      <c r="K2235">
        <v>2023</v>
      </c>
      <c r="L2235" s="18">
        <v>41040</v>
      </c>
      <c r="M2235" t="s">
        <v>69</v>
      </c>
      <c r="N2235" t="s">
        <v>65</v>
      </c>
      <c r="O2235" t="s">
        <v>2284</v>
      </c>
    </row>
    <row r="2236" spans="1:15" x14ac:dyDescent="0.3">
      <c r="A2236" t="s">
        <v>3003</v>
      </c>
      <c r="B2236" t="s">
        <v>3</v>
      </c>
      <c r="C2236" t="s">
        <v>31</v>
      </c>
      <c r="D2236" t="s">
        <v>89</v>
      </c>
      <c r="E2236" t="s">
        <v>90</v>
      </c>
      <c r="F2236" t="s">
        <v>65</v>
      </c>
      <c r="G2236" t="s">
        <v>66</v>
      </c>
      <c r="H2236" t="s">
        <v>67</v>
      </c>
      <c r="I2236">
        <v>2010</v>
      </c>
      <c r="J2236" t="s">
        <v>68</v>
      </c>
      <c r="K2236">
        <v>2010</v>
      </c>
      <c r="L2236" s="18">
        <v>40391</v>
      </c>
      <c r="M2236" t="s">
        <v>69</v>
      </c>
      <c r="N2236" t="s">
        <v>65</v>
      </c>
      <c r="O2236" t="s">
        <v>2972</v>
      </c>
    </row>
    <row r="2237" spans="1:15" x14ac:dyDescent="0.3">
      <c r="A2237" t="s">
        <v>3004</v>
      </c>
      <c r="B2237" t="s">
        <v>3</v>
      </c>
      <c r="C2237" t="s">
        <v>19</v>
      </c>
      <c r="D2237" t="s">
        <v>89</v>
      </c>
      <c r="E2237" t="s">
        <v>90</v>
      </c>
      <c r="F2237" t="s">
        <v>65</v>
      </c>
      <c r="G2237" t="s">
        <v>84</v>
      </c>
      <c r="H2237" t="s">
        <v>85</v>
      </c>
      <c r="I2237">
        <v>2010</v>
      </c>
      <c r="J2237" t="s">
        <v>68</v>
      </c>
      <c r="K2237">
        <v>2010</v>
      </c>
      <c r="L2237" s="18">
        <v>40299</v>
      </c>
      <c r="M2237" t="s">
        <v>69</v>
      </c>
      <c r="N2237" t="s">
        <v>65</v>
      </c>
      <c r="O2237" t="s">
        <v>3005</v>
      </c>
    </row>
    <row r="2238" spans="1:15" x14ac:dyDescent="0.3">
      <c r="A2238" t="s">
        <v>3006</v>
      </c>
      <c r="B2238" t="s">
        <v>3</v>
      </c>
      <c r="C2238" t="s">
        <v>17</v>
      </c>
      <c r="D2238" t="s">
        <v>89</v>
      </c>
      <c r="E2238" t="s">
        <v>90</v>
      </c>
      <c r="F2238" t="s">
        <v>65</v>
      </c>
      <c r="G2238" t="s">
        <v>66</v>
      </c>
      <c r="H2238" t="s">
        <v>67</v>
      </c>
      <c r="I2238">
        <v>2010</v>
      </c>
      <c r="J2238" t="s">
        <v>68</v>
      </c>
      <c r="K2238">
        <v>2010</v>
      </c>
      <c r="L2238" s="18">
        <v>40238</v>
      </c>
      <c r="M2238" t="s">
        <v>69</v>
      </c>
      <c r="N2238" t="s">
        <v>65</v>
      </c>
      <c r="O2238" t="s">
        <v>1828</v>
      </c>
    </row>
    <row r="2239" spans="1:15" x14ac:dyDescent="0.3">
      <c r="A2239" t="s">
        <v>3007</v>
      </c>
      <c r="B2239" t="s">
        <v>3</v>
      </c>
      <c r="C2239" t="s">
        <v>17</v>
      </c>
      <c r="D2239" t="s">
        <v>89</v>
      </c>
      <c r="E2239" t="s">
        <v>90</v>
      </c>
      <c r="F2239" t="s">
        <v>65</v>
      </c>
      <c r="G2239" t="s">
        <v>66</v>
      </c>
      <c r="H2239" t="s">
        <v>67</v>
      </c>
      <c r="I2239">
        <v>2010</v>
      </c>
      <c r="J2239" t="s">
        <v>68</v>
      </c>
      <c r="K2239">
        <v>2010</v>
      </c>
      <c r="L2239" s="18">
        <v>40269</v>
      </c>
      <c r="M2239" t="s">
        <v>69</v>
      </c>
      <c r="N2239" t="s">
        <v>65</v>
      </c>
      <c r="O2239" t="s">
        <v>2355</v>
      </c>
    </row>
    <row r="2240" spans="1:15" x14ac:dyDescent="0.3">
      <c r="A2240" t="s">
        <v>3008</v>
      </c>
      <c r="B2240" t="s">
        <v>3</v>
      </c>
      <c r="C2240" t="s">
        <v>17</v>
      </c>
      <c r="D2240" t="s">
        <v>89</v>
      </c>
      <c r="E2240" t="s">
        <v>90</v>
      </c>
      <c r="F2240" t="s">
        <v>65</v>
      </c>
      <c r="G2240" t="s">
        <v>66</v>
      </c>
      <c r="H2240" t="s">
        <v>67</v>
      </c>
      <c r="I2240">
        <v>2010</v>
      </c>
      <c r="J2240" t="s">
        <v>68</v>
      </c>
      <c r="K2240">
        <v>2010</v>
      </c>
      <c r="L2240" s="18">
        <v>40238</v>
      </c>
      <c r="M2240" t="s">
        <v>69</v>
      </c>
      <c r="N2240" t="s">
        <v>65</v>
      </c>
      <c r="O2240" t="s">
        <v>1826</v>
      </c>
    </row>
    <row r="2241" spans="1:15" x14ac:dyDescent="0.3">
      <c r="A2241" t="s">
        <v>3009</v>
      </c>
      <c r="B2241" t="s">
        <v>3</v>
      </c>
      <c r="C2241" t="s">
        <v>17</v>
      </c>
      <c r="D2241" t="s">
        <v>89</v>
      </c>
      <c r="E2241" t="s">
        <v>90</v>
      </c>
      <c r="F2241" t="s">
        <v>65</v>
      </c>
      <c r="G2241" t="s">
        <v>84</v>
      </c>
      <c r="H2241" t="s">
        <v>85</v>
      </c>
      <c r="I2241">
        <v>2010</v>
      </c>
      <c r="J2241" t="s">
        <v>68</v>
      </c>
      <c r="K2241">
        <v>2010</v>
      </c>
      <c r="L2241" s="18">
        <v>40269</v>
      </c>
      <c r="M2241" t="s">
        <v>69</v>
      </c>
      <c r="N2241" t="s">
        <v>65</v>
      </c>
      <c r="O2241" t="s">
        <v>2079</v>
      </c>
    </row>
    <row r="2242" spans="1:15" x14ac:dyDescent="0.3">
      <c r="A2242" t="s">
        <v>3010</v>
      </c>
      <c r="B2242" t="s">
        <v>3</v>
      </c>
      <c r="C2242" t="s">
        <v>19</v>
      </c>
      <c r="D2242" t="s">
        <v>63</v>
      </c>
      <c r="E2242" t="s">
        <v>64</v>
      </c>
      <c r="F2242" t="s">
        <v>65</v>
      </c>
      <c r="G2242" t="s">
        <v>66</v>
      </c>
      <c r="H2242" t="s">
        <v>67</v>
      </c>
      <c r="I2242">
        <v>2010</v>
      </c>
      <c r="J2242" t="s">
        <v>68</v>
      </c>
      <c r="K2242">
        <v>2011</v>
      </c>
      <c r="L2242" s="18">
        <v>40603</v>
      </c>
      <c r="M2242" t="s">
        <v>69</v>
      </c>
      <c r="N2242" t="s">
        <v>65</v>
      </c>
      <c r="O2242" t="s">
        <v>2031</v>
      </c>
    </row>
    <row r="2243" spans="1:15" x14ac:dyDescent="0.3">
      <c r="A2243" t="s">
        <v>3011</v>
      </c>
      <c r="B2243" t="s">
        <v>3</v>
      </c>
      <c r="C2243" t="s">
        <v>15</v>
      </c>
      <c r="D2243" t="s">
        <v>89</v>
      </c>
      <c r="E2243" t="s">
        <v>90</v>
      </c>
      <c r="F2243" t="s">
        <v>65</v>
      </c>
      <c r="G2243" t="s">
        <v>66</v>
      </c>
      <c r="H2243" t="s">
        <v>67</v>
      </c>
      <c r="I2243">
        <v>2010</v>
      </c>
      <c r="J2243" t="s">
        <v>68</v>
      </c>
      <c r="K2243">
        <v>2010</v>
      </c>
      <c r="L2243" s="18">
        <v>40299</v>
      </c>
      <c r="M2243" t="s">
        <v>69</v>
      </c>
      <c r="N2243" t="s">
        <v>65</v>
      </c>
      <c r="O2243" t="s">
        <v>2280</v>
      </c>
    </row>
    <row r="2244" spans="1:15" x14ac:dyDescent="0.3">
      <c r="A2244" t="s">
        <v>3012</v>
      </c>
      <c r="B2244" t="s">
        <v>3</v>
      </c>
      <c r="C2244" t="s">
        <v>17</v>
      </c>
      <c r="D2244" t="s">
        <v>89</v>
      </c>
      <c r="E2244" t="s">
        <v>90</v>
      </c>
      <c r="F2244" t="s">
        <v>65</v>
      </c>
      <c r="G2244" t="s">
        <v>66</v>
      </c>
      <c r="H2244" t="s">
        <v>67</v>
      </c>
      <c r="I2244">
        <v>2010</v>
      </c>
      <c r="J2244" t="s">
        <v>68</v>
      </c>
      <c r="K2244">
        <v>2010</v>
      </c>
      <c r="L2244" s="18">
        <v>40452</v>
      </c>
      <c r="M2244" t="s">
        <v>69</v>
      </c>
      <c r="N2244" t="s">
        <v>65</v>
      </c>
      <c r="O2244" t="s">
        <v>2615</v>
      </c>
    </row>
    <row r="2245" spans="1:15" x14ac:dyDescent="0.3">
      <c r="A2245" t="s">
        <v>3013</v>
      </c>
      <c r="B2245" t="s">
        <v>3</v>
      </c>
      <c r="C2245" t="s">
        <v>27</v>
      </c>
      <c r="D2245" t="s">
        <v>63</v>
      </c>
      <c r="E2245" t="s">
        <v>64</v>
      </c>
      <c r="F2245" t="s">
        <v>65</v>
      </c>
      <c r="G2245" t="s">
        <v>66</v>
      </c>
      <c r="H2245" t="s">
        <v>67</v>
      </c>
      <c r="I2245">
        <v>2010</v>
      </c>
      <c r="J2245" t="s">
        <v>68</v>
      </c>
      <c r="K2245">
        <v>2011</v>
      </c>
      <c r="L2245" s="18">
        <v>40848</v>
      </c>
      <c r="M2245" t="s">
        <v>69</v>
      </c>
      <c r="N2245" t="s">
        <v>65</v>
      </c>
      <c r="O2245" t="s">
        <v>1983</v>
      </c>
    </row>
    <row r="2246" spans="1:15" x14ac:dyDescent="0.3">
      <c r="A2246" t="s">
        <v>3014</v>
      </c>
      <c r="B2246" t="s">
        <v>3</v>
      </c>
      <c r="C2246" t="s">
        <v>19</v>
      </c>
      <c r="D2246" t="s">
        <v>63</v>
      </c>
      <c r="E2246" t="s">
        <v>64</v>
      </c>
      <c r="F2246" t="s">
        <v>65</v>
      </c>
      <c r="G2246" t="s">
        <v>66</v>
      </c>
      <c r="H2246" t="s">
        <v>67</v>
      </c>
      <c r="I2246">
        <v>2010</v>
      </c>
      <c r="J2246" t="s">
        <v>68</v>
      </c>
      <c r="K2246">
        <v>2011</v>
      </c>
      <c r="L2246" s="18">
        <v>40817</v>
      </c>
      <c r="M2246" t="s">
        <v>69</v>
      </c>
      <c r="N2246" t="s">
        <v>65</v>
      </c>
      <c r="O2246" t="s">
        <v>2209</v>
      </c>
    </row>
    <row r="2247" spans="1:15" x14ac:dyDescent="0.3">
      <c r="A2247" t="s">
        <v>3015</v>
      </c>
      <c r="B2247" t="s">
        <v>3</v>
      </c>
      <c r="C2247" t="s">
        <v>17</v>
      </c>
      <c r="D2247" t="s">
        <v>89</v>
      </c>
      <c r="E2247" t="s">
        <v>90</v>
      </c>
      <c r="F2247" t="s">
        <v>65</v>
      </c>
      <c r="G2247" t="s">
        <v>66</v>
      </c>
      <c r="H2247" t="s">
        <v>67</v>
      </c>
      <c r="I2247">
        <v>2010</v>
      </c>
      <c r="J2247" t="s">
        <v>68</v>
      </c>
      <c r="K2247">
        <v>2010</v>
      </c>
      <c r="L2247" s="18">
        <v>40269</v>
      </c>
      <c r="M2247" t="s">
        <v>69</v>
      </c>
      <c r="N2247" t="s">
        <v>65</v>
      </c>
      <c r="O2247" t="s">
        <v>2079</v>
      </c>
    </row>
    <row r="2248" spans="1:15" x14ac:dyDescent="0.3">
      <c r="A2248" t="s">
        <v>3016</v>
      </c>
      <c r="B2248" t="s">
        <v>3</v>
      </c>
      <c r="C2248" t="s">
        <v>24</v>
      </c>
      <c r="D2248" t="s">
        <v>89</v>
      </c>
      <c r="E2248" t="s">
        <v>90</v>
      </c>
      <c r="F2248" t="s">
        <v>65</v>
      </c>
      <c r="G2248" t="s">
        <v>84</v>
      </c>
      <c r="H2248" t="s">
        <v>85</v>
      </c>
      <c r="I2248">
        <v>2010</v>
      </c>
      <c r="J2248" t="s">
        <v>68</v>
      </c>
      <c r="K2248">
        <v>2010</v>
      </c>
      <c r="L2248" s="18">
        <v>40422</v>
      </c>
      <c r="M2248" t="s">
        <v>69</v>
      </c>
      <c r="N2248" t="s">
        <v>65</v>
      </c>
      <c r="O2248" t="s">
        <v>3017</v>
      </c>
    </row>
    <row r="2249" spans="1:15" x14ac:dyDescent="0.3">
      <c r="A2249" t="s">
        <v>3018</v>
      </c>
      <c r="B2249" t="s">
        <v>3</v>
      </c>
      <c r="C2249" t="s">
        <v>18</v>
      </c>
      <c r="D2249" t="s">
        <v>63</v>
      </c>
      <c r="E2249" t="s">
        <v>64</v>
      </c>
      <c r="F2249" t="s">
        <v>65</v>
      </c>
      <c r="G2249" t="s">
        <v>66</v>
      </c>
      <c r="H2249" t="s">
        <v>67</v>
      </c>
      <c r="I2249">
        <v>2010</v>
      </c>
      <c r="J2249" t="s">
        <v>68</v>
      </c>
      <c r="K2249">
        <v>2017</v>
      </c>
      <c r="L2249" s="18">
        <v>41171</v>
      </c>
      <c r="M2249" t="s">
        <v>69</v>
      </c>
      <c r="N2249" t="s">
        <v>65</v>
      </c>
      <c r="O2249" t="s">
        <v>3019</v>
      </c>
    </row>
    <row r="2250" spans="1:15" x14ac:dyDescent="0.3">
      <c r="A2250" t="s">
        <v>3020</v>
      </c>
      <c r="B2250" t="s">
        <v>3</v>
      </c>
      <c r="C2250" t="s">
        <v>19</v>
      </c>
      <c r="D2250" t="s">
        <v>74</v>
      </c>
      <c r="E2250" t="s">
        <v>75</v>
      </c>
      <c r="F2250" t="s">
        <v>65</v>
      </c>
      <c r="G2250" t="s">
        <v>66</v>
      </c>
      <c r="H2250" t="s">
        <v>67</v>
      </c>
      <c r="I2250">
        <v>2010</v>
      </c>
      <c r="J2250" t="s">
        <v>68</v>
      </c>
      <c r="K2250">
        <v>2010</v>
      </c>
      <c r="L2250" s="18">
        <v>40422</v>
      </c>
      <c r="M2250" t="s">
        <v>69</v>
      </c>
      <c r="N2250" t="s">
        <v>65</v>
      </c>
      <c r="O2250" t="s">
        <v>2993</v>
      </c>
    </row>
    <row r="2251" spans="1:15" x14ac:dyDescent="0.3">
      <c r="A2251" t="s">
        <v>3021</v>
      </c>
      <c r="B2251" t="s">
        <v>3</v>
      </c>
      <c r="C2251" t="s">
        <v>18</v>
      </c>
      <c r="D2251" t="s">
        <v>74</v>
      </c>
      <c r="E2251" t="s">
        <v>75</v>
      </c>
      <c r="F2251" t="s">
        <v>65</v>
      </c>
      <c r="G2251" t="s">
        <v>66</v>
      </c>
      <c r="H2251" t="s">
        <v>67</v>
      </c>
      <c r="I2251">
        <v>2010</v>
      </c>
      <c r="J2251" t="s">
        <v>68</v>
      </c>
      <c r="K2251">
        <v>2024</v>
      </c>
      <c r="L2251" s="18">
        <v>41121</v>
      </c>
      <c r="M2251" t="s">
        <v>69</v>
      </c>
      <c r="N2251" t="s">
        <v>65</v>
      </c>
      <c r="O2251" t="s">
        <v>2284</v>
      </c>
    </row>
    <row r="2252" spans="1:15" x14ac:dyDescent="0.3">
      <c r="A2252" t="s">
        <v>3022</v>
      </c>
      <c r="B2252" t="s">
        <v>3</v>
      </c>
      <c r="C2252" t="s">
        <v>22</v>
      </c>
      <c r="D2252" t="s">
        <v>63</v>
      </c>
      <c r="E2252" t="s">
        <v>64</v>
      </c>
      <c r="F2252" t="s">
        <v>65</v>
      </c>
      <c r="G2252" t="s">
        <v>66</v>
      </c>
      <c r="H2252" t="s">
        <v>67</v>
      </c>
      <c r="I2252">
        <v>2010</v>
      </c>
      <c r="J2252" t="s">
        <v>68</v>
      </c>
      <c r="K2252">
        <v>2013</v>
      </c>
      <c r="L2252" s="18">
        <v>41306</v>
      </c>
      <c r="M2252" t="s">
        <v>69</v>
      </c>
      <c r="N2252" t="s">
        <v>65</v>
      </c>
      <c r="O2252" t="s">
        <v>1919</v>
      </c>
    </row>
    <row r="2253" spans="1:15" x14ac:dyDescent="0.3">
      <c r="A2253" t="s">
        <v>3023</v>
      </c>
      <c r="B2253" t="s">
        <v>3</v>
      </c>
      <c r="C2253" t="s">
        <v>18</v>
      </c>
      <c r="D2253" t="s">
        <v>74</v>
      </c>
      <c r="E2253" t="s">
        <v>75</v>
      </c>
      <c r="F2253" t="s">
        <v>68</v>
      </c>
      <c r="G2253" t="s">
        <v>52</v>
      </c>
      <c r="H2253" t="s">
        <v>706</v>
      </c>
      <c r="I2253">
        <v>2010</v>
      </c>
      <c r="J2253" t="s">
        <v>68</v>
      </c>
      <c r="K2253">
        <v>2026</v>
      </c>
      <c r="L2253" s="18">
        <v>40826</v>
      </c>
      <c r="M2253" t="s">
        <v>69</v>
      </c>
      <c r="N2253" t="s">
        <v>65</v>
      </c>
      <c r="O2253" t="s">
        <v>2284</v>
      </c>
    </row>
    <row r="2254" spans="1:15" x14ac:dyDescent="0.3">
      <c r="A2254" t="s">
        <v>3024</v>
      </c>
      <c r="B2254" t="s">
        <v>3</v>
      </c>
      <c r="C2254" t="s">
        <v>17</v>
      </c>
      <c r="D2254" t="s">
        <v>89</v>
      </c>
      <c r="E2254" t="s">
        <v>90</v>
      </c>
      <c r="F2254" t="s">
        <v>65</v>
      </c>
      <c r="G2254" t="s">
        <v>66</v>
      </c>
      <c r="H2254" t="s">
        <v>67</v>
      </c>
      <c r="I2254">
        <v>2010</v>
      </c>
      <c r="J2254" t="s">
        <v>68</v>
      </c>
      <c r="K2254">
        <v>2010</v>
      </c>
      <c r="L2254" s="18">
        <v>40299</v>
      </c>
      <c r="M2254" t="s">
        <v>69</v>
      </c>
      <c r="N2254" t="s">
        <v>65</v>
      </c>
      <c r="O2254" t="s">
        <v>2615</v>
      </c>
    </row>
    <row r="2255" spans="1:15" x14ac:dyDescent="0.3">
      <c r="A2255" t="s">
        <v>3025</v>
      </c>
      <c r="B2255" t="s">
        <v>3</v>
      </c>
      <c r="C2255" t="s">
        <v>17</v>
      </c>
      <c r="D2255" t="s">
        <v>89</v>
      </c>
      <c r="E2255" t="s">
        <v>90</v>
      </c>
      <c r="F2255" t="s">
        <v>65</v>
      </c>
      <c r="G2255" t="s">
        <v>66</v>
      </c>
      <c r="H2255" t="s">
        <v>67</v>
      </c>
      <c r="I2255">
        <v>2010</v>
      </c>
      <c r="J2255" t="s">
        <v>68</v>
      </c>
      <c r="K2255">
        <v>2010</v>
      </c>
      <c r="L2255" s="18">
        <v>40330</v>
      </c>
      <c r="M2255" t="s">
        <v>69</v>
      </c>
      <c r="N2255" t="s">
        <v>65</v>
      </c>
      <c r="O2255" t="s">
        <v>2615</v>
      </c>
    </row>
    <row r="2256" spans="1:15" x14ac:dyDescent="0.3">
      <c r="A2256" t="s">
        <v>3026</v>
      </c>
      <c r="B2256" t="s">
        <v>3</v>
      </c>
      <c r="C2256" t="s">
        <v>19</v>
      </c>
      <c r="D2256" t="s">
        <v>89</v>
      </c>
      <c r="E2256" t="s">
        <v>90</v>
      </c>
      <c r="F2256" t="s">
        <v>65</v>
      </c>
      <c r="G2256" t="s">
        <v>66</v>
      </c>
      <c r="H2256" t="s">
        <v>67</v>
      </c>
      <c r="I2256">
        <v>2010</v>
      </c>
      <c r="J2256" t="s">
        <v>68</v>
      </c>
      <c r="K2256">
        <v>2010</v>
      </c>
      <c r="L2256" s="18">
        <v>40360</v>
      </c>
      <c r="M2256" t="s">
        <v>69</v>
      </c>
      <c r="N2256" t="s">
        <v>65</v>
      </c>
      <c r="O2256" t="s">
        <v>2897</v>
      </c>
    </row>
    <row r="2257" spans="1:15" x14ac:dyDescent="0.3">
      <c r="A2257" t="s">
        <v>3027</v>
      </c>
      <c r="B2257" t="s">
        <v>3</v>
      </c>
      <c r="C2257" t="s">
        <v>15</v>
      </c>
      <c r="D2257" t="s">
        <v>89</v>
      </c>
      <c r="E2257" t="s">
        <v>90</v>
      </c>
      <c r="F2257" t="s">
        <v>65</v>
      </c>
      <c r="G2257" t="s">
        <v>66</v>
      </c>
      <c r="H2257" t="s">
        <v>67</v>
      </c>
      <c r="I2257">
        <v>2010</v>
      </c>
      <c r="J2257" t="s">
        <v>68</v>
      </c>
      <c r="K2257">
        <v>2010</v>
      </c>
      <c r="L2257" s="18">
        <v>40452</v>
      </c>
      <c r="M2257" t="s">
        <v>69</v>
      </c>
      <c r="N2257" t="s">
        <v>65</v>
      </c>
      <c r="O2257" t="s">
        <v>3028</v>
      </c>
    </row>
    <row r="2258" spans="1:15" x14ac:dyDescent="0.3">
      <c r="A2258" t="s">
        <v>3029</v>
      </c>
      <c r="B2258" t="s">
        <v>3</v>
      </c>
      <c r="C2258" t="s">
        <v>24</v>
      </c>
      <c r="D2258" t="s">
        <v>89</v>
      </c>
      <c r="E2258" t="s">
        <v>90</v>
      </c>
      <c r="F2258" t="s">
        <v>65</v>
      </c>
      <c r="G2258" t="s">
        <v>84</v>
      </c>
      <c r="H2258" t="s">
        <v>227</v>
      </c>
      <c r="I2258">
        <v>2010</v>
      </c>
      <c r="J2258" t="s">
        <v>68</v>
      </c>
      <c r="K2258">
        <v>2010</v>
      </c>
      <c r="L2258" s="18">
        <v>40269</v>
      </c>
      <c r="M2258" t="s">
        <v>228</v>
      </c>
      <c r="N2258" t="s">
        <v>65</v>
      </c>
      <c r="O2258" t="s">
        <v>2853</v>
      </c>
    </row>
    <row r="2259" spans="1:15" x14ac:dyDescent="0.3">
      <c r="A2259" t="s">
        <v>3030</v>
      </c>
      <c r="B2259" t="s">
        <v>3</v>
      </c>
      <c r="C2259" t="s">
        <v>31</v>
      </c>
      <c r="D2259" t="s">
        <v>63</v>
      </c>
      <c r="E2259" t="s">
        <v>64</v>
      </c>
      <c r="F2259" t="s">
        <v>65</v>
      </c>
      <c r="G2259" t="s">
        <v>66</v>
      </c>
      <c r="H2259" t="s">
        <v>67</v>
      </c>
      <c r="I2259">
        <v>2010</v>
      </c>
      <c r="J2259" t="s">
        <v>68</v>
      </c>
      <c r="K2259">
        <v>2010</v>
      </c>
      <c r="L2259" s="18">
        <v>40360</v>
      </c>
      <c r="M2259" t="s">
        <v>69</v>
      </c>
      <c r="N2259" t="s">
        <v>65</v>
      </c>
      <c r="O2259" t="s">
        <v>2796</v>
      </c>
    </row>
    <row r="2260" spans="1:15" x14ac:dyDescent="0.3">
      <c r="A2260" t="s">
        <v>3031</v>
      </c>
      <c r="B2260" t="s">
        <v>3</v>
      </c>
      <c r="C2260" t="s">
        <v>15</v>
      </c>
      <c r="D2260" t="s">
        <v>89</v>
      </c>
      <c r="E2260" t="s">
        <v>90</v>
      </c>
      <c r="F2260" t="s">
        <v>65</v>
      </c>
      <c r="G2260" t="s">
        <v>66</v>
      </c>
      <c r="H2260" t="s">
        <v>67</v>
      </c>
      <c r="I2260">
        <v>2010</v>
      </c>
      <c r="J2260" t="s">
        <v>68</v>
      </c>
      <c r="K2260">
        <v>2010</v>
      </c>
      <c r="L2260" s="18">
        <v>40360</v>
      </c>
      <c r="M2260" t="s">
        <v>69</v>
      </c>
      <c r="N2260" t="s">
        <v>65</v>
      </c>
      <c r="O2260" t="s">
        <v>2727</v>
      </c>
    </row>
    <row r="2261" spans="1:15" x14ac:dyDescent="0.3">
      <c r="A2261" t="s">
        <v>3032</v>
      </c>
      <c r="B2261" t="s">
        <v>3</v>
      </c>
      <c r="C2261" t="s">
        <v>19</v>
      </c>
      <c r="D2261" t="s">
        <v>89</v>
      </c>
      <c r="E2261" t="s">
        <v>90</v>
      </c>
      <c r="F2261" t="s">
        <v>65</v>
      </c>
      <c r="G2261" t="s">
        <v>66</v>
      </c>
      <c r="H2261" t="s">
        <v>67</v>
      </c>
      <c r="I2261">
        <v>2010</v>
      </c>
      <c r="J2261" t="s">
        <v>68</v>
      </c>
      <c r="K2261">
        <v>2010</v>
      </c>
      <c r="L2261" s="18">
        <v>40299</v>
      </c>
      <c r="M2261" t="s">
        <v>69</v>
      </c>
      <c r="N2261" t="s">
        <v>65</v>
      </c>
      <c r="O2261" t="s">
        <v>2432</v>
      </c>
    </row>
    <row r="2262" spans="1:15" x14ac:dyDescent="0.3">
      <c r="A2262" t="s">
        <v>3033</v>
      </c>
      <c r="B2262" t="s">
        <v>3</v>
      </c>
      <c r="C2262" t="s">
        <v>16</v>
      </c>
      <c r="D2262" t="s">
        <v>89</v>
      </c>
      <c r="E2262" t="s">
        <v>90</v>
      </c>
      <c r="F2262" t="s">
        <v>65</v>
      </c>
      <c r="G2262" t="s">
        <v>66</v>
      </c>
      <c r="H2262" t="s">
        <v>67</v>
      </c>
      <c r="I2262">
        <v>2010</v>
      </c>
      <c r="J2262" t="s">
        <v>68</v>
      </c>
      <c r="K2262">
        <v>2011</v>
      </c>
      <c r="L2262" s="18">
        <v>40750</v>
      </c>
      <c r="M2262" t="s">
        <v>69</v>
      </c>
      <c r="N2262" t="s">
        <v>65</v>
      </c>
      <c r="O2262" t="s">
        <v>3034</v>
      </c>
    </row>
    <row r="2263" spans="1:15" x14ac:dyDescent="0.3">
      <c r="A2263" t="s">
        <v>3035</v>
      </c>
      <c r="B2263" t="s">
        <v>3</v>
      </c>
      <c r="C2263" t="s">
        <v>27</v>
      </c>
      <c r="D2263" t="s">
        <v>89</v>
      </c>
      <c r="E2263" t="s">
        <v>90</v>
      </c>
      <c r="F2263" t="s">
        <v>65</v>
      </c>
      <c r="G2263" t="s">
        <v>66</v>
      </c>
      <c r="H2263" t="s">
        <v>67</v>
      </c>
      <c r="I2263">
        <v>2010</v>
      </c>
      <c r="J2263" t="s">
        <v>68</v>
      </c>
      <c r="K2263">
        <v>2010</v>
      </c>
      <c r="L2263" s="18">
        <v>40299</v>
      </c>
      <c r="M2263" t="s">
        <v>69</v>
      </c>
      <c r="N2263" t="s">
        <v>65</v>
      </c>
      <c r="O2263" t="s">
        <v>2672</v>
      </c>
    </row>
    <row r="2264" spans="1:15" x14ac:dyDescent="0.3">
      <c r="A2264" t="s">
        <v>3036</v>
      </c>
      <c r="B2264" t="s">
        <v>3</v>
      </c>
      <c r="C2264" t="s">
        <v>17</v>
      </c>
      <c r="D2264" t="s">
        <v>63</v>
      </c>
      <c r="E2264" t="s">
        <v>64</v>
      </c>
      <c r="F2264" t="s">
        <v>65</v>
      </c>
      <c r="G2264" t="s">
        <v>66</v>
      </c>
      <c r="H2264" t="s">
        <v>67</v>
      </c>
      <c r="I2264">
        <v>2010</v>
      </c>
      <c r="J2264" t="s">
        <v>68</v>
      </c>
      <c r="K2264">
        <v>2012</v>
      </c>
      <c r="L2264" s="18">
        <v>40969</v>
      </c>
      <c r="M2264" t="s">
        <v>69</v>
      </c>
      <c r="N2264" t="s">
        <v>65</v>
      </c>
      <c r="O2264" t="s">
        <v>2079</v>
      </c>
    </row>
    <row r="2265" spans="1:15" x14ac:dyDescent="0.3">
      <c r="A2265" t="s">
        <v>3037</v>
      </c>
      <c r="B2265" t="s">
        <v>3</v>
      </c>
      <c r="C2265" t="s">
        <v>17</v>
      </c>
      <c r="D2265" t="s">
        <v>63</v>
      </c>
      <c r="E2265" t="s">
        <v>64</v>
      </c>
      <c r="F2265" t="s">
        <v>65</v>
      </c>
      <c r="G2265" t="s">
        <v>66</v>
      </c>
      <c r="H2265" t="s">
        <v>67</v>
      </c>
      <c r="I2265">
        <v>2010</v>
      </c>
      <c r="J2265" t="s">
        <v>68</v>
      </c>
      <c r="K2265">
        <v>2013</v>
      </c>
      <c r="L2265" s="18">
        <v>41334</v>
      </c>
      <c r="M2265" t="s">
        <v>69</v>
      </c>
      <c r="N2265" t="s">
        <v>65</v>
      </c>
      <c r="O2265" t="s">
        <v>2079</v>
      </c>
    </row>
    <row r="2266" spans="1:15" x14ac:dyDescent="0.3">
      <c r="A2266" t="s">
        <v>3038</v>
      </c>
      <c r="B2266" t="s">
        <v>3</v>
      </c>
      <c r="C2266" t="s">
        <v>17</v>
      </c>
      <c r="D2266" t="s">
        <v>89</v>
      </c>
      <c r="E2266" t="s">
        <v>90</v>
      </c>
      <c r="F2266" t="s">
        <v>65</v>
      </c>
      <c r="G2266" t="s">
        <v>66</v>
      </c>
      <c r="H2266" t="s">
        <v>67</v>
      </c>
      <c r="I2266">
        <v>2010</v>
      </c>
      <c r="J2266" t="s">
        <v>68</v>
      </c>
      <c r="K2266">
        <v>2010</v>
      </c>
      <c r="L2266" s="18">
        <v>40299</v>
      </c>
      <c r="M2266" t="s">
        <v>69</v>
      </c>
      <c r="N2266" t="s">
        <v>65</v>
      </c>
      <c r="O2266" t="s">
        <v>2615</v>
      </c>
    </row>
    <row r="2267" spans="1:15" x14ac:dyDescent="0.3">
      <c r="A2267" t="s">
        <v>3039</v>
      </c>
      <c r="B2267" t="s">
        <v>3</v>
      </c>
      <c r="C2267" t="s">
        <v>17</v>
      </c>
      <c r="D2267" t="s">
        <v>89</v>
      </c>
      <c r="E2267" t="s">
        <v>90</v>
      </c>
      <c r="F2267" t="s">
        <v>65</v>
      </c>
      <c r="G2267" t="s">
        <v>66</v>
      </c>
      <c r="H2267" t="s">
        <v>67</v>
      </c>
      <c r="I2267">
        <v>2010</v>
      </c>
      <c r="J2267" t="s">
        <v>68</v>
      </c>
      <c r="K2267">
        <v>2010</v>
      </c>
      <c r="L2267" s="18">
        <v>40299</v>
      </c>
      <c r="M2267" t="s">
        <v>69</v>
      </c>
      <c r="N2267" t="s">
        <v>65</v>
      </c>
      <c r="O2267" t="s">
        <v>2717</v>
      </c>
    </row>
    <row r="2268" spans="1:15" x14ac:dyDescent="0.3">
      <c r="A2268" t="s">
        <v>3040</v>
      </c>
      <c r="B2268" t="s">
        <v>3</v>
      </c>
      <c r="C2268" t="s">
        <v>19</v>
      </c>
      <c r="D2268" t="s">
        <v>63</v>
      </c>
      <c r="E2268" t="s">
        <v>64</v>
      </c>
      <c r="F2268" t="s">
        <v>65</v>
      </c>
      <c r="G2268" t="s">
        <v>66</v>
      </c>
      <c r="H2268" t="s">
        <v>67</v>
      </c>
      <c r="I2268">
        <v>2010</v>
      </c>
      <c r="J2268" t="s">
        <v>68</v>
      </c>
      <c r="K2268">
        <v>2010</v>
      </c>
      <c r="L2268" s="18">
        <v>40269</v>
      </c>
      <c r="M2268" t="s">
        <v>69</v>
      </c>
      <c r="N2268" t="s">
        <v>65</v>
      </c>
      <c r="O2268" t="s">
        <v>3041</v>
      </c>
    </row>
    <row r="2269" spans="1:15" x14ac:dyDescent="0.3">
      <c r="A2269" t="s">
        <v>3042</v>
      </c>
      <c r="B2269" t="s">
        <v>3</v>
      </c>
      <c r="C2269" t="s">
        <v>31</v>
      </c>
      <c r="D2269" t="s">
        <v>89</v>
      </c>
      <c r="E2269" t="s">
        <v>90</v>
      </c>
      <c r="F2269" t="s">
        <v>65</v>
      </c>
      <c r="G2269" t="s">
        <v>84</v>
      </c>
      <c r="H2269" t="s">
        <v>85</v>
      </c>
      <c r="I2269">
        <v>2010</v>
      </c>
      <c r="J2269" t="s">
        <v>68</v>
      </c>
      <c r="K2269">
        <v>2010</v>
      </c>
      <c r="L2269" s="18">
        <v>40330</v>
      </c>
      <c r="M2269" t="s">
        <v>69</v>
      </c>
      <c r="N2269" t="s">
        <v>65</v>
      </c>
      <c r="O2269" t="s">
        <v>2781</v>
      </c>
    </row>
    <row r="2270" spans="1:15" x14ac:dyDescent="0.3">
      <c r="A2270" t="s">
        <v>3043</v>
      </c>
      <c r="B2270" t="s">
        <v>3</v>
      </c>
      <c r="C2270" t="s">
        <v>17</v>
      </c>
      <c r="D2270" t="s">
        <v>89</v>
      </c>
      <c r="E2270" t="s">
        <v>90</v>
      </c>
      <c r="F2270" t="s">
        <v>65</v>
      </c>
      <c r="G2270" t="s">
        <v>66</v>
      </c>
      <c r="H2270" t="s">
        <v>67</v>
      </c>
      <c r="I2270">
        <v>2010</v>
      </c>
      <c r="J2270" t="s">
        <v>68</v>
      </c>
      <c r="K2270">
        <v>2010</v>
      </c>
      <c r="L2270" s="18">
        <v>40391</v>
      </c>
      <c r="M2270" t="s">
        <v>69</v>
      </c>
      <c r="N2270" t="s">
        <v>65</v>
      </c>
      <c r="O2270" t="s">
        <v>2615</v>
      </c>
    </row>
    <row r="2271" spans="1:15" x14ac:dyDescent="0.3">
      <c r="A2271" t="s">
        <v>3044</v>
      </c>
      <c r="B2271" t="s">
        <v>3</v>
      </c>
      <c r="C2271" t="s">
        <v>19</v>
      </c>
      <c r="D2271" t="s">
        <v>89</v>
      </c>
      <c r="E2271" t="s">
        <v>90</v>
      </c>
      <c r="F2271" t="s">
        <v>65</v>
      </c>
      <c r="G2271" t="s">
        <v>66</v>
      </c>
      <c r="H2271" t="s">
        <v>67</v>
      </c>
      <c r="I2271">
        <v>2010</v>
      </c>
      <c r="J2271" t="s">
        <v>68</v>
      </c>
      <c r="K2271">
        <v>2011</v>
      </c>
      <c r="L2271" s="18">
        <v>40575</v>
      </c>
      <c r="M2271" t="s">
        <v>69</v>
      </c>
      <c r="N2271" t="s">
        <v>65</v>
      </c>
      <c r="O2271" t="s">
        <v>2897</v>
      </c>
    </row>
    <row r="2272" spans="1:15" x14ac:dyDescent="0.3">
      <c r="A2272" t="s">
        <v>3045</v>
      </c>
      <c r="B2272" t="s">
        <v>3</v>
      </c>
      <c r="C2272" t="s">
        <v>18</v>
      </c>
      <c r="D2272" t="s">
        <v>89</v>
      </c>
      <c r="E2272" t="s">
        <v>90</v>
      </c>
      <c r="F2272" t="s">
        <v>65</v>
      </c>
      <c r="G2272" t="s">
        <v>66</v>
      </c>
      <c r="H2272" t="s">
        <v>67</v>
      </c>
      <c r="I2272">
        <v>2010</v>
      </c>
      <c r="J2272" t="s">
        <v>68</v>
      </c>
      <c r="K2272">
        <v>2012</v>
      </c>
      <c r="L2272" s="18">
        <v>41214</v>
      </c>
      <c r="M2272" t="s">
        <v>69</v>
      </c>
      <c r="N2272" t="s">
        <v>65</v>
      </c>
      <c r="O2272" t="s">
        <v>2749</v>
      </c>
    </row>
    <row r="2273" spans="1:15" x14ac:dyDescent="0.3">
      <c r="A2273" t="s">
        <v>3046</v>
      </c>
      <c r="B2273" t="s">
        <v>3</v>
      </c>
      <c r="C2273" t="s">
        <v>17</v>
      </c>
      <c r="D2273" t="s">
        <v>89</v>
      </c>
      <c r="E2273" t="s">
        <v>90</v>
      </c>
      <c r="F2273" t="s">
        <v>65</v>
      </c>
      <c r="G2273" t="s">
        <v>66</v>
      </c>
      <c r="H2273" t="s">
        <v>67</v>
      </c>
      <c r="I2273">
        <v>2010</v>
      </c>
      <c r="J2273" t="s">
        <v>68</v>
      </c>
      <c r="K2273">
        <v>2010</v>
      </c>
      <c r="L2273" s="18">
        <v>40391</v>
      </c>
      <c r="M2273" t="s">
        <v>69</v>
      </c>
      <c r="N2273" t="s">
        <v>65</v>
      </c>
      <c r="O2273" t="s">
        <v>2278</v>
      </c>
    </row>
    <row r="2274" spans="1:15" x14ac:dyDescent="0.3">
      <c r="A2274" t="s">
        <v>3047</v>
      </c>
      <c r="B2274" t="s">
        <v>3</v>
      </c>
      <c r="C2274" t="s">
        <v>17</v>
      </c>
      <c r="D2274" t="s">
        <v>89</v>
      </c>
      <c r="E2274" t="s">
        <v>90</v>
      </c>
      <c r="F2274" t="s">
        <v>65</v>
      </c>
      <c r="G2274" t="s">
        <v>66</v>
      </c>
      <c r="H2274" t="s">
        <v>67</v>
      </c>
      <c r="I2274">
        <v>2010</v>
      </c>
      <c r="J2274" t="s">
        <v>68</v>
      </c>
      <c r="K2274">
        <v>2010</v>
      </c>
      <c r="L2274" s="18">
        <v>40513</v>
      </c>
      <c r="M2274" t="s">
        <v>69</v>
      </c>
      <c r="N2274" t="s">
        <v>65</v>
      </c>
      <c r="O2274" t="s">
        <v>2615</v>
      </c>
    </row>
    <row r="2275" spans="1:15" x14ac:dyDescent="0.3">
      <c r="A2275" t="s">
        <v>3048</v>
      </c>
      <c r="B2275" t="s">
        <v>3</v>
      </c>
      <c r="C2275" t="s">
        <v>17</v>
      </c>
      <c r="D2275" t="s">
        <v>74</v>
      </c>
      <c r="E2275" t="s">
        <v>75</v>
      </c>
      <c r="F2275" t="s">
        <v>65</v>
      </c>
      <c r="G2275" t="s">
        <v>66</v>
      </c>
      <c r="H2275" t="s">
        <v>67</v>
      </c>
      <c r="I2275">
        <v>2010</v>
      </c>
      <c r="J2275" t="s">
        <v>68</v>
      </c>
      <c r="K2275">
        <v>2010</v>
      </c>
      <c r="L2275" s="18">
        <v>40513</v>
      </c>
      <c r="M2275" t="s">
        <v>69</v>
      </c>
      <c r="N2275" t="s">
        <v>65</v>
      </c>
      <c r="O2275" t="s">
        <v>1772</v>
      </c>
    </row>
    <row r="2276" spans="1:15" x14ac:dyDescent="0.3">
      <c r="A2276" t="s">
        <v>3049</v>
      </c>
      <c r="B2276" t="s">
        <v>3</v>
      </c>
      <c r="C2276" t="s">
        <v>26</v>
      </c>
      <c r="D2276" t="s">
        <v>89</v>
      </c>
      <c r="E2276" t="s">
        <v>90</v>
      </c>
      <c r="F2276" t="s">
        <v>65</v>
      </c>
      <c r="G2276" t="s">
        <v>66</v>
      </c>
      <c r="H2276" t="s">
        <v>67</v>
      </c>
      <c r="I2276">
        <v>2010</v>
      </c>
      <c r="J2276" t="s">
        <v>68</v>
      </c>
      <c r="K2276">
        <v>2010</v>
      </c>
      <c r="L2276" s="18">
        <v>40452</v>
      </c>
      <c r="M2276" t="s">
        <v>69</v>
      </c>
      <c r="N2276" t="s">
        <v>65</v>
      </c>
      <c r="O2276" t="s">
        <v>2569</v>
      </c>
    </row>
    <row r="2277" spans="1:15" x14ac:dyDescent="0.3">
      <c r="A2277" t="s">
        <v>3050</v>
      </c>
      <c r="B2277" t="s">
        <v>3</v>
      </c>
      <c r="C2277" t="s">
        <v>18</v>
      </c>
      <c r="D2277" t="s">
        <v>89</v>
      </c>
      <c r="E2277" t="s">
        <v>90</v>
      </c>
      <c r="F2277" t="s">
        <v>65</v>
      </c>
      <c r="G2277" t="s">
        <v>84</v>
      </c>
      <c r="H2277" t="s">
        <v>85</v>
      </c>
      <c r="I2277">
        <v>2010</v>
      </c>
      <c r="J2277" t="s">
        <v>68</v>
      </c>
      <c r="K2277">
        <v>2012</v>
      </c>
      <c r="L2277" s="18">
        <v>41153</v>
      </c>
      <c r="M2277" t="s">
        <v>69</v>
      </c>
      <c r="N2277" t="s">
        <v>65</v>
      </c>
      <c r="O2277" t="s">
        <v>2843</v>
      </c>
    </row>
    <row r="2278" spans="1:15" x14ac:dyDescent="0.3">
      <c r="A2278" t="s">
        <v>3051</v>
      </c>
      <c r="B2278" t="s">
        <v>3</v>
      </c>
      <c r="C2278" t="s">
        <v>31</v>
      </c>
      <c r="D2278" t="s">
        <v>89</v>
      </c>
      <c r="E2278" t="s">
        <v>90</v>
      </c>
      <c r="F2278" t="s">
        <v>65</v>
      </c>
      <c r="G2278" t="s">
        <v>66</v>
      </c>
      <c r="H2278" t="s">
        <v>67</v>
      </c>
      <c r="I2278">
        <v>2010</v>
      </c>
      <c r="J2278" t="s">
        <v>68</v>
      </c>
      <c r="K2278">
        <v>2010</v>
      </c>
      <c r="L2278" s="18">
        <v>40360</v>
      </c>
      <c r="M2278" t="s">
        <v>69</v>
      </c>
      <c r="N2278" t="s">
        <v>65</v>
      </c>
      <c r="O2278" t="s">
        <v>2972</v>
      </c>
    </row>
    <row r="2279" spans="1:15" x14ac:dyDescent="0.3">
      <c r="A2279" t="s">
        <v>3052</v>
      </c>
      <c r="B2279" t="s">
        <v>3</v>
      </c>
      <c r="C2279" t="s">
        <v>31</v>
      </c>
      <c r="D2279" t="s">
        <v>89</v>
      </c>
      <c r="E2279" t="s">
        <v>90</v>
      </c>
      <c r="F2279" t="s">
        <v>65</v>
      </c>
      <c r="G2279" t="s">
        <v>66</v>
      </c>
      <c r="H2279" t="s">
        <v>67</v>
      </c>
      <c r="I2279">
        <v>2010</v>
      </c>
      <c r="J2279" t="s">
        <v>68</v>
      </c>
      <c r="K2279">
        <v>2010</v>
      </c>
      <c r="L2279" s="18">
        <v>40360</v>
      </c>
      <c r="M2279" t="s">
        <v>69</v>
      </c>
      <c r="N2279" t="s">
        <v>65</v>
      </c>
      <c r="O2279" t="s">
        <v>2721</v>
      </c>
    </row>
    <row r="2280" spans="1:15" x14ac:dyDescent="0.3">
      <c r="A2280" t="s">
        <v>3053</v>
      </c>
      <c r="B2280" t="s">
        <v>3</v>
      </c>
      <c r="C2280" t="s">
        <v>31</v>
      </c>
      <c r="D2280" t="s">
        <v>89</v>
      </c>
      <c r="E2280" t="s">
        <v>90</v>
      </c>
      <c r="F2280" t="s">
        <v>65</v>
      </c>
      <c r="G2280" t="s">
        <v>66</v>
      </c>
      <c r="H2280" t="s">
        <v>67</v>
      </c>
      <c r="I2280">
        <v>2010</v>
      </c>
      <c r="J2280" t="s">
        <v>68</v>
      </c>
      <c r="K2280">
        <v>2010</v>
      </c>
      <c r="L2280" s="18">
        <v>40452</v>
      </c>
      <c r="M2280" t="s">
        <v>69</v>
      </c>
      <c r="N2280" t="s">
        <v>65</v>
      </c>
      <c r="O2280" t="s">
        <v>2980</v>
      </c>
    </row>
    <row r="2281" spans="1:15" x14ac:dyDescent="0.3">
      <c r="A2281" t="s">
        <v>3054</v>
      </c>
      <c r="B2281" t="s">
        <v>3</v>
      </c>
      <c r="C2281" t="s">
        <v>18</v>
      </c>
      <c r="D2281" t="s">
        <v>74</v>
      </c>
      <c r="E2281" t="s">
        <v>75</v>
      </c>
      <c r="F2281" t="s">
        <v>65</v>
      </c>
      <c r="G2281" t="s">
        <v>66</v>
      </c>
      <c r="H2281" t="s">
        <v>67</v>
      </c>
      <c r="I2281">
        <v>2010</v>
      </c>
      <c r="J2281" t="s">
        <v>68</v>
      </c>
      <c r="K2281">
        <v>2012</v>
      </c>
      <c r="L2281" s="18">
        <v>41091</v>
      </c>
      <c r="M2281" t="s">
        <v>69</v>
      </c>
      <c r="N2281" t="s">
        <v>65</v>
      </c>
      <c r="O2281" t="s">
        <v>2170</v>
      </c>
    </row>
    <row r="2282" spans="1:15" x14ac:dyDescent="0.3">
      <c r="A2282" t="s">
        <v>3055</v>
      </c>
      <c r="B2282" t="s">
        <v>3</v>
      </c>
      <c r="C2282" t="s">
        <v>22</v>
      </c>
      <c r="D2282" t="s">
        <v>74</v>
      </c>
      <c r="E2282" t="s">
        <v>75</v>
      </c>
      <c r="F2282" t="s">
        <v>65</v>
      </c>
      <c r="G2282" t="s">
        <v>66</v>
      </c>
      <c r="H2282" t="s">
        <v>67</v>
      </c>
      <c r="I2282">
        <v>2010</v>
      </c>
      <c r="J2282" t="s">
        <v>68</v>
      </c>
      <c r="K2282">
        <v>2011</v>
      </c>
      <c r="L2282" s="18">
        <v>40603</v>
      </c>
      <c r="M2282" t="s">
        <v>69</v>
      </c>
      <c r="N2282" t="s">
        <v>65</v>
      </c>
      <c r="O2282" t="s">
        <v>2215</v>
      </c>
    </row>
    <row r="2283" spans="1:15" x14ac:dyDescent="0.3">
      <c r="A2283" t="s">
        <v>3056</v>
      </c>
      <c r="B2283" t="s">
        <v>3</v>
      </c>
      <c r="C2283" t="s">
        <v>17</v>
      </c>
      <c r="D2283" t="s">
        <v>89</v>
      </c>
      <c r="E2283" t="s">
        <v>90</v>
      </c>
      <c r="F2283" t="s">
        <v>65</v>
      </c>
      <c r="G2283" t="s">
        <v>66</v>
      </c>
      <c r="H2283" t="s">
        <v>67</v>
      </c>
      <c r="I2283">
        <v>2010</v>
      </c>
      <c r="J2283" t="s">
        <v>68</v>
      </c>
      <c r="K2283">
        <v>2011</v>
      </c>
      <c r="L2283" s="18">
        <v>40603</v>
      </c>
      <c r="M2283" t="s">
        <v>69</v>
      </c>
      <c r="N2283" t="s">
        <v>65</v>
      </c>
      <c r="O2283" t="s">
        <v>2988</v>
      </c>
    </row>
    <row r="2284" spans="1:15" x14ac:dyDescent="0.3">
      <c r="A2284" t="s">
        <v>3057</v>
      </c>
      <c r="B2284" t="s">
        <v>3</v>
      </c>
      <c r="C2284" t="s">
        <v>19</v>
      </c>
      <c r="D2284" t="s">
        <v>74</v>
      </c>
      <c r="E2284" t="s">
        <v>75</v>
      </c>
      <c r="F2284" t="s">
        <v>65</v>
      </c>
      <c r="G2284" t="s">
        <v>66</v>
      </c>
      <c r="H2284" t="s">
        <v>67</v>
      </c>
      <c r="I2284">
        <v>2010</v>
      </c>
      <c r="J2284" t="s">
        <v>68</v>
      </c>
      <c r="K2284">
        <v>2010</v>
      </c>
      <c r="L2284" s="18">
        <v>40391</v>
      </c>
      <c r="M2284" t="s">
        <v>69</v>
      </c>
      <c r="N2284" t="s">
        <v>65</v>
      </c>
      <c r="O2284" t="s">
        <v>2188</v>
      </c>
    </row>
    <row r="2285" spans="1:15" x14ac:dyDescent="0.3">
      <c r="A2285" t="s">
        <v>3058</v>
      </c>
      <c r="B2285" t="s">
        <v>3</v>
      </c>
      <c r="C2285" t="s">
        <v>31</v>
      </c>
      <c r="D2285" t="s">
        <v>89</v>
      </c>
      <c r="E2285" t="s">
        <v>90</v>
      </c>
      <c r="F2285" t="s">
        <v>65</v>
      </c>
      <c r="G2285" t="s">
        <v>66</v>
      </c>
      <c r="H2285" t="s">
        <v>67</v>
      </c>
      <c r="I2285">
        <v>2010</v>
      </c>
      <c r="J2285" t="s">
        <v>68</v>
      </c>
      <c r="K2285">
        <v>2010</v>
      </c>
      <c r="L2285" s="18">
        <v>40513</v>
      </c>
      <c r="M2285" t="s">
        <v>69</v>
      </c>
      <c r="N2285" t="s">
        <v>65</v>
      </c>
      <c r="O2285" t="s">
        <v>3059</v>
      </c>
    </row>
    <row r="2286" spans="1:15" x14ac:dyDescent="0.3">
      <c r="A2286" t="s">
        <v>3060</v>
      </c>
      <c r="B2286" t="s">
        <v>3</v>
      </c>
      <c r="C2286" t="s">
        <v>22</v>
      </c>
      <c r="D2286" t="s">
        <v>89</v>
      </c>
      <c r="E2286" t="s">
        <v>90</v>
      </c>
      <c r="F2286" t="s">
        <v>65</v>
      </c>
      <c r="G2286" t="s">
        <v>66</v>
      </c>
      <c r="H2286" t="s">
        <v>67</v>
      </c>
      <c r="I2286">
        <v>2010</v>
      </c>
      <c r="J2286" t="s">
        <v>68</v>
      </c>
      <c r="K2286">
        <v>2010</v>
      </c>
      <c r="L2286" s="18">
        <v>40360</v>
      </c>
      <c r="M2286" t="s">
        <v>69</v>
      </c>
      <c r="N2286" t="s">
        <v>65</v>
      </c>
      <c r="O2286" t="s">
        <v>2972</v>
      </c>
    </row>
    <row r="2287" spans="1:15" x14ac:dyDescent="0.3">
      <c r="A2287" t="s">
        <v>3061</v>
      </c>
      <c r="B2287" t="s">
        <v>3</v>
      </c>
      <c r="C2287" t="s">
        <v>15</v>
      </c>
      <c r="D2287" t="s">
        <v>74</v>
      </c>
      <c r="E2287" t="s">
        <v>75</v>
      </c>
      <c r="F2287" t="s">
        <v>65</v>
      </c>
      <c r="G2287" t="s">
        <v>84</v>
      </c>
      <c r="H2287" t="s">
        <v>85</v>
      </c>
      <c r="I2287">
        <v>2010</v>
      </c>
      <c r="J2287" t="s">
        <v>68</v>
      </c>
      <c r="K2287">
        <v>2011</v>
      </c>
      <c r="L2287" s="18">
        <v>40603</v>
      </c>
      <c r="M2287" t="s">
        <v>69</v>
      </c>
      <c r="N2287" t="s">
        <v>65</v>
      </c>
      <c r="O2287" t="s">
        <v>2727</v>
      </c>
    </row>
    <row r="2288" spans="1:15" x14ac:dyDescent="0.3">
      <c r="A2288" t="s">
        <v>3062</v>
      </c>
      <c r="B2288" t="s">
        <v>3</v>
      </c>
      <c r="C2288" t="s">
        <v>16</v>
      </c>
      <c r="D2288" t="s">
        <v>89</v>
      </c>
      <c r="E2288" t="s">
        <v>90</v>
      </c>
      <c r="F2288" t="s">
        <v>65</v>
      </c>
      <c r="G2288" t="s">
        <v>84</v>
      </c>
      <c r="H2288" t="s">
        <v>85</v>
      </c>
      <c r="I2288">
        <v>2010</v>
      </c>
      <c r="J2288" t="s">
        <v>68</v>
      </c>
      <c r="K2288">
        <v>2012</v>
      </c>
      <c r="L2288" s="18">
        <v>41091</v>
      </c>
      <c r="M2288" t="s">
        <v>69</v>
      </c>
      <c r="N2288" t="s">
        <v>65</v>
      </c>
      <c r="O2288" t="s">
        <v>3063</v>
      </c>
    </row>
    <row r="2289" spans="1:15" x14ac:dyDescent="0.3">
      <c r="A2289" t="s">
        <v>3064</v>
      </c>
      <c r="B2289" t="s">
        <v>3</v>
      </c>
      <c r="C2289" t="s">
        <v>17</v>
      </c>
      <c r="D2289" t="s">
        <v>63</v>
      </c>
      <c r="E2289" t="s">
        <v>64</v>
      </c>
      <c r="F2289" t="s">
        <v>65</v>
      </c>
      <c r="G2289" t="s">
        <v>66</v>
      </c>
      <c r="H2289" t="s">
        <v>67</v>
      </c>
      <c r="I2289">
        <v>2010</v>
      </c>
      <c r="J2289" t="s">
        <v>68</v>
      </c>
      <c r="K2289">
        <v>2011</v>
      </c>
      <c r="L2289" s="18">
        <v>40695</v>
      </c>
      <c r="M2289" t="s">
        <v>69</v>
      </c>
      <c r="N2289" t="s">
        <v>65</v>
      </c>
      <c r="O2289" t="s">
        <v>1826</v>
      </c>
    </row>
    <row r="2290" spans="1:15" x14ac:dyDescent="0.3">
      <c r="A2290" t="s">
        <v>3065</v>
      </c>
      <c r="B2290" t="s">
        <v>3</v>
      </c>
      <c r="C2290" t="s">
        <v>15</v>
      </c>
      <c r="D2290" t="s">
        <v>89</v>
      </c>
      <c r="E2290" t="s">
        <v>90</v>
      </c>
      <c r="F2290" t="s">
        <v>65</v>
      </c>
      <c r="G2290" t="s">
        <v>84</v>
      </c>
      <c r="H2290" t="s">
        <v>85</v>
      </c>
      <c r="I2290">
        <v>2010</v>
      </c>
      <c r="J2290" t="s">
        <v>68</v>
      </c>
      <c r="K2290">
        <v>2011</v>
      </c>
      <c r="L2290" s="18">
        <v>40544</v>
      </c>
      <c r="M2290" t="s">
        <v>69</v>
      </c>
      <c r="N2290" t="s">
        <v>65</v>
      </c>
      <c r="O2290" t="s">
        <v>2280</v>
      </c>
    </row>
    <row r="2291" spans="1:15" x14ac:dyDescent="0.3">
      <c r="A2291" t="s">
        <v>3066</v>
      </c>
      <c r="B2291" t="s">
        <v>3</v>
      </c>
      <c r="C2291" t="s">
        <v>17</v>
      </c>
      <c r="D2291" t="s">
        <v>89</v>
      </c>
      <c r="E2291" t="s">
        <v>90</v>
      </c>
      <c r="F2291" t="s">
        <v>65</v>
      </c>
      <c r="G2291" t="s">
        <v>66</v>
      </c>
      <c r="H2291" t="s">
        <v>67</v>
      </c>
      <c r="I2291">
        <v>2010</v>
      </c>
      <c r="J2291" t="s">
        <v>68</v>
      </c>
      <c r="K2291">
        <v>2010</v>
      </c>
      <c r="L2291" s="18">
        <v>40330</v>
      </c>
      <c r="M2291" t="s">
        <v>69</v>
      </c>
      <c r="N2291" t="s">
        <v>65</v>
      </c>
      <c r="O2291" t="s">
        <v>2079</v>
      </c>
    </row>
    <row r="2292" spans="1:15" x14ac:dyDescent="0.3">
      <c r="A2292" t="s">
        <v>3067</v>
      </c>
      <c r="B2292" t="s">
        <v>3</v>
      </c>
      <c r="C2292" t="s">
        <v>19</v>
      </c>
      <c r="D2292" t="s">
        <v>74</v>
      </c>
      <c r="E2292" t="s">
        <v>75</v>
      </c>
      <c r="F2292" t="s">
        <v>65</v>
      </c>
      <c r="G2292" t="s">
        <v>66</v>
      </c>
      <c r="H2292" t="s">
        <v>67</v>
      </c>
      <c r="I2292">
        <v>2010</v>
      </c>
      <c r="J2292" t="s">
        <v>68</v>
      </c>
      <c r="K2292">
        <v>2013</v>
      </c>
      <c r="L2292" s="18">
        <v>41365</v>
      </c>
      <c r="M2292" t="s">
        <v>69</v>
      </c>
      <c r="N2292" t="s">
        <v>65</v>
      </c>
      <c r="O2292" t="s">
        <v>233</v>
      </c>
    </row>
    <row r="2293" spans="1:15" x14ac:dyDescent="0.3">
      <c r="A2293" t="s">
        <v>3068</v>
      </c>
      <c r="B2293" t="s">
        <v>3</v>
      </c>
      <c r="C2293" t="s">
        <v>19</v>
      </c>
      <c r="D2293" t="s">
        <v>74</v>
      </c>
      <c r="E2293" t="s">
        <v>75</v>
      </c>
      <c r="F2293" t="s">
        <v>65</v>
      </c>
      <c r="G2293" t="s">
        <v>66</v>
      </c>
      <c r="H2293" t="s">
        <v>67</v>
      </c>
      <c r="I2293">
        <v>2010</v>
      </c>
      <c r="J2293" t="s">
        <v>68</v>
      </c>
      <c r="K2293">
        <v>2011</v>
      </c>
      <c r="L2293" s="18">
        <v>40878</v>
      </c>
      <c r="M2293" t="s">
        <v>69</v>
      </c>
      <c r="N2293" t="s">
        <v>65</v>
      </c>
      <c r="O2293" t="s">
        <v>3069</v>
      </c>
    </row>
    <row r="2294" spans="1:15" x14ac:dyDescent="0.3">
      <c r="A2294" t="s">
        <v>3070</v>
      </c>
      <c r="B2294" t="s">
        <v>3</v>
      </c>
      <c r="C2294" t="s">
        <v>17</v>
      </c>
      <c r="D2294" t="s">
        <v>63</v>
      </c>
      <c r="E2294" t="s">
        <v>64</v>
      </c>
      <c r="F2294" t="s">
        <v>65</v>
      </c>
      <c r="G2294" t="s">
        <v>66</v>
      </c>
      <c r="H2294" t="s">
        <v>67</v>
      </c>
      <c r="I2294">
        <v>2010</v>
      </c>
      <c r="J2294" t="s">
        <v>68</v>
      </c>
      <c r="K2294">
        <v>2013</v>
      </c>
      <c r="L2294" s="18">
        <v>41306</v>
      </c>
      <c r="M2294" t="s">
        <v>69</v>
      </c>
      <c r="N2294" t="s">
        <v>65</v>
      </c>
      <c r="O2294" t="s">
        <v>2079</v>
      </c>
    </row>
    <row r="2295" spans="1:15" x14ac:dyDescent="0.3">
      <c r="A2295" t="s">
        <v>3071</v>
      </c>
      <c r="B2295" t="s">
        <v>3</v>
      </c>
      <c r="C2295" t="s">
        <v>17</v>
      </c>
      <c r="D2295" t="s">
        <v>74</v>
      </c>
      <c r="E2295" t="s">
        <v>75</v>
      </c>
      <c r="F2295" t="s">
        <v>65</v>
      </c>
      <c r="G2295" t="s">
        <v>66</v>
      </c>
      <c r="H2295" t="s">
        <v>67</v>
      </c>
      <c r="I2295">
        <v>2006</v>
      </c>
      <c r="J2295" t="s">
        <v>68</v>
      </c>
      <c r="K2295">
        <v>2008</v>
      </c>
      <c r="L2295" s="18">
        <v>39387</v>
      </c>
      <c r="M2295" t="s">
        <v>69</v>
      </c>
      <c r="N2295" t="s">
        <v>65</v>
      </c>
      <c r="O2295" t="s">
        <v>1738</v>
      </c>
    </row>
    <row r="2296" spans="1:15" x14ac:dyDescent="0.3">
      <c r="A2296" t="s">
        <v>3072</v>
      </c>
      <c r="B2296" t="s">
        <v>3</v>
      </c>
      <c r="C2296" t="s">
        <v>17</v>
      </c>
      <c r="D2296" t="s">
        <v>63</v>
      </c>
      <c r="E2296" t="s">
        <v>64</v>
      </c>
      <c r="F2296" t="s">
        <v>65</v>
      </c>
      <c r="G2296" t="s">
        <v>66</v>
      </c>
      <c r="H2296" t="s">
        <v>67</v>
      </c>
      <c r="I2296">
        <v>2010</v>
      </c>
      <c r="J2296" t="s">
        <v>68</v>
      </c>
      <c r="K2296">
        <v>2017</v>
      </c>
      <c r="L2296" s="18">
        <v>42846</v>
      </c>
      <c r="M2296" t="s">
        <v>69</v>
      </c>
      <c r="N2296" t="s">
        <v>65</v>
      </c>
      <c r="O2296" t="s">
        <v>1772</v>
      </c>
    </row>
    <row r="2297" spans="1:15" x14ac:dyDescent="0.3">
      <c r="A2297" t="s">
        <v>3073</v>
      </c>
      <c r="B2297" t="s">
        <v>3</v>
      </c>
      <c r="C2297" t="s">
        <v>25</v>
      </c>
      <c r="D2297" t="s">
        <v>74</v>
      </c>
      <c r="E2297" t="s">
        <v>75</v>
      </c>
      <c r="F2297" t="s">
        <v>65</v>
      </c>
      <c r="G2297" t="s">
        <v>66</v>
      </c>
      <c r="H2297" t="s">
        <v>67</v>
      </c>
      <c r="I2297">
        <v>2010</v>
      </c>
      <c r="J2297" t="s">
        <v>68</v>
      </c>
      <c r="K2297">
        <v>2011</v>
      </c>
      <c r="L2297" s="18">
        <v>40756</v>
      </c>
      <c r="M2297" t="s">
        <v>69</v>
      </c>
      <c r="N2297" t="s">
        <v>65</v>
      </c>
      <c r="O2297" t="s">
        <v>2381</v>
      </c>
    </row>
    <row r="2298" spans="1:15" x14ac:dyDescent="0.3">
      <c r="A2298" t="s">
        <v>3074</v>
      </c>
      <c r="B2298" t="s">
        <v>3</v>
      </c>
      <c r="C2298" t="s">
        <v>25</v>
      </c>
      <c r="D2298" t="s">
        <v>74</v>
      </c>
      <c r="E2298" t="s">
        <v>75</v>
      </c>
      <c r="F2298" t="s">
        <v>65</v>
      </c>
      <c r="G2298" t="s">
        <v>66</v>
      </c>
      <c r="H2298" t="s">
        <v>67</v>
      </c>
      <c r="I2298">
        <v>2010</v>
      </c>
      <c r="J2298" t="s">
        <v>68</v>
      </c>
      <c r="K2298">
        <v>2012</v>
      </c>
      <c r="L2298" s="18">
        <v>41030</v>
      </c>
      <c r="M2298" t="s">
        <v>69</v>
      </c>
      <c r="N2298" t="s">
        <v>65</v>
      </c>
      <c r="O2298" t="s">
        <v>2381</v>
      </c>
    </row>
    <row r="2299" spans="1:15" x14ac:dyDescent="0.3">
      <c r="A2299" t="s">
        <v>3075</v>
      </c>
      <c r="B2299" t="s">
        <v>3</v>
      </c>
      <c r="C2299" t="s">
        <v>15</v>
      </c>
      <c r="D2299" t="s">
        <v>74</v>
      </c>
      <c r="E2299" t="s">
        <v>75</v>
      </c>
      <c r="F2299" t="s">
        <v>65</v>
      </c>
      <c r="G2299" t="s">
        <v>84</v>
      </c>
      <c r="H2299" t="s">
        <v>85</v>
      </c>
      <c r="I2299">
        <v>2010</v>
      </c>
      <c r="J2299" t="s">
        <v>68</v>
      </c>
      <c r="K2299">
        <v>2010</v>
      </c>
      <c r="L2299" s="18">
        <v>40483</v>
      </c>
      <c r="M2299" t="s">
        <v>69</v>
      </c>
      <c r="N2299" t="s">
        <v>65</v>
      </c>
      <c r="O2299" t="s">
        <v>2533</v>
      </c>
    </row>
    <row r="2300" spans="1:15" x14ac:dyDescent="0.3">
      <c r="A2300" t="s">
        <v>3076</v>
      </c>
      <c r="B2300" t="s">
        <v>3</v>
      </c>
      <c r="C2300" t="s">
        <v>15</v>
      </c>
      <c r="D2300" t="s">
        <v>89</v>
      </c>
      <c r="E2300" t="s">
        <v>90</v>
      </c>
      <c r="F2300" t="s">
        <v>65</v>
      </c>
      <c r="G2300" t="s">
        <v>66</v>
      </c>
      <c r="H2300" t="s">
        <v>67</v>
      </c>
      <c r="I2300">
        <v>2010</v>
      </c>
      <c r="J2300" t="s">
        <v>68</v>
      </c>
      <c r="K2300">
        <v>2010</v>
      </c>
      <c r="L2300" s="18">
        <v>40391</v>
      </c>
      <c r="M2300" t="s">
        <v>69</v>
      </c>
      <c r="N2300" t="s">
        <v>65</v>
      </c>
      <c r="O2300" t="s">
        <v>3077</v>
      </c>
    </row>
    <row r="2301" spans="1:15" x14ac:dyDescent="0.3">
      <c r="A2301" t="s">
        <v>3078</v>
      </c>
      <c r="B2301" t="s">
        <v>3</v>
      </c>
      <c r="C2301" t="s">
        <v>19</v>
      </c>
      <c r="D2301" t="s">
        <v>89</v>
      </c>
      <c r="E2301" t="s">
        <v>90</v>
      </c>
      <c r="F2301" t="s">
        <v>65</v>
      </c>
      <c r="G2301" t="s">
        <v>66</v>
      </c>
      <c r="H2301" t="s">
        <v>67</v>
      </c>
      <c r="I2301">
        <v>2010</v>
      </c>
      <c r="J2301" t="s">
        <v>68</v>
      </c>
      <c r="K2301">
        <v>2010</v>
      </c>
      <c r="L2301" s="18">
        <v>40360</v>
      </c>
      <c r="M2301" t="s">
        <v>69</v>
      </c>
      <c r="N2301" t="s">
        <v>65</v>
      </c>
      <c r="O2301" t="s">
        <v>2584</v>
      </c>
    </row>
    <row r="2302" spans="1:15" x14ac:dyDescent="0.3">
      <c r="A2302" t="s">
        <v>3079</v>
      </c>
      <c r="B2302" t="s">
        <v>3</v>
      </c>
      <c r="C2302" t="s">
        <v>27</v>
      </c>
      <c r="D2302" t="s">
        <v>89</v>
      </c>
      <c r="E2302" t="s">
        <v>90</v>
      </c>
      <c r="F2302" t="s">
        <v>65</v>
      </c>
      <c r="G2302" t="s">
        <v>66</v>
      </c>
      <c r="H2302" t="s">
        <v>67</v>
      </c>
      <c r="I2302">
        <v>2010</v>
      </c>
      <c r="J2302" t="s">
        <v>68</v>
      </c>
      <c r="K2302">
        <v>2011</v>
      </c>
      <c r="L2302" s="18">
        <v>40664</v>
      </c>
      <c r="M2302" t="s">
        <v>69</v>
      </c>
      <c r="N2302" t="s">
        <v>65</v>
      </c>
      <c r="O2302" t="s">
        <v>3080</v>
      </c>
    </row>
    <row r="2303" spans="1:15" x14ac:dyDescent="0.3">
      <c r="A2303" t="s">
        <v>3081</v>
      </c>
      <c r="B2303" t="s">
        <v>3</v>
      </c>
      <c r="C2303" t="s">
        <v>31</v>
      </c>
      <c r="D2303" t="s">
        <v>89</v>
      </c>
      <c r="E2303" t="s">
        <v>90</v>
      </c>
      <c r="F2303" t="s">
        <v>65</v>
      </c>
      <c r="G2303" t="s">
        <v>66</v>
      </c>
      <c r="H2303" t="s">
        <v>67</v>
      </c>
      <c r="I2303">
        <v>2010</v>
      </c>
      <c r="J2303" t="s">
        <v>68</v>
      </c>
      <c r="K2303">
        <v>2010</v>
      </c>
      <c r="L2303" s="18">
        <v>40360</v>
      </c>
      <c r="M2303" t="s">
        <v>69</v>
      </c>
      <c r="N2303" t="s">
        <v>65</v>
      </c>
      <c r="O2303" t="s">
        <v>2658</v>
      </c>
    </row>
    <row r="2304" spans="1:15" x14ac:dyDescent="0.3">
      <c r="A2304" t="s">
        <v>3082</v>
      </c>
      <c r="B2304" t="s">
        <v>3</v>
      </c>
      <c r="C2304" t="s">
        <v>31</v>
      </c>
      <c r="D2304" t="s">
        <v>89</v>
      </c>
      <c r="E2304" t="s">
        <v>90</v>
      </c>
      <c r="F2304" t="s">
        <v>65</v>
      </c>
      <c r="G2304" t="s">
        <v>84</v>
      </c>
      <c r="H2304" t="s">
        <v>85</v>
      </c>
      <c r="I2304">
        <v>2010</v>
      </c>
      <c r="J2304" t="s">
        <v>68</v>
      </c>
      <c r="K2304">
        <v>2010</v>
      </c>
      <c r="L2304" s="18">
        <v>40391</v>
      </c>
      <c r="M2304" t="s">
        <v>69</v>
      </c>
      <c r="N2304" t="s">
        <v>65</v>
      </c>
      <c r="O2304" t="s">
        <v>3083</v>
      </c>
    </row>
    <row r="2305" spans="1:15" x14ac:dyDescent="0.3">
      <c r="A2305" t="s">
        <v>3084</v>
      </c>
      <c r="B2305" t="s">
        <v>3</v>
      </c>
      <c r="C2305" t="s">
        <v>18</v>
      </c>
      <c r="D2305" t="s">
        <v>74</v>
      </c>
      <c r="E2305" t="s">
        <v>75</v>
      </c>
      <c r="F2305" t="s">
        <v>65</v>
      </c>
      <c r="G2305" t="s">
        <v>84</v>
      </c>
      <c r="H2305" t="s">
        <v>85</v>
      </c>
      <c r="I2305">
        <v>2010</v>
      </c>
      <c r="J2305" t="s">
        <v>68</v>
      </c>
      <c r="K2305">
        <v>2013</v>
      </c>
      <c r="L2305" s="18">
        <v>41275</v>
      </c>
      <c r="M2305" t="s">
        <v>69</v>
      </c>
      <c r="N2305" t="s">
        <v>65</v>
      </c>
      <c r="O2305" t="s">
        <v>2426</v>
      </c>
    </row>
    <row r="2306" spans="1:15" x14ac:dyDescent="0.3">
      <c r="A2306" t="s">
        <v>3085</v>
      </c>
      <c r="B2306" t="s">
        <v>3</v>
      </c>
      <c r="C2306" t="s">
        <v>17</v>
      </c>
      <c r="D2306" t="s">
        <v>74</v>
      </c>
      <c r="E2306" t="s">
        <v>75</v>
      </c>
      <c r="F2306" t="s">
        <v>65</v>
      </c>
      <c r="G2306" t="s">
        <v>66</v>
      </c>
      <c r="H2306" t="s">
        <v>67</v>
      </c>
      <c r="I2306">
        <v>2010</v>
      </c>
      <c r="J2306" t="s">
        <v>68</v>
      </c>
      <c r="K2306">
        <v>2011</v>
      </c>
      <c r="L2306" s="18">
        <v>40664</v>
      </c>
      <c r="M2306" t="s">
        <v>69</v>
      </c>
      <c r="N2306" t="s">
        <v>65</v>
      </c>
      <c r="O2306" t="s">
        <v>2615</v>
      </c>
    </row>
    <row r="2307" spans="1:15" x14ac:dyDescent="0.3">
      <c r="A2307" t="s">
        <v>3086</v>
      </c>
      <c r="B2307" t="s">
        <v>3</v>
      </c>
      <c r="C2307" t="s">
        <v>15</v>
      </c>
      <c r="D2307" t="s">
        <v>63</v>
      </c>
      <c r="E2307" t="s">
        <v>64</v>
      </c>
      <c r="F2307" t="s">
        <v>65</v>
      </c>
      <c r="G2307" t="s">
        <v>66</v>
      </c>
      <c r="H2307" t="s">
        <v>67</v>
      </c>
      <c r="I2307">
        <v>2010</v>
      </c>
      <c r="J2307" t="s">
        <v>68</v>
      </c>
      <c r="K2307">
        <v>2012</v>
      </c>
      <c r="L2307" s="18">
        <v>40940</v>
      </c>
      <c r="M2307" t="s">
        <v>69</v>
      </c>
      <c r="N2307" t="s">
        <v>65</v>
      </c>
      <c r="O2307" t="s">
        <v>3077</v>
      </c>
    </row>
    <row r="2308" spans="1:15" x14ac:dyDescent="0.3">
      <c r="A2308" t="s">
        <v>3087</v>
      </c>
      <c r="B2308" t="s">
        <v>3</v>
      </c>
      <c r="C2308" t="s">
        <v>19</v>
      </c>
      <c r="D2308" t="s">
        <v>74</v>
      </c>
      <c r="E2308" t="s">
        <v>75</v>
      </c>
      <c r="F2308" t="s">
        <v>65</v>
      </c>
      <c r="G2308" t="s">
        <v>66</v>
      </c>
      <c r="H2308" t="s">
        <v>67</v>
      </c>
      <c r="I2308">
        <v>2010</v>
      </c>
      <c r="J2308" t="s">
        <v>68</v>
      </c>
      <c r="K2308">
        <v>2011</v>
      </c>
      <c r="L2308" s="18">
        <v>40725</v>
      </c>
      <c r="M2308" t="s">
        <v>69</v>
      </c>
      <c r="N2308" t="s">
        <v>65</v>
      </c>
      <c r="O2308" t="s">
        <v>2882</v>
      </c>
    </row>
    <row r="2309" spans="1:15" x14ac:dyDescent="0.3">
      <c r="A2309" t="s">
        <v>3088</v>
      </c>
      <c r="B2309" t="s">
        <v>3</v>
      </c>
      <c r="C2309" t="s">
        <v>15</v>
      </c>
      <c r="D2309" t="s">
        <v>63</v>
      </c>
      <c r="E2309" t="s">
        <v>64</v>
      </c>
      <c r="F2309" t="s">
        <v>65</v>
      </c>
      <c r="G2309" t="s">
        <v>66</v>
      </c>
      <c r="H2309" t="s">
        <v>67</v>
      </c>
      <c r="I2309">
        <v>2010</v>
      </c>
      <c r="J2309" t="s">
        <v>68</v>
      </c>
      <c r="K2309">
        <v>2012</v>
      </c>
      <c r="L2309" s="18">
        <v>40909</v>
      </c>
      <c r="M2309" t="s">
        <v>69</v>
      </c>
      <c r="N2309" t="s">
        <v>65</v>
      </c>
      <c r="O2309" t="s">
        <v>3077</v>
      </c>
    </row>
    <row r="2310" spans="1:15" x14ac:dyDescent="0.3">
      <c r="A2310" t="s">
        <v>3089</v>
      </c>
      <c r="B2310" t="s">
        <v>3</v>
      </c>
      <c r="C2310" t="s">
        <v>31</v>
      </c>
      <c r="D2310" t="s">
        <v>89</v>
      </c>
      <c r="E2310" t="s">
        <v>90</v>
      </c>
      <c r="F2310" t="s">
        <v>65</v>
      </c>
      <c r="G2310" t="s">
        <v>66</v>
      </c>
      <c r="H2310" t="s">
        <v>67</v>
      </c>
      <c r="I2310">
        <v>2010</v>
      </c>
      <c r="J2310" t="s">
        <v>68</v>
      </c>
      <c r="K2310">
        <v>2010</v>
      </c>
      <c r="L2310" s="18">
        <v>40360</v>
      </c>
      <c r="M2310" t="s">
        <v>69</v>
      </c>
      <c r="N2310" t="s">
        <v>65</v>
      </c>
      <c r="O2310" t="s">
        <v>2972</v>
      </c>
    </row>
    <row r="2311" spans="1:15" x14ac:dyDescent="0.3">
      <c r="A2311" t="s">
        <v>3090</v>
      </c>
      <c r="B2311" t="s">
        <v>3</v>
      </c>
      <c r="C2311" t="s">
        <v>27</v>
      </c>
      <c r="D2311" t="s">
        <v>74</v>
      </c>
      <c r="E2311" t="s">
        <v>75</v>
      </c>
      <c r="F2311" t="s">
        <v>65</v>
      </c>
      <c r="G2311" t="s">
        <v>66</v>
      </c>
      <c r="H2311" t="s">
        <v>67</v>
      </c>
      <c r="I2311">
        <v>2010</v>
      </c>
      <c r="J2311" t="s">
        <v>68</v>
      </c>
      <c r="K2311">
        <v>2010</v>
      </c>
      <c r="L2311" s="18">
        <v>40422</v>
      </c>
      <c r="M2311" t="s">
        <v>69</v>
      </c>
      <c r="N2311" t="s">
        <v>65</v>
      </c>
      <c r="O2311" t="s">
        <v>2658</v>
      </c>
    </row>
    <row r="2312" spans="1:15" x14ac:dyDescent="0.3">
      <c r="A2312" t="s">
        <v>3091</v>
      </c>
      <c r="B2312" t="s">
        <v>3</v>
      </c>
      <c r="C2312" t="s">
        <v>17</v>
      </c>
      <c r="D2312" t="s">
        <v>89</v>
      </c>
      <c r="E2312" t="s">
        <v>90</v>
      </c>
      <c r="F2312" t="s">
        <v>65</v>
      </c>
      <c r="G2312" t="s">
        <v>66</v>
      </c>
      <c r="H2312" t="s">
        <v>67</v>
      </c>
      <c r="I2312">
        <v>2010</v>
      </c>
      <c r="J2312" t="s">
        <v>68</v>
      </c>
      <c r="K2312">
        <v>2010</v>
      </c>
      <c r="L2312" s="18">
        <v>40391</v>
      </c>
      <c r="M2312" t="s">
        <v>69</v>
      </c>
      <c r="N2312" t="s">
        <v>65</v>
      </c>
      <c r="O2312" t="s">
        <v>3000</v>
      </c>
    </row>
    <row r="2313" spans="1:15" x14ac:dyDescent="0.3">
      <c r="A2313" t="s">
        <v>3092</v>
      </c>
      <c r="B2313" t="s">
        <v>3</v>
      </c>
      <c r="C2313" t="s">
        <v>15</v>
      </c>
      <c r="D2313" t="s">
        <v>63</v>
      </c>
      <c r="E2313" t="s">
        <v>64</v>
      </c>
      <c r="F2313" t="s">
        <v>65</v>
      </c>
      <c r="G2313" t="s">
        <v>66</v>
      </c>
      <c r="H2313" t="s">
        <v>67</v>
      </c>
      <c r="I2313">
        <v>2010</v>
      </c>
      <c r="J2313" t="s">
        <v>68</v>
      </c>
      <c r="K2313">
        <v>2011</v>
      </c>
      <c r="L2313" s="18">
        <v>40848</v>
      </c>
      <c r="M2313" t="s">
        <v>69</v>
      </c>
      <c r="N2313" t="s">
        <v>65</v>
      </c>
      <c r="O2313" t="s">
        <v>3077</v>
      </c>
    </row>
    <row r="2314" spans="1:15" x14ac:dyDescent="0.3">
      <c r="A2314" t="s">
        <v>3093</v>
      </c>
      <c r="B2314" t="s">
        <v>3</v>
      </c>
      <c r="C2314" t="s">
        <v>31</v>
      </c>
      <c r="D2314" t="s">
        <v>89</v>
      </c>
      <c r="E2314" t="s">
        <v>90</v>
      </c>
      <c r="F2314" t="s">
        <v>65</v>
      </c>
      <c r="G2314" t="s">
        <v>66</v>
      </c>
      <c r="H2314" t="s">
        <v>67</v>
      </c>
      <c r="I2314">
        <v>2010</v>
      </c>
      <c r="J2314" t="s">
        <v>68</v>
      </c>
      <c r="K2314">
        <v>2010</v>
      </c>
      <c r="L2314" s="18">
        <v>40422</v>
      </c>
      <c r="M2314" t="s">
        <v>69</v>
      </c>
      <c r="N2314" t="s">
        <v>65</v>
      </c>
      <c r="O2314" t="s">
        <v>2864</v>
      </c>
    </row>
    <row r="2315" spans="1:15" x14ac:dyDescent="0.3">
      <c r="A2315" t="s">
        <v>3094</v>
      </c>
      <c r="B2315" t="s">
        <v>3</v>
      </c>
      <c r="C2315" t="s">
        <v>19</v>
      </c>
      <c r="D2315" t="s">
        <v>89</v>
      </c>
      <c r="E2315" t="s">
        <v>90</v>
      </c>
      <c r="F2315" t="s">
        <v>65</v>
      </c>
      <c r="G2315" t="s">
        <v>66</v>
      </c>
      <c r="H2315" t="s">
        <v>67</v>
      </c>
      <c r="I2315">
        <v>2010</v>
      </c>
      <c r="J2315" t="s">
        <v>68</v>
      </c>
      <c r="K2315">
        <v>2010</v>
      </c>
      <c r="L2315" s="18">
        <v>40330</v>
      </c>
      <c r="M2315" t="s">
        <v>69</v>
      </c>
      <c r="N2315" t="s">
        <v>65</v>
      </c>
      <c r="O2315" t="s">
        <v>2584</v>
      </c>
    </row>
    <row r="2316" spans="1:15" x14ac:dyDescent="0.3">
      <c r="A2316" t="s">
        <v>3095</v>
      </c>
      <c r="B2316" t="s">
        <v>3</v>
      </c>
      <c r="C2316" t="s">
        <v>18</v>
      </c>
      <c r="D2316" t="s">
        <v>89</v>
      </c>
      <c r="E2316" t="s">
        <v>90</v>
      </c>
      <c r="F2316" t="s">
        <v>65</v>
      </c>
      <c r="G2316" t="s">
        <v>66</v>
      </c>
      <c r="H2316" t="s">
        <v>67</v>
      </c>
      <c r="I2316">
        <v>2010</v>
      </c>
      <c r="J2316" t="s">
        <v>68</v>
      </c>
      <c r="K2316">
        <v>2015</v>
      </c>
      <c r="L2316" s="18">
        <v>41334</v>
      </c>
      <c r="M2316" t="s">
        <v>69</v>
      </c>
      <c r="N2316" t="s">
        <v>65</v>
      </c>
      <c r="O2316" t="s">
        <v>3096</v>
      </c>
    </row>
    <row r="2317" spans="1:15" x14ac:dyDescent="0.3">
      <c r="A2317" t="s">
        <v>3097</v>
      </c>
      <c r="B2317" t="s">
        <v>3</v>
      </c>
      <c r="C2317" t="s">
        <v>20</v>
      </c>
      <c r="D2317" t="s">
        <v>74</v>
      </c>
      <c r="E2317" t="s">
        <v>75</v>
      </c>
      <c r="F2317" t="s">
        <v>65</v>
      </c>
      <c r="G2317" t="s">
        <v>66</v>
      </c>
      <c r="H2317" t="s">
        <v>67</v>
      </c>
      <c r="I2317">
        <v>2010</v>
      </c>
      <c r="J2317" t="s">
        <v>68</v>
      </c>
      <c r="K2317">
        <v>2016</v>
      </c>
      <c r="L2317" s="18">
        <v>42522</v>
      </c>
      <c r="M2317" t="s">
        <v>69</v>
      </c>
      <c r="N2317" t="s">
        <v>65</v>
      </c>
      <c r="O2317" t="s">
        <v>2637</v>
      </c>
    </row>
    <row r="2318" spans="1:15" x14ac:dyDescent="0.3">
      <c r="A2318" t="s">
        <v>3098</v>
      </c>
      <c r="B2318" t="s">
        <v>3</v>
      </c>
      <c r="C2318" t="s">
        <v>31</v>
      </c>
      <c r="D2318" t="s">
        <v>89</v>
      </c>
      <c r="E2318" t="s">
        <v>90</v>
      </c>
      <c r="F2318" t="s">
        <v>65</v>
      </c>
      <c r="G2318" t="s">
        <v>66</v>
      </c>
      <c r="H2318" t="s">
        <v>67</v>
      </c>
      <c r="I2318">
        <v>2010</v>
      </c>
      <c r="J2318" t="s">
        <v>68</v>
      </c>
      <c r="K2318">
        <v>2010</v>
      </c>
      <c r="L2318" s="18">
        <v>40422</v>
      </c>
      <c r="M2318" t="s">
        <v>69</v>
      </c>
      <c r="N2318" t="s">
        <v>65</v>
      </c>
      <c r="O2318" t="s">
        <v>2942</v>
      </c>
    </row>
    <row r="2319" spans="1:15" x14ac:dyDescent="0.3">
      <c r="A2319" t="s">
        <v>3099</v>
      </c>
      <c r="B2319" t="s">
        <v>3</v>
      </c>
      <c r="C2319" t="s">
        <v>22</v>
      </c>
      <c r="D2319" t="s">
        <v>63</v>
      </c>
      <c r="E2319" t="s">
        <v>64</v>
      </c>
      <c r="F2319" t="s">
        <v>65</v>
      </c>
      <c r="G2319" t="s">
        <v>84</v>
      </c>
      <c r="H2319" t="s">
        <v>227</v>
      </c>
      <c r="I2319">
        <v>2011</v>
      </c>
      <c r="J2319" t="s">
        <v>68</v>
      </c>
      <c r="K2319">
        <v>2013</v>
      </c>
      <c r="L2319" s="18">
        <v>41334</v>
      </c>
      <c r="M2319" t="s">
        <v>228</v>
      </c>
      <c r="N2319" t="s">
        <v>65</v>
      </c>
      <c r="O2319" t="s">
        <v>1917</v>
      </c>
    </row>
    <row r="2320" spans="1:15" x14ac:dyDescent="0.3">
      <c r="A2320" t="s">
        <v>3100</v>
      </c>
      <c r="B2320" t="s">
        <v>3</v>
      </c>
      <c r="C2320" t="s">
        <v>17</v>
      </c>
      <c r="D2320" t="s">
        <v>89</v>
      </c>
      <c r="E2320" t="s">
        <v>90</v>
      </c>
      <c r="F2320" t="s">
        <v>65</v>
      </c>
      <c r="G2320" t="s">
        <v>66</v>
      </c>
      <c r="H2320" t="s">
        <v>67</v>
      </c>
      <c r="I2320">
        <v>2010</v>
      </c>
      <c r="J2320" t="s">
        <v>68</v>
      </c>
      <c r="K2320">
        <v>2010</v>
      </c>
      <c r="L2320" s="18">
        <v>40513</v>
      </c>
      <c r="M2320" t="s">
        <v>69</v>
      </c>
      <c r="N2320" t="s">
        <v>65</v>
      </c>
      <c r="O2320" t="s">
        <v>2079</v>
      </c>
    </row>
    <row r="2321" spans="1:15" x14ac:dyDescent="0.3">
      <c r="A2321" t="s">
        <v>3101</v>
      </c>
      <c r="B2321" t="s">
        <v>3</v>
      </c>
      <c r="C2321" t="s">
        <v>19</v>
      </c>
      <c r="D2321" t="s">
        <v>89</v>
      </c>
      <c r="E2321" t="s">
        <v>90</v>
      </c>
      <c r="F2321" t="s">
        <v>65</v>
      </c>
      <c r="G2321" t="s">
        <v>66</v>
      </c>
      <c r="H2321" t="s">
        <v>67</v>
      </c>
      <c r="I2321">
        <v>2010</v>
      </c>
      <c r="J2321" t="s">
        <v>68</v>
      </c>
      <c r="K2321">
        <v>2011</v>
      </c>
      <c r="L2321" s="18">
        <v>40544</v>
      </c>
      <c r="M2321" t="s">
        <v>69</v>
      </c>
      <c r="N2321" t="s">
        <v>65</v>
      </c>
      <c r="O2321" t="s">
        <v>3102</v>
      </c>
    </row>
    <row r="2322" spans="1:15" x14ac:dyDescent="0.3">
      <c r="A2322" t="s">
        <v>3103</v>
      </c>
      <c r="B2322" t="s">
        <v>3</v>
      </c>
      <c r="C2322" t="s">
        <v>31</v>
      </c>
      <c r="D2322" t="s">
        <v>89</v>
      </c>
      <c r="E2322" t="s">
        <v>90</v>
      </c>
      <c r="F2322" t="s">
        <v>65</v>
      </c>
      <c r="G2322" t="s">
        <v>66</v>
      </c>
      <c r="H2322" t="s">
        <v>67</v>
      </c>
      <c r="I2322">
        <v>2010</v>
      </c>
      <c r="J2322" t="s">
        <v>68</v>
      </c>
      <c r="K2322">
        <v>2011</v>
      </c>
      <c r="L2322" s="18">
        <v>40664</v>
      </c>
      <c r="M2322" t="s">
        <v>69</v>
      </c>
      <c r="N2322" t="s">
        <v>65</v>
      </c>
      <c r="O2322" t="s">
        <v>3104</v>
      </c>
    </row>
    <row r="2323" spans="1:15" x14ac:dyDescent="0.3">
      <c r="A2323" t="s">
        <v>3105</v>
      </c>
      <c r="B2323" t="s">
        <v>3</v>
      </c>
      <c r="C2323" t="s">
        <v>31</v>
      </c>
      <c r="D2323" t="s">
        <v>89</v>
      </c>
      <c r="E2323" t="s">
        <v>90</v>
      </c>
      <c r="F2323" t="s">
        <v>65</v>
      </c>
      <c r="G2323" t="s">
        <v>66</v>
      </c>
      <c r="H2323" t="s">
        <v>67</v>
      </c>
      <c r="I2323">
        <v>2010</v>
      </c>
      <c r="J2323" t="s">
        <v>68</v>
      </c>
      <c r="K2323">
        <v>2011</v>
      </c>
      <c r="L2323" s="18">
        <v>40664</v>
      </c>
      <c r="M2323" t="s">
        <v>69</v>
      </c>
      <c r="N2323" t="s">
        <v>65</v>
      </c>
      <c r="O2323" t="s">
        <v>3059</v>
      </c>
    </row>
    <row r="2324" spans="1:15" x14ac:dyDescent="0.3">
      <c r="A2324" t="s">
        <v>3106</v>
      </c>
      <c r="B2324" t="s">
        <v>3</v>
      </c>
      <c r="C2324" t="s">
        <v>28</v>
      </c>
      <c r="D2324" t="s">
        <v>74</v>
      </c>
      <c r="E2324" t="s">
        <v>75</v>
      </c>
      <c r="F2324" t="s">
        <v>65</v>
      </c>
      <c r="G2324" t="s">
        <v>66</v>
      </c>
      <c r="H2324" t="s">
        <v>67</v>
      </c>
      <c r="I2324">
        <v>2010</v>
      </c>
      <c r="J2324" t="s">
        <v>68</v>
      </c>
      <c r="K2324">
        <v>2012</v>
      </c>
      <c r="L2324" s="18">
        <v>41214</v>
      </c>
      <c r="M2324" t="s">
        <v>69</v>
      </c>
      <c r="N2324" t="s">
        <v>65</v>
      </c>
      <c r="O2324" t="s">
        <v>2717</v>
      </c>
    </row>
    <row r="2325" spans="1:15" x14ac:dyDescent="0.3">
      <c r="A2325" t="s">
        <v>3107</v>
      </c>
      <c r="B2325" t="s">
        <v>3</v>
      </c>
      <c r="C2325" t="s">
        <v>15</v>
      </c>
      <c r="D2325" t="s">
        <v>89</v>
      </c>
      <c r="E2325" t="s">
        <v>90</v>
      </c>
      <c r="F2325" t="s">
        <v>65</v>
      </c>
      <c r="G2325" t="s">
        <v>66</v>
      </c>
      <c r="H2325" t="s">
        <v>67</v>
      </c>
      <c r="I2325">
        <v>2010</v>
      </c>
      <c r="J2325" t="s">
        <v>68</v>
      </c>
      <c r="K2325">
        <v>2010</v>
      </c>
      <c r="L2325" s="18">
        <v>40422</v>
      </c>
      <c r="M2325" t="s">
        <v>69</v>
      </c>
      <c r="N2325" t="s">
        <v>65</v>
      </c>
      <c r="O2325" t="s">
        <v>3077</v>
      </c>
    </row>
    <row r="2326" spans="1:15" x14ac:dyDescent="0.3">
      <c r="A2326" t="s">
        <v>3108</v>
      </c>
      <c r="B2326" t="s">
        <v>3</v>
      </c>
      <c r="C2326" t="s">
        <v>17</v>
      </c>
      <c r="D2326" t="s">
        <v>89</v>
      </c>
      <c r="E2326" t="s">
        <v>90</v>
      </c>
      <c r="F2326" t="s">
        <v>65</v>
      </c>
      <c r="G2326" t="s">
        <v>66</v>
      </c>
      <c r="H2326" t="s">
        <v>67</v>
      </c>
      <c r="I2326">
        <v>2010</v>
      </c>
      <c r="J2326" t="s">
        <v>68</v>
      </c>
      <c r="K2326">
        <v>2011</v>
      </c>
      <c r="L2326" s="18">
        <v>40575</v>
      </c>
      <c r="M2326" t="s">
        <v>69</v>
      </c>
      <c r="N2326" t="s">
        <v>65</v>
      </c>
      <c r="O2326" t="s">
        <v>3109</v>
      </c>
    </row>
    <row r="2327" spans="1:15" x14ac:dyDescent="0.3">
      <c r="A2327" t="s">
        <v>3110</v>
      </c>
      <c r="B2327" t="s">
        <v>3</v>
      </c>
      <c r="C2327" t="s">
        <v>20</v>
      </c>
      <c r="D2327" t="s">
        <v>123</v>
      </c>
      <c r="E2327" t="s">
        <v>64</v>
      </c>
      <c r="F2327" t="s">
        <v>65</v>
      </c>
      <c r="G2327" t="s">
        <v>66</v>
      </c>
      <c r="H2327" t="s">
        <v>67</v>
      </c>
      <c r="I2327">
        <v>2010</v>
      </c>
      <c r="J2327" t="s">
        <v>68</v>
      </c>
      <c r="K2327">
        <v>2016</v>
      </c>
      <c r="L2327" s="18">
        <v>42614</v>
      </c>
      <c r="M2327" t="s">
        <v>69</v>
      </c>
      <c r="N2327" t="s">
        <v>68</v>
      </c>
      <c r="O2327" t="s">
        <v>2637</v>
      </c>
    </row>
    <row r="2328" spans="1:15" x14ac:dyDescent="0.3">
      <c r="A2328" t="s">
        <v>3111</v>
      </c>
      <c r="B2328" t="s">
        <v>3</v>
      </c>
      <c r="C2328" t="s">
        <v>15</v>
      </c>
      <c r="D2328" t="s">
        <v>63</v>
      </c>
      <c r="E2328" t="s">
        <v>64</v>
      </c>
      <c r="F2328" t="s">
        <v>65</v>
      </c>
      <c r="G2328" t="s">
        <v>66</v>
      </c>
      <c r="H2328" t="s">
        <v>67</v>
      </c>
      <c r="I2328">
        <v>2010</v>
      </c>
      <c r="J2328" t="s">
        <v>68</v>
      </c>
      <c r="K2328">
        <v>2011</v>
      </c>
      <c r="L2328" s="18">
        <v>40787</v>
      </c>
      <c r="M2328" t="s">
        <v>69</v>
      </c>
      <c r="N2328" t="s">
        <v>65</v>
      </c>
      <c r="O2328" t="s">
        <v>3077</v>
      </c>
    </row>
    <row r="2329" spans="1:15" x14ac:dyDescent="0.3">
      <c r="A2329" t="s">
        <v>3112</v>
      </c>
      <c r="B2329" t="s">
        <v>3</v>
      </c>
      <c r="C2329" t="s">
        <v>25</v>
      </c>
      <c r="D2329" t="s">
        <v>74</v>
      </c>
      <c r="E2329" t="s">
        <v>75</v>
      </c>
      <c r="F2329" t="s">
        <v>65</v>
      </c>
      <c r="G2329" t="s">
        <v>66</v>
      </c>
      <c r="H2329" t="s">
        <v>67</v>
      </c>
      <c r="I2329">
        <v>2010</v>
      </c>
      <c r="J2329" t="s">
        <v>68</v>
      </c>
      <c r="K2329">
        <v>2013</v>
      </c>
      <c r="L2329" s="18">
        <v>40969</v>
      </c>
      <c r="M2329" t="s">
        <v>69</v>
      </c>
      <c r="N2329" t="s">
        <v>65</v>
      </c>
      <c r="O2329" t="s">
        <v>3113</v>
      </c>
    </row>
    <row r="2330" spans="1:15" x14ac:dyDescent="0.3">
      <c r="A2330" t="s">
        <v>3114</v>
      </c>
      <c r="B2330" t="s">
        <v>3</v>
      </c>
      <c r="C2330" t="s">
        <v>19</v>
      </c>
      <c r="D2330" t="s">
        <v>74</v>
      </c>
      <c r="E2330" t="s">
        <v>75</v>
      </c>
      <c r="F2330" t="s">
        <v>65</v>
      </c>
      <c r="G2330" t="s">
        <v>66</v>
      </c>
      <c r="H2330" t="s">
        <v>67</v>
      </c>
      <c r="I2330">
        <v>2010</v>
      </c>
      <c r="J2330" t="s">
        <v>68</v>
      </c>
      <c r="K2330">
        <v>2012</v>
      </c>
      <c r="L2330" s="18">
        <v>40513</v>
      </c>
      <c r="M2330" t="s">
        <v>69</v>
      </c>
      <c r="N2330" t="s">
        <v>65</v>
      </c>
      <c r="O2330" t="s">
        <v>2552</v>
      </c>
    </row>
    <row r="2331" spans="1:15" x14ac:dyDescent="0.3">
      <c r="A2331" t="s">
        <v>3115</v>
      </c>
      <c r="B2331" t="s">
        <v>3</v>
      </c>
      <c r="C2331" t="s">
        <v>27</v>
      </c>
      <c r="D2331" t="s">
        <v>74</v>
      </c>
      <c r="E2331" t="s">
        <v>75</v>
      </c>
      <c r="F2331" t="s">
        <v>65</v>
      </c>
      <c r="G2331" t="s">
        <v>66</v>
      </c>
      <c r="H2331" t="s">
        <v>67</v>
      </c>
      <c r="I2331">
        <v>2010</v>
      </c>
      <c r="J2331" t="s">
        <v>68</v>
      </c>
      <c r="K2331">
        <v>2010</v>
      </c>
      <c r="L2331" s="18">
        <v>40483</v>
      </c>
      <c r="M2331" t="s">
        <v>69</v>
      </c>
      <c r="N2331" t="s">
        <v>65</v>
      </c>
      <c r="O2331" t="s">
        <v>3116</v>
      </c>
    </row>
    <row r="2332" spans="1:15" x14ac:dyDescent="0.3">
      <c r="A2332" t="s">
        <v>3117</v>
      </c>
      <c r="B2332" t="s">
        <v>3</v>
      </c>
      <c r="C2332" t="s">
        <v>17</v>
      </c>
      <c r="D2332" t="s">
        <v>89</v>
      </c>
      <c r="E2332" t="s">
        <v>90</v>
      </c>
      <c r="F2332" t="s">
        <v>65</v>
      </c>
      <c r="G2332" t="s">
        <v>66</v>
      </c>
      <c r="H2332" t="s">
        <v>67</v>
      </c>
      <c r="I2332">
        <v>2009</v>
      </c>
      <c r="J2332" t="s">
        <v>68</v>
      </c>
      <c r="K2332">
        <v>2009</v>
      </c>
      <c r="L2332" s="18">
        <v>40148</v>
      </c>
      <c r="M2332" t="s">
        <v>69</v>
      </c>
      <c r="N2332" t="s">
        <v>65</v>
      </c>
      <c r="O2332" t="s">
        <v>1826</v>
      </c>
    </row>
    <row r="2333" spans="1:15" x14ac:dyDescent="0.3">
      <c r="A2333" t="s">
        <v>3118</v>
      </c>
      <c r="B2333" t="s">
        <v>3</v>
      </c>
      <c r="C2333" t="s">
        <v>17</v>
      </c>
      <c r="D2333" t="s">
        <v>89</v>
      </c>
      <c r="E2333" t="s">
        <v>90</v>
      </c>
      <c r="F2333" t="s">
        <v>65</v>
      </c>
      <c r="G2333" t="s">
        <v>66</v>
      </c>
      <c r="H2333" t="s">
        <v>67</v>
      </c>
      <c r="I2333">
        <v>2009</v>
      </c>
      <c r="J2333" t="s">
        <v>68</v>
      </c>
      <c r="K2333">
        <v>2009</v>
      </c>
      <c r="L2333" s="18">
        <v>40148</v>
      </c>
      <c r="M2333" t="s">
        <v>69</v>
      </c>
      <c r="N2333" t="s">
        <v>65</v>
      </c>
      <c r="O2333" t="s">
        <v>1826</v>
      </c>
    </row>
    <row r="2334" spans="1:15" x14ac:dyDescent="0.3">
      <c r="A2334" t="s">
        <v>3119</v>
      </c>
      <c r="B2334" t="s">
        <v>3</v>
      </c>
      <c r="C2334" t="s">
        <v>23</v>
      </c>
      <c r="D2334" t="s">
        <v>74</v>
      </c>
      <c r="E2334" t="s">
        <v>75</v>
      </c>
      <c r="F2334" t="s">
        <v>65</v>
      </c>
      <c r="G2334" t="s">
        <v>66</v>
      </c>
      <c r="H2334" t="s">
        <v>67</v>
      </c>
      <c r="I2334">
        <v>2007</v>
      </c>
      <c r="J2334" t="s">
        <v>68</v>
      </c>
      <c r="K2334">
        <v>2008</v>
      </c>
      <c r="L2334" s="18">
        <v>39600</v>
      </c>
      <c r="M2334" t="s">
        <v>69</v>
      </c>
      <c r="N2334" t="s">
        <v>65</v>
      </c>
      <c r="O2334" t="s">
        <v>1830</v>
      </c>
    </row>
    <row r="2335" spans="1:15" x14ac:dyDescent="0.3">
      <c r="A2335" t="s">
        <v>3120</v>
      </c>
      <c r="B2335" t="s">
        <v>3</v>
      </c>
      <c r="C2335" t="s">
        <v>23</v>
      </c>
      <c r="D2335" t="s">
        <v>74</v>
      </c>
      <c r="E2335" t="s">
        <v>75</v>
      </c>
      <c r="F2335" t="s">
        <v>65</v>
      </c>
      <c r="G2335" t="s">
        <v>66</v>
      </c>
      <c r="H2335" t="s">
        <v>67</v>
      </c>
      <c r="I2335">
        <v>2010</v>
      </c>
      <c r="J2335" t="s">
        <v>68</v>
      </c>
      <c r="K2335">
        <v>2014</v>
      </c>
      <c r="L2335" s="18">
        <v>41640</v>
      </c>
      <c r="M2335" t="s">
        <v>69</v>
      </c>
      <c r="N2335" t="s">
        <v>65</v>
      </c>
      <c r="O2335" t="s">
        <v>1830</v>
      </c>
    </row>
    <row r="2336" spans="1:15" x14ac:dyDescent="0.3">
      <c r="A2336" t="s">
        <v>3121</v>
      </c>
      <c r="B2336" t="s">
        <v>3</v>
      </c>
      <c r="C2336" t="s">
        <v>18</v>
      </c>
      <c r="D2336" t="s">
        <v>89</v>
      </c>
      <c r="E2336" t="s">
        <v>90</v>
      </c>
      <c r="F2336" t="s">
        <v>65</v>
      </c>
      <c r="G2336" t="s">
        <v>84</v>
      </c>
      <c r="H2336" t="s">
        <v>227</v>
      </c>
      <c r="J2336" t="s">
        <v>65</v>
      </c>
      <c r="M2336" t="s">
        <v>78</v>
      </c>
      <c r="N2336" t="s">
        <v>65</v>
      </c>
      <c r="O2336" t="s">
        <v>2622</v>
      </c>
    </row>
    <row r="2337" spans="1:15" x14ac:dyDescent="0.3">
      <c r="A2337" t="s">
        <v>3122</v>
      </c>
      <c r="B2337" t="s">
        <v>3</v>
      </c>
      <c r="C2337" t="s">
        <v>23</v>
      </c>
      <c r="D2337" t="s">
        <v>74</v>
      </c>
      <c r="E2337" t="s">
        <v>75</v>
      </c>
      <c r="F2337" t="s">
        <v>65</v>
      </c>
      <c r="G2337" t="s">
        <v>66</v>
      </c>
      <c r="H2337" t="s">
        <v>67</v>
      </c>
      <c r="I2337">
        <v>2008</v>
      </c>
      <c r="J2337" t="s">
        <v>68</v>
      </c>
      <c r="K2337">
        <v>2011</v>
      </c>
      <c r="L2337" s="18">
        <v>40422</v>
      </c>
      <c r="M2337" t="s">
        <v>69</v>
      </c>
      <c r="N2337" t="s">
        <v>65</v>
      </c>
      <c r="O2337" t="s">
        <v>1830</v>
      </c>
    </row>
    <row r="2338" spans="1:15" x14ac:dyDescent="0.3">
      <c r="A2338" t="s">
        <v>3123</v>
      </c>
      <c r="B2338" t="s">
        <v>3</v>
      </c>
      <c r="C2338" t="s">
        <v>23</v>
      </c>
      <c r="D2338" t="s">
        <v>74</v>
      </c>
      <c r="E2338" t="s">
        <v>75</v>
      </c>
      <c r="F2338" t="s">
        <v>65</v>
      </c>
      <c r="G2338" t="s">
        <v>66</v>
      </c>
      <c r="H2338" t="s">
        <v>67</v>
      </c>
      <c r="I2338">
        <v>2010</v>
      </c>
      <c r="J2338" t="s">
        <v>68</v>
      </c>
      <c r="K2338">
        <v>2014</v>
      </c>
      <c r="L2338" s="18">
        <v>41548</v>
      </c>
      <c r="M2338" t="s">
        <v>69</v>
      </c>
      <c r="N2338" t="s">
        <v>65</v>
      </c>
      <c r="O2338" t="s">
        <v>1830</v>
      </c>
    </row>
    <row r="2339" spans="1:15" x14ac:dyDescent="0.3">
      <c r="A2339" t="s">
        <v>3124</v>
      </c>
      <c r="B2339" t="s">
        <v>3</v>
      </c>
      <c r="C2339" t="s">
        <v>15</v>
      </c>
      <c r="D2339" t="s">
        <v>89</v>
      </c>
      <c r="E2339" t="s">
        <v>90</v>
      </c>
      <c r="F2339" t="s">
        <v>65</v>
      </c>
      <c r="G2339" t="s">
        <v>66</v>
      </c>
      <c r="H2339" t="s">
        <v>67</v>
      </c>
      <c r="I2339">
        <v>2010</v>
      </c>
      <c r="J2339" t="s">
        <v>68</v>
      </c>
      <c r="K2339">
        <v>2011</v>
      </c>
      <c r="L2339" s="18">
        <v>40695</v>
      </c>
      <c r="M2339" t="s">
        <v>69</v>
      </c>
      <c r="N2339" t="s">
        <v>65</v>
      </c>
      <c r="O2339" t="s">
        <v>3059</v>
      </c>
    </row>
    <row r="2340" spans="1:15" x14ac:dyDescent="0.3">
      <c r="A2340" t="s">
        <v>3125</v>
      </c>
      <c r="B2340" t="s">
        <v>3</v>
      </c>
      <c r="C2340" t="s">
        <v>17</v>
      </c>
      <c r="D2340" t="s">
        <v>63</v>
      </c>
      <c r="E2340" t="s">
        <v>64</v>
      </c>
      <c r="F2340" t="s">
        <v>65</v>
      </c>
      <c r="G2340" t="s">
        <v>66</v>
      </c>
      <c r="H2340" t="s">
        <v>67</v>
      </c>
      <c r="I2340">
        <v>2010</v>
      </c>
      <c r="J2340" t="s">
        <v>68</v>
      </c>
      <c r="K2340">
        <v>2013</v>
      </c>
      <c r="L2340" s="18">
        <v>41306</v>
      </c>
      <c r="M2340" t="s">
        <v>69</v>
      </c>
      <c r="N2340" t="s">
        <v>65</v>
      </c>
      <c r="O2340" t="s">
        <v>2079</v>
      </c>
    </row>
    <row r="2341" spans="1:15" x14ac:dyDescent="0.3">
      <c r="A2341" t="s">
        <v>3126</v>
      </c>
      <c r="B2341" t="s">
        <v>3</v>
      </c>
      <c r="C2341" t="s">
        <v>15</v>
      </c>
      <c r="D2341" t="s">
        <v>89</v>
      </c>
      <c r="E2341" t="s">
        <v>90</v>
      </c>
      <c r="F2341" t="s">
        <v>65</v>
      </c>
      <c r="G2341" t="s">
        <v>66</v>
      </c>
      <c r="H2341" t="s">
        <v>67</v>
      </c>
      <c r="I2341">
        <v>2010</v>
      </c>
      <c r="J2341" t="s">
        <v>68</v>
      </c>
      <c r="K2341">
        <v>2011</v>
      </c>
      <c r="L2341" s="18">
        <v>40634</v>
      </c>
      <c r="M2341" t="s">
        <v>69</v>
      </c>
      <c r="N2341" t="s">
        <v>65</v>
      </c>
      <c r="O2341" t="s">
        <v>3127</v>
      </c>
    </row>
    <row r="2342" spans="1:15" x14ac:dyDescent="0.3">
      <c r="A2342" t="s">
        <v>3128</v>
      </c>
      <c r="B2342" t="s">
        <v>3</v>
      </c>
      <c r="C2342" t="s">
        <v>19</v>
      </c>
      <c r="D2342" t="s">
        <v>89</v>
      </c>
      <c r="E2342" t="s">
        <v>90</v>
      </c>
      <c r="F2342" t="s">
        <v>65</v>
      </c>
      <c r="G2342" t="s">
        <v>66</v>
      </c>
      <c r="H2342" t="s">
        <v>67</v>
      </c>
      <c r="I2342">
        <v>2010</v>
      </c>
      <c r="J2342" t="s">
        <v>68</v>
      </c>
      <c r="K2342">
        <v>2011</v>
      </c>
      <c r="L2342" s="18">
        <v>40575</v>
      </c>
      <c r="M2342" t="s">
        <v>69</v>
      </c>
      <c r="N2342" t="s">
        <v>65</v>
      </c>
      <c r="O2342" t="s">
        <v>3129</v>
      </c>
    </row>
    <row r="2343" spans="1:15" x14ac:dyDescent="0.3">
      <c r="A2343" t="s">
        <v>3130</v>
      </c>
      <c r="B2343" t="s">
        <v>3</v>
      </c>
      <c r="C2343" t="s">
        <v>15</v>
      </c>
      <c r="D2343" t="s">
        <v>63</v>
      </c>
      <c r="E2343" t="s">
        <v>64</v>
      </c>
      <c r="F2343" t="s">
        <v>65</v>
      </c>
      <c r="G2343" t="s">
        <v>66</v>
      </c>
      <c r="H2343" t="s">
        <v>67</v>
      </c>
      <c r="I2343">
        <v>2010</v>
      </c>
      <c r="J2343" t="s">
        <v>68</v>
      </c>
      <c r="K2343">
        <v>2012</v>
      </c>
      <c r="L2343" s="18">
        <v>40909</v>
      </c>
      <c r="M2343" t="s">
        <v>69</v>
      </c>
      <c r="N2343" t="s">
        <v>65</v>
      </c>
      <c r="O2343" t="s">
        <v>3077</v>
      </c>
    </row>
    <row r="2344" spans="1:15" x14ac:dyDescent="0.3">
      <c r="A2344" t="s">
        <v>3131</v>
      </c>
      <c r="B2344" t="s">
        <v>3</v>
      </c>
      <c r="C2344" t="s">
        <v>16</v>
      </c>
      <c r="D2344" t="s">
        <v>63</v>
      </c>
      <c r="E2344" t="s">
        <v>64</v>
      </c>
      <c r="F2344" t="s">
        <v>65</v>
      </c>
      <c r="G2344" t="s">
        <v>66</v>
      </c>
      <c r="H2344" t="s">
        <v>67</v>
      </c>
      <c r="I2344">
        <v>2010</v>
      </c>
      <c r="J2344" t="s">
        <v>68</v>
      </c>
      <c r="K2344">
        <v>2012</v>
      </c>
      <c r="L2344" s="18">
        <v>41214</v>
      </c>
      <c r="M2344" t="s">
        <v>69</v>
      </c>
      <c r="N2344" t="s">
        <v>65</v>
      </c>
      <c r="O2344" t="s">
        <v>3132</v>
      </c>
    </row>
    <row r="2345" spans="1:15" x14ac:dyDescent="0.3">
      <c r="A2345" t="s">
        <v>3133</v>
      </c>
      <c r="B2345" t="s">
        <v>3</v>
      </c>
      <c r="C2345" t="s">
        <v>16</v>
      </c>
      <c r="D2345" t="s">
        <v>63</v>
      </c>
      <c r="E2345" t="s">
        <v>64</v>
      </c>
      <c r="F2345" t="s">
        <v>65</v>
      </c>
      <c r="G2345" t="s">
        <v>66</v>
      </c>
      <c r="H2345" t="s">
        <v>67</v>
      </c>
      <c r="I2345">
        <v>2010</v>
      </c>
      <c r="J2345" t="s">
        <v>68</v>
      </c>
      <c r="K2345">
        <v>2013</v>
      </c>
      <c r="L2345" s="18">
        <v>41334</v>
      </c>
      <c r="M2345" t="s">
        <v>69</v>
      </c>
      <c r="N2345" t="s">
        <v>65</v>
      </c>
      <c r="O2345" t="s">
        <v>3132</v>
      </c>
    </row>
    <row r="2346" spans="1:15" x14ac:dyDescent="0.3">
      <c r="A2346" t="s">
        <v>3134</v>
      </c>
      <c r="B2346" t="s">
        <v>3</v>
      </c>
      <c r="C2346" t="s">
        <v>16</v>
      </c>
      <c r="D2346" t="s">
        <v>63</v>
      </c>
      <c r="E2346" t="s">
        <v>64</v>
      </c>
      <c r="F2346" t="s">
        <v>65</v>
      </c>
      <c r="G2346" t="s">
        <v>66</v>
      </c>
      <c r="H2346" t="s">
        <v>67</v>
      </c>
      <c r="I2346">
        <v>2010</v>
      </c>
      <c r="J2346" t="s">
        <v>68</v>
      </c>
      <c r="K2346">
        <v>2013</v>
      </c>
      <c r="L2346" s="18">
        <v>41306</v>
      </c>
      <c r="M2346" t="s">
        <v>69</v>
      </c>
      <c r="N2346" t="s">
        <v>65</v>
      </c>
      <c r="O2346" t="s">
        <v>3132</v>
      </c>
    </row>
    <row r="2347" spans="1:15" x14ac:dyDescent="0.3">
      <c r="A2347" t="s">
        <v>3135</v>
      </c>
      <c r="B2347" t="s">
        <v>3</v>
      </c>
      <c r="C2347" t="s">
        <v>31</v>
      </c>
      <c r="D2347" t="s">
        <v>89</v>
      </c>
      <c r="E2347" t="s">
        <v>90</v>
      </c>
      <c r="F2347" t="s">
        <v>65</v>
      </c>
      <c r="G2347" t="s">
        <v>66</v>
      </c>
      <c r="H2347" t="s">
        <v>67</v>
      </c>
      <c r="I2347">
        <v>2010</v>
      </c>
      <c r="J2347" t="s">
        <v>68</v>
      </c>
      <c r="K2347">
        <v>2010</v>
      </c>
      <c r="L2347" s="18">
        <v>40452</v>
      </c>
      <c r="M2347" t="s">
        <v>69</v>
      </c>
      <c r="N2347" t="s">
        <v>65</v>
      </c>
      <c r="O2347" t="s">
        <v>3136</v>
      </c>
    </row>
    <row r="2348" spans="1:15" x14ac:dyDescent="0.3">
      <c r="A2348" t="s">
        <v>3137</v>
      </c>
      <c r="B2348" t="s">
        <v>3</v>
      </c>
      <c r="C2348" t="s">
        <v>19</v>
      </c>
      <c r="D2348" t="s">
        <v>74</v>
      </c>
      <c r="E2348" t="s">
        <v>75</v>
      </c>
      <c r="F2348" t="s">
        <v>65</v>
      </c>
      <c r="G2348" t="s">
        <v>66</v>
      </c>
      <c r="H2348" t="s">
        <v>67</v>
      </c>
      <c r="I2348">
        <v>2010</v>
      </c>
      <c r="J2348" t="s">
        <v>68</v>
      </c>
      <c r="K2348">
        <v>2012</v>
      </c>
      <c r="L2348" s="18">
        <v>40940</v>
      </c>
      <c r="M2348" t="s">
        <v>69</v>
      </c>
      <c r="N2348" t="s">
        <v>65</v>
      </c>
      <c r="O2348" t="s">
        <v>2569</v>
      </c>
    </row>
    <row r="2349" spans="1:15" x14ac:dyDescent="0.3">
      <c r="A2349" t="s">
        <v>3138</v>
      </c>
      <c r="B2349" t="s">
        <v>3</v>
      </c>
      <c r="C2349" t="s">
        <v>15</v>
      </c>
      <c r="D2349" t="s">
        <v>89</v>
      </c>
      <c r="E2349" t="s">
        <v>90</v>
      </c>
      <c r="F2349" t="s">
        <v>65</v>
      </c>
      <c r="G2349" t="s">
        <v>66</v>
      </c>
      <c r="H2349" t="s">
        <v>67</v>
      </c>
      <c r="I2349">
        <v>2010</v>
      </c>
      <c r="J2349" t="s">
        <v>68</v>
      </c>
      <c r="K2349">
        <v>2010</v>
      </c>
      <c r="L2349" s="18">
        <v>40513</v>
      </c>
      <c r="M2349" t="s">
        <v>69</v>
      </c>
      <c r="N2349" t="s">
        <v>65</v>
      </c>
      <c r="O2349" t="s">
        <v>2727</v>
      </c>
    </row>
    <row r="2350" spans="1:15" x14ac:dyDescent="0.3">
      <c r="A2350" t="s">
        <v>3139</v>
      </c>
      <c r="B2350" t="s">
        <v>3</v>
      </c>
      <c r="C2350" t="s">
        <v>27</v>
      </c>
      <c r="D2350" t="s">
        <v>89</v>
      </c>
      <c r="E2350" t="s">
        <v>90</v>
      </c>
      <c r="F2350" t="s">
        <v>65</v>
      </c>
      <c r="G2350" t="s">
        <v>66</v>
      </c>
      <c r="H2350" t="s">
        <v>67</v>
      </c>
      <c r="I2350">
        <v>2010</v>
      </c>
      <c r="J2350" t="s">
        <v>68</v>
      </c>
      <c r="K2350">
        <v>2010</v>
      </c>
      <c r="L2350" s="18">
        <v>40483</v>
      </c>
      <c r="M2350" t="s">
        <v>69</v>
      </c>
      <c r="N2350" t="s">
        <v>65</v>
      </c>
      <c r="O2350" t="s">
        <v>3140</v>
      </c>
    </row>
    <row r="2351" spans="1:15" x14ac:dyDescent="0.3">
      <c r="A2351" t="s">
        <v>3141</v>
      </c>
      <c r="B2351" t="s">
        <v>3</v>
      </c>
      <c r="C2351" t="s">
        <v>19</v>
      </c>
      <c r="D2351" t="s">
        <v>89</v>
      </c>
      <c r="E2351" t="s">
        <v>90</v>
      </c>
      <c r="F2351" t="s">
        <v>65</v>
      </c>
      <c r="G2351" t="s">
        <v>66</v>
      </c>
      <c r="H2351" t="s">
        <v>67</v>
      </c>
      <c r="I2351">
        <v>2010</v>
      </c>
      <c r="J2351" t="s">
        <v>68</v>
      </c>
      <c r="K2351">
        <v>2010</v>
      </c>
      <c r="L2351" s="18">
        <v>40513</v>
      </c>
      <c r="M2351" t="s">
        <v>69</v>
      </c>
      <c r="N2351" t="s">
        <v>65</v>
      </c>
      <c r="O2351" t="s">
        <v>2569</v>
      </c>
    </row>
    <row r="2352" spans="1:15" x14ac:dyDescent="0.3">
      <c r="A2352" t="s">
        <v>3142</v>
      </c>
      <c r="B2352" t="s">
        <v>3</v>
      </c>
      <c r="C2352" t="s">
        <v>24</v>
      </c>
      <c r="D2352" t="s">
        <v>74</v>
      </c>
      <c r="E2352" t="s">
        <v>75</v>
      </c>
      <c r="F2352" t="s">
        <v>65</v>
      </c>
      <c r="G2352" t="s">
        <v>66</v>
      </c>
      <c r="H2352" t="s">
        <v>67</v>
      </c>
      <c r="I2352">
        <v>2010</v>
      </c>
      <c r="J2352" t="s">
        <v>68</v>
      </c>
      <c r="K2352">
        <v>2012</v>
      </c>
      <c r="L2352" s="18">
        <v>41000</v>
      </c>
      <c r="M2352" t="s">
        <v>69</v>
      </c>
      <c r="N2352" t="s">
        <v>65</v>
      </c>
      <c r="O2352" t="s">
        <v>2882</v>
      </c>
    </row>
    <row r="2353" spans="1:15" x14ac:dyDescent="0.3">
      <c r="A2353" t="s">
        <v>3143</v>
      </c>
      <c r="B2353" t="s">
        <v>3</v>
      </c>
      <c r="C2353" t="s">
        <v>24</v>
      </c>
      <c r="D2353" t="s">
        <v>74</v>
      </c>
      <c r="E2353" t="s">
        <v>75</v>
      </c>
      <c r="F2353" t="s">
        <v>65</v>
      </c>
      <c r="G2353" t="s">
        <v>66</v>
      </c>
      <c r="H2353" t="s">
        <v>67</v>
      </c>
      <c r="I2353">
        <v>2010</v>
      </c>
      <c r="J2353" t="s">
        <v>68</v>
      </c>
      <c r="K2353">
        <v>2011</v>
      </c>
      <c r="L2353" s="18">
        <v>40695</v>
      </c>
      <c r="M2353" t="s">
        <v>69</v>
      </c>
      <c r="N2353" t="s">
        <v>65</v>
      </c>
      <c r="O2353" t="s">
        <v>2882</v>
      </c>
    </row>
    <row r="2354" spans="1:15" x14ac:dyDescent="0.3">
      <c r="A2354" t="s">
        <v>3144</v>
      </c>
      <c r="B2354" t="s">
        <v>3</v>
      </c>
      <c r="C2354" t="s">
        <v>18</v>
      </c>
      <c r="D2354" t="s">
        <v>81</v>
      </c>
      <c r="E2354" t="s">
        <v>75</v>
      </c>
      <c r="F2354" t="s">
        <v>65</v>
      </c>
      <c r="G2354" t="s">
        <v>66</v>
      </c>
      <c r="H2354" t="s">
        <v>67</v>
      </c>
      <c r="I2354">
        <v>2010</v>
      </c>
      <c r="J2354" t="s">
        <v>68</v>
      </c>
      <c r="K2354">
        <v>2014</v>
      </c>
      <c r="L2354" s="18">
        <v>41883</v>
      </c>
      <c r="M2354" t="s">
        <v>69</v>
      </c>
      <c r="N2354" t="s">
        <v>65</v>
      </c>
      <c r="O2354" t="s">
        <v>2920</v>
      </c>
    </row>
    <row r="2355" spans="1:15" x14ac:dyDescent="0.3">
      <c r="A2355" t="s">
        <v>3145</v>
      </c>
      <c r="B2355" t="s">
        <v>3</v>
      </c>
      <c r="C2355" t="s">
        <v>19</v>
      </c>
      <c r="D2355" t="s">
        <v>89</v>
      </c>
      <c r="E2355" t="s">
        <v>90</v>
      </c>
      <c r="F2355" t="s">
        <v>65</v>
      </c>
      <c r="G2355" t="s">
        <v>66</v>
      </c>
      <c r="H2355" t="s">
        <v>67</v>
      </c>
      <c r="I2355">
        <v>2010</v>
      </c>
      <c r="J2355" t="s">
        <v>68</v>
      </c>
      <c r="K2355">
        <v>2012</v>
      </c>
      <c r="L2355" s="18">
        <v>40603</v>
      </c>
      <c r="M2355" t="s">
        <v>69</v>
      </c>
      <c r="N2355" t="s">
        <v>65</v>
      </c>
      <c r="O2355" t="s">
        <v>2552</v>
      </c>
    </row>
    <row r="2356" spans="1:15" x14ac:dyDescent="0.3">
      <c r="A2356" t="s">
        <v>3146</v>
      </c>
      <c r="B2356" t="s">
        <v>3</v>
      </c>
      <c r="C2356" t="s">
        <v>20</v>
      </c>
      <c r="D2356" t="s">
        <v>74</v>
      </c>
      <c r="E2356" t="s">
        <v>75</v>
      </c>
      <c r="F2356" t="s">
        <v>65</v>
      </c>
      <c r="G2356" t="s">
        <v>66</v>
      </c>
      <c r="H2356" t="s">
        <v>67</v>
      </c>
      <c r="I2356">
        <v>2010</v>
      </c>
      <c r="J2356" t="s">
        <v>68</v>
      </c>
      <c r="K2356">
        <v>2016</v>
      </c>
      <c r="L2356" s="18">
        <v>42522</v>
      </c>
      <c r="M2356" t="s">
        <v>69</v>
      </c>
      <c r="N2356" t="s">
        <v>65</v>
      </c>
      <c r="O2356" t="s">
        <v>2637</v>
      </c>
    </row>
    <row r="2357" spans="1:15" x14ac:dyDescent="0.3">
      <c r="A2357" t="s">
        <v>3147</v>
      </c>
      <c r="B2357" t="s">
        <v>3</v>
      </c>
      <c r="C2357" t="s">
        <v>17</v>
      </c>
      <c r="D2357" t="s">
        <v>63</v>
      </c>
      <c r="E2357" t="s">
        <v>64</v>
      </c>
      <c r="F2357" t="s">
        <v>65</v>
      </c>
      <c r="G2357" t="s">
        <v>66</v>
      </c>
      <c r="H2357" t="s">
        <v>67</v>
      </c>
      <c r="I2357">
        <v>2011</v>
      </c>
      <c r="J2357" t="s">
        <v>68</v>
      </c>
      <c r="K2357">
        <v>2016</v>
      </c>
      <c r="L2357" s="18">
        <v>42461</v>
      </c>
      <c r="M2357" t="s">
        <v>69</v>
      </c>
      <c r="N2357" t="s">
        <v>65</v>
      </c>
      <c r="O2357" t="s">
        <v>1826</v>
      </c>
    </row>
    <row r="2358" spans="1:15" x14ac:dyDescent="0.3">
      <c r="A2358" t="s">
        <v>3148</v>
      </c>
      <c r="B2358" t="s">
        <v>3</v>
      </c>
      <c r="C2358" t="s">
        <v>20</v>
      </c>
      <c r="D2358" t="s">
        <v>74</v>
      </c>
      <c r="E2358" t="s">
        <v>75</v>
      </c>
      <c r="F2358" t="s">
        <v>65</v>
      </c>
      <c r="G2358" t="s">
        <v>66</v>
      </c>
      <c r="H2358" t="s">
        <v>67</v>
      </c>
      <c r="I2358">
        <v>2009</v>
      </c>
      <c r="J2358" t="s">
        <v>68</v>
      </c>
      <c r="K2358">
        <v>2016</v>
      </c>
      <c r="L2358" s="18">
        <v>42583</v>
      </c>
      <c r="M2358" t="s">
        <v>69</v>
      </c>
      <c r="N2358" t="s">
        <v>68</v>
      </c>
      <c r="O2358" t="s">
        <v>2637</v>
      </c>
    </row>
    <row r="2359" spans="1:15" x14ac:dyDescent="0.3">
      <c r="A2359" t="s">
        <v>3149</v>
      </c>
      <c r="B2359" t="s">
        <v>3</v>
      </c>
      <c r="C2359" t="s">
        <v>19</v>
      </c>
      <c r="D2359" t="s">
        <v>74</v>
      </c>
      <c r="E2359" t="s">
        <v>75</v>
      </c>
      <c r="F2359" t="s">
        <v>65</v>
      </c>
      <c r="G2359" t="s">
        <v>66</v>
      </c>
      <c r="H2359" t="s">
        <v>67</v>
      </c>
      <c r="I2359">
        <v>2010</v>
      </c>
      <c r="J2359" t="s">
        <v>68</v>
      </c>
      <c r="K2359">
        <v>2010</v>
      </c>
      <c r="L2359" s="18">
        <v>40513</v>
      </c>
      <c r="M2359" t="s">
        <v>69</v>
      </c>
      <c r="N2359" t="s">
        <v>65</v>
      </c>
      <c r="O2359" t="s">
        <v>2924</v>
      </c>
    </row>
    <row r="2360" spans="1:15" x14ac:dyDescent="0.3">
      <c r="A2360" t="s">
        <v>3150</v>
      </c>
      <c r="B2360" t="s">
        <v>3</v>
      </c>
      <c r="C2360" t="s">
        <v>19</v>
      </c>
      <c r="D2360" t="s">
        <v>89</v>
      </c>
      <c r="E2360" t="s">
        <v>90</v>
      </c>
      <c r="F2360" t="s">
        <v>65</v>
      </c>
      <c r="G2360" t="s">
        <v>66</v>
      </c>
      <c r="H2360" t="s">
        <v>67</v>
      </c>
      <c r="I2360">
        <v>2010</v>
      </c>
      <c r="J2360" t="s">
        <v>68</v>
      </c>
      <c r="K2360">
        <v>2012</v>
      </c>
      <c r="L2360" s="18">
        <v>40575</v>
      </c>
      <c r="M2360" t="s">
        <v>69</v>
      </c>
      <c r="N2360" t="s">
        <v>65</v>
      </c>
      <c r="O2360" t="s">
        <v>2552</v>
      </c>
    </row>
    <row r="2361" spans="1:15" x14ac:dyDescent="0.3">
      <c r="A2361" t="s">
        <v>3151</v>
      </c>
      <c r="B2361" t="s">
        <v>3</v>
      </c>
      <c r="C2361" t="s">
        <v>17</v>
      </c>
      <c r="D2361" t="s">
        <v>89</v>
      </c>
      <c r="E2361" t="s">
        <v>90</v>
      </c>
      <c r="F2361" t="s">
        <v>65</v>
      </c>
      <c r="G2361" t="s">
        <v>66</v>
      </c>
      <c r="H2361" t="s">
        <v>67</v>
      </c>
      <c r="I2361">
        <v>2010</v>
      </c>
      <c r="J2361" t="s">
        <v>68</v>
      </c>
      <c r="K2361">
        <v>2010</v>
      </c>
      <c r="L2361" s="18">
        <v>40513</v>
      </c>
      <c r="M2361" t="s">
        <v>69</v>
      </c>
      <c r="N2361" t="s">
        <v>65</v>
      </c>
      <c r="O2361" t="s">
        <v>2876</v>
      </c>
    </row>
    <row r="2362" spans="1:15" x14ac:dyDescent="0.3">
      <c r="A2362" t="s">
        <v>3152</v>
      </c>
      <c r="B2362" t="s">
        <v>3</v>
      </c>
      <c r="C2362" t="s">
        <v>16</v>
      </c>
      <c r="D2362" t="s">
        <v>89</v>
      </c>
      <c r="E2362" t="s">
        <v>90</v>
      </c>
      <c r="F2362" t="s">
        <v>65</v>
      </c>
      <c r="G2362" t="s">
        <v>66</v>
      </c>
      <c r="H2362" t="s">
        <v>67</v>
      </c>
      <c r="I2362">
        <v>2010</v>
      </c>
      <c r="J2362" t="s">
        <v>68</v>
      </c>
      <c r="K2362">
        <v>2010</v>
      </c>
      <c r="L2362" s="18">
        <v>40483</v>
      </c>
      <c r="M2362" t="s">
        <v>69</v>
      </c>
      <c r="N2362" t="s">
        <v>65</v>
      </c>
      <c r="O2362" t="s">
        <v>3132</v>
      </c>
    </row>
    <row r="2363" spans="1:15" x14ac:dyDescent="0.3">
      <c r="A2363" t="s">
        <v>3153</v>
      </c>
      <c r="B2363" t="s">
        <v>3</v>
      </c>
      <c r="C2363" t="s">
        <v>22</v>
      </c>
      <c r="D2363" t="s">
        <v>74</v>
      </c>
      <c r="E2363" t="s">
        <v>75</v>
      </c>
      <c r="F2363" t="s">
        <v>65</v>
      </c>
      <c r="G2363" t="s">
        <v>66</v>
      </c>
      <c r="H2363" t="s">
        <v>67</v>
      </c>
      <c r="I2363">
        <v>2010</v>
      </c>
      <c r="J2363" t="s">
        <v>68</v>
      </c>
      <c r="K2363">
        <v>2010</v>
      </c>
      <c r="L2363" s="18">
        <v>40483</v>
      </c>
      <c r="M2363" t="s">
        <v>69</v>
      </c>
      <c r="N2363" t="s">
        <v>65</v>
      </c>
      <c r="O2363" t="s">
        <v>3154</v>
      </c>
    </row>
    <row r="2364" spans="1:15" x14ac:dyDescent="0.3">
      <c r="A2364" t="s">
        <v>3155</v>
      </c>
      <c r="B2364" t="s">
        <v>3</v>
      </c>
      <c r="C2364" t="s">
        <v>22</v>
      </c>
      <c r="D2364" t="s">
        <v>89</v>
      </c>
      <c r="E2364" t="s">
        <v>90</v>
      </c>
      <c r="F2364" t="s">
        <v>65</v>
      </c>
      <c r="G2364" t="s">
        <v>66</v>
      </c>
      <c r="H2364" t="s">
        <v>67</v>
      </c>
      <c r="I2364">
        <v>2010</v>
      </c>
      <c r="J2364" t="s">
        <v>68</v>
      </c>
      <c r="K2364">
        <v>2011</v>
      </c>
      <c r="L2364" s="18">
        <v>40756</v>
      </c>
      <c r="M2364" t="s">
        <v>69</v>
      </c>
      <c r="N2364" t="s">
        <v>65</v>
      </c>
      <c r="O2364" t="s">
        <v>3156</v>
      </c>
    </row>
    <row r="2365" spans="1:15" x14ac:dyDescent="0.3">
      <c r="A2365" t="s">
        <v>3157</v>
      </c>
      <c r="B2365" t="s">
        <v>3</v>
      </c>
      <c r="C2365" t="s">
        <v>18</v>
      </c>
      <c r="D2365" t="s">
        <v>89</v>
      </c>
      <c r="E2365" t="s">
        <v>90</v>
      </c>
      <c r="F2365" t="s">
        <v>65</v>
      </c>
      <c r="G2365" t="s">
        <v>66</v>
      </c>
      <c r="H2365" t="s">
        <v>67</v>
      </c>
      <c r="I2365">
        <v>2010</v>
      </c>
      <c r="J2365" t="s">
        <v>68</v>
      </c>
      <c r="K2365">
        <v>2013</v>
      </c>
      <c r="L2365" s="18">
        <v>41426</v>
      </c>
      <c r="M2365" t="s">
        <v>69</v>
      </c>
      <c r="N2365" t="s">
        <v>65</v>
      </c>
      <c r="O2365" t="s">
        <v>2920</v>
      </c>
    </row>
    <row r="2366" spans="1:15" x14ac:dyDescent="0.3">
      <c r="A2366" t="s">
        <v>3158</v>
      </c>
      <c r="B2366" t="s">
        <v>3</v>
      </c>
      <c r="C2366" t="s">
        <v>19</v>
      </c>
      <c r="D2366" t="s">
        <v>89</v>
      </c>
      <c r="E2366" t="s">
        <v>90</v>
      </c>
      <c r="F2366" t="s">
        <v>65</v>
      </c>
      <c r="G2366" t="s">
        <v>84</v>
      </c>
      <c r="H2366" t="s">
        <v>227</v>
      </c>
      <c r="I2366">
        <v>2010</v>
      </c>
      <c r="J2366" t="s">
        <v>68</v>
      </c>
      <c r="K2366">
        <v>2010</v>
      </c>
      <c r="L2366" s="18">
        <v>40513</v>
      </c>
      <c r="M2366" t="s">
        <v>228</v>
      </c>
      <c r="N2366" t="s">
        <v>65</v>
      </c>
      <c r="O2366" t="s">
        <v>2584</v>
      </c>
    </row>
    <row r="2367" spans="1:15" x14ac:dyDescent="0.3">
      <c r="A2367" t="s">
        <v>3159</v>
      </c>
      <c r="B2367" t="s">
        <v>3</v>
      </c>
      <c r="C2367" t="s">
        <v>19</v>
      </c>
      <c r="D2367" t="s">
        <v>74</v>
      </c>
      <c r="E2367" t="s">
        <v>75</v>
      </c>
      <c r="F2367" t="s">
        <v>65</v>
      </c>
      <c r="G2367" t="s">
        <v>66</v>
      </c>
      <c r="H2367" t="s">
        <v>67</v>
      </c>
      <c r="I2367">
        <v>2010</v>
      </c>
      <c r="J2367" t="s">
        <v>68</v>
      </c>
      <c r="K2367">
        <v>2011</v>
      </c>
      <c r="L2367" s="18">
        <v>40603</v>
      </c>
      <c r="M2367" t="s">
        <v>69</v>
      </c>
      <c r="N2367" t="s">
        <v>65</v>
      </c>
      <c r="O2367" t="s">
        <v>2882</v>
      </c>
    </row>
    <row r="2368" spans="1:15" x14ac:dyDescent="0.3">
      <c r="A2368" t="s">
        <v>3160</v>
      </c>
      <c r="B2368" t="s">
        <v>3</v>
      </c>
      <c r="C2368" t="s">
        <v>17</v>
      </c>
      <c r="D2368" t="s">
        <v>63</v>
      </c>
      <c r="E2368" t="s">
        <v>64</v>
      </c>
      <c r="F2368" t="s">
        <v>65</v>
      </c>
      <c r="G2368" t="s">
        <v>66</v>
      </c>
      <c r="H2368" t="s">
        <v>67</v>
      </c>
      <c r="I2368">
        <v>2010</v>
      </c>
      <c r="J2368" t="s">
        <v>68</v>
      </c>
      <c r="K2368">
        <v>2011</v>
      </c>
      <c r="L2368" s="18">
        <v>40756</v>
      </c>
      <c r="M2368" t="s">
        <v>69</v>
      </c>
      <c r="N2368" t="s">
        <v>65</v>
      </c>
      <c r="O2368" t="s">
        <v>2079</v>
      </c>
    </row>
    <row r="2369" spans="1:15" x14ac:dyDescent="0.3">
      <c r="A2369" t="s">
        <v>3161</v>
      </c>
      <c r="B2369" t="s">
        <v>3</v>
      </c>
      <c r="C2369" t="s">
        <v>17</v>
      </c>
      <c r="D2369" t="s">
        <v>89</v>
      </c>
      <c r="E2369" t="s">
        <v>90</v>
      </c>
      <c r="F2369" t="s">
        <v>65</v>
      </c>
      <c r="G2369" t="s">
        <v>66</v>
      </c>
      <c r="H2369" t="s">
        <v>67</v>
      </c>
      <c r="I2369">
        <v>2010</v>
      </c>
      <c r="J2369" t="s">
        <v>68</v>
      </c>
      <c r="K2369">
        <v>2011</v>
      </c>
      <c r="L2369" s="18">
        <v>40725</v>
      </c>
      <c r="M2369" t="s">
        <v>69</v>
      </c>
      <c r="N2369" t="s">
        <v>65</v>
      </c>
      <c r="O2369" t="s">
        <v>2988</v>
      </c>
    </row>
    <row r="2370" spans="1:15" x14ac:dyDescent="0.3">
      <c r="A2370" t="s">
        <v>3162</v>
      </c>
      <c r="B2370" t="s">
        <v>3</v>
      </c>
      <c r="C2370" t="s">
        <v>18</v>
      </c>
      <c r="D2370" t="s">
        <v>89</v>
      </c>
      <c r="E2370" t="s">
        <v>90</v>
      </c>
      <c r="F2370" t="s">
        <v>65</v>
      </c>
      <c r="G2370" t="s">
        <v>84</v>
      </c>
      <c r="H2370" t="s">
        <v>85</v>
      </c>
      <c r="I2370">
        <v>2010</v>
      </c>
      <c r="J2370" t="s">
        <v>68</v>
      </c>
      <c r="K2370">
        <v>2012</v>
      </c>
      <c r="L2370" s="18">
        <v>41244</v>
      </c>
      <c r="M2370" t="s">
        <v>69</v>
      </c>
      <c r="N2370" t="s">
        <v>65</v>
      </c>
      <c r="O2370" t="s">
        <v>2843</v>
      </c>
    </row>
    <row r="2371" spans="1:15" x14ac:dyDescent="0.3">
      <c r="A2371" t="s">
        <v>3163</v>
      </c>
      <c r="B2371" t="s">
        <v>3</v>
      </c>
      <c r="C2371" t="s">
        <v>17</v>
      </c>
      <c r="D2371" t="s">
        <v>89</v>
      </c>
      <c r="E2371" t="s">
        <v>90</v>
      </c>
      <c r="F2371" t="s">
        <v>65</v>
      </c>
      <c r="G2371" t="s">
        <v>66</v>
      </c>
      <c r="H2371" t="s">
        <v>67</v>
      </c>
      <c r="I2371">
        <v>2010</v>
      </c>
      <c r="J2371" t="s">
        <v>68</v>
      </c>
      <c r="K2371">
        <v>2011</v>
      </c>
      <c r="L2371" s="18">
        <v>40544</v>
      </c>
      <c r="M2371" t="s">
        <v>69</v>
      </c>
      <c r="N2371" t="s">
        <v>65</v>
      </c>
      <c r="O2371" t="s">
        <v>2615</v>
      </c>
    </row>
    <row r="2372" spans="1:15" x14ac:dyDescent="0.3">
      <c r="A2372" t="s">
        <v>3164</v>
      </c>
      <c r="B2372" t="s">
        <v>3</v>
      </c>
      <c r="C2372" t="s">
        <v>17</v>
      </c>
      <c r="D2372" t="s">
        <v>89</v>
      </c>
      <c r="E2372" t="s">
        <v>90</v>
      </c>
      <c r="F2372" t="s">
        <v>65</v>
      </c>
      <c r="G2372" t="s">
        <v>66</v>
      </c>
      <c r="H2372" t="s">
        <v>67</v>
      </c>
      <c r="I2372">
        <v>2010</v>
      </c>
      <c r="J2372" t="s">
        <v>68</v>
      </c>
      <c r="K2372">
        <v>2011</v>
      </c>
      <c r="L2372" s="18">
        <v>40544</v>
      </c>
      <c r="M2372" t="s">
        <v>69</v>
      </c>
      <c r="N2372" t="s">
        <v>65</v>
      </c>
      <c r="O2372" t="s">
        <v>2615</v>
      </c>
    </row>
    <row r="2373" spans="1:15" x14ac:dyDescent="0.3">
      <c r="A2373" t="s">
        <v>3165</v>
      </c>
      <c r="B2373" t="s">
        <v>3</v>
      </c>
      <c r="C2373" t="s">
        <v>19</v>
      </c>
      <c r="D2373" t="s">
        <v>89</v>
      </c>
      <c r="E2373" t="s">
        <v>90</v>
      </c>
      <c r="F2373" t="s">
        <v>65</v>
      </c>
      <c r="G2373" t="s">
        <v>66</v>
      </c>
      <c r="H2373" t="s">
        <v>67</v>
      </c>
      <c r="I2373">
        <v>2010</v>
      </c>
      <c r="J2373" t="s">
        <v>68</v>
      </c>
      <c r="K2373">
        <v>2011</v>
      </c>
      <c r="L2373" s="18">
        <v>40575</v>
      </c>
      <c r="M2373" t="s">
        <v>69</v>
      </c>
      <c r="N2373" t="s">
        <v>65</v>
      </c>
      <c r="O2373" t="s">
        <v>2602</v>
      </c>
    </row>
    <row r="2374" spans="1:15" x14ac:dyDescent="0.3">
      <c r="A2374" t="s">
        <v>3166</v>
      </c>
      <c r="B2374" t="s">
        <v>3</v>
      </c>
      <c r="C2374" t="s">
        <v>27</v>
      </c>
      <c r="D2374" t="s">
        <v>89</v>
      </c>
      <c r="E2374" t="s">
        <v>90</v>
      </c>
      <c r="F2374" t="s">
        <v>65</v>
      </c>
      <c r="G2374" t="s">
        <v>66</v>
      </c>
      <c r="H2374" t="s">
        <v>67</v>
      </c>
      <c r="I2374">
        <v>2010</v>
      </c>
      <c r="J2374" t="s">
        <v>68</v>
      </c>
      <c r="K2374">
        <v>2011</v>
      </c>
      <c r="L2374" s="18">
        <v>40695</v>
      </c>
      <c r="M2374" t="s">
        <v>69</v>
      </c>
      <c r="N2374" t="s">
        <v>65</v>
      </c>
      <c r="O2374" t="s">
        <v>3132</v>
      </c>
    </row>
    <row r="2375" spans="1:15" x14ac:dyDescent="0.3">
      <c r="A2375" t="s">
        <v>3167</v>
      </c>
      <c r="B2375" t="s">
        <v>3</v>
      </c>
      <c r="C2375" t="s">
        <v>27</v>
      </c>
      <c r="D2375" t="s">
        <v>89</v>
      </c>
      <c r="E2375" t="s">
        <v>90</v>
      </c>
      <c r="F2375" t="s">
        <v>65</v>
      </c>
      <c r="G2375" t="s">
        <v>66</v>
      </c>
      <c r="H2375" t="s">
        <v>67</v>
      </c>
      <c r="I2375">
        <v>2010</v>
      </c>
      <c r="J2375" t="s">
        <v>68</v>
      </c>
      <c r="K2375">
        <v>2010</v>
      </c>
      <c r="L2375" s="18">
        <v>40483</v>
      </c>
      <c r="M2375" t="s">
        <v>69</v>
      </c>
      <c r="N2375" t="s">
        <v>65</v>
      </c>
      <c r="O2375" t="s">
        <v>3168</v>
      </c>
    </row>
    <row r="2376" spans="1:15" x14ac:dyDescent="0.3">
      <c r="A2376" t="s">
        <v>3169</v>
      </c>
      <c r="B2376" t="s">
        <v>3</v>
      </c>
      <c r="C2376" t="s">
        <v>19</v>
      </c>
      <c r="D2376" t="s">
        <v>74</v>
      </c>
      <c r="E2376" t="s">
        <v>75</v>
      </c>
      <c r="F2376" t="s">
        <v>65</v>
      </c>
      <c r="G2376" t="s">
        <v>66</v>
      </c>
      <c r="H2376" t="s">
        <v>67</v>
      </c>
      <c r="I2376">
        <v>2010</v>
      </c>
      <c r="J2376" t="s">
        <v>68</v>
      </c>
      <c r="K2376">
        <v>2011</v>
      </c>
      <c r="L2376" s="18">
        <v>40878</v>
      </c>
      <c r="M2376" t="s">
        <v>69</v>
      </c>
      <c r="N2376" t="s">
        <v>65</v>
      </c>
      <c r="O2376" t="s">
        <v>2903</v>
      </c>
    </row>
    <row r="2377" spans="1:15" x14ac:dyDescent="0.3">
      <c r="A2377" t="s">
        <v>3170</v>
      </c>
      <c r="B2377" t="s">
        <v>3</v>
      </c>
      <c r="C2377" t="s">
        <v>22</v>
      </c>
      <c r="D2377" t="s">
        <v>63</v>
      </c>
      <c r="E2377" t="s">
        <v>64</v>
      </c>
      <c r="F2377" t="s">
        <v>65</v>
      </c>
      <c r="G2377" t="s">
        <v>66</v>
      </c>
      <c r="H2377" t="s">
        <v>67</v>
      </c>
      <c r="I2377">
        <v>2010</v>
      </c>
      <c r="J2377" t="s">
        <v>68</v>
      </c>
      <c r="K2377">
        <v>2014</v>
      </c>
      <c r="L2377" s="18">
        <v>41974</v>
      </c>
      <c r="M2377" t="s">
        <v>69</v>
      </c>
      <c r="N2377" t="s">
        <v>65</v>
      </c>
      <c r="O2377" t="s">
        <v>2215</v>
      </c>
    </row>
    <row r="2378" spans="1:15" x14ac:dyDescent="0.3">
      <c r="A2378" t="s">
        <v>3171</v>
      </c>
      <c r="B2378" t="s">
        <v>3</v>
      </c>
      <c r="C2378" t="s">
        <v>17</v>
      </c>
      <c r="D2378" t="s">
        <v>89</v>
      </c>
      <c r="E2378" t="s">
        <v>90</v>
      </c>
      <c r="F2378" t="s">
        <v>65</v>
      </c>
      <c r="G2378" t="s">
        <v>66</v>
      </c>
      <c r="H2378" t="s">
        <v>67</v>
      </c>
      <c r="I2378">
        <v>2010</v>
      </c>
      <c r="J2378" t="s">
        <v>68</v>
      </c>
      <c r="K2378">
        <v>2010</v>
      </c>
      <c r="L2378" s="18">
        <v>40513</v>
      </c>
      <c r="M2378" t="s">
        <v>69</v>
      </c>
      <c r="N2378" t="s">
        <v>65</v>
      </c>
      <c r="O2378" t="s">
        <v>2876</v>
      </c>
    </row>
    <row r="2379" spans="1:15" x14ac:dyDescent="0.3">
      <c r="A2379" t="s">
        <v>3172</v>
      </c>
      <c r="B2379" t="s">
        <v>3</v>
      </c>
      <c r="C2379" t="s">
        <v>18</v>
      </c>
      <c r="D2379" t="s">
        <v>89</v>
      </c>
      <c r="E2379" t="s">
        <v>90</v>
      </c>
      <c r="F2379" t="s">
        <v>65</v>
      </c>
      <c r="G2379" t="s">
        <v>66</v>
      </c>
      <c r="H2379" t="s">
        <v>67</v>
      </c>
      <c r="I2379">
        <v>2010</v>
      </c>
      <c r="J2379" t="s">
        <v>68</v>
      </c>
      <c r="K2379">
        <v>2024</v>
      </c>
      <c r="L2379" s="18">
        <v>43581</v>
      </c>
      <c r="M2379" t="s">
        <v>69</v>
      </c>
      <c r="N2379" t="s">
        <v>65</v>
      </c>
      <c r="O2379" t="s">
        <v>3173</v>
      </c>
    </row>
    <row r="2380" spans="1:15" x14ac:dyDescent="0.3">
      <c r="A2380" t="s">
        <v>3174</v>
      </c>
      <c r="B2380" t="s">
        <v>3</v>
      </c>
      <c r="C2380" t="s">
        <v>22</v>
      </c>
      <c r="D2380" t="s">
        <v>89</v>
      </c>
      <c r="E2380" t="s">
        <v>90</v>
      </c>
      <c r="F2380" t="s">
        <v>65</v>
      </c>
      <c r="G2380" t="s">
        <v>66</v>
      </c>
      <c r="H2380" t="s">
        <v>67</v>
      </c>
      <c r="I2380">
        <v>2010</v>
      </c>
      <c r="J2380" t="s">
        <v>68</v>
      </c>
      <c r="K2380">
        <v>2011</v>
      </c>
      <c r="L2380" s="18">
        <v>40634</v>
      </c>
      <c r="M2380" t="s">
        <v>69</v>
      </c>
      <c r="N2380" t="s">
        <v>65</v>
      </c>
      <c r="O2380" t="s">
        <v>2535</v>
      </c>
    </row>
    <row r="2381" spans="1:15" x14ac:dyDescent="0.3">
      <c r="A2381" t="s">
        <v>3175</v>
      </c>
      <c r="B2381" t="s">
        <v>3</v>
      </c>
      <c r="C2381" t="s">
        <v>19</v>
      </c>
      <c r="D2381" t="s">
        <v>74</v>
      </c>
      <c r="E2381" t="s">
        <v>75</v>
      </c>
      <c r="F2381" t="s">
        <v>65</v>
      </c>
      <c r="G2381" t="s">
        <v>66</v>
      </c>
      <c r="H2381" t="s">
        <v>67</v>
      </c>
      <c r="I2381">
        <v>2010</v>
      </c>
      <c r="J2381" t="s">
        <v>68</v>
      </c>
      <c r="K2381">
        <v>2013</v>
      </c>
      <c r="L2381" s="18">
        <v>41275</v>
      </c>
      <c r="M2381" t="s">
        <v>69</v>
      </c>
      <c r="N2381" t="s">
        <v>65</v>
      </c>
      <c r="O2381" t="s">
        <v>2682</v>
      </c>
    </row>
    <row r="2382" spans="1:15" x14ac:dyDescent="0.3">
      <c r="A2382" t="s">
        <v>3176</v>
      </c>
      <c r="B2382" t="s">
        <v>3</v>
      </c>
      <c r="C2382" t="s">
        <v>19</v>
      </c>
      <c r="D2382" t="s">
        <v>74</v>
      </c>
      <c r="E2382" t="s">
        <v>75</v>
      </c>
      <c r="F2382" t="s">
        <v>65</v>
      </c>
      <c r="G2382" t="s">
        <v>66</v>
      </c>
      <c r="H2382" t="s">
        <v>67</v>
      </c>
      <c r="I2382">
        <v>2010</v>
      </c>
      <c r="J2382" t="s">
        <v>68</v>
      </c>
      <c r="K2382">
        <v>2011</v>
      </c>
      <c r="L2382" s="18">
        <v>40603</v>
      </c>
      <c r="M2382" t="s">
        <v>69</v>
      </c>
      <c r="N2382" t="s">
        <v>65</v>
      </c>
      <c r="O2382" t="s">
        <v>2897</v>
      </c>
    </row>
    <row r="2383" spans="1:15" x14ac:dyDescent="0.3">
      <c r="A2383" t="s">
        <v>3177</v>
      </c>
      <c r="B2383" t="s">
        <v>3</v>
      </c>
      <c r="C2383" t="s">
        <v>24</v>
      </c>
      <c r="D2383" t="s">
        <v>89</v>
      </c>
      <c r="E2383" t="s">
        <v>90</v>
      </c>
      <c r="F2383" t="s">
        <v>65</v>
      </c>
      <c r="G2383" t="s">
        <v>66</v>
      </c>
      <c r="H2383" t="s">
        <v>67</v>
      </c>
      <c r="I2383">
        <v>2010</v>
      </c>
      <c r="J2383" t="s">
        <v>68</v>
      </c>
      <c r="K2383">
        <v>2011</v>
      </c>
      <c r="L2383" s="18">
        <v>40603</v>
      </c>
      <c r="M2383" t="s">
        <v>69</v>
      </c>
      <c r="N2383" t="s">
        <v>65</v>
      </c>
      <c r="O2383" t="s">
        <v>2882</v>
      </c>
    </row>
    <row r="2384" spans="1:15" x14ac:dyDescent="0.3">
      <c r="A2384" t="s">
        <v>3178</v>
      </c>
      <c r="B2384" t="s">
        <v>3</v>
      </c>
      <c r="C2384" t="s">
        <v>17</v>
      </c>
      <c r="D2384" t="s">
        <v>74</v>
      </c>
      <c r="E2384" t="s">
        <v>75</v>
      </c>
      <c r="F2384" t="s">
        <v>65</v>
      </c>
      <c r="G2384" t="s">
        <v>84</v>
      </c>
      <c r="H2384" t="s">
        <v>85</v>
      </c>
      <c r="I2384">
        <v>2011</v>
      </c>
      <c r="J2384" t="s">
        <v>68</v>
      </c>
      <c r="K2384">
        <v>2011</v>
      </c>
      <c r="L2384" s="18">
        <v>40787</v>
      </c>
      <c r="M2384" t="s">
        <v>69</v>
      </c>
      <c r="N2384" t="s">
        <v>65</v>
      </c>
      <c r="O2384" t="s">
        <v>3179</v>
      </c>
    </row>
    <row r="2385" spans="1:15" x14ac:dyDescent="0.3">
      <c r="A2385" t="s">
        <v>3180</v>
      </c>
      <c r="B2385" t="s">
        <v>3</v>
      </c>
      <c r="C2385" t="s">
        <v>19</v>
      </c>
      <c r="D2385" t="s">
        <v>74</v>
      </c>
      <c r="E2385" t="s">
        <v>75</v>
      </c>
      <c r="F2385" t="s">
        <v>65</v>
      </c>
      <c r="G2385" t="s">
        <v>66</v>
      </c>
      <c r="H2385" t="s">
        <v>67</v>
      </c>
      <c r="I2385">
        <v>2010</v>
      </c>
      <c r="J2385" t="s">
        <v>68</v>
      </c>
      <c r="K2385">
        <v>2013</v>
      </c>
      <c r="L2385" s="18">
        <v>41334</v>
      </c>
      <c r="M2385" t="s">
        <v>69</v>
      </c>
      <c r="N2385" t="s">
        <v>65</v>
      </c>
      <c r="O2385" t="s">
        <v>2682</v>
      </c>
    </row>
    <row r="2386" spans="1:15" x14ac:dyDescent="0.3">
      <c r="A2386" t="s">
        <v>3181</v>
      </c>
      <c r="B2386" t="s">
        <v>3</v>
      </c>
      <c r="C2386" t="s">
        <v>15</v>
      </c>
      <c r="D2386" t="s">
        <v>89</v>
      </c>
      <c r="E2386" t="s">
        <v>90</v>
      </c>
      <c r="F2386" t="s">
        <v>65</v>
      </c>
      <c r="G2386" t="s">
        <v>66</v>
      </c>
      <c r="H2386" t="s">
        <v>67</v>
      </c>
      <c r="I2386">
        <v>2011</v>
      </c>
      <c r="J2386" t="s">
        <v>68</v>
      </c>
      <c r="K2386">
        <v>2011</v>
      </c>
      <c r="L2386" s="18">
        <v>40664</v>
      </c>
      <c r="M2386" t="s">
        <v>69</v>
      </c>
      <c r="N2386" t="s">
        <v>65</v>
      </c>
      <c r="O2386" t="s">
        <v>3077</v>
      </c>
    </row>
    <row r="2387" spans="1:15" x14ac:dyDescent="0.3">
      <c r="A2387" t="s">
        <v>3182</v>
      </c>
      <c r="B2387" t="s">
        <v>3</v>
      </c>
      <c r="C2387" t="s">
        <v>24</v>
      </c>
      <c r="D2387" t="s">
        <v>89</v>
      </c>
      <c r="E2387" t="s">
        <v>90</v>
      </c>
      <c r="F2387" t="s">
        <v>65</v>
      </c>
      <c r="G2387" t="s">
        <v>66</v>
      </c>
      <c r="H2387" t="s">
        <v>67</v>
      </c>
      <c r="I2387">
        <v>2010</v>
      </c>
      <c r="J2387" t="s">
        <v>68</v>
      </c>
      <c r="K2387">
        <v>2011</v>
      </c>
      <c r="L2387" s="18">
        <v>40603</v>
      </c>
      <c r="M2387" t="s">
        <v>69</v>
      </c>
      <c r="N2387" t="s">
        <v>65</v>
      </c>
      <c r="O2387" t="s">
        <v>3183</v>
      </c>
    </row>
    <row r="2388" spans="1:15" x14ac:dyDescent="0.3">
      <c r="A2388" t="s">
        <v>3184</v>
      </c>
      <c r="B2388" t="s">
        <v>3</v>
      </c>
      <c r="C2388" t="s">
        <v>29</v>
      </c>
      <c r="D2388" t="s">
        <v>89</v>
      </c>
      <c r="E2388" t="s">
        <v>90</v>
      </c>
      <c r="F2388" t="s">
        <v>65</v>
      </c>
      <c r="G2388" t="s">
        <v>66</v>
      </c>
      <c r="H2388" t="s">
        <v>67</v>
      </c>
      <c r="I2388">
        <v>2010</v>
      </c>
      <c r="J2388" t="s">
        <v>68</v>
      </c>
      <c r="K2388">
        <v>2011</v>
      </c>
      <c r="L2388" s="18">
        <v>40725</v>
      </c>
      <c r="M2388" t="s">
        <v>69</v>
      </c>
      <c r="N2388" t="s">
        <v>65</v>
      </c>
      <c r="O2388" t="s">
        <v>3077</v>
      </c>
    </row>
    <row r="2389" spans="1:15" x14ac:dyDescent="0.3">
      <c r="A2389" t="s">
        <v>3185</v>
      </c>
      <c r="B2389" t="s">
        <v>3</v>
      </c>
      <c r="C2389" t="s">
        <v>16</v>
      </c>
      <c r="D2389" t="s">
        <v>63</v>
      </c>
      <c r="E2389" t="s">
        <v>64</v>
      </c>
      <c r="F2389" t="s">
        <v>65</v>
      </c>
      <c r="G2389" t="s">
        <v>84</v>
      </c>
      <c r="H2389" t="s">
        <v>85</v>
      </c>
      <c r="I2389">
        <v>2011</v>
      </c>
      <c r="J2389" t="s">
        <v>68</v>
      </c>
      <c r="K2389">
        <v>2015</v>
      </c>
      <c r="L2389" s="18">
        <v>42005</v>
      </c>
      <c r="M2389" t="s">
        <v>228</v>
      </c>
      <c r="N2389" t="s">
        <v>65</v>
      </c>
      <c r="O2389" t="s">
        <v>3132</v>
      </c>
    </row>
    <row r="2390" spans="1:15" x14ac:dyDescent="0.3">
      <c r="A2390" t="s">
        <v>3186</v>
      </c>
      <c r="B2390" t="s">
        <v>3</v>
      </c>
      <c r="C2390" t="s">
        <v>22</v>
      </c>
      <c r="D2390" t="s">
        <v>123</v>
      </c>
      <c r="E2390" t="s">
        <v>64</v>
      </c>
      <c r="F2390" t="s">
        <v>65</v>
      </c>
      <c r="G2390" t="s">
        <v>66</v>
      </c>
      <c r="H2390" t="s">
        <v>67</v>
      </c>
      <c r="I2390">
        <v>2011</v>
      </c>
      <c r="J2390" t="s">
        <v>68</v>
      </c>
      <c r="K2390">
        <v>2012</v>
      </c>
      <c r="L2390" s="18">
        <v>40969</v>
      </c>
      <c r="M2390" t="s">
        <v>69</v>
      </c>
      <c r="N2390" t="s">
        <v>65</v>
      </c>
      <c r="O2390" t="s">
        <v>3187</v>
      </c>
    </row>
    <row r="2391" spans="1:15" x14ac:dyDescent="0.3">
      <c r="A2391" t="s">
        <v>3188</v>
      </c>
      <c r="B2391" t="s">
        <v>3</v>
      </c>
      <c r="C2391" t="s">
        <v>16</v>
      </c>
      <c r="D2391" t="s">
        <v>89</v>
      </c>
      <c r="E2391" t="s">
        <v>90</v>
      </c>
      <c r="F2391" t="s">
        <v>65</v>
      </c>
      <c r="G2391" t="s">
        <v>66</v>
      </c>
      <c r="H2391" t="s">
        <v>67</v>
      </c>
      <c r="I2391">
        <v>2010</v>
      </c>
      <c r="J2391" t="s">
        <v>68</v>
      </c>
      <c r="K2391">
        <v>2011</v>
      </c>
      <c r="L2391" s="18">
        <v>40695</v>
      </c>
      <c r="M2391" t="s">
        <v>69</v>
      </c>
      <c r="N2391" t="s">
        <v>65</v>
      </c>
      <c r="O2391" t="s">
        <v>3132</v>
      </c>
    </row>
    <row r="2392" spans="1:15" x14ac:dyDescent="0.3">
      <c r="A2392" t="s">
        <v>3189</v>
      </c>
      <c r="B2392" t="s">
        <v>3</v>
      </c>
      <c r="C2392" t="s">
        <v>31</v>
      </c>
      <c r="D2392" t="s">
        <v>89</v>
      </c>
      <c r="E2392" t="s">
        <v>90</v>
      </c>
      <c r="F2392" t="s">
        <v>65</v>
      </c>
      <c r="G2392" t="s">
        <v>84</v>
      </c>
      <c r="H2392" t="s">
        <v>227</v>
      </c>
      <c r="I2392">
        <v>2010</v>
      </c>
      <c r="J2392" t="s">
        <v>68</v>
      </c>
      <c r="K2392">
        <v>2011</v>
      </c>
      <c r="L2392" s="18">
        <v>40695</v>
      </c>
      <c r="M2392" t="s">
        <v>228</v>
      </c>
      <c r="N2392" t="s">
        <v>65</v>
      </c>
      <c r="O2392" t="s">
        <v>3190</v>
      </c>
    </row>
    <row r="2393" spans="1:15" x14ac:dyDescent="0.3">
      <c r="A2393" t="s">
        <v>3191</v>
      </c>
      <c r="B2393" t="s">
        <v>3</v>
      </c>
      <c r="C2393" t="s">
        <v>18</v>
      </c>
      <c r="D2393" t="s">
        <v>89</v>
      </c>
      <c r="E2393" t="s">
        <v>90</v>
      </c>
      <c r="F2393" t="s">
        <v>65</v>
      </c>
      <c r="G2393" t="s">
        <v>66</v>
      </c>
      <c r="H2393" t="s">
        <v>67</v>
      </c>
      <c r="I2393">
        <v>2010</v>
      </c>
      <c r="J2393" t="s">
        <v>68</v>
      </c>
      <c r="K2393">
        <v>2011</v>
      </c>
      <c r="L2393" s="18">
        <v>40664</v>
      </c>
      <c r="M2393" t="s">
        <v>69</v>
      </c>
      <c r="N2393" t="s">
        <v>65</v>
      </c>
      <c r="O2393" t="s">
        <v>3192</v>
      </c>
    </row>
    <row r="2394" spans="1:15" x14ac:dyDescent="0.3">
      <c r="A2394" t="s">
        <v>3193</v>
      </c>
      <c r="B2394" t="s">
        <v>3</v>
      </c>
      <c r="C2394" t="s">
        <v>18</v>
      </c>
      <c r="D2394" t="s">
        <v>89</v>
      </c>
      <c r="E2394" t="s">
        <v>90</v>
      </c>
      <c r="F2394" t="s">
        <v>65</v>
      </c>
      <c r="G2394" t="s">
        <v>66</v>
      </c>
      <c r="H2394" t="s">
        <v>67</v>
      </c>
      <c r="I2394">
        <v>2010</v>
      </c>
      <c r="J2394" t="s">
        <v>68</v>
      </c>
      <c r="K2394">
        <v>2015</v>
      </c>
      <c r="L2394" s="18">
        <v>42186</v>
      </c>
      <c r="M2394" t="s">
        <v>69</v>
      </c>
      <c r="N2394" t="s">
        <v>65</v>
      </c>
      <c r="O2394" t="s">
        <v>3194</v>
      </c>
    </row>
    <row r="2395" spans="1:15" x14ac:dyDescent="0.3">
      <c r="A2395" t="s">
        <v>3195</v>
      </c>
      <c r="B2395" t="s">
        <v>3</v>
      </c>
      <c r="C2395" t="s">
        <v>22</v>
      </c>
      <c r="D2395" t="s">
        <v>89</v>
      </c>
      <c r="E2395" t="s">
        <v>90</v>
      </c>
      <c r="F2395" t="s">
        <v>65</v>
      </c>
      <c r="G2395" t="s">
        <v>66</v>
      </c>
      <c r="H2395" t="s">
        <v>67</v>
      </c>
      <c r="I2395">
        <v>2011</v>
      </c>
      <c r="J2395" t="s">
        <v>68</v>
      </c>
      <c r="K2395">
        <v>2011</v>
      </c>
      <c r="L2395" s="18">
        <v>40634</v>
      </c>
      <c r="M2395" t="s">
        <v>69</v>
      </c>
      <c r="N2395" t="s">
        <v>65</v>
      </c>
      <c r="O2395" t="s">
        <v>2569</v>
      </c>
    </row>
    <row r="2396" spans="1:15" x14ac:dyDescent="0.3">
      <c r="A2396" t="s">
        <v>3196</v>
      </c>
      <c r="B2396" t="s">
        <v>3</v>
      </c>
      <c r="C2396" t="s">
        <v>19</v>
      </c>
      <c r="D2396" t="s">
        <v>74</v>
      </c>
      <c r="E2396" t="s">
        <v>75</v>
      </c>
      <c r="F2396" t="s">
        <v>65</v>
      </c>
      <c r="G2396" t="s">
        <v>66</v>
      </c>
      <c r="H2396" t="s">
        <v>67</v>
      </c>
      <c r="I2396">
        <v>2011</v>
      </c>
      <c r="J2396" t="s">
        <v>68</v>
      </c>
      <c r="K2396">
        <v>2012</v>
      </c>
      <c r="L2396" s="18">
        <v>40940</v>
      </c>
      <c r="M2396" t="s">
        <v>69</v>
      </c>
      <c r="N2396" t="s">
        <v>65</v>
      </c>
      <c r="O2396" t="s">
        <v>2897</v>
      </c>
    </row>
    <row r="2397" spans="1:15" x14ac:dyDescent="0.3">
      <c r="A2397" t="s">
        <v>3197</v>
      </c>
      <c r="B2397" t="s">
        <v>3</v>
      </c>
      <c r="C2397" t="s">
        <v>15</v>
      </c>
      <c r="D2397" t="s">
        <v>63</v>
      </c>
      <c r="E2397" t="s">
        <v>64</v>
      </c>
      <c r="F2397" t="s">
        <v>65</v>
      </c>
      <c r="G2397" t="s">
        <v>66</v>
      </c>
      <c r="H2397" t="s">
        <v>67</v>
      </c>
      <c r="I2397">
        <v>2010</v>
      </c>
      <c r="J2397" t="s">
        <v>68</v>
      </c>
      <c r="K2397">
        <v>2012</v>
      </c>
      <c r="L2397" s="18">
        <v>41214</v>
      </c>
      <c r="M2397" t="s">
        <v>69</v>
      </c>
      <c r="N2397" t="s">
        <v>65</v>
      </c>
      <c r="O2397" t="s">
        <v>1775</v>
      </c>
    </row>
    <row r="2398" spans="1:15" x14ac:dyDescent="0.3">
      <c r="A2398" t="s">
        <v>3198</v>
      </c>
      <c r="B2398" t="s">
        <v>3</v>
      </c>
      <c r="C2398" t="s">
        <v>19</v>
      </c>
      <c r="D2398" t="s">
        <v>2556</v>
      </c>
      <c r="E2398" t="s">
        <v>90</v>
      </c>
      <c r="F2398" t="s">
        <v>65</v>
      </c>
      <c r="G2398" t="s">
        <v>66</v>
      </c>
      <c r="H2398" t="s">
        <v>67</v>
      </c>
      <c r="I2398">
        <v>2011</v>
      </c>
      <c r="J2398" t="s">
        <v>68</v>
      </c>
      <c r="K2398">
        <v>2012</v>
      </c>
      <c r="L2398" s="18">
        <v>41061</v>
      </c>
      <c r="M2398" t="s">
        <v>69</v>
      </c>
      <c r="N2398" t="s">
        <v>65</v>
      </c>
      <c r="O2398" t="s">
        <v>2406</v>
      </c>
    </row>
    <row r="2399" spans="1:15" x14ac:dyDescent="0.3">
      <c r="A2399" t="s">
        <v>3199</v>
      </c>
      <c r="B2399" t="s">
        <v>3</v>
      </c>
      <c r="C2399" t="s">
        <v>17</v>
      </c>
      <c r="D2399" t="s">
        <v>63</v>
      </c>
      <c r="E2399" t="s">
        <v>64</v>
      </c>
      <c r="F2399" t="s">
        <v>65</v>
      </c>
      <c r="G2399" t="s">
        <v>1745</v>
      </c>
      <c r="H2399" t="s">
        <v>1746</v>
      </c>
      <c r="I2399">
        <v>2012</v>
      </c>
      <c r="J2399" t="s">
        <v>68</v>
      </c>
      <c r="K2399">
        <v>2013</v>
      </c>
      <c r="L2399" s="18">
        <v>41426</v>
      </c>
      <c r="M2399" t="s">
        <v>228</v>
      </c>
      <c r="N2399" t="s">
        <v>65</v>
      </c>
      <c r="O2399" t="s">
        <v>2079</v>
      </c>
    </row>
    <row r="2400" spans="1:15" x14ac:dyDescent="0.3">
      <c r="A2400" t="s">
        <v>3200</v>
      </c>
      <c r="B2400" t="s">
        <v>3</v>
      </c>
      <c r="C2400" t="s">
        <v>16</v>
      </c>
      <c r="D2400" t="s">
        <v>89</v>
      </c>
      <c r="E2400" t="s">
        <v>90</v>
      </c>
      <c r="F2400" t="s">
        <v>65</v>
      </c>
      <c r="G2400" t="s">
        <v>66</v>
      </c>
      <c r="H2400" t="s">
        <v>67</v>
      </c>
      <c r="I2400">
        <v>2011</v>
      </c>
      <c r="J2400" t="s">
        <v>68</v>
      </c>
      <c r="K2400">
        <v>2015</v>
      </c>
      <c r="L2400" s="18">
        <v>42053</v>
      </c>
      <c r="M2400" t="s">
        <v>69</v>
      </c>
      <c r="N2400" t="s">
        <v>65</v>
      </c>
      <c r="O2400" t="s">
        <v>3034</v>
      </c>
    </row>
    <row r="2401" spans="1:15" x14ac:dyDescent="0.3">
      <c r="A2401" t="s">
        <v>3201</v>
      </c>
      <c r="B2401" t="s">
        <v>3</v>
      </c>
      <c r="C2401" t="s">
        <v>31</v>
      </c>
      <c r="D2401" t="s">
        <v>89</v>
      </c>
      <c r="E2401" t="s">
        <v>90</v>
      </c>
      <c r="F2401" t="s">
        <v>65</v>
      </c>
      <c r="G2401" t="s">
        <v>66</v>
      </c>
      <c r="H2401" t="s">
        <v>67</v>
      </c>
      <c r="I2401">
        <v>2011</v>
      </c>
      <c r="J2401" t="s">
        <v>68</v>
      </c>
      <c r="K2401">
        <v>2011</v>
      </c>
      <c r="L2401" s="18">
        <v>40664</v>
      </c>
      <c r="M2401" t="s">
        <v>69</v>
      </c>
      <c r="N2401" t="s">
        <v>65</v>
      </c>
      <c r="O2401" t="s">
        <v>3202</v>
      </c>
    </row>
    <row r="2402" spans="1:15" x14ac:dyDescent="0.3">
      <c r="A2402" t="s">
        <v>3203</v>
      </c>
      <c r="B2402" t="s">
        <v>3</v>
      </c>
      <c r="C2402" t="s">
        <v>16</v>
      </c>
      <c r="D2402" t="s">
        <v>74</v>
      </c>
      <c r="E2402" t="s">
        <v>75</v>
      </c>
      <c r="F2402" t="s">
        <v>65</v>
      </c>
      <c r="G2402" t="s">
        <v>84</v>
      </c>
      <c r="H2402" t="s">
        <v>85</v>
      </c>
      <c r="I2402">
        <v>2011</v>
      </c>
      <c r="J2402" t="s">
        <v>68</v>
      </c>
      <c r="K2402">
        <v>2013</v>
      </c>
      <c r="L2402" s="18">
        <v>41183</v>
      </c>
      <c r="M2402" t="s">
        <v>69</v>
      </c>
      <c r="N2402" t="s">
        <v>65</v>
      </c>
      <c r="O2402" t="s">
        <v>3132</v>
      </c>
    </row>
    <row r="2403" spans="1:15" x14ac:dyDescent="0.3">
      <c r="A2403" t="s">
        <v>3204</v>
      </c>
      <c r="B2403" t="s">
        <v>3</v>
      </c>
      <c r="C2403" t="s">
        <v>19</v>
      </c>
      <c r="D2403" t="s">
        <v>89</v>
      </c>
      <c r="E2403" t="s">
        <v>90</v>
      </c>
      <c r="F2403" t="s">
        <v>65</v>
      </c>
      <c r="G2403" t="s">
        <v>66</v>
      </c>
      <c r="H2403" t="s">
        <v>67</v>
      </c>
      <c r="I2403">
        <v>2011</v>
      </c>
      <c r="J2403" t="s">
        <v>68</v>
      </c>
      <c r="K2403">
        <v>2011</v>
      </c>
      <c r="L2403" s="18">
        <v>40634</v>
      </c>
      <c r="M2403" t="s">
        <v>69</v>
      </c>
      <c r="N2403" t="s">
        <v>65</v>
      </c>
      <c r="O2403" t="s">
        <v>2569</v>
      </c>
    </row>
    <row r="2404" spans="1:15" x14ac:dyDescent="0.3">
      <c r="A2404" t="s">
        <v>3205</v>
      </c>
      <c r="B2404" t="s">
        <v>3</v>
      </c>
      <c r="C2404" t="s">
        <v>18</v>
      </c>
      <c r="D2404" t="s">
        <v>81</v>
      </c>
      <c r="E2404" t="s">
        <v>75</v>
      </c>
      <c r="F2404" t="s">
        <v>65</v>
      </c>
      <c r="G2404" t="s">
        <v>84</v>
      </c>
      <c r="H2404" t="s">
        <v>85</v>
      </c>
      <c r="I2404">
        <v>2010</v>
      </c>
      <c r="J2404" t="s">
        <v>68</v>
      </c>
      <c r="K2404">
        <v>2013</v>
      </c>
      <c r="L2404" s="18">
        <v>41528</v>
      </c>
      <c r="M2404" t="s">
        <v>69</v>
      </c>
      <c r="N2404" t="s">
        <v>65</v>
      </c>
      <c r="O2404" t="s">
        <v>709</v>
      </c>
    </row>
    <row r="2405" spans="1:15" x14ac:dyDescent="0.3">
      <c r="A2405" t="s">
        <v>3206</v>
      </c>
      <c r="B2405" t="s">
        <v>3</v>
      </c>
      <c r="C2405" t="s">
        <v>18</v>
      </c>
      <c r="D2405" t="s">
        <v>74</v>
      </c>
      <c r="E2405" t="s">
        <v>75</v>
      </c>
      <c r="F2405" t="s">
        <v>65</v>
      </c>
      <c r="G2405" t="s">
        <v>66</v>
      </c>
      <c r="H2405" t="s">
        <v>67</v>
      </c>
      <c r="I2405">
        <v>2011</v>
      </c>
      <c r="J2405" t="s">
        <v>68</v>
      </c>
      <c r="K2405">
        <v>2012</v>
      </c>
      <c r="L2405" s="18">
        <v>41214</v>
      </c>
      <c r="M2405" t="s">
        <v>69</v>
      </c>
      <c r="N2405" t="s">
        <v>65</v>
      </c>
      <c r="O2405" t="s">
        <v>2749</v>
      </c>
    </row>
    <row r="2406" spans="1:15" x14ac:dyDescent="0.3">
      <c r="A2406" t="s">
        <v>3207</v>
      </c>
      <c r="B2406" t="s">
        <v>3</v>
      </c>
      <c r="C2406" t="s">
        <v>27</v>
      </c>
      <c r="D2406" t="s">
        <v>89</v>
      </c>
      <c r="E2406" t="s">
        <v>90</v>
      </c>
      <c r="F2406" t="s">
        <v>65</v>
      </c>
      <c r="G2406" t="s">
        <v>84</v>
      </c>
      <c r="H2406" t="s">
        <v>227</v>
      </c>
      <c r="I2406">
        <v>2011</v>
      </c>
      <c r="J2406" t="s">
        <v>68</v>
      </c>
      <c r="K2406">
        <v>2011</v>
      </c>
      <c r="L2406" s="18">
        <v>40575</v>
      </c>
      <c r="M2406" t="s">
        <v>228</v>
      </c>
      <c r="N2406" t="s">
        <v>65</v>
      </c>
      <c r="O2406" t="s">
        <v>2972</v>
      </c>
    </row>
    <row r="2407" spans="1:15" x14ac:dyDescent="0.3">
      <c r="A2407" t="s">
        <v>3208</v>
      </c>
      <c r="B2407" t="s">
        <v>3</v>
      </c>
      <c r="C2407" t="s">
        <v>16</v>
      </c>
      <c r="D2407" t="s">
        <v>89</v>
      </c>
      <c r="E2407" t="s">
        <v>90</v>
      </c>
      <c r="F2407" t="s">
        <v>65</v>
      </c>
      <c r="G2407" t="s">
        <v>66</v>
      </c>
      <c r="H2407" t="s">
        <v>67</v>
      </c>
      <c r="I2407">
        <v>2011</v>
      </c>
      <c r="J2407" t="s">
        <v>68</v>
      </c>
      <c r="K2407">
        <v>2011</v>
      </c>
      <c r="L2407" s="18">
        <v>40848</v>
      </c>
      <c r="M2407" t="s">
        <v>69</v>
      </c>
      <c r="N2407" t="s">
        <v>65</v>
      </c>
      <c r="O2407" t="s">
        <v>3132</v>
      </c>
    </row>
    <row r="2408" spans="1:15" x14ac:dyDescent="0.3">
      <c r="A2408" t="s">
        <v>3209</v>
      </c>
      <c r="B2408" t="s">
        <v>3</v>
      </c>
      <c r="C2408" t="s">
        <v>16</v>
      </c>
      <c r="D2408" t="s">
        <v>74</v>
      </c>
      <c r="E2408" t="s">
        <v>75</v>
      </c>
      <c r="F2408" t="s">
        <v>65</v>
      </c>
      <c r="G2408" t="s">
        <v>66</v>
      </c>
      <c r="H2408" t="s">
        <v>67</v>
      </c>
      <c r="I2408">
        <v>2011</v>
      </c>
      <c r="J2408" t="s">
        <v>68</v>
      </c>
      <c r="K2408">
        <v>2014</v>
      </c>
      <c r="L2408" s="18">
        <v>41592</v>
      </c>
      <c r="M2408" t="s">
        <v>69</v>
      </c>
      <c r="N2408" t="s">
        <v>65</v>
      </c>
      <c r="O2408" t="s">
        <v>2922</v>
      </c>
    </row>
    <row r="2409" spans="1:15" x14ac:dyDescent="0.3">
      <c r="A2409" t="s">
        <v>3210</v>
      </c>
      <c r="B2409" t="s">
        <v>3</v>
      </c>
      <c r="C2409" t="s">
        <v>19</v>
      </c>
      <c r="D2409" t="s">
        <v>89</v>
      </c>
      <c r="E2409" t="s">
        <v>90</v>
      </c>
      <c r="F2409" t="s">
        <v>65</v>
      </c>
      <c r="G2409" t="s">
        <v>66</v>
      </c>
      <c r="H2409" t="s">
        <v>67</v>
      </c>
      <c r="I2409">
        <v>2011</v>
      </c>
      <c r="J2409" t="s">
        <v>68</v>
      </c>
      <c r="K2409">
        <v>2011</v>
      </c>
      <c r="L2409" s="18">
        <v>40756</v>
      </c>
      <c r="M2409" t="s">
        <v>69</v>
      </c>
      <c r="N2409" t="s">
        <v>65</v>
      </c>
      <c r="O2409" t="s">
        <v>3211</v>
      </c>
    </row>
    <row r="2410" spans="1:15" x14ac:dyDescent="0.3">
      <c r="A2410" t="s">
        <v>3212</v>
      </c>
      <c r="B2410" t="s">
        <v>3</v>
      </c>
      <c r="C2410" t="s">
        <v>18</v>
      </c>
      <c r="D2410" t="s">
        <v>89</v>
      </c>
      <c r="E2410" t="s">
        <v>90</v>
      </c>
      <c r="F2410" t="s">
        <v>65</v>
      </c>
      <c r="G2410" t="s">
        <v>66</v>
      </c>
      <c r="H2410" t="s">
        <v>67</v>
      </c>
      <c r="I2410">
        <v>2010</v>
      </c>
      <c r="J2410" t="s">
        <v>68</v>
      </c>
      <c r="K2410">
        <v>2015</v>
      </c>
      <c r="L2410" s="18">
        <v>42005</v>
      </c>
      <c r="M2410" t="s">
        <v>69</v>
      </c>
      <c r="N2410" t="s">
        <v>65</v>
      </c>
      <c r="O2410" t="s">
        <v>3213</v>
      </c>
    </row>
    <row r="2411" spans="1:15" x14ac:dyDescent="0.3">
      <c r="A2411" t="s">
        <v>3214</v>
      </c>
      <c r="B2411" t="s">
        <v>3</v>
      </c>
      <c r="C2411" t="s">
        <v>18</v>
      </c>
      <c r="D2411" t="s">
        <v>89</v>
      </c>
      <c r="E2411" t="s">
        <v>90</v>
      </c>
      <c r="F2411" t="s">
        <v>65</v>
      </c>
      <c r="G2411" t="s">
        <v>66</v>
      </c>
      <c r="H2411" t="s">
        <v>67</v>
      </c>
      <c r="I2411">
        <v>2011</v>
      </c>
      <c r="J2411" t="s">
        <v>68</v>
      </c>
      <c r="K2411">
        <v>2011</v>
      </c>
      <c r="L2411" s="18">
        <v>40664</v>
      </c>
      <c r="M2411" t="s">
        <v>69</v>
      </c>
      <c r="N2411" t="s">
        <v>65</v>
      </c>
      <c r="O2411" t="s">
        <v>2426</v>
      </c>
    </row>
    <row r="2412" spans="1:15" x14ac:dyDescent="0.3">
      <c r="A2412" t="s">
        <v>3215</v>
      </c>
      <c r="B2412" t="s">
        <v>3</v>
      </c>
      <c r="C2412" t="s">
        <v>15</v>
      </c>
      <c r="D2412" t="s">
        <v>74</v>
      </c>
      <c r="E2412" t="s">
        <v>75</v>
      </c>
      <c r="F2412" t="s">
        <v>65</v>
      </c>
      <c r="G2412" t="s">
        <v>84</v>
      </c>
      <c r="H2412" t="s">
        <v>85</v>
      </c>
      <c r="I2412">
        <v>2011</v>
      </c>
      <c r="J2412" t="s">
        <v>68</v>
      </c>
      <c r="K2412">
        <v>2012</v>
      </c>
      <c r="L2412" s="18">
        <v>41122</v>
      </c>
      <c r="M2412" t="s">
        <v>69</v>
      </c>
      <c r="N2412" t="s">
        <v>65</v>
      </c>
      <c r="O2412" t="s">
        <v>3077</v>
      </c>
    </row>
    <row r="2413" spans="1:15" x14ac:dyDescent="0.3">
      <c r="A2413" t="s">
        <v>3216</v>
      </c>
      <c r="B2413" t="s">
        <v>3</v>
      </c>
      <c r="C2413" t="s">
        <v>17</v>
      </c>
      <c r="D2413" t="s">
        <v>63</v>
      </c>
      <c r="E2413" t="s">
        <v>64</v>
      </c>
      <c r="F2413" t="s">
        <v>65</v>
      </c>
      <c r="G2413" t="s">
        <v>66</v>
      </c>
      <c r="H2413" t="s">
        <v>67</v>
      </c>
      <c r="I2413">
        <v>2011</v>
      </c>
      <c r="J2413" t="s">
        <v>68</v>
      </c>
      <c r="K2413">
        <v>2012</v>
      </c>
      <c r="L2413" s="18">
        <v>40969</v>
      </c>
      <c r="M2413" t="s">
        <v>69</v>
      </c>
      <c r="N2413" t="s">
        <v>65</v>
      </c>
      <c r="O2413" t="s">
        <v>2079</v>
      </c>
    </row>
    <row r="2414" spans="1:15" x14ac:dyDescent="0.3">
      <c r="A2414" t="s">
        <v>3217</v>
      </c>
      <c r="B2414" t="s">
        <v>3</v>
      </c>
      <c r="C2414" t="s">
        <v>17</v>
      </c>
      <c r="D2414" t="s">
        <v>63</v>
      </c>
      <c r="E2414" t="s">
        <v>64</v>
      </c>
      <c r="F2414" t="s">
        <v>65</v>
      </c>
      <c r="G2414" t="s">
        <v>66</v>
      </c>
      <c r="H2414" t="s">
        <v>67</v>
      </c>
      <c r="I2414">
        <v>2011</v>
      </c>
      <c r="J2414" t="s">
        <v>68</v>
      </c>
      <c r="K2414">
        <v>2012</v>
      </c>
      <c r="L2414" s="18">
        <v>41153</v>
      </c>
      <c r="M2414" t="s">
        <v>69</v>
      </c>
      <c r="N2414" t="s">
        <v>65</v>
      </c>
      <c r="O2414" t="s">
        <v>2079</v>
      </c>
    </row>
    <row r="2415" spans="1:15" x14ac:dyDescent="0.3">
      <c r="A2415" t="s">
        <v>3218</v>
      </c>
      <c r="B2415" t="s">
        <v>3</v>
      </c>
      <c r="C2415" t="s">
        <v>22</v>
      </c>
      <c r="D2415" t="s">
        <v>63</v>
      </c>
      <c r="E2415" t="s">
        <v>64</v>
      </c>
      <c r="F2415" t="s">
        <v>65</v>
      </c>
      <c r="G2415" t="s">
        <v>66</v>
      </c>
      <c r="H2415" t="s">
        <v>67</v>
      </c>
      <c r="I2415">
        <v>2011</v>
      </c>
      <c r="J2415" t="s">
        <v>68</v>
      </c>
      <c r="K2415">
        <v>2012</v>
      </c>
      <c r="L2415" s="18">
        <v>41091</v>
      </c>
      <c r="M2415" t="s">
        <v>69</v>
      </c>
      <c r="N2415" t="s">
        <v>65</v>
      </c>
      <c r="O2415" t="s">
        <v>2215</v>
      </c>
    </row>
    <row r="2416" spans="1:15" x14ac:dyDescent="0.3">
      <c r="A2416" t="s">
        <v>3219</v>
      </c>
      <c r="B2416" t="s">
        <v>3</v>
      </c>
      <c r="C2416" t="s">
        <v>17</v>
      </c>
      <c r="D2416" t="s">
        <v>89</v>
      </c>
      <c r="E2416" t="s">
        <v>90</v>
      </c>
      <c r="F2416" t="s">
        <v>65</v>
      </c>
      <c r="G2416" t="s">
        <v>66</v>
      </c>
      <c r="H2416" t="s">
        <v>67</v>
      </c>
      <c r="I2416">
        <v>2011</v>
      </c>
      <c r="J2416" t="s">
        <v>68</v>
      </c>
      <c r="K2416">
        <v>2011</v>
      </c>
      <c r="L2416" s="18">
        <v>40634</v>
      </c>
      <c r="M2416" t="s">
        <v>69</v>
      </c>
      <c r="N2416" t="s">
        <v>65</v>
      </c>
      <c r="O2416" t="s">
        <v>1772</v>
      </c>
    </row>
    <row r="2417" spans="1:15" x14ac:dyDescent="0.3">
      <c r="A2417" t="s">
        <v>3220</v>
      </c>
      <c r="B2417" t="s">
        <v>3</v>
      </c>
      <c r="C2417" t="s">
        <v>24</v>
      </c>
      <c r="D2417" t="s">
        <v>2556</v>
      </c>
      <c r="E2417" t="s">
        <v>90</v>
      </c>
      <c r="F2417" t="s">
        <v>65</v>
      </c>
      <c r="G2417" t="s">
        <v>66</v>
      </c>
      <c r="H2417" t="s">
        <v>67</v>
      </c>
      <c r="I2417">
        <v>2011</v>
      </c>
      <c r="J2417" t="s">
        <v>68</v>
      </c>
      <c r="K2417">
        <v>2012</v>
      </c>
      <c r="L2417" s="18">
        <v>41030</v>
      </c>
      <c r="M2417" t="s">
        <v>69</v>
      </c>
      <c r="N2417" t="s">
        <v>65</v>
      </c>
      <c r="O2417" t="s">
        <v>3221</v>
      </c>
    </row>
    <row r="2418" spans="1:15" x14ac:dyDescent="0.3">
      <c r="A2418" t="s">
        <v>3222</v>
      </c>
      <c r="B2418" t="s">
        <v>3</v>
      </c>
      <c r="C2418" t="s">
        <v>18</v>
      </c>
      <c r="D2418" t="s">
        <v>63</v>
      </c>
      <c r="E2418" t="s">
        <v>64</v>
      </c>
      <c r="F2418" t="s">
        <v>65</v>
      </c>
      <c r="G2418" t="s">
        <v>66</v>
      </c>
      <c r="H2418" t="s">
        <v>67</v>
      </c>
      <c r="I2418">
        <v>2011</v>
      </c>
      <c r="J2418" t="s">
        <v>68</v>
      </c>
      <c r="K2418">
        <v>2014</v>
      </c>
      <c r="L2418" s="18">
        <v>41699</v>
      </c>
      <c r="M2418" t="s">
        <v>69</v>
      </c>
      <c r="N2418" t="s">
        <v>65</v>
      </c>
      <c r="O2418" t="s">
        <v>1743</v>
      </c>
    </row>
    <row r="2419" spans="1:15" x14ac:dyDescent="0.3">
      <c r="A2419" t="s">
        <v>3223</v>
      </c>
      <c r="B2419" t="s">
        <v>3</v>
      </c>
      <c r="C2419" t="s">
        <v>17</v>
      </c>
      <c r="D2419" t="s">
        <v>89</v>
      </c>
      <c r="E2419" t="s">
        <v>90</v>
      </c>
      <c r="F2419" t="s">
        <v>65</v>
      </c>
      <c r="G2419" t="s">
        <v>84</v>
      </c>
      <c r="H2419" t="s">
        <v>227</v>
      </c>
      <c r="I2419">
        <v>2011</v>
      </c>
      <c r="J2419" t="s">
        <v>68</v>
      </c>
      <c r="K2419">
        <v>2011</v>
      </c>
      <c r="L2419" s="18">
        <v>40603</v>
      </c>
      <c r="M2419" t="s">
        <v>69</v>
      </c>
      <c r="N2419" t="s">
        <v>65</v>
      </c>
      <c r="O2419" t="s">
        <v>1826</v>
      </c>
    </row>
    <row r="2420" spans="1:15" x14ac:dyDescent="0.3">
      <c r="A2420" t="s">
        <v>3224</v>
      </c>
      <c r="B2420" t="s">
        <v>3</v>
      </c>
      <c r="C2420" t="s">
        <v>27</v>
      </c>
      <c r="D2420" t="s">
        <v>81</v>
      </c>
      <c r="E2420" t="s">
        <v>75</v>
      </c>
      <c r="F2420" t="s">
        <v>65</v>
      </c>
      <c r="G2420" t="s">
        <v>66</v>
      </c>
      <c r="H2420" t="s">
        <v>67</v>
      </c>
      <c r="I2420">
        <v>2011</v>
      </c>
      <c r="J2420" t="s">
        <v>68</v>
      </c>
      <c r="K2420">
        <v>2012</v>
      </c>
      <c r="L2420" s="18">
        <v>40914</v>
      </c>
      <c r="M2420" t="s">
        <v>69</v>
      </c>
      <c r="N2420" t="s">
        <v>65</v>
      </c>
      <c r="O2420" t="s">
        <v>3225</v>
      </c>
    </row>
    <row r="2421" spans="1:15" x14ac:dyDescent="0.3">
      <c r="A2421" t="s">
        <v>3226</v>
      </c>
      <c r="B2421" t="s">
        <v>3</v>
      </c>
      <c r="C2421" t="s">
        <v>24</v>
      </c>
      <c r="D2421" t="s">
        <v>63</v>
      </c>
      <c r="E2421" t="s">
        <v>64</v>
      </c>
      <c r="F2421" t="s">
        <v>65</v>
      </c>
      <c r="G2421" t="s">
        <v>66</v>
      </c>
      <c r="H2421" t="s">
        <v>67</v>
      </c>
      <c r="I2421">
        <v>2011</v>
      </c>
      <c r="J2421" t="s">
        <v>68</v>
      </c>
      <c r="K2421">
        <v>2012</v>
      </c>
      <c r="L2421" s="18">
        <v>41122</v>
      </c>
      <c r="M2421" t="s">
        <v>69</v>
      </c>
      <c r="N2421" t="s">
        <v>65</v>
      </c>
      <c r="O2421" t="s">
        <v>2371</v>
      </c>
    </row>
    <row r="2422" spans="1:15" x14ac:dyDescent="0.3">
      <c r="A2422" t="s">
        <v>3227</v>
      </c>
      <c r="B2422" t="s">
        <v>3</v>
      </c>
      <c r="C2422" t="s">
        <v>16</v>
      </c>
      <c r="D2422" t="s">
        <v>89</v>
      </c>
      <c r="E2422" t="s">
        <v>90</v>
      </c>
      <c r="F2422" t="s">
        <v>65</v>
      </c>
      <c r="G2422" t="s">
        <v>66</v>
      </c>
      <c r="H2422" t="s">
        <v>67</v>
      </c>
      <c r="I2422">
        <v>2011</v>
      </c>
      <c r="J2422" t="s">
        <v>68</v>
      </c>
      <c r="K2422">
        <v>2011</v>
      </c>
      <c r="L2422" s="18">
        <v>40664</v>
      </c>
      <c r="M2422" t="s">
        <v>69</v>
      </c>
      <c r="N2422" t="s">
        <v>65</v>
      </c>
      <c r="O2422" t="s">
        <v>3132</v>
      </c>
    </row>
    <row r="2423" spans="1:15" x14ac:dyDescent="0.3">
      <c r="A2423" t="s">
        <v>3228</v>
      </c>
      <c r="B2423" t="s">
        <v>3</v>
      </c>
      <c r="C2423" t="s">
        <v>19</v>
      </c>
      <c r="D2423" t="s">
        <v>89</v>
      </c>
      <c r="E2423" t="s">
        <v>90</v>
      </c>
      <c r="F2423" t="s">
        <v>65</v>
      </c>
      <c r="G2423" t="s">
        <v>66</v>
      </c>
      <c r="H2423" t="s">
        <v>67</v>
      </c>
      <c r="I2423">
        <v>2011</v>
      </c>
      <c r="J2423" t="s">
        <v>68</v>
      </c>
      <c r="K2423">
        <v>2011</v>
      </c>
      <c r="L2423" s="18">
        <v>40817</v>
      </c>
      <c r="M2423" t="s">
        <v>69</v>
      </c>
      <c r="N2423" t="s">
        <v>65</v>
      </c>
      <c r="O2423" t="s">
        <v>2903</v>
      </c>
    </row>
    <row r="2424" spans="1:15" x14ac:dyDescent="0.3">
      <c r="A2424" t="s">
        <v>3229</v>
      </c>
      <c r="B2424" t="s">
        <v>3</v>
      </c>
      <c r="C2424" t="s">
        <v>16</v>
      </c>
      <c r="D2424" t="s">
        <v>89</v>
      </c>
      <c r="E2424" t="s">
        <v>90</v>
      </c>
      <c r="F2424" t="s">
        <v>65</v>
      </c>
      <c r="G2424" t="s">
        <v>66</v>
      </c>
      <c r="H2424" t="s">
        <v>67</v>
      </c>
      <c r="I2424">
        <v>2011</v>
      </c>
      <c r="J2424" t="s">
        <v>68</v>
      </c>
      <c r="K2424">
        <v>2011</v>
      </c>
      <c r="L2424" s="18">
        <v>40664</v>
      </c>
      <c r="M2424" t="s">
        <v>69</v>
      </c>
      <c r="N2424" t="s">
        <v>65</v>
      </c>
      <c r="O2424" t="s">
        <v>2278</v>
      </c>
    </row>
    <row r="2425" spans="1:15" x14ac:dyDescent="0.3">
      <c r="A2425" t="s">
        <v>3230</v>
      </c>
      <c r="B2425" t="s">
        <v>3</v>
      </c>
      <c r="C2425" t="s">
        <v>19</v>
      </c>
      <c r="D2425" t="s">
        <v>89</v>
      </c>
      <c r="E2425" t="s">
        <v>90</v>
      </c>
      <c r="F2425" t="s">
        <v>65</v>
      </c>
      <c r="G2425" t="s">
        <v>66</v>
      </c>
      <c r="H2425" t="s">
        <v>67</v>
      </c>
      <c r="I2425">
        <v>2011</v>
      </c>
      <c r="J2425" t="s">
        <v>68</v>
      </c>
      <c r="K2425">
        <v>2011</v>
      </c>
      <c r="L2425" s="18">
        <v>40664</v>
      </c>
      <c r="M2425" t="s">
        <v>69</v>
      </c>
      <c r="N2425" t="s">
        <v>65</v>
      </c>
      <c r="O2425" t="s">
        <v>3231</v>
      </c>
    </row>
    <row r="2426" spans="1:15" x14ac:dyDescent="0.3">
      <c r="A2426" t="s">
        <v>3232</v>
      </c>
      <c r="B2426" t="s">
        <v>3</v>
      </c>
      <c r="C2426" t="s">
        <v>19</v>
      </c>
      <c r="D2426" t="s">
        <v>63</v>
      </c>
      <c r="E2426" t="s">
        <v>64</v>
      </c>
      <c r="F2426" t="s">
        <v>65</v>
      </c>
      <c r="G2426" t="s">
        <v>66</v>
      </c>
      <c r="H2426" t="s">
        <v>67</v>
      </c>
      <c r="I2426">
        <v>2011</v>
      </c>
      <c r="J2426" t="s">
        <v>68</v>
      </c>
      <c r="K2426">
        <v>2012</v>
      </c>
      <c r="L2426" s="18">
        <v>41030</v>
      </c>
      <c r="M2426" t="s">
        <v>69</v>
      </c>
      <c r="N2426" t="s">
        <v>65</v>
      </c>
      <c r="O2426" t="s">
        <v>1738</v>
      </c>
    </row>
    <row r="2427" spans="1:15" x14ac:dyDescent="0.3">
      <c r="A2427" t="s">
        <v>3233</v>
      </c>
      <c r="B2427" t="s">
        <v>3</v>
      </c>
      <c r="C2427" t="s">
        <v>24</v>
      </c>
      <c r="D2427" t="s">
        <v>89</v>
      </c>
      <c r="E2427" t="s">
        <v>90</v>
      </c>
      <c r="F2427" t="s">
        <v>65</v>
      </c>
      <c r="G2427" t="s">
        <v>66</v>
      </c>
      <c r="H2427" t="s">
        <v>67</v>
      </c>
      <c r="I2427">
        <v>2011</v>
      </c>
      <c r="J2427" t="s">
        <v>68</v>
      </c>
      <c r="K2427">
        <v>2011</v>
      </c>
      <c r="L2427" s="18">
        <v>40725</v>
      </c>
      <c r="M2427" t="s">
        <v>69</v>
      </c>
      <c r="N2427" t="s">
        <v>65</v>
      </c>
      <c r="O2427" t="s">
        <v>2371</v>
      </c>
    </row>
    <row r="2428" spans="1:15" x14ac:dyDescent="0.3">
      <c r="A2428" t="s">
        <v>3234</v>
      </c>
      <c r="B2428" t="s">
        <v>3</v>
      </c>
      <c r="C2428" t="s">
        <v>19</v>
      </c>
      <c r="D2428" t="s">
        <v>89</v>
      </c>
      <c r="E2428" t="s">
        <v>90</v>
      </c>
      <c r="F2428" t="s">
        <v>65</v>
      </c>
      <c r="G2428" t="s">
        <v>66</v>
      </c>
      <c r="H2428" t="s">
        <v>67</v>
      </c>
      <c r="I2428">
        <v>2011</v>
      </c>
      <c r="J2428" t="s">
        <v>68</v>
      </c>
      <c r="K2428">
        <v>2011</v>
      </c>
      <c r="L2428" s="18">
        <v>40848</v>
      </c>
      <c r="M2428" t="s">
        <v>69</v>
      </c>
      <c r="N2428" t="s">
        <v>65</v>
      </c>
      <c r="O2428" t="s">
        <v>3235</v>
      </c>
    </row>
    <row r="2429" spans="1:15" x14ac:dyDescent="0.3">
      <c r="A2429" t="s">
        <v>3236</v>
      </c>
      <c r="B2429" t="s">
        <v>3</v>
      </c>
      <c r="C2429" t="s">
        <v>24</v>
      </c>
      <c r="D2429" t="s">
        <v>63</v>
      </c>
      <c r="E2429" t="s">
        <v>64</v>
      </c>
      <c r="F2429" t="s">
        <v>65</v>
      </c>
      <c r="G2429" t="s">
        <v>66</v>
      </c>
      <c r="H2429" t="s">
        <v>67</v>
      </c>
      <c r="I2429">
        <v>2011</v>
      </c>
      <c r="J2429" t="s">
        <v>68</v>
      </c>
      <c r="K2429">
        <v>2012</v>
      </c>
      <c r="L2429" s="18">
        <v>41153</v>
      </c>
      <c r="M2429" t="s">
        <v>69</v>
      </c>
      <c r="N2429" t="s">
        <v>65</v>
      </c>
      <c r="O2429" t="s">
        <v>2371</v>
      </c>
    </row>
    <row r="2430" spans="1:15" x14ac:dyDescent="0.3">
      <c r="A2430" t="s">
        <v>3237</v>
      </c>
      <c r="B2430" t="s">
        <v>3</v>
      </c>
      <c r="C2430" t="s">
        <v>22</v>
      </c>
      <c r="D2430" t="s">
        <v>89</v>
      </c>
      <c r="E2430" t="s">
        <v>90</v>
      </c>
      <c r="F2430" t="s">
        <v>65</v>
      </c>
      <c r="G2430" t="s">
        <v>66</v>
      </c>
      <c r="H2430" t="s">
        <v>67</v>
      </c>
      <c r="I2430">
        <v>2011</v>
      </c>
      <c r="J2430" t="s">
        <v>68</v>
      </c>
      <c r="K2430">
        <v>2011</v>
      </c>
      <c r="L2430" s="18">
        <v>40725</v>
      </c>
      <c r="M2430" t="s">
        <v>69</v>
      </c>
      <c r="N2430" t="s">
        <v>65</v>
      </c>
      <c r="O2430" t="s">
        <v>2371</v>
      </c>
    </row>
    <row r="2431" spans="1:15" x14ac:dyDescent="0.3">
      <c r="A2431" t="s">
        <v>3238</v>
      </c>
      <c r="B2431" t="s">
        <v>3</v>
      </c>
      <c r="C2431" t="s">
        <v>18</v>
      </c>
      <c r="D2431" t="s">
        <v>89</v>
      </c>
      <c r="E2431" t="s">
        <v>90</v>
      </c>
      <c r="F2431" t="s">
        <v>65</v>
      </c>
      <c r="G2431" t="s">
        <v>66</v>
      </c>
      <c r="H2431" t="s">
        <v>67</v>
      </c>
      <c r="I2431">
        <v>2011</v>
      </c>
      <c r="J2431" t="s">
        <v>68</v>
      </c>
      <c r="K2431">
        <v>2011</v>
      </c>
      <c r="L2431" s="18">
        <v>40664</v>
      </c>
      <c r="M2431" t="s">
        <v>69</v>
      </c>
      <c r="N2431" t="s">
        <v>65</v>
      </c>
      <c r="O2431" t="s">
        <v>2426</v>
      </c>
    </row>
    <row r="2432" spans="1:15" x14ac:dyDescent="0.3">
      <c r="A2432" t="s">
        <v>3239</v>
      </c>
      <c r="B2432" t="s">
        <v>3</v>
      </c>
      <c r="C2432" t="s">
        <v>31</v>
      </c>
      <c r="D2432" t="s">
        <v>89</v>
      </c>
      <c r="E2432" t="s">
        <v>90</v>
      </c>
      <c r="F2432" t="s">
        <v>65</v>
      </c>
      <c r="G2432" t="s">
        <v>66</v>
      </c>
      <c r="H2432" t="s">
        <v>67</v>
      </c>
      <c r="I2432">
        <v>2011</v>
      </c>
      <c r="J2432" t="s">
        <v>68</v>
      </c>
      <c r="K2432">
        <v>2011</v>
      </c>
      <c r="L2432" s="18">
        <v>40817</v>
      </c>
      <c r="M2432" t="s">
        <v>69</v>
      </c>
      <c r="N2432" t="s">
        <v>65</v>
      </c>
      <c r="O2432" t="s">
        <v>3240</v>
      </c>
    </row>
    <row r="2433" spans="1:15" x14ac:dyDescent="0.3">
      <c r="A2433" t="s">
        <v>3241</v>
      </c>
      <c r="B2433" t="s">
        <v>3</v>
      </c>
      <c r="C2433" t="s">
        <v>31</v>
      </c>
      <c r="D2433" t="s">
        <v>89</v>
      </c>
      <c r="E2433" t="s">
        <v>90</v>
      </c>
      <c r="F2433" t="s">
        <v>65</v>
      </c>
      <c r="G2433" t="s">
        <v>66</v>
      </c>
      <c r="H2433" t="s">
        <v>67</v>
      </c>
      <c r="I2433">
        <v>2011</v>
      </c>
      <c r="J2433" t="s">
        <v>68</v>
      </c>
      <c r="K2433">
        <v>2011</v>
      </c>
      <c r="L2433" s="18">
        <v>40848</v>
      </c>
      <c r="M2433" t="s">
        <v>69</v>
      </c>
      <c r="N2433" t="s">
        <v>65</v>
      </c>
      <c r="O2433" t="s">
        <v>3242</v>
      </c>
    </row>
    <row r="2434" spans="1:15" x14ac:dyDescent="0.3">
      <c r="A2434" t="s">
        <v>3243</v>
      </c>
      <c r="B2434" t="s">
        <v>3</v>
      </c>
      <c r="C2434" t="s">
        <v>19</v>
      </c>
      <c r="D2434" t="s">
        <v>89</v>
      </c>
      <c r="E2434" t="s">
        <v>90</v>
      </c>
      <c r="F2434" t="s">
        <v>65</v>
      </c>
      <c r="G2434" t="s">
        <v>66</v>
      </c>
      <c r="H2434" t="s">
        <v>67</v>
      </c>
      <c r="I2434">
        <v>2011</v>
      </c>
      <c r="J2434" t="s">
        <v>68</v>
      </c>
      <c r="K2434">
        <v>2011</v>
      </c>
      <c r="L2434" s="18">
        <v>40725</v>
      </c>
      <c r="M2434" t="s">
        <v>69</v>
      </c>
      <c r="N2434" t="s">
        <v>65</v>
      </c>
      <c r="O2434" t="s">
        <v>2897</v>
      </c>
    </row>
    <row r="2435" spans="1:15" x14ac:dyDescent="0.3">
      <c r="A2435" t="s">
        <v>3244</v>
      </c>
      <c r="B2435" t="s">
        <v>3</v>
      </c>
      <c r="C2435" t="s">
        <v>23</v>
      </c>
      <c r="D2435" t="s">
        <v>89</v>
      </c>
      <c r="E2435" t="s">
        <v>90</v>
      </c>
      <c r="F2435" t="s">
        <v>65</v>
      </c>
      <c r="G2435" t="s">
        <v>84</v>
      </c>
      <c r="H2435" t="s">
        <v>85</v>
      </c>
      <c r="I2435">
        <v>2011</v>
      </c>
      <c r="J2435" t="s">
        <v>68</v>
      </c>
      <c r="K2435">
        <v>2014</v>
      </c>
      <c r="L2435" s="18">
        <v>41699</v>
      </c>
      <c r="M2435" t="s">
        <v>69</v>
      </c>
      <c r="N2435" t="s">
        <v>65</v>
      </c>
      <c r="O2435" t="s">
        <v>3245</v>
      </c>
    </row>
    <row r="2436" spans="1:15" x14ac:dyDescent="0.3">
      <c r="A2436" t="s">
        <v>3246</v>
      </c>
      <c r="B2436" t="s">
        <v>3</v>
      </c>
      <c r="C2436" t="s">
        <v>31</v>
      </c>
      <c r="D2436" t="s">
        <v>89</v>
      </c>
      <c r="E2436" t="s">
        <v>90</v>
      </c>
      <c r="F2436" t="s">
        <v>65</v>
      </c>
      <c r="G2436" t="s">
        <v>66</v>
      </c>
      <c r="H2436" t="s">
        <v>67</v>
      </c>
      <c r="I2436">
        <v>2011</v>
      </c>
      <c r="J2436" t="s">
        <v>68</v>
      </c>
      <c r="K2436">
        <v>2011</v>
      </c>
      <c r="L2436" s="18">
        <v>40817</v>
      </c>
      <c r="M2436" t="s">
        <v>69</v>
      </c>
      <c r="N2436" t="s">
        <v>65</v>
      </c>
      <c r="O2436" t="s">
        <v>3059</v>
      </c>
    </row>
    <row r="2437" spans="1:15" x14ac:dyDescent="0.3">
      <c r="A2437" t="s">
        <v>3247</v>
      </c>
      <c r="B2437" t="s">
        <v>3</v>
      </c>
      <c r="C2437" t="s">
        <v>24</v>
      </c>
      <c r="D2437" t="s">
        <v>63</v>
      </c>
      <c r="E2437" t="s">
        <v>64</v>
      </c>
      <c r="F2437" t="s">
        <v>65</v>
      </c>
      <c r="G2437" t="s">
        <v>66</v>
      </c>
      <c r="H2437" t="s">
        <v>67</v>
      </c>
      <c r="I2437">
        <v>2011</v>
      </c>
      <c r="J2437" t="s">
        <v>68</v>
      </c>
      <c r="K2437">
        <v>2012</v>
      </c>
      <c r="L2437" s="18">
        <v>41244</v>
      </c>
      <c r="M2437" t="s">
        <v>69</v>
      </c>
      <c r="N2437" t="s">
        <v>65</v>
      </c>
      <c r="O2437" t="s">
        <v>2371</v>
      </c>
    </row>
    <row r="2438" spans="1:15" x14ac:dyDescent="0.3">
      <c r="A2438" t="s">
        <v>3248</v>
      </c>
      <c r="B2438" t="s">
        <v>3</v>
      </c>
      <c r="C2438" t="s">
        <v>16</v>
      </c>
      <c r="D2438" t="s">
        <v>89</v>
      </c>
      <c r="E2438" t="s">
        <v>90</v>
      </c>
      <c r="F2438" t="s">
        <v>65</v>
      </c>
      <c r="G2438" t="s">
        <v>66</v>
      </c>
      <c r="H2438" t="s">
        <v>67</v>
      </c>
      <c r="I2438">
        <v>2011</v>
      </c>
      <c r="J2438" t="s">
        <v>68</v>
      </c>
      <c r="K2438">
        <v>2011</v>
      </c>
      <c r="L2438" s="18">
        <v>40725</v>
      </c>
      <c r="M2438" t="s">
        <v>69</v>
      </c>
      <c r="N2438" t="s">
        <v>65</v>
      </c>
      <c r="O2438" t="s">
        <v>3132</v>
      </c>
    </row>
    <row r="2439" spans="1:15" x14ac:dyDescent="0.3">
      <c r="A2439" t="s">
        <v>3249</v>
      </c>
      <c r="B2439" t="s">
        <v>3</v>
      </c>
      <c r="C2439" t="s">
        <v>19</v>
      </c>
      <c r="D2439" t="s">
        <v>89</v>
      </c>
      <c r="E2439" t="s">
        <v>90</v>
      </c>
      <c r="F2439" t="s">
        <v>65</v>
      </c>
      <c r="G2439" t="s">
        <v>66</v>
      </c>
      <c r="H2439" t="s">
        <v>67</v>
      </c>
      <c r="I2439">
        <v>2011</v>
      </c>
      <c r="J2439" t="s">
        <v>68</v>
      </c>
      <c r="K2439">
        <v>2011</v>
      </c>
      <c r="L2439" s="18">
        <v>40878</v>
      </c>
      <c r="M2439" t="s">
        <v>69</v>
      </c>
      <c r="N2439" t="s">
        <v>65</v>
      </c>
      <c r="O2439" t="s">
        <v>2903</v>
      </c>
    </row>
    <row r="2440" spans="1:15" x14ac:dyDescent="0.3">
      <c r="A2440" t="s">
        <v>3250</v>
      </c>
      <c r="B2440" t="s">
        <v>3</v>
      </c>
      <c r="C2440" t="s">
        <v>18</v>
      </c>
      <c r="D2440" t="s">
        <v>89</v>
      </c>
      <c r="E2440" t="s">
        <v>90</v>
      </c>
      <c r="F2440" t="s">
        <v>65</v>
      </c>
      <c r="G2440" t="s">
        <v>66</v>
      </c>
      <c r="H2440" t="s">
        <v>67</v>
      </c>
      <c r="I2440">
        <v>2011</v>
      </c>
      <c r="J2440" t="s">
        <v>68</v>
      </c>
      <c r="K2440">
        <v>2012</v>
      </c>
      <c r="L2440" s="18">
        <v>41000</v>
      </c>
      <c r="M2440" t="s">
        <v>69</v>
      </c>
      <c r="N2440" t="s">
        <v>65</v>
      </c>
      <c r="O2440" t="s">
        <v>2747</v>
      </c>
    </row>
    <row r="2441" spans="1:15" x14ac:dyDescent="0.3">
      <c r="A2441" t="s">
        <v>3251</v>
      </c>
      <c r="B2441" t="s">
        <v>3</v>
      </c>
      <c r="C2441" t="s">
        <v>31</v>
      </c>
      <c r="D2441" t="s">
        <v>89</v>
      </c>
      <c r="E2441" t="s">
        <v>90</v>
      </c>
      <c r="F2441" t="s">
        <v>65</v>
      </c>
      <c r="G2441" t="s">
        <v>1745</v>
      </c>
      <c r="H2441" t="s">
        <v>1746</v>
      </c>
      <c r="I2441">
        <v>2011</v>
      </c>
      <c r="J2441" t="s">
        <v>68</v>
      </c>
      <c r="K2441">
        <v>2011</v>
      </c>
      <c r="L2441" s="18">
        <v>40878</v>
      </c>
      <c r="M2441" t="s">
        <v>228</v>
      </c>
      <c r="N2441" t="s">
        <v>65</v>
      </c>
      <c r="O2441" t="s">
        <v>3252</v>
      </c>
    </row>
    <row r="2442" spans="1:15" x14ac:dyDescent="0.3">
      <c r="A2442" t="s">
        <v>3253</v>
      </c>
      <c r="B2442" t="s">
        <v>3</v>
      </c>
      <c r="C2442" t="s">
        <v>19</v>
      </c>
      <c r="D2442" t="s">
        <v>74</v>
      </c>
      <c r="E2442" t="s">
        <v>75</v>
      </c>
      <c r="F2442" t="s">
        <v>65</v>
      </c>
      <c r="G2442" t="s">
        <v>66</v>
      </c>
      <c r="H2442" t="s">
        <v>67</v>
      </c>
      <c r="I2442">
        <v>2011</v>
      </c>
      <c r="J2442" t="s">
        <v>68</v>
      </c>
      <c r="K2442">
        <v>2012</v>
      </c>
      <c r="L2442" s="18">
        <v>40940</v>
      </c>
      <c r="M2442" t="s">
        <v>69</v>
      </c>
      <c r="N2442" t="s">
        <v>65</v>
      </c>
      <c r="O2442" t="s">
        <v>2602</v>
      </c>
    </row>
    <row r="2443" spans="1:15" x14ac:dyDescent="0.3">
      <c r="A2443" t="s">
        <v>3254</v>
      </c>
      <c r="B2443" t="s">
        <v>3</v>
      </c>
      <c r="C2443" t="s">
        <v>24</v>
      </c>
      <c r="D2443" t="s">
        <v>89</v>
      </c>
      <c r="E2443" t="s">
        <v>90</v>
      </c>
      <c r="F2443" t="s">
        <v>65</v>
      </c>
      <c r="G2443" t="s">
        <v>66</v>
      </c>
      <c r="H2443" t="s">
        <v>67</v>
      </c>
      <c r="I2443">
        <v>2011</v>
      </c>
      <c r="J2443" t="s">
        <v>68</v>
      </c>
      <c r="K2443">
        <v>2011</v>
      </c>
      <c r="L2443" s="18">
        <v>40787</v>
      </c>
      <c r="M2443" t="s">
        <v>69</v>
      </c>
      <c r="N2443" t="s">
        <v>65</v>
      </c>
      <c r="O2443" t="s">
        <v>2371</v>
      </c>
    </row>
    <row r="2444" spans="1:15" x14ac:dyDescent="0.3">
      <c r="A2444" t="s">
        <v>3255</v>
      </c>
      <c r="B2444" t="s">
        <v>3</v>
      </c>
      <c r="C2444" t="s">
        <v>15</v>
      </c>
      <c r="D2444" t="s">
        <v>89</v>
      </c>
      <c r="E2444" t="s">
        <v>90</v>
      </c>
      <c r="F2444" t="s">
        <v>65</v>
      </c>
      <c r="G2444" t="s">
        <v>66</v>
      </c>
      <c r="H2444" t="s">
        <v>67</v>
      </c>
      <c r="I2444">
        <v>2011</v>
      </c>
      <c r="J2444" t="s">
        <v>68</v>
      </c>
      <c r="K2444">
        <v>2011</v>
      </c>
      <c r="L2444" s="18">
        <v>40848</v>
      </c>
      <c r="M2444" t="s">
        <v>69</v>
      </c>
      <c r="N2444" t="s">
        <v>65</v>
      </c>
      <c r="O2444" t="s">
        <v>3256</v>
      </c>
    </row>
    <row r="2445" spans="1:15" x14ac:dyDescent="0.3">
      <c r="A2445" t="s">
        <v>3257</v>
      </c>
      <c r="B2445" t="s">
        <v>3</v>
      </c>
      <c r="C2445" t="s">
        <v>22</v>
      </c>
      <c r="D2445" t="s">
        <v>89</v>
      </c>
      <c r="E2445" t="s">
        <v>90</v>
      </c>
      <c r="F2445" t="s">
        <v>65</v>
      </c>
      <c r="G2445" t="s">
        <v>66</v>
      </c>
      <c r="H2445" t="s">
        <v>67</v>
      </c>
      <c r="I2445">
        <v>2011</v>
      </c>
      <c r="J2445" t="s">
        <v>68</v>
      </c>
      <c r="K2445">
        <v>2012</v>
      </c>
      <c r="L2445" s="18">
        <v>40969</v>
      </c>
      <c r="M2445" t="s">
        <v>69</v>
      </c>
      <c r="N2445" t="s">
        <v>65</v>
      </c>
      <c r="O2445" t="s">
        <v>2215</v>
      </c>
    </row>
    <row r="2446" spans="1:15" x14ac:dyDescent="0.3">
      <c r="A2446" t="s">
        <v>3258</v>
      </c>
      <c r="B2446" t="s">
        <v>3</v>
      </c>
      <c r="C2446" t="s">
        <v>18</v>
      </c>
      <c r="D2446" t="s">
        <v>89</v>
      </c>
      <c r="E2446" t="s">
        <v>90</v>
      </c>
      <c r="F2446" t="s">
        <v>65</v>
      </c>
      <c r="G2446" t="s">
        <v>66</v>
      </c>
      <c r="H2446" t="s">
        <v>67</v>
      </c>
      <c r="I2446">
        <v>2011</v>
      </c>
      <c r="J2446" t="s">
        <v>68</v>
      </c>
      <c r="K2446">
        <v>2013</v>
      </c>
      <c r="L2446" s="18">
        <v>41334</v>
      </c>
      <c r="M2446" t="s">
        <v>69</v>
      </c>
      <c r="N2446" t="s">
        <v>65</v>
      </c>
      <c r="O2446" t="s">
        <v>3096</v>
      </c>
    </row>
    <row r="2447" spans="1:15" x14ac:dyDescent="0.3">
      <c r="A2447" t="s">
        <v>3259</v>
      </c>
      <c r="B2447" t="s">
        <v>3</v>
      </c>
      <c r="C2447" t="s">
        <v>18</v>
      </c>
      <c r="D2447" t="s">
        <v>89</v>
      </c>
      <c r="E2447" t="s">
        <v>90</v>
      </c>
      <c r="F2447" t="s">
        <v>65</v>
      </c>
      <c r="G2447" t="s">
        <v>66</v>
      </c>
      <c r="H2447" t="s">
        <v>67</v>
      </c>
      <c r="I2447">
        <v>2011</v>
      </c>
      <c r="J2447" t="s">
        <v>68</v>
      </c>
      <c r="K2447">
        <v>2014</v>
      </c>
      <c r="L2447" s="18">
        <v>41579</v>
      </c>
      <c r="M2447" t="s">
        <v>69</v>
      </c>
      <c r="N2447" t="s">
        <v>65</v>
      </c>
      <c r="O2447" t="s">
        <v>3260</v>
      </c>
    </row>
    <row r="2448" spans="1:15" x14ac:dyDescent="0.3">
      <c r="A2448" t="s">
        <v>3261</v>
      </c>
      <c r="B2448" t="s">
        <v>3</v>
      </c>
      <c r="C2448" t="s">
        <v>18</v>
      </c>
      <c r="D2448" t="s">
        <v>89</v>
      </c>
      <c r="E2448" t="s">
        <v>90</v>
      </c>
      <c r="F2448" t="s">
        <v>65</v>
      </c>
      <c r="G2448" t="s">
        <v>66</v>
      </c>
      <c r="H2448" t="s">
        <v>67</v>
      </c>
      <c r="I2448">
        <v>2011</v>
      </c>
      <c r="J2448" t="s">
        <v>68</v>
      </c>
      <c r="K2448">
        <v>2014</v>
      </c>
      <c r="L2448" s="18">
        <v>41821</v>
      </c>
      <c r="M2448" t="s">
        <v>69</v>
      </c>
      <c r="N2448" t="s">
        <v>65</v>
      </c>
      <c r="O2448" t="s">
        <v>3173</v>
      </c>
    </row>
    <row r="2449" spans="1:15" x14ac:dyDescent="0.3">
      <c r="A2449" t="s">
        <v>3262</v>
      </c>
      <c r="B2449" t="s">
        <v>3</v>
      </c>
      <c r="C2449" t="s">
        <v>19</v>
      </c>
      <c r="D2449" t="s">
        <v>89</v>
      </c>
      <c r="E2449" t="s">
        <v>90</v>
      </c>
      <c r="F2449" t="s">
        <v>65</v>
      </c>
      <c r="G2449" t="s">
        <v>66</v>
      </c>
      <c r="H2449" t="s">
        <v>67</v>
      </c>
      <c r="I2449">
        <v>2011</v>
      </c>
      <c r="J2449" t="s">
        <v>68</v>
      </c>
      <c r="K2449">
        <v>2011</v>
      </c>
      <c r="L2449" s="18">
        <v>40695</v>
      </c>
      <c r="M2449" t="s">
        <v>69</v>
      </c>
      <c r="N2449" t="s">
        <v>65</v>
      </c>
      <c r="O2449" t="s">
        <v>1738</v>
      </c>
    </row>
    <row r="2450" spans="1:15" x14ac:dyDescent="0.3">
      <c r="A2450" t="s">
        <v>3263</v>
      </c>
      <c r="B2450" t="s">
        <v>3</v>
      </c>
      <c r="C2450" t="s">
        <v>16</v>
      </c>
      <c r="D2450" t="s">
        <v>89</v>
      </c>
      <c r="E2450" t="s">
        <v>90</v>
      </c>
      <c r="F2450" t="s">
        <v>65</v>
      </c>
      <c r="G2450" t="s">
        <v>66</v>
      </c>
      <c r="H2450" t="s">
        <v>67</v>
      </c>
      <c r="I2450">
        <v>2011</v>
      </c>
      <c r="J2450" t="s">
        <v>68</v>
      </c>
      <c r="K2450">
        <v>2011</v>
      </c>
      <c r="L2450" s="18">
        <v>40787</v>
      </c>
      <c r="M2450" t="s">
        <v>69</v>
      </c>
      <c r="N2450" t="s">
        <v>65</v>
      </c>
      <c r="O2450" t="s">
        <v>3264</v>
      </c>
    </row>
    <row r="2451" spans="1:15" x14ac:dyDescent="0.3">
      <c r="A2451" t="s">
        <v>3265</v>
      </c>
      <c r="B2451" t="s">
        <v>3</v>
      </c>
      <c r="C2451" t="s">
        <v>16</v>
      </c>
      <c r="D2451" t="s">
        <v>89</v>
      </c>
      <c r="E2451" t="s">
        <v>90</v>
      </c>
      <c r="F2451" t="s">
        <v>65</v>
      </c>
      <c r="G2451" t="s">
        <v>66</v>
      </c>
      <c r="H2451" t="s">
        <v>67</v>
      </c>
      <c r="I2451">
        <v>2011</v>
      </c>
      <c r="J2451" t="s">
        <v>68</v>
      </c>
      <c r="K2451">
        <v>2011</v>
      </c>
      <c r="L2451" s="18">
        <v>40695</v>
      </c>
      <c r="M2451" t="s">
        <v>69</v>
      </c>
      <c r="N2451" t="s">
        <v>65</v>
      </c>
      <c r="O2451" t="s">
        <v>3266</v>
      </c>
    </row>
    <row r="2452" spans="1:15" x14ac:dyDescent="0.3">
      <c r="A2452" t="s">
        <v>3267</v>
      </c>
      <c r="B2452" t="s">
        <v>3</v>
      </c>
      <c r="C2452" t="s">
        <v>15</v>
      </c>
      <c r="D2452" t="s">
        <v>89</v>
      </c>
      <c r="E2452" t="s">
        <v>90</v>
      </c>
      <c r="F2452" t="s">
        <v>65</v>
      </c>
      <c r="G2452" t="s">
        <v>84</v>
      </c>
      <c r="H2452" t="s">
        <v>85</v>
      </c>
      <c r="I2452">
        <v>2011</v>
      </c>
      <c r="J2452" t="s">
        <v>68</v>
      </c>
      <c r="K2452">
        <v>2012</v>
      </c>
      <c r="L2452" s="18">
        <v>41000</v>
      </c>
      <c r="M2452" t="s">
        <v>69</v>
      </c>
      <c r="N2452" t="s">
        <v>65</v>
      </c>
      <c r="O2452" t="s">
        <v>3077</v>
      </c>
    </row>
    <row r="2453" spans="1:15" x14ac:dyDescent="0.3">
      <c r="A2453" t="s">
        <v>3268</v>
      </c>
      <c r="B2453" t="s">
        <v>3</v>
      </c>
      <c r="C2453" t="s">
        <v>19</v>
      </c>
      <c r="D2453" t="s">
        <v>63</v>
      </c>
      <c r="E2453" t="s">
        <v>64</v>
      </c>
      <c r="F2453" t="s">
        <v>65</v>
      </c>
      <c r="G2453" t="s">
        <v>66</v>
      </c>
      <c r="H2453" t="s">
        <v>67</v>
      </c>
      <c r="I2453">
        <v>2011</v>
      </c>
      <c r="J2453" t="s">
        <v>68</v>
      </c>
      <c r="K2453">
        <v>2012</v>
      </c>
      <c r="L2453" s="18">
        <v>41122</v>
      </c>
      <c r="M2453" t="s">
        <v>69</v>
      </c>
      <c r="N2453" t="s">
        <v>65</v>
      </c>
      <c r="O2453" t="s">
        <v>3269</v>
      </c>
    </row>
    <row r="2454" spans="1:15" x14ac:dyDescent="0.3">
      <c r="A2454" t="s">
        <v>3270</v>
      </c>
      <c r="B2454" t="s">
        <v>3</v>
      </c>
      <c r="C2454" t="s">
        <v>31</v>
      </c>
      <c r="D2454" t="s">
        <v>89</v>
      </c>
      <c r="E2454" t="s">
        <v>90</v>
      </c>
      <c r="F2454" t="s">
        <v>65</v>
      </c>
      <c r="G2454" t="s">
        <v>66</v>
      </c>
      <c r="H2454" t="s">
        <v>67</v>
      </c>
      <c r="I2454">
        <v>2011</v>
      </c>
      <c r="J2454" t="s">
        <v>68</v>
      </c>
      <c r="K2454">
        <v>2011</v>
      </c>
      <c r="L2454" s="18">
        <v>40756</v>
      </c>
      <c r="M2454" t="s">
        <v>69</v>
      </c>
      <c r="N2454" t="s">
        <v>65</v>
      </c>
      <c r="O2454" t="s">
        <v>3271</v>
      </c>
    </row>
    <row r="2455" spans="1:15" x14ac:dyDescent="0.3">
      <c r="A2455" t="s">
        <v>3272</v>
      </c>
      <c r="B2455" t="s">
        <v>3</v>
      </c>
      <c r="C2455" t="s">
        <v>17</v>
      </c>
      <c r="D2455" t="s">
        <v>89</v>
      </c>
      <c r="E2455" t="s">
        <v>90</v>
      </c>
      <c r="F2455" t="s">
        <v>65</v>
      </c>
      <c r="G2455" t="s">
        <v>66</v>
      </c>
      <c r="H2455" t="s">
        <v>67</v>
      </c>
      <c r="I2455">
        <v>2011</v>
      </c>
      <c r="J2455" t="s">
        <v>68</v>
      </c>
      <c r="K2455">
        <v>2011</v>
      </c>
      <c r="L2455" s="18">
        <v>40848</v>
      </c>
      <c r="M2455" t="s">
        <v>69</v>
      </c>
      <c r="N2455" t="s">
        <v>65</v>
      </c>
      <c r="O2455" t="s">
        <v>3273</v>
      </c>
    </row>
    <row r="2456" spans="1:15" x14ac:dyDescent="0.3">
      <c r="A2456" t="s">
        <v>3274</v>
      </c>
      <c r="B2456" t="s">
        <v>3</v>
      </c>
      <c r="C2456" t="s">
        <v>19</v>
      </c>
      <c r="D2456" t="s">
        <v>74</v>
      </c>
      <c r="E2456" t="s">
        <v>75</v>
      </c>
      <c r="F2456" t="s">
        <v>65</v>
      </c>
      <c r="G2456" t="s">
        <v>66</v>
      </c>
      <c r="H2456" t="s">
        <v>67</v>
      </c>
      <c r="I2456">
        <v>2004</v>
      </c>
      <c r="J2456" t="s">
        <v>68</v>
      </c>
      <c r="K2456">
        <v>2005</v>
      </c>
      <c r="L2456" s="18">
        <v>38534</v>
      </c>
      <c r="M2456" t="s">
        <v>69</v>
      </c>
      <c r="N2456" t="s">
        <v>65</v>
      </c>
      <c r="O2456" t="s">
        <v>1738</v>
      </c>
    </row>
    <row r="2457" spans="1:15" x14ac:dyDescent="0.3">
      <c r="A2457" t="s">
        <v>3275</v>
      </c>
      <c r="B2457" t="s">
        <v>3</v>
      </c>
      <c r="C2457" t="s">
        <v>22</v>
      </c>
      <c r="D2457" t="s">
        <v>63</v>
      </c>
      <c r="E2457" t="s">
        <v>64</v>
      </c>
      <c r="F2457" t="s">
        <v>65</v>
      </c>
      <c r="G2457" t="s">
        <v>66</v>
      </c>
      <c r="H2457" t="s">
        <v>67</v>
      </c>
      <c r="I2457">
        <v>2011</v>
      </c>
      <c r="J2457" t="s">
        <v>68</v>
      </c>
      <c r="K2457">
        <v>2011</v>
      </c>
      <c r="L2457" s="18">
        <v>40817</v>
      </c>
      <c r="M2457" t="s">
        <v>69</v>
      </c>
      <c r="N2457" t="s">
        <v>65</v>
      </c>
      <c r="O2457" t="s">
        <v>1983</v>
      </c>
    </row>
    <row r="2458" spans="1:15" x14ac:dyDescent="0.3">
      <c r="A2458" t="s">
        <v>3276</v>
      </c>
      <c r="B2458" t="s">
        <v>3</v>
      </c>
      <c r="C2458" t="s">
        <v>22</v>
      </c>
      <c r="D2458" t="s">
        <v>63</v>
      </c>
      <c r="E2458" t="s">
        <v>64</v>
      </c>
      <c r="F2458" t="s">
        <v>65</v>
      </c>
      <c r="G2458" t="s">
        <v>66</v>
      </c>
      <c r="H2458" t="s">
        <v>67</v>
      </c>
      <c r="I2458">
        <v>2011</v>
      </c>
      <c r="J2458" t="s">
        <v>68</v>
      </c>
      <c r="K2458">
        <v>2011</v>
      </c>
      <c r="L2458" s="18">
        <v>40817</v>
      </c>
      <c r="M2458" t="s">
        <v>69</v>
      </c>
      <c r="N2458" t="s">
        <v>65</v>
      </c>
      <c r="O2458" t="s">
        <v>1983</v>
      </c>
    </row>
    <row r="2459" spans="1:15" x14ac:dyDescent="0.3">
      <c r="A2459" t="s">
        <v>3277</v>
      </c>
      <c r="B2459" t="s">
        <v>3</v>
      </c>
      <c r="C2459" t="s">
        <v>24</v>
      </c>
      <c r="D2459" t="s">
        <v>123</v>
      </c>
      <c r="E2459" t="s">
        <v>64</v>
      </c>
      <c r="F2459" t="s">
        <v>65</v>
      </c>
      <c r="G2459" t="s">
        <v>66</v>
      </c>
      <c r="H2459" t="s">
        <v>67</v>
      </c>
      <c r="I2459">
        <v>2011</v>
      </c>
      <c r="J2459" t="s">
        <v>68</v>
      </c>
      <c r="K2459">
        <v>2018</v>
      </c>
      <c r="L2459" s="18">
        <v>43103</v>
      </c>
      <c r="M2459" t="s">
        <v>69</v>
      </c>
      <c r="N2459" t="s">
        <v>65</v>
      </c>
      <c r="O2459" t="s">
        <v>3225</v>
      </c>
    </row>
    <row r="2460" spans="1:15" x14ac:dyDescent="0.3">
      <c r="A2460" t="s">
        <v>3278</v>
      </c>
      <c r="B2460" t="s">
        <v>3</v>
      </c>
      <c r="C2460" t="s">
        <v>29</v>
      </c>
      <c r="D2460" t="s">
        <v>89</v>
      </c>
      <c r="E2460" t="s">
        <v>90</v>
      </c>
      <c r="F2460" t="s">
        <v>65</v>
      </c>
      <c r="G2460" t="s">
        <v>66</v>
      </c>
      <c r="H2460" t="s">
        <v>67</v>
      </c>
      <c r="I2460">
        <v>2011</v>
      </c>
      <c r="J2460" t="s">
        <v>68</v>
      </c>
      <c r="K2460">
        <v>2011</v>
      </c>
      <c r="L2460" s="18">
        <v>40817</v>
      </c>
      <c r="M2460" t="s">
        <v>69</v>
      </c>
      <c r="N2460" t="s">
        <v>65</v>
      </c>
      <c r="O2460" t="s">
        <v>3279</v>
      </c>
    </row>
    <row r="2461" spans="1:15" x14ac:dyDescent="0.3">
      <c r="A2461" t="s">
        <v>3280</v>
      </c>
      <c r="B2461" t="s">
        <v>3</v>
      </c>
      <c r="C2461" t="s">
        <v>24</v>
      </c>
      <c r="D2461" t="s">
        <v>63</v>
      </c>
      <c r="E2461" t="s">
        <v>64</v>
      </c>
      <c r="F2461" t="s">
        <v>65</v>
      </c>
      <c r="G2461" t="s">
        <v>84</v>
      </c>
      <c r="H2461" t="s">
        <v>85</v>
      </c>
      <c r="I2461">
        <v>2011</v>
      </c>
      <c r="J2461" t="s">
        <v>68</v>
      </c>
      <c r="K2461">
        <v>2012</v>
      </c>
      <c r="L2461" s="18">
        <v>41153</v>
      </c>
      <c r="M2461" t="s">
        <v>69</v>
      </c>
      <c r="N2461" t="s">
        <v>65</v>
      </c>
      <c r="O2461" t="s">
        <v>2371</v>
      </c>
    </row>
    <row r="2462" spans="1:15" x14ac:dyDescent="0.3">
      <c r="A2462" t="s">
        <v>3281</v>
      </c>
      <c r="B2462" t="s">
        <v>3</v>
      </c>
      <c r="C2462" t="s">
        <v>16</v>
      </c>
      <c r="D2462" t="s">
        <v>89</v>
      </c>
      <c r="E2462" t="s">
        <v>90</v>
      </c>
      <c r="F2462" t="s">
        <v>65</v>
      </c>
      <c r="G2462" t="s">
        <v>66</v>
      </c>
      <c r="H2462" t="s">
        <v>67</v>
      </c>
      <c r="I2462">
        <v>2011</v>
      </c>
      <c r="J2462" t="s">
        <v>68</v>
      </c>
      <c r="K2462">
        <v>2011</v>
      </c>
      <c r="L2462" s="18">
        <v>40817</v>
      </c>
      <c r="M2462" t="s">
        <v>69</v>
      </c>
      <c r="N2462" t="s">
        <v>65</v>
      </c>
      <c r="O2462" t="s">
        <v>3132</v>
      </c>
    </row>
    <row r="2463" spans="1:15" x14ac:dyDescent="0.3">
      <c r="A2463" t="s">
        <v>3282</v>
      </c>
      <c r="B2463" t="s">
        <v>3</v>
      </c>
      <c r="C2463" t="s">
        <v>17</v>
      </c>
      <c r="D2463" t="s">
        <v>63</v>
      </c>
      <c r="E2463" t="s">
        <v>64</v>
      </c>
      <c r="F2463" t="s">
        <v>65</v>
      </c>
      <c r="G2463" t="s">
        <v>66</v>
      </c>
      <c r="H2463" t="s">
        <v>67</v>
      </c>
      <c r="I2463">
        <v>2011</v>
      </c>
      <c r="J2463" t="s">
        <v>68</v>
      </c>
      <c r="K2463">
        <v>2013</v>
      </c>
      <c r="L2463" s="18">
        <v>41275</v>
      </c>
      <c r="M2463" t="s">
        <v>69</v>
      </c>
      <c r="N2463" t="s">
        <v>65</v>
      </c>
      <c r="O2463" t="s">
        <v>2079</v>
      </c>
    </row>
    <row r="2464" spans="1:15" x14ac:dyDescent="0.3">
      <c r="A2464" t="s">
        <v>3283</v>
      </c>
      <c r="B2464" t="s">
        <v>3</v>
      </c>
      <c r="C2464" t="s">
        <v>27</v>
      </c>
      <c r="D2464" t="s">
        <v>89</v>
      </c>
      <c r="E2464" t="s">
        <v>90</v>
      </c>
      <c r="F2464" t="s">
        <v>65</v>
      </c>
      <c r="G2464" t="s">
        <v>66</v>
      </c>
      <c r="H2464" t="s">
        <v>67</v>
      </c>
      <c r="I2464">
        <v>2011</v>
      </c>
      <c r="J2464" t="s">
        <v>68</v>
      </c>
      <c r="K2464">
        <v>2011</v>
      </c>
      <c r="L2464" s="18">
        <v>40848</v>
      </c>
      <c r="M2464" t="s">
        <v>69</v>
      </c>
      <c r="N2464" t="s">
        <v>65</v>
      </c>
      <c r="O2464" t="s">
        <v>2371</v>
      </c>
    </row>
    <row r="2465" spans="1:15" x14ac:dyDescent="0.3">
      <c r="A2465" t="s">
        <v>3284</v>
      </c>
      <c r="B2465" t="s">
        <v>3</v>
      </c>
      <c r="C2465" t="s">
        <v>15</v>
      </c>
      <c r="D2465" t="s">
        <v>89</v>
      </c>
      <c r="E2465" t="s">
        <v>90</v>
      </c>
      <c r="F2465" t="s">
        <v>65</v>
      </c>
      <c r="G2465" t="s">
        <v>66</v>
      </c>
      <c r="H2465" t="s">
        <v>67</v>
      </c>
      <c r="I2465">
        <v>2011</v>
      </c>
      <c r="J2465" t="s">
        <v>68</v>
      </c>
      <c r="K2465">
        <v>2011</v>
      </c>
      <c r="L2465" s="18">
        <v>40817</v>
      </c>
      <c r="M2465" t="s">
        <v>69</v>
      </c>
      <c r="N2465" t="s">
        <v>65</v>
      </c>
      <c r="O2465" t="s">
        <v>3077</v>
      </c>
    </row>
    <row r="2466" spans="1:15" x14ac:dyDescent="0.3">
      <c r="A2466" t="s">
        <v>3285</v>
      </c>
      <c r="B2466" t="s">
        <v>3</v>
      </c>
      <c r="C2466" t="s">
        <v>24</v>
      </c>
      <c r="D2466" t="s">
        <v>63</v>
      </c>
      <c r="E2466" t="s">
        <v>64</v>
      </c>
      <c r="F2466" t="s">
        <v>65</v>
      </c>
      <c r="G2466" t="s">
        <v>66</v>
      </c>
      <c r="H2466" t="s">
        <v>67</v>
      </c>
      <c r="I2466">
        <v>2011</v>
      </c>
      <c r="J2466" t="s">
        <v>68</v>
      </c>
      <c r="K2466">
        <v>2012</v>
      </c>
      <c r="L2466" s="18">
        <v>41153</v>
      </c>
      <c r="M2466" t="s">
        <v>69</v>
      </c>
      <c r="N2466" t="s">
        <v>65</v>
      </c>
      <c r="O2466" t="s">
        <v>2371</v>
      </c>
    </row>
    <row r="2467" spans="1:15" x14ac:dyDescent="0.3">
      <c r="A2467" t="s">
        <v>3286</v>
      </c>
      <c r="B2467" t="s">
        <v>3</v>
      </c>
      <c r="C2467" t="s">
        <v>22</v>
      </c>
      <c r="D2467" t="s">
        <v>74</v>
      </c>
      <c r="E2467" t="s">
        <v>75</v>
      </c>
      <c r="F2467" t="s">
        <v>65</v>
      </c>
      <c r="G2467" t="s">
        <v>66</v>
      </c>
      <c r="H2467" t="s">
        <v>67</v>
      </c>
      <c r="I2467">
        <v>2011</v>
      </c>
      <c r="J2467" t="s">
        <v>68</v>
      </c>
      <c r="K2467">
        <v>2012</v>
      </c>
      <c r="L2467" s="18">
        <v>40909</v>
      </c>
      <c r="M2467" t="s">
        <v>69</v>
      </c>
      <c r="N2467" t="s">
        <v>65</v>
      </c>
      <c r="O2467" t="s">
        <v>3202</v>
      </c>
    </row>
    <row r="2468" spans="1:15" x14ac:dyDescent="0.3">
      <c r="A2468" t="s">
        <v>3287</v>
      </c>
      <c r="B2468" t="s">
        <v>3</v>
      </c>
      <c r="C2468" t="s">
        <v>23</v>
      </c>
      <c r="D2468" t="s">
        <v>74</v>
      </c>
      <c r="E2468" t="s">
        <v>75</v>
      </c>
      <c r="F2468" t="s">
        <v>65</v>
      </c>
      <c r="G2468" t="s">
        <v>84</v>
      </c>
      <c r="H2468" t="s">
        <v>85</v>
      </c>
      <c r="I2468">
        <v>2011</v>
      </c>
      <c r="J2468" t="s">
        <v>68</v>
      </c>
      <c r="K2468">
        <v>2015</v>
      </c>
      <c r="L2468" s="18">
        <v>41772</v>
      </c>
      <c r="M2468" t="s">
        <v>69</v>
      </c>
      <c r="N2468" t="s">
        <v>65</v>
      </c>
      <c r="O2468" t="s">
        <v>1830</v>
      </c>
    </row>
    <row r="2469" spans="1:15" x14ac:dyDescent="0.3">
      <c r="A2469" t="s">
        <v>3288</v>
      </c>
      <c r="B2469" t="s">
        <v>3</v>
      </c>
      <c r="C2469" t="s">
        <v>19</v>
      </c>
      <c r="D2469" t="s">
        <v>74</v>
      </c>
      <c r="E2469" t="s">
        <v>75</v>
      </c>
      <c r="F2469" t="s">
        <v>65</v>
      </c>
      <c r="G2469" t="s">
        <v>66</v>
      </c>
      <c r="H2469" t="s">
        <v>67</v>
      </c>
      <c r="I2469">
        <v>2011</v>
      </c>
      <c r="J2469" t="s">
        <v>68</v>
      </c>
      <c r="K2469">
        <v>2014</v>
      </c>
      <c r="L2469" s="18">
        <v>41426</v>
      </c>
      <c r="M2469" t="s">
        <v>69</v>
      </c>
      <c r="N2469" t="s">
        <v>65</v>
      </c>
      <c r="O2469" t="s">
        <v>3289</v>
      </c>
    </row>
    <row r="2470" spans="1:15" x14ac:dyDescent="0.3">
      <c r="A2470" t="s">
        <v>3290</v>
      </c>
      <c r="B2470" t="s">
        <v>3</v>
      </c>
      <c r="C2470" t="s">
        <v>22</v>
      </c>
      <c r="D2470" t="s">
        <v>89</v>
      </c>
      <c r="E2470" t="s">
        <v>90</v>
      </c>
      <c r="F2470" t="s">
        <v>65</v>
      </c>
      <c r="G2470" t="s">
        <v>84</v>
      </c>
      <c r="H2470" t="s">
        <v>85</v>
      </c>
      <c r="I2470">
        <v>2011</v>
      </c>
      <c r="J2470" t="s">
        <v>68</v>
      </c>
      <c r="K2470">
        <v>2012</v>
      </c>
      <c r="L2470" s="18">
        <v>41122</v>
      </c>
      <c r="M2470" t="s">
        <v>69</v>
      </c>
      <c r="N2470" t="s">
        <v>65</v>
      </c>
      <c r="O2470" t="s">
        <v>3077</v>
      </c>
    </row>
    <row r="2471" spans="1:15" x14ac:dyDescent="0.3">
      <c r="A2471" t="s">
        <v>3291</v>
      </c>
      <c r="B2471" t="s">
        <v>3</v>
      </c>
      <c r="C2471" t="s">
        <v>22</v>
      </c>
      <c r="D2471" t="s">
        <v>63</v>
      </c>
      <c r="E2471" t="s">
        <v>64</v>
      </c>
      <c r="F2471" t="s">
        <v>65</v>
      </c>
      <c r="G2471" t="s">
        <v>66</v>
      </c>
      <c r="H2471" t="s">
        <v>67</v>
      </c>
      <c r="I2471">
        <v>2011</v>
      </c>
      <c r="J2471" t="s">
        <v>68</v>
      </c>
      <c r="K2471">
        <v>2012</v>
      </c>
      <c r="L2471" s="18">
        <v>41061</v>
      </c>
      <c r="M2471" t="s">
        <v>69</v>
      </c>
      <c r="N2471" t="s">
        <v>65</v>
      </c>
      <c r="O2471" t="s">
        <v>3292</v>
      </c>
    </row>
    <row r="2472" spans="1:15" x14ac:dyDescent="0.3">
      <c r="A2472" t="s">
        <v>3293</v>
      </c>
      <c r="B2472" t="s">
        <v>3</v>
      </c>
      <c r="C2472" t="s">
        <v>23</v>
      </c>
      <c r="D2472" t="s">
        <v>123</v>
      </c>
      <c r="E2472" t="s">
        <v>64</v>
      </c>
      <c r="F2472" t="s">
        <v>65</v>
      </c>
      <c r="G2472" t="s">
        <v>66</v>
      </c>
      <c r="H2472" t="s">
        <v>67</v>
      </c>
      <c r="I2472">
        <v>2011</v>
      </c>
      <c r="J2472" t="s">
        <v>68</v>
      </c>
      <c r="K2472">
        <v>2012</v>
      </c>
      <c r="L2472" s="18">
        <v>40909</v>
      </c>
      <c r="M2472" t="s">
        <v>69</v>
      </c>
      <c r="N2472" t="s">
        <v>65</v>
      </c>
      <c r="O2472" t="s">
        <v>1830</v>
      </c>
    </row>
    <row r="2473" spans="1:15" x14ac:dyDescent="0.3">
      <c r="A2473" t="s">
        <v>3294</v>
      </c>
      <c r="B2473" t="s">
        <v>3</v>
      </c>
      <c r="C2473" t="s">
        <v>18</v>
      </c>
      <c r="D2473" t="s">
        <v>89</v>
      </c>
      <c r="E2473" t="s">
        <v>90</v>
      </c>
      <c r="F2473" t="s">
        <v>65</v>
      </c>
      <c r="G2473" t="s">
        <v>66</v>
      </c>
      <c r="H2473" t="s">
        <v>67</v>
      </c>
      <c r="I2473">
        <v>2011</v>
      </c>
      <c r="J2473" t="s">
        <v>68</v>
      </c>
      <c r="K2473">
        <v>2011</v>
      </c>
      <c r="L2473" s="18">
        <v>40848</v>
      </c>
      <c r="M2473" t="s">
        <v>69</v>
      </c>
      <c r="N2473" t="s">
        <v>65</v>
      </c>
      <c r="O2473" t="s">
        <v>3295</v>
      </c>
    </row>
    <row r="2474" spans="1:15" x14ac:dyDescent="0.3">
      <c r="A2474" t="s">
        <v>3296</v>
      </c>
      <c r="B2474" t="s">
        <v>3</v>
      </c>
      <c r="C2474" t="s">
        <v>31</v>
      </c>
      <c r="D2474" t="s">
        <v>89</v>
      </c>
      <c r="E2474" t="s">
        <v>90</v>
      </c>
      <c r="F2474" t="s">
        <v>65</v>
      </c>
      <c r="G2474" t="s">
        <v>66</v>
      </c>
      <c r="H2474" t="s">
        <v>67</v>
      </c>
      <c r="I2474">
        <v>2011</v>
      </c>
      <c r="J2474" t="s">
        <v>68</v>
      </c>
      <c r="K2474">
        <v>2011</v>
      </c>
      <c r="L2474" s="18">
        <v>40787</v>
      </c>
      <c r="M2474" t="s">
        <v>69</v>
      </c>
      <c r="N2474" t="s">
        <v>65</v>
      </c>
      <c r="O2474" t="s">
        <v>3295</v>
      </c>
    </row>
    <row r="2475" spans="1:15" x14ac:dyDescent="0.3">
      <c r="A2475" t="s">
        <v>3297</v>
      </c>
      <c r="B2475" t="s">
        <v>3</v>
      </c>
      <c r="C2475" t="s">
        <v>18</v>
      </c>
      <c r="D2475" t="s">
        <v>89</v>
      </c>
      <c r="E2475" t="s">
        <v>90</v>
      </c>
      <c r="F2475" t="s">
        <v>65</v>
      </c>
      <c r="G2475" t="s">
        <v>84</v>
      </c>
      <c r="H2475" t="s">
        <v>85</v>
      </c>
      <c r="I2475">
        <v>2010</v>
      </c>
      <c r="J2475" t="s">
        <v>68</v>
      </c>
      <c r="K2475">
        <v>2010</v>
      </c>
      <c r="L2475" s="18">
        <v>40483</v>
      </c>
      <c r="M2475" t="s">
        <v>69</v>
      </c>
      <c r="N2475" t="s">
        <v>65</v>
      </c>
      <c r="O2475" t="s">
        <v>3295</v>
      </c>
    </row>
    <row r="2476" spans="1:15" x14ac:dyDescent="0.3">
      <c r="A2476" t="s">
        <v>3298</v>
      </c>
      <c r="B2476" t="s">
        <v>3</v>
      </c>
      <c r="C2476" t="s">
        <v>31</v>
      </c>
      <c r="D2476" t="s">
        <v>89</v>
      </c>
      <c r="E2476" t="s">
        <v>90</v>
      </c>
      <c r="F2476" t="s">
        <v>65</v>
      </c>
      <c r="G2476" t="s">
        <v>84</v>
      </c>
      <c r="H2476" t="s">
        <v>85</v>
      </c>
      <c r="I2476">
        <v>2010</v>
      </c>
      <c r="J2476" t="s">
        <v>68</v>
      </c>
      <c r="K2476">
        <v>2010</v>
      </c>
      <c r="L2476" s="18">
        <v>40391</v>
      </c>
      <c r="M2476" t="s">
        <v>69</v>
      </c>
      <c r="N2476" t="s">
        <v>65</v>
      </c>
      <c r="O2476" t="s">
        <v>3295</v>
      </c>
    </row>
    <row r="2477" spans="1:15" x14ac:dyDescent="0.3">
      <c r="A2477" t="s">
        <v>3299</v>
      </c>
      <c r="B2477" t="s">
        <v>3</v>
      </c>
      <c r="C2477" t="s">
        <v>19</v>
      </c>
      <c r="D2477" t="s">
        <v>89</v>
      </c>
      <c r="E2477" t="s">
        <v>90</v>
      </c>
      <c r="F2477" t="s">
        <v>65</v>
      </c>
      <c r="G2477" t="s">
        <v>66</v>
      </c>
      <c r="H2477" t="s">
        <v>67</v>
      </c>
      <c r="I2477">
        <v>2011</v>
      </c>
      <c r="J2477" t="s">
        <v>68</v>
      </c>
      <c r="K2477">
        <v>2012</v>
      </c>
      <c r="L2477" s="18">
        <v>41030</v>
      </c>
      <c r="M2477" t="s">
        <v>69</v>
      </c>
      <c r="N2477" t="s">
        <v>65</v>
      </c>
      <c r="O2477" t="s">
        <v>2924</v>
      </c>
    </row>
    <row r="2478" spans="1:15" x14ac:dyDescent="0.3">
      <c r="A2478" t="s">
        <v>3300</v>
      </c>
      <c r="B2478" t="s">
        <v>3</v>
      </c>
      <c r="C2478" t="s">
        <v>19</v>
      </c>
      <c r="D2478" t="s">
        <v>74</v>
      </c>
      <c r="E2478" t="s">
        <v>75</v>
      </c>
      <c r="F2478" t="s">
        <v>65</v>
      </c>
      <c r="G2478" t="s">
        <v>66</v>
      </c>
      <c r="H2478" t="s">
        <v>67</v>
      </c>
      <c r="I2478">
        <v>2011</v>
      </c>
      <c r="J2478" t="s">
        <v>68</v>
      </c>
      <c r="K2478">
        <v>2012</v>
      </c>
      <c r="L2478" s="18">
        <v>40940</v>
      </c>
      <c r="M2478" t="s">
        <v>69</v>
      </c>
      <c r="N2478" t="s">
        <v>65</v>
      </c>
      <c r="O2478" t="s">
        <v>3301</v>
      </c>
    </row>
    <row r="2479" spans="1:15" x14ac:dyDescent="0.3">
      <c r="A2479" t="s">
        <v>3302</v>
      </c>
      <c r="B2479" t="s">
        <v>3</v>
      </c>
      <c r="C2479" t="s">
        <v>19</v>
      </c>
      <c r="D2479" t="s">
        <v>74</v>
      </c>
      <c r="E2479" t="s">
        <v>75</v>
      </c>
      <c r="F2479" t="s">
        <v>65</v>
      </c>
      <c r="G2479" t="s">
        <v>66</v>
      </c>
      <c r="H2479" t="s">
        <v>67</v>
      </c>
      <c r="I2479">
        <v>2011</v>
      </c>
      <c r="J2479" t="s">
        <v>68</v>
      </c>
      <c r="K2479">
        <v>2012</v>
      </c>
      <c r="L2479" s="18">
        <v>40969</v>
      </c>
      <c r="M2479" t="s">
        <v>69</v>
      </c>
      <c r="N2479" t="s">
        <v>65</v>
      </c>
      <c r="O2479" t="s">
        <v>3301</v>
      </c>
    </row>
    <row r="2480" spans="1:15" x14ac:dyDescent="0.3">
      <c r="A2480" t="s">
        <v>3303</v>
      </c>
      <c r="B2480" t="s">
        <v>3</v>
      </c>
      <c r="C2480" t="s">
        <v>22</v>
      </c>
      <c r="D2480" t="s">
        <v>89</v>
      </c>
      <c r="E2480" t="s">
        <v>90</v>
      </c>
      <c r="F2480" t="s">
        <v>65</v>
      </c>
      <c r="G2480" t="s">
        <v>66</v>
      </c>
      <c r="H2480" t="s">
        <v>67</v>
      </c>
      <c r="I2480">
        <v>2011</v>
      </c>
      <c r="J2480" t="s">
        <v>68</v>
      </c>
      <c r="K2480">
        <v>2011</v>
      </c>
      <c r="L2480" s="18">
        <v>40817</v>
      </c>
      <c r="M2480" t="s">
        <v>69</v>
      </c>
      <c r="N2480" t="s">
        <v>65</v>
      </c>
      <c r="O2480" t="s">
        <v>2278</v>
      </c>
    </row>
    <row r="2481" spans="1:15" x14ac:dyDescent="0.3">
      <c r="A2481" t="s">
        <v>3304</v>
      </c>
      <c r="B2481" t="s">
        <v>3</v>
      </c>
      <c r="C2481" t="s">
        <v>17</v>
      </c>
      <c r="D2481" t="s">
        <v>63</v>
      </c>
      <c r="E2481" t="s">
        <v>64</v>
      </c>
      <c r="F2481" t="s">
        <v>65</v>
      </c>
      <c r="G2481" t="s">
        <v>66</v>
      </c>
      <c r="H2481" t="s">
        <v>67</v>
      </c>
      <c r="I2481">
        <v>2012</v>
      </c>
      <c r="J2481" t="s">
        <v>68</v>
      </c>
      <c r="K2481">
        <v>2016</v>
      </c>
      <c r="L2481" s="18">
        <v>42461</v>
      </c>
      <c r="M2481" t="s">
        <v>69</v>
      </c>
      <c r="N2481" t="s">
        <v>65</v>
      </c>
      <c r="O2481" t="s">
        <v>2355</v>
      </c>
    </row>
    <row r="2482" spans="1:15" x14ac:dyDescent="0.3">
      <c r="A2482" t="s">
        <v>3305</v>
      </c>
      <c r="B2482" t="s">
        <v>3</v>
      </c>
      <c r="C2482" t="s">
        <v>19</v>
      </c>
      <c r="D2482" t="s">
        <v>63</v>
      </c>
      <c r="E2482" t="s">
        <v>64</v>
      </c>
      <c r="F2482" t="s">
        <v>65</v>
      </c>
      <c r="G2482" t="s">
        <v>66</v>
      </c>
      <c r="H2482" t="s">
        <v>67</v>
      </c>
      <c r="I2482">
        <v>2011</v>
      </c>
      <c r="J2482" t="s">
        <v>68</v>
      </c>
      <c r="K2482">
        <v>2013</v>
      </c>
      <c r="L2482" s="18">
        <v>41306</v>
      </c>
      <c r="M2482" t="s">
        <v>69</v>
      </c>
      <c r="N2482" t="s">
        <v>65</v>
      </c>
      <c r="O2482" t="s">
        <v>3306</v>
      </c>
    </row>
    <row r="2483" spans="1:15" x14ac:dyDescent="0.3">
      <c r="A2483" t="s">
        <v>3307</v>
      </c>
      <c r="B2483" t="s">
        <v>3</v>
      </c>
      <c r="C2483" t="s">
        <v>19</v>
      </c>
      <c r="D2483" t="s">
        <v>63</v>
      </c>
      <c r="E2483" t="s">
        <v>64</v>
      </c>
      <c r="F2483" t="s">
        <v>65</v>
      </c>
      <c r="G2483" t="s">
        <v>66</v>
      </c>
      <c r="H2483" t="s">
        <v>67</v>
      </c>
      <c r="I2483">
        <v>2011</v>
      </c>
      <c r="J2483" t="s">
        <v>68</v>
      </c>
      <c r="K2483">
        <v>2013</v>
      </c>
      <c r="L2483" s="18">
        <v>41364</v>
      </c>
      <c r="M2483" t="s">
        <v>69</v>
      </c>
      <c r="N2483" t="s">
        <v>65</v>
      </c>
      <c r="O2483" t="s">
        <v>3306</v>
      </c>
    </row>
    <row r="2484" spans="1:15" x14ac:dyDescent="0.3">
      <c r="A2484" t="s">
        <v>3308</v>
      </c>
      <c r="B2484" t="s">
        <v>3</v>
      </c>
      <c r="C2484" t="s">
        <v>16</v>
      </c>
      <c r="D2484" t="s">
        <v>74</v>
      </c>
      <c r="E2484" t="s">
        <v>75</v>
      </c>
      <c r="F2484" t="s">
        <v>65</v>
      </c>
      <c r="G2484" t="s">
        <v>66</v>
      </c>
      <c r="H2484" t="s">
        <v>67</v>
      </c>
      <c r="I2484">
        <v>2012</v>
      </c>
      <c r="J2484" t="s">
        <v>68</v>
      </c>
      <c r="K2484">
        <v>2015</v>
      </c>
      <c r="L2484" s="18">
        <v>42095</v>
      </c>
      <c r="M2484" t="s">
        <v>69</v>
      </c>
      <c r="N2484" t="s">
        <v>65</v>
      </c>
      <c r="O2484" t="s">
        <v>3309</v>
      </c>
    </row>
    <row r="2485" spans="1:15" x14ac:dyDescent="0.3">
      <c r="A2485" t="s">
        <v>3310</v>
      </c>
      <c r="B2485" t="s">
        <v>3</v>
      </c>
      <c r="C2485" t="s">
        <v>17</v>
      </c>
      <c r="D2485" t="s">
        <v>89</v>
      </c>
      <c r="E2485" t="s">
        <v>90</v>
      </c>
      <c r="F2485" t="s">
        <v>65</v>
      </c>
      <c r="G2485" t="s">
        <v>66</v>
      </c>
      <c r="H2485" t="s">
        <v>67</v>
      </c>
      <c r="I2485">
        <v>2011</v>
      </c>
      <c r="J2485" t="s">
        <v>68</v>
      </c>
      <c r="K2485">
        <v>2011</v>
      </c>
      <c r="L2485" s="18">
        <v>40878</v>
      </c>
      <c r="M2485" t="s">
        <v>69</v>
      </c>
      <c r="N2485" t="s">
        <v>65</v>
      </c>
      <c r="O2485" t="s">
        <v>3311</v>
      </c>
    </row>
    <row r="2486" spans="1:15" x14ac:dyDescent="0.3">
      <c r="A2486" t="s">
        <v>3312</v>
      </c>
      <c r="B2486" t="s">
        <v>3</v>
      </c>
      <c r="C2486" t="s">
        <v>19</v>
      </c>
      <c r="D2486" t="s">
        <v>63</v>
      </c>
      <c r="E2486" t="s">
        <v>64</v>
      </c>
      <c r="F2486" t="s">
        <v>65</v>
      </c>
      <c r="G2486" t="s">
        <v>66</v>
      </c>
      <c r="H2486" t="s">
        <v>67</v>
      </c>
      <c r="I2486">
        <v>2011</v>
      </c>
      <c r="J2486" t="s">
        <v>68</v>
      </c>
      <c r="K2486">
        <v>2015</v>
      </c>
      <c r="L2486" s="18">
        <v>42278</v>
      </c>
      <c r="M2486" t="s">
        <v>69</v>
      </c>
      <c r="N2486" t="s">
        <v>65</v>
      </c>
      <c r="O2486" t="s">
        <v>3313</v>
      </c>
    </row>
    <row r="2487" spans="1:15" x14ac:dyDescent="0.3">
      <c r="A2487" t="s">
        <v>3314</v>
      </c>
      <c r="B2487" t="s">
        <v>3</v>
      </c>
      <c r="C2487" t="s">
        <v>19</v>
      </c>
      <c r="D2487" t="s">
        <v>89</v>
      </c>
      <c r="E2487" t="s">
        <v>90</v>
      </c>
      <c r="F2487" t="s">
        <v>65</v>
      </c>
      <c r="G2487" t="s">
        <v>66</v>
      </c>
      <c r="H2487" t="s">
        <v>67</v>
      </c>
      <c r="I2487">
        <v>2011</v>
      </c>
      <c r="J2487" t="s">
        <v>68</v>
      </c>
      <c r="K2487">
        <v>2012</v>
      </c>
      <c r="L2487" s="18">
        <v>41091</v>
      </c>
      <c r="M2487" t="s">
        <v>69</v>
      </c>
      <c r="N2487" t="s">
        <v>65</v>
      </c>
      <c r="O2487" t="s">
        <v>3211</v>
      </c>
    </row>
    <row r="2488" spans="1:15" x14ac:dyDescent="0.3">
      <c r="A2488" t="s">
        <v>3315</v>
      </c>
      <c r="B2488" t="s">
        <v>3</v>
      </c>
      <c r="C2488" t="s">
        <v>18</v>
      </c>
      <c r="D2488" t="s">
        <v>74</v>
      </c>
      <c r="E2488" t="s">
        <v>75</v>
      </c>
      <c r="F2488" t="s">
        <v>65</v>
      </c>
      <c r="G2488" t="s">
        <v>66</v>
      </c>
      <c r="H2488" t="s">
        <v>67</v>
      </c>
      <c r="I2488">
        <v>2011</v>
      </c>
      <c r="J2488" t="s">
        <v>68</v>
      </c>
      <c r="K2488">
        <v>2019</v>
      </c>
      <c r="L2488" s="18">
        <v>43644</v>
      </c>
      <c r="M2488" t="s">
        <v>69</v>
      </c>
      <c r="N2488" t="s">
        <v>65</v>
      </c>
      <c r="O2488" t="s">
        <v>2747</v>
      </c>
    </row>
    <row r="2489" spans="1:15" x14ac:dyDescent="0.3">
      <c r="A2489" t="s">
        <v>3316</v>
      </c>
      <c r="B2489" t="s">
        <v>3</v>
      </c>
      <c r="C2489" t="s">
        <v>27</v>
      </c>
      <c r="D2489" t="s">
        <v>89</v>
      </c>
      <c r="E2489" t="s">
        <v>90</v>
      </c>
      <c r="F2489" t="s">
        <v>65</v>
      </c>
      <c r="G2489" t="s">
        <v>66</v>
      </c>
      <c r="H2489" t="s">
        <v>67</v>
      </c>
      <c r="I2489">
        <v>2011</v>
      </c>
      <c r="J2489" t="s">
        <v>68</v>
      </c>
      <c r="K2489">
        <v>2012</v>
      </c>
      <c r="L2489" s="18">
        <v>41000</v>
      </c>
      <c r="M2489" t="s">
        <v>69</v>
      </c>
      <c r="N2489" t="s">
        <v>65</v>
      </c>
      <c r="O2489" t="s">
        <v>3317</v>
      </c>
    </row>
    <row r="2490" spans="1:15" x14ac:dyDescent="0.3">
      <c r="A2490" t="s">
        <v>3318</v>
      </c>
      <c r="B2490" t="s">
        <v>3</v>
      </c>
      <c r="C2490" t="s">
        <v>19</v>
      </c>
      <c r="D2490" t="s">
        <v>74</v>
      </c>
      <c r="E2490" t="s">
        <v>75</v>
      </c>
      <c r="F2490" t="s">
        <v>65</v>
      </c>
      <c r="G2490" t="s">
        <v>66</v>
      </c>
      <c r="H2490" t="s">
        <v>67</v>
      </c>
      <c r="I2490">
        <v>2011</v>
      </c>
      <c r="J2490" t="s">
        <v>68</v>
      </c>
      <c r="K2490">
        <v>2014</v>
      </c>
      <c r="L2490" s="18">
        <v>41671</v>
      </c>
      <c r="M2490" t="s">
        <v>69</v>
      </c>
      <c r="N2490" t="s">
        <v>65</v>
      </c>
      <c r="O2490" t="s">
        <v>3319</v>
      </c>
    </row>
    <row r="2491" spans="1:15" x14ac:dyDescent="0.3">
      <c r="A2491" t="s">
        <v>3320</v>
      </c>
      <c r="B2491" t="s">
        <v>3</v>
      </c>
      <c r="C2491" t="s">
        <v>18</v>
      </c>
      <c r="D2491" t="s">
        <v>74</v>
      </c>
      <c r="E2491" t="s">
        <v>75</v>
      </c>
      <c r="F2491" t="s">
        <v>65</v>
      </c>
      <c r="G2491" t="s">
        <v>66</v>
      </c>
      <c r="H2491" t="s">
        <v>67</v>
      </c>
      <c r="I2491">
        <v>2012</v>
      </c>
      <c r="J2491" t="s">
        <v>68</v>
      </c>
      <c r="K2491">
        <v>2016</v>
      </c>
      <c r="L2491" s="18">
        <v>42562</v>
      </c>
      <c r="M2491" t="s">
        <v>69</v>
      </c>
      <c r="N2491" t="s">
        <v>65</v>
      </c>
      <c r="O2491" t="s">
        <v>2889</v>
      </c>
    </row>
    <row r="2492" spans="1:15" x14ac:dyDescent="0.3">
      <c r="A2492" t="s">
        <v>3321</v>
      </c>
      <c r="B2492" t="s">
        <v>3</v>
      </c>
      <c r="C2492" t="s">
        <v>31</v>
      </c>
      <c r="D2492" t="s">
        <v>89</v>
      </c>
      <c r="E2492" t="s">
        <v>90</v>
      </c>
      <c r="F2492" t="s">
        <v>65</v>
      </c>
      <c r="G2492" t="s">
        <v>66</v>
      </c>
      <c r="H2492" t="s">
        <v>67</v>
      </c>
      <c r="I2492">
        <v>2011</v>
      </c>
      <c r="J2492" t="s">
        <v>68</v>
      </c>
      <c r="K2492">
        <v>2013</v>
      </c>
      <c r="L2492" s="18">
        <v>41487</v>
      </c>
      <c r="M2492" t="s">
        <v>69</v>
      </c>
      <c r="N2492" t="s">
        <v>65</v>
      </c>
      <c r="O2492" t="s">
        <v>3322</v>
      </c>
    </row>
    <row r="2493" spans="1:15" x14ac:dyDescent="0.3">
      <c r="A2493" t="s">
        <v>3323</v>
      </c>
      <c r="B2493" t="s">
        <v>3</v>
      </c>
      <c r="C2493" t="s">
        <v>19</v>
      </c>
      <c r="D2493" t="s">
        <v>63</v>
      </c>
      <c r="E2493" t="s">
        <v>64</v>
      </c>
      <c r="F2493" t="s">
        <v>65</v>
      </c>
      <c r="G2493" t="s">
        <v>66</v>
      </c>
      <c r="H2493" t="s">
        <v>67</v>
      </c>
      <c r="I2493">
        <v>2011</v>
      </c>
      <c r="J2493" t="s">
        <v>68</v>
      </c>
      <c r="K2493">
        <v>2014</v>
      </c>
      <c r="L2493" s="18">
        <v>41852</v>
      </c>
      <c r="M2493" t="s">
        <v>69</v>
      </c>
      <c r="N2493" t="s">
        <v>65</v>
      </c>
      <c r="O2493" t="s">
        <v>1844</v>
      </c>
    </row>
    <row r="2494" spans="1:15" x14ac:dyDescent="0.3">
      <c r="A2494" t="s">
        <v>3324</v>
      </c>
      <c r="B2494" t="s">
        <v>3</v>
      </c>
      <c r="C2494" t="s">
        <v>15</v>
      </c>
      <c r="D2494" t="s">
        <v>89</v>
      </c>
      <c r="E2494" t="s">
        <v>90</v>
      </c>
      <c r="F2494" t="s">
        <v>65</v>
      </c>
      <c r="G2494" t="s">
        <v>66</v>
      </c>
      <c r="H2494" t="s">
        <v>67</v>
      </c>
      <c r="I2494">
        <v>2011</v>
      </c>
      <c r="J2494" t="s">
        <v>68</v>
      </c>
      <c r="K2494">
        <v>2011</v>
      </c>
      <c r="L2494" s="18">
        <v>40878</v>
      </c>
      <c r="M2494" t="s">
        <v>69</v>
      </c>
      <c r="N2494" t="s">
        <v>65</v>
      </c>
      <c r="O2494" t="s">
        <v>3325</v>
      </c>
    </row>
    <row r="2495" spans="1:15" x14ac:dyDescent="0.3">
      <c r="A2495" t="s">
        <v>3326</v>
      </c>
      <c r="B2495" t="s">
        <v>3</v>
      </c>
      <c r="C2495" t="s">
        <v>18</v>
      </c>
      <c r="D2495" t="s">
        <v>74</v>
      </c>
      <c r="E2495" t="s">
        <v>75</v>
      </c>
      <c r="F2495" t="s">
        <v>65</v>
      </c>
      <c r="G2495" t="s">
        <v>84</v>
      </c>
      <c r="H2495" t="s">
        <v>85</v>
      </c>
      <c r="I2495">
        <v>2011</v>
      </c>
      <c r="J2495" t="s">
        <v>68</v>
      </c>
      <c r="K2495">
        <v>2015</v>
      </c>
      <c r="L2495" s="18">
        <v>41487</v>
      </c>
      <c r="M2495" t="s">
        <v>69</v>
      </c>
      <c r="N2495" t="s">
        <v>65</v>
      </c>
      <c r="O2495" t="s">
        <v>2920</v>
      </c>
    </row>
    <row r="2496" spans="1:15" x14ac:dyDescent="0.3">
      <c r="A2496" t="s">
        <v>3327</v>
      </c>
      <c r="B2496" t="s">
        <v>3</v>
      </c>
      <c r="C2496" t="s">
        <v>15</v>
      </c>
      <c r="D2496" t="s">
        <v>89</v>
      </c>
      <c r="E2496" t="s">
        <v>90</v>
      </c>
      <c r="F2496" t="s">
        <v>65</v>
      </c>
      <c r="G2496" t="s">
        <v>66</v>
      </c>
      <c r="H2496" t="s">
        <v>67</v>
      </c>
      <c r="I2496">
        <v>2011</v>
      </c>
      <c r="J2496" t="s">
        <v>68</v>
      </c>
      <c r="K2496">
        <v>2012</v>
      </c>
      <c r="L2496" s="18">
        <v>40909</v>
      </c>
      <c r="M2496" t="s">
        <v>69</v>
      </c>
      <c r="N2496" t="s">
        <v>65</v>
      </c>
      <c r="O2496" t="s">
        <v>3077</v>
      </c>
    </row>
    <row r="2497" spans="1:15" x14ac:dyDescent="0.3">
      <c r="A2497" t="s">
        <v>3328</v>
      </c>
      <c r="B2497" t="s">
        <v>3</v>
      </c>
      <c r="C2497" t="s">
        <v>19</v>
      </c>
      <c r="D2497" t="s">
        <v>63</v>
      </c>
      <c r="E2497" t="s">
        <v>64</v>
      </c>
      <c r="F2497" t="s">
        <v>65</v>
      </c>
      <c r="G2497" t="s">
        <v>66</v>
      </c>
      <c r="H2497" t="s">
        <v>67</v>
      </c>
      <c r="I2497">
        <v>2011</v>
      </c>
      <c r="J2497" t="s">
        <v>68</v>
      </c>
      <c r="K2497">
        <v>2012</v>
      </c>
      <c r="L2497" s="18">
        <v>40969</v>
      </c>
      <c r="M2497" t="s">
        <v>69</v>
      </c>
      <c r="N2497" t="s">
        <v>65</v>
      </c>
      <c r="O2497" t="s">
        <v>2188</v>
      </c>
    </row>
    <row r="2498" spans="1:15" x14ac:dyDescent="0.3">
      <c r="A2498" t="s">
        <v>3329</v>
      </c>
      <c r="B2498" t="s">
        <v>3</v>
      </c>
      <c r="C2498" t="s">
        <v>19</v>
      </c>
      <c r="D2498" t="s">
        <v>63</v>
      </c>
      <c r="E2498" t="s">
        <v>64</v>
      </c>
      <c r="F2498" t="s">
        <v>65</v>
      </c>
      <c r="G2498" t="s">
        <v>66</v>
      </c>
      <c r="H2498" t="s">
        <v>67</v>
      </c>
      <c r="I2498">
        <v>2011</v>
      </c>
      <c r="J2498" t="s">
        <v>68</v>
      </c>
      <c r="K2498">
        <v>2013</v>
      </c>
      <c r="L2498" s="18">
        <v>41275</v>
      </c>
      <c r="M2498" t="s">
        <v>69</v>
      </c>
      <c r="N2498" t="s">
        <v>65</v>
      </c>
      <c r="O2498" t="s">
        <v>3306</v>
      </c>
    </row>
    <row r="2499" spans="1:15" x14ac:dyDescent="0.3">
      <c r="A2499" t="s">
        <v>3330</v>
      </c>
      <c r="B2499" t="s">
        <v>3</v>
      </c>
      <c r="C2499" t="s">
        <v>18</v>
      </c>
      <c r="D2499" t="s">
        <v>74</v>
      </c>
      <c r="E2499" t="s">
        <v>75</v>
      </c>
      <c r="F2499" t="s">
        <v>65</v>
      </c>
      <c r="G2499" t="s">
        <v>66</v>
      </c>
      <c r="H2499" t="s">
        <v>67</v>
      </c>
      <c r="I2499">
        <v>2012</v>
      </c>
      <c r="J2499" t="s">
        <v>68</v>
      </c>
      <c r="K2499">
        <v>2016</v>
      </c>
      <c r="L2499" s="18">
        <v>42377</v>
      </c>
      <c r="M2499" t="s">
        <v>69</v>
      </c>
      <c r="N2499" t="s">
        <v>65</v>
      </c>
      <c r="O2499" t="s">
        <v>292</v>
      </c>
    </row>
    <row r="2500" spans="1:15" x14ac:dyDescent="0.3">
      <c r="A2500" t="s">
        <v>3331</v>
      </c>
      <c r="B2500" t="s">
        <v>3</v>
      </c>
      <c r="C2500" t="s">
        <v>17</v>
      </c>
      <c r="D2500" t="s">
        <v>89</v>
      </c>
      <c r="E2500" t="s">
        <v>90</v>
      </c>
      <c r="F2500" t="s">
        <v>65</v>
      </c>
      <c r="G2500" t="s">
        <v>84</v>
      </c>
      <c r="H2500" t="s">
        <v>85</v>
      </c>
      <c r="I2500">
        <v>2012</v>
      </c>
      <c r="J2500" t="s">
        <v>68</v>
      </c>
      <c r="K2500">
        <v>2012</v>
      </c>
      <c r="L2500" s="18">
        <v>41244</v>
      </c>
      <c r="M2500" t="s">
        <v>228</v>
      </c>
      <c r="N2500" t="s">
        <v>65</v>
      </c>
      <c r="O2500" t="s">
        <v>3242</v>
      </c>
    </row>
    <row r="2501" spans="1:15" x14ac:dyDescent="0.3">
      <c r="A2501" t="s">
        <v>3332</v>
      </c>
      <c r="B2501" t="s">
        <v>3</v>
      </c>
      <c r="C2501" t="s">
        <v>19</v>
      </c>
      <c r="D2501" t="s">
        <v>63</v>
      </c>
      <c r="E2501" t="s">
        <v>64</v>
      </c>
      <c r="F2501" t="s">
        <v>65</v>
      </c>
      <c r="G2501" t="s">
        <v>66</v>
      </c>
      <c r="H2501" t="s">
        <v>67</v>
      </c>
      <c r="I2501">
        <v>2011</v>
      </c>
      <c r="J2501" t="s">
        <v>68</v>
      </c>
      <c r="K2501">
        <v>2012</v>
      </c>
      <c r="L2501" s="18">
        <v>41061</v>
      </c>
      <c r="M2501" t="s">
        <v>69</v>
      </c>
      <c r="N2501" t="s">
        <v>65</v>
      </c>
      <c r="O2501" t="s">
        <v>2188</v>
      </c>
    </row>
    <row r="2502" spans="1:15" x14ac:dyDescent="0.3">
      <c r="A2502" t="s">
        <v>3333</v>
      </c>
      <c r="B2502" t="s">
        <v>3</v>
      </c>
      <c r="C2502" t="s">
        <v>19</v>
      </c>
      <c r="D2502" t="s">
        <v>74</v>
      </c>
      <c r="E2502" t="s">
        <v>75</v>
      </c>
      <c r="F2502" t="s">
        <v>65</v>
      </c>
      <c r="G2502" t="s">
        <v>84</v>
      </c>
      <c r="H2502" t="s">
        <v>85</v>
      </c>
      <c r="I2502">
        <v>2012</v>
      </c>
      <c r="J2502" t="s">
        <v>68</v>
      </c>
      <c r="K2502">
        <v>2014</v>
      </c>
      <c r="L2502" s="18">
        <v>41699</v>
      </c>
      <c r="M2502" t="s">
        <v>69</v>
      </c>
      <c r="N2502" t="s">
        <v>65</v>
      </c>
      <c r="O2502" t="s">
        <v>1738</v>
      </c>
    </row>
    <row r="2503" spans="1:15" x14ac:dyDescent="0.3">
      <c r="A2503" t="s">
        <v>3334</v>
      </c>
      <c r="B2503" t="s">
        <v>3</v>
      </c>
      <c r="C2503" t="s">
        <v>25</v>
      </c>
      <c r="D2503" t="s">
        <v>89</v>
      </c>
      <c r="E2503" t="s">
        <v>90</v>
      </c>
      <c r="F2503" t="s">
        <v>65</v>
      </c>
      <c r="G2503" t="s">
        <v>84</v>
      </c>
      <c r="H2503" t="s">
        <v>85</v>
      </c>
      <c r="I2503">
        <v>2011</v>
      </c>
      <c r="J2503" t="s">
        <v>68</v>
      </c>
      <c r="K2503">
        <v>2012</v>
      </c>
      <c r="L2503" s="18">
        <v>40880</v>
      </c>
      <c r="M2503" t="s">
        <v>69</v>
      </c>
      <c r="N2503" t="s">
        <v>65</v>
      </c>
      <c r="O2503" t="s">
        <v>2358</v>
      </c>
    </row>
    <row r="2504" spans="1:15" x14ac:dyDescent="0.3">
      <c r="A2504" t="s">
        <v>3335</v>
      </c>
      <c r="B2504" t="s">
        <v>3</v>
      </c>
      <c r="C2504" t="s">
        <v>19</v>
      </c>
      <c r="D2504" t="s">
        <v>89</v>
      </c>
      <c r="E2504" t="s">
        <v>90</v>
      </c>
      <c r="F2504" t="s">
        <v>65</v>
      </c>
      <c r="G2504" t="s">
        <v>66</v>
      </c>
      <c r="H2504" t="s">
        <v>67</v>
      </c>
      <c r="I2504">
        <v>2011</v>
      </c>
      <c r="J2504" t="s">
        <v>68</v>
      </c>
      <c r="K2504">
        <v>2012</v>
      </c>
      <c r="L2504" s="18">
        <v>41091</v>
      </c>
      <c r="M2504" t="s">
        <v>69</v>
      </c>
      <c r="N2504" t="s">
        <v>65</v>
      </c>
      <c r="O2504" t="s">
        <v>2897</v>
      </c>
    </row>
    <row r="2505" spans="1:15" x14ac:dyDescent="0.3">
      <c r="A2505" t="s">
        <v>3336</v>
      </c>
      <c r="B2505" t="s">
        <v>3</v>
      </c>
      <c r="C2505" t="s">
        <v>15</v>
      </c>
      <c r="D2505" t="s">
        <v>74</v>
      </c>
      <c r="E2505" t="s">
        <v>75</v>
      </c>
      <c r="F2505" t="s">
        <v>65</v>
      </c>
      <c r="G2505" t="s">
        <v>66</v>
      </c>
      <c r="H2505" t="s">
        <v>67</v>
      </c>
      <c r="I2505">
        <v>2011</v>
      </c>
      <c r="J2505" t="s">
        <v>68</v>
      </c>
      <c r="K2505">
        <v>2013</v>
      </c>
      <c r="L2505" s="18">
        <v>41512</v>
      </c>
      <c r="M2505" t="s">
        <v>69</v>
      </c>
      <c r="N2505" t="s">
        <v>65</v>
      </c>
      <c r="O2505" t="s">
        <v>2280</v>
      </c>
    </row>
    <row r="2506" spans="1:15" x14ac:dyDescent="0.3">
      <c r="A2506" t="s">
        <v>3337</v>
      </c>
      <c r="B2506" t="s">
        <v>3</v>
      </c>
      <c r="C2506" t="s">
        <v>16</v>
      </c>
      <c r="D2506" t="s">
        <v>74</v>
      </c>
      <c r="E2506" t="s">
        <v>75</v>
      </c>
      <c r="F2506" t="s">
        <v>65</v>
      </c>
      <c r="G2506" t="s">
        <v>66</v>
      </c>
      <c r="H2506" t="s">
        <v>67</v>
      </c>
      <c r="I2506">
        <v>2012</v>
      </c>
      <c r="J2506" t="s">
        <v>68</v>
      </c>
      <c r="K2506">
        <v>2013</v>
      </c>
      <c r="L2506" s="18">
        <v>41334</v>
      </c>
      <c r="M2506" t="s">
        <v>69</v>
      </c>
      <c r="N2506" t="s">
        <v>65</v>
      </c>
      <c r="O2506" t="s">
        <v>3289</v>
      </c>
    </row>
    <row r="2507" spans="1:15" x14ac:dyDescent="0.3">
      <c r="A2507" t="s">
        <v>3338</v>
      </c>
      <c r="B2507" t="s">
        <v>3</v>
      </c>
      <c r="C2507" t="s">
        <v>22</v>
      </c>
      <c r="D2507" t="s">
        <v>89</v>
      </c>
      <c r="E2507" t="s">
        <v>90</v>
      </c>
      <c r="F2507" t="s">
        <v>65</v>
      </c>
      <c r="G2507" t="s">
        <v>66</v>
      </c>
      <c r="H2507" t="s">
        <v>67</v>
      </c>
      <c r="I2507">
        <v>2011</v>
      </c>
      <c r="J2507" t="s">
        <v>68</v>
      </c>
      <c r="K2507">
        <v>2012</v>
      </c>
      <c r="L2507" s="18">
        <v>40969</v>
      </c>
      <c r="M2507" t="s">
        <v>69</v>
      </c>
      <c r="N2507" t="s">
        <v>65</v>
      </c>
      <c r="O2507" t="s">
        <v>2629</v>
      </c>
    </row>
    <row r="2508" spans="1:15" x14ac:dyDescent="0.3">
      <c r="A2508" t="s">
        <v>3339</v>
      </c>
      <c r="B2508" t="s">
        <v>3</v>
      </c>
      <c r="C2508" t="s">
        <v>27</v>
      </c>
      <c r="D2508" t="s">
        <v>74</v>
      </c>
      <c r="E2508" t="s">
        <v>75</v>
      </c>
      <c r="F2508" t="s">
        <v>65</v>
      </c>
      <c r="G2508" t="s">
        <v>66</v>
      </c>
      <c r="H2508" t="s">
        <v>67</v>
      </c>
      <c r="I2508">
        <v>2011</v>
      </c>
      <c r="J2508" t="s">
        <v>68</v>
      </c>
      <c r="K2508">
        <v>2017</v>
      </c>
      <c r="L2508" s="18">
        <v>42907</v>
      </c>
      <c r="M2508" t="s">
        <v>69</v>
      </c>
      <c r="N2508" t="s">
        <v>65</v>
      </c>
      <c r="O2508" t="s">
        <v>3225</v>
      </c>
    </row>
    <row r="2509" spans="1:15" x14ac:dyDescent="0.3">
      <c r="A2509" t="s">
        <v>3340</v>
      </c>
      <c r="B2509" t="s">
        <v>3</v>
      </c>
      <c r="C2509" t="s">
        <v>18</v>
      </c>
      <c r="D2509" t="s">
        <v>89</v>
      </c>
      <c r="E2509" t="s">
        <v>90</v>
      </c>
      <c r="F2509" t="s">
        <v>65</v>
      </c>
      <c r="G2509" t="s">
        <v>84</v>
      </c>
      <c r="H2509" t="s">
        <v>85</v>
      </c>
      <c r="I2509">
        <v>2012</v>
      </c>
      <c r="J2509" t="s">
        <v>68</v>
      </c>
      <c r="K2509">
        <v>2014</v>
      </c>
      <c r="L2509" s="18">
        <v>41760</v>
      </c>
      <c r="M2509" t="s">
        <v>69</v>
      </c>
      <c r="N2509" t="s">
        <v>65</v>
      </c>
      <c r="O2509" t="s">
        <v>3341</v>
      </c>
    </row>
    <row r="2510" spans="1:15" x14ac:dyDescent="0.3">
      <c r="A2510" t="s">
        <v>3342</v>
      </c>
      <c r="B2510" t="s">
        <v>3</v>
      </c>
      <c r="C2510" t="s">
        <v>27</v>
      </c>
      <c r="D2510" t="s">
        <v>89</v>
      </c>
      <c r="E2510" t="s">
        <v>90</v>
      </c>
      <c r="F2510" t="s">
        <v>65</v>
      </c>
      <c r="G2510" t="s">
        <v>66</v>
      </c>
      <c r="H2510" t="s">
        <v>67</v>
      </c>
      <c r="I2510">
        <v>2012</v>
      </c>
      <c r="J2510" t="s">
        <v>68</v>
      </c>
      <c r="K2510">
        <v>2012</v>
      </c>
      <c r="L2510" s="18">
        <v>40969</v>
      </c>
      <c r="M2510" t="s">
        <v>69</v>
      </c>
      <c r="N2510" t="s">
        <v>65</v>
      </c>
      <c r="O2510" t="s">
        <v>3343</v>
      </c>
    </row>
    <row r="2511" spans="1:15" x14ac:dyDescent="0.3">
      <c r="A2511" t="s">
        <v>3344</v>
      </c>
      <c r="B2511" t="s">
        <v>3</v>
      </c>
      <c r="C2511" t="s">
        <v>19</v>
      </c>
      <c r="D2511" t="s">
        <v>74</v>
      </c>
      <c r="E2511" t="s">
        <v>75</v>
      </c>
      <c r="F2511" t="s">
        <v>65</v>
      </c>
      <c r="G2511" t="s">
        <v>66</v>
      </c>
      <c r="H2511" t="s">
        <v>67</v>
      </c>
      <c r="I2511">
        <v>2012</v>
      </c>
      <c r="J2511" t="s">
        <v>68</v>
      </c>
      <c r="K2511">
        <v>2012</v>
      </c>
      <c r="L2511" s="18">
        <v>41183</v>
      </c>
      <c r="M2511" t="s">
        <v>69</v>
      </c>
      <c r="N2511" t="s">
        <v>65</v>
      </c>
      <c r="O2511" t="s">
        <v>3211</v>
      </c>
    </row>
    <row r="2512" spans="1:15" x14ac:dyDescent="0.3">
      <c r="A2512" t="s">
        <v>3345</v>
      </c>
      <c r="B2512" t="s">
        <v>3</v>
      </c>
      <c r="C2512" t="s">
        <v>17</v>
      </c>
      <c r="D2512" t="s">
        <v>74</v>
      </c>
      <c r="E2512" t="s">
        <v>75</v>
      </c>
      <c r="F2512" t="s">
        <v>65</v>
      </c>
      <c r="G2512" t="s">
        <v>66</v>
      </c>
      <c r="H2512" t="s">
        <v>67</v>
      </c>
      <c r="I2512">
        <v>2012</v>
      </c>
      <c r="J2512" t="s">
        <v>68</v>
      </c>
      <c r="K2512">
        <v>2012</v>
      </c>
      <c r="L2512" s="18">
        <v>41183</v>
      </c>
      <c r="M2512" t="s">
        <v>69</v>
      </c>
      <c r="N2512" t="s">
        <v>65</v>
      </c>
      <c r="O2512" t="s">
        <v>2079</v>
      </c>
    </row>
    <row r="2513" spans="1:15" x14ac:dyDescent="0.3">
      <c r="A2513" t="s">
        <v>3346</v>
      </c>
      <c r="B2513" t="s">
        <v>3</v>
      </c>
      <c r="C2513" t="s">
        <v>18</v>
      </c>
      <c r="D2513" t="s">
        <v>89</v>
      </c>
      <c r="E2513" t="s">
        <v>90</v>
      </c>
      <c r="F2513" t="s">
        <v>65</v>
      </c>
      <c r="G2513" t="s">
        <v>66</v>
      </c>
      <c r="H2513" t="s">
        <v>67</v>
      </c>
      <c r="I2513">
        <v>2012</v>
      </c>
      <c r="J2513" t="s">
        <v>68</v>
      </c>
      <c r="K2513">
        <v>2013</v>
      </c>
      <c r="L2513" s="18">
        <v>41373</v>
      </c>
      <c r="M2513" t="s">
        <v>69</v>
      </c>
      <c r="N2513" t="s">
        <v>65</v>
      </c>
      <c r="O2513" t="s">
        <v>2747</v>
      </c>
    </row>
    <row r="2514" spans="1:15" x14ac:dyDescent="0.3">
      <c r="A2514" t="s">
        <v>3347</v>
      </c>
      <c r="B2514" t="s">
        <v>3</v>
      </c>
      <c r="C2514" t="s">
        <v>18</v>
      </c>
      <c r="D2514" t="s">
        <v>74</v>
      </c>
      <c r="E2514" t="s">
        <v>75</v>
      </c>
      <c r="F2514" t="s">
        <v>65</v>
      </c>
      <c r="G2514" t="s">
        <v>66</v>
      </c>
      <c r="H2514" t="s">
        <v>67</v>
      </c>
      <c r="I2514">
        <v>2011</v>
      </c>
      <c r="J2514" t="s">
        <v>68</v>
      </c>
      <c r="K2514">
        <v>2013</v>
      </c>
      <c r="L2514" s="18">
        <v>41548</v>
      </c>
      <c r="M2514" t="s">
        <v>69</v>
      </c>
      <c r="N2514" t="s">
        <v>65</v>
      </c>
      <c r="O2514" t="s">
        <v>3132</v>
      </c>
    </row>
    <row r="2515" spans="1:15" x14ac:dyDescent="0.3">
      <c r="A2515" t="s">
        <v>3348</v>
      </c>
      <c r="B2515" t="s">
        <v>3</v>
      </c>
      <c r="C2515" t="s">
        <v>24</v>
      </c>
      <c r="D2515" t="s">
        <v>89</v>
      </c>
      <c r="E2515" t="s">
        <v>90</v>
      </c>
      <c r="F2515" t="s">
        <v>65</v>
      </c>
      <c r="G2515" t="s">
        <v>84</v>
      </c>
      <c r="H2515" t="s">
        <v>227</v>
      </c>
      <c r="I2515">
        <v>2012</v>
      </c>
      <c r="J2515" t="s">
        <v>68</v>
      </c>
      <c r="K2515">
        <v>2012</v>
      </c>
      <c r="L2515" s="18">
        <v>41000</v>
      </c>
      <c r="M2515" t="s">
        <v>228</v>
      </c>
      <c r="N2515" t="s">
        <v>65</v>
      </c>
      <c r="O2515" t="s">
        <v>3077</v>
      </c>
    </row>
    <row r="2516" spans="1:15" x14ac:dyDescent="0.3">
      <c r="A2516" t="s">
        <v>3349</v>
      </c>
      <c r="B2516" t="s">
        <v>3</v>
      </c>
      <c r="C2516" t="s">
        <v>16</v>
      </c>
      <c r="D2516" t="s">
        <v>89</v>
      </c>
      <c r="E2516" t="s">
        <v>90</v>
      </c>
      <c r="F2516" t="s">
        <v>65</v>
      </c>
      <c r="G2516" t="s">
        <v>66</v>
      </c>
      <c r="H2516" t="s">
        <v>67</v>
      </c>
      <c r="I2516">
        <v>2012</v>
      </c>
      <c r="J2516" t="s">
        <v>68</v>
      </c>
      <c r="K2516">
        <v>2012</v>
      </c>
      <c r="L2516" s="18">
        <v>41061</v>
      </c>
      <c r="M2516" t="s">
        <v>69</v>
      </c>
      <c r="N2516" t="s">
        <v>65</v>
      </c>
      <c r="O2516" t="s">
        <v>3350</v>
      </c>
    </row>
    <row r="2517" spans="1:15" x14ac:dyDescent="0.3">
      <c r="A2517" t="s">
        <v>3351</v>
      </c>
      <c r="B2517" t="s">
        <v>3</v>
      </c>
      <c r="C2517" t="s">
        <v>19</v>
      </c>
      <c r="D2517" t="s">
        <v>63</v>
      </c>
      <c r="E2517" t="s">
        <v>64</v>
      </c>
      <c r="F2517" t="s">
        <v>65</v>
      </c>
      <c r="G2517" t="s">
        <v>66</v>
      </c>
      <c r="H2517" t="s">
        <v>67</v>
      </c>
      <c r="I2517">
        <v>2012</v>
      </c>
      <c r="J2517" t="s">
        <v>68</v>
      </c>
      <c r="K2517">
        <v>2016</v>
      </c>
      <c r="L2517" s="18">
        <v>42401</v>
      </c>
      <c r="M2517" t="s">
        <v>69</v>
      </c>
      <c r="N2517" t="s">
        <v>65</v>
      </c>
      <c r="O2517" t="s">
        <v>1738</v>
      </c>
    </row>
    <row r="2518" spans="1:15" x14ac:dyDescent="0.3">
      <c r="A2518" t="s">
        <v>3352</v>
      </c>
      <c r="B2518" t="s">
        <v>3</v>
      </c>
      <c r="C2518" t="s">
        <v>16</v>
      </c>
      <c r="D2518" t="s">
        <v>63</v>
      </c>
      <c r="E2518" t="s">
        <v>64</v>
      </c>
      <c r="F2518" t="s">
        <v>65</v>
      </c>
      <c r="G2518" t="s">
        <v>66</v>
      </c>
      <c r="H2518" t="s">
        <v>67</v>
      </c>
      <c r="I2518">
        <v>2012</v>
      </c>
      <c r="J2518" t="s">
        <v>68</v>
      </c>
      <c r="K2518">
        <v>2014</v>
      </c>
      <c r="L2518" s="18">
        <v>41883</v>
      </c>
      <c r="M2518" t="s">
        <v>69</v>
      </c>
      <c r="N2518" t="s">
        <v>65</v>
      </c>
      <c r="O2518" t="s">
        <v>2353</v>
      </c>
    </row>
    <row r="2519" spans="1:15" x14ac:dyDescent="0.3">
      <c r="A2519" t="s">
        <v>3353</v>
      </c>
      <c r="B2519" t="s">
        <v>3</v>
      </c>
      <c r="C2519" t="s">
        <v>24</v>
      </c>
      <c r="D2519" t="s">
        <v>89</v>
      </c>
      <c r="E2519" t="s">
        <v>90</v>
      </c>
      <c r="F2519" t="s">
        <v>65</v>
      </c>
      <c r="G2519" t="s">
        <v>66</v>
      </c>
      <c r="H2519" t="s">
        <v>67</v>
      </c>
      <c r="I2519">
        <v>2012</v>
      </c>
      <c r="J2519" t="s">
        <v>68</v>
      </c>
      <c r="K2519">
        <v>2012</v>
      </c>
      <c r="L2519" s="18">
        <v>41000</v>
      </c>
      <c r="M2519" t="s">
        <v>69</v>
      </c>
      <c r="N2519" t="s">
        <v>65</v>
      </c>
      <c r="O2519" t="s">
        <v>2371</v>
      </c>
    </row>
    <row r="2520" spans="1:15" x14ac:dyDescent="0.3">
      <c r="A2520" t="s">
        <v>3354</v>
      </c>
      <c r="B2520" t="s">
        <v>3</v>
      </c>
      <c r="C2520" t="s">
        <v>22</v>
      </c>
      <c r="D2520" t="s">
        <v>89</v>
      </c>
      <c r="E2520" t="s">
        <v>90</v>
      </c>
      <c r="F2520" t="s">
        <v>65</v>
      </c>
      <c r="G2520" t="s">
        <v>66</v>
      </c>
      <c r="H2520" t="s">
        <v>67</v>
      </c>
      <c r="I2520">
        <v>2000</v>
      </c>
      <c r="J2520" t="s">
        <v>68</v>
      </c>
      <c r="K2520">
        <v>2002</v>
      </c>
      <c r="L2520" s="18">
        <v>37347</v>
      </c>
      <c r="M2520" t="s">
        <v>69</v>
      </c>
      <c r="N2520" t="s">
        <v>65</v>
      </c>
      <c r="O2520" t="s">
        <v>3355</v>
      </c>
    </row>
    <row r="2521" spans="1:15" x14ac:dyDescent="0.3">
      <c r="A2521" t="s">
        <v>3356</v>
      </c>
      <c r="B2521" t="s">
        <v>3</v>
      </c>
      <c r="C2521" t="s">
        <v>17</v>
      </c>
      <c r="D2521" t="s">
        <v>89</v>
      </c>
      <c r="E2521" t="s">
        <v>90</v>
      </c>
      <c r="F2521" t="s">
        <v>65</v>
      </c>
      <c r="G2521" t="s">
        <v>84</v>
      </c>
      <c r="H2521" t="s">
        <v>85</v>
      </c>
      <c r="I2521">
        <v>2012</v>
      </c>
      <c r="J2521" t="s">
        <v>68</v>
      </c>
      <c r="K2521">
        <v>2013</v>
      </c>
      <c r="L2521" s="18">
        <v>41426</v>
      </c>
      <c r="M2521" t="s">
        <v>69</v>
      </c>
      <c r="N2521" t="s">
        <v>65</v>
      </c>
      <c r="O2521" t="s">
        <v>2355</v>
      </c>
    </row>
    <row r="2522" spans="1:15" x14ac:dyDescent="0.3">
      <c r="A2522" t="s">
        <v>3357</v>
      </c>
      <c r="B2522" t="s">
        <v>3</v>
      </c>
      <c r="C2522" t="s">
        <v>17</v>
      </c>
      <c r="D2522" t="s">
        <v>89</v>
      </c>
      <c r="E2522" t="s">
        <v>90</v>
      </c>
      <c r="F2522" t="s">
        <v>65</v>
      </c>
      <c r="G2522" t="s">
        <v>66</v>
      </c>
      <c r="H2522" t="s">
        <v>67</v>
      </c>
      <c r="I2522">
        <v>2012</v>
      </c>
      <c r="J2522" t="s">
        <v>68</v>
      </c>
      <c r="K2522">
        <v>2014</v>
      </c>
      <c r="L2522" s="18">
        <v>41883</v>
      </c>
      <c r="M2522" t="s">
        <v>69</v>
      </c>
      <c r="N2522" t="s">
        <v>65</v>
      </c>
      <c r="O2522" t="s">
        <v>2079</v>
      </c>
    </row>
    <row r="2523" spans="1:15" x14ac:dyDescent="0.3">
      <c r="A2523" t="s">
        <v>3358</v>
      </c>
      <c r="B2523" t="s">
        <v>3</v>
      </c>
      <c r="C2523" t="s">
        <v>15</v>
      </c>
      <c r="D2523" t="s">
        <v>74</v>
      </c>
      <c r="E2523" t="s">
        <v>75</v>
      </c>
      <c r="F2523" t="s">
        <v>65</v>
      </c>
      <c r="G2523" t="s">
        <v>66</v>
      </c>
      <c r="H2523" t="s">
        <v>67</v>
      </c>
      <c r="I2523">
        <v>2012</v>
      </c>
      <c r="J2523" t="s">
        <v>68</v>
      </c>
      <c r="K2523">
        <v>2013</v>
      </c>
      <c r="L2523" s="18">
        <v>41244</v>
      </c>
      <c r="M2523" t="s">
        <v>69</v>
      </c>
      <c r="N2523" t="s">
        <v>65</v>
      </c>
      <c r="O2523" t="s">
        <v>2620</v>
      </c>
    </row>
    <row r="2524" spans="1:15" x14ac:dyDescent="0.3">
      <c r="A2524" t="s">
        <v>3359</v>
      </c>
      <c r="B2524" t="s">
        <v>3</v>
      </c>
      <c r="C2524" t="s">
        <v>18</v>
      </c>
      <c r="D2524" t="s">
        <v>74</v>
      </c>
      <c r="E2524" t="s">
        <v>75</v>
      </c>
      <c r="F2524" t="s">
        <v>65</v>
      </c>
      <c r="G2524" t="s">
        <v>66</v>
      </c>
      <c r="H2524" t="s">
        <v>67</v>
      </c>
      <c r="I2524">
        <v>2012</v>
      </c>
      <c r="J2524" t="s">
        <v>68</v>
      </c>
      <c r="K2524">
        <v>2014</v>
      </c>
      <c r="L2524" s="18">
        <v>41821</v>
      </c>
      <c r="M2524" t="s">
        <v>69</v>
      </c>
      <c r="N2524" t="s">
        <v>65</v>
      </c>
      <c r="O2524" t="s">
        <v>1761</v>
      </c>
    </row>
    <row r="2525" spans="1:15" x14ac:dyDescent="0.3">
      <c r="A2525" t="s">
        <v>3360</v>
      </c>
      <c r="B2525" t="s">
        <v>3</v>
      </c>
      <c r="C2525" t="s">
        <v>27</v>
      </c>
      <c r="D2525" t="s">
        <v>89</v>
      </c>
      <c r="E2525" t="s">
        <v>90</v>
      </c>
      <c r="F2525" t="s">
        <v>65</v>
      </c>
      <c r="G2525" t="s">
        <v>66</v>
      </c>
      <c r="H2525" t="s">
        <v>67</v>
      </c>
      <c r="I2525">
        <v>2012</v>
      </c>
      <c r="J2525" t="s">
        <v>68</v>
      </c>
      <c r="K2525">
        <v>2012</v>
      </c>
      <c r="L2525" s="18">
        <v>41153</v>
      </c>
      <c r="M2525" t="s">
        <v>69</v>
      </c>
      <c r="N2525" t="s">
        <v>65</v>
      </c>
      <c r="O2525" t="s">
        <v>3361</v>
      </c>
    </row>
    <row r="2526" spans="1:15" x14ac:dyDescent="0.3">
      <c r="A2526" t="s">
        <v>3362</v>
      </c>
      <c r="B2526" t="s">
        <v>3</v>
      </c>
      <c r="C2526" t="s">
        <v>27</v>
      </c>
      <c r="D2526" t="s">
        <v>89</v>
      </c>
      <c r="E2526" t="s">
        <v>90</v>
      </c>
      <c r="F2526" t="s">
        <v>65</v>
      </c>
      <c r="G2526" t="s">
        <v>66</v>
      </c>
      <c r="H2526" t="s">
        <v>67</v>
      </c>
      <c r="I2526">
        <v>2012</v>
      </c>
      <c r="J2526" t="s">
        <v>68</v>
      </c>
      <c r="K2526">
        <v>2012</v>
      </c>
      <c r="L2526" s="18">
        <v>41030</v>
      </c>
      <c r="M2526" t="s">
        <v>69</v>
      </c>
      <c r="N2526" t="s">
        <v>65</v>
      </c>
      <c r="O2526" t="s">
        <v>2371</v>
      </c>
    </row>
    <row r="2527" spans="1:15" x14ac:dyDescent="0.3">
      <c r="A2527" t="s">
        <v>3363</v>
      </c>
      <c r="B2527" t="s">
        <v>3</v>
      </c>
      <c r="C2527" t="s">
        <v>17</v>
      </c>
      <c r="D2527" t="s">
        <v>89</v>
      </c>
      <c r="E2527" t="s">
        <v>90</v>
      </c>
      <c r="F2527" t="s">
        <v>65</v>
      </c>
      <c r="G2527" t="s">
        <v>66</v>
      </c>
      <c r="H2527" t="s">
        <v>67</v>
      </c>
      <c r="I2527">
        <v>2013</v>
      </c>
      <c r="J2527" t="s">
        <v>68</v>
      </c>
      <c r="K2527">
        <v>2013</v>
      </c>
      <c r="L2527" s="18">
        <v>41456</v>
      </c>
      <c r="M2527" t="s">
        <v>69</v>
      </c>
      <c r="N2527" t="s">
        <v>65</v>
      </c>
      <c r="O2527" t="s">
        <v>3364</v>
      </c>
    </row>
    <row r="2528" spans="1:15" x14ac:dyDescent="0.3">
      <c r="A2528" t="s">
        <v>3365</v>
      </c>
      <c r="B2528" t="s">
        <v>3</v>
      </c>
      <c r="C2528" t="s">
        <v>18</v>
      </c>
      <c r="D2528" t="s">
        <v>63</v>
      </c>
      <c r="E2528" t="s">
        <v>64</v>
      </c>
      <c r="F2528" t="s">
        <v>65</v>
      </c>
      <c r="G2528" t="s">
        <v>66</v>
      </c>
      <c r="H2528" t="s">
        <v>67</v>
      </c>
      <c r="I2528">
        <v>2012</v>
      </c>
      <c r="J2528" t="s">
        <v>68</v>
      </c>
      <c r="K2528">
        <v>2019</v>
      </c>
      <c r="L2528" s="18">
        <v>41764</v>
      </c>
      <c r="M2528" t="s">
        <v>69</v>
      </c>
      <c r="N2528" t="s">
        <v>65</v>
      </c>
      <c r="O2528" t="s">
        <v>1761</v>
      </c>
    </row>
    <row r="2529" spans="1:15" x14ac:dyDescent="0.3">
      <c r="A2529" t="s">
        <v>3366</v>
      </c>
      <c r="B2529" t="s">
        <v>3</v>
      </c>
      <c r="C2529" t="s">
        <v>16</v>
      </c>
      <c r="D2529" t="s">
        <v>89</v>
      </c>
      <c r="E2529" t="s">
        <v>90</v>
      </c>
      <c r="F2529" t="s">
        <v>65</v>
      </c>
      <c r="G2529" t="s">
        <v>66</v>
      </c>
      <c r="H2529" t="s">
        <v>67</v>
      </c>
      <c r="I2529">
        <v>2012</v>
      </c>
      <c r="J2529" t="s">
        <v>68</v>
      </c>
      <c r="K2529">
        <v>2013</v>
      </c>
      <c r="L2529" s="18">
        <v>41426</v>
      </c>
      <c r="M2529" t="s">
        <v>69</v>
      </c>
      <c r="N2529" t="s">
        <v>65</v>
      </c>
      <c r="O2529" t="s">
        <v>3367</v>
      </c>
    </row>
    <row r="2530" spans="1:15" x14ac:dyDescent="0.3">
      <c r="A2530" t="s">
        <v>3368</v>
      </c>
      <c r="B2530" t="s">
        <v>3</v>
      </c>
      <c r="C2530" t="s">
        <v>31</v>
      </c>
      <c r="D2530" t="s">
        <v>89</v>
      </c>
      <c r="E2530" t="s">
        <v>90</v>
      </c>
      <c r="F2530" t="s">
        <v>65</v>
      </c>
      <c r="G2530" t="s">
        <v>66</v>
      </c>
      <c r="H2530" t="s">
        <v>67</v>
      </c>
      <c r="I2530">
        <v>2012</v>
      </c>
      <c r="J2530" t="s">
        <v>68</v>
      </c>
      <c r="K2530">
        <v>2012</v>
      </c>
      <c r="L2530" s="18">
        <v>41153</v>
      </c>
      <c r="M2530" t="s">
        <v>69</v>
      </c>
      <c r="N2530" t="s">
        <v>65</v>
      </c>
      <c r="O2530" t="s">
        <v>3369</v>
      </c>
    </row>
    <row r="2531" spans="1:15" x14ac:dyDescent="0.3">
      <c r="A2531" t="s">
        <v>3370</v>
      </c>
      <c r="B2531" t="s">
        <v>3</v>
      </c>
      <c r="C2531" t="s">
        <v>15</v>
      </c>
      <c r="D2531" t="s">
        <v>74</v>
      </c>
      <c r="E2531" t="s">
        <v>75</v>
      </c>
      <c r="F2531" t="s">
        <v>65</v>
      </c>
      <c r="G2531" t="s">
        <v>66</v>
      </c>
      <c r="H2531" t="s">
        <v>67</v>
      </c>
      <c r="I2531">
        <v>2012</v>
      </c>
      <c r="J2531" t="s">
        <v>68</v>
      </c>
      <c r="K2531">
        <v>2013</v>
      </c>
      <c r="L2531" s="18">
        <v>41275</v>
      </c>
      <c r="M2531" t="s">
        <v>69</v>
      </c>
      <c r="N2531" t="s">
        <v>65</v>
      </c>
      <c r="O2531" t="s">
        <v>3059</v>
      </c>
    </row>
    <row r="2532" spans="1:15" x14ac:dyDescent="0.3">
      <c r="A2532" t="s">
        <v>3371</v>
      </c>
      <c r="B2532" t="s">
        <v>3</v>
      </c>
      <c r="C2532" t="s">
        <v>19</v>
      </c>
      <c r="D2532" t="s">
        <v>74</v>
      </c>
      <c r="E2532" t="s">
        <v>75</v>
      </c>
      <c r="F2532" t="s">
        <v>65</v>
      </c>
      <c r="G2532" t="s">
        <v>66</v>
      </c>
      <c r="H2532" t="s">
        <v>67</v>
      </c>
      <c r="I2532">
        <v>2012</v>
      </c>
      <c r="J2532" t="s">
        <v>68</v>
      </c>
      <c r="K2532">
        <v>2012</v>
      </c>
      <c r="L2532" s="18">
        <v>40969</v>
      </c>
      <c r="M2532" t="s">
        <v>69</v>
      </c>
      <c r="N2532" t="s">
        <v>65</v>
      </c>
      <c r="O2532" t="s">
        <v>3372</v>
      </c>
    </row>
    <row r="2533" spans="1:15" x14ac:dyDescent="0.3">
      <c r="A2533" t="s">
        <v>3373</v>
      </c>
      <c r="B2533" t="s">
        <v>3</v>
      </c>
      <c r="C2533" t="s">
        <v>17</v>
      </c>
      <c r="D2533" t="s">
        <v>63</v>
      </c>
      <c r="E2533" t="s">
        <v>64</v>
      </c>
      <c r="F2533" t="s">
        <v>65</v>
      </c>
      <c r="G2533" t="s">
        <v>66</v>
      </c>
      <c r="H2533" t="s">
        <v>67</v>
      </c>
      <c r="I2533">
        <v>2011</v>
      </c>
      <c r="J2533" t="s">
        <v>68</v>
      </c>
      <c r="K2533">
        <v>2021</v>
      </c>
      <c r="L2533" s="18">
        <v>43957</v>
      </c>
      <c r="M2533" t="s">
        <v>69</v>
      </c>
      <c r="N2533" t="s">
        <v>68</v>
      </c>
      <c r="O2533" t="s">
        <v>1772</v>
      </c>
    </row>
    <row r="2534" spans="1:15" x14ac:dyDescent="0.3">
      <c r="A2534" t="s">
        <v>3374</v>
      </c>
      <c r="B2534" t="s">
        <v>3</v>
      </c>
      <c r="C2534" t="s">
        <v>22</v>
      </c>
      <c r="D2534" t="s">
        <v>89</v>
      </c>
      <c r="E2534" t="s">
        <v>90</v>
      </c>
      <c r="F2534" t="s">
        <v>65</v>
      </c>
      <c r="G2534" t="s">
        <v>66</v>
      </c>
      <c r="H2534" t="s">
        <v>67</v>
      </c>
      <c r="I2534">
        <v>2012</v>
      </c>
      <c r="J2534" t="s">
        <v>68</v>
      </c>
      <c r="K2534">
        <v>2012</v>
      </c>
      <c r="L2534" s="18">
        <v>41153</v>
      </c>
      <c r="M2534" t="s">
        <v>69</v>
      </c>
      <c r="N2534" t="s">
        <v>65</v>
      </c>
      <c r="O2534" t="s">
        <v>3375</v>
      </c>
    </row>
    <row r="2535" spans="1:15" x14ac:dyDescent="0.3">
      <c r="A2535" t="s">
        <v>3376</v>
      </c>
      <c r="B2535" t="s">
        <v>3</v>
      </c>
      <c r="C2535" t="s">
        <v>19</v>
      </c>
      <c r="D2535" t="s">
        <v>74</v>
      </c>
      <c r="E2535" t="s">
        <v>75</v>
      </c>
      <c r="F2535" t="s">
        <v>65</v>
      </c>
      <c r="G2535" t="s">
        <v>66</v>
      </c>
      <c r="H2535" t="s">
        <v>67</v>
      </c>
      <c r="I2535">
        <v>2012</v>
      </c>
      <c r="J2535" t="s">
        <v>68</v>
      </c>
      <c r="K2535">
        <v>2013</v>
      </c>
      <c r="L2535" s="18">
        <v>41365</v>
      </c>
      <c r="M2535" t="s">
        <v>69</v>
      </c>
      <c r="N2535" t="s">
        <v>65</v>
      </c>
      <c r="O2535" t="s">
        <v>2903</v>
      </c>
    </row>
    <row r="2536" spans="1:15" x14ac:dyDescent="0.3">
      <c r="A2536" t="s">
        <v>3377</v>
      </c>
      <c r="B2536" t="s">
        <v>3</v>
      </c>
      <c r="C2536" t="s">
        <v>16</v>
      </c>
      <c r="D2536" t="s">
        <v>74</v>
      </c>
      <c r="E2536" t="s">
        <v>75</v>
      </c>
      <c r="F2536" t="s">
        <v>65</v>
      </c>
      <c r="G2536" t="s">
        <v>66</v>
      </c>
      <c r="H2536" t="s">
        <v>67</v>
      </c>
      <c r="I2536">
        <v>2012</v>
      </c>
      <c r="J2536" t="s">
        <v>68</v>
      </c>
      <c r="K2536">
        <v>2017</v>
      </c>
      <c r="L2536" s="18">
        <v>41870</v>
      </c>
      <c r="M2536" t="s">
        <v>69</v>
      </c>
      <c r="N2536" t="s">
        <v>65</v>
      </c>
      <c r="O2536" t="s">
        <v>2867</v>
      </c>
    </row>
    <row r="2537" spans="1:15" x14ac:dyDescent="0.3">
      <c r="A2537" t="s">
        <v>3378</v>
      </c>
      <c r="B2537" t="s">
        <v>3</v>
      </c>
      <c r="C2537" t="s">
        <v>19</v>
      </c>
      <c r="D2537" t="s">
        <v>89</v>
      </c>
      <c r="E2537" t="s">
        <v>90</v>
      </c>
      <c r="F2537" t="s">
        <v>65</v>
      </c>
      <c r="G2537" t="s">
        <v>66</v>
      </c>
      <c r="H2537" t="s">
        <v>67</v>
      </c>
      <c r="I2537">
        <v>2012</v>
      </c>
      <c r="J2537" t="s">
        <v>68</v>
      </c>
      <c r="K2537">
        <v>2014</v>
      </c>
      <c r="L2537" s="18">
        <v>41821</v>
      </c>
      <c r="M2537" t="s">
        <v>69</v>
      </c>
      <c r="N2537" t="s">
        <v>65</v>
      </c>
      <c r="O2537" t="s">
        <v>2552</v>
      </c>
    </row>
    <row r="2538" spans="1:15" x14ac:dyDescent="0.3">
      <c r="A2538" t="s">
        <v>3379</v>
      </c>
      <c r="B2538" t="s">
        <v>3</v>
      </c>
      <c r="C2538" t="s">
        <v>25</v>
      </c>
      <c r="D2538" t="s">
        <v>89</v>
      </c>
      <c r="E2538" t="s">
        <v>90</v>
      </c>
      <c r="F2538" t="s">
        <v>65</v>
      </c>
      <c r="G2538" t="s">
        <v>66</v>
      </c>
      <c r="H2538" t="s">
        <v>67</v>
      </c>
      <c r="I2538">
        <v>2012</v>
      </c>
      <c r="J2538" t="s">
        <v>68</v>
      </c>
      <c r="K2538">
        <v>2013</v>
      </c>
      <c r="L2538" s="18">
        <v>41395</v>
      </c>
      <c r="M2538" t="s">
        <v>69</v>
      </c>
      <c r="N2538" t="s">
        <v>65</v>
      </c>
      <c r="O2538" t="s">
        <v>2358</v>
      </c>
    </row>
    <row r="2539" spans="1:15" x14ac:dyDescent="0.3">
      <c r="A2539" t="s">
        <v>3380</v>
      </c>
      <c r="B2539" t="s">
        <v>3</v>
      </c>
      <c r="C2539" t="s">
        <v>16</v>
      </c>
      <c r="D2539" t="s">
        <v>74</v>
      </c>
      <c r="E2539" t="s">
        <v>75</v>
      </c>
      <c r="F2539" t="s">
        <v>65</v>
      </c>
      <c r="G2539" t="s">
        <v>66</v>
      </c>
      <c r="H2539" t="s">
        <v>67</v>
      </c>
      <c r="I2539">
        <v>2012</v>
      </c>
      <c r="J2539" t="s">
        <v>68</v>
      </c>
      <c r="K2539">
        <v>2013</v>
      </c>
      <c r="L2539" s="18">
        <v>41275</v>
      </c>
      <c r="M2539" t="s">
        <v>69</v>
      </c>
      <c r="N2539" t="s">
        <v>65</v>
      </c>
      <c r="O2539" t="s">
        <v>3132</v>
      </c>
    </row>
    <row r="2540" spans="1:15" x14ac:dyDescent="0.3">
      <c r="A2540" t="s">
        <v>3381</v>
      </c>
      <c r="B2540" t="s">
        <v>3</v>
      </c>
      <c r="C2540" t="s">
        <v>29</v>
      </c>
      <c r="D2540" t="s">
        <v>74</v>
      </c>
      <c r="E2540" t="s">
        <v>75</v>
      </c>
      <c r="F2540" t="s">
        <v>65</v>
      </c>
      <c r="G2540" t="s">
        <v>66</v>
      </c>
      <c r="H2540" t="s">
        <v>67</v>
      </c>
      <c r="I2540">
        <v>2012</v>
      </c>
      <c r="J2540" t="s">
        <v>68</v>
      </c>
      <c r="K2540">
        <v>2017</v>
      </c>
      <c r="L2540" s="18">
        <v>42166</v>
      </c>
      <c r="M2540" t="s">
        <v>69</v>
      </c>
      <c r="N2540" t="s">
        <v>65</v>
      </c>
      <c r="O2540" t="s">
        <v>1830</v>
      </c>
    </row>
    <row r="2541" spans="1:15" x14ac:dyDescent="0.3">
      <c r="A2541" t="s">
        <v>3382</v>
      </c>
      <c r="B2541" t="s">
        <v>3</v>
      </c>
      <c r="C2541" t="s">
        <v>18</v>
      </c>
      <c r="D2541" t="s">
        <v>89</v>
      </c>
      <c r="E2541" t="s">
        <v>90</v>
      </c>
      <c r="F2541" t="s">
        <v>65</v>
      </c>
      <c r="G2541" t="s">
        <v>66</v>
      </c>
      <c r="H2541" t="s">
        <v>67</v>
      </c>
      <c r="I2541">
        <v>2012</v>
      </c>
      <c r="J2541" t="s">
        <v>68</v>
      </c>
      <c r="K2541">
        <v>2012</v>
      </c>
      <c r="L2541" s="18">
        <v>41061</v>
      </c>
      <c r="M2541" t="s">
        <v>69</v>
      </c>
      <c r="N2541" t="s">
        <v>65</v>
      </c>
      <c r="O2541" t="s">
        <v>3383</v>
      </c>
    </row>
    <row r="2542" spans="1:15" x14ac:dyDescent="0.3">
      <c r="A2542" t="s">
        <v>3384</v>
      </c>
      <c r="B2542" t="s">
        <v>3</v>
      </c>
      <c r="C2542" t="s">
        <v>16</v>
      </c>
      <c r="D2542" t="s">
        <v>74</v>
      </c>
      <c r="E2542" t="s">
        <v>75</v>
      </c>
      <c r="F2542" t="s">
        <v>65</v>
      </c>
      <c r="G2542" t="s">
        <v>84</v>
      </c>
      <c r="H2542" t="s">
        <v>85</v>
      </c>
      <c r="I2542">
        <v>2012</v>
      </c>
      <c r="J2542" t="s">
        <v>68</v>
      </c>
      <c r="K2542">
        <v>2013</v>
      </c>
      <c r="L2542" s="18">
        <v>41456</v>
      </c>
      <c r="M2542" t="s">
        <v>69</v>
      </c>
      <c r="N2542" t="s">
        <v>65</v>
      </c>
      <c r="O2542" t="s">
        <v>3132</v>
      </c>
    </row>
    <row r="2543" spans="1:15" x14ac:dyDescent="0.3">
      <c r="A2543" t="s">
        <v>3385</v>
      </c>
      <c r="B2543" t="s">
        <v>3</v>
      </c>
      <c r="C2543" t="s">
        <v>19</v>
      </c>
      <c r="D2543" t="s">
        <v>63</v>
      </c>
      <c r="E2543" t="s">
        <v>64</v>
      </c>
      <c r="F2543" t="s">
        <v>65</v>
      </c>
      <c r="G2543" t="s">
        <v>66</v>
      </c>
      <c r="H2543" t="s">
        <v>67</v>
      </c>
      <c r="I2543">
        <v>2012</v>
      </c>
      <c r="J2543" t="s">
        <v>68</v>
      </c>
      <c r="K2543">
        <v>2013</v>
      </c>
      <c r="L2543" s="18">
        <v>41426</v>
      </c>
      <c r="M2543" t="s">
        <v>69</v>
      </c>
      <c r="N2543" t="s">
        <v>65</v>
      </c>
      <c r="O2543" t="s">
        <v>3386</v>
      </c>
    </row>
    <row r="2544" spans="1:15" x14ac:dyDescent="0.3">
      <c r="A2544" t="s">
        <v>3387</v>
      </c>
      <c r="B2544" t="s">
        <v>3</v>
      </c>
      <c r="C2544" t="s">
        <v>18</v>
      </c>
      <c r="D2544" t="s">
        <v>89</v>
      </c>
      <c r="E2544" t="s">
        <v>90</v>
      </c>
      <c r="F2544" t="s">
        <v>65</v>
      </c>
      <c r="G2544" t="s">
        <v>66</v>
      </c>
      <c r="H2544" t="s">
        <v>67</v>
      </c>
      <c r="I2544">
        <v>2012</v>
      </c>
      <c r="J2544" t="s">
        <v>68</v>
      </c>
      <c r="K2544">
        <v>2015</v>
      </c>
      <c r="L2544" s="18">
        <v>42339</v>
      </c>
      <c r="M2544" t="s">
        <v>69</v>
      </c>
      <c r="N2544" t="s">
        <v>65</v>
      </c>
      <c r="O2544" t="s">
        <v>3388</v>
      </c>
    </row>
    <row r="2545" spans="1:15" x14ac:dyDescent="0.3">
      <c r="A2545" t="s">
        <v>3389</v>
      </c>
      <c r="B2545" t="s">
        <v>3</v>
      </c>
      <c r="C2545" t="s">
        <v>18</v>
      </c>
      <c r="D2545" t="s">
        <v>74</v>
      </c>
      <c r="E2545" t="s">
        <v>75</v>
      </c>
      <c r="F2545" t="s">
        <v>65</v>
      </c>
      <c r="G2545" t="s">
        <v>84</v>
      </c>
      <c r="H2545" t="s">
        <v>85</v>
      </c>
      <c r="I2545">
        <v>2012</v>
      </c>
      <c r="J2545" t="s">
        <v>68</v>
      </c>
      <c r="K2545">
        <v>2013</v>
      </c>
      <c r="L2545" s="18">
        <v>41334</v>
      </c>
      <c r="M2545" t="s">
        <v>69</v>
      </c>
      <c r="N2545" t="s">
        <v>65</v>
      </c>
      <c r="O2545" t="s">
        <v>2426</v>
      </c>
    </row>
    <row r="2546" spans="1:15" x14ac:dyDescent="0.3">
      <c r="A2546" t="s">
        <v>3390</v>
      </c>
      <c r="B2546" t="s">
        <v>3</v>
      </c>
      <c r="C2546" t="s">
        <v>19</v>
      </c>
      <c r="D2546" t="s">
        <v>89</v>
      </c>
      <c r="E2546" t="s">
        <v>90</v>
      </c>
      <c r="F2546" t="s">
        <v>65</v>
      </c>
      <c r="G2546" t="s">
        <v>84</v>
      </c>
      <c r="H2546" t="s">
        <v>85</v>
      </c>
      <c r="I2546">
        <v>2012</v>
      </c>
      <c r="J2546" t="s">
        <v>68</v>
      </c>
      <c r="K2546">
        <v>2012</v>
      </c>
      <c r="L2546" s="18">
        <v>41214</v>
      </c>
      <c r="M2546" t="s">
        <v>69</v>
      </c>
      <c r="N2546" t="s">
        <v>65</v>
      </c>
      <c r="O2546" t="s">
        <v>2924</v>
      </c>
    </row>
    <row r="2547" spans="1:15" x14ac:dyDescent="0.3">
      <c r="A2547" t="s">
        <v>3391</v>
      </c>
      <c r="B2547" t="s">
        <v>3</v>
      </c>
      <c r="C2547" t="s">
        <v>15</v>
      </c>
      <c r="D2547" t="s">
        <v>89</v>
      </c>
      <c r="E2547" t="s">
        <v>90</v>
      </c>
      <c r="F2547" t="s">
        <v>65</v>
      </c>
      <c r="G2547" t="s">
        <v>66</v>
      </c>
      <c r="H2547" t="s">
        <v>67</v>
      </c>
      <c r="I2547">
        <v>2012</v>
      </c>
      <c r="J2547" t="s">
        <v>68</v>
      </c>
      <c r="K2547">
        <v>2016</v>
      </c>
      <c r="L2547" s="18">
        <v>42006</v>
      </c>
      <c r="M2547" t="s">
        <v>69</v>
      </c>
      <c r="N2547" t="s">
        <v>65</v>
      </c>
      <c r="O2547" t="s">
        <v>2889</v>
      </c>
    </row>
    <row r="2548" spans="1:15" x14ac:dyDescent="0.3">
      <c r="A2548" t="s">
        <v>3392</v>
      </c>
      <c r="B2548" t="s">
        <v>3</v>
      </c>
      <c r="C2548" t="s">
        <v>18</v>
      </c>
      <c r="D2548" t="s">
        <v>89</v>
      </c>
      <c r="E2548" t="s">
        <v>90</v>
      </c>
      <c r="F2548" t="s">
        <v>65</v>
      </c>
      <c r="G2548" t="s">
        <v>66</v>
      </c>
      <c r="H2548" t="s">
        <v>67</v>
      </c>
      <c r="I2548">
        <v>2012</v>
      </c>
      <c r="J2548" t="s">
        <v>68</v>
      </c>
      <c r="K2548">
        <v>2014</v>
      </c>
      <c r="L2548" s="18">
        <v>41821</v>
      </c>
      <c r="M2548" t="s">
        <v>69</v>
      </c>
      <c r="N2548" t="s">
        <v>65</v>
      </c>
      <c r="O2548" t="s">
        <v>3341</v>
      </c>
    </row>
    <row r="2549" spans="1:15" x14ac:dyDescent="0.3">
      <c r="A2549" t="s">
        <v>3393</v>
      </c>
      <c r="B2549" t="s">
        <v>3</v>
      </c>
      <c r="C2549" t="s">
        <v>22</v>
      </c>
      <c r="D2549" t="s">
        <v>89</v>
      </c>
      <c r="E2549" t="s">
        <v>90</v>
      </c>
      <c r="F2549" t="s">
        <v>65</v>
      </c>
      <c r="G2549" t="s">
        <v>66</v>
      </c>
      <c r="H2549" t="s">
        <v>67</v>
      </c>
      <c r="I2549">
        <v>2012</v>
      </c>
      <c r="J2549" t="s">
        <v>68</v>
      </c>
      <c r="K2549">
        <v>2012</v>
      </c>
      <c r="L2549" s="18">
        <v>41061</v>
      </c>
      <c r="M2549" t="s">
        <v>69</v>
      </c>
      <c r="N2549" t="s">
        <v>65</v>
      </c>
      <c r="O2549" t="s">
        <v>2535</v>
      </c>
    </row>
    <row r="2550" spans="1:15" x14ac:dyDescent="0.3">
      <c r="A2550" t="s">
        <v>3394</v>
      </c>
      <c r="B2550" t="s">
        <v>3</v>
      </c>
      <c r="C2550" t="s">
        <v>19</v>
      </c>
      <c r="D2550" t="s">
        <v>89</v>
      </c>
      <c r="E2550" t="s">
        <v>90</v>
      </c>
      <c r="F2550" t="s">
        <v>65</v>
      </c>
      <c r="G2550" t="s">
        <v>66</v>
      </c>
      <c r="H2550" t="s">
        <v>67</v>
      </c>
      <c r="I2550">
        <v>2012</v>
      </c>
      <c r="J2550" t="s">
        <v>68</v>
      </c>
      <c r="K2550">
        <v>2013</v>
      </c>
      <c r="L2550" s="18">
        <v>41275</v>
      </c>
      <c r="M2550" t="s">
        <v>69</v>
      </c>
      <c r="N2550" t="s">
        <v>65</v>
      </c>
      <c r="O2550" t="s">
        <v>3289</v>
      </c>
    </row>
    <row r="2551" spans="1:15" x14ac:dyDescent="0.3">
      <c r="A2551" t="s">
        <v>3395</v>
      </c>
      <c r="B2551" t="s">
        <v>3</v>
      </c>
      <c r="C2551" t="s">
        <v>27</v>
      </c>
      <c r="D2551" t="s">
        <v>89</v>
      </c>
      <c r="E2551" t="s">
        <v>90</v>
      </c>
      <c r="F2551" t="s">
        <v>65</v>
      </c>
      <c r="G2551" t="s">
        <v>66</v>
      </c>
      <c r="H2551" t="s">
        <v>67</v>
      </c>
      <c r="I2551">
        <v>2012</v>
      </c>
      <c r="J2551" t="s">
        <v>68</v>
      </c>
      <c r="K2551">
        <v>2012</v>
      </c>
      <c r="L2551" s="18">
        <v>41122</v>
      </c>
      <c r="M2551" t="s">
        <v>69</v>
      </c>
      <c r="N2551" t="s">
        <v>65</v>
      </c>
      <c r="O2551" t="s">
        <v>3396</v>
      </c>
    </row>
    <row r="2552" spans="1:15" x14ac:dyDescent="0.3">
      <c r="A2552" t="s">
        <v>3397</v>
      </c>
      <c r="B2552" t="s">
        <v>3</v>
      </c>
      <c r="C2552" t="s">
        <v>27</v>
      </c>
      <c r="D2552" t="s">
        <v>89</v>
      </c>
      <c r="E2552" t="s">
        <v>90</v>
      </c>
      <c r="F2552" t="s">
        <v>65</v>
      </c>
      <c r="G2552" t="s">
        <v>66</v>
      </c>
      <c r="H2552" t="s">
        <v>67</v>
      </c>
      <c r="I2552">
        <v>2012</v>
      </c>
      <c r="J2552" t="s">
        <v>68</v>
      </c>
      <c r="K2552">
        <v>2012</v>
      </c>
      <c r="L2552" s="18">
        <v>41061</v>
      </c>
      <c r="M2552" t="s">
        <v>69</v>
      </c>
      <c r="N2552" t="s">
        <v>65</v>
      </c>
      <c r="O2552" t="s">
        <v>3398</v>
      </c>
    </row>
    <row r="2553" spans="1:15" x14ac:dyDescent="0.3">
      <c r="A2553" t="s">
        <v>3399</v>
      </c>
      <c r="B2553" t="s">
        <v>3</v>
      </c>
      <c r="C2553" t="s">
        <v>18</v>
      </c>
      <c r="D2553" t="s">
        <v>89</v>
      </c>
      <c r="E2553" t="s">
        <v>90</v>
      </c>
      <c r="F2553" t="s">
        <v>65</v>
      </c>
      <c r="G2553" t="s">
        <v>84</v>
      </c>
      <c r="H2553" t="s">
        <v>85</v>
      </c>
      <c r="I2553">
        <v>2012</v>
      </c>
      <c r="J2553" t="s">
        <v>68</v>
      </c>
      <c r="K2553">
        <v>2013</v>
      </c>
      <c r="L2553" s="18">
        <v>41334</v>
      </c>
      <c r="M2553" t="s">
        <v>228</v>
      </c>
      <c r="N2553" t="s">
        <v>65</v>
      </c>
      <c r="O2553" t="s">
        <v>3400</v>
      </c>
    </row>
    <row r="2554" spans="1:15" x14ac:dyDescent="0.3">
      <c r="A2554" t="s">
        <v>3401</v>
      </c>
      <c r="B2554" t="s">
        <v>3</v>
      </c>
      <c r="C2554" t="s">
        <v>18</v>
      </c>
      <c r="D2554" t="s">
        <v>89</v>
      </c>
      <c r="E2554" t="s">
        <v>90</v>
      </c>
      <c r="F2554" t="s">
        <v>65</v>
      </c>
      <c r="G2554" t="s">
        <v>66</v>
      </c>
      <c r="H2554" t="s">
        <v>67</v>
      </c>
      <c r="I2554">
        <v>2012</v>
      </c>
      <c r="J2554" t="s">
        <v>68</v>
      </c>
      <c r="K2554">
        <v>2026</v>
      </c>
      <c r="L2554" s="18">
        <v>42586</v>
      </c>
      <c r="M2554" t="s">
        <v>69</v>
      </c>
      <c r="N2554" t="s">
        <v>65</v>
      </c>
      <c r="O2554" t="s">
        <v>2966</v>
      </c>
    </row>
    <row r="2555" spans="1:15" x14ac:dyDescent="0.3">
      <c r="A2555" t="s">
        <v>3402</v>
      </c>
      <c r="B2555" t="s">
        <v>3</v>
      </c>
      <c r="C2555" t="s">
        <v>16</v>
      </c>
      <c r="D2555" t="s">
        <v>89</v>
      </c>
      <c r="E2555" t="s">
        <v>90</v>
      </c>
      <c r="F2555" t="s">
        <v>65</v>
      </c>
      <c r="G2555" t="s">
        <v>66</v>
      </c>
      <c r="H2555" t="s">
        <v>67</v>
      </c>
      <c r="I2555">
        <v>2012</v>
      </c>
      <c r="J2555" t="s">
        <v>68</v>
      </c>
      <c r="K2555">
        <v>2012</v>
      </c>
      <c r="L2555" s="18">
        <v>41122</v>
      </c>
      <c r="M2555" t="s">
        <v>69</v>
      </c>
      <c r="N2555" t="s">
        <v>65</v>
      </c>
      <c r="O2555" t="s">
        <v>3132</v>
      </c>
    </row>
    <row r="2556" spans="1:15" x14ac:dyDescent="0.3">
      <c r="A2556" t="s">
        <v>3403</v>
      </c>
      <c r="B2556" t="s">
        <v>3</v>
      </c>
      <c r="C2556" t="s">
        <v>18</v>
      </c>
      <c r="D2556" t="s">
        <v>63</v>
      </c>
      <c r="E2556" t="s">
        <v>64</v>
      </c>
      <c r="F2556" t="s">
        <v>65</v>
      </c>
      <c r="G2556" t="s">
        <v>66</v>
      </c>
      <c r="H2556" t="s">
        <v>67</v>
      </c>
      <c r="I2556">
        <v>2012</v>
      </c>
      <c r="J2556" t="s">
        <v>68</v>
      </c>
      <c r="K2556">
        <v>2026</v>
      </c>
      <c r="L2556" s="18">
        <v>42471</v>
      </c>
      <c r="M2556" t="s">
        <v>69</v>
      </c>
      <c r="N2556" t="s">
        <v>65</v>
      </c>
      <c r="O2556" t="s">
        <v>3404</v>
      </c>
    </row>
    <row r="2557" spans="1:15" x14ac:dyDescent="0.3">
      <c r="A2557" t="s">
        <v>3405</v>
      </c>
      <c r="B2557" t="s">
        <v>3</v>
      </c>
      <c r="C2557" t="s">
        <v>15</v>
      </c>
      <c r="D2557" t="s">
        <v>74</v>
      </c>
      <c r="E2557" t="s">
        <v>75</v>
      </c>
      <c r="F2557" t="s">
        <v>65</v>
      </c>
      <c r="G2557" t="s">
        <v>66</v>
      </c>
      <c r="H2557" t="s">
        <v>67</v>
      </c>
      <c r="I2557">
        <v>2012</v>
      </c>
      <c r="J2557" t="s">
        <v>68</v>
      </c>
      <c r="K2557">
        <v>2013</v>
      </c>
      <c r="L2557" s="18">
        <v>41426</v>
      </c>
      <c r="M2557" t="s">
        <v>69</v>
      </c>
      <c r="N2557" t="s">
        <v>65</v>
      </c>
      <c r="O2557" t="s">
        <v>2620</v>
      </c>
    </row>
    <row r="2558" spans="1:15" x14ac:dyDescent="0.3">
      <c r="A2558" t="s">
        <v>3406</v>
      </c>
      <c r="B2558" t="s">
        <v>3</v>
      </c>
      <c r="C2558" t="s">
        <v>18</v>
      </c>
      <c r="D2558" t="s">
        <v>89</v>
      </c>
      <c r="E2558" t="s">
        <v>90</v>
      </c>
      <c r="F2558" t="s">
        <v>65</v>
      </c>
      <c r="G2558" t="s">
        <v>66</v>
      </c>
      <c r="H2558" t="s">
        <v>67</v>
      </c>
      <c r="I2558">
        <v>2012</v>
      </c>
      <c r="J2558" t="s">
        <v>68</v>
      </c>
      <c r="K2558">
        <v>2015</v>
      </c>
      <c r="L2558" s="18">
        <v>42095</v>
      </c>
      <c r="M2558" t="s">
        <v>69</v>
      </c>
      <c r="N2558" t="s">
        <v>65</v>
      </c>
      <c r="O2558" t="s">
        <v>2170</v>
      </c>
    </row>
    <row r="2559" spans="1:15" x14ac:dyDescent="0.3">
      <c r="A2559" t="s">
        <v>3407</v>
      </c>
      <c r="B2559" t="s">
        <v>3</v>
      </c>
      <c r="C2559" t="s">
        <v>17</v>
      </c>
      <c r="D2559" t="s">
        <v>63</v>
      </c>
      <c r="E2559" t="s">
        <v>64</v>
      </c>
      <c r="F2559" t="s">
        <v>65</v>
      </c>
      <c r="G2559" t="s">
        <v>66</v>
      </c>
      <c r="H2559" t="s">
        <v>67</v>
      </c>
      <c r="I2559">
        <v>2012</v>
      </c>
      <c r="J2559" t="s">
        <v>68</v>
      </c>
      <c r="K2559">
        <v>2014</v>
      </c>
      <c r="L2559" s="18">
        <v>41640</v>
      </c>
      <c r="M2559" t="s">
        <v>69</v>
      </c>
      <c r="N2559" t="s">
        <v>65</v>
      </c>
      <c r="O2559" t="s">
        <v>1826</v>
      </c>
    </row>
    <row r="2560" spans="1:15" x14ac:dyDescent="0.3">
      <c r="A2560" t="s">
        <v>3408</v>
      </c>
      <c r="B2560" t="s">
        <v>3</v>
      </c>
      <c r="C2560" t="s">
        <v>16</v>
      </c>
      <c r="D2560" t="s">
        <v>89</v>
      </c>
      <c r="E2560" t="s">
        <v>90</v>
      </c>
      <c r="F2560" t="s">
        <v>65</v>
      </c>
      <c r="G2560" t="s">
        <v>66</v>
      </c>
      <c r="H2560" t="s">
        <v>67</v>
      </c>
      <c r="I2560">
        <v>2012</v>
      </c>
      <c r="J2560" t="s">
        <v>68</v>
      </c>
      <c r="K2560">
        <v>2012</v>
      </c>
      <c r="L2560" s="18">
        <v>41122</v>
      </c>
      <c r="M2560" t="s">
        <v>69</v>
      </c>
      <c r="N2560" t="s">
        <v>65</v>
      </c>
      <c r="O2560" t="s">
        <v>3132</v>
      </c>
    </row>
    <row r="2561" spans="1:15" x14ac:dyDescent="0.3">
      <c r="A2561" t="s">
        <v>3409</v>
      </c>
      <c r="B2561" t="s">
        <v>3</v>
      </c>
      <c r="C2561" t="s">
        <v>17</v>
      </c>
      <c r="D2561" t="s">
        <v>63</v>
      </c>
      <c r="E2561" t="s">
        <v>64</v>
      </c>
      <c r="F2561" t="s">
        <v>65</v>
      </c>
      <c r="G2561" t="s">
        <v>66</v>
      </c>
      <c r="H2561" t="s">
        <v>67</v>
      </c>
      <c r="I2561">
        <v>2012</v>
      </c>
      <c r="J2561" t="s">
        <v>68</v>
      </c>
      <c r="K2561">
        <v>2015</v>
      </c>
      <c r="L2561" s="18">
        <v>41791</v>
      </c>
      <c r="M2561" t="s">
        <v>69</v>
      </c>
      <c r="N2561" t="s">
        <v>65</v>
      </c>
      <c r="O2561" t="s">
        <v>1826</v>
      </c>
    </row>
    <row r="2562" spans="1:15" x14ac:dyDescent="0.3">
      <c r="A2562" t="s">
        <v>3410</v>
      </c>
      <c r="B2562" t="s">
        <v>3</v>
      </c>
      <c r="C2562" t="s">
        <v>24</v>
      </c>
      <c r="D2562" t="s">
        <v>89</v>
      </c>
      <c r="E2562" t="s">
        <v>90</v>
      </c>
      <c r="F2562" t="s">
        <v>65</v>
      </c>
      <c r="G2562" t="s">
        <v>66</v>
      </c>
      <c r="H2562" t="s">
        <v>67</v>
      </c>
      <c r="I2562">
        <v>2012</v>
      </c>
      <c r="J2562" t="s">
        <v>68</v>
      </c>
      <c r="K2562">
        <v>2012</v>
      </c>
      <c r="L2562" s="18">
        <v>41153</v>
      </c>
      <c r="M2562" t="s">
        <v>69</v>
      </c>
      <c r="N2562" t="s">
        <v>65</v>
      </c>
      <c r="O2562" t="s">
        <v>3396</v>
      </c>
    </row>
    <row r="2563" spans="1:15" x14ac:dyDescent="0.3">
      <c r="A2563" t="s">
        <v>3411</v>
      </c>
      <c r="B2563" t="s">
        <v>3</v>
      </c>
      <c r="C2563" t="s">
        <v>18</v>
      </c>
      <c r="D2563" t="s">
        <v>81</v>
      </c>
      <c r="E2563" t="s">
        <v>75</v>
      </c>
      <c r="F2563" t="s">
        <v>65</v>
      </c>
      <c r="G2563" t="s">
        <v>66</v>
      </c>
      <c r="H2563" t="s">
        <v>67</v>
      </c>
      <c r="I2563">
        <v>2012</v>
      </c>
      <c r="J2563" t="s">
        <v>68</v>
      </c>
      <c r="K2563">
        <v>2022</v>
      </c>
      <c r="L2563" s="18">
        <v>42763</v>
      </c>
      <c r="M2563" t="s">
        <v>69</v>
      </c>
      <c r="N2563" t="s">
        <v>65</v>
      </c>
      <c r="O2563" t="s">
        <v>3412</v>
      </c>
    </row>
    <row r="2564" spans="1:15" x14ac:dyDescent="0.3">
      <c r="A2564" t="s">
        <v>3413</v>
      </c>
      <c r="B2564" t="s">
        <v>3</v>
      </c>
      <c r="C2564" t="s">
        <v>19</v>
      </c>
      <c r="D2564" t="s">
        <v>74</v>
      </c>
      <c r="E2564" t="s">
        <v>75</v>
      </c>
      <c r="F2564" t="s">
        <v>65</v>
      </c>
      <c r="G2564" t="s">
        <v>84</v>
      </c>
      <c r="H2564" t="s">
        <v>85</v>
      </c>
      <c r="I2564">
        <v>2012</v>
      </c>
      <c r="J2564" t="s">
        <v>68</v>
      </c>
      <c r="K2564">
        <v>2016</v>
      </c>
      <c r="L2564" s="18">
        <v>42125</v>
      </c>
      <c r="M2564" t="s">
        <v>69</v>
      </c>
      <c r="N2564" t="s">
        <v>65</v>
      </c>
      <c r="O2564" t="s">
        <v>3289</v>
      </c>
    </row>
    <row r="2565" spans="1:15" x14ac:dyDescent="0.3">
      <c r="A2565" t="s">
        <v>3414</v>
      </c>
      <c r="B2565" t="s">
        <v>3</v>
      </c>
      <c r="C2565" t="s">
        <v>18</v>
      </c>
      <c r="D2565" t="s">
        <v>89</v>
      </c>
      <c r="E2565" t="s">
        <v>90</v>
      </c>
      <c r="F2565" t="s">
        <v>65</v>
      </c>
      <c r="G2565" t="s">
        <v>66</v>
      </c>
      <c r="H2565" t="s">
        <v>67</v>
      </c>
      <c r="I2565">
        <v>2012</v>
      </c>
      <c r="J2565" t="s">
        <v>68</v>
      </c>
      <c r="K2565">
        <v>2012</v>
      </c>
      <c r="L2565" s="18">
        <v>41183</v>
      </c>
      <c r="M2565" t="s">
        <v>69</v>
      </c>
      <c r="N2565" t="s">
        <v>65</v>
      </c>
      <c r="O2565" t="s">
        <v>3415</v>
      </c>
    </row>
    <row r="2566" spans="1:15" x14ac:dyDescent="0.3">
      <c r="A2566" t="s">
        <v>3416</v>
      </c>
      <c r="B2566" t="s">
        <v>3</v>
      </c>
      <c r="C2566" t="s">
        <v>19</v>
      </c>
      <c r="D2566" t="s">
        <v>89</v>
      </c>
      <c r="E2566" t="s">
        <v>90</v>
      </c>
      <c r="F2566" t="s">
        <v>65</v>
      </c>
      <c r="G2566" t="s">
        <v>66</v>
      </c>
      <c r="H2566" t="s">
        <v>67</v>
      </c>
      <c r="I2566">
        <v>2012</v>
      </c>
      <c r="J2566" t="s">
        <v>68</v>
      </c>
      <c r="K2566">
        <v>2012</v>
      </c>
      <c r="L2566" s="18">
        <v>41244</v>
      </c>
      <c r="M2566" t="s">
        <v>69</v>
      </c>
      <c r="N2566" t="s">
        <v>65</v>
      </c>
      <c r="O2566" t="s">
        <v>2903</v>
      </c>
    </row>
    <row r="2567" spans="1:15" x14ac:dyDescent="0.3">
      <c r="A2567" t="s">
        <v>3417</v>
      </c>
      <c r="B2567" t="s">
        <v>3</v>
      </c>
      <c r="C2567" t="s">
        <v>19</v>
      </c>
      <c r="D2567" t="s">
        <v>89</v>
      </c>
      <c r="E2567" t="s">
        <v>90</v>
      </c>
      <c r="F2567" t="s">
        <v>65</v>
      </c>
      <c r="G2567" t="s">
        <v>66</v>
      </c>
      <c r="H2567" t="s">
        <v>67</v>
      </c>
      <c r="I2567">
        <v>2012</v>
      </c>
      <c r="J2567" t="s">
        <v>68</v>
      </c>
      <c r="K2567">
        <v>2013</v>
      </c>
      <c r="L2567" s="18">
        <v>41426</v>
      </c>
      <c r="M2567" t="s">
        <v>69</v>
      </c>
      <c r="N2567" t="s">
        <v>65</v>
      </c>
      <c r="O2567" t="s">
        <v>3418</v>
      </c>
    </row>
    <row r="2568" spans="1:15" x14ac:dyDescent="0.3">
      <c r="A2568" t="s">
        <v>3419</v>
      </c>
      <c r="B2568" t="s">
        <v>3</v>
      </c>
      <c r="C2568" t="s">
        <v>16</v>
      </c>
      <c r="D2568" t="s">
        <v>74</v>
      </c>
      <c r="E2568" t="s">
        <v>75</v>
      </c>
      <c r="F2568" t="s">
        <v>65</v>
      </c>
      <c r="G2568" t="s">
        <v>84</v>
      </c>
      <c r="H2568" t="s">
        <v>85</v>
      </c>
      <c r="I2568">
        <v>2012</v>
      </c>
      <c r="J2568" t="s">
        <v>68</v>
      </c>
      <c r="K2568">
        <v>2013</v>
      </c>
      <c r="L2568" s="18">
        <v>41456</v>
      </c>
      <c r="M2568" t="s">
        <v>69</v>
      </c>
      <c r="N2568" t="s">
        <v>65</v>
      </c>
      <c r="O2568" t="s">
        <v>3132</v>
      </c>
    </row>
    <row r="2569" spans="1:15" x14ac:dyDescent="0.3">
      <c r="A2569" t="s">
        <v>3420</v>
      </c>
      <c r="B2569" t="s">
        <v>3</v>
      </c>
      <c r="C2569" t="s">
        <v>19</v>
      </c>
      <c r="D2569" t="s">
        <v>74</v>
      </c>
      <c r="E2569" t="s">
        <v>75</v>
      </c>
      <c r="F2569" t="s">
        <v>65</v>
      </c>
      <c r="G2569" t="s">
        <v>66</v>
      </c>
      <c r="H2569" t="s">
        <v>67</v>
      </c>
      <c r="I2569">
        <v>2012</v>
      </c>
      <c r="J2569" t="s">
        <v>68</v>
      </c>
      <c r="K2569">
        <v>2013</v>
      </c>
      <c r="L2569" s="18">
        <v>41306</v>
      </c>
      <c r="M2569" t="s">
        <v>69</v>
      </c>
      <c r="N2569" t="s">
        <v>65</v>
      </c>
      <c r="O2569" t="s">
        <v>3421</v>
      </c>
    </row>
    <row r="2570" spans="1:15" x14ac:dyDescent="0.3">
      <c r="A2570" t="s">
        <v>3422</v>
      </c>
      <c r="B2570" t="s">
        <v>3</v>
      </c>
      <c r="C2570" t="s">
        <v>31</v>
      </c>
      <c r="D2570" t="s">
        <v>89</v>
      </c>
      <c r="E2570" t="s">
        <v>90</v>
      </c>
      <c r="F2570" t="s">
        <v>65</v>
      </c>
      <c r="G2570" t="s">
        <v>66</v>
      </c>
      <c r="H2570" t="s">
        <v>67</v>
      </c>
      <c r="I2570">
        <v>2012</v>
      </c>
      <c r="J2570" t="s">
        <v>68</v>
      </c>
      <c r="K2570">
        <v>2013</v>
      </c>
      <c r="L2570" s="18">
        <v>41334</v>
      </c>
      <c r="M2570" t="s">
        <v>69</v>
      </c>
      <c r="N2570" t="s">
        <v>65</v>
      </c>
      <c r="O2570" t="s">
        <v>3423</v>
      </c>
    </row>
    <row r="2571" spans="1:15" x14ac:dyDescent="0.3">
      <c r="A2571" t="s">
        <v>3424</v>
      </c>
      <c r="B2571" t="s">
        <v>3</v>
      </c>
      <c r="C2571" t="s">
        <v>17</v>
      </c>
      <c r="D2571" t="s">
        <v>63</v>
      </c>
      <c r="E2571" t="s">
        <v>64</v>
      </c>
      <c r="F2571" t="s">
        <v>65</v>
      </c>
      <c r="G2571" t="s">
        <v>66</v>
      </c>
      <c r="H2571" t="s">
        <v>67</v>
      </c>
      <c r="I2571">
        <v>2012</v>
      </c>
      <c r="J2571" t="s">
        <v>68</v>
      </c>
      <c r="K2571">
        <v>2015</v>
      </c>
      <c r="L2571" s="18">
        <v>41852</v>
      </c>
      <c r="M2571" t="s">
        <v>69</v>
      </c>
      <c r="N2571" t="s">
        <v>65</v>
      </c>
      <c r="O2571" t="s">
        <v>2079</v>
      </c>
    </row>
    <row r="2572" spans="1:15" x14ac:dyDescent="0.3">
      <c r="A2572" t="s">
        <v>3425</v>
      </c>
      <c r="B2572" t="s">
        <v>3</v>
      </c>
      <c r="C2572" t="s">
        <v>17</v>
      </c>
      <c r="D2572" t="s">
        <v>63</v>
      </c>
      <c r="E2572" t="s">
        <v>64</v>
      </c>
      <c r="F2572" t="s">
        <v>65</v>
      </c>
      <c r="G2572" t="s">
        <v>66</v>
      </c>
      <c r="H2572" t="s">
        <v>67</v>
      </c>
      <c r="I2572">
        <v>2013</v>
      </c>
      <c r="J2572" t="s">
        <v>68</v>
      </c>
      <c r="K2572">
        <v>2014</v>
      </c>
      <c r="L2572" s="18">
        <v>41852</v>
      </c>
      <c r="M2572" t="s">
        <v>69</v>
      </c>
      <c r="N2572" t="s">
        <v>65</v>
      </c>
      <c r="O2572" t="s">
        <v>1772</v>
      </c>
    </row>
    <row r="2573" spans="1:15" x14ac:dyDescent="0.3">
      <c r="A2573" t="s">
        <v>3426</v>
      </c>
      <c r="B2573" t="s">
        <v>3</v>
      </c>
      <c r="C2573" t="s">
        <v>17</v>
      </c>
      <c r="D2573" t="s">
        <v>63</v>
      </c>
      <c r="E2573" t="s">
        <v>64</v>
      </c>
      <c r="F2573" t="s">
        <v>65</v>
      </c>
      <c r="G2573" t="s">
        <v>66</v>
      </c>
      <c r="H2573" t="s">
        <v>67</v>
      </c>
      <c r="I2573">
        <v>2013</v>
      </c>
      <c r="J2573" t="s">
        <v>68</v>
      </c>
      <c r="K2573">
        <v>2014</v>
      </c>
      <c r="L2573" s="18">
        <v>41730</v>
      </c>
      <c r="M2573" t="s">
        <v>69</v>
      </c>
      <c r="N2573" t="s">
        <v>65</v>
      </c>
      <c r="O2573" t="s">
        <v>1772</v>
      </c>
    </row>
    <row r="2574" spans="1:15" x14ac:dyDescent="0.3">
      <c r="A2574" t="s">
        <v>3427</v>
      </c>
      <c r="B2574" t="s">
        <v>3</v>
      </c>
      <c r="C2574" t="s">
        <v>17</v>
      </c>
      <c r="D2574" t="s">
        <v>89</v>
      </c>
      <c r="E2574" t="s">
        <v>90</v>
      </c>
      <c r="F2574" t="s">
        <v>65</v>
      </c>
      <c r="G2574" t="s">
        <v>66</v>
      </c>
      <c r="H2574" t="s">
        <v>67</v>
      </c>
      <c r="I2574">
        <v>2012</v>
      </c>
      <c r="J2574" t="s">
        <v>68</v>
      </c>
      <c r="K2574">
        <v>2012</v>
      </c>
      <c r="L2574" s="18">
        <v>41214</v>
      </c>
      <c r="M2574" t="s">
        <v>69</v>
      </c>
      <c r="N2574" t="s">
        <v>65</v>
      </c>
      <c r="O2574" t="s">
        <v>1826</v>
      </c>
    </row>
    <row r="2575" spans="1:15" x14ac:dyDescent="0.3">
      <c r="A2575" t="s">
        <v>3428</v>
      </c>
      <c r="B2575" t="s">
        <v>3</v>
      </c>
      <c r="C2575" t="s">
        <v>17</v>
      </c>
      <c r="D2575" t="s">
        <v>89</v>
      </c>
      <c r="E2575" t="s">
        <v>90</v>
      </c>
      <c r="F2575" t="s">
        <v>65</v>
      </c>
      <c r="G2575" t="s">
        <v>66</v>
      </c>
      <c r="H2575" t="s">
        <v>67</v>
      </c>
      <c r="I2575">
        <v>2012</v>
      </c>
      <c r="J2575" t="s">
        <v>68</v>
      </c>
      <c r="K2575">
        <v>2012</v>
      </c>
      <c r="L2575" s="18">
        <v>41214</v>
      </c>
      <c r="M2575" t="s">
        <v>69</v>
      </c>
      <c r="N2575" t="s">
        <v>65</v>
      </c>
      <c r="O2575" t="s">
        <v>1738</v>
      </c>
    </row>
    <row r="2576" spans="1:15" x14ac:dyDescent="0.3">
      <c r="A2576" t="s">
        <v>3429</v>
      </c>
      <c r="B2576" t="s">
        <v>3</v>
      </c>
      <c r="C2576" t="s">
        <v>19</v>
      </c>
      <c r="D2576" t="s">
        <v>89</v>
      </c>
      <c r="E2576" t="s">
        <v>90</v>
      </c>
      <c r="F2576" t="s">
        <v>65</v>
      </c>
      <c r="G2576" t="s">
        <v>84</v>
      </c>
      <c r="H2576" t="s">
        <v>227</v>
      </c>
      <c r="I2576">
        <v>2012</v>
      </c>
      <c r="J2576" t="s">
        <v>68</v>
      </c>
      <c r="K2576">
        <v>2013</v>
      </c>
      <c r="L2576" s="18">
        <v>41334</v>
      </c>
      <c r="M2576" t="s">
        <v>228</v>
      </c>
      <c r="N2576" t="s">
        <v>65</v>
      </c>
      <c r="O2576" t="s">
        <v>2924</v>
      </c>
    </row>
    <row r="2577" spans="1:15" x14ac:dyDescent="0.3">
      <c r="A2577" t="s">
        <v>3430</v>
      </c>
      <c r="B2577" t="s">
        <v>3</v>
      </c>
      <c r="C2577" t="s">
        <v>27</v>
      </c>
      <c r="D2577" t="s">
        <v>63</v>
      </c>
      <c r="E2577" t="s">
        <v>64</v>
      </c>
      <c r="F2577" t="s">
        <v>65</v>
      </c>
      <c r="G2577" t="s">
        <v>66</v>
      </c>
      <c r="H2577" t="s">
        <v>67</v>
      </c>
      <c r="I2577">
        <v>2012</v>
      </c>
      <c r="J2577" t="s">
        <v>68</v>
      </c>
      <c r="K2577">
        <v>2014</v>
      </c>
      <c r="L2577" s="18">
        <v>41760</v>
      </c>
      <c r="M2577" t="s">
        <v>69</v>
      </c>
      <c r="N2577" t="s">
        <v>65</v>
      </c>
      <c r="O2577" t="s">
        <v>1983</v>
      </c>
    </row>
    <row r="2578" spans="1:15" x14ac:dyDescent="0.3">
      <c r="A2578" t="s">
        <v>3431</v>
      </c>
      <c r="B2578" t="s">
        <v>3</v>
      </c>
      <c r="C2578" t="s">
        <v>16</v>
      </c>
      <c r="D2578" t="s">
        <v>74</v>
      </c>
      <c r="E2578" t="s">
        <v>75</v>
      </c>
      <c r="F2578" t="s">
        <v>65</v>
      </c>
      <c r="G2578" t="s">
        <v>84</v>
      </c>
      <c r="H2578" t="s">
        <v>85</v>
      </c>
      <c r="I2578">
        <v>2015</v>
      </c>
      <c r="J2578" t="s">
        <v>68</v>
      </c>
      <c r="K2578">
        <v>2018</v>
      </c>
      <c r="L2578" s="18">
        <v>43343</v>
      </c>
      <c r="M2578" t="s">
        <v>69</v>
      </c>
      <c r="N2578" t="s">
        <v>65</v>
      </c>
      <c r="O2578" t="s">
        <v>3432</v>
      </c>
    </row>
    <row r="2579" spans="1:15" x14ac:dyDescent="0.3">
      <c r="A2579" t="s">
        <v>3433</v>
      </c>
      <c r="B2579" t="s">
        <v>3</v>
      </c>
      <c r="C2579" t="s">
        <v>31</v>
      </c>
      <c r="D2579" t="s">
        <v>89</v>
      </c>
      <c r="E2579" t="s">
        <v>90</v>
      </c>
      <c r="F2579" t="s">
        <v>65</v>
      </c>
      <c r="G2579" t="s">
        <v>66</v>
      </c>
      <c r="H2579" t="s">
        <v>67</v>
      </c>
      <c r="I2579">
        <v>2012</v>
      </c>
      <c r="J2579" t="s">
        <v>68</v>
      </c>
      <c r="K2579">
        <v>2012</v>
      </c>
      <c r="L2579" s="18">
        <v>41244</v>
      </c>
      <c r="M2579" t="s">
        <v>69</v>
      </c>
      <c r="N2579" t="s">
        <v>65</v>
      </c>
      <c r="O2579" t="s">
        <v>3434</v>
      </c>
    </row>
    <row r="2580" spans="1:15" x14ac:dyDescent="0.3">
      <c r="A2580" t="s">
        <v>3435</v>
      </c>
      <c r="B2580" t="s">
        <v>3</v>
      </c>
      <c r="C2580" t="s">
        <v>18</v>
      </c>
      <c r="D2580" t="s">
        <v>89</v>
      </c>
      <c r="E2580" t="s">
        <v>90</v>
      </c>
      <c r="F2580" t="s">
        <v>65</v>
      </c>
      <c r="G2580" t="s">
        <v>66</v>
      </c>
      <c r="H2580" t="s">
        <v>67</v>
      </c>
      <c r="I2580">
        <v>2012</v>
      </c>
      <c r="J2580" t="s">
        <v>68</v>
      </c>
      <c r="K2580">
        <v>2014</v>
      </c>
      <c r="L2580" s="18">
        <v>41791</v>
      </c>
      <c r="M2580" t="s">
        <v>69</v>
      </c>
      <c r="N2580" t="s">
        <v>65</v>
      </c>
      <c r="O2580" t="s">
        <v>3436</v>
      </c>
    </row>
    <row r="2581" spans="1:15" x14ac:dyDescent="0.3">
      <c r="A2581" t="s">
        <v>3437</v>
      </c>
      <c r="B2581" t="s">
        <v>3</v>
      </c>
      <c r="C2581" t="s">
        <v>18</v>
      </c>
      <c r="D2581" t="s">
        <v>81</v>
      </c>
      <c r="E2581" t="s">
        <v>75</v>
      </c>
      <c r="F2581" t="s">
        <v>65</v>
      </c>
      <c r="G2581" t="s">
        <v>66</v>
      </c>
      <c r="H2581" t="s">
        <v>67</v>
      </c>
      <c r="I2581">
        <v>2012</v>
      </c>
      <c r="J2581" t="s">
        <v>68</v>
      </c>
      <c r="K2581">
        <v>2020</v>
      </c>
      <c r="L2581" s="18">
        <v>43889</v>
      </c>
      <c r="M2581" t="s">
        <v>69</v>
      </c>
      <c r="N2581" t="s">
        <v>65</v>
      </c>
      <c r="O2581" t="s">
        <v>3438</v>
      </c>
    </row>
    <row r="2582" spans="1:15" x14ac:dyDescent="0.3">
      <c r="A2582" t="s">
        <v>3439</v>
      </c>
      <c r="B2582" t="s">
        <v>3</v>
      </c>
      <c r="C2582" t="s">
        <v>25</v>
      </c>
      <c r="D2582" t="s">
        <v>89</v>
      </c>
      <c r="E2582" t="s">
        <v>90</v>
      </c>
      <c r="F2582" t="s">
        <v>65</v>
      </c>
      <c r="G2582" t="s">
        <v>66</v>
      </c>
      <c r="H2582" t="s">
        <v>67</v>
      </c>
      <c r="I2582">
        <v>2012</v>
      </c>
      <c r="J2582" t="s">
        <v>68</v>
      </c>
      <c r="K2582">
        <v>2013</v>
      </c>
      <c r="L2582" s="18">
        <v>41518</v>
      </c>
      <c r="M2582" t="s">
        <v>69</v>
      </c>
      <c r="N2582" t="s">
        <v>65</v>
      </c>
      <c r="O2582" t="s">
        <v>3440</v>
      </c>
    </row>
    <row r="2583" spans="1:15" x14ac:dyDescent="0.3">
      <c r="A2583" t="s">
        <v>3441</v>
      </c>
      <c r="B2583" t="s">
        <v>3</v>
      </c>
      <c r="C2583" t="s">
        <v>24</v>
      </c>
      <c r="D2583" t="s">
        <v>74</v>
      </c>
      <c r="E2583" t="s">
        <v>75</v>
      </c>
      <c r="F2583" t="s">
        <v>65</v>
      </c>
      <c r="G2583" t="s">
        <v>84</v>
      </c>
      <c r="H2583" t="s">
        <v>85</v>
      </c>
      <c r="I2583">
        <v>2013</v>
      </c>
      <c r="J2583" t="s">
        <v>68</v>
      </c>
      <c r="K2583">
        <v>2014</v>
      </c>
      <c r="L2583" s="18">
        <v>41883</v>
      </c>
      <c r="M2583" t="s">
        <v>69</v>
      </c>
      <c r="N2583" t="s">
        <v>65</v>
      </c>
      <c r="O2583" t="s">
        <v>1738</v>
      </c>
    </row>
    <row r="2584" spans="1:15" x14ac:dyDescent="0.3">
      <c r="A2584" t="s">
        <v>3442</v>
      </c>
      <c r="B2584" t="s">
        <v>3</v>
      </c>
      <c r="C2584" t="s">
        <v>19</v>
      </c>
      <c r="D2584" t="s">
        <v>74</v>
      </c>
      <c r="E2584" t="s">
        <v>75</v>
      </c>
      <c r="F2584" t="s">
        <v>65</v>
      </c>
      <c r="G2584" t="s">
        <v>66</v>
      </c>
      <c r="H2584" t="s">
        <v>67</v>
      </c>
      <c r="I2584">
        <v>2012</v>
      </c>
      <c r="J2584" t="s">
        <v>68</v>
      </c>
      <c r="K2584">
        <v>2014</v>
      </c>
      <c r="L2584" s="18">
        <v>41852</v>
      </c>
      <c r="M2584" t="s">
        <v>69</v>
      </c>
      <c r="N2584" t="s">
        <v>65</v>
      </c>
      <c r="O2584" t="s">
        <v>2897</v>
      </c>
    </row>
    <row r="2585" spans="1:15" x14ac:dyDescent="0.3">
      <c r="A2585" t="s">
        <v>3443</v>
      </c>
      <c r="B2585" t="s">
        <v>3</v>
      </c>
      <c r="C2585" t="s">
        <v>16</v>
      </c>
      <c r="D2585" t="s">
        <v>74</v>
      </c>
      <c r="E2585" t="s">
        <v>75</v>
      </c>
      <c r="F2585" t="s">
        <v>65</v>
      </c>
      <c r="G2585" t="s">
        <v>66</v>
      </c>
      <c r="H2585" t="s">
        <v>67</v>
      </c>
      <c r="I2585">
        <v>2012</v>
      </c>
      <c r="J2585" t="s">
        <v>68</v>
      </c>
      <c r="K2585">
        <v>2014</v>
      </c>
      <c r="L2585" s="18">
        <v>41609</v>
      </c>
      <c r="M2585" t="s">
        <v>69</v>
      </c>
      <c r="N2585" t="s">
        <v>65</v>
      </c>
      <c r="O2585" t="s">
        <v>2995</v>
      </c>
    </row>
    <row r="2586" spans="1:15" x14ac:dyDescent="0.3">
      <c r="A2586" t="s">
        <v>3444</v>
      </c>
      <c r="B2586" t="s">
        <v>3</v>
      </c>
      <c r="C2586" t="s">
        <v>17</v>
      </c>
      <c r="D2586" t="s">
        <v>89</v>
      </c>
      <c r="E2586" t="s">
        <v>90</v>
      </c>
      <c r="F2586" t="s">
        <v>65</v>
      </c>
      <c r="G2586" t="s">
        <v>66</v>
      </c>
      <c r="H2586" t="s">
        <v>67</v>
      </c>
      <c r="I2586">
        <v>2012</v>
      </c>
      <c r="J2586" t="s">
        <v>68</v>
      </c>
      <c r="K2586">
        <v>2013</v>
      </c>
      <c r="L2586" s="18">
        <v>41518</v>
      </c>
      <c r="M2586" t="s">
        <v>69</v>
      </c>
      <c r="N2586" t="s">
        <v>65</v>
      </c>
      <c r="O2586" t="s">
        <v>1721</v>
      </c>
    </row>
    <row r="2587" spans="1:15" x14ac:dyDescent="0.3">
      <c r="A2587" t="s">
        <v>3445</v>
      </c>
      <c r="B2587" t="s">
        <v>3</v>
      </c>
      <c r="C2587" t="s">
        <v>19</v>
      </c>
      <c r="D2587" t="s">
        <v>74</v>
      </c>
      <c r="E2587" t="s">
        <v>75</v>
      </c>
      <c r="F2587" t="s">
        <v>65</v>
      </c>
      <c r="G2587" t="s">
        <v>84</v>
      </c>
      <c r="H2587" t="s">
        <v>85</v>
      </c>
      <c r="I2587">
        <v>2012</v>
      </c>
      <c r="J2587" t="s">
        <v>68</v>
      </c>
      <c r="K2587">
        <v>2012</v>
      </c>
      <c r="L2587" s="18">
        <v>41244</v>
      </c>
      <c r="M2587" t="s">
        <v>69</v>
      </c>
      <c r="N2587" t="s">
        <v>65</v>
      </c>
      <c r="O2587" t="s">
        <v>2924</v>
      </c>
    </row>
    <row r="2588" spans="1:15" x14ac:dyDescent="0.3">
      <c r="A2588" t="s">
        <v>3446</v>
      </c>
      <c r="B2588" t="s">
        <v>3</v>
      </c>
      <c r="C2588" t="s">
        <v>16</v>
      </c>
      <c r="D2588" t="s">
        <v>74</v>
      </c>
      <c r="E2588" t="s">
        <v>75</v>
      </c>
      <c r="F2588" t="s">
        <v>65</v>
      </c>
      <c r="G2588" t="s">
        <v>84</v>
      </c>
      <c r="H2588" t="s">
        <v>85</v>
      </c>
      <c r="I2588">
        <v>2013</v>
      </c>
      <c r="J2588" t="s">
        <v>68</v>
      </c>
      <c r="K2588">
        <v>2015</v>
      </c>
      <c r="L2588" s="18">
        <v>42368</v>
      </c>
      <c r="M2588" t="s">
        <v>69</v>
      </c>
      <c r="N2588" t="s">
        <v>65</v>
      </c>
      <c r="O2588" t="s">
        <v>2995</v>
      </c>
    </row>
    <row r="2589" spans="1:15" x14ac:dyDescent="0.3">
      <c r="A2589" t="s">
        <v>3447</v>
      </c>
      <c r="B2589" t="s">
        <v>3</v>
      </c>
      <c r="C2589" t="s">
        <v>16</v>
      </c>
      <c r="D2589" t="s">
        <v>74</v>
      </c>
      <c r="E2589" t="s">
        <v>75</v>
      </c>
      <c r="F2589" t="s">
        <v>65</v>
      </c>
      <c r="G2589" t="s">
        <v>66</v>
      </c>
      <c r="H2589" t="s">
        <v>67</v>
      </c>
      <c r="I2589">
        <v>2013</v>
      </c>
      <c r="J2589" t="s">
        <v>68</v>
      </c>
      <c r="K2589">
        <v>2016</v>
      </c>
      <c r="L2589" s="18">
        <v>41779</v>
      </c>
      <c r="M2589" t="s">
        <v>69</v>
      </c>
      <c r="N2589" t="s">
        <v>65</v>
      </c>
      <c r="O2589" t="s">
        <v>3448</v>
      </c>
    </row>
    <row r="2590" spans="1:15" x14ac:dyDescent="0.3">
      <c r="A2590" t="s">
        <v>3449</v>
      </c>
      <c r="B2590" t="s">
        <v>3</v>
      </c>
      <c r="C2590" t="s">
        <v>16</v>
      </c>
      <c r="D2590" t="s">
        <v>74</v>
      </c>
      <c r="E2590" t="s">
        <v>75</v>
      </c>
      <c r="F2590" t="s">
        <v>65</v>
      </c>
      <c r="G2590" t="s">
        <v>66</v>
      </c>
      <c r="H2590" t="s">
        <v>67</v>
      </c>
      <c r="I2590">
        <v>2013</v>
      </c>
      <c r="J2590" t="s">
        <v>68</v>
      </c>
      <c r="K2590">
        <v>2015</v>
      </c>
      <c r="L2590" s="18">
        <v>41944</v>
      </c>
      <c r="M2590" t="s">
        <v>69</v>
      </c>
      <c r="N2590" t="s">
        <v>65</v>
      </c>
      <c r="O2590" t="s">
        <v>3450</v>
      </c>
    </row>
    <row r="2591" spans="1:15" x14ac:dyDescent="0.3">
      <c r="A2591" t="s">
        <v>3451</v>
      </c>
      <c r="B2591" t="s">
        <v>3</v>
      </c>
      <c r="C2591" t="s">
        <v>16</v>
      </c>
      <c r="D2591" t="s">
        <v>89</v>
      </c>
      <c r="E2591" t="s">
        <v>90</v>
      </c>
      <c r="F2591" t="s">
        <v>65</v>
      </c>
      <c r="G2591" t="s">
        <v>66</v>
      </c>
      <c r="H2591" t="s">
        <v>67</v>
      </c>
      <c r="I2591">
        <v>2012</v>
      </c>
      <c r="J2591" t="s">
        <v>68</v>
      </c>
      <c r="K2591">
        <v>2013</v>
      </c>
      <c r="L2591" s="18">
        <v>41275</v>
      </c>
      <c r="M2591" t="s">
        <v>69</v>
      </c>
      <c r="N2591" t="s">
        <v>65</v>
      </c>
      <c r="O2591" t="s">
        <v>3132</v>
      </c>
    </row>
    <row r="2592" spans="1:15" x14ac:dyDescent="0.3">
      <c r="A2592" t="s">
        <v>3452</v>
      </c>
      <c r="B2592" t="s">
        <v>3</v>
      </c>
      <c r="C2592" t="s">
        <v>17</v>
      </c>
      <c r="D2592" t="s">
        <v>63</v>
      </c>
      <c r="E2592" t="s">
        <v>64</v>
      </c>
      <c r="F2592" t="s">
        <v>65</v>
      </c>
      <c r="G2592" t="s">
        <v>66</v>
      </c>
      <c r="H2592" t="s">
        <v>67</v>
      </c>
      <c r="I2592">
        <v>2013</v>
      </c>
      <c r="J2592" t="s">
        <v>68</v>
      </c>
      <c r="K2592">
        <v>2018</v>
      </c>
      <c r="L2592" s="18">
        <v>43354</v>
      </c>
      <c r="M2592" t="s">
        <v>69</v>
      </c>
      <c r="N2592" t="s">
        <v>65</v>
      </c>
      <c r="O2592" t="s">
        <v>2079</v>
      </c>
    </row>
    <row r="2593" spans="1:15" x14ac:dyDescent="0.3">
      <c r="A2593" t="s">
        <v>3453</v>
      </c>
      <c r="B2593" t="s">
        <v>3</v>
      </c>
      <c r="C2593" t="s">
        <v>22</v>
      </c>
      <c r="D2593" t="s">
        <v>63</v>
      </c>
      <c r="E2593" t="s">
        <v>64</v>
      </c>
      <c r="F2593" t="s">
        <v>65</v>
      </c>
      <c r="G2593" t="s">
        <v>66</v>
      </c>
      <c r="H2593" t="s">
        <v>67</v>
      </c>
      <c r="I2593">
        <v>2012</v>
      </c>
      <c r="J2593" t="s">
        <v>68</v>
      </c>
      <c r="K2593">
        <v>2016</v>
      </c>
      <c r="L2593" s="18">
        <v>42639</v>
      </c>
      <c r="M2593" t="s">
        <v>69</v>
      </c>
      <c r="N2593" t="s">
        <v>65</v>
      </c>
      <c r="O2593" t="s">
        <v>2215</v>
      </c>
    </row>
    <row r="2594" spans="1:15" x14ac:dyDescent="0.3">
      <c r="A2594" t="s">
        <v>3454</v>
      </c>
      <c r="B2594" t="s">
        <v>3</v>
      </c>
      <c r="C2594" t="s">
        <v>19</v>
      </c>
      <c r="D2594" t="s">
        <v>89</v>
      </c>
      <c r="E2594" t="s">
        <v>90</v>
      </c>
      <c r="F2594" t="s">
        <v>65</v>
      </c>
      <c r="G2594" t="s">
        <v>66</v>
      </c>
      <c r="H2594" t="s">
        <v>67</v>
      </c>
      <c r="I2594">
        <v>2012</v>
      </c>
      <c r="J2594" t="s">
        <v>68</v>
      </c>
      <c r="K2594">
        <v>2013</v>
      </c>
      <c r="L2594" s="18">
        <v>41306</v>
      </c>
      <c r="M2594" t="s">
        <v>69</v>
      </c>
      <c r="N2594" t="s">
        <v>65</v>
      </c>
      <c r="O2594" t="s">
        <v>2897</v>
      </c>
    </row>
    <row r="2595" spans="1:15" x14ac:dyDescent="0.3">
      <c r="A2595" t="s">
        <v>3455</v>
      </c>
      <c r="B2595" t="s">
        <v>3</v>
      </c>
      <c r="C2595" t="s">
        <v>15</v>
      </c>
      <c r="D2595" t="s">
        <v>89</v>
      </c>
      <c r="E2595" t="s">
        <v>90</v>
      </c>
      <c r="F2595" t="s">
        <v>65</v>
      </c>
      <c r="G2595" t="s">
        <v>66</v>
      </c>
      <c r="H2595" t="s">
        <v>67</v>
      </c>
      <c r="I2595">
        <v>2012</v>
      </c>
      <c r="J2595" t="s">
        <v>68</v>
      </c>
      <c r="K2595">
        <v>2013</v>
      </c>
      <c r="L2595" s="18">
        <v>41395</v>
      </c>
      <c r="M2595" t="s">
        <v>69</v>
      </c>
      <c r="N2595" t="s">
        <v>65</v>
      </c>
      <c r="O2595" t="s">
        <v>3456</v>
      </c>
    </row>
    <row r="2596" spans="1:15" x14ac:dyDescent="0.3">
      <c r="A2596" t="s">
        <v>3457</v>
      </c>
      <c r="B2596" t="s">
        <v>3</v>
      </c>
      <c r="C2596" t="s">
        <v>22</v>
      </c>
      <c r="D2596" t="s">
        <v>89</v>
      </c>
      <c r="E2596" t="s">
        <v>90</v>
      </c>
      <c r="F2596" t="s">
        <v>65</v>
      </c>
      <c r="G2596" t="s">
        <v>66</v>
      </c>
      <c r="H2596" t="s">
        <v>67</v>
      </c>
      <c r="I2596">
        <v>2012</v>
      </c>
      <c r="J2596" t="s">
        <v>68</v>
      </c>
      <c r="K2596">
        <v>2014</v>
      </c>
      <c r="L2596" s="18">
        <v>41730</v>
      </c>
      <c r="M2596" t="s">
        <v>69</v>
      </c>
      <c r="N2596" t="s">
        <v>65</v>
      </c>
      <c r="O2596" t="s">
        <v>2215</v>
      </c>
    </row>
    <row r="2597" spans="1:15" x14ac:dyDescent="0.3">
      <c r="A2597" t="s">
        <v>3458</v>
      </c>
      <c r="B2597" t="s">
        <v>3</v>
      </c>
      <c r="C2597" t="s">
        <v>18</v>
      </c>
      <c r="D2597" t="s">
        <v>74</v>
      </c>
      <c r="E2597" t="s">
        <v>75</v>
      </c>
      <c r="F2597" t="s">
        <v>65</v>
      </c>
      <c r="G2597" t="s">
        <v>66</v>
      </c>
      <c r="H2597" t="s">
        <v>67</v>
      </c>
      <c r="I2597">
        <v>2012</v>
      </c>
      <c r="J2597" t="s">
        <v>68</v>
      </c>
      <c r="K2597">
        <v>2022</v>
      </c>
      <c r="L2597" s="18">
        <v>42396</v>
      </c>
      <c r="M2597" t="s">
        <v>69</v>
      </c>
      <c r="N2597" t="s">
        <v>65</v>
      </c>
      <c r="O2597" t="s">
        <v>3459</v>
      </c>
    </row>
    <row r="2598" spans="1:15" x14ac:dyDescent="0.3">
      <c r="A2598" t="s">
        <v>3460</v>
      </c>
      <c r="B2598" t="s">
        <v>3</v>
      </c>
      <c r="C2598" t="s">
        <v>16</v>
      </c>
      <c r="D2598" t="s">
        <v>74</v>
      </c>
      <c r="E2598" t="s">
        <v>75</v>
      </c>
      <c r="F2598" t="s">
        <v>65</v>
      </c>
      <c r="G2598" t="s">
        <v>66</v>
      </c>
      <c r="H2598" t="s">
        <v>67</v>
      </c>
      <c r="I2598">
        <v>2013</v>
      </c>
      <c r="J2598" t="s">
        <v>68</v>
      </c>
      <c r="K2598">
        <v>2018</v>
      </c>
      <c r="L2598" s="18">
        <v>43299</v>
      </c>
      <c r="M2598" t="s">
        <v>69</v>
      </c>
      <c r="N2598" t="s">
        <v>65</v>
      </c>
      <c r="O2598" t="s">
        <v>3309</v>
      </c>
    </row>
    <row r="2599" spans="1:15" x14ac:dyDescent="0.3">
      <c r="A2599" t="s">
        <v>3461</v>
      </c>
      <c r="B2599" t="s">
        <v>3</v>
      </c>
      <c r="C2599" t="s">
        <v>19</v>
      </c>
      <c r="D2599" t="s">
        <v>89</v>
      </c>
      <c r="E2599" t="s">
        <v>90</v>
      </c>
      <c r="F2599" t="s">
        <v>65</v>
      </c>
      <c r="G2599" t="s">
        <v>66</v>
      </c>
      <c r="H2599" t="s">
        <v>67</v>
      </c>
      <c r="I2599">
        <v>2013</v>
      </c>
      <c r="J2599" t="s">
        <v>68</v>
      </c>
      <c r="K2599">
        <v>2013</v>
      </c>
      <c r="L2599" s="18">
        <v>41487</v>
      </c>
      <c r="M2599" t="s">
        <v>69</v>
      </c>
      <c r="N2599" t="s">
        <v>65</v>
      </c>
      <c r="O2599" t="s">
        <v>3462</v>
      </c>
    </row>
    <row r="2600" spans="1:15" x14ac:dyDescent="0.3">
      <c r="A2600" t="s">
        <v>3463</v>
      </c>
      <c r="B2600" t="s">
        <v>3</v>
      </c>
      <c r="C2600" t="s">
        <v>17</v>
      </c>
      <c r="D2600" t="s">
        <v>89</v>
      </c>
      <c r="E2600" t="s">
        <v>90</v>
      </c>
      <c r="F2600" t="s">
        <v>65</v>
      </c>
      <c r="G2600" t="s">
        <v>66</v>
      </c>
      <c r="H2600" t="s">
        <v>67</v>
      </c>
      <c r="I2600">
        <v>2013</v>
      </c>
      <c r="J2600" t="s">
        <v>68</v>
      </c>
      <c r="K2600">
        <v>2013</v>
      </c>
      <c r="L2600" s="18">
        <v>41365</v>
      </c>
      <c r="M2600" t="s">
        <v>69</v>
      </c>
      <c r="N2600" t="s">
        <v>65</v>
      </c>
      <c r="O2600" t="s">
        <v>1826</v>
      </c>
    </row>
    <row r="2601" spans="1:15" x14ac:dyDescent="0.3">
      <c r="A2601" t="s">
        <v>3464</v>
      </c>
      <c r="B2601" t="s">
        <v>3</v>
      </c>
      <c r="C2601" t="s">
        <v>20</v>
      </c>
      <c r="D2601" t="s">
        <v>63</v>
      </c>
      <c r="E2601" t="s">
        <v>64</v>
      </c>
      <c r="F2601" t="s">
        <v>65</v>
      </c>
      <c r="G2601" t="s">
        <v>66</v>
      </c>
      <c r="H2601" t="s">
        <v>67</v>
      </c>
      <c r="I2601">
        <v>2013</v>
      </c>
      <c r="J2601" t="s">
        <v>68</v>
      </c>
      <c r="K2601">
        <v>2018</v>
      </c>
      <c r="L2601" s="18">
        <v>41789</v>
      </c>
      <c r="M2601" t="s">
        <v>69</v>
      </c>
      <c r="N2601" t="s">
        <v>65</v>
      </c>
      <c r="O2601" t="s">
        <v>3225</v>
      </c>
    </row>
    <row r="2602" spans="1:15" x14ac:dyDescent="0.3">
      <c r="A2602" t="s">
        <v>3465</v>
      </c>
      <c r="B2602" t="s">
        <v>3</v>
      </c>
      <c r="C2602" t="s">
        <v>22</v>
      </c>
      <c r="D2602" t="s">
        <v>63</v>
      </c>
      <c r="E2602" t="s">
        <v>64</v>
      </c>
      <c r="F2602" t="s">
        <v>65</v>
      </c>
      <c r="G2602" t="s">
        <v>84</v>
      </c>
      <c r="H2602" t="s">
        <v>227</v>
      </c>
      <c r="I2602">
        <v>2013</v>
      </c>
      <c r="J2602" t="s">
        <v>68</v>
      </c>
      <c r="K2602">
        <v>2013</v>
      </c>
      <c r="L2602" s="18">
        <v>41365</v>
      </c>
      <c r="M2602" t="s">
        <v>228</v>
      </c>
      <c r="N2602" t="s">
        <v>65</v>
      </c>
      <c r="O2602" t="s">
        <v>2215</v>
      </c>
    </row>
    <row r="2603" spans="1:15" x14ac:dyDescent="0.3">
      <c r="A2603" t="s">
        <v>3466</v>
      </c>
      <c r="B2603" t="s">
        <v>3</v>
      </c>
      <c r="C2603" t="s">
        <v>27</v>
      </c>
      <c r="D2603" t="s">
        <v>63</v>
      </c>
      <c r="E2603" t="s">
        <v>64</v>
      </c>
      <c r="F2603" t="s">
        <v>65</v>
      </c>
      <c r="G2603" t="s">
        <v>66</v>
      </c>
      <c r="H2603" t="s">
        <v>67</v>
      </c>
      <c r="I2603">
        <v>2013</v>
      </c>
      <c r="J2603" t="s">
        <v>68</v>
      </c>
      <c r="K2603">
        <v>2014</v>
      </c>
      <c r="L2603" s="18">
        <v>41974</v>
      </c>
      <c r="M2603" t="s">
        <v>69</v>
      </c>
      <c r="N2603" t="s">
        <v>65</v>
      </c>
      <c r="O2603" t="s">
        <v>3467</v>
      </c>
    </row>
    <row r="2604" spans="1:15" x14ac:dyDescent="0.3">
      <c r="A2604" t="s">
        <v>3468</v>
      </c>
      <c r="B2604" t="s">
        <v>3</v>
      </c>
      <c r="C2604" t="s">
        <v>23</v>
      </c>
      <c r="D2604" t="s">
        <v>74</v>
      </c>
      <c r="E2604" t="s">
        <v>75</v>
      </c>
      <c r="F2604" t="s">
        <v>65</v>
      </c>
      <c r="G2604" t="s">
        <v>66</v>
      </c>
      <c r="H2604" t="s">
        <v>67</v>
      </c>
      <c r="I2604">
        <v>2012</v>
      </c>
      <c r="J2604" t="s">
        <v>68</v>
      </c>
      <c r="K2604">
        <v>2013</v>
      </c>
      <c r="L2604" s="18">
        <v>41541</v>
      </c>
      <c r="M2604" t="s">
        <v>69</v>
      </c>
      <c r="N2604" t="s">
        <v>65</v>
      </c>
      <c r="O2604" t="s">
        <v>1830</v>
      </c>
    </row>
    <row r="2605" spans="1:15" x14ac:dyDescent="0.3">
      <c r="A2605" t="s">
        <v>3469</v>
      </c>
      <c r="B2605" t="s">
        <v>3</v>
      </c>
      <c r="C2605" t="s">
        <v>19</v>
      </c>
      <c r="D2605" t="s">
        <v>74</v>
      </c>
      <c r="E2605" t="s">
        <v>75</v>
      </c>
      <c r="F2605" t="s">
        <v>65</v>
      </c>
      <c r="G2605" t="s">
        <v>66</v>
      </c>
      <c r="H2605" t="s">
        <v>67</v>
      </c>
      <c r="I2605">
        <v>2013</v>
      </c>
      <c r="J2605" t="s">
        <v>68</v>
      </c>
      <c r="K2605">
        <v>2013</v>
      </c>
      <c r="L2605" s="18">
        <v>41548</v>
      </c>
      <c r="M2605" t="s">
        <v>69</v>
      </c>
      <c r="N2605" t="s">
        <v>65</v>
      </c>
      <c r="O2605" t="s">
        <v>1738</v>
      </c>
    </row>
    <row r="2606" spans="1:15" x14ac:dyDescent="0.3">
      <c r="A2606" t="s">
        <v>3470</v>
      </c>
      <c r="B2606" t="s">
        <v>3</v>
      </c>
      <c r="C2606" t="s">
        <v>25</v>
      </c>
      <c r="D2606" t="s">
        <v>89</v>
      </c>
      <c r="E2606" t="s">
        <v>90</v>
      </c>
      <c r="F2606" t="s">
        <v>65</v>
      </c>
      <c r="G2606" t="s">
        <v>66</v>
      </c>
      <c r="H2606" t="s">
        <v>67</v>
      </c>
      <c r="I2606">
        <v>2013</v>
      </c>
      <c r="J2606" t="s">
        <v>68</v>
      </c>
      <c r="K2606">
        <v>2014</v>
      </c>
      <c r="L2606" s="18">
        <v>41760</v>
      </c>
      <c r="M2606" t="s">
        <v>69</v>
      </c>
      <c r="N2606" t="s">
        <v>65</v>
      </c>
      <c r="O2606" t="s">
        <v>3471</v>
      </c>
    </row>
    <row r="2607" spans="1:15" x14ac:dyDescent="0.3">
      <c r="A2607" t="s">
        <v>3472</v>
      </c>
      <c r="B2607" t="s">
        <v>3</v>
      </c>
      <c r="C2607" t="s">
        <v>17</v>
      </c>
      <c r="D2607" t="s">
        <v>63</v>
      </c>
      <c r="E2607" t="s">
        <v>64</v>
      </c>
      <c r="F2607" t="s">
        <v>65</v>
      </c>
      <c r="G2607" t="s">
        <v>66</v>
      </c>
      <c r="H2607" t="s">
        <v>67</v>
      </c>
      <c r="I2607">
        <v>2002</v>
      </c>
      <c r="J2607" t="s">
        <v>68</v>
      </c>
      <c r="K2607">
        <v>2004</v>
      </c>
      <c r="L2607" s="18">
        <v>38139</v>
      </c>
      <c r="M2607" t="s">
        <v>69</v>
      </c>
      <c r="N2607" t="s">
        <v>65</v>
      </c>
      <c r="O2607" t="s">
        <v>1711</v>
      </c>
    </row>
    <row r="2608" spans="1:15" x14ac:dyDescent="0.3">
      <c r="A2608" t="s">
        <v>3473</v>
      </c>
      <c r="B2608" t="s">
        <v>3</v>
      </c>
      <c r="C2608" t="s">
        <v>15</v>
      </c>
      <c r="D2608" t="s">
        <v>89</v>
      </c>
      <c r="E2608" t="s">
        <v>90</v>
      </c>
      <c r="F2608" t="s">
        <v>65</v>
      </c>
      <c r="G2608" t="s">
        <v>66</v>
      </c>
      <c r="H2608" t="s">
        <v>67</v>
      </c>
      <c r="I2608">
        <v>2013</v>
      </c>
      <c r="J2608" t="s">
        <v>68</v>
      </c>
      <c r="K2608">
        <v>2014</v>
      </c>
      <c r="L2608" s="18">
        <v>41699</v>
      </c>
      <c r="M2608" t="s">
        <v>69</v>
      </c>
      <c r="N2608" t="s">
        <v>65</v>
      </c>
      <c r="O2608" t="s">
        <v>3456</v>
      </c>
    </row>
    <row r="2609" spans="1:15" x14ac:dyDescent="0.3">
      <c r="A2609" t="s">
        <v>3474</v>
      </c>
      <c r="B2609" t="s">
        <v>3</v>
      </c>
      <c r="C2609" t="s">
        <v>18</v>
      </c>
      <c r="D2609" t="s">
        <v>81</v>
      </c>
      <c r="E2609" t="s">
        <v>75</v>
      </c>
      <c r="F2609" t="s">
        <v>65</v>
      </c>
      <c r="G2609" t="s">
        <v>66</v>
      </c>
      <c r="H2609" t="s">
        <v>67</v>
      </c>
      <c r="I2609">
        <v>2013</v>
      </c>
      <c r="J2609" t="s">
        <v>68</v>
      </c>
      <c r="K2609">
        <v>2023</v>
      </c>
      <c r="L2609" s="18">
        <v>42125</v>
      </c>
      <c r="M2609" t="s">
        <v>69</v>
      </c>
      <c r="N2609" t="s">
        <v>65</v>
      </c>
      <c r="O2609" t="s">
        <v>3475</v>
      </c>
    </row>
    <row r="2610" spans="1:15" x14ac:dyDescent="0.3">
      <c r="A2610" t="s">
        <v>3476</v>
      </c>
      <c r="B2610" t="s">
        <v>3</v>
      </c>
      <c r="C2610" t="s">
        <v>18</v>
      </c>
      <c r="D2610" t="s">
        <v>89</v>
      </c>
      <c r="E2610" t="s">
        <v>90</v>
      </c>
      <c r="F2610" t="s">
        <v>65</v>
      </c>
      <c r="G2610" t="s">
        <v>66</v>
      </c>
      <c r="H2610" t="s">
        <v>67</v>
      </c>
      <c r="I2610">
        <v>2013</v>
      </c>
      <c r="J2610" t="s">
        <v>68</v>
      </c>
      <c r="K2610">
        <v>2016</v>
      </c>
      <c r="L2610" s="18">
        <v>42373</v>
      </c>
      <c r="M2610" t="s">
        <v>69</v>
      </c>
      <c r="N2610" t="s">
        <v>65</v>
      </c>
      <c r="O2610" t="s">
        <v>3459</v>
      </c>
    </row>
    <row r="2611" spans="1:15" x14ac:dyDescent="0.3">
      <c r="A2611" t="s">
        <v>3477</v>
      </c>
      <c r="B2611" t="s">
        <v>3</v>
      </c>
      <c r="C2611" t="s">
        <v>18</v>
      </c>
      <c r="D2611" t="s">
        <v>89</v>
      </c>
      <c r="E2611" t="s">
        <v>90</v>
      </c>
      <c r="F2611" t="s">
        <v>65</v>
      </c>
      <c r="G2611" t="s">
        <v>66</v>
      </c>
      <c r="H2611" t="s">
        <v>67</v>
      </c>
      <c r="I2611">
        <v>2013</v>
      </c>
      <c r="J2611" t="s">
        <v>68</v>
      </c>
      <c r="K2611">
        <v>2016</v>
      </c>
      <c r="L2611" s="18">
        <v>42613</v>
      </c>
      <c r="M2611" t="s">
        <v>69</v>
      </c>
      <c r="N2611" t="s">
        <v>65</v>
      </c>
      <c r="O2611" t="s">
        <v>2284</v>
      </c>
    </row>
    <row r="2612" spans="1:15" x14ac:dyDescent="0.3">
      <c r="A2612" t="s">
        <v>3478</v>
      </c>
      <c r="B2612" t="s">
        <v>3</v>
      </c>
      <c r="C2612" t="s">
        <v>19</v>
      </c>
      <c r="D2612" t="s">
        <v>89</v>
      </c>
      <c r="E2612" t="s">
        <v>90</v>
      </c>
      <c r="F2612" t="s">
        <v>65</v>
      </c>
      <c r="G2612" t="s">
        <v>66</v>
      </c>
      <c r="H2612" t="s">
        <v>67</v>
      </c>
      <c r="I2612">
        <v>2013</v>
      </c>
      <c r="J2612" t="s">
        <v>68</v>
      </c>
      <c r="K2612">
        <v>2014</v>
      </c>
      <c r="L2612" s="18">
        <v>41913</v>
      </c>
      <c r="M2612" t="s">
        <v>69</v>
      </c>
      <c r="N2612" t="s">
        <v>65</v>
      </c>
      <c r="O2612" t="s">
        <v>3462</v>
      </c>
    </row>
    <row r="2613" spans="1:15" x14ac:dyDescent="0.3">
      <c r="A2613" t="s">
        <v>3479</v>
      </c>
      <c r="B2613" t="s">
        <v>3</v>
      </c>
      <c r="C2613" t="s">
        <v>19</v>
      </c>
      <c r="D2613" t="s">
        <v>89</v>
      </c>
      <c r="E2613" t="s">
        <v>90</v>
      </c>
      <c r="F2613" t="s">
        <v>65</v>
      </c>
      <c r="G2613" t="s">
        <v>66</v>
      </c>
      <c r="H2613" t="s">
        <v>67</v>
      </c>
      <c r="I2613">
        <v>2014</v>
      </c>
      <c r="J2613" t="s">
        <v>68</v>
      </c>
      <c r="K2613">
        <v>2014</v>
      </c>
      <c r="L2613" s="18">
        <v>41671</v>
      </c>
      <c r="M2613" t="s">
        <v>69</v>
      </c>
      <c r="N2613" t="s">
        <v>65</v>
      </c>
      <c r="O2613" t="s">
        <v>2552</v>
      </c>
    </row>
    <row r="2614" spans="1:15" x14ac:dyDescent="0.3">
      <c r="A2614" t="s">
        <v>3480</v>
      </c>
      <c r="B2614" t="s">
        <v>3</v>
      </c>
      <c r="C2614" t="s">
        <v>18</v>
      </c>
      <c r="D2614" t="s">
        <v>63</v>
      </c>
      <c r="E2614" t="s">
        <v>64</v>
      </c>
      <c r="F2614" t="s">
        <v>65</v>
      </c>
      <c r="G2614" t="s">
        <v>66</v>
      </c>
      <c r="H2614" t="s">
        <v>67</v>
      </c>
      <c r="I2614">
        <v>2013</v>
      </c>
      <c r="J2614" t="s">
        <v>68</v>
      </c>
      <c r="K2614">
        <v>2019</v>
      </c>
      <c r="L2614" s="18">
        <v>42879</v>
      </c>
      <c r="M2614" t="s">
        <v>69</v>
      </c>
      <c r="N2614" t="s">
        <v>65</v>
      </c>
      <c r="O2614" t="s">
        <v>2362</v>
      </c>
    </row>
    <row r="2615" spans="1:15" x14ac:dyDescent="0.3">
      <c r="A2615" t="s">
        <v>3481</v>
      </c>
      <c r="B2615" t="s">
        <v>3</v>
      </c>
      <c r="C2615" t="s">
        <v>16</v>
      </c>
      <c r="D2615" t="s">
        <v>74</v>
      </c>
      <c r="E2615" t="s">
        <v>75</v>
      </c>
      <c r="F2615" t="s">
        <v>65</v>
      </c>
      <c r="G2615" t="s">
        <v>84</v>
      </c>
      <c r="H2615" t="s">
        <v>85</v>
      </c>
      <c r="I2615">
        <v>2013</v>
      </c>
      <c r="J2615" t="s">
        <v>68</v>
      </c>
      <c r="K2615">
        <v>2014</v>
      </c>
      <c r="L2615" s="18">
        <v>41913</v>
      </c>
      <c r="M2615" t="s">
        <v>69</v>
      </c>
      <c r="N2615" t="s">
        <v>65</v>
      </c>
      <c r="O2615" t="s">
        <v>3319</v>
      </c>
    </row>
    <row r="2616" spans="1:15" x14ac:dyDescent="0.3">
      <c r="A2616" t="s">
        <v>3482</v>
      </c>
      <c r="B2616" t="s">
        <v>3</v>
      </c>
      <c r="C2616" t="s">
        <v>18</v>
      </c>
      <c r="D2616" t="s">
        <v>89</v>
      </c>
      <c r="E2616" t="s">
        <v>90</v>
      </c>
      <c r="F2616" t="s">
        <v>65</v>
      </c>
      <c r="G2616" t="s">
        <v>66</v>
      </c>
      <c r="H2616" t="s">
        <v>67</v>
      </c>
      <c r="I2616">
        <v>2013</v>
      </c>
      <c r="J2616" t="s">
        <v>68</v>
      </c>
      <c r="K2616">
        <v>2015</v>
      </c>
      <c r="L2616" s="18">
        <v>42036</v>
      </c>
      <c r="M2616" t="s">
        <v>69</v>
      </c>
      <c r="N2616" t="s">
        <v>65</v>
      </c>
      <c r="O2616" t="s">
        <v>3483</v>
      </c>
    </row>
    <row r="2617" spans="1:15" x14ac:dyDescent="0.3">
      <c r="A2617" t="s">
        <v>3484</v>
      </c>
      <c r="B2617" t="s">
        <v>3</v>
      </c>
      <c r="C2617" t="s">
        <v>18</v>
      </c>
      <c r="D2617" t="s">
        <v>63</v>
      </c>
      <c r="E2617" t="s">
        <v>64</v>
      </c>
      <c r="F2617" t="s">
        <v>65</v>
      </c>
      <c r="G2617" t="s">
        <v>84</v>
      </c>
      <c r="H2617" t="s">
        <v>85</v>
      </c>
      <c r="I2617">
        <v>2013</v>
      </c>
      <c r="J2617" t="s">
        <v>68</v>
      </c>
      <c r="K2617">
        <v>2019</v>
      </c>
      <c r="L2617" s="18">
        <v>43238</v>
      </c>
      <c r="M2617" t="s">
        <v>69</v>
      </c>
      <c r="N2617" t="s">
        <v>65</v>
      </c>
      <c r="O2617" t="s">
        <v>3459</v>
      </c>
    </row>
    <row r="2618" spans="1:15" x14ac:dyDescent="0.3">
      <c r="A2618" t="s">
        <v>3485</v>
      </c>
      <c r="B2618" t="s">
        <v>3</v>
      </c>
      <c r="C2618" t="s">
        <v>18</v>
      </c>
      <c r="D2618" t="s">
        <v>74</v>
      </c>
      <c r="E2618" t="s">
        <v>75</v>
      </c>
      <c r="F2618" t="s">
        <v>68</v>
      </c>
      <c r="G2618" t="s">
        <v>52</v>
      </c>
      <c r="H2618" t="s">
        <v>706</v>
      </c>
      <c r="I2618">
        <v>2013</v>
      </c>
      <c r="J2618" t="s">
        <v>68</v>
      </c>
      <c r="K2618">
        <v>2027</v>
      </c>
      <c r="L2618" s="18">
        <v>42393</v>
      </c>
      <c r="M2618" t="s">
        <v>69</v>
      </c>
      <c r="N2618" t="s">
        <v>65</v>
      </c>
      <c r="O2618" t="s">
        <v>3486</v>
      </c>
    </row>
    <row r="2619" spans="1:15" x14ac:dyDescent="0.3">
      <c r="A2619" t="s">
        <v>3487</v>
      </c>
      <c r="B2619" t="s">
        <v>3</v>
      </c>
      <c r="C2619" t="s">
        <v>18</v>
      </c>
      <c r="D2619" t="s">
        <v>63</v>
      </c>
      <c r="E2619" t="s">
        <v>64</v>
      </c>
      <c r="F2619" t="s">
        <v>68</v>
      </c>
      <c r="G2619" t="s">
        <v>52</v>
      </c>
      <c r="H2619" t="s">
        <v>706</v>
      </c>
      <c r="I2619">
        <v>2013</v>
      </c>
      <c r="J2619" t="s">
        <v>68</v>
      </c>
      <c r="K2619">
        <v>2028</v>
      </c>
      <c r="L2619" s="18">
        <v>43237</v>
      </c>
      <c r="M2619" t="s">
        <v>69</v>
      </c>
      <c r="N2619" t="s">
        <v>65</v>
      </c>
      <c r="O2619" t="s">
        <v>2284</v>
      </c>
    </row>
    <row r="2620" spans="1:15" x14ac:dyDescent="0.3">
      <c r="A2620" t="s">
        <v>3488</v>
      </c>
      <c r="B2620" t="s">
        <v>3</v>
      </c>
      <c r="C2620" t="s">
        <v>25</v>
      </c>
      <c r="D2620" t="s">
        <v>74</v>
      </c>
      <c r="E2620" t="s">
        <v>75</v>
      </c>
      <c r="F2620" t="s">
        <v>65</v>
      </c>
      <c r="G2620" t="s">
        <v>66</v>
      </c>
      <c r="H2620" t="s">
        <v>67</v>
      </c>
      <c r="I2620">
        <v>2013</v>
      </c>
      <c r="J2620" t="s">
        <v>68</v>
      </c>
      <c r="K2620">
        <v>2014</v>
      </c>
      <c r="L2620" s="18">
        <v>41579</v>
      </c>
      <c r="M2620" t="s">
        <v>69</v>
      </c>
      <c r="N2620" t="s">
        <v>65</v>
      </c>
      <c r="O2620" t="s">
        <v>3489</v>
      </c>
    </row>
    <row r="2621" spans="1:15" x14ac:dyDescent="0.3">
      <c r="A2621" t="s">
        <v>3490</v>
      </c>
      <c r="B2621" t="s">
        <v>3</v>
      </c>
      <c r="C2621" t="s">
        <v>18</v>
      </c>
      <c r="D2621" t="s">
        <v>89</v>
      </c>
      <c r="E2621" t="s">
        <v>90</v>
      </c>
      <c r="F2621" t="s">
        <v>65</v>
      </c>
      <c r="G2621" t="s">
        <v>66</v>
      </c>
      <c r="H2621" t="s">
        <v>67</v>
      </c>
      <c r="I2621">
        <v>2013</v>
      </c>
      <c r="J2621" t="s">
        <v>68</v>
      </c>
      <c r="K2621">
        <v>2017</v>
      </c>
      <c r="L2621" s="18">
        <v>41565</v>
      </c>
      <c r="M2621" t="s">
        <v>69</v>
      </c>
      <c r="N2621" t="s">
        <v>65</v>
      </c>
      <c r="O2621" t="s">
        <v>2284</v>
      </c>
    </row>
    <row r="2622" spans="1:15" x14ac:dyDescent="0.3">
      <c r="A2622" t="s">
        <v>3491</v>
      </c>
      <c r="B2622" t="s">
        <v>3</v>
      </c>
      <c r="C2622" t="s">
        <v>16</v>
      </c>
      <c r="D2622" t="s">
        <v>74</v>
      </c>
      <c r="E2622" t="s">
        <v>75</v>
      </c>
      <c r="F2622" t="s">
        <v>65</v>
      </c>
      <c r="G2622" t="s">
        <v>66</v>
      </c>
      <c r="H2622" t="s">
        <v>67</v>
      </c>
      <c r="I2622">
        <v>2013</v>
      </c>
      <c r="J2622" t="s">
        <v>68</v>
      </c>
      <c r="K2622">
        <v>2014</v>
      </c>
      <c r="L2622" s="18">
        <v>41699</v>
      </c>
      <c r="M2622" t="s">
        <v>69</v>
      </c>
      <c r="N2622" t="s">
        <v>65</v>
      </c>
      <c r="O2622" t="s">
        <v>3492</v>
      </c>
    </row>
    <row r="2623" spans="1:15" x14ac:dyDescent="0.3">
      <c r="A2623" t="s">
        <v>3493</v>
      </c>
      <c r="B2623" t="s">
        <v>3</v>
      </c>
      <c r="C2623" t="s">
        <v>26</v>
      </c>
      <c r="D2623" t="s">
        <v>74</v>
      </c>
      <c r="E2623" t="s">
        <v>75</v>
      </c>
      <c r="F2623" t="s">
        <v>65</v>
      </c>
      <c r="G2623" t="s">
        <v>66</v>
      </c>
      <c r="H2623" t="s">
        <v>67</v>
      </c>
      <c r="I2623">
        <v>2013</v>
      </c>
      <c r="J2623" t="s">
        <v>68</v>
      </c>
      <c r="K2623">
        <v>2014</v>
      </c>
      <c r="L2623" s="18">
        <v>41821</v>
      </c>
      <c r="M2623" t="s">
        <v>69</v>
      </c>
      <c r="N2623" t="s">
        <v>65</v>
      </c>
      <c r="O2623" t="s">
        <v>3494</v>
      </c>
    </row>
    <row r="2624" spans="1:15" x14ac:dyDescent="0.3">
      <c r="A2624" t="s">
        <v>3495</v>
      </c>
      <c r="B2624" t="s">
        <v>3</v>
      </c>
      <c r="C2624" t="s">
        <v>17</v>
      </c>
      <c r="D2624" t="s">
        <v>89</v>
      </c>
      <c r="E2624" t="s">
        <v>90</v>
      </c>
      <c r="F2624" t="s">
        <v>65</v>
      </c>
      <c r="G2624" t="s">
        <v>66</v>
      </c>
      <c r="H2624" t="s">
        <v>67</v>
      </c>
      <c r="I2624">
        <v>2013</v>
      </c>
      <c r="J2624" t="s">
        <v>68</v>
      </c>
      <c r="K2624">
        <v>2013</v>
      </c>
      <c r="L2624" s="18">
        <v>41456</v>
      </c>
      <c r="M2624" t="s">
        <v>69</v>
      </c>
      <c r="N2624" t="s">
        <v>65</v>
      </c>
      <c r="O2624" t="s">
        <v>3496</v>
      </c>
    </row>
    <row r="2625" spans="1:15" x14ac:dyDescent="0.3">
      <c r="A2625" t="s">
        <v>3497</v>
      </c>
      <c r="B2625" t="s">
        <v>3</v>
      </c>
      <c r="C2625" t="s">
        <v>18</v>
      </c>
      <c r="D2625" t="s">
        <v>63</v>
      </c>
      <c r="E2625" t="s">
        <v>64</v>
      </c>
      <c r="F2625" t="s">
        <v>68</v>
      </c>
      <c r="G2625" t="s">
        <v>52</v>
      </c>
      <c r="H2625" t="s">
        <v>706</v>
      </c>
      <c r="I2625">
        <v>2013</v>
      </c>
      <c r="J2625" t="s">
        <v>68</v>
      </c>
      <c r="K2625">
        <v>2026</v>
      </c>
      <c r="L2625" s="18">
        <v>42632</v>
      </c>
      <c r="M2625" t="s">
        <v>69</v>
      </c>
      <c r="N2625" t="s">
        <v>65</v>
      </c>
      <c r="O2625" t="s">
        <v>2284</v>
      </c>
    </row>
    <row r="2626" spans="1:15" x14ac:dyDescent="0.3">
      <c r="A2626" t="s">
        <v>3498</v>
      </c>
      <c r="B2626" t="s">
        <v>3</v>
      </c>
      <c r="C2626" t="s">
        <v>17</v>
      </c>
      <c r="D2626" t="s">
        <v>63</v>
      </c>
      <c r="E2626" t="s">
        <v>64</v>
      </c>
      <c r="F2626" t="s">
        <v>65</v>
      </c>
      <c r="G2626" t="s">
        <v>66</v>
      </c>
      <c r="H2626" t="s">
        <v>67</v>
      </c>
      <c r="I2626">
        <v>2003</v>
      </c>
      <c r="J2626" t="s">
        <v>68</v>
      </c>
      <c r="K2626">
        <v>2008</v>
      </c>
      <c r="L2626" s="18">
        <v>39630</v>
      </c>
      <c r="M2626" t="s">
        <v>69</v>
      </c>
      <c r="N2626" t="s">
        <v>65</v>
      </c>
      <c r="O2626" t="s">
        <v>1772</v>
      </c>
    </row>
    <row r="2627" spans="1:15" x14ac:dyDescent="0.3">
      <c r="A2627" t="s">
        <v>3499</v>
      </c>
      <c r="B2627" t="s">
        <v>3</v>
      </c>
      <c r="C2627" t="s">
        <v>16</v>
      </c>
      <c r="D2627" t="s">
        <v>89</v>
      </c>
      <c r="E2627" t="s">
        <v>90</v>
      </c>
      <c r="F2627" t="s">
        <v>65</v>
      </c>
      <c r="G2627" t="s">
        <v>66</v>
      </c>
      <c r="H2627" t="s">
        <v>67</v>
      </c>
      <c r="I2627">
        <v>2013</v>
      </c>
      <c r="J2627" t="s">
        <v>68</v>
      </c>
      <c r="K2627">
        <v>2014</v>
      </c>
      <c r="L2627" s="18">
        <v>41821</v>
      </c>
      <c r="M2627" t="s">
        <v>69</v>
      </c>
      <c r="N2627" t="s">
        <v>65</v>
      </c>
      <c r="O2627" t="s">
        <v>3500</v>
      </c>
    </row>
    <row r="2628" spans="1:15" x14ac:dyDescent="0.3">
      <c r="A2628" t="s">
        <v>3501</v>
      </c>
      <c r="B2628" t="s">
        <v>3</v>
      </c>
      <c r="C2628" t="s">
        <v>27</v>
      </c>
      <c r="D2628" t="s">
        <v>63</v>
      </c>
      <c r="E2628" t="s">
        <v>64</v>
      </c>
      <c r="F2628" t="s">
        <v>65</v>
      </c>
      <c r="G2628" t="s">
        <v>66</v>
      </c>
      <c r="H2628" t="s">
        <v>67</v>
      </c>
      <c r="I2628">
        <v>2013</v>
      </c>
      <c r="J2628" t="s">
        <v>68</v>
      </c>
      <c r="K2628">
        <v>2015</v>
      </c>
      <c r="L2628" s="18">
        <v>42125</v>
      </c>
      <c r="M2628" t="s">
        <v>69</v>
      </c>
      <c r="N2628" t="s">
        <v>65</v>
      </c>
      <c r="O2628" t="s">
        <v>1183</v>
      </c>
    </row>
    <row r="2629" spans="1:15" x14ac:dyDescent="0.3">
      <c r="A2629" t="s">
        <v>3502</v>
      </c>
      <c r="B2629" t="s">
        <v>3</v>
      </c>
      <c r="C2629" t="s">
        <v>31</v>
      </c>
      <c r="D2629" t="s">
        <v>89</v>
      </c>
      <c r="E2629" t="s">
        <v>90</v>
      </c>
      <c r="F2629" t="s">
        <v>65</v>
      </c>
      <c r="G2629" t="s">
        <v>66</v>
      </c>
      <c r="H2629" t="s">
        <v>67</v>
      </c>
      <c r="I2629">
        <v>2013</v>
      </c>
      <c r="J2629" t="s">
        <v>68</v>
      </c>
      <c r="K2629">
        <v>2014</v>
      </c>
      <c r="L2629" s="18">
        <v>41609</v>
      </c>
      <c r="M2629" t="s">
        <v>69</v>
      </c>
      <c r="N2629" t="s">
        <v>65</v>
      </c>
      <c r="O2629" t="s">
        <v>3322</v>
      </c>
    </row>
    <row r="2630" spans="1:15" x14ac:dyDescent="0.3">
      <c r="A2630" t="s">
        <v>3503</v>
      </c>
      <c r="B2630" t="s">
        <v>3</v>
      </c>
      <c r="C2630" t="s">
        <v>18</v>
      </c>
      <c r="D2630" t="s">
        <v>89</v>
      </c>
      <c r="E2630" t="s">
        <v>90</v>
      </c>
      <c r="F2630" t="s">
        <v>65</v>
      </c>
      <c r="G2630" t="s">
        <v>66</v>
      </c>
      <c r="H2630" t="s">
        <v>67</v>
      </c>
      <c r="I2630">
        <v>2013</v>
      </c>
      <c r="J2630" t="s">
        <v>68</v>
      </c>
      <c r="K2630">
        <v>2020</v>
      </c>
      <c r="L2630" s="18">
        <v>43555</v>
      </c>
      <c r="M2630" t="s">
        <v>69</v>
      </c>
      <c r="N2630" t="s">
        <v>65</v>
      </c>
      <c r="O2630" t="s">
        <v>3504</v>
      </c>
    </row>
    <row r="2631" spans="1:15" x14ac:dyDescent="0.3">
      <c r="A2631" t="s">
        <v>3505</v>
      </c>
      <c r="B2631" t="s">
        <v>3</v>
      </c>
      <c r="C2631" t="s">
        <v>22</v>
      </c>
      <c r="D2631" t="s">
        <v>89</v>
      </c>
      <c r="E2631" t="s">
        <v>90</v>
      </c>
      <c r="F2631" t="s">
        <v>65</v>
      </c>
      <c r="G2631" t="s">
        <v>66</v>
      </c>
      <c r="H2631" t="s">
        <v>67</v>
      </c>
      <c r="I2631">
        <v>2013</v>
      </c>
      <c r="J2631" t="s">
        <v>68</v>
      </c>
      <c r="K2631">
        <v>2013</v>
      </c>
      <c r="L2631" s="18">
        <v>41518</v>
      </c>
      <c r="M2631" t="s">
        <v>69</v>
      </c>
      <c r="N2631" t="s">
        <v>65</v>
      </c>
      <c r="O2631" t="s">
        <v>3506</v>
      </c>
    </row>
    <row r="2632" spans="1:15" x14ac:dyDescent="0.3">
      <c r="A2632" t="s">
        <v>3507</v>
      </c>
      <c r="B2632" t="s">
        <v>3</v>
      </c>
      <c r="C2632" t="s">
        <v>31</v>
      </c>
      <c r="D2632" t="s">
        <v>89</v>
      </c>
      <c r="E2632" t="s">
        <v>90</v>
      </c>
      <c r="F2632" t="s">
        <v>65</v>
      </c>
      <c r="G2632" t="s">
        <v>66</v>
      </c>
      <c r="H2632" t="s">
        <v>67</v>
      </c>
      <c r="I2632">
        <v>2013</v>
      </c>
      <c r="J2632" t="s">
        <v>68</v>
      </c>
      <c r="K2632">
        <v>2013</v>
      </c>
      <c r="L2632" s="18">
        <v>41609</v>
      </c>
      <c r="M2632" t="s">
        <v>69</v>
      </c>
      <c r="N2632" t="s">
        <v>65</v>
      </c>
      <c r="O2632" t="s">
        <v>3508</v>
      </c>
    </row>
    <row r="2633" spans="1:15" x14ac:dyDescent="0.3">
      <c r="A2633" t="s">
        <v>3509</v>
      </c>
      <c r="B2633" t="s">
        <v>3</v>
      </c>
      <c r="C2633" t="s">
        <v>19</v>
      </c>
      <c r="D2633" t="s">
        <v>89</v>
      </c>
      <c r="E2633" t="s">
        <v>90</v>
      </c>
      <c r="F2633" t="s">
        <v>65</v>
      </c>
      <c r="G2633" t="s">
        <v>66</v>
      </c>
      <c r="H2633" t="s">
        <v>67</v>
      </c>
      <c r="I2633">
        <v>2014</v>
      </c>
      <c r="J2633" t="s">
        <v>68</v>
      </c>
      <c r="K2633">
        <v>2014</v>
      </c>
      <c r="L2633" s="18">
        <v>41852</v>
      </c>
      <c r="M2633" t="s">
        <v>69</v>
      </c>
      <c r="N2633" t="s">
        <v>65</v>
      </c>
      <c r="O2633" t="s">
        <v>2897</v>
      </c>
    </row>
    <row r="2634" spans="1:15" x14ac:dyDescent="0.3">
      <c r="A2634" t="s">
        <v>3510</v>
      </c>
      <c r="B2634" t="s">
        <v>3</v>
      </c>
      <c r="C2634" t="s">
        <v>15</v>
      </c>
      <c r="D2634" t="s">
        <v>63</v>
      </c>
      <c r="E2634" t="s">
        <v>64</v>
      </c>
      <c r="F2634" t="s">
        <v>65</v>
      </c>
      <c r="G2634" t="s">
        <v>84</v>
      </c>
      <c r="H2634" t="s">
        <v>85</v>
      </c>
      <c r="I2634">
        <v>2014</v>
      </c>
      <c r="J2634" t="s">
        <v>68</v>
      </c>
      <c r="K2634">
        <v>2018</v>
      </c>
      <c r="L2634" s="18">
        <v>43298</v>
      </c>
      <c r="M2634" t="s">
        <v>69</v>
      </c>
      <c r="N2634" t="s">
        <v>65</v>
      </c>
      <c r="O2634" t="s">
        <v>1830</v>
      </c>
    </row>
    <row r="2635" spans="1:15" x14ac:dyDescent="0.3">
      <c r="A2635" t="s">
        <v>3511</v>
      </c>
      <c r="B2635" t="s">
        <v>3</v>
      </c>
      <c r="C2635" t="s">
        <v>18</v>
      </c>
      <c r="D2635" t="s">
        <v>89</v>
      </c>
      <c r="E2635" t="s">
        <v>90</v>
      </c>
      <c r="F2635" t="s">
        <v>65</v>
      </c>
      <c r="G2635" t="s">
        <v>66</v>
      </c>
      <c r="H2635" t="s">
        <v>67</v>
      </c>
      <c r="I2635">
        <v>2014</v>
      </c>
      <c r="J2635" t="s">
        <v>68</v>
      </c>
      <c r="K2635">
        <v>2017</v>
      </c>
      <c r="L2635" s="18">
        <v>42703</v>
      </c>
      <c r="M2635" t="s">
        <v>69</v>
      </c>
      <c r="N2635" t="s">
        <v>65</v>
      </c>
      <c r="O2635" t="s">
        <v>2284</v>
      </c>
    </row>
    <row r="2636" spans="1:15" x14ac:dyDescent="0.3">
      <c r="A2636" t="s">
        <v>3512</v>
      </c>
      <c r="B2636" t="s">
        <v>3</v>
      </c>
      <c r="C2636" t="s">
        <v>18</v>
      </c>
      <c r="D2636" t="s">
        <v>89</v>
      </c>
      <c r="E2636" t="s">
        <v>90</v>
      </c>
      <c r="F2636" t="s">
        <v>65</v>
      </c>
      <c r="G2636" t="s">
        <v>66</v>
      </c>
      <c r="H2636" t="s">
        <v>67</v>
      </c>
      <c r="I2636">
        <v>2013</v>
      </c>
      <c r="J2636" t="s">
        <v>68</v>
      </c>
      <c r="K2636">
        <v>2016</v>
      </c>
      <c r="L2636" s="18">
        <v>42064</v>
      </c>
      <c r="M2636" t="s">
        <v>69</v>
      </c>
      <c r="N2636" t="s">
        <v>65</v>
      </c>
      <c r="O2636" t="s">
        <v>2284</v>
      </c>
    </row>
    <row r="2637" spans="1:15" x14ac:dyDescent="0.3">
      <c r="A2637" t="s">
        <v>3513</v>
      </c>
      <c r="B2637" t="s">
        <v>3</v>
      </c>
      <c r="C2637" t="s">
        <v>18</v>
      </c>
      <c r="D2637" t="s">
        <v>89</v>
      </c>
      <c r="E2637" t="s">
        <v>90</v>
      </c>
      <c r="F2637" t="s">
        <v>65</v>
      </c>
      <c r="G2637" t="s">
        <v>66</v>
      </c>
      <c r="H2637" t="s">
        <v>67</v>
      </c>
      <c r="I2637">
        <v>2013</v>
      </c>
      <c r="J2637" t="s">
        <v>68</v>
      </c>
      <c r="K2637">
        <v>2015</v>
      </c>
      <c r="L2637" s="18">
        <v>42036</v>
      </c>
      <c r="M2637" t="s">
        <v>69</v>
      </c>
      <c r="N2637" t="s">
        <v>65</v>
      </c>
      <c r="O2637" t="s">
        <v>3173</v>
      </c>
    </row>
    <row r="2638" spans="1:15" x14ac:dyDescent="0.3">
      <c r="A2638" t="s">
        <v>3514</v>
      </c>
      <c r="B2638" t="s">
        <v>3</v>
      </c>
      <c r="C2638" t="s">
        <v>18</v>
      </c>
      <c r="D2638" t="s">
        <v>89</v>
      </c>
      <c r="E2638" t="s">
        <v>90</v>
      </c>
      <c r="F2638" t="s">
        <v>65</v>
      </c>
      <c r="G2638" t="s">
        <v>66</v>
      </c>
      <c r="H2638" t="s">
        <v>67</v>
      </c>
      <c r="I2638">
        <v>2013</v>
      </c>
      <c r="J2638" t="s">
        <v>68</v>
      </c>
      <c r="K2638">
        <v>2016</v>
      </c>
      <c r="L2638" s="18">
        <v>41730</v>
      </c>
      <c r="M2638" t="s">
        <v>69</v>
      </c>
      <c r="N2638" t="s">
        <v>65</v>
      </c>
      <c r="O2638" t="s">
        <v>2284</v>
      </c>
    </row>
    <row r="2639" spans="1:15" x14ac:dyDescent="0.3">
      <c r="A2639" t="s">
        <v>3515</v>
      </c>
      <c r="B2639" t="s">
        <v>3</v>
      </c>
      <c r="C2639" t="s">
        <v>15</v>
      </c>
      <c r="D2639" t="s">
        <v>74</v>
      </c>
      <c r="E2639" t="s">
        <v>75</v>
      </c>
      <c r="F2639" t="s">
        <v>65</v>
      </c>
      <c r="G2639" t="s">
        <v>66</v>
      </c>
      <c r="H2639" t="s">
        <v>67</v>
      </c>
      <c r="I2639">
        <v>2013</v>
      </c>
      <c r="J2639" t="s">
        <v>68</v>
      </c>
      <c r="K2639">
        <v>2015</v>
      </c>
      <c r="L2639" s="18">
        <v>42036</v>
      </c>
      <c r="M2639" t="s">
        <v>69</v>
      </c>
      <c r="N2639" t="s">
        <v>65</v>
      </c>
      <c r="O2639" t="s">
        <v>3516</v>
      </c>
    </row>
    <row r="2640" spans="1:15" x14ac:dyDescent="0.3">
      <c r="A2640" t="s">
        <v>3517</v>
      </c>
      <c r="B2640" t="s">
        <v>3</v>
      </c>
      <c r="C2640" t="s">
        <v>19</v>
      </c>
      <c r="D2640" t="s">
        <v>63</v>
      </c>
      <c r="E2640" t="s">
        <v>64</v>
      </c>
      <c r="F2640" t="s">
        <v>65</v>
      </c>
      <c r="G2640" t="s">
        <v>66</v>
      </c>
      <c r="H2640" t="s">
        <v>67</v>
      </c>
      <c r="I2640">
        <v>2013</v>
      </c>
      <c r="J2640" t="s">
        <v>68</v>
      </c>
      <c r="K2640">
        <v>2014</v>
      </c>
      <c r="L2640" s="18">
        <v>41852</v>
      </c>
      <c r="M2640" t="s">
        <v>69</v>
      </c>
      <c r="N2640" t="s">
        <v>65</v>
      </c>
      <c r="O2640" t="s">
        <v>3518</v>
      </c>
    </row>
    <row r="2641" spans="1:15" x14ac:dyDescent="0.3">
      <c r="A2641" t="s">
        <v>3519</v>
      </c>
      <c r="B2641" t="s">
        <v>3</v>
      </c>
      <c r="C2641" t="s">
        <v>19</v>
      </c>
      <c r="D2641" t="s">
        <v>89</v>
      </c>
      <c r="E2641" t="s">
        <v>90</v>
      </c>
      <c r="F2641" t="s">
        <v>65</v>
      </c>
      <c r="G2641" t="s">
        <v>66</v>
      </c>
      <c r="H2641" t="s">
        <v>67</v>
      </c>
      <c r="I2641">
        <v>2013</v>
      </c>
      <c r="J2641" t="s">
        <v>68</v>
      </c>
      <c r="K2641">
        <v>2014</v>
      </c>
      <c r="L2641" s="18">
        <v>41640</v>
      </c>
      <c r="M2641" t="s">
        <v>69</v>
      </c>
      <c r="N2641" t="s">
        <v>65</v>
      </c>
      <c r="O2641" t="s">
        <v>3520</v>
      </c>
    </row>
    <row r="2642" spans="1:15" x14ac:dyDescent="0.3">
      <c r="A2642" t="s">
        <v>3521</v>
      </c>
      <c r="B2642" t="s">
        <v>3</v>
      </c>
      <c r="C2642" t="s">
        <v>19</v>
      </c>
      <c r="D2642" t="s">
        <v>63</v>
      </c>
      <c r="E2642" t="s">
        <v>64</v>
      </c>
      <c r="F2642" t="s">
        <v>65</v>
      </c>
      <c r="G2642" t="s">
        <v>66</v>
      </c>
      <c r="H2642" t="s">
        <v>67</v>
      </c>
      <c r="I2642">
        <v>2013</v>
      </c>
      <c r="J2642" t="s">
        <v>68</v>
      </c>
      <c r="K2642">
        <v>2016</v>
      </c>
      <c r="L2642" s="18">
        <v>42430</v>
      </c>
      <c r="M2642" t="s">
        <v>69</v>
      </c>
      <c r="N2642" t="s">
        <v>65</v>
      </c>
      <c r="O2642" t="s">
        <v>2682</v>
      </c>
    </row>
    <row r="2643" spans="1:15" x14ac:dyDescent="0.3">
      <c r="A2643" t="s">
        <v>3522</v>
      </c>
      <c r="B2643" t="s">
        <v>3</v>
      </c>
      <c r="C2643" t="s">
        <v>18</v>
      </c>
      <c r="D2643" t="s">
        <v>89</v>
      </c>
      <c r="E2643" t="s">
        <v>90</v>
      </c>
      <c r="F2643" t="s">
        <v>65</v>
      </c>
      <c r="G2643" t="s">
        <v>66</v>
      </c>
      <c r="H2643" t="s">
        <v>67</v>
      </c>
      <c r="I2643">
        <v>2013</v>
      </c>
      <c r="J2643" t="s">
        <v>68</v>
      </c>
      <c r="K2643">
        <v>2022</v>
      </c>
      <c r="L2643" s="18">
        <v>41737</v>
      </c>
      <c r="M2643" t="s">
        <v>69</v>
      </c>
      <c r="N2643" t="s">
        <v>65</v>
      </c>
      <c r="O2643" t="s">
        <v>2284</v>
      </c>
    </row>
    <row r="2644" spans="1:15" x14ac:dyDescent="0.3">
      <c r="A2644" t="s">
        <v>3523</v>
      </c>
      <c r="B2644" t="s">
        <v>3</v>
      </c>
      <c r="C2644" t="s">
        <v>31</v>
      </c>
      <c r="D2644" t="s">
        <v>89</v>
      </c>
      <c r="E2644" t="s">
        <v>90</v>
      </c>
      <c r="F2644" t="s">
        <v>65</v>
      </c>
      <c r="G2644" t="s">
        <v>66</v>
      </c>
      <c r="H2644" t="s">
        <v>67</v>
      </c>
      <c r="I2644">
        <v>2013</v>
      </c>
      <c r="J2644" t="s">
        <v>68</v>
      </c>
      <c r="K2644">
        <v>2013</v>
      </c>
      <c r="L2644" s="18">
        <v>41579</v>
      </c>
      <c r="M2644" t="s">
        <v>69</v>
      </c>
      <c r="N2644" t="s">
        <v>65</v>
      </c>
      <c r="O2644" t="s">
        <v>2065</v>
      </c>
    </row>
    <row r="2645" spans="1:15" x14ac:dyDescent="0.3">
      <c r="A2645" t="s">
        <v>3524</v>
      </c>
      <c r="B2645" t="s">
        <v>3</v>
      </c>
      <c r="C2645" t="s">
        <v>18</v>
      </c>
      <c r="D2645" t="s">
        <v>63</v>
      </c>
      <c r="E2645" t="s">
        <v>64</v>
      </c>
      <c r="F2645" t="s">
        <v>65</v>
      </c>
      <c r="G2645" t="s">
        <v>66</v>
      </c>
      <c r="H2645" t="s">
        <v>67</v>
      </c>
      <c r="I2645">
        <v>2013</v>
      </c>
      <c r="J2645" t="s">
        <v>68</v>
      </c>
      <c r="K2645">
        <v>2023</v>
      </c>
      <c r="L2645" s="18">
        <v>42464</v>
      </c>
      <c r="M2645" t="s">
        <v>69</v>
      </c>
      <c r="N2645" t="s">
        <v>65</v>
      </c>
      <c r="O2645" t="s">
        <v>2284</v>
      </c>
    </row>
    <row r="2646" spans="1:15" x14ac:dyDescent="0.3">
      <c r="A2646" t="s">
        <v>3525</v>
      </c>
      <c r="B2646" t="s">
        <v>3</v>
      </c>
      <c r="C2646" t="s">
        <v>31</v>
      </c>
      <c r="D2646" t="s">
        <v>89</v>
      </c>
      <c r="E2646" t="s">
        <v>90</v>
      </c>
      <c r="F2646" t="s">
        <v>65</v>
      </c>
      <c r="G2646" t="s">
        <v>66</v>
      </c>
      <c r="H2646" t="s">
        <v>67</v>
      </c>
      <c r="I2646">
        <v>2013</v>
      </c>
      <c r="J2646" t="s">
        <v>68</v>
      </c>
      <c r="K2646">
        <v>2014</v>
      </c>
      <c r="L2646" s="18">
        <v>41699</v>
      </c>
      <c r="M2646" t="s">
        <v>69</v>
      </c>
      <c r="N2646" t="s">
        <v>65</v>
      </c>
      <c r="O2646" t="s">
        <v>3526</v>
      </c>
    </row>
    <row r="2647" spans="1:15" x14ac:dyDescent="0.3">
      <c r="A2647" t="s">
        <v>3527</v>
      </c>
      <c r="B2647" t="s">
        <v>3</v>
      </c>
      <c r="C2647" t="s">
        <v>24</v>
      </c>
      <c r="D2647" t="s">
        <v>74</v>
      </c>
      <c r="E2647" t="s">
        <v>75</v>
      </c>
      <c r="F2647" t="s">
        <v>65</v>
      </c>
      <c r="G2647" t="s">
        <v>66</v>
      </c>
      <c r="H2647" t="s">
        <v>67</v>
      </c>
      <c r="I2647">
        <v>2013</v>
      </c>
      <c r="J2647" t="s">
        <v>68</v>
      </c>
      <c r="K2647">
        <v>2015</v>
      </c>
      <c r="L2647" s="18">
        <v>42125</v>
      </c>
      <c r="M2647" t="s">
        <v>69</v>
      </c>
      <c r="N2647" t="s">
        <v>65</v>
      </c>
      <c r="O2647" t="s">
        <v>3528</v>
      </c>
    </row>
    <row r="2648" spans="1:15" x14ac:dyDescent="0.3">
      <c r="A2648" t="s">
        <v>3529</v>
      </c>
      <c r="B2648" t="s">
        <v>3</v>
      </c>
      <c r="C2648" t="s">
        <v>19</v>
      </c>
      <c r="D2648" t="s">
        <v>63</v>
      </c>
      <c r="E2648" t="s">
        <v>64</v>
      </c>
      <c r="F2648" t="s">
        <v>65</v>
      </c>
      <c r="G2648" t="s">
        <v>66</v>
      </c>
      <c r="H2648" t="s">
        <v>67</v>
      </c>
      <c r="I2648">
        <v>2013</v>
      </c>
      <c r="J2648" t="s">
        <v>68</v>
      </c>
      <c r="K2648">
        <v>2016</v>
      </c>
      <c r="L2648" s="18">
        <v>42465</v>
      </c>
      <c r="M2648" t="s">
        <v>69</v>
      </c>
      <c r="N2648" t="s">
        <v>65</v>
      </c>
      <c r="O2648" t="s">
        <v>2682</v>
      </c>
    </row>
    <row r="2649" spans="1:15" x14ac:dyDescent="0.3">
      <c r="A2649" t="s">
        <v>3530</v>
      </c>
      <c r="B2649" t="s">
        <v>3</v>
      </c>
      <c r="C2649" t="s">
        <v>18</v>
      </c>
      <c r="D2649" t="s">
        <v>89</v>
      </c>
      <c r="E2649" t="s">
        <v>90</v>
      </c>
      <c r="F2649" t="s">
        <v>65</v>
      </c>
      <c r="G2649" t="s">
        <v>66</v>
      </c>
      <c r="H2649" t="s">
        <v>67</v>
      </c>
      <c r="I2649">
        <v>2013</v>
      </c>
      <c r="J2649" t="s">
        <v>68</v>
      </c>
      <c r="K2649">
        <v>2016</v>
      </c>
      <c r="L2649" s="18">
        <v>41760</v>
      </c>
      <c r="M2649" t="s">
        <v>69</v>
      </c>
      <c r="N2649" t="s">
        <v>65</v>
      </c>
      <c r="O2649" t="s">
        <v>3531</v>
      </c>
    </row>
    <row r="2650" spans="1:15" x14ac:dyDescent="0.3">
      <c r="A2650" t="s">
        <v>3532</v>
      </c>
      <c r="B2650" t="s">
        <v>3</v>
      </c>
      <c r="C2650" t="s">
        <v>25</v>
      </c>
      <c r="D2650" t="s">
        <v>89</v>
      </c>
      <c r="E2650" t="s">
        <v>90</v>
      </c>
      <c r="F2650" t="s">
        <v>65</v>
      </c>
      <c r="G2650" t="s">
        <v>66</v>
      </c>
      <c r="H2650" t="s">
        <v>67</v>
      </c>
      <c r="I2650">
        <v>2013</v>
      </c>
      <c r="J2650" t="s">
        <v>68</v>
      </c>
      <c r="K2650">
        <v>2014</v>
      </c>
      <c r="L2650" s="18">
        <v>41699</v>
      </c>
      <c r="M2650" t="s">
        <v>69</v>
      </c>
      <c r="N2650" t="s">
        <v>65</v>
      </c>
      <c r="O2650" t="s">
        <v>3533</v>
      </c>
    </row>
    <row r="2651" spans="1:15" x14ac:dyDescent="0.3">
      <c r="A2651" t="s">
        <v>3534</v>
      </c>
      <c r="B2651" t="s">
        <v>3</v>
      </c>
      <c r="C2651" t="s">
        <v>18</v>
      </c>
      <c r="D2651" t="s">
        <v>89</v>
      </c>
      <c r="E2651" t="s">
        <v>90</v>
      </c>
      <c r="F2651" t="s">
        <v>65</v>
      </c>
      <c r="G2651" t="s">
        <v>66</v>
      </c>
      <c r="H2651" t="s">
        <v>67</v>
      </c>
      <c r="I2651">
        <v>2013</v>
      </c>
      <c r="J2651" t="s">
        <v>68</v>
      </c>
      <c r="K2651">
        <v>2013</v>
      </c>
      <c r="L2651" s="18">
        <v>41579</v>
      </c>
      <c r="M2651" t="s">
        <v>69</v>
      </c>
      <c r="N2651" t="s">
        <v>65</v>
      </c>
      <c r="O2651" t="s">
        <v>3459</v>
      </c>
    </row>
    <row r="2652" spans="1:15" x14ac:dyDescent="0.3">
      <c r="A2652" t="s">
        <v>3535</v>
      </c>
      <c r="B2652" t="s">
        <v>3</v>
      </c>
      <c r="C2652" t="s">
        <v>18</v>
      </c>
      <c r="D2652" t="s">
        <v>63</v>
      </c>
      <c r="E2652" t="s">
        <v>64</v>
      </c>
      <c r="F2652" t="s">
        <v>68</v>
      </c>
      <c r="G2652" t="s">
        <v>52</v>
      </c>
      <c r="H2652" t="s">
        <v>706</v>
      </c>
      <c r="I2652">
        <v>2013</v>
      </c>
      <c r="J2652" t="s">
        <v>68</v>
      </c>
      <c r="K2652">
        <v>2026</v>
      </c>
      <c r="L2652" s="18">
        <v>42528</v>
      </c>
      <c r="M2652" t="s">
        <v>69</v>
      </c>
      <c r="N2652" t="s">
        <v>65</v>
      </c>
      <c r="O2652" t="s">
        <v>3459</v>
      </c>
    </row>
    <row r="2653" spans="1:15" x14ac:dyDescent="0.3">
      <c r="A2653" t="s">
        <v>3536</v>
      </c>
      <c r="B2653" t="s">
        <v>3</v>
      </c>
      <c r="C2653" t="s">
        <v>19</v>
      </c>
      <c r="D2653" t="s">
        <v>89</v>
      </c>
      <c r="E2653" t="s">
        <v>90</v>
      </c>
      <c r="F2653" t="s">
        <v>65</v>
      </c>
      <c r="G2653" t="s">
        <v>66</v>
      </c>
      <c r="H2653" t="s">
        <v>67</v>
      </c>
      <c r="I2653">
        <v>2013</v>
      </c>
      <c r="J2653" t="s">
        <v>68</v>
      </c>
      <c r="K2653">
        <v>2014</v>
      </c>
      <c r="L2653" s="18">
        <v>41730</v>
      </c>
      <c r="M2653" t="s">
        <v>69</v>
      </c>
      <c r="N2653" t="s">
        <v>65</v>
      </c>
      <c r="O2653" t="s">
        <v>3462</v>
      </c>
    </row>
    <row r="2654" spans="1:15" x14ac:dyDescent="0.3">
      <c r="A2654" t="s">
        <v>3537</v>
      </c>
      <c r="B2654" t="s">
        <v>3</v>
      </c>
      <c r="C2654" t="s">
        <v>18</v>
      </c>
      <c r="D2654" t="s">
        <v>89</v>
      </c>
      <c r="E2654" t="s">
        <v>90</v>
      </c>
      <c r="F2654" t="s">
        <v>65</v>
      </c>
      <c r="G2654" t="s">
        <v>66</v>
      </c>
      <c r="H2654" t="s">
        <v>67</v>
      </c>
      <c r="I2654">
        <v>2013</v>
      </c>
      <c r="J2654" t="s">
        <v>68</v>
      </c>
      <c r="K2654">
        <v>2020</v>
      </c>
      <c r="L2654" s="18">
        <v>43160</v>
      </c>
      <c r="M2654" t="s">
        <v>69</v>
      </c>
      <c r="N2654" t="s">
        <v>65</v>
      </c>
      <c r="O2654" t="s">
        <v>3438</v>
      </c>
    </row>
    <row r="2655" spans="1:15" x14ac:dyDescent="0.3">
      <c r="A2655" t="s">
        <v>3538</v>
      </c>
      <c r="B2655" t="s">
        <v>3</v>
      </c>
      <c r="C2655" t="s">
        <v>19</v>
      </c>
      <c r="D2655" t="s">
        <v>63</v>
      </c>
      <c r="E2655" t="s">
        <v>64</v>
      </c>
      <c r="F2655" t="s">
        <v>65</v>
      </c>
      <c r="G2655" t="s">
        <v>84</v>
      </c>
      <c r="H2655" t="s">
        <v>85</v>
      </c>
      <c r="I2655">
        <v>2013</v>
      </c>
      <c r="J2655" t="s">
        <v>68</v>
      </c>
      <c r="K2655">
        <v>2014</v>
      </c>
      <c r="L2655" s="18">
        <v>41821</v>
      </c>
      <c r="M2655" t="s">
        <v>69</v>
      </c>
      <c r="N2655" t="s">
        <v>65</v>
      </c>
      <c r="O2655" t="s">
        <v>2682</v>
      </c>
    </row>
    <row r="2656" spans="1:15" x14ac:dyDescent="0.3">
      <c r="A2656" t="s">
        <v>3539</v>
      </c>
      <c r="B2656" t="s">
        <v>3</v>
      </c>
      <c r="C2656" t="s">
        <v>18</v>
      </c>
      <c r="D2656" t="s">
        <v>89</v>
      </c>
      <c r="E2656" t="s">
        <v>90</v>
      </c>
      <c r="F2656" t="s">
        <v>65</v>
      </c>
      <c r="G2656" t="s">
        <v>84</v>
      </c>
      <c r="H2656" t="s">
        <v>85</v>
      </c>
      <c r="I2656">
        <v>2013</v>
      </c>
      <c r="J2656" t="s">
        <v>68</v>
      </c>
      <c r="K2656">
        <v>2014</v>
      </c>
      <c r="L2656" s="18">
        <v>41852</v>
      </c>
      <c r="M2656" t="s">
        <v>69</v>
      </c>
      <c r="N2656" t="s">
        <v>65</v>
      </c>
      <c r="O2656" t="s">
        <v>1700</v>
      </c>
    </row>
    <row r="2657" spans="1:15" x14ac:dyDescent="0.3">
      <c r="A2657" t="s">
        <v>3540</v>
      </c>
      <c r="B2657" t="s">
        <v>3</v>
      </c>
      <c r="C2657" t="s">
        <v>18</v>
      </c>
      <c r="D2657" t="s">
        <v>89</v>
      </c>
      <c r="E2657" t="s">
        <v>90</v>
      </c>
      <c r="F2657" t="s">
        <v>65</v>
      </c>
      <c r="G2657" t="s">
        <v>66</v>
      </c>
      <c r="H2657" t="s">
        <v>67</v>
      </c>
      <c r="I2657">
        <v>2013</v>
      </c>
      <c r="J2657" t="s">
        <v>68</v>
      </c>
      <c r="K2657">
        <v>2014</v>
      </c>
      <c r="L2657" s="18">
        <v>41794</v>
      </c>
      <c r="M2657" t="s">
        <v>69</v>
      </c>
      <c r="N2657" t="s">
        <v>65</v>
      </c>
      <c r="O2657" t="s">
        <v>3475</v>
      </c>
    </row>
    <row r="2658" spans="1:15" x14ac:dyDescent="0.3">
      <c r="A2658" t="s">
        <v>3541</v>
      </c>
      <c r="B2658" t="s">
        <v>3</v>
      </c>
      <c r="C2658" t="s">
        <v>18</v>
      </c>
      <c r="D2658" t="s">
        <v>89</v>
      </c>
      <c r="E2658" t="s">
        <v>90</v>
      </c>
      <c r="F2658" t="s">
        <v>65</v>
      </c>
      <c r="G2658" t="s">
        <v>66</v>
      </c>
      <c r="H2658" t="s">
        <v>67</v>
      </c>
      <c r="I2658">
        <v>2013</v>
      </c>
      <c r="J2658" t="s">
        <v>68</v>
      </c>
      <c r="K2658">
        <v>2013</v>
      </c>
      <c r="L2658" s="18">
        <v>41609</v>
      </c>
      <c r="M2658" t="s">
        <v>69</v>
      </c>
      <c r="N2658" t="s">
        <v>65</v>
      </c>
      <c r="O2658" t="s">
        <v>3542</v>
      </c>
    </row>
    <row r="2659" spans="1:15" x14ac:dyDescent="0.3">
      <c r="A2659" t="s">
        <v>3543</v>
      </c>
      <c r="B2659" t="s">
        <v>3</v>
      </c>
      <c r="C2659" t="s">
        <v>18</v>
      </c>
      <c r="D2659" t="s">
        <v>89</v>
      </c>
      <c r="E2659" t="s">
        <v>90</v>
      </c>
      <c r="F2659" t="s">
        <v>65</v>
      </c>
      <c r="G2659" t="s">
        <v>66</v>
      </c>
      <c r="H2659" t="s">
        <v>67</v>
      </c>
      <c r="I2659">
        <v>2011</v>
      </c>
      <c r="J2659" t="s">
        <v>68</v>
      </c>
      <c r="K2659">
        <v>2015</v>
      </c>
      <c r="L2659" s="18">
        <v>42262</v>
      </c>
      <c r="M2659" t="s">
        <v>69</v>
      </c>
      <c r="N2659" t="s">
        <v>65</v>
      </c>
      <c r="O2659" t="s">
        <v>2889</v>
      </c>
    </row>
    <row r="2660" spans="1:15" x14ac:dyDescent="0.3">
      <c r="A2660" t="s">
        <v>3544</v>
      </c>
      <c r="B2660" t="s">
        <v>3</v>
      </c>
      <c r="C2660" t="s">
        <v>31</v>
      </c>
      <c r="D2660" t="s">
        <v>89</v>
      </c>
      <c r="E2660" t="s">
        <v>90</v>
      </c>
      <c r="F2660" t="s">
        <v>65</v>
      </c>
      <c r="G2660" t="s">
        <v>66</v>
      </c>
      <c r="H2660" t="s">
        <v>67</v>
      </c>
      <c r="I2660">
        <v>2013</v>
      </c>
      <c r="J2660" t="s">
        <v>68</v>
      </c>
      <c r="K2660">
        <v>2014</v>
      </c>
      <c r="L2660" s="18">
        <v>41913</v>
      </c>
      <c r="M2660" t="s">
        <v>69</v>
      </c>
      <c r="N2660" t="s">
        <v>65</v>
      </c>
      <c r="O2660" t="s">
        <v>3545</v>
      </c>
    </row>
    <row r="2661" spans="1:15" x14ac:dyDescent="0.3">
      <c r="A2661" t="s">
        <v>3546</v>
      </c>
      <c r="B2661" t="s">
        <v>3</v>
      </c>
      <c r="C2661" t="s">
        <v>16</v>
      </c>
      <c r="D2661" t="s">
        <v>74</v>
      </c>
      <c r="E2661" t="s">
        <v>75</v>
      </c>
      <c r="F2661" t="s">
        <v>65</v>
      </c>
      <c r="G2661" t="s">
        <v>66</v>
      </c>
      <c r="H2661" t="s">
        <v>67</v>
      </c>
      <c r="I2661">
        <v>2013</v>
      </c>
      <c r="J2661" t="s">
        <v>68</v>
      </c>
      <c r="K2661">
        <v>2018</v>
      </c>
      <c r="L2661" s="18">
        <v>42227</v>
      </c>
      <c r="M2661" t="s">
        <v>69</v>
      </c>
      <c r="N2661" t="s">
        <v>65</v>
      </c>
      <c r="O2661" t="s">
        <v>3547</v>
      </c>
    </row>
    <row r="2662" spans="1:15" x14ac:dyDescent="0.3">
      <c r="A2662" t="s">
        <v>3548</v>
      </c>
      <c r="B2662" t="s">
        <v>3</v>
      </c>
      <c r="C2662" t="s">
        <v>18</v>
      </c>
      <c r="D2662" t="s">
        <v>89</v>
      </c>
      <c r="E2662" t="s">
        <v>90</v>
      </c>
      <c r="F2662" t="s">
        <v>65</v>
      </c>
      <c r="G2662" t="s">
        <v>66</v>
      </c>
      <c r="H2662" t="s">
        <v>67</v>
      </c>
      <c r="I2662">
        <v>2013</v>
      </c>
      <c r="J2662" t="s">
        <v>68</v>
      </c>
      <c r="K2662">
        <v>2014</v>
      </c>
      <c r="L2662" s="18">
        <v>41760</v>
      </c>
      <c r="M2662" t="s">
        <v>69</v>
      </c>
      <c r="N2662" t="s">
        <v>65</v>
      </c>
      <c r="O2662" t="s">
        <v>3459</v>
      </c>
    </row>
    <row r="2663" spans="1:15" x14ac:dyDescent="0.3">
      <c r="A2663" t="s">
        <v>3549</v>
      </c>
      <c r="B2663" t="s">
        <v>3</v>
      </c>
      <c r="C2663" t="s">
        <v>24</v>
      </c>
      <c r="D2663" t="s">
        <v>63</v>
      </c>
      <c r="E2663" t="s">
        <v>64</v>
      </c>
      <c r="F2663" t="s">
        <v>65</v>
      </c>
      <c r="G2663" t="s">
        <v>66</v>
      </c>
      <c r="H2663" t="s">
        <v>67</v>
      </c>
      <c r="I2663">
        <v>2013</v>
      </c>
      <c r="J2663" t="s">
        <v>68</v>
      </c>
      <c r="K2663">
        <v>2014</v>
      </c>
      <c r="L2663" s="18">
        <v>41699</v>
      </c>
      <c r="M2663" t="s">
        <v>69</v>
      </c>
      <c r="N2663" t="s">
        <v>65</v>
      </c>
      <c r="O2663" t="s">
        <v>3550</v>
      </c>
    </row>
    <row r="2664" spans="1:15" x14ac:dyDescent="0.3">
      <c r="A2664" t="s">
        <v>3551</v>
      </c>
      <c r="B2664" t="s">
        <v>3</v>
      </c>
      <c r="C2664" t="s">
        <v>19</v>
      </c>
      <c r="D2664" t="s">
        <v>89</v>
      </c>
      <c r="E2664" t="s">
        <v>90</v>
      </c>
      <c r="F2664" t="s">
        <v>65</v>
      </c>
      <c r="G2664" t="s">
        <v>66</v>
      </c>
      <c r="H2664" t="s">
        <v>67</v>
      </c>
      <c r="I2664">
        <v>2013</v>
      </c>
      <c r="J2664" t="s">
        <v>68</v>
      </c>
      <c r="K2664">
        <v>2014</v>
      </c>
      <c r="L2664" s="18">
        <v>41791</v>
      </c>
      <c r="M2664" t="s">
        <v>69</v>
      </c>
      <c r="N2664" t="s">
        <v>65</v>
      </c>
      <c r="O2664" t="s">
        <v>3508</v>
      </c>
    </row>
    <row r="2665" spans="1:15" x14ac:dyDescent="0.3">
      <c r="A2665" t="s">
        <v>3552</v>
      </c>
      <c r="B2665" t="s">
        <v>3</v>
      </c>
      <c r="C2665" t="s">
        <v>27</v>
      </c>
      <c r="D2665" t="s">
        <v>89</v>
      </c>
      <c r="E2665" t="s">
        <v>90</v>
      </c>
      <c r="F2665" t="s">
        <v>65</v>
      </c>
      <c r="G2665" t="s">
        <v>66</v>
      </c>
      <c r="H2665" t="s">
        <v>67</v>
      </c>
      <c r="I2665">
        <v>2013</v>
      </c>
      <c r="J2665" t="s">
        <v>68</v>
      </c>
      <c r="K2665">
        <v>2013</v>
      </c>
      <c r="L2665" s="18">
        <v>41609</v>
      </c>
      <c r="M2665" t="s">
        <v>69</v>
      </c>
      <c r="N2665" t="s">
        <v>65</v>
      </c>
      <c r="O2665" t="s">
        <v>3398</v>
      </c>
    </row>
    <row r="2666" spans="1:15" x14ac:dyDescent="0.3">
      <c r="A2666" t="s">
        <v>3553</v>
      </c>
      <c r="B2666" t="s">
        <v>3</v>
      </c>
      <c r="C2666" t="s">
        <v>18</v>
      </c>
      <c r="D2666" t="s">
        <v>74</v>
      </c>
      <c r="E2666" t="s">
        <v>75</v>
      </c>
      <c r="F2666" t="s">
        <v>65</v>
      </c>
      <c r="G2666" t="s">
        <v>66</v>
      </c>
      <c r="H2666" t="s">
        <v>67</v>
      </c>
      <c r="I2666">
        <v>2014</v>
      </c>
      <c r="J2666" t="s">
        <v>68</v>
      </c>
      <c r="K2666">
        <v>2023</v>
      </c>
      <c r="L2666" s="18">
        <v>43000</v>
      </c>
      <c r="M2666" t="s">
        <v>69</v>
      </c>
      <c r="N2666" t="s">
        <v>65</v>
      </c>
      <c r="O2666" t="s">
        <v>2284</v>
      </c>
    </row>
    <row r="2667" spans="1:15" x14ac:dyDescent="0.3">
      <c r="A2667" t="s">
        <v>3554</v>
      </c>
      <c r="B2667" t="s">
        <v>3</v>
      </c>
      <c r="C2667" t="s">
        <v>18</v>
      </c>
      <c r="D2667" t="s">
        <v>89</v>
      </c>
      <c r="E2667" t="s">
        <v>90</v>
      </c>
      <c r="F2667" t="s">
        <v>65</v>
      </c>
      <c r="G2667" t="s">
        <v>66</v>
      </c>
      <c r="H2667" t="s">
        <v>67</v>
      </c>
      <c r="I2667">
        <v>2013</v>
      </c>
      <c r="J2667" t="s">
        <v>68</v>
      </c>
      <c r="K2667">
        <v>2014</v>
      </c>
      <c r="L2667" s="18">
        <v>41671</v>
      </c>
      <c r="M2667" t="s">
        <v>69</v>
      </c>
      <c r="N2667" t="s">
        <v>65</v>
      </c>
      <c r="O2667" t="s">
        <v>3459</v>
      </c>
    </row>
    <row r="2668" spans="1:15" x14ac:dyDescent="0.3">
      <c r="A2668" t="s">
        <v>3555</v>
      </c>
      <c r="B2668" t="s">
        <v>3</v>
      </c>
      <c r="C2668" t="s">
        <v>18</v>
      </c>
      <c r="D2668" t="s">
        <v>63</v>
      </c>
      <c r="E2668" t="s">
        <v>64</v>
      </c>
      <c r="F2668" t="s">
        <v>65</v>
      </c>
      <c r="G2668" t="s">
        <v>66</v>
      </c>
      <c r="H2668" t="s">
        <v>67</v>
      </c>
      <c r="I2668">
        <v>2014</v>
      </c>
      <c r="J2668" t="s">
        <v>68</v>
      </c>
      <c r="K2668">
        <v>2016</v>
      </c>
      <c r="L2668" s="18">
        <v>42125</v>
      </c>
      <c r="M2668" t="s">
        <v>69</v>
      </c>
      <c r="N2668" t="s">
        <v>65</v>
      </c>
      <c r="O2668" t="s">
        <v>3459</v>
      </c>
    </row>
    <row r="2669" spans="1:15" x14ac:dyDescent="0.3">
      <c r="A2669" t="s">
        <v>3556</v>
      </c>
      <c r="B2669" t="s">
        <v>3</v>
      </c>
      <c r="C2669" t="s">
        <v>19</v>
      </c>
      <c r="D2669" t="s">
        <v>89</v>
      </c>
      <c r="E2669" t="s">
        <v>90</v>
      </c>
      <c r="F2669" t="s">
        <v>65</v>
      </c>
      <c r="G2669" t="s">
        <v>66</v>
      </c>
      <c r="H2669" t="s">
        <v>67</v>
      </c>
      <c r="I2669">
        <v>2014</v>
      </c>
      <c r="J2669" t="s">
        <v>68</v>
      </c>
      <c r="K2669">
        <v>2014</v>
      </c>
      <c r="L2669" s="18">
        <v>41730</v>
      </c>
      <c r="M2669" t="s">
        <v>69</v>
      </c>
      <c r="N2669" t="s">
        <v>65</v>
      </c>
      <c r="O2669" t="s">
        <v>3557</v>
      </c>
    </row>
    <row r="2670" spans="1:15" x14ac:dyDescent="0.3">
      <c r="A2670" t="s">
        <v>3558</v>
      </c>
      <c r="B2670" t="s">
        <v>3</v>
      </c>
      <c r="C2670" t="s">
        <v>17</v>
      </c>
      <c r="D2670" t="s">
        <v>63</v>
      </c>
      <c r="E2670" t="s">
        <v>64</v>
      </c>
      <c r="F2670" t="s">
        <v>65</v>
      </c>
      <c r="G2670" t="s">
        <v>66</v>
      </c>
      <c r="H2670" t="s">
        <v>67</v>
      </c>
      <c r="I2670">
        <v>2014</v>
      </c>
      <c r="J2670" t="s">
        <v>68</v>
      </c>
      <c r="K2670">
        <v>2019</v>
      </c>
      <c r="L2670" s="18">
        <v>43490</v>
      </c>
      <c r="M2670" t="s">
        <v>69</v>
      </c>
      <c r="N2670" t="s">
        <v>68</v>
      </c>
      <c r="O2670" t="s">
        <v>2215</v>
      </c>
    </row>
    <row r="2671" spans="1:15" x14ac:dyDescent="0.3">
      <c r="A2671" t="s">
        <v>3559</v>
      </c>
      <c r="B2671" t="s">
        <v>3</v>
      </c>
      <c r="C2671" t="s">
        <v>18</v>
      </c>
      <c r="D2671" t="s">
        <v>81</v>
      </c>
      <c r="E2671" t="s">
        <v>75</v>
      </c>
      <c r="F2671" t="s">
        <v>65</v>
      </c>
      <c r="G2671" t="s">
        <v>66</v>
      </c>
      <c r="H2671" t="s">
        <v>67</v>
      </c>
      <c r="I2671">
        <v>2013</v>
      </c>
      <c r="J2671" t="s">
        <v>68</v>
      </c>
      <c r="K2671">
        <v>2020</v>
      </c>
      <c r="L2671" s="18">
        <v>44180</v>
      </c>
      <c r="M2671" t="s">
        <v>69</v>
      </c>
      <c r="N2671" t="s">
        <v>65</v>
      </c>
      <c r="O2671" t="s">
        <v>3560</v>
      </c>
    </row>
    <row r="2672" spans="1:15" x14ac:dyDescent="0.3">
      <c r="A2672" t="s">
        <v>3561</v>
      </c>
      <c r="B2672" t="s">
        <v>3</v>
      </c>
      <c r="C2672" t="s">
        <v>22</v>
      </c>
      <c r="D2672" t="s">
        <v>63</v>
      </c>
      <c r="E2672" t="s">
        <v>64</v>
      </c>
      <c r="F2672" t="s">
        <v>65</v>
      </c>
      <c r="G2672" t="s">
        <v>66</v>
      </c>
      <c r="H2672" t="s">
        <v>67</v>
      </c>
      <c r="I2672">
        <v>2014</v>
      </c>
      <c r="J2672" t="s">
        <v>68</v>
      </c>
      <c r="K2672">
        <v>2016</v>
      </c>
      <c r="L2672" s="18">
        <v>42431</v>
      </c>
      <c r="M2672" t="s">
        <v>69</v>
      </c>
      <c r="N2672" t="s">
        <v>65</v>
      </c>
      <c r="O2672" t="s">
        <v>2215</v>
      </c>
    </row>
    <row r="2673" spans="1:15" x14ac:dyDescent="0.3">
      <c r="A2673" t="s">
        <v>3562</v>
      </c>
      <c r="B2673" t="s">
        <v>3</v>
      </c>
      <c r="C2673" t="s">
        <v>16</v>
      </c>
      <c r="D2673" t="s">
        <v>63</v>
      </c>
      <c r="E2673" t="s">
        <v>64</v>
      </c>
      <c r="F2673" t="s">
        <v>65</v>
      </c>
      <c r="G2673" t="s">
        <v>66</v>
      </c>
      <c r="H2673" t="s">
        <v>67</v>
      </c>
      <c r="I2673">
        <v>2013</v>
      </c>
      <c r="J2673" t="s">
        <v>68</v>
      </c>
      <c r="K2673">
        <v>2016</v>
      </c>
      <c r="L2673" s="18">
        <v>42401</v>
      </c>
      <c r="M2673" t="s">
        <v>69</v>
      </c>
      <c r="N2673" t="s">
        <v>65</v>
      </c>
      <c r="O2673" t="s">
        <v>1830</v>
      </c>
    </row>
    <row r="2674" spans="1:15" x14ac:dyDescent="0.3">
      <c r="A2674" t="s">
        <v>3563</v>
      </c>
      <c r="B2674" t="s">
        <v>3</v>
      </c>
      <c r="C2674" t="s">
        <v>18</v>
      </c>
      <c r="D2674" t="s">
        <v>63</v>
      </c>
      <c r="E2674" t="s">
        <v>64</v>
      </c>
      <c r="F2674" t="s">
        <v>65</v>
      </c>
      <c r="G2674" t="s">
        <v>66</v>
      </c>
      <c r="H2674" t="s">
        <v>67</v>
      </c>
      <c r="I2674">
        <v>2014</v>
      </c>
      <c r="J2674" t="s">
        <v>68</v>
      </c>
      <c r="K2674">
        <v>2025</v>
      </c>
      <c r="L2674" s="18">
        <v>42713</v>
      </c>
      <c r="M2674" t="s">
        <v>69</v>
      </c>
      <c r="N2674" t="s">
        <v>65</v>
      </c>
      <c r="O2674" t="s">
        <v>2284</v>
      </c>
    </row>
    <row r="2675" spans="1:15" x14ac:dyDescent="0.3">
      <c r="A2675" t="s">
        <v>3564</v>
      </c>
      <c r="B2675" t="s">
        <v>3</v>
      </c>
      <c r="C2675" t="s">
        <v>18</v>
      </c>
      <c r="D2675" t="s">
        <v>89</v>
      </c>
      <c r="E2675" t="s">
        <v>90</v>
      </c>
      <c r="F2675" t="s">
        <v>65</v>
      </c>
      <c r="G2675" t="s">
        <v>66</v>
      </c>
      <c r="H2675" t="s">
        <v>67</v>
      </c>
      <c r="I2675">
        <v>2013</v>
      </c>
      <c r="J2675" t="s">
        <v>68</v>
      </c>
      <c r="K2675">
        <v>2019</v>
      </c>
      <c r="L2675" s="18">
        <v>43725</v>
      </c>
      <c r="M2675" t="s">
        <v>69</v>
      </c>
      <c r="N2675" t="s">
        <v>65</v>
      </c>
      <c r="O2675" t="s">
        <v>3438</v>
      </c>
    </row>
    <row r="2676" spans="1:15" x14ac:dyDescent="0.3">
      <c r="A2676" t="s">
        <v>3565</v>
      </c>
      <c r="B2676" t="s">
        <v>3</v>
      </c>
      <c r="C2676" t="s">
        <v>15</v>
      </c>
      <c r="D2676" t="s">
        <v>63</v>
      </c>
      <c r="E2676" t="s">
        <v>64</v>
      </c>
      <c r="F2676" t="s">
        <v>65</v>
      </c>
      <c r="G2676" t="s">
        <v>66</v>
      </c>
      <c r="H2676" t="s">
        <v>67</v>
      </c>
      <c r="I2676">
        <v>2015</v>
      </c>
      <c r="J2676" t="s">
        <v>68</v>
      </c>
      <c r="K2676">
        <v>2021</v>
      </c>
      <c r="L2676" s="18">
        <v>44389</v>
      </c>
      <c r="M2676" t="s">
        <v>69</v>
      </c>
      <c r="N2676" t="s">
        <v>65</v>
      </c>
      <c r="O2676" t="s">
        <v>1830</v>
      </c>
    </row>
    <row r="2677" spans="1:15" x14ac:dyDescent="0.3">
      <c r="A2677" t="s">
        <v>3566</v>
      </c>
      <c r="B2677" t="s">
        <v>3</v>
      </c>
      <c r="C2677" t="s">
        <v>15</v>
      </c>
      <c r="D2677" t="s">
        <v>89</v>
      </c>
      <c r="E2677" t="s">
        <v>90</v>
      </c>
      <c r="F2677" t="s">
        <v>65</v>
      </c>
      <c r="G2677" t="s">
        <v>66</v>
      </c>
      <c r="H2677" t="s">
        <v>67</v>
      </c>
      <c r="I2677">
        <v>2013</v>
      </c>
      <c r="J2677" t="s">
        <v>68</v>
      </c>
      <c r="K2677">
        <v>2014</v>
      </c>
      <c r="L2677" s="18">
        <v>41821</v>
      </c>
      <c r="M2677" t="s">
        <v>69</v>
      </c>
      <c r="N2677" t="s">
        <v>65</v>
      </c>
      <c r="O2677" t="s">
        <v>3456</v>
      </c>
    </row>
    <row r="2678" spans="1:15" x14ac:dyDescent="0.3">
      <c r="A2678" t="s">
        <v>3567</v>
      </c>
      <c r="B2678" t="s">
        <v>3</v>
      </c>
      <c r="C2678" t="s">
        <v>22</v>
      </c>
      <c r="D2678" t="s">
        <v>63</v>
      </c>
      <c r="E2678" t="s">
        <v>64</v>
      </c>
      <c r="F2678" t="s">
        <v>65</v>
      </c>
      <c r="G2678" t="s">
        <v>66</v>
      </c>
      <c r="H2678" t="s">
        <v>67</v>
      </c>
      <c r="I2678">
        <v>2013</v>
      </c>
      <c r="J2678" t="s">
        <v>68</v>
      </c>
      <c r="K2678">
        <v>2014</v>
      </c>
      <c r="L2678" s="18">
        <v>41996</v>
      </c>
      <c r="M2678" t="s">
        <v>69</v>
      </c>
      <c r="N2678" t="s">
        <v>65</v>
      </c>
      <c r="O2678" t="s">
        <v>3568</v>
      </c>
    </row>
    <row r="2679" spans="1:15" x14ac:dyDescent="0.3">
      <c r="A2679" t="s">
        <v>3569</v>
      </c>
      <c r="B2679" t="s">
        <v>3</v>
      </c>
      <c r="C2679" t="s">
        <v>15</v>
      </c>
      <c r="D2679" t="s">
        <v>89</v>
      </c>
      <c r="E2679" t="s">
        <v>90</v>
      </c>
      <c r="F2679" t="s">
        <v>65</v>
      </c>
      <c r="G2679" t="s">
        <v>66</v>
      </c>
      <c r="H2679" t="s">
        <v>67</v>
      </c>
      <c r="I2679">
        <v>2013</v>
      </c>
      <c r="J2679" t="s">
        <v>68</v>
      </c>
      <c r="K2679">
        <v>2014</v>
      </c>
      <c r="L2679" s="18">
        <v>41671</v>
      </c>
      <c r="M2679" t="s">
        <v>69</v>
      </c>
      <c r="N2679" t="s">
        <v>65</v>
      </c>
      <c r="O2679" t="s">
        <v>3570</v>
      </c>
    </row>
    <row r="2680" spans="1:15" x14ac:dyDescent="0.3">
      <c r="A2680" t="s">
        <v>3571</v>
      </c>
      <c r="B2680" t="s">
        <v>3</v>
      </c>
      <c r="C2680" t="s">
        <v>18</v>
      </c>
      <c r="D2680" t="s">
        <v>89</v>
      </c>
      <c r="E2680" t="s">
        <v>90</v>
      </c>
      <c r="F2680" t="s">
        <v>65</v>
      </c>
      <c r="G2680" t="s">
        <v>66</v>
      </c>
      <c r="H2680" t="s">
        <v>67</v>
      </c>
      <c r="I2680">
        <v>2013</v>
      </c>
      <c r="J2680" t="s">
        <v>68</v>
      </c>
      <c r="K2680">
        <v>2017</v>
      </c>
      <c r="L2680" s="18">
        <v>42873</v>
      </c>
      <c r="M2680" t="s">
        <v>69</v>
      </c>
      <c r="N2680" t="s">
        <v>65</v>
      </c>
      <c r="O2680" t="s">
        <v>3572</v>
      </c>
    </row>
    <row r="2681" spans="1:15" x14ac:dyDescent="0.3">
      <c r="A2681" t="s">
        <v>3573</v>
      </c>
      <c r="B2681" t="s">
        <v>3</v>
      </c>
      <c r="C2681" t="s">
        <v>29</v>
      </c>
      <c r="D2681" t="s">
        <v>89</v>
      </c>
      <c r="E2681" t="s">
        <v>90</v>
      </c>
      <c r="F2681" t="s">
        <v>65</v>
      </c>
      <c r="G2681" t="s">
        <v>66</v>
      </c>
      <c r="H2681" t="s">
        <v>67</v>
      </c>
      <c r="I2681">
        <v>2013</v>
      </c>
      <c r="J2681" t="s">
        <v>68</v>
      </c>
      <c r="K2681">
        <v>2016</v>
      </c>
      <c r="L2681" s="18">
        <v>42499</v>
      </c>
      <c r="M2681" t="s">
        <v>69</v>
      </c>
      <c r="N2681" t="s">
        <v>65</v>
      </c>
      <c r="O2681" t="s">
        <v>2215</v>
      </c>
    </row>
    <row r="2682" spans="1:15" x14ac:dyDescent="0.3">
      <c r="A2682" t="s">
        <v>3574</v>
      </c>
      <c r="B2682" t="s">
        <v>3</v>
      </c>
      <c r="C2682" t="s">
        <v>22</v>
      </c>
      <c r="D2682" t="s">
        <v>2556</v>
      </c>
      <c r="E2682" t="s">
        <v>90</v>
      </c>
      <c r="F2682" t="s">
        <v>65</v>
      </c>
      <c r="G2682" t="s">
        <v>66</v>
      </c>
      <c r="H2682" t="s">
        <v>67</v>
      </c>
      <c r="I2682">
        <v>2014</v>
      </c>
      <c r="J2682" t="s">
        <v>68</v>
      </c>
      <c r="K2682">
        <v>2014</v>
      </c>
      <c r="L2682" s="18">
        <v>41699</v>
      </c>
      <c r="M2682" t="s">
        <v>69</v>
      </c>
      <c r="N2682" t="s">
        <v>65</v>
      </c>
      <c r="O2682" t="s">
        <v>3575</v>
      </c>
    </row>
    <row r="2683" spans="1:15" x14ac:dyDescent="0.3">
      <c r="A2683" t="s">
        <v>3576</v>
      </c>
      <c r="B2683" t="s">
        <v>3</v>
      </c>
      <c r="C2683" t="s">
        <v>18</v>
      </c>
      <c r="D2683" t="s">
        <v>89</v>
      </c>
      <c r="E2683" t="s">
        <v>90</v>
      </c>
      <c r="F2683" t="s">
        <v>65</v>
      </c>
      <c r="G2683" t="s">
        <v>66</v>
      </c>
      <c r="H2683" t="s">
        <v>67</v>
      </c>
      <c r="I2683">
        <v>2013</v>
      </c>
      <c r="J2683" t="s">
        <v>68</v>
      </c>
      <c r="K2683">
        <v>2018</v>
      </c>
      <c r="L2683" s="18">
        <v>43214</v>
      </c>
      <c r="M2683" t="s">
        <v>69</v>
      </c>
      <c r="N2683" t="s">
        <v>65</v>
      </c>
      <c r="O2683" t="s">
        <v>3438</v>
      </c>
    </row>
    <row r="2684" spans="1:15" x14ac:dyDescent="0.3">
      <c r="A2684" t="s">
        <v>3577</v>
      </c>
      <c r="B2684" t="s">
        <v>3</v>
      </c>
      <c r="C2684" t="s">
        <v>18</v>
      </c>
      <c r="D2684" t="s">
        <v>81</v>
      </c>
      <c r="E2684" t="s">
        <v>75</v>
      </c>
      <c r="F2684" t="s">
        <v>68</v>
      </c>
      <c r="G2684" t="s">
        <v>52</v>
      </c>
      <c r="H2684" t="s">
        <v>706</v>
      </c>
      <c r="I2684">
        <v>2014</v>
      </c>
      <c r="J2684" t="s">
        <v>68</v>
      </c>
      <c r="K2684">
        <v>2027</v>
      </c>
      <c r="L2684" s="18">
        <v>44392</v>
      </c>
      <c r="M2684" t="s">
        <v>69</v>
      </c>
      <c r="N2684" t="s">
        <v>65</v>
      </c>
      <c r="O2684" t="s">
        <v>3578</v>
      </c>
    </row>
    <row r="2685" spans="1:15" x14ac:dyDescent="0.3">
      <c r="A2685" t="s">
        <v>3579</v>
      </c>
      <c r="B2685" t="s">
        <v>3</v>
      </c>
      <c r="C2685" t="s">
        <v>18</v>
      </c>
      <c r="D2685" t="s">
        <v>63</v>
      </c>
      <c r="E2685" t="s">
        <v>64</v>
      </c>
      <c r="F2685" t="s">
        <v>68</v>
      </c>
      <c r="G2685" t="s">
        <v>52</v>
      </c>
      <c r="H2685" t="s">
        <v>706</v>
      </c>
      <c r="I2685">
        <v>2014</v>
      </c>
      <c r="J2685" t="s">
        <v>68</v>
      </c>
      <c r="K2685">
        <v>2029</v>
      </c>
      <c r="L2685" s="18">
        <v>43917</v>
      </c>
      <c r="M2685" t="s">
        <v>69</v>
      </c>
      <c r="N2685" t="s">
        <v>65</v>
      </c>
      <c r="O2685" t="s">
        <v>2284</v>
      </c>
    </row>
    <row r="2686" spans="1:15" x14ac:dyDescent="0.3">
      <c r="A2686" t="s">
        <v>3580</v>
      </c>
      <c r="B2686" t="s">
        <v>3</v>
      </c>
      <c r="C2686" t="s">
        <v>19</v>
      </c>
      <c r="D2686" t="s">
        <v>74</v>
      </c>
      <c r="E2686" t="s">
        <v>75</v>
      </c>
      <c r="F2686" t="s">
        <v>65</v>
      </c>
      <c r="G2686" t="s">
        <v>66</v>
      </c>
      <c r="H2686" t="s">
        <v>67</v>
      </c>
      <c r="I2686">
        <v>2014</v>
      </c>
      <c r="J2686" t="s">
        <v>68</v>
      </c>
      <c r="K2686">
        <v>2015</v>
      </c>
      <c r="L2686" s="18">
        <v>42309</v>
      </c>
      <c r="M2686" t="s">
        <v>69</v>
      </c>
      <c r="N2686" t="s">
        <v>65</v>
      </c>
      <c r="O2686" t="s">
        <v>3581</v>
      </c>
    </row>
    <row r="2687" spans="1:15" x14ac:dyDescent="0.3">
      <c r="A2687" t="s">
        <v>3582</v>
      </c>
      <c r="B2687" t="s">
        <v>3</v>
      </c>
      <c r="C2687" t="s">
        <v>15</v>
      </c>
      <c r="D2687" t="s">
        <v>89</v>
      </c>
      <c r="E2687" t="s">
        <v>90</v>
      </c>
      <c r="F2687" t="s">
        <v>65</v>
      </c>
      <c r="G2687" t="s">
        <v>66</v>
      </c>
      <c r="H2687" t="s">
        <v>67</v>
      </c>
      <c r="I2687">
        <v>2014</v>
      </c>
      <c r="J2687" t="s">
        <v>68</v>
      </c>
      <c r="K2687">
        <v>2016</v>
      </c>
      <c r="L2687" s="18">
        <v>42628</v>
      </c>
      <c r="M2687" t="s">
        <v>69</v>
      </c>
      <c r="N2687" t="s">
        <v>65</v>
      </c>
      <c r="O2687" t="s">
        <v>3583</v>
      </c>
    </row>
    <row r="2688" spans="1:15" x14ac:dyDescent="0.3">
      <c r="A2688" t="s">
        <v>3584</v>
      </c>
      <c r="B2688" t="s">
        <v>3</v>
      </c>
      <c r="C2688" t="s">
        <v>15</v>
      </c>
      <c r="D2688" t="s">
        <v>89</v>
      </c>
      <c r="E2688" t="s">
        <v>90</v>
      </c>
      <c r="F2688" t="s">
        <v>65</v>
      </c>
      <c r="G2688" t="s">
        <v>66</v>
      </c>
      <c r="H2688" t="s">
        <v>67</v>
      </c>
      <c r="I2688">
        <v>2014</v>
      </c>
      <c r="J2688" t="s">
        <v>68</v>
      </c>
      <c r="K2688">
        <v>2014</v>
      </c>
      <c r="L2688" s="18">
        <v>41699</v>
      </c>
      <c r="M2688" t="s">
        <v>69</v>
      </c>
      <c r="N2688" t="s">
        <v>65</v>
      </c>
      <c r="O2688" t="s">
        <v>3456</v>
      </c>
    </row>
    <row r="2689" spans="1:15" x14ac:dyDescent="0.3">
      <c r="A2689" t="s">
        <v>3585</v>
      </c>
      <c r="B2689" t="s">
        <v>3</v>
      </c>
      <c r="C2689" t="s">
        <v>15</v>
      </c>
      <c r="D2689" t="s">
        <v>89</v>
      </c>
      <c r="E2689" t="s">
        <v>90</v>
      </c>
      <c r="F2689" t="s">
        <v>65</v>
      </c>
      <c r="G2689" t="s">
        <v>66</v>
      </c>
      <c r="H2689" t="s">
        <v>67</v>
      </c>
      <c r="I2689">
        <v>2014</v>
      </c>
      <c r="J2689" t="s">
        <v>68</v>
      </c>
      <c r="K2689">
        <v>2014</v>
      </c>
      <c r="L2689" s="18">
        <v>41760</v>
      </c>
      <c r="M2689" t="s">
        <v>69</v>
      </c>
      <c r="N2689" t="s">
        <v>65</v>
      </c>
      <c r="O2689" t="s">
        <v>3456</v>
      </c>
    </row>
    <row r="2690" spans="1:15" x14ac:dyDescent="0.3">
      <c r="A2690" t="s">
        <v>3586</v>
      </c>
      <c r="B2690" t="s">
        <v>3</v>
      </c>
      <c r="C2690" t="s">
        <v>18</v>
      </c>
      <c r="D2690" t="s">
        <v>89</v>
      </c>
      <c r="E2690" t="s">
        <v>90</v>
      </c>
      <c r="F2690" t="s">
        <v>65</v>
      </c>
      <c r="G2690" t="s">
        <v>66</v>
      </c>
      <c r="H2690" t="s">
        <v>67</v>
      </c>
      <c r="I2690">
        <v>2014</v>
      </c>
      <c r="J2690" t="s">
        <v>68</v>
      </c>
      <c r="K2690">
        <v>2014</v>
      </c>
      <c r="L2690" s="18">
        <v>41730</v>
      </c>
      <c r="M2690" t="s">
        <v>69</v>
      </c>
      <c r="N2690" t="s">
        <v>65</v>
      </c>
      <c r="O2690" t="s">
        <v>3459</v>
      </c>
    </row>
    <row r="2691" spans="1:15" x14ac:dyDescent="0.3">
      <c r="A2691" t="s">
        <v>3587</v>
      </c>
      <c r="B2691" t="s">
        <v>3</v>
      </c>
      <c r="C2691" t="s">
        <v>15</v>
      </c>
      <c r="D2691" t="s">
        <v>89</v>
      </c>
      <c r="E2691" t="s">
        <v>90</v>
      </c>
      <c r="F2691" t="s">
        <v>65</v>
      </c>
      <c r="G2691" t="s">
        <v>66</v>
      </c>
      <c r="H2691" t="s">
        <v>67</v>
      </c>
      <c r="I2691">
        <v>2014</v>
      </c>
      <c r="J2691" t="s">
        <v>68</v>
      </c>
      <c r="K2691">
        <v>2014</v>
      </c>
      <c r="L2691" s="18">
        <v>41760</v>
      </c>
      <c r="M2691" t="s">
        <v>69</v>
      </c>
      <c r="N2691" t="s">
        <v>65</v>
      </c>
      <c r="O2691" t="s">
        <v>1738</v>
      </c>
    </row>
    <row r="2692" spans="1:15" x14ac:dyDescent="0.3">
      <c r="A2692" t="s">
        <v>3588</v>
      </c>
      <c r="B2692" t="s">
        <v>3</v>
      </c>
      <c r="C2692" t="s">
        <v>19</v>
      </c>
      <c r="D2692" t="s">
        <v>74</v>
      </c>
      <c r="E2692" t="s">
        <v>75</v>
      </c>
      <c r="F2692" t="s">
        <v>65</v>
      </c>
      <c r="G2692" t="s">
        <v>66</v>
      </c>
      <c r="H2692" t="s">
        <v>67</v>
      </c>
      <c r="I2692">
        <v>2013</v>
      </c>
      <c r="J2692" t="s">
        <v>68</v>
      </c>
      <c r="K2692">
        <v>2017</v>
      </c>
      <c r="L2692" s="18">
        <v>42716</v>
      </c>
      <c r="M2692" t="s">
        <v>69</v>
      </c>
      <c r="N2692" t="s">
        <v>65</v>
      </c>
      <c r="O2692" t="s">
        <v>3520</v>
      </c>
    </row>
    <row r="2693" spans="1:15" x14ac:dyDescent="0.3">
      <c r="A2693" t="s">
        <v>3589</v>
      </c>
      <c r="B2693" t="s">
        <v>3</v>
      </c>
      <c r="C2693" t="s">
        <v>18</v>
      </c>
      <c r="D2693" t="s">
        <v>89</v>
      </c>
      <c r="E2693" t="s">
        <v>90</v>
      </c>
      <c r="F2693" t="s">
        <v>65</v>
      </c>
      <c r="G2693" t="s">
        <v>66</v>
      </c>
      <c r="H2693" t="s">
        <v>67</v>
      </c>
      <c r="I2693">
        <v>2014</v>
      </c>
      <c r="J2693" t="s">
        <v>68</v>
      </c>
      <c r="K2693">
        <v>2014</v>
      </c>
      <c r="L2693" s="18">
        <v>41852</v>
      </c>
      <c r="M2693" t="s">
        <v>69</v>
      </c>
      <c r="N2693" t="s">
        <v>65</v>
      </c>
      <c r="O2693" t="s">
        <v>3459</v>
      </c>
    </row>
    <row r="2694" spans="1:15" x14ac:dyDescent="0.3">
      <c r="A2694" t="s">
        <v>3590</v>
      </c>
      <c r="B2694" t="s">
        <v>3</v>
      </c>
      <c r="C2694" t="s">
        <v>19</v>
      </c>
      <c r="D2694" t="s">
        <v>89</v>
      </c>
      <c r="E2694" t="s">
        <v>90</v>
      </c>
      <c r="F2694" t="s">
        <v>65</v>
      </c>
      <c r="G2694" t="s">
        <v>66</v>
      </c>
      <c r="H2694" t="s">
        <v>67</v>
      </c>
      <c r="I2694">
        <v>2013</v>
      </c>
      <c r="J2694" t="s">
        <v>68</v>
      </c>
      <c r="K2694">
        <v>2014</v>
      </c>
      <c r="L2694" s="18">
        <v>41918</v>
      </c>
      <c r="M2694" t="s">
        <v>69</v>
      </c>
      <c r="N2694" t="s">
        <v>65</v>
      </c>
      <c r="O2694" t="s">
        <v>3591</v>
      </c>
    </row>
    <row r="2695" spans="1:15" x14ac:dyDescent="0.3">
      <c r="A2695" t="s">
        <v>3592</v>
      </c>
      <c r="B2695" t="s">
        <v>3</v>
      </c>
      <c r="C2695" t="s">
        <v>17</v>
      </c>
      <c r="D2695" t="s">
        <v>89</v>
      </c>
      <c r="E2695" t="s">
        <v>90</v>
      </c>
      <c r="F2695" t="s">
        <v>65</v>
      </c>
      <c r="G2695" t="s">
        <v>66</v>
      </c>
      <c r="H2695" t="s">
        <v>67</v>
      </c>
      <c r="I2695">
        <v>2014</v>
      </c>
      <c r="J2695" t="s">
        <v>68</v>
      </c>
      <c r="K2695">
        <v>2014</v>
      </c>
      <c r="L2695" s="18">
        <v>41760</v>
      </c>
      <c r="M2695" t="s">
        <v>69</v>
      </c>
      <c r="N2695" t="s">
        <v>65</v>
      </c>
      <c r="O2695" t="s">
        <v>1826</v>
      </c>
    </row>
    <row r="2696" spans="1:15" x14ac:dyDescent="0.3">
      <c r="A2696" t="s">
        <v>3593</v>
      </c>
      <c r="B2696" t="s">
        <v>3</v>
      </c>
      <c r="C2696" t="s">
        <v>18</v>
      </c>
      <c r="D2696" t="s">
        <v>89</v>
      </c>
      <c r="E2696" t="s">
        <v>90</v>
      </c>
      <c r="F2696" t="s">
        <v>65</v>
      </c>
      <c r="G2696" t="s">
        <v>66</v>
      </c>
      <c r="H2696" t="s">
        <v>67</v>
      </c>
      <c r="I2696">
        <v>2014</v>
      </c>
      <c r="J2696" t="s">
        <v>68</v>
      </c>
      <c r="K2696">
        <v>2014</v>
      </c>
      <c r="L2696" s="18">
        <v>41821</v>
      </c>
      <c r="M2696" t="s">
        <v>69</v>
      </c>
      <c r="N2696" t="s">
        <v>65</v>
      </c>
      <c r="O2696" t="s">
        <v>3459</v>
      </c>
    </row>
    <row r="2697" spans="1:15" x14ac:dyDescent="0.3">
      <c r="A2697" t="s">
        <v>3594</v>
      </c>
      <c r="B2697" t="s">
        <v>3</v>
      </c>
      <c r="C2697" t="s">
        <v>18</v>
      </c>
      <c r="D2697" t="s">
        <v>89</v>
      </c>
      <c r="E2697" t="s">
        <v>90</v>
      </c>
      <c r="F2697" t="s">
        <v>65</v>
      </c>
      <c r="G2697" t="s">
        <v>66</v>
      </c>
      <c r="H2697" t="s">
        <v>67</v>
      </c>
      <c r="I2697">
        <v>2014</v>
      </c>
      <c r="J2697" t="s">
        <v>68</v>
      </c>
      <c r="K2697">
        <v>2014</v>
      </c>
      <c r="L2697" s="18">
        <v>41944</v>
      </c>
      <c r="M2697" t="s">
        <v>69</v>
      </c>
      <c r="N2697" t="s">
        <v>65</v>
      </c>
      <c r="O2697" t="s">
        <v>3459</v>
      </c>
    </row>
    <row r="2698" spans="1:15" x14ac:dyDescent="0.3">
      <c r="A2698" t="s">
        <v>3595</v>
      </c>
      <c r="B2698" t="s">
        <v>3</v>
      </c>
      <c r="C2698" t="s">
        <v>31</v>
      </c>
      <c r="D2698" t="s">
        <v>89</v>
      </c>
      <c r="E2698" t="s">
        <v>90</v>
      </c>
      <c r="F2698" t="s">
        <v>65</v>
      </c>
      <c r="G2698" t="s">
        <v>84</v>
      </c>
      <c r="H2698" t="s">
        <v>85</v>
      </c>
      <c r="I2698">
        <v>2014</v>
      </c>
      <c r="J2698" t="s">
        <v>68</v>
      </c>
      <c r="K2698">
        <v>2014</v>
      </c>
      <c r="L2698" s="18">
        <v>41821</v>
      </c>
      <c r="M2698" t="s">
        <v>69</v>
      </c>
      <c r="N2698" t="s">
        <v>65</v>
      </c>
      <c r="O2698" t="s">
        <v>3596</v>
      </c>
    </row>
    <row r="2699" spans="1:15" x14ac:dyDescent="0.3">
      <c r="A2699" t="s">
        <v>3597</v>
      </c>
      <c r="B2699" t="s">
        <v>3</v>
      </c>
      <c r="C2699" t="s">
        <v>19</v>
      </c>
      <c r="D2699" t="s">
        <v>63</v>
      </c>
      <c r="E2699" t="s">
        <v>64</v>
      </c>
      <c r="F2699" t="s">
        <v>65</v>
      </c>
      <c r="G2699" t="s">
        <v>66</v>
      </c>
      <c r="H2699" t="s">
        <v>67</v>
      </c>
      <c r="I2699">
        <v>2014</v>
      </c>
      <c r="J2699" t="s">
        <v>68</v>
      </c>
      <c r="K2699">
        <v>2016</v>
      </c>
      <c r="L2699" s="18">
        <v>42590</v>
      </c>
      <c r="M2699" t="s">
        <v>69</v>
      </c>
      <c r="N2699" t="s">
        <v>65</v>
      </c>
      <c r="O2699" t="s">
        <v>2682</v>
      </c>
    </row>
    <row r="2700" spans="1:15" x14ac:dyDescent="0.3">
      <c r="A2700" t="s">
        <v>3598</v>
      </c>
      <c r="B2700" t="s">
        <v>3</v>
      </c>
      <c r="C2700" t="s">
        <v>16</v>
      </c>
      <c r="D2700" t="s">
        <v>74</v>
      </c>
      <c r="E2700" t="s">
        <v>75</v>
      </c>
      <c r="F2700" t="s">
        <v>65</v>
      </c>
      <c r="G2700" t="s">
        <v>66</v>
      </c>
      <c r="H2700" t="s">
        <v>67</v>
      </c>
      <c r="I2700">
        <v>2014</v>
      </c>
      <c r="J2700" t="s">
        <v>68</v>
      </c>
      <c r="K2700">
        <v>2015</v>
      </c>
      <c r="L2700" s="18">
        <v>42076</v>
      </c>
      <c r="M2700" t="s">
        <v>69</v>
      </c>
      <c r="N2700" t="s">
        <v>65</v>
      </c>
      <c r="O2700" t="s">
        <v>3599</v>
      </c>
    </row>
    <row r="2701" spans="1:15" x14ac:dyDescent="0.3">
      <c r="A2701" t="s">
        <v>3600</v>
      </c>
      <c r="B2701" t="s">
        <v>3</v>
      </c>
      <c r="C2701" t="s">
        <v>19</v>
      </c>
      <c r="D2701" t="s">
        <v>89</v>
      </c>
      <c r="E2701" t="s">
        <v>90</v>
      </c>
      <c r="F2701" t="s">
        <v>65</v>
      </c>
      <c r="G2701" t="s">
        <v>66</v>
      </c>
      <c r="H2701" t="s">
        <v>67</v>
      </c>
      <c r="I2701">
        <v>2014</v>
      </c>
      <c r="J2701" t="s">
        <v>68</v>
      </c>
      <c r="K2701">
        <v>2014</v>
      </c>
      <c r="L2701" s="18">
        <v>41830</v>
      </c>
      <c r="M2701" t="s">
        <v>69</v>
      </c>
      <c r="N2701" t="s">
        <v>65</v>
      </c>
      <c r="O2701" t="s">
        <v>3289</v>
      </c>
    </row>
    <row r="2702" spans="1:15" x14ac:dyDescent="0.3">
      <c r="A2702" t="s">
        <v>3601</v>
      </c>
      <c r="B2702" t="s">
        <v>3</v>
      </c>
      <c r="C2702" t="s">
        <v>18</v>
      </c>
      <c r="D2702" t="s">
        <v>74</v>
      </c>
      <c r="E2702" t="s">
        <v>75</v>
      </c>
      <c r="F2702" t="s">
        <v>65</v>
      </c>
      <c r="G2702" t="s">
        <v>84</v>
      </c>
      <c r="H2702" t="s">
        <v>85</v>
      </c>
      <c r="I2702">
        <v>2014</v>
      </c>
      <c r="J2702" t="s">
        <v>68</v>
      </c>
      <c r="K2702">
        <v>2015</v>
      </c>
      <c r="L2702" s="18">
        <v>42125</v>
      </c>
      <c r="M2702" t="s">
        <v>69</v>
      </c>
      <c r="N2702" t="s">
        <v>65</v>
      </c>
      <c r="O2702" t="s">
        <v>3602</v>
      </c>
    </row>
    <row r="2703" spans="1:15" x14ac:dyDescent="0.3">
      <c r="A2703" t="s">
        <v>3603</v>
      </c>
      <c r="B2703" t="s">
        <v>3</v>
      </c>
      <c r="C2703" t="s">
        <v>18</v>
      </c>
      <c r="D2703" t="s">
        <v>74</v>
      </c>
      <c r="E2703" t="s">
        <v>75</v>
      </c>
      <c r="F2703" t="s">
        <v>65</v>
      </c>
      <c r="G2703" t="s">
        <v>84</v>
      </c>
      <c r="H2703" t="s">
        <v>85</v>
      </c>
      <c r="I2703">
        <v>2014</v>
      </c>
      <c r="J2703" t="s">
        <v>68</v>
      </c>
      <c r="K2703">
        <v>2015</v>
      </c>
      <c r="L2703" s="18">
        <v>42156</v>
      </c>
      <c r="M2703" t="s">
        <v>69</v>
      </c>
      <c r="N2703" t="s">
        <v>65</v>
      </c>
      <c r="O2703" t="s">
        <v>3602</v>
      </c>
    </row>
    <row r="2704" spans="1:15" x14ac:dyDescent="0.3">
      <c r="A2704" t="s">
        <v>3604</v>
      </c>
      <c r="B2704" t="s">
        <v>3</v>
      </c>
      <c r="C2704" t="s">
        <v>18</v>
      </c>
      <c r="D2704" t="s">
        <v>74</v>
      </c>
      <c r="E2704" t="s">
        <v>75</v>
      </c>
      <c r="F2704" t="s">
        <v>65</v>
      </c>
      <c r="G2704" t="s">
        <v>66</v>
      </c>
      <c r="H2704" t="s">
        <v>67</v>
      </c>
      <c r="I2704">
        <v>2014</v>
      </c>
      <c r="J2704" t="s">
        <v>68</v>
      </c>
      <c r="K2704">
        <v>2025</v>
      </c>
      <c r="L2704" s="18">
        <v>42524</v>
      </c>
      <c r="M2704" t="s">
        <v>69</v>
      </c>
      <c r="N2704" t="s">
        <v>65</v>
      </c>
      <c r="O2704" t="s">
        <v>3438</v>
      </c>
    </row>
    <row r="2705" spans="1:15" x14ac:dyDescent="0.3">
      <c r="A2705" t="s">
        <v>3605</v>
      </c>
      <c r="B2705" t="s">
        <v>3</v>
      </c>
      <c r="C2705" t="s">
        <v>18</v>
      </c>
      <c r="D2705" t="s">
        <v>89</v>
      </c>
      <c r="E2705" t="s">
        <v>90</v>
      </c>
      <c r="F2705" t="s">
        <v>65</v>
      </c>
      <c r="G2705" t="s">
        <v>66</v>
      </c>
      <c r="H2705" t="s">
        <v>67</v>
      </c>
      <c r="I2705">
        <v>2014</v>
      </c>
      <c r="J2705" t="s">
        <v>68</v>
      </c>
      <c r="K2705">
        <v>2021</v>
      </c>
      <c r="L2705" s="18">
        <v>44264</v>
      </c>
      <c r="M2705" t="s">
        <v>69</v>
      </c>
      <c r="N2705" t="s">
        <v>65</v>
      </c>
      <c r="O2705" t="s">
        <v>1761</v>
      </c>
    </row>
    <row r="2706" spans="1:15" x14ac:dyDescent="0.3">
      <c r="A2706" t="s">
        <v>3606</v>
      </c>
      <c r="B2706" t="s">
        <v>3</v>
      </c>
      <c r="C2706" t="s">
        <v>19</v>
      </c>
      <c r="D2706" t="s">
        <v>63</v>
      </c>
      <c r="E2706" t="s">
        <v>64</v>
      </c>
      <c r="F2706" t="s">
        <v>65</v>
      </c>
      <c r="G2706" t="s">
        <v>66</v>
      </c>
      <c r="H2706" t="s">
        <v>67</v>
      </c>
      <c r="I2706">
        <v>2014</v>
      </c>
      <c r="J2706" t="s">
        <v>68</v>
      </c>
      <c r="K2706">
        <v>2016</v>
      </c>
      <c r="L2706" s="18">
        <v>42461</v>
      </c>
      <c r="M2706" t="s">
        <v>69</v>
      </c>
      <c r="N2706" t="s">
        <v>65</v>
      </c>
      <c r="O2706" t="s">
        <v>3313</v>
      </c>
    </row>
    <row r="2707" spans="1:15" x14ac:dyDescent="0.3">
      <c r="A2707" t="s">
        <v>3607</v>
      </c>
      <c r="B2707" t="s">
        <v>3</v>
      </c>
      <c r="C2707" t="s">
        <v>16</v>
      </c>
      <c r="D2707" t="s">
        <v>74</v>
      </c>
      <c r="E2707" t="s">
        <v>75</v>
      </c>
      <c r="F2707" t="s">
        <v>65</v>
      </c>
      <c r="G2707" t="s">
        <v>84</v>
      </c>
      <c r="H2707" t="s">
        <v>85</v>
      </c>
      <c r="I2707">
        <v>2011</v>
      </c>
      <c r="J2707" t="s">
        <v>68</v>
      </c>
      <c r="K2707">
        <v>2013</v>
      </c>
      <c r="L2707" s="18">
        <v>41456</v>
      </c>
      <c r="M2707" t="s">
        <v>69</v>
      </c>
      <c r="N2707" t="s">
        <v>65</v>
      </c>
      <c r="O2707" t="s">
        <v>3132</v>
      </c>
    </row>
    <row r="2708" spans="1:15" x14ac:dyDescent="0.3">
      <c r="A2708" t="s">
        <v>3608</v>
      </c>
      <c r="B2708" t="s">
        <v>3</v>
      </c>
      <c r="C2708" t="s">
        <v>18</v>
      </c>
      <c r="D2708" t="s">
        <v>89</v>
      </c>
      <c r="E2708" t="s">
        <v>90</v>
      </c>
      <c r="F2708" t="s">
        <v>65</v>
      </c>
      <c r="G2708" t="s">
        <v>66</v>
      </c>
      <c r="H2708" t="s">
        <v>67</v>
      </c>
      <c r="I2708">
        <v>2014</v>
      </c>
      <c r="J2708" t="s">
        <v>68</v>
      </c>
      <c r="K2708">
        <v>2019</v>
      </c>
      <c r="L2708" s="18">
        <v>42124</v>
      </c>
      <c r="M2708" t="s">
        <v>69</v>
      </c>
      <c r="N2708" t="s">
        <v>65</v>
      </c>
      <c r="O2708" t="s">
        <v>2284</v>
      </c>
    </row>
    <row r="2709" spans="1:15" x14ac:dyDescent="0.3">
      <c r="A2709" t="s">
        <v>3609</v>
      </c>
      <c r="B2709" t="s">
        <v>3</v>
      </c>
      <c r="C2709" t="s">
        <v>18</v>
      </c>
      <c r="D2709" t="s">
        <v>89</v>
      </c>
      <c r="E2709" t="s">
        <v>90</v>
      </c>
      <c r="F2709" t="s">
        <v>65</v>
      </c>
      <c r="G2709" t="s">
        <v>66</v>
      </c>
      <c r="H2709" t="s">
        <v>67</v>
      </c>
      <c r="I2709">
        <v>2014</v>
      </c>
      <c r="J2709" t="s">
        <v>68</v>
      </c>
      <c r="K2709">
        <v>2014</v>
      </c>
      <c r="L2709" s="18">
        <v>41791</v>
      </c>
      <c r="M2709" t="s">
        <v>69</v>
      </c>
      <c r="N2709" t="s">
        <v>65</v>
      </c>
      <c r="O2709" t="s">
        <v>3459</v>
      </c>
    </row>
    <row r="2710" spans="1:15" x14ac:dyDescent="0.3">
      <c r="A2710" t="s">
        <v>3610</v>
      </c>
      <c r="B2710" t="s">
        <v>3</v>
      </c>
      <c r="C2710" t="s">
        <v>18</v>
      </c>
      <c r="D2710" t="s">
        <v>74</v>
      </c>
      <c r="E2710" t="s">
        <v>75</v>
      </c>
      <c r="F2710" t="s">
        <v>65</v>
      </c>
      <c r="G2710" t="s">
        <v>66</v>
      </c>
      <c r="H2710" t="s">
        <v>67</v>
      </c>
      <c r="I2710">
        <v>2014</v>
      </c>
      <c r="J2710" t="s">
        <v>68</v>
      </c>
      <c r="K2710">
        <v>2023</v>
      </c>
      <c r="L2710" s="18">
        <v>42125</v>
      </c>
      <c r="M2710" t="s">
        <v>69</v>
      </c>
      <c r="N2710" t="s">
        <v>65</v>
      </c>
      <c r="O2710" t="s">
        <v>3475</v>
      </c>
    </row>
    <row r="2711" spans="1:15" x14ac:dyDescent="0.3">
      <c r="A2711" t="s">
        <v>3611</v>
      </c>
      <c r="B2711" t="s">
        <v>3</v>
      </c>
      <c r="C2711" t="s">
        <v>18</v>
      </c>
      <c r="D2711" t="s">
        <v>89</v>
      </c>
      <c r="E2711" t="s">
        <v>90</v>
      </c>
      <c r="F2711" t="s">
        <v>65</v>
      </c>
      <c r="G2711" t="s">
        <v>66</v>
      </c>
      <c r="H2711" t="s">
        <v>67</v>
      </c>
      <c r="I2711">
        <v>2014</v>
      </c>
      <c r="J2711" t="s">
        <v>68</v>
      </c>
      <c r="K2711">
        <v>2014</v>
      </c>
      <c r="L2711" s="18">
        <v>41852</v>
      </c>
      <c r="M2711" t="s">
        <v>69</v>
      </c>
      <c r="N2711" t="s">
        <v>65</v>
      </c>
      <c r="O2711" t="s">
        <v>3475</v>
      </c>
    </row>
    <row r="2712" spans="1:15" x14ac:dyDescent="0.3">
      <c r="A2712" t="s">
        <v>3612</v>
      </c>
      <c r="B2712" t="s">
        <v>3</v>
      </c>
      <c r="C2712" t="s">
        <v>17</v>
      </c>
      <c r="D2712" t="s">
        <v>63</v>
      </c>
      <c r="E2712" t="s">
        <v>64</v>
      </c>
      <c r="F2712" t="s">
        <v>65</v>
      </c>
      <c r="G2712" t="s">
        <v>66</v>
      </c>
      <c r="H2712" t="s">
        <v>67</v>
      </c>
      <c r="I2712">
        <v>2014</v>
      </c>
      <c r="J2712" t="s">
        <v>68</v>
      </c>
      <c r="K2712">
        <v>2016</v>
      </c>
      <c r="L2712" s="18">
        <v>42397</v>
      </c>
      <c r="M2712" t="s">
        <v>69</v>
      </c>
      <c r="N2712" t="s">
        <v>65</v>
      </c>
      <c r="O2712" t="s">
        <v>2079</v>
      </c>
    </row>
    <row r="2713" spans="1:15" x14ac:dyDescent="0.3">
      <c r="A2713" t="s">
        <v>3613</v>
      </c>
      <c r="B2713" t="s">
        <v>3</v>
      </c>
      <c r="C2713" t="s">
        <v>17</v>
      </c>
      <c r="D2713" t="s">
        <v>63</v>
      </c>
      <c r="E2713" t="s">
        <v>64</v>
      </c>
      <c r="F2713" t="s">
        <v>65</v>
      </c>
      <c r="G2713" t="s">
        <v>66</v>
      </c>
      <c r="H2713" t="s">
        <v>67</v>
      </c>
      <c r="I2713">
        <v>2014</v>
      </c>
      <c r="J2713" t="s">
        <v>68</v>
      </c>
      <c r="K2713">
        <v>2016</v>
      </c>
      <c r="L2713" s="18">
        <v>42426</v>
      </c>
      <c r="M2713" t="s">
        <v>69</v>
      </c>
      <c r="N2713" t="s">
        <v>65</v>
      </c>
      <c r="O2713" t="s">
        <v>1826</v>
      </c>
    </row>
    <row r="2714" spans="1:15" x14ac:dyDescent="0.3">
      <c r="A2714" t="s">
        <v>3614</v>
      </c>
      <c r="B2714" t="s">
        <v>3</v>
      </c>
      <c r="C2714" t="s">
        <v>22</v>
      </c>
      <c r="D2714" t="s">
        <v>63</v>
      </c>
      <c r="E2714" t="s">
        <v>64</v>
      </c>
      <c r="F2714" t="s">
        <v>65</v>
      </c>
      <c r="G2714" t="s">
        <v>66</v>
      </c>
      <c r="H2714" t="s">
        <v>67</v>
      </c>
      <c r="I2714">
        <v>2014</v>
      </c>
      <c r="J2714" t="s">
        <v>68</v>
      </c>
      <c r="K2714">
        <v>2020</v>
      </c>
      <c r="L2714" s="18">
        <v>43978</v>
      </c>
      <c r="M2714" t="s">
        <v>69</v>
      </c>
      <c r="N2714" t="s">
        <v>65</v>
      </c>
      <c r="O2714" t="s">
        <v>3568</v>
      </c>
    </row>
    <row r="2715" spans="1:15" x14ac:dyDescent="0.3">
      <c r="A2715" t="s">
        <v>3615</v>
      </c>
      <c r="B2715" t="s">
        <v>3</v>
      </c>
      <c r="C2715" t="s">
        <v>18</v>
      </c>
      <c r="D2715" t="s">
        <v>89</v>
      </c>
      <c r="E2715" t="s">
        <v>90</v>
      </c>
      <c r="F2715" t="s">
        <v>65</v>
      </c>
      <c r="G2715" t="s">
        <v>66</v>
      </c>
      <c r="H2715" t="s">
        <v>67</v>
      </c>
      <c r="I2715">
        <v>2014</v>
      </c>
      <c r="J2715" t="s">
        <v>68</v>
      </c>
      <c r="K2715">
        <v>2024</v>
      </c>
      <c r="L2715" s="18">
        <v>44012</v>
      </c>
      <c r="M2715" t="s">
        <v>69</v>
      </c>
      <c r="N2715" t="s">
        <v>65</v>
      </c>
      <c r="O2715" t="s">
        <v>3578</v>
      </c>
    </row>
    <row r="2716" spans="1:15" x14ac:dyDescent="0.3">
      <c r="A2716" t="s">
        <v>3616</v>
      </c>
      <c r="B2716" t="s">
        <v>3</v>
      </c>
      <c r="C2716" t="s">
        <v>22</v>
      </c>
      <c r="D2716" t="s">
        <v>74</v>
      </c>
      <c r="E2716" t="s">
        <v>75</v>
      </c>
      <c r="F2716" t="s">
        <v>65</v>
      </c>
      <c r="G2716" t="s">
        <v>66</v>
      </c>
      <c r="H2716" t="s">
        <v>67</v>
      </c>
      <c r="I2716">
        <v>2014</v>
      </c>
      <c r="J2716" t="s">
        <v>68</v>
      </c>
      <c r="K2716">
        <v>2017</v>
      </c>
      <c r="L2716" s="18">
        <v>43097</v>
      </c>
      <c r="M2716" t="s">
        <v>69</v>
      </c>
      <c r="N2716" t="s">
        <v>65</v>
      </c>
      <c r="O2716" t="s">
        <v>3225</v>
      </c>
    </row>
    <row r="2717" spans="1:15" x14ac:dyDescent="0.3">
      <c r="A2717" t="s">
        <v>3617</v>
      </c>
      <c r="B2717" t="s">
        <v>3</v>
      </c>
      <c r="C2717" t="s">
        <v>25</v>
      </c>
      <c r="D2717" t="s">
        <v>89</v>
      </c>
      <c r="E2717" t="s">
        <v>90</v>
      </c>
      <c r="F2717" t="s">
        <v>65</v>
      </c>
      <c r="G2717" t="s">
        <v>66</v>
      </c>
      <c r="H2717" t="s">
        <v>67</v>
      </c>
      <c r="I2717">
        <v>2014</v>
      </c>
      <c r="J2717" t="s">
        <v>68</v>
      </c>
      <c r="K2717">
        <v>2015</v>
      </c>
      <c r="L2717" s="18">
        <v>42156</v>
      </c>
      <c r="M2717" t="s">
        <v>69</v>
      </c>
      <c r="N2717" t="s">
        <v>65</v>
      </c>
      <c r="O2717" t="s">
        <v>3618</v>
      </c>
    </row>
    <row r="2718" spans="1:15" x14ac:dyDescent="0.3">
      <c r="A2718" t="s">
        <v>3619</v>
      </c>
      <c r="B2718" t="s">
        <v>3</v>
      </c>
      <c r="C2718" t="s">
        <v>25</v>
      </c>
      <c r="D2718" t="s">
        <v>89</v>
      </c>
      <c r="E2718" t="s">
        <v>90</v>
      </c>
      <c r="F2718" t="s">
        <v>65</v>
      </c>
      <c r="G2718" t="s">
        <v>66</v>
      </c>
      <c r="H2718" t="s">
        <v>67</v>
      </c>
      <c r="I2718">
        <v>2014</v>
      </c>
      <c r="J2718" t="s">
        <v>68</v>
      </c>
      <c r="K2718">
        <v>2015</v>
      </c>
      <c r="L2718" s="18">
        <v>42156</v>
      </c>
      <c r="M2718" t="s">
        <v>69</v>
      </c>
      <c r="N2718" t="s">
        <v>65</v>
      </c>
      <c r="O2718" t="s">
        <v>3620</v>
      </c>
    </row>
    <row r="2719" spans="1:15" x14ac:dyDescent="0.3">
      <c r="A2719" t="s">
        <v>3621</v>
      </c>
      <c r="B2719" t="s">
        <v>3</v>
      </c>
      <c r="C2719" t="s">
        <v>18</v>
      </c>
      <c r="D2719" t="s">
        <v>89</v>
      </c>
      <c r="E2719" t="s">
        <v>90</v>
      </c>
      <c r="F2719" t="s">
        <v>65</v>
      </c>
      <c r="G2719" t="s">
        <v>66</v>
      </c>
      <c r="H2719" t="s">
        <v>67</v>
      </c>
      <c r="I2719">
        <v>2014</v>
      </c>
      <c r="J2719" t="s">
        <v>68</v>
      </c>
      <c r="K2719">
        <v>2019</v>
      </c>
      <c r="L2719" s="18">
        <v>43585</v>
      </c>
      <c r="M2719" t="s">
        <v>69</v>
      </c>
      <c r="N2719" t="s">
        <v>65</v>
      </c>
      <c r="O2719" t="s">
        <v>3622</v>
      </c>
    </row>
    <row r="2720" spans="1:15" x14ac:dyDescent="0.3">
      <c r="A2720" t="s">
        <v>3623</v>
      </c>
      <c r="B2720" t="s">
        <v>3</v>
      </c>
      <c r="C2720" t="s">
        <v>18</v>
      </c>
      <c r="D2720" t="s">
        <v>81</v>
      </c>
      <c r="E2720" t="s">
        <v>75</v>
      </c>
      <c r="F2720" t="s">
        <v>65</v>
      </c>
      <c r="G2720" t="s">
        <v>66</v>
      </c>
      <c r="H2720" t="s">
        <v>67</v>
      </c>
      <c r="I2720">
        <v>2014</v>
      </c>
      <c r="J2720" t="s">
        <v>68</v>
      </c>
      <c r="K2720">
        <v>2020</v>
      </c>
      <c r="L2720" s="18">
        <v>43907</v>
      </c>
      <c r="M2720" t="s">
        <v>69</v>
      </c>
      <c r="N2720" t="s">
        <v>65</v>
      </c>
      <c r="O2720" t="s">
        <v>3572</v>
      </c>
    </row>
    <row r="2721" spans="1:15" x14ac:dyDescent="0.3">
      <c r="A2721" t="s">
        <v>3624</v>
      </c>
      <c r="B2721" t="s">
        <v>3</v>
      </c>
      <c r="C2721" t="s">
        <v>18</v>
      </c>
      <c r="D2721" t="s">
        <v>63</v>
      </c>
      <c r="E2721" t="s">
        <v>64</v>
      </c>
      <c r="F2721" t="s">
        <v>65</v>
      </c>
      <c r="G2721" t="s">
        <v>66</v>
      </c>
      <c r="H2721" t="s">
        <v>67</v>
      </c>
      <c r="I2721">
        <v>2014</v>
      </c>
      <c r="J2721" t="s">
        <v>68</v>
      </c>
      <c r="K2721">
        <v>2023</v>
      </c>
      <c r="L2721" s="18">
        <v>42779</v>
      </c>
      <c r="M2721" t="s">
        <v>69</v>
      </c>
      <c r="N2721" t="s">
        <v>65</v>
      </c>
      <c r="O2721" t="s">
        <v>3438</v>
      </c>
    </row>
    <row r="2722" spans="1:15" x14ac:dyDescent="0.3">
      <c r="A2722" t="s">
        <v>3625</v>
      </c>
      <c r="B2722" t="s">
        <v>3</v>
      </c>
      <c r="C2722" t="s">
        <v>15</v>
      </c>
      <c r="D2722" t="s">
        <v>89</v>
      </c>
      <c r="E2722" t="s">
        <v>90</v>
      </c>
      <c r="F2722" t="s">
        <v>65</v>
      </c>
      <c r="G2722" t="s">
        <v>66</v>
      </c>
      <c r="H2722" t="s">
        <v>67</v>
      </c>
      <c r="I2722">
        <v>2014</v>
      </c>
      <c r="J2722" t="s">
        <v>68</v>
      </c>
      <c r="K2722">
        <v>2014</v>
      </c>
      <c r="L2722" s="18">
        <v>41760</v>
      </c>
      <c r="M2722" t="s">
        <v>69</v>
      </c>
      <c r="N2722" t="s">
        <v>65</v>
      </c>
      <c r="O2722" t="s">
        <v>3456</v>
      </c>
    </row>
    <row r="2723" spans="1:15" x14ac:dyDescent="0.3">
      <c r="A2723" t="s">
        <v>3626</v>
      </c>
      <c r="B2723" t="s">
        <v>3</v>
      </c>
      <c r="C2723" t="s">
        <v>18</v>
      </c>
      <c r="D2723" t="s">
        <v>74</v>
      </c>
      <c r="E2723" t="s">
        <v>75</v>
      </c>
      <c r="F2723" t="s">
        <v>65</v>
      </c>
      <c r="G2723" t="s">
        <v>66</v>
      </c>
      <c r="H2723" t="s">
        <v>67</v>
      </c>
      <c r="I2723">
        <v>2014</v>
      </c>
      <c r="J2723" t="s">
        <v>68</v>
      </c>
      <c r="K2723">
        <v>2020</v>
      </c>
      <c r="L2723" s="18">
        <v>42474</v>
      </c>
      <c r="M2723" t="s">
        <v>69</v>
      </c>
      <c r="N2723" t="s">
        <v>65</v>
      </c>
      <c r="O2723" t="s">
        <v>3627</v>
      </c>
    </row>
    <row r="2724" spans="1:15" x14ac:dyDescent="0.3">
      <c r="A2724" t="s">
        <v>3628</v>
      </c>
      <c r="B2724" t="s">
        <v>3</v>
      </c>
      <c r="C2724" t="s">
        <v>31</v>
      </c>
      <c r="D2724" t="s">
        <v>74</v>
      </c>
      <c r="E2724" t="s">
        <v>75</v>
      </c>
      <c r="F2724" t="s">
        <v>65</v>
      </c>
      <c r="G2724" t="s">
        <v>84</v>
      </c>
      <c r="H2724" t="s">
        <v>85</v>
      </c>
      <c r="I2724">
        <v>2014</v>
      </c>
      <c r="J2724" t="s">
        <v>68</v>
      </c>
      <c r="K2724">
        <v>2016</v>
      </c>
      <c r="L2724" s="18">
        <v>42522</v>
      </c>
      <c r="M2724" t="s">
        <v>69</v>
      </c>
      <c r="N2724" t="s">
        <v>65</v>
      </c>
      <c r="O2724" t="s">
        <v>3629</v>
      </c>
    </row>
    <row r="2725" spans="1:15" x14ac:dyDescent="0.3">
      <c r="A2725" t="s">
        <v>3630</v>
      </c>
      <c r="B2725" t="s">
        <v>3</v>
      </c>
      <c r="C2725" t="s">
        <v>19</v>
      </c>
      <c r="D2725" t="s">
        <v>63</v>
      </c>
      <c r="E2725" t="s">
        <v>64</v>
      </c>
      <c r="F2725" t="s">
        <v>65</v>
      </c>
      <c r="G2725" t="s">
        <v>66</v>
      </c>
      <c r="H2725" t="s">
        <v>67</v>
      </c>
      <c r="I2725">
        <v>2014</v>
      </c>
      <c r="J2725" t="s">
        <v>68</v>
      </c>
      <c r="K2725">
        <v>2018</v>
      </c>
      <c r="L2725" s="18">
        <v>43200</v>
      </c>
      <c r="M2725" t="s">
        <v>69</v>
      </c>
      <c r="N2725" t="s">
        <v>65</v>
      </c>
      <c r="O2725" t="s">
        <v>3631</v>
      </c>
    </row>
    <row r="2726" spans="1:15" x14ac:dyDescent="0.3">
      <c r="A2726" t="s">
        <v>3632</v>
      </c>
      <c r="B2726" t="s">
        <v>3</v>
      </c>
      <c r="C2726" t="s">
        <v>18</v>
      </c>
      <c r="D2726" t="s">
        <v>89</v>
      </c>
      <c r="E2726" t="s">
        <v>90</v>
      </c>
      <c r="F2726" t="s">
        <v>65</v>
      </c>
      <c r="G2726" t="s">
        <v>66</v>
      </c>
      <c r="H2726" t="s">
        <v>67</v>
      </c>
      <c r="I2726">
        <v>2014</v>
      </c>
      <c r="J2726" t="s">
        <v>68</v>
      </c>
      <c r="K2726">
        <v>2017</v>
      </c>
      <c r="L2726" s="18">
        <v>42762</v>
      </c>
      <c r="M2726" t="s">
        <v>69</v>
      </c>
      <c r="N2726" t="s">
        <v>65</v>
      </c>
      <c r="O2726" t="s">
        <v>3486</v>
      </c>
    </row>
    <row r="2727" spans="1:15" x14ac:dyDescent="0.3">
      <c r="A2727" t="s">
        <v>3633</v>
      </c>
      <c r="B2727" t="s">
        <v>3</v>
      </c>
      <c r="C2727" t="s">
        <v>18</v>
      </c>
      <c r="D2727" t="s">
        <v>89</v>
      </c>
      <c r="E2727" t="s">
        <v>90</v>
      </c>
      <c r="F2727" t="s">
        <v>68</v>
      </c>
      <c r="G2727" t="s">
        <v>52</v>
      </c>
      <c r="H2727" t="s">
        <v>706</v>
      </c>
      <c r="I2727">
        <v>2014</v>
      </c>
      <c r="J2727" t="s">
        <v>68</v>
      </c>
      <c r="K2727">
        <v>2026</v>
      </c>
      <c r="L2727" s="18">
        <v>43894</v>
      </c>
      <c r="M2727" t="s">
        <v>69</v>
      </c>
      <c r="N2727" t="s">
        <v>65</v>
      </c>
      <c r="O2727" t="s">
        <v>3634</v>
      </c>
    </row>
    <row r="2728" spans="1:15" x14ac:dyDescent="0.3">
      <c r="A2728" t="s">
        <v>3635</v>
      </c>
      <c r="B2728" t="s">
        <v>3</v>
      </c>
      <c r="C2728" t="s">
        <v>18</v>
      </c>
      <c r="D2728" t="s">
        <v>89</v>
      </c>
      <c r="E2728" t="s">
        <v>90</v>
      </c>
      <c r="F2728" t="s">
        <v>65</v>
      </c>
      <c r="G2728" t="s">
        <v>66</v>
      </c>
      <c r="H2728" t="s">
        <v>67</v>
      </c>
      <c r="I2728">
        <v>2014</v>
      </c>
      <c r="J2728" t="s">
        <v>68</v>
      </c>
      <c r="K2728">
        <v>2016</v>
      </c>
      <c r="L2728" s="18">
        <v>42430</v>
      </c>
      <c r="M2728" t="s">
        <v>69</v>
      </c>
      <c r="N2728" t="s">
        <v>65</v>
      </c>
      <c r="O2728" t="s">
        <v>3636</v>
      </c>
    </row>
    <row r="2729" spans="1:15" x14ac:dyDescent="0.3">
      <c r="A2729" t="s">
        <v>3637</v>
      </c>
      <c r="B2729" t="s">
        <v>3</v>
      </c>
      <c r="C2729" t="s">
        <v>23</v>
      </c>
      <c r="D2729" t="s">
        <v>123</v>
      </c>
      <c r="E2729" t="s">
        <v>64</v>
      </c>
      <c r="F2729" t="s">
        <v>65</v>
      </c>
      <c r="G2729" t="s">
        <v>66</v>
      </c>
      <c r="H2729" t="s">
        <v>67</v>
      </c>
      <c r="I2729">
        <v>2014</v>
      </c>
      <c r="J2729" t="s">
        <v>68</v>
      </c>
      <c r="K2729">
        <v>2016</v>
      </c>
      <c r="L2729" s="18">
        <v>42696</v>
      </c>
      <c r="M2729" t="s">
        <v>69</v>
      </c>
      <c r="N2729" t="s">
        <v>65</v>
      </c>
      <c r="O2729" t="s">
        <v>1830</v>
      </c>
    </row>
    <row r="2730" spans="1:15" x14ac:dyDescent="0.3">
      <c r="A2730" t="s">
        <v>3638</v>
      </c>
      <c r="B2730" t="s">
        <v>3</v>
      </c>
      <c r="C2730" t="s">
        <v>19</v>
      </c>
      <c r="D2730" t="s">
        <v>63</v>
      </c>
      <c r="E2730" t="s">
        <v>64</v>
      </c>
      <c r="F2730" t="s">
        <v>65</v>
      </c>
      <c r="G2730" t="s">
        <v>66</v>
      </c>
      <c r="H2730" t="s">
        <v>67</v>
      </c>
      <c r="I2730">
        <v>2014</v>
      </c>
      <c r="J2730" t="s">
        <v>68</v>
      </c>
      <c r="K2730">
        <v>2017</v>
      </c>
      <c r="L2730" s="18">
        <v>42949</v>
      </c>
      <c r="M2730" t="s">
        <v>69</v>
      </c>
      <c r="N2730" t="s">
        <v>65</v>
      </c>
      <c r="O2730" t="s">
        <v>3639</v>
      </c>
    </row>
    <row r="2731" spans="1:15" x14ac:dyDescent="0.3">
      <c r="A2731" t="s">
        <v>3640</v>
      </c>
      <c r="B2731" t="s">
        <v>3</v>
      </c>
      <c r="C2731" t="s">
        <v>31</v>
      </c>
      <c r="D2731" t="s">
        <v>89</v>
      </c>
      <c r="E2731" t="s">
        <v>90</v>
      </c>
      <c r="F2731" t="s">
        <v>65</v>
      </c>
      <c r="G2731" t="s">
        <v>66</v>
      </c>
      <c r="H2731" t="s">
        <v>67</v>
      </c>
      <c r="I2731">
        <v>2014</v>
      </c>
      <c r="J2731" t="s">
        <v>68</v>
      </c>
      <c r="K2731">
        <v>2016</v>
      </c>
      <c r="L2731" s="18">
        <v>42499</v>
      </c>
      <c r="M2731" t="s">
        <v>69</v>
      </c>
      <c r="N2731" t="s">
        <v>65</v>
      </c>
      <c r="O2731" t="s">
        <v>3641</v>
      </c>
    </row>
    <row r="2732" spans="1:15" x14ac:dyDescent="0.3">
      <c r="A2732" t="s">
        <v>3642</v>
      </c>
      <c r="B2732" t="s">
        <v>3</v>
      </c>
      <c r="C2732" t="s">
        <v>18</v>
      </c>
      <c r="D2732" t="s">
        <v>63</v>
      </c>
      <c r="E2732" t="s">
        <v>64</v>
      </c>
      <c r="F2732" t="s">
        <v>65</v>
      </c>
      <c r="G2732" t="s">
        <v>66</v>
      </c>
      <c r="H2732" t="s">
        <v>67</v>
      </c>
      <c r="I2732">
        <v>2014</v>
      </c>
      <c r="J2732" t="s">
        <v>68</v>
      </c>
      <c r="K2732">
        <v>2023</v>
      </c>
      <c r="L2732" s="18">
        <v>42475</v>
      </c>
      <c r="M2732" t="s">
        <v>69</v>
      </c>
      <c r="N2732" t="s">
        <v>65</v>
      </c>
      <c r="O2732" t="s">
        <v>1032</v>
      </c>
    </row>
    <row r="2733" spans="1:15" x14ac:dyDescent="0.3">
      <c r="A2733" t="s">
        <v>3643</v>
      </c>
      <c r="B2733" t="s">
        <v>3</v>
      </c>
      <c r="C2733" t="s">
        <v>27</v>
      </c>
      <c r="D2733" t="s">
        <v>63</v>
      </c>
      <c r="E2733" t="s">
        <v>64</v>
      </c>
      <c r="F2733" t="s">
        <v>65</v>
      </c>
      <c r="G2733" t="s">
        <v>66</v>
      </c>
      <c r="H2733" t="s">
        <v>67</v>
      </c>
      <c r="I2733">
        <v>2014</v>
      </c>
      <c r="J2733" t="s">
        <v>68</v>
      </c>
      <c r="K2733">
        <v>2016</v>
      </c>
      <c r="L2733" s="18">
        <v>42461</v>
      </c>
      <c r="M2733" t="s">
        <v>69</v>
      </c>
      <c r="N2733" t="s">
        <v>65</v>
      </c>
      <c r="O2733" t="s">
        <v>3398</v>
      </c>
    </row>
    <row r="2734" spans="1:15" x14ac:dyDescent="0.3">
      <c r="A2734" t="s">
        <v>3644</v>
      </c>
      <c r="B2734" t="s">
        <v>3</v>
      </c>
      <c r="C2734" t="s">
        <v>19</v>
      </c>
      <c r="D2734" t="s">
        <v>63</v>
      </c>
      <c r="E2734" t="s">
        <v>64</v>
      </c>
      <c r="F2734" t="s">
        <v>65</v>
      </c>
      <c r="G2734" t="s">
        <v>66</v>
      </c>
      <c r="H2734" t="s">
        <v>67</v>
      </c>
      <c r="I2734">
        <v>2014</v>
      </c>
      <c r="J2734" t="s">
        <v>68</v>
      </c>
      <c r="K2734">
        <v>2018</v>
      </c>
      <c r="L2734" s="18">
        <v>43199</v>
      </c>
      <c r="M2734" t="s">
        <v>69</v>
      </c>
      <c r="N2734" t="s">
        <v>65</v>
      </c>
      <c r="O2734" t="s">
        <v>3631</v>
      </c>
    </row>
    <row r="2735" spans="1:15" x14ac:dyDescent="0.3">
      <c r="A2735" t="s">
        <v>3645</v>
      </c>
      <c r="B2735" t="s">
        <v>3</v>
      </c>
      <c r="C2735" t="s">
        <v>19</v>
      </c>
      <c r="D2735" t="s">
        <v>63</v>
      </c>
      <c r="E2735" t="s">
        <v>64</v>
      </c>
      <c r="F2735" t="s">
        <v>65</v>
      </c>
      <c r="G2735" t="s">
        <v>66</v>
      </c>
      <c r="H2735" t="s">
        <v>67</v>
      </c>
      <c r="I2735">
        <v>2014</v>
      </c>
      <c r="J2735" t="s">
        <v>68</v>
      </c>
      <c r="K2735">
        <v>2014</v>
      </c>
      <c r="L2735" s="18">
        <v>41913</v>
      </c>
      <c r="M2735" t="s">
        <v>69</v>
      </c>
      <c r="N2735" t="s">
        <v>65</v>
      </c>
      <c r="O2735" t="s">
        <v>1844</v>
      </c>
    </row>
    <row r="2736" spans="1:15" x14ac:dyDescent="0.3">
      <c r="A2736" t="s">
        <v>3646</v>
      </c>
      <c r="B2736" t="s">
        <v>3</v>
      </c>
      <c r="C2736" t="s">
        <v>18</v>
      </c>
      <c r="D2736" t="s">
        <v>89</v>
      </c>
      <c r="E2736" t="s">
        <v>90</v>
      </c>
      <c r="F2736" t="s">
        <v>68</v>
      </c>
      <c r="G2736" t="s">
        <v>52</v>
      </c>
      <c r="H2736" t="s">
        <v>706</v>
      </c>
      <c r="I2736">
        <v>2014</v>
      </c>
      <c r="J2736" t="s">
        <v>68</v>
      </c>
      <c r="K2736">
        <v>2026</v>
      </c>
      <c r="L2736" s="18">
        <v>44032</v>
      </c>
      <c r="M2736" t="s">
        <v>69</v>
      </c>
      <c r="N2736" t="s">
        <v>65</v>
      </c>
      <c r="O2736" t="s">
        <v>3578</v>
      </c>
    </row>
    <row r="2737" spans="1:15" x14ac:dyDescent="0.3">
      <c r="A2737" t="s">
        <v>3647</v>
      </c>
      <c r="B2737" t="s">
        <v>3</v>
      </c>
      <c r="C2737" t="s">
        <v>27</v>
      </c>
      <c r="D2737" t="s">
        <v>63</v>
      </c>
      <c r="E2737" t="s">
        <v>64</v>
      </c>
      <c r="F2737" t="s">
        <v>65</v>
      </c>
      <c r="G2737" t="s">
        <v>66</v>
      </c>
      <c r="H2737" t="s">
        <v>67</v>
      </c>
      <c r="I2737">
        <v>2014</v>
      </c>
      <c r="J2737" t="s">
        <v>68</v>
      </c>
      <c r="K2737">
        <v>2016</v>
      </c>
      <c r="L2737" s="18">
        <v>42401</v>
      </c>
      <c r="M2737" t="s">
        <v>69</v>
      </c>
      <c r="N2737" t="s">
        <v>65</v>
      </c>
      <c r="O2737" t="s">
        <v>1983</v>
      </c>
    </row>
    <row r="2738" spans="1:15" x14ac:dyDescent="0.3">
      <c r="A2738" t="s">
        <v>3648</v>
      </c>
      <c r="B2738" t="s">
        <v>3</v>
      </c>
      <c r="C2738" t="s">
        <v>18</v>
      </c>
      <c r="D2738" t="s">
        <v>89</v>
      </c>
      <c r="E2738" t="s">
        <v>90</v>
      </c>
      <c r="F2738" t="s">
        <v>65</v>
      </c>
      <c r="G2738" t="s">
        <v>66</v>
      </c>
      <c r="H2738" t="s">
        <v>67</v>
      </c>
      <c r="I2738">
        <v>2014</v>
      </c>
      <c r="J2738" t="s">
        <v>68</v>
      </c>
      <c r="K2738">
        <v>2023</v>
      </c>
      <c r="L2738" s="18">
        <v>42097</v>
      </c>
      <c r="M2738" t="s">
        <v>69</v>
      </c>
      <c r="N2738" t="s">
        <v>65</v>
      </c>
      <c r="O2738" t="s">
        <v>3475</v>
      </c>
    </row>
    <row r="2739" spans="1:15" x14ac:dyDescent="0.3">
      <c r="A2739" t="s">
        <v>3649</v>
      </c>
      <c r="B2739" t="s">
        <v>3</v>
      </c>
      <c r="C2739" t="s">
        <v>19</v>
      </c>
      <c r="D2739" t="s">
        <v>63</v>
      </c>
      <c r="E2739" t="s">
        <v>64</v>
      </c>
      <c r="F2739" t="s">
        <v>65</v>
      </c>
      <c r="G2739" t="s">
        <v>66</v>
      </c>
      <c r="H2739" t="s">
        <v>67</v>
      </c>
      <c r="I2739">
        <v>2014</v>
      </c>
      <c r="J2739" t="s">
        <v>68</v>
      </c>
      <c r="K2739">
        <v>2016</v>
      </c>
      <c r="L2739" s="18">
        <v>42408</v>
      </c>
      <c r="M2739" t="s">
        <v>69</v>
      </c>
      <c r="N2739" t="s">
        <v>65</v>
      </c>
      <c r="O2739" t="s">
        <v>3269</v>
      </c>
    </row>
    <row r="2740" spans="1:15" x14ac:dyDescent="0.3">
      <c r="A2740" t="s">
        <v>3650</v>
      </c>
      <c r="B2740" t="s">
        <v>3</v>
      </c>
      <c r="C2740" t="s">
        <v>19</v>
      </c>
      <c r="D2740" t="s">
        <v>63</v>
      </c>
      <c r="E2740" t="s">
        <v>64</v>
      </c>
      <c r="F2740" t="s">
        <v>65</v>
      </c>
      <c r="G2740" t="s">
        <v>66</v>
      </c>
      <c r="H2740" t="s">
        <v>67</v>
      </c>
      <c r="I2740">
        <v>2014</v>
      </c>
      <c r="J2740" t="s">
        <v>68</v>
      </c>
      <c r="K2740">
        <v>2017</v>
      </c>
      <c r="L2740" s="18">
        <v>42794</v>
      </c>
      <c r="M2740" t="s">
        <v>69</v>
      </c>
      <c r="N2740" t="s">
        <v>65</v>
      </c>
      <c r="O2740" t="s">
        <v>3289</v>
      </c>
    </row>
    <row r="2741" spans="1:15" x14ac:dyDescent="0.3">
      <c r="A2741" t="s">
        <v>3651</v>
      </c>
      <c r="B2741" t="s">
        <v>3</v>
      </c>
      <c r="C2741" t="s">
        <v>18</v>
      </c>
      <c r="D2741" t="s">
        <v>89</v>
      </c>
      <c r="E2741" t="s">
        <v>90</v>
      </c>
      <c r="F2741" t="s">
        <v>65</v>
      </c>
      <c r="G2741" t="s">
        <v>66</v>
      </c>
      <c r="H2741" t="s">
        <v>67</v>
      </c>
      <c r="I2741">
        <v>2014</v>
      </c>
      <c r="J2741" t="s">
        <v>68</v>
      </c>
      <c r="K2741">
        <v>2017</v>
      </c>
      <c r="L2741" s="18">
        <v>42871</v>
      </c>
      <c r="M2741" t="s">
        <v>69</v>
      </c>
      <c r="N2741" t="s">
        <v>65</v>
      </c>
      <c r="O2741" t="s">
        <v>3475</v>
      </c>
    </row>
    <row r="2742" spans="1:15" x14ac:dyDescent="0.3">
      <c r="A2742" t="s">
        <v>3652</v>
      </c>
      <c r="B2742" t="s">
        <v>3</v>
      </c>
      <c r="C2742" t="s">
        <v>18</v>
      </c>
      <c r="D2742" t="s">
        <v>89</v>
      </c>
      <c r="E2742" t="s">
        <v>90</v>
      </c>
      <c r="F2742" t="s">
        <v>65</v>
      </c>
      <c r="G2742" t="s">
        <v>66</v>
      </c>
      <c r="H2742" t="s">
        <v>67</v>
      </c>
      <c r="I2742">
        <v>2014</v>
      </c>
      <c r="J2742" t="s">
        <v>68</v>
      </c>
      <c r="K2742">
        <v>2023</v>
      </c>
      <c r="L2742" s="18">
        <v>42087</v>
      </c>
      <c r="M2742" t="s">
        <v>69</v>
      </c>
      <c r="N2742" t="s">
        <v>65</v>
      </c>
      <c r="O2742" t="s">
        <v>3475</v>
      </c>
    </row>
    <row r="2743" spans="1:15" x14ac:dyDescent="0.3">
      <c r="A2743" t="s">
        <v>3653</v>
      </c>
      <c r="B2743" t="s">
        <v>3</v>
      </c>
      <c r="C2743" t="s">
        <v>19</v>
      </c>
      <c r="D2743" t="s">
        <v>63</v>
      </c>
      <c r="E2743" t="s">
        <v>64</v>
      </c>
      <c r="F2743" t="s">
        <v>65</v>
      </c>
      <c r="G2743" t="s">
        <v>66</v>
      </c>
      <c r="H2743" t="s">
        <v>67</v>
      </c>
      <c r="I2743">
        <v>2014</v>
      </c>
      <c r="J2743" t="s">
        <v>68</v>
      </c>
      <c r="K2743">
        <v>2015</v>
      </c>
      <c r="L2743" s="18">
        <v>42248</v>
      </c>
      <c r="M2743" t="s">
        <v>69</v>
      </c>
      <c r="N2743" t="s">
        <v>65</v>
      </c>
      <c r="O2743" t="s">
        <v>1738</v>
      </c>
    </row>
    <row r="2744" spans="1:15" x14ac:dyDescent="0.3">
      <c r="A2744" t="s">
        <v>3654</v>
      </c>
      <c r="B2744" t="s">
        <v>3</v>
      </c>
      <c r="C2744" t="s">
        <v>23</v>
      </c>
      <c r="D2744" t="s">
        <v>63</v>
      </c>
      <c r="E2744" t="s">
        <v>64</v>
      </c>
      <c r="F2744" t="s">
        <v>65</v>
      </c>
      <c r="G2744" t="s">
        <v>66</v>
      </c>
      <c r="H2744" t="s">
        <v>67</v>
      </c>
      <c r="I2744">
        <v>2014</v>
      </c>
      <c r="J2744" t="s">
        <v>68</v>
      </c>
      <c r="K2744">
        <v>2018</v>
      </c>
      <c r="L2744" s="18">
        <v>43377</v>
      </c>
      <c r="M2744" t="s">
        <v>69</v>
      </c>
      <c r="N2744" t="s">
        <v>65</v>
      </c>
      <c r="O2744" t="s">
        <v>3655</v>
      </c>
    </row>
    <row r="2745" spans="1:15" x14ac:dyDescent="0.3">
      <c r="A2745" t="s">
        <v>3656</v>
      </c>
      <c r="B2745" t="s">
        <v>3</v>
      </c>
      <c r="C2745" t="s">
        <v>23</v>
      </c>
      <c r="D2745" t="s">
        <v>63</v>
      </c>
      <c r="E2745" t="s">
        <v>64</v>
      </c>
      <c r="F2745" t="s">
        <v>65</v>
      </c>
      <c r="G2745" t="s">
        <v>66</v>
      </c>
      <c r="H2745" t="s">
        <v>67</v>
      </c>
      <c r="I2745">
        <v>2014</v>
      </c>
      <c r="J2745" t="s">
        <v>68</v>
      </c>
      <c r="K2745">
        <v>2018</v>
      </c>
      <c r="L2745" s="18">
        <v>43369</v>
      </c>
      <c r="M2745" t="s">
        <v>69</v>
      </c>
      <c r="N2745" t="s">
        <v>65</v>
      </c>
      <c r="O2745" t="s">
        <v>3655</v>
      </c>
    </row>
    <row r="2746" spans="1:15" x14ac:dyDescent="0.3">
      <c r="A2746" t="s">
        <v>3657</v>
      </c>
      <c r="B2746" t="s">
        <v>3</v>
      </c>
      <c r="C2746" t="s">
        <v>19</v>
      </c>
      <c r="D2746" t="s">
        <v>89</v>
      </c>
      <c r="E2746" t="s">
        <v>90</v>
      </c>
      <c r="F2746" t="s">
        <v>65</v>
      </c>
      <c r="G2746" t="s">
        <v>66</v>
      </c>
      <c r="H2746" t="s">
        <v>67</v>
      </c>
      <c r="I2746">
        <v>2014</v>
      </c>
      <c r="J2746" t="s">
        <v>68</v>
      </c>
      <c r="K2746">
        <v>2014</v>
      </c>
      <c r="L2746" s="18">
        <v>41944</v>
      </c>
      <c r="M2746" t="s">
        <v>69</v>
      </c>
      <c r="N2746" t="s">
        <v>65</v>
      </c>
      <c r="O2746" t="s">
        <v>3658</v>
      </c>
    </row>
    <row r="2747" spans="1:15" x14ac:dyDescent="0.3">
      <c r="A2747" t="s">
        <v>3659</v>
      </c>
      <c r="B2747" t="s">
        <v>3</v>
      </c>
      <c r="C2747" t="s">
        <v>18</v>
      </c>
      <c r="D2747" t="s">
        <v>74</v>
      </c>
      <c r="E2747" t="s">
        <v>75</v>
      </c>
      <c r="F2747" t="s">
        <v>65</v>
      </c>
      <c r="G2747" t="s">
        <v>66</v>
      </c>
      <c r="H2747" t="s">
        <v>67</v>
      </c>
      <c r="I2747">
        <v>2014</v>
      </c>
      <c r="J2747" t="s">
        <v>68</v>
      </c>
      <c r="K2747">
        <v>2016</v>
      </c>
      <c r="L2747" s="18">
        <v>42532</v>
      </c>
      <c r="M2747" t="s">
        <v>69</v>
      </c>
      <c r="N2747" t="s">
        <v>65</v>
      </c>
      <c r="O2747" t="s">
        <v>1761</v>
      </c>
    </row>
    <row r="2748" spans="1:15" x14ac:dyDescent="0.3">
      <c r="A2748" t="s">
        <v>3660</v>
      </c>
      <c r="B2748" t="s">
        <v>3</v>
      </c>
      <c r="C2748" t="s">
        <v>18</v>
      </c>
      <c r="D2748" t="s">
        <v>81</v>
      </c>
      <c r="E2748" t="s">
        <v>75</v>
      </c>
      <c r="F2748" t="s">
        <v>68</v>
      </c>
      <c r="G2748" t="s">
        <v>52</v>
      </c>
      <c r="H2748" t="s">
        <v>706</v>
      </c>
      <c r="I2748">
        <v>2014</v>
      </c>
      <c r="J2748" t="s">
        <v>68</v>
      </c>
      <c r="K2748">
        <v>2028</v>
      </c>
      <c r="L2748" s="18">
        <v>45163</v>
      </c>
      <c r="M2748" t="s">
        <v>69</v>
      </c>
      <c r="N2748" t="s">
        <v>65</v>
      </c>
      <c r="O2748" t="s">
        <v>3578</v>
      </c>
    </row>
    <row r="2749" spans="1:15" x14ac:dyDescent="0.3">
      <c r="A2749" t="s">
        <v>3661</v>
      </c>
      <c r="B2749" t="s">
        <v>3</v>
      </c>
      <c r="C2749" t="s">
        <v>18</v>
      </c>
      <c r="D2749" t="s">
        <v>74</v>
      </c>
      <c r="E2749" t="s">
        <v>75</v>
      </c>
      <c r="F2749" t="s">
        <v>68</v>
      </c>
      <c r="G2749" t="s">
        <v>52</v>
      </c>
      <c r="H2749" t="s">
        <v>706</v>
      </c>
      <c r="I2749">
        <v>2014</v>
      </c>
      <c r="J2749" t="s">
        <v>68</v>
      </c>
      <c r="K2749">
        <v>2026</v>
      </c>
      <c r="L2749" s="18">
        <v>43739</v>
      </c>
      <c r="M2749" t="s">
        <v>69</v>
      </c>
      <c r="N2749" t="s">
        <v>65</v>
      </c>
      <c r="O2749" t="s">
        <v>3578</v>
      </c>
    </row>
    <row r="2750" spans="1:15" x14ac:dyDescent="0.3">
      <c r="A2750" t="s">
        <v>3662</v>
      </c>
      <c r="B2750" t="s">
        <v>3</v>
      </c>
      <c r="C2750" t="s">
        <v>18</v>
      </c>
      <c r="D2750" t="s">
        <v>63</v>
      </c>
      <c r="E2750" t="s">
        <v>64</v>
      </c>
      <c r="F2750" t="s">
        <v>65</v>
      </c>
      <c r="G2750" t="s">
        <v>66</v>
      </c>
      <c r="H2750" t="s">
        <v>67</v>
      </c>
      <c r="I2750">
        <v>2014</v>
      </c>
      <c r="J2750" t="s">
        <v>68</v>
      </c>
      <c r="K2750">
        <v>2023</v>
      </c>
      <c r="L2750" s="18">
        <v>43480</v>
      </c>
      <c r="M2750" t="s">
        <v>69</v>
      </c>
      <c r="N2750" t="s">
        <v>65</v>
      </c>
      <c r="O2750" t="s">
        <v>2284</v>
      </c>
    </row>
    <row r="2751" spans="1:15" x14ac:dyDescent="0.3">
      <c r="A2751" t="s">
        <v>3663</v>
      </c>
      <c r="B2751" t="s">
        <v>3</v>
      </c>
      <c r="C2751" t="s">
        <v>22</v>
      </c>
      <c r="D2751" t="s">
        <v>89</v>
      </c>
      <c r="E2751" t="s">
        <v>90</v>
      </c>
      <c r="F2751" t="s">
        <v>65</v>
      </c>
      <c r="G2751" t="s">
        <v>66</v>
      </c>
      <c r="H2751" t="s">
        <v>67</v>
      </c>
      <c r="I2751">
        <v>2014</v>
      </c>
      <c r="J2751" t="s">
        <v>68</v>
      </c>
      <c r="K2751">
        <v>2014</v>
      </c>
      <c r="L2751" s="18">
        <v>41913</v>
      </c>
      <c r="M2751" t="s">
        <v>69</v>
      </c>
      <c r="N2751" t="s">
        <v>65</v>
      </c>
      <c r="O2751" t="s">
        <v>3156</v>
      </c>
    </row>
    <row r="2752" spans="1:15" x14ac:dyDescent="0.3">
      <c r="A2752" t="s">
        <v>3664</v>
      </c>
      <c r="B2752" t="s">
        <v>3</v>
      </c>
      <c r="C2752" t="s">
        <v>22</v>
      </c>
      <c r="D2752" t="s">
        <v>89</v>
      </c>
      <c r="E2752" t="s">
        <v>90</v>
      </c>
      <c r="F2752" t="s">
        <v>65</v>
      </c>
      <c r="G2752" t="s">
        <v>66</v>
      </c>
      <c r="H2752" t="s">
        <v>67</v>
      </c>
      <c r="I2752">
        <v>2014</v>
      </c>
      <c r="J2752" t="s">
        <v>68</v>
      </c>
      <c r="K2752">
        <v>2015</v>
      </c>
      <c r="L2752" s="18">
        <v>42186</v>
      </c>
      <c r="M2752" t="s">
        <v>69</v>
      </c>
      <c r="N2752" t="s">
        <v>65</v>
      </c>
      <c r="O2752" t="s">
        <v>3568</v>
      </c>
    </row>
    <row r="2753" spans="1:15" x14ac:dyDescent="0.3">
      <c r="A2753" t="s">
        <v>3665</v>
      </c>
      <c r="B2753" t="s">
        <v>3</v>
      </c>
      <c r="C2753" t="s">
        <v>24</v>
      </c>
      <c r="D2753" t="s">
        <v>74</v>
      </c>
      <c r="E2753" t="s">
        <v>75</v>
      </c>
      <c r="F2753" t="s">
        <v>65</v>
      </c>
      <c r="G2753" t="s">
        <v>84</v>
      </c>
      <c r="H2753" t="s">
        <v>85</v>
      </c>
      <c r="I2753">
        <v>2014</v>
      </c>
      <c r="J2753" t="s">
        <v>68</v>
      </c>
      <c r="K2753">
        <v>2018</v>
      </c>
      <c r="L2753" s="18">
        <v>43403</v>
      </c>
      <c r="M2753" t="s">
        <v>69</v>
      </c>
      <c r="N2753" t="s">
        <v>65</v>
      </c>
      <c r="O2753" t="s">
        <v>3225</v>
      </c>
    </row>
    <row r="2754" spans="1:15" x14ac:dyDescent="0.3">
      <c r="A2754" t="s">
        <v>3666</v>
      </c>
      <c r="B2754" t="s">
        <v>3</v>
      </c>
      <c r="C2754" t="s">
        <v>19</v>
      </c>
      <c r="D2754" t="s">
        <v>63</v>
      </c>
      <c r="E2754" t="s">
        <v>64</v>
      </c>
      <c r="F2754" t="s">
        <v>65</v>
      </c>
      <c r="G2754" t="s">
        <v>66</v>
      </c>
      <c r="H2754" t="s">
        <v>67</v>
      </c>
      <c r="I2754">
        <v>2014</v>
      </c>
      <c r="J2754" t="s">
        <v>68</v>
      </c>
      <c r="K2754">
        <v>2017</v>
      </c>
      <c r="L2754" s="18">
        <v>42865</v>
      </c>
      <c r="M2754" t="s">
        <v>69</v>
      </c>
      <c r="N2754" t="s">
        <v>65</v>
      </c>
      <c r="O2754" t="s">
        <v>3667</v>
      </c>
    </row>
    <row r="2755" spans="1:15" x14ac:dyDescent="0.3">
      <c r="A2755" t="s">
        <v>3668</v>
      </c>
      <c r="B2755" t="s">
        <v>3</v>
      </c>
      <c r="C2755" t="s">
        <v>18</v>
      </c>
      <c r="D2755" t="s">
        <v>89</v>
      </c>
      <c r="E2755" t="s">
        <v>90</v>
      </c>
      <c r="F2755" t="s">
        <v>65</v>
      </c>
      <c r="G2755" t="s">
        <v>66</v>
      </c>
      <c r="H2755" t="s">
        <v>67</v>
      </c>
      <c r="I2755">
        <v>2014</v>
      </c>
      <c r="J2755" t="s">
        <v>68</v>
      </c>
      <c r="K2755">
        <v>2024</v>
      </c>
      <c r="L2755" s="18">
        <v>42124</v>
      </c>
      <c r="M2755" t="s">
        <v>69</v>
      </c>
      <c r="N2755" t="s">
        <v>65</v>
      </c>
      <c r="O2755" t="s">
        <v>2629</v>
      </c>
    </row>
    <row r="2756" spans="1:15" x14ac:dyDescent="0.3">
      <c r="A2756" t="s">
        <v>3669</v>
      </c>
      <c r="B2756" t="s">
        <v>3</v>
      </c>
      <c r="C2756" t="s">
        <v>18</v>
      </c>
      <c r="D2756" t="s">
        <v>89</v>
      </c>
      <c r="E2756" t="s">
        <v>90</v>
      </c>
      <c r="F2756" t="s">
        <v>65</v>
      </c>
      <c r="G2756" t="s">
        <v>66</v>
      </c>
      <c r="H2756" t="s">
        <v>67</v>
      </c>
      <c r="I2756">
        <v>2014</v>
      </c>
      <c r="J2756" t="s">
        <v>68</v>
      </c>
      <c r="K2756">
        <v>2021</v>
      </c>
      <c r="L2756" s="18">
        <v>42194</v>
      </c>
      <c r="M2756" t="s">
        <v>69</v>
      </c>
      <c r="N2756" t="s">
        <v>65</v>
      </c>
      <c r="O2756" t="s">
        <v>3531</v>
      </c>
    </row>
    <row r="2757" spans="1:15" x14ac:dyDescent="0.3">
      <c r="A2757" t="s">
        <v>3670</v>
      </c>
      <c r="B2757" t="s">
        <v>3</v>
      </c>
      <c r="C2757" t="s">
        <v>15</v>
      </c>
      <c r="D2757" t="s">
        <v>123</v>
      </c>
      <c r="E2757" t="s">
        <v>64</v>
      </c>
      <c r="F2757" t="s">
        <v>65</v>
      </c>
      <c r="G2757" t="s">
        <v>66</v>
      </c>
      <c r="H2757" t="s">
        <v>67</v>
      </c>
      <c r="I2757">
        <v>2015</v>
      </c>
      <c r="J2757" t="s">
        <v>68</v>
      </c>
      <c r="K2757">
        <v>2020</v>
      </c>
      <c r="L2757" s="18">
        <v>43399</v>
      </c>
      <c r="M2757" t="s">
        <v>69</v>
      </c>
      <c r="N2757" t="s">
        <v>65</v>
      </c>
      <c r="O2757" t="s">
        <v>3671</v>
      </c>
    </row>
    <row r="2758" spans="1:15" x14ac:dyDescent="0.3">
      <c r="A2758" t="s">
        <v>3672</v>
      </c>
      <c r="B2758" t="s">
        <v>3</v>
      </c>
      <c r="C2758" t="s">
        <v>18</v>
      </c>
      <c r="D2758" t="s">
        <v>81</v>
      </c>
      <c r="E2758" t="s">
        <v>75</v>
      </c>
      <c r="F2758" t="s">
        <v>65</v>
      </c>
      <c r="G2758" t="s">
        <v>84</v>
      </c>
      <c r="H2758" t="s">
        <v>85</v>
      </c>
      <c r="I2758">
        <v>2014</v>
      </c>
      <c r="J2758" t="s">
        <v>68</v>
      </c>
      <c r="K2758">
        <v>2016</v>
      </c>
      <c r="L2758" s="18">
        <v>42468</v>
      </c>
      <c r="M2758" t="s">
        <v>69</v>
      </c>
      <c r="N2758" t="s">
        <v>65</v>
      </c>
      <c r="O2758" t="s">
        <v>3673</v>
      </c>
    </row>
    <row r="2759" spans="1:15" x14ac:dyDescent="0.3">
      <c r="A2759" t="s">
        <v>3674</v>
      </c>
      <c r="B2759" t="s">
        <v>3</v>
      </c>
      <c r="C2759" t="s">
        <v>18</v>
      </c>
      <c r="D2759" t="s">
        <v>74</v>
      </c>
      <c r="E2759" t="s">
        <v>75</v>
      </c>
      <c r="F2759" t="s">
        <v>65</v>
      </c>
      <c r="G2759" t="s">
        <v>66</v>
      </c>
      <c r="H2759" t="s">
        <v>67</v>
      </c>
      <c r="I2759">
        <v>2014</v>
      </c>
      <c r="J2759" t="s">
        <v>68</v>
      </c>
      <c r="K2759">
        <v>2020</v>
      </c>
      <c r="L2759" s="18">
        <v>42639</v>
      </c>
      <c r="M2759" t="s">
        <v>69</v>
      </c>
      <c r="N2759" t="s">
        <v>65</v>
      </c>
      <c r="O2759" t="s">
        <v>3438</v>
      </c>
    </row>
    <row r="2760" spans="1:15" x14ac:dyDescent="0.3">
      <c r="A2760" t="s">
        <v>3675</v>
      </c>
      <c r="B2760" t="s">
        <v>3</v>
      </c>
      <c r="C2760" t="s">
        <v>31</v>
      </c>
      <c r="D2760" t="s">
        <v>89</v>
      </c>
      <c r="E2760" t="s">
        <v>90</v>
      </c>
      <c r="F2760" t="s">
        <v>65</v>
      </c>
      <c r="G2760" t="s">
        <v>66</v>
      </c>
      <c r="H2760" t="s">
        <v>67</v>
      </c>
      <c r="I2760">
        <v>2014</v>
      </c>
      <c r="J2760" t="s">
        <v>68</v>
      </c>
      <c r="K2760">
        <v>2014</v>
      </c>
      <c r="L2760" s="18">
        <v>41944</v>
      </c>
      <c r="M2760" t="s">
        <v>69</v>
      </c>
      <c r="N2760" t="s">
        <v>65</v>
      </c>
      <c r="O2760" t="s">
        <v>3676</v>
      </c>
    </row>
    <row r="2761" spans="1:15" x14ac:dyDescent="0.3">
      <c r="A2761" t="s">
        <v>3677</v>
      </c>
      <c r="B2761" t="s">
        <v>3</v>
      </c>
      <c r="C2761" t="s">
        <v>18</v>
      </c>
      <c r="D2761" t="s">
        <v>89</v>
      </c>
      <c r="E2761" t="s">
        <v>90</v>
      </c>
      <c r="F2761" t="s">
        <v>65</v>
      </c>
      <c r="G2761" t="s">
        <v>66</v>
      </c>
      <c r="H2761" t="s">
        <v>67</v>
      </c>
      <c r="I2761">
        <v>2015</v>
      </c>
      <c r="J2761" t="s">
        <v>68</v>
      </c>
      <c r="K2761">
        <v>2019</v>
      </c>
      <c r="L2761" s="18">
        <v>43581</v>
      </c>
      <c r="M2761" t="s">
        <v>69</v>
      </c>
      <c r="N2761" t="s">
        <v>65</v>
      </c>
      <c r="O2761" t="s">
        <v>3578</v>
      </c>
    </row>
    <row r="2762" spans="1:15" x14ac:dyDescent="0.3">
      <c r="A2762" t="s">
        <v>3678</v>
      </c>
      <c r="B2762" t="s">
        <v>3</v>
      </c>
      <c r="C2762" t="s">
        <v>16</v>
      </c>
      <c r="D2762" t="s">
        <v>89</v>
      </c>
      <c r="E2762" t="s">
        <v>90</v>
      </c>
      <c r="F2762" t="s">
        <v>65</v>
      </c>
      <c r="G2762" t="s">
        <v>66</v>
      </c>
      <c r="H2762" t="s">
        <v>67</v>
      </c>
      <c r="I2762">
        <v>2014</v>
      </c>
      <c r="J2762" t="s">
        <v>68</v>
      </c>
      <c r="K2762">
        <v>2014</v>
      </c>
      <c r="L2762" s="18">
        <v>41974</v>
      </c>
      <c r="M2762" t="s">
        <v>69</v>
      </c>
      <c r="N2762" t="s">
        <v>65</v>
      </c>
      <c r="O2762" t="s">
        <v>2995</v>
      </c>
    </row>
    <row r="2763" spans="1:15" x14ac:dyDescent="0.3">
      <c r="A2763" t="s">
        <v>3679</v>
      </c>
      <c r="B2763" t="s">
        <v>3</v>
      </c>
      <c r="C2763" t="s">
        <v>18</v>
      </c>
      <c r="D2763" t="s">
        <v>74</v>
      </c>
      <c r="E2763" t="s">
        <v>75</v>
      </c>
      <c r="F2763" t="s">
        <v>68</v>
      </c>
      <c r="G2763" t="s">
        <v>52</v>
      </c>
      <c r="H2763" t="s">
        <v>706</v>
      </c>
      <c r="I2763">
        <v>2015</v>
      </c>
      <c r="J2763" t="s">
        <v>68</v>
      </c>
      <c r="K2763">
        <v>2026</v>
      </c>
      <c r="L2763" s="18">
        <v>44169</v>
      </c>
      <c r="M2763" t="s">
        <v>69</v>
      </c>
      <c r="N2763" t="s">
        <v>65</v>
      </c>
      <c r="O2763" t="s">
        <v>3680</v>
      </c>
    </row>
    <row r="2764" spans="1:15" x14ac:dyDescent="0.3">
      <c r="A2764" t="s">
        <v>3681</v>
      </c>
      <c r="B2764" t="s">
        <v>3</v>
      </c>
      <c r="C2764" t="s">
        <v>23</v>
      </c>
      <c r="D2764" t="s">
        <v>74</v>
      </c>
      <c r="E2764" t="s">
        <v>75</v>
      </c>
      <c r="F2764" t="s">
        <v>65</v>
      </c>
      <c r="G2764" t="s">
        <v>66</v>
      </c>
      <c r="H2764" t="s">
        <v>67</v>
      </c>
      <c r="I2764">
        <v>2014</v>
      </c>
      <c r="J2764" t="s">
        <v>68</v>
      </c>
      <c r="K2764">
        <v>2017</v>
      </c>
      <c r="L2764" s="18">
        <v>42793</v>
      </c>
      <c r="M2764" t="s">
        <v>69</v>
      </c>
      <c r="N2764" t="s">
        <v>65</v>
      </c>
      <c r="O2764" t="s">
        <v>3682</v>
      </c>
    </row>
    <row r="2765" spans="1:15" x14ac:dyDescent="0.3">
      <c r="A2765" t="s">
        <v>3683</v>
      </c>
      <c r="B2765" t="s">
        <v>3</v>
      </c>
      <c r="C2765" t="s">
        <v>18</v>
      </c>
      <c r="D2765" t="s">
        <v>89</v>
      </c>
      <c r="E2765" t="s">
        <v>90</v>
      </c>
      <c r="F2765" t="s">
        <v>65</v>
      </c>
      <c r="G2765" t="s">
        <v>66</v>
      </c>
      <c r="H2765" t="s">
        <v>67</v>
      </c>
      <c r="I2765">
        <v>2014</v>
      </c>
      <c r="J2765" t="s">
        <v>68</v>
      </c>
      <c r="K2765">
        <v>2017</v>
      </c>
      <c r="L2765" s="18">
        <v>42919</v>
      </c>
      <c r="M2765" t="s">
        <v>69</v>
      </c>
      <c r="N2765" t="s">
        <v>65</v>
      </c>
      <c r="O2765" t="s">
        <v>3684</v>
      </c>
    </row>
    <row r="2766" spans="1:15" x14ac:dyDescent="0.3">
      <c r="A2766" t="s">
        <v>3685</v>
      </c>
      <c r="B2766" t="s">
        <v>3</v>
      </c>
      <c r="C2766" t="s">
        <v>17</v>
      </c>
      <c r="D2766" t="s">
        <v>89</v>
      </c>
      <c r="E2766" t="s">
        <v>90</v>
      </c>
      <c r="F2766" t="s">
        <v>65</v>
      </c>
      <c r="G2766" t="s">
        <v>66</v>
      </c>
      <c r="H2766" t="s">
        <v>67</v>
      </c>
      <c r="I2766">
        <v>2014</v>
      </c>
      <c r="J2766" t="s">
        <v>68</v>
      </c>
      <c r="K2766">
        <v>2014</v>
      </c>
      <c r="L2766" s="18">
        <v>41974</v>
      </c>
      <c r="M2766" t="s">
        <v>69</v>
      </c>
      <c r="N2766" t="s">
        <v>65</v>
      </c>
      <c r="O2766" t="s">
        <v>1826</v>
      </c>
    </row>
    <row r="2767" spans="1:15" x14ac:dyDescent="0.3">
      <c r="A2767" t="s">
        <v>3686</v>
      </c>
      <c r="B2767" t="s">
        <v>3</v>
      </c>
      <c r="C2767" t="s">
        <v>18</v>
      </c>
      <c r="D2767" t="s">
        <v>89</v>
      </c>
      <c r="E2767" t="s">
        <v>90</v>
      </c>
      <c r="F2767" t="s">
        <v>65</v>
      </c>
      <c r="G2767" t="s">
        <v>66</v>
      </c>
      <c r="H2767" t="s">
        <v>67</v>
      </c>
      <c r="I2767">
        <v>2014</v>
      </c>
      <c r="J2767" t="s">
        <v>68</v>
      </c>
      <c r="K2767">
        <v>2015</v>
      </c>
      <c r="L2767" s="18">
        <v>42005</v>
      </c>
      <c r="M2767" t="s">
        <v>69</v>
      </c>
      <c r="N2767" t="s">
        <v>65</v>
      </c>
      <c r="O2767" t="s">
        <v>3475</v>
      </c>
    </row>
    <row r="2768" spans="1:15" x14ac:dyDescent="0.3">
      <c r="A2768" t="s">
        <v>3687</v>
      </c>
      <c r="B2768" t="s">
        <v>3</v>
      </c>
      <c r="C2768" t="s">
        <v>19</v>
      </c>
      <c r="D2768" t="s">
        <v>63</v>
      </c>
      <c r="E2768" t="s">
        <v>64</v>
      </c>
      <c r="F2768" t="s">
        <v>65</v>
      </c>
      <c r="G2768" t="s">
        <v>66</v>
      </c>
      <c r="H2768" t="s">
        <v>67</v>
      </c>
      <c r="I2768">
        <v>2014</v>
      </c>
      <c r="J2768" t="s">
        <v>68</v>
      </c>
      <c r="K2768">
        <v>2017</v>
      </c>
      <c r="L2768" s="18">
        <v>42963</v>
      </c>
      <c r="M2768" t="s">
        <v>69</v>
      </c>
      <c r="N2768" t="s">
        <v>68</v>
      </c>
      <c r="O2768" t="s">
        <v>3688</v>
      </c>
    </row>
    <row r="2769" spans="1:15" x14ac:dyDescent="0.3">
      <c r="A2769" t="s">
        <v>3689</v>
      </c>
      <c r="B2769" t="s">
        <v>3</v>
      </c>
      <c r="C2769" t="s">
        <v>28</v>
      </c>
      <c r="D2769" t="s">
        <v>74</v>
      </c>
      <c r="E2769" t="s">
        <v>75</v>
      </c>
      <c r="F2769" t="s">
        <v>65</v>
      </c>
      <c r="G2769" t="s">
        <v>66</v>
      </c>
      <c r="H2769" t="s">
        <v>67</v>
      </c>
      <c r="I2769">
        <v>2016</v>
      </c>
      <c r="J2769" t="s">
        <v>68</v>
      </c>
      <c r="K2769">
        <v>2018</v>
      </c>
      <c r="L2769" s="18">
        <v>43220</v>
      </c>
      <c r="M2769" t="s">
        <v>69</v>
      </c>
      <c r="N2769" t="s">
        <v>65</v>
      </c>
      <c r="O2769" t="s">
        <v>3432</v>
      </c>
    </row>
    <row r="2770" spans="1:15" x14ac:dyDescent="0.3">
      <c r="A2770" t="s">
        <v>3690</v>
      </c>
      <c r="B2770" t="s">
        <v>3</v>
      </c>
      <c r="C2770" t="s">
        <v>22</v>
      </c>
      <c r="D2770" t="s">
        <v>63</v>
      </c>
      <c r="E2770" t="s">
        <v>64</v>
      </c>
      <c r="F2770" t="s">
        <v>65</v>
      </c>
      <c r="G2770" t="s">
        <v>66</v>
      </c>
      <c r="H2770" t="s">
        <v>67</v>
      </c>
      <c r="I2770">
        <v>2014</v>
      </c>
      <c r="J2770" t="s">
        <v>68</v>
      </c>
      <c r="K2770">
        <v>2015</v>
      </c>
      <c r="L2770" s="18">
        <v>42186</v>
      </c>
      <c r="M2770" t="s">
        <v>69</v>
      </c>
      <c r="N2770" t="s">
        <v>65</v>
      </c>
      <c r="O2770" t="s">
        <v>1917</v>
      </c>
    </row>
    <row r="2771" spans="1:15" x14ac:dyDescent="0.3">
      <c r="A2771" t="s">
        <v>3691</v>
      </c>
      <c r="B2771" t="s">
        <v>3</v>
      </c>
      <c r="C2771" t="s">
        <v>18</v>
      </c>
      <c r="D2771" t="s">
        <v>74</v>
      </c>
      <c r="E2771" t="s">
        <v>75</v>
      </c>
      <c r="F2771" t="s">
        <v>65</v>
      </c>
      <c r="G2771" t="s">
        <v>84</v>
      </c>
      <c r="H2771" t="s">
        <v>85</v>
      </c>
      <c r="I2771">
        <v>2014</v>
      </c>
      <c r="J2771" t="s">
        <v>68</v>
      </c>
      <c r="K2771">
        <v>2015</v>
      </c>
      <c r="L2771" s="18">
        <v>42309</v>
      </c>
      <c r="M2771" t="s">
        <v>69</v>
      </c>
      <c r="N2771" t="s">
        <v>65</v>
      </c>
      <c r="O2771" t="s">
        <v>2362</v>
      </c>
    </row>
    <row r="2772" spans="1:15" x14ac:dyDescent="0.3">
      <c r="A2772" t="s">
        <v>3692</v>
      </c>
      <c r="B2772" t="s">
        <v>3</v>
      </c>
      <c r="C2772" t="s">
        <v>22</v>
      </c>
      <c r="D2772" t="s">
        <v>74</v>
      </c>
      <c r="E2772" t="s">
        <v>75</v>
      </c>
      <c r="F2772" t="s">
        <v>65</v>
      </c>
      <c r="G2772" t="s">
        <v>84</v>
      </c>
      <c r="H2772" t="s">
        <v>85</v>
      </c>
      <c r="I2772">
        <v>2014</v>
      </c>
      <c r="J2772" t="s">
        <v>68</v>
      </c>
      <c r="K2772">
        <v>2016</v>
      </c>
      <c r="L2772" s="18">
        <v>42513</v>
      </c>
      <c r="M2772" t="s">
        <v>69</v>
      </c>
      <c r="N2772" t="s">
        <v>65</v>
      </c>
      <c r="O2772" t="s">
        <v>2215</v>
      </c>
    </row>
    <row r="2773" spans="1:15" x14ac:dyDescent="0.3">
      <c r="A2773" t="s">
        <v>3693</v>
      </c>
      <c r="B2773" t="s">
        <v>3</v>
      </c>
      <c r="C2773" t="s">
        <v>18</v>
      </c>
      <c r="D2773" t="s">
        <v>89</v>
      </c>
      <c r="E2773" t="s">
        <v>90</v>
      </c>
      <c r="F2773" t="s">
        <v>65</v>
      </c>
      <c r="G2773" t="s">
        <v>66</v>
      </c>
      <c r="H2773" t="s">
        <v>67</v>
      </c>
      <c r="I2773">
        <v>2014</v>
      </c>
      <c r="J2773" t="s">
        <v>68</v>
      </c>
      <c r="K2773">
        <v>2020</v>
      </c>
      <c r="L2773" s="18">
        <v>42966</v>
      </c>
      <c r="M2773" t="s">
        <v>69</v>
      </c>
      <c r="N2773" t="s">
        <v>65</v>
      </c>
      <c r="O2773" t="s">
        <v>3694</v>
      </c>
    </row>
    <row r="2774" spans="1:15" x14ac:dyDescent="0.3">
      <c r="A2774" t="s">
        <v>3695</v>
      </c>
      <c r="B2774" t="s">
        <v>3</v>
      </c>
      <c r="C2774" t="s">
        <v>17</v>
      </c>
      <c r="D2774" t="s">
        <v>63</v>
      </c>
      <c r="E2774" t="s">
        <v>64</v>
      </c>
      <c r="F2774" t="s">
        <v>65</v>
      </c>
      <c r="G2774" t="s">
        <v>66</v>
      </c>
      <c r="H2774" t="s">
        <v>67</v>
      </c>
      <c r="I2774">
        <v>2014</v>
      </c>
      <c r="J2774" t="s">
        <v>68</v>
      </c>
      <c r="K2774">
        <v>2016</v>
      </c>
      <c r="L2774" s="18">
        <v>42611</v>
      </c>
      <c r="M2774" t="s">
        <v>69</v>
      </c>
      <c r="N2774" t="s">
        <v>65</v>
      </c>
      <c r="O2774" t="s">
        <v>1772</v>
      </c>
    </row>
    <row r="2775" spans="1:15" x14ac:dyDescent="0.3">
      <c r="A2775" t="s">
        <v>3696</v>
      </c>
      <c r="B2775" t="s">
        <v>3</v>
      </c>
      <c r="C2775" t="s">
        <v>17</v>
      </c>
      <c r="D2775" t="s">
        <v>63</v>
      </c>
      <c r="E2775" t="s">
        <v>64</v>
      </c>
      <c r="F2775" t="s">
        <v>65</v>
      </c>
      <c r="G2775" t="s">
        <v>66</v>
      </c>
      <c r="H2775" t="s">
        <v>67</v>
      </c>
      <c r="I2775">
        <v>2014</v>
      </c>
      <c r="J2775" t="s">
        <v>68</v>
      </c>
      <c r="K2775">
        <v>2017</v>
      </c>
      <c r="L2775" s="18">
        <v>42486</v>
      </c>
      <c r="M2775" t="s">
        <v>69</v>
      </c>
      <c r="N2775" t="s">
        <v>65</v>
      </c>
      <c r="O2775" t="s">
        <v>3697</v>
      </c>
    </row>
    <row r="2776" spans="1:15" x14ac:dyDescent="0.3">
      <c r="A2776" t="s">
        <v>3698</v>
      </c>
      <c r="B2776" t="s">
        <v>3</v>
      </c>
      <c r="C2776" t="s">
        <v>19</v>
      </c>
      <c r="D2776" t="s">
        <v>74</v>
      </c>
      <c r="E2776" t="s">
        <v>75</v>
      </c>
      <c r="F2776" t="s">
        <v>65</v>
      </c>
      <c r="G2776" t="s">
        <v>66</v>
      </c>
      <c r="H2776" t="s">
        <v>67</v>
      </c>
      <c r="I2776">
        <v>2014</v>
      </c>
      <c r="J2776" t="s">
        <v>68</v>
      </c>
      <c r="K2776">
        <v>2016</v>
      </c>
      <c r="L2776" s="18">
        <v>42464</v>
      </c>
      <c r="M2776" t="s">
        <v>69</v>
      </c>
      <c r="N2776" t="s">
        <v>65</v>
      </c>
      <c r="O2776" t="s">
        <v>3462</v>
      </c>
    </row>
    <row r="2777" spans="1:15" x14ac:dyDescent="0.3">
      <c r="A2777" t="s">
        <v>3699</v>
      </c>
      <c r="B2777" t="s">
        <v>3</v>
      </c>
      <c r="C2777" t="s">
        <v>18</v>
      </c>
      <c r="D2777" t="s">
        <v>89</v>
      </c>
      <c r="E2777" t="s">
        <v>90</v>
      </c>
      <c r="F2777" t="s">
        <v>65</v>
      </c>
      <c r="G2777" t="s">
        <v>66</v>
      </c>
      <c r="H2777" t="s">
        <v>67</v>
      </c>
      <c r="I2777">
        <v>2014</v>
      </c>
      <c r="J2777" t="s">
        <v>68</v>
      </c>
      <c r="K2777">
        <v>2014</v>
      </c>
      <c r="L2777" s="18">
        <v>41944</v>
      </c>
      <c r="M2777" t="s">
        <v>69</v>
      </c>
      <c r="N2777" t="s">
        <v>65</v>
      </c>
      <c r="O2777" t="s">
        <v>3459</v>
      </c>
    </row>
    <row r="2778" spans="1:15" x14ac:dyDescent="0.3">
      <c r="A2778" t="s">
        <v>3700</v>
      </c>
      <c r="B2778" t="s">
        <v>3</v>
      </c>
      <c r="C2778" t="s">
        <v>16</v>
      </c>
      <c r="D2778" t="s">
        <v>74</v>
      </c>
      <c r="E2778" t="s">
        <v>75</v>
      </c>
      <c r="F2778" t="s">
        <v>65</v>
      </c>
      <c r="G2778" t="s">
        <v>84</v>
      </c>
      <c r="H2778" t="s">
        <v>85</v>
      </c>
      <c r="I2778">
        <v>2014</v>
      </c>
      <c r="J2778" t="s">
        <v>68</v>
      </c>
      <c r="K2778">
        <v>2017</v>
      </c>
      <c r="L2778" s="18">
        <v>42793</v>
      </c>
      <c r="M2778" t="s">
        <v>69</v>
      </c>
      <c r="N2778" t="s">
        <v>65</v>
      </c>
      <c r="O2778" t="s">
        <v>3322</v>
      </c>
    </row>
    <row r="2779" spans="1:15" x14ac:dyDescent="0.3">
      <c r="A2779" t="s">
        <v>3701</v>
      </c>
      <c r="B2779" t="s">
        <v>3</v>
      </c>
      <c r="C2779" t="s">
        <v>15</v>
      </c>
      <c r="D2779" t="s">
        <v>123</v>
      </c>
      <c r="E2779" t="s">
        <v>64</v>
      </c>
      <c r="F2779" t="s">
        <v>65</v>
      </c>
      <c r="G2779" t="s">
        <v>84</v>
      </c>
      <c r="H2779" t="s">
        <v>85</v>
      </c>
      <c r="I2779">
        <v>2014</v>
      </c>
      <c r="J2779" t="s">
        <v>68</v>
      </c>
      <c r="K2779">
        <v>2018</v>
      </c>
      <c r="L2779" s="18">
        <v>43377</v>
      </c>
      <c r="M2779" t="s">
        <v>69</v>
      </c>
      <c r="N2779" t="s">
        <v>65</v>
      </c>
      <c r="O2779" t="s">
        <v>3702</v>
      </c>
    </row>
    <row r="2780" spans="1:15" x14ac:dyDescent="0.3">
      <c r="A2780" t="s">
        <v>3703</v>
      </c>
      <c r="B2780" t="s">
        <v>3</v>
      </c>
      <c r="C2780" t="s">
        <v>20</v>
      </c>
      <c r="D2780" t="s">
        <v>89</v>
      </c>
      <c r="E2780" t="s">
        <v>90</v>
      </c>
      <c r="F2780" t="s">
        <v>65</v>
      </c>
      <c r="G2780" t="s">
        <v>66</v>
      </c>
      <c r="H2780" t="s">
        <v>67</v>
      </c>
      <c r="I2780">
        <v>2014</v>
      </c>
      <c r="J2780" t="s">
        <v>68</v>
      </c>
      <c r="K2780">
        <v>2017</v>
      </c>
      <c r="L2780" s="18">
        <v>42929</v>
      </c>
      <c r="M2780" t="s">
        <v>69</v>
      </c>
      <c r="N2780" t="s">
        <v>65</v>
      </c>
      <c r="O2780" t="s">
        <v>3704</v>
      </c>
    </row>
    <row r="2781" spans="1:15" x14ac:dyDescent="0.3">
      <c r="A2781" t="s">
        <v>3705</v>
      </c>
      <c r="B2781" t="s">
        <v>3</v>
      </c>
      <c r="C2781" t="s">
        <v>18</v>
      </c>
      <c r="D2781" t="s">
        <v>89</v>
      </c>
      <c r="E2781" t="s">
        <v>90</v>
      </c>
      <c r="F2781" t="s">
        <v>65</v>
      </c>
      <c r="G2781" t="s">
        <v>66</v>
      </c>
      <c r="H2781" t="s">
        <v>67</v>
      </c>
      <c r="I2781">
        <v>2014</v>
      </c>
      <c r="J2781" t="s">
        <v>68</v>
      </c>
      <c r="K2781">
        <v>2019</v>
      </c>
      <c r="L2781" s="18">
        <v>42766</v>
      </c>
      <c r="M2781" t="s">
        <v>69</v>
      </c>
      <c r="N2781" t="s">
        <v>65</v>
      </c>
      <c r="O2781" t="s">
        <v>3706</v>
      </c>
    </row>
    <row r="2782" spans="1:15" x14ac:dyDescent="0.3">
      <c r="A2782" t="s">
        <v>3707</v>
      </c>
      <c r="B2782" t="s">
        <v>3</v>
      </c>
      <c r="C2782" t="s">
        <v>31</v>
      </c>
      <c r="D2782" t="s">
        <v>89</v>
      </c>
      <c r="E2782" t="s">
        <v>90</v>
      </c>
      <c r="F2782" t="s">
        <v>65</v>
      </c>
      <c r="G2782" t="s">
        <v>66</v>
      </c>
      <c r="H2782" t="s">
        <v>67</v>
      </c>
      <c r="I2782">
        <v>2014</v>
      </c>
      <c r="J2782" t="s">
        <v>68</v>
      </c>
      <c r="K2782">
        <v>2015</v>
      </c>
      <c r="L2782" s="18">
        <v>42248</v>
      </c>
      <c r="M2782" t="s">
        <v>69</v>
      </c>
      <c r="N2782" t="s">
        <v>65</v>
      </c>
      <c r="O2782" t="s">
        <v>3708</v>
      </c>
    </row>
    <row r="2783" spans="1:15" x14ac:dyDescent="0.3">
      <c r="A2783" t="s">
        <v>3709</v>
      </c>
      <c r="B2783" t="s">
        <v>3</v>
      </c>
      <c r="C2783" t="s">
        <v>25</v>
      </c>
      <c r="D2783" t="s">
        <v>89</v>
      </c>
      <c r="E2783" t="s">
        <v>90</v>
      </c>
      <c r="F2783" t="s">
        <v>65</v>
      </c>
      <c r="G2783" t="s">
        <v>66</v>
      </c>
      <c r="H2783" t="s">
        <v>67</v>
      </c>
      <c r="I2783">
        <v>2014</v>
      </c>
      <c r="J2783" t="s">
        <v>68</v>
      </c>
      <c r="K2783">
        <v>2015</v>
      </c>
      <c r="L2783" s="18">
        <v>42114</v>
      </c>
      <c r="M2783" t="s">
        <v>69</v>
      </c>
      <c r="N2783" t="s">
        <v>65</v>
      </c>
      <c r="O2783" t="s">
        <v>3710</v>
      </c>
    </row>
    <row r="2784" spans="1:15" x14ac:dyDescent="0.3">
      <c r="A2784" t="s">
        <v>3711</v>
      </c>
      <c r="B2784" t="s">
        <v>3</v>
      </c>
      <c r="C2784" t="s">
        <v>19</v>
      </c>
      <c r="D2784" t="s">
        <v>63</v>
      </c>
      <c r="E2784" t="s">
        <v>64</v>
      </c>
      <c r="F2784" t="s">
        <v>65</v>
      </c>
      <c r="G2784" t="s">
        <v>66</v>
      </c>
      <c r="H2784" t="s">
        <v>67</v>
      </c>
      <c r="I2784">
        <v>2014</v>
      </c>
      <c r="J2784" t="s">
        <v>68</v>
      </c>
      <c r="K2784">
        <v>2018</v>
      </c>
      <c r="L2784" s="18">
        <v>43026</v>
      </c>
      <c r="M2784" t="s">
        <v>69</v>
      </c>
      <c r="N2784" t="s">
        <v>65</v>
      </c>
      <c r="O2784" t="s">
        <v>2682</v>
      </c>
    </row>
    <row r="2785" spans="1:15" x14ac:dyDescent="0.3">
      <c r="A2785" t="s">
        <v>3712</v>
      </c>
      <c r="B2785" t="s">
        <v>3</v>
      </c>
      <c r="C2785" t="s">
        <v>18</v>
      </c>
      <c r="D2785" t="s">
        <v>89</v>
      </c>
      <c r="E2785" t="s">
        <v>90</v>
      </c>
      <c r="F2785" t="s">
        <v>65</v>
      </c>
      <c r="G2785" t="s">
        <v>66</v>
      </c>
      <c r="H2785" t="s">
        <v>67</v>
      </c>
      <c r="I2785">
        <v>2014</v>
      </c>
      <c r="J2785" t="s">
        <v>68</v>
      </c>
      <c r="K2785">
        <v>2016</v>
      </c>
      <c r="L2785" s="18">
        <v>42552</v>
      </c>
      <c r="M2785" t="s">
        <v>69</v>
      </c>
      <c r="N2785" t="s">
        <v>65</v>
      </c>
      <c r="O2785" t="s">
        <v>3713</v>
      </c>
    </row>
    <row r="2786" spans="1:15" x14ac:dyDescent="0.3">
      <c r="A2786" t="s">
        <v>3714</v>
      </c>
      <c r="B2786" t="s">
        <v>3</v>
      </c>
      <c r="C2786" t="s">
        <v>18</v>
      </c>
      <c r="D2786" t="s">
        <v>89</v>
      </c>
      <c r="E2786" t="s">
        <v>90</v>
      </c>
      <c r="F2786" t="s">
        <v>65</v>
      </c>
      <c r="G2786" t="s">
        <v>66</v>
      </c>
      <c r="H2786" t="s">
        <v>67</v>
      </c>
      <c r="I2786">
        <v>2014</v>
      </c>
      <c r="J2786" t="s">
        <v>68</v>
      </c>
      <c r="K2786">
        <v>2020</v>
      </c>
      <c r="L2786" s="18">
        <v>43857</v>
      </c>
      <c r="M2786" t="s">
        <v>69</v>
      </c>
      <c r="N2786" t="s">
        <v>65</v>
      </c>
      <c r="O2786" t="s">
        <v>3438</v>
      </c>
    </row>
    <row r="2787" spans="1:15" x14ac:dyDescent="0.3">
      <c r="A2787" t="s">
        <v>3715</v>
      </c>
      <c r="B2787" t="s">
        <v>3</v>
      </c>
      <c r="C2787" t="s">
        <v>18</v>
      </c>
      <c r="D2787" t="s">
        <v>89</v>
      </c>
      <c r="E2787" t="s">
        <v>90</v>
      </c>
      <c r="F2787" t="s">
        <v>65</v>
      </c>
      <c r="G2787" t="s">
        <v>66</v>
      </c>
      <c r="H2787" t="s">
        <v>67</v>
      </c>
      <c r="I2787">
        <v>2014</v>
      </c>
      <c r="J2787" t="s">
        <v>68</v>
      </c>
      <c r="K2787">
        <v>2017</v>
      </c>
      <c r="L2787" s="18">
        <v>42999</v>
      </c>
      <c r="M2787" t="s">
        <v>69</v>
      </c>
      <c r="N2787" t="s">
        <v>65</v>
      </c>
      <c r="O2787" t="s">
        <v>3438</v>
      </c>
    </row>
    <row r="2788" spans="1:15" x14ac:dyDescent="0.3">
      <c r="A2788" t="s">
        <v>3716</v>
      </c>
      <c r="B2788" t="s">
        <v>3</v>
      </c>
      <c r="C2788" t="s">
        <v>18</v>
      </c>
      <c r="D2788" t="s">
        <v>89</v>
      </c>
      <c r="E2788" t="s">
        <v>90</v>
      </c>
      <c r="F2788" t="s">
        <v>68</v>
      </c>
      <c r="G2788" t="s">
        <v>52</v>
      </c>
      <c r="H2788" t="s">
        <v>706</v>
      </c>
      <c r="I2788">
        <v>2014</v>
      </c>
      <c r="J2788" t="s">
        <v>68</v>
      </c>
      <c r="K2788">
        <v>2026</v>
      </c>
      <c r="L2788" s="18">
        <v>45720</v>
      </c>
      <c r="M2788" t="s">
        <v>69</v>
      </c>
      <c r="N2788" t="s">
        <v>65</v>
      </c>
      <c r="O2788" t="s">
        <v>3717</v>
      </c>
    </row>
    <row r="2789" spans="1:15" x14ac:dyDescent="0.3">
      <c r="A2789" t="s">
        <v>3718</v>
      </c>
      <c r="B2789" t="s">
        <v>3</v>
      </c>
      <c r="C2789" t="s">
        <v>17</v>
      </c>
      <c r="D2789" t="s">
        <v>63</v>
      </c>
      <c r="E2789" t="s">
        <v>64</v>
      </c>
      <c r="F2789" t="s">
        <v>65</v>
      </c>
      <c r="G2789" t="s">
        <v>66</v>
      </c>
      <c r="H2789" t="s">
        <v>67</v>
      </c>
      <c r="I2789">
        <v>2014</v>
      </c>
      <c r="J2789" t="s">
        <v>68</v>
      </c>
      <c r="K2789">
        <v>2017</v>
      </c>
      <c r="L2789" s="18">
        <v>42739</v>
      </c>
      <c r="M2789" t="s">
        <v>69</v>
      </c>
      <c r="N2789" t="s">
        <v>65</v>
      </c>
      <c r="O2789" t="s">
        <v>2079</v>
      </c>
    </row>
    <row r="2790" spans="1:15" x14ac:dyDescent="0.3">
      <c r="A2790" t="s">
        <v>3719</v>
      </c>
      <c r="B2790" t="s">
        <v>3</v>
      </c>
      <c r="C2790" t="s">
        <v>31</v>
      </c>
      <c r="D2790" t="s">
        <v>63</v>
      </c>
      <c r="E2790" t="s">
        <v>64</v>
      </c>
      <c r="F2790" t="s">
        <v>65</v>
      </c>
      <c r="G2790" t="s">
        <v>66</v>
      </c>
      <c r="H2790" t="s">
        <v>67</v>
      </c>
      <c r="I2790">
        <v>2014</v>
      </c>
      <c r="J2790" t="s">
        <v>68</v>
      </c>
      <c r="K2790">
        <v>2015</v>
      </c>
      <c r="L2790" s="18">
        <v>42095</v>
      </c>
      <c r="M2790" t="s">
        <v>69</v>
      </c>
      <c r="N2790" t="s">
        <v>65</v>
      </c>
      <c r="O2790" t="s">
        <v>3720</v>
      </c>
    </row>
    <row r="2791" spans="1:15" x14ac:dyDescent="0.3">
      <c r="A2791" t="s">
        <v>3721</v>
      </c>
      <c r="B2791" t="s">
        <v>3</v>
      </c>
      <c r="C2791" t="s">
        <v>31</v>
      </c>
      <c r="D2791" t="s">
        <v>63</v>
      </c>
      <c r="E2791" t="s">
        <v>64</v>
      </c>
      <c r="F2791" t="s">
        <v>65</v>
      </c>
      <c r="G2791" t="s">
        <v>66</v>
      </c>
      <c r="H2791" t="s">
        <v>67</v>
      </c>
      <c r="I2791">
        <v>2014</v>
      </c>
      <c r="J2791" t="s">
        <v>68</v>
      </c>
      <c r="K2791">
        <v>2015</v>
      </c>
      <c r="L2791" s="18">
        <v>42036</v>
      </c>
      <c r="M2791" t="s">
        <v>69</v>
      </c>
      <c r="N2791" t="s">
        <v>65</v>
      </c>
      <c r="O2791" t="s">
        <v>3720</v>
      </c>
    </row>
    <row r="2792" spans="1:15" x14ac:dyDescent="0.3">
      <c r="A2792" t="s">
        <v>3722</v>
      </c>
      <c r="B2792" t="s">
        <v>3</v>
      </c>
      <c r="C2792" t="s">
        <v>18</v>
      </c>
      <c r="D2792" t="s">
        <v>81</v>
      </c>
      <c r="E2792" t="s">
        <v>75</v>
      </c>
      <c r="F2792" t="s">
        <v>65</v>
      </c>
      <c r="G2792" t="s">
        <v>66</v>
      </c>
      <c r="H2792" t="s">
        <v>67</v>
      </c>
      <c r="I2792">
        <v>2014</v>
      </c>
      <c r="J2792" t="s">
        <v>68</v>
      </c>
      <c r="K2792">
        <v>2016</v>
      </c>
      <c r="L2792" s="18">
        <v>42514</v>
      </c>
      <c r="M2792" t="s">
        <v>69</v>
      </c>
      <c r="N2792" t="s">
        <v>65</v>
      </c>
      <c r="O2792" t="s">
        <v>2889</v>
      </c>
    </row>
    <row r="2793" spans="1:15" x14ac:dyDescent="0.3">
      <c r="A2793" t="s">
        <v>3723</v>
      </c>
      <c r="B2793" t="s">
        <v>3</v>
      </c>
      <c r="C2793" t="s">
        <v>18</v>
      </c>
      <c r="D2793" t="s">
        <v>74</v>
      </c>
      <c r="E2793" t="s">
        <v>75</v>
      </c>
      <c r="F2793" t="s">
        <v>65</v>
      </c>
      <c r="G2793" t="s">
        <v>66</v>
      </c>
      <c r="H2793" t="s">
        <v>67</v>
      </c>
      <c r="I2793">
        <v>2015</v>
      </c>
      <c r="J2793" t="s">
        <v>68</v>
      </c>
      <c r="K2793">
        <v>2023</v>
      </c>
      <c r="L2793" s="18">
        <v>43447</v>
      </c>
      <c r="M2793" t="s">
        <v>69</v>
      </c>
      <c r="N2793" t="s">
        <v>65</v>
      </c>
      <c r="O2793" t="s">
        <v>3724</v>
      </c>
    </row>
    <row r="2794" spans="1:15" x14ac:dyDescent="0.3">
      <c r="A2794" t="s">
        <v>3725</v>
      </c>
      <c r="B2794" t="s">
        <v>3</v>
      </c>
      <c r="C2794" t="s">
        <v>17</v>
      </c>
      <c r="D2794" t="s">
        <v>63</v>
      </c>
      <c r="E2794" t="s">
        <v>64</v>
      </c>
      <c r="F2794" t="s">
        <v>65</v>
      </c>
      <c r="G2794" t="s">
        <v>66</v>
      </c>
      <c r="H2794" t="s">
        <v>67</v>
      </c>
      <c r="I2794">
        <v>2014</v>
      </c>
      <c r="J2794" t="s">
        <v>68</v>
      </c>
      <c r="K2794">
        <v>2016</v>
      </c>
      <c r="L2794" s="18">
        <v>42583</v>
      </c>
      <c r="M2794" t="s">
        <v>69</v>
      </c>
      <c r="N2794" t="s">
        <v>65</v>
      </c>
      <c r="O2794" t="s">
        <v>1826</v>
      </c>
    </row>
    <row r="2795" spans="1:15" x14ac:dyDescent="0.3">
      <c r="A2795" t="s">
        <v>3726</v>
      </c>
      <c r="B2795" t="s">
        <v>3</v>
      </c>
      <c r="C2795" t="s">
        <v>27</v>
      </c>
      <c r="D2795" t="s">
        <v>74</v>
      </c>
      <c r="E2795" t="s">
        <v>75</v>
      </c>
      <c r="F2795" t="s">
        <v>65</v>
      </c>
      <c r="G2795" t="s">
        <v>66</v>
      </c>
      <c r="H2795" t="s">
        <v>67</v>
      </c>
      <c r="I2795">
        <v>2014</v>
      </c>
      <c r="J2795" t="s">
        <v>68</v>
      </c>
      <c r="K2795">
        <v>2018</v>
      </c>
      <c r="L2795" s="18">
        <v>42670</v>
      </c>
      <c r="M2795" t="s">
        <v>69</v>
      </c>
      <c r="N2795" t="s">
        <v>65</v>
      </c>
      <c r="O2795" t="s">
        <v>3727</v>
      </c>
    </row>
    <row r="2796" spans="1:15" x14ac:dyDescent="0.3">
      <c r="A2796" t="s">
        <v>3728</v>
      </c>
      <c r="B2796" t="s">
        <v>3</v>
      </c>
      <c r="C2796" t="s">
        <v>16</v>
      </c>
      <c r="D2796" t="s">
        <v>89</v>
      </c>
      <c r="E2796" t="s">
        <v>90</v>
      </c>
      <c r="F2796" t="s">
        <v>65</v>
      </c>
      <c r="G2796" t="s">
        <v>66</v>
      </c>
      <c r="H2796" t="s">
        <v>67</v>
      </c>
      <c r="I2796">
        <v>2014</v>
      </c>
      <c r="J2796" t="s">
        <v>68</v>
      </c>
      <c r="K2796">
        <v>2015</v>
      </c>
      <c r="L2796" s="18">
        <v>42005</v>
      </c>
      <c r="M2796" t="s">
        <v>69</v>
      </c>
      <c r="N2796" t="s">
        <v>65</v>
      </c>
      <c r="O2796" t="s">
        <v>3500</v>
      </c>
    </row>
    <row r="2797" spans="1:15" x14ac:dyDescent="0.3">
      <c r="A2797" t="s">
        <v>3729</v>
      </c>
      <c r="B2797" t="s">
        <v>3</v>
      </c>
      <c r="C2797" t="s">
        <v>17</v>
      </c>
      <c r="D2797" t="s">
        <v>74</v>
      </c>
      <c r="E2797" t="s">
        <v>75</v>
      </c>
      <c r="F2797" t="s">
        <v>65</v>
      </c>
      <c r="G2797" t="s">
        <v>66</v>
      </c>
      <c r="H2797" t="s">
        <v>67</v>
      </c>
      <c r="I2797">
        <v>2015</v>
      </c>
      <c r="J2797" t="s">
        <v>68</v>
      </c>
      <c r="K2797">
        <v>2015</v>
      </c>
      <c r="L2797" s="18">
        <v>42339</v>
      </c>
      <c r="M2797" t="s">
        <v>69</v>
      </c>
      <c r="N2797" t="s">
        <v>65</v>
      </c>
      <c r="O2797" t="s">
        <v>3730</v>
      </c>
    </row>
    <row r="2798" spans="1:15" x14ac:dyDescent="0.3">
      <c r="A2798" t="s">
        <v>3731</v>
      </c>
      <c r="B2798" t="s">
        <v>3</v>
      </c>
      <c r="C2798" t="s">
        <v>19</v>
      </c>
      <c r="D2798" t="s">
        <v>63</v>
      </c>
      <c r="E2798" t="s">
        <v>64</v>
      </c>
      <c r="F2798" t="s">
        <v>65</v>
      </c>
      <c r="G2798" t="s">
        <v>66</v>
      </c>
      <c r="H2798" t="s">
        <v>67</v>
      </c>
      <c r="I2798">
        <v>2015</v>
      </c>
      <c r="J2798" t="s">
        <v>68</v>
      </c>
      <c r="K2798">
        <v>2017</v>
      </c>
      <c r="L2798" s="18">
        <v>42985</v>
      </c>
      <c r="M2798" t="s">
        <v>69</v>
      </c>
      <c r="N2798" t="s">
        <v>65</v>
      </c>
      <c r="O2798" t="s">
        <v>3289</v>
      </c>
    </row>
    <row r="2799" spans="1:15" x14ac:dyDescent="0.3">
      <c r="A2799" t="s">
        <v>3732</v>
      </c>
      <c r="B2799" t="s">
        <v>3</v>
      </c>
      <c r="C2799" t="s">
        <v>18</v>
      </c>
      <c r="D2799" t="s">
        <v>63</v>
      </c>
      <c r="E2799" t="s">
        <v>64</v>
      </c>
      <c r="F2799" t="s">
        <v>65</v>
      </c>
      <c r="G2799" t="s">
        <v>66</v>
      </c>
      <c r="H2799" t="s">
        <v>67</v>
      </c>
      <c r="I2799">
        <v>2015</v>
      </c>
      <c r="J2799" t="s">
        <v>68</v>
      </c>
      <c r="K2799">
        <v>2022</v>
      </c>
      <c r="L2799" s="18">
        <v>43383</v>
      </c>
      <c r="M2799" t="s">
        <v>69</v>
      </c>
      <c r="N2799" t="s">
        <v>65</v>
      </c>
      <c r="O2799" t="s">
        <v>2284</v>
      </c>
    </row>
    <row r="2800" spans="1:15" x14ac:dyDescent="0.3">
      <c r="A2800" t="s">
        <v>3733</v>
      </c>
      <c r="B2800" t="s">
        <v>3</v>
      </c>
      <c r="C2800" t="s">
        <v>17</v>
      </c>
      <c r="D2800" t="s">
        <v>63</v>
      </c>
      <c r="E2800" t="s">
        <v>64</v>
      </c>
      <c r="F2800" t="s">
        <v>65</v>
      </c>
      <c r="G2800" t="s">
        <v>66</v>
      </c>
      <c r="H2800" t="s">
        <v>67</v>
      </c>
      <c r="I2800">
        <v>2014</v>
      </c>
      <c r="J2800" t="s">
        <v>68</v>
      </c>
      <c r="K2800">
        <v>2016</v>
      </c>
      <c r="L2800" s="18">
        <v>42633</v>
      </c>
      <c r="M2800" t="s">
        <v>69</v>
      </c>
      <c r="N2800" t="s">
        <v>65</v>
      </c>
      <c r="O2800" t="s">
        <v>1826</v>
      </c>
    </row>
    <row r="2801" spans="1:15" x14ac:dyDescent="0.3">
      <c r="A2801" t="s">
        <v>3734</v>
      </c>
      <c r="B2801" t="s">
        <v>3</v>
      </c>
      <c r="C2801" t="s">
        <v>25</v>
      </c>
      <c r="D2801" t="s">
        <v>89</v>
      </c>
      <c r="E2801" t="s">
        <v>90</v>
      </c>
      <c r="F2801" t="s">
        <v>65</v>
      </c>
      <c r="G2801" t="s">
        <v>66</v>
      </c>
      <c r="H2801" t="s">
        <v>67</v>
      </c>
      <c r="I2801">
        <v>2015</v>
      </c>
      <c r="J2801" t="s">
        <v>68</v>
      </c>
      <c r="K2801">
        <v>2016</v>
      </c>
      <c r="L2801" s="18">
        <v>42424</v>
      </c>
      <c r="M2801" t="s">
        <v>69</v>
      </c>
      <c r="N2801" t="s">
        <v>65</v>
      </c>
      <c r="O2801" t="s">
        <v>3735</v>
      </c>
    </row>
    <row r="2802" spans="1:15" x14ac:dyDescent="0.3">
      <c r="A2802" t="s">
        <v>3736</v>
      </c>
      <c r="B2802" t="s">
        <v>3</v>
      </c>
      <c r="C2802" t="s">
        <v>25</v>
      </c>
      <c r="D2802" t="s">
        <v>89</v>
      </c>
      <c r="E2802" t="s">
        <v>90</v>
      </c>
      <c r="F2802" t="s">
        <v>65</v>
      </c>
      <c r="G2802" t="s">
        <v>66</v>
      </c>
      <c r="H2802" t="s">
        <v>67</v>
      </c>
      <c r="I2802">
        <v>2015</v>
      </c>
      <c r="J2802" t="s">
        <v>68</v>
      </c>
      <c r="K2802">
        <v>2016</v>
      </c>
      <c r="L2802" s="18">
        <v>42641</v>
      </c>
      <c r="M2802" t="s">
        <v>69</v>
      </c>
      <c r="N2802" t="s">
        <v>65</v>
      </c>
      <c r="O2802" t="s">
        <v>3618</v>
      </c>
    </row>
    <row r="2803" spans="1:15" x14ac:dyDescent="0.3">
      <c r="A2803" t="s">
        <v>3737</v>
      </c>
      <c r="B2803" t="s">
        <v>3</v>
      </c>
      <c r="C2803" t="s">
        <v>18</v>
      </c>
      <c r="D2803" t="s">
        <v>63</v>
      </c>
      <c r="E2803" t="s">
        <v>64</v>
      </c>
      <c r="F2803" t="s">
        <v>65</v>
      </c>
      <c r="G2803" t="s">
        <v>66</v>
      </c>
      <c r="H2803" t="s">
        <v>67</v>
      </c>
      <c r="I2803">
        <v>2014</v>
      </c>
      <c r="J2803" t="s">
        <v>68</v>
      </c>
      <c r="K2803">
        <v>2025</v>
      </c>
      <c r="L2803" s="18">
        <v>42905</v>
      </c>
      <c r="M2803" t="s">
        <v>69</v>
      </c>
      <c r="N2803" t="s">
        <v>65</v>
      </c>
      <c r="O2803" t="s">
        <v>3738</v>
      </c>
    </row>
    <row r="2804" spans="1:15" x14ac:dyDescent="0.3">
      <c r="A2804" t="s">
        <v>3739</v>
      </c>
      <c r="B2804" t="s">
        <v>3</v>
      </c>
      <c r="C2804" t="s">
        <v>25</v>
      </c>
      <c r="D2804" t="s">
        <v>74</v>
      </c>
      <c r="E2804" t="s">
        <v>75</v>
      </c>
      <c r="F2804" t="s">
        <v>65</v>
      </c>
      <c r="G2804" t="s">
        <v>66</v>
      </c>
      <c r="H2804" t="s">
        <v>67</v>
      </c>
      <c r="I2804">
        <v>2014</v>
      </c>
      <c r="J2804" t="s">
        <v>68</v>
      </c>
      <c r="K2804">
        <v>2018</v>
      </c>
      <c r="L2804" s="18">
        <v>43375</v>
      </c>
      <c r="M2804" t="s">
        <v>69</v>
      </c>
      <c r="N2804" t="s">
        <v>65</v>
      </c>
      <c r="O2804" t="s">
        <v>3471</v>
      </c>
    </row>
    <row r="2805" spans="1:15" x14ac:dyDescent="0.3">
      <c r="A2805" t="s">
        <v>3740</v>
      </c>
      <c r="B2805" t="s">
        <v>3</v>
      </c>
      <c r="C2805" t="s">
        <v>18</v>
      </c>
      <c r="D2805" t="s">
        <v>89</v>
      </c>
      <c r="E2805" t="s">
        <v>90</v>
      </c>
      <c r="F2805" t="s">
        <v>65</v>
      </c>
      <c r="G2805" t="s">
        <v>66</v>
      </c>
      <c r="H2805" t="s">
        <v>67</v>
      </c>
      <c r="I2805">
        <v>2014</v>
      </c>
      <c r="J2805" t="s">
        <v>68</v>
      </c>
      <c r="K2805">
        <v>2025</v>
      </c>
      <c r="L2805" s="18">
        <v>44428</v>
      </c>
      <c r="M2805" t="s">
        <v>69</v>
      </c>
      <c r="N2805" t="s">
        <v>65</v>
      </c>
      <c r="O2805" t="s">
        <v>3578</v>
      </c>
    </row>
    <row r="2806" spans="1:15" x14ac:dyDescent="0.3">
      <c r="A2806" t="s">
        <v>3741</v>
      </c>
      <c r="B2806" t="s">
        <v>3</v>
      </c>
      <c r="C2806" t="s">
        <v>16</v>
      </c>
      <c r="D2806" t="s">
        <v>63</v>
      </c>
      <c r="E2806" t="s">
        <v>64</v>
      </c>
      <c r="F2806" t="s">
        <v>65</v>
      </c>
      <c r="G2806" t="s">
        <v>66</v>
      </c>
      <c r="H2806" t="s">
        <v>67</v>
      </c>
      <c r="I2806">
        <v>2014</v>
      </c>
      <c r="J2806" t="s">
        <v>68</v>
      </c>
      <c r="K2806">
        <v>2019</v>
      </c>
      <c r="L2806" s="18">
        <v>43480</v>
      </c>
      <c r="M2806" t="s">
        <v>69</v>
      </c>
      <c r="N2806" t="s">
        <v>65</v>
      </c>
      <c r="O2806" t="s">
        <v>1830</v>
      </c>
    </row>
    <row r="2807" spans="1:15" x14ac:dyDescent="0.3">
      <c r="A2807" t="s">
        <v>3742</v>
      </c>
      <c r="B2807" t="s">
        <v>3</v>
      </c>
      <c r="C2807" t="s">
        <v>31</v>
      </c>
      <c r="D2807" t="s">
        <v>89</v>
      </c>
      <c r="E2807" t="s">
        <v>90</v>
      </c>
      <c r="F2807" t="s">
        <v>65</v>
      </c>
      <c r="G2807" t="s">
        <v>66</v>
      </c>
      <c r="H2807" t="s">
        <v>67</v>
      </c>
      <c r="I2807">
        <v>2014</v>
      </c>
      <c r="J2807" t="s">
        <v>68</v>
      </c>
      <c r="K2807">
        <v>2016</v>
      </c>
      <c r="L2807" s="18">
        <v>42585</v>
      </c>
      <c r="M2807" t="s">
        <v>69</v>
      </c>
      <c r="N2807" t="s">
        <v>65</v>
      </c>
      <c r="O2807" t="s">
        <v>3743</v>
      </c>
    </row>
    <row r="2808" spans="1:15" x14ac:dyDescent="0.3">
      <c r="A2808" t="s">
        <v>3744</v>
      </c>
      <c r="B2808" t="s">
        <v>3</v>
      </c>
      <c r="C2808" t="s">
        <v>18</v>
      </c>
      <c r="D2808" t="s">
        <v>89</v>
      </c>
      <c r="E2808" t="s">
        <v>90</v>
      </c>
      <c r="F2808" t="s">
        <v>65</v>
      </c>
      <c r="G2808" t="s">
        <v>66</v>
      </c>
      <c r="H2808" t="s">
        <v>67</v>
      </c>
      <c r="I2808">
        <v>2015</v>
      </c>
      <c r="J2808" t="s">
        <v>68</v>
      </c>
      <c r="K2808">
        <v>2018</v>
      </c>
      <c r="L2808" s="18">
        <v>42196</v>
      </c>
      <c r="M2808" t="s">
        <v>69</v>
      </c>
      <c r="N2808" t="s">
        <v>65</v>
      </c>
      <c r="O2808" t="s">
        <v>3475</v>
      </c>
    </row>
    <row r="2809" spans="1:15" x14ac:dyDescent="0.3">
      <c r="A2809" t="s">
        <v>3745</v>
      </c>
      <c r="B2809" t="s">
        <v>3</v>
      </c>
      <c r="C2809" t="s">
        <v>16</v>
      </c>
      <c r="D2809" t="s">
        <v>81</v>
      </c>
      <c r="E2809" t="s">
        <v>75</v>
      </c>
      <c r="F2809" t="s">
        <v>65</v>
      </c>
      <c r="G2809" t="s">
        <v>66</v>
      </c>
      <c r="H2809" t="s">
        <v>67</v>
      </c>
      <c r="I2809">
        <v>2014</v>
      </c>
      <c r="J2809" t="s">
        <v>68</v>
      </c>
      <c r="K2809">
        <v>2015</v>
      </c>
      <c r="L2809" s="18">
        <v>42156</v>
      </c>
      <c r="M2809" t="s">
        <v>69</v>
      </c>
      <c r="N2809" t="s">
        <v>65</v>
      </c>
      <c r="O2809" t="s">
        <v>3599</v>
      </c>
    </row>
    <row r="2810" spans="1:15" x14ac:dyDescent="0.3">
      <c r="A2810" t="s">
        <v>3746</v>
      </c>
      <c r="B2810" t="s">
        <v>3</v>
      </c>
      <c r="C2810" t="s">
        <v>18</v>
      </c>
      <c r="D2810" t="s">
        <v>89</v>
      </c>
      <c r="E2810" t="s">
        <v>90</v>
      </c>
      <c r="F2810" t="s">
        <v>65</v>
      </c>
      <c r="G2810" t="s">
        <v>66</v>
      </c>
      <c r="H2810" t="s">
        <v>67</v>
      </c>
      <c r="I2810">
        <v>2015</v>
      </c>
      <c r="J2810" t="s">
        <v>68</v>
      </c>
      <c r="K2810">
        <v>2018</v>
      </c>
      <c r="L2810" s="18">
        <v>43109</v>
      </c>
      <c r="M2810" t="s">
        <v>69</v>
      </c>
      <c r="N2810" t="s">
        <v>65</v>
      </c>
      <c r="O2810" t="s">
        <v>3747</v>
      </c>
    </row>
    <row r="2811" spans="1:15" x14ac:dyDescent="0.3">
      <c r="A2811" t="s">
        <v>3748</v>
      </c>
      <c r="B2811" t="s">
        <v>3</v>
      </c>
      <c r="C2811" t="s">
        <v>18</v>
      </c>
      <c r="D2811" t="s">
        <v>74</v>
      </c>
      <c r="E2811" t="s">
        <v>75</v>
      </c>
      <c r="F2811" t="s">
        <v>65</v>
      </c>
      <c r="G2811" t="s">
        <v>66</v>
      </c>
      <c r="H2811" t="s">
        <v>67</v>
      </c>
      <c r="I2811">
        <v>2015</v>
      </c>
      <c r="J2811" t="s">
        <v>68</v>
      </c>
      <c r="K2811">
        <v>2020</v>
      </c>
      <c r="L2811" s="18">
        <v>42639</v>
      </c>
      <c r="M2811" t="s">
        <v>69</v>
      </c>
      <c r="N2811" t="s">
        <v>65</v>
      </c>
      <c r="O2811" t="s">
        <v>3438</v>
      </c>
    </row>
    <row r="2812" spans="1:15" x14ac:dyDescent="0.3">
      <c r="A2812" t="s">
        <v>3749</v>
      </c>
      <c r="B2812" t="s">
        <v>3</v>
      </c>
      <c r="C2812" t="s">
        <v>18</v>
      </c>
      <c r="D2812" t="s">
        <v>89</v>
      </c>
      <c r="E2812" t="s">
        <v>90</v>
      </c>
      <c r="F2812" t="s">
        <v>65</v>
      </c>
      <c r="G2812" t="s">
        <v>66</v>
      </c>
      <c r="H2812" t="s">
        <v>67</v>
      </c>
      <c r="I2812">
        <v>2015</v>
      </c>
      <c r="J2812" t="s">
        <v>68</v>
      </c>
      <c r="K2812">
        <v>2015</v>
      </c>
      <c r="L2812" s="18">
        <v>42095</v>
      </c>
      <c r="M2812" t="s">
        <v>69</v>
      </c>
      <c r="N2812" t="s">
        <v>65</v>
      </c>
      <c r="O2812" t="s">
        <v>3459</v>
      </c>
    </row>
    <row r="2813" spans="1:15" x14ac:dyDescent="0.3">
      <c r="A2813" t="s">
        <v>3750</v>
      </c>
      <c r="B2813" t="s">
        <v>3</v>
      </c>
      <c r="C2813" t="s">
        <v>19</v>
      </c>
      <c r="D2813" t="s">
        <v>63</v>
      </c>
      <c r="E2813" t="s">
        <v>64</v>
      </c>
      <c r="F2813" t="s">
        <v>65</v>
      </c>
      <c r="G2813" t="s">
        <v>66</v>
      </c>
      <c r="H2813" t="s">
        <v>67</v>
      </c>
      <c r="I2813">
        <v>2015</v>
      </c>
      <c r="J2813" t="s">
        <v>68</v>
      </c>
      <c r="K2813">
        <v>2015</v>
      </c>
      <c r="L2813" s="18">
        <v>42284</v>
      </c>
      <c r="M2813" t="s">
        <v>69</v>
      </c>
      <c r="N2813" t="s">
        <v>65</v>
      </c>
      <c r="O2813" t="s">
        <v>2682</v>
      </c>
    </row>
    <row r="2814" spans="1:15" x14ac:dyDescent="0.3">
      <c r="A2814" t="s">
        <v>3751</v>
      </c>
      <c r="B2814" t="s">
        <v>3</v>
      </c>
      <c r="C2814" t="s">
        <v>19</v>
      </c>
      <c r="D2814" t="s">
        <v>63</v>
      </c>
      <c r="E2814" t="s">
        <v>64</v>
      </c>
      <c r="F2814" t="s">
        <v>65</v>
      </c>
      <c r="G2814" t="s">
        <v>66</v>
      </c>
      <c r="H2814" t="s">
        <v>67</v>
      </c>
      <c r="I2814">
        <v>2015</v>
      </c>
      <c r="J2814" t="s">
        <v>68</v>
      </c>
      <c r="K2814">
        <v>2015</v>
      </c>
      <c r="L2814" s="18">
        <v>42309</v>
      </c>
      <c r="M2814" t="s">
        <v>69</v>
      </c>
      <c r="N2814" t="s">
        <v>65</v>
      </c>
      <c r="O2814" t="s">
        <v>3752</v>
      </c>
    </row>
    <row r="2815" spans="1:15" x14ac:dyDescent="0.3">
      <c r="A2815" t="s">
        <v>3753</v>
      </c>
      <c r="B2815" t="s">
        <v>3</v>
      </c>
      <c r="C2815" t="s">
        <v>20</v>
      </c>
      <c r="D2815" t="s">
        <v>81</v>
      </c>
      <c r="E2815" t="s">
        <v>75</v>
      </c>
      <c r="F2815" t="s">
        <v>65</v>
      </c>
      <c r="G2815" t="s">
        <v>66</v>
      </c>
      <c r="H2815" t="s">
        <v>67</v>
      </c>
      <c r="I2815">
        <v>2015</v>
      </c>
      <c r="J2815" t="s">
        <v>68</v>
      </c>
      <c r="K2815">
        <v>2017</v>
      </c>
      <c r="L2815" s="18">
        <v>43024</v>
      </c>
      <c r="M2815" t="s">
        <v>69</v>
      </c>
      <c r="N2815" t="s">
        <v>65</v>
      </c>
      <c r="O2815" t="s">
        <v>3754</v>
      </c>
    </row>
    <row r="2816" spans="1:15" x14ac:dyDescent="0.3">
      <c r="A2816" t="s">
        <v>3755</v>
      </c>
      <c r="B2816" t="s">
        <v>3</v>
      </c>
      <c r="C2816" t="s">
        <v>18</v>
      </c>
      <c r="D2816" t="s">
        <v>81</v>
      </c>
      <c r="E2816" t="s">
        <v>75</v>
      </c>
      <c r="F2816" t="s">
        <v>65</v>
      </c>
      <c r="G2816" t="s">
        <v>66</v>
      </c>
      <c r="H2816" t="s">
        <v>67</v>
      </c>
      <c r="I2816">
        <v>2014</v>
      </c>
      <c r="J2816" t="s">
        <v>68</v>
      </c>
      <c r="K2816">
        <v>2025</v>
      </c>
      <c r="L2816" s="18">
        <v>43983</v>
      </c>
      <c r="M2816" t="s">
        <v>69</v>
      </c>
      <c r="N2816" t="s">
        <v>65</v>
      </c>
      <c r="O2816" t="s">
        <v>3578</v>
      </c>
    </row>
    <row r="2817" spans="1:15" x14ac:dyDescent="0.3">
      <c r="A2817" t="s">
        <v>3756</v>
      </c>
      <c r="B2817" t="s">
        <v>3</v>
      </c>
      <c r="C2817" t="s">
        <v>31</v>
      </c>
      <c r="D2817" t="s">
        <v>63</v>
      </c>
      <c r="E2817" t="s">
        <v>64</v>
      </c>
      <c r="F2817" t="s">
        <v>65</v>
      </c>
      <c r="G2817" t="s">
        <v>66</v>
      </c>
      <c r="H2817" t="s">
        <v>67</v>
      </c>
      <c r="I2817">
        <v>2015</v>
      </c>
      <c r="J2817" t="s">
        <v>68</v>
      </c>
      <c r="K2817">
        <v>2020</v>
      </c>
      <c r="L2817" s="18">
        <v>44098</v>
      </c>
      <c r="M2817" t="s">
        <v>69</v>
      </c>
      <c r="N2817" t="s">
        <v>65</v>
      </c>
      <c r="O2817" t="s">
        <v>3757</v>
      </c>
    </row>
    <row r="2818" spans="1:15" x14ac:dyDescent="0.3">
      <c r="A2818" t="s">
        <v>3758</v>
      </c>
      <c r="B2818" t="s">
        <v>3</v>
      </c>
      <c r="C2818" t="s">
        <v>16</v>
      </c>
      <c r="D2818" t="s">
        <v>74</v>
      </c>
      <c r="E2818" t="s">
        <v>75</v>
      </c>
      <c r="F2818" t="s">
        <v>65</v>
      </c>
      <c r="G2818" t="s">
        <v>66</v>
      </c>
      <c r="H2818" t="s">
        <v>67</v>
      </c>
      <c r="I2818">
        <v>2015</v>
      </c>
      <c r="J2818" t="s">
        <v>68</v>
      </c>
      <c r="K2818">
        <v>2018</v>
      </c>
      <c r="L2818" s="18">
        <v>43116</v>
      </c>
      <c r="M2818" t="s">
        <v>69</v>
      </c>
      <c r="N2818" t="s">
        <v>65</v>
      </c>
      <c r="O2818" t="s">
        <v>3759</v>
      </c>
    </row>
    <row r="2819" spans="1:15" x14ac:dyDescent="0.3">
      <c r="A2819" t="s">
        <v>3760</v>
      </c>
      <c r="B2819" t="s">
        <v>3</v>
      </c>
      <c r="C2819" t="s">
        <v>18</v>
      </c>
      <c r="D2819" t="s">
        <v>74</v>
      </c>
      <c r="E2819" t="s">
        <v>75</v>
      </c>
      <c r="F2819" t="s">
        <v>65</v>
      </c>
      <c r="G2819" t="s">
        <v>66</v>
      </c>
      <c r="H2819" t="s">
        <v>67</v>
      </c>
      <c r="I2819">
        <v>2015</v>
      </c>
      <c r="J2819" t="s">
        <v>68</v>
      </c>
      <c r="K2819">
        <v>2025</v>
      </c>
      <c r="L2819" s="18">
        <v>44008</v>
      </c>
      <c r="M2819" t="s">
        <v>69</v>
      </c>
      <c r="N2819" t="s">
        <v>65</v>
      </c>
      <c r="O2819" t="s">
        <v>3578</v>
      </c>
    </row>
    <row r="2820" spans="1:15" x14ac:dyDescent="0.3">
      <c r="A2820" t="s">
        <v>3761</v>
      </c>
      <c r="B2820" t="s">
        <v>3</v>
      </c>
      <c r="C2820" t="s">
        <v>18</v>
      </c>
      <c r="D2820" t="s">
        <v>81</v>
      </c>
      <c r="E2820" t="s">
        <v>75</v>
      </c>
      <c r="F2820" t="s">
        <v>65</v>
      </c>
      <c r="G2820" t="s">
        <v>66</v>
      </c>
      <c r="H2820" t="s">
        <v>67</v>
      </c>
      <c r="I2820">
        <v>2015</v>
      </c>
      <c r="J2820" t="s">
        <v>68</v>
      </c>
      <c r="K2820">
        <v>2019</v>
      </c>
      <c r="L2820" s="18">
        <v>43584</v>
      </c>
      <c r="M2820" t="s">
        <v>69</v>
      </c>
      <c r="N2820" t="s">
        <v>65</v>
      </c>
      <c r="O2820" t="s">
        <v>3762</v>
      </c>
    </row>
    <row r="2821" spans="1:15" x14ac:dyDescent="0.3">
      <c r="A2821" t="s">
        <v>3763</v>
      </c>
      <c r="B2821" t="s">
        <v>3</v>
      </c>
      <c r="C2821" t="s">
        <v>18</v>
      </c>
      <c r="D2821" t="s">
        <v>89</v>
      </c>
      <c r="E2821" t="s">
        <v>90</v>
      </c>
      <c r="F2821" t="s">
        <v>65</v>
      </c>
      <c r="G2821" t="s">
        <v>66</v>
      </c>
      <c r="H2821" t="s">
        <v>67</v>
      </c>
      <c r="I2821">
        <v>2015</v>
      </c>
      <c r="J2821" t="s">
        <v>68</v>
      </c>
      <c r="K2821">
        <v>2018</v>
      </c>
      <c r="L2821" s="18">
        <v>42718</v>
      </c>
      <c r="M2821" t="s">
        <v>69</v>
      </c>
      <c r="N2821" t="s">
        <v>65</v>
      </c>
      <c r="O2821" t="s">
        <v>3602</v>
      </c>
    </row>
    <row r="2822" spans="1:15" x14ac:dyDescent="0.3">
      <c r="A2822" t="s">
        <v>3764</v>
      </c>
      <c r="B2822" t="s">
        <v>3</v>
      </c>
      <c r="C2822" t="s">
        <v>16</v>
      </c>
      <c r="D2822" t="s">
        <v>74</v>
      </c>
      <c r="E2822" t="s">
        <v>75</v>
      </c>
      <c r="F2822" t="s">
        <v>65</v>
      </c>
      <c r="G2822" t="s">
        <v>66</v>
      </c>
      <c r="H2822" t="s">
        <v>67</v>
      </c>
      <c r="I2822">
        <v>2015</v>
      </c>
      <c r="J2822" t="s">
        <v>68</v>
      </c>
      <c r="K2822">
        <v>2016</v>
      </c>
      <c r="L2822" s="18">
        <v>42335</v>
      </c>
      <c r="M2822" t="s">
        <v>69</v>
      </c>
      <c r="N2822" t="s">
        <v>65</v>
      </c>
      <c r="O2822" t="s">
        <v>3765</v>
      </c>
    </row>
    <row r="2823" spans="1:15" x14ac:dyDescent="0.3">
      <c r="A2823" t="s">
        <v>3766</v>
      </c>
      <c r="B2823" t="s">
        <v>3</v>
      </c>
      <c r="C2823" t="s">
        <v>17</v>
      </c>
      <c r="D2823" t="s">
        <v>89</v>
      </c>
      <c r="E2823" t="s">
        <v>90</v>
      </c>
      <c r="F2823" t="s">
        <v>65</v>
      </c>
      <c r="G2823" t="s">
        <v>66</v>
      </c>
      <c r="H2823" t="s">
        <v>67</v>
      </c>
      <c r="I2823">
        <v>2013</v>
      </c>
      <c r="J2823" t="s">
        <v>68</v>
      </c>
      <c r="K2823">
        <v>2013</v>
      </c>
      <c r="L2823" s="18">
        <v>41609</v>
      </c>
      <c r="M2823" t="s">
        <v>69</v>
      </c>
      <c r="N2823" t="s">
        <v>65</v>
      </c>
      <c r="O2823" t="s">
        <v>3767</v>
      </c>
    </row>
    <row r="2824" spans="1:15" x14ac:dyDescent="0.3">
      <c r="A2824" t="s">
        <v>3768</v>
      </c>
      <c r="B2824" t="s">
        <v>3</v>
      </c>
      <c r="C2824" t="s">
        <v>25</v>
      </c>
      <c r="D2824" t="s">
        <v>89</v>
      </c>
      <c r="E2824" t="s">
        <v>90</v>
      </c>
      <c r="F2824" t="s">
        <v>65</v>
      </c>
      <c r="G2824" t="s">
        <v>66</v>
      </c>
      <c r="H2824" t="s">
        <v>67</v>
      </c>
      <c r="I2824">
        <v>2015</v>
      </c>
      <c r="J2824" t="s">
        <v>68</v>
      </c>
      <c r="K2824">
        <v>2015</v>
      </c>
      <c r="L2824" s="18">
        <v>42156</v>
      </c>
      <c r="M2824" t="s">
        <v>69</v>
      </c>
      <c r="N2824" t="s">
        <v>65</v>
      </c>
      <c r="O2824" t="s">
        <v>3769</v>
      </c>
    </row>
    <row r="2825" spans="1:15" x14ac:dyDescent="0.3">
      <c r="A2825" t="s">
        <v>3770</v>
      </c>
      <c r="B2825" t="s">
        <v>3</v>
      </c>
      <c r="C2825" t="s">
        <v>18</v>
      </c>
      <c r="D2825" t="s">
        <v>74</v>
      </c>
      <c r="E2825" t="s">
        <v>75</v>
      </c>
      <c r="F2825" t="s">
        <v>65</v>
      </c>
      <c r="G2825" t="s">
        <v>66</v>
      </c>
      <c r="H2825" t="s">
        <v>67</v>
      </c>
      <c r="I2825">
        <v>2015</v>
      </c>
      <c r="J2825" t="s">
        <v>68</v>
      </c>
      <c r="K2825">
        <v>2018</v>
      </c>
      <c r="L2825" s="18">
        <v>43132</v>
      </c>
      <c r="M2825" t="s">
        <v>69</v>
      </c>
      <c r="N2825" t="s">
        <v>65</v>
      </c>
      <c r="O2825" t="s">
        <v>3771</v>
      </c>
    </row>
    <row r="2826" spans="1:15" x14ac:dyDescent="0.3">
      <c r="A2826" t="s">
        <v>3772</v>
      </c>
      <c r="B2826" t="s">
        <v>3</v>
      </c>
      <c r="C2826" t="s">
        <v>18</v>
      </c>
      <c r="D2826" t="s">
        <v>63</v>
      </c>
      <c r="E2826" t="s">
        <v>64</v>
      </c>
      <c r="F2826" t="s">
        <v>65</v>
      </c>
      <c r="G2826" t="s">
        <v>66</v>
      </c>
      <c r="H2826" t="s">
        <v>67</v>
      </c>
      <c r="I2826">
        <v>2015</v>
      </c>
      <c r="J2826" t="s">
        <v>68</v>
      </c>
      <c r="K2826">
        <v>2023</v>
      </c>
      <c r="L2826" s="18">
        <v>43140</v>
      </c>
      <c r="M2826" t="s">
        <v>69</v>
      </c>
      <c r="N2826" t="s">
        <v>65</v>
      </c>
      <c r="O2826" t="s">
        <v>3438</v>
      </c>
    </row>
    <row r="2827" spans="1:15" x14ac:dyDescent="0.3">
      <c r="A2827" t="s">
        <v>3773</v>
      </c>
      <c r="B2827" t="s">
        <v>3</v>
      </c>
      <c r="C2827" t="s">
        <v>24</v>
      </c>
      <c r="D2827" t="s">
        <v>74</v>
      </c>
      <c r="E2827" t="s">
        <v>75</v>
      </c>
      <c r="F2827" t="s">
        <v>65</v>
      </c>
      <c r="G2827" t="s">
        <v>66</v>
      </c>
      <c r="H2827" t="s">
        <v>67</v>
      </c>
      <c r="I2827">
        <v>2015</v>
      </c>
      <c r="J2827" t="s">
        <v>68</v>
      </c>
      <c r="K2827">
        <v>2016</v>
      </c>
      <c r="L2827" s="18">
        <v>42516</v>
      </c>
      <c r="M2827" t="s">
        <v>69</v>
      </c>
      <c r="N2827" t="s">
        <v>65</v>
      </c>
      <c r="O2827" t="s">
        <v>3774</v>
      </c>
    </row>
    <row r="2828" spans="1:15" x14ac:dyDescent="0.3">
      <c r="A2828" t="s">
        <v>3775</v>
      </c>
      <c r="B2828" t="s">
        <v>3</v>
      </c>
      <c r="C2828" t="s">
        <v>22</v>
      </c>
      <c r="D2828" t="s">
        <v>89</v>
      </c>
      <c r="E2828" t="s">
        <v>90</v>
      </c>
      <c r="F2828" t="s">
        <v>65</v>
      </c>
      <c r="G2828" t="s">
        <v>66</v>
      </c>
      <c r="H2828" t="s">
        <v>67</v>
      </c>
      <c r="I2828">
        <v>2015</v>
      </c>
      <c r="J2828" t="s">
        <v>68</v>
      </c>
      <c r="K2828">
        <v>2015</v>
      </c>
      <c r="L2828" s="18">
        <v>42212</v>
      </c>
      <c r="M2828" t="s">
        <v>69</v>
      </c>
      <c r="N2828" t="s">
        <v>65</v>
      </c>
      <c r="O2828" t="s">
        <v>3776</v>
      </c>
    </row>
    <row r="2829" spans="1:15" x14ac:dyDescent="0.3">
      <c r="A2829" t="s">
        <v>3777</v>
      </c>
      <c r="B2829" t="s">
        <v>3</v>
      </c>
      <c r="C2829" t="s">
        <v>18</v>
      </c>
      <c r="D2829" t="s">
        <v>81</v>
      </c>
      <c r="E2829" t="s">
        <v>75</v>
      </c>
      <c r="F2829" t="s">
        <v>65</v>
      </c>
      <c r="G2829" t="s">
        <v>66</v>
      </c>
      <c r="H2829" t="s">
        <v>67</v>
      </c>
      <c r="I2829">
        <v>2015</v>
      </c>
      <c r="J2829" t="s">
        <v>68</v>
      </c>
      <c r="K2829">
        <v>2025</v>
      </c>
      <c r="L2829" s="18">
        <v>44026</v>
      </c>
      <c r="M2829" t="s">
        <v>69</v>
      </c>
      <c r="N2829" t="s">
        <v>65</v>
      </c>
      <c r="O2829" t="s">
        <v>3578</v>
      </c>
    </row>
    <row r="2830" spans="1:15" x14ac:dyDescent="0.3">
      <c r="A2830" t="s">
        <v>3778</v>
      </c>
      <c r="B2830" t="s">
        <v>3</v>
      </c>
      <c r="C2830" t="s">
        <v>18</v>
      </c>
      <c r="D2830" t="s">
        <v>74</v>
      </c>
      <c r="E2830" t="s">
        <v>75</v>
      </c>
      <c r="F2830" t="s">
        <v>65</v>
      </c>
      <c r="G2830" t="s">
        <v>66</v>
      </c>
      <c r="H2830" t="s">
        <v>67</v>
      </c>
      <c r="I2830">
        <v>2015</v>
      </c>
      <c r="J2830" t="s">
        <v>68</v>
      </c>
      <c r="K2830">
        <v>2017</v>
      </c>
      <c r="L2830" s="18">
        <v>42795</v>
      </c>
      <c r="M2830" t="s">
        <v>69</v>
      </c>
      <c r="N2830" t="s">
        <v>65</v>
      </c>
      <c r="O2830" t="s">
        <v>3680</v>
      </c>
    </row>
    <row r="2831" spans="1:15" x14ac:dyDescent="0.3">
      <c r="A2831" t="s">
        <v>3779</v>
      </c>
      <c r="B2831" t="s">
        <v>3</v>
      </c>
      <c r="C2831" t="s">
        <v>17</v>
      </c>
      <c r="D2831" t="s">
        <v>89</v>
      </c>
      <c r="E2831" t="s">
        <v>90</v>
      </c>
      <c r="F2831" t="s">
        <v>65</v>
      </c>
      <c r="G2831" t="s">
        <v>66</v>
      </c>
      <c r="H2831" t="s">
        <v>67</v>
      </c>
      <c r="I2831">
        <v>2015</v>
      </c>
      <c r="J2831" t="s">
        <v>68</v>
      </c>
      <c r="K2831">
        <v>2015</v>
      </c>
      <c r="L2831" s="18">
        <v>42125</v>
      </c>
      <c r="M2831" t="s">
        <v>69</v>
      </c>
      <c r="N2831" t="s">
        <v>65</v>
      </c>
      <c r="O2831" t="s">
        <v>3780</v>
      </c>
    </row>
    <row r="2832" spans="1:15" x14ac:dyDescent="0.3">
      <c r="A2832" t="s">
        <v>3781</v>
      </c>
      <c r="B2832" t="s">
        <v>3</v>
      </c>
      <c r="C2832" t="s">
        <v>18</v>
      </c>
      <c r="D2832" t="s">
        <v>63</v>
      </c>
      <c r="E2832" t="s">
        <v>64</v>
      </c>
      <c r="F2832" t="s">
        <v>65</v>
      </c>
      <c r="G2832" t="s">
        <v>66</v>
      </c>
      <c r="H2832" t="s">
        <v>67</v>
      </c>
      <c r="I2832">
        <v>2015</v>
      </c>
      <c r="J2832" t="s">
        <v>68</v>
      </c>
      <c r="K2832">
        <v>2020</v>
      </c>
      <c r="L2832" s="18">
        <v>43353</v>
      </c>
      <c r="M2832" t="s">
        <v>69</v>
      </c>
      <c r="N2832" t="s">
        <v>65</v>
      </c>
      <c r="O2832" t="s">
        <v>3438</v>
      </c>
    </row>
    <row r="2833" spans="1:15" x14ac:dyDescent="0.3">
      <c r="A2833" t="s">
        <v>3782</v>
      </c>
      <c r="B2833" t="s">
        <v>3</v>
      </c>
      <c r="C2833" t="s">
        <v>17</v>
      </c>
      <c r="D2833" t="s">
        <v>74</v>
      </c>
      <c r="E2833" t="s">
        <v>75</v>
      </c>
      <c r="F2833" t="s">
        <v>65</v>
      </c>
      <c r="G2833" t="s">
        <v>66</v>
      </c>
      <c r="H2833" t="s">
        <v>67</v>
      </c>
      <c r="I2833">
        <v>2015</v>
      </c>
      <c r="J2833" t="s">
        <v>68</v>
      </c>
      <c r="K2833">
        <v>2015</v>
      </c>
      <c r="L2833" s="18">
        <v>42309</v>
      </c>
      <c r="M2833" t="s">
        <v>69</v>
      </c>
      <c r="N2833" t="s">
        <v>65</v>
      </c>
      <c r="O2833" t="s">
        <v>3568</v>
      </c>
    </row>
    <row r="2834" spans="1:15" x14ac:dyDescent="0.3">
      <c r="A2834" t="s">
        <v>3783</v>
      </c>
      <c r="B2834" t="s">
        <v>3</v>
      </c>
      <c r="C2834" t="s">
        <v>31</v>
      </c>
      <c r="D2834" t="s">
        <v>89</v>
      </c>
      <c r="E2834" t="s">
        <v>90</v>
      </c>
      <c r="F2834" t="s">
        <v>65</v>
      </c>
      <c r="G2834" t="s">
        <v>66</v>
      </c>
      <c r="H2834" t="s">
        <v>67</v>
      </c>
      <c r="I2834">
        <v>2015</v>
      </c>
      <c r="J2834" t="s">
        <v>68</v>
      </c>
      <c r="K2834">
        <v>2015</v>
      </c>
      <c r="L2834" s="18">
        <v>42125</v>
      </c>
      <c r="M2834" t="s">
        <v>69</v>
      </c>
      <c r="N2834" t="s">
        <v>65</v>
      </c>
      <c r="O2834" t="s">
        <v>3784</v>
      </c>
    </row>
    <row r="2835" spans="1:15" x14ac:dyDescent="0.3">
      <c r="A2835" t="s">
        <v>3785</v>
      </c>
      <c r="B2835" t="s">
        <v>3</v>
      </c>
      <c r="C2835" t="s">
        <v>16</v>
      </c>
      <c r="D2835" t="s">
        <v>74</v>
      </c>
      <c r="E2835" t="s">
        <v>75</v>
      </c>
      <c r="F2835" t="s">
        <v>65</v>
      </c>
      <c r="G2835" t="s">
        <v>66</v>
      </c>
      <c r="H2835" t="s">
        <v>67</v>
      </c>
      <c r="I2835">
        <v>2015</v>
      </c>
      <c r="J2835" t="s">
        <v>68</v>
      </c>
      <c r="K2835">
        <v>2016</v>
      </c>
      <c r="L2835" s="18">
        <v>42491</v>
      </c>
      <c r="M2835" t="s">
        <v>69</v>
      </c>
      <c r="N2835" t="s">
        <v>65</v>
      </c>
      <c r="O2835" t="s">
        <v>3578</v>
      </c>
    </row>
    <row r="2836" spans="1:15" x14ac:dyDescent="0.3">
      <c r="A2836" t="s">
        <v>3786</v>
      </c>
      <c r="B2836" t="s">
        <v>3</v>
      </c>
      <c r="C2836" t="s">
        <v>26</v>
      </c>
      <c r="D2836" t="s">
        <v>74</v>
      </c>
      <c r="E2836" t="s">
        <v>75</v>
      </c>
      <c r="F2836" t="s">
        <v>65</v>
      </c>
      <c r="G2836" t="s">
        <v>66</v>
      </c>
      <c r="H2836" t="s">
        <v>67</v>
      </c>
      <c r="I2836">
        <v>2015</v>
      </c>
      <c r="J2836" t="s">
        <v>68</v>
      </c>
      <c r="K2836">
        <v>2016</v>
      </c>
      <c r="L2836" s="18">
        <v>42632</v>
      </c>
      <c r="M2836" t="s">
        <v>69</v>
      </c>
      <c r="N2836" t="s">
        <v>65</v>
      </c>
      <c r="O2836" t="s">
        <v>2620</v>
      </c>
    </row>
    <row r="2837" spans="1:15" x14ac:dyDescent="0.3">
      <c r="A2837" t="s">
        <v>3787</v>
      </c>
      <c r="B2837" t="s">
        <v>3</v>
      </c>
      <c r="C2837" t="s">
        <v>31</v>
      </c>
      <c r="D2837" t="s">
        <v>89</v>
      </c>
      <c r="E2837" t="s">
        <v>90</v>
      </c>
      <c r="F2837" t="s">
        <v>65</v>
      </c>
      <c r="G2837" t="s">
        <v>66</v>
      </c>
      <c r="H2837" t="s">
        <v>67</v>
      </c>
      <c r="I2837">
        <v>2015</v>
      </c>
      <c r="J2837" t="s">
        <v>68</v>
      </c>
      <c r="K2837">
        <v>2016</v>
      </c>
      <c r="L2837" s="18">
        <v>42370</v>
      </c>
      <c r="M2837" t="s">
        <v>69</v>
      </c>
      <c r="N2837" t="s">
        <v>65</v>
      </c>
      <c r="O2837" t="s">
        <v>3788</v>
      </c>
    </row>
    <row r="2838" spans="1:15" x14ac:dyDescent="0.3">
      <c r="A2838" t="s">
        <v>3789</v>
      </c>
      <c r="B2838" t="s">
        <v>3</v>
      </c>
      <c r="C2838" t="s">
        <v>18</v>
      </c>
      <c r="D2838" t="s">
        <v>63</v>
      </c>
      <c r="E2838" t="s">
        <v>64</v>
      </c>
      <c r="F2838" t="s">
        <v>65</v>
      </c>
      <c r="G2838" t="s">
        <v>84</v>
      </c>
      <c r="H2838" t="s">
        <v>227</v>
      </c>
      <c r="I2838">
        <v>2016</v>
      </c>
      <c r="J2838" t="s">
        <v>68</v>
      </c>
      <c r="K2838">
        <v>2019</v>
      </c>
      <c r="L2838" s="18">
        <v>43617</v>
      </c>
      <c r="M2838" t="s">
        <v>228</v>
      </c>
      <c r="N2838" t="s">
        <v>65</v>
      </c>
      <c r="O2838" t="s">
        <v>2284</v>
      </c>
    </row>
    <row r="2839" spans="1:15" x14ac:dyDescent="0.3">
      <c r="A2839" t="s">
        <v>3790</v>
      </c>
      <c r="B2839" t="s">
        <v>3</v>
      </c>
      <c r="C2839" t="s">
        <v>17</v>
      </c>
      <c r="D2839" t="s">
        <v>89</v>
      </c>
      <c r="E2839" t="s">
        <v>90</v>
      </c>
      <c r="F2839" t="s">
        <v>65</v>
      </c>
      <c r="G2839" t="s">
        <v>66</v>
      </c>
      <c r="H2839" t="s">
        <v>67</v>
      </c>
      <c r="I2839">
        <v>2015</v>
      </c>
      <c r="J2839" t="s">
        <v>68</v>
      </c>
      <c r="K2839">
        <v>2015</v>
      </c>
      <c r="L2839" s="18">
        <v>42217</v>
      </c>
      <c r="M2839" t="s">
        <v>69</v>
      </c>
      <c r="N2839" t="s">
        <v>65</v>
      </c>
      <c r="O2839" t="s">
        <v>3791</v>
      </c>
    </row>
    <row r="2840" spans="1:15" x14ac:dyDescent="0.3">
      <c r="A2840" t="s">
        <v>3792</v>
      </c>
      <c r="B2840" t="s">
        <v>3</v>
      </c>
      <c r="C2840" t="s">
        <v>18</v>
      </c>
      <c r="D2840" t="s">
        <v>89</v>
      </c>
      <c r="E2840" t="s">
        <v>90</v>
      </c>
      <c r="F2840" t="s">
        <v>65</v>
      </c>
      <c r="G2840" t="s">
        <v>66</v>
      </c>
      <c r="H2840" t="s">
        <v>67</v>
      </c>
      <c r="I2840">
        <v>2015</v>
      </c>
      <c r="J2840" t="s">
        <v>68</v>
      </c>
      <c r="K2840">
        <v>2024</v>
      </c>
      <c r="L2840" s="18">
        <v>45394</v>
      </c>
      <c r="M2840" t="s">
        <v>69</v>
      </c>
      <c r="N2840" t="s">
        <v>65</v>
      </c>
      <c r="O2840" t="s">
        <v>2966</v>
      </c>
    </row>
    <row r="2841" spans="1:15" x14ac:dyDescent="0.3">
      <c r="A2841" t="s">
        <v>3793</v>
      </c>
      <c r="B2841" t="s">
        <v>3</v>
      </c>
      <c r="C2841" t="s">
        <v>22</v>
      </c>
      <c r="D2841" t="s">
        <v>89</v>
      </c>
      <c r="E2841" t="s">
        <v>90</v>
      </c>
      <c r="F2841" t="s">
        <v>65</v>
      </c>
      <c r="G2841" t="s">
        <v>66</v>
      </c>
      <c r="H2841" t="s">
        <v>67</v>
      </c>
      <c r="I2841">
        <v>2015</v>
      </c>
      <c r="J2841" t="s">
        <v>68</v>
      </c>
      <c r="K2841">
        <v>2015</v>
      </c>
      <c r="L2841" s="18">
        <v>42186</v>
      </c>
      <c r="M2841" t="s">
        <v>69</v>
      </c>
      <c r="N2841" t="s">
        <v>65</v>
      </c>
      <c r="O2841" t="s">
        <v>3794</v>
      </c>
    </row>
    <row r="2842" spans="1:15" x14ac:dyDescent="0.3">
      <c r="A2842" t="s">
        <v>3795</v>
      </c>
      <c r="B2842" t="s">
        <v>3</v>
      </c>
      <c r="C2842" t="s">
        <v>18</v>
      </c>
      <c r="D2842" t="s">
        <v>74</v>
      </c>
      <c r="E2842" t="s">
        <v>75</v>
      </c>
      <c r="F2842" t="s">
        <v>65</v>
      </c>
      <c r="G2842" t="s">
        <v>84</v>
      </c>
      <c r="H2842" t="s">
        <v>85</v>
      </c>
      <c r="I2842">
        <v>2015</v>
      </c>
      <c r="J2842" t="s">
        <v>68</v>
      </c>
      <c r="K2842">
        <v>2016</v>
      </c>
      <c r="L2842" s="18">
        <v>42733</v>
      </c>
      <c r="M2842" t="s">
        <v>69</v>
      </c>
      <c r="N2842" t="s">
        <v>65</v>
      </c>
      <c r="O2842" t="s">
        <v>3796</v>
      </c>
    </row>
    <row r="2843" spans="1:15" x14ac:dyDescent="0.3">
      <c r="A2843" t="s">
        <v>3797</v>
      </c>
      <c r="B2843" t="s">
        <v>3</v>
      </c>
      <c r="C2843" t="s">
        <v>15</v>
      </c>
      <c r="D2843" t="s">
        <v>89</v>
      </c>
      <c r="E2843" t="s">
        <v>90</v>
      </c>
      <c r="F2843" t="s">
        <v>65</v>
      </c>
      <c r="G2843" t="s">
        <v>66</v>
      </c>
      <c r="H2843" t="s">
        <v>67</v>
      </c>
      <c r="I2843">
        <v>2015</v>
      </c>
      <c r="J2843" t="s">
        <v>68</v>
      </c>
      <c r="K2843">
        <v>2015</v>
      </c>
      <c r="L2843" s="18">
        <v>42247</v>
      </c>
      <c r="M2843" t="s">
        <v>69</v>
      </c>
      <c r="N2843" t="s">
        <v>65</v>
      </c>
      <c r="O2843" t="s">
        <v>3702</v>
      </c>
    </row>
    <row r="2844" spans="1:15" x14ac:dyDescent="0.3">
      <c r="A2844" t="s">
        <v>3798</v>
      </c>
      <c r="B2844" t="s">
        <v>3</v>
      </c>
      <c r="C2844" t="s">
        <v>17</v>
      </c>
      <c r="D2844" t="s">
        <v>63</v>
      </c>
      <c r="E2844" t="s">
        <v>64</v>
      </c>
      <c r="F2844" t="s">
        <v>65</v>
      </c>
      <c r="G2844" t="s">
        <v>66</v>
      </c>
      <c r="H2844" t="s">
        <v>67</v>
      </c>
      <c r="I2844">
        <v>2015</v>
      </c>
      <c r="J2844" t="s">
        <v>68</v>
      </c>
      <c r="K2844">
        <v>2017</v>
      </c>
      <c r="L2844" s="18">
        <v>43046</v>
      </c>
      <c r="M2844" t="s">
        <v>69</v>
      </c>
      <c r="N2844" t="s">
        <v>65</v>
      </c>
      <c r="O2844" t="s">
        <v>2079</v>
      </c>
    </row>
    <row r="2845" spans="1:15" x14ac:dyDescent="0.3">
      <c r="A2845" t="s">
        <v>3799</v>
      </c>
      <c r="B2845" t="s">
        <v>3</v>
      </c>
      <c r="C2845" t="s">
        <v>19</v>
      </c>
      <c r="D2845" t="s">
        <v>63</v>
      </c>
      <c r="E2845" t="s">
        <v>64</v>
      </c>
      <c r="F2845" t="s">
        <v>65</v>
      </c>
      <c r="G2845" t="s">
        <v>66</v>
      </c>
      <c r="H2845" t="s">
        <v>67</v>
      </c>
      <c r="I2845">
        <v>2015</v>
      </c>
      <c r="J2845" t="s">
        <v>68</v>
      </c>
      <c r="K2845">
        <v>2016</v>
      </c>
      <c r="L2845" s="18">
        <v>42443</v>
      </c>
      <c r="M2845" t="s">
        <v>69</v>
      </c>
      <c r="N2845" t="s">
        <v>65</v>
      </c>
      <c r="O2845" t="s">
        <v>2682</v>
      </c>
    </row>
    <row r="2846" spans="1:15" x14ac:dyDescent="0.3">
      <c r="A2846" t="s">
        <v>3800</v>
      </c>
      <c r="B2846" t="s">
        <v>3</v>
      </c>
      <c r="C2846" t="s">
        <v>17</v>
      </c>
      <c r="D2846" t="s">
        <v>63</v>
      </c>
      <c r="E2846" t="s">
        <v>64</v>
      </c>
      <c r="F2846" t="s">
        <v>65</v>
      </c>
      <c r="G2846" t="s">
        <v>66</v>
      </c>
      <c r="H2846" t="s">
        <v>67</v>
      </c>
      <c r="I2846">
        <v>2015</v>
      </c>
      <c r="J2846" t="s">
        <v>68</v>
      </c>
      <c r="K2846">
        <v>2019</v>
      </c>
      <c r="L2846" s="18">
        <v>42976</v>
      </c>
      <c r="M2846" t="s">
        <v>69</v>
      </c>
      <c r="N2846" t="s">
        <v>65</v>
      </c>
      <c r="O2846" t="s">
        <v>1826</v>
      </c>
    </row>
    <row r="2847" spans="1:15" x14ac:dyDescent="0.3">
      <c r="A2847" t="s">
        <v>3801</v>
      </c>
      <c r="B2847" t="s">
        <v>3</v>
      </c>
      <c r="C2847" t="s">
        <v>18</v>
      </c>
      <c r="D2847" t="s">
        <v>89</v>
      </c>
      <c r="E2847" t="s">
        <v>90</v>
      </c>
      <c r="F2847" t="s">
        <v>65</v>
      </c>
      <c r="G2847" t="s">
        <v>66</v>
      </c>
      <c r="H2847" t="s">
        <v>67</v>
      </c>
      <c r="I2847">
        <v>2015</v>
      </c>
      <c r="J2847" t="s">
        <v>68</v>
      </c>
      <c r="K2847">
        <v>2017</v>
      </c>
      <c r="L2847" s="18">
        <v>42578</v>
      </c>
      <c r="M2847" t="s">
        <v>69</v>
      </c>
      <c r="N2847" t="s">
        <v>65</v>
      </c>
      <c r="O2847" t="s">
        <v>2284</v>
      </c>
    </row>
    <row r="2848" spans="1:15" x14ac:dyDescent="0.3">
      <c r="A2848" t="s">
        <v>3802</v>
      </c>
      <c r="B2848" t="s">
        <v>3</v>
      </c>
      <c r="C2848" t="s">
        <v>22</v>
      </c>
      <c r="D2848" t="s">
        <v>63</v>
      </c>
      <c r="E2848" t="s">
        <v>64</v>
      </c>
      <c r="F2848" t="s">
        <v>65</v>
      </c>
      <c r="G2848" t="s">
        <v>66</v>
      </c>
      <c r="H2848" t="s">
        <v>67</v>
      </c>
      <c r="I2848">
        <v>2015</v>
      </c>
      <c r="J2848" t="s">
        <v>68</v>
      </c>
      <c r="K2848">
        <v>2016</v>
      </c>
      <c r="L2848" s="18">
        <v>42691</v>
      </c>
      <c r="M2848" t="s">
        <v>69</v>
      </c>
      <c r="N2848" t="s">
        <v>65</v>
      </c>
      <c r="O2848" t="s">
        <v>1917</v>
      </c>
    </row>
    <row r="2849" spans="1:15" x14ac:dyDescent="0.3">
      <c r="A2849" t="s">
        <v>3803</v>
      </c>
      <c r="B2849" t="s">
        <v>3</v>
      </c>
      <c r="C2849" t="s">
        <v>22</v>
      </c>
      <c r="D2849" t="s">
        <v>89</v>
      </c>
      <c r="E2849" t="s">
        <v>90</v>
      </c>
      <c r="F2849" t="s">
        <v>65</v>
      </c>
      <c r="G2849" t="s">
        <v>66</v>
      </c>
      <c r="H2849" t="s">
        <v>67</v>
      </c>
      <c r="I2849">
        <v>2015</v>
      </c>
      <c r="J2849" t="s">
        <v>68</v>
      </c>
      <c r="K2849">
        <v>2015</v>
      </c>
      <c r="L2849" s="18">
        <v>42217</v>
      </c>
      <c r="M2849" t="s">
        <v>69</v>
      </c>
      <c r="N2849" t="s">
        <v>65</v>
      </c>
      <c r="O2849" t="s">
        <v>3794</v>
      </c>
    </row>
    <row r="2850" spans="1:15" x14ac:dyDescent="0.3">
      <c r="A2850" t="s">
        <v>3804</v>
      </c>
      <c r="B2850" t="s">
        <v>3</v>
      </c>
      <c r="C2850" t="s">
        <v>18</v>
      </c>
      <c r="D2850" t="s">
        <v>74</v>
      </c>
      <c r="E2850" t="s">
        <v>75</v>
      </c>
      <c r="F2850" t="s">
        <v>65</v>
      </c>
      <c r="G2850" t="s">
        <v>66</v>
      </c>
      <c r="H2850" t="s">
        <v>67</v>
      </c>
      <c r="I2850">
        <v>2015</v>
      </c>
      <c r="J2850" t="s">
        <v>68</v>
      </c>
      <c r="K2850">
        <v>2025</v>
      </c>
      <c r="L2850" s="18">
        <v>42433</v>
      </c>
      <c r="M2850" t="s">
        <v>69</v>
      </c>
      <c r="N2850" t="s">
        <v>65</v>
      </c>
      <c r="O2850" t="s">
        <v>3475</v>
      </c>
    </row>
    <row r="2851" spans="1:15" x14ac:dyDescent="0.3">
      <c r="A2851" t="s">
        <v>3805</v>
      </c>
      <c r="B2851" t="s">
        <v>3</v>
      </c>
      <c r="C2851" t="s">
        <v>24</v>
      </c>
      <c r="D2851" t="s">
        <v>89</v>
      </c>
      <c r="E2851" t="s">
        <v>90</v>
      </c>
      <c r="F2851" t="s">
        <v>65</v>
      </c>
      <c r="G2851" t="s">
        <v>66</v>
      </c>
      <c r="H2851" t="s">
        <v>67</v>
      </c>
      <c r="I2851">
        <v>2015</v>
      </c>
      <c r="J2851" t="s">
        <v>68</v>
      </c>
      <c r="K2851">
        <v>2015</v>
      </c>
      <c r="L2851" s="18">
        <v>42186</v>
      </c>
      <c r="M2851" t="s">
        <v>69</v>
      </c>
      <c r="N2851" t="s">
        <v>65</v>
      </c>
      <c r="O2851" t="s">
        <v>3806</v>
      </c>
    </row>
    <row r="2852" spans="1:15" x14ac:dyDescent="0.3">
      <c r="A2852" t="s">
        <v>3807</v>
      </c>
      <c r="B2852" t="s">
        <v>3</v>
      </c>
      <c r="C2852" t="s">
        <v>16</v>
      </c>
      <c r="D2852" t="s">
        <v>63</v>
      </c>
      <c r="E2852" t="s">
        <v>64</v>
      </c>
      <c r="F2852" t="s">
        <v>65</v>
      </c>
      <c r="G2852" t="s">
        <v>66</v>
      </c>
      <c r="H2852" t="s">
        <v>67</v>
      </c>
      <c r="I2852">
        <v>2015</v>
      </c>
      <c r="J2852" t="s">
        <v>68</v>
      </c>
      <c r="K2852">
        <v>2018</v>
      </c>
      <c r="L2852" s="18">
        <v>43370</v>
      </c>
      <c r="M2852" t="s">
        <v>69</v>
      </c>
      <c r="N2852" t="s">
        <v>65</v>
      </c>
      <c r="O2852" t="s">
        <v>3309</v>
      </c>
    </row>
    <row r="2853" spans="1:15" x14ac:dyDescent="0.3">
      <c r="A2853" t="s">
        <v>3808</v>
      </c>
      <c r="B2853" t="s">
        <v>3</v>
      </c>
      <c r="C2853" t="s">
        <v>16</v>
      </c>
      <c r="D2853" t="s">
        <v>63</v>
      </c>
      <c r="E2853" t="s">
        <v>64</v>
      </c>
      <c r="F2853" t="s">
        <v>65</v>
      </c>
      <c r="G2853" t="s">
        <v>66</v>
      </c>
      <c r="H2853" t="s">
        <v>67</v>
      </c>
      <c r="I2853">
        <v>2015</v>
      </c>
      <c r="J2853" t="s">
        <v>68</v>
      </c>
      <c r="K2853">
        <v>2018</v>
      </c>
      <c r="L2853" s="18">
        <v>43298</v>
      </c>
      <c r="M2853" t="s">
        <v>69</v>
      </c>
      <c r="N2853" t="s">
        <v>65</v>
      </c>
      <c r="O2853" t="s">
        <v>3309</v>
      </c>
    </row>
    <row r="2854" spans="1:15" x14ac:dyDescent="0.3">
      <c r="A2854" t="s">
        <v>3809</v>
      </c>
      <c r="B2854" t="s">
        <v>3</v>
      </c>
      <c r="C2854" t="s">
        <v>18</v>
      </c>
      <c r="D2854" t="s">
        <v>74</v>
      </c>
      <c r="E2854" t="s">
        <v>75</v>
      </c>
      <c r="F2854" t="s">
        <v>65</v>
      </c>
      <c r="G2854" t="s">
        <v>66</v>
      </c>
      <c r="H2854" t="s">
        <v>67</v>
      </c>
      <c r="I2854">
        <v>2015</v>
      </c>
      <c r="J2854" t="s">
        <v>68</v>
      </c>
      <c r="K2854">
        <v>2018</v>
      </c>
      <c r="L2854" s="18">
        <v>43160</v>
      </c>
      <c r="M2854" t="s">
        <v>69</v>
      </c>
      <c r="N2854" t="s">
        <v>65</v>
      </c>
      <c r="O2854" t="s">
        <v>3771</v>
      </c>
    </row>
    <row r="2855" spans="1:15" x14ac:dyDescent="0.3">
      <c r="A2855" t="s">
        <v>3810</v>
      </c>
      <c r="B2855" t="s">
        <v>3</v>
      </c>
      <c r="C2855" t="s">
        <v>19</v>
      </c>
      <c r="D2855" t="s">
        <v>74</v>
      </c>
      <c r="E2855" t="s">
        <v>75</v>
      </c>
      <c r="F2855" t="s">
        <v>65</v>
      </c>
      <c r="G2855" t="s">
        <v>66</v>
      </c>
      <c r="H2855" t="s">
        <v>67</v>
      </c>
      <c r="I2855">
        <v>2015</v>
      </c>
      <c r="J2855" t="s">
        <v>68</v>
      </c>
      <c r="K2855">
        <v>2017</v>
      </c>
      <c r="L2855" s="18">
        <v>42907</v>
      </c>
      <c r="M2855" t="s">
        <v>69</v>
      </c>
      <c r="N2855" t="s">
        <v>65</v>
      </c>
      <c r="O2855" t="s">
        <v>3289</v>
      </c>
    </row>
    <row r="2856" spans="1:15" x14ac:dyDescent="0.3">
      <c r="A2856" t="s">
        <v>3811</v>
      </c>
      <c r="B2856" t="s">
        <v>3</v>
      </c>
      <c r="C2856" t="s">
        <v>18</v>
      </c>
      <c r="D2856" t="s">
        <v>63</v>
      </c>
      <c r="E2856" t="s">
        <v>64</v>
      </c>
      <c r="F2856" t="s">
        <v>68</v>
      </c>
      <c r="G2856" t="s">
        <v>52</v>
      </c>
      <c r="H2856" t="s">
        <v>706</v>
      </c>
      <c r="I2856">
        <v>2015</v>
      </c>
      <c r="J2856" t="s">
        <v>68</v>
      </c>
      <c r="K2856">
        <v>2026</v>
      </c>
      <c r="L2856" s="18">
        <v>43377</v>
      </c>
      <c r="M2856" t="s">
        <v>69</v>
      </c>
      <c r="N2856" t="s">
        <v>65</v>
      </c>
      <c r="O2856" t="s">
        <v>3438</v>
      </c>
    </row>
    <row r="2857" spans="1:15" x14ac:dyDescent="0.3">
      <c r="A2857" t="s">
        <v>3812</v>
      </c>
      <c r="B2857" t="s">
        <v>3</v>
      </c>
      <c r="C2857" t="s">
        <v>18</v>
      </c>
      <c r="D2857" t="s">
        <v>74</v>
      </c>
      <c r="E2857" t="s">
        <v>75</v>
      </c>
      <c r="F2857" t="s">
        <v>65</v>
      </c>
      <c r="G2857" t="s">
        <v>66</v>
      </c>
      <c r="H2857" t="s">
        <v>67</v>
      </c>
      <c r="I2857">
        <v>2015</v>
      </c>
      <c r="J2857" t="s">
        <v>68</v>
      </c>
      <c r="K2857">
        <v>2018</v>
      </c>
      <c r="L2857" s="18">
        <v>43221</v>
      </c>
      <c r="M2857" t="s">
        <v>69</v>
      </c>
      <c r="N2857" t="s">
        <v>65</v>
      </c>
      <c r="O2857" t="s">
        <v>3771</v>
      </c>
    </row>
    <row r="2858" spans="1:15" x14ac:dyDescent="0.3">
      <c r="A2858" t="s">
        <v>3813</v>
      </c>
      <c r="B2858" t="s">
        <v>3</v>
      </c>
      <c r="C2858" t="s">
        <v>18</v>
      </c>
      <c r="D2858" t="s">
        <v>63</v>
      </c>
      <c r="E2858" t="s">
        <v>64</v>
      </c>
      <c r="F2858" t="s">
        <v>65</v>
      </c>
      <c r="G2858" t="s">
        <v>66</v>
      </c>
      <c r="H2858" t="s">
        <v>67</v>
      </c>
      <c r="I2858">
        <v>2015</v>
      </c>
      <c r="J2858" t="s">
        <v>68</v>
      </c>
      <c r="K2858">
        <v>2023</v>
      </c>
      <c r="L2858" s="18">
        <v>42968</v>
      </c>
      <c r="M2858" t="s">
        <v>69</v>
      </c>
      <c r="N2858" t="s">
        <v>65</v>
      </c>
      <c r="O2858" t="s">
        <v>3475</v>
      </c>
    </row>
    <row r="2859" spans="1:15" x14ac:dyDescent="0.3">
      <c r="A2859" t="s">
        <v>3814</v>
      </c>
      <c r="B2859" t="s">
        <v>3</v>
      </c>
      <c r="C2859" t="s">
        <v>17</v>
      </c>
      <c r="D2859" t="s">
        <v>63</v>
      </c>
      <c r="E2859" t="s">
        <v>64</v>
      </c>
      <c r="F2859" t="s">
        <v>65</v>
      </c>
      <c r="G2859" t="s">
        <v>66</v>
      </c>
      <c r="H2859" t="s">
        <v>67</v>
      </c>
      <c r="I2859">
        <v>2015</v>
      </c>
      <c r="J2859" t="s">
        <v>68</v>
      </c>
      <c r="K2859">
        <v>2018</v>
      </c>
      <c r="L2859" s="18">
        <v>42980</v>
      </c>
      <c r="M2859" t="s">
        <v>69</v>
      </c>
      <c r="N2859" t="s">
        <v>65</v>
      </c>
      <c r="O2859" t="s">
        <v>2079</v>
      </c>
    </row>
    <row r="2860" spans="1:15" x14ac:dyDescent="0.3">
      <c r="A2860" t="s">
        <v>3815</v>
      </c>
      <c r="B2860" t="s">
        <v>3</v>
      </c>
      <c r="C2860" t="s">
        <v>22</v>
      </c>
      <c r="D2860" t="s">
        <v>63</v>
      </c>
      <c r="E2860" t="s">
        <v>64</v>
      </c>
      <c r="F2860" t="s">
        <v>65</v>
      </c>
      <c r="G2860" t="s">
        <v>66</v>
      </c>
      <c r="H2860" t="s">
        <v>67</v>
      </c>
      <c r="I2860">
        <v>2015</v>
      </c>
      <c r="J2860" t="s">
        <v>68</v>
      </c>
      <c r="K2860">
        <v>2017</v>
      </c>
      <c r="L2860" s="18">
        <v>42805</v>
      </c>
      <c r="M2860" t="s">
        <v>69</v>
      </c>
      <c r="N2860" t="s">
        <v>65</v>
      </c>
      <c r="O2860" t="s">
        <v>3784</v>
      </c>
    </row>
    <row r="2861" spans="1:15" x14ac:dyDescent="0.3">
      <c r="A2861" t="s">
        <v>3816</v>
      </c>
      <c r="B2861" t="s">
        <v>3</v>
      </c>
      <c r="C2861" t="s">
        <v>18</v>
      </c>
      <c r="D2861" t="s">
        <v>63</v>
      </c>
      <c r="E2861" t="s">
        <v>64</v>
      </c>
      <c r="F2861" t="s">
        <v>65</v>
      </c>
      <c r="G2861" t="s">
        <v>66</v>
      </c>
      <c r="H2861" t="s">
        <v>67</v>
      </c>
      <c r="I2861">
        <v>2015</v>
      </c>
      <c r="J2861" t="s">
        <v>68</v>
      </c>
      <c r="K2861">
        <v>2019</v>
      </c>
      <c r="L2861" s="18">
        <v>43573</v>
      </c>
      <c r="M2861" t="s">
        <v>69</v>
      </c>
      <c r="N2861" t="s">
        <v>68</v>
      </c>
      <c r="O2861" t="s">
        <v>3475</v>
      </c>
    </row>
    <row r="2862" spans="1:15" x14ac:dyDescent="0.3">
      <c r="A2862" t="s">
        <v>3817</v>
      </c>
      <c r="B2862" t="s">
        <v>3</v>
      </c>
      <c r="C2862" t="s">
        <v>18</v>
      </c>
      <c r="D2862" t="s">
        <v>63</v>
      </c>
      <c r="E2862" t="s">
        <v>64</v>
      </c>
      <c r="F2862" t="s">
        <v>68</v>
      </c>
      <c r="G2862" t="s">
        <v>52</v>
      </c>
      <c r="H2862" t="s">
        <v>706</v>
      </c>
      <c r="I2862">
        <v>2015</v>
      </c>
      <c r="J2862" t="s">
        <v>68</v>
      </c>
      <c r="K2862">
        <v>2026</v>
      </c>
      <c r="L2862" s="18">
        <v>43504</v>
      </c>
      <c r="M2862" t="s">
        <v>69</v>
      </c>
      <c r="N2862" t="s">
        <v>65</v>
      </c>
      <c r="O2862" t="s">
        <v>3578</v>
      </c>
    </row>
    <row r="2863" spans="1:15" x14ac:dyDescent="0.3">
      <c r="A2863" t="s">
        <v>3818</v>
      </c>
      <c r="B2863" t="s">
        <v>3</v>
      </c>
      <c r="C2863" t="s">
        <v>18</v>
      </c>
      <c r="D2863" t="s">
        <v>63</v>
      </c>
      <c r="E2863" t="s">
        <v>64</v>
      </c>
      <c r="F2863" t="s">
        <v>68</v>
      </c>
      <c r="G2863" t="s">
        <v>52</v>
      </c>
      <c r="H2863" t="s">
        <v>706</v>
      </c>
      <c r="I2863">
        <v>2015</v>
      </c>
      <c r="J2863" t="s">
        <v>68</v>
      </c>
      <c r="K2863">
        <v>2028</v>
      </c>
      <c r="L2863" s="18">
        <v>44089</v>
      </c>
      <c r="M2863" t="s">
        <v>69</v>
      </c>
      <c r="N2863" t="s">
        <v>65</v>
      </c>
      <c r="O2863" t="s">
        <v>3578</v>
      </c>
    </row>
    <row r="2864" spans="1:15" x14ac:dyDescent="0.3">
      <c r="A2864" t="s">
        <v>3819</v>
      </c>
      <c r="B2864" t="s">
        <v>3</v>
      </c>
      <c r="C2864" t="s">
        <v>19</v>
      </c>
      <c r="D2864" t="s">
        <v>74</v>
      </c>
      <c r="E2864" t="s">
        <v>75</v>
      </c>
      <c r="F2864" t="s">
        <v>65</v>
      </c>
      <c r="G2864" t="s">
        <v>66</v>
      </c>
      <c r="H2864" t="s">
        <v>67</v>
      </c>
      <c r="I2864">
        <v>2015</v>
      </c>
      <c r="J2864" t="s">
        <v>68</v>
      </c>
      <c r="K2864">
        <v>2016</v>
      </c>
      <c r="L2864" s="18">
        <v>42408</v>
      </c>
      <c r="M2864" t="s">
        <v>69</v>
      </c>
      <c r="N2864" t="s">
        <v>65</v>
      </c>
      <c r="O2864" t="s">
        <v>3418</v>
      </c>
    </row>
    <row r="2865" spans="1:15" x14ac:dyDescent="0.3">
      <c r="A2865" t="s">
        <v>3820</v>
      </c>
      <c r="B2865" t="s">
        <v>3</v>
      </c>
      <c r="C2865" t="s">
        <v>23</v>
      </c>
      <c r="D2865" t="s">
        <v>74</v>
      </c>
      <c r="E2865" t="s">
        <v>75</v>
      </c>
      <c r="F2865" t="s">
        <v>65</v>
      </c>
      <c r="G2865" t="s">
        <v>66</v>
      </c>
      <c r="H2865" t="s">
        <v>67</v>
      </c>
      <c r="I2865">
        <v>2015</v>
      </c>
      <c r="J2865" t="s">
        <v>68</v>
      </c>
      <c r="K2865">
        <v>2016</v>
      </c>
      <c r="L2865" s="18">
        <v>42690</v>
      </c>
      <c r="M2865" t="s">
        <v>69</v>
      </c>
      <c r="N2865" t="s">
        <v>65</v>
      </c>
      <c r="O2865" t="s">
        <v>2215</v>
      </c>
    </row>
    <row r="2866" spans="1:15" x14ac:dyDescent="0.3">
      <c r="A2866" t="s">
        <v>3821</v>
      </c>
      <c r="B2866" t="s">
        <v>3</v>
      </c>
      <c r="C2866" t="s">
        <v>18</v>
      </c>
      <c r="D2866" t="s">
        <v>89</v>
      </c>
      <c r="E2866" t="s">
        <v>90</v>
      </c>
      <c r="F2866" t="s">
        <v>65</v>
      </c>
      <c r="G2866" t="s">
        <v>66</v>
      </c>
      <c r="H2866" t="s">
        <v>67</v>
      </c>
      <c r="I2866">
        <v>2015</v>
      </c>
      <c r="J2866" t="s">
        <v>68</v>
      </c>
      <c r="K2866">
        <v>2019</v>
      </c>
      <c r="L2866" s="18">
        <v>43125</v>
      </c>
      <c r="M2866" t="s">
        <v>69</v>
      </c>
      <c r="N2866" t="s">
        <v>65</v>
      </c>
      <c r="O2866" t="s">
        <v>3822</v>
      </c>
    </row>
    <row r="2867" spans="1:15" x14ac:dyDescent="0.3">
      <c r="A2867" t="s">
        <v>3823</v>
      </c>
      <c r="B2867" t="s">
        <v>3</v>
      </c>
      <c r="C2867" t="s">
        <v>22</v>
      </c>
      <c r="D2867" t="s">
        <v>89</v>
      </c>
      <c r="E2867" t="s">
        <v>90</v>
      </c>
      <c r="F2867" t="s">
        <v>65</v>
      </c>
      <c r="G2867" t="s">
        <v>66</v>
      </c>
      <c r="H2867" t="s">
        <v>67</v>
      </c>
      <c r="I2867">
        <v>2015</v>
      </c>
      <c r="J2867" t="s">
        <v>68</v>
      </c>
      <c r="K2867">
        <v>2015</v>
      </c>
      <c r="L2867" s="18">
        <v>42309</v>
      </c>
      <c r="M2867" t="s">
        <v>69</v>
      </c>
      <c r="N2867" t="s">
        <v>65</v>
      </c>
      <c r="O2867" t="s">
        <v>3824</v>
      </c>
    </row>
    <row r="2868" spans="1:15" x14ac:dyDescent="0.3">
      <c r="A2868" t="s">
        <v>3825</v>
      </c>
      <c r="B2868" t="s">
        <v>3</v>
      </c>
      <c r="C2868" t="s">
        <v>19</v>
      </c>
      <c r="D2868" t="s">
        <v>74</v>
      </c>
      <c r="E2868" t="s">
        <v>75</v>
      </c>
      <c r="F2868" t="s">
        <v>65</v>
      </c>
      <c r="G2868" t="s">
        <v>66</v>
      </c>
      <c r="H2868" t="s">
        <v>67</v>
      </c>
      <c r="I2868">
        <v>2015</v>
      </c>
      <c r="J2868" t="s">
        <v>68</v>
      </c>
      <c r="K2868">
        <v>2016</v>
      </c>
      <c r="L2868" s="18">
        <v>42698</v>
      </c>
      <c r="M2868" t="s">
        <v>69</v>
      </c>
      <c r="N2868" t="s">
        <v>65</v>
      </c>
      <c r="O2868" t="s">
        <v>3826</v>
      </c>
    </row>
    <row r="2869" spans="1:15" x14ac:dyDescent="0.3">
      <c r="A2869" t="s">
        <v>3827</v>
      </c>
      <c r="B2869" t="s">
        <v>3</v>
      </c>
      <c r="C2869" t="s">
        <v>18</v>
      </c>
      <c r="D2869" t="s">
        <v>89</v>
      </c>
      <c r="E2869" t="s">
        <v>90</v>
      </c>
      <c r="F2869" t="s">
        <v>65</v>
      </c>
      <c r="G2869" t="s">
        <v>66</v>
      </c>
      <c r="H2869" t="s">
        <v>67</v>
      </c>
      <c r="I2869">
        <v>2015</v>
      </c>
      <c r="J2869" t="s">
        <v>68</v>
      </c>
      <c r="K2869">
        <v>2015</v>
      </c>
      <c r="L2869" s="18">
        <v>42217</v>
      </c>
      <c r="M2869" t="s">
        <v>69</v>
      </c>
      <c r="N2869" t="s">
        <v>65</v>
      </c>
      <c r="O2869" t="s">
        <v>3475</v>
      </c>
    </row>
    <row r="2870" spans="1:15" x14ac:dyDescent="0.3">
      <c r="A2870" t="s">
        <v>3828</v>
      </c>
      <c r="B2870" t="s">
        <v>3</v>
      </c>
      <c r="C2870" t="s">
        <v>18</v>
      </c>
      <c r="D2870" t="s">
        <v>81</v>
      </c>
      <c r="E2870" t="s">
        <v>75</v>
      </c>
      <c r="F2870" t="s">
        <v>65</v>
      </c>
      <c r="G2870" t="s">
        <v>66</v>
      </c>
      <c r="H2870" t="s">
        <v>67</v>
      </c>
      <c r="I2870">
        <v>2015</v>
      </c>
      <c r="J2870" t="s">
        <v>68</v>
      </c>
      <c r="K2870">
        <v>2025</v>
      </c>
      <c r="L2870" s="18">
        <v>43889</v>
      </c>
      <c r="M2870" t="s">
        <v>69</v>
      </c>
      <c r="N2870" t="s">
        <v>65</v>
      </c>
      <c r="O2870" t="s">
        <v>3483</v>
      </c>
    </row>
    <row r="2871" spans="1:15" x14ac:dyDescent="0.3">
      <c r="A2871" t="s">
        <v>3829</v>
      </c>
      <c r="B2871" t="s">
        <v>3</v>
      </c>
      <c r="C2871" t="s">
        <v>17</v>
      </c>
      <c r="D2871" t="s">
        <v>89</v>
      </c>
      <c r="E2871" t="s">
        <v>90</v>
      </c>
      <c r="F2871" t="s">
        <v>65</v>
      </c>
      <c r="G2871" t="s">
        <v>66</v>
      </c>
      <c r="H2871" t="s">
        <v>67</v>
      </c>
      <c r="I2871">
        <v>2015</v>
      </c>
      <c r="J2871" t="s">
        <v>68</v>
      </c>
      <c r="K2871">
        <v>2016</v>
      </c>
      <c r="L2871" s="18">
        <v>42587</v>
      </c>
      <c r="M2871" t="s">
        <v>69</v>
      </c>
      <c r="N2871" t="s">
        <v>65</v>
      </c>
      <c r="O2871" t="s">
        <v>1721</v>
      </c>
    </row>
    <row r="2872" spans="1:15" x14ac:dyDescent="0.3">
      <c r="A2872" t="s">
        <v>3830</v>
      </c>
      <c r="B2872" t="s">
        <v>3</v>
      </c>
      <c r="C2872" t="s">
        <v>18</v>
      </c>
      <c r="D2872" t="s">
        <v>89</v>
      </c>
      <c r="E2872" t="s">
        <v>90</v>
      </c>
      <c r="F2872" t="s">
        <v>65</v>
      </c>
      <c r="G2872" t="s">
        <v>66</v>
      </c>
      <c r="H2872" t="s">
        <v>67</v>
      </c>
      <c r="I2872">
        <v>2015</v>
      </c>
      <c r="J2872" t="s">
        <v>68</v>
      </c>
      <c r="K2872">
        <v>2023</v>
      </c>
      <c r="L2872" s="18">
        <v>44218</v>
      </c>
      <c r="M2872" t="s">
        <v>69</v>
      </c>
      <c r="N2872" t="s">
        <v>65</v>
      </c>
      <c r="O2872" t="s">
        <v>3831</v>
      </c>
    </row>
    <row r="2873" spans="1:15" x14ac:dyDescent="0.3">
      <c r="A2873" t="s">
        <v>3832</v>
      </c>
      <c r="B2873" t="s">
        <v>3</v>
      </c>
      <c r="C2873" t="s">
        <v>24</v>
      </c>
      <c r="D2873" t="s">
        <v>89</v>
      </c>
      <c r="E2873" t="s">
        <v>90</v>
      </c>
      <c r="F2873" t="s">
        <v>65</v>
      </c>
      <c r="G2873" t="s">
        <v>66</v>
      </c>
      <c r="H2873" t="s">
        <v>67</v>
      </c>
      <c r="I2873">
        <v>2015</v>
      </c>
      <c r="J2873" t="s">
        <v>68</v>
      </c>
      <c r="K2873">
        <v>2020</v>
      </c>
      <c r="L2873" s="18">
        <v>44188</v>
      </c>
      <c r="M2873" t="s">
        <v>69</v>
      </c>
      <c r="N2873" t="s">
        <v>65</v>
      </c>
      <c r="O2873" t="s">
        <v>3833</v>
      </c>
    </row>
    <row r="2874" spans="1:15" x14ac:dyDescent="0.3">
      <c r="A2874" t="s">
        <v>3834</v>
      </c>
      <c r="B2874" t="s">
        <v>3</v>
      </c>
      <c r="C2874" t="s">
        <v>25</v>
      </c>
      <c r="D2874" t="s">
        <v>74</v>
      </c>
      <c r="E2874" t="s">
        <v>75</v>
      </c>
      <c r="F2874" t="s">
        <v>65</v>
      </c>
      <c r="G2874" t="s">
        <v>84</v>
      </c>
      <c r="H2874" t="s">
        <v>85</v>
      </c>
      <c r="I2874">
        <v>2015</v>
      </c>
      <c r="J2874" t="s">
        <v>68</v>
      </c>
      <c r="K2874">
        <v>2016</v>
      </c>
      <c r="L2874" s="18">
        <v>42622</v>
      </c>
      <c r="M2874" t="s">
        <v>69</v>
      </c>
      <c r="N2874" t="s">
        <v>65</v>
      </c>
      <c r="O2874" t="s">
        <v>3735</v>
      </c>
    </row>
    <row r="2875" spans="1:15" x14ac:dyDescent="0.3">
      <c r="A2875" t="s">
        <v>3835</v>
      </c>
      <c r="B2875" t="s">
        <v>3</v>
      </c>
      <c r="C2875" t="s">
        <v>18</v>
      </c>
      <c r="D2875" t="s">
        <v>63</v>
      </c>
      <c r="E2875" t="s">
        <v>64</v>
      </c>
      <c r="F2875" t="s">
        <v>68</v>
      </c>
      <c r="G2875" t="s">
        <v>52</v>
      </c>
      <c r="H2875" t="s">
        <v>706</v>
      </c>
      <c r="I2875">
        <v>2015</v>
      </c>
      <c r="J2875" t="s">
        <v>68</v>
      </c>
      <c r="K2875">
        <v>2029</v>
      </c>
      <c r="L2875" s="18">
        <v>44662</v>
      </c>
      <c r="M2875" t="s">
        <v>69</v>
      </c>
      <c r="N2875" t="s">
        <v>65</v>
      </c>
      <c r="O2875" t="s">
        <v>3836</v>
      </c>
    </row>
    <row r="2876" spans="1:15" x14ac:dyDescent="0.3">
      <c r="A2876" t="s">
        <v>3837</v>
      </c>
      <c r="B2876" t="s">
        <v>3</v>
      </c>
      <c r="C2876" t="s">
        <v>18</v>
      </c>
      <c r="D2876" t="s">
        <v>89</v>
      </c>
      <c r="E2876" t="s">
        <v>90</v>
      </c>
      <c r="F2876" t="s">
        <v>65</v>
      </c>
      <c r="G2876" t="s">
        <v>66</v>
      </c>
      <c r="H2876" t="s">
        <v>67</v>
      </c>
      <c r="I2876">
        <v>2015</v>
      </c>
      <c r="J2876" t="s">
        <v>68</v>
      </c>
      <c r="K2876">
        <v>2019</v>
      </c>
      <c r="L2876" s="18">
        <v>43580</v>
      </c>
      <c r="M2876" t="s">
        <v>69</v>
      </c>
      <c r="N2876" t="s">
        <v>65</v>
      </c>
      <c r="O2876" t="s">
        <v>3602</v>
      </c>
    </row>
    <row r="2877" spans="1:15" x14ac:dyDescent="0.3">
      <c r="A2877" t="s">
        <v>3838</v>
      </c>
      <c r="B2877" t="s">
        <v>3</v>
      </c>
      <c r="C2877" t="s">
        <v>16</v>
      </c>
      <c r="D2877" t="s">
        <v>89</v>
      </c>
      <c r="E2877" t="s">
        <v>90</v>
      </c>
      <c r="F2877" t="s">
        <v>65</v>
      </c>
      <c r="G2877" t="s">
        <v>66</v>
      </c>
      <c r="H2877" t="s">
        <v>67</v>
      </c>
      <c r="I2877">
        <v>2015</v>
      </c>
      <c r="J2877" t="s">
        <v>68</v>
      </c>
      <c r="K2877">
        <v>2016</v>
      </c>
      <c r="L2877" s="18">
        <v>42639</v>
      </c>
      <c r="M2877" t="s">
        <v>69</v>
      </c>
      <c r="N2877" t="s">
        <v>65</v>
      </c>
      <c r="O2877" t="s">
        <v>3839</v>
      </c>
    </row>
    <row r="2878" spans="1:15" x14ac:dyDescent="0.3">
      <c r="A2878" t="s">
        <v>3840</v>
      </c>
      <c r="B2878" t="s">
        <v>3</v>
      </c>
      <c r="C2878" t="s">
        <v>19</v>
      </c>
      <c r="D2878" t="s">
        <v>89</v>
      </c>
      <c r="E2878" t="s">
        <v>90</v>
      </c>
      <c r="F2878" t="s">
        <v>65</v>
      </c>
      <c r="G2878" t="s">
        <v>66</v>
      </c>
      <c r="H2878" t="s">
        <v>67</v>
      </c>
      <c r="I2878">
        <v>2015</v>
      </c>
      <c r="J2878" t="s">
        <v>68</v>
      </c>
      <c r="K2878">
        <v>2016</v>
      </c>
      <c r="L2878" s="18">
        <v>42507</v>
      </c>
      <c r="M2878" t="s">
        <v>69</v>
      </c>
      <c r="N2878" t="s">
        <v>65</v>
      </c>
      <c r="O2878" t="s">
        <v>3520</v>
      </c>
    </row>
    <row r="2879" spans="1:15" x14ac:dyDescent="0.3">
      <c r="A2879" t="s">
        <v>3841</v>
      </c>
      <c r="B2879" t="s">
        <v>3</v>
      </c>
      <c r="C2879" t="s">
        <v>18</v>
      </c>
      <c r="D2879" t="s">
        <v>63</v>
      </c>
      <c r="E2879" t="s">
        <v>64</v>
      </c>
      <c r="F2879" t="s">
        <v>68</v>
      </c>
      <c r="G2879" t="s">
        <v>52</v>
      </c>
      <c r="H2879" t="s">
        <v>706</v>
      </c>
      <c r="I2879">
        <v>2015</v>
      </c>
      <c r="J2879" t="s">
        <v>68</v>
      </c>
      <c r="K2879">
        <v>2026</v>
      </c>
      <c r="L2879" s="18">
        <v>43857</v>
      </c>
      <c r="M2879" t="s">
        <v>69</v>
      </c>
      <c r="N2879" t="s">
        <v>65</v>
      </c>
      <c r="O2879" t="s">
        <v>3438</v>
      </c>
    </row>
    <row r="2880" spans="1:15" x14ac:dyDescent="0.3">
      <c r="A2880" t="s">
        <v>3842</v>
      </c>
      <c r="B2880" t="s">
        <v>3</v>
      </c>
      <c r="C2880" t="s">
        <v>18</v>
      </c>
      <c r="D2880" t="s">
        <v>74</v>
      </c>
      <c r="E2880" t="s">
        <v>75</v>
      </c>
      <c r="F2880" t="s">
        <v>68</v>
      </c>
      <c r="G2880" t="s">
        <v>52</v>
      </c>
      <c r="H2880" t="s">
        <v>706</v>
      </c>
      <c r="I2880">
        <v>2015</v>
      </c>
      <c r="J2880" t="s">
        <v>68</v>
      </c>
      <c r="K2880">
        <v>2026</v>
      </c>
      <c r="L2880" s="18">
        <v>44141</v>
      </c>
      <c r="M2880" t="s">
        <v>69</v>
      </c>
      <c r="N2880" t="s">
        <v>65</v>
      </c>
      <c r="O2880" t="s">
        <v>3486</v>
      </c>
    </row>
    <row r="2881" spans="1:15" x14ac:dyDescent="0.3">
      <c r="A2881" t="s">
        <v>3843</v>
      </c>
      <c r="B2881" t="s">
        <v>3</v>
      </c>
      <c r="C2881" t="s">
        <v>17</v>
      </c>
      <c r="D2881" t="s">
        <v>89</v>
      </c>
      <c r="E2881" t="s">
        <v>90</v>
      </c>
      <c r="F2881" t="s">
        <v>65</v>
      </c>
      <c r="G2881" t="s">
        <v>66</v>
      </c>
      <c r="H2881" t="s">
        <v>67</v>
      </c>
      <c r="I2881">
        <v>2015</v>
      </c>
      <c r="J2881" t="s">
        <v>68</v>
      </c>
      <c r="K2881">
        <v>2017</v>
      </c>
      <c r="L2881" s="18">
        <v>42839</v>
      </c>
      <c r="M2881" t="s">
        <v>69</v>
      </c>
      <c r="N2881" t="s">
        <v>65</v>
      </c>
      <c r="O2881" t="s">
        <v>3844</v>
      </c>
    </row>
    <row r="2882" spans="1:15" x14ac:dyDescent="0.3">
      <c r="A2882" t="s">
        <v>3845</v>
      </c>
      <c r="B2882" t="s">
        <v>3</v>
      </c>
      <c r="C2882" t="s">
        <v>16</v>
      </c>
      <c r="D2882" t="s">
        <v>74</v>
      </c>
      <c r="E2882" t="s">
        <v>75</v>
      </c>
      <c r="F2882" t="s">
        <v>65</v>
      </c>
      <c r="G2882" t="s">
        <v>66</v>
      </c>
      <c r="H2882" t="s">
        <v>67</v>
      </c>
      <c r="I2882">
        <v>2015</v>
      </c>
      <c r="J2882" t="s">
        <v>68</v>
      </c>
      <c r="K2882">
        <v>2016</v>
      </c>
      <c r="L2882" s="18">
        <v>42499</v>
      </c>
      <c r="M2882" t="s">
        <v>69</v>
      </c>
      <c r="N2882" t="s">
        <v>65</v>
      </c>
      <c r="O2882" t="s">
        <v>3520</v>
      </c>
    </row>
    <row r="2883" spans="1:15" x14ac:dyDescent="0.3">
      <c r="A2883" t="s">
        <v>3846</v>
      </c>
      <c r="B2883" t="s">
        <v>3</v>
      </c>
      <c r="C2883" t="s">
        <v>18</v>
      </c>
      <c r="D2883" t="s">
        <v>74</v>
      </c>
      <c r="E2883" t="s">
        <v>75</v>
      </c>
      <c r="F2883" t="s">
        <v>65</v>
      </c>
      <c r="G2883" t="s">
        <v>66</v>
      </c>
      <c r="H2883" t="s">
        <v>67</v>
      </c>
      <c r="I2883">
        <v>2015</v>
      </c>
      <c r="J2883" t="s">
        <v>68</v>
      </c>
      <c r="K2883">
        <v>2023</v>
      </c>
      <c r="L2883" s="18">
        <v>43148</v>
      </c>
      <c r="M2883" t="s">
        <v>69</v>
      </c>
      <c r="N2883" t="s">
        <v>65</v>
      </c>
      <c r="O2883" t="s">
        <v>3847</v>
      </c>
    </row>
    <row r="2884" spans="1:15" x14ac:dyDescent="0.3">
      <c r="A2884" t="s">
        <v>3848</v>
      </c>
      <c r="B2884" t="s">
        <v>3</v>
      </c>
      <c r="C2884" t="s">
        <v>18</v>
      </c>
      <c r="D2884" t="s">
        <v>89</v>
      </c>
      <c r="E2884" t="s">
        <v>90</v>
      </c>
      <c r="F2884" t="s">
        <v>65</v>
      </c>
      <c r="G2884" t="s">
        <v>66</v>
      </c>
      <c r="H2884" t="s">
        <v>67</v>
      </c>
      <c r="I2884">
        <v>2015</v>
      </c>
      <c r="J2884" t="s">
        <v>68</v>
      </c>
      <c r="K2884">
        <v>2019</v>
      </c>
      <c r="L2884" s="18">
        <v>42397</v>
      </c>
      <c r="M2884" t="s">
        <v>69</v>
      </c>
      <c r="N2884" t="s">
        <v>65</v>
      </c>
      <c r="O2884" t="s">
        <v>3475</v>
      </c>
    </row>
    <row r="2885" spans="1:15" x14ac:dyDescent="0.3">
      <c r="A2885" t="s">
        <v>3849</v>
      </c>
      <c r="B2885" t="s">
        <v>3</v>
      </c>
      <c r="C2885" t="s">
        <v>22</v>
      </c>
      <c r="D2885" t="s">
        <v>89</v>
      </c>
      <c r="E2885" t="s">
        <v>90</v>
      </c>
      <c r="F2885" t="s">
        <v>65</v>
      </c>
      <c r="G2885" t="s">
        <v>66</v>
      </c>
      <c r="H2885" t="s">
        <v>67</v>
      </c>
      <c r="I2885">
        <v>2015</v>
      </c>
      <c r="J2885" t="s">
        <v>68</v>
      </c>
      <c r="K2885">
        <v>2015</v>
      </c>
      <c r="L2885" s="18">
        <v>42339</v>
      </c>
      <c r="M2885" t="s">
        <v>69</v>
      </c>
      <c r="N2885" t="s">
        <v>65</v>
      </c>
      <c r="O2885" t="s">
        <v>3824</v>
      </c>
    </row>
    <row r="2886" spans="1:15" x14ac:dyDescent="0.3">
      <c r="A2886" t="s">
        <v>3850</v>
      </c>
      <c r="B2886" t="s">
        <v>3</v>
      </c>
      <c r="C2886" t="s">
        <v>18</v>
      </c>
      <c r="D2886" t="s">
        <v>74</v>
      </c>
      <c r="E2886" t="s">
        <v>75</v>
      </c>
      <c r="F2886" t="s">
        <v>65</v>
      </c>
      <c r="G2886" t="s">
        <v>66</v>
      </c>
      <c r="H2886" t="s">
        <v>67</v>
      </c>
      <c r="I2886">
        <v>2015</v>
      </c>
      <c r="J2886" t="s">
        <v>68</v>
      </c>
      <c r="K2886">
        <v>2018</v>
      </c>
      <c r="L2886" s="18">
        <v>43282</v>
      </c>
      <c r="M2886" t="s">
        <v>69</v>
      </c>
      <c r="N2886" t="s">
        <v>65</v>
      </c>
      <c r="O2886" t="s">
        <v>3578</v>
      </c>
    </row>
    <row r="2887" spans="1:15" x14ac:dyDescent="0.3">
      <c r="A2887" t="s">
        <v>3851</v>
      </c>
      <c r="B2887" t="s">
        <v>3</v>
      </c>
      <c r="C2887" t="s">
        <v>15</v>
      </c>
      <c r="D2887" t="s">
        <v>89</v>
      </c>
      <c r="E2887" t="s">
        <v>90</v>
      </c>
      <c r="F2887" t="s">
        <v>65</v>
      </c>
      <c r="G2887" t="s">
        <v>66</v>
      </c>
      <c r="H2887" t="s">
        <v>67</v>
      </c>
      <c r="I2887">
        <v>2015</v>
      </c>
      <c r="J2887" t="s">
        <v>68</v>
      </c>
      <c r="K2887">
        <v>2016</v>
      </c>
      <c r="L2887" s="18">
        <v>42400</v>
      </c>
      <c r="M2887" t="s">
        <v>69</v>
      </c>
      <c r="N2887" t="s">
        <v>65</v>
      </c>
      <c r="O2887" t="s">
        <v>3702</v>
      </c>
    </row>
    <row r="2888" spans="1:15" x14ac:dyDescent="0.3">
      <c r="A2888" t="s">
        <v>3852</v>
      </c>
      <c r="B2888" t="s">
        <v>3</v>
      </c>
      <c r="C2888" t="s">
        <v>18</v>
      </c>
      <c r="D2888" t="s">
        <v>63</v>
      </c>
      <c r="E2888" t="s">
        <v>64</v>
      </c>
      <c r="F2888" t="s">
        <v>68</v>
      </c>
      <c r="G2888" t="s">
        <v>52</v>
      </c>
      <c r="H2888" t="s">
        <v>706</v>
      </c>
      <c r="I2888">
        <v>2015</v>
      </c>
      <c r="J2888" t="s">
        <v>68</v>
      </c>
      <c r="K2888">
        <v>2026</v>
      </c>
      <c r="L2888" s="18">
        <v>44095</v>
      </c>
      <c r="M2888" t="s">
        <v>69</v>
      </c>
      <c r="N2888" t="s">
        <v>68</v>
      </c>
      <c r="O2888" t="s">
        <v>3853</v>
      </c>
    </row>
    <row r="2889" spans="1:15" x14ac:dyDescent="0.3">
      <c r="A2889" t="s">
        <v>3854</v>
      </c>
      <c r="B2889" t="s">
        <v>3</v>
      </c>
      <c r="C2889" t="s">
        <v>22</v>
      </c>
      <c r="D2889" t="s">
        <v>63</v>
      </c>
      <c r="E2889" t="s">
        <v>64</v>
      </c>
      <c r="F2889" t="s">
        <v>65</v>
      </c>
      <c r="G2889" t="s">
        <v>66</v>
      </c>
      <c r="H2889" t="s">
        <v>67</v>
      </c>
      <c r="I2889">
        <v>2015</v>
      </c>
      <c r="J2889" t="s">
        <v>68</v>
      </c>
      <c r="K2889">
        <v>2019</v>
      </c>
      <c r="L2889" s="18">
        <v>43494</v>
      </c>
      <c r="M2889" t="s">
        <v>69</v>
      </c>
      <c r="N2889" t="s">
        <v>65</v>
      </c>
      <c r="O2889" t="s">
        <v>1917</v>
      </c>
    </row>
    <row r="2890" spans="1:15" x14ac:dyDescent="0.3">
      <c r="A2890" t="s">
        <v>3855</v>
      </c>
      <c r="B2890" t="s">
        <v>3</v>
      </c>
      <c r="C2890" t="s">
        <v>18</v>
      </c>
      <c r="D2890" t="s">
        <v>89</v>
      </c>
      <c r="E2890" t="s">
        <v>90</v>
      </c>
      <c r="F2890" t="s">
        <v>68</v>
      </c>
      <c r="G2890" t="s">
        <v>52</v>
      </c>
      <c r="H2890" t="s">
        <v>706</v>
      </c>
      <c r="I2890">
        <v>2016</v>
      </c>
      <c r="J2890" t="s">
        <v>68</v>
      </c>
      <c r="K2890">
        <v>2026</v>
      </c>
      <c r="L2890" s="18">
        <v>43908</v>
      </c>
      <c r="M2890" t="s">
        <v>69</v>
      </c>
      <c r="N2890" t="s">
        <v>65</v>
      </c>
      <c r="O2890" t="s">
        <v>2920</v>
      </c>
    </row>
    <row r="2891" spans="1:15" x14ac:dyDescent="0.3">
      <c r="A2891" t="s">
        <v>3856</v>
      </c>
      <c r="B2891" t="s">
        <v>3</v>
      </c>
      <c r="C2891" t="s">
        <v>16</v>
      </c>
      <c r="D2891" t="s">
        <v>74</v>
      </c>
      <c r="E2891" t="s">
        <v>75</v>
      </c>
      <c r="F2891" t="s">
        <v>65</v>
      </c>
      <c r="G2891" t="s">
        <v>66</v>
      </c>
      <c r="H2891" t="s">
        <v>67</v>
      </c>
      <c r="I2891">
        <v>2015</v>
      </c>
      <c r="J2891" t="s">
        <v>68</v>
      </c>
      <c r="K2891">
        <v>2021</v>
      </c>
      <c r="L2891" s="18">
        <v>43795</v>
      </c>
      <c r="M2891" t="s">
        <v>69</v>
      </c>
      <c r="N2891" t="s">
        <v>65</v>
      </c>
      <c r="O2891" t="s">
        <v>3309</v>
      </c>
    </row>
    <row r="2892" spans="1:15" x14ac:dyDescent="0.3">
      <c r="A2892" t="s">
        <v>3857</v>
      </c>
      <c r="B2892" t="s">
        <v>3</v>
      </c>
      <c r="C2892" t="s">
        <v>17</v>
      </c>
      <c r="D2892" t="s">
        <v>123</v>
      </c>
      <c r="E2892" t="s">
        <v>64</v>
      </c>
      <c r="F2892" t="s">
        <v>65</v>
      </c>
      <c r="G2892" t="s">
        <v>66</v>
      </c>
      <c r="H2892" t="s">
        <v>67</v>
      </c>
      <c r="I2892">
        <v>2015</v>
      </c>
      <c r="J2892" t="s">
        <v>68</v>
      </c>
      <c r="K2892">
        <v>2018</v>
      </c>
      <c r="L2892" s="18">
        <v>43238</v>
      </c>
      <c r="M2892" t="s">
        <v>69</v>
      </c>
      <c r="N2892" t="s">
        <v>65</v>
      </c>
      <c r="O2892" t="s">
        <v>2079</v>
      </c>
    </row>
    <row r="2893" spans="1:15" x14ac:dyDescent="0.3">
      <c r="A2893" t="s">
        <v>3858</v>
      </c>
      <c r="B2893" t="s">
        <v>3</v>
      </c>
      <c r="C2893" t="s">
        <v>17</v>
      </c>
      <c r="D2893" t="s">
        <v>81</v>
      </c>
      <c r="E2893" t="s">
        <v>75</v>
      </c>
      <c r="F2893" t="s">
        <v>65</v>
      </c>
      <c r="G2893" t="s">
        <v>66</v>
      </c>
      <c r="H2893" t="s">
        <v>67</v>
      </c>
      <c r="I2893">
        <v>2015</v>
      </c>
      <c r="J2893" t="s">
        <v>68</v>
      </c>
      <c r="K2893">
        <v>2017</v>
      </c>
      <c r="L2893" s="18">
        <v>42790</v>
      </c>
      <c r="M2893" t="s">
        <v>69</v>
      </c>
      <c r="N2893" t="s">
        <v>65</v>
      </c>
      <c r="O2893" t="s">
        <v>3791</v>
      </c>
    </row>
    <row r="2894" spans="1:15" x14ac:dyDescent="0.3">
      <c r="A2894" t="s">
        <v>3859</v>
      </c>
      <c r="B2894" t="s">
        <v>3</v>
      </c>
      <c r="C2894" t="s">
        <v>18</v>
      </c>
      <c r="D2894" t="s">
        <v>89</v>
      </c>
      <c r="E2894" t="s">
        <v>90</v>
      </c>
      <c r="F2894" t="s">
        <v>65</v>
      </c>
      <c r="G2894" t="s">
        <v>66</v>
      </c>
      <c r="H2894" t="s">
        <v>67</v>
      </c>
      <c r="I2894">
        <v>2016</v>
      </c>
      <c r="J2894" t="s">
        <v>68</v>
      </c>
      <c r="K2894">
        <v>2019</v>
      </c>
      <c r="L2894" s="18">
        <v>43500</v>
      </c>
      <c r="M2894" t="s">
        <v>69</v>
      </c>
      <c r="N2894" t="s">
        <v>65</v>
      </c>
      <c r="O2894" t="s">
        <v>3438</v>
      </c>
    </row>
    <row r="2895" spans="1:15" x14ac:dyDescent="0.3">
      <c r="A2895" t="s">
        <v>3860</v>
      </c>
      <c r="B2895" t="s">
        <v>3</v>
      </c>
      <c r="C2895" t="s">
        <v>18</v>
      </c>
      <c r="D2895" t="s">
        <v>63</v>
      </c>
      <c r="E2895" t="s">
        <v>64</v>
      </c>
      <c r="F2895" t="s">
        <v>65</v>
      </c>
      <c r="G2895" t="s">
        <v>66</v>
      </c>
      <c r="H2895" t="s">
        <v>67</v>
      </c>
      <c r="I2895">
        <v>2015</v>
      </c>
      <c r="J2895" t="s">
        <v>68</v>
      </c>
      <c r="K2895">
        <v>2021</v>
      </c>
      <c r="L2895" s="18">
        <v>44018</v>
      </c>
      <c r="M2895" t="s">
        <v>69</v>
      </c>
      <c r="N2895" t="s">
        <v>65</v>
      </c>
      <c r="O2895" t="s">
        <v>3438</v>
      </c>
    </row>
    <row r="2896" spans="1:15" x14ac:dyDescent="0.3">
      <c r="A2896" t="s">
        <v>3861</v>
      </c>
      <c r="B2896" t="s">
        <v>3</v>
      </c>
      <c r="C2896" t="s">
        <v>17</v>
      </c>
      <c r="D2896" t="s">
        <v>63</v>
      </c>
      <c r="E2896" t="s">
        <v>64</v>
      </c>
      <c r="F2896" t="s">
        <v>65</v>
      </c>
      <c r="G2896" t="s">
        <v>66</v>
      </c>
      <c r="H2896" t="s">
        <v>67</v>
      </c>
      <c r="I2896">
        <v>2015</v>
      </c>
      <c r="J2896" t="s">
        <v>68</v>
      </c>
      <c r="K2896">
        <v>2017</v>
      </c>
      <c r="L2896" s="18">
        <v>42863</v>
      </c>
      <c r="M2896" t="s">
        <v>69</v>
      </c>
      <c r="N2896" t="s">
        <v>65</v>
      </c>
      <c r="O2896" t="s">
        <v>3862</v>
      </c>
    </row>
    <row r="2897" spans="1:15" x14ac:dyDescent="0.3">
      <c r="A2897" t="s">
        <v>3863</v>
      </c>
      <c r="B2897" t="s">
        <v>3</v>
      </c>
      <c r="C2897" t="s">
        <v>18</v>
      </c>
      <c r="D2897" t="s">
        <v>89</v>
      </c>
      <c r="E2897" t="s">
        <v>90</v>
      </c>
      <c r="F2897" t="s">
        <v>65</v>
      </c>
      <c r="G2897" t="s">
        <v>84</v>
      </c>
      <c r="H2897" t="s">
        <v>85</v>
      </c>
      <c r="I2897">
        <v>2015</v>
      </c>
      <c r="J2897" t="s">
        <v>68</v>
      </c>
      <c r="K2897">
        <v>2018</v>
      </c>
      <c r="L2897" s="18">
        <v>43399</v>
      </c>
      <c r="M2897" t="s">
        <v>69</v>
      </c>
      <c r="N2897" t="s">
        <v>65</v>
      </c>
      <c r="O2897" t="s">
        <v>3864</v>
      </c>
    </row>
    <row r="2898" spans="1:15" x14ac:dyDescent="0.3">
      <c r="A2898" t="s">
        <v>3865</v>
      </c>
      <c r="B2898" t="s">
        <v>3</v>
      </c>
      <c r="C2898" t="s">
        <v>18</v>
      </c>
      <c r="D2898" t="s">
        <v>74</v>
      </c>
      <c r="E2898" t="s">
        <v>75</v>
      </c>
      <c r="F2898" t="s">
        <v>65</v>
      </c>
      <c r="G2898" t="s">
        <v>66</v>
      </c>
      <c r="H2898" t="s">
        <v>67</v>
      </c>
      <c r="I2898">
        <v>2015</v>
      </c>
      <c r="J2898" t="s">
        <v>68</v>
      </c>
      <c r="K2898">
        <v>2017</v>
      </c>
      <c r="L2898" s="18">
        <v>42901</v>
      </c>
      <c r="M2898" t="s">
        <v>69</v>
      </c>
      <c r="N2898" t="s">
        <v>65</v>
      </c>
      <c r="O2898" t="s">
        <v>3866</v>
      </c>
    </row>
    <row r="2899" spans="1:15" x14ac:dyDescent="0.3">
      <c r="A2899" t="s">
        <v>3867</v>
      </c>
      <c r="B2899" t="s">
        <v>3</v>
      </c>
      <c r="C2899" t="s">
        <v>22</v>
      </c>
      <c r="D2899" t="s">
        <v>89</v>
      </c>
      <c r="E2899" t="s">
        <v>90</v>
      </c>
      <c r="F2899" t="s">
        <v>65</v>
      </c>
      <c r="G2899" t="s">
        <v>84</v>
      </c>
      <c r="H2899" t="s">
        <v>227</v>
      </c>
      <c r="I2899">
        <v>2015</v>
      </c>
      <c r="J2899" t="s">
        <v>68</v>
      </c>
      <c r="K2899">
        <v>2016</v>
      </c>
      <c r="L2899" s="18">
        <v>42370</v>
      </c>
      <c r="M2899" t="s">
        <v>228</v>
      </c>
      <c r="N2899" t="s">
        <v>65</v>
      </c>
      <c r="O2899" t="s">
        <v>3824</v>
      </c>
    </row>
    <row r="2900" spans="1:15" x14ac:dyDescent="0.3">
      <c r="A2900" t="s">
        <v>3868</v>
      </c>
      <c r="B2900" t="s">
        <v>3</v>
      </c>
      <c r="C2900" t="s">
        <v>18</v>
      </c>
      <c r="D2900" t="s">
        <v>89</v>
      </c>
      <c r="E2900" t="s">
        <v>90</v>
      </c>
      <c r="F2900" t="s">
        <v>65</v>
      </c>
      <c r="G2900" t="s">
        <v>84</v>
      </c>
      <c r="H2900" t="s">
        <v>85</v>
      </c>
      <c r="I2900">
        <v>2015</v>
      </c>
      <c r="J2900" t="s">
        <v>68</v>
      </c>
      <c r="K2900">
        <v>2017</v>
      </c>
      <c r="L2900" s="18">
        <v>42643</v>
      </c>
      <c r="M2900" t="s">
        <v>69</v>
      </c>
      <c r="N2900" t="s">
        <v>65</v>
      </c>
      <c r="O2900" t="s">
        <v>2284</v>
      </c>
    </row>
    <row r="2901" spans="1:15" x14ac:dyDescent="0.3">
      <c r="A2901" t="s">
        <v>3869</v>
      </c>
      <c r="B2901" t="s">
        <v>3</v>
      </c>
      <c r="C2901" t="s">
        <v>22</v>
      </c>
      <c r="D2901" t="s">
        <v>89</v>
      </c>
      <c r="E2901" t="s">
        <v>90</v>
      </c>
      <c r="F2901" t="s">
        <v>65</v>
      </c>
      <c r="G2901" t="s">
        <v>66</v>
      </c>
      <c r="H2901" t="s">
        <v>67</v>
      </c>
      <c r="I2901">
        <v>2015</v>
      </c>
      <c r="J2901" t="s">
        <v>68</v>
      </c>
      <c r="K2901">
        <v>2016</v>
      </c>
      <c r="L2901" s="18">
        <v>42400</v>
      </c>
      <c r="M2901" t="s">
        <v>69</v>
      </c>
      <c r="N2901" t="s">
        <v>65</v>
      </c>
      <c r="O2901" t="s">
        <v>3702</v>
      </c>
    </row>
    <row r="2902" spans="1:15" x14ac:dyDescent="0.3">
      <c r="A2902" t="s">
        <v>3870</v>
      </c>
      <c r="B2902" t="s">
        <v>3</v>
      </c>
      <c r="C2902" t="s">
        <v>18</v>
      </c>
      <c r="D2902" t="s">
        <v>74</v>
      </c>
      <c r="E2902" t="s">
        <v>75</v>
      </c>
      <c r="F2902" t="s">
        <v>65</v>
      </c>
      <c r="G2902" t="s">
        <v>84</v>
      </c>
      <c r="H2902" t="s">
        <v>85</v>
      </c>
      <c r="I2902">
        <v>2015</v>
      </c>
      <c r="J2902" t="s">
        <v>68</v>
      </c>
      <c r="K2902">
        <v>2016</v>
      </c>
      <c r="L2902" s="18">
        <v>42461</v>
      </c>
      <c r="M2902" t="s">
        <v>69</v>
      </c>
      <c r="N2902" t="s">
        <v>65</v>
      </c>
      <c r="O2902" t="s">
        <v>3680</v>
      </c>
    </row>
    <row r="2903" spans="1:15" x14ac:dyDescent="0.3">
      <c r="A2903" t="s">
        <v>3871</v>
      </c>
      <c r="B2903" t="s">
        <v>3</v>
      </c>
      <c r="C2903" t="s">
        <v>19</v>
      </c>
      <c r="D2903" t="s">
        <v>89</v>
      </c>
      <c r="E2903" t="s">
        <v>90</v>
      </c>
      <c r="F2903" t="s">
        <v>65</v>
      </c>
      <c r="G2903" t="s">
        <v>66</v>
      </c>
      <c r="H2903" t="s">
        <v>67</v>
      </c>
      <c r="I2903">
        <v>2015</v>
      </c>
      <c r="J2903" t="s">
        <v>68</v>
      </c>
      <c r="K2903">
        <v>2016</v>
      </c>
      <c r="L2903" s="18">
        <v>42583</v>
      </c>
      <c r="M2903" t="s">
        <v>69</v>
      </c>
      <c r="N2903" t="s">
        <v>65</v>
      </c>
      <c r="O2903" t="s">
        <v>3872</v>
      </c>
    </row>
    <row r="2904" spans="1:15" x14ac:dyDescent="0.3">
      <c r="A2904" t="s">
        <v>3873</v>
      </c>
      <c r="B2904" t="s">
        <v>3</v>
      </c>
      <c r="C2904" t="s">
        <v>16</v>
      </c>
      <c r="D2904" t="s">
        <v>74</v>
      </c>
      <c r="E2904" t="s">
        <v>75</v>
      </c>
      <c r="F2904" t="s">
        <v>65</v>
      </c>
      <c r="G2904" t="s">
        <v>84</v>
      </c>
      <c r="H2904" t="s">
        <v>85</v>
      </c>
      <c r="I2904">
        <v>2016</v>
      </c>
      <c r="J2904" t="s">
        <v>68</v>
      </c>
      <c r="K2904">
        <v>2018</v>
      </c>
      <c r="L2904" s="18">
        <v>42944</v>
      </c>
      <c r="M2904" t="s">
        <v>69</v>
      </c>
      <c r="N2904" t="s">
        <v>65</v>
      </c>
      <c r="O2904" t="s">
        <v>3874</v>
      </c>
    </row>
    <row r="2905" spans="1:15" x14ac:dyDescent="0.3">
      <c r="A2905" t="s">
        <v>3875</v>
      </c>
      <c r="B2905" t="s">
        <v>3</v>
      </c>
      <c r="C2905" t="s">
        <v>18</v>
      </c>
      <c r="D2905" t="s">
        <v>89</v>
      </c>
      <c r="E2905" t="s">
        <v>90</v>
      </c>
      <c r="F2905" t="s">
        <v>65</v>
      </c>
      <c r="G2905" t="s">
        <v>66</v>
      </c>
      <c r="H2905" t="s">
        <v>67</v>
      </c>
      <c r="I2905">
        <v>2015</v>
      </c>
      <c r="J2905" t="s">
        <v>68</v>
      </c>
      <c r="K2905">
        <v>2018</v>
      </c>
      <c r="L2905" s="18">
        <v>43243</v>
      </c>
      <c r="M2905" t="s">
        <v>69</v>
      </c>
      <c r="N2905" t="s">
        <v>65</v>
      </c>
      <c r="O2905" t="s">
        <v>3876</v>
      </c>
    </row>
    <row r="2906" spans="1:15" x14ac:dyDescent="0.3">
      <c r="A2906" t="s">
        <v>3877</v>
      </c>
      <c r="B2906" t="s">
        <v>3</v>
      </c>
      <c r="C2906" t="s">
        <v>18</v>
      </c>
      <c r="D2906" t="s">
        <v>89</v>
      </c>
      <c r="E2906" t="s">
        <v>90</v>
      </c>
      <c r="F2906" t="s">
        <v>65</v>
      </c>
      <c r="G2906" t="s">
        <v>66</v>
      </c>
      <c r="H2906" t="s">
        <v>67</v>
      </c>
      <c r="I2906">
        <v>2015</v>
      </c>
      <c r="J2906" t="s">
        <v>68</v>
      </c>
      <c r="K2906">
        <v>2020</v>
      </c>
      <c r="L2906" s="18">
        <v>43868</v>
      </c>
      <c r="M2906" t="s">
        <v>69</v>
      </c>
      <c r="N2906" t="s">
        <v>65</v>
      </c>
      <c r="O2906" t="s">
        <v>3878</v>
      </c>
    </row>
    <row r="2907" spans="1:15" x14ac:dyDescent="0.3">
      <c r="A2907" t="s">
        <v>3879</v>
      </c>
      <c r="B2907" t="s">
        <v>3</v>
      </c>
      <c r="C2907" t="s">
        <v>17</v>
      </c>
      <c r="D2907" t="s">
        <v>63</v>
      </c>
      <c r="E2907" t="s">
        <v>64</v>
      </c>
      <c r="F2907" t="s">
        <v>65</v>
      </c>
      <c r="G2907" t="s">
        <v>66</v>
      </c>
      <c r="H2907" t="s">
        <v>67</v>
      </c>
      <c r="I2907">
        <v>2015</v>
      </c>
      <c r="J2907" t="s">
        <v>68</v>
      </c>
      <c r="K2907">
        <v>2017</v>
      </c>
      <c r="L2907" s="18">
        <v>42901</v>
      </c>
      <c r="M2907" t="s">
        <v>69</v>
      </c>
      <c r="N2907" t="s">
        <v>65</v>
      </c>
      <c r="O2907" t="s">
        <v>2079</v>
      </c>
    </row>
    <row r="2908" spans="1:15" x14ac:dyDescent="0.3">
      <c r="A2908" t="s">
        <v>3880</v>
      </c>
      <c r="B2908" t="s">
        <v>3</v>
      </c>
      <c r="C2908" t="s">
        <v>17</v>
      </c>
      <c r="D2908" t="s">
        <v>89</v>
      </c>
      <c r="E2908" t="s">
        <v>90</v>
      </c>
      <c r="F2908" t="s">
        <v>65</v>
      </c>
      <c r="G2908" t="s">
        <v>66</v>
      </c>
      <c r="H2908" t="s">
        <v>67</v>
      </c>
      <c r="I2908">
        <v>2015</v>
      </c>
      <c r="J2908" t="s">
        <v>68</v>
      </c>
      <c r="K2908">
        <v>2016</v>
      </c>
      <c r="L2908" s="18">
        <v>42522</v>
      </c>
      <c r="M2908" t="s">
        <v>69</v>
      </c>
      <c r="N2908" t="s">
        <v>65</v>
      </c>
      <c r="O2908" t="s">
        <v>2079</v>
      </c>
    </row>
    <row r="2909" spans="1:15" x14ac:dyDescent="0.3">
      <c r="A2909" t="s">
        <v>3881</v>
      </c>
      <c r="B2909" t="s">
        <v>3</v>
      </c>
      <c r="C2909" t="s">
        <v>18</v>
      </c>
      <c r="D2909" t="s">
        <v>89</v>
      </c>
      <c r="E2909" t="s">
        <v>90</v>
      </c>
      <c r="F2909" t="s">
        <v>65</v>
      </c>
      <c r="G2909" t="s">
        <v>66</v>
      </c>
      <c r="H2909" t="s">
        <v>67</v>
      </c>
      <c r="I2909">
        <v>2015</v>
      </c>
      <c r="J2909" t="s">
        <v>68</v>
      </c>
      <c r="K2909">
        <v>2018</v>
      </c>
      <c r="L2909" s="18">
        <v>43453</v>
      </c>
      <c r="M2909" t="s">
        <v>69</v>
      </c>
      <c r="N2909" t="s">
        <v>65</v>
      </c>
      <c r="O2909" t="s">
        <v>3882</v>
      </c>
    </row>
    <row r="2910" spans="1:15" x14ac:dyDescent="0.3">
      <c r="A2910" t="s">
        <v>3883</v>
      </c>
      <c r="B2910" t="s">
        <v>3</v>
      </c>
      <c r="C2910" t="s">
        <v>18</v>
      </c>
      <c r="D2910" t="s">
        <v>81</v>
      </c>
      <c r="E2910" t="s">
        <v>75</v>
      </c>
      <c r="F2910" t="s">
        <v>65</v>
      </c>
      <c r="G2910" t="s">
        <v>66</v>
      </c>
      <c r="H2910" t="s">
        <v>67</v>
      </c>
      <c r="I2910">
        <v>2016</v>
      </c>
      <c r="J2910" t="s">
        <v>68</v>
      </c>
      <c r="K2910">
        <v>2018</v>
      </c>
      <c r="L2910" s="18">
        <v>43290</v>
      </c>
      <c r="M2910" t="s">
        <v>69</v>
      </c>
      <c r="N2910" t="s">
        <v>65</v>
      </c>
      <c r="O2910" t="s">
        <v>3884</v>
      </c>
    </row>
    <row r="2911" spans="1:15" x14ac:dyDescent="0.3">
      <c r="A2911" t="s">
        <v>3885</v>
      </c>
      <c r="B2911" t="s">
        <v>3</v>
      </c>
      <c r="C2911" t="s">
        <v>18</v>
      </c>
      <c r="D2911" t="s">
        <v>81</v>
      </c>
      <c r="E2911" t="s">
        <v>75</v>
      </c>
      <c r="F2911" t="s">
        <v>68</v>
      </c>
      <c r="G2911" t="s">
        <v>52</v>
      </c>
      <c r="H2911" t="s">
        <v>706</v>
      </c>
      <c r="I2911">
        <v>2016</v>
      </c>
      <c r="J2911" t="s">
        <v>68</v>
      </c>
      <c r="K2911">
        <v>2026</v>
      </c>
      <c r="L2911" s="18">
        <v>44008</v>
      </c>
      <c r="M2911" t="s">
        <v>69</v>
      </c>
      <c r="N2911" t="s">
        <v>65</v>
      </c>
      <c r="O2911" t="s">
        <v>3680</v>
      </c>
    </row>
    <row r="2912" spans="1:15" x14ac:dyDescent="0.3">
      <c r="A2912" t="s">
        <v>3886</v>
      </c>
      <c r="B2912" t="s">
        <v>3</v>
      </c>
      <c r="C2912" t="s">
        <v>18</v>
      </c>
      <c r="D2912" t="s">
        <v>89</v>
      </c>
      <c r="E2912" t="s">
        <v>90</v>
      </c>
      <c r="F2912" t="s">
        <v>65</v>
      </c>
      <c r="G2912" t="s">
        <v>66</v>
      </c>
      <c r="H2912" t="s">
        <v>67</v>
      </c>
      <c r="I2912">
        <v>2015</v>
      </c>
      <c r="J2912" t="s">
        <v>68</v>
      </c>
      <c r="K2912">
        <v>2019</v>
      </c>
      <c r="L2912" s="18">
        <v>43306</v>
      </c>
      <c r="M2912" t="s">
        <v>69</v>
      </c>
      <c r="N2912" t="s">
        <v>65</v>
      </c>
      <c r="O2912" t="s">
        <v>3459</v>
      </c>
    </row>
    <row r="2913" spans="1:15" x14ac:dyDescent="0.3">
      <c r="A2913" t="s">
        <v>3887</v>
      </c>
      <c r="B2913" t="s">
        <v>3</v>
      </c>
      <c r="C2913" t="s">
        <v>18</v>
      </c>
      <c r="D2913" t="s">
        <v>89</v>
      </c>
      <c r="E2913" t="s">
        <v>90</v>
      </c>
      <c r="F2913" t="s">
        <v>65</v>
      </c>
      <c r="G2913" t="s">
        <v>66</v>
      </c>
      <c r="H2913" t="s">
        <v>67</v>
      </c>
      <c r="I2913">
        <v>2015</v>
      </c>
      <c r="J2913" t="s">
        <v>68</v>
      </c>
      <c r="K2913">
        <v>2022</v>
      </c>
      <c r="L2913" s="18">
        <v>43721</v>
      </c>
      <c r="M2913" t="s">
        <v>69</v>
      </c>
      <c r="N2913" t="s">
        <v>65</v>
      </c>
      <c r="O2913" t="s">
        <v>3888</v>
      </c>
    </row>
    <row r="2914" spans="1:15" x14ac:dyDescent="0.3">
      <c r="A2914" t="s">
        <v>3889</v>
      </c>
      <c r="B2914" t="s">
        <v>3</v>
      </c>
      <c r="C2914" t="s">
        <v>23</v>
      </c>
      <c r="D2914" t="s">
        <v>81</v>
      </c>
      <c r="E2914" t="s">
        <v>75</v>
      </c>
      <c r="F2914" t="s">
        <v>65</v>
      </c>
      <c r="G2914" t="s">
        <v>66</v>
      </c>
      <c r="H2914" t="s">
        <v>67</v>
      </c>
      <c r="I2914">
        <v>2015</v>
      </c>
      <c r="J2914" t="s">
        <v>68</v>
      </c>
      <c r="K2914">
        <v>2021</v>
      </c>
      <c r="L2914" s="18">
        <v>42565</v>
      </c>
      <c r="M2914" t="s">
        <v>69</v>
      </c>
      <c r="N2914" t="s">
        <v>65</v>
      </c>
      <c r="O2914" t="s">
        <v>3890</v>
      </c>
    </row>
    <row r="2915" spans="1:15" x14ac:dyDescent="0.3">
      <c r="A2915" t="s">
        <v>3891</v>
      </c>
      <c r="B2915" t="s">
        <v>3</v>
      </c>
      <c r="C2915" t="s">
        <v>18</v>
      </c>
      <c r="D2915" t="s">
        <v>89</v>
      </c>
      <c r="E2915" t="s">
        <v>90</v>
      </c>
      <c r="F2915" t="s">
        <v>65</v>
      </c>
      <c r="G2915" t="s">
        <v>66</v>
      </c>
      <c r="H2915" t="s">
        <v>67</v>
      </c>
      <c r="I2915">
        <v>2015</v>
      </c>
      <c r="J2915" t="s">
        <v>68</v>
      </c>
      <c r="K2915">
        <v>2023</v>
      </c>
      <c r="L2915" s="18">
        <v>43189</v>
      </c>
      <c r="M2915" t="s">
        <v>69</v>
      </c>
      <c r="N2915" t="s">
        <v>65</v>
      </c>
      <c r="O2915" t="s">
        <v>2966</v>
      </c>
    </row>
    <row r="2916" spans="1:15" x14ac:dyDescent="0.3">
      <c r="A2916" t="s">
        <v>3892</v>
      </c>
      <c r="B2916" t="s">
        <v>3</v>
      </c>
      <c r="C2916" t="s">
        <v>22</v>
      </c>
      <c r="D2916" t="s">
        <v>74</v>
      </c>
      <c r="E2916" t="s">
        <v>75</v>
      </c>
      <c r="F2916" t="s">
        <v>65</v>
      </c>
      <c r="G2916" t="s">
        <v>66</v>
      </c>
      <c r="H2916" t="s">
        <v>67</v>
      </c>
      <c r="I2916">
        <v>2015</v>
      </c>
      <c r="J2916" t="s">
        <v>68</v>
      </c>
      <c r="K2916">
        <v>2016</v>
      </c>
      <c r="L2916" s="18">
        <v>42602</v>
      </c>
      <c r="M2916" t="s">
        <v>69</v>
      </c>
      <c r="N2916" t="s">
        <v>65</v>
      </c>
      <c r="O2916" t="s">
        <v>3893</v>
      </c>
    </row>
    <row r="2917" spans="1:15" x14ac:dyDescent="0.3">
      <c r="A2917" t="s">
        <v>3894</v>
      </c>
      <c r="B2917" t="s">
        <v>3</v>
      </c>
      <c r="C2917" t="s">
        <v>16</v>
      </c>
      <c r="D2917" t="s">
        <v>89</v>
      </c>
      <c r="E2917" t="s">
        <v>90</v>
      </c>
      <c r="F2917" t="s">
        <v>65</v>
      </c>
      <c r="G2917" t="s">
        <v>66</v>
      </c>
      <c r="H2917" t="s">
        <v>67</v>
      </c>
      <c r="I2917">
        <v>2015</v>
      </c>
      <c r="J2917" t="s">
        <v>68</v>
      </c>
      <c r="K2917">
        <v>2016</v>
      </c>
      <c r="L2917" s="18">
        <v>42515</v>
      </c>
      <c r="M2917" t="s">
        <v>69</v>
      </c>
      <c r="N2917" t="s">
        <v>65</v>
      </c>
      <c r="O2917" t="s">
        <v>3309</v>
      </c>
    </row>
    <row r="2918" spans="1:15" x14ac:dyDescent="0.3">
      <c r="A2918" t="s">
        <v>3895</v>
      </c>
      <c r="B2918" t="s">
        <v>3</v>
      </c>
      <c r="C2918" t="s">
        <v>25</v>
      </c>
      <c r="D2918" t="s">
        <v>81</v>
      </c>
      <c r="E2918" t="s">
        <v>75</v>
      </c>
      <c r="F2918" t="s">
        <v>65</v>
      </c>
      <c r="G2918" t="s">
        <v>66</v>
      </c>
      <c r="H2918" t="s">
        <v>67</v>
      </c>
      <c r="I2918">
        <v>2015</v>
      </c>
      <c r="J2918" t="s">
        <v>68</v>
      </c>
      <c r="K2918">
        <v>2016</v>
      </c>
      <c r="L2918" s="18">
        <v>42713</v>
      </c>
      <c r="M2918" t="s">
        <v>69</v>
      </c>
      <c r="N2918" t="s">
        <v>65</v>
      </c>
      <c r="O2918" t="s">
        <v>3896</v>
      </c>
    </row>
    <row r="2919" spans="1:15" x14ac:dyDescent="0.3">
      <c r="A2919" t="s">
        <v>3897</v>
      </c>
      <c r="B2919" t="s">
        <v>3</v>
      </c>
      <c r="C2919" t="s">
        <v>23</v>
      </c>
      <c r="D2919" t="s">
        <v>74</v>
      </c>
      <c r="E2919" t="s">
        <v>75</v>
      </c>
      <c r="F2919" t="s">
        <v>65</v>
      </c>
      <c r="G2919" t="s">
        <v>66</v>
      </c>
      <c r="H2919" t="s">
        <v>67</v>
      </c>
      <c r="I2919">
        <v>2016</v>
      </c>
      <c r="J2919" t="s">
        <v>68</v>
      </c>
      <c r="K2919">
        <v>2022</v>
      </c>
      <c r="L2919" s="18">
        <v>42789</v>
      </c>
      <c r="M2919" t="s">
        <v>69</v>
      </c>
      <c r="N2919" t="s">
        <v>65</v>
      </c>
      <c r="O2919" t="s">
        <v>3898</v>
      </c>
    </row>
    <row r="2920" spans="1:15" x14ac:dyDescent="0.3">
      <c r="A2920" t="s">
        <v>3899</v>
      </c>
      <c r="B2920" t="s">
        <v>3</v>
      </c>
      <c r="C2920" t="s">
        <v>18</v>
      </c>
      <c r="D2920" t="s">
        <v>89</v>
      </c>
      <c r="E2920" t="s">
        <v>90</v>
      </c>
      <c r="F2920" t="s">
        <v>65</v>
      </c>
      <c r="G2920" t="s">
        <v>66</v>
      </c>
      <c r="H2920" t="s">
        <v>67</v>
      </c>
      <c r="I2920">
        <v>2015</v>
      </c>
      <c r="J2920" t="s">
        <v>68</v>
      </c>
      <c r="K2920">
        <v>2018</v>
      </c>
      <c r="L2920" s="18">
        <v>43216</v>
      </c>
      <c r="M2920" t="s">
        <v>69</v>
      </c>
      <c r="N2920" t="s">
        <v>65</v>
      </c>
      <c r="O2920" t="s">
        <v>3602</v>
      </c>
    </row>
    <row r="2921" spans="1:15" x14ac:dyDescent="0.3">
      <c r="A2921" t="s">
        <v>3900</v>
      </c>
      <c r="B2921" t="s">
        <v>3</v>
      </c>
      <c r="C2921" t="s">
        <v>24</v>
      </c>
      <c r="D2921" t="s">
        <v>89</v>
      </c>
      <c r="E2921" t="s">
        <v>90</v>
      </c>
      <c r="F2921" t="s">
        <v>65</v>
      </c>
      <c r="G2921" t="s">
        <v>66</v>
      </c>
      <c r="H2921" t="s">
        <v>67</v>
      </c>
      <c r="I2921">
        <v>2015</v>
      </c>
      <c r="J2921" t="s">
        <v>68</v>
      </c>
      <c r="K2921">
        <v>2025</v>
      </c>
      <c r="L2921" s="18">
        <v>43043</v>
      </c>
      <c r="M2921" t="s">
        <v>69</v>
      </c>
      <c r="N2921" t="s">
        <v>65</v>
      </c>
      <c r="O2921" t="s">
        <v>3901</v>
      </c>
    </row>
    <row r="2922" spans="1:15" x14ac:dyDescent="0.3">
      <c r="A2922" t="s">
        <v>3902</v>
      </c>
      <c r="B2922" t="s">
        <v>3</v>
      </c>
      <c r="C2922" t="s">
        <v>18</v>
      </c>
      <c r="D2922" t="s">
        <v>89</v>
      </c>
      <c r="E2922" t="s">
        <v>90</v>
      </c>
      <c r="F2922" t="s">
        <v>65</v>
      </c>
      <c r="G2922" t="s">
        <v>66</v>
      </c>
      <c r="H2922" t="s">
        <v>67</v>
      </c>
      <c r="I2922">
        <v>2015</v>
      </c>
      <c r="J2922" t="s">
        <v>68</v>
      </c>
      <c r="K2922">
        <v>2026</v>
      </c>
      <c r="L2922" s="18">
        <v>43577</v>
      </c>
      <c r="M2922" t="s">
        <v>69</v>
      </c>
      <c r="N2922" t="s">
        <v>65</v>
      </c>
      <c r="O2922" t="s">
        <v>3602</v>
      </c>
    </row>
    <row r="2923" spans="1:15" x14ac:dyDescent="0.3">
      <c r="A2923" t="s">
        <v>3903</v>
      </c>
      <c r="B2923" t="s">
        <v>3</v>
      </c>
      <c r="C2923" t="s">
        <v>20</v>
      </c>
      <c r="D2923" t="s">
        <v>81</v>
      </c>
      <c r="E2923" t="s">
        <v>75</v>
      </c>
      <c r="F2923" t="s">
        <v>65</v>
      </c>
      <c r="G2923" t="s">
        <v>84</v>
      </c>
      <c r="H2923" t="s">
        <v>85</v>
      </c>
      <c r="I2923">
        <v>2015</v>
      </c>
      <c r="J2923" t="s">
        <v>68</v>
      </c>
      <c r="K2923">
        <v>2017</v>
      </c>
      <c r="L2923" s="18">
        <v>42965</v>
      </c>
      <c r="M2923" t="s">
        <v>69</v>
      </c>
      <c r="N2923" t="s">
        <v>65</v>
      </c>
      <c r="O2923" t="s">
        <v>3754</v>
      </c>
    </row>
    <row r="2924" spans="1:15" x14ac:dyDescent="0.3">
      <c r="A2924" t="s">
        <v>3904</v>
      </c>
      <c r="B2924" t="s">
        <v>3</v>
      </c>
      <c r="C2924" t="s">
        <v>22</v>
      </c>
      <c r="D2924" t="s">
        <v>89</v>
      </c>
      <c r="E2924" t="s">
        <v>90</v>
      </c>
      <c r="F2924" t="s">
        <v>65</v>
      </c>
      <c r="G2924" t="s">
        <v>66</v>
      </c>
      <c r="H2924" t="s">
        <v>67</v>
      </c>
      <c r="I2924">
        <v>2016</v>
      </c>
      <c r="J2924" t="s">
        <v>68</v>
      </c>
      <c r="K2924">
        <v>2016</v>
      </c>
      <c r="L2924" s="18">
        <v>42608</v>
      </c>
      <c r="M2924" t="s">
        <v>69</v>
      </c>
      <c r="N2924" t="s">
        <v>65</v>
      </c>
      <c r="O2924" t="s">
        <v>3905</v>
      </c>
    </row>
    <row r="2925" spans="1:15" x14ac:dyDescent="0.3">
      <c r="A2925" t="s">
        <v>3906</v>
      </c>
      <c r="B2925" t="s">
        <v>3</v>
      </c>
      <c r="C2925" t="s">
        <v>17</v>
      </c>
      <c r="D2925" t="s">
        <v>89</v>
      </c>
      <c r="E2925" t="s">
        <v>90</v>
      </c>
      <c r="F2925" t="s">
        <v>65</v>
      </c>
      <c r="G2925" t="s">
        <v>66</v>
      </c>
      <c r="H2925" t="s">
        <v>67</v>
      </c>
      <c r="I2925">
        <v>2015</v>
      </c>
      <c r="J2925" t="s">
        <v>68</v>
      </c>
      <c r="K2925">
        <v>2016</v>
      </c>
      <c r="L2925" s="18">
        <v>42467</v>
      </c>
      <c r="M2925" t="s">
        <v>69</v>
      </c>
      <c r="N2925" t="s">
        <v>65</v>
      </c>
      <c r="O2925" t="s">
        <v>3907</v>
      </c>
    </row>
    <row r="2926" spans="1:15" x14ac:dyDescent="0.3">
      <c r="A2926" t="s">
        <v>3908</v>
      </c>
      <c r="B2926" t="s">
        <v>3</v>
      </c>
      <c r="C2926" t="s">
        <v>18</v>
      </c>
      <c r="D2926" t="s">
        <v>89</v>
      </c>
      <c r="E2926" t="s">
        <v>90</v>
      </c>
      <c r="F2926" t="s">
        <v>65</v>
      </c>
      <c r="G2926" t="s">
        <v>66</v>
      </c>
      <c r="H2926" t="s">
        <v>67</v>
      </c>
      <c r="I2926">
        <v>2016</v>
      </c>
      <c r="J2926" t="s">
        <v>68</v>
      </c>
      <c r="K2926">
        <v>2017</v>
      </c>
      <c r="L2926" s="18">
        <v>42725</v>
      </c>
      <c r="M2926" t="s">
        <v>69</v>
      </c>
      <c r="N2926" t="s">
        <v>65</v>
      </c>
      <c r="O2926" t="s">
        <v>2966</v>
      </c>
    </row>
    <row r="2927" spans="1:15" x14ac:dyDescent="0.3">
      <c r="A2927" t="s">
        <v>3909</v>
      </c>
      <c r="B2927" t="s">
        <v>3</v>
      </c>
      <c r="C2927" t="s">
        <v>19</v>
      </c>
      <c r="D2927" t="s">
        <v>89</v>
      </c>
      <c r="E2927" t="s">
        <v>90</v>
      </c>
      <c r="F2927" t="s">
        <v>65</v>
      </c>
      <c r="G2927" t="s">
        <v>66</v>
      </c>
      <c r="H2927" t="s">
        <v>67</v>
      </c>
      <c r="I2927">
        <v>2016</v>
      </c>
      <c r="J2927" t="s">
        <v>68</v>
      </c>
      <c r="K2927">
        <v>2016</v>
      </c>
      <c r="L2927" s="18">
        <v>42477</v>
      </c>
      <c r="M2927" t="s">
        <v>69</v>
      </c>
      <c r="N2927" t="s">
        <v>65</v>
      </c>
      <c r="O2927" t="s">
        <v>3418</v>
      </c>
    </row>
    <row r="2928" spans="1:15" x14ac:dyDescent="0.3">
      <c r="A2928" t="s">
        <v>3910</v>
      </c>
      <c r="B2928" t="s">
        <v>3</v>
      </c>
      <c r="C2928" t="s">
        <v>19</v>
      </c>
      <c r="D2928" t="s">
        <v>89</v>
      </c>
      <c r="E2928" t="s">
        <v>90</v>
      </c>
      <c r="F2928" t="s">
        <v>65</v>
      </c>
      <c r="G2928" t="s">
        <v>66</v>
      </c>
      <c r="H2928" t="s">
        <v>67</v>
      </c>
      <c r="I2928">
        <v>2016</v>
      </c>
      <c r="J2928" t="s">
        <v>68</v>
      </c>
      <c r="K2928">
        <v>2016</v>
      </c>
      <c r="L2928" s="18">
        <v>42522</v>
      </c>
      <c r="M2928" t="s">
        <v>69</v>
      </c>
      <c r="N2928" t="s">
        <v>65</v>
      </c>
      <c r="O2928" t="s">
        <v>3911</v>
      </c>
    </row>
    <row r="2929" spans="1:15" x14ac:dyDescent="0.3">
      <c r="A2929" t="s">
        <v>3912</v>
      </c>
      <c r="B2929" t="s">
        <v>3</v>
      </c>
      <c r="C2929" t="s">
        <v>22</v>
      </c>
      <c r="D2929" t="s">
        <v>89</v>
      </c>
      <c r="E2929" t="s">
        <v>90</v>
      </c>
      <c r="F2929" t="s">
        <v>65</v>
      </c>
      <c r="G2929" t="s">
        <v>66</v>
      </c>
      <c r="H2929" t="s">
        <v>67</v>
      </c>
      <c r="I2929">
        <v>2016</v>
      </c>
      <c r="J2929" t="s">
        <v>68</v>
      </c>
      <c r="K2929">
        <v>2016</v>
      </c>
      <c r="L2929" s="18">
        <v>42473</v>
      </c>
      <c r="M2929" t="s">
        <v>69</v>
      </c>
      <c r="N2929" t="s">
        <v>65</v>
      </c>
      <c r="O2929" t="s">
        <v>3913</v>
      </c>
    </row>
    <row r="2930" spans="1:15" x14ac:dyDescent="0.3">
      <c r="A2930" t="s">
        <v>3914</v>
      </c>
      <c r="B2930" t="s">
        <v>3</v>
      </c>
      <c r="C2930" t="s">
        <v>18</v>
      </c>
      <c r="D2930" t="s">
        <v>89</v>
      </c>
      <c r="E2930" t="s">
        <v>90</v>
      </c>
      <c r="F2930" t="s">
        <v>65</v>
      </c>
      <c r="G2930" t="s">
        <v>66</v>
      </c>
      <c r="H2930" t="s">
        <v>67</v>
      </c>
      <c r="I2930">
        <v>2016</v>
      </c>
      <c r="J2930" t="s">
        <v>68</v>
      </c>
      <c r="K2930">
        <v>2019</v>
      </c>
      <c r="L2930" s="18">
        <v>43783</v>
      </c>
      <c r="M2930" t="s">
        <v>69</v>
      </c>
      <c r="N2930" t="s">
        <v>65</v>
      </c>
      <c r="O2930" t="s">
        <v>3915</v>
      </c>
    </row>
    <row r="2931" spans="1:15" x14ac:dyDescent="0.3">
      <c r="A2931" t="s">
        <v>3916</v>
      </c>
      <c r="B2931" t="s">
        <v>3</v>
      </c>
      <c r="C2931" t="s">
        <v>15</v>
      </c>
      <c r="D2931" t="s">
        <v>89</v>
      </c>
      <c r="E2931" t="s">
        <v>90</v>
      </c>
      <c r="F2931" t="s">
        <v>65</v>
      </c>
      <c r="G2931" t="s">
        <v>66</v>
      </c>
      <c r="H2931" t="s">
        <v>67</v>
      </c>
      <c r="I2931">
        <v>2016</v>
      </c>
      <c r="J2931" t="s">
        <v>68</v>
      </c>
      <c r="K2931">
        <v>2016</v>
      </c>
      <c r="L2931" s="18">
        <v>42460</v>
      </c>
      <c r="M2931" t="s">
        <v>69</v>
      </c>
      <c r="N2931" t="s">
        <v>65</v>
      </c>
      <c r="O2931" t="s">
        <v>3702</v>
      </c>
    </row>
    <row r="2932" spans="1:15" x14ac:dyDescent="0.3">
      <c r="A2932" t="s">
        <v>3917</v>
      </c>
      <c r="B2932" t="s">
        <v>3</v>
      </c>
      <c r="C2932" t="s">
        <v>31</v>
      </c>
      <c r="D2932" t="s">
        <v>89</v>
      </c>
      <c r="E2932" t="s">
        <v>90</v>
      </c>
      <c r="F2932" t="s">
        <v>65</v>
      </c>
      <c r="G2932" t="s">
        <v>66</v>
      </c>
      <c r="H2932" t="s">
        <v>67</v>
      </c>
      <c r="I2932">
        <v>2016</v>
      </c>
      <c r="J2932" t="s">
        <v>68</v>
      </c>
      <c r="K2932">
        <v>2017</v>
      </c>
      <c r="L2932" s="18">
        <v>42691</v>
      </c>
      <c r="M2932" t="s">
        <v>69</v>
      </c>
      <c r="N2932" t="s">
        <v>65</v>
      </c>
      <c r="O2932" t="s">
        <v>3918</v>
      </c>
    </row>
    <row r="2933" spans="1:15" x14ac:dyDescent="0.3">
      <c r="A2933" t="s">
        <v>3919</v>
      </c>
      <c r="B2933" t="s">
        <v>3</v>
      </c>
      <c r="C2933" t="s">
        <v>27</v>
      </c>
      <c r="D2933" t="s">
        <v>63</v>
      </c>
      <c r="E2933" t="s">
        <v>64</v>
      </c>
      <c r="F2933" t="s">
        <v>65</v>
      </c>
      <c r="G2933" t="s">
        <v>66</v>
      </c>
      <c r="H2933" t="s">
        <v>67</v>
      </c>
      <c r="I2933">
        <v>2001</v>
      </c>
      <c r="J2933" t="s">
        <v>68</v>
      </c>
      <c r="K2933">
        <v>2002</v>
      </c>
      <c r="L2933" s="18">
        <v>37561</v>
      </c>
      <c r="M2933" t="s">
        <v>69</v>
      </c>
      <c r="N2933" t="s">
        <v>65</v>
      </c>
      <c r="O2933" t="s">
        <v>1983</v>
      </c>
    </row>
    <row r="2934" spans="1:15" x14ac:dyDescent="0.3">
      <c r="A2934" t="s">
        <v>3920</v>
      </c>
      <c r="B2934" t="s">
        <v>3</v>
      </c>
      <c r="C2934" t="s">
        <v>18</v>
      </c>
      <c r="D2934" t="s">
        <v>81</v>
      </c>
      <c r="E2934" t="s">
        <v>75</v>
      </c>
      <c r="F2934" t="s">
        <v>68</v>
      </c>
      <c r="G2934" t="s">
        <v>52</v>
      </c>
      <c r="H2934" t="s">
        <v>706</v>
      </c>
      <c r="I2934">
        <v>2016</v>
      </c>
      <c r="J2934" t="s">
        <v>68</v>
      </c>
      <c r="K2934">
        <v>2027</v>
      </c>
      <c r="L2934" s="18">
        <v>44495</v>
      </c>
      <c r="M2934" t="s">
        <v>69</v>
      </c>
      <c r="N2934" t="s">
        <v>65</v>
      </c>
      <c r="O2934" t="s">
        <v>3921</v>
      </c>
    </row>
    <row r="2935" spans="1:15" x14ac:dyDescent="0.3">
      <c r="A2935" t="s">
        <v>3922</v>
      </c>
      <c r="B2935" t="s">
        <v>3</v>
      </c>
      <c r="C2935" t="s">
        <v>20</v>
      </c>
      <c r="D2935" t="s">
        <v>89</v>
      </c>
      <c r="E2935" t="s">
        <v>90</v>
      </c>
      <c r="F2935" t="s">
        <v>65</v>
      </c>
      <c r="G2935" t="s">
        <v>66</v>
      </c>
      <c r="H2935" t="s">
        <v>67</v>
      </c>
      <c r="I2935">
        <v>2016</v>
      </c>
      <c r="J2935" t="s">
        <v>68</v>
      </c>
      <c r="K2935">
        <v>2016</v>
      </c>
      <c r="L2935" s="18">
        <v>42667</v>
      </c>
      <c r="M2935" t="s">
        <v>69</v>
      </c>
      <c r="N2935" t="s">
        <v>65</v>
      </c>
      <c r="O2935" t="s">
        <v>3923</v>
      </c>
    </row>
    <row r="2936" spans="1:15" x14ac:dyDescent="0.3">
      <c r="A2936" t="s">
        <v>3924</v>
      </c>
      <c r="B2936" t="s">
        <v>3</v>
      </c>
      <c r="C2936" t="s">
        <v>17</v>
      </c>
      <c r="D2936" t="s">
        <v>63</v>
      </c>
      <c r="E2936" t="s">
        <v>64</v>
      </c>
      <c r="F2936" t="s">
        <v>65</v>
      </c>
      <c r="G2936" t="s">
        <v>66</v>
      </c>
      <c r="H2936" t="s">
        <v>67</v>
      </c>
      <c r="I2936">
        <v>2016</v>
      </c>
      <c r="J2936" t="s">
        <v>68</v>
      </c>
      <c r="K2936">
        <v>2017</v>
      </c>
      <c r="L2936" s="18">
        <v>42931</v>
      </c>
      <c r="M2936" t="s">
        <v>69</v>
      </c>
      <c r="N2936" t="s">
        <v>65</v>
      </c>
      <c r="O2936" t="s">
        <v>2079</v>
      </c>
    </row>
    <row r="2937" spans="1:15" x14ac:dyDescent="0.3">
      <c r="A2937" t="s">
        <v>3925</v>
      </c>
      <c r="B2937" t="s">
        <v>3</v>
      </c>
      <c r="C2937" t="s">
        <v>25</v>
      </c>
      <c r="D2937" t="s">
        <v>74</v>
      </c>
      <c r="E2937" t="s">
        <v>75</v>
      </c>
      <c r="F2937" t="s">
        <v>65</v>
      </c>
      <c r="G2937" t="s">
        <v>66</v>
      </c>
      <c r="H2937" t="s">
        <v>67</v>
      </c>
      <c r="I2937">
        <v>2016</v>
      </c>
      <c r="J2937" t="s">
        <v>68</v>
      </c>
      <c r="K2937">
        <v>2019</v>
      </c>
      <c r="L2937" s="18">
        <v>43803</v>
      </c>
      <c r="M2937" t="s">
        <v>69</v>
      </c>
      <c r="N2937" t="s">
        <v>65</v>
      </c>
      <c r="O2937" t="s">
        <v>3926</v>
      </c>
    </row>
    <row r="2938" spans="1:15" x14ac:dyDescent="0.3">
      <c r="A2938" t="s">
        <v>3927</v>
      </c>
      <c r="B2938" t="s">
        <v>3</v>
      </c>
      <c r="C2938" t="s">
        <v>18</v>
      </c>
      <c r="D2938" t="s">
        <v>89</v>
      </c>
      <c r="E2938" t="s">
        <v>90</v>
      </c>
      <c r="F2938" t="s">
        <v>65</v>
      </c>
      <c r="G2938" t="s">
        <v>66</v>
      </c>
      <c r="H2938" t="s">
        <v>67</v>
      </c>
      <c r="I2938">
        <v>2016</v>
      </c>
      <c r="J2938" t="s">
        <v>68</v>
      </c>
      <c r="K2938">
        <v>2019</v>
      </c>
      <c r="L2938" s="18">
        <v>43684</v>
      </c>
      <c r="M2938" t="s">
        <v>69</v>
      </c>
      <c r="N2938" t="s">
        <v>65</v>
      </c>
      <c r="O2938" t="s">
        <v>3747</v>
      </c>
    </row>
    <row r="2939" spans="1:15" x14ac:dyDescent="0.3">
      <c r="A2939" t="s">
        <v>3928</v>
      </c>
      <c r="B2939" t="s">
        <v>3</v>
      </c>
      <c r="C2939" t="s">
        <v>22</v>
      </c>
      <c r="D2939" t="s">
        <v>89</v>
      </c>
      <c r="E2939" t="s">
        <v>90</v>
      </c>
      <c r="F2939" t="s">
        <v>65</v>
      </c>
      <c r="G2939" t="s">
        <v>84</v>
      </c>
      <c r="H2939" t="s">
        <v>85</v>
      </c>
      <c r="I2939">
        <v>2016</v>
      </c>
      <c r="J2939" t="s">
        <v>68</v>
      </c>
      <c r="K2939">
        <v>2016</v>
      </c>
      <c r="L2939" s="18">
        <v>42644</v>
      </c>
      <c r="M2939" t="s">
        <v>69</v>
      </c>
      <c r="N2939" t="s">
        <v>65</v>
      </c>
      <c r="O2939" t="s">
        <v>3929</v>
      </c>
    </row>
    <row r="2940" spans="1:15" x14ac:dyDescent="0.3">
      <c r="A2940" t="s">
        <v>3930</v>
      </c>
      <c r="B2940" t="s">
        <v>3</v>
      </c>
      <c r="C2940" t="s">
        <v>18</v>
      </c>
      <c r="D2940" t="s">
        <v>74</v>
      </c>
      <c r="E2940" t="s">
        <v>75</v>
      </c>
      <c r="F2940" t="s">
        <v>68</v>
      </c>
      <c r="G2940" t="s">
        <v>52</v>
      </c>
      <c r="H2940" t="s">
        <v>706</v>
      </c>
      <c r="I2940">
        <v>2016</v>
      </c>
      <c r="J2940" t="s">
        <v>68</v>
      </c>
      <c r="K2940">
        <v>2026</v>
      </c>
      <c r="L2940" s="18">
        <v>44120</v>
      </c>
      <c r="M2940" t="s">
        <v>69</v>
      </c>
      <c r="N2940" t="s">
        <v>65</v>
      </c>
      <c r="O2940" t="s">
        <v>3680</v>
      </c>
    </row>
    <row r="2941" spans="1:15" x14ac:dyDescent="0.3">
      <c r="A2941" t="s">
        <v>3931</v>
      </c>
      <c r="B2941" t="s">
        <v>3</v>
      </c>
      <c r="C2941" t="s">
        <v>18</v>
      </c>
      <c r="D2941" t="s">
        <v>89</v>
      </c>
      <c r="E2941" t="s">
        <v>90</v>
      </c>
      <c r="F2941" t="s">
        <v>68</v>
      </c>
      <c r="G2941" t="s">
        <v>52</v>
      </c>
      <c r="H2941" t="s">
        <v>706</v>
      </c>
      <c r="I2941">
        <v>2016</v>
      </c>
      <c r="J2941" t="s">
        <v>68</v>
      </c>
      <c r="K2941">
        <v>2027</v>
      </c>
      <c r="L2941" s="18">
        <v>44727</v>
      </c>
      <c r="M2941" t="s">
        <v>69</v>
      </c>
      <c r="N2941" t="s">
        <v>65</v>
      </c>
      <c r="O2941" t="s">
        <v>3932</v>
      </c>
    </row>
    <row r="2942" spans="1:15" x14ac:dyDescent="0.3">
      <c r="A2942" t="s">
        <v>3933</v>
      </c>
      <c r="B2942" t="s">
        <v>3</v>
      </c>
      <c r="C2942" t="s">
        <v>17</v>
      </c>
      <c r="D2942" t="s">
        <v>89</v>
      </c>
      <c r="E2942" t="s">
        <v>90</v>
      </c>
      <c r="F2942" t="s">
        <v>65</v>
      </c>
      <c r="G2942" t="s">
        <v>66</v>
      </c>
      <c r="H2942" t="s">
        <v>67</v>
      </c>
      <c r="I2942">
        <v>2016</v>
      </c>
      <c r="J2942" t="s">
        <v>68</v>
      </c>
      <c r="K2942">
        <v>2016</v>
      </c>
      <c r="L2942" s="18">
        <v>42495</v>
      </c>
      <c r="M2942" t="s">
        <v>69</v>
      </c>
      <c r="N2942" t="s">
        <v>65</v>
      </c>
      <c r="O2942" t="s">
        <v>3934</v>
      </c>
    </row>
    <row r="2943" spans="1:15" x14ac:dyDescent="0.3">
      <c r="A2943" t="s">
        <v>3935</v>
      </c>
      <c r="B2943" t="s">
        <v>3</v>
      </c>
      <c r="C2943" t="s">
        <v>17</v>
      </c>
      <c r="D2943" t="s">
        <v>63</v>
      </c>
      <c r="E2943" t="s">
        <v>64</v>
      </c>
      <c r="F2943" t="s">
        <v>65</v>
      </c>
      <c r="G2943" t="s">
        <v>66</v>
      </c>
      <c r="H2943" t="s">
        <v>67</v>
      </c>
      <c r="I2943">
        <v>2016</v>
      </c>
      <c r="J2943" t="s">
        <v>68</v>
      </c>
      <c r="K2943">
        <v>2020</v>
      </c>
      <c r="L2943" s="18">
        <v>43927</v>
      </c>
      <c r="M2943" t="s">
        <v>69</v>
      </c>
      <c r="N2943" t="s">
        <v>65</v>
      </c>
      <c r="O2943" t="s">
        <v>2079</v>
      </c>
    </row>
    <row r="2944" spans="1:15" x14ac:dyDescent="0.3">
      <c r="A2944" t="s">
        <v>3936</v>
      </c>
      <c r="B2944" t="s">
        <v>3</v>
      </c>
      <c r="C2944" t="s">
        <v>18</v>
      </c>
      <c r="D2944" t="s">
        <v>81</v>
      </c>
      <c r="E2944" t="s">
        <v>75</v>
      </c>
      <c r="F2944" t="s">
        <v>68</v>
      </c>
      <c r="G2944" t="s">
        <v>52</v>
      </c>
      <c r="H2944" t="s">
        <v>706</v>
      </c>
      <c r="I2944">
        <v>2016</v>
      </c>
      <c r="J2944" t="s">
        <v>68</v>
      </c>
      <c r="K2944">
        <v>2026</v>
      </c>
      <c r="L2944" s="18">
        <v>44456</v>
      </c>
      <c r="M2944" t="s">
        <v>69</v>
      </c>
      <c r="N2944" t="s">
        <v>65</v>
      </c>
      <c r="O2944" t="s">
        <v>2284</v>
      </c>
    </row>
    <row r="2945" spans="1:15" x14ac:dyDescent="0.3">
      <c r="A2945" t="s">
        <v>3937</v>
      </c>
      <c r="B2945" t="s">
        <v>3</v>
      </c>
      <c r="C2945" t="s">
        <v>18</v>
      </c>
      <c r="D2945" t="s">
        <v>63</v>
      </c>
      <c r="E2945" t="s">
        <v>64</v>
      </c>
      <c r="F2945" t="s">
        <v>65</v>
      </c>
      <c r="G2945" t="s">
        <v>84</v>
      </c>
      <c r="H2945" t="s">
        <v>227</v>
      </c>
      <c r="I2945">
        <v>2016</v>
      </c>
      <c r="J2945" t="s">
        <v>68</v>
      </c>
      <c r="K2945">
        <v>2020</v>
      </c>
      <c r="L2945" s="18">
        <v>43983</v>
      </c>
      <c r="M2945" t="s">
        <v>228</v>
      </c>
      <c r="N2945" t="s">
        <v>65</v>
      </c>
      <c r="O2945" t="s">
        <v>3578</v>
      </c>
    </row>
    <row r="2946" spans="1:15" x14ac:dyDescent="0.3">
      <c r="A2946" t="s">
        <v>3938</v>
      </c>
      <c r="B2946" t="s">
        <v>3</v>
      </c>
      <c r="C2946" t="s">
        <v>18</v>
      </c>
      <c r="D2946" t="s">
        <v>89</v>
      </c>
      <c r="E2946" t="s">
        <v>90</v>
      </c>
      <c r="F2946" t="s">
        <v>65</v>
      </c>
      <c r="G2946" t="s">
        <v>66</v>
      </c>
      <c r="H2946" t="s">
        <v>67</v>
      </c>
      <c r="I2946">
        <v>2016</v>
      </c>
      <c r="J2946" t="s">
        <v>68</v>
      </c>
      <c r="K2946">
        <v>2023</v>
      </c>
      <c r="L2946" s="18">
        <v>44196</v>
      </c>
      <c r="M2946" t="s">
        <v>69</v>
      </c>
      <c r="N2946" t="s">
        <v>65</v>
      </c>
      <c r="O2946" t="s">
        <v>3939</v>
      </c>
    </row>
    <row r="2947" spans="1:15" x14ac:dyDescent="0.3">
      <c r="A2947" t="s">
        <v>3940</v>
      </c>
      <c r="B2947" t="s">
        <v>3</v>
      </c>
      <c r="C2947" t="s">
        <v>16</v>
      </c>
      <c r="D2947" t="s">
        <v>89</v>
      </c>
      <c r="E2947" t="s">
        <v>90</v>
      </c>
      <c r="F2947" t="s">
        <v>65</v>
      </c>
      <c r="G2947" t="s">
        <v>66</v>
      </c>
      <c r="H2947" t="s">
        <v>67</v>
      </c>
      <c r="I2947">
        <v>2016</v>
      </c>
      <c r="J2947" t="s">
        <v>68</v>
      </c>
      <c r="K2947">
        <v>2017</v>
      </c>
      <c r="L2947" s="18">
        <v>42989</v>
      </c>
      <c r="M2947" t="s">
        <v>69</v>
      </c>
      <c r="N2947" t="s">
        <v>65</v>
      </c>
      <c r="O2947" t="s">
        <v>3941</v>
      </c>
    </row>
    <row r="2948" spans="1:15" x14ac:dyDescent="0.3">
      <c r="A2948" t="s">
        <v>3942</v>
      </c>
      <c r="B2948" t="s">
        <v>3</v>
      </c>
      <c r="C2948" t="s">
        <v>19</v>
      </c>
      <c r="D2948" t="s">
        <v>89</v>
      </c>
      <c r="E2948" t="s">
        <v>90</v>
      </c>
      <c r="F2948" t="s">
        <v>65</v>
      </c>
      <c r="G2948" t="s">
        <v>66</v>
      </c>
      <c r="H2948" t="s">
        <v>67</v>
      </c>
      <c r="I2948">
        <v>2016</v>
      </c>
      <c r="J2948" t="s">
        <v>68</v>
      </c>
      <c r="K2948">
        <v>2016</v>
      </c>
      <c r="L2948" s="18">
        <v>42703</v>
      </c>
      <c r="M2948" t="s">
        <v>69</v>
      </c>
      <c r="N2948" t="s">
        <v>65</v>
      </c>
      <c r="O2948" t="s">
        <v>3943</v>
      </c>
    </row>
    <row r="2949" spans="1:15" x14ac:dyDescent="0.3">
      <c r="A2949" t="s">
        <v>3944</v>
      </c>
      <c r="B2949" t="s">
        <v>3</v>
      </c>
      <c r="C2949" t="s">
        <v>18</v>
      </c>
      <c r="D2949" t="s">
        <v>89</v>
      </c>
      <c r="E2949" t="s">
        <v>90</v>
      </c>
      <c r="F2949" t="s">
        <v>65</v>
      </c>
      <c r="G2949" t="s">
        <v>66</v>
      </c>
      <c r="H2949" t="s">
        <v>67</v>
      </c>
      <c r="I2949">
        <v>2016</v>
      </c>
      <c r="J2949" t="s">
        <v>68</v>
      </c>
      <c r="K2949">
        <v>2016</v>
      </c>
      <c r="L2949" s="18">
        <v>42633</v>
      </c>
      <c r="M2949" t="s">
        <v>69</v>
      </c>
      <c r="N2949" t="s">
        <v>65</v>
      </c>
      <c r="O2949" t="s">
        <v>3706</v>
      </c>
    </row>
    <row r="2950" spans="1:15" x14ac:dyDescent="0.3">
      <c r="A2950" t="s">
        <v>3945</v>
      </c>
      <c r="B2950" t="s">
        <v>3</v>
      </c>
      <c r="C2950" t="s">
        <v>18</v>
      </c>
      <c r="D2950" t="s">
        <v>89</v>
      </c>
      <c r="E2950" t="s">
        <v>90</v>
      </c>
      <c r="F2950" t="s">
        <v>65</v>
      </c>
      <c r="G2950" t="s">
        <v>84</v>
      </c>
      <c r="H2950" t="s">
        <v>227</v>
      </c>
      <c r="I2950">
        <v>2016</v>
      </c>
      <c r="J2950" t="s">
        <v>68</v>
      </c>
      <c r="K2950">
        <v>2019</v>
      </c>
      <c r="L2950" s="18">
        <v>43556</v>
      </c>
      <c r="M2950" t="s">
        <v>228</v>
      </c>
      <c r="N2950" t="s">
        <v>65</v>
      </c>
      <c r="O2950" t="s">
        <v>2966</v>
      </c>
    </row>
    <row r="2951" spans="1:15" x14ac:dyDescent="0.3">
      <c r="A2951" t="s">
        <v>3946</v>
      </c>
      <c r="B2951" t="s">
        <v>3</v>
      </c>
      <c r="C2951" t="s">
        <v>15</v>
      </c>
      <c r="D2951" t="s">
        <v>63</v>
      </c>
      <c r="E2951" t="s">
        <v>64</v>
      </c>
      <c r="F2951" t="s">
        <v>65</v>
      </c>
      <c r="G2951" t="s">
        <v>84</v>
      </c>
      <c r="H2951" t="s">
        <v>85</v>
      </c>
      <c r="I2951">
        <v>2016</v>
      </c>
      <c r="J2951" t="s">
        <v>68</v>
      </c>
      <c r="K2951">
        <v>2018</v>
      </c>
      <c r="L2951" s="18">
        <v>43371</v>
      </c>
      <c r="M2951" t="s">
        <v>69</v>
      </c>
      <c r="N2951" t="s">
        <v>65</v>
      </c>
      <c r="O2951" t="s">
        <v>3702</v>
      </c>
    </row>
    <row r="2952" spans="1:15" x14ac:dyDescent="0.3">
      <c r="A2952" t="s">
        <v>3947</v>
      </c>
      <c r="B2952" t="s">
        <v>3</v>
      </c>
      <c r="C2952" t="s">
        <v>16</v>
      </c>
      <c r="D2952" t="s">
        <v>63</v>
      </c>
      <c r="E2952" t="s">
        <v>64</v>
      </c>
      <c r="F2952" t="s">
        <v>65</v>
      </c>
      <c r="G2952" t="s">
        <v>66</v>
      </c>
      <c r="H2952" t="s">
        <v>67</v>
      </c>
      <c r="I2952">
        <v>2016</v>
      </c>
      <c r="J2952" t="s">
        <v>68</v>
      </c>
      <c r="K2952">
        <v>2021</v>
      </c>
      <c r="L2952" s="18">
        <v>44551</v>
      </c>
      <c r="M2952" t="s">
        <v>69</v>
      </c>
      <c r="N2952" t="s">
        <v>65</v>
      </c>
      <c r="O2952" t="s">
        <v>3309</v>
      </c>
    </row>
    <row r="2953" spans="1:15" x14ac:dyDescent="0.3">
      <c r="A2953" t="s">
        <v>3948</v>
      </c>
      <c r="B2953" t="s">
        <v>3</v>
      </c>
      <c r="C2953" t="s">
        <v>19</v>
      </c>
      <c r="D2953" t="s">
        <v>74</v>
      </c>
      <c r="E2953" t="s">
        <v>75</v>
      </c>
      <c r="F2953" t="s">
        <v>65</v>
      </c>
      <c r="G2953" t="s">
        <v>66</v>
      </c>
      <c r="H2953" t="s">
        <v>67</v>
      </c>
      <c r="I2953">
        <v>2016</v>
      </c>
      <c r="J2953" t="s">
        <v>68</v>
      </c>
      <c r="K2953">
        <v>2016</v>
      </c>
      <c r="L2953" s="18">
        <v>42711</v>
      </c>
      <c r="M2953" t="s">
        <v>69</v>
      </c>
      <c r="N2953" t="s">
        <v>65</v>
      </c>
      <c r="O2953" t="s">
        <v>3949</v>
      </c>
    </row>
    <row r="2954" spans="1:15" x14ac:dyDescent="0.3">
      <c r="A2954" t="s">
        <v>3950</v>
      </c>
      <c r="B2954" t="s">
        <v>3</v>
      </c>
      <c r="C2954" t="s">
        <v>19</v>
      </c>
      <c r="D2954" t="s">
        <v>63</v>
      </c>
      <c r="E2954" t="s">
        <v>64</v>
      </c>
      <c r="F2954" t="s">
        <v>65</v>
      </c>
      <c r="G2954" t="s">
        <v>66</v>
      </c>
      <c r="H2954" t="s">
        <v>67</v>
      </c>
      <c r="I2954">
        <v>2016</v>
      </c>
      <c r="J2954" t="s">
        <v>68</v>
      </c>
      <c r="K2954">
        <v>2017</v>
      </c>
      <c r="L2954" s="18">
        <v>42894</v>
      </c>
      <c r="M2954" t="s">
        <v>69</v>
      </c>
      <c r="N2954" t="s">
        <v>65</v>
      </c>
      <c r="O2954" t="s">
        <v>3951</v>
      </c>
    </row>
    <row r="2955" spans="1:15" x14ac:dyDescent="0.3">
      <c r="A2955" t="s">
        <v>3952</v>
      </c>
      <c r="B2955" t="s">
        <v>3</v>
      </c>
      <c r="C2955" t="s">
        <v>20</v>
      </c>
      <c r="D2955" t="s">
        <v>74</v>
      </c>
      <c r="E2955" t="s">
        <v>75</v>
      </c>
      <c r="F2955" t="s">
        <v>65</v>
      </c>
      <c r="G2955" t="s">
        <v>66</v>
      </c>
      <c r="H2955" t="s">
        <v>67</v>
      </c>
      <c r="I2955">
        <v>2016</v>
      </c>
      <c r="J2955" t="s">
        <v>68</v>
      </c>
      <c r="K2955">
        <v>2017</v>
      </c>
      <c r="L2955" s="18">
        <v>42907</v>
      </c>
      <c r="M2955" t="s">
        <v>69</v>
      </c>
      <c r="N2955" t="s">
        <v>65</v>
      </c>
      <c r="O2955" t="s">
        <v>2637</v>
      </c>
    </row>
    <row r="2956" spans="1:15" x14ac:dyDescent="0.3">
      <c r="A2956" t="s">
        <v>3953</v>
      </c>
      <c r="B2956" t="s">
        <v>3</v>
      </c>
      <c r="C2956" t="s">
        <v>19</v>
      </c>
      <c r="D2956" t="s">
        <v>63</v>
      </c>
      <c r="E2956" t="s">
        <v>64</v>
      </c>
      <c r="F2956" t="s">
        <v>65</v>
      </c>
      <c r="G2956" t="s">
        <v>66</v>
      </c>
      <c r="H2956" t="s">
        <v>67</v>
      </c>
      <c r="I2956">
        <v>2016</v>
      </c>
      <c r="J2956" t="s">
        <v>68</v>
      </c>
      <c r="K2956">
        <v>2020</v>
      </c>
      <c r="L2956" s="18">
        <v>44000</v>
      </c>
      <c r="M2956" t="s">
        <v>69</v>
      </c>
      <c r="N2956" t="s">
        <v>65</v>
      </c>
      <c r="O2956" t="s">
        <v>2682</v>
      </c>
    </row>
    <row r="2957" spans="1:15" x14ac:dyDescent="0.3">
      <c r="A2957" t="s">
        <v>3954</v>
      </c>
      <c r="B2957" t="s">
        <v>3</v>
      </c>
      <c r="C2957" t="s">
        <v>19</v>
      </c>
      <c r="D2957" t="s">
        <v>63</v>
      </c>
      <c r="E2957" t="s">
        <v>64</v>
      </c>
      <c r="F2957" t="s">
        <v>65</v>
      </c>
      <c r="G2957" t="s">
        <v>66</v>
      </c>
      <c r="H2957" t="s">
        <v>67</v>
      </c>
      <c r="I2957">
        <v>2016</v>
      </c>
      <c r="J2957" t="s">
        <v>68</v>
      </c>
      <c r="K2957">
        <v>2017</v>
      </c>
      <c r="L2957" s="18">
        <v>42759</v>
      </c>
      <c r="M2957" t="s">
        <v>69</v>
      </c>
      <c r="N2957" t="s">
        <v>65</v>
      </c>
      <c r="O2957" t="s">
        <v>2682</v>
      </c>
    </row>
    <row r="2958" spans="1:15" x14ac:dyDescent="0.3">
      <c r="A2958" t="s">
        <v>3955</v>
      </c>
      <c r="B2958" t="s">
        <v>3</v>
      </c>
      <c r="C2958" t="s">
        <v>19</v>
      </c>
      <c r="D2958" t="s">
        <v>89</v>
      </c>
      <c r="E2958" t="s">
        <v>90</v>
      </c>
      <c r="F2958" t="s">
        <v>65</v>
      </c>
      <c r="G2958" t="s">
        <v>66</v>
      </c>
      <c r="H2958" t="s">
        <v>67</v>
      </c>
      <c r="I2958">
        <v>2016</v>
      </c>
      <c r="J2958" t="s">
        <v>68</v>
      </c>
      <c r="K2958">
        <v>2016</v>
      </c>
      <c r="L2958" s="18">
        <v>42702</v>
      </c>
      <c r="M2958" t="s">
        <v>69</v>
      </c>
      <c r="N2958" t="s">
        <v>65</v>
      </c>
      <c r="O2958" t="s">
        <v>3956</v>
      </c>
    </row>
    <row r="2959" spans="1:15" x14ac:dyDescent="0.3">
      <c r="A2959" t="s">
        <v>3957</v>
      </c>
      <c r="B2959" t="s">
        <v>3</v>
      </c>
      <c r="C2959" t="s">
        <v>19</v>
      </c>
      <c r="D2959" t="s">
        <v>63</v>
      </c>
      <c r="E2959" t="s">
        <v>64</v>
      </c>
      <c r="F2959" t="s">
        <v>65</v>
      </c>
      <c r="G2959" t="s">
        <v>66</v>
      </c>
      <c r="H2959" t="s">
        <v>67</v>
      </c>
      <c r="I2959">
        <v>2016</v>
      </c>
      <c r="J2959" t="s">
        <v>68</v>
      </c>
      <c r="K2959">
        <v>2019</v>
      </c>
      <c r="L2959" s="18">
        <v>43760</v>
      </c>
      <c r="M2959" t="s">
        <v>69</v>
      </c>
      <c r="N2959" t="s">
        <v>65</v>
      </c>
      <c r="O2959" t="s">
        <v>2682</v>
      </c>
    </row>
    <row r="2960" spans="1:15" x14ac:dyDescent="0.3">
      <c r="A2960" t="s">
        <v>3958</v>
      </c>
      <c r="B2960" t="s">
        <v>3</v>
      </c>
      <c r="C2960" t="s">
        <v>31</v>
      </c>
      <c r="D2960" t="s">
        <v>89</v>
      </c>
      <c r="E2960" t="s">
        <v>90</v>
      </c>
      <c r="F2960" t="s">
        <v>65</v>
      </c>
      <c r="G2960" t="s">
        <v>66</v>
      </c>
      <c r="H2960" t="s">
        <v>67</v>
      </c>
      <c r="I2960">
        <v>2016</v>
      </c>
      <c r="J2960" t="s">
        <v>68</v>
      </c>
      <c r="K2960">
        <v>2019</v>
      </c>
      <c r="L2960" s="18">
        <v>43749</v>
      </c>
      <c r="M2960" t="s">
        <v>69</v>
      </c>
      <c r="N2960" t="s">
        <v>65</v>
      </c>
      <c r="O2960" t="s">
        <v>3901</v>
      </c>
    </row>
    <row r="2961" spans="1:15" x14ac:dyDescent="0.3">
      <c r="A2961" t="s">
        <v>3959</v>
      </c>
      <c r="B2961" t="s">
        <v>3</v>
      </c>
      <c r="C2961" t="s">
        <v>22</v>
      </c>
      <c r="D2961" t="s">
        <v>89</v>
      </c>
      <c r="E2961" t="s">
        <v>90</v>
      </c>
      <c r="F2961" t="s">
        <v>65</v>
      </c>
      <c r="G2961" t="s">
        <v>66</v>
      </c>
      <c r="H2961" t="s">
        <v>67</v>
      </c>
      <c r="I2961">
        <v>2013</v>
      </c>
      <c r="J2961" t="s">
        <v>68</v>
      </c>
      <c r="K2961">
        <v>2013</v>
      </c>
      <c r="L2961" s="18">
        <v>41579</v>
      </c>
      <c r="M2961" t="s">
        <v>69</v>
      </c>
      <c r="N2961" t="s">
        <v>65</v>
      </c>
      <c r="O2961" t="s">
        <v>1917</v>
      </c>
    </row>
    <row r="2962" spans="1:15" x14ac:dyDescent="0.3">
      <c r="A2962" t="s">
        <v>3960</v>
      </c>
      <c r="B2962" t="s">
        <v>3</v>
      </c>
      <c r="C2962" t="s">
        <v>19</v>
      </c>
      <c r="D2962" t="s">
        <v>63</v>
      </c>
      <c r="E2962" t="s">
        <v>64</v>
      </c>
      <c r="F2962" t="s">
        <v>65</v>
      </c>
      <c r="G2962" t="s">
        <v>66</v>
      </c>
      <c r="H2962" t="s">
        <v>67</v>
      </c>
      <c r="I2962">
        <v>2016</v>
      </c>
      <c r="J2962" t="s">
        <v>68</v>
      </c>
      <c r="K2962">
        <v>2018</v>
      </c>
      <c r="L2962" s="18">
        <v>43313</v>
      </c>
      <c r="M2962" t="s">
        <v>69</v>
      </c>
      <c r="N2962" t="s">
        <v>65</v>
      </c>
      <c r="O2962" t="s">
        <v>2682</v>
      </c>
    </row>
    <row r="2963" spans="1:15" x14ac:dyDescent="0.3">
      <c r="A2963" t="s">
        <v>3961</v>
      </c>
      <c r="B2963" t="s">
        <v>3</v>
      </c>
      <c r="C2963" t="s">
        <v>29</v>
      </c>
      <c r="D2963" t="s">
        <v>63</v>
      </c>
      <c r="E2963" t="s">
        <v>64</v>
      </c>
      <c r="F2963" t="s">
        <v>65</v>
      </c>
      <c r="G2963" t="s">
        <v>66</v>
      </c>
      <c r="H2963" t="s">
        <v>67</v>
      </c>
      <c r="I2963">
        <v>2017</v>
      </c>
      <c r="J2963" t="s">
        <v>68</v>
      </c>
      <c r="K2963">
        <v>2018</v>
      </c>
      <c r="L2963" s="18">
        <v>43145</v>
      </c>
      <c r="M2963" t="s">
        <v>69</v>
      </c>
      <c r="N2963" t="s">
        <v>65</v>
      </c>
      <c r="O2963" t="s">
        <v>3962</v>
      </c>
    </row>
    <row r="2964" spans="1:15" x14ac:dyDescent="0.3">
      <c r="A2964" t="s">
        <v>3963</v>
      </c>
      <c r="B2964" t="s">
        <v>3</v>
      </c>
      <c r="C2964" t="s">
        <v>25</v>
      </c>
      <c r="D2964" t="s">
        <v>74</v>
      </c>
      <c r="E2964" t="s">
        <v>75</v>
      </c>
      <c r="F2964" t="s">
        <v>65</v>
      </c>
      <c r="G2964" t="s">
        <v>66</v>
      </c>
      <c r="H2964" t="s">
        <v>67</v>
      </c>
      <c r="I2964">
        <v>2016</v>
      </c>
      <c r="J2964" t="s">
        <v>68</v>
      </c>
      <c r="K2964">
        <v>2018</v>
      </c>
      <c r="L2964" s="18">
        <v>43298</v>
      </c>
      <c r="M2964" t="s">
        <v>69</v>
      </c>
      <c r="N2964" t="s">
        <v>65</v>
      </c>
      <c r="O2964" t="s">
        <v>3618</v>
      </c>
    </row>
    <row r="2965" spans="1:15" x14ac:dyDescent="0.3">
      <c r="A2965" t="s">
        <v>3964</v>
      </c>
      <c r="B2965" t="s">
        <v>3</v>
      </c>
      <c r="C2965" t="s">
        <v>18</v>
      </c>
      <c r="D2965" t="s">
        <v>74</v>
      </c>
      <c r="E2965" t="s">
        <v>75</v>
      </c>
      <c r="F2965" t="s">
        <v>65</v>
      </c>
      <c r="G2965" t="s">
        <v>66</v>
      </c>
      <c r="H2965" t="s">
        <v>67</v>
      </c>
      <c r="I2965">
        <v>2017</v>
      </c>
      <c r="J2965" t="s">
        <v>68</v>
      </c>
      <c r="K2965">
        <v>2021</v>
      </c>
      <c r="L2965" s="18">
        <v>43704</v>
      </c>
      <c r="M2965" t="s">
        <v>69</v>
      </c>
      <c r="N2965" t="s">
        <v>65</v>
      </c>
      <c r="O2965" t="s">
        <v>3965</v>
      </c>
    </row>
    <row r="2966" spans="1:15" x14ac:dyDescent="0.3">
      <c r="A2966" t="s">
        <v>3966</v>
      </c>
      <c r="B2966" t="s">
        <v>3</v>
      </c>
      <c r="C2966" t="s">
        <v>19</v>
      </c>
      <c r="D2966" t="s">
        <v>74</v>
      </c>
      <c r="E2966" t="s">
        <v>75</v>
      </c>
      <c r="F2966" t="s">
        <v>65</v>
      </c>
      <c r="G2966" t="s">
        <v>66</v>
      </c>
      <c r="H2966" t="s">
        <v>67</v>
      </c>
      <c r="I2966">
        <v>2016</v>
      </c>
      <c r="J2966" t="s">
        <v>68</v>
      </c>
      <c r="K2966">
        <v>2018</v>
      </c>
      <c r="L2966" s="18">
        <v>43368</v>
      </c>
      <c r="M2966" t="s">
        <v>69</v>
      </c>
      <c r="N2966" t="s">
        <v>65</v>
      </c>
      <c r="O2966" t="s">
        <v>3967</v>
      </c>
    </row>
    <row r="2967" spans="1:15" x14ac:dyDescent="0.3">
      <c r="A2967" t="s">
        <v>3968</v>
      </c>
      <c r="B2967" t="s">
        <v>3</v>
      </c>
      <c r="C2967" t="s">
        <v>18</v>
      </c>
      <c r="D2967" t="s">
        <v>89</v>
      </c>
      <c r="E2967" t="s">
        <v>90</v>
      </c>
      <c r="F2967" t="s">
        <v>65</v>
      </c>
      <c r="G2967" t="s">
        <v>66</v>
      </c>
      <c r="H2967" t="s">
        <v>67</v>
      </c>
      <c r="I2967">
        <v>2016</v>
      </c>
      <c r="J2967" t="s">
        <v>68</v>
      </c>
      <c r="K2967">
        <v>2020</v>
      </c>
      <c r="L2967" s="18">
        <v>43853</v>
      </c>
      <c r="M2967" t="s">
        <v>69</v>
      </c>
      <c r="N2967" t="s">
        <v>65</v>
      </c>
      <c r="O2967" t="s">
        <v>3969</v>
      </c>
    </row>
    <row r="2968" spans="1:15" x14ac:dyDescent="0.3">
      <c r="A2968" t="s">
        <v>3970</v>
      </c>
      <c r="B2968" t="s">
        <v>3</v>
      </c>
      <c r="C2968" t="s">
        <v>19</v>
      </c>
      <c r="D2968" t="s">
        <v>63</v>
      </c>
      <c r="E2968" t="s">
        <v>64</v>
      </c>
      <c r="F2968" t="s">
        <v>65</v>
      </c>
      <c r="G2968" t="s">
        <v>84</v>
      </c>
      <c r="H2968" t="s">
        <v>85</v>
      </c>
      <c r="I2968">
        <v>2016</v>
      </c>
      <c r="J2968" t="s">
        <v>68</v>
      </c>
      <c r="K2968">
        <v>2018</v>
      </c>
      <c r="L2968" s="18">
        <v>43119</v>
      </c>
      <c r="M2968" t="s">
        <v>69</v>
      </c>
      <c r="N2968" t="s">
        <v>65</v>
      </c>
      <c r="O2968" t="s">
        <v>3971</v>
      </c>
    </row>
    <row r="2969" spans="1:15" x14ac:dyDescent="0.3">
      <c r="A2969" t="s">
        <v>3972</v>
      </c>
      <c r="B2969" t="s">
        <v>3</v>
      </c>
      <c r="C2969" t="s">
        <v>18</v>
      </c>
      <c r="D2969" t="s">
        <v>89</v>
      </c>
      <c r="E2969" t="s">
        <v>90</v>
      </c>
      <c r="F2969" t="s">
        <v>65</v>
      </c>
      <c r="G2969" t="s">
        <v>66</v>
      </c>
      <c r="H2969" t="s">
        <v>67</v>
      </c>
      <c r="I2969">
        <v>2017</v>
      </c>
      <c r="J2969" t="s">
        <v>68</v>
      </c>
      <c r="K2969">
        <v>2022</v>
      </c>
      <c r="L2969" s="18">
        <v>42947</v>
      </c>
      <c r="M2969" t="s">
        <v>69</v>
      </c>
      <c r="N2969" t="s">
        <v>65</v>
      </c>
      <c r="O2969" t="s">
        <v>3973</v>
      </c>
    </row>
    <row r="2970" spans="1:15" x14ac:dyDescent="0.3">
      <c r="A2970" t="s">
        <v>3974</v>
      </c>
      <c r="B2970" t="s">
        <v>3</v>
      </c>
      <c r="C2970" t="s">
        <v>19</v>
      </c>
      <c r="D2970" t="s">
        <v>63</v>
      </c>
      <c r="E2970" t="s">
        <v>64</v>
      </c>
      <c r="F2970" t="s">
        <v>65</v>
      </c>
      <c r="G2970" t="s">
        <v>66</v>
      </c>
      <c r="H2970" t="s">
        <v>67</v>
      </c>
      <c r="I2970">
        <v>2016</v>
      </c>
      <c r="J2970" t="s">
        <v>68</v>
      </c>
      <c r="K2970">
        <v>2017</v>
      </c>
      <c r="L2970" s="18">
        <v>42968</v>
      </c>
      <c r="M2970" t="s">
        <v>69</v>
      </c>
      <c r="N2970" t="s">
        <v>65</v>
      </c>
      <c r="O2970" t="s">
        <v>2682</v>
      </c>
    </row>
    <row r="2971" spans="1:15" x14ac:dyDescent="0.3">
      <c r="A2971" t="s">
        <v>3975</v>
      </c>
      <c r="B2971" t="s">
        <v>3</v>
      </c>
      <c r="C2971" t="s">
        <v>18</v>
      </c>
      <c r="D2971" t="s">
        <v>89</v>
      </c>
      <c r="E2971" t="s">
        <v>90</v>
      </c>
      <c r="F2971" t="s">
        <v>65</v>
      </c>
      <c r="G2971" t="s">
        <v>66</v>
      </c>
      <c r="H2971" t="s">
        <v>67</v>
      </c>
      <c r="I2971">
        <v>2017</v>
      </c>
      <c r="J2971" t="s">
        <v>68</v>
      </c>
      <c r="K2971">
        <v>2022</v>
      </c>
      <c r="L2971" s="18">
        <v>43363</v>
      </c>
      <c r="M2971" t="s">
        <v>69</v>
      </c>
      <c r="N2971" t="s">
        <v>65</v>
      </c>
      <c r="O2971" t="s">
        <v>3976</v>
      </c>
    </row>
    <row r="2972" spans="1:15" x14ac:dyDescent="0.3">
      <c r="A2972" t="s">
        <v>3977</v>
      </c>
      <c r="B2972" t="s">
        <v>3</v>
      </c>
      <c r="C2972" t="s">
        <v>19</v>
      </c>
      <c r="D2972" t="s">
        <v>89</v>
      </c>
      <c r="E2972" t="s">
        <v>90</v>
      </c>
      <c r="F2972" t="s">
        <v>65</v>
      </c>
      <c r="G2972" t="s">
        <v>66</v>
      </c>
      <c r="H2972" t="s">
        <v>67</v>
      </c>
      <c r="I2972">
        <v>2016</v>
      </c>
      <c r="J2972" t="s">
        <v>68</v>
      </c>
      <c r="K2972">
        <v>2017</v>
      </c>
      <c r="L2972" s="18">
        <v>42815</v>
      </c>
      <c r="M2972" t="s">
        <v>69</v>
      </c>
      <c r="N2972" t="s">
        <v>65</v>
      </c>
      <c r="O2972" t="s">
        <v>3978</v>
      </c>
    </row>
    <row r="2973" spans="1:15" x14ac:dyDescent="0.3">
      <c r="A2973" t="s">
        <v>3979</v>
      </c>
      <c r="B2973" t="s">
        <v>3</v>
      </c>
      <c r="C2973" t="s">
        <v>19</v>
      </c>
      <c r="D2973" t="s">
        <v>89</v>
      </c>
      <c r="E2973" t="s">
        <v>90</v>
      </c>
      <c r="F2973" t="s">
        <v>65</v>
      </c>
      <c r="G2973" t="s">
        <v>66</v>
      </c>
      <c r="H2973" t="s">
        <v>67</v>
      </c>
      <c r="I2973">
        <v>2016</v>
      </c>
      <c r="J2973" t="s">
        <v>68</v>
      </c>
      <c r="K2973">
        <v>2017</v>
      </c>
      <c r="L2973" s="18">
        <v>42821</v>
      </c>
      <c r="M2973" t="s">
        <v>69</v>
      </c>
      <c r="N2973" t="s">
        <v>65</v>
      </c>
      <c r="O2973" t="s">
        <v>3980</v>
      </c>
    </row>
    <row r="2974" spans="1:15" x14ac:dyDescent="0.3">
      <c r="A2974" t="s">
        <v>3981</v>
      </c>
      <c r="B2974" t="s">
        <v>3</v>
      </c>
      <c r="C2974" t="s">
        <v>17</v>
      </c>
      <c r="D2974" t="s">
        <v>89</v>
      </c>
      <c r="E2974" t="s">
        <v>90</v>
      </c>
      <c r="F2974" t="s">
        <v>65</v>
      </c>
      <c r="G2974" t="s">
        <v>66</v>
      </c>
      <c r="H2974" t="s">
        <v>67</v>
      </c>
      <c r="I2974">
        <v>2016</v>
      </c>
      <c r="J2974" t="s">
        <v>68</v>
      </c>
      <c r="K2974">
        <v>2018</v>
      </c>
      <c r="L2974" s="18">
        <v>42951</v>
      </c>
      <c r="M2974" t="s">
        <v>69</v>
      </c>
      <c r="N2974" t="s">
        <v>65</v>
      </c>
      <c r="O2974" t="s">
        <v>3982</v>
      </c>
    </row>
    <row r="2975" spans="1:15" x14ac:dyDescent="0.3">
      <c r="A2975" t="s">
        <v>3983</v>
      </c>
      <c r="B2975" t="s">
        <v>3</v>
      </c>
      <c r="C2975" t="s">
        <v>18</v>
      </c>
      <c r="D2975" t="s">
        <v>74</v>
      </c>
      <c r="E2975" t="s">
        <v>75</v>
      </c>
      <c r="F2975" t="s">
        <v>65</v>
      </c>
      <c r="G2975" t="s">
        <v>66</v>
      </c>
      <c r="H2975" t="s">
        <v>67</v>
      </c>
      <c r="I2975">
        <v>2016</v>
      </c>
      <c r="J2975" t="s">
        <v>68</v>
      </c>
      <c r="K2975">
        <v>2023</v>
      </c>
      <c r="L2975" s="18">
        <v>44004</v>
      </c>
      <c r="M2975" t="s">
        <v>69</v>
      </c>
      <c r="N2975" t="s">
        <v>65</v>
      </c>
      <c r="O2975" t="s">
        <v>3984</v>
      </c>
    </row>
    <row r="2976" spans="1:15" x14ac:dyDescent="0.3">
      <c r="A2976" t="s">
        <v>3985</v>
      </c>
      <c r="B2976" t="s">
        <v>3</v>
      </c>
      <c r="C2976" t="s">
        <v>23</v>
      </c>
      <c r="D2976" t="s">
        <v>63</v>
      </c>
      <c r="E2976" t="s">
        <v>64</v>
      </c>
      <c r="F2976" t="s">
        <v>65</v>
      </c>
      <c r="G2976" t="s">
        <v>66</v>
      </c>
      <c r="H2976" t="s">
        <v>67</v>
      </c>
      <c r="I2976">
        <v>2016</v>
      </c>
      <c r="J2976" t="s">
        <v>68</v>
      </c>
      <c r="K2976">
        <v>2023</v>
      </c>
      <c r="L2976" s="18">
        <v>44985</v>
      </c>
      <c r="M2976" t="s">
        <v>69</v>
      </c>
      <c r="N2976" t="s">
        <v>65</v>
      </c>
      <c r="O2976" t="s">
        <v>3898</v>
      </c>
    </row>
    <row r="2977" spans="1:15" x14ac:dyDescent="0.3">
      <c r="A2977" t="s">
        <v>3986</v>
      </c>
      <c r="B2977" t="s">
        <v>3</v>
      </c>
      <c r="C2977" t="s">
        <v>23</v>
      </c>
      <c r="D2977" t="s">
        <v>63</v>
      </c>
      <c r="E2977" t="s">
        <v>64</v>
      </c>
      <c r="F2977" t="s">
        <v>65</v>
      </c>
      <c r="G2977" t="s">
        <v>66</v>
      </c>
      <c r="H2977" t="s">
        <v>67</v>
      </c>
      <c r="I2977">
        <v>2017</v>
      </c>
      <c r="J2977" t="s">
        <v>68</v>
      </c>
      <c r="K2977">
        <v>2023</v>
      </c>
      <c r="L2977" s="18">
        <v>44950</v>
      </c>
      <c r="M2977" t="s">
        <v>69</v>
      </c>
      <c r="N2977" t="s">
        <v>65</v>
      </c>
      <c r="O2977" t="s">
        <v>3898</v>
      </c>
    </row>
    <row r="2978" spans="1:15" x14ac:dyDescent="0.3">
      <c r="A2978" t="s">
        <v>3987</v>
      </c>
      <c r="B2978" t="s">
        <v>3</v>
      </c>
      <c r="C2978" t="s">
        <v>20</v>
      </c>
      <c r="D2978" t="s">
        <v>89</v>
      </c>
      <c r="E2978" t="s">
        <v>90</v>
      </c>
      <c r="F2978" t="s">
        <v>65</v>
      </c>
      <c r="G2978" t="s">
        <v>66</v>
      </c>
      <c r="H2978" t="s">
        <v>67</v>
      </c>
      <c r="I2978">
        <v>2017</v>
      </c>
      <c r="J2978" t="s">
        <v>68</v>
      </c>
      <c r="K2978">
        <v>2018</v>
      </c>
      <c r="L2978" s="18">
        <v>43202</v>
      </c>
      <c r="M2978" t="s">
        <v>69</v>
      </c>
      <c r="N2978" t="s">
        <v>65</v>
      </c>
      <c r="O2978" t="s">
        <v>3988</v>
      </c>
    </row>
    <row r="2979" spans="1:15" x14ac:dyDescent="0.3">
      <c r="A2979" t="s">
        <v>3989</v>
      </c>
      <c r="B2979" t="s">
        <v>3</v>
      </c>
      <c r="C2979" t="s">
        <v>16</v>
      </c>
      <c r="D2979" t="s">
        <v>74</v>
      </c>
      <c r="E2979" t="s">
        <v>75</v>
      </c>
      <c r="F2979" t="s">
        <v>65</v>
      </c>
      <c r="G2979" t="s">
        <v>66</v>
      </c>
      <c r="H2979" t="s">
        <v>67</v>
      </c>
      <c r="I2979">
        <v>2017</v>
      </c>
      <c r="J2979" t="s">
        <v>68</v>
      </c>
      <c r="K2979">
        <v>2018</v>
      </c>
      <c r="L2979" s="18">
        <v>43122</v>
      </c>
      <c r="M2979" t="s">
        <v>69</v>
      </c>
      <c r="N2979" t="s">
        <v>65</v>
      </c>
      <c r="O2979" t="s">
        <v>3309</v>
      </c>
    </row>
    <row r="2980" spans="1:15" x14ac:dyDescent="0.3">
      <c r="A2980" t="s">
        <v>3990</v>
      </c>
      <c r="B2980" t="s">
        <v>3</v>
      </c>
      <c r="C2980" t="s">
        <v>22</v>
      </c>
      <c r="D2980" t="s">
        <v>89</v>
      </c>
      <c r="E2980" t="s">
        <v>90</v>
      </c>
      <c r="F2980" t="s">
        <v>65</v>
      </c>
      <c r="G2980" t="s">
        <v>66</v>
      </c>
      <c r="H2980" t="s">
        <v>67</v>
      </c>
      <c r="I2980">
        <v>2016</v>
      </c>
      <c r="J2980" t="s">
        <v>68</v>
      </c>
      <c r="K2980">
        <v>2017</v>
      </c>
      <c r="L2980" s="18">
        <v>42795</v>
      </c>
      <c r="M2980" t="s">
        <v>69</v>
      </c>
      <c r="N2980" t="s">
        <v>65</v>
      </c>
      <c r="O2980" t="s">
        <v>3991</v>
      </c>
    </row>
    <row r="2981" spans="1:15" x14ac:dyDescent="0.3">
      <c r="A2981" t="s">
        <v>3992</v>
      </c>
      <c r="B2981" t="s">
        <v>3</v>
      </c>
      <c r="C2981" t="s">
        <v>19</v>
      </c>
      <c r="D2981" t="s">
        <v>89</v>
      </c>
      <c r="E2981" t="s">
        <v>90</v>
      </c>
      <c r="F2981" t="s">
        <v>65</v>
      </c>
      <c r="G2981" t="s">
        <v>66</v>
      </c>
      <c r="H2981" t="s">
        <v>67</v>
      </c>
      <c r="I2981">
        <v>2016</v>
      </c>
      <c r="J2981" t="s">
        <v>68</v>
      </c>
      <c r="K2981">
        <v>2017</v>
      </c>
      <c r="L2981" s="18">
        <v>42831</v>
      </c>
      <c r="M2981" t="s">
        <v>69</v>
      </c>
      <c r="N2981" t="s">
        <v>65</v>
      </c>
      <c r="O2981" t="s">
        <v>3943</v>
      </c>
    </row>
    <row r="2982" spans="1:15" x14ac:dyDescent="0.3">
      <c r="A2982" t="s">
        <v>3993</v>
      </c>
      <c r="B2982" t="s">
        <v>3</v>
      </c>
      <c r="C2982" t="s">
        <v>19</v>
      </c>
      <c r="D2982" t="s">
        <v>89</v>
      </c>
      <c r="E2982" t="s">
        <v>90</v>
      </c>
      <c r="F2982" t="s">
        <v>65</v>
      </c>
      <c r="G2982" t="s">
        <v>66</v>
      </c>
      <c r="H2982" t="s">
        <v>67</v>
      </c>
      <c r="I2982">
        <v>2017</v>
      </c>
      <c r="J2982" t="s">
        <v>68</v>
      </c>
      <c r="K2982">
        <v>2017</v>
      </c>
      <c r="L2982" s="18">
        <v>42929</v>
      </c>
      <c r="M2982" t="s">
        <v>69</v>
      </c>
      <c r="N2982" t="s">
        <v>65</v>
      </c>
      <c r="O2982" t="s">
        <v>2682</v>
      </c>
    </row>
    <row r="2983" spans="1:15" x14ac:dyDescent="0.3">
      <c r="A2983" t="s">
        <v>3994</v>
      </c>
      <c r="B2983" t="s">
        <v>3</v>
      </c>
      <c r="C2983" t="s">
        <v>18</v>
      </c>
      <c r="D2983" t="s">
        <v>63</v>
      </c>
      <c r="E2983" t="s">
        <v>64</v>
      </c>
      <c r="F2983" t="s">
        <v>68</v>
      </c>
      <c r="G2983" t="s">
        <v>52</v>
      </c>
      <c r="H2983" t="s">
        <v>706</v>
      </c>
      <c r="I2983">
        <v>2017</v>
      </c>
      <c r="J2983" t="s">
        <v>68</v>
      </c>
      <c r="K2983">
        <v>2027</v>
      </c>
      <c r="L2983" s="18">
        <v>44442</v>
      </c>
      <c r="M2983" t="s">
        <v>69</v>
      </c>
      <c r="N2983" t="s">
        <v>65</v>
      </c>
      <c r="O2983" t="s">
        <v>3578</v>
      </c>
    </row>
    <row r="2984" spans="1:15" x14ac:dyDescent="0.3">
      <c r="A2984" t="s">
        <v>3995</v>
      </c>
      <c r="B2984" t="s">
        <v>3</v>
      </c>
      <c r="C2984" t="s">
        <v>19</v>
      </c>
      <c r="D2984" t="s">
        <v>74</v>
      </c>
      <c r="E2984" t="s">
        <v>75</v>
      </c>
      <c r="F2984" t="s">
        <v>65</v>
      </c>
      <c r="G2984" t="s">
        <v>66</v>
      </c>
      <c r="H2984" t="s">
        <v>67</v>
      </c>
      <c r="I2984">
        <v>2016</v>
      </c>
      <c r="J2984" t="s">
        <v>68</v>
      </c>
      <c r="K2984">
        <v>2017</v>
      </c>
      <c r="L2984" s="18">
        <v>42965</v>
      </c>
      <c r="M2984" t="s">
        <v>69</v>
      </c>
      <c r="N2984" t="s">
        <v>65</v>
      </c>
      <c r="O2984" t="s">
        <v>3956</v>
      </c>
    </row>
    <row r="2985" spans="1:15" x14ac:dyDescent="0.3">
      <c r="A2985" t="s">
        <v>3996</v>
      </c>
      <c r="B2985" t="s">
        <v>3</v>
      </c>
      <c r="C2985" t="s">
        <v>15</v>
      </c>
      <c r="D2985" t="s">
        <v>63</v>
      </c>
      <c r="E2985" t="s">
        <v>64</v>
      </c>
      <c r="F2985" t="s">
        <v>65</v>
      </c>
      <c r="G2985" t="s">
        <v>84</v>
      </c>
      <c r="H2985" t="s">
        <v>85</v>
      </c>
      <c r="I2985">
        <v>2017</v>
      </c>
      <c r="J2985" t="s">
        <v>68</v>
      </c>
      <c r="K2985">
        <v>2018</v>
      </c>
      <c r="L2985" s="18">
        <v>43375</v>
      </c>
      <c r="M2985" t="s">
        <v>69</v>
      </c>
      <c r="N2985" t="s">
        <v>65</v>
      </c>
      <c r="O2985" t="s">
        <v>3702</v>
      </c>
    </row>
    <row r="2986" spans="1:15" x14ac:dyDescent="0.3">
      <c r="A2986" t="s">
        <v>3997</v>
      </c>
      <c r="B2986" t="s">
        <v>3</v>
      </c>
      <c r="C2986" t="s">
        <v>18</v>
      </c>
      <c r="D2986" t="s">
        <v>63</v>
      </c>
      <c r="E2986" t="s">
        <v>64</v>
      </c>
      <c r="F2986" t="s">
        <v>68</v>
      </c>
      <c r="G2986" t="s">
        <v>52</v>
      </c>
      <c r="H2986" t="s">
        <v>706</v>
      </c>
      <c r="I2986">
        <v>2017</v>
      </c>
      <c r="J2986" t="s">
        <v>68</v>
      </c>
      <c r="K2986">
        <v>2027</v>
      </c>
      <c r="L2986" s="18">
        <v>46433</v>
      </c>
      <c r="M2986" t="s">
        <v>228</v>
      </c>
      <c r="N2986" t="s">
        <v>65</v>
      </c>
      <c r="O2986" t="s">
        <v>3578</v>
      </c>
    </row>
    <row r="2987" spans="1:15" x14ac:dyDescent="0.3">
      <c r="A2987" t="s">
        <v>3998</v>
      </c>
      <c r="B2987" t="s">
        <v>3</v>
      </c>
      <c r="C2987" t="s">
        <v>16</v>
      </c>
      <c r="D2987" t="s">
        <v>89</v>
      </c>
      <c r="E2987" t="s">
        <v>90</v>
      </c>
      <c r="F2987" t="s">
        <v>65</v>
      </c>
      <c r="G2987" t="s">
        <v>66</v>
      </c>
      <c r="H2987" t="s">
        <v>67</v>
      </c>
      <c r="I2987">
        <v>2016</v>
      </c>
      <c r="J2987" t="s">
        <v>68</v>
      </c>
      <c r="K2987">
        <v>2017</v>
      </c>
      <c r="L2987" s="18">
        <v>42885</v>
      </c>
      <c r="M2987" t="s">
        <v>69</v>
      </c>
      <c r="N2987" t="s">
        <v>65</v>
      </c>
      <c r="O2987" t="s">
        <v>3999</v>
      </c>
    </row>
    <row r="2988" spans="1:15" x14ac:dyDescent="0.3">
      <c r="A2988" t="s">
        <v>4000</v>
      </c>
      <c r="B2988" t="s">
        <v>3</v>
      </c>
      <c r="C2988" t="s">
        <v>18</v>
      </c>
      <c r="D2988" t="s">
        <v>89</v>
      </c>
      <c r="E2988" t="s">
        <v>90</v>
      </c>
      <c r="F2988" t="s">
        <v>65</v>
      </c>
      <c r="G2988" t="s">
        <v>66</v>
      </c>
      <c r="H2988" t="s">
        <v>67</v>
      </c>
      <c r="I2988">
        <v>2016</v>
      </c>
      <c r="J2988" t="s">
        <v>68</v>
      </c>
      <c r="K2988">
        <v>2020</v>
      </c>
      <c r="L2988" s="18">
        <v>43128</v>
      </c>
      <c r="M2988" t="s">
        <v>69</v>
      </c>
      <c r="N2988" t="s">
        <v>65</v>
      </c>
      <c r="O2988" t="s">
        <v>3438</v>
      </c>
    </row>
    <row r="2989" spans="1:15" x14ac:dyDescent="0.3">
      <c r="A2989" t="s">
        <v>4001</v>
      </c>
      <c r="B2989" t="s">
        <v>3</v>
      </c>
      <c r="C2989" t="s">
        <v>18</v>
      </c>
      <c r="D2989" t="s">
        <v>74</v>
      </c>
      <c r="E2989" t="s">
        <v>75</v>
      </c>
      <c r="F2989" t="s">
        <v>65</v>
      </c>
      <c r="G2989" t="s">
        <v>66</v>
      </c>
      <c r="H2989" t="s">
        <v>67</v>
      </c>
      <c r="I2989">
        <v>2016</v>
      </c>
      <c r="J2989" t="s">
        <v>68</v>
      </c>
      <c r="K2989">
        <v>2020</v>
      </c>
      <c r="L2989" s="18">
        <v>44168</v>
      </c>
      <c r="M2989" t="s">
        <v>69</v>
      </c>
      <c r="N2989" t="s">
        <v>65</v>
      </c>
      <c r="O2989" t="s">
        <v>2284</v>
      </c>
    </row>
    <row r="2990" spans="1:15" x14ac:dyDescent="0.3">
      <c r="A2990" t="s">
        <v>4002</v>
      </c>
      <c r="B2990" t="s">
        <v>3</v>
      </c>
      <c r="C2990" t="s">
        <v>18</v>
      </c>
      <c r="D2990" t="s">
        <v>89</v>
      </c>
      <c r="E2990" t="s">
        <v>90</v>
      </c>
      <c r="F2990" t="s">
        <v>65</v>
      </c>
      <c r="G2990" t="s">
        <v>84</v>
      </c>
      <c r="H2990" t="s">
        <v>85</v>
      </c>
      <c r="I2990">
        <v>2016</v>
      </c>
      <c r="J2990" t="s">
        <v>68</v>
      </c>
      <c r="K2990">
        <v>2017</v>
      </c>
      <c r="L2990" s="18">
        <v>42990</v>
      </c>
      <c r="M2990" t="s">
        <v>69</v>
      </c>
      <c r="N2990" t="s">
        <v>65</v>
      </c>
      <c r="O2990" t="s">
        <v>2456</v>
      </c>
    </row>
    <row r="2991" spans="1:15" x14ac:dyDescent="0.3">
      <c r="A2991" t="s">
        <v>4003</v>
      </c>
      <c r="B2991" t="s">
        <v>3</v>
      </c>
      <c r="C2991" t="s">
        <v>18</v>
      </c>
      <c r="D2991" t="s">
        <v>63</v>
      </c>
      <c r="E2991" t="s">
        <v>64</v>
      </c>
      <c r="F2991" t="s">
        <v>65</v>
      </c>
      <c r="G2991" t="s">
        <v>66</v>
      </c>
      <c r="H2991" t="s">
        <v>67</v>
      </c>
      <c r="I2991">
        <v>2017</v>
      </c>
      <c r="J2991" t="s">
        <v>68</v>
      </c>
      <c r="K2991">
        <v>2023</v>
      </c>
      <c r="L2991" s="18">
        <v>43620</v>
      </c>
      <c r="M2991" t="s">
        <v>69</v>
      </c>
      <c r="N2991" t="s">
        <v>65</v>
      </c>
      <c r="O2991" t="s">
        <v>2284</v>
      </c>
    </row>
    <row r="2992" spans="1:15" x14ac:dyDescent="0.3">
      <c r="A2992" t="s">
        <v>4004</v>
      </c>
      <c r="B2992" t="s">
        <v>3</v>
      </c>
      <c r="C2992" t="s">
        <v>18</v>
      </c>
      <c r="D2992" t="s">
        <v>89</v>
      </c>
      <c r="E2992" t="s">
        <v>90</v>
      </c>
      <c r="F2992" t="s">
        <v>65</v>
      </c>
      <c r="G2992" t="s">
        <v>66</v>
      </c>
      <c r="H2992" t="s">
        <v>67</v>
      </c>
      <c r="I2992">
        <v>2017</v>
      </c>
      <c r="J2992" t="s">
        <v>68</v>
      </c>
      <c r="K2992">
        <v>2019</v>
      </c>
      <c r="L2992" s="18">
        <v>43738</v>
      </c>
      <c r="M2992" t="s">
        <v>69</v>
      </c>
      <c r="N2992" t="s">
        <v>65</v>
      </c>
      <c r="O2992" t="s">
        <v>4005</v>
      </c>
    </row>
    <row r="2993" spans="1:15" x14ac:dyDescent="0.3">
      <c r="A2993" t="s">
        <v>4006</v>
      </c>
      <c r="B2993" t="s">
        <v>3</v>
      </c>
      <c r="C2993" t="s">
        <v>18</v>
      </c>
      <c r="D2993" t="s">
        <v>63</v>
      </c>
      <c r="E2993" t="s">
        <v>64</v>
      </c>
      <c r="F2993" t="s">
        <v>65</v>
      </c>
      <c r="G2993" t="s">
        <v>66</v>
      </c>
      <c r="H2993" t="s">
        <v>67</v>
      </c>
      <c r="I2993">
        <v>2016</v>
      </c>
      <c r="J2993" t="s">
        <v>68</v>
      </c>
      <c r="K2993">
        <v>2018</v>
      </c>
      <c r="L2993" s="18">
        <v>43397</v>
      </c>
      <c r="M2993" t="s">
        <v>69</v>
      </c>
      <c r="N2993" t="s">
        <v>65</v>
      </c>
      <c r="O2993" t="s">
        <v>3475</v>
      </c>
    </row>
    <row r="2994" spans="1:15" x14ac:dyDescent="0.3">
      <c r="A2994" t="s">
        <v>4007</v>
      </c>
      <c r="B2994" t="s">
        <v>3</v>
      </c>
      <c r="C2994" t="s">
        <v>22</v>
      </c>
      <c r="D2994" t="s">
        <v>89</v>
      </c>
      <c r="E2994" t="s">
        <v>90</v>
      </c>
      <c r="F2994" t="s">
        <v>65</v>
      </c>
      <c r="G2994" t="s">
        <v>66</v>
      </c>
      <c r="H2994" t="s">
        <v>67</v>
      </c>
      <c r="I2994">
        <v>2017</v>
      </c>
      <c r="J2994" t="s">
        <v>68</v>
      </c>
      <c r="K2994">
        <v>2018</v>
      </c>
      <c r="L2994" s="18">
        <v>43322</v>
      </c>
      <c r="M2994" t="s">
        <v>69</v>
      </c>
      <c r="N2994" t="s">
        <v>65</v>
      </c>
      <c r="O2994" t="s">
        <v>4008</v>
      </c>
    </row>
    <row r="2995" spans="1:15" x14ac:dyDescent="0.3">
      <c r="A2995" t="s">
        <v>4009</v>
      </c>
      <c r="B2995" t="s">
        <v>3</v>
      </c>
      <c r="C2995" t="s">
        <v>18</v>
      </c>
      <c r="D2995" t="s">
        <v>63</v>
      </c>
      <c r="E2995" t="s">
        <v>64</v>
      </c>
      <c r="F2995" t="s">
        <v>68</v>
      </c>
      <c r="G2995" t="s">
        <v>52</v>
      </c>
      <c r="H2995" t="s">
        <v>706</v>
      </c>
      <c r="I2995">
        <v>2017</v>
      </c>
      <c r="J2995" t="s">
        <v>68</v>
      </c>
      <c r="K2995">
        <v>2026</v>
      </c>
      <c r="L2995" s="18">
        <v>44861</v>
      </c>
      <c r="M2995" t="s">
        <v>69</v>
      </c>
      <c r="N2995" t="s">
        <v>65</v>
      </c>
      <c r="O2995" t="s">
        <v>3438</v>
      </c>
    </row>
    <row r="2996" spans="1:15" x14ac:dyDescent="0.3">
      <c r="A2996" t="s">
        <v>4010</v>
      </c>
      <c r="B2996" t="s">
        <v>3</v>
      </c>
      <c r="C2996" t="s">
        <v>22</v>
      </c>
      <c r="D2996" t="s">
        <v>74</v>
      </c>
      <c r="E2996" t="s">
        <v>75</v>
      </c>
      <c r="F2996" t="s">
        <v>65</v>
      </c>
      <c r="G2996" t="s">
        <v>66</v>
      </c>
      <c r="H2996" t="s">
        <v>67</v>
      </c>
      <c r="I2996">
        <v>2017</v>
      </c>
      <c r="J2996" t="s">
        <v>68</v>
      </c>
      <c r="K2996">
        <v>2017</v>
      </c>
      <c r="L2996" s="18">
        <v>43041</v>
      </c>
      <c r="M2996" t="s">
        <v>69</v>
      </c>
      <c r="N2996" t="s">
        <v>65</v>
      </c>
      <c r="O2996" t="s">
        <v>3893</v>
      </c>
    </row>
    <row r="2997" spans="1:15" x14ac:dyDescent="0.3">
      <c r="A2997" t="s">
        <v>4011</v>
      </c>
      <c r="B2997" t="s">
        <v>3</v>
      </c>
      <c r="C2997" t="s">
        <v>15</v>
      </c>
      <c r="D2997" t="s">
        <v>89</v>
      </c>
      <c r="E2997" t="s">
        <v>90</v>
      </c>
      <c r="F2997" t="s">
        <v>65</v>
      </c>
      <c r="G2997" t="s">
        <v>66</v>
      </c>
      <c r="H2997" t="s">
        <v>67</v>
      </c>
      <c r="I2997">
        <v>2017</v>
      </c>
      <c r="J2997" t="s">
        <v>68</v>
      </c>
      <c r="K2997">
        <v>2017</v>
      </c>
      <c r="L2997" s="18">
        <v>42877</v>
      </c>
      <c r="M2997" t="s">
        <v>69</v>
      </c>
      <c r="N2997" t="s">
        <v>65</v>
      </c>
      <c r="O2997" t="s">
        <v>3702</v>
      </c>
    </row>
    <row r="2998" spans="1:15" x14ac:dyDescent="0.3">
      <c r="A2998" t="s">
        <v>4012</v>
      </c>
      <c r="B2998" t="s">
        <v>3</v>
      </c>
      <c r="C2998" t="s">
        <v>19</v>
      </c>
      <c r="D2998" t="s">
        <v>63</v>
      </c>
      <c r="E2998" t="s">
        <v>64</v>
      </c>
      <c r="F2998" t="s">
        <v>65</v>
      </c>
      <c r="G2998" t="s">
        <v>66</v>
      </c>
      <c r="H2998" t="s">
        <v>67</v>
      </c>
      <c r="I2998">
        <v>2017</v>
      </c>
      <c r="J2998" t="s">
        <v>68</v>
      </c>
      <c r="K2998">
        <v>2022</v>
      </c>
      <c r="L2998" s="18">
        <v>44665</v>
      </c>
      <c r="M2998" t="s">
        <v>69</v>
      </c>
      <c r="N2998" t="s">
        <v>65</v>
      </c>
      <c r="O2998" t="s">
        <v>3386</v>
      </c>
    </row>
    <row r="2999" spans="1:15" x14ac:dyDescent="0.3">
      <c r="A2999" t="s">
        <v>4013</v>
      </c>
      <c r="B2999" t="s">
        <v>3</v>
      </c>
      <c r="C2999" t="s">
        <v>18</v>
      </c>
      <c r="D2999" t="s">
        <v>89</v>
      </c>
      <c r="E2999" t="s">
        <v>90</v>
      </c>
      <c r="F2999" t="s">
        <v>65</v>
      </c>
      <c r="G2999" t="s">
        <v>66</v>
      </c>
      <c r="H2999" t="s">
        <v>67</v>
      </c>
      <c r="I2999">
        <v>2017</v>
      </c>
      <c r="J2999" t="s">
        <v>68</v>
      </c>
      <c r="K2999">
        <v>2021</v>
      </c>
      <c r="L2999" s="18">
        <v>44216</v>
      </c>
      <c r="M2999" t="s">
        <v>69</v>
      </c>
      <c r="N2999" t="s">
        <v>65</v>
      </c>
      <c r="O2999" t="s">
        <v>4014</v>
      </c>
    </row>
    <row r="3000" spans="1:15" x14ac:dyDescent="0.3">
      <c r="A3000" t="s">
        <v>4015</v>
      </c>
      <c r="B3000" t="s">
        <v>3</v>
      </c>
      <c r="C3000" t="s">
        <v>25</v>
      </c>
      <c r="D3000" t="s">
        <v>74</v>
      </c>
      <c r="E3000" t="s">
        <v>75</v>
      </c>
      <c r="F3000" t="s">
        <v>65</v>
      </c>
      <c r="G3000" t="s">
        <v>84</v>
      </c>
      <c r="H3000" t="s">
        <v>227</v>
      </c>
      <c r="I3000">
        <v>2017</v>
      </c>
      <c r="J3000" t="s">
        <v>65</v>
      </c>
      <c r="K3000">
        <v>2019</v>
      </c>
      <c r="L3000" s="18">
        <v>43672</v>
      </c>
      <c r="M3000" t="s">
        <v>228</v>
      </c>
      <c r="N3000" t="s">
        <v>65</v>
      </c>
      <c r="O3000" t="s">
        <v>3896</v>
      </c>
    </row>
    <row r="3001" spans="1:15" x14ac:dyDescent="0.3">
      <c r="A3001" t="s">
        <v>4016</v>
      </c>
      <c r="B3001" t="s">
        <v>3</v>
      </c>
      <c r="C3001" t="s">
        <v>16</v>
      </c>
      <c r="D3001" t="s">
        <v>89</v>
      </c>
      <c r="E3001" t="s">
        <v>90</v>
      </c>
      <c r="F3001" t="s">
        <v>65</v>
      </c>
      <c r="G3001" t="s">
        <v>66</v>
      </c>
      <c r="H3001" t="s">
        <v>67</v>
      </c>
      <c r="I3001">
        <v>2017</v>
      </c>
      <c r="J3001" t="s">
        <v>68</v>
      </c>
      <c r="K3001">
        <v>2017</v>
      </c>
      <c r="L3001" s="18">
        <v>42817</v>
      </c>
      <c r="M3001" t="s">
        <v>69</v>
      </c>
      <c r="N3001" t="s">
        <v>65</v>
      </c>
      <c r="O3001" t="s">
        <v>3999</v>
      </c>
    </row>
    <row r="3002" spans="1:15" x14ac:dyDescent="0.3">
      <c r="A3002" t="s">
        <v>4017</v>
      </c>
      <c r="B3002" t="s">
        <v>3</v>
      </c>
      <c r="C3002" t="s">
        <v>22</v>
      </c>
      <c r="D3002" t="s">
        <v>63</v>
      </c>
      <c r="E3002" t="s">
        <v>64</v>
      </c>
      <c r="F3002" t="s">
        <v>65</v>
      </c>
      <c r="G3002" t="s">
        <v>66</v>
      </c>
      <c r="H3002" t="s">
        <v>67</v>
      </c>
      <c r="I3002">
        <v>2017</v>
      </c>
      <c r="J3002" t="s">
        <v>68</v>
      </c>
      <c r="K3002">
        <v>2019</v>
      </c>
      <c r="L3002" s="18">
        <v>43663</v>
      </c>
      <c r="M3002" t="s">
        <v>69</v>
      </c>
      <c r="N3002" t="s">
        <v>65</v>
      </c>
      <c r="O3002" t="s">
        <v>2079</v>
      </c>
    </row>
    <row r="3003" spans="1:15" x14ac:dyDescent="0.3">
      <c r="A3003" t="s">
        <v>4018</v>
      </c>
      <c r="B3003" t="s">
        <v>3</v>
      </c>
      <c r="C3003" t="s">
        <v>29</v>
      </c>
      <c r="D3003" t="s">
        <v>63</v>
      </c>
      <c r="E3003" t="s">
        <v>64</v>
      </c>
      <c r="F3003" t="s">
        <v>65</v>
      </c>
      <c r="G3003" t="s">
        <v>66</v>
      </c>
      <c r="H3003" t="s">
        <v>67</v>
      </c>
      <c r="I3003">
        <v>2017</v>
      </c>
      <c r="J3003" t="s">
        <v>68</v>
      </c>
      <c r="K3003">
        <v>2020</v>
      </c>
      <c r="L3003" s="18">
        <v>43994</v>
      </c>
      <c r="M3003" t="s">
        <v>69</v>
      </c>
      <c r="N3003" t="s">
        <v>65</v>
      </c>
      <c r="O3003" t="s">
        <v>2079</v>
      </c>
    </row>
    <row r="3004" spans="1:15" x14ac:dyDescent="0.3">
      <c r="A3004" t="s">
        <v>4019</v>
      </c>
      <c r="B3004" t="s">
        <v>3</v>
      </c>
      <c r="C3004" t="s">
        <v>18</v>
      </c>
      <c r="D3004" t="s">
        <v>63</v>
      </c>
      <c r="E3004" t="s">
        <v>64</v>
      </c>
      <c r="F3004" t="s">
        <v>68</v>
      </c>
      <c r="G3004" t="s">
        <v>52</v>
      </c>
      <c r="H3004" t="s">
        <v>706</v>
      </c>
      <c r="I3004">
        <v>2017</v>
      </c>
      <c r="J3004" t="s">
        <v>68</v>
      </c>
      <c r="K3004">
        <v>2026</v>
      </c>
      <c r="L3004" s="18">
        <v>43857</v>
      </c>
      <c r="M3004" t="s">
        <v>69</v>
      </c>
      <c r="N3004" t="s">
        <v>65</v>
      </c>
      <c r="O3004" t="s">
        <v>3438</v>
      </c>
    </row>
    <row r="3005" spans="1:15" x14ac:dyDescent="0.3">
      <c r="A3005" t="s">
        <v>4020</v>
      </c>
      <c r="B3005" t="s">
        <v>3</v>
      </c>
      <c r="C3005" t="s">
        <v>23</v>
      </c>
      <c r="D3005" t="s">
        <v>74</v>
      </c>
      <c r="E3005" t="s">
        <v>75</v>
      </c>
      <c r="F3005" t="s">
        <v>65</v>
      </c>
      <c r="G3005" t="s">
        <v>66</v>
      </c>
      <c r="H3005" t="s">
        <v>67</v>
      </c>
      <c r="I3005">
        <v>2017</v>
      </c>
      <c r="J3005" t="s">
        <v>68</v>
      </c>
      <c r="K3005">
        <v>2018</v>
      </c>
      <c r="L3005" s="18">
        <v>43418</v>
      </c>
      <c r="M3005" t="s">
        <v>69</v>
      </c>
      <c r="N3005" t="s">
        <v>65</v>
      </c>
      <c r="O3005" t="s">
        <v>4021</v>
      </c>
    </row>
    <row r="3006" spans="1:15" x14ac:dyDescent="0.3">
      <c r="A3006" t="s">
        <v>4022</v>
      </c>
      <c r="B3006" t="s">
        <v>3</v>
      </c>
      <c r="C3006" t="s">
        <v>23</v>
      </c>
      <c r="D3006" t="s">
        <v>63</v>
      </c>
      <c r="E3006" t="s">
        <v>64</v>
      </c>
      <c r="F3006" t="s">
        <v>65</v>
      </c>
      <c r="G3006" t="s">
        <v>66</v>
      </c>
      <c r="H3006" t="s">
        <v>67</v>
      </c>
      <c r="I3006">
        <v>2017</v>
      </c>
      <c r="J3006" t="s">
        <v>68</v>
      </c>
      <c r="K3006">
        <v>2022</v>
      </c>
      <c r="L3006" s="18">
        <v>44613</v>
      </c>
      <c r="M3006" t="s">
        <v>69</v>
      </c>
      <c r="N3006" t="s">
        <v>65</v>
      </c>
      <c r="O3006" t="s">
        <v>3898</v>
      </c>
    </row>
    <row r="3007" spans="1:15" x14ac:dyDescent="0.3">
      <c r="A3007" t="s">
        <v>4023</v>
      </c>
      <c r="B3007" t="s">
        <v>3</v>
      </c>
      <c r="C3007" t="s">
        <v>23</v>
      </c>
      <c r="D3007" t="s">
        <v>81</v>
      </c>
      <c r="E3007" t="s">
        <v>75</v>
      </c>
      <c r="F3007" t="s">
        <v>65</v>
      </c>
      <c r="G3007" t="s">
        <v>84</v>
      </c>
      <c r="H3007" t="s">
        <v>85</v>
      </c>
      <c r="I3007">
        <v>2018</v>
      </c>
      <c r="J3007" t="s">
        <v>68</v>
      </c>
      <c r="K3007">
        <v>2019</v>
      </c>
      <c r="L3007" s="18">
        <v>43570</v>
      </c>
      <c r="M3007" t="s">
        <v>69</v>
      </c>
      <c r="N3007" t="s">
        <v>65</v>
      </c>
      <c r="O3007" t="s">
        <v>4024</v>
      </c>
    </row>
    <row r="3008" spans="1:15" x14ac:dyDescent="0.3">
      <c r="A3008" t="s">
        <v>4025</v>
      </c>
      <c r="B3008" t="s">
        <v>3</v>
      </c>
      <c r="C3008" t="s">
        <v>16</v>
      </c>
      <c r="D3008" t="s">
        <v>81</v>
      </c>
      <c r="E3008" t="s">
        <v>75</v>
      </c>
      <c r="F3008" t="s">
        <v>65</v>
      </c>
      <c r="G3008" t="s">
        <v>84</v>
      </c>
      <c r="H3008" t="s">
        <v>85</v>
      </c>
      <c r="I3008">
        <v>2017</v>
      </c>
      <c r="J3008" t="s">
        <v>68</v>
      </c>
      <c r="K3008">
        <v>2019</v>
      </c>
      <c r="L3008" s="18">
        <v>43481</v>
      </c>
      <c r="M3008" t="s">
        <v>69</v>
      </c>
      <c r="N3008" t="s">
        <v>65</v>
      </c>
      <c r="O3008" t="s">
        <v>4024</v>
      </c>
    </row>
    <row r="3009" spans="1:15" x14ac:dyDescent="0.3">
      <c r="A3009" t="s">
        <v>4026</v>
      </c>
      <c r="B3009" t="s">
        <v>3</v>
      </c>
      <c r="C3009" t="s">
        <v>18</v>
      </c>
      <c r="D3009" t="s">
        <v>63</v>
      </c>
      <c r="E3009" t="s">
        <v>64</v>
      </c>
      <c r="F3009" t="s">
        <v>65</v>
      </c>
      <c r="G3009" t="s">
        <v>66</v>
      </c>
      <c r="H3009" t="s">
        <v>67</v>
      </c>
      <c r="I3009">
        <v>2017</v>
      </c>
      <c r="J3009" t="s">
        <v>68</v>
      </c>
      <c r="K3009">
        <v>2022</v>
      </c>
      <c r="L3009" s="18">
        <v>43921</v>
      </c>
      <c r="M3009" t="s">
        <v>69</v>
      </c>
      <c r="N3009" t="s">
        <v>65</v>
      </c>
      <c r="O3009" t="s">
        <v>3438</v>
      </c>
    </row>
    <row r="3010" spans="1:15" x14ac:dyDescent="0.3">
      <c r="A3010" t="s">
        <v>4027</v>
      </c>
      <c r="B3010" t="s">
        <v>3</v>
      </c>
      <c r="C3010" t="s">
        <v>18</v>
      </c>
      <c r="D3010" t="s">
        <v>89</v>
      </c>
      <c r="E3010" t="s">
        <v>90</v>
      </c>
      <c r="F3010" t="s">
        <v>65</v>
      </c>
      <c r="G3010" t="s">
        <v>66</v>
      </c>
      <c r="H3010" t="s">
        <v>67</v>
      </c>
      <c r="I3010">
        <v>2017</v>
      </c>
      <c r="J3010" t="s">
        <v>68</v>
      </c>
      <c r="K3010">
        <v>2020</v>
      </c>
      <c r="L3010" s="18">
        <v>44005</v>
      </c>
      <c r="M3010" t="s">
        <v>69</v>
      </c>
      <c r="N3010" t="s">
        <v>65</v>
      </c>
      <c r="O3010" t="s">
        <v>4028</v>
      </c>
    </row>
    <row r="3011" spans="1:15" x14ac:dyDescent="0.3">
      <c r="A3011" t="s">
        <v>4029</v>
      </c>
      <c r="B3011" t="s">
        <v>3</v>
      </c>
      <c r="C3011" t="s">
        <v>18</v>
      </c>
      <c r="D3011" t="s">
        <v>63</v>
      </c>
      <c r="E3011" t="s">
        <v>64</v>
      </c>
      <c r="F3011" t="s">
        <v>68</v>
      </c>
      <c r="G3011" t="s">
        <v>52</v>
      </c>
      <c r="H3011" t="s">
        <v>706</v>
      </c>
      <c r="I3011">
        <v>2017</v>
      </c>
      <c r="J3011" t="s">
        <v>68</v>
      </c>
      <c r="K3011">
        <v>2026</v>
      </c>
      <c r="L3011" s="18">
        <v>43695</v>
      </c>
      <c r="M3011" t="s">
        <v>69</v>
      </c>
      <c r="N3011" t="s">
        <v>65</v>
      </c>
      <c r="O3011" t="s">
        <v>4030</v>
      </c>
    </row>
    <row r="3012" spans="1:15" x14ac:dyDescent="0.3">
      <c r="A3012" t="s">
        <v>4031</v>
      </c>
      <c r="B3012" t="s">
        <v>3</v>
      </c>
      <c r="C3012" t="s">
        <v>19</v>
      </c>
      <c r="D3012" t="s">
        <v>89</v>
      </c>
      <c r="E3012" t="s">
        <v>90</v>
      </c>
      <c r="F3012" t="s">
        <v>65</v>
      </c>
      <c r="G3012" t="s">
        <v>66</v>
      </c>
      <c r="H3012" t="s">
        <v>67</v>
      </c>
      <c r="I3012">
        <v>2017</v>
      </c>
      <c r="J3012" t="s">
        <v>68</v>
      </c>
      <c r="K3012">
        <v>2019</v>
      </c>
      <c r="L3012" s="18">
        <v>43738</v>
      </c>
      <c r="M3012" t="s">
        <v>69</v>
      </c>
      <c r="N3012" t="s">
        <v>65</v>
      </c>
      <c r="O3012" t="s">
        <v>4032</v>
      </c>
    </row>
    <row r="3013" spans="1:15" x14ac:dyDescent="0.3">
      <c r="A3013" t="s">
        <v>4033</v>
      </c>
      <c r="B3013" t="s">
        <v>3</v>
      </c>
      <c r="C3013" t="s">
        <v>19</v>
      </c>
      <c r="D3013" t="s">
        <v>89</v>
      </c>
      <c r="E3013" t="s">
        <v>90</v>
      </c>
      <c r="F3013" t="s">
        <v>65</v>
      </c>
      <c r="G3013" t="s">
        <v>66</v>
      </c>
      <c r="H3013" t="s">
        <v>67</v>
      </c>
      <c r="I3013">
        <v>2017</v>
      </c>
      <c r="J3013" t="s">
        <v>68</v>
      </c>
      <c r="K3013">
        <v>2017</v>
      </c>
      <c r="L3013" s="18">
        <v>43099</v>
      </c>
      <c r="M3013" t="s">
        <v>69</v>
      </c>
      <c r="N3013" t="s">
        <v>65</v>
      </c>
      <c r="O3013" t="s">
        <v>3211</v>
      </c>
    </row>
    <row r="3014" spans="1:15" x14ac:dyDescent="0.3">
      <c r="A3014" t="s">
        <v>4034</v>
      </c>
      <c r="B3014" t="s">
        <v>3</v>
      </c>
      <c r="C3014" t="s">
        <v>18</v>
      </c>
      <c r="D3014" t="s">
        <v>89</v>
      </c>
      <c r="E3014" t="s">
        <v>90</v>
      </c>
      <c r="F3014" t="s">
        <v>65</v>
      </c>
      <c r="G3014" t="s">
        <v>66</v>
      </c>
      <c r="H3014" t="s">
        <v>67</v>
      </c>
      <c r="I3014">
        <v>2017</v>
      </c>
      <c r="J3014" t="s">
        <v>68</v>
      </c>
      <c r="K3014">
        <v>2019</v>
      </c>
      <c r="L3014" s="18">
        <v>43473</v>
      </c>
      <c r="M3014" t="s">
        <v>69</v>
      </c>
      <c r="N3014" t="s">
        <v>65</v>
      </c>
      <c r="O3014" t="s">
        <v>4035</v>
      </c>
    </row>
    <row r="3015" spans="1:15" x14ac:dyDescent="0.3">
      <c r="A3015" t="s">
        <v>4036</v>
      </c>
      <c r="B3015" t="s">
        <v>3</v>
      </c>
      <c r="C3015" t="s">
        <v>18</v>
      </c>
      <c r="D3015" t="s">
        <v>89</v>
      </c>
      <c r="E3015" t="s">
        <v>90</v>
      </c>
      <c r="F3015" t="s">
        <v>65</v>
      </c>
      <c r="G3015" t="s">
        <v>66</v>
      </c>
      <c r="H3015" t="s">
        <v>67</v>
      </c>
      <c r="I3015">
        <v>2017</v>
      </c>
      <c r="J3015" t="s">
        <v>68</v>
      </c>
      <c r="K3015">
        <v>2020</v>
      </c>
      <c r="L3015" s="18">
        <v>43833</v>
      </c>
      <c r="M3015" t="s">
        <v>69</v>
      </c>
      <c r="N3015" t="s">
        <v>65</v>
      </c>
      <c r="O3015" t="s">
        <v>4037</v>
      </c>
    </row>
    <row r="3016" spans="1:15" x14ac:dyDescent="0.3">
      <c r="A3016" t="s">
        <v>4038</v>
      </c>
      <c r="B3016" t="s">
        <v>3</v>
      </c>
      <c r="C3016" t="s">
        <v>18</v>
      </c>
      <c r="D3016" t="s">
        <v>63</v>
      </c>
      <c r="E3016" t="s">
        <v>64</v>
      </c>
      <c r="F3016" t="s">
        <v>65</v>
      </c>
      <c r="G3016" t="s">
        <v>66</v>
      </c>
      <c r="H3016" t="s">
        <v>67</v>
      </c>
      <c r="I3016">
        <v>2017</v>
      </c>
      <c r="J3016" t="s">
        <v>68</v>
      </c>
      <c r="K3016">
        <v>2022</v>
      </c>
      <c r="L3016" s="18">
        <v>44242</v>
      </c>
      <c r="M3016" t="s">
        <v>69</v>
      </c>
      <c r="N3016" t="s">
        <v>65</v>
      </c>
      <c r="O3016" t="s">
        <v>2284</v>
      </c>
    </row>
    <row r="3017" spans="1:15" x14ac:dyDescent="0.3">
      <c r="A3017" t="s">
        <v>4039</v>
      </c>
      <c r="B3017" t="s">
        <v>3</v>
      </c>
      <c r="C3017" t="s">
        <v>16</v>
      </c>
      <c r="D3017" t="s">
        <v>89</v>
      </c>
      <c r="E3017" t="s">
        <v>90</v>
      </c>
      <c r="F3017" t="s">
        <v>65</v>
      </c>
      <c r="G3017" t="s">
        <v>66</v>
      </c>
      <c r="H3017" t="s">
        <v>67</v>
      </c>
      <c r="I3017">
        <v>2017</v>
      </c>
      <c r="J3017" t="s">
        <v>68</v>
      </c>
      <c r="K3017">
        <v>2017</v>
      </c>
      <c r="L3017" s="18">
        <v>42888</v>
      </c>
      <c r="M3017" t="s">
        <v>69</v>
      </c>
      <c r="N3017" t="s">
        <v>65</v>
      </c>
      <c r="O3017" t="s">
        <v>4021</v>
      </c>
    </row>
    <row r="3018" spans="1:15" x14ac:dyDescent="0.3">
      <c r="A3018" t="s">
        <v>4040</v>
      </c>
      <c r="B3018" t="s">
        <v>3</v>
      </c>
      <c r="C3018" t="s">
        <v>17</v>
      </c>
      <c r="D3018" t="s">
        <v>74</v>
      </c>
      <c r="E3018" t="s">
        <v>75</v>
      </c>
      <c r="F3018" t="s">
        <v>65</v>
      </c>
      <c r="G3018" t="s">
        <v>66</v>
      </c>
      <c r="H3018" t="s">
        <v>67</v>
      </c>
      <c r="I3018">
        <v>2017</v>
      </c>
      <c r="J3018" t="s">
        <v>68</v>
      </c>
      <c r="K3018">
        <v>2018</v>
      </c>
      <c r="L3018" s="18">
        <v>43325</v>
      </c>
      <c r="M3018" t="s">
        <v>69</v>
      </c>
      <c r="N3018" t="s">
        <v>65</v>
      </c>
      <c r="O3018" t="s">
        <v>4041</v>
      </c>
    </row>
    <row r="3019" spans="1:15" x14ac:dyDescent="0.3">
      <c r="A3019" t="s">
        <v>4042</v>
      </c>
      <c r="B3019" t="s">
        <v>3</v>
      </c>
      <c r="C3019" t="s">
        <v>29</v>
      </c>
      <c r="D3019" t="s">
        <v>74</v>
      </c>
      <c r="E3019" t="s">
        <v>75</v>
      </c>
      <c r="F3019" t="s">
        <v>65</v>
      </c>
      <c r="G3019" t="s">
        <v>66</v>
      </c>
      <c r="H3019" t="s">
        <v>67</v>
      </c>
      <c r="I3019">
        <v>2017</v>
      </c>
      <c r="J3019" t="s">
        <v>68</v>
      </c>
      <c r="K3019">
        <v>2019</v>
      </c>
      <c r="L3019" s="18">
        <v>43455</v>
      </c>
      <c r="M3019" t="s">
        <v>69</v>
      </c>
      <c r="N3019" t="s">
        <v>65</v>
      </c>
      <c r="O3019" t="s">
        <v>4021</v>
      </c>
    </row>
    <row r="3020" spans="1:15" x14ac:dyDescent="0.3">
      <c r="A3020" t="s">
        <v>4043</v>
      </c>
      <c r="B3020" t="s">
        <v>3</v>
      </c>
      <c r="C3020" t="s">
        <v>23</v>
      </c>
      <c r="D3020" t="s">
        <v>89</v>
      </c>
      <c r="E3020" t="s">
        <v>90</v>
      </c>
      <c r="F3020" t="s">
        <v>65</v>
      </c>
      <c r="G3020" t="s">
        <v>66</v>
      </c>
      <c r="H3020" t="s">
        <v>67</v>
      </c>
      <c r="I3020">
        <v>2017</v>
      </c>
      <c r="J3020" t="s">
        <v>68</v>
      </c>
      <c r="K3020">
        <v>2017</v>
      </c>
      <c r="L3020" s="18">
        <v>42940</v>
      </c>
      <c r="M3020" t="s">
        <v>69</v>
      </c>
      <c r="N3020" t="s">
        <v>65</v>
      </c>
      <c r="O3020" t="s">
        <v>4044</v>
      </c>
    </row>
    <row r="3021" spans="1:15" x14ac:dyDescent="0.3">
      <c r="A3021" t="s">
        <v>4045</v>
      </c>
      <c r="B3021" t="s">
        <v>3</v>
      </c>
      <c r="C3021" t="s">
        <v>29</v>
      </c>
      <c r="D3021" t="s">
        <v>123</v>
      </c>
      <c r="E3021" t="s">
        <v>64</v>
      </c>
      <c r="F3021" t="s">
        <v>65</v>
      </c>
      <c r="G3021" t="s">
        <v>66</v>
      </c>
      <c r="H3021" t="s">
        <v>67</v>
      </c>
      <c r="I3021">
        <v>2017</v>
      </c>
      <c r="J3021" t="s">
        <v>68</v>
      </c>
      <c r="K3021">
        <v>2018</v>
      </c>
      <c r="L3021" s="18">
        <v>43154</v>
      </c>
      <c r="M3021" t="s">
        <v>69</v>
      </c>
      <c r="N3021" t="s">
        <v>65</v>
      </c>
      <c r="O3021" t="s">
        <v>3962</v>
      </c>
    </row>
    <row r="3022" spans="1:15" x14ac:dyDescent="0.3">
      <c r="A3022" t="s">
        <v>4046</v>
      </c>
      <c r="B3022" t="s">
        <v>3</v>
      </c>
      <c r="C3022" t="s">
        <v>23</v>
      </c>
      <c r="D3022" t="s">
        <v>63</v>
      </c>
      <c r="E3022" t="s">
        <v>64</v>
      </c>
      <c r="F3022" t="s">
        <v>65</v>
      </c>
      <c r="G3022" t="s">
        <v>66</v>
      </c>
      <c r="H3022" t="s">
        <v>67</v>
      </c>
      <c r="I3022">
        <v>2017</v>
      </c>
      <c r="J3022" t="s">
        <v>68</v>
      </c>
      <c r="K3022">
        <v>2022</v>
      </c>
      <c r="L3022" s="18">
        <v>44915</v>
      </c>
      <c r="M3022" t="s">
        <v>69</v>
      </c>
      <c r="N3022" t="s">
        <v>65</v>
      </c>
      <c r="O3022" t="s">
        <v>3898</v>
      </c>
    </row>
    <row r="3023" spans="1:15" x14ac:dyDescent="0.3">
      <c r="A3023" t="s">
        <v>4047</v>
      </c>
      <c r="B3023" t="s">
        <v>3</v>
      </c>
      <c r="C3023" t="s">
        <v>22</v>
      </c>
      <c r="D3023" t="s">
        <v>89</v>
      </c>
      <c r="E3023" t="s">
        <v>90</v>
      </c>
      <c r="F3023" t="s">
        <v>65</v>
      </c>
      <c r="G3023" t="s">
        <v>66</v>
      </c>
      <c r="H3023" t="s">
        <v>67</v>
      </c>
      <c r="I3023">
        <v>2017</v>
      </c>
      <c r="J3023" t="s">
        <v>68</v>
      </c>
      <c r="K3023">
        <v>2017</v>
      </c>
      <c r="L3023" s="18">
        <v>43061</v>
      </c>
      <c r="M3023" t="s">
        <v>69</v>
      </c>
      <c r="N3023" t="s">
        <v>65</v>
      </c>
      <c r="O3023" t="s">
        <v>3929</v>
      </c>
    </row>
    <row r="3024" spans="1:15" x14ac:dyDescent="0.3">
      <c r="A3024" t="s">
        <v>4048</v>
      </c>
      <c r="B3024" t="s">
        <v>3</v>
      </c>
      <c r="C3024" t="s">
        <v>17</v>
      </c>
      <c r="D3024" t="s">
        <v>89</v>
      </c>
      <c r="E3024" t="s">
        <v>90</v>
      </c>
      <c r="F3024" t="s">
        <v>65</v>
      </c>
      <c r="G3024" t="s">
        <v>66</v>
      </c>
      <c r="H3024" t="s">
        <v>67</v>
      </c>
      <c r="I3024">
        <v>2017</v>
      </c>
      <c r="J3024" t="s">
        <v>68</v>
      </c>
      <c r="K3024">
        <v>2017</v>
      </c>
      <c r="L3024" s="18">
        <v>43067</v>
      </c>
      <c r="M3024" t="s">
        <v>69</v>
      </c>
      <c r="N3024" t="s">
        <v>65</v>
      </c>
      <c r="O3024" t="s">
        <v>4049</v>
      </c>
    </row>
    <row r="3025" spans="1:15" x14ac:dyDescent="0.3">
      <c r="A3025" t="s">
        <v>4050</v>
      </c>
      <c r="B3025" t="s">
        <v>3</v>
      </c>
      <c r="C3025" t="s">
        <v>19</v>
      </c>
      <c r="D3025" t="s">
        <v>89</v>
      </c>
      <c r="E3025" t="s">
        <v>90</v>
      </c>
      <c r="F3025" t="s">
        <v>65</v>
      </c>
      <c r="G3025" t="s">
        <v>84</v>
      </c>
      <c r="H3025" t="s">
        <v>85</v>
      </c>
      <c r="I3025">
        <v>2017</v>
      </c>
      <c r="J3025" t="s">
        <v>68</v>
      </c>
      <c r="K3025">
        <v>2017</v>
      </c>
      <c r="L3025" s="18">
        <v>42970</v>
      </c>
      <c r="M3025" t="s">
        <v>69</v>
      </c>
      <c r="N3025" t="s">
        <v>65</v>
      </c>
      <c r="O3025" t="s">
        <v>4051</v>
      </c>
    </row>
    <row r="3026" spans="1:15" x14ac:dyDescent="0.3">
      <c r="A3026" t="s">
        <v>4052</v>
      </c>
      <c r="B3026" t="s">
        <v>3</v>
      </c>
      <c r="C3026" t="s">
        <v>19</v>
      </c>
      <c r="D3026" t="s">
        <v>89</v>
      </c>
      <c r="E3026" t="s">
        <v>90</v>
      </c>
      <c r="F3026" t="s">
        <v>65</v>
      </c>
      <c r="G3026" t="s">
        <v>66</v>
      </c>
      <c r="H3026" t="s">
        <v>67</v>
      </c>
      <c r="I3026">
        <v>2017</v>
      </c>
      <c r="J3026" t="s">
        <v>68</v>
      </c>
      <c r="K3026">
        <v>2017</v>
      </c>
      <c r="L3026" s="18">
        <v>43021</v>
      </c>
      <c r="M3026" t="s">
        <v>69</v>
      </c>
      <c r="N3026" t="s">
        <v>65</v>
      </c>
      <c r="O3026" t="s">
        <v>3956</v>
      </c>
    </row>
    <row r="3027" spans="1:15" x14ac:dyDescent="0.3">
      <c r="A3027" t="s">
        <v>4053</v>
      </c>
      <c r="B3027" t="s">
        <v>3</v>
      </c>
      <c r="C3027" t="s">
        <v>19</v>
      </c>
      <c r="D3027" t="s">
        <v>63</v>
      </c>
      <c r="E3027" t="s">
        <v>64</v>
      </c>
      <c r="F3027" t="s">
        <v>65</v>
      </c>
      <c r="G3027" t="s">
        <v>66</v>
      </c>
      <c r="H3027" t="s">
        <v>67</v>
      </c>
      <c r="I3027">
        <v>2017</v>
      </c>
      <c r="J3027" t="s">
        <v>68</v>
      </c>
      <c r="K3027">
        <v>2018</v>
      </c>
      <c r="L3027" s="18">
        <v>43224</v>
      </c>
      <c r="M3027" t="s">
        <v>69</v>
      </c>
      <c r="N3027" t="s">
        <v>65</v>
      </c>
      <c r="O3027" t="s">
        <v>4054</v>
      </c>
    </row>
    <row r="3028" spans="1:15" x14ac:dyDescent="0.3">
      <c r="A3028" t="s">
        <v>4055</v>
      </c>
      <c r="B3028" t="s">
        <v>3</v>
      </c>
      <c r="C3028" t="s">
        <v>18</v>
      </c>
      <c r="D3028" t="s">
        <v>81</v>
      </c>
      <c r="E3028" t="s">
        <v>75</v>
      </c>
      <c r="F3028" t="s">
        <v>65</v>
      </c>
      <c r="G3028" t="s">
        <v>66</v>
      </c>
      <c r="H3028" t="s">
        <v>67</v>
      </c>
      <c r="I3028">
        <v>2017</v>
      </c>
      <c r="J3028" t="s">
        <v>68</v>
      </c>
      <c r="K3028">
        <v>2021</v>
      </c>
      <c r="L3028" s="18">
        <v>44274</v>
      </c>
      <c r="M3028" t="s">
        <v>69</v>
      </c>
      <c r="N3028" t="s">
        <v>65</v>
      </c>
      <c r="O3028" t="s">
        <v>4056</v>
      </c>
    </row>
    <row r="3029" spans="1:15" x14ac:dyDescent="0.3">
      <c r="A3029" t="s">
        <v>4057</v>
      </c>
      <c r="B3029" t="s">
        <v>3</v>
      </c>
      <c r="C3029" t="s">
        <v>18</v>
      </c>
      <c r="D3029" t="s">
        <v>63</v>
      </c>
      <c r="E3029" t="s">
        <v>64</v>
      </c>
      <c r="F3029" t="s">
        <v>68</v>
      </c>
      <c r="G3029" t="s">
        <v>52</v>
      </c>
      <c r="H3029" t="s">
        <v>706</v>
      </c>
      <c r="I3029">
        <v>2017</v>
      </c>
      <c r="J3029" t="s">
        <v>68</v>
      </c>
      <c r="K3029">
        <v>2027</v>
      </c>
      <c r="L3029" s="18">
        <v>44267</v>
      </c>
      <c r="M3029" t="s">
        <v>69</v>
      </c>
      <c r="N3029" t="s">
        <v>65</v>
      </c>
      <c r="O3029" t="s">
        <v>3438</v>
      </c>
    </row>
    <row r="3030" spans="1:15" x14ac:dyDescent="0.3">
      <c r="A3030" t="s">
        <v>4058</v>
      </c>
      <c r="B3030" t="s">
        <v>3</v>
      </c>
      <c r="C3030" t="s">
        <v>17</v>
      </c>
      <c r="D3030" t="s">
        <v>89</v>
      </c>
      <c r="E3030" t="s">
        <v>90</v>
      </c>
      <c r="F3030" t="s">
        <v>65</v>
      </c>
      <c r="G3030" t="s">
        <v>66</v>
      </c>
      <c r="H3030" t="s">
        <v>67</v>
      </c>
      <c r="I3030">
        <v>2017</v>
      </c>
      <c r="J3030" t="s">
        <v>68</v>
      </c>
      <c r="K3030">
        <v>2017</v>
      </c>
      <c r="L3030" s="18">
        <v>42950</v>
      </c>
      <c r="M3030" t="s">
        <v>69</v>
      </c>
      <c r="N3030" t="s">
        <v>65</v>
      </c>
      <c r="O3030" t="s">
        <v>1826</v>
      </c>
    </row>
    <row r="3031" spans="1:15" x14ac:dyDescent="0.3">
      <c r="A3031" t="s">
        <v>4059</v>
      </c>
      <c r="B3031" t="s">
        <v>3</v>
      </c>
      <c r="C3031" t="s">
        <v>19</v>
      </c>
      <c r="D3031" t="s">
        <v>63</v>
      </c>
      <c r="E3031" t="s">
        <v>64</v>
      </c>
      <c r="F3031" t="s">
        <v>65</v>
      </c>
      <c r="G3031" t="s">
        <v>66</v>
      </c>
      <c r="H3031" t="s">
        <v>67</v>
      </c>
      <c r="I3031">
        <v>2017</v>
      </c>
      <c r="J3031" t="s">
        <v>68</v>
      </c>
      <c r="K3031">
        <v>2020</v>
      </c>
      <c r="L3031" s="18">
        <v>43733</v>
      </c>
      <c r="M3031" t="s">
        <v>69</v>
      </c>
      <c r="N3031" t="s">
        <v>65</v>
      </c>
      <c r="O3031" t="s">
        <v>2682</v>
      </c>
    </row>
    <row r="3032" spans="1:15" x14ac:dyDescent="0.3">
      <c r="A3032" t="s">
        <v>4060</v>
      </c>
      <c r="B3032" t="s">
        <v>3</v>
      </c>
      <c r="C3032" t="s">
        <v>29</v>
      </c>
      <c r="D3032" t="s">
        <v>63</v>
      </c>
      <c r="E3032" t="s">
        <v>64</v>
      </c>
      <c r="F3032" t="s">
        <v>65</v>
      </c>
      <c r="G3032" t="s">
        <v>66</v>
      </c>
      <c r="H3032" t="s">
        <v>67</v>
      </c>
      <c r="I3032">
        <v>2017</v>
      </c>
      <c r="J3032" t="s">
        <v>68</v>
      </c>
      <c r="K3032">
        <v>2019</v>
      </c>
      <c r="L3032" s="18">
        <v>43652</v>
      </c>
      <c r="M3032" t="s">
        <v>69</v>
      </c>
      <c r="N3032" t="s">
        <v>65</v>
      </c>
      <c r="O3032" t="s">
        <v>4061</v>
      </c>
    </row>
    <row r="3033" spans="1:15" x14ac:dyDescent="0.3">
      <c r="A3033" t="s">
        <v>4062</v>
      </c>
      <c r="B3033" t="s">
        <v>3</v>
      </c>
      <c r="C3033" t="s">
        <v>23</v>
      </c>
      <c r="D3033" t="s">
        <v>74</v>
      </c>
      <c r="E3033" t="s">
        <v>75</v>
      </c>
      <c r="F3033" t="s">
        <v>65</v>
      </c>
      <c r="G3033" t="s">
        <v>66</v>
      </c>
      <c r="H3033" t="s">
        <v>67</v>
      </c>
      <c r="I3033">
        <v>2017</v>
      </c>
      <c r="J3033" t="s">
        <v>68</v>
      </c>
      <c r="K3033">
        <v>2022</v>
      </c>
      <c r="L3033" s="18">
        <v>44565</v>
      </c>
      <c r="M3033" t="s">
        <v>69</v>
      </c>
      <c r="N3033" t="s">
        <v>65</v>
      </c>
      <c r="O3033" t="s">
        <v>4063</v>
      </c>
    </row>
    <row r="3034" spans="1:15" x14ac:dyDescent="0.3">
      <c r="A3034" t="s">
        <v>4064</v>
      </c>
      <c r="B3034" t="s">
        <v>3</v>
      </c>
      <c r="C3034" t="s">
        <v>19</v>
      </c>
      <c r="D3034" t="s">
        <v>63</v>
      </c>
      <c r="E3034" t="s">
        <v>64</v>
      </c>
      <c r="F3034" t="s">
        <v>65</v>
      </c>
      <c r="G3034" t="s">
        <v>66</v>
      </c>
      <c r="H3034" t="s">
        <v>67</v>
      </c>
      <c r="I3034">
        <v>2017</v>
      </c>
      <c r="J3034" t="s">
        <v>68</v>
      </c>
      <c r="K3034">
        <v>2023</v>
      </c>
      <c r="L3034" s="18">
        <v>44956</v>
      </c>
      <c r="M3034" t="s">
        <v>69</v>
      </c>
      <c r="N3034" t="s">
        <v>65</v>
      </c>
      <c r="O3034" t="s">
        <v>2682</v>
      </c>
    </row>
    <row r="3035" spans="1:15" x14ac:dyDescent="0.3">
      <c r="A3035" t="s">
        <v>4065</v>
      </c>
      <c r="B3035" t="s">
        <v>3</v>
      </c>
      <c r="C3035" t="s">
        <v>18</v>
      </c>
      <c r="D3035" t="s">
        <v>89</v>
      </c>
      <c r="E3035" t="s">
        <v>90</v>
      </c>
      <c r="F3035" t="s">
        <v>65</v>
      </c>
      <c r="G3035" t="s">
        <v>66</v>
      </c>
      <c r="H3035" t="s">
        <v>67</v>
      </c>
      <c r="I3035">
        <v>2017</v>
      </c>
      <c r="J3035" t="s">
        <v>68</v>
      </c>
      <c r="K3035">
        <v>2025</v>
      </c>
      <c r="L3035" s="18">
        <v>44861</v>
      </c>
      <c r="M3035" t="s">
        <v>69</v>
      </c>
      <c r="N3035" t="s">
        <v>65</v>
      </c>
      <c r="O3035" t="s">
        <v>3578</v>
      </c>
    </row>
    <row r="3036" spans="1:15" x14ac:dyDescent="0.3">
      <c r="A3036" t="s">
        <v>4066</v>
      </c>
      <c r="B3036" t="s">
        <v>3</v>
      </c>
      <c r="C3036" t="s">
        <v>17</v>
      </c>
      <c r="D3036" t="s">
        <v>63</v>
      </c>
      <c r="E3036" t="s">
        <v>64</v>
      </c>
      <c r="F3036" t="s">
        <v>65</v>
      </c>
      <c r="G3036" t="s">
        <v>66</v>
      </c>
      <c r="H3036" t="s">
        <v>67</v>
      </c>
      <c r="I3036">
        <v>2017</v>
      </c>
      <c r="J3036" t="s">
        <v>68</v>
      </c>
      <c r="K3036">
        <v>2024</v>
      </c>
      <c r="L3036" s="18">
        <v>44958</v>
      </c>
      <c r="M3036" t="s">
        <v>69</v>
      </c>
      <c r="N3036" t="s">
        <v>65</v>
      </c>
      <c r="O3036" t="s">
        <v>2079</v>
      </c>
    </row>
    <row r="3037" spans="1:15" x14ac:dyDescent="0.3">
      <c r="A3037" t="s">
        <v>4067</v>
      </c>
      <c r="B3037" t="s">
        <v>3</v>
      </c>
      <c r="C3037" t="s">
        <v>18</v>
      </c>
      <c r="D3037" t="s">
        <v>81</v>
      </c>
      <c r="E3037" t="s">
        <v>75</v>
      </c>
      <c r="F3037" t="s">
        <v>65</v>
      </c>
      <c r="G3037" t="s">
        <v>84</v>
      </c>
      <c r="H3037" t="s">
        <v>85</v>
      </c>
      <c r="I3037">
        <v>2017</v>
      </c>
      <c r="J3037" t="s">
        <v>68</v>
      </c>
      <c r="K3037">
        <v>2019</v>
      </c>
      <c r="L3037" s="18">
        <v>43789</v>
      </c>
      <c r="M3037" t="s">
        <v>69</v>
      </c>
      <c r="N3037" t="s">
        <v>65</v>
      </c>
      <c r="O3037" t="s">
        <v>3578</v>
      </c>
    </row>
    <row r="3038" spans="1:15" x14ac:dyDescent="0.3">
      <c r="A3038" t="s">
        <v>4068</v>
      </c>
      <c r="B3038" t="s">
        <v>3</v>
      </c>
      <c r="C3038" t="s">
        <v>18</v>
      </c>
      <c r="D3038" t="s">
        <v>89</v>
      </c>
      <c r="E3038" t="s">
        <v>90</v>
      </c>
      <c r="F3038" t="s">
        <v>65</v>
      </c>
      <c r="G3038" t="s">
        <v>66</v>
      </c>
      <c r="H3038" t="s">
        <v>67</v>
      </c>
      <c r="I3038">
        <v>2017</v>
      </c>
      <c r="J3038" t="s">
        <v>68</v>
      </c>
      <c r="K3038">
        <v>2021</v>
      </c>
      <c r="L3038" s="18">
        <v>44256</v>
      </c>
      <c r="M3038" t="s">
        <v>69</v>
      </c>
      <c r="N3038" t="s">
        <v>65</v>
      </c>
      <c r="O3038" t="s">
        <v>4069</v>
      </c>
    </row>
    <row r="3039" spans="1:15" x14ac:dyDescent="0.3">
      <c r="A3039" t="s">
        <v>4070</v>
      </c>
      <c r="B3039" t="s">
        <v>3</v>
      </c>
      <c r="C3039" t="s">
        <v>31</v>
      </c>
      <c r="D3039" t="s">
        <v>89</v>
      </c>
      <c r="E3039" t="s">
        <v>90</v>
      </c>
      <c r="F3039" t="s">
        <v>65</v>
      </c>
      <c r="G3039" t="s">
        <v>66</v>
      </c>
      <c r="H3039" t="s">
        <v>67</v>
      </c>
      <c r="I3039">
        <v>2017</v>
      </c>
      <c r="J3039" t="s">
        <v>68</v>
      </c>
      <c r="K3039">
        <v>2018</v>
      </c>
      <c r="L3039" s="18">
        <v>43150</v>
      </c>
      <c r="M3039" t="s">
        <v>69</v>
      </c>
      <c r="N3039" t="s">
        <v>65</v>
      </c>
      <c r="O3039" t="s">
        <v>4071</v>
      </c>
    </row>
    <row r="3040" spans="1:15" x14ac:dyDescent="0.3">
      <c r="A3040" t="s">
        <v>4072</v>
      </c>
      <c r="B3040" t="s">
        <v>3</v>
      </c>
      <c r="C3040" t="s">
        <v>27</v>
      </c>
      <c r="D3040" t="s">
        <v>89</v>
      </c>
      <c r="E3040" t="s">
        <v>90</v>
      </c>
      <c r="F3040" t="s">
        <v>65</v>
      </c>
      <c r="G3040" t="s">
        <v>66</v>
      </c>
      <c r="H3040" t="s">
        <v>67</v>
      </c>
      <c r="I3040">
        <v>2017</v>
      </c>
      <c r="J3040" t="s">
        <v>68</v>
      </c>
      <c r="K3040">
        <v>2018</v>
      </c>
      <c r="L3040" s="18">
        <v>43242</v>
      </c>
      <c r="M3040" t="s">
        <v>69</v>
      </c>
      <c r="N3040" t="s">
        <v>65</v>
      </c>
      <c r="O3040" t="s">
        <v>4073</v>
      </c>
    </row>
    <row r="3041" spans="1:15" x14ac:dyDescent="0.3">
      <c r="A3041" t="s">
        <v>4074</v>
      </c>
      <c r="B3041" t="s">
        <v>3</v>
      </c>
      <c r="C3041" t="s">
        <v>18</v>
      </c>
      <c r="D3041" t="s">
        <v>89</v>
      </c>
      <c r="E3041" t="s">
        <v>90</v>
      </c>
      <c r="F3041" t="s">
        <v>65</v>
      </c>
      <c r="G3041" t="s">
        <v>84</v>
      </c>
      <c r="H3041" t="s">
        <v>85</v>
      </c>
      <c r="I3041">
        <v>2017</v>
      </c>
      <c r="J3041" t="s">
        <v>68</v>
      </c>
      <c r="K3041">
        <v>2021</v>
      </c>
      <c r="L3041" s="18">
        <v>44280</v>
      </c>
      <c r="M3041" t="s">
        <v>69</v>
      </c>
      <c r="N3041" t="s">
        <v>65</v>
      </c>
      <c r="O3041" t="s">
        <v>3878</v>
      </c>
    </row>
    <row r="3042" spans="1:15" x14ac:dyDescent="0.3">
      <c r="A3042" t="s">
        <v>4075</v>
      </c>
      <c r="B3042" t="s">
        <v>3</v>
      </c>
      <c r="C3042" t="s">
        <v>18</v>
      </c>
      <c r="D3042" t="s">
        <v>89</v>
      </c>
      <c r="E3042" t="s">
        <v>90</v>
      </c>
      <c r="F3042" t="s">
        <v>65</v>
      </c>
      <c r="G3042" t="s">
        <v>84</v>
      </c>
      <c r="H3042" t="s">
        <v>85</v>
      </c>
      <c r="I3042">
        <v>2017</v>
      </c>
      <c r="J3042" t="s">
        <v>68</v>
      </c>
      <c r="K3042">
        <v>2021</v>
      </c>
      <c r="L3042" s="18">
        <v>44477</v>
      </c>
      <c r="M3042" t="s">
        <v>69</v>
      </c>
      <c r="N3042" t="s">
        <v>65</v>
      </c>
      <c r="O3042" t="s">
        <v>4076</v>
      </c>
    </row>
    <row r="3043" spans="1:15" x14ac:dyDescent="0.3">
      <c r="A3043" t="s">
        <v>4077</v>
      </c>
      <c r="B3043" t="s">
        <v>3</v>
      </c>
      <c r="C3043" t="s">
        <v>31</v>
      </c>
      <c r="D3043" t="s">
        <v>89</v>
      </c>
      <c r="E3043" t="s">
        <v>90</v>
      </c>
      <c r="F3043" t="s">
        <v>65</v>
      </c>
      <c r="G3043" t="s">
        <v>66</v>
      </c>
      <c r="H3043" t="s">
        <v>67</v>
      </c>
      <c r="I3043">
        <v>2018</v>
      </c>
      <c r="J3043" t="s">
        <v>68</v>
      </c>
      <c r="K3043">
        <v>2018</v>
      </c>
      <c r="L3043" s="18">
        <v>43147</v>
      </c>
      <c r="M3043" t="s">
        <v>69</v>
      </c>
      <c r="N3043" t="s">
        <v>65</v>
      </c>
      <c r="O3043" t="s">
        <v>4078</v>
      </c>
    </row>
    <row r="3044" spans="1:15" x14ac:dyDescent="0.3">
      <c r="A3044" t="s">
        <v>4079</v>
      </c>
      <c r="B3044" t="s">
        <v>3</v>
      </c>
      <c r="C3044" t="s">
        <v>17</v>
      </c>
      <c r="D3044" t="s">
        <v>74</v>
      </c>
      <c r="E3044" t="s">
        <v>75</v>
      </c>
      <c r="F3044" t="s">
        <v>65</v>
      </c>
      <c r="G3044" t="s">
        <v>66</v>
      </c>
      <c r="H3044" t="s">
        <v>67</v>
      </c>
      <c r="I3044">
        <v>2017</v>
      </c>
      <c r="J3044" t="s">
        <v>68</v>
      </c>
      <c r="K3044">
        <v>2019</v>
      </c>
      <c r="L3044" s="18">
        <v>43223</v>
      </c>
      <c r="M3044" t="s">
        <v>69</v>
      </c>
      <c r="N3044" t="s">
        <v>65</v>
      </c>
      <c r="O3044" t="s">
        <v>3791</v>
      </c>
    </row>
    <row r="3045" spans="1:15" x14ac:dyDescent="0.3">
      <c r="A3045" t="s">
        <v>4080</v>
      </c>
      <c r="B3045" t="s">
        <v>3</v>
      </c>
      <c r="C3045" t="s">
        <v>29</v>
      </c>
      <c r="D3045" t="s">
        <v>89</v>
      </c>
      <c r="E3045" t="s">
        <v>90</v>
      </c>
      <c r="F3045" t="s">
        <v>65</v>
      </c>
      <c r="G3045" t="s">
        <v>66</v>
      </c>
      <c r="H3045" t="s">
        <v>67</v>
      </c>
      <c r="I3045">
        <v>2017</v>
      </c>
      <c r="J3045" t="s">
        <v>68</v>
      </c>
      <c r="K3045">
        <v>2018</v>
      </c>
      <c r="L3045" s="18">
        <v>43214</v>
      </c>
      <c r="M3045" t="s">
        <v>69</v>
      </c>
      <c r="N3045" t="s">
        <v>65</v>
      </c>
      <c r="O3045" t="s">
        <v>3791</v>
      </c>
    </row>
    <row r="3046" spans="1:15" x14ac:dyDescent="0.3">
      <c r="A3046" t="s">
        <v>4081</v>
      </c>
      <c r="B3046" t="s">
        <v>3</v>
      </c>
      <c r="C3046" t="s">
        <v>18</v>
      </c>
      <c r="D3046" t="s">
        <v>89</v>
      </c>
      <c r="E3046" t="s">
        <v>90</v>
      </c>
      <c r="F3046" t="s">
        <v>65</v>
      </c>
      <c r="G3046" t="s">
        <v>66</v>
      </c>
      <c r="H3046" t="s">
        <v>67</v>
      </c>
      <c r="I3046">
        <v>2017</v>
      </c>
      <c r="J3046" t="s">
        <v>68</v>
      </c>
      <c r="K3046">
        <v>2019</v>
      </c>
      <c r="L3046" s="18">
        <v>43508</v>
      </c>
      <c r="M3046" t="s">
        <v>69</v>
      </c>
      <c r="N3046" t="s">
        <v>65</v>
      </c>
      <c r="O3046" t="s">
        <v>4082</v>
      </c>
    </row>
    <row r="3047" spans="1:15" x14ac:dyDescent="0.3">
      <c r="A3047" t="s">
        <v>4083</v>
      </c>
      <c r="B3047" t="s">
        <v>3</v>
      </c>
      <c r="C3047" t="s">
        <v>18</v>
      </c>
      <c r="D3047" t="s">
        <v>74</v>
      </c>
      <c r="E3047" t="s">
        <v>75</v>
      </c>
      <c r="F3047" t="s">
        <v>65</v>
      </c>
      <c r="G3047" t="s">
        <v>66</v>
      </c>
      <c r="H3047" t="s">
        <v>67</v>
      </c>
      <c r="I3047">
        <v>2018</v>
      </c>
      <c r="J3047" t="s">
        <v>68</v>
      </c>
      <c r="K3047">
        <v>2023</v>
      </c>
      <c r="L3047" s="18">
        <v>45188</v>
      </c>
      <c r="M3047" t="s">
        <v>69</v>
      </c>
      <c r="N3047" t="s">
        <v>65</v>
      </c>
      <c r="O3047" t="s">
        <v>707</v>
      </c>
    </row>
    <row r="3048" spans="1:15" x14ac:dyDescent="0.3">
      <c r="A3048" t="s">
        <v>4084</v>
      </c>
      <c r="B3048" t="s">
        <v>3</v>
      </c>
      <c r="C3048" t="s">
        <v>17</v>
      </c>
      <c r="D3048" t="s">
        <v>74</v>
      </c>
      <c r="E3048" t="s">
        <v>75</v>
      </c>
      <c r="F3048" t="s">
        <v>65</v>
      </c>
      <c r="G3048" t="s">
        <v>66</v>
      </c>
      <c r="H3048" t="s">
        <v>67</v>
      </c>
      <c r="I3048">
        <v>2017</v>
      </c>
      <c r="J3048" t="s">
        <v>68</v>
      </c>
      <c r="K3048">
        <v>2018</v>
      </c>
      <c r="L3048" s="18">
        <v>43123</v>
      </c>
      <c r="M3048" t="s">
        <v>69</v>
      </c>
      <c r="N3048" t="s">
        <v>65</v>
      </c>
      <c r="O3048" t="s">
        <v>3791</v>
      </c>
    </row>
    <row r="3049" spans="1:15" x14ac:dyDescent="0.3">
      <c r="A3049" t="s">
        <v>4085</v>
      </c>
      <c r="B3049" t="s">
        <v>3</v>
      </c>
      <c r="C3049" t="s">
        <v>18</v>
      </c>
      <c r="D3049" t="s">
        <v>89</v>
      </c>
      <c r="E3049" t="s">
        <v>90</v>
      </c>
      <c r="F3049" t="s">
        <v>65</v>
      </c>
      <c r="G3049" t="s">
        <v>66</v>
      </c>
      <c r="H3049" t="s">
        <v>67</v>
      </c>
      <c r="I3049">
        <v>2017</v>
      </c>
      <c r="J3049" t="s">
        <v>68</v>
      </c>
      <c r="K3049">
        <v>2018</v>
      </c>
      <c r="L3049" s="18">
        <v>43183</v>
      </c>
      <c r="M3049" t="s">
        <v>69</v>
      </c>
      <c r="N3049" t="s">
        <v>65</v>
      </c>
      <c r="O3049" t="s">
        <v>3627</v>
      </c>
    </row>
    <row r="3050" spans="1:15" x14ac:dyDescent="0.3">
      <c r="A3050" t="s">
        <v>4086</v>
      </c>
      <c r="B3050" t="s">
        <v>3</v>
      </c>
      <c r="C3050" t="s">
        <v>18</v>
      </c>
      <c r="D3050" t="s">
        <v>89</v>
      </c>
      <c r="E3050" t="s">
        <v>90</v>
      </c>
      <c r="F3050" t="s">
        <v>65</v>
      </c>
      <c r="G3050" t="s">
        <v>66</v>
      </c>
      <c r="H3050" t="s">
        <v>67</v>
      </c>
      <c r="I3050">
        <v>2017</v>
      </c>
      <c r="J3050" t="s">
        <v>68</v>
      </c>
      <c r="K3050">
        <v>2021</v>
      </c>
      <c r="L3050" s="18">
        <v>44469</v>
      </c>
      <c r="M3050" t="s">
        <v>69</v>
      </c>
      <c r="N3050" t="s">
        <v>65</v>
      </c>
      <c r="O3050" t="s">
        <v>4087</v>
      </c>
    </row>
    <row r="3051" spans="1:15" x14ac:dyDescent="0.3">
      <c r="A3051" t="s">
        <v>4088</v>
      </c>
      <c r="B3051" t="s">
        <v>3</v>
      </c>
      <c r="C3051" t="s">
        <v>15</v>
      </c>
      <c r="D3051" t="s">
        <v>89</v>
      </c>
      <c r="E3051" t="s">
        <v>90</v>
      </c>
      <c r="F3051" t="s">
        <v>65</v>
      </c>
      <c r="G3051" t="s">
        <v>66</v>
      </c>
      <c r="H3051" t="s">
        <v>67</v>
      </c>
      <c r="I3051">
        <v>2017</v>
      </c>
      <c r="J3051" t="s">
        <v>68</v>
      </c>
      <c r="K3051">
        <v>2021</v>
      </c>
      <c r="L3051" s="18">
        <v>44286</v>
      </c>
      <c r="M3051" t="s">
        <v>69</v>
      </c>
      <c r="N3051" t="s">
        <v>65</v>
      </c>
      <c r="O3051" t="s">
        <v>4089</v>
      </c>
    </row>
    <row r="3052" spans="1:15" x14ac:dyDescent="0.3">
      <c r="A3052" t="s">
        <v>4090</v>
      </c>
      <c r="B3052" t="s">
        <v>3</v>
      </c>
      <c r="C3052" t="s">
        <v>19</v>
      </c>
      <c r="D3052" t="s">
        <v>89</v>
      </c>
      <c r="E3052" t="s">
        <v>90</v>
      </c>
      <c r="F3052" t="s">
        <v>65</v>
      </c>
      <c r="G3052" t="s">
        <v>66</v>
      </c>
      <c r="H3052" t="s">
        <v>67</v>
      </c>
      <c r="I3052">
        <v>2017</v>
      </c>
      <c r="J3052" t="s">
        <v>68</v>
      </c>
      <c r="K3052">
        <v>2017</v>
      </c>
      <c r="L3052" s="18">
        <v>43048</v>
      </c>
      <c r="M3052" t="s">
        <v>69</v>
      </c>
      <c r="N3052" t="s">
        <v>65</v>
      </c>
      <c r="O3052" t="s">
        <v>3943</v>
      </c>
    </row>
    <row r="3053" spans="1:15" x14ac:dyDescent="0.3">
      <c r="A3053" t="s">
        <v>4091</v>
      </c>
      <c r="B3053" t="s">
        <v>3</v>
      </c>
      <c r="C3053" t="s">
        <v>19</v>
      </c>
      <c r="D3053" t="s">
        <v>89</v>
      </c>
      <c r="E3053" t="s">
        <v>90</v>
      </c>
      <c r="F3053" t="s">
        <v>65</v>
      </c>
      <c r="G3053" t="s">
        <v>66</v>
      </c>
      <c r="H3053" t="s">
        <v>67</v>
      </c>
      <c r="I3053">
        <v>2021</v>
      </c>
      <c r="J3053" t="s">
        <v>68</v>
      </c>
      <c r="K3053">
        <v>2021</v>
      </c>
      <c r="L3053" s="18">
        <v>44526</v>
      </c>
      <c r="M3053" t="s">
        <v>69</v>
      </c>
      <c r="N3053" t="s">
        <v>65</v>
      </c>
      <c r="O3053" t="s">
        <v>2188</v>
      </c>
    </row>
    <row r="3054" spans="1:15" x14ac:dyDescent="0.3">
      <c r="A3054" t="s">
        <v>4092</v>
      </c>
      <c r="B3054" t="s">
        <v>3</v>
      </c>
      <c r="C3054" t="s">
        <v>19</v>
      </c>
      <c r="D3054" t="s">
        <v>74</v>
      </c>
      <c r="E3054" t="s">
        <v>75</v>
      </c>
      <c r="F3054" t="s">
        <v>65</v>
      </c>
      <c r="G3054" t="s">
        <v>66</v>
      </c>
      <c r="H3054" t="s">
        <v>67</v>
      </c>
      <c r="I3054">
        <v>2017</v>
      </c>
      <c r="J3054" t="s">
        <v>68</v>
      </c>
      <c r="K3054">
        <v>2018</v>
      </c>
      <c r="L3054" s="18">
        <v>43263</v>
      </c>
      <c r="M3054" t="s">
        <v>69</v>
      </c>
      <c r="N3054" t="s">
        <v>65</v>
      </c>
      <c r="O3054" t="s">
        <v>4093</v>
      </c>
    </row>
    <row r="3055" spans="1:15" x14ac:dyDescent="0.3">
      <c r="A3055" t="s">
        <v>4094</v>
      </c>
      <c r="B3055" t="s">
        <v>3</v>
      </c>
      <c r="C3055" t="s">
        <v>29</v>
      </c>
      <c r="D3055" t="s">
        <v>89</v>
      </c>
      <c r="E3055" t="s">
        <v>90</v>
      </c>
      <c r="F3055" t="s">
        <v>65</v>
      </c>
      <c r="G3055" t="s">
        <v>66</v>
      </c>
      <c r="H3055" t="s">
        <v>67</v>
      </c>
      <c r="I3055">
        <v>2017</v>
      </c>
      <c r="J3055" t="s">
        <v>68</v>
      </c>
      <c r="K3055">
        <v>2017</v>
      </c>
      <c r="L3055" s="18">
        <v>43062</v>
      </c>
      <c r="M3055" t="s">
        <v>69</v>
      </c>
      <c r="N3055" t="s">
        <v>65</v>
      </c>
      <c r="O3055" t="s">
        <v>3962</v>
      </c>
    </row>
    <row r="3056" spans="1:15" x14ac:dyDescent="0.3">
      <c r="A3056" t="s">
        <v>4095</v>
      </c>
      <c r="B3056" t="s">
        <v>3</v>
      </c>
      <c r="C3056" t="s">
        <v>18</v>
      </c>
      <c r="D3056" t="s">
        <v>63</v>
      </c>
      <c r="E3056" t="s">
        <v>64</v>
      </c>
      <c r="F3056" t="s">
        <v>65</v>
      </c>
      <c r="G3056" t="s">
        <v>66</v>
      </c>
      <c r="H3056" t="s">
        <v>67</v>
      </c>
      <c r="I3056">
        <v>2018</v>
      </c>
      <c r="J3056" t="s">
        <v>68</v>
      </c>
      <c r="K3056">
        <v>2021</v>
      </c>
      <c r="L3056" s="18">
        <v>44477</v>
      </c>
      <c r="M3056" t="s">
        <v>69</v>
      </c>
      <c r="N3056" t="s">
        <v>65</v>
      </c>
      <c r="O3056" t="s">
        <v>2284</v>
      </c>
    </row>
    <row r="3057" spans="1:15" x14ac:dyDescent="0.3">
      <c r="A3057" t="s">
        <v>4096</v>
      </c>
      <c r="B3057" t="s">
        <v>3</v>
      </c>
      <c r="C3057" t="s">
        <v>18</v>
      </c>
      <c r="D3057" t="s">
        <v>63</v>
      </c>
      <c r="E3057" t="s">
        <v>64</v>
      </c>
      <c r="F3057" t="s">
        <v>68</v>
      </c>
      <c r="G3057" t="s">
        <v>52</v>
      </c>
      <c r="H3057" t="s">
        <v>706</v>
      </c>
      <c r="I3057">
        <v>2017</v>
      </c>
      <c r="J3057" t="s">
        <v>68</v>
      </c>
      <c r="K3057">
        <v>2027</v>
      </c>
      <c r="L3057" s="18">
        <v>44435</v>
      </c>
      <c r="M3057" t="s">
        <v>69</v>
      </c>
      <c r="N3057" t="s">
        <v>65</v>
      </c>
      <c r="O3057" t="s">
        <v>3438</v>
      </c>
    </row>
    <row r="3058" spans="1:15" x14ac:dyDescent="0.3">
      <c r="A3058" t="s">
        <v>4097</v>
      </c>
      <c r="B3058" t="s">
        <v>3</v>
      </c>
      <c r="C3058" t="s">
        <v>29</v>
      </c>
      <c r="D3058" t="s">
        <v>63</v>
      </c>
      <c r="E3058" t="s">
        <v>64</v>
      </c>
      <c r="F3058" t="s">
        <v>65</v>
      </c>
      <c r="G3058" t="s">
        <v>66</v>
      </c>
      <c r="H3058" t="s">
        <v>67</v>
      </c>
      <c r="I3058">
        <v>2017</v>
      </c>
      <c r="J3058" t="s">
        <v>68</v>
      </c>
      <c r="K3058">
        <v>2018</v>
      </c>
      <c r="L3058" s="18">
        <v>43411</v>
      </c>
      <c r="M3058" t="s">
        <v>69</v>
      </c>
      <c r="N3058" t="s">
        <v>65</v>
      </c>
      <c r="O3058" t="s">
        <v>3962</v>
      </c>
    </row>
    <row r="3059" spans="1:15" x14ac:dyDescent="0.3">
      <c r="A3059" t="s">
        <v>4098</v>
      </c>
      <c r="B3059" t="s">
        <v>3</v>
      </c>
      <c r="C3059" t="s">
        <v>16</v>
      </c>
      <c r="D3059" t="s">
        <v>89</v>
      </c>
      <c r="E3059" t="s">
        <v>90</v>
      </c>
      <c r="F3059" t="s">
        <v>65</v>
      </c>
      <c r="G3059" t="s">
        <v>84</v>
      </c>
      <c r="H3059" t="s">
        <v>85</v>
      </c>
      <c r="I3059">
        <v>2017</v>
      </c>
      <c r="J3059" t="s">
        <v>68</v>
      </c>
      <c r="K3059">
        <v>2018</v>
      </c>
      <c r="L3059" s="18">
        <v>43208</v>
      </c>
      <c r="M3059" t="s">
        <v>69</v>
      </c>
      <c r="N3059" t="s">
        <v>65</v>
      </c>
      <c r="O3059" t="s">
        <v>3999</v>
      </c>
    </row>
    <row r="3060" spans="1:15" x14ac:dyDescent="0.3">
      <c r="A3060" t="s">
        <v>4099</v>
      </c>
      <c r="B3060" t="s">
        <v>3</v>
      </c>
      <c r="C3060" t="s">
        <v>24</v>
      </c>
      <c r="D3060" t="s">
        <v>89</v>
      </c>
      <c r="E3060" t="s">
        <v>90</v>
      </c>
      <c r="F3060" t="s">
        <v>65</v>
      </c>
      <c r="G3060" t="s">
        <v>66</v>
      </c>
      <c r="H3060" t="s">
        <v>67</v>
      </c>
      <c r="I3060">
        <v>2017</v>
      </c>
      <c r="J3060" t="s">
        <v>68</v>
      </c>
      <c r="K3060">
        <v>2017</v>
      </c>
      <c r="L3060" s="18">
        <v>43048</v>
      </c>
      <c r="M3060" t="s">
        <v>69</v>
      </c>
      <c r="N3060" t="s">
        <v>65</v>
      </c>
      <c r="O3060" t="s">
        <v>4100</v>
      </c>
    </row>
    <row r="3061" spans="1:15" x14ac:dyDescent="0.3">
      <c r="A3061" t="s">
        <v>4101</v>
      </c>
      <c r="B3061" t="s">
        <v>3</v>
      </c>
      <c r="C3061" t="s">
        <v>18</v>
      </c>
      <c r="D3061" t="s">
        <v>89</v>
      </c>
      <c r="E3061" t="s">
        <v>90</v>
      </c>
      <c r="F3061" t="s">
        <v>65</v>
      </c>
      <c r="G3061" t="s">
        <v>66</v>
      </c>
      <c r="H3061" t="s">
        <v>67</v>
      </c>
      <c r="I3061">
        <v>2017</v>
      </c>
      <c r="J3061" t="s">
        <v>68</v>
      </c>
      <c r="K3061">
        <v>2019</v>
      </c>
      <c r="L3061" s="18">
        <v>43602</v>
      </c>
      <c r="M3061" t="s">
        <v>69</v>
      </c>
      <c r="N3061" t="s">
        <v>65</v>
      </c>
      <c r="O3061" t="s">
        <v>4102</v>
      </c>
    </row>
    <row r="3062" spans="1:15" x14ac:dyDescent="0.3">
      <c r="A3062" t="s">
        <v>4103</v>
      </c>
      <c r="B3062" t="s">
        <v>3</v>
      </c>
      <c r="C3062" t="s">
        <v>18</v>
      </c>
      <c r="D3062" t="s">
        <v>89</v>
      </c>
      <c r="E3062" t="s">
        <v>90</v>
      </c>
      <c r="F3062" t="s">
        <v>65</v>
      </c>
      <c r="G3062" t="s">
        <v>66</v>
      </c>
      <c r="H3062" t="s">
        <v>67</v>
      </c>
      <c r="I3062">
        <v>2017</v>
      </c>
      <c r="J3062" t="s">
        <v>68</v>
      </c>
      <c r="K3062">
        <v>2018</v>
      </c>
      <c r="L3062" s="18">
        <v>43195</v>
      </c>
      <c r="M3062" t="s">
        <v>69</v>
      </c>
      <c r="N3062" t="s">
        <v>65</v>
      </c>
      <c r="O3062" t="s">
        <v>4104</v>
      </c>
    </row>
    <row r="3063" spans="1:15" x14ac:dyDescent="0.3">
      <c r="A3063" t="s">
        <v>4105</v>
      </c>
      <c r="B3063" t="s">
        <v>3</v>
      </c>
      <c r="C3063" t="s">
        <v>16</v>
      </c>
      <c r="D3063" t="s">
        <v>74</v>
      </c>
      <c r="E3063" t="s">
        <v>75</v>
      </c>
      <c r="F3063" t="s">
        <v>65</v>
      </c>
      <c r="G3063" t="s">
        <v>66</v>
      </c>
      <c r="H3063" t="s">
        <v>67</v>
      </c>
      <c r="I3063">
        <v>2017</v>
      </c>
      <c r="J3063" t="s">
        <v>68</v>
      </c>
      <c r="K3063">
        <v>2018</v>
      </c>
      <c r="L3063" s="18">
        <v>43300</v>
      </c>
      <c r="M3063" t="s">
        <v>69</v>
      </c>
      <c r="N3063" t="s">
        <v>65</v>
      </c>
      <c r="O3063" t="s">
        <v>4106</v>
      </c>
    </row>
    <row r="3064" spans="1:15" x14ac:dyDescent="0.3">
      <c r="A3064" t="s">
        <v>4107</v>
      </c>
      <c r="B3064" t="s">
        <v>3</v>
      </c>
      <c r="C3064" t="s">
        <v>22</v>
      </c>
      <c r="D3064" t="s">
        <v>74</v>
      </c>
      <c r="E3064" t="s">
        <v>75</v>
      </c>
      <c r="F3064" t="s">
        <v>65</v>
      </c>
      <c r="G3064" t="s">
        <v>66</v>
      </c>
      <c r="H3064" t="s">
        <v>67</v>
      </c>
      <c r="I3064">
        <v>2017</v>
      </c>
      <c r="J3064" t="s">
        <v>68</v>
      </c>
      <c r="K3064">
        <v>2020</v>
      </c>
      <c r="L3064" s="18">
        <v>43929</v>
      </c>
      <c r="M3064" t="s">
        <v>69</v>
      </c>
      <c r="N3064" t="s">
        <v>65</v>
      </c>
      <c r="O3064" t="s">
        <v>3991</v>
      </c>
    </row>
    <row r="3065" spans="1:15" x14ac:dyDescent="0.3">
      <c r="A3065" t="s">
        <v>4108</v>
      </c>
      <c r="B3065" t="s">
        <v>3</v>
      </c>
      <c r="C3065" t="s">
        <v>18</v>
      </c>
      <c r="D3065" t="s">
        <v>89</v>
      </c>
      <c r="E3065" t="s">
        <v>90</v>
      </c>
      <c r="F3065" t="s">
        <v>68</v>
      </c>
      <c r="G3065" t="s">
        <v>52</v>
      </c>
      <c r="H3065" t="s">
        <v>706</v>
      </c>
      <c r="I3065">
        <v>2018</v>
      </c>
      <c r="J3065" t="s">
        <v>68</v>
      </c>
      <c r="K3065">
        <v>2026</v>
      </c>
      <c r="L3065" s="18">
        <v>44446</v>
      </c>
      <c r="M3065" t="s">
        <v>69</v>
      </c>
      <c r="N3065" t="s">
        <v>65</v>
      </c>
      <c r="O3065" t="s">
        <v>4014</v>
      </c>
    </row>
    <row r="3066" spans="1:15" x14ac:dyDescent="0.3">
      <c r="A3066" t="s">
        <v>4109</v>
      </c>
      <c r="B3066" t="s">
        <v>3</v>
      </c>
      <c r="C3066" t="s">
        <v>18</v>
      </c>
      <c r="D3066" t="s">
        <v>74</v>
      </c>
      <c r="E3066" t="s">
        <v>75</v>
      </c>
      <c r="F3066" t="s">
        <v>68</v>
      </c>
      <c r="G3066" t="s">
        <v>52</v>
      </c>
      <c r="H3066" t="s">
        <v>706</v>
      </c>
      <c r="I3066">
        <v>2018</v>
      </c>
      <c r="J3066" t="s">
        <v>68</v>
      </c>
      <c r="K3066">
        <v>2026</v>
      </c>
      <c r="L3066" s="18">
        <v>44148</v>
      </c>
      <c r="M3066" t="s">
        <v>69</v>
      </c>
      <c r="N3066" t="s">
        <v>65</v>
      </c>
      <c r="O3066" t="s">
        <v>4110</v>
      </c>
    </row>
    <row r="3067" spans="1:15" x14ac:dyDescent="0.3">
      <c r="A3067" t="s">
        <v>4111</v>
      </c>
      <c r="B3067" t="s">
        <v>3</v>
      </c>
      <c r="C3067" t="s">
        <v>18</v>
      </c>
      <c r="D3067" t="s">
        <v>89</v>
      </c>
      <c r="E3067" t="s">
        <v>90</v>
      </c>
      <c r="F3067" t="s">
        <v>65</v>
      </c>
      <c r="G3067" t="s">
        <v>66</v>
      </c>
      <c r="H3067" t="s">
        <v>67</v>
      </c>
      <c r="I3067">
        <v>2017</v>
      </c>
      <c r="J3067" t="s">
        <v>68</v>
      </c>
      <c r="K3067">
        <v>2019</v>
      </c>
      <c r="L3067" s="18">
        <v>43487</v>
      </c>
      <c r="M3067" t="s">
        <v>69</v>
      </c>
      <c r="N3067" t="s">
        <v>65</v>
      </c>
      <c r="O3067" t="s">
        <v>4112</v>
      </c>
    </row>
    <row r="3068" spans="1:15" x14ac:dyDescent="0.3">
      <c r="A3068" t="s">
        <v>4113</v>
      </c>
      <c r="B3068" t="s">
        <v>3</v>
      </c>
      <c r="C3068" t="s">
        <v>18</v>
      </c>
      <c r="D3068" t="s">
        <v>74</v>
      </c>
      <c r="E3068" t="s">
        <v>75</v>
      </c>
      <c r="F3068" t="s">
        <v>68</v>
      </c>
      <c r="G3068" t="s">
        <v>52</v>
      </c>
      <c r="H3068" t="s">
        <v>706</v>
      </c>
      <c r="I3068">
        <v>2017</v>
      </c>
      <c r="J3068" t="s">
        <v>68</v>
      </c>
      <c r="K3068">
        <v>2026</v>
      </c>
      <c r="L3068" s="18">
        <v>45548</v>
      </c>
      <c r="M3068" t="s">
        <v>69</v>
      </c>
      <c r="N3068" t="s">
        <v>65</v>
      </c>
      <c r="O3068" t="s">
        <v>3438</v>
      </c>
    </row>
    <row r="3069" spans="1:15" x14ac:dyDescent="0.3">
      <c r="A3069" t="s">
        <v>4114</v>
      </c>
      <c r="B3069" t="s">
        <v>3</v>
      </c>
      <c r="C3069" t="s">
        <v>29</v>
      </c>
      <c r="D3069" t="s">
        <v>74</v>
      </c>
      <c r="E3069" t="s">
        <v>75</v>
      </c>
      <c r="F3069" t="s">
        <v>65</v>
      </c>
      <c r="G3069" t="s">
        <v>66</v>
      </c>
      <c r="H3069" t="s">
        <v>67</v>
      </c>
      <c r="I3069">
        <v>2018</v>
      </c>
      <c r="J3069" t="s">
        <v>68</v>
      </c>
      <c r="K3069">
        <v>2018</v>
      </c>
      <c r="L3069" s="18">
        <v>43455</v>
      </c>
      <c r="M3069" t="s">
        <v>69</v>
      </c>
      <c r="N3069" t="s">
        <v>65</v>
      </c>
      <c r="O3069" t="s">
        <v>3962</v>
      </c>
    </row>
    <row r="3070" spans="1:15" x14ac:dyDescent="0.3">
      <c r="A3070" t="s">
        <v>4115</v>
      </c>
      <c r="B3070" t="s">
        <v>3</v>
      </c>
      <c r="C3070" t="s">
        <v>17</v>
      </c>
      <c r="D3070" t="s">
        <v>89</v>
      </c>
      <c r="E3070" t="s">
        <v>90</v>
      </c>
      <c r="F3070" t="s">
        <v>65</v>
      </c>
      <c r="G3070" t="s">
        <v>66</v>
      </c>
      <c r="H3070" t="s">
        <v>67</v>
      </c>
      <c r="I3070">
        <v>2017</v>
      </c>
      <c r="J3070" t="s">
        <v>68</v>
      </c>
      <c r="K3070">
        <v>2018</v>
      </c>
      <c r="L3070" s="18">
        <v>43129</v>
      </c>
      <c r="M3070" t="s">
        <v>69</v>
      </c>
      <c r="N3070" t="s">
        <v>65</v>
      </c>
      <c r="O3070" t="s">
        <v>4116</v>
      </c>
    </row>
    <row r="3071" spans="1:15" x14ac:dyDescent="0.3">
      <c r="A3071" t="s">
        <v>4117</v>
      </c>
      <c r="B3071" t="s">
        <v>3</v>
      </c>
      <c r="C3071" t="s">
        <v>31</v>
      </c>
      <c r="D3071" t="s">
        <v>89</v>
      </c>
      <c r="E3071" t="s">
        <v>90</v>
      </c>
      <c r="F3071" t="s">
        <v>65</v>
      </c>
      <c r="G3071" t="s">
        <v>84</v>
      </c>
      <c r="H3071" t="s">
        <v>85</v>
      </c>
      <c r="I3071">
        <v>2018</v>
      </c>
      <c r="J3071" t="s">
        <v>68</v>
      </c>
      <c r="K3071">
        <v>2019</v>
      </c>
      <c r="L3071" s="18">
        <v>43746</v>
      </c>
      <c r="M3071" t="s">
        <v>69</v>
      </c>
      <c r="N3071" t="s">
        <v>65</v>
      </c>
      <c r="O3071" t="s">
        <v>4118</v>
      </c>
    </row>
    <row r="3072" spans="1:15" x14ac:dyDescent="0.3">
      <c r="A3072" t="s">
        <v>4119</v>
      </c>
      <c r="B3072" t="s">
        <v>3</v>
      </c>
      <c r="C3072" t="s">
        <v>19</v>
      </c>
      <c r="D3072" t="s">
        <v>63</v>
      </c>
      <c r="E3072" t="s">
        <v>64</v>
      </c>
      <c r="F3072" t="s">
        <v>65</v>
      </c>
      <c r="G3072" t="s">
        <v>66</v>
      </c>
      <c r="H3072" t="s">
        <v>67</v>
      </c>
      <c r="I3072">
        <v>2017</v>
      </c>
      <c r="J3072" t="s">
        <v>68</v>
      </c>
      <c r="K3072">
        <v>2020</v>
      </c>
      <c r="L3072" s="18">
        <v>44082</v>
      </c>
      <c r="M3072" t="s">
        <v>69</v>
      </c>
      <c r="N3072" t="s">
        <v>68</v>
      </c>
      <c r="O3072" t="s">
        <v>4120</v>
      </c>
    </row>
    <row r="3073" spans="1:15" x14ac:dyDescent="0.3">
      <c r="A3073" t="s">
        <v>4121</v>
      </c>
      <c r="B3073" t="s">
        <v>3</v>
      </c>
      <c r="C3073" t="s">
        <v>17</v>
      </c>
      <c r="D3073" t="s">
        <v>89</v>
      </c>
      <c r="E3073" t="s">
        <v>90</v>
      </c>
      <c r="F3073" t="s">
        <v>65</v>
      </c>
      <c r="G3073" t="s">
        <v>66</v>
      </c>
      <c r="H3073" t="s">
        <v>67</v>
      </c>
      <c r="I3073">
        <v>2017</v>
      </c>
      <c r="J3073" t="s">
        <v>68</v>
      </c>
      <c r="K3073">
        <v>2018</v>
      </c>
      <c r="L3073" s="18">
        <v>43199</v>
      </c>
      <c r="M3073" t="s">
        <v>69</v>
      </c>
      <c r="N3073" t="s">
        <v>65</v>
      </c>
      <c r="O3073" t="s">
        <v>3791</v>
      </c>
    </row>
    <row r="3074" spans="1:15" x14ac:dyDescent="0.3">
      <c r="A3074" t="s">
        <v>4122</v>
      </c>
      <c r="B3074" t="s">
        <v>3</v>
      </c>
      <c r="C3074" t="s">
        <v>22</v>
      </c>
      <c r="D3074" t="s">
        <v>74</v>
      </c>
      <c r="E3074" t="s">
        <v>75</v>
      </c>
      <c r="F3074" t="s">
        <v>65</v>
      </c>
      <c r="G3074" t="s">
        <v>66</v>
      </c>
      <c r="H3074" t="s">
        <v>67</v>
      </c>
      <c r="I3074">
        <v>2017</v>
      </c>
      <c r="J3074" t="s">
        <v>68</v>
      </c>
      <c r="K3074">
        <v>2018</v>
      </c>
      <c r="L3074" s="18">
        <v>43413</v>
      </c>
      <c r="M3074" t="s">
        <v>69</v>
      </c>
      <c r="N3074" t="s">
        <v>65</v>
      </c>
      <c r="O3074" t="s">
        <v>4123</v>
      </c>
    </row>
    <row r="3075" spans="1:15" x14ac:dyDescent="0.3">
      <c r="A3075" t="s">
        <v>4124</v>
      </c>
      <c r="B3075" t="s">
        <v>3</v>
      </c>
      <c r="C3075" t="s">
        <v>22</v>
      </c>
      <c r="D3075" t="s">
        <v>63</v>
      </c>
      <c r="E3075" t="s">
        <v>64</v>
      </c>
      <c r="F3075" t="s">
        <v>65</v>
      </c>
      <c r="G3075" t="s">
        <v>66</v>
      </c>
      <c r="H3075" t="s">
        <v>67</v>
      </c>
      <c r="I3075">
        <v>2018</v>
      </c>
      <c r="J3075" t="s">
        <v>68</v>
      </c>
      <c r="K3075">
        <v>2019</v>
      </c>
      <c r="L3075" s="18">
        <v>43812</v>
      </c>
      <c r="M3075" t="s">
        <v>69</v>
      </c>
      <c r="N3075" t="s">
        <v>68</v>
      </c>
      <c r="O3075" t="s">
        <v>2215</v>
      </c>
    </row>
    <row r="3076" spans="1:15" x14ac:dyDescent="0.3">
      <c r="A3076" t="s">
        <v>4125</v>
      </c>
      <c r="B3076" t="s">
        <v>3</v>
      </c>
      <c r="C3076" t="s">
        <v>31</v>
      </c>
      <c r="D3076" t="s">
        <v>89</v>
      </c>
      <c r="E3076" t="s">
        <v>90</v>
      </c>
      <c r="F3076" t="s">
        <v>65</v>
      </c>
      <c r="G3076" t="s">
        <v>84</v>
      </c>
      <c r="H3076" t="s">
        <v>85</v>
      </c>
      <c r="I3076">
        <v>2017</v>
      </c>
      <c r="J3076" t="s">
        <v>68</v>
      </c>
      <c r="K3076">
        <v>2020</v>
      </c>
      <c r="L3076" s="18">
        <v>43962</v>
      </c>
      <c r="M3076" t="s">
        <v>69</v>
      </c>
      <c r="N3076" t="s">
        <v>65</v>
      </c>
      <c r="O3076" t="s">
        <v>4126</v>
      </c>
    </row>
    <row r="3077" spans="1:15" x14ac:dyDescent="0.3">
      <c r="A3077" t="s">
        <v>4127</v>
      </c>
      <c r="B3077" t="s">
        <v>3</v>
      </c>
      <c r="C3077" t="s">
        <v>19</v>
      </c>
      <c r="D3077" t="s">
        <v>74</v>
      </c>
      <c r="E3077" t="s">
        <v>75</v>
      </c>
      <c r="F3077" t="s">
        <v>65</v>
      </c>
      <c r="G3077" t="s">
        <v>66</v>
      </c>
      <c r="H3077" t="s">
        <v>67</v>
      </c>
      <c r="I3077">
        <v>2017</v>
      </c>
      <c r="J3077" t="s">
        <v>68</v>
      </c>
      <c r="K3077">
        <v>2018</v>
      </c>
      <c r="L3077" s="18">
        <v>43189</v>
      </c>
      <c r="M3077" t="s">
        <v>69</v>
      </c>
      <c r="N3077" t="s">
        <v>65</v>
      </c>
      <c r="O3077" t="s">
        <v>4128</v>
      </c>
    </row>
    <row r="3078" spans="1:15" x14ac:dyDescent="0.3">
      <c r="A3078" t="s">
        <v>4129</v>
      </c>
      <c r="B3078" t="s">
        <v>3</v>
      </c>
      <c r="C3078" t="s">
        <v>16</v>
      </c>
      <c r="D3078" t="s">
        <v>74</v>
      </c>
      <c r="E3078" t="s">
        <v>75</v>
      </c>
      <c r="F3078" t="s">
        <v>65</v>
      </c>
      <c r="G3078" t="s">
        <v>66</v>
      </c>
      <c r="H3078" t="s">
        <v>67</v>
      </c>
      <c r="I3078">
        <v>2018</v>
      </c>
      <c r="J3078" t="s">
        <v>68</v>
      </c>
      <c r="K3078">
        <v>2019</v>
      </c>
      <c r="L3078" s="18">
        <v>43781</v>
      </c>
      <c r="M3078" t="s">
        <v>69</v>
      </c>
      <c r="N3078" t="s">
        <v>65</v>
      </c>
      <c r="O3078" t="s">
        <v>3941</v>
      </c>
    </row>
    <row r="3079" spans="1:15" x14ac:dyDescent="0.3">
      <c r="A3079" t="s">
        <v>4130</v>
      </c>
      <c r="B3079" t="s">
        <v>3</v>
      </c>
      <c r="C3079" t="s">
        <v>29</v>
      </c>
      <c r="D3079" t="s">
        <v>74</v>
      </c>
      <c r="E3079" t="s">
        <v>75</v>
      </c>
      <c r="F3079" t="s">
        <v>65</v>
      </c>
      <c r="G3079" t="s">
        <v>66</v>
      </c>
      <c r="H3079" t="s">
        <v>67</v>
      </c>
      <c r="I3079">
        <v>2018</v>
      </c>
      <c r="J3079" t="s">
        <v>68</v>
      </c>
      <c r="K3079">
        <v>2020</v>
      </c>
      <c r="L3079" s="18">
        <v>43810</v>
      </c>
      <c r="M3079" t="s">
        <v>69</v>
      </c>
      <c r="N3079" t="s">
        <v>65</v>
      </c>
      <c r="O3079" t="s">
        <v>4021</v>
      </c>
    </row>
    <row r="3080" spans="1:15" x14ac:dyDescent="0.3">
      <c r="A3080" t="s">
        <v>4131</v>
      </c>
      <c r="B3080" t="s">
        <v>3</v>
      </c>
      <c r="C3080" t="s">
        <v>22</v>
      </c>
      <c r="D3080" t="s">
        <v>74</v>
      </c>
      <c r="E3080" t="s">
        <v>75</v>
      </c>
      <c r="F3080" t="s">
        <v>65</v>
      </c>
      <c r="G3080" t="s">
        <v>66</v>
      </c>
      <c r="H3080" t="s">
        <v>67</v>
      </c>
      <c r="I3080">
        <v>2018</v>
      </c>
      <c r="J3080" t="s">
        <v>68</v>
      </c>
      <c r="K3080">
        <v>2021</v>
      </c>
      <c r="L3080" s="18">
        <v>44377</v>
      </c>
      <c r="M3080" t="s">
        <v>69</v>
      </c>
      <c r="N3080" t="s">
        <v>65</v>
      </c>
      <c r="O3080" t="s">
        <v>4132</v>
      </c>
    </row>
    <row r="3081" spans="1:15" x14ac:dyDescent="0.3">
      <c r="A3081" t="s">
        <v>4133</v>
      </c>
      <c r="B3081" t="s">
        <v>3</v>
      </c>
      <c r="C3081" t="s">
        <v>19</v>
      </c>
      <c r="D3081" t="s">
        <v>74</v>
      </c>
      <c r="E3081" t="s">
        <v>75</v>
      </c>
      <c r="F3081" t="s">
        <v>65</v>
      </c>
      <c r="G3081" t="s">
        <v>66</v>
      </c>
      <c r="H3081" t="s">
        <v>67</v>
      </c>
      <c r="I3081">
        <v>2017</v>
      </c>
      <c r="J3081" t="s">
        <v>68</v>
      </c>
      <c r="K3081">
        <v>2018</v>
      </c>
      <c r="L3081" s="18">
        <v>43185</v>
      </c>
      <c r="M3081" t="s">
        <v>69</v>
      </c>
      <c r="N3081" t="s">
        <v>65</v>
      </c>
      <c r="O3081" t="s">
        <v>4128</v>
      </c>
    </row>
    <row r="3082" spans="1:15" x14ac:dyDescent="0.3">
      <c r="A3082" t="s">
        <v>4134</v>
      </c>
      <c r="B3082" t="s">
        <v>3</v>
      </c>
      <c r="C3082" t="s">
        <v>18</v>
      </c>
      <c r="D3082" t="s">
        <v>81</v>
      </c>
      <c r="E3082" t="s">
        <v>75</v>
      </c>
      <c r="F3082" t="s">
        <v>68</v>
      </c>
      <c r="G3082" t="s">
        <v>52</v>
      </c>
      <c r="H3082" t="s">
        <v>706</v>
      </c>
      <c r="I3082">
        <v>2018</v>
      </c>
      <c r="J3082" t="s">
        <v>68</v>
      </c>
      <c r="K3082">
        <v>2026</v>
      </c>
      <c r="L3082" s="18">
        <v>44340</v>
      </c>
      <c r="M3082" t="s">
        <v>69</v>
      </c>
      <c r="N3082" t="s">
        <v>65</v>
      </c>
      <c r="O3082" t="s">
        <v>3831</v>
      </c>
    </row>
    <row r="3083" spans="1:15" x14ac:dyDescent="0.3">
      <c r="A3083" t="s">
        <v>4135</v>
      </c>
      <c r="B3083" t="s">
        <v>3</v>
      </c>
      <c r="C3083" t="s">
        <v>23</v>
      </c>
      <c r="D3083" t="s">
        <v>89</v>
      </c>
      <c r="E3083" t="s">
        <v>90</v>
      </c>
      <c r="F3083" t="s">
        <v>65</v>
      </c>
      <c r="G3083" t="s">
        <v>66</v>
      </c>
      <c r="H3083" t="s">
        <v>67</v>
      </c>
      <c r="I3083">
        <v>2017</v>
      </c>
      <c r="J3083" t="s">
        <v>68</v>
      </c>
      <c r="K3083">
        <v>2018</v>
      </c>
      <c r="L3083" s="18">
        <v>43180</v>
      </c>
      <c r="M3083" t="s">
        <v>69</v>
      </c>
      <c r="N3083" t="s">
        <v>65</v>
      </c>
      <c r="O3083" t="s">
        <v>4136</v>
      </c>
    </row>
    <row r="3084" spans="1:15" x14ac:dyDescent="0.3">
      <c r="A3084" t="s">
        <v>4137</v>
      </c>
      <c r="B3084" t="s">
        <v>3</v>
      </c>
      <c r="C3084" t="s">
        <v>17</v>
      </c>
      <c r="D3084" t="s">
        <v>89</v>
      </c>
      <c r="E3084" t="s">
        <v>90</v>
      </c>
      <c r="F3084" t="s">
        <v>65</v>
      </c>
      <c r="G3084" t="s">
        <v>66</v>
      </c>
      <c r="H3084" t="s">
        <v>67</v>
      </c>
      <c r="I3084">
        <v>2018</v>
      </c>
      <c r="J3084" t="s">
        <v>68</v>
      </c>
      <c r="K3084">
        <v>2018</v>
      </c>
      <c r="L3084" s="18">
        <v>43202</v>
      </c>
      <c r="M3084" t="s">
        <v>69</v>
      </c>
      <c r="N3084" t="s">
        <v>65</v>
      </c>
      <c r="O3084" t="s">
        <v>3791</v>
      </c>
    </row>
    <row r="3085" spans="1:15" x14ac:dyDescent="0.3">
      <c r="A3085" t="s">
        <v>4138</v>
      </c>
      <c r="B3085" t="s">
        <v>3</v>
      </c>
      <c r="C3085" t="s">
        <v>18</v>
      </c>
      <c r="D3085" t="s">
        <v>89</v>
      </c>
      <c r="E3085" t="s">
        <v>90</v>
      </c>
      <c r="F3085" t="s">
        <v>65</v>
      </c>
      <c r="G3085" t="s">
        <v>66</v>
      </c>
      <c r="H3085" t="s">
        <v>67</v>
      </c>
      <c r="I3085">
        <v>2018</v>
      </c>
      <c r="J3085" t="s">
        <v>68</v>
      </c>
      <c r="K3085">
        <v>2019</v>
      </c>
      <c r="L3085" s="18">
        <v>43567</v>
      </c>
      <c r="M3085" t="s">
        <v>69</v>
      </c>
      <c r="N3085" t="s">
        <v>65</v>
      </c>
      <c r="O3085" t="s">
        <v>4139</v>
      </c>
    </row>
    <row r="3086" spans="1:15" x14ac:dyDescent="0.3">
      <c r="A3086" t="s">
        <v>4140</v>
      </c>
      <c r="B3086" t="s">
        <v>3</v>
      </c>
      <c r="C3086" t="s">
        <v>22</v>
      </c>
      <c r="D3086" t="s">
        <v>89</v>
      </c>
      <c r="E3086" t="s">
        <v>90</v>
      </c>
      <c r="F3086" t="s">
        <v>65</v>
      </c>
      <c r="G3086" t="s">
        <v>66</v>
      </c>
      <c r="H3086" t="s">
        <v>67</v>
      </c>
      <c r="I3086">
        <v>2018</v>
      </c>
      <c r="J3086" t="s">
        <v>68</v>
      </c>
      <c r="K3086">
        <v>2018</v>
      </c>
      <c r="L3086" s="18">
        <v>43263</v>
      </c>
      <c r="M3086" t="s">
        <v>69</v>
      </c>
      <c r="N3086" t="s">
        <v>65</v>
      </c>
      <c r="O3086" t="s">
        <v>3991</v>
      </c>
    </row>
    <row r="3087" spans="1:15" x14ac:dyDescent="0.3">
      <c r="A3087" t="s">
        <v>4141</v>
      </c>
      <c r="B3087" t="s">
        <v>3</v>
      </c>
      <c r="C3087" t="s">
        <v>19</v>
      </c>
      <c r="D3087" t="s">
        <v>63</v>
      </c>
      <c r="E3087" t="s">
        <v>64</v>
      </c>
      <c r="F3087" t="s">
        <v>65</v>
      </c>
      <c r="G3087" t="s">
        <v>66</v>
      </c>
      <c r="H3087" t="s">
        <v>67</v>
      </c>
      <c r="I3087">
        <v>2018</v>
      </c>
      <c r="J3087" t="s">
        <v>68</v>
      </c>
      <c r="K3087">
        <v>2020</v>
      </c>
      <c r="L3087" s="18">
        <v>44043</v>
      </c>
      <c r="M3087" t="s">
        <v>69</v>
      </c>
      <c r="N3087" t="s">
        <v>65</v>
      </c>
      <c r="O3087" t="s">
        <v>4142</v>
      </c>
    </row>
    <row r="3088" spans="1:15" x14ac:dyDescent="0.3">
      <c r="A3088" t="s">
        <v>4143</v>
      </c>
      <c r="B3088" t="s">
        <v>3</v>
      </c>
      <c r="C3088" t="s">
        <v>18</v>
      </c>
      <c r="D3088" t="s">
        <v>63</v>
      </c>
      <c r="E3088" t="s">
        <v>64</v>
      </c>
      <c r="F3088" t="s">
        <v>65</v>
      </c>
      <c r="G3088" t="s">
        <v>66</v>
      </c>
      <c r="H3088" t="s">
        <v>67</v>
      </c>
      <c r="I3088">
        <v>2018</v>
      </c>
      <c r="J3088" t="s">
        <v>68</v>
      </c>
      <c r="K3088">
        <v>2022</v>
      </c>
      <c r="L3088" s="18">
        <v>44106</v>
      </c>
      <c r="M3088" t="s">
        <v>69</v>
      </c>
      <c r="N3088" t="s">
        <v>65</v>
      </c>
      <c r="O3088" t="s">
        <v>2284</v>
      </c>
    </row>
    <row r="3089" spans="1:15" x14ac:dyDescent="0.3">
      <c r="A3089" t="s">
        <v>4144</v>
      </c>
      <c r="B3089" t="s">
        <v>3</v>
      </c>
      <c r="C3089" t="s">
        <v>27</v>
      </c>
      <c r="D3089" t="s">
        <v>63</v>
      </c>
      <c r="E3089" t="s">
        <v>64</v>
      </c>
      <c r="F3089" t="s">
        <v>65</v>
      </c>
      <c r="G3089" t="s">
        <v>84</v>
      </c>
      <c r="H3089" t="s">
        <v>85</v>
      </c>
      <c r="I3089">
        <v>2018</v>
      </c>
      <c r="J3089" t="s">
        <v>68</v>
      </c>
      <c r="K3089">
        <v>2023</v>
      </c>
      <c r="L3089" s="18">
        <v>45107</v>
      </c>
      <c r="M3089" t="s">
        <v>69</v>
      </c>
      <c r="N3089" t="s">
        <v>65</v>
      </c>
      <c r="O3089" t="s">
        <v>3727</v>
      </c>
    </row>
    <row r="3090" spans="1:15" x14ac:dyDescent="0.3">
      <c r="A3090" t="s">
        <v>4145</v>
      </c>
      <c r="B3090" t="s">
        <v>3</v>
      </c>
      <c r="C3090" t="s">
        <v>19</v>
      </c>
      <c r="D3090" t="s">
        <v>63</v>
      </c>
      <c r="E3090" t="s">
        <v>64</v>
      </c>
      <c r="F3090" t="s">
        <v>65</v>
      </c>
      <c r="G3090" t="s">
        <v>66</v>
      </c>
      <c r="H3090" t="s">
        <v>67</v>
      </c>
      <c r="I3090">
        <v>2018</v>
      </c>
      <c r="J3090" t="s">
        <v>68</v>
      </c>
      <c r="K3090">
        <v>2020</v>
      </c>
      <c r="L3090" s="18">
        <v>44099</v>
      </c>
      <c r="M3090" t="s">
        <v>69</v>
      </c>
      <c r="N3090" t="s">
        <v>65</v>
      </c>
      <c r="O3090" t="s">
        <v>4146</v>
      </c>
    </row>
    <row r="3091" spans="1:15" x14ac:dyDescent="0.3">
      <c r="A3091" t="s">
        <v>4147</v>
      </c>
      <c r="B3091" t="s">
        <v>3</v>
      </c>
      <c r="C3091" t="s">
        <v>23</v>
      </c>
      <c r="D3091" t="s">
        <v>63</v>
      </c>
      <c r="E3091" t="s">
        <v>64</v>
      </c>
      <c r="F3091" t="s">
        <v>65</v>
      </c>
      <c r="G3091" t="s">
        <v>66</v>
      </c>
      <c r="H3091" t="s">
        <v>67</v>
      </c>
      <c r="I3091">
        <v>2018</v>
      </c>
      <c r="J3091" t="s">
        <v>68</v>
      </c>
      <c r="K3091">
        <v>2022</v>
      </c>
      <c r="L3091" s="18">
        <v>43915</v>
      </c>
      <c r="M3091" t="s">
        <v>69</v>
      </c>
      <c r="N3091" t="s">
        <v>65</v>
      </c>
      <c r="O3091" t="s">
        <v>3898</v>
      </c>
    </row>
    <row r="3092" spans="1:15" x14ac:dyDescent="0.3">
      <c r="A3092" t="s">
        <v>4148</v>
      </c>
      <c r="B3092" t="s">
        <v>3</v>
      </c>
      <c r="C3092" t="s">
        <v>22</v>
      </c>
      <c r="D3092" t="s">
        <v>89</v>
      </c>
      <c r="E3092" t="s">
        <v>90</v>
      </c>
      <c r="F3092" t="s">
        <v>65</v>
      </c>
      <c r="G3092" t="s">
        <v>66</v>
      </c>
      <c r="H3092" t="s">
        <v>67</v>
      </c>
      <c r="I3092">
        <v>2018</v>
      </c>
      <c r="J3092" t="s">
        <v>68</v>
      </c>
      <c r="K3092">
        <v>2018</v>
      </c>
      <c r="L3092" s="18">
        <v>43208</v>
      </c>
      <c r="M3092" t="s">
        <v>69</v>
      </c>
      <c r="N3092" t="s">
        <v>65</v>
      </c>
      <c r="O3092" t="s">
        <v>4149</v>
      </c>
    </row>
    <row r="3093" spans="1:15" x14ac:dyDescent="0.3">
      <c r="A3093" t="s">
        <v>4150</v>
      </c>
      <c r="B3093" t="s">
        <v>3</v>
      </c>
      <c r="C3093" t="s">
        <v>18</v>
      </c>
      <c r="D3093" t="s">
        <v>89</v>
      </c>
      <c r="E3093" t="s">
        <v>90</v>
      </c>
      <c r="F3093" t="s">
        <v>65</v>
      </c>
      <c r="G3093" t="s">
        <v>66</v>
      </c>
      <c r="H3093" t="s">
        <v>67</v>
      </c>
      <c r="I3093">
        <v>2018</v>
      </c>
      <c r="J3093" t="s">
        <v>68</v>
      </c>
      <c r="K3093">
        <v>2024</v>
      </c>
      <c r="L3093" s="18">
        <v>43847</v>
      </c>
      <c r="M3093" t="s">
        <v>69</v>
      </c>
      <c r="N3093" t="s">
        <v>65</v>
      </c>
      <c r="O3093" t="s">
        <v>3483</v>
      </c>
    </row>
    <row r="3094" spans="1:15" x14ac:dyDescent="0.3">
      <c r="A3094" t="s">
        <v>4151</v>
      </c>
      <c r="B3094" t="s">
        <v>3</v>
      </c>
      <c r="C3094" t="s">
        <v>18</v>
      </c>
      <c r="D3094" t="s">
        <v>89</v>
      </c>
      <c r="E3094" t="s">
        <v>90</v>
      </c>
      <c r="F3094" t="s">
        <v>68</v>
      </c>
      <c r="G3094" t="s">
        <v>52</v>
      </c>
      <c r="H3094" t="s">
        <v>706</v>
      </c>
      <c r="I3094">
        <v>2018</v>
      </c>
      <c r="J3094" t="s">
        <v>68</v>
      </c>
      <c r="K3094">
        <v>2026</v>
      </c>
      <c r="L3094" s="18">
        <v>46268</v>
      </c>
      <c r="M3094" t="s">
        <v>228</v>
      </c>
      <c r="N3094" t="s">
        <v>65</v>
      </c>
      <c r="O3094" t="s">
        <v>4071</v>
      </c>
    </row>
    <row r="3095" spans="1:15" x14ac:dyDescent="0.3">
      <c r="A3095" t="s">
        <v>4152</v>
      </c>
      <c r="B3095" t="s">
        <v>3</v>
      </c>
      <c r="C3095" t="s">
        <v>22</v>
      </c>
      <c r="D3095" t="s">
        <v>89</v>
      </c>
      <c r="E3095" t="s">
        <v>90</v>
      </c>
      <c r="F3095" t="s">
        <v>65</v>
      </c>
      <c r="G3095" t="s">
        <v>66</v>
      </c>
      <c r="H3095" t="s">
        <v>67</v>
      </c>
      <c r="I3095">
        <v>2018</v>
      </c>
      <c r="J3095" t="s">
        <v>68</v>
      </c>
      <c r="K3095">
        <v>2018</v>
      </c>
      <c r="L3095" s="18">
        <v>43264</v>
      </c>
      <c r="M3095" t="s">
        <v>69</v>
      </c>
      <c r="N3095" t="s">
        <v>65</v>
      </c>
      <c r="O3095" t="s">
        <v>3824</v>
      </c>
    </row>
    <row r="3096" spans="1:15" x14ac:dyDescent="0.3">
      <c r="A3096" t="s">
        <v>4153</v>
      </c>
      <c r="B3096" t="s">
        <v>3</v>
      </c>
      <c r="C3096" t="s">
        <v>19</v>
      </c>
      <c r="D3096" t="s">
        <v>89</v>
      </c>
      <c r="E3096" t="s">
        <v>90</v>
      </c>
      <c r="F3096" t="s">
        <v>65</v>
      </c>
      <c r="G3096" t="s">
        <v>66</v>
      </c>
      <c r="H3096" t="s">
        <v>67</v>
      </c>
      <c r="I3096">
        <v>2018</v>
      </c>
      <c r="J3096" t="s">
        <v>68</v>
      </c>
      <c r="K3096">
        <v>2019</v>
      </c>
      <c r="L3096" s="18">
        <v>43675</v>
      </c>
      <c r="M3096" t="s">
        <v>69</v>
      </c>
      <c r="N3096" t="s">
        <v>65</v>
      </c>
      <c r="O3096" t="s">
        <v>4154</v>
      </c>
    </row>
    <row r="3097" spans="1:15" x14ac:dyDescent="0.3">
      <c r="A3097" t="s">
        <v>4155</v>
      </c>
      <c r="B3097" t="s">
        <v>3</v>
      </c>
      <c r="C3097" t="s">
        <v>17</v>
      </c>
      <c r="D3097" t="s">
        <v>74</v>
      </c>
      <c r="E3097" t="s">
        <v>75</v>
      </c>
      <c r="F3097" t="s">
        <v>65</v>
      </c>
      <c r="G3097" t="s">
        <v>66</v>
      </c>
      <c r="H3097" t="s">
        <v>67</v>
      </c>
      <c r="I3097">
        <v>2018</v>
      </c>
      <c r="J3097" t="s">
        <v>68</v>
      </c>
      <c r="K3097">
        <v>2018</v>
      </c>
      <c r="L3097" s="18">
        <v>43440</v>
      </c>
      <c r="M3097" t="s">
        <v>69</v>
      </c>
      <c r="N3097" t="s">
        <v>65</v>
      </c>
      <c r="O3097" t="s">
        <v>3791</v>
      </c>
    </row>
    <row r="3098" spans="1:15" x14ac:dyDescent="0.3">
      <c r="A3098" t="s">
        <v>4156</v>
      </c>
      <c r="B3098" t="s">
        <v>3</v>
      </c>
      <c r="C3098" t="s">
        <v>22</v>
      </c>
      <c r="D3098" t="s">
        <v>89</v>
      </c>
      <c r="E3098" t="s">
        <v>90</v>
      </c>
      <c r="F3098" t="s">
        <v>65</v>
      </c>
      <c r="G3098" t="s">
        <v>66</v>
      </c>
      <c r="H3098" t="s">
        <v>67</v>
      </c>
      <c r="I3098">
        <v>2018</v>
      </c>
      <c r="J3098" t="s">
        <v>68</v>
      </c>
      <c r="K3098">
        <v>2018</v>
      </c>
      <c r="L3098" s="18">
        <v>43257</v>
      </c>
      <c r="M3098" t="s">
        <v>69</v>
      </c>
      <c r="N3098" t="s">
        <v>65</v>
      </c>
      <c r="O3098" t="s">
        <v>3824</v>
      </c>
    </row>
    <row r="3099" spans="1:15" x14ac:dyDescent="0.3">
      <c r="A3099" t="s">
        <v>4157</v>
      </c>
      <c r="B3099" t="s">
        <v>3</v>
      </c>
      <c r="C3099" t="s">
        <v>29</v>
      </c>
      <c r="D3099" t="s">
        <v>74</v>
      </c>
      <c r="E3099" t="s">
        <v>75</v>
      </c>
      <c r="F3099" t="s">
        <v>65</v>
      </c>
      <c r="G3099" t="s">
        <v>84</v>
      </c>
      <c r="H3099" t="s">
        <v>85</v>
      </c>
      <c r="I3099">
        <v>2018</v>
      </c>
      <c r="J3099" t="s">
        <v>68</v>
      </c>
      <c r="K3099">
        <v>2021</v>
      </c>
      <c r="L3099" s="18">
        <v>44284</v>
      </c>
      <c r="M3099" t="s">
        <v>69</v>
      </c>
      <c r="N3099" t="s">
        <v>65</v>
      </c>
      <c r="O3099" t="s">
        <v>4021</v>
      </c>
    </row>
    <row r="3100" spans="1:15" x14ac:dyDescent="0.3">
      <c r="A3100" t="s">
        <v>4158</v>
      </c>
      <c r="B3100" t="s">
        <v>3</v>
      </c>
      <c r="C3100" t="s">
        <v>18</v>
      </c>
      <c r="D3100" t="s">
        <v>74</v>
      </c>
      <c r="E3100" t="s">
        <v>75</v>
      </c>
      <c r="F3100" t="s">
        <v>68</v>
      </c>
      <c r="G3100" t="s">
        <v>52</v>
      </c>
      <c r="H3100" t="s">
        <v>706</v>
      </c>
      <c r="I3100">
        <v>2018</v>
      </c>
      <c r="J3100" t="s">
        <v>68</v>
      </c>
      <c r="K3100">
        <v>2026</v>
      </c>
      <c r="L3100" s="18">
        <v>44119</v>
      </c>
      <c r="M3100" t="s">
        <v>69</v>
      </c>
      <c r="N3100" t="s">
        <v>65</v>
      </c>
      <c r="O3100" t="s">
        <v>3438</v>
      </c>
    </row>
    <row r="3101" spans="1:15" x14ac:dyDescent="0.3">
      <c r="A3101" t="s">
        <v>4159</v>
      </c>
      <c r="B3101" t="s">
        <v>3</v>
      </c>
      <c r="C3101" t="s">
        <v>18</v>
      </c>
      <c r="D3101" t="s">
        <v>89</v>
      </c>
      <c r="E3101" t="s">
        <v>90</v>
      </c>
      <c r="F3101" t="s">
        <v>65</v>
      </c>
      <c r="G3101" t="s">
        <v>66</v>
      </c>
      <c r="H3101" t="s">
        <v>67</v>
      </c>
      <c r="I3101">
        <v>2018</v>
      </c>
      <c r="J3101" t="s">
        <v>68</v>
      </c>
      <c r="K3101">
        <v>2020</v>
      </c>
      <c r="L3101" s="18">
        <v>43909</v>
      </c>
      <c r="M3101" t="s">
        <v>69</v>
      </c>
      <c r="N3101" t="s">
        <v>65</v>
      </c>
      <c r="O3101" t="s">
        <v>707</v>
      </c>
    </row>
    <row r="3102" spans="1:15" x14ac:dyDescent="0.3">
      <c r="A3102" t="s">
        <v>4160</v>
      </c>
      <c r="B3102" t="s">
        <v>3</v>
      </c>
      <c r="C3102" t="s">
        <v>23</v>
      </c>
      <c r="D3102" t="s">
        <v>74</v>
      </c>
      <c r="E3102" t="s">
        <v>75</v>
      </c>
      <c r="F3102" t="s">
        <v>65</v>
      </c>
      <c r="G3102" t="s">
        <v>66</v>
      </c>
      <c r="H3102" t="s">
        <v>67</v>
      </c>
      <c r="I3102">
        <v>2018</v>
      </c>
      <c r="J3102" t="s">
        <v>68</v>
      </c>
      <c r="K3102">
        <v>2023</v>
      </c>
      <c r="L3102" s="18">
        <v>43728</v>
      </c>
      <c r="M3102" t="s">
        <v>69</v>
      </c>
      <c r="N3102" t="s">
        <v>65</v>
      </c>
      <c r="O3102" t="s">
        <v>4021</v>
      </c>
    </row>
    <row r="3103" spans="1:15" x14ac:dyDescent="0.3">
      <c r="A3103" t="s">
        <v>4161</v>
      </c>
      <c r="B3103" t="s">
        <v>3</v>
      </c>
      <c r="C3103" t="s">
        <v>18</v>
      </c>
      <c r="D3103" t="s">
        <v>89</v>
      </c>
      <c r="E3103" t="s">
        <v>90</v>
      </c>
      <c r="F3103" t="s">
        <v>65</v>
      </c>
      <c r="G3103" t="s">
        <v>66</v>
      </c>
      <c r="H3103" t="s">
        <v>67</v>
      </c>
      <c r="I3103">
        <v>2018</v>
      </c>
      <c r="J3103" t="s">
        <v>68</v>
      </c>
      <c r="K3103">
        <v>2022</v>
      </c>
      <c r="L3103" s="18">
        <v>44641</v>
      </c>
      <c r="M3103" t="s">
        <v>69</v>
      </c>
      <c r="N3103" t="s">
        <v>65</v>
      </c>
      <c r="O3103" t="s">
        <v>4162</v>
      </c>
    </row>
    <row r="3104" spans="1:15" x14ac:dyDescent="0.3">
      <c r="A3104" t="s">
        <v>4163</v>
      </c>
      <c r="B3104" t="s">
        <v>3</v>
      </c>
      <c r="C3104" t="s">
        <v>18</v>
      </c>
      <c r="D3104" t="s">
        <v>89</v>
      </c>
      <c r="E3104" t="s">
        <v>90</v>
      </c>
      <c r="F3104" t="s">
        <v>65</v>
      </c>
      <c r="G3104" t="s">
        <v>66</v>
      </c>
      <c r="H3104" t="s">
        <v>67</v>
      </c>
      <c r="I3104">
        <v>2018</v>
      </c>
      <c r="J3104" t="s">
        <v>68</v>
      </c>
      <c r="K3104">
        <v>2019</v>
      </c>
      <c r="L3104" s="18">
        <v>43731</v>
      </c>
      <c r="M3104" t="s">
        <v>69</v>
      </c>
      <c r="N3104" t="s">
        <v>65</v>
      </c>
      <c r="O3104" t="s">
        <v>4164</v>
      </c>
    </row>
    <row r="3105" spans="1:15" x14ac:dyDescent="0.3">
      <c r="A3105" t="s">
        <v>4165</v>
      </c>
      <c r="B3105" t="s">
        <v>3</v>
      </c>
      <c r="C3105" t="s">
        <v>23</v>
      </c>
      <c r="D3105" t="s">
        <v>89</v>
      </c>
      <c r="E3105" t="s">
        <v>90</v>
      </c>
      <c r="F3105" t="s">
        <v>65</v>
      </c>
      <c r="G3105" t="s">
        <v>66</v>
      </c>
      <c r="H3105" t="s">
        <v>67</v>
      </c>
      <c r="I3105">
        <v>2018</v>
      </c>
      <c r="J3105" t="s">
        <v>68</v>
      </c>
      <c r="K3105">
        <v>2019</v>
      </c>
      <c r="L3105" s="18">
        <v>43592</v>
      </c>
      <c r="M3105" t="s">
        <v>69</v>
      </c>
      <c r="N3105" t="s">
        <v>65</v>
      </c>
      <c r="O3105" t="s">
        <v>2215</v>
      </c>
    </row>
    <row r="3106" spans="1:15" x14ac:dyDescent="0.3">
      <c r="A3106" t="s">
        <v>4166</v>
      </c>
      <c r="B3106" t="s">
        <v>3</v>
      </c>
      <c r="C3106" t="s">
        <v>18</v>
      </c>
      <c r="D3106" t="s">
        <v>89</v>
      </c>
      <c r="E3106" t="s">
        <v>90</v>
      </c>
      <c r="F3106" t="s">
        <v>65</v>
      </c>
      <c r="G3106" t="s">
        <v>66</v>
      </c>
      <c r="H3106" t="s">
        <v>67</v>
      </c>
      <c r="I3106">
        <v>2018</v>
      </c>
      <c r="J3106" t="s">
        <v>68</v>
      </c>
      <c r="K3106">
        <v>2025</v>
      </c>
      <c r="L3106" s="18">
        <v>44196</v>
      </c>
      <c r="M3106" t="s">
        <v>69</v>
      </c>
      <c r="N3106" t="s">
        <v>65</v>
      </c>
      <c r="O3106" t="s">
        <v>3438</v>
      </c>
    </row>
    <row r="3107" spans="1:15" x14ac:dyDescent="0.3">
      <c r="A3107" t="s">
        <v>4167</v>
      </c>
      <c r="B3107" t="s">
        <v>3</v>
      </c>
      <c r="C3107" t="s">
        <v>18</v>
      </c>
      <c r="D3107" t="s">
        <v>63</v>
      </c>
      <c r="E3107" t="s">
        <v>64</v>
      </c>
      <c r="F3107" t="s">
        <v>65</v>
      </c>
      <c r="G3107" t="s">
        <v>66</v>
      </c>
      <c r="H3107" t="s">
        <v>67</v>
      </c>
      <c r="I3107">
        <v>2018</v>
      </c>
      <c r="J3107" t="s">
        <v>68</v>
      </c>
      <c r="K3107">
        <v>2026</v>
      </c>
      <c r="L3107" s="18">
        <v>45176</v>
      </c>
      <c r="M3107" t="s">
        <v>69</v>
      </c>
      <c r="N3107" t="s">
        <v>65</v>
      </c>
      <c r="O3107" t="s">
        <v>3438</v>
      </c>
    </row>
    <row r="3108" spans="1:15" x14ac:dyDescent="0.3">
      <c r="A3108" t="s">
        <v>4168</v>
      </c>
      <c r="B3108" t="s">
        <v>3</v>
      </c>
      <c r="C3108" t="s">
        <v>18</v>
      </c>
      <c r="D3108" t="s">
        <v>63</v>
      </c>
      <c r="E3108" t="s">
        <v>64</v>
      </c>
      <c r="F3108" t="s">
        <v>68</v>
      </c>
      <c r="G3108" t="s">
        <v>52</v>
      </c>
      <c r="H3108" t="s">
        <v>706</v>
      </c>
      <c r="I3108">
        <v>2018</v>
      </c>
      <c r="J3108" t="s">
        <v>68</v>
      </c>
      <c r="K3108">
        <v>2027</v>
      </c>
      <c r="L3108" s="18">
        <v>45296</v>
      </c>
      <c r="M3108" t="s">
        <v>69</v>
      </c>
      <c r="N3108" t="s">
        <v>65</v>
      </c>
      <c r="O3108" t="s">
        <v>707</v>
      </c>
    </row>
    <row r="3109" spans="1:15" x14ac:dyDescent="0.3">
      <c r="A3109" t="s">
        <v>4169</v>
      </c>
      <c r="B3109" t="s">
        <v>3</v>
      </c>
      <c r="C3109" t="s">
        <v>18</v>
      </c>
      <c r="D3109" t="s">
        <v>89</v>
      </c>
      <c r="E3109" t="s">
        <v>90</v>
      </c>
      <c r="F3109" t="s">
        <v>65</v>
      </c>
      <c r="G3109" t="s">
        <v>66</v>
      </c>
      <c r="H3109" t="s">
        <v>67</v>
      </c>
      <c r="I3109">
        <v>2018</v>
      </c>
      <c r="J3109" t="s">
        <v>68</v>
      </c>
      <c r="K3109">
        <v>2021</v>
      </c>
      <c r="L3109" s="18">
        <v>44286</v>
      </c>
      <c r="M3109" t="s">
        <v>69</v>
      </c>
      <c r="N3109" t="s">
        <v>65</v>
      </c>
      <c r="O3109" t="s">
        <v>3483</v>
      </c>
    </row>
    <row r="3110" spans="1:15" x14ac:dyDescent="0.3">
      <c r="A3110" t="s">
        <v>4170</v>
      </c>
      <c r="B3110" t="s">
        <v>3</v>
      </c>
      <c r="C3110" t="s">
        <v>29</v>
      </c>
      <c r="D3110" t="s">
        <v>63</v>
      </c>
      <c r="E3110" t="s">
        <v>64</v>
      </c>
      <c r="F3110" t="s">
        <v>65</v>
      </c>
      <c r="G3110" t="s">
        <v>66</v>
      </c>
      <c r="H3110" t="s">
        <v>67</v>
      </c>
      <c r="I3110">
        <v>2021</v>
      </c>
      <c r="J3110" t="s">
        <v>68</v>
      </c>
      <c r="K3110">
        <v>2022</v>
      </c>
      <c r="L3110" s="18">
        <v>44819</v>
      </c>
      <c r="M3110" t="s">
        <v>69</v>
      </c>
      <c r="N3110" t="s">
        <v>65</v>
      </c>
      <c r="O3110" t="s">
        <v>3962</v>
      </c>
    </row>
    <row r="3111" spans="1:15" x14ac:dyDescent="0.3">
      <c r="A3111" t="s">
        <v>4171</v>
      </c>
      <c r="B3111" t="s">
        <v>3</v>
      </c>
      <c r="C3111" t="s">
        <v>18</v>
      </c>
      <c r="D3111" t="s">
        <v>63</v>
      </c>
      <c r="E3111" t="s">
        <v>64</v>
      </c>
      <c r="F3111" t="s">
        <v>68</v>
      </c>
      <c r="G3111" t="s">
        <v>52</v>
      </c>
      <c r="H3111" t="s">
        <v>706</v>
      </c>
      <c r="I3111">
        <v>2018</v>
      </c>
      <c r="J3111" t="s">
        <v>68</v>
      </c>
      <c r="K3111">
        <v>2028</v>
      </c>
      <c r="L3111" s="18">
        <v>45750</v>
      </c>
      <c r="M3111" t="s">
        <v>69</v>
      </c>
      <c r="N3111" t="s">
        <v>65</v>
      </c>
      <c r="O3111" t="s">
        <v>3438</v>
      </c>
    </row>
    <row r="3112" spans="1:15" x14ac:dyDescent="0.3">
      <c r="A3112" t="s">
        <v>4172</v>
      </c>
      <c r="B3112" t="s">
        <v>3</v>
      </c>
      <c r="C3112" t="s">
        <v>18</v>
      </c>
      <c r="D3112" t="s">
        <v>89</v>
      </c>
      <c r="E3112" t="s">
        <v>90</v>
      </c>
      <c r="F3112" t="s">
        <v>68</v>
      </c>
      <c r="G3112" t="s">
        <v>52</v>
      </c>
      <c r="H3112" t="s">
        <v>706</v>
      </c>
      <c r="I3112">
        <v>2018</v>
      </c>
      <c r="J3112" t="s">
        <v>68</v>
      </c>
      <c r="K3112">
        <v>2027</v>
      </c>
      <c r="L3112" s="18">
        <v>45852</v>
      </c>
      <c r="M3112" t="s">
        <v>69</v>
      </c>
      <c r="N3112" t="s">
        <v>65</v>
      </c>
      <c r="O3112" t="s">
        <v>4173</v>
      </c>
    </row>
    <row r="3113" spans="1:15" x14ac:dyDescent="0.3">
      <c r="A3113" t="s">
        <v>4174</v>
      </c>
      <c r="B3113" t="s">
        <v>3</v>
      </c>
      <c r="C3113" t="s">
        <v>22</v>
      </c>
      <c r="D3113" t="s">
        <v>74</v>
      </c>
      <c r="E3113" t="s">
        <v>75</v>
      </c>
      <c r="F3113" t="s">
        <v>65</v>
      </c>
      <c r="G3113" t="s">
        <v>84</v>
      </c>
      <c r="H3113" t="s">
        <v>85</v>
      </c>
      <c r="I3113">
        <v>2018</v>
      </c>
      <c r="J3113" t="s">
        <v>68</v>
      </c>
      <c r="K3113">
        <v>2020</v>
      </c>
      <c r="L3113" s="18">
        <v>43973</v>
      </c>
      <c r="M3113" t="s">
        <v>69</v>
      </c>
      <c r="N3113" t="s">
        <v>65</v>
      </c>
      <c r="O3113" t="s">
        <v>3962</v>
      </c>
    </row>
    <row r="3114" spans="1:15" x14ac:dyDescent="0.3">
      <c r="A3114" t="s">
        <v>4175</v>
      </c>
      <c r="B3114" t="s">
        <v>3</v>
      </c>
      <c r="C3114" t="s">
        <v>18</v>
      </c>
      <c r="D3114" t="s">
        <v>63</v>
      </c>
      <c r="E3114" t="s">
        <v>64</v>
      </c>
      <c r="F3114" t="s">
        <v>65</v>
      </c>
      <c r="G3114" t="s">
        <v>66</v>
      </c>
      <c r="H3114" t="s">
        <v>67</v>
      </c>
      <c r="I3114">
        <v>2018</v>
      </c>
      <c r="J3114" t="s">
        <v>68</v>
      </c>
      <c r="K3114">
        <v>2025</v>
      </c>
      <c r="L3114" s="18">
        <v>45684</v>
      </c>
      <c r="M3114" t="s">
        <v>69</v>
      </c>
      <c r="N3114" t="s">
        <v>65</v>
      </c>
      <c r="O3114" t="s">
        <v>2284</v>
      </c>
    </row>
    <row r="3115" spans="1:15" x14ac:dyDescent="0.3">
      <c r="A3115" t="s">
        <v>4176</v>
      </c>
      <c r="B3115" t="s">
        <v>3</v>
      </c>
      <c r="C3115" t="s">
        <v>17</v>
      </c>
      <c r="D3115" t="s">
        <v>74</v>
      </c>
      <c r="E3115" t="s">
        <v>75</v>
      </c>
      <c r="F3115" t="s">
        <v>65</v>
      </c>
      <c r="G3115" t="s">
        <v>66</v>
      </c>
      <c r="H3115" t="s">
        <v>67</v>
      </c>
      <c r="I3115">
        <v>2018</v>
      </c>
      <c r="J3115" t="s">
        <v>68</v>
      </c>
      <c r="K3115">
        <v>2019</v>
      </c>
      <c r="L3115" s="18">
        <v>43500</v>
      </c>
      <c r="M3115" t="s">
        <v>69</v>
      </c>
      <c r="N3115" t="s">
        <v>65</v>
      </c>
      <c r="O3115" t="s">
        <v>3791</v>
      </c>
    </row>
    <row r="3116" spans="1:15" x14ac:dyDescent="0.3">
      <c r="A3116" t="s">
        <v>4177</v>
      </c>
      <c r="B3116" t="s">
        <v>3</v>
      </c>
      <c r="C3116" t="s">
        <v>18</v>
      </c>
      <c r="D3116" t="s">
        <v>89</v>
      </c>
      <c r="E3116" t="s">
        <v>90</v>
      </c>
      <c r="F3116" t="s">
        <v>65</v>
      </c>
      <c r="G3116" t="s">
        <v>66</v>
      </c>
      <c r="H3116" t="s">
        <v>67</v>
      </c>
      <c r="I3116">
        <v>2018</v>
      </c>
      <c r="J3116" t="s">
        <v>68</v>
      </c>
      <c r="K3116">
        <v>2020</v>
      </c>
      <c r="L3116" s="18">
        <v>43536</v>
      </c>
      <c r="M3116" t="s">
        <v>69</v>
      </c>
      <c r="N3116" t="s">
        <v>65</v>
      </c>
      <c r="O3116" t="s">
        <v>4178</v>
      </c>
    </row>
    <row r="3117" spans="1:15" x14ac:dyDescent="0.3">
      <c r="A3117" t="s">
        <v>4179</v>
      </c>
      <c r="B3117" t="s">
        <v>3</v>
      </c>
      <c r="C3117" t="s">
        <v>27</v>
      </c>
      <c r="D3117" t="s">
        <v>63</v>
      </c>
      <c r="E3117" t="s">
        <v>64</v>
      </c>
      <c r="F3117" t="s">
        <v>65</v>
      </c>
      <c r="G3117" t="s">
        <v>66</v>
      </c>
      <c r="H3117" t="s">
        <v>67</v>
      </c>
      <c r="I3117">
        <v>2018</v>
      </c>
      <c r="J3117" t="s">
        <v>68</v>
      </c>
      <c r="K3117">
        <v>2022</v>
      </c>
      <c r="L3117" s="18">
        <v>44922</v>
      </c>
      <c r="M3117" t="s">
        <v>69</v>
      </c>
      <c r="N3117" t="s">
        <v>65</v>
      </c>
      <c r="O3117" t="s">
        <v>2864</v>
      </c>
    </row>
    <row r="3118" spans="1:15" x14ac:dyDescent="0.3">
      <c r="A3118" t="s">
        <v>4180</v>
      </c>
      <c r="B3118" t="s">
        <v>3</v>
      </c>
      <c r="C3118" t="s">
        <v>27</v>
      </c>
      <c r="D3118" t="s">
        <v>89</v>
      </c>
      <c r="E3118" t="s">
        <v>90</v>
      </c>
      <c r="F3118" t="s">
        <v>65</v>
      </c>
      <c r="G3118" t="s">
        <v>66</v>
      </c>
      <c r="H3118" t="s">
        <v>67</v>
      </c>
      <c r="I3118">
        <v>2018</v>
      </c>
      <c r="J3118" t="s">
        <v>68</v>
      </c>
      <c r="K3118">
        <v>2018</v>
      </c>
      <c r="L3118" s="18">
        <v>43364</v>
      </c>
      <c r="M3118" t="s">
        <v>69</v>
      </c>
      <c r="N3118" t="s">
        <v>65</v>
      </c>
      <c r="O3118" t="s">
        <v>4021</v>
      </c>
    </row>
    <row r="3119" spans="1:15" x14ac:dyDescent="0.3">
      <c r="A3119" t="s">
        <v>4181</v>
      </c>
      <c r="B3119" t="s">
        <v>3</v>
      </c>
      <c r="C3119" t="s">
        <v>17</v>
      </c>
      <c r="D3119" t="s">
        <v>74</v>
      </c>
      <c r="E3119" t="s">
        <v>75</v>
      </c>
      <c r="F3119" t="s">
        <v>65</v>
      </c>
      <c r="G3119" t="s">
        <v>66</v>
      </c>
      <c r="H3119" t="s">
        <v>67</v>
      </c>
      <c r="I3119">
        <v>2018</v>
      </c>
      <c r="J3119" t="s">
        <v>68</v>
      </c>
      <c r="K3119">
        <v>2021</v>
      </c>
      <c r="L3119" s="18">
        <v>44300</v>
      </c>
      <c r="M3119" t="s">
        <v>69</v>
      </c>
      <c r="N3119" t="s">
        <v>65</v>
      </c>
      <c r="O3119" t="s">
        <v>3791</v>
      </c>
    </row>
    <row r="3120" spans="1:15" x14ac:dyDescent="0.3">
      <c r="A3120" t="s">
        <v>4182</v>
      </c>
      <c r="B3120" t="s">
        <v>3</v>
      </c>
      <c r="C3120" t="s">
        <v>19</v>
      </c>
      <c r="D3120" t="s">
        <v>63</v>
      </c>
      <c r="E3120" t="s">
        <v>64</v>
      </c>
      <c r="F3120" t="s">
        <v>65</v>
      </c>
      <c r="G3120" t="s">
        <v>66</v>
      </c>
      <c r="H3120" t="s">
        <v>67</v>
      </c>
      <c r="I3120">
        <v>2018</v>
      </c>
      <c r="J3120" t="s">
        <v>68</v>
      </c>
      <c r="K3120">
        <v>2022</v>
      </c>
      <c r="L3120" s="18">
        <v>44302</v>
      </c>
      <c r="M3120" t="s">
        <v>69</v>
      </c>
      <c r="N3120" t="s">
        <v>65</v>
      </c>
      <c r="O3120" t="s">
        <v>2682</v>
      </c>
    </row>
    <row r="3121" spans="1:15" x14ac:dyDescent="0.3">
      <c r="A3121" t="s">
        <v>4183</v>
      </c>
      <c r="B3121" t="s">
        <v>3</v>
      </c>
      <c r="C3121" t="s">
        <v>22</v>
      </c>
      <c r="D3121" t="s">
        <v>89</v>
      </c>
      <c r="E3121" t="s">
        <v>90</v>
      </c>
      <c r="F3121" t="s">
        <v>65</v>
      </c>
      <c r="G3121" t="s">
        <v>66</v>
      </c>
      <c r="H3121" t="s">
        <v>67</v>
      </c>
      <c r="I3121">
        <v>2018</v>
      </c>
      <c r="J3121" t="s">
        <v>68</v>
      </c>
      <c r="K3121">
        <v>2018</v>
      </c>
      <c r="L3121" s="18">
        <v>43278</v>
      </c>
      <c r="M3121" t="s">
        <v>69</v>
      </c>
      <c r="N3121" t="s">
        <v>65</v>
      </c>
      <c r="O3121" t="s">
        <v>3568</v>
      </c>
    </row>
    <row r="3122" spans="1:15" x14ac:dyDescent="0.3">
      <c r="A3122" t="s">
        <v>4184</v>
      </c>
      <c r="B3122" t="s">
        <v>3</v>
      </c>
      <c r="C3122" t="s">
        <v>22</v>
      </c>
      <c r="D3122" t="s">
        <v>74</v>
      </c>
      <c r="E3122" t="s">
        <v>75</v>
      </c>
      <c r="F3122" t="s">
        <v>65</v>
      </c>
      <c r="G3122" t="s">
        <v>66</v>
      </c>
      <c r="H3122" t="s">
        <v>67</v>
      </c>
      <c r="I3122">
        <v>2018</v>
      </c>
      <c r="J3122" t="s">
        <v>68</v>
      </c>
      <c r="K3122">
        <v>2021</v>
      </c>
      <c r="L3122" s="18">
        <v>44214</v>
      </c>
      <c r="M3122" t="s">
        <v>69</v>
      </c>
      <c r="N3122" t="s">
        <v>65</v>
      </c>
      <c r="O3122" t="s">
        <v>3893</v>
      </c>
    </row>
    <row r="3123" spans="1:15" x14ac:dyDescent="0.3">
      <c r="A3123" t="s">
        <v>4185</v>
      </c>
      <c r="B3123" t="s">
        <v>3</v>
      </c>
      <c r="C3123" t="s">
        <v>22</v>
      </c>
      <c r="D3123" t="s">
        <v>89</v>
      </c>
      <c r="E3123" t="s">
        <v>90</v>
      </c>
      <c r="F3123" t="s">
        <v>65</v>
      </c>
      <c r="G3123" t="s">
        <v>66</v>
      </c>
      <c r="H3123" t="s">
        <v>67</v>
      </c>
      <c r="I3123">
        <v>2018</v>
      </c>
      <c r="J3123" t="s">
        <v>68</v>
      </c>
      <c r="K3123">
        <v>2020</v>
      </c>
      <c r="L3123" s="18">
        <v>44184</v>
      </c>
      <c r="M3123" t="s">
        <v>69</v>
      </c>
      <c r="N3123" t="s">
        <v>65</v>
      </c>
      <c r="O3123" t="s">
        <v>4186</v>
      </c>
    </row>
    <row r="3124" spans="1:15" x14ac:dyDescent="0.3">
      <c r="A3124" t="s">
        <v>4187</v>
      </c>
      <c r="B3124" t="s">
        <v>3</v>
      </c>
      <c r="C3124" t="s">
        <v>17</v>
      </c>
      <c r="D3124" t="s">
        <v>74</v>
      </c>
      <c r="E3124" t="s">
        <v>75</v>
      </c>
      <c r="F3124" t="s">
        <v>65</v>
      </c>
      <c r="G3124" t="s">
        <v>66</v>
      </c>
      <c r="H3124" t="s">
        <v>67</v>
      </c>
      <c r="I3124">
        <v>2018</v>
      </c>
      <c r="J3124" t="s">
        <v>68</v>
      </c>
      <c r="K3124">
        <v>2019</v>
      </c>
      <c r="L3124" s="18">
        <v>43821</v>
      </c>
      <c r="M3124" t="s">
        <v>69</v>
      </c>
      <c r="N3124" t="s">
        <v>65</v>
      </c>
      <c r="O3124" t="s">
        <v>3791</v>
      </c>
    </row>
    <row r="3125" spans="1:15" x14ac:dyDescent="0.3">
      <c r="A3125" t="s">
        <v>4188</v>
      </c>
      <c r="B3125" t="s">
        <v>3</v>
      </c>
      <c r="C3125" t="s">
        <v>17</v>
      </c>
      <c r="D3125" t="s">
        <v>63</v>
      </c>
      <c r="E3125" t="s">
        <v>64</v>
      </c>
      <c r="F3125" t="s">
        <v>65</v>
      </c>
      <c r="G3125" t="s">
        <v>84</v>
      </c>
      <c r="H3125" t="s">
        <v>85</v>
      </c>
      <c r="I3125">
        <v>2019</v>
      </c>
      <c r="J3125" t="s">
        <v>68</v>
      </c>
      <c r="K3125">
        <v>2020</v>
      </c>
      <c r="L3125" s="18">
        <v>44047</v>
      </c>
      <c r="M3125" t="s">
        <v>69</v>
      </c>
      <c r="N3125" t="s">
        <v>65</v>
      </c>
      <c r="O3125" t="s">
        <v>2079</v>
      </c>
    </row>
    <row r="3126" spans="1:15" x14ac:dyDescent="0.3">
      <c r="A3126" t="s">
        <v>4189</v>
      </c>
      <c r="B3126" t="s">
        <v>3</v>
      </c>
      <c r="C3126" t="s">
        <v>18</v>
      </c>
      <c r="D3126" t="s">
        <v>81</v>
      </c>
      <c r="E3126" t="s">
        <v>75</v>
      </c>
      <c r="F3126" t="s">
        <v>65</v>
      </c>
      <c r="G3126" t="s">
        <v>66</v>
      </c>
      <c r="H3126" t="s">
        <v>67</v>
      </c>
      <c r="I3126">
        <v>2018</v>
      </c>
      <c r="J3126" t="s">
        <v>68</v>
      </c>
      <c r="K3126">
        <v>2022</v>
      </c>
      <c r="L3126" s="18">
        <v>44764</v>
      </c>
      <c r="M3126" t="s">
        <v>69</v>
      </c>
      <c r="N3126" t="s">
        <v>65</v>
      </c>
      <c r="O3126" t="s">
        <v>3831</v>
      </c>
    </row>
    <row r="3127" spans="1:15" x14ac:dyDescent="0.3">
      <c r="A3127" t="s">
        <v>4190</v>
      </c>
      <c r="B3127" t="s">
        <v>3</v>
      </c>
      <c r="C3127" t="s">
        <v>23</v>
      </c>
      <c r="D3127" t="s">
        <v>63</v>
      </c>
      <c r="E3127" t="s">
        <v>64</v>
      </c>
      <c r="F3127" t="s">
        <v>65</v>
      </c>
      <c r="G3127" t="s">
        <v>84</v>
      </c>
      <c r="H3127" t="s">
        <v>85</v>
      </c>
      <c r="I3127">
        <v>2018</v>
      </c>
      <c r="J3127" t="s">
        <v>68</v>
      </c>
      <c r="K3127">
        <v>2020</v>
      </c>
      <c r="L3127" s="18">
        <v>44056</v>
      </c>
      <c r="M3127" t="s">
        <v>69</v>
      </c>
      <c r="N3127" t="s">
        <v>65</v>
      </c>
      <c r="O3127" t="s">
        <v>2215</v>
      </c>
    </row>
    <row r="3128" spans="1:15" x14ac:dyDescent="0.3">
      <c r="A3128" t="s">
        <v>4191</v>
      </c>
      <c r="B3128" t="s">
        <v>3</v>
      </c>
      <c r="C3128" t="s">
        <v>18</v>
      </c>
      <c r="D3128" t="s">
        <v>89</v>
      </c>
      <c r="E3128" t="s">
        <v>90</v>
      </c>
      <c r="F3128" t="s">
        <v>68</v>
      </c>
      <c r="G3128" t="s">
        <v>52</v>
      </c>
      <c r="H3128" t="s">
        <v>706</v>
      </c>
      <c r="I3128">
        <v>2018</v>
      </c>
      <c r="J3128" t="s">
        <v>68</v>
      </c>
      <c r="K3128">
        <v>2027</v>
      </c>
      <c r="L3128" s="18">
        <v>45551</v>
      </c>
      <c r="M3128" t="s">
        <v>69</v>
      </c>
      <c r="N3128" t="s">
        <v>65</v>
      </c>
      <c r="O3128" t="s">
        <v>4192</v>
      </c>
    </row>
    <row r="3129" spans="1:15" x14ac:dyDescent="0.3">
      <c r="A3129" t="s">
        <v>4193</v>
      </c>
      <c r="B3129" t="s">
        <v>3</v>
      </c>
      <c r="C3129" t="s">
        <v>16</v>
      </c>
      <c r="D3129" t="s">
        <v>74</v>
      </c>
      <c r="E3129" t="s">
        <v>75</v>
      </c>
      <c r="F3129" t="s">
        <v>65</v>
      </c>
      <c r="G3129" t="s">
        <v>84</v>
      </c>
      <c r="H3129" t="s">
        <v>85</v>
      </c>
      <c r="I3129">
        <v>2018</v>
      </c>
      <c r="J3129" t="s">
        <v>68</v>
      </c>
      <c r="K3129">
        <v>2023</v>
      </c>
      <c r="L3129" s="18">
        <v>45222</v>
      </c>
      <c r="M3129" t="s">
        <v>69</v>
      </c>
      <c r="N3129" t="s">
        <v>65</v>
      </c>
      <c r="O3129" t="s">
        <v>3874</v>
      </c>
    </row>
    <row r="3130" spans="1:15" x14ac:dyDescent="0.3">
      <c r="A3130" t="s">
        <v>4194</v>
      </c>
      <c r="B3130" t="s">
        <v>3</v>
      </c>
      <c r="C3130" t="s">
        <v>22</v>
      </c>
      <c r="D3130" t="s">
        <v>63</v>
      </c>
      <c r="E3130" t="s">
        <v>64</v>
      </c>
      <c r="F3130" t="s">
        <v>65</v>
      </c>
      <c r="G3130" t="s">
        <v>66</v>
      </c>
      <c r="H3130" t="s">
        <v>67</v>
      </c>
      <c r="I3130">
        <v>2018</v>
      </c>
      <c r="J3130" t="s">
        <v>68</v>
      </c>
      <c r="K3130">
        <v>2022</v>
      </c>
      <c r="L3130" s="18">
        <v>44647</v>
      </c>
      <c r="M3130" t="s">
        <v>69</v>
      </c>
      <c r="N3130" t="s">
        <v>68</v>
      </c>
      <c r="O3130" t="s">
        <v>2079</v>
      </c>
    </row>
    <row r="3131" spans="1:15" x14ac:dyDescent="0.3">
      <c r="A3131" t="s">
        <v>4195</v>
      </c>
      <c r="B3131" t="s">
        <v>3</v>
      </c>
      <c r="C3131" t="s">
        <v>19</v>
      </c>
      <c r="D3131" t="s">
        <v>74</v>
      </c>
      <c r="E3131" t="s">
        <v>75</v>
      </c>
      <c r="F3131" t="s">
        <v>65</v>
      </c>
      <c r="G3131" t="s">
        <v>66</v>
      </c>
      <c r="H3131" t="s">
        <v>67</v>
      </c>
      <c r="I3131">
        <v>2019</v>
      </c>
      <c r="J3131" t="s">
        <v>68</v>
      </c>
      <c r="K3131">
        <v>2019</v>
      </c>
      <c r="L3131" s="18">
        <v>43738</v>
      </c>
      <c r="M3131" t="s">
        <v>69</v>
      </c>
      <c r="N3131" t="s">
        <v>65</v>
      </c>
      <c r="O3131" t="s">
        <v>4196</v>
      </c>
    </row>
    <row r="3132" spans="1:15" x14ac:dyDescent="0.3">
      <c r="A3132" t="s">
        <v>4197</v>
      </c>
      <c r="B3132" t="s">
        <v>3</v>
      </c>
      <c r="C3132" t="s">
        <v>17</v>
      </c>
      <c r="D3132" t="s">
        <v>89</v>
      </c>
      <c r="E3132" t="s">
        <v>90</v>
      </c>
      <c r="F3132" t="s">
        <v>65</v>
      </c>
      <c r="G3132" t="s">
        <v>66</v>
      </c>
      <c r="H3132" t="s">
        <v>67</v>
      </c>
      <c r="I3132">
        <v>2018</v>
      </c>
      <c r="J3132" t="s">
        <v>68</v>
      </c>
      <c r="K3132">
        <v>2019</v>
      </c>
      <c r="L3132" s="18">
        <v>43702</v>
      </c>
      <c r="M3132" t="s">
        <v>69</v>
      </c>
      <c r="N3132" t="s">
        <v>65</v>
      </c>
      <c r="O3132" t="s">
        <v>3791</v>
      </c>
    </row>
    <row r="3133" spans="1:15" x14ac:dyDescent="0.3">
      <c r="A3133" t="s">
        <v>4198</v>
      </c>
      <c r="B3133" t="s">
        <v>3</v>
      </c>
      <c r="C3133" t="s">
        <v>17</v>
      </c>
      <c r="D3133" t="s">
        <v>74</v>
      </c>
      <c r="E3133" t="s">
        <v>75</v>
      </c>
      <c r="F3133" t="s">
        <v>65</v>
      </c>
      <c r="G3133" t="s">
        <v>66</v>
      </c>
      <c r="H3133" t="s">
        <v>67</v>
      </c>
      <c r="I3133">
        <v>2018</v>
      </c>
      <c r="J3133" t="s">
        <v>68</v>
      </c>
      <c r="K3133">
        <v>2019</v>
      </c>
      <c r="L3133" s="18">
        <v>43482</v>
      </c>
      <c r="M3133" t="s">
        <v>69</v>
      </c>
      <c r="N3133" t="s">
        <v>65</v>
      </c>
      <c r="O3133" t="s">
        <v>3791</v>
      </c>
    </row>
    <row r="3134" spans="1:15" x14ac:dyDescent="0.3">
      <c r="A3134" t="s">
        <v>4199</v>
      </c>
      <c r="B3134" t="s">
        <v>3</v>
      </c>
      <c r="C3134" t="s">
        <v>19</v>
      </c>
      <c r="D3134" t="s">
        <v>74</v>
      </c>
      <c r="E3134" t="s">
        <v>75</v>
      </c>
      <c r="F3134" t="s">
        <v>65</v>
      </c>
      <c r="G3134" t="s">
        <v>66</v>
      </c>
      <c r="H3134" t="s">
        <v>67</v>
      </c>
      <c r="I3134">
        <v>2018</v>
      </c>
      <c r="J3134" t="s">
        <v>68</v>
      </c>
      <c r="K3134">
        <v>2019</v>
      </c>
      <c r="L3134" s="18">
        <v>43684</v>
      </c>
      <c r="M3134" t="s">
        <v>69</v>
      </c>
      <c r="N3134" t="s">
        <v>65</v>
      </c>
      <c r="O3134" t="s">
        <v>3956</v>
      </c>
    </row>
    <row r="3135" spans="1:15" x14ac:dyDescent="0.3">
      <c r="A3135" t="s">
        <v>4200</v>
      </c>
      <c r="B3135" t="s">
        <v>3</v>
      </c>
      <c r="C3135" t="s">
        <v>18</v>
      </c>
      <c r="D3135" t="s">
        <v>89</v>
      </c>
      <c r="E3135" t="s">
        <v>90</v>
      </c>
      <c r="F3135" t="s">
        <v>65</v>
      </c>
      <c r="G3135" t="s">
        <v>66</v>
      </c>
      <c r="H3135" t="s">
        <v>67</v>
      </c>
      <c r="I3135">
        <v>2018</v>
      </c>
      <c r="J3135" t="s">
        <v>68</v>
      </c>
      <c r="K3135">
        <v>2018</v>
      </c>
      <c r="L3135" s="18">
        <v>43394</v>
      </c>
      <c r="M3135" t="s">
        <v>69</v>
      </c>
      <c r="N3135" t="s">
        <v>65</v>
      </c>
      <c r="O3135" t="s">
        <v>4201</v>
      </c>
    </row>
    <row r="3136" spans="1:15" x14ac:dyDescent="0.3">
      <c r="A3136" t="s">
        <v>4202</v>
      </c>
      <c r="B3136" t="s">
        <v>3</v>
      </c>
      <c r="C3136" t="s">
        <v>22</v>
      </c>
      <c r="D3136" t="s">
        <v>89</v>
      </c>
      <c r="E3136" t="s">
        <v>90</v>
      </c>
      <c r="F3136" t="s">
        <v>65</v>
      </c>
      <c r="G3136" t="s">
        <v>66</v>
      </c>
      <c r="H3136" t="s">
        <v>67</v>
      </c>
      <c r="I3136">
        <v>2018</v>
      </c>
      <c r="J3136" t="s">
        <v>68</v>
      </c>
      <c r="K3136">
        <v>2020</v>
      </c>
      <c r="L3136" s="18">
        <v>44033</v>
      </c>
      <c r="M3136" t="s">
        <v>69</v>
      </c>
      <c r="N3136" t="s">
        <v>65</v>
      </c>
      <c r="O3136" t="s">
        <v>4203</v>
      </c>
    </row>
    <row r="3137" spans="1:15" x14ac:dyDescent="0.3">
      <c r="A3137" t="s">
        <v>4204</v>
      </c>
      <c r="B3137" t="s">
        <v>3</v>
      </c>
      <c r="C3137" t="s">
        <v>18</v>
      </c>
      <c r="D3137" t="s">
        <v>63</v>
      </c>
      <c r="E3137" t="s">
        <v>64</v>
      </c>
      <c r="F3137" t="s">
        <v>65</v>
      </c>
      <c r="G3137" t="s">
        <v>84</v>
      </c>
      <c r="H3137" t="s">
        <v>227</v>
      </c>
      <c r="I3137">
        <v>2020</v>
      </c>
      <c r="J3137" t="s">
        <v>65</v>
      </c>
      <c r="K3137">
        <v>2021</v>
      </c>
      <c r="L3137" s="18">
        <v>44504</v>
      </c>
      <c r="M3137" t="s">
        <v>228</v>
      </c>
      <c r="N3137" t="s">
        <v>65</v>
      </c>
      <c r="O3137" t="s">
        <v>4205</v>
      </c>
    </row>
    <row r="3138" spans="1:15" x14ac:dyDescent="0.3">
      <c r="A3138" t="s">
        <v>4206</v>
      </c>
      <c r="B3138" t="s">
        <v>3</v>
      </c>
      <c r="C3138" t="s">
        <v>18</v>
      </c>
      <c r="D3138" t="s">
        <v>63</v>
      </c>
      <c r="E3138" t="s">
        <v>64</v>
      </c>
      <c r="F3138" t="s">
        <v>68</v>
      </c>
      <c r="G3138" t="s">
        <v>52</v>
      </c>
      <c r="H3138" t="s">
        <v>706</v>
      </c>
      <c r="I3138">
        <v>2018</v>
      </c>
      <c r="J3138" t="s">
        <v>68</v>
      </c>
      <c r="K3138">
        <v>2027</v>
      </c>
      <c r="L3138" s="18">
        <v>46174</v>
      </c>
      <c r="M3138" t="s">
        <v>69</v>
      </c>
      <c r="N3138" t="s">
        <v>65</v>
      </c>
      <c r="O3138" t="s">
        <v>3438</v>
      </c>
    </row>
    <row r="3139" spans="1:15" x14ac:dyDescent="0.3">
      <c r="A3139" t="s">
        <v>4207</v>
      </c>
      <c r="B3139" t="s">
        <v>3</v>
      </c>
      <c r="C3139" t="s">
        <v>22</v>
      </c>
      <c r="D3139" t="s">
        <v>89</v>
      </c>
      <c r="E3139" t="s">
        <v>90</v>
      </c>
      <c r="F3139" t="s">
        <v>65</v>
      </c>
      <c r="G3139" t="s">
        <v>84</v>
      </c>
      <c r="H3139" t="s">
        <v>85</v>
      </c>
      <c r="I3139">
        <v>2018</v>
      </c>
      <c r="J3139" t="s">
        <v>68</v>
      </c>
      <c r="K3139">
        <v>2020</v>
      </c>
      <c r="L3139" s="18">
        <v>43921</v>
      </c>
      <c r="M3139" t="s">
        <v>69</v>
      </c>
      <c r="N3139" t="s">
        <v>65</v>
      </c>
      <c r="O3139" t="s">
        <v>3824</v>
      </c>
    </row>
    <row r="3140" spans="1:15" x14ac:dyDescent="0.3">
      <c r="A3140" t="s">
        <v>4208</v>
      </c>
      <c r="B3140" t="s">
        <v>3</v>
      </c>
      <c r="C3140" t="s">
        <v>19</v>
      </c>
      <c r="D3140" t="s">
        <v>74</v>
      </c>
      <c r="E3140" t="s">
        <v>75</v>
      </c>
      <c r="F3140" t="s">
        <v>65</v>
      </c>
      <c r="G3140" t="s">
        <v>66</v>
      </c>
      <c r="H3140" t="s">
        <v>67</v>
      </c>
      <c r="I3140">
        <v>2018</v>
      </c>
      <c r="J3140" t="s">
        <v>68</v>
      </c>
      <c r="K3140">
        <v>2020</v>
      </c>
      <c r="L3140" s="18">
        <v>44151</v>
      </c>
      <c r="M3140" t="s">
        <v>69</v>
      </c>
      <c r="N3140" t="s">
        <v>65</v>
      </c>
      <c r="O3140" t="s">
        <v>4146</v>
      </c>
    </row>
    <row r="3141" spans="1:15" x14ac:dyDescent="0.3">
      <c r="A3141" t="s">
        <v>4209</v>
      </c>
      <c r="B3141" t="s">
        <v>3</v>
      </c>
      <c r="C3141" t="s">
        <v>18</v>
      </c>
      <c r="D3141" t="s">
        <v>74</v>
      </c>
      <c r="E3141" t="s">
        <v>75</v>
      </c>
      <c r="F3141" t="s">
        <v>65</v>
      </c>
      <c r="G3141" t="s">
        <v>66</v>
      </c>
      <c r="H3141" t="s">
        <v>67</v>
      </c>
      <c r="I3141">
        <v>2019</v>
      </c>
      <c r="J3141" t="s">
        <v>68</v>
      </c>
      <c r="K3141">
        <v>2023</v>
      </c>
      <c r="L3141" s="18">
        <v>44908</v>
      </c>
      <c r="M3141" t="s">
        <v>69</v>
      </c>
      <c r="N3141" t="s">
        <v>65</v>
      </c>
      <c r="O3141" t="s">
        <v>3438</v>
      </c>
    </row>
    <row r="3142" spans="1:15" x14ac:dyDescent="0.3">
      <c r="A3142" t="s">
        <v>4210</v>
      </c>
      <c r="B3142" t="s">
        <v>3</v>
      </c>
      <c r="C3142" t="s">
        <v>18</v>
      </c>
      <c r="D3142" t="s">
        <v>63</v>
      </c>
      <c r="E3142" t="s">
        <v>64</v>
      </c>
      <c r="F3142" t="s">
        <v>68</v>
      </c>
      <c r="G3142" t="s">
        <v>52</v>
      </c>
      <c r="H3142" t="s">
        <v>706</v>
      </c>
      <c r="I3142">
        <v>2018</v>
      </c>
      <c r="J3142" t="s">
        <v>68</v>
      </c>
      <c r="K3142">
        <v>2026</v>
      </c>
      <c r="L3142" s="18">
        <v>45306</v>
      </c>
      <c r="M3142" t="s">
        <v>69</v>
      </c>
      <c r="N3142" t="s">
        <v>65</v>
      </c>
      <c r="O3142" t="s">
        <v>3438</v>
      </c>
    </row>
    <row r="3143" spans="1:15" x14ac:dyDescent="0.3">
      <c r="A3143" t="s">
        <v>4211</v>
      </c>
      <c r="B3143" t="s">
        <v>3</v>
      </c>
      <c r="C3143" t="s">
        <v>19</v>
      </c>
      <c r="D3143" t="s">
        <v>63</v>
      </c>
      <c r="E3143" t="s">
        <v>64</v>
      </c>
      <c r="F3143" t="s">
        <v>65</v>
      </c>
      <c r="G3143" t="s">
        <v>66</v>
      </c>
      <c r="H3143" t="s">
        <v>67</v>
      </c>
      <c r="I3143">
        <v>2019</v>
      </c>
      <c r="J3143" t="s">
        <v>68</v>
      </c>
      <c r="K3143">
        <v>2022</v>
      </c>
      <c r="L3143" s="18">
        <v>44495</v>
      </c>
      <c r="M3143" t="s">
        <v>69</v>
      </c>
      <c r="N3143" t="s">
        <v>68</v>
      </c>
      <c r="O3143" t="s">
        <v>4146</v>
      </c>
    </row>
    <row r="3144" spans="1:15" x14ac:dyDescent="0.3">
      <c r="A3144" t="s">
        <v>4212</v>
      </c>
      <c r="B3144" t="s">
        <v>3</v>
      </c>
      <c r="C3144" t="s">
        <v>18</v>
      </c>
      <c r="D3144" t="s">
        <v>63</v>
      </c>
      <c r="E3144" t="s">
        <v>64</v>
      </c>
      <c r="F3144" t="s">
        <v>68</v>
      </c>
      <c r="G3144" t="s">
        <v>52</v>
      </c>
      <c r="H3144" t="s">
        <v>706</v>
      </c>
      <c r="I3144">
        <v>2018</v>
      </c>
      <c r="J3144" t="s">
        <v>68</v>
      </c>
      <c r="K3144">
        <v>2027</v>
      </c>
      <c r="L3144" s="18">
        <v>45466</v>
      </c>
      <c r="M3144" t="s">
        <v>69</v>
      </c>
      <c r="N3144" t="s">
        <v>65</v>
      </c>
      <c r="O3144" t="s">
        <v>3438</v>
      </c>
    </row>
    <row r="3145" spans="1:15" x14ac:dyDescent="0.3">
      <c r="A3145" t="s">
        <v>4213</v>
      </c>
      <c r="B3145" t="s">
        <v>3</v>
      </c>
      <c r="C3145" t="s">
        <v>31</v>
      </c>
      <c r="D3145" t="s">
        <v>89</v>
      </c>
      <c r="E3145" t="s">
        <v>90</v>
      </c>
      <c r="F3145" t="s">
        <v>65</v>
      </c>
      <c r="G3145" t="s">
        <v>66</v>
      </c>
      <c r="H3145" t="s">
        <v>67</v>
      </c>
      <c r="I3145">
        <v>2018</v>
      </c>
      <c r="J3145" t="s">
        <v>68</v>
      </c>
      <c r="K3145">
        <v>2019</v>
      </c>
      <c r="L3145" s="18">
        <v>43557</v>
      </c>
      <c r="M3145" t="s">
        <v>69</v>
      </c>
      <c r="N3145" t="s">
        <v>65</v>
      </c>
      <c r="O3145" t="s">
        <v>4214</v>
      </c>
    </row>
    <row r="3146" spans="1:15" x14ac:dyDescent="0.3">
      <c r="A3146" t="s">
        <v>4215</v>
      </c>
      <c r="B3146" t="s">
        <v>3</v>
      </c>
      <c r="C3146" t="s">
        <v>18</v>
      </c>
      <c r="D3146" t="s">
        <v>63</v>
      </c>
      <c r="E3146" t="s">
        <v>64</v>
      </c>
      <c r="F3146" t="s">
        <v>68</v>
      </c>
      <c r="G3146" t="s">
        <v>52</v>
      </c>
      <c r="H3146" t="s">
        <v>706</v>
      </c>
      <c r="I3146">
        <v>2018</v>
      </c>
      <c r="J3146" t="s">
        <v>68</v>
      </c>
      <c r="K3146">
        <v>2027</v>
      </c>
      <c r="L3146" s="18">
        <v>45411</v>
      </c>
      <c r="M3146" t="s">
        <v>69</v>
      </c>
      <c r="N3146" t="s">
        <v>65</v>
      </c>
      <c r="O3146" t="s">
        <v>3438</v>
      </c>
    </row>
    <row r="3147" spans="1:15" x14ac:dyDescent="0.3">
      <c r="A3147" t="s">
        <v>4216</v>
      </c>
      <c r="B3147" t="s">
        <v>3</v>
      </c>
      <c r="C3147" t="s">
        <v>18</v>
      </c>
      <c r="D3147" t="s">
        <v>63</v>
      </c>
      <c r="E3147" t="s">
        <v>64</v>
      </c>
      <c r="F3147" t="s">
        <v>68</v>
      </c>
      <c r="G3147" t="s">
        <v>52</v>
      </c>
      <c r="H3147" t="s">
        <v>706</v>
      </c>
      <c r="I3147">
        <v>2018</v>
      </c>
      <c r="J3147" t="s">
        <v>68</v>
      </c>
      <c r="K3147">
        <v>2027</v>
      </c>
      <c r="L3147" s="18">
        <v>44407</v>
      </c>
      <c r="M3147" t="s">
        <v>69</v>
      </c>
      <c r="N3147" t="s">
        <v>65</v>
      </c>
      <c r="O3147" t="s">
        <v>2284</v>
      </c>
    </row>
    <row r="3148" spans="1:15" x14ac:dyDescent="0.3">
      <c r="A3148" t="s">
        <v>4217</v>
      </c>
      <c r="B3148" t="s">
        <v>3</v>
      </c>
      <c r="C3148" t="s">
        <v>18</v>
      </c>
      <c r="D3148" t="s">
        <v>89</v>
      </c>
      <c r="E3148" t="s">
        <v>90</v>
      </c>
      <c r="F3148" t="s">
        <v>65</v>
      </c>
      <c r="G3148" t="s">
        <v>66</v>
      </c>
      <c r="H3148" t="s">
        <v>67</v>
      </c>
      <c r="I3148">
        <v>2018</v>
      </c>
      <c r="J3148" t="s">
        <v>68</v>
      </c>
      <c r="K3148">
        <v>2019</v>
      </c>
      <c r="L3148" s="18">
        <v>43635</v>
      </c>
      <c r="M3148" t="s">
        <v>69</v>
      </c>
      <c r="N3148" t="s">
        <v>65</v>
      </c>
      <c r="O3148" t="s">
        <v>4218</v>
      </c>
    </row>
    <row r="3149" spans="1:15" x14ac:dyDescent="0.3">
      <c r="A3149" t="s">
        <v>4219</v>
      </c>
      <c r="B3149" t="s">
        <v>3</v>
      </c>
      <c r="C3149" t="s">
        <v>18</v>
      </c>
      <c r="D3149" t="s">
        <v>63</v>
      </c>
      <c r="E3149" t="s">
        <v>64</v>
      </c>
      <c r="F3149" t="s">
        <v>68</v>
      </c>
      <c r="G3149" t="s">
        <v>52</v>
      </c>
      <c r="H3149" t="s">
        <v>706</v>
      </c>
      <c r="I3149">
        <v>2019</v>
      </c>
      <c r="J3149" t="s">
        <v>68</v>
      </c>
      <c r="K3149">
        <v>2026</v>
      </c>
      <c r="L3149" s="18">
        <v>45733</v>
      </c>
      <c r="M3149" t="s">
        <v>69</v>
      </c>
      <c r="N3149" t="s">
        <v>65</v>
      </c>
      <c r="O3149" t="s">
        <v>4220</v>
      </c>
    </row>
    <row r="3150" spans="1:15" x14ac:dyDescent="0.3">
      <c r="A3150" t="s">
        <v>4221</v>
      </c>
      <c r="B3150" t="s">
        <v>3</v>
      </c>
      <c r="C3150" t="s">
        <v>19</v>
      </c>
      <c r="D3150" t="s">
        <v>89</v>
      </c>
      <c r="E3150" t="s">
        <v>90</v>
      </c>
      <c r="F3150" t="s">
        <v>65</v>
      </c>
      <c r="G3150" t="s">
        <v>66</v>
      </c>
      <c r="H3150" t="s">
        <v>67</v>
      </c>
      <c r="I3150">
        <v>2018</v>
      </c>
      <c r="J3150" t="s">
        <v>68</v>
      </c>
      <c r="K3150">
        <v>2018</v>
      </c>
      <c r="L3150" s="18">
        <v>43384</v>
      </c>
      <c r="M3150" t="s">
        <v>69</v>
      </c>
      <c r="N3150" t="s">
        <v>65</v>
      </c>
      <c r="O3150" t="s">
        <v>4222</v>
      </c>
    </row>
    <row r="3151" spans="1:15" x14ac:dyDescent="0.3">
      <c r="A3151" t="s">
        <v>4223</v>
      </c>
      <c r="B3151" t="s">
        <v>3</v>
      </c>
      <c r="C3151" t="s">
        <v>18</v>
      </c>
      <c r="D3151" t="s">
        <v>81</v>
      </c>
      <c r="E3151" t="s">
        <v>75</v>
      </c>
      <c r="F3151" t="s">
        <v>68</v>
      </c>
      <c r="G3151" t="s">
        <v>52</v>
      </c>
      <c r="H3151" t="s">
        <v>706</v>
      </c>
      <c r="I3151">
        <v>2018</v>
      </c>
      <c r="J3151" t="s">
        <v>68</v>
      </c>
      <c r="K3151">
        <v>2027</v>
      </c>
      <c r="L3151" s="18">
        <v>45625</v>
      </c>
      <c r="M3151" t="s">
        <v>69</v>
      </c>
      <c r="N3151" t="s">
        <v>65</v>
      </c>
      <c r="O3151" t="s">
        <v>3438</v>
      </c>
    </row>
    <row r="3152" spans="1:15" x14ac:dyDescent="0.3">
      <c r="A3152" t="s">
        <v>4224</v>
      </c>
      <c r="B3152" t="s">
        <v>3</v>
      </c>
      <c r="C3152" t="s">
        <v>17</v>
      </c>
      <c r="D3152" t="s">
        <v>74</v>
      </c>
      <c r="E3152" t="s">
        <v>75</v>
      </c>
      <c r="F3152" t="s">
        <v>65</v>
      </c>
      <c r="G3152" t="s">
        <v>66</v>
      </c>
      <c r="H3152" t="s">
        <v>67</v>
      </c>
      <c r="I3152">
        <v>2019</v>
      </c>
      <c r="J3152" t="s">
        <v>68</v>
      </c>
      <c r="K3152">
        <v>2019</v>
      </c>
      <c r="L3152" s="18">
        <v>43613</v>
      </c>
      <c r="M3152" t="s">
        <v>69</v>
      </c>
      <c r="N3152" t="s">
        <v>65</v>
      </c>
      <c r="O3152" t="s">
        <v>3791</v>
      </c>
    </row>
    <row r="3153" spans="1:15" x14ac:dyDescent="0.3">
      <c r="A3153" t="s">
        <v>4225</v>
      </c>
      <c r="B3153" t="s">
        <v>3</v>
      </c>
      <c r="C3153" t="s">
        <v>23</v>
      </c>
      <c r="D3153" t="s">
        <v>63</v>
      </c>
      <c r="E3153" t="s">
        <v>64</v>
      </c>
      <c r="F3153" t="s">
        <v>65</v>
      </c>
      <c r="G3153" t="s">
        <v>66</v>
      </c>
      <c r="H3153" t="s">
        <v>67</v>
      </c>
      <c r="I3153">
        <v>2019</v>
      </c>
      <c r="J3153" t="s">
        <v>68</v>
      </c>
      <c r="K3153">
        <v>2023</v>
      </c>
      <c r="L3153" s="18">
        <v>44229</v>
      </c>
      <c r="M3153" t="s">
        <v>69</v>
      </c>
      <c r="N3153" t="s">
        <v>65</v>
      </c>
      <c r="O3153" t="s">
        <v>4226</v>
      </c>
    </row>
    <row r="3154" spans="1:15" x14ac:dyDescent="0.3">
      <c r="A3154" t="s">
        <v>4227</v>
      </c>
      <c r="B3154" t="s">
        <v>3</v>
      </c>
      <c r="C3154" t="s">
        <v>24</v>
      </c>
      <c r="D3154" t="s">
        <v>74</v>
      </c>
      <c r="E3154" t="s">
        <v>75</v>
      </c>
      <c r="F3154" t="s">
        <v>65</v>
      </c>
      <c r="G3154" t="s">
        <v>84</v>
      </c>
      <c r="H3154" t="s">
        <v>85</v>
      </c>
      <c r="I3154">
        <v>2018</v>
      </c>
      <c r="J3154" t="s">
        <v>68</v>
      </c>
      <c r="K3154">
        <v>2023</v>
      </c>
      <c r="L3154" s="18">
        <v>45106</v>
      </c>
      <c r="M3154" t="s">
        <v>69</v>
      </c>
      <c r="N3154" t="s">
        <v>65</v>
      </c>
      <c r="O3154" t="s">
        <v>4228</v>
      </c>
    </row>
    <row r="3155" spans="1:15" x14ac:dyDescent="0.3">
      <c r="A3155" t="s">
        <v>4229</v>
      </c>
      <c r="B3155" t="s">
        <v>3</v>
      </c>
      <c r="C3155" t="s">
        <v>22</v>
      </c>
      <c r="D3155" t="s">
        <v>74</v>
      </c>
      <c r="E3155" t="s">
        <v>75</v>
      </c>
      <c r="F3155" t="s">
        <v>65</v>
      </c>
      <c r="G3155" t="s">
        <v>84</v>
      </c>
      <c r="H3155" t="s">
        <v>85</v>
      </c>
      <c r="I3155">
        <v>2018</v>
      </c>
      <c r="J3155" t="s">
        <v>68</v>
      </c>
      <c r="K3155">
        <v>2020</v>
      </c>
      <c r="L3155" s="18">
        <v>43958</v>
      </c>
      <c r="M3155" t="s">
        <v>69</v>
      </c>
      <c r="N3155" t="s">
        <v>65</v>
      </c>
      <c r="O3155" t="s">
        <v>3929</v>
      </c>
    </row>
    <row r="3156" spans="1:15" x14ac:dyDescent="0.3">
      <c r="A3156" t="s">
        <v>4230</v>
      </c>
      <c r="B3156" t="s">
        <v>3</v>
      </c>
      <c r="C3156" t="s">
        <v>16</v>
      </c>
      <c r="D3156" t="s">
        <v>123</v>
      </c>
      <c r="E3156" t="s">
        <v>64</v>
      </c>
      <c r="F3156" t="s">
        <v>65</v>
      </c>
      <c r="G3156" t="s">
        <v>84</v>
      </c>
      <c r="H3156" t="s">
        <v>85</v>
      </c>
      <c r="I3156">
        <v>2018</v>
      </c>
      <c r="J3156" t="s">
        <v>68</v>
      </c>
      <c r="K3156">
        <v>2023</v>
      </c>
      <c r="L3156" s="18">
        <v>45217</v>
      </c>
      <c r="M3156" t="s">
        <v>69</v>
      </c>
      <c r="N3156" t="s">
        <v>65</v>
      </c>
      <c r="O3156" t="s">
        <v>3874</v>
      </c>
    </row>
    <row r="3157" spans="1:15" x14ac:dyDescent="0.3">
      <c r="A3157" t="s">
        <v>4231</v>
      </c>
      <c r="B3157" t="s">
        <v>3</v>
      </c>
      <c r="C3157" t="s">
        <v>16</v>
      </c>
      <c r="D3157" t="s">
        <v>63</v>
      </c>
      <c r="E3157" t="s">
        <v>64</v>
      </c>
      <c r="F3157" t="s">
        <v>65</v>
      </c>
      <c r="G3157" t="s">
        <v>66</v>
      </c>
      <c r="H3157" t="s">
        <v>67</v>
      </c>
      <c r="I3157">
        <v>2018</v>
      </c>
      <c r="J3157" t="s">
        <v>68</v>
      </c>
      <c r="K3157">
        <v>2023</v>
      </c>
      <c r="L3157" s="18">
        <v>44567</v>
      </c>
      <c r="M3157" t="s">
        <v>69</v>
      </c>
      <c r="N3157" t="s">
        <v>65</v>
      </c>
      <c r="O3157" t="s">
        <v>1830</v>
      </c>
    </row>
    <row r="3158" spans="1:15" x14ac:dyDescent="0.3">
      <c r="A3158" t="s">
        <v>4232</v>
      </c>
      <c r="B3158" t="s">
        <v>3</v>
      </c>
      <c r="C3158" t="s">
        <v>19</v>
      </c>
      <c r="D3158" t="s">
        <v>89</v>
      </c>
      <c r="E3158" t="s">
        <v>90</v>
      </c>
      <c r="F3158" t="s">
        <v>65</v>
      </c>
      <c r="G3158" t="s">
        <v>66</v>
      </c>
      <c r="H3158" t="s">
        <v>67</v>
      </c>
      <c r="I3158">
        <v>2018</v>
      </c>
      <c r="J3158" t="s">
        <v>68</v>
      </c>
      <c r="K3158">
        <v>2021</v>
      </c>
      <c r="L3158" s="18">
        <v>44371</v>
      </c>
      <c r="M3158" t="s">
        <v>69</v>
      </c>
      <c r="N3158" t="s">
        <v>65</v>
      </c>
      <c r="O3158" t="s">
        <v>4233</v>
      </c>
    </row>
    <row r="3159" spans="1:15" x14ac:dyDescent="0.3">
      <c r="A3159" t="s">
        <v>4234</v>
      </c>
      <c r="B3159" t="s">
        <v>3</v>
      </c>
      <c r="C3159" t="s">
        <v>19</v>
      </c>
      <c r="D3159" t="s">
        <v>89</v>
      </c>
      <c r="E3159" t="s">
        <v>90</v>
      </c>
      <c r="F3159" t="s">
        <v>65</v>
      </c>
      <c r="G3159" t="s">
        <v>66</v>
      </c>
      <c r="H3159" t="s">
        <v>67</v>
      </c>
      <c r="I3159">
        <v>2019</v>
      </c>
      <c r="J3159" t="s">
        <v>68</v>
      </c>
      <c r="K3159">
        <v>2019</v>
      </c>
      <c r="L3159" s="18">
        <v>43595</v>
      </c>
      <c r="M3159" t="s">
        <v>69</v>
      </c>
      <c r="N3159" t="s">
        <v>65</v>
      </c>
      <c r="O3159" t="s">
        <v>4201</v>
      </c>
    </row>
    <row r="3160" spans="1:15" x14ac:dyDescent="0.3">
      <c r="A3160" t="s">
        <v>4235</v>
      </c>
      <c r="B3160" t="s">
        <v>3</v>
      </c>
      <c r="C3160" t="s">
        <v>18</v>
      </c>
      <c r="D3160" t="s">
        <v>74</v>
      </c>
      <c r="E3160" t="s">
        <v>75</v>
      </c>
      <c r="F3160" t="s">
        <v>68</v>
      </c>
      <c r="G3160" t="s">
        <v>52</v>
      </c>
      <c r="H3160" t="s">
        <v>706</v>
      </c>
      <c r="I3160">
        <v>2018</v>
      </c>
      <c r="J3160" t="s">
        <v>68</v>
      </c>
      <c r="K3160">
        <v>2026</v>
      </c>
      <c r="L3160" s="18">
        <v>44207</v>
      </c>
      <c r="M3160" t="s">
        <v>69</v>
      </c>
      <c r="N3160" t="s">
        <v>65</v>
      </c>
      <c r="O3160" t="s">
        <v>3438</v>
      </c>
    </row>
    <row r="3161" spans="1:15" x14ac:dyDescent="0.3">
      <c r="A3161" t="s">
        <v>4236</v>
      </c>
      <c r="B3161" t="s">
        <v>3</v>
      </c>
      <c r="C3161" t="s">
        <v>18</v>
      </c>
      <c r="D3161" t="s">
        <v>74</v>
      </c>
      <c r="E3161" t="s">
        <v>75</v>
      </c>
      <c r="F3161" t="s">
        <v>68</v>
      </c>
      <c r="G3161" t="s">
        <v>52</v>
      </c>
      <c r="H3161" t="s">
        <v>706</v>
      </c>
      <c r="I3161">
        <v>2019</v>
      </c>
      <c r="J3161" t="s">
        <v>68</v>
      </c>
      <c r="K3161">
        <v>2026</v>
      </c>
      <c r="L3161" s="18">
        <v>45527</v>
      </c>
      <c r="M3161" t="s">
        <v>69</v>
      </c>
      <c r="N3161" t="s">
        <v>65</v>
      </c>
      <c r="O3161" t="s">
        <v>707</v>
      </c>
    </row>
    <row r="3162" spans="1:15" x14ac:dyDescent="0.3">
      <c r="A3162" t="s">
        <v>4237</v>
      </c>
      <c r="B3162" t="s">
        <v>3</v>
      </c>
      <c r="C3162" t="s">
        <v>18</v>
      </c>
      <c r="D3162" t="s">
        <v>63</v>
      </c>
      <c r="E3162" t="s">
        <v>64</v>
      </c>
      <c r="F3162" t="s">
        <v>68</v>
      </c>
      <c r="G3162" t="s">
        <v>52</v>
      </c>
      <c r="H3162" t="s">
        <v>706</v>
      </c>
      <c r="I3162">
        <v>2018</v>
      </c>
      <c r="J3162" t="s">
        <v>68</v>
      </c>
      <c r="K3162">
        <v>2026</v>
      </c>
      <c r="L3162" s="18">
        <v>45180</v>
      </c>
      <c r="M3162" t="s">
        <v>69</v>
      </c>
      <c r="N3162" t="s">
        <v>65</v>
      </c>
      <c r="O3162" t="s">
        <v>3438</v>
      </c>
    </row>
    <row r="3163" spans="1:15" x14ac:dyDescent="0.3">
      <c r="A3163" t="s">
        <v>4238</v>
      </c>
      <c r="B3163" t="s">
        <v>3</v>
      </c>
      <c r="C3163" t="s">
        <v>18</v>
      </c>
      <c r="D3163" t="s">
        <v>74</v>
      </c>
      <c r="E3163" t="s">
        <v>75</v>
      </c>
      <c r="F3163" t="s">
        <v>65</v>
      </c>
      <c r="G3163" t="s">
        <v>66</v>
      </c>
      <c r="H3163" t="s">
        <v>67</v>
      </c>
      <c r="I3163">
        <v>2019</v>
      </c>
      <c r="J3163" t="s">
        <v>68</v>
      </c>
      <c r="K3163">
        <v>2021</v>
      </c>
      <c r="L3163" s="18">
        <v>44209</v>
      </c>
      <c r="M3163" t="s">
        <v>69</v>
      </c>
      <c r="N3163" t="s">
        <v>65</v>
      </c>
      <c r="O3163" t="s">
        <v>3438</v>
      </c>
    </row>
    <row r="3164" spans="1:15" x14ac:dyDescent="0.3">
      <c r="A3164" t="s">
        <v>4239</v>
      </c>
      <c r="B3164" t="s">
        <v>3</v>
      </c>
      <c r="C3164" t="s">
        <v>18</v>
      </c>
      <c r="D3164" t="s">
        <v>63</v>
      </c>
      <c r="E3164" t="s">
        <v>64</v>
      </c>
      <c r="F3164" t="s">
        <v>68</v>
      </c>
      <c r="G3164" t="s">
        <v>52</v>
      </c>
      <c r="H3164" t="s">
        <v>706</v>
      </c>
      <c r="I3164">
        <v>2018</v>
      </c>
      <c r="J3164" t="s">
        <v>68</v>
      </c>
      <c r="K3164">
        <v>2028</v>
      </c>
      <c r="L3164" s="18">
        <v>44875</v>
      </c>
      <c r="M3164" t="s">
        <v>69</v>
      </c>
      <c r="N3164" t="s">
        <v>65</v>
      </c>
      <c r="O3164" t="s">
        <v>3438</v>
      </c>
    </row>
    <row r="3165" spans="1:15" x14ac:dyDescent="0.3">
      <c r="A3165" t="s">
        <v>4240</v>
      </c>
      <c r="B3165" t="s">
        <v>3</v>
      </c>
      <c r="C3165" t="s">
        <v>22</v>
      </c>
      <c r="D3165" t="s">
        <v>89</v>
      </c>
      <c r="E3165" t="s">
        <v>90</v>
      </c>
      <c r="F3165" t="s">
        <v>65</v>
      </c>
      <c r="G3165" t="s">
        <v>66</v>
      </c>
      <c r="H3165" t="s">
        <v>67</v>
      </c>
      <c r="I3165">
        <v>2019</v>
      </c>
      <c r="J3165" t="s">
        <v>68</v>
      </c>
      <c r="K3165">
        <v>2019</v>
      </c>
      <c r="L3165" s="18">
        <v>43587</v>
      </c>
      <c r="M3165" t="s">
        <v>69</v>
      </c>
      <c r="N3165" t="s">
        <v>65</v>
      </c>
      <c r="O3165" t="s">
        <v>3824</v>
      </c>
    </row>
    <row r="3166" spans="1:15" x14ac:dyDescent="0.3">
      <c r="A3166" t="s">
        <v>4241</v>
      </c>
      <c r="B3166" t="s">
        <v>3</v>
      </c>
      <c r="C3166" t="s">
        <v>22</v>
      </c>
      <c r="D3166" t="s">
        <v>89</v>
      </c>
      <c r="E3166" t="s">
        <v>90</v>
      </c>
      <c r="F3166" t="s">
        <v>65</v>
      </c>
      <c r="G3166" t="s">
        <v>66</v>
      </c>
      <c r="H3166" t="s">
        <v>67</v>
      </c>
      <c r="I3166">
        <v>2019</v>
      </c>
      <c r="J3166" t="s">
        <v>68</v>
      </c>
      <c r="K3166">
        <v>2019</v>
      </c>
      <c r="L3166" s="18">
        <v>43571</v>
      </c>
      <c r="M3166" t="s">
        <v>69</v>
      </c>
      <c r="N3166" t="s">
        <v>65</v>
      </c>
      <c r="O3166" t="s">
        <v>4201</v>
      </c>
    </row>
    <row r="3167" spans="1:15" x14ac:dyDescent="0.3">
      <c r="A3167" t="s">
        <v>4242</v>
      </c>
      <c r="B3167" t="s">
        <v>3</v>
      </c>
      <c r="C3167" t="s">
        <v>18</v>
      </c>
      <c r="D3167" t="s">
        <v>89</v>
      </c>
      <c r="E3167" t="s">
        <v>90</v>
      </c>
      <c r="F3167" t="s">
        <v>65</v>
      </c>
      <c r="G3167" t="s">
        <v>66</v>
      </c>
      <c r="H3167" t="s">
        <v>67</v>
      </c>
      <c r="I3167">
        <v>2018</v>
      </c>
      <c r="J3167" t="s">
        <v>68</v>
      </c>
      <c r="K3167">
        <v>2019</v>
      </c>
      <c r="L3167" s="18">
        <v>43809</v>
      </c>
      <c r="M3167" t="s">
        <v>69</v>
      </c>
      <c r="N3167" t="s">
        <v>65</v>
      </c>
      <c r="O3167" t="s">
        <v>4037</v>
      </c>
    </row>
    <row r="3168" spans="1:15" x14ac:dyDescent="0.3">
      <c r="A3168" t="s">
        <v>4243</v>
      </c>
      <c r="B3168" t="s">
        <v>3</v>
      </c>
      <c r="C3168" t="s">
        <v>29</v>
      </c>
      <c r="D3168" t="s">
        <v>63</v>
      </c>
      <c r="E3168" t="s">
        <v>64</v>
      </c>
      <c r="F3168" t="s">
        <v>68</v>
      </c>
      <c r="G3168" t="s">
        <v>52</v>
      </c>
      <c r="H3168" t="s">
        <v>1291</v>
      </c>
      <c r="I3168">
        <v>2019</v>
      </c>
      <c r="J3168" t="s">
        <v>68</v>
      </c>
      <c r="K3168">
        <v>2030</v>
      </c>
      <c r="L3168" s="18">
        <v>47535</v>
      </c>
      <c r="M3168" t="s">
        <v>228</v>
      </c>
      <c r="N3168" t="s">
        <v>65</v>
      </c>
      <c r="O3168" t="s">
        <v>4244</v>
      </c>
    </row>
    <row r="3169" spans="1:15" x14ac:dyDescent="0.3">
      <c r="A3169" t="s">
        <v>4245</v>
      </c>
      <c r="B3169" t="s">
        <v>3</v>
      </c>
      <c r="C3169" t="s">
        <v>18</v>
      </c>
      <c r="D3169" t="s">
        <v>89</v>
      </c>
      <c r="E3169" t="s">
        <v>90</v>
      </c>
      <c r="F3169" t="s">
        <v>68</v>
      </c>
      <c r="G3169" t="s">
        <v>52</v>
      </c>
      <c r="H3169" t="s">
        <v>706</v>
      </c>
      <c r="I3169">
        <v>2018</v>
      </c>
      <c r="J3169" t="s">
        <v>68</v>
      </c>
      <c r="K3169">
        <v>2026</v>
      </c>
      <c r="L3169" s="18">
        <v>45069</v>
      </c>
      <c r="M3169" t="s">
        <v>69</v>
      </c>
      <c r="N3169" t="s">
        <v>65</v>
      </c>
      <c r="O3169" t="s">
        <v>3438</v>
      </c>
    </row>
    <row r="3170" spans="1:15" x14ac:dyDescent="0.3">
      <c r="A3170" t="s">
        <v>4246</v>
      </c>
      <c r="B3170" t="s">
        <v>3</v>
      </c>
      <c r="C3170" t="s">
        <v>18</v>
      </c>
      <c r="D3170" t="s">
        <v>74</v>
      </c>
      <c r="E3170" t="s">
        <v>75</v>
      </c>
      <c r="F3170" t="s">
        <v>65</v>
      </c>
      <c r="G3170" t="s">
        <v>66</v>
      </c>
      <c r="H3170" t="s">
        <v>67</v>
      </c>
      <c r="I3170">
        <v>2018</v>
      </c>
      <c r="J3170" t="s">
        <v>68</v>
      </c>
      <c r="K3170">
        <v>2023</v>
      </c>
      <c r="L3170" s="18">
        <v>45125</v>
      </c>
      <c r="M3170" t="s">
        <v>69</v>
      </c>
      <c r="N3170" t="s">
        <v>65</v>
      </c>
      <c r="O3170" t="s">
        <v>4247</v>
      </c>
    </row>
    <row r="3171" spans="1:15" x14ac:dyDescent="0.3">
      <c r="A3171" t="s">
        <v>4248</v>
      </c>
      <c r="B3171" t="s">
        <v>3</v>
      </c>
      <c r="C3171" t="s">
        <v>18</v>
      </c>
      <c r="D3171" t="s">
        <v>63</v>
      </c>
      <c r="E3171" t="s">
        <v>64</v>
      </c>
      <c r="F3171" t="s">
        <v>65</v>
      </c>
      <c r="G3171" t="s">
        <v>66</v>
      </c>
      <c r="H3171" t="s">
        <v>67</v>
      </c>
      <c r="I3171">
        <v>2019</v>
      </c>
      <c r="J3171" t="s">
        <v>68</v>
      </c>
      <c r="K3171">
        <v>2023</v>
      </c>
      <c r="L3171" s="18">
        <v>44581</v>
      </c>
      <c r="M3171" t="s">
        <v>69</v>
      </c>
      <c r="N3171" t="s">
        <v>65</v>
      </c>
      <c r="O3171" t="s">
        <v>3438</v>
      </c>
    </row>
    <row r="3172" spans="1:15" x14ac:dyDescent="0.3">
      <c r="A3172" t="s">
        <v>4249</v>
      </c>
      <c r="B3172" t="s">
        <v>3</v>
      </c>
      <c r="C3172" t="s">
        <v>18</v>
      </c>
      <c r="D3172" t="s">
        <v>63</v>
      </c>
      <c r="E3172" t="s">
        <v>64</v>
      </c>
      <c r="F3172" t="s">
        <v>68</v>
      </c>
      <c r="G3172" t="s">
        <v>52</v>
      </c>
      <c r="H3172" t="s">
        <v>706</v>
      </c>
      <c r="I3172">
        <v>2019</v>
      </c>
      <c r="J3172" t="s">
        <v>68</v>
      </c>
      <c r="K3172">
        <v>2028</v>
      </c>
      <c r="L3172" s="18">
        <v>47057</v>
      </c>
      <c r="M3172" t="s">
        <v>228</v>
      </c>
      <c r="N3172" t="s">
        <v>65</v>
      </c>
      <c r="O3172" t="s">
        <v>3438</v>
      </c>
    </row>
    <row r="3173" spans="1:15" x14ac:dyDescent="0.3">
      <c r="A3173" t="s">
        <v>4250</v>
      </c>
      <c r="B3173" t="s">
        <v>3</v>
      </c>
      <c r="C3173" t="s">
        <v>18</v>
      </c>
      <c r="D3173" t="s">
        <v>63</v>
      </c>
      <c r="E3173" t="s">
        <v>64</v>
      </c>
      <c r="F3173" t="s">
        <v>68</v>
      </c>
      <c r="G3173" t="s">
        <v>52</v>
      </c>
      <c r="H3173" t="s">
        <v>706</v>
      </c>
      <c r="I3173">
        <v>2019</v>
      </c>
      <c r="J3173" t="s">
        <v>68</v>
      </c>
      <c r="K3173">
        <v>2027</v>
      </c>
      <c r="L3173" s="18">
        <v>46507</v>
      </c>
      <c r="M3173" t="s">
        <v>228</v>
      </c>
      <c r="N3173" t="s">
        <v>68</v>
      </c>
      <c r="O3173" t="s">
        <v>3578</v>
      </c>
    </row>
    <row r="3174" spans="1:15" x14ac:dyDescent="0.3">
      <c r="A3174" t="s">
        <v>4251</v>
      </c>
      <c r="B3174" t="s">
        <v>3</v>
      </c>
      <c r="C3174" t="s">
        <v>29</v>
      </c>
      <c r="D3174" t="s">
        <v>89</v>
      </c>
      <c r="E3174" t="s">
        <v>90</v>
      </c>
      <c r="F3174" t="s">
        <v>65</v>
      </c>
      <c r="G3174" t="s">
        <v>66</v>
      </c>
      <c r="H3174" t="s">
        <v>67</v>
      </c>
      <c r="I3174">
        <v>2019</v>
      </c>
      <c r="J3174" t="s">
        <v>68</v>
      </c>
      <c r="K3174">
        <v>2019</v>
      </c>
      <c r="L3174" s="18">
        <v>43581</v>
      </c>
      <c r="M3174" t="s">
        <v>69</v>
      </c>
      <c r="N3174" t="s">
        <v>65</v>
      </c>
      <c r="O3174" t="s">
        <v>4106</v>
      </c>
    </row>
    <row r="3175" spans="1:15" x14ac:dyDescent="0.3">
      <c r="A3175" t="s">
        <v>4252</v>
      </c>
      <c r="B3175" t="s">
        <v>3</v>
      </c>
      <c r="C3175" t="s">
        <v>19</v>
      </c>
      <c r="D3175" t="s">
        <v>63</v>
      </c>
      <c r="E3175" t="s">
        <v>64</v>
      </c>
      <c r="F3175" t="s">
        <v>65</v>
      </c>
      <c r="G3175" t="s">
        <v>66</v>
      </c>
      <c r="H3175" t="s">
        <v>67</v>
      </c>
      <c r="I3175">
        <v>2019</v>
      </c>
      <c r="J3175" t="s">
        <v>68</v>
      </c>
      <c r="K3175">
        <v>2019</v>
      </c>
      <c r="L3175" s="18">
        <v>43780</v>
      </c>
      <c r="M3175" t="s">
        <v>69</v>
      </c>
      <c r="N3175" t="s">
        <v>65</v>
      </c>
      <c r="O3175" t="s">
        <v>4253</v>
      </c>
    </row>
    <row r="3176" spans="1:15" x14ac:dyDescent="0.3">
      <c r="A3176" t="s">
        <v>4254</v>
      </c>
      <c r="B3176" t="s">
        <v>3</v>
      </c>
      <c r="C3176" t="s">
        <v>18</v>
      </c>
      <c r="D3176" t="s">
        <v>81</v>
      </c>
      <c r="E3176" t="s">
        <v>75</v>
      </c>
      <c r="F3176" t="s">
        <v>68</v>
      </c>
      <c r="G3176" t="s">
        <v>52</v>
      </c>
      <c r="H3176" t="s">
        <v>706</v>
      </c>
      <c r="I3176">
        <v>2019</v>
      </c>
      <c r="J3176" t="s">
        <v>68</v>
      </c>
      <c r="K3176">
        <v>2026</v>
      </c>
      <c r="L3176" s="18">
        <v>44985</v>
      </c>
      <c r="M3176" t="s">
        <v>69</v>
      </c>
      <c r="N3176" t="s">
        <v>65</v>
      </c>
      <c r="O3176" t="s">
        <v>4255</v>
      </c>
    </row>
    <row r="3177" spans="1:15" x14ac:dyDescent="0.3">
      <c r="A3177" t="s">
        <v>4256</v>
      </c>
      <c r="B3177" t="s">
        <v>3</v>
      </c>
      <c r="C3177" t="s">
        <v>22</v>
      </c>
      <c r="D3177" t="s">
        <v>89</v>
      </c>
      <c r="E3177" t="s">
        <v>90</v>
      </c>
      <c r="F3177" t="s">
        <v>65</v>
      </c>
      <c r="G3177" t="s">
        <v>66</v>
      </c>
      <c r="H3177" t="s">
        <v>67</v>
      </c>
      <c r="I3177">
        <v>2019</v>
      </c>
      <c r="J3177" t="s">
        <v>68</v>
      </c>
      <c r="K3177">
        <v>2019</v>
      </c>
      <c r="L3177" s="18">
        <v>43556</v>
      </c>
      <c r="M3177" t="s">
        <v>69</v>
      </c>
      <c r="N3177" t="s">
        <v>65</v>
      </c>
      <c r="O3177" t="s">
        <v>3824</v>
      </c>
    </row>
    <row r="3178" spans="1:15" x14ac:dyDescent="0.3">
      <c r="A3178" t="s">
        <v>4257</v>
      </c>
      <c r="B3178" t="s">
        <v>3</v>
      </c>
      <c r="C3178" t="s">
        <v>18</v>
      </c>
      <c r="D3178" t="s">
        <v>63</v>
      </c>
      <c r="E3178" t="s">
        <v>64</v>
      </c>
      <c r="F3178" t="s">
        <v>65</v>
      </c>
      <c r="G3178" t="s">
        <v>66</v>
      </c>
      <c r="H3178" t="s">
        <v>67</v>
      </c>
      <c r="I3178">
        <v>2019</v>
      </c>
      <c r="J3178" t="s">
        <v>68</v>
      </c>
      <c r="K3178">
        <v>2026</v>
      </c>
      <c r="L3178" s="18">
        <v>46157</v>
      </c>
      <c r="M3178" t="s">
        <v>69</v>
      </c>
      <c r="N3178" t="s">
        <v>65</v>
      </c>
      <c r="O3178" t="s">
        <v>3438</v>
      </c>
    </row>
    <row r="3179" spans="1:15" x14ac:dyDescent="0.3">
      <c r="A3179" t="s">
        <v>4258</v>
      </c>
      <c r="B3179" t="s">
        <v>3</v>
      </c>
      <c r="C3179" t="s">
        <v>18</v>
      </c>
      <c r="D3179" t="s">
        <v>63</v>
      </c>
      <c r="E3179" t="s">
        <v>64</v>
      </c>
      <c r="F3179" t="s">
        <v>68</v>
      </c>
      <c r="G3179" t="s">
        <v>52</v>
      </c>
      <c r="H3179" t="s">
        <v>706</v>
      </c>
      <c r="I3179">
        <v>2019</v>
      </c>
      <c r="J3179" t="s">
        <v>68</v>
      </c>
      <c r="K3179">
        <v>2027</v>
      </c>
      <c r="L3179" s="18">
        <v>44419</v>
      </c>
      <c r="M3179" t="s">
        <v>69</v>
      </c>
      <c r="N3179" t="s">
        <v>65</v>
      </c>
      <c r="O3179" t="s">
        <v>3438</v>
      </c>
    </row>
    <row r="3180" spans="1:15" x14ac:dyDescent="0.3">
      <c r="A3180" t="s">
        <v>4259</v>
      </c>
      <c r="B3180" t="s">
        <v>3</v>
      </c>
      <c r="C3180" t="s">
        <v>22</v>
      </c>
      <c r="D3180" t="s">
        <v>63</v>
      </c>
      <c r="E3180" t="s">
        <v>64</v>
      </c>
      <c r="F3180" t="s">
        <v>65</v>
      </c>
      <c r="G3180" t="s">
        <v>66</v>
      </c>
      <c r="H3180" t="s">
        <v>67</v>
      </c>
      <c r="I3180">
        <v>2019</v>
      </c>
      <c r="J3180" t="s">
        <v>68</v>
      </c>
      <c r="K3180">
        <v>2020</v>
      </c>
      <c r="L3180" s="18">
        <v>44021</v>
      </c>
      <c r="M3180" t="s">
        <v>69</v>
      </c>
      <c r="N3180" t="s">
        <v>65</v>
      </c>
      <c r="O3180" t="s">
        <v>2079</v>
      </c>
    </row>
    <row r="3181" spans="1:15" x14ac:dyDescent="0.3">
      <c r="A3181" t="s">
        <v>4260</v>
      </c>
      <c r="B3181" t="s">
        <v>3</v>
      </c>
      <c r="C3181" t="s">
        <v>22</v>
      </c>
      <c r="D3181" t="s">
        <v>63</v>
      </c>
      <c r="E3181" t="s">
        <v>64</v>
      </c>
      <c r="F3181" t="s">
        <v>65</v>
      </c>
      <c r="G3181" t="s">
        <v>66</v>
      </c>
      <c r="H3181" t="s">
        <v>67</v>
      </c>
      <c r="I3181">
        <v>2019</v>
      </c>
      <c r="J3181" t="s">
        <v>68</v>
      </c>
      <c r="K3181">
        <v>2020</v>
      </c>
      <c r="L3181" s="18">
        <v>43897</v>
      </c>
      <c r="M3181" t="s">
        <v>69</v>
      </c>
      <c r="N3181" t="s">
        <v>65</v>
      </c>
      <c r="O3181" t="s">
        <v>2079</v>
      </c>
    </row>
    <row r="3182" spans="1:15" x14ac:dyDescent="0.3">
      <c r="A3182" t="s">
        <v>4261</v>
      </c>
      <c r="B3182" t="s">
        <v>3</v>
      </c>
      <c r="C3182" t="s">
        <v>18</v>
      </c>
      <c r="D3182" t="s">
        <v>89</v>
      </c>
      <c r="E3182" t="s">
        <v>90</v>
      </c>
      <c r="F3182" t="s">
        <v>65</v>
      </c>
      <c r="G3182" t="s">
        <v>66</v>
      </c>
      <c r="H3182" t="s">
        <v>67</v>
      </c>
      <c r="I3182">
        <v>2019</v>
      </c>
      <c r="J3182" t="s">
        <v>68</v>
      </c>
      <c r="K3182">
        <v>2022</v>
      </c>
      <c r="L3182" s="18">
        <v>44519</v>
      </c>
      <c r="M3182" t="s">
        <v>69</v>
      </c>
      <c r="N3182" t="s">
        <v>65</v>
      </c>
      <c r="O3182" t="s">
        <v>4262</v>
      </c>
    </row>
    <row r="3183" spans="1:15" x14ac:dyDescent="0.3">
      <c r="A3183" t="s">
        <v>4263</v>
      </c>
      <c r="B3183" t="s">
        <v>3</v>
      </c>
      <c r="C3183" t="s">
        <v>25</v>
      </c>
      <c r="D3183" t="s">
        <v>74</v>
      </c>
      <c r="E3183" t="s">
        <v>75</v>
      </c>
      <c r="F3183" t="s">
        <v>65</v>
      </c>
      <c r="G3183" t="s">
        <v>84</v>
      </c>
      <c r="H3183" t="s">
        <v>227</v>
      </c>
      <c r="I3183">
        <v>2020</v>
      </c>
      <c r="J3183" t="s">
        <v>65</v>
      </c>
      <c r="K3183">
        <v>2020</v>
      </c>
      <c r="L3183" s="18">
        <v>44113</v>
      </c>
      <c r="M3183" t="s">
        <v>228</v>
      </c>
      <c r="N3183" t="s">
        <v>65</v>
      </c>
      <c r="O3183" t="s">
        <v>3896</v>
      </c>
    </row>
    <row r="3184" spans="1:15" x14ac:dyDescent="0.3">
      <c r="A3184" t="s">
        <v>4264</v>
      </c>
      <c r="B3184" t="s">
        <v>3</v>
      </c>
      <c r="C3184" t="s">
        <v>19</v>
      </c>
      <c r="D3184" t="s">
        <v>89</v>
      </c>
      <c r="E3184" t="s">
        <v>90</v>
      </c>
      <c r="F3184" t="s">
        <v>65</v>
      </c>
      <c r="G3184" t="s">
        <v>66</v>
      </c>
      <c r="H3184" t="s">
        <v>67</v>
      </c>
      <c r="I3184">
        <v>2019</v>
      </c>
      <c r="J3184" t="s">
        <v>68</v>
      </c>
      <c r="K3184">
        <v>2020</v>
      </c>
      <c r="L3184" s="18">
        <v>43895</v>
      </c>
      <c r="M3184" t="s">
        <v>69</v>
      </c>
      <c r="N3184" t="s">
        <v>65</v>
      </c>
      <c r="O3184" t="s">
        <v>4265</v>
      </c>
    </row>
    <row r="3185" spans="1:15" x14ac:dyDescent="0.3">
      <c r="A3185" t="s">
        <v>4266</v>
      </c>
      <c r="B3185" t="s">
        <v>3</v>
      </c>
      <c r="C3185" t="s">
        <v>18</v>
      </c>
      <c r="D3185" t="s">
        <v>81</v>
      </c>
      <c r="E3185" t="s">
        <v>75</v>
      </c>
      <c r="F3185" t="s">
        <v>65</v>
      </c>
      <c r="G3185" t="s">
        <v>66</v>
      </c>
      <c r="H3185" t="s">
        <v>67</v>
      </c>
      <c r="I3185">
        <v>2019</v>
      </c>
      <c r="J3185" t="s">
        <v>68</v>
      </c>
      <c r="K3185">
        <v>2022</v>
      </c>
      <c r="L3185" s="18">
        <v>44902</v>
      </c>
      <c r="M3185" t="s">
        <v>69</v>
      </c>
      <c r="N3185" t="s">
        <v>65</v>
      </c>
      <c r="O3185" t="s">
        <v>4267</v>
      </c>
    </row>
    <row r="3186" spans="1:15" x14ac:dyDescent="0.3">
      <c r="A3186" t="s">
        <v>4268</v>
      </c>
      <c r="B3186" t="s">
        <v>3</v>
      </c>
      <c r="C3186" t="s">
        <v>16</v>
      </c>
      <c r="D3186" t="s">
        <v>63</v>
      </c>
      <c r="E3186" t="s">
        <v>64</v>
      </c>
      <c r="F3186" t="s">
        <v>65</v>
      </c>
      <c r="G3186" t="s">
        <v>66</v>
      </c>
      <c r="H3186" t="s">
        <v>67</v>
      </c>
      <c r="I3186">
        <v>2019</v>
      </c>
      <c r="J3186" t="s">
        <v>68</v>
      </c>
      <c r="K3186">
        <v>2023</v>
      </c>
      <c r="L3186" s="18">
        <v>44327</v>
      </c>
      <c r="M3186" t="s">
        <v>69</v>
      </c>
      <c r="N3186" t="s">
        <v>65</v>
      </c>
      <c r="O3186" t="s">
        <v>3898</v>
      </c>
    </row>
    <row r="3187" spans="1:15" x14ac:dyDescent="0.3">
      <c r="A3187" t="s">
        <v>4269</v>
      </c>
      <c r="B3187" t="s">
        <v>3</v>
      </c>
      <c r="C3187" t="s">
        <v>19</v>
      </c>
      <c r="D3187" t="s">
        <v>89</v>
      </c>
      <c r="E3187" t="s">
        <v>90</v>
      </c>
      <c r="F3187" t="s">
        <v>65</v>
      </c>
      <c r="G3187" t="s">
        <v>66</v>
      </c>
      <c r="H3187" t="s">
        <v>67</v>
      </c>
      <c r="I3187">
        <v>2019</v>
      </c>
      <c r="J3187" t="s">
        <v>68</v>
      </c>
      <c r="K3187">
        <v>2019</v>
      </c>
      <c r="L3187" s="18">
        <v>43629</v>
      </c>
      <c r="M3187" t="s">
        <v>69</v>
      </c>
      <c r="N3187" t="s">
        <v>65</v>
      </c>
      <c r="O3187" t="s">
        <v>4270</v>
      </c>
    </row>
    <row r="3188" spans="1:15" x14ac:dyDescent="0.3">
      <c r="A3188" t="s">
        <v>4271</v>
      </c>
      <c r="B3188" t="s">
        <v>3</v>
      </c>
      <c r="C3188" t="s">
        <v>19</v>
      </c>
      <c r="D3188" t="s">
        <v>63</v>
      </c>
      <c r="E3188" t="s">
        <v>64</v>
      </c>
      <c r="F3188" t="s">
        <v>65</v>
      </c>
      <c r="G3188" t="s">
        <v>66</v>
      </c>
      <c r="H3188" t="s">
        <v>67</v>
      </c>
      <c r="I3188">
        <v>2019</v>
      </c>
      <c r="J3188" t="s">
        <v>68</v>
      </c>
      <c r="K3188">
        <v>2024</v>
      </c>
      <c r="L3188" s="18">
        <v>45436</v>
      </c>
      <c r="M3188" t="s">
        <v>69</v>
      </c>
      <c r="N3188" t="s">
        <v>65</v>
      </c>
      <c r="O3188" t="s">
        <v>4120</v>
      </c>
    </row>
    <row r="3189" spans="1:15" x14ac:dyDescent="0.3">
      <c r="A3189" t="s">
        <v>4272</v>
      </c>
      <c r="B3189" t="s">
        <v>3</v>
      </c>
      <c r="C3189" t="s">
        <v>19</v>
      </c>
      <c r="D3189" t="s">
        <v>89</v>
      </c>
      <c r="E3189" t="s">
        <v>90</v>
      </c>
      <c r="F3189" t="s">
        <v>65</v>
      </c>
      <c r="G3189" t="s">
        <v>66</v>
      </c>
      <c r="H3189" t="s">
        <v>67</v>
      </c>
      <c r="I3189">
        <v>2019</v>
      </c>
      <c r="J3189" t="s">
        <v>68</v>
      </c>
      <c r="K3189">
        <v>2019</v>
      </c>
      <c r="L3189" s="18">
        <v>43689</v>
      </c>
      <c r="M3189" t="s">
        <v>69</v>
      </c>
      <c r="N3189" t="s">
        <v>65</v>
      </c>
      <c r="O3189" t="s">
        <v>2682</v>
      </c>
    </row>
    <row r="3190" spans="1:15" x14ac:dyDescent="0.3">
      <c r="A3190" t="s">
        <v>4273</v>
      </c>
      <c r="B3190" t="s">
        <v>3</v>
      </c>
      <c r="C3190" t="s">
        <v>18</v>
      </c>
      <c r="D3190" t="s">
        <v>81</v>
      </c>
      <c r="E3190" t="s">
        <v>75</v>
      </c>
      <c r="F3190" t="s">
        <v>68</v>
      </c>
      <c r="G3190" t="s">
        <v>52</v>
      </c>
      <c r="H3190" t="s">
        <v>706</v>
      </c>
      <c r="I3190">
        <v>2020</v>
      </c>
      <c r="J3190" t="s">
        <v>68</v>
      </c>
      <c r="K3190">
        <v>2026</v>
      </c>
      <c r="L3190" s="18">
        <v>44917</v>
      </c>
      <c r="M3190" t="s">
        <v>69</v>
      </c>
      <c r="N3190" t="s">
        <v>65</v>
      </c>
      <c r="O3190" t="s">
        <v>3578</v>
      </c>
    </row>
    <row r="3191" spans="1:15" x14ac:dyDescent="0.3">
      <c r="A3191" t="s">
        <v>4274</v>
      </c>
      <c r="B3191" t="s">
        <v>3</v>
      </c>
      <c r="C3191" t="s">
        <v>31</v>
      </c>
      <c r="D3191" t="s">
        <v>89</v>
      </c>
      <c r="E3191" t="s">
        <v>90</v>
      </c>
      <c r="F3191" t="s">
        <v>65</v>
      </c>
      <c r="G3191" t="s">
        <v>66</v>
      </c>
      <c r="H3191" t="s">
        <v>67</v>
      </c>
      <c r="I3191">
        <v>2019</v>
      </c>
      <c r="J3191" t="s">
        <v>68</v>
      </c>
      <c r="K3191">
        <v>2019</v>
      </c>
      <c r="L3191" s="18">
        <v>43718</v>
      </c>
      <c r="M3191" t="s">
        <v>69</v>
      </c>
      <c r="N3191" t="s">
        <v>65</v>
      </c>
      <c r="O3191" t="s">
        <v>4275</v>
      </c>
    </row>
    <row r="3192" spans="1:15" x14ac:dyDescent="0.3">
      <c r="A3192" t="s">
        <v>4276</v>
      </c>
      <c r="B3192" t="s">
        <v>3</v>
      </c>
      <c r="C3192" t="s">
        <v>18</v>
      </c>
      <c r="D3192" t="s">
        <v>74</v>
      </c>
      <c r="E3192" t="s">
        <v>75</v>
      </c>
      <c r="F3192" t="s">
        <v>68</v>
      </c>
      <c r="G3192" t="s">
        <v>52</v>
      </c>
      <c r="H3192" t="s">
        <v>706</v>
      </c>
      <c r="I3192">
        <v>2019</v>
      </c>
      <c r="J3192" t="s">
        <v>68</v>
      </c>
      <c r="K3192">
        <v>2025</v>
      </c>
      <c r="L3192" s="18">
        <v>45783</v>
      </c>
      <c r="M3192" t="s">
        <v>228</v>
      </c>
      <c r="N3192" t="s">
        <v>65</v>
      </c>
      <c r="O3192" t="s">
        <v>707</v>
      </c>
    </row>
    <row r="3193" spans="1:15" x14ac:dyDescent="0.3">
      <c r="A3193" t="s">
        <v>4277</v>
      </c>
      <c r="B3193" t="s">
        <v>3</v>
      </c>
      <c r="C3193" t="s">
        <v>18</v>
      </c>
      <c r="D3193" t="s">
        <v>89</v>
      </c>
      <c r="E3193" t="s">
        <v>90</v>
      </c>
      <c r="F3193" t="s">
        <v>65</v>
      </c>
      <c r="G3193" t="s">
        <v>66</v>
      </c>
      <c r="H3193" t="s">
        <v>67</v>
      </c>
      <c r="I3193">
        <v>2019</v>
      </c>
      <c r="J3193" t="s">
        <v>68</v>
      </c>
      <c r="K3193">
        <v>2023</v>
      </c>
      <c r="L3193" s="18">
        <v>45162</v>
      </c>
      <c r="M3193" t="s">
        <v>69</v>
      </c>
      <c r="N3193" t="s">
        <v>65</v>
      </c>
      <c r="O3193" t="s">
        <v>4278</v>
      </c>
    </row>
    <row r="3194" spans="1:15" x14ac:dyDescent="0.3">
      <c r="A3194" t="s">
        <v>4279</v>
      </c>
      <c r="B3194" t="s">
        <v>3</v>
      </c>
      <c r="C3194" t="s">
        <v>22</v>
      </c>
      <c r="D3194" t="s">
        <v>89</v>
      </c>
      <c r="E3194" t="s">
        <v>90</v>
      </c>
      <c r="F3194" t="s">
        <v>65</v>
      </c>
      <c r="G3194" t="s">
        <v>66</v>
      </c>
      <c r="H3194" t="s">
        <v>67</v>
      </c>
      <c r="I3194">
        <v>2019</v>
      </c>
      <c r="J3194" t="s">
        <v>68</v>
      </c>
      <c r="K3194">
        <v>2019</v>
      </c>
      <c r="L3194" s="18">
        <v>43648</v>
      </c>
      <c r="M3194" t="s">
        <v>69</v>
      </c>
      <c r="N3194" t="s">
        <v>65</v>
      </c>
      <c r="O3194" t="s">
        <v>3991</v>
      </c>
    </row>
    <row r="3195" spans="1:15" x14ac:dyDescent="0.3">
      <c r="A3195" t="s">
        <v>4280</v>
      </c>
      <c r="B3195" t="s">
        <v>3</v>
      </c>
      <c r="C3195" t="s">
        <v>25</v>
      </c>
      <c r="D3195" t="s">
        <v>123</v>
      </c>
      <c r="E3195" t="s">
        <v>64</v>
      </c>
      <c r="F3195" t="s">
        <v>65</v>
      </c>
      <c r="G3195" t="s">
        <v>66</v>
      </c>
      <c r="H3195" t="s">
        <v>67</v>
      </c>
      <c r="I3195">
        <v>2019</v>
      </c>
      <c r="J3195" t="s">
        <v>68</v>
      </c>
      <c r="K3195">
        <v>2023</v>
      </c>
      <c r="L3195" s="18">
        <v>44319</v>
      </c>
      <c r="M3195" t="s">
        <v>69</v>
      </c>
      <c r="N3195" t="s">
        <v>65</v>
      </c>
      <c r="O3195" t="s">
        <v>3618</v>
      </c>
    </row>
    <row r="3196" spans="1:15" x14ac:dyDescent="0.3">
      <c r="A3196" t="s">
        <v>4281</v>
      </c>
      <c r="B3196" t="s">
        <v>3</v>
      </c>
      <c r="C3196" t="s">
        <v>16</v>
      </c>
      <c r="D3196" t="s">
        <v>63</v>
      </c>
      <c r="E3196" t="s">
        <v>64</v>
      </c>
      <c r="F3196" t="s">
        <v>65</v>
      </c>
      <c r="G3196" t="s">
        <v>84</v>
      </c>
      <c r="H3196" t="s">
        <v>85</v>
      </c>
      <c r="I3196">
        <v>2020</v>
      </c>
      <c r="J3196" t="s">
        <v>68</v>
      </c>
      <c r="K3196">
        <v>2023</v>
      </c>
      <c r="L3196" s="18">
        <v>45188</v>
      </c>
      <c r="M3196" t="s">
        <v>69</v>
      </c>
      <c r="N3196" t="s">
        <v>65</v>
      </c>
      <c r="O3196" t="s">
        <v>4282</v>
      </c>
    </row>
    <row r="3197" spans="1:15" x14ac:dyDescent="0.3">
      <c r="A3197" t="s">
        <v>4283</v>
      </c>
      <c r="B3197" t="s">
        <v>3</v>
      </c>
      <c r="C3197" t="s">
        <v>27</v>
      </c>
      <c r="D3197" t="s">
        <v>89</v>
      </c>
      <c r="E3197" t="s">
        <v>90</v>
      </c>
      <c r="F3197" t="s">
        <v>65</v>
      </c>
      <c r="G3197" t="s">
        <v>66</v>
      </c>
      <c r="H3197" t="s">
        <v>67</v>
      </c>
      <c r="I3197">
        <v>2018</v>
      </c>
      <c r="J3197" t="s">
        <v>68</v>
      </c>
      <c r="K3197">
        <v>2019</v>
      </c>
      <c r="L3197" s="18">
        <v>43537</v>
      </c>
      <c r="M3197" t="s">
        <v>69</v>
      </c>
      <c r="N3197" t="s">
        <v>65</v>
      </c>
      <c r="O3197" t="s">
        <v>3578</v>
      </c>
    </row>
    <row r="3198" spans="1:15" x14ac:dyDescent="0.3">
      <c r="A3198" t="s">
        <v>4284</v>
      </c>
      <c r="B3198" t="s">
        <v>3</v>
      </c>
      <c r="C3198" t="s">
        <v>19</v>
      </c>
      <c r="D3198" t="s">
        <v>63</v>
      </c>
      <c r="E3198" t="s">
        <v>64</v>
      </c>
      <c r="F3198" t="s">
        <v>65</v>
      </c>
      <c r="G3198" t="s">
        <v>66</v>
      </c>
      <c r="H3198" t="s">
        <v>67</v>
      </c>
      <c r="I3198">
        <v>2019</v>
      </c>
      <c r="J3198" t="s">
        <v>68</v>
      </c>
      <c r="K3198">
        <v>2020</v>
      </c>
      <c r="L3198" s="18">
        <v>43987</v>
      </c>
      <c r="M3198" t="s">
        <v>69</v>
      </c>
      <c r="N3198" t="s">
        <v>65</v>
      </c>
      <c r="O3198" t="s">
        <v>4146</v>
      </c>
    </row>
    <row r="3199" spans="1:15" x14ac:dyDescent="0.3">
      <c r="A3199" t="s">
        <v>4285</v>
      </c>
      <c r="B3199" t="s">
        <v>3</v>
      </c>
      <c r="C3199" t="s">
        <v>19</v>
      </c>
      <c r="D3199" t="s">
        <v>89</v>
      </c>
      <c r="E3199" t="s">
        <v>90</v>
      </c>
      <c r="F3199" t="s">
        <v>65</v>
      </c>
      <c r="G3199" t="s">
        <v>66</v>
      </c>
      <c r="H3199" t="s">
        <v>67</v>
      </c>
      <c r="I3199">
        <v>2019</v>
      </c>
      <c r="J3199" t="s">
        <v>68</v>
      </c>
      <c r="K3199">
        <v>2020</v>
      </c>
      <c r="L3199" s="18">
        <v>44021</v>
      </c>
      <c r="M3199" t="s">
        <v>69</v>
      </c>
      <c r="N3199" t="s">
        <v>65</v>
      </c>
      <c r="O3199" t="s">
        <v>3418</v>
      </c>
    </row>
    <row r="3200" spans="1:15" x14ac:dyDescent="0.3">
      <c r="A3200" t="s">
        <v>4286</v>
      </c>
      <c r="B3200" t="s">
        <v>3</v>
      </c>
      <c r="C3200" t="s">
        <v>25</v>
      </c>
      <c r="D3200" t="s">
        <v>63</v>
      </c>
      <c r="E3200" t="s">
        <v>64</v>
      </c>
      <c r="F3200" t="s">
        <v>65</v>
      </c>
      <c r="G3200" t="s">
        <v>66</v>
      </c>
      <c r="H3200" t="s">
        <v>67</v>
      </c>
      <c r="I3200">
        <v>2019</v>
      </c>
      <c r="J3200" t="s">
        <v>68</v>
      </c>
      <c r="K3200">
        <v>2023</v>
      </c>
      <c r="L3200" s="18">
        <v>44266</v>
      </c>
      <c r="M3200" t="s">
        <v>69</v>
      </c>
      <c r="N3200" t="s">
        <v>65</v>
      </c>
      <c r="O3200" t="s">
        <v>3618</v>
      </c>
    </row>
    <row r="3201" spans="1:15" x14ac:dyDescent="0.3">
      <c r="A3201" t="s">
        <v>4287</v>
      </c>
      <c r="B3201" t="s">
        <v>3</v>
      </c>
      <c r="C3201" t="s">
        <v>18</v>
      </c>
      <c r="D3201" t="s">
        <v>89</v>
      </c>
      <c r="E3201" t="s">
        <v>90</v>
      </c>
      <c r="F3201" t="s">
        <v>65</v>
      </c>
      <c r="G3201" t="s">
        <v>66</v>
      </c>
      <c r="H3201" t="s">
        <v>67</v>
      </c>
      <c r="I3201">
        <v>2019</v>
      </c>
      <c r="J3201" t="s">
        <v>68</v>
      </c>
      <c r="K3201">
        <v>2020</v>
      </c>
      <c r="L3201" s="18">
        <v>44081</v>
      </c>
      <c r="M3201" t="s">
        <v>69</v>
      </c>
      <c r="N3201" t="s">
        <v>65</v>
      </c>
      <c r="O3201" t="s">
        <v>3939</v>
      </c>
    </row>
    <row r="3202" spans="1:15" x14ac:dyDescent="0.3">
      <c r="A3202" t="s">
        <v>4288</v>
      </c>
      <c r="B3202" t="s">
        <v>3</v>
      </c>
      <c r="C3202" t="s">
        <v>19</v>
      </c>
      <c r="D3202" t="s">
        <v>89</v>
      </c>
      <c r="E3202" t="s">
        <v>90</v>
      </c>
      <c r="F3202" t="s">
        <v>65</v>
      </c>
      <c r="G3202" t="s">
        <v>66</v>
      </c>
      <c r="H3202" t="s">
        <v>67</v>
      </c>
      <c r="I3202">
        <v>2019</v>
      </c>
      <c r="J3202" t="s">
        <v>68</v>
      </c>
      <c r="K3202">
        <v>2019</v>
      </c>
      <c r="L3202" s="18">
        <v>43829</v>
      </c>
      <c r="M3202" t="s">
        <v>69</v>
      </c>
      <c r="N3202" t="s">
        <v>65</v>
      </c>
      <c r="O3202" t="s">
        <v>4146</v>
      </c>
    </row>
    <row r="3203" spans="1:15" x14ac:dyDescent="0.3">
      <c r="A3203" t="s">
        <v>4289</v>
      </c>
      <c r="B3203" t="s">
        <v>3</v>
      </c>
      <c r="C3203" t="s">
        <v>29</v>
      </c>
      <c r="D3203" t="s">
        <v>74</v>
      </c>
      <c r="E3203" t="s">
        <v>75</v>
      </c>
      <c r="F3203" t="s">
        <v>65</v>
      </c>
      <c r="G3203" t="s">
        <v>66</v>
      </c>
      <c r="H3203" t="s">
        <v>67</v>
      </c>
      <c r="I3203">
        <v>2019</v>
      </c>
      <c r="J3203" t="s">
        <v>68</v>
      </c>
      <c r="K3203">
        <v>2021</v>
      </c>
      <c r="L3203" s="18">
        <v>44522</v>
      </c>
      <c r="M3203" t="s">
        <v>69</v>
      </c>
      <c r="N3203" t="s">
        <v>65</v>
      </c>
      <c r="O3203" t="s">
        <v>4106</v>
      </c>
    </row>
    <row r="3204" spans="1:15" x14ac:dyDescent="0.3">
      <c r="A3204" t="s">
        <v>4290</v>
      </c>
      <c r="B3204" t="s">
        <v>3</v>
      </c>
      <c r="C3204" t="s">
        <v>18</v>
      </c>
      <c r="D3204" t="s">
        <v>63</v>
      </c>
      <c r="E3204" t="s">
        <v>64</v>
      </c>
      <c r="F3204" t="s">
        <v>68</v>
      </c>
      <c r="G3204" t="s">
        <v>52</v>
      </c>
      <c r="H3204" t="s">
        <v>706</v>
      </c>
      <c r="I3204">
        <v>2019</v>
      </c>
      <c r="J3204" t="s">
        <v>68</v>
      </c>
      <c r="K3204">
        <v>2026</v>
      </c>
      <c r="L3204" s="18">
        <v>46097</v>
      </c>
      <c r="M3204" t="s">
        <v>228</v>
      </c>
      <c r="N3204" t="s">
        <v>68</v>
      </c>
      <c r="O3204" t="s">
        <v>4291</v>
      </c>
    </row>
    <row r="3205" spans="1:15" x14ac:dyDescent="0.3">
      <c r="A3205" t="s">
        <v>4292</v>
      </c>
      <c r="B3205" t="s">
        <v>3</v>
      </c>
      <c r="C3205" t="s">
        <v>17</v>
      </c>
      <c r="D3205" t="s">
        <v>89</v>
      </c>
      <c r="E3205" t="s">
        <v>90</v>
      </c>
      <c r="F3205" t="s">
        <v>65</v>
      </c>
      <c r="G3205" t="s">
        <v>84</v>
      </c>
      <c r="H3205" t="s">
        <v>227</v>
      </c>
      <c r="I3205">
        <v>2020</v>
      </c>
      <c r="J3205" t="s">
        <v>65</v>
      </c>
      <c r="K3205">
        <v>2021</v>
      </c>
      <c r="L3205" s="18">
        <v>44379</v>
      </c>
      <c r="M3205" t="s">
        <v>228</v>
      </c>
      <c r="N3205" t="s">
        <v>65</v>
      </c>
      <c r="O3205" t="s">
        <v>1772</v>
      </c>
    </row>
    <row r="3206" spans="1:15" x14ac:dyDescent="0.3">
      <c r="A3206" t="s">
        <v>4293</v>
      </c>
      <c r="B3206" t="s">
        <v>3</v>
      </c>
      <c r="C3206" t="s">
        <v>19</v>
      </c>
      <c r="D3206" t="s">
        <v>89</v>
      </c>
      <c r="E3206" t="s">
        <v>90</v>
      </c>
      <c r="F3206" t="s">
        <v>65</v>
      </c>
      <c r="G3206" t="s">
        <v>66</v>
      </c>
      <c r="H3206" t="s">
        <v>67</v>
      </c>
      <c r="I3206">
        <v>2019</v>
      </c>
      <c r="J3206" t="s">
        <v>68</v>
      </c>
      <c r="K3206">
        <v>2019</v>
      </c>
      <c r="L3206" s="18">
        <v>43651</v>
      </c>
      <c r="M3206" t="s">
        <v>69</v>
      </c>
      <c r="N3206" t="s">
        <v>65</v>
      </c>
      <c r="O3206" t="s">
        <v>4294</v>
      </c>
    </row>
    <row r="3207" spans="1:15" x14ac:dyDescent="0.3">
      <c r="A3207" t="s">
        <v>4295</v>
      </c>
      <c r="B3207" t="s">
        <v>3</v>
      </c>
      <c r="C3207" t="s">
        <v>18</v>
      </c>
      <c r="D3207" t="s">
        <v>63</v>
      </c>
      <c r="E3207" t="s">
        <v>64</v>
      </c>
      <c r="F3207" t="s">
        <v>65</v>
      </c>
      <c r="G3207" t="s">
        <v>66</v>
      </c>
      <c r="H3207" t="s">
        <v>67</v>
      </c>
      <c r="I3207">
        <v>2019</v>
      </c>
      <c r="J3207" t="s">
        <v>68</v>
      </c>
      <c r="K3207">
        <v>2025</v>
      </c>
      <c r="L3207" s="18">
        <v>45965</v>
      </c>
      <c r="M3207" t="s">
        <v>69</v>
      </c>
      <c r="N3207" t="s">
        <v>65</v>
      </c>
      <c r="O3207" t="s">
        <v>3578</v>
      </c>
    </row>
    <row r="3208" spans="1:15" x14ac:dyDescent="0.3">
      <c r="A3208" t="s">
        <v>4296</v>
      </c>
      <c r="B3208" t="s">
        <v>3</v>
      </c>
      <c r="C3208" t="s">
        <v>24</v>
      </c>
      <c r="D3208" t="s">
        <v>74</v>
      </c>
      <c r="E3208" t="s">
        <v>75</v>
      </c>
      <c r="F3208" t="s">
        <v>65</v>
      </c>
      <c r="G3208" t="s">
        <v>66</v>
      </c>
      <c r="H3208" t="s">
        <v>67</v>
      </c>
      <c r="I3208">
        <v>2019</v>
      </c>
      <c r="J3208" t="s">
        <v>68</v>
      </c>
      <c r="K3208">
        <v>2021</v>
      </c>
      <c r="L3208" s="18">
        <v>44322</v>
      </c>
      <c r="M3208" t="s">
        <v>69</v>
      </c>
      <c r="N3208" t="s">
        <v>65</v>
      </c>
      <c r="O3208" t="s">
        <v>3791</v>
      </c>
    </row>
    <row r="3209" spans="1:15" x14ac:dyDescent="0.3">
      <c r="A3209" t="s">
        <v>4297</v>
      </c>
      <c r="B3209" t="s">
        <v>3</v>
      </c>
      <c r="C3209" t="s">
        <v>29</v>
      </c>
      <c r="D3209" t="s">
        <v>89</v>
      </c>
      <c r="E3209" t="s">
        <v>90</v>
      </c>
      <c r="F3209" t="s">
        <v>65</v>
      </c>
      <c r="G3209" t="s">
        <v>66</v>
      </c>
      <c r="H3209" t="s">
        <v>67</v>
      </c>
      <c r="I3209">
        <v>2019</v>
      </c>
      <c r="J3209" t="s">
        <v>68</v>
      </c>
      <c r="K3209">
        <v>2019</v>
      </c>
      <c r="L3209" s="18">
        <v>43726</v>
      </c>
      <c r="M3209" t="s">
        <v>69</v>
      </c>
      <c r="N3209" t="s">
        <v>65</v>
      </c>
      <c r="O3209" t="s">
        <v>4298</v>
      </c>
    </row>
    <row r="3210" spans="1:15" x14ac:dyDescent="0.3">
      <c r="A3210" t="s">
        <v>4299</v>
      </c>
      <c r="B3210" t="s">
        <v>3</v>
      </c>
      <c r="C3210" t="s">
        <v>18</v>
      </c>
      <c r="D3210" t="s">
        <v>63</v>
      </c>
      <c r="E3210" t="s">
        <v>64</v>
      </c>
      <c r="F3210" t="s">
        <v>68</v>
      </c>
      <c r="G3210" t="s">
        <v>52</v>
      </c>
      <c r="H3210" t="s">
        <v>706</v>
      </c>
      <c r="I3210">
        <v>2019</v>
      </c>
      <c r="J3210" t="s">
        <v>68</v>
      </c>
      <c r="K3210">
        <v>2027</v>
      </c>
      <c r="L3210" s="18">
        <v>45019</v>
      </c>
      <c r="M3210" t="s">
        <v>69</v>
      </c>
      <c r="N3210" t="s">
        <v>65</v>
      </c>
      <c r="O3210" t="s">
        <v>707</v>
      </c>
    </row>
    <row r="3211" spans="1:15" x14ac:dyDescent="0.3">
      <c r="A3211" t="s">
        <v>4300</v>
      </c>
      <c r="B3211" t="s">
        <v>3</v>
      </c>
      <c r="C3211" t="s">
        <v>19</v>
      </c>
      <c r="D3211" t="s">
        <v>74</v>
      </c>
      <c r="E3211" t="s">
        <v>75</v>
      </c>
      <c r="F3211" t="s">
        <v>65</v>
      </c>
      <c r="G3211" t="s">
        <v>66</v>
      </c>
      <c r="H3211" t="s">
        <v>67</v>
      </c>
      <c r="I3211">
        <v>2019</v>
      </c>
      <c r="J3211" t="s">
        <v>68</v>
      </c>
      <c r="K3211">
        <v>2024</v>
      </c>
      <c r="L3211" s="18">
        <v>45240</v>
      </c>
      <c r="M3211" t="s">
        <v>69</v>
      </c>
      <c r="N3211" t="s">
        <v>65</v>
      </c>
      <c r="O3211" t="s">
        <v>4146</v>
      </c>
    </row>
    <row r="3212" spans="1:15" x14ac:dyDescent="0.3">
      <c r="A3212" t="s">
        <v>4301</v>
      </c>
      <c r="B3212" t="s">
        <v>3</v>
      </c>
      <c r="C3212" t="s">
        <v>19</v>
      </c>
      <c r="D3212" t="s">
        <v>63</v>
      </c>
      <c r="E3212" t="s">
        <v>64</v>
      </c>
      <c r="F3212" t="s">
        <v>65</v>
      </c>
      <c r="G3212" t="s">
        <v>66</v>
      </c>
      <c r="H3212" t="s">
        <v>67</v>
      </c>
      <c r="I3212">
        <v>2019</v>
      </c>
      <c r="J3212" t="s">
        <v>68</v>
      </c>
      <c r="K3212">
        <v>2021</v>
      </c>
      <c r="L3212" s="18">
        <v>44273</v>
      </c>
      <c r="M3212" t="s">
        <v>69</v>
      </c>
      <c r="N3212" t="s">
        <v>65</v>
      </c>
      <c r="O3212" t="s">
        <v>4302</v>
      </c>
    </row>
    <row r="3213" spans="1:15" x14ac:dyDescent="0.3">
      <c r="A3213" t="s">
        <v>4303</v>
      </c>
      <c r="B3213" t="s">
        <v>3</v>
      </c>
      <c r="C3213" t="s">
        <v>19</v>
      </c>
      <c r="D3213" t="s">
        <v>63</v>
      </c>
      <c r="E3213" t="s">
        <v>64</v>
      </c>
      <c r="F3213" t="s">
        <v>65</v>
      </c>
      <c r="G3213" t="s">
        <v>66</v>
      </c>
      <c r="H3213" t="s">
        <v>67</v>
      </c>
      <c r="I3213">
        <v>2019</v>
      </c>
      <c r="J3213" t="s">
        <v>68</v>
      </c>
      <c r="K3213">
        <v>2025</v>
      </c>
      <c r="L3213" s="18">
        <v>45866</v>
      </c>
      <c r="M3213" t="s">
        <v>69</v>
      </c>
      <c r="N3213" t="s">
        <v>65</v>
      </c>
      <c r="O3213" t="s">
        <v>2682</v>
      </c>
    </row>
    <row r="3214" spans="1:15" x14ac:dyDescent="0.3">
      <c r="A3214" t="s">
        <v>4304</v>
      </c>
      <c r="B3214" t="s">
        <v>3</v>
      </c>
      <c r="C3214" t="s">
        <v>22</v>
      </c>
      <c r="D3214" t="s">
        <v>89</v>
      </c>
      <c r="E3214" t="s">
        <v>90</v>
      </c>
      <c r="F3214" t="s">
        <v>65</v>
      </c>
      <c r="G3214" t="s">
        <v>84</v>
      </c>
      <c r="H3214" t="s">
        <v>85</v>
      </c>
      <c r="I3214">
        <v>2019</v>
      </c>
      <c r="J3214" t="s">
        <v>68</v>
      </c>
      <c r="K3214">
        <v>2020</v>
      </c>
      <c r="L3214" s="18">
        <v>43871</v>
      </c>
      <c r="M3214" t="s">
        <v>69</v>
      </c>
      <c r="N3214" t="s">
        <v>65</v>
      </c>
      <c r="O3214" t="s">
        <v>4305</v>
      </c>
    </row>
    <row r="3215" spans="1:15" x14ac:dyDescent="0.3">
      <c r="A3215" t="s">
        <v>4306</v>
      </c>
      <c r="B3215" t="s">
        <v>3</v>
      </c>
      <c r="C3215" t="s">
        <v>18</v>
      </c>
      <c r="D3215" t="s">
        <v>81</v>
      </c>
      <c r="E3215" t="s">
        <v>75</v>
      </c>
      <c r="F3215" t="s">
        <v>68</v>
      </c>
      <c r="G3215" t="s">
        <v>52</v>
      </c>
      <c r="H3215" t="s">
        <v>706</v>
      </c>
      <c r="I3215">
        <v>2019</v>
      </c>
      <c r="J3215" t="s">
        <v>68</v>
      </c>
      <c r="K3215">
        <v>2026</v>
      </c>
      <c r="L3215" s="18">
        <v>44844</v>
      </c>
      <c r="M3215" t="s">
        <v>69</v>
      </c>
      <c r="N3215" t="s">
        <v>65</v>
      </c>
      <c r="O3215" t="s">
        <v>3438</v>
      </c>
    </row>
    <row r="3216" spans="1:15" x14ac:dyDescent="0.3">
      <c r="A3216" t="s">
        <v>4307</v>
      </c>
      <c r="B3216" t="s">
        <v>3</v>
      </c>
      <c r="C3216" t="s">
        <v>19</v>
      </c>
      <c r="D3216" t="s">
        <v>89</v>
      </c>
      <c r="E3216" t="s">
        <v>90</v>
      </c>
      <c r="F3216" t="s">
        <v>65</v>
      </c>
      <c r="G3216" t="s">
        <v>66</v>
      </c>
      <c r="H3216" t="s">
        <v>67</v>
      </c>
      <c r="I3216">
        <v>2019</v>
      </c>
      <c r="J3216" t="s">
        <v>68</v>
      </c>
      <c r="K3216">
        <v>2019</v>
      </c>
      <c r="L3216" s="18">
        <v>43797</v>
      </c>
      <c r="M3216" t="s">
        <v>69</v>
      </c>
      <c r="N3216" t="s">
        <v>65</v>
      </c>
      <c r="O3216" t="s">
        <v>3418</v>
      </c>
    </row>
    <row r="3217" spans="1:15" x14ac:dyDescent="0.3">
      <c r="A3217" t="s">
        <v>4308</v>
      </c>
      <c r="B3217" t="s">
        <v>3</v>
      </c>
      <c r="C3217" t="s">
        <v>18</v>
      </c>
      <c r="D3217" t="s">
        <v>63</v>
      </c>
      <c r="E3217" t="s">
        <v>64</v>
      </c>
      <c r="F3217" t="s">
        <v>68</v>
      </c>
      <c r="G3217" t="s">
        <v>52</v>
      </c>
      <c r="H3217" t="s">
        <v>706</v>
      </c>
      <c r="I3217">
        <v>2020</v>
      </c>
      <c r="J3217" t="s">
        <v>68</v>
      </c>
      <c r="K3217">
        <v>2027</v>
      </c>
      <c r="L3217" s="18">
        <v>45294</v>
      </c>
      <c r="M3217" t="s">
        <v>69</v>
      </c>
      <c r="N3217" t="s">
        <v>65</v>
      </c>
      <c r="O3217" t="s">
        <v>3578</v>
      </c>
    </row>
    <row r="3218" spans="1:15" x14ac:dyDescent="0.3">
      <c r="A3218" t="s">
        <v>4309</v>
      </c>
      <c r="B3218" t="s">
        <v>3</v>
      </c>
      <c r="C3218" t="s">
        <v>24</v>
      </c>
      <c r="D3218" t="s">
        <v>89</v>
      </c>
      <c r="E3218" t="s">
        <v>90</v>
      </c>
      <c r="F3218" t="s">
        <v>65</v>
      </c>
      <c r="G3218" t="s">
        <v>66</v>
      </c>
      <c r="H3218" t="s">
        <v>67</v>
      </c>
      <c r="I3218">
        <v>2019</v>
      </c>
      <c r="J3218" t="s">
        <v>68</v>
      </c>
      <c r="K3218">
        <v>2022</v>
      </c>
      <c r="L3218" s="18">
        <v>44563</v>
      </c>
      <c r="M3218" t="s">
        <v>69</v>
      </c>
      <c r="N3218" t="s">
        <v>65</v>
      </c>
      <c r="O3218" t="s">
        <v>4310</v>
      </c>
    </row>
    <row r="3219" spans="1:15" x14ac:dyDescent="0.3">
      <c r="A3219" t="s">
        <v>4311</v>
      </c>
      <c r="B3219" t="s">
        <v>3</v>
      </c>
      <c r="C3219" t="s">
        <v>19</v>
      </c>
      <c r="D3219" t="s">
        <v>63</v>
      </c>
      <c r="E3219" t="s">
        <v>64</v>
      </c>
      <c r="F3219" t="s">
        <v>65</v>
      </c>
      <c r="G3219" t="s">
        <v>66</v>
      </c>
      <c r="H3219" t="s">
        <v>67</v>
      </c>
      <c r="I3219">
        <v>2019</v>
      </c>
      <c r="J3219" t="s">
        <v>68</v>
      </c>
      <c r="K3219">
        <v>2020</v>
      </c>
      <c r="L3219" s="18">
        <v>44195</v>
      </c>
      <c r="M3219" t="s">
        <v>69</v>
      </c>
      <c r="N3219" t="s">
        <v>65</v>
      </c>
      <c r="O3219" t="s">
        <v>4312</v>
      </c>
    </row>
    <row r="3220" spans="1:15" x14ac:dyDescent="0.3">
      <c r="A3220" t="s">
        <v>4313</v>
      </c>
      <c r="B3220" t="s">
        <v>3</v>
      </c>
      <c r="C3220" t="s">
        <v>18</v>
      </c>
      <c r="D3220" t="s">
        <v>89</v>
      </c>
      <c r="E3220" t="s">
        <v>90</v>
      </c>
      <c r="F3220" t="s">
        <v>65</v>
      </c>
      <c r="G3220" t="s">
        <v>66</v>
      </c>
      <c r="H3220" t="s">
        <v>67</v>
      </c>
      <c r="I3220">
        <v>2019</v>
      </c>
      <c r="J3220" t="s">
        <v>68</v>
      </c>
      <c r="K3220">
        <v>2021</v>
      </c>
      <c r="L3220" s="18">
        <v>44369</v>
      </c>
      <c r="M3220" t="s">
        <v>69</v>
      </c>
      <c r="N3220" t="s">
        <v>65</v>
      </c>
      <c r="O3220" t="s">
        <v>4291</v>
      </c>
    </row>
    <row r="3221" spans="1:15" x14ac:dyDescent="0.3">
      <c r="A3221" t="s">
        <v>4314</v>
      </c>
      <c r="B3221" t="s">
        <v>3</v>
      </c>
      <c r="C3221" t="s">
        <v>22</v>
      </c>
      <c r="D3221" t="s">
        <v>89</v>
      </c>
      <c r="E3221" t="s">
        <v>90</v>
      </c>
      <c r="F3221" t="s">
        <v>65</v>
      </c>
      <c r="G3221" t="s">
        <v>66</v>
      </c>
      <c r="H3221" t="s">
        <v>67</v>
      </c>
      <c r="I3221">
        <v>2019</v>
      </c>
      <c r="J3221" t="s">
        <v>68</v>
      </c>
      <c r="K3221">
        <v>2019</v>
      </c>
      <c r="L3221" s="18">
        <v>43769</v>
      </c>
      <c r="M3221" t="s">
        <v>69</v>
      </c>
      <c r="N3221" t="s">
        <v>65</v>
      </c>
      <c r="O3221" t="s">
        <v>4201</v>
      </c>
    </row>
    <row r="3222" spans="1:15" x14ac:dyDescent="0.3">
      <c r="A3222" t="s">
        <v>4315</v>
      </c>
      <c r="B3222" t="s">
        <v>3</v>
      </c>
      <c r="C3222" t="s">
        <v>18</v>
      </c>
      <c r="D3222" t="s">
        <v>74</v>
      </c>
      <c r="E3222" t="s">
        <v>75</v>
      </c>
      <c r="F3222" t="s">
        <v>65</v>
      </c>
      <c r="G3222" t="s">
        <v>66</v>
      </c>
      <c r="H3222" t="s">
        <v>67</v>
      </c>
      <c r="I3222">
        <v>2019</v>
      </c>
      <c r="J3222" t="s">
        <v>68</v>
      </c>
      <c r="K3222">
        <v>2023</v>
      </c>
      <c r="L3222" s="18">
        <v>44363</v>
      </c>
      <c r="M3222" t="s">
        <v>69</v>
      </c>
      <c r="N3222" t="s">
        <v>65</v>
      </c>
      <c r="O3222" t="s">
        <v>3939</v>
      </c>
    </row>
    <row r="3223" spans="1:15" x14ac:dyDescent="0.3">
      <c r="A3223" t="s">
        <v>4316</v>
      </c>
      <c r="B3223" t="s">
        <v>3</v>
      </c>
      <c r="C3223" t="s">
        <v>17</v>
      </c>
      <c r="D3223" t="s">
        <v>89</v>
      </c>
      <c r="E3223" t="s">
        <v>90</v>
      </c>
      <c r="F3223" t="s">
        <v>65</v>
      </c>
      <c r="G3223" t="s">
        <v>66</v>
      </c>
      <c r="H3223" t="s">
        <v>67</v>
      </c>
      <c r="I3223">
        <v>2019</v>
      </c>
      <c r="J3223" t="s">
        <v>68</v>
      </c>
      <c r="K3223">
        <v>2020</v>
      </c>
      <c r="L3223" s="18">
        <v>43896</v>
      </c>
      <c r="M3223" t="s">
        <v>69</v>
      </c>
      <c r="N3223" t="s">
        <v>65</v>
      </c>
      <c r="O3223" t="s">
        <v>4317</v>
      </c>
    </row>
    <row r="3224" spans="1:15" x14ac:dyDescent="0.3">
      <c r="A3224" t="s">
        <v>4318</v>
      </c>
      <c r="B3224" t="s">
        <v>3</v>
      </c>
      <c r="C3224" t="s">
        <v>18</v>
      </c>
      <c r="D3224" t="s">
        <v>89</v>
      </c>
      <c r="E3224" t="s">
        <v>90</v>
      </c>
      <c r="F3224" t="s">
        <v>65</v>
      </c>
      <c r="G3224" t="s">
        <v>66</v>
      </c>
      <c r="H3224" t="s">
        <v>67</v>
      </c>
      <c r="I3224">
        <v>2019</v>
      </c>
      <c r="J3224" t="s">
        <v>68</v>
      </c>
      <c r="K3224">
        <v>2020</v>
      </c>
      <c r="L3224" s="18">
        <v>43887</v>
      </c>
      <c r="M3224" t="s">
        <v>69</v>
      </c>
      <c r="N3224" t="s">
        <v>65</v>
      </c>
      <c r="O3224" t="s">
        <v>4030</v>
      </c>
    </row>
    <row r="3225" spans="1:15" x14ac:dyDescent="0.3">
      <c r="A3225" t="s">
        <v>4319</v>
      </c>
      <c r="B3225" t="s">
        <v>3</v>
      </c>
      <c r="C3225" t="s">
        <v>18</v>
      </c>
      <c r="D3225" t="s">
        <v>89</v>
      </c>
      <c r="E3225" t="s">
        <v>90</v>
      </c>
      <c r="F3225" t="s">
        <v>65</v>
      </c>
      <c r="G3225" t="s">
        <v>66</v>
      </c>
      <c r="H3225" t="s">
        <v>67</v>
      </c>
      <c r="I3225">
        <v>2019</v>
      </c>
      <c r="J3225" t="s">
        <v>68</v>
      </c>
      <c r="K3225">
        <v>2020</v>
      </c>
      <c r="L3225" s="18">
        <v>43842</v>
      </c>
      <c r="M3225" t="s">
        <v>69</v>
      </c>
      <c r="N3225" t="s">
        <v>65</v>
      </c>
      <c r="O3225" t="s">
        <v>4030</v>
      </c>
    </row>
    <row r="3226" spans="1:15" x14ac:dyDescent="0.3">
      <c r="A3226" t="s">
        <v>4320</v>
      </c>
      <c r="B3226" t="s">
        <v>3</v>
      </c>
      <c r="C3226" t="s">
        <v>24</v>
      </c>
      <c r="D3226" t="s">
        <v>89</v>
      </c>
      <c r="E3226" t="s">
        <v>90</v>
      </c>
      <c r="F3226" t="s">
        <v>65</v>
      </c>
      <c r="G3226" t="s">
        <v>66</v>
      </c>
      <c r="H3226" t="s">
        <v>67</v>
      </c>
      <c r="I3226">
        <v>2019</v>
      </c>
      <c r="J3226" t="s">
        <v>68</v>
      </c>
      <c r="K3226">
        <v>2021</v>
      </c>
      <c r="L3226" s="18">
        <v>44512</v>
      </c>
      <c r="M3226" t="s">
        <v>69</v>
      </c>
      <c r="N3226" t="s">
        <v>65</v>
      </c>
      <c r="O3226" t="s">
        <v>4321</v>
      </c>
    </row>
    <row r="3227" spans="1:15" x14ac:dyDescent="0.3">
      <c r="A3227" t="s">
        <v>4322</v>
      </c>
      <c r="B3227" t="s">
        <v>3</v>
      </c>
      <c r="C3227" t="s">
        <v>18</v>
      </c>
      <c r="D3227" t="s">
        <v>74</v>
      </c>
      <c r="E3227" t="s">
        <v>75</v>
      </c>
      <c r="F3227" t="s">
        <v>65</v>
      </c>
      <c r="G3227" t="s">
        <v>84</v>
      </c>
      <c r="H3227" t="s">
        <v>227</v>
      </c>
      <c r="I3227">
        <v>2020</v>
      </c>
      <c r="J3227" t="s">
        <v>65</v>
      </c>
      <c r="K3227">
        <v>2024</v>
      </c>
      <c r="L3227" s="18">
        <v>45370</v>
      </c>
      <c r="M3227" t="s">
        <v>228</v>
      </c>
      <c r="N3227" t="s">
        <v>65</v>
      </c>
      <c r="O3227" t="s">
        <v>4323</v>
      </c>
    </row>
    <row r="3228" spans="1:15" x14ac:dyDescent="0.3">
      <c r="A3228" t="s">
        <v>4324</v>
      </c>
      <c r="B3228" t="s">
        <v>3</v>
      </c>
      <c r="C3228" t="s">
        <v>15</v>
      </c>
      <c r="D3228" t="s">
        <v>123</v>
      </c>
      <c r="E3228" t="s">
        <v>64</v>
      </c>
      <c r="F3228" t="s">
        <v>65</v>
      </c>
      <c r="G3228" t="s">
        <v>84</v>
      </c>
      <c r="H3228" t="s">
        <v>85</v>
      </c>
      <c r="I3228">
        <v>2020</v>
      </c>
      <c r="J3228" t="s">
        <v>68</v>
      </c>
      <c r="K3228">
        <v>2023</v>
      </c>
      <c r="L3228" s="18">
        <v>45138</v>
      </c>
      <c r="M3228" t="s">
        <v>69</v>
      </c>
      <c r="N3228" t="s">
        <v>65</v>
      </c>
      <c r="O3228" t="s">
        <v>1830</v>
      </c>
    </row>
    <row r="3229" spans="1:15" x14ac:dyDescent="0.3">
      <c r="A3229" t="s">
        <v>4325</v>
      </c>
      <c r="B3229" t="s">
        <v>3</v>
      </c>
      <c r="C3229" t="s">
        <v>22</v>
      </c>
      <c r="D3229" t="s">
        <v>89</v>
      </c>
      <c r="E3229" t="s">
        <v>90</v>
      </c>
      <c r="F3229" t="s">
        <v>65</v>
      </c>
      <c r="G3229" t="s">
        <v>66</v>
      </c>
      <c r="H3229" t="s">
        <v>67</v>
      </c>
      <c r="I3229">
        <v>2019</v>
      </c>
      <c r="J3229" t="s">
        <v>68</v>
      </c>
      <c r="K3229">
        <v>2021</v>
      </c>
      <c r="L3229" s="18">
        <v>44354</v>
      </c>
      <c r="M3229" t="s">
        <v>69</v>
      </c>
      <c r="N3229" t="s">
        <v>65</v>
      </c>
      <c r="O3229" t="s">
        <v>4186</v>
      </c>
    </row>
    <row r="3230" spans="1:15" x14ac:dyDescent="0.3">
      <c r="A3230" t="s">
        <v>4326</v>
      </c>
      <c r="B3230" t="s">
        <v>3</v>
      </c>
      <c r="C3230" t="s">
        <v>16</v>
      </c>
      <c r="D3230" t="s">
        <v>63</v>
      </c>
      <c r="E3230" t="s">
        <v>64</v>
      </c>
      <c r="F3230" t="s">
        <v>65</v>
      </c>
      <c r="G3230" t="s">
        <v>84</v>
      </c>
      <c r="H3230" t="s">
        <v>85</v>
      </c>
      <c r="I3230">
        <v>2019</v>
      </c>
      <c r="J3230" t="s">
        <v>68</v>
      </c>
      <c r="K3230">
        <v>2025</v>
      </c>
      <c r="L3230" s="18">
        <v>45510</v>
      </c>
      <c r="M3230" t="s">
        <v>69</v>
      </c>
      <c r="N3230" t="s">
        <v>65</v>
      </c>
      <c r="O3230" t="s">
        <v>2682</v>
      </c>
    </row>
    <row r="3231" spans="1:15" x14ac:dyDescent="0.3">
      <c r="A3231" t="s">
        <v>4327</v>
      </c>
      <c r="B3231" t="s">
        <v>3</v>
      </c>
      <c r="C3231" t="s">
        <v>16</v>
      </c>
      <c r="D3231" t="s">
        <v>63</v>
      </c>
      <c r="E3231" t="s">
        <v>64</v>
      </c>
      <c r="F3231" t="s">
        <v>68</v>
      </c>
      <c r="G3231" t="s">
        <v>52</v>
      </c>
      <c r="H3231" t="s">
        <v>706</v>
      </c>
      <c r="I3231">
        <v>2019</v>
      </c>
      <c r="J3231" t="s">
        <v>68</v>
      </c>
      <c r="K3231">
        <v>2026</v>
      </c>
      <c r="L3231" s="18">
        <v>45148</v>
      </c>
      <c r="M3231" t="s">
        <v>69</v>
      </c>
      <c r="N3231" t="s">
        <v>65</v>
      </c>
      <c r="O3231" t="s">
        <v>2682</v>
      </c>
    </row>
    <row r="3232" spans="1:15" x14ac:dyDescent="0.3">
      <c r="A3232" t="s">
        <v>4328</v>
      </c>
      <c r="B3232" t="s">
        <v>3</v>
      </c>
      <c r="C3232" t="s">
        <v>23</v>
      </c>
      <c r="D3232" t="s">
        <v>74</v>
      </c>
      <c r="E3232" t="s">
        <v>75</v>
      </c>
      <c r="F3232" t="s">
        <v>65</v>
      </c>
      <c r="G3232" t="s">
        <v>84</v>
      </c>
      <c r="H3232" t="s">
        <v>85</v>
      </c>
      <c r="I3232">
        <v>2019</v>
      </c>
      <c r="J3232" t="s">
        <v>68</v>
      </c>
      <c r="K3232">
        <v>2024</v>
      </c>
      <c r="L3232" s="18">
        <v>45043</v>
      </c>
      <c r="M3232" t="s">
        <v>69</v>
      </c>
      <c r="N3232" t="s">
        <v>65</v>
      </c>
      <c r="O3232" t="s">
        <v>4329</v>
      </c>
    </row>
    <row r="3233" spans="1:15" x14ac:dyDescent="0.3">
      <c r="A3233" t="s">
        <v>4330</v>
      </c>
      <c r="B3233" t="s">
        <v>3</v>
      </c>
      <c r="C3233" t="s">
        <v>29</v>
      </c>
      <c r="D3233" t="s">
        <v>74</v>
      </c>
      <c r="E3233" t="s">
        <v>75</v>
      </c>
      <c r="F3233" t="s">
        <v>65</v>
      </c>
      <c r="G3233" t="s">
        <v>66</v>
      </c>
      <c r="H3233" t="s">
        <v>67</v>
      </c>
      <c r="I3233">
        <v>2019</v>
      </c>
      <c r="J3233" t="s">
        <v>68</v>
      </c>
      <c r="K3233">
        <v>2023</v>
      </c>
      <c r="L3233" s="18">
        <v>45062</v>
      </c>
      <c r="M3233" t="s">
        <v>69</v>
      </c>
      <c r="N3233" t="s">
        <v>65</v>
      </c>
      <c r="O3233" t="s">
        <v>4032</v>
      </c>
    </row>
    <row r="3234" spans="1:15" x14ac:dyDescent="0.3">
      <c r="A3234" t="s">
        <v>4331</v>
      </c>
      <c r="B3234" t="s">
        <v>3</v>
      </c>
      <c r="C3234" t="s">
        <v>18</v>
      </c>
      <c r="D3234" t="s">
        <v>89</v>
      </c>
      <c r="E3234" t="s">
        <v>90</v>
      </c>
      <c r="F3234" t="s">
        <v>65</v>
      </c>
      <c r="G3234" t="s">
        <v>66</v>
      </c>
      <c r="H3234" t="s">
        <v>67</v>
      </c>
      <c r="I3234">
        <v>2019</v>
      </c>
      <c r="J3234" t="s">
        <v>68</v>
      </c>
      <c r="K3234">
        <v>2020</v>
      </c>
      <c r="L3234" s="18">
        <v>43901</v>
      </c>
      <c r="M3234" t="s">
        <v>69</v>
      </c>
      <c r="N3234" t="s">
        <v>65</v>
      </c>
      <c r="O3234" t="s">
        <v>4030</v>
      </c>
    </row>
    <row r="3235" spans="1:15" x14ac:dyDescent="0.3">
      <c r="A3235" t="s">
        <v>4332</v>
      </c>
      <c r="B3235" t="s">
        <v>3</v>
      </c>
      <c r="C3235" t="s">
        <v>18</v>
      </c>
      <c r="D3235" t="s">
        <v>89</v>
      </c>
      <c r="E3235" t="s">
        <v>90</v>
      </c>
      <c r="F3235" t="s">
        <v>65</v>
      </c>
      <c r="G3235" t="s">
        <v>66</v>
      </c>
      <c r="H3235" t="s">
        <v>67</v>
      </c>
      <c r="I3235">
        <v>2019</v>
      </c>
      <c r="J3235" t="s">
        <v>68</v>
      </c>
      <c r="K3235">
        <v>2020</v>
      </c>
      <c r="L3235" s="18">
        <v>43896</v>
      </c>
      <c r="M3235" t="s">
        <v>69</v>
      </c>
      <c r="N3235" t="s">
        <v>65</v>
      </c>
      <c r="O3235" t="s">
        <v>4030</v>
      </c>
    </row>
    <row r="3236" spans="1:15" x14ac:dyDescent="0.3">
      <c r="A3236" t="s">
        <v>4333</v>
      </c>
      <c r="B3236" t="s">
        <v>3</v>
      </c>
      <c r="C3236" t="s">
        <v>19</v>
      </c>
      <c r="D3236" t="s">
        <v>74</v>
      </c>
      <c r="E3236" t="s">
        <v>75</v>
      </c>
      <c r="F3236" t="s">
        <v>65</v>
      </c>
      <c r="G3236" t="s">
        <v>84</v>
      </c>
      <c r="H3236" t="s">
        <v>227</v>
      </c>
      <c r="I3236">
        <v>2020</v>
      </c>
      <c r="J3236" t="s">
        <v>68</v>
      </c>
      <c r="K3236">
        <v>2021</v>
      </c>
      <c r="L3236" s="18">
        <v>44510</v>
      </c>
      <c r="M3236" t="s">
        <v>228</v>
      </c>
      <c r="N3236" t="s">
        <v>65</v>
      </c>
      <c r="O3236" t="s">
        <v>4334</v>
      </c>
    </row>
    <row r="3237" spans="1:15" x14ac:dyDescent="0.3">
      <c r="A3237" t="s">
        <v>4335</v>
      </c>
      <c r="B3237" t="s">
        <v>3</v>
      </c>
      <c r="C3237" t="s">
        <v>16</v>
      </c>
      <c r="D3237" t="s">
        <v>63</v>
      </c>
      <c r="E3237" t="s">
        <v>64</v>
      </c>
      <c r="F3237" t="s">
        <v>68</v>
      </c>
      <c r="G3237" t="s">
        <v>52</v>
      </c>
      <c r="H3237" t="s">
        <v>706</v>
      </c>
      <c r="I3237">
        <v>2020</v>
      </c>
      <c r="J3237" t="s">
        <v>68</v>
      </c>
      <c r="K3237">
        <v>2027</v>
      </c>
      <c r="L3237" s="18">
        <v>45784</v>
      </c>
      <c r="M3237" t="s">
        <v>69</v>
      </c>
      <c r="N3237" t="s">
        <v>65</v>
      </c>
      <c r="O3237" t="s">
        <v>2682</v>
      </c>
    </row>
    <row r="3238" spans="1:15" x14ac:dyDescent="0.3">
      <c r="A3238" t="s">
        <v>4336</v>
      </c>
      <c r="B3238" t="s">
        <v>3</v>
      </c>
      <c r="C3238" t="s">
        <v>24</v>
      </c>
      <c r="D3238" t="s">
        <v>89</v>
      </c>
      <c r="E3238" t="s">
        <v>90</v>
      </c>
      <c r="F3238" t="s">
        <v>65</v>
      </c>
      <c r="G3238" t="s">
        <v>66</v>
      </c>
      <c r="H3238" t="s">
        <v>67</v>
      </c>
      <c r="I3238">
        <v>2019</v>
      </c>
      <c r="J3238" t="s">
        <v>68</v>
      </c>
      <c r="K3238">
        <v>2022</v>
      </c>
      <c r="L3238" s="18">
        <v>44615</v>
      </c>
      <c r="M3238" t="s">
        <v>69</v>
      </c>
      <c r="N3238" t="s">
        <v>65</v>
      </c>
      <c r="O3238" t="s">
        <v>1544</v>
      </c>
    </row>
    <row r="3239" spans="1:15" x14ac:dyDescent="0.3">
      <c r="A3239" t="s">
        <v>4337</v>
      </c>
      <c r="B3239" t="s">
        <v>3</v>
      </c>
      <c r="C3239" t="s">
        <v>19</v>
      </c>
      <c r="D3239" t="s">
        <v>89</v>
      </c>
      <c r="E3239" t="s">
        <v>90</v>
      </c>
      <c r="F3239" t="s">
        <v>65</v>
      </c>
      <c r="G3239" t="s">
        <v>84</v>
      </c>
      <c r="H3239" t="s">
        <v>85</v>
      </c>
      <c r="I3239">
        <v>2020</v>
      </c>
      <c r="J3239" t="s">
        <v>68</v>
      </c>
      <c r="K3239">
        <v>2020</v>
      </c>
      <c r="L3239" s="18">
        <v>43924</v>
      </c>
      <c r="M3239" t="s">
        <v>69</v>
      </c>
      <c r="N3239" t="s">
        <v>65</v>
      </c>
      <c r="O3239" t="s">
        <v>3943</v>
      </c>
    </row>
    <row r="3240" spans="1:15" x14ac:dyDescent="0.3">
      <c r="A3240" t="s">
        <v>4338</v>
      </c>
      <c r="B3240" t="s">
        <v>3</v>
      </c>
      <c r="C3240" t="s">
        <v>15</v>
      </c>
      <c r="D3240" t="s">
        <v>63</v>
      </c>
      <c r="E3240" t="s">
        <v>64</v>
      </c>
      <c r="F3240" t="s">
        <v>65</v>
      </c>
      <c r="G3240" t="s">
        <v>66</v>
      </c>
      <c r="H3240" t="s">
        <v>67</v>
      </c>
      <c r="I3240">
        <v>2019</v>
      </c>
      <c r="J3240" t="s">
        <v>68</v>
      </c>
      <c r="K3240">
        <v>2024</v>
      </c>
      <c r="L3240" s="18">
        <v>44635</v>
      </c>
      <c r="M3240" t="s">
        <v>69</v>
      </c>
      <c r="N3240" t="s">
        <v>65</v>
      </c>
      <c r="O3240" t="s">
        <v>3898</v>
      </c>
    </row>
    <row r="3241" spans="1:15" x14ac:dyDescent="0.3">
      <c r="A3241" t="s">
        <v>4339</v>
      </c>
      <c r="B3241" t="s">
        <v>3</v>
      </c>
      <c r="C3241" t="s">
        <v>17</v>
      </c>
      <c r="D3241" t="s">
        <v>89</v>
      </c>
      <c r="E3241" t="s">
        <v>90</v>
      </c>
      <c r="F3241" t="s">
        <v>65</v>
      </c>
      <c r="G3241" t="s">
        <v>66</v>
      </c>
      <c r="H3241" t="s">
        <v>67</v>
      </c>
      <c r="I3241">
        <v>2020</v>
      </c>
      <c r="J3241" t="s">
        <v>68</v>
      </c>
      <c r="K3241">
        <v>2020</v>
      </c>
      <c r="L3241" s="18">
        <v>44020</v>
      </c>
      <c r="M3241" t="s">
        <v>69</v>
      </c>
      <c r="N3241" t="s">
        <v>65</v>
      </c>
      <c r="O3241" t="s">
        <v>4340</v>
      </c>
    </row>
    <row r="3242" spans="1:15" x14ac:dyDescent="0.3">
      <c r="A3242" t="s">
        <v>4341</v>
      </c>
      <c r="B3242" t="s">
        <v>3</v>
      </c>
      <c r="C3242" t="s">
        <v>22</v>
      </c>
      <c r="D3242" t="s">
        <v>89</v>
      </c>
      <c r="E3242" t="s">
        <v>90</v>
      </c>
      <c r="F3242" t="s">
        <v>65</v>
      </c>
      <c r="G3242" t="s">
        <v>66</v>
      </c>
      <c r="H3242" t="s">
        <v>67</v>
      </c>
      <c r="I3242">
        <v>2020</v>
      </c>
      <c r="J3242" t="s">
        <v>68</v>
      </c>
      <c r="K3242">
        <v>2020</v>
      </c>
      <c r="L3242" s="18">
        <v>43899</v>
      </c>
      <c r="M3242" t="s">
        <v>69</v>
      </c>
      <c r="N3242" t="s">
        <v>65</v>
      </c>
      <c r="O3242" t="s">
        <v>4342</v>
      </c>
    </row>
    <row r="3243" spans="1:15" x14ac:dyDescent="0.3">
      <c r="A3243" t="s">
        <v>4343</v>
      </c>
      <c r="B3243" t="s">
        <v>3</v>
      </c>
      <c r="C3243" t="s">
        <v>16</v>
      </c>
      <c r="D3243" t="s">
        <v>74</v>
      </c>
      <c r="E3243" t="s">
        <v>75</v>
      </c>
      <c r="F3243" t="s">
        <v>65</v>
      </c>
      <c r="G3243" t="s">
        <v>66</v>
      </c>
      <c r="H3243" t="s">
        <v>67</v>
      </c>
      <c r="I3243">
        <v>2019</v>
      </c>
      <c r="J3243" t="s">
        <v>68</v>
      </c>
      <c r="K3243">
        <v>2022</v>
      </c>
      <c r="L3243" s="18">
        <v>44763</v>
      </c>
      <c r="M3243" t="s">
        <v>69</v>
      </c>
      <c r="N3243" t="s">
        <v>65</v>
      </c>
      <c r="O3243" t="s">
        <v>4032</v>
      </c>
    </row>
    <row r="3244" spans="1:15" x14ac:dyDescent="0.3">
      <c r="A3244" t="s">
        <v>4344</v>
      </c>
      <c r="B3244" t="s">
        <v>3</v>
      </c>
      <c r="C3244" t="s">
        <v>18</v>
      </c>
      <c r="D3244" t="s">
        <v>89</v>
      </c>
      <c r="E3244" t="s">
        <v>90</v>
      </c>
      <c r="F3244" t="s">
        <v>65</v>
      </c>
      <c r="G3244" t="s">
        <v>84</v>
      </c>
      <c r="H3244" t="s">
        <v>85</v>
      </c>
      <c r="I3244">
        <v>2019</v>
      </c>
      <c r="J3244" t="s">
        <v>68</v>
      </c>
      <c r="K3244">
        <v>2021</v>
      </c>
      <c r="L3244" s="18">
        <v>44365</v>
      </c>
      <c r="M3244" t="s">
        <v>69</v>
      </c>
      <c r="N3244" t="s">
        <v>65</v>
      </c>
      <c r="O3244" t="s">
        <v>4345</v>
      </c>
    </row>
    <row r="3245" spans="1:15" x14ac:dyDescent="0.3">
      <c r="A3245" t="s">
        <v>4346</v>
      </c>
      <c r="B3245" t="s">
        <v>3</v>
      </c>
      <c r="C3245" t="s">
        <v>18</v>
      </c>
      <c r="D3245" t="s">
        <v>74</v>
      </c>
      <c r="E3245" t="s">
        <v>75</v>
      </c>
      <c r="F3245" t="s">
        <v>68</v>
      </c>
      <c r="G3245" t="s">
        <v>52</v>
      </c>
      <c r="H3245" t="s">
        <v>706</v>
      </c>
      <c r="I3245">
        <v>2020</v>
      </c>
      <c r="J3245" t="s">
        <v>68</v>
      </c>
      <c r="K3245">
        <v>2027</v>
      </c>
      <c r="L3245" s="18">
        <v>44803</v>
      </c>
      <c r="M3245" t="s">
        <v>69</v>
      </c>
      <c r="N3245" t="s">
        <v>65</v>
      </c>
      <c r="O3245" t="s">
        <v>4192</v>
      </c>
    </row>
    <row r="3246" spans="1:15" x14ac:dyDescent="0.3">
      <c r="A3246" t="s">
        <v>4347</v>
      </c>
      <c r="B3246" t="s">
        <v>3</v>
      </c>
      <c r="C3246" t="s">
        <v>29</v>
      </c>
      <c r="D3246" t="s">
        <v>63</v>
      </c>
      <c r="E3246" t="s">
        <v>64</v>
      </c>
      <c r="F3246" t="s">
        <v>65</v>
      </c>
      <c r="G3246" t="s">
        <v>66</v>
      </c>
      <c r="H3246" t="s">
        <v>67</v>
      </c>
      <c r="I3246">
        <v>2020</v>
      </c>
      <c r="J3246" t="s">
        <v>68</v>
      </c>
      <c r="K3246">
        <v>2022</v>
      </c>
      <c r="L3246" s="18">
        <v>44564</v>
      </c>
      <c r="M3246" t="s">
        <v>69</v>
      </c>
      <c r="N3246" t="s">
        <v>65</v>
      </c>
      <c r="O3246" t="s">
        <v>3962</v>
      </c>
    </row>
    <row r="3247" spans="1:15" x14ac:dyDescent="0.3">
      <c r="A3247" t="s">
        <v>4348</v>
      </c>
      <c r="B3247" t="s">
        <v>3</v>
      </c>
      <c r="C3247" t="s">
        <v>22</v>
      </c>
      <c r="D3247" t="s">
        <v>89</v>
      </c>
      <c r="E3247" t="s">
        <v>90</v>
      </c>
      <c r="F3247" t="s">
        <v>65</v>
      </c>
      <c r="G3247" t="s">
        <v>66</v>
      </c>
      <c r="H3247" t="s">
        <v>67</v>
      </c>
      <c r="I3247">
        <v>2020</v>
      </c>
      <c r="J3247" t="s">
        <v>68</v>
      </c>
      <c r="K3247">
        <v>2021</v>
      </c>
      <c r="L3247" s="18">
        <v>44266</v>
      </c>
      <c r="M3247" t="s">
        <v>69</v>
      </c>
      <c r="N3247" t="s">
        <v>65</v>
      </c>
      <c r="O3247" t="s">
        <v>3929</v>
      </c>
    </row>
    <row r="3248" spans="1:15" x14ac:dyDescent="0.3">
      <c r="A3248" t="s">
        <v>4349</v>
      </c>
      <c r="B3248" t="s">
        <v>3</v>
      </c>
      <c r="C3248" t="s">
        <v>22</v>
      </c>
      <c r="D3248" t="s">
        <v>74</v>
      </c>
      <c r="E3248" t="s">
        <v>75</v>
      </c>
      <c r="F3248" t="s">
        <v>65</v>
      </c>
      <c r="G3248" t="s">
        <v>84</v>
      </c>
      <c r="H3248" t="s">
        <v>85</v>
      </c>
      <c r="I3248">
        <v>2021</v>
      </c>
      <c r="J3248" t="s">
        <v>68</v>
      </c>
      <c r="K3248">
        <v>2022</v>
      </c>
      <c r="L3248" s="18">
        <v>44523</v>
      </c>
      <c r="M3248" t="s">
        <v>69</v>
      </c>
      <c r="N3248" t="s">
        <v>65</v>
      </c>
      <c r="O3248" t="s">
        <v>4350</v>
      </c>
    </row>
    <row r="3249" spans="1:15" x14ac:dyDescent="0.3">
      <c r="A3249" t="s">
        <v>4351</v>
      </c>
      <c r="B3249" t="s">
        <v>3</v>
      </c>
      <c r="C3249" t="s">
        <v>18</v>
      </c>
      <c r="D3249" t="s">
        <v>89</v>
      </c>
      <c r="E3249" t="s">
        <v>90</v>
      </c>
      <c r="F3249" t="s">
        <v>65</v>
      </c>
      <c r="G3249" t="s">
        <v>66</v>
      </c>
      <c r="H3249" t="s">
        <v>67</v>
      </c>
      <c r="I3249">
        <v>2020</v>
      </c>
      <c r="J3249" t="s">
        <v>68</v>
      </c>
      <c r="K3249">
        <v>2025</v>
      </c>
      <c r="L3249" s="18">
        <v>45692</v>
      </c>
      <c r="M3249" t="s">
        <v>69</v>
      </c>
      <c r="N3249" t="s">
        <v>65</v>
      </c>
      <c r="O3249" t="s">
        <v>2284</v>
      </c>
    </row>
    <row r="3250" spans="1:15" x14ac:dyDescent="0.3">
      <c r="A3250" t="s">
        <v>4352</v>
      </c>
      <c r="B3250" t="s">
        <v>3</v>
      </c>
      <c r="C3250" t="s">
        <v>18</v>
      </c>
      <c r="D3250" t="s">
        <v>74</v>
      </c>
      <c r="E3250" t="s">
        <v>75</v>
      </c>
      <c r="F3250" t="s">
        <v>65</v>
      </c>
      <c r="G3250" t="s">
        <v>84</v>
      </c>
      <c r="H3250" t="s">
        <v>227</v>
      </c>
      <c r="I3250">
        <v>2020</v>
      </c>
      <c r="J3250" t="s">
        <v>68</v>
      </c>
      <c r="K3250">
        <v>2021</v>
      </c>
      <c r="L3250" s="18">
        <v>44221</v>
      </c>
      <c r="M3250" t="s">
        <v>69</v>
      </c>
      <c r="N3250" t="s">
        <v>65</v>
      </c>
      <c r="O3250" t="s">
        <v>2284</v>
      </c>
    </row>
    <row r="3251" spans="1:15" x14ac:dyDescent="0.3">
      <c r="A3251" t="s">
        <v>4353</v>
      </c>
      <c r="B3251" t="s">
        <v>3</v>
      </c>
      <c r="C3251" t="s">
        <v>15</v>
      </c>
      <c r="D3251" t="s">
        <v>63</v>
      </c>
      <c r="E3251" t="s">
        <v>64</v>
      </c>
      <c r="F3251" t="s">
        <v>65</v>
      </c>
      <c r="G3251" t="s">
        <v>84</v>
      </c>
      <c r="H3251" t="s">
        <v>85</v>
      </c>
      <c r="I3251">
        <v>2020</v>
      </c>
      <c r="J3251" t="s">
        <v>68</v>
      </c>
      <c r="K3251">
        <v>2021</v>
      </c>
      <c r="L3251" s="18">
        <v>44486</v>
      </c>
      <c r="M3251" t="s">
        <v>69</v>
      </c>
      <c r="N3251" t="s">
        <v>65</v>
      </c>
      <c r="O3251" t="s">
        <v>3898</v>
      </c>
    </row>
    <row r="3252" spans="1:15" x14ac:dyDescent="0.3">
      <c r="A3252" t="s">
        <v>4354</v>
      </c>
      <c r="B3252" t="s">
        <v>3</v>
      </c>
      <c r="C3252" t="s">
        <v>18</v>
      </c>
      <c r="D3252" t="s">
        <v>74</v>
      </c>
      <c r="E3252" t="s">
        <v>75</v>
      </c>
      <c r="F3252" t="s">
        <v>65</v>
      </c>
      <c r="G3252" t="s">
        <v>66</v>
      </c>
      <c r="H3252" t="s">
        <v>67</v>
      </c>
      <c r="I3252">
        <v>2020</v>
      </c>
      <c r="J3252" t="s">
        <v>68</v>
      </c>
      <c r="K3252">
        <v>2024</v>
      </c>
      <c r="L3252" s="18">
        <v>45015</v>
      </c>
      <c r="M3252" t="s">
        <v>69</v>
      </c>
      <c r="N3252" t="s">
        <v>65</v>
      </c>
      <c r="O3252" t="s">
        <v>3438</v>
      </c>
    </row>
    <row r="3253" spans="1:15" x14ac:dyDescent="0.3">
      <c r="A3253" t="s">
        <v>4355</v>
      </c>
      <c r="B3253" t="s">
        <v>3</v>
      </c>
      <c r="C3253" t="s">
        <v>23</v>
      </c>
      <c r="D3253" t="s">
        <v>74</v>
      </c>
      <c r="E3253" t="s">
        <v>75</v>
      </c>
      <c r="F3253" t="s">
        <v>65</v>
      </c>
      <c r="G3253" t="s">
        <v>84</v>
      </c>
      <c r="H3253" t="s">
        <v>227</v>
      </c>
      <c r="I3253">
        <v>2021</v>
      </c>
      <c r="J3253" t="s">
        <v>65</v>
      </c>
      <c r="K3253">
        <v>2023</v>
      </c>
      <c r="L3253" s="18">
        <v>44864</v>
      </c>
      <c r="M3253" t="s">
        <v>228</v>
      </c>
      <c r="N3253" t="s">
        <v>65</v>
      </c>
      <c r="O3253" t="s">
        <v>4024</v>
      </c>
    </row>
    <row r="3254" spans="1:15" x14ac:dyDescent="0.3">
      <c r="A3254" t="s">
        <v>4356</v>
      </c>
      <c r="B3254" t="s">
        <v>3</v>
      </c>
      <c r="C3254" t="s">
        <v>29</v>
      </c>
      <c r="D3254" t="s">
        <v>89</v>
      </c>
      <c r="E3254" t="s">
        <v>90</v>
      </c>
      <c r="F3254" t="s">
        <v>65</v>
      </c>
      <c r="G3254" t="s">
        <v>66</v>
      </c>
      <c r="H3254" t="s">
        <v>67</v>
      </c>
      <c r="I3254">
        <v>2020</v>
      </c>
      <c r="J3254" t="s">
        <v>68</v>
      </c>
      <c r="K3254">
        <v>2020</v>
      </c>
      <c r="L3254" s="18">
        <v>44064</v>
      </c>
      <c r="M3254" t="s">
        <v>69</v>
      </c>
      <c r="N3254" t="s">
        <v>65</v>
      </c>
      <c r="O3254" t="s">
        <v>4106</v>
      </c>
    </row>
    <row r="3255" spans="1:15" x14ac:dyDescent="0.3">
      <c r="A3255" t="s">
        <v>4357</v>
      </c>
      <c r="B3255" t="s">
        <v>3</v>
      </c>
      <c r="C3255" t="s">
        <v>18</v>
      </c>
      <c r="D3255" t="s">
        <v>89</v>
      </c>
      <c r="E3255" t="s">
        <v>90</v>
      </c>
      <c r="F3255" t="s">
        <v>65</v>
      </c>
      <c r="G3255" t="s">
        <v>66</v>
      </c>
      <c r="H3255" t="s">
        <v>67</v>
      </c>
      <c r="I3255">
        <v>2020</v>
      </c>
      <c r="J3255" t="s">
        <v>68</v>
      </c>
      <c r="K3255">
        <v>2022</v>
      </c>
      <c r="L3255" s="18">
        <v>44728</v>
      </c>
      <c r="M3255" t="s">
        <v>69</v>
      </c>
      <c r="N3255" t="s">
        <v>65</v>
      </c>
      <c r="O3255" t="s">
        <v>4358</v>
      </c>
    </row>
    <row r="3256" spans="1:15" x14ac:dyDescent="0.3">
      <c r="A3256" t="s">
        <v>4359</v>
      </c>
      <c r="B3256" t="s">
        <v>3</v>
      </c>
      <c r="C3256" t="s">
        <v>31</v>
      </c>
      <c r="D3256" t="s">
        <v>89</v>
      </c>
      <c r="E3256" t="s">
        <v>90</v>
      </c>
      <c r="F3256" t="s">
        <v>65</v>
      </c>
      <c r="G3256" t="s">
        <v>66</v>
      </c>
      <c r="H3256" t="s">
        <v>67</v>
      </c>
      <c r="I3256">
        <v>2020</v>
      </c>
      <c r="J3256" t="s">
        <v>68</v>
      </c>
      <c r="K3256">
        <v>2021</v>
      </c>
      <c r="L3256" s="18">
        <v>44439</v>
      </c>
      <c r="M3256" t="s">
        <v>69</v>
      </c>
      <c r="N3256" t="s">
        <v>65</v>
      </c>
      <c r="O3256" t="s">
        <v>4360</v>
      </c>
    </row>
    <row r="3257" spans="1:15" x14ac:dyDescent="0.3">
      <c r="A3257" t="s">
        <v>4361</v>
      </c>
      <c r="B3257" t="s">
        <v>3</v>
      </c>
      <c r="C3257" t="s">
        <v>18</v>
      </c>
      <c r="D3257" t="s">
        <v>63</v>
      </c>
      <c r="E3257" t="s">
        <v>64</v>
      </c>
      <c r="F3257" t="s">
        <v>68</v>
      </c>
      <c r="G3257" t="s">
        <v>52</v>
      </c>
      <c r="H3257" t="s">
        <v>706</v>
      </c>
      <c r="I3257">
        <v>2020</v>
      </c>
      <c r="J3257" t="s">
        <v>68</v>
      </c>
      <c r="K3257">
        <v>2027</v>
      </c>
      <c r="L3257" s="18">
        <v>45481</v>
      </c>
      <c r="M3257" t="s">
        <v>69</v>
      </c>
      <c r="N3257" t="s">
        <v>65</v>
      </c>
      <c r="O3257" t="s">
        <v>2284</v>
      </c>
    </row>
    <row r="3258" spans="1:15" x14ac:dyDescent="0.3">
      <c r="A3258" t="s">
        <v>4362</v>
      </c>
      <c r="B3258" t="s">
        <v>3</v>
      </c>
      <c r="C3258" t="s">
        <v>16</v>
      </c>
      <c r="D3258" t="s">
        <v>74</v>
      </c>
      <c r="E3258" t="s">
        <v>75</v>
      </c>
      <c r="F3258" t="s">
        <v>65</v>
      </c>
      <c r="G3258" t="s">
        <v>84</v>
      </c>
      <c r="H3258" t="s">
        <v>85</v>
      </c>
      <c r="I3258">
        <v>2020</v>
      </c>
      <c r="J3258" t="s">
        <v>68</v>
      </c>
      <c r="K3258">
        <v>2023</v>
      </c>
      <c r="L3258" s="18">
        <v>45209</v>
      </c>
      <c r="M3258" t="s">
        <v>69</v>
      </c>
      <c r="N3258" t="s">
        <v>65</v>
      </c>
      <c r="O3258" t="s">
        <v>4363</v>
      </c>
    </row>
    <row r="3259" spans="1:15" x14ac:dyDescent="0.3">
      <c r="A3259" t="s">
        <v>4364</v>
      </c>
      <c r="B3259" t="s">
        <v>3</v>
      </c>
      <c r="C3259" t="s">
        <v>23</v>
      </c>
      <c r="D3259" t="s">
        <v>63</v>
      </c>
      <c r="E3259" t="s">
        <v>64</v>
      </c>
      <c r="F3259" t="s">
        <v>65</v>
      </c>
      <c r="G3259" t="s">
        <v>84</v>
      </c>
      <c r="H3259" t="s">
        <v>227</v>
      </c>
      <c r="I3259">
        <v>2020</v>
      </c>
      <c r="J3259" t="s">
        <v>65</v>
      </c>
      <c r="K3259">
        <v>2022</v>
      </c>
      <c r="L3259" s="18">
        <v>44844</v>
      </c>
      <c r="M3259" t="s">
        <v>228</v>
      </c>
      <c r="N3259" t="s">
        <v>65</v>
      </c>
      <c r="O3259" t="s">
        <v>4365</v>
      </c>
    </row>
    <row r="3260" spans="1:15" x14ac:dyDescent="0.3">
      <c r="A3260" t="s">
        <v>4366</v>
      </c>
      <c r="B3260" t="s">
        <v>3</v>
      </c>
      <c r="C3260" t="s">
        <v>20</v>
      </c>
      <c r="D3260" t="s">
        <v>74</v>
      </c>
      <c r="E3260" t="s">
        <v>75</v>
      </c>
      <c r="F3260" t="s">
        <v>65</v>
      </c>
      <c r="G3260" t="s">
        <v>66</v>
      </c>
      <c r="H3260" t="s">
        <v>67</v>
      </c>
      <c r="I3260">
        <v>2020</v>
      </c>
      <c r="J3260" t="s">
        <v>68</v>
      </c>
      <c r="K3260">
        <v>2023</v>
      </c>
      <c r="L3260" s="18">
        <v>45244</v>
      </c>
      <c r="M3260" t="s">
        <v>69</v>
      </c>
      <c r="N3260" t="s">
        <v>65</v>
      </c>
      <c r="O3260" t="s">
        <v>4367</v>
      </c>
    </row>
    <row r="3261" spans="1:15" x14ac:dyDescent="0.3">
      <c r="A3261" t="s">
        <v>4368</v>
      </c>
      <c r="B3261" t="s">
        <v>3</v>
      </c>
      <c r="C3261" t="s">
        <v>19</v>
      </c>
      <c r="D3261" t="s">
        <v>63</v>
      </c>
      <c r="E3261" t="s">
        <v>64</v>
      </c>
      <c r="F3261" t="s">
        <v>65</v>
      </c>
      <c r="G3261" t="s">
        <v>66</v>
      </c>
      <c r="H3261" t="s">
        <v>67</v>
      </c>
      <c r="I3261">
        <v>2019</v>
      </c>
      <c r="J3261" t="s">
        <v>68</v>
      </c>
      <c r="K3261">
        <v>2022</v>
      </c>
      <c r="L3261" s="18">
        <v>44816</v>
      </c>
      <c r="M3261" t="s">
        <v>69</v>
      </c>
      <c r="N3261" t="s">
        <v>65</v>
      </c>
      <c r="O3261" t="s">
        <v>2682</v>
      </c>
    </row>
    <row r="3262" spans="1:15" x14ac:dyDescent="0.3">
      <c r="A3262" t="s">
        <v>4369</v>
      </c>
      <c r="B3262" t="s">
        <v>3</v>
      </c>
      <c r="C3262" t="s">
        <v>18</v>
      </c>
      <c r="D3262" t="s">
        <v>63</v>
      </c>
      <c r="E3262" t="s">
        <v>64</v>
      </c>
      <c r="F3262" t="s">
        <v>68</v>
      </c>
      <c r="G3262" t="s">
        <v>52</v>
      </c>
      <c r="H3262" t="s">
        <v>706</v>
      </c>
      <c r="I3262">
        <v>2020</v>
      </c>
      <c r="J3262" t="s">
        <v>68</v>
      </c>
      <c r="K3262">
        <v>2026</v>
      </c>
      <c r="L3262" s="18">
        <v>45055</v>
      </c>
      <c r="M3262" t="s">
        <v>69</v>
      </c>
      <c r="N3262" t="s">
        <v>65</v>
      </c>
      <c r="O3262" t="s">
        <v>1743</v>
      </c>
    </row>
    <row r="3263" spans="1:15" x14ac:dyDescent="0.3">
      <c r="A3263" t="s">
        <v>4370</v>
      </c>
      <c r="B3263" t="s">
        <v>3</v>
      </c>
      <c r="C3263" t="s">
        <v>22</v>
      </c>
      <c r="D3263" t="s">
        <v>74</v>
      </c>
      <c r="E3263" t="s">
        <v>75</v>
      </c>
      <c r="F3263" t="s">
        <v>65</v>
      </c>
      <c r="G3263" t="s">
        <v>66</v>
      </c>
      <c r="H3263" t="s">
        <v>67</v>
      </c>
      <c r="I3263">
        <v>2020</v>
      </c>
      <c r="J3263" t="s">
        <v>68</v>
      </c>
      <c r="K3263">
        <v>2022</v>
      </c>
      <c r="L3263" s="18">
        <v>44680</v>
      </c>
      <c r="M3263" t="s">
        <v>69</v>
      </c>
      <c r="N3263" t="s">
        <v>65</v>
      </c>
      <c r="O3263" t="s">
        <v>4106</v>
      </c>
    </row>
    <row r="3264" spans="1:15" x14ac:dyDescent="0.3">
      <c r="A3264" t="s">
        <v>4371</v>
      </c>
      <c r="B3264" t="s">
        <v>3</v>
      </c>
      <c r="C3264" t="s">
        <v>25</v>
      </c>
      <c r="D3264" t="s">
        <v>74</v>
      </c>
      <c r="E3264" t="s">
        <v>75</v>
      </c>
      <c r="F3264" t="s">
        <v>65</v>
      </c>
      <c r="G3264" t="s">
        <v>66</v>
      </c>
      <c r="H3264" t="s">
        <v>67</v>
      </c>
      <c r="I3264">
        <v>2020</v>
      </c>
      <c r="J3264" t="s">
        <v>68</v>
      </c>
      <c r="K3264">
        <v>2020</v>
      </c>
      <c r="L3264" s="18">
        <v>44152</v>
      </c>
      <c r="M3264" t="s">
        <v>69</v>
      </c>
      <c r="N3264" t="s">
        <v>65</v>
      </c>
      <c r="O3264" t="s">
        <v>3578</v>
      </c>
    </row>
    <row r="3265" spans="1:15" x14ac:dyDescent="0.3">
      <c r="A3265" t="s">
        <v>4372</v>
      </c>
      <c r="B3265" t="s">
        <v>3</v>
      </c>
      <c r="C3265" t="s">
        <v>18</v>
      </c>
      <c r="D3265" t="s">
        <v>63</v>
      </c>
      <c r="E3265" t="s">
        <v>64</v>
      </c>
      <c r="F3265" t="s">
        <v>68</v>
      </c>
      <c r="G3265" t="s">
        <v>52</v>
      </c>
      <c r="H3265" t="s">
        <v>706</v>
      </c>
      <c r="I3265">
        <v>2020</v>
      </c>
      <c r="J3265" t="s">
        <v>68</v>
      </c>
      <c r="K3265">
        <v>2029</v>
      </c>
      <c r="L3265" s="18">
        <v>45580</v>
      </c>
      <c r="M3265" t="s">
        <v>69</v>
      </c>
      <c r="N3265" t="s">
        <v>65</v>
      </c>
      <c r="O3265" t="s">
        <v>707</v>
      </c>
    </row>
    <row r="3266" spans="1:15" x14ac:dyDescent="0.3">
      <c r="A3266" t="s">
        <v>4373</v>
      </c>
      <c r="B3266" t="s">
        <v>3</v>
      </c>
      <c r="C3266" t="s">
        <v>19</v>
      </c>
      <c r="D3266" t="s">
        <v>89</v>
      </c>
      <c r="E3266" t="s">
        <v>90</v>
      </c>
      <c r="F3266" t="s">
        <v>65</v>
      </c>
      <c r="G3266" t="s">
        <v>66</v>
      </c>
      <c r="H3266" t="s">
        <v>67</v>
      </c>
      <c r="I3266">
        <v>2020</v>
      </c>
      <c r="J3266" t="s">
        <v>68</v>
      </c>
      <c r="K3266">
        <v>2020</v>
      </c>
      <c r="L3266" s="18">
        <v>44113</v>
      </c>
      <c r="M3266" t="s">
        <v>69</v>
      </c>
      <c r="N3266" t="s">
        <v>65</v>
      </c>
      <c r="O3266" t="s">
        <v>4120</v>
      </c>
    </row>
    <row r="3267" spans="1:15" x14ac:dyDescent="0.3">
      <c r="A3267" t="s">
        <v>4374</v>
      </c>
      <c r="B3267" t="s">
        <v>3</v>
      </c>
      <c r="C3267" t="s">
        <v>29</v>
      </c>
      <c r="D3267" t="s">
        <v>89</v>
      </c>
      <c r="E3267" t="s">
        <v>90</v>
      </c>
      <c r="F3267" t="s">
        <v>65</v>
      </c>
      <c r="G3267" t="s">
        <v>66</v>
      </c>
      <c r="H3267" t="s">
        <v>67</v>
      </c>
      <c r="I3267">
        <v>2020</v>
      </c>
      <c r="J3267" t="s">
        <v>68</v>
      </c>
      <c r="K3267">
        <v>2021</v>
      </c>
      <c r="L3267" s="18">
        <v>44199</v>
      </c>
      <c r="M3267" t="s">
        <v>69</v>
      </c>
      <c r="N3267" t="s">
        <v>65</v>
      </c>
      <c r="O3267" t="s">
        <v>4375</v>
      </c>
    </row>
    <row r="3268" spans="1:15" x14ac:dyDescent="0.3">
      <c r="A3268" t="s">
        <v>4376</v>
      </c>
      <c r="B3268" t="s">
        <v>3</v>
      </c>
      <c r="C3268" t="s">
        <v>25</v>
      </c>
      <c r="D3268" t="s">
        <v>63</v>
      </c>
      <c r="E3268" t="s">
        <v>64</v>
      </c>
      <c r="F3268" t="s">
        <v>65</v>
      </c>
      <c r="G3268" t="s">
        <v>84</v>
      </c>
      <c r="H3268" t="s">
        <v>85</v>
      </c>
      <c r="I3268">
        <v>2020</v>
      </c>
      <c r="J3268" t="s">
        <v>68</v>
      </c>
      <c r="K3268">
        <v>2021</v>
      </c>
      <c r="L3268" s="18">
        <v>44235</v>
      </c>
      <c r="M3268" t="s">
        <v>69</v>
      </c>
      <c r="N3268" t="s">
        <v>65</v>
      </c>
      <c r="O3268" t="s">
        <v>3898</v>
      </c>
    </row>
    <row r="3269" spans="1:15" x14ac:dyDescent="0.3">
      <c r="A3269" t="s">
        <v>4377</v>
      </c>
      <c r="B3269" t="s">
        <v>3</v>
      </c>
      <c r="C3269" t="s">
        <v>18</v>
      </c>
      <c r="D3269" t="s">
        <v>74</v>
      </c>
      <c r="E3269" t="s">
        <v>75</v>
      </c>
      <c r="F3269" t="s">
        <v>68</v>
      </c>
      <c r="G3269" t="s">
        <v>52</v>
      </c>
      <c r="H3269" t="s">
        <v>706</v>
      </c>
      <c r="I3269">
        <v>2020</v>
      </c>
      <c r="J3269" t="s">
        <v>68</v>
      </c>
      <c r="K3269">
        <v>2027</v>
      </c>
      <c r="L3269" s="18">
        <v>46511</v>
      </c>
      <c r="M3269" t="s">
        <v>228</v>
      </c>
      <c r="N3269" t="s">
        <v>65</v>
      </c>
      <c r="O3269" t="s">
        <v>4378</v>
      </c>
    </row>
    <row r="3270" spans="1:15" x14ac:dyDescent="0.3">
      <c r="A3270" t="s">
        <v>4379</v>
      </c>
      <c r="B3270" t="s">
        <v>3</v>
      </c>
      <c r="C3270" t="s">
        <v>25</v>
      </c>
      <c r="D3270" t="s">
        <v>74</v>
      </c>
      <c r="E3270" t="s">
        <v>75</v>
      </c>
      <c r="F3270" t="s">
        <v>65</v>
      </c>
      <c r="G3270" t="s">
        <v>66</v>
      </c>
      <c r="H3270" t="s">
        <v>67</v>
      </c>
      <c r="I3270">
        <v>2020</v>
      </c>
      <c r="J3270" t="s">
        <v>68</v>
      </c>
      <c r="K3270">
        <v>2020</v>
      </c>
      <c r="L3270" s="18">
        <v>44151</v>
      </c>
      <c r="M3270" t="s">
        <v>69</v>
      </c>
      <c r="N3270" t="s">
        <v>65</v>
      </c>
      <c r="O3270" t="s">
        <v>3578</v>
      </c>
    </row>
    <row r="3271" spans="1:15" x14ac:dyDescent="0.3">
      <c r="A3271" t="s">
        <v>4380</v>
      </c>
      <c r="B3271" t="s">
        <v>3</v>
      </c>
      <c r="C3271" t="s">
        <v>18</v>
      </c>
      <c r="D3271" t="s">
        <v>63</v>
      </c>
      <c r="E3271" t="s">
        <v>64</v>
      </c>
      <c r="F3271" t="s">
        <v>65</v>
      </c>
      <c r="G3271" t="s">
        <v>66</v>
      </c>
      <c r="H3271" t="s">
        <v>67</v>
      </c>
      <c r="I3271">
        <v>2020</v>
      </c>
      <c r="J3271" t="s">
        <v>68</v>
      </c>
      <c r="K3271">
        <v>2023</v>
      </c>
      <c r="L3271" s="18">
        <v>45169</v>
      </c>
      <c r="M3271" t="s">
        <v>69</v>
      </c>
      <c r="N3271" t="s">
        <v>65</v>
      </c>
      <c r="O3271" t="s">
        <v>4381</v>
      </c>
    </row>
    <row r="3272" spans="1:15" x14ac:dyDescent="0.3">
      <c r="A3272" t="s">
        <v>4382</v>
      </c>
      <c r="B3272" t="s">
        <v>3</v>
      </c>
      <c r="C3272" t="s">
        <v>22</v>
      </c>
      <c r="D3272" t="s">
        <v>89</v>
      </c>
      <c r="E3272" t="s">
        <v>90</v>
      </c>
      <c r="F3272" t="s">
        <v>65</v>
      </c>
      <c r="G3272" t="s">
        <v>66</v>
      </c>
      <c r="H3272" t="s">
        <v>67</v>
      </c>
      <c r="I3272">
        <v>2020</v>
      </c>
      <c r="J3272" t="s">
        <v>68</v>
      </c>
      <c r="K3272">
        <v>2020</v>
      </c>
      <c r="L3272" s="18">
        <v>44049</v>
      </c>
      <c r="M3272" t="s">
        <v>69</v>
      </c>
      <c r="N3272" t="s">
        <v>65</v>
      </c>
      <c r="O3272" t="s">
        <v>4383</v>
      </c>
    </row>
    <row r="3273" spans="1:15" x14ac:dyDescent="0.3">
      <c r="A3273" t="s">
        <v>4384</v>
      </c>
      <c r="B3273" t="s">
        <v>3</v>
      </c>
      <c r="C3273" t="s">
        <v>18</v>
      </c>
      <c r="D3273" t="s">
        <v>63</v>
      </c>
      <c r="E3273" t="s">
        <v>64</v>
      </c>
      <c r="F3273" t="s">
        <v>68</v>
      </c>
      <c r="G3273" t="s">
        <v>52</v>
      </c>
      <c r="H3273" t="s">
        <v>706</v>
      </c>
      <c r="I3273">
        <v>2020</v>
      </c>
      <c r="J3273" t="s">
        <v>68</v>
      </c>
      <c r="K3273">
        <v>2027</v>
      </c>
      <c r="L3273" s="18">
        <v>46483</v>
      </c>
      <c r="M3273" t="s">
        <v>228</v>
      </c>
      <c r="N3273" t="s">
        <v>65</v>
      </c>
      <c r="O3273" t="s">
        <v>2284</v>
      </c>
    </row>
    <row r="3274" spans="1:15" x14ac:dyDescent="0.3">
      <c r="A3274" t="s">
        <v>4385</v>
      </c>
      <c r="B3274" t="s">
        <v>3</v>
      </c>
      <c r="C3274" t="s">
        <v>27</v>
      </c>
      <c r="D3274" t="s">
        <v>74</v>
      </c>
      <c r="E3274" t="s">
        <v>75</v>
      </c>
      <c r="F3274" t="s">
        <v>65</v>
      </c>
      <c r="G3274" t="s">
        <v>66</v>
      </c>
      <c r="H3274" t="s">
        <v>67</v>
      </c>
      <c r="I3274">
        <v>2020</v>
      </c>
      <c r="J3274" t="s">
        <v>68</v>
      </c>
      <c r="K3274">
        <v>2023</v>
      </c>
      <c r="L3274" s="18">
        <v>44702</v>
      </c>
      <c r="M3274" t="s">
        <v>69</v>
      </c>
      <c r="N3274" t="s">
        <v>65</v>
      </c>
      <c r="O3274" t="s">
        <v>4386</v>
      </c>
    </row>
    <row r="3275" spans="1:15" x14ac:dyDescent="0.3">
      <c r="A3275" t="s">
        <v>4387</v>
      </c>
      <c r="B3275" t="s">
        <v>3</v>
      </c>
      <c r="C3275" t="s">
        <v>31</v>
      </c>
      <c r="D3275" t="s">
        <v>89</v>
      </c>
      <c r="E3275" t="s">
        <v>90</v>
      </c>
      <c r="F3275" t="s">
        <v>65</v>
      </c>
      <c r="G3275" t="s">
        <v>66</v>
      </c>
      <c r="H3275" t="s">
        <v>67</v>
      </c>
      <c r="I3275">
        <v>2020</v>
      </c>
      <c r="J3275" t="s">
        <v>68</v>
      </c>
      <c r="K3275">
        <v>2020</v>
      </c>
      <c r="L3275" s="18">
        <v>44008</v>
      </c>
      <c r="M3275" t="s">
        <v>69</v>
      </c>
      <c r="N3275" t="s">
        <v>65</v>
      </c>
      <c r="O3275" t="s">
        <v>4388</v>
      </c>
    </row>
    <row r="3276" spans="1:15" x14ac:dyDescent="0.3">
      <c r="A3276" t="s">
        <v>4389</v>
      </c>
      <c r="B3276" t="s">
        <v>3</v>
      </c>
      <c r="C3276" t="s">
        <v>15</v>
      </c>
      <c r="D3276" t="s">
        <v>89</v>
      </c>
      <c r="E3276" t="s">
        <v>90</v>
      </c>
      <c r="F3276" t="s">
        <v>65</v>
      </c>
      <c r="G3276" t="s">
        <v>66</v>
      </c>
      <c r="H3276" t="s">
        <v>67</v>
      </c>
      <c r="I3276">
        <v>2020</v>
      </c>
      <c r="J3276" t="s">
        <v>68</v>
      </c>
      <c r="K3276">
        <v>2022</v>
      </c>
      <c r="L3276" s="18">
        <v>44566</v>
      </c>
      <c r="M3276" t="s">
        <v>69</v>
      </c>
      <c r="N3276" t="s">
        <v>65</v>
      </c>
      <c r="O3276" t="s">
        <v>4089</v>
      </c>
    </row>
    <row r="3277" spans="1:15" x14ac:dyDescent="0.3">
      <c r="A3277" t="s">
        <v>4390</v>
      </c>
      <c r="B3277" t="s">
        <v>3</v>
      </c>
      <c r="C3277" t="s">
        <v>18</v>
      </c>
      <c r="D3277" t="s">
        <v>63</v>
      </c>
      <c r="E3277" t="s">
        <v>64</v>
      </c>
      <c r="F3277" t="s">
        <v>65</v>
      </c>
      <c r="G3277" t="s">
        <v>66</v>
      </c>
      <c r="H3277" t="s">
        <v>67</v>
      </c>
      <c r="I3277">
        <v>2020</v>
      </c>
      <c r="J3277" t="s">
        <v>68</v>
      </c>
      <c r="K3277">
        <v>2023</v>
      </c>
      <c r="L3277" s="18">
        <v>45015</v>
      </c>
      <c r="M3277" t="s">
        <v>69</v>
      </c>
      <c r="N3277" t="s">
        <v>65</v>
      </c>
      <c r="O3277" t="s">
        <v>4391</v>
      </c>
    </row>
    <row r="3278" spans="1:15" x14ac:dyDescent="0.3">
      <c r="A3278" t="s">
        <v>4392</v>
      </c>
      <c r="B3278" t="s">
        <v>3</v>
      </c>
      <c r="C3278" t="s">
        <v>23</v>
      </c>
      <c r="D3278" t="s">
        <v>89</v>
      </c>
      <c r="E3278" t="s">
        <v>90</v>
      </c>
      <c r="F3278" t="s">
        <v>65</v>
      </c>
      <c r="G3278" t="s">
        <v>66</v>
      </c>
      <c r="H3278" t="s">
        <v>67</v>
      </c>
      <c r="I3278">
        <v>2020</v>
      </c>
      <c r="J3278" t="s">
        <v>68</v>
      </c>
      <c r="K3278">
        <v>2020</v>
      </c>
      <c r="L3278" s="18">
        <v>44102</v>
      </c>
      <c r="M3278" t="s">
        <v>69</v>
      </c>
      <c r="N3278" t="s">
        <v>65</v>
      </c>
      <c r="O3278" t="s">
        <v>4021</v>
      </c>
    </row>
    <row r="3279" spans="1:15" x14ac:dyDescent="0.3">
      <c r="A3279" t="s">
        <v>4393</v>
      </c>
      <c r="B3279" t="s">
        <v>3</v>
      </c>
      <c r="C3279" t="s">
        <v>18</v>
      </c>
      <c r="D3279" t="s">
        <v>89</v>
      </c>
      <c r="E3279" t="s">
        <v>90</v>
      </c>
      <c r="F3279" t="s">
        <v>65</v>
      </c>
      <c r="G3279" t="s">
        <v>66</v>
      </c>
      <c r="H3279" t="s">
        <v>67</v>
      </c>
      <c r="I3279">
        <v>2020</v>
      </c>
      <c r="J3279" t="s">
        <v>68</v>
      </c>
      <c r="K3279">
        <v>2021</v>
      </c>
      <c r="L3279" s="18">
        <v>44461</v>
      </c>
      <c r="M3279" t="s">
        <v>69</v>
      </c>
      <c r="N3279" t="s">
        <v>65</v>
      </c>
      <c r="O3279" t="s">
        <v>3724</v>
      </c>
    </row>
    <row r="3280" spans="1:15" x14ac:dyDescent="0.3">
      <c r="A3280" t="s">
        <v>4394</v>
      </c>
      <c r="B3280" t="s">
        <v>3</v>
      </c>
      <c r="C3280" t="s">
        <v>23</v>
      </c>
      <c r="D3280" t="s">
        <v>63</v>
      </c>
      <c r="E3280" t="s">
        <v>64</v>
      </c>
      <c r="F3280" t="s">
        <v>65</v>
      </c>
      <c r="G3280" t="s">
        <v>66</v>
      </c>
      <c r="H3280" t="s">
        <v>67</v>
      </c>
      <c r="I3280">
        <v>2020</v>
      </c>
      <c r="J3280" t="s">
        <v>68</v>
      </c>
      <c r="K3280">
        <v>2024</v>
      </c>
      <c r="L3280" s="18">
        <v>44741</v>
      </c>
      <c r="M3280" t="s">
        <v>69</v>
      </c>
      <c r="N3280" t="s">
        <v>65</v>
      </c>
      <c r="O3280" t="s">
        <v>4021</v>
      </c>
    </row>
    <row r="3281" spans="1:15" x14ac:dyDescent="0.3">
      <c r="A3281" t="s">
        <v>4395</v>
      </c>
      <c r="B3281" t="s">
        <v>3</v>
      </c>
      <c r="C3281" t="s">
        <v>29</v>
      </c>
      <c r="D3281" t="s">
        <v>89</v>
      </c>
      <c r="E3281" t="s">
        <v>90</v>
      </c>
      <c r="F3281" t="s">
        <v>65</v>
      </c>
      <c r="G3281" t="s">
        <v>66</v>
      </c>
      <c r="H3281" t="s">
        <v>67</v>
      </c>
      <c r="I3281">
        <v>2020</v>
      </c>
      <c r="J3281" t="s">
        <v>68</v>
      </c>
      <c r="K3281">
        <v>2021</v>
      </c>
      <c r="L3281" s="18">
        <v>44497</v>
      </c>
      <c r="M3281" t="s">
        <v>69</v>
      </c>
      <c r="N3281" t="s">
        <v>65</v>
      </c>
      <c r="O3281" t="s">
        <v>3824</v>
      </c>
    </row>
    <row r="3282" spans="1:15" x14ac:dyDescent="0.3">
      <c r="A3282" t="s">
        <v>4396</v>
      </c>
      <c r="B3282" t="s">
        <v>3</v>
      </c>
      <c r="C3282" t="s">
        <v>18</v>
      </c>
      <c r="D3282" t="s">
        <v>89</v>
      </c>
      <c r="E3282" t="s">
        <v>90</v>
      </c>
      <c r="F3282" t="s">
        <v>65</v>
      </c>
      <c r="G3282" t="s">
        <v>66</v>
      </c>
      <c r="H3282" t="s">
        <v>67</v>
      </c>
      <c r="I3282">
        <v>2020</v>
      </c>
      <c r="J3282" t="s">
        <v>68</v>
      </c>
      <c r="K3282">
        <v>2020</v>
      </c>
      <c r="L3282" s="18">
        <v>44188</v>
      </c>
      <c r="M3282" t="s">
        <v>69</v>
      </c>
      <c r="N3282" t="s">
        <v>65</v>
      </c>
      <c r="O3282" t="s">
        <v>3939</v>
      </c>
    </row>
    <row r="3283" spans="1:15" x14ac:dyDescent="0.3">
      <c r="A3283" t="s">
        <v>4397</v>
      </c>
      <c r="B3283" t="s">
        <v>3</v>
      </c>
      <c r="C3283" t="s">
        <v>19</v>
      </c>
      <c r="D3283" t="s">
        <v>89</v>
      </c>
      <c r="E3283" t="s">
        <v>90</v>
      </c>
      <c r="F3283" t="s">
        <v>65</v>
      </c>
      <c r="G3283" t="s">
        <v>84</v>
      </c>
      <c r="H3283" t="s">
        <v>85</v>
      </c>
      <c r="I3283">
        <v>2020</v>
      </c>
      <c r="J3283" t="s">
        <v>68</v>
      </c>
      <c r="K3283">
        <v>2020</v>
      </c>
      <c r="L3283" s="18">
        <v>44076</v>
      </c>
      <c r="M3283" t="s">
        <v>69</v>
      </c>
      <c r="N3283" t="s">
        <v>65</v>
      </c>
      <c r="O3283" t="s">
        <v>4398</v>
      </c>
    </row>
    <row r="3284" spans="1:15" x14ac:dyDescent="0.3">
      <c r="A3284" t="s">
        <v>4399</v>
      </c>
      <c r="B3284" t="s">
        <v>3</v>
      </c>
      <c r="C3284" t="s">
        <v>18</v>
      </c>
      <c r="D3284" t="s">
        <v>74</v>
      </c>
      <c r="E3284" t="s">
        <v>75</v>
      </c>
      <c r="F3284" t="s">
        <v>68</v>
      </c>
      <c r="G3284" t="s">
        <v>52</v>
      </c>
      <c r="H3284" t="s">
        <v>706</v>
      </c>
      <c r="I3284">
        <v>2020</v>
      </c>
      <c r="J3284" t="s">
        <v>68</v>
      </c>
      <c r="K3284">
        <v>2027</v>
      </c>
      <c r="L3284" s="18">
        <v>46469</v>
      </c>
      <c r="M3284" t="s">
        <v>228</v>
      </c>
      <c r="N3284" t="s">
        <v>65</v>
      </c>
      <c r="O3284" t="s">
        <v>4400</v>
      </c>
    </row>
    <row r="3285" spans="1:15" x14ac:dyDescent="0.3">
      <c r="A3285" t="s">
        <v>4401</v>
      </c>
      <c r="B3285" t="s">
        <v>3</v>
      </c>
      <c r="C3285" t="s">
        <v>24</v>
      </c>
      <c r="D3285" t="s">
        <v>89</v>
      </c>
      <c r="E3285" t="s">
        <v>90</v>
      </c>
      <c r="F3285" t="s">
        <v>65</v>
      </c>
      <c r="G3285" t="s">
        <v>66</v>
      </c>
      <c r="H3285" t="s">
        <v>67</v>
      </c>
      <c r="I3285">
        <v>2020</v>
      </c>
      <c r="J3285" t="s">
        <v>68</v>
      </c>
      <c r="K3285">
        <v>2023</v>
      </c>
      <c r="L3285" s="18">
        <v>45278</v>
      </c>
      <c r="M3285" t="s">
        <v>69</v>
      </c>
      <c r="N3285" t="s">
        <v>65</v>
      </c>
      <c r="O3285" t="s">
        <v>4321</v>
      </c>
    </row>
    <row r="3286" spans="1:15" x14ac:dyDescent="0.3">
      <c r="A3286" t="s">
        <v>4402</v>
      </c>
      <c r="B3286" t="s">
        <v>3</v>
      </c>
      <c r="C3286" t="s">
        <v>25</v>
      </c>
      <c r="D3286" t="s">
        <v>74</v>
      </c>
      <c r="E3286" t="s">
        <v>75</v>
      </c>
      <c r="F3286" t="s">
        <v>65</v>
      </c>
      <c r="G3286" t="s">
        <v>66</v>
      </c>
      <c r="H3286" t="s">
        <v>67</v>
      </c>
      <c r="I3286">
        <v>2020</v>
      </c>
      <c r="J3286" t="s">
        <v>68</v>
      </c>
      <c r="K3286">
        <v>2023</v>
      </c>
      <c r="L3286" s="18">
        <v>44974</v>
      </c>
      <c r="M3286" t="s">
        <v>69</v>
      </c>
      <c r="N3286" t="s">
        <v>65</v>
      </c>
      <c r="O3286" t="s">
        <v>4403</v>
      </c>
    </row>
    <row r="3287" spans="1:15" x14ac:dyDescent="0.3">
      <c r="A3287" t="s">
        <v>4404</v>
      </c>
      <c r="B3287" t="s">
        <v>3</v>
      </c>
      <c r="C3287" t="s">
        <v>18</v>
      </c>
      <c r="D3287" t="s">
        <v>89</v>
      </c>
      <c r="E3287" t="s">
        <v>90</v>
      </c>
      <c r="F3287" t="s">
        <v>65</v>
      </c>
      <c r="G3287" t="s">
        <v>66</v>
      </c>
      <c r="H3287" t="s">
        <v>67</v>
      </c>
      <c r="I3287">
        <v>2020</v>
      </c>
      <c r="J3287" t="s">
        <v>68</v>
      </c>
      <c r="K3287">
        <v>2021</v>
      </c>
      <c r="L3287" s="18">
        <v>44216</v>
      </c>
      <c r="M3287" t="s">
        <v>69</v>
      </c>
      <c r="N3287" t="s">
        <v>65</v>
      </c>
      <c r="O3287" t="s">
        <v>4405</v>
      </c>
    </row>
    <row r="3288" spans="1:15" x14ac:dyDescent="0.3">
      <c r="A3288" t="s">
        <v>4406</v>
      </c>
      <c r="B3288" t="s">
        <v>3</v>
      </c>
      <c r="C3288" t="s">
        <v>25</v>
      </c>
      <c r="D3288" t="s">
        <v>89</v>
      </c>
      <c r="E3288" t="s">
        <v>90</v>
      </c>
      <c r="F3288" t="s">
        <v>65</v>
      </c>
      <c r="G3288" t="s">
        <v>66</v>
      </c>
      <c r="H3288" t="s">
        <v>67</v>
      </c>
      <c r="I3288">
        <v>2020</v>
      </c>
      <c r="J3288" t="s">
        <v>68</v>
      </c>
      <c r="K3288">
        <v>2020</v>
      </c>
      <c r="L3288" s="18">
        <v>44071</v>
      </c>
      <c r="M3288" t="s">
        <v>69</v>
      </c>
      <c r="N3288" t="s">
        <v>65</v>
      </c>
      <c r="O3288" t="s">
        <v>3578</v>
      </c>
    </row>
    <row r="3289" spans="1:15" x14ac:dyDescent="0.3">
      <c r="A3289" t="s">
        <v>4407</v>
      </c>
      <c r="B3289" t="s">
        <v>3</v>
      </c>
      <c r="C3289" t="s">
        <v>22</v>
      </c>
      <c r="D3289" t="s">
        <v>89</v>
      </c>
      <c r="E3289" t="s">
        <v>90</v>
      </c>
      <c r="F3289" t="s">
        <v>65</v>
      </c>
      <c r="G3289" t="s">
        <v>66</v>
      </c>
      <c r="H3289" t="s">
        <v>67</v>
      </c>
      <c r="I3289">
        <v>2020</v>
      </c>
      <c r="J3289" t="s">
        <v>68</v>
      </c>
      <c r="K3289">
        <v>2020</v>
      </c>
      <c r="L3289" s="18">
        <v>44123</v>
      </c>
      <c r="M3289" t="s">
        <v>69</v>
      </c>
      <c r="N3289" t="s">
        <v>65</v>
      </c>
      <c r="O3289" t="s">
        <v>2593</v>
      </c>
    </row>
    <row r="3290" spans="1:15" x14ac:dyDescent="0.3">
      <c r="A3290" t="s">
        <v>4408</v>
      </c>
      <c r="B3290" t="s">
        <v>3</v>
      </c>
      <c r="C3290" t="s">
        <v>29</v>
      </c>
      <c r="D3290" t="s">
        <v>74</v>
      </c>
      <c r="E3290" t="s">
        <v>75</v>
      </c>
      <c r="F3290" t="s">
        <v>65</v>
      </c>
      <c r="G3290" t="s">
        <v>84</v>
      </c>
      <c r="H3290" t="s">
        <v>85</v>
      </c>
      <c r="I3290">
        <v>2020</v>
      </c>
      <c r="J3290" t="s">
        <v>68</v>
      </c>
      <c r="K3290">
        <v>2022</v>
      </c>
      <c r="L3290" s="18">
        <v>44810</v>
      </c>
      <c r="M3290" t="s">
        <v>69</v>
      </c>
      <c r="N3290" t="s">
        <v>65</v>
      </c>
      <c r="O3290" t="s">
        <v>3991</v>
      </c>
    </row>
    <row r="3291" spans="1:15" x14ac:dyDescent="0.3">
      <c r="A3291" t="s">
        <v>4409</v>
      </c>
      <c r="B3291" t="s">
        <v>3</v>
      </c>
      <c r="C3291" t="s">
        <v>18</v>
      </c>
      <c r="D3291" t="s">
        <v>63</v>
      </c>
      <c r="E3291" t="s">
        <v>64</v>
      </c>
      <c r="F3291" t="s">
        <v>68</v>
      </c>
      <c r="G3291" t="s">
        <v>52</v>
      </c>
      <c r="H3291" t="s">
        <v>706</v>
      </c>
      <c r="I3291">
        <v>2020</v>
      </c>
      <c r="J3291" t="s">
        <v>68</v>
      </c>
      <c r="K3291">
        <v>2027</v>
      </c>
      <c r="L3291" s="18">
        <v>45572</v>
      </c>
      <c r="M3291" t="s">
        <v>69</v>
      </c>
      <c r="N3291" t="s">
        <v>65</v>
      </c>
      <c r="O3291" t="s">
        <v>4291</v>
      </c>
    </row>
    <row r="3292" spans="1:15" x14ac:dyDescent="0.3">
      <c r="A3292" t="s">
        <v>4410</v>
      </c>
      <c r="B3292" t="s">
        <v>3</v>
      </c>
      <c r="C3292" t="s">
        <v>18</v>
      </c>
      <c r="D3292" t="s">
        <v>63</v>
      </c>
      <c r="E3292" t="s">
        <v>64</v>
      </c>
      <c r="F3292" t="s">
        <v>68</v>
      </c>
      <c r="G3292" t="s">
        <v>52</v>
      </c>
      <c r="H3292" t="s">
        <v>706</v>
      </c>
      <c r="I3292">
        <v>2020</v>
      </c>
      <c r="J3292" t="s">
        <v>68</v>
      </c>
      <c r="K3292">
        <v>2026</v>
      </c>
      <c r="L3292" s="18">
        <v>45369</v>
      </c>
      <c r="M3292" t="s">
        <v>69</v>
      </c>
      <c r="N3292" t="s">
        <v>68</v>
      </c>
      <c r="O3292" t="s">
        <v>4400</v>
      </c>
    </row>
    <row r="3293" spans="1:15" x14ac:dyDescent="0.3">
      <c r="A3293" t="s">
        <v>4411</v>
      </c>
      <c r="B3293" t="s">
        <v>3</v>
      </c>
      <c r="C3293" t="s">
        <v>18</v>
      </c>
      <c r="D3293" t="s">
        <v>89</v>
      </c>
      <c r="E3293" t="s">
        <v>90</v>
      </c>
      <c r="F3293" t="s">
        <v>65</v>
      </c>
      <c r="G3293" t="s">
        <v>66</v>
      </c>
      <c r="H3293" t="s">
        <v>67</v>
      </c>
      <c r="I3293">
        <v>2020</v>
      </c>
      <c r="J3293" t="s">
        <v>68</v>
      </c>
      <c r="K3293">
        <v>2023</v>
      </c>
      <c r="L3293" s="18">
        <v>44363</v>
      </c>
      <c r="M3293" t="s">
        <v>69</v>
      </c>
      <c r="N3293" t="s">
        <v>65</v>
      </c>
      <c r="O3293" t="s">
        <v>3459</v>
      </c>
    </row>
    <row r="3294" spans="1:15" x14ac:dyDescent="0.3">
      <c r="A3294" t="s">
        <v>4412</v>
      </c>
      <c r="B3294" t="s">
        <v>3</v>
      </c>
      <c r="C3294" t="s">
        <v>18</v>
      </c>
      <c r="D3294" t="s">
        <v>74</v>
      </c>
      <c r="E3294" t="s">
        <v>75</v>
      </c>
      <c r="F3294" t="s">
        <v>65</v>
      </c>
      <c r="G3294" t="s">
        <v>66</v>
      </c>
      <c r="H3294" t="s">
        <v>67</v>
      </c>
      <c r="I3294">
        <v>2020</v>
      </c>
      <c r="J3294" t="s">
        <v>68</v>
      </c>
      <c r="K3294">
        <v>2022</v>
      </c>
      <c r="L3294" s="18">
        <v>44501</v>
      </c>
      <c r="M3294" t="s">
        <v>69</v>
      </c>
      <c r="N3294" t="s">
        <v>65</v>
      </c>
      <c r="O3294" t="s">
        <v>3939</v>
      </c>
    </row>
    <row r="3295" spans="1:15" x14ac:dyDescent="0.3">
      <c r="A3295" t="s">
        <v>4413</v>
      </c>
      <c r="B3295" t="s">
        <v>3</v>
      </c>
      <c r="C3295" t="s">
        <v>25</v>
      </c>
      <c r="D3295" t="s">
        <v>89</v>
      </c>
      <c r="E3295" t="s">
        <v>90</v>
      </c>
      <c r="F3295" t="s">
        <v>65</v>
      </c>
      <c r="G3295" t="s">
        <v>84</v>
      </c>
      <c r="H3295" t="s">
        <v>85</v>
      </c>
      <c r="I3295">
        <v>2020</v>
      </c>
      <c r="J3295" t="s">
        <v>68</v>
      </c>
      <c r="K3295">
        <v>2020</v>
      </c>
      <c r="L3295" s="18">
        <v>44153</v>
      </c>
      <c r="M3295" t="s">
        <v>69</v>
      </c>
      <c r="N3295" t="s">
        <v>65</v>
      </c>
      <c r="O3295" t="s">
        <v>3578</v>
      </c>
    </row>
    <row r="3296" spans="1:15" x14ac:dyDescent="0.3">
      <c r="A3296" t="s">
        <v>4414</v>
      </c>
      <c r="B3296" t="s">
        <v>3</v>
      </c>
      <c r="C3296" t="s">
        <v>18</v>
      </c>
      <c r="D3296" t="s">
        <v>89</v>
      </c>
      <c r="E3296" t="s">
        <v>90</v>
      </c>
      <c r="F3296" t="s">
        <v>65</v>
      </c>
      <c r="G3296" t="s">
        <v>66</v>
      </c>
      <c r="H3296" t="s">
        <v>67</v>
      </c>
      <c r="I3296">
        <v>2020</v>
      </c>
      <c r="J3296" t="s">
        <v>68</v>
      </c>
      <c r="K3296">
        <v>2024</v>
      </c>
      <c r="L3296" s="18">
        <v>45572</v>
      </c>
      <c r="M3296" t="s">
        <v>69</v>
      </c>
      <c r="N3296" t="s">
        <v>65</v>
      </c>
      <c r="O3296" t="s">
        <v>4415</v>
      </c>
    </row>
    <row r="3297" spans="1:15" x14ac:dyDescent="0.3">
      <c r="A3297" t="s">
        <v>4416</v>
      </c>
      <c r="B3297" t="s">
        <v>3</v>
      </c>
      <c r="C3297" t="s">
        <v>20</v>
      </c>
      <c r="D3297" t="s">
        <v>63</v>
      </c>
      <c r="E3297" t="s">
        <v>64</v>
      </c>
      <c r="F3297" t="s">
        <v>68</v>
      </c>
      <c r="G3297" t="s">
        <v>52</v>
      </c>
      <c r="H3297" t="s">
        <v>706</v>
      </c>
      <c r="I3297">
        <v>2020</v>
      </c>
      <c r="J3297" t="s">
        <v>68</v>
      </c>
      <c r="K3297">
        <v>2027</v>
      </c>
      <c r="L3297" s="18">
        <v>45787</v>
      </c>
      <c r="M3297" t="s">
        <v>69</v>
      </c>
      <c r="N3297" t="s">
        <v>65</v>
      </c>
      <c r="O3297" t="s">
        <v>4367</v>
      </c>
    </row>
    <row r="3298" spans="1:15" x14ac:dyDescent="0.3">
      <c r="A3298" t="s">
        <v>4417</v>
      </c>
      <c r="B3298" t="s">
        <v>3</v>
      </c>
      <c r="C3298" t="s">
        <v>25</v>
      </c>
      <c r="D3298" t="s">
        <v>89</v>
      </c>
      <c r="E3298" t="s">
        <v>90</v>
      </c>
      <c r="F3298" t="s">
        <v>65</v>
      </c>
      <c r="G3298" t="s">
        <v>66</v>
      </c>
      <c r="H3298" t="s">
        <v>67</v>
      </c>
      <c r="I3298">
        <v>2020</v>
      </c>
      <c r="J3298" t="s">
        <v>68</v>
      </c>
      <c r="K3298">
        <v>2021</v>
      </c>
      <c r="L3298" s="18">
        <v>44488</v>
      </c>
      <c r="M3298" t="s">
        <v>69</v>
      </c>
      <c r="N3298" t="s">
        <v>65</v>
      </c>
      <c r="O3298" t="s">
        <v>4418</v>
      </c>
    </row>
    <row r="3299" spans="1:15" x14ac:dyDescent="0.3">
      <c r="A3299" t="s">
        <v>4419</v>
      </c>
      <c r="B3299" t="s">
        <v>3</v>
      </c>
      <c r="C3299" t="s">
        <v>20</v>
      </c>
      <c r="D3299" t="s">
        <v>63</v>
      </c>
      <c r="E3299" t="s">
        <v>64</v>
      </c>
      <c r="F3299" t="s">
        <v>68</v>
      </c>
      <c r="G3299" t="s">
        <v>52</v>
      </c>
      <c r="H3299" t="s">
        <v>706</v>
      </c>
      <c r="I3299">
        <v>2020</v>
      </c>
      <c r="J3299" t="s">
        <v>68</v>
      </c>
      <c r="K3299">
        <v>2027</v>
      </c>
      <c r="L3299" s="18">
        <v>45755</v>
      </c>
      <c r="M3299" t="s">
        <v>69</v>
      </c>
      <c r="N3299" t="s">
        <v>65</v>
      </c>
      <c r="O3299" t="s">
        <v>4367</v>
      </c>
    </row>
    <row r="3300" spans="1:15" x14ac:dyDescent="0.3">
      <c r="A3300" t="s">
        <v>4420</v>
      </c>
      <c r="B3300" t="s">
        <v>3</v>
      </c>
      <c r="C3300" t="s">
        <v>17</v>
      </c>
      <c r="D3300" t="s">
        <v>74</v>
      </c>
      <c r="E3300" t="s">
        <v>75</v>
      </c>
      <c r="F3300" t="s">
        <v>65</v>
      </c>
      <c r="G3300" t="s">
        <v>66</v>
      </c>
      <c r="H3300" t="s">
        <v>67</v>
      </c>
      <c r="I3300">
        <v>2020</v>
      </c>
      <c r="J3300" t="s">
        <v>68</v>
      </c>
      <c r="K3300">
        <v>2022</v>
      </c>
      <c r="L3300" s="18">
        <v>44628</v>
      </c>
      <c r="M3300" t="s">
        <v>69</v>
      </c>
      <c r="N3300" t="s">
        <v>65</v>
      </c>
      <c r="O3300" t="s">
        <v>4421</v>
      </c>
    </row>
    <row r="3301" spans="1:15" x14ac:dyDescent="0.3">
      <c r="A3301" t="s">
        <v>4422</v>
      </c>
      <c r="B3301" t="s">
        <v>3</v>
      </c>
      <c r="C3301" t="s">
        <v>25</v>
      </c>
      <c r="D3301" t="s">
        <v>63</v>
      </c>
      <c r="E3301" t="s">
        <v>64</v>
      </c>
      <c r="F3301" t="s">
        <v>65</v>
      </c>
      <c r="G3301" t="s">
        <v>66</v>
      </c>
      <c r="H3301" t="s">
        <v>67</v>
      </c>
      <c r="I3301">
        <v>2020</v>
      </c>
      <c r="J3301" t="s">
        <v>68</v>
      </c>
      <c r="K3301">
        <v>2023</v>
      </c>
      <c r="L3301" s="18">
        <v>44260</v>
      </c>
      <c r="M3301" t="s">
        <v>69</v>
      </c>
      <c r="N3301" t="s">
        <v>65</v>
      </c>
      <c r="O3301" t="s">
        <v>4423</v>
      </c>
    </row>
    <row r="3302" spans="1:15" x14ac:dyDescent="0.3">
      <c r="A3302" t="s">
        <v>4424</v>
      </c>
      <c r="B3302" t="s">
        <v>3</v>
      </c>
      <c r="C3302" t="s">
        <v>18</v>
      </c>
      <c r="D3302" t="s">
        <v>89</v>
      </c>
      <c r="E3302" t="s">
        <v>90</v>
      </c>
      <c r="F3302" t="s">
        <v>68</v>
      </c>
      <c r="G3302" t="s">
        <v>52</v>
      </c>
      <c r="H3302" t="s">
        <v>706</v>
      </c>
      <c r="I3302">
        <v>2020</v>
      </c>
      <c r="J3302" t="s">
        <v>68</v>
      </c>
      <c r="K3302">
        <v>2025</v>
      </c>
      <c r="L3302" s="18">
        <v>45926</v>
      </c>
      <c r="M3302" t="s">
        <v>228</v>
      </c>
      <c r="N3302" t="s">
        <v>65</v>
      </c>
      <c r="O3302" t="s">
        <v>4173</v>
      </c>
    </row>
    <row r="3303" spans="1:15" x14ac:dyDescent="0.3">
      <c r="A3303" t="s">
        <v>4425</v>
      </c>
      <c r="B3303" t="s">
        <v>3</v>
      </c>
      <c r="C3303" t="s">
        <v>27</v>
      </c>
      <c r="D3303" t="s">
        <v>89</v>
      </c>
      <c r="E3303" t="s">
        <v>90</v>
      </c>
      <c r="F3303" t="s">
        <v>65</v>
      </c>
      <c r="G3303" t="s">
        <v>66</v>
      </c>
      <c r="H3303" t="s">
        <v>67</v>
      </c>
      <c r="I3303">
        <v>2020</v>
      </c>
      <c r="J3303" t="s">
        <v>68</v>
      </c>
      <c r="K3303">
        <v>2020</v>
      </c>
      <c r="L3303" s="18">
        <v>44138</v>
      </c>
      <c r="M3303" t="s">
        <v>69</v>
      </c>
      <c r="N3303" t="s">
        <v>65</v>
      </c>
      <c r="O3303" t="s">
        <v>3727</v>
      </c>
    </row>
    <row r="3304" spans="1:15" x14ac:dyDescent="0.3">
      <c r="A3304" t="s">
        <v>4426</v>
      </c>
      <c r="B3304" t="s">
        <v>3</v>
      </c>
      <c r="C3304" t="s">
        <v>27</v>
      </c>
      <c r="D3304" t="s">
        <v>89</v>
      </c>
      <c r="E3304" t="s">
        <v>90</v>
      </c>
      <c r="F3304" t="s">
        <v>65</v>
      </c>
      <c r="G3304" t="s">
        <v>66</v>
      </c>
      <c r="H3304" t="s">
        <v>67</v>
      </c>
      <c r="I3304">
        <v>2020</v>
      </c>
      <c r="J3304" t="s">
        <v>68</v>
      </c>
      <c r="K3304">
        <v>2021</v>
      </c>
      <c r="L3304" s="18">
        <v>44344</v>
      </c>
      <c r="M3304" t="s">
        <v>69</v>
      </c>
      <c r="N3304" t="s">
        <v>65</v>
      </c>
      <c r="O3304" t="s">
        <v>3727</v>
      </c>
    </row>
    <row r="3305" spans="1:15" x14ac:dyDescent="0.3">
      <c r="A3305" t="s">
        <v>4427</v>
      </c>
      <c r="B3305" t="s">
        <v>3</v>
      </c>
      <c r="C3305" t="s">
        <v>18</v>
      </c>
      <c r="D3305" t="s">
        <v>63</v>
      </c>
      <c r="E3305" t="s">
        <v>64</v>
      </c>
      <c r="F3305" t="s">
        <v>68</v>
      </c>
      <c r="G3305" t="s">
        <v>52</v>
      </c>
      <c r="H3305" t="s">
        <v>706</v>
      </c>
      <c r="I3305">
        <v>2020</v>
      </c>
      <c r="J3305" t="s">
        <v>68</v>
      </c>
      <c r="K3305">
        <v>2027</v>
      </c>
      <c r="L3305" s="18">
        <v>46440</v>
      </c>
      <c r="M3305" t="s">
        <v>228</v>
      </c>
      <c r="N3305" t="s">
        <v>65</v>
      </c>
      <c r="O3305" t="s">
        <v>3578</v>
      </c>
    </row>
    <row r="3306" spans="1:15" x14ac:dyDescent="0.3">
      <c r="A3306" t="s">
        <v>4428</v>
      </c>
      <c r="B3306" t="s">
        <v>3</v>
      </c>
      <c r="C3306" t="s">
        <v>29</v>
      </c>
      <c r="D3306" t="s">
        <v>89</v>
      </c>
      <c r="E3306" t="s">
        <v>90</v>
      </c>
      <c r="F3306" t="s">
        <v>65</v>
      </c>
      <c r="G3306" t="s">
        <v>66</v>
      </c>
      <c r="H3306" t="s">
        <v>67</v>
      </c>
      <c r="I3306">
        <v>2020</v>
      </c>
      <c r="J3306" t="s">
        <v>68</v>
      </c>
      <c r="K3306">
        <v>2020</v>
      </c>
      <c r="L3306" s="18">
        <v>44158</v>
      </c>
      <c r="M3306" t="s">
        <v>69</v>
      </c>
      <c r="N3306" t="s">
        <v>65</v>
      </c>
      <c r="O3306" t="s">
        <v>4106</v>
      </c>
    </row>
    <row r="3307" spans="1:15" x14ac:dyDescent="0.3">
      <c r="A3307" t="s">
        <v>4429</v>
      </c>
      <c r="B3307" t="s">
        <v>3</v>
      </c>
      <c r="C3307" t="s">
        <v>18</v>
      </c>
      <c r="D3307" t="s">
        <v>81</v>
      </c>
      <c r="E3307" t="s">
        <v>75</v>
      </c>
      <c r="F3307" t="s">
        <v>68</v>
      </c>
      <c r="G3307" t="s">
        <v>52</v>
      </c>
      <c r="H3307" t="s">
        <v>706</v>
      </c>
      <c r="I3307">
        <v>2020</v>
      </c>
      <c r="J3307" t="s">
        <v>68</v>
      </c>
      <c r="K3307">
        <v>2030</v>
      </c>
      <c r="L3307" s="18">
        <v>45688</v>
      </c>
      <c r="M3307" t="s">
        <v>69</v>
      </c>
      <c r="N3307" t="s">
        <v>65</v>
      </c>
      <c r="O3307" t="s">
        <v>4400</v>
      </c>
    </row>
    <row r="3308" spans="1:15" x14ac:dyDescent="0.3">
      <c r="A3308" t="s">
        <v>4430</v>
      </c>
      <c r="B3308" t="s">
        <v>3</v>
      </c>
      <c r="C3308" t="s">
        <v>25</v>
      </c>
      <c r="D3308" t="s">
        <v>63</v>
      </c>
      <c r="E3308" t="s">
        <v>64</v>
      </c>
      <c r="F3308" t="s">
        <v>65</v>
      </c>
      <c r="G3308" t="s">
        <v>84</v>
      </c>
      <c r="H3308" t="s">
        <v>227</v>
      </c>
      <c r="I3308">
        <v>2020</v>
      </c>
      <c r="J3308" t="s">
        <v>68</v>
      </c>
      <c r="K3308">
        <v>2022</v>
      </c>
      <c r="L3308" s="18">
        <v>44169</v>
      </c>
      <c r="M3308" t="s">
        <v>228</v>
      </c>
      <c r="N3308" t="s">
        <v>65</v>
      </c>
      <c r="O3308" t="s">
        <v>4423</v>
      </c>
    </row>
    <row r="3309" spans="1:15" x14ac:dyDescent="0.3">
      <c r="A3309" t="s">
        <v>4431</v>
      </c>
      <c r="B3309" t="s">
        <v>3</v>
      </c>
      <c r="C3309" t="s">
        <v>18</v>
      </c>
      <c r="D3309" t="s">
        <v>89</v>
      </c>
      <c r="E3309" t="s">
        <v>90</v>
      </c>
      <c r="F3309" t="s">
        <v>65</v>
      </c>
      <c r="G3309" t="s">
        <v>66</v>
      </c>
      <c r="H3309" t="s">
        <v>67</v>
      </c>
      <c r="I3309">
        <v>2020</v>
      </c>
      <c r="J3309" t="s">
        <v>68</v>
      </c>
      <c r="K3309">
        <v>2025</v>
      </c>
      <c r="L3309" s="18">
        <v>44771</v>
      </c>
      <c r="M3309" t="s">
        <v>69</v>
      </c>
      <c r="N3309" t="s">
        <v>65</v>
      </c>
      <c r="O3309" t="s">
        <v>4192</v>
      </c>
    </row>
    <row r="3310" spans="1:15" x14ac:dyDescent="0.3">
      <c r="A3310" t="s">
        <v>4432</v>
      </c>
      <c r="B3310" t="s">
        <v>3</v>
      </c>
      <c r="C3310" t="s">
        <v>16</v>
      </c>
      <c r="D3310" t="s">
        <v>63</v>
      </c>
      <c r="E3310" t="s">
        <v>64</v>
      </c>
      <c r="F3310" t="s">
        <v>65</v>
      </c>
      <c r="G3310" t="s">
        <v>84</v>
      </c>
      <c r="H3310" t="s">
        <v>85</v>
      </c>
      <c r="I3310">
        <v>2020</v>
      </c>
      <c r="J3310" t="s">
        <v>68</v>
      </c>
      <c r="K3310">
        <v>2023</v>
      </c>
      <c r="L3310" s="18">
        <v>44823</v>
      </c>
      <c r="M3310" t="s">
        <v>69</v>
      </c>
      <c r="N3310" t="s">
        <v>65</v>
      </c>
      <c r="O3310" t="s">
        <v>2682</v>
      </c>
    </row>
    <row r="3311" spans="1:15" x14ac:dyDescent="0.3">
      <c r="A3311" t="s">
        <v>4433</v>
      </c>
      <c r="B3311" t="s">
        <v>3</v>
      </c>
      <c r="C3311" t="s">
        <v>23</v>
      </c>
      <c r="D3311" t="s">
        <v>63</v>
      </c>
      <c r="E3311" t="s">
        <v>64</v>
      </c>
      <c r="F3311" t="s">
        <v>65</v>
      </c>
      <c r="G3311" t="s">
        <v>66</v>
      </c>
      <c r="H3311" t="s">
        <v>67</v>
      </c>
      <c r="I3311">
        <v>2020</v>
      </c>
      <c r="J3311" t="s">
        <v>68</v>
      </c>
      <c r="K3311">
        <v>2026</v>
      </c>
      <c r="L3311" s="18">
        <v>45919</v>
      </c>
      <c r="M3311" t="s">
        <v>69</v>
      </c>
      <c r="N3311" t="s">
        <v>65</v>
      </c>
      <c r="O3311" t="s">
        <v>3898</v>
      </c>
    </row>
    <row r="3312" spans="1:15" x14ac:dyDescent="0.3">
      <c r="A3312" t="s">
        <v>4434</v>
      </c>
      <c r="B3312" t="s">
        <v>3</v>
      </c>
      <c r="C3312" t="s">
        <v>18</v>
      </c>
      <c r="D3312" t="s">
        <v>89</v>
      </c>
      <c r="E3312" t="s">
        <v>90</v>
      </c>
      <c r="F3312" t="s">
        <v>65</v>
      </c>
      <c r="G3312" t="s">
        <v>66</v>
      </c>
      <c r="H3312" t="s">
        <v>67</v>
      </c>
      <c r="I3312">
        <v>2020</v>
      </c>
      <c r="J3312" t="s">
        <v>68</v>
      </c>
      <c r="K3312">
        <v>2021</v>
      </c>
      <c r="L3312" s="18">
        <v>44203</v>
      </c>
      <c r="M3312" t="s">
        <v>69</v>
      </c>
      <c r="N3312" t="s">
        <v>65</v>
      </c>
      <c r="O3312" t="s">
        <v>4435</v>
      </c>
    </row>
    <row r="3313" spans="1:15" x14ac:dyDescent="0.3">
      <c r="A3313" t="s">
        <v>4436</v>
      </c>
      <c r="B3313" t="s">
        <v>3</v>
      </c>
      <c r="C3313" t="s">
        <v>29</v>
      </c>
      <c r="D3313" t="s">
        <v>89</v>
      </c>
      <c r="E3313" t="s">
        <v>90</v>
      </c>
      <c r="F3313" t="s">
        <v>65</v>
      </c>
      <c r="G3313" t="s">
        <v>66</v>
      </c>
      <c r="H3313" t="s">
        <v>67</v>
      </c>
      <c r="I3313">
        <v>2021</v>
      </c>
      <c r="J3313" t="s">
        <v>68</v>
      </c>
      <c r="K3313">
        <v>2021</v>
      </c>
      <c r="L3313" s="18">
        <v>44392</v>
      </c>
      <c r="M3313" t="s">
        <v>69</v>
      </c>
      <c r="N3313" t="s">
        <v>65</v>
      </c>
      <c r="O3313" t="s">
        <v>4437</v>
      </c>
    </row>
    <row r="3314" spans="1:15" x14ac:dyDescent="0.3">
      <c r="A3314" t="s">
        <v>4438</v>
      </c>
      <c r="B3314" t="s">
        <v>3</v>
      </c>
      <c r="C3314" t="s">
        <v>18</v>
      </c>
      <c r="D3314" t="s">
        <v>63</v>
      </c>
      <c r="E3314" t="s">
        <v>64</v>
      </c>
      <c r="F3314" t="s">
        <v>68</v>
      </c>
      <c r="G3314" t="s">
        <v>52</v>
      </c>
      <c r="H3314" t="s">
        <v>706</v>
      </c>
      <c r="I3314">
        <v>2020</v>
      </c>
      <c r="J3314" t="s">
        <v>68</v>
      </c>
      <c r="K3314">
        <v>2027</v>
      </c>
      <c r="L3314" s="18">
        <v>46568</v>
      </c>
      <c r="M3314" t="s">
        <v>228</v>
      </c>
      <c r="N3314" t="s">
        <v>65</v>
      </c>
      <c r="O3314" t="s">
        <v>3438</v>
      </c>
    </row>
    <row r="3315" spans="1:15" x14ac:dyDescent="0.3">
      <c r="A3315" t="s">
        <v>4439</v>
      </c>
      <c r="B3315" t="s">
        <v>3</v>
      </c>
      <c r="C3315" t="s">
        <v>31</v>
      </c>
      <c r="D3315" t="s">
        <v>89</v>
      </c>
      <c r="E3315" t="s">
        <v>90</v>
      </c>
      <c r="F3315" t="s">
        <v>65</v>
      </c>
      <c r="G3315" t="s">
        <v>66</v>
      </c>
      <c r="H3315" t="s">
        <v>67</v>
      </c>
      <c r="I3315">
        <v>2020</v>
      </c>
      <c r="J3315" t="s">
        <v>68</v>
      </c>
      <c r="K3315">
        <v>2020</v>
      </c>
      <c r="L3315" s="18">
        <v>44123</v>
      </c>
      <c r="M3315" t="s">
        <v>69</v>
      </c>
      <c r="N3315" t="s">
        <v>65</v>
      </c>
      <c r="O3315" t="s">
        <v>4440</v>
      </c>
    </row>
    <row r="3316" spans="1:15" x14ac:dyDescent="0.3">
      <c r="A3316" t="s">
        <v>4441</v>
      </c>
      <c r="B3316" t="s">
        <v>3</v>
      </c>
      <c r="C3316" t="s">
        <v>23</v>
      </c>
      <c r="D3316" t="s">
        <v>89</v>
      </c>
      <c r="E3316" t="s">
        <v>90</v>
      </c>
      <c r="F3316" t="s">
        <v>65</v>
      </c>
      <c r="G3316" t="s">
        <v>66</v>
      </c>
      <c r="H3316" t="s">
        <v>67</v>
      </c>
      <c r="I3316">
        <v>2020</v>
      </c>
      <c r="J3316" t="s">
        <v>68</v>
      </c>
      <c r="K3316">
        <v>2021</v>
      </c>
      <c r="L3316" s="18">
        <v>44230</v>
      </c>
      <c r="M3316" t="s">
        <v>69</v>
      </c>
      <c r="N3316" t="s">
        <v>65</v>
      </c>
      <c r="O3316" t="s">
        <v>4021</v>
      </c>
    </row>
    <row r="3317" spans="1:15" x14ac:dyDescent="0.3">
      <c r="A3317" t="s">
        <v>4442</v>
      </c>
      <c r="B3317" t="s">
        <v>3</v>
      </c>
      <c r="C3317" t="s">
        <v>17</v>
      </c>
      <c r="D3317" t="s">
        <v>74</v>
      </c>
      <c r="E3317" t="s">
        <v>75</v>
      </c>
      <c r="F3317" t="s">
        <v>65</v>
      </c>
      <c r="G3317" t="s">
        <v>66</v>
      </c>
      <c r="H3317" t="s">
        <v>67</v>
      </c>
      <c r="I3317">
        <v>2020</v>
      </c>
      <c r="J3317" t="s">
        <v>68</v>
      </c>
      <c r="K3317">
        <v>2021</v>
      </c>
      <c r="L3317" s="18">
        <v>44356</v>
      </c>
      <c r="M3317" t="s">
        <v>69</v>
      </c>
      <c r="N3317" t="s">
        <v>65</v>
      </c>
      <c r="O3317" t="s">
        <v>3941</v>
      </c>
    </row>
    <row r="3318" spans="1:15" x14ac:dyDescent="0.3">
      <c r="A3318" t="s">
        <v>4443</v>
      </c>
      <c r="B3318" t="s">
        <v>3</v>
      </c>
      <c r="C3318" t="s">
        <v>18</v>
      </c>
      <c r="D3318" t="s">
        <v>89</v>
      </c>
      <c r="E3318" t="s">
        <v>90</v>
      </c>
      <c r="F3318" t="s">
        <v>68</v>
      </c>
      <c r="G3318" t="s">
        <v>52</v>
      </c>
      <c r="H3318" t="s">
        <v>706</v>
      </c>
      <c r="I3318">
        <v>2020</v>
      </c>
      <c r="J3318" t="s">
        <v>68</v>
      </c>
      <c r="K3318">
        <v>2027</v>
      </c>
      <c r="L3318" s="18">
        <v>45154</v>
      </c>
      <c r="M3318" t="s">
        <v>69</v>
      </c>
      <c r="N3318" t="s">
        <v>65</v>
      </c>
      <c r="O3318" t="s">
        <v>4400</v>
      </c>
    </row>
    <row r="3319" spans="1:15" x14ac:dyDescent="0.3">
      <c r="A3319" t="s">
        <v>4444</v>
      </c>
      <c r="B3319" t="s">
        <v>3</v>
      </c>
      <c r="C3319" t="s">
        <v>23</v>
      </c>
      <c r="D3319" t="s">
        <v>63</v>
      </c>
      <c r="E3319" t="s">
        <v>64</v>
      </c>
      <c r="F3319" t="s">
        <v>65</v>
      </c>
      <c r="G3319" t="s">
        <v>66</v>
      </c>
      <c r="H3319" t="s">
        <v>67</v>
      </c>
      <c r="I3319">
        <v>2020</v>
      </c>
      <c r="J3319" t="s">
        <v>68</v>
      </c>
      <c r="K3319">
        <v>2025</v>
      </c>
      <c r="L3319" s="18">
        <v>45622</v>
      </c>
      <c r="M3319" t="s">
        <v>69</v>
      </c>
      <c r="N3319" t="s">
        <v>65</v>
      </c>
      <c r="O3319" t="s">
        <v>3898</v>
      </c>
    </row>
    <row r="3320" spans="1:15" x14ac:dyDescent="0.3">
      <c r="A3320" t="s">
        <v>4445</v>
      </c>
      <c r="B3320" t="s">
        <v>3</v>
      </c>
      <c r="C3320" t="s">
        <v>27</v>
      </c>
      <c r="D3320" t="s">
        <v>89</v>
      </c>
      <c r="E3320" t="s">
        <v>90</v>
      </c>
      <c r="F3320" t="s">
        <v>65</v>
      </c>
      <c r="G3320" t="s">
        <v>66</v>
      </c>
      <c r="H3320" t="s">
        <v>67</v>
      </c>
      <c r="I3320">
        <v>2020</v>
      </c>
      <c r="J3320" t="s">
        <v>68</v>
      </c>
      <c r="K3320">
        <v>2021</v>
      </c>
      <c r="L3320" s="18">
        <v>44279</v>
      </c>
      <c r="M3320" t="s">
        <v>69</v>
      </c>
      <c r="N3320" t="s">
        <v>65</v>
      </c>
      <c r="O3320" t="s">
        <v>3727</v>
      </c>
    </row>
    <row r="3321" spans="1:15" x14ac:dyDescent="0.3">
      <c r="A3321" t="s">
        <v>4446</v>
      </c>
      <c r="B3321" t="s">
        <v>3</v>
      </c>
      <c r="C3321" t="s">
        <v>18</v>
      </c>
      <c r="D3321" t="s">
        <v>74</v>
      </c>
      <c r="E3321" t="s">
        <v>75</v>
      </c>
      <c r="F3321" t="s">
        <v>65</v>
      </c>
      <c r="G3321" t="s">
        <v>66</v>
      </c>
      <c r="H3321" t="s">
        <v>67</v>
      </c>
      <c r="I3321">
        <v>2020</v>
      </c>
      <c r="J3321" t="s">
        <v>68</v>
      </c>
      <c r="K3321">
        <v>2025</v>
      </c>
      <c r="L3321" s="18">
        <v>45706</v>
      </c>
      <c r="M3321" t="s">
        <v>69</v>
      </c>
      <c r="N3321" t="s">
        <v>65</v>
      </c>
      <c r="O3321" t="s">
        <v>4014</v>
      </c>
    </row>
    <row r="3322" spans="1:15" x14ac:dyDescent="0.3">
      <c r="A3322" t="s">
        <v>4447</v>
      </c>
      <c r="B3322" t="s">
        <v>3</v>
      </c>
      <c r="C3322" t="s">
        <v>18</v>
      </c>
      <c r="D3322" t="s">
        <v>89</v>
      </c>
      <c r="E3322" t="s">
        <v>90</v>
      </c>
      <c r="F3322" t="s">
        <v>65</v>
      </c>
      <c r="G3322" t="s">
        <v>66</v>
      </c>
      <c r="H3322" t="s">
        <v>67</v>
      </c>
      <c r="I3322">
        <v>2020</v>
      </c>
      <c r="J3322" t="s">
        <v>68</v>
      </c>
      <c r="K3322">
        <v>2020</v>
      </c>
      <c r="L3322" s="18">
        <v>44176</v>
      </c>
      <c r="M3322" t="s">
        <v>69</v>
      </c>
      <c r="N3322" t="s">
        <v>65</v>
      </c>
      <c r="O3322" t="s">
        <v>4388</v>
      </c>
    </row>
    <row r="3323" spans="1:15" x14ac:dyDescent="0.3">
      <c r="A3323" t="s">
        <v>4448</v>
      </c>
      <c r="B3323" t="s">
        <v>3</v>
      </c>
      <c r="C3323" t="s">
        <v>16</v>
      </c>
      <c r="D3323" t="s">
        <v>74</v>
      </c>
      <c r="E3323" t="s">
        <v>75</v>
      </c>
      <c r="F3323" t="s">
        <v>65</v>
      </c>
      <c r="G3323" t="s">
        <v>84</v>
      </c>
      <c r="H3323" t="s">
        <v>85</v>
      </c>
      <c r="I3323">
        <v>2021</v>
      </c>
      <c r="J3323" t="s">
        <v>68</v>
      </c>
      <c r="K3323">
        <v>2025</v>
      </c>
      <c r="L3323" s="18">
        <v>45742</v>
      </c>
      <c r="M3323" t="s">
        <v>69</v>
      </c>
      <c r="N3323" t="s">
        <v>65</v>
      </c>
      <c r="O3323" t="s">
        <v>3898</v>
      </c>
    </row>
    <row r="3324" spans="1:15" x14ac:dyDescent="0.3">
      <c r="A3324" t="s">
        <v>4449</v>
      </c>
      <c r="B3324" t="s">
        <v>3</v>
      </c>
      <c r="C3324" t="s">
        <v>22</v>
      </c>
      <c r="D3324" t="s">
        <v>63</v>
      </c>
      <c r="E3324" t="s">
        <v>64</v>
      </c>
      <c r="F3324" t="s">
        <v>65</v>
      </c>
      <c r="G3324" t="s">
        <v>66</v>
      </c>
      <c r="H3324" t="s">
        <v>67</v>
      </c>
      <c r="I3324">
        <v>2020</v>
      </c>
      <c r="J3324" t="s">
        <v>68</v>
      </c>
      <c r="K3324">
        <v>2023</v>
      </c>
      <c r="L3324" s="18">
        <v>45112</v>
      </c>
      <c r="M3324" t="s">
        <v>69</v>
      </c>
      <c r="N3324" t="s">
        <v>65</v>
      </c>
      <c r="O3324" t="s">
        <v>2079</v>
      </c>
    </row>
    <row r="3325" spans="1:15" x14ac:dyDescent="0.3">
      <c r="A3325" t="s">
        <v>4450</v>
      </c>
      <c r="B3325" t="s">
        <v>3</v>
      </c>
      <c r="C3325" t="s">
        <v>25</v>
      </c>
      <c r="D3325" t="s">
        <v>81</v>
      </c>
      <c r="E3325" t="s">
        <v>75</v>
      </c>
      <c r="F3325" t="s">
        <v>65</v>
      </c>
      <c r="G3325" t="s">
        <v>66</v>
      </c>
      <c r="H3325" t="s">
        <v>67</v>
      </c>
      <c r="I3325">
        <v>2020</v>
      </c>
      <c r="J3325" t="s">
        <v>68</v>
      </c>
      <c r="K3325">
        <v>2021</v>
      </c>
      <c r="L3325" s="18">
        <v>44522</v>
      </c>
      <c r="M3325" t="s">
        <v>69</v>
      </c>
      <c r="N3325" t="s">
        <v>65</v>
      </c>
      <c r="O3325" t="s">
        <v>4423</v>
      </c>
    </row>
    <row r="3326" spans="1:15" x14ac:dyDescent="0.3">
      <c r="A3326" t="s">
        <v>4451</v>
      </c>
      <c r="B3326" t="s">
        <v>3</v>
      </c>
      <c r="C3326" t="s">
        <v>19</v>
      </c>
      <c r="D3326" t="s">
        <v>74</v>
      </c>
      <c r="E3326" t="s">
        <v>75</v>
      </c>
      <c r="F3326" t="s">
        <v>65</v>
      </c>
      <c r="G3326" t="s">
        <v>66</v>
      </c>
      <c r="H3326" t="s">
        <v>67</v>
      </c>
      <c r="I3326">
        <v>2020</v>
      </c>
      <c r="J3326" t="s">
        <v>68</v>
      </c>
      <c r="K3326">
        <v>2023</v>
      </c>
      <c r="L3326" s="18">
        <v>44907</v>
      </c>
      <c r="M3326" t="s">
        <v>69</v>
      </c>
      <c r="N3326" t="s">
        <v>65</v>
      </c>
      <c r="O3326" t="s">
        <v>4032</v>
      </c>
    </row>
    <row r="3327" spans="1:15" x14ac:dyDescent="0.3">
      <c r="A3327" t="s">
        <v>4452</v>
      </c>
      <c r="B3327" t="s">
        <v>3</v>
      </c>
      <c r="C3327" t="s">
        <v>27</v>
      </c>
      <c r="D3327" t="s">
        <v>74</v>
      </c>
      <c r="E3327" t="s">
        <v>75</v>
      </c>
      <c r="F3327" t="s">
        <v>65</v>
      </c>
      <c r="G3327" t="s">
        <v>66</v>
      </c>
      <c r="H3327" t="s">
        <v>67</v>
      </c>
      <c r="I3327">
        <v>2020</v>
      </c>
      <c r="J3327" t="s">
        <v>68</v>
      </c>
      <c r="K3327">
        <v>2022</v>
      </c>
      <c r="L3327" s="18">
        <v>44719</v>
      </c>
      <c r="M3327" t="s">
        <v>69</v>
      </c>
      <c r="N3327" t="s">
        <v>65</v>
      </c>
      <c r="O3327" t="s">
        <v>3727</v>
      </c>
    </row>
    <row r="3328" spans="1:15" x14ac:dyDescent="0.3">
      <c r="A3328" t="s">
        <v>4453</v>
      </c>
      <c r="B3328" t="s">
        <v>3</v>
      </c>
      <c r="C3328" t="s">
        <v>18</v>
      </c>
      <c r="D3328" t="s">
        <v>74</v>
      </c>
      <c r="E3328" t="s">
        <v>75</v>
      </c>
      <c r="F3328" t="s">
        <v>65</v>
      </c>
      <c r="G3328" t="s">
        <v>66</v>
      </c>
      <c r="H3328" t="s">
        <v>67</v>
      </c>
      <c r="I3328">
        <v>2020</v>
      </c>
      <c r="J3328" t="s">
        <v>68</v>
      </c>
      <c r="K3328">
        <v>2023</v>
      </c>
      <c r="L3328" s="18">
        <v>45096</v>
      </c>
      <c r="M3328" t="s">
        <v>69</v>
      </c>
      <c r="N3328" t="s">
        <v>65</v>
      </c>
      <c r="O3328" t="s">
        <v>4192</v>
      </c>
    </row>
    <row r="3329" spans="1:15" x14ac:dyDescent="0.3">
      <c r="A3329" t="s">
        <v>4454</v>
      </c>
      <c r="B3329" t="s">
        <v>3</v>
      </c>
      <c r="C3329" t="s">
        <v>22</v>
      </c>
      <c r="D3329" t="s">
        <v>89</v>
      </c>
      <c r="E3329" t="s">
        <v>90</v>
      </c>
      <c r="F3329" t="s">
        <v>65</v>
      </c>
      <c r="G3329" t="s">
        <v>66</v>
      </c>
      <c r="H3329" t="s">
        <v>67</v>
      </c>
      <c r="I3329">
        <v>2020</v>
      </c>
      <c r="J3329" t="s">
        <v>68</v>
      </c>
      <c r="K3329">
        <v>2022</v>
      </c>
      <c r="L3329" s="18">
        <v>44580</v>
      </c>
      <c r="M3329" t="s">
        <v>69</v>
      </c>
      <c r="N3329" t="s">
        <v>65</v>
      </c>
      <c r="O3329" t="s">
        <v>4455</v>
      </c>
    </row>
    <row r="3330" spans="1:15" x14ac:dyDescent="0.3">
      <c r="A3330" t="s">
        <v>4456</v>
      </c>
      <c r="B3330" t="s">
        <v>3</v>
      </c>
      <c r="C3330" t="s">
        <v>18</v>
      </c>
      <c r="D3330" t="s">
        <v>89</v>
      </c>
      <c r="E3330" t="s">
        <v>90</v>
      </c>
      <c r="F3330" t="s">
        <v>68</v>
      </c>
      <c r="G3330" t="s">
        <v>52</v>
      </c>
      <c r="H3330" t="s">
        <v>706</v>
      </c>
      <c r="I3330">
        <v>2020</v>
      </c>
      <c r="J3330" t="s">
        <v>68</v>
      </c>
      <c r="K3330">
        <v>2026</v>
      </c>
      <c r="L3330" s="18">
        <v>44789</v>
      </c>
      <c r="M3330" t="s">
        <v>69</v>
      </c>
      <c r="N3330" t="s">
        <v>65</v>
      </c>
      <c r="O3330" t="s">
        <v>3459</v>
      </c>
    </row>
    <row r="3331" spans="1:15" x14ac:dyDescent="0.3">
      <c r="A3331" t="s">
        <v>4457</v>
      </c>
      <c r="B3331" t="s">
        <v>3</v>
      </c>
      <c r="C3331" t="s">
        <v>18</v>
      </c>
      <c r="D3331" t="s">
        <v>74</v>
      </c>
      <c r="E3331" t="s">
        <v>75</v>
      </c>
      <c r="F3331" t="s">
        <v>65</v>
      </c>
      <c r="G3331" t="s">
        <v>66</v>
      </c>
      <c r="H3331" t="s">
        <v>67</v>
      </c>
      <c r="I3331">
        <v>2020</v>
      </c>
      <c r="J3331" t="s">
        <v>68</v>
      </c>
      <c r="K3331">
        <v>2023</v>
      </c>
      <c r="L3331" s="18">
        <v>44704</v>
      </c>
      <c r="M3331" t="s">
        <v>69</v>
      </c>
      <c r="N3331" t="s">
        <v>65</v>
      </c>
      <c r="O3331" t="s">
        <v>3724</v>
      </c>
    </row>
    <row r="3332" spans="1:15" x14ac:dyDescent="0.3">
      <c r="A3332" t="s">
        <v>4458</v>
      </c>
      <c r="B3332" t="s">
        <v>3</v>
      </c>
      <c r="C3332" t="s">
        <v>18</v>
      </c>
      <c r="D3332" t="s">
        <v>63</v>
      </c>
      <c r="E3332" t="s">
        <v>64</v>
      </c>
      <c r="F3332" t="s">
        <v>68</v>
      </c>
      <c r="G3332" t="s">
        <v>52</v>
      </c>
      <c r="H3332" t="s">
        <v>706</v>
      </c>
      <c r="I3332">
        <v>2020</v>
      </c>
      <c r="J3332" t="s">
        <v>68</v>
      </c>
      <c r="K3332">
        <v>2026</v>
      </c>
      <c r="L3332" s="18">
        <v>44692</v>
      </c>
      <c r="M3332" t="s">
        <v>69</v>
      </c>
      <c r="N3332" t="s">
        <v>65</v>
      </c>
      <c r="O3332" t="s">
        <v>3921</v>
      </c>
    </row>
    <row r="3333" spans="1:15" x14ac:dyDescent="0.3">
      <c r="A3333" t="s">
        <v>4459</v>
      </c>
      <c r="B3333" t="s">
        <v>3</v>
      </c>
      <c r="C3333" t="s">
        <v>18</v>
      </c>
      <c r="D3333" t="s">
        <v>63</v>
      </c>
      <c r="E3333" t="s">
        <v>64</v>
      </c>
      <c r="F3333" t="s">
        <v>68</v>
      </c>
      <c r="G3333" t="s">
        <v>52</v>
      </c>
      <c r="H3333" t="s">
        <v>706</v>
      </c>
      <c r="I3333">
        <v>2020</v>
      </c>
      <c r="J3333" t="s">
        <v>68</v>
      </c>
      <c r="K3333">
        <v>2027</v>
      </c>
      <c r="L3333" s="18">
        <v>45646</v>
      </c>
      <c r="M3333" t="s">
        <v>69</v>
      </c>
      <c r="N3333" t="s">
        <v>65</v>
      </c>
      <c r="O3333" t="s">
        <v>3438</v>
      </c>
    </row>
    <row r="3334" spans="1:15" x14ac:dyDescent="0.3">
      <c r="A3334" t="s">
        <v>4460</v>
      </c>
      <c r="B3334" t="s">
        <v>3</v>
      </c>
      <c r="C3334" t="s">
        <v>27</v>
      </c>
      <c r="D3334" t="s">
        <v>89</v>
      </c>
      <c r="E3334" t="s">
        <v>90</v>
      </c>
      <c r="F3334" t="s">
        <v>65</v>
      </c>
      <c r="G3334" t="s">
        <v>66</v>
      </c>
      <c r="H3334" t="s">
        <v>67</v>
      </c>
      <c r="I3334">
        <v>2020</v>
      </c>
      <c r="J3334" t="s">
        <v>68</v>
      </c>
      <c r="K3334">
        <v>2020</v>
      </c>
      <c r="L3334" s="18">
        <v>44153</v>
      </c>
      <c r="M3334" t="s">
        <v>69</v>
      </c>
      <c r="N3334" t="s">
        <v>65</v>
      </c>
      <c r="O3334" t="s">
        <v>3727</v>
      </c>
    </row>
    <row r="3335" spans="1:15" x14ac:dyDescent="0.3">
      <c r="A3335" t="s">
        <v>4461</v>
      </c>
      <c r="B3335" t="s">
        <v>3</v>
      </c>
      <c r="C3335" t="s">
        <v>18</v>
      </c>
      <c r="D3335" t="s">
        <v>89</v>
      </c>
      <c r="E3335" t="s">
        <v>90</v>
      </c>
      <c r="F3335" t="s">
        <v>68</v>
      </c>
      <c r="G3335" t="s">
        <v>52</v>
      </c>
      <c r="H3335" t="s">
        <v>706</v>
      </c>
      <c r="I3335">
        <v>2021</v>
      </c>
      <c r="J3335" t="s">
        <v>68</v>
      </c>
      <c r="K3335">
        <v>2028</v>
      </c>
      <c r="L3335" s="18">
        <v>46923</v>
      </c>
      <c r="M3335" t="s">
        <v>228</v>
      </c>
      <c r="N3335" t="s">
        <v>65</v>
      </c>
      <c r="O3335" t="s">
        <v>4462</v>
      </c>
    </row>
    <row r="3336" spans="1:15" x14ac:dyDescent="0.3">
      <c r="A3336" t="s">
        <v>4463</v>
      </c>
      <c r="B3336" t="s">
        <v>3</v>
      </c>
      <c r="C3336" t="s">
        <v>22</v>
      </c>
      <c r="D3336" t="s">
        <v>74</v>
      </c>
      <c r="E3336" t="s">
        <v>75</v>
      </c>
      <c r="F3336" t="s">
        <v>65</v>
      </c>
      <c r="G3336" t="s">
        <v>66</v>
      </c>
      <c r="H3336" t="s">
        <v>67</v>
      </c>
      <c r="I3336">
        <v>2021</v>
      </c>
      <c r="J3336" t="s">
        <v>68</v>
      </c>
      <c r="K3336">
        <v>2023</v>
      </c>
      <c r="L3336" s="18">
        <v>45191</v>
      </c>
      <c r="M3336" t="s">
        <v>69</v>
      </c>
      <c r="N3336" t="s">
        <v>65</v>
      </c>
      <c r="O3336" t="s">
        <v>3824</v>
      </c>
    </row>
    <row r="3337" spans="1:15" x14ac:dyDescent="0.3">
      <c r="A3337" t="s">
        <v>4464</v>
      </c>
      <c r="B3337" t="s">
        <v>3</v>
      </c>
      <c r="C3337" t="s">
        <v>19</v>
      </c>
      <c r="D3337" t="s">
        <v>89</v>
      </c>
      <c r="E3337" t="s">
        <v>90</v>
      </c>
      <c r="F3337" t="s">
        <v>65</v>
      </c>
      <c r="G3337" t="s">
        <v>66</v>
      </c>
      <c r="H3337" t="s">
        <v>67</v>
      </c>
      <c r="I3337">
        <v>2020</v>
      </c>
      <c r="J3337" t="s">
        <v>68</v>
      </c>
      <c r="K3337">
        <v>2021</v>
      </c>
      <c r="L3337" s="18">
        <v>44333</v>
      </c>
      <c r="M3337" t="s">
        <v>69</v>
      </c>
      <c r="N3337" t="s">
        <v>65</v>
      </c>
      <c r="O3337" t="s">
        <v>4201</v>
      </c>
    </row>
    <row r="3338" spans="1:15" x14ac:dyDescent="0.3">
      <c r="A3338" t="s">
        <v>4465</v>
      </c>
      <c r="B3338" t="s">
        <v>3</v>
      </c>
      <c r="C3338" t="s">
        <v>16</v>
      </c>
      <c r="D3338" t="s">
        <v>74</v>
      </c>
      <c r="E3338" t="s">
        <v>75</v>
      </c>
      <c r="F3338" t="s">
        <v>65</v>
      </c>
      <c r="G3338" t="s">
        <v>84</v>
      </c>
      <c r="H3338" t="s">
        <v>85</v>
      </c>
      <c r="I3338">
        <v>2020</v>
      </c>
      <c r="J3338" t="s">
        <v>68</v>
      </c>
      <c r="K3338">
        <v>2022</v>
      </c>
      <c r="L3338" s="18">
        <v>44676</v>
      </c>
      <c r="M3338" t="s">
        <v>69</v>
      </c>
      <c r="N3338" t="s">
        <v>65</v>
      </c>
      <c r="O3338" t="s">
        <v>2682</v>
      </c>
    </row>
    <row r="3339" spans="1:15" x14ac:dyDescent="0.3">
      <c r="A3339" t="s">
        <v>4466</v>
      </c>
      <c r="B3339" t="s">
        <v>3</v>
      </c>
      <c r="C3339" t="s">
        <v>26</v>
      </c>
      <c r="D3339" t="s">
        <v>74</v>
      </c>
      <c r="E3339" t="s">
        <v>75</v>
      </c>
      <c r="F3339" t="s">
        <v>65</v>
      </c>
      <c r="G3339" t="s">
        <v>66</v>
      </c>
      <c r="H3339" t="s">
        <v>67</v>
      </c>
      <c r="I3339">
        <v>2021</v>
      </c>
      <c r="J3339" t="s">
        <v>68</v>
      </c>
      <c r="K3339">
        <v>2024</v>
      </c>
      <c r="L3339" s="18">
        <v>45593</v>
      </c>
      <c r="M3339" t="s">
        <v>69</v>
      </c>
      <c r="N3339" t="s">
        <v>65</v>
      </c>
      <c r="O3339" t="s">
        <v>4467</v>
      </c>
    </row>
    <row r="3340" spans="1:15" x14ac:dyDescent="0.3">
      <c r="A3340" t="s">
        <v>4468</v>
      </c>
      <c r="B3340" t="s">
        <v>3</v>
      </c>
      <c r="C3340" t="s">
        <v>18</v>
      </c>
      <c r="D3340" t="s">
        <v>74</v>
      </c>
      <c r="E3340" t="s">
        <v>75</v>
      </c>
      <c r="F3340" t="s">
        <v>68</v>
      </c>
      <c r="G3340" t="s">
        <v>52</v>
      </c>
      <c r="H3340" t="s">
        <v>706</v>
      </c>
      <c r="I3340">
        <v>2020</v>
      </c>
      <c r="J3340" t="s">
        <v>68</v>
      </c>
      <c r="K3340">
        <v>2027</v>
      </c>
      <c r="L3340" s="18">
        <v>44916</v>
      </c>
      <c r="M3340" t="s">
        <v>69</v>
      </c>
      <c r="N3340" t="s">
        <v>65</v>
      </c>
      <c r="O3340" t="s">
        <v>4469</v>
      </c>
    </row>
    <row r="3341" spans="1:15" x14ac:dyDescent="0.3">
      <c r="A3341" t="s">
        <v>4470</v>
      </c>
      <c r="B3341" t="s">
        <v>3</v>
      </c>
      <c r="C3341" t="s">
        <v>31</v>
      </c>
      <c r="D3341" t="s">
        <v>89</v>
      </c>
      <c r="E3341" t="s">
        <v>90</v>
      </c>
      <c r="F3341" t="s">
        <v>65</v>
      </c>
      <c r="G3341" t="s">
        <v>66</v>
      </c>
      <c r="H3341" t="s">
        <v>67</v>
      </c>
      <c r="I3341">
        <v>2021</v>
      </c>
      <c r="J3341" t="s">
        <v>68</v>
      </c>
      <c r="K3341">
        <v>2021</v>
      </c>
      <c r="L3341" s="18">
        <v>44431</v>
      </c>
      <c r="M3341" t="s">
        <v>69</v>
      </c>
      <c r="N3341" t="s">
        <v>65</v>
      </c>
      <c r="O3341" t="s">
        <v>4329</v>
      </c>
    </row>
    <row r="3342" spans="1:15" x14ac:dyDescent="0.3">
      <c r="A3342" t="s">
        <v>4471</v>
      </c>
      <c r="B3342" t="s">
        <v>3</v>
      </c>
      <c r="C3342" t="s">
        <v>23</v>
      </c>
      <c r="D3342" t="s">
        <v>89</v>
      </c>
      <c r="E3342" t="s">
        <v>90</v>
      </c>
      <c r="F3342" t="s">
        <v>65</v>
      </c>
      <c r="G3342" t="s">
        <v>66</v>
      </c>
      <c r="H3342" t="s">
        <v>67</v>
      </c>
      <c r="I3342">
        <v>2020</v>
      </c>
      <c r="J3342" t="s">
        <v>68</v>
      </c>
      <c r="K3342">
        <v>2020</v>
      </c>
      <c r="L3342" s="18">
        <v>44172</v>
      </c>
      <c r="M3342" t="s">
        <v>69</v>
      </c>
      <c r="N3342" t="s">
        <v>65</v>
      </c>
      <c r="O3342" t="s">
        <v>4472</v>
      </c>
    </row>
    <row r="3343" spans="1:15" x14ac:dyDescent="0.3">
      <c r="A3343" t="s">
        <v>4473</v>
      </c>
      <c r="B3343" t="s">
        <v>3</v>
      </c>
      <c r="C3343" t="s">
        <v>19</v>
      </c>
      <c r="D3343" t="s">
        <v>63</v>
      </c>
      <c r="E3343" t="s">
        <v>64</v>
      </c>
      <c r="F3343" t="s">
        <v>65</v>
      </c>
      <c r="G3343" t="s">
        <v>66</v>
      </c>
      <c r="H3343" t="s">
        <v>67</v>
      </c>
      <c r="I3343">
        <v>2020</v>
      </c>
      <c r="J3343" t="s">
        <v>68</v>
      </c>
      <c r="K3343">
        <v>2025</v>
      </c>
      <c r="L3343" s="18">
        <v>45737</v>
      </c>
      <c r="M3343" t="s">
        <v>69</v>
      </c>
      <c r="N3343" t="s">
        <v>65</v>
      </c>
      <c r="O3343" t="s">
        <v>4474</v>
      </c>
    </row>
    <row r="3344" spans="1:15" x14ac:dyDescent="0.3">
      <c r="A3344" t="s">
        <v>4475</v>
      </c>
      <c r="B3344" t="s">
        <v>3</v>
      </c>
      <c r="C3344" t="s">
        <v>19</v>
      </c>
      <c r="D3344" t="s">
        <v>63</v>
      </c>
      <c r="E3344" t="s">
        <v>64</v>
      </c>
      <c r="F3344" t="s">
        <v>65</v>
      </c>
      <c r="G3344" t="s">
        <v>66</v>
      </c>
      <c r="H3344" t="s">
        <v>67</v>
      </c>
      <c r="I3344">
        <v>2021</v>
      </c>
      <c r="J3344" t="s">
        <v>68</v>
      </c>
      <c r="K3344">
        <v>2025</v>
      </c>
      <c r="L3344" s="18">
        <v>45736</v>
      </c>
      <c r="M3344" t="s">
        <v>69</v>
      </c>
      <c r="N3344" t="s">
        <v>65</v>
      </c>
      <c r="O3344" t="s">
        <v>4474</v>
      </c>
    </row>
    <row r="3345" spans="1:15" x14ac:dyDescent="0.3">
      <c r="A3345" t="s">
        <v>4476</v>
      </c>
      <c r="B3345" t="s">
        <v>3</v>
      </c>
      <c r="C3345" t="s">
        <v>27</v>
      </c>
      <c r="D3345" t="s">
        <v>89</v>
      </c>
      <c r="E3345" t="s">
        <v>90</v>
      </c>
      <c r="F3345" t="s">
        <v>65</v>
      </c>
      <c r="G3345" t="s">
        <v>66</v>
      </c>
      <c r="H3345" t="s">
        <v>67</v>
      </c>
      <c r="I3345">
        <v>2021</v>
      </c>
      <c r="J3345" t="s">
        <v>68</v>
      </c>
      <c r="K3345">
        <v>2021</v>
      </c>
      <c r="L3345" s="18">
        <v>44279</v>
      </c>
      <c r="M3345" t="s">
        <v>69</v>
      </c>
      <c r="N3345" t="s">
        <v>65</v>
      </c>
      <c r="O3345" t="s">
        <v>3727</v>
      </c>
    </row>
    <row r="3346" spans="1:15" x14ac:dyDescent="0.3">
      <c r="A3346" t="s">
        <v>4477</v>
      </c>
      <c r="B3346" t="s">
        <v>3</v>
      </c>
      <c r="C3346" t="s">
        <v>22</v>
      </c>
      <c r="D3346" t="s">
        <v>74</v>
      </c>
      <c r="E3346" t="s">
        <v>75</v>
      </c>
      <c r="F3346" t="s">
        <v>65</v>
      </c>
      <c r="G3346" t="s">
        <v>66</v>
      </c>
      <c r="H3346" t="s">
        <v>67</v>
      </c>
      <c r="I3346">
        <v>2020</v>
      </c>
      <c r="J3346" t="s">
        <v>68</v>
      </c>
      <c r="K3346">
        <v>2023</v>
      </c>
      <c r="L3346" s="18">
        <v>45238</v>
      </c>
      <c r="M3346" t="s">
        <v>69</v>
      </c>
      <c r="N3346" t="s">
        <v>65</v>
      </c>
      <c r="O3346" t="s">
        <v>4203</v>
      </c>
    </row>
    <row r="3347" spans="1:15" x14ac:dyDescent="0.3">
      <c r="A3347" t="s">
        <v>4478</v>
      </c>
      <c r="B3347" t="s">
        <v>3</v>
      </c>
      <c r="C3347" t="s">
        <v>16</v>
      </c>
      <c r="D3347" t="s">
        <v>74</v>
      </c>
      <c r="E3347" t="s">
        <v>75</v>
      </c>
      <c r="F3347" t="s">
        <v>65</v>
      </c>
      <c r="G3347" t="s">
        <v>84</v>
      </c>
      <c r="H3347" t="s">
        <v>85</v>
      </c>
      <c r="I3347">
        <v>2020</v>
      </c>
      <c r="J3347" t="s">
        <v>68</v>
      </c>
      <c r="K3347">
        <v>2023</v>
      </c>
      <c r="L3347" s="18">
        <v>44847</v>
      </c>
      <c r="M3347" t="s">
        <v>69</v>
      </c>
      <c r="N3347" t="s">
        <v>65</v>
      </c>
      <c r="O3347" t="s">
        <v>2682</v>
      </c>
    </row>
    <row r="3348" spans="1:15" x14ac:dyDescent="0.3">
      <c r="A3348" t="s">
        <v>4479</v>
      </c>
      <c r="B3348" t="s">
        <v>3</v>
      </c>
      <c r="C3348" t="s">
        <v>18</v>
      </c>
      <c r="D3348" t="s">
        <v>89</v>
      </c>
      <c r="E3348" t="s">
        <v>90</v>
      </c>
      <c r="F3348" t="s">
        <v>68</v>
      </c>
      <c r="G3348" t="s">
        <v>52</v>
      </c>
      <c r="H3348" t="s">
        <v>706</v>
      </c>
      <c r="I3348">
        <v>2021</v>
      </c>
      <c r="J3348" t="s">
        <v>68</v>
      </c>
      <c r="K3348">
        <v>2027</v>
      </c>
      <c r="L3348" s="18">
        <v>46146</v>
      </c>
      <c r="M3348" t="s">
        <v>69</v>
      </c>
      <c r="N3348" t="s">
        <v>65</v>
      </c>
      <c r="O3348" t="s">
        <v>4480</v>
      </c>
    </row>
    <row r="3349" spans="1:15" x14ac:dyDescent="0.3">
      <c r="A3349" t="s">
        <v>4481</v>
      </c>
      <c r="B3349" t="s">
        <v>3</v>
      </c>
      <c r="C3349" t="s">
        <v>20</v>
      </c>
      <c r="D3349" t="s">
        <v>63</v>
      </c>
      <c r="E3349" t="s">
        <v>64</v>
      </c>
      <c r="F3349" t="s">
        <v>65</v>
      </c>
      <c r="G3349" t="s">
        <v>84</v>
      </c>
      <c r="H3349" t="s">
        <v>85</v>
      </c>
      <c r="I3349">
        <v>2021</v>
      </c>
      <c r="J3349" t="s">
        <v>68</v>
      </c>
      <c r="K3349">
        <v>2023</v>
      </c>
      <c r="L3349" s="18">
        <v>45225</v>
      </c>
      <c r="M3349" t="s">
        <v>69</v>
      </c>
      <c r="N3349" t="s">
        <v>65</v>
      </c>
      <c r="O3349" t="s">
        <v>2682</v>
      </c>
    </row>
    <row r="3350" spans="1:15" x14ac:dyDescent="0.3">
      <c r="A3350" t="s">
        <v>4482</v>
      </c>
      <c r="B3350" t="s">
        <v>3</v>
      </c>
      <c r="C3350" t="s">
        <v>18</v>
      </c>
      <c r="D3350" t="s">
        <v>89</v>
      </c>
      <c r="E3350" t="s">
        <v>90</v>
      </c>
      <c r="F3350" t="s">
        <v>65</v>
      </c>
      <c r="G3350" t="s">
        <v>84</v>
      </c>
      <c r="H3350" t="s">
        <v>85</v>
      </c>
      <c r="I3350">
        <v>2020</v>
      </c>
      <c r="J3350" t="s">
        <v>68</v>
      </c>
      <c r="K3350">
        <v>2024</v>
      </c>
      <c r="L3350" s="18">
        <v>45443</v>
      </c>
      <c r="M3350" t="s">
        <v>69</v>
      </c>
      <c r="N3350" t="s">
        <v>65</v>
      </c>
      <c r="O3350" t="s">
        <v>4483</v>
      </c>
    </row>
    <row r="3351" spans="1:15" x14ac:dyDescent="0.3">
      <c r="A3351" t="s">
        <v>4484</v>
      </c>
      <c r="B3351" t="s">
        <v>3</v>
      </c>
      <c r="C3351" t="s">
        <v>22</v>
      </c>
      <c r="D3351" t="s">
        <v>63</v>
      </c>
      <c r="E3351" t="s">
        <v>64</v>
      </c>
      <c r="F3351" t="s">
        <v>65</v>
      </c>
      <c r="G3351" t="s">
        <v>66</v>
      </c>
      <c r="H3351" t="s">
        <v>67</v>
      </c>
      <c r="I3351">
        <v>2020</v>
      </c>
      <c r="J3351" t="s">
        <v>68</v>
      </c>
      <c r="K3351">
        <v>2025</v>
      </c>
      <c r="L3351" s="18">
        <v>45238</v>
      </c>
      <c r="M3351" t="s">
        <v>69</v>
      </c>
      <c r="N3351" t="s">
        <v>65</v>
      </c>
      <c r="O3351" t="s">
        <v>4485</v>
      </c>
    </row>
    <row r="3352" spans="1:15" x14ac:dyDescent="0.3">
      <c r="A3352" t="s">
        <v>4486</v>
      </c>
      <c r="B3352" t="s">
        <v>3</v>
      </c>
      <c r="C3352" t="s">
        <v>29</v>
      </c>
      <c r="D3352" t="s">
        <v>89</v>
      </c>
      <c r="E3352" t="s">
        <v>90</v>
      </c>
      <c r="F3352" t="s">
        <v>65</v>
      </c>
      <c r="G3352" t="s">
        <v>66</v>
      </c>
      <c r="H3352" t="s">
        <v>67</v>
      </c>
      <c r="I3352">
        <v>2021</v>
      </c>
      <c r="J3352" t="s">
        <v>68</v>
      </c>
      <c r="K3352">
        <v>2022</v>
      </c>
      <c r="L3352" s="18">
        <v>44610</v>
      </c>
      <c r="M3352" t="s">
        <v>69</v>
      </c>
      <c r="N3352" t="s">
        <v>65</v>
      </c>
      <c r="O3352" t="s">
        <v>4329</v>
      </c>
    </row>
    <row r="3353" spans="1:15" x14ac:dyDescent="0.3">
      <c r="A3353" t="s">
        <v>4487</v>
      </c>
      <c r="B3353" t="s">
        <v>3</v>
      </c>
      <c r="C3353" t="s">
        <v>25</v>
      </c>
      <c r="D3353" t="s">
        <v>63</v>
      </c>
      <c r="E3353" t="s">
        <v>64</v>
      </c>
      <c r="F3353" t="s">
        <v>65</v>
      </c>
      <c r="G3353" t="s">
        <v>66</v>
      </c>
      <c r="H3353" t="s">
        <v>67</v>
      </c>
      <c r="I3353">
        <v>2020</v>
      </c>
      <c r="J3353" t="s">
        <v>68</v>
      </c>
      <c r="K3353">
        <v>2023</v>
      </c>
      <c r="L3353" s="18">
        <v>44789</v>
      </c>
      <c r="M3353" t="s">
        <v>69</v>
      </c>
      <c r="N3353" t="s">
        <v>65</v>
      </c>
      <c r="O3353" t="s">
        <v>4418</v>
      </c>
    </row>
    <row r="3354" spans="1:15" x14ac:dyDescent="0.3">
      <c r="A3354" t="s">
        <v>4488</v>
      </c>
      <c r="B3354" t="s">
        <v>3</v>
      </c>
      <c r="C3354" t="s">
        <v>25</v>
      </c>
      <c r="D3354" t="s">
        <v>63</v>
      </c>
      <c r="E3354" t="s">
        <v>64</v>
      </c>
      <c r="F3354" t="s">
        <v>65</v>
      </c>
      <c r="G3354" t="s">
        <v>66</v>
      </c>
      <c r="H3354" t="s">
        <v>67</v>
      </c>
      <c r="I3354">
        <v>2020</v>
      </c>
      <c r="J3354" t="s">
        <v>68</v>
      </c>
      <c r="K3354">
        <v>2022</v>
      </c>
      <c r="L3354" s="18">
        <v>44293</v>
      </c>
      <c r="M3354" t="s">
        <v>69</v>
      </c>
      <c r="N3354" t="s">
        <v>65</v>
      </c>
      <c r="O3354" t="s">
        <v>4418</v>
      </c>
    </row>
    <row r="3355" spans="1:15" x14ac:dyDescent="0.3">
      <c r="A3355" t="s">
        <v>4489</v>
      </c>
      <c r="B3355" t="s">
        <v>3</v>
      </c>
      <c r="C3355" t="s">
        <v>22</v>
      </c>
      <c r="D3355" t="s">
        <v>89</v>
      </c>
      <c r="E3355" t="s">
        <v>90</v>
      </c>
      <c r="F3355" t="s">
        <v>65</v>
      </c>
      <c r="G3355" t="s">
        <v>66</v>
      </c>
      <c r="H3355" t="s">
        <v>67</v>
      </c>
      <c r="I3355">
        <v>2020</v>
      </c>
      <c r="J3355" t="s">
        <v>68</v>
      </c>
      <c r="K3355">
        <v>2022</v>
      </c>
      <c r="L3355" s="18">
        <v>44818</v>
      </c>
      <c r="M3355" t="s">
        <v>69</v>
      </c>
      <c r="N3355" t="s">
        <v>65</v>
      </c>
      <c r="O3355" t="s">
        <v>4490</v>
      </c>
    </row>
    <row r="3356" spans="1:15" x14ac:dyDescent="0.3">
      <c r="A3356" t="s">
        <v>4491</v>
      </c>
      <c r="B3356" t="s">
        <v>3</v>
      </c>
      <c r="C3356" t="s">
        <v>18</v>
      </c>
      <c r="D3356" t="s">
        <v>2556</v>
      </c>
      <c r="E3356" t="s">
        <v>90</v>
      </c>
      <c r="F3356" t="s">
        <v>65</v>
      </c>
      <c r="G3356" t="s">
        <v>84</v>
      </c>
      <c r="H3356" t="s">
        <v>85</v>
      </c>
      <c r="I3356">
        <v>2021</v>
      </c>
      <c r="J3356" t="s">
        <v>68</v>
      </c>
      <c r="K3356">
        <v>2023</v>
      </c>
      <c r="L3356" s="18">
        <v>45258</v>
      </c>
      <c r="M3356" t="s">
        <v>69</v>
      </c>
      <c r="N3356" t="s">
        <v>65</v>
      </c>
      <c r="O3356" t="s">
        <v>4492</v>
      </c>
    </row>
    <row r="3357" spans="1:15" x14ac:dyDescent="0.3">
      <c r="A3357" t="s">
        <v>4493</v>
      </c>
      <c r="B3357" t="s">
        <v>3</v>
      </c>
      <c r="C3357" t="s">
        <v>18</v>
      </c>
      <c r="D3357" t="s">
        <v>81</v>
      </c>
      <c r="E3357" t="s">
        <v>75</v>
      </c>
      <c r="F3357" t="s">
        <v>65</v>
      </c>
      <c r="G3357" t="s">
        <v>66</v>
      </c>
      <c r="H3357" t="s">
        <v>67</v>
      </c>
      <c r="I3357">
        <v>2021</v>
      </c>
      <c r="J3357" t="s">
        <v>68</v>
      </c>
      <c r="K3357">
        <v>2025</v>
      </c>
      <c r="L3357" s="18">
        <v>45177</v>
      </c>
      <c r="M3357" t="s">
        <v>69</v>
      </c>
      <c r="N3357" t="s">
        <v>65</v>
      </c>
      <c r="O3357" t="s">
        <v>4087</v>
      </c>
    </row>
    <row r="3358" spans="1:15" x14ac:dyDescent="0.3">
      <c r="A3358" t="s">
        <v>4494</v>
      </c>
      <c r="B3358" t="s">
        <v>3</v>
      </c>
      <c r="C3358" t="s">
        <v>19</v>
      </c>
      <c r="D3358" t="s">
        <v>74</v>
      </c>
      <c r="E3358" t="s">
        <v>75</v>
      </c>
      <c r="F3358" t="s">
        <v>65</v>
      </c>
      <c r="G3358" t="s">
        <v>66</v>
      </c>
      <c r="H3358" t="s">
        <v>67</v>
      </c>
      <c r="I3358">
        <v>2020</v>
      </c>
      <c r="J3358" t="s">
        <v>68</v>
      </c>
      <c r="K3358">
        <v>2023</v>
      </c>
      <c r="L3358" s="18">
        <v>45076</v>
      </c>
      <c r="M3358" t="s">
        <v>69</v>
      </c>
      <c r="N3358" t="s">
        <v>65</v>
      </c>
      <c r="O3358" t="s">
        <v>4495</v>
      </c>
    </row>
    <row r="3359" spans="1:15" x14ac:dyDescent="0.3">
      <c r="A3359" t="s">
        <v>4496</v>
      </c>
      <c r="B3359" t="s">
        <v>3</v>
      </c>
      <c r="C3359" t="s">
        <v>31</v>
      </c>
      <c r="D3359" t="s">
        <v>89</v>
      </c>
      <c r="E3359" t="s">
        <v>90</v>
      </c>
      <c r="F3359" t="s">
        <v>65</v>
      </c>
      <c r="G3359" t="s">
        <v>66</v>
      </c>
      <c r="H3359" t="s">
        <v>67</v>
      </c>
      <c r="I3359">
        <v>2021</v>
      </c>
      <c r="J3359" t="s">
        <v>68</v>
      </c>
      <c r="K3359">
        <v>2022</v>
      </c>
      <c r="L3359" s="18">
        <v>44805</v>
      </c>
      <c r="M3359" t="s">
        <v>69</v>
      </c>
      <c r="N3359" t="s">
        <v>65</v>
      </c>
      <c r="O3359" t="s">
        <v>4497</v>
      </c>
    </row>
    <row r="3360" spans="1:15" x14ac:dyDescent="0.3">
      <c r="A3360" t="s">
        <v>4498</v>
      </c>
      <c r="B3360" t="s">
        <v>3</v>
      </c>
      <c r="C3360" t="s">
        <v>18</v>
      </c>
      <c r="D3360" t="s">
        <v>74</v>
      </c>
      <c r="E3360" t="s">
        <v>75</v>
      </c>
      <c r="F3360" t="s">
        <v>68</v>
      </c>
      <c r="G3360" t="s">
        <v>52</v>
      </c>
      <c r="H3360" t="s">
        <v>706</v>
      </c>
      <c r="I3360">
        <v>2020</v>
      </c>
      <c r="J3360" t="s">
        <v>68</v>
      </c>
      <c r="K3360">
        <v>2026</v>
      </c>
      <c r="L3360" s="18">
        <v>44951</v>
      </c>
      <c r="M3360" t="s">
        <v>69</v>
      </c>
      <c r="N3360" t="s">
        <v>65</v>
      </c>
      <c r="O3360" t="s">
        <v>4400</v>
      </c>
    </row>
    <row r="3361" spans="1:15" x14ac:dyDescent="0.3">
      <c r="A3361" t="s">
        <v>4499</v>
      </c>
      <c r="B3361" t="s">
        <v>3</v>
      </c>
      <c r="C3361" t="s">
        <v>22</v>
      </c>
      <c r="D3361" t="s">
        <v>74</v>
      </c>
      <c r="E3361" t="s">
        <v>75</v>
      </c>
      <c r="F3361" t="s">
        <v>65</v>
      </c>
      <c r="G3361" t="s">
        <v>66</v>
      </c>
      <c r="H3361" t="s">
        <v>67</v>
      </c>
      <c r="I3361">
        <v>2020</v>
      </c>
      <c r="J3361" t="s">
        <v>68</v>
      </c>
      <c r="K3361">
        <v>2021</v>
      </c>
      <c r="L3361" s="18">
        <v>44397</v>
      </c>
      <c r="M3361" t="s">
        <v>69</v>
      </c>
      <c r="N3361" t="s">
        <v>65</v>
      </c>
      <c r="O3361" t="s">
        <v>4186</v>
      </c>
    </row>
    <row r="3362" spans="1:15" x14ac:dyDescent="0.3">
      <c r="A3362" t="s">
        <v>4500</v>
      </c>
      <c r="B3362" t="s">
        <v>3</v>
      </c>
      <c r="C3362" t="s">
        <v>18</v>
      </c>
      <c r="D3362" t="s">
        <v>63</v>
      </c>
      <c r="E3362" t="s">
        <v>64</v>
      </c>
      <c r="F3362" t="s">
        <v>65</v>
      </c>
      <c r="G3362" t="s">
        <v>66</v>
      </c>
      <c r="H3362" t="s">
        <v>67</v>
      </c>
      <c r="I3362">
        <v>2020</v>
      </c>
      <c r="J3362" t="s">
        <v>68</v>
      </c>
      <c r="K3362">
        <v>2024</v>
      </c>
      <c r="L3362" s="18">
        <v>45077</v>
      </c>
      <c r="M3362" t="s">
        <v>69</v>
      </c>
      <c r="N3362" t="s">
        <v>65</v>
      </c>
      <c r="O3362" t="s">
        <v>3438</v>
      </c>
    </row>
    <row r="3363" spans="1:15" x14ac:dyDescent="0.3">
      <c r="A3363" t="s">
        <v>4501</v>
      </c>
      <c r="B3363" t="s">
        <v>3</v>
      </c>
      <c r="C3363" t="s">
        <v>19</v>
      </c>
      <c r="D3363" t="s">
        <v>74</v>
      </c>
      <c r="E3363" t="s">
        <v>75</v>
      </c>
      <c r="F3363" t="s">
        <v>65</v>
      </c>
      <c r="G3363" t="s">
        <v>84</v>
      </c>
      <c r="H3363" t="s">
        <v>85</v>
      </c>
      <c r="I3363">
        <v>2021</v>
      </c>
      <c r="J3363" t="s">
        <v>68</v>
      </c>
      <c r="K3363">
        <v>2023</v>
      </c>
      <c r="L3363" s="18">
        <v>45127</v>
      </c>
      <c r="M3363" t="s">
        <v>69</v>
      </c>
      <c r="N3363" t="s">
        <v>65</v>
      </c>
      <c r="O3363" t="s">
        <v>4270</v>
      </c>
    </row>
    <row r="3364" spans="1:15" x14ac:dyDescent="0.3">
      <c r="A3364" t="s">
        <v>4502</v>
      </c>
      <c r="B3364" t="s">
        <v>3</v>
      </c>
      <c r="C3364" t="s">
        <v>18</v>
      </c>
      <c r="D3364" t="s">
        <v>81</v>
      </c>
      <c r="E3364" t="s">
        <v>75</v>
      </c>
      <c r="F3364" t="s">
        <v>68</v>
      </c>
      <c r="G3364" t="s">
        <v>52</v>
      </c>
      <c r="H3364" t="s">
        <v>706</v>
      </c>
      <c r="I3364">
        <v>2020</v>
      </c>
      <c r="J3364" t="s">
        <v>68</v>
      </c>
      <c r="K3364">
        <v>2027</v>
      </c>
      <c r="L3364" s="18">
        <v>46535</v>
      </c>
      <c r="M3364" t="s">
        <v>228</v>
      </c>
      <c r="N3364" t="s">
        <v>65</v>
      </c>
      <c r="O3364" t="s">
        <v>4503</v>
      </c>
    </row>
    <row r="3365" spans="1:15" x14ac:dyDescent="0.3">
      <c r="A3365" t="s">
        <v>4504</v>
      </c>
      <c r="B3365" t="s">
        <v>3</v>
      </c>
      <c r="C3365" t="s">
        <v>31</v>
      </c>
      <c r="D3365" t="s">
        <v>89</v>
      </c>
      <c r="E3365" t="s">
        <v>90</v>
      </c>
      <c r="F3365" t="s">
        <v>65</v>
      </c>
      <c r="G3365" t="s">
        <v>66</v>
      </c>
      <c r="H3365" t="s">
        <v>67</v>
      </c>
      <c r="I3365">
        <v>2020</v>
      </c>
      <c r="J3365" t="s">
        <v>68</v>
      </c>
      <c r="K3365">
        <v>2021</v>
      </c>
      <c r="L3365" s="18">
        <v>44271</v>
      </c>
      <c r="M3365" t="s">
        <v>69</v>
      </c>
      <c r="N3365" t="s">
        <v>65</v>
      </c>
      <c r="O3365" t="s">
        <v>4329</v>
      </c>
    </row>
    <row r="3366" spans="1:15" x14ac:dyDescent="0.3">
      <c r="A3366" t="s">
        <v>4505</v>
      </c>
      <c r="B3366" t="s">
        <v>3</v>
      </c>
      <c r="C3366" t="s">
        <v>19</v>
      </c>
      <c r="D3366" t="s">
        <v>89</v>
      </c>
      <c r="E3366" t="s">
        <v>90</v>
      </c>
      <c r="F3366" t="s">
        <v>65</v>
      </c>
      <c r="G3366" t="s">
        <v>66</v>
      </c>
      <c r="H3366" t="s">
        <v>67</v>
      </c>
      <c r="I3366">
        <v>2021</v>
      </c>
      <c r="J3366" t="s">
        <v>68</v>
      </c>
      <c r="K3366">
        <v>2022</v>
      </c>
      <c r="L3366" s="18">
        <v>44831</v>
      </c>
      <c r="M3366" t="s">
        <v>69</v>
      </c>
      <c r="N3366" t="s">
        <v>65</v>
      </c>
      <c r="O3366" t="s">
        <v>4146</v>
      </c>
    </row>
    <row r="3367" spans="1:15" x14ac:dyDescent="0.3">
      <c r="A3367" t="s">
        <v>4506</v>
      </c>
      <c r="B3367" t="s">
        <v>3</v>
      </c>
      <c r="C3367" t="s">
        <v>18</v>
      </c>
      <c r="D3367" t="s">
        <v>89</v>
      </c>
      <c r="E3367" t="s">
        <v>90</v>
      </c>
      <c r="F3367" t="s">
        <v>65</v>
      </c>
      <c r="G3367" t="s">
        <v>66</v>
      </c>
      <c r="H3367" t="s">
        <v>67</v>
      </c>
      <c r="I3367">
        <v>2020</v>
      </c>
      <c r="J3367" t="s">
        <v>68</v>
      </c>
      <c r="K3367">
        <v>2021</v>
      </c>
      <c r="L3367" s="18">
        <v>44207</v>
      </c>
      <c r="M3367" t="s">
        <v>69</v>
      </c>
      <c r="N3367" t="s">
        <v>65</v>
      </c>
      <c r="O3367" t="s">
        <v>3627</v>
      </c>
    </row>
    <row r="3368" spans="1:15" x14ac:dyDescent="0.3">
      <c r="A3368" t="s">
        <v>4507</v>
      </c>
      <c r="B3368" t="s">
        <v>3</v>
      </c>
      <c r="C3368" t="s">
        <v>24</v>
      </c>
      <c r="D3368" t="s">
        <v>74</v>
      </c>
      <c r="E3368" t="s">
        <v>75</v>
      </c>
      <c r="F3368" t="s">
        <v>65</v>
      </c>
      <c r="G3368" t="s">
        <v>66</v>
      </c>
      <c r="H3368" t="s">
        <v>67</v>
      </c>
      <c r="I3368">
        <v>2020</v>
      </c>
      <c r="J3368" t="s">
        <v>68</v>
      </c>
      <c r="K3368">
        <v>2023</v>
      </c>
      <c r="L3368" s="18">
        <v>45154</v>
      </c>
      <c r="M3368" t="s">
        <v>69</v>
      </c>
      <c r="N3368" t="s">
        <v>65</v>
      </c>
      <c r="O3368" t="s">
        <v>4228</v>
      </c>
    </row>
    <row r="3369" spans="1:15" x14ac:dyDescent="0.3">
      <c r="A3369" t="s">
        <v>4508</v>
      </c>
      <c r="B3369" t="s">
        <v>3</v>
      </c>
      <c r="C3369" t="s">
        <v>18</v>
      </c>
      <c r="D3369" t="s">
        <v>89</v>
      </c>
      <c r="E3369" t="s">
        <v>90</v>
      </c>
      <c r="F3369" t="s">
        <v>68</v>
      </c>
      <c r="G3369" t="s">
        <v>52</v>
      </c>
      <c r="H3369" t="s">
        <v>1291</v>
      </c>
      <c r="I3369">
        <v>2021</v>
      </c>
      <c r="J3369" t="s">
        <v>68</v>
      </c>
      <c r="K3369">
        <v>2027</v>
      </c>
      <c r="L3369" s="18">
        <v>46568</v>
      </c>
      <c r="M3369" t="s">
        <v>228</v>
      </c>
      <c r="N3369" t="s">
        <v>65</v>
      </c>
      <c r="O3369" t="s">
        <v>4509</v>
      </c>
    </row>
    <row r="3370" spans="1:15" x14ac:dyDescent="0.3">
      <c r="A3370" t="s">
        <v>4510</v>
      </c>
      <c r="B3370" t="s">
        <v>3</v>
      </c>
      <c r="C3370" t="s">
        <v>22</v>
      </c>
      <c r="D3370" t="s">
        <v>89</v>
      </c>
      <c r="E3370" t="s">
        <v>90</v>
      </c>
      <c r="F3370" t="s">
        <v>65</v>
      </c>
      <c r="G3370" t="s">
        <v>66</v>
      </c>
      <c r="H3370" t="s">
        <v>67</v>
      </c>
      <c r="I3370">
        <v>2020</v>
      </c>
      <c r="J3370" t="s">
        <v>68</v>
      </c>
      <c r="K3370">
        <v>2021</v>
      </c>
      <c r="L3370" s="18">
        <v>44231</v>
      </c>
      <c r="M3370" t="s">
        <v>69</v>
      </c>
      <c r="N3370" t="s">
        <v>65</v>
      </c>
      <c r="O3370" t="s">
        <v>3824</v>
      </c>
    </row>
    <row r="3371" spans="1:15" x14ac:dyDescent="0.3">
      <c r="A3371" t="s">
        <v>4511</v>
      </c>
      <c r="B3371" t="s">
        <v>3</v>
      </c>
      <c r="C3371" t="s">
        <v>31</v>
      </c>
      <c r="D3371" t="s">
        <v>89</v>
      </c>
      <c r="E3371" t="s">
        <v>90</v>
      </c>
      <c r="F3371" t="s">
        <v>65</v>
      </c>
      <c r="G3371" t="s">
        <v>66</v>
      </c>
      <c r="H3371" t="s">
        <v>67</v>
      </c>
      <c r="I3371">
        <v>2019</v>
      </c>
      <c r="J3371" t="s">
        <v>68</v>
      </c>
      <c r="K3371">
        <v>2020</v>
      </c>
      <c r="L3371" s="18">
        <v>43937</v>
      </c>
      <c r="M3371" t="s">
        <v>69</v>
      </c>
      <c r="N3371" t="s">
        <v>65</v>
      </c>
      <c r="O3371" t="s">
        <v>4440</v>
      </c>
    </row>
    <row r="3372" spans="1:15" x14ac:dyDescent="0.3">
      <c r="A3372" t="s">
        <v>4512</v>
      </c>
      <c r="B3372" t="s">
        <v>3</v>
      </c>
      <c r="C3372" t="s">
        <v>23</v>
      </c>
      <c r="D3372" t="s">
        <v>89</v>
      </c>
      <c r="E3372" t="s">
        <v>90</v>
      </c>
      <c r="F3372" t="s">
        <v>65</v>
      </c>
      <c r="G3372" t="s">
        <v>66</v>
      </c>
      <c r="H3372" t="s">
        <v>67</v>
      </c>
      <c r="I3372">
        <v>2019</v>
      </c>
      <c r="J3372" t="s">
        <v>68</v>
      </c>
      <c r="K3372">
        <v>2020</v>
      </c>
      <c r="L3372" s="18">
        <v>43752</v>
      </c>
      <c r="M3372" t="s">
        <v>69</v>
      </c>
      <c r="N3372" t="s">
        <v>65</v>
      </c>
      <c r="O3372" t="s">
        <v>4021</v>
      </c>
    </row>
    <row r="3373" spans="1:15" x14ac:dyDescent="0.3">
      <c r="A3373" t="s">
        <v>4513</v>
      </c>
      <c r="B3373" t="s">
        <v>3</v>
      </c>
      <c r="C3373" t="s">
        <v>18</v>
      </c>
      <c r="D3373" t="s">
        <v>63</v>
      </c>
      <c r="E3373" t="s">
        <v>64</v>
      </c>
      <c r="F3373" t="s">
        <v>68</v>
      </c>
      <c r="G3373" t="s">
        <v>52</v>
      </c>
      <c r="H3373" t="s">
        <v>706</v>
      </c>
      <c r="I3373">
        <v>2021</v>
      </c>
      <c r="J3373" t="s">
        <v>68</v>
      </c>
      <c r="K3373">
        <v>2029</v>
      </c>
      <c r="L3373" s="18">
        <v>46199</v>
      </c>
      <c r="M3373" t="s">
        <v>69</v>
      </c>
      <c r="N3373" t="s">
        <v>65</v>
      </c>
      <c r="O3373" t="s">
        <v>4192</v>
      </c>
    </row>
    <row r="3374" spans="1:15" x14ac:dyDescent="0.3">
      <c r="A3374" t="s">
        <v>4514</v>
      </c>
      <c r="B3374" t="s">
        <v>3</v>
      </c>
      <c r="C3374" t="s">
        <v>18</v>
      </c>
      <c r="D3374" t="s">
        <v>89</v>
      </c>
      <c r="E3374" t="s">
        <v>90</v>
      </c>
      <c r="F3374" t="s">
        <v>65</v>
      </c>
      <c r="G3374" t="s">
        <v>66</v>
      </c>
      <c r="H3374" t="s">
        <v>67</v>
      </c>
      <c r="I3374">
        <v>2021</v>
      </c>
      <c r="J3374" t="s">
        <v>68</v>
      </c>
      <c r="K3374">
        <v>2021</v>
      </c>
      <c r="L3374" s="18">
        <v>44280</v>
      </c>
      <c r="M3374" t="s">
        <v>69</v>
      </c>
      <c r="N3374" t="s">
        <v>65</v>
      </c>
      <c r="O3374" t="s">
        <v>4291</v>
      </c>
    </row>
    <row r="3375" spans="1:15" x14ac:dyDescent="0.3">
      <c r="A3375" t="s">
        <v>4515</v>
      </c>
      <c r="B3375" t="s">
        <v>3</v>
      </c>
      <c r="C3375" t="s">
        <v>18</v>
      </c>
      <c r="D3375" t="s">
        <v>63</v>
      </c>
      <c r="E3375" t="s">
        <v>64</v>
      </c>
      <c r="F3375" t="s">
        <v>65</v>
      </c>
      <c r="G3375" t="s">
        <v>66</v>
      </c>
      <c r="H3375" t="s">
        <v>67</v>
      </c>
      <c r="I3375">
        <v>2020</v>
      </c>
      <c r="J3375" t="s">
        <v>68</v>
      </c>
      <c r="K3375">
        <v>2023</v>
      </c>
      <c r="L3375" s="18">
        <v>45098</v>
      </c>
      <c r="M3375" t="s">
        <v>69</v>
      </c>
      <c r="N3375" t="s">
        <v>65</v>
      </c>
      <c r="O3375" t="s">
        <v>3438</v>
      </c>
    </row>
    <row r="3376" spans="1:15" x14ac:dyDescent="0.3">
      <c r="A3376" t="s">
        <v>4516</v>
      </c>
      <c r="B3376" t="s">
        <v>3</v>
      </c>
      <c r="C3376" t="s">
        <v>25</v>
      </c>
      <c r="D3376" t="s">
        <v>63</v>
      </c>
      <c r="E3376" t="s">
        <v>64</v>
      </c>
      <c r="F3376" t="s">
        <v>65</v>
      </c>
      <c r="G3376" t="s">
        <v>66</v>
      </c>
      <c r="H3376" t="s">
        <v>67</v>
      </c>
      <c r="I3376">
        <v>2021</v>
      </c>
      <c r="J3376" t="s">
        <v>68</v>
      </c>
      <c r="K3376">
        <v>2022</v>
      </c>
      <c r="L3376" s="18">
        <v>44429</v>
      </c>
      <c r="M3376" t="s">
        <v>69</v>
      </c>
      <c r="N3376" t="s">
        <v>65</v>
      </c>
      <c r="O3376" t="s">
        <v>4418</v>
      </c>
    </row>
    <row r="3377" spans="1:15" x14ac:dyDescent="0.3">
      <c r="A3377" t="s">
        <v>4517</v>
      </c>
      <c r="B3377" t="s">
        <v>3</v>
      </c>
      <c r="C3377" t="s">
        <v>29</v>
      </c>
      <c r="D3377" t="s">
        <v>74</v>
      </c>
      <c r="E3377" t="s">
        <v>75</v>
      </c>
      <c r="F3377" t="s">
        <v>65</v>
      </c>
      <c r="G3377" t="s">
        <v>66</v>
      </c>
      <c r="H3377" t="s">
        <v>67</v>
      </c>
      <c r="I3377">
        <v>2021</v>
      </c>
      <c r="J3377" t="s">
        <v>68</v>
      </c>
      <c r="K3377">
        <v>2023</v>
      </c>
      <c r="L3377" s="18">
        <v>45078</v>
      </c>
      <c r="M3377" t="s">
        <v>69</v>
      </c>
      <c r="N3377" t="s">
        <v>65</v>
      </c>
      <c r="O3377" t="s">
        <v>4518</v>
      </c>
    </row>
    <row r="3378" spans="1:15" x14ac:dyDescent="0.3">
      <c r="A3378" t="s">
        <v>4519</v>
      </c>
      <c r="B3378" t="s">
        <v>3</v>
      </c>
      <c r="C3378" t="s">
        <v>29</v>
      </c>
      <c r="D3378" t="s">
        <v>63</v>
      </c>
      <c r="E3378" t="s">
        <v>64</v>
      </c>
      <c r="F3378" t="s">
        <v>65</v>
      </c>
      <c r="G3378" t="s">
        <v>84</v>
      </c>
      <c r="H3378" t="s">
        <v>85</v>
      </c>
      <c r="I3378">
        <v>2021</v>
      </c>
      <c r="J3378" t="s">
        <v>68</v>
      </c>
      <c r="K3378">
        <v>2022</v>
      </c>
      <c r="L3378" s="18">
        <v>44818</v>
      </c>
      <c r="M3378" t="s">
        <v>69</v>
      </c>
      <c r="N3378" t="s">
        <v>65</v>
      </c>
      <c r="O3378" t="s">
        <v>3962</v>
      </c>
    </row>
    <row r="3379" spans="1:15" x14ac:dyDescent="0.3">
      <c r="A3379" t="s">
        <v>4520</v>
      </c>
      <c r="B3379" t="s">
        <v>3</v>
      </c>
      <c r="C3379" t="s">
        <v>16</v>
      </c>
      <c r="D3379" t="s">
        <v>89</v>
      </c>
      <c r="E3379" t="s">
        <v>90</v>
      </c>
      <c r="F3379" t="s">
        <v>65</v>
      </c>
      <c r="G3379" t="s">
        <v>84</v>
      </c>
      <c r="H3379" t="s">
        <v>85</v>
      </c>
      <c r="I3379">
        <v>2021</v>
      </c>
      <c r="J3379" t="s">
        <v>68</v>
      </c>
      <c r="K3379">
        <v>2022</v>
      </c>
      <c r="L3379" s="18">
        <v>44544</v>
      </c>
      <c r="M3379" t="s">
        <v>69</v>
      </c>
      <c r="N3379" t="s">
        <v>65</v>
      </c>
      <c r="O3379" t="s">
        <v>4024</v>
      </c>
    </row>
    <row r="3380" spans="1:15" x14ac:dyDescent="0.3">
      <c r="A3380" t="s">
        <v>4521</v>
      </c>
      <c r="B3380" t="s">
        <v>3</v>
      </c>
      <c r="C3380" t="s">
        <v>29</v>
      </c>
      <c r="D3380" t="s">
        <v>89</v>
      </c>
      <c r="E3380" t="s">
        <v>90</v>
      </c>
      <c r="F3380" t="s">
        <v>65</v>
      </c>
      <c r="G3380" t="s">
        <v>66</v>
      </c>
      <c r="H3380" t="s">
        <v>67</v>
      </c>
      <c r="I3380">
        <v>2021</v>
      </c>
      <c r="J3380" t="s">
        <v>68</v>
      </c>
      <c r="K3380">
        <v>2021</v>
      </c>
      <c r="L3380" s="18">
        <v>44280</v>
      </c>
      <c r="M3380" t="s">
        <v>69</v>
      </c>
      <c r="N3380" t="s">
        <v>65</v>
      </c>
      <c r="O3380" t="s">
        <v>3991</v>
      </c>
    </row>
    <row r="3381" spans="1:15" x14ac:dyDescent="0.3">
      <c r="A3381" t="s">
        <v>4522</v>
      </c>
      <c r="B3381" t="s">
        <v>3</v>
      </c>
      <c r="C3381" t="s">
        <v>18</v>
      </c>
      <c r="D3381" t="s">
        <v>63</v>
      </c>
      <c r="E3381" t="s">
        <v>64</v>
      </c>
      <c r="F3381" t="s">
        <v>68</v>
      </c>
      <c r="G3381" t="s">
        <v>52</v>
      </c>
      <c r="H3381" t="s">
        <v>706</v>
      </c>
      <c r="I3381">
        <v>2021</v>
      </c>
      <c r="J3381" t="s">
        <v>68</v>
      </c>
      <c r="K3381">
        <v>2027</v>
      </c>
      <c r="L3381" s="18">
        <v>45330</v>
      </c>
      <c r="M3381" t="s">
        <v>69</v>
      </c>
      <c r="N3381" t="s">
        <v>65</v>
      </c>
      <c r="O3381" t="s">
        <v>4400</v>
      </c>
    </row>
    <row r="3382" spans="1:15" x14ac:dyDescent="0.3">
      <c r="A3382" t="s">
        <v>4523</v>
      </c>
      <c r="B3382" t="s">
        <v>3</v>
      </c>
      <c r="C3382" t="s">
        <v>18</v>
      </c>
      <c r="D3382" t="s">
        <v>89</v>
      </c>
      <c r="E3382" t="s">
        <v>90</v>
      </c>
      <c r="F3382" t="s">
        <v>65</v>
      </c>
      <c r="G3382" t="s">
        <v>66</v>
      </c>
      <c r="H3382" t="s">
        <v>67</v>
      </c>
      <c r="I3382">
        <v>2021</v>
      </c>
      <c r="J3382" t="s">
        <v>68</v>
      </c>
      <c r="K3382">
        <v>2022</v>
      </c>
      <c r="L3382" s="18">
        <v>44771</v>
      </c>
      <c r="M3382" t="s">
        <v>69</v>
      </c>
      <c r="N3382" t="s">
        <v>65</v>
      </c>
      <c r="O3382" t="s">
        <v>4291</v>
      </c>
    </row>
    <row r="3383" spans="1:15" x14ac:dyDescent="0.3">
      <c r="A3383" t="s">
        <v>4524</v>
      </c>
      <c r="B3383" t="s">
        <v>3</v>
      </c>
      <c r="C3383" t="s">
        <v>29</v>
      </c>
      <c r="D3383" t="s">
        <v>63</v>
      </c>
      <c r="E3383" t="s">
        <v>64</v>
      </c>
      <c r="F3383" t="s">
        <v>65</v>
      </c>
      <c r="G3383" t="s">
        <v>84</v>
      </c>
      <c r="H3383" t="s">
        <v>85</v>
      </c>
      <c r="I3383">
        <v>2021</v>
      </c>
      <c r="J3383" t="s">
        <v>68</v>
      </c>
      <c r="K3383">
        <v>2022</v>
      </c>
      <c r="L3383" s="18">
        <v>44917</v>
      </c>
      <c r="M3383" t="s">
        <v>69</v>
      </c>
      <c r="N3383" t="s">
        <v>65</v>
      </c>
      <c r="O3383" t="s">
        <v>3898</v>
      </c>
    </row>
    <row r="3384" spans="1:15" x14ac:dyDescent="0.3">
      <c r="A3384" t="s">
        <v>4525</v>
      </c>
      <c r="B3384" t="s">
        <v>3</v>
      </c>
      <c r="C3384" t="s">
        <v>18</v>
      </c>
      <c r="D3384" t="s">
        <v>74</v>
      </c>
      <c r="E3384" t="s">
        <v>75</v>
      </c>
      <c r="F3384" t="s">
        <v>68</v>
      </c>
      <c r="G3384" t="s">
        <v>52</v>
      </c>
      <c r="H3384" t="s">
        <v>706</v>
      </c>
      <c r="I3384">
        <v>2021</v>
      </c>
      <c r="J3384" t="s">
        <v>68</v>
      </c>
      <c r="K3384">
        <v>2026</v>
      </c>
      <c r="L3384" s="18">
        <v>44730</v>
      </c>
      <c r="M3384" t="s">
        <v>69</v>
      </c>
      <c r="N3384" t="s">
        <v>65</v>
      </c>
      <c r="O3384" t="s">
        <v>3438</v>
      </c>
    </row>
    <row r="3385" spans="1:15" x14ac:dyDescent="0.3">
      <c r="A3385" t="s">
        <v>4526</v>
      </c>
      <c r="B3385" t="s">
        <v>3</v>
      </c>
      <c r="C3385" t="s">
        <v>16</v>
      </c>
      <c r="D3385" t="s">
        <v>63</v>
      </c>
      <c r="E3385" t="s">
        <v>64</v>
      </c>
      <c r="F3385" t="s">
        <v>65</v>
      </c>
      <c r="G3385" t="s">
        <v>66</v>
      </c>
      <c r="H3385" t="s">
        <v>67</v>
      </c>
      <c r="I3385">
        <v>2021</v>
      </c>
      <c r="J3385" t="s">
        <v>68</v>
      </c>
      <c r="K3385">
        <v>2022</v>
      </c>
      <c r="L3385" s="18">
        <v>44776</v>
      </c>
      <c r="M3385" t="s">
        <v>69</v>
      </c>
      <c r="N3385" t="s">
        <v>65</v>
      </c>
      <c r="O3385" t="s">
        <v>1830</v>
      </c>
    </row>
    <row r="3386" spans="1:15" x14ac:dyDescent="0.3">
      <c r="A3386" t="s">
        <v>4527</v>
      </c>
      <c r="B3386" t="s">
        <v>3</v>
      </c>
      <c r="C3386" t="s">
        <v>18</v>
      </c>
      <c r="D3386" t="s">
        <v>63</v>
      </c>
      <c r="E3386" t="s">
        <v>64</v>
      </c>
      <c r="F3386" t="s">
        <v>68</v>
      </c>
      <c r="G3386" t="s">
        <v>52</v>
      </c>
      <c r="H3386" t="s">
        <v>706</v>
      </c>
      <c r="I3386">
        <v>2021</v>
      </c>
      <c r="J3386" t="s">
        <v>68</v>
      </c>
      <c r="K3386">
        <v>2027</v>
      </c>
      <c r="L3386" s="18">
        <v>45593</v>
      </c>
      <c r="M3386" t="s">
        <v>69</v>
      </c>
      <c r="N3386" t="s">
        <v>65</v>
      </c>
      <c r="O3386" t="s">
        <v>4528</v>
      </c>
    </row>
    <row r="3387" spans="1:15" x14ac:dyDescent="0.3">
      <c r="A3387" t="s">
        <v>4529</v>
      </c>
      <c r="B3387" t="s">
        <v>3</v>
      </c>
      <c r="C3387" t="s">
        <v>18</v>
      </c>
      <c r="D3387" t="s">
        <v>89</v>
      </c>
      <c r="E3387" t="s">
        <v>90</v>
      </c>
      <c r="F3387" t="s">
        <v>65</v>
      </c>
      <c r="G3387" t="s">
        <v>66</v>
      </c>
      <c r="H3387" t="s">
        <v>67</v>
      </c>
      <c r="I3387">
        <v>2021</v>
      </c>
      <c r="J3387" t="s">
        <v>68</v>
      </c>
      <c r="K3387">
        <v>2021</v>
      </c>
      <c r="L3387" s="18">
        <v>44326</v>
      </c>
      <c r="M3387" t="s">
        <v>69</v>
      </c>
      <c r="N3387" t="s">
        <v>65</v>
      </c>
      <c r="O3387" t="s">
        <v>4530</v>
      </c>
    </row>
    <row r="3388" spans="1:15" x14ac:dyDescent="0.3">
      <c r="A3388" t="s">
        <v>4531</v>
      </c>
      <c r="B3388" t="s">
        <v>3</v>
      </c>
      <c r="C3388" t="s">
        <v>19</v>
      </c>
      <c r="D3388" t="s">
        <v>89</v>
      </c>
      <c r="E3388" t="s">
        <v>90</v>
      </c>
      <c r="F3388" t="s">
        <v>65</v>
      </c>
      <c r="G3388" t="s">
        <v>66</v>
      </c>
      <c r="H3388" t="s">
        <v>67</v>
      </c>
      <c r="I3388">
        <v>2022</v>
      </c>
      <c r="J3388" t="s">
        <v>68</v>
      </c>
      <c r="K3388">
        <v>2023</v>
      </c>
      <c r="L3388" s="18">
        <v>44950</v>
      </c>
      <c r="M3388" t="s">
        <v>69</v>
      </c>
      <c r="N3388" t="s">
        <v>65</v>
      </c>
      <c r="O3388" t="s">
        <v>4532</v>
      </c>
    </row>
    <row r="3389" spans="1:15" x14ac:dyDescent="0.3">
      <c r="A3389" t="s">
        <v>4533</v>
      </c>
      <c r="B3389" t="s">
        <v>3</v>
      </c>
      <c r="C3389" t="s">
        <v>24</v>
      </c>
      <c r="D3389" t="s">
        <v>89</v>
      </c>
      <c r="E3389" t="s">
        <v>90</v>
      </c>
      <c r="F3389" t="s">
        <v>65</v>
      </c>
      <c r="G3389" t="s">
        <v>66</v>
      </c>
      <c r="H3389" t="s">
        <v>67</v>
      </c>
      <c r="I3389">
        <v>2021</v>
      </c>
      <c r="J3389" t="s">
        <v>68</v>
      </c>
      <c r="K3389">
        <v>2021</v>
      </c>
      <c r="L3389" s="18">
        <v>44532</v>
      </c>
      <c r="M3389" t="s">
        <v>69</v>
      </c>
      <c r="N3389" t="s">
        <v>65</v>
      </c>
      <c r="O3389" t="s">
        <v>4228</v>
      </c>
    </row>
    <row r="3390" spans="1:15" x14ac:dyDescent="0.3">
      <c r="A3390" t="s">
        <v>4534</v>
      </c>
      <c r="B3390" t="s">
        <v>3</v>
      </c>
      <c r="C3390" t="s">
        <v>18</v>
      </c>
      <c r="D3390" t="s">
        <v>63</v>
      </c>
      <c r="E3390" t="s">
        <v>64</v>
      </c>
      <c r="F3390" t="s">
        <v>65</v>
      </c>
      <c r="G3390" t="s">
        <v>66</v>
      </c>
      <c r="H3390" t="s">
        <v>67</v>
      </c>
      <c r="I3390">
        <v>2021</v>
      </c>
      <c r="J3390" t="s">
        <v>68</v>
      </c>
      <c r="K3390">
        <v>2025</v>
      </c>
      <c r="L3390" s="18">
        <v>45089</v>
      </c>
      <c r="M3390" t="s">
        <v>69</v>
      </c>
      <c r="N3390" t="s">
        <v>65</v>
      </c>
      <c r="O3390" t="s">
        <v>3438</v>
      </c>
    </row>
    <row r="3391" spans="1:15" x14ac:dyDescent="0.3">
      <c r="A3391" t="s">
        <v>4535</v>
      </c>
      <c r="B3391" t="s">
        <v>3</v>
      </c>
      <c r="C3391" t="s">
        <v>18</v>
      </c>
      <c r="D3391" t="s">
        <v>63</v>
      </c>
      <c r="E3391" t="s">
        <v>64</v>
      </c>
      <c r="F3391" t="s">
        <v>68</v>
      </c>
      <c r="G3391" t="s">
        <v>52</v>
      </c>
      <c r="H3391" t="s">
        <v>706</v>
      </c>
      <c r="I3391">
        <v>2021</v>
      </c>
      <c r="J3391" t="s">
        <v>68</v>
      </c>
      <c r="K3391">
        <v>2029</v>
      </c>
      <c r="L3391" s="18">
        <v>46337</v>
      </c>
      <c r="M3391" t="s">
        <v>228</v>
      </c>
      <c r="N3391" t="s">
        <v>68</v>
      </c>
      <c r="O3391" t="s">
        <v>4400</v>
      </c>
    </row>
    <row r="3392" spans="1:15" x14ac:dyDescent="0.3">
      <c r="A3392" t="s">
        <v>4536</v>
      </c>
      <c r="B3392" t="s">
        <v>3</v>
      </c>
      <c r="C3392" t="s">
        <v>29</v>
      </c>
      <c r="D3392" t="s">
        <v>89</v>
      </c>
      <c r="E3392" t="s">
        <v>90</v>
      </c>
      <c r="F3392" t="s">
        <v>65</v>
      </c>
      <c r="G3392" t="s">
        <v>66</v>
      </c>
      <c r="H3392" t="s">
        <v>67</v>
      </c>
      <c r="I3392">
        <v>2021</v>
      </c>
      <c r="J3392" t="s">
        <v>68</v>
      </c>
      <c r="K3392">
        <v>2021</v>
      </c>
      <c r="L3392" s="18">
        <v>44455</v>
      </c>
      <c r="M3392" t="s">
        <v>69</v>
      </c>
      <c r="N3392" t="s">
        <v>65</v>
      </c>
      <c r="O3392" t="s">
        <v>4537</v>
      </c>
    </row>
    <row r="3393" spans="1:15" x14ac:dyDescent="0.3">
      <c r="A3393" t="s">
        <v>4538</v>
      </c>
      <c r="B3393" t="s">
        <v>3</v>
      </c>
      <c r="C3393" t="s">
        <v>22</v>
      </c>
      <c r="D3393" t="s">
        <v>89</v>
      </c>
      <c r="E3393" t="s">
        <v>90</v>
      </c>
      <c r="F3393" t="s">
        <v>65</v>
      </c>
      <c r="G3393" t="s">
        <v>66</v>
      </c>
      <c r="H3393" t="s">
        <v>67</v>
      </c>
      <c r="I3393">
        <v>2021</v>
      </c>
      <c r="J3393" t="s">
        <v>68</v>
      </c>
      <c r="K3393">
        <v>2021</v>
      </c>
      <c r="L3393" s="18">
        <v>44442</v>
      </c>
      <c r="M3393" t="s">
        <v>69</v>
      </c>
      <c r="N3393" t="s">
        <v>65</v>
      </c>
      <c r="O3393" t="s">
        <v>4201</v>
      </c>
    </row>
    <row r="3394" spans="1:15" x14ac:dyDescent="0.3">
      <c r="A3394" t="s">
        <v>4539</v>
      </c>
      <c r="B3394" t="s">
        <v>3</v>
      </c>
      <c r="C3394" t="s">
        <v>18</v>
      </c>
      <c r="D3394" t="s">
        <v>89</v>
      </c>
      <c r="E3394" t="s">
        <v>90</v>
      </c>
      <c r="F3394" t="s">
        <v>65</v>
      </c>
      <c r="G3394" t="s">
        <v>66</v>
      </c>
      <c r="H3394" t="s">
        <v>67</v>
      </c>
      <c r="I3394">
        <v>2021</v>
      </c>
      <c r="J3394" t="s">
        <v>68</v>
      </c>
      <c r="K3394">
        <v>2023</v>
      </c>
      <c r="L3394" s="18">
        <v>45176</v>
      </c>
      <c r="M3394" t="s">
        <v>69</v>
      </c>
      <c r="N3394" t="s">
        <v>65</v>
      </c>
      <c r="O3394" t="s">
        <v>4192</v>
      </c>
    </row>
    <row r="3395" spans="1:15" x14ac:dyDescent="0.3">
      <c r="A3395" t="s">
        <v>4540</v>
      </c>
      <c r="B3395" t="s">
        <v>3</v>
      </c>
      <c r="C3395" t="s">
        <v>22</v>
      </c>
      <c r="D3395" t="s">
        <v>81</v>
      </c>
      <c r="E3395" t="s">
        <v>75</v>
      </c>
      <c r="F3395" t="s">
        <v>65</v>
      </c>
      <c r="G3395" t="s">
        <v>66</v>
      </c>
      <c r="H3395" t="s">
        <v>67</v>
      </c>
      <c r="I3395">
        <v>2021</v>
      </c>
      <c r="J3395" t="s">
        <v>68</v>
      </c>
      <c r="K3395">
        <v>2022</v>
      </c>
      <c r="L3395" s="18">
        <v>44814</v>
      </c>
      <c r="M3395" t="s">
        <v>69</v>
      </c>
      <c r="N3395" t="s">
        <v>65</v>
      </c>
      <c r="O3395" t="s">
        <v>4541</v>
      </c>
    </row>
    <row r="3396" spans="1:15" x14ac:dyDescent="0.3">
      <c r="A3396" t="s">
        <v>4542</v>
      </c>
      <c r="B3396" t="s">
        <v>3</v>
      </c>
      <c r="C3396" t="s">
        <v>25</v>
      </c>
      <c r="D3396" t="s">
        <v>89</v>
      </c>
      <c r="E3396" t="s">
        <v>90</v>
      </c>
      <c r="F3396" t="s">
        <v>65</v>
      </c>
      <c r="G3396" t="s">
        <v>66</v>
      </c>
      <c r="H3396" t="s">
        <v>67</v>
      </c>
      <c r="I3396">
        <v>2021</v>
      </c>
      <c r="J3396" t="s">
        <v>68</v>
      </c>
      <c r="K3396">
        <v>2021</v>
      </c>
      <c r="L3396" s="18">
        <v>44518</v>
      </c>
      <c r="M3396" t="s">
        <v>69</v>
      </c>
      <c r="N3396" t="s">
        <v>65</v>
      </c>
      <c r="O3396" t="s">
        <v>4403</v>
      </c>
    </row>
    <row r="3397" spans="1:15" x14ac:dyDescent="0.3">
      <c r="A3397" t="s">
        <v>4543</v>
      </c>
      <c r="B3397" t="s">
        <v>3</v>
      </c>
      <c r="C3397" t="s">
        <v>29</v>
      </c>
      <c r="D3397" t="s">
        <v>63</v>
      </c>
      <c r="E3397" t="s">
        <v>64</v>
      </c>
      <c r="F3397" t="s">
        <v>65</v>
      </c>
      <c r="G3397" t="s">
        <v>84</v>
      </c>
      <c r="H3397" t="s">
        <v>85</v>
      </c>
      <c r="I3397">
        <v>2021</v>
      </c>
      <c r="J3397" t="s">
        <v>68</v>
      </c>
      <c r="K3397">
        <v>2024</v>
      </c>
      <c r="L3397" s="18">
        <v>45358</v>
      </c>
      <c r="M3397" t="s">
        <v>69</v>
      </c>
      <c r="N3397" t="s">
        <v>65</v>
      </c>
      <c r="O3397" t="s">
        <v>3962</v>
      </c>
    </row>
    <row r="3398" spans="1:15" x14ac:dyDescent="0.3">
      <c r="A3398" t="s">
        <v>4544</v>
      </c>
      <c r="B3398" t="s">
        <v>3</v>
      </c>
      <c r="C3398" t="s">
        <v>19</v>
      </c>
      <c r="D3398" t="s">
        <v>63</v>
      </c>
      <c r="E3398" t="s">
        <v>64</v>
      </c>
      <c r="F3398" t="s">
        <v>65</v>
      </c>
      <c r="G3398" t="s">
        <v>66</v>
      </c>
      <c r="H3398" t="s">
        <v>67</v>
      </c>
      <c r="I3398">
        <v>2021</v>
      </c>
      <c r="J3398" t="s">
        <v>68</v>
      </c>
      <c r="K3398">
        <v>2024</v>
      </c>
      <c r="L3398" s="18">
        <v>45558</v>
      </c>
      <c r="M3398" t="s">
        <v>69</v>
      </c>
      <c r="N3398" t="s">
        <v>65</v>
      </c>
      <c r="O3398" t="s">
        <v>4120</v>
      </c>
    </row>
    <row r="3399" spans="1:15" x14ac:dyDescent="0.3">
      <c r="A3399" t="s">
        <v>4545</v>
      </c>
      <c r="B3399" t="s">
        <v>3</v>
      </c>
      <c r="C3399" t="s">
        <v>17</v>
      </c>
      <c r="D3399" t="s">
        <v>89</v>
      </c>
      <c r="E3399" t="s">
        <v>90</v>
      </c>
      <c r="F3399" t="s">
        <v>65</v>
      </c>
      <c r="G3399" t="s">
        <v>66</v>
      </c>
      <c r="H3399" t="s">
        <v>67</v>
      </c>
      <c r="I3399">
        <v>2021</v>
      </c>
      <c r="J3399" t="s">
        <v>68</v>
      </c>
      <c r="K3399">
        <v>2021</v>
      </c>
      <c r="L3399" s="18">
        <v>44361</v>
      </c>
      <c r="M3399" t="s">
        <v>69</v>
      </c>
      <c r="N3399" t="s">
        <v>65</v>
      </c>
      <c r="O3399" t="s">
        <v>4546</v>
      </c>
    </row>
    <row r="3400" spans="1:15" x14ac:dyDescent="0.3">
      <c r="A3400" t="s">
        <v>4547</v>
      </c>
      <c r="B3400" t="s">
        <v>3</v>
      </c>
      <c r="C3400" t="s">
        <v>18</v>
      </c>
      <c r="D3400" t="s">
        <v>63</v>
      </c>
      <c r="E3400" t="s">
        <v>64</v>
      </c>
      <c r="F3400" t="s">
        <v>68</v>
      </c>
      <c r="G3400" t="s">
        <v>52</v>
      </c>
      <c r="H3400" t="s">
        <v>706</v>
      </c>
      <c r="I3400">
        <v>2021</v>
      </c>
      <c r="J3400" t="s">
        <v>68</v>
      </c>
      <c r="K3400">
        <v>2029</v>
      </c>
      <c r="L3400" s="18">
        <v>46692</v>
      </c>
      <c r="M3400" t="s">
        <v>228</v>
      </c>
      <c r="N3400" t="s">
        <v>65</v>
      </c>
      <c r="O3400" t="s">
        <v>4291</v>
      </c>
    </row>
    <row r="3401" spans="1:15" x14ac:dyDescent="0.3">
      <c r="A3401" t="s">
        <v>4548</v>
      </c>
      <c r="B3401" t="s">
        <v>3</v>
      </c>
      <c r="C3401" t="s">
        <v>18</v>
      </c>
      <c r="D3401" t="s">
        <v>89</v>
      </c>
      <c r="E3401" t="s">
        <v>90</v>
      </c>
      <c r="F3401" t="s">
        <v>65</v>
      </c>
      <c r="G3401" t="s">
        <v>84</v>
      </c>
      <c r="H3401" t="s">
        <v>85</v>
      </c>
      <c r="I3401">
        <v>2021</v>
      </c>
      <c r="J3401" t="s">
        <v>68</v>
      </c>
      <c r="K3401">
        <v>2023</v>
      </c>
      <c r="L3401" s="18">
        <v>45146</v>
      </c>
      <c r="M3401" t="s">
        <v>69</v>
      </c>
      <c r="N3401" t="s">
        <v>65</v>
      </c>
      <c r="O3401" t="s">
        <v>4345</v>
      </c>
    </row>
    <row r="3402" spans="1:15" x14ac:dyDescent="0.3">
      <c r="A3402" t="s">
        <v>4549</v>
      </c>
      <c r="B3402" t="s">
        <v>3</v>
      </c>
      <c r="C3402" t="s">
        <v>27</v>
      </c>
      <c r="D3402" t="s">
        <v>89</v>
      </c>
      <c r="E3402" t="s">
        <v>90</v>
      </c>
      <c r="F3402" t="s">
        <v>65</v>
      </c>
      <c r="G3402" t="s">
        <v>66</v>
      </c>
      <c r="H3402" t="s">
        <v>67</v>
      </c>
      <c r="I3402">
        <v>2014</v>
      </c>
      <c r="J3402" t="s">
        <v>68</v>
      </c>
      <c r="K3402">
        <v>2015</v>
      </c>
      <c r="L3402" s="18">
        <v>42037</v>
      </c>
      <c r="M3402" t="s">
        <v>69</v>
      </c>
      <c r="N3402" t="s">
        <v>65</v>
      </c>
      <c r="O3402" t="s">
        <v>3680</v>
      </c>
    </row>
    <row r="3403" spans="1:15" x14ac:dyDescent="0.3">
      <c r="A3403" t="s">
        <v>4550</v>
      </c>
      <c r="B3403" t="s">
        <v>3</v>
      </c>
      <c r="C3403" t="s">
        <v>18</v>
      </c>
      <c r="D3403" t="s">
        <v>89</v>
      </c>
      <c r="E3403" t="s">
        <v>90</v>
      </c>
      <c r="F3403" t="s">
        <v>65</v>
      </c>
      <c r="G3403" t="s">
        <v>66</v>
      </c>
      <c r="H3403" t="s">
        <v>67</v>
      </c>
      <c r="I3403">
        <v>2016</v>
      </c>
      <c r="J3403" t="s">
        <v>68</v>
      </c>
      <c r="K3403">
        <v>2016</v>
      </c>
      <c r="L3403" s="18">
        <v>42499</v>
      </c>
      <c r="M3403" t="s">
        <v>69</v>
      </c>
      <c r="N3403" t="s">
        <v>65</v>
      </c>
      <c r="O3403" t="s">
        <v>3680</v>
      </c>
    </row>
    <row r="3404" spans="1:15" x14ac:dyDescent="0.3">
      <c r="A3404" t="s">
        <v>4551</v>
      </c>
      <c r="B3404" t="s">
        <v>3</v>
      </c>
      <c r="C3404" t="s">
        <v>18</v>
      </c>
      <c r="D3404" t="s">
        <v>89</v>
      </c>
      <c r="E3404" t="s">
        <v>90</v>
      </c>
      <c r="F3404" t="s">
        <v>65</v>
      </c>
      <c r="G3404" t="s">
        <v>84</v>
      </c>
      <c r="H3404" t="s">
        <v>85</v>
      </c>
      <c r="I3404">
        <v>2021</v>
      </c>
      <c r="J3404" t="s">
        <v>68</v>
      </c>
      <c r="K3404">
        <v>2023</v>
      </c>
      <c r="L3404" s="18">
        <v>45168</v>
      </c>
      <c r="M3404" t="s">
        <v>69</v>
      </c>
      <c r="N3404" t="s">
        <v>65</v>
      </c>
      <c r="O3404" t="s">
        <v>3438</v>
      </c>
    </row>
    <row r="3405" spans="1:15" x14ac:dyDescent="0.3">
      <c r="A3405" t="s">
        <v>4552</v>
      </c>
      <c r="B3405" t="s">
        <v>3</v>
      </c>
      <c r="C3405" t="s">
        <v>18</v>
      </c>
      <c r="D3405" t="s">
        <v>89</v>
      </c>
      <c r="E3405" t="s">
        <v>90</v>
      </c>
      <c r="F3405" t="s">
        <v>65</v>
      </c>
      <c r="G3405" t="s">
        <v>66</v>
      </c>
      <c r="H3405" t="s">
        <v>67</v>
      </c>
      <c r="I3405">
        <v>2016</v>
      </c>
      <c r="J3405" t="s">
        <v>68</v>
      </c>
      <c r="K3405">
        <v>2016</v>
      </c>
      <c r="L3405" s="18">
        <v>42444</v>
      </c>
      <c r="M3405" t="s">
        <v>69</v>
      </c>
      <c r="N3405" t="s">
        <v>65</v>
      </c>
      <c r="O3405" t="s">
        <v>3680</v>
      </c>
    </row>
    <row r="3406" spans="1:15" x14ac:dyDescent="0.3">
      <c r="A3406" t="s">
        <v>4553</v>
      </c>
      <c r="B3406" t="s">
        <v>3</v>
      </c>
      <c r="C3406" t="s">
        <v>16</v>
      </c>
      <c r="D3406" t="s">
        <v>63</v>
      </c>
      <c r="E3406" t="s">
        <v>64</v>
      </c>
      <c r="F3406" t="s">
        <v>68</v>
      </c>
      <c r="G3406" t="s">
        <v>52</v>
      </c>
      <c r="H3406" t="s">
        <v>706</v>
      </c>
      <c r="I3406">
        <v>2021</v>
      </c>
      <c r="J3406" t="s">
        <v>68</v>
      </c>
      <c r="K3406">
        <v>2026</v>
      </c>
      <c r="L3406" s="18">
        <v>45891</v>
      </c>
      <c r="M3406" t="s">
        <v>69</v>
      </c>
      <c r="N3406" t="s">
        <v>65</v>
      </c>
      <c r="O3406" t="s">
        <v>2867</v>
      </c>
    </row>
    <row r="3407" spans="1:15" x14ac:dyDescent="0.3">
      <c r="A3407" t="s">
        <v>4554</v>
      </c>
      <c r="B3407" t="s">
        <v>3</v>
      </c>
      <c r="C3407" t="s">
        <v>18</v>
      </c>
      <c r="D3407" t="s">
        <v>63</v>
      </c>
      <c r="E3407" t="s">
        <v>64</v>
      </c>
      <c r="F3407" t="s">
        <v>68</v>
      </c>
      <c r="G3407" t="s">
        <v>52</v>
      </c>
      <c r="H3407" t="s">
        <v>706</v>
      </c>
      <c r="I3407">
        <v>2021</v>
      </c>
      <c r="J3407" t="s">
        <v>68</v>
      </c>
      <c r="K3407">
        <v>2027</v>
      </c>
      <c r="L3407" s="18">
        <v>46230</v>
      </c>
      <c r="M3407" t="s">
        <v>228</v>
      </c>
      <c r="N3407" t="s">
        <v>65</v>
      </c>
      <c r="O3407" t="s">
        <v>2284</v>
      </c>
    </row>
    <row r="3408" spans="1:15" x14ac:dyDescent="0.3">
      <c r="A3408" t="s">
        <v>4555</v>
      </c>
      <c r="B3408" t="s">
        <v>3</v>
      </c>
      <c r="C3408" t="s">
        <v>23</v>
      </c>
      <c r="D3408" t="s">
        <v>89</v>
      </c>
      <c r="E3408" t="s">
        <v>90</v>
      </c>
      <c r="F3408" t="s">
        <v>65</v>
      </c>
      <c r="G3408" t="s">
        <v>66</v>
      </c>
      <c r="H3408" t="s">
        <v>67</v>
      </c>
      <c r="I3408">
        <v>2017</v>
      </c>
      <c r="J3408" t="s">
        <v>68</v>
      </c>
      <c r="K3408">
        <v>2017</v>
      </c>
      <c r="L3408" s="18">
        <v>43023</v>
      </c>
      <c r="M3408" t="s">
        <v>69</v>
      </c>
      <c r="N3408" t="s">
        <v>65</v>
      </c>
      <c r="O3408" t="s">
        <v>4021</v>
      </c>
    </row>
    <row r="3409" spans="1:15" x14ac:dyDescent="0.3">
      <c r="A3409" t="s">
        <v>4556</v>
      </c>
      <c r="B3409" t="s">
        <v>3</v>
      </c>
      <c r="C3409" t="s">
        <v>23</v>
      </c>
      <c r="D3409" t="s">
        <v>89</v>
      </c>
      <c r="E3409" t="s">
        <v>90</v>
      </c>
      <c r="F3409" t="s">
        <v>65</v>
      </c>
      <c r="G3409" t="s">
        <v>66</v>
      </c>
      <c r="H3409" t="s">
        <v>67</v>
      </c>
      <c r="I3409">
        <v>2016</v>
      </c>
      <c r="J3409" t="s">
        <v>68</v>
      </c>
      <c r="K3409">
        <v>2016</v>
      </c>
      <c r="L3409" s="18">
        <v>42542</v>
      </c>
      <c r="M3409" t="s">
        <v>69</v>
      </c>
      <c r="N3409" t="s">
        <v>65</v>
      </c>
      <c r="O3409" t="s">
        <v>4021</v>
      </c>
    </row>
    <row r="3410" spans="1:15" x14ac:dyDescent="0.3">
      <c r="A3410" t="s">
        <v>4557</v>
      </c>
      <c r="B3410" t="s">
        <v>3</v>
      </c>
      <c r="C3410" t="s">
        <v>23</v>
      </c>
      <c r="D3410" t="s">
        <v>89</v>
      </c>
      <c r="E3410" t="s">
        <v>90</v>
      </c>
      <c r="F3410" t="s">
        <v>65</v>
      </c>
      <c r="G3410" t="s">
        <v>66</v>
      </c>
      <c r="H3410" t="s">
        <v>67</v>
      </c>
      <c r="I3410">
        <v>2016</v>
      </c>
      <c r="J3410" t="s">
        <v>68</v>
      </c>
      <c r="K3410">
        <v>2017</v>
      </c>
      <c r="L3410" s="18">
        <v>42746</v>
      </c>
      <c r="M3410" t="s">
        <v>69</v>
      </c>
      <c r="N3410" t="s">
        <v>65</v>
      </c>
      <c r="O3410" t="s">
        <v>4021</v>
      </c>
    </row>
    <row r="3411" spans="1:15" x14ac:dyDescent="0.3">
      <c r="A3411" t="s">
        <v>4558</v>
      </c>
      <c r="B3411" t="s">
        <v>3</v>
      </c>
      <c r="C3411" t="s">
        <v>22</v>
      </c>
      <c r="D3411" t="s">
        <v>89</v>
      </c>
      <c r="E3411" t="s">
        <v>90</v>
      </c>
      <c r="F3411" t="s">
        <v>65</v>
      </c>
      <c r="G3411" t="s">
        <v>84</v>
      </c>
      <c r="H3411" t="s">
        <v>227</v>
      </c>
      <c r="I3411">
        <v>2021</v>
      </c>
      <c r="J3411" t="s">
        <v>65</v>
      </c>
      <c r="K3411">
        <v>2022</v>
      </c>
      <c r="L3411" s="18">
        <v>44775</v>
      </c>
      <c r="M3411" t="s">
        <v>228</v>
      </c>
      <c r="N3411" t="s">
        <v>65</v>
      </c>
      <c r="O3411" t="s">
        <v>4490</v>
      </c>
    </row>
    <row r="3412" spans="1:15" x14ac:dyDescent="0.3">
      <c r="A3412" t="s">
        <v>4559</v>
      </c>
      <c r="B3412" t="s">
        <v>3</v>
      </c>
      <c r="C3412" t="s">
        <v>25</v>
      </c>
      <c r="D3412" t="s">
        <v>89</v>
      </c>
      <c r="E3412" t="s">
        <v>90</v>
      </c>
      <c r="F3412" t="s">
        <v>65</v>
      </c>
      <c r="G3412" t="s">
        <v>66</v>
      </c>
      <c r="H3412" t="s">
        <v>67</v>
      </c>
      <c r="I3412">
        <v>2021</v>
      </c>
      <c r="J3412" t="s">
        <v>68</v>
      </c>
      <c r="K3412">
        <v>2022</v>
      </c>
      <c r="L3412" s="18">
        <v>44726</v>
      </c>
      <c r="M3412" t="s">
        <v>69</v>
      </c>
      <c r="N3412" t="s">
        <v>65</v>
      </c>
      <c r="O3412" t="s">
        <v>4418</v>
      </c>
    </row>
    <row r="3413" spans="1:15" x14ac:dyDescent="0.3">
      <c r="A3413" t="s">
        <v>4560</v>
      </c>
      <c r="B3413" t="s">
        <v>3</v>
      </c>
      <c r="C3413" t="s">
        <v>18</v>
      </c>
      <c r="D3413" t="s">
        <v>89</v>
      </c>
      <c r="E3413" t="s">
        <v>90</v>
      </c>
      <c r="F3413" t="s">
        <v>65</v>
      </c>
      <c r="G3413" t="s">
        <v>66</v>
      </c>
      <c r="H3413" t="s">
        <v>67</v>
      </c>
      <c r="I3413">
        <v>2016</v>
      </c>
      <c r="J3413" t="s">
        <v>68</v>
      </c>
      <c r="K3413">
        <v>2016</v>
      </c>
      <c r="L3413" s="18">
        <v>42473</v>
      </c>
      <c r="M3413" t="s">
        <v>69</v>
      </c>
      <c r="N3413" t="s">
        <v>65</v>
      </c>
      <c r="O3413" t="s">
        <v>3578</v>
      </c>
    </row>
    <row r="3414" spans="1:15" x14ac:dyDescent="0.3">
      <c r="A3414" t="s">
        <v>4561</v>
      </c>
      <c r="B3414" t="s">
        <v>3</v>
      </c>
      <c r="C3414" t="s">
        <v>18</v>
      </c>
      <c r="D3414" t="s">
        <v>89</v>
      </c>
      <c r="E3414" t="s">
        <v>90</v>
      </c>
      <c r="F3414" t="s">
        <v>65</v>
      </c>
      <c r="G3414" t="s">
        <v>66</v>
      </c>
      <c r="H3414" t="s">
        <v>67</v>
      </c>
      <c r="I3414">
        <v>2014</v>
      </c>
      <c r="J3414" t="s">
        <v>68</v>
      </c>
      <c r="K3414">
        <v>2014</v>
      </c>
      <c r="L3414" s="18">
        <v>41781</v>
      </c>
      <c r="M3414" t="s">
        <v>69</v>
      </c>
      <c r="N3414" t="s">
        <v>65</v>
      </c>
      <c r="O3414" t="s">
        <v>3680</v>
      </c>
    </row>
    <row r="3415" spans="1:15" x14ac:dyDescent="0.3">
      <c r="A3415" t="s">
        <v>4562</v>
      </c>
      <c r="B3415" t="s">
        <v>3</v>
      </c>
      <c r="C3415" t="s">
        <v>18</v>
      </c>
      <c r="D3415" t="s">
        <v>89</v>
      </c>
      <c r="E3415" t="s">
        <v>90</v>
      </c>
      <c r="F3415" t="s">
        <v>65</v>
      </c>
      <c r="G3415" t="s">
        <v>66</v>
      </c>
      <c r="H3415" t="s">
        <v>67</v>
      </c>
      <c r="I3415">
        <v>2016</v>
      </c>
      <c r="J3415" t="s">
        <v>68</v>
      </c>
      <c r="K3415">
        <v>2016</v>
      </c>
      <c r="L3415" s="18">
        <v>42562</v>
      </c>
      <c r="M3415" t="s">
        <v>69</v>
      </c>
      <c r="N3415" t="s">
        <v>65</v>
      </c>
      <c r="O3415" t="s">
        <v>3578</v>
      </c>
    </row>
    <row r="3416" spans="1:15" x14ac:dyDescent="0.3">
      <c r="A3416" t="s">
        <v>4563</v>
      </c>
      <c r="B3416" t="s">
        <v>3</v>
      </c>
      <c r="C3416" t="s">
        <v>18</v>
      </c>
      <c r="D3416" t="s">
        <v>89</v>
      </c>
      <c r="E3416" t="s">
        <v>90</v>
      </c>
      <c r="F3416" t="s">
        <v>65</v>
      </c>
      <c r="G3416" t="s">
        <v>66</v>
      </c>
      <c r="H3416" t="s">
        <v>67</v>
      </c>
      <c r="I3416">
        <v>2014</v>
      </c>
      <c r="J3416" t="s">
        <v>68</v>
      </c>
      <c r="K3416">
        <v>2014</v>
      </c>
      <c r="L3416" s="18">
        <v>41928</v>
      </c>
      <c r="M3416" t="s">
        <v>69</v>
      </c>
      <c r="N3416" t="s">
        <v>65</v>
      </c>
      <c r="O3416" t="s">
        <v>3680</v>
      </c>
    </row>
    <row r="3417" spans="1:15" x14ac:dyDescent="0.3">
      <c r="A3417" t="s">
        <v>4564</v>
      </c>
      <c r="B3417" t="s">
        <v>3</v>
      </c>
      <c r="C3417" t="s">
        <v>31</v>
      </c>
      <c r="D3417" t="s">
        <v>89</v>
      </c>
      <c r="E3417" t="s">
        <v>90</v>
      </c>
      <c r="F3417" t="s">
        <v>65</v>
      </c>
      <c r="G3417" t="s">
        <v>66</v>
      </c>
      <c r="H3417" t="s">
        <v>67</v>
      </c>
      <c r="I3417">
        <v>2019</v>
      </c>
      <c r="J3417" t="s">
        <v>68</v>
      </c>
      <c r="K3417">
        <v>2021</v>
      </c>
      <c r="L3417" s="18">
        <v>44516</v>
      </c>
      <c r="M3417" t="s">
        <v>69</v>
      </c>
      <c r="N3417" t="s">
        <v>65</v>
      </c>
      <c r="O3417" t="s">
        <v>4565</v>
      </c>
    </row>
    <row r="3418" spans="1:15" x14ac:dyDescent="0.3">
      <c r="A3418" t="s">
        <v>4566</v>
      </c>
      <c r="B3418" t="s">
        <v>3</v>
      </c>
      <c r="C3418" t="s">
        <v>18</v>
      </c>
      <c r="D3418" t="s">
        <v>63</v>
      </c>
      <c r="E3418" t="s">
        <v>64</v>
      </c>
      <c r="F3418" t="s">
        <v>68</v>
      </c>
      <c r="G3418" t="s">
        <v>52</v>
      </c>
      <c r="H3418" t="s">
        <v>706</v>
      </c>
      <c r="I3418">
        <v>2021</v>
      </c>
      <c r="J3418" t="s">
        <v>68</v>
      </c>
      <c r="K3418">
        <v>2029</v>
      </c>
      <c r="L3418" s="18">
        <v>45509</v>
      </c>
      <c r="M3418" t="s">
        <v>69</v>
      </c>
      <c r="N3418" t="s">
        <v>65</v>
      </c>
      <c r="O3418" t="s">
        <v>3459</v>
      </c>
    </row>
    <row r="3419" spans="1:15" x14ac:dyDescent="0.3">
      <c r="A3419" t="s">
        <v>4567</v>
      </c>
      <c r="B3419" t="s">
        <v>3</v>
      </c>
      <c r="C3419" t="s">
        <v>16</v>
      </c>
      <c r="D3419" t="s">
        <v>63</v>
      </c>
      <c r="E3419" t="s">
        <v>64</v>
      </c>
      <c r="F3419" t="s">
        <v>65</v>
      </c>
      <c r="G3419" t="s">
        <v>66</v>
      </c>
      <c r="H3419" t="s">
        <v>67</v>
      </c>
      <c r="I3419">
        <v>2021</v>
      </c>
      <c r="J3419" t="s">
        <v>68</v>
      </c>
      <c r="K3419">
        <v>2025</v>
      </c>
      <c r="L3419" s="18">
        <v>45754</v>
      </c>
      <c r="M3419" t="s">
        <v>69</v>
      </c>
      <c r="N3419" t="s">
        <v>65</v>
      </c>
      <c r="O3419" t="s">
        <v>3309</v>
      </c>
    </row>
    <row r="3420" spans="1:15" x14ac:dyDescent="0.3">
      <c r="A3420" t="s">
        <v>4568</v>
      </c>
      <c r="B3420" t="s">
        <v>3</v>
      </c>
      <c r="C3420" t="s">
        <v>18</v>
      </c>
      <c r="D3420" t="s">
        <v>81</v>
      </c>
      <c r="E3420" t="s">
        <v>75</v>
      </c>
      <c r="F3420" t="s">
        <v>68</v>
      </c>
      <c r="G3420" t="s">
        <v>52</v>
      </c>
      <c r="H3420" t="s">
        <v>706</v>
      </c>
      <c r="I3420">
        <v>2021</v>
      </c>
      <c r="J3420" t="s">
        <v>68</v>
      </c>
      <c r="K3420">
        <v>2026</v>
      </c>
      <c r="L3420" s="18">
        <v>45630</v>
      </c>
      <c r="M3420" t="s">
        <v>69</v>
      </c>
      <c r="N3420" t="s">
        <v>65</v>
      </c>
      <c r="O3420" t="s">
        <v>4569</v>
      </c>
    </row>
    <row r="3421" spans="1:15" x14ac:dyDescent="0.3">
      <c r="A3421" t="s">
        <v>4570</v>
      </c>
      <c r="B3421" t="s">
        <v>3</v>
      </c>
      <c r="C3421" t="s">
        <v>31</v>
      </c>
      <c r="D3421" t="s">
        <v>89</v>
      </c>
      <c r="E3421" t="s">
        <v>90</v>
      </c>
      <c r="F3421" t="s">
        <v>65</v>
      </c>
      <c r="G3421" t="s">
        <v>66</v>
      </c>
      <c r="H3421" t="s">
        <v>67</v>
      </c>
      <c r="I3421">
        <v>2021</v>
      </c>
      <c r="J3421" t="s">
        <v>68</v>
      </c>
      <c r="K3421">
        <v>2021</v>
      </c>
      <c r="L3421" s="18">
        <v>44431</v>
      </c>
      <c r="M3421" t="s">
        <v>69</v>
      </c>
      <c r="N3421" t="s">
        <v>65</v>
      </c>
      <c r="O3421" t="s">
        <v>4329</v>
      </c>
    </row>
    <row r="3422" spans="1:15" x14ac:dyDescent="0.3">
      <c r="A3422" t="s">
        <v>4571</v>
      </c>
      <c r="B3422" t="s">
        <v>3</v>
      </c>
      <c r="C3422" t="s">
        <v>29</v>
      </c>
      <c r="D3422" t="s">
        <v>89</v>
      </c>
      <c r="E3422" t="s">
        <v>90</v>
      </c>
      <c r="F3422" t="s">
        <v>65</v>
      </c>
      <c r="G3422" t="s">
        <v>66</v>
      </c>
      <c r="H3422" t="s">
        <v>67</v>
      </c>
      <c r="I3422">
        <v>2018</v>
      </c>
      <c r="J3422" t="s">
        <v>68</v>
      </c>
      <c r="K3422">
        <v>2018</v>
      </c>
      <c r="L3422" s="18">
        <v>43249</v>
      </c>
      <c r="M3422" t="s">
        <v>69</v>
      </c>
      <c r="N3422" t="s">
        <v>65</v>
      </c>
      <c r="O3422" t="s">
        <v>4021</v>
      </c>
    </row>
    <row r="3423" spans="1:15" x14ac:dyDescent="0.3">
      <c r="A3423" t="s">
        <v>4572</v>
      </c>
      <c r="B3423" t="s">
        <v>3</v>
      </c>
      <c r="C3423" t="s">
        <v>23</v>
      </c>
      <c r="D3423" t="s">
        <v>89</v>
      </c>
      <c r="E3423" t="s">
        <v>90</v>
      </c>
      <c r="F3423" t="s">
        <v>65</v>
      </c>
      <c r="G3423" t="s">
        <v>66</v>
      </c>
      <c r="H3423" t="s">
        <v>67</v>
      </c>
      <c r="I3423">
        <v>2016</v>
      </c>
      <c r="J3423" t="s">
        <v>68</v>
      </c>
      <c r="K3423">
        <v>2016</v>
      </c>
      <c r="L3423" s="18">
        <v>42648</v>
      </c>
      <c r="M3423" t="s">
        <v>69</v>
      </c>
      <c r="N3423" t="s">
        <v>65</v>
      </c>
      <c r="O3423" t="s">
        <v>4021</v>
      </c>
    </row>
    <row r="3424" spans="1:15" x14ac:dyDescent="0.3">
      <c r="A3424" t="s">
        <v>4573</v>
      </c>
      <c r="B3424" t="s">
        <v>3</v>
      </c>
      <c r="C3424" t="s">
        <v>18</v>
      </c>
      <c r="D3424" t="s">
        <v>89</v>
      </c>
      <c r="E3424" t="s">
        <v>90</v>
      </c>
      <c r="F3424" t="s">
        <v>65</v>
      </c>
      <c r="G3424" t="s">
        <v>66</v>
      </c>
      <c r="H3424" t="s">
        <v>67</v>
      </c>
      <c r="I3424">
        <v>2021</v>
      </c>
      <c r="J3424" t="s">
        <v>68</v>
      </c>
      <c r="K3424">
        <v>2022</v>
      </c>
      <c r="L3424" s="18">
        <v>44685</v>
      </c>
      <c r="M3424" t="s">
        <v>69</v>
      </c>
      <c r="N3424" t="s">
        <v>65</v>
      </c>
      <c r="O3424" t="s">
        <v>4291</v>
      </c>
    </row>
    <row r="3425" spans="1:15" x14ac:dyDescent="0.3">
      <c r="A3425" t="s">
        <v>4574</v>
      </c>
      <c r="B3425" t="s">
        <v>3</v>
      </c>
      <c r="C3425" t="s">
        <v>18</v>
      </c>
      <c r="D3425" t="s">
        <v>89</v>
      </c>
      <c r="E3425" t="s">
        <v>90</v>
      </c>
      <c r="F3425" t="s">
        <v>65</v>
      </c>
      <c r="G3425" t="s">
        <v>84</v>
      </c>
      <c r="H3425" t="s">
        <v>85</v>
      </c>
      <c r="I3425">
        <v>2021</v>
      </c>
      <c r="J3425" t="s">
        <v>68</v>
      </c>
      <c r="K3425">
        <v>2022</v>
      </c>
      <c r="L3425" s="18">
        <v>44672</v>
      </c>
      <c r="M3425" t="s">
        <v>69</v>
      </c>
      <c r="N3425" t="s">
        <v>65</v>
      </c>
      <c r="O3425" t="s">
        <v>3724</v>
      </c>
    </row>
    <row r="3426" spans="1:15" x14ac:dyDescent="0.3">
      <c r="A3426" t="s">
        <v>4575</v>
      </c>
      <c r="B3426" t="s">
        <v>3</v>
      </c>
      <c r="C3426" t="s">
        <v>29</v>
      </c>
      <c r="D3426" t="s">
        <v>89</v>
      </c>
      <c r="E3426" t="s">
        <v>90</v>
      </c>
      <c r="F3426" t="s">
        <v>65</v>
      </c>
      <c r="G3426" t="s">
        <v>66</v>
      </c>
      <c r="H3426" t="s">
        <v>67</v>
      </c>
      <c r="I3426">
        <v>2022</v>
      </c>
      <c r="J3426" t="s">
        <v>68</v>
      </c>
      <c r="K3426">
        <v>2022</v>
      </c>
      <c r="L3426" s="18">
        <v>44624</v>
      </c>
      <c r="M3426" t="s">
        <v>69</v>
      </c>
      <c r="N3426" t="s">
        <v>65</v>
      </c>
      <c r="O3426" t="s">
        <v>3929</v>
      </c>
    </row>
    <row r="3427" spans="1:15" x14ac:dyDescent="0.3">
      <c r="A3427" t="s">
        <v>4576</v>
      </c>
      <c r="B3427" t="s">
        <v>3</v>
      </c>
      <c r="C3427" t="s">
        <v>31</v>
      </c>
      <c r="D3427" t="s">
        <v>89</v>
      </c>
      <c r="E3427" t="s">
        <v>90</v>
      </c>
      <c r="F3427" t="s">
        <v>65</v>
      </c>
      <c r="G3427" t="s">
        <v>66</v>
      </c>
      <c r="H3427" t="s">
        <v>67</v>
      </c>
      <c r="I3427">
        <v>2021</v>
      </c>
      <c r="J3427" t="s">
        <v>68</v>
      </c>
      <c r="K3427">
        <v>2021</v>
      </c>
      <c r="L3427" s="18">
        <v>44446</v>
      </c>
      <c r="M3427" t="s">
        <v>69</v>
      </c>
      <c r="N3427" t="s">
        <v>65</v>
      </c>
      <c r="O3427" t="s">
        <v>4329</v>
      </c>
    </row>
    <row r="3428" spans="1:15" x14ac:dyDescent="0.3">
      <c r="A3428" t="s">
        <v>4577</v>
      </c>
      <c r="B3428" t="s">
        <v>3</v>
      </c>
      <c r="C3428" t="s">
        <v>23</v>
      </c>
      <c r="D3428" t="s">
        <v>74</v>
      </c>
      <c r="E3428" t="s">
        <v>75</v>
      </c>
      <c r="F3428" t="s">
        <v>65</v>
      </c>
      <c r="G3428" t="s">
        <v>84</v>
      </c>
      <c r="H3428" t="s">
        <v>227</v>
      </c>
      <c r="I3428">
        <v>2022</v>
      </c>
      <c r="J3428" t="s">
        <v>65</v>
      </c>
      <c r="K3428">
        <v>2024</v>
      </c>
      <c r="L3428" s="18">
        <v>44773</v>
      </c>
      <c r="M3428" t="s">
        <v>228</v>
      </c>
      <c r="N3428" t="s">
        <v>65</v>
      </c>
      <c r="O3428" t="s">
        <v>4024</v>
      </c>
    </row>
    <row r="3429" spans="1:15" x14ac:dyDescent="0.3">
      <c r="A3429" t="s">
        <v>4578</v>
      </c>
      <c r="B3429" t="s">
        <v>3</v>
      </c>
      <c r="C3429" t="s">
        <v>31</v>
      </c>
      <c r="D3429" t="s">
        <v>89</v>
      </c>
      <c r="E3429" t="s">
        <v>90</v>
      </c>
      <c r="F3429" t="s">
        <v>65</v>
      </c>
      <c r="G3429" t="s">
        <v>66</v>
      </c>
      <c r="H3429" t="s">
        <v>67</v>
      </c>
      <c r="I3429">
        <v>2021</v>
      </c>
      <c r="J3429" t="s">
        <v>68</v>
      </c>
      <c r="K3429">
        <v>2021</v>
      </c>
      <c r="L3429" s="18">
        <v>44412</v>
      </c>
      <c r="M3429" t="s">
        <v>69</v>
      </c>
      <c r="N3429" t="s">
        <v>65</v>
      </c>
      <c r="O3429" t="s">
        <v>4579</v>
      </c>
    </row>
    <row r="3430" spans="1:15" x14ac:dyDescent="0.3">
      <c r="A3430" t="s">
        <v>4580</v>
      </c>
      <c r="B3430" t="s">
        <v>3</v>
      </c>
      <c r="C3430" t="s">
        <v>18</v>
      </c>
      <c r="D3430" t="s">
        <v>89</v>
      </c>
      <c r="E3430" t="s">
        <v>90</v>
      </c>
      <c r="F3430" t="s">
        <v>65</v>
      </c>
      <c r="G3430" t="s">
        <v>66</v>
      </c>
      <c r="H3430" t="s">
        <v>67</v>
      </c>
      <c r="I3430">
        <v>2021</v>
      </c>
      <c r="J3430" t="s">
        <v>68</v>
      </c>
      <c r="K3430">
        <v>2023</v>
      </c>
      <c r="L3430" s="18">
        <v>44963</v>
      </c>
      <c r="M3430" t="s">
        <v>69</v>
      </c>
      <c r="N3430" t="s">
        <v>65</v>
      </c>
      <c r="O3430" t="s">
        <v>4291</v>
      </c>
    </row>
    <row r="3431" spans="1:15" x14ac:dyDescent="0.3">
      <c r="A3431" t="s">
        <v>4581</v>
      </c>
      <c r="B3431" t="s">
        <v>3</v>
      </c>
      <c r="C3431" t="s">
        <v>18</v>
      </c>
      <c r="D3431" t="s">
        <v>89</v>
      </c>
      <c r="E3431" t="s">
        <v>90</v>
      </c>
      <c r="F3431" t="s">
        <v>65</v>
      </c>
      <c r="G3431" t="s">
        <v>84</v>
      </c>
      <c r="H3431" t="s">
        <v>85</v>
      </c>
      <c r="I3431">
        <v>2021</v>
      </c>
      <c r="J3431" t="s">
        <v>68</v>
      </c>
      <c r="K3431">
        <v>2022</v>
      </c>
      <c r="L3431" s="18">
        <v>44713</v>
      </c>
      <c r="M3431" t="s">
        <v>69</v>
      </c>
      <c r="N3431" t="s">
        <v>65</v>
      </c>
      <c r="O3431" t="s">
        <v>3724</v>
      </c>
    </row>
    <row r="3432" spans="1:15" x14ac:dyDescent="0.3">
      <c r="A3432" t="s">
        <v>4582</v>
      </c>
      <c r="B3432" t="s">
        <v>3</v>
      </c>
      <c r="C3432" t="s">
        <v>18</v>
      </c>
      <c r="D3432" t="s">
        <v>63</v>
      </c>
      <c r="E3432" t="s">
        <v>64</v>
      </c>
      <c r="F3432" t="s">
        <v>68</v>
      </c>
      <c r="G3432" t="s">
        <v>52</v>
      </c>
      <c r="H3432" t="s">
        <v>706</v>
      </c>
      <c r="I3432">
        <v>2021</v>
      </c>
      <c r="J3432" t="s">
        <v>68</v>
      </c>
      <c r="K3432">
        <v>2028</v>
      </c>
      <c r="L3432" s="18">
        <v>46083</v>
      </c>
      <c r="M3432" t="s">
        <v>69</v>
      </c>
      <c r="N3432" t="s">
        <v>65</v>
      </c>
      <c r="O3432" t="s">
        <v>3438</v>
      </c>
    </row>
    <row r="3433" spans="1:15" x14ac:dyDescent="0.3">
      <c r="A3433" t="s">
        <v>4583</v>
      </c>
      <c r="B3433" t="s">
        <v>3</v>
      </c>
      <c r="C3433" t="s">
        <v>27</v>
      </c>
      <c r="D3433" t="s">
        <v>63</v>
      </c>
      <c r="E3433" t="s">
        <v>64</v>
      </c>
      <c r="F3433" t="s">
        <v>65</v>
      </c>
      <c r="G3433" t="s">
        <v>66</v>
      </c>
      <c r="H3433" t="s">
        <v>67</v>
      </c>
      <c r="I3433">
        <v>2021</v>
      </c>
      <c r="J3433" t="s">
        <v>68</v>
      </c>
      <c r="K3433">
        <v>2023</v>
      </c>
      <c r="L3433" s="18">
        <v>44986</v>
      </c>
      <c r="M3433" t="s">
        <v>69</v>
      </c>
      <c r="N3433" t="s">
        <v>65</v>
      </c>
      <c r="O3433" t="s">
        <v>4584</v>
      </c>
    </row>
    <row r="3434" spans="1:15" x14ac:dyDescent="0.3">
      <c r="A3434" t="s">
        <v>4585</v>
      </c>
      <c r="B3434" t="s">
        <v>3</v>
      </c>
      <c r="C3434" t="s">
        <v>22</v>
      </c>
      <c r="D3434" t="s">
        <v>74</v>
      </c>
      <c r="E3434" t="s">
        <v>75</v>
      </c>
      <c r="F3434" t="s">
        <v>65</v>
      </c>
      <c r="G3434" t="s">
        <v>66</v>
      </c>
      <c r="H3434" t="s">
        <v>67</v>
      </c>
      <c r="I3434">
        <v>2021</v>
      </c>
      <c r="J3434" t="s">
        <v>68</v>
      </c>
      <c r="K3434">
        <v>2022</v>
      </c>
      <c r="L3434" s="18">
        <v>44757</v>
      </c>
      <c r="M3434" t="s">
        <v>69</v>
      </c>
      <c r="N3434" t="s">
        <v>65</v>
      </c>
      <c r="O3434" t="s">
        <v>4186</v>
      </c>
    </row>
    <row r="3435" spans="1:15" x14ac:dyDescent="0.3">
      <c r="A3435" t="s">
        <v>4586</v>
      </c>
      <c r="B3435" t="s">
        <v>3</v>
      </c>
      <c r="C3435" t="s">
        <v>18</v>
      </c>
      <c r="D3435" t="s">
        <v>63</v>
      </c>
      <c r="E3435" t="s">
        <v>64</v>
      </c>
      <c r="F3435" t="s">
        <v>68</v>
      </c>
      <c r="G3435" t="s">
        <v>52</v>
      </c>
      <c r="H3435" t="s">
        <v>706</v>
      </c>
      <c r="I3435">
        <v>2021</v>
      </c>
      <c r="J3435" t="s">
        <v>68</v>
      </c>
      <c r="K3435">
        <v>2028</v>
      </c>
      <c r="L3435" s="18">
        <v>45838</v>
      </c>
      <c r="M3435" t="s">
        <v>69</v>
      </c>
      <c r="N3435" t="s">
        <v>65</v>
      </c>
      <c r="O3435" t="s">
        <v>4192</v>
      </c>
    </row>
    <row r="3436" spans="1:15" x14ac:dyDescent="0.3">
      <c r="A3436" t="s">
        <v>4587</v>
      </c>
      <c r="B3436" t="s">
        <v>3</v>
      </c>
      <c r="C3436" t="s">
        <v>25</v>
      </c>
      <c r="D3436" t="s">
        <v>123</v>
      </c>
      <c r="E3436" t="s">
        <v>64</v>
      </c>
      <c r="F3436" t="s">
        <v>65</v>
      </c>
      <c r="G3436" t="s">
        <v>66</v>
      </c>
      <c r="H3436" t="s">
        <v>67</v>
      </c>
      <c r="I3436">
        <v>2021</v>
      </c>
      <c r="J3436" t="s">
        <v>68</v>
      </c>
      <c r="K3436">
        <v>2022</v>
      </c>
      <c r="L3436" s="18">
        <v>44596</v>
      </c>
      <c r="M3436" t="s">
        <v>69</v>
      </c>
      <c r="N3436" t="s">
        <v>65</v>
      </c>
      <c r="O3436" t="s">
        <v>4423</v>
      </c>
    </row>
    <row r="3437" spans="1:15" x14ac:dyDescent="0.3">
      <c r="A3437" t="s">
        <v>4588</v>
      </c>
      <c r="B3437" t="s">
        <v>3</v>
      </c>
      <c r="C3437" t="s">
        <v>20</v>
      </c>
      <c r="D3437" t="s">
        <v>89</v>
      </c>
      <c r="E3437" t="s">
        <v>90</v>
      </c>
      <c r="F3437" t="s">
        <v>65</v>
      </c>
      <c r="G3437" t="s">
        <v>66</v>
      </c>
      <c r="H3437" t="s">
        <v>67</v>
      </c>
      <c r="I3437">
        <v>2021</v>
      </c>
      <c r="J3437" t="s">
        <v>68</v>
      </c>
      <c r="K3437">
        <v>2022</v>
      </c>
      <c r="L3437" s="18">
        <v>44797</v>
      </c>
      <c r="M3437" t="s">
        <v>69</v>
      </c>
      <c r="N3437" t="s">
        <v>65</v>
      </c>
      <c r="O3437" t="s">
        <v>4589</v>
      </c>
    </row>
    <row r="3438" spans="1:15" x14ac:dyDescent="0.3">
      <c r="A3438" t="s">
        <v>4590</v>
      </c>
      <c r="B3438" t="s">
        <v>3</v>
      </c>
      <c r="C3438" t="s">
        <v>16</v>
      </c>
      <c r="D3438" t="s">
        <v>74</v>
      </c>
      <c r="E3438" t="s">
        <v>75</v>
      </c>
      <c r="F3438" t="s">
        <v>65</v>
      </c>
      <c r="G3438" t="s">
        <v>84</v>
      </c>
      <c r="H3438" t="s">
        <v>227</v>
      </c>
      <c r="I3438">
        <v>2022</v>
      </c>
      <c r="J3438" t="s">
        <v>65</v>
      </c>
      <c r="K3438">
        <v>2024</v>
      </c>
      <c r="L3438" s="18">
        <v>44957</v>
      </c>
      <c r="M3438" t="s">
        <v>228</v>
      </c>
      <c r="N3438" t="s">
        <v>65</v>
      </c>
      <c r="O3438" t="s">
        <v>4024</v>
      </c>
    </row>
    <row r="3439" spans="1:15" x14ac:dyDescent="0.3">
      <c r="A3439" t="s">
        <v>4591</v>
      </c>
      <c r="B3439" t="s">
        <v>3</v>
      </c>
      <c r="C3439" t="s">
        <v>22</v>
      </c>
      <c r="D3439" t="s">
        <v>123</v>
      </c>
      <c r="E3439" t="s">
        <v>64</v>
      </c>
      <c r="F3439" t="s">
        <v>65</v>
      </c>
      <c r="G3439" t="s">
        <v>66</v>
      </c>
      <c r="H3439" t="s">
        <v>67</v>
      </c>
      <c r="I3439">
        <v>2021</v>
      </c>
      <c r="J3439" t="s">
        <v>68</v>
      </c>
      <c r="K3439">
        <v>2024</v>
      </c>
      <c r="L3439" s="18">
        <v>45378</v>
      </c>
      <c r="M3439" t="s">
        <v>69</v>
      </c>
      <c r="N3439" t="s">
        <v>65</v>
      </c>
      <c r="O3439" t="s">
        <v>3929</v>
      </c>
    </row>
    <row r="3440" spans="1:15" x14ac:dyDescent="0.3">
      <c r="A3440" t="s">
        <v>4592</v>
      </c>
      <c r="B3440" t="s">
        <v>3</v>
      </c>
      <c r="C3440" t="s">
        <v>18</v>
      </c>
      <c r="D3440" t="s">
        <v>74</v>
      </c>
      <c r="E3440" t="s">
        <v>75</v>
      </c>
      <c r="F3440" t="s">
        <v>65</v>
      </c>
      <c r="G3440" t="s">
        <v>66</v>
      </c>
      <c r="H3440" t="s">
        <v>67</v>
      </c>
      <c r="I3440">
        <v>2021</v>
      </c>
      <c r="J3440" t="s">
        <v>68</v>
      </c>
      <c r="K3440">
        <v>2024</v>
      </c>
      <c r="L3440" s="18">
        <v>45093</v>
      </c>
      <c r="M3440" t="s">
        <v>69</v>
      </c>
      <c r="N3440" t="s">
        <v>65</v>
      </c>
      <c r="O3440" t="s">
        <v>4400</v>
      </c>
    </row>
    <row r="3441" spans="1:15" x14ac:dyDescent="0.3">
      <c r="A3441" t="s">
        <v>4593</v>
      </c>
      <c r="B3441" t="s">
        <v>3</v>
      </c>
      <c r="C3441" t="s">
        <v>29</v>
      </c>
      <c r="D3441" t="s">
        <v>89</v>
      </c>
      <c r="E3441" t="s">
        <v>90</v>
      </c>
      <c r="F3441" t="s">
        <v>65</v>
      </c>
      <c r="G3441" t="s">
        <v>66</v>
      </c>
      <c r="H3441" t="s">
        <v>67</v>
      </c>
      <c r="I3441">
        <v>2021</v>
      </c>
      <c r="J3441" t="s">
        <v>68</v>
      </c>
      <c r="K3441">
        <v>2021</v>
      </c>
      <c r="L3441" s="18">
        <v>44491</v>
      </c>
      <c r="M3441" t="s">
        <v>69</v>
      </c>
      <c r="N3441" t="s">
        <v>65</v>
      </c>
      <c r="O3441" t="s">
        <v>4518</v>
      </c>
    </row>
    <row r="3442" spans="1:15" x14ac:dyDescent="0.3">
      <c r="A3442" t="s">
        <v>4594</v>
      </c>
      <c r="B3442" t="s">
        <v>3</v>
      </c>
      <c r="C3442" t="s">
        <v>22</v>
      </c>
      <c r="D3442" t="s">
        <v>89</v>
      </c>
      <c r="E3442" t="s">
        <v>90</v>
      </c>
      <c r="F3442" t="s">
        <v>65</v>
      </c>
      <c r="G3442" t="s">
        <v>66</v>
      </c>
      <c r="H3442" t="s">
        <v>67</v>
      </c>
      <c r="I3442">
        <v>2021</v>
      </c>
      <c r="J3442" t="s">
        <v>68</v>
      </c>
      <c r="K3442">
        <v>2022</v>
      </c>
      <c r="L3442" s="18">
        <v>44824</v>
      </c>
      <c r="M3442" t="s">
        <v>69</v>
      </c>
      <c r="N3442" t="s">
        <v>65</v>
      </c>
      <c r="O3442" t="s">
        <v>4595</v>
      </c>
    </row>
    <row r="3443" spans="1:15" x14ac:dyDescent="0.3">
      <c r="A3443" t="s">
        <v>4596</v>
      </c>
      <c r="B3443" t="s">
        <v>3</v>
      </c>
      <c r="C3443" t="s">
        <v>18</v>
      </c>
      <c r="D3443" t="s">
        <v>81</v>
      </c>
      <c r="E3443" t="s">
        <v>75</v>
      </c>
      <c r="F3443" t="s">
        <v>68</v>
      </c>
      <c r="G3443" t="s">
        <v>52</v>
      </c>
      <c r="H3443" t="s">
        <v>706</v>
      </c>
      <c r="I3443">
        <v>2021</v>
      </c>
      <c r="J3443" t="s">
        <v>68</v>
      </c>
      <c r="K3443">
        <v>2028</v>
      </c>
      <c r="L3443" s="18">
        <v>46262</v>
      </c>
      <c r="M3443" t="s">
        <v>228</v>
      </c>
      <c r="N3443" t="s">
        <v>65</v>
      </c>
      <c r="O3443" t="s">
        <v>4597</v>
      </c>
    </row>
    <row r="3444" spans="1:15" x14ac:dyDescent="0.3">
      <c r="A3444" t="s">
        <v>4598</v>
      </c>
      <c r="B3444" t="s">
        <v>3</v>
      </c>
      <c r="C3444" t="s">
        <v>15</v>
      </c>
      <c r="D3444" t="s">
        <v>123</v>
      </c>
      <c r="E3444" t="s">
        <v>64</v>
      </c>
      <c r="F3444" t="s">
        <v>65</v>
      </c>
      <c r="G3444" t="s">
        <v>84</v>
      </c>
      <c r="H3444" t="s">
        <v>85</v>
      </c>
      <c r="I3444">
        <v>2021</v>
      </c>
      <c r="J3444" t="s">
        <v>68</v>
      </c>
      <c r="K3444">
        <v>2024</v>
      </c>
      <c r="L3444" s="18">
        <v>45225</v>
      </c>
      <c r="M3444" t="s">
        <v>69</v>
      </c>
      <c r="N3444" t="s">
        <v>65</v>
      </c>
      <c r="O3444" t="s">
        <v>3898</v>
      </c>
    </row>
    <row r="3445" spans="1:15" x14ac:dyDescent="0.3">
      <c r="A3445" t="s">
        <v>4599</v>
      </c>
      <c r="B3445" t="s">
        <v>3</v>
      </c>
      <c r="C3445" t="s">
        <v>18</v>
      </c>
      <c r="D3445" t="s">
        <v>74</v>
      </c>
      <c r="E3445" t="s">
        <v>75</v>
      </c>
      <c r="F3445" t="s">
        <v>68</v>
      </c>
      <c r="G3445" t="s">
        <v>52</v>
      </c>
      <c r="H3445" t="s">
        <v>706</v>
      </c>
      <c r="I3445">
        <v>2021</v>
      </c>
      <c r="J3445" t="s">
        <v>68</v>
      </c>
      <c r="K3445">
        <v>2026</v>
      </c>
      <c r="L3445" s="18">
        <v>45572</v>
      </c>
      <c r="M3445" t="s">
        <v>69</v>
      </c>
      <c r="N3445" t="s">
        <v>65</v>
      </c>
      <c r="O3445" t="s">
        <v>4600</v>
      </c>
    </row>
    <row r="3446" spans="1:15" x14ac:dyDescent="0.3">
      <c r="A3446" t="s">
        <v>4601</v>
      </c>
      <c r="B3446" t="s">
        <v>3</v>
      </c>
      <c r="C3446" t="s">
        <v>16</v>
      </c>
      <c r="D3446" t="s">
        <v>89</v>
      </c>
      <c r="E3446" t="s">
        <v>90</v>
      </c>
      <c r="F3446" t="s">
        <v>65</v>
      </c>
      <c r="G3446" t="s">
        <v>66</v>
      </c>
      <c r="H3446" t="s">
        <v>67</v>
      </c>
      <c r="I3446">
        <v>2021</v>
      </c>
      <c r="J3446" t="s">
        <v>68</v>
      </c>
      <c r="K3446">
        <v>2022</v>
      </c>
      <c r="L3446" s="18">
        <v>44714</v>
      </c>
      <c r="M3446" t="s">
        <v>69</v>
      </c>
      <c r="N3446" t="s">
        <v>65</v>
      </c>
      <c r="O3446" t="s">
        <v>3309</v>
      </c>
    </row>
    <row r="3447" spans="1:15" x14ac:dyDescent="0.3">
      <c r="A3447" t="s">
        <v>4602</v>
      </c>
      <c r="B3447" t="s">
        <v>3</v>
      </c>
      <c r="C3447" t="s">
        <v>20</v>
      </c>
      <c r="D3447" t="s">
        <v>63</v>
      </c>
      <c r="E3447" t="s">
        <v>64</v>
      </c>
      <c r="F3447" t="s">
        <v>65</v>
      </c>
      <c r="G3447" t="s">
        <v>84</v>
      </c>
      <c r="H3447" t="s">
        <v>85</v>
      </c>
      <c r="I3447">
        <v>2021</v>
      </c>
      <c r="J3447" t="s">
        <v>68</v>
      </c>
      <c r="K3447">
        <v>2024</v>
      </c>
      <c r="L3447" s="18">
        <v>45398</v>
      </c>
      <c r="M3447" t="s">
        <v>69</v>
      </c>
      <c r="N3447" t="s">
        <v>65</v>
      </c>
      <c r="O3447" t="s">
        <v>2682</v>
      </c>
    </row>
    <row r="3448" spans="1:15" x14ac:dyDescent="0.3">
      <c r="A3448" t="s">
        <v>4603</v>
      </c>
      <c r="B3448" t="s">
        <v>3</v>
      </c>
      <c r="C3448" t="s">
        <v>18</v>
      </c>
      <c r="D3448" t="s">
        <v>74</v>
      </c>
      <c r="E3448" t="s">
        <v>75</v>
      </c>
      <c r="F3448" t="s">
        <v>65</v>
      </c>
      <c r="G3448" t="s">
        <v>66</v>
      </c>
      <c r="H3448" t="s">
        <v>67</v>
      </c>
      <c r="I3448">
        <v>2021</v>
      </c>
      <c r="J3448" t="s">
        <v>68</v>
      </c>
      <c r="K3448">
        <v>2024</v>
      </c>
      <c r="L3448" s="18">
        <v>45160</v>
      </c>
      <c r="M3448" t="s">
        <v>69</v>
      </c>
      <c r="N3448" t="s">
        <v>65</v>
      </c>
      <c r="O3448" t="s">
        <v>4291</v>
      </c>
    </row>
    <row r="3449" spans="1:15" x14ac:dyDescent="0.3">
      <c r="A3449" t="s">
        <v>4604</v>
      </c>
      <c r="B3449" t="s">
        <v>3</v>
      </c>
      <c r="C3449" t="s">
        <v>18</v>
      </c>
      <c r="D3449" t="s">
        <v>89</v>
      </c>
      <c r="E3449" t="s">
        <v>90</v>
      </c>
      <c r="F3449" t="s">
        <v>65</v>
      </c>
      <c r="G3449" t="s">
        <v>84</v>
      </c>
      <c r="H3449" t="s">
        <v>85</v>
      </c>
      <c r="I3449">
        <v>2021</v>
      </c>
      <c r="J3449" t="s">
        <v>68</v>
      </c>
      <c r="K3449">
        <v>2021</v>
      </c>
      <c r="L3449" s="18">
        <v>44516</v>
      </c>
      <c r="M3449" t="s">
        <v>69</v>
      </c>
      <c r="N3449" t="s">
        <v>65</v>
      </c>
      <c r="O3449" t="s">
        <v>3724</v>
      </c>
    </row>
    <row r="3450" spans="1:15" x14ac:dyDescent="0.3">
      <c r="A3450" t="s">
        <v>4605</v>
      </c>
      <c r="B3450" t="s">
        <v>3</v>
      </c>
      <c r="C3450" t="s">
        <v>23</v>
      </c>
      <c r="D3450" t="s">
        <v>89</v>
      </c>
      <c r="E3450" t="s">
        <v>90</v>
      </c>
      <c r="F3450" t="s">
        <v>65</v>
      </c>
      <c r="G3450" t="s">
        <v>66</v>
      </c>
      <c r="H3450" t="s">
        <v>67</v>
      </c>
      <c r="I3450">
        <v>2018</v>
      </c>
      <c r="J3450" t="s">
        <v>68</v>
      </c>
      <c r="K3450">
        <v>2018</v>
      </c>
      <c r="L3450" s="18">
        <v>43385</v>
      </c>
      <c r="M3450" t="s">
        <v>69</v>
      </c>
      <c r="N3450" t="s">
        <v>65</v>
      </c>
      <c r="O3450" t="s">
        <v>4021</v>
      </c>
    </row>
    <row r="3451" spans="1:15" x14ac:dyDescent="0.3">
      <c r="A3451" t="s">
        <v>4606</v>
      </c>
      <c r="B3451" t="s">
        <v>3</v>
      </c>
      <c r="C3451" t="s">
        <v>28</v>
      </c>
      <c r="D3451" t="s">
        <v>74</v>
      </c>
      <c r="E3451" t="s">
        <v>75</v>
      </c>
      <c r="F3451" t="s">
        <v>65</v>
      </c>
      <c r="G3451" t="s">
        <v>84</v>
      </c>
      <c r="H3451" t="s">
        <v>85</v>
      </c>
      <c r="I3451">
        <v>2021</v>
      </c>
      <c r="J3451" t="s">
        <v>68</v>
      </c>
      <c r="K3451">
        <v>2025</v>
      </c>
      <c r="L3451" s="18">
        <v>45478</v>
      </c>
      <c r="M3451" t="s">
        <v>69</v>
      </c>
      <c r="N3451" t="s">
        <v>65</v>
      </c>
      <c r="O3451" t="s">
        <v>4021</v>
      </c>
    </row>
    <row r="3452" spans="1:15" x14ac:dyDescent="0.3">
      <c r="A3452" t="s">
        <v>4607</v>
      </c>
      <c r="B3452" t="s">
        <v>3</v>
      </c>
      <c r="C3452" t="s">
        <v>16</v>
      </c>
      <c r="D3452" t="s">
        <v>89</v>
      </c>
      <c r="E3452" t="s">
        <v>90</v>
      </c>
      <c r="F3452" t="s">
        <v>65</v>
      </c>
      <c r="G3452" t="s">
        <v>66</v>
      </c>
      <c r="H3452" t="s">
        <v>67</v>
      </c>
      <c r="I3452">
        <v>2021</v>
      </c>
      <c r="J3452" t="s">
        <v>68</v>
      </c>
      <c r="K3452">
        <v>2022</v>
      </c>
      <c r="L3452" s="18">
        <v>44846</v>
      </c>
      <c r="M3452" t="s">
        <v>69</v>
      </c>
      <c r="N3452" t="s">
        <v>65</v>
      </c>
      <c r="O3452" t="s">
        <v>3874</v>
      </c>
    </row>
    <row r="3453" spans="1:15" x14ac:dyDescent="0.3">
      <c r="A3453" t="s">
        <v>4608</v>
      </c>
      <c r="B3453" t="s">
        <v>3</v>
      </c>
      <c r="C3453" t="s">
        <v>18</v>
      </c>
      <c r="D3453" t="s">
        <v>63</v>
      </c>
      <c r="E3453" t="s">
        <v>64</v>
      </c>
      <c r="F3453" t="s">
        <v>68</v>
      </c>
      <c r="G3453" t="s">
        <v>52</v>
      </c>
      <c r="H3453" t="s">
        <v>706</v>
      </c>
      <c r="I3453">
        <v>2021</v>
      </c>
      <c r="J3453" t="s">
        <v>68</v>
      </c>
      <c r="K3453">
        <v>2027</v>
      </c>
      <c r="L3453" s="18">
        <v>46022</v>
      </c>
      <c r="M3453" t="s">
        <v>69</v>
      </c>
      <c r="N3453" t="s">
        <v>65</v>
      </c>
      <c r="O3453" t="s">
        <v>4030</v>
      </c>
    </row>
    <row r="3454" spans="1:15" x14ac:dyDescent="0.3">
      <c r="A3454" t="s">
        <v>4609</v>
      </c>
      <c r="B3454" t="s">
        <v>3</v>
      </c>
      <c r="C3454" t="s">
        <v>31</v>
      </c>
      <c r="D3454" t="s">
        <v>89</v>
      </c>
      <c r="E3454" t="s">
        <v>90</v>
      </c>
      <c r="F3454" t="s">
        <v>65</v>
      </c>
      <c r="G3454" t="s">
        <v>66</v>
      </c>
      <c r="H3454" t="s">
        <v>67</v>
      </c>
      <c r="I3454">
        <v>2017</v>
      </c>
      <c r="J3454" t="s">
        <v>68</v>
      </c>
      <c r="K3454">
        <v>2018</v>
      </c>
      <c r="L3454" s="18">
        <v>43203</v>
      </c>
      <c r="M3454" t="s">
        <v>69</v>
      </c>
      <c r="N3454" t="s">
        <v>65</v>
      </c>
      <c r="O3454" t="s">
        <v>4329</v>
      </c>
    </row>
    <row r="3455" spans="1:15" x14ac:dyDescent="0.3">
      <c r="A3455" t="s">
        <v>4610</v>
      </c>
      <c r="B3455" t="s">
        <v>3</v>
      </c>
      <c r="C3455" t="s">
        <v>31</v>
      </c>
      <c r="D3455" t="s">
        <v>89</v>
      </c>
      <c r="E3455" t="s">
        <v>90</v>
      </c>
      <c r="F3455" t="s">
        <v>65</v>
      </c>
      <c r="G3455" t="s">
        <v>66</v>
      </c>
      <c r="H3455" t="s">
        <v>67</v>
      </c>
      <c r="I3455">
        <v>2019</v>
      </c>
      <c r="J3455" t="s">
        <v>68</v>
      </c>
      <c r="K3455">
        <v>2019</v>
      </c>
      <c r="L3455" s="18">
        <v>43669</v>
      </c>
      <c r="M3455" t="s">
        <v>69</v>
      </c>
      <c r="N3455" t="s">
        <v>65</v>
      </c>
      <c r="O3455" t="s">
        <v>4329</v>
      </c>
    </row>
    <row r="3456" spans="1:15" x14ac:dyDescent="0.3">
      <c r="A3456" t="s">
        <v>4611</v>
      </c>
      <c r="B3456" t="s">
        <v>3</v>
      </c>
      <c r="C3456" t="s">
        <v>27</v>
      </c>
      <c r="D3456" t="s">
        <v>63</v>
      </c>
      <c r="E3456" t="s">
        <v>64</v>
      </c>
      <c r="F3456" t="s">
        <v>65</v>
      </c>
      <c r="G3456" t="s">
        <v>84</v>
      </c>
      <c r="H3456" t="s">
        <v>85</v>
      </c>
      <c r="I3456">
        <v>2021</v>
      </c>
      <c r="J3456" t="s">
        <v>68</v>
      </c>
      <c r="K3456">
        <v>2023</v>
      </c>
      <c r="L3456" s="18">
        <v>45103</v>
      </c>
      <c r="M3456" t="s">
        <v>69</v>
      </c>
      <c r="N3456" t="s">
        <v>65</v>
      </c>
      <c r="O3456" t="s">
        <v>3727</v>
      </c>
    </row>
    <row r="3457" spans="1:15" x14ac:dyDescent="0.3">
      <c r="A3457" t="s">
        <v>4612</v>
      </c>
      <c r="B3457" t="s">
        <v>3</v>
      </c>
      <c r="C3457" t="s">
        <v>18</v>
      </c>
      <c r="D3457" t="s">
        <v>63</v>
      </c>
      <c r="E3457" t="s">
        <v>64</v>
      </c>
      <c r="F3457" t="s">
        <v>68</v>
      </c>
      <c r="G3457" t="s">
        <v>52</v>
      </c>
      <c r="H3457" t="s">
        <v>706</v>
      </c>
      <c r="I3457">
        <v>2021</v>
      </c>
      <c r="J3457" t="s">
        <v>68</v>
      </c>
      <c r="K3457">
        <v>2027</v>
      </c>
      <c r="L3457" s="18">
        <v>46182</v>
      </c>
      <c r="M3457" t="s">
        <v>69</v>
      </c>
      <c r="N3457" t="s">
        <v>65</v>
      </c>
      <c r="O3457" t="s">
        <v>4400</v>
      </c>
    </row>
    <row r="3458" spans="1:15" x14ac:dyDescent="0.3">
      <c r="A3458" t="s">
        <v>4613</v>
      </c>
      <c r="B3458" t="s">
        <v>3</v>
      </c>
      <c r="C3458" t="s">
        <v>22</v>
      </c>
      <c r="D3458" t="s">
        <v>89</v>
      </c>
      <c r="E3458" t="s">
        <v>90</v>
      </c>
      <c r="F3458" t="s">
        <v>65</v>
      </c>
      <c r="G3458" t="s">
        <v>66</v>
      </c>
      <c r="H3458" t="s">
        <v>67</v>
      </c>
      <c r="I3458">
        <v>2021</v>
      </c>
      <c r="J3458" t="s">
        <v>68</v>
      </c>
      <c r="K3458">
        <v>2021</v>
      </c>
      <c r="L3458" s="18">
        <v>44529</v>
      </c>
      <c r="M3458" t="s">
        <v>69</v>
      </c>
      <c r="N3458" t="s">
        <v>65</v>
      </c>
      <c r="O3458" t="s">
        <v>3929</v>
      </c>
    </row>
    <row r="3459" spans="1:15" x14ac:dyDescent="0.3">
      <c r="A3459" t="s">
        <v>4614</v>
      </c>
      <c r="B3459" t="s">
        <v>3</v>
      </c>
      <c r="C3459" t="s">
        <v>29</v>
      </c>
      <c r="D3459" t="s">
        <v>63</v>
      </c>
      <c r="E3459" t="s">
        <v>64</v>
      </c>
      <c r="F3459" t="s">
        <v>65</v>
      </c>
      <c r="G3459" t="s">
        <v>84</v>
      </c>
      <c r="H3459" t="s">
        <v>85</v>
      </c>
      <c r="I3459">
        <v>2021</v>
      </c>
      <c r="J3459" t="s">
        <v>68</v>
      </c>
      <c r="K3459">
        <v>2024</v>
      </c>
      <c r="L3459" s="18">
        <v>45329</v>
      </c>
      <c r="M3459" t="s">
        <v>69</v>
      </c>
      <c r="N3459" t="s">
        <v>65</v>
      </c>
      <c r="O3459" t="s">
        <v>3962</v>
      </c>
    </row>
    <row r="3460" spans="1:15" x14ac:dyDescent="0.3">
      <c r="A3460" t="s">
        <v>4615</v>
      </c>
      <c r="B3460" t="s">
        <v>3</v>
      </c>
      <c r="C3460" t="s">
        <v>18</v>
      </c>
      <c r="D3460" t="s">
        <v>63</v>
      </c>
      <c r="E3460" t="s">
        <v>64</v>
      </c>
      <c r="F3460" t="s">
        <v>68</v>
      </c>
      <c r="G3460" t="s">
        <v>52</v>
      </c>
      <c r="H3460" t="s">
        <v>706</v>
      </c>
      <c r="I3460">
        <v>2022</v>
      </c>
      <c r="J3460" t="s">
        <v>68</v>
      </c>
      <c r="K3460">
        <v>2029</v>
      </c>
      <c r="L3460" s="18">
        <v>46583</v>
      </c>
      <c r="M3460" t="s">
        <v>228</v>
      </c>
      <c r="N3460" t="s">
        <v>65</v>
      </c>
      <c r="O3460" t="s">
        <v>3578</v>
      </c>
    </row>
    <row r="3461" spans="1:15" x14ac:dyDescent="0.3">
      <c r="A3461" t="s">
        <v>4616</v>
      </c>
      <c r="B3461" t="s">
        <v>3</v>
      </c>
      <c r="C3461" t="s">
        <v>18</v>
      </c>
      <c r="D3461" t="s">
        <v>74</v>
      </c>
      <c r="E3461" t="s">
        <v>75</v>
      </c>
      <c r="F3461" t="s">
        <v>68</v>
      </c>
      <c r="G3461" t="s">
        <v>52</v>
      </c>
      <c r="H3461" t="s">
        <v>706</v>
      </c>
      <c r="I3461">
        <v>2022</v>
      </c>
      <c r="J3461" t="s">
        <v>68</v>
      </c>
      <c r="K3461">
        <v>2026</v>
      </c>
      <c r="L3461" s="18">
        <v>45394</v>
      </c>
      <c r="M3461" t="s">
        <v>69</v>
      </c>
      <c r="N3461" t="s">
        <v>65</v>
      </c>
      <c r="O3461" t="s">
        <v>4014</v>
      </c>
    </row>
    <row r="3462" spans="1:15" x14ac:dyDescent="0.3">
      <c r="A3462" t="s">
        <v>4617</v>
      </c>
      <c r="B3462" t="s">
        <v>3</v>
      </c>
      <c r="C3462" t="s">
        <v>18</v>
      </c>
      <c r="D3462" t="s">
        <v>74</v>
      </c>
      <c r="E3462" t="s">
        <v>75</v>
      </c>
      <c r="F3462" t="s">
        <v>68</v>
      </c>
      <c r="G3462" t="s">
        <v>52</v>
      </c>
      <c r="H3462" t="s">
        <v>1291</v>
      </c>
      <c r="I3462">
        <v>2022</v>
      </c>
      <c r="J3462" t="s">
        <v>68</v>
      </c>
      <c r="K3462">
        <v>2030</v>
      </c>
      <c r="L3462" s="18">
        <v>47631</v>
      </c>
      <c r="M3462" t="s">
        <v>228</v>
      </c>
      <c r="N3462" t="s">
        <v>65</v>
      </c>
      <c r="O3462" t="s">
        <v>3438</v>
      </c>
    </row>
    <row r="3463" spans="1:15" x14ac:dyDescent="0.3">
      <c r="A3463" t="s">
        <v>4618</v>
      </c>
      <c r="B3463" t="s">
        <v>3</v>
      </c>
      <c r="C3463" t="s">
        <v>19</v>
      </c>
      <c r="D3463" t="s">
        <v>63</v>
      </c>
      <c r="E3463" t="s">
        <v>64</v>
      </c>
      <c r="F3463" t="s">
        <v>65</v>
      </c>
      <c r="G3463" t="s">
        <v>66</v>
      </c>
      <c r="H3463" t="s">
        <v>67</v>
      </c>
      <c r="I3463">
        <v>2021</v>
      </c>
      <c r="J3463" t="s">
        <v>68</v>
      </c>
      <c r="K3463">
        <v>2022</v>
      </c>
      <c r="L3463" s="18">
        <v>44641</v>
      </c>
      <c r="M3463" t="s">
        <v>69</v>
      </c>
      <c r="N3463" t="s">
        <v>65</v>
      </c>
      <c r="O3463" t="s">
        <v>4146</v>
      </c>
    </row>
    <row r="3464" spans="1:15" x14ac:dyDescent="0.3">
      <c r="A3464" t="s">
        <v>4619</v>
      </c>
      <c r="B3464" t="s">
        <v>3</v>
      </c>
      <c r="C3464" t="s">
        <v>29</v>
      </c>
      <c r="D3464" t="s">
        <v>89</v>
      </c>
      <c r="E3464" t="s">
        <v>90</v>
      </c>
      <c r="F3464" t="s">
        <v>65</v>
      </c>
      <c r="G3464" t="s">
        <v>84</v>
      </c>
      <c r="H3464" t="s">
        <v>85</v>
      </c>
      <c r="I3464">
        <v>2022</v>
      </c>
      <c r="J3464" t="s">
        <v>68</v>
      </c>
      <c r="K3464">
        <v>2022</v>
      </c>
      <c r="L3464" s="18">
        <v>44888</v>
      </c>
      <c r="M3464" t="s">
        <v>69</v>
      </c>
      <c r="N3464" t="s">
        <v>65</v>
      </c>
      <c r="O3464" t="s">
        <v>4186</v>
      </c>
    </row>
    <row r="3465" spans="1:15" x14ac:dyDescent="0.3">
      <c r="A3465" t="s">
        <v>4620</v>
      </c>
      <c r="B3465" t="s">
        <v>3</v>
      </c>
      <c r="C3465" t="s">
        <v>31</v>
      </c>
      <c r="D3465" t="s">
        <v>89</v>
      </c>
      <c r="E3465" t="s">
        <v>90</v>
      </c>
      <c r="F3465" t="s">
        <v>65</v>
      </c>
      <c r="G3465" t="s">
        <v>66</v>
      </c>
      <c r="H3465" t="s">
        <v>67</v>
      </c>
      <c r="I3465">
        <v>2021</v>
      </c>
      <c r="J3465" t="s">
        <v>68</v>
      </c>
      <c r="K3465">
        <v>2022</v>
      </c>
      <c r="L3465" s="18">
        <v>44599</v>
      </c>
      <c r="M3465" t="s">
        <v>69</v>
      </c>
      <c r="N3465" t="s">
        <v>65</v>
      </c>
      <c r="O3465" t="s">
        <v>4032</v>
      </c>
    </row>
    <row r="3466" spans="1:15" x14ac:dyDescent="0.3">
      <c r="A3466" t="s">
        <v>4621</v>
      </c>
      <c r="B3466" t="s">
        <v>3</v>
      </c>
      <c r="C3466" t="s">
        <v>16</v>
      </c>
      <c r="D3466" t="s">
        <v>74</v>
      </c>
      <c r="E3466" t="s">
        <v>75</v>
      </c>
      <c r="F3466" t="s">
        <v>65</v>
      </c>
      <c r="G3466" t="s">
        <v>84</v>
      </c>
      <c r="H3466" t="s">
        <v>85</v>
      </c>
      <c r="I3466">
        <v>2022</v>
      </c>
      <c r="J3466" t="s">
        <v>68</v>
      </c>
      <c r="K3466">
        <v>2024</v>
      </c>
      <c r="L3466" s="18">
        <v>45635</v>
      </c>
      <c r="M3466" t="s">
        <v>69</v>
      </c>
      <c r="N3466" t="s">
        <v>65</v>
      </c>
      <c r="O3466" t="s">
        <v>4329</v>
      </c>
    </row>
    <row r="3467" spans="1:15" x14ac:dyDescent="0.3">
      <c r="A3467" t="s">
        <v>4622</v>
      </c>
      <c r="B3467" t="s">
        <v>3</v>
      </c>
      <c r="C3467" t="s">
        <v>18</v>
      </c>
      <c r="D3467" t="s">
        <v>89</v>
      </c>
      <c r="E3467" t="s">
        <v>90</v>
      </c>
      <c r="F3467" t="s">
        <v>68</v>
      </c>
      <c r="G3467" t="s">
        <v>52</v>
      </c>
      <c r="H3467" t="s">
        <v>706</v>
      </c>
      <c r="I3467">
        <v>2021</v>
      </c>
      <c r="J3467" t="s">
        <v>68</v>
      </c>
      <c r="K3467">
        <v>2028</v>
      </c>
      <c r="L3467" s="18">
        <v>44657</v>
      </c>
      <c r="M3467" t="s">
        <v>69</v>
      </c>
      <c r="N3467" t="s">
        <v>65</v>
      </c>
      <c r="O3467" t="s">
        <v>3459</v>
      </c>
    </row>
    <row r="3468" spans="1:15" x14ac:dyDescent="0.3">
      <c r="A3468" t="s">
        <v>4623</v>
      </c>
      <c r="B3468" t="s">
        <v>3</v>
      </c>
      <c r="C3468" t="s">
        <v>18</v>
      </c>
      <c r="D3468" t="s">
        <v>63</v>
      </c>
      <c r="E3468" t="s">
        <v>64</v>
      </c>
      <c r="F3468" t="s">
        <v>68</v>
      </c>
      <c r="G3468" t="s">
        <v>52</v>
      </c>
      <c r="H3468" t="s">
        <v>706</v>
      </c>
      <c r="I3468">
        <v>2021</v>
      </c>
      <c r="J3468" t="s">
        <v>68</v>
      </c>
      <c r="K3468">
        <v>2026</v>
      </c>
      <c r="L3468" s="18">
        <v>45497</v>
      </c>
      <c r="M3468" t="s">
        <v>69</v>
      </c>
      <c r="N3468" t="s">
        <v>65</v>
      </c>
      <c r="O3468" t="s">
        <v>4624</v>
      </c>
    </row>
    <row r="3469" spans="1:15" x14ac:dyDescent="0.3">
      <c r="A3469" t="s">
        <v>4625</v>
      </c>
      <c r="B3469" t="s">
        <v>3</v>
      </c>
      <c r="C3469" t="s">
        <v>24</v>
      </c>
      <c r="D3469" t="s">
        <v>89</v>
      </c>
      <c r="E3469" t="s">
        <v>90</v>
      </c>
      <c r="F3469" t="s">
        <v>65</v>
      </c>
      <c r="G3469" t="s">
        <v>66</v>
      </c>
      <c r="H3469" t="s">
        <v>67</v>
      </c>
      <c r="I3469">
        <v>2021</v>
      </c>
      <c r="J3469" t="s">
        <v>68</v>
      </c>
      <c r="K3469">
        <v>2023</v>
      </c>
      <c r="L3469" s="18">
        <v>45006</v>
      </c>
      <c r="M3469" t="s">
        <v>69</v>
      </c>
      <c r="N3469" t="s">
        <v>65</v>
      </c>
      <c r="O3469" t="s">
        <v>4321</v>
      </c>
    </row>
    <row r="3470" spans="1:15" x14ac:dyDescent="0.3">
      <c r="A3470" t="s">
        <v>4626</v>
      </c>
      <c r="B3470" t="s">
        <v>3</v>
      </c>
      <c r="C3470" t="s">
        <v>16</v>
      </c>
      <c r="D3470" t="s">
        <v>89</v>
      </c>
      <c r="E3470" t="s">
        <v>90</v>
      </c>
      <c r="F3470" t="s">
        <v>65</v>
      </c>
      <c r="G3470" t="s">
        <v>66</v>
      </c>
      <c r="H3470" t="s">
        <v>67</v>
      </c>
      <c r="I3470">
        <v>2018</v>
      </c>
      <c r="J3470" t="s">
        <v>68</v>
      </c>
      <c r="K3470">
        <v>2018</v>
      </c>
      <c r="L3470" s="18">
        <v>43390</v>
      </c>
      <c r="M3470" t="s">
        <v>69</v>
      </c>
      <c r="N3470" t="s">
        <v>65</v>
      </c>
      <c r="O3470" t="s">
        <v>4021</v>
      </c>
    </row>
    <row r="3471" spans="1:15" x14ac:dyDescent="0.3">
      <c r="A3471" t="s">
        <v>4627</v>
      </c>
      <c r="B3471" t="s">
        <v>3</v>
      </c>
      <c r="C3471" t="s">
        <v>25</v>
      </c>
      <c r="D3471" t="s">
        <v>63</v>
      </c>
      <c r="E3471" t="s">
        <v>64</v>
      </c>
      <c r="F3471" t="s">
        <v>65</v>
      </c>
      <c r="G3471" t="s">
        <v>66</v>
      </c>
      <c r="H3471" t="s">
        <v>67</v>
      </c>
      <c r="I3471">
        <v>2021</v>
      </c>
      <c r="J3471" t="s">
        <v>68</v>
      </c>
      <c r="K3471">
        <v>2025</v>
      </c>
      <c r="L3471" s="18">
        <v>45985</v>
      </c>
      <c r="M3471" t="s">
        <v>69</v>
      </c>
      <c r="N3471" t="s">
        <v>65</v>
      </c>
      <c r="O3471" t="s">
        <v>4403</v>
      </c>
    </row>
    <row r="3472" spans="1:15" x14ac:dyDescent="0.3">
      <c r="A3472" t="s">
        <v>4628</v>
      </c>
      <c r="B3472" t="s">
        <v>3</v>
      </c>
      <c r="C3472" t="s">
        <v>19</v>
      </c>
      <c r="D3472" t="s">
        <v>89</v>
      </c>
      <c r="E3472" t="s">
        <v>90</v>
      </c>
      <c r="F3472" t="s">
        <v>65</v>
      </c>
      <c r="G3472" t="s">
        <v>66</v>
      </c>
      <c r="H3472" t="s">
        <v>67</v>
      </c>
      <c r="I3472">
        <v>2021</v>
      </c>
      <c r="J3472" t="s">
        <v>68</v>
      </c>
      <c r="K3472">
        <v>2023</v>
      </c>
      <c r="L3472" s="18">
        <v>45140</v>
      </c>
      <c r="M3472" t="s">
        <v>69</v>
      </c>
      <c r="N3472" t="s">
        <v>65</v>
      </c>
      <c r="O3472" t="s">
        <v>4629</v>
      </c>
    </row>
    <row r="3473" spans="1:15" x14ac:dyDescent="0.3">
      <c r="A3473" t="s">
        <v>4630</v>
      </c>
      <c r="B3473" t="s">
        <v>3</v>
      </c>
      <c r="C3473" t="s">
        <v>27</v>
      </c>
      <c r="D3473" t="s">
        <v>89</v>
      </c>
      <c r="E3473" t="s">
        <v>90</v>
      </c>
      <c r="F3473" t="s">
        <v>65</v>
      </c>
      <c r="G3473" t="s">
        <v>66</v>
      </c>
      <c r="H3473" t="s">
        <v>67</v>
      </c>
      <c r="I3473">
        <v>2021</v>
      </c>
      <c r="J3473" t="s">
        <v>68</v>
      </c>
      <c r="K3473">
        <v>2021</v>
      </c>
      <c r="L3473" s="18">
        <v>44545</v>
      </c>
      <c r="M3473" t="s">
        <v>69</v>
      </c>
      <c r="N3473" t="s">
        <v>65</v>
      </c>
      <c r="O3473" t="s">
        <v>4518</v>
      </c>
    </row>
    <row r="3474" spans="1:15" x14ac:dyDescent="0.3">
      <c r="A3474" t="s">
        <v>4631</v>
      </c>
      <c r="B3474" t="s">
        <v>3</v>
      </c>
      <c r="C3474" t="s">
        <v>18</v>
      </c>
      <c r="D3474" t="s">
        <v>63</v>
      </c>
      <c r="E3474" t="s">
        <v>64</v>
      </c>
      <c r="F3474" t="s">
        <v>68</v>
      </c>
      <c r="G3474" t="s">
        <v>52</v>
      </c>
      <c r="H3474" t="s">
        <v>706</v>
      </c>
      <c r="I3474">
        <v>2021</v>
      </c>
      <c r="J3474" t="s">
        <v>68</v>
      </c>
      <c r="K3474">
        <v>2027</v>
      </c>
      <c r="L3474" s="18">
        <v>45728</v>
      </c>
      <c r="M3474" t="s">
        <v>69</v>
      </c>
      <c r="N3474" t="s">
        <v>68</v>
      </c>
      <c r="O3474" t="s">
        <v>4400</v>
      </c>
    </row>
    <row r="3475" spans="1:15" x14ac:dyDescent="0.3">
      <c r="A3475" t="s">
        <v>4632</v>
      </c>
      <c r="B3475" t="s">
        <v>3</v>
      </c>
      <c r="C3475" t="s">
        <v>18</v>
      </c>
      <c r="D3475" t="s">
        <v>63</v>
      </c>
      <c r="E3475" t="s">
        <v>64</v>
      </c>
      <c r="F3475" t="s">
        <v>68</v>
      </c>
      <c r="G3475" t="s">
        <v>52</v>
      </c>
      <c r="H3475" t="s">
        <v>706</v>
      </c>
      <c r="I3475">
        <v>2022</v>
      </c>
      <c r="J3475" t="s">
        <v>68</v>
      </c>
      <c r="K3475">
        <v>2032</v>
      </c>
      <c r="L3475" s="18">
        <v>46601</v>
      </c>
      <c r="M3475" t="s">
        <v>228</v>
      </c>
      <c r="N3475" t="s">
        <v>65</v>
      </c>
      <c r="O3475" t="s">
        <v>707</v>
      </c>
    </row>
    <row r="3476" spans="1:15" x14ac:dyDescent="0.3">
      <c r="A3476" t="s">
        <v>4633</v>
      </c>
      <c r="B3476" t="s">
        <v>3</v>
      </c>
      <c r="C3476" t="s">
        <v>18</v>
      </c>
      <c r="D3476" t="s">
        <v>81</v>
      </c>
      <c r="E3476" t="s">
        <v>75</v>
      </c>
      <c r="F3476" t="s">
        <v>68</v>
      </c>
      <c r="G3476" t="s">
        <v>52</v>
      </c>
      <c r="H3476" t="s">
        <v>1291</v>
      </c>
      <c r="I3476">
        <v>2021</v>
      </c>
      <c r="J3476" t="s">
        <v>68</v>
      </c>
      <c r="K3476">
        <v>2027</v>
      </c>
      <c r="L3476" s="18">
        <v>46659</v>
      </c>
      <c r="M3476" t="s">
        <v>228</v>
      </c>
      <c r="N3476" t="s">
        <v>65</v>
      </c>
      <c r="O3476" t="s">
        <v>4634</v>
      </c>
    </row>
    <row r="3477" spans="1:15" x14ac:dyDescent="0.3">
      <c r="A3477" t="s">
        <v>4635</v>
      </c>
      <c r="B3477" t="s">
        <v>3</v>
      </c>
      <c r="C3477" t="s">
        <v>19</v>
      </c>
      <c r="D3477" t="s">
        <v>89</v>
      </c>
      <c r="E3477" t="s">
        <v>90</v>
      </c>
      <c r="F3477" t="s">
        <v>65</v>
      </c>
      <c r="G3477" t="s">
        <v>66</v>
      </c>
      <c r="H3477" t="s">
        <v>67</v>
      </c>
      <c r="I3477">
        <v>2021</v>
      </c>
      <c r="J3477" t="s">
        <v>68</v>
      </c>
      <c r="K3477">
        <v>2023</v>
      </c>
      <c r="L3477" s="18">
        <v>45016</v>
      </c>
      <c r="M3477" t="s">
        <v>69</v>
      </c>
      <c r="N3477" t="s">
        <v>65</v>
      </c>
      <c r="O3477" t="s">
        <v>4636</v>
      </c>
    </row>
    <row r="3478" spans="1:15" x14ac:dyDescent="0.3">
      <c r="A3478" t="s">
        <v>4637</v>
      </c>
      <c r="B3478" t="s">
        <v>3</v>
      </c>
      <c r="C3478" t="s">
        <v>16</v>
      </c>
      <c r="D3478" t="s">
        <v>63</v>
      </c>
      <c r="E3478" t="s">
        <v>64</v>
      </c>
      <c r="F3478" t="s">
        <v>68</v>
      </c>
      <c r="G3478" t="s">
        <v>52</v>
      </c>
      <c r="H3478" t="s">
        <v>706</v>
      </c>
      <c r="I3478">
        <v>2022</v>
      </c>
      <c r="J3478" t="s">
        <v>68</v>
      </c>
      <c r="K3478">
        <v>2028</v>
      </c>
      <c r="L3478" s="18">
        <v>46441</v>
      </c>
      <c r="M3478" t="s">
        <v>228</v>
      </c>
      <c r="N3478" t="s">
        <v>65</v>
      </c>
      <c r="O3478" t="s">
        <v>3309</v>
      </c>
    </row>
    <row r="3479" spans="1:15" x14ac:dyDescent="0.3">
      <c r="A3479" t="s">
        <v>4638</v>
      </c>
      <c r="B3479" t="s">
        <v>3</v>
      </c>
      <c r="C3479" t="s">
        <v>18</v>
      </c>
      <c r="D3479" t="s">
        <v>89</v>
      </c>
      <c r="E3479" t="s">
        <v>90</v>
      </c>
      <c r="F3479" t="s">
        <v>65</v>
      </c>
      <c r="G3479" t="s">
        <v>66</v>
      </c>
      <c r="H3479" t="s">
        <v>67</v>
      </c>
      <c r="I3479">
        <v>2020</v>
      </c>
      <c r="J3479" t="s">
        <v>68</v>
      </c>
      <c r="K3479">
        <v>2020</v>
      </c>
      <c r="L3479" s="18">
        <v>43936</v>
      </c>
      <c r="M3479" t="s">
        <v>69</v>
      </c>
      <c r="N3479" t="s">
        <v>65</v>
      </c>
      <c r="O3479" t="s">
        <v>3578</v>
      </c>
    </row>
    <row r="3480" spans="1:15" x14ac:dyDescent="0.3">
      <c r="A3480" t="s">
        <v>4639</v>
      </c>
      <c r="B3480" t="s">
        <v>3</v>
      </c>
      <c r="C3480" t="s">
        <v>18</v>
      </c>
      <c r="D3480" t="s">
        <v>74</v>
      </c>
      <c r="E3480" t="s">
        <v>75</v>
      </c>
      <c r="F3480" t="s">
        <v>65</v>
      </c>
      <c r="G3480" t="s">
        <v>66</v>
      </c>
      <c r="H3480" t="s">
        <v>67</v>
      </c>
      <c r="I3480">
        <v>2021</v>
      </c>
      <c r="J3480" t="s">
        <v>68</v>
      </c>
      <c r="K3480">
        <v>2024</v>
      </c>
      <c r="L3480" s="18">
        <v>45163</v>
      </c>
      <c r="M3480" t="s">
        <v>69</v>
      </c>
      <c r="N3480" t="s">
        <v>65</v>
      </c>
      <c r="O3480" t="s">
        <v>4087</v>
      </c>
    </row>
    <row r="3481" spans="1:15" x14ac:dyDescent="0.3">
      <c r="A3481" t="s">
        <v>4640</v>
      </c>
      <c r="B3481" t="s">
        <v>3</v>
      </c>
      <c r="C3481" t="s">
        <v>31</v>
      </c>
      <c r="D3481" t="s">
        <v>89</v>
      </c>
      <c r="E3481" t="s">
        <v>90</v>
      </c>
      <c r="F3481" t="s">
        <v>65</v>
      </c>
      <c r="G3481" t="s">
        <v>66</v>
      </c>
      <c r="H3481" t="s">
        <v>67</v>
      </c>
      <c r="I3481">
        <v>2021</v>
      </c>
      <c r="J3481" t="s">
        <v>68</v>
      </c>
      <c r="K3481">
        <v>2022</v>
      </c>
      <c r="L3481" s="18">
        <v>44874</v>
      </c>
      <c r="M3481" t="s">
        <v>69</v>
      </c>
      <c r="N3481" t="s">
        <v>65</v>
      </c>
      <c r="O3481" t="s">
        <v>4641</v>
      </c>
    </row>
    <row r="3482" spans="1:15" x14ac:dyDescent="0.3">
      <c r="A3482" t="s">
        <v>4642</v>
      </c>
      <c r="B3482" t="s">
        <v>3</v>
      </c>
      <c r="C3482" t="s">
        <v>19</v>
      </c>
      <c r="D3482" t="s">
        <v>63</v>
      </c>
      <c r="E3482" t="s">
        <v>64</v>
      </c>
      <c r="F3482" t="s">
        <v>65</v>
      </c>
      <c r="G3482" t="s">
        <v>66</v>
      </c>
      <c r="H3482" t="s">
        <v>67</v>
      </c>
      <c r="I3482">
        <v>2022</v>
      </c>
      <c r="J3482" t="s">
        <v>68</v>
      </c>
      <c r="K3482">
        <v>2026</v>
      </c>
      <c r="L3482" s="18">
        <v>46041</v>
      </c>
      <c r="M3482" t="s">
        <v>69</v>
      </c>
      <c r="N3482" t="s">
        <v>65</v>
      </c>
      <c r="O3482" t="s">
        <v>4495</v>
      </c>
    </row>
    <row r="3483" spans="1:15" x14ac:dyDescent="0.3">
      <c r="A3483" t="s">
        <v>4643</v>
      </c>
      <c r="B3483" t="s">
        <v>3</v>
      </c>
      <c r="C3483" t="s">
        <v>25</v>
      </c>
      <c r="D3483" t="s">
        <v>89</v>
      </c>
      <c r="E3483" t="s">
        <v>90</v>
      </c>
      <c r="F3483" t="s">
        <v>65</v>
      </c>
      <c r="G3483" t="s">
        <v>66</v>
      </c>
      <c r="H3483" t="s">
        <v>67</v>
      </c>
      <c r="I3483">
        <v>2021</v>
      </c>
      <c r="J3483" t="s">
        <v>68</v>
      </c>
      <c r="K3483">
        <v>2023</v>
      </c>
      <c r="L3483" s="18">
        <v>45126</v>
      </c>
      <c r="M3483" t="s">
        <v>69</v>
      </c>
      <c r="N3483" t="s">
        <v>65</v>
      </c>
      <c r="O3483" t="s">
        <v>4418</v>
      </c>
    </row>
    <row r="3484" spans="1:15" x14ac:dyDescent="0.3">
      <c r="A3484" t="s">
        <v>4644</v>
      </c>
      <c r="B3484" t="s">
        <v>3</v>
      </c>
      <c r="C3484" t="s">
        <v>19</v>
      </c>
      <c r="D3484" t="s">
        <v>63</v>
      </c>
      <c r="E3484" t="s">
        <v>64</v>
      </c>
      <c r="F3484" t="s">
        <v>65</v>
      </c>
      <c r="G3484" t="s">
        <v>66</v>
      </c>
      <c r="H3484" t="s">
        <v>67</v>
      </c>
      <c r="I3484">
        <v>2022</v>
      </c>
      <c r="J3484" t="s">
        <v>68</v>
      </c>
      <c r="K3484">
        <v>2026</v>
      </c>
      <c r="L3484" s="18">
        <v>46041</v>
      </c>
      <c r="M3484" t="s">
        <v>69</v>
      </c>
      <c r="N3484" t="s">
        <v>65</v>
      </c>
      <c r="O3484" t="s">
        <v>4495</v>
      </c>
    </row>
    <row r="3485" spans="1:15" x14ac:dyDescent="0.3">
      <c r="A3485" t="s">
        <v>4645</v>
      </c>
      <c r="B3485" t="s">
        <v>3</v>
      </c>
      <c r="C3485" t="s">
        <v>18</v>
      </c>
      <c r="D3485" t="s">
        <v>63</v>
      </c>
      <c r="E3485" t="s">
        <v>64</v>
      </c>
      <c r="F3485" t="s">
        <v>68</v>
      </c>
      <c r="G3485" t="s">
        <v>52</v>
      </c>
      <c r="H3485" t="s">
        <v>706</v>
      </c>
      <c r="I3485">
        <v>2021</v>
      </c>
      <c r="J3485" t="s">
        <v>68</v>
      </c>
      <c r="K3485">
        <v>2027</v>
      </c>
      <c r="L3485" s="18">
        <v>45313</v>
      </c>
      <c r="M3485" t="s">
        <v>69</v>
      </c>
      <c r="N3485" t="s">
        <v>65</v>
      </c>
      <c r="O3485" t="s">
        <v>2284</v>
      </c>
    </row>
    <row r="3486" spans="1:15" x14ac:dyDescent="0.3">
      <c r="A3486" t="s">
        <v>4646</v>
      </c>
      <c r="B3486" t="s">
        <v>3</v>
      </c>
      <c r="C3486" t="s">
        <v>25</v>
      </c>
      <c r="D3486" t="s">
        <v>74</v>
      </c>
      <c r="E3486" t="s">
        <v>75</v>
      </c>
      <c r="F3486" t="s">
        <v>65</v>
      </c>
      <c r="G3486" t="s">
        <v>66</v>
      </c>
      <c r="H3486" t="s">
        <v>67</v>
      </c>
      <c r="I3486">
        <v>2021</v>
      </c>
      <c r="J3486" t="s">
        <v>68</v>
      </c>
      <c r="K3486">
        <v>2023</v>
      </c>
      <c r="L3486" s="18">
        <v>44788</v>
      </c>
      <c r="M3486" t="s">
        <v>69</v>
      </c>
      <c r="N3486" t="s">
        <v>65</v>
      </c>
      <c r="O3486" t="s">
        <v>4418</v>
      </c>
    </row>
    <row r="3487" spans="1:15" x14ac:dyDescent="0.3">
      <c r="A3487" t="s">
        <v>4647</v>
      </c>
      <c r="B3487" t="s">
        <v>3</v>
      </c>
      <c r="C3487" t="s">
        <v>16</v>
      </c>
      <c r="D3487" t="s">
        <v>89</v>
      </c>
      <c r="E3487" t="s">
        <v>90</v>
      </c>
      <c r="F3487" t="s">
        <v>65</v>
      </c>
      <c r="G3487" t="s">
        <v>66</v>
      </c>
      <c r="H3487" t="s">
        <v>67</v>
      </c>
      <c r="I3487">
        <v>2022</v>
      </c>
      <c r="J3487" t="s">
        <v>68</v>
      </c>
      <c r="K3487">
        <v>2022</v>
      </c>
      <c r="L3487" s="18">
        <v>44641</v>
      </c>
      <c r="M3487" t="s">
        <v>69</v>
      </c>
      <c r="N3487" t="s">
        <v>65</v>
      </c>
      <c r="O3487" t="s">
        <v>4329</v>
      </c>
    </row>
    <row r="3488" spans="1:15" x14ac:dyDescent="0.3">
      <c r="A3488" t="s">
        <v>4648</v>
      </c>
      <c r="B3488" t="s">
        <v>3</v>
      </c>
      <c r="C3488" t="s">
        <v>19</v>
      </c>
      <c r="D3488" t="s">
        <v>63</v>
      </c>
      <c r="E3488" t="s">
        <v>64</v>
      </c>
      <c r="F3488" t="s">
        <v>65</v>
      </c>
      <c r="G3488" t="s">
        <v>66</v>
      </c>
      <c r="H3488" t="s">
        <v>67</v>
      </c>
      <c r="I3488">
        <v>2022</v>
      </c>
      <c r="J3488" t="s">
        <v>68</v>
      </c>
      <c r="K3488">
        <v>2025</v>
      </c>
      <c r="L3488" s="18">
        <v>45714</v>
      </c>
      <c r="M3488" t="s">
        <v>69</v>
      </c>
      <c r="N3488" t="s">
        <v>65</v>
      </c>
      <c r="O3488" t="s">
        <v>4649</v>
      </c>
    </row>
    <row r="3489" spans="1:15" x14ac:dyDescent="0.3">
      <c r="A3489" t="s">
        <v>4650</v>
      </c>
      <c r="B3489" t="s">
        <v>3</v>
      </c>
      <c r="C3489" t="s">
        <v>18</v>
      </c>
      <c r="D3489" t="s">
        <v>89</v>
      </c>
      <c r="E3489" t="s">
        <v>90</v>
      </c>
      <c r="F3489" t="s">
        <v>65</v>
      </c>
      <c r="G3489" t="s">
        <v>84</v>
      </c>
      <c r="H3489" t="s">
        <v>85</v>
      </c>
      <c r="I3489">
        <v>2022</v>
      </c>
      <c r="J3489" t="s">
        <v>68</v>
      </c>
      <c r="K3489">
        <v>2023</v>
      </c>
      <c r="L3489" s="18">
        <v>45155</v>
      </c>
      <c r="M3489" t="s">
        <v>69</v>
      </c>
      <c r="N3489" t="s">
        <v>65</v>
      </c>
      <c r="O3489" t="s">
        <v>4345</v>
      </c>
    </row>
    <row r="3490" spans="1:15" x14ac:dyDescent="0.3">
      <c r="A3490" t="s">
        <v>4651</v>
      </c>
      <c r="B3490" t="s">
        <v>3</v>
      </c>
      <c r="C3490" t="s">
        <v>18</v>
      </c>
      <c r="D3490" t="s">
        <v>63</v>
      </c>
      <c r="E3490" t="s">
        <v>64</v>
      </c>
      <c r="F3490" t="s">
        <v>68</v>
      </c>
      <c r="G3490" t="s">
        <v>52</v>
      </c>
      <c r="H3490" t="s">
        <v>706</v>
      </c>
      <c r="I3490">
        <v>2022</v>
      </c>
      <c r="J3490" t="s">
        <v>68</v>
      </c>
      <c r="K3490">
        <v>2027</v>
      </c>
      <c r="L3490" s="18">
        <v>46244</v>
      </c>
      <c r="M3490" t="s">
        <v>69</v>
      </c>
      <c r="N3490" t="s">
        <v>65</v>
      </c>
      <c r="O3490" t="s">
        <v>3438</v>
      </c>
    </row>
    <row r="3491" spans="1:15" x14ac:dyDescent="0.3">
      <c r="A3491" t="s">
        <v>4652</v>
      </c>
      <c r="B3491" t="s">
        <v>3</v>
      </c>
      <c r="C3491" t="s">
        <v>18</v>
      </c>
      <c r="D3491" t="s">
        <v>74</v>
      </c>
      <c r="E3491" t="s">
        <v>75</v>
      </c>
      <c r="F3491" t="s">
        <v>65</v>
      </c>
      <c r="G3491" t="s">
        <v>84</v>
      </c>
      <c r="H3491" t="s">
        <v>85</v>
      </c>
      <c r="I3491">
        <v>2022</v>
      </c>
      <c r="J3491" t="s">
        <v>68</v>
      </c>
      <c r="K3491">
        <v>2023</v>
      </c>
      <c r="L3491" s="18">
        <v>44994</v>
      </c>
      <c r="M3491" t="s">
        <v>69</v>
      </c>
      <c r="N3491" t="s">
        <v>65</v>
      </c>
      <c r="O3491" t="s">
        <v>707</v>
      </c>
    </row>
    <row r="3492" spans="1:15" x14ac:dyDescent="0.3">
      <c r="A3492" t="s">
        <v>4653</v>
      </c>
      <c r="B3492" t="s">
        <v>3</v>
      </c>
      <c r="C3492" t="s">
        <v>18</v>
      </c>
      <c r="D3492" t="s">
        <v>89</v>
      </c>
      <c r="E3492" t="s">
        <v>90</v>
      </c>
      <c r="F3492" t="s">
        <v>65</v>
      </c>
      <c r="G3492" t="s">
        <v>66</v>
      </c>
      <c r="H3492" t="s">
        <v>67</v>
      </c>
      <c r="I3492">
        <v>2022</v>
      </c>
      <c r="J3492" t="s">
        <v>68</v>
      </c>
      <c r="K3492">
        <v>2025</v>
      </c>
      <c r="L3492" s="18">
        <v>45534</v>
      </c>
      <c r="M3492" t="s">
        <v>69</v>
      </c>
      <c r="N3492" t="s">
        <v>65</v>
      </c>
      <c r="O3492" t="s">
        <v>4654</v>
      </c>
    </row>
    <row r="3493" spans="1:15" x14ac:dyDescent="0.3">
      <c r="A3493" t="s">
        <v>4655</v>
      </c>
      <c r="B3493" t="s">
        <v>3</v>
      </c>
      <c r="C3493" t="s">
        <v>16</v>
      </c>
      <c r="D3493" t="s">
        <v>74</v>
      </c>
      <c r="E3493" t="s">
        <v>75</v>
      </c>
      <c r="F3493" t="s">
        <v>65</v>
      </c>
      <c r="G3493" t="s">
        <v>84</v>
      </c>
      <c r="H3493" t="s">
        <v>85</v>
      </c>
      <c r="I3493">
        <v>2022</v>
      </c>
      <c r="J3493" t="s">
        <v>68</v>
      </c>
      <c r="K3493">
        <v>2024</v>
      </c>
      <c r="L3493" s="18">
        <v>45260</v>
      </c>
      <c r="M3493" t="s">
        <v>69</v>
      </c>
      <c r="N3493" t="s">
        <v>65</v>
      </c>
      <c r="O3493" t="s">
        <v>4329</v>
      </c>
    </row>
    <row r="3494" spans="1:15" x14ac:dyDescent="0.3">
      <c r="A3494" t="s">
        <v>4656</v>
      </c>
      <c r="B3494" t="s">
        <v>3</v>
      </c>
      <c r="C3494" t="s">
        <v>18</v>
      </c>
      <c r="D3494" t="s">
        <v>63</v>
      </c>
      <c r="E3494" t="s">
        <v>64</v>
      </c>
      <c r="F3494" t="s">
        <v>68</v>
      </c>
      <c r="G3494" t="s">
        <v>52</v>
      </c>
      <c r="H3494" t="s">
        <v>706</v>
      </c>
      <c r="I3494">
        <v>2022</v>
      </c>
      <c r="J3494" t="s">
        <v>68</v>
      </c>
      <c r="K3494">
        <v>2030</v>
      </c>
      <c r="L3494" s="18">
        <v>46295</v>
      </c>
      <c r="M3494" t="s">
        <v>228</v>
      </c>
      <c r="N3494" t="s">
        <v>65</v>
      </c>
      <c r="O3494" t="s">
        <v>3438</v>
      </c>
    </row>
    <row r="3495" spans="1:15" x14ac:dyDescent="0.3">
      <c r="A3495" t="s">
        <v>4657</v>
      </c>
      <c r="B3495" t="s">
        <v>3</v>
      </c>
      <c r="C3495" t="s">
        <v>24</v>
      </c>
      <c r="D3495" t="s">
        <v>89</v>
      </c>
      <c r="E3495" t="s">
        <v>90</v>
      </c>
      <c r="F3495" t="s">
        <v>65</v>
      </c>
      <c r="G3495" t="s">
        <v>66</v>
      </c>
      <c r="H3495" t="s">
        <v>67</v>
      </c>
      <c r="I3495">
        <v>2021</v>
      </c>
      <c r="J3495" t="s">
        <v>68</v>
      </c>
      <c r="K3495">
        <v>2022</v>
      </c>
      <c r="L3495" s="18">
        <v>44719</v>
      </c>
      <c r="M3495" t="s">
        <v>69</v>
      </c>
      <c r="N3495" t="s">
        <v>65</v>
      </c>
      <c r="O3495" t="s">
        <v>4310</v>
      </c>
    </row>
    <row r="3496" spans="1:15" x14ac:dyDescent="0.3">
      <c r="A3496" t="s">
        <v>4658</v>
      </c>
      <c r="B3496" t="s">
        <v>3</v>
      </c>
      <c r="C3496" t="s">
        <v>22</v>
      </c>
      <c r="D3496" t="s">
        <v>89</v>
      </c>
      <c r="E3496" t="s">
        <v>90</v>
      </c>
      <c r="F3496" t="s">
        <v>65</v>
      </c>
      <c r="G3496" t="s">
        <v>66</v>
      </c>
      <c r="H3496" t="s">
        <v>67</v>
      </c>
      <c r="I3496">
        <v>2022</v>
      </c>
      <c r="J3496" t="s">
        <v>68</v>
      </c>
      <c r="K3496">
        <v>2022</v>
      </c>
      <c r="L3496" s="18">
        <v>44785</v>
      </c>
      <c r="M3496" t="s">
        <v>69</v>
      </c>
      <c r="N3496" t="s">
        <v>65</v>
      </c>
      <c r="O3496" t="s">
        <v>3929</v>
      </c>
    </row>
    <row r="3497" spans="1:15" x14ac:dyDescent="0.3">
      <c r="A3497" t="s">
        <v>4659</v>
      </c>
      <c r="B3497" t="s">
        <v>3</v>
      </c>
      <c r="C3497" t="s">
        <v>26</v>
      </c>
      <c r="D3497" t="s">
        <v>81</v>
      </c>
      <c r="E3497" t="s">
        <v>75</v>
      </c>
      <c r="F3497" t="s">
        <v>65</v>
      </c>
      <c r="G3497" t="s">
        <v>66</v>
      </c>
      <c r="H3497" t="s">
        <v>67</v>
      </c>
      <c r="I3497">
        <v>2020</v>
      </c>
      <c r="J3497" t="s">
        <v>68</v>
      </c>
      <c r="K3497">
        <v>2022</v>
      </c>
      <c r="L3497" s="18">
        <v>44796</v>
      </c>
      <c r="M3497" t="s">
        <v>69</v>
      </c>
      <c r="N3497" t="s">
        <v>65</v>
      </c>
      <c r="O3497" t="s">
        <v>4660</v>
      </c>
    </row>
    <row r="3498" spans="1:15" x14ac:dyDescent="0.3">
      <c r="A3498" t="s">
        <v>4661</v>
      </c>
      <c r="B3498" t="s">
        <v>3</v>
      </c>
      <c r="C3498" t="s">
        <v>18</v>
      </c>
      <c r="D3498" t="s">
        <v>74</v>
      </c>
      <c r="E3498" t="s">
        <v>75</v>
      </c>
      <c r="F3498" t="s">
        <v>68</v>
      </c>
      <c r="G3498" t="s">
        <v>52</v>
      </c>
      <c r="H3498" t="s">
        <v>706</v>
      </c>
      <c r="I3498">
        <v>2022</v>
      </c>
      <c r="J3498" t="s">
        <v>68</v>
      </c>
      <c r="K3498">
        <v>2026</v>
      </c>
      <c r="L3498" s="18">
        <v>45600</v>
      </c>
      <c r="M3498" t="s">
        <v>69</v>
      </c>
      <c r="N3498" t="s">
        <v>65</v>
      </c>
      <c r="O3498" t="s">
        <v>4400</v>
      </c>
    </row>
    <row r="3499" spans="1:15" x14ac:dyDescent="0.3">
      <c r="A3499" t="s">
        <v>4662</v>
      </c>
      <c r="B3499" t="s">
        <v>3</v>
      </c>
      <c r="C3499" t="s">
        <v>19</v>
      </c>
      <c r="D3499" t="s">
        <v>74</v>
      </c>
      <c r="E3499" t="s">
        <v>75</v>
      </c>
      <c r="F3499" t="s">
        <v>65</v>
      </c>
      <c r="G3499" t="s">
        <v>66</v>
      </c>
      <c r="H3499" t="s">
        <v>67</v>
      </c>
      <c r="I3499">
        <v>2022</v>
      </c>
      <c r="J3499" t="s">
        <v>68</v>
      </c>
      <c r="K3499">
        <v>2026</v>
      </c>
      <c r="L3499" s="18">
        <v>46029</v>
      </c>
      <c r="M3499" t="s">
        <v>69</v>
      </c>
      <c r="N3499" t="s">
        <v>65</v>
      </c>
      <c r="O3499" t="s">
        <v>4663</v>
      </c>
    </row>
    <row r="3500" spans="1:15" x14ac:dyDescent="0.3">
      <c r="A3500" t="s">
        <v>4664</v>
      </c>
      <c r="B3500" t="s">
        <v>3</v>
      </c>
      <c r="C3500" t="s">
        <v>16</v>
      </c>
      <c r="D3500" t="s">
        <v>63</v>
      </c>
      <c r="E3500" t="s">
        <v>64</v>
      </c>
      <c r="F3500" t="s">
        <v>65</v>
      </c>
      <c r="G3500" t="s">
        <v>84</v>
      </c>
      <c r="H3500" t="s">
        <v>85</v>
      </c>
      <c r="I3500">
        <v>2022</v>
      </c>
      <c r="J3500" t="s">
        <v>68</v>
      </c>
      <c r="K3500">
        <v>2024</v>
      </c>
      <c r="L3500" s="18">
        <v>45335</v>
      </c>
      <c r="M3500" t="s">
        <v>69</v>
      </c>
      <c r="N3500" t="s">
        <v>65</v>
      </c>
      <c r="O3500" t="s">
        <v>2682</v>
      </c>
    </row>
    <row r="3501" spans="1:15" x14ac:dyDescent="0.3">
      <c r="A3501" t="s">
        <v>4665</v>
      </c>
      <c r="B3501" t="s">
        <v>3</v>
      </c>
      <c r="C3501" t="s">
        <v>31</v>
      </c>
      <c r="D3501" t="s">
        <v>89</v>
      </c>
      <c r="E3501" t="s">
        <v>90</v>
      </c>
      <c r="F3501" t="s">
        <v>65</v>
      </c>
      <c r="G3501" t="s">
        <v>84</v>
      </c>
      <c r="H3501" t="s">
        <v>85</v>
      </c>
      <c r="I3501">
        <v>2019</v>
      </c>
      <c r="J3501" t="s">
        <v>68</v>
      </c>
      <c r="K3501">
        <v>2021</v>
      </c>
      <c r="L3501" s="18">
        <v>44218</v>
      </c>
      <c r="M3501" t="s">
        <v>69</v>
      </c>
      <c r="N3501" t="s">
        <v>65</v>
      </c>
      <c r="O3501" t="s">
        <v>4024</v>
      </c>
    </row>
    <row r="3502" spans="1:15" x14ac:dyDescent="0.3">
      <c r="A3502" t="s">
        <v>4666</v>
      </c>
      <c r="B3502" t="s">
        <v>3</v>
      </c>
      <c r="C3502" t="s">
        <v>27</v>
      </c>
      <c r="D3502" t="s">
        <v>89</v>
      </c>
      <c r="E3502" t="s">
        <v>90</v>
      </c>
      <c r="F3502" t="s">
        <v>65</v>
      </c>
      <c r="G3502" t="s">
        <v>84</v>
      </c>
      <c r="H3502" t="s">
        <v>85</v>
      </c>
      <c r="I3502">
        <v>2022</v>
      </c>
      <c r="J3502" t="s">
        <v>68</v>
      </c>
      <c r="K3502">
        <v>2024</v>
      </c>
      <c r="L3502" s="18">
        <v>45516</v>
      </c>
      <c r="M3502" t="s">
        <v>69</v>
      </c>
      <c r="N3502" t="s">
        <v>65</v>
      </c>
      <c r="O3502" t="s">
        <v>4329</v>
      </c>
    </row>
    <row r="3503" spans="1:15" x14ac:dyDescent="0.3">
      <c r="A3503" t="s">
        <v>4667</v>
      </c>
      <c r="B3503" t="s">
        <v>3</v>
      </c>
      <c r="C3503" t="s">
        <v>18</v>
      </c>
      <c r="D3503" t="s">
        <v>63</v>
      </c>
      <c r="E3503" t="s">
        <v>64</v>
      </c>
      <c r="F3503" t="s">
        <v>68</v>
      </c>
      <c r="G3503" t="s">
        <v>52</v>
      </c>
      <c r="H3503" t="s">
        <v>706</v>
      </c>
      <c r="I3503">
        <v>2022</v>
      </c>
      <c r="J3503" t="s">
        <v>68</v>
      </c>
      <c r="K3503">
        <v>2026</v>
      </c>
      <c r="L3503" s="18">
        <v>46209</v>
      </c>
      <c r="M3503" t="s">
        <v>69</v>
      </c>
      <c r="N3503" t="s">
        <v>65</v>
      </c>
      <c r="O3503" t="s">
        <v>4030</v>
      </c>
    </row>
    <row r="3504" spans="1:15" x14ac:dyDescent="0.3">
      <c r="A3504" t="s">
        <v>4668</v>
      </c>
      <c r="B3504" t="s">
        <v>3</v>
      </c>
      <c r="C3504" t="s">
        <v>17</v>
      </c>
      <c r="D3504" t="s">
        <v>89</v>
      </c>
      <c r="E3504" t="s">
        <v>90</v>
      </c>
      <c r="F3504" t="s">
        <v>65</v>
      </c>
      <c r="G3504" t="s">
        <v>66</v>
      </c>
      <c r="H3504" t="s">
        <v>67</v>
      </c>
      <c r="I3504">
        <v>2022</v>
      </c>
      <c r="J3504" t="s">
        <v>68</v>
      </c>
      <c r="K3504">
        <v>2022</v>
      </c>
      <c r="L3504" s="18">
        <v>44712</v>
      </c>
      <c r="M3504" t="s">
        <v>69</v>
      </c>
      <c r="N3504" t="s">
        <v>65</v>
      </c>
      <c r="O3504" t="s">
        <v>4669</v>
      </c>
    </row>
    <row r="3505" spans="1:15" x14ac:dyDescent="0.3">
      <c r="A3505" t="s">
        <v>4670</v>
      </c>
      <c r="B3505" t="s">
        <v>3</v>
      </c>
      <c r="C3505" t="s">
        <v>27</v>
      </c>
      <c r="D3505" t="s">
        <v>63</v>
      </c>
      <c r="E3505" t="s">
        <v>64</v>
      </c>
      <c r="F3505" t="s">
        <v>65</v>
      </c>
      <c r="G3505" t="s">
        <v>66</v>
      </c>
      <c r="H3505" t="s">
        <v>67</v>
      </c>
      <c r="I3505">
        <v>2022</v>
      </c>
      <c r="J3505" t="s">
        <v>68</v>
      </c>
      <c r="K3505">
        <v>2026</v>
      </c>
      <c r="L3505" s="18">
        <v>46244</v>
      </c>
      <c r="M3505" t="s">
        <v>69</v>
      </c>
      <c r="N3505" t="s">
        <v>65</v>
      </c>
      <c r="O3505" t="s">
        <v>4671</v>
      </c>
    </row>
    <row r="3506" spans="1:15" x14ac:dyDescent="0.3">
      <c r="A3506" t="s">
        <v>4672</v>
      </c>
      <c r="B3506" t="s">
        <v>3</v>
      </c>
      <c r="C3506" t="s">
        <v>19</v>
      </c>
      <c r="D3506" t="s">
        <v>63</v>
      </c>
      <c r="E3506" t="s">
        <v>64</v>
      </c>
      <c r="F3506" t="s">
        <v>65</v>
      </c>
      <c r="G3506" t="s">
        <v>66</v>
      </c>
      <c r="H3506" t="s">
        <v>67</v>
      </c>
      <c r="I3506">
        <v>2022</v>
      </c>
      <c r="J3506" t="s">
        <v>68</v>
      </c>
      <c r="K3506">
        <v>2024</v>
      </c>
      <c r="L3506" s="18">
        <v>45544</v>
      </c>
      <c r="M3506" t="s">
        <v>69</v>
      </c>
      <c r="N3506" t="s">
        <v>65</v>
      </c>
      <c r="O3506" t="s">
        <v>4146</v>
      </c>
    </row>
    <row r="3507" spans="1:15" x14ac:dyDescent="0.3">
      <c r="A3507" t="s">
        <v>4673</v>
      </c>
      <c r="B3507" t="s">
        <v>3</v>
      </c>
      <c r="C3507" t="s">
        <v>25</v>
      </c>
      <c r="D3507" t="s">
        <v>89</v>
      </c>
      <c r="E3507" t="s">
        <v>90</v>
      </c>
      <c r="F3507" t="s">
        <v>65</v>
      </c>
      <c r="G3507" t="s">
        <v>66</v>
      </c>
      <c r="H3507" t="s">
        <v>67</v>
      </c>
      <c r="I3507">
        <v>2022</v>
      </c>
      <c r="J3507" t="s">
        <v>68</v>
      </c>
      <c r="K3507">
        <v>2024</v>
      </c>
      <c r="L3507" s="18">
        <v>45398</v>
      </c>
      <c r="M3507" t="s">
        <v>69</v>
      </c>
      <c r="N3507" t="s">
        <v>65</v>
      </c>
      <c r="O3507" t="s">
        <v>4418</v>
      </c>
    </row>
    <row r="3508" spans="1:15" x14ac:dyDescent="0.3">
      <c r="A3508" t="s">
        <v>4674</v>
      </c>
      <c r="B3508" t="s">
        <v>3</v>
      </c>
      <c r="C3508" t="s">
        <v>31</v>
      </c>
      <c r="D3508" t="s">
        <v>89</v>
      </c>
      <c r="E3508" t="s">
        <v>90</v>
      </c>
      <c r="F3508" t="s">
        <v>65</v>
      </c>
      <c r="G3508" t="s">
        <v>66</v>
      </c>
      <c r="H3508" t="s">
        <v>67</v>
      </c>
      <c r="I3508">
        <v>2014</v>
      </c>
      <c r="J3508" t="s">
        <v>68</v>
      </c>
      <c r="K3508">
        <v>2015</v>
      </c>
      <c r="L3508" s="18">
        <v>42076</v>
      </c>
      <c r="M3508" t="s">
        <v>69</v>
      </c>
      <c r="N3508" t="s">
        <v>65</v>
      </c>
      <c r="O3508" t="s">
        <v>3890</v>
      </c>
    </row>
    <row r="3509" spans="1:15" x14ac:dyDescent="0.3">
      <c r="A3509" t="s">
        <v>4675</v>
      </c>
      <c r="B3509" t="s">
        <v>3</v>
      </c>
      <c r="C3509" t="s">
        <v>31</v>
      </c>
      <c r="D3509" t="s">
        <v>89</v>
      </c>
      <c r="E3509" t="s">
        <v>90</v>
      </c>
      <c r="F3509" t="s">
        <v>65</v>
      </c>
      <c r="G3509" t="s">
        <v>66</v>
      </c>
      <c r="H3509" t="s">
        <v>67</v>
      </c>
      <c r="I3509">
        <v>2015</v>
      </c>
      <c r="J3509" t="s">
        <v>68</v>
      </c>
      <c r="K3509">
        <v>2016</v>
      </c>
      <c r="L3509" s="18">
        <v>42614</v>
      </c>
      <c r="M3509" t="s">
        <v>69</v>
      </c>
      <c r="N3509" t="s">
        <v>65</v>
      </c>
      <c r="O3509" t="s">
        <v>3890</v>
      </c>
    </row>
    <row r="3510" spans="1:15" x14ac:dyDescent="0.3">
      <c r="A3510" t="s">
        <v>4676</v>
      </c>
      <c r="B3510" t="s">
        <v>3</v>
      </c>
      <c r="C3510" t="s">
        <v>31</v>
      </c>
      <c r="D3510" t="s">
        <v>89</v>
      </c>
      <c r="E3510" t="s">
        <v>90</v>
      </c>
      <c r="F3510" t="s">
        <v>65</v>
      </c>
      <c r="G3510" t="s">
        <v>66</v>
      </c>
      <c r="H3510" t="s">
        <v>67</v>
      </c>
      <c r="I3510">
        <v>2016</v>
      </c>
      <c r="J3510" t="s">
        <v>68</v>
      </c>
      <c r="K3510">
        <v>2017</v>
      </c>
      <c r="L3510" s="18">
        <v>42921</v>
      </c>
      <c r="M3510" t="s">
        <v>69</v>
      </c>
      <c r="N3510" t="s">
        <v>65</v>
      </c>
      <c r="O3510" t="s">
        <v>3890</v>
      </c>
    </row>
    <row r="3511" spans="1:15" x14ac:dyDescent="0.3">
      <c r="A3511" t="s">
        <v>4677</v>
      </c>
      <c r="B3511" t="s">
        <v>3</v>
      </c>
      <c r="C3511" t="s">
        <v>31</v>
      </c>
      <c r="D3511" t="s">
        <v>89</v>
      </c>
      <c r="E3511" t="s">
        <v>90</v>
      </c>
      <c r="F3511" t="s">
        <v>65</v>
      </c>
      <c r="G3511" t="s">
        <v>66</v>
      </c>
      <c r="H3511" t="s">
        <v>67</v>
      </c>
      <c r="I3511">
        <v>2016</v>
      </c>
      <c r="J3511" t="s">
        <v>68</v>
      </c>
      <c r="K3511">
        <v>2017</v>
      </c>
      <c r="L3511" s="18">
        <v>42934</v>
      </c>
      <c r="M3511" t="s">
        <v>69</v>
      </c>
      <c r="N3511" t="s">
        <v>65</v>
      </c>
      <c r="O3511" t="s">
        <v>3890</v>
      </c>
    </row>
    <row r="3512" spans="1:15" x14ac:dyDescent="0.3">
      <c r="A3512" t="s">
        <v>4678</v>
      </c>
      <c r="B3512" t="s">
        <v>3</v>
      </c>
      <c r="C3512" t="s">
        <v>17</v>
      </c>
      <c r="D3512" t="s">
        <v>89</v>
      </c>
      <c r="E3512" t="s">
        <v>90</v>
      </c>
      <c r="F3512" t="s">
        <v>65</v>
      </c>
      <c r="G3512" t="s">
        <v>66</v>
      </c>
      <c r="H3512" t="s">
        <v>67</v>
      </c>
      <c r="I3512">
        <v>2022</v>
      </c>
      <c r="J3512" t="s">
        <v>68</v>
      </c>
      <c r="K3512">
        <v>2022</v>
      </c>
      <c r="L3512" s="18">
        <v>44816</v>
      </c>
      <c r="M3512" t="s">
        <v>69</v>
      </c>
      <c r="N3512" t="s">
        <v>65</v>
      </c>
      <c r="O3512" t="s">
        <v>4679</v>
      </c>
    </row>
    <row r="3513" spans="1:15" x14ac:dyDescent="0.3">
      <c r="A3513" t="s">
        <v>4680</v>
      </c>
      <c r="B3513" t="s">
        <v>3</v>
      </c>
      <c r="C3513" t="s">
        <v>18</v>
      </c>
      <c r="D3513" t="s">
        <v>63</v>
      </c>
      <c r="E3513" t="s">
        <v>64</v>
      </c>
      <c r="F3513" t="s">
        <v>68</v>
      </c>
      <c r="G3513" t="s">
        <v>52</v>
      </c>
      <c r="H3513" t="s">
        <v>706</v>
      </c>
      <c r="I3513">
        <v>2022</v>
      </c>
      <c r="J3513" t="s">
        <v>68</v>
      </c>
      <c r="K3513">
        <v>2027</v>
      </c>
      <c r="L3513" s="18">
        <v>46076</v>
      </c>
      <c r="M3513" t="s">
        <v>69</v>
      </c>
      <c r="N3513" t="s">
        <v>68</v>
      </c>
      <c r="O3513" t="s">
        <v>3486</v>
      </c>
    </row>
    <row r="3514" spans="1:15" x14ac:dyDescent="0.3">
      <c r="A3514" t="s">
        <v>4681</v>
      </c>
      <c r="B3514" t="s">
        <v>3</v>
      </c>
      <c r="C3514" t="s">
        <v>27</v>
      </c>
      <c r="D3514" t="s">
        <v>89</v>
      </c>
      <c r="E3514" t="s">
        <v>90</v>
      </c>
      <c r="F3514" t="s">
        <v>65</v>
      </c>
      <c r="G3514" t="s">
        <v>66</v>
      </c>
      <c r="H3514" t="s">
        <v>67</v>
      </c>
      <c r="I3514">
        <v>2019</v>
      </c>
      <c r="J3514" t="s">
        <v>68</v>
      </c>
      <c r="K3514">
        <v>2019</v>
      </c>
      <c r="L3514" s="18">
        <v>43747</v>
      </c>
      <c r="M3514" t="s">
        <v>69</v>
      </c>
      <c r="N3514" t="s">
        <v>65</v>
      </c>
      <c r="O3514" t="s">
        <v>3727</v>
      </c>
    </row>
    <row r="3515" spans="1:15" x14ac:dyDescent="0.3">
      <c r="A3515" t="s">
        <v>4682</v>
      </c>
      <c r="B3515" t="s">
        <v>3</v>
      </c>
      <c r="C3515" t="s">
        <v>18</v>
      </c>
      <c r="D3515" t="s">
        <v>63</v>
      </c>
      <c r="E3515" t="s">
        <v>64</v>
      </c>
      <c r="F3515" t="s">
        <v>68</v>
      </c>
      <c r="G3515" t="s">
        <v>52</v>
      </c>
      <c r="H3515" t="s">
        <v>1180</v>
      </c>
      <c r="I3515">
        <v>2022</v>
      </c>
      <c r="J3515" t="s">
        <v>68</v>
      </c>
      <c r="K3515">
        <v>2026</v>
      </c>
      <c r="L3515" s="18">
        <v>46387</v>
      </c>
      <c r="M3515" t="s">
        <v>228</v>
      </c>
      <c r="N3515" t="s">
        <v>65</v>
      </c>
      <c r="O3515" t="s">
        <v>3438</v>
      </c>
    </row>
    <row r="3516" spans="1:15" x14ac:dyDescent="0.3">
      <c r="A3516" t="s">
        <v>4683</v>
      </c>
      <c r="B3516" t="s">
        <v>3</v>
      </c>
      <c r="C3516" t="s">
        <v>31</v>
      </c>
      <c r="D3516" t="s">
        <v>89</v>
      </c>
      <c r="E3516" t="s">
        <v>90</v>
      </c>
      <c r="F3516" t="s">
        <v>65</v>
      </c>
      <c r="G3516" t="s">
        <v>66</v>
      </c>
      <c r="H3516" t="s">
        <v>67</v>
      </c>
      <c r="I3516">
        <v>2022</v>
      </c>
      <c r="J3516" t="s">
        <v>68</v>
      </c>
      <c r="K3516">
        <v>2023</v>
      </c>
      <c r="L3516" s="18">
        <v>44964</v>
      </c>
      <c r="M3516" t="s">
        <v>69</v>
      </c>
      <c r="N3516" t="s">
        <v>65</v>
      </c>
      <c r="O3516" t="s">
        <v>4684</v>
      </c>
    </row>
    <row r="3517" spans="1:15" x14ac:dyDescent="0.3">
      <c r="A3517" t="s">
        <v>4685</v>
      </c>
      <c r="B3517" t="s">
        <v>3</v>
      </c>
      <c r="C3517" t="s">
        <v>18</v>
      </c>
      <c r="D3517" t="s">
        <v>81</v>
      </c>
      <c r="E3517" t="s">
        <v>75</v>
      </c>
      <c r="F3517" t="s">
        <v>68</v>
      </c>
      <c r="G3517" t="s">
        <v>52</v>
      </c>
      <c r="H3517" t="s">
        <v>706</v>
      </c>
      <c r="I3517">
        <v>2022</v>
      </c>
      <c r="J3517" t="s">
        <v>68</v>
      </c>
      <c r="K3517">
        <v>2028</v>
      </c>
      <c r="L3517" s="18">
        <v>46721</v>
      </c>
      <c r="M3517" t="s">
        <v>228</v>
      </c>
      <c r="N3517" t="s">
        <v>65</v>
      </c>
      <c r="O3517" t="s">
        <v>4686</v>
      </c>
    </row>
    <row r="3518" spans="1:15" x14ac:dyDescent="0.3">
      <c r="A3518" t="s">
        <v>4687</v>
      </c>
      <c r="B3518" t="s">
        <v>3</v>
      </c>
      <c r="C3518" t="s">
        <v>16</v>
      </c>
      <c r="D3518" t="s">
        <v>89</v>
      </c>
      <c r="E3518" t="s">
        <v>90</v>
      </c>
      <c r="F3518" t="s">
        <v>65</v>
      </c>
      <c r="G3518" t="s">
        <v>66</v>
      </c>
      <c r="H3518" t="s">
        <v>67</v>
      </c>
      <c r="I3518">
        <v>2022</v>
      </c>
      <c r="J3518" t="s">
        <v>68</v>
      </c>
      <c r="K3518">
        <v>2023</v>
      </c>
      <c r="L3518" s="18">
        <v>45077</v>
      </c>
      <c r="M3518" t="s">
        <v>69</v>
      </c>
      <c r="N3518" t="s">
        <v>65</v>
      </c>
      <c r="O3518" t="s">
        <v>4565</v>
      </c>
    </row>
    <row r="3519" spans="1:15" x14ac:dyDescent="0.3">
      <c r="A3519" t="s">
        <v>4688</v>
      </c>
      <c r="B3519" t="s">
        <v>3</v>
      </c>
      <c r="C3519" t="s">
        <v>27</v>
      </c>
      <c r="D3519" t="s">
        <v>89</v>
      </c>
      <c r="E3519" t="s">
        <v>90</v>
      </c>
      <c r="F3519" t="s">
        <v>65</v>
      </c>
      <c r="G3519" t="s">
        <v>66</v>
      </c>
      <c r="H3519" t="s">
        <v>67</v>
      </c>
      <c r="I3519">
        <v>2014</v>
      </c>
      <c r="J3519" t="s">
        <v>68</v>
      </c>
      <c r="K3519">
        <v>2014</v>
      </c>
      <c r="L3519" s="18">
        <v>41722</v>
      </c>
      <c r="M3519" t="s">
        <v>69</v>
      </c>
      <c r="N3519" t="s">
        <v>65</v>
      </c>
      <c r="O3519" t="s">
        <v>3727</v>
      </c>
    </row>
    <row r="3520" spans="1:15" x14ac:dyDescent="0.3">
      <c r="A3520" t="s">
        <v>4689</v>
      </c>
      <c r="B3520" t="s">
        <v>3</v>
      </c>
      <c r="C3520" t="s">
        <v>27</v>
      </c>
      <c r="D3520" t="s">
        <v>89</v>
      </c>
      <c r="E3520" t="s">
        <v>90</v>
      </c>
      <c r="F3520" t="s">
        <v>65</v>
      </c>
      <c r="G3520" t="s">
        <v>66</v>
      </c>
      <c r="H3520" t="s">
        <v>67</v>
      </c>
      <c r="I3520">
        <v>2014</v>
      </c>
      <c r="J3520" t="s">
        <v>68</v>
      </c>
      <c r="K3520">
        <v>2014</v>
      </c>
      <c r="L3520" s="18">
        <v>41788</v>
      </c>
      <c r="M3520" t="s">
        <v>69</v>
      </c>
      <c r="N3520" t="s">
        <v>65</v>
      </c>
      <c r="O3520" t="s">
        <v>4690</v>
      </c>
    </row>
    <row r="3521" spans="1:15" x14ac:dyDescent="0.3">
      <c r="A3521" t="s">
        <v>4691</v>
      </c>
      <c r="B3521" t="s">
        <v>3</v>
      </c>
      <c r="C3521" t="s">
        <v>16</v>
      </c>
      <c r="D3521" t="s">
        <v>89</v>
      </c>
      <c r="E3521" t="s">
        <v>90</v>
      </c>
      <c r="F3521" t="s">
        <v>65</v>
      </c>
      <c r="G3521" t="s">
        <v>66</v>
      </c>
      <c r="H3521" t="s">
        <v>67</v>
      </c>
      <c r="I3521">
        <v>2022</v>
      </c>
      <c r="J3521" t="s">
        <v>68</v>
      </c>
      <c r="K3521">
        <v>2023</v>
      </c>
      <c r="L3521" s="18">
        <v>45029</v>
      </c>
      <c r="M3521" t="s">
        <v>69</v>
      </c>
      <c r="N3521" t="s">
        <v>65</v>
      </c>
      <c r="O3521" t="s">
        <v>3309</v>
      </c>
    </row>
    <row r="3522" spans="1:15" x14ac:dyDescent="0.3">
      <c r="A3522" t="s">
        <v>4692</v>
      </c>
      <c r="B3522" t="s">
        <v>3</v>
      </c>
      <c r="C3522" t="s">
        <v>16</v>
      </c>
      <c r="D3522" t="s">
        <v>123</v>
      </c>
      <c r="E3522" t="s">
        <v>64</v>
      </c>
      <c r="F3522" t="s">
        <v>68</v>
      </c>
      <c r="G3522" t="s">
        <v>52</v>
      </c>
      <c r="H3522" t="s">
        <v>706</v>
      </c>
      <c r="I3522">
        <v>2022</v>
      </c>
      <c r="J3522" t="s">
        <v>68</v>
      </c>
      <c r="K3522">
        <v>2029</v>
      </c>
      <c r="L3522" s="18">
        <v>46195</v>
      </c>
      <c r="M3522" t="s">
        <v>228</v>
      </c>
      <c r="N3522" t="s">
        <v>65</v>
      </c>
      <c r="O3522" t="s">
        <v>3898</v>
      </c>
    </row>
    <row r="3523" spans="1:15" x14ac:dyDescent="0.3">
      <c r="A3523" t="s">
        <v>4693</v>
      </c>
      <c r="B3523" t="s">
        <v>3</v>
      </c>
      <c r="C3523" t="s">
        <v>18</v>
      </c>
      <c r="D3523" t="s">
        <v>63</v>
      </c>
      <c r="E3523" t="s">
        <v>64</v>
      </c>
      <c r="F3523" t="s">
        <v>68</v>
      </c>
      <c r="G3523" t="s">
        <v>52</v>
      </c>
      <c r="H3523" t="s">
        <v>706</v>
      </c>
      <c r="I3523">
        <v>2022</v>
      </c>
      <c r="J3523" t="s">
        <v>68</v>
      </c>
      <c r="K3523">
        <v>2026</v>
      </c>
      <c r="L3523" s="18">
        <v>46085</v>
      </c>
      <c r="M3523" t="s">
        <v>228</v>
      </c>
      <c r="N3523" t="s">
        <v>65</v>
      </c>
      <c r="O3523" t="s">
        <v>4291</v>
      </c>
    </row>
    <row r="3524" spans="1:15" x14ac:dyDescent="0.3">
      <c r="A3524" t="s">
        <v>4694</v>
      </c>
      <c r="B3524" t="s">
        <v>3</v>
      </c>
      <c r="C3524" t="s">
        <v>31</v>
      </c>
      <c r="D3524" t="s">
        <v>89</v>
      </c>
      <c r="E3524" t="s">
        <v>90</v>
      </c>
      <c r="F3524" t="s">
        <v>65</v>
      </c>
      <c r="G3524" t="s">
        <v>66</v>
      </c>
      <c r="H3524" t="s">
        <v>67</v>
      </c>
      <c r="I3524">
        <v>2022</v>
      </c>
      <c r="J3524" t="s">
        <v>68</v>
      </c>
      <c r="K3524">
        <v>2023</v>
      </c>
      <c r="L3524" s="18">
        <v>45113</v>
      </c>
      <c r="M3524" t="s">
        <v>69</v>
      </c>
      <c r="N3524" t="s">
        <v>65</v>
      </c>
      <c r="O3524" t="s">
        <v>4360</v>
      </c>
    </row>
    <row r="3525" spans="1:15" x14ac:dyDescent="0.3">
      <c r="A3525" t="s">
        <v>4695</v>
      </c>
      <c r="B3525" t="s">
        <v>3</v>
      </c>
      <c r="C3525" t="s">
        <v>18</v>
      </c>
      <c r="D3525" t="s">
        <v>89</v>
      </c>
      <c r="E3525" t="s">
        <v>90</v>
      </c>
      <c r="F3525" t="s">
        <v>65</v>
      </c>
      <c r="G3525" t="s">
        <v>66</v>
      </c>
      <c r="H3525" t="s">
        <v>67</v>
      </c>
      <c r="I3525">
        <v>2022</v>
      </c>
      <c r="J3525" t="s">
        <v>68</v>
      </c>
      <c r="K3525">
        <v>2022</v>
      </c>
      <c r="L3525" s="18">
        <v>44732</v>
      </c>
      <c r="M3525" t="s">
        <v>69</v>
      </c>
      <c r="N3525" t="s">
        <v>65</v>
      </c>
      <c r="O3525" t="s">
        <v>4192</v>
      </c>
    </row>
    <row r="3526" spans="1:15" x14ac:dyDescent="0.3">
      <c r="A3526" t="s">
        <v>4696</v>
      </c>
      <c r="B3526" t="s">
        <v>3</v>
      </c>
      <c r="C3526" t="s">
        <v>24</v>
      </c>
      <c r="D3526" t="s">
        <v>74</v>
      </c>
      <c r="E3526" t="s">
        <v>75</v>
      </c>
      <c r="F3526" t="s">
        <v>65</v>
      </c>
      <c r="G3526" t="s">
        <v>66</v>
      </c>
      <c r="H3526" t="s">
        <v>67</v>
      </c>
      <c r="I3526">
        <v>2022</v>
      </c>
      <c r="J3526" t="s">
        <v>68</v>
      </c>
      <c r="K3526">
        <v>2024</v>
      </c>
      <c r="L3526" s="18">
        <v>45401</v>
      </c>
      <c r="M3526" t="s">
        <v>69</v>
      </c>
      <c r="N3526" t="s">
        <v>65</v>
      </c>
      <c r="O3526" t="s">
        <v>4340</v>
      </c>
    </row>
    <row r="3527" spans="1:15" x14ac:dyDescent="0.3">
      <c r="A3527" t="s">
        <v>4697</v>
      </c>
      <c r="B3527" t="s">
        <v>3</v>
      </c>
      <c r="C3527" t="s">
        <v>18</v>
      </c>
      <c r="D3527" t="s">
        <v>81</v>
      </c>
      <c r="E3527" t="s">
        <v>75</v>
      </c>
      <c r="F3527" t="s">
        <v>68</v>
      </c>
      <c r="G3527" t="s">
        <v>52</v>
      </c>
      <c r="H3527" t="s">
        <v>706</v>
      </c>
      <c r="I3527">
        <v>2022</v>
      </c>
      <c r="J3527" t="s">
        <v>68</v>
      </c>
      <c r="K3527">
        <v>2031</v>
      </c>
      <c r="L3527" s="18">
        <v>47949</v>
      </c>
      <c r="M3527" t="s">
        <v>228</v>
      </c>
      <c r="N3527" t="s">
        <v>65</v>
      </c>
      <c r="O3527" t="s">
        <v>4503</v>
      </c>
    </row>
    <row r="3528" spans="1:15" x14ac:dyDescent="0.3">
      <c r="A3528" t="s">
        <v>4698</v>
      </c>
      <c r="B3528" t="s">
        <v>3</v>
      </c>
      <c r="C3528" t="s">
        <v>18</v>
      </c>
      <c r="D3528" t="s">
        <v>63</v>
      </c>
      <c r="E3528" t="s">
        <v>64</v>
      </c>
      <c r="F3528" t="s">
        <v>68</v>
      </c>
      <c r="G3528" t="s">
        <v>52</v>
      </c>
      <c r="H3528" t="s">
        <v>706</v>
      </c>
      <c r="I3528">
        <v>2022</v>
      </c>
      <c r="J3528" t="s">
        <v>68</v>
      </c>
      <c r="K3528">
        <v>2026</v>
      </c>
      <c r="L3528" s="18">
        <v>45894</v>
      </c>
      <c r="M3528" t="s">
        <v>69</v>
      </c>
      <c r="N3528" t="s">
        <v>65</v>
      </c>
      <c r="O3528" t="s">
        <v>4624</v>
      </c>
    </row>
    <row r="3529" spans="1:15" x14ac:dyDescent="0.3">
      <c r="A3529" t="s">
        <v>4699</v>
      </c>
      <c r="B3529" t="s">
        <v>3</v>
      </c>
      <c r="C3529" t="s">
        <v>18</v>
      </c>
      <c r="D3529" t="s">
        <v>74</v>
      </c>
      <c r="E3529" t="s">
        <v>75</v>
      </c>
      <c r="F3529" t="s">
        <v>68</v>
      </c>
      <c r="G3529" t="s">
        <v>52</v>
      </c>
      <c r="H3529" t="s">
        <v>706</v>
      </c>
      <c r="I3529">
        <v>2022</v>
      </c>
      <c r="J3529" t="s">
        <v>68</v>
      </c>
      <c r="K3529">
        <v>2027</v>
      </c>
      <c r="L3529" s="18">
        <v>46405</v>
      </c>
      <c r="M3529" t="s">
        <v>228</v>
      </c>
      <c r="N3529" t="s">
        <v>65</v>
      </c>
      <c r="O3529" t="s">
        <v>4030</v>
      </c>
    </row>
    <row r="3530" spans="1:15" x14ac:dyDescent="0.3">
      <c r="A3530" t="s">
        <v>4700</v>
      </c>
      <c r="B3530" t="s">
        <v>3</v>
      </c>
      <c r="C3530" t="s">
        <v>25</v>
      </c>
      <c r="D3530" t="s">
        <v>74</v>
      </c>
      <c r="E3530" t="s">
        <v>75</v>
      </c>
      <c r="F3530" t="s">
        <v>65</v>
      </c>
      <c r="G3530" t="s">
        <v>84</v>
      </c>
      <c r="H3530" t="s">
        <v>85</v>
      </c>
      <c r="I3530">
        <v>2022</v>
      </c>
      <c r="J3530" t="s">
        <v>68</v>
      </c>
      <c r="K3530">
        <v>2023</v>
      </c>
      <c r="L3530" s="18">
        <v>45203</v>
      </c>
      <c r="M3530" t="s">
        <v>69</v>
      </c>
      <c r="N3530" t="s">
        <v>65</v>
      </c>
      <c r="O3530" t="s">
        <v>4418</v>
      </c>
    </row>
    <row r="3531" spans="1:15" x14ac:dyDescent="0.3">
      <c r="A3531" t="s">
        <v>4701</v>
      </c>
      <c r="B3531" t="s">
        <v>3</v>
      </c>
      <c r="C3531" t="s">
        <v>22</v>
      </c>
      <c r="D3531" t="s">
        <v>89</v>
      </c>
      <c r="E3531" t="s">
        <v>90</v>
      </c>
      <c r="F3531" t="s">
        <v>65</v>
      </c>
      <c r="G3531" t="s">
        <v>66</v>
      </c>
      <c r="H3531" t="s">
        <v>67</v>
      </c>
      <c r="I3531">
        <v>2022</v>
      </c>
      <c r="J3531" t="s">
        <v>68</v>
      </c>
      <c r="K3531">
        <v>2024</v>
      </c>
      <c r="L3531" s="18">
        <v>45457</v>
      </c>
      <c r="M3531" t="s">
        <v>69</v>
      </c>
      <c r="N3531" t="s">
        <v>65</v>
      </c>
      <c r="O3531" t="s">
        <v>4702</v>
      </c>
    </row>
    <row r="3532" spans="1:15" x14ac:dyDescent="0.3">
      <c r="A3532" t="s">
        <v>4703</v>
      </c>
      <c r="B3532" t="s">
        <v>3</v>
      </c>
      <c r="C3532" t="s">
        <v>23</v>
      </c>
      <c r="D3532" t="s">
        <v>63</v>
      </c>
      <c r="E3532" t="s">
        <v>64</v>
      </c>
      <c r="F3532" t="s">
        <v>68</v>
      </c>
      <c r="G3532" t="s">
        <v>52</v>
      </c>
      <c r="H3532" t="s">
        <v>706</v>
      </c>
      <c r="I3532">
        <v>2022</v>
      </c>
      <c r="J3532" t="s">
        <v>68</v>
      </c>
      <c r="K3532">
        <v>2026</v>
      </c>
      <c r="L3532" s="18">
        <v>46258</v>
      </c>
      <c r="M3532" t="s">
        <v>228</v>
      </c>
      <c r="N3532" t="s">
        <v>65</v>
      </c>
      <c r="O3532" t="s">
        <v>4021</v>
      </c>
    </row>
    <row r="3533" spans="1:15" x14ac:dyDescent="0.3">
      <c r="A3533" t="s">
        <v>4704</v>
      </c>
      <c r="B3533" t="s">
        <v>3</v>
      </c>
      <c r="C3533" t="s">
        <v>22</v>
      </c>
      <c r="D3533" t="s">
        <v>89</v>
      </c>
      <c r="E3533" t="s">
        <v>90</v>
      </c>
      <c r="F3533" t="s">
        <v>65</v>
      </c>
      <c r="G3533" t="s">
        <v>66</v>
      </c>
      <c r="H3533" t="s">
        <v>67</v>
      </c>
      <c r="I3533">
        <v>2022</v>
      </c>
      <c r="J3533" t="s">
        <v>68</v>
      </c>
      <c r="K3533">
        <v>2022</v>
      </c>
      <c r="L3533" s="18">
        <v>44816</v>
      </c>
      <c r="M3533" t="s">
        <v>69</v>
      </c>
      <c r="N3533" t="s">
        <v>65</v>
      </c>
      <c r="O3533" t="s">
        <v>4595</v>
      </c>
    </row>
    <row r="3534" spans="1:15" x14ac:dyDescent="0.3">
      <c r="A3534" t="s">
        <v>4705</v>
      </c>
      <c r="B3534" t="s">
        <v>3</v>
      </c>
      <c r="C3534" t="s">
        <v>31</v>
      </c>
      <c r="D3534" t="s">
        <v>89</v>
      </c>
      <c r="E3534" t="s">
        <v>90</v>
      </c>
      <c r="F3534" t="s">
        <v>65</v>
      </c>
      <c r="G3534" t="s">
        <v>66</v>
      </c>
      <c r="H3534" t="s">
        <v>67</v>
      </c>
      <c r="I3534">
        <v>2018</v>
      </c>
      <c r="J3534" t="s">
        <v>68</v>
      </c>
      <c r="K3534">
        <v>2019</v>
      </c>
      <c r="L3534" s="18">
        <v>43606</v>
      </c>
      <c r="M3534" t="s">
        <v>69</v>
      </c>
      <c r="N3534" t="s">
        <v>65</v>
      </c>
      <c r="O3534" t="s">
        <v>3898</v>
      </c>
    </row>
    <row r="3535" spans="1:15" x14ac:dyDescent="0.3">
      <c r="A3535" t="s">
        <v>4706</v>
      </c>
      <c r="B3535" t="s">
        <v>3</v>
      </c>
      <c r="C3535" t="s">
        <v>18</v>
      </c>
      <c r="D3535" t="s">
        <v>81</v>
      </c>
      <c r="E3535" t="s">
        <v>75</v>
      </c>
      <c r="F3535" t="s">
        <v>65</v>
      </c>
      <c r="G3535" t="s">
        <v>84</v>
      </c>
      <c r="H3535" t="s">
        <v>85</v>
      </c>
      <c r="I3535">
        <v>2022</v>
      </c>
      <c r="J3535" t="s">
        <v>68</v>
      </c>
      <c r="K3535">
        <v>2023</v>
      </c>
      <c r="L3535" s="18">
        <v>45083</v>
      </c>
      <c r="M3535" t="s">
        <v>69</v>
      </c>
      <c r="N3535" t="s">
        <v>65</v>
      </c>
      <c r="O3535" t="s">
        <v>4707</v>
      </c>
    </row>
    <row r="3536" spans="1:15" x14ac:dyDescent="0.3">
      <c r="A3536" t="s">
        <v>4708</v>
      </c>
      <c r="B3536" t="s">
        <v>3</v>
      </c>
      <c r="C3536" t="s">
        <v>19</v>
      </c>
      <c r="D3536" t="s">
        <v>63</v>
      </c>
      <c r="E3536" t="s">
        <v>64</v>
      </c>
      <c r="F3536" t="s">
        <v>65</v>
      </c>
      <c r="G3536" t="s">
        <v>84</v>
      </c>
      <c r="H3536" t="s">
        <v>85</v>
      </c>
      <c r="I3536">
        <v>2022</v>
      </c>
      <c r="J3536" t="s">
        <v>68</v>
      </c>
      <c r="K3536">
        <v>2025</v>
      </c>
      <c r="L3536" s="18">
        <v>45740</v>
      </c>
      <c r="M3536" t="s">
        <v>69</v>
      </c>
      <c r="N3536" t="s">
        <v>65</v>
      </c>
      <c r="O3536" t="s">
        <v>4146</v>
      </c>
    </row>
    <row r="3537" spans="1:15" x14ac:dyDescent="0.3">
      <c r="A3537" t="s">
        <v>4709</v>
      </c>
      <c r="B3537" t="s">
        <v>3</v>
      </c>
      <c r="C3537" t="s">
        <v>18</v>
      </c>
      <c r="D3537" t="s">
        <v>81</v>
      </c>
      <c r="E3537" t="s">
        <v>75</v>
      </c>
      <c r="F3537" t="s">
        <v>68</v>
      </c>
      <c r="G3537" t="s">
        <v>52</v>
      </c>
      <c r="H3537" t="s">
        <v>1291</v>
      </c>
      <c r="I3537">
        <v>2022</v>
      </c>
      <c r="J3537" t="s">
        <v>68</v>
      </c>
      <c r="K3537">
        <v>2028</v>
      </c>
      <c r="L3537" s="18">
        <v>46790</v>
      </c>
      <c r="M3537" t="s">
        <v>228</v>
      </c>
      <c r="N3537" t="s">
        <v>65</v>
      </c>
      <c r="O3537" t="s">
        <v>4710</v>
      </c>
    </row>
    <row r="3538" spans="1:15" x14ac:dyDescent="0.3">
      <c r="A3538" t="s">
        <v>4711</v>
      </c>
      <c r="B3538" t="s">
        <v>3</v>
      </c>
      <c r="C3538" t="s">
        <v>18</v>
      </c>
      <c r="D3538" t="s">
        <v>89</v>
      </c>
      <c r="E3538" t="s">
        <v>90</v>
      </c>
      <c r="F3538" t="s">
        <v>65</v>
      </c>
      <c r="G3538" t="s">
        <v>66</v>
      </c>
      <c r="H3538" t="s">
        <v>67</v>
      </c>
      <c r="I3538">
        <v>2022</v>
      </c>
      <c r="J3538" t="s">
        <v>68</v>
      </c>
      <c r="K3538">
        <v>2022</v>
      </c>
      <c r="L3538" s="18">
        <v>44754</v>
      </c>
      <c r="M3538" t="s">
        <v>69</v>
      </c>
      <c r="N3538" t="s">
        <v>65</v>
      </c>
      <c r="O3538" t="s">
        <v>4291</v>
      </c>
    </row>
    <row r="3539" spans="1:15" x14ac:dyDescent="0.3">
      <c r="A3539" t="s">
        <v>4712</v>
      </c>
      <c r="B3539" t="s">
        <v>3</v>
      </c>
      <c r="C3539" t="s">
        <v>31</v>
      </c>
      <c r="D3539" t="s">
        <v>89</v>
      </c>
      <c r="E3539" t="s">
        <v>90</v>
      </c>
      <c r="F3539" t="s">
        <v>65</v>
      </c>
      <c r="G3539" t="s">
        <v>66</v>
      </c>
      <c r="H3539" t="s">
        <v>67</v>
      </c>
      <c r="I3539">
        <v>2022</v>
      </c>
      <c r="J3539" t="s">
        <v>68</v>
      </c>
      <c r="K3539">
        <v>2023</v>
      </c>
      <c r="L3539" s="18">
        <v>45040</v>
      </c>
      <c r="M3539" t="s">
        <v>69</v>
      </c>
      <c r="N3539" t="s">
        <v>65</v>
      </c>
      <c r="O3539" t="s">
        <v>4713</v>
      </c>
    </row>
    <row r="3540" spans="1:15" x14ac:dyDescent="0.3">
      <c r="A3540" t="s">
        <v>4714</v>
      </c>
      <c r="B3540" t="s">
        <v>3</v>
      </c>
      <c r="C3540" t="s">
        <v>22</v>
      </c>
      <c r="D3540" t="s">
        <v>74</v>
      </c>
      <c r="E3540" t="s">
        <v>75</v>
      </c>
      <c r="F3540" t="s">
        <v>65</v>
      </c>
      <c r="G3540" t="s">
        <v>66</v>
      </c>
      <c r="H3540" t="s">
        <v>67</v>
      </c>
      <c r="I3540">
        <v>2022</v>
      </c>
      <c r="J3540" t="s">
        <v>68</v>
      </c>
      <c r="K3540">
        <v>2024</v>
      </c>
      <c r="L3540" s="18">
        <v>45414</v>
      </c>
      <c r="M3540" t="s">
        <v>69</v>
      </c>
      <c r="N3540" t="s">
        <v>65</v>
      </c>
      <c r="O3540" t="s">
        <v>4467</v>
      </c>
    </row>
    <row r="3541" spans="1:15" x14ac:dyDescent="0.3">
      <c r="A3541" t="s">
        <v>4715</v>
      </c>
      <c r="B3541" t="s">
        <v>3</v>
      </c>
      <c r="C3541" t="s">
        <v>25</v>
      </c>
      <c r="D3541" t="s">
        <v>89</v>
      </c>
      <c r="E3541" t="s">
        <v>90</v>
      </c>
      <c r="F3541" t="s">
        <v>65</v>
      </c>
      <c r="G3541" t="s">
        <v>66</v>
      </c>
      <c r="H3541" t="s">
        <v>67</v>
      </c>
      <c r="I3541">
        <v>2021</v>
      </c>
      <c r="J3541" t="s">
        <v>68</v>
      </c>
      <c r="K3541">
        <v>2023</v>
      </c>
      <c r="L3541" s="18">
        <v>44527</v>
      </c>
      <c r="M3541" t="s">
        <v>69</v>
      </c>
      <c r="N3541" t="s">
        <v>65</v>
      </c>
      <c r="O3541" t="s">
        <v>4418</v>
      </c>
    </row>
    <row r="3542" spans="1:15" x14ac:dyDescent="0.3">
      <c r="A3542" t="s">
        <v>4716</v>
      </c>
      <c r="B3542" t="s">
        <v>3</v>
      </c>
      <c r="C3542" t="s">
        <v>17</v>
      </c>
      <c r="D3542" t="s">
        <v>89</v>
      </c>
      <c r="E3542" t="s">
        <v>90</v>
      </c>
      <c r="F3542" t="s">
        <v>65</v>
      </c>
      <c r="G3542" t="s">
        <v>66</v>
      </c>
      <c r="H3542" t="s">
        <v>67</v>
      </c>
      <c r="I3542">
        <v>2022</v>
      </c>
      <c r="J3542" t="s">
        <v>68</v>
      </c>
      <c r="K3542">
        <v>2022</v>
      </c>
      <c r="L3542" s="18">
        <v>44907</v>
      </c>
      <c r="M3542" t="s">
        <v>69</v>
      </c>
      <c r="N3542" t="s">
        <v>65</v>
      </c>
      <c r="O3542" t="s">
        <v>4717</v>
      </c>
    </row>
    <row r="3543" spans="1:15" x14ac:dyDescent="0.3">
      <c r="A3543" t="s">
        <v>4718</v>
      </c>
      <c r="B3543" t="s">
        <v>3</v>
      </c>
      <c r="C3543" t="s">
        <v>18</v>
      </c>
      <c r="D3543" t="s">
        <v>89</v>
      </c>
      <c r="E3543" t="s">
        <v>90</v>
      </c>
      <c r="F3543" t="s">
        <v>65</v>
      </c>
      <c r="G3543" t="s">
        <v>66</v>
      </c>
      <c r="H3543" t="s">
        <v>67</v>
      </c>
      <c r="I3543">
        <v>2022</v>
      </c>
      <c r="J3543" t="s">
        <v>68</v>
      </c>
      <c r="K3543">
        <v>2022</v>
      </c>
      <c r="L3543" s="18">
        <v>44908</v>
      </c>
      <c r="M3543" t="s">
        <v>69</v>
      </c>
      <c r="N3543" t="s">
        <v>65</v>
      </c>
      <c r="O3543" t="s">
        <v>4192</v>
      </c>
    </row>
    <row r="3544" spans="1:15" x14ac:dyDescent="0.3">
      <c r="A3544" t="s">
        <v>4719</v>
      </c>
      <c r="B3544" t="s">
        <v>3</v>
      </c>
      <c r="C3544" t="s">
        <v>18</v>
      </c>
      <c r="D3544" t="s">
        <v>63</v>
      </c>
      <c r="E3544" t="s">
        <v>64</v>
      </c>
      <c r="F3544" t="s">
        <v>68</v>
      </c>
      <c r="G3544" t="s">
        <v>52</v>
      </c>
      <c r="H3544" t="s">
        <v>706</v>
      </c>
      <c r="I3544">
        <v>2022</v>
      </c>
      <c r="J3544" t="s">
        <v>68</v>
      </c>
      <c r="K3544">
        <v>2027</v>
      </c>
      <c r="L3544" s="18">
        <v>45936</v>
      </c>
      <c r="M3544" t="s">
        <v>69</v>
      </c>
      <c r="N3544" t="s">
        <v>65</v>
      </c>
      <c r="O3544" t="s">
        <v>4014</v>
      </c>
    </row>
    <row r="3545" spans="1:15" x14ac:dyDescent="0.3">
      <c r="A3545" t="s">
        <v>4720</v>
      </c>
      <c r="B3545" t="s">
        <v>3</v>
      </c>
      <c r="C3545" t="s">
        <v>16</v>
      </c>
      <c r="D3545" t="s">
        <v>89</v>
      </c>
      <c r="E3545" t="s">
        <v>90</v>
      </c>
      <c r="F3545" t="s">
        <v>65</v>
      </c>
      <c r="G3545" t="s">
        <v>66</v>
      </c>
      <c r="H3545" t="s">
        <v>67</v>
      </c>
      <c r="I3545">
        <v>2022</v>
      </c>
      <c r="J3545" t="s">
        <v>68</v>
      </c>
      <c r="K3545">
        <v>2024</v>
      </c>
      <c r="L3545" s="18">
        <v>45610</v>
      </c>
      <c r="M3545" t="s">
        <v>69</v>
      </c>
      <c r="N3545" t="s">
        <v>65</v>
      </c>
      <c r="O3545" t="s">
        <v>4721</v>
      </c>
    </row>
    <row r="3546" spans="1:15" x14ac:dyDescent="0.3">
      <c r="A3546" t="s">
        <v>4722</v>
      </c>
      <c r="B3546" t="s">
        <v>3</v>
      </c>
      <c r="C3546" t="s">
        <v>22</v>
      </c>
      <c r="D3546" t="s">
        <v>89</v>
      </c>
      <c r="E3546" t="s">
        <v>90</v>
      </c>
      <c r="F3546" t="s">
        <v>65</v>
      </c>
      <c r="G3546" t="s">
        <v>66</v>
      </c>
      <c r="H3546" t="s">
        <v>67</v>
      </c>
      <c r="I3546">
        <v>2022</v>
      </c>
      <c r="J3546" t="s">
        <v>68</v>
      </c>
      <c r="K3546">
        <v>2022</v>
      </c>
      <c r="L3546" s="18">
        <v>44851</v>
      </c>
      <c r="M3546" t="s">
        <v>69</v>
      </c>
      <c r="N3546" t="s">
        <v>65</v>
      </c>
      <c r="O3546" t="s">
        <v>3929</v>
      </c>
    </row>
    <row r="3547" spans="1:15" x14ac:dyDescent="0.3">
      <c r="A3547" t="s">
        <v>4723</v>
      </c>
      <c r="B3547" t="s">
        <v>3</v>
      </c>
      <c r="C3547" t="s">
        <v>22</v>
      </c>
      <c r="D3547" t="s">
        <v>74</v>
      </c>
      <c r="E3547" t="s">
        <v>75</v>
      </c>
      <c r="F3547" t="s">
        <v>65</v>
      </c>
      <c r="G3547" t="s">
        <v>66</v>
      </c>
      <c r="H3547" t="s">
        <v>67</v>
      </c>
      <c r="I3547">
        <v>2022</v>
      </c>
      <c r="J3547" t="s">
        <v>68</v>
      </c>
      <c r="K3547">
        <v>2023</v>
      </c>
      <c r="L3547" s="18">
        <v>45237</v>
      </c>
      <c r="M3547" t="s">
        <v>69</v>
      </c>
      <c r="N3547" t="s">
        <v>65</v>
      </c>
      <c r="O3547" t="s">
        <v>4467</v>
      </c>
    </row>
    <row r="3548" spans="1:15" x14ac:dyDescent="0.3">
      <c r="A3548" t="s">
        <v>4724</v>
      </c>
      <c r="B3548" t="s">
        <v>3</v>
      </c>
      <c r="C3548" t="s">
        <v>18</v>
      </c>
      <c r="D3548" t="s">
        <v>81</v>
      </c>
      <c r="E3548" t="s">
        <v>75</v>
      </c>
      <c r="F3548" t="s">
        <v>68</v>
      </c>
      <c r="G3548" t="s">
        <v>52</v>
      </c>
      <c r="H3548" t="s">
        <v>706</v>
      </c>
      <c r="I3548">
        <v>2022</v>
      </c>
      <c r="J3548" t="s">
        <v>68</v>
      </c>
      <c r="K3548">
        <v>2027</v>
      </c>
      <c r="L3548" s="18">
        <v>45237</v>
      </c>
      <c r="M3548" t="s">
        <v>69</v>
      </c>
      <c r="N3548" t="s">
        <v>65</v>
      </c>
      <c r="O3548" t="s">
        <v>4480</v>
      </c>
    </row>
    <row r="3549" spans="1:15" x14ac:dyDescent="0.3">
      <c r="A3549" t="s">
        <v>4725</v>
      </c>
      <c r="B3549" t="s">
        <v>3</v>
      </c>
      <c r="C3549" t="s">
        <v>18</v>
      </c>
      <c r="D3549" t="s">
        <v>89</v>
      </c>
      <c r="E3549" t="s">
        <v>90</v>
      </c>
      <c r="F3549" t="s">
        <v>65</v>
      </c>
      <c r="G3549" t="s">
        <v>66</v>
      </c>
      <c r="H3549" t="s">
        <v>67</v>
      </c>
      <c r="I3549">
        <v>2022</v>
      </c>
      <c r="J3549" t="s">
        <v>68</v>
      </c>
      <c r="K3549">
        <v>2024</v>
      </c>
      <c r="L3549" s="18">
        <v>45155</v>
      </c>
      <c r="M3549" t="s">
        <v>69</v>
      </c>
      <c r="N3549" t="s">
        <v>65</v>
      </c>
      <c r="O3549" t="s">
        <v>4014</v>
      </c>
    </row>
    <row r="3550" spans="1:15" x14ac:dyDescent="0.3">
      <c r="A3550" t="s">
        <v>4726</v>
      </c>
      <c r="B3550" t="s">
        <v>3</v>
      </c>
      <c r="C3550" t="s">
        <v>22</v>
      </c>
      <c r="D3550" t="s">
        <v>89</v>
      </c>
      <c r="E3550" t="s">
        <v>90</v>
      </c>
      <c r="F3550" t="s">
        <v>65</v>
      </c>
      <c r="G3550" t="s">
        <v>66</v>
      </c>
      <c r="H3550" t="s">
        <v>67</v>
      </c>
      <c r="I3550">
        <v>2021</v>
      </c>
      <c r="J3550" t="s">
        <v>68</v>
      </c>
      <c r="K3550">
        <v>2021</v>
      </c>
      <c r="L3550" s="18">
        <v>44316</v>
      </c>
      <c r="M3550" t="s">
        <v>69</v>
      </c>
      <c r="N3550" t="s">
        <v>65</v>
      </c>
      <c r="O3550" t="s">
        <v>4467</v>
      </c>
    </row>
    <row r="3551" spans="1:15" x14ac:dyDescent="0.3">
      <c r="A3551" t="s">
        <v>4727</v>
      </c>
      <c r="B3551" t="s">
        <v>3</v>
      </c>
      <c r="C3551" t="s">
        <v>19</v>
      </c>
      <c r="D3551" t="s">
        <v>89</v>
      </c>
      <c r="E3551" t="s">
        <v>90</v>
      </c>
      <c r="F3551" t="s">
        <v>65</v>
      </c>
      <c r="G3551" t="s">
        <v>66</v>
      </c>
      <c r="H3551" t="s">
        <v>67</v>
      </c>
      <c r="I3551">
        <v>2022</v>
      </c>
      <c r="J3551" t="s">
        <v>68</v>
      </c>
      <c r="K3551">
        <v>2023</v>
      </c>
      <c r="L3551" s="18">
        <v>45027</v>
      </c>
      <c r="M3551" t="s">
        <v>69</v>
      </c>
      <c r="N3551" t="s">
        <v>65</v>
      </c>
      <c r="O3551" t="s">
        <v>4201</v>
      </c>
    </row>
    <row r="3552" spans="1:15" x14ac:dyDescent="0.3">
      <c r="A3552" t="s">
        <v>4728</v>
      </c>
      <c r="B3552" t="s">
        <v>3</v>
      </c>
      <c r="C3552" t="s">
        <v>18</v>
      </c>
      <c r="D3552" t="s">
        <v>74</v>
      </c>
      <c r="E3552" t="s">
        <v>75</v>
      </c>
      <c r="F3552" t="s">
        <v>68</v>
      </c>
      <c r="G3552" t="s">
        <v>52</v>
      </c>
      <c r="H3552" t="s">
        <v>1291</v>
      </c>
      <c r="I3552">
        <v>2022</v>
      </c>
      <c r="J3552" t="s">
        <v>68</v>
      </c>
      <c r="K3552">
        <v>2027</v>
      </c>
      <c r="L3552" s="18">
        <v>46661</v>
      </c>
      <c r="M3552" t="s">
        <v>228</v>
      </c>
      <c r="N3552" t="s">
        <v>65</v>
      </c>
      <c r="O3552" t="s">
        <v>4480</v>
      </c>
    </row>
    <row r="3553" spans="1:15" x14ac:dyDescent="0.3">
      <c r="A3553" t="s">
        <v>4729</v>
      </c>
      <c r="B3553" t="s">
        <v>3</v>
      </c>
      <c r="C3553" t="s">
        <v>19</v>
      </c>
      <c r="D3553" t="s">
        <v>74</v>
      </c>
      <c r="E3553" t="s">
        <v>75</v>
      </c>
      <c r="F3553" t="s">
        <v>65</v>
      </c>
      <c r="G3553" t="s">
        <v>66</v>
      </c>
      <c r="H3553" t="s">
        <v>67</v>
      </c>
      <c r="I3553">
        <v>2022</v>
      </c>
      <c r="J3553" t="s">
        <v>68</v>
      </c>
      <c r="K3553">
        <v>2024</v>
      </c>
      <c r="L3553" s="18">
        <v>45516</v>
      </c>
      <c r="M3553" t="s">
        <v>69</v>
      </c>
      <c r="N3553" t="s">
        <v>65</v>
      </c>
      <c r="O3553" t="s">
        <v>4730</v>
      </c>
    </row>
    <row r="3554" spans="1:15" x14ac:dyDescent="0.3">
      <c r="A3554" t="s">
        <v>4731</v>
      </c>
      <c r="B3554" t="s">
        <v>3</v>
      </c>
      <c r="C3554" t="s">
        <v>18</v>
      </c>
      <c r="D3554" t="s">
        <v>74</v>
      </c>
      <c r="E3554" t="s">
        <v>75</v>
      </c>
      <c r="F3554" t="s">
        <v>65</v>
      </c>
      <c r="G3554" t="s">
        <v>66</v>
      </c>
      <c r="H3554" t="s">
        <v>67</v>
      </c>
      <c r="I3554">
        <v>2022</v>
      </c>
      <c r="J3554" t="s">
        <v>68</v>
      </c>
      <c r="K3554">
        <v>2025</v>
      </c>
      <c r="L3554" s="18">
        <v>45616</v>
      </c>
      <c r="M3554" t="s">
        <v>69</v>
      </c>
      <c r="N3554" t="s">
        <v>65</v>
      </c>
      <c r="O3554" t="s">
        <v>4732</v>
      </c>
    </row>
    <row r="3555" spans="1:15" x14ac:dyDescent="0.3">
      <c r="A3555" t="s">
        <v>4733</v>
      </c>
      <c r="B3555" t="s">
        <v>3</v>
      </c>
      <c r="C3555" t="s">
        <v>22</v>
      </c>
      <c r="D3555" t="s">
        <v>89</v>
      </c>
      <c r="E3555" t="s">
        <v>90</v>
      </c>
      <c r="F3555" t="s">
        <v>65</v>
      </c>
      <c r="G3555" t="s">
        <v>66</v>
      </c>
      <c r="H3555" t="s">
        <v>67</v>
      </c>
      <c r="I3555">
        <v>2019</v>
      </c>
      <c r="J3555" t="s">
        <v>68</v>
      </c>
      <c r="K3555">
        <v>2020</v>
      </c>
      <c r="L3555" s="18">
        <v>43924</v>
      </c>
      <c r="M3555" t="s">
        <v>69</v>
      </c>
      <c r="N3555" t="s">
        <v>65</v>
      </c>
      <c r="O3555" t="s">
        <v>4467</v>
      </c>
    </row>
    <row r="3556" spans="1:15" x14ac:dyDescent="0.3">
      <c r="A3556" t="s">
        <v>4734</v>
      </c>
      <c r="B3556" t="s">
        <v>3</v>
      </c>
      <c r="C3556" t="s">
        <v>31</v>
      </c>
      <c r="D3556" t="s">
        <v>89</v>
      </c>
      <c r="E3556" t="s">
        <v>90</v>
      </c>
      <c r="F3556" t="s">
        <v>68</v>
      </c>
      <c r="G3556" t="s">
        <v>52</v>
      </c>
      <c r="H3556" t="s">
        <v>706</v>
      </c>
      <c r="I3556">
        <v>2022</v>
      </c>
      <c r="J3556" t="s">
        <v>68</v>
      </c>
      <c r="K3556">
        <v>2026</v>
      </c>
      <c r="L3556" s="18">
        <v>45939</v>
      </c>
      <c r="M3556" t="s">
        <v>69</v>
      </c>
      <c r="N3556" t="s">
        <v>65</v>
      </c>
      <c r="O3556" t="s">
        <v>4735</v>
      </c>
    </row>
    <row r="3557" spans="1:15" x14ac:dyDescent="0.3">
      <c r="A3557" t="s">
        <v>4736</v>
      </c>
      <c r="B3557" t="s">
        <v>3</v>
      </c>
      <c r="C3557" t="s">
        <v>29</v>
      </c>
      <c r="D3557" t="s">
        <v>89</v>
      </c>
      <c r="E3557" t="s">
        <v>90</v>
      </c>
      <c r="F3557" t="s">
        <v>65</v>
      </c>
      <c r="G3557" t="s">
        <v>66</v>
      </c>
      <c r="H3557" t="s">
        <v>67</v>
      </c>
      <c r="I3557">
        <v>2022</v>
      </c>
      <c r="J3557" t="s">
        <v>68</v>
      </c>
      <c r="K3557">
        <v>2023</v>
      </c>
      <c r="L3557" s="18">
        <v>44936</v>
      </c>
      <c r="M3557" t="s">
        <v>69</v>
      </c>
      <c r="N3557" t="s">
        <v>65</v>
      </c>
      <c r="O3557" t="s">
        <v>4518</v>
      </c>
    </row>
    <row r="3558" spans="1:15" x14ac:dyDescent="0.3">
      <c r="A3558" t="s">
        <v>4737</v>
      </c>
      <c r="B3558" t="s">
        <v>3</v>
      </c>
      <c r="C3558" t="s">
        <v>17</v>
      </c>
      <c r="D3558" t="s">
        <v>89</v>
      </c>
      <c r="E3558" t="s">
        <v>90</v>
      </c>
      <c r="F3558" t="s">
        <v>65</v>
      </c>
      <c r="G3558" t="s">
        <v>66</v>
      </c>
      <c r="H3558" t="s">
        <v>67</v>
      </c>
      <c r="I3558">
        <v>2022</v>
      </c>
      <c r="J3558" t="s">
        <v>68</v>
      </c>
      <c r="K3558">
        <v>2023</v>
      </c>
      <c r="L3558" s="18">
        <v>45279</v>
      </c>
      <c r="M3558" t="s">
        <v>69</v>
      </c>
      <c r="N3558" t="s">
        <v>65</v>
      </c>
      <c r="O3558" t="s">
        <v>4738</v>
      </c>
    </row>
    <row r="3559" spans="1:15" x14ac:dyDescent="0.3">
      <c r="A3559" t="s">
        <v>4739</v>
      </c>
      <c r="B3559" t="s">
        <v>3</v>
      </c>
      <c r="C3559" t="s">
        <v>22</v>
      </c>
      <c r="D3559" t="s">
        <v>89</v>
      </c>
      <c r="E3559" t="s">
        <v>90</v>
      </c>
      <c r="F3559" t="s">
        <v>65</v>
      </c>
      <c r="G3559" t="s">
        <v>66</v>
      </c>
      <c r="H3559" t="s">
        <v>67</v>
      </c>
      <c r="I3559">
        <v>2022</v>
      </c>
      <c r="J3559" t="s">
        <v>68</v>
      </c>
      <c r="K3559">
        <v>2022</v>
      </c>
      <c r="L3559" s="18">
        <v>44872</v>
      </c>
      <c r="M3559" t="s">
        <v>69</v>
      </c>
      <c r="N3559" t="s">
        <v>65</v>
      </c>
      <c r="O3559" t="s">
        <v>4595</v>
      </c>
    </row>
    <row r="3560" spans="1:15" x14ac:dyDescent="0.3">
      <c r="A3560" t="s">
        <v>4740</v>
      </c>
      <c r="B3560" t="s">
        <v>3</v>
      </c>
      <c r="C3560" t="s">
        <v>18</v>
      </c>
      <c r="D3560" t="s">
        <v>89</v>
      </c>
      <c r="E3560" t="s">
        <v>90</v>
      </c>
      <c r="F3560" t="s">
        <v>68</v>
      </c>
      <c r="G3560" t="s">
        <v>52</v>
      </c>
      <c r="H3560" t="s">
        <v>706</v>
      </c>
      <c r="I3560">
        <v>2022</v>
      </c>
      <c r="J3560" t="s">
        <v>68</v>
      </c>
      <c r="K3560">
        <v>2027</v>
      </c>
      <c r="L3560" s="18">
        <v>45219</v>
      </c>
      <c r="M3560" t="s">
        <v>69</v>
      </c>
      <c r="N3560" t="s">
        <v>65</v>
      </c>
      <c r="O3560" t="s">
        <v>4014</v>
      </c>
    </row>
    <row r="3561" spans="1:15" x14ac:dyDescent="0.3">
      <c r="A3561" t="s">
        <v>4741</v>
      </c>
      <c r="B3561" t="s">
        <v>3</v>
      </c>
      <c r="C3561" t="s">
        <v>27</v>
      </c>
      <c r="D3561" t="s">
        <v>74</v>
      </c>
      <c r="E3561" t="s">
        <v>75</v>
      </c>
      <c r="F3561" t="s">
        <v>65</v>
      </c>
      <c r="G3561" t="s">
        <v>84</v>
      </c>
      <c r="H3561" t="s">
        <v>85</v>
      </c>
      <c r="I3561">
        <v>2022</v>
      </c>
      <c r="J3561" t="s">
        <v>68</v>
      </c>
      <c r="K3561">
        <v>2025</v>
      </c>
      <c r="L3561" s="18">
        <v>45799</v>
      </c>
      <c r="M3561" t="s">
        <v>69</v>
      </c>
      <c r="N3561" t="s">
        <v>65</v>
      </c>
      <c r="O3561" t="s">
        <v>4742</v>
      </c>
    </row>
    <row r="3562" spans="1:15" x14ac:dyDescent="0.3">
      <c r="A3562" t="s">
        <v>4743</v>
      </c>
      <c r="B3562" t="s">
        <v>3</v>
      </c>
      <c r="C3562" t="s">
        <v>27</v>
      </c>
      <c r="D3562" t="s">
        <v>89</v>
      </c>
      <c r="E3562" t="s">
        <v>90</v>
      </c>
      <c r="F3562" t="s">
        <v>65</v>
      </c>
      <c r="G3562" t="s">
        <v>84</v>
      </c>
      <c r="H3562" t="s">
        <v>85</v>
      </c>
      <c r="I3562">
        <v>2022</v>
      </c>
      <c r="J3562" t="s">
        <v>68</v>
      </c>
      <c r="K3562">
        <v>2023</v>
      </c>
      <c r="L3562" s="18">
        <v>44984</v>
      </c>
      <c r="M3562" t="s">
        <v>69</v>
      </c>
      <c r="N3562" t="s">
        <v>65</v>
      </c>
      <c r="O3562" t="s">
        <v>4340</v>
      </c>
    </row>
    <row r="3563" spans="1:15" x14ac:dyDescent="0.3">
      <c r="A3563" t="s">
        <v>4744</v>
      </c>
      <c r="B3563" t="s">
        <v>3</v>
      </c>
      <c r="C3563" t="s">
        <v>22</v>
      </c>
      <c r="D3563" t="s">
        <v>89</v>
      </c>
      <c r="E3563" t="s">
        <v>90</v>
      </c>
      <c r="F3563" t="s">
        <v>65</v>
      </c>
      <c r="G3563" t="s">
        <v>66</v>
      </c>
      <c r="H3563" t="s">
        <v>67</v>
      </c>
      <c r="I3563">
        <v>2020</v>
      </c>
      <c r="J3563" t="s">
        <v>68</v>
      </c>
      <c r="K3563">
        <v>2020</v>
      </c>
      <c r="L3563" s="18">
        <v>44177</v>
      </c>
      <c r="M3563" t="s">
        <v>69</v>
      </c>
      <c r="N3563" t="s">
        <v>65</v>
      </c>
      <c r="O3563" t="s">
        <v>2355</v>
      </c>
    </row>
    <row r="3564" spans="1:15" x14ac:dyDescent="0.3">
      <c r="A3564" t="s">
        <v>4745</v>
      </c>
      <c r="B3564" t="s">
        <v>3</v>
      </c>
      <c r="C3564" t="s">
        <v>18</v>
      </c>
      <c r="D3564" t="s">
        <v>74</v>
      </c>
      <c r="E3564" t="s">
        <v>75</v>
      </c>
      <c r="F3564" t="s">
        <v>68</v>
      </c>
      <c r="G3564" t="s">
        <v>52</v>
      </c>
      <c r="H3564" t="s">
        <v>706</v>
      </c>
      <c r="I3564">
        <v>2023</v>
      </c>
      <c r="J3564" t="s">
        <v>68</v>
      </c>
      <c r="K3564">
        <v>2029</v>
      </c>
      <c r="L3564" s="18">
        <v>47444</v>
      </c>
      <c r="M3564" t="s">
        <v>228</v>
      </c>
      <c r="N3564" t="s">
        <v>65</v>
      </c>
      <c r="O3564" t="s">
        <v>4746</v>
      </c>
    </row>
    <row r="3565" spans="1:15" x14ac:dyDescent="0.3">
      <c r="A3565" t="s">
        <v>4747</v>
      </c>
      <c r="B3565" t="s">
        <v>3</v>
      </c>
      <c r="C3565" t="s">
        <v>18</v>
      </c>
      <c r="D3565" t="s">
        <v>74</v>
      </c>
      <c r="E3565" t="s">
        <v>75</v>
      </c>
      <c r="F3565" t="s">
        <v>68</v>
      </c>
      <c r="G3565" t="s">
        <v>52</v>
      </c>
      <c r="H3565" t="s">
        <v>706</v>
      </c>
      <c r="I3565">
        <v>2023</v>
      </c>
      <c r="J3565" t="s">
        <v>68</v>
      </c>
      <c r="K3565">
        <v>2029</v>
      </c>
      <c r="L3565" s="18">
        <v>47299</v>
      </c>
      <c r="M3565" t="s">
        <v>228</v>
      </c>
      <c r="N3565" t="s">
        <v>65</v>
      </c>
      <c r="O3565" t="s">
        <v>707</v>
      </c>
    </row>
    <row r="3566" spans="1:15" x14ac:dyDescent="0.3">
      <c r="A3566" t="s">
        <v>4748</v>
      </c>
      <c r="B3566" t="s">
        <v>3</v>
      </c>
      <c r="C3566" t="s">
        <v>18</v>
      </c>
      <c r="D3566" t="s">
        <v>89</v>
      </c>
      <c r="E3566" t="s">
        <v>90</v>
      </c>
      <c r="F3566" t="s">
        <v>65</v>
      </c>
      <c r="G3566" t="s">
        <v>66</v>
      </c>
      <c r="H3566" t="s">
        <v>67</v>
      </c>
      <c r="I3566">
        <v>2022</v>
      </c>
      <c r="J3566" t="s">
        <v>68</v>
      </c>
      <c r="K3566">
        <v>2022</v>
      </c>
      <c r="L3566" s="18">
        <v>44923</v>
      </c>
      <c r="M3566" t="s">
        <v>69</v>
      </c>
      <c r="N3566" t="s">
        <v>65</v>
      </c>
      <c r="O3566" t="s">
        <v>4749</v>
      </c>
    </row>
    <row r="3567" spans="1:15" x14ac:dyDescent="0.3">
      <c r="A3567" t="s">
        <v>4750</v>
      </c>
      <c r="B3567" t="s">
        <v>3</v>
      </c>
      <c r="C3567" t="s">
        <v>19</v>
      </c>
      <c r="D3567" t="s">
        <v>63</v>
      </c>
      <c r="E3567" t="s">
        <v>64</v>
      </c>
      <c r="F3567" t="s">
        <v>65</v>
      </c>
      <c r="G3567" t="s">
        <v>66</v>
      </c>
      <c r="H3567" t="s">
        <v>67</v>
      </c>
      <c r="I3567">
        <v>2022</v>
      </c>
      <c r="J3567" t="s">
        <v>68</v>
      </c>
      <c r="K3567">
        <v>2024</v>
      </c>
      <c r="L3567" s="18">
        <v>45614</v>
      </c>
      <c r="M3567" t="s">
        <v>69</v>
      </c>
      <c r="N3567" t="s">
        <v>65</v>
      </c>
      <c r="O3567" t="s">
        <v>4751</v>
      </c>
    </row>
    <row r="3568" spans="1:15" x14ac:dyDescent="0.3">
      <c r="A3568" t="s">
        <v>4752</v>
      </c>
      <c r="B3568" t="s">
        <v>3</v>
      </c>
      <c r="C3568" t="s">
        <v>16</v>
      </c>
      <c r="D3568" t="s">
        <v>63</v>
      </c>
      <c r="E3568" t="s">
        <v>64</v>
      </c>
      <c r="F3568" t="s">
        <v>68</v>
      </c>
      <c r="G3568" t="s">
        <v>52</v>
      </c>
      <c r="H3568" t="s">
        <v>706</v>
      </c>
      <c r="I3568">
        <v>2022</v>
      </c>
      <c r="J3568" t="s">
        <v>68</v>
      </c>
      <c r="K3568">
        <v>2027</v>
      </c>
      <c r="L3568" s="18">
        <v>45804</v>
      </c>
      <c r="M3568" t="s">
        <v>69</v>
      </c>
      <c r="N3568" t="s">
        <v>65</v>
      </c>
      <c r="O3568" t="s">
        <v>4565</v>
      </c>
    </row>
    <row r="3569" spans="1:15" x14ac:dyDescent="0.3">
      <c r="A3569" t="s">
        <v>4753</v>
      </c>
      <c r="B3569" t="s">
        <v>3</v>
      </c>
      <c r="C3569" t="s">
        <v>18</v>
      </c>
      <c r="D3569" t="s">
        <v>63</v>
      </c>
      <c r="E3569" t="s">
        <v>64</v>
      </c>
      <c r="F3569" t="s">
        <v>68</v>
      </c>
      <c r="G3569" t="s">
        <v>52</v>
      </c>
      <c r="H3569" t="s">
        <v>706</v>
      </c>
      <c r="I3569">
        <v>2023</v>
      </c>
      <c r="J3569" t="s">
        <v>68</v>
      </c>
      <c r="K3569">
        <v>2026</v>
      </c>
      <c r="L3569" s="18">
        <v>46295</v>
      </c>
      <c r="M3569" t="s">
        <v>228</v>
      </c>
      <c r="N3569" t="s">
        <v>65</v>
      </c>
      <c r="O3569" t="s">
        <v>3438</v>
      </c>
    </row>
    <row r="3570" spans="1:15" x14ac:dyDescent="0.3">
      <c r="A3570" t="s">
        <v>4754</v>
      </c>
      <c r="B3570" t="s">
        <v>3</v>
      </c>
      <c r="C3570" t="s">
        <v>24</v>
      </c>
      <c r="D3570" t="s">
        <v>89</v>
      </c>
      <c r="E3570" t="s">
        <v>90</v>
      </c>
      <c r="F3570" t="s">
        <v>65</v>
      </c>
      <c r="G3570" t="s">
        <v>66</v>
      </c>
      <c r="H3570" t="s">
        <v>67</v>
      </c>
      <c r="I3570">
        <v>2022</v>
      </c>
      <c r="J3570" t="s">
        <v>68</v>
      </c>
      <c r="K3570">
        <v>2024</v>
      </c>
      <c r="L3570" s="18">
        <v>45250</v>
      </c>
      <c r="M3570" t="s">
        <v>69</v>
      </c>
      <c r="N3570" t="s">
        <v>65</v>
      </c>
      <c r="O3570" t="s">
        <v>4755</v>
      </c>
    </row>
    <row r="3571" spans="1:15" x14ac:dyDescent="0.3">
      <c r="A3571" t="s">
        <v>4756</v>
      </c>
      <c r="B3571" t="s">
        <v>3</v>
      </c>
      <c r="C3571" t="s">
        <v>23</v>
      </c>
      <c r="D3571" t="s">
        <v>74</v>
      </c>
      <c r="E3571" t="s">
        <v>75</v>
      </c>
      <c r="F3571" t="s">
        <v>65</v>
      </c>
      <c r="G3571" t="s">
        <v>84</v>
      </c>
      <c r="H3571" t="s">
        <v>85</v>
      </c>
      <c r="I3571">
        <v>2023</v>
      </c>
      <c r="J3571" t="s">
        <v>68</v>
      </c>
      <c r="K3571">
        <v>2024</v>
      </c>
      <c r="L3571" s="18">
        <v>45300</v>
      </c>
      <c r="M3571" t="s">
        <v>69</v>
      </c>
      <c r="N3571" t="s">
        <v>65</v>
      </c>
      <c r="O3571" t="s">
        <v>4497</v>
      </c>
    </row>
    <row r="3572" spans="1:15" x14ac:dyDescent="0.3">
      <c r="A3572" t="s">
        <v>4757</v>
      </c>
      <c r="B3572" t="s">
        <v>3</v>
      </c>
      <c r="C3572" t="s">
        <v>19</v>
      </c>
      <c r="D3572" t="s">
        <v>89</v>
      </c>
      <c r="E3572" t="s">
        <v>90</v>
      </c>
      <c r="F3572" t="s">
        <v>65</v>
      </c>
      <c r="G3572" t="s">
        <v>66</v>
      </c>
      <c r="H3572" t="s">
        <v>67</v>
      </c>
      <c r="I3572">
        <v>2022</v>
      </c>
      <c r="J3572" t="s">
        <v>68</v>
      </c>
      <c r="K3572">
        <v>2023</v>
      </c>
      <c r="L3572" s="18">
        <v>45030</v>
      </c>
      <c r="M3572" t="s">
        <v>69</v>
      </c>
      <c r="N3572" t="s">
        <v>65</v>
      </c>
      <c r="O3572" t="s">
        <v>4758</v>
      </c>
    </row>
    <row r="3573" spans="1:15" x14ac:dyDescent="0.3">
      <c r="A3573" t="s">
        <v>4759</v>
      </c>
      <c r="B3573" t="s">
        <v>3</v>
      </c>
      <c r="C3573" t="s">
        <v>19</v>
      </c>
      <c r="D3573" t="s">
        <v>63</v>
      </c>
      <c r="E3573" t="s">
        <v>64</v>
      </c>
      <c r="F3573" t="s">
        <v>65</v>
      </c>
      <c r="G3573" t="s">
        <v>66</v>
      </c>
      <c r="H3573" t="s">
        <v>67</v>
      </c>
      <c r="I3573">
        <v>2022</v>
      </c>
      <c r="J3573" t="s">
        <v>68</v>
      </c>
      <c r="K3573">
        <v>2024</v>
      </c>
      <c r="L3573" s="18">
        <v>45377</v>
      </c>
      <c r="M3573" t="s">
        <v>69</v>
      </c>
      <c r="N3573" t="s">
        <v>65</v>
      </c>
      <c r="O3573" t="s">
        <v>4760</v>
      </c>
    </row>
    <row r="3574" spans="1:15" x14ac:dyDescent="0.3">
      <c r="A3574" t="s">
        <v>4761</v>
      </c>
      <c r="B3574" t="s">
        <v>3</v>
      </c>
      <c r="C3574" t="s">
        <v>18</v>
      </c>
      <c r="D3574" t="s">
        <v>89</v>
      </c>
      <c r="E3574" t="s">
        <v>90</v>
      </c>
      <c r="F3574" t="s">
        <v>65</v>
      </c>
      <c r="G3574" t="s">
        <v>66</v>
      </c>
      <c r="H3574" t="s">
        <v>67</v>
      </c>
      <c r="I3574">
        <v>2022</v>
      </c>
      <c r="J3574" t="s">
        <v>68</v>
      </c>
      <c r="K3574">
        <v>2024</v>
      </c>
      <c r="L3574" s="18">
        <v>45033</v>
      </c>
      <c r="M3574" t="s">
        <v>69</v>
      </c>
      <c r="N3574" t="s">
        <v>65</v>
      </c>
      <c r="O3574" t="s">
        <v>4503</v>
      </c>
    </row>
    <row r="3575" spans="1:15" x14ac:dyDescent="0.3">
      <c r="A3575" t="s">
        <v>4762</v>
      </c>
      <c r="B3575" t="s">
        <v>3</v>
      </c>
      <c r="C3575" t="s">
        <v>31</v>
      </c>
      <c r="D3575" t="s">
        <v>89</v>
      </c>
      <c r="E3575" t="s">
        <v>90</v>
      </c>
      <c r="F3575" t="s">
        <v>65</v>
      </c>
      <c r="G3575" t="s">
        <v>66</v>
      </c>
      <c r="H3575" t="s">
        <v>67</v>
      </c>
      <c r="I3575">
        <v>2022</v>
      </c>
      <c r="J3575" t="s">
        <v>68</v>
      </c>
      <c r="K3575">
        <v>2023</v>
      </c>
      <c r="L3575" s="18">
        <v>44931</v>
      </c>
      <c r="M3575" t="s">
        <v>69</v>
      </c>
      <c r="N3575" t="s">
        <v>65</v>
      </c>
      <c r="O3575" t="s">
        <v>4201</v>
      </c>
    </row>
    <row r="3576" spans="1:15" x14ac:dyDescent="0.3">
      <c r="A3576" t="s">
        <v>4763</v>
      </c>
      <c r="B3576" t="s">
        <v>3</v>
      </c>
      <c r="C3576" t="s">
        <v>16</v>
      </c>
      <c r="D3576" t="s">
        <v>63</v>
      </c>
      <c r="E3576" t="s">
        <v>64</v>
      </c>
      <c r="F3576" t="s">
        <v>68</v>
      </c>
      <c r="G3576" t="s">
        <v>52</v>
      </c>
      <c r="H3576" t="s">
        <v>706</v>
      </c>
      <c r="I3576">
        <v>2022</v>
      </c>
      <c r="J3576" t="s">
        <v>68</v>
      </c>
      <c r="K3576">
        <v>2027</v>
      </c>
      <c r="L3576" s="18">
        <v>46217</v>
      </c>
      <c r="M3576" t="s">
        <v>69</v>
      </c>
      <c r="N3576" t="s">
        <v>65</v>
      </c>
      <c r="O3576" t="s">
        <v>4146</v>
      </c>
    </row>
    <row r="3577" spans="1:15" x14ac:dyDescent="0.3">
      <c r="A3577" t="s">
        <v>4764</v>
      </c>
      <c r="B3577" t="s">
        <v>3</v>
      </c>
      <c r="C3577" t="s">
        <v>24</v>
      </c>
      <c r="D3577" t="s">
        <v>89</v>
      </c>
      <c r="E3577" t="s">
        <v>90</v>
      </c>
      <c r="F3577" t="s">
        <v>65</v>
      </c>
      <c r="G3577" t="s">
        <v>66</v>
      </c>
      <c r="H3577" t="s">
        <v>67</v>
      </c>
      <c r="I3577">
        <v>2022</v>
      </c>
      <c r="J3577" t="s">
        <v>68</v>
      </c>
      <c r="K3577">
        <v>2023</v>
      </c>
      <c r="L3577" s="18">
        <v>45071</v>
      </c>
      <c r="M3577" t="s">
        <v>69</v>
      </c>
      <c r="N3577" t="s">
        <v>65</v>
      </c>
      <c r="O3577" t="s">
        <v>4765</v>
      </c>
    </row>
    <row r="3578" spans="1:15" x14ac:dyDescent="0.3">
      <c r="A3578" t="s">
        <v>4766</v>
      </c>
      <c r="B3578" t="s">
        <v>3</v>
      </c>
      <c r="C3578" t="s">
        <v>25</v>
      </c>
      <c r="D3578" t="s">
        <v>63</v>
      </c>
      <c r="E3578" t="s">
        <v>64</v>
      </c>
      <c r="F3578" t="s">
        <v>68</v>
      </c>
      <c r="G3578" t="s">
        <v>52</v>
      </c>
      <c r="H3578" t="s">
        <v>1291</v>
      </c>
      <c r="I3578">
        <v>2022</v>
      </c>
      <c r="J3578" t="s">
        <v>68</v>
      </c>
      <c r="K3578">
        <v>2027</v>
      </c>
      <c r="L3578" s="18">
        <v>46695</v>
      </c>
      <c r="M3578" t="s">
        <v>228</v>
      </c>
      <c r="N3578" t="s">
        <v>68</v>
      </c>
      <c r="O3578" t="s">
        <v>4495</v>
      </c>
    </row>
    <row r="3579" spans="1:15" x14ac:dyDescent="0.3">
      <c r="A3579" t="s">
        <v>4767</v>
      </c>
      <c r="B3579" t="s">
        <v>3</v>
      </c>
      <c r="C3579" t="s">
        <v>18</v>
      </c>
      <c r="D3579" t="s">
        <v>63</v>
      </c>
      <c r="E3579" t="s">
        <v>64</v>
      </c>
      <c r="F3579" t="s">
        <v>68</v>
      </c>
      <c r="G3579" t="s">
        <v>52</v>
      </c>
      <c r="H3579" t="s">
        <v>706</v>
      </c>
      <c r="I3579">
        <v>2023</v>
      </c>
      <c r="J3579" t="s">
        <v>68</v>
      </c>
      <c r="K3579">
        <v>2027</v>
      </c>
      <c r="L3579" s="18">
        <v>46440</v>
      </c>
      <c r="M3579" t="s">
        <v>228</v>
      </c>
      <c r="N3579" t="s">
        <v>65</v>
      </c>
      <c r="O3579" t="s">
        <v>707</v>
      </c>
    </row>
    <row r="3580" spans="1:15" x14ac:dyDescent="0.3">
      <c r="A3580" t="s">
        <v>4768</v>
      </c>
      <c r="B3580" t="s">
        <v>3</v>
      </c>
      <c r="C3580" t="s">
        <v>18</v>
      </c>
      <c r="D3580" t="s">
        <v>63</v>
      </c>
      <c r="E3580" t="s">
        <v>64</v>
      </c>
      <c r="F3580" t="s">
        <v>68</v>
      </c>
      <c r="G3580" t="s">
        <v>52</v>
      </c>
      <c r="H3580" t="s">
        <v>706</v>
      </c>
      <c r="I3580">
        <v>2022</v>
      </c>
      <c r="J3580" t="s">
        <v>68</v>
      </c>
      <c r="K3580">
        <v>2030</v>
      </c>
      <c r="L3580" s="18">
        <v>46631</v>
      </c>
      <c r="M3580" t="s">
        <v>228</v>
      </c>
      <c r="N3580" t="s">
        <v>65</v>
      </c>
      <c r="O3580" t="s">
        <v>4624</v>
      </c>
    </row>
    <row r="3581" spans="1:15" x14ac:dyDescent="0.3">
      <c r="A3581" t="s">
        <v>4769</v>
      </c>
      <c r="B3581" t="s">
        <v>3</v>
      </c>
      <c r="C3581" t="s">
        <v>31</v>
      </c>
      <c r="D3581" t="s">
        <v>89</v>
      </c>
      <c r="E3581" t="s">
        <v>90</v>
      </c>
      <c r="F3581" t="s">
        <v>65</v>
      </c>
      <c r="G3581" t="s">
        <v>66</v>
      </c>
      <c r="H3581" t="s">
        <v>67</v>
      </c>
      <c r="I3581">
        <v>2022</v>
      </c>
      <c r="J3581" t="s">
        <v>68</v>
      </c>
      <c r="K3581">
        <v>2023</v>
      </c>
      <c r="L3581" s="18">
        <v>44966</v>
      </c>
      <c r="M3581" t="s">
        <v>69</v>
      </c>
      <c r="N3581" t="s">
        <v>65</v>
      </c>
      <c r="O3581" t="s">
        <v>4770</v>
      </c>
    </row>
    <row r="3582" spans="1:15" x14ac:dyDescent="0.3">
      <c r="A3582" t="s">
        <v>4771</v>
      </c>
      <c r="B3582" t="s">
        <v>3</v>
      </c>
      <c r="C3582" t="s">
        <v>24</v>
      </c>
      <c r="D3582" t="s">
        <v>74</v>
      </c>
      <c r="E3582" t="s">
        <v>75</v>
      </c>
      <c r="F3582" t="s">
        <v>65</v>
      </c>
      <c r="G3582" t="s">
        <v>66</v>
      </c>
      <c r="H3582" t="s">
        <v>67</v>
      </c>
      <c r="I3582">
        <v>2022</v>
      </c>
      <c r="J3582" t="s">
        <v>68</v>
      </c>
      <c r="K3582">
        <v>2024</v>
      </c>
      <c r="L3582" s="18">
        <v>45386</v>
      </c>
      <c r="M3582" t="s">
        <v>69</v>
      </c>
      <c r="N3582" t="s">
        <v>65</v>
      </c>
      <c r="O3582" t="s">
        <v>3929</v>
      </c>
    </row>
    <row r="3583" spans="1:15" x14ac:dyDescent="0.3">
      <c r="A3583" t="s">
        <v>4772</v>
      </c>
      <c r="B3583" t="s">
        <v>3</v>
      </c>
      <c r="C3583" t="s">
        <v>27</v>
      </c>
      <c r="D3583" t="s">
        <v>89</v>
      </c>
      <c r="E3583" t="s">
        <v>90</v>
      </c>
      <c r="F3583" t="s">
        <v>65</v>
      </c>
      <c r="G3583" t="s">
        <v>66</v>
      </c>
      <c r="H3583" t="s">
        <v>67</v>
      </c>
      <c r="I3583">
        <v>2019</v>
      </c>
      <c r="J3583" t="s">
        <v>68</v>
      </c>
      <c r="K3583">
        <v>2019</v>
      </c>
      <c r="L3583" s="18">
        <v>43587</v>
      </c>
      <c r="M3583" t="s">
        <v>69</v>
      </c>
      <c r="N3583" t="s">
        <v>65</v>
      </c>
      <c r="O3583" t="s">
        <v>3727</v>
      </c>
    </row>
    <row r="3584" spans="1:15" x14ac:dyDescent="0.3">
      <c r="A3584" t="s">
        <v>4773</v>
      </c>
      <c r="B3584" t="s">
        <v>3</v>
      </c>
      <c r="C3584" t="s">
        <v>16</v>
      </c>
      <c r="D3584" t="s">
        <v>63</v>
      </c>
      <c r="E3584" t="s">
        <v>64</v>
      </c>
      <c r="F3584" t="s">
        <v>68</v>
      </c>
      <c r="G3584" t="s">
        <v>52</v>
      </c>
      <c r="H3584" t="s">
        <v>706</v>
      </c>
      <c r="I3584">
        <v>2023</v>
      </c>
      <c r="J3584" t="s">
        <v>68</v>
      </c>
      <c r="K3584">
        <v>2028</v>
      </c>
      <c r="L3584" s="18">
        <v>46218</v>
      </c>
      <c r="M3584" t="s">
        <v>228</v>
      </c>
      <c r="N3584" t="s">
        <v>65</v>
      </c>
      <c r="O3584" t="s">
        <v>3898</v>
      </c>
    </row>
    <row r="3585" spans="1:15" x14ac:dyDescent="0.3">
      <c r="A3585" t="s">
        <v>4774</v>
      </c>
      <c r="B3585" t="s">
        <v>3</v>
      </c>
      <c r="C3585" t="s">
        <v>19</v>
      </c>
      <c r="D3585" t="s">
        <v>89</v>
      </c>
      <c r="E3585" t="s">
        <v>90</v>
      </c>
      <c r="F3585" t="s">
        <v>65</v>
      </c>
      <c r="G3585" t="s">
        <v>84</v>
      </c>
      <c r="H3585" t="s">
        <v>85</v>
      </c>
      <c r="I3585">
        <v>2023</v>
      </c>
      <c r="J3585" t="s">
        <v>68</v>
      </c>
      <c r="K3585">
        <v>2023</v>
      </c>
      <c r="L3585" s="18">
        <v>45124</v>
      </c>
      <c r="M3585" t="s">
        <v>69</v>
      </c>
      <c r="N3585" t="s">
        <v>65</v>
      </c>
      <c r="O3585" t="s">
        <v>4775</v>
      </c>
    </row>
    <row r="3586" spans="1:15" x14ac:dyDescent="0.3">
      <c r="A3586" t="s">
        <v>4776</v>
      </c>
      <c r="B3586" t="s">
        <v>3</v>
      </c>
      <c r="C3586" t="s">
        <v>18</v>
      </c>
      <c r="D3586" t="s">
        <v>89</v>
      </c>
      <c r="E3586" t="s">
        <v>90</v>
      </c>
      <c r="F3586" t="s">
        <v>68</v>
      </c>
      <c r="G3586" t="s">
        <v>52</v>
      </c>
      <c r="H3586" t="s">
        <v>706</v>
      </c>
      <c r="I3586">
        <v>2022</v>
      </c>
      <c r="J3586" t="s">
        <v>68</v>
      </c>
      <c r="K3586">
        <v>2028</v>
      </c>
      <c r="L3586" s="18">
        <v>46189</v>
      </c>
      <c r="M3586" t="s">
        <v>69</v>
      </c>
      <c r="N3586" t="s">
        <v>65</v>
      </c>
      <c r="O3586" t="s">
        <v>4777</v>
      </c>
    </row>
    <row r="3587" spans="1:15" x14ac:dyDescent="0.3">
      <c r="A3587" t="s">
        <v>4778</v>
      </c>
      <c r="B3587" t="s">
        <v>3</v>
      </c>
      <c r="C3587" t="s">
        <v>25</v>
      </c>
      <c r="D3587" t="s">
        <v>123</v>
      </c>
      <c r="E3587" t="s">
        <v>64</v>
      </c>
      <c r="F3587" t="s">
        <v>65</v>
      </c>
      <c r="G3587" t="s">
        <v>66</v>
      </c>
      <c r="H3587" t="s">
        <v>67</v>
      </c>
      <c r="I3587">
        <v>2022</v>
      </c>
      <c r="J3587" t="s">
        <v>68</v>
      </c>
      <c r="K3587">
        <v>2025</v>
      </c>
      <c r="L3587" s="18">
        <v>45380</v>
      </c>
      <c r="M3587" t="s">
        <v>69</v>
      </c>
      <c r="N3587" t="s">
        <v>68</v>
      </c>
      <c r="O3587" t="s">
        <v>4779</v>
      </c>
    </row>
    <row r="3588" spans="1:15" x14ac:dyDescent="0.3">
      <c r="A3588" t="s">
        <v>4780</v>
      </c>
      <c r="B3588" t="s">
        <v>3</v>
      </c>
      <c r="C3588" t="s">
        <v>19</v>
      </c>
      <c r="D3588" t="s">
        <v>89</v>
      </c>
      <c r="E3588" t="s">
        <v>90</v>
      </c>
      <c r="F3588" t="s">
        <v>65</v>
      </c>
      <c r="G3588" t="s">
        <v>66</v>
      </c>
      <c r="H3588" t="s">
        <v>67</v>
      </c>
      <c r="I3588">
        <v>2022</v>
      </c>
      <c r="J3588" t="s">
        <v>68</v>
      </c>
      <c r="K3588">
        <v>2024</v>
      </c>
      <c r="L3588" s="18">
        <v>45594</v>
      </c>
      <c r="M3588" t="s">
        <v>69</v>
      </c>
      <c r="N3588" t="s">
        <v>65</v>
      </c>
      <c r="O3588" t="s">
        <v>4781</v>
      </c>
    </row>
    <row r="3589" spans="1:15" x14ac:dyDescent="0.3">
      <c r="A3589" t="s">
        <v>4782</v>
      </c>
      <c r="B3589" t="s">
        <v>3</v>
      </c>
      <c r="C3589" t="s">
        <v>24</v>
      </c>
      <c r="D3589" t="s">
        <v>89</v>
      </c>
      <c r="E3589" t="s">
        <v>90</v>
      </c>
      <c r="F3589" t="s">
        <v>65</v>
      </c>
      <c r="G3589" t="s">
        <v>84</v>
      </c>
      <c r="H3589" t="s">
        <v>85</v>
      </c>
      <c r="I3589">
        <v>2023</v>
      </c>
      <c r="J3589" t="s">
        <v>68</v>
      </c>
      <c r="K3589">
        <v>2023</v>
      </c>
      <c r="L3589" s="18">
        <v>44995</v>
      </c>
      <c r="M3589" t="s">
        <v>69</v>
      </c>
      <c r="N3589" t="s">
        <v>65</v>
      </c>
      <c r="O3589" t="s">
        <v>4340</v>
      </c>
    </row>
    <row r="3590" spans="1:15" x14ac:dyDescent="0.3">
      <c r="A3590" t="s">
        <v>4783</v>
      </c>
      <c r="B3590" t="s">
        <v>3</v>
      </c>
      <c r="C3590" t="s">
        <v>18</v>
      </c>
      <c r="D3590" t="s">
        <v>89</v>
      </c>
      <c r="E3590" t="s">
        <v>90</v>
      </c>
      <c r="F3590" t="s">
        <v>65</v>
      </c>
      <c r="G3590" t="s">
        <v>66</v>
      </c>
      <c r="H3590" t="s">
        <v>67</v>
      </c>
      <c r="I3590">
        <v>2022</v>
      </c>
      <c r="J3590" t="s">
        <v>68</v>
      </c>
      <c r="K3590">
        <v>2025</v>
      </c>
      <c r="L3590" s="18">
        <v>45146</v>
      </c>
      <c r="M3590" t="s">
        <v>69</v>
      </c>
      <c r="N3590" t="s">
        <v>65</v>
      </c>
      <c r="O3590" t="s">
        <v>4173</v>
      </c>
    </row>
    <row r="3591" spans="1:15" x14ac:dyDescent="0.3">
      <c r="A3591" t="s">
        <v>4784</v>
      </c>
      <c r="B3591" t="s">
        <v>3</v>
      </c>
      <c r="C3591" t="s">
        <v>18</v>
      </c>
      <c r="D3591" t="s">
        <v>63</v>
      </c>
      <c r="E3591" t="s">
        <v>64</v>
      </c>
      <c r="F3591" t="s">
        <v>68</v>
      </c>
      <c r="G3591" t="s">
        <v>52</v>
      </c>
      <c r="H3591" t="s">
        <v>706</v>
      </c>
      <c r="I3591">
        <v>2022</v>
      </c>
      <c r="J3591" t="s">
        <v>68</v>
      </c>
      <c r="K3591">
        <v>2027</v>
      </c>
      <c r="L3591" s="18">
        <v>46692</v>
      </c>
      <c r="M3591" t="s">
        <v>228</v>
      </c>
      <c r="N3591" t="s">
        <v>65</v>
      </c>
      <c r="O3591" t="s">
        <v>4480</v>
      </c>
    </row>
    <row r="3592" spans="1:15" x14ac:dyDescent="0.3">
      <c r="A3592" t="s">
        <v>4785</v>
      </c>
      <c r="B3592" t="s">
        <v>3</v>
      </c>
      <c r="C3592" t="s">
        <v>19</v>
      </c>
      <c r="D3592" t="s">
        <v>63</v>
      </c>
      <c r="E3592" t="s">
        <v>64</v>
      </c>
      <c r="F3592" t="s">
        <v>68</v>
      </c>
      <c r="G3592" t="s">
        <v>52</v>
      </c>
      <c r="H3592" t="s">
        <v>706</v>
      </c>
      <c r="I3592">
        <v>2023</v>
      </c>
      <c r="J3592" t="s">
        <v>68</v>
      </c>
      <c r="K3592">
        <v>2026</v>
      </c>
      <c r="L3592" s="18">
        <v>46379</v>
      </c>
      <c r="M3592" t="s">
        <v>228</v>
      </c>
      <c r="N3592" t="s">
        <v>65</v>
      </c>
      <c r="O3592" t="s">
        <v>2682</v>
      </c>
    </row>
    <row r="3593" spans="1:15" x14ac:dyDescent="0.3">
      <c r="A3593" t="s">
        <v>4786</v>
      </c>
      <c r="B3593" t="s">
        <v>3</v>
      </c>
      <c r="C3593" t="s">
        <v>17</v>
      </c>
      <c r="D3593" t="s">
        <v>89</v>
      </c>
      <c r="E3593" t="s">
        <v>90</v>
      </c>
      <c r="F3593" t="s">
        <v>65</v>
      </c>
      <c r="G3593" t="s">
        <v>84</v>
      </c>
      <c r="H3593" t="s">
        <v>85</v>
      </c>
      <c r="I3593">
        <v>2022</v>
      </c>
      <c r="J3593" t="s">
        <v>68</v>
      </c>
      <c r="K3593">
        <v>2023</v>
      </c>
      <c r="L3593" s="18">
        <v>45056</v>
      </c>
      <c r="M3593" t="s">
        <v>69</v>
      </c>
      <c r="N3593" t="s">
        <v>65</v>
      </c>
      <c r="O3593" t="s">
        <v>4787</v>
      </c>
    </row>
    <row r="3594" spans="1:15" x14ac:dyDescent="0.3">
      <c r="A3594" t="s">
        <v>4788</v>
      </c>
      <c r="B3594" t="s">
        <v>3</v>
      </c>
      <c r="C3594" t="s">
        <v>18</v>
      </c>
      <c r="D3594" t="s">
        <v>74</v>
      </c>
      <c r="E3594" t="s">
        <v>75</v>
      </c>
      <c r="F3594" t="s">
        <v>68</v>
      </c>
      <c r="G3594" t="s">
        <v>52</v>
      </c>
      <c r="H3594" t="s">
        <v>1291</v>
      </c>
      <c r="I3594">
        <v>2023</v>
      </c>
      <c r="J3594" t="s">
        <v>68</v>
      </c>
      <c r="K3594">
        <v>2029</v>
      </c>
      <c r="L3594" s="18">
        <v>46721</v>
      </c>
      <c r="M3594" t="s">
        <v>228</v>
      </c>
      <c r="N3594" t="s">
        <v>65</v>
      </c>
      <c r="O3594" t="s">
        <v>4789</v>
      </c>
    </row>
    <row r="3595" spans="1:15" x14ac:dyDescent="0.3">
      <c r="A3595" t="s">
        <v>4790</v>
      </c>
      <c r="B3595" t="s">
        <v>3</v>
      </c>
      <c r="C3595" t="s">
        <v>31</v>
      </c>
      <c r="D3595" t="s">
        <v>89</v>
      </c>
      <c r="E3595" t="s">
        <v>90</v>
      </c>
      <c r="F3595" t="s">
        <v>65</v>
      </c>
      <c r="G3595" t="s">
        <v>66</v>
      </c>
      <c r="H3595" t="s">
        <v>67</v>
      </c>
      <c r="I3595">
        <v>2023</v>
      </c>
      <c r="J3595" t="s">
        <v>68</v>
      </c>
      <c r="K3595">
        <v>2023</v>
      </c>
      <c r="L3595" s="18">
        <v>45008</v>
      </c>
      <c r="M3595" t="s">
        <v>69</v>
      </c>
      <c r="N3595" t="s">
        <v>65</v>
      </c>
      <c r="O3595" t="s">
        <v>1917</v>
      </c>
    </row>
    <row r="3596" spans="1:15" x14ac:dyDescent="0.3">
      <c r="A3596" t="s">
        <v>4791</v>
      </c>
      <c r="B3596" t="s">
        <v>3</v>
      </c>
      <c r="C3596" t="s">
        <v>24</v>
      </c>
      <c r="D3596" t="s">
        <v>89</v>
      </c>
      <c r="E3596" t="s">
        <v>90</v>
      </c>
      <c r="F3596" t="s">
        <v>65</v>
      </c>
      <c r="G3596" t="s">
        <v>66</v>
      </c>
      <c r="H3596" t="s">
        <v>67</v>
      </c>
      <c r="I3596">
        <v>2022</v>
      </c>
      <c r="J3596" t="s">
        <v>68</v>
      </c>
      <c r="K3596">
        <v>2023</v>
      </c>
      <c r="L3596" s="18">
        <v>45272</v>
      </c>
      <c r="M3596" t="s">
        <v>69</v>
      </c>
      <c r="N3596" t="s">
        <v>65</v>
      </c>
      <c r="O3596" t="s">
        <v>1544</v>
      </c>
    </row>
    <row r="3597" spans="1:15" x14ac:dyDescent="0.3">
      <c r="A3597" t="s">
        <v>4792</v>
      </c>
      <c r="B3597" t="s">
        <v>3</v>
      </c>
      <c r="C3597" t="s">
        <v>22</v>
      </c>
      <c r="D3597" t="s">
        <v>74</v>
      </c>
      <c r="E3597" t="s">
        <v>75</v>
      </c>
      <c r="F3597" t="s">
        <v>65</v>
      </c>
      <c r="G3597" t="s">
        <v>66</v>
      </c>
      <c r="H3597" t="s">
        <v>67</v>
      </c>
      <c r="I3597">
        <v>2023</v>
      </c>
      <c r="J3597" t="s">
        <v>68</v>
      </c>
      <c r="K3597">
        <v>2025</v>
      </c>
      <c r="L3597" s="18">
        <v>45853</v>
      </c>
      <c r="M3597" t="s">
        <v>69</v>
      </c>
      <c r="N3597" t="s">
        <v>65</v>
      </c>
      <c r="O3597" t="s">
        <v>4490</v>
      </c>
    </row>
    <row r="3598" spans="1:15" x14ac:dyDescent="0.3">
      <c r="A3598" t="s">
        <v>4793</v>
      </c>
      <c r="B3598" t="s">
        <v>3</v>
      </c>
      <c r="C3598" t="s">
        <v>19</v>
      </c>
      <c r="D3598" t="s">
        <v>63</v>
      </c>
      <c r="E3598" t="s">
        <v>64</v>
      </c>
      <c r="F3598" t="s">
        <v>65</v>
      </c>
      <c r="G3598" t="s">
        <v>66</v>
      </c>
      <c r="H3598" t="s">
        <v>67</v>
      </c>
      <c r="I3598">
        <v>2023</v>
      </c>
      <c r="J3598" t="s">
        <v>68</v>
      </c>
      <c r="K3598">
        <v>2026</v>
      </c>
      <c r="L3598" s="18">
        <v>46079</v>
      </c>
      <c r="M3598" t="s">
        <v>69</v>
      </c>
      <c r="N3598" t="s">
        <v>65</v>
      </c>
      <c r="O3598" t="s">
        <v>4794</v>
      </c>
    </row>
    <row r="3599" spans="1:15" x14ac:dyDescent="0.3">
      <c r="A3599" t="s">
        <v>4795</v>
      </c>
      <c r="B3599" t="s">
        <v>3</v>
      </c>
      <c r="C3599" t="s">
        <v>22</v>
      </c>
      <c r="D3599" t="s">
        <v>63</v>
      </c>
      <c r="E3599" t="s">
        <v>64</v>
      </c>
      <c r="F3599" t="s">
        <v>65</v>
      </c>
      <c r="G3599" t="s">
        <v>84</v>
      </c>
      <c r="H3599" t="s">
        <v>85</v>
      </c>
      <c r="I3599">
        <v>2023</v>
      </c>
      <c r="J3599" t="s">
        <v>68</v>
      </c>
      <c r="K3599">
        <v>2026</v>
      </c>
      <c r="L3599" s="18">
        <v>45937</v>
      </c>
      <c r="M3599" t="s">
        <v>69</v>
      </c>
      <c r="N3599" t="s">
        <v>65</v>
      </c>
      <c r="O3599" t="s">
        <v>3898</v>
      </c>
    </row>
    <row r="3600" spans="1:15" x14ac:dyDescent="0.3">
      <c r="A3600" t="s">
        <v>4796</v>
      </c>
      <c r="B3600" t="s">
        <v>3</v>
      </c>
      <c r="C3600" t="s">
        <v>31</v>
      </c>
      <c r="D3600" t="s">
        <v>89</v>
      </c>
      <c r="E3600" t="s">
        <v>90</v>
      </c>
      <c r="F3600" t="s">
        <v>65</v>
      </c>
      <c r="G3600" t="s">
        <v>66</v>
      </c>
      <c r="H3600" t="s">
        <v>67</v>
      </c>
      <c r="I3600">
        <v>2023</v>
      </c>
      <c r="J3600" t="s">
        <v>68</v>
      </c>
      <c r="K3600">
        <v>2023</v>
      </c>
      <c r="L3600" s="18">
        <v>45264</v>
      </c>
      <c r="M3600" t="s">
        <v>69</v>
      </c>
      <c r="N3600" t="s">
        <v>65</v>
      </c>
      <c r="O3600" t="s">
        <v>4797</v>
      </c>
    </row>
    <row r="3601" spans="1:15" x14ac:dyDescent="0.3">
      <c r="A3601" t="s">
        <v>4798</v>
      </c>
      <c r="B3601" t="s">
        <v>3</v>
      </c>
      <c r="C3601" t="s">
        <v>27</v>
      </c>
      <c r="D3601" t="s">
        <v>89</v>
      </c>
      <c r="E3601" t="s">
        <v>90</v>
      </c>
      <c r="F3601" t="s">
        <v>65</v>
      </c>
      <c r="G3601" t="s">
        <v>66</v>
      </c>
      <c r="H3601" t="s">
        <v>67</v>
      </c>
      <c r="I3601">
        <v>2023</v>
      </c>
      <c r="J3601" t="s">
        <v>68</v>
      </c>
      <c r="K3601">
        <v>2024</v>
      </c>
      <c r="L3601" s="18">
        <v>45617</v>
      </c>
      <c r="M3601" t="s">
        <v>69</v>
      </c>
      <c r="N3601" t="s">
        <v>65</v>
      </c>
      <c r="O3601" t="s">
        <v>4730</v>
      </c>
    </row>
    <row r="3602" spans="1:15" x14ac:dyDescent="0.3">
      <c r="A3602" t="s">
        <v>4799</v>
      </c>
      <c r="B3602" t="s">
        <v>3</v>
      </c>
      <c r="C3602" t="s">
        <v>19</v>
      </c>
      <c r="D3602" t="s">
        <v>63</v>
      </c>
      <c r="E3602" t="s">
        <v>64</v>
      </c>
      <c r="F3602" t="s">
        <v>65</v>
      </c>
      <c r="G3602" t="s">
        <v>66</v>
      </c>
      <c r="H3602" t="s">
        <v>67</v>
      </c>
      <c r="I3602">
        <v>2023</v>
      </c>
      <c r="J3602" t="s">
        <v>68</v>
      </c>
      <c r="K3602">
        <v>2024</v>
      </c>
      <c r="L3602" s="18">
        <v>45615</v>
      </c>
      <c r="M3602" t="s">
        <v>69</v>
      </c>
      <c r="N3602" t="s">
        <v>65</v>
      </c>
      <c r="O3602" t="s">
        <v>4800</v>
      </c>
    </row>
    <row r="3603" spans="1:15" x14ac:dyDescent="0.3">
      <c r="A3603" t="s">
        <v>4801</v>
      </c>
      <c r="B3603" t="s">
        <v>3</v>
      </c>
      <c r="C3603" t="s">
        <v>31</v>
      </c>
      <c r="D3603" t="s">
        <v>63</v>
      </c>
      <c r="E3603" t="s">
        <v>64</v>
      </c>
      <c r="F3603" t="s">
        <v>65</v>
      </c>
      <c r="G3603" t="s">
        <v>66</v>
      </c>
      <c r="H3603" t="s">
        <v>67</v>
      </c>
      <c r="I3603">
        <v>2023</v>
      </c>
      <c r="J3603" t="s">
        <v>68</v>
      </c>
      <c r="K3603">
        <v>2024</v>
      </c>
      <c r="L3603" s="18">
        <v>45495</v>
      </c>
      <c r="M3603" t="s">
        <v>69</v>
      </c>
      <c r="N3603" t="s">
        <v>65</v>
      </c>
      <c r="O3603" t="s">
        <v>4802</v>
      </c>
    </row>
    <row r="3604" spans="1:15" x14ac:dyDescent="0.3">
      <c r="A3604" t="s">
        <v>4803</v>
      </c>
      <c r="B3604" t="s">
        <v>3</v>
      </c>
      <c r="C3604" t="s">
        <v>17</v>
      </c>
      <c r="D3604" t="s">
        <v>89</v>
      </c>
      <c r="E3604" t="s">
        <v>90</v>
      </c>
      <c r="F3604" t="s">
        <v>65</v>
      </c>
      <c r="G3604" t="s">
        <v>66</v>
      </c>
      <c r="H3604" t="s">
        <v>67</v>
      </c>
      <c r="I3604">
        <v>2023</v>
      </c>
      <c r="J3604" t="s">
        <v>68</v>
      </c>
      <c r="K3604">
        <v>2023</v>
      </c>
      <c r="L3604" s="18">
        <v>45101</v>
      </c>
      <c r="M3604" t="s">
        <v>69</v>
      </c>
      <c r="N3604" t="s">
        <v>65</v>
      </c>
      <c r="O3604" t="s">
        <v>4030</v>
      </c>
    </row>
    <row r="3605" spans="1:15" x14ac:dyDescent="0.3">
      <c r="A3605" t="s">
        <v>4804</v>
      </c>
      <c r="B3605" t="s">
        <v>3</v>
      </c>
      <c r="C3605" t="s">
        <v>18</v>
      </c>
      <c r="D3605" t="s">
        <v>63</v>
      </c>
      <c r="E3605" t="s">
        <v>64</v>
      </c>
      <c r="F3605" t="s">
        <v>68</v>
      </c>
      <c r="G3605" t="s">
        <v>52</v>
      </c>
      <c r="H3605" t="s">
        <v>706</v>
      </c>
      <c r="I3605">
        <v>2023</v>
      </c>
      <c r="J3605" t="s">
        <v>68</v>
      </c>
      <c r="K3605">
        <v>2026</v>
      </c>
      <c r="L3605" s="18">
        <v>45932</v>
      </c>
      <c r="M3605" t="s">
        <v>69</v>
      </c>
      <c r="N3605" t="s">
        <v>65</v>
      </c>
      <c r="O3605" t="s">
        <v>3438</v>
      </c>
    </row>
    <row r="3606" spans="1:15" x14ac:dyDescent="0.3">
      <c r="A3606" t="s">
        <v>4805</v>
      </c>
      <c r="B3606" t="s">
        <v>3</v>
      </c>
      <c r="C3606" t="s">
        <v>18</v>
      </c>
      <c r="D3606" t="s">
        <v>63</v>
      </c>
      <c r="E3606" t="s">
        <v>64</v>
      </c>
      <c r="F3606" t="s">
        <v>68</v>
      </c>
      <c r="G3606" t="s">
        <v>52</v>
      </c>
      <c r="H3606" t="s">
        <v>1291</v>
      </c>
      <c r="I3606">
        <v>2023</v>
      </c>
      <c r="J3606" t="s">
        <v>68</v>
      </c>
      <c r="K3606">
        <v>2036</v>
      </c>
      <c r="L3606" s="18">
        <v>46497</v>
      </c>
      <c r="M3606" t="s">
        <v>228</v>
      </c>
      <c r="N3606" t="s">
        <v>65</v>
      </c>
      <c r="O3606" t="s">
        <v>4749</v>
      </c>
    </row>
    <row r="3607" spans="1:15" x14ac:dyDescent="0.3">
      <c r="A3607" t="s">
        <v>4806</v>
      </c>
      <c r="B3607" t="s">
        <v>3</v>
      </c>
      <c r="C3607" t="s">
        <v>18</v>
      </c>
      <c r="D3607" t="s">
        <v>74</v>
      </c>
      <c r="E3607" t="s">
        <v>75</v>
      </c>
      <c r="F3607" t="s">
        <v>68</v>
      </c>
      <c r="G3607" t="s">
        <v>52</v>
      </c>
      <c r="H3607" t="s">
        <v>706</v>
      </c>
      <c r="I3607">
        <v>2023</v>
      </c>
      <c r="J3607" t="s">
        <v>68</v>
      </c>
      <c r="K3607">
        <v>2027</v>
      </c>
      <c r="L3607" s="18">
        <v>46322</v>
      </c>
      <c r="M3607" t="s">
        <v>228</v>
      </c>
      <c r="N3607" t="s">
        <v>65</v>
      </c>
      <c r="O3607" t="s">
        <v>4807</v>
      </c>
    </row>
    <row r="3608" spans="1:15" x14ac:dyDescent="0.3">
      <c r="A3608" t="s">
        <v>4808</v>
      </c>
      <c r="B3608" t="s">
        <v>3</v>
      </c>
      <c r="C3608" t="s">
        <v>26</v>
      </c>
      <c r="D3608" t="s">
        <v>63</v>
      </c>
      <c r="E3608" t="s">
        <v>64</v>
      </c>
      <c r="F3608" t="s">
        <v>68</v>
      </c>
      <c r="G3608" t="s">
        <v>52</v>
      </c>
      <c r="H3608" t="s">
        <v>706</v>
      </c>
      <c r="I3608">
        <v>2023</v>
      </c>
      <c r="J3608" t="s">
        <v>68</v>
      </c>
      <c r="K3608">
        <v>2027</v>
      </c>
      <c r="L3608" s="18">
        <v>45611</v>
      </c>
      <c r="M3608" t="s">
        <v>69</v>
      </c>
      <c r="N3608" t="s">
        <v>65</v>
      </c>
      <c r="O3608" t="s">
        <v>4809</v>
      </c>
    </row>
    <row r="3609" spans="1:15" x14ac:dyDescent="0.3">
      <c r="A3609" t="s">
        <v>4810</v>
      </c>
      <c r="B3609" t="s">
        <v>3</v>
      </c>
      <c r="C3609" t="s">
        <v>31</v>
      </c>
      <c r="D3609" t="s">
        <v>89</v>
      </c>
      <c r="E3609" t="s">
        <v>90</v>
      </c>
      <c r="F3609" t="s">
        <v>65</v>
      </c>
      <c r="G3609" t="s">
        <v>66</v>
      </c>
      <c r="H3609" t="s">
        <v>67</v>
      </c>
      <c r="I3609">
        <v>2023</v>
      </c>
      <c r="J3609" t="s">
        <v>68</v>
      </c>
      <c r="K3609">
        <v>2024</v>
      </c>
      <c r="L3609" s="18">
        <v>45348</v>
      </c>
      <c r="M3609" t="s">
        <v>69</v>
      </c>
      <c r="N3609" t="s">
        <v>65</v>
      </c>
      <c r="O3609" t="s">
        <v>4811</v>
      </c>
    </row>
    <row r="3610" spans="1:15" x14ac:dyDescent="0.3">
      <c r="A3610" t="s">
        <v>4812</v>
      </c>
      <c r="B3610" t="s">
        <v>3</v>
      </c>
      <c r="C3610" t="s">
        <v>22</v>
      </c>
      <c r="D3610" t="s">
        <v>89</v>
      </c>
      <c r="E3610" t="s">
        <v>90</v>
      </c>
      <c r="F3610" t="s">
        <v>65</v>
      </c>
      <c r="G3610" t="s">
        <v>66</v>
      </c>
      <c r="H3610" t="s">
        <v>67</v>
      </c>
      <c r="I3610">
        <v>2023</v>
      </c>
      <c r="J3610" t="s">
        <v>68</v>
      </c>
      <c r="K3610">
        <v>2023</v>
      </c>
      <c r="L3610" s="18">
        <v>45061</v>
      </c>
      <c r="M3610" t="s">
        <v>69</v>
      </c>
      <c r="N3610" t="s">
        <v>65</v>
      </c>
      <c r="O3610" t="s">
        <v>4702</v>
      </c>
    </row>
    <row r="3611" spans="1:15" x14ac:dyDescent="0.3">
      <c r="A3611" t="s">
        <v>4813</v>
      </c>
      <c r="B3611" t="s">
        <v>3</v>
      </c>
      <c r="C3611" t="s">
        <v>27</v>
      </c>
      <c r="D3611" t="s">
        <v>89</v>
      </c>
      <c r="E3611" t="s">
        <v>90</v>
      </c>
      <c r="F3611" t="s">
        <v>65</v>
      </c>
      <c r="G3611" t="s">
        <v>66</v>
      </c>
      <c r="H3611" t="s">
        <v>67</v>
      </c>
      <c r="I3611">
        <v>2023</v>
      </c>
      <c r="J3611" t="s">
        <v>68</v>
      </c>
      <c r="K3611">
        <v>2024</v>
      </c>
      <c r="L3611" s="18">
        <v>45344</v>
      </c>
      <c r="M3611" t="s">
        <v>69</v>
      </c>
      <c r="N3611" t="s">
        <v>65</v>
      </c>
      <c r="O3611" t="s">
        <v>4749</v>
      </c>
    </row>
    <row r="3612" spans="1:15" x14ac:dyDescent="0.3">
      <c r="A3612" t="s">
        <v>4814</v>
      </c>
      <c r="B3612" t="s">
        <v>3</v>
      </c>
      <c r="C3612" t="s">
        <v>19</v>
      </c>
      <c r="D3612" t="s">
        <v>89</v>
      </c>
      <c r="E3612" t="s">
        <v>90</v>
      </c>
      <c r="F3612" t="s">
        <v>65</v>
      </c>
      <c r="G3612" t="s">
        <v>84</v>
      </c>
      <c r="H3612" t="s">
        <v>85</v>
      </c>
      <c r="I3612">
        <v>2023</v>
      </c>
      <c r="J3612" t="s">
        <v>68</v>
      </c>
      <c r="K3612">
        <v>2023</v>
      </c>
      <c r="L3612" s="18">
        <v>45115</v>
      </c>
      <c r="M3612" t="s">
        <v>69</v>
      </c>
      <c r="N3612" t="s">
        <v>65</v>
      </c>
      <c r="O3612" t="s">
        <v>4815</v>
      </c>
    </row>
    <row r="3613" spans="1:15" x14ac:dyDescent="0.3">
      <c r="A3613" t="s">
        <v>4816</v>
      </c>
      <c r="B3613" t="s">
        <v>3</v>
      </c>
      <c r="C3613" t="s">
        <v>18</v>
      </c>
      <c r="D3613" t="s">
        <v>81</v>
      </c>
      <c r="E3613" t="s">
        <v>75</v>
      </c>
      <c r="F3613" t="s">
        <v>68</v>
      </c>
      <c r="G3613" t="s">
        <v>52</v>
      </c>
      <c r="H3613" t="s">
        <v>1291</v>
      </c>
      <c r="I3613">
        <v>2023</v>
      </c>
      <c r="J3613" t="s">
        <v>68</v>
      </c>
      <c r="K3613">
        <v>2028</v>
      </c>
      <c r="L3613" s="18">
        <v>46969</v>
      </c>
      <c r="M3613" t="s">
        <v>228</v>
      </c>
      <c r="N3613" t="s">
        <v>65</v>
      </c>
      <c r="O3613" t="s">
        <v>4817</v>
      </c>
    </row>
    <row r="3614" spans="1:15" x14ac:dyDescent="0.3">
      <c r="A3614" t="s">
        <v>4818</v>
      </c>
      <c r="B3614" t="s">
        <v>3</v>
      </c>
      <c r="C3614" t="s">
        <v>18</v>
      </c>
      <c r="D3614" t="s">
        <v>74</v>
      </c>
      <c r="E3614" t="s">
        <v>75</v>
      </c>
      <c r="F3614" t="s">
        <v>68</v>
      </c>
      <c r="G3614" t="s">
        <v>52</v>
      </c>
      <c r="H3614" t="s">
        <v>706</v>
      </c>
      <c r="I3614">
        <v>2023</v>
      </c>
      <c r="J3614" t="s">
        <v>68</v>
      </c>
      <c r="K3614">
        <v>2027</v>
      </c>
      <c r="L3614" s="18">
        <v>46661</v>
      </c>
      <c r="M3614" t="s">
        <v>228</v>
      </c>
      <c r="N3614" t="s">
        <v>65</v>
      </c>
      <c r="O3614" t="s">
        <v>707</v>
      </c>
    </row>
    <row r="3615" spans="1:15" x14ac:dyDescent="0.3">
      <c r="A3615" t="s">
        <v>4819</v>
      </c>
      <c r="B3615" t="s">
        <v>3</v>
      </c>
      <c r="C3615" t="s">
        <v>24</v>
      </c>
      <c r="D3615" t="s">
        <v>74</v>
      </c>
      <c r="E3615" t="s">
        <v>75</v>
      </c>
      <c r="F3615" t="s">
        <v>65</v>
      </c>
      <c r="G3615" t="s">
        <v>66</v>
      </c>
      <c r="H3615" t="s">
        <v>67</v>
      </c>
      <c r="I3615">
        <v>2023</v>
      </c>
      <c r="J3615" t="s">
        <v>68</v>
      </c>
      <c r="K3615">
        <v>2025</v>
      </c>
      <c r="L3615" s="18">
        <v>45852</v>
      </c>
      <c r="M3615" t="s">
        <v>69</v>
      </c>
      <c r="N3615" t="s">
        <v>65</v>
      </c>
      <c r="O3615" t="s">
        <v>4321</v>
      </c>
    </row>
    <row r="3616" spans="1:15" x14ac:dyDescent="0.3">
      <c r="A3616" t="s">
        <v>4820</v>
      </c>
      <c r="B3616" t="s">
        <v>3</v>
      </c>
      <c r="C3616" t="s">
        <v>22</v>
      </c>
      <c r="D3616" t="s">
        <v>89</v>
      </c>
      <c r="E3616" t="s">
        <v>90</v>
      </c>
      <c r="F3616" t="s">
        <v>65</v>
      </c>
      <c r="G3616" t="s">
        <v>66</v>
      </c>
      <c r="H3616" t="s">
        <v>67</v>
      </c>
      <c r="I3616">
        <v>2023</v>
      </c>
      <c r="J3616" t="s">
        <v>68</v>
      </c>
      <c r="K3616">
        <v>2023</v>
      </c>
      <c r="L3616" s="18">
        <v>45083</v>
      </c>
      <c r="M3616" t="s">
        <v>69</v>
      </c>
      <c r="N3616" t="s">
        <v>65</v>
      </c>
      <c r="O3616" t="s">
        <v>4702</v>
      </c>
    </row>
    <row r="3617" spans="1:15" x14ac:dyDescent="0.3">
      <c r="A3617" t="s">
        <v>4821</v>
      </c>
      <c r="B3617" t="s">
        <v>3</v>
      </c>
      <c r="C3617" t="s">
        <v>31</v>
      </c>
      <c r="D3617" t="s">
        <v>2556</v>
      </c>
      <c r="E3617" t="s">
        <v>90</v>
      </c>
      <c r="F3617" t="s">
        <v>65</v>
      </c>
      <c r="G3617" t="s">
        <v>66</v>
      </c>
      <c r="H3617" t="s">
        <v>67</v>
      </c>
      <c r="I3617">
        <v>2023</v>
      </c>
      <c r="J3617" t="s">
        <v>68</v>
      </c>
      <c r="K3617">
        <v>2023</v>
      </c>
      <c r="L3617" s="18">
        <v>45118</v>
      </c>
      <c r="M3617" t="s">
        <v>69</v>
      </c>
      <c r="N3617" t="s">
        <v>65</v>
      </c>
      <c r="O3617" t="s">
        <v>4822</v>
      </c>
    </row>
    <row r="3618" spans="1:15" x14ac:dyDescent="0.3">
      <c r="A3618" t="s">
        <v>4823</v>
      </c>
      <c r="B3618" t="s">
        <v>3</v>
      </c>
      <c r="C3618" t="s">
        <v>18</v>
      </c>
      <c r="D3618" t="s">
        <v>74</v>
      </c>
      <c r="E3618" t="s">
        <v>75</v>
      </c>
      <c r="F3618" t="s">
        <v>65</v>
      </c>
      <c r="G3618" t="s">
        <v>84</v>
      </c>
      <c r="H3618" t="s">
        <v>227</v>
      </c>
      <c r="I3618">
        <v>2023</v>
      </c>
      <c r="J3618" t="s">
        <v>65</v>
      </c>
      <c r="K3618">
        <v>2026</v>
      </c>
      <c r="L3618" s="18">
        <v>46203</v>
      </c>
      <c r="M3618" t="s">
        <v>228</v>
      </c>
      <c r="N3618" t="s">
        <v>65</v>
      </c>
      <c r="O3618" t="s">
        <v>3459</v>
      </c>
    </row>
    <row r="3619" spans="1:15" x14ac:dyDescent="0.3">
      <c r="A3619" t="s">
        <v>4824</v>
      </c>
      <c r="B3619" t="s">
        <v>3</v>
      </c>
      <c r="C3619" t="s">
        <v>16</v>
      </c>
      <c r="D3619" t="s">
        <v>63</v>
      </c>
      <c r="E3619" t="s">
        <v>64</v>
      </c>
      <c r="F3619" t="s">
        <v>68</v>
      </c>
      <c r="G3619" t="s">
        <v>52</v>
      </c>
      <c r="H3619" t="s">
        <v>1291</v>
      </c>
      <c r="I3619">
        <v>2024</v>
      </c>
      <c r="J3619" t="s">
        <v>68</v>
      </c>
      <c r="K3619">
        <v>2030</v>
      </c>
      <c r="L3619" s="18">
        <v>47031</v>
      </c>
      <c r="M3619" t="s">
        <v>228</v>
      </c>
      <c r="N3619" t="s">
        <v>65</v>
      </c>
      <c r="O3619" t="s">
        <v>3309</v>
      </c>
    </row>
    <row r="3620" spans="1:15" x14ac:dyDescent="0.3">
      <c r="A3620" t="s">
        <v>4825</v>
      </c>
      <c r="B3620" t="s">
        <v>3</v>
      </c>
      <c r="C3620" t="s">
        <v>24</v>
      </c>
      <c r="D3620" t="s">
        <v>89</v>
      </c>
      <c r="E3620" t="s">
        <v>90</v>
      </c>
      <c r="F3620" t="s">
        <v>65</v>
      </c>
      <c r="G3620" t="s">
        <v>66</v>
      </c>
      <c r="H3620" t="s">
        <v>67</v>
      </c>
      <c r="I3620">
        <v>2023</v>
      </c>
      <c r="J3620" t="s">
        <v>68</v>
      </c>
      <c r="K3620">
        <v>2023</v>
      </c>
      <c r="L3620" s="18">
        <v>45243</v>
      </c>
      <c r="M3620" t="s">
        <v>69</v>
      </c>
      <c r="N3620" t="s">
        <v>65</v>
      </c>
      <c r="O3620" t="s">
        <v>4826</v>
      </c>
    </row>
    <row r="3621" spans="1:15" x14ac:dyDescent="0.3">
      <c r="A3621" t="s">
        <v>4827</v>
      </c>
      <c r="B3621" t="s">
        <v>3</v>
      </c>
      <c r="C3621" t="s">
        <v>18</v>
      </c>
      <c r="D3621" t="s">
        <v>81</v>
      </c>
      <c r="E3621" t="s">
        <v>75</v>
      </c>
      <c r="F3621" t="s">
        <v>68</v>
      </c>
      <c r="G3621" t="s">
        <v>52</v>
      </c>
      <c r="H3621" t="s">
        <v>1291</v>
      </c>
      <c r="I3621">
        <v>2023</v>
      </c>
      <c r="J3621" t="s">
        <v>68</v>
      </c>
      <c r="K3621">
        <v>2029</v>
      </c>
      <c r="L3621" s="18">
        <v>46661</v>
      </c>
      <c r="M3621" t="s">
        <v>228</v>
      </c>
      <c r="N3621" t="s">
        <v>65</v>
      </c>
      <c r="O3621" t="s">
        <v>4828</v>
      </c>
    </row>
    <row r="3622" spans="1:15" x14ac:dyDescent="0.3">
      <c r="A3622" t="s">
        <v>4829</v>
      </c>
      <c r="B3622" t="s">
        <v>3</v>
      </c>
      <c r="C3622" t="s">
        <v>19</v>
      </c>
      <c r="D3622" t="s">
        <v>63</v>
      </c>
      <c r="E3622" t="s">
        <v>64</v>
      </c>
      <c r="F3622" t="s">
        <v>65</v>
      </c>
      <c r="G3622" t="s">
        <v>66</v>
      </c>
      <c r="H3622" t="s">
        <v>67</v>
      </c>
      <c r="I3622">
        <v>2023</v>
      </c>
      <c r="J3622" t="s">
        <v>68</v>
      </c>
      <c r="K3622">
        <v>2023</v>
      </c>
      <c r="L3622" s="18">
        <v>45159</v>
      </c>
      <c r="M3622" t="s">
        <v>69</v>
      </c>
      <c r="N3622" t="s">
        <v>65</v>
      </c>
      <c r="O3622" t="s">
        <v>4830</v>
      </c>
    </row>
    <row r="3623" spans="1:15" x14ac:dyDescent="0.3">
      <c r="A3623" t="s">
        <v>4831</v>
      </c>
      <c r="B3623" t="s">
        <v>3</v>
      </c>
      <c r="C3623" t="s">
        <v>27</v>
      </c>
      <c r="D3623" t="s">
        <v>89</v>
      </c>
      <c r="E3623" t="s">
        <v>90</v>
      </c>
      <c r="F3623" t="s">
        <v>65</v>
      </c>
      <c r="G3623" t="s">
        <v>84</v>
      </c>
      <c r="H3623" t="s">
        <v>85</v>
      </c>
      <c r="I3623">
        <v>2023</v>
      </c>
      <c r="J3623" t="s">
        <v>68</v>
      </c>
      <c r="K3623">
        <v>2024</v>
      </c>
      <c r="L3623" s="18">
        <v>45371</v>
      </c>
      <c r="M3623" t="s">
        <v>69</v>
      </c>
      <c r="N3623" t="s">
        <v>65</v>
      </c>
      <c r="O3623" t="s">
        <v>4641</v>
      </c>
    </row>
    <row r="3624" spans="1:15" x14ac:dyDescent="0.3">
      <c r="A3624" t="s">
        <v>4832</v>
      </c>
      <c r="B3624" t="s">
        <v>3</v>
      </c>
      <c r="C3624" t="s">
        <v>25</v>
      </c>
      <c r="D3624" t="s">
        <v>89</v>
      </c>
      <c r="E3624" t="s">
        <v>90</v>
      </c>
      <c r="F3624" t="s">
        <v>65</v>
      </c>
      <c r="G3624" t="s">
        <v>66</v>
      </c>
      <c r="H3624" t="s">
        <v>67</v>
      </c>
      <c r="I3624">
        <v>2023</v>
      </c>
      <c r="J3624" t="s">
        <v>68</v>
      </c>
      <c r="K3624">
        <v>2024</v>
      </c>
      <c r="L3624" s="18">
        <v>45524</v>
      </c>
      <c r="M3624" t="s">
        <v>69</v>
      </c>
      <c r="N3624" t="s">
        <v>65</v>
      </c>
      <c r="O3624" t="s">
        <v>4833</v>
      </c>
    </row>
    <row r="3625" spans="1:15" x14ac:dyDescent="0.3">
      <c r="A3625" t="s">
        <v>4834</v>
      </c>
      <c r="B3625" t="s">
        <v>3</v>
      </c>
      <c r="C3625" t="s">
        <v>23</v>
      </c>
      <c r="D3625" t="s">
        <v>63</v>
      </c>
      <c r="E3625" t="s">
        <v>64</v>
      </c>
      <c r="F3625" t="s">
        <v>65</v>
      </c>
      <c r="G3625" t="s">
        <v>66</v>
      </c>
      <c r="H3625" t="s">
        <v>67</v>
      </c>
      <c r="I3625">
        <v>2023</v>
      </c>
      <c r="J3625" t="s">
        <v>68</v>
      </c>
      <c r="K3625">
        <v>2025</v>
      </c>
      <c r="L3625" s="18">
        <v>45784</v>
      </c>
      <c r="M3625" t="s">
        <v>69</v>
      </c>
      <c r="N3625" t="s">
        <v>65</v>
      </c>
      <c r="O3625" t="s">
        <v>1830</v>
      </c>
    </row>
    <row r="3626" spans="1:15" x14ac:dyDescent="0.3">
      <c r="A3626" t="s">
        <v>4835</v>
      </c>
      <c r="B3626" t="s">
        <v>3</v>
      </c>
      <c r="C3626" t="s">
        <v>18</v>
      </c>
      <c r="D3626" t="s">
        <v>89</v>
      </c>
      <c r="E3626" t="s">
        <v>90</v>
      </c>
      <c r="F3626" t="s">
        <v>68</v>
      </c>
      <c r="G3626" t="s">
        <v>52</v>
      </c>
      <c r="H3626" t="s">
        <v>1291</v>
      </c>
      <c r="I3626">
        <v>2023</v>
      </c>
      <c r="J3626" t="s">
        <v>68</v>
      </c>
      <c r="K3626">
        <v>2029</v>
      </c>
      <c r="L3626" s="18">
        <v>47330</v>
      </c>
      <c r="M3626" t="s">
        <v>228</v>
      </c>
      <c r="N3626" t="s">
        <v>65</v>
      </c>
      <c r="O3626" t="s">
        <v>4836</v>
      </c>
    </row>
    <row r="3627" spans="1:15" x14ac:dyDescent="0.3">
      <c r="A3627" t="s">
        <v>4837</v>
      </c>
      <c r="B3627" t="s">
        <v>3</v>
      </c>
      <c r="C3627" t="s">
        <v>18</v>
      </c>
      <c r="D3627" t="s">
        <v>63</v>
      </c>
      <c r="E3627" t="s">
        <v>64</v>
      </c>
      <c r="F3627" t="s">
        <v>68</v>
      </c>
      <c r="G3627" t="s">
        <v>52</v>
      </c>
      <c r="H3627" t="s">
        <v>706</v>
      </c>
      <c r="I3627">
        <v>2023</v>
      </c>
      <c r="J3627" t="s">
        <v>68</v>
      </c>
      <c r="K3627">
        <v>2026</v>
      </c>
      <c r="L3627" s="18">
        <v>46111</v>
      </c>
      <c r="M3627" t="s">
        <v>69</v>
      </c>
      <c r="N3627" t="s">
        <v>65</v>
      </c>
      <c r="O3627" t="s">
        <v>3438</v>
      </c>
    </row>
    <row r="3628" spans="1:15" x14ac:dyDescent="0.3">
      <c r="A3628" t="s">
        <v>4838</v>
      </c>
      <c r="B3628" t="s">
        <v>3</v>
      </c>
      <c r="C3628" t="s">
        <v>23</v>
      </c>
      <c r="D3628" t="s">
        <v>63</v>
      </c>
      <c r="E3628" t="s">
        <v>64</v>
      </c>
      <c r="F3628" t="s">
        <v>65</v>
      </c>
      <c r="G3628" t="s">
        <v>66</v>
      </c>
      <c r="H3628" t="s">
        <v>67</v>
      </c>
      <c r="I3628">
        <v>2023</v>
      </c>
      <c r="J3628" t="s">
        <v>68</v>
      </c>
      <c r="K3628">
        <v>2025</v>
      </c>
      <c r="L3628" s="18">
        <v>45761</v>
      </c>
      <c r="M3628" t="s">
        <v>69</v>
      </c>
      <c r="N3628" t="s">
        <v>65</v>
      </c>
      <c r="O3628" t="s">
        <v>1830</v>
      </c>
    </row>
    <row r="3629" spans="1:15" x14ac:dyDescent="0.3">
      <c r="A3629" t="s">
        <v>4839</v>
      </c>
      <c r="B3629" t="s">
        <v>3</v>
      </c>
      <c r="C3629" t="s">
        <v>18</v>
      </c>
      <c r="D3629" t="s">
        <v>89</v>
      </c>
      <c r="E3629" t="s">
        <v>90</v>
      </c>
      <c r="F3629" t="s">
        <v>65</v>
      </c>
      <c r="G3629" t="s">
        <v>66</v>
      </c>
      <c r="H3629" t="s">
        <v>67</v>
      </c>
      <c r="I3629">
        <v>2023</v>
      </c>
      <c r="J3629" t="s">
        <v>68</v>
      </c>
      <c r="K3629">
        <v>2023</v>
      </c>
      <c r="L3629" s="18">
        <v>45155</v>
      </c>
      <c r="M3629" t="s">
        <v>69</v>
      </c>
      <c r="N3629" t="s">
        <v>65</v>
      </c>
      <c r="O3629" t="s">
        <v>4030</v>
      </c>
    </row>
    <row r="3630" spans="1:15" x14ac:dyDescent="0.3">
      <c r="A3630" t="s">
        <v>4840</v>
      </c>
      <c r="B3630" t="s">
        <v>3</v>
      </c>
      <c r="C3630" t="s">
        <v>27</v>
      </c>
      <c r="D3630" t="s">
        <v>89</v>
      </c>
      <c r="E3630" t="s">
        <v>90</v>
      </c>
      <c r="F3630" t="s">
        <v>65</v>
      </c>
      <c r="G3630" t="s">
        <v>66</v>
      </c>
      <c r="H3630" t="s">
        <v>67</v>
      </c>
      <c r="I3630">
        <v>2023</v>
      </c>
      <c r="J3630" t="s">
        <v>68</v>
      </c>
      <c r="K3630">
        <v>2024</v>
      </c>
      <c r="L3630" s="18">
        <v>45551</v>
      </c>
      <c r="M3630" t="s">
        <v>69</v>
      </c>
      <c r="N3630" t="s">
        <v>65</v>
      </c>
      <c r="O3630" t="s">
        <v>4321</v>
      </c>
    </row>
    <row r="3631" spans="1:15" x14ac:dyDescent="0.3">
      <c r="A3631" t="s">
        <v>4841</v>
      </c>
      <c r="B3631" t="s">
        <v>3</v>
      </c>
      <c r="C3631" t="s">
        <v>18</v>
      </c>
      <c r="D3631" t="s">
        <v>63</v>
      </c>
      <c r="E3631" t="s">
        <v>64</v>
      </c>
      <c r="F3631" t="s">
        <v>65</v>
      </c>
      <c r="G3631" t="s">
        <v>66</v>
      </c>
      <c r="H3631" t="s">
        <v>67</v>
      </c>
      <c r="I3631">
        <v>2023</v>
      </c>
      <c r="J3631" t="s">
        <v>68</v>
      </c>
      <c r="K3631">
        <v>2025</v>
      </c>
      <c r="L3631" s="18">
        <v>45695</v>
      </c>
      <c r="M3631" t="s">
        <v>69</v>
      </c>
      <c r="N3631" t="s">
        <v>65</v>
      </c>
      <c r="O3631" t="s">
        <v>3438</v>
      </c>
    </row>
    <row r="3632" spans="1:15" x14ac:dyDescent="0.3">
      <c r="A3632" t="s">
        <v>4842</v>
      </c>
      <c r="B3632" t="s">
        <v>3</v>
      </c>
      <c r="C3632" t="s">
        <v>18</v>
      </c>
      <c r="D3632" t="s">
        <v>74</v>
      </c>
      <c r="E3632" t="s">
        <v>75</v>
      </c>
      <c r="F3632" t="s">
        <v>68</v>
      </c>
      <c r="G3632" t="s">
        <v>52</v>
      </c>
      <c r="H3632" t="s">
        <v>706</v>
      </c>
      <c r="I3632">
        <v>2024</v>
      </c>
      <c r="J3632" t="s">
        <v>68</v>
      </c>
      <c r="K3632">
        <v>2027</v>
      </c>
      <c r="L3632" s="18">
        <v>46034</v>
      </c>
      <c r="M3632" t="s">
        <v>69</v>
      </c>
      <c r="N3632" t="s">
        <v>65</v>
      </c>
      <c r="O3632" t="s">
        <v>3438</v>
      </c>
    </row>
    <row r="3633" spans="1:15" x14ac:dyDescent="0.3">
      <c r="A3633" t="s">
        <v>4843</v>
      </c>
      <c r="B3633" t="s">
        <v>3</v>
      </c>
      <c r="C3633" t="s">
        <v>16</v>
      </c>
      <c r="D3633" t="s">
        <v>63</v>
      </c>
      <c r="E3633" t="s">
        <v>64</v>
      </c>
      <c r="F3633" t="s">
        <v>68</v>
      </c>
      <c r="G3633" t="s">
        <v>52</v>
      </c>
      <c r="H3633" t="s">
        <v>706</v>
      </c>
      <c r="I3633">
        <v>2023</v>
      </c>
      <c r="J3633" t="s">
        <v>68</v>
      </c>
      <c r="K3633">
        <v>2028</v>
      </c>
      <c r="L3633" s="18">
        <v>46393</v>
      </c>
      <c r="M3633" t="s">
        <v>228</v>
      </c>
      <c r="N3633" t="s">
        <v>65</v>
      </c>
      <c r="O3633" t="s">
        <v>3309</v>
      </c>
    </row>
    <row r="3634" spans="1:15" x14ac:dyDescent="0.3">
      <c r="A3634" t="s">
        <v>4844</v>
      </c>
      <c r="B3634" t="s">
        <v>3</v>
      </c>
      <c r="C3634" t="s">
        <v>31</v>
      </c>
      <c r="D3634" t="s">
        <v>63</v>
      </c>
      <c r="E3634" t="s">
        <v>64</v>
      </c>
      <c r="F3634" t="s">
        <v>65</v>
      </c>
      <c r="G3634" t="s">
        <v>84</v>
      </c>
      <c r="H3634" t="s">
        <v>227</v>
      </c>
      <c r="I3634">
        <v>2024</v>
      </c>
      <c r="J3634" t="s">
        <v>65</v>
      </c>
      <c r="K3634">
        <v>2027</v>
      </c>
      <c r="L3634" s="18">
        <v>46392</v>
      </c>
      <c r="M3634" t="s">
        <v>228</v>
      </c>
      <c r="N3634" t="s">
        <v>65</v>
      </c>
      <c r="O3634" t="s">
        <v>4350</v>
      </c>
    </row>
    <row r="3635" spans="1:15" x14ac:dyDescent="0.3">
      <c r="A3635" t="s">
        <v>4845</v>
      </c>
      <c r="B3635" t="s">
        <v>3</v>
      </c>
      <c r="C3635" t="s">
        <v>25</v>
      </c>
      <c r="D3635" t="s">
        <v>89</v>
      </c>
      <c r="E3635" t="s">
        <v>90</v>
      </c>
      <c r="F3635" t="s">
        <v>65</v>
      </c>
      <c r="G3635" t="s">
        <v>66</v>
      </c>
      <c r="H3635" t="s">
        <v>67</v>
      </c>
      <c r="I3635">
        <v>2023</v>
      </c>
      <c r="J3635" t="s">
        <v>68</v>
      </c>
      <c r="K3635">
        <v>2024</v>
      </c>
      <c r="L3635" s="18">
        <v>45631</v>
      </c>
      <c r="M3635" t="s">
        <v>69</v>
      </c>
      <c r="N3635" t="s">
        <v>65</v>
      </c>
      <c r="O3635" t="s">
        <v>4833</v>
      </c>
    </row>
    <row r="3636" spans="1:15" x14ac:dyDescent="0.3">
      <c r="A3636" t="s">
        <v>4846</v>
      </c>
      <c r="B3636" t="s">
        <v>3</v>
      </c>
      <c r="C3636" t="s">
        <v>18</v>
      </c>
      <c r="D3636" t="s">
        <v>89</v>
      </c>
      <c r="E3636" t="s">
        <v>90</v>
      </c>
      <c r="F3636" t="s">
        <v>65</v>
      </c>
      <c r="G3636" t="s">
        <v>66</v>
      </c>
      <c r="H3636" t="s">
        <v>67</v>
      </c>
      <c r="I3636">
        <v>2023</v>
      </c>
      <c r="J3636" t="s">
        <v>68</v>
      </c>
      <c r="K3636">
        <v>2026</v>
      </c>
      <c r="L3636" s="18">
        <v>46188</v>
      </c>
      <c r="M3636" t="s">
        <v>69</v>
      </c>
      <c r="N3636" t="s">
        <v>65</v>
      </c>
      <c r="O3636" t="s">
        <v>4847</v>
      </c>
    </row>
    <row r="3637" spans="1:15" x14ac:dyDescent="0.3">
      <c r="A3637" t="s">
        <v>4848</v>
      </c>
      <c r="B3637" t="s">
        <v>3</v>
      </c>
      <c r="C3637" t="s">
        <v>18</v>
      </c>
      <c r="D3637" t="s">
        <v>74</v>
      </c>
      <c r="E3637" t="s">
        <v>75</v>
      </c>
      <c r="F3637" t="s">
        <v>68</v>
      </c>
      <c r="G3637" t="s">
        <v>52</v>
      </c>
      <c r="H3637" t="s">
        <v>706</v>
      </c>
      <c r="I3637">
        <v>2023</v>
      </c>
      <c r="J3637" t="s">
        <v>68</v>
      </c>
      <c r="K3637">
        <v>2027</v>
      </c>
      <c r="L3637" s="18">
        <v>45502</v>
      </c>
      <c r="M3637" t="s">
        <v>69</v>
      </c>
      <c r="N3637" t="s">
        <v>65</v>
      </c>
      <c r="O3637" t="s">
        <v>4014</v>
      </c>
    </row>
    <row r="3638" spans="1:15" x14ac:dyDescent="0.3">
      <c r="A3638" t="s">
        <v>4849</v>
      </c>
      <c r="B3638" t="s">
        <v>3</v>
      </c>
      <c r="C3638" t="s">
        <v>18</v>
      </c>
      <c r="D3638" t="s">
        <v>63</v>
      </c>
      <c r="E3638" t="s">
        <v>64</v>
      </c>
      <c r="F3638" t="s">
        <v>68</v>
      </c>
      <c r="G3638" t="s">
        <v>52</v>
      </c>
      <c r="H3638" t="s">
        <v>706</v>
      </c>
      <c r="I3638">
        <v>2023</v>
      </c>
      <c r="J3638" t="s">
        <v>68</v>
      </c>
      <c r="K3638">
        <v>2027</v>
      </c>
      <c r="L3638" s="18">
        <v>45824</v>
      </c>
      <c r="M3638" t="s">
        <v>69</v>
      </c>
      <c r="N3638" t="s">
        <v>65</v>
      </c>
      <c r="O3638" t="s">
        <v>3438</v>
      </c>
    </row>
    <row r="3639" spans="1:15" x14ac:dyDescent="0.3">
      <c r="A3639" t="s">
        <v>4850</v>
      </c>
      <c r="B3639" t="s">
        <v>3</v>
      </c>
      <c r="C3639" t="s">
        <v>18</v>
      </c>
      <c r="D3639" t="s">
        <v>74</v>
      </c>
      <c r="E3639" t="s">
        <v>75</v>
      </c>
      <c r="F3639" t="s">
        <v>68</v>
      </c>
      <c r="G3639" t="s">
        <v>52</v>
      </c>
      <c r="H3639" t="s">
        <v>706</v>
      </c>
      <c r="I3639">
        <v>2023</v>
      </c>
      <c r="J3639" t="s">
        <v>68</v>
      </c>
      <c r="K3639">
        <v>2028</v>
      </c>
      <c r="L3639" s="18">
        <v>47057</v>
      </c>
      <c r="M3639" t="s">
        <v>228</v>
      </c>
      <c r="N3639" t="s">
        <v>65</v>
      </c>
      <c r="O3639" t="s">
        <v>3578</v>
      </c>
    </row>
    <row r="3640" spans="1:15" x14ac:dyDescent="0.3">
      <c r="A3640" t="s">
        <v>4851</v>
      </c>
      <c r="B3640" t="s">
        <v>3</v>
      </c>
      <c r="C3640" t="s">
        <v>18</v>
      </c>
      <c r="D3640" t="s">
        <v>74</v>
      </c>
      <c r="E3640" t="s">
        <v>75</v>
      </c>
      <c r="F3640" t="s">
        <v>68</v>
      </c>
      <c r="G3640" t="s">
        <v>52</v>
      </c>
      <c r="H3640" t="s">
        <v>1291</v>
      </c>
      <c r="I3640">
        <v>2024</v>
      </c>
      <c r="J3640" t="s">
        <v>68</v>
      </c>
      <c r="K3640">
        <v>2029</v>
      </c>
      <c r="L3640" s="18">
        <v>47230</v>
      </c>
      <c r="M3640" t="s">
        <v>228</v>
      </c>
      <c r="N3640" t="s">
        <v>65</v>
      </c>
      <c r="O3640" t="s">
        <v>3578</v>
      </c>
    </row>
    <row r="3641" spans="1:15" x14ac:dyDescent="0.3">
      <c r="A3641" t="s">
        <v>4852</v>
      </c>
      <c r="B3641" t="s">
        <v>3</v>
      </c>
      <c r="C3641" t="s">
        <v>18</v>
      </c>
      <c r="D3641" t="s">
        <v>63</v>
      </c>
      <c r="E3641" t="s">
        <v>64</v>
      </c>
      <c r="F3641" t="s">
        <v>68</v>
      </c>
      <c r="G3641" t="s">
        <v>52</v>
      </c>
      <c r="H3641" t="s">
        <v>706</v>
      </c>
      <c r="I3641">
        <v>2023</v>
      </c>
      <c r="J3641" t="s">
        <v>68</v>
      </c>
      <c r="K3641">
        <v>2037</v>
      </c>
      <c r="L3641" s="18">
        <v>47546</v>
      </c>
      <c r="M3641" t="s">
        <v>228</v>
      </c>
      <c r="N3641" t="s">
        <v>68</v>
      </c>
      <c r="O3641" t="s">
        <v>4749</v>
      </c>
    </row>
    <row r="3642" spans="1:15" x14ac:dyDescent="0.3">
      <c r="A3642" t="s">
        <v>4853</v>
      </c>
      <c r="B3642" t="s">
        <v>3</v>
      </c>
      <c r="C3642" t="s">
        <v>31</v>
      </c>
      <c r="D3642" t="s">
        <v>89</v>
      </c>
      <c r="E3642" t="s">
        <v>90</v>
      </c>
      <c r="F3642" t="s">
        <v>65</v>
      </c>
      <c r="G3642" t="s">
        <v>66</v>
      </c>
      <c r="H3642" t="s">
        <v>67</v>
      </c>
      <c r="I3642">
        <v>2023</v>
      </c>
      <c r="J3642" t="s">
        <v>68</v>
      </c>
      <c r="K3642">
        <v>2023</v>
      </c>
      <c r="L3642" s="18">
        <v>45264</v>
      </c>
      <c r="M3642" t="s">
        <v>69</v>
      </c>
      <c r="N3642" t="s">
        <v>65</v>
      </c>
      <c r="O3642" t="s">
        <v>4636</v>
      </c>
    </row>
    <row r="3643" spans="1:15" x14ac:dyDescent="0.3">
      <c r="A3643" t="s">
        <v>4854</v>
      </c>
      <c r="B3643" t="s">
        <v>3</v>
      </c>
      <c r="C3643" t="s">
        <v>22</v>
      </c>
      <c r="D3643" t="s">
        <v>89</v>
      </c>
      <c r="E3643" t="s">
        <v>90</v>
      </c>
      <c r="F3643" t="s">
        <v>65</v>
      </c>
      <c r="G3643" t="s">
        <v>66</v>
      </c>
      <c r="H3643" t="s">
        <v>67</v>
      </c>
      <c r="I3643">
        <v>2021</v>
      </c>
      <c r="J3643" t="s">
        <v>68</v>
      </c>
      <c r="K3643">
        <v>2022</v>
      </c>
      <c r="L3643" s="18">
        <v>44576</v>
      </c>
      <c r="M3643" t="s">
        <v>69</v>
      </c>
      <c r="N3643" t="s">
        <v>65</v>
      </c>
      <c r="O3643" t="s">
        <v>4855</v>
      </c>
    </row>
    <row r="3644" spans="1:15" x14ac:dyDescent="0.3">
      <c r="A3644" t="s">
        <v>4856</v>
      </c>
      <c r="B3644" t="s">
        <v>3</v>
      </c>
      <c r="C3644" t="s">
        <v>22</v>
      </c>
      <c r="D3644" t="s">
        <v>89</v>
      </c>
      <c r="E3644" t="s">
        <v>90</v>
      </c>
      <c r="F3644" t="s">
        <v>65</v>
      </c>
      <c r="G3644" t="s">
        <v>66</v>
      </c>
      <c r="H3644" t="s">
        <v>67</v>
      </c>
      <c r="I3644">
        <v>2021</v>
      </c>
      <c r="J3644" t="s">
        <v>68</v>
      </c>
      <c r="K3644">
        <v>2022</v>
      </c>
      <c r="L3644" s="18">
        <v>44666</v>
      </c>
      <c r="M3644" t="s">
        <v>69</v>
      </c>
      <c r="N3644" t="s">
        <v>65</v>
      </c>
      <c r="O3644" t="s">
        <v>4855</v>
      </c>
    </row>
    <row r="3645" spans="1:15" x14ac:dyDescent="0.3">
      <c r="A3645" t="s">
        <v>4857</v>
      </c>
      <c r="B3645" t="s">
        <v>3</v>
      </c>
      <c r="C3645" t="s">
        <v>22</v>
      </c>
      <c r="D3645" t="s">
        <v>89</v>
      </c>
      <c r="E3645" t="s">
        <v>90</v>
      </c>
      <c r="F3645" t="s">
        <v>65</v>
      </c>
      <c r="G3645" t="s">
        <v>66</v>
      </c>
      <c r="H3645" t="s">
        <v>67</v>
      </c>
      <c r="I3645">
        <v>2020</v>
      </c>
      <c r="J3645" t="s">
        <v>68</v>
      </c>
      <c r="K3645">
        <v>2020</v>
      </c>
      <c r="L3645" s="18">
        <v>43950</v>
      </c>
      <c r="M3645" t="s">
        <v>69</v>
      </c>
      <c r="N3645" t="s">
        <v>65</v>
      </c>
      <c r="O3645" t="s">
        <v>4855</v>
      </c>
    </row>
    <row r="3646" spans="1:15" x14ac:dyDescent="0.3">
      <c r="A3646" t="s">
        <v>4858</v>
      </c>
      <c r="B3646" t="s">
        <v>3</v>
      </c>
      <c r="C3646" t="s">
        <v>22</v>
      </c>
      <c r="D3646" t="s">
        <v>89</v>
      </c>
      <c r="E3646" t="s">
        <v>90</v>
      </c>
      <c r="F3646" t="s">
        <v>65</v>
      </c>
      <c r="G3646" t="s">
        <v>66</v>
      </c>
      <c r="H3646" t="s">
        <v>67</v>
      </c>
      <c r="I3646">
        <v>2022</v>
      </c>
      <c r="J3646" t="s">
        <v>68</v>
      </c>
      <c r="K3646">
        <v>2022</v>
      </c>
      <c r="L3646" s="18">
        <v>44824</v>
      </c>
      <c r="M3646" t="s">
        <v>69</v>
      </c>
      <c r="N3646" t="s">
        <v>65</v>
      </c>
      <c r="O3646" t="s">
        <v>4855</v>
      </c>
    </row>
    <row r="3647" spans="1:15" x14ac:dyDescent="0.3">
      <c r="A3647" t="s">
        <v>4859</v>
      </c>
      <c r="B3647" t="s">
        <v>3</v>
      </c>
      <c r="C3647" t="s">
        <v>18</v>
      </c>
      <c r="D3647" t="s">
        <v>63</v>
      </c>
      <c r="E3647" t="s">
        <v>64</v>
      </c>
      <c r="F3647" t="s">
        <v>68</v>
      </c>
      <c r="G3647" t="s">
        <v>52</v>
      </c>
      <c r="H3647" t="s">
        <v>706</v>
      </c>
      <c r="I3647">
        <v>2023</v>
      </c>
      <c r="J3647" t="s">
        <v>68</v>
      </c>
      <c r="K3647">
        <v>2027</v>
      </c>
      <c r="L3647" s="18">
        <v>46251</v>
      </c>
      <c r="M3647" t="s">
        <v>69</v>
      </c>
      <c r="N3647" t="s">
        <v>65</v>
      </c>
      <c r="O3647" t="s">
        <v>4807</v>
      </c>
    </row>
    <row r="3648" spans="1:15" x14ac:dyDescent="0.3">
      <c r="A3648" t="s">
        <v>4860</v>
      </c>
      <c r="B3648" t="s">
        <v>3</v>
      </c>
      <c r="C3648" t="s">
        <v>18</v>
      </c>
      <c r="D3648" t="s">
        <v>81</v>
      </c>
      <c r="E3648" t="s">
        <v>75</v>
      </c>
      <c r="F3648" t="s">
        <v>68</v>
      </c>
      <c r="G3648" t="s">
        <v>52</v>
      </c>
      <c r="H3648" t="s">
        <v>1291</v>
      </c>
      <c r="I3648">
        <v>2023</v>
      </c>
      <c r="J3648" t="s">
        <v>68</v>
      </c>
      <c r="K3648">
        <v>2029</v>
      </c>
      <c r="L3648" s="18">
        <v>47193</v>
      </c>
      <c r="M3648" t="s">
        <v>228</v>
      </c>
      <c r="N3648" t="s">
        <v>65</v>
      </c>
      <c r="O3648" t="s">
        <v>4861</v>
      </c>
    </row>
    <row r="3649" spans="1:15" x14ac:dyDescent="0.3">
      <c r="A3649" t="s">
        <v>4862</v>
      </c>
      <c r="B3649" t="s">
        <v>3</v>
      </c>
      <c r="C3649" t="s">
        <v>18</v>
      </c>
      <c r="D3649" t="s">
        <v>74</v>
      </c>
      <c r="E3649" t="s">
        <v>75</v>
      </c>
      <c r="F3649" t="s">
        <v>68</v>
      </c>
      <c r="G3649" t="s">
        <v>52</v>
      </c>
      <c r="H3649" t="s">
        <v>706</v>
      </c>
      <c r="I3649">
        <v>2024</v>
      </c>
      <c r="J3649" t="s">
        <v>68</v>
      </c>
      <c r="K3649">
        <v>2028</v>
      </c>
      <c r="L3649" s="18">
        <v>46318</v>
      </c>
      <c r="M3649" t="s">
        <v>228</v>
      </c>
      <c r="N3649" t="s">
        <v>65</v>
      </c>
      <c r="O3649" t="s">
        <v>3438</v>
      </c>
    </row>
    <row r="3650" spans="1:15" x14ac:dyDescent="0.3">
      <c r="A3650" t="s">
        <v>4863</v>
      </c>
      <c r="B3650" t="s">
        <v>3</v>
      </c>
      <c r="C3650" t="s">
        <v>16</v>
      </c>
      <c r="D3650" t="s">
        <v>63</v>
      </c>
      <c r="E3650" t="s">
        <v>64</v>
      </c>
      <c r="F3650" t="s">
        <v>68</v>
      </c>
      <c r="G3650" t="s">
        <v>52</v>
      </c>
      <c r="H3650" t="s">
        <v>706</v>
      </c>
      <c r="I3650">
        <v>2024</v>
      </c>
      <c r="J3650" t="s">
        <v>68</v>
      </c>
      <c r="K3650">
        <v>2027</v>
      </c>
      <c r="L3650" s="18">
        <v>46328</v>
      </c>
      <c r="M3650" t="s">
        <v>228</v>
      </c>
      <c r="N3650" t="s">
        <v>65</v>
      </c>
      <c r="O3650" t="s">
        <v>3309</v>
      </c>
    </row>
    <row r="3651" spans="1:15" x14ac:dyDescent="0.3">
      <c r="A3651" t="s">
        <v>4864</v>
      </c>
      <c r="B3651" t="s">
        <v>3</v>
      </c>
      <c r="C3651" t="s">
        <v>19</v>
      </c>
      <c r="D3651" t="s">
        <v>74</v>
      </c>
      <c r="E3651" t="s">
        <v>75</v>
      </c>
      <c r="F3651" t="s">
        <v>65</v>
      </c>
      <c r="G3651" t="s">
        <v>66</v>
      </c>
      <c r="H3651" t="s">
        <v>67</v>
      </c>
      <c r="I3651">
        <v>2023</v>
      </c>
      <c r="J3651" t="s">
        <v>68</v>
      </c>
      <c r="K3651">
        <v>2025</v>
      </c>
      <c r="L3651" s="18">
        <v>45958</v>
      </c>
      <c r="M3651" t="s">
        <v>69</v>
      </c>
      <c r="N3651" t="s">
        <v>65</v>
      </c>
      <c r="O3651" t="s">
        <v>4865</v>
      </c>
    </row>
    <row r="3652" spans="1:15" x14ac:dyDescent="0.3">
      <c r="A3652" t="s">
        <v>4866</v>
      </c>
      <c r="B3652" t="s">
        <v>3</v>
      </c>
      <c r="C3652" t="s">
        <v>19</v>
      </c>
      <c r="D3652" t="s">
        <v>63</v>
      </c>
      <c r="E3652" t="s">
        <v>64</v>
      </c>
      <c r="F3652" t="s">
        <v>68</v>
      </c>
      <c r="G3652" t="s">
        <v>52</v>
      </c>
      <c r="H3652" t="s">
        <v>1291</v>
      </c>
      <c r="I3652">
        <v>2023</v>
      </c>
      <c r="J3652" t="s">
        <v>68</v>
      </c>
      <c r="K3652">
        <v>2030</v>
      </c>
      <c r="L3652" s="18">
        <v>46904</v>
      </c>
      <c r="M3652" t="s">
        <v>228</v>
      </c>
      <c r="N3652" t="s">
        <v>65</v>
      </c>
      <c r="O3652" t="s">
        <v>4146</v>
      </c>
    </row>
    <row r="3653" spans="1:15" x14ac:dyDescent="0.3">
      <c r="A3653" t="s">
        <v>4867</v>
      </c>
      <c r="B3653" t="s">
        <v>3</v>
      </c>
      <c r="C3653" t="s">
        <v>22</v>
      </c>
      <c r="D3653" t="s">
        <v>63</v>
      </c>
      <c r="E3653" t="s">
        <v>64</v>
      </c>
      <c r="F3653" t="s">
        <v>65</v>
      </c>
      <c r="G3653" t="s">
        <v>66</v>
      </c>
      <c r="H3653" t="s">
        <v>67</v>
      </c>
      <c r="I3653">
        <v>2023</v>
      </c>
      <c r="J3653" t="s">
        <v>68</v>
      </c>
      <c r="K3653">
        <v>2025</v>
      </c>
      <c r="L3653" s="18">
        <v>45798</v>
      </c>
      <c r="M3653" t="s">
        <v>69</v>
      </c>
      <c r="N3653" t="s">
        <v>65</v>
      </c>
      <c r="O3653" t="s">
        <v>4855</v>
      </c>
    </row>
    <row r="3654" spans="1:15" x14ac:dyDescent="0.3">
      <c r="A3654" t="s">
        <v>4868</v>
      </c>
      <c r="B3654" t="s">
        <v>3</v>
      </c>
      <c r="C3654" t="s">
        <v>19</v>
      </c>
      <c r="D3654" t="s">
        <v>63</v>
      </c>
      <c r="E3654" t="s">
        <v>64</v>
      </c>
      <c r="F3654" t="s">
        <v>65</v>
      </c>
      <c r="G3654" t="s">
        <v>66</v>
      </c>
      <c r="H3654" t="s">
        <v>67</v>
      </c>
      <c r="I3654">
        <v>2023</v>
      </c>
      <c r="J3654" t="s">
        <v>68</v>
      </c>
      <c r="K3654">
        <v>2026</v>
      </c>
      <c r="L3654" s="18">
        <v>46087</v>
      </c>
      <c r="M3654" t="s">
        <v>69</v>
      </c>
      <c r="N3654" t="s">
        <v>65</v>
      </c>
      <c r="O3654" t="s">
        <v>4495</v>
      </c>
    </row>
    <row r="3655" spans="1:15" x14ac:dyDescent="0.3">
      <c r="A3655" t="s">
        <v>4869</v>
      </c>
      <c r="B3655" t="s">
        <v>3</v>
      </c>
      <c r="C3655" t="s">
        <v>18</v>
      </c>
      <c r="D3655" t="s">
        <v>74</v>
      </c>
      <c r="E3655" t="s">
        <v>75</v>
      </c>
      <c r="F3655" t="s">
        <v>68</v>
      </c>
      <c r="G3655" t="s">
        <v>52</v>
      </c>
      <c r="H3655" t="s">
        <v>706</v>
      </c>
      <c r="I3655">
        <v>2024</v>
      </c>
      <c r="J3655" t="s">
        <v>68</v>
      </c>
      <c r="K3655">
        <v>2027</v>
      </c>
      <c r="L3655" s="18">
        <v>46203</v>
      </c>
      <c r="M3655" t="s">
        <v>69</v>
      </c>
      <c r="N3655" t="s">
        <v>65</v>
      </c>
      <c r="O3655" t="s">
        <v>3438</v>
      </c>
    </row>
    <row r="3656" spans="1:15" x14ac:dyDescent="0.3">
      <c r="A3656" t="s">
        <v>4870</v>
      </c>
      <c r="B3656" t="s">
        <v>3</v>
      </c>
      <c r="C3656" t="s">
        <v>25</v>
      </c>
      <c r="D3656" t="s">
        <v>63</v>
      </c>
      <c r="E3656" t="s">
        <v>64</v>
      </c>
      <c r="F3656" t="s">
        <v>65</v>
      </c>
      <c r="G3656" t="s">
        <v>66</v>
      </c>
      <c r="H3656" t="s">
        <v>67</v>
      </c>
      <c r="I3656">
        <v>2023</v>
      </c>
      <c r="J3656" t="s">
        <v>68</v>
      </c>
      <c r="K3656">
        <v>2025</v>
      </c>
      <c r="L3656" s="18">
        <v>45862</v>
      </c>
      <c r="M3656" t="s">
        <v>69</v>
      </c>
      <c r="N3656" t="s">
        <v>65</v>
      </c>
      <c r="O3656" t="s">
        <v>4403</v>
      </c>
    </row>
    <row r="3657" spans="1:15" x14ac:dyDescent="0.3">
      <c r="A3657" t="s">
        <v>4871</v>
      </c>
      <c r="B3657" t="s">
        <v>3</v>
      </c>
      <c r="C3657" t="s">
        <v>16</v>
      </c>
      <c r="D3657" t="s">
        <v>89</v>
      </c>
      <c r="E3657" t="s">
        <v>90</v>
      </c>
      <c r="F3657" t="s">
        <v>65</v>
      </c>
      <c r="G3657" t="s">
        <v>66</v>
      </c>
      <c r="H3657" t="s">
        <v>67</v>
      </c>
      <c r="I3657">
        <v>2023</v>
      </c>
      <c r="J3657" t="s">
        <v>68</v>
      </c>
      <c r="K3657">
        <v>2024</v>
      </c>
      <c r="L3657" s="18">
        <v>45573</v>
      </c>
      <c r="M3657" t="s">
        <v>69</v>
      </c>
      <c r="N3657" t="s">
        <v>65</v>
      </c>
      <c r="O3657" t="s">
        <v>4721</v>
      </c>
    </row>
    <row r="3658" spans="1:15" x14ac:dyDescent="0.3">
      <c r="A3658" t="s">
        <v>4872</v>
      </c>
      <c r="B3658" t="s">
        <v>3</v>
      </c>
      <c r="C3658" t="s">
        <v>25</v>
      </c>
      <c r="D3658" t="s">
        <v>74</v>
      </c>
      <c r="E3658" t="s">
        <v>75</v>
      </c>
      <c r="F3658" t="s">
        <v>65</v>
      </c>
      <c r="G3658" t="s">
        <v>66</v>
      </c>
      <c r="H3658" t="s">
        <v>67</v>
      </c>
      <c r="I3658">
        <v>2023</v>
      </c>
      <c r="J3658" t="s">
        <v>68</v>
      </c>
      <c r="K3658">
        <v>2024</v>
      </c>
      <c r="L3658" s="18">
        <v>45429</v>
      </c>
      <c r="M3658" t="s">
        <v>69</v>
      </c>
      <c r="N3658" t="s">
        <v>65</v>
      </c>
      <c r="O3658" t="s">
        <v>4873</v>
      </c>
    </row>
    <row r="3659" spans="1:15" x14ac:dyDescent="0.3">
      <c r="A3659" t="s">
        <v>4874</v>
      </c>
      <c r="B3659" t="s">
        <v>3</v>
      </c>
      <c r="C3659" t="s">
        <v>19</v>
      </c>
      <c r="D3659" t="s">
        <v>63</v>
      </c>
      <c r="E3659" t="s">
        <v>64</v>
      </c>
      <c r="F3659" t="s">
        <v>65</v>
      </c>
      <c r="G3659" t="s">
        <v>66</v>
      </c>
      <c r="H3659" t="s">
        <v>67</v>
      </c>
      <c r="I3659">
        <v>2023</v>
      </c>
      <c r="J3659" t="s">
        <v>68</v>
      </c>
      <c r="K3659">
        <v>2026</v>
      </c>
      <c r="L3659" s="18">
        <v>46044</v>
      </c>
      <c r="M3659" t="s">
        <v>69</v>
      </c>
      <c r="N3659" t="s">
        <v>65</v>
      </c>
      <c r="O3659" t="s">
        <v>4875</v>
      </c>
    </row>
    <row r="3660" spans="1:15" x14ac:dyDescent="0.3">
      <c r="A3660" t="s">
        <v>4876</v>
      </c>
      <c r="B3660" t="s">
        <v>3</v>
      </c>
      <c r="C3660" t="s">
        <v>17</v>
      </c>
      <c r="D3660" t="s">
        <v>89</v>
      </c>
      <c r="E3660" t="s">
        <v>90</v>
      </c>
      <c r="F3660" t="s">
        <v>65</v>
      </c>
      <c r="G3660" t="s">
        <v>66</v>
      </c>
      <c r="H3660" t="s">
        <v>67</v>
      </c>
      <c r="I3660">
        <v>2024</v>
      </c>
      <c r="J3660" t="s">
        <v>68</v>
      </c>
      <c r="K3660">
        <v>2024</v>
      </c>
      <c r="L3660" s="18">
        <v>45394</v>
      </c>
      <c r="M3660" t="s">
        <v>69</v>
      </c>
      <c r="N3660" t="s">
        <v>65</v>
      </c>
      <c r="O3660" t="s">
        <v>4877</v>
      </c>
    </row>
    <row r="3661" spans="1:15" x14ac:dyDescent="0.3">
      <c r="A3661" t="s">
        <v>4878</v>
      </c>
      <c r="B3661" t="s">
        <v>3</v>
      </c>
      <c r="C3661" t="s">
        <v>19</v>
      </c>
      <c r="D3661" t="s">
        <v>63</v>
      </c>
      <c r="E3661" t="s">
        <v>64</v>
      </c>
      <c r="F3661" t="s">
        <v>65</v>
      </c>
      <c r="G3661" t="s">
        <v>66</v>
      </c>
      <c r="H3661" t="s">
        <v>67</v>
      </c>
      <c r="I3661">
        <v>2024</v>
      </c>
      <c r="J3661" t="s">
        <v>68</v>
      </c>
      <c r="K3661">
        <v>2025</v>
      </c>
      <c r="L3661" s="18">
        <v>45881</v>
      </c>
      <c r="M3661" t="s">
        <v>69</v>
      </c>
      <c r="N3661" t="s">
        <v>65</v>
      </c>
      <c r="O3661" t="s">
        <v>4760</v>
      </c>
    </row>
    <row r="3662" spans="1:15" x14ac:dyDescent="0.3">
      <c r="A3662" t="s">
        <v>4879</v>
      </c>
      <c r="B3662" t="s">
        <v>3</v>
      </c>
      <c r="C3662" t="s">
        <v>20</v>
      </c>
      <c r="D3662" t="s">
        <v>63</v>
      </c>
      <c r="E3662" t="s">
        <v>64</v>
      </c>
      <c r="F3662" t="s">
        <v>68</v>
      </c>
      <c r="G3662" t="s">
        <v>52</v>
      </c>
      <c r="H3662" t="s">
        <v>706</v>
      </c>
      <c r="I3662">
        <v>2024</v>
      </c>
      <c r="J3662" t="s">
        <v>68</v>
      </c>
      <c r="K3662">
        <v>2028</v>
      </c>
      <c r="L3662" s="18">
        <v>45847</v>
      </c>
      <c r="M3662" t="s">
        <v>69</v>
      </c>
      <c r="N3662" t="s">
        <v>65</v>
      </c>
      <c r="O3662" t="s">
        <v>4589</v>
      </c>
    </row>
    <row r="3663" spans="1:15" x14ac:dyDescent="0.3">
      <c r="A3663" t="s">
        <v>4880</v>
      </c>
      <c r="B3663" t="s">
        <v>3</v>
      </c>
      <c r="C3663" t="s">
        <v>20</v>
      </c>
      <c r="D3663" t="s">
        <v>63</v>
      </c>
      <c r="E3663" t="s">
        <v>64</v>
      </c>
      <c r="F3663" t="s">
        <v>68</v>
      </c>
      <c r="G3663" t="s">
        <v>52</v>
      </c>
      <c r="H3663" t="s">
        <v>706</v>
      </c>
      <c r="I3663">
        <v>2024</v>
      </c>
      <c r="J3663" t="s">
        <v>68</v>
      </c>
      <c r="K3663">
        <v>2028</v>
      </c>
      <c r="L3663" s="18">
        <v>46028</v>
      </c>
      <c r="M3663" t="s">
        <v>69</v>
      </c>
      <c r="N3663" t="s">
        <v>65</v>
      </c>
      <c r="O3663" t="s">
        <v>4589</v>
      </c>
    </row>
    <row r="3664" spans="1:15" x14ac:dyDescent="0.3">
      <c r="A3664" t="s">
        <v>4881</v>
      </c>
      <c r="B3664" t="s">
        <v>3</v>
      </c>
      <c r="C3664" t="s">
        <v>20</v>
      </c>
      <c r="D3664" t="s">
        <v>63</v>
      </c>
      <c r="E3664" t="s">
        <v>64</v>
      </c>
      <c r="F3664" t="s">
        <v>68</v>
      </c>
      <c r="G3664" t="s">
        <v>52</v>
      </c>
      <c r="H3664" t="s">
        <v>706</v>
      </c>
      <c r="I3664">
        <v>2024</v>
      </c>
      <c r="J3664" t="s">
        <v>68</v>
      </c>
      <c r="K3664">
        <v>2028</v>
      </c>
      <c r="L3664" s="18">
        <v>45861</v>
      </c>
      <c r="M3664" t="s">
        <v>69</v>
      </c>
      <c r="N3664" t="s">
        <v>65</v>
      </c>
      <c r="O3664" t="s">
        <v>4589</v>
      </c>
    </row>
    <row r="3665" spans="1:15" x14ac:dyDescent="0.3">
      <c r="A3665" t="s">
        <v>4882</v>
      </c>
      <c r="B3665" t="s">
        <v>3</v>
      </c>
      <c r="C3665" t="s">
        <v>18</v>
      </c>
      <c r="D3665" t="s">
        <v>63</v>
      </c>
      <c r="E3665" t="s">
        <v>64</v>
      </c>
      <c r="F3665" t="s">
        <v>68</v>
      </c>
      <c r="G3665" t="s">
        <v>52</v>
      </c>
      <c r="H3665" t="s">
        <v>1291</v>
      </c>
      <c r="I3665">
        <v>2023</v>
      </c>
      <c r="J3665" t="s">
        <v>68</v>
      </c>
      <c r="K3665">
        <v>2030</v>
      </c>
      <c r="L3665" s="18">
        <v>46717</v>
      </c>
      <c r="M3665" t="s">
        <v>228</v>
      </c>
      <c r="N3665" t="s">
        <v>65</v>
      </c>
      <c r="O3665" t="s">
        <v>4807</v>
      </c>
    </row>
    <row r="3666" spans="1:15" x14ac:dyDescent="0.3">
      <c r="A3666" t="s">
        <v>4883</v>
      </c>
      <c r="B3666" t="s">
        <v>3</v>
      </c>
      <c r="C3666" t="s">
        <v>18</v>
      </c>
      <c r="D3666" t="s">
        <v>81</v>
      </c>
      <c r="E3666" t="s">
        <v>75</v>
      </c>
      <c r="F3666" t="s">
        <v>68</v>
      </c>
      <c r="G3666" t="s">
        <v>52</v>
      </c>
      <c r="H3666" t="s">
        <v>706</v>
      </c>
      <c r="I3666">
        <v>2023</v>
      </c>
      <c r="J3666" t="s">
        <v>68</v>
      </c>
      <c r="K3666">
        <v>2027</v>
      </c>
      <c r="L3666" s="18">
        <v>46734</v>
      </c>
      <c r="M3666" t="s">
        <v>228</v>
      </c>
      <c r="N3666" t="s">
        <v>65</v>
      </c>
      <c r="O3666" t="s">
        <v>4884</v>
      </c>
    </row>
    <row r="3667" spans="1:15" x14ac:dyDescent="0.3">
      <c r="A3667" t="s">
        <v>4885</v>
      </c>
      <c r="B3667" t="s">
        <v>3</v>
      </c>
      <c r="C3667" t="s">
        <v>29</v>
      </c>
      <c r="D3667" t="s">
        <v>63</v>
      </c>
      <c r="E3667" t="s">
        <v>64</v>
      </c>
      <c r="F3667" t="s">
        <v>68</v>
      </c>
      <c r="G3667" t="s">
        <v>52</v>
      </c>
      <c r="H3667" t="s">
        <v>706</v>
      </c>
      <c r="I3667">
        <v>2023</v>
      </c>
      <c r="J3667" t="s">
        <v>68</v>
      </c>
      <c r="K3667">
        <v>2027</v>
      </c>
      <c r="L3667" s="18">
        <v>46436</v>
      </c>
      <c r="M3667" t="s">
        <v>228</v>
      </c>
      <c r="N3667" t="s">
        <v>65</v>
      </c>
      <c r="O3667" t="s">
        <v>4886</v>
      </c>
    </row>
    <row r="3668" spans="1:15" x14ac:dyDescent="0.3">
      <c r="A3668" t="s">
        <v>4887</v>
      </c>
      <c r="B3668" t="s">
        <v>3</v>
      </c>
      <c r="C3668" t="s">
        <v>31</v>
      </c>
      <c r="D3668" t="s">
        <v>89</v>
      </c>
      <c r="E3668" t="s">
        <v>90</v>
      </c>
      <c r="F3668" t="s">
        <v>65</v>
      </c>
      <c r="G3668" t="s">
        <v>66</v>
      </c>
      <c r="H3668" t="s">
        <v>67</v>
      </c>
      <c r="I3668">
        <v>2023</v>
      </c>
      <c r="J3668" t="s">
        <v>68</v>
      </c>
      <c r="K3668">
        <v>2024</v>
      </c>
      <c r="L3668" s="18">
        <v>45371</v>
      </c>
      <c r="M3668" t="s">
        <v>69</v>
      </c>
      <c r="N3668" t="s">
        <v>65</v>
      </c>
      <c r="O3668" t="s">
        <v>4888</v>
      </c>
    </row>
    <row r="3669" spans="1:15" x14ac:dyDescent="0.3">
      <c r="A3669" t="s">
        <v>4889</v>
      </c>
      <c r="B3669" t="s">
        <v>3</v>
      </c>
      <c r="C3669" t="s">
        <v>18</v>
      </c>
      <c r="D3669" t="s">
        <v>63</v>
      </c>
      <c r="E3669" t="s">
        <v>64</v>
      </c>
      <c r="F3669" t="s">
        <v>68</v>
      </c>
      <c r="G3669" t="s">
        <v>52</v>
      </c>
      <c r="H3669" t="s">
        <v>706</v>
      </c>
      <c r="I3669">
        <v>2023</v>
      </c>
      <c r="J3669" t="s">
        <v>68</v>
      </c>
      <c r="K3669">
        <v>2028</v>
      </c>
      <c r="L3669" s="18">
        <v>47073</v>
      </c>
      <c r="M3669" t="s">
        <v>228</v>
      </c>
      <c r="N3669" t="s">
        <v>65</v>
      </c>
      <c r="O3669" t="s">
        <v>4807</v>
      </c>
    </row>
    <row r="3670" spans="1:15" x14ac:dyDescent="0.3">
      <c r="A3670" t="s">
        <v>4890</v>
      </c>
      <c r="B3670" t="s">
        <v>3</v>
      </c>
      <c r="C3670" t="s">
        <v>18</v>
      </c>
      <c r="D3670" t="s">
        <v>63</v>
      </c>
      <c r="E3670" t="s">
        <v>64</v>
      </c>
      <c r="F3670" t="s">
        <v>68</v>
      </c>
      <c r="G3670" t="s">
        <v>52</v>
      </c>
      <c r="H3670" t="s">
        <v>1291</v>
      </c>
      <c r="I3670">
        <v>2023</v>
      </c>
      <c r="J3670" t="s">
        <v>68</v>
      </c>
      <c r="K3670">
        <v>2030</v>
      </c>
      <c r="L3670" s="18">
        <v>46596</v>
      </c>
      <c r="M3670" t="s">
        <v>228</v>
      </c>
      <c r="N3670" t="s">
        <v>65</v>
      </c>
      <c r="O3670" t="s">
        <v>4624</v>
      </c>
    </row>
    <row r="3671" spans="1:15" x14ac:dyDescent="0.3">
      <c r="A3671" t="s">
        <v>4891</v>
      </c>
      <c r="B3671" t="s">
        <v>3</v>
      </c>
      <c r="C3671" t="s">
        <v>16</v>
      </c>
      <c r="D3671" t="s">
        <v>89</v>
      </c>
      <c r="E3671" t="s">
        <v>90</v>
      </c>
      <c r="F3671" t="s">
        <v>65</v>
      </c>
      <c r="G3671" t="s">
        <v>66</v>
      </c>
      <c r="H3671" t="s">
        <v>67</v>
      </c>
      <c r="I3671">
        <v>2023</v>
      </c>
      <c r="J3671" t="s">
        <v>68</v>
      </c>
      <c r="K3671">
        <v>2026</v>
      </c>
      <c r="L3671" s="18">
        <v>46035</v>
      </c>
      <c r="M3671" t="s">
        <v>69</v>
      </c>
      <c r="N3671" t="s">
        <v>65</v>
      </c>
      <c r="O3671" t="s">
        <v>4892</v>
      </c>
    </row>
    <row r="3672" spans="1:15" x14ac:dyDescent="0.3">
      <c r="A3672" t="s">
        <v>4893</v>
      </c>
      <c r="B3672" t="s">
        <v>3</v>
      </c>
      <c r="C3672" t="s">
        <v>18</v>
      </c>
      <c r="D3672" t="s">
        <v>81</v>
      </c>
      <c r="E3672" t="s">
        <v>75</v>
      </c>
      <c r="F3672" t="s">
        <v>68</v>
      </c>
      <c r="G3672" t="s">
        <v>52</v>
      </c>
      <c r="H3672" t="s">
        <v>1291</v>
      </c>
      <c r="I3672">
        <v>2023</v>
      </c>
      <c r="J3672" t="s">
        <v>68</v>
      </c>
      <c r="K3672">
        <v>2027</v>
      </c>
      <c r="L3672" s="18">
        <v>46615</v>
      </c>
      <c r="M3672" t="s">
        <v>228</v>
      </c>
      <c r="N3672" t="s">
        <v>65</v>
      </c>
      <c r="O3672" t="s">
        <v>4894</v>
      </c>
    </row>
    <row r="3673" spans="1:15" x14ac:dyDescent="0.3">
      <c r="A3673" t="s">
        <v>4895</v>
      </c>
      <c r="B3673" t="s">
        <v>3</v>
      </c>
      <c r="C3673" t="s">
        <v>18</v>
      </c>
      <c r="D3673" t="s">
        <v>63</v>
      </c>
      <c r="E3673" t="s">
        <v>64</v>
      </c>
      <c r="F3673" t="s">
        <v>68</v>
      </c>
      <c r="G3673" t="s">
        <v>52</v>
      </c>
      <c r="H3673" t="s">
        <v>706</v>
      </c>
      <c r="I3673">
        <v>2023</v>
      </c>
      <c r="J3673" t="s">
        <v>68</v>
      </c>
      <c r="K3673">
        <v>2030</v>
      </c>
      <c r="L3673" s="18">
        <v>47120</v>
      </c>
      <c r="M3673" t="s">
        <v>228</v>
      </c>
      <c r="N3673" t="s">
        <v>65</v>
      </c>
      <c r="O3673" t="s">
        <v>4789</v>
      </c>
    </row>
    <row r="3674" spans="1:15" x14ac:dyDescent="0.3">
      <c r="A3674" t="s">
        <v>4896</v>
      </c>
      <c r="B3674" t="s">
        <v>3</v>
      </c>
      <c r="C3674" t="s">
        <v>18</v>
      </c>
      <c r="D3674" t="s">
        <v>63</v>
      </c>
      <c r="E3674" t="s">
        <v>64</v>
      </c>
      <c r="F3674" t="s">
        <v>68</v>
      </c>
      <c r="G3674" t="s">
        <v>52</v>
      </c>
      <c r="H3674" t="s">
        <v>706</v>
      </c>
      <c r="I3674">
        <v>2023</v>
      </c>
      <c r="J3674" t="s">
        <v>68</v>
      </c>
      <c r="K3674">
        <v>2032</v>
      </c>
      <c r="L3674" s="18">
        <v>47077</v>
      </c>
      <c r="M3674" t="s">
        <v>228</v>
      </c>
      <c r="N3674" t="s">
        <v>65</v>
      </c>
      <c r="O3674" t="s">
        <v>4624</v>
      </c>
    </row>
    <row r="3675" spans="1:15" x14ac:dyDescent="0.3">
      <c r="A3675" t="s">
        <v>4897</v>
      </c>
      <c r="B3675" t="s">
        <v>3</v>
      </c>
      <c r="C3675" t="s">
        <v>16</v>
      </c>
      <c r="D3675" t="s">
        <v>89</v>
      </c>
      <c r="E3675" t="s">
        <v>90</v>
      </c>
      <c r="F3675" t="s">
        <v>65</v>
      </c>
      <c r="G3675" t="s">
        <v>66</v>
      </c>
      <c r="H3675" t="s">
        <v>67</v>
      </c>
      <c r="I3675">
        <v>2023</v>
      </c>
      <c r="J3675" t="s">
        <v>68</v>
      </c>
      <c r="K3675">
        <v>2025</v>
      </c>
      <c r="L3675" s="18">
        <v>45946</v>
      </c>
      <c r="M3675" t="s">
        <v>69</v>
      </c>
      <c r="N3675" t="s">
        <v>65</v>
      </c>
      <c r="O3675" t="s">
        <v>4898</v>
      </c>
    </row>
    <row r="3676" spans="1:15" x14ac:dyDescent="0.3">
      <c r="A3676" t="s">
        <v>4899</v>
      </c>
      <c r="B3676" t="s">
        <v>3</v>
      </c>
      <c r="C3676" t="s">
        <v>18</v>
      </c>
      <c r="D3676" t="s">
        <v>63</v>
      </c>
      <c r="E3676" t="s">
        <v>64</v>
      </c>
      <c r="F3676" t="s">
        <v>68</v>
      </c>
      <c r="G3676" t="s">
        <v>52</v>
      </c>
      <c r="H3676" t="s">
        <v>706</v>
      </c>
      <c r="I3676">
        <v>2023</v>
      </c>
      <c r="J3676" t="s">
        <v>68</v>
      </c>
      <c r="K3676">
        <v>2031</v>
      </c>
      <c r="L3676" s="18">
        <v>46660</v>
      </c>
      <c r="M3676" t="s">
        <v>228</v>
      </c>
      <c r="N3676" t="s">
        <v>65</v>
      </c>
      <c r="O3676" t="s">
        <v>4847</v>
      </c>
    </row>
    <row r="3677" spans="1:15" x14ac:dyDescent="0.3">
      <c r="A3677" t="s">
        <v>4900</v>
      </c>
      <c r="B3677" t="s">
        <v>3</v>
      </c>
      <c r="C3677" t="s">
        <v>31</v>
      </c>
      <c r="D3677" t="s">
        <v>89</v>
      </c>
      <c r="E3677" t="s">
        <v>90</v>
      </c>
      <c r="F3677" t="s">
        <v>65</v>
      </c>
      <c r="G3677" t="s">
        <v>66</v>
      </c>
      <c r="H3677" t="s">
        <v>67</v>
      </c>
      <c r="I3677">
        <v>2023</v>
      </c>
      <c r="J3677" t="s">
        <v>68</v>
      </c>
      <c r="K3677">
        <v>2024</v>
      </c>
      <c r="L3677" s="18">
        <v>45630</v>
      </c>
      <c r="M3677" t="s">
        <v>69</v>
      </c>
      <c r="N3677" t="s">
        <v>65</v>
      </c>
      <c r="O3677" t="s">
        <v>4901</v>
      </c>
    </row>
    <row r="3678" spans="1:15" x14ac:dyDescent="0.3">
      <c r="A3678" t="s">
        <v>4902</v>
      </c>
      <c r="B3678" t="s">
        <v>3</v>
      </c>
      <c r="C3678" t="s">
        <v>18</v>
      </c>
      <c r="D3678" t="s">
        <v>63</v>
      </c>
      <c r="E3678" t="s">
        <v>64</v>
      </c>
      <c r="F3678" t="s">
        <v>68</v>
      </c>
      <c r="G3678" t="s">
        <v>52</v>
      </c>
      <c r="H3678" t="s">
        <v>1291</v>
      </c>
      <c r="I3678">
        <v>2023</v>
      </c>
      <c r="J3678" t="s">
        <v>68</v>
      </c>
      <c r="K3678">
        <v>2031</v>
      </c>
      <c r="L3678" s="18">
        <v>47590</v>
      </c>
      <c r="M3678" t="s">
        <v>228</v>
      </c>
      <c r="N3678" t="s">
        <v>65</v>
      </c>
      <c r="O3678" t="s">
        <v>4807</v>
      </c>
    </row>
    <row r="3679" spans="1:15" x14ac:dyDescent="0.3">
      <c r="A3679" t="s">
        <v>4903</v>
      </c>
      <c r="B3679" t="s">
        <v>3</v>
      </c>
      <c r="C3679" t="s">
        <v>18</v>
      </c>
      <c r="D3679" t="s">
        <v>81</v>
      </c>
      <c r="E3679" t="s">
        <v>75</v>
      </c>
      <c r="F3679" t="s">
        <v>68</v>
      </c>
      <c r="G3679" t="s">
        <v>52</v>
      </c>
      <c r="H3679" t="s">
        <v>1291</v>
      </c>
      <c r="I3679">
        <v>2024</v>
      </c>
      <c r="J3679" t="s">
        <v>68</v>
      </c>
      <c r="K3679">
        <v>2028</v>
      </c>
      <c r="L3679" s="18">
        <v>47091</v>
      </c>
      <c r="M3679" t="s">
        <v>228</v>
      </c>
      <c r="N3679" t="s">
        <v>65</v>
      </c>
      <c r="O3679" t="s">
        <v>4904</v>
      </c>
    </row>
    <row r="3680" spans="1:15" x14ac:dyDescent="0.3">
      <c r="A3680" t="s">
        <v>4905</v>
      </c>
      <c r="B3680" t="s">
        <v>3</v>
      </c>
      <c r="C3680" t="s">
        <v>17</v>
      </c>
      <c r="D3680" t="s">
        <v>89</v>
      </c>
      <c r="E3680" t="s">
        <v>90</v>
      </c>
      <c r="F3680" t="s">
        <v>65</v>
      </c>
      <c r="G3680" t="s">
        <v>66</v>
      </c>
      <c r="H3680" t="s">
        <v>67</v>
      </c>
      <c r="I3680">
        <v>2023</v>
      </c>
      <c r="J3680" t="s">
        <v>68</v>
      </c>
      <c r="K3680">
        <v>2026</v>
      </c>
      <c r="L3680" s="18">
        <v>46056</v>
      </c>
      <c r="M3680" t="s">
        <v>69</v>
      </c>
      <c r="N3680" t="s">
        <v>65</v>
      </c>
      <c r="O3680" t="s">
        <v>4738</v>
      </c>
    </row>
    <row r="3681" spans="1:15" x14ac:dyDescent="0.3">
      <c r="A3681" t="s">
        <v>4906</v>
      </c>
      <c r="B3681" t="s">
        <v>3</v>
      </c>
      <c r="C3681" t="s">
        <v>18</v>
      </c>
      <c r="D3681" t="s">
        <v>81</v>
      </c>
      <c r="E3681" t="s">
        <v>75</v>
      </c>
      <c r="F3681" t="s">
        <v>68</v>
      </c>
      <c r="G3681" t="s">
        <v>52</v>
      </c>
      <c r="H3681" t="s">
        <v>1291</v>
      </c>
      <c r="I3681">
        <v>2023</v>
      </c>
      <c r="J3681" t="s">
        <v>68</v>
      </c>
      <c r="K3681">
        <v>2028</v>
      </c>
      <c r="L3681" s="18">
        <v>46758</v>
      </c>
      <c r="M3681" t="s">
        <v>228</v>
      </c>
      <c r="N3681" t="s">
        <v>65</v>
      </c>
      <c r="O3681" t="s">
        <v>4907</v>
      </c>
    </row>
    <row r="3682" spans="1:15" x14ac:dyDescent="0.3">
      <c r="A3682" t="s">
        <v>4908</v>
      </c>
      <c r="B3682" t="s">
        <v>3</v>
      </c>
      <c r="C3682" t="s">
        <v>18</v>
      </c>
      <c r="D3682" t="s">
        <v>81</v>
      </c>
      <c r="E3682" t="s">
        <v>75</v>
      </c>
      <c r="F3682" t="s">
        <v>68</v>
      </c>
      <c r="G3682" t="s">
        <v>52</v>
      </c>
      <c r="H3682" t="s">
        <v>1291</v>
      </c>
      <c r="I3682">
        <v>2024</v>
      </c>
      <c r="J3682" t="s">
        <v>68</v>
      </c>
      <c r="K3682">
        <v>2029</v>
      </c>
      <c r="L3682" s="18">
        <v>47241</v>
      </c>
      <c r="M3682" t="s">
        <v>228</v>
      </c>
      <c r="N3682" t="s">
        <v>65</v>
      </c>
      <c r="O3682" t="s">
        <v>4904</v>
      </c>
    </row>
    <row r="3683" spans="1:15" x14ac:dyDescent="0.3">
      <c r="A3683" t="s">
        <v>4909</v>
      </c>
      <c r="B3683" t="s">
        <v>3</v>
      </c>
      <c r="C3683" t="s">
        <v>27</v>
      </c>
      <c r="D3683" t="s">
        <v>89</v>
      </c>
      <c r="E3683" t="s">
        <v>90</v>
      </c>
      <c r="F3683" t="s">
        <v>65</v>
      </c>
      <c r="G3683" t="s">
        <v>66</v>
      </c>
      <c r="H3683" t="s">
        <v>67</v>
      </c>
      <c r="I3683">
        <v>2023</v>
      </c>
      <c r="J3683" t="s">
        <v>68</v>
      </c>
      <c r="K3683">
        <v>2025</v>
      </c>
      <c r="L3683" s="18">
        <v>45893</v>
      </c>
      <c r="M3683" t="s">
        <v>69</v>
      </c>
      <c r="N3683" t="s">
        <v>65</v>
      </c>
      <c r="O3683" t="s">
        <v>4910</v>
      </c>
    </row>
    <row r="3684" spans="1:15" x14ac:dyDescent="0.3">
      <c r="A3684" t="s">
        <v>4911</v>
      </c>
      <c r="B3684" t="s">
        <v>3</v>
      </c>
      <c r="C3684" t="s">
        <v>31</v>
      </c>
      <c r="D3684" t="s">
        <v>89</v>
      </c>
      <c r="E3684" t="s">
        <v>90</v>
      </c>
      <c r="F3684" t="s">
        <v>65</v>
      </c>
      <c r="G3684" t="s">
        <v>66</v>
      </c>
      <c r="H3684" t="s">
        <v>67</v>
      </c>
      <c r="I3684">
        <v>2023</v>
      </c>
      <c r="J3684" t="s">
        <v>68</v>
      </c>
      <c r="K3684">
        <v>2024</v>
      </c>
      <c r="L3684" s="18">
        <v>45416</v>
      </c>
      <c r="M3684" t="s">
        <v>69</v>
      </c>
      <c r="N3684" t="s">
        <v>65</v>
      </c>
      <c r="O3684" t="s">
        <v>4201</v>
      </c>
    </row>
    <row r="3685" spans="1:15" x14ac:dyDescent="0.3">
      <c r="A3685" t="s">
        <v>4912</v>
      </c>
      <c r="B3685" t="s">
        <v>3</v>
      </c>
      <c r="C3685" t="s">
        <v>18</v>
      </c>
      <c r="D3685" t="s">
        <v>89</v>
      </c>
      <c r="E3685" t="s">
        <v>90</v>
      </c>
      <c r="F3685" t="s">
        <v>68</v>
      </c>
      <c r="G3685" t="s">
        <v>52</v>
      </c>
      <c r="H3685" t="s">
        <v>706</v>
      </c>
      <c r="I3685">
        <v>2024</v>
      </c>
      <c r="J3685" t="s">
        <v>68</v>
      </c>
      <c r="K3685">
        <v>2026</v>
      </c>
      <c r="L3685" s="18">
        <v>46387</v>
      </c>
      <c r="M3685" t="s">
        <v>228</v>
      </c>
      <c r="N3685" t="s">
        <v>65</v>
      </c>
      <c r="O3685" t="s">
        <v>4913</v>
      </c>
    </row>
    <row r="3686" spans="1:15" x14ac:dyDescent="0.3">
      <c r="A3686" t="s">
        <v>4914</v>
      </c>
      <c r="B3686" t="s">
        <v>3</v>
      </c>
      <c r="C3686" t="s">
        <v>25</v>
      </c>
      <c r="D3686" t="s">
        <v>89</v>
      </c>
      <c r="E3686" t="s">
        <v>90</v>
      </c>
      <c r="F3686" t="s">
        <v>65</v>
      </c>
      <c r="G3686" t="s">
        <v>66</v>
      </c>
      <c r="H3686" t="s">
        <v>67</v>
      </c>
      <c r="I3686">
        <v>2023</v>
      </c>
      <c r="J3686" t="s">
        <v>68</v>
      </c>
      <c r="K3686">
        <v>2025</v>
      </c>
      <c r="L3686" s="18">
        <v>45412</v>
      </c>
      <c r="M3686" t="s">
        <v>69</v>
      </c>
      <c r="N3686" t="s">
        <v>65</v>
      </c>
      <c r="O3686" t="s">
        <v>4915</v>
      </c>
    </row>
    <row r="3687" spans="1:15" x14ac:dyDescent="0.3">
      <c r="A3687" t="s">
        <v>4916</v>
      </c>
      <c r="B3687" t="s">
        <v>3</v>
      </c>
      <c r="C3687" t="s">
        <v>17</v>
      </c>
      <c r="D3687" t="s">
        <v>81</v>
      </c>
      <c r="E3687" t="s">
        <v>75</v>
      </c>
      <c r="F3687" t="s">
        <v>68</v>
      </c>
      <c r="G3687" t="s">
        <v>52</v>
      </c>
      <c r="H3687" t="s">
        <v>706</v>
      </c>
      <c r="I3687">
        <v>2023</v>
      </c>
      <c r="J3687" t="s">
        <v>68</v>
      </c>
      <c r="K3687">
        <v>2027</v>
      </c>
      <c r="L3687" s="18">
        <v>46416</v>
      </c>
      <c r="M3687" t="s">
        <v>228</v>
      </c>
      <c r="N3687" t="s">
        <v>65</v>
      </c>
      <c r="O3687" t="s">
        <v>4826</v>
      </c>
    </row>
    <row r="3688" spans="1:15" x14ac:dyDescent="0.3">
      <c r="A3688" t="s">
        <v>4917</v>
      </c>
      <c r="B3688" t="s">
        <v>3</v>
      </c>
      <c r="C3688" t="s">
        <v>19</v>
      </c>
      <c r="D3688" t="s">
        <v>89</v>
      </c>
      <c r="E3688" t="s">
        <v>90</v>
      </c>
      <c r="F3688" t="s">
        <v>65</v>
      </c>
      <c r="G3688" t="s">
        <v>66</v>
      </c>
      <c r="H3688" t="s">
        <v>67</v>
      </c>
      <c r="I3688">
        <v>2024</v>
      </c>
      <c r="J3688" t="s">
        <v>68</v>
      </c>
      <c r="K3688">
        <v>2024</v>
      </c>
      <c r="L3688" s="18">
        <v>45432</v>
      </c>
      <c r="M3688" t="s">
        <v>69</v>
      </c>
      <c r="N3688" t="s">
        <v>65</v>
      </c>
      <c r="O3688" t="s">
        <v>4865</v>
      </c>
    </row>
    <row r="3689" spans="1:15" x14ac:dyDescent="0.3">
      <c r="A3689" t="s">
        <v>4918</v>
      </c>
      <c r="B3689" t="s">
        <v>3</v>
      </c>
      <c r="C3689" t="s">
        <v>17</v>
      </c>
      <c r="D3689" t="s">
        <v>89</v>
      </c>
      <c r="E3689" t="s">
        <v>90</v>
      </c>
      <c r="F3689" t="s">
        <v>65</v>
      </c>
      <c r="G3689" t="s">
        <v>66</v>
      </c>
      <c r="H3689" t="s">
        <v>67</v>
      </c>
      <c r="I3689">
        <v>2023</v>
      </c>
      <c r="J3689" t="s">
        <v>68</v>
      </c>
      <c r="K3689">
        <v>2024</v>
      </c>
      <c r="L3689" s="18">
        <v>45327</v>
      </c>
      <c r="M3689" t="s">
        <v>69</v>
      </c>
      <c r="N3689" t="s">
        <v>65</v>
      </c>
      <c r="O3689" t="s">
        <v>2355</v>
      </c>
    </row>
    <row r="3690" spans="1:15" x14ac:dyDescent="0.3">
      <c r="A3690" t="s">
        <v>4919</v>
      </c>
      <c r="B3690" t="s">
        <v>3</v>
      </c>
      <c r="C3690" t="s">
        <v>22</v>
      </c>
      <c r="D3690" t="s">
        <v>63</v>
      </c>
      <c r="E3690" t="s">
        <v>64</v>
      </c>
      <c r="F3690" t="s">
        <v>65</v>
      </c>
      <c r="G3690" t="s">
        <v>66</v>
      </c>
      <c r="H3690" t="s">
        <v>67</v>
      </c>
      <c r="I3690">
        <v>2024</v>
      </c>
      <c r="J3690" t="s">
        <v>68</v>
      </c>
      <c r="K3690">
        <v>2025</v>
      </c>
      <c r="L3690" s="18">
        <v>45886</v>
      </c>
      <c r="M3690" t="s">
        <v>69</v>
      </c>
      <c r="N3690" t="s">
        <v>68</v>
      </c>
      <c r="O3690" t="s">
        <v>4855</v>
      </c>
    </row>
    <row r="3691" spans="1:15" x14ac:dyDescent="0.3">
      <c r="A3691" t="s">
        <v>4920</v>
      </c>
      <c r="B3691" t="s">
        <v>3</v>
      </c>
      <c r="C3691" t="s">
        <v>22</v>
      </c>
      <c r="D3691" t="s">
        <v>74</v>
      </c>
      <c r="E3691" t="s">
        <v>75</v>
      </c>
      <c r="F3691" t="s">
        <v>65</v>
      </c>
      <c r="G3691" t="s">
        <v>66</v>
      </c>
      <c r="H3691" t="s">
        <v>67</v>
      </c>
      <c r="I3691">
        <v>2024</v>
      </c>
      <c r="J3691" t="s">
        <v>68</v>
      </c>
      <c r="K3691">
        <v>2024</v>
      </c>
      <c r="L3691" s="18">
        <v>45565</v>
      </c>
      <c r="M3691" t="s">
        <v>69</v>
      </c>
      <c r="N3691" t="s">
        <v>65</v>
      </c>
      <c r="O3691" t="s">
        <v>4702</v>
      </c>
    </row>
    <row r="3692" spans="1:15" x14ac:dyDescent="0.3">
      <c r="A3692" t="s">
        <v>4921</v>
      </c>
      <c r="B3692" t="s">
        <v>3</v>
      </c>
      <c r="C3692" t="s">
        <v>31</v>
      </c>
      <c r="D3692" t="s">
        <v>89</v>
      </c>
      <c r="E3692" t="s">
        <v>90</v>
      </c>
      <c r="F3692" t="s">
        <v>65</v>
      </c>
      <c r="G3692" t="s">
        <v>66</v>
      </c>
      <c r="H3692" t="s">
        <v>67</v>
      </c>
      <c r="I3692">
        <v>2024</v>
      </c>
      <c r="J3692" t="s">
        <v>68</v>
      </c>
      <c r="K3692">
        <v>2024</v>
      </c>
      <c r="L3692" s="18">
        <v>45412</v>
      </c>
      <c r="M3692" t="s">
        <v>69</v>
      </c>
      <c r="N3692" t="s">
        <v>65</v>
      </c>
      <c r="O3692" t="s">
        <v>4713</v>
      </c>
    </row>
    <row r="3693" spans="1:15" x14ac:dyDescent="0.3">
      <c r="A3693" t="s">
        <v>4922</v>
      </c>
      <c r="B3693" t="s">
        <v>3</v>
      </c>
      <c r="C3693" t="s">
        <v>18</v>
      </c>
      <c r="D3693" t="s">
        <v>81</v>
      </c>
      <c r="E3693" t="s">
        <v>75</v>
      </c>
      <c r="F3693" t="s">
        <v>65</v>
      </c>
      <c r="G3693" t="s">
        <v>66</v>
      </c>
      <c r="H3693" t="s">
        <v>67</v>
      </c>
      <c r="I3693">
        <v>2024</v>
      </c>
      <c r="J3693" t="s">
        <v>68</v>
      </c>
      <c r="K3693">
        <v>2026</v>
      </c>
      <c r="L3693" s="18">
        <v>45961</v>
      </c>
      <c r="M3693" t="s">
        <v>69</v>
      </c>
      <c r="N3693" t="s">
        <v>65</v>
      </c>
      <c r="O3693" t="s">
        <v>4923</v>
      </c>
    </row>
    <row r="3694" spans="1:15" x14ac:dyDescent="0.3">
      <c r="A3694" t="s">
        <v>4924</v>
      </c>
      <c r="B3694" t="s">
        <v>3</v>
      </c>
      <c r="C3694" t="s">
        <v>22</v>
      </c>
      <c r="D3694" t="s">
        <v>63</v>
      </c>
      <c r="E3694" t="s">
        <v>64</v>
      </c>
      <c r="F3694" t="s">
        <v>68</v>
      </c>
      <c r="G3694" t="s">
        <v>52</v>
      </c>
      <c r="H3694" t="s">
        <v>706</v>
      </c>
      <c r="I3694">
        <v>2024</v>
      </c>
      <c r="J3694" t="s">
        <v>68</v>
      </c>
      <c r="K3694">
        <v>2028</v>
      </c>
      <c r="L3694" s="18">
        <v>46727</v>
      </c>
      <c r="M3694" t="s">
        <v>228</v>
      </c>
      <c r="N3694" t="s">
        <v>65</v>
      </c>
      <c r="O3694" t="s">
        <v>4925</v>
      </c>
    </row>
    <row r="3695" spans="1:15" x14ac:dyDescent="0.3">
      <c r="A3695" t="s">
        <v>4926</v>
      </c>
      <c r="B3695" t="s">
        <v>3</v>
      </c>
      <c r="C3695" t="s">
        <v>18</v>
      </c>
      <c r="D3695" t="s">
        <v>81</v>
      </c>
      <c r="E3695" t="s">
        <v>75</v>
      </c>
      <c r="F3695" t="s">
        <v>68</v>
      </c>
      <c r="G3695" t="s">
        <v>52</v>
      </c>
      <c r="H3695" t="s">
        <v>1291</v>
      </c>
      <c r="I3695">
        <v>2023</v>
      </c>
      <c r="J3695" t="s">
        <v>68</v>
      </c>
      <c r="K3695">
        <v>2027</v>
      </c>
      <c r="L3695" s="18">
        <v>46603</v>
      </c>
      <c r="M3695" t="s">
        <v>228</v>
      </c>
      <c r="N3695" t="s">
        <v>65</v>
      </c>
      <c r="O3695" t="s">
        <v>4927</v>
      </c>
    </row>
    <row r="3696" spans="1:15" x14ac:dyDescent="0.3">
      <c r="A3696" t="s">
        <v>4928</v>
      </c>
      <c r="B3696" t="s">
        <v>3</v>
      </c>
      <c r="C3696" t="s">
        <v>22</v>
      </c>
      <c r="D3696" t="s">
        <v>89</v>
      </c>
      <c r="E3696" t="s">
        <v>90</v>
      </c>
      <c r="F3696" t="s">
        <v>65</v>
      </c>
      <c r="G3696" t="s">
        <v>66</v>
      </c>
      <c r="H3696" t="s">
        <v>67</v>
      </c>
      <c r="I3696">
        <v>2024</v>
      </c>
      <c r="J3696" t="s">
        <v>68</v>
      </c>
      <c r="K3696">
        <v>2024</v>
      </c>
      <c r="L3696" s="18">
        <v>45425</v>
      </c>
      <c r="M3696" t="s">
        <v>69</v>
      </c>
      <c r="N3696" t="s">
        <v>65</v>
      </c>
      <c r="O3696" t="s">
        <v>4855</v>
      </c>
    </row>
    <row r="3697" spans="1:15" x14ac:dyDescent="0.3">
      <c r="A3697" t="s">
        <v>4929</v>
      </c>
      <c r="B3697" t="s">
        <v>3</v>
      </c>
      <c r="C3697" t="s">
        <v>18</v>
      </c>
      <c r="D3697" t="s">
        <v>74</v>
      </c>
      <c r="E3697" t="s">
        <v>75</v>
      </c>
      <c r="F3697" t="s">
        <v>68</v>
      </c>
      <c r="G3697" t="s">
        <v>52</v>
      </c>
      <c r="H3697" t="s">
        <v>706</v>
      </c>
      <c r="I3697">
        <v>2024</v>
      </c>
      <c r="J3697" t="s">
        <v>68</v>
      </c>
      <c r="K3697">
        <v>2027</v>
      </c>
      <c r="L3697" s="18">
        <v>46210</v>
      </c>
      <c r="M3697" t="s">
        <v>69</v>
      </c>
      <c r="N3697" t="s">
        <v>65</v>
      </c>
      <c r="O3697" t="s">
        <v>707</v>
      </c>
    </row>
    <row r="3698" spans="1:15" x14ac:dyDescent="0.3">
      <c r="A3698" t="s">
        <v>4930</v>
      </c>
      <c r="B3698" t="s">
        <v>3</v>
      </c>
      <c r="C3698" t="s">
        <v>22</v>
      </c>
      <c r="D3698" t="s">
        <v>63</v>
      </c>
      <c r="E3698" t="s">
        <v>64</v>
      </c>
      <c r="F3698" t="s">
        <v>68</v>
      </c>
      <c r="G3698" t="s">
        <v>52</v>
      </c>
      <c r="H3698" t="s">
        <v>706</v>
      </c>
      <c r="I3698">
        <v>2023</v>
      </c>
      <c r="J3698" t="s">
        <v>68</v>
      </c>
      <c r="K3698">
        <v>2027</v>
      </c>
      <c r="L3698" s="18">
        <v>46155</v>
      </c>
      <c r="M3698" t="s">
        <v>69</v>
      </c>
      <c r="N3698" t="s">
        <v>65</v>
      </c>
      <c r="O3698" t="s">
        <v>4931</v>
      </c>
    </row>
    <row r="3699" spans="1:15" x14ac:dyDescent="0.3">
      <c r="A3699" t="s">
        <v>4932</v>
      </c>
      <c r="B3699" t="s">
        <v>3</v>
      </c>
      <c r="C3699" t="s">
        <v>31</v>
      </c>
      <c r="D3699" t="s">
        <v>89</v>
      </c>
      <c r="E3699" t="s">
        <v>90</v>
      </c>
      <c r="F3699" t="s">
        <v>65</v>
      </c>
      <c r="G3699" t="s">
        <v>66</v>
      </c>
      <c r="H3699" t="s">
        <v>67</v>
      </c>
      <c r="I3699">
        <v>2023</v>
      </c>
      <c r="J3699" t="s">
        <v>68</v>
      </c>
      <c r="K3699">
        <v>2024</v>
      </c>
      <c r="L3699" s="18">
        <v>45552</v>
      </c>
      <c r="M3699" t="s">
        <v>69</v>
      </c>
      <c r="N3699" t="s">
        <v>65</v>
      </c>
      <c r="O3699" t="s">
        <v>4933</v>
      </c>
    </row>
    <row r="3700" spans="1:15" x14ac:dyDescent="0.3">
      <c r="A3700" t="s">
        <v>4934</v>
      </c>
      <c r="B3700" t="s">
        <v>3</v>
      </c>
      <c r="C3700" t="s">
        <v>18</v>
      </c>
      <c r="D3700" t="s">
        <v>89</v>
      </c>
      <c r="E3700" t="s">
        <v>90</v>
      </c>
      <c r="F3700" t="s">
        <v>68</v>
      </c>
      <c r="G3700" t="s">
        <v>52</v>
      </c>
      <c r="H3700" t="s">
        <v>1291</v>
      </c>
      <c r="I3700">
        <v>2024</v>
      </c>
      <c r="J3700" t="s">
        <v>68</v>
      </c>
      <c r="K3700">
        <v>2043</v>
      </c>
      <c r="L3700" s="18">
        <v>46629</v>
      </c>
      <c r="M3700" t="s">
        <v>228</v>
      </c>
      <c r="N3700" t="s">
        <v>65</v>
      </c>
      <c r="O3700" t="s">
        <v>4935</v>
      </c>
    </row>
    <row r="3701" spans="1:15" x14ac:dyDescent="0.3">
      <c r="A3701" t="s">
        <v>4936</v>
      </c>
      <c r="B3701" t="s">
        <v>3</v>
      </c>
      <c r="C3701" t="s">
        <v>18</v>
      </c>
      <c r="D3701" t="s">
        <v>74</v>
      </c>
      <c r="E3701" t="s">
        <v>75</v>
      </c>
      <c r="F3701" t="s">
        <v>68</v>
      </c>
      <c r="G3701" t="s">
        <v>52</v>
      </c>
      <c r="H3701" t="s">
        <v>1291</v>
      </c>
      <c r="I3701">
        <v>2023</v>
      </c>
      <c r="J3701" t="s">
        <v>68</v>
      </c>
      <c r="K3701">
        <v>2027</v>
      </c>
      <c r="L3701" s="18">
        <v>46343</v>
      </c>
      <c r="M3701" t="s">
        <v>228</v>
      </c>
      <c r="N3701" t="s">
        <v>65</v>
      </c>
      <c r="O3701" t="s">
        <v>4937</v>
      </c>
    </row>
    <row r="3702" spans="1:15" x14ac:dyDescent="0.3">
      <c r="A3702" t="s">
        <v>4938</v>
      </c>
      <c r="B3702" t="s">
        <v>3</v>
      </c>
      <c r="C3702" t="s">
        <v>22</v>
      </c>
      <c r="D3702" t="s">
        <v>89</v>
      </c>
      <c r="E3702" t="s">
        <v>90</v>
      </c>
      <c r="F3702" t="s">
        <v>68</v>
      </c>
      <c r="G3702" t="s">
        <v>52</v>
      </c>
      <c r="H3702" t="s">
        <v>706</v>
      </c>
      <c r="I3702">
        <v>2024</v>
      </c>
      <c r="J3702" t="s">
        <v>68</v>
      </c>
      <c r="K3702">
        <v>2027</v>
      </c>
      <c r="L3702" s="18">
        <v>45992</v>
      </c>
      <c r="M3702" t="s">
        <v>69</v>
      </c>
      <c r="N3702" t="s">
        <v>65</v>
      </c>
      <c r="O3702" t="s">
        <v>4939</v>
      </c>
    </row>
    <row r="3703" spans="1:15" x14ac:dyDescent="0.3">
      <c r="A3703" t="s">
        <v>4940</v>
      </c>
      <c r="B3703" t="s">
        <v>3</v>
      </c>
      <c r="C3703" t="s">
        <v>19</v>
      </c>
      <c r="D3703" t="s">
        <v>63</v>
      </c>
      <c r="E3703" t="s">
        <v>64</v>
      </c>
      <c r="F3703" t="s">
        <v>65</v>
      </c>
      <c r="G3703" t="s">
        <v>66</v>
      </c>
      <c r="H3703" t="s">
        <v>67</v>
      </c>
      <c r="I3703">
        <v>2023</v>
      </c>
      <c r="J3703" t="s">
        <v>68</v>
      </c>
      <c r="K3703">
        <v>2024</v>
      </c>
      <c r="L3703" s="18">
        <v>45472</v>
      </c>
      <c r="M3703" t="s">
        <v>69</v>
      </c>
      <c r="N3703" t="s">
        <v>65</v>
      </c>
      <c r="O3703" t="s">
        <v>4941</v>
      </c>
    </row>
    <row r="3704" spans="1:15" x14ac:dyDescent="0.3">
      <c r="A3704" t="s">
        <v>4942</v>
      </c>
      <c r="B3704" t="s">
        <v>3</v>
      </c>
      <c r="C3704" t="s">
        <v>18</v>
      </c>
      <c r="D3704" t="s">
        <v>81</v>
      </c>
      <c r="E3704" t="s">
        <v>75</v>
      </c>
      <c r="F3704" t="s">
        <v>68</v>
      </c>
      <c r="G3704" t="s">
        <v>52</v>
      </c>
      <c r="H3704" t="s">
        <v>1291</v>
      </c>
      <c r="I3704">
        <v>2024</v>
      </c>
      <c r="J3704" t="s">
        <v>68</v>
      </c>
      <c r="K3704">
        <v>2026</v>
      </c>
      <c r="L3704" s="18">
        <v>46350</v>
      </c>
      <c r="M3704" t="s">
        <v>228</v>
      </c>
      <c r="N3704" t="s">
        <v>65</v>
      </c>
      <c r="O3704" t="s">
        <v>4943</v>
      </c>
    </row>
    <row r="3705" spans="1:15" x14ac:dyDescent="0.3">
      <c r="A3705" t="s">
        <v>4944</v>
      </c>
      <c r="B3705" t="s">
        <v>3</v>
      </c>
      <c r="C3705" t="s">
        <v>22</v>
      </c>
      <c r="D3705" t="s">
        <v>63</v>
      </c>
      <c r="E3705" t="s">
        <v>64</v>
      </c>
      <c r="F3705" t="s">
        <v>68</v>
      </c>
      <c r="G3705" t="s">
        <v>52</v>
      </c>
      <c r="H3705" t="s">
        <v>706</v>
      </c>
      <c r="I3705">
        <v>2024</v>
      </c>
      <c r="J3705" t="s">
        <v>68</v>
      </c>
      <c r="K3705">
        <v>2028</v>
      </c>
      <c r="L3705" s="18">
        <v>46807</v>
      </c>
      <c r="M3705" t="s">
        <v>228</v>
      </c>
      <c r="N3705" t="s">
        <v>68</v>
      </c>
      <c r="O3705" t="s">
        <v>4945</v>
      </c>
    </row>
    <row r="3706" spans="1:15" x14ac:dyDescent="0.3">
      <c r="A3706" t="s">
        <v>4946</v>
      </c>
      <c r="B3706" t="s">
        <v>3</v>
      </c>
      <c r="C3706" t="s">
        <v>27</v>
      </c>
      <c r="D3706" t="s">
        <v>74</v>
      </c>
      <c r="E3706" t="s">
        <v>75</v>
      </c>
      <c r="F3706" t="s">
        <v>65</v>
      </c>
      <c r="G3706" t="s">
        <v>66</v>
      </c>
      <c r="H3706" t="s">
        <v>67</v>
      </c>
      <c r="I3706">
        <v>2024</v>
      </c>
      <c r="J3706" t="s">
        <v>68</v>
      </c>
      <c r="K3706">
        <v>2024</v>
      </c>
      <c r="L3706" s="18">
        <v>45637</v>
      </c>
      <c r="M3706" t="s">
        <v>69</v>
      </c>
      <c r="N3706" t="s">
        <v>65</v>
      </c>
      <c r="O3706" t="s">
        <v>4947</v>
      </c>
    </row>
    <row r="3707" spans="1:15" x14ac:dyDescent="0.3">
      <c r="A3707" t="s">
        <v>4948</v>
      </c>
      <c r="B3707" t="s">
        <v>3</v>
      </c>
      <c r="C3707" t="s">
        <v>18</v>
      </c>
      <c r="D3707" t="s">
        <v>74</v>
      </c>
      <c r="E3707" t="s">
        <v>75</v>
      </c>
      <c r="F3707" t="s">
        <v>68</v>
      </c>
      <c r="G3707" t="s">
        <v>52</v>
      </c>
      <c r="H3707" t="s">
        <v>706</v>
      </c>
      <c r="I3707">
        <v>2024</v>
      </c>
      <c r="J3707" t="s">
        <v>68</v>
      </c>
      <c r="K3707">
        <v>2027</v>
      </c>
      <c r="L3707" s="18">
        <v>46428</v>
      </c>
      <c r="M3707" t="s">
        <v>228</v>
      </c>
      <c r="N3707" t="s">
        <v>65</v>
      </c>
      <c r="O3707" t="s">
        <v>4400</v>
      </c>
    </row>
    <row r="3708" spans="1:15" x14ac:dyDescent="0.3">
      <c r="A3708" t="s">
        <v>4949</v>
      </c>
      <c r="B3708" t="s">
        <v>3</v>
      </c>
      <c r="C3708" t="s">
        <v>19</v>
      </c>
      <c r="D3708" t="s">
        <v>63</v>
      </c>
      <c r="E3708" t="s">
        <v>64</v>
      </c>
      <c r="F3708" t="s">
        <v>68</v>
      </c>
      <c r="G3708" t="s">
        <v>52</v>
      </c>
      <c r="H3708" t="s">
        <v>1291</v>
      </c>
      <c r="I3708">
        <v>2024</v>
      </c>
      <c r="J3708" t="s">
        <v>68</v>
      </c>
      <c r="K3708">
        <v>2027</v>
      </c>
      <c r="L3708" s="18">
        <v>46724</v>
      </c>
      <c r="M3708" t="s">
        <v>228</v>
      </c>
      <c r="N3708" t="s">
        <v>65</v>
      </c>
      <c r="O3708" t="s">
        <v>4950</v>
      </c>
    </row>
    <row r="3709" spans="1:15" x14ac:dyDescent="0.3">
      <c r="A3709" t="s">
        <v>4951</v>
      </c>
      <c r="B3709" t="s">
        <v>3</v>
      </c>
      <c r="C3709" t="s">
        <v>29</v>
      </c>
      <c r="D3709" t="s">
        <v>63</v>
      </c>
      <c r="E3709" t="s">
        <v>64</v>
      </c>
      <c r="F3709" t="s">
        <v>68</v>
      </c>
      <c r="G3709" t="s">
        <v>52</v>
      </c>
      <c r="H3709" t="s">
        <v>706</v>
      </c>
      <c r="I3709">
        <v>2024</v>
      </c>
      <c r="J3709" t="s">
        <v>68</v>
      </c>
      <c r="K3709">
        <v>2030</v>
      </c>
      <c r="L3709" s="18">
        <v>46027</v>
      </c>
      <c r="M3709" t="s">
        <v>69</v>
      </c>
      <c r="N3709" t="s">
        <v>68</v>
      </c>
      <c r="O3709" t="s">
        <v>3898</v>
      </c>
    </row>
    <row r="3710" spans="1:15" x14ac:dyDescent="0.3">
      <c r="A3710" t="s">
        <v>4952</v>
      </c>
      <c r="B3710" t="s">
        <v>3</v>
      </c>
      <c r="C3710" t="s">
        <v>19</v>
      </c>
      <c r="D3710" t="s">
        <v>89</v>
      </c>
      <c r="E3710" t="s">
        <v>90</v>
      </c>
      <c r="F3710" t="s">
        <v>65</v>
      </c>
      <c r="G3710" t="s">
        <v>66</v>
      </c>
      <c r="H3710" t="s">
        <v>67</v>
      </c>
      <c r="I3710">
        <v>2024</v>
      </c>
      <c r="J3710" t="s">
        <v>68</v>
      </c>
      <c r="K3710">
        <v>2024</v>
      </c>
      <c r="L3710" s="18">
        <v>45454</v>
      </c>
      <c r="M3710" t="s">
        <v>69</v>
      </c>
      <c r="N3710" t="s">
        <v>65</v>
      </c>
      <c r="O3710" t="s">
        <v>4953</v>
      </c>
    </row>
    <row r="3711" spans="1:15" x14ac:dyDescent="0.3">
      <c r="A3711" t="s">
        <v>4954</v>
      </c>
      <c r="B3711" t="s">
        <v>3</v>
      </c>
      <c r="C3711" t="s">
        <v>22</v>
      </c>
      <c r="D3711" t="s">
        <v>74</v>
      </c>
      <c r="E3711" t="s">
        <v>75</v>
      </c>
      <c r="F3711" t="s">
        <v>65</v>
      </c>
      <c r="G3711" t="s">
        <v>66</v>
      </c>
      <c r="H3711" t="s">
        <v>67</v>
      </c>
      <c r="I3711">
        <v>2024</v>
      </c>
      <c r="J3711" t="s">
        <v>68</v>
      </c>
      <c r="K3711">
        <v>2026</v>
      </c>
      <c r="L3711" s="18">
        <v>46063</v>
      </c>
      <c r="M3711" t="s">
        <v>69</v>
      </c>
      <c r="N3711" t="s">
        <v>65</v>
      </c>
      <c r="O3711" t="s">
        <v>4595</v>
      </c>
    </row>
    <row r="3712" spans="1:15" x14ac:dyDescent="0.3">
      <c r="A3712" t="s">
        <v>4955</v>
      </c>
      <c r="B3712" t="s">
        <v>3</v>
      </c>
      <c r="C3712" t="s">
        <v>19</v>
      </c>
      <c r="D3712" t="s">
        <v>89</v>
      </c>
      <c r="E3712" t="s">
        <v>90</v>
      </c>
      <c r="F3712" t="s">
        <v>65</v>
      </c>
      <c r="G3712" t="s">
        <v>66</v>
      </c>
      <c r="H3712" t="s">
        <v>67</v>
      </c>
      <c r="I3712">
        <v>2024</v>
      </c>
      <c r="J3712" t="s">
        <v>68</v>
      </c>
      <c r="K3712">
        <v>2024</v>
      </c>
      <c r="L3712" s="18">
        <v>45544</v>
      </c>
      <c r="M3712" t="s">
        <v>69</v>
      </c>
      <c r="N3712" t="s">
        <v>65</v>
      </c>
      <c r="O3712" t="s">
        <v>4495</v>
      </c>
    </row>
    <row r="3713" spans="1:15" x14ac:dyDescent="0.3">
      <c r="A3713" t="s">
        <v>4956</v>
      </c>
      <c r="B3713" t="s">
        <v>3</v>
      </c>
      <c r="C3713" t="s">
        <v>22</v>
      </c>
      <c r="D3713" t="s">
        <v>63</v>
      </c>
      <c r="E3713" t="s">
        <v>64</v>
      </c>
      <c r="F3713" t="s">
        <v>68</v>
      </c>
      <c r="G3713" t="s">
        <v>52</v>
      </c>
      <c r="H3713" t="s">
        <v>1291</v>
      </c>
      <c r="I3713">
        <v>2024</v>
      </c>
      <c r="J3713" t="s">
        <v>68</v>
      </c>
      <c r="K3713">
        <v>2027</v>
      </c>
      <c r="L3713" s="18">
        <v>46493</v>
      </c>
      <c r="M3713" t="s">
        <v>228</v>
      </c>
      <c r="N3713" t="s">
        <v>68</v>
      </c>
      <c r="O3713" t="s">
        <v>2079</v>
      </c>
    </row>
    <row r="3714" spans="1:15" x14ac:dyDescent="0.3">
      <c r="A3714" t="s">
        <v>4957</v>
      </c>
      <c r="B3714" t="s">
        <v>3</v>
      </c>
      <c r="C3714" t="s">
        <v>19</v>
      </c>
      <c r="D3714" t="s">
        <v>63</v>
      </c>
      <c r="E3714" t="s">
        <v>64</v>
      </c>
      <c r="F3714" t="s">
        <v>68</v>
      </c>
      <c r="G3714" t="s">
        <v>52</v>
      </c>
      <c r="H3714" t="s">
        <v>1291</v>
      </c>
      <c r="I3714">
        <v>2024</v>
      </c>
      <c r="J3714" t="s">
        <v>68</v>
      </c>
      <c r="K3714">
        <v>2027</v>
      </c>
      <c r="L3714" s="18">
        <v>46673</v>
      </c>
      <c r="M3714" t="s">
        <v>228</v>
      </c>
      <c r="N3714" t="s">
        <v>65</v>
      </c>
      <c r="O3714" t="s">
        <v>4958</v>
      </c>
    </row>
    <row r="3715" spans="1:15" x14ac:dyDescent="0.3">
      <c r="A3715" t="s">
        <v>4959</v>
      </c>
      <c r="B3715" t="s">
        <v>3</v>
      </c>
      <c r="C3715" t="s">
        <v>31</v>
      </c>
      <c r="D3715" t="s">
        <v>89</v>
      </c>
      <c r="E3715" t="s">
        <v>90</v>
      </c>
      <c r="F3715" t="s">
        <v>65</v>
      </c>
      <c r="G3715" t="s">
        <v>66</v>
      </c>
      <c r="H3715" t="s">
        <v>67</v>
      </c>
      <c r="I3715">
        <v>2024</v>
      </c>
      <c r="J3715" t="s">
        <v>68</v>
      </c>
      <c r="K3715">
        <v>2025</v>
      </c>
      <c r="L3715" s="18">
        <v>45708</v>
      </c>
      <c r="M3715" t="s">
        <v>69</v>
      </c>
      <c r="N3715" t="s">
        <v>65</v>
      </c>
      <c r="O3715" t="s">
        <v>4960</v>
      </c>
    </row>
    <row r="3716" spans="1:15" x14ac:dyDescent="0.3">
      <c r="A3716" t="s">
        <v>4961</v>
      </c>
      <c r="B3716" t="s">
        <v>3</v>
      </c>
      <c r="C3716" t="s">
        <v>22</v>
      </c>
      <c r="D3716" t="s">
        <v>74</v>
      </c>
      <c r="E3716" t="s">
        <v>75</v>
      </c>
      <c r="F3716" t="s">
        <v>65</v>
      </c>
      <c r="G3716" t="s">
        <v>66</v>
      </c>
      <c r="H3716" t="s">
        <v>67</v>
      </c>
      <c r="I3716">
        <v>2024</v>
      </c>
      <c r="J3716" t="s">
        <v>68</v>
      </c>
      <c r="K3716">
        <v>2024</v>
      </c>
      <c r="L3716" s="18">
        <v>45630</v>
      </c>
      <c r="M3716" t="s">
        <v>69</v>
      </c>
      <c r="N3716" t="s">
        <v>65</v>
      </c>
      <c r="O3716" t="s">
        <v>4855</v>
      </c>
    </row>
    <row r="3717" spans="1:15" x14ac:dyDescent="0.3">
      <c r="A3717" t="s">
        <v>4962</v>
      </c>
      <c r="B3717" t="s">
        <v>3</v>
      </c>
      <c r="C3717" t="s">
        <v>31</v>
      </c>
      <c r="D3717" t="s">
        <v>89</v>
      </c>
      <c r="E3717" t="s">
        <v>90</v>
      </c>
      <c r="F3717" t="s">
        <v>65</v>
      </c>
      <c r="G3717" t="s">
        <v>84</v>
      </c>
      <c r="H3717" t="s">
        <v>227</v>
      </c>
      <c r="I3717">
        <v>2024</v>
      </c>
      <c r="J3717" t="s">
        <v>65</v>
      </c>
      <c r="K3717">
        <v>2025</v>
      </c>
      <c r="L3717" s="18">
        <v>45715</v>
      </c>
      <c r="M3717" t="s">
        <v>228</v>
      </c>
      <c r="N3717" t="s">
        <v>65</v>
      </c>
      <c r="O3717" t="s">
        <v>4953</v>
      </c>
    </row>
    <row r="3718" spans="1:15" x14ac:dyDescent="0.3">
      <c r="A3718" t="s">
        <v>4963</v>
      </c>
      <c r="B3718" t="s">
        <v>3</v>
      </c>
      <c r="C3718" t="s">
        <v>22</v>
      </c>
      <c r="D3718" t="s">
        <v>63</v>
      </c>
      <c r="E3718" t="s">
        <v>64</v>
      </c>
      <c r="F3718" t="s">
        <v>65</v>
      </c>
      <c r="G3718" t="s">
        <v>66</v>
      </c>
      <c r="H3718" t="s">
        <v>67</v>
      </c>
      <c r="I3718">
        <v>2024</v>
      </c>
      <c r="J3718" t="s">
        <v>68</v>
      </c>
      <c r="K3718">
        <v>2026</v>
      </c>
      <c r="L3718" s="18">
        <v>45985</v>
      </c>
      <c r="M3718" t="s">
        <v>69</v>
      </c>
      <c r="N3718" t="s">
        <v>65</v>
      </c>
      <c r="O3718" t="s">
        <v>4855</v>
      </c>
    </row>
    <row r="3719" spans="1:15" x14ac:dyDescent="0.3">
      <c r="A3719" t="s">
        <v>4964</v>
      </c>
      <c r="B3719" t="s">
        <v>3</v>
      </c>
      <c r="C3719" t="s">
        <v>18</v>
      </c>
      <c r="D3719" t="s">
        <v>63</v>
      </c>
      <c r="E3719" t="s">
        <v>64</v>
      </c>
      <c r="F3719" t="s">
        <v>68</v>
      </c>
      <c r="G3719" t="s">
        <v>52</v>
      </c>
      <c r="H3719" t="s">
        <v>706</v>
      </c>
      <c r="I3719">
        <v>2024</v>
      </c>
      <c r="J3719" t="s">
        <v>68</v>
      </c>
      <c r="K3719">
        <v>2026</v>
      </c>
      <c r="L3719" s="18">
        <v>46173</v>
      </c>
      <c r="M3719" t="s">
        <v>69</v>
      </c>
      <c r="N3719" t="s">
        <v>65</v>
      </c>
      <c r="O3719" t="s">
        <v>4937</v>
      </c>
    </row>
    <row r="3720" spans="1:15" x14ac:dyDescent="0.3">
      <c r="A3720" t="s">
        <v>4965</v>
      </c>
      <c r="B3720" t="s">
        <v>3</v>
      </c>
      <c r="C3720" t="s">
        <v>18</v>
      </c>
      <c r="D3720" t="s">
        <v>89</v>
      </c>
      <c r="E3720" t="s">
        <v>90</v>
      </c>
      <c r="F3720" t="s">
        <v>65</v>
      </c>
      <c r="G3720" t="s">
        <v>66</v>
      </c>
      <c r="H3720" t="s">
        <v>67</v>
      </c>
      <c r="I3720">
        <v>2024</v>
      </c>
      <c r="J3720" t="s">
        <v>68</v>
      </c>
      <c r="K3720">
        <v>2024</v>
      </c>
      <c r="L3720" s="18">
        <v>45467</v>
      </c>
      <c r="M3720" t="s">
        <v>69</v>
      </c>
      <c r="N3720" t="s">
        <v>65</v>
      </c>
      <c r="O3720" t="s">
        <v>4030</v>
      </c>
    </row>
    <row r="3721" spans="1:15" x14ac:dyDescent="0.3">
      <c r="A3721" t="s">
        <v>4966</v>
      </c>
      <c r="B3721" t="s">
        <v>3</v>
      </c>
      <c r="C3721" t="s">
        <v>18</v>
      </c>
      <c r="D3721" t="s">
        <v>63</v>
      </c>
      <c r="E3721" t="s">
        <v>64</v>
      </c>
      <c r="F3721" t="s">
        <v>68</v>
      </c>
      <c r="G3721" t="s">
        <v>52</v>
      </c>
      <c r="H3721" t="s">
        <v>1291</v>
      </c>
      <c r="I3721">
        <v>2024</v>
      </c>
      <c r="J3721" t="s">
        <v>68</v>
      </c>
      <c r="K3721">
        <v>2031</v>
      </c>
      <c r="L3721" s="18">
        <v>46833</v>
      </c>
      <c r="M3721" t="s">
        <v>228</v>
      </c>
      <c r="N3721" t="s">
        <v>65</v>
      </c>
      <c r="O3721" t="s">
        <v>707</v>
      </c>
    </row>
    <row r="3722" spans="1:15" x14ac:dyDescent="0.3">
      <c r="A3722" t="s">
        <v>4967</v>
      </c>
      <c r="B3722" t="s">
        <v>3</v>
      </c>
      <c r="C3722" t="s">
        <v>29</v>
      </c>
      <c r="D3722" t="s">
        <v>74</v>
      </c>
      <c r="E3722" t="s">
        <v>75</v>
      </c>
      <c r="F3722" t="s">
        <v>65</v>
      </c>
      <c r="G3722" t="s">
        <v>66</v>
      </c>
      <c r="H3722" t="s">
        <v>67</v>
      </c>
      <c r="I3722">
        <v>2024</v>
      </c>
      <c r="J3722" t="s">
        <v>68</v>
      </c>
      <c r="K3722">
        <v>2025</v>
      </c>
      <c r="L3722" s="18">
        <v>45786</v>
      </c>
      <c r="M3722" t="s">
        <v>69</v>
      </c>
      <c r="N3722" t="s">
        <v>65</v>
      </c>
      <c r="O3722" t="s">
        <v>2079</v>
      </c>
    </row>
    <row r="3723" spans="1:15" x14ac:dyDescent="0.3">
      <c r="A3723" t="s">
        <v>4968</v>
      </c>
      <c r="B3723" t="s">
        <v>3</v>
      </c>
      <c r="C3723" t="s">
        <v>22</v>
      </c>
      <c r="D3723" t="s">
        <v>89</v>
      </c>
      <c r="E3723" t="s">
        <v>90</v>
      </c>
      <c r="F3723" t="s">
        <v>65</v>
      </c>
      <c r="G3723" t="s">
        <v>66</v>
      </c>
      <c r="H3723" t="s">
        <v>67</v>
      </c>
      <c r="I3723">
        <v>2024</v>
      </c>
      <c r="J3723" t="s">
        <v>68</v>
      </c>
      <c r="K3723">
        <v>2024</v>
      </c>
      <c r="L3723" s="18">
        <v>45460</v>
      </c>
      <c r="M3723" t="s">
        <v>69</v>
      </c>
      <c r="N3723" t="s">
        <v>65</v>
      </c>
      <c r="O3723" t="s">
        <v>4855</v>
      </c>
    </row>
    <row r="3724" spans="1:15" x14ac:dyDescent="0.3">
      <c r="A3724" t="s">
        <v>4969</v>
      </c>
      <c r="B3724" t="s">
        <v>3</v>
      </c>
      <c r="C3724" t="s">
        <v>18</v>
      </c>
      <c r="D3724" t="s">
        <v>63</v>
      </c>
      <c r="E3724" t="s">
        <v>64</v>
      </c>
      <c r="F3724" t="s">
        <v>68</v>
      </c>
      <c r="G3724" t="s">
        <v>52</v>
      </c>
      <c r="H3724" t="s">
        <v>1291</v>
      </c>
      <c r="I3724">
        <v>2024</v>
      </c>
      <c r="J3724" t="s">
        <v>68</v>
      </c>
      <c r="K3724">
        <v>2029</v>
      </c>
      <c r="L3724" s="18">
        <v>47480</v>
      </c>
      <c r="M3724" t="s">
        <v>228</v>
      </c>
      <c r="N3724" t="s">
        <v>65</v>
      </c>
      <c r="O3724" t="s">
        <v>4480</v>
      </c>
    </row>
    <row r="3725" spans="1:15" x14ac:dyDescent="0.3">
      <c r="A3725" t="s">
        <v>4970</v>
      </c>
      <c r="B3725" t="s">
        <v>3</v>
      </c>
      <c r="C3725" t="s">
        <v>19</v>
      </c>
      <c r="D3725" t="s">
        <v>89</v>
      </c>
      <c r="E3725" t="s">
        <v>90</v>
      </c>
      <c r="F3725" t="s">
        <v>65</v>
      </c>
      <c r="G3725" t="s">
        <v>66</v>
      </c>
      <c r="H3725" t="s">
        <v>67</v>
      </c>
      <c r="I3725">
        <v>2024</v>
      </c>
      <c r="J3725" t="s">
        <v>68</v>
      </c>
      <c r="K3725">
        <v>2024</v>
      </c>
      <c r="L3725" s="18">
        <v>45649</v>
      </c>
      <c r="M3725" t="s">
        <v>69</v>
      </c>
      <c r="N3725" t="s">
        <v>65</v>
      </c>
      <c r="O3725" t="s">
        <v>4781</v>
      </c>
    </row>
    <row r="3726" spans="1:15" x14ac:dyDescent="0.3">
      <c r="A3726" t="s">
        <v>4971</v>
      </c>
      <c r="B3726" t="s">
        <v>3</v>
      </c>
      <c r="C3726" t="s">
        <v>18</v>
      </c>
      <c r="D3726" t="s">
        <v>63</v>
      </c>
      <c r="E3726" t="s">
        <v>64</v>
      </c>
      <c r="F3726" t="s">
        <v>68</v>
      </c>
      <c r="G3726" t="s">
        <v>52</v>
      </c>
      <c r="H3726" t="s">
        <v>1291</v>
      </c>
      <c r="I3726">
        <v>2024</v>
      </c>
      <c r="J3726" t="s">
        <v>68</v>
      </c>
      <c r="K3726">
        <v>2031</v>
      </c>
      <c r="L3726" s="18">
        <v>47470</v>
      </c>
      <c r="M3726" t="s">
        <v>228</v>
      </c>
      <c r="N3726" t="s">
        <v>65</v>
      </c>
      <c r="O3726" t="s">
        <v>4847</v>
      </c>
    </row>
    <row r="3727" spans="1:15" x14ac:dyDescent="0.3">
      <c r="A3727" t="s">
        <v>4972</v>
      </c>
      <c r="B3727" t="s">
        <v>3</v>
      </c>
      <c r="C3727" t="s">
        <v>22</v>
      </c>
      <c r="D3727" t="s">
        <v>89</v>
      </c>
      <c r="E3727" t="s">
        <v>90</v>
      </c>
      <c r="F3727" t="s">
        <v>65</v>
      </c>
      <c r="G3727" t="s">
        <v>84</v>
      </c>
      <c r="H3727" t="s">
        <v>85</v>
      </c>
      <c r="I3727">
        <v>2024</v>
      </c>
      <c r="J3727" t="s">
        <v>68</v>
      </c>
      <c r="K3727">
        <v>2025</v>
      </c>
      <c r="L3727" s="18">
        <v>46021</v>
      </c>
      <c r="M3727" t="s">
        <v>69</v>
      </c>
      <c r="N3727" t="s">
        <v>65</v>
      </c>
      <c r="O3727" t="s">
        <v>4973</v>
      </c>
    </row>
    <row r="3728" spans="1:15" x14ac:dyDescent="0.3">
      <c r="A3728" t="s">
        <v>4974</v>
      </c>
      <c r="B3728" t="s">
        <v>3</v>
      </c>
      <c r="C3728" t="s">
        <v>27</v>
      </c>
      <c r="D3728" t="s">
        <v>89</v>
      </c>
      <c r="E3728" t="s">
        <v>90</v>
      </c>
      <c r="F3728" t="s">
        <v>65</v>
      </c>
      <c r="G3728" t="s">
        <v>66</v>
      </c>
      <c r="H3728" t="s">
        <v>67</v>
      </c>
      <c r="I3728">
        <v>2024</v>
      </c>
      <c r="J3728" t="s">
        <v>68</v>
      </c>
      <c r="K3728">
        <v>2024</v>
      </c>
      <c r="L3728" s="18">
        <v>45540</v>
      </c>
      <c r="M3728" t="s">
        <v>69</v>
      </c>
      <c r="N3728" t="s">
        <v>65</v>
      </c>
      <c r="O3728" t="s">
        <v>4975</v>
      </c>
    </row>
    <row r="3729" spans="1:15" x14ac:dyDescent="0.3">
      <c r="A3729" t="s">
        <v>4976</v>
      </c>
      <c r="B3729" t="s">
        <v>3</v>
      </c>
      <c r="C3729" t="s">
        <v>24</v>
      </c>
      <c r="D3729" t="s">
        <v>89</v>
      </c>
      <c r="E3729" t="s">
        <v>90</v>
      </c>
      <c r="F3729" t="s">
        <v>65</v>
      </c>
      <c r="G3729" t="s">
        <v>84</v>
      </c>
      <c r="H3729" t="s">
        <v>85</v>
      </c>
      <c r="I3729">
        <v>2024</v>
      </c>
      <c r="J3729" t="s">
        <v>68</v>
      </c>
      <c r="K3729">
        <v>2024</v>
      </c>
      <c r="L3729" s="18">
        <v>45504</v>
      </c>
      <c r="M3729" t="s">
        <v>69</v>
      </c>
      <c r="N3729" t="s">
        <v>65</v>
      </c>
      <c r="O3729" t="s">
        <v>4310</v>
      </c>
    </row>
    <row r="3730" spans="1:15" x14ac:dyDescent="0.3">
      <c r="A3730" t="s">
        <v>4977</v>
      </c>
      <c r="B3730" t="s">
        <v>3</v>
      </c>
      <c r="C3730" t="s">
        <v>18</v>
      </c>
      <c r="D3730" t="s">
        <v>63</v>
      </c>
      <c r="E3730" t="s">
        <v>64</v>
      </c>
      <c r="F3730" t="s">
        <v>68</v>
      </c>
      <c r="G3730" t="s">
        <v>52</v>
      </c>
      <c r="H3730" t="s">
        <v>1291</v>
      </c>
      <c r="I3730">
        <v>2024</v>
      </c>
      <c r="J3730" t="s">
        <v>68</v>
      </c>
      <c r="K3730">
        <v>2028</v>
      </c>
      <c r="L3730" s="18">
        <v>46295</v>
      </c>
      <c r="M3730" t="s">
        <v>228</v>
      </c>
      <c r="N3730" t="s">
        <v>65</v>
      </c>
      <c r="O3730" t="s">
        <v>4624</v>
      </c>
    </row>
    <row r="3731" spans="1:15" x14ac:dyDescent="0.3">
      <c r="A3731" t="s">
        <v>4978</v>
      </c>
      <c r="B3731" t="s">
        <v>3</v>
      </c>
      <c r="C3731" t="s">
        <v>16</v>
      </c>
      <c r="D3731" t="s">
        <v>89</v>
      </c>
      <c r="E3731" t="s">
        <v>90</v>
      </c>
      <c r="F3731" t="s">
        <v>65</v>
      </c>
      <c r="G3731" t="s">
        <v>66</v>
      </c>
      <c r="H3731" t="s">
        <v>67</v>
      </c>
      <c r="I3731">
        <v>2024</v>
      </c>
      <c r="J3731" t="s">
        <v>68</v>
      </c>
      <c r="K3731">
        <v>2026</v>
      </c>
      <c r="L3731" s="18">
        <v>46108</v>
      </c>
      <c r="M3731" t="s">
        <v>69</v>
      </c>
      <c r="N3731" t="s">
        <v>65</v>
      </c>
      <c r="O3731" t="s">
        <v>4721</v>
      </c>
    </row>
    <row r="3732" spans="1:15" x14ac:dyDescent="0.3">
      <c r="A3732" t="s">
        <v>4979</v>
      </c>
      <c r="B3732" t="s">
        <v>3</v>
      </c>
      <c r="C3732" t="s">
        <v>19</v>
      </c>
      <c r="D3732" t="s">
        <v>74</v>
      </c>
      <c r="E3732" t="s">
        <v>75</v>
      </c>
      <c r="F3732" t="s">
        <v>65</v>
      </c>
      <c r="G3732" t="s">
        <v>66</v>
      </c>
      <c r="H3732" t="s">
        <v>67</v>
      </c>
      <c r="I3732">
        <v>2024</v>
      </c>
      <c r="J3732" t="s">
        <v>68</v>
      </c>
      <c r="K3732">
        <v>2025</v>
      </c>
      <c r="L3732" s="18">
        <v>45945</v>
      </c>
      <c r="M3732" t="s">
        <v>69</v>
      </c>
      <c r="N3732" t="s">
        <v>65</v>
      </c>
      <c r="O3732" t="s">
        <v>4865</v>
      </c>
    </row>
    <row r="3733" spans="1:15" x14ac:dyDescent="0.3">
      <c r="A3733" t="s">
        <v>4980</v>
      </c>
      <c r="B3733" t="s">
        <v>3</v>
      </c>
      <c r="C3733" t="s">
        <v>18</v>
      </c>
      <c r="D3733" t="s">
        <v>74</v>
      </c>
      <c r="E3733" t="s">
        <v>75</v>
      </c>
      <c r="F3733" t="s">
        <v>68</v>
      </c>
      <c r="G3733" t="s">
        <v>52</v>
      </c>
      <c r="H3733" t="s">
        <v>706</v>
      </c>
      <c r="I3733">
        <v>2024</v>
      </c>
      <c r="J3733" t="s">
        <v>68</v>
      </c>
      <c r="K3733">
        <v>2027</v>
      </c>
      <c r="L3733" s="18">
        <v>46598</v>
      </c>
      <c r="M3733" t="s">
        <v>228</v>
      </c>
      <c r="N3733" t="s">
        <v>65</v>
      </c>
      <c r="O3733" t="s">
        <v>4807</v>
      </c>
    </row>
    <row r="3734" spans="1:15" x14ac:dyDescent="0.3">
      <c r="A3734" t="s">
        <v>4981</v>
      </c>
      <c r="B3734" t="s">
        <v>3</v>
      </c>
      <c r="C3734" t="s">
        <v>23</v>
      </c>
      <c r="D3734" t="s">
        <v>63</v>
      </c>
      <c r="E3734" t="s">
        <v>64</v>
      </c>
      <c r="F3734" t="s">
        <v>68</v>
      </c>
      <c r="G3734" t="s">
        <v>52</v>
      </c>
      <c r="H3734" t="s">
        <v>1291</v>
      </c>
      <c r="I3734">
        <v>2025</v>
      </c>
      <c r="J3734" t="s">
        <v>68</v>
      </c>
      <c r="K3734">
        <v>2028</v>
      </c>
      <c r="L3734" s="18">
        <v>46535</v>
      </c>
      <c r="M3734" t="s">
        <v>228</v>
      </c>
      <c r="N3734" t="s">
        <v>65</v>
      </c>
      <c r="O3734" t="s">
        <v>4021</v>
      </c>
    </row>
    <row r="3735" spans="1:15" x14ac:dyDescent="0.3">
      <c r="A3735" t="s">
        <v>4982</v>
      </c>
      <c r="B3735" t="s">
        <v>3</v>
      </c>
      <c r="C3735" t="s">
        <v>16</v>
      </c>
      <c r="D3735" t="s">
        <v>74</v>
      </c>
      <c r="E3735" t="s">
        <v>75</v>
      </c>
      <c r="F3735" t="s">
        <v>68</v>
      </c>
      <c r="G3735" t="s">
        <v>52</v>
      </c>
      <c r="H3735" t="s">
        <v>706</v>
      </c>
      <c r="I3735">
        <v>2024</v>
      </c>
      <c r="J3735" t="s">
        <v>68</v>
      </c>
      <c r="K3735">
        <v>2027</v>
      </c>
      <c r="L3735" s="18">
        <v>46142</v>
      </c>
      <c r="M3735" t="s">
        <v>69</v>
      </c>
      <c r="N3735" t="s">
        <v>65</v>
      </c>
      <c r="O3735" t="s">
        <v>4721</v>
      </c>
    </row>
    <row r="3736" spans="1:15" x14ac:dyDescent="0.3">
      <c r="A3736" t="s">
        <v>4983</v>
      </c>
      <c r="B3736" t="s">
        <v>3</v>
      </c>
      <c r="C3736" t="s">
        <v>15</v>
      </c>
      <c r="D3736" t="s">
        <v>63</v>
      </c>
      <c r="E3736" t="s">
        <v>64</v>
      </c>
      <c r="F3736" t="s">
        <v>68</v>
      </c>
      <c r="G3736" t="s">
        <v>52</v>
      </c>
      <c r="H3736" t="s">
        <v>1291</v>
      </c>
      <c r="I3736">
        <v>2024</v>
      </c>
      <c r="J3736" t="s">
        <v>68</v>
      </c>
      <c r="K3736">
        <v>2029</v>
      </c>
      <c r="L3736" s="18">
        <v>46762</v>
      </c>
      <c r="M3736" t="s">
        <v>228</v>
      </c>
      <c r="N3736" t="s">
        <v>65</v>
      </c>
      <c r="O3736" t="s">
        <v>3309</v>
      </c>
    </row>
    <row r="3737" spans="1:15" x14ac:dyDescent="0.3">
      <c r="A3737" t="s">
        <v>4984</v>
      </c>
      <c r="B3737" t="s">
        <v>3</v>
      </c>
      <c r="C3737" t="s">
        <v>16</v>
      </c>
      <c r="D3737" t="s">
        <v>63</v>
      </c>
      <c r="E3737" t="s">
        <v>64</v>
      </c>
      <c r="F3737" t="s">
        <v>65</v>
      </c>
      <c r="G3737" t="s">
        <v>66</v>
      </c>
      <c r="H3737" t="s">
        <v>67</v>
      </c>
      <c r="I3737">
        <v>2024</v>
      </c>
      <c r="J3737" t="s">
        <v>68</v>
      </c>
      <c r="K3737">
        <v>2026</v>
      </c>
      <c r="L3737" s="18">
        <v>46155</v>
      </c>
      <c r="M3737" t="s">
        <v>69</v>
      </c>
      <c r="N3737" t="s">
        <v>65</v>
      </c>
      <c r="O3737" t="s">
        <v>2682</v>
      </c>
    </row>
    <row r="3738" spans="1:15" x14ac:dyDescent="0.3">
      <c r="A3738" t="s">
        <v>4985</v>
      </c>
      <c r="B3738" t="s">
        <v>3</v>
      </c>
      <c r="C3738" t="s">
        <v>18</v>
      </c>
      <c r="D3738" t="s">
        <v>63</v>
      </c>
      <c r="E3738" t="s">
        <v>64</v>
      </c>
      <c r="F3738" t="s">
        <v>68</v>
      </c>
      <c r="G3738" t="s">
        <v>52</v>
      </c>
      <c r="H3738" t="s">
        <v>1291</v>
      </c>
      <c r="I3738">
        <v>2024</v>
      </c>
      <c r="J3738" t="s">
        <v>68</v>
      </c>
      <c r="K3738">
        <v>2029</v>
      </c>
      <c r="L3738" s="18">
        <v>46916</v>
      </c>
      <c r="M3738" t="s">
        <v>228</v>
      </c>
      <c r="N3738" t="s">
        <v>68</v>
      </c>
      <c r="O3738" t="s">
        <v>2013</v>
      </c>
    </row>
    <row r="3739" spans="1:15" x14ac:dyDescent="0.3">
      <c r="A3739" t="s">
        <v>4986</v>
      </c>
      <c r="B3739" t="s">
        <v>3</v>
      </c>
      <c r="C3739" t="s">
        <v>25</v>
      </c>
      <c r="D3739" t="s">
        <v>89</v>
      </c>
      <c r="E3739" t="s">
        <v>90</v>
      </c>
      <c r="F3739" t="s">
        <v>65</v>
      </c>
      <c r="G3739" t="s">
        <v>66</v>
      </c>
      <c r="H3739" t="s">
        <v>67</v>
      </c>
      <c r="I3739">
        <v>2024</v>
      </c>
      <c r="J3739" t="s">
        <v>68</v>
      </c>
      <c r="K3739">
        <v>2025</v>
      </c>
      <c r="L3739" s="18">
        <v>45952</v>
      </c>
      <c r="M3739" t="s">
        <v>69</v>
      </c>
      <c r="N3739" t="s">
        <v>65</v>
      </c>
      <c r="O3739" t="s">
        <v>4987</v>
      </c>
    </row>
    <row r="3740" spans="1:15" x14ac:dyDescent="0.3">
      <c r="A3740" t="s">
        <v>4988</v>
      </c>
      <c r="B3740" t="s">
        <v>3</v>
      </c>
      <c r="C3740" t="s">
        <v>19</v>
      </c>
      <c r="D3740" t="s">
        <v>63</v>
      </c>
      <c r="E3740" t="s">
        <v>64</v>
      </c>
      <c r="F3740" t="s">
        <v>68</v>
      </c>
      <c r="G3740" t="s">
        <v>52</v>
      </c>
      <c r="H3740" t="s">
        <v>1291</v>
      </c>
      <c r="I3740">
        <v>2024</v>
      </c>
      <c r="J3740" t="s">
        <v>68</v>
      </c>
      <c r="K3740">
        <v>2027</v>
      </c>
      <c r="L3740" s="18">
        <v>46664</v>
      </c>
      <c r="M3740" t="s">
        <v>228</v>
      </c>
      <c r="N3740" t="s">
        <v>65</v>
      </c>
      <c r="O3740" t="s">
        <v>4989</v>
      </c>
    </row>
    <row r="3741" spans="1:15" x14ac:dyDescent="0.3">
      <c r="A3741" t="s">
        <v>4990</v>
      </c>
      <c r="B3741" t="s">
        <v>3</v>
      </c>
      <c r="C3741" t="s">
        <v>19</v>
      </c>
      <c r="D3741" t="s">
        <v>63</v>
      </c>
      <c r="E3741" t="s">
        <v>64</v>
      </c>
      <c r="F3741" t="s">
        <v>68</v>
      </c>
      <c r="G3741" t="s">
        <v>52</v>
      </c>
      <c r="H3741" t="s">
        <v>706</v>
      </c>
      <c r="I3741">
        <v>2024</v>
      </c>
      <c r="J3741" t="s">
        <v>68</v>
      </c>
      <c r="K3741">
        <v>2027</v>
      </c>
      <c r="L3741" s="18">
        <v>46563</v>
      </c>
      <c r="M3741" t="s">
        <v>228</v>
      </c>
      <c r="N3741" t="s">
        <v>65</v>
      </c>
      <c r="O3741" t="s">
        <v>4146</v>
      </c>
    </row>
    <row r="3742" spans="1:15" x14ac:dyDescent="0.3">
      <c r="A3742" t="s">
        <v>4991</v>
      </c>
      <c r="B3742" t="s">
        <v>3</v>
      </c>
      <c r="C3742" t="s">
        <v>31</v>
      </c>
      <c r="D3742" t="s">
        <v>89</v>
      </c>
      <c r="E3742" t="s">
        <v>90</v>
      </c>
      <c r="F3742" t="s">
        <v>65</v>
      </c>
      <c r="G3742" t="s">
        <v>66</v>
      </c>
      <c r="H3742" t="s">
        <v>67</v>
      </c>
      <c r="I3742">
        <v>2024</v>
      </c>
      <c r="J3742" t="s">
        <v>68</v>
      </c>
      <c r="K3742">
        <v>2025</v>
      </c>
      <c r="L3742" s="18">
        <v>45819</v>
      </c>
      <c r="M3742" t="s">
        <v>69</v>
      </c>
      <c r="N3742" t="s">
        <v>65</v>
      </c>
      <c r="O3742" t="s">
        <v>4992</v>
      </c>
    </row>
    <row r="3743" spans="1:15" x14ac:dyDescent="0.3">
      <c r="A3743" t="s">
        <v>4993</v>
      </c>
      <c r="B3743" t="s">
        <v>3</v>
      </c>
      <c r="C3743" t="s">
        <v>19</v>
      </c>
      <c r="D3743" t="s">
        <v>89</v>
      </c>
      <c r="E3743" t="s">
        <v>90</v>
      </c>
      <c r="F3743" t="s">
        <v>65</v>
      </c>
      <c r="G3743" t="s">
        <v>66</v>
      </c>
      <c r="H3743" t="s">
        <v>67</v>
      </c>
      <c r="I3743">
        <v>2024</v>
      </c>
      <c r="J3743" t="s">
        <v>68</v>
      </c>
      <c r="K3743">
        <v>2024</v>
      </c>
      <c r="L3743" s="18">
        <v>45570</v>
      </c>
      <c r="M3743" t="s">
        <v>69</v>
      </c>
      <c r="N3743" t="s">
        <v>65</v>
      </c>
      <c r="O3743" t="s">
        <v>4781</v>
      </c>
    </row>
    <row r="3744" spans="1:15" x14ac:dyDescent="0.3">
      <c r="A3744" t="s">
        <v>4994</v>
      </c>
      <c r="B3744" t="s">
        <v>3</v>
      </c>
      <c r="C3744" t="s">
        <v>19</v>
      </c>
      <c r="D3744" t="s">
        <v>63</v>
      </c>
      <c r="E3744" t="s">
        <v>64</v>
      </c>
      <c r="F3744" t="s">
        <v>65</v>
      </c>
      <c r="G3744" t="s">
        <v>66</v>
      </c>
      <c r="H3744" t="s">
        <v>67</v>
      </c>
      <c r="I3744">
        <v>2024</v>
      </c>
      <c r="J3744" t="s">
        <v>68</v>
      </c>
      <c r="K3744">
        <v>2026</v>
      </c>
      <c r="L3744" s="18">
        <v>46129</v>
      </c>
      <c r="M3744" t="s">
        <v>69</v>
      </c>
      <c r="N3744" t="s">
        <v>65</v>
      </c>
      <c r="O3744" t="s">
        <v>4995</v>
      </c>
    </row>
    <row r="3745" spans="1:15" x14ac:dyDescent="0.3">
      <c r="A3745" t="s">
        <v>4996</v>
      </c>
      <c r="B3745" t="s">
        <v>3</v>
      </c>
      <c r="C3745" t="s">
        <v>19</v>
      </c>
      <c r="D3745" t="s">
        <v>89</v>
      </c>
      <c r="E3745" t="s">
        <v>90</v>
      </c>
      <c r="F3745" t="s">
        <v>65</v>
      </c>
      <c r="G3745" t="s">
        <v>66</v>
      </c>
      <c r="H3745" t="s">
        <v>67</v>
      </c>
      <c r="I3745">
        <v>2024</v>
      </c>
      <c r="J3745" t="s">
        <v>68</v>
      </c>
      <c r="K3745">
        <v>2025</v>
      </c>
      <c r="L3745" s="18">
        <v>45809</v>
      </c>
      <c r="M3745" t="s">
        <v>69</v>
      </c>
      <c r="N3745" t="s">
        <v>65</v>
      </c>
      <c r="O3745" t="s">
        <v>4997</v>
      </c>
    </row>
    <row r="3746" spans="1:15" x14ac:dyDescent="0.3">
      <c r="A3746" t="s">
        <v>4998</v>
      </c>
      <c r="B3746" t="s">
        <v>3</v>
      </c>
      <c r="C3746" t="s">
        <v>16</v>
      </c>
      <c r="D3746" t="s">
        <v>63</v>
      </c>
      <c r="E3746" t="s">
        <v>64</v>
      </c>
      <c r="F3746" t="s">
        <v>68</v>
      </c>
      <c r="G3746" t="s">
        <v>52</v>
      </c>
      <c r="H3746" t="s">
        <v>1291</v>
      </c>
      <c r="I3746">
        <v>2025</v>
      </c>
      <c r="J3746" t="s">
        <v>68</v>
      </c>
      <c r="K3746">
        <v>2029</v>
      </c>
      <c r="L3746" s="18">
        <v>46803</v>
      </c>
      <c r="M3746" t="s">
        <v>228</v>
      </c>
      <c r="N3746" t="s">
        <v>65</v>
      </c>
      <c r="O3746" t="s">
        <v>2682</v>
      </c>
    </row>
    <row r="3747" spans="1:15" x14ac:dyDescent="0.3">
      <c r="A3747" t="s">
        <v>4999</v>
      </c>
      <c r="B3747" t="s">
        <v>3</v>
      </c>
      <c r="C3747" t="s">
        <v>19</v>
      </c>
      <c r="D3747" t="s">
        <v>89</v>
      </c>
      <c r="E3747" t="s">
        <v>90</v>
      </c>
      <c r="F3747" t="s">
        <v>65</v>
      </c>
      <c r="G3747" t="s">
        <v>66</v>
      </c>
      <c r="H3747" t="s">
        <v>67</v>
      </c>
      <c r="I3747">
        <v>2024</v>
      </c>
      <c r="J3747" t="s">
        <v>68</v>
      </c>
      <c r="K3747">
        <v>2024</v>
      </c>
      <c r="L3747" s="18">
        <v>45544</v>
      </c>
      <c r="M3747" t="s">
        <v>69</v>
      </c>
      <c r="N3747" t="s">
        <v>65</v>
      </c>
      <c r="O3747" t="s">
        <v>5000</v>
      </c>
    </row>
    <row r="3748" spans="1:15" x14ac:dyDescent="0.3">
      <c r="A3748" t="s">
        <v>5001</v>
      </c>
      <c r="B3748" t="s">
        <v>3</v>
      </c>
      <c r="C3748" t="s">
        <v>19</v>
      </c>
      <c r="D3748" t="s">
        <v>89</v>
      </c>
      <c r="E3748" t="s">
        <v>90</v>
      </c>
      <c r="F3748" t="s">
        <v>65</v>
      </c>
      <c r="G3748" t="s">
        <v>66</v>
      </c>
      <c r="H3748" t="s">
        <v>67</v>
      </c>
      <c r="I3748">
        <v>2024</v>
      </c>
      <c r="J3748" t="s">
        <v>68</v>
      </c>
      <c r="K3748">
        <v>2024</v>
      </c>
      <c r="L3748" s="18">
        <v>45653</v>
      </c>
      <c r="M3748" t="s">
        <v>69</v>
      </c>
      <c r="N3748" t="s">
        <v>65</v>
      </c>
      <c r="O3748" t="s">
        <v>4865</v>
      </c>
    </row>
    <row r="3749" spans="1:15" x14ac:dyDescent="0.3">
      <c r="A3749" t="s">
        <v>5002</v>
      </c>
      <c r="B3749" t="s">
        <v>3</v>
      </c>
      <c r="C3749" t="s">
        <v>18</v>
      </c>
      <c r="D3749" t="s">
        <v>74</v>
      </c>
      <c r="E3749" t="s">
        <v>75</v>
      </c>
      <c r="F3749" t="s">
        <v>68</v>
      </c>
      <c r="G3749" t="s">
        <v>52</v>
      </c>
      <c r="H3749" t="s">
        <v>1291</v>
      </c>
      <c r="I3749">
        <v>2024</v>
      </c>
      <c r="J3749" t="s">
        <v>68</v>
      </c>
      <c r="K3749">
        <v>2032</v>
      </c>
      <c r="L3749" s="18">
        <v>46864</v>
      </c>
      <c r="M3749" t="s">
        <v>228</v>
      </c>
      <c r="N3749" t="s">
        <v>65</v>
      </c>
      <c r="O3749" t="s">
        <v>4907</v>
      </c>
    </row>
    <row r="3750" spans="1:15" x14ac:dyDescent="0.3">
      <c r="A3750" t="s">
        <v>5003</v>
      </c>
      <c r="B3750" t="s">
        <v>3</v>
      </c>
      <c r="C3750" t="s">
        <v>20</v>
      </c>
      <c r="D3750" t="s">
        <v>89</v>
      </c>
      <c r="E3750" t="s">
        <v>90</v>
      </c>
      <c r="F3750" t="s">
        <v>65</v>
      </c>
      <c r="G3750" t="s">
        <v>66</v>
      </c>
      <c r="H3750" t="s">
        <v>67</v>
      </c>
      <c r="I3750">
        <v>2024</v>
      </c>
      <c r="J3750" t="s">
        <v>68</v>
      </c>
      <c r="K3750">
        <v>2024</v>
      </c>
      <c r="L3750" s="18">
        <v>45546</v>
      </c>
      <c r="M3750" t="s">
        <v>69</v>
      </c>
      <c r="N3750" t="s">
        <v>65</v>
      </c>
      <c r="O3750" t="s">
        <v>5004</v>
      </c>
    </row>
    <row r="3751" spans="1:15" x14ac:dyDescent="0.3">
      <c r="A3751" t="s">
        <v>5005</v>
      </c>
      <c r="B3751" t="s">
        <v>3</v>
      </c>
      <c r="C3751" t="s">
        <v>19</v>
      </c>
      <c r="D3751" t="s">
        <v>74</v>
      </c>
      <c r="E3751" t="s">
        <v>75</v>
      </c>
      <c r="F3751" t="s">
        <v>65</v>
      </c>
      <c r="G3751" t="s">
        <v>66</v>
      </c>
      <c r="H3751" t="s">
        <v>67</v>
      </c>
      <c r="I3751">
        <v>2024</v>
      </c>
      <c r="J3751" t="s">
        <v>68</v>
      </c>
      <c r="K3751">
        <v>2026</v>
      </c>
      <c r="L3751" s="18">
        <v>46057</v>
      </c>
      <c r="M3751" t="s">
        <v>69</v>
      </c>
      <c r="N3751" t="s">
        <v>65</v>
      </c>
      <c r="O3751" t="s">
        <v>4629</v>
      </c>
    </row>
    <row r="3752" spans="1:15" x14ac:dyDescent="0.3">
      <c r="A3752" t="s">
        <v>5006</v>
      </c>
      <c r="B3752" t="s">
        <v>3</v>
      </c>
      <c r="C3752" t="s">
        <v>19</v>
      </c>
      <c r="D3752" t="s">
        <v>89</v>
      </c>
      <c r="E3752" t="s">
        <v>90</v>
      </c>
      <c r="F3752" t="s">
        <v>65</v>
      </c>
      <c r="G3752" t="s">
        <v>66</v>
      </c>
      <c r="H3752" t="s">
        <v>67</v>
      </c>
      <c r="I3752">
        <v>2024</v>
      </c>
      <c r="J3752" t="s">
        <v>68</v>
      </c>
      <c r="K3752">
        <v>2024</v>
      </c>
      <c r="L3752" s="18">
        <v>45568</v>
      </c>
      <c r="M3752" t="s">
        <v>69</v>
      </c>
      <c r="N3752" t="s">
        <v>65</v>
      </c>
      <c r="O3752" t="s">
        <v>5007</v>
      </c>
    </row>
    <row r="3753" spans="1:15" x14ac:dyDescent="0.3">
      <c r="A3753" t="s">
        <v>5008</v>
      </c>
      <c r="B3753" t="s">
        <v>3</v>
      </c>
      <c r="C3753" t="s">
        <v>18</v>
      </c>
      <c r="D3753" t="s">
        <v>74</v>
      </c>
      <c r="E3753" t="s">
        <v>75</v>
      </c>
      <c r="F3753" t="s">
        <v>68</v>
      </c>
      <c r="G3753" t="s">
        <v>52</v>
      </c>
      <c r="H3753" t="s">
        <v>1291</v>
      </c>
      <c r="I3753">
        <v>2024</v>
      </c>
      <c r="J3753" t="s">
        <v>68</v>
      </c>
      <c r="K3753">
        <v>2028</v>
      </c>
      <c r="L3753" s="18">
        <v>47087</v>
      </c>
      <c r="M3753" t="s">
        <v>228</v>
      </c>
      <c r="N3753" t="s">
        <v>65</v>
      </c>
      <c r="O3753" t="s">
        <v>4807</v>
      </c>
    </row>
    <row r="3754" spans="1:15" x14ac:dyDescent="0.3">
      <c r="A3754" t="s">
        <v>5009</v>
      </c>
      <c r="B3754" t="s">
        <v>3</v>
      </c>
      <c r="C3754" t="s">
        <v>18</v>
      </c>
      <c r="D3754" t="s">
        <v>81</v>
      </c>
      <c r="E3754" t="s">
        <v>75</v>
      </c>
      <c r="F3754" t="s">
        <v>68</v>
      </c>
      <c r="G3754" t="s">
        <v>52</v>
      </c>
      <c r="H3754" t="s">
        <v>1291</v>
      </c>
      <c r="I3754">
        <v>2024</v>
      </c>
      <c r="J3754" t="s">
        <v>68</v>
      </c>
      <c r="K3754">
        <v>2029</v>
      </c>
      <c r="L3754" s="18">
        <v>47470</v>
      </c>
      <c r="M3754" t="s">
        <v>228</v>
      </c>
      <c r="N3754" t="s">
        <v>65</v>
      </c>
      <c r="O3754" t="s">
        <v>5010</v>
      </c>
    </row>
    <row r="3755" spans="1:15" x14ac:dyDescent="0.3">
      <c r="A3755" t="s">
        <v>5011</v>
      </c>
      <c r="B3755" t="s">
        <v>3</v>
      </c>
      <c r="C3755" t="s">
        <v>18</v>
      </c>
      <c r="D3755" t="s">
        <v>89</v>
      </c>
      <c r="E3755" t="s">
        <v>90</v>
      </c>
      <c r="F3755" t="s">
        <v>65</v>
      </c>
      <c r="G3755" t="s">
        <v>66</v>
      </c>
      <c r="H3755" t="s">
        <v>67</v>
      </c>
      <c r="I3755">
        <v>2024</v>
      </c>
      <c r="J3755" t="s">
        <v>68</v>
      </c>
      <c r="K3755">
        <v>2025</v>
      </c>
      <c r="L3755" s="18">
        <v>45889</v>
      </c>
      <c r="M3755" t="s">
        <v>69</v>
      </c>
      <c r="N3755" t="s">
        <v>65</v>
      </c>
      <c r="O3755" t="s">
        <v>2593</v>
      </c>
    </row>
    <row r="3756" spans="1:15" x14ac:dyDescent="0.3">
      <c r="A3756" t="s">
        <v>5012</v>
      </c>
      <c r="B3756" t="s">
        <v>3</v>
      </c>
      <c r="C3756" t="s">
        <v>18</v>
      </c>
      <c r="D3756" t="s">
        <v>63</v>
      </c>
      <c r="E3756" t="s">
        <v>64</v>
      </c>
      <c r="F3756" t="s">
        <v>68</v>
      </c>
      <c r="G3756" t="s">
        <v>52</v>
      </c>
      <c r="H3756" t="s">
        <v>1291</v>
      </c>
      <c r="I3756">
        <v>2024</v>
      </c>
      <c r="J3756" t="s">
        <v>68</v>
      </c>
      <c r="K3756">
        <v>2031</v>
      </c>
      <c r="L3756" s="18">
        <v>48178</v>
      </c>
      <c r="M3756" t="s">
        <v>228</v>
      </c>
      <c r="N3756" t="s">
        <v>65</v>
      </c>
      <c r="O3756" t="s">
        <v>4907</v>
      </c>
    </row>
    <row r="3757" spans="1:15" x14ac:dyDescent="0.3">
      <c r="A3757" t="s">
        <v>5013</v>
      </c>
      <c r="B3757" t="s">
        <v>3</v>
      </c>
      <c r="C3757" t="s">
        <v>22</v>
      </c>
      <c r="D3757" t="s">
        <v>89</v>
      </c>
      <c r="E3757" t="s">
        <v>90</v>
      </c>
      <c r="F3757" t="s">
        <v>65</v>
      </c>
      <c r="G3757" t="s">
        <v>66</v>
      </c>
      <c r="H3757" t="s">
        <v>67</v>
      </c>
      <c r="I3757">
        <v>2024</v>
      </c>
      <c r="J3757" t="s">
        <v>68</v>
      </c>
      <c r="K3757">
        <v>2024</v>
      </c>
      <c r="L3757" s="18">
        <v>45573</v>
      </c>
      <c r="M3757" t="s">
        <v>69</v>
      </c>
      <c r="N3757" t="s">
        <v>65</v>
      </c>
      <c r="O3757" t="s">
        <v>1917</v>
      </c>
    </row>
    <row r="3758" spans="1:15" x14ac:dyDescent="0.3">
      <c r="A3758" t="s">
        <v>5014</v>
      </c>
      <c r="B3758" t="s">
        <v>3</v>
      </c>
      <c r="C3758" t="s">
        <v>17</v>
      </c>
      <c r="D3758" t="s">
        <v>89</v>
      </c>
      <c r="E3758" t="s">
        <v>90</v>
      </c>
      <c r="F3758" t="s">
        <v>65</v>
      </c>
      <c r="G3758" t="s">
        <v>66</v>
      </c>
      <c r="H3758" t="s">
        <v>67</v>
      </c>
      <c r="I3758">
        <v>2024</v>
      </c>
      <c r="J3758" t="s">
        <v>68</v>
      </c>
      <c r="K3758">
        <v>2025</v>
      </c>
      <c r="L3758" s="18">
        <v>45722</v>
      </c>
      <c r="M3758" t="s">
        <v>69</v>
      </c>
      <c r="N3758" t="s">
        <v>65</v>
      </c>
      <c r="O3758" t="s">
        <v>5015</v>
      </c>
    </row>
    <row r="3759" spans="1:15" x14ac:dyDescent="0.3">
      <c r="A3759" t="s">
        <v>5016</v>
      </c>
      <c r="B3759" t="s">
        <v>3</v>
      </c>
      <c r="C3759" t="s">
        <v>18</v>
      </c>
      <c r="D3759" t="s">
        <v>81</v>
      </c>
      <c r="E3759" t="s">
        <v>75</v>
      </c>
      <c r="F3759" t="s">
        <v>68</v>
      </c>
      <c r="G3759" t="s">
        <v>52</v>
      </c>
      <c r="H3759" t="s">
        <v>1291</v>
      </c>
      <c r="I3759">
        <v>2025</v>
      </c>
      <c r="J3759" t="s">
        <v>68</v>
      </c>
      <c r="K3759">
        <v>2029</v>
      </c>
      <c r="L3759" s="18">
        <v>47280</v>
      </c>
      <c r="M3759" t="s">
        <v>228</v>
      </c>
      <c r="N3759" t="s">
        <v>65</v>
      </c>
      <c r="O3759" t="s">
        <v>4907</v>
      </c>
    </row>
    <row r="3760" spans="1:15" x14ac:dyDescent="0.3">
      <c r="A3760" t="s">
        <v>5017</v>
      </c>
      <c r="B3760" t="s">
        <v>3</v>
      </c>
      <c r="C3760" t="s">
        <v>18</v>
      </c>
      <c r="D3760" t="s">
        <v>63</v>
      </c>
      <c r="E3760" t="s">
        <v>64</v>
      </c>
      <c r="F3760" t="s">
        <v>68</v>
      </c>
      <c r="G3760" t="s">
        <v>52</v>
      </c>
      <c r="H3760" t="s">
        <v>706</v>
      </c>
      <c r="I3760">
        <v>2024</v>
      </c>
      <c r="J3760" t="s">
        <v>68</v>
      </c>
      <c r="K3760">
        <v>2027</v>
      </c>
      <c r="L3760" s="18">
        <v>46213</v>
      </c>
      <c r="M3760" t="s">
        <v>69</v>
      </c>
      <c r="N3760" t="s">
        <v>65</v>
      </c>
      <c r="O3760" t="s">
        <v>4480</v>
      </c>
    </row>
    <row r="3761" spans="1:15" x14ac:dyDescent="0.3">
      <c r="A3761" t="s">
        <v>5018</v>
      </c>
      <c r="B3761" t="s">
        <v>3</v>
      </c>
      <c r="C3761" t="s">
        <v>27</v>
      </c>
      <c r="D3761" t="s">
        <v>89</v>
      </c>
      <c r="E3761" t="s">
        <v>90</v>
      </c>
      <c r="F3761" t="s">
        <v>65</v>
      </c>
      <c r="G3761" t="s">
        <v>66</v>
      </c>
      <c r="H3761" t="s">
        <v>67</v>
      </c>
      <c r="I3761">
        <v>2024</v>
      </c>
      <c r="J3761" t="s">
        <v>68</v>
      </c>
      <c r="K3761">
        <v>2024</v>
      </c>
      <c r="L3761" s="18">
        <v>45604</v>
      </c>
      <c r="M3761" t="s">
        <v>69</v>
      </c>
      <c r="N3761" t="s">
        <v>65</v>
      </c>
      <c r="O3761" t="s">
        <v>4702</v>
      </c>
    </row>
    <row r="3762" spans="1:15" x14ac:dyDescent="0.3">
      <c r="A3762" t="s">
        <v>5019</v>
      </c>
      <c r="B3762" t="s">
        <v>3</v>
      </c>
      <c r="C3762" t="s">
        <v>23</v>
      </c>
      <c r="D3762" t="s">
        <v>63</v>
      </c>
      <c r="E3762" t="s">
        <v>64</v>
      </c>
      <c r="F3762" t="s">
        <v>65</v>
      </c>
      <c r="G3762" t="s">
        <v>66</v>
      </c>
      <c r="H3762" t="s">
        <v>67</v>
      </c>
      <c r="I3762">
        <v>2024</v>
      </c>
      <c r="J3762" t="s">
        <v>68</v>
      </c>
      <c r="K3762">
        <v>2025</v>
      </c>
      <c r="L3762" s="18">
        <v>45792</v>
      </c>
      <c r="M3762" t="s">
        <v>69</v>
      </c>
      <c r="N3762" t="s">
        <v>65</v>
      </c>
      <c r="O3762" t="s">
        <v>3898</v>
      </c>
    </row>
    <row r="3763" spans="1:15" x14ac:dyDescent="0.3">
      <c r="A3763" t="s">
        <v>5020</v>
      </c>
      <c r="B3763" t="s">
        <v>3</v>
      </c>
      <c r="C3763" t="s">
        <v>17</v>
      </c>
      <c r="D3763" t="s">
        <v>74</v>
      </c>
      <c r="E3763" t="s">
        <v>75</v>
      </c>
      <c r="F3763" t="s">
        <v>65</v>
      </c>
      <c r="G3763" t="s">
        <v>66</v>
      </c>
      <c r="H3763" t="s">
        <v>67</v>
      </c>
      <c r="I3763">
        <v>2024</v>
      </c>
      <c r="J3763" t="s">
        <v>68</v>
      </c>
      <c r="K3763">
        <v>2025</v>
      </c>
      <c r="L3763" s="18">
        <v>45982</v>
      </c>
      <c r="M3763" t="s">
        <v>69</v>
      </c>
      <c r="N3763" t="s">
        <v>65</v>
      </c>
      <c r="O3763" t="s">
        <v>5015</v>
      </c>
    </row>
    <row r="3764" spans="1:15" x14ac:dyDescent="0.3">
      <c r="A3764" t="s">
        <v>5021</v>
      </c>
      <c r="B3764" t="s">
        <v>3</v>
      </c>
      <c r="C3764" t="s">
        <v>17</v>
      </c>
      <c r="D3764" t="s">
        <v>74</v>
      </c>
      <c r="E3764" t="s">
        <v>75</v>
      </c>
      <c r="F3764" t="s">
        <v>65</v>
      </c>
      <c r="G3764" t="s">
        <v>66</v>
      </c>
      <c r="H3764" t="s">
        <v>67</v>
      </c>
      <c r="I3764">
        <v>2024</v>
      </c>
      <c r="J3764" t="s">
        <v>68</v>
      </c>
      <c r="K3764">
        <v>2025</v>
      </c>
      <c r="L3764" s="18">
        <v>46010</v>
      </c>
      <c r="M3764" t="s">
        <v>69</v>
      </c>
      <c r="N3764" t="s">
        <v>65</v>
      </c>
      <c r="O3764" t="s">
        <v>5015</v>
      </c>
    </row>
    <row r="3765" spans="1:15" x14ac:dyDescent="0.3">
      <c r="A3765" t="s">
        <v>5022</v>
      </c>
      <c r="B3765" t="s">
        <v>3</v>
      </c>
      <c r="C3765" t="s">
        <v>29</v>
      </c>
      <c r="D3765" t="s">
        <v>89</v>
      </c>
      <c r="E3765" t="s">
        <v>90</v>
      </c>
      <c r="F3765" t="s">
        <v>65</v>
      </c>
      <c r="G3765" t="s">
        <v>66</v>
      </c>
      <c r="H3765" t="s">
        <v>67</v>
      </c>
      <c r="I3765">
        <v>2024</v>
      </c>
      <c r="J3765" t="s">
        <v>68</v>
      </c>
      <c r="K3765">
        <v>2024</v>
      </c>
      <c r="L3765" s="18">
        <v>45627</v>
      </c>
      <c r="M3765" t="s">
        <v>69</v>
      </c>
      <c r="N3765" t="s">
        <v>65</v>
      </c>
      <c r="O3765" t="s">
        <v>4702</v>
      </c>
    </row>
    <row r="3766" spans="1:15" x14ac:dyDescent="0.3">
      <c r="A3766" t="s">
        <v>5023</v>
      </c>
      <c r="B3766" t="s">
        <v>3</v>
      </c>
      <c r="C3766" t="s">
        <v>17</v>
      </c>
      <c r="D3766" t="s">
        <v>74</v>
      </c>
      <c r="E3766" t="s">
        <v>75</v>
      </c>
      <c r="F3766" t="s">
        <v>65</v>
      </c>
      <c r="G3766" t="s">
        <v>66</v>
      </c>
      <c r="H3766" t="s">
        <v>67</v>
      </c>
      <c r="I3766">
        <v>2024</v>
      </c>
      <c r="J3766" t="s">
        <v>68</v>
      </c>
      <c r="K3766">
        <v>2025</v>
      </c>
      <c r="L3766" s="18">
        <v>45994</v>
      </c>
      <c r="M3766" t="s">
        <v>69</v>
      </c>
      <c r="N3766" t="s">
        <v>65</v>
      </c>
      <c r="O3766" t="s">
        <v>4738</v>
      </c>
    </row>
    <row r="3767" spans="1:15" x14ac:dyDescent="0.3">
      <c r="A3767" t="s">
        <v>5024</v>
      </c>
      <c r="B3767" t="s">
        <v>3</v>
      </c>
      <c r="C3767" t="s">
        <v>18</v>
      </c>
      <c r="D3767" t="s">
        <v>89</v>
      </c>
      <c r="E3767" t="s">
        <v>90</v>
      </c>
      <c r="F3767" t="s">
        <v>65</v>
      </c>
      <c r="G3767" t="s">
        <v>84</v>
      </c>
      <c r="H3767" t="s">
        <v>85</v>
      </c>
      <c r="I3767">
        <v>2024</v>
      </c>
      <c r="J3767" t="s">
        <v>68</v>
      </c>
      <c r="K3767">
        <v>2026</v>
      </c>
      <c r="L3767" s="18">
        <v>45950</v>
      </c>
      <c r="M3767" t="s">
        <v>69</v>
      </c>
      <c r="N3767" t="s">
        <v>65</v>
      </c>
      <c r="O3767" t="s">
        <v>5025</v>
      </c>
    </row>
    <row r="3768" spans="1:15" x14ac:dyDescent="0.3">
      <c r="A3768" t="s">
        <v>5026</v>
      </c>
      <c r="B3768" t="s">
        <v>3</v>
      </c>
      <c r="C3768" t="s">
        <v>18</v>
      </c>
      <c r="D3768" t="s">
        <v>74</v>
      </c>
      <c r="E3768" t="s">
        <v>75</v>
      </c>
      <c r="F3768" t="s">
        <v>68</v>
      </c>
      <c r="G3768" t="s">
        <v>52</v>
      </c>
      <c r="H3768" t="s">
        <v>706</v>
      </c>
      <c r="I3768">
        <v>2024</v>
      </c>
      <c r="J3768" t="s">
        <v>68</v>
      </c>
      <c r="K3768">
        <v>2027</v>
      </c>
      <c r="L3768" s="18">
        <v>46146</v>
      </c>
      <c r="M3768" t="s">
        <v>69</v>
      </c>
      <c r="N3768" t="s">
        <v>65</v>
      </c>
      <c r="O3768" t="s">
        <v>3831</v>
      </c>
    </row>
    <row r="3769" spans="1:15" x14ac:dyDescent="0.3">
      <c r="A3769" t="s">
        <v>5027</v>
      </c>
      <c r="B3769" t="s">
        <v>3</v>
      </c>
      <c r="C3769" t="s">
        <v>16</v>
      </c>
      <c r="D3769" t="s">
        <v>63</v>
      </c>
      <c r="E3769" t="s">
        <v>64</v>
      </c>
      <c r="F3769" t="s">
        <v>68</v>
      </c>
      <c r="G3769" t="s">
        <v>52</v>
      </c>
      <c r="H3769" t="s">
        <v>1291</v>
      </c>
      <c r="I3769">
        <v>2024</v>
      </c>
      <c r="J3769" t="s">
        <v>68</v>
      </c>
      <c r="K3769">
        <v>2029</v>
      </c>
      <c r="L3769" s="18">
        <v>46371</v>
      </c>
      <c r="M3769" t="s">
        <v>228</v>
      </c>
      <c r="N3769" t="s">
        <v>65</v>
      </c>
      <c r="O3769" t="s">
        <v>5028</v>
      </c>
    </row>
    <row r="3770" spans="1:15" x14ac:dyDescent="0.3">
      <c r="A3770" t="s">
        <v>5029</v>
      </c>
      <c r="B3770" t="s">
        <v>3</v>
      </c>
      <c r="C3770" t="s">
        <v>22</v>
      </c>
      <c r="D3770" t="s">
        <v>89</v>
      </c>
      <c r="E3770" t="s">
        <v>90</v>
      </c>
      <c r="F3770" t="s">
        <v>65</v>
      </c>
      <c r="G3770" t="s">
        <v>84</v>
      </c>
      <c r="H3770" t="s">
        <v>85</v>
      </c>
      <c r="I3770">
        <v>2024</v>
      </c>
      <c r="J3770" t="s">
        <v>68</v>
      </c>
      <c r="K3770">
        <v>2025</v>
      </c>
      <c r="L3770" s="18">
        <v>45890</v>
      </c>
      <c r="M3770" t="s">
        <v>69</v>
      </c>
      <c r="N3770" t="s">
        <v>65</v>
      </c>
      <c r="O3770" t="s">
        <v>4490</v>
      </c>
    </row>
    <row r="3771" spans="1:15" x14ac:dyDescent="0.3">
      <c r="A3771" t="s">
        <v>5030</v>
      </c>
      <c r="B3771" t="s">
        <v>3</v>
      </c>
      <c r="C3771" t="s">
        <v>18</v>
      </c>
      <c r="D3771" t="s">
        <v>63</v>
      </c>
      <c r="E3771" t="s">
        <v>64</v>
      </c>
      <c r="F3771" t="s">
        <v>68</v>
      </c>
      <c r="G3771" t="s">
        <v>52</v>
      </c>
      <c r="H3771" t="s">
        <v>1291</v>
      </c>
      <c r="I3771">
        <v>2024</v>
      </c>
      <c r="J3771" t="s">
        <v>68</v>
      </c>
      <c r="K3771">
        <v>2030</v>
      </c>
      <c r="L3771" s="18">
        <v>47805</v>
      </c>
      <c r="M3771" t="s">
        <v>228</v>
      </c>
      <c r="N3771" t="s">
        <v>65</v>
      </c>
      <c r="O3771" t="s">
        <v>4789</v>
      </c>
    </row>
    <row r="3772" spans="1:15" x14ac:dyDescent="0.3">
      <c r="A3772" t="s">
        <v>5031</v>
      </c>
      <c r="B3772" t="s">
        <v>3</v>
      </c>
      <c r="C3772" t="s">
        <v>18</v>
      </c>
      <c r="D3772" t="s">
        <v>63</v>
      </c>
      <c r="E3772" t="s">
        <v>64</v>
      </c>
      <c r="F3772" t="s">
        <v>68</v>
      </c>
      <c r="G3772" t="s">
        <v>52</v>
      </c>
      <c r="H3772" t="s">
        <v>706</v>
      </c>
      <c r="I3772">
        <v>2024</v>
      </c>
      <c r="J3772" t="s">
        <v>68</v>
      </c>
      <c r="K3772">
        <v>2027</v>
      </c>
      <c r="L3772" s="18">
        <v>46326</v>
      </c>
      <c r="M3772" t="s">
        <v>228</v>
      </c>
      <c r="N3772" t="s">
        <v>65</v>
      </c>
      <c r="O3772" t="s">
        <v>4291</v>
      </c>
    </row>
    <row r="3773" spans="1:15" x14ac:dyDescent="0.3">
      <c r="A3773" t="s">
        <v>5032</v>
      </c>
      <c r="B3773" t="s">
        <v>3</v>
      </c>
      <c r="C3773" t="s">
        <v>22</v>
      </c>
      <c r="D3773" t="s">
        <v>89</v>
      </c>
      <c r="E3773" t="s">
        <v>90</v>
      </c>
      <c r="F3773" t="s">
        <v>65</v>
      </c>
      <c r="G3773" t="s">
        <v>84</v>
      </c>
      <c r="H3773" t="s">
        <v>85</v>
      </c>
      <c r="I3773">
        <v>2024</v>
      </c>
      <c r="J3773" t="s">
        <v>68</v>
      </c>
      <c r="K3773">
        <v>2025</v>
      </c>
      <c r="L3773" s="18">
        <v>45806</v>
      </c>
      <c r="M3773" t="s">
        <v>69</v>
      </c>
      <c r="N3773" t="s">
        <v>65</v>
      </c>
      <c r="O3773" t="s">
        <v>4595</v>
      </c>
    </row>
    <row r="3774" spans="1:15" x14ac:dyDescent="0.3">
      <c r="A3774" t="s">
        <v>5033</v>
      </c>
      <c r="B3774" t="s">
        <v>3</v>
      </c>
      <c r="C3774" t="s">
        <v>25</v>
      </c>
      <c r="D3774" t="s">
        <v>89</v>
      </c>
      <c r="E3774" t="s">
        <v>90</v>
      </c>
      <c r="F3774" t="s">
        <v>65</v>
      </c>
      <c r="G3774" t="s">
        <v>66</v>
      </c>
      <c r="H3774" t="s">
        <v>67</v>
      </c>
      <c r="I3774">
        <v>2024</v>
      </c>
      <c r="J3774" t="s">
        <v>68</v>
      </c>
      <c r="K3774">
        <v>2025</v>
      </c>
      <c r="L3774" s="18">
        <v>46016</v>
      </c>
      <c r="M3774" t="s">
        <v>69</v>
      </c>
      <c r="N3774" t="s">
        <v>65</v>
      </c>
      <c r="O3774" t="s">
        <v>4987</v>
      </c>
    </row>
    <row r="3775" spans="1:15" x14ac:dyDescent="0.3">
      <c r="A3775" t="s">
        <v>5034</v>
      </c>
      <c r="B3775" t="s">
        <v>3</v>
      </c>
      <c r="C3775" t="s">
        <v>19</v>
      </c>
      <c r="D3775" t="s">
        <v>74</v>
      </c>
      <c r="E3775" t="s">
        <v>75</v>
      </c>
      <c r="F3775" t="s">
        <v>65</v>
      </c>
      <c r="G3775" t="s">
        <v>66</v>
      </c>
      <c r="H3775" t="s">
        <v>67</v>
      </c>
      <c r="I3775">
        <v>2025</v>
      </c>
      <c r="J3775" t="s">
        <v>68</v>
      </c>
      <c r="K3775">
        <v>2025</v>
      </c>
      <c r="L3775" s="18">
        <v>45812</v>
      </c>
      <c r="M3775" t="s">
        <v>69</v>
      </c>
      <c r="N3775" t="s">
        <v>65</v>
      </c>
      <c r="O3775" t="s">
        <v>5035</v>
      </c>
    </row>
    <row r="3776" spans="1:15" x14ac:dyDescent="0.3">
      <c r="A3776" t="s">
        <v>5036</v>
      </c>
      <c r="B3776" t="s">
        <v>3</v>
      </c>
      <c r="C3776" t="s">
        <v>17</v>
      </c>
      <c r="D3776" t="s">
        <v>89</v>
      </c>
      <c r="E3776" t="s">
        <v>90</v>
      </c>
      <c r="F3776" t="s">
        <v>65</v>
      </c>
      <c r="G3776" t="s">
        <v>66</v>
      </c>
      <c r="H3776" t="s">
        <v>67</v>
      </c>
      <c r="I3776">
        <v>2024</v>
      </c>
      <c r="J3776" t="s">
        <v>68</v>
      </c>
      <c r="K3776">
        <v>2024</v>
      </c>
      <c r="L3776" s="18">
        <v>45593</v>
      </c>
      <c r="M3776" t="s">
        <v>69</v>
      </c>
      <c r="N3776" t="s">
        <v>65</v>
      </c>
      <c r="O3776" t="s">
        <v>5037</v>
      </c>
    </row>
    <row r="3777" spans="1:15" x14ac:dyDescent="0.3">
      <c r="A3777" t="s">
        <v>5038</v>
      </c>
      <c r="B3777" t="s">
        <v>3</v>
      </c>
      <c r="C3777" t="s">
        <v>22</v>
      </c>
      <c r="D3777" t="s">
        <v>89</v>
      </c>
      <c r="E3777" t="s">
        <v>90</v>
      </c>
      <c r="F3777" t="s">
        <v>65</v>
      </c>
      <c r="G3777" t="s">
        <v>66</v>
      </c>
      <c r="H3777" t="s">
        <v>67</v>
      </c>
      <c r="I3777">
        <v>2024</v>
      </c>
      <c r="J3777" t="s">
        <v>68</v>
      </c>
      <c r="K3777">
        <v>2025</v>
      </c>
      <c r="L3777" s="18">
        <v>45691</v>
      </c>
      <c r="M3777" t="s">
        <v>69</v>
      </c>
      <c r="N3777" t="s">
        <v>65</v>
      </c>
      <c r="O3777" t="s">
        <v>5039</v>
      </c>
    </row>
    <row r="3778" spans="1:15" x14ac:dyDescent="0.3">
      <c r="A3778" t="s">
        <v>5040</v>
      </c>
      <c r="B3778" t="s">
        <v>3</v>
      </c>
      <c r="C3778" t="s">
        <v>29</v>
      </c>
      <c r="D3778" t="s">
        <v>89</v>
      </c>
      <c r="E3778" t="s">
        <v>90</v>
      </c>
      <c r="F3778" t="s">
        <v>65</v>
      </c>
      <c r="G3778" t="s">
        <v>66</v>
      </c>
      <c r="H3778" t="s">
        <v>67</v>
      </c>
      <c r="I3778">
        <v>2024</v>
      </c>
      <c r="J3778" t="s">
        <v>68</v>
      </c>
      <c r="K3778">
        <v>2024</v>
      </c>
      <c r="L3778" s="18">
        <v>45649</v>
      </c>
      <c r="M3778" t="s">
        <v>69</v>
      </c>
      <c r="N3778" t="s">
        <v>65</v>
      </c>
      <c r="O3778" t="s">
        <v>4595</v>
      </c>
    </row>
    <row r="3779" spans="1:15" x14ac:dyDescent="0.3">
      <c r="A3779" t="s">
        <v>5041</v>
      </c>
      <c r="B3779" t="s">
        <v>3</v>
      </c>
      <c r="C3779" t="s">
        <v>16</v>
      </c>
      <c r="D3779" t="s">
        <v>89</v>
      </c>
      <c r="E3779" t="s">
        <v>90</v>
      </c>
      <c r="F3779" t="s">
        <v>65</v>
      </c>
      <c r="G3779" t="s">
        <v>66</v>
      </c>
      <c r="H3779" t="s">
        <v>67</v>
      </c>
      <c r="I3779">
        <v>2024</v>
      </c>
      <c r="J3779" t="s">
        <v>68</v>
      </c>
      <c r="K3779">
        <v>2025</v>
      </c>
      <c r="L3779" s="18">
        <v>45667</v>
      </c>
      <c r="M3779" t="s">
        <v>69</v>
      </c>
      <c r="N3779" t="s">
        <v>65</v>
      </c>
      <c r="O3779" t="s">
        <v>3309</v>
      </c>
    </row>
    <row r="3780" spans="1:15" x14ac:dyDescent="0.3">
      <c r="A3780" t="s">
        <v>5042</v>
      </c>
      <c r="B3780" t="s">
        <v>3</v>
      </c>
      <c r="C3780" t="s">
        <v>22</v>
      </c>
      <c r="D3780" t="s">
        <v>89</v>
      </c>
      <c r="E3780" t="s">
        <v>90</v>
      </c>
      <c r="F3780" t="s">
        <v>65</v>
      </c>
      <c r="G3780" t="s">
        <v>66</v>
      </c>
      <c r="H3780" t="s">
        <v>67</v>
      </c>
      <c r="I3780">
        <v>2024</v>
      </c>
      <c r="J3780" t="s">
        <v>68</v>
      </c>
      <c r="K3780">
        <v>2025</v>
      </c>
      <c r="L3780" s="18">
        <v>45705</v>
      </c>
      <c r="M3780" t="s">
        <v>69</v>
      </c>
      <c r="N3780" t="s">
        <v>65</v>
      </c>
      <c r="O3780" t="s">
        <v>4702</v>
      </c>
    </row>
    <row r="3781" spans="1:15" x14ac:dyDescent="0.3">
      <c r="A3781" t="s">
        <v>5043</v>
      </c>
      <c r="B3781" t="s">
        <v>3</v>
      </c>
      <c r="C3781" t="s">
        <v>22</v>
      </c>
      <c r="D3781" t="s">
        <v>89</v>
      </c>
      <c r="E3781" t="s">
        <v>90</v>
      </c>
      <c r="F3781" t="s">
        <v>65</v>
      </c>
      <c r="G3781" t="s">
        <v>66</v>
      </c>
      <c r="H3781" t="s">
        <v>67</v>
      </c>
      <c r="I3781">
        <v>2024</v>
      </c>
      <c r="J3781" t="s">
        <v>68</v>
      </c>
      <c r="K3781">
        <v>2025</v>
      </c>
      <c r="L3781" s="18">
        <v>45957</v>
      </c>
      <c r="M3781" t="s">
        <v>69</v>
      </c>
      <c r="N3781" t="s">
        <v>65</v>
      </c>
      <c r="O3781" t="s">
        <v>5044</v>
      </c>
    </row>
    <row r="3782" spans="1:15" x14ac:dyDescent="0.3">
      <c r="A3782" t="s">
        <v>5045</v>
      </c>
      <c r="B3782" t="s">
        <v>3</v>
      </c>
      <c r="C3782" t="s">
        <v>22</v>
      </c>
      <c r="D3782" t="s">
        <v>63</v>
      </c>
      <c r="E3782" t="s">
        <v>64</v>
      </c>
      <c r="F3782" t="s">
        <v>68</v>
      </c>
      <c r="G3782" t="s">
        <v>52</v>
      </c>
      <c r="H3782" t="s">
        <v>1291</v>
      </c>
      <c r="I3782">
        <v>2025</v>
      </c>
      <c r="J3782" t="s">
        <v>68</v>
      </c>
      <c r="K3782">
        <v>2029</v>
      </c>
      <c r="L3782" s="18">
        <v>47469</v>
      </c>
      <c r="M3782" t="s">
        <v>228</v>
      </c>
      <c r="N3782" t="s">
        <v>65</v>
      </c>
      <c r="O3782" t="s">
        <v>5046</v>
      </c>
    </row>
    <row r="3783" spans="1:15" x14ac:dyDescent="0.3">
      <c r="A3783" t="s">
        <v>5047</v>
      </c>
      <c r="B3783" t="s">
        <v>3</v>
      </c>
      <c r="C3783" t="s">
        <v>31</v>
      </c>
      <c r="D3783" t="s">
        <v>89</v>
      </c>
      <c r="E3783" t="s">
        <v>90</v>
      </c>
      <c r="F3783" t="s">
        <v>65</v>
      </c>
      <c r="G3783" t="s">
        <v>66</v>
      </c>
      <c r="H3783" t="s">
        <v>67</v>
      </c>
      <c r="I3783">
        <v>2024</v>
      </c>
      <c r="J3783" t="s">
        <v>68</v>
      </c>
      <c r="K3783">
        <v>2025</v>
      </c>
      <c r="L3783" s="18">
        <v>45735</v>
      </c>
      <c r="M3783" t="s">
        <v>69</v>
      </c>
      <c r="N3783" t="s">
        <v>65</v>
      </c>
      <c r="O3783" t="s">
        <v>5028</v>
      </c>
    </row>
    <row r="3784" spans="1:15" x14ac:dyDescent="0.3">
      <c r="A3784" t="s">
        <v>5048</v>
      </c>
      <c r="B3784" t="s">
        <v>3</v>
      </c>
      <c r="C3784" t="s">
        <v>16</v>
      </c>
      <c r="D3784" t="s">
        <v>74</v>
      </c>
      <c r="E3784" t="s">
        <v>75</v>
      </c>
      <c r="F3784" t="s">
        <v>68</v>
      </c>
      <c r="G3784" t="s">
        <v>52</v>
      </c>
      <c r="H3784" t="s">
        <v>706</v>
      </c>
      <c r="I3784">
        <v>2024</v>
      </c>
      <c r="J3784" t="s">
        <v>68</v>
      </c>
      <c r="K3784">
        <v>2027</v>
      </c>
      <c r="L3784" s="18">
        <v>46244</v>
      </c>
      <c r="M3784" t="s">
        <v>69</v>
      </c>
      <c r="N3784" t="s">
        <v>65</v>
      </c>
      <c r="O3784" t="s">
        <v>4721</v>
      </c>
    </row>
    <row r="3785" spans="1:15" x14ac:dyDescent="0.3">
      <c r="A3785" t="s">
        <v>5049</v>
      </c>
      <c r="B3785" t="s">
        <v>3</v>
      </c>
      <c r="C3785" t="s">
        <v>18</v>
      </c>
      <c r="D3785" t="s">
        <v>63</v>
      </c>
      <c r="E3785" t="s">
        <v>64</v>
      </c>
      <c r="F3785" t="s">
        <v>68</v>
      </c>
      <c r="G3785" t="s">
        <v>52</v>
      </c>
      <c r="H3785" t="s">
        <v>1291</v>
      </c>
      <c r="I3785">
        <v>2024</v>
      </c>
      <c r="J3785" t="s">
        <v>68</v>
      </c>
      <c r="K3785">
        <v>2030</v>
      </c>
      <c r="L3785" s="18">
        <v>47665</v>
      </c>
      <c r="M3785" t="s">
        <v>228</v>
      </c>
      <c r="N3785" t="s">
        <v>65</v>
      </c>
      <c r="O3785" t="s">
        <v>4789</v>
      </c>
    </row>
    <row r="3786" spans="1:15" x14ac:dyDescent="0.3">
      <c r="A3786" t="s">
        <v>5050</v>
      </c>
      <c r="B3786" t="s">
        <v>3</v>
      </c>
      <c r="C3786" t="s">
        <v>22</v>
      </c>
      <c r="D3786" t="s">
        <v>74</v>
      </c>
      <c r="E3786" t="s">
        <v>75</v>
      </c>
      <c r="F3786" t="s">
        <v>65</v>
      </c>
      <c r="G3786" t="s">
        <v>66</v>
      </c>
      <c r="H3786" t="s">
        <v>67</v>
      </c>
      <c r="I3786">
        <v>2024</v>
      </c>
      <c r="J3786" t="s">
        <v>68</v>
      </c>
      <c r="K3786">
        <v>2025</v>
      </c>
      <c r="L3786" s="18">
        <v>45765</v>
      </c>
      <c r="M3786" t="s">
        <v>69</v>
      </c>
      <c r="N3786" t="s">
        <v>65</v>
      </c>
      <c r="O3786" t="s">
        <v>4702</v>
      </c>
    </row>
    <row r="3787" spans="1:15" x14ac:dyDescent="0.3">
      <c r="A3787" t="s">
        <v>5051</v>
      </c>
      <c r="B3787" t="s">
        <v>3</v>
      </c>
      <c r="C3787" t="s">
        <v>29</v>
      </c>
      <c r="D3787" t="s">
        <v>89</v>
      </c>
      <c r="E3787" t="s">
        <v>90</v>
      </c>
      <c r="F3787" t="s">
        <v>65</v>
      </c>
      <c r="G3787" t="s">
        <v>66</v>
      </c>
      <c r="H3787" t="s">
        <v>67</v>
      </c>
      <c r="I3787">
        <v>2024</v>
      </c>
      <c r="J3787" t="s">
        <v>68</v>
      </c>
      <c r="K3787">
        <v>2025</v>
      </c>
      <c r="L3787" s="18">
        <v>45770</v>
      </c>
      <c r="M3787" t="s">
        <v>69</v>
      </c>
      <c r="N3787" t="s">
        <v>65</v>
      </c>
      <c r="O3787" t="s">
        <v>5044</v>
      </c>
    </row>
    <row r="3788" spans="1:15" x14ac:dyDescent="0.3">
      <c r="A3788" t="s">
        <v>5052</v>
      </c>
      <c r="B3788" t="s">
        <v>3</v>
      </c>
      <c r="C3788" t="s">
        <v>17</v>
      </c>
      <c r="D3788" t="s">
        <v>89</v>
      </c>
      <c r="E3788" t="s">
        <v>90</v>
      </c>
      <c r="F3788" t="s">
        <v>65</v>
      </c>
      <c r="G3788" t="s">
        <v>66</v>
      </c>
      <c r="H3788" t="s">
        <v>67</v>
      </c>
      <c r="I3788">
        <v>2024</v>
      </c>
      <c r="J3788" t="s">
        <v>68</v>
      </c>
      <c r="K3788">
        <v>2025</v>
      </c>
      <c r="L3788" s="18">
        <v>45729</v>
      </c>
      <c r="M3788" t="s">
        <v>69</v>
      </c>
      <c r="N3788" t="s">
        <v>65</v>
      </c>
      <c r="O3788" t="s">
        <v>5015</v>
      </c>
    </row>
    <row r="3789" spans="1:15" x14ac:dyDescent="0.3">
      <c r="A3789" t="s">
        <v>5053</v>
      </c>
      <c r="B3789" t="s">
        <v>3</v>
      </c>
      <c r="C3789" t="s">
        <v>19</v>
      </c>
      <c r="D3789" t="s">
        <v>63</v>
      </c>
      <c r="E3789" t="s">
        <v>64</v>
      </c>
      <c r="F3789" t="s">
        <v>68</v>
      </c>
      <c r="G3789" t="s">
        <v>52</v>
      </c>
      <c r="H3789" t="s">
        <v>706</v>
      </c>
      <c r="I3789">
        <v>2024</v>
      </c>
      <c r="J3789" t="s">
        <v>68</v>
      </c>
      <c r="K3789">
        <v>2027</v>
      </c>
      <c r="L3789" s="18">
        <v>46400</v>
      </c>
      <c r="M3789" t="s">
        <v>228</v>
      </c>
      <c r="N3789" t="s">
        <v>65</v>
      </c>
      <c r="O3789" t="s">
        <v>4146</v>
      </c>
    </row>
    <row r="3790" spans="1:15" x14ac:dyDescent="0.3">
      <c r="A3790" t="s">
        <v>5054</v>
      </c>
      <c r="B3790" t="s">
        <v>3</v>
      </c>
      <c r="C3790" t="s">
        <v>18</v>
      </c>
      <c r="D3790" t="s">
        <v>89</v>
      </c>
      <c r="E3790" t="s">
        <v>90</v>
      </c>
      <c r="F3790" t="s">
        <v>68</v>
      </c>
      <c r="G3790" t="s">
        <v>52</v>
      </c>
      <c r="H3790" t="s">
        <v>1291</v>
      </c>
      <c r="I3790">
        <v>2025</v>
      </c>
      <c r="J3790" t="s">
        <v>68</v>
      </c>
      <c r="K3790">
        <v>2026</v>
      </c>
      <c r="L3790" s="18">
        <v>46297</v>
      </c>
      <c r="M3790" t="s">
        <v>228</v>
      </c>
      <c r="N3790" t="s">
        <v>65</v>
      </c>
      <c r="O3790" t="s">
        <v>4847</v>
      </c>
    </row>
    <row r="3791" spans="1:15" x14ac:dyDescent="0.3">
      <c r="A3791" t="s">
        <v>5055</v>
      </c>
      <c r="B3791" t="s">
        <v>3</v>
      </c>
      <c r="C3791" t="s">
        <v>27</v>
      </c>
      <c r="D3791" t="s">
        <v>89</v>
      </c>
      <c r="E3791" t="s">
        <v>90</v>
      </c>
      <c r="F3791" t="s">
        <v>65</v>
      </c>
      <c r="G3791" t="s">
        <v>66</v>
      </c>
      <c r="H3791" t="s">
        <v>67</v>
      </c>
      <c r="I3791">
        <v>2024</v>
      </c>
      <c r="J3791" t="s">
        <v>68</v>
      </c>
      <c r="K3791">
        <v>2025</v>
      </c>
      <c r="L3791" s="18">
        <v>45716</v>
      </c>
      <c r="M3791" t="s">
        <v>69</v>
      </c>
      <c r="N3791" t="s">
        <v>65</v>
      </c>
      <c r="O3791" t="s">
        <v>4518</v>
      </c>
    </row>
    <row r="3792" spans="1:15" x14ac:dyDescent="0.3">
      <c r="A3792" t="s">
        <v>5056</v>
      </c>
      <c r="B3792" t="s">
        <v>3</v>
      </c>
      <c r="C3792" t="s">
        <v>19</v>
      </c>
      <c r="D3792" t="s">
        <v>89</v>
      </c>
      <c r="E3792" t="s">
        <v>90</v>
      </c>
      <c r="F3792" t="s">
        <v>65</v>
      </c>
      <c r="G3792" t="s">
        <v>66</v>
      </c>
      <c r="H3792" t="s">
        <v>67</v>
      </c>
      <c r="I3792">
        <v>2025</v>
      </c>
      <c r="J3792" t="s">
        <v>68</v>
      </c>
      <c r="K3792">
        <v>2025</v>
      </c>
      <c r="L3792" s="18">
        <v>45809</v>
      </c>
      <c r="M3792" t="s">
        <v>69</v>
      </c>
      <c r="N3792" t="s">
        <v>65</v>
      </c>
      <c r="O3792" t="s">
        <v>4758</v>
      </c>
    </row>
    <row r="3793" spans="1:15" x14ac:dyDescent="0.3">
      <c r="A3793" t="s">
        <v>5057</v>
      </c>
      <c r="B3793" t="s">
        <v>3</v>
      </c>
      <c r="C3793" t="s">
        <v>16</v>
      </c>
      <c r="D3793" t="s">
        <v>63</v>
      </c>
      <c r="E3793" t="s">
        <v>64</v>
      </c>
      <c r="F3793" t="s">
        <v>68</v>
      </c>
      <c r="G3793" t="s">
        <v>52</v>
      </c>
      <c r="H3793" t="s">
        <v>706</v>
      </c>
      <c r="I3793">
        <v>2025</v>
      </c>
      <c r="J3793" t="s">
        <v>68</v>
      </c>
      <c r="K3793">
        <v>2026</v>
      </c>
      <c r="L3793" s="18">
        <v>46363</v>
      </c>
      <c r="M3793" t="s">
        <v>228</v>
      </c>
      <c r="N3793" t="s">
        <v>65</v>
      </c>
      <c r="O3793" t="s">
        <v>1830</v>
      </c>
    </row>
    <row r="3794" spans="1:15" x14ac:dyDescent="0.3">
      <c r="A3794" t="s">
        <v>5058</v>
      </c>
      <c r="B3794" t="s">
        <v>3</v>
      </c>
      <c r="C3794" t="s">
        <v>19</v>
      </c>
      <c r="D3794" t="s">
        <v>89</v>
      </c>
      <c r="E3794" t="s">
        <v>90</v>
      </c>
      <c r="F3794" t="s">
        <v>65</v>
      </c>
      <c r="G3794" t="s">
        <v>66</v>
      </c>
      <c r="H3794" t="s">
        <v>67</v>
      </c>
      <c r="I3794">
        <v>2025</v>
      </c>
      <c r="J3794" t="s">
        <v>68</v>
      </c>
      <c r="K3794">
        <v>2025</v>
      </c>
      <c r="L3794" s="18">
        <v>45806</v>
      </c>
      <c r="M3794" t="s">
        <v>69</v>
      </c>
      <c r="N3794" t="s">
        <v>65</v>
      </c>
      <c r="O3794" t="s">
        <v>4865</v>
      </c>
    </row>
    <row r="3795" spans="1:15" x14ac:dyDescent="0.3">
      <c r="A3795" t="s">
        <v>5059</v>
      </c>
      <c r="B3795" t="s">
        <v>3</v>
      </c>
      <c r="C3795" t="s">
        <v>22</v>
      </c>
      <c r="D3795" t="s">
        <v>63</v>
      </c>
      <c r="E3795" t="s">
        <v>64</v>
      </c>
      <c r="F3795" t="s">
        <v>68</v>
      </c>
      <c r="G3795" t="s">
        <v>52</v>
      </c>
      <c r="H3795" t="s">
        <v>1291</v>
      </c>
      <c r="I3795">
        <v>2025</v>
      </c>
      <c r="J3795" t="s">
        <v>68</v>
      </c>
      <c r="K3795">
        <v>2029</v>
      </c>
      <c r="L3795" s="18">
        <v>47470</v>
      </c>
      <c r="M3795" t="s">
        <v>228</v>
      </c>
      <c r="N3795" t="s">
        <v>68</v>
      </c>
      <c r="O3795" t="s">
        <v>4945</v>
      </c>
    </row>
    <row r="3796" spans="1:15" x14ac:dyDescent="0.3">
      <c r="A3796" t="s">
        <v>5060</v>
      </c>
      <c r="B3796" t="s">
        <v>3</v>
      </c>
      <c r="C3796" t="s">
        <v>29</v>
      </c>
      <c r="D3796" t="s">
        <v>89</v>
      </c>
      <c r="E3796" t="s">
        <v>90</v>
      </c>
      <c r="F3796" t="s">
        <v>65</v>
      </c>
      <c r="G3796" t="s">
        <v>66</v>
      </c>
      <c r="H3796" t="s">
        <v>67</v>
      </c>
      <c r="I3796">
        <v>2024</v>
      </c>
      <c r="J3796" t="s">
        <v>68</v>
      </c>
      <c r="K3796">
        <v>2025</v>
      </c>
      <c r="L3796" s="18">
        <v>45767</v>
      </c>
      <c r="M3796" t="s">
        <v>69</v>
      </c>
      <c r="N3796" t="s">
        <v>65</v>
      </c>
      <c r="O3796" t="s">
        <v>5015</v>
      </c>
    </row>
    <row r="3797" spans="1:15" x14ac:dyDescent="0.3">
      <c r="A3797" t="s">
        <v>5061</v>
      </c>
      <c r="B3797" t="s">
        <v>3</v>
      </c>
      <c r="C3797" t="s">
        <v>22</v>
      </c>
      <c r="D3797" t="s">
        <v>89</v>
      </c>
      <c r="E3797" t="s">
        <v>90</v>
      </c>
      <c r="F3797" t="s">
        <v>65</v>
      </c>
      <c r="G3797" t="s">
        <v>66</v>
      </c>
      <c r="H3797" t="s">
        <v>67</v>
      </c>
      <c r="I3797">
        <v>2024</v>
      </c>
      <c r="J3797" t="s">
        <v>68</v>
      </c>
      <c r="K3797">
        <v>2025</v>
      </c>
      <c r="L3797" s="18">
        <v>45959</v>
      </c>
      <c r="M3797" t="s">
        <v>69</v>
      </c>
      <c r="N3797" t="s">
        <v>65</v>
      </c>
      <c r="O3797" t="s">
        <v>4702</v>
      </c>
    </row>
    <row r="3798" spans="1:15" x14ac:dyDescent="0.3">
      <c r="A3798" t="s">
        <v>5062</v>
      </c>
      <c r="B3798" t="s">
        <v>3</v>
      </c>
      <c r="C3798" t="s">
        <v>16</v>
      </c>
      <c r="D3798" t="s">
        <v>74</v>
      </c>
      <c r="E3798" t="s">
        <v>75</v>
      </c>
      <c r="F3798" t="s">
        <v>68</v>
      </c>
      <c r="G3798" t="s">
        <v>52</v>
      </c>
      <c r="H3798" t="s">
        <v>706</v>
      </c>
      <c r="I3798">
        <v>2025</v>
      </c>
      <c r="J3798" t="s">
        <v>68</v>
      </c>
      <c r="K3798">
        <v>2028</v>
      </c>
      <c r="L3798" s="18">
        <v>46671</v>
      </c>
      <c r="M3798" t="s">
        <v>228</v>
      </c>
      <c r="N3798" t="s">
        <v>65</v>
      </c>
      <c r="O3798" t="s">
        <v>4735</v>
      </c>
    </row>
    <row r="3799" spans="1:15" x14ac:dyDescent="0.3">
      <c r="A3799" t="s">
        <v>5063</v>
      </c>
      <c r="B3799" t="s">
        <v>3</v>
      </c>
      <c r="C3799" t="s">
        <v>18</v>
      </c>
      <c r="D3799" t="s">
        <v>63</v>
      </c>
      <c r="E3799" t="s">
        <v>64</v>
      </c>
      <c r="F3799" t="s">
        <v>68</v>
      </c>
      <c r="G3799" t="s">
        <v>52</v>
      </c>
      <c r="H3799" t="s">
        <v>706</v>
      </c>
      <c r="I3799">
        <v>2024</v>
      </c>
      <c r="J3799" t="s">
        <v>68</v>
      </c>
      <c r="K3799">
        <v>2028</v>
      </c>
      <c r="L3799" s="18">
        <v>47087</v>
      </c>
      <c r="M3799" t="s">
        <v>228</v>
      </c>
      <c r="N3799" t="s">
        <v>65</v>
      </c>
      <c r="O3799" t="s">
        <v>5064</v>
      </c>
    </row>
    <row r="3800" spans="1:15" x14ac:dyDescent="0.3">
      <c r="A3800" t="s">
        <v>5065</v>
      </c>
      <c r="B3800" t="s">
        <v>3</v>
      </c>
      <c r="C3800" t="s">
        <v>25</v>
      </c>
      <c r="D3800" t="s">
        <v>81</v>
      </c>
      <c r="E3800" t="s">
        <v>75</v>
      </c>
      <c r="F3800" t="s">
        <v>68</v>
      </c>
      <c r="G3800" t="s">
        <v>52</v>
      </c>
      <c r="H3800" t="s">
        <v>706</v>
      </c>
      <c r="I3800">
        <v>2024</v>
      </c>
      <c r="J3800" t="s">
        <v>68</v>
      </c>
      <c r="K3800">
        <v>2027</v>
      </c>
      <c r="L3800" s="18">
        <v>46454</v>
      </c>
      <c r="M3800" t="s">
        <v>228</v>
      </c>
      <c r="N3800" t="s">
        <v>65</v>
      </c>
      <c r="O3800" t="s">
        <v>5066</v>
      </c>
    </row>
    <row r="3801" spans="1:15" x14ac:dyDescent="0.3">
      <c r="A3801" t="s">
        <v>5067</v>
      </c>
      <c r="B3801" t="s">
        <v>3</v>
      </c>
      <c r="C3801" t="s">
        <v>27</v>
      </c>
      <c r="D3801" t="s">
        <v>74</v>
      </c>
      <c r="E3801" t="s">
        <v>75</v>
      </c>
      <c r="F3801" t="s">
        <v>65</v>
      </c>
      <c r="G3801" t="s">
        <v>66</v>
      </c>
      <c r="H3801" t="s">
        <v>67</v>
      </c>
      <c r="I3801">
        <v>2024</v>
      </c>
      <c r="J3801" t="s">
        <v>68</v>
      </c>
      <c r="K3801">
        <v>2025</v>
      </c>
      <c r="L3801" s="18">
        <v>45866</v>
      </c>
      <c r="M3801" t="s">
        <v>69</v>
      </c>
      <c r="N3801" t="s">
        <v>65</v>
      </c>
      <c r="O3801" t="s">
        <v>4910</v>
      </c>
    </row>
    <row r="3802" spans="1:15" x14ac:dyDescent="0.3">
      <c r="A3802" t="s">
        <v>5068</v>
      </c>
      <c r="B3802" t="s">
        <v>3</v>
      </c>
      <c r="C3802" t="s">
        <v>16</v>
      </c>
      <c r="D3802" t="s">
        <v>63</v>
      </c>
      <c r="E3802" t="s">
        <v>64</v>
      </c>
      <c r="F3802" t="s">
        <v>68</v>
      </c>
      <c r="G3802" t="s">
        <v>52</v>
      </c>
      <c r="H3802" t="s">
        <v>1291</v>
      </c>
      <c r="I3802">
        <v>2025</v>
      </c>
      <c r="J3802" t="s">
        <v>68</v>
      </c>
      <c r="K3802">
        <v>2028</v>
      </c>
      <c r="L3802" s="18">
        <v>47060</v>
      </c>
      <c r="M3802" t="s">
        <v>228</v>
      </c>
      <c r="N3802" t="s">
        <v>65</v>
      </c>
      <c r="O3802" t="s">
        <v>5069</v>
      </c>
    </row>
    <row r="3803" spans="1:15" x14ac:dyDescent="0.3">
      <c r="A3803" t="s">
        <v>5070</v>
      </c>
      <c r="B3803" t="s">
        <v>3</v>
      </c>
      <c r="C3803" t="s">
        <v>18</v>
      </c>
      <c r="D3803" t="s">
        <v>89</v>
      </c>
      <c r="E3803" t="s">
        <v>90</v>
      </c>
      <c r="F3803" t="s">
        <v>65</v>
      </c>
      <c r="G3803" t="s">
        <v>84</v>
      </c>
      <c r="H3803" t="s">
        <v>85</v>
      </c>
      <c r="I3803">
        <v>2025</v>
      </c>
      <c r="J3803" t="s">
        <v>68</v>
      </c>
      <c r="K3803">
        <v>2025</v>
      </c>
      <c r="L3803" s="18">
        <v>45951</v>
      </c>
      <c r="M3803" t="s">
        <v>69</v>
      </c>
      <c r="N3803" t="s">
        <v>65</v>
      </c>
      <c r="O3803" t="s">
        <v>5071</v>
      </c>
    </row>
    <row r="3804" spans="1:15" x14ac:dyDescent="0.3">
      <c r="A3804" t="s">
        <v>5072</v>
      </c>
      <c r="B3804" t="s">
        <v>3</v>
      </c>
      <c r="C3804" t="s">
        <v>16</v>
      </c>
      <c r="D3804" t="s">
        <v>63</v>
      </c>
      <c r="E3804" t="s">
        <v>64</v>
      </c>
      <c r="F3804" t="s">
        <v>65</v>
      </c>
      <c r="G3804" t="s">
        <v>66</v>
      </c>
      <c r="H3804" t="s">
        <v>67</v>
      </c>
      <c r="I3804">
        <v>2025</v>
      </c>
      <c r="J3804" t="s">
        <v>68</v>
      </c>
      <c r="K3804">
        <v>2025</v>
      </c>
      <c r="L3804" s="18">
        <v>46020</v>
      </c>
      <c r="M3804" t="s">
        <v>69</v>
      </c>
      <c r="N3804" t="s">
        <v>65</v>
      </c>
      <c r="O3804" t="s">
        <v>1830</v>
      </c>
    </row>
    <row r="3805" spans="1:15" x14ac:dyDescent="0.3">
      <c r="A3805" t="s">
        <v>5073</v>
      </c>
      <c r="B3805" t="s">
        <v>3</v>
      </c>
      <c r="C3805" t="s">
        <v>18</v>
      </c>
      <c r="D3805" t="s">
        <v>63</v>
      </c>
      <c r="E3805" t="s">
        <v>64</v>
      </c>
      <c r="F3805" t="s">
        <v>68</v>
      </c>
      <c r="G3805" t="s">
        <v>52</v>
      </c>
      <c r="H3805" t="s">
        <v>706</v>
      </c>
      <c r="I3805">
        <v>2025</v>
      </c>
      <c r="J3805" t="s">
        <v>68</v>
      </c>
      <c r="K3805">
        <v>2027</v>
      </c>
      <c r="L3805" s="18">
        <v>46752</v>
      </c>
      <c r="M3805" t="s">
        <v>228</v>
      </c>
      <c r="N3805" t="s">
        <v>65</v>
      </c>
      <c r="O3805" t="s">
        <v>1743</v>
      </c>
    </row>
    <row r="3806" spans="1:15" x14ac:dyDescent="0.3">
      <c r="A3806" t="s">
        <v>5074</v>
      </c>
      <c r="B3806" t="s">
        <v>3</v>
      </c>
      <c r="C3806" t="s">
        <v>18</v>
      </c>
      <c r="D3806" t="s">
        <v>63</v>
      </c>
      <c r="E3806" t="s">
        <v>64</v>
      </c>
      <c r="F3806" t="s">
        <v>68</v>
      </c>
      <c r="G3806" t="s">
        <v>52</v>
      </c>
      <c r="H3806" t="s">
        <v>1291</v>
      </c>
      <c r="I3806">
        <v>2025</v>
      </c>
      <c r="J3806" t="s">
        <v>68</v>
      </c>
      <c r="K3806">
        <v>2030</v>
      </c>
      <c r="L3806" s="18">
        <v>47235</v>
      </c>
      <c r="M3806" t="s">
        <v>228</v>
      </c>
      <c r="N3806" t="s">
        <v>65</v>
      </c>
      <c r="O3806" t="s">
        <v>4789</v>
      </c>
    </row>
    <row r="3807" spans="1:15" x14ac:dyDescent="0.3">
      <c r="A3807" t="s">
        <v>5075</v>
      </c>
      <c r="B3807" t="s">
        <v>3</v>
      </c>
      <c r="C3807" t="s">
        <v>18</v>
      </c>
      <c r="D3807" t="s">
        <v>74</v>
      </c>
      <c r="E3807" t="s">
        <v>75</v>
      </c>
      <c r="F3807" t="s">
        <v>68</v>
      </c>
      <c r="G3807" t="s">
        <v>52</v>
      </c>
      <c r="H3807" t="s">
        <v>1291</v>
      </c>
      <c r="I3807">
        <v>2025</v>
      </c>
      <c r="J3807" t="s">
        <v>68</v>
      </c>
      <c r="K3807">
        <v>2028</v>
      </c>
      <c r="L3807" s="18">
        <v>46568</v>
      </c>
      <c r="M3807" t="s">
        <v>228</v>
      </c>
      <c r="N3807" t="s">
        <v>65</v>
      </c>
      <c r="O3807" t="s">
        <v>4807</v>
      </c>
    </row>
    <row r="3808" spans="1:15" x14ac:dyDescent="0.3">
      <c r="A3808" t="s">
        <v>5076</v>
      </c>
      <c r="B3808" t="s">
        <v>3</v>
      </c>
      <c r="C3808" t="s">
        <v>18</v>
      </c>
      <c r="D3808" t="s">
        <v>81</v>
      </c>
      <c r="E3808" t="s">
        <v>75</v>
      </c>
      <c r="F3808" t="s">
        <v>68</v>
      </c>
      <c r="G3808" t="s">
        <v>52</v>
      </c>
      <c r="H3808" t="s">
        <v>1291</v>
      </c>
      <c r="I3808">
        <v>2025</v>
      </c>
      <c r="J3808" t="s">
        <v>68</v>
      </c>
      <c r="K3808">
        <v>2028</v>
      </c>
      <c r="L3808" s="18">
        <v>46568</v>
      </c>
      <c r="M3808" t="s">
        <v>228</v>
      </c>
      <c r="N3808" t="s">
        <v>65</v>
      </c>
      <c r="O3808" t="s">
        <v>5077</v>
      </c>
    </row>
    <row r="3809" spans="1:15" x14ac:dyDescent="0.3">
      <c r="A3809" t="s">
        <v>5078</v>
      </c>
      <c r="B3809" t="s">
        <v>3</v>
      </c>
      <c r="C3809" t="s">
        <v>19</v>
      </c>
      <c r="D3809" t="s">
        <v>89</v>
      </c>
      <c r="E3809" t="s">
        <v>90</v>
      </c>
      <c r="F3809" t="s">
        <v>65</v>
      </c>
      <c r="G3809" t="s">
        <v>66</v>
      </c>
      <c r="H3809" t="s">
        <v>67</v>
      </c>
      <c r="I3809">
        <v>2025</v>
      </c>
      <c r="J3809" t="s">
        <v>68</v>
      </c>
      <c r="K3809">
        <v>2025</v>
      </c>
      <c r="L3809" s="18">
        <v>45835</v>
      </c>
      <c r="M3809" t="s">
        <v>69</v>
      </c>
      <c r="N3809" t="s">
        <v>65</v>
      </c>
      <c r="O3809" t="s">
        <v>4629</v>
      </c>
    </row>
    <row r="3810" spans="1:15" x14ac:dyDescent="0.3">
      <c r="A3810" t="s">
        <v>5079</v>
      </c>
      <c r="B3810" t="s">
        <v>3</v>
      </c>
      <c r="C3810" t="s">
        <v>27</v>
      </c>
      <c r="D3810" t="s">
        <v>89</v>
      </c>
      <c r="E3810" t="s">
        <v>90</v>
      </c>
      <c r="F3810" t="s">
        <v>65</v>
      </c>
      <c r="G3810" t="s">
        <v>66</v>
      </c>
      <c r="H3810" t="s">
        <v>67</v>
      </c>
      <c r="I3810">
        <v>2025</v>
      </c>
      <c r="J3810" t="s">
        <v>68</v>
      </c>
      <c r="K3810">
        <v>2025</v>
      </c>
      <c r="L3810" s="18">
        <v>45904</v>
      </c>
      <c r="M3810" t="s">
        <v>69</v>
      </c>
      <c r="N3810" t="s">
        <v>65</v>
      </c>
      <c r="O3810" t="s">
        <v>4910</v>
      </c>
    </row>
    <row r="3811" spans="1:15" x14ac:dyDescent="0.3">
      <c r="A3811" t="s">
        <v>5080</v>
      </c>
      <c r="B3811" t="s">
        <v>3</v>
      </c>
      <c r="C3811" t="s">
        <v>27</v>
      </c>
      <c r="D3811" t="s">
        <v>89</v>
      </c>
      <c r="E3811" t="s">
        <v>90</v>
      </c>
      <c r="F3811" t="s">
        <v>65</v>
      </c>
      <c r="G3811" t="s">
        <v>66</v>
      </c>
      <c r="H3811" t="s">
        <v>67</v>
      </c>
      <c r="I3811">
        <v>2024</v>
      </c>
      <c r="J3811" t="s">
        <v>68</v>
      </c>
      <c r="K3811">
        <v>2025</v>
      </c>
      <c r="L3811" s="18">
        <v>45932</v>
      </c>
      <c r="M3811" t="s">
        <v>69</v>
      </c>
      <c r="N3811" t="s">
        <v>65</v>
      </c>
      <c r="O3811" t="s">
        <v>5015</v>
      </c>
    </row>
    <row r="3812" spans="1:15" x14ac:dyDescent="0.3">
      <c r="A3812" t="s">
        <v>5081</v>
      </c>
      <c r="B3812" t="s">
        <v>3</v>
      </c>
      <c r="C3812" t="s">
        <v>29</v>
      </c>
      <c r="D3812" t="s">
        <v>74</v>
      </c>
      <c r="E3812" t="s">
        <v>75</v>
      </c>
      <c r="F3812" t="s">
        <v>68</v>
      </c>
      <c r="G3812" t="s">
        <v>52</v>
      </c>
      <c r="H3812" t="s">
        <v>706</v>
      </c>
      <c r="I3812">
        <v>2025</v>
      </c>
      <c r="J3812" t="s">
        <v>68</v>
      </c>
      <c r="K3812">
        <v>2027</v>
      </c>
      <c r="L3812" s="18">
        <v>46664</v>
      </c>
      <c r="M3812" t="s">
        <v>228</v>
      </c>
      <c r="N3812" t="s">
        <v>65</v>
      </c>
      <c r="O3812" t="s">
        <v>5082</v>
      </c>
    </row>
    <row r="3813" spans="1:15" x14ac:dyDescent="0.3">
      <c r="A3813" t="s">
        <v>5083</v>
      </c>
      <c r="B3813" t="s">
        <v>3</v>
      </c>
      <c r="C3813" t="s">
        <v>16</v>
      </c>
      <c r="D3813" t="s">
        <v>63</v>
      </c>
      <c r="E3813" t="s">
        <v>64</v>
      </c>
      <c r="F3813" t="s">
        <v>68</v>
      </c>
      <c r="G3813" t="s">
        <v>52</v>
      </c>
      <c r="H3813" t="s">
        <v>1291</v>
      </c>
      <c r="I3813">
        <v>2025</v>
      </c>
      <c r="J3813" t="s">
        <v>68</v>
      </c>
      <c r="K3813">
        <v>2028</v>
      </c>
      <c r="L3813" s="18">
        <v>46721</v>
      </c>
      <c r="M3813" t="s">
        <v>228</v>
      </c>
      <c r="N3813" t="s">
        <v>65</v>
      </c>
      <c r="O3813" t="s">
        <v>3898</v>
      </c>
    </row>
    <row r="3814" spans="1:15" x14ac:dyDescent="0.3">
      <c r="A3814" t="s">
        <v>5084</v>
      </c>
      <c r="B3814" t="s">
        <v>3</v>
      </c>
      <c r="C3814" t="s">
        <v>22</v>
      </c>
      <c r="D3814" t="s">
        <v>123</v>
      </c>
      <c r="E3814" t="s">
        <v>64</v>
      </c>
      <c r="F3814" t="s">
        <v>68</v>
      </c>
      <c r="G3814" t="s">
        <v>52</v>
      </c>
      <c r="H3814" t="s">
        <v>706</v>
      </c>
      <c r="I3814">
        <v>2024</v>
      </c>
      <c r="J3814" t="s">
        <v>68</v>
      </c>
      <c r="K3814">
        <v>2027</v>
      </c>
      <c r="L3814" s="18">
        <v>45841</v>
      </c>
      <c r="M3814" t="s">
        <v>69</v>
      </c>
      <c r="N3814" t="s">
        <v>65</v>
      </c>
      <c r="O3814" t="s">
        <v>5085</v>
      </c>
    </row>
    <row r="3815" spans="1:15" x14ac:dyDescent="0.3">
      <c r="A3815" t="s">
        <v>5086</v>
      </c>
      <c r="B3815" t="s">
        <v>3</v>
      </c>
      <c r="C3815" t="s">
        <v>18</v>
      </c>
      <c r="D3815" t="s">
        <v>74</v>
      </c>
      <c r="E3815" t="s">
        <v>75</v>
      </c>
      <c r="F3815" t="s">
        <v>65</v>
      </c>
      <c r="G3815" t="s">
        <v>84</v>
      </c>
      <c r="H3815" t="s">
        <v>227</v>
      </c>
      <c r="I3815">
        <v>2025</v>
      </c>
      <c r="J3815" t="s">
        <v>65</v>
      </c>
      <c r="K3815">
        <v>2030</v>
      </c>
      <c r="L3815" s="18">
        <v>46962</v>
      </c>
      <c r="M3815" t="s">
        <v>228</v>
      </c>
      <c r="N3815" t="s">
        <v>65</v>
      </c>
      <c r="O3815" t="s">
        <v>5087</v>
      </c>
    </row>
    <row r="3816" spans="1:15" x14ac:dyDescent="0.3">
      <c r="A3816" t="s">
        <v>5088</v>
      </c>
      <c r="B3816" t="s">
        <v>3</v>
      </c>
      <c r="C3816" t="s">
        <v>29</v>
      </c>
      <c r="D3816" t="s">
        <v>89</v>
      </c>
      <c r="E3816" t="s">
        <v>90</v>
      </c>
      <c r="F3816" t="s">
        <v>65</v>
      </c>
      <c r="G3816" t="s">
        <v>66</v>
      </c>
      <c r="H3816" t="s">
        <v>67</v>
      </c>
      <c r="I3816">
        <v>2025</v>
      </c>
      <c r="J3816" t="s">
        <v>68</v>
      </c>
      <c r="K3816">
        <v>2025</v>
      </c>
      <c r="L3816" s="18">
        <v>45930</v>
      </c>
      <c r="M3816" t="s">
        <v>69</v>
      </c>
      <c r="N3816" t="s">
        <v>65</v>
      </c>
      <c r="O3816" t="s">
        <v>4738</v>
      </c>
    </row>
    <row r="3817" spans="1:15" x14ac:dyDescent="0.3">
      <c r="A3817" t="s">
        <v>5089</v>
      </c>
      <c r="B3817" t="s">
        <v>3</v>
      </c>
      <c r="C3817" t="s">
        <v>27</v>
      </c>
      <c r="D3817" t="s">
        <v>89</v>
      </c>
      <c r="E3817" t="s">
        <v>90</v>
      </c>
      <c r="F3817" t="s">
        <v>65</v>
      </c>
      <c r="G3817" t="s">
        <v>66</v>
      </c>
      <c r="H3817" t="s">
        <v>67</v>
      </c>
      <c r="I3817">
        <v>2025</v>
      </c>
      <c r="J3817" t="s">
        <v>68</v>
      </c>
      <c r="K3817">
        <v>2025</v>
      </c>
      <c r="L3817" s="18">
        <v>45770</v>
      </c>
      <c r="M3817" t="s">
        <v>69</v>
      </c>
      <c r="N3817" t="s">
        <v>65</v>
      </c>
      <c r="O3817" t="s">
        <v>4910</v>
      </c>
    </row>
    <row r="3818" spans="1:15" x14ac:dyDescent="0.3">
      <c r="A3818" t="s">
        <v>5090</v>
      </c>
      <c r="B3818" t="s">
        <v>3</v>
      </c>
      <c r="C3818" t="s">
        <v>17</v>
      </c>
      <c r="D3818" t="s">
        <v>74</v>
      </c>
      <c r="E3818" t="s">
        <v>75</v>
      </c>
      <c r="F3818" t="s">
        <v>65</v>
      </c>
      <c r="G3818" t="s">
        <v>66</v>
      </c>
      <c r="H3818" t="s">
        <v>67</v>
      </c>
      <c r="I3818">
        <v>2025</v>
      </c>
      <c r="J3818" t="s">
        <v>68</v>
      </c>
      <c r="K3818">
        <v>2026</v>
      </c>
      <c r="L3818" s="18">
        <v>46168</v>
      </c>
      <c r="M3818" t="s">
        <v>69</v>
      </c>
      <c r="N3818" t="s">
        <v>65</v>
      </c>
      <c r="O3818" t="s">
        <v>4738</v>
      </c>
    </row>
    <row r="3819" spans="1:15" x14ac:dyDescent="0.3">
      <c r="A3819" t="s">
        <v>5091</v>
      </c>
      <c r="B3819" t="s">
        <v>3</v>
      </c>
      <c r="C3819" t="s">
        <v>17</v>
      </c>
      <c r="D3819" t="s">
        <v>89</v>
      </c>
      <c r="E3819" t="s">
        <v>90</v>
      </c>
      <c r="F3819" t="s">
        <v>65</v>
      </c>
      <c r="G3819" t="s">
        <v>66</v>
      </c>
      <c r="H3819" t="s">
        <v>67</v>
      </c>
      <c r="I3819">
        <v>2025</v>
      </c>
      <c r="J3819" t="s">
        <v>68</v>
      </c>
      <c r="K3819">
        <v>2025</v>
      </c>
      <c r="L3819" s="18">
        <v>45782</v>
      </c>
      <c r="M3819" t="s">
        <v>69</v>
      </c>
      <c r="N3819" t="s">
        <v>65</v>
      </c>
      <c r="O3819" t="s">
        <v>5015</v>
      </c>
    </row>
    <row r="3820" spans="1:15" x14ac:dyDescent="0.3">
      <c r="A3820" t="s">
        <v>5092</v>
      </c>
      <c r="B3820" t="s">
        <v>3</v>
      </c>
      <c r="C3820" t="s">
        <v>17</v>
      </c>
      <c r="D3820" t="s">
        <v>74</v>
      </c>
      <c r="E3820" t="s">
        <v>75</v>
      </c>
      <c r="F3820" t="s">
        <v>65</v>
      </c>
      <c r="G3820" t="s">
        <v>66</v>
      </c>
      <c r="H3820" t="s">
        <v>67</v>
      </c>
      <c r="I3820">
        <v>2025</v>
      </c>
      <c r="J3820" t="s">
        <v>68</v>
      </c>
      <c r="K3820">
        <v>2026</v>
      </c>
      <c r="L3820" s="18">
        <v>46153</v>
      </c>
      <c r="M3820" t="s">
        <v>69</v>
      </c>
      <c r="N3820" t="s">
        <v>65</v>
      </c>
      <c r="O3820" t="s">
        <v>4826</v>
      </c>
    </row>
    <row r="3821" spans="1:15" x14ac:dyDescent="0.3">
      <c r="A3821" t="s">
        <v>5093</v>
      </c>
      <c r="B3821" t="s">
        <v>3</v>
      </c>
      <c r="C3821" t="s">
        <v>18</v>
      </c>
      <c r="D3821" t="s">
        <v>63</v>
      </c>
      <c r="E3821" t="s">
        <v>64</v>
      </c>
      <c r="F3821" t="s">
        <v>68</v>
      </c>
      <c r="G3821" t="s">
        <v>52</v>
      </c>
      <c r="H3821" t="s">
        <v>1291</v>
      </c>
      <c r="I3821">
        <v>2025</v>
      </c>
      <c r="J3821" t="s">
        <v>68</v>
      </c>
      <c r="K3821">
        <v>2030</v>
      </c>
      <c r="L3821" s="18">
        <v>47500</v>
      </c>
      <c r="M3821" t="s">
        <v>228</v>
      </c>
      <c r="N3821" t="s">
        <v>65</v>
      </c>
      <c r="O3821" t="s">
        <v>4789</v>
      </c>
    </row>
    <row r="3822" spans="1:15" x14ac:dyDescent="0.3">
      <c r="A3822" t="s">
        <v>5094</v>
      </c>
      <c r="B3822" t="s">
        <v>3</v>
      </c>
      <c r="C3822" t="s">
        <v>19</v>
      </c>
      <c r="D3822" t="s">
        <v>63</v>
      </c>
      <c r="E3822" t="s">
        <v>64</v>
      </c>
      <c r="F3822" t="s">
        <v>68</v>
      </c>
      <c r="G3822" t="s">
        <v>52</v>
      </c>
      <c r="H3822" t="s">
        <v>1291</v>
      </c>
      <c r="I3822">
        <v>2025</v>
      </c>
      <c r="J3822" t="s">
        <v>68</v>
      </c>
      <c r="K3822">
        <v>2029</v>
      </c>
      <c r="L3822" s="18">
        <v>47190</v>
      </c>
      <c r="M3822" t="s">
        <v>228</v>
      </c>
      <c r="N3822" t="s">
        <v>65</v>
      </c>
      <c r="O3822" t="s">
        <v>4146</v>
      </c>
    </row>
    <row r="3823" spans="1:15" x14ac:dyDescent="0.3">
      <c r="A3823" t="s">
        <v>5095</v>
      </c>
      <c r="B3823" t="s">
        <v>3</v>
      </c>
      <c r="C3823" t="s">
        <v>18</v>
      </c>
      <c r="D3823" t="s">
        <v>89</v>
      </c>
      <c r="E3823" t="s">
        <v>90</v>
      </c>
      <c r="F3823" t="s">
        <v>68</v>
      </c>
      <c r="G3823" t="s">
        <v>52</v>
      </c>
      <c r="H3823" t="s">
        <v>1291</v>
      </c>
      <c r="I3823">
        <v>2025</v>
      </c>
      <c r="J3823" t="s">
        <v>68</v>
      </c>
      <c r="K3823">
        <v>2029</v>
      </c>
      <c r="L3823" s="18">
        <v>47224</v>
      </c>
      <c r="M3823" t="s">
        <v>228</v>
      </c>
      <c r="N3823" t="s">
        <v>65</v>
      </c>
      <c r="O3823" t="s">
        <v>5096</v>
      </c>
    </row>
    <row r="3824" spans="1:15" x14ac:dyDescent="0.3">
      <c r="A3824" t="s">
        <v>5097</v>
      </c>
      <c r="B3824" t="s">
        <v>3</v>
      </c>
      <c r="C3824" t="s">
        <v>19</v>
      </c>
      <c r="D3824" t="s">
        <v>63</v>
      </c>
      <c r="E3824" t="s">
        <v>64</v>
      </c>
      <c r="F3824" t="s">
        <v>68</v>
      </c>
      <c r="G3824" t="s">
        <v>52</v>
      </c>
      <c r="H3824" t="s">
        <v>1291</v>
      </c>
      <c r="I3824">
        <v>2025</v>
      </c>
      <c r="J3824" t="s">
        <v>68</v>
      </c>
      <c r="K3824">
        <v>2029</v>
      </c>
      <c r="L3824" s="18">
        <v>47190</v>
      </c>
      <c r="M3824" t="s">
        <v>228</v>
      </c>
      <c r="N3824" t="s">
        <v>65</v>
      </c>
      <c r="O3824" t="s">
        <v>4146</v>
      </c>
    </row>
    <row r="3825" spans="1:15" x14ac:dyDescent="0.3">
      <c r="A3825" t="s">
        <v>5098</v>
      </c>
      <c r="B3825" t="s">
        <v>3</v>
      </c>
      <c r="C3825" t="s">
        <v>19</v>
      </c>
      <c r="D3825" t="s">
        <v>74</v>
      </c>
      <c r="E3825" t="s">
        <v>75</v>
      </c>
      <c r="F3825" t="s">
        <v>65</v>
      </c>
      <c r="G3825" t="s">
        <v>66</v>
      </c>
      <c r="H3825" t="s">
        <v>67</v>
      </c>
      <c r="I3825">
        <v>2025</v>
      </c>
      <c r="J3825" t="s">
        <v>68</v>
      </c>
      <c r="K3825">
        <v>2026</v>
      </c>
      <c r="L3825" s="18">
        <v>46133</v>
      </c>
      <c r="M3825" t="s">
        <v>69</v>
      </c>
      <c r="N3825" t="s">
        <v>65</v>
      </c>
      <c r="O3825" t="s">
        <v>4495</v>
      </c>
    </row>
    <row r="3826" spans="1:15" x14ac:dyDescent="0.3">
      <c r="A3826" t="s">
        <v>5099</v>
      </c>
      <c r="B3826" t="s">
        <v>3</v>
      </c>
      <c r="C3826" t="s">
        <v>16</v>
      </c>
      <c r="D3826" t="s">
        <v>81</v>
      </c>
      <c r="E3826" t="s">
        <v>75</v>
      </c>
      <c r="F3826" t="s">
        <v>68</v>
      </c>
      <c r="G3826" t="s">
        <v>52</v>
      </c>
      <c r="H3826" t="s">
        <v>1291</v>
      </c>
      <c r="I3826">
        <v>2025</v>
      </c>
      <c r="J3826" t="s">
        <v>68</v>
      </c>
      <c r="K3826">
        <v>2029</v>
      </c>
      <c r="L3826" s="18">
        <v>47239</v>
      </c>
      <c r="M3826" t="s">
        <v>228</v>
      </c>
      <c r="N3826" t="s">
        <v>65</v>
      </c>
      <c r="O3826" t="s">
        <v>4828</v>
      </c>
    </row>
    <row r="3827" spans="1:15" x14ac:dyDescent="0.3">
      <c r="A3827" t="s">
        <v>5100</v>
      </c>
      <c r="B3827" t="s">
        <v>3</v>
      </c>
      <c r="C3827" t="s">
        <v>18</v>
      </c>
      <c r="D3827" t="s">
        <v>89</v>
      </c>
      <c r="E3827" t="s">
        <v>90</v>
      </c>
      <c r="F3827" t="s">
        <v>68</v>
      </c>
      <c r="G3827" t="s">
        <v>52</v>
      </c>
      <c r="H3827" t="s">
        <v>706</v>
      </c>
      <c r="I3827">
        <v>2025</v>
      </c>
      <c r="J3827" t="s">
        <v>68</v>
      </c>
      <c r="K3827">
        <v>2028</v>
      </c>
      <c r="L3827" s="18">
        <v>46056</v>
      </c>
      <c r="M3827" t="s">
        <v>69</v>
      </c>
      <c r="N3827" t="s">
        <v>65</v>
      </c>
      <c r="O3827" t="s">
        <v>4847</v>
      </c>
    </row>
    <row r="3828" spans="1:15" x14ac:dyDescent="0.3">
      <c r="A3828" t="s">
        <v>5101</v>
      </c>
      <c r="B3828" t="s">
        <v>3</v>
      </c>
      <c r="C3828" t="s">
        <v>19</v>
      </c>
      <c r="D3828" t="s">
        <v>89</v>
      </c>
      <c r="E3828" t="s">
        <v>90</v>
      </c>
      <c r="F3828" t="s">
        <v>65</v>
      </c>
      <c r="G3828" t="s">
        <v>66</v>
      </c>
      <c r="H3828" t="s">
        <v>67</v>
      </c>
      <c r="I3828">
        <v>2025</v>
      </c>
      <c r="J3828" t="s">
        <v>68</v>
      </c>
      <c r="K3828">
        <v>2025</v>
      </c>
      <c r="L3828" s="18">
        <v>45986</v>
      </c>
      <c r="M3828" t="s">
        <v>69</v>
      </c>
      <c r="N3828" t="s">
        <v>65</v>
      </c>
      <c r="O3828" t="s">
        <v>4495</v>
      </c>
    </row>
    <row r="3829" spans="1:15" x14ac:dyDescent="0.3">
      <c r="A3829" t="s">
        <v>5102</v>
      </c>
      <c r="B3829" t="s">
        <v>3</v>
      </c>
      <c r="C3829" t="s">
        <v>16</v>
      </c>
      <c r="D3829" t="s">
        <v>89</v>
      </c>
      <c r="E3829" t="s">
        <v>90</v>
      </c>
      <c r="F3829" t="s">
        <v>68</v>
      </c>
      <c r="G3829" t="s">
        <v>52</v>
      </c>
      <c r="H3829" t="s">
        <v>1291</v>
      </c>
      <c r="I3829">
        <v>2025</v>
      </c>
      <c r="J3829" t="s">
        <v>68</v>
      </c>
      <c r="K3829">
        <v>2027</v>
      </c>
      <c r="L3829" s="18">
        <v>46512</v>
      </c>
      <c r="M3829" t="s">
        <v>228</v>
      </c>
      <c r="N3829" t="s">
        <v>65</v>
      </c>
      <c r="O3829" t="s">
        <v>5010</v>
      </c>
    </row>
    <row r="3830" spans="1:15" x14ac:dyDescent="0.3">
      <c r="A3830" t="s">
        <v>5103</v>
      </c>
      <c r="B3830" t="s">
        <v>3</v>
      </c>
      <c r="C3830" t="s">
        <v>18</v>
      </c>
      <c r="D3830" t="s">
        <v>63</v>
      </c>
      <c r="E3830" t="s">
        <v>64</v>
      </c>
      <c r="F3830" t="s">
        <v>68</v>
      </c>
      <c r="G3830" t="s">
        <v>52</v>
      </c>
      <c r="H3830" t="s">
        <v>1291</v>
      </c>
      <c r="I3830">
        <v>2025</v>
      </c>
      <c r="J3830" t="s">
        <v>68</v>
      </c>
      <c r="K3830">
        <v>2030</v>
      </c>
      <c r="L3830" s="18">
        <v>47557</v>
      </c>
      <c r="M3830" t="s">
        <v>228</v>
      </c>
      <c r="N3830" t="s">
        <v>65</v>
      </c>
      <c r="O3830" t="s">
        <v>3486</v>
      </c>
    </row>
    <row r="3831" spans="1:15" x14ac:dyDescent="0.3">
      <c r="A3831" t="s">
        <v>5104</v>
      </c>
      <c r="B3831" t="s">
        <v>3</v>
      </c>
      <c r="C3831" t="s">
        <v>18</v>
      </c>
      <c r="D3831" t="s">
        <v>81</v>
      </c>
      <c r="E3831" t="s">
        <v>75</v>
      </c>
      <c r="F3831" t="s">
        <v>68</v>
      </c>
      <c r="G3831" t="s">
        <v>52</v>
      </c>
      <c r="H3831" t="s">
        <v>706</v>
      </c>
      <c r="I3831">
        <v>2025</v>
      </c>
      <c r="J3831" t="s">
        <v>68</v>
      </c>
      <c r="K3831">
        <v>2027</v>
      </c>
      <c r="L3831" s="18">
        <v>46477</v>
      </c>
      <c r="M3831" t="s">
        <v>228</v>
      </c>
      <c r="N3831" t="s">
        <v>65</v>
      </c>
      <c r="O3831" t="s">
        <v>5105</v>
      </c>
    </row>
    <row r="3832" spans="1:15" x14ac:dyDescent="0.3">
      <c r="A3832" t="s">
        <v>5106</v>
      </c>
      <c r="B3832" t="s">
        <v>3</v>
      </c>
      <c r="C3832" t="s">
        <v>31</v>
      </c>
      <c r="D3832" t="s">
        <v>89</v>
      </c>
      <c r="E3832" t="s">
        <v>90</v>
      </c>
      <c r="F3832" t="s">
        <v>65</v>
      </c>
      <c r="G3832" t="s">
        <v>66</v>
      </c>
      <c r="H3832" t="s">
        <v>67</v>
      </c>
      <c r="I3832">
        <v>2025</v>
      </c>
      <c r="J3832" t="s">
        <v>68</v>
      </c>
      <c r="K3832">
        <v>2025</v>
      </c>
      <c r="L3832" s="18">
        <v>45820</v>
      </c>
      <c r="M3832" t="s">
        <v>69</v>
      </c>
      <c r="N3832" t="s">
        <v>65</v>
      </c>
      <c r="O3832" t="s">
        <v>5044</v>
      </c>
    </row>
    <row r="3833" spans="1:15" x14ac:dyDescent="0.3">
      <c r="A3833" t="s">
        <v>5107</v>
      </c>
      <c r="B3833" t="s">
        <v>3</v>
      </c>
      <c r="C3833" t="s">
        <v>18</v>
      </c>
      <c r="D3833" t="s">
        <v>89</v>
      </c>
      <c r="E3833" t="s">
        <v>90</v>
      </c>
      <c r="F3833" t="s">
        <v>65</v>
      </c>
      <c r="G3833" t="s">
        <v>84</v>
      </c>
      <c r="H3833" t="s">
        <v>85</v>
      </c>
      <c r="I3833">
        <v>2025</v>
      </c>
      <c r="J3833" t="s">
        <v>68</v>
      </c>
      <c r="K3833">
        <v>2025</v>
      </c>
      <c r="L3833" s="18">
        <v>45945</v>
      </c>
      <c r="M3833" t="s">
        <v>69</v>
      </c>
      <c r="N3833" t="s">
        <v>65</v>
      </c>
      <c r="O3833" t="s">
        <v>4014</v>
      </c>
    </row>
    <row r="3834" spans="1:15" x14ac:dyDescent="0.3">
      <c r="A3834" t="s">
        <v>5108</v>
      </c>
      <c r="B3834" t="s">
        <v>3</v>
      </c>
      <c r="C3834" t="s">
        <v>19</v>
      </c>
      <c r="D3834" t="s">
        <v>74</v>
      </c>
      <c r="E3834" t="s">
        <v>75</v>
      </c>
      <c r="F3834" t="s">
        <v>68</v>
      </c>
      <c r="G3834" t="s">
        <v>52</v>
      </c>
      <c r="H3834" t="s">
        <v>1291</v>
      </c>
      <c r="I3834">
        <v>2025</v>
      </c>
      <c r="J3834" t="s">
        <v>68</v>
      </c>
      <c r="K3834">
        <v>2028</v>
      </c>
      <c r="L3834" s="18">
        <v>46545</v>
      </c>
      <c r="M3834" t="s">
        <v>228</v>
      </c>
      <c r="N3834" t="s">
        <v>65</v>
      </c>
      <c r="O3834" t="s">
        <v>4495</v>
      </c>
    </row>
    <row r="3835" spans="1:15" x14ac:dyDescent="0.3">
      <c r="A3835" t="s">
        <v>5109</v>
      </c>
      <c r="B3835" t="s">
        <v>3</v>
      </c>
      <c r="C3835" t="s">
        <v>29</v>
      </c>
      <c r="D3835" t="s">
        <v>74</v>
      </c>
      <c r="E3835" t="s">
        <v>75</v>
      </c>
      <c r="F3835" t="s">
        <v>68</v>
      </c>
      <c r="G3835" t="s">
        <v>52</v>
      </c>
      <c r="H3835" t="s">
        <v>706</v>
      </c>
      <c r="I3835">
        <v>2025</v>
      </c>
      <c r="J3835" t="s">
        <v>68</v>
      </c>
      <c r="K3835">
        <v>2026</v>
      </c>
      <c r="L3835" s="18">
        <v>46291</v>
      </c>
      <c r="M3835" t="s">
        <v>228</v>
      </c>
      <c r="N3835" t="s">
        <v>65</v>
      </c>
      <c r="O3835" t="s">
        <v>4886</v>
      </c>
    </row>
    <row r="3836" spans="1:15" x14ac:dyDescent="0.3">
      <c r="A3836" t="s">
        <v>5110</v>
      </c>
      <c r="B3836" t="s">
        <v>3</v>
      </c>
      <c r="C3836" t="s">
        <v>17</v>
      </c>
      <c r="D3836" t="s">
        <v>89</v>
      </c>
      <c r="E3836" t="s">
        <v>90</v>
      </c>
      <c r="F3836" t="s">
        <v>65</v>
      </c>
      <c r="G3836" t="s">
        <v>66</v>
      </c>
      <c r="H3836" t="s">
        <v>67</v>
      </c>
      <c r="I3836">
        <v>2025</v>
      </c>
      <c r="J3836" t="s">
        <v>68</v>
      </c>
      <c r="K3836">
        <v>2025</v>
      </c>
      <c r="L3836" s="18">
        <v>45929</v>
      </c>
      <c r="M3836" t="s">
        <v>69</v>
      </c>
      <c r="N3836" t="s">
        <v>65</v>
      </c>
      <c r="O3836" t="s">
        <v>5044</v>
      </c>
    </row>
    <row r="3837" spans="1:15" x14ac:dyDescent="0.3">
      <c r="A3837" t="s">
        <v>5111</v>
      </c>
      <c r="B3837" t="s">
        <v>3</v>
      </c>
      <c r="C3837" t="s">
        <v>17</v>
      </c>
      <c r="D3837" t="s">
        <v>89</v>
      </c>
      <c r="E3837" t="s">
        <v>90</v>
      </c>
      <c r="F3837" t="s">
        <v>65</v>
      </c>
      <c r="G3837" t="s">
        <v>66</v>
      </c>
      <c r="H3837" t="s">
        <v>67</v>
      </c>
      <c r="I3837">
        <v>2025</v>
      </c>
      <c r="J3837" t="s">
        <v>68</v>
      </c>
      <c r="K3837">
        <v>2026</v>
      </c>
      <c r="L3837" s="18">
        <v>46050</v>
      </c>
      <c r="M3837" t="s">
        <v>69</v>
      </c>
      <c r="N3837" t="s">
        <v>65</v>
      </c>
      <c r="O3837" t="s">
        <v>5015</v>
      </c>
    </row>
    <row r="3838" spans="1:15" x14ac:dyDescent="0.3">
      <c r="A3838" t="s">
        <v>5112</v>
      </c>
      <c r="B3838" t="s">
        <v>3</v>
      </c>
      <c r="C3838" t="s">
        <v>18</v>
      </c>
      <c r="D3838" t="s">
        <v>74</v>
      </c>
      <c r="E3838" t="s">
        <v>75</v>
      </c>
      <c r="F3838" t="s">
        <v>68</v>
      </c>
      <c r="G3838" t="s">
        <v>52</v>
      </c>
      <c r="H3838" t="s">
        <v>706</v>
      </c>
      <c r="I3838">
        <v>2025</v>
      </c>
      <c r="J3838" t="s">
        <v>68</v>
      </c>
      <c r="K3838">
        <v>2029</v>
      </c>
      <c r="L3838" s="18">
        <v>46825</v>
      </c>
      <c r="M3838" t="s">
        <v>228</v>
      </c>
      <c r="N3838" t="s">
        <v>65</v>
      </c>
      <c r="O3838" t="s">
        <v>4807</v>
      </c>
    </row>
    <row r="3839" spans="1:15" x14ac:dyDescent="0.3">
      <c r="A3839" t="s">
        <v>5113</v>
      </c>
      <c r="B3839" t="s">
        <v>3</v>
      </c>
      <c r="C3839" t="s">
        <v>31</v>
      </c>
      <c r="D3839" t="s">
        <v>89</v>
      </c>
      <c r="E3839" t="s">
        <v>90</v>
      </c>
      <c r="F3839" t="s">
        <v>65</v>
      </c>
      <c r="G3839" t="s">
        <v>66</v>
      </c>
      <c r="H3839" t="s">
        <v>67</v>
      </c>
      <c r="I3839">
        <v>2025</v>
      </c>
      <c r="J3839" t="s">
        <v>68</v>
      </c>
      <c r="K3839">
        <v>2025</v>
      </c>
      <c r="L3839" s="18">
        <v>45835</v>
      </c>
      <c r="M3839" t="s">
        <v>69</v>
      </c>
      <c r="N3839" t="s">
        <v>65</v>
      </c>
      <c r="O3839" t="s">
        <v>5044</v>
      </c>
    </row>
    <row r="3840" spans="1:15" x14ac:dyDescent="0.3">
      <c r="A3840" t="s">
        <v>5114</v>
      </c>
      <c r="B3840" t="s">
        <v>3</v>
      </c>
      <c r="C3840" t="s">
        <v>17</v>
      </c>
      <c r="D3840" t="s">
        <v>89</v>
      </c>
      <c r="E3840" t="s">
        <v>90</v>
      </c>
      <c r="F3840" t="s">
        <v>65</v>
      </c>
      <c r="G3840" t="s">
        <v>66</v>
      </c>
      <c r="H3840" t="s">
        <v>67</v>
      </c>
      <c r="I3840">
        <v>2025</v>
      </c>
      <c r="J3840" t="s">
        <v>68</v>
      </c>
      <c r="K3840">
        <v>2025</v>
      </c>
      <c r="L3840" s="18">
        <v>45933</v>
      </c>
      <c r="M3840" t="s">
        <v>69</v>
      </c>
      <c r="N3840" t="s">
        <v>65</v>
      </c>
      <c r="O3840" t="s">
        <v>5015</v>
      </c>
    </row>
    <row r="3841" spans="1:15" x14ac:dyDescent="0.3">
      <c r="A3841" t="s">
        <v>5115</v>
      </c>
      <c r="B3841" t="s">
        <v>3</v>
      </c>
      <c r="C3841" t="s">
        <v>31</v>
      </c>
      <c r="D3841" t="s">
        <v>89</v>
      </c>
      <c r="E3841" t="s">
        <v>90</v>
      </c>
      <c r="F3841" t="s">
        <v>68</v>
      </c>
      <c r="G3841" t="s">
        <v>52</v>
      </c>
      <c r="H3841" t="s">
        <v>1291</v>
      </c>
      <c r="I3841">
        <v>2026</v>
      </c>
      <c r="J3841" t="s">
        <v>68</v>
      </c>
      <c r="K3841">
        <v>2027</v>
      </c>
      <c r="L3841" s="18">
        <v>46741</v>
      </c>
      <c r="M3841" t="s">
        <v>228</v>
      </c>
      <c r="N3841" t="s">
        <v>65</v>
      </c>
      <c r="O3841" t="s">
        <v>5116</v>
      </c>
    </row>
    <row r="3842" spans="1:15" x14ac:dyDescent="0.3">
      <c r="A3842" t="s">
        <v>5117</v>
      </c>
      <c r="B3842" t="s">
        <v>3</v>
      </c>
      <c r="C3842" t="s">
        <v>18</v>
      </c>
      <c r="D3842" t="s">
        <v>63</v>
      </c>
      <c r="E3842" t="s">
        <v>64</v>
      </c>
      <c r="F3842" t="s">
        <v>68</v>
      </c>
      <c r="G3842" t="s">
        <v>52</v>
      </c>
      <c r="H3842" t="s">
        <v>1291</v>
      </c>
      <c r="I3842">
        <v>2025</v>
      </c>
      <c r="J3842" t="s">
        <v>68</v>
      </c>
      <c r="K3842">
        <v>2036</v>
      </c>
      <c r="L3842" s="18">
        <v>48669</v>
      </c>
      <c r="M3842" t="s">
        <v>228</v>
      </c>
      <c r="N3842" t="s">
        <v>65</v>
      </c>
      <c r="O3842" t="s">
        <v>4847</v>
      </c>
    </row>
    <row r="3843" spans="1:15" x14ac:dyDescent="0.3">
      <c r="A3843" t="s">
        <v>5118</v>
      </c>
      <c r="B3843" t="s">
        <v>3</v>
      </c>
      <c r="C3843" t="s">
        <v>18</v>
      </c>
      <c r="D3843" t="s">
        <v>74</v>
      </c>
      <c r="E3843" t="s">
        <v>75</v>
      </c>
      <c r="F3843" t="s">
        <v>68</v>
      </c>
      <c r="G3843" t="s">
        <v>52</v>
      </c>
      <c r="H3843" t="s">
        <v>1291</v>
      </c>
      <c r="I3843">
        <v>2025</v>
      </c>
      <c r="J3843" t="s">
        <v>68</v>
      </c>
      <c r="K3843">
        <v>2028</v>
      </c>
      <c r="L3843" s="18">
        <v>46995</v>
      </c>
      <c r="M3843" t="s">
        <v>228</v>
      </c>
      <c r="N3843" t="s">
        <v>65</v>
      </c>
      <c r="O3843" t="s">
        <v>3438</v>
      </c>
    </row>
    <row r="3844" spans="1:15" x14ac:dyDescent="0.3">
      <c r="A3844" t="s">
        <v>5119</v>
      </c>
      <c r="B3844" t="s">
        <v>3</v>
      </c>
      <c r="C3844" t="s">
        <v>27</v>
      </c>
      <c r="D3844" t="s">
        <v>89</v>
      </c>
      <c r="E3844" t="s">
        <v>90</v>
      </c>
      <c r="F3844" t="s">
        <v>65</v>
      </c>
      <c r="G3844" t="s">
        <v>66</v>
      </c>
      <c r="H3844" t="s">
        <v>67</v>
      </c>
      <c r="I3844">
        <v>2025</v>
      </c>
      <c r="J3844" t="s">
        <v>68</v>
      </c>
      <c r="K3844">
        <v>2025</v>
      </c>
      <c r="L3844" s="18">
        <v>45856</v>
      </c>
      <c r="M3844" t="s">
        <v>69</v>
      </c>
      <c r="N3844" t="s">
        <v>65</v>
      </c>
      <c r="O3844" t="s">
        <v>4910</v>
      </c>
    </row>
    <row r="3845" spans="1:15" x14ac:dyDescent="0.3">
      <c r="A3845" t="s">
        <v>5120</v>
      </c>
      <c r="B3845" t="s">
        <v>3</v>
      </c>
      <c r="C3845" t="s">
        <v>27</v>
      </c>
      <c r="D3845" t="s">
        <v>89</v>
      </c>
      <c r="E3845" t="s">
        <v>90</v>
      </c>
      <c r="F3845" t="s">
        <v>65</v>
      </c>
      <c r="G3845" t="s">
        <v>66</v>
      </c>
      <c r="H3845" t="s">
        <v>67</v>
      </c>
      <c r="I3845">
        <v>2025</v>
      </c>
      <c r="J3845" t="s">
        <v>68</v>
      </c>
      <c r="K3845">
        <v>2025</v>
      </c>
      <c r="L3845" s="18">
        <v>45856</v>
      </c>
      <c r="M3845" t="s">
        <v>69</v>
      </c>
      <c r="N3845" t="s">
        <v>65</v>
      </c>
      <c r="O3845" t="s">
        <v>4910</v>
      </c>
    </row>
    <row r="3846" spans="1:15" x14ac:dyDescent="0.3">
      <c r="A3846" t="s">
        <v>5121</v>
      </c>
      <c r="B3846" t="s">
        <v>3</v>
      </c>
      <c r="C3846" t="s">
        <v>27</v>
      </c>
      <c r="D3846" t="s">
        <v>89</v>
      </c>
      <c r="E3846" t="s">
        <v>90</v>
      </c>
      <c r="F3846" t="s">
        <v>65</v>
      </c>
      <c r="G3846" t="s">
        <v>66</v>
      </c>
      <c r="H3846" t="s">
        <v>67</v>
      </c>
      <c r="I3846">
        <v>2025</v>
      </c>
      <c r="J3846" t="s">
        <v>68</v>
      </c>
      <c r="K3846">
        <v>2025</v>
      </c>
      <c r="L3846" s="18">
        <v>45850</v>
      </c>
      <c r="M3846" t="s">
        <v>69</v>
      </c>
      <c r="N3846" t="s">
        <v>65</v>
      </c>
      <c r="O3846" t="s">
        <v>5122</v>
      </c>
    </row>
    <row r="3847" spans="1:15" x14ac:dyDescent="0.3">
      <c r="A3847" t="s">
        <v>5123</v>
      </c>
      <c r="B3847" t="s">
        <v>3</v>
      </c>
      <c r="C3847" t="s">
        <v>22</v>
      </c>
      <c r="D3847" t="s">
        <v>89</v>
      </c>
      <c r="E3847" t="s">
        <v>90</v>
      </c>
      <c r="F3847" t="s">
        <v>68</v>
      </c>
      <c r="G3847" t="s">
        <v>52</v>
      </c>
      <c r="H3847" t="s">
        <v>1291</v>
      </c>
      <c r="I3847">
        <v>2025</v>
      </c>
      <c r="J3847" t="s">
        <v>68</v>
      </c>
      <c r="K3847">
        <v>2027</v>
      </c>
      <c r="L3847" s="18">
        <v>46486</v>
      </c>
      <c r="M3847" t="s">
        <v>228</v>
      </c>
      <c r="N3847" t="s">
        <v>65</v>
      </c>
      <c r="O3847" t="s">
        <v>5124</v>
      </c>
    </row>
    <row r="3848" spans="1:15" x14ac:dyDescent="0.3">
      <c r="A3848" t="s">
        <v>5125</v>
      </c>
      <c r="B3848" t="s">
        <v>3</v>
      </c>
      <c r="C3848" t="s">
        <v>18</v>
      </c>
      <c r="D3848" t="s">
        <v>63</v>
      </c>
      <c r="E3848" t="s">
        <v>64</v>
      </c>
      <c r="F3848" t="s">
        <v>68</v>
      </c>
      <c r="G3848" t="s">
        <v>52</v>
      </c>
      <c r="H3848" t="s">
        <v>1291</v>
      </c>
      <c r="I3848">
        <v>2025</v>
      </c>
      <c r="J3848" t="s">
        <v>68</v>
      </c>
      <c r="K3848">
        <v>2031</v>
      </c>
      <c r="L3848" s="18">
        <v>47137</v>
      </c>
      <c r="M3848" t="s">
        <v>228</v>
      </c>
      <c r="N3848" t="s">
        <v>65</v>
      </c>
      <c r="O3848" t="s">
        <v>4400</v>
      </c>
    </row>
    <row r="3849" spans="1:15" x14ac:dyDescent="0.3">
      <c r="A3849" t="s">
        <v>5126</v>
      </c>
      <c r="B3849" t="s">
        <v>3</v>
      </c>
      <c r="C3849" t="s">
        <v>22</v>
      </c>
      <c r="D3849" t="s">
        <v>89</v>
      </c>
      <c r="E3849" t="s">
        <v>90</v>
      </c>
      <c r="F3849" t="s">
        <v>65</v>
      </c>
      <c r="G3849" t="s">
        <v>66</v>
      </c>
      <c r="H3849" t="s">
        <v>67</v>
      </c>
      <c r="I3849">
        <v>2025</v>
      </c>
      <c r="J3849" t="s">
        <v>68</v>
      </c>
      <c r="K3849">
        <v>2025</v>
      </c>
      <c r="L3849" s="18">
        <v>45833</v>
      </c>
      <c r="M3849" t="s">
        <v>69</v>
      </c>
      <c r="N3849" t="s">
        <v>65</v>
      </c>
      <c r="O3849" t="s">
        <v>4595</v>
      </c>
    </row>
    <row r="3850" spans="1:15" x14ac:dyDescent="0.3">
      <c r="A3850" t="s">
        <v>5127</v>
      </c>
      <c r="B3850" t="s">
        <v>3</v>
      </c>
      <c r="C3850" t="s">
        <v>18</v>
      </c>
      <c r="D3850" t="s">
        <v>63</v>
      </c>
      <c r="E3850" t="s">
        <v>64</v>
      </c>
      <c r="F3850" t="s">
        <v>68</v>
      </c>
      <c r="G3850" t="s">
        <v>52</v>
      </c>
      <c r="H3850" t="s">
        <v>706</v>
      </c>
      <c r="I3850">
        <v>2025</v>
      </c>
      <c r="J3850" t="s">
        <v>68</v>
      </c>
      <c r="K3850">
        <v>2029</v>
      </c>
      <c r="L3850" s="18">
        <v>47299</v>
      </c>
      <c r="M3850" t="s">
        <v>228</v>
      </c>
      <c r="N3850" t="s">
        <v>65</v>
      </c>
      <c r="O3850" t="s">
        <v>3438</v>
      </c>
    </row>
    <row r="3851" spans="1:15" x14ac:dyDescent="0.3">
      <c r="A3851" t="s">
        <v>5128</v>
      </c>
      <c r="B3851" t="s">
        <v>3</v>
      </c>
      <c r="C3851" t="s">
        <v>31</v>
      </c>
      <c r="D3851" t="s">
        <v>89</v>
      </c>
      <c r="E3851" t="s">
        <v>90</v>
      </c>
      <c r="F3851" t="s">
        <v>68</v>
      </c>
      <c r="G3851" t="s">
        <v>52</v>
      </c>
      <c r="H3851" t="s">
        <v>706</v>
      </c>
      <c r="I3851">
        <v>2025</v>
      </c>
      <c r="J3851" t="s">
        <v>68</v>
      </c>
      <c r="K3851">
        <v>2026</v>
      </c>
      <c r="L3851" s="18">
        <v>46342</v>
      </c>
      <c r="M3851" t="s">
        <v>228</v>
      </c>
      <c r="N3851" t="s">
        <v>65</v>
      </c>
      <c r="O3851" t="s">
        <v>5129</v>
      </c>
    </row>
    <row r="3852" spans="1:15" x14ac:dyDescent="0.3">
      <c r="A3852" t="s">
        <v>5130</v>
      </c>
      <c r="B3852" t="s">
        <v>3</v>
      </c>
      <c r="C3852" t="s">
        <v>18</v>
      </c>
      <c r="D3852" t="s">
        <v>81</v>
      </c>
      <c r="E3852" t="s">
        <v>75</v>
      </c>
      <c r="F3852" t="s">
        <v>68</v>
      </c>
      <c r="G3852" t="s">
        <v>52</v>
      </c>
      <c r="H3852" t="s">
        <v>1291</v>
      </c>
      <c r="I3852">
        <v>2025</v>
      </c>
      <c r="J3852" t="s">
        <v>68</v>
      </c>
      <c r="K3852">
        <v>2029</v>
      </c>
      <c r="L3852" s="18">
        <v>47172</v>
      </c>
      <c r="M3852" t="s">
        <v>228</v>
      </c>
      <c r="N3852" t="s">
        <v>65</v>
      </c>
      <c r="O3852" t="s">
        <v>4789</v>
      </c>
    </row>
    <row r="3853" spans="1:15" x14ac:dyDescent="0.3">
      <c r="A3853" t="s">
        <v>5131</v>
      </c>
      <c r="B3853" t="s">
        <v>3</v>
      </c>
      <c r="C3853" t="s">
        <v>17</v>
      </c>
      <c r="D3853" t="s">
        <v>89</v>
      </c>
      <c r="E3853" t="s">
        <v>90</v>
      </c>
      <c r="F3853" t="s">
        <v>65</v>
      </c>
      <c r="G3853" t="s">
        <v>66</v>
      </c>
      <c r="H3853" t="s">
        <v>67</v>
      </c>
      <c r="I3853">
        <v>2025</v>
      </c>
      <c r="J3853" t="s">
        <v>68</v>
      </c>
      <c r="K3853">
        <v>2025</v>
      </c>
      <c r="L3853" s="18">
        <v>45853</v>
      </c>
      <c r="M3853" t="s">
        <v>69</v>
      </c>
      <c r="N3853" t="s">
        <v>65</v>
      </c>
      <c r="O3853" t="s">
        <v>5015</v>
      </c>
    </row>
    <row r="3854" spans="1:15" x14ac:dyDescent="0.3">
      <c r="A3854" t="s">
        <v>5132</v>
      </c>
      <c r="B3854" t="s">
        <v>3</v>
      </c>
      <c r="C3854" t="s">
        <v>22</v>
      </c>
      <c r="D3854" t="s">
        <v>63</v>
      </c>
      <c r="E3854" t="s">
        <v>64</v>
      </c>
      <c r="F3854" t="s">
        <v>68</v>
      </c>
      <c r="G3854" t="s">
        <v>52</v>
      </c>
      <c r="H3854" t="s">
        <v>706</v>
      </c>
      <c r="I3854">
        <v>2025</v>
      </c>
      <c r="J3854" t="s">
        <v>68</v>
      </c>
      <c r="K3854">
        <v>2027</v>
      </c>
      <c r="L3854" s="18">
        <v>46398</v>
      </c>
      <c r="M3854" t="s">
        <v>228</v>
      </c>
      <c r="N3854" t="s">
        <v>65</v>
      </c>
      <c r="O3854" t="s">
        <v>4702</v>
      </c>
    </row>
    <row r="3855" spans="1:15" x14ac:dyDescent="0.3">
      <c r="A3855" t="s">
        <v>5133</v>
      </c>
      <c r="B3855" t="s">
        <v>3</v>
      </c>
      <c r="C3855" t="s">
        <v>22</v>
      </c>
      <c r="D3855" t="s">
        <v>63</v>
      </c>
      <c r="E3855" t="s">
        <v>64</v>
      </c>
      <c r="F3855" t="s">
        <v>68</v>
      </c>
      <c r="G3855" t="s">
        <v>52</v>
      </c>
      <c r="H3855" t="s">
        <v>706</v>
      </c>
      <c r="I3855">
        <v>2025</v>
      </c>
      <c r="J3855" t="s">
        <v>68</v>
      </c>
      <c r="K3855">
        <v>2027</v>
      </c>
      <c r="L3855" s="18">
        <v>46391</v>
      </c>
      <c r="M3855" t="s">
        <v>228</v>
      </c>
      <c r="N3855" t="s">
        <v>65</v>
      </c>
      <c r="O3855" t="s">
        <v>4702</v>
      </c>
    </row>
    <row r="3856" spans="1:15" x14ac:dyDescent="0.3">
      <c r="A3856" t="s">
        <v>5134</v>
      </c>
      <c r="B3856" t="s">
        <v>3</v>
      </c>
      <c r="C3856" t="s">
        <v>18</v>
      </c>
      <c r="D3856" t="s">
        <v>89</v>
      </c>
      <c r="E3856" t="s">
        <v>90</v>
      </c>
      <c r="F3856" t="s">
        <v>68</v>
      </c>
      <c r="G3856" t="s">
        <v>52</v>
      </c>
      <c r="H3856" t="s">
        <v>706</v>
      </c>
      <c r="I3856">
        <v>2025</v>
      </c>
      <c r="J3856" t="s">
        <v>68</v>
      </c>
      <c r="K3856">
        <v>2027</v>
      </c>
      <c r="L3856" s="18">
        <v>46416</v>
      </c>
      <c r="M3856" t="s">
        <v>228</v>
      </c>
      <c r="N3856" t="s">
        <v>65</v>
      </c>
      <c r="O3856" t="s">
        <v>4807</v>
      </c>
    </row>
    <row r="3857" spans="1:15" x14ac:dyDescent="0.3">
      <c r="A3857" t="s">
        <v>5135</v>
      </c>
      <c r="B3857" t="s">
        <v>3</v>
      </c>
      <c r="C3857" t="s">
        <v>22</v>
      </c>
      <c r="D3857" t="s">
        <v>63</v>
      </c>
      <c r="E3857" t="s">
        <v>64</v>
      </c>
      <c r="F3857" t="s">
        <v>68</v>
      </c>
      <c r="G3857" t="s">
        <v>52</v>
      </c>
      <c r="H3857" t="s">
        <v>1291</v>
      </c>
      <c r="I3857">
        <v>2025</v>
      </c>
      <c r="J3857" t="s">
        <v>68</v>
      </c>
      <c r="K3857">
        <v>2029</v>
      </c>
      <c r="L3857" s="18">
        <v>47417</v>
      </c>
      <c r="M3857" t="s">
        <v>228</v>
      </c>
      <c r="N3857" t="s">
        <v>65</v>
      </c>
      <c r="O3857" t="s">
        <v>4702</v>
      </c>
    </row>
    <row r="3858" spans="1:15" x14ac:dyDescent="0.3">
      <c r="A3858" t="s">
        <v>5136</v>
      </c>
      <c r="B3858" t="s">
        <v>3</v>
      </c>
      <c r="C3858" t="s">
        <v>26</v>
      </c>
      <c r="D3858" t="s">
        <v>63</v>
      </c>
      <c r="E3858" t="s">
        <v>64</v>
      </c>
      <c r="F3858" t="s">
        <v>68</v>
      </c>
      <c r="G3858" t="s">
        <v>52</v>
      </c>
      <c r="H3858" t="s">
        <v>1291</v>
      </c>
      <c r="I3858">
        <v>2025</v>
      </c>
      <c r="J3858" t="s">
        <v>68</v>
      </c>
      <c r="K3858">
        <v>2028</v>
      </c>
      <c r="L3858" s="18">
        <v>46612</v>
      </c>
      <c r="M3858" t="s">
        <v>228</v>
      </c>
      <c r="N3858" t="s">
        <v>65</v>
      </c>
      <c r="O3858" t="s">
        <v>4855</v>
      </c>
    </row>
    <row r="3859" spans="1:15" x14ac:dyDescent="0.3">
      <c r="A3859" t="s">
        <v>5137</v>
      </c>
      <c r="B3859" t="s">
        <v>3</v>
      </c>
      <c r="C3859" t="s">
        <v>17</v>
      </c>
      <c r="D3859" t="s">
        <v>89</v>
      </c>
      <c r="E3859" t="s">
        <v>90</v>
      </c>
      <c r="F3859" t="s">
        <v>68</v>
      </c>
      <c r="G3859" t="s">
        <v>52</v>
      </c>
      <c r="H3859" t="s">
        <v>706</v>
      </c>
      <c r="I3859">
        <v>2025</v>
      </c>
      <c r="J3859" t="s">
        <v>68</v>
      </c>
      <c r="K3859">
        <v>2027</v>
      </c>
      <c r="L3859" s="18">
        <v>46577</v>
      </c>
      <c r="M3859" t="s">
        <v>228</v>
      </c>
      <c r="N3859" t="s">
        <v>65</v>
      </c>
      <c r="O3859" t="s">
        <v>4738</v>
      </c>
    </row>
    <row r="3860" spans="1:15" x14ac:dyDescent="0.3">
      <c r="A3860" t="s">
        <v>5138</v>
      </c>
      <c r="B3860" t="s">
        <v>3</v>
      </c>
      <c r="C3860" t="s">
        <v>17</v>
      </c>
      <c r="D3860" t="s">
        <v>74</v>
      </c>
      <c r="E3860" t="s">
        <v>75</v>
      </c>
      <c r="F3860" t="s">
        <v>68</v>
      </c>
      <c r="G3860" t="s">
        <v>52</v>
      </c>
      <c r="H3860" t="s">
        <v>706</v>
      </c>
      <c r="I3860">
        <v>2025</v>
      </c>
      <c r="J3860" t="s">
        <v>68</v>
      </c>
      <c r="K3860">
        <v>2026</v>
      </c>
      <c r="L3860" s="18">
        <v>46318</v>
      </c>
      <c r="M3860" t="s">
        <v>228</v>
      </c>
      <c r="N3860" t="s">
        <v>65</v>
      </c>
      <c r="O3860" t="s">
        <v>4738</v>
      </c>
    </row>
    <row r="3861" spans="1:15" x14ac:dyDescent="0.3">
      <c r="A3861" t="s">
        <v>5139</v>
      </c>
      <c r="B3861" t="s">
        <v>3</v>
      </c>
      <c r="C3861" t="s">
        <v>23</v>
      </c>
      <c r="D3861" t="s">
        <v>63</v>
      </c>
      <c r="E3861" t="s">
        <v>64</v>
      </c>
      <c r="F3861" t="s">
        <v>68</v>
      </c>
      <c r="G3861" t="s">
        <v>52</v>
      </c>
      <c r="H3861" t="s">
        <v>1291</v>
      </c>
      <c r="I3861">
        <v>2025</v>
      </c>
      <c r="J3861" t="s">
        <v>68</v>
      </c>
      <c r="K3861">
        <v>2030</v>
      </c>
      <c r="L3861" s="18">
        <v>47086</v>
      </c>
      <c r="M3861" t="s">
        <v>228</v>
      </c>
      <c r="N3861" t="s">
        <v>65</v>
      </c>
      <c r="O3861" t="s">
        <v>3898</v>
      </c>
    </row>
    <row r="3862" spans="1:15" x14ac:dyDescent="0.3">
      <c r="A3862" t="s">
        <v>5140</v>
      </c>
      <c r="B3862" t="s">
        <v>3</v>
      </c>
      <c r="C3862" t="s">
        <v>18</v>
      </c>
      <c r="D3862" t="s">
        <v>74</v>
      </c>
      <c r="E3862" t="s">
        <v>75</v>
      </c>
      <c r="F3862" t="s">
        <v>68</v>
      </c>
      <c r="G3862" t="s">
        <v>52</v>
      </c>
      <c r="H3862" t="s">
        <v>1291</v>
      </c>
      <c r="I3862">
        <v>2026</v>
      </c>
      <c r="J3862" t="s">
        <v>68</v>
      </c>
      <c r="K3862">
        <v>2033</v>
      </c>
      <c r="L3862" s="18">
        <v>47239</v>
      </c>
      <c r="M3862" t="s">
        <v>228</v>
      </c>
      <c r="N3862" t="s">
        <v>65</v>
      </c>
      <c r="O3862" t="s">
        <v>3578</v>
      </c>
    </row>
    <row r="3863" spans="1:15" x14ac:dyDescent="0.3">
      <c r="A3863" t="s">
        <v>5141</v>
      </c>
      <c r="B3863" t="s">
        <v>3</v>
      </c>
      <c r="C3863" t="s">
        <v>29</v>
      </c>
      <c r="D3863" t="s">
        <v>89</v>
      </c>
      <c r="E3863" t="s">
        <v>90</v>
      </c>
      <c r="F3863" t="s">
        <v>68</v>
      </c>
      <c r="G3863" t="s">
        <v>52</v>
      </c>
      <c r="H3863" t="s">
        <v>1291</v>
      </c>
      <c r="I3863">
        <v>2025</v>
      </c>
      <c r="J3863" t="s">
        <v>68</v>
      </c>
      <c r="K3863">
        <v>2026</v>
      </c>
      <c r="L3863" s="18">
        <v>46381</v>
      </c>
      <c r="M3863" t="s">
        <v>228</v>
      </c>
      <c r="N3863" t="s">
        <v>65</v>
      </c>
      <c r="O3863" t="s">
        <v>5142</v>
      </c>
    </row>
    <row r="3864" spans="1:15" x14ac:dyDescent="0.3">
      <c r="A3864" t="s">
        <v>5143</v>
      </c>
      <c r="B3864" t="s">
        <v>3</v>
      </c>
      <c r="C3864" t="s">
        <v>18</v>
      </c>
      <c r="D3864" t="s">
        <v>74</v>
      </c>
      <c r="E3864" t="s">
        <v>75</v>
      </c>
      <c r="F3864" t="s">
        <v>68</v>
      </c>
      <c r="G3864" t="s">
        <v>52</v>
      </c>
      <c r="H3864" t="s">
        <v>1291</v>
      </c>
      <c r="I3864">
        <v>2025</v>
      </c>
      <c r="J3864" t="s">
        <v>68</v>
      </c>
      <c r="K3864">
        <v>2029</v>
      </c>
      <c r="L3864" s="18">
        <v>46752</v>
      </c>
      <c r="M3864" t="s">
        <v>228</v>
      </c>
      <c r="N3864" t="s">
        <v>65</v>
      </c>
      <c r="O3864" t="s">
        <v>5144</v>
      </c>
    </row>
    <row r="3865" spans="1:15" x14ac:dyDescent="0.3">
      <c r="A3865" t="s">
        <v>5145</v>
      </c>
      <c r="B3865" t="s">
        <v>3</v>
      </c>
      <c r="C3865" t="s">
        <v>26</v>
      </c>
      <c r="D3865" t="s">
        <v>74</v>
      </c>
      <c r="E3865" t="s">
        <v>75</v>
      </c>
      <c r="F3865" t="s">
        <v>65</v>
      </c>
      <c r="G3865" t="s">
        <v>84</v>
      </c>
      <c r="H3865" t="s">
        <v>85</v>
      </c>
      <c r="I3865">
        <v>2025</v>
      </c>
      <c r="J3865" t="s">
        <v>68</v>
      </c>
      <c r="K3865">
        <v>2026</v>
      </c>
      <c r="L3865" s="18">
        <v>46197</v>
      </c>
      <c r="M3865" t="s">
        <v>69</v>
      </c>
      <c r="N3865" t="s">
        <v>65</v>
      </c>
      <c r="O3865" t="s">
        <v>5146</v>
      </c>
    </row>
    <row r="3866" spans="1:15" x14ac:dyDescent="0.3">
      <c r="A3866" t="s">
        <v>5147</v>
      </c>
      <c r="B3866" t="s">
        <v>3</v>
      </c>
      <c r="C3866" t="s">
        <v>18</v>
      </c>
      <c r="D3866" t="s">
        <v>63</v>
      </c>
      <c r="E3866" t="s">
        <v>64</v>
      </c>
      <c r="F3866" t="s">
        <v>68</v>
      </c>
      <c r="G3866" t="s">
        <v>52</v>
      </c>
      <c r="H3866" t="s">
        <v>1291</v>
      </c>
      <c r="I3866">
        <v>2025</v>
      </c>
      <c r="J3866" t="s">
        <v>68</v>
      </c>
      <c r="K3866">
        <v>2029</v>
      </c>
      <c r="L3866" s="18">
        <v>46675</v>
      </c>
      <c r="M3866" t="s">
        <v>228</v>
      </c>
      <c r="N3866" t="s">
        <v>65</v>
      </c>
      <c r="O3866" t="s">
        <v>5148</v>
      </c>
    </row>
    <row r="3867" spans="1:15" x14ac:dyDescent="0.3">
      <c r="A3867" t="s">
        <v>5149</v>
      </c>
      <c r="B3867" t="s">
        <v>3</v>
      </c>
      <c r="C3867" t="s">
        <v>18</v>
      </c>
      <c r="D3867" t="s">
        <v>81</v>
      </c>
      <c r="E3867" t="s">
        <v>75</v>
      </c>
      <c r="F3867" t="s">
        <v>65</v>
      </c>
      <c r="G3867" t="s">
        <v>84</v>
      </c>
      <c r="H3867" t="s">
        <v>227</v>
      </c>
      <c r="I3867">
        <v>2025</v>
      </c>
      <c r="J3867" t="s">
        <v>68</v>
      </c>
      <c r="K3867">
        <v>2025</v>
      </c>
      <c r="L3867" s="18">
        <v>46010</v>
      </c>
      <c r="M3867" t="s">
        <v>228</v>
      </c>
      <c r="N3867" t="s">
        <v>65</v>
      </c>
      <c r="O3867" t="s">
        <v>4847</v>
      </c>
    </row>
    <row r="3868" spans="1:15" x14ac:dyDescent="0.3">
      <c r="A3868" t="s">
        <v>5150</v>
      </c>
      <c r="B3868" t="s">
        <v>3</v>
      </c>
      <c r="C3868" t="s">
        <v>18</v>
      </c>
      <c r="D3868" t="s">
        <v>89</v>
      </c>
      <c r="E3868" t="s">
        <v>90</v>
      </c>
      <c r="F3868" t="s">
        <v>68</v>
      </c>
      <c r="G3868" t="s">
        <v>52</v>
      </c>
      <c r="H3868" t="s">
        <v>1291</v>
      </c>
      <c r="I3868">
        <v>2025</v>
      </c>
      <c r="J3868" t="s">
        <v>68</v>
      </c>
      <c r="K3868">
        <v>2028</v>
      </c>
      <c r="L3868" s="18">
        <v>47046</v>
      </c>
      <c r="M3868" t="s">
        <v>228</v>
      </c>
      <c r="N3868" t="s">
        <v>65</v>
      </c>
      <c r="O3868" t="s">
        <v>5151</v>
      </c>
    </row>
    <row r="3869" spans="1:15" x14ac:dyDescent="0.3">
      <c r="A3869" t="s">
        <v>5152</v>
      </c>
      <c r="B3869" t="s">
        <v>3</v>
      </c>
      <c r="C3869" t="s">
        <v>19</v>
      </c>
      <c r="D3869" t="s">
        <v>89</v>
      </c>
      <c r="E3869" t="s">
        <v>90</v>
      </c>
      <c r="F3869" t="s">
        <v>65</v>
      </c>
      <c r="G3869" t="s">
        <v>66</v>
      </c>
      <c r="H3869" t="s">
        <v>67</v>
      </c>
      <c r="I3869">
        <v>2025</v>
      </c>
      <c r="J3869" t="s">
        <v>68</v>
      </c>
      <c r="K3869">
        <v>2025</v>
      </c>
      <c r="L3869" s="18">
        <v>45919</v>
      </c>
      <c r="M3869" t="s">
        <v>69</v>
      </c>
      <c r="N3869" t="s">
        <v>65</v>
      </c>
      <c r="O3869" t="s">
        <v>4629</v>
      </c>
    </row>
    <row r="3870" spans="1:15" x14ac:dyDescent="0.3">
      <c r="A3870" t="s">
        <v>5153</v>
      </c>
      <c r="B3870" t="s">
        <v>3</v>
      </c>
      <c r="C3870" t="s">
        <v>18</v>
      </c>
      <c r="D3870" t="s">
        <v>74</v>
      </c>
      <c r="E3870" t="s">
        <v>75</v>
      </c>
      <c r="F3870" t="s">
        <v>68</v>
      </c>
      <c r="G3870" t="s">
        <v>52</v>
      </c>
      <c r="H3870" t="s">
        <v>1291</v>
      </c>
      <c r="I3870">
        <v>2025</v>
      </c>
      <c r="J3870" t="s">
        <v>68</v>
      </c>
      <c r="K3870">
        <v>2029</v>
      </c>
      <c r="L3870" s="18">
        <v>46700</v>
      </c>
      <c r="M3870" t="s">
        <v>228</v>
      </c>
      <c r="N3870" t="s">
        <v>65</v>
      </c>
      <c r="O3870" t="s">
        <v>5154</v>
      </c>
    </row>
    <row r="3871" spans="1:15" x14ac:dyDescent="0.3">
      <c r="A3871" t="s">
        <v>5155</v>
      </c>
      <c r="B3871" t="s">
        <v>3</v>
      </c>
      <c r="C3871" t="s">
        <v>27</v>
      </c>
      <c r="D3871" t="s">
        <v>89</v>
      </c>
      <c r="E3871" t="s">
        <v>90</v>
      </c>
      <c r="F3871" t="s">
        <v>65</v>
      </c>
      <c r="G3871" t="s">
        <v>66</v>
      </c>
      <c r="H3871" t="s">
        <v>67</v>
      </c>
      <c r="I3871">
        <v>2025</v>
      </c>
      <c r="J3871" t="s">
        <v>68</v>
      </c>
      <c r="K3871">
        <v>2026</v>
      </c>
      <c r="L3871" s="18">
        <v>46205</v>
      </c>
      <c r="M3871" t="s">
        <v>69</v>
      </c>
      <c r="N3871" t="s">
        <v>65</v>
      </c>
      <c r="O3871" t="s">
        <v>4910</v>
      </c>
    </row>
    <row r="3872" spans="1:15" x14ac:dyDescent="0.3">
      <c r="A3872" t="s">
        <v>5156</v>
      </c>
      <c r="B3872" t="s">
        <v>3</v>
      </c>
      <c r="C3872" t="s">
        <v>18</v>
      </c>
      <c r="D3872" t="s">
        <v>89</v>
      </c>
      <c r="E3872" t="s">
        <v>90</v>
      </c>
      <c r="F3872" t="s">
        <v>68</v>
      </c>
      <c r="G3872" t="s">
        <v>52</v>
      </c>
      <c r="H3872" t="s">
        <v>1291</v>
      </c>
      <c r="I3872">
        <v>2025</v>
      </c>
      <c r="J3872" t="s">
        <v>68</v>
      </c>
      <c r="K3872">
        <v>2028</v>
      </c>
      <c r="L3872" s="18">
        <v>46899</v>
      </c>
      <c r="M3872" t="s">
        <v>228</v>
      </c>
      <c r="N3872" t="s">
        <v>65</v>
      </c>
      <c r="O3872" t="s">
        <v>4828</v>
      </c>
    </row>
    <row r="3873" spans="1:15" x14ac:dyDescent="0.3">
      <c r="A3873" t="s">
        <v>5157</v>
      </c>
      <c r="B3873" t="s">
        <v>3</v>
      </c>
      <c r="C3873" t="s">
        <v>18</v>
      </c>
      <c r="D3873" t="s">
        <v>74</v>
      </c>
      <c r="E3873" t="s">
        <v>75</v>
      </c>
      <c r="F3873" t="s">
        <v>68</v>
      </c>
      <c r="G3873" t="s">
        <v>52</v>
      </c>
      <c r="H3873" t="s">
        <v>706</v>
      </c>
      <c r="I3873">
        <v>2025</v>
      </c>
      <c r="J3873" t="s">
        <v>68</v>
      </c>
      <c r="K3873">
        <v>2028</v>
      </c>
      <c r="L3873" s="18">
        <v>46356</v>
      </c>
      <c r="M3873" t="s">
        <v>228</v>
      </c>
      <c r="N3873" t="s">
        <v>65</v>
      </c>
      <c r="O3873" t="s">
        <v>3438</v>
      </c>
    </row>
    <row r="3874" spans="1:15" x14ac:dyDescent="0.3">
      <c r="A3874" t="s">
        <v>5158</v>
      </c>
      <c r="B3874" t="s">
        <v>3</v>
      </c>
      <c r="C3874" t="s">
        <v>20</v>
      </c>
      <c r="D3874" t="s">
        <v>81</v>
      </c>
      <c r="E3874" t="s">
        <v>75</v>
      </c>
      <c r="F3874" t="s">
        <v>68</v>
      </c>
      <c r="G3874" t="s">
        <v>52</v>
      </c>
      <c r="H3874" t="s">
        <v>1291</v>
      </c>
      <c r="I3874">
        <v>2025</v>
      </c>
      <c r="J3874" t="s">
        <v>68</v>
      </c>
      <c r="K3874">
        <v>2031</v>
      </c>
      <c r="L3874" s="18">
        <v>47345</v>
      </c>
      <c r="M3874" t="s">
        <v>228</v>
      </c>
      <c r="N3874" t="s">
        <v>65</v>
      </c>
      <c r="O3874" t="s">
        <v>4828</v>
      </c>
    </row>
    <row r="3875" spans="1:15" x14ac:dyDescent="0.3">
      <c r="A3875" t="s">
        <v>5159</v>
      </c>
      <c r="B3875" t="s">
        <v>3</v>
      </c>
      <c r="C3875" t="s">
        <v>19</v>
      </c>
      <c r="D3875" t="s">
        <v>74</v>
      </c>
      <c r="E3875" t="s">
        <v>75</v>
      </c>
      <c r="F3875" t="s">
        <v>68</v>
      </c>
      <c r="G3875" t="s">
        <v>52</v>
      </c>
      <c r="H3875" t="s">
        <v>1291</v>
      </c>
      <c r="I3875">
        <v>2025</v>
      </c>
      <c r="J3875" t="s">
        <v>68</v>
      </c>
      <c r="K3875">
        <v>2027</v>
      </c>
      <c r="L3875" s="18">
        <v>46696</v>
      </c>
      <c r="M3875" t="s">
        <v>228</v>
      </c>
      <c r="N3875" t="s">
        <v>65</v>
      </c>
      <c r="O3875" t="s">
        <v>4781</v>
      </c>
    </row>
    <row r="3876" spans="1:15" x14ac:dyDescent="0.3">
      <c r="A3876" t="s">
        <v>5160</v>
      </c>
      <c r="B3876" t="s">
        <v>3</v>
      </c>
      <c r="C3876" t="s">
        <v>18</v>
      </c>
      <c r="D3876" t="s">
        <v>89</v>
      </c>
      <c r="E3876" t="s">
        <v>90</v>
      </c>
      <c r="F3876" t="s">
        <v>65</v>
      </c>
      <c r="G3876" t="s">
        <v>66</v>
      </c>
      <c r="H3876" t="s">
        <v>67</v>
      </c>
      <c r="I3876">
        <v>2025</v>
      </c>
      <c r="J3876" t="s">
        <v>68</v>
      </c>
      <c r="K3876">
        <v>2026</v>
      </c>
      <c r="L3876" s="18">
        <v>46073</v>
      </c>
      <c r="M3876" t="s">
        <v>69</v>
      </c>
      <c r="N3876" t="s">
        <v>65</v>
      </c>
      <c r="O3876" t="s">
        <v>4291</v>
      </c>
    </row>
    <row r="3877" spans="1:15" x14ac:dyDescent="0.3">
      <c r="A3877" t="s">
        <v>5161</v>
      </c>
      <c r="B3877" t="s">
        <v>3</v>
      </c>
      <c r="C3877" t="s">
        <v>19</v>
      </c>
      <c r="D3877" t="s">
        <v>74</v>
      </c>
      <c r="E3877" t="s">
        <v>75</v>
      </c>
      <c r="F3877" t="s">
        <v>68</v>
      </c>
      <c r="G3877" t="s">
        <v>52</v>
      </c>
      <c r="H3877" t="s">
        <v>1291</v>
      </c>
      <c r="I3877">
        <v>2025</v>
      </c>
      <c r="J3877" t="s">
        <v>68</v>
      </c>
      <c r="K3877">
        <v>2028</v>
      </c>
      <c r="L3877" s="18">
        <v>46730</v>
      </c>
      <c r="M3877" t="s">
        <v>228</v>
      </c>
      <c r="N3877" t="s">
        <v>65</v>
      </c>
      <c r="O3877" t="s">
        <v>4960</v>
      </c>
    </row>
    <row r="3878" spans="1:15" x14ac:dyDescent="0.3">
      <c r="A3878" t="s">
        <v>5162</v>
      </c>
      <c r="B3878" t="s">
        <v>3</v>
      </c>
      <c r="C3878" t="s">
        <v>18</v>
      </c>
      <c r="D3878" t="s">
        <v>74</v>
      </c>
      <c r="E3878" t="s">
        <v>75</v>
      </c>
      <c r="F3878" t="s">
        <v>68</v>
      </c>
      <c r="G3878" t="s">
        <v>52</v>
      </c>
      <c r="H3878" t="s">
        <v>1291</v>
      </c>
      <c r="I3878">
        <v>2025</v>
      </c>
      <c r="J3878" t="s">
        <v>68</v>
      </c>
      <c r="K3878">
        <v>2029</v>
      </c>
      <c r="L3878" s="18">
        <v>47214</v>
      </c>
      <c r="M3878" t="s">
        <v>228</v>
      </c>
      <c r="N3878" t="s">
        <v>65</v>
      </c>
      <c r="O3878" t="s">
        <v>4789</v>
      </c>
    </row>
    <row r="3879" spans="1:15" x14ac:dyDescent="0.3">
      <c r="A3879" t="s">
        <v>5163</v>
      </c>
      <c r="B3879" t="s">
        <v>3</v>
      </c>
      <c r="C3879" t="s">
        <v>18</v>
      </c>
      <c r="D3879" t="s">
        <v>81</v>
      </c>
      <c r="E3879" t="s">
        <v>75</v>
      </c>
      <c r="F3879" t="s">
        <v>68</v>
      </c>
      <c r="G3879" t="s">
        <v>52</v>
      </c>
      <c r="H3879" t="s">
        <v>1291</v>
      </c>
      <c r="I3879">
        <v>2025</v>
      </c>
      <c r="J3879" t="s">
        <v>68</v>
      </c>
      <c r="K3879">
        <v>2028</v>
      </c>
      <c r="L3879" s="18">
        <v>46871</v>
      </c>
      <c r="M3879" t="s">
        <v>228</v>
      </c>
      <c r="N3879" t="s">
        <v>65</v>
      </c>
      <c r="O3879" t="s">
        <v>5164</v>
      </c>
    </row>
    <row r="3880" spans="1:15" x14ac:dyDescent="0.3">
      <c r="A3880" t="s">
        <v>5165</v>
      </c>
      <c r="B3880" t="s">
        <v>3</v>
      </c>
      <c r="C3880" t="s">
        <v>18</v>
      </c>
      <c r="D3880" t="s">
        <v>81</v>
      </c>
      <c r="E3880" t="s">
        <v>75</v>
      </c>
      <c r="F3880" t="s">
        <v>68</v>
      </c>
      <c r="G3880" t="s">
        <v>52</v>
      </c>
      <c r="H3880" t="s">
        <v>1291</v>
      </c>
      <c r="I3880">
        <v>2025</v>
      </c>
      <c r="J3880" t="s">
        <v>68</v>
      </c>
      <c r="K3880">
        <v>2029</v>
      </c>
      <c r="L3880" s="18">
        <v>47393</v>
      </c>
      <c r="M3880" t="s">
        <v>228</v>
      </c>
      <c r="N3880" t="s">
        <v>65</v>
      </c>
      <c r="O3880" t="s">
        <v>5166</v>
      </c>
    </row>
    <row r="3881" spans="1:15" x14ac:dyDescent="0.3">
      <c r="A3881" t="s">
        <v>5167</v>
      </c>
      <c r="B3881" t="s">
        <v>3</v>
      </c>
      <c r="C3881" t="s">
        <v>18</v>
      </c>
      <c r="D3881" t="s">
        <v>81</v>
      </c>
      <c r="E3881" t="s">
        <v>75</v>
      </c>
      <c r="F3881" t="s">
        <v>68</v>
      </c>
      <c r="G3881" t="s">
        <v>52</v>
      </c>
      <c r="H3881" t="s">
        <v>1291</v>
      </c>
      <c r="I3881">
        <v>2025</v>
      </c>
      <c r="J3881" t="s">
        <v>68</v>
      </c>
      <c r="K3881">
        <v>2028</v>
      </c>
      <c r="L3881" s="18">
        <v>46813</v>
      </c>
      <c r="M3881" t="s">
        <v>228</v>
      </c>
      <c r="N3881" t="s">
        <v>65</v>
      </c>
      <c r="O3881" t="s">
        <v>5168</v>
      </c>
    </row>
    <row r="3882" spans="1:15" x14ac:dyDescent="0.3">
      <c r="A3882" t="s">
        <v>5169</v>
      </c>
      <c r="B3882" t="s">
        <v>3</v>
      </c>
      <c r="C3882" t="s">
        <v>25</v>
      </c>
      <c r="D3882" t="s">
        <v>81</v>
      </c>
      <c r="E3882" t="s">
        <v>75</v>
      </c>
      <c r="F3882" t="s">
        <v>68</v>
      </c>
      <c r="G3882" t="s">
        <v>52</v>
      </c>
      <c r="H3882" t="s">
        <v>706</v>
      </c>
      <c r="I3882">
        <v>2025</v>
      </c>
      <c r="J3882" t="s">
        <v>68</v>
      </c>
      <c r="K3882">
        <v>2026</v>
      </c>
      <c r="L3882" s="18">
        <v>46050</v>
      </c>
      <c r="M3882" t="s">
        <v>69</v>
      </c>
      <c r="N3882" t="s">
        <v>65</v>
      </c>
      <c r="O3882" t="s">
        <v>5170</v>
      </c>
    </row>
    <row r="3883" spans="1:15" x14ac:dyDescent="0.3">
      <c r="A3883" t="s">
        <v>5171</v>
      </c>
      <c r="B3883" t="s">
        <v>3</v>
      </c>
      <c r="C3883" t="s">
        <v>18</v>
      </c>
      <c r="D3883" t="s">
        <v>74</v>
      </c>
      <c r="E3883" t="s">
        <v>75</v>
      </c>
      <c r="F3883" t="s">
        <v>68</v>
      </c>
      <c r="G3883" t="s">
        <v>52</v>
      </c>
      <c r="H3883" t="s">
        <v>706</v>
      </c>
      <c r="I3883">
        <v>2025</v>
      </c>
      <c r="J3883" t="s">
        <v>68</v>
      </c>
      <c r="K3883">
        <v>2027</v>
      </c>
      <c r="L3883" s="18">
        <v>46248</v>
      </c>
      <c r="M3883" t="s">
        <v>69</v>
      </c>
      <c r="N3883" t="s">
        <v>65</v>
      </c>
      <c r="O3883" t="s">
        <v>4937</v>
      </c>
    </row>
    <row r="3884" spans="1:15" x14ac:dyDescent="0.3">
      <c r="A3884" t="s">
        <v>5172</v>
      </c>
      <c r="B3884" t="s">
        <v>3</v>
      </c>
      <c r="C3884" t="s">
        <v>29</v>
      </c>
      <c r="D3884" t="s">
        <v>89</v>
      </c>
      <c r="E3884" t="s">
        <v>90</v>
      </c>
      <c r="F3884" t="s">
        <v>65</v>
      </c>
      <c r="G3884" t="s">
        <v>66</v>
      </c>
      <c r="H3884" t="s">
        <v>67</v>
      </c>
      <c r="I3884">
        <v>2025</v>
      </c>
      <c r="J3884" t="s">
        <v>68</v>
      </c>
      <c r="K3884">
        <v>2026</v>
      </c>
      <c r="L3884" s="18">
        <v>46188</v>
      </c>
      <c r="M3884" t="s">
        <v>69</v>
      </c>
      <c r="N3884" t="s">
        <v>65</v>
      </c>
      <c r="O3884" t="s">
        <v>5173</v>
      </c>
    </row>
    <row r="3885" spans="1:15" x14ac:dyDescent="0.3">
      <c r="A3885" t="s">
        <v>5174</v>
      </c>
      <c r="B3885" t="s">
        <v>3</v>
      </c>
      <c r="C3885" t="s">
        <v>18</v>
      </c>
      <c r="D3885" t="s">
        <v>81</v>
      </c>
      <c r="E3885" t="s">
        <v>75</v>
      </c>
      <c r="F3885" t="s">
        <v>68</v>
      </c>
      <c r="G3885" t="s">
        <v>52</v>
      </c>
      <c r="H3885" t="s">
        <v>1291</v>
      </c>
      <c r="I3885">
        <v>2026</v>
      </c>
      <c r="J3885" t="s">
        <v>68</v>
      </c>
      <c r="K3885">
        <v>2029</v>
      </c>
      <c r="L3885" s="18">
        <v>47164</v>
      </c>
      <c r="M3885" t="s">
        <v>228</v>
      </c>
      <c r="N3885" t="s">
        <v>65</v>
      </c>
      <c r="O3885" t="s">
        <v>5175</v>
      </c>
    </row>
    <row r="3886" spans="1:15" x14ac:dyDescent="0.3">
      <c r="A3886" t="s">
        <v>5176</v>
      </c>
      <c r="B3886" t="s">
        <v>3</v>
      </c>
      <c r="C3886" t="s">
        <v>29</v>
      </c>
      <c r="D3886" t="s">
        <v>74</v>
      </c>
      <c r="E3886" t="s">
        <v>75</v>
      </c>
      <c r="F3886" t="s">
        <v>68</v>
      </c>
      <c r="G3886" t="s">
        <v>52</v>
      </c>
      <c r="H3886" t="s">
        <v>1291</v>
      </c>
      <c r="I3886">
        <v>2025</v>
      </c>
      <c r="J3886" t="s">
        <v>68</v>
      </c>
      <c r="K3886">
        <v>2027</v>
      </c>
      <c r="L3886" s="18">
        <v>46570</v>
      </c>
      <c r="M3886" t="s">
        <v>228</v>
      </c>
      <c r="N3886" t="s">
        <v>65</v>
      </c>
      <c r="O3886" t="s">
        <v>4797</v>
      </c>
    </row>
    <row r="3887" spans="1:15" x14ac:dyDescent="0.3">
      <c r="A3887" t="s">
        <v>5177</v>
      </c>
      <c r="B3887" t="s">
        <v>3</v>
      </c>
      <c r="C3887" t="s">
        <v>16</v>
      </c>
      <c r="D3887" t="s">
        <v>74</v>
      </c>
      <c r="E3887" t="s">
        <v>75</v>
      </c>
      <c r="F3887" t="s">
        <v>68</v>
      </c>
      <c r="G3887" t="s">
        <v>52</v>
      </c>
      <c r="H3887" t="s">
        <v>1291</v>
      </c>
      <c r="I3887">
        <v>2025</v>
      </c>
      <c r="J3887" t="s">
        <v>68</v>
      </c>
      <c r="K3887">
        <v>2028</v>
      </c>
      <c r="L3887" s="18">
        <v>46671</v>
      </c>
      <c r="M3887" t="s">
        <v>228</v>
      </c>
      <c r="N3887" t="s">
        <v>65</v>
      </c>
      <c r="O3887" t="s">
        <v>5178</v>
      </c>
    </row>
    <row r="3888" spans="1:15" x14ac:dyDescent="0.3">
      <c r="A3888" t="s">
        <v>5179</v>
      </c>
      <c r="B3888" t="s">
        <v>3</v>
      </c>
      <c r="C3888" t="s">
        <v>18</v>
      </c>
      <c r="D3888" t="s">
        <v>89</v>
      </c>
      <c r="E3888" t="s">
        <v>90</v>
      </c>
      <c r="F3888" t="s">
        <v>68</v>
      </c>
      <c r="G3888" t="s">
        <v>52</v>
      </c>
      <c r="H3888" t="s">
        <v>1291</v>
      </c>
      <c r="I3888">
        <v>2025</v>
      </c>
      <c r="J3888" t="s">
        <v>68</v>
      </c>
      <c r="K3888">
        <v>2029</v>
      </c>
      <c r="L3888" s="18">
        <v>46587</v>
      </c>
      <c r="M3888" t="s">
        <v>228</v>
      </c>
      <c r="N3888" t="s">
        <v>65</v>
      </c>
      <c r="O3888" t="s">
        <v>4789</v>
      </c>
    </row>
    <row r="3889" spans="1:15" x14ac:dyDescent="0.3">
      <c r="A3889" t="s">
        <v>5180</v>
      </c>
      <c r="B3889" t="s">
        <v>3</v>
      </c>
      <c r="C3889" t="s">
        <v>18</v>
      </c>
      <c r="D3889" t="s">
        <v>81</v>
      </c>
      <c r="E3889" t="s">
        <v>75</v>
      </c>
      <c r="F3889" t="s">
        <v>68</v>
      </c>
      <c r="G3889" t="s">
        <v>52</v>
      </c>
      <c r="H3889" t="s">
        <v>1291</v>
      </c>
      <c r="I3889">
        <v>2025</v>
      </c>
      <c r="J3889" t="s">
        <v>68</v>
      </c>
      <c r="K3889">
        <v>2029</v>
      </c>
      <c r="L3889" s="18">
        <v>47136</v>
      </c>
      <c r="M3889" t="s">
        <v>228</v>
      </c>
      <c r="N3889" t="s">
        <v>65</v>
      </c>
      <c r="O3889" t="s">
        <v>5181</v>
      </c>
    </row>
    <row r="3890" spans="1:15" x14ac:dyDescent="0.3">
      <c r="A3890" t="s">
        <v>5182</v>
      </c>
      <c r="B3890" t="s">
        <v>3</v>
      </c>
      <c r="C3890" t="s">
        <v>18</v>
      </c>
      <c r="D3890" t="s">
        <v>81</v>
      </c>
      <c r="E3890" t="s">
        <v>75</v>
      </c>
      <c r="F3890" t="s">
        <v>68</v>
      </c>
      <c r="G3890" t="s">
        <v>52</v>
      </c>
      <c r="H3890" t="s">
        <v>1291</v>
      </c>
      <c r="I3890">
        <v>2025</v>
      </c>
      <c r="J3890" t="s">
        <v>68</v>
      </c>
      <c r="K3890">
        <v>2029</v>
      </c>
      <c r="L3890" s="18">
        <v>47206</v>
      </c>
      <c r="M3890" t="s">
        <v>228</v>
      </c>
      <c r="N3890" t="s">
        <v>65</v>
      </c>
      <c r="O3890" t="s">
        <v>5183</v>
      </c>
    </row>
    <row r="3891" spans="1:15" x14ac:dyDescent="0.3">
      <c r="A3891" t="s">
        <v>5184</v>
      </c>
      <c r="B3891" t="s">
        <v>3</v>
      </c>
      <c r="C3891" t="s">
        <v>16</v>
      </c>
      <c r="D3891" t="s">
        <v>89</v>
      </c>
      <c r="E3891" t="s">
        <v>90</v>
      </c>
      <c r="F3891" t="s">
        <v>68</v>
      </c>
      <c r="G3891" t="s">
        <v>52</v>
      </c>
      <c r="H3891" t="s">
        <v>1291</v>
      </c>
      <c r="I3891">
        <v>2025</v>
      </c>
      <c r="J3891" t="s">
        <v>68</v>
      </c>
      <c r="K3891">
        <v>2028</v>
      </c>
      <c r="L3891" s="18">
        <v>46931</v>
      </c>
      <c r="M3891" t="s">
        <v>228</v>
      </c>
      <c r="N3891" t="s">
        <v>65</v>
      </c>
      <c r="O3891" t="s">
        <v>4907</v>
      </c>
    </row>
    <row r="3892" spans="1:15" x14ac:dyDescent="0.3">
      <c r="A3892" t="s">
        <v>5185</v>
      </c>
      <c r="B3892" t="s">
        <v>3</v>
      </c>
      <c r="C3892" t="s">
        <v>18</v>
      </c>
      <c r="D3892" t="s">
        <v>63</v>
      </c>
      <c r="E3892" t="s">
        <v>64</v>
      </c>
      <c r="F3892" t="s">
        <v>68</v>
      </c>
      <c r="G3892" t="s">
        <v>52</v>
      </c>
      <c r="H3892" t="s">
        <v>1291</v>
      </c>
      <c r="I3892">
        <v>2025</v>
      </c>
      <c r="J3892" t="s">
        <v>68</v>
      </c>
      <c r="K3892">
        <v>2028</v>
      </c>
      <c r="L3892" s="18">
        <v>46785</v>
      </c>
      <c r="M3892" t="s">
        <v>228</v>
      </c>
      <c r="N3892" t="s">
        <v>65</v>
      </c>
      <c r="O3892" t="s">
        <v>4624</v>
      </c>
    </row>
    <row r="3893" spans="1:15" x14ac:dyDescent="0.3">
      <c r="A3893" t="s">
        <v>5186</v>
      </c>
      <c r="B3893" t="s">
        <v>3</v>
      </c>
      <c r="C3893" t="s">
        <v>18</v>
      </c>
      <c r="D3893" t="s">
        <v>63</v>
      </c>
      <c r="E3893" t="s">
        <v>64</v>
      </c>
      <c r="F3893" t="s">
        <v>68</v>
      </c>
      <c r="G3893" t="s">
        <v>52</v>
      </c>
      <c r="H3893" t="s">
        <v>1291</v>
      </c>
      <c r="I3893">
        <v>2025</v>
      </c>
      <c r="J3893" t="s">
        <v>68</v>
      </c>
      <c r="K3893">
        <v>2033</v>
      </c>
      <c r="L3893" s="18">
        <v>47644</v>
      </c>
      <c r="M3893" t="s">
        <v>228</v>
      </c>
      <c r="N3893" t="s">
        <v>65</v>
      </c>
      <c r="O3893" t="s">
        <v>4462</v>
      </c>
    </row>
    <row r="3894" spans="1:15" x14ac:dyDescent="0.3">
      <c r="A3894" t="s">
        <v>5187</v>
      </c>
      <c r="B3894" t="s">
        <v>3</v>
      </c>
      <c r="C3894" t="s">
        <v>25</v>
      </c>
      <c r="D3894" t="s">
        <v>74</v>
      </c>
      <c r="E3894" t="s">
        <v>75</v>
      </c>
      <c r="F3894" t="s">
        <v>68</v>
      </c>
      <c r="G3894" t="s">
        <v>52</v>
      </c>
      <c r="H3894" t="s">
        <v>1291</v>
      </c>
      <c r="I3894">
        <v>2026</v>
      </c>
      <c r="J3894" t="s">
        <v>68</v>
      </c>
      <c r="K3894">
        <v>2027</v>
      </c>
      <c r="L3894" s="18">
        <v>46429</v>
      </c>
      <c r="M3894" t="s">
        <v>228</v>
      </c>
      <c r="N3894" t="s">
        <v>65</v>
      </c>
      <c r="O3894" t="s">
        <v>5044</v>
      </c>
    </row>
    <row r="3895" spans="1:15" x14ac:dyDescent="0.3">
      <c r="A3895" t="s">
        <v>5188</v>
      </c>
      <c r="B3895" t="s">
        <v>3</v>
      </c>
      <c r="C3895" t="s">
        <v>22</v>
      </c>
      <c r="D3895" t="s">
        <v>89</v>
      </c>
      <c r="E3895" t="s">
        <v>90</v>
      </c>
      <c r="F3895" t="s">
        <v>65</v>
      </c>
      <c r="G3895" t="s">
        <v>66</v>
      </c>
      <c r="H3895" t="s">
        <v>67</v>
      </c>
      <c r="I3895">
        <v>2025</v>
      </c>
      <c r="J3895" t="s">
        <v>68</v>
      </c>
      <c r="K3895">
        <v>2025</v>
      </c>
      <c r="L3895" s="18">
        <v>46021</v>
      </c>
      <c r="M3895" t="s">
        <v>69</v>
      </c>
      <c r="N3895" t="s">
        <v>65</v>
      </c>
      <c r="O3895" t="s">
        <v>4702</v>
      </c>
    </row>
    <row r="3896" spans="1:15" x14ac:dyDescent="0.3">
      <c r="A3896" t="s">
        <v>5189</v>
      </c>
      <c r="B3896" t="s">
        <v>3</v>
      </c>
      <c r="C3896" t="s">
        <v>18</v>
      </c>
      <c r="D3896" t="s">
        <v>63</v>
      </c>
      <c r="E3896" t="s">
        <v>64</v>
      </c>
      <c r="F3896" t="s">
        <v>68</v>
      </c>
      <c r="G3896" t="s">
        <v>52</v>
      </c>
      <c r="H3896" t="s">
        <v>1291</v>
      </c>
      <c r="I3896">
        <v>2025</v>
      </c>
      <c r="J3896" t="s">
        <v>68</v>
      </c>
      <c r="K3896">
        <v>2029</v>
      </c>
      <c r="L3896" s="18">
        <v>47074</v>
      </c>
      <c r="M3896" t="s">
        <v>228</v>
      </c>
      <c r="N3896" t="s">
        <v>65</v>
      </c>
      <c r="O3896" t="s">
        <v>5190</v>
      </c>
    </row>
    <row r="3897" spans="1:15" x14ac:dyDescent="0.3">
      <c r="A3897" t="s">
        <v>5191</v>
      </c>
      <c r="B3897" t="s">
        <v>3</v>
      </c>
      <c r="C3897" t="s">
        <v>22</v>
      </c>
      <c r="D3897" t="s">
        <v>81</v>
      </c>
      <c r="E3897" t="s">
        <v>75</v>
      </c>
      <c r="F3897" t="s">
        <v>68</v>
      </c>
      <c r="G3897" t="s">
        <v>52</v>
      </c>
      <c r="H3897" t="s">
        <v>1291</v>
      </c>
      <c r="I3897">
        <v>2025</v>
      </c>
      <c r="J3897" t="s">
        <v>68</v>
      </c>
      <c r="K3897">
        <v>2032</v>
      </c>
      <c r="L3897" s="18">
        <v>48240</v>
      </c>
      <c r="M3897" t="s">
        <v>228</v>
      </c>
      <c r="N3897" t="s">
        <v>65</v>
      </c>
      <c r="O3897" t="s">
        <v>5192</v>
      </c>
    </row>
    <row r="3898" spans="1:15" x14ac:dyDescent="0.3">
      <c r="A3898" t="s">
        <v>5193</v>
      </c>
      <c r="B3898" t="s">
        <v>3</v>
      </c>
      <c r="C3898" t="s">
        <v>22</v>
      </c>
      <c r="D3898" t="s">
        <v>74</v>
      </c>
      <c r="E3898" t="s">
        <v>75</v>
      </c>
      <c r="F3898" t="s">
        <v>65</v>
      </c>
      <c r="G3898" t="s">
        <v>66</v>
      </c>
      <c r="H3898" t="s">
        <v>67</v>
      </c>
      <c r="I3898">
        <v>2025</v>
      </c>
      <c r="J3898" t="s">
        <v>68</v>
      </c>
      <c r="K3898">
        <v>2026</v>
      </c>
      <c r="L3898" s="18">
        <v>46268</v>
      </c>
      <c r="M3898" t="s">
        <v>69</v>
      </c>
      <c r="N3898" t="s">
        <v>65</v>
      </c>
      <c r="O3898" t="s">
        <v>4702</v>
      </c>
    </row>
    <row r="3899" spans="1:15" x14ac:dyDescent="0.3">
      <c r="A3899" t="s">
        <v>5194</v>
      </c>
      <c r="B3899" t="s">
        <v>3</v>
      </c>
      <c r="C3899" t="s">
        <v>17</v>
      </c>
      <c r="D3899" t="s">
        <v>89</v>
      </c>
      <c r="E3899" t="s">
        <v>90</v>
      </c>
      <c r="F3899" t="s">
        <v>68</v>
      </c>
      <c r="G3899" t="s">
        <v>52</v>
      </c>
      <c r="H3899" t="s">
        <v>706</v>
      </c>
      <c r="I3899">
        <v>2025</v>
      </c>
      <c r="J3899" t="s">
        <v>68</v>
      </c>
      <c r="K3899">
        <v>2027</v>
      </c>
      <c r="L3899" s="18">
        <v>46282</v>
      </c>
      <c r="M3899" t="s">
        <v>228</v>
      </c>
      <c r="N3899" t="s">
        <v>65</v>
      </c>
      <c r="O3899" t="s">
        <v>5195</v>
      </c>
    </row>
    <row r="3900" spans="1:15" x14ac:dyDescent="0.3">
      <c r="A3900" t="s">
        <v>5196</v>
      </c>
      <c r="B3900" t="s">
        <v>3</v>
      </c>
      <c r="C3900" t="s">
        <v>18</v>
      </c>
      <c r="D3900" t="s">
        <v>63</v>
      </c>
      <c r="E3900" t="s">
        <v>64</v>
      </c>
      <c r="F3900" t="s">
        <v>68</v>
      </c>
      <c r="G3900" t="s">
        <v>52</v>
      </c>
      <c r="H3900" t="s">
        <v>1291</v>
      </c>
      <c r="I3900">
        <v>2025</v>
      </c>
      <c r="J3900" t="s">
        <v>68</v>
      </c>
      <c r="K3900">
        <v>2029</v>
      </c>
      <c r="L3900" s="18">
        <v>47330</v>
      </c>
      <c r="M3900" t="s">
        <v>228</v>
      </c>
      <c r="N3900" t="s">
        <v>65</v>
      </c>
      <c r="O3900" t="s">
        <v>4789</v>
      </c>
    </row>
    <row r="3901" spans="1:15" x14ac:dyDescent="0.3">
      <c r="A3901" t="s">
        <v>5197</v>
      </c>
      <c r="B3901" t="s">
        <v>3</v>
      </c>
      <c r="C3901" t="s">
        <v>31</v>
      </c>
      <c r="D3901" t="s">
        <v>89</v>
      </c>
      <c r="E3901" t="s">
        <v>90</v>
      </c>
      <c r="F3901" t="s">
        <v>65</v>
      </c>
      <c r="G3901" t="s">
        <v>66</v>
      </c>
      <c r="H3901" t="s">
        <v>67</v>
      </c>
      <c r="I3901">
        <v>2025</v>
      </c>
      <c r="J3901" t="s">
        <v>68</v>
      </c>
      <c r="K3901">
        <v>2026</v>
      </c>
      <c r="L3901" s="18">
        <v>46233</v>
      </c>
      <c r="M3901" t="s">
        <v>69</v>
      </c>
      <c r="N3901" t="s">
        <v>65</v>
      </c>
      <c r="O3901" t="s">
        <v>4960</v>
      </c>
    </row>
    <row r="3902" spans="1:15" x14ac:dyDescent="0.3">
      <c r="A3902" t="s">
        <v>5198</v>
      </c>
      <c r="B3902" t="s">
        <v>3</v>
      </c>
      <c r="C3902" t="s">
        <v>22</v>
      </c>
      <c r="D3902" t="s">
        <v>74</v>
      </c>
      <c r="E3902" t="s">
        <v>75</v>
      </c>
      <c r="F3902" t="s">
        <v>68</v>
      </c>
      <c r="G3902" t="s">
        <v>52</v>
      </c>
      <c r="H3902" t="s">
        <v>706</v>
      </c>
      <c r="I3902">
        <v>2025</v>
      </c>
      <c r="J3902" t="s">
        <v>68</v>
      </c>
      <c r="K3902">
        <v>2026</v>
      </c>
      <c r="L3902" s="18">
        <v>46366</v>
      </c>
      <c r="M3902" t="s">
        <v>228</v>
      </c>
      <c r="N3902" t="s">
        <v>65</v>
      </c>
      <c r="O3902" t="s">
        <v>4945</v>
      </c>
    </row>
    <row r="3903" spans="1:15" x14ac:dyDescent="0.3">
      <c r="A3903" t="s">
        <v>5199</v>
      </c>
      <c r="B3903" t="s">
        <v>3</v>
      </c>
      <c r="C3903" t="s">
        <v>15</v>
      </c>
      <c r="D3903" t="s">
        <v>89</v>
      </c>
      <c r="E3903" t="s">
        <v>90</v>
      </c>
      <c r="F3903" t="s">
        <v>68</v>
      </c>
      <c r="G3903" t="s">
        <v>52</v>
      </c>
      <c r="H3903" t="s">
        <v>1291</v>
      </c>
      <c r="I3903">
        <v>2025</v>
      </c>
      <c r="J3903" t="s">
        <v>68</v>
      </c>
      <c r="K3903">
        <v>2028</v>
      </c>
      <c r="L3903" s="18">
        <v>47099</v>
      </c>
      <c r="M3903" t="s">
        <v>228</v>
      </c>
      <c r="N3903" t="s">
        <v>65</v>
      </c>
      <c r="O3903" t="s">
        <v>5200</v>
      </c>
    </row>
    <row r="3904" spans="1:15" x14ac:dyDescent="0.3">
      <c r="A3904" t="s">
        <v>5201</v>
      </c>
      <c r="B3904" t="s">
        <v>3</v>
      </c>
      <c r="C3904" t="s">
        <v>29</v>
      </c>
      <c r="D3904" t="s">
        <v>89</v>
      </c>
      <c r="E3904" t="s">
        <v>90</v>
      </c>
      <c r="F3904" t="s">
        <v>68</v>
      </c>
      <c r="G3904" t="s">
        <v>52</v>
      </c>
      <c r="H3904" t="s">
        <v>1291</v>
      </c>
      <c r="I3904">
        <v>2025</v>
      </c>
      <c r="J3904" t="s">
        <v>68</v>
      </c>
      <c r="K3904">
        <v>2027</v>
      </c>
      <c r="L3904" s="18">
        <v>46529</v>
      </c>
      <c r="M3904" t="s">
        <v>228</v>
      </c>
      <c r="N3904" t="s">
        <v>65</v>
      </c>
      <c r="O3904" t="s">
        <v>5202</v>
      </c>
    </row>
    <row r="3905" spans="1:15" x14ac:dyDescent="0.3">
      <c r="A3905" t="s">
        <v>5203</v>
      </c>
      <c r="B3905" t="s">
        <v>3</v>
      </c>
      <c r="C3905" t="s">
        <v>18</v>
      </c>
      <c r="D3905" t="s">
        <v>89</v>
      </c>
      <c r="E3905" t="s">
        <v>90</v>
      </c>
      <c r="F3905" t="s">
        <v>65</v>
      </c>
      <c r="G3905" t="s">
        <v>66</v>
      </c>
      <c r="H3905" t="s">
        <v>67</v>
      </c>
      <c r="I3905">
        <v>2026</v>
      </c>
      <c r="J3905" t="s">
        <v>68</v>
      </c>
      <c r="K3905">
        <v>2026</v>
      </c>
      <c r="L3905" s="18">
        <v>46223</v>
      </c>
      <c r="M3905" t="s">
        <v>69</v>
      </c>
      <c r="N3905" t="s">
        <v>65</v>
      </c>
      <c r="O3905" t="s">
        <v>5204</v>
      </c>
    </row>
    <row r="3906" spans="1:15" x14ac:dyDescent="0.3">
      <c r="A3906" t="s">
        <v>5205</v>
      </c>
      <c r="B3906" t="s">
        <v>3</v>
      </c>
      <c r="C3906" t="s">
        <v>22</v>
      </c>
      <c r="D3906" t="s">
        <v>89</v>
      </c>
      <c r="E3906" t="s">
        <v>90</v>
      </c>
      <c r="F3906" t="s">
        <v>68</v>
      </c>
      <c r="G3906" t="s">
        <v>52</v>
      </c>
      <c r="H3906" t="s">
        <v>1291</v>
      </c>
      <c r="I3906">
        <v>2025</v>
      </c>
      <c r="J3906" t="s">
        <v>68</v>
      </c>
      <c r="K3906">
        <v>2027</v>
      </c>
      <c r="L3906" s="18">
        <v>46713</v>
      </c>
      <c r="M3906" t="s">
        <v>228</v>
      </c>
      <c r="N3906" t="s">
        <v>65</v>
      </c>
      <c r="O3906" t="s">
        <v>5206</v>
      </c>
    </row>
    <row r="3907" spans="1:15" x14ac:dyDescent="0.3">
      <c r="A3907" t="s">
        <v>5207</v>
      </c>
      <c r="B3907" t="s">
        <v>3</v>
      </c>
      <c r="C3907" t="s">
        <v>16</v>
      </c>
      <c r="D3907" t="s">
        <v>74</v>
      </c>
      <c r="E3907" t="s">
        <v>75</v>
      </c>
      <c r="F3907" t="s">
        <v>68</v>
      </c>
      <c r="G3907" t="s">
        <v>52</v>
      </c>
      <c r="H3907" t="s">
        <v>1291</v>
      </c>
      <c r="I3907">
        <v>2025</v>
      </c>
      <c r="J3907" t="s">
        <v>68</v>
      </c>
      <c r="K3907">
        <v>2028</v>
      </c>
      <c r="L3907" s="18">
        <v>46703</v>
      </c>
      <c r="M3907" t="s">
        <v>228</v>
      </c>
      <c r="N3907" t="s">
        <v>65</v>
      </c>
      <c r="O3907" t="s">
        <v>4892</v>
      </c>
    </row>
    <row r="3908" spans="1:15" x14ac:dyDescent="0.3">
      <c r="A3908" t="s">
        <v>5208</v>
      </c>
      <c r="B3908" t="s">
        <v>3</v>
      </c>
      <c r="C3908" t="s">
        <v>25</v>
      </c>
      <c r="D3908" t="s">
        <v>74</v>
      </c>
      <c r="E3908" t="s">
        <v>75</v>
      </c>
      <c r="F3908" t="s">
        <v>68</v>
      </c>
      <c r="G3908" t="s">
        <v>52</v>
      </c>
      <c r="H3908" t="s">
        <v>1291</v>
      </c>
      <c r="I3908">
        <v>2025</v>
      </c>
      <c r="J3908" t="s">
        <v>68</v>
      </c>
      <c r="K3908">
        <v>2028</v>
      </c>
      <c r="L3908" s="18">
        <v>46497</v>
      </c>
      <c r="M3908" t="s">
        <v>228</v>
      </c>
      <c r="N3908" t="s">
        <v>65</v>
      </c>
      <c r="O3908" t="s">
        <v>4987</v>
      </c>
    </row>
    <row r="3909" spans="1:15" x14ac:dyDescent="0.3">
      <c r="A3909" t="s">
        <v>5209</v>
      </c>
      <c r="B3909" t="s">
        <v>3</v>
      </c>
      <c r="C3909" t="s">
        <v>31</v>
      </c>
      <c r="D3909" t="s">
        <v>89</v>
      </c>
      <c r="E3909" t="s">
        <v>90</v>
      </c>
      <c r="F3909" t="s">
        <v>68</v>
      </c>
      <c r="G3909" t="s">
        <v>52</v>
      </c>
      <c r="H3909" t="s">
        <v>1291</v>
      </c>
      <c r="I3909">
        <v>2025</v>
      </c>
      <c r="J3909" t="s">
        <v>68</v>
      </c>
      <c r="K3909">
        <v>2026</v>
      </c>
      <c r="L3909" s="18">
        <v>46364</v>
      </c>
      <c r="M3909" t="s">
        <v>228</v>
      </c>
      <c r="N3909" t="s">
        <v>65</v>
      </c>
      <c r="O3909" t="s">
        <v>5210</v>
      </c>
    </row>
    <row r="3910" spans="1:15" x14ac:dyDescent="0.3">
      <c r="A3910" t="s">
        <v>5211</v>
      </c>
      <c r="B3910" t="s">
        <v>3</v>
      </c>
      <c r="C3910" t="s">
        <v>18</v>
      </c>
      <c r="D3910" t="s">
        <v>63</v>
      </c>
      <c r="E3910" t="s">
        <v>64</v>
      </c>
      <c r="F3910" t="s">
        <v>68</v>
      </c>
      <c r="G3910" t="s">
        <v>52</v>
      </c>
      <c r="H3910" t="s">
        <v>1291</v>
      </c>
      <c r="I3910">
        <v>2025</v>
      </c>
      <c r="J3910" t="s">
        <v>68</v>
      </c>
      <c r="K3910">
        <v>2029</v>
      </c>
      <c r="L3910" s="18">
        <v>47147</v>
      </c>
      <c r="M3910" t="s">
        <v>228</v>
      </c>
      <c r="N3910" t="s">
        <v>65</v>
      </c>
      <c r="O3910" t="s">
        <v>4480</v>
      </c>
    </row>
    <row r="3911" spans="1:15" x14ac:dyDescent="0.3">
      <c r="A3911" t="s">
        <v>5212</v>
      </c>
      <c r="B3911" t="s">
        <v>3</v>
      </c>
      <c r="C3911" t="s">
        <v>18</v>
      </c>
      <c r="D3911" t="s">
        <v>74</v>
      </c>
      <c r="E3911" t="s">
        <v>75</v>
      </c>
      <c r="F3911" t="s">
        <v>68</v>
      </c>
      <c r="G3911" t="s">
        <v>52</v>
      </c>
      <c r="H3911" t="s">
        <v>1291</v>
      </c>
      <c r="I3911">
        <v>2026</v>
      </c>
      <c r="J3911" t="s">
        <v>68</v>
      </c>
      <c r="K3911">
        <v>2029</v>
      </c>
      <c r="L3911" s="18">
        <v>47268</v>
      </c>
      <c r="M3911" t="s">
        <v>228</v>
      </c>
      <c r="N3911" t="s">
        <v>65</v>
      </c>
      <c r="O3911" t="s">
        <v>707</v>
      </c>
    </row>
    <row r="3912" spans="1:15" x14ac:dyDescent="0.3">
      <c r="A3912" t="s">
        <v>5213</v>
      </c>
      <c r="B3912" t="s">
        <v>3</v>
      </c>
      <c r="C3912" t="s">
        <v>16</v>
      </c>
      <c r="D3912" t="s">
        <v>89</v>
      </c>
      <c r="E3912" t="s">
        <v>90</v>
      </c>
      <c r="F3912" t="s">
        <v>68</v>
      </c>
      <c r="G3912" t="s">
        <v>52</v>
      </c>
      <c r="H3912" t="s">
        <v>1291</v>
      </c>
      <c r="I3912">
        <v>2026</v>
      </c>
      <c r="J3912" t="s">
        <v>68</v>
      </c>
      <c r="K3912">
        <v>2028</v>
      </c>
      <c r="L3912" s="18">
        <v>46805</v>
      </c>
      <c r="M3912" t="s">
        <v>228</v>
      </c>
      <c r="N3912" t="s">
        <v>65</v>
      </c>
      <c r="O3912" t="s">
        <v>4828</v>
      </c>
    </row>
    <row r="3913" spans="1:15" x14ac:dyDescent="0.3">
      <c r="A3913" t="s">
        <v>5214</v>
      </c>
      <c r="B3913" t="s">
        <v>3</v>
      </c>
      <c r="C3913" t="s">
        <v>22</v>
      </c>
      <c r="D3913" t="s">
        <v>89</v>
      </c>
      <c r="E3913" t="s">
        <v>90</v>
      </c>
      <c r="F3913" t="s">
        <v>65</v>
      </c>
      <c r="G3913" t="s">
        <v>66</v>
      </c>
      <c r="H3913" t="s">
        <v>67</v>
      </c>
      <c r="I3913">
        <v>2026</v>
      </c>
      <c r="J3913" t="s">
        <v>68</v>
      </c>
      <c r="K3913">
        <v>2026</v>
      </c>
      <c r="L3913" s="18">
        <v>46195</v>
      </c>
      <c r="M3913" t="s">
        <v>69</v>
      </c>
      <c r="N3913" t="s">
        <v>65</v>
      </c>
      <c r="O3913" t="s">
        <v>4350</v>
      </c>
    </row>
    <row r="3914" spans="1:15" x14ac:dyDescent="0.3">
      <c r="A3914" t="s">
        <v>5215</v>
      </c>
      <c r="B3914" t="s">
        <v>3</v>
      </c>
      <c r="C3914" t="s">
        <v>22</v>
      </c>
      <c r="D3914" t="s">
        <v>89</v>
      </c>
      <c r="E3914" t="s">
        <v>90</v>
      </c>
      <c r="F3914" t="s">
        <v>65</v>
      </c>
      <c r="G3914" t="s">
        <v>66</v>
      </c>
      <c r="H3914" t="s">
        <v>67</v>
      </c>
      <c r="I3914">
        <v>2026</v>
      </c>
      <c r="J3914" t="s">
        <v>68</v>
      </c>
      <c r="K3914">
        <v>2026</v>
      </c>
      <c r="L3914" s="18">
        <v>46178</v>
      </c>
      <c r="M3914" t="s">
        <v>69</v>
      </c>
      <c r="N3914" t="s">
        <v>65</v>
      </c>
      <c r="O3914" t="s">
        <v>5216</v>
      </c>
    </row>
    <row r="3915" spans="1:15" x14ac:dyDescent="0.3">
      <c r="A3915" t="s">
        <v>5217</v>
      </c>
      <c r="B3915" t="s">
        <v>3</v>
      </c>
      <c r="C3915" t="s">
        <v>18</v>
      </c>
      <c r="D3915" t="s">
        <v>81</v>
      </c>
      <c r="E3915" t="s">
        <v>75</v>
      </c>
      <c r="F3915" t="s">
        <v>68</v>
      </c>
      <c r="G3915" t="s">
        <v>52</v>
      </c>
      <c r="H3915" t="s">
        <v>706</v>
      </c>
      <c r="I3915">
        <v>2026</v>
      </c>
      <c r="J3915" t="s">
        <v>68</v>
      </c>
      <c r="K3915">
        <v>2026</v>
      </c>
      <c r="L3915" s="18">
        <v>46331</v>
      </c>
      <c r="M3915" t="s">
        <v>228</v>
      </c>
      <c r="N3915" t="s">
        <v>65</v>
      </c>
      <c r="O3915" t="s">
        <v>5218</v>
      </c>
    </row>
    <row r="3916" spans="1:15" x14ac:dyDescent="0.3">
      <c r="A3916" t="s">
        <v>5219</v>
      </c>
      <c r="B3916" t="s">
        <v>3</v>
      </c>
      <c r="C3916" t="s">
        <v>27</v>
      </c>
      <c r="D3916" t="s">
        <v>89</v>
      </c>
      <c r="E3916" t="s">
        <v>90</v>
      </c>
      <c r="F3916" t="s">
        <v>68</v>
      </c>
      <c r="G3916" t="s">
        <v>52</v>
      </c>
      <c r="H3916" t="s">
        <v>1291</v>
      </c>
      <c r="I3916">
        <v>2026</v>
      </c>
      <c r="J3916" t="s">
        <v>68</v>
      </c>
      <c r="K3916">
        <v>2026</v>
      </c>
      <c r="L3916" s="18">
        <v>46337</v>
      </c>
      <c r="M3916" t="s">
        <v>228</v>
      </c>
      <c r="N3916" t="s">
        <v>65</v>
      </c>
      <c r="O3916" t="s">
        <v>4291</v>
      </c>
    </row>
    <row r="3917" spans="1:15" x14ac:dyDescent="0.3">
      <c r="A3917" t="s">
        <v>5220</v>
      </c>
      <c r="B3917" t="s">
        <v>3</v>
      </c>
      <c r="C3917" t="s">
        <v>31</v>
      </c>
      <c r="D3917" t="s">
        <v>89</v>
      </c>
      <c r="E3917" t="s">
        <v>90</v>
      </c>
      <c r="F3917" t="s">
        <v>68</v>
      </c>
      <c r="G3917" t="s">
        <v>52</v>
      </c>
      <c r="H3917" t="s">
        <v>1291</v>
      </c>
      <c r="I3917">
        <v>2026</v>
      </c>
      <c r="J3917" t="s">
        <v>68</v>
      </c>
      <c r="K3917">
        <v>2026</v>
      </c>
      <c r="L3917" s="18">
        <v>46379</v>
      </c>
      <c r="M3917" t="s">
        <v>228</v>
      </c>
      <c r="N3917" t="s">
        <v>65</v>
      </c>
      <c r="O3917" t="s">
        <v>5221</v>
      </c>
    </row>
    <row r="3918" spans="1:15" x14ac:dyDescent="0.3">
      <c r="A3918" t="s">
        <v>5222</v>
      </c>
      <c r="B3918" t="s">
        <v>3</v>
      </c>
      <c r="C3918" t="s">
        <v>19</v>
      </c>
      <c r="D3918" t="s">
        <v>63</v>
      </c>
      <c r="E3918" t="s">
        <v>64</v>
      </c>
      <c r="F3918" t="s">
        <v>68</v>
      </c>
      <c r="G3918" t="s">
        <v>52</v>
      </c>
      <c r="H3918" t="s">
        <v>1291</v>
      </c>
      <c r="I3918">
        <v>2026</v>
      </c>
      <c r="J3918" t="s">
        <v>68</v>
      </c>
      <c r="K3918">
        <v>2029</v>
      </c>
      <c r="L3918" s="18">
        <v>46790</v>
      </c>
      <c r="M3918" t="s">
        <v>228</v>
      </c>
      <c r="N3918" t="s">
        <v>65</v>
      </c>
      <c r="O3918" t="s">
        <v>4146</v>
      </c>
    </row>
    <row r="3919" spans="1:15" x14ac:dyDescent="0.3">
      <c r="A3919" t="s">
        <v>5223</v>
      </c>
      <c r="B3919" t="s">
        <v>3</v>
      </c>
      <c r="C3919" t="s">
        <v>18</v>
      </c>
      <c r="D3919" t="s">
        <v>63</v>
      </c>
      <c r="E3919" t="s">
        <v>64</v>
      </c>
      <c r="F3919" t="s">
        <v>68</v>
      </c>
      <c r="G3919" t="s">
        <v>52</v>
      </c>
      <c r="H3919" t="s">
        <v>1291</v>
      </c>
      <c r="I3919">
        <v>2026</v>
      </c>
      <c r="J3919" t="s">
        <v>68</v>
      </c>
      <c r="K3919">
        <v>2030</v>
      </c>
      <c r="L3919" s="18">
        <v>46918</v>
      </c>
      <c r="M3919" t="s">
        <v>228</v>
      </c>
      <c r="N3919" t="s">
        <v>65</v>
      </c>
      <c r="O3919" t="s">
        <v>4828</v>
      </c>
    </row>
    <row r="3920" spans="1:15" x14ac:dyDescent="0.3">
      <c r="A3920" t="s">
        <v>5224</v>
      </c>
      <c r="B3920" t="s">
        <v>3</v>
      </c>
      <c r="C3920" t="s">
        <v>18</v>
      </c>
      <c r="D3920" t="s">
        <v>89</v>
      </c>
      <c r="E3920" t="s">
        <v>90</v>
      </c>
      <c r="F3920" t="s">
        <v>68</v>
      </c>
      <c r="G3920" t="s">
        <v>52</v>
      </c>
      <c r="H3920" t="s">
        <v>1291</v>
      </c>
      <c r="I3920">
        <v>2026</v>
      </c>
      <c r="J3920" t="s">
        <v>68</v>
      </c>
      <c r="K3920">
        <v>2027</v>
      </c>
      <c r="L3920" s="18">
        <v>46629</v>
      </c>
      <c r="M3920" t="s">
        <v>228</v>
      </c>
      <c r="N3920" t="s">
        <v>65</v>
      </c>
      <c r="O3920" t="s">
        <v>5225</v>
      </c>
    </row>
    <row r="3921" spans="1:15" x14ac:dyDescent="0.3">
      <c r="A3921" t="s">
        <v>5226</v>
      </c>
      <c r="B3921" t="s">
        <v>3</v>
      </c>
      <c r="C3921" t="s">
        <v>18</v>
      </c>
      <c r="D3921" t="s">
        <v>89</v>
      </c>
      <c r="E3921" t="s">
        <v>90</v>
      </c>
      <c r="F3921" t="s">
        <v>68</v>
      </c>
      <c r="G3921" t="s">
        <v>52</v>
      </c>
      <c r="H3921" t="s">
        <v>1291</v>
      </c>
      <c r="I3921">
        <v>2026</v>
      </c>
      <c r="J3921" t="s">
        <v>68</v>
      </c>
      <c r="K3921">
        <v>2027</v>
      </c>
      <c r="L3921" s="18">
        <v>46675</v>
      </c>
      <c r="M3921" t="s">
        <v>228</v>
      </c>
      <c r="N3921" t="s">
        <v>65</v>
      </c>
      <c r="O3921" t="s">
        <v>5190</v>
      </c>
    </row>
    <row r="3922" spans="1:15" x14ac:dyDescent="0.3">
      <c r="A3922" t="s">
        <v>5227</v>
      </c>
      <c r="B3922" t="s">
        <v>3</v>
      </c>
      <c r="C3922" t="s">
        <v>29</v>
      </c>
      <c r="D3922" t="s">
        <v>89</v>
      </c>
      <c r="E3922" t="s">
        <v>90</v>
      </c>
      <c r="F3922" t="s">
        <v>65</v>
      </c>
      <c r="G3922" t="s">
        <v>66</v>
      </c>
      <c r="H3922" t="s">
        <v>67</v>
      </c>
      <c r="I3922">
        <v>2026</v>
      </c>
      <c r="J3922" t="s">
        <v>68</v>
      </c>
      <c r="K3922">
        <v>2026</v>
      </c>
      <c r="L3922" s="18">
        <v>46114</v>
      </c>
      <c r="M3922" t="s">
        <v>69</v>
      </c>
      <c r="N3922" t="s">
        <v>65</v>
      </c>
      <c r="O3922" t="s">
        <v>5228</v>
      </c>
    </row>
    <row r="3923" spans="1:15" x14ac:dyDescent="0.3">
      <c r="A3923" t="s">
        <v>5229</v>
      </c>
      <c r="B3923" t="s">
        <v>3</v>
      </c>
      <c r="C3923" t="s">
        <v>22</v>
      </c>
      <c r="D3923" t="s">
        <v>89</v>
      </c>
      <c r="E3923" t="s">
        <v>90</v>
      </c>
      <c r="F3923" t="s">
        <v>65</v>
      </c>
      <c r="G3923" t="s">
        <v>66</v>
      </c>
      <c r="H3923" t="s">
        <v>67</v>
      </c>
      <c r="I3923">
        <v>2026</v>
      </c>
      <c r="J3923" t="s">
        <v>68</v>
      </c>
      <c r="K3923">
        <v>2026</v>
      </c>
      <c r="L3923" s="18">
        <v>46202</v>
      </c>
      <c r="M3923" t="s">
        <v>69</v>
      </c>
      <c r="N3923" t="s">
        <v>65</v>
      </c>
      <c r="O3923" t="s">
        <v>4702</v>
      </c>
    </row>
    <row r="3924" spans="1:15" x14ac:dyDescent="0.3">
      <c r="A3924" t="s">
        <v>5230</v>
      </c>
      <c r="B3924" t="s">
        <v>3</v>
      </c>
      <c r="C3924" t="s">
        <v>18</v>
      </c>
      <c r="D3924" t="s">
        <v>74</v>
      </c>
      <c r="E3924" t="s">
        <v>75</v>
      </c>
      <c r="F3924" t="s">
        <v>68</v>
      </c>
      <c r="G3924" t="s">
        <v>52</v>
      </c>
      <c r="H3924" t="s">
        <v>1291</v>
      </c>
      <c r="I3924">
        <v>2026</v>
      </c>
      <c r="J3924" t="s">
        <v>68</v>
      </c>
      <c r="K3924">
        <v>2027</v>
      </c>
      <c r="L3924" s="18">
        <v>46749</v>
      </c>
      <c r="M3924" t="s">
        <v>228</v>
      </c>
      <c r="N3924" t="s">
        <v>65</v>
      </c>
      <c r="O3924" t="s">
        <v>4749</v>
      </c>
    </row>
    <row r="3925" spans="1:15" x14ac:dyDescent="0.3">
      <c r="A3925" t="s">
        <v>5231</v>
      </c>
      <c r="B3925" t="s">
        <v>3</v>
      </c>
      <c r="C3925" t="s">
        <v>16</v>
      </c>
      <c r="D3925" t="s">
        <v>63</v>
      </c>
      <c r="E3925" t="s">
        <v>64</v>
      </c>
      <c r="F3925" t="s">
        <v>68</v>
      </c>
      <c r="G3925" t="s">
        <v>52</v>
      </c>
      <c r="H3925" t="s">
        <v>1291</v>
      </c>
      <c r="I3925">
        <v>2026</v>
      </c>
      <c r="J3925" t="s">
        <v>68</v>
      </c>
      <c r="K3925">
        <v>2029</v>
      </c>
      <c r="L3925" s="18">
        <v>47144</v>
      </c>
      <c r="M3925" t="s">
        <v>228</v>
      </c>
      <c r="N3925" t="s">
        <v>65</v>
      </c>
      <c r="O3925" t="s">
        <v>3309</v>
      </c>
    </row>
    <row r="3926" spans="1:15" x14ac:dyDescent="0.3">
      <c r="A3926" t="s">
        <v>5232</v>
      </c>
      <c r="B3926" t="s">
        <v>3</v>
      </c>
      <c r="C3926" t="s">
        <v>18</v>
      </c>
      <c r="D3926" t="s">
        <v>63</v>
      </c>
      <c r="E3926" t="s">
        <v>64</v>
      </c>
      <c r="F3926" t="s">
        <v>68</v>
      </c>
      <c r="G3926" t="s">
        <v>52</v>
      </c>
      <c r="H3926" t="s">
        <v>1291</v>
      </c>
      <c r="I3926">
        <v>2026</v>
      </c>
      <c r="J3926" t="s">
        <v>68</v>
      </c>
      <c r="K3926">
        <v>2031</v>
      </c>
      <c r="L3926" s="18">
        <v>47346</v>
      </c>
      <c r="M3926" t="s">
        <v>228</v>
      </c>
      <c r="N3926" t="s">
        <v>65</v>
      </c>
      <c r="O3926" t="s">
        <v>5154</v>
      </c>
    </row>
    <row r="3927" spans="1:15" x14ac:dyDescent="0.3">
      <c r="A3927" t="s">
        <v>5233</v>
      </c>
      <c r="B3927" t="s">
        <v>3</v>
      </c>
      <c r="C3927" t="s">
        <v>17</v>
      </c>
      <c r="D3927" t="s">
        <v>89</v>
      </c>
      <c r="E3927" t="s">
        <v>90</v>
      </c>
      <c r="F3927" t="s">
        <v>65</v>
      </c>
      <c r="G3927" t="s">
        <v>1745</v>
      </c>
      <c r="H3927" t="s">
        <v>1746</v>
      </c>
      <c r="I3927">
        <v>2026</v>
      </c>
      <c r="J3927" t="s">
        <v>68</v>
      </c>
      <c r="K3927">
        <v>2026</v>
      </c>
      <c r="L3927" s="18">
        <v>46191</v>
      </c>
      <c r="M3927" t="s">
        <v>228</v>
      </c>
      <c r="N3927" t="s">
        <v>65</v>
      </c>
      <c r="O3927" t="s">
        <v>4781</v>
      </c>
    </row>
    <row r="3928" spans="1:15" x14ac:dyDescent="0.3">
      <c r="A3928" t="s">
        <v>5234</v>
      </c>
      <c r="B3928" t="s">
        <v>3</v>
      </c>
      <c r="C3928" t="s">
        <v>19</v>
      </c>
      <c r="D3928" t="s">
        <v>89</v>
      </c>
      <c r="E3928" t="s">
        <v>90</v>
      </c>
      <c r="F3928" t="s">
        <v>65</v>
      </c>
      <c r="G3928" t="s">
        <v>66</v>
      </c>
      <c r="H3928" t="s">
        <v>67</v>
      </c>
      <c r="I3928">
        <v>2026</v>
      </c>
      <c r="J3928" t="s">
        <v>68</v>
      </c>
      <c r="K3928">
        <v>2026</v>
      </c>
      <c r="L3928" s="18">
        <v>46199</v>
      </c>
      <c r="M3928" t="s">
        <v>69</v>
      </c>
      <c r="N3928" t="s">
        <v>65</v>
      </c>
      <c r="O3928" t="s">
        <v>5235</v>
      </c>
    </row>
    <row r="3929" spans="1:15" x14ac:dyDescent="0.3">
      <c r="A3929" t="s">
        <v>5236</v>
      </c>
      <c r="B3929" t="s">
        <v>3</v>
      </c>
      <c r="C3929" t="s">
        <v>17</v>
      </c>
      <c r="D3929" t="s">
        <v>89</v>
      </c>
      <c r="E3929" t="s">
        <v>90</v>
      </c>
      <c r="F3929" t="s">
        <v>65</v>
      </c>
      <c r="G3929" t="s">
        <v>66</v>
      </c>
      <c r="H3929" t="s">
        <v>67</v>
      </c>
      <c r="I3929">
        <v>2026</v>
      </c>
      <c r="J3929" t="s">
        <v>68</v>
      </c>
      <c r="K3929">
        <v>2026</v>
      </c>
      <c r="L3929" s="18">
        <v>46205</v>
      </c>
      <c r="M3929" t="s">
        <v>69</v>
      </c>
      <c r="N3929" t="s">
        <v>65</v>
      </c>
      <c r="O3929" t="s">
        <v>5015</v>
      </c>
    </row>
    <row r="3930" spans="1:15" x14ac:dyDescent="0.3">
      <c r="A3930" t="s">
        <v>5237</v>
      </c>
      <c r="B3930" t="s">
        <v>3</v>
      </c>
      <c r="C3930" t="s">
        <v>16</v>
      </c>
      <c r="D3930" t="s">
        <v>63</v>
      </c>
      <c r="E3930" t="s">
        <v>64</v>
      </c>
      <c r="F3930" t="s">
        <v>68</v>
      </c>
      <c r="G3930" t="s">
        <v>52</v>
      </c>
      <c r="H3930" t="s">
        <v>1291</v>
      </c>
      <c r="I3930">
        <v>2026</v>
      </c>
      <c r="J3930" t="s">
        <v>68</v>
      </c>
      <c r="K3930">
        <v>2029</v>
      </c>
      <c r="L3930" s="18">
        <v>47479</v>
      </c>
      <c r="M3930" t="s">
        <v>228</v>
      </c>
      <c r="N3930" t="s">
        <v>65</v>
      </c>
      <c r="O3930" t="s">
        <v>2682</v>
      </c>
    </row>
    <row r="3931" spans="1:15" x14ac:dyDescent="0.3">
      <c r="A3931" t="s">
        <v>5238</v>
      </c>
      <c r="B3931" t="s">
        <v>3</v>
      </c>
      <c r="C3931" t="s">
        <v>18</v>
      </c>
      <c r="D3931" t="s">
        <v>81</v>
      </c>
      <c r="E3931" t="s">
        <v>75</v>
      </c>
      <c r="F3931" t="s">
        <v>68</v>
      </c>
      <c r="G3931" t="s">
        <v>52</v>
      </c>
      <c r="H3931" t="s">
        <v>1291</v>
      </c>
      <c r="I3931">
        <v>2026</v>
      </c>
      <c r="J3931" t="s">
        <v>68</v>
      </c>
      <c r="K3931">
        <v>2030</v>
      </c>
      <c r="L3931" s="18">
        <v>47571</v>
      </c>
      <c r="M3931" t="s">
        <v>228</v>
      </c>
      <c r="N3931" t="s">
        <v>65</v>
      </c>
      <c r="O3931" t="s">
        <v>5239</v>
      </c>
    </row>
    <row r="3932" spans="1:15" x14ac:dyDescent="0.3">
      <c r="A3932" t="s">
        <v>5240</v>
      </c>
      <c r="B3932" t="s">
        <v>3</v>
      </c>
      <c r="C3932" t="s">
        <v>17</v>
      </c>
      <c r="D3932" t="s">
        <v>89</v>
      </c>
      <c r="E3932" t="s">
        <v>90</v>
      </c>
      <c r="F3932" t="s">
        <v>65</v>
      </c>
      <c r="G3932" t="s">
        <v>66</v>
      </c>
      <c r="H3932" t="s">
        <v>67</v>
      </c>
      <c r="I3932">
        <v>2026</v>
      </c>
      <c r="J3932" t="s">
        <v>68</v>
      </c>
      <c r="K3932">
        <v>2026</v>
      </c>
      <c r="L3932" s="18">
        <v>46174</v>
      </c>
      <c r="M3932" t="s">
        <v>69</v>
      </c>
      <c r="N3932" t="s">
        <v>65</v>
      </c>
      <c r="O3932" t="s">
        <v>5015</v>
      </c>
    </row>
    <row r="3933" spans="1:15" x14ac:dyDescent="0.3">
      <c r="A3933" t="s">
        <v>5241</v>
      </c>
      <c r="B3933" t="s">
        <v>3</v>
      </c>
      <c r="C3933" t="s">
        <v>18</v>
      </c>
      <c r="D3933" t="s">
        <v>89</v>
      </c>
      <c r="E3933" t="s">
        <v>90</v>
      </c>
      <c r="F3933" t="s">
        <v>65</v>
      </c>
      <c r="G3933" t="s">
        <v>84</v>
      </c>
      <c r="H3933" t="s">
        <v>85</v>
      </c>
      <c r="I3933">
        <v>2026</v>
      </c>
      <c r="J3933" t="s">
        <v>68</v>
      </c>
      <c r="K3933">
        <v>2026</v>
      </c>
      <c r="L3933" s="18">
        <v>46155</v>
      </c>
      <c r="M3933" t="s">
        <v>69</v>
      </c>
      <c r="N3933" t="s">
        <v>65</v>
      </c>
      <c r="O3933" t="s">
        <v>5242</v>
      </c>
    </row>
    <row r="3934" spans="1:15" x14ac:dyDescent="0.3">
      <c r="A3934" t="s">
        <v>5243</v>
      </c>
      <c r="B3934" t="s">
        <v>3</v>
      </c>
      <c r="C3934" t="s">
        <v>18</v>
      </c>
      <c r="D3934" t="s">
        <v>63</v>
      </c>
      <c r="E3934" t="s">
        <v>64</v>
      </c>
      <c r="F3934" t="s">
        <v>68</v>
      </c>
      <c r="G3934" t="s">
        <v>52</v>
      </c>
      <c r="H3934" t="s">
        <v>1291</v>
      </c>
      <c r="I3934">
        <v>2026</v>
      </c>
      <c r="J3934" t="s">
        <v>68</v>
      </c>
      <c r="K3934">
        <v>2032</v>
      </c>
      <c r="L3934" s="18">
        <v>48089</v>
      </c>
      <c r="M3934" t="s">
        <v>228</v>
      </c>
      <c r="N3934" t="s">
        <v>65</v>
      </c>
      <c r="O3934" t="s">
        <v>4907</v>
      </c>
    </row>
    <row r="3935" spans="1:15" x14ac:dyDescent="0.3">
      <c r="A3935" t="s">
        <v>5244</v>
      </c>
      <c r="B3935" t="s">
        <v>3</v>
      </c>
      <c r="C3935" t="s">
        <v>17</v>
      </c>
      <c r="D3935" t="s">
        <v>89</v>
      </c>
      <c r="E3935" t="s">
        <v>90</v>
      </c>
      <c r="F3935" t="s">
        <v>68</v>
      </c>
      <c r="G3935" t="s">
        <v>52</v>
      </c>
      <c r="H3935" t="s">
        <v>1291</v>
      </c>
      <c r="I3935">
        <v>2026</v>
      </c>
      <c r="J3935" t="s">
        <v>68</v>
      </c>
      <c r="K3935">
        <v>2027</v>
      </c>
      <c r="L3935" s="18">
        <v>46486</v>
      </c>
      <c r="M3935" t="s">
        <v>228</v>
      </c>
      <c r="N3935" t="s">
        <v>65</v>
      </c>
      <c r="O3935" t="s">
        <v>5245</v>
      </c>
    </row>
    <row r="3936" spans="1:15" x14ac:dyDescent="0.3">
      <c r="A3936" t="s">
        <v>5246</v>
      </c>
      <c r="B3936" t="s">
        <v>3</v>
      </c>
      <c r="C3936" t="s">
        <v>22</v>
      </c>
      <c r="D3936" t="s">
        <v>89</v>
      </c>
      <c r="E3936" t="s">
        <v>90</v>
      </c>
      <c r="F3936" t="s">
        <v>65</v>
      </c>
      <c r="G3936" t="s">
        <v>66</v>
      </c>
      <c r="H3936" t="s">
        <v>67</v>
      </c>
      <c r="I3936">
        <v>2026</v>
      </c>
      <c r="J3936" t="s">
        <v>68</v>
      </c>
      <c r="K3936">
        <v>2026</v>
      </c>
      <c r="L3936" s="18">
        <v>46211</v>
      </c>
      <c r="M3936" t="s">
        <v>69</v>
      </c>
      <c r="N3936" t="s">
        <v>65</v>
      </c>
      <c r="O3936" t="s">
        <v>5124</v>
      </c>
    </row>
    <row r="3937" spans="1:15" x14ac:dyDescent="0.3">
      <c r="A3937" t="s">
        <v>5247</v>
      </c>
      <c r="B3937" t="s">
        <v>3</v>
      </c>
      <c r="C3937" t="s">
        <v>31</v>
      </c>
      <c r="D3937" t="s">
        <v>89</v>
      </c>
      <c r="E3937" t="s">
        <v>90</v>
      </c>
      <c r="F3937" t="s">
        <v>65</v>
      </c>
      <c r="G3937" t="s">
        <v>66</v>
      </c>
      <c r="H3937" t="s">
        <v>67</v>
      </c>
      <c r="I3937">
        <v>2026</v>
      </c>
      <c r="J3937" t="s">
        <v>68</v>
      </c>
      <c r="K3937">
        <v>2026</v>
      </c>
      <c r="L3937" s="18">
        <v>46168</v>
      </c>
      <c r="M3937" t="s">
        <v>69</v>
      </c>
      <c r="N3937" t="s">
        <v>65</v>
      </c>
      <c r="O3937" t="s">
        <v>5248</v>
      </c>
    </row>
    <row r="3938" spans="1:15" x14ac:dyDescent="0.3">
      <c r="A3938" t="s">
        <v>5249</v>
      </c>
      <c r="B3938" t="s">
        <v>3</v>
      </c>
      <c r="C3938" t="s">
        <v>19</v>
      </c>
      <c r="D3938" t="s">
        <v>63</v>
      </c>
      <c r="E3938" t="s">
        <v>64</v>
      </c>
      <c r="F3938" t="s">
        <v>68</v>
      </c>
      <c r="G3938" t="s">
        <v>52</v>
      </c>
      <c r="H3938" t="s">
        <v>1291</v>
      </c>
      <c r="I3938">
        <v>2026</v>
      </c>
      <c r="J3938" t="s">
        <v>68</v>
      </c>
      <c r="K3938">
        <v>2028</v>
      </c>
      <c r="L3938" s="18">
        <v>46813</v>
      </c>
      <c r="M3938" t="s">
        <v>228</v>
      </c>
      <c r="N3938" t="s">
        <v>65</v>
      </c>
      <c r="O3938" t="s">
        <v>4146</v>
      </c>
    </row>
    <row r="3939" spans="1:15" x14ac:dyDescent="0.3">
      <c r="A3939" t="s">
        <v>5250</v>
      </c>
      <c r="B3939" t="s">
        <v>3</v>
      </c>
      <c r="C3939" t="s">
        <v>19</v>
      </c>
      <c r="D3939" t="s">
        <v>74</v>
      </c>
      <c r="E3939" t="s">
        <v>75</v>
      </c>
      <c r="F3939" t="s">
        <v>68</v>
      </c>
      <c r="G3939" t="s">
        <v>52</v>
      </c>
      <c r="H3939" t="s">
        <v>1291</v>
      </c>
      <c r="I3939">
        <v>2026</v>
      </c>
      <c r="J3939" t="s">
        <v>68</v>
      </c>
      <c r="K3939">
        <v>2029</v>
      </c>
      <c r="L3939" s="18">
        <v>47261</v>
      </c>
      <c r="M3939" t="s">
        <v>228</v>
      </c>
      <c r="N3939" t="s">
        <v>65</v>
      </c>
      <c r="O3939" t="s">
        <v>5251</v>
      </c>
    </row>
    <row r="3940" spans="1:15" x14ac:dyDescent="0.3">
      <c r="A3940" t="s">
        <v>5252</v>
      </c>
      <c r="B3940" t="s">
        <v>3</v>
      </c>
      <c r="C3940" t="s">
        <v>18</v>
      </c>
      <c r="D3940" t="s">
        <v>81</v>
      </c>
      <c r="E3940" t="s">
        <v>75</v>
      </c>
      <c r="F3940" t="s">
        <v>68</v>
      </c>
      <c r="G3940" t="s">
        <v>52</v>
      </c>
      <c r="H3940" t="s">
        <v>1291</v>
      </c>
      <c r="I3940">
        <v>2026</v>
      </c>
      <c r="J3940" t="s">
        <v>68</v>
      </c>
      <c r="K3940">
        <v>2027</v>
      </c>
      <c r="L3940" s="18">
        <v>46708</v>
      </c>
      <c r="M3940" t="s">
        <v>228</v>
      </c>
      <c r="N3940" t="s">
        <v>65</v>
      </c>
      <c r="O3940" t="s">
        <v>5253</v>
      </c>
    </row>
    <row r="3941" spans="1:15" x14ac:dyDescent="0.3">
      <c r="A3941" t="s">
        <v>5254</v>
      </c>
      <c r="B3941" t="s">
        <v>3</v>
      </c>
      <c r="C3941" t="s">
        <v>17</v>
      </c>
      <c r="D3941" t="s">
        <v>89</v>
      </c>
      <c r="E3941" t="s">
        <v>90</v>
      </c>
      <c r="F3941" t="s">
        <v>68</v>
      </c>
      <c r="G3941" t="s">
        <v>52</v>
      </c>
      <c r="H3941" t="s">
        <v>706</v>
      </c>
      <c r="I3941">
        <v>2026</v>
      </c>
      <c r="J3941" t="s">
        <v>68</v>
      </c>
      <c r="K3941">
        <v>2026</v>
      </c>
      <c r="L3941" s="18">
        <v>46296</v>
      </c>
      <c r="M3941" t="s">
        <v>228</v>
      </c>
      <c r="N3941" t="s">
        <v>65</v>
      </c>
      <c r="O3941" t="s">
        <v>5255</v>
      </c>
    </row>
    <row r="3942" spans="1:15" x14ac:dyDescent="0.3">
      <c r="A3942" t="s">
        <v>5256</v>
      </c>
      <c r="B3942" t="s">
        <v>3</v>
      </c>
      <c r="C3942" t="s">
        <v>27</v>
      </c>
      <c r="D3942" t="s">
        <v>89</v>
      </c>
      <c r="E3942" t="s">
        <v>90</v>
      </c>
      <c r="F3942" t="s">
        <v>68</v>
      </c>
      <c r="G3942" t="s">
        <v>52</v>
      </c>
      <c r="H3942" t="s">
        <v>1291</v>
      </c>
      <c r="I3942">
        <v>2026</v>
      </c>
      <c r="J3942" t="s">
        <v>68</v>
      </c>
      <c r="K3942">
        <v>2027</v>
      </c>
      <c r="L3942" s="18">
        <v>46422</v>
      </c>
      <c r="M3942" t="s">
        <v>228</v>
      </c>
      <c r="N3942" t="s">
        <v>65</v>
      </c>
      <c r="O3942" t="s">
        <v>4738</v>
      </c>
    </row>
    <row r="3943" spans="1:15" x14ac:dyDescent="0.3">
      <c r="A3943" t="s">
        <v>5257</v>
      </c>
      <c r="B3943" t="s">
        <v>3</v>
      </c>
      <c r="C3943" t="s">
        <v>16</v>
      </c>
      <c r="D3943" t="s">
        <v>63</v>
      </c>
      <c r="E3943" t="s">
        <v>64</v>
      </c>
      <c r="F3943" t="s">
        <v>68</v>
      </c>
      <c r="G3943" t="s">
        <v>52</v>
      </c>
      <c r="H3943" t="s">
        <v>1291</v>
      </c>
      <c r="I3943">
        <v>2026</v>
      </c>
      <c r="J3943" t="s">
        <v>68</v>
      </c>
      <c r="K3943">
        <v>2028</v>
      </c>
      <c r="L3943" s="18">
        <v>47015</v>
      </c>
      <c r="M3943" t="s">
        <v>228</v>
      </c>
      <c r="N3943" t="s">
        <v>65</v>
      </c>
      <c r="O3943" t="s">
        <v>3898</v>
      </c>
    </row>
    <row r="3944" spans="1:15" x14ac:dyDescent="0.3">
      <c r="A3944" t="s">
        <v>5258</v>
      </c>
      <c r="B3944" t="s">
        <v>3</v>
      </c>
      <c r="C3944" t="s">
        <v>19</v>
      </c>
      <c r="D3944" t="s">
        <v>63</v>
      </c>
      <c r="E3944" t="s">
        <v>64</v>
      </c>
      <c r="F3944" t="s">
        <v>68</v>
      </c>
      <c r="G3944" t="s">
        <v>52</v>
      </c>
      <c r="H3944" t="s">
        <v>1291</v>
      </c>
      <c r="I3944">
        <v>2026</v>
      </c>
      <c r="J3944" t="s">
        <v>68</v>
      </c>
      <c r="K3944">
        <v>2028</v>
      </c>
      <c r="L3944" s="18">
        <v>47116</v>
      </c>
      <c r="M3944" t="s">
        <v>228</v>
      </c>
      <c r="N3944" t="s">
        <v>65</v>
      </c>
      <c r="O3944" t="s">
        <v>5259</v>
      </c>
    </row>
    <row r="3945" spans="1:15" x14ac:dyDescent="0.3">
      <c r="A3945" t="s">
        <v>5260</v>
      </c>
      <c r="B3945" t="s">
        <v>3</v>
      </c>
      <c r="C3945" t="s">
        <v>29</v>
      </c>
      <c r="D3945" t="s">
        <v>74</v>
      </c>
      <c r="E3945" t="s">
        <v>75</v>
      </c>
      <c r="F3945" t="s">
        <v>68</v>
      </c>
      <c r="G3945" t="s">
        <v>52</v>
      </c>
      <c r="H3945" t="s">
        <v>1291</v>
      </c>
      <c r="I3945">
        <v>2026</v>
      </c>
      <c r="J3945" t="s">
        <v>68</v>
      </c>
      <c r="K3945">
        <v>2029</v>
      </c>
      <c r="L3945" s="18">
        <v>46867</v>
      </c>
      <c r="M3945" t="s">
        <v>228</v>
      </c>
      <c r="N3945" t="s">
        <v>65</v>
      </c>
      <c r="O3945" t="s">
        <v>4907</v>
      </c>
    </row>
    <row r="3946" spans="1:15" x14ac:dyDescent="0.3">
      <c r="A3946" t="s">
        <v>5261</v>
      </c>
      <c r="B3946" t="s">
        <v>3</v>
      </c>
      <c r="C3946" t="s">
        <v>18</v>
      </c>
      <c r="D3946" t="s">
        <v>81</v>
      </c>
      <c r="E3946" t="s">
        <v>75</v>
      </c>
      <c r="F3946" t="s">
        <v>68</v>
      </c>
      <c r="G3946" t="s">
        <v>52</v>
      </c>
      <c r="H3946" t="s">
        <v>1291</v>
      </c>
      <c r="I3946">
        <v>2026</v>
      </c>
      <c r="J3946" t="s">
        <v>68</v>
      </c>
      <c r="K3946">
        <v>2029</v>
      </c>
      <c r="L3946" s="18">
        <v>47386</v>
      </c>
      <c r="M3946" t="s">
        <v>228</v>
      </c>
      <c r="N3946" t="s">
        <v>65</v>
      </c>
      <c r="O3946" t="s">
        <v>5262</v>
      </c>
    </row>
    <row r="3947" spans="1:15" x14ac:dyDescent="0.3">
      <c r="A3947" t="s">
        <v>5263</v>
      </c>
      <c r="B3947" t="s">
        <v>3</v>
      </c>
      <c r="C3947" t="s">
        <v>16</v>
      </c>
      <c r="D3947" t="s">
        <v>63</v>
      </c>
      <c r="E3947" t="s">
        <v>64</v>
      </c>
      <c r="F3947" t="s">
        <v>68</v>
      </c>
      <c r="G3947" t="s">
        <v>52</v>
      </c>
      <c r="H3947" t="s">
        <v>1291</v>
      </c>
      <c r="I3947">
        <v>2026</v>
      </c>
      <c r="J3947" t="s">
        <v>68</v>
      </c>
      <c r="K3947">
        <v>2027</v>
      </c>
      <c r="L3947" s="18">
        <v>46616</v>
      </c>
      <c r="M3947" t="s">
        <v>228</v>
      </c>
      <c r="N3947" t="s">
        <v>65</v>
      </c>
      <c r="O3947" t="s">
        <v>3898</v>
      </c>
    </row>
    <row r="3948" spans="1:15" x14ac:dyDescent="0.3">
      <c r="A3948" t="s">
        <v>5264</v>
      </c>
      <c r="B3948" t="s">
        <v>3</v>
      </c>
      <c r="C3948" t="s">
        <v>22</v>
      </c>
      <c r="D3948" t="s">
        <v>74</v>
      </c>
      <c r="E3948" t="s">
        <v>75</v>
      </c>
      <c r="F3948" t="s">
        <v>68</v>
      </c>
      <c r="G3948" t="s">
        <v>52</v>
      </c>
      <c r="H3948" t="s">
        <v>706</v>
      </c>
      <c r="I3948">
        <v>2026</v>
      </c>
      <c r="J3948" t="s">
        <v>68</v>
      </c>
      <c r="K3948">
        <v>2029</v>
      </c>
      <c r="L3948" s="18">
        <v>47155</v>
      </c>
      <c r="M3948" t="s">
        <v>228</v>
      </c>
      <c r="N3948" t="s">
        <v>65</v>
      </c>
      <c r="O3948" t="s">
        <v>4931</v>
      </c>
    </row>
    <row r="3949" spans="1:15" x14ac:dyDescent="0.3">
      <c r="A3949" t="s">
        <v>5265</v>
      </c>
      <c r="B3949" t="s">
        <v>3</v>
      </c>
      <c r="C3949" t="s">
        <v>27</v>
      </c>
      <c r="D3949" t="s">
        <v>74</v>
      </c>
      <c r="E3949" t="s">
        <v>75</v>
      </c>
      <c r="F3949" t="s">
        <v>68</v>
      </c>
      <c r="G3949" t="s">
        <v>52</v>
      </c>
      <c r="H3949" t="s">
        <v>1291</v>
      </c>
      <c r="I3949">
        <v>2026</v>
      </c>
      <c r="J3949" t="s">
        <v>68</v>
      </c>
      <c r="K3949">
        <v>2027</v>
      </c>
      <c r="L3949" s="18">
        <v>46575</v>
      </c>
      <c r="M3949" t="s">
        <v>228</v>
      </c>
      <c r="N3949" t="s">
        <v>65</v>
      </c>
      <c r="O3949" t="s">
        <v>4910</v>
      </c>
    </row>
    <row r="3950" spans="1:15" x14ac:dyDescent="0.3">
      <c r="A3950" t="s">
        <v>5266</v>
      </c>
      <c r="B3950" t="s">
        <v>3</v>
      </c>
      <c r="C3950" t="s">
        <v>18</v>
      </c>
      <c r="D3950" t="s">
        <v>63</v>
      </c>
      <c r="E3950" t="s">
        <v>64</v>
      </c>
      <c r="F3950" t="s">
        <v>68</v>
      </c>
      <c r="G3950" t="s">
        <v>52</v>
      </c>
      <c r="H3950" t="s">
        <v>1291</v>
      </c>
      <c r="I3950">
        <v>2026</v>
      </c>
      <c r="J3950" t="s">
        <v>68</v>
      </c>
      <c r="K3950">
        <v>2030</v>
      </c>
      <c r="L3950" s="18">
        <v>47273</v>
      </c>
      <c r="M3950" t="s">
        <v>228</v>
      </c>
      <c r="N3950" t="s">
        <v>65</v>
      </c>
      <c r="O3950" t="s">
        <v>5267</v>
      </c>
    </row>
    <row r="3951" spans="1:15" x14ac:dyDescent="0.3">
      <c r="A3951" t="s">
        <v>5268</v>
      </c>
      <c r="B3951" t="s">
        <v>3</v>
      </c>
      <c r="C3951" t="s">
        <v>25</v>
      </c>
      <c r="D3951" t="s">
        <v>89</v>
      </c>
      <c r="E3951" t="s">
        <v>90</v>
      </c>
      <c r="F3951" t="s">
        <v>68</v>
      </c>
      <c r="G3951" t="s">
        <v>52</v>
      </c>
      <c r="H3951" t="s">
        <v>706</v>
      </c>
      <c r="I3951">
        <v>2026</v>
      </c>
      <c r="J3951" t="s">
        <v>68</v>
      </c>
      <c r="K3951">
        <v>2027</v>
      </c>
      <c r="L3951" s="18">
        <v>46643</v>
      </c>
      <c r="M3951" t="s">
        <v>228</v>
      </c>
      <c r="N3951" t="s">
        <v>65</v>
      </c>
      <c r="O3951" t="s">
        <v>5066</v>
      </c>
    </row>
    <row r="3952" spans="1:15" x14ac:dyDescent="0.3">
      <c r="A3952" t="s">
        <v>5269</v>
      </c>
      <c r="B3952" t="s">
        <v>3</v>
      </c>
      <c r="C3952" t="s">
        <v>22</v>
      </c>
      <c r="D3952" t="s">
        <v>63</v>
      </c>
      <c r="E3952" t="s">
        <v>64</v>
      </c>
      <c r="F3952" t="s">
        <v>68</v>
      </c>
      <c r="G3952" t="s">
        <v>52</v>
      </c>
      <c r="H3952" t="s">
        <v>1291</v>
      </c>
      <c r="I3952">
        <v>2026</v>
      </c>
      <c r="J3952" t="s">
        <v>68</v>
      </c>
      <c r="K3952">
        <v>2027</v>
      </c>
      <c r="L3952" s="18">
        <v>46535</v>
      </c>
      <c r="M3952" t="s">
        <v>228</v>
      </c>
      <c r="N3952" t="s">
        <v>65</v>
      </c>
      <c r="O3952" t="s">
        <v>5270</v>
      </c>
    </row>
    <row r="3953" spans="1:15" x14ac:dyDescent="0.3">
      <c r="A3953" t="s">
        <v>5271</v>
      </c>
      <c r="B3953" t="s">
        <v>3</v>
      </c>
      <c r="C3953" t="s">
        <v>22</v>
      </c>
      <c r="D3953" t="s">
        <v>63</v>
      </c>
      <c r="E3953" t="s">
        <v>64</v>
      </c>
      <c r="F3953" t="s">
        <v>68</v>
      </c>
      <c r="G3953" t="s">
        <v>52</v>
      </c>
      <c r="H3953" t="s">
        <v>1291</v>
      </c>
      <c r="I3953">
        <v>2026</v>
      </c>
      <c r="J3953" t="s">
        <v>68</v>
      </c>
      <c r="K3953">
        <v>2027</v>
      </c>
      <c r="L3953" s="18">
        <v>46598</v>
      </c>
      <c r="M3953" t="s">
        <v>228</v>
      </c>
      <c r="N3953" t="s">
        <v>65</v>
      </c>
      <c r="O3953" t="s">
        <v>5272</v>
      </c>
    </row>
    <row r="3954" spans="1:15" x14ac:dyDescent="0.3">
      <c r="A3954" t="s">
        <v>5273</v>
      </c>
      <c r="B3954" t="s">
        <v>3</v>
      </c>
      <c r="C3954" t="s">
        <v>22</v>
      </c>
      <c r="D3954" t="s">
        <v>89</v>
      </c>
      <c r="E3954" t="s">
        <v>90</v>
      </c>
      <c r="F3954" t="s">
        <v>65</v>
      </c>
      <c r="G3954" t="s">
        <v>66</v>
      </c>
      <c r="H3954" t="s">
        <v>67</v>
      </c>
      <c r="I3954">
        <v>2026</v>
      </c>
      <c r="J3954" t="s">
        <v>68</v>
      </c>
      <c r="K3954">
        <v>2026</v>
      </c>
      <c r="L3954" s="18">
        <v>46271</v>
      </c>
      <c r="M3954" t="s">
        <v>69</v>
      </c>
      <c r="N3954" t="s">
        <v>65</v>
      </c>
      <c r="O3954" t="s">
        <v>5274</v>
      </c>
    </row>
    <row r="3955" spans="1:15" x14ac:dyDescent="0.3">
      <c r="A3955" t="s">
        <v>5275</v>
      </c>
      <c r="B3955" t="s">
        <v>3</v>
      </c>
      <c r="C3955" t="s">
        <v>29</v>
      </c>
      <c r="D3955" t="s">
        <v>63</v>
      </c>
      <c r="E3955" t="s">
        <v>64</v>
      </c>
      <c r="F3955" t="s">
        <v>68</v>
      </c>
      <c r="G3955" t="s">
        <v>52</v>
      </c>
      <c r="H3955" t="s">
        <v>1291</v>
      </c>
      <c r="I3955">
        <v>2026</v>
      </c>
      <c r="J3955" t="s">
        <v>68</v>
      </c>
      <c r="K3955">
        <v>2030</v>
      </c>
      <c r="L3955" s="18">
        <v>47665</v>
      </c>
      <c r="M3955" t="s">
        <v>228</v>
      </c>
      <c r="N3955" t="s">
        <v>65</v>
      </c>
      <c r="O3955" t="s">
        <v>5037</v>
      </c>
    </row>
    <row r="3956" spans="1:15" x14ac:dyDescent="0.3">
      <c r="A3956" t="s">
        <v>5276</v>
      </c>
      <c r="B3956" t="s">
        <v>3</v>
      </c>
      <c r="C3956" t="s">
        <v>16</v>
      </c>
      <c r="D3956" t="s">
        <v>74</v>
      </c>
      <c r="E3956" t="s">
        <v>75</v>
      </c>
      <c r="F3956" t="s">
        <v>68</v>
      </c>
      <c r="G3956" t="s">
        <v>52</v>
      </c>
      <c r="H3956" t="s">
        <v>1291</v>
      </c>
      <c r="I3956">
        <v>2026</v>
      </c>
      <c r="J3956" t="s">
        <v>68</v>
      </c>
      <c r="K3956">
        <v>2031</v>
      </c>
      <c r="L3956" s="18">
        <v>47728</v>
      </c>
      <c r="M3956" t="s">
        <v>228</v>
      </c>
      <c r="N3956" t="s">
        <v>65</v>
      </c>
      <c r="O3956" t="s">
        <v>5277</v>
      </c>
    </row>
    <row r="3957" spans="1:15" x14ac:dyDescent="0.3">
      <c r="A3957" t="s">
        <v>5278</v>
      </c>
      <c r="B3957" t="s">
        <v>3</v>
      </c>
      <c r="C3957" t="s">
        <v>18</v>
      </c>
      <c r="D3957" t="s">
        <v>89</v>
      </c>
      <c r="E3957" t="s">
        <v>90</v>
      </c>
      <c r="F3957" t="s">
        <v>68</v>
      </c>
      <c r="G3957" t="s">
        <v>52</v>
      </c>
      <c r="H3957" t="s">
        <v>1675</v>
      </c>
      <c r="I3957">
        <v>2026</v>
      </c>
      <c r="J3957" t="s">
        <v>65</v>
      </c>
      <c r="K3957">
        <v>2028</v>
      </c>
      <c r="L3957" s="18">
        <v>46855</v>
      </c>
      <c r="M3957" t="s">
        <v>228</v>
      </c>
      <c r="N3957" t="s">
        <v>65</v>
      </c>
      <c r="O3957" t="s">
        <v>4071</v>
      </c>
    </row>
    <row r="3958" spans="1:15" x14ac:dyDescent="0.3">
      <c r="A3958" t="s">
        <v>5279</v>
      </c>
      <c r="B3958" t="s">
        <v>3</v>
      </c>
      <c r="C3958" t="s">
        <v>18</v>
      </c>
      <c r="D3958" t="s">
        <v>63</v>
      </c>
      <c r="E3958" t="s">
        <v>64</v>
      </c>
      <c r="F3958" t="s">
        <v>68</v>
      </c>
      <c r="G3958" t="s">
        <v>52</v>
      </c>
      <c r="H3958" t="s">
        <v>1291</v>
      </c>
      <c r="I3958">
        <v>2026</v>
      </c>
      <c r="J3958" t="s">
        <v>68</v>
      </c>
      <c r="K3958">
        <v>2029</v>
      </c>
      <c r="L3958" s="18">
        <v>47177</v>
      </c>
      <c r="M3958" t="s">
        <v>228</v>
      </c>
      <c r="N3958" t="s">
        <v>68</v>
      </c>
      <c r="O3958" t="s">
        <v>4749</v>
      </c>
    </row>
    <row r="3959" spans="1:15" x14ac:dyDescent="0.3">
      <c r="A3959" t="s">
        <v>5280</v>
      </c>
      <c r="B3959" t="s">
        <v>3</v>
      </c>
      <c r="C3959" t="s">
        <v>19</v>
      </c>
      <c r="D3959" t="s">
        <v>74</v>
      </c>
      <c r="E3959" t="s">
        <v>75</v>
      </c>
      <c r="F3959" t="s">
        <v>68</v>
      </c>
      <c r="G3959" t="s">
        <v>52</v>
      </c>
      <c r="H3959" t="s">
        <v>1291</v>
      </c>
      <c r="I3959">
        <v>2026</v>
      </c>
      <c r="J3959" t="s">
        <v>68</v>
      </c>
      <c r="K3959">
        <v>2028</v>
      </c>
      <c r="L3959" s="18">
        <v>47010</v>
      </c>
      <c r="M3959" t="s">
        <v>228</v>
      </c>
      <c r="N3959" t="s">
        <v>65</v>
      </c>
      <c r="O3959" t="s">
        <v>4997</v>
      </c>
    </row>
    <row r="3960" spans="1:15" x14ac:dyDescent="0.3">
      <c r="A3960" t="s">
        <v>5281</v>
      </c>
      <c r="B3960" t="s">
        <v>3</v>
      </c>
      <c r="C3960" t="s">
        <v>17</v>
      </c>
      <c r="D3960" t="s">
        <v>63</v>
      </c>
      <c r="E3960" t="s">
        <v>64</v>
      </c>
      <c r="F3960" t="s">
        <v>68</v>
      </c>
      <c r="G3960" t="s">
        <v>52</v>
      </c>
      <c r="H3960" t="s">
        <v>1291</v>
      </c>
      <c r="I3960">
        <v>2026</v>
      </c>
      <c r="J3960" t="s">
        <v>68</v>
      </c>
      <c r="K3960">
        <v>2028</v>
      </c>
      <c r="L3960" s="18">
        <v>46948</v>
      </c>
      <c r="M3960" t="s">
        <v>228</v>
      </c>
      <c r="N3960" t="s">
        <v>65</v>
      </c>
      <c r="O3960" t="s">
        <v>5255</v>
      </c>
    </row>
    <row r="3961" spans="1:15" x14ac:dyDescent="0.3">
      <c r="A3961" t="s">
        <v>5282</v>
      </c>
      <c r="B3961" t="s">
        <v>3</v>
      </c>
      <c r="C3961" t="s">
        <v>17</v>
      </c>
      <c r="D3961" t="s">
        <v>63</v>
      </c>
      <c r="E3961" t="s">
        <v>64</v>
      </c>
      <c r="F3961" t="s">
        <v>68</v>
      </c>
      <c r="G3961" t="s">
        <v>52</v>
      </c>
      <c r="H3961" t="s">
        <v>1291</v>
      </c>
      <c r="I3961">
        <v>2026</v>
      </c>
      <c r="J3961" t="s">
        <v>68</v>
      </c>
      <c r="K3961">
        <v>2028</v>
      </c>
      <c r="L3961" s="18">
        <v>46939</v>
      </c>
      <c r="M3961" t="s">
        <v>228</v>
      </c>
      <c r="N3961" t="s">
        <v>65</v>
      </c>
      <c r="O3961" t="s">
        <v>5255</v>
      </c>
    </row>
    <row r="3962" spans="1:15" x14ac:dyDescent="0.3">
      <c r="A3962" t="s">
        <v>5283</v>
      </c>
      <c r="B3962" t="s">
        <v>3</v>
      </c>
      <c r="C3962" t="s">
        <v>17</v>
      </c>
      <c r="D3962" t="s">
        <v>63</v>
      </c>
      <c r="E3962" t="s">
        <v>64</v>
      </c>
      <c r="F3962" t="s">
        <v>68</v>
      </c>
      <c r="G3962" t="s">
        <v>52</v>
      </c>
      <c r="H3962" t="s">
        <v>1291</v>
      </c>
      <c r="I3962">
        <v>2026</v>
      </c>
      <c r="J3962" t="s">
        <v>68</v>
      </c>
      <c r="K3962">
        <v>2028</v>
      </c>
      <c r="L3962" s="18">
        <v>46947</v>
      </c>
      <c r="M3962" t="s">
        <v>228</v>
      </c>
      <c r="N3962" t="s">
        <v>65</v>
      </c>
      <c r="O3962" t="s">
        <v>5255</v>
      </c>
    </row>
    <row r="3963" spans="1:15" x14ac:dyDescent="0.3">
      <c r="A3963" t="s">
        <v>5284</v>
      </c>
      <c r="B3963" t="s">
        <v>3</v>
      </c>
      <c r="C3963" t="s">
        <v>17</v>
      </c>
      <c r="D3963" t="s">
        <v>63</v>
      </c>
      <c r="E3963" t="s">
        <v>64</v>
      </c>
      <c r="F3963" t="s">
        <v>68</v>
      </c>
      <c r="G3963" t="s">
        <v>52</v>
      </c>
      <c r="H3963" t="s">
        <v>1291</v>
      </c>
      <c r="I3963">
        <v>2026</v>
      </c>
      <c r="J3963" t="s">
        <v>68</v>
      </c>
      <c r="K3963">
        <v>2028</v>
      </c>
      <c r="L3963" s="18">
        <v>46896</v>
      </c>
      <c r="M3963" t="s">
        <v>228</v>
      </c>
      <c r="N3963" t="s">
        <v>65</v>
      </c>
      <c r="O3963" t="s">
        <v>5255</v>
      </c>
    </row>
    <row r="3964" spans="1:15" x14ac:dyDescent="0.3">
      <c r="A3964" t="s">
        <v>5285</v>
      </c>
      <c r="B3964" t="s">
        <v>3</v>
      </c>
      <c r="C3964" t="s">
        <v>17</v>
      </c>
      <c r="D3964" t="s">
        <v>63</v>
      </c>
      <c r="E3964" t="s">
        <v>64</v>
      </c>
      <c r="F3964" t="s">
        <v>68</v>
      </c>
      <c r="G3964" t="s">
        <v>52</v>
      </c>
      <c r="H3964" t="s">
        <v>1291</v>
      </c>
      <c r="I3964">
        <v>2026</v>
      </c>
      <c r="J3964" t="s">
        <v>68</v>
      </c>
      <c r="K3964">
        <v>2028</v>
      </c>
      <c r="L3964" s="18">
        <v>46896</v>
      </c>
      <c r="M3964" t="s">
        <v>228</v>
      </c>
      <c r="N3964" t="s">
        <v>65</v>
      </c>
      <c r="O3964" t="s">
        <v>5255</v>
      </c>
    </row>
    <row r="3965" spans="1:15" x14ac:dyDescent="0.3">
      <c r="A3965" t="s">
        <v>5286</v>
      </c>
      <c r="B3965" t="s">
        <v>3</v>
      </c>
      <c r="C3965" t="s">
        <v>17</v>
      </c>
      <c r="D3965" t="s">
        <v>63</v>
      </c>
      <c r="E3965" t="s">
        <v>64</v>
      </c>
      <c r="F3965" t="s">
        <v>68</v>
      </c>
      <c r="G3965" t="s">
        <v>52</v>
      </c>
      <c r="H3965" t="s">
        <v>1291</v>
      </c>
      <c r="I3965">
        <v>2026</v>
      </c>
      <c r="J3965" t="s">
        <v>68</v>
      </c>
      <c r="K3965">
        <v>2029</v>
      </c>
      <c r="L3965" s="18">
        <v>46965</v>
      </c>
      <c r="M3965" t="s">
        <v>228</v>
      </c>
      <c r="N3965" t="s">
        <v>68</v>
      </c>
      <c r="O3965" t="s">
        <v>5255</v>
      </c>
    </row>
    <row r="3966" spans="1:15" x14ac:dyDescent="0.3">
      <c r="A3966" t="s">
        <v>5287</v>
      </c>
      <c r="B3966" t="s">
        <v>3</v>
      </c>
      <c r="C3966" t="s">
        <v>18</v>
      </c>
      <c r="D3966" t="s">
        <v>81</v>
      </c>
      <c r="E3966" t="s">
        <v>75</v>
      </c>
      <c r="F3966" t="s">
        <v>68</v>
      </c>
      <c r="G3966" t="s">
        <v>52</v>
      </c>
      <c r="H3966" t="s">
        <v>1291</v>
      </c>
      <c r="I3966">
        <v>2026</v>
      </c>
      <c r="J3966" t="s">
        <v>68</v>
      </c>
      <c r="K3966">
        <v>2031</v>
      </c>
      <c r="L3966" s="18">
        <v>47913</v>
      </c>
      <c r="M3966" t="s">
        <v>228</v>
      </c>
      <c r="N3966" t="s">
        <v>65</v>
      </c>
      <c r="O3966" t="s">
        <v>5288</v>
      </c>
    </row>
    <row r="3967" spans="1:15" x14ac:dyDescent="0.3">
      <c r="A3967" t="s">
        <v>5289</v>
      </c>
      <c r="B3967" t="s">
        <v>3</v>
      </c>
      <c r="C3967" t="s">
        <v>31</v>
      </c>
      <c r="D3967" t="s">
        <v>89</v>
      </c>
      <c r="E3967" t="s">
        <v>90</v>
      </c>
      <c r="F3967" t="s">
        <v>68</v>
      </c>
      <c r="G3967" t="s">
        <v>52</v>
      </c>
      <c r="H3967" t="s">
        <v>1291</v>
      </c>
      <c r="I3967">
        <v>2026</v>
      </c>
      <c r="J3967" t="s">
        <v>68</v>
      </c>
      <c r="K3967">
        <v>2026</v>
      </c>
      <c r="L3967" s="18">
        <v>46323</v>
      </c>
      <c r="M3967" t="s">
        <v>228</v>
      </c>
      <c r="N3967" t="s">
        <v>65</v>
      </c>
      <c r="O3967" t="s">
        <v>5044</v>
      </c>
    </row>
    <row r="3968" spans="1:15" x14ac:dyDescent="0.3">
      <c r="A3968" t="s">
        <v>5290</v>
      </c>
      <c r="B3968" t="s">
        <v>3</v>
      </c>
      <c r="C3968" t="s">
        <v>22</v>
      </c>
      <c r="D3968" t="s">
        <v>63</v>
      </c>
      <c r="E3968" t="s">
        <v>64</v>
      </c>
      <c r="F3968" t="s">
        <v>68</v>
      </c>
      <c r="G3968" t="s">
        <v>52</v>
      </c>
      <c r="H3968" t="s">
        <v>1675</v>
      </c>
      <c r="I3968">
        <v>2026</v>
      </c>
      <c r="J3968" t="s">
        <v>65</v>
      </c>
      <c r="K3968">
        <v>2028</v>
      </c>
      <c r="L3968" s="18">
        <v>46792</v>
      </c>
      <c r="M3968" t="s">
        <v>228</v>
      </c>
      <c r="N3968" t="s">
        <v>65</v>
      </c>
      <c r="O3968" t="s">
        <v>4855</v>
      </c>
    </row>
    <row r="3969" spans="1:15" x14ac:dyDescent="0.3">
      <c r="A3969" t="s">
        <v>5291</v>
      </c>
      <c r="B3969" t="s">
        <v>3</v>
      </c>
      <c r="C3969" t="s">
        <v>16</v>
      </c>
      <c r="D3969" t="s">
        <v>89</v>
      </c>
      <c r="E3969" t="s">
        <v>90</v>
      </c>
      <c r="F3969" t="s">
        <v>68</v>
      </c>
      <c r="G3969" t="s">
        <v>52</v>
      </c>
      <c r="H3969" t="s">
        <v>1675</v>
      </c>
      <c r="I3969">
        <v>2026</v>
      </c>
      <c r="J3969" t="s">
        <v>65</v>
      </c>
      <c r="K3969">
        <v>2030</v>
      </c>
      <c r="L3969" s="18">
        <v>47221</v>
      </c>
      <c r="M3969" t="s">
        <v>228</v>
      </c>
      <c r="N3969" t="s">
        <v>65</v>
      </c>
      <c r="O3969" t="s">
        <v>5292</v>
      </c>
    </row>
    <row r="3970" spans="1:15" x14ac:dyDescent="0.3">
      <c r="A3970" t="s">
        <v>5293</v>
      </c>
      <c r="B3970" t="s">
        <v>3</v>
      </c>
      <c r="C3970" t="s">
        <v>16</v>
      </c>
      <c r="D3970" t="s">
        <v>63</v>
      </c>
      <c r="E3970" t="s">
        <v>64</v>
      </c>
      <c r="F3970" t="s">
        <v>68</v>
      </c>
      <c r="G3970" t="s">
        <v>52</v>
      </c>
      <c r="H3970" t="s">
        <v>1291</v>
      </c>
      <c r="I3970">
        <v>2026</v>
      </c>
      <c r="J3970" t="s">
        <v>68</v>
      </c>
      <c r="K3970">
        <v>2032</v>
      </c>
      <c r="L3970" s="18">
        <v>48578</v>
      </c>
      <c r="M3970" t="s">
        <v>228</v>
      </c>
      <c r="N3970" t="s">
        <v>65</v>
      </c>
      <c r="O3970" t="s">
        <v>3309</v>
      </c>
    </row>
    <row r="3971" spans="1:15" x14ac:dyDescent="0.3">
      <c r="A3971" t="s">
        <v>5294</v>
      </c>
      <c r="B3971" t="s">
        <v>3</v>
      </c>
      <c r="C3971" t="s">
        <v>18</v>
      </c>
      <c r="D3971" t="s">
        <v>63</v>
      </c>
      <c r="E3971" t="s">
        <v>64</v>
      </c>
      <c r="F3971" t="s">
        <v>68</v>
      </c>
      <c r="G3971" t="s">
        <v>52</v>
      </c>
      <c r="H3971" t="s">
        <v>1675</v>
      </c>
      <c r="I3971">
        <v>2026</v>
      </c>
      <c r="J3971" t="s">
        <v>65</v>
      </c>
      <c r="K3971">
        <v>2033</v>
      </c>
      <c r="L3971" s="18">
        <v>48016</v>
      </c>
      <c r="M3971" t="s">
        <v>228</v>
      </c>
      <c r="N3971" t="s">
        <v>65</v>
      </c>
      <c r="O3971" t="s">
        <v>4847</v>
      </c>
    </row>
    <row r="3972" spans="1:15" x14ac:dyDescent="0.3">
      <c r="A3972" t="s">
        <v>5295</v>
      </c>
      <c r="B3972" t="s">
        <v>3</v>
      </c>
      <c r="C3972" t="s">
        <v>25</v>
      </c>
      <c r="D3972" t="s">
        <v>81</v>
      </c>
      <c r="E3972" t="s">
        <v>75</v>
      </c>
      <c r="F3972" t="s">
        <v>68</v>
      </c>
      <c r="G3972" t="s">
        <v>52</v>
      </c>
      <c r="H3972" t="s">
        <v>706</v>
      </c>
      <c r="I3972">
        <v>2026</v>
      </c>
      <c r="J3972" t="s">
        <v>68</v>
      </c>
      <c r="K3972">
        <v>2027</v>
      </c>
      <c r="L3972" s="18">
        <v>46302</v>
      </c>
      <c r="M3972" t="s">
        <v>228</v>
      </c>
      <c r="N3972" t="s">
        <v>65</v>
      </c>
      <c r="O3972" t="s">
        <v>5296</v>
      </c>
    </row>
    <row r="3973" spans="1:15" x14ac:dyDescent="0.3">
      <c r="A3973" t="s">
        <v>5297</v>
      </c>
      <c r="B3973" t="s">
        <v>3</v>
      </c>
      <c r="C3973" t="s">
        <v>18</v>
      </c>
      <c r="D3973" t="s">
        <v>63</v>
      </c>
      <c r="E3973" t="s">
        <v>64</v>
      </c>
      <c r="F3973" t="s">
        <v>68</v>
      </c>
      <c r="G3973" t="s">
        <v>52</v>
      </c>
      <c r="H3973" t="s">
        <v>1291</v>
      </c>
      <c r="I3973">
        <v>2026</v>
      </c>
      <c r="J3973" t="s">
        <v>68</v>
      </c>
      <c r="K3973">
        <v>2032</v>
      </c>
      <c r="L3973" s="18">
        <v>47737</v>
      </c>
      <c r="M3973" t="s">
        <v>228</v>
      </c>
      <c r="N3973" t="s">
        <v>65</v>
      </c>
      <c r="O3973" t="s">
        <v>4624</v>
      </c>
    </row>
    <row r="3974" spans="1:15" x14ac:dyDescent="0.3">
      <c r="A3974" t="s">
        <v>5298</v>
      </c>
      <c r="B3974" t="s">
        <v>3</v>
      </c>
      <c r="C3974" t="s">
        <v>17</v>
      </c>
      <c r="D3974" t="s">
        <v>89</v>
      </c>
      <c r="E3974" t="s">
        <v>90</v>
      </c>
      <c r="F3974" t="s">
        <v>68</v>
      </c>
      <c r="G3974" t="s">
        <v>52</v>
      </c>
      <c r="H3974" t="s">
        <v>1291</v>
      </c>
      <c r="I3974">
        <v>2026</v>
      </c>
      <c r="J3974" t="s">
        <v>68</v>
      </c>
      <c r="K3974">
        <v>2026</v>
      </c>
      <c r="L3974" s="18">
        <v>46344</v>
      </c>
      <c r="M3974" t="s">
        <v>228</v>
      </c>
      <c r="N3974" t="s">
        <v>65</v>
      </c>
      <c r="O3974" t="s">
        <v>5299</v>
      </c>
    </row>
    <row r="3975" spans="1:15" x14ac:dyDescent="0.3">
      <c r="A3975" t="s">
        <v>5300</v>
      </c>
      <c r="B3975" t="s">
        <v>3</v>
      </c>
      <c r="C3975" t="s">
        <v>18</v>
      </c>
      <c r="D3975" t="s">
        <v>63</v>
      </c>
      <c r="E3975" t="s">
        <v>64</v>
      </c>
      <c r="F3975" t="s">
        <v>68</v>
      </c>
      <c r="G3975" t="s">
        <v>52</v>
      </c>
      <c r="H3975" t="s">
        <v>1675</v>
      </c>
      <c r="I3975">
        <v>2026</v>
      </c>
      <c r="J3975" t="s">
        <v>65</v>
      </c>
      <c r="K3975">
        <v>2039</v>
      </c>
      <c r="L3975" s="18">
        <v>47037</v>
      </c>
      <c r="M3975" t="s">
        <v>228</v>
      </c>
      <c r="N3975" t="s">
        <v>65</v>
      </c>
      <c r="O3975" t="s">
        <v>4828</v>
      </c>
    </row>
    <row r="3976" spans="1:15" x14ac:dyDescent="0.3">
      <c r="A3976" t="s">
        <v>5301</v>
      </c>
      <c r="B3976" t="s">
        <v>3</v>
      </c>
      <c r="C3976" t="s">
        <v>16</v>
      </c>
      <c r="D3976" t="s">
        <v>63</v>
      </c>
      <c r="E3976" t="s">
        <v>64</v>
      </c>
      <c r="F3976" t="s">
        <v>68</v>
      </c>
      <c r="G3976" t="s">
        <v>52</v>
      </c>
      <c r="H3976" t="s">
        <v>1291</v>
      </c>
      <c r="I3976">
        <v>2026</v>
      </c>
      <c r="J3976" t="s">
        <v>68</v>
      </c>
      <c r="K3976">
        <v>2028</v>
      </c>
      <c r="L3976" s="18">
        <v>46990</v>
      </c>
      <c r="M3976" t="s">
        <v>228</v>
      </c>
      <c r="N3976" t="s">
        <v>65</v>
      </c>
      <c r="O3976" t="s">
        <v>3309</v>
      </c>
    </row>
    <row r="3977" spans="1:15" x14ac:dyDescent="0.3">
      <c r="A3977" t="s">
        <v>5302</v>
      </c>
      <c r="B3977" t="s">
        <v>3</v>
      </c>
      <c r="C3977" t="s">
        <v>29</v>
      </c>
      <c r="D3977" t="s">
        <v>63</v>
      </c>
      <c r="E3977" t="s">
        <v>64</v>
      </c>
      <c r="F3977" t="s">
        <v>68</v>
      </c>
      <c r="G3977" t="s">
        <v>52</v>
      </c>
      <c r="H3977" t="s">
        <v>1291</v>
      </c>
      <c r="I3977">
        <v>2026</v>
      </c>
      <c r="J3977" t="s">
        <v>68</v>
      </c>
      <c r="K3977">
        <v>2030</v>
      </c>
      <c r="L3977" s="18">
        <v>47760</v>
      </c>
      <c r="M3977" t="s">
        <v>228</v>
      </c>
      <c r="N3977" t="s">
        <v>68</v>
      </c>
      <c r="O3977" t="s">
        <v>5255</v>
      </c>
    </row>
    <row r="3978" spans="1:15" x14ac:dyDescent="0.3">
      <c r="A3978" t="s">
        <v>5303</v>
      </c>
      <c r="B3978" t="s">
        <v>3</v>
      </c>
      <c r="C3978" t="s">
        <v>29</v>
      </c>
      <c r="D3978" t="s">
        <v>89</v>
      </c>
      <c r="E3978" t="s">
        <v>90</v>
      </c>
      <c r="F3978" t="s">
        <v>68</v>
      </c>
      <c r="G3978" t="s">
        <v>52</v>
      </c>
      <c r="H3978" t="s">
        <v>1291</v>
      </c>
      <c r="I3978">
        <v>2026</v>
      </c>
      <c r="J3978" t="s">
        <v>68</v>
      </c>
      <c r="K3978">
        <v>2026</v>
      </c>
      <c r="L3978" s="18">
        <v>46359</v>
      </c>
      <c r="M3978" t="s">
        <v>228</v>
      </c>
      <c r="N3978" t="s">
        <v>65</v>
      </c>
      <c r="O3978" t="s">
        <v>5037</v>
      </c>
    </row>
    <row r="3979" spans="1:15" x14ac:dyDescent="0.3">
      <c r="A3979" t="s">
        <v>5304</v>
      </c>
      <c r="B3979" t="s">
        <v>3</v>
      </c>
      <c r="C3979" t="s">
        <v>22</v>
      </c>
      <c r="D3979" t="s">
        <v>63</v>
      </c>
      <c r="E3979" t="s">
        <v>64</v>
      </c>
      <c r="F3979" t="s">
        <v>68</v>
      </c>
      <c r="G3979" t="s">
        <v>52</v>
      </c>
      <c r="H3979" t="s">
        <v>1291</v>
      </c>
      <c r="I3979">
        <v>2026</v>
      </c>
      <c r="J3979" t="s">
        <v>68</v>
      </c>
      <c r="K3979">
        <v>2029</v>
      </c>
      <c r="L3979" s="18">
        <v>47364</v>
      </c>
      <c r="M3979" t="s">
        <v>228</v>
      </c>
      <c r="N3979" t="s">
        <v>68</v>
      </c>
      <c r="O3979" t="s">
        <v>5255</v>
      </c>
    </row>
    <row r="3980" spans="1:15" x14ac:dyDescent="0.3">
      <c r="A3980" t="s">
        <v>5305</v>
      </c>
      <c r="B3980" t="s">
        <v>3</v>
      </c>
      <c r="C3980" t="s">
        <v>18</v>
      </c>
      <c r="D3980" t="s">
        <v>63</v>
      </c>
      <c r="E3980" t="s">
        <v>64</v>
      </c>
      <c r="F3980" t="s">
        <v>68</v>
      </c>
      <c r="G3980" t="s">
        <v>52</v>
      </c>
      <c r="H3980" t="s">
        <v>1291</v>
      </c>
      <c r="I3980">
        <v>2026</v>
      </c>
      <c r="J3980" t="s">
        <v>68</v>
      </c>
      <c r="K3980">
        <v>2034</v>
      </c>
      <c r="L3980" s="18">
        <v>47129</v>
      </c>
      <c r="M3980" t="s">
        <v>228</v>
      </c>
      <c r="N3980" t="s">
        <v>65</v>
      </c>
      <c r="O3980" t="s">
        <v>4828</v>
      </c>
    </row>
    <row r="3981" spans="1:15" x14ac:dyDescent="0.3">
      <c r="A3981" t="s">
        <v>5306</v>
      </c>
      <c r="B3981" t="s">
        <v>3</v>
      </c>
      <c r="C3981" t="s">
        <v>19</v>
      </c>
      <c r="D3981" t="s">
        <v>74</v>
      </c>
      <c r="E3981" t="s">
        <v>75</v>
      </c>
      <c r="F3981" t="s">
        <v>68</v>
      </c>
      <c r="G3981" t="s">
        <v>52</v>
      </c>
      <c r="H3981" t="s">
        <v>1291</v>
      </c>
      <c r="I3981">
        <v>2026</v>
      </c>
      <c r="J3981" t="s">
        <v>68</v>
      </c>
      <c r="K3981">
        <v>2028</v>
      </c>
      <c r="L3981" s="18">
        <v>46770</v>
      </c>
      <c r="M3981" t="s">
        <v>228</v>
      </c>
      <c r="N3981" t="s">
        <v>65</v>
      </c>
      <c r="O3981" t="s">
        <v>4960</v>
      </c>
    </row>
    <row r="3982" spans="1:15" x14ac:dyDescent="0.3">
      <c r="A3982" t="s">
        <v>5307</v>
      </c>
      <c r="B3982" t="s">
        <v>3</v>
      </c>
      <c r="C3982" t="s">
        <v>17</v>
      </c>
      <c r="D3982" t="s">
        <v>63</v>
      </c>
      <c r="E3982" t="s">
        <v>64</v>
      </c>
      <c r="F3982" t="s">
        <v>68</v>
      </c>
      <c r="G3982" t="s">
        <v>52</v>
      </c>
      <c r="H3982" t="s">
        <v>1291</v>
      </c>
      <c r="I3982">
        <v>2026</v>
      </c>
      <c r="J3982" t="s">
        <v>68</v>
      </c>
      <c r="K3982">
        <v>2028</v>
      </c>
      <c r="L3982" s="18">
        <v>46849</v>
      </c>
      <c r="M3982" t="s">
        <v>228</v>
      </c>
      <c r="N3982" t="s">
        <v>65</v>
      </c>
      <c r="O3982" t="s">
        <v>5255</v>
      </c>
    </row>
    <row r="3983" spans="1:15" x14ac:dyDescent="0.3">
      <c r="A3983" t="s">
        <v>5308</v>
      </c>
      <c r="B3983" t="s">
        <v>3</v>
      </c>
      <c r="C3983" t="s">
        <v>17</v>
      </c>
      <c r="D3983" t="s">
        <v>63</v>
      </c>
      <c r="E3983" t="s">
        <v>64</v>
      </c>
      <c r="F3983" t="s">
        <v>68</v>
      </c>
      <c r="G3983" t="s">
        <v>52</v>
      </c>
      <c r="H3983" t="s">
        <v>1291</v>
      </c>
      <c r="I3983">
        <v>2026</v>
      </c>
      <c r="J3983" t="s">
        <v>68</v>
      </c>
      <c r="K3983">
        <v>2028</v>
      </c>
      <c r="L3983" s="18">
        <v>46974</v>
      </c>
      <c r="M3983" t="s">
        <v>228</v>
      </c>
      <c r="N3983" t="s">
        <v>65</v>
      </c>
      <c r="O3983" t="s">
        <v>5309</v>
      </c>
    </row>
    <row r="3984" spans="1:15" x14ac:dyDescent="0.3">
      <c r="A3984" t="s">
        <v>5310</v>
      </c>
      <c r="B3984" t="s">
        <v>3</v>
      </c>
      <c r="C3984" t="s">
        <v>27</v>
      </c>
      <c r="D3984" t="s">
        <v>89</v>
      </c>
      <c r="E3984" t="s">
        <v>90</v>
      </c>
      <c r="F3984" t="s">
        <v>68</v>
      </c>
      <c r="G3984" t="s">
        <v>52</v>
      </c>
      <c r="H3984" t="s">
        <v>1675</v>
      </c>
      <c r="I3984">
        <v>2026</v>
      </c>
      <c r="J3984" t="s">
        <v>65</v>
      </c>
      <c r="K3984">
        <v>2027</v>
      </c>
      <c r="L3984" s="18">
        <v>46535</v>
      </c>
      <c r="M3984" t="s">
        <v>228</v>
      </c>
      <c r="N3984" t="s">
        <v>65</v>
      </c>
      <c r="O3984" t="s">
        <v>5044</v>
      </c>
    </row>
    <row r="3985" spans="1:15" x14ac:dyDescent="0.3">
      <c r="A3985" t="s">
        <v>5311</v>
      </c>
      <c r="B3985" t="s">
        <v>3</v>
      </c>
      <c r="C3985" t="s">
        <v>17</v>
      </c>
      <c r="D3985" t="s">
        <v>63</v>
      </c>
      <c r="E3985" t="s">
        <v>64</v>
      </c>
      <c r="F3985" t="s">
        <v>68</v>
      </c>
      <c r="G3985" t="s">
        <v>52</v>
      </c>
      <c r="H3985" t="s">
        <v>1291</v>
      </c>
      <c r="I3985">
        <v>2026</v>
      </c>
      <c r="J3985" t="s">
        <v>68</v>
      </c>
      <c r="K3985">
        <v>2028</v>
      </c>
      <c r="L3985" s="18">
        <v>46973</v>
      </c>
      <c r="M3985" t="s">
        <v>228</v>
      </c>
      <c r="N3985" t="s">
        <v>65</v>
      </c>
      <c r="O3985" t="s">
        <v>4738</v>
      </c>
    </row>
    <row r="3986" spans="1:15" x14ac:dyDescent="0.3">
      <c r="A3986" t="s">
        <v>5312</v>
      </c>
      <c r="B3986" t="s">
        <v>3</v>
      </c>
      <c r="C3986" t="s">
        <v>17</v>
      </c>
      <c r="D3986" t="s">
        <v>63</v>
      </c>
      <c r="E3986" t="s">
        <v>64</v>
      </c>
      <c r="F3986" t="s">
        <v>68</v>
      </c>
      <c r="G3986" t="s">
        <v>52</v>
      </c>
      <c r="H3986" t="s">
        <v>1291</v>
      </c>
      <c r="I3986">
        <v>2026</v>
      </c>
      <c r="J3986" t="s">
        <v>68</v>
      </c>
      <c r="K3986">
        <v>2029</v>
      </c>
      <c r="L3986" s="18">
        <v>46976</v>
      </c>
      <c r="M3986" t="s">
        <v>228</v>
      </c>
      <c r="N3986" t="s">
        <v>65</v>
      </c>
      <c r="O3986" t="s">
        <v>4738</v>
      </c>
    </row>
    <row r="3987" spans="1:15" x14ac:dyDescent="0.3">
      <c r="A3987" t="s">
        <v>5313</v>
      </c>
      <c r="B3987" t="s">
        <v>3</v>
      </c>
      <c r="C3987" t="s">
        <v>22</v>
      </c>
      <c r="D3987" t="s">
        <v>63</v>
      </c>
      <c r="E3987" t="s">
        <v>64</v>
      </c>
      <c r="F3987" t="s">
        <v>68</v>
      </c>
      <c r="G3987" t="s">
        <v>52</v>
      </c>
      <c r="H3987" t="s">
        <v>1675</v>
      </c>
      <c r="I3987">
        <v>2027</v>
      </c>
      <c r="J3987" t="s">
        <v>65</v>
      </c>
      <c r="K3987">
        <v>2030</v>
      </c>
      <c r="L3987" s="18">
        <v>47675</v>
      </c>
      <c r="M3987" t="s">
        <v>228</v>
      </c>
      <c r="N3987" t="s">
        <v>65</v>
      </c>
      <c r="O3987" t="s">
        <v>4925</v>
      </c>
    </row>
    <row r="3988" spans="1:15" x14ac:dyDescent="0.3">
      <c r="A3988" t="s">
        <v>5314</v>
      </c>
      <c r="B3988" t="s">
        <v>3</v>
      </c>
      <c r="C3988" t="s">
        <v>31</v>
      </c>
      <c r="D3988" t="s">
        <v>89</v>
      </c>
      <c r="E3988" t="s">
        <v>90</v>
      </c>
      <c r="F3988" t="s">
        <v>68</v>
      </c>
      <c r="G3988" t="s">
        <v>52</v>
      </c>
      <c r="H3988" t="s">
        <v>1675</v>
      </c>
      <c r="I3988">
        <v>2026</v>
      </c>
      <c r="J3988" t="s">
        <v>65</v>
      </c>
      <c r="K3988">
        <v>2026</v>
      </c>
      <c r="L3988" s="18">
        <v>46373</v>
      </c>
      <c r="M3988" t="s">
        <v>228</v>
      </c>
      <c r="N3988" t="s">
        <v>65</v>
      </c>
      <c r="O3988" t="s">
        <v>5124</v>
      </c>
    </row>
    <row r="3989" spans="1:15" x14ac:dyDescent="0.3">
      <c r="A3989" t="s">
        <v>5315</v>
      </c>
      <c r="B3989" t="s">
        <v>3</v>
      </c>
      <c r="C3989" t="s">
        <v>18</v>
      </c>
      <c r="D3989" t="s">
        <v>63</v>
      </c>
      <c r="E3989" t="s">
        <v>64</v>
      </c>
      <c r="F3989" t="s">
        <v>68</v>
      </c>
      <c r="G3989" t="s">
        <v>52</v>
      </c>
      <c r="H3989" t="s">
        <v>1675</v>
      </c>
      <c r="I3989">
        <v>2026</v>
      </c>
      <c r="J3989" t="s">
        <v>65</v>
      </c>
      <c r="K3989">
        <v>2031</v>
      </c>
      <c r="L3989" s="18">
        <v>47022</v>
      </c>
      <c r="M3989" t="s">
        <v>228</v>
      </c>
      <c r="N3989" t="s">
        <v>65</v>
      </c>
      <c r="O3989" t="s">
        <v>4817</v>
      </c>
    </row>
    <row r="3990" spans="1:15" x14ac:dyDescent="0.3">
      <c r="A3990" t="s">
        <v>5316</v>
      </c>
      <c r="B3990" t="s">
        <v>3</v>
      </c>
      <c r="C3990" t="s">
        <v>25</v>
      </c>
      <c r="D3990" t="s">
        <v>89</v>
      </c>
      <c r="E3990" t="s">
        <v>90</v>
      </c>
      <c r="F3990" t="s">
        <v>68</v>
      </c>
      <c r="G3990" t="s">
        <v>52</v>
      </c>
      <c r="H3990" t="s">
        <v>1291</v>
      </c>
      <c r="I3990">
        <v>2026</v>
      </c>
      <c r="J3990" t="s">
        <v>68</v>
      </c>
      <c r="K3990">
        <v>2027</v>
      </c>
      <c r="L3990" s="18">
        <v>46470</v>
      </c>
      <c r="M3990" t="s">
        <v>228</v>
      </c>
      <c r="N3990" t="s">
        <v>65</v>
      </c>
      <c r="O3990" t="s">
        <v>5317</v>
      </c>
    </row>
    <row r="3991" spans="1:15" x14ac:dyDescent="0.3">
      <c r="A3991" t="s">
        <v>5318</v>
      </c>
      <c r="B3991" t="s">
        <v>3</v>
      </c>
      <c r="C3991" t="s">
        <v>18</v>
      </c>
      <c r="D3991" t="s">
        <v>63</v>
      </c>
      <c r="E3991" t="s">
        <v>64</v>
      </c>
      <c r="F3991" t="s">
        <v>68</v>
      </c>
      <c r="G3991" t="s">
        <v>52</v>
      </c>
      <c r="H3991" t="s">
        <v>1291</v>
      </c>
      <c r="I3991">
        <v>2026</v>
      </c>
      <c r="J3991" t="s">
        <v>68</v>
      </c>
      <c r="K3991">
        <v>2033</v>
      </c>
      <c r="L3991" s="18">
        <v>47652</v>
      </c>
      <c r="M3991" t="s">
        <v>228</v>
      </c>
      <c r="N3991" t="s">
        <v>65</v>
      </c>
      <c r="O3991" t="s">
        <v>4817</v>
      </c>
    </row>
    <row r="3992" spans="1:15" x14ac:dyDescent="0.3">
      <c r="A3992" t="s">
        <v>5319</v>
      </c>
      <c r="B3992" t="s">
        <v>4</v>
      </c>
      <c r="C3992" t="s">
        <v>21</v>
      </c>
      <c r="D3992" t="s">
        <v>63</v>
      </c>
      <c r="E3992" t="s">
        <v>64</v>
      </c>
      <c r="F3992" t="s">
        <v>65</v>
      </c>
      <c r="G3992" t="s">
        <v>66</v>
      </c>
      <c r="H3992" t="s">
        <v>67</v>
      </c>
      <c r="J3992" t="s">
        <v>65</v>
      </c>
      <c r="M3992" t="s">
        <v>78</v>
      </c>
      <c r="N3992" t="s">
        <v>65</v>
      </c>
      <c r="O3992" t="s">
        <v>5320</v>
      </c>
    </row>
    <row r="3993" spans="1:15" x14ac:dyDescent="0.3">
      <c r="A3993" t="s">
        <v>5321</v>
      </c>
      <c r="B3993" t="s">
        <v>4</v>
      </c>
      <c r="C3993" t="s">
        <v>21</v>
      </c>
      <c r="D3993" t="s">
        <v>74</v>
      </c>
      <c r="E3993" t="s">
        <v>75</v>
      </c>
      <c r="F3993" t="s">
        <v>65</v>
      </c>
      <c r="G3993" t="s">
        <v>66</v>
      </c>
      <c r="H3993" t="s">
        <v>67</v>
      </c>
      <c r="J3993" t="s">
        <v>65</v>
      </c>
      <c r="M3993" t="s">
        <v>78</v>
      </c>
      <c r="N3993" t="s">
        <v>65</v>
      </c>
      <c r="O3993" t="s">
        <v>5322</v>
      </c>
    </row>
    <row r="3994" spans="1:15" x14ac:dyDescent="0.3">
      <c r="A3994" t="s">
        <v>5323</v>
      </c>
      <c r="B3994" t="s">
        <v>4</v>
      </c>
      <c r="C3994" t="s">
        <v>21</v>
      </c>
      <c r="D3994" t="s">
        <v>63</v>
      </c>
      <c r="E3994" t="s">
        <v>64</v>
      </c>
      <c r="F3994" t="s">
        <v>65</v>
      </c>
      <c r="G3994" t="s">
        <v>66</v>
      </c>
      <c r="H3994" t="s">
        <v>67</v>
      </c>
      <c r="I3994">
        <v>1999</v>
      </c>
      <c r="J3994" t="s">
        <v>68</v>
      </c>
      <c r="K3994">
        <v>1999</v>
      </c>
      <c r="L3994" s="18">
        <v>36220</v>
      </c>
      <c r="M3994" t="s">
        <v>69</v>
      </c>
      <c r="N3994" t="s">
        <v>65</v>
      </c>
      <c r="O3994" t="s">
        <v>5324</v>
      </c>
    </row>
    <row r="3995" spans="1:15" x14ac:dyDescent="0.3">
      <c r="A3995" t="s">
        <v>5325</v>
      </c>
      <c r="B3995" t="s">
        <v>4</v>
      </c>
      <c r="C3995" t="s">
        <v>21</v>
      </c>
      <c r="D3995" t="s">
        <v>74</v>
      </c>
      <c r="E3995" t="s">
        <v>75</v>
      </c>
      <c r="F3995" t="s">
        <v>65</v>
      </c>
      <c r="G3995" t="s">
        <v>66</v>
      </c>
      <c r="H3995" t="s">
        <v>67</v>
      </c>
      <c r="I3995">
        <v>1999</v>
      </c>
      <c r="J3995" t="s">
        <v>68</v>
      </c>
      <c r="K3995">
        <v>2001</v>
      </c>
      <c r="L3995" s="18">
        <v>37226</v>
      </c>
      <c r="M3995" t="s">
        <v>69</v>
      </c>
      <c r="N3995" t="s">
        <v>65</v>
      </c>
      <c r="O3995" t="s">
        <v>5326</v>
      </c>
    </row>
    <row r="3996" spans="1:15" x14ac:dyDescent="0.3">
      <c r="A3996" t="s">
        <v>5327</v>
      </c>
      <c r="B3996" t="s">
        <v>4</v>
      </c>
      <c r="C3996" t="s">
        <v>21</v>
      </c>
      <c r="D3996" t="s">
        <v>63</v>
      </c>
      <c r="E3996" t="s">
        <v>64</v>
      </c>
      <c r="F3996" t="s">
        <v>65</v>
      </c>
      <c r="G3996" t="s">
        <v>66</v>
      </c>
      <c r="H3996" t="s">
        <v>67</v>
      </c>
      <c r="I3996">
        <v>1997</v>
      </c>
      <c r="J3996" t="s">
        <v>68</v>
      </c>
      <c r="K3996">
        <v>1999</v>
      </c>
      <c r="L3996" s="18">
        <v>36220</v>
      </c>
      <c r="M3996" t="s">
        <v>69</v>
      </c>
      <c r="N3996" t="s">
        <v>65</v>
      </c>
      <c r="O3996" t="s">
        <v>5328</v>
      </c>
    </row>
    <row r="3997" spans="1:15" x14ac:dyDescent="0.3">
      <c r="A3997" t="s">
        <v>5329</v>
      </c>
      <c r="B3997" t="s">
        <v>4</v>
      </c>
      <c r="C3997" t="s">
        <v>21</v>
      </c>
      <c r="D3997" t="s">
        <v>89</v>
      </c>
      <c r="E3997" t="s">
        <v>90</v>
      </c>
      <c r="F3997" t="s">
        <v>65</v>
      </c>
      <c r="G3997" t="s">
        <v>66</v>
      </c>
      <c r="H3997" t="s">
        <v>67</v>
      </c>
      <c r="J3997" t="s">
        <v>65</v>
      </c>
      <c r="M3997" t="s">
        <v>78</v>
      </c>
      <c r="N3997" t="s">
        <v>65</v>
      </c>
      <c r="O3997" t="s">
        <v>5330</v>
      </c>
    </row>
    <row r="3998" spans="1:15" x14ac:dyDescent="0.3">
      <c r="A3998" t="s">
        <v>5331</v>
      </c>
      <c r="B3998" t="s">
        <v>4</v>
      </c>
      <c r="C3998" t="s">
        <v>21</v>
      </c>
      <c r="D3998" t="s">
        <v>74</v>
      </c>
      <c r="E3998" t="s">
        <v>75</v>
      </c>
      <c r="F3998" t="s">
        <v>65</v>
      </c>
      <c r="G3998" t="s">
        <v>66</v>
      </c>
      <c r="H3998" t="s">
        <v>67</v>
      </c>
      <c r="J3998" t="s">
        <v>65</v>
      </c>
      <c r="M3998" t="s">
        <v>78</v>
      </c>
      <c r="N3998" t="s">
        <v>65</v>
      </c>
      <c r="O3998" t="s">
        <v>5320</v>
      </c>
    </row>
    <row r="3999" spans="1:15" x14ac:dyDescent="0.3">
      <c r="A3999" t="s">
        <v>5332</v>
      </c>
      <c r="B3999" t="s">
        <v>4</v>
      </c>
      <c r="C3999" t="s">
        <v>21</v>
      </c>
      <c r="D3999" t="s">
        <v>63</v>
      </c>
      <c r="E3999" t="s">
        <v>64</v>
      </c>
      <c r="F3999" t="s">
        <v>65</v>
      </c>
      <c r="G3999" t="s">
        <v>66</v>
      </c>
      <c r="H3999" t="s">
        <v>67</v>
      </c>
      <c r="J3999" t="s">
        <v>65</v>
      </c>
      <c r="M3999" t="s">
        <v>78</v>
      </c>
      <c r="N3999" t="s">
        <v>65</v>
      </c>
      <c r="O3999" t="s">
        <v>5333</v>
      </c>
    </row>
    <row r="4000" spans="1:15" x14ac:dyDescent="0.3">
      <c r="A4000" t="s">
        <v>5334</v>
      </c>
      <c r="B4000" t="s">
        <v>4</v>
      </c>
      <c r="C4000" t="s">
        <v>21</v>
      </c>
      <c r="D4000" t="s">
        <v>89</v>
      </c>
      <c r="E4000" t="s">
        <v>90</v>
      </c>
      <c r="F4000" t="s">
        <v>65</v>
      </c>
      <c r="G4000" t="s">
        <v>66</v>
      </c>
      <c r="H4000" t="s">
        <v>67</v>
      </c>
      <c r="I4000">
        <v>1999</v>
      </c>
      <c r="J4000" t="s">
        <v>68</v>
      </c>
      <c r="K4000">
        <v>1999</v>
      </c>
      <c r="L4000" s="18">
        <v>36220</v>
      </c>
      <c r="M4000" t="s">
        <v>69</v>
      </c>
      <c r="N4000" t="s">
        <v>65</v>
      </c>
      <c r="O4000" t="s">
        <v>5335</v>
      </c>
    </row>
    <row r="4001" spans="1:15" x14ac:dyDescent="0.3">
      <c r="A4001" t="s">
        <v>5336</v>
      </c>
      <c r="B4001" t="s">
        <v>4</v>
      </c>
      <c r="C4001" t="s">
        <v>21</v>
      </c>
      <c r="D4001" t="s">
        <v>63</v>
      </c>
      <c r="E4001" t="s">
        <v>64</v>
      </c>
      <c r="F4001" t="s">
        <v>65</v>
      </c>
      <c r="G4001" t="s">
        <v>66</v>
      </c>
      <c r="H4001" t="s">
        <v>67</v>
      </c>
      <c r="I4001">
        <v>1996</v>
      </c>
      <c r="J4001" t="s">
        <v>68</v>
      </c>
      <c r="K4001">
        <v>1997</v>
      </c>
      <c r="L4001" s="18">
        <v>35765</v>
      </c>
      <c r="M4001" t="s">
        <v>69</v>
      </c>
      <c r="N4001" t="s">
        <v>65</v>
      </c>
      <c r="O4001" t="s">
        <v>5337</v>
      </c>
    </row>
    <row r="4002" spans="1:15" x14ac:dyDescent="0.3">
      <c r="A4002" t="s">
        <v>5338</v>
      </c>
      <c r="B4002" t="s">
        <v>4</v>
      </c>
      <c r="C4002" t="s">
        <v>21</v>
      </c>
      <c r="D4002" t="s">
        <v>74</v>
      </c>
      <c r="E4002" t="s">
        <v>75</v>
      </c>
      <c r="F4002" t="s">
        <v>65</v>
      </c>
      <c r="G4002" t="s">
        <v>84</v>
      </c>
      <c r="H4002" t="s">
        <v>85</v>
      </c>
      <c r="J4002" t="s">
        <v>65</v>
      </c>
      <c r="M4002" t="s">
        <v>78</v>
      </c>
      <c r="N4002" t="s">
        <v>65</v>
      </c>
      <c r="O4002" t="s">
        <v>5339</v>
      </c>
    </row>
    <row r="4003" spans="1:15" x14ac:dyDescent="0.3">
      <c r="A4003" t="s">
        <v>5340</v>
      </c>
      <c r="B4003" t="s">
        <v>4</v>
      </c>
      <c r="C4003" t="s">
        <v>21</v>
      </c>
      <c r="D4003" t="s">
        <v>74</v>
      </c>
      <c r="E4003" t="s">
        <v>75</v>
      </c>
      <c r="F4003" t="s">
        <v>65</v>
      </c>
      <c r="G4003" t="s">
        <v>84</v>
      </c>
      <c r="H4003" t="s">
        <v>85</v>
      </c>
      <c r="J4003" t="s">
        <v>65</v>
      </c>
      <c r="M4003" t="s">
        <v>78</v>
      </c>
      <c r="N4003" t="s">
        <v>65</v>
      </c>
      <c r="O4003" t="s">
        <v>5339</v>
      </c>
    </row>
    <row r="4004" spans="1:15" x14ac:dyDescent="0.3">
      <c r="A4004" t="s">
        <v>5341</v>
      </c>
      <c r="B4004" t="s">
        <v>4</v>
      </c>
      <c r="C4004" t="s">
        <v>21</v>
      </c>
      <c r="D4004" t="s">
        <v>63</v>
      </c>
      <c r="E4004" t="s">
        <v>64</v>
      </c>
      <c r="F4004" t="s">
        <v>65</v>
      </c>
      <c r="G4004" t="s">
        <v>66</v>
      </c>
      <c r="H4004" t="s">
        <v>67</v>
      </c>
      <c r="I4004">
        <v>1999</v>
      </c>
      <c r="J4004" t="s">
        <v>68</v>
      </c>
      <c r="K4004">
        <v>2001</v>
      </c>
      <c r="L4004" s="18">
        <v>36892</v>
      </c>
      <c r="M4004" t="s">
        <v>69</v>
      </c>
      <c r="N4004" t="s">
        <v>65</v>
      </c>
      <c r="O4004" t="s">
        <v>5342</v>
      </c>
    </row>
    <row r="4005" spans="1:15" x14ac:dyDescent="0.3">
      <c r="A4005" t="s">
        <v>5343</v>
      </c>
      <c r="B4005" t="s">
        <v>4</v>
      </c>
      <c r="C4005" t="s">
        <v>21</v>
      </c>
      <c r="D4005" t="s">
        <v>74</v>
      </c>
      <c r="E4005" t="s">
        <v>75</v>
      </c>
      <c r="F4005" t="s">
        <v>65</v>
      </c>
      <c r="G4005" t="s">
        <v>66</v>
      </c>
      <c r="H4005" t="s">
        <v>67</v>
      </c>
      <c r="I4005">
        <v>1999</v>
      </c>
      <c r="J4005" t="s">
        <v>68</v>
      </c>
      <c r="K4005">
        <v>2002</v>
      </c>
      <c r="L4005" s="18">
        <v>37257</v>
      </c>
      <c r="M4005" t="s">
        <v>69</v>
      </c>
      <c r="N4005" t="s">
        <v>65</v>
      </c>
      <c r="O4005" t="s">
        <v>5326</v>
      </c>
    </row>
    <row r="4006" spans="1:15" x14ac:dyDescent="0.3">
      <c r="A4006" t="s">
        <v>5344</v>
      </c>
      <c r="B4006" t="s">
        <v>4</v>
      </c>
      <c r="C4006" t="s">
        <v>21</v>
      </c>
      <c r="D4006" t="s">
        <v>63</v>
      </c>
      <c r="E4006" t="s">
        <v>64</v>
      </c>
      <c r="F4006" t="s">
        <v>65</v>
      </c>
      <c r="G4006" t="s">
        <v>66</v>
      </c>
      <c r="H4006" t="s">
        <v>67</v>
      </c>
      <c r="I4006">
        <v>2000</v>
      </c>
      <c r="J4006" t="s">
        <v>68</v>
      </c>
      <c r="K4006">
        <v>2002</v>
      </c>
      <c r="L4006" s="18">
        <v>37347</v>
      </c>
      <c r="M4006" t="s">
        <v>69</v>
      </c>
      <c r="N4006" t="s">
        <v>65</v>
      </c>
      <c r="O4006" t="s">
        <v>5345</v>
      </c>
    </row>
    <row r="4007" spans="1:15" x14ac:dyDescent="0.3">
      <c r="A4007" t="s">
        <v>5346</v>
      </c>
      <c r="B4007" t="s">
        <v>4</v>
      </c>
      <c r="C4007" t="s">
        <v>21</v>
      </c>
      <c r="D4007" t="s">
        <v>63</v>
      </c>
      <c r="E4007" t="s">
        <v>64</v>
      </c>
      <c r="F4007" t="s">
        <v>65</v>
      </c>
      <c r="G4007" t="s">
        <v>66</v>
      </c>
      <c r="H4007" t="s">
        <v>67</v>
      </c>
      <c r="I4007">
        <v>2001</v>
      </c>
      <c r="J4007" t="s">
        <v>68</v>
      </c>
      <c r="K4007">
        <v>2003</v>
      </c>
      <c r="L4007" s="18">
        <v>37712</v>
      </c>
      <c r="M4007" t="s">
        <v>69</v>
      </c>
      <c r="N4007" t="s">
        <v>65</v>
      </c>
      <c r="O4007" t="s">
        <v>5326</v>
      </c>
    </row>
    <row r="4008" spans="1:15" x14ac:dyDescent="0.3">
      <c r="A4008" t="s">
        <v>5347</v>
      </c>
      <c r="B4008" t="s">
        <v>4</v>
      </c>
      <c r="C4008" t="s">
        <v>18</v>
      </c>
      <c r="D4008" t="s">
        <v>74</v>
      </c>
      <c r="E4008" t="s">
        <v>75</v>
      </c>
      <c r="F4008" t="s">
        <v>65</v>
      </c>
      <c r="G4008" t="s">
        <v>66</v>
      </c>
      <c r="H4008" t="s">
        <v>67</v>
      </c>
      <c r="I4008">
        <v>2001</v>
      </c>
      <c r="J4008" t="s">
        <v>68</v>
      </c>
      <c r="K4008">
        <v>2003</v>
      </c>
      <c r="L4008" s="18">
        <v>37622</v>
      </c>
      <c r="M4008" t="s">
        <v>69</v>
      </c>
      <c r="N4008" t="s">
        <v>65</v>
      </c>
      <c r="O4008" t="s">
        <v>5348</v>
      </c>
    </row>
    <row r="4009" spans="1:15" x14ac:dyDescent="0.3">
      <c r="A4009" t="s">
        <v>5349</v>
      </c>
      <c r="B4009" t="s">
        <v>4</v>
      </c>
      <c r="C4009" t="s">
        <v>18</v>
      </c>
      <c r="D4009" t="s">
        <v>89</v>
      </c>
      <c r="E4009" t="s">
        <v>90</v>
      </c>
      <c r="F4009" t="s">
        <v>65</v>
      </c>
      <c r="G4009" t="s">
        <v>66</v>
      </c>
      <c r="H4009" t="s">
        <v>67</v>
      </c>
      <c r="I4009">
        <v>2001</v>
      </c>
      <c r="J4009" t="s">
        <v>68</v>
      </c>
      <c r="K4009">
        <v>2003</v>
      </c>
      <c r="L4009" s="18">
        <v>37956</v>
      </c>
      <c r="M4009" t="s">
        <v>69</v>
      </c>
      <c r="N4009" t="s">
        <v>65</v>
      </c>
      <c r="O4009" t="s">
        <v>709</v>
      </c>
    </row>
    <row r="4010" spans="1:15" x14ac:dyDescent="0.3">
      <c r="A4010" t="s">
        <v>5350</v>
      </c>
      <c r="B4010" t="s">
        <v>4</v>
      </c>
      <c r="C4010" t="s">
        <v>21</v>
      </c>
      <c r="D4010" t="s">
        <v>63</v>
      </c>
      <c r="E4010" t="s">
        <v>64</v>
      </c>
      <c r="F4010" t="s">
        <v>65</v>
      </c>
      <c r="G4010" t="s">
        <v>84</v>
      </c>
      <c r="H4010" t="s">
        <v>85</v>
      </c>
      <c r="I4010">
        <v>2001</v>
      </c>
      <c r="J4010" t="s">
        <v>68</v>
      </c>
      <c r="K4010">
        <v>2002</v>
      </c>
      <c r="L4010" s="18">
        <v>37347</v>
      </c>
      <c r="M4010" t="s">
        <v>69</v>
      </c>
      <c r="N4010" t="s">
        <v>65</v>
      </c>
      <c r="O4010" t="s">
        <v>5326</v>
      </c>
    </row>
    <row r="4011" spans="1:15" x14ac:dyDescent="0.3">
      <c r="A4011" t="s">
        <v>5351</v>
      </c>
      <c r="B4011" t="s">
        <v>4</v>
      </c>
      <c r="C4011" t="s">
        <v>21</v>
      </c>
      <c r="D4011" t="s">
        <v>63</v>
      </c>
      <c r="E4011" t="s">
        <v>64</v>
      </c>
      <c r="F4011" t="s">
        <v>65</v>
      </c>
      <c r="G4011" t="s">
        <v>66</v>
      </c>
      <c r="H4011" t="s">
        <v>67</v>
      </c>
      <c r="I4011">
        <v>2001</v>
      </c>
      <c r="J4011" t="s">
        <v>68</v>
      </c>
      <c r="K4011">
        <v>2003</v>
      </c>
      <c r="L4011" s="18">
        <v>37865</v>
      </c>
      <c r="M4011" t="s">
        <v>69</v>
      </c>
      <c r="N4011" t="s">
        <v>65</v>
      </c>
      <c r="O4011" t="s">
        <v>5326</v>
      </c>
    </row>
    <row r="4012" spans="1:15" x14ac:dyDescent="0.3">
      <c r="A4012" t="s">
        <v>5352</v>
      </c>
      <c r="B4012" t="s">
        <v>4</v>
      </c>
      <c r="C4012" t="s">
        <v>18</v>
      </c>
      <c r="D4012" t="s">
        <v>89</v>
      </c>
      <c r="E4012" t="s">
        <v>90</v>
      </c>
      <c r="F4012" t="s">
        <v>65</v>
      </c>
      <c r="G4012" t="s">
        <v>66</v>
      </c>
      <c r="H4012" t="s">
        <v>67</v>
      </c>
      <c r="I4012">
        <v>2001</v>
      </c>
      <c r="J4012" t="s">
        <v>68</v>
      </c>
      <c r="K4012">
        <v>2003</v>
      </c>
      <c r="M4012" t="s">
        <v>78</v>
      </c>
      <c r="N4012" t="s">
        <v>65</v>
      </c>
      <c r="O4012" t="s">
        <v>5353</v>
      </c>
    </row>
    <row r="4013" spans="1:15" x14ac:dyDescent="0.3">
      <c r="A4013" t="s">
        <v>5354</v>
      </c>
      <c r="B4013" t="s">
        <v>4</v>
      </c>
      <c r="C4013" t="s">
        <v>18</v>
      </c>
      <c r="D4013" t="s">
        <v>63</v>
      </c>
      <c r="E4013" t="s">
        <v>64</v>
      </c>
      <c r="F4013" t="s">
        <v>65</v>
      </c>
      <c r="G4013" t="s">
        <v>66</v>
      </c>
      <c r="H4013" t="s">
        <v>67</v>
      </c>
      <c r="I4013">
        <v>2000</v>
      </c>
      <c r="J4013" t="s">
        <v>68</v>
      </c>
      <c r="K4013">
        <v>2004</v>
      </c>
      <c r="M4013" t="s">
        <v>78</v>
      </c>
      <c r="N4013" t="s">
        <v>65</v>
      </c>
      <c r="O4013" t="s">
        <v>5355</v>
      </c>
    </row>
    <row r="4014" spans="1:15" x14ac:dyDescent="0.3">
      <c r="A4014" t="s">
        <v>5356</v>
      </c>
      <c r="B4014" t="s">
        <v>4</v>
      </c>
      <c r="C4014" t="s">
        <v>15</v>
      </c>
      <c r="D4014" t="s">
        <v>74</v>
      </c>
      <c r="E4014" t="s">
        <v>75</v>
      </c>
      <c r="F4014" t="s">
        <v>65</v>
      </c>
      <c r="G4014" t="s">
        <v>84</v>
      </c>
      <c r="H4014" t="s">
        <v>85</v>
      </c>
      <c r="I4014">
        <v>2001</v>
      </c>
      <c r="J4014" t="s">
        <v>68</v>
      </c>
      <c r="K4014">
        <v>2003</v>
      </c>
      <c r="L4014" s="18">
        <v>37956</v>
      </c>
      <c r="M4014" t="s">
        <v>69</v>
      </c>
      <c r="N4014" t="s">
        <v>65</v>
      </c>
      <c r="O4014" t="s">
        <v>5357</v>
      </c>
    </row>
    <row r="4015" spans="1:15" x14ac:dyDescent="0.3">
      <c r="A4015" t="s">
        <v>5358</v>
      </c>
      <c r="B4015" t="s">
        <v>4</v>
      </c>
      <c r="C4015" t="s">
        <v>17</v>
      </c>
      <c r="D4015" t="s">
        <v>63</v>
      </c>
      <c r="E4015" t="s">
        <v>64</v>
      </c>
      <c r="F4015" t="s">
        <v>65</v>
      </c>
      <c r="G4015" t="s">
        <v>66</v>
      </c>
      <c r="H4015" t="s">
        <v>67</v>
      </c>
      <c r="I4015">
        <v>2001</v>
      </c>
      <c r="J4015" t="s">
        <v>68</v>
      </c>
      <c r="K4015">
        <v>2003</v>
      </c>
      <c r="L4015" s="18">
        <v>37895</v>
      </c>
      <c r="M4015" t="s">
        <v>69</v>
      </c>
      <c r="N4015" t="s">
        <v>65</v>
      </c>
      <c r="O4015" t="s">
        <v>5359</v>
      </c>
    </row>
    <row r="4016" spans="1:15" x14ac:dyDescent="0.3">
      <c r="A4016" t="s">
        <v>5360</v>
      </c>
      <c r="B4016" t="s">
        <v>4</v>
      </c>
      <c r="C4016" t="s">
        <v>16</v>
      </c>
      <c r="D4016" t="s">
        <v>74</v>
      </c>
      <c r="E4016" t="s">
        <v>75</v>
      </c>
      <c r="F4016" t="s">
        <v>65</v>
      </c>
      <c r="G4016" t="s">
        <v>66</v>
      </c>
      <c r="H4016" t="s">
        <v>67</v>
      </c>
      <c r="I4016">
        <v>2001</v>
      </c>
      <c r="J4016" t="s">
        <v>68</v>
      </c>
      <c r="K4016">
        <v>2012</v>
      </c>
      <c r="L4016" s="18">
        <v>37987</v>
      </c>
      <c r="M4016" t="s">
        <v>69</v>
      </c>
      <c r="N4016" t="s">
        <v>65</v>
      </c>
      <c r="O4016" t="s">
        <v>5361</v>
      </c>
    </row>
    <row r="4017" spans="1:15" x14ac:dyDescent="0.3">
      <c r="A4017" t="s">
        <v>5362</v>
      </c>
      <c r="B4017" t="s">
        <v>4</v>
      </c>
      <c r="C4017" t="s">
        <v>25</v>
      </c>
      <c r="D4017" t="s">
        <v>63</v>
      </c>
      <c r="E4017" t="s">
        <v>64</v>
      </c>
      <c r="F4017" t="s">
        <v>65</v>
      </c>
      <c r="G4017" t="s">
        <v>66</v>
      </c>
      <c r="H4017" t="s">
        <v>67</v>
      </c>
      <c r="I4017">
        <v>2001</v>
      </c>
      <c r="J4017" t="s">
        <v>68</v>
      </c>
      <c r="K4017">
        <v>2005</v>
      </c>
      <c r="L4017" s="18">
        <v>38384</v>
      </c>
      <c r="M4017" t="s">
        <v>69</v>
      </c>
      <c r="N4017" t="s">
        <v>65</v>
      </c>
      <c r="O4017" t="s">
        <v>5363</v>
      </c>
    </row>
    <row r="4018" spans="1:15" x14ac:dyDescent="0.3">
      <c r="A4018" t="s">
        <v>5364</v>
      </c>
      <c r="B4018" t="s">
        <v>4</v>
      </c>
      <c r="C4018" t="s">
        <v>25</v>
      </c>
      <c r="D4018" t="s">
        <v>63</v>
      </c>
      <c r="E4018" t="s">
        <v>64</v>
      </c>
      <c r="F4018" t="s">
        <v>65</v>
      </c>
      <c r="G4018" t="s">
        <v>66</v>
      </c>
      <c r="H4018" t="s">
        <v>67</v>
      </c>
      <c r="I4018">
        <v>2001</v>
      </c>
      <c r="J4018" t="s">
        <v>68</v>
      </c>
      <c r="K4018">
        <v>2005</v>
      </c>
      <c r="L4018" s="18">
        <v>38473</v>
      </c>
      <c r="M4018" t="s">
        <v>69</v>
      </c>
      <c r="N4018" t="s">
        <v>65</v>
      </c>
      <c r="O4018" t="s">
        <v>5363</v>
      </c>
    </row>
    <row r="4019" spans="1:15" x14ac:dyDescent="0.3">
      <c r="A4019" t="s">
        <v>5365</v>
      </c>
      <c r="B4019" t="s">
        <v>4</v>
      </c>
      <c r="C4019" t="s">
        <v>21</v>
      </c>
      <c r="D4019" t="s">
        <v>63</v>
      </c>
      <c r="E4019" t="s">
        <v>64</v>
      </c>
      <c r="F4019" t="s">
        <v>65</v>
      </c>
      <c r="G4019" t="s">
        <v>66</v>
      </c>
      <c r="H4019" t="s">
        <v>67</v>
      </c>
      <c r="I4019">
        <v>2001</v>
      </c>
      <c r="J4019" t="s">
        <v>68</v>
      </c>
      <c r="K4019">
        <v>2009</v>
      </c>
      <c r="L4019" s="18">
        <v>37803</v>
      </c>
      <c r="M4019" t="s">
        <v>69</v>
      </c>
      <c r="N4019" t="s">
        <v>65</v>
      </c>
      <c r="O4019" t="s">
        <v>5366</v>
      </c>
    </row>
    <row r="4020" spans="1:15" x14ac:dyDescent="0.3">
      <c r="A4020" t="s">
        <v>5367</v>
      </c>
      <c r="B4020" t="s">
        <v>4</v>
      </c>
      <c r="C4020" t="s">
        <v>25</v>
      </c>
      <c r="D4020" t="s">
        <v>63</v>
      </c>
      <c r="E4020" t="s">
        <v>64</v>
      </c>
      <c r="F4020" t="s">
        <v>65</v>
      </c>
      <c r="G4020" t="s">
        <v>66</v>
      </c>
      <c r="H4020" t="s">
        <v>67</v>
      </c>
      <c r="I4020">
        <v>2002</v>
      </c>
      <c r="J4020" t="s">
        <v>68</v>
      </c>
      <c r="K4020">
        <v>2005</v>
      </c>
      <c r="L4020" s="18">
        <v>38384</v>
      </c>
      <c r="M4020" t="s">
        <v>69</v>
      </c>
      <c r="N4020" t="s">
        <v>65</v>
      </c>
      <c r="O4020" t="s">
        <v>5363</v>
      </c>
    </row>
    <row r="4021" spans="1:15" x14ac:dyDescent="0.3">
      <c r="A4021" t="s">
        <v>5368</v>
      </c>
      <c r="B4021" t="s">
        <v>4</v>
      </c>
      <c r="C4021" t="s">
        <v>18</v>
      </c>
      <c r="D4021" t="s">
        <v>74</v>
      </c>
      <c r="E4021" t="s">
        <v>75</v>
      </c>
      <c r="F4021" t="s">
        <v>65</v>
      </c>
      <c r="G4021" t="s">
        <v>84</v>
      </c>
      <c r="H4021" t="s">
        <v>85</v>
      </c>
      <c r="J4021" t="s">
        <v>65</v>
      </c>
      <c r="K4021">
        <v>2002</v>
      </c>
      <c r="L4021" s="18">
        <v>37500</v>
      </c>
      <c r="M4021" t="s">
        <v>69</v>
      </c>
      <c r="N4021" t="s">
        <v>65</v>
      </c>
      <c r="O4021" t="s">
        <v>5369</v>
      </c>
    </row>
    <row r="4022" spans="1:15" x14ac:dyDescent="0.3">
      <c r="A4022" t="s">
        <v>5370</v>
      </c>
      <c r="B4022" t="s">
        <v>4</v>
      </c>
      <c r="C4022" t="s">
        <v>18</v>
      </c>
      <c r="D4022" t="s">
        <v>74</v>
      </c>
      <c r="E4022" t="s">
        <v>75</v>
      </c>
      <c r="F4022" t="s">
        <v>65</v>
      </c>
      <c r="G4022" t="s">
        <v>84</v>
      </c>
      <c r="H4022" t="s">
        <v>85</v>
      </c>
      <c r="I4022">
        <v>2002</v>
      </c>
      <c r="J4022" t="s">
        <v>68</v>
      </c>
      <c r="M4022" t="s">
        <v>78</v>
      </c>
      <c r="N4022" t="s">
        <v>65</v>
      </c>
      <c r="O4022" t="s">
        <v>5371</v>
      </c>
    </row>
    <row r="4023" spans="1:15" x14ac:dyDescent="0.3">
      <c r="A4023" t="s">
        <v>5372</v>
      </c>
      <c r="B4023" t="s">
        <v>4</v>
      </c>
      <c r="C4023" t="s">
        <v>18</v>
      </c>
      <c r="D4023" t="s">
        <v>74</v>
      </c>
      <c r="E4023" t="s">
        <v>75</v>
      </c>
      <c r="F4023" t="s">
        <v>65</v>
      </c>
      <c r="G4023" t="s">
        <v>66</v>
      </c>
      <c r="H4023" t="s">
        <v>67</v>
      </c>
      <c r="I4023">
        <v>2002</v>
      </c>
      <c r="J4023" t="s">
        <v>68</v>
      </c>
      <c r="K4023">
        <v>2007</v>
      </c>
      <c r="L4023" s="18">
        <v>38322</v>
      </c>
      <c r="M4023" t="s">
        <v>69</v>
      </c>
      <c r="N4023" t="s">
        <v>65</v>
      </c>
      <c r="O4023" t="s">
        <v>5373</v>
      </c>
    </row>
    <row r="4024" spans="1:15" x14ac:dyDescent="0.3">
      <c r="A4024" t="s">
        <v>5374</v>
      </c>
      <c r="B4024" t="s">
        <v>4</v>
      </c>
      <c r="C4024" t="s">
        <v>18</v>
      </c>
      <c r="D4024" t="s">
        <v>74</v>
      </c>
      <c r="E4024" t="s">
        <v>75</v>
      </c>
      <c r="F4024" t="s">
        <v>65</v>
      </c>
      <c r="G4024" t="s">
        <v>66</v>
      </c>
      <c r="H4024" t="s">
        <v>67</v>
      </c>
      <c r="I4024">
        <v>2002</v>
      </c>
      <c r="J4024" t="s">
        <v>68</v>
      </c>
      <c r="K4024">
        <v>2007</v>
      </c>
      <c r="L4024" s="18">
        <v>39083</v>
      </c>
      <c r="M4024" t="s">
        <v>69</v>
      </c>
      <c r="N4024" t="s">
        <v>65</v>
      </c>
      <c r="O4024" t="s">
        <v>5375</v>
      </c>
    </row>
    <row r="4025" spans="1:15" x14ac:dyDescent="0.3">
      <c r="A4025" t="s">
        <v>5376</v>
      </c>
      <c r="B4025" t="s">
        <v>4</v>
      </c>
      <c r="C4025" t="s">
        <v>18</v>
      </c>
      <c r="D4025" t="s">
        <v>74</v>
      </c>
      <c r="E4025" t="s">
        <v>75</v>
      </c>
      <c r="F4025" t="s">
        <v>65</v>
      </c>
      <c r="G4025" t="s">
        <v>66</v>
      </c>
      <c r="H4025" t="s">
        <v>67</v>
      </c>
      <c r="I4025">
        <v>2001</v>
      </c>
      <c r="J4025" t="s">
        <v>68</v>
      </c>
      <c r="K4025">
        <v>2003</v>
      </c>
      <c r="L4025" s="18">
        <v>37226</v>
      </c>
      <c r="M4025" t="s">
        <v>69</v>
      </c>
      <c r="N4025" t="s">
        <v>65</v>
      </c>
      <c r="O4025" t="s">
        <v>5377</v>
      </c>
    </row>
    <row r="4026" spans="1:15" x14ac:dyDescent="0.3">
      <c r="A4026" t="s">
        <v>5378</v>
      </c>
      <c r="B4026" t="s">
        <v>4</v>
      </c>
      <c r="C4026" t="s">
        <v>18</v>
      </c>
      <c r="D4026" t="s">
        <v>89</v>
      </c>
      <c r="E4026" t="s">
        <v>90</v>
      </c>
      <c r="F4026" t="s">
        <v>65</v>
      </c>
      <c r="G4026" t="s">
        <v>66</v>
      </c>
      <c r="H4026" t="s">
        <v>67</v>
      </c>
      <c r="I4026">
        <v>2000</v>
      </c>
      <c r="J4026" t="s">
        <v>68</v>
      </c>
      <c r="M4026" t="s">
        <v>78</v>
      </c>
      <c r="N4026" t="s">
        <v>65</v>
      </c>
      <c r="O4026" t="s">
        <v>5379</v>
      </c>
    </row>
    <row r="4027" spans="1:15" x14ac:dyDescent="0.3">
      <c r="A4027" t="s">
        <v>5380</v>
      </c>
      <c r="B4027" t="s">
        <v>4</v>
      </c>
      <c r="C4027" t="s">
        <v>18</v>
      </c>
      <c r="D4027" t="s">
        <v>74</v>
      </c>
      <c r="E4027" t="s">
        <v>75</v>
      </c>
      <c r="F4027" t="s">
        <v>65</v>
      </c>
      <c r="G4027" t="s">
        <v>66</v>
      </c>
      <c r="H4027" t="s">
        <v>67</v>
      </c>
      <c r="I4027">
        <v>2001</v>
      </c>
      <c r="J4027" t="s">
        <v>68</v>
      </c>
      <c r="M4027" t="s">
        <v>78</v>
      </c>
      <c r="N4027" t="s">
        <v>65</v>
      </c>
      <c r="O4027" t="s">
        <v>5379</v>
      </c>
    </row>
    <row r="4028" spans="1:15" x14ac:dyDescent="0.3">
      <c r="A4028" t="s">
        <v>5381</v>
      </c>
      <c r="B4028" t="s">
        <v>4</v>
      </c>
      <c r="C4028" t="s">
        <v>18</v>
      </c>
      <c r="D4028" t="s">
        <v>63</v>
      </c>
      <c r="E4028" t="s">
        <v>64</v>
      </c>
      <c r="F4028" t="s">
        <v>65</v>
      </c>
      <c r="G4028" t="s">
        <v>66</v>
      </c>
      <c r="H4028" t="s">
        <v>67</v>
      </c>
      <c r="I4028">
        <v>2001</v>
      </c>
      <c r="J4028" t="s">
        <v>68</v>
      </c>
      <c r="M4028" t="s">
        <v>78</v>
      </c>
      <c r="N4028" t="s">
        <v>65</v>
      </c>
      <c r="O4028" t="s">
        <v>5379</v>
      </c>
    </row>
    <row r="4029" spans="1:15" x14ac:dyDescent="0.3">
      <c r="A4029" t="s">
        <v>5382</v>
      </c>
      <c r="B4029" t="s">
        <v>4</v>
      </c>
      <c r="C4029" t="s">
        <v>18</v>
      </c>
      <c r="D4029" t="s">
        <v>89</v>
      </c>
      <c r="E4029" t="s">
        <v>90</v>
      </c>
      <c r="F4029" t="s">
        <v>65</v>
      </c>
      <c r="G4029" t="s">
        <v>66</v>
      </c>
      <c r="H4029" t="s">
        <v>67</v>
      </c>
      <c r="I4029">
        <v>2002</v>
      </c>
      <c r="J4029" t="s">
        <v>68</v>
      </c>
      <c r="K4029">
        <v>2006</v>
      </c>
      <c r="L4029" s="18">
        <v>38930</v>
      </c>
      <c r="M4029" t="s">
        <v>69</v>
      </c>
      <c r="N4029" t="s">
        <v>65</v>
      </c>
      <c r="O4029" t="s">
        <v>5383</v>
      </c>
    </row>
    <row r="4030" spans="1:15" x14ac:dyDescent="0.3">
      <c r="A4030" t="s">
        <v>5384</v>
      </c>
      <c r="B4030" t="s">
        <v>4</v>
      </c>
      <c r="C4030" t="s">
        <v>18</v>
      </c>
      <c r="D4030" t="s">
        <v>74</v>
      </c>
      <c r="E4030" t="s">
        <v>75</v>
      </c>
      <c r="F4030" t="s">
        <v>65</v>
      </c>
      <c r="G4030" t="s">
        <v>66</v>
      </c>
      <c r="H4030" t="s">
        <v>67</v>
      </c>
      <c r="I4030">
        <v>2002</v>
      </c>
      <c r="J4030" t="s">
        <v>68</v>
      </c>
      <c r="K4030">
        <v>2004</v>
      </c>
      <c r="M4030" t="s">
        <v>78</v>
      </c>
      <c r="N4030" t="s">
        <v>65</v>
      </c>
      <c r="O4030" t="s">
        <v>5385</v>
      </c>
    </row>
    <row r="4031" spans="1:15" x14ac:dyDescent="0.3">
      <c r="A4031" t="s">
        <v>5386</v>
      </c>
      <c r="B4031" t="s">
        <v>4</v>
      </c>
      <c r="C4031" t="s">
        <v>16</v>
      </c>
      <c r="D4031" t="s">
        <v>63</v>
      </c>
      <c r="E4031" t="s">
        <v>64</v>
      </c>
      <c r="F4031" t="s">
        <v>65</v>
      </c>
      <c r="G4031" t="s">
        <v>66</v>
      </c>
      <c r="H4031" t="s">
        <v>67</v>
      </c>
      <c r="I4031">
        <v>2002</v>
      </c>
      <c r="J4031" t="s">
        <v>68</v>
      </c>
      <c r="K4031">
        <v>2009</v>
      </c>
      <c r="L4031" s="18">
        <v>40087</v>
      </c>
      <c r="M4031" t="s">
        <v>69</v>
      </c>
      <c r="N4031" t="s">
        <v>65</v>
      </c>
      <c r="O4031" t="s">
        <v>1001</v>
      </c>
    </row>
    <row r="4032" spans="1:15" x14ac:dyDescent="0.3">
      <c r="A4032" t="s">
        <v>5387</v>
      </c>
      <c r="B4032" t="s">
        <v>4</v>
      </c>
      <c r="C4032" t="s">
        <v>16</v>
      </c>
      <c r="D4032" t="s">
        <v>63</v>
      </c>
      <c r="E4032" t="s">
        <v>64</v>
      </c>
      <c r="F4032" t="s">
        <v>65</v>
      </c>
      <c r="G4032" t="s">
        <v>66</v>
      </c>
      <c r="H4032" t="s">
        <v>67</v>
      </c>
      <c r="I4032">
        <v>2002</v>
      </c>
      <c r="J4032" t="s">
        <v>68</v>
      </c>
      <c r="K4032">
        <v>2009</v>
      </c>
      <c r="L4032" s="18">
        <v>40057</v>
      </c>
      <c r="M4032" t="s">
        <v>69</v>
      </c>
      <c r="N4032" t="s">
        <v>65</v>
      </c>
      <c r="O4032" t="s">
        <v>1001</v>
      </c>
    </row>
    <row r="4033" spans="1:15" x14ac:dyDescent="0.3">
      <c r="A4033" t="s">
        <v>5388</v>
      </c>
      <c r="B4033" t="s">
        <v>4</v>
      </c>
      <c r="C4033" t="s">
        <v>16</v>
      </c>
      <c r="D4033" t="s">
        <v>63</v>
      </c>
      <c r="E4033" t="s">
        <v>64</v>
      </c>
      <c r="F4033" t="s">
        <v>65</v>
      </c>
      <c r="G4033" t="s">
        <v>66</v>
      </c>
      <c r="H4033" t="s">
        <v>67</v>
      </c>
      <c r="I4033">
        <v>2002</v>
      </c>
      <c r="J4033" t="s">
        <v>68</v>
      </c>
      <c r="K4033">
        <v>2009</v>
      </c>
      <c r="L4033" s="18">
        <v>40087</v>
      </c>
      <c r="M4033" t="s">
        <v>69</v>
      </c>
      <c r="N4033" t="s">
        <v>65</v>
      </c>
      <c r="O4033" t="s">
        <v>5389</v>
      </c>
    </row>
    <row r="4034" spans="1:15" x14ac:dyDescent="0.3">
      <c r="A4034" t="s">
        <v>5390</v>
      </c>
      <c r="B4034" t="s">
        <v>4</v>
      </c>
      <c r="C4034" t="s">
        <v>18</v>
      </c>
      <c r="D4034" t="s">
        <v>74</v>
      </c>
      <c r="E4034" t="s">
        <v>75</v>
      </c>
      <c r="F4034" t="s">
        <v>65</v>
      </c>
      <c r="G4034" t="s">
        <v>66</v>
      </c>
      <c r="H4034" t="s">
        <v>67</v>
      </c>
      <c r="I4034">
        <v>2002</v>
      </c>
      <c r="J4034" t="s">
        <v>68</v>
      </c>
      <c r="K4034">
        <v>2004</v>
      </c>
      <c r="L4034" s="18">
        <v>38018</v>
      </c>
      <c r="M4034" t="s">
        <v>69</v>
      </c>
      <c r="N4034" t="s">
        <v>65</v>
      </c>
      <c r="O4034" t="s">
        <v>5391</v>
      </c>
    </row>
    <row r="4035" spans="1:15" x14ac:dyDescent="0.3">
      <c r="A4035" t="s">
        <v>5392</v>
      </c>
      <c r="B4035" t="s">
        <v>4</v>
      </c>
      <c r="C4035" t="s">
        <v>18</v>
      </c>
      <c r="D4035" t="s">
        <v>74</v>
      </c>
      <c r="E4035" t="s">
        <v>75</v>
      </c>
      <c r="F4035" t="s">
        <v>65</v>
      </c>
      <c r="G4035" t="s">
        <v>66</v>
      </c>
      <c r="H4035" t="s">
        <v>67</v>
      </c>
      <c r="I4035">
        <v>2002</v>
      </c>
      <c r="J4035" t="s">
        <v>68</v>
      </c>
      <c r="K4035">
        <v>2004</v>
      </c>
      <c r="L4035" s="18">
        <v>38292</v>
      </c>
      <c r="M4035" t="s">
        <v>69</v>
      </c>
      <c r="N4035" t="s">
        <v>65</v>
      </c>
      <c r="O4035" t="s">
        <v>5393</v>
      </c>
    </row>
    <row r="4036" spans="1:15" x14ac:dyDescent="0.3">
      <c r="A4036" t="s">
        <v>5394</v>
      </c>
      <c r="B4036" t="s">
        <v>4</v>
      </c>
      <c r="C4036" t="s">
        <v>18</v>
      </c>
      <c r="D4036" t="s">
        <v>63</v>
      </c>
      <c r="E4036" t="s">
        <v>64</v>
      </c>
      <c r="F4036" t="s">
        <v>65</v>
      </c>
      <c r="G4036" t="s">
        <v>66</v>
      </c>
      <c r="H4036" t="s">
        <v>67</v>
      </c>
      <c r="I4036">
        <v>2001</v>
      </c>
      <c r="J4036" t="s">
        <v>68</v>
      </c>
      <c r="K4036">
        <v>2004</v>
      </c>
      <c r="M4036" t="s">
        <v>78</v>
      </c>
      <c r="N4036" t="s">
        <v>65</v>
      </c>
      <c r="O4036" t="s">
        <v>5322</v>
      </c>
    </row>
    <row r="4037" spans="1:15" x14ac:dyDescent="0.3">
      <c r="A4037" t="s">
        <v>5395</v>
      </c>
      <c r="B4037" t="s">
        <v>4</v>
      </c>
      <c r="C4037" t="s">
        <v>25</v>
      </c>
      <c r="D4037" t="s">
        <v>123</v>
      </c>
      <c r="E4037" t="s">
        <v>64</v>
      </c>
      <c r="F4037" t="s">
        <v>65</v>
      </c>
      <c r="G4037" t="s">
        <v>66</v>
      </c>
      <c r="H4037" t="s">
        <v>67</v>
      </c>
      <c r="I4037">
        <v>2002</v>
      </c>
      <c r="J4037" t="s">
        <v>68</v>
      </c>
      <c r="K4037">
        <v>2005</v>
      </c>
      <c r="L4037" s="18">
        <v>38626</v>
      </c>
      <c r="M4037" t="s">
        <v>69</v>
      </c>
      <c r="N4037" t="s">
        <v>65</v>
      </c>
      <c r="O4037" t="s">
        <v>5363</v>
      </c>
    </row>
    <row r="4038" spans="1:15" x14ac:dyDescent="0.3">
      <c r="A4038" t="s">
        <v>5396</v>
      </c>
      <c r="B4038" t="s">
        <v>4</v>
      </c>
      <c r="C4038" t="s">
        <v>18</v>
      </c>
      <c r="D4038" t="s">
        <v>74</v>
      </c>
      <c r="E4038" t="s">
        <v>75</v>
      </c>
      <c r="F4038" t="s">
        <v>65</v>
      </c>
      <c r="G4038" t="s">
        <v>66</v>
      </c>
      <c r="H4038" t="s">
        <v>67</v>
      </c>
      <c r="I4038">
        <v>2002</v>
      </c>
      <c r="J4038" t="s">
        <v>68</v>
      </c>
      <c r="K4038">
        <v>2006</v>
      </c>
      <c r="L4038" s="18">
        <v>38991</v>
      </c>
      <c r="M4038" t="s">
        <v>69</v>
      </c>
      <c r="N4038" t="s">
        <v>65</v>
      </c>
      <c r="O4038" t="s">
        <v>5375</v>
      </c>
    </row>
    <row r="4039" spans="1:15" x14ac:dyDescent="0.3">
      <c r="A4039" t="s">
        <v>5397</v>
      </c>
      <c r="B4039" t="s">
        <v>4</v>
      </c>
      <c r="C4039" t="s">
        <v>18</v>
      </c>
      <c r="D4039" t="s">
        <v>123</v>
      </c>
      <c r="E4039" t="s">
        <v>64</v>
      </c>
      <c r="F4039" t="s">
        <v>65</v>
      </c>
      <c r="G4039" t="s">
        <v>66</v>
      </c>
      <c r="H4039" t="s">
        <v>67</v>
      </c>
      <c r="I4039">
        <v>2003</v>
      </c>
      <c r="J4039" t="s">
        <v>68</v>
      </c>
      <c r="K4039">
        <v>2004</v>
      </c>
      <c r="M4039" t="s">
        <v>78</v>
      </c>
      <c r="N4039" t="s">
        <v>65</v>
      </c>
      <c r="O4039" t="s">
        <v>5398</v>
      </c>
    </row>
    <row r="4040" spans="1:15" x14ac:dyDescent="0.3">
      <c r="A4040" t="s">
        <v>5399</v>
      </c>
      <c r="B4040" t="s">
        <v>4</v>
      </c>
      <c r="C4040" t="s">
        <v>18</v>
      </c>
      <c r="D4040" t="s">
        <v>63</v>
      </c>
      <c r="E4040" t="s">
        <v>64</v>
      </c>
      <c r="F4040" t="s">
        <v>65</v>
      </c>
      <c r="G4040" t="s">
        <v>66</v>
      </c>
      <c r="H4040" t="s">
        <v>67</v>
      </c>
      <c r="I4040">
        <v>2003</v>
      </c>
      <c r="J4040" t="s">
        <v>68</v>
      </c>
      <c r="K4040">
        <v>2008</v>
      </c>
      <c r="L4040" s="18">
        <v>38657</v>
      </c>
      <c r="M4040" t="s">
        <v>69</v>
      </c>
      <c r="N4040" t="s">
        <v>65</v>
      </c>
      <c r="O4040" t="s">
        <v>5375</v>
      </c>
    </row>
    <row r="4041" spans="1:15" x14ac:dyDescent="0.3">
      <c r="A4041" t="s">
        <v>5400</v>
      </c>
      <c r="B4041" t="s">
        <v>4</v>
      </c>
      <c r="C4041" t="s">
        <v>18</v>
      </c>
      <c r="D4041" t="s">
        <v>74</v>
      </c>
      <c r="E4041" t="s">
        <v>75</v>
      </c>
      <c r="F4041" t="s">
        <v>65</v>
      </c>
      <c r="G4041" t="s">
        <v>66</v>
      </c>
      <c r="H4041" t="s">
        <v>67</v>
      </c>
      <c r="I4041">
        <v>2003</v>
      </c>
      <c r="J4041" t="s">
        <v>68</v>
      </c>
      <c r="K4041">
        <v>2004</v>
      </c>
      <c r="L4041" s="18">
        <v>38018</v>
      </c>
      <c r="M4041" t="s">
        <v>69</v>
      </c>
      <c r="N4041" t="s">
        <v>65</v>
      </c>
      <c r="O4041" t="s">
        <v>5401</v>
      </c>
    </row>
    <row r="4042" spans="1:15" x14ac:dyDescent="0.3">
      <c r="A4042" t="s">
        <v>5402</v>
      </c>
      <c r="B4042" t="s">
        <v>4</v>
      </c>
      <c r="C4042" t="s">
        <v>18</v>
      </c>
      <c r="D4042" t="s">
        <v>63</v>
      </c>
      <c r="E4042" t="s">
        <v>64</v>
      </c>
      <c r="F4042" t="s">
        <v>65</v>
      </c>
      <c r="G4042" t="s">
        <v>66</v>
      </c>
      <c r="H4042" t="s">
        <v>67</v>
      </c>
      <c r="I4042">
        <v>2003</v>
      </c>
      <c r="J4042" t="s">
        <v>68</v>
      </c>
      <c r="K4042">
        <v>2013</v>
      </c>
      <c r="L4042" s="18">
        <v>38808</v>
      </c>
      <c r="M4042" t="s">
        <v>69</v>
      </c>
      <c r="N4042" t="s">
        <v>65</v>
      </c>
      <c r="O4042" t="s">
        <v>5403</v>
      </c>
    </row>
    <row r="4043" spans="1:15" x14ac:dyDescent="0.3">
      <c r="A4043" t="s">
        <v>5404</v>
      </c>
      <c r="B4043" t="s">
        <v>4</v>
      </c>
      <c r="C4043" t="s">
        <v>18</v>
      </c>
      <c r="D4043" t="s">
        <v>63</v>
      </c>
      <c r="E4043" t="s">
        <v>64</v>
      </c>
      <c r="F4043" t="s">
        <v>65</v>
      </c>
      <c r="G4043" t="s">
        <v>66</v>
      </c>
      <c r="H4043" t="s">
        <v>67</v>
      </c>
      <c r="I4043">
        <v>2002</v>
      </c>
      <c r="J4043" t="s">
        <v>68</v>
      </c>
      <c r="K4043">
        <v>2005</v>
      </c>
      <c r="M4043" t="s">
        <v>78</v>
      </c>
      <c r="N4043" t="s">
        <v>65</v>
      </c>
      <c r="O4043" t="s">
        <v>5375</v>
      </c>
    </row>
    <row r="4044" spans="1:15" x14ac:dyDescent="0.3">
      <c r="A4044" t="s">
        <v>5405</v>
      </c>
      <c r="B4044" t="s">
        <v>4</v>
      </c>
      <c r="C4044" t="s">
        <v>18</v>
      </c>
      <c r="D4044" t="s">
        <v>74</v>
      </c>
      <c r="E4044" t="s">
        <v>75</v>
      </c>
      <c r="F4044" t="s">
        <v>65</v>
      </c>
      <c r="G4044" t="s">
        <v>66</v>
      </c>
      <c r="H4044" t="s">
        <v>67</v>
      </c>
      <c r="I4044">
        <v>2003</v>
      </c>
      <c r="J4044" t="s">
        <v>68</v>
      </c>
      <c r="K4044">
        <v>2007</v>
      </c>
      <c r="L4044" s="18">
        <v>39083</v>
      </c>
      <c r="M4044" t="s">
        <v>69</v>
      </c>
      <c r="N4044" t="s">
        <v>65</v>
      </c>
      <c r="O4044" t="s">
        <v>5375</v>
      </c>
    </row>
    <row r="4045" spans="1:15" x14ac:dyDescent="0.3">
      <c r="A4045" t="s">
        <v>5406</v>
      </c>
      <c r="B4045" t="s">
        <v>4</v>
      </c>
      <c r="C4045" t="s">
        <v>18</v>
      </c>
      <c r="D4045" t="s">
        <v>74</v>
      </c>
      <c r="E4045" t="s">
        <v>75</v>
      </c>
      <c r="F4045" t="s">
        <v>65</v>
      </c>
      <c r="G4045" t="s">
        <v>66</v>
      </c>
      <c r="H4045" t="s">
        <v>67</v>
      </c>
      <c r="I4045">
        <v>2003</v>
      </c>
      <c r="J4045" t="s">
        <v>68</v>
      </c>
      <c r="K4045">
        <v>2008</v>
      </c>
      <c r="L4045" s="18">
        <v>39661</v>
      </c>
      <c r="M4045" t="s">
        <v>69</v>
      </c>
      <c r="N4045" t="s">
        <v>65</v>
      </c>
      <c r="O4045" t="s">
        <v>5383</v>
      </c>
    </row>
    <row r="4046" spans="1:15" x14ac:dyDescent="0.3">
      <c r="A4046" t="s">
        <v>5407</v>
      </c>
      <c r="B4046" t="s">
        <v>4</v>
      </c>
      <c r="C4046" t="s">
        <v>18</v>
      </c>
      <c r="D4046" t="s">
        <v>74</v>
      </c>
      <c r="E4046" t="s">
        <v>75</v>
      </c>
      <c r="F4046" t="s">
        <v>65</v>
      </c>
      <c r="G4046" t="s">
        <v>66</v>
      </c>
      <c r="H4046" t="s">
        <v>67</v>
      </c>
      <c r="I4046">
        <v>2003</v>
      </c>
      <c r="J4046" t="s">
        <v>68</v>
      </c>
      <c r="K4046">
        <v>2007</v>
      </c>
      <c r="L4046" s="18">
        <v>38991</v>
      </c>
      <c r="M4046" t="s">
        <v>69</v>
      </c>
      <c r="N4046" t="s">
        <v>65</v>
      </c>
      <c r="O4046" t="s">
        <v>5375</v>
      </c>
    </row>
    <row r="4047" spans="1:15" x14ac:dyDescent="0.3">
      <c r="A4047" t="s">
        <v>5408</v>
      </c>
      <c r="B4047" t="s">
        <v>4</v>
      </c>
      <c r="C4047" t="s">
        <v>25</v>
      </c>
      <c r="D4047" t="s">
        <v>63</v>
      </c>
      <c r="E4047" t="s">
        <v>64</v>
      </c>
      <c r="F4047" t="s">
        <v>65</v>
      </c>
      <c r="G4047" t="s">
        <v>66</v>
      </c>
      <c r="H4047" t="s">
        <v>67</v>
      </c>
      <c r="I4047">
        <v>2003</v>
      </c>
      <c r="J4047" t="s">
        <v>68</v>
      </c>
      <c r="K4047">
        <v>2013</v>
      </c>
      <c r="L4047" s="18">
        <v>39722</v>
      </c>
      <c r="M4047" t="s">
        <v>69</v>
      </c>
      <c r="N4047" t="s">
        <v>65</v>
      </c>
      <c r="O4047" t="s">
        <v>5363</v>
      </c>
    </row>
    <row r="4048" spans="1:15" x14ac:dyDescent="0.3">
      <c r="A4048" t="s">
        <v>5409</v>
      </c>
      <c r="B4048" t="s">
        <v>4</v>
      </c>
      <c r="C4048" t="s">
        <v>24</v>
      </c>
      <c r="D4048" t="s">
        <v>74</v>
      </c>
      <c r="E4048" t="s">
        <v>75</v>
      </c>
      <c r="F4048" t="s">
        <v>65</v>
      </c>
      <c r="G4048" t="s">
        <v>66</v>
      </c>
      <c r="H4048" t="s">
        <v>67</v>
      </c>
      <c r="I4048">
        <v>2003</v>
      </c>
      <c r="J4048" t="s">
        <v>68</v>
      </c>
      <c r="K4048">
        <v>2007</v>
      </c>
      <c r="L4048" s="18">
        <v>38261</v>
      </c>
      <c r="M4048" t="s">
        <v>69</v>
      </c>
      <c r="N4048" t="s">
        <v>65</v>
      </c>
      <c r="O4048" t="s">
        <v>5383</v>
      </c>
    </row>
    <row r="4049" spans="1:15" x14ac:dyDescent="0.3">
      <c r="A4049" t="s">
        <v>5410</v>
      </c>
      <c r="B4049" t="s">
        <v>4</v>
      </c>
      <c r="C4049" t="s">
        <v>21</v>
      </c>
      <c r="D4049" t="s">
        <v>63</v>
      </c>
      <c r="E4049" t="s">
        <v>64</v>
      </c>
      <c r="F4049" t="s">
        <v>65</v>
      </c>
      <c r="G4049" t="s">
        <v>66</v>
      </c>
      <c r="H4049" t="s">
        <v>67</v>
      </c>
      <c r="I4049">
        <v>2002</v>
      </c>
      <c r="J4049" t="s">
        <v>68</v>
      </c>
      <c r="K4049">
        <v>2005</v>
      </c>
      <c r="L4049" s="18">
        <v>38412</v>
      </c>
      <c r="M4049" t="s">
        <v>69</v>
      </c>
      <c r="N4049" t="s">
        <v>65</v>
      </c>
      <c r="O4049" t="s">
        <v>5326</v>
      </c>
    </row>
    <row r="4050" spans="1:15" x14ac:dyDescent="0.3">
      <c r="A4050" t="s">
        <v>5411</v>
      </c>
      <c r="B4050" t="s">
        <v>4</v>
      </c>
      <c r="C4050" t="s">
        <v>18</v>
      </c>
      <c r="D4050" t="s">
        <v>63</v>
      </c>
      <c r="E4050" t="s">
        <v>64</v>
      </c>
      <c r="F4050" t="s">
        <v>65</v>
      </c>
      <c r="G4050" t="s">
        <v>66</v>
      </c>
      <c r="H4050" t="s">
        <v>67</v>
      </c>
      <c r="I4050">
        <v>2003</v>
      </c>
      <c r="J4050" t="s">
        <v>68</v>
      </c>
      <c r="K4050">
        <v>2007</v>
      </c>
      <c r="L4050" s="18">
        <v>39264</v>
      </c>
      <c r="M4050" t="s">
        <v>69</v>
      </c>
      <c r="N4050" t="s">
        <v>65</v>
      </c>
      <c r="O4050" t="s">
        <v>954</v>
      </c>
    </row>
    <row r="4051" spans="1:15" x14ac:dyDescent="0.3">
      <c r="A4051" t="s">
        <v>5412</v>
      </c>
      <c r="B4051" t="s">
        <v>4</v>
      </c>
      <c r="C4051" t="s">
        <v>18</v>
      </c>
      <c r="D4051" t="s">
        <v>74</v>
      </c>
      <c r="E4051" t="s">
        <v>75</v>
      </c>
      <c r="F4051" t="s">
        <v>65</v>
      </c>
      <c r="G4051" t="s">
        <v>66</v>
      </c>
      <c r="H4051" t="s">
        <v>67</v>
      </c>
      <c r="I4051">
        <v>2003</v>
      </c>
      <c r="J4051" t="s">
        <v>68</v>
      </c>
      <c r="K4051">
        <v>2005</v>
      </c>
      <c r="M4051" t="s">
        <v>78</v>
      </c>
      <c r="N4051" t="s">
        <v>65</v>
      </c>
      <c r="O4051" t="s">
        <v>5413</v>
      </c>
    </row>
    <row r="4052" spans="1:15" x14ac:dyDescent="0.3">
      <c r="A4052" t="s">
        <v>5414</v>
      </c>
      <c r="B4052" t="s">
        <v>4</v>
      </c>
      <c r="C4052" t="s">
        <v>18</v>
      </c>
      <c r="D4052" t="s">
        <v>81</v>
      </c>
      <c r="E4052" t="s">
        <v>75</v>
      </c>
      <c r="F4052" t="s">
        <v>65</v>
      </c>
      <c r="G4052" t="s">
        <v>66</v>
      </c>
      <c r="H4052" t="s">
        <v>67</v>
      </c>
      <c r="I4052">
        <v>2003</v>
      </c>
      <c r="J4052" t="s">
        <v>68</v>
      </c>
      <c r="K4052">
        <v>2007</v>
      </c>
      <c r="M4052" t="s">
        <v>78</v>
      </c>
      <c r="N4052" t="s">
        <v>65</v>
      </c>
      <c r="O4052" t="s">
        <v>5379</v>
      </c>
    </row>
    <row r="4053" spans="1:15" x14ac:dyDescent="0.3">
      <c r="A4053" t="s">
        <v>5415</v>
      </c>
      <c r="B4053" t="s">
        <v>4</v>
      </c>
      <c r="C4053" t="s">
        <v>18</v>
      </c>
      <c r="D4053" t="s">
        <v>89</v>
      </c>
      <c r="E4053" t="s">
        <v>90</v>
      </c>
      <c r="F4053" t="s">
        <v>65</v>
      </c>
      <c r="G4053" t="s">
        <v>66</v>
      </c>
      <c r="H4053" t="s">
        <v>67</v>
      </c>
      <c r="I4053">
        <v>2003</v>
      </c>
      <c r="J4053" t="s">
        <v>68</v>
      </c>
      <c r="K4053">
        <v>2005</v>
      </c>
      <c r="M4053" t="s">
        <v>78</v>
      </c>
      <c r="N4053" t="s">
        <v>65</v>
      </c>
      <c r="O4053" t="s">
        <v>5416</v>
      </c>
    </row>
    <row r="4054" spans="1:15" x14ac:dyDescent="0.3">
      <c r="A4054" t="s">
        <v>5417</v>
      </c>
      <c r="B4054" t="s">
        <v>4</v>
      </c>
      <c r="C4054" t="s">
        <v>18</v>
      </c>
      <c r="D4054" t="s">
        <v>74</v>
      </c>
      <c r="E4054" t="s">
        <v>75</v>
      </c>
      <c r="F4054" t="s">
        <v>65</v>
      </c>
      <c r="G4054" t="s">
        <v>84</v>
      </c>
      <c r="H4054" t="s">
        <v>85</v>
      </c>
      <c r="I4054">
        <v>2003</v>
      </c>
      <c r="J4054" t="s">
        <v>68</v>
      </c>
      <c r="K4054">
        <v>2004</v>
      </c>
      <c r="M4054" t="s">
        <v>78</v>
      </c>
      <c r="N4054" t="s">
        <v>65</v>
      </c>
      <c r="O4054" t="s">
        <v>5418</v>
      </c>
    </row>
    <row r="4055" spans="1:15" x14ac:dyDescent="0.3">
      <c r="A4055" t="s">
        <v>5419</v>
      </c>
      <c r="B4055" t="s">
        <v>4</v>
      </c>
      <c r="C4055" t="s">
        <v>18</v>
      </c>
      <c r="D4055" t="s">
        <v>74</v>
      </c>
      <c r="E4055" t="s">
        <v>75</v>
      </c>
      <c r="F4055" t="s">
        <v>65</v>
      </c>
      <c r="G4055" t="s">
        <v>66</v>
      </c>
      <c r="H4055" t="s">
        <v>67</v>
      </c>
      <c r="I4055">
        <v>2003</v>
      </c>
      <c r="J4055" t="s">
        <v>68</v>
      </c>
      <c r="K4055">
        <v>2006</v>
      </c>
      <c r="M4055" t="s">
        <v>78</v>
      </c>
      <c r="N4055" t="s">
        <v>65</v>
      </c>
      <c r="O4055" t="s">
        <v>5391</v>
      </c>
    </row>
    <row r="4056" spans="1:15" x14ac:dyDescent="0.3">
      <c r="A4056" t="s">
        <v>5420</v>
      </c>
      <c r="B4056" t="s">
        <v>4</v>
      </c>
      <c r="C4056" t="s">
        <v>18</v>
      </c>
      <c r="D4056" t="s">
        <v>74</v>
      </c>
      <c r="E4056" t="s">
        <v>75</v>
      </c>
      <c r="F4056" t="s">
        <v>65</v>
      </c>
      <c r="G4056" t="s">
        <v>66</v>
      </c>
      <c r="H4056" t="s">
        <v>67</v>
      </c>
      <c r="I4056">
        <v>2004</v>
      </c>
      <c r="J4056" t="s">
        <v>68</v>
      </c>
      <c r="K4056">
        <v>2009</v>
      </c>
      <c r="L4056" s="18">
        <v>40117</v>
      </c>
      <c r="M4056" t="s">
        <v>69</v>
      </c>
      <c r="N4056" t="s">
        <v>65</v>
      </c>
      <c r="O4056" t="s">
        <v>983</v>
      </c>
    </row>
    <row r="4057" spans="1:15" x14ac:dyDescent="0.3">
      <c r="A4057" t="s">
        <v>5421</v>
      </c>
      <c r="B4057" t="s">
        <v>4</v>
      </c>
      <c r="C4057" t="s">
        <v>18</v>
      </c>
      <c r="D4057" t="s">
        <v>89</v>
      </c>
      <c r="E4057" t="s">
        <v>90</v>
      </c>
      <c r="F4057" t="s">
        <v>65</v>
      </c>
      <c r="G4057" t="s">
        <v>66</v>
      </c>
      <c r="H4057" t="s">
        <v>67</v>
      </c>
      <c r="I4057">
        <v>2003</v>
      </c>
      <c r="J4057" t="s">
        <v>68</v>
      </c>
      <c r="K4057">
        <v>2007</v>
      </c>
      <c r="L4057" s="18">
        <v>39326</v>
      </c>
      <c r="M4057" t="s">
        <v>69</v>
      </c>
      <c r="N4057" t="s">
        <v>65</v>
      </c>
      <c r="O4057" t="s">
        <v>5375</v>
      </c>
    </row>
    <row r="4058" spans="1:15" x14ac:dyDescent="0.3">
      <c r="A4058" t="s">
        <v>5422</v>
      </c>
      <c r="B4058" t="s">
        <v>4</v>
      </c>
      <c r="C4058" t="s">
        <v>18</v>
      </c>
      <c r="D4058" t="s">
        <v>74</v>
      </c>
      <c r="E4058" t="s">
        <v>75</v>
      </c>
      <c r="F4058" t="s">
        <v>65</v>
      </c>
      <c r="G4058" t="s">
        <v>66</v>
      </c>
      <c r="H4058" t="s">
        <v>67</v>
      </c>
      <c r="I4058">
        <v>2003</v>
      </c>
      <c r="J4058" t="s">
        <v>68</v>
      </c>
      <c r="K4058">
        <v>2005</v>
      </c>
      <c r="L4058" s="18">
        <v>38384</v>
      </c>
      <c r="M4058" t="s">
        <v>69</v>
      </c>
      <c r="N4058" t="s">
        <v>65</v>
      </c>
      <c r="O4058" t="s">
        <v>5379</v>
      </c>
    </row>
    <row r="4059" spans="1:15" x14ac:dyDescent="0.3">
      <c r="A4059" t="s">
        <v>5423</v>
      </c>
      <c r="B4059" t="s">
        <v>4</v>
      </c>
      <c r="C4059" t="s">
        <v>18</v>
      </c>
      <c r="D4059" t="s">
        <v>74</v>
      </c>
      <c r="E4059" t="s">
        <v>75</v>
      </c>
      <c r="F4059" t="s">
        <v>65</v>
      </c>
      <c r="G4059" t="s">
        <v>66</v>
      </c>
      <c r="H4059" t="s">
        <v>67</v>
      </c>
      <c r="I4059">
        <v>2004</v>
      </c>
      <c r="J4059" t="s">
        <v>68</v>
      </c>
      <c r="K4059">
        <v>2008</v>
      </c>
      <c r="L4059" s="18">
        <v>39722</v>
      </c>
      <c r="M4059" t="s">
        <v>69</v>
      </c>
      <c r="N4059" t="s">
        <v>65</v>
      </c>
      <c r="O4059" t="s">
        <v>5424</v>
      </c>
    </row>
    <row r="4060" spans="1:15" x14ac:dyDescent="0.3">
      <c r="A4060" t="s">
        <v>5425</v>
      </c>
      <c r="B4060" t="s">
        <v>4</v>
      </c>
      <c r="C4060" t="s">
        <v>22</v>
      </c>
      <c r="D4060" t="s">
        <v>74</v>
      </c>
      <c r="E4060" t="s">
        <v>75</v>
      </c>
      <c r="F4060" t="s">
        <v>65</v>
      </c>
      <c r="G4060" t="s">
        <v>66</v>
      </c>
      <c r="H4060" t="s">
        <v>67</v>
      </c>
      <c r="I4060">
        <v>2001</v>
      </c>
      <c r="J4060" t="s">
        <v>68</v>
      </c>
      <c r="K4060">
        <v>2007</v>
      </c>
      <c r="L4060" s="18">
        <v>39417</v>
      </c>
      <c r="M4060" t="s">
        <v>69</v>
      </c>
      <c r="N4060" t="s">
        <v>65</v>
      </c>
      <c r="O4060" t="s">
        <v>5426</v>
      </c>
    </row>
    <row r="4061" spans="1:15" x14ac:dyDescent="0.3">
      <c r="A4061" t="s">
        <v>5427</v>
      </c>
      <c r="B4061" t="s">
        <v>4</v>
      </c>
      <c r="C4061" t="s">
        <v>18</v>
      </c>
      <c r="D4061" t="s">
        <v>63</v>
      </c>
      <c r="E4061" t="s">
        <v>64</v>
      </c>
      <c r="F4061" t="s">
        <v>65</v>
      </c>
      <c r="G4061" t="s">
        <v>66</v>
      </c>
      <c r="H4061" t="s">
        <v>67</v>
      </c>
      <c r="I4061">
        <v>2004</v>
      </c>
      <c r="J4061" t="s">
        <v>68</v>
      </c>
      <c r="K4061">
        <v>2009</v>
      </c>
      <c r="L4061" s="18">
        <v>40026</v>
      </c>
      <c r="M4061" t="s">
        <v>69</v>
      </c>
      <c r="N4061" t="s">
        <v>65</v>
      </c>
      <c r="O4061" t="s">
        <v>5428</v>
      </c>
    </row>
    <row r="4062" spans="1:15" x14ac:dyDescent="0.3">
      <c r="A4062" t="s">
        <v>5429</v>
      </c>
      <c r="B4062" t="s">
        <v>4</v>
      </c>
      <c r="C4062" t="s">
        <v>17</v>
      </c>
      <c r="D4062" t="s">
        <v>63</v>
      </c>
      <c r="E4062" t="s">
        <v>64</v>
      </c>
      <c r="F4062" t="s">
        <v>65</v>
      </c>
      <c r="G4062" t="s">
        <v>66</v>
      </c>
      <c r="H4062" t="s">
        <v>67</v>
      </c>
      <c r="I4062">
        <v>2004</v>
      </c>
      <c r="J4062" t="s">
        <v>68</v>
      </c>
      <c r="K4062">
        <v>2006</v>
      </c>
      <c r="L4062" s="18">
        <v>38838</v>
      </c>
      <c r="M4062" t="s">
        <v>69</v>
      </c>
      <c r="N4062" t="s">
        <v>65</v>
      </c>
      <c r="O4062" t="s">
        <v>5430</v>
      </c>
    </row>
    <row r="4063" spans="1:15" x14ac:dyDescent="0.3">
      <c r="A4063" t="s">
        <v>5431</v>
      </c>
      <c r="B4063" t="s">
        <v>4</v>
      </c>
      <c r="C4063" t="s">
        <v>17</v>
      </c>
      <c r="D4063" t="s">
        <v>63</v>
      </c>
      <c r="E4063" t="s">
        <v>64</v>
      </c>
      <c r="F4063" t="s">
        <v>65</v>
      </c>
      <c r="G4063" t="s">
        <v>66</v>
      </c>
      <c r="H4063" t="s">
        <v>67</v>
      </c>
      <c r="I4063">
        <v>2004</v>
      </c>
      <c r="J4063" t="s">
        <v>68</v>
      </c>
      <c r="K4063">
        <v>2006</v>
      </c>
      <c r="L4063" s="18">
        <v>38777</v>
      </c>
      <c r="M4063" t="s">
        <v>69</v>
      </c>
      <c r="N4063" t="s">
        <v>65</v>
      </c>
      <c r="O4063" t="s">
        <v>5430</v>
      </c>
    </row>
    <row r="4064" spans="1:15" x14ac:dyDescent="0.3">
      <c r="A4064" t="s">
        <v>5432</v>
      </c>
      <c r="B4064" t="s">
        <v>4</v>
      </c>
      <c r="C4064" t="s">
        <v>16</v>
      </c>
      <c r="D4064" t="s">
        <v>63</v>
      </c>
      <c r="E4064" t="s">
        <v>64</v>
      </c>
      <c r="F4064" t="s">
        <v>65</v>
      </c>
      <c r="G4064" t="s">
        <v>66</v>
      </c>
      <c r="H4064" t="s">
        <v>67</v>
      </c>
      <c r="I4064">
        <v>2005</v>
      </c>
      <c r="J4064" t="s">
        <v>68</v>
      </c>
      <c r="K4064">
        <v>2009</v>
      </c>
      <c r="L4064" s="18">
        <v>39995</v>
      </c>
      <c r="M4064" t="s">
        <v>69</v>
      </c>
      <c r="N4064" t="s">
        <v>65</v>
      </c>
      <c r="O4064" t="s">
        <v>5433</v>
      </c>
    </row>
    <row r="4065" spans="1:15" x14ac:dyDescent="0.3">
      <c r="A4065" t="s">
        <v>5434</v>
      </c>
      <c r="B4065" t="s">
        <v>4</v>
      </c>
      <c r="C4065" t="s">
        <v>16</v>
      </c>
      <c r="D4065" t="s">
        <v>63</v>
      </c>
      <c r="E4065" t="s">
        <v>64</v>
      </c>
      <c r="F4065" t="s">
        <v>65</v>
      </c>
      <c r="G4065" t="s">
        <v>66</v>
      </c>
      <c r="H4065" t="s">
        <v>67</v>
      </c>
      <c r="I4065">
        <v>2003</v>
      </c>
      <c r="J4065" t="s">
        <v>68</v>
      </c>
      <c r="K4065">
        <v>2011</v>
      </c>
      <c r="L4065" s="18">
        <v>38869</v>
      </c>
      <c r="M4065" t="s">
        <v>69</v>
      </c>
      <c r="N4065" t="s">
        <v>65</v>
      </c>
      <c r="O4065" t="s">
        <v>1001</v>
      </c>
    </row>
    <row r="4066" spans="1:15" x14ac:dyDescent="0.3">
      <c r="A4066" t="s">
        <v>5435</v>
      </c>
      <c r="B4066" t="s">
        <v>4</v>
      </c>
      <c r="C4066" t="s">
        <v>22</v>
      </c>
      <c r="D4066" t="s">
        <v>63</v>
      </c>
      <c r="E4066" t="s">
        <v>64</v>
      </c>
      <c r="F4066" t="s">
        <v>65</v>
      </c>
      <c r="G4066" t="s">
        <v>66</v>
      </c>
      <c r="H4066" t="s">
        <v>67</v>
      </c>
      <c r="I4066">
        <v>2002</v>
      </c>
      <c r="J4066" t="s">
        <v>68</v>
      </c>
      <c r="K4066">
        <v>2008</v>
      </c>
      <c r="L4066" s="18">
        <v>39630</v>
      </c>
      <c r="M4066" t="s">
        <v>69</v>
      </c>
      <c r="N4066" t="s">
        <v>65</v>
      </c>
      <c r="O4066" t="s">
        <v>5436</v>
      </c>
    </row>
    <row r="4067" spans="1:15" x14ac:dyDescent="0.3">
      <c r="A4067" t="s">
        <v>5437</v>
      </c>
      <c r="B4067" t="s">
        <v>4</v>
      </c>
      <c r="C4067" t="s">
        <v>22</v>
      </c>
      <c r="D4067" t="s">
        <v>63</v>
      </c>
      <c r="E4067" t="s">
        <v>64</v>
      </c>
      <c r="F4067" t="s">
        <v>65</v>
      </c>
      <c r="G4067" t="s">
        <v>66</v>
      </c>
      <c r="H4067" t="s">
        <v>67</v>
      </c>
      <c r="I4067">
        <v>2004</v>
      </c>
      <c r="J4067" t="s">
        <v>68</v>
      </c>
      <c r="K4067">
        <v>2005</v>
      </c>
      <c r="L4067" s="18">
        <v>38473</v>
      </c>
      <c r="M4067" t="s">
        <v>69</v>
      </c>
      <c r="N4067" t="s">
        <v>65</v>
      </c>
      <c r="O4067" t="s">
        <v>5438</v>
      </c>
    </row>
    <row r="4068" spans="1:15" x14ac:dyDescent="0.3">
      <c r="A4068" t="s">
        <v>5439</v>
      </c>
      <c r="B4068" t="s">
        <v>4</v>
      </c>
      <c r="C4068" t="s">
        <v>18</v>
      </c>
      <c r="D4068" t="s">
        <v>89</v>
      </c>
      <c r="E4068" t="s">
        <v>90</v>
      </c>
      <c r="F4068" t="s">
        <v>65</v>
      </c>
      <c r="G4068" t="s">
        <v>66</v>
      </c>
      <c r="H4068" t="s">
        <v>67</v>
      </c>
      <c r="I4068">
        <v>2004</v>
      </c>
      <c r="J4068" t="s">
        <v>68</v>
      </c>
      <c r="K4068">
        <v>2006</v>
      </c>
      <c r="L4068" s="18">
        <v>38838</v>
      </c>
      <c r="M4068" t="s">
        <v>69</v>
      </c>
      <c r="N4068" t="s">
        <v>65</v>
      </c>
      <c r="O4068" t="s">
        <v>5440</v>
      </c>
    </row>
    <row r="4069" spans="1:15" x14ac:dyDescent="0.3">
      <c r="A4069" t="s">
        <v>5441</v>
      </c>
      <c r="B4069" t="s">
        <v>4</v>
      </c>
      <c r="C4069" t="s">
        <v>22</v>
      </c>
      <c r="D4069" t="s">
        <v>63</v>
      </c>
      <c r="E4069" t="s">
        <v>64</v>
      </c>
      <c r="F4069" t="s">
        <v>65</v>
      </c>
      <c r="G4069" t="s">
        <v>66</v>
      </c>
      <c r="H4069" t="s">
        <v>67</v>
      </c>
      <c r="I4069">
        <v>2004</v>
      </c>
      <c r="J4069" t="s">
        <v>68</v>
      </c>
      <c r="K4069">
        <v>2005</v>
      </c>
      <c r="L4069" s="18">
        <v>38504</v>
      </c>
      <c r="M4069" t="s">
        <v>69</v>
      </c>
      <c r="N4069" t="s">
        <v>65</v>
      </c>
      <c r="O4069" t="s">
        <v>5438</v>
      </c>
    </row>
    <row r="4070" spans="1:15" x14ac:dyDescent="0.3">
      <c r="A4070" t="s">
        <v>5442</v>
      </c>
      <c r="B4070" t="s">
        <v>4</v>
      </c>
      <c r="C4070" t="s">
        <v>25</v>
      </c>
      <c r="D4070" t="s">
        <v>63</v>
      </c>
      <c r="E4070" t="s">
        <v>64</v>
      </c>
      <c r="F4070" t="s">
        <v>65</v>
      </c>
      <c r="G4070" t="s">
        <v>66</v>
      </c>
      <c r="H4070" t="s">
        <v>67</v>
      </c>
      <c r="I4070">
        <v>2004</v>
      </c>
      <c r="J4070" t="s">
        <v>68</v>
      </c>
      <c r="K4070">
        <v>2008</v>
      </c>
      <c r="L4070" s="18">
        <v>38718</v>
      </c>
      <c r="M4070" t="s">
        <v>69</v>
      </c>
      <c r="N4070" t="s">
        <v>65</v>
      </c>
      <c r="O4070" t="s">
        <v>5363</v>
      </c>
    </row>
    <row r="4071" spans="1:15" x14ac:dyDescent="0.3">
      <c r="A4071" t="s">
        <v>5443</v>
      </c>
      <c r="B4071" t="s">
        <v>4</v>
      </c>
      <c r="C4071" t="s">
        <v>22</v>
      </c>
      <c r="D4071" t="s">
        <v>123</v>
      </c>
      <c r="E4071" t="s">
        <v>64</v>
      </c>
      <c r="F4071" t="s">
        <v>65</v>
      </c>
      <c r="G4071" t="s">
        <v>66</v>
      </c>
      <c r="H4071" t="s">
        <v>67</v>
      </c>
      <c r="I4071">
        <v>2004</v>
      </c>
      <c r="J4071" t="s">
        <v>68</v>
      </c>
      <c r="K4071">
        <v>2005</v>
      </c>
      <c r="L4071" s="18">
        <v>38687</v>
      </c>
      <c r="M4071" t="s">
        <v>69</v>
      </c>
      <c r="N4071" t="s">
        <v>65</v>
      </c>
      <c r="O4071" t="s">
        <v>5444</v>
      </c>
    </row>
    <row r="4072" spans="1:15" x14ac:dyDescent="0.3">
      <c r="A4072" t="s">
        <v>5445</v>
      </c>
      <c r="B4072" t="s">
        <v>4</v>
      </c>
      <c r="C4072" t="s">
        <v>18</v>
      </c>
      <c r="D4072" t="s">
        <v>89</v>
      </c>
      <c r="E4072" t="s">
        <v>90</v>
      </c>
      <c r="F4072" t="s">
        <v>65</v>
      </c>
      <c r="G4072" t="s">
        <v>66</v>
      </c>
      <c r="H4072" t="s">
        <v>67</v>
      </c>
      <c r="I4072">
        <v>2004</v>
      </c>
      <c r="J4072" t="s">
        <v>68</v>
      </c>
      <c r="K4072">
        <v>2007</v>
      </c>
      <c r="L4072" s="18">
        <v>39264</v>
      </c>
      <c r="M4072" t="s">
        <v>69</v>
      </c>
      <c r="N4072" t="s">
        <v>65</v>
      </c>
      <c r="O4072" t="s">
        <v>5446</v>
      </c>
    </row>
    <row r="4073" spans="1:15" x14ac:dyDescent="0.3">
      <c r="A4073" t="s">
        <v>5447</v>
      </c>
      <c r="B4073" t="s">
        <v>4</v>
      </c>
      <c r="C4073" t="s">
        <v>18</v>
      </c>
      <c r="D4073" t="s">
        <v>74</v>
      </c>
      <c r="E4073" t="s">
        <v>75</v>
      </c>
      <c r="F4073" t="s">
        <v>65</v>
      </c>
      <c r="G4073" t="s">
        <v>84</v>
      </c>
      <c r="H4073" t="s">
        <v>85</v>
      </c>
      <c r="J4073" t="s">
        <v>65</v>
      </c>
      <c r="K4073">
        <v>2006</v>
      </c>
      <c r="L4073" s="18">
        <v>38777</v>
      </c>
      <c r="M4073" t="s">
        <v>69</v>
      </c>
      <c r="N4073" t="s">
        <v>65</v>
      </c>
      <c r="O4073" t="s">
        <v>5448</v>
      </c>
    </row>
    <row r="4074" spans="1:15" x14ac:dyDescent="0.3">
      <c r="A4074" t="s">
        <v>5449</v>
      </c>
      <c r="B4074" t="s">
        <v>4</v>
      </c>
      <c r="C4074" t="s">
        <v>18</v>
      </c>
      <c r="D4074" t="s">
        <v>74</v>
      </c>
      <c r="E4074" t="s">
        <v>75</v>
      </c>
      <c r="F4074" t="s">
        <v>65</v>
      </c>
      <c r="G4074" t="s">
        <v>66</v>
      </c>
      <c r="H4074" t="s">
        <v>67</v>
      </c>
      <c r="I4074">
        <v>2005</v>
      </c>
      <c r="J4074" t="s">
        <v>68</v>
      </c>
      <c r="K4074">
        <v>2007</v>
      </c>
      <c r="L4074" s="18">
        <v>39417</v>
      </c>
      <c r="M4074" t="s">
        <v>69</v>
      </c>
      <c r="N4074" t="s">
        <v>65</v>
      </c>
      <c r="O4074" t="s">
        <v>5446</v>
      </c>
    </row>
    <row r="4075" spans="1:15" x14ac:dyDescent="0.3">
      <c r="A4075" t="s">
        <v>5450</v>
      </c>
      <c r="B4075" t="s">
        <v>4</v>
      </c>
      <c r="C4075" t="s">
        <v>18</v>
      </c>
      <c r="D4075" t="s">
        <v>74</v>
      </c>
      <c r="E4075" t="s">
        <v>75</v>
      </c>
      <c r="F4075" t="s">
        <v>65</v>
      </c>
      <c r="G4075" t="s">
        <v>66</v>
      </c>
      <c r="H4075" t="s">
        <v>67</v>
      </c>
      <c r="I4075">
        <v>2005</v>
      </c>
      <c r="J4075" t="s">
        <v>68</v>
      </c>
      <c r="K4075">
        <v>2007</v>
      </c>
      <c r="L4075" s="18">
        <v>39173</v>
      </c>
      <c r="M4075" t="s">
        <v>69</v>
      </c>
      <c r="N4075" t="s">
        <v>65</v>
      </c>
      <c r="O4075" t="s">
        <v>5451</v>
      </c>
    </row>
    <row r="4076" spans="1:15" x14ac:dyDescent="0.3">
      <c r="A4076" t="s">
        <v>5452</v>
      </c>
      <c r="B4076" t="s">
        <v>4</v>
      </c>
      <c r="C4076" t="s">
        <v>18</v>
      </c>
      <c r="D4076" t="s">
        <v>74</v>
      </c>
      <c r="E4076" t="s">
        <v>75</v>
      </c>
      <c r="F4076" t="s">
        <v>65</v>
      </c>
      <c r="G4076" t="s">
        <v>66</v>
      </c>
      <c r="H4076" t="s">
        <v>67</v>
      </c>
      <c r="I4076">
        <v>2004</v>
      </c>
      <c r="J4076" t="s">
        <v>68</v>
      </c>
      <c r="K4076">
        <v>2008</v>
      </c>
      <c r="L4076" s="18">
        <v>38930</v>
      </c>
      <c r="M4076" t="s">
        <v>69</v>
      </c>
      <c r="N4076" t="s">
        <v>65</v>
      </c>
      <c r="O4076" t="s">
        <v>5446</v>
      </c>
    </row>
    <row r="4077" spans="1:15" x14ac:dyDescent="0.3">
      <c r="A4077" t="s">
        <v>5453</v>
      </c>
      <c r="B4077" t="s">
        <v>4</v>
      </c>
      <c r="C4077" t="s">
        <v>18</v>
      </c>
      <c r="D4077" t="s">
        <v>74</v>
      </c>
      <c r="E4077" t="s">
        <v>75</v>
      </c>
      <c r="F4077" t="s">
        <v>65</v>
      </c>
      <c r="G4077" t="s">
        <v>66</v>
      </c>
      <c r="H4077" t="s">
        <v>67</v>
      </c>
      <c r="I4077">
        <v>2005</v>
      </c>
      <c r="J4077" t="s">
        <v>68</v>
      </c>
      <c r="K4077">
        <v>2008</v>
      </c>
      <c r="L4077" s="18">
        <v>38961</v>
      </c>
      <c r="M4077" t="s">
        <v>69</v>
      </c>
      <c r="N4077" t="s">
        <v>65</v>
      </c>
      <c r="O4077" t="s">
        <v>5446</v>
      </c>
    </row>
    <row r="4078" spans="1:15" x14ac:dyDescent="0.3">
      <c r="A4078" t="s">
        <v>5454</v>
      </c>
      <c r="B4078" t="s">
        <v>4</v>
      </c>
      <c r="C4078" t="s">
        <v>18</v>
      </c>
      <c r="D4078" t="s">
        <v>74</v>
      </c>
      <c r="E4078" t="s">
        <v>75</v>
      </c>
      <c r="F4078" t="s">
        <v>65</v>
      </c>
      <c r="G4078" t="s">
        <v>66</v>
      </c>
      <c r="H4078" t="s">
        <v>67</v>
      </c>
      <c r="I4078">
        <v>2004</v>
      </c>
      <c r="J4078" t="s">
        <v>68</v>
      </c>
      <c r="K4078">
        <v>2008</v>
      </c>
      <c r="L4078" s="18">
        <v>38930</v>
      </c>
      <c r="M4078" t="s">
        <v>69</v>
      </c>
      <c r="N4078" t="s">
        <v>65</v>
      </c>
      <c r="O4078" t="s">
        <v>5446</v>
      </c>
    </row>
    <row r="4079" spans="1:15" x14ac:dyDescent="0.3">
      <c r="A4079" t="s">
        <v>5455</v>
      </c>
      <c r="B4079" t="s">
        <v>4</v>
      </c>
      <c r="C4079" t="s">
        <v>18</v>
      </c>
      <c r="D4079" t="s">
        <v>74</v>
      </c>
      <c r="E4079" t="s">
        <v>75</v>
      </c>
      <c r="F4079" t="s">
        <v>65</v>
      </c>
      <c r="G4079" t="s">
        <v>66</v>
      </c>
      <c r="H4079" t="s">
        <v>67</v>
      </c>
      <c r="I4079">
        <v>2005</v>
      </c>
      <c r="J4079" t="s">
        <v>68</v>
      </c>
      <c r="K4079">
        <v>2008</v>
      </c>
      <c r="L4079" s="18">
        <v>39661</v>
      </c>
      <c r="M4079" t="s">
        <v>69</v>
      </c>
      <c r="N4079" t="s">
        <v>65</v>
      </c>
      <c r="O4079" t="s">
        <v>954</v>
      </c>
    </row>
    <row r="4080" spans="1:15" x14ac:dyDescent="0.3">
      <c r="A4080" t="s">
        <v>5456</v>
      </c>
      <c r="B4080" t="s">
        <v>4</v>
      </c>
      <c r="C4080" t="s">
        <v>18</v>
      </c>
      <c r="D4080" t="s">
        <v>89</v>
      </c>
      <c r="E4080" t="s">
        <v>90</v>
      </c>
      <c r="F4080" t="s">
        <v>65</v>
      </c>
      <c r="G4080" t="s">
        <v>66</v>
      </c>
      <c r="H4080" t="s">
        <v>67</v>
      </c>
      <c r="I4080">
        <v>2003</v>
      </c>
      <c r="J4080" t="s">
        <v>68</v>
      </c>
      <c r="K4080">
        <v>2006</v>
      </c>
      <c r="L4080" s="18">
        <v>38777</v>
      </c>
      <c r="M4080" t="s">
        <v>69</v>
      </c>
      <c r="N4080" t="s">
        <v>65</v>
      </c>
      <c r="O4080" t="s">
        <v>5446</v>
      </c>
    </row>
    <row r="4081" spans="1:15" x14ac:dyDescent="0.3">
      <c r="A4081" t="s">
        <v>5457</v>
      </c>
      <c r="B4081" t="s">
        <v>4</v>
      </c>
      <c r="C4081" t="s">
        <v>18</v>
      </c>
      <c r="D4081" t="s">
        <v>81</v>
      </c>
      <c r="E4081" t="s">
        <v>75</v>
      </c>
      <c r="F4081" t="s">
        <v>65</v>
      </c>
      <c r="G4081" t="s">
        <v>66</v>
      </c>
      <c r="H4081" t="s">
        <v>67</v>
      </c>
      <c r="J4081" t="s">
        <v>65</v>
      </c>
      <c r="K4081">
        <v>2005</v>
      </c>
      <c r="L4081" s="18">
        <v>38473</v>
      </c>
      <c r="M4081" t="s">
        <v>69</v>
      </c>
      <c r="N4081" t="s">
        <v>65</v>
      </c>
      <c r="O4081" t="s">
        <v>5458</v>
      </c>
    </row>
    <row r="4082" spans="1:15" x14ac:dyDescent="0.3">
      <c r="A4082" t="s">
        <v>5459</v>
      </c>
      <c r="B4082" t="s">
        <v>4</v>
      </c>
      <c r="C4082" t="s">
        <v>18</v>
      </c>
      <c r="D4082" t="s">
        <v>74</v>
      </c>
      <c r="E4082" t="s">
        <v>75</v>
      </c>
      <c r="F4082" t="s">
        <v>65</v>
      </c>
      <c r="G4082" t="s">
        <v>66</v>
      </c>
      <c r="H4082" t="s">
        <v>67</v>
      </c>
      <c r="I4082">
        <v>2005</v>
      </c>
      <c r="J4082" t="s">
        <v>68</v>
      </c>
      <c r="K4082">
        <v>2008</v>
      </c>
      <c r="L4082" s="18">
        <v>38930</v>
      </c>
      <c r="M4082" t="s">
        <v>69</v>
      </c>
      <c r="N4082" t="s">
        <v>65</v>
      </c>
      <c r="O4082" t="s">
        <v>5446</v>
      </c>
    </row>
    <row r="4083" spans="1:15" x14ac:dyDescent="0.3">
      <c r="A4083" t="s">
        <v>5460</v>
      </c>
      <c r="B4083" t="s">
        <v>4</v>
      </c>
      <c r="C4083" t="s">
        <v>18</v>
      </c>
      <c r="D4083" t="s">
        <v>74</v>
      </c>
      <c r="E4083" t="s">
        <v>75</v>
      </c>
      <c r="F4083" t="s">
        <v>65</v>
      </c>
      <c r="G4083" t="s">
        <v>84</v>
      </c>
      <c r="H4083" t="s">
        <v>85</v>
      </c>
      <c r="I4083">
        <v>2004</v>
      </c>
      <c r="J4083" t="s">
        <v>68</v>
      </c>
      <c r="K4083">
        <v>2005</v>
      </c>
      <c r="M4083" t="s">
        <v>78</v>
      </c>
      <c r="N4083" t="s">
        <v>65</v>
      </c>
      <c r="O4083" t="s">
        <v>5418</v>
      </c>
    </row>
    <row r="4084" spans="1:15" x14ac:dyDescent="0.3">
      <c r="A4084" t="s">
        <v>5461</v>
      </c>
      <c r="B4084" t="s">
        <v>4</v>
      </c>
      <c r="C4084" t="s">
        <v>18</v>
      </c>
      <c r="D4084" t="s">
        <v>74</v>
      </c>
      <c r="E4084" t="s">
        <v>75</v>
      </c>
      <c r="F4084" t="s">
        <v>65</v>
      </c>
      <c r="G4084" t="s">
        <v>66</v>
      </c>
      <c r="H4084" t="s">
        <v>67</v>
      </c>
      <c r="I4084">
        <v>2004</v>
      </c>
      <c r="J4084" t="s">
        <v>68</v>
      </c>
      <c r="K4084">
        <v>2006</v>
      </c>
      <c r="L4084" s="18">
        <v>38961</v>
      </c>
      <c r="M4084" t="s">
        <v>69</v>
      </c>
      <c r="N4084" t="s">
        <v>65</v>
      </c>
      <c r="O4084" t="s">
        <v>5462</v>
      </c>
    </row>
    <row r="4085" spans="1:15" x14ac:dyDescent="0.3">
      <c r="A4085" t="s">
        <v>5463</v>
      </c>
      <c r="B4085" t="s">
        <v>4</v>
      </c>
      <c r="C4085" t="s">
        <v>18</v>
      </c>
      <c r="D4085" t="s">
        <v>74</v>
      </c>
      <c r="E4085" t="s">
        <v>75</v>
      </c>
      <c r="F4085" t="s">
        <v>65</v>
      </c>
      <c r="G4085" t="s">
        <v>66</v>
      </c>
      <c r="H4085" t="s">
        <v>67</v>
      </c>
      <c r="I4085">
        <v>2003</v>
      </c>
      <c r="J4085" t="s">
        <v>68</v>
      </c>
      <c r="K4085">
        <v>2006</v>
      </c>
      <c r="L4085" s="18">
        <v>38961</v>
      </c>
      <c r="M4085" t="s">
        <v>69</v>
      </c>
      <c r="N4085" t="s">
        <v>65</v>
      </c>
      <c r="O4085" t="s">
        <v>5464</v>
      </c>
    </row>
    <row r="4086" spans="1:15" x14ac:dyDescent="0.3">
      <c r="A4086" t="s">
        <v>5465</v>
      </c>
      <c r="B4086" t="s">
        <v>4</v>
      </c>
      <c r="C4086" t="s">
        <v>18</v>
      </c>
      <c r="D4086" t="s">
        <v>74</v>
      </c>
      <c r="E4086" t="s">
        <v>75</v>
      </c>
      <c r="F4086" t="s">
        <v>65</v>
      </c>
      <c r="G4086" t="s">
        <v>66</v>
      </c>
      <c r="H4086" t="s">
        <v>67</v>
      </c>
      <c r="I4086">
        <v>2005</v>
      </c>
      <c r="J4086" t="s">
        <v>68</v>
      </c>
      <c r="K4086">
        <v>2008</v>
      </c>
      <c r="L4086" s="18">
        <v>39600</v>
      </c>
      <c r="M4086" t="s">
        <v>69</v>
      </c>
      <c r="N4086" t="s">
        <v>65</v>
      </c>
      <c r="O4086" t="s">
        <v>5464</v>
      </c>
    </row>
    <row r="4087" spans="1:15" x14ac:dyDescent="0.3">
      <c r="A4087" t="s">
        <v>5466</v>
      </c>
      <c r="B4087" t="s">
        <v>4</v>
      </c>
      <c r="C4087" t="s">
        <v>18</v>
      </c>
      <c r="D4087" t="s">
        <v>74</v>
      </c>
      <c r="E4087" t="s">
        <v>75</v>
      </c>
      <c r="F4087" t="s">
        <v>65</v>
      </c>
      <c r="G4087" t="s">
        <v>66</v>
      </c>
      <c r="H4087" t="s">
        <v>67</v>
      </c>
      <c r="I4087">
        <v>2003</v>
      </c>
      <c r="J4087" t="s">
        <v>68</v>
      </c>
      <c r="K4087">
        <v>2004</v>
      </c>
      <c r="L4087" s="18">
        <v>38200</v>
      </c>
      <c r="M4087" t="s">
        <v>69</v>
      </c>
      <c r="N4087" t="s">
        <v>65</v>
      </c>
      <c r="O4087" t="s">
        <v>5462</v>
      </c>
    </row>
    <row r="4088" spans="1:15" x14ac:dyDescent="0.3">
      <c r="A4088" t="s">
        <v>5467</v>
      </c>
      <c r="B4088" t="s">
        <v>4</v>
      </c>
      <c r="C4088" t="s">
        <v>17</v>
      </c>
      <c r="D4088" t="s">
        <v>63</v>
      </c>
      <c r="E4088" t="s">
        <v>64</v>
      </c>
      <c r="F4088" t="s">
        <v>65</v>
      </c>
      <c r="G4088" t="s">
        <v>66</v>
      </c>
      <c r="H4088" t="s">
        <v>67</v>
      </c>
      <c r="I4088">
        <v>2005</v>
      </c>
      <c r="J4088" t="s">
        <v>68</v>
      </c>
      <c r="K4088">
        <v>2006</v>
      </c>
      <c r="L4088" s="18">
        <v>38930</v>
      </c>
      <c r="M4088" t="s">
        <v>69</v>
      </c>
      <c r="N4088" t="s">
        <v>65</v>
      </c>
      <c r="O4088" t="s">
        <v>5430</v>
      </c>
    </row>
    <row r="4089" spans="1:15" x14ac:dyDescent="0.3">
      <c r="A4089" t="s">
        <v>5468</v>
      </c>
      <c r="B4089" t="s">
        <v>4</v>
      </c>
      <c r="C4089" t="s">
        <v>18</v>
      </c>
      <c r="D4089" t="s">
        <v>89</v>
      </c>
      <c r="E4089" t="s">
        <v>90</v>
      </c>
      <c r="F4089" t="s">
        <v>65</v>
      </c>
      <c r="G4089" t="s">
        <v>66</v>
      </c>
      <c r="H4089" t="s">
        <v>67</v>
      </c>
      <c r="I4089">
        <v>2005</v>
      </c>
      <c r="J4089" t="s">
        <v>68</v>
      </c>
      <c r="M4089" t="s">
        <v>78</v>
      </c>
      <c r="N4089" t="s">
        <v>65</v>
      </c>
      <c r="O4089" t="s">
        <v>5469</v>
      </c>
    </row>
    <row r="4090" spans="1:15" x14ac:dyDescent="0.3">
      <c r="A4090" t="s">
        <v>5470</v>
      </c>
      <c r="B4090" t="s">
        <v>4</v>
      </c>
      <c r="C4090" t="s">
        <v>24</v>
      </c>
      <c r="D4090" t="s">
        <v>74</v>
      </c>
      <c r="E4090" t="s">
        <v>75</v>
      </c>
      <c r="F4090" t="s">
        <v>65</v>
      </c>
      <c r="G4090" t="s">
        <v>84</v>
      </c>
      <c r="H4090" t="s">
        <v>85</v>
      </c>
      <c r="I4090">
        <v>2005</v>
      </c>
      <c r="J4090" t="s">
        <v>68</v>
      </c>
      <c r="K4090">
        <v>2008</v>
      </c>
      <c r="L4090" s="18">
        <v>39539</v>
      </c>
      <c r="M4090" t="s">
        <v>69</v>
      </c>
      <c r="N4090" t="s">
        <v>65</v>
      </c>
      <c r="O4090" t="s">
        <v>5383</v>
      </c>
    </row>
    <row r="4091" spans="1:15" x14ac:dyDescent="0.3">
      <c r="A4091" t="s">
        <v>5471</v>
      </c>
      <c r="B4091" t="s">
        <v>4</v>
      </c>
      <c r="C4091" t="s">
        <v>18</v>
      </c>
      <c r="D4091" t="s">
        <v>74</v>
      </c>
      <c r="E4091" t="s">
        <v>75</v>
      </c>
      <c r="F4091" t="s">
        <v>65</v>
      </c>
      <c r="G4091" t="s">
        <v>66</v>
      </c>
      <c r="H4091" t="s">
        <v>67</v>
      </c>
      <c r="I4091">
        <v>2005</v>
      </c>
      <c r="J4091" t="s">
        <v>68</v>
      </c>
      <c r="K4091">
        <v>2009</v>
      </c>
      <c r="L4091" s="18">
        <v>39994</v>
      </c>
      <c r="M4091" t="s">
        <v>69</v>
      </c>
      <c r="N4091" t="s">
        <v>65</v>
      </c>
      <c r="O4091" t="s">
        <v>983</v>
      </c>
    </row>
    <row r="4092" spans="1:15" x14ac:dyDescent="0.3">
      <c r="A4092" t="s">
        <v>5472</v>
      </c>
      <c r="B4092" t="s">
        <v>4</v>
      </c>
      <c r="C4092" t="s">
        <v>16</v>
      </c>
      <c r="D4092" t="s">
        <v>63</v>
      </c>
      <c r="E4092" t="s">
        <v>64</v>
      </c>
      <c r="F4092" t="s">
        <v>65</v>
      </c>
      <c r="G4092" t="s">
        <v>66</v>
      </c>
      <c r="H4092" t="s">
        <v>67</v>
      </c>
      <c r="I4092">
        <v>2005</v>
      </c>
      <c r="J4092" t="s">
        <v>68</v>
      </c>
      <c r="K4092">
        <v>2014</v>
      </c>
      <c r="L4092" s="18">
        <v>39569</v>
      </c>
      <c r="M4092" t="s">
        <v>69</v>
      </c>
      <c r="N4092" t="s">
        <v>65</v>
      </c>
      <c r="O4092" t="s">
        <v>5473</v>
      </c>
    </row>
    <row r="4093" spans="1:15" x14ac:dyDescent="0.3">
      <c r="A4093" t="s">
        <v>5474</v>
      </c>
      <c r="B4093" t="s">
        <v>4</v>
      </c>
      <c r="C4093" t="s">
        <v>21</v>
      </c>
      <c r="D4093" t="s">
        <v>63</v>
      </c>
      <c r="E4093" t="s">
        <v>64</v>
      </c>
      <c r="F4093" t="s">
        <v>65</v>
      </c>
      <c r="G4093" t="s">
        <v>66</v>
      </c>
      <c r="H4093" t="s">
        <v>67</v>
      </c>
      <c r="I4093">
        <v>2001</v>
      </c>
      <c r="J4093" t="s">
        <v>68</v>
      </c>
      <c r="K4093">
        <v>2005</v>
      </c>
      <c r="L4093" s="18">
        <v>38353</v>
      </c>
      <c r="M4093" t="s">
        <v>69</v>
      </c>
      <c r="N4093" t="s">
        <v>65</v>
      </c>
      <c r="O4093" t="s">
        <v>5475</v>
      </c>
    </row>
    <row r="4094" spans="1:15" x14ac:dyDescent="0.3">
      <c r="A4094" t="s">
        <v>5476</v>
      </c>
      <c r="B4094" t="s">
        <v>4</v>
      </c>
      <c r="C4094" t="s">
        <v>16</v>
      </c>
      <c r="D4094" t="s">
        <v>74</v>
      </c>
      <c r="E4094" t="s">
        <v>75</v>
      </c>
      <c r="F4094" t="s">
        <v>65</v>
      </c>
      <c r="G4094" t="s">
        <v>66</v>
      </c>
      <c r="H4094" t="s">
        <v>67</v>
      </c>
      <c r="I4094">
        <v>2005</v>
      </c>
      <c r="J4094" t="s">
        <v>68</v>
      </c>
      <c r="K4094">
        <v>2008</v>
      </c>
      <c r="L4094" s="18">
        <v>39753</v>
      </c>
      <c r="M4094" t="s">
        <v>69</v>
      </c>
      <c r="N4094" t="s">
        <v>65</v>
      </c>
      <c r="O4094" t="s">
        <v>1001</v>
      </c>
    </row>
    <row r="4095" spans="1:15" x14ac:dyDescent="0.3">
      <c r="A4095" t="s">
        <v>5477</v>
      </c>
      <c r="B4095" t="s">
        <v>4</v>
      </c>
      <c r="C4095" t="s">
        <v>24</v>
      </c>
      <c r="D4095" t="s">
        <v>123</v>
      </c>
      <c r="E4095" t="s">
        <v>64</v>
      </c>
      <c r="F4095" t="s">
        <v>65</v>
      </c>
      <c r="G4095" t="s">
        <v>66</v>
      </c>
      <c r="H4095" t="s">
        <v>67</v>
      </c>
      <c r="I4095">
        <v>2005</v>
      </c>
      <c r="J4095" t="s">
        <v>68</v>
      </c>
      <c r="K4095">
        <v>2007</v>
      </c>
      <c r="L4095" s="18">
        <v>39356</v>
      </c>
      <c r="M4095" t="s">
        <v>69</v>
      </c>
      <c r="N4095" t="s">
        <v>65</v>
      </c>
      <c r="O4095" t="s">
        <v>5383</v>
      </c>
    </row>
    <row r="4096" spans="1:15" x14ac:dyDescent="0.3">
      <c r="A4096" t="s">
        <v>5478</v>
      </c>
      <c r="B4096" t="s">
        <v>4</v>
      </c>
      <c r="C4096" t="s">
        <v>21</v>
      </c>
      <c r="D4096" t="s">
        <v>63</v>
      </c>
      <c r="E4096" t="s">
        <v>64</v>
      </c>
      <c r="F4096" t="s">
        <v>65</v>
      </c>
      <c r="G4096" t="s">
        <v>66</v>
      </c>
      <c r="H4096" t="s">
        <v>67</v>
      </c>
      <c r="I4096">
        <v>2004</v>
      </c>
      <c r="J4096" t="s">
        <v>68</v>
      </c>
      <c r="K4096">
        <v>2006</v>
      </c>
      <c r="L4096" s="18">
        <v>38838</v>
      </c>
      <c r="M4096" t="s">
        <v>69</v>
      </c>
      <c r="N4096" t="s">
        <v>65</v>
      </c>
      <c r="O4096" t="s">
        <v>5479</v>
      </c>
    </row>
    <row r="4097" spans="1:15" x14ac:dyDescent="0.3">
      <c r="A4097" t="s">
        <v>5480</v>
      </c>
      <c r="B4097" t="s">
        <v>4</v>
      </c>
      <c r="C4097" t="s">
        <v>16</v>
      </c>
      <c r="D4097" t="s">
        <v>63</v>
      </c>
      <c r="E4097" t="s">
        <v>64</v>
      </c>
      <c r="F4097" t="s">
        <v>65</v>
      </c>
      <c r="G4097" t="s">
        <v>66</v>
      </c>
      <c r="H4097" t="s">
        <v>67</v>
      </c>
      <c r="I4097">
        <v>2005</v>
      </c>
      <c r="J4097" t="s">
        <v>68</v>
      </c>
      <c r="K4097">
        <v>2009</v>
      </c>
      <c r="L4097" s="18">
        <v>39479</v>
      </c>
      <c r="M4097" t="s">
        <v>69</v>
      </c>
      <c r="N4097" t="s">
        <v>65</v>
      </c>
      <c r="O4097" t="s">
        <v>1001</v>
      </c>
    </row>
    <row r="4098" spans="1:15" x14ac:dyDescent="0.3">
      <c r="A4098" t="s">
        <v>5481</v>
      </c>
      <c r="B4098" t="s">
        <v>4</v>
      </c>
      <c r="C4098" t="s">
        <v>18</v>
      </c>
      <c r="D4098" t="s">
        <v>63</v>
      </c>
      <c r="E4098" t="s">
        <v>64</v>
      </c>
      <c r="F4098" t="s">
        <v>65</v>
      </c>
      <c r="G4098" t="s">
        <v>66</v>
      </c>
      <c r="H4098" t="s">
        <v>67</v>
      </c>
      <c r="I4098">
        <v>2005</v>
      </c>
      <c r="J4098" t="s">
        <v>68</v>
      </c>
      <c r="K4098">
        <v>2014</v>
      </c>
      <c r="L4098" s="18">
        <v>38961</v>
      </c>
      <c r="M4098" t="s">
        <v>69</v>
      </c>
      <c r="N4098" t="s">
        <v>65</v>
      </c>
      <c r="O4098" t="s">
        <v>5446</v>
      </c>
    </row>
    <row r="4099" spans="1:15" x14ac:dyDescent="0.3">
      <c r="A4099" t="s">
        <v>5482</v>
      </c>
      <c r="B4099" t="s">
        <v>4</v>
      </c>
      <c r="C4099" t="s">
        <v>18</v>
      </c>
      <c r="D4099" t="s">
        <v>63</v>
      </c>
      <c r="E4099" t="s">
        <v>64</v>
      </c>
      <c r="F4099" t="s">
        <v>65</v>
      </c>
      <c r="G4099" t="s">
        <v>66</v>
      </c>
      <c r="H4099" t="s">
        <v>67</v>
      </c>
      <c r="I4099">
        <v>2005</v>
      </c>
      <c r="J4099" t="s">
        <v>68</v>
      </c>
      <c r="K4099">
        <v>2013</v>
      </c>
      <c r="L4099" s="18">
        <v>39022</v>
      </c>
      <c r="M4099" t="s">
        <v>69</v>
      </c>
      <c r="N4099" t="s">
        <v>65</v>
      </c>
      <c r="O4099" t="s">
        <v>5446</v>
      </c>
    </row>
    <row r="4100" spans="1:15" x14ac:dyDescent="0.3">
      <c r="A4100" t="s">
        <v>5483</v>
      </c>
      <c r="B4100" t="s">
        <v>4</v>
      </c>
      <c r="C4100" t="s">
        <v>16</v>
      </c>
      <c r="D4100" t="s">
        <v>74</v>
      </c>
      <c r="E4100" t="s">
        <v>75</v>
      </c>
      <c r="F4100" t="s">
        <v>65</v>
      </c>
      <c r="G4100" t="s">
        <v>66</v>
      </c>
      <c r="H4100" t="s">
        <v>67</v>
      </c>
      <c r="I4100">
        <v>2005</v>
      </c>
      <c r="J4100" t="s">
        <v>68</v>
      </c>
      <c r="K4100">
        <v>2008</v>
      </c>
      <c r="L4100" s="18">
        <v>39203</v>
      </c>
      <c r="M4100" t="s">
        <v>69</v>
      </c>
      <c r="N4100" t="s">
        <v>65</v>
      </c>
      <c r="O4100" t="s">
        <v>1001</v>
      </c>
    </row>
    <row r="4101" spans="1:15" x14ac:dyDescent="0.3">
      <c r="A4101" t="s">
        <v>5484</v>
      </c>
      <c r="B4101" t="s">
        <v>4</v>
      </c>
      <c r="C4101" t="s">
        <v>22</v>
      </c>
      <c r="D4101" t="s">
        <v>81</v>
      </c>
      <c r="E4101" t="s">
        <v>75</v>
      </c>
      <c r="F4101" t="s">
        <v>65</v>
      </c>
      <c r="G4101" t="s">
        <v>66</v>
      </c>
      <c r="H4101" t="s">
        <v>67</v>
      </c>
      <c r="I4101">
        <v>2005</v>
      </c>
      <c r="J4101" t="s">
        <v>68</v>
      </c>
      <c r="K4101">
        <v>2009</v>
      </c>
      <c r="L4101" s="18">
        <v>40026</v>
      </c>
      <c r="M4101" t="s">
        <v>69</v>
      </c>
      <c r="N4101" t="s">
        <v>65</v>
      </c>
      <c r="O4101" t="s">
        <v>5485</v>
      </c>
    </row>
    <row r="4102" spans="1:15" x14ac:dyDescent="0.3">
      <c r="A4102" t="s">
        <v>5486</v>
      </c>
      <c r="B4102" t="s">
        <v>4</v>
      </c>
      <c r="C4102" t="s">
        <v>16</v>
      </c>
      <c r="D4102" t="s">
        <v>63</v>
      </c>
      <c r="E4102" t="s">
        <v>64</v>
      </c>
      <c r="F4102" t="s">
        <v>65</v>
      </c>
      <c r="G4102" t="s">
        <v>66</v>
      </c>
      <c r="H4102" t="s">
        <v>67</v>
      </c>
      <c r="I4102">
        <v>2005</v>
      </c>
      <c r="J4102" t="s">
        <v>68</v>
      </c>
      <c r="K4102">
        <v>2009</v>
      </c>
      <c r="L4102" s="18">
        <v>40026</v>
      </c>
      <c r="M4102" t="s">
        <v>69</v>
      </c>
      <c r="N4102" t="s">
        <v>65</v>
      </c>
      <c r="O4102" t="s">
        <v>1001</v>
      </c>
    </row>
    <row r="4103" spans="1:15" x14ac:dyDescent="0.3">
      <c r="A4103" t="s">
        <v>5487</v>
      </c>
      <c r="B4103" t="s">
        <v>4</v>
      </c>
      <c r="C4103" t="s">
        <v>18</v>
      </c>
      <c r="D4103" t="s">
        <v>89</v>
      </c>
      <c r="E4103" t="s">
        <v>90</v>
      </c>
      <c r="F4103" t="s">
        <v>65</v>
      </c>
      <c r="G4103" t="s">
        <v>84</v>
      </c>
      <c r="H4103" t="s">
        <v>85</v>
      </c>
      <c r="I4103">
        <v>2005</v>
      </c>
      <c r="J4103" t="s">
        <v>68</v>
      </c>
      <c r="K4103">
        <v>2006</v>
      </c>
      <c r="M4103" t="s">
        <v>78</v>
      </c>
      <c r="N4103" t="s">
        <v>65</v>
      </c>
      <c r="O4103" t="s">
        <v>5488</v>
      </c>
    </row>
    <row r="4104" spans="1:15" x14ac:dyDescent="0.3">
      <c r="A4104" t="s">
        <v>5489</v>
      </c>
      <c r="B4104" t="s">
        <v>4</v>
      </c>
      <c r="C4104" t="s">
        <v>21</v>
      </c>
      <c r="D4104" t="s">
        <v>63</v>
      </c>
      <c r="E4104" t="s">
        <v>64</v>
      </c>
      <c r="F4104" t="s">
        <v>65</v>
      </c>
      <c r="G4104" t="s">
        <v>66</v>
      </c>
      <c r="H4104" t="s">
        <v>67</v>
      </c>
      <c r="I4104">
        <v>2004</v>
      </c>
      <c r="J4104" t="s">
        <v>68</v>
      </c>
      <c r="K4104">
        <v>2005</v>
      </c>
      <c r="L4104" s="18">
        <v>38626</v>
      </c>
      <c r="M4104" t="s">
        <v>69</v>
      </c>
      <c r="N4104" t="s">
        <v>65</v>
      </c>
      <c r="O4104" t="s">
        <v>5490</v>
      </c>
    </row>
    <row r="4105" spans="1:15" x14ac:dyDescent="0.3">
      <c r="A4105" t="s">
        <v>5491</v>
      </c>
      <c r="B4105" t="s">
        <v>4</v>
      </c>
      <c r="C4105" t="s">
        <v>21</v>
      </c>
      <c r="D4105" t="s">
        <v>63</v>
      </c>
      <c r="E4105" t="s">
        <v>64</v>
      </c>
      <c r="F4105" t="s">
        <v>65</v>
      </c>
      <c r="G4105" t="s">
        <v>66</v>
      </c>
      <c r="H4105" t="s">
        <v>67</v>
      </c>
      <c r="I4105">
        <v>2002</v>
      </c>
      <c r="J4105" t="s">
        <v>68</v>
      </c>
      <c r="K4105">
        <v>2005</v>
      </c>
      <c r="L4105" s="18">
        <v>38534</v>
      </c>
      <c r="M4105" t="s">
        <v>69</v>
      </c>
      <c r="N4105" t="s">
        <v>65</v>
      </c>
      <c r="O4105" t="s">
        <v>5492</v>
      </c>
    </row>
    <row r="4106" spans="1:15" x14ac:dyDescent="0.3">
      <c r="A4106" t="s">
        <v>5493</v>
      </c>
      <c r="B4106" t="s">
        <v>4</v>
      </c>
      <c r="C4106" t="s">
        <v>21</v>
      </c>
      <c r="D4106" t="s">
        <v>63</v>
      </c>
      <c r="E4106" t="s">
        <v>64</v>
      </c>
      <c r="F4106" t="s">
        <v>65</v>
      </c>
      <c r="G4106" t="s">
        <v>66</v>
      </c>
      <c r="H4106" t="s">
        <v>67</v>
      </c>
      <c r="I4106">
        <v>2002</v>
      </c>
      <c r="J4106" t="s">
        <v>68</v>
      </c>
      <c r="K4106">
        <v>2005</v>
      </c>
      <c r="L4106" s="18">
        <v>38626</v>
      </c>
      <c r="M4106" t="s">
        <v>69</v>
      </c>
      <c r="N4106" t="s">
        <v>65</v>
      </c>
      <c r="O4106" t="s">
        <v>5494</v>
      </c>
    </row>
    <row r="4107" spans="1:15" x14ac:dyDescent="0.3">
      <c r="A4107" t="s">
        <v>5495</v>
      </c>
      <c r="B4107" t="s">
        <v>4</v>
      </c>
      <c r="C4107" t="s">
        <v>21</v>
      </c>
      <c r="D4107" t="s">
        <v>63</v>
      </c>
      <c r="E4107" t="s">
        <v>64</v>
      </c>
      <c r="F4107" t="s">
        <v>65</v>
      </c>
      <c r="G4107" t="s">
        <v>66</v>
      </c>
      <c r="H4107" t="s">
        <v>67</v>
      </c>
      <c r="I4107">
        <v>2004</v>
      </c>
      <c r="J4107" t="s">
        <v>68</v>
      </c>
      <c r="K4107">
        <v>2006</v>
      </c>
      <c r="L4107" s="18">
        <v>38749</v>
      </c>
      <c r="M4107" t="s">
        <v>69</v>
      </c>
      <c r="N4107" t="s">
        <v>65</v>
      </c>
      <c r="O4107" t="s">
        <v>5496</v>
      </c>
    </row>
    <row r="4108" spans="1:15" x14ac:dyDescent="0.3">
      <c r="A4108" t="s">
        <v>5497</v>
      </c>
      <c r="B4108" t="s">
        <v>4</v>
      </c>
      <c r="C4108" t="s">
        <v>18</v>
      </c>
      <c r="D4108" t="s">
        <v>74</v>
      </c>
      <c r="E4108" t="s">
        <v>75</v>
      </c>
      <c r="F4108" t="s">
        <v>65</v>
      </c>
      <c r="G4108" t="s">
        <v>66</v>
      </c>
      <c r="H4108" t="s">
        <v>67</v>
      </c>
      <c r="I4108">
        <v>2005</v>
      </c>
      <c r="J4108" t="s">
        <v>68</v>
      </c>
      <c r="K4108">
        <v>2007</v>
      </c>
      <c r="L4108" s="18">
        <v>39264</v>
      </c>
      <c r="M4108" t="s">
        <v>69</v>
      </c>
      <c r="N4108" t="s">
        <v>65</v>
      </c>
      <c r="O4108" t="s">
        <v>5498</v>
      </c>
    </row>
    <row r="4109" spans="1:15" x14ac:dyDescent="0.3">
      <c r="A4109" t="s">
        <v>5499</v>
      </c>
      <c r="B4109" t="s">
        <v>4</v>
      </c>
      <c r="C4109" t="s">
        <v>15</v>
      </c>
      <c r="D4109" t="s">
        <v>81</v>
      </c>
      <c r="E4109" t="s">
        <v>75</v>
      </c>
      <c r="F4109" t="s">
        <v>65</v>
      </c>
      <c r="G4109" t="s">
        <v>66</v>
      </c>
      <c r="H4109" t="s">
        <v>67</v>
      </c>
      <c r="I4109">
        <v>2005</v>
      </c>
      <c r="J4109" t="s">
        <v>68</v>
      </c>
      <c r="K4109">
        <v>2007</v>
      </c>
      <c r="L4109" s="18">
        <v>39356</v>
      </c>
      <c r="M4109" t="s">
        <v>69</v>
      </c>
      <c r="N4109" t="s">
        <v>65</v>
      </c>
      <c r="O4109" t="s">
        <v>5500</v>
      </c>
    </row>
    <row r="4110" spans="1:15" x14ac:dyDescent="0.3">
      <c r="A4110" t="s">
        <v>5501</v>
      </c>
      <c r="B4110" t="s">
        <v>4</v>
      </c>
      <c r="C4110" t="s">
        <v>21</v>
      </c>
      <c r="D4110" t="s">
        <v>89</v>
      </c>
      <c r="E4110" t="s">
        <v>90</v>
      </c>
      <c r="F4110" t="s">
        <v>65</v>
      </c>
      <c r="G4110" t="s">
        <v>66</v>
      </c>
      <c r="H4110" t="s">
        <v>67</v>
      </c>
      <c r="I4110">
        <v>2004</v>
      </c>
      <c r="J4110" t="s">
        <v>68</v>
      </c>
      <c r="K4110">
        <v>2005</v>
      </c>
      <c r="L4110" s="18">
        <v>38504</v>
      </c>
      <c r="M4110" t="s">
        <v>69</v>
      </c>
      <c r="N4110" t="s">
        <v>65</v>
      </c>
      <c r="O4110" t="s">
        <v>5502</v>
      </c>
    </row>
    <row r="4111" spans="1:15" x14ac:dyDescent="0.3">
      <c r="A4111" t="s">
        <v>5503</v>
      </c>
      <c r="B4111" t="s">
        <v>4</v>
      </c>
      <c r="C4111" t="s">
        <v>18</v>
      </c>
      <c r="D4111" t="s">
        <v>81</v>
      </c>
      <c r="E4111" t="s">
        <v>75</v>
      </c>
      <c r="F4111" t="s">
        <v>65</v>
      </c>
      <c r="G4111" t="s">
        <v>84</v>
      </c>
      <c r="H4111" t="s">
        <v>85</v>
      </c>
      <c r="I4111">
        <v>2005</v>
      </c>
      <c r="J4111" t="s">
        <v>68</v>
      </c>
      <c r="K4111">
        <v>2008</v>
      </c>
      <c r="L4111" s="18">
        <v>39479</v>
      </c>
      <c r="M4111" t="s">
        <v>69</v>
      </c>
      <c r="N4111" t="s">
        <v>65</v>
      </c>
      <c r="O4111" t="s">
        <v>5379</v>
      </c>
    </row>
    <row r="4112" spans="1:15" x14ac:dyDescent="0.3">
      <c r="A4112" t="s">
        <v>5504</v>
      </c>
      <c r="B4112" t="s">
        <v>4</v>
      </c>
      <c r="C4112" t="s">
        <v>21</v>
      </c>
      <c r="D4112" t="s">
        <v>89</v>
      </c>
      <c r="E4112" t="s">
        <v>90</v>
      </c>
      <c r="F4112" t="s">
        <v>65</v>
      </c>
      <c r="G4112" t="s">
        <v>66</v>
      </c>
      <c r="H4112" t="s">
        <v>67</v>
      </c>
      <c r="I4112">
        <v>2004</v>
      </c>
      <c r="J4112" t="s">
        <v>68</v>
      </c>
      <c r="K4112">
        <v>2008</v>
      </c>
      <c r="L4112" s="18">
        <v>39508</v>
      </c>
      <c r="M4112" t="s">
        <v>69</v>
      </c>
      <c r="N4112" t="s">
        <v>65</v>
      </c>
      <c r="O4112" t="s">
        <v>5505</v>
      </c>
    </row>
    <row r="4113" spans="1:15" x14ac:dyDescent="0.3">
      <c r="A4113" t="s">
        <v>5506</v>
      </c>
      <c r="B4113" t="s">
        <v>4</v>
      </c>
      <c r="C4113" t="s">
        <v>18</v>
      </c>
      <c r="D4113" t="s">
        <v>74</v>
      </c>
      <c r="E4113" t="s">
        <v>75</v>
      </c>
      <c r="F4113" t="s">
        <v>65</v>
      </c>
      <c r="G4113" t="s">
        <v>66</v>
      </c>
      <c r="H4113" t="s">
        <v>67</v>
      </c>
      <c r="I4113">
        <v>2006</v>
      </c>
      <c r="J4113" t="s">
        <v>68</v>
      </c>
      <c r="K4113">
        <v>2014</v>
      </c>
      <c r="L4113" s="18">
        <v>41153</v>
      </c>
      <c r="M4113" t="s">
        <v>69</v>
      </c>
      <c r="N4113" t="s">
        <v>65</v>
      </c>
      <c r="O4113" t="s">
        <v>983</v>
      </c>
    </row>
    <row r="4114" spans="1:15" x14ac:dyDescent="0.3">
      <c r="A4114" t="s">
        <v>5507</v>
      </c>
      <c r="B4114" t="s">
        <v>4</v>
      </c>
      <c r="C4114" t="s">
        <v>21</v>
      </c>
      <c r="D4114" t="s">
        <v>89</v>
      </c>
      <c r="E4114" t="s">
        <v>90</v>
      </c>
      <c r="F4114" t="s">
        <v>65</v>
      </c>
      <c r="G4114" t="s">
        <v>66</v>
      </c>
      <c r="H4114" t="s">
        <v>67</v>
      </c>
      <c r="I4114">
        <v>2005</v>
      </c>
      <c r="J4114" t="s">
        <v>68</v>
      </c>
      <c r="K4114">
        <v>2006</v>
      </c>
      <c r="L4114" s="18">
        <v>38899</v>
      </c>
      <c r="M4114" t="s">
        <v>69</v>
      </c>
      <c r="N4114" t="s">
        <v>65</v>
      </c>
      <c r="O4114" t="s">
        <v>5508</v>
      </c>
    </row>
    <row r="4115" spans="1:15" x14ac:dyDescent="0.3">
      <c r="A4115" t="s">
        <v>5509</v>
      </c>
      <c r="B4115" t="s">
        <v>4</v>
      </c>
      <c r="C4115" t="s">
        <v>17</v>
      </c>
      <c r="D4115" t="s">
        <v>63</v>
      </c>
      <c r="E4115" t="s">
        <v>64</v>
      </c>
      <c r="F4115" t="s">
        <v>65</v>
      </c>
      <c r="G4115" t="s">
        <v>66</v>
      </c>
      <c r="H4115" t="s">
        <v>67</v>
      </c>
      <c r="I4115">
        <v>2003</v>
      </c>
      <c r="J4115" t="s">
        <v>68</v>
      </c>
      <c r="K4115">
        <v>2005</v>
      </c>
      <c r="L4115" s="18">
        <v>38657</v>
      </c>
      <c r="M4115" t="s">
        <v>69</v>
      </c>
      <c r="N4115" t="s">
        <v>65</v>
      </c>
      <c r="O4115" t="s">
        <v>5430</v>
      </c>
    </row>
    <row r="4116" spans="1:15" x14ac:dyDescent="0.3">
      <c r="A4116" t="s">
        <v>5510</v>
      </c>
      <c r="B4116" t="s">
        <v>4</v>
      </c>
      <c r="C4116" t="s">
        <v>16</v>
      </c>
      <c r="D4116" t="s">
        <v>89</v>
      </c>
      <c r="E4116" t="s">
        <v>90</v>
      </c>
      <c r="F4116" t="s">
        <v>65</v>
      </c>
      <c r="G4116" t="s">
        <v>66</v>
      </c>
      <c r="H4116" t="s">
        <v>67</v>
      </c>
      <c r="I4116">
        <v>2003</v>
      </c>
      <c r="J4116" t="s">
        <v>68</v>
      </c>
      <c r="K4116">
        <v>2005</v>
      </c>
      <c r="L4116" s="18">
        <v>38443</v>
      </c>
      <c r="M4116" t="s">
        <v>69</v>
      </c>
      <c r="N4116" t="s">
        <v>65</v>
      </c>
      <c r="O4116" t="s">
        <v>1001</v>
      </c>
    </row>
    <row r="4117" spans="1:15" x14ac:dyDescent="0.3">
      <c r="A4117" t="s">
        <v>5511</v>
      </c>
      <c r="B4117" t="s">
        <v>4</v>
      </c>
      <c r="C4117" t="s">
        <v>18</v>
      </c>
      <c r="D4117" t="s">
        <v>89</v>
      </c>
      <c r="E4117" t="s">
        <v>90</v>
      </c>
      <c r="F4117" t="s">
        <v>65</v>
      </c>
      <c r="G4117" t="s">
        <v>84</v>
      </c>
      <c r="H4117" t="s">
        <v>85</v>
      </c>
      <c r="I4117">
        <v>2005</v>
      </c>
      <c r="J4117" t="s">
        <v>68</v>
      </c>
      <c r="K4117">
        <v>2007</v>
      </c>
      <c r="L4117" s="18">
        <v>39142</v>
      </c>
      <c r="M4117" t="s">
        <v>69</v>
      </c>
      <c r="N4117" t="s">
        <v>65</v>
      </c>
      <c r="O4117" t="s">
        <v>5512</v>
      </c>
    </row>
    <row r="4118" spans="1:15" x14ac:dyDescent="0.3">
      <c r="A4118" t="s">
        <v>5513</v>
      </c>
      <c r="B4118" t="s">
        <v>4</v>
      </c>
      <c r="C4118" t="s">
        <v>17</v>
      </c>
      <c r="D4118" t="s">
        <v>63</v>
      </c>
      <c r="E4118" t="s">
        <v>64</v>
      </c>
      <c r="F4118" t="s">
        <v>65</v>
      </c>
      <c r="G4118" t="s">
        <v>66</v>
      </c>
      <c r="H4118" t="s">
        <v>67</v>
      </c>
      <c r="I4118">
        <v>2003</v>
      </c>
      <c r="J4118" t="s">
        <v>68</v>
      </c>
      <c r="K4118">
        <v>2004</v>
      </c>
      <c r="M4118" t="s">
        <v>78</v>
      </c>
      <c r="N4118" t="s">
        <v>65</v>
      </c>
      <c r="O4118" t="s">
        <v>5430</v>
      </c>
    </row>
    <row r="4119" spans="1:15" x14ac:dyDescent="0.3">
      <c r="A4119" t="s">
        <v>5514</v>
      </c>
      <c r="B4119" t="s">
        <v>4</v>
      </c>
      <c r="C4119" t="s">
        <v>16</v>
      </c>
      <c r="D4119" t="s">
        <v>74</v>
      </c>
      <c r="E4119" t="s">
        <v>75</v>
      </c>
      <c r="F4119" t="s">
        <v>65</v>
      </c>
      <c r="G4119" t="s">
        <v>84</v>
      </c>
      <c r="H4119" t="s">
        <v>85</v>
      </c>
      <c r="I4119">
        <v>2005</v>
      </c>
      <c r="J4119" t="s">
        <v>68</v>
      </c>
      <c r="K4119">
        <v>2006</v>
      </c>
      <c r="L4119" s="18">
        <v>38869</v>
      </c>
      <c r="M4119" t="s">
        <v>69</v>
      </c>
      <c r="N4119" t="s">
        <v>65</v>
      </c>
      <c r="O4119" t="s">
        <v>5515</v>
      </c>
    </row>
    <row r="4120" spans="1:15" x14ac:dyDescent="0.3">
      <c r="A4120" t="s">
        <v>5516</v>
      </c>
      <c r="B4120" t="s">
        <v>4</v>
      </c>
      <c r="C4120" t="s">
        <v>16</v>
      </c>
      <c r="D4120" t="s">
        <v>74</v>
      </c>
      <c r="E4120" t="s">
        <v>75</v>
      </c>
      <c r="F4120" t="s">
        <v>65</v>
      </c>
      <c r="G4120" t="s">
        <v>66</v>
      </c>
      <c r="H4120" t="s">
        <v>67</v>
      </c>
      <c r="I4120">
        <v>2000</v>
      </c>
      <c r="J4120" t="s">
        <v>68</v>
      </c>
      <c r="K4120">
        <v>2009</v>
      </c>
      <c r="L4120" s="18">
        <v>40057</v>
      </c>
      <c r="M4120" t="s">
        <v>69</v>
      </c>
      <c r="N4120" t="s">
        <v>65</v>
      </c>
      <c r="O4120" t="s">
        <v>1001</v>
      </c>
    </row>
    <row r="4121" spans="1:15" x14ac:dyDescent="0.3">
      <c r="A4121" t="s">
        <v>5517</v>
      </c>
      <c r="B4121" t="s">
        <v>4</v>
      </c>
      <c r="C4121" t="s">
        <v>16</v>
      </c>
      <c r="D4121" t="s">
        <v>74</v>
      </c>
      <c r="E4121" t="s">
        <v>75</v>
      </c>
      <c r="F4121" t="s">
        <v>65</v>
      </c>
      <c r="G4121" t="s">
        <v>66</v>
      </c>
      <c r="H4121" t="s">
        <v>67</v>
      </c>
      <c r="I4121">
        <v>2000</v>
      </c>
      <c r="J4121" t="s">
        <v>68</v>
      </c>
      <c r="K4121">
        <v>2007</v>
      </c>
      <c r="L4121" s="18">
        <v>39114</v>
      </c>
      <c r="M4121" t="s">
        <v>69</v>
      </c>
      <c r="N4121" t="s">
        <v>65</v>
      </c>
      <c r="O4121" t="s">
        <v>1001</v>
      </c>
    </row>
    <row r="4122" spans="1:15" x14ac:dyDescent="0.3">
      <c r="A4122" t="s">
        <v>5518</v>
      </c>
      <c r="B4122" t="s">
        <v>4</v>
      </c>
      <c r="C4122" t="s">
        <v>16</v>
      </c>
      <c r="D4122" t="s">
        <v>89</v>
      </c>
      <c r="E4122" t="s">
        <v>90</v>
      </c>
      <c r="F4122" t="s">
        <v>65</v>
      </c>
      <c r="G4122" t="s">
        <v>66</v>
      </c>
      <c r="H4122" t="s">
        <v>67</v>
      </c>
      <c r="I4122">
        <v>2005</v>
      </c>
      <c r="J4122" t="s">
        <v>68</v>
      </c>
      <c r="K4122">
        <v>2007</v>
      </c>
      <c r="L4122" s="18">
        <v>39356</v>
      </c>
      <c r="M4122" t="s">
        <v>69</v>
      </c>
      <c r="N4122" t="s">
        <v>65</v>
      </c>
      <c r="O4122" t="s">
        <v>5519</v>
      </c>
    </row>
    <row r="4123" spans="1:15" x14ac:dyDescent="0.3">
      <c r="A4123" t="s">
        <v>5520</v>
      </c>
      <c r="B4123" t="s">
        <v>4</v>
      </c>
      <c r="C4123" t="s">
        <v>22</v>
      </c>
      <c r="D4123" t="s">
        <v>89</v>
      </c>
      <c r="E4123" t="s">
        <v>90</v>
      </c>
      <c r="F4123" t="s">
        <v>65</v>
      </c>
      <c r="G4123" t="s">
        <v>66</v>
      </c>
      <c r="H4123" t="s">
        <v>67</v>
      </c>
      <c r="I4123">
        <v>2005</v>
      </c>
      <c r="J4123" t="s">
        <v>68</v>
      </c>
      <c r="M4123" t="s">
        <v>78</v>
      </c>
      <c r="N4123" t="s">
        <v>65</v>
      </c>
      <c r="O4123" t="s">
        <v>5521</v>
      </c>
    </row>
    <row r="4124" spans="1:15" x14ac:dyDescent="0.3">
      <c r="A4124" t="s">
        <v>5522</v>
      </c>
      <c r="B4124" t="s">
        <v>4</v>
      </c>
      <c r="C4124" t="s">
        <v>18</v>
      </c>
      <c r="D4124" t="s">
        <v>89</v>
      </c>
      <c r="E4124" t="s">
        <v>90</v>
      </c>
      <c r="F4124" t="s">
        <v>65</v>
      </c>
      <c r="G4124" t="s">
        <v>66</v>
      </c>
      <c r="H4124" t="s">
        <v>67</v>
      </c>
      <c r="I4124">
        <v>2005</v>
      </c>
      <c r="J4124" t="s">
        <v>68</v>
      </c>
      <c r="K4124">
        <v>2007</v>
      </c>
      <c r="L4124" s="18">
        <v>39234</v>
      </c>
      <c r="M4124" t="s">
        <v>69</v>
      </c>
      <c r="N4124" t="s">
        <v>65</v>
      </c>
      <c r="O4124" t="s">
        <v>5375</v>
      </c>
    </row>
    <row r="4125" spans="1:15" x14ac:dyDescent="0.3">
      <c r="A4125" t="s">
        <v>5523</v>
      </c>
      <c r="B4125" t="s">
        <v>4</v>
      </c>
      <c r="C4125" t="s">
        <v>18</v>
      </c>
      <c r="D4125" t="s">
        <v>63</v>
      </c>
      <c r="E4125" t="s">
        <v>64</v>
      </c>
      <c r="F4125" t="s">
        <v>65</v>
      </c>
      <c r="G4125" t="s">
        <v>66</v>
      </c>
      <c r="H4125" t="s">
        <v>67</v>
      </c>
      <c r="I4125">
        <v>2005</v>
      </c>
      <c r="J4125" t="s">
        <v>68</v>
      </c>
      <c r="K4125">
        <v>2010</v>
      </c>
      <c r="L4125" s="18">
        <v>39600</v>
      </c>
      <c r="M4125" t="s">
        <v>69</v>
      </c>
      <c r="N4125" t="s">
        <v>65</v>
      </c>
      <c r="O4125" t="s">
        <v>5383</v>
      </c>
    </row>
    <row r="4126" spans="1:15" x14ac:dyDescent="0.3">
      <c r="A4126" t="s">
        <v>5524</v>
      </c>
      <c r="B4126" t="s">
        <v>4</v>
      </c>
      <c r="C4126" t="s">
        <v>18</v>
      </c>
      <c r="D4126" t="s">
        <v>63</v>
      </c>
      <c r="E4126" t="s">
        <v>64</v>
      </c>
      <c r="F4126" t="s">
        <v>65</v>
      </c>
      <c r="G4126" t="s">
        <v>66</v>
      </c>
      <c r="H4126" t="s">
        <v>67</v>
      </c>
      <c r="I4126">
        <v>2005</v>
      </c>
      <c r="J4126" t="s">
        <v>68</v>
      </c>
      <c r="K4126">
        <v>2009</v>
      </c>
      <c r="L4126" s="18">
        <v>39783</v>
      </c>
      <c r="M4126" t="s">
        <v>69</v>
      </c>
      <c r="N4126" t="s">
        <v>65</v>
      </c>
      <c r="O4126" t="s">
        <v>5383</v>
      </c>
    </row>
    <row r="4127" spans="1:15" x14ac:dyDescent="0.3">
      <c r="A4127" t="s">
        <v>5525</v>
      </c>
      <c r="B4127" t="s">
        <v>4</v>
      </c>
      <c r="C4127" t="s">
        <v>18</v>
      </c>
      <c r="D4127" t="s">
        <v>74</v>
      </c>
      <c r="E4127" t="s">
        <v>75</v>
      </c>
      <c r="F4127" t="s">
        <v>65</v>
      </c>
      <c r="G4127" t="s">
        <v>66</v>
      </c>
      <c r="H4127" t="s">
        <v>67</v>
      </c>
      <c r="I4127">
        <v>2005</v>
      </c>
      <c r="J4127" t="s">
        <v>68</v>
      </c>
      <c r="K4127">
        <v>2008</v>
      </c>
      <c r="L4127" s="18">
        <v>39600</v>
      </c>
      <c r="M4127" t="s">
        <v>69</v>
      </c>
      <c r="N4127" t="s">
        <v>65</v>
      </c>
      <c r="O4127" t="s">
        <v>5383</v>
      </c>
    </row>
    <row r="4128" spans="1:15" x14ac:dyDescent="0.3">
      <c r="A4128" t="s">
        <v>5526</v>
      </c>
      <c r="B4128" t="s">
        <v>4</v>
      </c>
      <c r="C4128" t="s">
        <v>18</v>
      </c>
      <c r="D4128" t="s">
        <v>74</v>
      </c>
      <c r="E4128" t="s">
        <v>75</v>
      </c>
      <c r="F4128" t="s">
        <v>65</v>
      </c>
      <c r="G4128" t="s">
        <v>66</v>
      </c>
      <c r="H4128" t="s">
        <v>67</v>
      </c>
      <c r="I4128">
        <v>2005</v>
      </c>
      <c r="J4128" t="s">
        <v>68</v>
      </c>
      <c r="K4128">
        <v>2008</v>
      </c>
      <c r="L4128" s="18">
        <v>39539</v>
      </c>
      <c r="M4128" t="s">
        <v>69</v>
      </c>
      <c r="N4128" t="s">
        <v>65</v>
      </c>
      <c r="O4128" t="s">
        <v>5383</v>
      </c>
    </row>
    <row r="4129" spans="1:15" x14ac:dyDescent="0.3">
      <c r="A4129" t="s">
        <v>5527</v>
      </c>
      <c r="B4129" t="s">
        <v>4</v>
      </c>
      <c r="C4129" t="s">
        <v>18</v>
      </c>
      <c r="D4129" t="s">
        <v>74</v>
      </c>
      <c r="E4129" t="s">
        <v>75</v>
      </c>
      <c r="F4129" t="s">
        <v>65</v>
      </c>
      <c r="G4129" t="s">
        <v>66</v>
      </c>
      <c r="H4129" t="s">
        <v>67</v>
      </c>
      <c r="I4129">
        <v>2005</v>
      </c>
      <c r="J4129" t="s">
        <v>68</v>
      </c>
      <c r="K4129">
        <v>2006</v>
      </c>
      <c r="M4129" t="s">
        <v>78</v>
      </c>
      <c r="N4129" t="s">
        <v>65</v>
      </c>
      <c r="O4129" t="s">
        <v>5375</v>
      </c>
    </row>
    <row r="4130" spans="1:15" x14ac:dyDescent="0.3">
      <c r="A4130" t="s">
        <v>5528</v>
      </c>
      <c r="B4130" t="s">
        <v>4</v>
      </c>
      <c r="C4130" t="s">
        <v>18</v>
      </c>
      <c r="D4130" t="s">
        <v>89</v>
      </c>
      <c r="E4130" t="s">
        <v>90</v>
      </c>
      <c r="F4130" t="s">
        <v>65</v>
      </c>
      <c r="G4130" t="s">
        <v>84</v>
      </c>
      <c r="H4130" t="s">
        <v>85</v>
      </c>
      <c r="I4130">
        <v>2005</v>
      </c>
      <c r="J4130" t="s">
        <v>68</v>
      </c>
      <c r="K4130">
        <v>2006</v>
      </c>
      <c r="M4130" t="s">
        <v>78</v>
      </c>
      <c r="N4130" t="s">
        <v>65</v>
      </c>
      <c r="O4130" t="s">
        <v>5375</v>
      </c>
    </row>
    <row r="4131" spans="1:15" x14ac:dyDescent="0.3">
      <c r="A4131" t="s">
        <v>5529</v>
      </c>
      <c r="B4131" t="s">
        <v>4</v>
      </c>
      <c r="C4131" t="s">
        <v>18</v>
      </c>
      <c r="D4131" t="s">
        <v>81</v>
      </c>
      <c r="E4131" t="s">
        <v>75</v>
      </c>
      <c r="F4131" t="s">
        <v>65</v>
      </c>
      <c r="G4131" t="s">
        <v>66</v>
      </c>
      <c r="H4131" t="s">
        <v>67</v>
      </c>
      <c r="I4131">
        <v>2005</v>
      </c>
      <c r="J4131" t="s">
        <v>68</v>
      </c>
      <c r="K4131">
        <v>2006</v>
      </c>
      <c r="M4131" t="s">
        <v>78</v>
      </c>
      <c r="N4131" t="s">
        <v>65</v>
      </c>
      <c r="O4131" t="s">
        <v>5375</v>
      </c>
    </row>
    <row r="4132" spans="1:15" x14ac:dyDescent="0.3">
      <c r="A4132" t="s">
        <v>5530</v>
      </c>
      <c r="B4132" t="s">
        <v>4</v>
      </c>
      <c r="C4132" t="s">
        <v>18</v>
      </c>
      <c r="D4132" t="s">
        <v>81</v>
      </c>
      <c r="E4132" t="s">
        <v>75</v>
      </c>
      <c r="F4132" t="s">
        <v>65</v>
      </c>
      <c r="G4132" t="s">
        <v>84</v>
      </c>
      <c r="H4132" t="s">
        <v>85</v>
      </c>
      <c r="I4132">
        <v>2005</v>
      </c>
      <c r="J4132" t="s">
        <v>68</v>
      </c>
      <c r="K4132">
        <v>2007</v>
      </c>
      <c r="M4132" t="s">
        <v>78</v>
      </c>
      <c r="N4132" t="s">
        <v>65</v>
      </c>
      <c r="O4132" t="s">
        <v>5375</v>
      </c>
    </row>
    <row r="4133" spans="1:15" x14ac:dyDescent="0.3">
      <c r="A4133" t="s">
        <v>5531</v>
      </c>
      <c r="B4133" t="s">
        <v>4</v>
      </c>
      <c r="C4133" t="s">
        <v>18</v>
      </c>
      <c r="D4133" t="s">
        <v>74</v>
      </c>
      <c r="E4133" t="s">
        <v>75</v>
      </c>
      <c r="F4133" t="s">
        <v>65</v>
      </c>
      <c r="G4133" t="s">
        <v>84</v>
      </c>
      <c r="H4133" t="s">
        <v>85</v>
      </c>
      <c r="I4133">
        <v>2005</v>
      </c>
      <c r="J4133" t="s">
        <v>68</v>
      </c>
      <c r="K4133">
        <v>2007</v>
      </c>
      <c r="M4133" t="s">
        <v>78</v>
      </c>
      <c r="N4133" t="s">
        <v>65</v>
      </c>
      <c r="O4133" t="s">
        <v>5532</v>
      </c>
    </row>
    <row r="4134" spans="1:15" x14ac:dyDescent="0.3">
      <c r="A4134" t="s">
        <v>5533</v>
      </c>
      <c r="B4134" t="s">
        <v>4</v>
      </c>
      <c r="C4134" t="s">
        <v>18</v>
      </c>
      <c r="D4134" t="s">
        <v>81</v>
      </c>
      <c r="E4134" t="s">
        <v>75</v>
      </c>
      <c r="F4134" t="s">
        <v>65</v>
      </c>
      <c r="G4134" t="s">
        <v>84</v>
      </c>
      <c r="H4134" t="s">
        <v>85</v>
      </c>
      <c r="I4134">
        <v>2005</v>
      </c>
      <c r="J4134" t="s">
        <v>68</v>
      </c>
      <c r="K4134">
        <v>2006</v>
      </c>
      <c r="M4134" t="s">
        <v>78</v>
      </c>
      <c r="N4134" t="s">
        <v>65</v>
      </c>
      <c r="O4134" t="s">
        <v>5375</v>
      </c>
    </row>
    <row r="4135" spans="1:15" x14ac:dyDescent="0.3">
      <c r="A4135" t="s">
        <v>5534</v>
      </c>
      <c r="B4135" t="s">
        <v>4</v>
      </c>
      <c r="C4135" t="s">
        <v>25</v>
      </c>
      <c r="D4135" t="s">
        <v>74</v>
      </c>
      <c r="E4135" t="s">
        <v>75</v>
      </c>
      <c r="F4135" t="s">
        <v>65</v>
      </c>
      <c r="G4135" t="s">
        <v>66</v>
      </c>
      <c r="H4135" t="s">
        <v>67</v>
      </c>
      <c r="I4135">
        <v>2005</v>
      </c>
      <c r="J4135" t="s">
        <v>68</v>
      </c>
      <c r="K4135">
        <v>2006</v>
      </c>
      <c r="M4135" t="s">
        <v>78</v>
      </c>
      <c r="N4135" t="s">
        <v>65</v>
      </c>
      <c r="O4135" t="s">
        <v>5535</v>
      </c>
    </row>
    <row r="4136" spans="1:15" x14ac:dyDescent="0.3">
      <c r="A4136" t="s">
        <v>5536</v>
      </c>
      <c r="B4136" t="s">
        <v>4</v>
      </c>
      <c r="C4136" t="s">
        <v>25</v>
      </c>
      <c r="D4136" t="s">
        <v>74</v>
      </c>
      <c r="E4136" t="s">
        <v>75</v>
      </c>
      <c r="F4136" t="s">
        <v>65</v>
      </c>
      <c r="G4136" t="s">
        <v>66</v>
      </c>
      <c r="H4136" t="s">
        <v>67</v>
      </c>
      <c r="J4136" t="s">
        <v>65</v>
      </c>
      <c r="K4136">
        <v>2005</v>
      </c>
      <c r="M4136" t="s">
        <v>78</v>
      </c>
      <c r="N4136" t="s">
        <v>65</v>
      </c>
      <c r="O4136" t="s">
        <v>5535</v>
      </c>
    </row>
    <row r="4137" spans="1:15" x14ac:dyDescent="0.3">
      <c r="A4137" t="s">
        <v>5537</v>
      </c>
      <c r="B4137" t="s">
        <v>4</v>
      </c>
      <c r="C4137" t="s">
        <v>18</v>
      </c>
      <c r="D4137" t="s">
        <v>89</v>
      </c>
      <c r="E4137" t="s">
        <v>90</v>
      </c>
      <c r="F4137" t="s">
        <v>65</v>
      </c>
      <c r="G4137" t="s">
        <v>66</v>
      </c>
      <c r="H4137" t="s">
        <v>67</v>
      </c>
      <c r="I4137">
        <v>2004</v>
      </c>
      <c r="J4137" t="s">
        <v>68</v>
      </c>
      <c r="K4137">
        <v>2006</v>
      </c>
      <c r="L4137" s="18">
        <v>38749</v>
      </c>
      <c r="M4137" t="s">
        <v>69</v>
      </c>
      <c r="N4137" t="s">
        <v>65</v>
      </c>
      <c r="O4137" t="s">
        <v>5538</v>
      </c>
    </row>
    <row r="4138" spans="1:15" x14ac:dyDescent="0.3">
      <c r="A4138" t="s">
        <v>5539</v>
      </c>
      <c r="B4138" t="s">
        <v>4</v>
      </c>
      <c r="C4138" t="s">
        <v>18</v>
      </c>
      <c r="D4138" t="s">
        <v>89</v>
      </c>
      <c r="E4138" t="s">
        <v>90</v>
      </c>
      <c r="F4138" t="s">
        <v>65</v>
      </c>
      <c r="G4138" t="s">
        <v>84</v>
      </c>
      <c r="H4138" t="s">
        <v>85</v>
      </c>
      <c r="I4138">
        <v>2004</v>
      </c>
      <c r="J4138" t="s">
        <v>68</v>
      </c>
      <c r="K4138">
        <v>2007</v>
      </c>
      <c r="L4138" s="18">
        <v>39114</v>
      </c>
      <c r="M4138" t="s">
        <v>69</v>
      </c>
      <c r="N4138" t="s">
        <v>65</v>
      </c>
      <c r="O4138" t="s">
        <v>5448</v>
      </c>
    </row>
    <row r="4139" spans="1:15" x14ac:dyDescent="0.3">
      <c r="A4139" t="s">
        <v>5540</v>
      </c>
      <c r="B4139" t="s">
        <v>4</v>
      </c>
      <c r="C4139" t="s">
        <v>18</v>
      </c>
      <c r="D4139" t="s">
        <v>89</v>
      </c>
      <c r="E4139" t="s">
        <v>90</v>
      </c>
      <c r="F4139" t="s">
        <v>65</v>
      </c>
      <c r="G4139" t="s">
        <v>66</v>
      </c>
      <c r="H4139" t="s">
        <v>67</v>
      </c>
      <c r="I4139">
        <v>2006</v>
      </c>
      <c r="J4139" t="s">
        <v>68</v>
      </c>
      <c r="K4139">
        <v>2008</v>
      </c>
      <c r="L4139" s="18">
        <v>39783</v>
      </c>
      <c r="M4139" t="s">
        <v>69</v>
      </c>
      <c r="N4139" t="s">
        <v>65</v>
      </c>
      <c r="O4139" t="s">
        <v>5541</v>
      </c>
    </row>
    <row r="4140" spans="1:15" x14ac:dyDescent="0.3">
      <c r="A4140" t="s">
        <v>5542</v>
      </c>
      <c r="B4140" t="s">
        <v>4</v>
      </c>
      <c r="C4140" t="s">
        <v>18</v>
      </c>
      <c r="D4140" t="s">
        <v>89</v>
      </c>
      <c r="E4140" t="s">
        <v>90</v>
      </c>
      <c r="F4140" t="s">
        <v>65</v>
      </c>
      <c r="G4140" t="s">
        <v>66</v>
      </c>
      <c r="H4140" t="s">
        <v>67</v>
      </c>
      <c r="I4140">
        <v>2004</v>
      </c>
      <c r="J4140" t="s">
        <v>68</v>
      </c>
      <c r="K4140">
        <v>2008</v>
      </c>
      <c r="L4140" s="18">
        <v>39356</v>
      </c>
      <c r="M4140" t="s">
        <v>69</v>
      </c>
      <c r="N4140" t="s">
        <v>65</v>
      </c>
      <c r="O4140" t="s">
        <v>5543</v>
      </c>
    </row>
    <row r="4141" spans="1:15" x14ac:dyDescent="0.3">
      <c r="A4141" t="s">
        <v>5544</v>
      </c>
      <c r="B4141" t="s">
        <v>4</v>
      </c>
      <c r="C4141" t="s">
        <v>17</v>
      </c>
      <c r="D4141" t="s">
        <v>63</v>
      </c>
      <c r="E4141" t="s">
        <v>64</v>
      </c>
      <c r="F4141" t="s">
        <v>65</v>
      </c>
      <c r="G4141" t="s">
        <v>66</v>
      </c>
      <c r="H4141" t="s">
        <v>67</v>
      </c>
      <c r="I4141">
        <v>2003</v>
      </c>
      <c r="J4141" t="s">
        <v>68</v>
      </c>
      <c r="K4141">
        <v>2005</v>
      </c>
      <c r="L4141" s="18">
        <v>38412</v>
      </c>
      <c r="M4141" t="s">
        <v>69</v>
      </c>
      <c r="N4141" t="s">
        <v>65</v>
      </c>
      <c r="O4141" t="s">
        <v>5430</v>
      </c>
    </row>
    <row r="4142" spans="1:15" x14ac:dyDescent="0.3">
      <c r="A4142" t="s">
        <v>5545</v>
      </c>
      <c r="B4142" t="s">
        <v>4</v>
      </c>
      <c r="C4142" t="s">
        <v>17</v>
      </c>
      <c r="D4142" t="s">
        <v>123</v>
      </c>
      <c r="E4142" t="s">
        <v>64</v>
      </c>
      <c r="F4142" t="s">
        <v>65</v>
      </c>
      <c r="G4142" t="s">
        <v>66</v>
      </c>
      <c r="H4142" t="s">
        <v>67</v>
      </c>
      <c r="I4142">
        <v>2002</v>
      </c>
      <c r="J4142" t="s">
        <v>68</v>
      </c>
      <c r="K4142">
        <v>2006</v>
      </c>
      <c r="L4142" s="18">
        <v>38869</v>
      </c>
      <c r="M4142" t="s">
        <v>69</v>
      </c>
      <c r="N4142" t="s">
        <v>65</v>
      </c>
      <c r="O4142" t="s">
        <v>5430</v>
      </c>
    </row>
    <row r="4143" spans="1:15" x14ac:dyDescent="0.3">
      <c r="A4143" t="s">
        <v>5546</v>
      </c>
      <c r="B4143" t="s">
        <v>4</v>
      </c>
      <c r="C4143" t="s">
        <v>22</v>
      </c>
      <c r="D4143" t="s">
        <v>123</v>
      </c>
      <c r="E4143" t="s">
        <v>64</v>
      </c>
      <c r="F4143" t="s">
        <v>65</v>
      </c>
      <c r="G4143" t="s">
        <v>66</v>
      </c>
      <c r="H4143" t="s">
        <v>67</v>
      </c>
      <c r="I4143">
        <v>2002</v>
      </c>
      <c r="J4143" t="s">
        <v>68</v>
      </c>
      <c r="K4143">
        <v>2002</v>
      </c>
      <c r="M4143" t="s">
        <v>78</v>
      </c>
      <c r="N4143" t="s">
        <v>65</v>
      </c>
      <c r="O4143" t="s">
        <v>5430</v>
      </c>
    </row>
    <row r="4144" spans="1:15" x14ac:dyDescent="0.3">
      <c r="A4144" t="s">
        <v>5547</v>
      </c>
      <c r="B4144" t="s">
        <v>4</v>
      </c>
      <c r="C4144" t="s">
        <v>17</v>
      </c>
      <c r="D4144" t="s">
        <v>63</v>
      </c>
      <c r="E4144" t="s">
        <v>64</v>
      </c>
      <c r="F4144" t="s">
        <v>65</v>
      </c>
      <c r="G4144" t="s">
        <v>66</v>
      </c>
      <c r="H4144" t="s">
        <v>67</v>
      </c>
      <c r="I4144">
        <v>2003</v>
      </c>
      <c r="J4144" t="s">
        <v>68</v>
      </c>
      <c r="K4144">
        <v>2004</v>
      </c>
      <c r="M4144" t="s">
        <v>78</v>
      </c>
      <c r="N4144" t="s">
        <v>65</v>
      </c>
      <c r="O4144" t="s">
        <v>5430</v>
      </c>
    </row>
    <row r="4145" spans="1:15" x14ac:dyDescent="0.3">
      <c r="A4145" t="s">
        <v>5548</v>
      </c>
      <c r="B4145" t="s">
        <v>4</v>
      </c>
      <c r="C4145" t="s">
        <v>29</v>
      </c>
      <c r="D4145" t="s">
        <v>74</v>
      </c>
      <c r="E4145" t="s">
        <v>75</v>
      </c>
      <c r="F4145" t="s">
        <v>65</v>
      </c>
      <c r="G4145" t="s">
        <v>84</v>
      </c>
      <c r="H4145" t="s">
        <v>85</v>
      </c>
      <c r="I4145">
        <v>2005</v>
      </c>
      <c r="J4145" t="s">
        <v>68</v>
      </c>
      <c r="K4145">
        <v>2007</v>
      </c>
      <c r="L4145" s="18">
        <v>39387</v>
      </c>
      <c r="M4145" t="s">
        <v>69</v>
      </c>
      <c r="N4145" t="s">
        <v>65</v>
      </c>
      <c r="O4145" t="s">
        <v>5379</v>
      </c>
    </row>
    <row r="4146" spans="1:15" x14ac:dyDescent="0.3">
      <c r="A4146" t="s">
        <v>5549</v>
      </c>
      <c r="B4146" t="s">
        <v>4</v>
      </c>
      <c r="C4146" t="s">
        <v>22</v>
      </c>
      <c r="D4146" t="s">
        <v>74</v>
      </c>
      <c r="E4146" t="s">
        <v>75</v>
      </c>
      <c r="F4146" t="s">
        <v>65</v>
      </c>
      <c r="G4146" t="s">
        <v>66</v>
      </c>
      <c r="H4146" t="s">
        <v>67</v>
      </c>
      <c r="I4146">
        <v>2005</v>
      </c>
      <c r="J4146" t="s">
        <v>68</v>
      </c>
      <c r="K4146">
        <v>2007</v>
      </c>
      <c r="L4146" s="18">
        <v>39114</v>
      </c>
      <c r="M4146" t="s">
        <v>69</v>
      </c>
      <c r="N4146" t="s">
        <v>65</v>
      </c>
      <c r="O4146" t="s">
        <v>5444</v>
      </c>
    </row>
    <row r="4147" spans="1:15" x14ac:dyDescent="0.3">
      <c r="A4147" t="s">
        <v>5550</v>
      </c>
      <c r="B4147" t="s">
        <v>4</v>
      </c>
      <c r="C4147" t="s">
        <v>16</v>
      </c>
      <c r="D4147" t="s">
        <v>81</v>
      </c>
      <c r="E4147" t="s">
        <v>75</v>
      </c>
      <c r="F4147" t="s">
        <v>65</v>
      </c>
      <c r="G4147" t="s">
        <v>66</v>
      </c>
      <c r="H4147" t="s">
        <v>67</v>
      </c>
      <c r="I4147">
        <v>2006</v>
      </c>
      <c r="J4147" t="s">
        <v>68</v>
      </c>
      <c r="K4147">
        <v>2012</v>
      </c>
      <c r="L4147" s="18">
        <v>39203</v>
      </c>
      <c r="M4147" t="s">
        <v>69</v>
      </c>
      <c r="N4147" t="s">
        <v>65</v>
      </c>
      <c r="O4147" t="s">
        <v>1001</v>
      </c>
    </row>
    <row r="4148" spans="1:15" x14ac:dyDescent="0.3">
      <c r="A4148" t="s">
        <v>5551</v>
      </c>
      <c r="B4148" t="s">
        <v>4</v>
      </c>
      <c r="C4148" t="s">
        <v>16</v>
      </c>
      <c r="D4148" t="s">
        <v>63</v>
      </c>
      <c r="E4148" t="s">
        <v>64</v>
      </c>
      <c r="F4148" t="s">
        <v>65</v>
      </c>
      <c r="G4148" t="s">
        <v>66</v>
      </c>
      <c r="H4148" t="s">
        <v>67</v>
      </c>
      <c r="I4148">
        <v>2005</v>
      </c>
      <c r="J4148" t="s">
        <v>68</v>
      </c>
      <c r="K4148">
        <v>2015</v>
      </c>
      <c r="L4148" s="18">
        <v>39600</v>
      </c>
      <c r="M4148" t="s">
        <v>69</v>
      </c>
      <c r="N4148" t="s">
        <v>65</v>
      </c>
      <c r="O4148" t="s">
        <v>3350</v>
      </c>
    </row>
    <row r="4149" spans="1:15" x14ac:dyDescent="0.3">
      <c r="A4149" t="s">
        <v>5552</v>
      </c>
      <c r="B4149" t="s">
        <v>4</v>
      </c>
      <c r="C4149" t="s">
        <v>18</v>
      </c>
      <c r="D4149" t="s">
        <v>81</v>
      </c>
      <c r="E4149" t="s">
        <v>75</v>
      </c>
      <c r="F4149" t="s">
        <v>65</v>
      </c>
      <c r="G4149" t="s">
        <v>66</v>
      </c>
      <c r="H4149" t="s">
        <v>67</v>
      </c>
      <c r="I4149">
        <v>2005</v>
      </c>
      <c r="J4149" t="s">
        <v>68</v>
      </c>
      <c r="K4149">
        <v>2007</v>
      </c>
      <c r="L4149" s="18">
        <v>39356</v>
      </c>
      <c r="M4149" t="s">
        <v>69</v>
      </c>
      <c r="N4149" t="s">
        <v>65</v>
      </c>
      <c r="O4149" t="s">
        <v>983</v>
      </c>
    </row>
    <row r="4150" spans="1:15" x14ac:dyDescent="0.3">
      <c r="A4150" t="s">
        <v>5553</v>
      </c>
      <c r="B4150" t="s">
        <v>4</v>
      </c>
      <c r="C4150" t="s">
        <v>21</v>
      </c>
      <c r="D4150" t="s">
        <v>63</v>
      </c>
      <c r="E4150" t="s">
        <v>64</v>
      </c>
      <c r="F4150" t="s">
        <v>65</v>
      </c>
      <c r="G4150" t="s">
        <v>66</v>
      </c>
      <c r="H4150" t="s">
        <v>67</v>
      </c>
      <c r="I4150">
        <v>2005</v>
      </c>
      <c r="J4150" t="s">
        <v>68</v>
      </c>
      <c r="K4150">
        <v>2008</v>
      </c>
      <c r="L4150" s="18">
        <v>39234</v>
      </c>
      <c r="M4150" t="s">
        <v>69</v>
      </c>
      <c r="N4150" t="s">
        <v>65</v>
      </c>
      <c r="O4150" t="s">
        <v>5554</v>
      </c>
    </row>
    <row r="4151" spans="1:15" x14ac:dyDescent="0.3">
      <c r="A4151" t="s">
        <v>5555</v>
      </c>
      <c r="B4151" t="s">
        <v>4</v>
      </c>
      <c r="C4151" t="s">
        <v>18</v>
      </c>
      <c r="D4151" t="s">
        <v>74</v>
      </c>
      <c r="E4151" t="s">
        <v>75</v>
      </c>
      <c r="F4151" t="s">
        <v>65</v>
      </c>
      <c r="G4151" t="s">
        <v>66</v>
      </c>
      <c r="H4151" t="s">
        <v>67</v>
      </c>
      <c r="I4151">
        <v>2005</v>
      </c>
      <c r="J4151" t="s">
        <v>68</v>
      </c>
      <c r="K4151">
        <v>2007</v>
      </c>
      <c r="L4151" s="18">
        <v>39234</v>
      </c>
      <c r="M4151" t="s">
        <v>69</v>
      </c>
      <c r="N4151" t="s">
        <v>65</v>
      </c>
      <c r="O4151" t="s">
        <v>5556</v>
      </c>
    </row>
    <row r="4152" spans="1:15" x14ac:dyDescent="0.3">
      <c r="A4152" t="s">
        <v>5557</v>
      </c>
      <c r="B4152" t="s">
        <v>4</v>
      </c>
      <c r="C4152" t="s">
        <v>18</v>
      </c>
      <c r="D4152" t="s">
        <v>74</v>
      </c>
      <c r="E4152" t="s">
        <v>75</v>
      </c>
      <c r="F4152" t="s">
        <v>65</v>
      </c>
      <c r="G4152" t="s">
        <v>66</v>
      </c>
      <c r="H4152" t="s">
        <v>67</v>
      </c>
      <c r="I4152">
        <v>2005</v>
      </c>
      <c r="J4152" t="s">
        <v>68</v>
      </c>
      <c r="K4152">
        <v>2011</v>
      </c>
      <c r="L4152" s="18">
        <v>39508</v>
      </c>
      <c r="M4152" t="s">
        <v>69</v>
      </c>
      <c r="N4152" t="s">
        <v>65</v>
      </c>
      <c r="O4152" t="s">
        <v>5379</v>
      </c>
    </row>
    <row r="4153" spans="1:15" x14ac:dyDescent="0.3">
      <c r="A4153" t="s">
        <v>5558</v>
      </c>
      <c r="B4153" t="s">
        <v>4</v>
      </c>
      <c r="C4153" t="s">
        <v>16</v>
      </c>
      <c r="D4153" t="s">
        <v>89</v>
      </c>
      <c r="E4153" t="s">
        <v>90</v>
      </c>
      <c r="F4153" t="s">
        <v>65</v>
      </c>
      <c r="G4153" t="s">
        <v>66</v>
      </c>
      <c r="H4153" t="s">
        <v>67</v>
      </c>
      <c r="I4153">
        <v>2002</v>
      </c>
      <c r="J4153" t="s">
        <v>68</v>
      </c>
      <c r="K4153">
        <v>2002</v>
      </c>
      <c r="L4153" s="18">
        <v>37591</v>
      </c>
      <c r="M4153" t="s">
        <v>69</v>
      </c>
      <c r="N4153" t="s">
        <v>65</v>
      </c>
      <c r="O4153" t="s">
        <v>1001</v>
      </c>
    </row>
    <row r="4154" spans="1:15" x14ac:dyDescent="0.3">
      <c r="A4154" t="s">
        <v>5559</v>
      </c>
      <c r="B4154" t="s">
        <v>4</v>
      </c>
      <c r="C4154" t="s">
        <v>16</v>
      </c>
      <c r="D4154" t="s">
        <v>89</v>
      </c>
      <c r="E4154" t="s">
        <v>90</v>
      </c>
      <c r="F4154" t="s">
        <v>65</v>
      </c>
      <c r="G4154" t="s">
        <v>66</v>
      </c>
      <c r="H4154" t="s">
        <v>67</v>
      </c>
      <c r="I4154">
        <v>1995</v>
      </c>
      <c r="J4154" t="s">
        <v>68</v>
      </c>
      <c r="K4154">
        <v>1996</v>
      </c>
      <c r="L4154" s="18">
        <v>35217</v>
      </c>
      <c r="M4154" t="s">
        <v>69</v>
      </c>
      <c r="N4154" t="s">
        <v>65</v>
      </c>
      <c r="O4154" t="s">
        <v>1001</v>
      </c>
    </row>
    <row r="4155" spans="1:15" x14ac:dyDescent="0.3">
      <c r="A4155" t="s">
        <v>5560</v>
      </c>
      <c r="B4155" t="s">
        <v>4</v>
      </c>
      <c r="C4155" t="s">
        <v>16</v>
      </c>
      <c r="D4155" t="s">
        <v>89</v>
      </c>
      <c r="E4155" t="s">
        <v>90</v>
      </c>
      <c r="F4155" t="s">
        <v>65</v>
      </c>
      <c r="G4155" t="s">
        <v>66</v>
      </c>
      <c r="H4155" t="s">
        <v>67</v>
      </c>
      <c r="I4155">
        <v>2004</v>
      </c>
      <c r="J4155" t="s">
        <v>68</v>
      </c>
      <c r="K4155">
        <v>2005</v>
      </c>
      <c r="L4155" s="18">
        <v>38353</v>
      </c>
      <c r="M4155" t="s">
        <v>69</v>
      </c>
      <c r="N4155" t="s">
        <v>65</v>
      </c>
      <c r="O4155" t="s">
        <v>5561</v>
      </c>
    </row>
    <row r="4156" spans="1:15" x14ac:dyDescent="0.3">
      <c r="A4156" t="s">
        <v>5562</v>
      </c>
      <c r="B4156" t="s">
        <v>4</v>
      </c>
      <c r="C4156" t="s">
        <v>16</v>
      </c>
      <c r="D4156" t="s">
        <v>81</v>
      </c>
      <c r="E4156" t="s">
        <v>75</v>
      </c>
      <c r="F4156" t="s">
        <v>65</v>
      </c>
      <c r="G4156" t="s">
        <v>66</v>
      </c>
      <c r="H4156" t="s">
        <v>67</v>
      </c>
      <c r="J4156" t="s">
        <v>65</v>
      </c>
      <c r="K4156">
        <v>2002</v>
      </c>
      <c r="L4156" s="18">
        <v>37316</v>
      </c>
      <c r="M4156" t="s">
        <v>69</v>
      </c>
      <c r="N4156" t="s">
        <v>65</v>
      </c>
      <c r="O4156" t="s">
        <v>5361</v>
      </c>
    </row>
    <row r="4157" spans="1:15" x14ac:dyDescent="0.3">
      <c r="A4157" t="s">
        <v>5563</v>
      </c>
      <c r="B4157" t="s">
        <v>4</v>
      </c>
      <c r="C4157" t="s">
        <v>18</v>
      </c>
      <c r="D4157" t="s">
        <v>74</v>
      </c>
      <c r="E4157" t="s">
        <v>75</v>
      </c>
      <c r="F4157" t="s">
        <v>65</v>
      </c>
      <c r="G4157" t="s">
        <v>84</v>
      </c>
      <c r="H4157" t="s">
        <v>85</v>
      </c>
      <c r="I4157">
        <v>2006</v>
      </c>
      <c r="J4157" t="s">
        <v>68</v>
      </c>
      <c r="K4157">
        <v>2011</v>
      </c>
      <c r="L4157" s="18">
        <v>40360</v>
      </c>
      <c r="M4157" t="s">
        <v>69</v>
      </c>
      <c r="N4157" t="s">
        <v>65</v>
      </c>
      <c r="O4157" t="s">
        <v>5379</v>
      </c>
    </row>
    <row r="4158" spans="1:15" x14ac:dyDescent="0.3">
      <c r="A4158" t="s">
        <v>5564</v>
      </c>
      <c r="B4158" t="s">
        <v>4</v>
      </c>
      <c r="C4158" t="s">
        <v>18</v>
      </c>
      <c r="D4158" t="s">
        <v>74</v>
      </c>
      <c r="E4158" t="s">
        <v>75</v>
      </c>
      <c r="F4158" t="s">
        <v>65</v>
      </c>
      <c r="G4158" t="s">
        <v>66</v>
      </c>
      <c r="H4158" t="s">
        <v>67</v>
      </c>
      <c r="I4158">
        <v>2005</v>
      </c>
      <c r="J4158" t="s">
        <v>68</v>
      </c>
      <c r="K4158">
        <v>2009</v>
      </c>
      <c r="L4158" s="18">
        <v>39569</v>
      </c>
      <c r="M4158" t="s">
        <v>69</v>
      </c>
      <c r="N4158" t="s">
        <v>65</v>
      </c>
      <c r="O4158" t="s">
        <v>5565</v>
      </c>
    </row>
    <row r="4159" spans="1:15" x14ac:dyDescent="0.3">
      <c r="A4159" t="s">
        <v>5566</v>
      </c>
      <c r="B4159" t="s">
        <v>4</v>
      </c>
      <c r="C4159" t="s">
        <v>16</v>
      </c>
      <c r="D4159" t="s">
        <v>74</v>
      </c>
      <c r="E4159" t="s">
        <v>75</v>
      </c>
      <c r="F4159" t="s">
        <v>65</v>
      </c>
      <c r="G4159" t="s">
        <v>66</v>
      </c>
      <c r="H4159" t="s">
        <v>67</v>
      </c>
      <c r="I4159">
        <v>1997</v>
      </c>
      <c r="J4159" t="s">
        <v>68</v>
      </c>
      <c r="K4159">
        <v>1998</v>
      </c>
      <c r="L4159" s="18">
        <v>35796</v>
      </c>
      <c r="M4159" t="s">
        <v>69</v>
      </c>
      <c r="N4159" t="s">
        <v>65</v>
      </c>
      <c r="O4159" t="s">
        <v>5567</v>
      </c>
    </row>
    <row r="4160" spans="1:15" x14ac:dyDescent="0.3">
      <c r="A4160" t="s">
        <v>5568</v>
      </c>
      <c r="B4160" t="s">
        <v>4</v>
      </c>
      <c r="C4160" t="s">
        <v>18</v>
      </c>
      <c r="D4160" t="s">
        <v>74</v>
      </c>
      <c r="E4160" t="s">
        <v>75</v>
      </c>
      <c r="F4160" t="s">
        <v>65</v>
      </c>
      <c r="G4160" t="s">
        <v>66</v>
      </c>
      <c r="H4160" t="s">
        <v>67</v>
      </c>
      <c r="I4160">
        <v>2006</v>
      </c>
      <c r="J4160" t="s">
        <v>68</v>
      </c>
      <c r="K4160">
        <v>2007</v>
      </c>
      <c r="L4160" s="18">
        <v>39264</v>
      </c>
      <c r="M4160" t="s">
        <v>69</v>
      </c>
      <c r="N4160" t="s">
        <v>65</v>
      </c>
      <c r="O4160" t="s">
        <v>983</v>
      </c>
    </row>
    <row r="4161" spans="1:15" x14ac:dyDescent="0.3">
      <c r="A4161" t="s">
        <v>5569</v>
      </c>
      <c r="B4161" t="s">
        <v>4</v>
      </c>
      <c r="C4161" t="s">
        <v>18</v>
      </c>
      <c r="D4161" t="s">
        <v>74</v>
      </c>
      <c r="E4161" t="s">
        <v>75</v>
      </c>
      <c r="F4161" t="s">
        <v>65</v>
      </c>
      <c r="G4161" t="s">
        <v>66</v>
      </c>
      <c r="H4161" t="s">
        <v>67</v>
      </c>
      <c r="I4161">
        <v>2006</v>
      </c>
      <c r="J4161" t="s">
        <v>68</v>
      </c>
      <c r="K4161">
        <v>2007</v>
      </c>
      <c r="L4161" s="18">
        <v>39264</v>
      </c>
      <c r="M4161" t="s">
        <v>69</v>
      </c>
      <c r="N4161" t="s">
        <v>65</v>
      </c>
      <c r="O4161" t="s">
        <v>983</v>
      </c>
    </row>
    <row r="4162" spans="1:15" x14ac:dyDescent="0.3">
      <c r="A4162" t="s">
        <v>5570</v>
      </c>
      <c r="B4162" t="s">
        <v>4</v>
      </c>
      <c r="C4162" t="s">
        <v>16</v>
      </c>
      <c r="D4162" t="s">
        <v>89</v>
      </c>
      <c r="E4162" t="s">
        <v>90</v>
      </c>
      <c r="F4162" t="s">
        <v>65</v>
      </c>
      <c r="G4162" t="s">
        <v>66</v>
      </c>
      <c r="H4162" t="s">
        <v>67</v>
      </c>
      <c r="I4162">
        <v>2006</v>
      </c>
      <c r="J4162" t="s">
        <v>68</v>
      </c>
      <c r="K4162">
        <v>2008</v>
      </c>
      <c r="L4162" s="18">
        <v>39448</v>
      </c>
      <c r="M4162" t="s">
        <v>69</v>
      </c>
      <c r="N4162" t="s">
        <v>65</v>
      </c>
      <c r="O4162" t="s">
        <v>5571</v>
      </c>
    </row>
    <row r="4163" spans="1:15" x14ac:dyDescent="0.3">
      <c r="A4163" t="s">
        <v>5572</v>
      </c>
      <c r="B4163" t="s">
        <v>4</v>
      </c>
      <c r="C4163" t="s">
        <v>18</v>
      </c>
      <c r="D4163" t="s">
        <v>74</v>
      </c>
      <c r="E4163" t="s">
        <v>75</v>
      </c>
      <c r="F4163" t="s">
        <v>65</v>
      </c>
      <c r="G4163" t="s">
        <v>84</v>
      </c>
      <c r="H4163" t="s">
        <v>227</v>
      </c>
      <c r="I4163">
        <v>2006</v>
      </c>
      <c r="J4163" t="s">
        <v>68</v>
      </c>
      <c r="M4163" t="s">
        <v>78</v>
      </c>
      <c r="N4163" t="s">
        <v>65</v>
      </c>
      <c r="O4163" t="s">
        <v>5565</v>
      </c>
    </row>
    <row r="4164" spans="1:15" x14ac:dyDescent="0.3">
      <c r="A4164" t="s">
        <v>5573</v>
      </c>
      <c r="B4164" t="s">
        <v>4</v>
      </c>
      <c r="C4164" t="s">
        <v>18</v>
      </c>
      <c r="D4164" t="s">
        <v>74</v>
      </c>
      <c r="E4164" t="s">
        <v>75</v>
      </c>
      <c r="F4164" t="s">
        <v>65</v>
      </c>
      <c r="G4164" t="s">
        <v>66</v>
      </c>
      <c r="H4164" t="s">
        <v>67</v>
      </c>
      <c r="I4164">
        <v>2006</v>
      </c>
      <c r="J4164" t="s">
        <v>68</v>
      </c>
      <c r="K4164">
        <v>2007</v>
      </c>
      <c r="L4164" s="18">
        <v>39234</v>
      </c>
      <c r="M4164" t="s">
        <v>69</v>
      </c>
      <c r="N4164" t="s">
        <v>65</v>
      </c>
      <c r="O4164" t="s">
        <v>5446</v>
      </c>
    </row>
    <row r="4165" spans="1:15" x14ac:dyDescent="0.3">
      <c r="A4165" t="s">
        <v>5574</v>
      </c>
      <c r="B4165" t="s">
        <v>4</v>
      </c>
      <c r="C4165" t="s">
        <v>18</v>
      </c>
      <c r="D4165" t="s">
        <v>89</v>
      </c>
      <c r="E4165" t="s">
        <v>90</v>
      </c>
      <c r="F4165" t="s">
        <v>65</v>
      </c>
      <c r="G4165" t="s">
        <v>84</v>
      </c>
      <c r="H4165" t="s">
        <v>85</v>
      </c>
      <c r="I4165">
        <v>2006</v>
      </c>
      <c r="J4165" t="s">
        <v>68</v>
      </c>
      <c r="K4165">
        <v>2006</v>
      </c>
      <c r="L4165" s="18">
        <v>39052</v>
      </c>
      <c r="M4165" t="s">
        <v>69</v>
      </c>
      <c r="N4165" t="s">
        <v>65</v>
      </c>
      <c r="O4165" t="s">
        <v>5575</v>
      </c>
    </row>
    <row r="4166" spans="1:15" x14ac:dyDescent="0.3">
      <c r="A4166" t="s">
        <v>5576</v>
      </c>
      <c r="B4166" t="s">
        <v>4</v>
      </c>
      <c r="C4166" t="s">
        <v>18</v>
      </c>
      <c r="D4166" t="s">
        <v>89</v>
      </c>
      <c r="E4166" t="s">
        <v>90</v>
      </c>
      <c r="F4166" t="s">
        <v>65</v>
      </c>
      <c r="G4166" t="s">
        <v>66</v>
      </c>
      <c r="H4166" t="s">
        <v>67</v>
      </c>
      <c r="I4166">
        <v>2006</v>
      </c>
      <c r="J4166" t="s">
        <v>68</v>
      </c>
      <c r="K4166">
        <v>2019</v>
      </c>
      <c r="L4166" s="18">
        <v>40694</v>
      </c>
      <c r="M4166" t="s">
        <v>69</v>
      </c>
      <c r="N4166" t="s">
        <v>65</v>
      </c>
      <c r="O4166" t="s">
        <v>5446</v>
      </c>
    </row>
    <row r="4167" spans="1:15" x14ac:dyDescent="0.3">
      <c r="A4167" t="s">
        <v>5577</v>
      </c>
      <c r="B4167" t="s">
        <v>4</v>
      </c>
      <c r="C4167" t="s">
        <v>16</v>
      </c>
      <c r="D4167" t="s">
        <v>89</v>
      </c>
      <c r="E4167" t="s">
        <v>90</v>
      </c>
      <c r="F4167" t="s">
        <v>65</v>
      </c>
      <c r="G4167" t="s">
        <v>66</v>
      </c>
      <c r="H4167" t="s">
        <v>67</v>
      </c>
      <c r="I4167">
        <v>1995</v>
      </c>
      <c r="J4167" t="s">
        <v>68</v>
      </c>
      <c r="K4167">
        <v>1997</v>
      </c>
      <c r="L4167" s="18">
        <v>35551</v>
      </c>
      <c r="M4167" t="s">
        <v>69</v>
      </c>
      <c r="N4167" t="s">
        <v>65</v>
      </c>
      <c r="O4167" t="s">
        <v>1001</v>
      </c>
    </row>
    <row r="4168" spans="1:15" x14ac:dyDescent="0.3">
      <c r="A4168" t="s">
        <v>5578</v>
      </c>
      <c r="B4168" t="s">
        <v>4</v>
      </c>
      <c r="C4168" t="s">
        <v>18</v>
      </c>
      <c r="D4168" t="s">
        <v>81</v>
      </c>
      <c r="E4168" t="s">
        <v>75</v>
      </c>
      <c r="F4168" t="s">
        <v>65</v>
      </c>
      <c r="G4168" t="s">
        <v>84</v>
      </c>
      <c r="H4168" t="s">
        <v>85</v>
      </c>
      <c r="I4168">
        <v>2005</v>
      </c>
      <c r="J4168" t="s">
        <v>68</v>
      </c>
      <c r="K4168">
        <v>2009</v>
      </c>
      <c r="L4168" s="18">
        <v>39783</v>
      </c>
      <c r="M4168" t="s">
        <v>69</v>
      </c>
      <c r="N4168" t="s">
        <v>65</v>
      </c>
      <c r="O4168" t="s">
        <v>5579</v>
      </c>
    </row>
    <row r="4169" spans="1:15" x14ac:dyDescent="0.3">
      <c r="A4169" t="s">
        <v>5580</v>
      </c>
      <c r="B4169" t="s">
        <v>4</v>
      </c>
      <c r="C4169" t="s">
        <v>22</v>
      </c>
      <c r="D4169" t="s">
        <v>74</v>
      </c>
      <c r="E4169" t="s">
        <v>75</v>
      </c>
      <c r="F4169" t="s">
        <v>65</v>
      </c>
      <c r="G4169" t="s">
        <v>66</v>
      </c>
      <c r="H4169" t="s">
        <v>67</v>
      </c>
      <c r="I4169">
        <v>2006</v>
      </c>
      <c r="J4169" t="s">
        <v>68</v>
      </c>
      <c r="K4169">
        <v>2008</v>
      </c>
      <c r="L4169" s="18">
        <v>39569</v>
      </c>
      <c r="M4169" t="s">
        <v>69</v>
      </c>
      <c r="N4169" t="s">
        <v>65</v>
      </c>
      <c r="O4169" t="s">
        <v>5444</v>
      </c>
    </row>
    <row r="4170" spans="1:15" x14ac:dyDescent="0.3">
      <c r="A4170" t="s">
        <v>5581</v>
      </c>
      <c r="B4170" t="s">
        <v>4</v>
      </c>
      <c r="C4170" t="s">
        <v>18</v>
      </c>
      <c r="D4170" t="s">
        <v>74</v>
      </c>
      <c r="E4170" t="s">
        <v>75</v>
      </c>
      <c r="F4170" t="s">
        <v>65</v>
      </c>
      <c r="G4170" t="s">
        <v>66</v>
      </c>
      <c r="H4170" t="s">
        <v>67</v>
      </c>
      <c r="I4170">
        <v>2006</v>
      </c>
      <c r="J4170" t="s">
        <v>68</v>
      </c>
      <c r="K4170">
        <v>2009</v>
      </c>
      <c r="L4170" s="18">
        <v>39630</v>
      </c>
      <c r="M4170" t="s">
        <v>69</v>
      </c>
      <c r="N4170" t="s">
        <v>65</v>
      </c>
      <c r="O4170" t="s">
        <v>5582</v>
      </c>
    </row>
    <row r="4171" spans="1:15" x14ac:dyDescent="0.3">
      <c r="A4171" t="s">
        <v>5583</v>
      </c>
      <c r="B4171" t="s">
        <v>4</v>
      </c>
      <c r="C4171" t="s">
        <v>18</v>
      </c>
      <c r="D4171" t="s">
        <v>74</v>
      </c>
      <c r="E4171" t="s">
        <v>75</v>
      </c>
      <c r="F4171" t="s">
        <v>65</v>
      </c>
      <c r="G4171" t="s">
        <v>84</v>
      </c>
      <c r="H4171" t="s">
        <v>85</v>
      </c>
      <c r="I4171">
        <v>2006</v>
      </c>
      <c r="J4171" t="s">
        <v>68</v>
      </c>
      <c r="K4171">
        <v>2010</v>
      </c>
      <c r="L4171" s="18">
        <v>40179</v>
      </c>
      <c r="M4171" t="s">
        <v>69</v>
      </c>
      <c r="N4171" t="s">
        <v>65</v>
      </c>
      <c r="O4171" t="s">
        <v>5584</v>
      </c>
    </row>
    <row r="4172" spans="1:15" x14ac:dyDescent="0.3">
      <c r="A4172" t="s">
        <v>5585</v>
      </c>
      <c r="B4172" t="s">
        <v>4</v>
      </c>
      <c r="C4172" t="s">
        <v>18</v>
      </c>
      <c r="D4172" t="s">
        <v>74</v>
      </c>
      <c r="E4172" t="s">
        <v>75</v>
      </c>
      <c r="F4172" t="s">
        <v>65</v>
      </c>
      <c r="G4172" t="s">
        <v>66</v>
      </c>
      <c r="H4172" t="s">
        <v>67</v>
      </c>
      <c r="I4172">
        <v>2006</v>
      </c>
      <c r="J4172" t="s">
        <v>68</v>
      </c>
      <c r="K4172">
        <v>2009</v>
      </c>
      <c r="L4172" s="18">
        <v>39814</v>
      </c>
      <c r="M4172" t="s">
        <v>69</v>
      </c>
      <c r="N4172" t="s">
        <v>65</v>
      </c>
      <c r="O4172" t="s">
        <v>5444</v>
      </c>
    </row>
    <row r="4173" spans="1:15" x14ac:dyDescent="0.3">
      <c r="A4173" t="s">
        <v>5586</v>
      </c>
      <c r="B4173" t="s">
        <v>4</v>
      </c>
      <c r="C4173" t="s">
        <v>18</v>
      </c>
      <c r="D4173" t="s">
        <v>81</v>
      </c>
      <c r="E4173" t="s">
        <v>75</v>
      </c>
      <c r="F4173" t="s">
        <v>65</v>
      </c>
      <c r="G4173" t="s">
        <v>66</v>
      </c>
      <c r="H4173" t="s">
        <v>67</v>
      </c>
      <c r="I4173">
        <v>2006</v>
      </c>
      <c r="J4173" t="s">
        <v>68</v>
      </c>
      <c r="K4173">
        <v>2013</v>
      </c>
      <c r="L4173" s="18">
        <v>40057</v>
      </c>
      <c r="M4173" t="s">
        <v>69</v>
      </c>
      <c r="N4173" t="s">
        <v>65</v>
      </c>
      <c r="O4173" t="s">
        <v>5391</v>
      </c>
    </row>
    <row r="4174" spans="1:15" x14ac:dyDescent="0.3">
      <c r="A4174" t="s">
        <v>5587</v>
      </c>
      <c r="B4174" t="s">
        <v>4</v>
      </c>
      <c r="C4174" t="s">
        <v>18</v>
      </c>
      <c r="D4174" t="s">
        <v>89</v>
      </c>
      <c r="E4174" t="s">
        <v>90</v>
      </c>
      <c r="F4174" t="s">
        <v>65</v>
      </c>
      <c r="G4174" t="s">
        <v>66</v>
      </c>
      <c r="H4174" t="s">
        <v>67</v>
      </c>
      <c r="I4174">
        <v>2004</v>
      </c>
      <c r="J4174" t="s">
        <v>68</v>
      </c>
      <c r="K4174">
        <v>2008</v>
      </c>
      <c r="L4174" s="18">
        <v>39356</v>
      </c>
      <c r="M4174" t="s">
        <v>69</v>
      </c>
      <c r="N4174" t="s">
        <v>65</v>
      </c>
      <c r="O4174" t="s">
        <v>5588</v>
      </c>
    </row>
    <row r="4175" spans="1:15" x14ac:dyDescent="0.3">
      <c r="A4175" t="s">
        <v>5589</v>
      </c>
      <c r="B4175" t="s">
        <v>4</v>
      </c>
      <c r="C4175" t="s">
        <v>18</v>
      </c>
      <c r="D4175" t="s">
        <v>89</v>
      </c>
      <c r="E4175" t="s">
        <v>90</v>
      </c>
      <c r="F4175" t="s">
        <v>65</v>
      </c>
      <c r="G4175" t="s">
        <v>84</v>
      </c>
      <c r="H4175" t="s">
        <v>227</v>
      </c>
      <c r="I4175">
        <v>2006</v>
      </c>
      <c r="J4175" t="s">
        <v>68</v>
      </c>
      <c r="K4175">
        <v>2007</v>
      </c>
      <c r="L4175" s="18">
        <v>39114</v>
      </c>
      <c r="M4175" t="s">
        <v>69</v>
      </c>
      <c r="N4175" t="s">
        <v>65</v>
      </c>
      <c r="O4175" t="s">
        <v>5590</v>
      </c>
    </row>
    <row r="4176" spans="1:15" x14ac:dyDescent="0.3">
      <c r="A4176" t="s">
        <v>5591</v>
      </c>
      <c r="B4176" t="s">
        <v>4</v>
      </c>
      <c r="C4176" t="s">
        <v>18</v>
      </c>
      <c r="D4176" t="s">
        <v>89</v>
      </c>
      <c r="E4176" t="s">
        <v>90</v>
      </c>
      <c r="F4176" t="s">
        <v>65</v>
      </c>
      <c r="G4176" t="s">
        <v>66</v>
      </c>
      <c r="H4176" t="s">
        <v>67</v>
      </c>
      <c r="I4176">
        <v>2005</v>
      </c>
      <c r="J4176" t="s">
        <v>68</v>
      </c>
      <c r="K4176">
        <v>2008</v>
      </c>
      <c r="L4176" s="18">
        <v>38899</v>
      </c>
      <c r="M4176" t="s">
        <v>69</v>
      </c>
      <c r="N4176" t="s">
        <v>65</v>
      </c>
      <c r="O4176" t="s">
        <v>5588</v>
      </c>
    </row>
    <row r="4177" spans="1:15" x14ac:dyDescent="0.3">
      <c r="A4177" t="s">
        <v>5592</v>
      </c>
      <c r="B4177" t="s">
        <v>4</v>
      </c>
      <c r="C4177" t="s">
        <v>18</v>
      </c>
      <c r="D4177" t="s">
        <v>63</v>
      </c>
      <c r="E4177" t="s">
        <v>64</v>
      </c>
      <c r="F4177" t="s">
        <v>65</v>
      </c>
      <c r="G4177" t="s">
        <v>66</v>
      </c>
      <c r="H4177" t="s">
        <v>67</v>
      </c>
      <c r="I4177">
        <v>2006</v>
      </c>
      <c r="J4177" t="s">
        <v>68</v>
      </c>
      <c r="K4177">
        <v>2013</v>
      </c>
      <c r="L4177" s="18">
        <v>40544</v>
      </c>
      <c r="M4177" t="s">
        <v>69</v>
      </c>
      <c r="N4177" t="s">
        <v>65</v>
      </c>
      <c r="O4177" t="s">
        <v>983</v>
      </c>
    </row>
    <row r="4178" spans="1:15" x14ac:dyDescent="0.3">
      <c r="A4178" t="s">
        <v>5593</v>
      </c>
      <c r="B4178" t="s">
        <v>4</v>
      </c>
      <c r="C4178" t="s">
        <v>18</v>
      </c>
      <c r="D4178" t="s">
        <v>89</v>
      </c>
      <c r="E4178" t="s">
        <v>90</v>
      </c>
      <c r="F4178" t="s">
        <v>65</v>
      </c>
      <c r="G4178" t="s">
        <v>66</v>
      </c>
      <c r="H4178" t="s">
        <v>67</v>
      </c>
      <c r="I4178">
        <v>2005</v>
      </c>
      <c r="J4178" t="s">
        <v>68</v>
      </c>
      <c r="K4178">
        <v>2008</v>
      </c>
      <c r="L4178" s="18">
        <v>39508</v>
      </c>
      <c r="M4178" t="s">
        <v>69</v>
      </c>
      <c r="N4178" t="s">
        <v>65</v>
      </c>
      <c r="O4178" t="s">
        <v>5588</v>
      </c>
    </row>
    <row r="4179" spans="1:15" x14ac:dyDescent="0.3">
      <c r="A4179" t="s">
        <v>5594</v>
      </c>
      <c r="B4179" t="s">
        <v>4</v>
      </c>
      <c r="C4179" t="s">
        <v>18</v>
      </c>
      <c r="D4179" t="s">
        <v>81</v>
      </c>
      <c r="E4179" t="s">
        <v>75</v>
      </c>
      <c r="F4179" t="s">
        <v>65</v>
      </c>
      <c r="G4179" t="s">
        <v>66</v>
      </c>
      <c r="H4179" t="s">
        <v>67</v>
      </c>
      <c r="I4179">
        <v>2006</v>
      </c>
      <c r="J4179" t="s">
        <v>68</v>
      </c>
      <c r="K4179">
        <v>2008</v>
      </c>
      <c r="L4179" s="18">
        <v>39753</v>
      </c>
      <c r="M4179" t="s">
        <v>69</v>
      </c>
      <c r="N4179" t="s">
        <v>65</v>
      </c>
      <c r="O4179" t="s">
        <v>5588</v>
      </c>
    </row>
    <row r="4180" spans="1:15" x14ac:dyDescent="0.3">
      <c r="A4180" t="s">
        <v>5595</v>
      </c>
      <c r="B4180" t="s">
        <v>4</v>
      </c>
      <c r="C4180" t="s">
        <v>18</v>
      </c>
      <c r="D4180" t="s">
        <v>89</v>
      </c>
      <c r="E4180" t="s">
        <v>90</v>
      </c>
      <c r="F4180" t="s">
        <v>65</v>
      </c>
      <c r="G4180" t="s">
        <v>84</v>
      </c>
      <c r="H4180" t="s">
        <v>85</v>
      </c>
      <c r="I4180">
        <v>2006</v>
      </c>
      <c r="J4180" t="s">
        <v>68</v>
      </c>
      <c r="K4180">
        <v>2007</v>
      </c>
      <c r="L4180" s="18">
        <v>39142</v>
      </c>
      <c r="M4180" t="s">
        <v>69</v>
      </c>
      <c r="N4180" t="s">
        <v>65</v>
      </c>
      <c r="O4180" t="s">
        <v>5458</v>
      </c>
    </row>
    <row r="4181" spans="1:15" x14ac:dyDescent="0.3">
      <c r="A4181" t="s">
        <v>5596</v>
      </c>
      <c r="B4181" t="s">
        <v>4</v>
      </c>
      <c r="C4181" t="s">
        <v>18</v>
      </c>
      <c r="D4181" t="s">
        <v>89</v>
      </c>
      <c r="E4181" t="s">
        <v>90</v>
      </c>
      <c r="F4181" t="s">
        <v>65</v>
      </c>
      <c r="G4181" t="s">
        <v>66</v>
      </c>
      <c r="H4181" t="s">
        <v>67</v>
      </c>
      <c r="I4181">
        <v>2006</v>
      </c>
      <c r="J4181" t="s">
        <v>68</v>
      </c>
      <c r="K4181">
        <v>2009</v>
      </c>
      <c r="L4181" s="18">
        <v>39873</v>
      </c>
      <c r="M4181" t="s">
        <v>69</v>
      </c>
      <c r="N4181" t="s">
        <v>65</v>
      </c>
      <c r="O4181" t="s">
        <v>5597</v>
      </c>
    </row>
    <row r="4182" spans="1:15" x14ac:dyDescent="0.3">
      <c r="A4182" t="s">
        <v>5598</v>
      </c>
      <c r="B4182" t="s">
        <v>4</v>
      </c>
      <c r="C4182" t="s">
        <v>21</v>
      </c>
      <c r="D4182" t="s">
        <v>89</v>
      </c>
      <c r="E4182" t="s">
        <v>90</v>
      </c>
      <c r="F4182" t="s">
        <v>65</v>
      </c>
      <c r="G4182" t="s">
        <v>66</v>
      </c>
      <c r="H4182" t="s">
        <v>67</v>
      </c>
      <c r="I4182">
        <v>2006</v>
      </c>
      <c r="J4182" t="s">
        <v>68</v>
      </c>
      <c r="K4182">
        <v>2009</v>
      </c>
      <c r="L4182" s="18">
        <v>39814</v>
      </c>
      <c r="M4182" t="s">
        <v>69</v>
      </c>
      <c r="N4182" t="s">
        <v>65</v>
      </c>
      <c r="O4182" t="s">
        <v>5599</v>
      </c>
    </row>
    <row r="4183" spans="1:15" x14ac:dyDescent="0.3">
      <c r="A4183" t="s">
        <v>5600</v>
      </c>
      <c r="B4183" t="s">
        <v>4</v>
      </c>
      <c r="C4183" t="s">
        <v>18</v>
      </c>
      <c r="D4183" t="s">
        <v>89</v>
      </c>
      <c r="E4183" t="s">
        <v>90</v>
      </c>
      <c r="F4183" t="s">
        <v>65</v>
      </c>
      <c r="G4183" t="s">
        <v>66</v>
      </c>
      <c r="H4183" t="s">
        <v>67</v>
      </c>
      <c r="I4183">
        <v>2006</v>
      </c>
      <c r="J4183" t="s">
        <v>68</v>
      </c>
      <c r="K4183">
        <v>2009</v>
      </c>
      <c r="L4183" s="18">
        <v>39995</v>
      </c>
      <c r="M4183" t="s">
        <v>69</v>
      </c>
      <c r="N4183" t="s">
        <v>65</v>
      </c>
      <c r="O4183" t="s">
        <v>5601</v>
      </c>
    </row>
    <row r="4184" spans="1:15" x14ac:dyDescent="0.3">
      <c r="A4184" t="s">
        <v>5602</v>
      </c>
      <c r="B4184" t="s">
        <v>4</v>
      </c>
      <c r="C4184" t="s">
        <v>18</v>
      </c>
      <c r="D4184" t="s">
        <v>89</v>
      </c>
      <c r="E4184" t="s">
        <v>90</v>
      </c>
      <c r="F4184" t="s">
        <v>65</v>
      </c>
      <c r="G4184" t="s">
        <v>84</v>
      </c>
      <c r="H4184" t="s">
        <v>85</v>
      </c>
      <c r="I4184">
        <v>2006</v>
      </c>
      <c r="J4184" t="s">
        <v>68</v>
      </c>
      <c r="K4184">
        <v>2007</v>
      </c>
      <c r="L4184" s="18">
        <v>39417</v>
      </c>
      <c r="M4184" t="s">
        <v>69</v>
      </c>
      <c r="N4184" t="s">
        <v>65</v>
      </c>
      <c r="O4184" t="s">
        <v>5458</v>
      </c>
    </row>
    <row r="4185" spans="1:15" x14ac:dyDescent="0.3">
      <c r="A4185" t="s">
        <v>5603</v>
      </c>
      <c r="B4185" t="s">
        <v>4</v>
      </c>
      <c r="C4185" t="s">
        <v>18</v>
      </c>
      <c r="D4185" t="s">
        <v>81</v>
      </c>
      <c r="E4185" t="s">
        <v>75</v>
      </c>
      <c r="F4185" t="s">
        <v>65</v>
      </c>
      <c r="G4185" t="s">
        <v>66</v>
      </c>
      <c r="H4185" t="s">
        <v>67</v>
      </c>
      <c r="I4185">
        <v>2005</v>
      </c>
      <c r="J4185" t="s">
        <v>68</v>
      </c>
      <c r="K4185">
        <v>2007</v>
      </c>
      <c r="L4185" s="18">
        <v>39142</v>
      </c>
      <c r="M4185" t="s">
        <v>69</v>
      </c>
      <c r="N4185" t="s">
        <v>65</v>
      </c>
      <c r="O4185" t="s">
        <v>5446</v>
      </c>
    </row>
    <row r="4186" spans="1:15" x14ac:dyDescent="0.3">
      <c r="A4186" t="s">
        <v>5604</v>
      </c>
      <c r="B4186" t="s">
        <v>4</v>
      </c>
      <c r="C4186" t="s">
        <v>21</v>
      </c>
      <c r="D4186" t="s">
        <v>63</v>
      </c>
      <c r="E4186" t="s">
        <v>64</v>
      </c>
      <c r="F4186" t="s">
        <v>65</v>
      </c>
      <c r="G4186" t="s">
        <v>66</v>
      </c>
      <c r="H4186" t="s">
        <v>67</v>
      </c>
      <c r="I4186">
        <v>2006</v>
      </c>
      <c r="J4186" t="s">
        <v>68</v>
      </c>
      <c r="K4186">
        <v>2009</v>
      </c>
      <c r="L4186" s="18">
        <v>39569</v>
      </c>
      <c r="M4186" t="s">
        <v>69</v>
      </c>
      <c r="N4186" t="s">
        <v>65</v>
      </c>
      <c r="O4186" t="s">
        <v>5605</v>
      </c>
    </row>
    <row r="4187" spans="1:15" x14ac:dyDescent="0.3">
      <c r="A4187" t="s">
        <v>5606</v>
      </c>
      <c r="B4187" t="s">
        <v>4</v>
      </c>
      <c r="C4187" t="s">
        <v>18</v>
      </c>
      <c r="D4187" t="s">
        <v>123</v>
      </c>
      <c r="E4187" t="s">
        <v>64</v>
      </c>
      <c r="F4187" t="s">
        <v>65</v>
      </c>
      <c r="G4187" t="s">
        <v>66</v>
      </c>
      <c r="H4187" t="s">
        <v>67</v>
      </c>
      <c r="I4187">
        <v>2005</v>
      </c>
      <c r="J4187" t="s">
        <v>68</v>
      </c>
      <c r="K4187">
        <v>2007</v>
      </c>
      <c r="L4187" s="18">
        <v>39234</v>
      </c>
      <c r="M4187" t="s">
        <v>69</v>
      </c>
      <c r="N4187" t="s">
        <v>65</v>
      </c>
      <c r="O4187" t="s">
        <v>654</v>
      </c>
    </row>
    <row r="4188" spans="1:15" x14ac:dyDescent="0.3">
      <c r="A4188" t="s">
        <v>5607</v>
      </c>
      <c r="B4188" t="s">
        <v>4</v>
      </c>
      <c r="C4188" t="s">
        <v>18</v>
      </c>
      <c r="D4188" t="s">
        <v>89</v>
      </c>
      <c r="E4188" t="s">
        <v>90</v>
      </c>
      <c r="F4188" t="s">
        <v>65</v>
      </c>
      <c r="G4188" t="s">
        <v>66</v>
      </c>
      <c r="H4188" t="s">
        <v>67</v>
      </c>
      <c r="I4188">
        <v>2007</v>
      </c>
      <c r="J4188" t="s">
        <v>68</v>
      </c>
      <c r="K4188">
        <v>2008</v>
      </c>
      <c r="L4188" s="18">
        <v>39692</v>
      </c>
      <c r="M4188" t="s">
        <v>69</v>
      </c>
      <c r="N4188" t="s">
        <v>65</v>
      </c>
      <c r="O4188" t="s">
        <v>5446</v>
      </c>
    </row>
    <row r="4189" spans="1:15" x14ac:dyDescent="0.3">
      <c r="A4189" t="s">
        <v>5608</v>
      </c>
      <c r="B4189" t="s">
        <v>4</v>
      </c>
      <c r="C4189" t="s">
        <v>18</v>
      </c>
      <c r="D4189" t="s">
        <v>74</v>
      </c>
      <c r="E4189" t="s">
        <v>75</v>
      </c>
      <c r="F4189" t="s">
        <v>65</v>
      </c>
      <c r="G4189" t="s">
        <v>66</v>
      </c>
      <c r="H4189" t="s">
        <v>67</v>
      </c>
      <c r="I4189">
        <v>2006</v>
      </c>
      <c r="J4189" t="s">
        <v>68</v>
      </c>
      <c r="K4189">
        <v>2008</v>
      </c>
      <c r="L4189" s="18">
        <v>39508</v>
      </c>
      <c r="M4189" t="s">
        <v>69</v>
      </c>
      <c r="N4189" t="s">
        <v>65</v>
      </c>
      <c r="O4189" t="s">
        <v>654</v>
      </c>
    </row>
    <row r="4190" spans="1:15" x14ac:dyDescent="0.3">
      <c r="A4190" t="s">
        <v>5609</v>
      </c>
      <c r="B4190" t="s">
        <v>4</v>
      </c>
      <c r="C4190" t="s">
        <v>16</v>
      </c>
      <c r="D4190" t="s">
        <v>74</v>
      </c>
      <c r="E4190" t="s">
        <v>75</v>
      </c>
      <c r="F4190" t="s">
        <v>65</v>
      </c>
      <c r="G4190" t="s">
        <v>66</v>
      </c>
      <c r="H4190" t="s">
        <v>67</v>
      </c>
      <c r="I4190">
        <v>2006</v>
      </c>
      <c r="J4190" t="s">
        <v>68</v>
      </c>
      <c r="K4190">
        <v>2007</v>
      </c>
      <c r="L4190" s="18">
        <v>39387</v>
      </c>
      <c r="M4190" t="s">
        <v>69</v>
      </c>
      <c r="N4190" t="s">
        <v>65</v>
      </c>
      <c r="O4190" t="s">
        <v>1001</v>
      </c>
    </row>
    <row r="4191" spans="1:15" x14ac:dyDescent="0.3">
      <c r="A4191" t="s">
        <v>5610</v>
      </c>
      <c r="B4191" t="s">
        <v>4</v>
      </c>
      <c r="C4191" t="s">
        <v>18</v>
      </c>
      <c r="D4191" t="s">
        <v>123</v>
      </c>
      <c r="E4191" t="s">
        <v>64</v>
      </c>
      <c r="F4191" t="s">
        <v>65</v>
      </c>
      <c r="G4191" t="s">
        <v>84</v>
      </c>
      <c r="H4191" t="s">
        <v>227</v>
      </c>
      <c r="I4191">
        <v>2006</v>
      </c>
      <c r="J4191" t="s">
        <v>68</v>
      </c>
      <c r="K4191">
        <v>2007</v>
      </c>
      <c r="L4191" s="18">
        <v>39083</v>
      </c>
      <c r="M4191" t="s">
        <v>69</v>
      </c>
      <c r="N4191" t="s">
        <v>65</v>
      </c>
      <c r="O4191" t="s">
        <v>5446</v>
      </c>
    </row>
    <row r="4192" spans="1:15" x14ac:dyDescent="0.3">
      <c r="A4192" t="s">
        <v>5611</v>
      </c>
      <c r="B4192" t="s">
        <v>4</v>
      </c>
      <c r="C4192" t="s">
        <v>18</v>
      </c>
      <c r="D4192" t="s">
        <v>89</v>
      </c>
      <c r="E4192" t="s">
        <v>90</v>
      </c>
      <c r="F4192" t="s">
        <v>65</v>
      </c>
      <c r="G4192" t="s">
        <v>84</v>
      </c>
      <c r="H4192" t="s">
        <v>85</v>
      </c>
      <c r="I4192">
        <v>2007</v>
      </c>
      <c r="J4192" t="s">
        <v>68</v>
      </c>
      <c r="K4192">
        <v>2009</v>
      </c>
      <c r="L4192" s="18">
        <v>39873</v>
      </c>
      <c r="M4192" t="s">
        <v>69</v>
      </c>
      <c r="N4192" t="s">
        <v>65</v>
      </c>
      <c r="O4192" t="s">
        <v>5579</v>
      </c>
    </row>
    <row r="4193" spans="1:15" x14ac:dyDescent="0.3">
      <c r="A4193" t="s">
        <v>5612</v>
      </c>
      <c r="B4193" t="s">
        <v>4</v>
      </c>
      <c r="C4193" t="s">
        <v>22</v>
      </c>
      <c r="D4193" t="s">
        <v>63</v>
      </c>
      <c r="E4193" t="s">
        <v>64</v>
      </c>
      <c r="F4193" t="s">
        <v>65</v>
      </c>
      <c r="G4193" t="s">
        <v>66</v>
      </c>
      <c r="H4193" t="s">
        <v>67</v>
      </c>
      <c r="I4193">
        <v>2006</v>
      </c>
      <c r="J4193" t="s">
        <v>68</v>
      </c>
      <c r="K4193">
        <v>2007</v>
      </c>
      <c r="L4193" s="18">
        <v>39234</v>
      </c>
      <c r="M4193" t="s">
        <v>69</v>
      </c>
      <c r="N4193" t="s">
        <v>65</v>
      </c>
      <c r="O4193" t="s">
        <v>5436</v>
      </c>
    </row>
    <row r="4194" spans="1:15" x14ac:dyDescent="0.3">
      <c r="A4194" t="s">
        <v>5613</v>
      </c>
      <c r="B4194" t="s">
        <v>4</v>
      </c>
      <c r="C4194" t="s">
        <v>18</v>
      </c>
      <c r="D4194" t="s">
        <v>74</v>
      </c>
      <c r="E4194" t="s">
        <v>75</v>
      </c>
      <c r="F4194" t="s">
        <v>65</v>
      </c>
      <c r="G4194" t="s">
        <v>66</v>
      </c>
      <c r="H4194" t="s">
        <v>67</v>
      </c>
      <c r="I4194">
        <v>2006</v>
      </c>
      <c r="J4194" t="s">
        <v>68</v>
      </c>
      <c r="K4194">
        <v>2010</v>
      </c>
      <c r="L4194" s="18">
        <v>40298</v>
      </c>
      <c r="M4194" t="s">
        <v>69</v>
      </c>
      <c r="N4194" t="s">
        <v>65</v>
      </c>
      <c r="O4194" t="s">
        <v>5543</v>
      </c>
    </row>
    <row r="4195" spans="1:15" x14ac:dyDescent="0.3">
      <c r="A4195" t="s">
        <v>5614</v>
      </c>
      <c r="B4195" t="s">
        <v>4</v>
      </c>
      <c r="C4195" t="s">
        <v>21</v>
      </c>
      <c r="D4195" t="s">
        <v>89</v>
      </c>
      <c r="E4195" t="s">
        <v>90</v>
      </c>
      <c r="F4195" t="s">
        <v>65</v>
      </c>
      <c r="G4195" t="s">
        <v>66</v>
      </c>
      <c r="H4195" t="s">
        <v>67</v>
      </c>
      <c r="I4195">
        <v>2006</v>
      </c>
      <c r="J4195" t="s">
        <v>68</v>
      </c>
      <c r="K4195">
        <v>2006</v>
      </c>
      <c r="L4195" s="18">
        <v>38961</v>
      </c>
      <c r="M4195" t="s">
        <v>69</v>
      </c>
      <c r="N4195" t="s">
        <v>65</v>
      </c>
      <c r="O4195" t="s">
        <v>5615</v>
      </c>
    </row>
    <row r="4196" spans="1:15" x14ac:dyDescent="0.3">
      <c r="A4196" t="s">
        <v>5616</v>
      </c>
      <c r="B4196" t="s">
        <v>4</v>
      </c>
      <c r="C4196" t="s">
        <v>21</v>
      </c>
      <c r="D4196" t="s">
        <v>89</v>
      </c>
      <c r="E4196" t="s">
        <v>90</v>
      </c>
      <c r="F4196" t="s">
        <v>65</v>
      </c>
      <c r="G4196" t="s">
        <v>66</v>
      </c>
      <c r="H4196" t="s">
        <v>67</v>
      </c>
      <c r="I4196">
        <v>2006</v>
      </c>
      <c r="J4196" t="s">
        <v>68</v>
      </c>
      <c r="K4196">
        <v>2006</v>
      </c>
      <c r="L4196" s="18">
        <v>38930</v>
      </c>
      <c r="M4196" t="s">
        <v>69</v>
      </c>
      <c r="N4196" t="s">
        <v>65</v>
      </c>
      <c r="O4196" t="s">
        <v>5326</v>
      </c>
    </row>
    <row r="4197" spans="1:15" x14ac:dyDescent="0.3">
      <c r="A4197" t="s">
        <v>5617</v>
      </c>
      <c r="B4197" t="s">
        <v>4</v>
      </c>
      <c r="C4197" t="s">
        <v>18</v>
      </c>
      <c r="D4197" t="s">
        <v>74</v>
      </c>
      <c r="E4197" t="s">
        <v>75</v>
      </c>
      <c r="F4197" t="s">
        <v>65</v>
      </c>
      <c r="G4197" t="s">
        <v>84</v>
      </c>
      <c r="H4197" t="s">
        <v>227</v>
      </c>
      <c r="I4197">
        <v>2006</v>
      </c>
      <c r="J4197" t="s">
        <v>68</v>
      </c>
      <c r="M4197" t="s">
        <v>78</v>
      </c>
      <c r="N4197" t="s">
        <v>65</v>
      </c>
      <c r="O4197" t="s">
        <v>5618</v>
      </c>
    </row>
    <row r="4198" spans="1:15" x14ac:dyDescent="0.3">
      <c r="A4198" t="s">
        <v>5619</v>
      </c>
      <c r="B4198" t="s">
        <v>4</v>
      </c>
      <c r="C4198" t="s">
        <v>21</v>
      </c>
      <c r="D4198" t="s">
        <v>89</v>
      </c>
      <c r="E4198" t="s">
        <v>90</v>
      </c>
      <c r="F4198" t="s">
        <v>65</v>
      </c>
      <c r="G4198" t="s">
        <v>66</v>
      </c>
      <c r="H4198" t="s">
        <v>67</v>
      </c>
      <c r="I4198">
        <v>2006</v>
      </c>
      <c r="J4198" t="s">
        <v>68</v>
      </c>
      <c r="K4198">
        <v>2006</v>
      </c>
      <c r="L4198" s="18">
        <v>39022</v>
      </c>
      <c r="M4198" t="s">
        <v>69</v>
      </c>
      <c r="N4198" t="s">
        <v>65</v>
      </c>
      <c r="O4198" t="s">
        <v>5620</v>
      </c>
    </row>
    <row r="4199" spans="1:15" x14ac:dyDescent="0.3">
      <c r="A4199" t="s">
        <v>5621</v>
      </c>
      <c r="B4199" t="s">
        <v>4</v>
      </c>
      <c r="C4199" t="s">
        <v>21</v>
      </c>
      <c r="D4199" t="s">
        <v>89</v>
      </c>
      <c r="E4199" t="s">
        <v>90</v>
      </c>
      <c r="F4199" t="s">
        <v>65</v>
      </c>
      <c r="G4199" t="s">
        <v>66</v>
      </c>
      <c r="H4199" t="s">
        <v>67</v>
      </c>
      <c r="I4199">
        <v>2006</v>
      </c>
      <c r="J4199" t="s">
        <v>68</v>
      </c>
      <c r="K4199">
        <v>2006</v>
      </c>
      <c r="L4199" s="18">
        <v>38961</v>
      </c>
      <c r="M4199" t="s">
        <v>69</v>
      </c>
      <c r="N4199" t="s">
        <v>65</v>
      </c>
      <c r="O4199" t="s">
        <v>5622</v>
      </c>
    </row>
    <row r="4200" spans="1:15" x14ac:dyDescent="0.3">
      <c r="A4200" t="s">
        <v>5623</v>
      </c>
      <c r="B4200" t="s">
        <v>4</v>
      </c>
      <c r="C4200" t="s">
        <v>18</v>
      </c>
      <c r="D4200" t="s">
        <v>74</v>
      </c>
      <c r="E4200" t="s">
        <v>75</v>
      </c>
      <c r="F4200" t="s">
        <v>65</v>
      </c>
      <c r="G4200" t="s">
        <v>84</v>
      </c>
      <c r="H4200" t="s">
        <v>85</v>
      </c>
      <c r="I4200">
        <v>2006</v>
      </c>
      <c r="J4200" t="s">
        <v>68</v>
      </c>
      <c r="K4200">
        <v>2009</v>
      </c>
      <c r="L4200" s="18">
        <v>39814</v>
      </c>
      <c r="M4200" t="s">
        <v>69</v>
      </c>
      <c r="N4200" t="s">
        <v>65</v>
      </c>
      <c r="O4200" t="s">
        <v>5588</v>
      </c>
    </row>
    <row r="4201" spans="1:15" x14ac:dyDescent="0.3">
      <c r="A4201" t="s">
        <v>5624</v>
      </c>
      <c r="B4201" t="s">
        <v>4</v>
      </c>
      <c r="C4201" t="s">
        <v>18</v>
      </c>
      <c r="D4201" t="s">
        <v>74</v>
      </c>
      <c r="E4201" t="s">
        <v>75</v>
      </c>
      <c r="F4201" t="s">
        <v>65</v>
      </c>
      <c r="G4201" t="s">
        <v>66</v>
      </c>
      <c r="H4201" t="s">
        <v>67</v>
      </c>
      <c r="I4201">
        <v>2006</v>
      </c>
      <c r="J4201" t="s">
        <v>68</v>
      </c>
      <c r="K4201">
        <v>2012</v>
      </c>
      <c r="L4201" s="18">
        <v>40909</v>
      </c>
      <c r="M4201" t="s">
        <v>69</v>
      </c>
      <c r="N4201" t="s">
        <v>65</v>
      </c>
      <c r="O4201" t="s">
        <v>5588</v>
      </c>
    </row>
    <row r="4202" spans="1:15" x14ac:dyDescent="0.3">
      <c r="A4202" t="s">
        <v>5625</v>
      </c>
      <c r="B4202" t="s">
        <v>4</v>
      </c>
      <c r="C4202" t="s">
        <v>18</v>
      </c>
      <c r="D4202" t="s">
        <v>74</v>
      </c>
      <c r="E4202" t="s">
        <v>75</v>
      </c>
      <c r="F4202" t="s">
        <v>65</v>
      </c>
      <c r="G4202" t="s">
        <v>84</v>
      </c>
      <c r="H4202" t="s">
        <v>85</v>
      </c>
      <c r="I4202">
        <v>2006</v>
      </c>
      <c r="J4202" t="s">
        <v>68</v>
      </c>
      <c r="K4202">
        <v>2007</v>
      </c>
      <c r="L4202" s="18">
        <v>39142</v>
      </c>
      <c r="M4202" t="s">
        <v>69</v>
      </c>
      <c r="N4202" t="s">
        <v>65</v>
      </c>
      <c r="O4202" t="s">
        <v>5448</v>
      </c>
    </row>
    <row r="4203" spans="1:15" x14ac:dyDescent="0.3">
      <c r="A4203" t="s">
        <v>5626</v>
      </c>
      <c r="B4203" t="s">
        <v>4</v>
      </c>
      <c r="C4203" t="s">
        <v>18</v>
      </c>
      <c r="D4203" t="s">
        <v>123</v>
      </c>
      <c r="E4203" t="s">
        <v>64</v>
      </c>
      <c r="F4203" t="s">
        <v>65</v>
      </c>
      <c r="G4203" t="s">
        <v>84</v>
      </c>
      <c r="H4203" t="s">
        <v>85</v>
      </c>
      <c r="I4203">
        <v>2007</v>
      </c>
      <c r="J4203" t="s">
        <v>68</v>
      </c>
      <c r="K4203">
        <v>2007</v>
      </c>
      <c r="L4203" s="18">
        <v>39356</v>
      </c>
      <c r="M4203" t="s">
        <v>69</v>
      </c>
      <c r="N4203" t="s">
        <v>65</v>
      </c>
      <c r="O4203" t="s">
        <v>5451</v>
      </c>
    </row>
    <row r="4204" spans="1:15" x14ac:dyDescent="0.3">
      <c r="A4204" t="s">
        <v>5627</v>
      </c>
      <c r="B4204" t="s">
        <v>4</v>
      </c>
      <c r="C4204" t="s">
        <v>18</v>
      </c>
      <c r="D4204" t="s">
        <v>63</v>
      </c>
      <c r="E4204" t="s">
        <v>64</v>
      </c>
      <c r="F4204" t="s">
        <v>65</v>
      </c>
      <c r="G4204" t="s">
        <v>84</v>
      </c>
      <c r="H4204" t="s">
        <v>85</v>
      </c>
      <c r="I4204">
        <v>2007</v>
      </c>
      <c r="J4204" t="s">
        <v>68</v>
      </c>
      <c r="K4204">
        <v>2008</v>
      </c>
      <c r="L4204" s="18">
        <v>39600</v>
      </c>
      <c r="M4204" t="s">
        <v>69</v>
      </c>
      <c r="N4204" t="s">
        <v>65</v>
      </c>
      <c r="O4204" t="s">
        <v>5446</v>
      </c>
    </row>
    <row r="4205" spans="1:15" x14ac:dyDescent="0.3">
      <c r="A4205" t="s">
        <v>5628</v>
      </c>
      <c r="B4205" t="s">
        <v>4</v>
      </c>
      <c r="C4205" t="s">
        <v>18</v>
      </c>
      <c r="D4205" t="s">
        <v>89</v>
      </c>
      <c r="E4205" t="s">
        <v>90</v>
      </c>
      <c r="F4205" t="s">
        <v>65</v>
      </c>
      <c r="G4205" t="s">
        <v>66</v>
      </c>
      <c r="H4205" t="s">
        <v>67</v>
      </c>
      <c r="I4205">
        <v>2007</v>
      </c>
      <c r="J4205" t="s">
        <v>68</v>
      </c>
      <c r="K4205">
        <v>2009</v>
      </c>
      <c r="L4205" s="18">
        <v>40087</v>
      </c>
      <c r="M4205" t="s">
        <v>69</v>
      </c>
      <c r="N4205" t="s">
        <v>65</v>
      </c>
      <c r="O4205" t="s">
        <v>983</v>
      </c>
    </row>
    <row r="4206" spans="1:15" x14ac:dyDescent="0.3">
      <c r="A4206" t="s">
        <v>5629</v>
      </c>
      <c r="B4206" t="s">
        <v>4</v>
      </c>
      <c r="C4206" t="s">
        <v>21</v>
      </c>
      <c r="D4206" t="s">
        <v>89</v>
      </c>
      <c r="E4206" t="s">
        <v>90</v>
      </c>
      <c r="F4206" t="s">
        <v>65</v>
      </c>
      <c r="G4206" t="s">
        <v>66</v>
      </c>
      <c r="H4206" t="s">
        <v>67</v>
      </c>
      <c r="I4206">
        <v>2006</v>
      </c>
      <c r="J4206" t="s">
        <v>68</v>
      </c>
      <c r="K4206">
        <v>2006</v>
      </c>
      <c r="L4206" s="18">
        <v>39022</v>
      </c>
      <c r="M4206" t="s">
        <v>69</v>
      </c>
      <c r="N4206" t="s">
        <v>65</v>
      </c>
      <c r="O4206" t="s">
        <v>5630</v>
      </c>
    </row>
    <row r="4207" spans="1:15" x14ac:dyDescent="0.3">
      <c r="A4207" t="s">
        <v>5631</v>
      </c>
      <c r="B4207" t="s">
        <v>4</v>
      </c>
      <c r="C4207" t="s">
        <v>18</v>
      </c>
      <c r="D4207" t="s">
        <v>89</v>
      </c>
      <c r="E4207" t="s">
        <v>90</v>
      </c>
      <c r="F4207" t="s">
        <v>65</v>
      </c>
      <c r="G4207" t="s">
        <v>66</v>
      </c>
      <c r="H4207" t="s">
        <v>67</v>
      </c>
      <c r="I4207">
        <v>2006</v>
      </c>
      <c r="J4207" t="s">
        <v>68</v>
      </c>
      <c r="K4207">
        <v>2007</v>
      </c>
      <c r="L4207" s="18">
        <v>39326</v>
      </c>
      <c r="M4207" t="s">
        <v>69</v>
      </c>
      <c r="N4207" t="s">
        <v>65</v>
      </c>
      <c r="O4207" t="s">
        <v>5632</v>
      </c>
    </row>
    <row r="4208" spans="1:15" x14ac:dyDescent="0.3">
      <c r="A4208" t="s">
        <v>5633</v>
      </c>
      <c r="B4208" t="s">
        <v>4</v>
      </c>
      <c r="C4208" t="s">
        <v>21</v>
      </c>
      <c r="D4208" t="s">
        <v>81</v>
      </c>
      <c r="E4208" t="s">
        <v>75</v>
      </c>
      <c r="F4208" t="s">
        <v>65</v>
      </c>
      <c r="G4208" t="s">
        <v>66</v>
      </c>
      <c r="H4208" t="s">
        <v>67</v>
      </c>
      <c r="I4208">
        <v>2007</v>
      </c>
      <c r="J4208" t="s">
        <v>68</v>
      </c>
      <c r="K4208">
        <v>2013</v>
      </c>
      <c r="L4208" s="18">
        <v>40878</v>
      </c>
      <c r="M4208" t="s">
        <v>69</v>
      </c>
      <c r="N4208" t="s">
        <v>65</v>
      </c>
      <c r="O4208" t="s">
        <v>5634</v>
      </c>
    </row>
    <row r="4209" spans="1:15" x14ac:dyDescent="0.3">
      <c r="A4209" t="s">
        <v>5635</v>
      </c>
      <c r="B4209" t="s">
        <v>4</v>
      </c>
      <c r="C4209" t="s">
        <v>21</v>
      </c>
      <c r="D4209" t="s">
        <v>89</v>
      </c>
      <c r="E4209" t="s">
        <v>90</v>
      </c>
      <c r="F4209" t="s">
        <v>65</v>
      </c>
      <c r="G4209" t="s">
        <v>66</v>
      </c>
      <c r="H4209" t="s">
        <v>67</v>
      </c>
      <c r="I4209">
        <v>2006</v>
      </c>
      <c r="J4209" t="s">
        <v>68</v>
      </c>
      <c r="K4209">
        <v>2006</v>
      </c>
      <c r="L4209" s="18">
        <v>38869</v>
      </c>
      <c r="M4209" t="s">
        <v>69</v>
      </c>
      <c r="N4209" t="s">
        <v>65</v>
      </c>
      <c r="O4209" t="s">
        <v>5636</v>
      </c>
    </row>
    <row r="4210" spans="1:15" x14ac:dyDescent="0.3">
      <c r="A4210" t="s">
        <v>5637</v>
      </c>
      <c r="B4210" t="s">
        <v>4</v>
      </c>
      <c r="C4210" t="s">
        <v>18</v>
      </c>
      <c r="D4210" t="s">
        <v>74</v>
      </c>
      <c r="E4210" t="s">
        <v>75</v>
      </c>
      <c r="F4210" t="s">
        <v>65</v>
      </c>
      <c r="G4210" t="s">
        <v>66</v>
      </c>
      <c r="H4210" t="s">
        <v>67</v>
      </c>
      <c r="I4210">
        <v>2006</v>
      </c>
      <c r="J4210" t="s">
        <v>68</v>
      </c>
      <c r="K4210">
        <v>2008</v>
      </c>
      <c r="L4210" s="18">
        <v>39692</v>
      </c>
      <c r="M4210" t="s">
        <v>69</v>
      </c>
      <c r="N4210" t="s">
        <v>65</v>
      </c>
      <c r="O4210" t="s">
        <v>5446</v>
      </c>
    </row>
    <row r="4211" spans="1:15" x14ac:dyDescent="0.3">
      <c r="A4211" t="s">
        <v>5638</v>
      </c>
      <c r="B4211" t="s">
        <v>4</v>
      </c>
      <c r="C4211" t="s">
        <v>18</v>
      </c>
      <c r="D4211" t="s">
        <v>74</v>
      </c>
      <c r="E4211" t="s">
        <v>75</v>
      </c>
      <c r="F4211" t="s">
        <v>65</v>
      </c>
      <c r="G4211" t="s">
        <v>66</v>
      </c>
      <c r="H4211" t="s">
        <v>67</v>
      </c>
      <c r="I4211">
        <v>2006</v>
      </c>
      <c r="J4211" t="s">
        <v>68</v>
      </c>
      <c r="K4211">
        <v>2009</v>
      </c>
      <c r="L4211" s="18">
        <v>39873</v>
      </c>
      <c r="M4211" t="s">
        <v>69</v>
      </c>
      <c r="N4211" t="s">
        <v>65</v>
      </c>
      <c r="O4211" t="s">
        <v>5446</v>
      </c>
    </row>
    <row r="4212" spans="1:15" x14ac:dyDescent="0.3">
      <c r="A4212" t="s">
        <v>5639</v>
      </c>
      <c r="B4212" t="s">
        <v>4</v>
      </c>
      <c r="C4212" t="s">
        <v>22</v>
      </c>
      <c r="D4212" t="s">
        <v>63</v>
      </c>
      <c r="E4212" t="s">
        <v>64</v>
      </c>
      <c r="F4212" t="s">
        <v>65</v>
      </c>
      <c r="G4212" t="s">
        <v>66</v>
      </c>
      <c r="H4212" t="s">
        <v>67</v>
      </c>
      <c r="I4212">
        <v>2006</v>
      </c>
      <c r="J4212" t="s">
        <v>68</v>
      </c>
      <c r="K4212">
        <v>2008</v>
      </c>
      <c r="L4212" s="18">
        <v>39569</v>
      </c>
      <c r="M4212" t="s">
        <v>69</v>
      </c>
      <c r="N4212" t="s">
        <v>65</v>
      </c>
      <c r="O4212" t="s">
        <v>5444</v>
      </c>
    </row>
    <row r="4213" spans="1:15" x14ac:dyDescent="0.3">
      <c r="A4213" t="s">
        <v>5640</v>
      </c>
      <c r="B4213" t="s">
        <v>4</v>
      </c>
      <c r="C4213" t="s">
        <v>18</v>
      </c>
      <c r="D4213" t="s">
        <v>81</v>
      </c>
      <c r="E4213" t="s">
        <v>75</v>
      </c>
      <c r="F4213" t="s">
        <v>65</v>
      </c>
      <c r="G4213" t="s">
        <v>66</v>
      </c>
      <c r="H4213" t="s">
        <v>67</v>
      </c>
      <c r="I4213">
        <v>2006</v>
      </c>
      <c r="J4213" t="s">
        <v>68</v>
      </c>
      <c r="K4213">
        <v>2008</v>
      </c>
      <c r="L4213" s="18">
        <v>39783</v>
      </c>
      <c r="M4213" t="s">
        <v>69</v>
      </c>
      <c r="N4213" t="s">
        <v>65</v>
      </c>
      <c r="O4213" t="s">
        <v>5588</v>
      </c>
    </row>
    <row r="4214" spans="1:15" x14ac:dyDescent="0.3">
      <c r="A4214" t="s">
        <v>5641</v>
      </c>
      <c r="B4214" t="s">
        <v>4</v>
      </c>
      <c r="C4214" t="s">
        <v>18</v>
      </c>
      <c r="D4214" t="s">
        <v>89</v>
      </c>
      <c r="E4214" t="s">
        <v>90</v>
      </c>
      <c r="F4214" t="s">
        <v>65</v>
      </c>
      <c r="G4214" t="s">
        <v>66</v>
      </c>
      <c r="H4214" t="s">
        <v>67</v>
      </c>
      <c r="I4214">
        <v>2006</v>
      </c>
      <c r="J4214" t="s">
        <v>68</v>
      </c>
      <c r="K4214">
        <v>2009</v>
      </c>
      <c r="L4214" s="18">
        <v>39753</v>
      </c>
      <c r="M4214" t="s">
        <v>69</v>
      </c>
      <c r="N4214" t="s">
        <v>65</v>
      </c>
      <c r="O4214" t="s">
        <v>5642</v>
      </c>
    </row>
    <row r="4215" spans="1:15" x14ac:dyDescent="0.3">
      <c r="A4215" t="s">
        <v>5643</v>
      </c>
      <c r="B4215" t="s">
        <v>4</v>
      </c>
      <c r="C4215" t="s">
        <v>18</v>
      </c>
      <c r="D4215" t="s">
        <v>74</v>
      </c>
      <c r="E4215" t="s">
        <v>75</v>
      </c>
      <c r="F4215" t="s">
        <v>65</v>
      </c>
      <c r="G4215" t="s">
        <v>84</v>
      </c>
      <c r="H4215" t="s">
        <v>85</v>
      </c>
      <c r="I4215">
        <v>2006</v>
      </c>
      <c r="J4215" t="s">
        <v>68</v>
      </c>
      <c r="K4215">
        <v>2008</v>
      </c>
      <c r="L4215" s="18">
        <v>39692</v>
      </c>
      <c r="M4215" t="s">
        <v>69</v>
      </c>
      <c r="N4215" t="s">
        <v>65</v>
      </c>
      <c r="O4215" t="s">
        <v>5588</v>
      </c>
    </row>
    <row r="4216" spans="1:15" x14ac:dyDescent="0.3">
      <c r="A4216" t="s">
        <v>5644</v>
      </c>
      <c r="B4216" t="s">
        <v>4</v>
      </c>
      <c r="C4216" t="s">
        <v>18</v>
      </c>
      <c r="D4216" t="s">
        <v>74</v>
      </c>
      <c r="E4216" t="s">
        <v>75</v>
      </c>
      <c r="F4216" t="s">
        <v>65</v>
      </c>
      <c r="G4216" t="s">
        <v>66</v>
      </c>
      <c r="H4216" t="s">
        <v>67</v>
      </c>
      <c r="I4216">
        <v>2006</v>
      </c>
      <c r="J4216" t="s">
        <v>68</v>
      </c>
      <c r="K4216">
        <v>2009</v>
      </c>
      <c r="L4216" s="18">
        <v>39569</v>
      </c>
      <c r="M4216" t="s">
        <v>69</v>
      </c>
      <c r="N4216" t="s">
        <v>65</v>
      </c>
      <c r="O4216" t="s">
        <v>5582</v>
      </c>
    </row>
    <row r="4217" spans="1:15" x14ac:dyDescent="0.3">
      <c r="A4217" t="s">
        <v>5645</v>
      </c>
      <c r="B4217" t="s">
        <v>4</v>
      </c>
      <c r="C4217" t="s">
        <v>18</v>
      </c>
      <c r="D4217" t="s">
        <v>89</v>
      </c>
      <c r="E4217" t="s">
        <v>90</v>
      </c>
      <c r="F4217" t="s">
        <v>65</v>
      </c>
      <c r="G4217" t="s">
        <v>66</v>
      </c>
      <c r="H4217" t="s">
        <v>67</v>
      </c>
      <c r="I4217">
        <v>2006</v>
      </c>
      <c r="J4217" t="s">
        <v>68</v>
      </c>
      <c r="K4217">
        <v>2008</v>
      </c>
      <c r="L4217" s="18">
        <v>39630</v>
      </c>
      <c r="M4217" t="s">
        <v>69</v>
      </c>
      <c r="N4217" t="s">
        <v>65</v>
      </c>
      <c r="O4217" t="s">
        <v>5464</v>
      </c>
    </row>
    <row r="4218" spans="1:15" x14ac:dyDescent="0.3">
      <c r="A4218" t="s">
        <v>5646</v>
      </c>
      <c r="B4218" t="s">
        <v>4</v>
      </c>
      <c r="C4218" t="s">
        <v>18</v>
      </c>
      <c r="D4218" t="s">
        <v>74</v>
      </c>
      <c r="E4218" t="s">
        <v>75</v>
      </c>
      <c r="F4218" t="s">
        <v>65</v>
      </c>
      <c r="G4218" t="s">
        <v>84</v>
      </c>
      <c r="H4218" t="s">
        <v>227</v>
      </c>
      <c r="J4218" t="s">
        <v>65</v>
      </c>
      <c r="K4218">
        <v>2007</v>
      </c>
      <c r="M4218" t="s">
        <v>78</v>
      </c>
      <c r="N4218" t="s">
        <v>65</v>
      </c>
      <c r="O4218" t="s">
        <v>5582</v>
      </c>
    </row>
    <row r="4219" spans="1:15" x14ac:dyDescent="0.3">
      <c r="A4219" t="s">
        <v>5647</v>
      </c>
      <c r="B4219" t="s">
        <v>4</v>
      </c>
      <c r="C4219" t="s">
        <v>18</v>
      </c>
      <c r="D4219" t="s">
        <v>74</v>
      </c>
      <c r="E4219" t="s">
        <v>75</v>
      </c>
      <c r="F4219" t="s">
        <v>65</v>
      </c>
      <c r="G4219" t="s">
        <v>66</v>
      </c>
      <c r="H4219" t="s">
        <v>67</v>
      </c>
      <c r="I4219">
        <v>2007</v>
      </c>
      <c r="J4219" t="s">
        <v>68</v>
      </c>
      <c r="K4219">
        <v>2010</v>
      </c>
      <c r="L4219" s="18">
        <v>39783</v>
      </c>
      <c r="M4219" t="s">
        <v>69</v>
      </c>
      <c r="N4219" t="s">
        <v>65</v>
      </c>
      <c r="O4219" t="s">
        <v>5446</v>
      </c>
    </row>
    <row r="4220" spans="1:15" x14ac:dyDescent="0.3">
      <c r="A4220" t="s">
        <v>5648</v>
      </c>
      <c r="B4220" t="s">
        <v>4</v>
      </c>
      <c r="C4220" t="s">
        <v>18</v>
      </c>
      <c r="D4220" t="s">
        <v>89</v>
      </c>
      <c r="E4220" t="s">
        <v>90</v>
      </c>
      <c r="F4220" t="s">
        <v>65</v>
      </c>
      <c r="G4220" t="s">
        <v>66</v>
      </c>
      <c r="H4220" t="s">
        <v>67</v>
      </c>
      <c r="I4220">
        <v>2005</v>
      </c>
      <c r="J4220" t="s">
        <v>68</v>
      </c>
      <c r="K4220">
        <v>2007</v>
      </c>
      <c r="M4220" t="s">
        <v>78</v>
      </c>
      <c r="N4220" t="s">
        <v>65</v>
      </c>
      <c r="O4220" t="s">
        <v>5649</v>
      </c>
    </row>
    <row r="4221" spans="1:15" x14ac:dyDescent="0.3">
      <c r="A4221" t="s">
        <v>5650</v>
      </c>
      <c r="B4221" t="s">
        <v>4</v>
      </c>
      <c r="C4221" t="s">
        <v>17</v>
      </c>
      <c r="D4221" t="s">
        <v>74</v>
      </c>
      <c r="E4221" t="s">
        <v>75</v>
      </c>
      <c r="F4221" t="s">
        <v>65</v>
      </c>
      <c r="G4221" t="s">
        <v>84</v>
      </c>
      <c r="H4221" t="s">
        <v>85</v>
      </c>
      <c r="I4221">
        <v>2006</v>
      </c>
      <c r="J4221" t="s">
        <v>68</v>
      </c>
      <c r="K4221">
        <v>2009</v>
      </c>
      <c r="L4221" s="18">
        <v>39326</v>
      </c>
      <c r="M4221" t="s">
        <v>69</v>
      </c>
      <c r="N4221" t="s">
        <v>65</v>
      </c>
      <c r="O4221" t="s">
        <v>5651</v>
      </c>
    </row>
    <row r="4222" spans="1:15" x14ac:dyDescent="0.3">
      <c r="A4222" t="s">
        <v>5652</v>
      </c>
      <c r="B4222" t="s">
        <v>4</v>
      </c>
      <c r="C4222" t="s">
        <v>18</v>
      </c>
      <c r="D4222" t="s">
        <v>74</v>
      </c>
      <c r="E4222" t="s">
        <v>75</v>
      </c>
      <c r="F4222" t="s">
        <v>65</v>
      </c>
      <c r="G4222" t="s">
        <v>66</v>
      </c>
      <c r="H4222" t="s">
        <v>67</v>
      </c>
      <c r="I4222">
        <v>2006</v>
      </c>
      <c r="J4222" t="s">
        <v>68</v>
      </c>
      <c r="K4222">
        <v>2010</v>
      </c>
      <c r="L4222" s="18">
        <v>40269</v>
      </c>
      <c r="M4222" t="s">
        <v>69</v>
      </c>
      <c r="N4222" t="s">
        <v>65</v>
      </c>
      <c r="O4222" t="s">
        <v>5582</v>
      </c>
    </row>
    <row r="4223" spans="1:15" x14ac:dyDescent="0.3">
      <c r="A4223" t="s">
        <v>5653</v>
      </c>
      <c r="B4223" t="s">
        <v>4</v>
      </c>
      <c r="C4223" t="s">
        <v>18</v>
      </c>
      <c r="D4223" t="s">
        <v>123</v>
      </c>
      <c r="E4223" t="s">
        <v>64</v>
      </c>
      <c r="F4223" t="s">
        <v>65</v>
      </c>
      <c r="G4223" t="s">
        <v>66</v>
      </c>
      <c r="H4223" t="s">
        <v>67</v>
      </c>
      <c r="I4223">
        <v>2007</v>
      </c>
      <c r="J4223" t="s">
        <v>68</v>
      </c>
      <c r="K4223">
        <v>2008</v>
      </c>
      <c r="L4223" s="18">
        <v>39448</v>
      </c>
      <c r="M4223" t="s">
        <v>69</v>
      </c>
      <c r="N4223" t="s">
        <v>65</v>
      </c>
      <c r="O4223" t="s">
        <v>5451</v>
      </c>
    </row>
    <row r="4224" spans="1:15" x14ac:dyDescent="0.3">
      <c r="A4224" t="s">
        <v>5654</v>
      </c>
      <c r="B4224" t="s">
        <v>4</v>
      </c>
      <c r="C4224" t="s">
        <v>18</v>
      </c>
      <c r="D4224" t="s">
        <v>89</v>
      </c>
      <c r="E4224" t="s">
        <v>90</v>
      </c>
      <c r="F4224" t="s">
        <v>65</v>
      </c>
      <c r="G4224" t="s">
        <v>66</v>
      </c>
      <c r="H4224" t="s">
        <v>67</v>
      </c>
      <c r="I4224">
        <v>2007</v>
      </c>
      <c r="J4224" t="s">
        <v>68</v>
      </c>
      <c r="K4224">
        <v>2010</v>
      </c>
      <c r="L4224" s="18">
        <v>40238</v>
      </c>
      <c r="M4224" t="s">
        <v>69</v>
      </c>
      <c r="N4224" t="s">
        <v>65</v>
      </c>
      <c r="O4224" t="s">
        <v>5543</v>
      </c>
    </row>
    <row r="4225" spans="1:15" x14ac:dyDescent="0.3">
      <c r="A4225" t="s">
        <v>5655</v>
      </c>
      <c r="B4225" t="s">
        <v>4</v>
      </c>
      <c r="C4225" t="s">
        <v>21</v>
      </c>
      <c r="D4225" t="s">
        <v>89</v>
      </c>
      <c r="E4225" t="s">
        <v>90</v>
      </c>
      <c r="F4225" t="s">
        <v>65</v>
      </c>
      <c r="G4225" t="s">
        <v>66</v>
      </c>
      <c r="H4225" t="s">
        <v>67</v>
      </c>
      <c r="I4225">
        <v>2006</v>
      </c>
      <c r="J4225" t="s">
        <v>68</v>
      </c>
      <c r="K4225">
        <v>2006</v>
      </c>
      <c r="L4225" s="18">
        <v>39052</v>
      </c>
      <c r="M4225" t="s">
        <v>69</v>
      </c>
      <c r="N4225" t="s">
        <v>65</v>
      </c>
      <c r="O4225" t="s">
        <v>5605</v>
      </c>
    </row>
    <row r="4226" spans="1:15" x14ac:dyDescent="0.3">
      <c r="A4226" t="s">
        <v>5656</v>
      </c>
      <c r="B4226" t="s">
        <v>4</v>
      </c>
      <c r="C4226" t="s">
        <v>18</v>
      </c>
      <c r="D4226" t="s">
        <v>74</v>
      </c>
      <c r="E4226" t="s">
        <v>75</v>
      </c>
      <c r="F4226" t="s">
        <v>65</v>
      </c>
      <c r="G4226" t="s">
        <v>66</v>
      </c>
      <c r="H4226" t="s">
        <v>67</v>
      </c>
      <c r="I4226">
        <v>2006</v>
      </c>
      <c r="J4226" t="s">
        <v>68</v>
      </c>
      <c r="K4226">
        <v>2011</v>
      </c>
      <c r="L4226" s="18">
        <v>40057</v>
      </c>
      <c r="M4226" t="s">
        <v>69</v>
      </c>
      <c r="N4226" t="s">
        <v>65</v>
      </c>
      <c r="O4226" t="s">
        <v>5379</v>
      </c>
    </row>
    <row r="4227" spans="1:15" x14ac:dyDescent="0.3">
      <c r="A4227" t="s">
        <v>5657</v>
      </c>
      <c r="B4227" t="s">
        <v>4</v>
      </c>
      <c r="C4227" t="s">
        <v>18</v>
      </c>
      <c r="D4227" t="s">
        <v>74</v>
      </c>
      <c r="E4227" t="s">
        <v>75</v>
      </c>
      <c r="F4227" t="s">
        <v>65</v>
      </c>
      <c r="G4227" t="s">
        <v>66</v>
      </c>
      <c r="H4227" t="s">
        <v>67</v>
      </c>
      <c r="I4227">
        <v>2006</v>
      </c>
      <c r="J4227" t="s">
        <v>68</v>
      </c>
      <c r="K4227">
        <v>2008</v>
      </c>
      <c r="L4227" s="18">
        <v>39142</v>
      </c>
      <c r="M4227" t="s">
        <v>69</v>
      </c>
      <c r="N4227" t="s">
        <v>65</v>
      </c>
      <c r="O4227" t="s">
        <v>5658</v>
      </c>
    </row>
    <row r="4228" spans="1:15" x14ac:dyDescent="0.3">
      <c r="A4228" t="s">
        <v>5659</v>
      </c>
      <c r="B4228" t="s">
        <v>4</v>
      </c>
      <c r="C4228" t="s">
        <v>25</v>
      </c>
      <c r="D4228" t="s">
        <v>63</v>
      </c>
      <c r="E4228" t="s">
        <v>64</v>
      </c>
      <c r="F4228" t="s">
        <v>65</v>
      </c>
      <c r="G4228" t="s">
        <v>66</v>
      </c>
      <c r="H4228" t="s">
        <v>67</v>
      </c>
      <c r="I4228">
        <v>2007</v>
      </c>
      <c r="J4228" t="s">
        <v>68</v>
      </c>
      <c r="K4228">
        <v>2011</v>
      </c>
      <c r="L4228" s="18">
        <v>40603</v>
      </c>
      <c r="M4228" t="s">
        <v>69</v>
      </c>
      <c r="N4228" t="s">
        <v>65</v>
      </c>
      <c r="O4228" t="s">
        <v>5363</v>
      </c>
    </row>
    <row r="4229" spans="1:15" x14ac:dyDescent="0.3">
      <c r="A4229" t="s">
        <v>5660</v>
      </c>
      <c r="B4229" t="s">
        <v>4</v>
      </c>
      <c r="C4229" t="s">
        <v>18</v>
      </c>
      <c r="D4229" t="s">
        <v>89</v>
      </c>
      <c r="E4229" t="s">
        <v>90</v>
      </c>
      <c r="F4229" t="s">
        <v>65</v>
      </c>
      <c r="G4229" t="s">
        <v>66</v>
      </c>
      <c r="H4229" t="s">
        <v>67</v>
      </c>
      <c r="I4229">
        <v>2006</v>
      </c>
      <c r="J4229" t="s">
        <v>68</v>
      </c>
      <c r="K4229">
        <v>2010</v>
      </c>
      <c r="L4229" s="18">
        <v>40238</v>
      </c>
      <c r="M4229" t="s">
        <v>69</v>
      </c>
      <c r="N4229" t="s">
        <v>65</v>
      </c>
      <c r="O4229" t="s">
        <v>5661</v>
      </c>
    </row>
    <row r="4230" spans="1:15" x14ac:dyDescent="0.3">
      <c r="A4230" t="s">
        <v>5662</v>
      </c>
      <c r="B4230" t="s">
        <v>4</v>
      </c>
      <c r="C4230" t="s">
        <v>21</v>
      </c>
      <c r="D4230" t="s">
        <v>74</v>
      </c>
      <c r="E4230" t="s">
        <v>75</v>
      </c>
      <c r="F4230" t="s">
        <v>65</v>
      </c>
      <c r="G4230" t="s">
        <v>84</v>
      </c>
      <c r="H4230" t="s">
        <v>227</v>
      </c>
      <c r="I4230">
        <v>2007</v>
      </c>
      <c r="J4230" t="s">
        <v>68</v>
      </c>
      <c r="K4230">
        <v>2007</v>
      </c>
      <c r="M4230" t="s">
        <v>78</v>
      </c>
      <c r="N4230" t="s">
        <v>65</v>
      </c>
      <c r="O4230" t="s">
        <v>5663</v>
      </c>
    </row>
    <row r="4231" spans="1:15" x14ac:dyDescent="0.3">
      <c r="A4231" t="s">
        <v>5664</v>
      </c>
      <c r="B4231" t="s">
        <v>4</v>
      </c>
      <c r="C4231" t="s">
        <v>18</v>
      </c>
      <c r="D4231" t="s">
        <v>81</v>
      </c>
      <c r="E4231" t="s">
        <v>75</v>
      </c>
      <c r="F4231" t="s">
        <v>65</v>
      </c>
      <c r="G4231" t="s">
        <v>66</v>
      </c>
      <c r="H4231" t="s">
        <v>67</v>
      </c>
      <c r="I4231">
        <v>2006</v>
      </c>
      <c r="J4231" t="s">
        <v>68</v>
      </c>
      <c r="K4231">
        <v>2010</v>
      </c>
      <c r="L4231" s="18">
        <v>39692</v>
      </c>
      <c r="M4231" t="s">
        <v>69</v>
      </c>
      <c r="N4231" t="s">
        <v>65</v>
      </c>
      <c r="O4231" t="s">
        <v>2013</v>
      </c>
    </row>
    <row r="4232" spans="1:15" x14ac:dyDescent="0.3">
      <c r="A4232" t="s">
        <v>5665</v>
      </c>
      <c r="B4232" t="s">
        <v>4</v>
      </c>
      <c r="C4232" t="s">
        <v>27</v>
      </c>
      <c r="D4232" t="s">
        <v>74</v>
      </c>
      <c r="E4232" t="s">
        <v>75</v>
      </c>
      <c r="F4232" t="s">
        <v>65</v>
      </c>
      <c r="G4232" t="s">
        <v>66</v>
      </c>
      <c r="H4232" t="s">
        <v>67</v>
      </c>
      <c r="I4232">
        <v>2006</v>
      </c>
      <c r="J4232" t="s">
        <v>68</v>
      </c>
      <c r="K4232">
        <v>2008</v>
      </c>
      <c r="L4232" s="18">
        <v>39356</v>
      </c>
      <c r="M4232" t="s">
        <v>69</v>
      </c>
      <c r="N4232" t="s">
        <v>65</v>
      </c>
      <c r="O4232" t="s">
        <v>5666</v>
      </c>
    </row>
    <row r="4233" spans="1:15" x14ac:dyDescent="0.3">
      <c r="A4233" t="s">
        <v>5667</v>
      </c>
      <c r="B4233" t="s">
        <v>4</v>
      </c>
      <c r="C4233" t="s">
        <v>21</v>
      </c>
      <c r="D4233" t="s">
        <v>89</v>
      </c>
      <c r="E4233" t="s">
        <v>90</v>
      </c>
      <c r="F4233" t="s">
        <v>65</v>
      </c>
      <c r="G4233" t="s">
        <v>66</v>
      </c>
      <c r="H4233" t="s">
        <v>67</v>
      </c>
      <c r="I4233">
        <v>2006</v>
      </c>
      <c r="J4233" t="s">
        <v>68</v>
      </c>
      <c r="K4233">
        <v>2007</v>
      </c>
      <c r="L4233" s="18">
        <v>39295</v>
      </c>
      <c r="M4233" t="s">
        <v>69</v>
      </c>
      <c r="N4233" t="s">
        <v>65</v>
      </c>
      <c r="O4233" t="s">
        <v>5668</v>
      </c>
    </row>
    <row r="4234" spans="1:15" x14ac:dyDescent="0.3">
      <c r="A4234" t="s">
        <v>5669</v>
      </c>
      <c r="B4234" t="s">
        <v>4</v>
      </c>
      <c r="C4234" t="s">
        <v>16</v>
      </c>
      <c r="D4234" t="s">
        <v>74</v>
      </c>
      <c r="E4234" t="s">
        <v>75</v>
      </c>
      <c r="F4234" t="s">
        <v>65</v>
      </c>
      <c r="G4234" t="s">
        <v>66</v>
      </c>
      <c r="H4234" t="s">
        <v>67</v>
      </c>
      <c r="I4234">
        <v>2007</v>
      </c>
      <c r="J4234" t="s">
        <v>68</v>
      </c>
      <c r="K4234">
        <v>2009</v>
      </c>
      <c r="L4234" s="18">
        <v>39814</v>
      </c>
      <c r="M4234" t="s">
        <v>69</v>
      </c>
      <c r="N4234" t="s">
        <v>65</v>
      </c>
      <c r="O4234" t="s">
        <v>5670</v>
      </c>
    </row>
    <row r="4235" spans="1:15" x14ac:dyDescent="0.3">
      <c r="A4235" t="s">
        <v>5671</v>
      </c>
      <c r="B4235" t="s">
        <v>4</v>
      </c>
      <c r="C4235" t="s">
        <v>16</v>
      </c>
      <c r="D4235" t="s">
        <v>74</v>
      </c>
      <c r="E4235" t="s">
        <v>75</v>
      </c>
      <c r="F4235" t="s">
        <v>65</v>
      </c>
      <c r="G4235" t="s">
        <v>66</v>
      </c>
      <c r="H4235" t="s">
        <v>67</v>
      </c>
      <c r="I4235">
        <v>2007</v>
      </c>
      <c r="J4235" t="s">
        <v>68</v>
      </c>
      <c r="K4235">
        <v>2013</v>
      </c>
      <c r="L4235" s="18">
        <v>39965</v>
      </c>
      <c r="M4235" t="s">
        <v>69</v>
      </c>
      <c r="N4235" t="s">
        <v>65</v>
      </c>
      <c r="O4235" t="s">
        <v>5361</v>
      </c>
    </row>
    <row r="4236" spans="1:15" x14ac:dyDescent="0.3">
      <c r="A4236" t="s">
        <v>5672</v>
      </c>
      <c r="B4236" t="s">
        <v>4</v>
      </c>
      <c r="C4236" t="s">
        <v>18</v>
      </c>
      <c r="D4236" t="s">
        <v>63</v>
      </c>
      <c r="E4236" t="s">
        <v>64</v>
      </c>
      <c r="F4236" t="s">
        <v>65</v>
      </c>
      <c r="G4236" t="s">
        <v>66</v>
      </c>
      <c r="H4236" t="s">
        <v>67</v>
      </c>
      <c r="I4236">
        <v>2007</v>
      </c>
      <c r="J4236" t="s">
        <v>68</v>
      </c>
      <c r="K4236">
        <v>2016</v>
      </c>
      <c r="L4236" s="18">
        <v>40118</v>
      </c>
      <c r="M4236" t="s">
        <v>69</v>
      </c>
      <c r="N4236" t="s">
        <v>65</v>
      </c>
      <c r="O4236" t="s">
        <v>5673</v>
      </c>
    </row>
    <row r="4237" spans="1:15" x14ac:dyDescent="0.3">
      <c r="A4237" t="s">
        <v>5674</v>
      </c>
      <c r="B4237" t="s">
        <v>4</v>
      </c>
      <c r="C4237" t="s">
        <v>16</v>
      </c>
      <c r="D4237" t="s">
        <v>63</v>
      </c>
      <c r="E4237" t="s">
        <v>64</v>
      </c>
      <c r="F4237" t="s">
        <v>65</v>
      </c>
      <c r="G4237" t="s">
        <v>84</v>
      </c>
      <c r="H4237" t="s">
        <v>85</v>
      </c>
      <c r="I4237">
        <v>2006</v>
      </c>
      <c r="J4237" t="s">
        <v>68</v>
      </c>
      <c r="K4237">
        <v>2009</v>
      </c>
      <c r="L4237" s="18">
        <v>40118</v>
      </c>
      <c r="M4237" t="s">
        <v>69</v>
      </c>
      <c r="N4237" t="s">
        <v>65</v>
      </c>
      <c r="O4237" t="s">
        <v>1001</v>
      </c>
    </row>
    <row r="4238" spans="1:15" x14ac:dyDescent="0.3">
      <c r="A4238" t="s">
        <v>5675</v>
      </c>
      <c r="B4238" t="s">
        <v>4</v>
      </c>
      <c r="C4238" t="s">
        <v>18</v>
      </c>
      <c r="D4238" t="s">
        <v>89</v>
      </c>
      <c r="E4238" t="s">
        <v>90</v>
      </c>
      <c r="F4238" t="s">
        <v>65</v>
      </c>
      <c r="G4238" t="s">
        <v>84</v>
      </c>
      <c r="H4238" t="s">
        <v>85</v>
      </c>
      <c r="I4238">
        <v>2006</v>
      </c>
      <c r="J4238" t="s">
        <v>68</v>
      </c>
      <c r="K4238">
        <v>2008</v>
      </c>
      <c r="L4238" s="18">
        <v>39479</v>
      </c>
      <c r="M4238" t="s">
        <v>69</v>
      </c>
      <c r="N4238" t="s">
        <v>65</v>
      </c>
      <c r="O4238" t="s">
        <v>5379</v>
      </c>
    </row>
    <row r="4239" spans="1:15" x14ac:dyDescent="0.3">
      <c r="A4239" t="s">
        <v>5676</v>
      </c>
      <c r="B4239" t="s">
        <v>4</v>
      </c>
      <c r="C4239" t="s">
        <v>16</v>
      </c>
      <c r="D4239" t="s">
        <v>63</v>
      </c>
      <c r="E4239" t="s">
        <v>64</v>
      </c>
      <c r="F4239" t="s">
        <v>65</v>
      </c>
      <c r="G4239" t="s">
        <v>66</v>
      </c>
      <c r="H4239" t="s">
        <v>67</v>
      </c>
      <c r="I4239">
        <v>2007</v>
      </c>
      <c r="J4239" t="s">
        <v>68</v>
      </c>
      <c r="K4239">
        <v>2011</v>
      </c>
      <c r="L4239" s="18">
        <v>39630</v>
      </c>
      <c r="M4239" t="s">
        <v>69</v>
      </c>
      <c r="N4239" t="s">
        <v>65</v>
      </c>
      <c r="O4239" t="s">
        <v>1001</v>
      </c>
    </row>
    <row r="4240" spans="1:15" x14ac:dyDescent="0.3">
      <c r="A4240" t="s">
        <v>5677</v>
      </c>
      <c r="B4240" t="s">
        <v>4</v>
      </c>
      <c r="C4240" t="s">
        <v>25</v>
      </c>
      <c r="D4240" t="s">
        <v>63</v>
      </c>
      <c r="E4240" t="s">
        <v>64</v>
      </c>
      <c r="F4240" t="s">
        <v>65</v>
      </c>
      <c r="G4240" t="s">
        <v>66</v>
      </c>
      <c r="H4240" t="s">
        <v>67</v>
      </c>
      <c r="I4240">
        <v>2007</v>
      </c>
      <c r="J4240" t="s">
        <v>68</v>
      </c>
      <c r="K4240">
        <v>2010</v>
      </c>
      <c r="L4240" s="18">
        <v>40452</v>
      </c>
      <c r="M4240" t="s">
        <v>69</v>
      </c>
      <c r="N4240" t="s">
        <v>65</v>
      </c>
      <c r="O4240" t="s">
        <v>5363</v>
      </c>
    </row>
    <row r="4241" spans="1:15" x14ac:dyDescent="0.3">
      <c r="A4241" t="s">
        <v>5678</v>
      </c>
      <c r="B4241" t="s">
        <v>4</v>
      </c>
      <c r="C4241" t="s">
        <v>25</v>
      </c>
      <c r="D4241" t="s">
        <v>63</v>
      </c>
      <c r="E4241" t="s">
        <v>64</v>
      </c>
      <c r="F4241" t="s">
        <v>65</v>
      </c>
      <c r="G4241" t="s">
        <v>66</v>
      </c>
      <c r="H4241" t="s">
        <v>67</v>
      </c>
      <c r="I4241">
        <v>2008</v>
      </c>
      <c r="J4241" t="s">
        <v>68</v>
      </c>
      <c r="K4241">
        <v>2012</v>
      </c>
      <c r="L4241" s="18">
        <v>40544</v>
      </c>
      <c r="M4241" t="s">
        <v>69</v>
      </c>
      <c r="N4241" t="s">
        <v>65</v>
      </c>
      <c r="O4241" t="s">
        <v>5363</v>
      </c>
    </row>
    <row r="4242" spans="1:15" x14ac:dyDescent="0.3">
      <c r="A4242" t="s">
        <v>5679</v>
      </c>
      <c r="B4242" t="s">
        <v>4</v>
      </c>
      <c r="C4242" t="s">
        <v>16</v>
      </c>
      <c r="D4242" t="s">
        <v>63</v>
      </c>
      <c r="E4242" t="s">
        <v>64</v>
      </c>
      <c r="F4242" t="s">
        <v>65</v>
      </c>
      <c r="G4242" t="s">
        <v>66</v>
      </c>
      <c r="H4242" t="s">
        <v>67</v>
      </c>
      <c r="I4242">
        <v>2006</v>
      </c>
      <c r="J4242" t="s">
        <v>68</v>
      </c>
      <c r="K4242">
        <v>2009</v>
      </c>
      <c r="L4242" s="18">
        <v>39965</v>
      </c>
      <c r="M4242" t="s">
        <v>69</v>
      </c>
      <c r="N4242" t="s">
        <v>65</v>
      </c>
      <c r="O4242" t="s">
        <v>1001</v>
      </c>
    </row>
    <row r="4243" spans="1:15" x14ac:dyDescent="0.3">
      <c r="A4243" t="s">
        <v>5680</v>
      </c>
      <c r="B4243" t="s">
        <v>4</v>
      </c>
      <c r="C4243" t="s">
        <v>22</v>
      </c>
      <c r="D4243" t="s">
        <v>63</v>
      </c>
      <c r="E4243" t="s">
        <v>64</v>
      </c>
      <c r="F4243" t="s">
        <v>65</v>
      </c>
      <c r="G4243" t="s">
        <v>66</v>
      </c>
      <c r="H4243" t="s">
        <v>67</v>
      </c>
      <c r="I4243">
        <v>2006</v>
      </c>
      <c r="J4243" t="s">
        <v>68</v>
      </c>
      <c r="K4243">
        <v>2011</v>
      </c>
      <c r="L4243" s="18">
        <v>40688</v>
      </c>
      <c r="M4243" t="s">
        <v>69</v>
      </c>
      <c r="N4243" t="s">
        <v>65</v>
      </c>
      <c r="O4243" t="s">
        <v>2278</v>
      </c>
    </row>
    <row r="4244" spans="1:15" x14ac:dyDescent="0.3">
      <c r="A4244" t="s">
        <v>5681</v>
      </c>
      <c r="B4244" t="s">
        <v>4</v>
      </c>
      <c r="C4244" t="s">
        <v>18</v>
      </c>
      <c r="D4244" t="s">
        <v>74</v>
      </c>
      <c r="E4244" t="s">
        <v>75</v>
      </c>
      <c r="F4244" t="s">
        <v>65</v>
      </c>
      <c r="G4244" t="s">
        <v>66</v>
      </c>
      <c r="H4244" t="s">
        <v>67</v>
      </c>
      <c r="I4244">
        <v>2006</v>
      </c>
      <c r="J4244" t="s">
        <v>68</v>
      </c>
      <c r="K4244">
        <v>2011</v>
      </c>
      <c r="L4244" s="18">
        <v>40634</v>
      </c>
      <c r="M4244" t="s">
        <v>69</v>
      </c>
      <c r="N4244" t="s">
        <v>65</v>
      </c>
      <c r="O4244" t="s">
        <v>5383</v>
      </c>
    </row>
    <row r="4245" spans="1:15" x14ac:dyDescent="0.3">
      <c r="A4245" t="s">
        <v>5682</v>
      </c>
      <c r="B4245" t="s">
        <v>4</v>
      </c>
      <c r="C4245" t="s">
        <v>18</v>
      </c>
      <c r="D4245" t="s">
        <v>89</v>
      </c>
      <c r="E4245" t="s">
        <v>90</v>
      </c>
      <c r="F4245" t="s">
        <v>65</v>
      </c>
      <c r="G4245" t="s">
        <v>66</v>
      </c>
      <c r="H4245" t="s">
        <v>67</v>
      </c>
      <c r="I4245">
        <v>2006</v>
      </c>
      <c r="J4245" t="s">
        <v>68</v>
      </c>
      <c r="K4245">
        <v>2010</v>
      </c>
      <c r="L4245" s="18">
        <v>40210</v>
      </c>
      <c r="M4245" t="s">
        <v>69</v>
      </c>
      <c r="N4245" t="s">
        <v>65</v>
      </c>
      <c r="O4245" t="s">
        <v>5383</v>
      </c>
    </row>
    <row r="4246" spans="1:15" x14ac:dyDescent="0.3">
      <c r="A4246" t="s">
        <v>5683</v>
      </c>
      <c r="B4246" t="s">
        <v>4</v>
      </c>
      <c r="C4246" t="s">
        <v>18</v>
      </c>
      <c r="D4246" t="s">
        <v>89</v>
      </c>
      <c r="E4246" t="s">
        <v>90</v>
      </c>
      <c r="F4246" t="s">
        <v>65</v>
      </c>
      <c r="G4246" t="s">
        <v>66</v>
      </c>
      <c r="H4246" t="s">
        <v>67</v>
      </c>
      <c r="I4246">
        <v>2007</v>
      </c>
      <c r="J4246" t="s">
        <v>68</v>
      </c>
      <c r="K4246">
        <v>2012</v>
      </c>
      <c r="L4246" s="18">
        <v>40940</v>
      </c>
      <c r="M4246" t="s">
        <v>69</v>
      </c>
      <c r="N4246" t="s">
        <v>65</v>
      </c>
      <c r="O4246" t="s">
        <v>5601</v>
      </c>
    </row>
    <row r="4247" spans="1:15" x14ac:dyDescent="0.3">
      <c r="A4247" t="s">
        <v>5684</v>
      </c>
      <c r="B4247" t="s">
        <v>4</v>
      </c>
      <c r="C4247" t="s">
        <v>16</v>
      </c>
      <c r="D4247" t="s">
        <v>63</v>
      </c>
      <c r="E4247" t="s">
        <v>64</v>
      </c>
      <c r="F4247" t="s">
        <v>65</v>
      </c>
      <c r="G4247" t="s">
        <v>66</v>
      </c>
      <c r="H4247" t="s">
        <v>67</v>
      </c>
      <c r="I4247">
        <v>2007</v>
      </c>
      <c r="J4247" t="s">
        <v>68</v>
      </c>
      <c r="K4247">
        <v>2010</v>
      </c>
      <c r="L4247" s="18">
        <v>40026</v>
      </c>
      <c r="M4247" t="s">
        <v>69</v>
      </c>
      <c r="N4247" t="s">
        <v>65</v>
      </c>
      <c r="O4247" t="s">
        <v>1001</v>
      </c>
    </row>
    <row r="4248" spans="1:15" x14ac:dyDescent="0.3">
      <c r="A4248" t="s">
        <v>5685</v>
      </c>
      <c r="B4248" t="s">
        <v>4</v>
      </c>
      <c r="C4248" t="s">
        <v>18</v>
      </c>
      <c r="D4248" t="s">
        <v>63</v>
      </c>
      <c r="E4248" t="s">
        <v>64</v>
      </c>
      <c r="F4248" t="s">
        <v>65</v>
      </c>
      <c r="G4248" t="s">
        <v>66</v>
      </c>
      <c r="H4248" t="s">
        <v>67</v>
      </c>
      <c r="I4248">
        <v>2006</v>
      </c>
      <c r="J4248" t="s">
        <v>68</v>
      </c>
      <c r="K4248">
        <v>2009</v>
      </c>
      <c r="L4248" s="18">
        <v>40087</v>
      </c>
      <c r="M4248" t="s">
        <v>69</v>
      </c>
      <c r="N4248" t="s">
        <v>65</v>
      </c>
      <c r="O4248" t="s">
        <v>5383</v>
      </c>
    </row>
    <row r="4249" spans="1:15" x14ac:dyDescent="0.3">
      <c r="A4249" t="s">
        <v>5686</v>
      </c>
      <c r="B4249" t="s">
        <v>4</v>
      </c>
      <c r="C4249" t="s">
        <v>22</v>
      </c>
      <c r="D4249" t="s">
        <v>63</v>
      </c>
      <c r="E4249" t="s">
        <v>64</v>
      </c>
      <c r="F4249" t="s">
        <v>65</v>
      </c>
      <c r="G4249" t="s">
        <v>66</v>
      </c>
      <c r="H4249" t="s">
        <v>67</v>
      </c>
      <c r="I4249">
        <v>2007</v>
      </c>
      <c r="J4249" t="s">
        <v>68</v>
      </c>
      <c r="K4249">
        <v>2009</v>
      </c>
      <c r="L4249" s="18">
        <v>40057</v>
      </c>
      <c r="M4249" t="s">
        <v>69</v>
      </c>
      <c r="N4249" t="s">
        <v>65</v>
      </c>
      <c r="O4249" t="s">
        <v>5687</v>
      </c>
    </row>
    <row r="4250" spans="1:15" x14ac:dyDescent="0.3">
      <c r="A4250" t="s">
        <v>5688</v>
      </c>
      <c r="B4250" t="s">
        <v>4</v>
      </c>
      <c r="C4250" t="s">
        <v>25</v>
      </c>
      <c r="D4250" t="s">
        <v>81</v>
      </c>
      <c r="E4250" t="s">
        <v>75</v>
      </c>
      <c r="F4250" t="s">
        <v>65</v>
      </c>
      <c r="G4250" t="s">
        <v>66</v>
      </c>
      <c r="H4250" t="s">
        <v>67</v>
      </c>
      <c r="I4250">
        <v>2007</v>
      </c>
      <c r="J4250" t="s">
        <v>68</v>
      </c>
      <c r="K4250">
        <v>2017</v>
      </c>
      <c r="L4250" s="18">
        <v>41517</v>
      </c>
      <c r="M4250" t="s">
        <v>69</v>
      </c>
      <c r="N4250" t="s">
        <v>65</v>
      </c>
      <c r="O4250" t="s">
        <v>5363</v>
      </c>
    </row>
    <row r="4251" spans="1:15" x14ac:dyDescent="0.3">
      <c r="A4251" t="s">
        <v>5689</v>
      </c>
      <c r="B4251" t="s">
        <v>4</v>
      </c>
      <c r="C4251" t="s">
        <v>18</v>
      </c>
      <c r="D4251" t="s">
        <v>63</v>
      </c>
      <c r="E4251" t="s">
        <v>64</v>
      </c>
      <c r="F4251" t="s">
        <v>65</v>
      </c>
      <c r="G4251" t="s">
        <v>66</v>
      </c>
      <c r="H4251" t="s">
        <v>67</v>
      </c>
      <c r="I4251">
        <v>2003</v>
      </c>
      <c r="J4251" t="s">
        <v>68</v>
      </c>
      <c r="K4251">
        <v>2013</v>
      </c>
      <c r="L4251" s="18">
        <v>38657</v>
      </c>
      <c r="M4251" t="s">
        <v>69</v>
      </c>
      <c r="N4251" t="s">
        <v>65</v>
      </c>
      <c r="O4251" t="s">
        <v>5690</v>
      </c>
    </row>
    <row r="4252" spans="1:15" x14ac:dyDescent="0.3">
      <c r="A4252" t="s">
        <v>5691</v>
      </c>
      <c r="B4252" t="s">
        <v>4</v>
      </c>
      <c r="C4252" t="s">
        <v>18</v>
      </c>
      <c r="D4252" t="s">
        <v>74</v>
      </c>
      <c r="E4252" t="s">
        <v>75</v>
      </c>
      <c r="F4252" t="s">
        <v>65</v>
      </c>
      <c r="G4252" t="s">
        <v>66</v>
      </c>
      <c r="H4252" t="s">
        <v>67</v>
      </c>
      <c r="I4252">
        <v>2007</v>
      </c>
      <c r="J4252" t="s">
        <v>68</v>
      </c>
      <c r="K4252">
        <v>2018</v>
      </c>
      <c r="L4252" s="18">
        <v>40493</v>
      </c>
      <c r="M4252" t="s">
        <v>69</v>
      </c>
      <c r="N4252" t="s">
        <v>65</v>
      </c>
      <c r="O4252" t="s">
        <v>5464</v>
      </c>
    </row>
    <row r="4253" spans="1:15" x14ac:dyDescent="0.3">
      <c r="A4253" t="s">
        <v>5692</v>
      </c>
      <c r="B4253" t="s">
        <v>4</v>
      </c>
      <c r="C4253" t="s">
        <v>16</v>
      </c>
      <c r="D4253" t="s">
        <v>123</v>
      </c>
      <c r="E4253" t="s">
        <v>64</v>
      </c>
      <c r="F4253" t="s">
        <v>65</v>
      </c>
      <c r="G4253" t="s">
        <v>84</v>
      </c>
      <c r="H4253" t="s">
        <v>85</v>
      </c>
      <c r="I4253">
        <v>2007</v>
      </c>
      <c r="J4253" t="s">
        <v>68</v>
      </c>
      <c r="K4253">
        <v>2011</v>
      </c>
      <c r="L4253" s="18">
        <v>40422</v>
      </c>
      <c r="M4253" t="s">
        <v>69</v>
      </c>
      <c r="N4253" t="s">
        <v>65</v>
      </c>
      <c r="O4253" t="s">
        <v>5693</v>
      </c>
    </row>
    <row r="4254" spans="1:15" x14ac:dyDescent="0.3">
      <c r="A4254" t="s">
        <v>5694</v>
      </c>
      <c r="B4254" t="s">
        <v>4</v>
      </c>
      <c r="C4254" t="s">
        <v>18</v>
      </c>
      <c r="D4254" t="s">
        <v>74</v>
      </c>
      <c r="E4254" t="s">
        <v>75</v>
      </c>
      <c r="F4254" t="s">
        <v>65</v>
      </c>
      <c r="G4254" t="s">
        <v>66</v>
      </c>
      <c r="H4254" t="s">
        <v>67</v>
      </c>
      <c r="I4254">
        <v>2007</v>
      </c>
      <c r="J4254" t="s">
        <v>68</v>
      </c>
      <c r="K4254">
        <v>2008</v>
      </c>
      <c r="L4254" s="18">
        <v>39753</v>
      </c>
      <c r="M4254" t="s">
        <v>69</v>
      </c>
      <c r="N4254" t="s">
        <v>65</v>
      </c>
      <c r="O4254" t="s">
        <v>5588</v>
      </c>
    </row>
    <row r="4255" spans="1:15" x14ac:dyDescent="0.3">
      <c r="A4255" t="s">
        <v>5695</v>
      </c>
      <c r="B4255" t="s">
        <v>4</v>
      </c>
      <c r="C4255" t="s">
        <v>18</v>
      </c>
      <c r="D4255" t="s">
        <v>89</v>
      </c>
      <c r="E4255" t="s">
        <v>90</v>
      </c>
      <c r="F4255" t="s">
        <v>65</v>
      </c>
      <c r="G4255" t="s">
        <v>66</v>
      </c>
      <c r="H4255" t="s">
        <v>67</v>
      </c>
      <c r="I4255">
        <v>2007</v>
      </c>
      <c r="J4255" t="s">
        <v>68</v>
      </c>
      <c r="K4255">
        <v>2008</v>
      </c>
      <c r="L4255" s="18">
        <v>39600</v>
      </c>
      <c r="M4255" t="s">
        <v>69</v>
      </c>
      <c r="N4255" t="s">
        <v>65</v>
      </c>
      <c r="O4255" t="s">
        <v>5543</v>
      </c>
    </row>
    <row r="4256" spans="1:15" x14ac:dyDescent="0.3">
      <c r="A4256" t="s">
        <v>5696</v>
      </c>
      <c r="B4256" t="s">
        <v>4</v>
      </c>
      <c r="C4256" t="s">
        <v>18</v>
      </c>
      <c r="D4256" t="s">
        <v>89</v>
      </c>
      <c r="E4256" t="s">
        <v>90</v>
      </c>
      <c r="F4256" t="s">
        <v>65</v>
      </c>
      <c r="G4256" t="s">
        <v>66</v>
      </c>
      <c r="H4256" t="s">
        <v>67</v>
      </c>
      <c r="I4256">
        <v>2007</v>
      </c>
      <c r="J4256" t="s">
        <v>68</v>
      </c>
      <c r="K4256">
        <v>2010</v>
      </c>
      <c r="L4256" s="18">
        <v>40330</v>
      </c>
      <c r="M4256" t="s">
        <v>69</v>
      </c>
      <c r="N4256" t="s">
        <v>65</v>
      </c>
      <c r="O4256" t="s">
        <v>5543</v>
      </c>
    </row>
    <row r="4257" spans="1:15" x14ac:dyDescent="0.3">
      <c r="A4257" t="s">
        <v>5697</v>
      </c>
      <c r="B4257" t="s">
        <v>4</v>
      </c>
      <c r="C4257" t="s">
        <v>18</v>
      </c>
      <c r="D4257" t="s">
        <v>89</v>
      </c>
      <c r="E4257" t="s">
        <v>90</v>
      </c>
      <c r="F4257" t="s">
        <v>65</v>
      </c>
      <c r="G4257" t="s">
        <v>66</v>
      </c>
      <c r="H4257" t="s">
        <v>67</v>
      </c>
      <c r="I4257">
        <v>2000</v>
      </c>
      <c r="J4257" t="s">
        <v>68</v>
      </c>
      <c r="K4257">
        <v>2013</v>
      </c>
      <c r="L4257" s="18">
        <v>39569</v>
      </c>
      <c r="M4257" t="s">
        <v>69</v>
      </c>
      <c r="N4257" t="s">
        <v>65</v>
      </c>
      <c r="O4257" t="s">
        <v>5543</v>
      </c>
    </row>
    <row r="4258" spans="1:15" x14ac:dyDescent="0.3">
      <c r="A4258" t="s">
        <v>5698</v>
      </c>
      <c r="B4258" t="s">
        <v>4</v>
      </c>
      <c r="C4258" t="s">
        <v>18</v>
      </c>
      <c r="D4258" t="s">
        <v>81</v>
      </c>
      <c r="E4258" t="s">
        <v>75</v>
      </c>
      <c r="F4258" t="s">
        <v>65</v>
      </c>
      <c r="G4258" t="s">
        <v>66</v>
      </c>
      <c r="H4258" t="s">
        <v>67</v>
      </c>
      <c r="I4258">
        <v>2007</v>
      </c>
      <c r="J4258" t="s">
        <v>68</v>
      </c>
      <c r="K4258">
        <v>2013</v>
      </c>
      <c r="L4258" s="18">
        <v>40940</v>
      </c>
      <c r="M4258" t="s">
        <v>69</v>
      </c>
      <c r="N4258" t="s">
        <v>65</v>
      </c>
      <c r="O4258" t="s">
        <v>5446</v>
      </c>
    </row>
    <row r="4259" spans="1:15" x14ac:dyDescent="0.3">
      <c r="A4259" t="s">
        <v>5699</v>
      </c>
      <c r="B4259" t="s">
        <v>4</v>
      </c>
      <c r="C4259" t="s">
        <v>18</v>
      </c>
      <c r="D4259" t="s">
        <v>89</v>
      </c>
      <c r="E4259" t="s">
        <v>90</v>
      </c>
      <c r="F4259" t="s">
        <v>65</v>
      </c>
      <c r="G4259" t="s">
        <v>66</v>
      </c>
      <c r="H4259" t="s">
        <v>67</v>
      </c>
      <c r="I4259">
        <v>2006</v>
      </c>
      <c r="J4259" t="s">
        <v>68</v>
      </c>
      <c r="K4259">
        <v>2009</v>
      </c>
      <c r="L4259" s="18">
        <v>40118</v>
      </c>
      <c r="M4259" t="s">
        <v>69</v>
      </c>
      <c r="N4259" t="s">
        <v>65</v>
      </c>
      <c r="O4259" t="s">
        <v>5700</v>
      </c>
    </row>
    <row r="4260" spans="1:15" x14ac:dyDescent="0.3">
      <c r="A4260" t="s">
        <v>5701</v>
      </c>
      <c r="B4260" t="s">
        <v>4</v>
      </c>
      <c r="C4260" t="s">
        <v>16</v>
      </c>
      <c r="D4260" t="s">
        <v>74</v>
      </c>
      <c r="E4260" t="s">
        <v>75</v>
      </c>
      <c r="F4260" t="s">
        <v>65</v>
      </c>
      <c r="G4260" t="s">
        <v>66</v>
      </c>
      <c r="H4260" t="s">
        <v>67</v>
      </c>
      <c r="I4260">
        <v>2002</v>
      </c>
      <c r="J4260" t="s">
        <v>68</v>
      </c>
      <c r="K4260">
        <v>2003</v>
      </c>
      <c r="M4260" t="s">
        <v>78</v>
      </c>
      <c r="N4260" t="s">
        <v>65</v>
      </c>
      <c r="O4260" t="s">
        <v>5375</v>
      </c>
    </row>
    <row r="4261" spans="1:15" x14ac:dyDescent="0.3">
      <c r="A4261" t="s">
        <v>5702</v>
      </c>
      <c r="B4261" t="s">
        <v>4</v>
      </c>
      <c r="C4261" t="s">
        <v>22</v>
      </c>
      <c r="D4261" t="s">
        <v>63</v>
      </c>
      <c r="E4261" t="s">
        <v>64</v>
      </c>
      <c r="F4261" t="s">
        <v>65</v>
      </c>
      <c r="G4261" t="s">
        <v>66</v>
      </c>
      <c r="H4261" t="s">
        <v>67</v>
      </c>
      <c r="I4261">
        <v>2007</v>
      </c>
      <c r="J4261" t="s">
        <v>68</v>
      </c>
      <c r="K4261">
        <v>2009</v>
      </c>
      <c r="L4261" s="18">
        <v>39814</v>
      </c>
      <c r="M4261" t="s">
        <v>69</v>
      </c>
      <c r="N4261" t="s">
        <v>65</v>
      </c>
      <c r="O4261" t="s">
        <v>5687</v>
      </c>
    </row>
    <row r="4262" spans="1:15" x14ac:dyDescent="0.3">
      <c r="A4262" t="s">
        <v>5703</v>
      </c>
      <c r="B4262" t="s">
        <v>4</v>
      </c>
      <c r="C4262" t="s">
        <v>18</v>
      </c>
      <c r="D4262" t="s">
        <v>63</v>
      </c>
      <c r="E4262" t="s">
        <v>64</v>
      </c>
      <c r="F4262" t="s">
        <v>65</v>
      </c>
      <c r="G4262" t="s">
        <v>66</v>
      </c>
      <c r="H4262" t="s">
        <v>67</v>
      </c>
      <c r="I4262">
        <v>2006</v>
      </c>
      <c r="J4262" t="s">
        <v>68</v>
      </c>
      <c r="K4262">
        <v>2009</v>
      </c>
      <c r="L4262" s="18">
        <v>39783</v>
      </c>
      <c r="M4262" t="s">
        <v>69</v>
      </c>
      <c r="N4262" t="s">
        <v>65</v>
      </c>
      <c r="O4262" t="s">
        <v>5322</v>
      </c>
    </row>
    <row r="4263" spans="1:15" x14ac:dyDescent="0.3">
      <c r="A4263" t="s">
        <v>5704</v>
      </c>
      <c r="B4263" t="s">
        <v>4</v>
      </c>
      <c r="C4263" t="s">
        <v>18</v>
      </c>
      <c r="D4263" t="s">
        <v>89</v>
      </c>
      <c r="E4263" t="s">
        <v>90</v>
      </c>
      <c r="F4263" t="s">
        <v>65</v>
      </c>
      <c r="G4263" t="s">
        <v>66</v>
      </c>
      <c r="H4263" t="s">
        <v>67</v>
      </c>
      <c r="I4263">
        <v>2007</v>
      </c>
      <c r="J4263" t="s">
        <v>68</v>
      </c>
      <c r="K4263">
        <v>2012</v>
      </c>
      <c r="L4263" s="18">
        <v>41183</v>
      </c>
      <c r="M4263" t="s">
        <v>69</v>
      </c>
      <c r="N4263" t="s">
        <v>65</v>
      </c>
      <c r="O4263" t="s">
        <v>5446</v>
      </c>
    </row>
    <row r="4264" spans="1:15" x14ac:dyDescent="0.3">
      <c r="A4264" t="s">
        <v>5705</v>
      </c>
      <c r="B4264" t="s">
        <v>4</v>
      </c>
      <c r="C4264" t="s">
        <v>16</v>
      </c>
      <c r="D4264" t="s">
        <v>74</v>
      </c>
      <c r="E4264" t="s">
        <v>75</v>
      </c>
      <c r="F4264" t="s">
        <v>65</v>
      </c>
      <c r="G4264" t="s">
        <v>66</v>
      </c>
      <c r="H4264" t="s">
        <v>67</v>
      </c>
      <c r="I4264">
        <v>2007</v>
      </c>
      <c r="J4264" t="s">
        <v>68</v>
      </c>
      <c r="K4264">
        <v>2012</v>
      </c>
      <c r="L4264" s="18">
        <v>39722</v>
      </c>
      <c r="M4264" t="s">
        <v>69</v>
      </c>
      <c r="N4264" t="s">
        <v>65</v>
      </c>
      <c r="O4264" t="s">
        <v>5706</v>
      </c>
    </row>
    <row r="4265" spans="1:15" x14ac:dyDescent="0.3">
      <c r="A4265" t="s">
        <v>5707</v>
      </c>
      <c r="B4265" t="s">
        <v>4</v>
      </c>
      <c r="C4265" t="s">
        <v>18</v>
      </c>
      <c r="D4265" t="s">
        <v>74</v>
      </c>
      <c r="E4265" t="s">
        <v>75</v>
      </c>
      <c r="F4265" t="s">
        <v>65</v>
      </c>
      <c r="G4265" t="s">
        <v>66</v>
      </c>
      <c r="H4265" t="s">
        <v>67</v>
      </c>
      <c r="I4265">
        <v>2007</v>
      </c>
      <c r="J4265" t="s">
        <v>68</v>
      </c>
      <c r="K4265">
        <v>2009</v>
      </c>
      <c r="L4265" s="18">
        <v>40148</v>
      </c>
      <c r="M4265" t="s">
        <v>69</v>
      </c>
      <c r="N4265" t="s">
        <v>65</v>
      </c>
      <c r="O4265" t="s">
        <v>5348</v>
      </c>
    </row>
    <row r="4266" spans="1:15" x14ac:dyDescent="0.3">
      <c r="A4266" t="s">
        <v>5708</v>
      </c>
      <c r="B4266" t="s">
        <v>4</v>
      </c>
      <c r="C4266" t="s">
        <v>18</v>
      </c>
      <c r="D4266" t="s">
        <v>74</v>
      </c>
      <c r="E4266" t="s">
        <v>75</v>
      </c>
      <c r="F4266" t="s">
        <v>65</v>
      </c>
      <c r="G4266" t="s">
        <v>84</v>
      </c>
      <c r="H4266" t="s">
        <v>85</v>
      </c>
      <c r="I4266">
        <v>2008</v>
      </c>
      <c r="J4266" t="s">
        <v>68</v>
      </c>
      <c r="K4266">
        <v>2013</v>
      </c>
      <c r="L4266" s="18">
        <v>41254</v>
      </c>
      <c r="M4266" t="s">
        <v>69</v>
      </c>
      <c r="N4266" t="s">
        <v>65</v>
      </c>
      <c r="O4266" t="s">
        <v>5379</v>
      </c>
    </row>
    <row r="4267" spans="1:15" x14ac:dyDescent="0.3">
      <c r="A4267" t="s">
        <v>5709</v>
      </c>
      <c r="B4267" t="s">
        <v>4</v>
      </c>
      <c r="C4267" t="s">
        <v>22</v>
      </c>
      <c r="D4267" t="s">
        <v>63</v>
      </c>
      <c r="E4267" t="s">
        <v>64</v>
      </c>
      <c r="F4267" t="s">
        <v>65</v>
      </c>
      <c r="G4267" t="s">
        <v>66</v>
      </c>
      <c r="H4267" t="s">
        <v>67</v>
      </c>
      <c r="I4267">
        <v>2007</v>
      </c>
      <c r="J4267" t="s">
        <v>68</v>
      </c>
      <c r="K4267">
        <v>2011</v>
      </c>
      <c r="L4267" s="18">
        <v>40664</v>
      </c>
      <c r="M4267" t="s">
        <v>69</v>
      </c>
      <c r="N4267" t="s">
        <v>65</v>
      </c>
      <c r="O4267" t="s">
        <v>5444</v>
      </c>
    </row>
    <row r="4268" spans="1:15" x14ac:dyDescent="0.3">
      <c r="A4268" t="s">
        <v>5710</v>
      </c>
      <c r="B4268" t="s">
        <v>4</v>
      </c>
      <c r="C4268" t="s">
        <v>18</v>
      </c>
      <c r="D4268" t="s">
        <v>89</v>
      </c>
      <c r="E4268" t="s">
        <v>90</v>
      </c>
      <c r="F4268" t="s">
        <v>65</v>
      </c>
      <c r="G4268" t="s">
        <v>84</v>
      </c>
      <c r="H4268" t="s">
        <v>85</v>
      </c>
      <c r="I4268">
        <v>2007</v>
      </c>
      <c r="J4268" t="s">
        <v>68</v>
      </c>
      <c r="K4268">
        <v>2008</v>
      </c>
      <c r="L4268" s="18">
        <v>39722</v>
      </c>
      <c r="M4268" t="s">
        <v>69</v>
      </c>
      <c r="N4268" t="s">
        <v>65</v>
      </c>
      <c r="O4268" t="s">
        <v>5711</v>
      </c>
    </row>
    <row r="4269" spans="1:15" x14ac:dyDescent="0.3">
      <c r="A4269" t="s">
        <v>5712</v>
      </c>
      <c r="B4269" t="s">
        <v>4</v>
      </c>
      <c r="C4269" t="s">
        <v>18</v>
      </c>
      <c r="D4269" t="s">
        <v>74</v>
      </c>
      <c r="E4269" t="s">
        <v>75</v>
      </c>
      <c r="F4269" t="s">
        <v>65</v>
      </c>
      <c r="G4269" t="s">
        <v>66</v>
      </c>
      <c r="H4269" t="s">
        <v>67</v>
      </c>
      <c r="I4269">
        <v>2007</v>
      </c>
      <c r="J4269" t="s">
        <v>68</v>
      </c>
      <c r="K4269">
        <v>2014</v>
      </c>
      <c r="L4269" s="18">
        <v>41883</v>
      </c>
      <c r="M4269" t="s">
        <v>69</v>
      </c>
      <c r="N4269" t="s">
        <v>65</v>
      </c>
      <c r="O4269" t="s">
        <v>5713</v>
      </c>
    </row>
    <row r="4270" spans="1:15" x14ac:dyDescent="0.3">
      <c r="A4270" t="s">
        <v>5714</v>
      </c>
      <c r="B4270" t="s">
        <v>4</v>
      </c>
      <c r="C4270" t="s">
        <v>18</v>
      </c>
      <c r="D4270" t="s">
        <v>89</v>
      </c>
      <c r="E4270" t="s">
        <v>90</v>
      </c>
      <c r="F4270" t="s">
        <v>65</v>
      </c>
      <c r="G4270" t="s">
        <v>84</v>
      </c>
      <c r="H4270" t="s">
        <v>85</v>
      </c>
      <c r="I4270">
        <v>2008</v>
      </c>
      <c r="J4270" t="s">
        <v>68</v>
      </c>
      <c r="K4270">
        <v>2009</v>
      </c>
      <c r="L4270" s="18">
        <v>39904</v>
      </c>
      <c r="M4270" t="s">
        <v>69</v>
      </c>
      <c r="N4270" t="s">
        <v>65</v>
      </c>
      <c r="O4270" t="s">
        <v>5579</v>
      </c>
    </row>
    <row r="4271" spans="1:15" x14ac:dyDescent="0.3">
      <c r="A4271" t="s">
        <v>5715</v>
      </c>
      <c r="B4271" t="s">
        <v>4</v>
      </c>
      <c r="C4271" t="s">
        <v>18</v>
      </c>
      <c r="D4271" t="s">
        <v>74</v>
      </c>
      <c r="E4271" t="s">
        <v>75</v>
      </c>
      <c r="F4271" t="s">
        <v>65</v>
      </c>
      <c r="G4271" t="s">
        <v>66</v>
      </c>
      <c r="H4271" t="s">
        <v>67</v>
      </c>
      <c r="I4271">
        <v>2007</v>
      </c>
      <c r="J4271" t="s">
        <v>68</v>
      </c>
      <c r="K4271">
        <v>2013</v>
      </c>
      <c r="L4271" s="18">
        <v>39934</v>
      </c>
      <c r="M4271" t="s">
        <v>69</v>
      </c>
      <c r="N4271" t="s">
        <v>65</v>
      </c>
      <c r="O4271" t="s">
        <v>1089</v>
      </c>
    </row>
    <row r="4272" spans="1:15" x14ac:dyDescent="0.3">
      <c r="A4272" t="s">
        <v>5716</v>
      </c>
      <c r="B4272" t="s">
        <v>4</v>
      </c>
      <c r="C4272" t="s">
        <v>18</v>
      </c>
      <c r="D4272" t="s">
        <v>74</v>
      </c>
      <c r="E4272" t="s">
        <v>75</v>
      </c>
      <c r="F4272" t="s">
        <v>65</v>
      </c>
      <c r="G4272" t="s">
        <v>84</v>
      </c>
      <c r="H4272" t="s">
        <v>85</v>
      </c>
      <c r="I4272">
        <v>2007</v>
      </c>
      <c r="J4272" t="s">
        <v>68</v>
      </c>
      <c r="K4272">
        <v>2008</v>
      </c>
      <c r="L4272" s="18">
        <v>39783</v>
      </c>
      <c r="M4272" t="s">
        <v>69</v>
      </c>
      <c r="N4272" t="s">
        <v>65</v>
      </c>
      <c r="O4272" t="s">
        <v>5375</v>
      </c>
    </row>
    <row r="4273" spans="1:15" x14ac:dyDescent="0.3">
      <c r="A4273" t="s">
        <v>5717</v>
      </c>
      <c r="B4273" t="s">
        <v>4</v>
      </c>
      <c r="C4273" t="s">
        <v>18</v>
      </c>
      <c r="D4273" t="s">
        <v>81</v>
      </c>
      <c r="E4273" t="s">
        <v>75</v>
      </c>
      <c r="F4273" t="s">
        <v>65</v>
      </c>
      <c r="G4273" t="s">
        <v>66</v>
      </c>
      <c r="H4273" t="s">
        <v>67</v>
      </c>
      <c r="I4273">
        <v>2007</v>
      </c>
      <c r="J4273" t="s">
        <v>68</v>
      </c>
      <c r="K4273">
        <v>2011</v>
      </c>
      <c r="L4273" s="18">
        <v>40696</v>
      </c>
      <c r="M4273" t="s">
        <v>69</v>
      </c>
      <c r="N4273" t="s">
        <v>65</v>
      </c>
      <c r="O4273" t="s">
        <v>5718</v>
      </c>
    </row>
    <row r="4274" spans="1:15" x14ac:dyDescent="0.3">
      <c r="A4274" t="s">
        <v>5719</v>
      </c>
      <c r="B4274" t="s">
        <v>4</v>
      </c>
      <c r="C4274" t="s">
        <v>18</v>
      </c>
      <c r="D4274" t="s">
        <v>63</v>
      </c>
      <c r="E4274" t="s">
        <v>64</v>
      </c>
      <c r="F4274" t="s">
        <v>65</v>
      </c>
      <c r="G4274" t="s">
        <v>66</v>
      </c>
      <c r="H4274" t="s">
        <v>67</v>
      </c>
      <c r="I4274">
        <v>2007</v>
      </c>
      <c r="J4274" t="s">
        <v>68</v>
      </c>
      <c r="K4274">
        <v>2009</v>
      </c>
      <c r="L4274" s="18">
        <v>39387</v>
      </c>
      <c r="M4274" t="s">
        <v>69</v>
      </c>
      <c r="N4274" t="s">
        <v>65</v>
      </c>
      <c r="O4274" t="s">
        <v>5383</v>
      </c>
    </row>
    <row r="4275" spans="1:15" x14ac:dyDescent="0.3">
      <c r="A4275" t="s">
        <v>5720</v>
      </c>
      <c r="B4275" t="s">
        <v>4</v>
      </c>
      <c r="C4275" t="s">
        <v>18</v>
      </c>
      <c r="D4275" t="s">
        <v>89</v>
      </c>
      <c r="E4275" t="s">
        <v>90</v>
      </c>
      <c r="F4275" t="s">
        <v>65</v>
      </c>
      <c r="G4275" t="s">
        <v>66</v>
      </c>
      <c r="H4275" t="s">
        <v>67</v>
      </c>
      <c r="I4275">
        <v>2007</v>
      </c>
      <c r="J4275" t="s">
        <v>68</v>
      </c>
      <c r="K4275">
        <v>2010</v>
      </c>
      <c r="L4275" s="18">
        <v>40269</v>
      </c>
      <c r="M4275" t="s">
        <v>69</v>
      </c>
      <c r="N4275" t="s">
        <v>65</v>
      </c>
      <c r="O4275" t="s">
        <v>5721</v>
      </c>
    </row>
    <row r="4276" spans="1:15" x14ac:dyDescent="0.3">
      <c r="A4276" t="s">
        <v>5722</v>
      </c>
      <c r="B4276" t="s">
        <v>4</v>
      </c>
      <c r="C4276" t="s">
        <v>18</v>
      </c>
      <c r="D4276" t="s">
        <v>63</v>
      </c>
      <c r="E4276" t="s">
        <v>64</v>
      </c>
      <c r="F4276" t="s">
        <v>65</v>
      </c>
      <c r="G4276" t="s">
        <v>66</v>
      </c>
      <c r="H4276" t="s">
        <v>67</v>
      </c>
      <c r="I4276">
        <v>2007</v>
      </c>
      <c r="J4276" t="s">
        <v>68</v>
      </c>
      <c r="K4276">
        <v>2015</v>
      </c>
      <c r="L4276" s="18">
        <v>40148</v>
      </c>
      <c r="M4276" t="s">
        <v>69</v>
      </c>
      <c r="N4276" t="s">
        <v>65</v>
      </c>
      <c r="O4276" t="s">
        <v>5446</v>
      </c>
    </row>
    <row r="4277" spans="1:15" x14ac:dyDescent="0.3">
      <c r="A4277" t="s">
        <v>5723</v>
      </c>
      <c r="B4277" t="s">
        <v>4</v>
      </c>
      <c r="C4277" t="s">
        <v>15</v>
      </c>
      <c r="D4277" t="s">
        <v>123</v>
      </c>
      <c r="E4277" t="s">
        <v>64</v>
      </c>
      <c r="F4277" t="s">
        <v>65</v>
      </c>
      <c r="G4277" t="s">
        <v>66</v>
      </c>
      <c r="H4277" t="s">
        <v>67</v>
      </c>
      <c r="I4277">
        <v>2007</v>
      </c>
      <c r="J4277" t="s">
        <v>68</v>
      </c>
      <c r="K4277">
        <v>2008</v>
      </c>
      <c r="L4277" s="18">
        <v>39508</v>
      </c>
      <c r="M4277" t="s">
        <v>69</v>
      </c>
      <c r="N4277" t="s">
        <v>65</v>
      </c>
      <c r="O4277" t="s">
        <v>5500</v>
      </c>
    </row>
    <row r="4278" spans="1:15" x14ac:dyDescent="0.3">
      <c r="A4278" t="s">
        <v>5724</v>
      </c>
      <c r="B4278" t="s">
        <v>4</v>
      </c>
      <c r="C4278" t="s">
        <v>18</v>
      </c>
      <c r="D4278" t="s">
        <v>81</v>
      </c>
      <c r="E4278" t="s">
        <v>75</v>
      </c>
      <c r="F4278" t="s">
        <v>65</v>
      </c>
      <c r="G4278" t="s">
        <v>66</v>
      </c>
      <c r="H4278" t="s">
        <v>67</v>
      </c>
      <c r="I4278">
        <v>2007</v>
      </c>
      <c r="J4278" t="s">
        <v>68</v>
      </c>
      <c r="K4278">
        <v>2009</v>
      </c>
      <c r="L4278" s="18">
        <v>39934</v>
      </c>
      <c r="M4278" t="s">
        <v>69</v>
      </c>
      <c r="N4278" t="s">
        <v>65</v>
      </c>
      <c r="O4278" t="s">
        <v>5446</v>
      </c>
    </row>
    <row r="4279" spans="1:15" x14ac:dyDescent="0.3">
      <c r="A4279" t="s">
        <v>5725</v>
      </c>
      <c r="B4279" t="s">
        <v>4</v>
      </c>
      <c r="C4279" t="s">
        <v>16</v>
      </c>
      <c r="D4279" t="s">
        <v>63</v>
      </c>
      <c r="E4279" t="s">
        <v>64</v>
      </c>
      <c r="F4279" t="s">
        <v>65</v>
      </c>
      <c r="G4279" t="s">
        <v>66</v>
      </c>
      <c r="H4279" t="s">
        <v>67</v>
      </c>
      <c r="I4279">
        <v>2006</v>
      </c>
      <c r="J4279" t="s">
        <v>68</v>
      </c>
      <c r="K4279">
        <v>2010</v>
      </c>
      <c r="L4279" s="18">
        <v>40513</v>
      </c>
      <c r="M4279" t="s">
        <v>69</v>
      </c>
      <c r="N4279" t="s">
        <v>65</v>
      </c>
      <c r="O4279" t="s">
        <v>1001</v>
      </c>
    </row>
    <row r="4280" spans="1:15" x14ac:dyDescent="0.3">
      <c r="A4280" t="s">
        <v>5726</v>
      </c>
      <c r="B4280" t="s">
        <v>4</v>
      </c>
      <c r="C4280" t="s">
        <v>22</v>
      </c>
      <c r="D4280" t="s">
        <v>63</v>
      </c>
      <c r="E4280" t="s">
        <v>64</v>
      </c>
      <c r="F4280" t="s">
        <v>65</v>
      </c>
      <c r="G4280" t="s">
        <v>66</v>
      </c>
      <c r="H4280" t="s">
        <v>67</v>
      </c>
      <c r="I4280">
        <v>2007</v>
      </c>
      <c r="J4280" t="s">
        <v>68</v>
      </c>
      <c r="K4280">
        <v>2017</v>
      </c>
      <c r="L4280" s="18">
        <v>40512</v>
      </c>
      <c r="M4280" t="s">
        <v>69</v>
      </c>
      <c r="N4280" t="s">
        <v>65</v>
      </c>
      <c r="O4280" t="s">
        <v>5444</v>
      </c>
    </row>
    <row r="4281" spans="1:15" x14ac:dyDescent="0.3">
      <c r="A4281" t="s">
        <v>5727</v>
      </c>
      <c r="B4281" t="s">
        <v>4</v>
      </c>
      <c r="C4281" t="s">
        <v>17</v>
      </c>
      <c r="D4281" t="s">
        <v>89</v>
      </c>
      <c r="E4281" t="s">
        <v>90</v>
      </c>
      <c r="F4281" t="s">
        <v>65</v>
      </c>
      <c r="G4281" t="s">
        <v>66</v>
      </c>
      <c r="H4281" t="s">
        <v>67</v>
      </c>
      <c r="I4281">
        <v>2007</v>
      </c>
      <c r="J4281" t="s">
        <v>68</v>
      </c>
      <c r="K4281">
        <v>2007</v>
      </c>
      <c r="L4281" s="18">
        <v>39387</v>
      </c>
      <c r="M4281" t="s">
        <v>69</v>
      </c>
      <c r="N4281" t="s">
        <v>65</v>
      </c>
      <c r="O4281" t="s">
        <v>5728</v>
      </c>
    </row>
    <row r="4282" spans="1:15" x14ac:dyDescent="0.3">
      <c r="A4282" t="s">
        <v>5729</v>
      </c>
      <c r="B4282" t="s">
        <v>4</v>
      </c>
      <c r="C4282" t="s">
        <v>18</v>
      </c>
      <c r="D4282" t="s">
        <v>89</v>
      </c>
      <c r="E4282" t="s">
        <v>90</v>
      </c>
      <c r="F4282" t="s">
        <v>65</v>
      </c>
      <c r="G4282" t="s">
        <v>84</v>
      </c>
      <c r="H4282" t="s">
        <v>85</v>
      </c>
      <c r="I4282">
        <v>2007</v>
      </c>
      <c r="J4282" t="s">
        <v>68</v>
      </c>
      <c r="K4282">
        <v>2009</v>
      </c>
      <c r="L4282" s="18">
        <v>39873</v>
      </c>
      <c r="M4282" t="s">
        <v>69</v>
      </c>
      <c r="N4282" t="s">
        <v>65</v>
      </c>
      <c r="O4282" t="s">
        <v>5730</v>
      </c>
    </row>
    <row r="4283" spans="1:15" x14ac:dyDescent="0.3">
      <c r="A4283" t="s">
        <v>5731</v>
      </c>
      <c r="B4283" t="s">
        <v>4</v>
      </c>
      <c r="C4283" t="s">
        <v>18</v>
      </c>
      <c r="D4283" t="s">
        <v>123</v>
      </c>
      <c r="E4283" t="s">
        <v>64</v>
      </c>
      <c r="F4283" t="s">
        <v>65</v>
      </c>
      <c r="G4283" t="s">
        <v>66</v>
      </c>
      <c r="H4283" t="s">
        <v>67</v>
      </c>
      <c r="I4283">
        <v>2007</v>
      </c>
      <c r="J4283" t="s">
        <v>68</v>
      </c>
      <c r="K4283">
        <v>2009</v>
      </c>
      <c r="L4283" s="18">
        <v>39845</v>
      </c>
      <c r="M4283" t="s">
        <v>69</v>
      </c>
      <c r="N4283" t="s">
        <v>65</v>
      </c>
      <c r="O4283" t="s">
        <v>5732</v>
      </c>
    </row>
    <row r="4284" spans="1:15" x14ac:dyDescent="0.3">
      <c r="A4284" t="s">
        <v>5733</v>
      </c>
      <c r="B4284" t="s">
        <v>4</v>
      </c>
      <c r="C4284" t="s">
        <v>18</v>
      </c>
      <c r="D4284" t="s">
        <v>89</v>
      </c>
      <c r="E4284" t="s">
        <v>90</v>
      </c>
      <c r="F4284" t="s">
        <v>65</v>
      </c>
      <c r="G4284" t="s">
        <v>66</v>
      </c>
      <c r="H4284" t="s">
        <v>67</v>
      </c>
      <c r="I4284">
        <v>2007</v>
      </c>
      <c r="J4284" t="s">
        <v>68</v>
      </c>
      <c r="K4284">
        <v>2008</v>
      </c>
      <c r="L4284" s="18">
        <v>39630</v>
      </c>
      <c r="M4284" t="s">
        <v>69</v>
      </c>
      <c r="N4284" t="s">
        <v>65</v>
      </c>
      <c r="O4284" t="s">
        <v>5601</v>
      </c>
    </row>
    <row r="4285" spans="1:15" x14ac:dyDescent="0.3">
      <c r="A4285" t="s">
        <v>5734</v>
      </c>
      <c r="B4285" t="s">
        <v>4</v>
      </c>
      <c r="C4285" t="s">
        <v>22</v>
      </c>
      <c r="D4285" t="s">
        <v>74</v>
      </c>
      <c r="E4285" t="s">
        <v>75</v>
      </c>
      <c r="F4285" t="s">
        <v>65</v>
      </c>
      <c r="G4285" t="s">
        <v>84</v>
      </c>
      <c r="H4285" t="s">
        <v>85</v>
      </c>
      <c r="I4285">
        <v>2008</v>
      </c>
      <c r="J4285" t="s">
        <v>68</v>
      </c>
      <c r="K4285">
        <v>2009</v>
      </c>
      <c r="L4285" s="18">
        <v>40026</v>
      </c>
      <c r="M4285" t="s">
        <v>69</v>
      </c>
      <c r="N4285" t="s">
        <v>65</v>
      </c>
      <c r="O4285" t="s">
        <v>5485</v>
      </c>
    </row>
    <row r="4286" spans="1:15" x14ac:dyDescent="0.3">
      <c r="A4286" t="s">
        <v>5735</v>
      </c>
      <c r="B4286" t="s">
        <v>4</v>
      </c>
      <c r="C4286" t="s">
        <v>21</v>
      </c>
      <c r="D4286" t="s">
        <v>89</v>
      </c>
      <c r="E4286" t="s">
        <v>90</v>
      </c>
      <c r="F4286" t="s">
        <v>65</v>
      </c>
      <c r="G4286" t="s">
        <v>66</v>
      </c>
      <c r="H4286" t="s">
        <v>67</v>
      </c>
      <c r="I4286">
        <v>2007</v>
      </c>
      <c r="J4286" t="s">
        <v>68</v>
      </c>
      <c r="K4286">
        <v>2007</v>
      </c>
      <c r="L4286" s="18">
        <v>39417</v>
      </c>
      <c r="M4286" t="s">
        <v>69</v>
      </c>
      <c r="N4286" t="s">
        <v>65</v>
      </c>
      <c r="O4286" t="s">
        <v>5736</v>
      </c>
    </row>
    <row r="4287" spans="1:15" x14ac:dyDescent="0.3">
      <c r="A4287" t="s">
        <v>5737</v>
      </c>
      <c r="B4287" t="s">
        <v>4</v>
      </c>
      <c r="C4287" t="s">
        <v>18</v>
      </c>
      <c r="D4287" t="s">
        <v>74</v>
      </c>
      <c r="E4287" t="s">
        <v>75</v>
      </c>
      <c r="F4287" t="s">
        <v>65</v>
      </c>
      <c r="G4287" t="s">
        <v>66</v>
      </c>
      <c r="H4287" t="s">
        <v>67</v>
      </c>
      <c r="I4287">
        <v>2008</v>
      </c>
      <c r="J4287" t="s">
        <v>68</v>
      </c>
      <c r="K4287">
        <v>2011</v>
      </c>
      <c r="L4287" s="18">
        <v>40087</v>
      </c>
      <c r="M4287" t="s">
        <v>69</v>
      </c>
      <c r="N4287" t="s">
        <v>65</v>
      </c>
      <c r="O4287" t="s">
        <v>983</v>
      </c>
    </row>
    <row r="4288" spans="1:15" x14ac:dyDescent="0.3">
      <c r="A4288" t="s">
        <v>5738</v>
      </c>
      <c r="B4288" t="s">
        <v>4</v>
      </c>
      <c r="C4288" t="s">
        <v>18</v>
      </c>
      <c r="D4288" t="s">
        <v>89</v>
      </c>
      <c r="E4288" t="s">
        <v>90</v>
      </c>
      <c r="F4288" t="s">
        <v>65</v>
      </c>
      <c r="G4288" t="s">
        <v>66</v>
      </c>
      <c r="H4288" t="s">
        <v>67</v>
      </c>
      <c r="I4288">
        <v>2007</v>
      </c>
      <c r="J4288" t="s">
        <v>68</v>
      </c>
      <c r="K4288">
        <v>2016</v>
      </c>
      <c r="L4288" s="18">
        <v>41486</v>
      </c>
      <c r="M4288" t="s">
        <v>69</v>
      </c>
      <c r="N4288" t="s">
        <v>65</v>
      </c>
      <c r="O4288" t="s">
        <v>954</v>
      </c>
    </row>
    <row r="4289" spans="1:15" x14ac:dyDescent="0.3">
      <c r="A4289" t="s">
        <v>5739</v>
      </c>
      <c r="B4289" t="s">
        <v>4</v>
      </c>
      <c r="C4289" t="s">
        <v>18</v>
      </c>
      <c r="D4289" t="s">
        <v>74</v>
      </c>
      <c r="E4289" t="s">
        <v>75</v>
      </c>
      <c r="F4289" t="s">
        <v>65</v>
      </c>
      <c r="G4289" t="s">
        <v>66</v>
      </c>
      <c r="H4289" t="s">
        <v>67</v>
      </c>
      <c r="I4289">
        <v>2007</v>
      </c>
      <c r="J4289" t="s">
        <v>68</v>
      </c>
      <c r="K4289">
        <v>2022</v>
      </c>
      <c r="L4289" s="18">
        <v>39981</v>
      </c>
      <c r="M4289" t="s">
        <v>69</v>
      </c>
      <c r="N4289" t="s">
        <v>65</v>
      </c>
      <c r="O4289" t="s">
        <v>5446</v>
      </c>
    </row>
    <row r="4290" spans="1:15" x14ac:dyDescent="0.3">
      <c r="A4290" t="s">
        <v>5740</v>
      </c>
      <c r="B4290" t="s">
        <v>4</v>
      </c>
      <c r="C4290" t="s">
        <v>18</v>
      </c>
      <c r="D4290" t="s">
        <v>81</v>
      </c>
      <c r="E4290" t="s">
        <v>75</v>
      </c>
      <c r="F4290" t="s">
        <v>65</v>
      </c>
      <c r="G4290" t="s">
        <v>84</v>
      </c>
      <c r="H4290" t="s">
        <v>85</v>
      </c>
      <c r="I4290">
        <v>2007</v>
      </c>
      <c r="J4290" t="s">
        <v>68</v>
      </c>
      <c r="K4290">
        <v>2008</v>
      </c>
      <c r="L4290" s="18">
        <v>39783</v>
      </c>
      <c r="M4290" t="s">
        <v>69</v>
      </c>
      <c r="N4290" t="s">
        <v>65</v>
      </c>
      <c r="O4290" t="s">
        <v>5718</v>
      </c>
    </row>
    <row r="4291" spans="1:15" x14ac:dyDescent="0.3">
      <c r="A4291" t="s">
        <v>5741</v>
      </c>
      <c r="B4291" t="s">
        <v>4</v>
      </c>
      <c r="C4291" t="s">
        <v>16</v>
      </c>
      <c r="D4291" t="s">
        <v>63</v>
      </c>
      <c r="E4291" t="s">
        <v>64</v>
      </c>
      <c r="F4291" t="s">
        <v>65</v>
      </c>
      <c r="G4291" t="s">
        <v>66</v>
      </c>
      <c r="H4291" t="s">
        <v>67</v>
      </c>
      <c r="I4291">
        <v>2007</v>
      </c>
      <c r="J4291" t="s">
        <v>68</v>
      </c>
      <c r="K4291">
        <v>2014</v>
      </c>
      <c r="L4291" s="18">
        <v>39783</v>
      </c>
      <c r="M4291" t="s">
        <v>69</v>
      </c>
      <c r="N4291" t="s">
        <v>65</v>
      </c>
      <c r="O4291" t="s">
        <v>1001</v>
      </c>
    </row>
    <row r="4292" spans="1:15" x14ac:dyDescent="0.3">
      <c r="A4292" t="s">
        <v>5742</v>
      </c>
      <c r="B4292" t="s">
        <v>4</v>
      </c>
      <c r="C4292" t="s">
        <v>16</v>
      </c>
      <c r="D4292" t="s">
        <v>74</v>
      </c>
      <c r="E4292" t="s">
        <v>75</v>
      </c>
      <c r="F4292" t="s">
        <v>65</v>
      </c>
      <c r="G4292" t="s">
        <v>84</v>
      </c>
      <c r="H4292" t="s">
        <v>85</v>
      </c>
      <c r="I4292">
        <v>2007</v>
      </c>
      <c r="J4292" t="s">
        <v>68</v>
      </c>
      <c r="K4292">
        <v>2011</v>
      </c>
      <c r="L4292" s="18">
        <v>39783</v>
      </c>
      <c r="M4292" t="s">
        <v>69</v>
      </c>
      <c r="N4292" t="s">
        <v>65</v>
      </c>
      <c r="O4292" t="s">
        <v>1001</v>
      </c>
    </row>
    <row r="4293" spans="1:15" x14ac:dyDescent="0.3">
      <c r="A4293" t="s">
        <v>5743</v>
      </c>
      <c r="B4293" t="s">
        <v>4</v>
      </c>
      <c r="C4293" t="s">
        <v>18</v>
      </c>
      <c r="D4293" t="s">
        <v>89</v>
      </c>
      <c r="E4293" t="s">
        <v>90</v>
      </c>
      <c r="F4293" t="s">
        <v>65</v>
      </c>
      <c r="G4293" t="s">
        <v>84</v>
      </c>
      <c r="H4293" t="s">
        <v>227</v>
      </c>
      <c r="I4293">
        <v>2007</v>
      </c>
      <c r="J4293" t="s">
        <v>68</v>
      </c>
      <c r="K4293">
        <v>2008</v>
      </c>
      <c r="L4293" s="18">
        <v>39753</v>
      </c>
      <c r="M4293" t="s">
        <v>228</v>
      </c>
      <c r="N4293" t="s">
        <v>65</v>
      </c>
      <c r="O4293" t="s">
        <v>5451</v>
      </c>
    </row>
    <row r="4294" spans="1:15" x14ac:dyDescent="0.3">
      <c r="A4294" t="s">
        <v>5744</v>
      </c>
      <c r="B4294" t="s">
        <v>4</v>
      </c>
      <c r="C4294" t="s">
        <v>18</v>
      </c>
      <c r="D4294" t="s">
        <v>81</v>
      </c>
      <c r="E4294" t="s">
        <v>75</v>
      </c>
      <c r="F4294" t="s">
        <v>65</v>
      </c>
      <c r="G4294" t="s">
        <v>84</v>
      </c>
      <c r="H4294" t="s">
        <v>85</v>
      </c>
      <c r="I4294">
        <v>2008</v>
      </c>
      <c r="J4294" t="s">
        <v>68</v>
      </c>
      <c r="K4294">
        <v>2010</v>
      </c>
      <c r="L4294" s="18">
        <v>40483</v>
      </c>
      <c r="M4294" t="s">
        <v>69</v>
      </c>
      <c r="N4294" t="s">
        <v>65</v>
      </c>
      <c r="O4294" t="s">
        <v>1089</v>
      </c>
    </row>
    <row r="4295" spans="1:15" x14ac:dyDescent="0.3">
      <c r="A4295" t="s">
        <v>5745</v>
      </c>
      <c r="B4295" t="s">
        <v>4</v>
      </c>
      <c r="C4295" t="s">
        <v>18</v>
      </c>
      <c r="D4295" t="s">
        <v>63</v>
      </c>
      <c r="E4295" t="s">
        <v>64</v>
      </c>
      <c r="F4295" t="s">
        <v>65</v>
      </c>
      <c r="G4295" t="s">
        <v>66</v>
      </c>
      <c r="H4295" t="s">
        <v>67</v>
      </c>
      <c r="I4295">
        <v>2007</v>
      </c>
      <c r="J4295" t="s">
        <v>68</v>
      </c>
      <c r="K4295">
        <v>2013</v>
      </c>
      <c r="L4295" s="18">
        <v>40087</v>
      </c>
      <c r="M4295" t="s">
        <v>69</v>
      </c>
      <c r="N4295" t="s">
        <v>65</v>
      </c>
      <c r="O4295" t="s">
        <v>5424</v>
      </c>
    </row>
    <row r="4296" spans="1:15" x14ac:dyDescent="0.3">
      <c r="A4296" t="s">
        <v>5746</v>
      </c>
      <c r="B4296" t="s">
        <v>4</v>
      </c>
      <c r="C4296" t="s">
        <v>18</v>
      </c>
      <c r="D4296" t="s">
        <v>74</v>
      </c>
      <c r="E4296" t="s">
        <v>75</v>
      </c>
      <c r="F4296" t="s">
        <v>65</v>
      </c>
      <c r="G4296" t="s">
        <v>84</v>
      </c>
      <c r="H4296" t="s">
        <v>85</v>
      </c>
      <c r="I4296">
        <v>2007</v>
      </c>
      <c r="J4296" t="s">
        <v>68</v>
      </c>
      <c r="K4296">
        <v>2009</v>
      </c>
      <c r="L4296" s="18">
        <v>39873</v>
      </c>
      <c r="M4296" t="s">
        <v>69</v>
      </c>
      <c r="N4296" t="s">
        <v>65</v>
      </c>
      <c r="O4296" t="s">
        <v>5747</v>
      </c>
    </row>
    <row r="4297" spans="1:15" x14ac:dyDescent="0.3">
      <c r="A4297" t="s">
        <v>5748</v>
      </c>
      <c r="B4297" t="s">
        <v>4</v>
      </c>
      <c r="C4297" t="s">
        <v>18</v>
      </c>
      <c r="D4297" t="s">
        <v>81</v>
      </c>
      <c r="E4297" t="s">
        <v>75</v>
      </c>
      <c r="F4297" t="s">
        <v>65</v>
      </c>
      <c r="G4297" t="s">
        <v>84</v>
      </c>
      <c r="H4297" t="s">
        <v>85</v>
      </c>
      <c r="I4297">
        <v>2008</v>
      </c>
      <c r="J4297" t="s">
        <v>68</v>
      </c>
      <c r="K4297">
        <v>2010</v>
      </c>
      <c r="L4297" s="18">
        <v>40238</v>
      </c>
      <c r="M4297" t="s">
        <v>69</v>
      </c>
      <c r="N4297" t="s">
        <v>65</v>
      </c>
      <c r="O4297" t="s">
        <v>5749</v>
      </c>
    </row>
    <row r="4298" spans="1:15" x14ac:dyDescent="0.3">
      <c r="A4298" t="s">
        <v>5750</v>
      </c>
      <c r="B4298" t="s">
        <v>4</v>
      </c>
      <c r="C4298" t="s">
        <v>25</v>
      </c>
      <c r="D4298" t="s">
        <v>81</v>
      </c>
      <c r="E4298" t="s">
        <v>75</v>
      </c>
      <c r="F4298" t="s">
        <v>65</v>
      </c>
      <c r="G4298" t="s">
        <v>66</v>
      </c>
      <c r="H4298" t="s">
        <v>67</v>
      </c>
      <c r="I4298">
        <v>2007</v>
      </c>
      <c r="J4298" t="s">
        <v>68</v>
      </c>
      <c r="K4298">
        <v>2008</v>
      </c>
      <c r="L4298" s="18">
        <v>39569</v>
      </c>
      <c r="M4298" t="s">
        <v>69</v>
      </c>
      <c r="N4298" t="s">
        <v>65</v>
      </c>
      <c r="O4298" t="s">
        <v>5751</v>
      </c>
    </row>
    <row r="4299" spans="1:15" x14ac:dyDescent="0.3">
      <c r="A4299" t="s">
        <v>5752</v>
      </c>
      <c r="B4299" t="s">
        <v>4</v>
      </c>
      <c r="C4299" t="s">
        <v>18</v>
      </c>
      <c r="D4299" t="s">
        <v>63</v>
      </c>
      <c r="E4299" t="s">
        <v>64</v>
      </c>
      <c r="F4299" t="s">
        <v>65</v>
      </c>
      <c r="G4299" t="s">
        <v>66</v>
      </c>
      <c r="H4299" t="s">
        <v>67</v>
      </c>
      <c r="I4299">
        <v>2008</v>
      </c>
      <c r="J4299" t="s">
        <v>68</v>
      </c>
      <c r="K4299">
        <v>2010</v>
      </c>
      <c r="L4299" s="18">
        <v>40238</v>
      </c>
      <c r="M4299" t="s">
        <v>69</v>
      </c>
      <c r="N4299" t="s">
        <v>65</v>
      </c>
      <c r="O4299" t="s">
        <v>5732</v>
      </c>
    </row>
    <row r="4300" spans="1:15" x14ac:dyDescent="0.3">
      <c r="A4300" t="s">
        <v>5753</v>
      </c>
      <c r="B4300" t="s">
        <v>4</v>
      </c>
      <c r="C4300" t="s">
        <v>16</v>
      </c>
      <c r="D4300" t="s">
        <v>63</v>
      </c>
      <c r="E4300" t="s">
        <v>64</v>
      </c>
      <c r="F4300" t="s">
        <v>65</v>
      </c>
      <c r="G4300" t="s">
        <v>66</v>
      </c>
      <c r="H4300" t="s">
        <v>67</v>
      </c>
      <c r="I4300">
        <v>2007</v>
      </c>
      <c r="J4300" t="s">
        <v>68</v>
      </c>
      <c r="K4300">
        <v>2014</v>
      </c>
      <c r="L4300" s="18">
        <v>39783</v>
      </c>
      <c r="M4300" t="s">
        <v>69</v>
      </c>
      <c r="N4300" t="s">
        <v>65</v>
      </c>
      <c r="O4300" t="s">
        <v>1001</v>
      </c>
    </row>
    <row r="4301" spans="1:15" x14ac:dyDescent="0.3">
      <c r="A4301" t="s">
        <v>5754</v>
      </c>
      <c r="B4301" t="s">
        <v>4</v>
      </c>
      <c r="C4301" t="s">
        <v>18</v>
      </c>
      <c r="D4301" t="s">
        <v>63</v>
      </c>
      <c r="E4301" t="s">
        <v>64</v>
      </c>
      <c r="F4301" t="s">
        <v>65</v>
      </c>
      <c r="G4301" t="s">
        <v>66</v>
      </c>
      <c r="H4301" t="s">
        <v>67</v>
      </c>
      <c r="I4301">
        <v>2007</v>
      </c>
      <c r="J4301" t="s">
        <v>68</v>
      </c>
      <c r="K4301">
        <v>2011</v>
      </c>
      <c r="L4301" s="18">
        <v>40664</v>
      </c>
      <c r="M4301" t="s">
        <v>69</v>
      </c>
      <c r="N4301" t="s">
        <v>65</v>
      </c>
      <c r="O4301" t="s">
        <v>5582</v>
      </c>
    </row>
    <row r="4302" spans="1:15" x14ac:dyDescent="0.3">
      <c r="A4302" t="s">
        <v>5755</v>
      </c>
      <c r="B4302" t="s">
        <v>4</v>
      </c>
      <c r="C4302" t="s">
        <v>18</v>
      </c>
      <c r="D4302" t="s">
        <v>81</v>
      </c>
      <c r="E4302" t="s">
        <v>75</v>
      </c>
      <c r="F4302" t="s">
        <v>65</v>
      </c>
      <c r="G4302" t="s">
        <v>84</v>
      </c>
      <c r="H4302" t="s">
        <v>85</v>
      </c>
      <c r="I4302">
        <v>2007</v>
      </c>
      <c r="J4302" t="s">
        <v>68</v>
      </c>
      <c r="K4302">
        <v>2010</v>
      </c>
      <c r="L4302" s="18">
        <v>40238</v>
      </c>
      <c r="M4302" t="s">
        <v>69</v>
      </c>
      <c r="N4302" t="s">
        <v>65</v>
      </c>
      <c r="O4302" t="s">
        <v>5749</v>
      </c>
    </row>
    <row r="4303" spans="1:15" x14ac:dyDescent="0.3">
      <c r="A4303" t="s">
        <v>5756</v>
      </c>
      <c r="B4303" t="s">
        <v>4</v>
      </c>
      <c r="C4303" t="s">
        <v>18</v>
      </c>
      <c r="D4303" t="s">
        <v>89</v>
      </c>
      <c r="E4303" t="s">
        <v>90</v>
      </c>
      <c r="F4303" t="s">
        <v>65</v>
      </c>
      <c r="G4303" t="s">
        <v>66</v>
      </c>
      <c r="H4303" t="s">
        <v>67</v>
      </c>
      <c r="I4303">
        <v>2007</v>
      </c>
      <c r="J4303" t="s">
        <v>68</v>
      </c>
      <c r="K4303">
        <v>2010</v>
      </c>
      <c r="L4303" s="18">
        <v>40513</v>
      </c>
      <c r="M4303" t="s">
        <v>69</v>
      </c>
      <c r="N4303" t="s">
        <v>65</v>
      </c>
      <c r="O4303" t="s">
        <v>5383</v>
      </c>
    </row>
    <row r="4304" spans="1:15" x14ac:dyDescent="0.3">
      <c r="A4304" t="s">
        <v>5757</v>
      </c>
      <c r="B4304" t="s">
        <v>4</v>
      </c>
      <c r="C4304" t="s">
        <v>16</v>
      </c>
      <c r="D4304" t="s">
        <v>74</v>
      </c>
      <c r="E4304" t="s">
        <v>75</v>
      </c>
      <c r="F4304" t="s">
        <v>65</v>
      </c>
      <c r="G4304" t="s">
        <v>84</v>
      </c>
      <c r="H4304" t="s">
        <v>85</v>
      </c>
      <c r="I4304">
        <v>2008</v>
      </c>
      <c r="J4304" t="s">
        <v>68</v>
      </c>
      <c r="K4304">
        <v>2011</v>
      </c>
      <c r="L4304" s="18">
        <v>40238</v>
      </c>
      <c r="M4304" t="s">
        <v>69</v>
      </c>
      <c r="N4304" t="s">
        <v>65</v>
      </c>
      <c r="O4304" t="s">
        <v>4537</v>
      </c>
    </row>
    <row r="4305" spans="1:15" x14ac:dyDescent="0.3">
      <c r="A4305" t="s">
        <v>5758</v>
      </c>
      <c r="B4305" t="s">
        <v>4</v>
      </c>
      <c r="C4305" t="s">
        <v>25</v>
      </c>
      <c r="D4305" t="s">
        <v>81</v>
      </c>
      <c r="E4305" t="s">
        <v>75</v>
      </c>
      <c r="F4305" t="s">
        <v>65</v>
      </c>
      <c r="G4305" t="s">
        <v>66</v>
      </c>
      <c r="H4305" t="s">
        <v>67</v>
      </c>
      <c r="I4305">
        <v>2008</v>
      </c>
      <c r="J4305" t="s">
        <v>68</v>
      </c>
      <c r="K4305">
        <v>2008</v>
      </c>
      <c r="L4305" s="18">
        <v>39630</v>
      </c>
      <c r="M4305" t="s">
        <v>69</v>
      </c>
      <c r="N4305" t="s">
        <v>65</v>
      </c>
      <c r="O4305" t="s">
        <v>5759</v>
      </c>
    </row>
    <row r="4306" spans="1:15" x14ac:dyDescent="0.3">
      <c r="A4306" t="s">
        <v>5760</v>
      </c>
      <c r="B4306" t="s">
        <v>4</v>
      </c>
      <c r="C4306" t="s">
        <v>16</v>
      </c>
      <c r="D4306" t="s">
        <v>63</v>
      </c>
      <c r="E4306" t="s">
        <v>64</v>
      </c>
      <c r="F4306" t="s">
        <v>65</v>
      </c>
      <c r="G4306" t="s">
        <v>66</v>
      </c>
      <c r="H4306" t="s">
        <v>67</v>
      </c>
      <c r="I4306">
        <v>2008</v>
      </c>
      <c r="J4306" t="s">
        <v>68</v>
      </c>
      <c r="K4306">
        <v>2014</v>
      </c>
      <c r="L4306" s="18">
        <v>40118</v>
      </c>
      <c r="M4306" t="s">
        <v>69</v>
      </c>
      <c r="N4306" t="s">
        <v>65</v>
      </c>
      <c r="O4306" t="s">
        <v>1001</v>
      </c>
    </row>
    <row r="4307" spans="1:15" x14ac:dyDescent="0.3">
      <c r="A4307" t="s">
        <v>5761</v>
      </c>
      <c r="B4307" t="s">
        <v>4</v>
      </c>
      <c r="C4307" t="s">
        <v>18</v>
      </c>
      <c r="D4307" t="s">
        <v>89</v>
      </c>
      <c r="E4307" t="s">
        <v>90</v>
      </c>
      <c r="F4307" t="s">
        <v>65</v>
      </c>
      <c r="G4307" t="s">
        <v>84</v>
      </c>
      <c r="H4307" t="s">
        <v>85</v>
      </c>
      <c r="I4307">
        <v>2008</v>
      </c>
      <c r="J4307" t="s">
        <v>68</v>
      </c>
      <c r="K4307">
        <v>2011</v>
      </c>
      <c r="L4307" s="18">
        <v>40575</v>
      </c>
      <c r="M4307" t="s">
        <v>69</v>
      </c>
      <c r="N4307" t="s">
        <v>65</v>
      </c>
      <c r="O4307" t="s">
        <v>5446</v>
      </c>
    </row>
    <row r="4308" spans="1:15" x14ac:dyDescent="0.3">
      <c r="A4308" t="s">
        <v>5762</v>
      </c>
      <c r="B4308" t="s">
        <v>4</v>
      </c>
      <c r="C4308" t="s">
        <v>18</v>
      </c>
      <c r="D4308" t="s">
        <v>89</v>
      </c>
      <c r="E4308" t="s">
        <v>90</v>
      </c>
      <c r="F4308" t="s">
        <v>65</v>
      </c>
      <c r="G4308" t="s">
        <v>66</v>
      </c>
      <c r="H4308" t="s">
        <v>67</v>
      </c>
      <c r="I4308">
        <v>2008</v>
      </c>
      <c r="J4308" t="s">
        <v>68</v>
      </c>
      <c r="K4308">
        <v>2012</v>
      </c>
      <c r="L4308" s="18">
        <v>40817</v>
      </c>
      <c r="M4308" t="s">
        <v>69</v>
      </c>
      <c r="N4308" t="s">
        <v>65</v>
      </c>
      <c r="O4308" t="s">
        <v>5763</v>
      </c>
    </row>
    <row r="4309" spans="1:15" x14ac:dyDescent="0.3">
      <c r="A4309" t="s">
        <v>5764</v>
      </c>
      <c r="B4309" t="s">
        <v>4</v>
      </c>
      <c r="C4309" t="s">
        <v>18</v>
      </c>
      <c r="D4309" t="s">
        <v>74</v>
      </c>
      <c r="E4309" t="s">
        <v>75</v>
      </c>
      <c r="F4309" t="s">
        <v>65</v>
      </c>
      <c r="G4309" t="s">
        <v>1092</v>
      </c>
      <c r="H4309" t="s">
        <v>1093</v>
      </c>
      <c r="I4309">
        <v>2007</v>
      </c>
      <c r="J4309" t="s">
        <v>68</v>
      </c>
      <c r="K4309">
        <v>2011</v>
      </c>
      <c r="L4309" s="18">
        <v>40695</v>
      </c>
      <c r="M4309" t="s">
        <v>228</v>
      </c>
      <c r="N4309" t="s">
        <v>65</v>
      </c>
      <c r="O4309" t="s">
        <v>5642</v>
      </c>
    </row>
    <row r="4310" spans="1:15" x14ac:dyDescent="0.3">
      <c r="A4310" t="s">
        <v>5765</v>
      </c>
      <c r="B4310" t="s">
        <v>4</v>
      </c>
      <c r="C4310" t="s">
        <v>18</v>
      </c>
      <c r="D4310" t="s">
        <v>89</v>
      </c>
      <c r="E4310" t="s">
        <v>90</v>
      </c>
      <c r="F4310" t="s">
        <v>65</v>
      </c>
      <c r="G4310" t="s">
        <v>66</v>
      </c>
      <c r="H4310" t="s">
        <v>67</v>
      </c>
      <c r="I4310">
        <v>2008</v>
      </c>
      <c r="J4310" t="s">
        <v>68</v>
      </c>
      <c r="K4310">
        <v>2013</v>
      </c>
      <c r="L4310" s="18">
        <v>41365</v>
      </c>
      <c r="M4310" t="s">
        <v>69</v>
      </c>
      <c r="N4310" t="s">
        <v>65</v>
      </c>
      <c r="O4310" t="s">
        <v>5766</v>
      </c>
    </row>
    <row r="4311" spans="1:15" x14ac:dyDescent="0.3">
      <c r="A4311" t="s">
        <v>5767</v>
      </c>
      <c r="B4311" t="s">
        <v>4</v>
      </c>
      <c r="C4311" t="s">
        <v>16</v>
      </c>
      <c r="D4311" t="s">
        <v>89</v>
      </c>
      <c r="E4311" t="s">
        <v>90</v>
      </c>
      <c r="F4311" t="s">
        <v>65</v>
      </c>
      <c r="G4311" t="s">
        <v>66</v>
      </c>
      <c r="H4311" t="s">
        <v>67</v>
      </c>
      <c r="I4311">
        <v>2007</v>
      </c>
      <c r="J4311" t="s">
        <v>68</v>
      </c>
      <c r="K4311">
        <v>2008</v>
      </c>
      <c r="L4311" s="18">
        <v>39661</v>
      </c>
      <c r="M4311" t="s">
        <v>69</v>
      </c>
      <c r="N4311" t="s">
        <v>65</v>
      </c>
      <c r="O4311" t="s">
        <v>5361</v>
      </c>
    </row>
    <row r="4312" spans="1:15" x14ac:dyDescent="0.3">
      <c r="A4312" t="s">
        <v>5768</v>
      </c>
      <c r="B4312" t="s">
        <v>4</v>
      </c>
      <c r="C4312" t="s">
        <v>22</v>
      </c>
      <c r="D4312" t="s">
        <v>74</v>
      </c>
      <c r="E4312" t="s">
        <v>75</v>
      </c>
      <c r="F4312" t="s">
        <v>65</v>
      </c>
      <c r="G4312" t="s">
        <v>66</v>
      </c>
      <c r="H4312" t="s">
        <v>67</v>
      </c>
      <c r="I4312">
        <v>2008</v>
      </c>
      <c r="J4312" t="s">
        <v>68</v>
      </c>
      <c r="K4312">
        <v>2010</v>
      </c>
      <c r="L4312" s="18">
        <v>40483</v>
      </c>
      <c r="M4312" t="s">
        <v>69</v>
      </c>
      <c r="N4312" t="s">
        <v>65</v>
      </c>
      <c r="O4312" t="s">
        <v>5670</v>
      </c>
    </row>
    <row r="4313" spans="1:15" x14ac:dyDescent="0.3">
      <c r="A4313" t="s">
        <v>5769</v>
      </c>
      <c r="B4313" t="s">
        <v>4</v>
      </c>
      <c r="C4313" t="s">
        <v>16</v>
      </c>
      <c r="D4313" t="s">
        <v>74</v>
      </c>
      <c r="E4313" t="s">
        <v>75</v>
      </c>
      <c r="F4313" t="s">
        <v>65</v>
      </c>
      <c r="G4313" t="s">
        <v>66</v>
      </c>
      <c r="H4313" t="s">
        <v>67</v>
      </c>
      <c r="I4313">
        <v>2008</v>
      </c>
      <c r="J4313" t="s">
        <v>68</v>
      </c>
      <c r="K4313">
        <v>2012</v>
      </c>
      <c r="L4313" s="18">
        <v>39873</v>
      </c>
      <c r="M4313" t="s">
        <v>69</v>
      </c>
      <c r="N4313" t="s">
        <v>65</v>
      </c>
      <c r="O4313" t="s">
        <v>5361</v>
      </c>
    </row>
    <row r="4314" spans="1:15" x14ac:dyDescent="0.3">
      <c r="A4314" t="s">
        <v>5770</v>
      </c>
      <c r="B4314" t="s">
        <v>4</v>
      </c>
      <c r="C4314" t="s">
        <v>18</v>
      </c>
      <c r="D4314" t="s">
        <v>89</v>
      </c>
      <c r="E4314" t="s">
        <v>90</v>
      </c>
      <c r="F4314" t="s">
        <v>65</v>
      </c>
      <c r="G4314" t="s">
        <v>66</v>
      </c>
      <c r="H4314" t="s">
        <v>67</v>
      </c>
      <c r="I4314">
        <v>2008</v>
      </c>
      <c r="J4314" t="s">
        <v>68</v>
      </c>
      <c r="K4314">
        <v>2008</v>
      </c>
      <c r="L4314" s="18">
        <v>39448</v>
      </c>
      <c r="M4314" t="s">
        <v>69</v>
      </c>
      <c r="N4314" t="s">
        <v>65</v>
      </c>
      <c r="O4314" t="s">
        <v>5771</v>
      </c>
    </row>
    <row r="4315" spans="1:15" x14ac:dyDescent="0.3">
      <c r="A4315" t="s">
        <v>5772</v>
      </c>
      <c r="B4315" t="s">
        <v>4</v>
      </c>
      <c r="C4315" t="s">
        <v>18</v>
      </c>
      <c r="D4315" t="s">
        <v>89</v>
      </c>
      <c r="E4315" t="s">
        <v>90</v>
      </c>
      <c r="F4315" t="s">
        <v>65</v>
      </c>
      <c r="G4315" t="s">
        <v>66</v>
      </c>
      <c r="H4315" t="s">
        <v>67</v>
      </c>
      <c r="I4315">
        <v>2008</v>
      </c>
      <c r="J4315" t="s">
        <v>68</v>
      </c>
      <c r="K4315">
        <v>2010</v>
      </c>
      <c r="L4315" s="18">
        <v>40299</v>
      </c>
      <c r="M4315" t="s">
        <v>69</v>
      </c>
      <c r="N4315" t="s">
        <v>65</v>
      </c>
      <c r="O4315" t="s">
        <v>5773</v>
      </c>
    </row>
    <row r="4316" spans="1:15" x14ac:dyDescent="0.3">
      <c r="A4316" t="s">
        <v>5774</v>
      </c>
      <c r="B4316" t="s">
        <v>4</v>
      </c>
      <c r="C4316" t="s">
        <v>18</v>
      </c>
      <c r="D4316" t="s">
        <v>81</v>
      </c>
      <c r="E4316" t="s">
        <v>75</v>
      </c>
      <c r="F4316" t="s">
        <v>65</v>
      </c>
      <c r="G4316" t="s">
        <v>66</v>
      </c>
      <c r="H4316" t="s">
        <v>67</v>
      </c>
      <c r="I4316">
        <v>2008</v>
      </c>
      <c r="J4316" t="s">
        <v>68</v>
      </c>
      <c r="K4316">
        <v>2012</v>
      </c>
      <c r="L4316" s="18">
        <v>41244</v>
      </c>
      <c r="M4316" t="s">
        <v>69</v>
      </c>
      <c r="N4316" t="s">
        <v>65</v>
      </c>
      <c r="O4316" t="s">
        <v>5775</v>
      </c>
    </row>
    <row r="4317" spans="1:15" x14ac:dyDescent="0.3">
      <c r="A4317" t="s">
        <v>5776</v>
      </c>
      <c r="B4317" t="s">
        <v>4</v>
      </c>
      <c r="C4317" t="s">
        <v>25</v>
      </c>
      <c r="D4317" t="s">
        <v>63</v>
      </c>
      <c r="E4317" t="s">
        <v>64</v>
      </c>
      <c r="F4317" t="s">
        <v>65</v>
      </c>
      <c r="G4317" t="s">
        <v>84</v>
      </c>
      <c r="H4317" t="s">
        <v>85</v>
      </c>
      <c r="I4317">
        <v>2008</v>
      </c>
      <c r="J4317" t="s">
        <v>68</v>
      </c>
      <c r="K4317">
        <v>2009</v>
      </c>
      <c r="L4317" s="18">
        <v>39845</v>
      </c>
      <c r="M4317" t="s">
        <v>69</v>
      </c>
      <c r="N4317" t="s">
        <v>65</v>
      </c>
      <c r="O4317" t="s">
        <v>5777</v>
      </c>
    </row>
    <row r="4318" spans="1:15" x14ac:dyDescent="0.3">
      <c r="A4318" t="s">
        <v>5778</v>
      </c>
      <c r="B4318" t="s">
        <v>4</v>
      </c>
      <c r="C4318" t="s">
        <v>18</v>
      </c>
      <c r="D4318" t="s">
        <v>81</v>
      </c>
      <c r="E4318" t="s">
        <v>75</v>
      </c>
      <c r="F4318" t="s">
        <v>65</v>
      </c>
      <c r="G4318" t="s">
        <v>66</v>
      </c>
      <c r="H4318" t="s">
        <v>67</v>
      </c>
      <c r="I4318">
        <v>2008</v>
      </c>
      <c r="J4318" t="s">
        <v>68</v>
      </c>
      <c r="K4318">
        <v>2009</v>
      </c>
      <c r="L4318" s="18">
        <v>39873</v>
      </c>
      <c r="M4318" t="s">
        <v>69</v>
      </c>
      <c r="N4318" t="s">
        <v>65</v>
      </c>
      <c r="O4318" t="s">
        <v>5779</v>
      </c>
    </row>
    <row r="4319" spans="1:15" x14ac:dyDescent="0.3">
      <c r="A4319" t="s">
        <v>5780</v>
      </c>
      <c r="B4319" t="s">
        <v>4</v>
      </c>
      <c r="C4319" t="s">
        <v>16</v>
      </c>
      <c r="D4319" t="s">
        <v>74</v>
      </c>
      <c r="E4319" t="s">
        <v>75</v>
      </c>
      <c r="F4319" t="s">
        <v>65</v>
      </c>
      <c r="G4319" t="s">
        <v>66</v>
      </c>
      <c r="H4319" t="s">
        <v>67</v>
      </c>
      <c r="I4319">
        <v>2008</v>
      </c>
      <c r="J4319" t="s">
        <v>68</v>
      </c>
      <c r="K4319">
        <v>2009</v>
      </c>
      <c r="L4319" s="18">
        <v>40026</v>
      </c>
      <c r="M4319" t="s">
        <v>69</v>
      </c>
      <c r="N4319" t="s">
        <v>65</v>
      </c>
      <c r="O4319" t="s">
        <v>5670</v>
      </c>
    </row>
    <row r="4320" spans="1:15" x14ac:dyDescent="0.3">
      <c r="A4320" t="s">
        <v>5781</v>
      </c>
      <c r="B4320" t="s">
        <v>4</v>
      </c>
      <c r="C4320" t="s">
        <v>18</v>
      </c>
      <c r="D4320" t="s">
        <v>74</v>
      </c>
      <c r="E4320" t="s">
        <v>75</v>
      </c>
      <c r="F4320" t="s">
        <v>65</v>
      </c>
      <c r="G4320" t="s">
        <v>66</v>
      </c>
      <c r="H4320" t="s">
        <v>67</v>
      </c>
      <c r="I4320">
        <v>2008</v>
      </c>
      <c r="J4320" t="s">
        <v>68</v>
      </c>
      <c r="K4320">
        <v>2009</v>
      </c>
      <c r="L4320" s="18">
        <v>40087</v>
      </c>
      <c r="M4320" t="s">
        <v>69</v>
      </c>
      <c r="N4320" t="s">
        <v>65</v>
      </c>
      <c r="O4320" t="s">
        <v>5782</v>
      </c>
    </row>
    <row r="4321" spans="1:15" x14ac:dyDescent="0.3">
      <c r="A4321" t="s">
        <v>5783</v>
      </c>
      <c r="B4321" t="s">
        <v>4</v>
      </c>
      <c r="C4321" t="s">
        <v>18</v>
      </c>
      <c r="D4321" t="s">
        <v>63</v>
      </c>
      <c r="E4321" t="s">
        <v>64</v>
      </c>
      <c r="F4321" t="s">
        <v>65</v>
      </c>
      <c r="G4321" t="s">
        <v>66</v>
      </c>
      <c r="H4321" t="s">
        <v>67</v>
      </c>
      <c r="I4321">
        <v>2003</v>
      </c>
      <c r="J4321" t="s">
        <v>68</v>
      </c>
      <c r="K4321">
        <v>2013</v>
      </c>
      <c r="L4321" s="18">
        <v>41603</v>
      </c>
      <c r="M4321" t="s">
        <v>69</v>
      </c>
      <c r="N4321" t="s">
        <v>65</v>
      </c>
      <c r="O4321" t="s">
        <v>5375</v>
      </c>
    </row>
    <row r="4322" spans="1:15" x14ac:dyDescent="0.3">
      <c r="A4322" t="s">
        <v>5784</v>
      </c>
      <c r="B4322" t="s">
        <v>4</v>
      </c>
      <c r="C4322" t="s">
        <v>18</v>
      </c>
      <c r="D4322" t="s">
        <v>74</v>
      </c>
      <c r="E4322" t="s">
        <v>75</v>
      </c>
      <c r="F4322" t="s">
        <v>65</v>
      </c>
      <c r="G4322" t="s">
        <v>66</v>
      </c>
      <c r="H4322" t="s">
        <v>67</v>
      </c>
      <c r="I4322">
        <v>2008</v>
      </c>
      <c r="J4322" t="s">
        <v>68</v>
      </c>
      <c r="K4322">
        <v>2012</v>
      </c>
      <c r="L4322" s="18">
        <v>40057</v>
      </c>
      <c r="M4322" t="s">
        <v>69</v>
      </c>
      <c r="N4322" t="s">
        <v>65</v>
      </c>
      <c r="O4322" t="s">
        <v>983</v>
      </c>
    </row>
    <row r="4323" spans="1:15" x14ac:dyDescent="0.3">
      <c r="A4323" t="s">
        <v>5785</v>
      </c>
      <c r="B4323" t="s">
        <v>4</v>
      </c>
      <c r="C4323" t="s">
        <v>18</v>
      </c>
      <c r="D4323" t="s">
        <v>89</v>
      </c>
      <c r="E4323" t="s">
        <v>90</v>
      </c>
      <c r="F4323" t="s">
        <v>65</v>
      </c>
      <c r="G4323" t="s">
        <v>66</v>
      </c>
      <c r="H4323" t="s">
        <v>67</v>
      </c>
      <c r="I4323">
        <v>2007</v>
      </c>
      <c r="J4323" t="s">
        <v>68</v>
      </c>
      <c r="K4323">
        <v>2013</v>
      </c>
      <c r="L4323" s="18">
        <v>41365</v>
      </c>
      <c r="M4323" t="s">
        <v>69</v>
      </c>
      <c r="N4323" t="s">
        <v>65</v>
      </c>
      <c r="O4323" t="s">
        <v>5786</v>
      </c>
    </row>
    <row r="4324" spans="1:15" x14ac:dyDescent="0.3">
      <c r="A4324" t="s">
        <v>5787</v>
      </c>
      <c r="B4324" t="s">
        <v>4</v>
      </c>
      <c r="C4324" t="s">
        <v>18</v>
      </c>
      <c r="D4324" t="s">
        <v>74</v>
      </c>
      <c r="E4324" t="s">
        <v>75</v>
      </c>
      <c r="F4324" t="s">
        <v>65</v>
      </c>
      <c r="G4324" t="s">
        <v>66</v>
      </c>
      <c r="H4324" t="s">
        <v>67</v>
      </c>
      <c r="I4324">
        <v>2008</v>
      </c>
      <c r="J4324" t="s">
        <v>68</v>
      </c>
      <c r="K4324">
        <v>2012</v>
      </c>
      <c r="L4324" s="18">
        <v>40940</v>
      </c>
      <c r="M4324" t="s">
        <v>69</v>
      </c>
      <c r="N4324" t="s">
        <v>65</v>
      </c>
      <c r="O4324" t="s">
        <v>5543</v>
      </c>
    </row>
    <row r="4325" spans="1:15" x14ac:dyDescent="0.3">
      <c r="A4325" t="s">
        <v>5788</v>
      </c>
      <c r="B4325" t="s">
        <v>4</v>
      </c>
      <c r="C4325" t="s">
        <v>22</v>
      </c>
      <c r="D4325" t="s">
        <v>63</v>
      </c>
      <c r="E4325" t="s">
        <v>64</v>
      </c>
      <c r="F4325" t="s">
        <v>65</v>
      </c>
      <c r="G4325" t="s">
        <v>66</v>
      </c>
      <c r="H4325" t="s">
        <v>67</v>
      </c>
      <c r="I4325">
        <v>2008</v>
      </c>
      <c r="J4325" t="s">
        <v>68</v>
      </c>
      <c r="K4325">
        <v>2012</v>
      </c>
      <c r="L4325" s="18">
        <v>41122</v>
      </c>
      <c r="M4325" t="s">
        <v>69</v>
      </c>
      <c r="N4325" t="s">
        <v>65</v>
      </c>
      <c r="O4325" t="s">
        <v>5444</v>
      </c>
    </row>
    <row r="4326" spans="1:15" x14ac:dyDescent="0.3">
      <c r="A4326" t="s">
        <v>5789</v>
      </c>
      <c r="B4326" t="s">
        <v>4</v>
      </c>
      <c r="C4326" t="s">
        <v>18</v>
      </c>
      <c r="D4326" t="s">
        <v>89</v>
      </c>
      <c r="E4326" t="s">
        <v>90</v>
      </c>
      <c r="F4326" t="s">
        <v>65</v>
      </c>
      <c r="G4326" t="s">
        <v>66</v>
      </c>
      <c r="H4326" t="s">
        <v>67</v>
      </c>
      <c r="I4326">
        <v>2008</v>
      </c>
      <c r="J4326" t="s">
        <v>68</v>
      </c>
      <c r="K4326">
        <v>2010</v>
      </c>
      <c r="L4326" s="18">
        <v>40179</v>
      </c>
      <c r="M4326" t="s">
        <v>69</v>
      </c>
      <c r="N4326" t="s">
        <v>65</v>
      </c>
      <c r="O4326" t="s">
        <v>5790</v>
      </c>
    </row>
    <row r="4327" spans="1:15" x14ac:dyDescent="0.3">
      <c r="A4327" t="s">
        <v>5791</v>
      </c>
      <c r="B4327" t="s">
        <v>4</v>
      </c>
      <c r="C4327" t="s">
        <v>18</v>
      </c>
      <c r="D4327" t="s">
        <v>89</v>
      </c>
      <c r="E4327" t="s">
        <v>90</v>
      </c>
      <c r="F4327" t="s">
        <v>65</v>
      </c>
      <c r="G4327" t="s">
        <v>66</v>
      </c>
      <c r="H4327" t="s">
        <v>67</v>
      </c>
      <c r="I4327">
        <v>2007</v>
      </c>
      <c r="J4327" t="s">
        <v>68</v>
      </c>
      <c r="K4327">
        <v>2011</v>
      </c>
      <c r="L4327" s="18">
        <v>40695</v>
      </c>
      <c r="M4327" t="s">
        <v>69</v>
      </c>
      <c r="N4327" t="s">
        <v>65</v>
      </c>
      <c r="O4327" t="s">
        <v>5792</v>
      </c>
    </row>
    <row r="4328" spans="1:15" x14ac:dyDescent="0.3">
      <c r="A4328" t="s">
        <v>5793</v>
      </c>
      <c r="B4328" t="s">
        <v>4</v>
      </c>
      <c r="C4328" t="s">
        <v>18</v>
      </c>
      <c r="D4328" t="s">
        <v>63</v>
      </c>
      <c r="E4328" t="s">
        <v>64</v>
      </c>
      <c r="F4328" t="s">
        <v>65</v>
      </c>
      <c r="G4328" t="s">
        <v>66</v>
      </c>
      <c r="H4328" t="s">
        <v>67</v>
      </c>
      <c r="I4328">
        <v>2008</v>
      </c>
      <c r="J4328" t="s">
        <v>68</v>
      </c>
      <c r="K4328">
        <v>2018</v>
      </c>
      <c r="L4328" s="18">
        <v>41481</v>
      </c>
      <c r="M4328" t="s">
        <v>69</v>
      </c>
      <c r="N4328" t="s">
        <v>65</v>
      </c>
      <c r="O4328" t="s">
        <v>983</v>
      </c>
    </row>
    <row r="4329" spans="1:15" x14ac:dyDescent="0.3">
      <c r="A4329" t="s">
        <v>5794</v>
      </c>
      <c r="B4329" t="s">
        <v>4</v>
      </c>
      <c r="C4329" t="s">
        <v>16</v>
      </c>
      <c r="D4329" t="s">
        <v>89</v>
      </c>
      <c r="E4329" t="s">
        <v>90</v>
      </c>
      <c r="F4329" t="s">
        <v>65</v>
      </c>
      <c r="G4329" t="s">
        <v>66</v>
      </c>
      <c r="H4329" t="s">
        <v>67</v>
      </c>
      <c r="I4329">
        <v>2008</v>
      </c>
      <c r="J4329" t="s">
        <v>68</v>
      </c>
      <c r="K4329">
        <v>2010</v>
      </c>
      <c r="L4329" s="18">
        <v>40330</v>
      </c>
      <c r="M4329" t="s">
        <v>69</v>
      </c>
      <c r="N4329" t="s">
        <v>65</v>
      </c>
      <c r="O4329" t="s">
        <v>5773</v>
      </c>
    </row>
    <row r="4330" spans="1:15" x14ac:dyDescent="0.3">
      <c r="A4330" t="s">
        <v>5795</v>
      </c>
      <c r="B4330" t="s">
        <v>4</v>
      </c>
      <c r="C4330" t="s">
        <v>22</v>
      </c>
      <c r="D4330" t="s">
        <v>63</v>
      </c>
      <c r="E4330" t="s">
        <v>64</v>
      </c>
      <c r="F4330" t="s">
        <v>65</v>
      </c>
      <c r="G4330" t="s">
        <v>66</v>
      </c>
      <c r="H4330" t="s">
        <v>67</v>
      </c>
      <c r="I4330">
        <v>2008</v>
      </c>
      <c r="J4330" t="s">
        <v>68</v>
      </c>
      <c r="K4330">
        <v>2013</v>
      </c>
      <c r="L4330" s="18">
        <v>41334</v>
      </c>
      <c r="M4330" t="s">
        <v>69</v>
      </c>
      <c r="N4330" t="s">
        <v>65</v>
      </c>
      <c r="O4330" t="s">
        <v>5687</v>
      </c>
    </row>
    <row r="4331" spans="1:15" x14ac:dyDescent="0.3">
      <c r="A4331" t="s">
        <v>5796</v>
      </c>
      <c r="B4331" t="s">
        <v>4</v>
      </c>
      <c r="C4331" t="s">
        <v>18</v>
      </c>
      <c r="D4331" t="s">
        <v>89</v>
      </c>
      <c r="E4331" t="s">
        <v>90</v>
      </c>
      <c r="F4331" t="s">
        <v>65</v>
      </c>
      <c r="G4331" t="s">
        <v>66</v>
      </c>
      <c r="H4331" t="s">
        <v>67</v>
      </c>
      <c r="I4331">
        <v>2008</v>
      </c>
      <c r="J4331" t="s">
        <v>68</v>
      </c>
      <c r="K4331">
        <v>2009</v>
      </c>
      <c r="L4331" s="18">
        <v>39873</v>
      </c>
      <c r="M4331" t="s">
        <v>69</v>
      </c>
      <c r="N4331" t="s">
        <v>65</v>
      </c>
      <c r="O4331" t="s">
        <v>5797</v>
      </c>
    </row>
    <row r="4332" spans="1:15" x14ac:dyDescent="0.3">
      <c r="A4332" t="s">
        <v>5798</v>
      </c>
      <c r="B4332" t="s">
        <v>4</v>
      </c>
      <c r="C4332" t="s">
        <v>21</v>
      </c>
      <c r="D4332" t="s">
        <v>89</v>
      </c>
      <c r="E4332" t="s">
        <v>90</v>
      </c>
      <c r="F4332" t="s">
        <v>65</v>
      </c>
      <c r="G4332" t="s">
        <v>66</v>
      </c>
      <c r="H4332" t="s">
        <v>67</v>
      </c>
      <c r="I4332">
        <v>2008</v>
      </c>
      <c r="J4332" t="s">
        <v>68</v>
      </c>
      <c r="K4332">
        <v>2008</v>
      </c>
      <c r="L4332" s="18">
        <v>39661</v>
      </c>
      <c r="M4332" t="s">
        <v>69</v>
      </c>
      <c r="N4332" t="s">
        <v>65</v>
      </c>
      <c r="O4332" t="s">
        <v>5799</v>
      </c>
    </row>
    <row r="4333" spans="1:15" x14ac:dyDescent="0.3">
      <c r="A4333" t="s">
        <v>5800</v>
      </c>
      <c r="B4333" t="s">
        <v>4</v>
      </c>
      <c r="C4333" t="s">
        <v>18</v>
      </c>
      <c r="D4333" t="s">
        <v>74</v>
      </c>
      <c r="E4333" t="s">
        <v>75</v>
      </c>
      <c r="F4333" t="s">
        <v>65</v>
      </c>
      <c r="G4333" t="s">
        <v>66</v>
      </c>
      <c r="H4333" t="s">
        <v>67</v>
      </c>
      <c r="I4333">
        <v>2008</v>
      </c>
      <c r="J4333" t="s">
        <v>68</v>
      </c>
      <c r="K4333">
        <v>2008</v>
      </c>
      <c r="L4333" s="18">
        <v>39722</v>
      </c>
      <c r="M4333" t="s">
        <v>69</v>
      </c>
      <c r="N4333" t="s">
        <v>65</v>
      </c>
      <c r="O4333" t="s">
        <v>5801</v>
      </c>
    </row>
    <row r="4334" spans="1:15" x14ac:dyDescent="0.3">
      <c r="A4334" t="s">
        <v>5802</v>
      </c>
      <c r="B4334" t="s">
        <v>4</v>
      </c>
      <c r="C4334" t="s">
        <v>18</v>
      </c>
      <c r="D4334" t="s">
        <v>89</v>
      </c>
      <c r="E4334" t="s">
        <v>90</v>
      </c>
      <c r="F4334" t="s">
        <v>65</v>
      </c>
      <c r="G4334" t="s">
        <v>66</v>
      </c>
      <c r="H4334" t="s">
        <v>67</v>
      </c>
      <c r="I4334">
        <v>2008</v>
      </c>
      <c r="J4334" t="s">
        <v>68</v>
      </c>
      <c r="K4334">
        <v>2012</v>
      </c>
      <c r="L4334" s="18">
        <v>41091</v>
      </c>
      <c r="M4334" t="s">
        <v>69</v>
      </c>
      <c r="N4334" t="s">
        <v>65</v>
      </c>
      <c r="O4334" t="s">
        <v>954</v>
      </c>
    </row>
    <row r="4335" spans="1:15" x14ac:dyDescent="0.3">
      <c r="A4335" t="s">
        <v>5803</v>
      </c>
      <c r="B4335" t="s">
        <v>4</v>
      </c>
      <c r="C4335" t="s">
        <v>18</v>
      </c>
      <c r="D4335" t="s">
        <v>74</v>
      </c>
      <c r="E4335" t="s">
        <v>75</v>
      </c>
      <c r="F4335" t="s">
        <v>65</v>
      </c>
      <c r="G4335" t="s">
        <v>84</v>
      </c>
      <c r="H4335" t="s">
        <v>85</v>
      </c>
      <c r="I4335">
        <v>2008</v>
      </c>
      <c r="J4335" t="s">
        <v>68</v>
      </c>
      <c r="K4335">
        <v>2010</v>
      </c>
      <c r="L4335" s="18">
        <v>40238</v>
      </c>
      <c r="M4335" t="s">
        <v>69</v>
      </c>
      <c r="N4335" t="s">
        <v>65</v>
      </c>
      <c r="O4335" t="s">
        <v>5383</v>
      </c>
    </row>
    <row r="4336" spans="1:15" x14ac:dyDescent="0.3">
      <c r="A4336" t="s">
        <v>5804</v>
      </c>
      <c r="B4336" t="s">
        <v>4</v>
      </c>
      <c r="C4336" t="s">
        <v>18</v>
      </c>
      <c r="D4336" t="s">
        <v>89</v>
      </c>
      <c r="E4336" t="s">
        <v>90</v>
      </c>
      <c r="F4336" t="s">
        <v>65</v>
      </c>
      <c r="G4336" t="s">
        <v>66</v>
      </c>
      <c r="H4336" t="s">
        <v>67</v>
      </c>
      <c r="I4336">
        <v>2008</v>
      </c>
      <c r="J4336" t="s">
        <v>68</v>
      </c>
      <c r="K4336">
        <v>2008</v>
      </c>
      <c r="L4336" s="18">
        <v>39569</v>
      </c>
      <c r="M4336" t="s">
        <v>69</v>
      </c>
      <c r="N4336" t="s">
        <v>65</v>
      </c>
      <c r="O4336" t="s">
        <v>5805</v>
      </c>
    </row>
    <row r="4337" spans="1:15" x14ac:dyDescent="0.3">
      <c r="A4337" t="s">
        <v>5806</v>
      </c>
      <c r="B4337" t="s">
        <v>4</v>
      </c>
      <c r="C4337" t="s">
        <v>18</v>
      </c>
      <c r="D4337" t="s">
        <v>89</v>
      </c>
      <c r="E4337" t="s">
        <v>90</v>
      </c>
      <c r="F4337" t="s">
        <v>65</v>
      </c>
      <c r="G4337" t="s">
        <v>66</v>
      </c>
      <c r="H4337" t="s">
        <v>67</v>
      </c>
      <c r="I4337">
        <v>2008</v>
      </c>
      <c r="J4337" t="s">
        <v>68</v>
      </c>
      <c r="K4337">
        <v>2010</v>
      </c>
      <c r="L4337" s="18">
        <v>40330</v>
      </c>
      <c r="M4337" t="s">
        <v>69</v>
      </c>
      <c r="N4337" t="s">
        <v>65</v>
      </c>
      <c r="O4337" t="s">
        <v>5807</v>
      </c>
    </row>
    <row r="4338" spans="1:15" x14ac:dyDescent="0.3">
      <c r="A4338" t="s">
        <v>5808</v>
      </c>
      <c r="B4338" t="s">
        <v>4</v>
      </c>
      <c r="C4338" t="s">
        <v>16</v>
      </c>
      <c r="D4338" t="s">
        <v>74</v>
      </c>
      <c r="E4338" t="s">
        <v>75</v>
      </c>
      <c r="F4338" t="s">
        <v>65</v>
      </c>
      <c r="G4338" t="s">
        <v>66</v>
      </c>
      <c r="H4338" t="s">
        <v>67</v>
      </c>
      <c r="I4338">
        <v>2008</v>
      </c>
      <c r="J4338" t="s">
        <v>68</v>
      </c>
      <c r="K4338">
        <v>2009</v>
      </c>
      <c r="L4338" s="18">
        <v>40057</v>
      </c>
      <c r="M4338" t="s">
        <v>69</v>
      </c>
      <c r="N4338" t="s">
        <v>65</v>
      </c>
      <c r="O4338" t="s">
        <v>5571</v>
      </c>
    </row>
    <row r="4339" spans="1:15" x14ac:dyDescent="0.3">
      <c r="A4339" t="s">
        <v>5809</v>
      </c>
      <c r="B4339" t="s">
        <v>4</v>
      </c>
      <c r="C4339" t="s">
        <v>18</v>
      </c>
      <c r="D4339" t="s">
        <v>123</v>
      </c>
      <c r="E4339" t="s">
        <v>64</v>
      </c>
      <c r="F4339" t="s">
        <v>65</v>
      </c>
      <c r="G4339" t="s">
        <v>66</v>
      </c>
      <c r="H4339" t="s">
        <v>67</v>
      </c>
      <c r="I4339">
        <v>2001</v>
      </c>
      <c r="J4339" t="s">
        <v>68</v>
      </c>
      <c r="K4339">
        <v>2006</v>
      </c>
      <c r="L4339" s="18">
        <v>38626</v>
      </c>
      <c r="M4339" t="s">
        <v>69</v>
      </c>
      <c r="N4339" t="s">
        <v>65</v>
      </c>
      <c r="O4339" t="s">
        <v>5322</v>
      </c>
    </row>
    <row r="4340" spans="1:15" x14ac:dyDescent="0.3">
      <c r="A4340" t="s">
        <v>5810</v>
      </c>
      <c r="B4340" t="s">
        <v>4</v>
      </c>
      <c r="C4340" t="s">
        <v>25</v>
      </c>
      <c r="D4340" t="s">
        <v>74</v>
      </c>
      <c r="E4340" t="s">
        <v>75</v>
      </c>
      <c r="F4340" t="s">
        <v>65</v>
      </c>
      <c r="G4340" t="s">
        <v>66</v>
      </c>
      <c r="H4340" t="s">
        <v>67</v>
      </c>
      <c r="I4340">
        <v>2008</v>
      </c>
      <c r="J4340" t="s">
        <v>68</v>
      </c>
      <c r="K4340">
        <v>2009</v>
      </c>
      <c r="L4340" s="18">
        <v>39965</v>
      </c>
      <c r="M4340" t="s">
        <v>69</v>
      </c>
      <c r="N4340" t="s">
        <v>65</v>
      </c>
      <c r="O4340" t="s">
        <v>5751</v>
      </c>
    </row>
    <row r="4341" spans="1:15" x14ac:dyDescent="0.3">
      <c r="A4341" t="s">
        <v>5811</v>
      </c>
      <c r="B4341" t="s">
        <v>4</v>
      </c>
      <c r="C4341" t="s">
        <v>16</v>
      </c>
      <c r="D4341" t="s">
        <v>63</v>
      </c>
      <c r="E4341" t="s">
        <v>64</v>
      </c>
      <c r="F4341" t="s">
        <v>65</v>
      </c>
      <c r="G4341" t="s">
        <v>66</v>
      </c>
      <c r="H4341" t="s">
        <v>67</v>
      </c>
      <c r="I4341">
        <v>2008</v>
      </c>
      <c r="J4341" t="s">
        <v>68</v>
      </c>
      <c r="K4341">
        <v>2012</v>
      </c>
      <c r="L4341" s="18">
        <v>40148</v>
      </c>
      <c r="M4341" t="s">
        <v>69</v>
      </c>
      <c r="N4341" t="s">
        <v>65</v>
      </c>
      <c r="O4341" t="s">
        <v>1001</v>
      </c>
    </row>
    <row r="4342" spans="1:15" x14ac:dyDescent="0.3">
      <c r="A4342" t="s">
        <v>5812</v>
      </c>
      <c r="B4342" t="s">
        <v>4</v>
      </c>
      <c r="C4342" t="s">
        <v>25</v>
      </c>
      <c r="D4342" t="s">
        <v>81</v>
      </c>
      <c r="E4342" t="s">
        <v>75</v>
      </c>
      <c r="F4342" t="s">
        <v>65</v>
      </c>
      <c r="G4342" t="s">
        <v>66</v>
      </c>
      <c r="H4342" t="s">
        <v>67</v>
      </c>
      <c r="I4342">
        <v>2008</v>
      </c>
      <c r="J4342" t="s">
        <v>68</v>
      </c>
      <c r="K4342">
        <v>2009</v>
      </c>
      <c r="L4342" s="18">
        <v>39965</v>
      </c>
      <c r="M4342" t="s">
        <v>69</v>
      </c>
      <c r="N4342" t="s">
        <v>65</v>
      </c>
      <c r="O4342" t="s">
        <v>5813</v>
      </c>
    </row>
    <row r="4343" spans="1:15" x14ac:dyDescent="0.3">
      <c r="A4343" t="s">
        <v>5814</v>
      </c>
      <c r="B4343" t="s">
        <v>4</v>
      </c>
      <c r="C4343" t="s">
        <v>18</v>
      </c>
      <c r="D4343" t="s">
        <v>74</v>
      </c>
      <c r="E4343" t="s">
        <v>75</v>
      </c>
      <c r="F4343" t="s">
        <v>65</v>
      </c>
      <c r="G4343" t="s">
        <v>84</v>
      </c>
      <c r="H4343" t="s">
        <v>85</v>
      </c>
      <c r="I4343">
        <v>2008</v>
      </c>
      <c r="J4343" t="s">
        <v>68</v>
      </c>
      <c r="K4343">
        <v>2009</v>
      </c>
      <c r="L4343" s="18">
        <v>39904</v>
      </c>
      <c r="M4343" t="s">
        <v>69</v>
      </c>
      <c r="N4343" t="s">
        <v>65</v>
      </c>
      <c r="O4343" t="s">
        <v>954</v>
      </c>
    </row>
    <row r="4344" spans="1:15" x14ac:dyDescent="0.3">
      <c r="A4344" t="s">
        <v>5815</v>
      </c>
      <c r="B4344" t="s">
        <v>4</v>
      </c>
      <c r="C4344" t="s">
        <v>18</v>
      </c>
      <c r="D4344" t="s">
        <v>89</v>
      </c>
      <c r="E4344" t="s">
        <v>90</v>
      </c>
      <c r="F4344" t="s">
        <v>65</v>
      </c>
      <c r="G4344" t="s">
        <v>66</v>
      </c>
      <c r="H4344" t="s">
        <v>67</v>
      </c>
      <c r="I4344">
        <v>2008</v>
      </c>
      <c r="J4344" t="s">
        <v>68</v>
      </c>
      <c r="K4344">
        <v>2010</v>
      </c>
      <c r="L4344" s="18">
        <v>40179</v>
      </c>
      <c r="M4344" t="s">
        <v>69</v>
      </c>
      <c r="N4344" t="s">
        <v>65</v>
      </c>
      <c r="O4344" t="s">
        <v>5816</v>
      </c>
    </row>
    <row r="4345" spans="1:15" x14ac:dyDescent="0.3">
      <c r="A4345" t="s">
        <v>5817</v>
      </c>
      <c r="B4345" t="s">
        <v>4</v>
      </c>
      <c r="C4345" t="s">
        <v>18</v>
      </c>
      <c r="D4345" t="s">
        <v>89</v>
      </c>
      <c r="E4345" t="s">
        <v>90</v>
      </c>
      <c r="F4345" t="s">
        <v>65</v>
      </c>
      <c r="G4345" t="s">
        <v>66</v>
      </c>
      <c r="H4345" t="s">
        <v>67</v>
      </c>
      <c r="I4345">
        <v>2008</v>
      </c>
      <c r="J4345" t="s">
        <v>68</v>
      </c>
      <c r="K4345">
        <v>2014</v>
      </c>
      <c r="L4345" s="18">
        <v>41730</v>
      </c>
      <c r="M4345" t="s">
        <v>69</v>
      </c>
      <c r="N4345" t="s">
        <v>65</v>
      </c>
      <c r="O4345" t="s">
        <v>5818</v>
      </c>
    </row>
    <row r="4346" spans="1:15" x14ac:dyDescent="0.3">
      <c r="A4346" t="s">
        <v>5819</v>
      </c>
      <c r="B4346" t="s">
        <v>4</v>
      </c>
      <c r="C4346" t="s">
        <v>18</v>
      </c>
      <c r="D4346" t="s">
        <v>89</v>
      </c>
      <c r="E4346" t="s">
        <v>90</v>
      </c>
      <c r="F4346" t="s">
        <v>65</v>
      </c>
      <c r="G4346" t="s">
        <v>66</v>
      </c>
      <c r="H4346" t="s">
        <v>67</v>
      </c>
      <c r="I4346">
        <v>2008</v>
      </c>
      <c r="J4346" t="s">
        <v>68</v>
      </c>
      <c r="K4346">
        <v>2011</v>
      </c>
      <c r="L4346" s="18">
        <v>40603</v>
      </c>
      <c r="M4346" t="s">
        <v>69</v>
      </c>
      <c r="N4346" t="s">
        <v>65</v>
      </c>
      <c r="O4346" t="s">
        <v>5820</v>
      </c>
    </row>
    <row r="4347" spans="1:15" x14ac:dyDescent="0.3">
      <c r="A4347" t="s">
        <v>5821</v>
      </c>
      <c r="B4347" t="s">
        <v>4</v>
      </c>
      <c r="C4347" t="s">
        <v>24</v>
      </c>
      <c r="D4347" t="s">
        <v>74</v>
      </c>
      <c r="E4347" t="s">
        <v>75</v>
      </c>
      <c r="F4347" t="s">
        <v>65</v>
      </c>
      <c r="G4347" t="s">
        <v>66</v>
      </c>
      <c r="H4347" t="s">
        <v>67</v>
      </c>
      <c r="I4347">
        <v>2008</v>
      </c>
      <c r="J4347" t="s">
        <v>68</v>
      </c>
      <c r="K4347">
        <v>2009</v>
      </c>
      <c r="L4347" s="18">
        <v>39814</v>
      </c>
      <c r="M4347" t="s">
        <v>69</v>
      </c>
      <c r="N4347" t="s">
        <v>65</v>
      </c>
      <c r="O4347" t="s">
        <v>5822</v>
      </c>
    </row>
    <row r="4348" spans="1:15" x14ac:dyDescent="0.3">
      <c r="A4348" t="s">
        <v>5823</v>
      </c>
      <c r="B4348" t="s">
        <v>4</v>
      </c>
      <c r="C4348" t="s">
        <v>18</v>
      </c>
      <c r="D4348" t="s">
        <v>89</v>
      </c>
      <c r="E4348" t="s">
        <v>90</v>
      </c>
      <c r="F4348" t="s">
        <v>65</v>
      </c>
      <c r="G4348" t="s">
        <v>66</v>
      </c>
      <c r="H4348" t="s">
        <v>67</v>
      </c>
      <c r="I4348">
        <v>2008</v>
      </c>
      <c r="J4348" t="s">
        <v>68</v>
      </c>
      <c r="K4348">
        <v>2010</v>
      </c>
      <c r="L4348" s="18">
        <v>40391</v>
      </c>
      <c r="M4348" t="s">
        <v>69</v>
      </c>
      <c r="N4348" t="s">
        <v>65</v>
      </c>
      <c r="O4348" t="s">
        <v>5824</v>
      </c>
    </row>
    <row r="4349" spans="1:15" x14ac:dyDescent="0.3">
      <c r="A4349" t="s">
        <v>5825</v>
      </c>
      <c r="B4349" t="s">
        <v>4</v>
      </c>
      <c r="C4349" t="s">
        <v>18</v>
      </c>
      <c r="D4349" t="s">
        <v>63</v>
      </c>
      <c r="E4349" t="s">
        <v>64</v>
      </c>
      <c r="F4349" t="s">
        <v>65</v>
      </c>
      <c r="G4349" t="s">
        <v>66</v>
      </c>
      <c r="H4349" t="s">
        <v>67</v>
      </c>
      <c r="I4349">
        <v>2008</v>
      </c>
      <c r="J4349" t="s">
        <v>68</v>
      </c>
      <c r="K4349">
        <v>2016</v>
      </c>
      <c r="L4349" s="18">
        <v>42565</v>
      </c>
      <c r="M4349" t="s">
        <v>69</v>
      </c>
      <c r="N4349" t="s">
        <v>65</v>
      </c>
      <c r="O4349" t="s">
        <v>5826</v>
      </c>
    </row>
    <row r="4350" spans="1:15" x14ac:dyDescent="0.3">
      <c r="A4350" t="s">
        <v>5827</v>
      </c>
      <c r="B4350" t="s">
        <v>4</v>
      </c>
      <c r="C4350" t="s">
        <v>18</v>
      </c>
      <c r="D4350" t="s">
        <v>74</v>
      </c>
      <c r="E4350" t="s">
        <v>75</v>
      </c>
      <c r="F4350" t="s">
        <v>65</v>
      </c>
      <c r="G4350" t="s">
        <v>66</v>
      </c>
      <c r="H4350" t="s">
        <v>67</v>
      </c>
      <c r="I4350">
        <v>2008</v>
      </c>
      <c r="J4350" t="s">
        <v>68</v>
      </c>
      <c r="K4350">
        <v>2014</v>
      </c>
      <c r="L4350" s="18">
        <v>41791</v>
      </c>
      <c r="M4350" t="s">
        <v>69</v>
      </c>
      <c r="N4350" t="s">
        <v>65</v>
      </c>
      <c r="O4350" t="s">
        <v>5446</v>
      </c>
    </row>
    <row r="4351" spans="1:15" x14ac:dyDescent="0.3">
      <c r="A4351" t="s">
        <v>5828</v>
      </c>
      <c r="B4351" t="s">
        <v>4</v>
      </c>
      <c r="C4351" t="s">
        <v>18</v>
      </c>
      <c r="D4351" t="s">
        <v>89</v>
      </c>
      <c r="E4351" t="s">
        <v>90</v>
      </c>
      <c r="F4351" t="s">
        <v>65</v>
      </c>
      <c r="G4351" t="s">
        <v>66</v>
      </c>
      <c r="H4351" t="s">
        <v>67</v>
      </c>
      <c r="I4351">
        <v>2008</v>
      </c>
      <c r="J4351" t="s">
        <v>68</v>
      </c>
      <c r="K4351">
        <v>2019</v>
      </c>
      <c r="L4351" s="18">
        <v>43344</v>
      </c>
      <c r="M4351" t="s">
        <v>69</v>
      </c>
      <c r="N4351" t="s">
        <v>65</v>
      </c>
      <c r="O4351" t="s">
        <v>5820</v>
      </c>
    </row>
    <row r="4352" spans="1:15" x14ac:dyDescent="0.3">
      <c r="A4352" t="s">
        <v>5829</v>
      </c>
      <c r="B4352" t="s">
        <v>4</v>
      </c>
      <c r="C4352" t="s">
        <v>17</v>
      </c>
      <c r="D4352" t="s">
        <v>74</v>
      </c>
      <c r="E4352" t="s">
        <v>75</v>
      </c>
      <c r="F4352" t="s">
        <v>65</v>
      </c>
      <c r="G4352" t="s">
        <v>66</v>
      </c>
      <c r="H4352" t="s">
        <v>67</v>
      </c>
      <c r="I4352">
        <v>2009</v>
      </c>
      <c r="J4352" t="s">
        <v>68</v>
      </c>
      <c r="K4352">
        <v>2009</v>
      </c>
      <c r="L4352" s="18">
        <v>40148</v>
      </c>
      <c r="M4352" t="s">
        <v>69</v>
      </c>
      <c r="N4352" t="s">
        <v>65</v>
      </c>
      <c r="O4352" t="s">
        <v>5830</v>
      </c>
    </row>
    <row r="4353" spans="1:15" x14ac:dyDescent="0.3">
      <c r="A4353" t="s">
        <v>5831</v>
      </c>
      <c r="B4353" t="s">
        <v>4</v>
      </c>
      <c r="C4353" t="s">
        <v>25</v>
      </c>
      <c r="D4353" t="s">
        <v>89</v>
      </c>
      <c r="E4353" t="s">
        <v>90</v>
      </c>
      <c r="F4353" t="s">
        <v>65</v>
      </c>
      <c r="G4353" t="s">
        <v>66</v>
      </c>
      <c r="H4353" t="s">
        <v>67</v>
      </c>
      <c r="I4353">
        <v>2008</v>
      </c>
      <c r="J4353" t="s">
        <v>68</v>
      </c>
      <c r="K4353">
        <v>2009</v>
      </c>
      <c r="L4353" s="18">
        <v>40087</v>
      </c>
      <c r="M4353" t="s">
        <v>69</v>
      </c>
      <c r="N4353" t="s">
        <v>65</v>
      </c>
      <c r="O4353" t="s">
        <v>5832</v>
      </c>
    </row>
    <row r="4354" spans="1:15" x14ac:dyDescent="0.3">
      <c r="A4354" t="s">
        <v>5833</v>
      </c>
      <c r="B4354" t="s">
        <v>4</v>
      </c>
      <c r="C4354" t="s">
        <v>16</v>
      </c>
      <c r="D4354" t="s">
        <v>89</v>
      </c>
      <c r="E4354" t="s">
        <v>90</v>
      </c>
      <c r="F4354" t="s">
        <v>65</v>
      </c>
      <c r="G4354" t="s">
        <v>66</v>
      </c>
      <c r="H4354" t="s">
        <v>67</v>
      </c>
      <c r="I4354">
        <v>2008</v>
      </c>
      <c r="J4354" t="s">
        <v>68</v>
      </c>
      <c r="K4354">
        <v>2011</v>
      </c>
      <c r="L4354" s="18">
        <v>39814</v>
      </c>
      <c r="M4354" t="s">
        <v>69</v>
      </c>
      <c r="N4354" t="s">
        <v>65</v>
      </c>
      <c r="O4354" t="s">
        <v>1001</v>
      </c>
    </row>
    <row r="4355" spans="1:15" x14ac:dyDescent="0.3">
      <c r="A4355" t="s">
        <v>5834</v>
      </c>
      <c r="B4355" t="s">
        <v>4</v>
      </c>
      <c r="C4355" t="s">
        <v>17</v>
      </c>
      <c r="D4355" t="s">
        <v>89</v>
      </c>
      <c r="E4355" t="s">
        <v>90</v>
      </c>
      <c r="F4355" t="s">
        <v>65</v>
      </c>
      <c r="G4355" t="s">
        <v>84</v>
      </c>
      <c r="H4355" t="s">
        <v>85</v>
      </c>
      <c r="I4355">
        <v>2008</v>
      </c>
      <c r="J4355" t="s">
        <v>68</v>
      </c>
      <c r="K4355">
        <v>2008</v>
      </c>
      <c r="L4355" s="18">
        <v>39753</v>
      </c>
      <c r="M4355" t="s">
        <v>69</v>
      </c>
      <c r="N4355" t="s">
        <v>65</v>
      </c>
      <c r="O4355" t="s">
        <v>5835</v>
      </c>
    </row>
    <row r="4356" spans="1:15" x14ac:dyDescent="0.3">
      <c r="A4356" t="s">
        <v>5836</v>
      </c>
      <c r="B4356" t="s">
        <v>4</v>
      </c>
      <c r="C4356" t="s">
        <v>18</v>
      </c>
      <c r="D4356" t="s">
        <v>74</v>
      </c>
      <c r="E4356" t="s">
        <v>75</v>
      </c>
      <c r="F4356" t="s">
        <v>65</v>
      </c>
      <c r="G4356" t="s">
        <v>84</v>
      </c>
      <c r="H4356" t="s">
        <v>85</v>
      </c>
      <c r="I4356">
        <v>2008</v>
      </c>
      <c r="J4356" t="s">
        <v>68</v>
      </c>
      <c r="K4356">
        <v>2009</v>
      </c>
      <c r="L4356" s="18">
        <v>39814</v>
      </c>
      <c r="M4356" t="s">
        <v>69</v>
      </c>
      <c r="N4356" t="s">
        <v>65</v>
      </c>
      <c r="O4356" t="s">
        <v>1089</v>
      </c>
    </row>
    <row r="4357" spans="1:15" x14ac:dyDescent="0.3">
      <c r="A4357" t="s">
        <v>5837</v>
      </c>
      <c r="B4357" t="s">
        <v>4</v>
      </c>
      <c r="C4357" t="s">
        <v>25</v>
      </c>
      <c r="D4357" t="s">
        <v>74</v>
      </c>
      <c r="E4357" t="s">
        <v>75</v>
      </c>
      <c r="F4357" t="s">
        <v>65</v>
      </c>
      <c r="G4357" t="s">
        <v>66</v>
      </c>
      <c r="H4357" t="s">
        <v>67</v>
      </c>
      <c r="I4357">
        <v>2008</v>
      </c>
      <c r="J4357" t="s">
        <v>68</v>
      </c>
      <c r="K4357">
        <v>2009</v>
      </c>
      <c r="L4357" s="18">
        <v>40148</v>
      </c>
      <c r="M4357" t="s">
        <v>69</v>
      </c>
      <c r="N4357" t="s">
        <v>65</v>
      </c>
      <c r="O4357" t="s">
        <v>5838</v>
      </c>
    </row>
    <row r="4358" spans="1:15" x14ac:dyDescent="0.3">
      <c r="A4358" t="s">
        <v>5839</v>
      </c>
      <c r="B4358" t="s">
        <v>4</v>
      </c>
      <c r="C4358" t="s">
        <v>18</v>
      </c>
      <c r="D4358" t="s">
        <v>81</v>
      </c>
      <c r="E4358" t="s">
        <v>75</v>
      </c>
      <c r="F4358" t="s">
        <v>65</v>
      </c>
      <c r="G4358" t="s">
        <v>66</v>
      </c>
      <c r="H4358" t="s">
        <v>67</v>
      </c>
      <c r="I4358">
        <v>2008</v>
      </c>
      <c r="J4358" t="s">
        <v>68</v>
      </c>
      <c r="K4358">
        <v>2014</v>
      </c>
      <c r="L4358" s="18">
        <v>41787</v>
      </c>
      <c r="M4358" t="s">
        <v>69</v>
      </c>
      <c r="N4358" t="s">
        <v>65</v>
      </c>
      <c r="O4358" t="s">
        <v>5840</v>
      </c>
    </row>
    <row r="4359" spans="1:15" x14ac:dyDescent="0.3">
      <c r="A4359" t="s">
        <v>5841</v>
      </c>
      <c r="B4359" t="s">
        <v>4</v>
      </c>
      <c r="C4359" t="s">
        <v>15</v>
      </c>
      <c r="D4359" t="s">
        <v>89</v>
      </c>
      <c r="E4359" t="s">
        <v>90</v>
      </c>
      <c r="F4359" t="s">
        <v>65</v>
      </c>
      <c r="G4359" t="s">
        <v>66</v>
      </c>
      <c r="H4359" t="s">
        <v>67</v>
      </c>
      <c r="I4359">
        <v>2008</v>
      </c>
      <c r="J4359" t="s">
        <v>68</v>
      </c>
      <c r="K4359">
        <v>2008</v>
      </c>
      <c r="L4359" s="18">
        <v>39722</v>
      </c>
      <c r="M4359" t="s">
        <v>69</v>
      </c>
      <c r="N4359" t="s">
        <v>65</v>
      </c>
      <c r="O4359" t="s">
        <v>5842</v>
      </c>
    </row>
    <row r="4360" spans="1:15" x14ac:dyDescent="0.3">
      <c r="A4360" t="s">
        <v>5843</v>
      </c>
      <c r="B4360" t="s">
        <v>4</v>
      </c>
      <c r="C4360" t="s">
        <v>18</v>
      </c>
      <c r="D4360" t="s">
        <v>89</v>
      </c>
      <c r="E4360" t="s">
        <v>90</v>
      </c>
      <c r="F4360" t="s">
        <v>65</v>
      </c>
      <c r="G4360" t="s">
        <v>66</v>
      </c>
      <c r="H4360" t="s">
        <v>67</v>
      </c>
      <c r="I4360">
        <v>2009</v>
      </c>
      <c r="J4360" t="s">
        <v>68</v>
      </c>
      <c r="K4360">
        <v>2015</v>
      </c>
      <c r="L4360" s="18">
        <v>42186</v>
      </c>
      <c r="M4360" t="s">
        <v>69</v>
      </c>
      <c r="N4360" t="s">
        <v>65</v>
      </c>
      <c r="O4360" t="s">
        <v>5844</v>
      </c>
    </row>
    <row r="4361" spans="1:15" x14ac:dyDescent="0.3">
      <c r="A4361" t="s">
        <v>5845</v>
      </c>
      <c r="B4361" t="s">
        <v>4</v>
      </c>
      <c r="C4361" t="s">
        <v>18</v>
      </c>
      <c r="D4361" t="s">
        <v>89</v>
      </c>
      <c r="E4361" t="s">
        <v>90</v>
      </c>
      <c r="F4361" t="s">
        <v>65</v>
      </c>
      <c r="G4361" t="s">
        <v>66</v>
      </c>
      <c r="H4361" t="s">
        <v>67</v>
      </c>
      <c r="I4361">
        <v>2003</v>
      </c>
      <c r="J4361" t="s">
        <v>68</v>
      </c>
      <c r="K4361">
        <v>2007</v>
      </c>
      <c r="L4361" s="18">
        <v>38626</v>
      </c>
      <c r="M4361" t="s">
        <v>69</v>
      </c>
      <c r="N4361" t="s">
        <v>65</v>
      </c>
      <c r="O4361" t="s">
        <v>5391</v>
      </c>
    </row>
    <row r="4362" spans="1:15" x14ac:dyDescent="0.3">
      <c r="A4362" t="s">
        <v>5846</v>
      </c>
      <c r="B4362" t="s">
        <v>4</v>
      </c>
      <c r="C4362" t="s">
        <v>18</v>
      </c>
      <c r="D4362" t="s">
        <v>89</v>
      </c>
      <c r="E4362" t="s">
        <v>90</v>
      </c>
      <c r="F4362" t="s">
        <v>65</v>
      </c>
      <c r="G4362" t="s">
        <v>66</v>
      </c>
      <c r="H4362" t="s">
        <v>67</v>
      </c>
      <c r="I4362">
        <v>2008</v>
      </c>
      <c r="J4362" t="s">
        <v>68</v>
      </c>
      <c r="K4362">
        <v>2020</v>
      </c>
      <c r="L4362" s="18">
        <v>41309</v>
      </c>
      <c r="M4362" t="s">
        <v>69</v>
      </c>
      <c r="N4362" t="s">
        <v>65</v>
      </c>
      <c r="O4362" t="s">
        <v>5847</v>
      </c>
    </row>
    <row r="4363" spans="1:15" x14ac:dyDescent="0.3">
      <c r="A4363" t="s">
        <v>5848</v>
      </c>
      <c r="B4363" t="s">
        <v>4</v>
      </c>
      <c r="C4363" t="s">
        <v>18</v>
      </c>
      <c r="D4363" t="s">
        <v>89</v>
      </c>
      <c r="E4363" t="s">
        <v>90</v>
      </c>
      <c r="F4363" t="s">
        <v>65</v>
      </c>
      <c r="G4363" t="s">
        <v>84</v>
      </c>
      <c r="H4363" t="s">
        <v>227</v>
      </c>
      <c r="I4363">
        <v>2009</v>
      </c>
      <c r="J4363" t="s">
        <v>68</v>
      </c>
      <c r="K4363">
        <v>2013</v>
      </c>
      <c r="L4363" s="18">
        <v>41244</v>
      </c>
      <c r="M4363" t="s">
        <v>228</v>
      </c>
      <c r="N4363" t="s">
        <v>65</v>
      </c>
      <c r="O4363" t="s">
        <v>5849</v>
      </c>
    </row>
    <row r="4364" spans="1:15" x14ac:dyDescent="0.3">
      <c r="A4364" t="s">
        <v>5850</v>
      </c>
      <c r="B4364" t="s">
        <v>4</v>
      </c>
      <c r="C4364" t="s">
        <v>18</v>
      </c>
      <c r="D4364" t="s">
        <v>89</v>
      </c>
      <c r="E4364" t="s">
        <v>90</v>
      </c>
      <c r="F4364" t="s">
        <v>65</v>
      </c>
      <c r="G4364" t="s">
        <v>84</v>
      </c>
      <c r="H4364" t="s">
        <v>227</v>
      </c>
      <c r="I4364">
        <v>2009</v>
      </c>
      <c r="J4364" t="s">
        <v>68</v>
      </c>
      <c r="K4364">
        <v>2011</v>
      </c>
      <c r="L4364" s="18">
        <v>40575</v>
      </c>
      <c r="M4364" t="s">
        <v>228</v>
      </c>
      <c r="N4364" t="s">
        <v>65</v>
      </c>
      <c r="O4364" t="s">
        <v>983</v>
      </c>
    </row>
    <row r="4365" spans="1:15" x14ac:dyDescent="0.3">
      <c r="A4365" t="s">
        <v>5851</v>
      </c>
      <c r="B4365" t="s">
        <v>4</v>
      </c>
      <c r="C4365" t="s">
        <v>18</v>
      </c>
      <c r="D4365" t="s">
        <v>74</v>
      </c>
      <c r="E4365" t="s">
        <v>75</v>
      </c>
      <c r="F4365" t="s">
        <v>65</v>
      </c>
      <c r="G4365" t="s">
        <v>66</v>
      </c>
      <c r="H4365" t="s">
        <v>67</v>
      </c>
      <c r="I4365">
        <v>2008</v>
      </c>
      <c r="J4365" t="s">
        <v>68</v>
      </c>
      <c r="K4365">
        <v>2017</v>
      </c>
      <c r="L4365" s="18">
        <v>42466</v>
      </c>
      <c r="M4365" t="s">
        <v>69</v>
      </c>
      <c r="N4365" t="s">
        <v>65</v>
      </c>
      <c r="O4365" t="s">
        <v>5383</v>
      </c>
    </row>
    <row r="4366" spans="1:15" x14ac:dyDescent="0.3">
      <c r="A4366" t="s">
        <v>5852</v>
      </c>
      <c r="B4366" t="s">
        <v>4</v>
      </c>
      <c r="C4366" t="s">
        <v>18</v>
      </c>
      <c r="D4366" t="s">
        <v>74</v>
      </c>
      <c r="E4366" t="s">
        <v>75</v>
      </c>
      <c r="F4366" t="s">
        <v>65</v>
      </c>
      <c r="G4366" t="s">
        <v>66</v>
      </c>
      <c r="H4366" t="s">
        <v>67</v>
      </c>
      <c r="I4366">
        <v>2009</v>
      </c>
      <c r="J4366" t="s">
        <v>68</v>
      </c>
      <c r="K4366">
        <v>2012</v>
      </c>
      <c r="L4366" s="18">
        <v>40391</v>
      </c>
      <c r="M4366" t="s">
        <v>69</v>
      </c>
      <c r="N4366" t="s">
        <v>65</v>
      </c>
      <c r="O4366" t="s">
        <v>5601</v>
      </c>
    </row>
    <row r="4367" spans="1:15" x14ac:dyDescent="0.3">
      <c r="A4367" t="s">
        <v>5853</v>
      </c>
      <c r="B4367" t="s">
        <v>4</v>
      </c>
      <c r="C4367" t="s">
        <v>18</v>
      </c>
      <c r="D4367" t="s">
        <v>63</v>
      </c>
      <c r="E4367" t="s">
        <v>64</v>
      </c>
      <c r="F4367" t="s">
        <v>65</v>
      </c>
      <c r="G4367" t="s">
        <v>66</v>
      </c>
      <c r="H4367" t="s">
        <v>67</v>
      </c>
      <c r="I4367">
        <v>2008</v>
      </c>
      <c r="J4367" t="s">
        <v>68</v>
      </c>
      <c r="K4367">
        <v>2015</v>
      </c>
      <c r="L4367" s="18">
        <v>41122</v>
      </c>
      <c r="M4367" t="s">
        <v>69</v>
      </c>
      <c r="N4367" t="s">
        <v>65</v>
      </c>
      <c r="O4367" t="s">
        <v>5446</v>
      </c>
    </row>
    <row r="4368" spans="1:15" x14ac:dyDescent="0.3">
      <c r="A4368" t="s">
        <v>5854</v>
      </c>
      <c r="B4368" t="s">
        <v>4</v>
      </c>
      <c r="C4368" t="s">
        <v>18</v>
      </c>
      <c r="D4368" t="s">
        <v>74</v>
      </c>
      <c r="E4368" t="s">
        <v>75</v>
      </c>
      <c r="F4368" t="s">
        <v>65</v>
      </c>
      <c r="G4368" t="s">
        <v>66</v>
      </c>
      <c r="H4368" t="s">
        <v>67</v>
      </c>
      <c r="I4368">
        <v>2008</v>
      </c>
      <c r="J4368" t="s">
        <v>68</v>
      </c>
      <c r="K4368">
        <v>2009</v>
      </c>
      <c r="L4368" s="18">
        <v>40026</v>
      </c>
      <c r="M4368" t="s">
        <v>69</v>
      </c>
      <c r="N4368" t="s">
        <v>65</v>
      </c>
      <c r="O4368" t="s">
        <v>5855</v>
      </c>
    </row>
    <row r="4369" spans="1:15" x14ac:dyDescent="0.3">
      <c r="A4369" t="s">
        <v>5856</v>
      </c>
      <c r="B4369" t="s">
        <v>4</v>
      </c>
      <c r="C4369" t="s">
        <v>18</v>
      </c>
      <c r="D4369" t="s">
        <v>74</v>
      </c>
      <c r="E4369" t="s">
        <v>75</v>
      </c>
      <c r="F4369" t="s">
        <v>65</v>
      </c>
      <c r="G4369" t="s">
        <v>66</v>
      </c>
      <c r="H4369" t="s">
        <v>67</v>
      </c>
      <c r="I4369">
        <v>2008</v>
      </c>
      <c r="J4369" t="s">
        <v>68</v>
      </c>
      <c r="K4369">
        <v>2014</v>
      </c>
      <c r="L4369" s="18">
        <v>40848</v>
      </c>
      <c r="M4369" t="s">
        <v>69</v>
      </c>
      <c r="N4369" t="s">
        <v>65</v>
      </c>
      <c r="O4369" t="s">
        <v>5446</v>
      </c>
    </row>
    <row r="4370" spans="1:15" x14ac:dyDescent="0.3">
      <c r="A4370" t="s">
        <v>5857</v>
      </c>
      <c r="B4370" t="s">
        <v>4</v>
      </c>
      <c r="C4370" t="s">
        <v>18</v>
      </c>
      <c r="D4370" t="s">
        <v>89</v>
      </c>
      <c r="E4370" t="s">
        <v>90</v>
      </c>
      <c r="F4370" t="s">
        <v>65</v>
      </c>
      <c r="G4370" t="s">
        <v>66</v>
      </c>
      <c r="H4370" t="s">
        <v>67</v>
      </c>
      <c r="I4370">
        <v>2008</v>
      </c>
      <c r="J4370" t="s">
        <v>68</v>
      </c>
      <c r="K4370">
        <v>2016</v>
      </c>
      <c r="L4370" s="18">
        <v>42466</v>
      </c>
      <c r="M4370" t="s">
        <v>69</v>
      </c>
      <c r="N4370" t="s">
        <v>65</v>
      </c>
      <c r="O4370" t="s">
        <v>954</v>
      </c>
    </row>
    <row r="4371" spans="1:15" x14ac:dyDescent="0.3">
      <c r="A4371" t="s">
        <v>5858</v>
      </c>
      <c r="B4371" t="s">
        <v>4</v>
      </c>
      <c r="C4371" t="s">
        <v>16</v>
      </c>
      <c r="D4371" t="s">
        <v>81</v>
      </c>
      <c r="E4371" t="s">
        <v>75</v>
      </c>
      <c r="F4371" t="s">
        <v>65</v>
      </c>
      <c r="G4371" t="s">
        <v>66</v>
      </c>
      <c r="H4371" t="s">
        <v>67</v>
      </c>
      <c r="I4371">
        <v>2009</v>
      </c>
      <c r="J4371" t="s">
        <v>68</v>
      </c>
      <c r="K4371">
        <v>2011</v>
      </c>
      <c r="L4371" s="18">
        <v>40330</v>
      </c>
      <c r="M4371" t="s">
        <v>69</v>
      </c>
      <c r="N4371" t="s">
        <v>65</v>
      </c>
      <c r="O4371" t="s">
        <v>5446</v>
      </c>
    </row>
    <row r="4372" spans="1:15" x14ac:dyDescent="0.3">
      <c r="A4372" t="s">
        <v>5859</v>
      </c>
      <c r="B4372" t="s">
        <v>4</v>
      </c>
      <c r="C4372" t="s">
        <v>18</v>
      </c>
      <c r="D4372" t="s">
        <v>74</v>
      </c>
      <c r="E4372" t="s">
        <v>75</v>
      </c>
      <c r="F4372" t="s">
        <v>65</v>
      </c>
      <c r="G4372" t="s">
        <v>84</v>
      </c>
      <c r="H4372" t="s">
        <v>85</v>
      </c>
      <c r="I4372">
        <v>2008</v>
      </c>
      <c r="J4372" t="s">
        <v>68</v>
      </c>
      <c r="K4372">
        <v>2010</v>
      </c>
      <c r="L4372" s="18">
        <v>40238</v>
      </c>
      <c r="M4372" t="s">
        <v>69</v>
      </c>
      <c r="N4372" t="s">
        <v>65</v>
      </c>
      <c r="O4372" t="s">
        <v>5860</v>
      </c>
    </row>
    <row r="4373" spans="1:15" x14ac:dyDescent="0.3">
      <c r="A4373" t="s">
        <v>5861</v>
      </c>
      <c r="B4373" t="s">
        <v>4</v>
      </c>
      <c r="C4373" t="s">
        <v>16</v>
      </c>
      <c r="D4373" t="s">
        <v>63</v>
      </c>
      <c r="E4373" t="s">
        <v>64</v>
      </c>
      <c r="F4373" t="s">
        <v>65</v>
      </c>
      <c r="G4373" t="s">
        <v>66</v>
      </c>
      <c r="H4373" t="s">
        <v>67</v>
      </c>
      <c r="I4373">
        <v>2008</v>
      </c>
      <c r="J4373" t="s">
        <v>68</v>
      </c>
      <c r="K4373">
        <v>2011</v>
      </c>
      <c r="L4373" s="18">
        <v>40817</v>
      </c>
      <c r="M4373" t="s">
        <v>69</v>
      </c>
      <c r="N4373" t="s">
        <v>65</v>
      </c>
      <c r="O4373" t="s">
        <v>1001</v>
      </c>
    </row>
    <row r="4374" spans="1:15" x14ac:dyDescent="0.3">
      <c r="A4374" t="s">
        <v>5862</v>
      </c>
      <c r="B4374" t="s">
        <v>4</v>
      </c>
      <c r="C4374" t="s">
        <v>18</v>
      </c>
      <c r="D4374" t="s">
        <v>74</v>
      </c>
      <c r="E4374" t="s">
        <v>75</v>
      </c>
      <c r="F4374" t="s">
        <v>65</v>
      </c>
      <c r="G4374" t="s">
        <v>66</v>
      </c>
      <c r="H4374" t="s">
        <v>67</v>
      </c>
      <c r="I4374">
        <v>2009</v>
      </c>
      <c r="J4374" t="s">
        <v>68</v>
      </c>
      <c r="K4374">
        <v>2012</v>
      </c>
      <c r="L4374" s="18">
        <v>40603</v>
      </c>
      <c r="M4374" t="s">
        <v>69</v>
      </c>
      <c r="N4374" t="s">
        <v>65</v>
      </c>
      <c r="O4374" t="s">
        <v>5863</v>
      </c>
    </row>
    <row r="4375" spans="1:15" x14ac:dyDescent="0.3">
      <c r="A4375" t="s">
        <v>5864</v>
      </c>
      <c r="B4375" t="s">
        <v>4</v>
      </c>
      <c r="C4375" t="s">
        <v>18</v>
      </c>
      <c r="D4375" t="s">
        <v>89</v>
      </c>
      <c r="E4375" t="s">
        <v>90</v>
      </c>
      <c r="F4375" t="s">
        <v>65</v>
      </c>
      <c r="G4375" t="s">
        <v>1092</v>
      </c>
      <c r="H4375" t="s">
        <v>1093</v>
      </c>
      <c r="I4375">
        <v>2008</v>
      </c>
      <c r="J4375" t="s">
        <v>68</v>
      </c>
      <c r="K4375">
        <v>2011</v>
      </c>
      <c r="L4375" s="18">
        <v>40452</v>
      </c>
      <c r="M4375" t="s">
        <v>228</v>
      </c>
      <c r="N4375" t="s">
        <v>65</v>
      </c>
      <c r="O4375" t="s">
        <v>5642</v>
      </c>
    </row>
    <row r="4376" spans="1:15" x14ac:dyDescent="0.3">
      <c r="A4376" t="s">
        <v>5865</v>
      </c>
      <c r="B4376" t="s">
        <v>4</v>
      </c>
      <c r="C4376" t="s">
        <v>21</v>
      </c>
      <c r="D4376" t="s">
        <v>74</v>
      </c>
      <c r="E4376" t="s">
        <v>75</v>
      </c>
      <c r="F4376" t="s">
        <v>65</v>
      </c>
      <c r="G4376" t="s">
        <v>84</v>
      </c>
      <c r="H4376" t="s">
        <v>85</v>
      </c>
      <c r="I4376">
        <v>2008</v>
      </c>
      <c r="J4376" t="s">
        <v>68</v>
      </c>
      <c r="K4376">
        <v>2010</v>
      </c>
      <c r="L4376" s="18">
        <v>40179</v>
      </c>
      <c r="M4376" t="s">
        <v>69</v>
      </c>
      <c r="N4376" t="s">
        <v>65</v>
      </c>
      <c r="O4376" t="s">
        <v>5326</v>
      </c>
    </row>
    <row r="4377" spans="1:15" x14ac:dyDescent="0.3">
      <c r="A4377" t="s">
        <v>5866</v>
      </c>
      <c r="B4377" t="s">
        <v>4</v>
      </c>
      <c r="C4377" t="s">
        <v>18</v>
      </c>
      <c r="D4377" t="s">
        <v>81</v>
      </c>
      <c r="E4377" t="s">
        <v>75</v>
      </c>
      <c r="F4377" t="s">
        <v>65</v>
      </c>
      <c r="G4377" t="s">
        <v>66</v>
      </c>
      <c r="H4377" t="s">
        <v>67</v>
      </c>
      <c r="I4377">
        <v>2005</v>
      </c>
      <c r="J4377" t="s">
        <v>68</v>
      </c>
      <c r="K4377">
        <v>2009</v>
      </c>
      <c r="L4377" s="18">
        <v>39934</v>
      </c>
      <c r="M4377" t="s">
        <v>69</v>
      </c>
      <c r="N4377" t="s">
        <v>65</v>
      </c>
      <c r="O4377" t="s">
        <v>5732</v>
      </c>
    </row>
    <row r="4378" spans="1:15" x14ac:dyDescent="0.3">
      <c r="A4378" t="s">
        <v>5867</v>
      </c>
      <c r="B4378" t="s">
        <v>4</v>
      </c>
      <c r="C4378" t="s">
        <v>18</v>
      </c>
      <c r="D4378" t="s">
        <v>63</v>
      </c>
      <c r="E4378" t="s">
        <v>64</v>
      </c>
      <c r="F4378" t="s">
        <v>65</v>
      </c>
      <c r="G4378" t="s">
        <v>66</v>
      </c>
      <c r="H4378" t="s">
        <v>67</v>
      </c>
      <c r="I4378">
        <v>2009</v>
      </c>
      <c r="J4378" t="s">
        <v>68</v>
      </c>
      <c r="K4378">
        <v>2020</v>
      </c>
      <c r="L4378" s="18">
        <v>44131</v>
      </c>
      <c r="M4378" t="s">
        <v>69</v>
      </c>
      <c r="N4378" t="s">
        <v>65</v>
      </c>
      <c r="O4378" t="s">
        <v>5383</v>
      </c>
    </row>
    <row r="4379" spans="1:15" x14ac:dyDescent="0.3">
      <c r="A4379" t="s">
        <v>5868</v>
      </c>
      <c r="B4379" t="s">
        <v>4</v>
      </c>
      <c r="C4379" t="s">
        <v>18</v>
      </c>
      <c r="D4379" t="s">
        <v>74</v>
      </c>
      <c r="E4379" t="s">
        <v>75</v>
      </c>
      <c r="F4379" t="s">
        <v>65</v>
      </c>
      <c r="G4379" t="s">
        <v>66</v>
      </c>
      <c r="H4379" t="s">
        <v>67</v>
      </c>
      <c r="I4379">
        <v>2009</v>
      </c>
      <c r="J4379" t="s">
        <v>68</v>
      </c>
      <c r="K4379">
        <v>2025</v>
      </c>
      <c r="L4379" s="18">
        <v>42614</v>
      </c>
      <c r="M4379" t="s">
        <v>69</v>
      </c>
      <c r="N4379" t="s">
        <v>65</v>
      </c>
      <c r="O4379" t="s">
        <v>5446</v>
      </c>
    </row>
    <row r="4380" spans="1:15" x14ac:dyDescent="0.3">
      <c r="A4380" t="s">
        <v>5869</v>
      </c>
      <c r="B4380" t="s">
        <v>4</v>
      </c>
      <c r="C4380" t="s">
        <v>18</v>
      </c>
      <c r="D4380" t="s">
        <v>74</v>
      </c>
      <c r="E4380" t="s">
        <v>75</v>
      </c>
      <c r="F4380" t="s">
        <v>65</v>
      </c>
      <c r="G4380" t="s">
        <v>66</v>
      </c>
      <c r="H4380" t="s">
        <v>67</v>
      </c>
      <c r="I4380">
        <v>2006</v>
      </c>
      <c r="J4380" t="s">
        <v>68</v>
      </c>
      <c r="K4380">
        <v>2013</v>
      </c>
      <c r="L4380" s="18">
        <v>41334</v>
      </c>
      <c r="M4380" t="s">
        <v>69</v>
      </c>
      <c r="N4380" t="s">
        <v>65</v>
      </c>
      <c r="O4380" t="s">
        <v>5732</v>
      </c>
    </row>
    <row r="4381" spans="1:15" x14ac:dyDescent="0.3">
      <c r="A4381" t="s">
        <v>5870</v>
      </c>
      <c r="B4381" t="s">
        <v>4</v>
      </c>
      <c r="C4381" t="s">
        <v>18</v>
      </c>
      <c r="D4381" t="s">
        <v>74</v>
      </c>
      <c r="E4381" t="s">
        <v>75</v>
      </c>
      <c r="F4381" t="s">
        <v>65</v>
      </c>
      <c r="G4381" t="s">
        <v>84</v>
      </c>
      <c r="H4381" t="s">
        <v>85</v>
      </c>
      <c r="I4381">
        <v>2008</v>
      </c>
      <c r="J4381" t="s">
        <v>68</v>
      </c>
      <c r="K4381">
        <v>2008</v>
      </c>
      <c r="L4381" s="18">
        <v>39600</v>
      </c>
      <c r="M4381" t="s">
        <v>69</v>
      </c>
      <c r="N4381" t="s">
        <v>65</v>
      </c>
      <c r="O4381" t="s">
        <v>5871</v>
      </c>
    </row>
    <row r="4382" spans="1:15" x14ac:dyDescent="0.3">
      <c r="A4382" t="s">
        <v>5872</v>
      </c>
      <c r="B4382" t="s">
        <v>4</v>
      </c>
      <c r="C4382" t="s">
        <v>18</v>
      </c>
      <c r="D4382" t="s">
        <v>81</v>
      </c>
      <c r="E4382" t="s">
        <v>75</v>
      </c>
      <c r="F4382" t="s">
        <v>65</v>
      </c>
      <c r="G4382" t="s">
        <v>66</v>
      </c>
      <c r="H4382" t="s">
        <v>67</v>
      </c>
      <c r="I4382">
        <v>2009</v>
      </c>
      <c r="J4382" t="s">
        <v>68</v>
      </c>
      <c r="K4382">
        <v>2011</v>
      </c>
      <c r="L4382" s="18">
        <v>40848</v>
      </c>
      <c r="M4382" t="s">
        <v>69</v>
      </c>
      <c r="N4382" t="s">
        <v>65</v>
      </c>
      <c r="O4382" t="s">
        <v>5766</v>
      </c>
    </row>
    <row r="4383" spans="1:15" x14ac:dyDescent="0.3">
      <c r="A4383" t="s">
        <v>5873</v>
      </c>
      <c r="B4383" t="s">
        <v>4</v>
      </c>
      <c r="C4383" t="s">
        <v>18</v>
      </c>
      <c r="D4383" t="s">
        <v>89</v>
      </c>
      <c r="E4383" t="s">
        <v>90</v>
      </c>
      <c r="F4383" t="s">
        <v>65</v>
      </c>
      <c r="G4383" t="s">
        <v>84</v>
      </c>
      <c r="H4383" t="s">
        <v>227</v>
      </c>
      <c r="I4383">
        <v>2009</v>
      </c>
      <c r="J4383" t="s">
        <v>68</v>
      </c>
      <c r="K4383">
        <v>2010</v>
      </c>
      <c r="L4383" s="18">
        <v>40483</v>
      </c>
      <c r="M4383" t="s">
        <v>228</v>
      </c>
      <c r="N4383" t="s">
        <v>65</v>
      </c>
      <c r="O4383" t="s">
        <v>5874</v>
      </c>
    </row>
    <row r="4384" spans="1:15" x14ac:dyDescent="0.3">
      <c r="A4384" t="s">
        <v>5875</v>
      </c>
      <c r="B4384" t="s">
        <v>4</v>
      </c>
      <c r="C4384" t="s">
        <v>18</v>
      </c>
      <c r="D4384" t="s">
        <v>89</v>
      </c>
      <c r="E4384" t="s">
        <v>90</v>
      </c>
      <c r="F4384" t="s">
        <v>65</v>
      </c>
      <c r="G4384" t="s">
        <v>66</v>
      </c>
      <c r="H4384" t="s">
        <v>67</v>
      </c>
      <c r="I4384">
        <v>2009</v>
      </c>
      <c r="J4384" t="s">
        <v>68</v>
      </c>
      <c r="K4384">
        <v>2012</v>
      </c>
      <c r="L4384" s="18">
        <v>41061</v>
      </c>
      <c r="M4384" t="s">
        <v>69</v>
      </c>
      <c r="N4384" t="s">
        <v>65</v>
      </c>
      <c r="O4384" t="s">
        <v>5766</v>
      </c>
    </row>
    <row r="4385" spans="1:15" x14ac:dyDescent="0.3">
      <c r="A4385" t="s">
        <v>5876</v>
      </c>
      <c r="B4385" t="s">
        <v>4</v>
      </c>
      <c r="C4385" t="s">
        <v>18</v>
      </c>
      <c r="D4385" t="s">
        <v>89</v>
      </c>
      <c r="E4385" t="s">
        <v>90</v>
      </c>
      <c r="F4385" t="s">
        <v>65</v>
      </c>
      <c r="G4385" t="s">
        <v>66</v>
      </c>
      <c r="H4385" t="s">
        <v>67</v>
      </c>
      <c r="I4385">
        <v>2009</v>
      </c>
      <c r="J4385" t="s">
        <v>68</v>
      </c>
      <c r="K4385">
        <v>2012</v>
      </c>
      <c r="L4385" s="18">
        <v>40118</v>
      </c>
      <c r="M4385" t="s">
        <v>69</v>
      </c>
      <c r="N4385" t="s">
        <v>65</v>
      </c>
      <c r="O4385" t="s">
        <v>983</v>
      </c>
    </row>
    <row r="4386" spans="1:15" x14ac:dyDescent="0.3">
      <c r="A4386" t="s">
        <v>5877</v>
      </c>
      <c r="B4386" t="s">
        <v>4</v>
      </c>
      <c r="C4386" t="s">
        <v>18</v>
      </c>
      <c r="D4386" t="s">
        <v>89</v>
      </c>
      <c r="E4386" t="s">
        <v>90</v>
      </c>
      <c r="F4386" t="s">
        <v>65</v>
      </c>
      <c r="G4386" t="s">
        <v>66</v>
      </c>
      <c r="H4386" t="s">
        <v>67</v>
      </c>
      <c r="I4386">
        <v>2009</v>
      </c>
      <c r="J4386" t="s">
        <v>68</v>
      </c>
      <c r="K4386">
        <v>2015</v>
      </c>
      <c r="L4386" s="18">
        <v>42125</v>
      </c>
      <c r="M4386" t="s">
        <v>69</v>
      </c>
      <c r="N4386" t="s">
        <v>65</v>
      </c>
      <c r="O4386" t="s">
        <v>5878</v>
      </c>
    </row>
    <row r="4387" spans="1:15" x14ac:dyDescent="0.3">
      <c r="A4387" t="s">
        <v>5879</v>
      </c>
      <c r="B4387" t="s">
        <v>4</v>
      </c>
      <c r="C4387" t="s">
        <v>18</v>
      </c>
      <c r="D4387" t="s">
        <v>89</v>
      </c>
      <c r="E4387" t="s">
        <v>90</v>
      </c>
      <c r="F4387" t="s">
        <v>65</v>
      </c>
      <c r="G4387" t="s">
        <v>84</v>
      </c>
      <c r="H4387" t="s">
        <v>227</v>
      </c>
      <c r="I4387">
        <v>2010</v>
      </c>
      <c r="J4387" t="s">
        <v>68</v>
      </c>
      <c r="K4387">
        <v>2013</v>
      </c>
      <c r="L4387" s="18">
        <v>41091</v>
      </c>
      <c r="M4387" t="s">
        <v>228</v>
      </c>
      <c r="N4387" t="s">
        <v>65</v>
      </c>
      <c r="O4387" t="s">
        <v>5880</v>
      </c>
    </row>
    <row r="4388" spans="1:15" x14ac:dyDescent="0.3">
      <c r="A4388" t="s">
        <v>5881</v>
      </c>
      <c r="B4388" t="s">
        <v>4</v>
      </c>
      <c r="C4388" t="s">
        <v>18</v>
      </c>
      <c r="D4388" t="s">
        <v>89</v>
      </c>
      <c r="E4388" t="s">
        <v>90</v>
      </c>
      <c r="F4388" t="s">
        <v>65</v>
      </c>
      <c r="G4388" t="s">
        <v>66</v>
      </c>
      <c r="H4388" t="s">
        <v>67</v>
      </c>
      <c r="I4388">
        <v>2006</v>
      </c>
      <c r="J4388" t="s">
        <v>68</v>
      </c>
      <c r="K4388">
        <v>2009</v>
      </c>
      <c r="L4388" s="18">
        <v>40026</v>
      </c>
      <c r="M4388" t="s">
        <v>69</v>
      </c>
      <c r="N4388" t="s">
        <v>65</v>
      </c>
      <c r="O4388" t="s">
        <v>5871</v>
      </c>
    </row>
    <row r="4389" spans="1:15" x14ac:dyDescent="0.3">
      <c r="A4389" t="s">
        <v>5882</v>
      </c>
      <c r="B4389" t="s">
        <v>4</v>
      </c>
      <c r="C4389" t="s">
        <v>15</v>
      </c>
      <c r="D4389" t="s">
        <v>74</v>
      </c>
      <c r="E4389" t="s">
        <v>75</v>
      </c>
      <c r="F4389" t="s">
        <v>65</v>
      </c>
      <c r="G4389" t="s">
        <v>66</v>
      </c>
      <c r="H4389" t="s">
        <v>67</v>
      </c>
      <c r="I4389">
        <v>2009</v>
      </c>
      <c r="J4389" t="s">
        <v>68</v>
      </c>
      <c r="K4389">
        <v>2010</v>
      </c>
      <c r="L4389" s="18">
        <v>40330</v>
      </c>
      <c r="M4389" t="s">
        <v>69</v>
      </c>
      <c r="N4389" t="s">
        <v>65</v>
      </c>
      <c r="O4389" t="s">
        <v>5883</v>
      </c>
    </row>
    <row r="4390" spans="1:15" x14ac:dyDescent="0.3">
      <c r="A4390" t="s">
        <v>5884</v>
      </c>
      <c r="B4390" t="s">
        <v>4</v>
      </c>
      <c r="C4390" t="s">
        <v>18</v>
      </c>
      <c r="D4390" t="s">
        <v>74</v>
      </c>
      <c r="E4390" t="s">
        <v>75</v>
      </c>
      <c r="F4390" t="s">
        <v>65</v>
      </c>
      <c r="G4390" t="s">
        <v>66</v>
      </c>
      <c r="H4390" t="s">
        <v>67</v>
      </c>
      <c r="I4390">
        <v>2007</v>
      </c>
      <c r="J4390" t="s">
        <v>68</v>
      </c>
      <c r="K4390">
        <v>2010</v>
      </c>
      <c r="L4390" s="18">
        <v>40422</v>
      </c>
      <c r="M4390" t="s">
        <v>69</v>
      </c>
      <c r="N4390" t="s">
        <v>65</v>
      </c>
      <c r="O4390" t="s">
        <v>5383</v>
      </c>
    </row>
    <row r="4391" spans="1:15" x14ac:dyDescent="0.3">
      <c r="A4391" t="s">
        <v>5885</v>
      </c>
      <c r="B4391" t="s">
        <v>4</v>
      </c>
      <c r="C4391" t="s">
        <v>18</v>
      </c>
      <c r="D4391" t="s">
        <v>89</v>
      </c>
      <c r="E4391" t="s">
        <v>90</v>
      </c>
      <c r="F4391" t="s">
        <v>65</v>
      </c>
      <c r="G4391" t="s">
        <v>84</v>
      </c>
      <c r="H4391" t="s">
        <v>227</v>
      </c>
      <c r="I4391">
        <v>2012</v>
      </c>
      <c r="J4391" t="s">
        <v>68</v>
      </c>
      <c r="K4391">
        <v>2014</v>
      </c>
      <c r="L4391" s="18">
        <v>41365</v>
      </c>
      <c r="M4391" t="s">
        <v>228</v>
      </c>
      <c r="N4391" t="s">
        <v>65</v>
      </c>
      <c r="O4391" t="s">
        <v>5886</v>
      </c>
    </row>
    <row r="4392" spans="1:15" x14ac:dyDescent="0.3">
      <c r="A4392" t="s">
        <v>5887</v>
      </c>
      <c r="B4392" t="s">
        <v>4</v>
      </c>
      <c r="C4392" t="s">
        <v>18</v>
      </c>
      <c r="D4392" t="s">
        <v>63</v>
      </c>
      <c r="E4392" t="s">
        <v>64</v>
      </c>
      <c r="F4392" t="s">
        <v>65</v>
      </c>
      <c r="G4392" t="s">
        <v>66</v>
      </c>
      <c r="H4392" t="s">
        <v>67</v>
      </c>
      <c r="I4392">
        <v>2009</v>
      </c>
      <c r="J4392" t="s">
        <v>68</v>
      </c>
      <c r="K4392">
        <v>2017</v>
      </c>
      <c r="L4392" s="18">
        <v>40862</v>
      </c>
      <c r="M4392" t="s">
        <v>69</v>
      </c>
      <c r="N4392" t="s">
        <v>65</v>
      </c>
      <c r="O4392" t="s">
        <v>5543</v>
      </c>
    </row>
    <row r="4393" spans="1:15" x14ac:dyDescent="0.3">
      <c r="A4393" t="s">
        <v>5888</v>
      </c>
      <c r="B4393" t="s">
        <v>4</v>
      </c>
      <c r="C4393" t="s">
        <v>15</v>
      </c>
      <c r="D4393" t="s">
        <v>89</v>
      </c>
      <c r="E4393" t="s">
        <v>90</v>
      </c>
      <c r="F4393" t="s">
        <v>65</v>
      </c>
      <c r="G4393" t="s">
        <v>66</v>
      </c>
      <c r="H4393" t="s">
        <v>67</v>
      </c>
      <c r="I4393">
        <v>2008</v>
      </c>
      <c r="J4393" t="s">
        <v>68</v>
      </c>
      <c r="K4393">
        <v>2009</v>
      </c>
      <c r="L4393" s="18">
        <v>39995</v>
      </c>
      <c r="M4393" t="s">
        <v>69</v>
      </c>
      <c r="N4393" t="s">
        <v>65</v>
      </c>
      <c r="O4393" t="s">
        <v>5883</v>
      </c>
    </row>
    <row r="4394" spans="1:15" x14ac:dyDescent="0.3">
      <c r="A4394" t="s">
        <v>5889</v>
      </c>
      <c r="B4394" t="s">
        <v>4</v>
      </c>
      <c r="C4394" t="s">
        <v>22</v>
      </c>
      <c r="D4394" t="s">
        <v>63</v>
      </c>
      <c r="E4394" t="s">
        <v>64</v>
      </c>
      <c r="F4394" t="s">
        <v>65</v>
      </c>
      <c r="G4394" t="s">
        <v>84</v>
      </c>
      <c r="H4394" t="s">
        <v>85</v>
      </c>
      <c r="I4394">
        <v>2009</v>
      </c>
      <c r="J4394" t="s">
        <v>68</v>
      </c>
      <c r="K4394">
        <v>2011</v>
      </c>
      <c r="L4394" s="18">
        <v>40603</v>
      </c>
      <c r="M4394" t="s">
        <v>69</v>
      </c>
      <c r="N4394" t="s">
        <v>65</v>
      </c>
      <c r="O4394" t="s">
        <v>5444</v>
      </c>
    </row>
    <row r="4395" spans="1:15" x14ac:dyDescent="0.3">
      <c r="A4395" t="s">
        <v>5890</v>
      </c>
      <c r="B4395" t="s">
        <v>4</v>
      </c>
      <c r="C4395" t="s">
        <v>21</v>
      </c>
      <c r="D4395" t="s">
        <v>89</v>
      </c>
      <c r="E4395" t="s">
        <v>90</v>
      </c>
      <c r="F4395" t="s">
        <v>65</v>
      </c>
      <c r="G4395" t="s">
        <v>66</v>
      </c>
      <c r="H4395" t="s">
        <v>67</v>
      </c>
      <c r="I4395">
        <v>2009</v>
      </c>
      <c r="J4395" t="s">
        <v>68</v>
      </c>
      <c r="K4395">
        <v>2011</v>
      </c>
      <c r="L4395" s="18">
        <v>40360</v>
      </c>
      <c r="M4395" t="s">
        <v>69</v>
      </c>
      <c r="N4395" t="s">
        <v>65</v>
      </c>
      <c r="O4395" t="s">
        <v>5891</v>
      </c>
    </row>
    <row r="4396" spans="1:15" x14ac:dyDescent="0.3">
      <c r="A4396" t="s">
        <v>5892</v>
      </c>
      <c r="B4396" t="s">
        <v>4</v>
      </c>
      <c r="C4396" t="s">
        <v>18</v>
      </c>
      <c r="D4396" t="s">
        <v>81</v>
      </c>
      <c r="E4396" t="s">
        <v>75</v>
      </c>
      <c r="F4396" t="s">
        <v>65</v>
      </c>
      <c r="G4396" t="s">
        <v>66</v>
      </c>
      <c r="H4396" t="s">
        <v>67</v>
      </c>
      <c r="I4396">
        <v>2008</v>
      </c>
      <c r="J4396" t="s">
        <v>68</v>
      </c>
      <c r="K4396">
        <v>2015</v>
      </c>
      <c r="L4396" s="18">
        <v>40634</v>
      </c>
      <c r="M4396" t="s">
        <v>69</v>
      </c>
      <c r="N4396" t="s">
        <v>65</v>
      </c>
      <c r="O4396" t="s">
        <v>1089</v>
      </c>
    </row>
    <row r="4397" spans="1:15" x14ac:dyDescent="0.3">
      <c r="A4397" t="s">
        <v>5893</v>
      </c>
      <c r="B4397" t="s">
        <v>4</v>
      </c>
      <c r="C4397" t="s">
        <v>22</v>
      </c>
      <c r="D4397" t="s">
        <v>89</v>
      </c>
      <c r="E4397" t="s">
        <v>90</v>
      </c>
      <c r="F4397" t="s">
        <v>65</v>
      </c>
      <c r="G4397" t="s">
        <v>66</v>
      </c>
      <c r="H4397" t="s">
        <v>67</v>
      </c>
      <c r="I4397">
        <v>2009</v>
      </c>
      <c r="J4397" t="s">
        <v>68</v>
      </c>
      <c r="K4397">
        <v>2009</v>
      </c>
      <c r="L4397" s="18">
        <v>39995</v>
      </c>
      <c r="M4397" t="s">
        <v>69</v>
      </c>
      <c r="N4397" t="s">
        <v>65</v>
      </c>
      <c r="O4397" t="s">
        <v>5894</v>
      </c>
    </row>
    <row r="4398" spans="1:15" x14ac:dyDescent="0.3">
      <c r="A4398" t="s">
        <v>5895</v>
      </c>
      <c r="B4398" t="s">
        <v>4</v>
      </c>
      <c r="C4398" t="s">
        <v>18</v>
      </c>
      <c r="D4398" t="s">
        <v>81</v>
      </c>
      <c r="E4398" t="s">
        <v>75</v>
      </c>
      <c r="F4398" t="s">
        <v>65</v>
      </c>
      <c r="G4398" t="s">
        <v>84</v>
      </c>
      <c r="H4398" t="s">
        <v>85</v>
      </c>
      <c r="I4398">
        <v>2009</v>
      </c>
      <c r="J4398" t="s">
        <v>68</v>
      </c>
      <c r="K4398">
        <v>2010</v>
      </c>
      <c r="L4398" s="18">
        <v>40179</v>
      </c>
      <c r="M4398" t="s">
        <v>69</v>
      </c>
      <c r="N4398" t="s">
        <v>65</v>
      </c>
      <c r="O4398" t="s">
        <v>5896</v>
      </c>
    </row>
    <row r="4399" spans="1:15" x14ac:dyDescent="0.3">
      <c r="A4399" t="s">
        <v>5897</v>
      </c>
      <c r="B4399" t="s">
        <v>4</v>
      </c>
      <c r="C4399" t="s">
        <v>18</v>
      </c>
      <c r="D4399" t="s">
        <v>63</v>
      </c>
      <c r="E4399" t="s">
        <v>64</v>
      </c>
      <c r="F4399" t="s">
        <v>65</v>
      </c>
      <c r="G4399" t="s">
        <v>66</v>
      </c>
      <c r="H4399" t="s">
        <v>67</v>
      </c>
      <c r="I4399">
        <v>2009</v>
      </c>
      <c r="J4399" t="s">
        <v>68</v>
      </c>
      <c r="K4399">
        <v>2013</v>
      </c>
      <c r="L4399" s="18">
        <v>41169</v>
      </c>
      <c r="M4399" t="s">
        <v>69</v>
      </c>
      <c r="N4399" t="s">
        <v>65</v>
      </c>
      <c r="O4399" t="s">
        <v>5424</v>
      </c>
    </row>
    <row r="4400" spans="1:15" x14ac:dyDescent="0.3">
      <c r="A4400" t="s">
        <v>5898</v>
      </c>
      <c r="B4400" t="s">
        <v>4</v>
      </c>
      <c r="C4400" t="s">
        <v>18</v>
      </c>
      <c r="D4400" t="s">
        <v>74</v>
      </c>
      <c r="E4400" t="s">
        <v>75</v>
      </c>
      <c r="F4400" t="s">
        <v>65</v>
      </c>
      <c r="G4400" t="s">
        <v>84</v>
      </c>
      <c r="H4400" t="s">
        <v>85</v>
      </c>
      <c r="I4400">
        <v>2009</v>
      </c>
      <c r="J4400" t="s">
        <v>68</v>
      </c>
      <c r="K4400">
        <v>2013</v>
      </c>
      <c r="L4400" s="18">
        <v>41487</v>
      </c>
      <c r="M4400" t="s">
        <v>69</v>
      </c>
      <c r="N4400" t="s">
        <v>65</v>
      </c>
      <c r="O4400" t="s">
        <v>654</v>
      </c>
    </row>
    <row r="4401" spans="1:15" x14ac:dyDescent="0.3">
      <c r="A4401" t="s">
        <v>5899</v>
      </c>
      <c r="B4401" t="s">
        <v>4</v>
      </c>
      <c r="C4401" t="s">
        <v>18</v>
      </c>
      <c r="D4401" t="s">
        <v>74</v>
      </c>
      <c r="E4401" t="s">
        <v>75</v>
      </c>
      <c r="F4401" t="s">
        <v>65</v>
      </c>
      <c r="G4401" t="s">
        <v>66</v>
      </c>
      <c r="H4401" t="s">
        <v>67</v>
      </c>
      <c r="I4401">
        <v>2009</v>
      </c>
      <c r="J4401" t="s">
        <v>68</v>
      </c>
      <c r="K4401">
        <v>2011</v>
      </c>
      <c r="L4401" s="18">
        <v>40787</v>
      </c>
      <c r="M4401" t="s">
        <v>69</v>
      </c>
      <c r="N4401" t="s">
        <v>65</v>
      </c>
      <c r="O4401" t="s">
        <v>5900</v>
      </c>
    </row>
    <row r="4402" spans="1:15" x14ac:dyDescent="0.3">
      <c r="A4402" t="s">
        <v>5901</v>
      </c>
      <c r="B4402" t="s">
        <v>4</v>
      </c>
      <c r="C4402" t="s">
        <v>18</v>
      </c>
      <c r="D4402" t="s">
        <v>74</v>
      </c>
      <c r="E4402" t="s">
        <v>75</v>
      </c>
      <c r="F4402" t="s">
        <v>65</v>
      </c>
      <c r="G4402" t="s">
        <v>66</v>
      </c>
      <c r="H4402" t="s">
        <v>67</v>
      </c>
      <c r="I4402">
        <v>2005</v>
      </c>
      <c r="J4402" t="s">
        <v>68</v>
      </c>
      <c r="K4402">
        <v>2006</v>
      </c>
      <c r="L4402" s="18">
        <v>38991</v>
      </c>
      <c r="M4402" t="s">
        <v>69</v>
      </c>
      <c r="N4402" t="s">
        <v>65</v>
      </c>
      <c r="O4402" t="s">
        <v>654</v>
      </c>
    </row>
    <row r="4403" spans="1:15" x14ac:dyDescent="0.3">
      <c r="A4403" t="s">
        <v>5902</v>
      </c>
      <c r="B4403" t="s">
        <v>4</v>
      </c>
      <c r="C4403" t="s">
        <v>18</v>
      </c>
      <c r="D4403" t="s">
        <v>63</v>
      </c>
      <c r="E4403" t="s">
        <v>64</v>
      </c>
      <c r="F4403" t="s">
        <v>65</v>
      </c>
      <c r="G4403" t="s">
        <v>66</v>
      </c>
      <c r="H4403" t="s">
        <v>67</v>
      </c>
      <c r="I4403">
        <v>2009</v>
      </c>
      <c r="J4403" t="s">
        <v>68</v>
      </c>
      <c r="K4403">
        <v>2013</v>
      </c>
      <c r="L4403" s="18">
        <v>41061</v>
      </c>
      <c r="M4403" t="s">
        <v>69</v>
      </c>
      <c r="N4403" t="s">
        <v>65</v>
      </c>
      <c r="O4403" t="s">
        <v>5543</v>
      </c>
    </row>
    <row r="4404" spans="1:15" x14ac:dyDescent="0.3">
      <c r="A4404" t="s">
        <v>5903</v>
      </c>
      <c r="B4404" t="s">
        <v>4</v>
      </c>
      <c r="C4404" t="s">
        <v>27</v>
      </c>
      <c r="D4404" t="s">
        <v>89</v>
      </c>
      <c r="E4404" t="s">
        <v>90</v>
      </c>
      <c r="F4404" t="s">
        <v>65</v>
      </c>
      <c r="G4404" t="s">
        <v>66</v>
      </c>
      <c r="H4404" t="s">
        <v>67</v>
      </c>
      <c r="I4404">
        <v>2009</v>
      </c>
      <c r="J4404" t="s">
        <v>68</v>
      </c>
      <c r="K4404">
        <v>2009</v>
      </c>
      <c r="L4404" s="18">
        <v>40057</v>
      </c>
      <c r="M4404" t="s">
        <v>69</v>
      </c>
      <c r="N4404" t="s">
        <v>65</v>
      </c>
      <c r="O4404" t="s">
        <v>5904</v>
      </c>
    </row>
    <row r="4405" spans="1:15" x14ac:dyDescent="0.3">
      <c r="A4405" t="s">
        <v>5905</v>
      </c>
      <c r="B4405" t="s">
        <v>4</v>
      </c>
      <c r="C4405" t="s">
        <v>15</v>
      </c>
      <c r="D4405" t="s">
        <v>89</v>
      </c>
      <c r="E4405" t="s">
        <v>90</v>
      </c>
      <c r="F4405" t="s">
        <v>65</v>
      </c>
      <c r="G4405" t="s">
        <v>66</v>
      </c>
      <c r="H4405" t="s">
        <v>67</v>
      </c>
      <c r="I4405">
        <v>2009</v>
      </c>
      <c r="J4405" t="s">
        <v>68</v>
      </c>
      <c r="K4405">
        <v>2009</v>
      </c>
      <c r="L4405" s="18">
        <v>39965</v>
      </c>
      <c r="M4405" t="s">
        <v>69</v>
      </c>
      <c r="N4405" t="s">
        <v>65</v>
      </c>
      <c r="O4405" t="s">
        <v>5883</v>
      </c>
    </row>
    <row r="4406" spans="1:15" x14ac:dyDescent="0.3">
      <c r="A4406" t="s">
        <v>5906</v>
      </c>
      <c r="B4406" t="s">
        <v>4</v>
      </c>
      <c r="C4406" t="s">
        <v>18</v>
      </c>
      <c r="D4406" t="s">
        <v>63</v>
      </c>
      <c r="E4406" t="s">
        <v>64</v>
      </c>
      <c r="F4406" t="s">
        <v>65</v>
      </c>
      <c r="G4406" t="s">
        <v>66</v>
      </c>
      <c r="H4406" t="s">
        <v>67</v>
      </c>
      <c r="I4406">
        <v>2009</v>
      </c>
      <c r="J4406" t="s">
        <v>68</v>
      </c>
      <c r="K4406">
        <v>2015</v>
      </c>
      <c r="L4406" s="18">
        <v>41214</v>
      </c>
      <c r="M4406" t="s">
        <v>69</v>
      </c>
      <c r="N4406" t="s">
        <v>65</v>
      </c>
      <c r="O4406" t="s">
        <v>983</v>
      </c>
    </row>
    <row r="4407" spans="1:15" x14ac:dyDescent="0.3">
      <c r="A4407" t="s">
        <v>5907</v>
      </c>
      <c r="B4407" t="s">
        <v>4</v>
      </c>
      <c r="C4407" t="s">
        <v>18</v>
      </c>
      <c r="D4407" t="s">
        <v>63</v>
      </c>
      <c r="E4407" t="s">
        <v>64</v>
      </c>
      <c r="F4407" t="s">
        <v>65</v>
      </c>
      <c r="G4407" t="s">
        <v>66</v>
      </c>
      <c r="H4407" t="s">
        <v>67</v>
      </c>
      <c r="I4407">
        <v>2009</v>
      </c>
      <c r="J4407" t="s">
        <v>68</v>
      </c>
      <c r="K4407">
        <v>2014</v>
      </c>
      <c r="L4407" s="18">
        <v>41061</v>
      </c>
      <c r="M4407" t="s">
        <v>69</v>
      </c>
      <c r="N4407" t="s">
        <v>65</v>
      </c>
      <c r="O4407" t="s">
        <v>5379</v>
      </c>
    </row>
    <row r="4408" spans="1:15" x14ac:dyDescent="0.3">
      <c r="A4408" t="s">
        <v>5908</v>
      </c>
      <c r="B4408" t="s">
        <v>4</v>
      </c>
      <c r="C4408" t="s">
        <v>18</v>
      </c>
      <c r="D4408" t="s">
        <v>89</v>
      </c>
      <c r="E4408" t="s">
        <v>90</v>
      </c>
      <c r="F4408" t="s">
        <v>65</v>
      </c>
      <c r="G4408" t="s">
        <v>84</v>
      </c>
      <c r="H4408" t="s">
        <v>227</v>
      </c>
      <c r="I4408">
        <v>2009</v>
      </c>
      <c r="J4408" t="s">
        <v>68</v>
      </c>
      <c r="K4408">
        <v>2011</v>
      </c>
      <c r="L4408" s="18">
        <v>40878</v>
      </c>
      <c r="M4408" t="s">
        <v>228</v>
      </c>
      <c r="N4408" t="s">
        <v>65</v>
      </c>
      <c r="O4408" t="s">
        <v>5446</v>
      </c>
    </row>
    <row r="4409" spans="1:15" x14ac:dyDescent="0.3">
      <c r="A4409" t="s">
        <v>5909</v>
      </c>
      <c r="B4409" t="s">
        <v>4</v>
      </c>
      <c r="C4409" t="s">
        <v>25</v>
      </c>
      <c r="D4409" t="s">
        <v>74</v>
      </c>
      <c r="E4409" t="s">
        <v>75</v>
      </c>
      <c r="F4409" t="s">
        <v>65</v>
      </c>
      <c r="G4409" t="s">
        <v>66</v>
      </c>
      <c r="H4409" t="s">
        <v>67</v>
      </c>
      <c r="I4409">
        <v>2009</v>
      </c>
      <c r="J4409" t="s">
        <v>68</v>
      </c>
      <c r="K4409">
        <v>2011</v>
      </c>
      <c r="L4409" s="18">
        <v>40118</v>
      </c>
      <c r="M4409" t="s">
        <v>69</v>
      </c>
      <c r="N4409" t="s">
        <v>65</v>
      </c>
      <c r="O4409" t="s">
        <v>5751</v>
      </c>
    </row>
    <row r="4410" spans="1:15" x14ac:dyDescent="0.3">
      <c r="A4410" t="s">
        <v>5910</v>
      </c>
      <c r="B4410" t="s">
        <v>4</v>
      </c>
      <c r="C4410" t="s">
        <v>18</v>
      </c>
      <c r="D4410" t="s">
        <v>74</v>
      </c>
      <c r="E4410" t="s">
        <v>75</v>
      </c>
      <c r="F4410" t="s">
        <v>65</v>
      </c>
      <c r="G4410" t="s">
        <v>66</v>
      </c>
      <c r="H4410" t="s">
        <v>67</v>
      </c>
      <c r="I4410">
        <v>2009</v>
      </c>
      <c r="J4410" t="s">
        <v>68</v>
      </c>
      <c r="K4410">
        <v>2018</v>
      </c>
      <c r="L4410" s="18">
        <v>43279</v>
      </c>
      <c r="M4410" t="s">
        <v>69</v>
      </c>
      <c r="N4410" t="s">
        <v>65</v>
      </c>
      <c r="O4410" t="s">
        <v>5383</v>
      </c>
    </row>
    <row r="4411" spans="1:15" x14ac:dyDescent="0.3">
      <c r="A4411" t="s">
        <v>5911</v>
      </c>
      <c r="B4411" t="s">
        <v>4</v>
      </c>
      <c r="C4411" t="s">
        <v>17</v>
      </c>
      <c r="D4411" t="s">
        <v>89</v>
      </c>
      <c r="E4411" t="s">
        <v>90</v>
      </c>
      <c r="F4411" t="s">
        <v>65</v>
      </c>
      <c r="G4411" t="s">
        <v>66</v>
      </c>
      <c r="H4411" t="s">
        <v>67</v>
      </c>
      <c r="I4411">
        <v>2009</v>
      </c>
      <c r="J4411" t="s">
        <v>68</v>
      </c>
      <c r="K4411">
        <v>2009</v>
      </c>
      <c r="L4411" s="18">
        <v>40057</v>
      </c>
      <c r="M4411" t="s">
        <v>69</v>
      </c>
      <c r="N4411" t="s">
        <v>65</v>
      </c>
      <c r="O4411" t="s">
        <v>5912</v>
      </c>
    </row>
    <row r="4412" spans="1:15" x14ac:dyDescent="0.3">
      <c r="A4412" t="s">
        <v>5913</v>
      </c>
      <c r="B4412" t="s">
        <v>4</v>
      </c>
      <c r="C4412" t="s">
        <v>18</v>
      </c>
      <c r="D4412" t="s">
        <v>89</v>
      </c>
      <c r="E4412" t="s">
        <v>90</v>
      </c>
      <c r="F4412" t="s">
        <v>65</v>
      </c>
      <c r="G4412" t="s">
        <v>66</v>
      </c>
      <c r="H4412" t="s">
        <v>67</v>
      </c>
      <c r="I4412">
        <v>2009</v>
      </c>
      <c r="J4412" t="s">
        <v>68</v>
      </c>
      <c r="K4412">
        <v>2012</v>
      </c>
      <c r="L4412" s="18">
        <v>40969</v>
      </c>
      <c r="M4412" t="s">
        <v>69</v>
      </c>
      <c r="N4412" t="s">
        <v>65</v>
      </c>
      <c r="O4412" t="s">
        <v>5818</v>
      </c>
    </row>
    <row r="4413" spans="1:15" x14ac:dyDescent="0.3">
      <c r="A4413" t="s">
        <v>5914</v>
      </c>
      <c r="B4413" t="s">
        <v>4</v>
      </c>
      <c r="C4413" t="s">
        <v>18</v>
      </c>
      <c r="D4413" t="s">
        <v>81</v>
      </c>
      <c r="E4413" t="s">
        <v>75</v>
      </c>
      <c r="F4413" t="s">
        <v>65</v>
      </c>
      <c r="G4413" t="s">
        <v>84</v>
      </c>
      <c r="H4413" t="s">
        <v>85</v>
      </c>
      <c r="I4413">
        <v>2009</v>
      </c>
      <c r="J4413" t="s">
        <v>68</v>
      </c>
      <c r="K4413">
        <v>2010</v>
      </c>
      <c r="L4413" s="18">
        <v>40394</v>
      </c>
      <c r="M4413" t="s">
        <v>69</v>
      </c>
      <c r="N4413" t="s">
        <v>65</v>
      </c>
      <c r="O4413" t="s">
        <v>5896</v>
      </c>
    </row>
    <row r="4414" spans="1:15" x14ac:dyDescent="0.3">
      <c r="A4414" t="s">
        <v>5915</v>
      </c>
      <c r="B4414" t="s">
        <v>4</v>
      </c>
      <c r="C4414" t="s">
        <v>15</v>
      </c>
      <c r="D4414" t="s">
        <v>74</v>
      </c>
      <c r="E4414" t="s">
        <v>75</v>
      </c>
      <c r="F4414" t="s">
        <v>65</v>
      </c>
      <c r="G4414" t="s">
        <v>84</v>
      </c>
      <c r="H4414" t="s">
        <v>85</v>
      </c>
      <c r="I4414">
        <v>2009</v>
      </c>
      <c r="J4414" t="s">
        <v>68</v>
      </c>
      <c r="K4414">
        <v>2013</v>
      </c>
      <c r="L4414" s="18">
        <v>41456</v>
      </c>
      <c r="M4414" t="s">
        <v>69</v>
      </c>
      <c r="N4414" t="s">
        <v>65</v>
      </c>
      <c r="O4414" t="s">
        <v>5916</v>
      </c>
    </row>
    <row r="4415" spans="1:15" x14ac:dyDescent="0.3">
      <c r="A4415" t="s">
        <v>5917</v>
      </c>
      <c r="B4415" t="s">
        <v>4</v>
      </c>
      <c r="C4415" t="s">
        <v>15</v>
      </c>
      <c r="D4415" t="s">
        <v>89</v>
      </c>
      <c r="E4415" t="s">
        <v>90</v>
      </c>
      <c r="F4415" t="s">
        <v>65</v>
      </c>
      <c r="G4415" t="s">
        <v>66</v>
      </c>
      <c r="H4415" t="s">
        <v>67</v>
      </c>
      <c r="I4415">
        <v>2009</v>
      </c>
      <c r="J4415" t="s">
        <v>68</v>
      </c>
      <c r="K4415">
        <v>2010</v>
      </c>
      <c r="L4415" s="18">
        <v>40483</v>
      </c>
      <c r="M4415" t="s">
        <v>69</v>
      </c>
      <c r="N4415" t="s">
        <v>65</v>
      </c>
      <c r="O4415" t="s">
        <v>5918</v>
      </c>
    </row>
    <row r="4416" spans="1:15" x14ac:dyDescent="0.3">
      <c r="A4416" t="s">
        <v>5919</v>
      </c>
      <c r="B4416" t="s">
        <v>4</v>
      </c>
      <c r="C4416" t="s">
        <v>18</v>
      </c>
      <c r="D4416" t="s">
        <v>89</v>
      </c>
      <c r="E4416" t="s">
        <v>90</v>
      </c>
      <c r="F4416" t="s">
        <v>65</v>
      </c>
      <c r="G4416" t="s">
        <v>66</v>
      </c>
      <c r="H4416" t="s">
        <v>67</v>
      </c>
      <c r="I4416">
        <v>2009</v>
      </c>
      <c r="J4416" t="s">
        <v>68</v>
      </c>
      <c r="K4416">
        <v>2011</v>
      </c>
      <c r="L4416" s="18">
        <v>40725</v>
      </c>
      <c r="M4416" t="s">
        <v>69</v>
      </c>
      <c r="N4416" t="s">
        <v>65</v>
      </c>
      <c r="O4416" t="s">
        <v>5766</v>
      </c>
    </row>
    <row r="4417" spans="1:15" x14ac:dyDescent="0.3">
      <c r="A4417" t="s">
        <v>5920</v>
      </c>
      <c r="B4417" t="s">
        <v>4</v>
      </c>
      <c r="C4417" t="s">
        <v>25</v>
      </c>
      <c r="D4417" t="s">
        <v>74</v>
      </c>
      <c r="E4417" t="s">
        <v>75</v>
      </c>
      <c r="F4417" t="s">
        <v>65</v>
      </c>
      <c r="G4417" t="s">
        <v>66</v>
      </c>
      <c r="H4417" t="s">
        <v>67</v>
      </c>
      <c r="I4417">
        <v>2009</v>
      </c>
      <c r="J4417" t="s">
        <v>68</v>
      </c>
      <c r="K4417">
        <v>2010</v>
      </c>
      <c r="L4417" s="18">
        <v>40483</v>
      </c>
      <c r="M4417" t="s">
        <v>69</v>
      </c>
      <c r="N4417" t="s">
        <v>65</v>
      </c>
      <c r="O4417" t="s">
        <v>5921</v>
      </c>
    </row>
    <row r="4418" spans="1:15" x14ac:dyDescent="0.3">
      <c r="A4418" t="s">
        <v>5922</v>
      </c>
      <c r="B4418" t="s">
        <v>4</v>
      </c>
      <c r="C4418" t="s">
        <v>15</v>
      </c>
      <c r="D4418" t="s">
        <v>89</v>
      </c>
      <c r="E4418" t="s">
        <v>90</v>
      </c>
      <c r="F4418" t="s">
        <v>65</v>
      </c>
      <c r="G4418" t="s">
        <v>66</v>
      </c>
      <c r="H4418" t="s">
        <v>67</v>
      </c>
      <c r="I4418">
        <v>2009</v>
      </c>
      <c r="J4418" t="s">
        <v>68</v>
      </c>
      <c r="K4418">
        <v>2009</v>
      </c>
      <c r="L4418" s="18">
        <v>39995</v>
      </c>
      <c r="M4418" t="s">
        <v>69</v>
      </c>
      <c r="N4418" t="s">
        <v>65</v>
      </c>
      <c r="O4418" t="s">
        <v>5883</v>
      </c>
    </row>
    <row r="4419" spans="1:15" x14ac:dyDescent="0.3">
      <c r="A4419" t="s">
        <v>5923</v>
      </c>
      <c r="B4419" t="s">
        <v>4</v>
      </c>
      <c r="C4419" t="s">
        <v>25</v>
      </c>
      <c r="D4419" t="s">
        <v>89</v>
      </c>
      <c r="E4419" t="s">
        <v>90</v>
      </c>
      <c r="F4419" t="s">
        <v>65</v>
      </c>
      <c r="G4419" t="s">
        <v>66</v>
      </c>
      <c r="H4419" t="s">
        <v>67</v>
      </c>
      <c r="I4419">
        <v>2009</v>
      </c>
      <c r="J4419" t="s">
        <v>68</v>
      </c>
      <c r="K4419">
        <v>2009</v>
      </c>
      <c r="L4419" s="18">
        <v>39995</v>
      </c>
      <c r="M4419" t="s">
        <v>69</v>
      </c>
      <c r="N4419" t="s">
        <v>65</v>
      </c>
      <c r="O4419" t="s">
        <v>5838</v>
      </c>
    </row>
    <row r="4420" spans="1:15" x14ac:dyDescent="0.3">
      <c r="A4420" t="s">
        <v>5924</v>
      </c>
      <c r="B4420" t="s">
        <v>4</v>
      </c>
      <c r="C4420" t="s">
        <v>18</v>
      </c>
      <c r="D4420" t="s">
        <v>81</v>
      </c>
      <c r="E4420" t="s">
        <v>75</v>
      </c>
      <c r="F4420" t="s">
        <v>65</v>
      </c>
      <c r="G4420" t="s">
        <v>84</v>
      </c>
      <c r="H4420" t="s">
        <v>85</v>
      </c>
      <c r="I4420">
        <v>2009</v>
      </c>
      <c r="J4420" t="s">
        <v>68</v>
      </c>
      <c r="K4420">
        <v>2012</v>
      </c>
      <c r="L4420" s="18">
        <v>41244</v>
      </c>
      <c r="M4420" t="s">
        <v>69</v>
      </c>
      <c r="N4420" t="s">
        <v>65</v>
      </c>
      <c r="O4420" t="s">
        <v>5766</v>
      </c>
    </row>
    <row r="4421" spans="1:15" x14ac:dyDescent="0.3">
      <c r="A4421" t="s">
        <v>5925</v>
      </c>
      <c r="B4421" t="s">
        <v>4</v>
      </c>
      <c r="C4421" t="s">
        <v>18</v>
      </c>
      <c r="D4421" t="s">
        <v>63</v>
      </c>
      <c r="E4421" t="s">
        <v>64</v>
      </c>
      <c r="F4421" t="s">
        <v>65</v>
      </c>
      <c r="G4421" t="s">
        <v>66</v>
      </c>
      <c r="H4421" t="s">
        <v>67</v>
      </c>
      <c r="I4421">
        <v>2009</v>
      </c>
      <c r="J4421" t="s">
        <v>68</v>
      </c>
      <c r="K4421">
        <v>2018</v>
      </c>
      <c r="L4421" s="18">
        <v>41180</v>
      </c>
      <c r="M4421" t="s">
        <v>69</v>
      </c>
      <c r="N4421" t="s">
        <v>65</v>
      </c>
      <c r="O4421" t="s">
        <v>5543</v>
      </c>
    </row>
    <row r="4422" spans="1:15" x14ac:dyDescent="0.3">
      <c r="A4422" t="s">
        <v>5926</v>
      </c>
      <c r="B4422" t="s">
        <v>4</v>
      </c>
      <c r="C4422" t="s">
        <v>18</v>
      </c>
      <c r="D4422" t="s">
        <v>89</v>
      </c>
      <c r="E4422" t="s">
        <v>90</v>
      </c>
      <c r="F4422" t="s">
        <v>65</v>
      </c>
      <c r="G4422" t="s">
        <v>66</v>
      </c>
      <c r="H4422" t="s">
        <v>67</v>
      </c>
      <c r="I4422">
        <v>2009</v>
      </c>
      <c r="J4422" t="s">
        <v>68</v>
      </c>
      <c r="K4422">
        <v>2012</v>
      </c>
      <c r="L4422" s="18">
        <v>41214</v>
      </c>
      <c r="M4422" t="s">
        <v>69</v>
      </c>
      <c r="N4422" t="s">
        <v>65</v>
      </c>
      <c r="O4422" t="s">
        <v>5818</v>
      </c>
    </row>
    <row r="4423" spans="1:15" x14ac:dyDescent="0.3">
      <c r="A4423" t="s">
        <v>5927</v>
      </c>
      <c r="B4423" t="s">
        <v>4</v>
      </c>
      <c r="C4423" t="s">
        <v>17</v>
      </c>
      <c r="D4423" t="s">
        <v>81</v>
      </c>
      <c r="E4423" t="s">
        <v>75</v>
      </c>
      <c r="F4423" t="s">
        <v>65</v>
      </c>
      <c r="G4423" t="s">
        <v>66</v>
      </c>
      <c r="H4423" t="s">
        <v>67</v>
      </c>
      <c r="I4423">
        <v>2009</v>
      </c>
      <c r="J4423" t="s">
        <v>68</v>
      </c>
      <c r="K4423">
        <v>2011</v>
      </c>
      <c r="L4423" s="18">
        <v>40695</v>
      </c>
      <c r="M4423" t="s">
        <v>69</v>
      </c>
      <c r="N4423" t="s">
        <v>65</v>
      </c>
      <c r="O4423" t="s">
        <v>5912</v>
      </c>
    </row>
    <row r="4424" spans="1:15" x14ac:dyDescent="0.3">
      <c r="A4424" t="s">
        <v>5928</v>
      </c>
      <c r="B4424" t="s">
        <v>4</v>
      </c>
      <c r="C4424" t="s">
        <v>18</v>
      </c>
      <c r="D4424" t="s">
        <v>81</v>
      </c>
      <c r="E4424" t="s">
        <v>75</v>
      </c>
      <c r="F4424" t="s">
        <v>65</v>
      </c>
      <c r="G4424" t="s">
        <v>66</v>
      </c>
      <c r="H4424" t="s">
        <v>67</v>
      </c>
      <c r="I4424">
        <v>2005</v>
      </c>
      <c r="J4424" t="s">
        <v>68</v>
      </c>
      <c r="K4424">
        <v>2009</v>
      </c>
      <c r="L4424" s="18">
        <v>38808</v>
      </c>
      <c r="M4424" t="s">
        <v>69</v>
      </c>
      <c r="N4424" t="s">
        <v>65</v>
      </c>
      <c r="O4424" t="s">
        <v>5383</v>
      </c>
    </row>
    <row r="4425" spans="1:15" x14ac:dyDescent="0.3">
      <c r="A4425" t="s">
        <v>5929</v>
      </c>
      <c r="B4425" t="s">
        <v>4</v>
      </c>
      <c r="C4425" t="s">
        <v>18</v>
      </c>
      <c r="D4425" t="s">
        <v>63</v>
      </c>
      <c r="E4425" t="s">
        <v>64</v>
      </c>
      <c r="F4425" t="s">
        <v>65</v>
      </c>
      <c r="G4425" t="s">
        <v>66</v>
      </c>
      <c r="H4425" t="s">
        <v>67</v>
      </c>
      <c r="I4425">
        <v>2009</v>
      </c>
      <c r="J4425" t="s">
        <v>68</v>
      </c>
      <c r="K4425">
        <v>2018</v>
      </c>
      <c r="L4425" s="18">
        <v>41729</v>
      </c>
      <c r="M4425" t="s">
        <v>69</v>
      </c>
      <c r="N4425" t="s">
        <v>65</v>
      </c>
      <c r="O4425" t="s">
        <v>5383</v>
      </c>
    </row>
    <row r="4426" spans="1:15" x14ac:dyDescent="0.3">
      <c r="A4426" t="s">
        <v>5930</v>
      </c>
      <c r="B4426" t="s">
        <v>4</v>
      </c>
      <c r="C4426" t="s">
        <v>18</v>
      </c>
      <c r="D4426" t="s">
        <v>89</v>
      </c>
      <c r="E4426" t="s">
        <v>90</v>
      </c>
      <c r="F4426" t="s">
        <v>65</v>
      </c>
      <c r="G4426" t="s">
        <v>66</v>
      </c>
      <c r="H4426" t="s">
        <v>67</v>
      </c>
      <c r="I4426">
        <v>2009</v>
      </c>
      <c r="J4426" t="s">
        <v>68</v>
      </c>
      <c r="K4426">
        <v>2011</v>
      </c>
      <c r="L4426" s="18">
        <v>40664</v>
      </c>
      <c r="M4426" t="s">
        <v>69</v>
      </c>
      <c r="N4426" t="s">
        <v>65</v>
      </c>
      <c r="O4426" t="s">
        <v>5582</v>
      </c>
    </row>
    <row r="4427" spans="1:15" x14ac:dyDescent="0.3">
      <c r="A4427" t="s">
        <v>5931</v>
      </c>
      <c r="B4427" t="s">
        <v>4</v>
      </c>
      <c r="C4427" t="s">
        <v>18</v>
      </c>
      <c r="D4427" t="s">
        <v>89</v>
      </c>
      <c r="E4427" t="s">
        <v>90</v>
      </c>
      <c r="F4427" t="s">
        <v>65</v>
      </c>
      <c r="G4427" t="s">
        <v>66</v>
      </c>
      <c r="H4427" t="s">
        <v>67</v>
      </c>
      <c r="I4427">
        <v>2009</v>
      </c>
      <c r="J4427" t="s">
        <v>68</v>
      </c>
      <c r="K4427">
        <v>2012</v>
      </c>
      <c r="L4427" s="18">
        <v>40269</v>
      </c>
      <c r="M4427" t="s">
        <v>69</v>
      </c>
      <c r="N4427" t="s">
        <v>65</v>
      </c>
      <c r="O4427" t="s">
        <v>983</v>
      </c>
    </row>
    <row r="4428" spans="1:15" x14ac:dyDescent="0.3">
      <c r="A4428" t="s">
        <v>5932</v>
      </c>
      <c r="B4428" t="s">
        <v>4</v>
      </c>
      <c r="C4428" t="s">
        <v>18</v>
      </c>
      <c r="D4428" t="s">
        <v>89</v>
      </c>
      <c r="E4428" t="s">
        <v>90</v>
      </c>
      <c r="F4428" t="s">
        <v>65</v>
      </c>
      <c r="G4428" t="s">
        <v>66</v>
      </c>
      <c r="H4428" t="s">
        <v>67</v>
      </c>
      <c r="I4428">
        <v>2010</v>
      </c>
      <c r="J4428" t="s">
        <v>68</v>
      </c>
      <c r="K4428">
        <v>2012</v>
      </c>
      <c r="L4428" s="18">
        <v>41153</v>
      </c>
      <c r="M4428" t="s">
        <v>69</v>
      </c>
      <c r="N4428" t="s">
        <v>65</v>
      </c>
      <c r="O4428" t="s">
        <v>5818</v>
      </c>
    </row>
    <row r="4429" spans="1:15" x14ac:dyDescent="0.3">
      <c r="A4429" t="s">
        <v>5933</v>
      </c>
      <c r="B4429" t="s">
        <v>4</v>
      </c>
      <c r="C4429" t="s">
        <v>18</v>
      </c>
      <c r="D4429" t="s">
        <v>63</v>
      </c>
      <c r="E4429" t="s">
        <v>64</v>
      </c>
      <c r="F4429" t="s">
        <v>65</v>
      </c>
      <c r="G4429" t="s">
        <v>66</v>
      </c>
      <c r="H4429" t="s">
        <v>67</v>
      </c>
      <c r="I4429">
        <v>2009</v>
      </c>
      <c r="J4429" t="s">
        <v>68</v>
      </c>
      <c r="K4429">
        <v>2010</v>
      </c>
      <c r="L4429" s="18">
        <v>40431</v>
      </c>
      <c r="M4429" t="s">
        <v>69</v>
      </c>
      <c r="N4429" t="s">
        <v>65</v>
      </c>
      <c r="O4429" t="s">
        <v>5383</v>
      </c>
    </row>
    <row r="4430" spans="1:15" x14ac:dyDescent="0.3">
      <c r="A4430" t="s">
        <v>5934</v>
      </c>
      <c r="B4430" t="s">
        <v>4</v>
      </c>
      <c r="C4430" t="s">
        <v>16</v>
      </c>
      <c r="D4430" t="s">
        <v>63</v>
      </c>
      <c r="E4430" t="s">
        <v>64</v>
      </c>
      <c r="F4430" t="s">
        <v>65</v>
      </c>
      <c r="G4430" t="s">
        <v>66</v>
      </c>
      <c r="H4430" t="s">
        <v>67</v>
      </c>
      <c r="I4430">
        <v>2009</v>
      </c>
      <c r="J4430" t="s">
        <v>68</v>
      </c>
      <c r="K4430">
        <v>2012</v>
      </c>
      <c r="L4430" s="18">
        <v>40817</v>
      </c>
      <c r="M4430" t="s">
        <v>69</v>
      </c>
      <c r="N4430" t="s">
        <v>65</v>
      </c>
      <c r="O4430" t="s">
        <v>1001</v>
      </c>
    </row>
    <row r="4431" spans="1:15" x14ac:dyDescent="0.3">
      <c r="A4431" t="s">
        <v>5935</v>
      </c>
      <c r="B4431" t="s">
        <v>4</v>
      </c>
      <c r="C4431" t="s">
        <v>22</v>
      </c>
      <c r="D4431" t="s">
        <v>89</v>
      </c>
      <c r="E4431" t="s">
        <v>90</v>
      </c>
      <c r="F4431" t="s">
        <v>65</v>
      </c>
      <c r="G4431" t="s">
        <v>66</v>
      </c>
      <c r="H4431" t="s">
        <v>67</v>
      </c>
      <c r="I4431">
        <v>2009</v>
      </c>
      <c r="J4431" t="s">
        <v>68</v>
      </c>
      <c r="K4431">
        <v>2009</v>
      </c>
      <c r="L4431" s="18">
        <v>40087</v>
      </c>
      <c r="M4431" t="s">
        <v>69</v>
      </c>
      <c r="N4431" t="s">
        <v>65</v>
      </c>
      <c r="O4431" t="s">
        <v>3156</v>
      </c>
    </row>
    <row r="4432" spans="1:15" x14ac:dyDescent="0.3">
      <c r="A4432" t="s">
        <v>5936</v>
      </c>
      <c r="B4432" t="s">
        <v>4</v>
      </c>
      <c r="C4432" t="s">
        <v>18</v>
      </c>
      <c r="D4432" t="s">
        <v>89</v>
      </c>
      <c r="E4432" t="s">
        <v>90</v>
      </c>
      <c r="F4432" t="s">
        <v>65</v>
      </c>
      <c r="G4432" t="s">
        <v>66</v>
      </c>
      <c r="H4432" t="s">
        <v>67</v>
      </c>
      <c r="I4432">
        <v>2009</v>
      </c>
      <c r="J4432" t="s">
        <v>68</v>
      </c>
      <c r="K4432">
        <v>2012</v>
      </c>
      <c r="L4432" s="18">
        <v>41214</v>
      </c>
      <c r="M4432" t="s">
        <v>69</v>
      </c>
      <c r="N4432" t="s">
        <v>65</v>
      </c>
      <c r="O4432" t="s">
        <v>5937</v>
      </c>
    </row>
    <row r="4433" spans="1:15" x14ac:dyDescent="0.3">
      <c r="A4433" t="s">
        <v>5938</v>
      </c>
      <c r="B4433" t="s">
        <v>4</v>
      </c>
      <c r="C4433" t="s">
        <v>25</v>
      </c>
      <c r="D4433" t="s">
        <v>89</v>
      </c>
      <c r="E4433" t="s">
        <v>90</v>
      </c>
      <c r="F4433" t="s">
        <v>65</v>
      </c>
      <c r="G4433" t="s">
        <v>84</v>
      </c>
      <c r="H4433" t="s">
        <v>227</v>
      </c>
      <c r="I4433">
        <v>2014</v>
      </c>
      <c r="J4433" t="s">
        <v>68</v>
      </c>
      <c r="K4433">
        <v>2015</v>
      </c>
      <c r="L4433" s="18">
        <v>42036</v>
      </c>
      <c r="M4433" t="s">
        <v>228</v>
      </c>
      <c r="N4433" t="s">
        <v>65</v>
      </c>
      <c r="O4433" t="s">
        <v>5813</v>
      </c>
    </row>
    <row r="4434" spans="1:15" x14ac:dyDescent="0.3">
      <c r="A4434" t="s">
        <v>5939</v>
      </c>
      <c r="B4434" t="s">
        <v>4</v>
      </c>
      <c r="C4434" t="s">
        <v>18</v>
      </c>
      <c r="D4434" t="s">
        <v>81</v>
      </c>
      <c r="E4434" t="s">
        <v>75</v>
      </c>
      <c r="F4434" t="s">
        <v>65</v>
      </c>
      <c r="G4434" t="s">
        <v>84</v>
      </c>
      <c r="H4434" t="s">
        <v>85</v>
      </c>
      <c r="I4434">
        <v>2009</v>
      </c>
      <c r="J4434" t="s">
        <v>68</v>
      </c>
      <c r="K4434">
        <v>2011</v>
      </c>
      <c r="L4434" s="18">
        <v>40664</v>
      </c>
      <c r="M4434" t="s">
        <v>69</v>
      </c>
      <c r="N4434" t="s">
        <v>65</v>
      </c>
      <c r="O4434" t="s">
        <v>5446</v>
      </c>
    </row>
    <row r="4435" spans="1:15" x14ac:dyDescent="0.3">
      <c r="A4435" t="s">
        <v>5940</v>
      </c>
      <c r="B4435" t="s">
        <v>4</v>
      </c>
      <c r="C4435" t="s">
        <v>15</v>
      </c>
      <c r="D4435" t="s">
        <v>89</v>
      </c>
      <c r="E4435" t="s">
        <v>90</v>
      </c>
      <c r="F4435" t="s">
        <v>65</v>
      </c>
      <c r="G4435" t="s">
        <v>66</v>
      </c>
      <c r="H4435" t="s">
        <v>67</v>
      </c>
      <c r="I4435">
        <v>2009</v>
      </c>
      <c r="J4435" t="s">
        <v>68</v>
      </c>
      <c r="K4435">
        <v>2010</v>
      </c>
      <c r="L4435" s="18">
        <v>40238</v>
      </c>
      <c r="M4435" t="s">
        <v>69</v>
      </c>
      <c r="N4435" t="s">
        <v>65</v>
      </c>
      <c r="O4435" t="s">
        <v>5941</v>
      </c>
    </row>
    <row r="4436" spans="1:15" x14ac:dyDescent="0.3">
      <c r="A4436" t="s">
        <v>5942</v>
      </c>
      <c r="B4436" t="s">
        <v>4</v>
      </c>
      <c r="C4436" t="s">
        <v>18</v>
      </c>
      <c r="D4436" t="s">
        <v>74</v>
      </c>
      <c r="E4436" t="s">
        <v>75</v>
      </c>
      <c r="F4436" t="s">
        <v>65</v>
      </c>
      <c r="G4436" t="s">
        <v>66</v>
      </c>
      <c r="H4436" t="s">
        <v>67</v>
      </c>
      <c r="I4436">
        <v>2009</v>
      </c>
      <c r="J4436" t="s">
        <v>68</v>
      </c>
      <c r="K4436">
        <v>2017</v>
      </c>
      <c r="L4436" s="18">
        <v>42983</v>
      </c>
      <c r="M4436" t="s">
        <v>69</v>
      </c>
      <c r="N4436" t="s">
        <v>65</v>
      </c>
      <c r="O4436" t="s">
        <v>5383</v>
      </c>
    </row>
    <row r="4437" spans="1:15" x14ac:dyDescent="0.3">
      <c r="A4437" t="s">
        <v>5943</v>
      </c>
      <c r="B4437" t="s">
        <v>4</v>
      </c>
      <c r="C4437" t="s">
        <v>15</v>
      </c>
      <c r="D4437" t="s">
        <v>89</v>
      </c>
      <c r="E4437" t="s">
        <v>90</v>
      </c>
      <c r="F4437" t="s">
        <v>65</v>
      </c>
      <c r="G4437" t="s">
        <v>66</v>
      </c>
      <c r="H4437" t="s">
        <v>67</v>
      </c>
      <c r="I4437">
        <v>2008</v>
      </c>
      <c r="J4437" t="s">
        <v>68</v>
      </c>
      <c r="K4437">
        <v>2009</v>
      </c>
      <c r="L4437" s="18">
        <v>39904</v>
      </c>
      <c r="M4437" t="s">
        <v>69</v>
      </c>
      <c r="N4437" t="s">
        <v>65</v>
      </c>
      <c r="O4437" t="s">
        <v>5918</v>
      </c>
    </row>
    <row r="4438" spans="1:15" x14ac:dyDescent="0.3">
      <c r="A4438" t="s">
        <v>5944</v>
      </c>
      <c r="B4438" t="s">
        <v>4</v>
      </c>
      <c r="C4438" t="s">
        <v>25</v>
      </c>
      <c r="D4438" t="s">
        <v>89</v>
      </c>
      <c r="E4438" t="s">
        <v>90</v>
      </c>
      <c r="F4438" t="s">
        <v>65</v>
      </c>
      <c r="G4438" t="s">
        <v>66</v>
      </c>
      <c r="H4438" t="s">
        <v>67</v>
      </c>
      <c r="I4438">
        <v>2009</v>
      </c>
      <c r="J4438" t="s">
        <v>68</v>
      </c>
      <c r="K4438">
        <v>2010</v>
      </c>
      <c r="L4438" s="18">
        <v>40391</v>
      </c>
      <c r="M4438" t="s">
        <v>69</v>
      </c>
      <c r="N4438" t="s">
        <v>65</v>
      </c>
      <c r="O4438" t="s">
        <v>5945</v>
      </c>
    </row>
    <row r="4439" spans="1:15" x14ac:dyDescent="0.3">
      <c r="A4439" t="s">
        <v>5946</v>
      </c>
      <c r="B4439" t="s">
        <v>4</v>
      </c>
      <c r="C4439" t="s">
        <v>18</v>
      </c>
      <c r="D4439" t="s">
        <v>74</v>
      </c>
      <c r="E4439" t="s">
        <v>75</v>
      </c>
      <c r="F4439" t="s">
        <v>65</v>
      </c>
      <c r="G4439" t="s">
        <v>66</v>
      </c>
      <c r="H4439" t="s">
        <v>67</v>
      </c>
      <c r="I4439">
        <v>2008</v>
      </c>
      <c r="J4439" t="s">
        <v>68</v>
      </c>
      <c r="K4439">
        <v>2012</v>
      </c>
      <c r="L4439" s="18">
        <v>41000</v>
      </c>
      <c r="M4439" t="s">
        <v>69</v>
      </c>
      <c r="N4439" t="s">
        <v>65</v>
      </c>
      <c r="O4439" t="s">
        <v>654</v>
      </c>
    </row>
    <row r="4440" spans="1:15" x14ac:dyDescent="0.3">
      <c r="A4440" t="s">
        <v>5947</v>
      </c>
      <c r="B4440" t="s">
        <v>4</v>
      </c>
      <c r="C4440" t="s">
        <v>18</v>
      </c>
      <c r="D4440" t="s">
        <v>74</v>
      </c>
      <c r="E4440" t="s">
        <v>75</v>
      </c>
      <c r="F4440" t="s">
        <v>65</v>
      </c>
      <c r="G4440" t="s">
        <v>66</v>
      </c>
      <c r="H4440" t="s">
        <v>67</v>
      </c>
      <c r="I4440">
        <v>2006</v>
      </c>
      <c r="J4440" t="s">
        <v>68</v>
      </c>
      <c r="K4440">
        <v>2008</v>
      </c>
      <c r="L4440" s="18">
        <v>39778</v>
      </c>
      <c r="M4440" t="s">
        <v>69</v>
      </c>
      <c r="N4440" t="s">
        <v>65</v>
      </c>
      <c r="O4440" t="s">
        <v>654</v>
      </c>
    </row>
    <row r="4441" spans="1:15" x14ac:dyDescent="0.3">
      <c r="A4441" t="s">
        <v>5948</v>
      </c>
      <c r="B4441" t="s">
        <v>4</v>
      </c>
      <c r="C4441" t="s">
        <v>18</v>
      </c>
      <c r="D4441" t="s">
        <v>74</v>
      </c>
      <c r="E4441" t="s">
        <v>75</v>
      </c>
      <c r="F4441" t="s">
        <v>65</v>
      </c>
      <c r="G4441" t="s">
        <v>66</v>
      </c>
      <c r="H4441" t="s">
        <v>67</v>
      </c>
      <c r="I4441">
        <v>2005</v>
      </c>
      <c r="J4441" t="s">
        <v>68</v>
      </c>
      <c r="K4441">
        <v>2008</v>
      </c>
      <c r="L4441" s="18">
        <v>39538</v>
      </c>
      <c r="M4441" t="s">
        <v>69</v>
      </c>
      <c r="N4441" t="s">
        <v>65</v>
      </c>
      <c r="O4441" t="s">
        <v>654</v>
      </c>
    </row>
    <row r="4442" spans="1:15" x14ac:dyDescent="0.3">
      <c r="A4442" t="s">
        <v>5949</v>
      </c>
      <c r="B4442" t="s">
        <v>4</v>
      </c>
      <c r="C4442" t="s">
        <v>25</v>
      </c>
      <c r="D4442" t="s">
        <v>63</v>
      </c>
      <c r="E4442" t="s">
        <v>64</v>
      </c>
      <c r="F4442" t="s">
        <v>65</v>
      </c>
      <c r="G4442" t="s">
        <v>66</v>
      </c>
      <c r="H4442" t="s">
        <v>67</v>
      </c>
      <c r="I4442">
        <v>2004</v>
      </c>
      <c r="J4442" t="s">
        <v>68</v>
      </c>
      <c r="K4442">
        <v>2007</v>
      </c>
      <c r="L4442" s="18">
        <v>39295</v>
      </c>
      <c r="M4442" t="s">
        <v>69</v>
      </c>
      <c r="N4442" t="s">
        <v>65</v>
      </c>
      <c r="O4442" t="s">
        <v>5363</v>
      </c>
    </row>
    <row r="4443" spans="1:15" x14ac:dyDescent="0.3">
      <c r="A4443" t="s">
        <v>5950</v>
      </c>
      <c r="B4443" t="s">
        <v>4</v>
      </c>
      <c r="C4443" t="s">
        <v>18</v>
      </c>
      <c r="D4443" t="s">
        <v>89</v>
      </c>
      <c r="E4443" t="s">
        <v>90</v>
      </c>
      <c r="F4443" t="s">
        <v>65</v>
      </c>
      <c r="G4443" t="s">
        <v>84</v>
      </c>
      <c r="H4443" t="s">
        <v>85</v>
      </c>
      <c r="I4443">
        <v>2009</v>
      </c>
      <c r="J4443" t="s">
        <v>68</v>
      </c>
      <c r="K4443">
        <v>2014</v>
      </c>
      <c r="L4443" s="18">
        <v>41456</v>
      </c>
      <c r="M4443" t="s">
        <v>69</v>
      </c>
      <c r="N4443" t="s">
        <v>65</v>
      </c>
      <c r="O4443" t="s">
        <v>5951</v>
      </c>
    </row>
    <row r="4444" spans="1:15" x14ac:dyDescent="0.3">
      <c r="A4444" t="s">
        <v>5952</v>
      </c>
      <c r="B4444" t="s">
        <v>4</v>
      </c>
      <c r="C4444" t="s">
        <v>18</v>
      </c>
      <c r="D4444" t="s">
        <v>81</v>
      </c>
      <c r="E4444" t="s">
        <v>75</v>
      </c>
      <c r="F4444" t="s">
        <v>65</v>
      </c>
      <c r="G4444" t="s">
        <v>84</v>
      </c>
      <c r="H4444" t="s">
        <v>85</v>
      </c>
      <c r="I4444">
        <v>2009</v>
      </c>
      <c r="J4444" t="s">
        <v>68</v>
      </c>
      <c r="K4444">
        <v>2011</v>
      </c>
      <c r="L4444" s="18">
        <v>40817</v>
      </c>
      <c r="M4444" t="s">
        <v>69</v>
      </c>
      <c r="N4444" t="s">
        <v>65</v>
      </c>
      <c r="O4444" t="s">
        <v>5383</v>
      </c>
    </row>
    <row r="4445" spans="1:15" x14ac:dyDescent="0.3">
      <c r="A4445" t="s">
        <v>5953</v>
      </c>
      <c r="B4445" t="s">
        <v>4</v>
      </c>
      <c r="C4445" t="s">
        <v>18</v>
      </c>
      <c r="D4445" t="s">
        <v>89</v>
      </c>
      <c r="E4445" t="s">
        <v>90</v>
      </c>
      <c r="F4445" t="s">
        <v>65</v>
      </c>
      <c r="G4445" t="s">
        <v>66</v>
      </c>
      <c r="H4445" t="s">
        <v>67</v>
      </c>
      <c r="I4445">
        <v>2005</v>
      </c>
      <c r="J4445" t="s">
        <v>68</v>
      </c>
      <c r="K4445">
        <v>2008</v>
      </c>
      <c r="L4445" s="18">
        <v>39692</v>
      </c>
      <c r="M4445" t="s">
        <v>69</v>
      </c>
      <c r="N4445" t="s">
        <v>65</v>
      </c>
      <c r="O4445" t="s">
        <v>5446</v>
      </c>
    </row>
    <row r="4446" spans="1:15" x14ac:dyDescent="0.3">
      <c r="A4446" t="s">
        <v>5954</v>
      </c>
      <c r="B4446" t="s">
        <v>4</v>
      </c>
      <c r="C4446" t="s">
        <v>15</v>
      </c>
      <c r="D4446" t="s">
        <v>89</v>
      </c>
      <c r="E4446" t="s">
        <v>90</v>
      </c>
      <c r="F4446" t="s">
        <v>65</v>
      </c>
      <c r="G4446" t="s">
        <v>66</v>
      </c>
      <c r="H4446" t="s">
        <v>67</v>
      </c>
      <c r="I4446">
        <v>2009</v>
      </c>
      <c r="J4446" t="s">
        <v>68</v>
      </c>
      <c r="K4446">
        <v>2010</v>
      </c>
      <c r="L4446" s="18">
        <v>40210</v>
      </c>
      <c r="M4446" t="s">
        <v>69</v>
      </c>
      <c r="N4446" t="s">
        <v>65</v>
      </c>
      <c r="O4446" t="s">
        <v>5883</v>
      </c>
    </row>
    <row r="4447" spans="1:15" x14ac:dyDescent="0.3">
      <c r="A4447" t="s">
        <v>5955</v>
      </c>
      <c r="B4447" t="s">
        <v>4</v>
      </c>
      <c r="C4447" t="s">
        <v>17</v>
      </c>
      <c r="D4447" t="s">
        <v>89</v>
      </c>
      <c r="E4447" t="s">
        <v>90</v>
      </c>
      <c r="F4447" t="s">
        <v>65</v>
      </c>
      <c r="G4447" t="s">
        <v>66</v>
      </c>
      <c r="H4447" t="s">
        <v>67</v>
      </c>
      <c r="I4447">
        <v>2009</v>
      </c>
      <c r="J4447" t="s">
        <v>68</v>
      </c>
      <c r="K4447">
        <v>2010</v>
      </c>
      <c r="L4447" s="18">
        <v>40210</v>
      </c>
      <c r="M4447" t="s">
        <v>69</v>
      </c>
      <c r="N4447" t="s">
        <v>65</v>
      </c>
      <c r="O4447" t="s">
        <v>5956</v>
      </c>
    </row>
    <row r="4448" spans="1:15" x14ac:dyDescent="0.3">
      <c r="A4448" t="s">
        <v>5957</v>
      </c>
      <c r="B4448" t="s">
        <v>4</v>
      </c>
      <c r="C4448" t="s">
        <v>18</v>
      </c>
      <c r="D4448" t="s">
        <v>74</v>
      </c>
      <c r="E4448" t="s">
        <v>75</v>
      </c>
      <c r="F4448" t="s">
        <v>65</v>
      </c>
      <c r="G4448" t="s">
        <v>66</v>
      </c>
      <c r="H4448" t="s">
        <v>67</v>
      </c>
      <c r="I4448">
        <v>2007</v>
      </c>
      <c r="J4448" t="s">
        <v>68</v>
      </c>
      <c r="K4448">
        <v>2014</v>
      </c>
      <c r="L4448" s="18">
        <v>41974</v>
      </c>
      <c r="M4448" t="s">
        <v>69</v>
      </c>
      <c r="N4448" t="s">
        <v>65</v>
      </c>
      <c r="O4448" t="s">
        <v>5446</v>
      </c>
    </row>
    <row r="4449" spans="1:15" x14ac:dyDescent="0.3">
      <c r="A4449" t="s">
        <v>5958</v>
      </c>
      <c r="B4449" t="s">
        <v>4</v>
      </c>
      <c r="C4449" t="s">
        <v>25</v>
      </c>
      <c r="D4449" t="s">
        <v>89</v>
      </c>
      <c r="E4449" t="s">
        <v>90</v>
      </c>
      <c r="F4449" t="s">
        <v>65</v>
      </c>
      <c r="G4449" t="s">
        <v>66</v>
      </c>
      <c r="H4449" t="s">
        <v>67</v>
      </c>
      <c r="I4449">
        <v>2009</v>
      </c>
      <c r="J4449" t="s">
        <v>68</v>
      </c>
      <c r="K4449">
        <v>2010</v>
      </c>
      <c r="L4449" s="18">
        <v>40210</v>
      </c>
      <c r="M4449" t="s">
        <v>69</v>
      </c>
      <c r="N4449" t="s">
        <v>65</v>
      </c>
      <c r="O4449" t="s">
        <v>5904</v>
      </c>
    </row>
    <row r="4450" spans="1:15" x14ac:dyDescent="0.3">
      <c r="A4450" t="s">
        <v>5959</v>
      </c>
      <c r="B4450" t="s">
        <v>4</v>
      </c>
      <c r="C4450" t="s">
        <v>18</v>
      </c>
      <c r="D4450" t="s">
        <v>63</v>
      </c>
      <c r="E4450" t="s">
        <v>64</v>
      </c>
      <c r="F4450" t="s">
        <v>65</v>
      </c>
      <c r="G4450" t="s">
        <v>66</v>
      </c>
      <c r="H4450" t="s">
        <v>67</v>
      </c>
      <c r="I4450">
        <v>2009</v>
      </c>
      <c r="J4450" t="s">
        <v>68</v>
      </c>
      <c r="K4450">
        <v>2016</v>
      </c>
      <c r="L4450" s="18">
        <v>40921</v>
      </c>
      <c r="M4450" t="s">
        <v>69</v>
      </c>
      <c r="N4450" t="s">
        <v>65</v>
      </c>
      <c r="O4450" t="s">
        <v>5383</v>
      </c>
    </row>
    <row r="4451" spans="1:15" x14ac:dyDescent="0.3">
      <c r="A4451" t="s">
        <v>5960</v>
      </c>
      <c r="B4451" t="s">
        <v>4</v>
      </c>
      <c r="C4451" t="s">
        <v>16</v>
      </c>
      <c r="D4451" t="s">
        <v>63</v>
      </c>
      <c r="E4451" t="s">
        <v>64</v>
      </c>
      <c r="F4451" t="s">
        <v>65</v>
      </c>
      <c r="G4451" t="s">
        <v>66</v>
      </c>
      <c r="H4451" t="s">
        <v>67</v>
      </c>
      <c r="I4451">
        <v>2007</v>
      </c>
      <c r="J4451" t="s">
        <v>68</v>
      </c>
      <c r="K4451">
        <v>2009</v>
      </c>
      <c r="L4451" s="18">
        <v>40087</v>
      </c>
      <c r="M4451" t="s">
        <v>69</v>
      </c>
      <c r="N4451" t="s">
        <v>65</v>
      </c>
      <c r="O4451" t="s">
        <v>1001</v>
      </c>
    </row>
    <row r="4452" spans="1:15" x14ac:dyDescent="0.3">
      <c r="A4452" t="s">
        <v>5961</v>
      </c>
      <c r="B4452" t="s">
        <v>4</v>
      </c>
      <c r="C4452" t="s">
        <v>18</v>
      </c>
      <c r="D4452" t="s">
        <v>81</v>
      </c>
      <c r="E4452" t="s">
        <v>75</v>
      </c>
      <c r="F4452" t="s">
        <v>65</v>
      </c>
      <c r="G4452" t="s">
        <v>66</v>
      </c>
      <c r="H4452" t="s">
        <v>67</v>
      </c>
      <c r="I4452">
        <v>2004</v>
      </c>
      <c r="J4452" t="s">
        <v>68</v>
      </c>
      <c r="K4452">
        <v>2005</v>
      </c>
      <c r="L4452" s="18">
        <v>38657</v>
      </c>
      <c r="M4452" t="s">
        <v>69</v>
      </c>
      <c r="N4452" t="s">
        <v>65</v>
      </c>
      <c r="O4452" t="s">
        <v>709</v>
      </c>
    </row>
    <row r="4453" spans="1:15" x14ac:dyDescent="0.3">
      <c r="A4453" t="s">
        <v>5962</v>
      </c>
      <c r="B4453" t="s">
        <v>4</v>
      </c>
      <c r="C4453" t="s">
        <v>25</v>
      </c>
      <c r="D4453" t="s">
        <v>89</v>
      </c>
      <c r="E4453" t="s">
        <v>90</v>
      </c>
      <c r="F4453" t="s">
        <v>65</v>
      </c>
      <c r="G4453" t="s">
        <v>66</v>
      </c>
      <c r="H4453" t="s">
        <v>67</v>
      </c>
      <c r="I4453">
        <v>2013</v>
      </c>
      <c r="J4453" t="s">
        <v>68</v>
      </c>
      <c r="K4453">
        <v>2013</v>
      </c>
      <c r="L4453" s="18">
        <v>41518</v>
      </c>
      <c r="M4453" t="s">
        <v>69</v>
      </c>
      <c r="N4453" t="s">
        <v>65</v>
      </c>
      <c r="O4453" t="s">
        <v>2593</v>
      </c>
    </row>
    <row r="4454" spans="1:15" x14ac:dyDescent="0.3">
      <c r="A4454" t="s">
        <v>5963</v>
      </c>
      <c r="B4454" t="s">
        <v>4</v>
      </c>
      <c r="C4454" t="s">
        <v>16</v>
      </c>
      <c r="D4454" t="s">
        <v>123</v>
      </c>
      <c r="E4454" t="s">
        <v>64</v>
      </c>
      <c r="F4454" t="s">
        <v>65</v>
      </c>
      <c r="G4454" t="s">
        <v>66</v>
      </c>
      <c r="H4454" t="s">
        <v>67</v>
      </c>
      <c r="I4454">
        <v>2009</v>
      </c>
      <c r="J4454" t="s">
        <v>68</v>
      </c>
      <c r="K4454">
        <v>2012</v>
      </c>
      <c r="L4454" s="18">
        <v>40575</v>
      </c>
      <c r="M4454" t="s">
        <v>69</v>
      </c>
      <c r="N4454" t="s">
        <v>65</v>
      </c>
      <c r="O4454" t="s">
        <v>1001</v>
      </c>
    </row>
    <row r="4455" spans="1:15" x14ac:dyDescent="0.3">
      <c r="A4455" t="s">
        <v>5964</v>
      </c>
      <c r="B4455" t="s">
        <v>4</v>
      </c>
      <c r="C4455" t="s">
        <v>15</v>
      </c>
      <c r="D4455" t="s">
        <v>89</v>
      </c>
      <c r="E4455" t="s">
        <v>90</v>
      </c>
      <c r="F4455" t="s">
        <v>65</v>
      </c>
      <c r="G4455" t="s">
        <v>66</v>
      </c>
      <c r="H4455" t="s">
        <v>67</v>
      </c>
      <c r="I4455">
        <v>2010</v>
      </c>
      <c r="J4455" t="s">
        <v>68</v>
      </c>
      <c r="K4455">
        <v>2010</v>
      </c>
      <c r="L4455" s="18">
        <v>40452</v>
      </c>
      <c r="M4455" t="s">
        <v>69</v>
      </c>
      <c r="N4455" t="s">
        <v>65</v>
      </c>
      <c r="O4455" t="s">
        <v>5883</v>
      </c>
    </row>
    <row r="4456" spans="1:15" x14ac:dyDescent="0.3">
      <c r="A4456" t="s">
        <v>5965</v>
      </c>
      <c r="B4456" t="s">
        <v>4</v>
      </c>
      <c r="C4456" t="s">
        <v>21</v>
      </c>
      <c r="D4456" t="s">
        <v>63</v>
      </c>
      <c r="E4456" t="s">
        <v>64</v>
      </c>
      <c r="F4456" t="s">
        <v>65</v>
      </c>
      <c r="G4456" t="s">
        <v>66</v>
      </c>
      <c r="H4456" t="s">
        <v>67</v>
      </c>
      <c r="I4456">
        <v>2002</v>
      </c>
      <c r="J4456" t="s">
        <v>68</v>
      </c>
      <c r="K4456">
        <v>2016</v>
      </c>
      <c r="L4456" s="18">
        <v>42401</v>
      </c>
      <c r="M4456" t="s">
        <v>69</v>
      </c>
      <c r="N4456" t="s">
        <v>65</v>
      </c>
      <c r="O4456" t="s">
        <v>5326</v>
      </c>
    </row>
    <row r="4457" spans="1:15" x14ac:dyDescent="0.3">
      <c r="A4457" t="s">
        <v>5966</v>
      </c>
      <c r="B4457" t="s">
        <v>4</v>
      </c>
      <c r="C4457" t="s">
        <v>25</v>
      </c>
      <c r="D4457" t="s">
        <v>74</v>
      </c>
      <c r="E4457" t="s">
        <v>75</v>
      </c>
      <c r="F4457" t="s">
        <v>65</v>
      </c>
      <c r="G4457" t="s">
        <v>66</v>
      </c>
      <c r="H4457" t="s">
        <v>67</v>
      </c>
      <c r="I4457">
        <v>2009</v>
      </c>
      <c r="J4457" t="s">
        <v>68</v>
      </c>
      <c r="K4457">
        <v>2014</v>
      </c>
      <c r="L4457" s="18">
        <v>41183</v>
      </c>
      <c r="M4457" t="s">
        <v>69</v>
      </c>
      <c r="N4457" t="s">
        <v>65</v>
      </c>
      <c r="O4457" t="s">
        <v>5904</v>
      </c>
    </row>
    <row r="4458" spans="1:15" x14ac:dyDescent="0.3">
      <c r="A4458" t="s">
        <v>5967</v>
      </c>
      <c r="B4458" t="s">
        <v>4</v>
      </c>
      <c r="C4458" t="s">
        <v>25</v>
      </c>
      <c r="D4458" t="s">
        <v>74</v>
      </c>
      <c r="E4458" t="s">
        <v>75</v>
      </c>
      <c r="F4458" t="s">
        <v>65</v>
      </c>
      <c r="G4458" t="s">
        <v>66</v>
      </c>
      <c r="H4458" t="s">
        <v>67</v>
      </c>
      <c r="I4458">
        <v>2009</v>
      </c>
      <c r="J4458" t="s">
        <v>68</v>
      </c>
      <c r="K4458">
        <v>2010</v>
      </c>
      <c r="L4458" s="18">
        <v>40422</v>
      </c>
      <c r="M4458" t="s">
        <v>69</v>
      </c>
      <c r="N4458" t="s">
        <v>65</v>
      </c>
      <c r="O4458" t="s">
        <v>5904</v>
      </c>
    </row>
    <row r="4459" spans="1:15" x14ac:dyDescent="0.3">
      <c r="A4459" t="s">
        <v>5968</v>
      </c>
      <c r="B4459" t="s">
        <v>4</v>
      </c>
      <c r="C4459" t="s">
        <v>16</v>
      </c>
      <c r="D4459" t="s">
        <v>74</v>
      </c>
      <c r="E4459" t="s">
        <v>75</v>
      </c>
      <c r="F4459" t="s">
        <v>65</v>
      </c>
      <c r="G4459" t="s">
        <v>66</v>
      </c>
      <c r="H4459" t="s">
        <v>67</v>
      </c>
      <c r="I4459">
        <v>2008</v>
      </c>
      <c r="J4459" t="s">
        <v>68</v>
      </c>
      <c r="K4459">
        <v>2009</v>
      </c>
      <c r="L4459" s="18">
        <v>39814</v>
      </c>
      <c r="M4459" t="s">
        <v>69</v>
      </c>
      <c r="N4459" t="s">
        <v>65</v>
      </c>
      <c r="O4459" t="s">
        <v>5571</v>
      </c>
    </row>
    <row r="4460" spans="1:15" x14ac:dyDescent="0.3">
      <c r="A4460" t="s">
        <v>5969</v>
      </c>
      <c r="B4460" t="s">
        <v>4</v>
      </c>
      <c r="C4460" t="s">
        <v>25</v>
      </c>
      <c r="D4460" t="s">
        <v>74</v>
      </c>
      <c r="E4460" t="s">
        <v>75</v>
      </c>
      <c r="F4460" t="s">
        <v>65</v>
      </c>
      <c r="G4460" t="s">
        <v>66</v>
      </c>
      <c r="H4460" t="s">
        <v>67</v>
      </c>
      <c r="I4460">
        <v>2009</v>
      </c>
      <c r="J4460" t="s">
        <v>68</v>
      </c>
      <c r="K4460">
        <v>2011</v>
      </c>
      <c r="L4460" s="18">
        <v>40817</v>
      </c>
      <c r="M4460" t="s">
        <v>69</v>
      </c>
      <c r="N4460" t="s">
        <v>65</v>
      </c>
      <c r="O4460" t="s">
        <v>5751</v>
      </c>
    </row>
    <row r="4461" spans="1:15" x14ac:dyDescent="0.3">
      <c r="A4461" t="s">
        <v>5970</v>
      </c>
      <c r="B4461" t="s">
        <v>4</v>
      </c>
      <c r="C4461" t="s">
        <v>18</v>
      </c>
      <c r="D4461" t="s">
        <v>89</v>
      </c>
      <c r="E4461" t="s">
        <v>90</v>
      </c>
      <c r="F4461" t="s">
        <v>65</v>
      </c>
      <c r="G4461" t="s">
        <v>66</v>
      </c>
      <c r="H4461" t="s">
        <v>67</v>
      </c>
      <c r="I4461">
        <v>2010</v>
      </c>
      <c r="J4461" t="s">
        <v>68</v>
      </c>
      <c r="K4461">
        <v>2010</v>
      </c>
      <c r="L4461" s="18">
        <v>40360</v>
      </c>
      <c r="M4461" t="s">
        <v>69</v>
      </c>
      <c r="N4461" t="s">
        <v>65</v>
      </c>
      <c r="O4461" t="s">
        <v>5971</v>
      </c>
    </row>
    <row r="4462" spans="1:15" x14ac:dyDescent="0.3">
      <c r="A4462" t="s">
        <v>5972</v>
      </c>
      <c r="B4462" t="s">
        <v>4</v>
      </c>
      <c r="C4462" t="s">
        <v>27</v>
      </c>
      <c r="D4462" t="s">
        <v>89</v>
      </c>
      <c r="E4462" t="s">
        <v>90</v>
      </c>
      <c r="F4462" t="s">
        <v>65</v>
      </c>
      <c r="G4462" t="s">
        <v>66</v>
      </c>
      <c r="H4462" t="s">
        <v>67</v>
      </c>
      <c r="I4462">
        <v>2009</v>
      </c>
      <c r="J4462" t="s">
        <v>68</v>
      </c>
      <c r="K4462">
        <v>2011</v>
      </c>
      <c r="L4462" s="18">
        <v>40756</v>
      </c>
      <c r="M4462" t="s">
        <v>69</v>
      </c>
      <c r="N4462" t="s">
        <v>65</v>
      </c>
      <c r="O4462" t="s">
        <v>5838</v>
      </c>
    </row>
    <row r="4463" spans="1:15" x14ac:dyDescent="0.3">
      <c r="A4463" t="s">
        <v>5973</v>
      </c>
      <c r="B4463" t="s">
        <v>4</v>
      </c>
      <c r="C4463" t="s">
        <v>25</v>
      </c>
      <c r="D4463" t="s">
        <v>74</v>
      </c>
      <c r="E4463" t="s">
        <v>75</v>
      </c>
      <c r="F4463" t="s">
        <v>65</v>
      </c>
      <c r="G4463" t="s">
        <v>66</v>
      </c>
      <c r="H4463" t="s">
        <v>67</v>
      </c>
      <c r="I4463">
        <v>2003</v>
      </c>
      <c r="J4463" t="s">
        <v>68</v>
      </c>
      <c r="K4463">
        <v>2005</v>
      </c>
      <c r="L4463" s="18">
        <v>38384</v>
      </c>
      <c r="M4463" t="s">
        <v>69</v>
      </c>
      <c r="N4463" t="s">
        <v>65</v>
      </c>
      <c r="O4463" t="s">
        <v>5363</v>
      </c>
    </row>
    <row r="4464" spans="1:15" x14ac:dyDescent="0.3">
      <c r="A4464" t="s">
        <v>5974</v>
      </c>
      <c r="B4464" t="s">
        <v>4</v>
      </c>
      <c r="C4464" t="s">
        <v>18</v>
      </c>
      <c r="D4464" t="s">
        <v>63</v>
      </c>
      <c r="E4464" t="s">
        <v>64</v>
      </c>
      <c r="F4464" t="s">
        <v>65</v>
      </c>
      <c r="G4464" t="s">
        <v>84</v>
      </c>
      <c r="H4464" t="s">
        <v>85</v>
      </c>
      <c r="I4464">
        <v>2010</v>
      </c>
      <c r="J4464" t="s">
        <v>68</v>
      </c>
      <c r="K4464">
        <v>2011</v>
      </c>
      <c r="L4464" s="18">
        <v>40603</v>
      </c>
      <c r="M4464" t="s">
        <v>69</v>
      </c>
      <c r="N4464" t="s">
        <v>65</v>
      </c>
      <c r="O4464" t="s">
        <v>5383</v>
      </c>
    </row>
    <row r="4465" spans="1:15" x14ac:dyDescent="0.3">
      <c r="A4465" t="s">
        <v>5975</v>
      </c>
      <c r="B4465" t="s">
        <v>4</v>
      </c>
      <c r="C4465" t="s">
        <v>25</v>
      </c>
      <c r="D4465" t="s">
        <v>74</v>
      </c>
      <c r="E4465" t="s">
        <v>75</v>
      </c>
      <c r="F4465" t="s">
        <v>65</v>
      </c>
      <c r="G4465" t="s">
        <v>66</v>
      </c>
      <c r="H4465" t="s">
        <v>67</v>
      </c>
      <c r="I4465">
        <v>2003</v>
      </c>
      <c r="J4465" t="s">
        <v>68</v>
      </c>
      <c r="K4465">
        <v>2005</v>
      </c>
      <c r="L4465" s="18">
        <v>38412</v>
      </c>
      <c r="M4465" t="s">
        <v>69</v>
      </c>
      <c r="N4465" t="s">
        <v>65</v>
      </c>
      <c r="O4465" t="s">
        <v>5363</v>
      </c>
    </row>
    <row r="4466" spans="1:15" x14ac:dyDescent="0.3">
      <c r="A4466" t="s">
        <v>5976</v>
      </c>
      <c r="B4466" t="s">
        <v>4</v>
      </c>
      <c r="C4466" t="s">
        <v>18</v>
      </c>
      <c r="D4466" t="s">
        <v>74</v>
      </c>
      <c r="E4466" t="s">
        <v>75</v>
      </c>
      <c r="F4466" t="s">
        <v>65</v>
      </c>
      <c r="G4466" t="s">
        <v>66</v>
      </c>
      <c r="H4466" t="s">
        <v>67</v>
      </c>
      <c r="I4466">
        <v>2002</v>
      </c>
      <c r="J4466" t="s">
        <v>68</v>
      </c>
      <c r="K4466">
        <v>2005</v>
      </c>
      <c r="L4466" s="18">
        <v>38534</v>
      </c>
      <c r="M4466" t="s">
        <v>69</v>
      </c>
      <c r="N4466" t="s">
        <v>65</v>
      </c>
      <c r="O4466" t="s">
        <v>654</v>
      </c>
    </row>
    <row r="4467" spans="1:15" x14ac:dyDescent="0.3">
      <c r="A4467" t="s">
        <v>5977</v>
      </c>
      <c r="B4467" t="s">
        <v>4</v>
      </c>
      <c r="C4467" t="s">
        <v>18</v>
      </c>
      <c r="D4467" t="s">
        <v>74</v>
      </c>
      <c r="E4467" t="s">
        <v>75</v>
      </c>
      <c r="F4467" t="s">
        <v>65</v>
      </c>
      <c r="G4467" t="s">
        <v>66</v>
      </c>
      <c r="H4467" t="s">
        <v>67</v>
      </c>
      <c r="I4467">
        <v>2002</v>
      </c>
      <c r="J4467" t="s">
        <v>68</v>
      </c>
      <c r="K4467">
        <v>2005</v>
      </c>
      <c r="L4467" s="18">
        <v>38412</v>
      </c>
      <c r="M4467" t="s">
        <v>69</v>
      </c>
      <c r="N4467" t="s">
        <v>65</v>
      </c>
      <c r="O4467" t="s">
        <v>654</v>
      </c>
    </row>
    <row r="4468" spans="1:15" x14ac:dyDescent="0.3">
      <c r="A4468" t="s">
        <v>5978</v>
      </c>
      <c r="B4468" t="s">
        <v>4</v>
      </c>
      <c r="C4468" t="s">
        <v>18</v>
      </c>
      <c r="D4468" t="s">
        <v>74</v>
      </c>
      <c r="E4468" t="s">
        <v>75</v>
      </c>
      <c r="F4468" t="s">
        <v>65</v>
      </c>
      <c r="G4468" t="s">
        <v>66</v>
      </c>
      <c r="H4468" t="s">
        <v>67</v>
      </c>
      <c r="I4468">
        <v>2004</v>
      </c>
      <c r="J4468" t="s">
        <v>68</v>
      </c>
      <c r="K4468">
        <v>2005</v>
      </c>
      <c r="L4468" s="18">
        <v>38687</v>
      </c>
      <c r="M4468" t="s">
        <v>69</v>
      </c>
      <c r="N4468" t="s">
        <v>65</v>
      </c>
      <c r="O4468" t="s">
        <v>654</v>
      </c>
    </row>
    <row r="4469" spans="1:15" x14ac:dyDescent="0.3">
      <c r="A4469" t="s">
        <v>5979</v>
      </c>
      <c r="B4469" t="s">
        <v>4</v>
      </c>
      <c r="C4469" t="s">
        <v>18</v>
      </c>
      <c r="D4469" t="s">
        <v>89</v>
      </c>
      <c r="E4469" t="s">
        <v>90</v>
      </c>
      <c r="F4469" t="s">
        <v>65</v>
      </c>
      <c r="G4469" t="s">
        <v>66</v>
      </c>
      <c r="H4469" t="s">
        <v>67</v>
      </c>
      <c r="I4469">
        <v>2009</v>
      </c>
      <c r="J4469" t="s">
        <v>68</v>
      </c>
      <c r="K4469">
        <v>2019</v>
      </c>
      <c r="L4469" s="18">
        <v>41674</v>
      </c>
      <c r="M4469" t="s">
        <v>69</v>
      </c>
      <c r="N4469" t="s">
        <v>65</v>
      </c>
      <c r="O4469" t="s">
        <v>5847</v>
      </c>
    </row>
    <row r="4470" spans="1:15" x14ac:dyDescent="0.3">
      <c r="A4470" t="s">
        <v>5980</v>
      </c>
      <c r="B4470" t="s">
        <v>4</v>
      </c>
      <c r="C4470" t="s">
        <v>23</v>
      </c>
      <c r="D4470" t="s">
        <v>63</v>
      </c>
      <c r="E4470" t="s">
        <v>64</v>
      </c>
      <c r="F4470" t="s">
        <v>65</v>
      </c>
      <c r="G4470" t="s">
        <v>66</v>
      </c>
      <c r="H4470" t="s">
        <v>67</v>
      </c>
      <c r="I4470">
        <v>2010</v>
      </c>
      <c r="J4470" t="s">
        <v>68</v>
      </c>
      <c r="K4470">
        <v>2018</v>
      </c>
      <c r="L4470" s="18">
        <v>41350</v>
      </c>
      <c r="M4470" t="s">
        <v>69</v>
      </c>
      <c r="N4470" t="s">
        <v>65</v>
      </c>
      <c r="O4470" t="s">
        <v>5383</v>
      </c>
    </row>
    <row r="4471" spans="1:15" x14ac:dyDescent="0.3">
      <c r="A4471" t="s">
        <v>5981</v>
      </c>
      <c r="B4471" t="s">
        <v>4</v>
      </c>
      <c r="C4471" t="s">
        <v>25</v>
      </c>
      <c r="D4471" t="s">
        <v>74</v>
      </c>
      <c r="E4471" t="s">
        <v>75</v>
      </c>
      <c r="F4471" t="s">
        <v>65</v>
      </c>
      <c r="G4471" t="s">
        <v>66</v>
      </c>
      <c r="H4471" t="s">
        <v>67</v>
      </c>
      <c r="I4471">
        <v>2010</v>
      </c>
      <c r="J4471" t="s">
        <v>68</v>
      </c>
      <c r="K4471">
        <v>2012</v>
      </c>
      <c r="L4471" s="18">
        <v>41183</v>
      </c>
      <c r="M4471" t="s">
        <v>69</v>
      </c>
      <c r="N4471" t="s">
        <v>65</v>
      </c>
      <c r="O4471" t="s">
        <v>5838</v>
      </c>
    </row>
    <row r="4472" spans="1:15" x14ac:dyDescent="0.3">
      <c r="A4472" t="s">
        <v>5982</v>
      </c>
      <c r="B4472" t="s">
        <v>4</v>
      </c>
      <c r="C4472" t="s">
        <v>18</v>
      </c>
      <c r="D4472" t="s">
        <v>81</v>
      </c>
      <c r="E4472" t="s">
        <v>75</v>
      </c>
      <c r="F4472" t="s">
        <v>65</v>
      </c>
      <c r="G4472" t="s">
        <v>66</v>
      </c>
      <c r="H4472" t="s">
        <v>67</v>
      </c>
      <c r="I4472">
        <v>2006</v>
      </c>
      <c r="J4472" t="s">
        <v>68</v>
      </c>
      <c r="K4472">
        <v>2009</v>
      </c>
      <c r="L4472" s="18">
        <v>39965</v>
      </c>
      <c r="M4472" t="s">
        <v>69</v>
      </c>
      <c r="N4472" t="s">
        <v>65</v>
      </c>
      <c r="O4472" t="s">
        <v>5446</v>
      </c>
    </row>
    <row r="4473" spans="1:15" x14ac:dyDescent="0.3">
      <c r="A4473" t="s">
        <v>5983</v>
      </c>
      <c r="B4473" t="s">
        <v>4</v>
      </c>
      <c r="C4473" t="s">
        <v>18</v>
      </c>
      <c r="D4473" t="s">
        <v>74</v>
      </c>
      <c r="E4473" t="s">
        <v>75</v>
      </c>
      <c r="F4473" t="s">
        <v>65</v>
      </c>
      <c r="G4473" t="s">
        <v>84</v>
      </c>
      <c r="H4473" t="s">
        <v>85</v>
      </c>
      <c r="I4473">
        <v>2009</v>
      </c>
      <c r="J4473" t="s">
        <v>68</v>
      </c>
      <c r="K4473">
        <v>2011</v>
      </c>
      <c r="L4473" s="18">
        <v>40544</v>
      </c>
      <c r="M4473" t="s">
        <v>69</v>
      </c>
      <c r="N4473" t="s">
        <v>65</v>
      </c>
      <c r="O4473" t="s">
        <v>5775</v>
      </c>
    </row>
    <row r="4474" spans="1:15" x14ac:dyDescent="0.3">
      <c r="A4474" t="s">
        <v>5984</v>
      </c>
      <c r="B4474" t="s">
        <v>4</v>
      </c>
      <c r="C4474" t="s">
        <v>25</v>
      </c>
      <c r="D4474" t="s">
        <v>74</v>
      </c>
      <c r="E4474" t="s">
        <v>75</v>
      </c>
      <c r="F4474" t="s">
        <v>65</v>
      </c>
      <c r="G4474" t="s">
        <v>66</v>
      </c>
      <c r="H4474" t="s">
        <v>67</v>
      </c>
      <c r="I4474">
        <v>2003</v>
      </c>
      <c r="J4474" t="s">
        <v>68</v>
      </c>
      <c r="K4474">
        <v>2006</v>
      </c>
      <c r="L4474" s="18">
        <v>39052</v>
      </c>
      <c r="M4474" t="s">
        <v>69</v>
      </c>
      <c r="N4474" t="s">
        <v>65</v>
      </c>
      <c r="O4474" t="s">
        <v>5363</v>
      </c>
    </row>
    <row r="4475" spans="1:15" x14ac:dyDescent="0.3">
      <c r="A4475" t="s">
        <v>5985</v>
      </c>
      <c r="B4475" t="s">
        <v>4</v>
      </c>
      <c r="C4475" t="s">
        <v>25</v>
      </c>
      <c r="D4475" t="s">
        <v>74</v>
      </c>
      <c r="E4475" t="s">
        <v>75</v>
      </c>
      <c r="F4475" t="s">
        <v>65</v>
      </c>
      <c r="G4475" t="s">
        <v>66</v>
      </c>
      <c r="H4475" t="s">
        <v>67</v>
      </c>
      <c r="I4475">
        <v>2002</v>
      </c>
      <c r="J4475" t="s">
        <v>68</v>
      </c>
      <c r="K4475">
        <v>2005</v>
      </c>
      <c r="L4475" s="18">
        <v>38384</v>
      </c>
      <c r="M4475" t="s">
        <v>69</v>
      </c>
      <c r="N4475" t="s">
        <v>65</v>
      </c>
      <c r="O4475" t="s">
        <v>5363</v>
      </c>
    </row>
    <row r="4476" spans="1:15" x14ac:dyDescent="0.3">
      <c r="A4476" t="s">
        <v>5986</v>
      </c>
      <c r="B4476" t="s">
        <v>4</v>
      </c>
      <c r="C4476" t="s">
        <v>15</v>
      </c>
      <c r="D4476" t="s">
        <v>89</v>
      </c>
      <c r="E4476" t="s">
        <v>90</v>
      </c>
      <c r="F4476" t="s">
        <v>65</v>
      </c>
      <c r="G4476" t="s">
        <v>66</v>
      </c>
      <c r="H4476" t="s">
        <v>67</v>
      </c>
      <c r="I4476">
        <v>2010</v>
      </c>
      <c r="J4476" t="s">
        <v>68</v>
      </c>
      <c r="K4476">
        <v>2010</v>
      </c>
      <c r="L4476" s="18">
        <v>40269</v>
      </c>
      <c r="M4476" t="s">
        <v>69</v>
      </c>
      <c r="N4476" t="s">
        <v>65</v>
      </c>
      <c r="O4476" t="s">
        <v>5987</v>
      </c>
    </row>
    <row r="4477" spans="1:15" x14ac:dyDescent="0.3">
      <c r="A4477" t="s">
        <v>5988</v>
      </c>
      <c r="B4477" t="s">
        <v>4</v>
      </c>
      <c r="C4477" t="s">
        <v>15</v>
      </c>
      <c r="D4477" t="s">
        <v>89</v>
      </c>
      <c r="E4477" t="s">
        <v>90</v>
      </c>
      <c r="F4477" t="s">
        <v>65</v>
      </c>
      <c r="G4477" t="s">
        <v>66</v>
      </c>
      <c r="H4477" t="s">
        <v>67</v>
      </c>
      <c r="I4477">
        <v>2010</v>
      </c>
      <c r="J4477" t="s">
        <v>68</v>
      </c>
      <c r="K4477">
        <v>2010</v>
      </c>
      <c r="L4477" s="18">
        <v>40269</v>
      </c>
      <c r="M4477" t="s">
        <v>69</v>
      </c>
      <c r="N4477" t="s">
        <v>65</v>
      </c>
      <c r="O4477" t="s">
        <v>513</v>
      </c>
    </row>
    <row r="4478" spans="1:15" x14ac:dyDescent="0.3">
      <c r="A4478" t="s">
        <v>5989</v>
      </c>
      <c r="B4478" t="s">
        <v>4</v>
      </c>
      <c r="C4478" t="s">
        <v>17</v>
      </c>
      <c r="D4478" t="s">
        <v>74</v>
      </c>
      <c r="E4478" t="s">
        <v>75</v>
      </c>
      <c r="F4478" t="s">
        <v>65</v>
      </c>
      <c r="G4478" t="s">
        <v>66</v>
      </c>
      <c r="H4478" t="s">
        <v>67</v>
      </c>
      <c r="I4478">
        <v>2010</v>
      </c>
      <c r="J4478" t="s">
        <v>68</v>
      </c>
      <c r="K4478">
        <v>2011</v>
      </c>
      <c r="L4478" s="18">
        <v>40544</v>
      </c>
      <c r="M4478" t="s">
        <v>69</v>
      </c>
      <c r="N4478" t="s">
        <v>65</v>
      </c>
      <c r="O4478" t="s">
        <v>5990</v>
      </c>
    </row>
    <row r="4479" spans="1:15" x14ac:dyDescent="0.3">
      <c r="A4479" t="s">
        <v>5991</v>
      </c>
      <c r="B4479" t="s">
        <v>4</v>
      </c>
      <c r="C4479" t="s">
        <v>18</v>
      </c>
      <c r="D4479" t="s">
        <v>89</v>
      </c>
      <c r="E4479" t="s">
        <v>90</v>
      </c>
      <c r="F4479" t="s">
        <v>65</v>
      </c>
      <c r="G4479" t="s">
        <v>66</v>
      </c>
      <c r="H4479" t="s">
        <v>67</v>
      </c>
      <c r="I4479">
        <v>2010</v>
      </c>
      <c r="J4479" t="s">
        <v>68</v>
      </c>
      <c r="K4479">
        <v>2014</v>
      </c>
      <c r="L4479" s="18">
        <v>41791</v>
      </c>
      <c r="M4479" t="s">
        <v>69</v>
      </c>
      <c r="N4479" t="s">
        <v>65</v>
      </c>
      <c r="O4479" t="s">
        <v>5992</v>
      </c>
    </row>
    <row r="4480" spans="1:15" x14ac:dyDescent="0.3">
      <c r="A4480" t="s">
        <v>5993</v>
      </c>
      <c r="B4480" t="s">
        <v>4</v>
      </c>
      <c r="C4480" t="s">
        <v>31</v>
      </c>
      <c r="D4480" t="s">
        <v>89</v>
      </c>
      <c r="E4480" t="s">
        <v>90</v>
      </c>
      <c r="F4480" t="s">
        <v>65</v>
      </c>
      <c r="G4480" t="s">
        <v>66</v>
      </c>
      <c r="H4480" t="s">
        <v>67</v>
      </c>
      <c r="I4480">
        <v>2010</v>
      </c>
      <c r="J4480" t="s">
        <v>68</v>
      </c>
      <c r="K4480">
        <v>2010</v>
      </c>
      <c r="L4480" s="18">
        <v>40483</v>
      </c>
      <c r="M4480" t="s">
        <v>69</v>
      </c>
      <c r="N4480" t="s">
        <v>65</v>
      </c>
      <c r="O4480" t="s">
        <v>5994</v>
      </c>
    </row>
    <row r="4481" spans="1:15" x14ac:dyDescent="0.3">
      <c r="A4481" t="s">
        <v>5995</v>
      </c>
      <c r="B4481" t="s">
        <v>4</v>
      </c>
      <c r="C4481" t="s">
        <v>25</v>
      </c>
      <c r="D4481" t="s">
        <v>74</v>
      </c>
      <c r="E4481" t="s">
        <v>75</v>
      </c>
      <c r="F4481" t="s">
        <v>65</v>
      </c>
      <c r="G4481" t="s">
        <v>66</v>
      </c>
      <c r="H4481" t="s">
        <v>67</v>
      </c>
      <c r="I4481">
        <v>2010</v>
      </c>
      <c r="J4481" t="s">
        <v>68</v>
      </c>
      <c r="K4481">
        <v>2012</v>
      </c>
      <c r="L4481" s="18">
        <v>40787</v>
      </c>
      <c r="M4481" t="s">
        <v>69</v>
      </c>
      <c r="N4481" t="s">
        <v>65</v>
      </c>
      <c r="O4481" t="s">
        <v>5904</v>
      </c>
    </row>
    <row r="4482" spans="1:15" x14ac:dyDescent="0.3">
      <c r="A4482" t="s">
        <v>5996</v>
      </c>
      <c r="B4482" t="s">
        <v>4</v>
      </c>
      <c r="C4482" t="s">
        <v>15</v>
      </c>
      <c r="D4482" t="s">
        <v>89</v>
      </c>
      <c r="E4482" t="s">
        <v>90</v>
      </c>
      <c r="F4482" t="s">
        <v>65</v>
      </c>
      <c r="G4482" t="s">
        <v>66</v>
      </c>
      <c r="H4482" t="s">
        <v>67</v>
      </c>
      <c r="I4482">
        <v>2010</v>
      </c>
      <c r="J4482" t="s">
        <v>68</v>
      </c>
      <c r="K4482">
        <v>2010</v>
      </c>
      <c r="L4482" s="18">
        <v>40330</v>
      </c>
      <c r="M4482" t="s">
        <v>69</v>
      </c>
      <c r="N4482" t="s">
        <v>65</v>
      </c>
      <c r="O4482" t="s">
        <v>5883</v>
      </c>
    </row>
    <row r="4483" spans="1:15" x14ac:dyDescent="0.3">
      <c r="A4483" t="s">
        <v>5997</v>
      </c>
      <c r="B4483" t="s">
        <v>4</v>
      </c>
      <c r="C4483" t="s">
        <v>18</v>
      </c>
      <c r="D4483" t="s">
        <v>63</v>
      </c>
      <c r="E4483" t="s">
        <v>64</v>
      </c>
      <c r="F4483" t="s">
        <v>65</v>
      </c>
      <c r="G4483" t="s">
        <v>66</v>
      </c>
      <c r="H4483" t="s">
        <v>67</v>
      </c>
      <c r="I4483">
        <v>2010</v>
      </c>
      <c r="J4483" t="s">
        <v>68</v>
      </c>
      <c r="K4483">
        <v>2015</v>
      </c>
      <c r="L4483" s="18">
        <v>42095</v>
      </c>
      <c r="M4483" t="s">
        <v>69</v>
      </c>
      <c r="N4483" t="s">
        <v>65</v>
      </c>
      <c r="O4483" t="s">
        <v>983</v>
      </c>
    </row>
    <row r="4484" spans="1:15" x14ac:dyDescent="0.3">
      <c r="A4484" t="s">
        <v>5998</v>
      </c>
      <c r="B4484" t="s">
        <v>4</v>
      </c>
      <c r="C4484" t="s">
        <v>22</v>
      </c>
      <c r="D4484" t="s">
        <v>74</v>
      </c>
      <c r="E4484" t="s">
        <v>75</v>
      </c>
      <c r="F4484" t="s">
        <v>65</v>
      </c>
      <c r="G4484" t="s">
        <v>66</v>
      </c>
      <c r="H4484" t="s">
        <v>67</v>
      </c>
      <c r="I4484">
        <v>2010</v>
      </c>
      <c r="J4484" t="s">
        <v>68</v>
      </c>
      <c r="K4484">
        <v>2011</v>
      </c>
      <c r="L4484" s="18">
        <v>40603</v>
      </c>
      <c r="M4484" t="s">
        <v>69</v>
      </c>
      <c r="N4484" t="s">
        <v>65</v>
      </c>
      <c r="O4484" t="s">
        <v>5990</v>
      </c>
    </row>
    <row r="4485" spans="1:15" x14ac:dyDescent="0.3">
      <c r="A4485" t="s">
        <v>5999</v>
      </c>
      <c r="B4485" t="s">
        <v>4</v>
      </c>
      <c r="C4485" t="s">
        <v>25</v>
      </c>
      <c r="D4485" t="s">
        <v>89</v>
      </c>
      <c r="E4485" t="s">
        <v>90</v>
      </c>
      <c r="F4485" t="s">
        <v>65</v>
      </c>
      <c r="G4485" t="s">
        <v>66</v>
      </c>
      <c r="H4485" t="s">
        <v>67</v>
      </c>
      <c r="I4485">
        <v>2010</v>
      </c>
      <c r="J4485" t="s">
        <v>68</v>
      </c>
      <c r="K4485">
        <v>2010</v>
      </c>
      <c r="L4485" s="18">
        <v>40330</v>
      </c>
      <c r="M4485" t="s">
        <v>69</v>
      </c>
      <c r="N4485" t="s">
        <v>65</v>
      </c>
      <c r="O4485" t="s">
        <v>5620</v>
      </c>
    </row>
    <row r="4486" spans="1:15" x14ac:dyDescent="0.3">
      <c r="A4486" t="s">
        <v>6000</v>
      </c>
      <c r="B4486" t="s">
        <v>4</v>
      </c>
      <c r="C4486" t="s">
        <v>25</v>
      </c>
      <c r="D4486" t="s">
        <v>63</v>
      </c>
      <c r="E4486" t="s">
        <v>64</v>
      </c>
      <c r="F4486" t="s">
        <v>65</v>
      </c>
      <c r="G4486" t="s">
        <v>66</v>
      </c>
      <c r="H4486" t="s">
        <v>67</v>
      </c>
      <c r="I4486">
        <v>2010</v>
      </c>
      <c r="J4486" t="s">
        <v>68</v>
      </c>
      <c r="K4486">
        <v>2014</v>
      </c>
      <c r="L4486" s="18">
        <v>41214</v>
      </c>
      <c r="M4486" t="s">
        <v>69</v>
      </c>
      <c r="N4486" t="s">
        <v>65</v>
      </c>
      <c r="O4486" t="s">
        <v>5363</v>
      </c>
    </row>
    <row r="4487" spans="1:15" x14ac:dyDescent="0.3">
      <c r="A4487" t="s">
        <v>6001</v>
      </c>
      <c r="B4487" t="s">
        <v>4</v>
      </c>
      <c r="C4487" t="s">
        <v>18</v>
      </c>
      <c r="D4487" t="s">
        <v>74</v>
      </c>
      <c r="E4487" t="s">
        <v>75</v>
      </c>
      <c r="F4487" t="s">
        <v>65</v>
      </c>
      <c r="G4487" t="s">
        <v>66</v>
      </c>
      <c r="H4487" t="s">
        <v>67</v>
      </c>
      <c r="I4487">
        <v>2010</v>
      </c>
      <c r="J4487" t="s">
        <v>68</v>
      </c>
      <c r="K4487">
        <v>2010</v>
      </c>
      <c r="L4487" s="18">
        <v>40513</v>
      </c>
      <c r="M4487" t="s">
        <v>69</v>
      </c>
      <c r="N4487" t="s">
        <v>65</v>
      </c>
      <c r="O4487" t="s">
        <v>5601</v>
      </c>
    </row>
    <row r="4488" spans="1:15" x14ac:dyDescent="0.3">
      <c r="A4488" t="s">
        <v>6002</v>
      </c>
      <c r="B4488" t="s">
        <v>4</v>
      </c>
      <c r="C4488" t="s">
        <v>18</v>
      </c>
      <c r="D4488" t="s">
        <v>63</v>
      </c>
      <c r="E4488" t="s">
        <v>64</v>
      </c>
      <c r="F4488" t="s">
        <v>65</v>
      </c>
      <c r="G4488" t="s">
        <v>66</v>
      </c>
      <c r="H4488" t="s">
        <v>67</v>
      </c>
      <c r="I4488">
        <v>2010</v>
      </c>
      <c r="J4488" t="s">
        <v>68</v>
      </c>
      <c r="K4488">
        <v>2016</v>
      </c>
      <c r="L4488" s="18">
        <v>41661</v>
      </c>
      <c r="M4488" t="s">
        <v>69</v>
      </c>
      <c r="N4488" t="s">
        <v>65</v>
      </c>
      <c r="O4488" t="s">
        <v>954</v>
      </c>
    </row>
    <row r="4489" spans="1:15" x14ac:dyDescent="0.3">
      <c r="A4489" t="s">
        <v>6003</v>
      </c>
      <c r="B4489" t="s">
        <v>4</v>
      </c>
      <c r="C4489" t="s">
        <v>25</v>
      </c>
      <c r="D4489" t="s">
        <v>63</v>
      </c>
      <c r="E4489" t="s">
        <v>64</v>
      </c>
      <c r="F4489" t="s">
        <v>65</v>
      </c>
      <c r="G4489" t="s">
        <v>66</v>
      </c>
      <c r="H4489" t="s">
        <v>67</v>
      </c>
      <c r="I4489">
        <v>2010</v>
      </c>
      <c r="J4489" t="s">
        <v>68</v>
      </c>
      <c r="K4489">
        <v>2018</v>
      </c>
      <c r="L4489" s="18">
        <v>41364</v>
      </c>
      <c r="M4489" t="s">
        <v>69</v>
      </c>
      <c r="N4489" t="s">
        <v>65</v>
      </c>
      <c r="O4489" t="s">
        <v>5363</v>
      </c>
    </row>
    <row r="4490" spans="1:15" x14ac:dyDescent="0.3">
      <c r="A4490" t="s">
        <v>6004</v>
      </c>
      <c r="B4490" t="s">
        <v>4</v>
      </c>
      <c r="C4490" t="s">
        <v>15</v>
      </c>
      <c r="D4490" t="s">
        <v>89</v>
      </c>
      <c r="E4490" t="s">
        <v>90</v>
      </c>
      <c r="F4490" t="s">
        <v>65</v>
      </c>
      <c r="G4490" t="s">
        <v>66</v>
      </c>
      <c r="H4490" t="s">
        <v>67</v>
      </c>
      <c r="I4490">
        <v>2010</v>
      </c>
      <c r="J4490" t="s">
        <v>68</v>
      </c>
      <c r="K4490">
        <v>2010</v>
      </c>
      <c r="L4490" s="18">
        <v>40513</v>
      </c>
      <c r="M4490" t="s">
        <v>69</v>
      </c>
      <c r="N4490" t="s">
        <v>65</v>
      </c>
      <c r="O4490" t="s">
        <v>5883</v>
      </c>
    </row>
    <row r="4491" spans="1:15" x14ac:dyDescent="0.3">
      <c r="A4491" t="s">
        <v>6005</v>
      </c>
      <c r="B4491" t="s">
        <v>4</v>
      </c>
      <c r="C4491" t="s">
        <v>22</v>
      </c>
      <c r="D4491" t="s">
        <v>89</v>
      </c>
      <c r="E4491" t="s">
        <v>90</v>
      </c>
      <c r="F4491" t="s">
        <v>65</v>
      </c>
      <c r="G4491" t="s">
        <v>84</v>
      </c>
      <c r="H4491" t="s">
        <v>85</v>
      </c>
      <c r="I4491">
        <v>2010</v>
      </c>
      <c r="J4491" t="s">
        <v>68</v>
      </c>
      <c r="K4491">
        <v>2010</v>
      </c>
      <c r="L4491" s="18">
        <v>40360</v>
      </c>
      <c r="M4491" t="s">
        <v>69</v>
      </c>
      <c r="N4491" t="s">
        <v>65</v>
      </c>
      <c r="O4491" t="s">
        <v>6006</v>
      </c>
    </row>
    <row r="4492" spans="1:15" x14ac:dyDescent="0.3">
      <c r="A4492" t="s">
        <v>6007</v>
      </c>
      <c r="B4492" t="s">
        <v>4</v>
      </c>
      <c r="C4492" t="s">
        <v>18</v>
      </c>
      <c r="D4492" t="s">
        <v>81</v>
      </c>
      <c r="E4492" t="s">
        <v>75</v>
      </c>
      <c r="F4492" t="s">
        <v>65</v>
      </c>
      <c r="G4492" t="s">
        <v>66</v>
      </c>
      <c r="H4492" t="s">
        <v>67</v>
      </c>
      <c r="I4492">
        <v>2010</v>
      </c>
      <c r="J4492" t="s">
        <v>68</v>
      </c>
      <c r="K4492">
        <v>2011</v>
      </c>
      <c r="L4492" s="18">
        <v>40756</v>
      </c>
      <c r="M4492" t="s">
        <v>69</v>
      </c>
      <c r="N4492" t="s">
        <v>65</v>
      </c>
      <c r="O4492" t="s">
        <v>6008</v>
      </c>
    </row>
    <row r="4493" spans="1:15" x14ac:dyDescent="0.3">
      <c r="A4493" t="s">
        <v>6009</v>
      </c>
      <c r="B4493" t="s">
        <v>4</v>
      </c>
      <c r="C4493" t="s">
        <v>22</v>
      </c>
      <c r="D4493" t="s">
        <v>81</v>
      </c>
      <c r="E4493" t="s">
        <v>75</v>
      </c>
      <c r="F4493" t="s">
        <v>65</v>
      </c>
      <c r="G4493" t="s">
        <v>66</v>
      </c>
      <c r="H4493" t="s">
        <v>67</v>
      </c>
      <c r="I4493">
        <v>2009</v>
      </c>
      <c r="J4493" t="s">
        <v>68</v>
      </c>
      <c r="K4493">
        <v>2010</v>
      </c>
      <c r="L4493" s="18">
        <v>40299</v>
      </c>
      <c r="M4493" t="s">
        <v>69</v>
      </c>
      <c r="N4493" t="s">
        <v>65</v>
      </c>
      <c r="O4493" t="s">
        <v>6010</v>
      </c>
    </row>
    <row r="4494" spans="1:15" x14ac:dyDescent="0.3">
      <c r="A4494" t="s">
        <v>6011</v>
      </c>
      <c r="B4494" t="s">
        <v>4</v>
      </c>
      <c r="C4494" t="s">
        <v>22</v>
      </c>
      <c r="D4494" t="s">
        <v>74</v>
      </c>
      <c r="E4494" t="s">
        <v>75</v>
      </c>
      <c r="F4494" t="s">
        <v>65</v>
      </c>
      <c r="G4494" t="s">
        <v>66</v>
      </c>
      <c r="H4494" t="s">
        <v>67</v>
      </c>
      <c r="I4494">
        <v>2010</v>
      </c>
      <c r="J4494" t="s">
        <v>68</v>
      </c>
      <c r="K4494">
        <v>2012</v>
      </c>
      <c r="L4494" s="18">
        <v>40940</v>
      </c>
      <c r="M4494" t="s">
        <v>69</v>
      </c>
      <c r="N4494" t="s">
        <v>65</v>
      </c>
      <c r="O4494" t="s">
        <v>6012</v>
      </c>
    </row>
    <row r="4495" spans="1:15" x14ac:dyDescent="0.3">
      <c r="A4495" t="s">
        <v>6013</v>
      </c>
      <c r="B4495" t="s">
        <v>4</v>
      </c>
      <c r="C4495" t="s">
        <v>21</v>
      </c>
      <c r="D4495" t="s">
        <v>63</v>
      </c>
      <c r="E4495" t="s">
        <v>64</v>
      </c>
      <c r="F4495" t="s">
        <v>65</v>
      </c>
      <c r="G4495" t="s">
        <v>66</v>
      </c>
      <c r="H4495" t="s">
        <v>67</v>
      </c>
      <c r="I4495">
        <v>2010</v>
      </c>
      <c r="J4495" t="s">
        <v>68</v>
      </c>
      <c r="K4495">
        <v>2017</v>
      </c>
      <c r="L4495" s="18">
        <v>41186</v>
      </c>
      <c r="M4495" t="s">
        <v>69</v>
      </c>
      <c r="N4495" t="s">
        <v>65</v>
      </c>
      <c r="O4495" t="s">
        <v>5326</v>
      </c>
    </row>
    <row r="4496" spans="1:15" x14ac:dyDescent="0.3">
      <c r="A4496" t="s">
        <v>6014</v>
      </c>
      <c r="B4496" t="s">
        <v>4</v>
      </c>
      <c r="C4496" t="s">
        <v>17</v>
      </c>
      <c r="D4496" t="s">
        <v>89</v>
      </c>
      <c r="E4496" t="s">
        <v>90</v>
      </c>
      <c r="F4496" t="s">
        <v>65</v>
      </c>
      <c r="G4496" t="s">
        <v>66</v>
      </c>
      <c r="H4496" t="s">
        <v>67</v>
      </c>
      <c r="I4496">
        <v>2010</v>
      </c>
      <c r="J4496" t="s">
        <v>68</v>
      </c>
      <c r="K4496">
        <v>2010</v>
      </c>
      <c r="L4496" s="18">
        <v>40452</v>
      </c>
      <c r="M4496" t="s">
        <v>69</v>
      </c>
      <c r="N4496" t="s">
        <v>65</v>
      </c>
      <c r="O4496" t="s">
        <v>6015</v>
      </c>
    </row>
    <row r="4497" spans="1:15" x14ac:dyDescent="0.3">
      <c r="A4497" t="s">
        <v>6016</v>
      </c>
      <c r="B4497" t="s">
        <v>4</v>
      </c>
      <c r="C4497" t="s">
        <v>18</v>
      </c>
      <c r="D4497" t="s">
        <v>63</v>
      </c>
      <c r="E4497" t="s">
        <v>64</v>
      </c>
      <c r="F4497" t="s">
        <v>65</v>
      </c>
      <c r="G4497" t="s">
        <v>84</v>
      </c>
      <c r="H4497" t="s">
        <v>85</v>
      </c>
      <c r="I4497">
        <v>2010</v>
      </c>
      <c r="J4497" t="s">
        <v>68</v>
      </c>
      <c r="K4497">
        <v>2013</v>
      </c>
      <c r="L4497" s="18">
        <v>41548</v>
      </c>
      <c r="M4497" t="s">
        <v>69</v>
      </c>
      <c r="N4497" t="s">
        <v>65</v>
      </c>
      <c r="O4497" t="s">
        <v>5543</v>
      </c>
    </row>
    <row r="4498" spans="1:15" x14ac:dyDescent="0.3">
      <c r="A4498" t="s">
        <v>6017</v>
      </c>
      <c r="B4498" t="s">
        <v>4</v>
      </c>
      <c r="C4498" t="s">
        <v>17</v>
      </c>
      <c r="D4498" t="s">
        <v>74</v>
      </c>
      <c r="E4498" t="s">
        <v>75</v>
      </c>
      <c r="F4498" t="s">
        <v>65</v>
      </c>
      <c r="G4498" t="s">
        <v>66</v>
      </c>
      <c r="H4498" t="s">
        <v>67</v>
      </c>
      <c r="I4498">
        <v>2010</v>
      </c>
      <c r="J4498" t="s">
        <v>68</v>
      </c>
      <c r="K4498">
        <v>2011</v>
      </c>
      <c r="L4498" s="18">
        <v>40544</v>
      </c>
      <c r="M4498" t="s">
        <v>69</v>
      </c>
      <c r="N4498" t="s">
        <v>65</v>
      </c>
      <c r="O4498" t="s">
        <v>6018</v>
      </c>
    </row>
    <row r="4499" spans="1:15" x14ac:dyDescent="0.3">
      <c r="A4499" t="s">
        <v>6019</v>
      </c>
      <c r="B4499" t="s">
        <v>4</v>
      </c>
      <c r="C4499" t="s">
        <v>22</v>
      </c>
      <c r="D4499" t="s">
        <v>74</v>
      </c>
      <c r="E4499" t="s">
        <v>75</v>
      </c>
      <c r="F4499" t="s">
        <v>65</v>
      </c>
      <c r="G4499" t="s">
        <v>66</v>
      </c>
      <c r="H4499" t="s">
        <v>67</v>
      </c>
      <c r="I4499">
        <v>2010</v>
      </c>
      <c r="J4499" t="s">
        <v>68</v>
      </c>
      <c r="K4499">
        <v>2010</v>
      </c>
      <c r="L4499" s="18">
        <v>40513</v>
      </c>
      <c r="M4499" t="s">
        <v>69</v>
      </c>
      <c r="N4499" t="s">
        <v>65</v>
      </c>
      <c r="O4499" t="s">
        <v>6018</v>
      </c>
    </row>
    <row r="4500" spans="1:15" x14ac:dyDescent="0.3">
      <c r="A4500" t="s">
        <v>6020</v>
      </c>
      <c r="B4500" t="s">
        <v>4</v>
      </c>
      <c r="C4500" t="s">
        <v>18</v>
      </c>
      <c r="D4500" t="s">
        <v>89</v>
      </c>
      <c r="E4500" t="s">
        <v>90</v>
      </c>
      <c r="F4500" t="s">
        <v>65</v>
      </c>
      <c r="G4500" t="s">
        <v>66</v>
      </c>
      <c r="H4500" t="s">
        <v>67</v>
      </c>
      <c r="I4500">
        <v>2010</v>
      </c>
      <c r="J4500" t="s">
        <v>68</v>
      </c>
      <c r="K4500">
        <v>2014</v>
      </c>
      <c r="L4500" s="18">
        <v>41944</v>
      </c>
      <c r="M4500" t="s">
        <v>69</v>
      </c>
      <c r="N4500" t="s">
        <v>65</v>
      </c>
      <c r="O4500" t="s">
        <v>6021</v>
      </c>
    </row>
    <row r="4501" spans="1:15" x14ac:dyDescent="0.3">
      <c r="A4501" t="s">
        <v>6022</v>
      </c>
      <c r="B4501" t="s">
        <v>4</v>
      </c>
      <c r="C4501" t="s">
        <v>15</v>
      </c>
      <c r="D4501" t="s">
        <v>89</v>
      </c>
      <c r="E4501" t="s">
        <v>90</v>
      </c>
      <c r="F4501" t="s">
        <v>65</v>
      </c>
      <c r="G4501" t="s">
        <v>84</v>
      </c>
      <c r="H4501" t="s">
        <v>85</v>
      </c>
      <c r="I4501">
        <v>2010</v>
      </c>
      <c r="J4501" t="s">
        <v>68</v>
      </c>
      <c r="K4501">
        <v>2011</v>
      </c>
      <c r="L4501" s="18">
        <v>40848</v>
      </c>
      <c r="M4501" t="s">
        <v>69</v>
      </c>
      <c r="N4501" t="s">
        <v>65</v>
      </c>
      <c r="O4501" t="s">
        <v>5941</v>
      </c>
    </row>
    <row r="4502" spans="1:15" x14ac:dyDescent="0.3">
      <c r="A4502" t="s">
        <v>6023</v>
      </c>
      <c r="B4502" t="s">
        <v>4</v>
      </c>
      <c r="C4502" t="s">
        <v>25</v>
      </c>
      <c r="D4502" t="s">
        <v>74</v>
      </c>
      <c r="E4502" t="s">
        <v>75</v>
      </c>
      <c r="F4502" t="s">
        <v>65</v>
      </c>
      <c r="G4502" t="s">
        <v>66</v>
      </c>
      <c r="H4502" t="s">
        <v>67</v>
      </c>
      <c r="I4502">
        <v>2010</v>
      </c>
      <c r="J4502" t="s">
        <v>68</v>
      </c>
      <c r="K4502">
        <v>2012</v>
      </c>
      <c r="L4502" s="18">
        <v>41000</v>
      </c>
      <c r="M4502" t="s">
        <v>69</v>
      </c>
      <c r="N4502" t="s">
        <v>65</v>
      </c>
      <c r="O4502" t="s">
        <v>5751</v>
      </c>
    </row>
    <row r="4503" spans="1:15" x14ac:dyDescent="0.3">
      <c r="A4503" t="s">
        <v>6024</v>
      </c>
      <c r="B4503" t="s">
        <v>4</v>
      </c>
      <c r="C4503" t="s">
        <v>25</v>
      </c>
      <c r="D4503" t="s">
        <v>74</v>
      </c>
      <c r="E4503" t="s">
        <v>75</v>
      </c>
      <c r="F4503" t="s">
        <v>65</v>
      </c>
      <c r="G4503" t="s">
        <v>84</v>
      </c>
      <c r="H4503" t="s">
        <v>227</v>
      </c>
      <c r="I4503">
        <v>2010</v>
      </c>
      <c r="J4503" t="s">
        <v>68</v>
      </c>
      <c r="K4503">
        <v>2010</v>
      </c>
      <c r="L4503" s="18">
        <v>40513</v>
      </c>
      <c r="M4503" t="s">
        <v>228</v>
      </c>
      <c r="N4503" t="s">
        <v>65</v>
      </c>
      <c r="O4503" t="s">
        <v>5945</v>
      </c>
    </row>
    <row r="4504" spans="1:15" x14ac:dyDescent="0.3">
      <c r="A4504" t="s">
        <v>6025</v>
      </c>
      <c r="B4504" t="s">
        <v>4</v>
      </c>
      <c r="C4504" t="s">
        <v>16</v>
      </c>
      <c r="D4504" t="s">
        <v>63</v>
      </c>
      <c r="E4504" t="s">
        <v>64</v>
      </c>
      <c r="F4504" t="s">
        <v>65</v>
      </c>
      <c r="G4504" t="s">
        <v>66</v>
      </c>
      <c r="H4504" t="s">
        <v>67</v>
      </c>
      <c r="I4504">
        <v>2010</v>
      </c>
      <c r="J4504" t="s">
        <v>68</v>
      </c>
      <c r="K4504">
        <v>2014</v>
      </c>
      <c r="L4504" s="18">
        <v>41518</v>
      </c>
      <c r="M4504" t="s">
        <v>69</v>
      </c>
      <c r="N4504" t="s">
        <v>65</v>
      </c>
      <c r="O4504" t="s">
        <v>1001</v>
      </c>
    </row>
    <row r="4505" spans="1:15" x14ac:dyDescent="0.3">
      <c r="A4505" t="s">
        <v>6026</v>
      </c>
      <c r="B4505" t="s">
        <v>4</v>
      </c>
      <c r="C4505" t="s">
        <v>18</v>
      </c>
      <c r="D4505" t="s">
        <v>89</v>
      </c>
      <c r="E4505" t="s">
        <v>90</v>
      </c>
      <c r="F4505" t="s">
        <v>65</v>
      </c>
      <c r="G4505" t="s">
        <v>84</v>
      </c>
      <c r="H4505" t="s">
        <v>227</v>
      </c>
      <c r="I4505">
        <v>2013</v>
      </c>
      <c r="J4505" t="s">
        <v>68</v>
      </c>
      <c r="K4505">
        <v>2015</v>
      </c>
      <c r="L4505" s="18">
        <v>42005</v>
      </c>
      <c r="M4505" t="s">
        <v>228</v>
      </c>
      <c r="N4505" t="s">
        <v>65</v>
      </c>
      <c r="O4505" t="s">
        <v>6027</v>
      </c>
    </row>
    <row r="4506" spans="1:15" x14ac:dyDescent="0.3">
      <c r="A4506" t="s">
        <v>6028</v>
      </c>
      <c r="B4506" t="s">
        <v>4</v>
      </c>
      <c r="C4506" t="s">
        <v>23</v>
      </c>
      <c r="D4506" t="s">
        <v>74</v>
      </c>
      <c r="E4506" t="s">
        <v>75</v>
      </c>
      <c r="F4506" t="s">
        <v>65</v>
      </c>
      <c r="G4506" t="s">
        <v>66</v>
      </c>
      <c r="H4506" t="s">
        <v>67</v>
      </c>
      <c r="I4506">
        <v>2010</v>
      </c>
      <c r="J4506" t="s">
        <v>68</v>
      </c>
      <c r="K4506">
        <v>2016</v>
      </c>
      <c r="L4506" s="18">
        <v>42436</v>
      </c>
      <c r="M4506" t="s">
        <v>69</v>
      </c>
      <c r="N4506" t="s">
        <v>65</v>
      </c>
      <c r="O4506" t="s">
        <v>5855</v>
      </c>
    </row>
    <row r="4507" spans="1:15" x14ac:dyDescent="0.3">
      <c r="A4507" t="s">
        <v>6029</v>
      </c>
      <c r="B4507" t="s">
        <v>4</v>
      </c>
      <c r="C4507" t="s">
        <v>25</v>
      </c>
      <c r="D4507" t="s">
        <v>89</v>
      </c>
      <c r="E4507" t="s">
        <v>90</v>
      </c>
      <c r="F4507" t="s">
        <v>65</v>
      </c>
      <c r="G4507" t="s">
        <v>66</v>
      </c>
      <c r="H4507" t="s">
        <v>67</v>
      </c>
      <c r="I4507">
        <v>2010</v>
      </c>
      <c r="J4507" t="s">
        <v>68</v>
      </c>
      <c r="K4507">
        <v>2010</v>
      </c>
      <c r="L4507" s="18">
        <v>40391</v>
      </c>
      <c r="M4507" t="s">
        <v>69</v>
      </c>
      <c r="N4507" t="s">
        <v>65</v>
      </c>
      <c r="O4507" t="s">
        <v>6030</v>
      </c>
    </row>
    <row r="4508" spans="1:15" x14ac:dyDescent="0.3">
      <c r="A4508" t="s">
        <v>6031</v>
      </c>
      <c r="B4508" t="s">
        <v>4</v>
      </c>
      <c r="C4508" t="s">
        <v>18</v>
      </c>
      <c r="D4508" t="s">
        <v>89</v>
      </c>
      <c r="E4508" t="s">
        <v>90</v>
      </c>
      <c r="F4508" t="s">
        <v>65</v>
      </c>
      <c r="G4508" t="s">
        <v>84</v>
      </c>
      <c r="H4508" t="s">
        <v>85</v>
      </c>
      <c r="I4508">
        <v>2011</v>
      </c>
      <c r="J4508" t="s">
        <v>68</v>
      </c>
      <c r="K4508">
        <v>2011</v>
      </c>
      <c r="L4508" s="18">
        <v>40809</v>
      </c>
      <c r="M4508" t="s">
        <v>69</v>
      </c>
      <c r="N4508" t="s">
        <v>65</v>
      </c>
      <c r="O4508" t="s">
        <v>6032</v>
      </c>
    </row>
    <row r="4509" spans="1:15" x14ac:dyDescent="0.3">
      <c r="A4509" t="s">
        <v>6033</v>
      </c>
      <c r="B4509" t="s">
        <v>4</v>
      </c>
      <c r="C4509" t="s">
        <v>18</v>
      </c>
      <c r="D4509" t="s">
        <v>89</v>
      </c>
      <c r="E4509" t="s">
        <v>90</v>
      </c>
      <c r="F4509" t="s">
        <v>65</v>
      </c>
      <c r="G4509" t="s">
        <v>66</v>
      </c>
      <c r="H4509" t="s">
        <v>67</v>
      </c>
      <c r="I4509">
        <v>2010</v>
      </c>
      <c r="J4509" t="s">
        <v>68</v>
      </c>
      <c r="K4509">
        <v>2013</v>
      </c>
      <c r="L4509" s="18">
        <v>41426</v>
      </c>
      <c r="M4509" t="s">
        <v>69</v>
      </c>
      <c r="N4509" t="s">
        <v>65</v>
      </c>
      <c r="O4509" t="s">
        <v>983</v>
      </c>
    </row>
    <row r="4510" spans="1:15" x14ac:dyDescent="0.3">
      <c r="A4510" t="s">
        <v>6034</v>
      </c>
      <c r="B4510" t="s">
        <v>4</v>
      </c>
      <c r="C4510" t="s">
        <v>18</v>
      </c>
      <c r="D4510" t="s">
        <v>74</v>
      </c>
      <c r="E4510" t="s">
        <v>75</v>
      </c>
      <c r="F4510" t="s">
        <v>65</v>
      </c>
      <c r="G4510" t="s">
        <v>66</v>
      </c>
      <c r="H4510" t="s">
        <v>67</v>
      </c>
      <c r="I4510">
        <v>2010</v>
      </c>
      <c r="J4510" t="s">
        <v>68</v>
      </c>
      <c r="K4510">
        <v>2011</v>
      </c>
      <c r="L4510" s="18">
        <v>40634</v>
      </c>
      <c r="M4510" t="s">
        <v>69</v>
      </c>
      <c r="N4510" t="s">
        <v>65</v>
      </c>
      <c r="O4510" t="s">
        <v>5601</v>
      </c>
    </row>
    <row r="4511" spans="1:15" x14ac:dyDescent="0.3">
      <c r="A4511" t="s">
        <v>6035</v>
      </c>
      <c r="B4511" t="s">
        <v>4</v>
      </c>
      <c r="C4511" t="s">
        <v>18</v>
      </c>
      <c r="D4511" t="s">
        <v>89</v>
      </c>
      <c r="E4511" t="s">
        <v>90</v>
      </c>
      <c r="F4511" t="s">
        <v>65</v>
      </c>
      <c r="G4511" t="s">
        <v>66</v>
      </c>
      <c r="H4511" t="s">
        <v>67</v>
      </c>
      <c r="I4511">
        <v>2010</v>
      </c>
      <c r="J4511" t="s">
        <v>68</v>
      </c>
      <c r="K4511">
        <v>2013</v>
      </c>
      <c r="L4511" s="18">
        <v>41609</v>
      </c>
      <c r="M4511" t="s">
        <v>69</v>
      </c>
      <c r="N4511" t="s">
        <v>65</v>
      </c>
      <c r="O4511" t="s">
        <v>5383</v>
      </c>
    </row>
    <row r="4512" spans="1:15" x14ac:dyDescent="0.3">
      <c r="A4512" t="s">
        <v>6036</v>
      </c>
      <c r="B4512" t="s">
        <v>4</v>
      </c>
      <c r="C4512" t="s">
        <v>25</v>
      </c>
      <c r="D4512" t="s">
        <v>74</v>
      </c>
      <c r="E4512" t="s">
        <v>75</v>
      </c>
      <c r="F4512" t="s">
        <v>65</v>
      </c>
      <c r="G4512" t="s">
        <v>66</v>
      </c>
      <c r="H4512" t="s">
        <v>67</v>
      </c>
      <c r="I4512">
        <v>2010</v>
      </c>
      <c r="J4512" t="s">
        <v>68</v>
      </c>
      <c r="K4512">
        <v>2012</v>
      </c>
      <c r="L4512" s="18">
        <v>41061</v>
      </c>
      <c r="M4512" t="s">
        <v>69</v>
      </c>
      <c r="N4512" t="s">
        <v>65</v>
      </c>
      <c r="O4512" t="s">
        <v>5904</v>
      </c>
    </row>
    <row r="4513" spans="1:15" x14ac:dyDescent="0.3">
      <c r="A4513" t="s">
        <v>6037</v>
      </c>
      <c r="B4513" t="s">
        <v>4</v>
      </c>
      <c r="C4513" t="s">
        <v>18</v>
      </c>
      <c r="D4513" t="s">
        <v>81</v>
      </c>
      <c r="E4513" t="s">
        <v>75</v>
      </c>
      <c r="F4513" t="s">
        <v>65</v>
      </c>
      <c r="G4513" t="s">
        <v>66</v>
      </c>
      <c r="H4513" t="s">
        <v>67</v>
      </c>
      <c r="I4513">
        <v>2010</v>
      </c>
      <c r="J4513" t="s">
        <v>68</v>
      </c>
      <c r="K4513">
        <v>2016</v>
      </c>
      <c r="L4513" s="18">
        <v>42689</v>
      </c>
      <c r="M4513" t="s">
        <v>69</v>
      </c>
      <c r="N4513" t="s">
        <v>65</v>
      </c>
      <c r="O4513" t="s">
        <v>6038</v>
      </c>
    </row>
    <row r="4514" spans="1:15" x14ac:dyDescent="0.3">
      <c r="A4514" t="s">
        <v>6039</v>
      </c>
      <c r="B4514" t="s">
        <v>4</v>
      </c>
      <c r="C4514" t="s">
        <v>18</v>
      </c>
      <c r="D4514" t="s">
        <v>63</v>
      </c>
      <c r="E4514" t="s">
        <v>64</v>
      </c>
      <c r="F4514" t="s">
        <v>65</v>
      </c>
      <c r="G4514" t="s">
        <v>66</v>
      </c>
      <c r="H4514" t="s">
        <v>67</v>
      </c>
      <c r="I4514">
        <v>2010</v>
      </c>
      <c r="J4514" t="s">
        <v>68</v>
      </c>
      <c r="K4514">
        <v>2018</v>
      </c>
      <c r="L4514" s="18">
        <v>41275</v>
      </c>
      <c r="M4514" t="s">
        <v>69</v>
      </c>
      <c r="N4514" t="s">
        <v>65</v>
      </c>
      <c r="O4514" t="s">
        <v>1089</v>
      </c>
    </row>
    <row r="4515" spans="1:15" x14ac:dyDescent="0.3">
      <c r="A4515" t="s">
        <v>6040</v>
      </c>
      <c r="B4515" t="s">
        <v>4</v>
      </c>
      <c r="C4515" t="s">
        <v>18</v>
      </c>
      <c r="D4515" t="s">
        <v>63</v>
      </c>
      <c r="E4515" t="s">
        <v>64</v>
      </c>
      <c r="F4515" t="s">
        <v>65</v>
      </c>
      <c r="G4515" t="s">
        <v>66</v>
      </c>
      <c r="H4515" t="s">
        <v>67</v>
      </c>
      <c r="I4515">
        <v>2007</v>
      </c>
      <c r="J4515" t="s">
        <v>68</v>
      </c>
      <c r="K4515">
        <v>2009</v>
      </c>
      <c r="L4515" s="18">
        <v>40057</v>
      </c>
      <c r="M4515" t="s">
        <v>69</v>
      </c>
      <c r="N4515" t="s">
        <v>65</v>
      </c>
      <c r="O4515" t="s">
        <v>954</v>
      </c>
    </row>
    <row r="4516" spans="1:15" x14ac:dyDescent="0.3">
      <c r="A4516" t="s">
        <v>6041</v>
      </c>
      <c r="B4516" t="s">
        <v>4</v>
      </c>
      <c r="C4516" t="s">
        <v>25</v>
      </c>
      <c r="D4516" t="s">
        <v>74</v>
      </c>
      <c r="E4516" t="s">
        <v>75</v>
      </c>
      <c r="F4516" t="s">
        <v>65</v>
      </c>
      <c r="G4516" t="s">
        <v>66</v>
      </c>
      <c r="H4516" t="s">
        <v>67</v>
      </c>
      <c r="I4516">
        <v>2010</v>
      </c>
      <c r="J4516" t="s">
        <v>68</v>
      </c>
      <c r="K4516">
        <v>2012</v>
      </c>
      <c r="L4516" s="18">
        <v>40695</v>
      </c>
      <c r="M4516" t="s">
        <v>69</v>
      </c>
      <c r="N4516" t="s">
        <v>65</v>
      </c>
      <c r="O4516" t="s">
        <v>5813</v>
      </c>
    </row>
    <row r="4517" spans="1:15" x14ac:dyDescent="0.3">
      <c r="A4517" t="s">
        <v>6042</v>
      </c>
      <c r="B4517" t="s">
        <v>4</v>
      </c>
      <c r="C4517" t="s">
        <v>22</v>
      </c>
      <c r="D4517" t="s">
        <v>89</v>
      </c>
      <c r="E4517" t="s">
        <v>90</v>
      </c>
      <c r="F4517" t="s">
        <v>65</v>
      </c>
      <c r="G4517" t="s">
        <v>84</v>
      </c>
      <c r="H4517" t="s">
        <v>85</v>
      </c>
      <c r="I4517">
        <v>2011</v>
      </c>
      <c r="J4517" t="s">
        <v>68</v>
      </c>
      <c r="K4517">
        <v>2012</v>
      </c>
      <c r="L4517" s="18">
        <v>41074</v>
      </c>
      <c r="M4517" t="s">
        <v>69</v>
      </c>
      <c r="N4517" t="s">
        <v>65</v>
      </c>
      <c r="O4517" t="s">
        <v>5444</v>
      </c>
    </row>
    <row r="4518" spans="1:15" x14ac:dyDescent="0.3">
      <c r="A4518" t="s">
        <v>6043</v>
      </c>
      <c r="B4518" t="s">
        <v>4</v>
      </c>
      <c r="C4518" t="s">
        <v>18</v>
      </c>
      <c r="D4518" t="s">
        <v>123</v>
      </c>
      <c r="E4518" t="s">
        <v>64</v>
      </c>
      <c r="F4518" t="s">
        <v>65</v>
      </c>
      <c r="G4518" t="s">
        <v>66</v>
      </c>
      <c r="H4518" t="s">
        <v>67</v>
      </c>
      <c r="I4518">
        <v>2010</v>
      </c>
      <c r="J4518" t="s">
        <v>68</v>
      </c>
      <c r="K4518">
        <v>2018</v>
      </c>
      <c r="L4518" s="18">
        <v>41459</v>
      </c>
      <c r="M4518" t="s">
        <v>69</v>
      </c>
      <c r="N4518" t="s">
        <v>65</v>
      </c>
      <c r="O4518" t="s">
        <v>5383</v>
      </c>
    </row>
    <row r="4519" spans="1:15" x14ac:dyDescent="0.3">
      <c r="A4519" t="s">
        <v>6044</v>
      </c>
      <c r="B4519" t="s">
        <v>4</v>
      </c>
      <c r="C4519" t="s">
        <v>19</v>
      </c>
      <c r="D4519" t="s">
        <v>74</v>
      </c>
      <c r="E4519" t="s">
        <v>75</v>
      </c>
      <c r="F4519" t="s">
        <v>65</v>
      </c>
      <c r="G4519" t="s">
        <v>84</v>
      </c>
      <c r="H4519" t="s">
        <v>85</v>
      </c>
      <c r="I4519">
        <v>2011</v>
      </c>
      <c r="J4519" t="s">
        <v>68</v>
      </c>
      <c r="K4519">
        <v>2012</v>
      </c>
      <c r="L4519" s="18">
        <v>40939</v>
      </c>
      <c r="M4519" t="s">
        <v>69</v>
      </c>
      <c r="N4519" t="s">
        <v>65</v>
      </c>
      <c r="O4519" t="s">
        <v>6045</v>
      </c>
    </row>
    <row r="4520" spans="1:15" x14ac:dyDescent="0.3">
      <c r="A4520" t="s">
        <v>6046</v>
      </c>
      <c r="B4520" t="s">
        <v>4</v>
      </c>
      <c r="C4520" t="s">
        <v>25</v>
      </c>
      <c r="D4520" t="s">
        <v>74</v>
      </c>
      <c r="E4520" t="s">
        <v>75</v>
      </c>
      <c r="F4520" t="s">
        <v>65</v>
      </c>
      <c r="G4520" t="s">
        <v>66</v>
      </c>
      <c r="H4520" t="s">
        <v>67</v>
      </c>
      <c r="I4520">
        <v>2010</v>
      </c>
      <c r="J4520" t="s">
        <v>68</v>
      </c>
      <c r="K4520">
        <v>2013</v>
      </c>
      <c r="L4520" s="18">
        <v>41609</v>
      </c>
      <c r="M4520" t="s">
        <v>69</v>
      </c>
      <c r="N4520" t="s">
        <v>65</v>
      </c>
      <c r="O4520" t="s">
        <v>6047</v>
      </c>
    </row>
    <row r="4521" spans="1:15" x14ac:dyDescent="0.3">
      <c r="A4521" t="s">
        <v>6048</v>
      </c>
      <c r="B4521" t="s">
        <v>4</v>
      </c>
      <c r="C4521" t="s">
        <v>22</v>
      </c>
      <c r="D4521" t="s">
        <v>89</v>
      </c>
      <c r="E4521" t="s">
        <v>90</v>
      </c>
      <c r="F4521" t="s">
        <v>65</v>
      </c>
      <c r="G4521" t="s">
        <v>66</v>
      </c>
      <c r="H4521" t="s">
        <v>67</v>
      </c>
      <c r="I4521">
        <v>2010</v>
      </c>
      <c r="J4521" t="s">
        <v>68</v>
      </c>
      <c r="K4521">
        <v>2010</v>
      </c>
      <c r="L4521" s="18">
        <v>40452</v>
      </c>
      <c r="M4521" t="s">
        <v>69</v>
      </c>
      <c r="N4521" t="s">
        <v>65</v>
      </c>
      <c r="O4521" t="s">
        <v>6049</v>
      </c>
    </row>
    <row r="4522" spans="1:15" x14ac:dyDescent="0.3">
      <c r="A4522" t="s">
        <v>6050</v>
      </c>
      <c r="B4522" t="s">
        <v>4</v>
      </c>
      <c r="C4522" t="s">
        <v>22</v>
      </c>
      <c r="D4522" t="s">
        <v>89</v>
      </c>
      <c r="E4522" t="s">
        <v>90</v>
      </c>
      <c r="F4522" t="s">
        <v>65</v>
      </c>
      <c r="G4522" t="s">
        <v>66</v>
      </c>
      <c r="H4522" t="s">
        <v>67</v>
      </c>
      <c r="I4522">
        <v>2010</v>
      </c>
      <c r="J4522" t="s">
        <v>68</v>
      </c>
      <c r="K4522">
        <v>2010</v>
      </c>
      <c r="L4522" s="18">
        <v>40483</v>
      </c>
      <c r="M4522" t="s">
        <v>69</v>
      </c>
      <c r="N4522" t="s">
        <v>65</v>
      </c>
      <c r="O4522" t="s">
        <v>6051</v>
      </c>
    </row>
    <row r="4523" spans="1:15" x14ac:dyDescent="0.3">
      <c r="A4523" t="s">
        <v>6052</v>
      </c>
      <c r="B4523" t="s">
        <v>4</v>
      </c>
      <c r="C4523" t="s">
        <v>18</v>
      </c>
      <c r="D4523" t="s">
        <v>81</v>
      </c>
      <c r="E4523" t="s">
        <v>75</v>
      </c>
      <c r="F4523" t="s">
        <v>65</v>
      </c>
      <c r="G4523" t="s">
        <v>66</v>
      </c>
      <c r="H4523" t="s">
        <v>67</v>
      </c>
      <c r="I4523">
        <v>2011</v>
      </c>
      <c r="J4523" t="s">
        <v>68</v>
      </c>
      <c r="K4523">
        <v>2013</v>
      </c>
      <c r="L4523" s="18">
        <v>41365</v>
      </c>
      <c r="M4523" t="s">
        <v>69</v>
      </c>
      <c r="N4523" t="s">
        <v>65</v>
      </c>
      <c r="O4523" t="s">
        <v>5446</v>
      </c>
    </row>
    <row r="4524" spans="1:15" x14ac:dyDescent="0.3">
      <c r="A4524" t="s">
        <v>6053</v>
      </c>
      <c r="B4524" t="s">
        <v>4</v>
      </c>
      <c r="C4524" t="s">
        <v>16</v>
      </c>
      <c r="D4524" t="s">
        <v>89</v>
      </c>
      <c r="E4524" t="s">
        <v>90</v>
      </c>
      <c r="F4524" t="s">
        <v>65</v>
      </c>
      <c r="G4524" t="s">
        <v>84</v>
      </c>
      <c r="H4524" t="s">
        <v>227</v>
      </c>
      <c r="I4524">
        <v>2010</v>
      </c>
      <c r="J4524" t="s">
        <v>68</v>
      </c>
      <c r="K4524">
        <v>2011</v>
      </c>
      <c r="L4524" s="18">
        <v>40575</v>
      </c>
      <c r="M4524" t="s">
        <v>228</v>
      </c>
      <c r="N4524" t="s">
        <v>65</v>
      </c>
      <c r="O4524" t="s">
        <v>1001</v>
      </c>
    </row>
    <row r="4525" spans="1:15" x14ac:dyDescent="0.3">
      <c r="A4525" t="s">
        <v>6054</v>
      </c>
      <c r="B4525" t="s">
        <v>4</v>
      </c>
      <c r="C4525" t="s">
        <v>18</v>
      </c>
      <c r="D4525" t="s">
        <v>74</v>
      </c>
      <c r="E4525" t="s">
        <v>75</v>
      </c>
      <c r="F4525" t="s">
        <v>65</v>
      </c>
      <c r="G4525" t="s">
        <v>84</v>
      </c>
      <c r="H4525" t="s">
        <v>85</v>
      </c>
      <c r="I4525">
        <v>2010</v>
      </c>
      <c r="J4525" t="s">
        <v>68</v>
      </c>
      <c r="K4525">
        <v>2014</v>
      </c>
      <c r="L4525" s="18">
        <v>41973</v>
      </c>
      <c r="M4525" t="s">
        <v>69</v>
      </c>
      <c r="N4525" t="s">
        <v>65</v>
      </c>
      <c r="O4525" t="s">
        <v>5766</v>
      </c>
    </row>
    <row r="4526" spans="1:15" x14ac:dyDescent="0.3">
      <c r="A4526" t="s">
        <v>6055</v>
      </c>
      <c r="B4526" t="s">
        <v>4</v>
      </c>
      <c r="C4526" t="s">
        <v>18</v>
      </c>
      <c r="D4526" t="s">
        <v>81</v>
      </c>
      <c r="E4526" t="s">
        <v>75</v>
      </c>
      <c r="F4526" t="s">
        <v>65</v>
      </c>
      <c r="G4526" t="s">
        <v>84</v>
      </c>
      <c r="H4526" t="s">
        <v>85</v>
      </c>
      <c r="I4526">
        <v>2011</v>
      </c>
      <c r="J4526" t="s">
        <v>68</v>
      </c>
      <c r="K4526">
        <v>2015</v>
      </c>
      <c r="L4526" s="18">
        <v>42327</v>
      </c>
      <c r="M4526" t="s">
        <v>69</v>
      </c>
      <c r="N4526" t="s">
        <v>65</v>
      </c>
      <c r="O4526" t="s">
        <v>6056</v>
      </c>
    </row>
    <row r="4527" spans="1:15" x14ac:dyDescent="0.3">
      <c r="A4527" t="s">
        <v>6057</v>
      </c>
      <c r="B4527" t="s">
        <v>4</v>
      </c>
      <c r="C4527" t="s">
        <v>18</v>
      </c>
      <c r="D4527" t="s">
        <v>63</v>
      </c>
      <c r="E4527" t="s">
        <v>64</v>
      </c>
      <c r="F4527" t="s">
        <v>65</v>
      </c>
      <c r="G4527" t="s">
        <v>66</v>
      </c>
      <c r="H4527" t="s">
        <v>67</v>
      </c>
      <c r="I4527">
        <v>2011</v>
      </c>
      <c r="J4527" t="s">
        <v>68</v>
      </c>
      <c r="K4527">
        <v>2021</v>
      </c>
      <c r="L4527" s="18">
        <v>41884</v>
      </c>
      <c r="M4527" t="s">
        <v>69</v>
      </c>
      <c r="N4527" t="s">
        <v>68</v>
      </c>
      <c r="O4527" t="s">
        <v>5383</v>
      </c>
    </row>
    <row r="4528" spans="1:15" x14ac:dyDescent="0.3">
      <c r="A4528" t="s">
        <v>6058</v>
      </c>
      <c r="B4528" t="s">
        <v>4</v>
      </c>
      <c r="C4528" t="s">
        <v>17</v>
      </c>
      <c r="D4528" t="s">
        <v>89</v>
      </c>
      <c r="E4528" t="s">
        <v>90</v>
      </c>
      <c r="F4528" t="s">
        <v>65</v>
      </c>
      <c r="G4528" t="s">
        <v>66</v>
      </c>
      <c r="H4528" t="s">
        <v>67</v>
      </c>
      <c r="I4528">
        <v>2010</v>
      </c>
      <c r="J4528" t="s">
        <v>68</v>
      </c>
      <c r="K4528">
        <v>2012</v>
      </c>
      <c r="L4528" s="18">
        <v>40909</v>
      </c>
      <c r="M4528" t="s">
        <v>69</v>
      </c>
      <c r="N4528" t="s">
        <v>65</v>
      </c>
      <c r="O4528" t="s">
        <v>6059</v>
      </c>
    </row>
    <row r="4529" spans="1:15" x14ac:dyDescent="0.3">
      <c r="A4529" t="s">
        <v>6060</v>
      </c>
      <c r="B4529" t="s">
        <v>4</v>
      </c>
      <c r="C4529" t="s">
        <v>18</v>
      </c>
      <c r="D4529" t="s">
        <v>89</v>
      </c>
      <c r="E4529" t="s">
        <v>90</v>
      </c>
      <c r="F4529" t="s">
        <v>65</v>
      </c>
      <c r="G4529" t="s">
        <v>66</v>
      </c>
      <c r="H4529" t="s">
        <v>67</v>
      </c>
      <c r="I4529">
        <v>2011</v>
      </c>
      <c r="J4529" t="s">
        <v>68</v>
      </c>
      <c r="K4529">
        <v>2017</v>
      </c>
      <c r="L4529" s="18">
        <v>41684</v>
      </c>
      <c r="M4529" t="s">
        <v>69</v>
      </c>
      <c r="N4529" t="s">
        <v>65</v>
      </c>
      <c r="O4529" t="s">
        <v>6061</v>
      </c>
    </row>
    <row r="4530" spans="1:15" x14ac:dyDescent="0.3">
      <c r="A4530" t="s">
        <v>6062</v>
      </c>
      <c r="B4530" t="s">
        <v>4</v>
      </c>
      <c r="C4530" t="s">
        <v>18</v>
      </c>
      <c r="D4530" t="s">
        <v>89</v>
      </c>
      <c r="E4530" t="s">
        <v>90</v>
      </c>
      <c r="F4530" t="s">
        <v>65</v>
      </c>
      <c r="G4530" t="s">
        <v>66</v>
      </c>
      <c r="H4530" t="s">
        <v>67</v>
      </c>
      <c r="I4530">
        <v>2011</v>
      </c>
      <c r="J4530" t="s">
        <v>68</v>
      </c>
      <c r="K4530">
        <v>2012</v>
      </c>
      <c r="L4530" s="18">
        <v>41214</v>
      </c>
      <c r="M4530" t="s">
        <v>69</v>
      </c>
      <c r="N4530" t="s">
        <v>65</v>
      </c>
      <c r="O4530" t="s">
        <v>6008</v>
      </c>
    </row>
    <row r="4531" spans="1:15" x14ac:dyDescent="0.3">
      <c r="A4531" t="s">
        <v>6063</v>
      </c>
      <c r="B4531" t="s">
        <v>4</v>
      </c>
      <c r="C4531" t="s">
        <v>25</v>
      </c>
      <c r="D4531" t="s">
        <v>89</v>
      </c>
      <c r="E4531" t="s">
        <v>90</v>
      </c>
      <c r="F4531" t="s">
        <v>65</v>
      </c>
      <c r="G4531" t="s">
        <v>66</v>
      </c>
      <c r="H4531" t="s">
        <v>67</v>
      </c>
      <c r="I4531">
        <v>2010</v>
      </c>
      <c r="J4531" t="s">
        <v>68</v>
      </c>
      <c r="K4531">
        <v>2011</v>
      </c>
      <c r="L4531" s="18">
        <v>40603</v>
      </c>
      <c r="M4531" t="s">
        <v>69</v>
      </c>
      <c r="N4531" t="s">
        <v>65</v>
      </c>
      <c r="O4531" t="s">
        <v>6030</v>
      </c>
    </row>
    <row r="4532" spans="1:15" x14ac:dyDescent="0.3">
      <c r="A4532" t="s">
        <v>6064</v>
      </c>
      <c r="B4532" t="s">
        <v>4</v>
      </c>
      <c r="C4532" t="s">
        <v>25</v>
      </c>
      <c r="D4532" t="s">
        <v>74</v>
      </c>
      <c r="E4532" t="s">
        <v>75</v>
      </c>
      <c r="F4532" t="s">
        <v>65</v>
      </c>
      <c r="G4532" t="s">
        <v>66</v>
      </c>
      <c r="H4532" t="s">
        <v>67</v>
      </c>
      <c r="I4532">
        <v>2010</v>
      </c>
      <c r="J4532" t="s">
        <v>68</v>
      </c>
      <c r="K4532">
        <v>2012</v>
      </c>
      <c r="L4532" s="18">
        <v>41030</v>
      </c>
      <c r="M4532" t="s">
        <v>69</v>
      </c>
      <c r="N4532" t="s">
        <v>65</v>
      </c>
      <c r="O4532" t="s">
        <v>5751</v>
      </c>
    </row>
    <row r="4533" spans="1:15" x14ac:dyDescent="0.3">
      <c r="A4533" t="s">
        <v>6065</v>
      </c>
      <c r="B4533" t="s">
        <v>4</v>
      </c>
      <c r="C4533" t="s">
        <v>18</v>
      </c>
      <c r="D4533" t="s">
        <v>63</v>
      </c>
      <c r="E4533" t="s">
        <v>64</v>
      </c>
      <c r="F4533" t="s">
        <v>65</v>
      </c>
      <c r="G4533" t="s">
        <v>66</v>
      </c>
      <c r="H4533" t="s">
        <v>67</v>
      </c>
      <c r="I4533">
        <v>2011</v>
      </c>
      <c r="J4533" t="s">
        <v>68</v>
      </c>
      <c r="K4533">
        <v>2017</v>
      </c>
      <c r="L4533" s="18">
        <v>42164</v>
      </c>
      <c r="M4533" t="s">
        <v>69</v>
      </c>
      <c r="N4533" t="s">
        <v>65</v>
      </c>
      <c r="O4533" t="s">
        <v>983</v>
      </c>
    </row>
    <row r="4534" spans="1:15" x14ac:dyDescent="0.3">
      <c r="A4534" t="s">
        <v>6066</v>
      </c>
      <c r="B4534" t="s">
        <v>4</v>
      </c>
      <c r="C4534" t="s">
        <v>18</v>
      </c>
      <c r="D4534" t="s">
        <v>81</v>
      </c>
      <c r="E4534" t="s">
        <v>75</v>
      </c>
      <c r="F4534" t="s">
        <v>65</v>
      </c>
      <c r="G4534" t="s">
        <v>84</v>
      </c>
      <c r="H4534" t="s">
        <v>85</v>
      </c>
      <c r="I4534">
        <v>2011</v>
      </c>
      <c r="J4534" t="s">
        <v>68</v>
      </c>
      <c r="K4534">
        <v>2012</v>
      </c>
      <c r="L4534" s="18">
        <v>40848</v>
      </c>
      <c r="M4534" t="s">
        <v>69</v>
      </c>
      <c r="N4534" t="s">
        <v>65</v>
      </c>
      <c r="O4534" t="s">
        <v>6067</v>
      </c>
    </row>
    <row r="4535" spans="1:15" x14ac:dyDescent="0.3">
      <c r="A4535" t="s">
        <v>6068</v>
      </c>
      <c r="B4535" t="s">
        <v>4</v>
      </c>
      <c r="C4535" t="s">
        <v>17</v>
      </c>
      <c r="D4535" t="s">
        <v>89</v>
      </c>
      <c r="E4535" t="s">
        <v>90</v>
      </c>
      <c r="F4535" t="s">
        <v>65</v>
      </c>
      <c r="G4535" t="s">
        <v>66</v>
      </c>
      <c r="H4535" t="s">
        <v>67</v>
      </c>
      <c r="I4535">
        <v>2011</v>
      </c>
      <c r="J4535" t="s">
        <v>68</v>
      </c>
      <c r="K4535">
        <v>2011</v>
      </c>
      <c r="L4535" s="18">
        <v>40848</v>
      </c>
      <c r="M4535" t="s">
        <v>69</v>
      </c>
      <c r="N4535" t="s">
        <v>65</v>
      </c>
      <c r="O4535" t="s">
        <v>6015</v>
      </c>
    </row>
    <row r="4536" spans="1:15" x14ac:dyDescent="0.3">
      <c r="A4536" t="s">
        <v>6069</v>
      </c>
      <c r="B4536" t="s">
        <v>4</v>
      </c>
      <c r="C4536" t="s">
        <v>18</v>
      </c>
      <c r="D4536" t="s">
        <v>89</v>
      </c>
      <c r="E4536" t="s">
        <v>90</v>
      </c>
      <c r="F4536" t="s">
        <v>65</v>
      </c>
      <c r="G4536" t="s">
        <v>66</v>
      </c>
      <c r="H4536" t="s">
        <v>67</v>
      </c>
      <c r="I4536">
        <v>2011</v>
      </c>
      <c r="J4536" t="s">
        <v>68</v>
      </c>
      <c r="K4536">
        <v>2017</v>
      </c>
      <c r="L4536" s="18">
        <v>42908</v>
      </c>
      <c r="M4536" t="s">
        <v>69</v>
      </c>
      <c r="N4536" t="s">
        <v>65</v>
      </c>
      <c r="O4536" t="s">
        <v>6070</v>
      </c>
    </row>
    <row r="4537" spans="1:15" x14ac:dyDescent="0.3">
      <c r="A4537" t="s">
        <v>6071</v>
      </c>
      <c r="B4537" t="s">
        <v>4</v>
      </c>
      <c r="C4537" t="s">
        <v>16</v>
      </c>
      <c r="D4537" t="s">
        <v>74</v>
      </c>
      <c r="E4537" t="s">
        <v>75</v>
      </c>
      <c r="F4537" t="s">
        <v>65</v>
      </c>
      <c r="G4537" t="s">
        <v>66</v>
      </c>
      <c r="H4537" t="s">
        <v>67</v>
      </c>
      <c r="I4537">
        <v>2011</v>
      </c>
      <c r="J4537" t="s">
        <v>68</v>
      </c>
      <c r="K4537">
        <v>2014</v>
      </c>
      <c r="L4537" s="18">
        <v>41244</v>
      </c>
      <c r="M4537" t="s">
        <v>69</v>
      </c>
      <c r="N4537" t="s">
        <v>65</v>
      </c>
      <c r="O4537" t="s">
        <v>6072</v>
      </c>
    </row>
    <row r="4538" spans="1:15" x14ac:dyDescent="0.3">
      <c r="A4538" t="s">
        <v>6073</v>
      </c>
      <c r="B4538" t="s">
        <v>4</v>
      </c>
      <c r="C4538" t="s">
        <v>24</v>
      </c>
      <c r="D4538" t="s">
        <v>74</v>
      </c>
      <c r="E4538" t="s">
        <v>75</v>
      </c>
      <c r="F4538" t="s">
        <v>65</v>
      </c>
      <c r="G4538" t="s">
        <v>66</v>
      </c>
      <c r="H4538" t="s">
        <v>67</v>
      </c>
      <c r="I4538">
        <v>2011</v>
      </c>
      <c r="J4538" t="s">
        <v>68</v>
      </c>
      <c r="K4538">
        <v>2012</v>
      </c>
      <c r="L4538" s="18">
        <v>40940</v>
      </c>
      <c r="M4538" t="s">
        <v>69</v>
      </c>
      <c r="N4538" t="s">
        <v>65</v>
      </c>
      <c r="O4538" t="s">
        <v>6074</v>
      </c>
    </row>
    <row r="4539" spans="1:15" x14ac:dyDescent="0.3">
      <c r="A4539" t="s">
        <v>6075</v>
      </c>
      <c r="B4539" t="s">
        <v>4</v>
      </c>
      <c r="C4539" t="s">
        <v>25</v>
      </c>
      <c r="D4539" t="s">
        <v>74</v>
      </c>
      <c r="E4539" t="s">
        <v>75</v>
      </c>
      <c r="F4539" t="s">
        <v>65</v>
      </c>
      <c r="G4539" t="s">
        <v>66</v>
      </c>
      <c r="H4539" t="s">
        <v>67</v>
      </c>
      <c r="I4539">
        <v>2011</v>
      </c>
      <c r="J4539" t="s">
        <v>68</v>
      </c>
      <c r="K4539">
        <v>2014</v>
      </c>
      <c r="L4539" s="18">
        <v>41821</v>
      </c>
      <c r="M4539" t="s">
        <v>69</v>
      </c>
      <c r="N4539" t="s">
        <v>65</v>
      </c>
      <c r="O4539" t="s">
        <v>6076</v>
      </c>
    </row>
    <row r="4540" spans="1:15" x14ac:dyDescent="0.3">
      <c r="A4540" t="s">
        <v>6077</v>
      </c>
      <c r="B4540" t="s">
        <v>4</v>
      </c>
      <c r="C4540" t="s">
        <v>15</v>
      </c>
      <c r="D4540" t="s">
        <v>74</v>
      </c>
      <c r="E4540" t="s">
        <v>75</v>
      </c>
      <c r="F4540" t="s">
        <v>65</v>
      </c>
      <c r="G4540" t="s">
        <v>66</v>
      </c>
      <c r="H4540" t="s">
        <v>67</v>
      </c>
      <c r="I4540">
        <v>2011</v>
      </c>
      <c r="J4540" t="s">
        <v>68</v>
      </c>
      <c r="K4540">
        <v>2013</v>
      </c>
      <c r="L4540" s="18">
        <v>41275</v>
      </c>
      <c r="M4540" t="s">
        <v>69</v>
      </c>
      <c r="N4540" t="s">
        <v>65</v>
      </c>
      <c r="O4540" t="s">
        <v>6078</v>
      </c>
    </row>
    <row r="4541" spans="1:15" x14ac:dyDescent="0.3">
      <c r="A4541" t="s">
        <v>6079</v>
      </c>
      <c r="B4541" t="s">
        <v>4</v>
      </c>
      <c r="C4541" t="s">
        <v>18</v>
      </c>
      <c r="D4541" t="s">
        <v>63</v>
      </c>
      <c r="E4541" t="s">
        <v>64</v>
      </c>
      <c r="F4541" t="s">
        <v>65</v>
      </c>
      <c r="G4541" t="s">
        <v>66</v>
      </c>
      <c r="H4541" t="s">
        <v>67</v>
      </c>
      <c r="I4541">
        <v>2011</v>
      </c>
      <c r="J4541" t="s">
        <v>68</v>
      </c>
      <c r="K4541">
        <v>2017</v>
      </c>
      <c r="L4541" s="18">
        <v>41334</v>
      </c>
      <c r="M4541" t="s">
        <v>69</v>
      </c>
      <c r="N4541" t="s">
        <v>65</v>
      </c>
      <c r="O4541" t="s">
        <v>1089</v>
      </c>
    </row>
    <row r="4542" spans="1:15" x14ac:dyDescent="0.3">
      <c r="A4542" t="s">
        <v>6080</v>
      </c>
      <c r="B4542" t="s">
        <v>4</v>
      </c>
      <c r="C4542" t="s">
        <v>24</v>
      </c>
      <c r="D4542" t="s">
        <v>74</v>
      </c>
      <c r="E4542" t="s">
        <v>75</v>
      </c>
      <c r="F4542" t="s">
        <v>65</v>
      </c>
      <c r="G4542" t="s">
        <v>66</v>
      </c>
      <c r="H4542" t="s">
        <v>67</v>
      </c>
      <c r="I4542">
        <v>2011</v>
      </c>
      <c r="J4542" t="s">
        <v>68</v>
      </c>
      <c r="K4542">
        <v>2012</v>
      </c>
      <c r="L4542" s="18">
        <v>40969</v>
      </c>
      <c r="M4542" t="s">
        <v>69</v>
      </c>
      <c r="N4542" t="s">
        <v>65</v>
      </c>
      <c r="O4542" t="s">
        <v>6074</v>
      </c>
    </row>
    <row r="4543" spans="1:15" x14ac:dyDescent="0.3">
      <c r="A4543" t="s">
        <v>6081</v>
      </c>
      <c r="B4543" t="s">
        <v>4</v>
      </c>
      <c r="C4543" t="s">
        <v>18</v>
      </c>
      <c r="D4543" t="s">
        <v>81</v>
      </c>
      <c r="E4543" t="s">
        <v>75</v>
      </c>
      <c r="F4543" t="s">
        <v>65</v>
      </c>
      <c r="G4543" t="s">
        <v>66</v>
      </c>
      <c r="H4543" t="s">
        <v>67</v>
      </c>
      <c r="I4543">
        <v>2011</v>
      </c>
      <c r="J4543" t="s">
        <v>68</v>
      </c>
      <c r="K4543">
        <v>2016</v>
      </c>
      <c r="L4543" s="18">
        <v>42705</v>
      </c>
      <c r="M4543" t="s">
        <v>69</v>
      </c>
      <c r="N4543" t="s">
        <v>65</v>
      </c>
      <c r="O4543" t="s">
        <v>6082</v>
      </c>
    </row>
    <row r="4544" spans="1:15" x14ac:dyDescent="0.3">
      <c r="A4544" t="s">
        <v>6083</v>
      </c>
      <c r="B4544" t="s">
        <v>4</v>
      </c>
      <c r="C4544" t="s">
        <v>18</v>
      </c>
      <c r="D4544" t="s">
        <v>89</v>
      </c>
      <c r="E4544" t="s">
        <v>90</v>
      </c>
      <c r="F4544" t="s">
        <v>65</v>
      </c>
      <c r="G4544" t="s">
        <v>66</v>
      </c>
      <c r="H4544" t="s">
        <v>67</v>
      </c>
      <c r="I4544">
        <v>2011</v>
      </c>
      <c r="J4544" t="s">
        <v>68</v>
      </c>
      <c r="K4544">
        <v>2012</v>
      </c>
      <c r="L4544" s="18">
        <v>40909</v>
      </c>
      <c r="M4544" t="s">
        <v>69</v>
      </c>
      <c r="N4544" t="s">
        <v>65</v>
      </c>
      <c r="O4544" t="s">
        <v>5464</v>
      </c>
    </row>
    <row r="4545" spans="1:15" x14ac:dyDescent="0.3">
      <c r="A4545" t="s">
        <v>6084</v>
      </c>
      <c r="B4545" t="s">
        <v>4</v>
      </c>
      <c r="C4545" t="s">
        <v>18</v>
      </c>
      <c r="D4545" t="s">
        <v>89</v>
      </c>
      <c r="E4545" t="s">
        <v>90</v>
      </c>
      <c r="F4545" t="s">
        <v>65</v>
      </c>
      <c r="G4545" t="s">
        <v>66</v>
      </c>
      <c r="H4545" t="s">
        <v>67</v>
      </c>
      <c r="I4545">
        <v>2011</v>
      </c>
      <c r="J4545" t="s">
        <v>68</v>
      </c>
      <c r="K4545">
        <v>2012</v>
      </c>
      <c r="L4545" s="18">
        <v>40940</v>
      </c>
      <c r="M4545" t="s">
        <v>69</v>
      </c>
      <c r="N4545" t="s">
        <v>65</v>
      </c>
      <c r="O4545" t="s">
        <v>5464</v>
      </c>
    </row>
    <row r="4546" spans="1:15" x14ac:dyDescent="0.3">
      <c r="A4546" t="s">
        <v>6085</v>
      </c>
      <c r="B4546" t="s">
        <v>4</v>
      </c>
      <c r="C4546" t="s">
        <v>18</v>
      </c>
      <c r="D4546" t="s">
        <v>63</v>
      </c>
      <c r="E4546" t="s">
        <v>64</v>
      </c>
      <c r="F4546" t="s">
        <v>65</v>
      </c>
      <c r="G4546" t="s">
        <v>66</v>
      </c>
      <c r="H4546" t="s">
        <v>67</v>
      </c>
      <c r="I4546">
        <v>2011</v>
      </c>
      <c r="J4546" t="s">
        <v>68</v>
      </c>
      <c r="K4546">
        <v>2014</v>
      </c>
      <c r="L4546" s="18">
        <v>41851</v>
      </c>
      <c r="M4546" t="s">
        <v>69</v>
      </c>
      <c r="N4546" t="s">
        <v>65</v>
      </c>
      <c r="O4546" t="s">
        <v>1089</v>
      </c>
    </row>
    <row r="4547" spans="1:15" x14ac:dyDescent="0.3">
      <c r="A4547" t="s">
        <v>6086</v>
      </c>
      <c r="B4547" t="s">
        <v>4</v>
      </c>
      <c r="C4547" t="s">
        <v>18</v>
      </c>
      <c r="D4547" t="s">
        <v>63</v>
      </c>
      <c r="E4547" t="s">
        <v>64</v>
      </c>
      <c r="F4547" t="s">
        <v>65</v>
      </c>
      <c r="G4547" t="s">
        <v>66</v>
      </c>
      <c r="H4547" t="s">
        <v>67</v>
      </c>
      <c r="I4547">
        <v>2011</v>
      </c>
      <c r="J4547" t="s">
        <v>68</v>
      </c>
      <c r="K4547">
        <v>2021</v>
      </c>
      <c r="L4547" s="18">
        <v>43739</v>
      </c>
      <c r="M4547" t="s">
        <v>69</v>
      </c>
      <c r="N4547" t="s">
        <v>65</v>
      </c>
      <c r="O4547" t="s">
        <v>5383</v>
      </c>
    </row>
    <row r="4548" spans="1:15" x14ac:dyDescent="0.3">
      <c r="A4548" t="s">
        <v>6087</v>
      </c>
      <c r="B4548" t="s">
        <v>4</v>
      </c>
      <c r="C4548" t="s">
        <v>21</v>
      </c>
      <c r="D4548" t="s">
        <v>63</v>
      </c>
      <c r="E4548" t="s">
        <v>64</v>
      </c>
      <c r="F4548" t="s">
        <v>65</v>
      </c>
      <c r="G4548" t="s">
        <v>66</v>
      </c>
      <c r="H4548" t="s">
        <v>67</v>
      </c>
      <c r="I4548">
        <v>2011</v>
      </c>
      <c r="J4548" t="s">
        <v>68</v>
      </c>
      <c r="K4548">
        <v>2018</v>
      </c>
      <c r="L4548" s="18">
        <v>41892</v>
      </c>
      <c r="M4548" t="s">
        <v>69</v>
      </c>
      <c r="N4548" t="s">
        <v>65</v>
      </c>
      <c r="O4548" t="s">
        <v>5622</v>
      </c>
    </row>
    <row r="4549" spans="1:15" x14ac:dyDescent="0.3">
      <c r="A4549" t="s">
        <v>6088</v>
      </c>
      <c r="B4549" t="s">
        <v>4</v>
      </c>
      <c r="C4549" t="s">
        <v>29</v>
      </c>
      <c r="D4549" t="s">
        <v>89</v>
      </c>
      <c r="E4549" t="s">
        <v>90</v>
      </c>
      <c r="F4549" t="s">
        <v>65</v>
      </c>
      <c r="G4549" t="s">
        <v>66</v>
      </c>
      <c r="H4549" t="s">
        <v>67</v>
      </c>
      <c r="I4549">
        <v>2011</v>
      </c>
      <c r="J4549" t="s">
        <v>68</v>
      </c>
      <c r="K4549">
        <v>2011</v>
      </c>
      <c r="L4549" s="18">
        <v>40787</v>
      </c>
      <c r="M4549" t="s">
        <v>69</v>
      </c>
      <c r="N4549" t="s">
        <v>65</v>
      </c>
      <c r="O4549" t="s">
        <v>5444</v>
      </c>
    </row>
    <row r="4550" spans="1:15" x14ac:dyDescent="0.3">
      <c r="A4550" t="s">
        <v>6089</v>
      </c>
      <c r="B4550" t="s">
        <v>4</v>
      </c>
      <c r="C4550" t="s">
        <v>18</v>
      </c>
      <c r="D4550" t="s">
        <v>89</v>
      </c>
      <c r="E4550" t="s">
        <v>90</v>
      </c>
      <c r="F4550" t="s">
        <v>65</v>
      </c>
      <c r="G4550" t="s">
        <v>66</v>
      </c>
      <c r="H4550" t="s">
        <v>67</v>
      </c>
      <c r="I4550">
        <v>2011</v>
      </c>
      <c r="J4550" t="s">
        <v>68</v>
      </c>
      <c r="K4550">
        <v>2015</v>
      </c>
      <c r="L4550" s="18">
        <v>42181</v>
      </c>
      <c r="M4550" t="s">
        <v>69</v>
      </c>
      <c r="N4550" t="s">
        <v>65</v>
      </c>
      <c r="O4550" t="s">
        <v>6090</v>
      </c>
    </row>
    <row r="4551" spans="1:15" x14ac:dyDescent="0.3">
      <c r="A4551" t="s">
        <v>6091</v>
      </c>
      <c r="B4551" t="s">
        <v>4</v>
      </c>
      <c r="C4551" t="s">
        <v>18</v>
      </c>
      <c r="D4551" t="s">
        <v>89</v>
      </c>
      <c r="E4551" t="s">
        <v>90</v>
      </c>
      <c r="F4551" t="s">
        <v>65</v>
      </c>
      <c r="G4551" t="s">
        <v>66</v>
      </c>
      <c r="H4551" t="s">
        <v>67</v>
      </c>
      <c r="I4551">
        <v>2011</v>
      </c>
      <c r="J4551" t="s">
        <v>68</v>
      </c>
      <c r="K4551">
        <v>2021</v>
      </c>
      <c r="L4551" s="18">
        <v>44267</v>
      </c>
      <c r="M4551" t="s">
        <v>69</v>
      </c>
      <c r="N4551" t="s">
        <v>65</v>
      </c>
      <c r="O4551" t="s">
        <v>6092</v>
      </c>
    </row>
    <row r="4552" spans="1:15" x14ac:dyDescent="0.3">
      <c r="A4552" t="s">
        <v>6093</v>
      </c>
      <c r="B4552" t="s">
        <v>4</v>
      </c>
      <c r="C4552" t="s">
        <v>18</v>
      </c>
      <c r="D4552" t="s">
        <v>74</v>
      </c>
      <c r="E4552" t="s">
        <v>75</v>
      </c>
      <c r="F4552" t="s">
        <v>65</v>
      </c>
      <c r="G4552" t="s">
        <v>66</v>
      </c>
      <c r="H4552" t="s">
        <v>67</v>
      </c>
      <c r="I4552">
        <v>2011</v>
      </c>
      <c r="J4552" t="s">
        <v>68</v>
      </c>
      <c r="K4552">
        <v>2012</v>
      </c>
      <c r="L4552" s="18">
        <v>41157</v>
      </c>
      <c r="M4552" t="s">
        <v>69</v>
      </c>
      <c r="N4552" t="s">
        <v>65</v>
      </c>
      <c r="O4552" t="s">
        <v>5464</v>
      </c>
    </row>
    <row r="4553" spans="1:15" x14ac:dyDescent="0.3">
      <c r="A4553" t="s">
        <v>6094</v>
      </c>
      <c r="B4553" t="s">
        <v>4</v>
      </c>
      <c r="C4553" t="s">
        <v>18</v>
      </c>
      <c r="D4553" t="s">
        <v>74</v>
      </c>
      <c r="E4553" t="s">
        <v>75</v>
      </c>
      <c r="F4553" t="s">
        <v>65</v>
      </c>
      <c r="G4553" t="s">
        <v>66</v>
      </c>
      <c r="H4553" t="s">
        <v>67</v>
      </c>
      <c r="I4553">
        <v>2011</v>
      </c>
      <c r="J4553" t="s">
        <v>68</v>
      </c>
      <c r="K4553">
        <v>2021</v>
      </c>
      <c r="L4553" s="18">
        <v>41409</v>
      </c>
      <c r="M4553" t="s">
        <v>69</v>
      </c>
      <c r="N4553" t="s">
        <v>65</v>
      </c>
      <c r="O4553" t="s">
        <v>6095</v>
      </c>
    </row>
    <row r="4554" spans="1:15" x14ac:dyDescent="0.3">
      <c r="A4554" t="s">
        <v>6096</v>
      </c>
      <c r="B4554" t="s">
        <v>4</v>
      </c>
      <c r="C4554" t="s">
        <v>22</v>
      </c>
      <c r="D4554" t="s">
        <v>74</v>
      </c>
      <c r="E4554" t="s">
        <v>75</v>
      </c>
      <c r="F4554" t="s">
        <v>65</v>
      </c>
      <c r="G4554" t="s">
        <v>66</v>
      </c>
      <c r="H4554" t="s">
        <v>67</v>
      </c>
      <c r="I4554">
        <v>2011</v>
      </c>
      <c r="J4554" t="s">
        <v>68</v>
      </c>
      <c r="K4554">
        <v>2012</v>
      </c>
      <c r="L4554" s="18">
        <v>41061</v>
      </c>
      <c r="M4554" t="s">
        <v>69</v>
      </c>
      <c r="N4554" t="s">
        <v>65</v>
      </c>
      <c r="O4554" t="s">
        <v>6097</v>
      </c>
    </row>
    <row r="4555" spans="1:15" x14ac:dyDescent="0.3">
      <c r="A4555" t="s">
        <v>6098</v>
      </c>
      <c r="B4555" t="s">
        <v>4</v>
      </c>
      <c r="C4555" t="s">
        <v>18</v>
      </c>
      <c r="D4555" t="s">
        <v>74</v>
      </c>
      <c r="E4555" t="s">
        <v>75</v>
      </c>
      <c r="F4555" t="s">
        <v>65</v>
      </c>
      <c r="G4555" t="s">
        <v>84</v>
      </c>
      <c r="H4555" t="s">
        <v>85</v>
      </c>
      <c r="I4555">
        <v>2011</v>
      </c>
      <c r="J4555" t="s">
        <v>68</v>
      </c>
      <c r="K4555">
        <v>2016</v>
      </c>
      <c r="L4555" s="18">
        <v>42370</v>
      </c>
      <c r="M4555" t="s">
        <v>69</v>
      </c>
      <c r="N4555" t="s">
        <v>65</v>
      </c>
      <c r="O4555" t="s">
        <v>5446</v>
      </c>
    </row>
    <row r="4556" spans="1:15" x14ac:dyDescent="0.3">
      <c r="A4556" t="s">
        <v>6099</v>
      </c>
      <c r="B4556" t="s">
        <v>4</v>
      </c>
      <c r="C4556" t="s">
        <v>18</v>
      </c>
      <c r="D4556" t="s">
        <v>89</v>
      </c>
      <c r="E4556" t="s">
        <v>90</v>
      </c>
      <c r="F4556" t="s">
        <v>65</v>
      </c>
      <c r="G4556" t="s">
        <v>66</v>
      </c>
      <c r="H4556" t="s">
        <v>67</v>
      </c>
      <c r="I4556">
        <v>2011</v>
      </c>
      <c r="J4556" t="s">
        <v>68</v>
      </c>
      <c r="K4556">
        <v>2019</v>
      </c>
      <c r="L4556" s="18">
        <v>41974</v>
      </c>
      <c r="M4556" t="s">
        <v>69</v>
      </c>
      <c r="N4556" t="s">
        <v>65</v>
      </c>
      <c r="O4556" t="s">
        <v>5847</v>
      </c>
    </row>
    <row r="4557" spans="1:15" x14ac:dyDescent="0.3">
      <c r="A4557" t="s">
        <v>6100</v>
      </c>
      <c r="B4557" t="s">
        <v>4</v>
      </c>
      <c r="C4557" t="s">
        <v>18</v>
      </c>
      <c r="D4557" t="s">
        <v>74</v>
      </c>
      <c r="E4557" t="s">
        <v>75</v>
      </c>
      <c r="F4557" t="s">
        <v>65</v>
      </c>
      <c r="G4557" t="s">
        <v>66</v>
      </c>
      <c r="H4557" t="s">
        <v>67</v>
      </c>
      <c r="I4557">
        <v>2012</v>
      </c>
      <c r="J4557" t="s">
        <v>68</v>
      </c>
      <c r="K4557">
        <v>2018</v>
      </c>
      <c r="L4557" s="18">
        <v>42143</v>
      </c>
      <c r="M4557" t="s">
        <v>69</v>
      </c>
      <c r="N4557" t="s">
        <v>65</v>
      </c>
      <c r="O4557" t="s">
        <v>954</v>
      </c>
    </row>
    <row r="4558" spans="1:15" x14ac:dyDescent="0.3">
      <c r="A4558" t="s">
        <v>6101</v>
      </c>
      <c r="B4558" t="s">
        <v>4</v>
      </c>
      <c r="C4558" t="s">
        <v>25</v>
      </c>
      <c r="D4558" t="s">
        <v>74</v>
      </c>
      <c r="E4558" t="s">
        <v>75</v>
      </c>
      <c r="F4558" t="s">
        <v>65</v>
      </c>
      <c r="G4558" t="s">
        <v>66</v>
      </c>
      <c r="H4558" t="s">
        <v>67</v>
      </c>
      <c r="I4558">
        <v>2011</v>
      </c>
      <c r="J4558" t="s">
        <v>68</v>
      </c>
      <c r="K4558">
        <v>2013</v>
      </c>
      <c r="L4558" s="18">
        <v>41275</v>
      </c>
      <c r="M4558" t="s">
        <v>69</v>
      </c>
      <c r="N4558" t="s">
        <v>65</v>
      </c>
      <c r="O4558" t="s">
        <v>6102</v>
      </c>
    </row>
    <row r="4559" spans="1:15" x14ac:dyDescent="0.3">
      <c r="A4559" t="s">
        <v>6103</v>
      </c>
      <c r="B4559" t="s">
        <v>4</v>
      </c>
      <c r="C4559" t="s">
        <v>18</v>
      </c>
      <c r="D4559" t="s">
        <v>89</v>
      </c>
      <c r="E4559" t="s">
        <v>90</v>
      </c>
      <c r="F4559" t="s">
        <v>65</v>
      </c>
      <c r="G4559" t="s">
        <v>66</v>
      </c>
      <c r="H4559" t="s">
        <v>67</v>
      </c>
      <c r="I4559">
        <v>2011</v>
      </c>
      <c r="J4559" t="s">
        <v>68</v>
      </c>
      <c r="K4559">
        <v>2016</v>
      </c>
      <c r="L4559" s="18">
        <v>42430</v>
      </c>
      <c r="M4559" t="s">
        <v>69</v>
      </c>
      <c r="N4559" t="s">
        <v>65</v>
      </c>
      <c r="O4559" t="s">
        <v>6104</v>
      </c>
    </row>
    <row r="4560" spans="1:15" x14ac:dyDescent="0.3">
      <c r="A4560" t="s">
        <v>6105</v>
      </c>
      <c r="B4560" t="s">
        <v>4</v>
      </c>
      <c r="C4560" t="s">
        <v>15</v>
      </c>
      <c r="D4560" t="s">
        <v>74</v>
      </c>
      <c r="E4560" t="s">
        <v>75</v>
      </c>
      <c r="F4560" t="s">
        <v>65</v>
      </c>
      <c r="G4560" t="s">
        <v>84</v>
      </c>
      <c r="H4560" t="s">
        <v>85</v>
      </c>
      <c r="I4560">
        <v>2011</v>
      </c>
      <c r="J4560" t="s">
        <v>68</v>
      </c>
      <c r="K4560">
        <v>2013</v>
      </c>
      <c r="L4560" s="18">
        <v>41548</v>
      </c>
      <c r="M4560" t="s">
        <v>69</v>
      </c>
      <c r="N4560" t="s">
        <v>65</v>
      </c>
      <c r="O4560" t="s">
        <v>5918</v>
      </c>
    </row>
    <row r="4561" spans="1:15" x14ac:dyDescent="0.3">
      <c r="A4561" t="s">
        <v>6106</v>
      </c>
      <c r="B4561" t="s">
        <v>4</v>
      </c>
      <c r="C4561" t="s">
        <v>18</v>
      </c>
      <c r="D4561" t="s">
        <v>89</v>
      </c>
      <c r="E4561" t="s">
        <v>90</v>
      </c>
      <c r="F4561" t="s">
        <v>65</v>
      </c>
      <c r="G4561" t="s">
        <v>66</v>
      </c>
      <c r="H4561" t="s">
        <v>67</v>
      </c>
      <c r="I4561">
        <v>2011</v>
      </c>
      <c r="J4561" t="s">
        <v>68</v>
      </c>
      <c r="K4561">
        <v>2018</v>
      </c>
      <c r="L4561" s="18">
        <v>43138</v>
      </c>
      <c r="M4561" t="s">
        <v>69</v>
      </c>
      <c r="N4561" t="s">
        <v>65</v>
      </c>
      <c r="O4561" t="s">
        <v>6070</v>
      </c>
    </row>
    <row r="4562" spans="1:15" x14ac:dyDescent="0.3">
      <c r="A4562" t="s">
        <v>6107</v>
      </c>
      <c r="B4562" t="s">
        <v>4</v>
      </c>
      <c r="C4562" t="s">
        <v>15</v>
      </c>
      <c r="D4562" t="s">
        <v>74</v>
      </c>
      <c r="E4562" t="s">
        <v>75</v>
      </c>
      <c r="F4562" t="s">
        <v>65</v>
      </c>
      <c r="G4562" t="s">
        <v>66</v>
      </c>
      <c r="H4562" t="s">
        <v>67</v>
      </c>
      <c r="I4562">
        <v>2011</v>
      </c>
      <c r="J4562" t="s">
        <v>68</v>
      </c>
      <c r="K4562">
        <v>2013</v>
      </c>
      <c r="L4562" s="18">
        <v>41395</v>
      </c>
      <c r="M4562" t="s">
        <v>69</v>
      </c>
      <c r="N4562" t="s">
        <v>65</v>
      </c>
      <c r="O4562" t="s">
        <v>6078</v>
      </c>
    </row>
    <row r="4563" spans="1:15" x14ac:dyDescent="0.3">
      <c r="A4563" t="s">
        <v>6108</v>
      </c>
      <c r="B4563" t="s">
        <v>4</v>
      </c>
      <c r="C4563" t="s">
        <v>25</v>
      </c>
      <c r="D4563" t="s">
        <v>63</v>
      </c>
      <c r="E4563" t="s">
        <v>64</v>
      </c>
      <c r="F4563" t="s">
        <v>65</v>
      </c>
      <c r="G4563" t="s">
        <v>66</v>
      </c>
      <c r="H4563" t="s">
        <v>67</v>
      </c>
      <c r="I4563">
        <v>2011</v>
      </c>
      <c r="J4563" t="s">
        <v>68</v>
      </c>
      <c r="K4563">
        <v>2014</v>
      </c>
      <c r="L4563" s="18">
        <v>41518</v>
      </c>
      <c r="M4563" t="s">
        <v>69</v>
      </c>
      <c r="N4563" t="s">
        <v>65</v>
      </c>
      <c r="O4563" t="s">
        <v>5751</v>
      </c>
    </row>
    <row r="4564" spans="1:15" x14ac:dyDescent="0.3">
      <c r="A4564" t="s">
        <v>6109</v>
      </c>
      <c r="B4564" t="s">
        <v>4</v>
      </c>
      <c r="C4564" t="s">
        <v>18</v>
      </c>
      <c r="D4564" t="s">
        <v>89</v>
      </c>
      <c r="E4564" t="s">
        <v>90</v>
      </c>
      <c r="F4564" t="s">
        <v>65</v>
      </c>
      <c r="G4564" t="s">
        <v>66</v>
      </c>
      <c r="H4564" t="s">
        <v>67</v>
      </c>
      <c r="I4564">
        <v>2011</v>
      </c>
      <c r="J4564" t="s">
        <v>68</v>
      </c>
      <c r="K4564">
        <v>2011</v>
      </c>
      <c r="L4564" s="18">
        <v>40787</v>
      </c>
      <c r="M4564" t="s">
        <v>69</v>
      </c>
      <c r="N4564" t="s">
        <v>65</v>
      </c>
      <c r="O4564" t="s">
        <v>6110</v>
      </c>
    </row>
    <row r="4565" spans="1:15" x14ac:dyDescent="0.3">
      <c r="A4565" t="s">
        <v>6111</v>
      </c>
      <c r="B4565" t="s">
        <v>4</v>
      </c>
      <c r="C4565" t="s">
        <v>18</v>
      </c>
      <c r="D4565" t="s">
        <v>89</v>
      </c>
      <c r="E4565" t="s">
        <v>90</v>
      </c>
      <c r="F4565" t="s">
        <v>65</v>
      </c>
      <c r="G4565" t="s">
        <v>66</v>
      </c>
      <c r="H4565" t="s">
        <v>67</v>
      </c>
      <c r="I4565">
        <v>2012</v>
      </c>
      <c r="J4565" t="s">
        <v>68</v>
      </c>
      <c r="K4565">
        <v>2016</v>
      </c>
      <c r="L4565" s="18">
        <v>41719</v>
      </c>
      <c r="M4565" t="s">
        <v>69</v>
      </c>
      <c r="N4565" t="s">
        <v>65</v>
      </c>
      <c r="O4565" t="s">
        <v>5383</v>
      </c>
    </row>
    <row r="4566" spans="1:15" x14ac:dyDescent="0.3">
      <c r="A4566" t="s">
        <v>6112</v>
      </c>
      <c r="B4566" t="s">
        <v>4</v>
      </c>
      <c r="C4566" t="s">
        <v>15</v>
      </c>
      <c r="D4566" t="s">
        <v>89</v>
      </c>
      <c r="E4566" t="s">
        <v>90</v>
      </c>
      <c r="F4566" t="s">
        <v>65</v>
      </c>
      <c r="G4566" t="s">
        <v>66</v>
      </c>
      <c r="H4566" t="s">
        <v>67</v>
      </c>
      <c r="I4566">
        <v>2011</v>
      </c>
      <c r="J4566" t="s">
        <v>68</v>
      </c>
      <c r="K4566">
        <v>2012</v>
      </c>
      <c r="L4566" s="18">
        <v>41030</v>
      </c>
      <c r="M4566" t="s">
        <v>69</v>
      </c>
      <c r="N4566" t="s">
        <v>65</v>
      </c>
      <c r="O4566" t="s">
        <v>5918</v>
      </c>
    </row>
    <row r="4567" spans="1:15" x14ac:dyDescent="0.3">
      <c r="A4567" t="s">
        <v>6113</v>
      </c>
      <c r="B4567" t="s">
        <v>4</v>
      </c>
      <c r="C4567" t="s">
        <v>18</v>
      </c>
      <c r="D4567" t="s">
        <v>89</v>
      </c>
      <c r="E4567" t="s">
        <v>90</v>
      </c>
      <c r="F4567" t="s">
        <v>65</v>
      </c>
      <c r="G4567" t="s">
        <v>84</v>
      </c>
      <c r="H4567" t="s">
        <v>85</v>
      </c>
      <c r="I4567">
        <v>2011</v>
      </c>
      <c r="J4567" t="s">
        <v>68</v>
      </c>
      <c r="K4567">
        <v>2013</v>
      </c>
      <c r="L4567" s="18">
        <v>41365</v>
      </c>
      <c r="M4567" t="s">
        <v>69</v>
      </c>
      <c r="N4567" t="s">
        <v>65</v>
      </c>
      <c r="O4567" t="s">
        <v>983</v>
      </c>
    </row>
    <row r="4568" spans="1:15" x14ac:dyDescent="0.3">
      <c r="A4568" t="s">
        <v>6114</v>
      </c>
      <c r="B4568" t="s">
        <v>4</v>
      </c>
      <c r="C4568" t="s">
        <v>21</v>
      </c>
      <c r="D4568" t="s">
        <v>89</v>
      </c>
      <c r="E4568" t="s">
        <v>90</v>
      </c>
      <c r="F4568" t="s">
        <v>65</v>
      </c>
      <c r="G4568" t="s">
        <v>66</v>
      </c>
      <c r="H4568" t="s">
        <v>67</v>
      </c>
      <c r="I4568">
        <v>2011</v>
      </c>
      <c r="J4568" t="s">
        <v>68</v>
      </c>
      <c r="K4568">
        <v>2011</v>
      </c>
      <c r="L4568" s="18">
        <v>40787</v>
      </c>
      <c r="M4568" t="s">
        <v>69</v>
      </c>
      <c r="N4568" t="s">
        <v>65</v>
      </c>
      <c r="O4568" t="s">
        <v>5326</v>
      </c>
    </row>
    <row r="4569" spans="1:15" x14ac:dyDescent="0.3">
      <c r="A4569" t="s">
        <v>6115</v>
      </c>
      <c r="B4569" t="s">
        <v>4</v>
      </c>
      <c r="C4569" t="s">
        <v>16</v>
      </c>
      <c r="D4569" t="s">
        <v>74</v>
      </c>
      <c r="E4569" t="s">
        <v>75</v>
      </c>
      <c r="F4569" t="s">
        <v>65</v>
      </c>
      <c r="G4569" t="s">
        <v>66</v>
      </c>
      <c r="H4569" t="s">
        <v>67</v>
      </c>
      <c r="I4569">
        <v>2011</v>
      </c>
      <c r="J4569" t="s">
        <v>68</v>
      </c>
      <c r="K4569">
        <v>2013</v>
      </c>
      <c r="L4569" s="18">
        <v>41306</v>
      </c>
      <c r="M4569" t="s">
        <v>69</v>
      </c>
      <c r="N4569" t="s">
        <v>65</v>
      </c>
      <c r="O4569" t="s">
        <v>6116</v>
      </c>
    </row>
    <row r="4570" spans="1:15" x14ac:dyDescent="0.3">
      <c r="A4570" t="s">
        <v>6117</v>
      </c>
      <c r="B4570" t="s">
        <v>4</v>
      </c>
      <c r="C4570" t="s">
        <v>18</v>
      </c>
      <c r="D4570" t="s">
        <v>89</v>
      </c>
      <c r="E4570" t="s">
        <v>90</v>
      </c>
      <c r="F4570" t="s">
        <v>65</v>
      </c>
      <c r="G4570" t="s">
        <v>66</v>
      </c>
      <c r="H4570" t="s">
        <v>67</v>
      </c>
      <c r="I4570">
        <v>2011</v>
      </c>
      <c r="J4570" t="s">
        <v>68</v>
      </c>
      <c r="K4570">
        <v>2012</v>
      </c>
      <c r="L4570" s="18">
        <v>41214</v>
      </c>
      <c r="M4570" t="s">
        <v>69</v>
      </c>
      <c r="N4570" t="s">
        <v>65</v>
      </c>
      <c r="O4570" t="s">
        <v>5818</v>
      </c>
    </row>
    <row r="4571" spans="1:15" x14ac:dyDescent="0.3">
      <c r="A4571" t="s">
        <v>6118</v>
      </c>
      <c r="B4571" t="s">
        <v>4</v>
      </c>
      <c r="C4571" t="s">
        <v>18</v>
      </c>
      <c r="D4571" t="s">
        <v>74</v>
      </c>
      <c r="E4571" t="s">
        <v>75</v>
      </c>
      <c r="F4571" t="s">
        <v>65</v>
      </c>
      <c r="G4571" t="s">
        <v>66</v>
      </c>
      <c r="H4571" t="s">
        <v>67</v>
      </c>
      <c r="I4571">
        <v>2011</v>
      </c>
      <c r="J4571" t="s">
        <v>68</v>
      </c>
      <c r="K4571">
        <v>2014</v>
      </c>
      <c r="L4571" s="18">
        <v>41730</v>
      </c>
      <c r="M4571" t="s">
        <v>69</v>
      </c>
      <c r="N4571" t="s">
        <v>65</v>
      </c>
      <c r="O4571" t="s">
        <v>5840</v>
      </c>
    </row>
    <row r="4572" spans="1:15" x14ac:dyDescent="0.3">
      <c r="A4572" t="s">
        <v>6119</v>
      </c>
      <c r="B4572" t="s">
        <v>4</v>
      </c>
      <c r="C4572" t="s">
        <v>18</v>
      </c>
      <c r="D4572" t="s">
        <v>74</v>
      </c>
      <c r="E4572" t="s">
        <v>75</v>
      </c>
      <c r="F4572" t="s">
        <v>65</v>
      </c>
      <c r="G4572" t="s">
        <v>66</v>
      </c>
      <c r="H4572" t="s">
        <v>67</v>
      </c>
      <c r="I4572">
        <v>2011</v>
      </c>
      <c r="J4572" t="s">
        <v>68</v>
      </c>
      <c r="K4572">
        <v>2014</v>
      </c>
      <c r="L4572" s="18">
        <v>41214</v>
      </c>
      <c r="M4572" t="s">
        <v>69</v>
      </c>
      <c r="N4572" t="s">
        <v>65</v>
      </c>
      <c r="O4572" t="s">
        <v>5840</v>
      </c>
    </row>
    <row r="4573" spans="1:15" x14ac:dyDescent="0.3">
      <c r="A4573" t="s">
        <v>6120</v>
      </c>
      <c r="B4573" t="s">
        <v>4</v>
      </c>
      <c r="C4573" t="s">
        <v>18</v>
      </c>
      <c r="D4573" t="s">
        <v>89</v>
      </c>
      <c r="E4573" t="s">
        <v>90</v>
      </c>
      <c r="F4573" t="s">
        <v>65</v>
      </c>
      <c r="G4573" t="s">
        <v>66</v>
      </c>
      <c r="H4573" t="s">
        <v>67</v>
      </c>
      <c r="I4573">
        <v>2011</v>
      </c>
      <c r="J4573" t="s">
        <v>68</v>
      </c>
      <c r="K4573">
        <v>2023</v>
      </c>
      <c r="L4573" s="18">
        <v>45251</v>
      </c>
      <c r="M4573" t="s">
        <v>69</v>
      </c>
      <c r="N4573" t="s">
        <v>65</v>
      </c>
      <c r="O4573" t="s">
        <v>6121</v>
      </c>
    </row>
    <row r="4574" spans="1:15" x14ac:dyDescent="0.3">
      <c r="A4574" t="s">
        <v>6122</v>
      </c>
      <c r="B4574" t="s">
        <v>4</v>
      </c>
      <c r="C4574" t="s">
        <v>25</v>
      </c>
      <c r="D4574" t="s">
        <v>74</v>
      </c>
      <c r="E4574" t="s">
        <v>75</v>
      </c>
      <c r="F4574" t="s">
        <v>65</v>
      </c>
      <c r="G4574" t="s">
        <v>84</v>
      </c>
      <c r="H4574" t="s">
        <v>85</v>
      </c>
      <c r="I4574">
        <v>2012</v>
      </c>
      <c r="J4574" t="s">
        <v>68</v>
      </c>
      <c r="K4574">
        <v>2013</v>
      </c>
      <c r="L4574" s="18">
        <v>41487</v>
      </c>
      <c r="M4574" t="s">
        <v>69</v>
      </c>
      <c r="N4574" t="s">
        <v>65</v>
      </c>
      <c r="O4574" t="s">
        <v>6030</v>
      </c>
    </row>
    <row r="4575" spans="1:15" x14ac:dyDescent="0.3">
      <c r="A4575" t="s">
        <v>6123</v>
      </c>
      <c r="B4575" t="s">
        <v>4</v>
      </c>
      <c r="C4575" t="s">
        <v>25</v>
      </c>
      <c r="D4575" t="s">
        <v>74</v>
      </c>
      <c r="E4575" t="s">
        <v>75</v>
      </c>
      <c r="F4575" t="s">
        <v>65</v>
      </c>
      <c r="G4575" t="s">
        <v>66</v>
      </c>
      <c r="H4575" t="s">
        <v>67</v>
      </c>
      <c r="I4575">
        <v>2011</v>
      </c>
      <c r="J4575" t="s">
        <v>68</v>
      </c>
      <c r="K4575">
        <v>2014</v>
      </c>
      <c r="L4575" s="18">
        <v>41883</v>
      </c>
      <c r="M4575" t="s">
        <v>69</v>
      </c>
      <c r="N4575" t="s">
        <v>65</v>
      </c>
      <c r="O4575" t="s">
        <v>5751</v>
      </c>
    </row>
    <row r="4576" spans="1:15" x14ac:dyDescent="0.3">
      <c r="A4576" t="s">
        <v>6124</v>
      </c>
      <c r="B4576" t="s">
        <v>4</v>
      </c>
      <c r="C4576" t="s">
        <v>18</v>
      </c>
      <c r="D4576" t="s">
        <v>63</v>
      </c>
      <c r="E4576" t="s">
        <v>64</v>
      </c>
      <c r="F4576" t="s">
        <v>65</v>
      </c>
      <c r="G4576" t="s">
        <v>84</v>
      </c>
      <c r="H4576" t="s">
        <v>85</v>
      </c>
      <c r="I4576">
        <v>2011</v>
      </c>
      <c r="J4576" t="s">
        <v>68</v>
      </c>
      <c r="K4576">
        <v>2014</v>
      </c>
      <c r="L4576" s="18">
        <v>41820</v>
      </c>
      <c r="M4576" t="s">
        <v>69</v>
      </c>
      <c r="N4576" t="s">
        <v>65</v>
      </c>
      <c r="O4576" t="s">
        <v>5840</v>
      </c>
    </row>
    <row r="4577" spans="1:15" x14ac:dyDescent="0.3">
      <c r="A4577" t="s">
        <v>6125</v>
      </c>
      <c r="B4577" t="s">
        <v>4</v>
      </c>
      <c r="C4577" t="s">
        <v>25</v>
      </c>
      <c r="D4577" t="s">
        <v>74</v>
      </c>
      <c r="E4577" t="s">
        <v>75</v>
      </c>
      <c r="F4577" t="s">
        <v>65</v>
      </c>
      <c r="G4577" t="s">
        <v>66</v>
      </c>
      <c r="H4577" t="s">
        <v>67</v>
      </c>
      <c r="I4577">
        <v>2001</v>
      </c>
      <c r="J4577" t="s">
        <v>68</v>
      </c>
      <c r="K4577">
        <v>2011</v>
      </c>
      <c r="L4577" s="18">
        <v>40148</v>
      </c>
      <c r="M4577" t="s">
        <v>69</v>
      </c>
      <c r="N4577" t="s">
        <v>65</v>
      </c>
      <c r="O4577" t="s">
        <v>5363</v>
      </c>
    </row>
    <row r="4578" spans="1:15" x14ac:dyDescent="0.3">
      <c r="A4578" t="s">
        <v>6126</v>
      </c>
      <c r="B4578" t="s">
        <v>4</v>
      </c>
      <c r="C4578" t="s">
        <v>16</v>
      </c>
      <c r="D4578" t="s">
        <v>89</v>
      </c>
      <c r="E4578" t="s">
        <v>90</v>
      </c>
      <c r="F4578" t="s">
        <v>65</v>
      </c>
      <c r="G4578" t="s">
        <v>66</v>
      </c>
      <c r="H4578" t="s">
        <v>67</v>
      </c>
      <c r="I4578">
        <v>2011</v>
      </c>
      <c r="J4578" t="s">
        <v>68</v>
      </c>
      <c r="K4578">
        <v>2012</v>
      </c>
      <c r="L4578" s="18">
        <v>40940</v>
      </c>
      <c r="M4578" t="s">
        <v>69</v>
      </c>
      <c r="N4578" t="s">
        <v>65</v>
      </c>
      <c r="O4578" t="s">
        <v>1001</v>
      </c>
    </row>
    <row r="4579" spans="1:15" x14ac:dyDescent="0.3">
      <c r="A4579" t="s">
        <v>6127</v>
      </c>
      <c r="B4579" t="s">
        <v>4</v>
      </c>
      <c r="C4579" t="s">
        <v>18</v>
      </c>
      <c r="D4579" t="s">
        <v>74</v>
      </c>
      <c r="E4579" t="s">
        <v>75</v>
      </c>
      <c r="F4579" t="s">
        <v>65</v>
      </c>
      <c r="G4579" t="s">
        <v>66</v>
      </c>
      <c r="H4579" t="s">
        <v>67</v>
      </c>
      <c r="I4579">
        <v>2011</v>
      </c>
      <c r="J4579" t="s">
        <v>68</v>
      </c>
      <c r="K4579">
        <v>2017</v>
      </c>
      <c r="L4579" s="18">
        <v>41789</v>
      </c>
      <c r="M4579" t="s">
        <v>69</v>
      </c>
      <c r="N4579" t="s">
        <v>65</v>
      </c>
      <c r="O4579" t="s">
        <v>285</v>
      </c>
    </row>
    <row r="4580" spans="1:15" x14ac:dyDescent="0.3">
      <c r="A4580" t="s">
        <v>6128</v>
      </c>
      <c r="B4580" t="s">
        <v>4</v>
      </c>
      <c r="C4580" t="s">
        <v>25</v>
      </c>
      <c r="D4580" t="s">
        <v>81</v>
      </c>
      <c r="E4580" t="s">
        <v>75</v>
      </c>
      <c r="F4580" t="s">
        <v>65</v>
      </c>
      <c r="G4580" t="s">
        <v>66</v>
      </c>
      <c r="H4580" t="s">
        <v>67</v>
      </c>
      <c r="I4580">
        <v>2011</v>
      </c>
      <c r="J4580" t="s">
        <v>68</v>
      </c>
      <c r="K4580">
        <v>2012</v>
      </c>
      <c r="L4580" s="18">
        <v>41030</v>
      </c>
      <c r="M4580" t="s">
        <v>69</v>
      </c>
      <c r="N4580" t="s">
        <v>65</v>
      </c>
      <c r="O4580" t="s">
        <v>6129</v>
      </c>
    </row>
    <row r="4581" spans="1:15" x14ac:dyDescent="0.3">
      <c r="A4581" t="s">
        <v>6130</v>
      </c>
      <c r="B4581" t="s">
        <v>4</v>
      </c>
      <c r="C4581" t="s">
        <v>25</v>
      </c>
      <c r="D4581" t="s">
        <v>63</v>
      </c>
      <c r="E4581" t="s">
        <v>64</v>
      </c>
      <c r="F4581" t="s">
        <v>65</v>
      </c>
      <c r="G4581" t="s">
        <v>84</v>
      </c>
      <c r="H4581" t="s">
        <v>227</v>
      </c>
      <c r="I4581">
        <v>2012</v>
      </c>
      <c r="J4581" t="s">
        <v>68</v>
      </c>
      <c r="K4581">
        <v>2014</v>
      </c>
      <c r="L4581" s="18">
        <v>41699</v>
      </c>
      <c r="M4581" t="s">
        <v>228</v>
      </c>
      <c r="N4581" t="s">
        <v>65</v>
      </c>
      <c r="O4581" t="s">
        <v>6076</v>
      </c>
    </row>
    <row r="4582" spans="1:15" x14ac:dyDescent="0.3">
      <c r="A4582" t="s">
        <v>6131</v>
      </c>
      <c r="B4582" t="s">
        <v>4</v>
      </c>
      <c r="C4582" t="s">
        <v>25</v>
      </c>
      <c r="D4582" t="s">
        <v>63</v>
      </c>
      <c r="E4582" t="s">
        <v>64</v>
      </c>
      <c r="F4582" t="s">
        <v>65</v>
      </c>
      <c r="G4582" t="s">
        <v>66</v>
      </c>
      <c r="H4582" t="s">
        <v>67</v>
      </c>
      <c r="I4582">
        <v>2011</v>
      </c>
      <c r="J4582" t="s">
        <v>68</v>
      </c>
      <c r="K4582">
        <v>2014</v>
      </c>
      <c r="L4582" s="18">
        <v>41548</v>
      </c>
      <c r="M4582" t="s">
        <v>69</v>
      </c>
      <c r="N4582" t="s">
        <v>65</v>
      </c>
      <c r="O4582" t="s">
        <v>5904</v>
      </c>
    </row>
    <row r="4583" spans="1:15" x14ac:dyDescent="0.3">
      <c r="A4583" t="s">
        <v>6132</v>
      </c>
      <c r="B4583" t="s">
        <v>4</v>
      </c>
      <c r="C4583" t="s">
        <v>18</v>
      </c>
      <c r="D4583" t="s">
        <v>63</v>
      </c>
      <c r="E4583" t="s">
        <v>64</v>
      </c>
      <c r="F4583" t="s">
        <v>65</v>
      </c>
      <c r="G4583" t="s">
        <v>66</v>
      </c>
      <c r="H4583" t="s">
        <v>67</v>
      </c>
      <c r="I4583">
        <v>2011</v>
      </c>
      <c r="J4583" t="s">
        <v>68</v>
      </c>
      <c r="K4583">
        <v>2017</v>
      </c>
      <c r="L4583" s="18">
        <v>42082</v>
      </c>
      <c r="M4583" t="s">
        <v>69</v>
      </c>
      <c r="N4583" t="s">
        <v>65</v>
      </c>
      <c r="O4583" t="s">
        <v>983</v>
      </c>
    </row>
    <row r="4584" spans="1:15" x14ac:dyDescent="0.3">
      <c r="A4584" t="s">
        <v>6133</v>
      </c>
      <c r="B4584" t="s">
        <v>4</v>
      </c>
      <c r="C4584" t="s">
        <v>18</v>
      </c>
      <c r="D4584" t="s">
        <v>89</v>
      </c>
      <c r="E4584" t="s">
        <v>90</v>
      </c>
      <c r="F4584" t="s">
        <v>65</v>
      </c>
      <c r="G4584" t="s">
        <v>84</v>
      </c>
      <c r="H4584" t="s">
        <v>227</v>
      </c>
      <c r="I4584">
        <v>2011</v>
      </c>
      <c r="J4584" t="s">
        <v>68</v>
      </c>
      <c r="K4584">
        <v>2014</v>
      </c>
      <c r="L4584" s="18">
        <v>41944</v>
      </c>
      <c r="M4584" t="s">
        <v>228</v>
      </c>
      <c r="N4584" t="s">
        <v>65</v>
      </c>
      <c r="O4584" t="s">
        <v>6134</v>
      </c>
    </row>
    <row r="4585" spans="1:15" x14ac:dyDescent="0.3">
      <c r="A4585" t="s">
        <v>6135</v>
      </c>
      <c r="B4585" t="s">
        <v>4</v>
      </c>
      <c r="C4585" t="s">
        <v>18</v>
      </c>
      <c r="D4585" t="s">
        <v>89</v>
      </c>
      <c r="E4585" t="s">
        <v>90</v>
      </c>
      <c r="F4585" t="s">
        <v>65</v>
      </c>
      <c r="G4585" t="s">
        <v>66</v>
      </c>
      <c r="H4585" t="s">
        <v>67</v>
      </c>
      <c r="I4585">
        <v>2011</v>
      </c>
      <c r="J4585" t="s">
        <v>68</v>
      </c>
      <c r="K4585">
        <v>2021</v>
      </c>
      <c r="L4585" s="18">
        <v>42571</v>
      </c>
      <c r="M4585" t="s">
        <v>69</v>
      </c>
      <c r="N4585" t="s">
        <v>65</v>
      </c>
      <c r="O4585" t="s">
        <v>6095</v>
      </c>
    </row>
    <row r="4586" spans="1:15" x14ac:dyDescent="0.3">
      <c r="A4586" t="s">
        <v>6136</v>
      </c>
      <c r="B4586" t="s">
        <v>4</v>
      </c>
      <c r="C4586" t="s">
        <v>15</v>
      </c>
      <c r="D4586" t="s">
        <v>89</v>
      </c>
      <c r="E4586" t="s">
        <v>90</v>
      </c>
      <c r="F4586" t="s">
        <v>65</v>
      </c>
      <c r="G4586" t="s">
        <v>66</v>
      </c>
      <c r="H4586" t="s">
        <v>67</v>
      </c>
      <c r="I4586">
        <v>2007</v>
      </c>
      <c r="J4586" t="s">
        <v>68</v>
      </c>
      <c r="K4586">
        <v>2009</v>
      </c>
      <c r="L4586" s="18">
        <v>39873</v>
      </c>
      <c r="M4586" t="s">
        <v>69</v>
      </c>
      <c r="N4586" t="s">
        <v>65</v>
      </c>
      <c r="O4586" t="s">
        <v>5883</v>
      </c>
    </row>
    <row r="4587" spans="1:15" x14ac:dyDescent="0.3">
      <c r="A4587" t="s">
        <v>6137</v>
      </c>
      <c r="B4587" t="s">
        <v>4</v>
      </c>
      <c r="C4587" t="s">
        <v>25</v>
      </c>
      <c r="D4587" t="s">
        <v>74</v>
      </c>
      <c r="E4587" t="s">
        <v>75</v>
      </c>
      <c r="F4587" t="s">
        <v>65</v>
      </c>
      <c r="G4587" t="s">
        <v>66</v>
      </c>
      <c r="H4587" t="s">
        <v>67</v>
      </c>
      <c r="I4587">
        <v>2011</v>
      </c>
      <c r="J4587" t="s">
        <v>68</v>
      </c>
      <c r="K4587">
        <v>2015</v>
      </c>
      <c r="L4587" s="18">
        <v>41729</v>
      </c>
      <c r="M4587" t="s">
        <v>69</v>
      </c>
      <c r="N4587" t="s">
        <v>65</v>
      </c>
      <c r="O4587" t="s">
        <v>5838</v>
      </c>
    </row>
    <row r="4588" spans="1:15" x14ac:dyDescent="0.3">
      <c r="A4588" t="s">
        <v>6138</v>
      </c>
      <c r="B4588" t="s">
        <v>4</v>
      </c>
      <c r="C4588" t="s">
        <v>18</v>
      </c>
      <c r="D4588" t="s">
        <v>89</v>
      </c>
      <c r="E4588" t="s">
        <v>90</v>
      </c>
      <c r="F4588" t="s">
        <v>65</v>
      </c>
      <c r="G4588" t="s">
        <v>84</v>
      </c>
      <c r="H4588" t="s">
        <v>227</v>
      </c>
      <c r="I4588">
        <v>2011</v>
      </c>
      <c r="J4588" t="s">
        <v>68</v>
      </c>
      <c r="K4588">
        <v>2013</v>
      </c>
      <c r="L4588" s="18">
        <v>41579</v>
      </c>
      <c r="M4588" t="s">
        <v>228</v>
      </c>
      <c r="N4588" t="s">
        <v>65</v>
      </c>
      <c r="O4588" t="s">
        <v>6134</v>
      </c>
    </row>
    <row r="4589" spans="1:15" x14ac:dyDescent="0.3">
      <c r="A4589" t="s">
        <v>6139</v>
      </c>
      <c r="B4589" t="s">
        <v>4</v>
      </c>
      <c r="C4589" t="s">
        <v>18</v>
      </c>
      <c r="D4589" t="s">
        <v>81</v>
      </c>
      <c r="E4589" t="s">
        <v>75</v>
      </c>
      <c r="F4589" t="s">
        <v>65</v>
      </c>
      <c r="G4589" t="s">
        <v>66</v>
      </c>
      <c r="H4589" t="s">
        <v>67</v>
      </c>
      <c r="I4589">
        <v>2011</v>
      </c>
      <c r="J4589" t="s">
        <v>68</v>
      </c>
      <c r="K4589">
        <v>2018</v>
      </c>
      <c r="L4589" s="18">
        <v>42213</v>
      </c>
      <c r="M4589" t="s">
        <v>69</v>
      </c>
      <c r="N4589" t="s">
        <v>65</v>
      </c>
      <c r="O4589" t="s">
        <v>5464</v>
      </c>
    </row>
    <row r="4590" spans="1:15" x14ac:dyDescent="0.3">
      <c r="A4590" t="s">
        <v>6140</v>
      </c>
      <c r="B4590" t="s">
        <v>4</v>
      </c>
      <c r="C4590" t="s">
        <v>18</v>
      </c>
      <c r="D4590" t="s">
        <v>74</v>
      </c>
      <c r="E4590" t="s">
        <v>75</v>
      </c>
      <c r="F4590" t="s">
        <v>65</v>
      </c>
      <c r="G4590" t="s">
        <v>66</v>
      </c>
      <c r="H4590" t="s">
        <v>67</v>
      </c>
      <c r="I4590">
        <v>2012</v>
      </c>
      <c r="J4590" t="s">
        <v>68</v>
      </c>
      <c r="K4590">
        <v>2021</v>
      </c>
      <c r="L4590" s="18">
        <v>42883</v>
      </c>
      <c r="M4590" t="s">
        <v>69</v>
      </c>
      <c r="N4590" t="s">
        <v>65</v>
      </c>
      <c r="O4590" t="s">
        <v>5446</v>
      </c>
    </row>
    <row r="4591" spans="1:15" x14ac:dyDescent="0.3">
      <c r="A4591" t="s">
        <v>6141</v>
      </c>
      <c r="B4591" t="s">
        <v>4</v>
      </c>
      <c r="C4591" t="s">
        <v>16</v>
      </c>
      <c r="D4591" t="s">
        <v>74</v>
      </c>
      <c r="E4591" t="s">
        <v>75</v>
      </c>
      <c r="F4591" t="s">
        <v>65</v>
      </c>
      <c r="G4591" t="s">
        <v>66</v>
      </c>
      <c r="H4591" t="s">
        <v>67</v>
      </c>
      <c r="I4591">
        <v>2011</v>
      </c>
      <c r="J4591" t="s">
        <v>68</v>
      </c>
      <c r="K4591">
        <v>2014</v>
      </c>
      <c r="L4591" s="18">
        <v>41791</v>
      </c>
      <c r="M4591" t="s">
        <v>69</v>
      </c>
      <c r="N4591" t="s">
        <v>65</v>
      </c>
      <c r="O4591" t="s">
        <v>6142</v>
      </c>
    </row>
    <row r="4592" spans="1:15" x14ac:dyDescent="0.3">
      <c r="A4592" t="s">
        <v>6143</v>
      </c>
      <c r="B4592" t="s">
        <v>4</v>
      </c>
      <c r="C4592" t="s">
        <v>16</v>
      </c>
      <c r="D4592" t="s">
        <v>74</v>
      </c>
      <c r="E4592" t="s">
        <v>75</v>
      </c>
      <c r="F4592" t="s">
        <v>65</v>
      </c>
      <c r="G4592" t="s">
        <v>84</v>
      </c>
      <c r="H4592" t="s">
        <v>85</v>
      </c>
      <c r="I4592">
        <v>2011</v>
      </c>
      <c r="J4592" t="s">
        <v>68</v>
      </c>
      <c r="K4592">
        <v>2012</v>
      </c>
      <c r="L4592" s="18">
        <v>41120</v>
      </c>
      <c r="M4592" t="s">
        <v>69</v>
      </c>
      <c r="N4592" t="s">
        <v>65</v>
      </c>
      <c r="O4592" t="s">
        <v>6045</v>
      </c>
    </row>
    <row r="4593" spans="1:15" x14ac:dyDescent="0.3">
      <c r="A4593" t="s">
        <v>6144</v>
      </c>
      <c r="B4593" t="s">
        <v>4</v>
      </c>
      <c r="C4593" t="s">
        <v>18</v>
      </c>
      <c r="D4593" t="s">
        <v>74</v>
      </c>
      <c r="E4593" t="s">
        <v>75</v>
      </c>
      <c r="F4593" t="s">
        <v>65</v>
      </c>
      <c r="G4593" t="s">
        <v>84</v>
      </c>
      <c r="H4593" t="s">
        <v>85</v>
      </c>
      <c r="I4593">
        <v>2012</v>
      </c>
      <c r="J4593" t="s">
        <v>68</v>
      </c>
      <c r="K4593">
        <v>2013</v>
      </c>
      <c r="L4593" s="18">
        <v>41306</v>
      </c>
      <c r="M4593" t="s">
        <v>69</v>
      </c>
      <c r="N4593" t="s">
        <v>65</v>
      </c>
      <c r="O4593" t="s">
        <v>983</v>
      </c>
    </row>
    <row r="4594" spans="1:15" x14ac:dyDescent="0.3">
      <c r="A4594" t="s">
        <v>6145</v>
      </c>
      <c r="B4594" t="s">
        <v>4</v>
      </c>
      <c r="C4594" t="s">
        <v>18</v>
      </c>
      <c r="D4594" t="s">
        <v>89</v>
      </c>
      <c r="E4594" t="s">
        <v>90</v>
      </c>
      <c r="F4594" t="s">
        <v>65</v>
      </c>
      <c r="G4594" t="s">
        <v>66</v>
      </c>
      <c r="H4594" t="s">
        <v>67</v>
      </c>
      <c r="I4594">
        <v>2012</v>
      </c>
      <c r="J4594" t="s">
        <v>68</v>
      </c>
      <c r="K4594">
        <v>2016</v>
      </c>
      <c r="L4594" s="18">
        <v>42461</v>
      </c>
      <c r="M4594" t="s">
        <v>69</v>
      </c>
      <c r="N4594" t="s">
        <v>65</v>
      </c>
      <c r="O4594" t="s">
        <v>6146</v>
      </c>
    </row>
    <row r="4595" spans="1:15" x14ac:dyDescent="0.3">
      <c r="A4595" t="s">
        <v>6147</v>
      </c>
      <c r="B4595" t="s">
        <v>4</v>
      </c>
      <c r="C4595" t="s">
        <v>25</v>
      </c>
      <c r="D4595" t="s">
        <v>63</v>
      </c>
      <c r="E4595" t="s">
        <v>64</v>
      </c>
      <c r="F4595" t="s">
        <v>65</v>
      </c>
      <c r="G4595" t="s">
        <v>66</v>
      </c>
      <c r="H4595" t="s">
        <v>67</v>
      </c>
      <c r="I4595">
        <v>2011</v>
      </c>
      <c r="J4595" t="s">
        <v>68</v>
      </c>
      <c r="K4595">
        <v>2014</v>
      </c>
      <c r="L4595" s="18">
        <v>41791</v>
      </c>
      <c r="M4595" t="s">
        <v>69</v>
      </c>
      <c r="N4595" t="s">
        <v>65</v>
      </c>
      <c r="O4595" t="s">
        <v>5751</v>
      </c>
    </row>
    <row r="4596" spans="1:15" x14ac:dyDescent="0.3">
      <c r="A4596" t="s">
        <v>6148</v>
      </c>
      <c r="B4596" t="s">
        <v>4</v>
      </c>
      <c r="C4596" t="s">
        <v>25</v>
      </c>
      <c r="D4596" t="s">
        <v>81</v>
      </c>
      <c r="E4596" t="s">
        <v>75</v>
      </c>
      <c r="F4596" t="s">
        <v>65</v>
      </c>
      <c r="G4596" t="s">
        <v>66</v>
      </c>
      <c r="H4596" t="s">
        <v>67</v>
      </c>
      <c r="I4596">
        <v>2011</v>
      </c>
      <c r="J4596" t="s">
        <v>68</v>
      </c>
      <c r="K4596">
        <v>2011</v>
      </c>
      <c r="L4596" s="18">
        <v>40848</v>
      </c>
      <c r="M4596" t="s">
        <v>69</v>
      </c>
      <c r="N4596" t="s">
        <v>65</v>
      </c>
      <c r="O4596" t="s">
        <v>6030</v>
      </c>
    </row>
    <row r="4597" spans="1:15" x14ac:dyDescent="0.3">
      <c r="A4597" t="s">
        <v>6149</v>
      </c>
      <c r="B4597" t="s">
        <v>4</v>
      </c>
      <c r="C4597" t="s">
        <v>25</v>
      </c>
      <c r="D4597" t="s">
        <v>81</v>
      </c>
      <c r="E4597" t="s">
        <v>75</v>
      </c>
      <c r="F4597" t="s">
        <v>65</v>
      </c>
      <c r="G4597" t="s">
        <v>66</v>
      </c>
      <c r="H4597" t="s">
        <v>67</v>
      </c>
      <c r="I4597">
        <v>2011</v>
      </c>
      <c r="J4597" t="s">
        <v>68</v>
      </c>
      <c r="K4597">
        <v>2011</v>
      </c>
      <c r="L4597" s="18">
        <v>40848</v>
      </c>
      <c r="M4597" t="s">
        <v>69</v>
      </c>
      <c r="N4597" t="s">
        <v>65</v>
      </c>
      <c r="O4597" t="s">
        <v>6150</v>
      </c>
    </row>
    <row r="4598" spans="1:15" x14ac:dyDescent="0.3">
      <c r="A4598" t="s">
        <v>6151</v>
      </c>
      <c r="B4598" t="s">
        <v>4</v>
      </c>
      <c r="C4598" t="s">
        <v>18</v>
      </c>
      <c r="D4598" t="s">
        <v>89</v>
      </c>
      <c r="E4598" t="s">
        <v>90</v>
      </c>
      <c r="F4598" t="s">
        <v>65</v>
      </c>
      <c r="G4598" t="s">
        <v>66</v>
      </c>
      <c r="H4598" t="s">
        <v>67</v>
      </c>
      <c r="I4598">
        <v>2012</v>
      </c>
      <c r="J4598" t="s">
        <v>68</v>
      </c>
      <c r="K4598">
        <v>2021</v>
      </c>
      <c r="L4598" s="18">
        <v>42402</v>
      </c>
      <c r="M4598" t="s">
        <v>69</v>
      </c>
      <c r="N4598" t="s">
        <v>65</v>
      </c>
      <c r="O4598" t="s">
        <v>6095</v>
      </c>
    </row>
    <row r="4599" spans="1:15" x14ac:dyDescent="0.3">
      <c r="A4599" t="s">
        <v>6152</v>
      </c>
      <c r="B4599" t="s">
        <v>4</v>
      </c>
      <c r="C4599" t="s">
        <v>18</v>
      </c>
      <c r="D4599" t="s">
        <v>89</v>
      </c>
      <c r="E4599" t="s">
        <v>90</v>
      </c>
      <c r="F4599" t="s">
        <v>65</v>
      </c>
      <c r="G4599" t="s">
        <v>66</v>
      </c>
      <c r="H4599" t="s">
        <v>67</v>
      </c>
      <c r="I4599">
        <v>2011</v>
      </c>
      <c r="J4599" t="s">
        <v>68</v>
      </c>
      <c r="K4599">
        <v>2011</v>
      </c>
      <c r="L4599" s="18">
        <v>40817</v>
      </c>
      <c r="M4599" t="s">
        <v>69</v>
      </c>
      <c r="N4599" t="s">
        <v>65</v>
      </c>
      <c r="O4599" t="s">
        <v>1089</v>
      </c>
    </row>
    <row r="4600" spans="1:15" x14ac:dyDescent="0.3">
      <c r="A4600" t="s">
        <v>6153</v>
      </c>
      <c r="B4600" t="s">
        <v>4</v>
      </c>
      <c r="C4600" t="s">
        <v>18</v>
      </c>
      <c r="D4600" t="s">
        <v>63</v>
      </c>
      <c r="E4600" t="s">
        <v>64</v>
      </c>
      <c r="F4600" t="s">
        <v>65</v>
      </c>
      <c r="G4600" t="s">
        <v>66</v>
      </c>
      <c r="H4600" t="s">
        <v>67</v>
      </c>
      <c r="I4600">
        <v>2011</v>
      </c>
      <c r="J4600" t="s">
        <v>68</v>
      </c>
      <c r="K4600">
        <v>2024</v>
      </c>
      <c r="L4600" s="18">
        <v>45412</v>
      </c>
      <c r="M4600" t="s">
        <v>69</v>
      </c>
      <c r="N4600" t="s">
        <v>65</v>
      </c>
      <c r="O4600" t="s">
        <v>292</v>
      </c>
    </row>
    <row r="4601" spans="1:15" x14ac:dyDescent="0.3">
      <c r="A4601" t="s">
        <v>6154</v>
      </c>
      <c r="B4601" t="s">
        <v>4</v>
      </c>
      <c r="C4601" t="s">
        <v>18</v>
      </c>
      <c r="D4601" t="s">
        <v>74</v>
      </c>
      <c r="E4601" t="s">
        <v>75</v>
      </c>
      <c r="F4601" t="s">
        <v>65</v>
      </c>
      <c r="G4601" t="s">
        <v>66</v>
      </c>
      <c r="H4601" t="s">
        <v>67</v>
      </c>
      <c r="I4601">
        <v>2011</v>
      </c>
      <c r="J4601" t="s">
        <v>68</v>
      </c>
      <c r="K4601">
        <v>2017</v>
      </c>
      <c r="L4601" s="18">
        <v>41789</v>
      </c>
      <c r="M4601" t="s">
        <v>69</v>
      </c>
      <c r="N4601" t="s">
        <v>65</v>
      </c>
      <c r="O4601" t="s">
        <v>285</v>
      </c>
    </row>
    <row r="4602" spans="1:15" x14ac:dyDescent="0.3">
      <c r="A4602" t="s">
        <v>6155</v>
      </c>
      <c r="B4602" t="s">
        <v>4</v>
      </c>
      <c r="C4602" t="s">
        <v>18</v>
      </c>
      <c r="D4602" t="s">
        <v>89</v>
      </c>
      <c r="E4602" t="s">
        <v>90</v>
      </c>
      <c r="F4602" t="s">
        <v>65</v>
      </c>
      <c r="G4602" t="s">
        <v>66</v>
      </c>
      <c r="H4602" t="s">
        <v>67</v>
      </c>
      <c r="I4602">
        <v>2011</v>
      </c>
      <c r="J4602" t="s">
        <v>68</v>
      </c>
      <c r="K4602">
        <v>2015</v>
      </c>
      <c r="L4602" s="18">
        <v>42325</v>
      </c>
      <c r="M4602" t="s">
        <v>69</v>
      </c>
      <c r="N4602" t="s">
        <v>65</v>
      </c>
      <c r="O4602" t="s">
        <v>6156</v>
      </c>
    </row>
    <row r="4603" spans="1:15" x14ac:dyDescent="0.3">
      <c r="A4603" t="s">
        <v>6157</v>
      </c>
      <c r="B4603" t="s">
        <v>4</v>
      </c>
      <c r="C4603" t="s">
        <v>21</v>
      </c>
      <c r="D4603" t="s">
        <v>74</v>
      </c>
      <c r="E4603" t="s">
        <v>75</v>
      </c>
      <c r="F4603" t="s">
        <v>65</v>
      </c>
      <c r="G4603" t="s">
        <v>84</v>
      </c>
      <c r="H4603" t="s">
        <v>85</v>
      </c>
      <c r="I4603">
        <v>2011</v>
      </c>
      <c r="J4603" t="s">
        <v>68</v>
      </c>
      <c r="K4603">
        <v>2014</v>
      </c>
      <c r="L4603" s="18">
        <v>41334</v>
      </c>
      <c r="M4603" t="s">
        <v>69</v>
      </c>
      <c r="N4603" t="s">
        <v>65</v>
      </c>
      <c r="O4603" t="s">
        <v>6158</v>
      </c>
    </row>
    <row r="4604" spans="1:15" x14ac:dyDescent="0.3">
      <c r="A4604" t="s">
        <v>6159</v>
      </c>
      <c r="B4604" t="s">
        <v>4</v>
      </c>
      <c r="C4604" t="s">
        <v>18</v>
      </c>
      <c r="D4604" t="s">
        <v>89</v>
      </c>
      <c r="E4604" t="s">
        <v>90</v>
      </c>
      <c r="F4604" t="s">
        <v>65</v>
      </c>
      <c r="G4604" t="s">
        <v>66</v>
      </c>
      <c r="H4604" t="s">
        <v>67</v>
      </c>
      <c r="I4604">
        <v>2011</v>
      </c>
      <c r="J4604" t="s">
        <v>68</v>
      </c>
      <c r="K4604">
        <v>2014</v>
      </c>
      <c r="L4604" s="18">
        <v>41791</v>
      </c>
      <c r="M4604" t="s">
        <v>69</v>
      </c>
      <c r="N4604" t="s">
        <v>65</v>
      </c>
      <c r="O4604" t="s">
        <v>6160</v>
      </c>
    </row>
    <row r="4605" spans="1:15" x14ac:dyDescent="0.3">
      <c r="A4605" t="s">
        <v>6161</v>
      </c>
      <c r="B4605" t="s">
        <v>4</v>
      </c>
      <c r="C4605" t="s">
        <v>15</v>
      </c>
      <c r="D4605" t="s">
        <v>89</v>
      </c>
      <c r="E4605" t="s">
        <v>90</v>
      </c>
      <c r="F4605" t="s">
        <v>65</v>
      </c>
      <c r="G4605" t="s">
        <v>66</v>
      </c>
      <c r="H4605" t="s">
        <v>67</v>
      </c>
      <c r="I4605">
        <v>2012</v>
      </c>
      <c r="J4605" t="s">
        <v>68</v>
      </c>
      <c r="K4605">
        <v>2013</v>
      </c>
      <c r="L4605" s="18">
        <v>41548</v>
      </c>
      <c r="M4605" t="s">
        <v>69</v>
      </c>
      <c r="N4605" t="s">
        <v>65</v>
      </c>
      <c r="O4605" t="s">
        <v>6162</v>
      </c>
    </row>
    <row r="4606" spans="1:15" x14ac:dyDescent="0.3">
      <c r="A4606" t="s">
        <v>6163</v>
      </c>
      <c r="B4606" t="s">
        <v>4</v>
      </c>
      <c r="C4606" t="s">
        <v>25</v>
      </c>
      <c r="D4606" t="s">
        <v>63</v>
      </c>
      <c r="E4606" t="s">
        <v>64</v>
      </c>
      <c r="F4606" t="s">
        <v>65</v>
      </c>
      <c r="G4606" t="s">
        <v>66</v>
      </c>
      <c r="H4606" t="s">
        <v>67</v>
      </c>
      <c r="I4606">
        <v>2012</v>
      </c>
      <c r="J4606" t="s">
        <v>68</v>
      </c>
      <c r="K4606">
        <v>2014</v>
      </c>
      <c r="L4606" s="18">
        <v>41609</v>
      </c>
      <c r="M4606" t="s">
        <v>69</v>
      </c>
      <c r="N4606" t="s">
        <v>65</v>
      </c>
      <c r="O4606" t="s">
        <v>5751</v>
      </c>
    </row>
    <row r="4607" spans="1:15" x14ac:dyDescent="0.3">
      <c r="A4607" t="s">
        <v>6164</v>
      </c>
      <c r="B4607" t="s">
        <v>4</v>
      </c>
      <c r="C4607" t="s">
        <v>18</v>
      </c>
      <c r="D4607" t="s">
        <v>89</v>
      </c>
      <c r="E4607" t="s">
        <v>90</v>
      </c>
      <c r="F4607" t="s">
        <v>65</v>
      </c>
      <c r="G4607" t="s">
        <v>66</v>
      </c>
      <c r="H4607" t="s">
        <v>67</v>
      </c>
      <c r="I4607">
        <v>2012</v>
      </c>
      <c r="J4607" t="s">
        <v>68</v>
      </c>
      <c r="K4607">
        <v>2019</v>
      </c>
      <c r="L4607" s="18">
        <v>43669</v>
      </c>
      <c r="M4607" t="s">
        <v>69</v>
      </c>
      <c r="N4607" t="s">
        <v>65</v>
      </c>
      <c r="O4607" t="s">
        <v>1089</v>
      </c>
    </row>
    <row r="4608" spans="1:15" x14ac:dyDescent="0.3">
      <c r="A4608" t="s">
        <v>6165</v>
      </c>
      <c r="B4608" t="s">
        <v>4</v>
      </c>
      <c r="C4608" t="s">
        <v>25</v>
      </c>
      <c r="D4608" t="s">
        <v>63</v>
      </c>
      <c r="E4608" t="s">
        <v>64</v>
      </c>
      <c r="F4608" t="s">
        <v>65</v>
      </c>
      <c r="G4608" t="s">
        <v>66</v>
      </c>
      <c r="H4608" t="s">
        <v>67</v>
      </c>
      <c r="I4608">
        <v>2012</v>
      </c>
      <c r="J4608" t="s">
        <v>68</v>
      </c>
      <c r="K4608">
        <v>2013</v>
      </c>
      <c r="L4608" s="18">
        <v>41365</v>
      </c>
      <c r="M4608" t="s">
        <v>69</v>
      </c>
      <c r="N4608" t="s">
        <v>65</v>
      </c>
      <c r="O4608" t="s">
        <v>5904</v>
      </c>
    </row>
    <row r="4609" spans="1:15" x14ac:dyDescent="0.3">
      <c r="A4609" t="s">
        <v>6166</v>
      </c>
      <c r="B4609" t="s">
        <v>4</v>
      </c>
      <c r="C4609" t="s">
        <v>18</v>
      </c>
      <c r="D4609" t="s">
        <v>74</v>
      </c>
      <c r="E4609" t="s">
        <v>75</v>
      </c>
      <c r="F4609" t="s">
        <v>65</v>
      </c>
      <c r="G4609" t="s">
        <v>84</v>
      </c>
      <c r="H4609" t="s">
        <v>85</v>
      </c>
      <c r="I4609">
        <v>2012</v>
      </c>
      <c r="J4609" t="s">
        <v>68</v>
      </c>
      <c r="K4609">
        <v>2014</v>
      </c>
      <c r="L4609" s="18">
        <v>41843</v>
      </c>
      <c r="M4609" t="s">
        <v>69</v>
      </c>
      <c r="N4609" t="s">
        <v>65</v>
      </c>
      <c r="O4609" t="s">
        <v>5446</v>
      </c>
    </row>
    <row r="4610" spans="1:15" x14ac:dyDescent="0.3">
      <c r="A4610" t="s">
        <v>6167</v>
      </c>
      <c r="B4610" t="s">
        <v>4</v>
      </c>
      <c r="C4610" t="s">
        <v>18</v>
      </c>
      <c r="D4610" t="s">
        <v>63</v>
      </c>
      <c r="E4610" t="s">
        <v>64</v>
      </c>
      <c r="F4610" t="s">
        <v>65</v>
      </c>
      <c r="G4610" t="s">
        <v>66</v>
      </c>
      <c r="H4610" t="s">
        <v>67</v>
      </c>
      <c r="I4610">
        <v>2012</v>
      </c>
      <c r="J4610" t="s">
        <v>68</v>
      </c>
      <c r="K4610">
        <v>2017</v>
      </c>
      <c r="L4610" s="18">
        <v>42406</v>
      </c>
      <c r="M4610" t="s">
        <v>69</v>
      </c>
      <c r="N4610" t="s">
        <v>65</v>
      </c>
      <c r="O4610" t="s">
        <v>983</v>
      </c>
    </row>
    <row r="4611" spans="1:15" x14ac:dyDescent="0.3">
      <c r="A4611" t="s">
        <v>6168</v>
      </c>
      <c r="B4611" t="s">
        <v>4</v>
      </c>
      <c r="C4611" t="s">
        <v>17</v>
      </c>
      <c r="D4611" t="s">
        <v>89</v>
      </c>
      <c r="E4611" t="s">
        <v>90</v>
      </c>
      <c r="F4611" t="s">
        <v>65</v>
      </c>
      <c r="G4611" t="s">
        <v>66</v>
      </c>
      <c r="H4611" t="s">
        <v>67</v>
      </c>
      <c r="I4611">
        <v>2012</v>
      </c>
      <c r="J4611" t="s">
        <v>68</v>
      </c>
      <c r="K4611">
        <v>2012</v>
      </c>
      <c r="L4611" s="18">
        <v>41153</v>
      </c>
      <c r="M4611" t="s">
        <v>69</v>
      </c>
      <c r="N4611" t="s">
        <v>65</v>
      </c>
      <c r="O4611" t="s">
        <v>6018</v>
      </c>
    </row>
    <row r="4612" spans="1:15" x14ac:dyDescent="0.3">
      <c r="A4612" t="s">
        <v>6169</v>
      </c>
      <c r="B4612" t="s">
        <v>4</v>
      </c>
      <c r="C4612" t="s">
        <v>18</v>
      </c>
      <c r="D4612" t="s">
        <v>89</v>
      </c>
      <c r="E4612" t="s">
        <v>90</v>
      </c>
      <c r="F4612" t="s">
        <v>65</v>
      </c>
      <c r="G4612" t="s">
        <v>66</v>
      </c>
      <c r="H4612" t="s">
        <v>67</v>
      </c>
      <c r="I4612">
        <v>2012</v>
      </c>
      <c r="J4612" t="s">
        <v>68</v>
      </c>
      <c r="K4612">
        <v>2015</v>
      </c>
      <c r="L4612" s="18">
        <v>41274</v>
      </c>
      <c r="M4612" t="s">
        <v>69</v>
      </c>
      <c r="N4612" t="s">
        <v>65</v>
      </c>
      <c r="O4612" t="s">
        <v>954</v>
      </c>
    </row>
    <row r="4613" spans="1:15" x14ac:dyDescent="0.3">
      <c r="A4613" t="s">
        <v>6170</v>
      </c>
      <c r="B4613" t="s">
        <v>4</v>
      </c>
      <c r="C4613" t="s">
        <v>23</v>
      </c>
      <c r="D4613" t="s">
        <v>89</v>
      </c>
      <c r="E4613" t="s">
        <v>90</v>
      </c>
      <c r="F4613" t="s">
        <v>65</v>
      </c>
      <c r="G4613" t="s">
        <v>66</v>
      </c>
      <c r="H4613" t="s">
        <v>67</v>
      </c>
      <c r="I4613">
        <v>2007</v>
      </c>
      <c r="J4613" t="s">
        <v>68</v>
      </c>
      <c r="K4613">
        <v>2013</v>
      </c>
      <c r="L4613" s="18">
        <v>41183</v>
      </c>
      <c r="M4613" t="s">
        <v>69</v>
      </c>
      <c r="N4613" t="s">
        <v>65</v>
      </c>
      <c r="O4613" t="s">
        <v>1089</v>
      </c>
    </row>
    <row r="4614" spans="1:15" x14ac:dyDescent="0.3">
      <c r="A4614" t="s">
        <v>6171</v>
      </c>
      <c r="B4614" t="s">
        <v>4</v>
      </c>
      <c r="C4614" t="s">
        <v>18</v>
      </c>
      <c r="D4614" t="s">
        <v>74</v>
      </c>
      <c r="E4614" t="s">
        <v>75</v>
      </c>
      <c r="F4614" t="s">
        <v>65</v>
      </c>
      <c r="G4614" t="s">
        <v>84</v>
      </c>
      <c r="H4614" t="s">
        <v>85</v>
      </c>
      <c r="I4614">
        <v>2012</v>
      </c>
      <c r="J4614" t="s">
        <v>68</v>
      </c>
      <c r="K4614">
        <v>2014</v>
      </c>
      <c r="L4614" s="18">
        <v>41759</v>
      </c>
      <c r="M4614" t="s">
        <v>69</v>
      </c>
      <c r="N4614" t="s">
        <v>65</v>
      </c>
      <c r="O4614" t="s">
        <v>5840</v>
      </c>
    </row>
    <row r="4615" spans="1:15" x14ac:dyDescent="0.3">
      <c r="A4615" t="s">
        <v>6172</v>
      </c>
      <c r="B4615" t="s">
        <v>4</v>
      </c>
      <c r="C4615" t="s">
        <v>25</v>
      </c>
      <c r="D4615" t="s">
        <v>89</v>
      </c>
      <c r="E4615" t="s">
        <v>90</v>
      </c>
      <c r="F4615" t="s">
        <v>65</v>
      </c>
      <c r="G4615" t="s">
        <v>84</v>
      </c>
      <c r="H4615" t="s">
        <v>227</v>
      </c>
      <c r="I4615">
        <v>2012</v>
      </c>
      <c r="J4615" t="s">
        <v>68</v>
      </c>
      <c r="K4615">
        <v>2013</v>
      </c>
      <c r="L4615" s="18">
        <v>41306</v>
      </c>
      <c r="M4615" t="s">
        <v>228</v>
      </c>
      <c r="N4615" t="s">
        <v>65</v>
      </c>
      <c r="O4615" t="s">
        <v>6173</v>
      </c>
    </row>
    <row r="4616" spans="1:15" x14ac:dyDescent="0.3">
      <c r="A4616" t="s">
        <v>6174</v>
      </c>
      <c r="B4616" t="s">
        <v>4</v>
      </c>
      <c r="C4616" t="s">
        <v>17</v>
      </c>
      <c r="D4616" t="s">
        <v>89</v>
      </c>
      <c r="E4616" t="s">
        <v>90</v>
      </c>
      <c r="F4616" t="s">
        <v>65</v>
      </c>
      <c r="G4616" t="s">
        <v>66</v>
      </c>
      <c r="H4616" t="s">
        <v>67</v>
      </c>
      <c r="I4616">
        <v>2012</v>
      </c>
      <c r="J4616" t="s">
        <v>68</v>
      </c>
      <c r="K4616">
        <v>2012</v>
      </c>
      <c r="L4616" s="18">
        <v>41000</v>
      </c>
      <c r="M4616" t="s">
        <v>69</v>
      </c>
      <c r="N4616" t="s">
        <v>65</v>
      </c>
      <c r="O4616" t="s">
        <v>5766</v>
      </c>
    </row>
    <row r="4617" spans="1:15" x14ac:dyDescent="0.3">
      <c r="A4617" t="s">
        <v>6175</v>
      </c>
      <c r="B4617" t="s">
        <v>4</v>
      </c>
      <c r="C4617" t="s">
        <v>18</v>
      </c>
      <c r="D4617" t="s">
        <v>89</v>
      </c>
      <c r="E4617" t="s">
        <v>90</v>
      </c>
      <c r="F4617" t="s">
        <v>65</v>
      </c>
      <c r="G4617" t="s">
        <v>66</v>
      </c>
      <c r="H4617" t="s">
        <v>67</v>
      </c>
      <c r="I4617">
        <v>2012</v>
      </c>
      <c r="J4617" t="s">
        <v>68</v>
      </c>
      <c r="K4617">
        <v>2013</v>
      </c>
      <c r="L4617" s="18">
        <v>41579</v>
      </c>
      <c r="M4617" t="s">
        <v>69</v>
      </c>
      <c r="N4617" t="s">
        <v>65</v>
      </c>
      <c r="O4617" t="s">
        <v>5543</v>
      </c>
    </row>
    <row r="4618" spans="1:15" x14ac:dyDescent="0.3">
      <c r="A4618" t="s">
        <v>6176</v>
      </c>
      <c r="B4618" t="s">
        <v>4</v>
      </c>
      <c r="C4618" t="s">
        <v>18</v>
      </c>
      <c r="D4618" t="s">
        <v>89</v>
      </c>
      <c r="E4618" t="s">
        <v>90</v>
      </c>
      <c r="F4618" t="s">
        <v>65</v>
      </c>
      <c r="G4618" t="s">
        <v>66</v>
      </c>
      <c r="H4618" t="s">
        <v>67</v>
      </c>
      <c r="I4618">
        <v>2012</v>
      </c>
      <c r="J4618" t="s">
        <v>68</v>
      </c>
      <c r="K4618">
        <v>2014</v>
      </c>
      <c r="L4618" s="18">
        <v>41984</v>
      </c>
      <c r="M4618" t="s">
        <v>69</v>
      </c>
      <c r="N4618" t="s">
        <v>65</v>
      </c>
      <c r="O4618" t="s">
        <v>6177</v>
      </c>
    </row>
    <row r="4619" spans="1:15" x14ac:dyDescent="0.3">
      <c r="A4619" t="s">
        <v>6178</v>
      </c>
      <c r="B4619" t="s">
        <v>4</v>
      </c>
      <c r="C4619" t="s">
        <v>16</v>
      </c>
      <c r="D4619" t="s">
        <v>74</v>
      </c>
      <c r="E4619" t="s">
        <v>75</v>
      </c>
      <c r="F4619" t="s">
        <v>65</v>
      </c>
      <c r="G4619" t="s">
        <v>84</v>
      </c>
      <c r="H4619" t="s">
        <v>85</v>
      </c>
      <c r="I4619">
        <v>2012</v>
      </c>
      <c r="J4619" t="s">
        <v>68</v>
      </c>
      <c r="K4619">
        <v>2016</v>
      </c>
      <c r="L4619" s="18">
        <v>42677</v>
      </c>
      <c r="M4619" t="s">
        <v>69</v>
      </c>
      <c r="N4619" t="s">
        <v>65</v>
      </c>
      <c r="O4619" t="s">
        <v>1089</v>
      </c>
    </row>
    <row r="4620" spans="1:15" x14ac:dyDescent="0.3">
      <c r="A4620" t="s">
        <v>6179</v>
      </c>
      <c r="B4620" t="s">
        <v>4</v>
      </c>
      <c r="C4620" t="s">
        <v>18</v>
      </c>
      <c r="D4620" t="s">
        <v>63</v>
      </c>
      <c r="E4620" t="s">
        <v>64</v>
      </c>
      <c r="F4620" t="s">
        <v>65</v>
      </c>
      <c r="G4620" t="s">
        <v>66</v>
      </c>
      <c r="H4620" t="s">
        <v>67</v>
      </c>
      <c r="I4620">
        <v>2013</v>
      </c>
      <c r="J4620" t="s">
        <v>68</v>
      </c>
      <c r="K4620">
        <v>2023</v>
      </c>
      <c r="L4620" s="18">
        <v>43490</v>
      </c>
      <c r="M4620" t="s">
        <v>69</v>
      </c>
      <c r="N4620" t="s">
        <v>65</v>
      </c>
      <c r="O4620" t="s">
        <v>954</v>
      </c>
    </row>
    <row r="4621" spans="1:15" x14ac:dyDescent="0.3">
      <c r="A4621" t="s">
        <v>6180</v>
      </c>
      <c r="B4621" t="s">
        <v>4</v>
      </c>
      <c r="C4621" t="s">
        <v>18</v>
      </c>
      <c r="D4621" t="s">
        <v>89</v>
      </c>
      <c r="E4621" t="s">
        <v>90</v>
      </c>
      <c r="F4621" t="s">
        <v>65</v>
      </c>
      <c r="G4621" t="s">
        <v>66</v>
      </c>
      <c r="H4621" t="s">
        <v>67</v>
      </c>
      <c r="I4621">
        <v>2012</v>
      </c>
      <c r="J4621" t="s">
        <v>68</v>
      </c>
      <c r="K4621">
        <v>2015</v>
      </c>
      <c r="L4621" s="18">
        <v>42193</v>
      </c>
      <c r="M4621" t="s">
        <v>69</v>
      </c>
      <c r="N4621" t="s">
        <v>65</v>
      </c>
      <c r="O4621" t="s">
        <v>1089</v>
      </c>
    </row>
    <row r="4622" spans="1:15" x14ac:dyDescent="0.3">
      <c r="A4622" t="s">
        <v>6181</v>
      </c>
      <c r="B4622" t="s">
        <v>4</v>
      </c>
      <c r="C4622" t="s">
        <v>23</v>
      </c>
      <c r="D4622" t="s">
        <v>74</v>
      </c>
      <c r="E4622" t="s">
        <v>75</v>
      </c>
      <c r="F4622" t="s">
        <v>65</v>
      </c>
      <c r="G4622" t="s">
        <v>84</v>
      </c>
      <c r="H4622" t="s">
        <v>85</v>
      </c>
      <c r="I4622">
        <v>2012</v>
      </c>
      <c r="J4622" t="s">
        <v>68</v>
      </c>
      <c r="K4622">
        <v>2022</v>
      </c>
      <c r="L4622" s="18">
        <v>42187</v>
      </c>
      <c r="M4622" t="s">
        <v>69</v>
      </c>
      <c r="N4622" t="s">
        <v>65</v>
      </c>
      <c r="O4622" t="s">
        <v>5855</v>
      </c>
    </row>
    <row r="4623" spans="1:15" x14ac:dyDescent="0.3">
      <c r="A4623" t="s">
        <v>6182</v>
      </c>
      <c r="B4623" t="s">
        <v>4</v>
      </c>
      <c r="C4623" t="s">
        <v>18</v>
      </c>
      <c r="D4623" t="s">
        <v>89</v>
      </c>
      <c r="E4623" t="s">
        <v>90</v>
      </c>
      <c r="F4623" t="s">
        <v>65</v>
      </c>
      <c r="G4623" t="s">
        <v>66</v>
      </c>
      <c r="H4623" t="s">
        <v>67</v>
      </c>
      <c r="I4623">
        <v>2012</v>
      </c>
      <c r="J4623" t="s">
        <v>68</v>
      </c>
      <c r="K4623">
        <v>2013</v>
      </c>
      <c r="L4623" s="18">
        <v>41275</v>
      </c>
      <c r="M4623" t="s">
        <v>69</v>
      </c>
      <c r="N4623" t="s">
        <v>65</v>
      </c>
      <c r="O4623" t="s">
        <v>954</v>
      </c>
    </row>
    <row r="4624" spans="1:15" x14ac:dyDescent="0.3">
      <c r="A4624" t="s">
        <v>6183</v>
      </c>
      <c r="B4624" t="s">
        <v>4</v>
      </c>
      <c r="C4624" t="s">
        <v>25</v>
      </c>
      <c r="D4624" t="s">
        <v>63</v>
      </c>
      <c r="E4624" t="s">
        <v>64</v>
      </c>
      <c r="F4624" t="s">
        <v>65</v>
      </c>
      <c r="G4624" t="s">
        <v>66</v>
      </c>
      <c r="H4624" t="s">
        <v>67</v>
      </c>
      <c r="I4624">
        <v>2012</v>
      </c>
      <c r="J4624" t="s">
        <v>68</v>
      </c>
      <c r="K4624">
        <v>2013</v>
      </c>
      <c r="L4624" s="18">
        <v>41518</v>
      </c>
      <c r="M4624" t="s">
        <v>69</v>
      </c>
      <c r="N4624" t="s">
        <v>65</v>
      </c>
      <c r="O4624" t="s">
        <v>5759</v>
      </c>
    </row>
    <row r="4625" spans="1:15" x14ac:dyDescent="0.3">
      <c r="A4625" t="s">
        <v>6184</v>
      </c>
      <c r="B4625" t="s">
        <v>4</v>
      </c>
      <c r="C4625" t="s">
        <v>18</v>
      </c>
      <c r="D4625" t="s">
        <v>89</v>
      </c>
      <c r="E4625" t="s">
        <v>90</v>
      </c>
      <c r="F4625" t="s">
        <v>65</v>
      </c>
      <c r="G4625" t="s">
        <v>66</v>
      </c>
      <c r="H4625" t="s">
        <v>67</v>
      </c>
      <c r="I4625">
        <v>2012</v>
      </c>
      <c r="J4625" t="s">
        <v>68</v>
      </c>
      <c r="K4625">
        <v>2018</v>
      </c>
      <c r="L4625" s="18">
        <v>43319</v>
      </c>
      <c r="M4625" t="s">
        <v>69</v>
      </c>
      <c r="N4625" t="s">
        <v>65</v>
      </c>
      <c r="O4625" t="s">
        <v>6185</v>
      </c>
    </row>
    <row r="4626" spans="1:15" x14ac:dyDescent="0.3">
      <c r="A4626" t="s">
        <v>6186</v>
      </c>
      <c r="B4626" t="s">
        <v>4</v>
      </c>
      <c r="C4626" t="s">
        <v>25</v>
      </c>
      <c r="D4626" t="s">
        <v>63</v>
      </c>
      <c r="E4626" t="s">
        <v>64</v>
      </c>
      <c r="F4626" t="s">
        <v>65</v>
      </c>
      <c r="G4626" t="s">
        <v>66</v>
      </c>
      <c r="H4626" t="s">
        <v>67</v>
      </c>
      <c r="I4626">
        <v>2012</v>
      </c>
      <c r="J4626" t="s">
        <v>68</v>
      </c>
      <c r="K4626">
        <v>2014</v>
      </c>
      <c r="L4626" s="18">
        <v>41548</v>
      </c>
      <c r="M4626" t="s">
        <v>69</v>
      </c>
      <c r="N4626" t="s">
        <v>65</v>
      </c>
      <c r="O4626" t="s">
        <v>5759</v>
      </c>
    </row>
    <row r="4627" spans="1:15" x14ac:dyDescent="0.3">
      <c r="A4627" t="s">
        <v>6187</v>
      </c>
      <c r="B4627" t="s">
        <v>4</v>
      </c>
      <c r="C4627" t="s">
        <v>18</v>
      </c>
      <c r="D4627" t="s">
        <v>89</v>
      </c>
      <c r="E4627" t="s">
        <v>90</v>
      </c>
      <c r="F4627" t="s">
        <v>65</v>
      </c>
      <c r="G4627" t="s">
        <v>66</v>
      </c>
      <c r="H4627" t="s">
        <v>67</v>
      </c>
      <c r="I4627">
        <v>2012</v>
      </c>
      <c r="J4627" t="s">
        <v>68</v>
      </c>
      <c r="K4627">
        <v>2021</v>
      </c>
      <c r="L4627" s="18">
        <v>44270</v>
      </c>
      <c r="M4627" t="s">
        <v>69</v>
      </c>
      <c r="N4627" t="s">
        <v>65</v>
      </c>
      <c r="O4627" t="s">
        <v>6082</v>
      </c>
    </row>
    <row r="4628" spans="1:15" x14ac:dyDescent="0.3">
      <c r="A4628" t="s">
        <v>6188</v>
      </c>
      <c r="B4628" t="s">
        <v>4</v>
      </c>
      <c r="C4628" t="s">
        <v>18</v>
      </c>
      <c r="D4628" t="s">
        <v>89</v>
      </c>
      <c r="E4628" t="s">
        <v>90</v>
      </c>
      <c r="F4628" t="s">
        <v>65</v>
      </c>
      <c r="G4628" t="s">
        <v>66</v>
      </c>
      <c r="H4628" t="s">
        <v>67</v>
      </c>
      <c r="I4628">
        <v>2012</v>
      </c>
      <c r="J4628" t="s">
        <v>68</v>
      </c>
      <c r="K4628">
        <v>2013</v>
      </c>
      <c r="L4628" s="18">
        <v>41334</v>
      </c>
      <c r="M4628" t="s">
        <v>69</v>
      </c>
      <c r="N4628" t="s">
        <v>65</v>
      </c>
      <c r="O4628" t="s">
        <v>5840</v>
      </c>
    </row>
    <row r="4629" spans="1:15" x14ac:dyDescent="0.3">
      <c r="A4629" t="s">
        <v>6189</v>
      </c>
      <c r="B4629" t="s">
        <v>4</v>
      </c>
      <c r="C4629" t="s">
        <v>18</v>
      </c>
      <c r="D4629" t="s">
        <v>74</v>
      </c>
      <c r="E4629" t="s">
        <v>75</v>
      </c>
      <c r="F4629" t="s">
        <v>65</v>
      </c>
      <c r="G4629" t="s">
        <v>66</v>
      </c>
      <c r="H4629" t="s">
        <v>67</v>
      </c>
      <c r="I4629">
        <v>2012</v>
      </c>
      <c r="J4629" t="s">
        <v>68</v>
      </c>
      <c r="K4629">
        <v>2015</v>
      </c>
      <c r="L4629" s="18">
        <v>41821</v>
      </c>
      <c r="M4629" t="s">
        <v>69</v>
      </c>
      <c r="N4629" t="s">
        <v>65</v>
      </c>
      <c r="O4629" t="s">
        <v>983</v>
      </c>
    </row>
    <row r="4630" spans="1:15" x14ac:dyDescent="0.3">
      <c r="A4630" t="s">
        <v>6190</v>
      </c>
      <c r="B4630" t="s">
        <v>4</v>
      </c>
      <c r="C4630" t="s">
        <v>22</v>
      </c>
      <c r="D4630" t="s">
        <v>89</v>
      </c>
      <c r="E4630" t="s">
        <v>90</v>
      </c>
      <c r="F4630" t="s">
        <v>65</v>
      </c>
      <c r="G4630" t="s">
        <v>66</v>
      </c>
      <c r="H4630" t="s">
        <v>67</v>
      </c>
      <c r="I4630">
        <v>2012</v>
      </c>
      <c r="J4630" t="s">
        <v>68</v>
      </c>
      <c r="K4630">
        <v>2013</v>
      </c>
      <c r="L4630" s="18">
        <v>41395</v>
      </c>
      <c r="M4630" t="s">
        <v>69</v>
      </c>
      <c r="N4630" t="s">
        <v>65</v>
      </c>
      <c r="O4630" t="s">
        <v>6191</v>
      </c>
    </row>
    <row r="4631" spans="1:15" x14ac:dyDescent="0.3">
      <c r="A4631" t="s">
        <v>6192</v>
      </c>
      <c r="B4631" t="s">
        <v>4</v>
      </c>
      <c r="C4631" t="s">
        <v>18</v>
      </c>
      <c r="D4631" t="s">
        <v>81</v>
      </c>
      <c r="E4631" t="s">
        <v>75</v>
      </c>
      <c r="F4631" t="s">
        <v>65</v>
      </c>
      <c r="G4631" t="s">
        <v>66</v>
      </c>
      <c r="H4631" t="s">
        <v>67</v>
      </c>
      <c r="I4631">
        <v>2012</v>
      </c>
      <c r="J4631" t="s">
        <v>68</v>
      </c>
      <c r="K4631">
        <v>2024</v>
      </c>
      <c r="L4631" s="18">
        <v>44099</v>
      </c>
      <c r="M4631" t="s">
        <v>69</v>
      </c>
      <c r="N4631" t="s">
        <v>65</v>
      </c>
      <c r="O4631" t="s">
        <v>6095</v>
      </c>
    </row>
    <row r="4632" spans="1:15" x14ac:dyDescent="0.3">
      <c r="A4632" t="s">
        <v>6193</v>
      </c>
      <c r="B4632" t="s">
        <v>4</v>
      </c>
      <c r="C4632" t="s">
        <v>18</v>
      </c>
      <c r="D4632" t="s">
        <v>74</v>
      </c>
      <c r="E4632" t="s">
        <v>75</v>
      </c>
      <c r="F4632" t="s">
        <v>65</v>
      </c>
      <c r="G4632" t="s">
        <v>66</v>
      </c>
      <c r="H4632" t="s">
        <v>67</v>
      </c>
      <c r="I4632">
        <v>2012</v>
      </c>
      <c r="J4632" t="s">
        <v>68</v>
      </c>
      <c r="K4632">
        <v>2022</v>
      </c>
      <c r="L4632" s="18">
        <v>43047</v>
      </c>
      <c r="M4632" t="s">
        <v>69</v>
      </c>
      <c r="N4632" t="s">
        <v>65</v>
      </c>
      <c r="O4632" t="s">
        <v>5584</v>
      </c>
    </row>
    <row r="4633" spans="1:15" x14ac:dyDescent="0.3">
      <c r="A4633" t="s">
        <v>6194</v>
      </c>
      <c r="B4633" t="s">
        <v>4</v>
      </c>
      <c r="C4633" t="s">
        <v>18</v>
      </c>
      <c r="D4633" t="s">
        <v>74</v>
      </c>
      <c r="E4633" t="s">
        <v>75</v>
      </c>
      <c r="F4633" t="s">
        <v>65</v>
      </c>
      <c r="G4633" t="s">
        <v>66</v>
      </c>
      <c r="H4633" t="s">
        <v>67</v>
      </c>
      <c r="I4633">
        <v>2010</v>
      </c>
      <c r="J4633" t="s">
        <v>68</v>
      </c>
      <c r="K4633">
        <v>2013</v>
      </c>
      <c r="L4633" s="18">
        <v>41277</v>
      </c>
      <c r="M4633" t="s">
        <v>69</v>
      </c>
      <c r="N4633" t="s">
        <v>65</v>
      </c>
      <c r="O4633" t="s">
        <v>5383</v>
      </c>
    </row>
    <row r="4634" spans="1:15" x14ac:dyDescent="0.3">
      <c r="A4634" t="s">
        <v>6195</v>
      </c>
      <c r="B4634" t="s">
        <v>4</v>
      </c>
      <c r="C4634" t="s">
        <v>25</v>
      </c>
      <c r="D4634" t="s">
        <v>63</v>
      </c>
      <c r="E4634" t="s">
        <v>64</v>
      </c>
      <c r="F4634" t="s">
        <v>65</v>
      </c>
      <c r="G4634" t="s">
        <v>66</v>
      </c>
      <c r="H4634" t="s">
        <v>67</v>
      </c>
      <c r="I4634">
        <v>2012</v>
      </c>
      <c r="J4634" t="s">
        <v>68</v>
      </c>
      <c r="K4634">
        <v>2015</v>
      </c>
      <c r="L4634" s="18">
        <v>42039</v>
      </c>
      <c r="M4634" t="s">
        <v>69</v>
      </c>
      <c r="N4634" t="s">
        <v>65</v>
      </c>
      <c r="O4634" t="s">
        <v>6196</v>
      </c>
    </row>
    <row r="4635" spans="1:15" x14ac:dyDescent="0.3">
      <c r="A4635" t="s">
        <v>6197</v>
      </c>
      <c r="B4635" t="s">
        <v>4</v>
      </c>
      <c r="C4635" t="s">
        <v>18</v>
      </c>
      <c r="D4635" t="s">
        <v>74</v>
      </c>
      <c r="E4635" t="s">
        <v>75</v>
      </c>
      <c r="F4635" t="s">
        <v>65</v>
      </c>
      <c r="G4635" t="s">
        <v>66</v>
      </c>
      <c r="H4635" t="s">
        <v>67</v>
      </c>
      <c r="I4635">
        <v>2012</v>
      </c>
      <c r="J4635" t="s">
        <v>68</v>
      </c>
      <c r="K4635">
        <v>2018</v>
      </c>
      <c r="L4635" s="18">
        <v>42033</v>
      </c>
      <c r="M4635" t="s">
        <v>69</v>
      </c>
      <c r="N4635" t="s">
        <v>65</v>
      </c>
      <c r="O4635" t="s">
        <v>954</v>
      </c>
    </row>
    <row r="4636" spans="1:15" x14ac:dyDescent="0.3">
      <c r="A4636" t="s">
        <v>6198</v>
      </c>
      <c r="B4636" t="s">
        <v>4</v>
      </c>
      <c r="C4636" t="s">
        <v>22</v>
      </c>
      <c r="D4636" t="s">
        <v>74</v>
      </c>
      <c r="E4636" t="s">
        <v>75</v>
      </c>
      <c r="F4636" t="s">
        <v>65</v>
      </c>
      <c r="G4636" t="s">
        <v>84</v>
      </c>
      <c r="H4636" t="s">
        <v>85</v>
      </c>
      <c r="I4636">
        <v>2012</v>
      </c>
      <c r="J4636" t="s">
        <v>68</v>
      </c>
      <c r="K4636">
        <v>2012</v>
      </c>
      <c r="L4636" s="18">
        <v>41214</v>
      </c>
      <c r="M4636" t="s">
        <v>69</v>
      </c>
      <c r="N4636" t="s">
        <v>65</v>
      </c>
      <c r="O4636" t="s">
        <v>6018</v>
      </c>
    </row>
    <row r="4637" spans="1:15" x14ac:dyDescent="0.3">
      <c r="A4637" t="s">
        <v>6199</v>
      </c>
      <c r="B4637" t="s">
        <v>4</v>
      </c>
      <c r="C4637" t="s">
        <v>21</v>
      </c>
      <c r="D4637" t="s">
        <v>63</v>
      </c>
      <c r="E4637" t="s">
        <v>64</v>
      </c>
      <c r="F4637" t="s">
        <v>65</v>
      </c>
      <c r="G4637" t="s">
        <v>84</v>
      </c>
      <c r="H4637" t="s">
        <v>227</v>
      </c>
      <c r="I4637">
        <v>2012</v>
      </c>
      <c r="J4637" t="s">
        <v>68</v>
      </c>
      <c r="K4637">
        <v>2014</v>
      </c>
      <c r="L4637" s="18">
        <v>41882</v>
      </c>
      <c r="M4637" t="s">
        <v>228</v>
      </c>
      <c r="N4637" t="s">
        <v>65</v>
      </c>
      <c r="O4637" t="s">
        <v>5326</v>
      </c>
    </row>
    <row r="4638" spans="1:15" x14ac:dyDescent="0.3">
      <c r="A4638" t="s">
        <v>6200</v>
      </c>
      <c r="B4638" t="s">
        <v>4</v>
      </c>
      <c r="C4638" t="s">
        <v>31</v>
      </c>
      <c r="D4638" t="s">
        <v>89</v>
      </c>
      <c r="E4638" t="s">
        <v>90</v>
      </c>
      <c r="F4638" t="s">
        <v>65</v>
      </c>
      <c r="G4638" t="s">
        <v>66</v>
      </c>
      <c r="H4638" t="s">
        <v>67</v>
      </c>
      <c r="I4638">
        <v>2012</v>
      </c>
      <c r="J4638" t="s">
        <v>68</v>
      </c>
      <c r="K4638">
        <v>2013</v>
      </c>
      <c r="L4638" s="18">
        <v>41609</v>
      </c>
      <c r="M4638" t="s">
        <v>69</v>
      </c>
      <c r="N4638" t="s">
        <v>65</v>
      </c>
      <c r="O4638" t="s">
        <v>6201</v>
      </c>
    </row>
    <row r="4639" spans="1:15" x14ac:dyDescent="0.3">
      <c r="A4639" t="s">
        <v>6202</v>
      </c>
      <c r="B4639" t="s">
        <v>4</v>
      </c>
      <c r="C4639" t="s">
        <v>20</v>
      </c>
      <c r="D4639" t="s">
        <v>89</v>
      </c>
      <c r="E4639" t="s">
        <v>90</v>
      </c>
      <c r="F4639" t="s">
        <v>65</v>
      </c>
      <c r="G4639" t="s">
        <v>66</v>
      </c>
      <c r="H4639" t="s">
        <v>67</v>
      </c>
      <c r="I4639">
        <v>2012</v>
      </c>
      <c r="J4639" t="s">
        <v>68</v>
      </c>
      <c r="K4639">
        <v>2012</v>
      </c>
      <c r="L4639" s="18">
        <v>41091</v>
      </c>
      <c r="M4639" t="s">
        <v>69</v>
      </c>
      <c r="N4639" t="s">
        <v>65</v>
      </c>
      <c r="O4639" t="s">
        <v>6038</v>
      </c>
    </row>
    <row r="4640" spans="1:15" x14ac:dyDescent="0.3">
      <c r="A4640" t="s">
        <v>6203</v>
      </c>
      <c r="B4640" t="s">
        <v>4</v>
      </c>
      <c r="C4640" t="s">
        <v>18</v>
      </c>
      <c r="D4640" t="s">
        <v>74</v>
      </c>
      <c r="E4640" t="s">
        <v>75</v>
      </c>
      <c r="F4640" t="s">
        <v>65</v>
      </c>
      <c r="G4640" t="s">
        <v>66</v>
      </c>
      <c r="H4640" t="s">
        <v>67</v>
      </c>
      <c r="I4640">
        <v>2012</v>
      </c>
      <c r="J4640" t="s">
        <v>68</v>
      </c>
      <c r="K4640">
        <v>2019</v>
      </c>
      <c r="L4640" s="18">
        <v>41946</v>
      </c>
      <c r="M4640" t="s">
        <v>69</v>
      </c>
      <c r="N4640" t="s">
        <v>65</v>
      </c>
      <c r="O4640" t="s">
        <v>983</v>
      </c>
    </row>
    <row r="4641" spans="1:15" x14ac:dyDescent="0.3">
      <c r="A4641" t="s">
        <v>6204</v>
      </c>
      <c r="B4641" t="s">
        <v>4</v>
      </c>
      <c r="C4641" t="s">
        <v>16</v>
      </c>
      <c r="D4641" t="s">
        <v>89</v>
      </c>
      <c r="E4641" t="s">
        <v>90</v>
      </c>
      <c r="F4641" t="s">
        <v>65</v>
      </c>
      <c r="G4641" t="s">
        <v>66</v>
      </c>
      <c r="H4641" t="s">
        <v>67</v>
      </c>
      <c r="I4641">
        <v>2012</v>
      </c>
      <c r="J4641" t="s">
        <v>68</v>
      </c>
      <c r="K4641">
        <v>2015</v>
      </c>
      <c r="L4641" s="18">
        <v>42095</v>
      </c>
      <c r="M4641" t="s">
        <v>69</v>
      </c>
      <c r="N4641" t="s">
        <v>65</v>
      </c>
      <c r="O4641" t="s">
        <v>6205</v>
      </c>
    </row>
    <row r="4642" spans="1:15" x14ac:dyDescent="0.3">
      <c r="A4642" t="s">
        <v>6206</v>
      </c>
      <c r="B4642" t="s">
        <v>4</v>
      </c>
      <c r="C4642" t="s">
        <v>25</v>
      </c>
      <c r="D4642" t="s">
        <v>63</v>
      </c>
      <c r="E4642" t="s">
        <v>64</v>
      </c>
      <c r="F4642" t="s">
        <v>65</v>
      </c>
      <c r="G4642" t="s">
        <v>66</v>
      </c>
      <c r="H4642" t="s">
        <v>67</v>
      </c>
      <c r="I4642">
        <v>2012</v>
      </c>
      <c r="J4642" t="s">
        <v>68</v>
      </c>
      <c r="K4642">
        <v>2014</v>
      </c>
      <c r="L4642" s="18">
        <v>41791</v>
      </c>
      <c r="M4642" t="s">
        <v>69</v>
      </c>
      <c r="N4642" t="s">
        <v>65</v>
      </c>
      <c r="O4642" t="s">
        <v>6076</v>
      </c>
    </row>
    <row r="4643" spans="1:15" x14ac:dyDescent="0.3">
      <c r="A4643" t="s">
        <v>6207</v>
      </c>
      <c r="B4643" t="s">
        <v>4</v>
      </c>
      <c r="C4643" t="s">
        <v>21</v>
      </c>
      <c r="D4643" t="s">
        <v>63</v>
      </c>
      <c r="E4643" t="s">
        <v>64</v>
      </c>
      <c r="F4643" t="s">
        <v>65</v>
      </c>
      <c r="G4643" t="s">
        <v>84</v>
      </c>
      <c r="H4643" t="s">
        <v>85</v>
      </c>
      <c r="I4643">
        <v>2012</v>
      </c>
      <c r="J4643" t="s">
        <v>68</v>
      </c>
      <c r="K4643">
        <v>2013</v>
      </c>
      <c r="L4643" s="18">
        <v>41296</v>
      </c>
      <c r="M4643" t="s">
        <v>69</v>
      </c>
      <c r="N4643" t="s">
        <v>65</v>
      </c>
      <c r="O4643" t="s">
        <v>5326</v>
      </c>
    </row>
    <row r="4644" spans="1:15" x14ac:dyDescent="0.3">
      <c r="A4644" t="s">
        <v>6208</v>
      </c>
      <c r="B4644" t="s">
        <v>4</v>
      </c>
      <c r="C4644" t="s">
        <v>18</v>
      </c>
      <c r="D4644" t="s">
        <v>89</v>
      </c>
      <c r="E4644" t="s">
        <v>90</v>
      </c>
      <c r="F4644" t="s">
        <v>65</v>
      </c>
      <c r="G4644" t="s">
        <v>66</v>
      </c>
      <c r="H4644" t="s">
        <v>67</v>
      </c>
      <c r="I4644">
        <v>2012</v>
      </c>
      <c r="J4644" t="s">
        <v>68</v>
      </c>
      <c r="K4644">
        <v>2018</v>
      </c>
      <c r="L4644" s="18">
        <v>42990</v>
      </c>
      <c r="M4644" t="s">
        <v>69</v>
      </c>
      <c r="N4644" t="s">
        <v>65</v>
      </c>
      <c r="O4644" t="s">
        <v>6095</v>
      </c>
    </row>
    <row r="4645" spans="1:15" x14ac:dyDescent="0.3">
      <c r="A4645" t="s">
        <v>6209</v>
      </c>
      <c r="B4645" t="s">
        <v>4</v>
      </c>
      <c r="C4645" t="s">
        <v>15</v>
      </c>
      <c r="D4645" t="s">
        <v>123</v>
      </c>
      <c r="E4645" t="s">
        <v>64</v>
      </c>
      <c r="F4645" t="s">
        <v>65</v>
      </c>
      <c r="G4645" t="s">
        <v>66</v>
      </c>
      <c r="H4645" t="s">
        <v>67</v>
      </c>
      <c r="I4645">
        <v>2012</v>
      </c>
      <c r="J4645" t="s">
        <v>68</v>
      </c>
      <c r="K4645">
        <v>2016</v>
      </c>
      <c r="L4645" s="18">
        <v>41742</v>
      </c>
      <c r="M4645" t="s">
        <v>69</v>
      </c>
      <c r="N4645" t="s">
        <v>65</v>
      </c>
      <c r="O4645" t="s">
        <v>6210</v>
      </c>
    </row>
    <row r="4646" spans="1:15" x14ac:dyDescent="0.3">
      <c r="A4646" t="s">
        <v>6211</v>
      </c>
      <c r="B4646" t="s">
        <v>4</v>
      </c>
      <c r="C4646" t="s">
        <v>25</v>
      </c>
      <c r="D4646" t="s">
        <v>74</v>
      </c>
      <c r="E4646" t="s">
        <v>75</v>
      </c>
      <c r="F4646" t="s">
        <v>65</v>
      </c>
      <c r="G4646" t="s">
        <v>66</v>
      </c>
      <c r="H4646" t="s">
        <v>67</v>
      </c>
      <c r="I4646">
        <v>2012</v>
      </c>
      <c r="J4646" t="s">
        <v>68</v>
      </c>
      <c r="K4646">
        <v>2013</v>
      </c>
      <c r="L4646" s="18">
        <v>41487</v>
      </c>
      <c r="M4646" t="s">
        <v>69</v>
      </c>
      <c r="N4646" t="s">
        <v>65</v>
      </c>
      <c r="O4646" t="s">
        <v>5751</v>
      </c>
    </row>
    <row r="4647" spans="1:15" x14ac:dyDescent="0.3">
      <c r="A4647" t="s">
        <v>6212</v>
      </c>
      <c r="B4647" t="s">
        <v>4</v>
      </c>
      <c r="C4647" t="s">
        <v>25</v>
      </c>
      <c r="D4647" t="s">
        <v>74</v>
      </c>
      <c r="E4647" t="s">
        <v>75</v>
      </c>
      <c r="F4647" t="s">
        <v>65</v>
      </c>
      <c r="G4647" t="s">
        <v>84</v>
      </c>
      <c r="H4647" t="s">
        <v>227</v>
      </c>
      <c r="I4647">
        <v>2013</v>
      </c>
      <c r="J4647" t="s">
        <v>68</v>
      </c>
      <c r="K4647">
        <v>2014</v>
      </c>
      <c r="L4647" s="18">
        <v>41671</v>
      </c>
      <c r="M4647" t="s">
        <v>228</v>
      </c>
      <c r="N4647" t="s">
        <v>65</v>
      </c>
      <c r="O4647" t="s">
        <v>5751</v>
      </c>
    </row>
    <row r="4648" spans="1:15" x14ac:dyDescent="0.3">
      <c r="A4648" t="s">
        <v>6213</v>
      </c>
      <c r="B4648" t="s">
        <v>4</v>
      </c>
      <c r="C4648" t="s">
        <v>18</v>
      </c>
      <c r="D4648" t="s">
        <v>89</v>
      </c>
      <c r="E4648" t="s">
        <v>90</v>
      </c>
      <c r="F4648" t="s">
        <v>65</v>
      </c>
      <c r="G4648" t="s">
        <v>66</v>
      </c>
      <c r="H4648" t="s">
        <v>67</v>
      </c>
      <c r="I4648">
        <v>2012</v>
      </c>
      <c r="J4648" t="s">
        <v>68</v>
      </c>
      <c r="K4648">
        <v>2014</v>
      </c>
      <c r="L4648" s="18">
        <v>41974</v>
      </c>
      <c r="M4648" t="s">
        <v>69</v>
      </c>
      <c r="N4648" t="s">
        <v>65</v>
      </c>
      <c r="O4648" t="s">
        <v>6214</v>
      </c>
    </row>
    <row r="4649" spans="1:15" x14ac:dyDescent="0.3">
      <c r="A4649" t="s">
        <v>6215</v>
      </c>
      <c r="B4649" t="s">
        <v>4</v>
      </c>
      <c r="C4649" t="s">
        <v>18</v>
      </c>
      <c r="D4649" t="s">
        <v>74</v>
      </c>
      <c r="E4649" t="s">
        <v>75</v>
      </c>
      <c r="F4649" t="s">
        <v>65</v>
      </c>
      <c r="G4649" t="s">
        <v>66</v>
      </c>
      <c r="H4649" t="s">
        <v>67</v>
      </c>
      <c r="I4649">
        <v>2012</v>
      </c>
      <c r="J4649" t="s">
        <v>68</v>
      </c>
      <c r="K4649">
        <v>2016</v>
      </c>
      <c r="L4649" s="18">
        <v>41548</v>
      </c>
      <c r="M4649" t="s">
        <v>69</v>
      </c>
      <c r="N4649" t="s">
        <v>65</v>
      </c>
      <c r="O4649" t="s">
        <v>285</v>
      </c>
    </row>
    <row r="4650" spans="1:15" x14ac:dyDescent="0.3">
      <c r="A4650" t="s">
        <v>6216</v>
      </c>
      <c r="B4650" t="s">
        <v>4</v>
      </c>
      <c r="C4650" t="s">
        <v>18</v>
      </c>
      <c r="D4650" t="s">
        <v>63</v>
      </c>
      <c r="E4650" t="s">
        <v>64</v>
      </c>
      <c r="F4650" t="s">
        <v>65</v>
      </c>
      <c r="G4650" t="s">
        <v>66</v>
      </c>
      <c r="H4650" t="s">
        <v>67</v>
      </c>
      <c r="I4650">
        <v>2012</v>
      </c>
      <c r="J4650" t="s">
        <v>68</v>
      </c>
      <c r="K4650">
        <v>2021</v>
      </c>
      <c r="L4650" s="18">
        <v>41960</v>
      </c>
      <c r="M4650" t="s">
        <v>69</v>
      </c>
      <c r="N4650" t="s">
        <v>65</v>
      </c>
      <c r="O4650" t="s">
        <v>6095</v>
      </c>
    </row>
    <row r="4651" spans="1:15" x14ac:dyDescent="0.3">
      <c r="A4651" t="s">
        <v>6217</v>
      </c>
      <c r="B4651" t="s">
        <v>4</v>
      </c>
      <c r="C4651" t="s">
        <v>16</v>
      </c>
      <c r="D4651" t="s">
        <v>74</v>
      </c>
      <c r="E4651" t="s">
        <v>75</v>
      </c>
      <c r="F4651" t="s">
        <v>65</v>
      </c>
      <c r="G4651" t="s">
        <v>66</v>
      </c>
      <c r="H4651" t="s">
        <v>67</v>
      </c>
      <c r="I4651">
        <v>2012</v>
      </c>
      <c r="J4651" t="s">
        <v>68</v>
      </c>
      <c r="K4651">
        <v>2019</v>
      </c>
      <c r="L4651" s="18">
        <v>42073</v>
      </c>
      <c r="M4651" t="s">
        <v>69</v>
      </c>
      <c r="N4651" t="s">
        <v>65</v>
      </c>
      <c r="O4651" t="s">
        <v>6210</v>
      </c>
    </row>
    <row r="4652" spans="1:15" x14ac:dyDescent="0.3">
      <c r="A4652" t="s">
        <v>6218</v>
      </c>
      <c r="B4652" t="s">
        <v>4</v>
      </c>
      <c r="C4652" t="s">
        <v>22</v>
      </c>
      <c r="D4652" t="s">
        <v>89</v>
      </c>
      <c r="E4652" t="s">
        <v>90</v>
      </c>
      <c r="F4652" t="s">
        <v>65</v>
      </c>
      <c r="G4652" t="s">
        <v>84</v>
      </c>
      <c r="H4652" t="s">
        <v>85</v>
      </c>
      <c r="I4652">
        <v>2012</v>
      </c>
      <c r="J4652" t="s">
        <v>68</v>
      </c>
      <c r="K4652">
        <v>2013</v>
      </c>
      <c r="L4652" s="18">
        <v>41426</v>
      </c>
      <c r="M4652" t="s">
        <v>69</v>
      </c>
      <c r="N4652" t="s">
        <v>65</v>
      </c>
      <c r="O4652" t="s">
        <v>6219</v>
      </c>
    </row>
    <row r="4653" spans="1:15" x14ac:dyDescent="0.3">
      <c r="A4653" t="s">
        <v>6220</v>
      </c>
      <c r="B4653" t="s">
        <v>4</v>
      </c>
      <c r="C4653" t="s">
        <v>18</v>
      </c>
      <c r="D4653" t="s">
        <v>89</v>
      </c>
      <c r="E4653" t="s">
        <v>90</v>
      </c>
      <c r="F4653" t="s">
        <v>65</v>
      </c>
      <c r="G4653" t="s">
        <v>66</v>
      </c>
      <c r="H4653" t="s">
        <v>67</v>
      </c>
      <c r="I4653">
        <v>2012</v>
      </c>
      <c r="J4653" t="s">
        <v>68</v>
      </c>
      <c r="K4653">
        <v>2017</v>
      </c>
      <c r="L4653" s="18">
        <v>42858</v>
      </c>
      <c r="M4653" t="s">
        <v>69</v>
      </c>
      <c r="N4653" t="s">
        <v>65</v>
      </c>
      <c r="O4653" t="s">
        <v>654</v>
      </c>
    </row>
    <row r="4654" spans="1:15" x14ac:dyDescent="0.3">
      <c r="A4654" t="s">
        <v>6221</v>
      </c>
      <c r="B4654" t="s">
        <v>4</v>
      </c>
      <c r="C4654" t="s">
        <v>18</v>
      </c>
      <c r="D4654" t="s">
        <v>81</v>
      </c>
      <c r="E4654" t="s">
        <v>75</v>
      </c>
      <c r="F4654" t="s">
        <v>65</v>
      </c>
      <c r="G4654" t="s">
        <v>66</v>
      </c>
      <c r="H4654" t="s">
        <v>67</v>
      </c>
      <c r="I4654">
        <v>2012</v>
      </c>
      <c r="J4654" t="s">
        <v>68</v>
      </c>
      <c r="K4654">
        <v>2024</v>
      </c>
      <c r="L4654" s="18">
        <v>45608</v>
      </c>
      <c r="M4654" t="s">
        <v>69</v>
      </c>
      <c r="N4654" t="s">
        <v>65</v>
      </c>
      <c r="O4654" t="s">
        <v>6095</v>
      </c>
    </row>
    <row r="4655" spans="1:15" x14ac:dyDescent="0.3">
      <c r="A4655" t="s">
        <v>6222</v>
      </c>
      <c r="B4655" t="s">
        <v>4</v>
      </c>
      <c r="C4655" t="s">
        <v>18</v>
      </c>
      <c r="D4655" t="s">
        <v>74</v>
      </c>
      <c r="E4655" t="s">
        <v>75</v>
      </c>
      <c r="F4655" t="s">
        <v>65</v>
      </c>
      <c r="G4655" t="s">
        <v>66</v>
      </c>
      <c r="H4655" t="s">
        <v>67</v>
      </c>
      <c r="I4655">
        <v>2012</v>
      </c>
      <c r="J4655" t="s">
        <v>68</v>
      </c>
      <c r="K4655">
        <v>2016</v>
      </c>
      <c r="L4655" s="18">
        <v>42582</v>
      </c>
      <c r="M4655" t="s">
        <v>69</v>
      </c>
      <c r="N4655" t="s">
        <v>65</v>
      </c>
      <c r="O4655" t="s">
        <v>6223</v>
      </c>
    </row>
    <row r="4656" spans="1:15" x14ac:dyDescent="0.3">
      <c r="A4656" t="s">
        <v>6224</v>
      </c>
      <c r="B4656" t="s">
        <v>4</v>
      </c>
      <c r="C4656" t="s">
        <v>22</v>
      </c>
      <c r="D4656" t="s">
        <v>74</v>
      </c>
      <c r="E4656" t="s">
        <v>75</v>
      </c>
      <c r="F4656" t="s">
        <v>65</v>
      </c>
      <c r="G4656" t="s">
        <v>84</v>
      </c>
      <c r="H4656" t="s">
        <v>227</v>
      </c>
      <c r="I4656">
        <v>2014</v>
      </c>
      <c r="J4656" t="s">
        <v>68</v>
      </c>
      <c r="K4656">
        <v>2016</v>
      </c>
      <c r="L4656" s="18">
        <v>42278</v>
      </c>
      <c r="M4656" t="s">
        <v>228</v>
      </c>
      <c r="N4656" t="s">
        <v>65</v>
      </c>
      <c r="O4656" t="s">
        <v>6018</v>
      </c>
    </row>
    <row r="4657" spans="1:15" x14ac:dyDescent="0.3">
      <c r="A4657" t="s">
        <v>6225</v>
      </c>
      <c r="B4657" t="s">
        <v>4</v>
      </c>
      <c r="C4657" t="s">
        <v>18</v>
      </c>
      <c r="D4657" t="s">
        <v>63</v>
      </c>
      <c r="E4657" t="s">
        <v>64</v>
      </c>
      <c r="F4657" t="s">
        <v>65</v>
      </c>
      <c r="G4657" t="s">
        <v>66</v>
      </c>
      <c r="H4657" t="s">
        <v>67</v>
      </c>
      <c r="I4657">
        <v>2012</v>
      </c>
      <c r="J4657" t="s">
        <v>68</v>
      </c>
      <c r="K4657">
        <v>2021</v>
      </c>
      <c r="L4657" s="18">
        <v>42130</v>
      </c>
      <c r="M4657" t="s">
        <v>69</v>
      </c>
      <c r="N4657" t="s">
        <v>65</v>
      </c>
      <c r="O4657" t="s">
        <v>6095</v>
      </c>
    </row>
    <row r="4658" spans="1:15" x14ac:dyDescent="0.3">
      <c r="A4658" t="s">
        <v>6226</v>
      </c>
      <c r="B4658" t="s">
        <v>4</v>
      </c>
      <c r="C4658" t="s">
        <v>18</v>
      </c>
      <c r="D4658" t="s">
        <v>74</v>
      </c>
      <c r="E4658" t="s">
        <v>75</v>
      </c>
      <c r="F4658" t="s">
        <v>65</v>
      </c>
      <c r="G4658" t="s">
        <v>66</v>
      </c>
      <c r="H4658" t="s">
        <v>67</v>
      </c>
      <c r="I4658">
        <v>2012</v>
      </c>
      <c r="J4658" t="s">
        <v>68</v>
      </c>
      <c r="K4658">
        <v>2015</v>
      </c>
      <c r="L4658" s="18">
        <v>41845</v>
      </c>
      <c r="M4658" t="s">
        <v>69</v>
      </c>
      <c r="N4658" t="s">
        <v>65</v>
      </c>
      <c r="O4658" t="s">
        <v>983</v>
      </c>
    </row>
    <row r="4659" spans="1:15" x14ac:dyDescent="0.3">
      <c r="A4659" t="s">
        <v>6227</v>
      </c>
      <c r="B4659" t="s">
        <v>4</v>
      </c>
      <c r="C4659" t="s">
        <v>18</v>
      </c>
      <c r="D4659" t="s">
        <v>63</v>
      </c>
      <c r="E4659" t="s">
        <v>64</v>
      </c>
      <c r="F4659" t="s">
        <v>65</v>
      </c>
      <c r="G4659" t="s">
        <v>66</v>
      </c>
      <c r="H4659" t="s">
        <v>67</v>
      </c>
      <c r="I4659">
        <v>2012</v>
      </c>
      <c r="J4659" t="s">
        <v>68</v>
      </c>
      <c r="K4659">
        <v>2021</v>
      </c>
      <c r="L4659" s="18">
        <v>42040</v>
      </c>
      <c r="M4659" t="s">
        <v>69</v>
      </c>
      <c r="N4659" t="s">
        <v>65</v>
      </c>
      <c r="O4659" t="s">
        <v>6095</v>
      </c>
    </row>
    <row r="4660" spans="1:15" x14ac:dyDescent="0.3">
      <c r="A4660" t="s">
        <v>6228</v>
      </c>
      <c r="B4660" t="s">
        <v>4</v>
      </c>
      <c r="C4660" t="s">
        <v>18</v>
      </c>
      <c r="D4660" t="s">
        <v>74</v>
      </c>
      <c r="E4660" t="s">
        <v>75</v>
      </c>
      <c r="F4660" t="s">
        <v>65</v>
      </c>
      <c r="G4660" t="s">
        <v>66</v>
      </c>
      <c r="H4660" t="s">
        <v>67</v>
      </c>
      <c r="I4660">
        <v>2012</v>
      </c>
      <c r="J4660" t="s">
        <v>68</v>
      </c>
      <c r="K4660">
        <v>2014</v>
      </c>
      <c r="L4660" s="18">
        <v>41760</v>
      </c>
      <c r="M4660" t="s">
        <v>69</v>
      </c>
      <c r="N4660" t="s">
        <v>65</v>
      </c>
      <c r="O4660" t="s">
        <v>983</v>
      </c>
    </row>
    <row r="4661" spans="1:15" x14ac:dyDescent="0.3">
      <c r="A4661" t="s">
        <v>6229</v>
      </c>
      <c r="B4661" t="s">
        <v>4</v>
      </c>
      <c r="C4661" t="s">
        <v>31</v>
      </c>
      <c r="D4661" t="s">
        <v>89</v>
      </c>
      <c r="E4661" t="s">
        <v>90</v>
      </c>
      <c r="F4661" t="s">
        <v>65</v>
      </c>
      <c r="G4661" t="s">
        <v>66</v>
      </c>
      <c r="H4661" t="s">
        <v>67</v>
      </c>
      <c r="I4661">
        <v>2012</v>
      </c>
      <c r="J4661" t="s">
        <v>68</v>
      </c>
      <c r="K4661">
        <v>2012</v>
      </c>
      <c r="L4661" s="18">
        <v>41190</v>
      </c>
      <c r="M4661" t="s">
        <v>69</v>
      </c>
      <c r="N4661" t="s">
        <v>65</v>
      </c>
      <c r="O4661" t="s">
        <v>6090</v>
      </c>
    </row>
    <row r="4662" spans="1:15" x14ac:dyDescent="0.3">
      <c r="A4662" t="s">
        <v>6230</v>
      </c>
      <c r="B4662" t="s">
        <v>4</v>
      </c>
      <c r="C4662" t="s">
        <v>18</v>
      </c>
      <c r="D4662" t="s">
        <v>74</v>
      </c>
      <c r="E4662" t="s">
        <v>75</v>
      </c>
      <c r="F4662" t="s">
        <v>65</v>
      </c>
      <c r="G4662" t="s">
        <v>66</v>
      </c>
      <c r="H4662" t="s">
        <v>67</v>
      </c>
      <c r="I4662">
        <v>2012</v>
      </c>
      <c r="J4662" t="s">
        <v>68</v>
      </c>
      <c r="K4662">
        <v>2014</v>
      </c>
      <c r="L4662" s="18">
        <v>41699</v>
      </c>
      <c r="M4662" t="s">
        <v>69</v>
      </c>
      <c r="N4662" t="s">
        <v>65</v>
      </c>
      <c r="O4662" t="s">
        <v>5840</v>
      </c>
    </row>
    <row r="4663" spans="1:15" x14ac:dyDescent="0.3">
      <c r="A4663" t="s">
        <v>6231</v>
      </c>
      <c r="B4663" t="s">
        <v>4</v>
      </c>
      <c r="C4663" t="s">
        <v>18</v>
      </c>
      <c r="D4663" t="s">
        <v>74</v>
      </c>
      <c r="E4663" t="s">
        <v>75</v>
      </c>
      <c r="F4663" t="s">
        <v>65</v>
      </c>
      <c r="G4663" t="s">
        <v>84</v>
      </c>
      <c r="H4663" t="s">
        <v>85</v>
      </c>
      <c r="I4663">
        <v>2012</v>
      </c>
      <c r="J4663" t="s">
        <v>68</v>
      </c>
      <c r="K4663">
        <v>2016</v>
      </c>
      <c r="L4663" s="18">
        <v>42582</v>
      </c>
      <c r="M4663" t="s">
        <v>69</v>
      </c>
      <c r="N4663" t="s">
        <v>65</v>
      </c>
      <c r="O4663" t="s">
        <v>983</v>
      </c>
    </row>
    <row r="4664" spans="1:15" x14ac:dyDescent="0.3">
      <c r="A4664" t="s">
        <v>6232</v>
      </c>
      <c r="B4664" t="s">
        <v>4</v>
      </c>
      <c r="C4664" t="s">
        <v>18</v>
      </c>
      <c r="D4664" t="s">
        <v>74</v>
      </c>
      <c r="E4664" t="s">
        <v>75</v>
      </c>
      <c r="F4664" t="s">
        <v>65</v>
      </c>
      <c r="G4664" t="s">
        <v>66</v>
      </c>
      <c r="H4664" t="s">
        <v>67</v>
      </c>
      <c r="I4664">
        <v>2012</v>
      </c>
      <c r="J4664" t="s">
        <v>68</v>
      </c>
      <c r="K4664">
        <v>2018</v>
      </c>
      <c r="L4664" s="18">
        <v>41604</v>
      </c>
      <c r="M4664" t="s">
        <v>69</v>
      </c>
      <c r="N4664" t="s">
        <v>65</v>
      </c>
      <c r="O4664" t="s">
        <v>5383</v>
      </c>
    </row>
    <row r="4665" spans="1:15" x14ac:dyDescent="0.3">
      <c r="A4665" t="s">
        <v>6233</v>
      </c>
      <c r="B4665" t="s">
        <v>4</v>
      </c>
      <c r="C4665" t="s">
        <v>22</v>
      </c>
      <c r="D4665" t="s">
        <v>89</v>
      </c>
      <c r="E4665" t="s">
        <v>90</v>
      </c>
      <c r="F4665" t="s">
        <v>65</v>
      </c>
      <c r="G4665" t="s">
        <v>66</v>
      </c>
      <c r="H4665" t="s">
        <v>67</v>
      </c>
      <c r="I4665">
        <v>2013</v>
      </c>
      <c r="J4665" t="s">
        <v>68</v>
      </c>
      <c r="K4665">
        <v>2020</v>
      </c>
      <c r="L4665" s="18">
        <v>44012</v>
      </c>
      <c r="M4665" t="s">
        <v>69</v>
      </c>
      <c r="N4665" t="s">
        <v>65</v>
      </c>
      <c r="O4665" t="s">
        <v>5444</v>
      </c>
    </row>
    <row r="4666" spans="1:15" x14ac:dyDescent="0.3">
      <c r="A4666" t="s">
        <v>6234</v>
      </c>
      <c r="B4666" t="s">
        <v>4</v>
      </c>
      <c r="C4666" t="s">
        <v>18</v>
      </c>
      <c r="D4666" t="s">
        <v>89</v>
      </c>
      <c r="E4666" t="s">
        <v>90</v>
      </c>
      <c r="F4666" t="s">
        <v>65</v>
      </c>
      <c r="G4666" t="s">
        <v>66</v>
      </c>
      <c r="H4666" t="s">
        <v>67</v>
      </c>
      <c r="I4666">
        <v>2012</v>
      </c>
      <c r="J4666" t="s">
        <v>68</v>
      </c>
      <c r="K4666">
        <v>2012</v>
      </c>
      <c r="L4666" s="18">
        <v>41214</v>
      </c>
      <c r="M4666" t="s">
        <v>69</v>
      </c>
      <c r="N4666" t="s">
        <v>65</v>
      </c>
      <c r="O4666" t="s">
        <v>1089</v>
      </c>
    </row>
    <row r="4667" spans="1:15" x14ac:dyDescent="0.3">
      <c r="A4667" t="s">
        <v>6235</v>
      </c>
      <c r="B4667" t="s">
        <v>4</v>
      </c>
      <c r="C4667" t="s">
        <v>25</v>
      </c>
      <c r="D4667" t="s">
        <v>89</v>
      </c>
      <c r="E4667" t="s">
        <v>90</v>
      </c>
      <c r="F4667" t="s">
        <v>65</v>
      </c>
      <c r="G4667" t="s">
        <v>66</v>
      </c>
      <c r="H4667" t="s">
        <v>67</v>
      </c>
      <c r="I4667">
        <v>2012</v>
      </c>
      <c r="J4667" t="s">
        <v>68</v>
      </c>
      <c r="K4667">
        <v>2013</v>
      </c>
      <c r="L4667" s="18">
        <v>41306</v>
      </c>
      <c r="M4667" t="s">
        <v>69</v>
      </c>
      <c r="N4667" t="s">
        <v>65</v>
      </c>
      <c r="O4667" t="s">
        <v>6236</v>
      </c>
    </row>
    <row r="4668" spans="1:15" x14ac:dyDescent="0.3">
      <c r="A4668" t="s">
        <v>6237</v>
      </c>
      <c r="B4668" t="s">
        <v>4</v>
      </c>
      <c r="C4668" t="s">
        <v>18</v>
      </c>
      <c r="D4668" t="s">
        <v>74</v>
      </c>
      <c r="E4668" t="s">
        <v>75</v>
      </c>
      <c r="F4668" t="s">
        <v>65</v>
      </c>
      <c r="G4668" t="s">
        <v>84</v>
      </c>
      <c r="H4668" t="s">
        <v>85</v>
      </c>
      <c r="I4668">
        <v>2013</v>
      </c>
      <c r="J4668" t="s">
        <v>68</v>
      </c>
      <c r="K4668">
        <v>2014</v>
      </c>
      <c r="L4668" s="18">
        <v>41821</v>
      </c>
      <c r="M4668" t="s">
        <v>69</v>
      </c>
      <c r="N4668" t="s">
        <v>65</v>
      </c>
      <c r="O4668" t="s">
        <v>983</v>
      </c>
    </row>
    <row r="4669" spans="1:15" x14ac:dyDescent="0.3">
      <c r="A4669" t="s">
        <v>6238</v>
      </c>
      <c r="B4669" t="s">
        <v>4</v>
      </c>
      <c r="C4669" t="s">
        <v>18</v>
      </c>
      <c r="D4669" t="s">
        <v>63</v>
      </c>
      <c r="E4669" t="s">
        <v>64</v>
      </c>
      <c r="F4669" t="s">
        <v>65</v>
      </c>
      <c r="G4669" t="s">
        <v>66</v>
      </c>
      <c r="H4669" t="s">
        <v>67</v>
      </c>
      <c r="I4669">
        <v>2012</v>
      </c>
      <c r="J4669" t="s">
        <v>68</v>
      </c>
      <c r="K4669">
        <v>2019</v>
      </c>
      <c r="L4669" s="18">
        <v>43810</v>
      </c>
      <c r="M4669" t="s">
        <v>69</v>
      </c>
      <c r="N4669" t="s">
        <v>65</v>
      </c>
      <c r="O4669" t="s">
        <v>1089</v>
      </c>
    </row>
    <row r="4670" spans="1:15" x14ac:dyDescent="0.3">
      <c r="A4670" t="s">
        <v>6239</v>
      </c>
      <c r="B4670" t="s">
        <v>4</v>
      </c>
      <c r="C4670" t="s">
        <v>18</v>
      </c>
      <c r="D4670" t="s">
        <v>89</v>
      </c>
      <c r="E4670" t="s">
        <v>90</v>
      </c>
      <c r="F4670" t="s">
        <v>65</v>
      </c>
      <c r="G4670" t="s">
        <v>66</v>
      </c>
      <c r="H4670" t="s">
        <v>67</v>
      </c>
      <c r="I4670">
        <v>2012</v>
      </c>
      <c r="J4670" t="s">
        <v>68</v>
      </c>
      <c r="K4670">
        <v>2013</v>
      </c>
      <c r="L4670" s="18">
        <v>41275</v>
      </c>
      <c r="M4670" t="s">
        <v>69</v>
      </c>
      <c r="N4670" t="s">
        <v>65</v>
      </c>
      <c r="O4670" t="s">
        <v>5383</v>
      </c>
    </row>
    <row r="4671" spans="1:15" x14ac:dyDescent="0.3">
      <c r="A4671" t="s">
        <v>6240</v>
      </c>
      <c r="B4671" t="s">
        <v>4</v>
      </c>
      <c r="C4671" t="s">
        <v>18</v>
      </c>
      <c r="D4671" t="s">
        <v>81</v>
      </c>
      <c r="E4671" t="s">
        <v>75</v>
      </c>
      <c r="F4671" t="s">
        <v>65</v>
      </c>
      <c r="G4671" t="s">
        <v>66</v>
      </c>
      <c r="H4671" t="s">
        <v>67</v>
      </c>
      <c r="I4671">
        <v>2012</v>
      </c>
      <c r="J4671" t="s">
        <v>68</v>
      </c>
      <c r="K4671">
        <v>2019</v>
      </c>
      <c r="L4671" s="18">
        <v>43812</v>
      </c>
      <c r="M4671" t="s">
        <v>69</v>
      </c>
      <c r="N4671" t="s">
        <v>65</v>
      </c>
      <c r="O4671" t="s">
        <v>6241</v>
      </c>
    </row>
    <row r="4672" spans="1:15" x14ac:dyDescent="0.3">
      <c r="A4672" t="s">
        <v>6242</v>
      </c>
      <c r="B4672" t="s">
        <v>4</v>
      </c>
      <c r="C4672" t="s">
        <v>16</v>
      </c>
      <c r="D4672" t="s">
        <v>63</v>
      </c>
      <c r="E4672" t="s">
        <v>64</v>
      </c>
      <c r="F4672" t="s">
        <v>65</v>
      </c>
      <c r="G4672" t="s">
        <v>84</v>
      </c>
      <c r="H4672" t="s">
        <v>85</v>
      </c>
      <c r="I4672">
        <v>2013</v>
      </c>
      <c r="J4672" t="s">
        <v>68</v>
      </c>
      <c r="K4672">
        <v>2018</v>
      </c>
      <c r="L4672" s="18">
        <v>42695</v>
      </c>
      <c r="M4672" t="s">
        <v>69</v>
      </c>
      <c r="N4672" t="s">
        <v>65</v>
      </c>
      <c r="O4672" t="s">
        <v>6243</v>
      </c>
    </row>
    <row r="4673" spans="1:15" x14ac:dyDescent="0.3">
      <c r="A4673" t="s">
        <v>6244</v>
      </c>
      <c r="B4673" t="s">
        <v>4</v>
      </c>
      <c r="C4673" t="s">
        <v>25</v>
      </c>
      <c r="D4673" t="s">
        <v>63</v>
      </c>
      <c r="E4673" t="s">
        <v>64</v>
      </c>
      <c r="F4673" t="s">
        <v>65</v>
      </c>
      <c r="G4673" t="s">
        <v>66</v>
      </c>
      <c r="H4673" t="s">
        <v>67</v>
      </c>
      <c r="I4673">
        <v>2012</v>
      </c>
      <c r="J4673" t="s">
        <v>68</v>
      </c>
      <c r="K4673">
        <v>2014</v>
      </c>
      <c r="L4673" s="18">
        <v>41609</v>
      </c>
      <c r="M4673" t="s">
        <v>69</v>
      </c>
      <c r="N4673" t="s">
        <v>65</v>
      </c>
      <c r="O4673" t="s">
        <v>5751</v>
      </c>
    </row>
    <row r="4674" spans="1:15" x14ac:dyDescent="0.3">
      <c r="A4674" t="s">
        <v>6245</v>
      </c>
      <c r="B4674" t="s">
        <v>4</v>
      </c>
      <c r="C4674" t="s">
        <v>25</v>
      </c>
      <c r="D4674" t="s">
        <v>63</v>
      </c>
      <c r="E4674" t="s">
        <v>64</v>
      </c>
      <c r="F4674" t="s">
        <v>65</v>
      </c>
      <c r="G4674" t="s">
        <v>66</v>
      </c>
      <c r="H4674" t="s">
        <v>67</v>
      </c>
      <c r="I4674">
        <v>2013</v>
      </c>
      <c r="J4674" t="s">
        <v>68</v>
      </c>
      <c r="K4674">
        <v>2014</v>
      </c>
      <c r="L4674" s="18">
        <v>41913</v>
      </c>
      <c r="M4674" t="s">
        <v>69</v>
      </c>
      <c r="N4674" t="s">
        <v>65</v>
      </c>
      <c r="O4674" t="s">
        <v>6196</v>
      </c>
    </row>
    <row r="4675" spans="1:15" x14ac:dyDescent="0.3">
      <c r="A4675" t="s">
        <v>6246</v>
      </c>
      <c r="B4675" t="s">
        <v>4</v>
      </c>
      <c r="C4675" t="s">
        <v>18</v>
      </c>
      <c r="D4675" t="s">
        <v>63</v>
      </c>
      <c r="E4675" t="s">
        <v>64</v>
      </c>
      <c r="F4675" t="s">
        <v>65</v>
      </c>
      <c r="G4675" t="s">
        <v>66</v>
      </c>
      <c r="H4675" t="s">
        <v>67</v>
      </c>
      <c r="I4675">
        <v>2012</v>
      </c>
      <c r="J4675" t="s">
        <v>68</v>
      </c>
      <c r="K4675">
        <v>2020</v>
      </c>
      <c r="L4675" s="18">
        <v>42416</v>
      </c>
      <c r="M4675" t="s">
        <v>69</v>
      </c>
      <c r="N4675" t="s">
        <v>65</v>
      </c>
      <c r="O4675" t="s">
        <v>5847</v>
      </c>
    </row>
    <row r="4676" spans="1:15" x14ac:dyDescent="0.3">
      <c r="A4676" t="s">
        <v>6247</v>
      </c>
      <c r="B4676" t="s">
        <v>4</v>
      </c>
      <c r="C4676" t="s">
        <v>18</v>
      </c>
      <c r="D4676" t="s">
        <v>74</v>
      </c>
      <c r="E4676" t="s">
        <v>75</v>
      </c>
      <c r="F4676" t="s">
        <v>65</v>
      </c>
      <c r="G4676" t="s">
        <v>66</v>
      </c>
      <c r="H4676" t="s">
        <v>67</v>
      </c>
      <c r="I4676">
        <v>2012</v>
      </c>
      <c r="J4676" t="s">
        <v>68</v>
      </c>
      <c r="K4676">
        <v>2021</v>
      </c>
      <c r="L4676" s="18">
        <v>41661</v>
      </c>
      <c r="M4676" t="s">
        <v>69</v>
      </c>
      <c r="N4676" t="s">
        <v>65</v>
      </c>
      <c r="O4676" t="s">
        <v>6095</v>
      </c>
    </row>
    <row r="4677" spans="1:15" x14ac:dyDescent="0.3">
      <c r="A4677" t="s">
        <v>6248</v>
      </c>
      <c r="B4677" t="s">
        <v>4</v>
      </c>
      <c r="C4677" t="s">
        <v>18</v>
      </c>
      <c r="D4677" t="s">
        <v>63</v>
      </c>
      <c r="E4677" t="s">
        <v>64</v>
      </c>
      <c r="F4677" t="s">
        <v>65</v>
      </c>
      <c r="G4677" t="s">
        <v>66</v>
      </c>
      <c r="H4677" t="s">
        <v>67</v>
      </c>
      <c r="I4677">
        <v>2013</v>
      </c>
      <c r="J4677" t="s">
        <v>68</v>
      </c>
      <c r="K4677">
        <v>2021</v>
      </c>
      <c r="L4677" s="18">
        <v>41814</v>
      </c>
      <c r="M4677" t="s">
        <v>69</v>
      </c>
      <c r="N4677" t="s">
        <v>65</v>
      </c>
      <c r="O4677" t="s">
        <v>5847</v>
      </c>
    </row>
    <row r="4678" spans="1:15" x14ac:dyDescent="0.3">
      <c r="A4678" t="s">
        <v>6249</v>
      </c>
      <c r="B4678" t="s">
        <v>4</v>
      </c>
      <c r="C4678" t="s">
        <v>18</v>
      </c>
      <c r="D4678" t="s">
        <v>74</v>
      </c>
      <c r="E4678" t="s">
        <v>75</v>
      </c>
      <c r="F4678" t="s">
        <v>65</v>
      </c>
      <c r="G4678" t="s">
        <v>66</v>
      </c>
      <c r="H4678" t="s">
        <v>67</v>
      </c>
      <c r="I4678">
        <v>2012</v>
      </c>
      <c r="J4678" t="s">
        <v>68</v>
      </c>
      <c r="K4678">
        <v>2017</v>
      </c>
      <c r="L4678" s="18">
        <v>41963</v>
      </c>
      <c r="M4678" t="s">
        <v>69</v>
      </c>
      <c r="N4678" t="s">
        <v>65</v>
      </c>
      <c r="O4678" t="s">
        <v>5383</v>
      </c>
    </row>
    <row r="4679" spans="1:15" x14ac:dyDescent="0.3">
      <c r="A4679" t="s">
        <v>6250</v>
      </c>
      <c r="B4679" t="s">
        <v>4</v>
      </c>
      <c r="C4679" t="s">
        <v>18</v>
      </c>
      <c r="D4679" t="s">
        <v>89</v>
      </c>
      <c r="E4679" t="s">
        <v>90</v>
      </c>
      <c r="F4679" t="s">
        <v>65</v>
      </c>
      <c r="G4679" t="s">
        <v>66</v>
      </c>
      <c r="H4679" t="s">
        <v>67</v>
      </c>
      <c r="I4679">
        <v>2012</v>
      </c>
      <c r="J4679" t="s">
        <v>68</v>
      </c>
      <c r="K4679">
        <v>2019</v>
      </c>
      <c r="L4679" s="18">
        <v>43488</v>
      </c>
      <c r="M4679" t="s">
        <v>69</v>
      </c>
      <c r="N4679" t="s">
        <v>65</v>
      </c>
      <c r="O4679" t="s">
        <v>6251</v>
      </c>
    </row>
    <row r="4680" spans="1:15" x14ac:dyDescent="0.3">
      <c r="A4680" t="s">
        <v>6252</v>
      </c>
      <c r="B4680" t="s">
        <v>4</v>
      </c>
      <c r="C4680" t="s">
        <v>18</v>
      </c>
      <c r="D4680" t="s">
        <v>89</v>
      </c>
      <c r="E4680" t="s">
        <v>90</v>
      </c>
      <c r="F4680" t="s">
        <v>65</v>
      </c>
      <c r="G4680" t="s">
        <v>66</v>
      </c>
      <c r="H4680" t="s">
        <v>67</v>
      </c>
      <c r="I4680">
        <v>2012</v>
      </c>
      <c r="J4680" t="s">
        <v>68</v>
      </c>
      <c r="K4680">
        <v>2013</v>
      </c>
      <c r="L4680" s="18">
        <v>41556</v>
      </c>
      <c r="M4680" t="s">
        <v>69</v>
      </c>
      <c r="N4680" t="s">
        <v>65</v>
      </c>
      <c r="O4680" t="s">
        <v>6253</v>
      </c>
    </row>
    <row r="4681" spans="1:15" x14ac:dyDescent="0.3">
      <c r="A4681" t="s">
        <v>6254</v>
      </c>
      <c r="B4681" t="s">
        <v>4</v>
      </c>
      <c r="C4681" t="s">
        <v>18</v>
      </c>
      <c r="D4681" t="s">
        <v>63</v>
      </c>
      <c r="E4681" t="s">
        <v>64</v>
      </c>
      <c r="F4681" t="s">
        <v>65</v>
      </c>
      <c r="G4681" t="s">
        <v>66</v>
      </c>
      <c r="H4681" t="s">
        <v>67</v>
      </c>
      <c r="I4681">
        <v>2013</v>
      </c>
      <c r="J4681" t="s">
        <v>68</v>
      </c>
      <c r="K4681">
        <v>2022</v>
      </c>
      <c r="L4681" s="18">
        <v>44690</v>
      </c>
      <c r="M4681" t="s">
        <v>69</v>
      </c>
      <c r="N4681" t="s">
        <v>65</v>
      </c>
      <c r="O4681" t="s">
        <v>1089</v>
      </c>
    </row>
    <row r="4682" spans="1:15" x14ac:dyDescent="0.3">
      <c r="A4682" t="s">
        <v>6255</v>
      </c>
      <c r="B4682" t="s">
        <v>4</v>
      </c>
      <c r="C4682" t="s">
        <v>25</v>
      </c>
      <c r="D4682" t="s">
        <v>63</v>
      </c>
      <c r="E4682" t="s">
        <v>64</v>
      </c>
      <c r="F4682" t="s">
        <v>65</v>
      </c>
      <c r="G4682" t="s">
        <v>66</v>
      </c>
      <c r="H4682" t="s">
        <v>67</v>
      </c>
      <c r="I4682">
        <v>2013</v>
      </c>
      <c r="J4682" t="s">
        <v>68</v>
      </c>
      <c r="K4682">
        <v>2015</v>
      </c>
      <c r="L4682" s="18">
        <v>42035</v>
      </c>
      <c r="M4682" t="s">
        <v>69</v>
      </c>
      <c r="N4682" t="s">
        <v>65</v>
      </c>
      <c r="O4682" t="s">
        <v>6256</v>
      </c>
    </row>
    <row r="4683" spans="1:15" x14ac:dyDescent="0.3">
      <c r="A4683" t="s">
        <v>6257</v>
      </c>
      <c r="B4683" t="s">
        <v>4</v>
      </c>
      <c r="C4683" t="s">
        <v>18</v>
      </c>
      <c r="D4683" t="s">
        <v>89</v>
      </c>
      <c r="E4683" t="s">
        <v>90</v>
      </c>
      <c r="F4683" t="s">
        <v>65</v>
      </c>
      <c r="G4683" t="s">
        <v>66</v>
      </c>
      <c r="H4683" t="s">
        <v>67</v>
      </c>
      <c r="I4683">
        <v>2012</v>
      </c>
      <c r="J4683" t="s">
        <v>68</v>
      </c>
      <c r="K4683">
        <v>2015</v>
      </c>
      <c r="L4683" s="18">
        <v>42339</v>
      </c>
      <c r="M4683" t="s">
        <v>69</v>
      </c>
      <c r="N4683" t="s">
        <v>65</v>
      </c>
      <c r="O4683" t="s">
        <v>6251</v>
      </c>
    </row>
    <row r="4684" spans="1:15" x14ac:dyDescent="0.3">
      <c r="A4684" t="s">
        <v>6258</v>
      </c>
      <c r="B4684" t="s">
        <v>4</v>
      </c>
      <c r="C4684" t="s">
        <v>18</v>
      </c>
      <c r="D4684" t="s">
        <v>89</v>
      </c>
      <c r="E4684" t="s">
        <v>90</v>
      </c>
      <c r="F4684" t="s">
        <v>65</v>
      </c>
      <c r="G4684" t="s">
        <v>66</v>
      </c>
      <c r="H4684" t="s">
        <v>67</v>
      </c>
      <c r="I4684">
        <v>2012</v>
      </c>
      <c r="J4684" t="s">
        <v>68</v>
      </c>
      <c r="K4684">
        <v>2015</v>
      </c>
      <c r="L4684" s="18">
        <v>42095</v>
      </c>
      <c r="M4684" t="s">
        <v>69</v>
      </c>
      <c r="N4684" t="s">
        <v>65</v>
      </c>
      <c r="O4684" t="s">
        <v>6241</v>
      </c>
    </row>
    <row r="4685" spans="1:15" x14ac:dyDescent="0.3">
      <c r="A4685" t="s">
        <v>6259</v>
      </c>
      <c r="B4685" t="s">
        <v>4</v>
      </c>
      <c r="C4685" t="s">
        <v>29</v>
      </c>
      <c r="D4685" t="s">
        <v>74</v>
      </c>
      <c r="E4685" t="s">
        <v>75</v>
      </c>
      <c r="F4685" t="s">
        <v>65</v>
      </c>
      <c r="G4685" t="s">
        <v>84</v>
      </c>
      <c r="H4685" t="s">
        <v>85</v>
      </c>
      <c r="I4685">
        <v>2013</v>
      </c>
      <c r="J4685" t="s">
        <v>68</v>
      </c>
      <c r="K4685">
        <v>2015</v>
      </c>
      <c r="L4685" s="18">
        <v>42185</v>
      </c>
      <c r="M4685" t="s">
        <v>69</v>
      </c>
      <c r="N4685" t="s">
        <v>65</v>
      </c>
      <c r="O4685" t="s">
        <v>5994</v>
      </c>
    </row>
    <row r="4686" spans="1:15" x14ac:dyDescent="0.3">
      <c r="A4686" t="s">
        <v>6260</v>
      </c>
      <c r="B4686" t="s">
        <v>4</v>
      </c>
      <c r="C4686" t="s">
        <v>25</v>
      </c>
      <c r="D4686" t="s">
        <v>63</v>
      </c>
      <c r="E4686" t="s">
        <v>64</v>
      </c>
      <c r="F4686" t="s">
        <v>65</v>
      </c>
      <c r="G4686" t="s">
        <v>66</v>
      </c>
      <c r="H4686" t="s">
        <v>67</v>
      </c>
      <c r="I4686">
        <v>2013</v>
      </c>
      <c r="J4686" t="s">
        <v>68</v>
      </c>
      <c r="K4686">
        <v>2014</v>
      </c>
      <c r="L4686" s="18">
        <v>41883</v>
      </c>
      <c r="M4686" t="s">
        <v>69</v>
      </c>
      <c r="N4686" t="s">
        <v>65</v>
      </c>
      <c r="O4686" t="s">
        <v>6196</v>
      </c>
    </row>
    <row r="4687" spans="1:15" x14ac:dyDescent="0.3">
      <c r="A4687" t="s">
        <v>6261</v>
      </c>
      <c r="B4687" t="s">
        <v>4</v>
      </c>
      <c r="C4687" t="s">
        <v>18</v>
      </c>
      <c r="D4687" t="s">
        <v>63</v>
      </c>
      <c r="E4687" t="s">
        <v>64</v>
      </c>
      <c r="F4687" t="s">
        <v>65</v>
      </c>
      <c r="G4687" t="s">
        <v>66</v>
      </c>
      <c r="H4687" t="s">
        <v>67</v>
      </c>
      <c r="I4687">
        <v>2013</v>
      </c>
      <c r="J4687" t="s">
        <v>68</v>
      </c>
      <c r="K4687">
        <v>2024</v>
      </c>
      <c r="L4687" s="18">
        <v>43661</v>
      </c>
      <c r="M4687" t="s">
        <v>69</v>
      </c>
      <c r="N4687" t="s">
        <v>65</v>
      </c>
      <c r="O4687" t="s">
        <v>954</v>
      </c>
    </row>
    <row r="4688" spans="1:15" x14ac:dyDescent="0.3">
      <c r="A4688" t="s">
        <v>6262</v>
      </c>
      <c r="B4688" t="s">
        <v>4</v>
      </c>
      <c r="C4688" t="s">
        <v>27</v>
      </c>
      <c r="D4688" t="s">
        <v>89</v>
      </c>
      <c r="E4688" t="s">
        <v>90</v>
      </c>
      <c r="F4688" t="s">
        <v>65</v>
      </c>
      <c r="G4688" t="s">
        <v>66</v>
      </c>
      <c r="H4688" t="s">
        <v>67</v>
      </c>
      <c r="I4688">
        <v>2012</v>
      </c>
      <c r="J4688" t="s">
        <v>68</v>
      </c>
      <c r="K4688">
        <v>2013</v>
      </c>
      <c r="L4688" s="18">
        <v>41334</v>
      </c>
      <c r="M4688" t="s">
        <v>69</v>
      </c>
      <c r="N4688" t="s">
        <v>65</v>
      </c>
      <c r="O4688" t="s">
        <v>5840</v>
      </c>
    </row>
    <row r="4689" spans="1:15" x14ac:dyDescent="0.3">
      <c r="A4689" t="s">
        <v>6263</v>
      </c>
      <c r="B4689" t="s">
        <v>4</v>
      </c>
      <c r="C4689" t="s">
        <v>29</v>
      </c>
      <c r="D4689" t="s">
        <v>89</v>
      </c>
      <c r="E4689" t="s">
        <v>90</v>
      </c>
      <c r="F4689" t="s">
        <v>65</v>
      </c>
      <c r="G4689" t="s">
        <v>66</v>
      </c>
      <c r="H4689" t="s">
        <v>67</v>
      </c>
      <c r="I4689">
        <v>2012</v>
      </c>
      <c r="J4689" t="s">
        <v>68</v>
      </c>
      <c r="K4689">
        <v>2013</v>
      </c>
      <c r="L4689" s="18">
        <v>41456</v>
      </c>
      <c r="M4689" t="s">
        <v>69</v>
      </c>
      <c r="N4689" t="s">
        <v>65</v>
      </c>
      <c r="O4689" t="s">
        <v>5840</v>
      </c>
    </row>
    <row r="4690" spans="1:15" x14ac:dyDescent="0.3">
      <c r="A4690" t="s">
        <v>6264</v>
      </c>
      <c r="B4690" t="s">
        <v>4</v>
      </c>
      <c r="C4690" t="s">
        <v>19</v>
      </c>
      <c r="D4690" t="s">
        <v>74</v>
      </c>
      <c r="E4690" t="s">
        <v>75</v>
      </c>
      <c r="F4690" t="s">
        <v>65</v>
      </c>
      <c r="G4690" t="s">
        <v>66</v>
      </c>
      <c r="H4690" t="s">
        <v>67</v>
      </c>
      <c r="I4690">
        <v>2013</v>
      </c>
      <c r="J4690" t="s">
        <v>68</v>
      </c>
      <c r="K4690">
        <v>2016</v>
      </c>
      <c r="L4690" s="18">
        <v>42429</v>
      </c>
      <c r="M4690" t="s">
        <v>69</v>
      </c>
      <c r="N4690" t="s">
        <v>65</v>
      </c>
      <c r="O4690" t="s">
        <v>6265</v>
      </c>
    </row>
    <row r="4691" spans="1:15" x14ac:dyDescent="0.3">
      <c r="A4691" t="s">
        <v>6266</v>
      </c>
      <c r="B4691" t="s">
        <v>4</v>
      </c>
      <c r="C4691" t="s">
        <v>18</v>
      </c>
      <c r="D4691" t="s">
        <v>89</v>
      </c>
      <c r="E4691" t="s">
        <v>90</v>
      </c>
      <c r="F4691" t="s">
        <v>65</v>
      </c>
      <c r="G4691" t="s">
        <v>66</v>
      </c>
      <c r="H4691" t="s">
        <v>67</v>
      </c>
      <c r="I4691">
        <v>2013</v>
      </c>
      <c r="J4691" t="s">
        <v>68</v>
      </c>
      <c r="K4691">
        <v>2016</v>
      </c>
      <c r="L4691" s="18">
        <v>42583</v>
      </c>
      <c r="M4691" t="s">
        <v>69</v>
      </c>
      <c r="N4691" t="s">
        <v>65</v>
      </c>
      <c r="O4691" t="s">
        <v>6146</v>
      </c>
    </row>
    <row r="4692" spans="1:15" x14ac:dyDescent="0.3">
      <c r="A4692" t="s">
        <v>6267</v>
      </c>
      <c r="B4692" t="s">
        <v>4</v>
      </c>
      <c r="C4692" t="s">
        <v>18</v>
      </c>
      <c r="D4692" t="s">
        <v>74</v>
      </c>
      <c r="E4692" t="s">
        <v>75</v>
      </c>
      <c r="F4692" t="s">
        <v>65</v>
      </c>
      <c r="G4692" t="s">
        <v>66</v>
      </c>
      <c r="H4692" t="s">
        <v>67</v>
      </c>
      <c r="I4692">
        <v>2013</v>
      </c>
      <c r="J4692" t="s">
        <v>68</v>
      </c>
      <c r="K4692">
        <v>2020</v>
      </c>
      <c r="L4692" s="18">
        <v>42097</v>
      </c>
      <c r="M4692" t="s">
        <v>69</v>
      </c>
      <c r="N4692" t="s">
        <v>65</v>
      </c>
      <c r="O4692" t="s">
        <v>6095</v>
      </c>
    </row>
    <row r="4693" spans="1:15" x14ac:dyDescent="0.3">
      <c r="A4693" t="s">
        <v>6268</v>
      </c>
      <c r="B4693" t="s">
        <v>4</v>
      </c>
      <c r="C4693" t="s">
        <v>16</v>
      </c>
      <c r="D4693" t="s">
        <v>74</v>
      </c>
      <c r="E4693" t="s">
        <v>75</v>
      </c>
      <c r="F4693" t="s">
        <v>65</v>
      </c>
      <c r="G4693" t="s">
        <v>66</v>
      </c>
      <c r="H4693" t="s">
        <v>67</v>
      </c>
      <c r="I4693">
        <v>2013</v>
      </c>
      <c r="J4693" t="s">
        <v>68</v>
      </c>
      <c r="K4693">
        <v>2016</v>
      </c>
      <c r="L4693" s="18">
        <v>42710</v>
      </c>
      <c r="M4693" t="s">
        <v>69</v>
      </c>
      <c r="N4693" t="s">
        <v>65</v>
      </c>
      <c r="O4693" t="s">
        <v>5361</v>
      </c>
    </row>
    <row r="4694" spans="1:15" x14ac:dyDescent="0.3">
      <c r="A4694" t="s">
        <v>6269</v>
      </c>
      <c r="B4694" t="s">
        <v>4</v>
      </c>
      <c r="C4694" t="s">
        <v>25</v>
      </c>
      <c r="D4694" t="s">
        <v>74</v>
      </c>
      <c r="E4694" t="s">
        <v>75</v>
      </c>
      <c r="F4694" t="s">
        <v>65</v>
      </c>
      <c r="G4694" t="s">
        <v>66</v>
      </c>
      <c r="H4694" t="s">
        <v>67</v>
      </c>
      <c r="I4694">
        <v>2013</v>
      </c>
      <c r="J4694" t="s">
        <v>68</v>
      </c>
      <c r="K4694">
        <v>2014</v>
      </c>
      <c r="L4694" s="18">
        <v>41730</v>
      </c>
      <c r="M4694" t="s">
        <v>69</v>
      </c>
      <c r="N4694" t="s">
        <v>65</v>
      </c>
      <c r="O4694" t="s">
        <v>6076</v>
      </c>
    </row>
    <row r="4695" spans="1:15" x14ac:dyDescent="0.3">
      <c r="A4695" t="s">
        <v>6270</v>
      </c>
      <c r="B4695" t="s">
        <v>4</v>
      </c>
      <c r="C4695" t="s">
        <v>25</v>
      </c>
      <c r="D4695" t="s">
        <v>63</v>
      </c>
      <c r="E4695" t="s">
        <v>64</v>
      </c>
      <c r="F4695" t="s">
        <v>65</v>
      </c>
      <c r="G4695" t="s">
        <v>84</v>
      </c>
      <c r="H4695" t="s">
        <v>227</v>
      </c>
      <c r="I4695">
        <v>2014</v>
      </c>
      <c r="J4695" t="s">
        <v>68</v>
      </c>
      <c r="K4695">
        <v>2016</v>
      </c>
      <c r="L4695" s="18">
        <v>42675</v>
      </c>
      <c r="M4695" t="s">
        <v>228</v>
      </c>
      <c r="N4695" t="s">
        <v>65</v>
      </c>
      <c r="O4695" t="s">
        <v>6271</v>
      </c>
    </row>
    <row r="4696" spans="1:15" x14ac:dyDescent="0.3">
      <c r="A4696" t="s">
        <v>6272</v>
      </c>
      <c r="B4696" t="s">
        <v>4</v>
      </c>
      <c r="C4696" t="s">
        <v>16</v>
      </c>
      <c r="D4696" t="s">
        <v>63</v>
      </c>
      <c r="E4696" t="s">
        <v>64</v>
      </c>
      <c r="F4696" t="s">
        <v>65</v>
      </c>
      <c r="G4696" t="s">
        <v>66</v>
      </c>
      <c r="H4696" t="s">
        <v>67</v>
      </c>
      <c r="I4696">
        <v>2013</v>
      </c>
      <c r="J4696" t="s">
        <v>68</v>
      </c>
      <c r="K4696">
        <v>2019</v>
      </c>
      <c r="L4696" s="18">
        <v>43762</v>
      </c>
      <c r="M4696" t="s">
        <v>69</v>
      </c>
      <c r="N4696" t="s">
        <v>65</v>
      </c>
      <c r="O4696" t="s">
        <v>5361</v>
      </c>
    </row>
    <row r="4697" spans="1:15" x14ac:dyDescent="0.3">
      <c r="A4697" t="s">
        <v>6273</v>
      </c>
      <c r="B4697" t="s">
        <v>4</v>
      </c>
      <c r="C4697" t="s">
        <v>25</v>
      </c>
      <c r="D4697" t="s">
        <v>89</v>
      </c>
      <c r="E4697" t="s">
        <v>90</v>
      </c>
      <c r="F4697" t="s">
        <v>65</v>
      </c>
      <c r="G4697" t="s">
        <v>66</v>
      </c>
      <c r="H4697" t="s">
        <v>67</v>
      </c>
      <c r="I4697">
        <v>2012</v>
      </c>
      <c r="J4697" t="s">
        <v>68</v>
      </c>
      <c r="K4697">
        <v>2013</v>
      </c>
      <c r="L4697" s="18">
        <v>41426</v>
      </c>
      <c r="M4697" t="s">
        <v>69</v>
      </c>
      <c r="N4697" t="s">
        <v>65</v>
      </c>
      <c r="O4697" t="s">
        <v>5751</v>
      </c>
    </row>
    <row r="4698" spans="1:15" x14ac:dyDescent="0.3">
      <c r="A4698" t="s">
        <v>6274</v>
      </c>
      <c r="B4698" t="s">
        <v>4</v>
      </c>
      <c r="C4698" t="s">
        <v>16</v>
      </c>
      <c r="D4698" t="s">
        <v>63</v>
      </c>
      <c r="E4698" t="s">
        <v>64</v>
      </c>
      <c r="F4698" t="s">
        <v>65</v>
      </c>
      <c r="G4698" t="s">
        <v>66</v>
      </c>
      <c r="H4698" t="s">
        <v>67</v>
      </c>
      <c r="I4698">
        <v>2013</v>
      </c>
      <c r="J4698" t="s">
        <v>68</v>
      </c>
      <c r="K4698">
        <v>2018</v>
      </c>
      <c r="L4698" s="18">
        <v>42332</v>
      </c>
      <c r="M4698" t="s">
        <v>69</v>
      </c>
      <c r="N4698" t="s">
        <v>65</v>
      </c>
      <c r="O4698" t="s">
        <v>1001</v>
      </c>
    </row>
    <row r="4699" spans="1:15" x14ac:dyDescent="0.3">
      <c r="A4699" t="s">
        <v>6275</v>
      </c>
      <c r="B4699" t="s">
        <v>4</v>
      </c>
      <c r="C4699" t="s">
        <v>27</v>
      </c>
      <c r="D4699" t="s">
        <v>89</v>
      </c>
      <c r="E4699" t="s">
        <v>90</v>
      </c>
      <c r="F4699" t="s">
        <v>65</v>
      </c>
      <c r="G4699" t="s">
        <v>66</v>
      </c>
      <c r="H4699" t="s">
        <v>67</v>
      </c>
      <c r="I4699">
        <v>2013</v>
      </c>
      <c r="J4699" t="s">
        <v>68</v>
      </c>
      <c r="K4699">
        <v>2014</v>
      </c>
      <c r="L4699" s="18">
        <v>41867</v>
      </c>
      <c r="M4699" t="s">
        <v>69</v>
      </c>
      <c r="N4699" t="s">
        <v>65</v>
      </c>
      <c r="O4699" t="s">
        <v>1089</v>
      </c>
    </row>
    <row r="4700" spans="1:15" x14ac:dyDescent="0.3">
      <c r="A4700" t="s">
        <v>6276</v>
      </c>
      <c r="B4700" t="s">
        <v>4</v>
      </c>
      <c r="C4700" t="s">
        <v>18</v>
      </c>
      <c r="D4700" t="s">
        <v>81</v>
      </c>
      <c r="E4700" t="s">
        <v>75</v>
      </c>
      <c r="F4700" t="s">
        <v>65</v>
      </c>
      <c r="G4700" t="s">
        <v>66</v>
      </c>
      <c r="H4700" t="s">
        <v>67</v>
      </c>
      <c r="I4700">
        <v>2013</v>
      </c>
      <c r="J4700" t="s">
        <v>68</v>
      </c>
      <c r="K4700">
        <v>2017</v>
      </c>
      <c r="L4700" s="18">
        <v>42687</v>
      </c>
      <c r="M4700" t="s">
        <v>69</v>
      </c>
      <c r="N4700" t="s">
        <v>65</v>
      </c>
      <c r="O4700" t="s">
        <v>6156</v>
      </c>
    </row>
    <row r="4701" spans="1:15" x14ac:dyDescent="0.3">
      <c r="A4701" t="s">
        <v>6277</v>
      </c>
      <c r="B4701" t="s">
        <v>4</v>
      </c>
      <c r="C4701" t="s">
        <v>18</v>
      </c>
      <c r="D4701" t="s">
        <v>74</v>
      </c>
      <c r="E4701" t="s">
        <v>75</v>
      </c>
      <c r="F4701" t="s">
        <v>65</v>
      </c>
      <c r="G4701" t="s">
        <v>66</v>
      </c>
      <c r="H4701" t="s">
        <v>67</v>
      </c>
      <c r="I4701">
        <v>2013</v>
      </c>
      <c r="J4701" t="s">
        <v>68</v>
      </c>
      <c r="K4701">
        <v>2016</v>
      </c>
      <c r="L4701" s="18">
        <v>42473</v>
      </c>
      <c r="M4701" t="s">
        <v>69</v>
      </c>
      <c r="N4701" t="s">
        <v>65</v>
      </c>
      <c r="O4701" t="s">
        <v>5824</v>
      </c>
    </row>
    <row r="4702" spans="1:15" x14ac:dyDescent="0.3">
      <c r="A4702" t="s">
        <v>6278</v>
      </c>
      <c r="B4702" t="s">
        <v>4</v>
      </c>
      <c r="C4702" t="s">
        <v>18</v>
      </c>
      <c r="D4702" t="s">
        <v>89</v>
      </c>
      <c r="E4702" t="s">
        <v>90</v>
      </c>
      <c r="F4702" t="s">
        <v>65</v>
      </c>
      <c r="G4702" t="s">
        <v>66</v>
      </c>
      <c r="H4702" t="s">
        <v>67</v>
      </c>
      <c r="I4702">
        <v>2013</v>
      </c>
      <c r="J4702" t="s">
        <v>68</v>
      </c>
      <c r="K4702">
        <v>2014</v>
      </c>
      <c r="L4702" s="18">
        <v>41579</v>
      </c>
      <c r="M4702" t="s">
        <v>69</v>
      </c>
      <c r="N4702" t="s">
        <v>65</v>
      </c>
      <c r="O4702" t="s">
        <v>5840</v>
      </c>
    </row>
    <row r="4703" spans="1:15" x14ac:dyDescent="0.3">
      <c r="A4703" t="s">
        <v>6279</v>
      </c>
      <c r="B4703" t="s">
        <v>4</v>
      </c>
      <c r="C4703" t="s">
        <v>21</v>
      </c>
      <c r="D4703" t="s">
        <v>89</v>
      </c>
      <c r="E4703" t="s">
        <v>90</v>
      </c>
      <c r="F4703" t="s">
        <v>65</v>
      </c>
      <c r="G4703" t="s">
        <v>66</v>
      </c>
      <c r="H4703" t="s">
        <v>67</v>
      </c>
      <c r="I4703">
        <v>2013</v>
      </c>
      <c r="J4703" t="s">
        <v>68</v>
      </c>
      <c r="K4703">
        <v>2013</v>
      </c>
      <c r="L4703" s="18">
        <v>41426</v>
      </c>
      <c r="M4703" t="s">
        <v>69</v>
      </c>
      <c r="N4703" t="s">
        <v>65</v>
      </c>
      <c r="O4703" t="s">
        <v>5326</v>
      </c>
    </row>
    <row r="4704" spans="1:15" x14ac:dyDescent="0.3">
      <c r="A4704" t="s">
        <v>6280</v>
      </c>
      <c r="B4704" t="s">
        <v>4</v>
      </c>
      <c r="C4704" t="s">
        <v>18</v>
      </c>
      <c r="D4704" t="s">
        <v>63</v>
      </c>
      <c r="E4704" t="s">
        <v>64</v>
      </c>
      <c r="F4704" t="s">
        <v>65</v>
      </c>
      <c r="G4704" t="s">
        <v>66</v>
      </c>
      <c r="H4704" t="s">
        <v>67</v>
      </c>
      <c r="I4704">
        <v>2013</v>
      </c>
      <c r="J4704" t="s">
        <v>68</v>
      </c>
      <c r="K4704">
        <v>2024</v>
      </c>
      <c r="L4704" s="18">
        <v>42583</v>
      </c>
      <c r="M4704" t="s">
        <v>69</v>
      </c>
      <c r="N4704" t="s">
        <v>65</v>
      </c>
      <c r="O4704" t="s">
        <v>6095</v>
      </c>
    </row>
    <row r="4705" spans="1:15" x14ac:dyDescent="0.3">
      <c r="A4705" t="s">
        <v>6281</v>
      </c>
      <c r="B4705" t="s">
        <v>4</v>
      </c>
      <c r="C4705" t="s">
        <v>16</v>
      </c>
      <c r="D4705" t="s">
        <v>63</v>
      </c>
      <c r="E4705" t="s">
        <v>64</v>
      </c>
      <c r="F4705" t="s">
        <v>65</v>
      </c>
      <c r="G4705" t="s">
        <v>66</v>
      </c>
      <c r="H4705" t="s">
        <v>67</v>
      </c>
      <c r="I4705">
        <v>2013</v>
      </c>
      <c r="J4705" t="s">
        <v>68</v>
      </c>
      <c r="K4705">
        <v>2023</v>
      </c>
      <c r="L4705" s="18">
        <v>42075</v>
      </c>
      <c r="M4705" t="s">
        <v>69</v>
      </c>
      <c r="N4705" t="s">
        <v>65</v>
      </c>
      <c r="O4705" t="s">
        <v>1001</v>
      </c>
    </row>
    <row r="4706" spans="1:15" x14ac:dyDescent="0.3">
      <c r="A4706" t="s">
        <v>6282</v>
      </c>
      <c r="B4706" t="s">
        <v>4</v>
      </c>
      <c r="C4706" t="s">
        <v>16</v>
      </c>
      <c r="D4706" t="s">
        <v>63</v>
      </c>
      <c r="E4706" t="s">
        <v>64</v>
      </c>
      <c r="F4706" t="s">
        <v>65</v>
      </c>
      <c r="G4706" t="s">
        <v>66</v>
      </c>
      <c r="H4706" t="s">
        <v>67</v>
      </c>
      <c r="I4706">
        <v>2013</v>
      </c>
      <c r="J4706" t="s">
        <v>68</v>
      </c>
      <c r="K4706">
        <v>2014</v>
      </c>
      <c r="L4706" s="18">
        <v>41821</v>
      </c>
      <c r="M4706" t="s">
        <v>69</v>
      </c>
      <c r="N4706" t="s">
        <v>65</v>
      </c>
      <c r="O4706" t="s">
        <v>1001</v>
      </c>
    </row>
    <row r="4707" spans="1:15" x14ac:dyDescent="0.3">
      <c r="A4707" t="s">
        <v>6283</v>
      </c>
      <c r="B4707" t="s">
        <v>4</v>
      </c>
      <c r="C4707" t="s">
        <v>18</v>
      </c>
      <c r="D4707" t="s">
        <v>74</v>
      </c>
      <c r="E4707" t="s">
        <v>75</v>
      </c>
      <c r="F4707" t="s">
        <v>65</v>
      </c>
      <c r="G4707" t="s">
        <v>66</v>
      </c>
      <c r="H4707" t="s">
        <v>67</v>
      </c>
      <c r="I4707">
        <v>2014</v>
      </c>
      <c r="J4707" t="s">
        <v>68</v>
      </c>
      <c r="K4707">
        <v>2021</v>
      </c>
      <c r="L4707" s="18">
        <v>42998</v>
      </c>
      <c r="M4707" t="s">
        <v>69</v>
      </c>
      <c r="N4707" t="s">
        <v>65</v>
      </c>
      <c r="O4707" t="s">
        <v>5446</v>
      </c>
    </row>
    <row r="4708" spans="1:15" x14ac:dyDescent="0.3">
      <c r="A4708" t="s">
        <v>6284</v>
      </c>
      <c r="B4708" t="s">
        <v>4</v>
      </c>
      <c r="C4708" t="s">
        <v>31</v>
      </c>
      <c r="D4708" t="s">
        <v>89</v>
      </c>
      <c r="E4708" t="s">
        <v>90</v>
      </c>
      <c r="F4708" t="s">
        <v>65</v>
      </c>
      <c r="G4708" t="s">
        <v>66</v>
      </c>
      <c r="H4708" t="s">
        <v>67</v>
      </c>
      <c r="I4708">
        <v>2013</v>
      </c>
      <c r="J4708" t="s">
        <v>68</v>
      </c>
      <c r="K4708">
        <v>2014</v>
      </c>
      <c r="L4708" s="18">
        <v>41671</v>
      </c>
      <c r="M4708" t="s">
        <v>69</v>
      </c>
      <c r="N4708" t="s">
        <v>65</v>
      </c>
      <c r="O4708" t="s">
        <v>6285</v>
      </c>
    </row>
    <row r="4709" spans="1:15" x14ac:dyDescent="0.3">
      <c r="A4709" t="s">
        <v>6286</v>
      </c>
      <c r="B4709" t="s">
        <v>4</v>
      </c>
      <c r="C4709" t="s">
        <v>16</v>
      </c>
      <c r="D4709" t="s">
        <v>63</v>
      </c>
      <c r="E4709" t="s">
        <v>64</v>
      </c>
      <c r="F4709" t="s">
        <v>65</v>
      </c>
      <c r="G4709" t="s">
        <v>66</v>
      </c>
      <c r="H4709" t="s">
        <v>67</v>
      </c>
      <c r="I4709">
        <v>2013</v>
      </c>
      <c r="J4709" t="s">
        <v>68</v>
      </c>
      <c r="K4709">
        <v>2020</v>
      </c>
      <c r="L4709" s="18">
        <v>42199</v>
      </c>
      <c r="M4709" t="s">
        <v>69</v>
      </c>
      <c r="N4709" t="s">
        <v>65</v>
      </c>
      <c r="O4709" t="s">
        <v>1001</v>
      </c>
    </row>
    <row r="4710" spans="1:15" x14ac:dyDescent="0.3">
      <c r="A4710" t="s">
        <v>6287</v>
      </c>
      <c r="B4710" t="s">
        <v>4</v>
      </c>
      <c r="C4710" t="s">
        <v>25</v>
      </c>
      <c r="D4710" t="s">
        <v>63</v>
      </c>
      <c r="E4710" t="s">
        <v>64</v>
      </c>
      <c r="F4710" t="s">
        <v>65</v>
      </c>
      <c r="G4710" t="s">
        <v>84</v>
      </c>
      <c r="H4710" t="s">
        <v>85</v>
      </c>
      <c r="I4710">
        <v>2013</v>
      </c>
      <c r="J4710" t="s">
        <v>68</v>
      </c>
      <c r="K4710">
        <v>2015</v>
      </c>
      <c r="L4710" s="18">
        <v>42243</v>
      </c>
      <c r="M4710" t="s">
        <v>69</v>
      </c>
      <c r="N4710" t="s">
        <v>65</v>
      </c>
      <c r="O4710" t="s">
        <v>6288</v>
      </c>
    </row>
    <row r="4711" spans="1:15" x14ac:dyDescent="0.3">
      <c r="A4711" t="s">
        <v>6289</v>
      </c>
      <c r="B4711" t="s">
        <v>4</v>
      </c>
      <c r="C4711" t="s">
        <v>18</v>
      </c>
      <c r="D4711" t="s">
        <v>123</v>
      </c>
      <c r="E4711" t="s">
        <v>64</v>
      </c>
      <c r="F4711" t="s">
        <v>65</v>
      </c>
      <c r="G4711" t="s">
        <v>66</v>
      </c>
      <c r="H4711" t="s">
        <v>67</v>
      </c>
      <c r="I4711">
        <v>2013</v>
      </c>
      <c r="J4711" t="s">
        <v>68</v>
      </c>
      <c r="K4711">
        <v>2016</v>
      </c>
      <c r="L4711" s="18">
        <v>42671</v>
      </c>
      <c r="M4711" t="s">
        <v>69</v>
      </c>
      <c r="N4711" t="s">
        <v>65</v>
      </c>
      <c r="O4711" t="s">
        <v>6290</v>
      </c>
    </row>
    <row r="4712" spans="1:15" x14ac:dyDescent="0.3">
      <c r="A4712" t="s">
        <v>6291</v>
      </c>
      <c r="B4712" t="s">
        <v>4</v>
      </c>
      <c r="C4712" t="s">
        <v>25</v>
      </c>
      <c r="D4712" t="s">
        <v>89</v>
      </c>
      <c r="E4712" t="s">
        <v>90</v>
      </c>
      <c r="F4712" t="s">
        <v>65</v>
      </c>
      <c r="G4712" t="s">
        <v>66</v>
      </c>
      <c r="H4712" t="s">
        <v>67</v>
      </c>
      <c r="I4712">
        <v>2012</v>
      </c>
      <c r="J4712" t="s">
        <v>68</v>
      </c>
      <c r="K4712">
        <v>2013</v>
      </c>
      <c r="L4712" s="18">
        <v>41306</v>
      </c>
      <c r="M4712" t="s">
        <v>69</v>
      </c>
      <c r="N4712" t="s">
        <v>65</v>
      </c>
      <c r="O4712" t="s">
        <v>5759</v>
      </c>
    </row>
    <row r="4713" spans="1:15" x14ac:dyDescent="0.3">
      <c r="A4713" t="s">
        <v>6292</v>
      </c>
      <c r="B4713" t="s">
        <v>4</v>
      </c>
      <c r="C4713" t="s">
        <v>16</v>
      </c>
      <c r="D4713" t="s">
        <v>89</v>
      </c>
      <c r="E4713" t="s">
        <v>90</v>
      </c>
      <c r="F4713" t="s">
        <v>65</v>
      </c>
      <c r="G4713" t="s">
        <v>66</v>
      </c>
      <c r="H4713" t="s">
        <v>67</v>
      </c>
      <c r="I4713">
        <v>2013</v>
      </c>
      <c r="J4713" t="s">
        <v>68</v>
      </c>
      <c r="K4713">
        <v>2014</v>
      </c>
      <c r="L4713" s="18">
        <v>41944</v>
      </c>
      <c r="M4713" t="s">
        <v>69</v>
      </c>
      <c r="N4713" t="s">
        <v>65</v>
      </c>
      <c r="O4713" t="s">
        <v>1001</v>
      </c>
    </row>
    <row r="4714" spans="1:15" x14ac:dyDescent="0.3">
      <c r="A4714" t="s">
        <v>6293</v>
      </c>
      <c r="B4714" t="s">
        <v>4</v>
      </c>
      <c r="C4714" t="s">
        <v>18</v>
      </c>
      <c r="D4714" t="s">
        <v>63</v>
      </c>
      <c r="E4714" t="s">
        <v>64</v>
      </c>
      <c r="F4714" t="s">
        <v>65</v>
      </c>
      <c r="G4714" t="s">
        <v>84</v>
      </c>
      <c r="H4714" t="s">
        <v>85</v>
      </c>
      <c r="I4714">
        <v>2013</v>
      </c>
      <c r="J4714" t="s">
        <v>68</v>
      </c>
      <c r="K4714">
        <v>2020</v>
      </c>
      <c r="L4714" s="18">
        <v>44007</v>
      </c>
      <c r="M4714" t="s">
        <v>69</v>
      </c>
      <c r="N4714" t="s">
        <v>65</v>
      </c>
      <c r="O4714" t="s">
        <v>5383</v>
      </c>
    </row>
    <row r="4715" spans="1:15" x14ac:dyDescent="0.3">
      <c r="A4715" t="s">
        <v>6294</v>
      </c>
      <c r="B4715" t="s">
        <v>4</v>
      </c>
      <c r="C4715" t="s">
        <v>18</v>
      </c>
      <c r="D4715" t="s">
        <v>89</v>
      </c>
      <c r="E4715" t="s">
        <v>90</v>
      </c>
      <c r="F4715" t="s">
        <v>65</v>
      </c>
      <c r="G4715" t="s">
        <v>66</v>
      </c>
      <c r="H4715" t="s">
        <v>67</v>
      </c>
      <c r="I4715">
        <v>2013</v>
      </c>
      <c r="J4715" t="s">
        <v>68</v>
      </c>
      <c r="K4715">
        <v>2013</v>
      </c>
      <c r="L4715" s="18">
        <v>41487</v>
      </c>
      <c r="M4715" t="s">
        <v>69</v>
      </c>
      <c r="N4715" t="s">
        <v>65</v>
      </c>
      <c r="O4715" t="s">
        <v>6038</v>
      </c>
    </row>
    <row r="4716" spans="1:15" x14ac:dyDescent="0.3">
      <c r="A4716" t="s">
        <v>6295</v>
      </c>
      <c r="B4716" t="s">
        <v>4</v>
      </c>
      <c r="C4716" t="s">
        <v>18</v>
      </c>
      <c r="D4716" t="s">
        <v>89</v>
      </c>
      <c r="E4716" t="s">
        <v>90</v>
      </c>
      <c r="F4716" t="s">
        <v>65</v>
      </c>
      <c r="G4716" t="s">
        <v>84</v>
      </c>
      <c r="H4716" t="s">
        <v>85</v>
      </c>
      <c r="I4716">
        <v>2013</v>
      </c>
      <c r="J4716" t="s">
        <v>68</v>
      </c>
      <c r="K4716">
        <v>2015</v>
      </c>
      <c r="L4716" s="18">
        <v>42186</v>
      </c>
      <c r="M4716" t="s">
        <v>69</v>
      </c>
      <c r="N4716" t="s">
        <v>65</v>
      </c>
      <c r="O4716" t="s">
        <v>954</v>
      </c>
    </row>
    <row r="4717" spans="1:15" x14ac:dyDescent="0.3">
      <c r="A4717" t="s">
        <v>6296</v>
      </c>
      <c r="B4717" t="s">
        <v>4</v>
      </c>
      <c r="C4717" t="s">
        <v>18</v>
      </c>
      <c r="D4717" t="s">
        <v>81</v>
      </c>
      <c r="E4717" t="s">
        <v>75</v>
      </c>
      <c r="F4717" t="s">
        <v>65</v>
      </c>
      <c r="G4717" t="s">
        <v>66</v>
      </c>
      <c r="H4717" t="s">
        <v>67</v>
      </c>
      <c r="I4717">
        <v>2013</v>
      </c>
      <c r="J4717" t="s">
        <v>68</v>
      </c>
      <c r="K4717">
        <v>2023</v>
      </c>
      <c r="L4717" s="18">
        <v>43671</v>
      </c>
      <c r="M4717" t="s">
        <v>69</v>
      </c>
      <c r="N4717" t="s">
        <v>65</v>
      </c>
      <c r="O4717" t="s">
        <v>6297</v>
      </c>
    </row>
    <row r="4718" spans="1:15" x14ac:dyDescent="0.3">
      <c r="A4718" t="s">
        <v>6298</v>
      </c>
      <c r="B4718" t="s">
        <v>4</v>
      </c>
      <c r="C4718" t="s">
        <v>18</v>
      </c>
      <c r="D4718" t="s">
        <v>74</v>
      </c>
      <c r="E4718" t="s">
        <v>75</v>
      </c>
      <c r="F4718" t="s">
        <v>65</v>
      </c>
      <c r="G4718" t="s">
        <v>66</v>
      </c>
      <c r="H4718" t="s">
        <v>67</v>
      </c>
      <c r="I4718">
        <v>2013</v>
      </c>
      <c r="J4718" t="s">
        <v>68</v>
      </c>
      <c r="K4718">
        <v>2021</v>
      </c>
      <c r="L4718" s="18">
        <v>41844</v>
      </c>
      <c r="M4718" t="s">
        <v>69</v>
      </c>
      <c r="N4718" t="s">
        <v>65</v>
      </c>
      <c r="O4718" t="s">
        <v>6095</v>
      </c>
    </row>
    <row r="4719" spans="1:15" x14ac:dyDescent="0.3">
      <c r="A4719" t="s">
        <v>6299</v>
      </c>
      <c r="B4719" t="s">
        <v>4</v>
      </c>
      <c r="C4719" t="s">
        <v>18</v>
      </c>
      <c r="D4719" t="s">
        <v>81</v>
      </c>
      <c r="E4719" t="s">
        <v>75</v>
      </c>
      <c r="F4719" t="s">
        <v>65</v>
      </c>
      <c r="G4719" t="s">
        <v>66</v>
      </c>
      <c r="H4719" t="s">
        <v>67</v>
      </c>
      <c r="I4719">
        <v>2013</v>
      </c>
      <c r="J4719" t="s">
        <v>68</v>
      </c>
      <c r="K4719">
        <v>2024</v>
      </c>
      <c r="L4719" s="18">
        <v>43501</v>
      </c>
      <c r="M4719" t="s">
        <v>69</v>
      </c>
      <c r="N4719" t="s">
        <v>65</v>
      </c>
      <c r="O4719" t="s">
        <v>6095</v>
      </c>
    </row>
    <row r="4720" spans="1:15" x14ac:dyDescent="0.3">
      <c r="A4720" t="s">
        <v>6300</v>
      </c>
      <c r="B4720" t="s">
        <v>4</v>
      </c>
      <c r="C4720" t="s">
        <v>18</v>
      </c>
      <c r="D4720" t="s">
        <v>89</v>
      </c>
      <c r="E4720" t="s">
        <v>90</v>
      </c>
      <c r="F4720" t="s">
        <v>65</v>
      </c>
      <c r="G4720" t="s">
        <v>66</v>
      </c>
      <c r="H4720" t="s">
        <v>67</v>
      </c>
      <c r="I4720">
        <v>2013</v>
      </c>
      <c r="J4720" t="s">
        <v>68</v>
      </c>
      <c r="K4720">
        <v>2013</v>
      </c>
      <c r="L4720" s="18">
        <v>41609</v>
      </c>
      <c r="M4720" t="s">
        <v>69</v>
      </c>
      <c r="N4720" t="s">
        <v>65</v>
      </c>
      <c r="O4720" t="s">
        <v>5820</v>
      </c>
    </row>
    <row r="4721" spans="1:15" x14ac:dyDescent="0.3">
      <c r="A4721" t="s">
        <v>6301</v>
      </c>
      <c r="B4721" t="s">
        <v>4</v>
      </c>
      <c r="C4721" t="s">
        <v>18</v>
      </c>
      <c r="D4721" t="s">
        <v>74</v>
      </c>
      <c r="E4721" t="s">
        <v>75</v>
      </c>
      <c r="F4721" t="s">
        <v>65</v>
      </c>
      <c r="G4721" t="s">
        <v>84</v>
      </c>
      <c r="H4721" t="s">
        <v>227</v>
      </c>
      <c r="I4721">
        <v>2014</v>
      </c>
      <c r="J4721" t="s">
        <v>68</v>
      </c>
      <c r="K4721">
        <v>2014</v>
      </c>
      <c r="L4721" s="18">
        <v>41640</v>
      </c>
      <c r="M4721" t="s">
        <v>69</v>
      </c>
      <c r="N4721" t="s">
        <v>65</v>
      </c>
      <c r="O4721" t="s">
        <v>5469</v>
      </c>
    </row>
    <row r="4722" spans="1:15" x14ac:dyDescent="0.3">
      <c r="A4722" t="s">
        <v>6302</v>
      </c>
      <c r="B4722" t="s">
        <v>4</v>
      </c>
      <c r="C4722" t="s">
        <v>18</v>
      </c>
      <c r="D4722" t="s">
        <v>89</v>
      </c>
      <c r="E4722" t="s">
        <v>90</v>
      </c>
      <c r="F4722" t="s">
        <v>65</v>
      </c>
      <c r="G4722" t="s">
        <v>66</v>
      </c>
      <c r="H4722" t="s">
        <v>67</v>
      </c>
      <c r="I4722">
        <v>2013</v>
      </c>
      <c r="J4722" t="s">
        <v>68</v>
      </c>
      <c r="K4722">
        <v>2015</v>
      </c>
      <c r="L4722" s="18">
        <v>42270</v>
      </c>
      <c r="M4722" t="s">
        <v>69</v>
      </c>
      <c r="N4722" t="s">
        <v>65</v>
      </c>
      <c r="O4722" t="s">
        <v>6303</v>
      </c>
    </row>
    <row r="4723" spans="1:15" x14ac:dyDescent="0.3">
      <c r="A4723" t="s">
        <v>6304</v>
      </c>
      <c r="B4723" t="s">
        <v>4</v>
      </c>
      <c r="C4723" t="s">
        <v>18</v>
      </c>
      <c r="D4723" t="s">
        <v>63</v>
      </c>
      <c r="E4723" t="s">
        <v>64</v>
      </c>
      <c r="F4723" t="s">
        <v>65</v>
      </c>
      <c r="G4723" t="s">
        <v>66</v>
      </c>
      <c r="H4723" t="s">
        <v>67</v>
      </c>
      <c r="I4723">
        <v>2013</v>
      </c>
      <c r="J4723" t="s">
        <v>68</v>
      </c>
      <c r="K4723">
        <v>2022</v>
      </c>
      <c r="L4723" s="18">
        <v>43273</v>
      </c>
      <c r="M4723" t="s">
        <v>69</v>
      </c>
      <c r="N4723" t="s">
        <v>65</v>
      </c>
      <c r="O4723" t="s">
        <v>292</v>
      </c>
    </row>
    <row r="4724" spans="1:15" x14ac:dyDescent="0.3">
      <c r="A4724" t="s">
        <v>6305</v>
      </c>
      <c r="B4724" t="s">
        <v>4</v>
      </c>
      <c r="C4724" t="s">
        <v>18</v>
      </c>
      <c r="D4724" t="s">
        <v>74</v>
      </c>
      <c r="E4724" t="s">
        <v>75</v>
      </c>
      <c r="F4724" t="s">
        <v>65</v>
      </c>
      <c r="G4724" t="s">
        <v>66</v>
      </c>
      <c r="H4724" t="s">
        <v>67</v>
      </c>
      <c r="I4724">
        <v>2014</v>
      </c>
      <c r="J4724" t="s">
        <v>68</v>
      </c>
      <c r="K4724">
        <v>2025</v>
      </c>
      <c r="L4724" s="18">
        <v>45777</v>
      </c>
      <c r="M4724" t="s">
        <v>69</v>
      </c>
      <c r="N4724" t="s">
        <v>65</v>
      </c>
      <c r="O4724" t="s">
        <v>1089</v>
      </c>
    </row>
    <row r="4725" spans="1:15" x14ac:dyDescent="0.3">
      <c r="A4725" t="s">
        <v>6306</v>
      </c>
      <c r="B4725" t="s">
        <v>4</v>
      </c>
      <c r="C4725" t="s">
        <v>18</v>
      </c>
      <c r="D4725" t="s">
        <v>81</v>
      </c>
      <c r="E4725" t="s">
        <v>75</v>
      </c>
      <c r="F4725" t="s">
        <v>65</v>
      </c>
      <c r="G4725" t="s">
        <v>66</v>
      </c>
      <c r="H4725" t="s">
        <v>67</v>
      </c>
      <c r="I4725">
        <v>2013</v>
      </c>
      <c r="J4725" t="s">
        <v>68</v>
      </c>
      <c r="K4725">
        <v>2018</v>
      </c>
      <c r="L4725" s="18">
        <v>43074</v>
      </c>
      <c r="M4725" t="s">
        <v>69</v>
      </c>
      <c r="N4725" t="s">
        <v>65</v>
      </c>
      <c r="O4725" t="s">
        <v>6290</v>
      </c>
    </row>
    <row r="4726" spans="1:15" x14ac:dyDescent="0.3">
      <c r="A4726" t="s">
        <v>6307</v>
      </c>
      <c r="B4726" t="s">
        <v>4</v>
      </c>
      <c r="C4726" t="s">
        <v>18</v>
      </c>
      <c r="D4726" t="s">
        <v>63</v>
      </c>
      <c r="E4726" t="s">
        <v>64</v>
      </c>
      <c r="F4726" t="s">
        <v>65</v>
      </c>
      <c r="G4726" t="s">
        <v>66</v>
      </c>
      <c r="H4726" t="s">
        <v>67</v>
      </c>
      <c r="I4726">
        <v>2014</v>
      </c>
      <c r="J4726" t="s">
        <v>68</v>
      </c>
      <c r="K4726">
        <v>2022</v>
      </c>
      <c r="L4726" s="18">
        <v>44742</v>
      </c>
      <c r="M4726" t="s">
        <v>69</v>
      </c>
      <c r="N4726" t="s">
        <v>65</v>
      </c>
      <c r="O4726" t="s">
        <v>6290</v>
      </c>
    </row>
    <row r="4727" spans="1:15" x14ac:dyDescent="0.3">
      <c r="A4727" t="s">
        <v>6308</v>
      </c>
      <c r="B4727" t="s">
        <v>4</v>
      </c>
      <c r="C4727" t="s">
        <v>18</v>
      </c>
      <c r="D4727" t="s">
        <v>81</v>
      </c>
      <c r="E4727" t="s">
        <v>75</v>
      </c>
      <c r="F4727" t="s">
        <v>65</v>
      </c>
      <c r="G4727" t="s">
        <v>66</v>
      </c>
      <c r="H4727" t="s">
        <v>67</v>
      </c>
      <c r="I4727">
        <v>2013</v>
      </c>
      <c r="J4727" t="s">
        <v>68</v>
      </c>
      <c r="K4727">
        <v>2025</v>
      </c>
      <c r="L4727" s="18">
        <v>45434</v>
      </c>
      <c r="M4727" t="s">
        <v>69</v>
      </c>
      <c r="N4727" t="s">
        <v>65</v>
      </c>
      <c r="O4727" t="s">
        <v>6309</v>
      </c>
    </row>
    <row r="4728" spans="1:15" x14ac:dyDescent="0.3">
      <c r="A4728" t="s">
        <v>6310</v>
      </c>
      <c r="B4728" t="s">
        <v>4</v>
      </c>
      <c r="C4728" t="s">
        <v>25</v>
      </c>
      <c r="D4728" t="s">
        <v>63</v>
      </c>
      <c r="E4728" t="s">
        <v>64</v>
      </c>
      <c r="F4728" t="s">
        <v>65</v>
      </c>
      <c r="G4728" t="s">
        <v>66</v>
      </c>
      <c r="H4728" t="s">
        <v>67</v>
      </c>
      <c r="I4728">
        <v>2013</v>
      </c>
      <c r="J4728" t="s">
        <v>68</v>
      </c>
      <c r="K4728">
        <v>2014</v>
      </c>
      <c r="L4728" s="18">
        <v>41852</v>
      </c>
      <c r="M4728" t="s">
        <v>69</v>
      </c>
      <c r="N4728" t="s">
        <v>65</v>
      </c>
      <c r="O4728" t="s">
        <v>5751</v>
      </c>
    </row>
    <row r="4729" spans="1:15" x14ac:dyDescent="0.3">
      <c r="A4729" t="s">
        <v>6311</v>
      </c>
      <c r="B4729" t="s">
        <v>4</v>
      </c>
      <c r="C4729" t="s">
        <v>16</v>
      </c>
      <c r="D4729" t="s">
        <v>74</v>
      </c>
      <c r="E4729" t="s">
        <v>75</v>
      </c>
      <c r="F4729" t="s">
        <v>65</v>
      </c>
      <c r="G4729" t="s">
        <v>66</v>
      </c>
      <c r="H4729" t="s">
        <v>67</v>
      </c>
      <c r="I4729">
        <v>2013</v>
      </c>
      <c r="J4729" t="s">
        <v>68</v>
      </c>
      <c r="K4729">
        <v>2016</v>
      </c>
      <c r="L4729" s="18">
        <v>42370</v>
      </c>
      <c r="M4729" t="s">
        <v>69</v>
      </c>
      <c r="N4729" t="s">
        <v>65</v>
      </c>
      <c r="O4729" t="s">
        <v>6251</v>
      </c>
    </row>
    <row r="4730" spans="1:15" x14ac:dyDescent="0.3">
      <c r="A4730" t="s">
        <v>6312</v>
      </c>
      <c r="B4730" t="s">
        <v>4</v>
      </c>
      <c r="C4730" t="s">
        <v>25</v>
      </c>
      <c r="D4730" t="s">
        <v>63</v>
      </c>
      <c r="E4730" t="s">
        <v>64</v>
      </c>
      <c r="F4730" t="s">
        <v>65</v>
      </c>
      <c r="G4730" t="s">
        <v>66</v>
      </c>
      <c r="H4730" t="s">
        <v>67</v>
      </c>
      <c r="I4730">
        <v>2013</v>
      </c>
      <c r="J4730" t="s">
        <v>68</v>
      </c>
      <c r="K4730">
        <v>2014</v>
      </c>
      <c r="L4730" s="18">
        <v>41852</v>
      </c>
      <c r="M4730" t="s">
        <v>69</v>
      </c>
      <c r="N4730" t="s">
        <v>65</v>
      </c>
      <c r="O4730" t="s">
        <v>6313</v>
      </c>
    </row>
    <row r="4731" spans="1:15" x14ac:dyDescent="0.3">
      <c r="A4731" t="s">
        <v>6314</v>
      </c>
      <c r="B4731" t="s">
        <v>4</v>
      </c>
      <c r="C4731" t="s">
        <v>18</v>
      </c>
      <c r="D4731" t="s">
        <v>89</v>
      </c>
      <c r="E4731" t="s">
        <v>90</v>
      </c>
      <c r="F4731" t="s">
        <v>65</v>
      </c>
      <c r="G4731" t="s">
        <v>84</v>
      </c>
      <c r="H4731" t="s">
        <v>85</v>
      </c>
      <c r="I4731">
        <v>2013</v>
      </c>
      <c r="J4731" t="s">
        <v>68</v>
      </c>
      <c r="K4731">
        <v>2016</v>
      </c>
      <c r="L4731" s="18">
        <v>42430</v>
      </c>
      <c r="M4731" t="s">
        <v>69</v>
      </c>
      <c r="N4731" t="s">
        <v>65</v>
      </c>
      <c r="O4731" t="s">
        <v>6315</v>
      </c>
    </row>
    <row r="4732" spans="1:15" x14ac:dyDescent="0.3">
      <c r="A4732" t="s">
        <v>6316</v>
      </c>
      <c r="B4732" t="s">
        <v>4</v>
      </c>
      <c r="C4732" t="s">
        <v>18</v>
      </c>
      <c r="D4732" t="s">
        <v>89</v>
      </c>
      <c r="E4732" t="s">
        <v>90</v>
      </c>
      <c r="F4732" t="s">
        <v>65</v>
      </c>
      <c r="G4732" t="s">
        <v>66</v>
      </c>
      <c r="H4732" t="s">
        <v>67</v>
      </c>
      <c r="I4732">
        <v>2013</v>
      </c>
      <c r="J4732" t="s">
        <v>68</v>
      </c>
      <c r="K4732">
        <v>2013</v>
      </c>
      <c r="L4732" s="18">
        <v>41610</v>
      </c>
      <c r="M4732" t="s">
        <v>69</v>
      </c>
      <c r="N4732" t="s">
        <v>65</v>
      </c>
      <c r="O4732" t="s">
        <v>1089</v>
      </c>
    </row>
    <row r="4733" spans="1:15" x14ac:dyDescent="0.3">
      <c r="A4733" t="s">
        <v>6317</v>
      </c>
      <c r="B4733" t="s">
        <v>4</v>
      </c>
      <c r="C4733" t="s">
        <v>18</v>
      </c>
      <c r="D4733" t="s">
        <v>74</v>
      </c>
      <c r="E4733" t="s">
        <v>75</v>
      </c>
      <c r="F4733" t="s">
        <v>65</v>
      </c>
      <c r="G4733" t="s">
        <v>66</v>
      </c>
      <c r="H4733" t="s">
        <v>67</v>
      </c>
      <c r="I4733">
        <v>2013</v>
      </c>
      <c r="J4733" t="s">
        <v>68</v>
      </c>
      <c r="K4733">
        <v>2015</v>
      </c>
      <c r="L4733" s="18">
        <v>41760</v>
      </c>
      <c r="M4733" t="s">
        <v>69</v>
      </c>
      <c r="N4733" t="s">
        <v>65</v>
      </c>
      <c r="O4733" t="s">
        <v>983</v>
      </c>
    </row>
    <row r="4734" spans="1:15" x14ac:dyDescent="0.3">
      <c r="A4734" t="s">
        <v>6318</v>
      </c>
      <c r="B4734" t="s">
        <v>4</v>
      </c>
      <c r="C4734" t="s">
        <v>25</v>
      </c>
      <c r="D4734" t="s">
        <v>63</v>
      </c>
      <c r="E4734" t="s">
        <v>64</v>
      </c>
      <c r="F4734" t="s">
        <v>65</v>
      </c>
      <c r="G4734" t="s">
        <v>66</v>
      </c>
      <c r="H4734" t="s">
        <v>67</v>
      </c>
      <c r="I4734">
        <v>2014</v>
      </c>
      <c r="J4734" t="s">
        <v>68</v>
      </c>
      <c r="K4734">
        <v>2015</v>
      </c>
      <c r="L4734" s="18">
        <v>42216</v>
      </c>
      <c r="M4734" t="s">
        <v>69</v>
      </c>
      <c r="N4734" t="s">
        <v>65</v>
      </c>
      <c r="O4734" t="s">
        <v>5759</v>
      </c>
    </row>
    <row r="4735" spans="1:15" x14ac:dyDescent="0.3">
      <c r="A4735" t="s">
        <v>6319</v>
      </c>
      <c r="B4735" t="s">
        <v>4</v>
      </c>
      <c r="C4735" t="s">
        <v>18</v>
      </c>
      <c r="D4735" t="s">
        <v>63</v>
      </c>
      <c r="E4735" t="s">
        <v>64</v>
      </c>
      <c r="F4735" t="s">
        <v>65</v>
      </c>
      <c r="G4735" t="s">
        <v>66</v>
      </c>
      <c r="H4735" t="s">
        <v>67</v>
      </c>
      <c r="I4735">
        <v>2014</v>
      </c>
      <c r="J4735" t="s">
        <v>68</v>
      </c>
      <c r="K4735">
        <v>2024</v>
      </c>
      <c r="L4735" s="18">
        <v>45423</v>
      </c>
      <c r="M4735" t="s">
        <v>69</v>
      </c>
      <c r="N4735" t="s">
        <v>65</v>
      </c>
      <c r="O4735" t="s">
        <v>5383</v>
      </c>
    </row>
    <row r="4736" spans="1:15" x14ac:dyDescent="0.3">
      <c r="A4736" t="s">
        <v>6320</v>
      </c>
      <c r="B4736" t="s">
        <v>4</v>
      </c>
      <c r="C4736" t="s">
        <v>18</v>
      </c>
      <c r="D4736" t="s">
        <v>81</v>
      </c>
      <c r="E4736" t="s">
        <v>75</v>
      </c>
      <c r="F4736" t="s">
        <v>65</v>
      </c>
      <c r="G4736" t="s">
        <v>84</v>
      </c>
      <c r="H4736" t="s">
        <v>85</v>
      </c>
      <c r="I4736">
        <v>2014</v>
      </c>
      <c r="J4736" t="s">
        <v>68</v>
      </c>
      <c r="K4736">
        <v>2024</v>
      </c>
      <c r="L4736" s="18">
        <v>45351</v>
      </c>
      <c r="M4736" t="s">
        <v>69</v>
      </c>
      <c r="N4736" t="s">
        <v>65</v>
      </c>
      <c r="O4736" t="s">
        <v>6321</v>
      </c>
    </row>
    <row r="4737" spans="1:15" x14ac:dyDescent="0.3">
      <c r="A4737" t="s">
        <v>6322</v>
      </c>
      <c r="B4737" t="s">
        <v>4</v>
      </c>
      <c r="C4737" t="s">
        <v>23</v>
      </c>
      <c r="D4737" t="s">
        <v>74</v>
      </c>
      <c r="E4737" t="s">
        <v>75</v>
      </c>
      <c r="F4737" t="s">
        <v>65</v>
      </c>
      <c r="G4737" t="s">
        <v>66</v>
      </c>
      <c r="H4737" t="s">
        <v>67</v>
      </c>
      <c r="I4737">
        <v>2013</v>
      </c>
      <c r="J4737" t="s">
        <v>68</v>
      </c>
      <c r="K4737">
        <v>2016</v>
      </c>
      <c r="L4737" s="18">
        <v>42613</v>
      </c>
      <c r="M4737" t="s">
        <v>69</v>
      </c>
      <c r="N4737" t="s">
        <v>65</v>
      </c>
      <c r="O4737" t="s">
        <v>5855</v>
      </c>
    </row>
    <row r="4738" spans="1:15" x14ac:dyDescent="0.3">
      <c r="A4738" t="s">
        <v>6323</v>
      </c>
      <c r="B4738" t="s">
        <v>4</v>
      </c>
      <c r="C4738" t="s">
        <v>18</v>
      </c>
      <c r="D4738" t="s">
        <v>74</v>
      </c>
      <c r="E4738" t="s">
        <v>75</v>
      </c>
      <c r="F4738" t="s">
        <v>65</v>
      </c>
      <c r="G4738" t="s">
        <v>66</v>
      </c>
      <c r="H4738" t="s">
        <v>67</v>
      </c>
      <c r="I4738">
        <v>2013</v>
      </c>
      <c r="J4738" t="s">
        <v>68</v>
      </c>
      <c r="K4738">
        <v>2015</v>
      </c>
      <c r="L4738" s="18">
        <v>41883</v>
      </c>
      <c r="M4738" t="s">
        <v>69</v>
      </c>
      <c r="N4738" t="s">
        <v>65</v>
      </c>
      <c r="O4738" t="s">
        <v>1089</v>
      </c>
    </row>
    <row r="4739" spans="1:15" x14ac:dyDescent="0.3">
      <c r="A4739" t="s">
        <v>6324</v>
      </c>
      <c r="B4739" t="s">
        <v>4</v>
      </c>
      <c r="C4739" t="s">
        <v>18</v>
      </c>
      <c r="D4739" t="s">
        <v>89</v>
      </c>
      <c r="E4739" t="s">
        <v>90</v>
      </c>
      <c r="F4739" t="s">
        <v>65</v>
      </c>
      <c r="G4739" t="s">
        <v>66</v>
      </c>
      <c r="H4739" t="s">
        <v>67</v>
      </c>
      <c r="I4739">
        <v>2014</v>
      </c>
      <c r="J4739" t="s">
        <v>68</v>
      </c>
      <c r="K4739">
        <v>2018</v>
      </c>
      <c r="L4739" s="18">
        <v>43460</v>
      </c>
      <c r="M4739" t="s">
        <v>69</v>
      </c>
      <c r="N4739" t="s">
        <v>65</v>
      </c>
      <c r="O4739" t="s">
        <v>5446</v>
      </c>
    </row>
    <row r="4740" spans="1:15" x14ac:dyDescent="0.3">
      <c r="A4740" t="s">
        <v>6325</v>
      </c>
      <c r="B4740" t="s">
        <v>4</v>
      </c>
      <c r="C4740" t="s">
        <v>18</v>
      </c>
      <c r="D4740" t="s">
        <v>74</v>
      </c>
      <c r="E4740" t="s">
        <v>75</v>
      </c>
      <c r="F4740" t="s">
        <v>65</v>
      </c>
      <c r="G4740" t="s">
        <v>66</v>
      </c>
      <c r="H4740" t="s">
        <v>67</v>
      </c>
      <c r="I4740">
        <v>2013</v>
      </c>
      <c r="J4740" t="s">
        <v>68</v>
      </c>
      <c r="K4740">
        <v>2016</v>
      </c>
      <c r="L4740" s="18">
        <v>42156</v>
      </c>
      <c r="M4740" t="s">
        <v>69</v>
      </c>
      <c r="N4740" t="s">
        <v>65</v>
      </c>
      <c r="O4740" t="s">
        <v>6290</v>
      </c>
    </row>
    <row r="4741" spans="1:15" x14ac:dyDescent="0.3">
      <c r="A4741" t="s">
        <v>6326</v>
      </c>
      <c r="B4741" t="s">
        <v>4</v>
      </c>
      <c r="C4741" t="s">
        <v>18</v>
      </c>
      <c r="D4741" t="s">
        <v>63</v>
      </c>
      <c r="E4741" t="s">
        <v>64</v>
      </c>
      <c r="F4741" t="s">
        <v>65</v>
      </c>
      <c r="G4741" t="s">
        <v>66</v>
      </c>
      <c r="H4741" t="s">
        <v>67</v>
      </c>
      <c r="I4741">
        <v>2014</v>
      </c>
      <c r="J4741" t="s">
        <v>68</v>
      </c>
      <c r="K4741">
        <v>2024</v>
      </c>
      <c r="L4741" s="18">
        <v>43633</v>
      </c>
      <c r="M4741" t="s">
        <v>69</v>
      </c>
      <c r="N4741" t="s">
        <v>65</v>
      </c>
      <c r="O4741" t="s">
        <v>6095</v>
      </c>
    </row>
    <row r="4742" spans="1:15" x14ac:dyDescent="0.3">
      <c r="A4742" t="s">
        <v>6327</v>
      </c>
      <c r="B4742" t="s">
        <v>4</v>
      </c>
      <c r="C4742" t="s">
        <v>31</v>
      </c>
      <c r="D4742" t="s">
        <v>89</v>
      </c>
      <c r="E4742" t="s">
        <v>90</v>
      </c>
      <c r="F4742" t="s">
        <v>65</v>
      </c>
      <c r="G4742" t="s">
        <v>66</v>
      </c>
      <c r="H4742" t="s">
        <v>67</v>
      </c>
      <c r="I4742">
        <v>2014</v>
      </c>
      <c r="J4742" t="s">
        <v>68</v>
      </c>
      <c r="K4742">
        <v>2015</v>
      </c>
      <c r="L4742" s="18">
        <v>42005</v>
      </c>
      <c r="M4742" t="s">
        <v>69</v>
      </c>
      <c r="N4742" t="s">
        <v>65</v>
      </c>
      <c r="O4742" t="s">
        <v>6265</v>
      </c>
    </row>
    <row r="4743" spans="1:15" x14ac:dyDescent="0.3">
      <c r="A4743" t="s">
        <v>6328</v>
      </c>
      <c r="B4743" t="s">
        <v>4</v>
      </c>
      <c r="C4743" t="s">
        <v>18</v>
      </c>
      <c r="D4743" t="s">
        <v>81</v>
      </c>
      <c r="E4743" t="s">
        <v>75</v>
      </c>
      <c r="F4743" t="s">
        <v>65</v>
      </c>
      <c r="G4743" t="s">
        <v>66</v>
      </c>
      <c r="H4743" t="s">
        <v>67</v>
      </c>
      <c r="I4743">
        <v>2013</v>
      </c>
      <c r="J4743" t="s">
        <v>68</v>
      </c>
      <c r="K4743">
        <v>2015</v>
      </c>
      <c r="L4743" s="18">
        <v>42248</v>
      </c>
      <c r="M4743" t="s">
        <v>69</v>
      </c>
      <c r="N4743" t="s">
        <v>65</v>
      </c>
      <c r="O4743" t="s">
        <v>6329</v>
      </c>
    </row>
    <row r="4744" spans="1:15" x14ac:dyDescent="0.3">
      <c r="A4744" t="s">
        <v>6330</v>
      </c>
      <c r="B4744" t="s">
        <v>4</v>
      </c>
      <c r="C4744" t="s">
        <v>18</v>
      </c>
      <c r="D4744" t="s">
        <v>63</v>
      </c>
      <c r="E4744" t="s">
        <v>64</v>
      </c>
      <c r="F4744" t="s">
        <v>65</v>
      </c>
      <c r="G4744" t="s">
        <v>66</v>
      </c>
      <c r="H4744" t="s">
        <v>67</v>
      </c>
      <c r="I4744">
        <v>2014</v>
      </c>
      <c r="J4744" t="s">
        <v>68</v>
      </c>
      <c r="K4744">
        <v>2019</v>
      </c>
      <c r="L4744" s="18">
        <v>42993</v>
      </c>
      <c r="M4744" t="s">
        <v>69</v>
      </c>
      <c r="N4744" t="s">
        <v>65</v>
      </c>
      <c r="O4744" t="s">
        <v>5469</v>
      </c>
    </row>
    <row r="4745" spans="1:15" x14ac:dyDescent="0.3">
      <c r="A4745" t="s">
        <v>6331</v>
      </c>
      <c r="B4745" t="s">
        <v>4</v>
      </c>
      <c r="C4745" t="s">
        <v>18</v>
      </c>
      <c r="D4745" t="s">
        <v>89</v>
      </c>
      <c r="E4745" t="s">
        <v>90</v>
      </c>
      <c r="F4745" t="s">
        <v>65</v>
      </c>
      <c r="G4745" t="s">
        <v>84</v>
      </c>
      <c r="H4745" t="s">
        <v>85</v>
      </c>
      <c r="I4745">
        <v>2013</v>
      </c>
      <c r="J4745" t="s">
        <v>68</v>
      </c>
      <c r="K4745">
        <v>2023</v>
      </c>
      <c r="L4745" s="18">
        <v>45272</v>
      </c>
      <c r="M4745" t="s">
        <v>69</v>
      </c>
      <c r="N4745" t="s">
        <v>65</v>
      </c>
      <c r="O4745" t="s">
        <v>6121</v>
      </c>
    </row>
    <row r="4746" spans="1:15" x14ac:dyDescent="0.3">
      <c r="A4746" t="s">
        <v>6332</v>
      </c>
      <c r="B4746" t="s">
        <v>4</v>
      </c>
      <c r="C4746" t="s">
        <v>25</v>
      </c>
      <c r="D4746" t="s">
        <v>63</v>
      </c>
      <c r="E4746" t="s">
        <v>64</v>
      </c>
      <c r="F4746" t="s">
        <v>65</v>
      </c>
      <c r="G4746" t="s">
        <v>66</v>
      </c>
      <c r="H4746" t="s">
        <v>67</v>
      </c>
      <c r="I4746">
        <v>2014</v>
      </c>
      <c r="J4746" t="s">
        <v>68</v>
      </c>
      <c r="K4746">
        <v>2016</v>
      </c>
      <c r="L4746" s="18">
        <v>41944</v>
      </c>
      <c r="M4746" t="s">
        <v>69</v>
      </c>
      <c r="N4746" t="s">
        <v>65</v>
      </c>
      <c r="O4746" t="s">
        <v>5751</v>
      </c>
    </row>
    <row r="4747" spans="1:15" x14ac:dyDescent="0.3">
      <c r="A4747" t="s">
        <v>6333</v>
      </c>
      <c r="B4747" t="s">
        <v>4</v>
      </c>
      <c r="C4747" t="s">
        <v>25</v>
      </c>
      <c r="D4747" t="s">
        <v>63</v>
      </c>
      <c r="E4747" t="s">
        <v>64</v>
      </c>
      <c r="F4747" t="s">
        <v>65</v>
      </c>
      <c r="G4747" t="s">
        <v>66</v>
      </c>
      <c r="H4747" t="s">
        <v>67</v>
      </c>
      <c r="I4747">
        <v>2014</v>
      </c>
      <c r="J4747" t="s">
        <v>68</v>
      </c>
      <c r="K4747">
        <v>2015</v>
      </c>
      <c r="L4747" s="18">
        <v>41913</v>
      </c>
      <c r="M4747" t="s">
        <v>69</v>
      </c>
      <c r="N4747" t="s">
        <v>65</v>
      </c>
      <c r="O4747" t="s">
        <v>5751</v>
      </c>
    </row>
    <row r="4748" spans="1:15" x14ac:dyDescent="0.3">
      <c r="A4748" t="s">
        <v>6334</v>
      </c>
      <c r="B4748" t="s">
        <v>4</v>
      </c>
      <c r="C4748" t="s">
        <v>25</v>
      </c>
      <c r="D4748" t="s">
        <v>63</v>
      </c>
      <c r="E4748" t="s">
        <v>64</v>
      </c>
      <c r="F4748" t="s">
        <v>65</v>
      </c>
      <c r="G4748" t="s">
        <v>66</v>
      </c>
      <c r="H4748" t="s">
        <v>67</v>
      </c>
      <c r="I4748">
        <v>2014</v>
      </c>
      <c r="J4748" t="s">
        <v>68</v>
      </c>
      <c r="K4748">
        <v>2014</v>
      </c>
      <c r="L4748" s="18">
        <v>41883</v>
      </c>
      <c r="M4748" t="s">
        <v>69</v>
      </c>
      <c r="N4748" t="s">
        <v>65</v>
      </c>
      <c r="O4748" t="s">
        <v>5751</v>
      </c>
    </row>
    <row r="4749" spans="1:15" x14ac:dyDescent="0.3">
      <c r="A4749" t="s">
        <v>6335</v>
      </c>
      <c r="B4749" t="s">
        <v>4</v>
      </c>
      <c r="C4749" t="s">
        <v>22</v>
      </c>
      <c r="D4749" t="s">
        <v>89</v>
      </c>
      <c r="E4749" t="s">
        <v>90</v>
      </c>
      <c r="F4749" t="s">
        <v>65</v>
      </c>
      <c r="G4749" t="s">
        <v>66</v>
      </c>
      <c r="H4749" t="s">
        <v>67</v>
      </c>
      <c r="I4749">
        <v>2010</v>
      </c>
      <c r="J4749" t="s">
        <v>68</v>
      </c>
      <c r="K4749">
        <v>2010</v>
      </c>
      <c r="L4749" s="18">
        <v>40238</v>
      </c>
      <c r="M4749" t="s">
        <v>69</v>
      </c>
      <c r="N4749" t="s">
        <v>65</v>
      </c>
      <c r="O4749" t="s">
        <v>5444</v>
      </c>
    </row>
    <row r="4750" spans="1:15" x14ac:dyDescent="0.3">
      <c r="A4750" t="s">
        <v>6336</v>
      </c>
      <c r="B4750" t="s">
        <v>4</v>
      </c>
      <c r="C4750" t="s">
        <v>22</v>
      </c>
      <c r="D4750" t="s">
        <v>89</v>
      </c>
      <c r="E4750" t="s">
        <v>90</v>
      </c>
      <c r="F4750" t="s">
        <v>65</v>
      </c>
      <c r="G4750" t="s">
        <v>66</v>
      </c>
      <c r="H4750" t="s">
        <v>67</v>
      </c>
      <c r="I4750">
        <v>2011</v>
      </c>
      <c r="J4750" t="s">
        <v>68</v>
      </c>
      <c r="K4750">
        <v>2011</v>
      </c>
      <c r="L4750" s="18">
        <v>40756</v>
      </c>
      <c r="M4750" t="s">
        <v>69</v>
      </c>
      <c r="N4750" t="s">
        <v>65</v>
      </c>
      <c r="O4750" t="s">
        <v>5444</v>
      </c>
    </row>
    <row r="4751" spans="1:15" x14ac:dyDescent="0.3">
      <c r="A4751" t="s">
        <v>6337</v>
      </c>
      <c r="B4751" t="s">
        <v>4</v>
      </c>
      <c r="C4751" t="s">
        <v>22</v>
      </c>
      <c r="D4751" t="s">
        <v>89</v>
      </c>
      <c r="E4751" t="s">
        <v>90</v>
      </c>
      <c r="F4751" t="s">
        <v>65</v>
      </c>
      <c r="G4751" t="s">
        <v>66</v>
      </c>
      <c r="H4751" t="s">
        <v>67</v>
      </c>
      <c r="I4751">
        <v>2011</v>
      </c>
      <c r="J4751" t="s">
        <v>68</v>
      </c>
      <c r="K4751">
        <v>2011</v>
      </c>
      <c r="L4751" s="18">
        <v>40848</v>
      </c>
      <c r="M4751" t="s">
        <v>69</v>
      </c>
      <c r="N4751" t="s">
        <v>65</v>
      </c>
      <c r="O4751" t="s">
        <v>5444</v>
      </c>
    </row>
    <row r="4752" spans="1:15" x14ac:dyDescent="0.3">
      <c r="A4752" t="s">
        <v>6338</v>
      </c>
      <c r="B4752" t="s">
        <v>4</v>
      </c>
      <c r="C4752" t="s">
        <v>18</v>
      </c>
      <c r="D4752" t="s">
        <v>89</v>
      </c>
      <c r="E4752" t="s">
        <v>90</v>
      </c>
      <c r="F4752" t="s">
        <v>65</v>
      </c>
      <c r="G4752" t="s">
        <v>66</v>
      </c>
      <c r="H4752" t="s">
        <v>67</v>
      </c>
      <c r="I4752">
        <v>2013</v>
      </c>
      <c r="J4752" t="s">
        <v>68</v>
      </c>
      <c r="K4752">
        <v>2013</v>
      </c>
      <c r="L4752" s="18">
        <v>41609</v>
      </c>
      <c r="M4752" t="s">
        <v>69</v>
      </c>
      <c r="N4752" t="s">
        <v>65</v>
      </c>
      <c r="O4752" t="s">
        <v>6253</v>
      </c>
    </row>
    <row r="4753" spans="1:15" x14ac:dyDescent="0.3">
      <c r="A4753" t="s">
        <v>6339</v>
      </c>
      <c r="B4753" t="s">
        <v>4</v>
      </c>
      <c r="C4753" t="s">
        <v>18</v>
      </c>
      <c r="D4753" t="s">
        <v>74</v>
      </c>
      <c r="E4753" t="s">
        <v>75</v>
      </c>
      <c r="F4753" t="s">
        <v>65</v>
      </c>
      <c r="G4753" t="s">
        <v>66</v>
      </c>
      <c r="H4753" t="s">
        <v>67</v>
      </c>
      <c r="I4753">
        <v>2014</v>
      </c>
      <c r="J4753" t="s">
        <v>68</v>
      </c>
      <c r="K4753">
        <v>2020</v>
      </c>
      <c r="L4753" s="18">
        <v>42468</v>
      </c>
      <c r="M4753" t="s">
        <v>69</v>
      </c>
      <c r="N4753" t="s">
        <v>65</v>
      </c>
      <c r="O4753" t="s">
        <v>6095</v>
      </c>
    </row>
    <row r="4754" spans="1:15" x14ac:dyDescent="0.3">
      <c r="A4754" t="s">
        <v>6340</v>
      </c>
      <c r="B4754" t="s">
        <v>4</v>
      </c>
      <c r="C4754" t="s">
        <v>18</v>
      </c>
      <c r="D4754" t="s">
        <v>74</v>
      </c>
      <c r="E4754" t="s">
        <v>75</v>
      </c>
      <c r="F4754" t="s">
        <v>65</v>
      </c>
      <c r="G4754" t="s">
        <v>66</v>
      </c>
      <c r="H4754" t="s">
        <v>67</v>
      </c>
      <c r="I4754">
        <v>2014</v>
      </c>
      <c r="J4754" t="s">
        <v>68</v>
      </c>
      <c r="K4754">
        <v>2020</v>
      </c>
      <c r="L4754" s="18">
        <v>42872</v>
      </c>
      <c r="M4754" t="s">
        <v>69</v>
      </c>
      <c r="N4754" t="s">
        <v>65</v>
      </c>
      <c r="O4754" t="s">
        <v>6095</v>
      </c>
    </row>
    <row r="4755" spans="1:15" x14ac:dyDescent="0.3">
      <c r="A4755" t="s">
        <v>6341</v>
      </c>
      <c r="B4755" t="s">
        <v>4</v>
      </c>
      <c r="C4755" t="s">
        <v>18</v>
      </c>
      <c r="D4755" t="s">
        <v>63</v>
      </c>
      <c r="E4755" t="s">
        <v>64</v>
      </c>
      <c r="F4755" t="s">
        <v>65</v>
      </c>
      <c r="G4755" t="s">
        <v>66</v>
      </c>
      <c r="H4755" t="s">
        <v>67</v>
      </c>
      <c r="I4755">
        <v>2014</v>
      </c>
      <c r="J4755" t="s">
        <v>68</v>
      </c>
      <c r="K4755">
        <v>2022</v>
      </c>
      <c r="L4755" s="18">
        <v>42552</v>
      </c>
      <c r="M4755" t="s">
        <v>69</v>
      </c>
      <c r="N4755" t="s">
        <v>65</v>
      </c>
      <c r="O4755" t="s">
        <v>6095</v>
      </c>
    </row>
    <row r="4756" spans="1:15" x14ac:dyDescent="0.3">
      <c r="A4756" t="s">
        <v>6342</v>
      </c>
      <c r="B4756" t="s">
        <v>4</v>
      </c>
      <c r="C4756" t="s">
        <v>18</v>
      </c>
      <c r="D4756" t="s">
        <v>74</v>
      </c>
      <c r="E4756" t="s">
        <v>75</v>
      </c>
      <c r="F4756" t="s">
        <v>65</v>
      </c>
      <c r="G4756" t="s">
        <v>66</v>
      </c>
      <c r="H4756" t="s">
        <v>67</v>
      </c>
      <c r="I4756">
        <v>2014</v>
      </c>
      <c r="J4756" t="s">
        <v>68</v>
      </c>
      <c r="K4756">
        <v>2021</v>
      </c>
      <c r="L4756" s="18">
        <v>42762</v>
      </c>
      <c r="M4756" t="s">
        <v>69</v>
      </c>
      <c r="N4756" t="s">
        <v>65</v>
      </c>
      <c r="O4756" t="s">
        <v>6343</v>
      </c>
    </row>
    <row r="4757" spans="1:15" x14ac:dyDescent="0.3">
      <c r="A4757" t="s">
        <v>6344</v>
      </c>
      <c r="B4757" t="s">
        <v>4</v>
      </c>
      <c r="C4757" t="s">
        <v>25</v>
      </c>
      <c r="D4757" t="s">
        <v>89</v>
      </c>
      <c r="E4757" t="s">
        <v>90</v>
      </c>
      <c r="F4757" t="s">
        <v>65</v>
      </c>
      <c r="G4757" t="s">
        <v>66</v>
      </c>
      <c r="H4757" t="s">
        <v>67</v>
      </c>
      <c r="I4757">
        <v>2014</v>
      </c>
      <c r="J4757" t="s">
        <v>68</v>
      </c>
      <c r="K4757">
        <v>2014</v>
      </c>
      <c r="L4757" s="18">
        <v>41730</v>
      </c>
      <c r="M4757" t="s">
        <v>69</v>
      </c>
      <c r="N4757" t="s">
        <v>65</v>
      </c>
      <c r="O4757" t="s">
        <v>6345</v>
      </c>
    </row>
    <row r="4758" spans="1:15" x14ac:dyDescent="0.3">
      <c r="A4758" t="s">
        <v>6346</v>
      </c>
      <c r="B4758" t="s">
        <v>4</v>
      </c>
      <c r="C4758" t="s">
        <v>25</v>
      </c>
      <c r="D4758" t="s">
        <v>89</v>
      </c>
      <c r="E4758" t="s">
        <v>90</v>
      </c>
      <c r="F4758" t="s">
        <v>65</v>
      </c>
      <c r="G4758" t="s">
        <v>66</v>
      </c>
      <c r="H4758" t="s">
        <v>67</v>
      </c>
      <c r="I4758">
        <v>2014</v>
      </c>
      <c r="J4758" t="s">
        <v>68</v>
      </c>
      <c r="K4758">
        <v>2014</v>
      </c>
      <c r="L4758" s="18">
        <v>41730</v>
      </c>
      <c r="M4758" t="s">
        <v>69</v>
      </c>
      <c r="N4758" t="s">
        <v>65</v>
      </c>
      <c r="O4758" t="s">
        <v>6347</v>
      </c>
    </row>
    <row r="4759" spans="1:15" x14ac:dyDescent="0.3">
      <c r="A4759" t="s">
        <v>6348</v>
      </c>
      <c r="B4759" t="s">
        <v>4</v>
      </c>
      <c r="C4759" t="s">
        <v>15</v>
      </c>
      <c r="D4759" t="s">
        <v>63</v>
      </c>
      <c r="E4759" t="s">
        <v>64</v>
      </c>
      <c r="F4759" t="s">
        <v>65</v>
      </c>
      <c r="G4759" t="s">
        <v>66</v>
      </c>
      <c r="H4759" t="s">
        <v>67</v>
      </c>
      <c r="I4759">
        <v>2013</v>
      </c>
      <c r="J4759" t="s">
        <v>68</v>
      </c>
      <c r="K4759">
        <v>2017</v>
      </c>
      <c r="L4759" s="18">
        <v>42821</v>
      </c>
      <c r="M4759" t="s">
        <v>69</v>
      </c>
      <c r="N4759" t="s">
        <v>65</v>
      </c>
      <c r="O4759" t="s">
        <v>6210</v>
      </c>
    </row>
    <row r="4760" spans="1:15" x14ac:dyDescent="0.3">
      <c r="A4760" t="s">
        <v>6349</v>
      </c>
      <c r="B4760" t="s">
        <v>4</v>
      </c>
      <c r="C4760" t="s">
        <v>18</v>
      </c>
      <c r="D4760" t="s">
        <v>89</v>
      </c>
      <c r="E4760" t="s">
        <v>90</v>
      </c>
      <c r="F4760" t="s">
        <v>65</v>
      </c>
      <c r="G4760" t="s">
        <v>66</v>
      </c>
      <c r="H4760" t="s">
        <v>67</v>
      </c>
      <c r="I4760">
        <v>2014</v>
      </c>
      <c r="J4760" t="s">
        <v>68</v>
      </c>
      <c r="K4760">
        <v>2014</v>
      </c>
      <c r="L4760" s="18">
        <v>41672</v>
      </c>
      <c r="M4760" t="s">
        <v>69</v>
      </c>
      <c r="N4760" t="s">
        <v>65</v>
      </c>
      <c r="O4760" t="s">
        <v>6121</v>
      </c>
    </row>
    <row r="4761" spans="1:15" x14ac:dyDescent="0.3">
      <c r="A4761" t="s">
        <v>6350</v>
      </c>
      <c r="B4761" t="s">
        <v>4</v>
      </c>
      <c r="C4761" t="s">
        <v>18</v>
      </c>
      <c r="D4761" t="s">
        <v>74</v>
      </c>
      <c r="E4761" t="s">
        <v>75</v>
      </c>
      <c r="F4761" t="s">
        <v>65</v>
      </c>
      <c r="G4761" t="s">
        <v>66</v>
      </c>
      <c r="H4761" t="s">
        <v>67</v>
      </c>
      <c r="I4761">
        <v>2014</v>
      </c>
      <c r="J4761" t="s">
        <v>68</v>
      </c>
      <c r="K4761">
        <v>2024</v>
      </c>
      <c r="L4761" s="18">
        <v>45587</v>
      </c>
      <c r="M4761" t="s">
        <v>69</v>
      </c>
      <c r="N4761" t="s">
        <v>65</v>
      </c>
      <c r="O4761" t="s">
        <v>983</v>
      </c>
    </row>
    <row r="4762" spans="1:15" x14ac:dyDescent="0.3">
      <c r="A4762" t="s">
        <v>6351</v>
      </c>
      <c r="B4762" t="s">
        <v>4</v>
      </c>
      <c r="C4762" t="s">
        <v>18</v>
      </c>
      <c r="D4762" t="s">
        <v>81</v>
      </c>
      <c r="E4762" t="s">
        <v>75</v>
      </c>
      <c r="F4762" t="s">
        <v>65</v>
      </c>
      <c r="G4762" t="s">
        <v>66</v>
      </c>
      <c r="H4762" t="s">
        <v>67</v>
      </c>
      <c r="I4762">
        <v>2014</v>
      </c>
      <c r="J4762" t="s">
        <v>68</v>
      </c>
      <c r="K4762">
        <v>2022</v>
      </c>
      <c r="L4762" s="18">
        <v>44608</v>
      </c>
      <c r="M4762" t="s">
        <v>69</v>
      </c>
      <c r="N4762" t="s">
        <v>65</v>
      </c>
      <c r="O4762" t="s">
        <v>6352</v>
      </c>
    </row>
    <row r="4763" spans="1:15" x14ac:dyDescent="0.3">
      <c r="A4763" t="s">
        <v>6353</v>
      </c>
      <c r="B4763" t="s">
        <v>4</v>
      </c>
      <c r="C4763" t="s">
        <v>18</v>
      </c>
      <c r="D4763" t="s">
        <v>63</v>
      </c>
      <c r="E4763" t="s">
        <v>64</v>
      </c>
      <c r="F4763" t="s">
        <v>65</v>
      </c>
      <c r="G4763" t="s">
        <v>66</v>
      </c>
      <c r="H4763" t="s">
        <v>67</v>
      </c>
      <c r="I4763">
        <v>2014</v>
      </c>
      <c r="J4763" t="s">
        <v>68</v>
      </c>
      <c r="K4763">
        <v>2021</v>
      </c>
      <c r="L4763" s="18">
        <v>44475</v>
      </c>
      <c r="M4763" t="s">
        <v>69</v>
      </c>
      <c r="N4763" t="s">
        <v>65</v>
      </c>
      <c r="O4763" t="s">
        <v>6095</v>
      </c>
    </row>
    <row r="4764" spans="1:15" x14ac:dyDescent="0.3">
      <c r="A4764" t="s">
        <v>6354</v>
      </c>
      <c r="B4764" t="s">
        <v>4</v>
      </c>
      <c r="C4764" t="s">
        <v>31</v>
      </c>
      <c r="D4764" t="s">
        <v>89</v>
      </c>
      <c r="E4764" t="s">
        <v>90</v>
      </c>
      <c r="F4764" t="s">
        <v>65</v>
      </c>
      <c r="G4764" t="s">
        <v>66</v>
      </c>
      <c r="H4764" t="s">
        <v>67</v>
      </c>
      <c r="I4764">
        <v>2014</v>
      </c>
      <c r="J4764" t="s">
        <v>68</v>
      </c>
      <c r="K4764">
        <v>2014</v>
      </c>
      <c r="L4764" s="18">
        <v>41730</v>
      </c>
      <c r="M4764" t="s">
        <v>69</v>
      </c>
      <c r="N4764" t="s">
        <v>65</v>
      </c>
      <c r="O4764" t="s">
        <v>6265</v>
      </c>
    </row>
    <row r="4765" spans="1:15" x14ac:dyDescent="0.3">
      <c r="A4765" t="s">
        <v>6355</v>
      </c>
      <c r="B4765" t="s">
        <v>4</v>
      </c>
      <c r="C4765" t="s">
        <v>22</v>
      </c>
      <c r="D4765" t="s">
        <v>89</v>
      </c>
      <c r="E4765" t="s">
        <v>90</v>
      </c>
      <c r="F4765" t="s">
        <v>65</v>
      </c>
      <c r="G4765" t="s">
        <v>66</v>
      </c>
      <c r="H4765" t="s">
        <v>67</v>
      </c>
      <c r="I4765">
        <v>2014</v>
      </c>
      <c r="J4765" t="s">
        <v>68</v>
      </c>
      <c r="K4765">
        <v>2014</v>
      </c>
      <c r="L4765" s="18">
        <v>41730</v>
      </c>
      <c r="M4765" t="s">
        <v>69</v>
      </c>
      <c r="N4765" t="s">
        <v>65</v>
      </c>
      <c r="O4765" t="s">
        <v>5444</v>
      </c>
    </row>
    <row r="4766" spans="1:15" x14ac:dyDescent="0.3">
      <c r="A4766" t="s">
        <v>6356</v>
      </c>
      <c r="B4766" t="s">
        <v>4</v>
      </c>
      <c r="C4766" t="s">
        <v>31</v>
      </c>
      <c r="D4766" t="s">
        <v>89</v>
      </c>
      <c r="E4766" t="s">
        <v>90</v>
      </c>
      <c r="F4766" t="s">
        <v>65</v>
      </c>
      <c r="G4766" t="s">
        <v>84</v>
      </c>
      <c r="H4766" t="s">
        <v>85</v>
      </c>
      <c r="I4766">
        <v>2014</v>
      </c>
      <c r="J4766" t="s">
        <v>68</v>
      </c>
      <c r="K4766">
        <v>2016</v>
      </c>
      <c r="L4766" s="18">
        <v>42461</v>
      </c>
      <c r="M4766" t="s">
        <v>69</v>
      </c>
      <c r="N4766" t="s">
        <v>65</v>
      </c>
      <c r="O4766" t="s">
        <v>6357</v>
      </c>
    </row>
    <row r="4767" spans="1:15" x14ac:dyDescent="0.3">
      <c r="A4767" t="s">
        <v>6358</v>
      </c>
      <c r="B4767" t="s">
        <v>4</v>
      </c>
      <c r="C4767" t="s">
        <v>25</v>
      </c>
      <c r="D4767" t="s">
        <v>89</v>
      </c>
      <c r="E4767" t="s">
        <v>90</v>
      </c>
      <c r="F4767" t="s">
        <v>65</v>
      </c>
      <c r="G4767" t="s">
        <v>66</v>
      </c>
      <c r="H4767" t="s">
        <v>67</v>
      </c>
      <c r="I4767">
        <v>2014</v>
      </c>
      <c r="J4767" t="s">
        <v>68</v>
      </c>
      <c r="K4767">
        <v>2014</v>
      </c>
      <c r="L4767" s="18">
        <v>41760</v>
      </c>
      <c r="M4767" t="s">
        <v>69</v>
      </c>
      <c r="N4767" t="s">
        <v>65</v>
      </c>
      <c r="O4767" t="s">
        <v>5813</v>
      </c>
    </row>
    <row r="4768" spans="1:15" x14ac:dyDescent="0.3">
      <c r="A4768" t="s">
        <v>6359</v>
      </c>
      <c r="B4768" t="s">
        <v>4</v>
      </c>
      <c r="C4768" t="s">
        <v>22</v>
      </c>
      <c r="D4768" t="s">
        <v>89</v>
      </c>
      <c r="E4768" t="s">
        <v>90</v>
      </c>
      <c r="F4768" t="s">
        <v>65</v>
      </c>
      <c r="G4768" t="s">
        <v>66</v>
      </c>
      <c r="H4768" t="s">
        <v>67</v>
      </c>
      <c r="I4768">
        <v>2014</v>
      </c>
      <c r="J4768" t="s">
        <v>68</v>
      </c>
      <c r="K4768">
        <v>2014</v>
      </c>
      <c r="L4768" s="18">
        <v>41760</v>
      </c>
      <c r="M4768" t="s">
        <v>69</v>
      </c>
      <c r="N4768" t="s">
        <v>65</v>
      </c>
      <c r="O4768" t="s">
        <v>6360</v>
      </c>
    </row>
    <row r="4769" spans="1:15" x14ac:dyDescent="0.3">
      <c r="A4769" t="s">
        <v>6361</v>
      </c>
      <c r="B4769" t="s">
        <v>4</v>
      </c>
      <c r="C4769" t="s">
        <v>25</v>
      </c>
      <c r="D4769" t="s">
        <v>89</v>
      </c>
      <c r="E4769" t="s">
        <v>90</v>
      </c>
      <c r="F4769" t="s">
        <v>65</v>
      </c>
      <c r="G4769" t="s">
        <v>66</v>
      </c>
      <c r="H4769" t="s">
        <v>67</v>
      </c>
      <c r="I4769">
        <v>2014</v>
      </c>
      <c r="J4769" t="s">
        <v>68</v>
      </c>
      <c r="K4769">
        <v>2014</v>
      </c>
      <c r="L4769" s="18">
        <v>41760</v>
      </c>
      <c r="M4769" t="s">
        <v>69</v>
      </c>
      <c r="N4769" t="s">
        <v>65</v>
      </c>
      <c r="O4769" t="s">
        <v>6362</v>
      </c>
    </row>
    <row r="4770" spans="1:15" x14ac:dyDescent="0.3">
      <c r="A4770" t="s">
        <v>6363</v>
      </c>
      <c r="B4770" t="s">
        <v>4</v>
      </c>
      <c r="C4770" t="s">
        <v>17</v>
      </c>
      <c r="D4770" t="s">
        <v>74</v>
      </c>
      <c r="E4770" t="s">
        <v>75</v>
      </c>
      <c r="F4770" t="s">
        <v>65</v>
      </c>
      <c r="G4770" t="s">
        <v>66</v>
      </c>
      <c r="H4770" t="s">
        <v>67</v>
      </c>
      <c r="I4770">
        <v>2014</v>
      </c>
      <c r="J4770" t="s">
        <v>68</v>
      </c>
      <c r="K4770">
        <v>2016</v>
      </c>
      <c r="L4770" s="18">
        <v>42269</v>
      </c>
      <c r="M4770" t="s">
        <v>69</v>
      </c>
      <c r="N4770" t="s">
        <v>65</v>
      </c>
      <c r="O4770" t="s">
        <v>6364</v>
      </c>
    </row>
    <row r="4771" spans="1:15" x14ac:dyDescent="0.3">
      <c r="A4771" t="s">
        <v>6365</v>
      </c>
      <c r="B4771" t="s">
        <v>4</v>
      </c>
      <c r="C4771" t="s">
        <v>16</v>
      </c>
      <c r="D4771" t="s">
        <v>74</v>
      </c>
      <c r="E4771" t="s">
        <v>75</v>
      </c>
      <c r="F4771" t="s">
        <v>65</v>
      </c>
      <c r="G4771" t="s">
        <v>66</v>
      </c>
      <c r="H4771" t="s">
        <v>67</v>
      </c>
      <c r="I4771">
        <v>2014</v>
      </c>
      <c r="J4771" t="s">
        <v>68</v>
      </c>
      <c r="K4771">
        <v>2017</v>
      </c>
      <c r="L4771" s="18">
        <v>42417</v>
      </c>
      <c r="M4771" t="s">
        <v>69</v>
      </c>
      <c r="N4771" t="s">
        <v>65</v>
      </c>
      <c r="O4771" t="s">
        <v>6366</v>
      </c>
    </row>
    <row r="4772" spans="1:15" x14ac:dyDescent="0.3">
      <c r="A4772" t="s">
        <v>6367</v>
      </c>
      <c r="B4772" t="s">
        <v>4</v>
      </c>
      <c r="C4772" t="s">
        <v>22</v>
      </c>
      <c r="D4772" t="s">
        <v>89</v>
      </c>
      <c r="E4772" t="s">
        <v>90</v>
      </c>
      <c r="F4772" t="s">
        <v>65</v>
      </c>
      <c r="G4772" t="s">
        <v>66</v>
      </c>
      <c r="H4772" t="s">
        <v>67</v>
      </c>
      <c r="I4772">
        <v>2014</v>
      </c>
      <c r="J4772" t="s">
        <v>68</v>
      </c>
      <c r="K4772">
        <v>2014</v>
      </c>
      <c r="L4772" s="18">
        <v>41760</v>
      </c>
      <c r="M4772" t="s">
        <v>69</v>
      </c>
      <c r="N4772" t="s">
        <v>65</v>
      </c>
      <c r="O4772" t="s">
        <v>5444</v>
      </c>
    </row>
    <row r="4773" spans="1:15" x14ac:dyDescent="0.3">
      <c r="A4773" t="s">
        <v>6368</v>
      </c>
      <c r="B4773" t="s">
        <v>4</v>
      </c>
      <c r="C4773" t="s">
        <v>31</v>
      </c>
      <c r="D4773" t="s">
        <v>89</v>
      </c>
      <c r="E4773" t="s">
        <v>90</v>
      </c>
      <c r="F4773" t="s">
        <v>65</v>
      </c>
      <c r="G4773" t="s">
        <v>66</v>
      </c>
      <c r="H4773" t="s">
        <v>67</v>
      </c>
      <c r="I4773">
        <v>2014</v>
      </c>
      <c r="J4773" t="s">
        <v>68</v>
      </c>
      <c r="K4773">
        <v>2014</v>
      </c>
      <c r="L4773" s="18">
        <v>41760</v>
      </c>
      <c r="M4773" t="s">
        <v>69</v>
      </c>
      <c r="N4773" t="s">
        <v>65</v>
      </c>
      <c r="O4773" t="s">
        <v>6265</v>
      </c>
    </row>
    <row r="4774" spans="1:15" x14ac:dyDescent="0.3">
      <c r="A4774" t="s">
        <v>6369</v>
      </c>
      <c r="B4774" t="s">
        <v>4</v>
      </c>
      <c r="C4774" t="s">
        <v>18</v>
      </c>
      <c r="D4774" t="s">
        <v>74</v>
      </c>
      <c r="E4774" t="s">
        <v>75</v>
      </c>
      <c r="F4774" t="s">
        <v>65</v>
      </c>
      <c r="G4774" t="s">
        <v>66</v>
      </c>
      <c r="H4774" t="s">
        <v>67</v>
      </c>
      <c r="I4774">
        <v>2014</v>
      </c>
      <c r="J4774" t="s">
        <v>68</v>
      </c>
      <c r="K4774">
        <v>2015</v>
      </c>
      <c r="L4774" s="18">
        <v>41953</v>
      </c>
      <c r="M4774" t="s">
        <v>69</v>
      </c>
      <c r="N4774" t="s">
        <v>65</v>
      </c>
      <c r="O4774" t="s">
        <v>5379</v>
      </c>
    </row>
    <row r="4775" spans="1:15" x14ac:dyDescent="0.3">
      <c r="A4775" t="s">
        <v>6370</v>
      </c>
      <c r="B4775" t="s">
        <v>4</v>
      </c>
      <c r="C4775" t="s">
        <v>18</v>
      </c>
      <c r="D4775" t="s">
        <v>89</v>
      </c>
      <c r="E4775" t="s">
        <v>90</v>
      </c>
      <c r="F4775" t="s">
        <v>65</v>
      </c>
      <c r="G4775" t="s">
        <v>66</v>
      </c>
      <c r="H4775" t="s">
        <v>67</v>
      </c>
      <c r="I4775">
        <v>2014</v>
      </c>
      <c r="J4775" t="s">
        <v>68</v>
      </c>
      <c r="K4775">
        <v>2016</v>
      </c>
      <c r="L4775" s="18">
        <v>42646</v>
      </c>
      <c r="M4775" t="s">
        <v>69</v>
      </c>
      <c r="N4775" t="s">
        <v>65</v>
      </c>
      <c r="O4775" t="s">
        <v>1089</v>
      </c>
    </row>
    <row r="4776" spans="1:15" x14ac:dyDescent="0.3">
      <c r="A4776" t="s">
        <v>6371</v>
      </c>
      <c r="B4776" t="s">
        <v>4</v>
      </c>
      <c r="C4776" t="s">
        <v>25</v>
      </c>
      <c r="D4776" t="s">
        <v>89</v>
      </c>
      <c r="E4776" t="s">
        <v>90</v>
      </c>
      <c r="F4776" t="s">
        <v>65</v>
      </c>
      <c r="G4776" t="s">
        <v>66</v>
      </c>
      <c r="H4776" t="s">
        <v>67</v>
      </c>
      <c r="I4776">
        <v>2014</v>
      </c>
      <c r="J4776" t="s">
        <v>68</v>
      </c>
      <c r="K4776">
        <v>2014</v>
      </c>
      <c r="L4776" s="18">
        <v>41821</v>
      </c>
      <c r="M4776" t="s">
        <v>69</v>
      </c>
      <c r="N4776" t="s">
        <v>65</v>
      </c>
      <c r="O4776" t="s">
        <v>6372</v>
      </c>
    </row>
    <row r="4777" spans="1:15" x14ac:dyDescent="0.3">
      <c r="A4777" t="s">
        <v>6373</v>
      </c>
      <c r="B4777" t="s">
        <v>4</v>
      </c>
      <c r="C4777" t="s">
        <v>25</v>
      </c>
      <c r="D4777" t="s">
        <v>89</v>
      </c>
      <c r="E4777" t="s">
        <v>90</v>
      </c>
      <c r="F4777" t="s">
        <v>65</v>
      </c>
      <c r="G4777" t="s">
        <v>66</v>
      </c>
      <c r="H4777" t="s">
        <v>67</v>
      </c>
      <c r="I4777">
        <v>2014</v>
      </c>
      <c r="J4777" t="s">
        <v>68</v>
      </c>
      <c r="K4777">
        <v>2014</v>
      </c>
      <c r="L4777" s="18">
        <v>41760</v>
      </c>
      <c r="M4777" t="s">
        <v>69</v>
      </c>
      <c r="N4777" t="s">
        <v>65</v>
      </c>
      <c r="O4777" t="s">
        <v>6374</v>
      </c>
    </row>
    <row r="4778" spans="1:15" x14ac:dyDescent="0.3">
      <c r="A4778" t="s">
        <v>6375</v>
      </c>
      <c r="B4778" t="s">
        <v>4</v>
      </c>
      <c r="C4778" t="s">
        <v>18</v>
      </c>
      <c r="D4778" t="s">
        <v>63</v>
      </c>
      <c r="E4778" t="s">
        <v>64</v>
      </c>
      <c r="F4778" t="s">
        <v>65</v>
      </c>
      <c r="G4778" t="s">
        <v>66</v>
      </c>
      <c r="H4778" t="s">
        <v>67</v>
      </c>
      <c r="I4778">
        <v>2014</v>
      </c>
      <c r="J4778" t="s">
        <v>68</v>
      </c>
      <c r="K4778">
        <v>2021</v>
      </c>
      <c r="L4778" s="18">
        <v>42314</v>
      </c>
      <c r="M4778" t="s">
        <v>69</v>
      </c>
      <c r="N4778" t="s">
        <v>65</v>
      </c>
      <c r="O4778" t="s">
        <v>6095</v>
      </c>
    </row>
    <row r="4779" spans="1:15" x14ac:dyDescent="0.3">
      <c r="A4779" t="s">
        <v>6376</v>
      </c>
      <c r="B4779" t="s">
        <v>4</v>
      </c>
      <c r="C4779" t="s">
        <v>25</v>
      </c>
      <c r="D4779" t="s">
        <v>89</v>
      </c>
      <c r="E4779" t="s">
        <v>90</v>
      </c>
      <c r="F4779" t="s">
        <v>65</v>
      </c>
      <c r="G4779" t="s">
        <v>66</v>
      </c>
      <c r="H4779" t="s">
        <v>67</v>
      </c>
      <c r="I4779">
        <v>2014</v>
      </c>
      <c r="J4779" t="s">
        <v>68</v>
      </c>
      <c r="K4779">
        <v>2014</v>
      </c>
      <c r="L4779" s="18">
        <v>41791</v>
      </c>
      <c r="M4779" t="s">
        <v>69</v>
      </c>
      <c r="N4779" t="s">
        <v>65</v>
      </c>
      <c r="O4779" t="s">
        <v>6362</v>
      </c>
    </row>
    <row r="4780" spans="1:15" x14ac:dyDescent="0.3">
      <c r="A4780" t="s">
        <v>6377</v>
      </c>
      <c r="B4780" t="s">
        <v>4</v>
      </c>
      <c r="C4780" t="s">
        <v>18</v>
      </c>
      <c r="D4780" t="s">
        <v>89</v>
      </c>
      <c r="E4780" t="s">
        <v>90</v>
      </c>
      <c r="F4780" t="s">
        <v>65</v>
      </c>
      <c r="G4780" t="s">
        <v>66</v>
      </c>
      <c r="H4780" t="s">
        <v>67</v>
      </c>
      <c r="I4780">
        <v>2014</v>
      </c>
      <c r="J4780" t="s">
        <v>68</v>
      </c>
      <c r="K4780">
        <v>2016</v>
      </c>
      <c r="L4780" s="18">
        <v>42705</v>
      </c>
      <c r="M4780" t="s">
        <v>69</v>
      </c>
      <c r="N4780" t="s">
        <v>65</v>
      </c>
      <c r="O4780" t="s">
        <v>6146</v>
      </c>
    </row>
    <row r="4781" spans="1:15" x14ac:dyDescent="0.3">
      <c r="A4781" t="s">
        <v>6378</v>
      </c>
      <c r="B4781" t="s">
        <v>4</v>
      </c>
      <c r="C4781" t="s">
        <v>31</v>
      </c>
      <c r="D4781" t="s">
        <v>89</v>
      </c>
      <c r="E4781" t="s">
        <v>90</v>
      </c>
      <c r="F4781" t="s">
        <v>65</v>
      </c>
      <c r="G4781" t="s">
        <v>66</v>
      </c>
      <c r="H4781" t="s">
        <v>67</v>
      </c>
      <c r="I4781">
        <v>2014</v>
      </c>
      <c r="J4781" t="s">
        <v>68</v>
      </c>
      <c r="K4781">
        <v>2014</v>
      </c>
      <c r="L4781" s="18">
        <v>41883</v>
      </c>
      <c r="M4781" t="s">
        <v>69</v>
      </c>
      <c r="N4781" t="s">
        <v>65</v>
      </c>
      <c r="O4781" t="s">
        <v>6379</v>
      </c>
    </row>
    <row r="4782" spans="1:15" x14ac:dyDescent="0.3">
      <c r="A4782" t="s">
        <v>6380</v>
      </c>
      <c r="B4782" t="s">
        <v>4</v>
      </c>
      <c r="C4782" t="s">
        <v>25</v>
      </c>
      <c r="D4782" t="s">
        <v>89</v>
      </c>
      <c r="E4782" t="s">
        <v>90</v>
      </c>
      <c r="F4782" t="s">
        <v>65</v>
      </c>
      <c r="G4782" t="s">
        <v>66</v>
      </c>
      <c r="H4782" t="s">
        <v>67</v>
      </c>
      <c r="I4782">
        <v>2014</v>
      </c>
      <c r="J4782" t="s">
        <v>68</v>
      </c>
      <c r="K4782">
        <v>2014</v>
      </c>
      <c r="L4782" s="18">
        <v>41760</v>
      </c>
      <c r="M4782" t="s">
        <v>69</v>
      </c>
      <c r="N4782" t="s">
        <v>65</v>
      </c>
      <c r="O4782" t="s">
        <v>5813</v>
      </c>
    </row>
    <row r="4783" spans="1:15" x14ac:dyDescent="0.3">
      <c r="A4783" t="s">
        <v>6381</v>
      </c>
      <c r="B4783" t="s">
        <v>4</v>
      </c>
      <c r="C4783" t="s">
        <v>18</v>
      </c>
      <c r="D4783" t="s">
        <v>63</v>
      </c>
      <c r="E4783" t="s">
        <v>64</v>
      </c>
      <c r="F4783" t="s">
        <v>65</v>
      </c>
      <c r="G4783" t="s">
        <v>66</v>
      </c>
      <c r="H4783" t="s">
        <v>67</v>
      </c>
      <c r="I4783">
        <v>2014</v>
      </c>
      <c r="J4783" t="s">
        <v>68</v>
      </c>
      <c r="K4783">
        <v>2020</v>
      </c>
      <c r="L4783" s="18">
        <v>44116</v>
      </c>
      <c r="M4783" t="s">
        <v>69</v>
      </c>
      <c r="N4783" t="s">
        <v>65</v>
      </c>
      <c r="O4783" t="s">
        <v>5383</v>
      </c>
    </row>
    <row r="4784" spans="1:15" x14ac:dyDescent="0.3">
      <c r="A4784" t="s">
        <v>6382</v>
      </c>
      <c r="B4784" t="s">
        <v>4</v>
      </c>
      <c r="C4784" t="s">
        <v>25</v>
      </c>
      <c r="D4784" t="s">
        <v>63</v>
      </c>
      <c r="E4784" t="s">
        <v>64</v>
      </c>
      <c r="F4784" t="s">
        <v>65</v>
      </c>
      <c r="G4784" t="s">
        <v>66</v>
      </c>
      <c r="H4784" t="s">
        <v>67</v>
      </c>
      <c r="I4784">
        <v>2014</v>
      </c>
      <c r="J4784" t="s">
        <v>68</v>
      </c>
      <c r="K4784">
        <v>2015</v>
      </c>
      <c r="L4784" s="18">
        <v>42005</v>
      </c>
      <c r="M4784" t="s">
        <v>69</v>
      </c>
      <c r="N4784" t="s">
        <v>65</v>
      </c>
      <c r="O4784" t="s">
        <v>5751</v>
      </c>
    </row>
    <row r="4785" spans="1:15" x14ac:dyDescent="0.3">
      <c r="A4785" t="s">
        <v>6383</v>
      </c>
      <c r="B4785" t="s">
        <v>4</v>
      </c>
      <c r="C4785" t="s">
        <v>18</v>
      </c>
      <c r="D4785" t="s">
        <v>89</v>
      </c>
      <c r="E4785" t="s">
        <v>90</v>
      </c>
      <c r="F4785" t="s">
        <v>65</v>
      </c>
      <c r="G4785" t="s">
        <v>84</v>
      </c>
      <c r="H4785" t="s">
        <v>85</v>
      </c>
      <c r="I4785">
        <v>2014</v>
      </c>
      <c r="J4785" t="s">
        <v>68</v>
      </c>
      <c r="K4785">
        <v>2016</v>
      </c>
      <c r="L4785" s="18">
        <v>42593</v>
      </c>
      <c r="M4785" t="s">
        <v>69</v>
      </c>
      <c r="N4785" t="s">
        <v>65</v>
      </c>
      <c r="O4785" t="s">
        <v>6384</v>
      </c>
    </row>
    <row r="4786" spans="1:15" x14ac:dyDescent="0.3">
      <c r="A4786" t="s">
        <v>6385</v>
      </c>
      <c r="B4786" t="s">
        <v>4</v>
      </c>
      <c r="C4786" t="s">
        <v>16</v>
      </c>
      <c r="D4786" t="s">
        <v>74</v>
      </c>
      <c r="E4786" t="s">
        <v>75</v>
      </c>
      <c r="F4786" t="s">
        <v>65</v>
      </c>
      <c r="G4786" t="s">
        <v>66</v>
      </c>
      <c r="H4786" t="s">
        <v>67</v>
      </c>
      <c r="I4786">
        <v>2015</v>
      </c>
      <c r="J4786" t="s">
        <v>68</v>
      </c>
      <c r="K4786">
        <v>2019</v>
      </c>
      <c r="L4786" s="18">
        <v>43587</v>
      </c>
      <c r="M4786" t="s">
        <v>69</v>
      </c>
      <c r="N4786" t="s">
        <v>65</v>
      </c>
      <c r="O4786" t="s">
        <v>5706</v>
      </c>
    </row>
    <row r="4787" spans="1:15" x14ac:dyDescent="0.3">
      <c r="A4787" t="s">
        <v>6386</v>
      </c>
      <c r="B4787" t="s">
        <v>4</v>
      </c>
      <c r="C4787" t="s">
        <v>22</v>
      </c>
      <c r="D4787" t="s">
        <v>89</v>
      </c>
      <c r="E4787" t="s">
        <v>90</v>
      </c>
      <c r="F4787" t="s">
        <v>65</v>
      </c>
      <c r="G4787" t="s">
        <v>84</v>
      </c>
      <c r="H4787" t="s">
        <v>85</v>
      </c>
      <c r="I4787">
        <v>2014</v>
      </c>
      <c r="J4787" t="s">
        <v>68</v>
      </c>
      <c r="K4787">
        <v>2016</v>
      </c>
      <c r="L4787" s="18">
        <v>42663</v>
      </c>
      <c r="M4787" t="s">
        <v>69</v>
      </c>
      <c r="N4787" t="s">
        <v>65</v>
      </c>
      <c r="O4787" t="s">
        <v>6360</v>
      </c>
    </row>
    <row r="4788" spans="1:15" x14ac:dyDescent="0.3">
      <c r="A4788" t="s">
        <v>6387</v>
      </c>
      <c r="B4788" t="s">
        <v>4</v>
      </c>
      <c r="C4788" t="s">
        <v>18</v>
      </c>
      <c r="D4788" t="s">
        <v>63</v>
      </c>
      <c r="E4788" t="s">
        <v>64</v>
      </c>
      <c r="F4788" t="s">
        <v>65</v>
      </c>
      <c r="G4788" t="s">
        <v>84</v>
      </c>
      <c r="H4788" t="s">
        <v>227</v>
      </c>
      <c r="I4788">
        <v>2014</v>
      </c>
      <c r="J4788" t="s">
        <v>68</v>
      </c>
      <c r="K4788">
        <v>2021</v>
      </c>
      <c r="L4788" s="18">
        <v>42826</v>
      </c>
      <c r="M4788" t="s">
        <v>228</v>
      </c>
      <c r="N4788" t="s">
        <v>65</v>
      </c>
      <c r="O4788" t="s">
        <v>5383</v>
      </c>
    </row>
    <row r="4789" spans="1:15" x14ac:dyDescent="0.3">
      <c r="A4789" t="s">
        <v>6388</v>
      </c>
      <c r="B4789" t="s">
        <v>4</v>
      </c>
      <c r="C4789" t="s">
        <v>22</v>
      </c>
      <c r="D4789" t="s">
        <v>74</v>
      </c>
      <c r="E4789" t="s">
        <v>75</v>
      </c>
      <c r="F4789" t="s">
        <v>65</v>
      </c>
      <c r="G4789" t="s">
        <v>84</v>
      </c>
      <c r="H4789" t="s">
        <v>85</v>
      </c>
      <c r="I4789">
        <v>2014</v>
      </c>
      <c r="J4789" t="s">
        <v>68</v>
      </c>
      <c r="K4789">
        <v>2016</v>
      </c>
      <c r="L4789" s="18">
        <v>42522</v>
      </c>
      <c r="M4789" t="s">
        <v>69</v>
      </c>
      <c r="N4789" t="s">
        <v>65</v>
      </c>
      <c r="O4789" t="s">
        <v>6360</v>
      </c>
    </row>
    <row r="4790" spans="1:15" x14ac:dyDescent="0.3">
      <c r="A4790" t="s">
        <v>6389</v>
      </c>
      <c r="B4790" t="s">
        <v>4</v>
      </c>
      <c r="C4790" t="s">
        <v>18</v>
      </c>
      <c r="D4790" t="s">
        <v>74</v>
      </c>
      <c r="E4790" t="s">
        <v>75</v>
      </c>
      <c r="F4790" t="s">
        <v>65</v>
      </c>
      <c r="G4790" t="s">
        <v>66</v>
      </c>
      <c r="H4790" t="s">
        <v>67</v>
      </c>
      <c r="I4790">
        <v>2014</v>
      </c>
      <c r="J4790" t="s">
        <v>68</v>
      </c>
      <c r="K4790">
        <v>2019</v>
      </c>
      <c r="L4790" s="18">
        <v>43483</v>
      </c>
      <c r="M4790" t="s">
        <v>69</v>
      </c>
      <c r="N4790" t="s">
        <v>65</v>
      </c>
      <c r="O4790" t="s">
        <v>6095</v>
      </c>
    </row>
    <row r="4791" spans="1:15" x14ac:dyDescent="0.3">
      <c r="A4791" t="s">
        <v>6390</v>
      </c>
      <c r="B4791" t="s">
        <v>4</v>
      </c>
      <c r="C4791" t="s">
        <v>22</v>
      </c>
      <c r="D4791" t="s">
        <v>74</v>
      </c>
      <c r="E4791" t="s">
        <v>75</v>
      </c>
      <c r="F4791" t="s">
        <v>65</v>
      </c>
      <c r="G4791" t="s">
        <v>66</v>
      </c>
      <c r="H4791" t="s">
        <v>67</v>
      </c>
      <c r="I4791">
        <v>2014</v>
      </c>
      <c r="J4791" t="s">
        <v>68</v>
      </c>
      <c r="K4791">
        <v>2015</v>
      </c>
      <c r="L4791" s="18">
        <v>42155</v>
      </c>
      <c r="M4791" t="s">
        <v>69</v>
      </c>
      <c r="N4791" t="s">
        <v>65</v>
      </c>
      <c r="O4791" t="s">
        <v>6391</v>
      </c>
    </row>
    <row r="4792" spans="1:15" x14ac:dyDescent="0.3">
      <c r="A4792" t="s">
        <v>6392</v>
      </c>
      <c r="B4792" t="s">
        <v>4</v>
      </c>
      <c r="C4792" t="s">
        <v>25</v>
      </c>
      <c r="D4792" t="s">
        <v>89</v>
      </c>
      <c r="E4792" t="s">
        <v>90</v>
      </c>
      <c r="F4792" t="s">
        <v>65</v>
      </c>
      <c r="G4792" t="s">
        <v>66</v>
      </c>
      <c r="H4792" t="s">
        <v>67</v>
      </c>
      <c r="I4792">
        <v>2014</v>
      </c>
      <c r="J4792" t="s">
        <v>68</v>
      </c>
      <c r="K4792">
        <v>2014</v>
      </c>
      <c r="L4792" s="18">
        <v>41821</v>
      </c>
      <c r="M4792" t="s">
        <v>69</v>
      </c>
      <c r="N4792" t="s">
        <v>65</v>
      </c>
      <c r="O4792" t="s">
        <v>5751</v>
      </c>
    </row>
    <row r="4793" spans="1:15" x14ac:dyDescent="0.3">
      <c r="A4793" t="s">
        <v>6393</v>
      </c>
      <c r="B4793" t="s">
        <v>4</v>
      </c>
      <c r="C4793" t="s">
        <v>18</v>
      </c>
      <c r="D4793" t="s">
        <v>74</v>
      </c>
      <c r="E4793" t="s">
        <v>75</v>
      </c>
      <c r="F4793" t="s">
        <v>65</v>
      </c>
      <c r="G4793" t="s">
        <v>66</v>
      </c>
      <c r="H4793" t="s">
        <v>67</v>
      </c>
      <c r="I4793">
        <v>2014</v>
      </c>
      <c r="J4793" t="s">
        <v>68</v>
      </c>
      <c r="K4793">
        <v>2018</v>
      </c>
      <c r="L4793" s="18">
        <v>42551</v>
      </c>
      <c r="M4793" t="s">
        <v>69</v>
      </c>
      <c r="N4793" t="s">
        <v>65</v>
      </c>
      <c r="O4793" t="s">
        <v>285</v>
      </c>
    </row>
    <row r="4794" spans="1:15" x14ac:dyDescent="0.3">
      <c r="A4794" t="s">
        <v>6394</v>
      </c>
      <c r="B4794" t="s">
        <v>4</v>
      </c>
      <c r="C4794" t="s">
        <v>21</v>
      </c>
      <c r="D4794" t="s">
        <v>89</v>
      </c>
      <c r="E4794" t="s">
        <v>90</v>
      </c>
      <c r="F4794" t="s">
        <v>65</v>
      </c>
      <c r="G4794" t="s">
        <v>66</v>
      </c>
      <c r="H4794" t="s">
        <v>67</v>
      </c>
      <c r="I4794">
        <v>2014</v>
      </c>
      <c r="J4794" t="s">
        <v>68</v>
      </c>
      <c r="K4794">
        <v>2015</v>
      </c>
      <c r="L4794" s="18">
        <v>42217</v>
      </c>
      <c r="M4794" t="s">
        <v>69</v>
      </c>
      <c r="N4794" t="s">
        <v>65</v>
      </c>
      <c r="O4794" t="s">
        <v>6395</v>
      </c>
    </row>
    <row r="4795" spans="1:15" x14ac:dyDescent="0.3">
      <c r="A4795" t="s">
        <v>6396</v>
      </c>
      <c r="B4795" t="s">
        <v>4</v>
      </c>
      <c r="C4795" t="s">
        <v>18</v>
      </c>
      <c r="D4795" t="s">
        <v>89</v>
      </c>
      <c r="E4795" t="s">
        <v>90</v>
      </c>
      <c r="F4795" t="s">
        <v>65</v>
      </c>
      <c r="G4795" t="s">
        <v>66</v>
      </c>
      <c r="H4795" t="s">
        <v>67</v>
      </c>
      <c r="I4795">
        <v>2014</v>
      </c>
      <c r="J4795" t="s">
        <v>68</v>
      </c>
      <c r="K4795">
        <v>2014</v>
      </c>
      <c r="L4795" s="18">
        <v>41901</v>
      </c>
      <c r="M4795" t="s">
        <v>69</v>
      </c>
      <c r="N4795" t="s">
        <v>65</v>
      </c>
      <c r="O4795" t="s">
        <v>1089</v>
      </c>
    </row>
    <row r="4796" spans="1:15" x14ac:dyDescent="0.3">
      <c r="A4796" t="s">
        <v>6397</v>
      </c>
      <c r="B4796" t="s">
        <v>4</v>
      </c>
      <c r="C4796" t="s">
        <v>25</v>
      </c>
      <c r="D4796" t="s">
        <v>63</v>
      </c>
      <c r="E4796" t="s">
        <v>64</v>
      </c>
      <c r="F4796" t="s">
        <v>65</v>
      </c>
      <c r="G4796" t="s">
        <v>66</v>
      </c>
      <c r="H4796" t="s">
        <v>67</v>
      </c>
      <c r="I4796">
        <v>2014</v>
      </c>
      <c r="J4796" t="s">
        <v>68</v>
      </c>
      <c r="K4796">
        <v>2015</v>
      </c>
      <c r="L4796" s="18">
        <v>42167</v>
      </c>
      <c r="M4796" t="s">
        <v>69</v>
      </c>
      <c r="N4796" t="s">
        <v>65</v>
      </c>
      <c r="O4796" t="s">
        <v>6313</v>
      </c>
    </row>
    <row r="4797" spans="1:15" x14ac:dyDescent="0.3">
      <c r="A4797" t="s">
        <v>6398</v>
      </c>
      <c r="B4797" t="s">
        <v>4</v>
      </c>
      <c r="C4797" t="s">
        <v>25</v>
      </c>
      <c r="D4797" t="s">
        <v>89</v>
      </c>
      <c r="E4797" t="s">
        <v>90</v>
      </c>
      <c r="F4797" t="s">
        <v>65</v>
      </c>
      <c r="G4797" t="s">
        <v>66</v>
      </c>
      <c r="H4797" t="s">
        <v>67</v>
      </c>
      <c r="I4797">
        <v>2014</v>
      </c>
      <c r="J4797" t="s">
        <v>68</v>
      </c>
      <c r="K4797">
        <v>2014</v>
      </c>
      <c r="L4797" s="18">
        <v>41852</v>
      </c>
      <c r="M4797" t="s">
        <v>69</v>
      </c>
      <c r="N4797" t="s">
        <v>65</v>
      </c>
      <c r="O4797" t="s">
        <v>6399</v>
      </c>
    </row>
    <row r="4798" spans="1:15" x14ac:dyDescent="0.3">
      <c r="A4798" t="s">
        <v>6400</v>
      </c>
      <c r="B4798" t="s">
        <v>4</v>
      </c>
      <c r="C4798" t="s">
        <v>25</v>
      </c>
      <c r="D4798" t="s">
        <v>74</v>
      </c>
      <c r="E4798" t="s">
        <v>75</v>
      </c>
      <c r="F4798" t="s">
        <v>65</v>
      </c>
      <c r="G4798" t="s">
        <v>66</v>
      </c>
      <c r="H4798" t="s">
        <v>67</v>
      </c>
      <c r="I4798">
        <v>2014</v>
      </c>
      <c r="J4798" t="s">
        <v>68</v>
      </c>
      <c r="K4798">
        <v>2015</v>
      </c>
      <c r="L4798" s="18">
        <v>42032</v>
      </c>
      <c r="M4798" t="s">
        <v>69</v>
      </c>
      <c r="N4798" t="s">
        <v>65</v>
      </c>
      <c r="O4798" t="s">
        <v>6313</v>
      </c>
    </row>
    <row r="4799" spans="1:15" x14ac:dyDescent="0.3">
      <c r="A4799" t="s">
        <v>6401</v>
      </c>
      <c r="B4799" t="s">
        <v>4</v>
      </c>
      <c r="C4799" t="s">
        <v>18</v>
      </c>
      <c r="D4799" t="s">
        <v>74</v>
      </c>
      <c r="E4799" t="s">
        <v>75</v>
      </c>
      <c r="F4799" t="s">
        <v>65</v>
      </c>
      <c r="G4799" t="s">
        <v>66</v>
      </c>
      <c r="H4799" t="s">
        <v>67</v>
      </c>
      <c r="I4799">
        <v>2014</v>
      </c>
      <c r="J4799" t="s">
        <v>68</v>
      </c>
      <c r="K4799">
        <v>2022</v>
      </c>
      <c r="L4799" s="18">
        <v>42978</v>
      </c>
      <c r="M4799" t="s">
        <v>69</v>
      </c>
      <c r="N4799" t="s">
        <v>65</v>
      </c>
      <c r="O4799" t="s">
        <v>6095</v>
      </c>
    </row>
    <row r="4800" spans="1:15" x14ac:dyDescent="0.3">
      <c r="A4800" t="s">
        <v>6402</v>
      </c>
      <c r="B4800" t="s">
        <v>4</v>
      </c>
      <c r="C4800" t="s">
        <v>16</v>
      </c>
      <c r="D4800" t="s">
        <v>74</v>
      </c>
      <c r="E4800" t="s">
        <v>75</v>
      </c>
      <c r="F4800" t="s">
        <v>65</v>
      </c>
      <c r="G4800" t="s">
        <v>66</v>
      </c>
      <c r="H4800" t="s">
        <v>67</v>
      </c>
      <c r="I4800">
        <v>2014</v>
      </c>
      <c r="J4800" t="s">
        <v>68</v>
      </c>
      <c r="K4800">
        <v>2018</v>
      </c>
      <c r="L4800" s="18">
        <v>43368</v>
      </c>
      <c r="M4800" t="s">
        <v>69</v>
      </c>
      <c r="N4800" t="s">
        <v>65</v>
      </c>
      <c r="O4800" t="s">
        <v>6253</v>
      </c>
    </row>
    <row r="4801" spans="1:15" x14ac:dyDescent="0.3">
      <c r="A4801" t="s">
        <v>6403</v>
      </c>
      <c r="B4801" t="s">
        <v>4</v>
      </c>
      <c r="C4801" t="s">
        <v>18</v>
      </c>
      <c r="D4801" t="s">
        <v>89</v>
      </c>
      <c r="E4801" t="s">
        <v>90</v>
      </c>
      <c r="F4801" t="s">
        <v>65</v>
      </c>
      <c r="G4801" t="s">
        <v>66</v>
      </c>
      <c r="H4801" t="s">
        <v>67</v>
      </c>
      <c r="I4801">
        <v>2014</v>
      </c>
      <c r="J4801" t="s">
        <v>68</v>
      </c>
      <c r="K4801">
        <v>2018</v>
      </c>
      <c r="L4801" s="18">
        <v>43208</v>
      </c>
      <c r="M4801" t="s">
        <v>69</v>
      </c>
      <c r="N4801" t="s">
        <v>65</v>
      </c>
      <c r="O4801" t="s">
        <v>6321</v>
      </c>
    </row>
    <row r="4802" spans="1:15" x14ac:dyDescent="0.3">
      <c r="A4802" t="s">
        <v>6404</v>
      </c>
      <c r="B4802" t="s">
        <v>4</v>
      </c>
      <c r="C4802" t="s">
        <v>16</v>
      </c>
      <c r="D4802" t="s">
        <v>74</v>
      </c>
      <c r="E4802" t="s">
        <v>75</v>
      </c>
      <c r="F4802" t="s">
        <v>65</v>
      </c>
      <c r="G4802" t="s">
        <v>84</v>
      </c>
      <c r="H4802" t="s">
        <v>227</v>
      </c>
      <c r="I4802">
        <v>2014</v>
      </c>
      <c r="J4802" t="s">
        <v>65</v>
      </c>
      <c r="K4802">
        <v>2017</v>
      </c>
      <c r="L4802" s="18">
        <v>42916</v>
      </c>
      <c r="M4802" t="s">
        <v>228</v>
      </c>
      <c r="N4802" t="s">
        <v>65</v>
      </c>
      <c r="O4802" t="s">
        <v>6253</v>
      </c>
    </row>
    <row r="4803" spans="1:15" x14ac:dyDescent="0.3">
      <c r="A4803" t="s">
        <v>6405</v>
      </c>
      <c r="B4803" t="s">
        <v>4</v>
      </c>
      <c r="C4803" t="s">
        <v>31</v>
      </c>
      <c r="D4803" t="s">
        <v>89</v>
      </c>
      <c r="E4803" t="s">
        <v>90</v>
      </c>
      <c r="F4803" t="s">
        <v>65</v>
      </c>
      <c r="G4803" t="s">
        <v>66</v>
      </c>
      <c r="H4803" t="s">
        <v>67</v>
      </c>
      <c r="I4803">
        <v>2014</v>
      </c>
      <c r="J4803" t="s">
        <v>68</v>
      </c>
      <c r="K4803">
        <v>2015</v>
      </c>
      <c r="L4803" s="18">
        <v>42036</v>
      </c>
      <c r="M4803" t="s">
        <v>69</v>
      </c>
      <c r="N4803" t="s">
        <v>65</v>
      </c>
      <c r="O4803" t="s">
        <v>6406</v>
      </c>
    </row>
    <row r="4804" spans="1:15" x14ac:dyDescent="0.3">
      <c r="A4804" t="s">
        <v>6407</v>
      </c>
      <c r="B4804" t="s">
        <v>4</v>
      </c>
      <c r="C4804" t="s">
        <v>16</v>
      </c>
      <c r="D4804" t="s">
        <v>89</v>
      </c>
      <c r="E4804" t="s">
        <v>90</v>
      </c>
      <c r="F4804" t="s">
        <v>65</v>
      </c>
      <c r="G4804" t="s">
        <v>66</v>
      </c>
      <c r="H4804" t="s">
        <v>67</v>
      </c>
      <c r="I4804">
        <v>2014</v>
      </c>
      <c r="J4804" t="s">
        <v>68</v>
      </c>
      <c r="K4804">
        <v>2015</v>
      </c>
      <c r="L4804" s="18">
        <v>42186</v>
      </c>
      <c r="M4804" t="s">
        <v>69</v>
      </c>
      <c r="N4804" t="s">
        <v>65</v>
      </c>
      <c r="O4804" t="s">
        <v>6408</v>
      </c>
    </row>
    <row r="4805" spans="1:15" x14ac:dyDescent="0.3">
      <c r="A4805" t="s">
        <v>6409</v>
      </c>
      <c r="B4805" t="s">
        <v>4</v>
      </c>
      <c r="C4805" t="s">
        <v>18</v>
      </c>
      <c r="D4805" t="s">
        <v>89</v>
      </c>
      <c r="E4805" t="s">
        <v>90</v>
      </c>
      <c r="F4805" t="s">
        <v>65</v>
      </c>
      <c r="G4805" t="s">
        <v>66</v>
      </c>
      <c r="H4805" t="s">
        <v>67</v>
      </c>
      <c r="I4805">
        <v>2014</v>
      </c>
      <c r="J4805" t="s">
        <v>68</v>
      </c>
      <c r="K4805">
        <v>2022</v>
      </c>
      <c r="L4805" s="18">
        <v>44678</v>
      </c>
      <c r="M4805" t="s">
        <v>69</v>
      </c>
      <c r="N4805" t="s">
        <v>65</v>
      </c>
      <c r="O4805" t="s">
        <v>6410</v>
      </c>
    </row>
    <row r="4806" spans="1:15" x14ac:dyDescent="0.3">
      <c r="A4806" t="s">
        <v>6411</v>
      </c>
      <c r="B4806" t="s">
        <v>4</v>
      </c>
      <c r="C4806" t="s">
        <v>18</v>
      </c>
      <c r="D4806" t="s">
        <v>89</v>
      </c>
      <c r="E4806" t="s">
        <v>90</v>
      </c>
      <c r="F4806" t="s">
        <v>65</v>
      </c>
      <c r="G4806" t="s">
        <v>66</v>
      </c>
      <c r="H4806" t="s">
        <v>67</v>
      </c>
      <c r="I4806">
        <v>2014</v>
      </c>
      <c r="J4806" t="s">
        <v>68</v>
      </c>
      <c r="K4806">
        <v>2018</v>
      </c>
      <c r="L4806" s="18">
        <v>43262</v>
      </c>
      <c r="M4806" t="s">
        <v>69</v>
      </c>
      <c r="N4806" t="s">
        <v>65</v>
      </c>
      <c r="O4806" t="s">
        <v>6156</v>
      </c>
    </row>
    <row r="4807" spans="1:15" x14ac:dyDescent="0.3">
      <c r="A4807" t="s">
        <v>6412</v>
      </c>
      <c r="B4807" t="s">
        <v>4</v>
      </c>
      <c r="C4807" t="s">
        <v>19</v>
      </c>
      <c r="D4807" t="s">
        <v>89</v>
      </c>
      <c r="E4807" t="s">
        <v>90</v>
      </c>
      <c r="F4807" t="s">
        <v>65</v>
      </c>
      <c r="G4807" t="s">
        <v>66</v>
      </c>
      <c r="H4807" t="s">
        <v>67</v>
      </c>
      <c r="I4807">
        <v>2014</v>
      </c>
      <c r="J4807" t="s">
        <v>68</v>
      </c>
      <c r="K4807">
        <v>2014</v>
      </c>
      <c r="L4807" s="18">
        <v>41944</v>
      </c>
      <c r="M4807" t="s">
        <v>69</v>
      </c>
      <c r="N4807" t="s">
        <v>65</v>
      </c>
      <c r="O4807" t="s">
        <v>6265</v>
      </c>
    </row>
    <row r="4808" spans="1:15" x14ac:dyDescent="0.3">
      <c r="A4808" t="s">
        <v>6413</v>
      </c>
      <c r="B4808" t="s">
        <v>4</v>
      </c>
      <c r="C4808" t="s">
        <v>27</v>
      </c>
      <c r="D4808" t="s">
        <v>89</v>
      </c>
      <c r="E4808" t="s">
        <v>90</v>
      </c>
      <c r="F4808" t="s">
        <v>65</v>
      </c>
      <c r="G4808" t="s">
        <v>66</v>
      </c>
      <c r="H4808" t="s">
        <v>67</v>
      </c>
      <c r="I4808">
        <v>2014</v>
      </c>
      <c r="J4808" t="s">
        <v>68</v>
      </c>
      <c r="K4808">
        <v>2016</v>
      </c>
      <c r="L4808" s="18">
        <v>42491</v>
      </c>
      <c r="M4808" t="s">
        <v>69</v>
      </c>
      <c r="N4808" t="s">
        <v>65</v>
      </c>
      <c r="O4808" t="s">
        <v>6285</v>
      </c>
    </row>
    <row r="4809" spans="1:15" x14ac:dyDescent="0.3">
      <c r="A4809" t="s">
        <v>6414</v>
      </c>
      <c r="B4809" t="s">
        <v>4</v>
      </c>
      <c r="C4809" t="s">
        <v>18</v>
      </c>
      <c r="D4809" t="s">
        <v>63</v>
      </c>
      <c r="E4809" t="s">
        <v>64</v>
      </c>
      <c r="F4809" t="s">
        <v>65</v>
      </c>
      <c r="G4809" t="s">
        <v>66</v>
      </c>
      <c r="H4809" t="s">
        <v>67</v>
      </c>
      <c r="I4809">
        <v>2014</v>
      </c>
      <c r="J4809" t="s">
        <v>68</v>
      </c>
      <c r="K4809">
        <v>2025</v>
      </c>
      <c r="L4809" s="18">
        <v>42912</v>
      </c>
      <c r="M4809" t="s">
        <v>69</v>
      </c>
      <c r="N4809" t="s">
        <v>65</v>
      </c>
      <c r="O4809" t="s">
        <v>6095</v>
      </c>
    </row>
    <row r="4810" spans="1:15" x14ac:dyDescent="0.3">
      <c r="A4810" t="s">
        <v>6415</v>
      </c>
      <c r="B4810" t="s">
        <v>4</v>
      </c>
      <c r="C4810" t="s">
        <v>18</v>
      </c>
      <c r="D4810" t="s">
        <v>89</v>
      </c>
      <c r="E4810" t="s">
        <v>90</v>
      </c>
      <c r="F4810" t="s">
        <v>65</v>
      </c>
      <c r="G4810" t="s">
        <v>66</v>
      </c>
      <c r="H4810" t="s">
        <v>67</v>
      </c>
      <c r="I4810">
        <v>2014</v>
      </c>
      <c r="J4810" t="s">
        <v>68</v>
      </c>
      <c r="K4810">
        <v>2014</v>
      </c>
      <c r="L4810" s="18">
        <v>41920</v>
      </c>
      <c r="M4810" t="s">
        <v>69</v>
      </c>
      <c r="N4810" t="s">
        <v>65</v>
      </c>
      <c r="O4810" t="s">
        <v>6121</v>
      </c>
    </row>
    <row r="4811" spans="1:15" x14ac:dyDescent="0.3">
      <c r="A4811" t="s">
        <v>6416</v>
      </c>
      <c r="B4811" t="s">
        <v>4</v>
      </c>
      <c r="C4811" t="s">
        <v>18</v>
      </c>
      <c r="D4811" t="s">
        <v>74</v>
      </c>
      <c r="E4811" t="s">
        <v>75</v>
      </c>
      <c r="F4811" t="s">
        <v>65</v>
      </c>
      <c r="G4811" t="s">
        <v>66</v>
      </c>
      <c r="H4811" t="s">
        <v>67</v>
      </c>
      <c r="I4811">
        <v>2014</v>
      </c>
      <c r="J4811" t="s">
        <v>68</v>
      </c>
      <c r="K4811">
        <v>2016</v>
      </c>
      <c r="L4811" s="18">
        <v>42461</v>
      </c>
      <c r="M4811" t="s">
        <v>69</v>
      </c>
      <c r="N4811" t="s">
        <v>65</v>
      </c>
      <c r="O4811" t="s">
        <v>6329</v>
      </c>
    </row>
    <row r="4812" spans="1:15" x14ac:dyDescent="0.3">
      <c r="A4812" t="s">
        <v>6417</v>
      </c>
      <c r="B4812" t="s">
        <v>4</v>
      </c>
      <c r="C4812" t="s">
        <v>18</v>
      </c>
      <c r="D4812" t="s">
        <v>81</v>
      </c>
      <c r="E4812" t="s">
        <v>75</v>
      </c>
      <c r="F4812" t="s">
        <v>65</v>
      </c>
      <c r="G4812" t="s">
        <v>66</v>
      </c>
      <c r="H4812" t="s">
        <v>67</v>
      </c>
      <c r="I4812">
        <v>2014</v>
      </c>
      <c r="J4812" t="s">
        <v>68</v>
      </c>
      <c r="K4812">
        <v>2022</v>
      </c>
      <c r="L4812" s="18">
        <v>44916</v>
      </c>
      <c r="M4812" t="s">
        <v>69</v>
      </c>
      <c r="N4812" t="s">
        <v>65</v>
      </c>
      <c r="O4812" t="s">
        <v>6418</v>
      </c>
    </row>
    <row r="4813" spans="1:15" x14ac:dyDescent="0.3">
      <c r="A4813" t="s">
        <v>6419</v>
      </c>
      <c r="B4813" t="s">
        <v>4</v>
      </c>
      <c r="C4813" t="s">
        <v>18</v>
      </c>
      <c r="D4813" t="s">
        <v>74</v>
      </c>
      <c r="E4813" t="s">
        <v>75</v>
      </c>
      <c r="F4813" t="s">
        <v>65</v>
      </c>
      <c r="G4813" t="s">
        <v>66</v>
      </c>
      <c r="H4813" t="s">
        <v>67</v>
      </c>
      <c r="I4813">
        <v>2015</v>
      </c>
      <c r="J4813" t="s">
        <v>68</v>
      </c>
      <c r="K4813">
        <v>2023</v>
      </c>
      <c r="L4813" s="18">
        <v>42933</v>
      </c>
      <c r="M4813" t="s">
        <v>69</v>
      </c>
      <c r="N4813" t="s">
        <v>65</v>
      </c>
      <c r="O4813" t="s">
        <v>6290</v>
      </c>
    </row>
    <row r="4814" spans="1:15" x14ac:dyDescent="0.3">
      <c r="A4814" t="s">
        <v>6420</v>
      </c>
      <c r="B4814" t="s">
        <v>4</v>
      </c>
      <c r="C4814" t="s">
        <v>18</v>
      </c>
      <c r="D4814" t="s">
        <v>89</v>
      </c>
      <c r="E4814" t="s">
        <v>90</v>
      </c>
      <c r="F4814" t="s">
        <v>65</v>
      </c>
      <c r="G4814" t="s">
        <v>66</v>
      </c>
      <c r="H4814" t="s">
        <v>67</v>
      </c>
      <c r="I4814">
        <v>2014</v>
      </c>
      <c r="J4814" t="s">
        <v>68</v>
      </c>
      <c r="K4814">
        <v>2017</v>
      </c>
      <c r="L4814" s="18">
        <v>43018</v>
      </c>
      <c r="M4814" t="s">
        <v>69</v>
      </c>
      <c r="N4814" t="s">
        <v>65</v>
      </c>
      <c r="O4814" t="s">
        <v>285</v>
      </c>
    </row>
    <row r="4815" spans="1:15" x14ac:dyDescent="0.3">
      <c r="A4815" t="s">
        <v>6421</v>
      </c>
      <c r="B4815" t="s">
        <v>4</v>
      </c>
      <c r="C4815" t="s">
        <v>18</v>
      </c>
      <c r="D4815" t="s">
        <v>81</v>
      </c>
      <c r="E4815" t="s">
        <v>75</v>
      </c>
      <c r="F4815" t="s">
        <v>65</v>
      </c>
      <c r="G4815" t="s">
        <v>84</v>
      </c>
      <c r="H4815" t="s">
        <v>85</v>
      </c>
      <c r="I4815">
        <v>2014</v>
      </c>
      <c r="J4815" t="s">
        <v>68</v>
      </c>
      <c r="K4815">
        <v>2019</v>
      </c>
      <c r="L4815" s="18">
        <v>43609</v>
      </c>
      <c r="M4815" t="s">
        <v>69</v>
      </c>
      <c r="N4815" t="s">
        <v>65</v>
      </c>
      <c r="O4815" t="s">
        <v>6146</v>
      </c>
    </row>
    <row r="4816" spans="1:15" x14ac:dyDescent="0.3">
      <c r="A4816" t="s">
        <v>6422</v>
      </c>
      <c r="B4816" t="s">
        <v>4</v>
      </c>
      <c r="C4816" t="s">
        <v>16</v>
      </c>
      <c r="D4816" t="s">
        <v>89</v>
      </c>
      <c r="E4816" t="s">
        <v>90</v>
      </c>
      <c r="F4816" t="s">
        <v>65</v>
      </c>
      <c r="G4816" t="s">
        <v>66</v>
      </c>
      <c r="H4816" t="s">
        <v>67</v>
      </c>
      <c r="I4816">
        <v>2014</v>
      </c>
      <c r="J4816" t="s">
        <v>68</v>
      </c>
      <c r="K4816">
        <v>2015</v>
      </c>
      <c r="L4816" s="18">
        <v>42217</v>
      </c>
      <c r="M4816" t="s">
        <v>69</v>
      </c>
      <c r="N4816" t="s">
        <v>65</v>
      </c>
      <c r="O4816" t="s">
        <v>6423</v>
      </c>
    </row>
    <row r="4817" spans="1:15" x14ac:dyDescent="0.3">
      <c r="A4817" t="s">
        <v>6424</v>
      </c>
      <c r="B4817" t="s">
        <v>4</v>
      </c>
      <c r="C4817" t="s">
        <v>22</v>
      </c>
      <c r="D4817" t="s">
        <v>89</v>
      </c>
      <c r="E4817" t="s">
        <v>90</v>
      </c>
      <c r="F4817" t="s">
        <v>65</v>
      </c>
      <c r="G4817" t="s">
        <v>66</v>
      </c>
      <c r="H4817" t="s">
        <v>67</v>
      </c>
      <c r="I4817">
        <v>2006</v>
      </c>
      <c r="J4817" t="s">
        <v>68</v>
      </c>
      <c r="K4817">
        <v>2006</v>
      </c>
      <c r="L4817" s="18">
        <v>38777</v>
      </c>
      <c r="M4817" t="s">
        <v>69</v>
      </c>
      <c r="N4817" t="s">
        <v>65</v>
      </c>
      <c r="O4817" t="s">
        <v>5444</v>
      </c>
    </row>
    <row r="4818" spans="1:15" x14ac:dyDescent="0.3">
      <c r="A4818" t="s">
        <v>6425</v>
      </c>
      <c r="B4818" t="s">
        <v>4</v>
      </c>
      <c r="C4818" t="s">
        <v>22</v>
      </c>
      <c r="D4818" t="s">
        <v>89</v>
      </c>
      <c r="E4818" t="s">
        <v>90</v>
      </c>
      <c r="F4818" t="s">
        <v>65</v>
      </c>
      <c r="G4818" t="s">
        <v>66</v>
      </c>
      <c r="H4818" t="s">
        <v>67</v>
      </c>
      <c r="I4818">
        <v>2007</v>
      </c>
      <c r="J4818" t="s">
        <v>68</v>
      </c>
      <c r="K4818">
        <v>2007</v>
      </c>
      <c r="L4818" s="18">
        <v>39234</v>
      </c>
      <c r="M4818" t="s">
        <v>69</v>
      </c>
      <c r="N4818" t="s">
        <v>65</v>
      </c>
      <c r="O4818" t="s">
        <v>5444</v>
      </c>
    </row>
    <row r="4819" spans="1:15" x14ac:dyDescent="0.3">
      <c r="A4819" t="s">
        <v>6426</v>
      </c>
      <c r="B4819" t="s">
        <v>4</v>
      </c>
      <c r="C4819" t="s">
        <v>16</v>
      </c>
      <c r="D4819" t="s">
        <v>74</v>
      </c>
      <c r="E4819" t="s">
        <v>75</v>
      </c>
      <c r="F4819" t="s">
        <v>65</v>
      </c>
      <c r="G4819" t="s">
        <v>66</v>
      </c>
      <c r="H4819" t="s">
        <v>67</v>
      </c>
      <c r="I4819">
        <v>2014</v>
      </c>
      <c r="J4819" t="s">
        <v>68</v>
      </c>
      <c r="K4819">
        <v>2017</v>
      </c>
      <c r="L4819" s="18">
        <v>43034</v>
      </c>
      <c r="M4819" t="s">
        <v>69</v>
      </c>
      <c r="N4819" t="s">
        <v>65</v>
      </c>
      <c r="O4819" t="s">
        <v>6427</v>
      </c>
    </row>
    <row r="4820" spans="1:15" x14ac:dyDescent="0.3">
      <c r="A4820" t="s">
        <v>6428</v>
      </c>
      <c r="B4820" t="s">
        <v>4</v>
      </c>
      <c r="C4820" t="s">
        <v>18</v>
      </c>
      <c r="D4820" t="s">
        <v>89</v>
      </c>
      <c r="E4820" t="s">
        <v>90</v>
      </c>
      <c r="F4820" t="s">
        <v>65</v>
      </c>
      <c r="G4820" t="s">
        <v>84</v>
      </c>
      <c r="H4820" t="s">
        <v>85</v>
      </c>
      <c r="I4820">
        <v>2015</v>
      </c>
      <c r="J4820" t="s">
        <v>68</v>
      </c>
      <c r="K4820">
        <v>2016</v>
      </c>
      <c r="L4820" s="18">
        <v>42410</v>
      </c>
      <c r="M4820" t="s">
        <v>69</v>
      </c>
      <c r="N4820" t="s">
        <v>65</v>
      </c>
      <c r="O4820" t="s">
        <v>6290</v>
      </c>
    </row>
    <row r="4821" spans="1:15" x14ac:dyDescent="0.3">
      <c r="A4821" t="s">
        <v>6429</v>
      </c>
      <c r="B4821" t="s">
        <v>4</v>
      </c>
      <c r="C4821" t="s">
        <v>18</v>
      </c>
      <c r="D4821" t="s">
        <v>74</v>
      </c>
      <c r="E4821" t="s">
        <v>75</v>
      </c>
      <c r="F4821" t="s">
        <v>65</v>
      </c>
      <c r="G4821" t="s">
        <v>66</v>
      </c>
      <c r="H4821" t="s">
        <v>67</v>
      </c>
      <c r="I4821">
        <v>2015</v>
      </c>
      <c r="J4821" t="s">
        <v>68</v>
      </c>
      <c r="K4821">
        <v>2017</v>
      </c>
      <c r="L4821" s="18">
        <v>42845</v>
      </c>
      <c r="M4821" t="s">
        <v>69</v>
      </c>
      <c r="N4821" t="s">
        <v>65</v>
      </c>
      <c r="O4821" t="s">
        <v>6156</v>
      </c>
    </row>
    <row r="4822" spans="1:15" x14ac:dyDescent="0.3">
      <c r="A4822" t="s">
        <v>6430</v>
      </c>
      <c r="B4822" t="s">
        <v>4</v>
      </c>
      <c r="C4822" t="s">
        <v>18</v>
      </c>
      <c r="D4822" t="s">
        <v>74</v>
      </c>
      <c r="E4822" t="s">
        <v>75</v>
      </c>
      <c r="F4822" t="s">
        <v>65</v>
      </c>
      <c r="G4822" t="s">
        <v>66</v>
      </c>
      <c r="H4822" t="s">
        <v>67</v>
      </c>
      <c r="I4822">
        <v>2015</v>
      </c>
      <c r="J4822" t="s">
        <v>68</v>
      </c>
      <c r="K4822">
        <v>2021</v>
      </c>
      <c r="L4822" s="18">
        <v>42775</v>
      </c>
      <c r="M4822" t="s">
        <v>69</v>
      </c>
      <c r="N4822" t="s">
        <v>65</v>
      </c>
      <c r="O4822" t="s">
        <v>5383</v>
      </c>
    </row>
    <row r="4823" spans="1:15" x14ac:dyDescent="0.3">
      <c r="A4823" t="s">
        <v>6431</v>
      </c>
      <c r="B4823" t="s">
        <v>4</v>
      </c>
      <c r="C4823" t="s">
        <v>18</v>
      </c>
      <c r="D4823" t="s">
        <v>81</v>
      </c>
      <c r="E4823" t="s">
        <v>75</v>
      </c>
      <c r="F4823" t="s">
        <v>65</v>
      </c>
      <c r="G4823" t="s">
        <v>66</v>
      </c>
      <c r="H4823" t="s">
        <v>67</v>
      </c>
      <c r="I4823">
        <v>2014</v>
      </c>
      <c r="J4823" t="s">
        <v>68</v>
      </c>
      <c r="K4823">
        <v>2016</v>
      </c>
      <c r="L4823" s="18">
        <v>42524</v>
      </c>
      <c r="M4823" t="s">
        <v>69</v>
      </c>
      <c r="N4823" t="s">
        <v>65</v>
      </c>
      <c r="O4823" t="s">
        <v>6297</v>
      </c>
    </row>
    <row r="4824" spans="1:15" x14ac:dyDescent="0.3">
      <c r="A4824" t="s">
        <v>6432</v>
      </c>
      <c r="B4824" t="s">
        <v>4</v>
      </c>
      <c r="C4824" t="s">
        <v>23</v>
      </c>
      <c r="D4824" t="s">
        <v>81</v>
      </c>
      <c r="E4824" t="s">
        <v>75</v>
      </c>
      <c r="F4824" t="s">
        <v>65</v>
      </c>
      <c r="G4824" t="s">
        <v>66</v>
      </c>
      <c r="H4824" t="s">
        <v>67</v>
      </c>
      <c r="I4824">
        <v>2014</v>
      </c>
      <c r="J4824" t="s">
        <v>68</v>
      </c>
      <c r="K4824">
        <v>2018</v>
      </c>
      <c r="L4824" s="18">
        <v>43122</v>
      </c>
      <c r="M4824" t="s">
        <v>69</v>
      </c>
      <c r="N4824" t="s">
        <v>65</v>
      </c>
      <c r="O4824" t="s">
        <v>6433</v>
      </c>
    </row>
    <row r="4825" spans="1:15" x14ac:dyDescent="0.3">
      <c r="A4825" t="s">
        <v>6434</v>
      </c>
      <c r="B4825" t="s">
        <v>4</v>
      </c>
      <c r="C4825" t="s">
        <v>18</v>
      </c>
      <c r="D4825" t="s">
        <v>63</v>
      </c>
      <c r="E4825" t="s">
        <v>64</v>
      </c>
      <c r="F4825" t="s">
        <v>65</v>
      </c>
      <c r="G4825" t="s">
        <v>66</v>
      </c>
      <c r="H4825" t="s">
        <v>67</v>
      </c>
      <c r="I4825">
        <v>2014</v>
      </c>
      <c r="J4825" t="s">
        <v>68</v>
      </c>
      <c r="K4825">
        <v>2018</v>
      </c>
      <c r="L4825" s="18">
        <v>43223</v>
      </c>
      <c r="M4825" t="s">
        <v>69</v>
      </c>
      <c r="N4825" t="s">
        <v>65</v>
      </c>
      <c r="O4825" t="s">
        <v>654</v>
      </c>
    </row>
    <row r="4826" spans="1:15" x14ac:dyDescent="0.3">
      <c r="A4826" t="s">
        <v>6435</v>
      </c>
      <c r="B4826" t="s">
        <v>4</v>
      </c>
      <c r="C4826" t="s">
        <v>18</v>
      </c>
      <c r="D4826" t="s">
        <v>74</v>
      </c>
      <c r="E4826" t="s">
        <v>75</v>
      </c>
      <c r="F4826" t="s">
        <v>65</v>
      </c>
      <c r="G4826" t="s">
        <v>66</v>
      </c>
      <c r="H4826" t="s">
        <v>67</v>
      </c>
      <c r="I4826">
        <v>2014</v>
      </c>
      <c r="J4826" t="s">
        <v>68</v>
      </c>
      <c r="K4826">
        <v>2016</v>
      </c>
      <c r="L4826" s="18">
        <v>42719</v>
      </c>
      <c r="M4826" t="s">
        <v>69</v>
      </c>
      <c r="N4826" t="s">
        <v>65</v>
      </c>
      <c r="O4826" t="s">
        <v>983</v>
      </c>
    </row>
    <row r="4827" spans="1:15" x14ac:dyDescent="0.3">
      <c r="A4827" t="s">
        <v>6436</v>
      </c>
      <c r="B4827" t="s">
        <v>4</v>
      </c>
      <c r="C4827" t="s">
        <v>18</v>
      </c>
      <c r="D4827" t="s">
        <v>74</v>
      </c>
      <c r="E4827" t="s">
        <v>75</v>
      </c>
      <c r="F4827" t="s">
        <v>65</v>
      </c>
      <c r="G4827" t="s">
        <v>66</v>
      </c>
      <c r="H4827" t="s">
        <v>67</v>
      </c>
      <c r="I4827">
        <v>2015</v>
      </c>
      <c r="J4827" t="s">
        <v>68</v>
      </c>
      <c r="K4827">
        <v>2023</v>
      </c>
      <c r="L4827" s="18">
        <v>43635</v>
      </c>
      <c r="M4827" t="s">
        <v>69</v>
      </c>
      <c r="N4827" t="s">
        <v>65</v>
      </c>
      <c r="O4827" t="s">
        <v>954</v>
      </c>
    </row>
    <row r="4828" spans="1:15" x14ac:dyDescent="0.3">
      <c r="A4828" t="s">
        <v>6437</v>
      </c>
      <c r="B4828" t="s">
        <v>4</v>
      </c>
      <c r="C4828" t="s">
        <v>18</v>
      </c>
      <c r="D4828" t="s">
        <v>63</v>
      </c>
      <c r="E4828" t="s">
        <v>64</v>
      </c>
      <c r="F4828" t="s">
        <v>65</v>
      </c>
      <c r="G4828" t="s">
        <v>66</v>
      </c>
      <c r="H4828" t="s">
        <v>67</v>
      </c>
      <c r="I4828">
        <v>2015</v>
      </c>
      <c r="J4828" t="s">
        <v>68</v>
      </c>
      <c r="K4828">
        <v>2022</v>
      </c>
      <c r="L4828" s="18">
        <v>43539</v>
      </c>
      <c r="M4828" t="s">
        <v>69</v>
      </c>
      <c r="N4828" t="s">
        <v>65</v>
      </c>
      <c r="O4828" t="s">
        <v>5383</v>
      </c>
    </row>
    <row r="4829" spans="1:15" x14ac:dyDescent="0.3">
      <c r="A4829" t="s">
        <v>6438</v>
      </c>
      <c r="B4829" t="s">
        <v>4</v>
      </c>
      <c r="C4829" t="s">
        <v>18</v>
      </c>
      <c r="D4829" t="s">
        <v>89</v>
      </c>
      <c r="E4829" t="s">
        <v>90</v>
      </c>
      <c r="F4829" t="s">
        <v>65</v>
      </c>
      <c r="G4829" t="s">
        <v>66</v>
      </c>
      <c r="H4829" t="s">
        <v>67</v>
      </c>
      <c r="I4829">
        <v>2014</v>
      </c>
      <c r="J4829" t="s">
        <v>68</v>
      </c>
      <c r="K4829">
        <v>2017</v>
      </c>
      <c r="L4829" s="18">
        <v>42894</v>
      </c>
      <c r="M4829" t="s">
        <v>69</v>
      </c>
      <c r="N4829" t="s">
        <v>65</v>
      </c>
      <c r="O4829" t="s">
        <v>6439</v>
      </c>
    </row>
    <row r="4830" spans="1:15" x14ac:dyDescent="0.3">
      <c r="A4830" t="s">
        <v>6440</v>
      </c>
      <c r="B4830" t="s">
        <v>4</v>
      </c>
      <c r="C4830" t="s">
        <v>18</v>
      </c>
      <c r="D4830" t="s">
        <v>74</v>
      </c>
      <c r="E4830" t="s">
        <v>75</v>
      </c>
      <c r="F4830" t="s">
        <v>65</v>
      </c>
      <c r="G4830" t="s">
        <v>66</v>
      </c>
      <c r="H4830" t="s">
        <v>67</v>
      </c>
      <c r="I4830">
        <v>2015</v>
      </c>
      <c r="J4830" t="s">
        <v>68</v>
      </c>
      <c r="K4830">
        <v>2017</v>
      </c>
      <c r="L4830" s="18">
        <v>42788</v>
      </c>
      <c r="M4830" t="s">
        <v>69</v>
      </c>
      <c r="N4830" t="s">
        <v>65</v>
      </c>
      <c r="O4830" t="s">
        <v>6290</v>
      </c>
    </row>
    <row r="4831" spans="1:15" x14ac:dyDescent="0.3">
      <c r="A4831" t="s">
        <v>6441</v>
      </c>
      <c r="B4831" t="s">
        <v>4</v>
      </c>
      <c r="C4831" t="s">
        <v>31</v>
      </c>
      <c r="D4831" t="s">
        <v>89</v>
      </c>
      <c r="E4831" t="s">
        <v>90</v>
      </c>
      <c r="F4831" t="s">
        <v>65</v>
      </c>
      <c r="G4831" t="s">
        <v>66</v>
      </c>
      <c r="H4831" t="s">
        <v>67</v>
      </c>
      <c r="I4831">
        <v>2014</v>
      </c>
      <c r="J4831" t="s">
        <v>68</v>
      </c>
      <c r="K4831">
        <v>2014</v>
      </c>
      <c r="L4831" s="18">
        <v>41944</v>
      </c>
      <c r="M4831" t="s">
        <v>69</v>
      </c>
      <c r="N4831" t="s">
        <v>65</v>
      </c>
      <c r="O4831" t="s">
        <v>6442</v>
      </c>
    </row>
    <row r="4832" spans="1:15" x14ac:dyDescent="0.3">
      <c r="A4832" t="s">
        <v>6443</v>
      </c>
      <c r="B4832" t="s">
        <v>4</v>
      </c>
      <c r="C4832" t="s">
        <v>15</v>
      </c>
      <c r="D4832" t="s">
        <v>63</v>
      </c>
      <c r="E4832" t="s">
        <v>64</v>
      </c>
      <c r="F4832" t="s">
        <v>65</v>
      </c>
      <c r="G4832" t="s">
        <v>66</v>
      </c>
      <c r="H4832" t="s">
        <v>67</v>
      </c>
      <c r="I4832">
        <v>2014</v>
      </c>
      <c r="J4832" t="s">
        <v>68</v>
      </c>
      <c r="K4832">
        <v>2016</v>
      </c>
      <c r="L4832" s="18">
        <v>42726</v>
      </c>
      <c r="M4832" t="s">
        <v>69</v>
      </c>
      <c r="N4832" t="s">
        <v>65</v>
      </c>
      <c r="O4832" t="s">
        <v>6210</v>
      </c>
    </row>
    <row r="4833" spans="1:15" x14ac:dyDescent="0.3">
      <c r="A4833" t="s">
        <v>6444</v>
      </c>
      <c r="B4833" t="s">
        <v>4</v>
      </c>
      <c r="C4833" t="s">
        <v>18</v>
      </c>
      <c r="D4833" t="s">
        <v>74</v>
      </c>
      <c r="E4833" t="s">
        <v>75</v>
      </c>
      <c r="F4833" t="s">
        <v>65</v>
      </c>
      <c r="G4833" t="s">
        <v>66</v>
      </c>
      <c r="H4833" t="s">
        <v>67</v>
      </c>
      <c r="I4833">
        <v>2015</v>
      </c>
      <c r="J4833" t="s">
        <v>68</v>
      </c>
      <c r="K4833">
        <v>2022</v>
      </c>
      <c r="L4833" s="18">
        <v>44696</v>
      </c>
      <c r="M4833" t="s">
        <v>69</v>
      </c>
      <c r="N4833" t="s">
        <v>65</v>
      </c>
      <c r="O4833" t="s">
        <v>5446</v>
      </c>
    </row>
    <row r="4834" spans="1:15" x14ac:dyDescent="0.3">
      <c r="A4834" t="s">
        <v>6445</v>
      </c>
      <c r="B4834" t="s">
        <v>4</v>
      </c>
      <c r="C4834" t="s">
        <v>18</v>
      </c>
      <c r="D4834" t="s">
        <v>74</v>
      </c>
      <c r="E4834" t="s">
        <v>75</v>
      </c>
      <c r="F4834" t="s">
        <v>65</v>
      </c>
      <c r="G4834" t="s">
        <v>66</v>
      </c>
      <c r="H4834" t="s">
        <v>67</v>
      </c>
      <c r="I4834">
        <v>2015</v>
      </c>
      <c r="J4834" t="s">
        <v>68</v>
      </c>
      <c r="K4834">
        <v>2018</v>
      </c>
      <c r="L4834" s="18">
        <v>43060</v>
      </c>
      <c r="M4834" t="s">
        <v>69</v>
      </c>
      <c r="N4834" t="s">
        <v>65</v>
      </c>
      <c r="O4834" t="s">
        <v>6290</v>
      </c>
    </row>
    <row r="4835" spans="1:15" x14ac:dyDescent="0.3">
      <c r="A4835" t="s">
        <v>6446</v>
      </c>
      <c r="B4835" t="s">
        <v>4</v>
      </c>
      <c r="C4835" t="s">
        <v>18</v>
      </c>
      <c r="D4835" t="s">
        <v>81</v>
      </c>
      <c r="E4835" t="s">
        <v>75</v>
      </c>
      <c r="F4835" t="s">
        <v>65</v>
      </c>
      <c r="G4835" t="s">
        <v>84</v>
      </c>
      <c r="H4835" t="s">
        <v>85</v>
      </c>
      <c r="I4835">
        <v>2015</v>
      </c>
      <c r="J4835" t="s">
        <v>68</v>
      </c>
      <c r="K4835">
        <v>2019</v>
      </c>
      <c r="L4835" s="18">
        <v>43620</v>
      </c>
      <c r="M4835" t="s">
        <v>69</v>
      </c>
      <c r="N4835" t="s">
        <v>65</v>
      </c>
      <c r="O4835" t="s">
        <v>6021</v>
      </c>
    </row>
    <row r="4836" spans="1:15" x14ac:dyDescent="0.3">
      <c r="A4836" t="s">
        <v>6447</v>
      </c>
      <c r="B4836" t="s">
        <v>4</v>
      </c>
      <c r="C4836" t="s">
        <v>21</v>
      </c>
      <c r="D4836" t="s">
        <v>89</v>
      </c>
      <c r="E4836" t="s">
        <v>90</v>
      </c>
      <c r="F4836" t="s">
        <v>65</v>
      </c>
      <c r="G4836" t="s">
        <v>66</v>
      </c>
      <c r="H4836" t="s">
        <v>67</v>
      </c>
      <c r="I4836">
        <v>2014</v>
      </c>
      <c r="J4836" t="s">
        <v>68</v>
      </c>
      <c r="K4836">
        <v>2021</v>
      </c>
      <c r="L4836" s="18">
        <v>44448</v>
      </c>
      <c r="M4836" t="s">
        <v>69</v>
      </c>
      <c r="N4836" t="s">
        <v>65</v>
      </c>
      <c r="O4836" t="s">
        <v>5326</v>
      </c>
    </row>
    <row r="4837" spans="1:15" x14ac:dyDescent="0.3">
      <c r="A4837" t="s">
        <v>6448</v>
      </c>
      <c r="B4837" t="s">
        <v>4</v>
      </c>
      <c r="C4837" t="s">
        <v>18</v>
      </c>
      <c r="D4837" t="s">
        <v>89</v>
      </c>
      <c r="E4837" t="s">
        <v>90</v>
      </c>
      <c r="F4837" t="s">
        <v>65</v>
      </c>
      <c r="G4837" t="s">
        <v>66</v>
      </c>
      <c r="H4837" t="s">
        <v>67</v>
      </c>
      <c r="I4837">
        <v>2015</v>
      </c>
      <c r="J4837" t="s">
        <v>68</v>
      </c>
      <c r="K4837">
        <v>2018</v>
      </c>
      <c r="L4837" s="18">
        <v>43355</v>
      </c>
      <c r="M4837" t="s">
        <v>69</v>
      </c>
      <c r="N4837" t="s">
        <v>65</v>
      </c>
      <c r="O4837" t="s">
        <v>6290</v>
      </c>
    </row>
    <row r="4838" spans="1:15" x14ac:dyDescent="0.3">
      <c r="A4838" t="s">
        <v>6449</v>
      </c>
      <c r="B4838" t="s">
        <v>4</v>
      </c>
      <c r="C4838" t="s">
        <v>18</v>
      </c>
      <c r="D4838" t="s">
        <v>89</v>
      </c>
      <c r="E4838" t="s">
        <v>90</v>
      </c>
      <c r="F4838" t="s">
        <v>65</v>
      </c>
      <c r="G4838" t="s">
        <v>84</v>
      </c>
      <c r="H4838" t="s">
        <v>85</v>
      </c>
      <c r="I4838">
        <v>2015</v>
      </c>
      <c r="J4838" t="s">
        <v>68</v>
      </c>
      <c r="K4838">
        <v>2016</v>
      </c>
      <c r="L4838" s="18">
        <v>42493</v>
      </c>
      <c r="M4838" t="s">
        <v>69</v>
      </c>
      <c r="N4838" t="s">
        <v>65</v>
      </c>
      <c r="O4838" t="s">
        <v>6450</v>
      </c>
    </row>
    <row r="4839" spans="1:15" x14ac:dyDescent="0.3">
      <c r="A4839" t="s">
        <v>6451</v>
      </c>
      <c r="B4839" t="s">
        <v>4</v>
      </c>
      <c r="C4839" t="s">
        <v>25</v>
      </c>
      <c r="D4839" t="s">
        <v>63</v>
      </c>
      <c r="E4839" t="s">
        <v>64</v>
      </c>
      <c r="F4839" t="s">
        <v>65</v>
      </c>
      <c r="G4839" t="s">
        <v>66</v>
      </c>
      <c r="H4839" t="s">
        <v>67</v>
      </c>
      <c r="I4839">
        <v>2015</v>
      </c>
      <c r="J4839" t="s">
        <v>68</v>
      </c>
      <c r="K4839">
        <v>2015</v>
      </c>
      <c r="L4839" s="18">
        <v>42278</v>
      </c>
      <c r="M4839" t="s">
        <v>69</v>
      </c>
      <c r="N4839" t="s">
        <v>65</v>
      </c>
      <c r="O4839" t="s">
        <v>5751</v>
      </c>
    </row>
    <row r="4840" spans="1:15" x14ac:dyDescent="0.3">
      <c r="A4840" t="s">
        <v>6452</v>
      </c>
      <c r="B4840" t="s">
        <v>4</v>
      </c>
      <c r="C4840" t="s">
        <v>18</v>
      </c>
      <c r="D4840" t="s">
        <v>74</v>
      </c>
      <c r="E4840" t="s">
        <v>75</v>
      </c>
      <c r="F4840" t="s">
        <v>65</v>
      </c>
      <c r="G4840" t="s">
        <v>66</v>
      </c>
      <c r="H4840" t="s">
        <v>67</v>
      </c>
      <c r="I4840">
        <v>2015</v>
      </c>
      <c r="J4840" t="s">
        <v>68</v>
      </c>
      <c r="K4840">
        <v>2020</v>
      </c>
      <c r="L4840" s="18">
        <v>44082</v>
      </c>
      <c r="M4840" t="s">
        <v>69</v>
      </c>
      <c r="N4840" t="s">
        <v>65</v>
      </c>
      <c r="O4840" t="s">
        <v>983</v>
      </c>
    </row>
    <row r="4841" spans="1:15" x14ac:dyDescent="0.3">
      <c r="A4841" t="s">
        <v>6453</v>
      </c>
      <c r="B4841" t="s">
        <v>4</v>
      </c>
      <c r="C4841" t="s">
        <v>31</v>
      </c>
      <c r="D4841" t="s">
        <v>89</v>
      </c>
      <c r="E4841" t="s">
        <v>90</v>
      </c>
      <c r="F4841" t="s">
        <v>65</v>
      </c>
      <c r="G4841" t="s">
        <v>66</v>
      </c>
      <c r="H4841" t="s">
        <v>67</v>
      </c>
      <c r="I4841">
        <v>2014</v>
      </c>
      <c r="J4841" t="s">
        <v>68</v>
      </c>
      <c r="K4841">
        <v>2015</v>
      </c>
      <c r="L4841" s="18">
        <v>42036</v>
      </c>
      <c r="M4841" t="s">
        <v>69</v>
      </c>
      <c r="N4841" t="s">
        <v>65</v>
      </c>
      <c r="O4841" t="s">
        <v>6379</v>
      </c>
    </row>
    <row r="4842" spans="1:15" x14ac:dyDescent="0.3">
      <c r="A4842" t="s">
        <v>6454</v>
      </c>
      <c r="B4842" t="s">
        <v>4</v>
      </c>
      <c r="C4842" t="s">
        <v>25</v>
      </c>
      <c r="D4842" t="s">
        <v>89</v>
      </c>
      <c r="E4842" t="s">
        <v>90</v>
      </c>
      <c r="F4842" t="s">
        <v>65</v>
      </c>
      <c r="G4842" t="s">
        <v>66</v>
      </c>
      <c r="H4842" t="s">
        <v>67</v>
      </c>
      <c r="I4842">
        <v>2014</v>
      </c>
      <c r="J4842" t="s">
        <v>68</v>
      </c>
      <c r="K4842">
        <v>2015</v>
      </c>
      <c r="L4842" s="18">
        <v>42036</v>
      </c>
      <c r="M4842" t="s">
        <v>69</v>
      </c>
      <c r="N4842" t="s">
        <v>65</v>
      </c>
      <c r="O4842" t="s">
        <v>5751</v>
      </c>
    </row>
    <row r="4843" spans="1:15" x14ac:dyDescent="0.3">
      <c r="A4843" t="s">
        <v>6455</v>
      </c>
      <c r="B4843" t="s">
        <v>4</v>
      </c>
      <c r="C4843" t="s">
        <v>18</v>
      </c>
      <c r="D4843" t="s">
        <v>89</v>
      </c>
      <c r="E4843" t="s">
        <v>90</v>
      </c>
      <c r="F4843" t="s">
        <v>65</v>
      </c>
      <c r="G4843" t="s">
        <v>84</v>
      </c>
      <c r="H4843" t="s">
        <v>85</v>
      </c>
      <c r="I4843">
        <v>2015</v>
      </c>
      <c r="J4843" t="s">
        <v>68</v>
      </c>
      <c r="K4843">
        <v>2016</v>
      </c>
      <c r="L4843" s="18">
        <v>42725</v>
      </c>
      <c r="M4843" t="s">
        <v>69</v>
      </c>
      <c r="N4843" t="s">
        <v>65</v>
      </c>
      <c r="O4843" t="s">
        <v>6121</v>
      </c>
    </row>
    <row r="4844" spans="1:15" x14ac:dyDescent="0.3">
      <c r="A4844" t="s">
        <v>6456</v>
      </c>
      <c r="B4844" t="s">
        <v>4</v>
      </c>
      <c r="C4844" t="s">
        <v>31</v>
      </c>
      <c r="D4844" t="s">
        <v>89</v>
      </c>
      <c r="E4844" t="s">
        <v>90</v>
      </c>
      <c r="F4844" t="s">
        <v>65</v>
      </c>
      <c r="G4844" t="s">
        <v>66</v>
      </c>
      <c r="H4844" t="s">
        <v>67</v>
      </c>
      <c r="I4844">
        <v>2014</v>
      </c>
      <c r="J4844" t="s">
        <v>68</v>
      </c>
      <c r="K4844">
        <v>2015</v>
      </c>
      <c r="L4844" s="18">
        <v>42125</v>
      </c>
      <c r="M4844" t="s">
        <v>69</v>
      </c>
      <c r="N4844" t="s">
        <v>65</v>
      </c>
      <c r="O4844" t="s">
        <v>6457</v>
      </c>
    </row>
    <row r="4845" spans="1:15" x14ac:dyDescent="0.3">
      <c r="A4845" t="s">
        <v>6458</v>
      </c>
      <c r="B4845" t="s">
        <v>4</v>
      </c>
      <c r="C4845" t="s">
        <v>22</v>
      </c>
      <c r="D4845" t="s">
        <v>89</v>
      </c>
      <c r="E4845" t="s">
        <v>90</v>
      </c>
      <c r="F4845" t="s">
        <v>65</v>
      </c>
      <c r="G4845" t="s">
        <v>66</v>
      </c>
      <c r="H4845" t="s">
        <v>67</v>
      </c>
      <c r="I4845">
        <v>2014</v>
      </c>
      <c r="J4845" t="s">
        <v>68</v>
      </c>
      <c r="K4845">
        <v>2016</v>
      </c>
      <c r="L4845" s="18">
        <v>42430</v>
      </c>
      <c r="M4845" t="s">
        <v>69</v>
      </c>
      <c r="N4845" t="s">
        <v>65</v>
      </c>
      <c r="O4845" t="s">
        <v>6459</v>
      </c>
    </row>
    <row r="4846" spans="1:15" x14ac:dyDescent="0.3">
      <c r="A4846" t="s">
        <v>6460</v>
      </c>
      <c r="B4846" t="s">
        <v>4</v>
      </c>
      <c r="C4846" t="s">
        <v>18</v>
      </c>
      <c r="D4846" t="s">
        <v>81</v>
      </c>
      <c r="E4846" t="s">
        <v>75</v>
      </c>
      <c r="F4846" t="s">
        <v>65</v>
      </c>
      <c r="G4846" t="s">
        <v>66</v>
      </c>
      <c r="H4846" t="s">
        <v>67</v>
      </c>
      <c r="I4846">
        <v>2015</v>
      </c>
      <c r="J4846" t="s">
        <v>68</v>
      </c>
      <c r="K4846">
        <v>2021</v>
      </c>
      <c r="L4846" s="18">
        <v>44349</v>
      </c>
      <c r="M4846" t="s">
        <v>69</v>
      </c>
      <c r="N4846" t="s">
        <v>65</v>
      </c>
      <c r="O4846" t="s">
        <v>6461</v>
      </c>
    </row>
    <row r="4847" spans="1:15" x14ac:dyDescent="0.3">
      <c r="A4847" t="s">
        <v>6462</v>
      </c>
      <c r="B4847" t="s">
        <v>4</v>
      </c>
      <c r="C4847" t="s">
        <v>18</v>
      </c>
      <c r="D4847" t="s">
        <v>81</v>
      </c>
      <c r="E4847" t="s">
        <v>75</v>
      </c>
      <c r="F4847" t="s">
        <v>65</v>
      </c>
      <c r="G4847" t="s">
        <v>84</v>
      </c>
      <c r="H4847" t="s">
        <v>85</v>
      </c>
      <c r="I4847">
        <v>2015</v>
      </c>
      <c r="J4847" t="s">
        <v>68</v>
      </c>
      <c r="K4847">
        <v>2020</v>
      </c>
      <c r="L4847" s="18">
        <v>43521</v>
      </c>
      <c r="M4847" t="s">
        <v>69</v>
      </c>
      <c r="N4847" t="s">
        <v>65</v>
      </c>
      <c r="O4847" t="s">
        <v>6463</v>
      </c>
    </row>
    <row r="4848" spans="1:15" x14ac:dyDescent="0.3">
      <c r="A4848" t="s">
        <v>6464</v>
      </c>
      <c r="B4848" t="s">
        <v>4</v>
      </c>
      <c r="C4848" t="s">
        <v>22</v>
      </c>
      <c r="D4848" t="s">
        <v>89</v>
      </c>
      <c r="E4848" t="s">
        <v>90</v>
      </c>
      <c r="F4848" t="s">
        <v>65</v>
      </c>
      <c r="G4848" t="s">
        <v>66</v>
      </c>
      <c r="H4848" t="s">
        <v>67</v>
      </c>
      <c r="I4848">
        <v>2014</v>
      </c>
      <c r="J4848" t="s">
        <v>68</v>
      </c>
      <c r="K4848">
        <v>2015</v>
      </c>
      <c r="L4848" s="18">
        <v>42248</v>
      </c>
      <c r="M4848" t="s">
        <v>69</v>
      </c>
      <c r="N4848" t="s">
        <v>65</v>
      </c>
      <c r="O4848" t="s">
        <v>6465</v>
      </c>
    </row>
    <row r="4849" spans="1:15" x14ac:dyDescent="0.3">
      <c r="A4849" t="s">
        <v>6466</v>
      </c>
      <c r="B4849" t="s">
        <v>4</v>
      </c>
      <c r="C4849" t="s">
        <v>18</v>
      </c>
      <c r="D4849" t="s">
        <v>89</v>
      </c>
      <c r="E4849" t="s">
        <v>90</v>
      </c>
      <c r="F4849" t="s">
        <v>65</v>
      </c>
      <c r="G4849" t="s">
        <v>66</v>
      </c>
      <c r="H4849" t="s">
        <v>67</v>
      </c>
      <c r="I4849">
        <v>2015</v>
      </c>
      <c r="J4849" t="s">
        <v>68</v>
      </c>
      <c r="K4849">
        <v>2020</v>
      </c>
      <c r="L4849" s="18">
        <v>43859</v>
      </c>
      <c r="M4849" t="s">
        <v>69</v>
      </c>
      <c r="N4849" t="s">
        <v>65</v>
      </c>
      <c r="O4849" t="s">
        <v>954</v>
      </c>
    </row>
    <row r="4850" spans="1:15" x14ac:dyDescent="0.3">
      <c r="A4850" t="s">
        <v>6467</v>
      </c>
      <c r="B4850" t="s">
        <v>4</v>
      </c>
      <c r="C4850" t="s">
        <v>18</v>
      </c>
      <c r="D4850" t="s">
        <v>74</v>
      </c>
      <c r="E4850" t="s">
        <v>75</v>
      </c>
      <c r="F4850" t="s">
        <v>65</v>
      </c>
      <c r="G4850" t="s">
        <v>66</v>
      </c>
      <c r="H4850" t="s">
        <v>67</v>
      </c>
      <c r="I4850">
        <v>2012</v>
      </c>
      <c r="J4850" t="s">
        <v>68</v>
      </c>
      <c r="K4850">
        <v>2016</v>
      </c>
      <c r="L4850" s="18">
        <v>42642</v>
      </c>
      <c r="M4850" t="s">
        <v>69</v>
      </c>
      <c r="N4850" t="s">
        <v>65</v>
      </c>
      <c r="O4850" t="s">
        <v>5383</v>
      </c>
    </row>
    <row r="4851" spans="1:15" x14ac:dyDescent="0.3">
      <c r="A4851" t="s">
        <v>6468</v>
      </c>
      <c r="B4851" t="s">
        <v>4</v>
      </c>
      <c r="C4851" t="s">
        <v>22</v>
      </c>
      <c r="D4851" t="s">
        <v>89</v>
      </c>
      <c r="E4851" t="s">
        <v>90</v>
      </c>
      <c r="F4851" t="s">
        <v>65</v>
      </c>
      <c r="G4851" t="s">
        <v>66</v>
      </c>
      <c r="H4851" t="s">
        <v>67</v>
      </c>
      <c r="I4851">
        <v>2015</v>
      </c>
      <c r="J4851" t="s">
        <v>68</v>
      </c>
      <c r="K4851">
        <v>2015</v>
      </c>
      <c r="L4851" s="18">
        <v>42186</v>
      </c>
      <c r="M4851" t="s">
        <v>69</v>
      </c>
      <c r="N4851" t="s">
        <v>65</v>
      </c>
      <c r="O4851" t="s">
        <v>6459</v>
      </c>
    </row>
    <row r="4852" spans="1:15" x14ac:dyDescent="0.3">
      <c r="A4852" t="s">
        <v>6469</v>
      </c>
      <c r="B4852" t="s">
        <v>4</v>
      </c>
      <c r="C4852" t="s">
        <v>16</v>
      </c>
      <c r="D4852" t="s">
        <v>89</v>
      </c>
      <c r="E4852" t="s">
        <v>90</v>
      </c>
      <c r="F4852" t="s">
        <v>65</v>
      </c>
      <c r="G4852" t="s">
        <v>66</v>
      </c>
      <c r="H4852" t="s">
        <v>67</v>
      </c>
      <c r="I4852">
        <v>2015</v>
      </c>
      <c r="J4852" t="s">
        <v>68</v>
      </c>
      <c r="K4852">
        <v>2017</v>
      </c>
      <c r="L4852" s="18">
        <v>42619</v>
      </c>
      <c r="M4852" t="s">
        <v>69</v>
      </c>
      <c r="N4852" t="s">
        <v>65</v>
      </c>
      <c r="O4852" t="s">
        <v>6470</v>
      </c>
    </row>
    <row r="4853" spans="1:15" x14ac:dyDescent="0.3">
      <c r="A4853" t="s">
        <v>6471</v>
      </c>
      <c r="B4853" t="s">
        <v>4</v>
      </c>
      <c r="C4853" t="s">
        <v>18</v>
      </c>
      <c r="D4853" t="s">
        <v>89</v>
      </c>
      <c r="E4853" t="s">
        <v>90</v>
      </c>
      <c r="F4853" t="s">
        <v>65</v>
      </c>
      <c r="G4853" t="s">
        <v>66</v>
      </c>
      <c r="H4853" t="s">
        <v>67</v>
      </c>
      <c r="I4853">
        <v>2015</v>
      </c>
      <c r="J4853" t="s">
        <v>68</v>
      </c>
      <c r="K4853">
        <v>2020</v>
      </c>
      <c r="L4853" s="18">
        <v>44189</v>
      </c>
      <c r="M4853" t="s">
        <v>69</v>
      </c>
      <c r="N4853" t="s">
        <v>65</v>
      </c>
      <c r="O4853" t="s">
        <v>6472</v>
      </c>
    </row>
    <row r="4854" spans="1:15" x14ac:dyDescent="0.3">
      <c r="A4854" t="s">
        <v>6473</v>
      </c>
      <c r="B4854" t="s">
        <v>4</v>
      </c>
      <c r="C4854" t="s">
        <v>18</v>
      </c>
      <c r="D4854" t="s">
        <v>63</v>
      </c>
      <c r="E4854" t="s">
        <v>64</v>
      </c>
      <c r="F4854" t="s">
        <v>65</v>
      </c>
      <c r="G4854" t="s">
        <v>66</v>
      </c>
      <c r="H4854" t="s">
        <v>67</v>
      </c>
      <c r="I4854">
        <v>2015</v>
      </c>
      <c r="J4854" t="s">
        <v>68</v>
      </c>
      <c r="K4854">
        <v>2021</v>
      </c>
      <c r="L4854" s="18">
        <v>44384</v>
      </c>
      <c r="M4854" t="s">
        <v>69</v>
      </c>
      <c r="N4854" t="s">
        <v>65</v>
      </c>
      <c r="O4854" t="s">
        <v>5444</v>
      </c>
    </row>
    <row r="4855" spans="1:15" x14ac:dyDescent="0.3">
      <c r="A4855" t="s">
        <v>6474</v>
      </c>
      <c r="B4855" t="s">
        <v>4</v>
      </c>
      <c r="C4855" t="s">
        <v>18</v>
      </c>
      <c r="D4855" t="s">
        <v>74</v>
      </c>
      <c r="E4855" t="s">
        <v>75</v>
      </c>
      <c r="F4855" t="s">
        <v>65</v>
      </c>
      <c r="G4855" t="s">
        <v>84</v>
      </c>
      <c r="H4855" t="s">
        <v>85</v>
      </c>
      <c r="I4855">
        <v>2015</v>
      </c>
      <c r="J4855" t="s">
        <v>68</v>
      </c>
      <c r="K4855">
        <v>2017</v>
      </c>
      <c r="L4855" s="18">
        <v>42717</v>
      </c>
      <c r="M4855" t="s">
        <v>69</v>
      </c>
      <c r="N4855" t="s">
        <v>65</v>
      </c>
      <c r="O4855" t="s">
        <v>6156</v>
      </c>
    </row>
    <row r="4856" spans="1:15" x14ac:dyDescent="0.3">
      <c r="A4856" t="s">
        <v>6475</v>
      </c>
      <c r="B4856" t="s">
        <v>4</v>
      </c>
      <c r="C4856" t="s">
        <v>18</v>
      </c>
      <c r="D4856" t="s">
        <v>89</v>
      </c>
      <c r="E4856" t="s">
        <v>90</v>
      </c>
      <c r="F4856" t="s">
        <v>65</v>
      </c>
      <c r="G4856" t="s">
        <v>66</v>
      </c>
      <c r="H4856" t="s">
        <v>67</v>
      </c>
      <c r="I4856">
        <v>2015</v>
      </c>
      <c r="J4856" t="s">
        <v>68</v>
      </c>
      <c r="K4856">
        <v>2015</v>
      </c>
      <c r="L4856" s="18">
        <v>42145</v>
      </c>
      <c r="M4856" t="s">
        <v>69</v>
      </c>
      <c r="N4856" t="s">
        <v>65</v>
      </c>
      <c r="O4856" t="s">
        <v>6476</v>
      </c>
    </row>
    <row r="4857" spans="1:15" x14ac:dyDescent="0.3">
      <c r="A4857" t="s">
        <v>6477</v>
      </c>
      <c r="B4857" t="s">
        <v>4</v>
      </c>
      <c r="C4857" t="s">
        <v>18</v>
      </c>
      <c r="D4857" t="s">
        <v>74</v>
      </c>
      <c r="E4857" t="s">
        <v>75</v>
      </c>
      <c r="F4857" t="s">
        <v>65</v>
      </c>
      <c r="G4857" t="s">
        <v>66</v>
      </c>
      <c r="H4857" t="s">
        <v>67</v>
      </c>
      <c r="I4857">
        <v>2015</v>
      </c>
      <c r="J4857" t="s">
        <v>68</v>
      </c>
      <c r="K4857">
        <v>2021</v>
      </c>
      <c r="L4857" s="18">
        <v>42475</v>
      </c>
      <c r="M4857" t="s">
        <v>69</v>
      </c>
      <c r="N4857" t="s">
        <v>65</v>
      </c>
      <c r="O4857" t="s">
        <v>6095</v>
      </c>
    </row>
    <row r="4858" spans="1:15" x14ac:dyDescent="0.3">
      <c r="A4858" t="s">
        <v>6478</v>
      </c>
      <c r="B4858" t="s">
        <v>4</v>
      </c>
      <c r="C4858" t="s">
        <v>18</v>
      </c>
      <c r="D4858" t="s">
        <v>63</v>
      </c>
      <c r="E4858" t="s">
        <v>64</v>
      </c>
      <c r="F4858" t="s">
        <v>65</v>
      </c>
      <c r="G4858" t="s">
        <v>66</v>
      </c>
      <c r="H4858" t="s">
        <v>67</v>
      </c>
      <c r="I4858">
        <v>2015</v>
      </c>
      <c r="J4858" t="s">
        <v>68</v>
      </c>
      <c r="K4858">
        <v>2024</v>
      </c>
      <c r="L4858" s="18">
        <v>43430</v>
      </c>
      <c r="M4858" t="s">
        <v>69</v>
      </c>
      <c r="N4858" t="s">
        <v>65</v>
      </c>
      <c r="O4858" t="s">
        <v>983</v>
      </c>
    </row>
    <row r="4859" spans="1:15" x14ac:dyDescent="0.3">
      <c r="A4859" t="s">
        <v>6479</v>
      </c>
      <c r="B4859" t="s">
        <v>4</v>
      </c>
      <c r="C4859" t="s">
        <v>18</v>
      </c>
      <c r="D4859" t="s">
        <v>89</v>
      </c>
      <c r="E4859" t="s">
        <v>90</v>
      </c>
      <c r="F4859" t="s">
        <v>65</v>
      </c>
      <c r="G4859" t="s">
        <v>84</v>
      </c>
      <c r="H4859" t="s">
        <v>85</v>
      </c>
      <c r="I4859">
        <v>2015</v>
      </c>
      <c r="J4859" t="s">
        <v>68</v>
      </c>
      <c r="K4859">
        <v>2024</v>
      </c>
      <c r="L4859" s="18">
        <v>45446</v>
      </c>
      <c r="M4859" t="s">
        <v>69</v>
      </c>
      <c r="N4859" t="s">
        <v>65</v>
      </c>
      <c r="O4859" t="s">
        <v>6480</v>
      </c>
    </row>
    <row r="4860" spans="1:15" x14ac:dyDescent="0.3">
      <c r="A4860" t="s">
        <v>6481</v>
      </c>
      <c r="B4860" t="s">
        <v>4</v>
      </c>
      <c r="C4860" t="s">
        <v>18</v>
      </c>
      <c r="D4860" t="s">
        <v>81</v>
      </c>
      <c r="E4860" t="s">
        <v>75</v>
      </c>
      <c r="F4860" t="s">
        <v>65</v>
      </c>
      <c r="G4860" t="s">
        <v>66</v>
      </c>
      <c r="H4860" t="s">
        <v>67</v>
      </c>
      <c r="I4860">
        <v>2015</v>
      </c>
      <c r="J4860" t="s">
        <v>68</v>
      </c>
      <c r="K4860">
        <v>2020</v>
      </c>
      <c r="L4860" s="18">
        <v>44019</v>
      </c>
      <c r="M4860" t="s">
        <v>69</v>
      </c>
      <c r="N4860" t="s">
        <v>65</v>
      </c>
      <c r="O4860" t="s">
        <v>6121</v>
      </c>
    </row>
    <row r="4861" spans="1:15" x14ac:dyDescent="0.3">
      <c r="A4861" t="s">
        <v>6482</v>
      </c>
      <c r="B4861" t="s">
        <v>4</v>
      </c>
      <c r="C4861" t="s">
        <v>18</v>
      </c>
      <c r="D4861" t="s">
        <v>74</v>
      </c>
      <c r="E4861" t="s">
        <v>75</v>
      </c>
      <c r="F4861" t="s">
        <v>65</v>
      </c>
      <c r="G4861" t="s">
        <v>66</v>
      </c>
      <c r="H4861" t="s">
        <v>67</v>
      </c>
      <c r="I4861">
        <v>2015</v>
      </c>
      <c r="J4861" t="s">
        <v>68</v>
      </c>
      <c r="K4861">
        <v>2021</v>
      </c>
      <c r="L4861" s="18">
        <v>43166</v>
      </c>
      <c r="M4861" t="s">
        <v>69</v>
      </c>
      <c r="N4861" t="s">
        <v>65</v>
      </c>
      <c r="O4861" t="s">
        <v>6095</v>
      </c>
    </row>
    <row r="4862" spans="1:15" x14ac:dyDescent="0.3">
      <c r="A4862" t="s">
        <v>6483</v>
      </c>
      <c r="B4862" t="s">
        <v>4</v>
      </c>
      <c r="C4862" t="s">
        <v>24</v>
      </c>
      <c r="D4862" t="s">
        <v>74</v>
      </c>
      <c r="E4862" t="s">
        <v>75</v>
      </c>
      <c r="F4862" t="s">
        <v>65</v>
      </c>
      <c r="G4862" t="s">
        <v>66</v>
      </c>
      <c r="H4862" t="s">
        <v>67</v>
      </c>
      <c r="I4862">
        <v>2015</v>
      </c>
      <c r="J4862" t="s">
        <v>68</v>
      </c>
      <c r="K4862">
        <v>2017</v>
      </c>
      <c r="L4862" s="18">
        <v>42753</v>
      </c>
      <c r="M4862" t="s">
        <v>69</v>
      </c>
      <c r="N4862" t="s">
        <v>65</v>
      </c>
      <c r="O4862" t="s">
        <v>6364</v>
      </c>
    </row>
    <row r="4863" spans="1:15" x14ac:dyDescent="0.3">
      <c r="A4863" t="s">
        <v>6484</v>
      </c>
      <c r="B4863" t="s">
        <v>4</v>
      </c>
      <c r="C4863" t="s">
        <v>18</v>
      </c>
      <c r="D4863" t="s">
        <v>89</v>
      </c>
      <c r="E4863" t="s">
        <v>90</v>
      </c>
      <c r="F4863" t="s">
        <v>65</v>
      </c>
      <c r="G4863" t="s">
        <v>66</v>
      </c>
      <c r="H4863" t="s">
        <v>67</v>
      </c>
      <c r="I4863">
        <v>2015</v>
      </c>
      <c r="J4863" t="s">
        <v>68</v>
      </c>
      <c r="K4863">
        <v>2023</v>
      </c>
      <c r="L4863" s="18">
        <v>43612</v>
      </c>
      <c r="M4863" t="s">
        <v>69</v>
      </c>
      <c r="N4863" t="s">
        <v>65</v>
      </c>
      <c r="O4863" t="s">
        <v>1073</v>
      </c>
    </row>
    <row r="4864" spans="1:15" x14ac:dyDescent="0.3">
      <c r="A4864" t="s">
        <v>6485</v>
      </c>
      <c r="B4864" t="s">
        <v>4</v>
      </c>
      <c r="C4864" t="s">
        <v>18</v>
      </c>
      <c r="D4864" t="s">
        <v>81</v>
      </c>
      <c r="E4864" t="s">
        <v>75</v>
      </c>
      <c r="F4864" t="s">
        <v>65</v>
      </c>
      <c r="G4864" t="s">
        <v>66</v>
      </c>
      <c r="H4864" t="s">
        <v>67</v>
      </c>
      <c r="I4864">
        <v>2015</v>
      </c>
      <c r="J4864" t="s">
        <v>68</v>
      </c>
      <c r="K4864">
        <v>2021</v>
      </c>
      <c r="L4864" s="18">
        <v>44272</v>
      </c>
      <c r="M4864" t="s">
        <v>69</v>
      </c>
      <c r="N4864" t="s">
        <v>65</v>
      </c>
      <c r="O4864" t="s">
        <v>6486</v>
      </c>
    </row>
    <row r="4865" spans="1:15" x14ac:dyDescent="0.3">
      <c r="A4865" t="s">
        <v>6487</v>
      </c>
      <c r="B4865" t="s">
        <v>4</v>
      </c>
      <c r="C4865" t="s">
        <v>18</v>
      </c>
      <c r="D4865" t="s">
        <v>89</v>
      </c>
      <c r="E4865" t="s">
        <v>90</v>
      </c>
      <c r="F4865" t="s">
        <v>65</v>
      </c>
      <c r="G4865" t="s">
        <v>66</v>
      </c>
      <c r="H4865" t="s">
        <v>67</v>
      </c>
      <c r="I4865">
        <v>2014</v>
      </c>
      <c r="J4865" t="s">
        <v>68</v>
      </c>
      <c r="K4865">
        <v>2014</v>
      </c>
      <c r="L4865" s="18">
        <v>41908</v>
      </c>
      <c r="M4865" t="s">
        <v>69</v>
      </c>
      <c r="N4865" t="s">
        <v>65</v>
      </c>
      <c r="O4865" t="s">
        <v>6251</v>
      </c>
    </row>
    <row r="4866" spans="1:15" x14ac:dyDescent="0.3">
      <c r="A4866" t="s">
        <v>6488</v>
      </c>
      <c r="B4866" t="s">
        <v>4</v>
      </c>
      <c r="C4866" t="s">
        <v>16</v>
      </c>
      <c r="D4866" t="s">
        <v>63</v>
      </c>
      <c r="E4866" t="s">
        <v>64</v>
      </c>
      <c r="F4866" t="s">
        <v>65</v>
      </c>
      <c r="G4866" t="s">
        <v>66</v>
      </c>
      <c r="H4866" t="s">
        <v>67</v>
      </c>
      <c r="I4866">
        <v>2015</v>
      </c>
      <c r="J4866" t="s">
        <v>68</v>
      </c>
      <c r="K4866">
        <v>2020</v>
      </c>
      <c r="L4866" s="18">
        <v>43917</v>
      </c>
      <c r="M4866" t="s">
        <v>69</v>
      </c>
      <c r="N4866" t="s">
        <v>65</v>
      </c>
      <c r="O4866" t="s">
        <v>6489</v>
      </c>
    </row>
    <row r="4867" spans="1:15" x14ac:dyDescent="0.3">
      <c r="A4867" t="s">
        <v>6490</v>
      </c>
      <c r="B4867" t="s">
        <v>4</v>
      </c>
      <c r="C4867" t="s">
        <v>22</v>
      </c>
      <c r="D4867" t="s">
        <v>89</v>
      </c>
      <c r="E4867" t="s">
        <v>90</v>
      </c>
      <c r="F4867" t="s">
        <v>65</v>
      </c>
      <c r="G4867" t="s">
        <v>66</v>
      </c>
      <c r="H4867" t="s">
        <v>67</v>
      </c>
      <c r="I4867">
        <v>2015</v>
      </c>
      <c r="J4867" t="s">
        <v>68</v>
      </c>
      <c r="K4867">
        <v>2016</v>
      </c>
      <c r="L4867" s="18">
        <v>42430</v>
      </c>
      <c r="M4867" t="s">
        <v>69</v>
      </c>
      <c r="N4867" t="s">
        <v>65</v>
      </c>
      <c r="O4867" t="s">
        <v>6406</v>
      </c>
    </row>
    <row r="4868" spans="1:15" x14ac:dyDescent="0.3">
      <c r="A4868" t="s">
        <v>6491</v>
      </c>
      <c r="B4868" t="s">
        <v>4</v>
      </c>
      <c r="C4868" t="s">
        <v>18</v>
      </c>
      <c r="D4868" t="s">
        <v>89</v>
      </c>
      <c r="E4868" t="s">
        <v>90</v>
      </c>
      <c r="F4868" t="s">
        <v>65</v>
      </c>
      <c r="G4868" t="s">
        <v>66</v>
      </c>
      <c r="H4868" t="s">
        <v>67</v>
      </c>
      <c r="I4868">
        <v>2015</v>
      </c>
      <c r="J4868" t="s">
        <v>68</v>
      </c>
      <c r="K4868">
        <v>2015</v>
      </c>
      <c r="L4868" s="18">
        <v>42206</v>
      </c>
      <c r="M4868" t="s">
        <v>69</v>
      </c>
      <c r="N4868" t="s">
        <v>65</v>
      </c>
      <c r="O4868" t="s">
        <v>6476</v>
      </c>
    </row>
    <row r="4869" spans="1:15" x14ac:dyDescent="0.3">
      <c r="A4869" t="s">
        <v>6492</v>
      </c>
      <c r="B4869" t="s">
        <v>4</v>
      </c>
      <c r="C4869" t="s">
        <v>18</v>
      </c>
      <c r="D4869" t="s">
        <v>74</v>
      </c>
      <c r="E4869" t="s">
        <v>75</v>
      </c>
      <c r="F4869" t="s">
        <v>65</v>
      </c>
      <c r="G4869" t="s">
        <v>66</v>
      </c>
      <c r="H4869" t="s">
        <v>67</v>
      </c>
      <c r="I4869">
        <v>2015</v>
      </c>
      <c r="J4869" t="s">
        <v>68</v>
      </c>
      <c r="K4869">
        <v>2019</v>
      </c>
      <c r="L4869" s="18">
        <v>43159</v>
      </c>
      <c r="M4869" t="s">
        <v>69</v>
      </c>
      <c r="N4869" t="s">
        <v>65</v>
      </c>
      <c r="O4869" t="s">
        <v>954</v>
      </c>
    </row>
    <row r="4870" spans="1:15" x14ac:dyDescent="0.3">
      <c r="A4870" t="s">
        <v>6493</v>
      </c>
      <c r="B4870" t="s">
        <v>4</v>
      </c>
      <c r="C4870" t="s">
        <v>18</v>
      </c>
      <c r="D4870" t="s">
        <v>74</v>
      </c>
      <c r="E4870" t="s">
        <v>75</v>
      </c>
      <c r="F4870" t="s">
        <v>65</v>
      </c>
      <c r="G4870" t="s">
        <v>66</v>
      </c>
      <c r="H4870" t="s">
        <v>67</v>
      </c>
      <c r="I4870">
        <v>2015</v>
      </c>
      <c r="J4870" t="s">
        <v>68</v>
      </c>
      <c r="K4870">
        <v>2019</v>
      </c>
      <c r="L4870" s="18">
        <v>43383</v>
      </c>
      <c r="M4870" t="s">
        <v>69</v>
      </c>
      <c r="N4870" t="s">
        <v>65</v>
      </c>
      <c r="O4870" t="s">
        <v>954</v>
      </c>
    </row>
    <row r="4871" spans="1:15" x14ac:dyDescent="0.3">
      <c r="A4871" t="s">
        <v>6494</v>
      </c>
      <c r="B4871" t="s">
        <v>4</v>
      </c>
      <c r="C4871" t="s">
        <v>16</v>
      </c>
      <c r="D4871" t="s">
        <v>89</v>
      </c>
      <c r="E4871" t="s">
        <v>90</v>
      </c>
      <c r="F4871" t="s">
        <v>65</v>
      </c>
      <c r="G4871" t="s">
        <v>66</v>
      </c>
      <c r="H4871" t="s">
        <v>67</v>
      </c>
      <c r="I4871">
        <v>2015</v>
      </c>
      <c r="J4871" t="s">
        <v>68</v>
      </c>
      <c r="K4871">
        <v>2015</v>
      </c>
      <c r="L4871" s="18">
        <v>42186</v>
      </c>
      <c r="M4871" t="s">
        <v>69</v>
      </c>
      <c r="N4871" t="s">
        <v>65</v>
      </c>
      <c r="O4871" t="s">
        <v>6495</v>
      </c>
    </row>
    <row r="4872" spans="1:15" x14ac:dyDescent="0.3">
      <c r="A4872" t="s">
        <v>6496</v>
      </c>
      <c r="B4872" t="s">
        <v>4</v>
      </c>
      <c r="C4872" t="s">
        <v>18</v>
      </c>
      <c r="D4872" t="s">
        <v>81</v>
      </c>
      <c r="E4872" t="s">
        <v>75</v>
      </c>
      <c r="F4872" t="s">
        <v>65</v>
      </c>
      <c r="G4872" t="s">
        <v>84</v>
      </c>
      <c r="H4872" t="s">
        <v>85</v>
      </c>
      <c r="I4872">
        <v>2015</v>
      </c>
      <c r="J4872" t="s">
        <v>68</v>
      </c>
      <c r="K4872">
        <v>2017</v>
      </c>
      <c r="L4872" s="18">
        <v>42762</v>
      </c>
      <c r="M4872" t="s">
        <v>69</v>
      </c>
      <c r="N4872" t="s">
        <v>65</v>
      </c>
      <c r="O4872" t="s">
        <v>6497</v>
      </c>
    </row>
    <row r="4873" spans="1:15" x14ac:dyDescent="0.3">
      <c r="A4873" t="s">
        <v>6498</v>
      </c>
      <c r="B4873" t="s">
        <v>4</v>
      </c>
      <c r="C4873" t="s">
        <v>18</v>
      </c>
      <c r="D4873" t="s">
        <v>63</v>
      </c>
      <c r="E4873" t="s">
        <v>64</v>
      </c>
      <c r="F4873" t="s">
        <v>65</v>
      </c>
      <c r="G4873" t="s">
        <v>66</v>
      </c>
      <c r="H4873" t="s">
        <v>67</v>
      </c>
      <c r="I4873">
        <v>2015</v>
      </c>
      <c r="J4873" t="s">
        <v>68</v>
      </c>
      <c r="K4873">
        <v>2024</v>
      </c>
      <c r="L4873" s="18">
        <v>45590</v>
      </c>
      <c r="M4873" t="s">
        <v>69</v>
      </c>
      <c r="N4873" t="s">
        <v>65</v>
      </c>
      <c r="O4873" t="s">
        <v>6095</v>
      </c>
    </row>
    <row r="4874" spans="1:15" x14ac:dyDescent="0.3">
      <c r="A4874" t="s">
        <v>6499</v>
      </c>
      <c r="B4874" t="s">
        <v>4</v>
      </c>
      <c r="C4874" t="s">
        <v>22</v>
      </c>
      <c r="D4874" t="s">
        <v>89</v>
      </c>
      <c r="E4874" t="s">
        <v>90</v>
      </c>
      <c r="F4874" t="s">
        <v>65</v>
      </c>
      <c r="G4874" t="s">
        <v>66</v>
      </c>
      <c r="H4874" t="s">
        <v>67</v>
      </c>
      <c r="I4874">
        <v>2015</v>
      </c>
      <c r="J4874" t="s">
        <v>68</v>
      </c>
      <c r="K4874">
        <v>2016</v>
      </c>
      <c r="L4874" s="18">
        <v>42552</v>
      </c>
      <c r="M4874" t="s">
        <v>69</v>
      </c>
      <c r="N4874" t="s">
        <v>65</v>
      </c>
      <c r="O4874" t="s">
        <v>6459</v>
      </c>
    </row>
    <row r="4875" spans="1:15" x14ac:dyDescent="0.3">
      <c r="A4875" t="s">
        <v>6500</v>
      </c>
      <c r="B4875" t="s">
        <v>4</v>
      </c>
      <c r="C4875" t="s">
        <v>18</v>
      </c>
      <c r="D4875" t="s">
        <v>63</v>
      </c>
      <c r="E4875" t="s">
        <v>64</v>
      </c>
      <c r="F4875" t="s">
        <v>65</v>
      </c>
      <c r="G4875" t="s">
        <v>66</v>
      </c>
      <c r="H4875" t="s">
        <v>67</v>
      </c>
      <c r="I4875">
        <v>2015</v>
      </c>
      <c r="J4875" t="s">
        <v>68</v>
      </c>
      <c r="K4875">
        <v>2022</v>
      </c>
      <c r="L4875" s="18">
        <v>43329</v>
      </c>
      <c r="M4875" t="s">
        <v>69</v>
      </c>
      <c r="N4875" t="s">
        <v>65</v>
      </c>
      <c r="O4875" t="s">
        <v>6095</v>
      </c>
    </row>
    <row r="4876" spans="1:15" x14ac:dyDescent="0.3">
      <c r="A4876" t="s">
        <v>6501</v>
      </c>
      <c r="B4876" t="s">
        <v>4</v>
      </c>
      <c r="C4876" t="s">
        <v>18</v>
      </c>
      <c r="D4876" t="s">
        <v>81</v>
      </c>
      <c r="E4876" t="s">
        <v>75</v>
      </c>
      <c r="F4876" t="s">
        <v>65</v>
      </c>
      <c r="G4876" t="s">
        <v>66</v>
      </c>
      <c r="H4876" t="s">
        <v>67</v>
      </c>
      <c r="I4876">
        <v>2015</v>
      </c>
      <c r="J4876" t="s">
        <v>68</v>
      </c>
      <c r="K4876">
        <v>2022</v>
      </c>
      <c r="L4876" s="18">
        <v>44274</v>
      </c>
      <c r="M4876" t="s">
        <v>69</v>
      </c>
      <c r="N4876" t="s">
        <v>65</v>
      </c>
      <c r="O4876" t="s">
        <v>6095</v>
      </c>
    </row>
    <row r="4877" spans="1:15" x14ac:dyDescent="0.3">
      <c r="A4877" t="s">
        <v>6502</v>
      </c>
      <c r="B4877" t="s">
        <v>4</v>
      </c>
      <c r="C4877" t="s">
        <v>18</v>
      </c>
      <c r="D4877" t="s">
        <v>74</v>
      </c>
      <c r="E4877" t="s">
        <v>75</v>
      </c>
      <c r="F4877" t="s">
        <v>65</v>
      </c>
      <c r="G4877" t="s">
        <v>66</v>
      </c>
      <c r="H4877" t="s">
        <v>67</v>
      </c>
      <c r="I4877">
        <v>2015</v>
      </c>
      <c r="J4877" t="s">
        <v>68</v>
      </c>
      <c r="K4877">
        <v>2025</v>
      </c>
      <c r="L4877" s="18">
        <v>45761</v>
      </c>
      <c r="M4877" t="s">
        <v>69</v>
      </c>
      <c r="N4877" t="s">
        <v>65</v>
      </c>
      <c r="O4877" t="s">
        <v>6156</v>
      </c>
    </row>
    <row r="4878" spans="1:15" x14ac:dyDescent="0.3">
      <c r="A4878" t="s">
        <v>6503</v>
      </c>
      <c r="B4878" t="s">
        <v>4</v>
      </c>
      <c r="C4878" t="s">
        <v>25</v>
      </c>
      <c r="D4878" t="s">
        <v>63</v>
      </c>
      <c r="E4878" t="s">
        <v>64</v>
      </c>
      <c r="F4878" t="s">
        <v>65</v>
      </c>
      <c r="G4878" t="s">
        <v>66</v>
      </c>
      <c r="H4878" t="s">
        <v>67</v>
      </c>
      <c r="I4878">
        <v>2015</v>
      </c>
      <c r="J4878" t="s">
        <v>68</v>
      </c>
      <c r="K4878">
        <v>2017</v>
      </c>
      <c r="L4878" s="18">
        <v>42583</v>
      </c>
      <c r="M4878" t="s">
        <v>69</v>
      </c>
      <c r="N4878" t="s">
        <v>65</v>
      </c>
      <c r="O4878" t="s">
        <v>5751</v>
      </c>
    </row>
    <row r="4879" spans="1:15" x14ac:dyDescent="0.3">
      <c r="A4879" t="s">
        <v>6504</v>
      </c>
      <c r="B4879" t="s">
        <v>4</v>
      </c>
      <c r="C4879" t="s">
        <v>16</v>
      </c>
      <c r="D4879" t="s">
        <v>89</v>
      </c>
      <c r="E4879" t="s">
        <v>90</v>
      </c>
      <c r="F4879" t="s">
        <v>65</v>
      </c>
      <c r="G4879" t="s">
        <v>84</v>
      </c>
      <c r="H4879" t="s">
        <v>85</v>
      </c>
      <c r="I4879">
        <v>2015</v>
      </c>
      <c r="J4879" t="s">
        <v>68</v>
      </c>
      <c r="K4879">
        <v>2015</v>
      </c>
      <c r="L4879" s="18">
        <v>42310</v>
      </c>
      <c r="M4879" t="s">
        <v>69</v>
      </c>
      <c r="N4879" t="s">
        <v>65</v>
      </c>
      <c r="O4879" t="s">
        <v>6505</v>
      </c>
    </row>
    <row r="4880" spans="1:15" x14ac:dyDescent="0.3">
      <c r="A4880" t="s">
        <v>6506</v>
      </c>
      <c r="B4880" t="s">
        <v>4</v>
      </c>
      <c r="C4880" t="s">
        <v>16</v>
      </c>
      <c r="D4880" t="s">
        <v>63</v>
      </c>
      <c r="E4880" t="s">
        <v>64</v>
      </c>
      <c r="F4880" t="s">
        <v>65</v>
      </c>
      <c r="G4880" t="s">
        <v>66</v>
      </c>
      <c r="H4880" t="s">
        <v>67</v>
      </c>
      <c r="I4880">
        <v>2015</v>
      </c>
      <c r="J4880" t="s">
        <v>68</v>
      </c>
      <c r="K4880">
        <v>2020</v>
      </c>
      <c r="L4880" s="18">
        <v>42751</v>
      </c>
      <c r="M4880" t="s">
        <v>69</v>
      </c>
      <c r="N4880" t="s">
        <v>68</v>
      </c>
      <c r="O4880" t="s">
        <v>1001</v>
      </c>
    </row>
    <row r="4881" spans="1:15" x14ac:dyDescent="0.3">
      <c r="A4881" t="s">
        <v>6507</v>
      </c>
      <c r="B4881" t="s">
        <v>4</v>
      </c>
      <c r="C4881" t="s">
        <v>18</v>
      </c>
      <c r="D4881" t="s">
        <v>89</v>
      </c>
      <c r="E4881" t="s">
        <v>90</v>
      </c>
      <c r="F4881" t="s">
        <v>65</v>
      </c>
      <c r="G4881" t="s">
        <v>84</v>
      </c>
      <c r="H4881" t="s">
        <v>85</v>
      </c>
      <c r="I4881">
        <v>2015</v>
      </c>
      <c r="J4881" t="s">
        <v>68</v>
      </c>
      <c r="K4881">
        <v>2023</v>
      </c>
      <c r="L4881" s="18">
        <v>45055</v>
      </c>
      <c r="M4881" t="s">
        <v>69</v>
      </c>
      <c r="N4881" t="s">
        <v>65</v>
      </c>
      <c r="O4881" t="s">
        <v>6121</v>
      </c>
    </row>
    <row r="4882" spans="1:15" x14ac:dyDescent="0.3">
      <c r="A4882" t="s">
        <v>6508</v>
      </c>
      <c r="B4882" t="s">
        <v>4</v>
      </c>
      <c r="C4882" t="s">
        <v>19</v>
      </c>
      <c r="D4882" t="s">
        <v>89</v>
      </c>
      <c r="E4882" t="s">
        <v>90</v>
      </c>
      <c r="F4882" t="s">
        <v>65</v>
      </c>
      <c r="G4882" t="s">
        <v>66</v>
      </c>
      <c r="H4882" t="s">
        <v>67</v>
      </c>
      <c r="I4882">
        <v>2015</v>
      </c>
      <c r="J4882" t="s">
        <v>68</v>
      </c>
      <c r="K4882">
        <v>2017</v>
      </c>
      <c r="L4882" s="18">
        <v>42772</v>
      </c>
      <c r="M4882" t="s">
        <v>69</v>
      </c>
      <c r="N4882" t="s">
        <v>65</v>
      </c>
      <c r="O4882" t="s">
        <v>6379</v>
      </c>
    </row>
    <row r="4883" spans="1:15" x14ac:dyDescent="0.3">
      <c r="A4883" t="s">
        <v>6509</v>
      </c>
      <c r="B4883" t="s">
        <v>4</v>
      </c>
      <c r="C4883" t="s">
        <v>18</v>
      </c>
      <c r="D4883" t="s">
        <v>89</v>
      </c>
      <c r="E4883" t="s">
        <v>90</v>
      </c>
      <c r="F4883" t="s">
        <v>65</v>
      </c>
      <c r="G4883" t="s">
        <v>66</v>
      </c>
      <c r="H4883" t="s">
        <v>67</v>
      </c>
      <c r="I4883">
        <v>2015</v>
      </c>
      <c r="J4883" t="s">
        <v>68</v>
      </c>
      <c r="K4883">
        <v>2018</v>
      </c>
      <c r="L4883" s="18">
        <v>43363</v>
      </c>
      <c r="M4883" t="s">
        <v>69</v>
      </c>
      <c r="N4883" t="s">
        <v>65</v>
      </c>
      <c r="O4883" t="s">
        <v>983</v>
      </c>
    </row>
    <row r="4884" spans="1:15" x14ac:dyDescent="0.3">
      <c r="A4884" t="s">
        <v>6510</v>
      </c>
      <c r="B4884" t="s">
        <v>4</v>
      </c>
      <c r="C4884" t="s">
        <v>18</v>
      </c>
      <c r="D4884" t="s">
        <v>89</v>
      </c>
      <c r="E4884" t="s">
        <v>90</v>
      </c>
      <c r="F4884" t="s">
        <v>65</v>
      </c>
      <c r="G4884" t="s">
        <v>66</v>
      </c>
      <c r="H4884" t="s">
        <v>67</v>
      </c>
      <c r="I4884">
        <v>2015</v>
      </c>
      <c r="J4884" t="s">
        <v>68</v>
      </c>
      <c r="K4884">
        <v>2015</v>
      </c>
      <c r="L4884" s="18">
        <v>42270</v>
      </c>
      <c r="M4884" t="s">
        <v>69</v>
      </c>
      <c r="N4884" t="s">
        <v>65</v>
      </c>
      <c r="O4884" t="s">
        <v>5383</v>
      </c>
    </row>
    <row r="4885" spans="1:15" x14ac:dyDescent="0.3">
      <c r="A4885" t="s">
        <v>6511</v>
      </c>
      <c r="B4885" t="s">
        <v>4</v>
      </c>
      <c r="C4885" t="s">
        <v>16</v>
      </c>
      <c r="D4885" t="s">
        <v>74</v>
      </c>
      <c r="E4885" t="s">
        <v>75</v>
      </c>
      <c r="F4885" t="s">
        <v>65</v>
      </c>
      <c r="G4885" t="s">
        <v>66</v>
      </c>
      <c r="H4885" t="s">
        <v>67</v>
      </c>
      <c r="I4885">
        <v>2015</v>
      </c>
      <c r="J4885" t="s">
        <v>68</v>
      </c>
      <c r="K4885">
        <v>2019</v>
      </c>
      <c r="L4885" s="18">
        <v>43720</v>
      </c>
      <c r="M4885" t="s">
        <v>69</v>
      </c>
      <c r="N4885" t="s">
        <v>65</v>
      </c>
      <c r="O4885" t="s">
        <v>6489</v>
      </c>
    </row>
    <row r="4886" spans="1:15" x14ac:dyDescent="0.3">
      <c r="A4886" t="s">
        <v>6512</v>
      </c>
      <c r="B4886" t="s">
        <v>4</v>
      </c>
      <c r="C4886" t="s">
        <v>16</v>
      </c>
      <c r="D4886" t="s">
        <v>63</v>
      </c>
      <c r="E4886" t="s">
        <v>64</v>
      </c>
      <c r="F4886" t="s">
        <v>65</v>
      </c>
      <c r="G4886" t="s">
        <v>66</v>
      </c>
      <c r="H4886" t="s">
        <v>67</v>
      </c>
      <c r="I4886">
        <v>2015</v>
      </c>
      <c r="J4886" t="s">
        <v>68</v>
      </c>
      <c r="K4886">
        <v>2024</v>
      </c>
      <c r="L4886" s="18">
        <v>45645</v>
      </c>
      <c r="M4886" t="s">
        <v>69</v>
      </c>
      <c r="N4886" t="s">
        <v>65</v>
      </c>
      <c r="O4886" t="s">
        <v>6489</v>
      </c>
    </row>
    <row r="4887" spans="1:15" x14ac:dyDescent="0.3">
      <c r="A4887" t="s">
        <v>6513</v>
      </c>
      <c r="B4887" t="s">
        <v>4</v>
      </c>
      <c r="C4887" t="s">
        <v>18</v>
      </c>
      <c r="D4887" t="s">
        <v>89</v>
      </c>
      <c r="E4887" t="s">
        <v>90</v>
      </c>
      <c r="F4887" t="s">
        <v>65</v>
      </c>
      <c r="G4887" t="s">
        <v>66</v>
      </c>
      <c r="H4887" t="s">
        <v>67</v>
      </c>
      <c r="I4887">
        <v>2015</v>
      </c>
      <c r="J4887" t="s">
        <v>68</v>
      </c>
      <c r="K4887">
        <v>2016</v>
      </c>
      <c r="L4887" s="18">
        <v>42685</v>
      </c>
      <c r="M4887" t="s">
        <v>69</v>
      </c>
      <c r="N4887" t="s">
        <v>65</v>
      </c>
      <c r="O4887" t="s">
        <v>6146</v>
      </c>
    </row>
    <row r="4888" spans="1:15" x14ac:dyDescent="0.3">
      <c r="A4888" t="s">
        <v>6514</v>
      </c>
      <c r="B4888" t="s">
        <v>4</v>
      </c>
      <c r="C4888" t="s">
        <v>16</v>
      </c>
      <c r="D4888" t="s">
        <v>89</v>
      </c>
      <c r="E4888" t="s">
        <v>90</v>
      </c>
      <c r="F4888" t="s">
        <v>65</v>
      </c>
      <c r="G4888" t="s">
        <v>66</v>
      </c>
      <c r="H4888" t="s">
        <v>67</v>
      </c>
      <c r="I4888">
        <v>2015</v>
      </c>
      <c r="J4888" t="s">
        <v>68</v>
      </c>
      <c r="K4888">
        <v>2016</v>
      </c>
      <c r="L4888" s="18">
        <v>42675</v>
      </c>
      <c r="M4888" t="s">
        <v>69</v>
      </c>
      <c r="N4888" t="s">
        <v>65</v>
      </c>
      <c r="O4888" t="s">
        <v>6515</v>
      </c>
    </row>
    <row r="4889" spans="1:15" x14ac:dyDescent="0.3">
      <c r="A4889" t="s">
        <v>6516</v>
      </c>
      <c r="B4889" t="s">
        <v>4</v>
      </c>
      <c r="C4889" t="s">
        <v>18</v>
      </c>
      <c r="D4889" t="s">
        <v>74</v>
      </c>
      <c r="E4889" t="s">
        <v>75</v>
      </c>
      <c r="F4889" t="s">
        <v>65</v>
      </c>
      <c r="G4889" t="s">
        <v>84</v>
      </c>
      <c r="H4889" t="s">
        <v>85</v>
      </c>
      <c r="I4889">
        <v>2015</v>
      </c>
      <c r="J4889" t="s">
        <v>68</v>
      </c>
      <c r="K4889">
        <v>2017</v>
      </c>
      <c r="L4889" s="18">
        <v>42849</v>
      </c>
      <c r="M4889" t="s">
        <v>69</v>
      </c>
      <c r="N4889" t="s">
        <v>65</v>
      </c>
      <c r="O4889" t="s">
        <v>6517</v>
      </c>
    </row>
    <row r="4890" spans="1:15" x14ac:dyDescent="0.3">
      <c r="A4890" t="s">
        <v>6518</v>
      </c>
      <c r="B4890" t="s">
        <v>4</v>
      </c>
      <c r="C4890" t="s">
        <v>18</v>
      </c>
      <c r="D4890" t="s">
        <v>89</v>
      </c>
      <c r="E4890" t="s">
        <v>90</v>
      </c>
      <c r="F4890" t="s">
        <v>65</v>
      </c>
      <c r="G4890" t="s">
        <v>66</v>
      </c>
      <c r="H4890" t="s">
        <v>67</v>
      </c>
      <c r="I4890">
        <v>2015</v>
      </c>
      <c r="J4890" t="s">
        <v>68</v>
      </c>
      <c r="K4890">
        <v>2016</v>
      </c>
      <c r="L4890" s="18">
        <v>42675</v>
      </c>
      <c r="M4890" t="s">
        <v>69</v>
      </c>
      <c r="N4890" t="s">
        <v>65</v>
      </c>
      <c r="O4890" t="s">
        <v>6519</v>
      </c>
    </row>
    <row r="4891" spans="1:15" x14ac:dyDescent="0.3">
      <c r="A4891" t="s">
        <v>6520</v>
      </c>
      <c r="B4891" t="s">
        <v>4</v>
      </c>
      <c r="C4891" t="s">
        <v>18</v>
      </c>
      <c r="D4891" t="s">
        <v>63</v>
      </c>
      <c r="E4891" t="s">
        <v>64</v>
      </c>
      <c r="F4891" t="s">
        <v>65</v>
      </c>
      <c r="G4891" t="s">
        <v>66</v>
      </c>
      <c r="H4891" t="s">
        <v>67</v>
      </c>
      <c r="I4891">
        <v>2015</v>
      </c>
      <c r="J4891" t="s">
        <v>68</v>
      </c>
      <c r="K4891">
        <v>2021</v>
      </c>
      <c r="L4891" s="18">
        <v>43374</v>
      </c>
      <c r="M4891" t="s">
        <v>69</v>
      </c>
      <c r="N4891" t="s">
        <v>65</v>
      </c>
      <c r="O4891" t="s">
        <v>6095</v>
      </c>
    </row>
    <row r="4892" spans="1:15" x14ac:dyDescent="0.3">
      <c r="A4892" t="s">
        <v>6521</v>
      </c>
      <c r="B4892" t="s">
        <v>4</v>
      </c>
      <c r="C4892" t="s">
        <v>31</v>
      </c>
      <c r="D4892" t="s">
        <v>89</v>
      </c>
      <c r="E4892" t="s">
        <v>90</v>
      </c>
      <c r="F4892" t="s">
        <v>65</v>
      </c>
      <c r="G4892" t="s">
        <v>66</v>
      </c>
      <c r="H4892" t="s">
        <v>67</v>
      </c>
      <c r="I4892">
        <v>2015</v>
      </c>
      <c r="J4892" t="s">
        <v>68</v>
      </c>
      <c r="K4892">
        <v>2016</v>
      </c>
      <c r="L4892" s="18">
        <v>42678</v>
      </c>
      <c r="M4892" t="s">
        <v>69</v>
      </c>
      <c r="N4892" t="s">
        <v>65</v>
      </c>
      <c r="O4892" t="s">
        <v>6522</v>
      </c>
    </row>
    <row r="4893" spans="1:15" x14ac:dyDescent="0.3">
      <c r="A4893" t="s">
        <v>6523</v>
      </c>
      <c r="B4893" t="s">
        <v>4</v>
      </c>
      <c r="C4893" t="s">
        <v>18</v>
      </c>
      <c r="D4893" t="s">
        <v>74</v>
      </c>
      <c r="E4893" t="s">
        <v>75</v>
      </c>
      <c r="F4893" t="s">
        <v>65</v>
      </c>
      <c r="G4893" t="s">
        <v>66</v>
      </c>
      <c r="H4893" t="s">
        <v>67</v>
      </c>
      <c r="I4893">
        <v>2015</v>
      </c>
      <c r="J4893" t="s">
        <v>68</v>
      </c>
      <c r="K4893">
        <v>2019</v>
      </c>
      <c r="L4893" s="18">
        <v>42938</v>
      </c>
      <c r="M4893" t="s">
        <v>69</v>
      </c>
      <c r="N4893" t="s">
        <v>65</v>
      </c>
      <c r="O4893" t="s">
        <v>5383</v>
      </c>
    </row>
    <row r="4894" spans="1:15" x14ac:dyDescent="0.3">
      <c r="A4894" t="s">
        <v>6524</v>
      </c>
      <c r="B4894" t="s">
        <v>4</v>
      </c>
      <c r="C4894" t="s">
        <v>18</v>
      </c>
      <c r="D4894" t="s">
        <v>74</v>
      </c>
      <c r="E4894" t="s">
        <v>75</v>
      </c>
      <c r="F4894" t="s">
        <v>65</v>
      </c>
      <c r="G4894" t="s">
        <v>66</v>
      </c>
      <c r="H4894" t="s">
        <v>67</v>
      </c>
      <c r="I4894">
        <v>2015</v>
      </c>
      <c r="J4894" t="s">
        <v>68</v>
      </c>
      <c r="K4894">
        <v>2019</v>
      </c>
      <c r="L4894" s="18">
        <v>43220</v>
      </c>
      <c r="M4894" t="s">
        <v>69</v>
      </c>
      <c r="N4894" t="s">
        <v>65</v>
      </c>
      <c r="O4894" t="s">
        <v>5820</v>
      </c>
    </row>
    <row r="4895" spans="1:15" x14ac:dyDescent="0.3">
      <c r="A4895" t="s">
        <v>6525</v>
      </c>
      <c r="B4895" t="s">
        <v>4</v>
      </c>
      <c r="C4895" t="s">
        <v>18</v>
      </c>
      <c r="D4895" t="s">
        <v>63</v>
      </c>
      <c r="E4895" t="s">
        <v>64</v>
      </c>
      <c r="F4895" t="s">
        <v>65</v>
      </c>
      <c r="G4895" t="s">
        <v>66</v>
      </c>
      <c r="H4895" t="s">
        <v>67</v>
      </c>
      <c r="I4895">
        <v>2015</v>
      </c>
      <c r="J4895" t="s">
        <v>68</v>
      </c>
      <c r="K4895">
        <v>2019</v>
      </c>
      <c r="L4895" s="18">
        <v>43574</v>
      </c>
      <c r="M4895" t="s">
        <v>69</v>
      </c>
      <c r="N4895" t="s">
        <v>65</v>
      </c>
      <c r="O4895" t="s">
        <v>983</v>
      </c>
    </row>
    <row r="4896" spans="1:15" x14ac:dyDescent="0.3">
      <c r="A4896" t="s">
        <v>6526</v>
      </c>
      <c r="B4896" t="s">
        <v>4</v>
      </c>
      <c r="C4896" t="s">
        <v>18</v>
      </c>
      <c r="D4896" t="s">
        <v>74</v>
      </c>
      <c r="E4896" t="s">
        <v>75</v>
      </c>
      <c r="F4896" t="s">
        <v>65</v>
      </c>
      <c r="G4896" t="s">
        <v>84</v>
      </c>
      <c r="H4896" t="s">
        <v>85</v>
      </c>
      <c r="I4896">
        <v>2015</v>
      </c>
      <c r="J4896" t="s">
        <v>68</v>
      </c>
      <c r="K4896">
        <v>2025</v>
      </c>
      <c r="L4896" s="18">
        <v>42838</v>
      </c>
      <c r="M4896" t="s">
        <v>69</v>
      </c>
      <c r="N4896" t="s">
        <v>65</v>
      </c>
      <c r="O4896" t="s">
        <v>6156</v>
      </c>
    </row>
    <row r="4897" spans="1:15" x14ac:dyDescent="0.3">
      <c r="A4897" t="s">
        <v>6527</v>
      </c>
      <c r="B4897" t="s">
        <v>4</v>
      </c>
      <c r="C4897" t="s">
        <v>18</v>
      </c>
      <c r="D4897" t="s">
        <v>89</v>
      </c>
      <c r="E4897" t="s">
        <v>90</v>
      </c>
      <c r="F4897" t="s">
        <v>65</v>
      </c>
      <c r="G4897" t="s">
        <v>66</v>
      </c>
      <c r="H4897" t="s">
        <v>67</v>
      </c>
      <c r="I4897">
        <v>2015</v>
      </c>
      <c r="J4897" t="s">
        <v>68</v>
      </c>
      <c r="K4897">
        <v>2019</v>
      </c>
      <c r="L4897" s="18">
        <v>43738</v>
      </c>
      <c r="M4897" t="s">
        <v>69</v>
      </c>
      <c r="N4897" t="s">
        <v>65</v>
      </c>
      <c r="O4897" t="s">
        <v>6480</v>
      </c>
    </row>
    <row r="4898" spans="1:15" x14ac:dyDescent="0.3">
      <c r="A4898" t="s">
        <v>6528</v>
      </c>
      <c r="B4898" t="s">
        <v>4</v>
      </c>
      <c r="C4898" t="s">
        <v>25</v>
      </c>
      <c r="D4898" t="s">
        <v>74</v>
      </c>
      <c r="E4898" t="s">
        <v>75</v>
      </c>
      <c r="F4898" t="s">
        <v>65</v>
      </c>
      <c r="G4898" t="s">
        <v>84</v>
      </c>
      <c r="H4898" t="s">
        <v>227</v>
      </c>
      <c r="I4898">
        <v>2015</v>
      </c>
      <c r="J4898" t="s">
        <v>68</v>
      </c>
      <c r="K4898">
        <v>2017</v>
      </c>
      <c r="L4898" s="18">
        <v>42522</v>
      </c>
      <c r="M4898" t="s">
        <v>228</v>
      </c>
      <c r="N4898" t="s">
        <v>65</v>
      </c>
      <c r="O4898" t="s">
        <v>5751</v>
      </c>
    </row>
    <row r="4899" spans="1:15" x14ac:dyDescent="0.3">
      <c r="A4899" t="s">
        <v>6529</v>
      </c>
      <c r="B4899" t="s">
        <v>4</v>
      </c>
      <c r="C4899" t="s">
        <v>25</v>
      </c>
      <c r="D4899" t="s">
        <v>74</v>
      </c>
      <c r="E4899" t="s">
        <v>75</v>
      </c>
      <c r="F4899" t="s">
        <v>65</v>
      </c>
      <c r="G4899" t="s">
        <v>84</v>
      </c>
      <c r="H4899" t="s">
        <v>227</v>
      </c>
      <c r="I4899">
        <v>2015</v>
      </c>
      <c r="J4899" t="s">
        <v>68</v>
      </c>
      <c r="K4899">
        <v>2017</v>
      </c>
      <c r="L4899" s="18">
        <v>42522</v>
      </c>
      <c r="M4899" t="s">
        <v>228</v>
      </c>
      <c r="N4899" t="s">
        <v>65</v>
      </c>
      <c r="O4899" t="s">
        <v>5751</v>
      </c>
    </row>
    <row r="4900" spans="1:15" x14ac:dyDescent="0.3">
      <c r="A4900" t="s">
        <v>6530</v>
      </c>
      <c r="B4900" t="s">
        <v>4</v>
      </c>
      <c r="C4900" t="s">
        <v>16</v>
      </c>
      <c r="D4900" t="s">
        <v>89</v>
      </c>
      <c r="E4900" t="s">
        <v>90</v>
      </c>
      <c r="F4900" t="s">
        <v>65</v>
      </c>
      <c r="G4900" t="s">
        <v>66</v>
      </c>
      <c r="H4900" t="s">
        <v>67</v>
      </c>
      <c r="I4900">
        <v>2015</v>
      </c>
      <c r="J4900" t="s">
        <v>68</v>
      </c>
      <c r="K4900">
        <v>2017</v>
      </c>
      <c r="L4900" s="18">
        <v>42762</v>
      </c>
      <c r="M4900" t="s">
        <v>69</v>
      </c>
      <c r="N4900" t="s">
        <v>65</v>
      </c>
      <c r="O4900" t="s">
        <v>6531</v>
      </c>
    </row>
    <row r="4901" spans="1:15" x14ac:dyDescent="0.3">
      <c r="A4901" t="s">
        <v>6532</v>
      </c>
      <c r="B4901" t="s">
        <v>4</v>
      </c>
      <c r="C4901" t="s">
        <v>18</v>
      </c>
      <c r="D4901" t="s">
        <v>81</v>
      </c>
      <c r="E4901" t="s">
        <v>75</v>
      </c>
      <c r="F4901" t="s">
        <v>65</v>
      </c>
      <c r="G4901" t="s">
        <v>66</v>
      </c>
      <c r="H4901" t="s">
        <v>67</v>
      </c>
      <c r="I4901">
        <v>2015</v>
      </c>
      <c r="J4901" t="s">
        <v>68</v>
      </c>
      <c r="K4901">
        <v>2020</v>
      </c>
      <c r="L4901" s="18">
        <v>43936</v>
      </c>
      <c r="M4901" t="s">
        <v>69</v>
      </c>
      <c r="N4901" t="s">
        <v>65</v>
      </c>
      <c r="O4901" t="s">
        <v>6095</v>
      </c>
    </row>
    <row r="4902" spans="1:15" x14ac:dyDescent="0.3">
      <c r="A4902" t="s">
        <v>6533</v>
      </c>
      <c r="B4902" t="s">
        <v>4</v>
      </c>
      <c r="C4902" t="s">
        <v>25</v>
      </c>
      <c r="D4902" t="s">
        <v>89</v>
      </c>
      <c r="E4902" t="s">
        <v>90</v>
      </c>
      <c r="F4902" t="s">
        <v>65</v>
      </c>
      <c r="G4902" t="s">
        <v>84</v>
      </c>
      <c r="H4902" t="s">
        <v>85</v>
      </c>
      <c r="I4902">
        <v>2015</v>
      </c>
      <c r="J4902" t="s">
        <v>68</v>
      </c>
      <c r="K4902">
        <v>2017</v>
      </c>
      <c r="L4902" s="18">
        <v>42809</v>
      </c>
      <c r="M4902" t="s">
        <v>69</v>
      </c>
      <c r="N4902" t="s">
        <v>65</v>
      </c>
      <c r="O4902" t="s">
        <v>6134</v>
      </c>
    </row>
    <row r="4903" spans="1:15" x14ac:dyDescent="0.3">
      <c r="A4903" t="s">
        <v>6534</v>
      </c>
      <c r="B4903" t="s">
        <v>4</v>
      </c>
      <c r="C4903" t="s">
        <v>18</v>
      </c>
      <c r="D4903" t="s">
        <v>63</v>
      </c>
      <c r="E4903" t="s">
        <v>64</v>
      </c>
      <c r="F4903" t="s">
        <v>65</v>
      </c>
      <c r="G4903" t="s">
        <v>66</v>
      </c>
      <c r="H4903" t="s">
        <v>67</v>
      </c>
      <c r="I4903">
        <v>2015</v>
      </c>
      <c r="J4903" t="s">
        <v>68</v>
      </c>
      <c r="K4903">
        <v>2024</v>
      </c>
      <c r="L4903" s="18">
        <v>43615</v>
      </c>
      <c r="M4903" t="s">
        <v>69</v>
      </c>
      <c r="N4903" t="s">
        <v>65</v>
      </c>
      <c r="O4903" t="s">
        <v>6095</v>
      </c>
    </row>
    <row r="4904" spans="1:15" x14ac:dyDescent="0.3">
      <c r="A4904" t="s">
        <v>6535</v>
      </c>
      <c r="B4904" t="s">
        <v>4</v>
      </c>
      <c r="C4904" t="s">
        <v>15</v>
      </c>
      <c r="D4904" t="s">
        <v>63</v>
      </c>
      <c r="E4904" t="s">
        <v>64</v>
      </c>
      <c r="F4904" t="s">
        <v>65</v>
      </c>
      <c r="G4904" t="s">
        <v>66</v>
      </c>
      <c r="H4904" t="s">
        <v>67</v>
      </c>
      <c r="I4904">
        <v>2015</v>
      </c>
      <c r="J4904" t="s">
        <v>68</v>
      </c>
      <c r="K4904">
        <v>2023</v>
      </c>
      <c r="L4904" s="18">
        <v>44931</v>
      </c>
      <c r="M4904" t="s">
        <v>69</v>
      </c>
      <c r="N4904" t="s">
        <v>65</v>
      </c>
      <c r="O4904" t="s">
        <v>6489</v>
      </c>
    </row>
    <row r="4905" spans="1:15" x14ac:dyDescent="0.3">
      <c r="A4905" t="s">
        <v>6536</v>
      </c>
      <c r="B4905" t="s">
        <v>4</v>
      </c>
      <c r="C4905" t="s">
        <v>18</v>
      </c>
      <c r="D4905" t="s">
        <v>63</v>
      </c>
      <c r="E4905" t="s">
        <v>64</v>
      </c>
      <c r="F4905" t="s">
        <v>65</v>
      </c>
      <c r="G4905" t="s">
        <v>66</v>
      </c>
      <c r="H4905" t="s">
        <v>67</v>
      </c>
      <c r="I4905">
        <v>2015</v>
      </c>
      <c r="J4905" t="s">
        <v>68</v>
      </c>
      <c r="K4905">
        <v>2024</v>
      </c>
      <c r="L4905" s="18">
        <v>43907</v>
      </c>
      <c r="M4905" t="s">
        <v>69</v>
      </c>
      <c r="N4905" t="s">
        <v>65</v>
      </c>
      <c r="O4905" t="s">
        <v>6476</v>
      </c>
    </row>
    <row r="4906" spans="1:15" x14ac:dyDescent="0.3">
      <c r="A4906" t="s">
        <v>6537</v>
      </c>
      <c r="B4906" t="s">
        <v>4</v>
      </c>
      <c r="C4906" t="s">
        <v>18</v>
      </c>
      <c r="D4906" t="s">
        <v>81</v>
      </c>
      <c r="E4906" t="s">
        <v>75</v>
      </c>
      <c r="F4906" t="s">
        <v>65</v>
      </c>
      <c r="G4906" t="s">
        <v>66</v>
      </c>
      <c r="H4906" t="s">
        <v>67</v>
      </c>
      <c r="I4906">
        <v>2016</v>
      </c>
      <c r="J4906" t="s">
        <v>68</v>
      </c>
      <c r="K4906">
        <v>2022</v>
      </c>
      <c r="L4906" s="18">
        <v>43846</v>
      </c>
      <c r="M4906" t="s">
        <v>69</v>
      </c>
      <c r="N4906" t="s">
        <v>65</v>
      </c>
      <c r="O4906" t="s">
        <v>6095</v>
      </c>
    </row>
    <row r="4907" spans="1:15" x14ac:dyDescent="0.3">
      <c r="A4907" t="s">
        <v>6538</v>
      </c>
      <c r="B4907" t="s">
        <v>4</v>
      </c>
      <c r="C4907" t="s">
        <v>16</v>
      </c>
      <c r="D4907" t="s">
        <v>74</v>
      </c>
      <c r="E4907" t="s">
        <v>75</v>
      </c>
      <c r="F4907" t="s">
        <v>65</v>
      </c>
      <c r="G4907" t="s">
        <v>84</v>
      </c>
      <c r="H4907" t="s">
        <v>227</v>
      </c>
      <c r="I4907">
        <v>2016</v>
      </c>
      <c r="J4907" t="s">
        <v>68</v>
      </c>
      <c r="K4907">
        <v>2019</v>
      </c>
      <c r="L4907" s="18">
        <v>43739</v>
      </c>
      <c r="M4907" t="s">
        <v>228</v>
      </c>
      <c r="N4907" t="s">
        <v>65</v>
      </c>
      <c r="O4907" t="s">
        <v>6265</v>
      </c>
    </row>
    <row r="4908" spans="1:15" x14ac:dyDescent="0.3">
      <c r="A4908" t="s">
        <v>6539</v>
      </c>
      <c r="B4908" t="s">
        <v>4</v>
      </c>
      <c r="C4908" t="s">
        <v>29</v>
      </c>
      <c r="D4908" t="s">
        <v>74</v>
      </c>
      <c r="E4908" t="s">
        <v>75</v>
      </c>
      <c r="F4908" t="s">
        <v>65</v>
      </c>
      <c r="G4908" t="s">
        <v>66</v>
      </c>
      <c r="H4908" t="s">
        <v>67</v>
      </c>
      <c r="I4908">
        <v>2016</v>
      </c>
      <c r="J4908" t="s">
        <v>68</v>
      </c>
      <c r="K4908">
        <v>2020</v>
      </c>
      <c r="L4908" s="18">
        <v>43858</v>
      </c>
      <c r="M4908" t="s">
        <v>69</v>
      </c>
      <c r="N4908" t="s">
        <v>65</v>
      </c>
      <c r="O4908" t="s">
        <v>1001</v>
      </c>
    </row>
    <row r="4909" spans="1:15" x14ac:dyDescent="0.3">
      <c r="A4909" t="s">
        <v>6540</v>
      </c>
      <c r="B4909" t="s">
        <v>4</v>
      </c>
      <c r="C4909" t="s">
        <v>18</v>
      </c>
      <c r="D4909" t="s">
        <v>81</v>
      </c>
      <c r="E4909" t="s">
        <v>75</v>
      </c>
      <c r="F4909" t="s">
        <v>65</v>
      </c>
      <c r="G4909" t="s">
        <v>66</v>
      </c>
      <c r="H4909" t="s">
        <v>67</v>
      </c>
      <c r="I4909">
        <v>2016</v>
      </c>
      <c r="J4909" t="s">
        <v>68</v>
      </c>
      <c r="K4909">
        <v>2021</v>
      </c>
      <c r="L4909" s="18">
        <v>44466</v>
      </c>
      <c r="M4909" t="s">
        <v>69</v>
      </c>
      <c r="N4909" t="s">
        <v>65</v>
      </c>
      <c r="O4909" t="s">
        <v>6095</v>
      </c>
    </row>
    <row r="4910" spans="1:15" x14ac:dyDescent="0.3">
      <c r="A4910" t="s">
        <v>6541</v>
      </c>
      <c r="B4910" t="s">
        <v>4</v>
      </c>
      <c r="C4910" t="s">
        <v>16</v>
      </c>
      <c r="D4910" t="s">
        <v>63</v>
      </c>
      <c r="E4910" t="s">
        <v>64</v>
      </c>
      <c r="F4910" t="s">
        <v>65</v>
      </c>
      <c r="G4910" t="s">
        <v>84</v>
      </c>
      <c r="H4910" t="s">
        <v>85</v>
      </c>
      <c r="I4910">
        <v>2015</v>
      </c>
      <c r="J4910" t="s">
        <v>68</v>
      </c>
      <c r="K4910">
        <v>2018</v>
      </c>
      <c r="L4910" s="18">
        <v>43105</v>
      </c>
      <c r="M4910" t="s">
        <v>69</v>
      </c>
      <c r="N4910" t="s">
        <v>65</v>
      </c>
      <c r="O4910" t="s">
        <v>6470</v>
      </c>
    </row>
    <row r="4911" spans="1:15" x14ac:dyDescent="0.3">
      <c r="A4911" t="s">
        <v>6542</v>
      </c>
      <c r="B4911" t="s">
        <v>4</v>
      </c>
      <c r="C4911" t="s">
        <v>18</v>
      </c>
      <c r="D4911" t="s">
        <v>81</v>
      </c>
      <c r="E4911" t="s">
        <v>75</v>
      </c>
      <c r="F4911" t="s">
        <v>65</v>
      </c>
      <c r="G4911" t="s">
        <v>66</v>
      </c>
      <c r="H4911" t="s">
        <v>67</v>
      </c>
      <c r="I4911">
        <v>2015</v>
      </c>
      <c r="J4911" t="s">
        <v>68</v>
      </c>
      <c r="K4911">
        <v>2019</v>
      </c>
      <c r="L4911" s="18">
        <v>43815</v>
      </c>
      <c r="M4911" t="s">
        <v>69</v>
      </c>
      <c r="N4911" t="s">
        <v>65</v>
      </c>
      <c r="O4911" t="s">
        <v>6543</v>
      </c>
    </row>
    <row r="4912" spans="1:15" x14ac:dyDescent="0.3">
      <c r="A4912" t="s">
        <v>6544</v>
      </c>
      <c r="B4912" t="s">
        <v>4</v>
      </c>
      <c r="C4912" t="s">
        <v>18</v>
      </c>
      <c r="D4912" t="s">
        <v>63</v>
      </c>
      <c r="E4912" t="s">
        <v>64</v>
      </c>
      <c r="F4912" t="s">
        <v>65</v>
      </c>
      <c r="G4912" t="s">
        <v>66</v>
      </c>
      <c r="H4912" t="s">
        <v>67</v>
      </c>
      <c r="I4912">
        <v>2015</v>
      </c>
      <c r="J4912" t="s">
        <v>68</v>
      </c>
      <c r="K4912">
        <v>2020</v>
      </c>
      <c r="L4912" s="18">
        <v>43871</v>
      </c>
      <c r="M4912" t="s">
        <v>69</v>
      </c>
      <c r="N4912" t="s">
        <v>65</v>
      </c>
      <c r="O4912" t="s">
        <v>6095</v>
      </c>
    </row>
    <row r="4913" spans="1:15" x14ac:dyDescent="0.3">
      <c r="A4913" t="s">
        <v>6545</v>
      </c>
      <c r="B4913" t="s">
        <v>4</v>
      </c>
      <c r="C4913" t="s">
        <v>16</v>
      </c>
      <c r="D4913" t="s">
        <v>74</v>
      </c>
      <c r="E4913" t="s">
        <v>75</v>
      </c>
      <c r="F4913" t="s">
        <v>65</v>
      </c>
      <c r="G4913" t="s">
        <v>66</v>
      </c>
      <c r="H4913" t="s">
        <v>67</v>
      </c>
      <c r="I4913">
        <v>2015</v>
      </c>
      <c r="J4913" t="s">
        <v>68</v>
      </c>
      <c r="K4913">
        <v>2017</v>
      </c>
      <c r="L4913" s="18">
        <v>42619</v>
      </c>
      <c r="M4913" t="s">
        <v>69</v>
      </c>
      <c r="N4913" t="s">
        <v>65</v>
      </c>
      <c r="O4913" t="s">
        <v>6470</v>
      </c>
    </row>
    <row r="4914" spans="1:15" x14ac:dyDescent="0.3">
      <c r="A4914" t="s">
        <v>6546</v>
      </c>
      <c r="B4914" t="s">
        <v>4</v>
      </c>
      <c r="C4914" t="s">
        <v>23</v>
      </c>
      <c r="D4914" t="s">
        <v>63</v>
      </c>
      <c r="E4914" t="s">
        <v>64</v>
      </c>
      <c r="F4914" t="s">
        <v>65</v>
      </c>
      <c r="G4914" t="s">
        <v>66</v>
      </c>
      <c r="H4914" t="s">
        <v>67</v>
      </c>
      <c r="I4914">
        <v>2016</v>
      </c>
      <c r="J4914" t="s">
        <v>68</v>
      </c>
      <c r="K4914">
        <v>2021</v>
      </c>
      <c r="L4914" s="18">
        <v>44201</v>
      </c>
      <c r="M4914" t="s">
        <v>69</v>
      </c>
      <c r="N4914" t="s">
        <v>65</v>
      </c>
      <c r="O4914" t="s">
        <v>6547</v>
      </c>
    </row>
    <row r="4915" spans="1:15" x14ac:dyDescent="0.3">
      <c r="A4915" t="s">
        <v>6548</v>
      </c>
      <c r="B4915" t="s">
        <v>4</v>
      </c>
      <c r="C4915" t="s">
        <v>22</v>
      </c>
      <c r="D4915" t="s">
        <v>89</v>
      </c>
      <c r="E4915" t="s">
        <v>90</v>
      </c>
      <c r="F4915" t="s">
        <v>65</v>
      </c>
      <c r="G4915" t="s">
        <v>66</v>
      </c>
      <c r="H4915" t="s">
        <v>67</v>
      </c>
      <c r="I4915">
        <v>2015</v>
      </c>
      <c r="J4915" t="s">
        <v>68</v>
      </c>
      <c r="K4915">
        <v>2017</v>
      </c>
      <c r="L4915" s="18">
        <v>42939</v>
      </c>
      <c r="M4915" t="s">
        <v>69</v>
      </c>
      <c r="N4915" t="s">
        <v>65</v>
      </c>
      <c r="O4915" t="s">
        <v>6549</v>
      </c>
    </row>
    <row r="4916" spans="1:15" x14ac:dyDescent="0.3">
      <c r="A4916" t="s">
        <v>6550</v>
      </c>
      <c r="B4916" t="s">
        <v>4</v>
      </c>
      <c r="C4916" t="s">
        <v>18</v>
      </c>
      <c r="D4916" t="s">
        <v>74</v>
      </c>
      <c r="E4916" t="s">
        <v>75</v>
      </c>
      <c r="F4916" t="s">
        <v>65</v>
      </c>
      <c r="G4916" t="s">
        <v>66</v>
      </c>
      <c r="H4916" t="s">
        <v>67</v>
      </c>
      <c r="I4916">
        <v>2016</v>
      </c>
      <c r="J4916" t="s">
        <v>68</v>
      </c>
      <c r="K4916">
        <v>2020</v>
      </c>
      <c r="L4916" s="18">
        <v>43675</v>
      </c>
      <c r="M4916" t="s">
        <v>69</v>
      </c>
      <c r="N4916" t="s">
        <v>65</v>
      </c>
      <c r="O4916" t="s">
        <v>285</v>
      </c>
    </row>
    <row r="4917" spans="1:15" x14ac:dyDescent="0.3">
      <c r="A4917" t="s">
        <v>6551</v>
      </c>
      <c r="B4917" t="s">
        <v>4</v>
      </c>
      <c r="C4917" t="s">
        <v>18</v>
      </c>
      <c r="D4917" t="s">
        <v>63</v>
      </c>
      <c r="E4917" t="s">
        <v>64</v>
      </c>
      <c r="F4917" t="s">
        <v>65</v>
      </c>
      <c r="G4917" t="s">
        <v>66</v>
      </c>
      <c r="H4917" t="s">
        <v>67</v>
      </c>
      <c r="I4917">
        <v>2015</v>
      </c>
      <c r="J4917" t="s">
        <v>68</v>
      </c>
      <c r="K4917">
        <v>2023</v>
      </c>
      <c r="L4917" s="18">
        <v>42993</v>
      </c>
      <c r="M4917" t="s">
        <v>69</v>
      </c>
      <c r="N4917" t="s">
        <v>65</v>
      </c>
      <c r="O4917" t="s">
        <v>6095</v>
      </c>
    </row>
    <row r="4918" spans="1:15" x14ac:dyDescent="0.3">
      <c r="A4918" t="s">
        <v>6552</v>
      </c>
      <c r="B4918" t="s">
        <v>4</v>
      </c>
      <c r="C4918" t="s">
        <v>18</v>
      </c>
      <c r="D4918" t="s">
        <v>89</v>
      </c>
      <c r="E4918" t="s">
        <v>90</v>
      </c>
      <c r="F4918" t="s">
        <v>65</v>
      </c>
      <c r="G4918" t="s">
        <v>66</v>
      </c>
      <c r="H4918" t="s">
        <v>67</v>
      </c>
      <c r="I4918">
        <v>2016</v>
      </c>
      <c r="J4918" t="s">
        <v>68</v>
      </c>
      <c r="K4918">
        <v>2024</v>
      </c>
      <c r="L4918" s="18">
        <v>43427</v>
      </c>
      <c r="M4918" t="s">
        <v>69</v>
      </c>
      <c r="N4918" t="s">
        <v>65</v>
      </c>
      <c r="O4918" t="s">
        <v>3438</v>
      </c>
    </row>
    <row r="4919" spans="1:15" x14ac:dyDescent="0.3">
      <c r="A4919" t="s">
        <v>6553</v>
      </c>
      <c r="B4919" t="s">
        <v>4</v>
      </c>
      <c r="C4919" t="s">
        <v>18</v>
      </c>
      <c r="D4919" t="s">
        <v>63</v>
      </c>
      <c r="E4919" t="s">
        <v>64</v>
      </c>
      <c r="F4919" t="s">
        <v>65</v>
      </c>
      <c r="G4919" t="s">
        <v>66</v>
      </c>
      <c r="H4919" t="s">
        <v>67</v>
      </c>
      <c r="I4919">
        <v>2016</v>
      </c>
      <c r="J4919" t="s">
        <v>68</v>
      </c>
      <c r="K4919">
        <v>2022</v>
      </c>
      <c r="L4919" s="18">
        <v>43482</v>
      </c>
      <c r="M4919" t="s">
        <v>69</v>
      </c>
      <c r="N4919" t="s">
        <v>65</v>
      </c>
      <c r="O4919" t="s">
        <v>6095</v>
      </c>
    </row>
    <row r="4920" spans="1:15" x14ac:dyDescent="0.3">
      <c r="A4920" t="s">
        <v>6554</v>
      </c>
      <c r="B4920" t="s">
        <v>4</v>
      </c>
      <c r="C4920" t="s">
        <v>18</v>
      </c>
      <c r="D4920" t="s">
        <v>89</v>
      </c>
      <c r="E4920" t="s">
        <v>90</v>
      </c>
      <c r="F4920" t="s">
        <v>65</v>
      </c>
      <c r="G4920" t="s">
        <v>66</v>
      </c>
      <c r="H4920" t="s">
        <v>67</v>
      </c>
      <c r="I4920">
        <v>2016</v>
      </c>
      <c r="J4920" t="s">
        <v>68</v>
      </c>
      <c r="K4920">
        <v>2018</v>
      </c>
      <c r="L4920" s="18">
        <v>43402</v>
      </c>
      <c r="M4920" t="s">
        <v>69</v>
      </c>
      <c r="N4920" t="s">
        <v>65</v>
      </c>
      <c r="O4920" t="s">
        <v>6555</v>
      </c>
    </row>
    <row r="4921" spans="1:15" x14ac:dyDescent="0.3">
      <c r="A4921" t="s">
        <v>6556</v>
      </c>
      <c r="B4921" t="s">
        <v>4</v>
      </c>
      <c r="C4921" t="s">
        <v>18</v>
      </c>
      <c r="D4921" t="s">
        <v>89</v>
      </c>
      <c r="E4921" t="s">
        <v>90</v>
      </c>
      <c r="F4921" t="s">
        <v>65</v>
      </c>
      <c r="G4921" t="s">
        <v>66</v>
      </c>
      <c r="H4921" t="s">
        <v>67</v>
      </c>
      <c r="I4921">
        <v>2016</v>
      </c>
      <c r="J4921" t="s">
        <v>68</v>
      </c>
      <c r="K4921">
        <v>2024</v>
      </c>
      <c r="L4921" s="18">
        <v>45428</v>
      </c>
      <c r="M4921" t="s">
        <v>69</v>
      </c>
      <c r="N4921" t="s">
        <v>65</v>
      </c>
      <c r="O4921" t="s">
        <v>6557</v>
      </c>
    </row>
    <row r="4922" spans="1:15" x14ac:dyDescent="0.3">
      <c r="A4922" t="s">
        <v>6558</v>
      </c>
      <c r="B4922" t="s">
        <v>4</v>
      </c>
      <c r="C4922" t="s">
        <v>18</v>
      </c>
      <c r="D4922" t="s">
        <v>63</v>
      </c>
      <c r="E4922" t="s">
        <v>64</v>
      </c>
      <c r="F4922" t="s">
        <v>65</v>
      </c>
      <c r="G4922" t="s">
        <v>66</v>
      </c>
      <c r="H4922" t="s">
        <v>67</v>
      </c>
      <c r="I4922">
        <v>2016</v>
      </c>
      <c r="J4922" t="s">
        <v>68</v>
      </c>
      <c r="K4922">
        <v>2020</v>
      </c>
      <c r="L4922" s="18">
        <v>43634</v>
      </c>
      <c r="M4922" t="s">
        <v>69</v>
      </c>
      <c r="N4922" t="s">
        <v>65</v>
      </c>
      <c r="O4922" t="s">
        <v>6547</v>
      </c>
    </row>
    <row r="4923" spans="1:15" x14ac:dyDescent="0.3">
      <c r="A4923" t="s">
        <v>6559</v>
      </c>
      <c r="B4923" t="s">
        <v>4</v>
      </c>
      <c r="C4923" t="s">
        <v>18</v>
      </c>
      <c r="D4923" t="s">
        <v>63</v>
      </c>
      <c r="E4923" t="s">
        <v>64</v>
      </c>
      <c r="F4923" t="s">
        <v>65</v>
      </c>
      <c r="G4923" t="s">
        <v>66</v>
      </c>
      <c r="H4923" t="s">
        <v>67</v>
      </c>
      <c r="I4923">
        <v>2016</v>
      </c>
      <c r="J4923" t="s">
        <v>68</v>
      </c>
      <c r="K4923">
        <v>2026</v>
      </c>
      <c r="L4923" s="18">
        <v>44029</v>
      </c>
      <c r="M4923" t="s">
        <v>69</v>
      </c>
      <c r="N4923" t="s">
        <v>65</v>
      </c>
      <c r="O4923" t="s">
        <v>6095</v>
      </c>
    </row>
    <row r="4924" spans="1:15" x14ac:dyDescent="0.3">
      <c r="A4924" t="s">
        <v>6560</v>
      </c>
      <c r="B4924" t="s">
        <v>4</v>
      </c>
      <c r="C4924" t="s">
        <v>18</v>
      </c>
      <c r="D4924" t="s">
        <v>89</v>
      </c>
      <c r="E4924" t="s">
        <v>90</v>
      </c>
      <c r="F4924" t="s">
        <v>65</v>
      </c>
      <c r="G4924" t="s">
        <v>84</v>
      </c>
      <c r="H4924" t="s">
        <v>85</v>
      </c>
      <c r="I4924">
        <v>2016</v>
      </c>
      <c r="J4924" t="s">
        <v>68</v>
      </c>
      <c r="K4924">
        <v>2024</v>
      </c>
      <c r="L4924" s="18">
        <v>45313</v>
      </c>
      <c r="M4924" t="s">
        <v>69</v>
      </c>
      <c r="N4924" t="s">
        <v>65</v>
      </c>
      <c r="O4924" t="s">
        <v>6480</v>
      </c>
    </row>
    <row r="4925" spans="1:15" x14ac:dyDescent="0.3">
      <c r="A4925" t="s">
        <v>6561</v>
      </c>
      <c r="B4925" t="s">
        <v>4</v>
      </c>
      <c r="C4925" t="s">
        <v>16</v>
      </c>
      <c r="D4925" t="s">
        <v>74</v>
      </c>
      <c r="E4925" t="s">
        <v>75</v>
      </c>
      <c r="F4925" t="s">
        <v>65</v>
      </c>
      <c r="G4925" t="s">
        <v>66</v>
      </c>
      <c r="H4925" t="s">
        <v>67</v>
      </c>
      <c r="I4925">
        <v>2016</v>
      </c>
      <c r="J4925" t="s">
        <v>68</v>
      </c>
      <c r="K4925">
        <v>2018</v>
      </c>
      <c r="L4925" s="18">
        <v>43223</v>
      </c>
      <c r="M4925" t="s">
        <v>69</v>
      </c>
      <c r="N4925" t="s">
        <v>65</v>
      </c>
      <c r="O4925" t="s">
        <v>6423</v>
      </c>
    </row>
    <row r="4926" spans="1:15" x14ac:dyDescent="0.3">
      <c r="A4926" t="s">
        <v>6562</v>
      </c>
      <c r="B4926" t="s">
        <v>4</v>
      </c>
      <c r="C4926" t="s">
        <v>18</v>
      </c>
      <c r="D4926" t="s">
        <v>89</v>
      </c>
      <c r="E4926" t="s">
        <v>90</v>
      </c>
      <c r="F4926" t="s">
        <v>65</v>
      </c>
      <c r="G4926" t="s">
        <v>84</v>
      </c>
      <c r="H4926" t="s">
        <v>85</v>
      </c>
      <c r="I4926">
        <v>2016</v>
      </c>
      <c r="J4926" t="s">
        <v>68</v>
      </c>
      <c r="K4926">
        <v>2018</v>
      </c>
      <c r="L4926" s="18">
        <v>43299</v>
      </c>
      <c r="M4926" t="s">
        <v>69</v>
      </c>
      <c r="N4926" t="s">
        <v>65</v>
      </c>
      <c r="O4926" t="s">
        <v>6472</v>
      </c>
    </row>
    <row r="4927" spans="1:15" x14ac:dyDescent="0.3">
      <c r="A4927" t="s">
        <v>6563</v>
      </c>
      <c r="B4927" t="s">
        <v>4</v>
      </c>
      <c r="C4927" t="s">
        <v>16</v>
      </c>
      <c r="D4927" t="s">
        <v>63</v>
      </c>
      <c r="E4927" t="s">
        <v>64</v>
      </c>
      <c r="F4927" t="s">
        <v>65</v>
      </c>
      <c r="G4927" t="s">
        <v>84</v>
      </c>
      <c r="H4927" t="s">
        <v>85</v>
      </c>
      <c r="I4927">
        <v>2016</v>
      </c>
      <c r="J4927" t="s">
        <v>68</v>
      </c>
      <c r="K4927">
        <v>2018</v>
      </c>
      <c r="L4927" s="18">
        <v>43104</v>
      </c>
      <c r="M4927" t="s">
        <v>69</v>
      </c>
      <c r="N4927" t="s">
        <v>65</v>
      </c>
      <c r="O4927" t="s">
        <v>6470</v>
      </c>
    </row>
    <row r="4928" spans="1:15" x14ac:dyDescent="0.3">
      <c r="A4928" t="s">
        <v>6564</v>
      </c>
      <c r="B4928" t="s">
        <v>4</v>
      </c>
      <c r="C4928" t="s">
        <v>18</v>
      </c>
      <c r="D4928" t="s">
        <v>74</v>
      </c>
      <c r="E4928" t="s">
        <v>75</v>
      </c>
      <c r="F4928" t="s">
        <v>65</v>
      </c>
      <c r="G4928" t="s">
        <v>66</v>
      </c>
      <c r="H4928" t="s">
        <v>67</v>
      </c>
      <c r="I4928">
        <v>2016</v>
      </c>
      <c r="J4928" t="s">
        <v>68</v>
      </c>
      <c r="K4928">
        <v>2021</v>
      </c>
      <c r="L4928" s="18">
        <v>43117</v>
      </c>
      <c r="M4928" t="s">
        <v>69</v>
      </c>
      <c r="N4928" t="s">
        <v>65</v>
      </c>
      <c r="O4928" t="s">
        <v>285</v>
      </c>
    </row>
    <row r="4929" spans="1:15" x14ac:dyDescent="0.3">
      <c r="A4929" t="s">
        <v>6565</v>
      </c>
      <c r="B4929" t="s">
        <v>4</v>
      </c>
      <c r="C4929" t="s">
        <v>18</v>
      </c>
      <c r="D4929" t="s">
        <v>81</v>
      </c>
      <c r="E4929" t="s">
        <v>75</v>
      </c>
      <c r="F4929" t="s">
        <v>65</v>
      </c>
      <c r="G4929" t="s">
        <v>66</v>
      </c>
      <c r="H4929" t="s">
        <v>67</v>
      </c>
      <c r="I4929">
        <v>2016</v>
      </c>
      <c r="J4929" t="s">
        <v>68</v>
      </c>
      <c r="K4929">
        <v>2021</v>
      </c>
      <c r="L4929" s="18">
        <v>44495</v>
      </c>
      <c r="M4929" t="s">
        <v>69</v>
      </c>
      <c r="N4929" t="s">
        <v>65</v>
      </c>
      <c r="O4929" t="s">
        <v>6566</v>
      </c>
    </row>
    <row r="4930" spans="1:15" x14ac:dyDescent="0.3">
      <c r="A4930" t="s">
        <v>6567</v>
      </c>
      <c r="B4930" t="s">
        <v>4</v>
      </c>
      <c r="C4930" t="s">
        <v>18</v>
      </c>
      <c r="D4930" t="s">
        <v>89</v>
      </c>
      <c r="E4930" t="s">
        <v>90</v>
      </c>
      <c r="F4930" t="s">
        <v>65</v>
      </c>
      <c r="G4930" t="s">
        <v>66</v>
      </c>
      <c r="H4930" t="s">
        <v>67</v>
      </c>
      <c r="I4930">
        <v>2015</v>
      </c>
      <c r="J4930" t="s">
        <v>68</v>
      </c>
      <c r="K4930">
        <v>2022</v>
      </c>
      <c r="L4930" s="18">
        <v>43668</v>
      </c>
      <c r="M4930" t="s">
        <v>69</v>
      </c>
      <c r="N4930" t="s">
        <v>65</v>
      </c>
      <c r="O4930" t="s">
        <v>6568</v>
      </c>
    </row>
    <row r="4931" spans="1:15" x14ac:dyDescent="0.3">
      <c r="A4931" t="s">
        <v>6569</v>
      </c>
      <c r="B4931" t="s">
        <v>4</v>
      </c>
      <c r="C4931" t="s">
        <v>18</v>
      </c>
      <c r="D4931" t="s">
        <v>74</v>
      </c>
      <c r="E4931" t="s">
        <v>75</v>
      </c>
      <c r="F4931" t="s">
        <v>65</v>
      </c>
      <c r="G4931" t="s">
        <v>66</v>
      </c>
      <c r="H4931" t="s">
        <v>67</v>
      </c>
      <c r="I4931">
        <v>2016</v>
      </c>
      <c r="J4931" t="s">
        <v>68</v>
      </c>
      <c r="K4931">
        <v>2022</v>
      </c>
      <c r="L4931" s="18">
        <v>43273</v>
      </c>
      <c r="M4931" t="s">
        <v>69</v>
      </c>
      <c r="N4931" t="s">
        <v>65</v>
      </c>
      <c r="O4931" t="s">
        <v>6095</v>
      </c>
    </row>
    <row r="4932" spans="1:15" x14ac:dyDescent="0.3">
      <c r="A4932" t="s">
        <v>6570</v>
      </c>
      <c r="B4932" t="s">
        <v>4</v>
      </c>
      <c r="C4932" t="s">
        <v>18</v>
      </c>
      <c r="D4932" t="s">
        <v>63</v>
      </c>
      <c r="E4932" t="s">
        <v>64</v>
      </c>
      <c r="F4932" t="s">
        <v>65</v>
      </c>
      <c r="G4932" t="s">
        <v>66</v>
      </c>
      <c r="H4932" t="s">
        <v>67</v>
      </c>
      <c r="I4932">
        <v>2016</v>
      </c>
      <c r="J4932" t="s">
        <v>68</v>
      </c>
      <c r="K4932">
        <v>2024</v>
      </c>
      <c r="L4932" s="18">
        <v>44187</v>
      </c>
      <c r="M4932" t="s">
        <v>69</v>
      </c>
      <c r="N4932" t="s">
        <v>65</v>
      </c>
      <c r="O4932" t="s">
        <v>6095</v>
      </c>
    </row>
    <row r="4933" spans="1:15" x14ac:dyDescent="0.3">
      <c r="A4933" t="s">
        <v>6571</v>
      </c>
      <c r="B4933" t="s">
        <v>4</v>
      </c>
      <c r="C4933" t="s">
        <v>22</v>
      </c>
      <c r="D4933" t="s">
        <v>74</v>
      </c>
      <c r="E4933" t="s">
        <v>75</v>
      </c>
      <c r="F4933" t="s">
        <v>65</v>
      </c>
      <c r="G4933" t="s">
        <v>66</v>
      </c>
      <c r="H4933" t="s">
        <v>67</v>
      </c>
      <c r="I4933">
        <v>2016</v>
      </c>
      <c r="J4933" t="s">
        <v>68</v>
      </c>
      <c r="K4933">
        <v>2017</v>
      </c>
      <c r="L4933" s="18">
        <v>42825</v>
      </c>
      <c r="M4933" t="s">
        <v>69</v>
      </c>
      <c r="N4933" t="s">
        <v>65</v>
      </c>
      <c r="O4933" t="s">
        <v>6465</v>
      </c>
    </row>
    <row r="4934" spans="1:15" x14ac:dyDescent="0.3">
      <c r="A4934" t="s">
        <v>6572</v>
      </c>
      <c r="B4934" t="s">
        <v>4</v>
      </c>
      <c r="C4934" t="s">
        <v>25</v>
      </c>
      <c r="D4934" t="s">
        <v>63</v>
      </c>
      <c r="E4934" t="s">
        <v>64</v>
      </c>
      <c r="F4934" t="s">
        <v>65</v>
      </c>
      <c r="G4934" t="s">
        <v>66</v>
      </c>
      <c r="H4934" t="s">
        <v>67</v>
      </c>
      <c r="I4934">
        <v>2016</v>
      </c>
      <c r="J4934" t="s">
        <v>68</v>
      </c>
      <c r="K4934">
        <v>2017</v>
      </c>
      <c r="L4934" s="18">
        <v>42796</v>
      </c>
      <c r="M4934" t="s">
        <v>69</v>
      </c>
      <c r="N4934" t="s">
        <v>65</v>
      </c>
      <c r="O4934" t="s">
        <v>6573</v>
      </c>
    </row>
    <row r="4935" spans="1:15" x14ac:dyDescent="0.3">
      <c r="A4935" t="s">
        <v>6574</v>
      </c>
      <c r="B4935" t="s">
        <v>4</v>
      </c>
      <c r="C4935" t="s">
        <v>18</v>
      </c>
      <c r="D4935" t="s">
        <v>81</v>
      </c>
      <c r="E4935" t="s">
        <v>75</v>
      </c>
      <c r="F4935" t="s">
        <v>68</v>
      </c>
      <c r="G4935" t="s">
        <v>52</v>
      </c>
      <c r="H4935" t="s">
        <v>706</v>
      </c>
      <c r="I4935">
        <v>2016</v>
      </c>
      <c r="J4935" t="s">
        <v>68</v>
      </c>
      <c r="K4935">
        <v>2026</v>
      </c>
      <c r="L4935" s="18">
        <v>43314</v>
      </c>
      <c r="M4935" t="s">
        <v>69</v>
      </c>
      <c r="N4935" t="s">
        <v>65</v>
      </c>
      <c r="O4935" t="s">
        <v>6575</v>
      </c>
    </row>
    <row r="4936" spans="1:15" x14ac:dyDescent="0.3">
      <c r="A4936" t="s">
        <v>6576</v>
      </c>
      <c r="B4936" t="s">
        <v>4</v>
      </c>
      <c r="C4936" t="s">
        <v>16</v>
      </c>
      <c r="D4936" t="s">
        <v>74</v>
      </c>
      <c r="E4936" t="s">
        <v>75</v>
      </c>
      <c r="F4936" t="s">
        <v>65</v>
      </c>
      <c r="G4936" t="s">
        <v>84</v>
      </c>
      <c r="H4936" t="s">
        <v>85</v>
      </c>
      <c r="I4936">
        <v>2016</v>
      </c>
      <c r="J4936" t="s">
        <v>68</v>
      </c>
      <c r="K4936">
        <v>2017</v>
      </c>
      <c r="L4936" s="18">
        <v>43003</v>
      </c>
      <c r="M4936" t="s">
        <v>69</v>
      </c>
      <c r="N4936" t="s">
        <v>65</v>
      </c>
      <c r="O4936" t="s">
        <v>6470</v>
      </c>
    </row>
    <row r="4937" spans="1:15" x14ac:dyDescent="0.3">
      <c r="A4937" t="s">
        <v>6577</v>
      </c>
      <c r="B4937" t="s">
        <v>4</v>
      </c>
      <c r="C4937" t="s">
        <v>18</v>
      </c>
      <c r="D4937" t="s">
        <v>81</v>
      </c>
      <c r="E4937" t="s">
        <v>75</v>
      </c>
      <c r="F4937" t="s">
        <v>65</v>
      </c>
      <c r="G4937" t="s">
        <v>66</v>
      </c>
      <c r="H4937" t="s">
        <v>67</v>
      </c>
      <c r="I4937">
        <v>2016</v>
      </c>
      <c r="J4937" t="s">
        <v>68</v>
      </c>
      <c r="K4937">
        <v>2022</v>
      </c>
      <c r="L4937" s="18">
        <v>43084</v>
      </c>
      <c r="M4937" t="s">
        <v>69</v>
      </c>
      <c r="N4937" t="s">
        <v>65</v>
      </c>
      <c r="O4937" t="s">
        <v>3438</v>
      </c>
    </row>
    <row r="4938" spans="1:15" x14ac:dyDescent="0.3">
      <c r="A4938" t="s">
        <v>6578</v>
      </c>
      <c r="B4938" t="s">
        <v>4</v>
      </c>
      <c r="C4938" t="s">
        <v>16</v>
      </c>
      <c r="D4938" t="s">
        <v>89</v>
      </c>
      <c r="E4938" t="s">
        <v>90</v>
      </c>
      <c r="F4938" t="s">
        <v>65</v>
      </c>
      <c r="G4938" t="s">
        <v>66</v>
      </c>
      <c r="H4938" t="s">
        <v>67</v>
      </c>
      <c r="I4938">
        <v>2016</v>
      </c>
      <c r="J4938" t="s">
        <v>68</v>
      </c>
      <c r="K4938">
        <v>2017</v>
      </c>
      <c r="L4938" s="18">
        <v>42963</v>
      </c>
      <c r="M4938" t="s">
        <v>69</v>
      </c>
      <c r="N4938" t="s">
        <v>65</v>
      </c>
      <c r="O4938" t="s">
        <v>6579</v>
      </c>
    </row>
    <row r="4939" spans="1:15" x14ac:dyDescent="0.3">
      <c r="A4939" t="s">
        <v>6580</v>
      </c>
      <c r="B4939" t="s">
        <v>4</v>
      </c>
      <c r="C4939" t="s">
        <v>18</v>
      </c>
      <c r="D4939" t="s">
        <v>63</v>
      </c>
      <c r="E4939" t="s">
        <v>64</v>
      </c>
      <c r="F4939" t="s">
        <v>65</v>
      </c>
      <c r="G4939" t="s">
        <v>66</v>
      </c>
      <c r="H4939" t="s">
        <v>67</v>
      </c>
      <c r="I4939">
        <v>2016</v>
      </c>
      <c r="J4939" t="s">
        <v>68</v>
      </c>
      <c r="K4939">
        <v>2022</v>
      </c>
      <c r="L4939" s="18">
        <v>43661</v>
      </c>
      <c r="M4939" t="s">
        <v>69</v>
      </c>
      <c r="N4939" t="s">
        <v>65</v>
      </c>
      <c r="O4939" t="s">
        <v>6095</v>
      </c>
    </row>
    <row r="4940" spans="1:15" x14ac:dyDescent="0.3">
      <c r="A4940" t="s">
        <v>6581</v>
      </c>
      <c r="B4940" t="s">
        <v>4</v>
      </c>
      <c r="C4940" t="s">
        <v>18</v>
      </c>
      <c r="D4940" t="s">
        <v>63</v>
      </c>
      <c r="E4940" t="s">
        <v>64</v>
      </c>
      <c r="F4940" t="s">
        <v>65</v>
      </c>
      <c r="G4940" t="s">
        <v>66</v>
      </c>
      <c r="H4940" t="s">
        <v>67</v>
      </c>
      <c r="I4940">
        <v>2016</v>
      </c>
      <c r="J4940" t="s">
        <v>68</v>
      </c>
      <c r="K4940">
        <v>2021</v>
      </c>
      <c r="L4940" s="18">
        <v>42845</v>
      </c>
      <c r="M4940" t="s">
        <v>69</v>
      </c>
      <c r="N4940" t="s">
        <v>65</v>
      </c>
      <c r="O4940" t="s">
        <v>6095</v>
      </c>
    </row>
    <row r="4941" spans="1:15" x14ac:dyDescent="0.3">
      <c r="A4941" t="s">
        <v>6582</v>
      </c>
      <c r="B4941" t="s">
        <v>4</v>
      </c>
      <c r="C4941" t="s">
        <v>18</v>
      </c>
      <c r="D4941" t="s">
        <v>74</v>
      </c>
      <c r="E4941" t="s">
        <v>75</v>
      </c>
      <c r="F4941" t="s">
        <v>65</v>
      </c>
      <c r="G4941" t="s">
        <v>66</v>
      </c>
      <c r="H4941" t="s">
        <v>67</v>
      </c>
      <c r="I4941">
        <v>2016</v>
      </c>
      <c r="J4941" t="s">
        <v>68</v>
      </c>
      <c r="K4941">
        <v>2026</v>
      </c>
      <c r="L4941" s="18">
        <v>46076</v>
      </c>
      <c r="M4941" t="s">
        <v>69</v>
      </c>
      <c r="N4941" t="s">
        <v>65</v>
      </c>
      <c r="O4941" t="s">
        <v>285</v>
      </c>
    </row>
    <row r="4942" spans="1:15" x14ac:dyDescent="0.3">
      <c r="A4942" t="s">
        <v>6583</v>
      </c>
      <c r="B4942" t="s">
        <v>4</v>
      </c>
      <c r="C4942" t="s">
        <v>18</v>
      </c>
      <c r="D4942" t="s">
        <v>63</v>
      </c>
      <c r="E4942" t="s">
        <v>64</v>
      </c>
      <c r="F4942" t="s">
        <v>65</v>
      </c>
      <c r="G4942" t="s">
        <v>66</v>
      </c>
      <c r="H4942" t="s">
        <v>67</v>
      </c>
      <c r="I4942">
        <v>2016</v>
      </c>
      <c r="J4942" t="s">
        <v>68</v>
      </c>
      <c r="K4942">
        <v>2022</v>
      </c>
      <c r="L4942" s="18">
        <v>44629</v>
      </c>
      <c r="M4942" t="s">
        <v>69</v>
      </c>
      <c r="N4942" t="s">
        <v>65</v>
      </c>
      <c r="O4942" t="s">
        <v>6095</v>
      </c>
    </row>
    <row r="4943" spans="1:15" x14ac:dyDescent="0.3">
      <c r="A4943" t="s">
        <v>6584</v>
      </c>
      <c r="B4943" t="s">
        <v>4</v>
      </c>
      <c r="C4943" t="s">
        <v>18</v>
      </c>
      <c r="D4943" t="s">
        <v>81</v>
      </c>
      <c r="E4943" t="s">
        <v>75</v>
      </c>
      <c r="F4943" t="s">
        <v>65</v>
      </c>
      <c r="G4943" t="s">
        <v>66</v>
      </c>
      <c r="H4943" t="s">
        <v>67</v>
      </c>
      <c r="I4943">
        <v>2016</v>
      </c>
      <c r="J4943" t="s">
        <v>68</v>
      </c>
      <c r="K4943">
        <v>2022</v>
      </c>
      <c r="L4943" s="18">
        <v>43530</v>
      </c>
      <c r="M4943" t="s">
        <v>69</v>
      </c>
      <c r="N4943" t="s">
        <v>65</v>
      </c>
      <c r="O4943" t="s">
        <v>3438</v>
      </c>
    </row>
    <row r="4944" spans="1:15" x14ac:dyDescent="0.3">
      <c r="A4944" t="s">
        <v>6585</v>
      </c>
      <c r="B4944" t="s">
        <v>4</v>
      </c>
      <c r="C4944" t="s">
        <v>18</v>
      </c>
      <c r="D4944" t="s">
        <v>81</v>
      </c>
      <c r="E4944" t="s">
        <v>75</v>
      </c>
      <c r="F4944" t="s">
        <v>65</v>
      </c>
      <c r="G4944" t="s">
        <v>66</v>
      </c>
      <c r="H4944" t="s">
        <v>67</v>
      </c>
      <c r="I4944">
        <v>2016</v>
      </c>
      <c r="J4944" t="s">
        <v>68</v>
      </c>
      <c r="K4944">
        <v>2020</v>
      </c>
      <c r="L4944" s="18">
        <v>44137</v>
      </c>
      <c r="M4944" t="s">
        <v>69</v>
      </c>
      <c r="N4944" t="s">
        <v>65</v>
      </c>
      <c r="O4944" t="s">
        <v>6586</v>
      </c>
    </row>
    <row r="4945" spans="1:15" x14ac:dyDescent="0.3">
      <c r="A4945" t="s">
        <v>6587</v>
      </c>
      <c r="B4945" t="s">
        <v>4</v>
      </c>
      <c r="C4945" t="s">
        <v>25</v>
      </c>
      <c r="D4945" t="s">
        <v>89</v>
      </c>
      <c r="E4945" t="s">
        <v>90</v>
      </c>
      <c r="F4945" t="s">
        <v>65</v>
      </c>
      <c r="G4945" t="s">
        <v>66</v>
      </c>
      <c r="H4945" t="s">
        <v>67</v>
      </c>
      <c r="I4945">
        <v>2016</v>
      </c>
      <c r="J4945" t="s">
        <v>68</v>
      </c>
      <c r="K4945">
        <v>2016</v>
      </c>
      <c r="L4945" s="18">
        <v>42718</v>
      </c>
      <c r="M4945" t="s">
        <v>69</v>
      </c>
      <c r="N4945" t="s">
        <v>65</v>
      </c>
      <c r="O4945" t="s">
        <v>6588</v>
      </c>
    </row>
    <row r="4946" spans="1:15" x14ac:dyDescent="0.3">
      <c r="A4946" t="s">
        <v>6589</v>
      </c>
      <c r="B4946" t="s">
        <v>4</v>
      </c>
      <c r="C4946" t="s">
        <v>18</v>
      </c>
      <c r="D4946" t="s">
        <v>63</v>
      </c>
      <c r="E4946" t="s">
        <v>64</v>
      </c>
      <c r="F4946" t="s">
        <v>65</v>
      </c>
      <c r="G4946" t="s">
        <v>66</v>
      </c>
      <c r="H4946" t="s">
        <v>67</v>
      </c>
      <c r="I4946">
        <v>2016</v>
      </c>
      <c r="J4946" t="s">
        <v>68</v>
      </c>
      <c r="K4946">
        <v>2022</v>
      </c>
      <c r="L4946" s="18">
        <v>44326</v>
      </c>
      <c r="M4946" t="s">
        <v>69</v>
      </c>
      <c r="N4946" t="s">
        <v>65</v>
      </c>
      <c r="O4946" t="s">
        <v>6095</v>
      </c>
    </row>
    <row r="4947" spans="1:15" x14ac:dyDescent="0.3">
      <c r="A4947" t="s">
        <v>6590</v>
      </c>
      <c r="B4947" t="s">
        <v>4</v>
      </c>
      <c r="C4947" t="s">
        <v>18</v>
      </c>
      <c r="D4947" t="s">
        <v>63</v>
      </c>
      <c r="E4947" t="s">
        <v>64</v>
      </c>
      <c r="F4947" t="s">
        <v>65</v>
      </c>
      <c r="G4947" t="s">
        <v>66</v>
      </c>
      <c r="H4947" t="s">
        <v>67</v>
      </c>
      <c r="I4947">
        <v>2016</v>
      </c>
      <c r="J4947" t="s">
        <v>68</v>
      </c>
      <c r="K4947">
        <v>2024</v>
      </c>
      <c r="L4947" s="18">
        <v>43963</v>
      </c>
      <c r="M4947" t="s">
        <v>69</v>
      </c>
      <c r="N4947" t="s">
        <v>65</v>
      </c>
      <c r="O4947" t="s">
        <v>6095</v>
      </c>
    </row>
    <row r="4948" spans="1:15" x14ac:dyDescent="0.3">
      <c r="A4948" t="s">
        <v>6591</v>
      </c>
      <c r="B4948" t="s">
        <v>4</v>
      </c>
      <c r="C4948" t="s">
        <v>18</v>
      </c>
      <c r="D4948" t="s">
        <v>74</v>
      </c>
      <c r="E4948" t="s">
        <v>75</v>
      </c>
      <c r="F4948" t="s">
        <v>65</v>
      </c>
      <c r="G4948" t="s">
        <v>84</v>
      </c>
      <c r="H4948" t="s">
        <v>85</v>
      </c>
      <c r="I4948">
        <v>2016</v>
      </c>
      <c r="J4948" t="s">
        <v>68</v>
      </c>
      <c r="K4948">
        <v>2020</v>
      </c>
      <c r="L4948" s="18">
        <v>43859</v>
      </c>
      <c r="M4948" t="s">
        <v>69</v>
      </c>
      <c r="N4948" t="s">
        <v>65</v>
      </c>
      <c r="O4948" t="s">
        <v>6095</v>
      </c>
    </row>
    <row r="4949" spans="1:15" x14ac:dyDescent="0.3">
      <c r="A4949" t="s">
        <v>6592</v>
      </c>
      <c r="B4949" t="s">
        <v>4</v>
      </c>
      <c r="C4949" t="s">
        <v>18</v>
      </c>
      <c r="D4949" t="s">
        <v>81</v>
      </c>
      <c r="E4949" t="s">
        <v>75</v>
      </c>
      <c r="F4949" t="s">
        <v>65</v>
      </c>
      <c r="G4949" t="s">
        <v>66</v>
      </c>
      <c r="H4949" t="s">
        <v>67</v>
      </c>
      <c r="I4949">
        <v>2016</v>
      </c>
      <c r="J4949" t="s">
        <v>68</v>
      </c>
      <c r="K4949">
        <v>2021</v>
      </c>
      <c r="L4949" s="18">
        <v>44481</v>
      </c>
      <c r="M4949" t="s">
        <v>69</v>
      </c>
      <c r="N4949" t="s">
        <v>65</v>
      </c>
      <c r="O4949" t="s">
        <v>6593</v>
      </c>
    </row>
    <row r="4950" spans="1:15" x14ac:dyDescent="0.3">
      <c r="A4950" t="s">
        <v>6594</v>
      </c>
      <c r="B4950" t="s">
        <v>4</v>
      </c>
      <c r="C4950" t="s">
        <v>16</v>
      </c>
      <c r="D4950" t="s">
        <v>89</v>
      </c>
      <c r="E4950" t="s">
        <v>90</v>
      </c>
      <c r="F4950" t="s">
        <v>65</v>
      </c>
      <c r="G4950" t="s">
        <v>66</v>
      </c>
      <c r="H4950" t="s">
        <v>67</v>
      </c>
      <c r="I4950">
        <v>2016</v>
      </c>
      <c r="J4950" t="s">
        <v>68</v>
      </c>
      <c r="K4950">
        <v>2016</v>
      </c>
      <c r="L4950" s="18">
        <v>42583</v>
      </c>
      <c r="M4950" t="s">
        <v>69</v>
      </c>
      <c r="N4950" t="s">
        <v>65</v>
      </c>
      <c r="O4950" t="s">
        <v>6423</v>
      </c>
    </row>
    <row r="4951" spans="1:15" x14ac:dyDescent="0.3">
      <c r="A4951" t="s">
        <v>6595</v>
      </c>
      <c r="B4951" t="s">
        <v>4</v>
      </c>
      <c r="C4951" t="s">
        <v>18</v>
      </c>
      <c r="D4951" t="s">
        <v>74</v>
      </c>
      <c r="E4951" t="s">
        <v>75</v>
      </c>
      <c r="F4951" t="s">
        <v>65</v>
      </c>
      <c r="G4951" t="s">
        <v>84</v>
      </c>
      <c r="H4951" t="s">
        <v>227</v>
      </c>
      <c r="I4951">
        <v>2016</v>
      </c>
      <c r="J4951" t="s">
        <v>68</v>
      </c>
      <c r="K4951">
        <v>2017</v>
      </c>
      <c r="L4951" s="18">
        <v>42825</v>
      </c>
      <c r="M4951" t="s">
        <v>228</v>
      </c>
      <c r="N4951" t="s">
        <v>65</v>
      </c>
      <c r="O4951" t="s">
        <v>6596</v>
      </c>
    </row>
    <row r="4952" spans="1:15" x14ac:dyDescent="0.3">
      <c r="A4952" t="s">
        <v>6597</v>
      </c>
      <c r="B4952" t="s">
        <v>4</v>
      </c>
      <c r="C4952" t="s">
        <v>16</v>
      </c>
      <c r="D4952" t="s">
        <v>89</v>
      </c>
      <c r="E4952" t="s">
        <v>90</v>
      </c>
      <c r="F4952" t="s">
        <v>65</v>
      </c>
      <c r="G4952" t="s">
        <v>66</v>
      </c>
      <c r="H4952" t="s">
        <v>67</v>
      </c>
      <c r="I4952">
        <v>2016</v>
      </c>
      <c r="J4952" t="s">
        <v>68</v>
      </c>
      <c r="K4952">
        <v>2016</v>
      </c>
      <c r="L4952" s="18">
        <v>42719</v>
      </c>
      <c r="M4952" t="s">
        <v>69</v>
      </c>
      <c r="N4952" t="s">
        <v>65</v>
      </c>
      <c r="O4952" t="s">
        <v>6598</v>
      </c>
    </row>
    <row r="4953" spans="1:15" x14ac:dyDescent="0.3">
      <c r="A4953" t="s">
        <v>6599</v>
      </c>
      <c r="B4953" t="s">
        <v>4</v>
      </c>
      <c r="C4953" t="s">
        <v>18</v>
      </c>
      <c r="D4953" t="s">
        <v>81</v>
      </c>
      <c r="E4953" t="s">
        <v>75</v>
      </c>
      <c r="F4953" t="s">
        <v>68</v>
      </c>
      <c r="G4953" t="s">
        <v>52</v>
      </c>
      <c r="H4953" t="s">
        <v>706</v>
      </c>
      <c r="I4953">
        <v>2016</v>
      </c>
      <c r="J4953" t="s">
        <v>68</v>
      </c>
      <c r="K4953">
        <v>2028</v>
      </c>
      <c r="L4953" s="18">
        <v>45421</v>
      </c>
      <c r="M4953" t="s">
        <v>69</v>
      </c>
      <c r="N4953" t="s">
        <v>65</v>
      </c>
      <c r="O4953" t="s">
        <v>6253</v>
      </c>
    </row>
    <row r="4954" spans="1:15" x14ac:dyDescent="0.3">
      <c r="A4954" t="s">
        <v>6600</v>
      </c>
      <c r="B4954" t="s">
        <v>4</v>
      </c>
      <c r="C4954" t="s">
        <v>18</v>
      </c>
      <c r="D4954" t="s">
        <v>74</v>
      </c>
      <c r="E4954" t="s">
        <v>75</v>
      </c>
      <c r="F4954" t="s">
        <v>65</v>
      </c>
      <c r="G4954" t="s">
        <v>66</v>
      </c>
      <c r="H4954" t="s">
        <v>67</v>
      </c>
      <c r="I4954">
        <v>2016</v>
      </c>
      <c r="J4954" t="s">
        <v>68</v>
      </c>
      <c r="K4954">
        <v>2021</v>
      </c>
      <c r="L4954" s="18">
        <v>43465</v>
      </c>
      <c r="M4954" t="s">
        <v>69</v>
      </c>
      <c r="N4954" t="s">
        <v>65</v>
      </c>
      <c r="O4954" t="s">
        <v>954</v>
      </c>
    </row>
    <row r="4955" spans="1:15" x14ac:dyDescent="0.3">
      <c r="A4955" t="s">
        <v>6601</v>
      </c>
      <c r="B4955" t="s">
        <v>4</v>
      </c>
      <c r="C4955" t="s">
        <v>31</v>
      </c>
      <c r="D4955" t="s">
        <v>89</v>
      </c>
      <c r="E4955" t="s">
        <v>90</v>
      </c>
      <c r="F4955" t="s">
        <v>65</v>
      </c>
      <c r="G4955" t="s">
        <v>66</v>
      </c>
      <c r="H4955" t="s">
        <v>67</v>
      </c>
      <c r="I4955">
        <v>2016</v>
      </c>
      <c r="J4955" t="s">
        <v>68</v>
      </c>
      <c r="K4955">
        <v>2017</v>
      </c>
      <c r="L4955" s="18">
        <v>43046</v>
      </c>
      <c r="M4955" t="s">
        <v>69</v>
      </c>
      <c r="N4955" t="s">
        <v>65</v>
      </c>
      <c r="O4955" t="s">
        <v>6602</v>
      </c>
    </row>
    <row r="4956" spans="1:15" x14ac:dyDescent="0.3">
      <c r="A4956" t="s">
        <v>6603</v>
      </c>
      <c r="B4956" t="s">
        <v>4</v>
      </c>
      <c r="C4956" t="s">
        <v>15</v>
      </c>
      <c r="D4956" t="s">
        <v>89</v>
      </c>
      <c r="E4956" t="s">
        <v>90</v>
      </c>
      <c r="F4956" t="s">
        <v>65</v>
      </c>
      <c r="G4956" t="s">
        <v>66</v>
      </c>
      <c r="H4956" t="s">
        <v>67</v>
      </c>
      <c r="I4956">
        <v>2016</v>
      </c>
      <c r="J4956" t="s">
        <v>68</v>
      </c>
      <c r="K4956">
        <v>2017</v>
      </c>
      <c r="L4956" s="18">
        <v>43028</v>
      </c>
      <c r="M4956" t="s">
        <v>69</v>
      </c>
      <c r="N4956" t="s">
        <v>65</v>
      </c>
      <c r="O4956" t="s">
        <v>6489</v>
      </c>
    </row>
    <row r="4957" spans="1:15" x14ac:dyDescent="0.3">
      <c r="A4957" t="s">
        <v>6604</v>
      </c>
      <c r="B4957" t="s">
        <v>4</v>
      </c>
      <c r="C4957" t="s">
        <v>18</v>
      </c>
      <c r="D4957" t="s">
        <v>81</v>
      </c>
      <c r="E4957" t="s">
        <v>75</v>
      </c>
      <c r="F4957" t="s">
        <v>65</v>
      </c>
      <c r="G4957" t="s">
        <v>84</v>
      </c>
      <c r="H4957" t="s">
        <v>85</v>
      </c>
      <c r="I4957">
        <v>2016</v>
      </c>
      <c r="J4957" t="s">
        <v>68</v>
      </c>
      <c r="K4957">
        <v>2019</v>
      </c>
      <c r="L4957" s="18">
        <v>43813</v>
      </c>
      <c r="M4957" t="s">
        <v>69</v>
      </c>
      <c r="N4957" t="s">
        <v>65</v>
      </c>
      <c r="O4957" t="s">
        <v>6329</v>
      </c>
    </row>
    <row r="4958" spans="1:15" x14ac:dyDescent="0.3">
      <c r="A4958" t="s">
        <v>6605</v>
      </c>
      <c r="B4958" t="s">
        <v>4</v>
      </c>
      <c r="C4958" t="s">
        <v>18</v>
      </c>
      <c r="D4958" t="s">
        <v>74</v>
      </c>
      <c r="E4958" t="s">
        <v>75</v>
      </c>
      <c r="F4958" t="s">
        <v>65</v>
      </c>
      <c r="G4958" t="s">
        <v>84</v>
      </c>
      <c r="H4958" t="s">
        <v>85</v>
      </c>
      <c r="I4958">
        <v>2016</v>
      </c>
      <c r="J4958" t="s">
        <v>68</v>
      </c>
      <c r="K4958">
        <v>2022</v>
      </c>
      <c r="L4958" s="18">
        <v>44564</v>
      </c>
      <c r="M4958" t="s">
        <v>69</v>
      </c>
      <c r="N4958" t="s">
        <v>65</v>
      </c>
      <c r="O4958" t="s">
        <v>6606</v>
      </c>
    </row>
    <row r="4959" spans="1:15" x14ac:dyDescent="0.3">
      <c r="A4959" t="s">
        <v>6607</v>
      </c>
      <c r="B4959" t="s">
        <v>4</v>
      </c>
      <c r="C4959" t="s">
        <v>22</v>
      </c>
      <c r="D4959" t="s">
        <v>89</v>
      </c>
      <c r="E4959" t="s">
        <v>90</v>
      </c>
      <c r="F4959" t="s">
        <v>65</v>
      </c>
      <c r="G4959" t="s">
        <v>66</v>
      </c>
      <c r="H4959" t="s">
        <v>67</v>
      </c>
      <c r="I4959">
        <v>2016</v>
      </c>
      <c r="J4959" t="s">
        <v>68</v>
      </c>
      <c r="K4959">
        <v>2016</v>
      </c>
      <c r="L4959" s="18">
        <v>42583</v>
      </c>
      <c r="M4959" t="s">
        <v>69</v>
      </c>
      <c r="N4959" t="s">
        <v>65</v>
      </c>
      <c r="O4959" t="s">
        <v>6549</v>
      </c>
    </row>
    <row r="4960" spans="1:15" x14ac:dyDescent="0.3">
      <c r="A4960" t="s">
        <v>6608</v>
      </c>
      <c r="B4960" t="s">
        <v>4</v>
      </c>
      <c r="C4960" t="s">
        <v>18</v>
      </c>
      <c r="D4960" t="s">
        <v>89</v>
      </c>
      <c r="E4960" t="s">
        <v>90</v>
      </c>
      <c r="F4960" t="s">
        <v>65</v>
      </c>
      <c r="G4960" t="s">
        <v>66</v>
      </c>
      <c r="H4960" t="s">
        <v>67</v>
      </c>
      <c r="I4960">
        <v>2016</v>
      </c>
      <c r="J4960" t="s">
        <v>68</v>
      </c>
      <c r="K4960">
        <v>2024</v>
      </c>
      <c r="L4960" s="18">
        <v>43814</v>
      </c>
      <c r="M4960" t="s">
        <v>69</v>
      </c>
      <c r="N4960" t="s">
        <v>65</v>
      </c>
      <c r="O4960" t="s">
        <v>6418</v>
      </c>
    </row>
    <row r="4961" spans="1:15" x14ac:dyDescent="0.3">
      <c r="A4961" t="s">
        <v>6609</v>
      </c>
      <c r="B4961" t="s">
        <v>4</v>
      </c>
      <c r="C4961" t="s">
        <v>22</v>
      </c>
      <c r="D4961" t="s">
        <v>89</v>
      </c>
      <c r="E4961" t="s">
        <v>90</v>
      </c>
      <c r="F4961" t="s">
        <v>65</v>
      </c>
      <c r="G4961" t="s">
        <v>66</v>
      </c>
      <c r="H4961" t="s">
        <v>67</v>
      </c>
      <c r="I4961">
        <v>2014</v>
      </c>
      <c r="J4961" t="s">
        <v>68</v>
      </c>
      <c r="K4961">
        <v>2014</v>
      </c>
      <c r="L4961" s="18">
        <v>41730</v>
      </c>
      <c r="M4961" t="s">
        <v>69</v>
      </c>
      <c r="N4961" t="s">
        <v>65</v>
      </c>
      <c r="O4961" t="s">
        <v>6610</v>
      </c>
    </row>
    <row r="4962" spans="1:15" x14ac:dyDescent="0.3">
      <c r="A4962" t="s">
        <v>6611</v>
      </c>
      <c r="B4962" t="s">
        <v>4</v>
      </c>
      <c r="C4962" t="s">
        <v>18</v>
      </c>
      <c r="D4962" t="s">
        <v>89</v>
      </c>
      <c r="E4962" t="s">
        <v>90</v>
      </c>
      <c r="F4962" t="s">
        <v>65</v>
      </c>
      <c r="G4962" t="s">
        <v>66</v>
      </c>
      <c r="H4962" t="s">
        <v>67</v>
      </c>
      <c r="I4962">
        <v>2016</v>
      </c>
      <c r="J4962" t="s">
        <v>68</v>
      </c>
      <c r="K4962">
        <v>2016</v>
      </c>
      <c r="L4962" s="18">
        <v>42614</v>
      </c>
      <c r="M4962" t="s">
        <v>69</v>
      </c>
      <c r="N4962" t="s">
        <v>65</v>
      </c>
      <c r="O4962" t="s">
        <v>6253</v>
      </c>
    </row>
    <row r="4963" spans="1:15" x14ac:dyDescent="0.3">
      <c r="A4963" t="s">
        <v>6612</v>
      </c>
      <c r="B4963" t="s">
        <v>4</v>
      </c>
      <c r="C4963" t="s">
        <v>18</v>
      </c>
      <c r="D4963" t="s">
        <v>74</v>
      </c>
      <c r="E4963" t="s">
        <v>75</v>
      </c>
      <c r="F4963" t="s">
        <v>65</v>
      </c>
      <c r="G4963" t="s">
        <v>66</v>
      </c>
      <c r="H4963" t="s">
        <v>67</v>
      </c>
      <c r="I4963">
        <v>2016</v>
      </c>
      <c r="J4963" t="s">
        <v>68</v>
      </c>
      <c r="K4963">
        <v>2022</v>
      </c>
      <c r="L4963" s="18">
        <v>43488</v>
      </c>
      <c r="M4963" t="s">
        <v>69</v>
      </c>
      <c r="N4963" t="s">
        <v>65</v>
      </c>
      <c r="O4963" t="s">
        <v>6095</v>
      </c>
    </row>
    <row r="4964" spans="1:15" x14ac:dyDescent="0.3">
      <c r="A4964" t="s">
        <v>6613</v>
      </c>
      <c r="B4964" t="s">
        <v>4</v>
      </c>
      <c r="C4964" t="s">
        <v>18</v>
      </c>
      <c r="D4964" t="s">
        <v>81</v>
      </c>
      <c r="E4964" t="s">
        <v>75</v>
      </c>
      <c r="F4964" t="s">
        <v>65</v>
      </c>
      <c r="G4964" t="s">
        <v>84</v>
      </c>
      <c r="H4964" t="s">
        <v>85</v>
      </c>
      <c r="I4964">
        <v>2016</v>
      </c>
      <c r="J4964" t="s">
        <v>68</v>
      </c>
      <c r="K4964">
        <v>2018</v>
      </c>
      <c r="L4964" s="18">
        <v>43108</v>
      </c>
      <c r="M4964" t="s">
        <v>69</v>
      </c>
      <c r="N4964" t="s">
        <v>65</v>
      </c>
      <c r="O4964" t="s">
        <v>6614</v>
      </c>
    </row>
    <row r="4965" spans="1:15" x14ac:dyDescent="0.3">
      <c r="A4965" t="s">
        <v>6615</v>
      </c>
      <c r="B4965" t="s">
        <v>4</v>
      </c>
      <c r="C4965" t="s">
        <v>15</v>
      </c>
      <c r="D4965" t="s">
        <v>89</v>
      </c>
      <c r="E4965" t="s">
        <v>90</v>
      </c>
      <c r="F4965" t="s">
        <v>65</v>
      </c>
      <c r="G4965" t="s">
        <v>66</v>
      </c>
      <c r="H4965" t="s">
        <v>67</v>
      </c>
      <c r="I4965">
        <v>2016</v>
      </c>
      <c r="J4965" t="s">
        <v>68</v>
      </c>
      <c r="K4965">
        <v>2016</v>
      </c>
      <c r="L4965" s="18">
        <v>42671</v>
      </c>
      <c r="M4965" t="s">
        <v>69</v>
      </c>
      <c r="N4965" t="s">
        <v>65</v>
      </c>
      <c r="O4965" t="s">
        <v>6616</v>
      </c>
    </row>
    <row r="4966" spans="1:15" x14ac:dyDescent="0.3">
      <c r="A4966" t="s">
        <v>6617</v>
      </c>
      <c r="B4966" t="s">
        <v>4</v>
      </c>
      <c r="C4966" t="s">
        <v>18</v>
      </c>
      <c r="D4966" t="s">
        <v>74</v>
      </c>
      <c r="E4966" t="s">
        <v>75</v>
      </c>
      <c r="F4966" t="s">
        <v>65</v>
      </c>
      <c r="G4966" t="s">
        <v>66</v>
      </c>
      <c r="H4966" t="s">
        <v>67</v>
      </c>
      <c r="I4966">
        <v>2016</v>
      </c>
      <c r="J4966" t="s">
        <v>68</v>
      </c>
      <c r="K4966">
        <v>2021</v>
      </c>
      <c r="L4966" s="18">
        <v>43758</v>
      </c>
      <c r="M4966" t="s">
        <v>69</v>
      </c>
      <c r="N4966" t="s">
        <v>65</v>
      </c>
      <c r="O4966" t="s">
        <v>6095</v>
      </c>
    </row>
    <row r="4967" spans="1:15" x14ac:dyDescent="0.3">
      <c r="A4967" t="s">
        <v>6618</v>
      </c>
      <c r="B4967" t="s">
        <v>4</v>
      </c>
      <c r="C4967" t="s">
        <v>16</v>
      </c>
      <c r="D4967" t="s">
        <v>89</v>
      </c>
      <c r="E4967" t="s">
        <v>90</v>
      </c>
      <c r="F4967" t="s">
        <v>65</v>
      </c>
      <c r="G4967" t="s">
        <v>66</v>
      </c>
      <c r="H4967" t="s">
        <v>67</v>
      </c>
      <c r="I4967">
        <v>2016</v>
      </c>
      <c r="J4967" t="s">
        <v>68</v>
      </c>
      <c r="K4967">
        <v>2016</v>
      </c>
      <c r="L4967" s="18">
        <v>42644</v>
      </c>
      <c r="M4967" t="s">
        <v>69</v>
      </c>
      <c r="N4967" t="s">
        <v>65</v>
      </c>
      <c r="O4967" t="s">
        <v>6619</v>
      </c>
    </row>
    <row r="4968" spans="1:15" x14ac:dyDescent="0.3">
      <c r="A4968" t="s">
        <v>6620</v>
      </c>
      <c r="B4968" t="s">
        <v>4</v>
      </c>
      <c r="C4968" t="s">
        <v>22</v>
      </c>
      <c r="D4968" t="s">
        <v>74</v>
      </c>
      <c r="E4968" t="s">
        <v>75</v>
      </c>
      <c r="F4968" t="s">
        <v>65</v>
      </c>
      <c r="G4968" t="s">
        <v>66</v>
      </c>
      <c r="H4968" t="s">
        <v>67</v>
      </c>
      <c r="I4968">
        <v>2016</v>
      </c>
      <c r="J4968" t="s">
        <v>68</v>
      </c>
      <c r="K4968">
        <v>2017</v>
      </c>
      <c r="L4968" s="18">
        <v>43040</v>
      </c>
      <c r="M4968" t="s">
        <v>69</v>
      </c>
      <c r="N4968" t="s">
        <v>65</v>
      </c>
      <c r="O4968" t="s">
        <v>6459</v>
      </c>
    </row>
    <row r="4969" spans="1:15" x14ac:dyDescent="0.3">
      <c r="A4969" t="s">
        <v>6621</v>
      </c>
      <c r="B4969" t="s">
        <v>4</v>
      </c>
      <c r="C4969" t="s">
        <v>16</v>
      </c>
      <c r="D4969" t="s">
        <v>74</v>
      </c>
      <c r="E4969" t="s">
        <v>75</v>
      </c>
      <c r="F4969" t="s">
        <v>65</v>
      </c>
      <c r="G4969" t="s">
        <v>84</v>
      </c>
      <c r="H4969" t="s">
        <v>85</v>
      </c>
      <c r="I4969">
        <v>2016</v>
      </c>
      <c r="J4969" t="s">
        <v>68</v>
      </c>
      <c r="K4969">
        <v>2017</v>
      </c>
      <c r="L4969" s="18">
        <v>42940</v>
      </c>
      <c r="M4969" t="s">
        <v>69</v>
      </c>
      <c r="N4969" t="s">
        <v>65</v>
      </c>
      <c r="O4969" t="s">
        <v>6427</v>
      </c>
    </row>
    <row r="4970" spans="1:15" x14ac:dyDescent="0.3">
      <c r="A4970" t="s">
        <v>6622</v>
      </c>
      <c r="B4970" t="s">
        <v>4</v>
      </c>
      <c r="C4970" t="s">
        <v>18</v>
      </c>
      <c r="D4970" t="s">
        <v>89</v>
      </c>
      <c r="E4970" t="s">
        <v>90</v>
      </c>
      <c r="F4970" t="s">
        <v>65</v>
      </c>
      <c r="G4970" t="s">
        <v>84</v>
      </c>
      <c r="H4970" t="s">
        <v>85</v>
      </c>
      <c r="I4970">
        <v>2016</v>
      </c>
      <c r="J4970" t="s">
        <v>68</v>
      </c>
      <c r="K4970">
        <v>2024</v>
      </c>
      <c r="L4970" s="18">
        <v>45027</v>
      </c>
      <c r="M4970" t="s">
        <v>69</v>
      </c>
      <c r="N4970" t="s">
        <v>65</v>
      </c>
      <c r="O4970" t="s">
        <v>6623</v>
      </c>
    </row>
    <row r="4971" spans="1:15" x14ac:dyDescent="0.3">
      <c r="A4971" t="s">
        <v>6624</v>
      </c>
      <c r="B4971" t="s">
        <v>4</v>
      </c>
      <c r="C4971" t="s">
        <v>18</v>
      </c>
      <c r="D4971" t="s">
        <v>74</v>
      </c>
      <c r="E4971" t="s">
        <v>75</v>
      </c>
      <c r="F4971" t="s">
        <v>65</v>
      </c>
      <c r="G4971" t="s">
        <v>66</v>
      </c>
      <c r="H4971" t="s">
        <v>67</v>
      </c>
      <c r="I4971">
        <v>2016</v>
      </c>
      <c r="J4971" t="s">
        <v>68</v>
      </c>
      <c r="K4971">
        <v>2020</v>
      </c>
      <c r="L4971" s="18">
        <v>43627</v>
      </c>
      <c r="M4971" t="s">
        <v>69</v>
      </c>
      <c r="N4971" t="s">
        <v>65</v>
      </c>
      <c r="O4971" t="s">
        <v>6095</v>
      </c>
    </row>
    <row r="4972" spans="1:15" x14ac:dyDescent="0.3">
      <c r="A4972" t="s">
        <v>6625</v>
      </c>
      <c r="B4972" t="s">
        <v>4</v>
      </c>
      <c r="C4972" t="s">
        <v>18</v>
      </c>
      <c r="D4972" t="s">
        <v>81</v>
      </c>
      <c r="E4972" t="s">
        <v>75</v>
      </c>
      <c r="F4972" t="s">
        <v>65</v>
      </c>
      <c r="G4972" t="s">
        <v>66</v>
      </c>
      <c r="H4972" t="s">
        <v>67</v>
      </c>
      <c r="I4972">
        <v>2016</v>
      </c>
      <c r="J4972" t="s">
        <v>68</v>
      </c>
      <c r="K4972">
        <v>2020</v>
      </c>
      <c r="L4972" s="18">
        <v>43917</v>
      </c>
      <c r="M4972" t="s">
        <v>69</v>
      </c>
      <c r="N4972" t="s">
        <v>65</v>
      </c>
      <c r="O4972" t="s">
        <v>6121</v>
      </c>
    </row>
    <row r="4973" spans="1:15" x14ac:dyDescent="0.3">
      <c r="A4973" t="s">
        <v>6626</v>
      </c>
      <c r="B4973" t="s">
        <v>4</v>
      </c>
      <c r="C4973" t="s">
        <v>18</v>
      </c>
      <c r="D4973" t="s">
        <v>63</v>
      </c>
      <c r="E4973" t="s">
        <v>64</v>
      </c>
      <c r="F4973" t="s">
        <v>65</v>
      </c>
      <c r="G4973" t="s">
        <v>66</v>
      </c>
      <c r="H4973" t="s">
        <v>67</v>
      </c>
      <c r="I4973">
        <v>2017</v>
      </c>
      <c r="J4973" t="s">
        <v>68</v>
      </c>
      <c r="K4973">
        <v>2022</v>
      </c>
      <c r="L4973" s="18">
        <v>44581</v>
      </c>
      <c r="M4973" t="s">
        <v>69</v>
      </c>
      <c r="N4973" t="s">
        <v>65</v>
      </c>
      <c r="O4973" t="s">
        <v>6095</v>
      </c>
    </row>
    <row r="4974" spans="1:15" x14ac:dyDescent="0.3">
      <c r="A4974" t="s">
        <v>6627</v>
      </c>
      <c r="B4974" t="s">
        <v>4</v>
      </c>
      <c r="C4974" t="s">
        <v>16</v>
      </c>
      <c r="D4974" t="s">
        <v>89</v>
      </c>
      <c r="E4974" t="s">
        <v>90</v>
      </c>
      <c r="F4974" t="s">
        <v>65</v>
      </c>
      <c r="G4974" t="s">
        <v>84</v>
      </c>
      <c r="H4974" t="s">
        <v>85</v>
      </c>
      <c r="I4974">
        <v>2016</v>
      </c>
      <c r="J4974" t="s">
        <v>68</v>
      </c>
      <c r="K4974">
        <v>2017</v>
      </c>
      <c r="L4974" s="18">
        <v>43005</v>
      </c>
      <c r="M4974" t="s">
        <v>69</v>
      </c>
      <c r="N4974" t="s">
        <v>65</v>
      </c>
      <c r="O4974" t="s">
        <v>6628</v>
      </c>
    </row>
    <row r="4975" spans="1:15" x14ac:dyDescent="0.3">
      <c r="A4975" t="s">
        <v>6629</v>
      </c>
      <c r="B4975" t="s">
        <v>4</v>
      </c>
      <c r="C4975" t="s">
        <v>18</v>
      </c>
      <c r="D4975" t="s">
        <v>63</v>
      </c>
      <c r="E4975" t="s">
        <v>64</v>
      </c>
      <c r="F4975" t="s">
        <v>65</v>
      </c>
      <c r="G4975" t="s">
        <v>66</v>
      </c>
      <c r="H4975" t="s">
        <v>67</v>
      </c>
      <c r="I4975">
        <v>2016</v>
      </c>
      <c r="J4975" t="s">
        <v>68</v>
      </c>
      <c r="K4975">
        <v>2024</v>
      </c>
      <c r="L4975" s="18">
        <v>43978</v>
      </c>
      <c r="M4975" t="s">
        <v>69</v>
      </c>
      <c r="N4975" t="s">
        <v>65</v>
      </c>
      <c r="O4975" t="s">
        <v>6095</v>
      </c>
    </row>
    <row r="4976" spans="1:15" x14ac:dyDescent="0.3">
      <c r="A4976" t="s">
        <v>6630</v>
      </c>
      <c r="B4976" t="s">
        <v>4</v>
      </c>
      <c r="C4976" t="s">
        <v>18</v>
      </c>
      <c r="D4976" t="s">
        <v>89</v>
      </c>
      <c r="E4976" t="s">
        <v>90</v>
      </c>
      <c r="F4976" t="s">
        <v>65</v>
      </c>
      <c r="G4976" t="s">
        <v>84</v>
      </c>
      <c r="H4976" t="s">
        <v>85</v>
      </c>
      <c r="I4976">
        <v>2016</v>
      </c>
      <c r="J4976" t="s">
        <v>68</v>
      </c>
      <c r="K4976">
        <v>2024</v>
      </c>
      <c r="L4976" s="18">
        <v>45376</v>
      </c>
      <c r="M4976" t="s">
        <v>69</v>
      </c>
      <c r="N4976" t="s">
        <v>65</v>
      </c>
      <c r="O4976" t="s">
        <v>6631</v>
      </c>
    </row>
    <row r="4977" spans="1:15" x14ac:dyDescent="0.3">
      <c r="A4977" t="s">
        <v>6632</v>
      </c>
      <c r="B4977" t="s">
        <v>4</v>
      </c>
      <c r="C4977" t="s">
        <v>16</v>
      </c>
      <c r="D4977" t="s">
        <v>89</v>
      </c>
      <c r="E4977" t="s">
        <v>90</v>
      </c>
      <c r="F4977" t="s">
        <v>65</v>
      </c>
      <c r="G4977" t="s">
        <v>66</v>
      </c>
      <c r="H4977" t="s">
        <v>67</v>
      </c>
      <c r="I4977">
        <v>2016</v>
      </c>
      <c r="J4977" t="s">
        <v>68</v>
      </c>
      <c r="K4977">
        <v>2016</v>
      </c>
      <c r="L4977" s="18">
        <v>42614</v>
      </c>
      <c r="M4977" t="s">
        <v>69</v>
      </c>
      <c r="N4977" t="s">
        <v>65</v>
      </c>
      <c r="O4977" t="s">
        <v>6423</v>
      </c>
    </row>
    <row r="4978" spans="1:15" x14ac:dyDescent="0.3">
      <c r="A4978" t="s">
        <v>6633</v>
      </c>
      <c r="B4978" t="s">
        <v>4</v>
      </c>
      <c r="C4978" t="s">
        <v>18</v>
      </c>
      <c r="D4978" t="s">
        <v>89</v>
      </c>
      <c r="E4978" t="s">
        <v>90</v>
      </c>
      <c r="F4978" t="s">
        <v>65</v>
      </c>
      <c r="G4978" t="s">
        <v>66</v>
      </c>
      <c r="H4978" t="s">
        <v>67</v>
      </c>
      <c r="I4978">
        <v>2016</v>
      </c>
      <c r="J4978" t="s">
        <v>68</v>
      </c>
      <c r="K4978">
        <v>2017</v>
      </c>
      <c r="L4978" s="18">
        <v>42984</v>
      </c>
      <c r="M4978" t="s">
        <v>69</v>
      </c>
      <c r="N4978" t="s">
        <v>65</v>
      </c>
      <c r="O4978" t="s">
        <v>6463</v>
      </c>
    </row>
    <row r="4979" spans="1:15" x14ac:dyDescent="0.3">
      <c r="A4979" t="s">
        <v>6634</v>
      </c>
      <c r="B4979" t="s">
        <v>4</v>
      </c>
      <c r="C4979" t="s">
        <v>18</v>
      </c>
      <c r="D4979" t="s">
        <v>63</v>
      </c>
      <c r="E4979" t="s">
        <v>64</v>
      </c>
      <c r="F4979" t="s">
        <v>65</v>
      </c>
      <c r="G4979" t="s">
        <v>66</v>
      </c>
      <c r="H4979" t="s">
        <v>67</v>
      </c>
      <c r="I4979">
        <v>2016</v>
      </c>
      <c r="J4979" t="s">
        <v>68</v>
      </c>
      <c r="K4979">
        <v>2023</v>
      </c>
      <c r="L4979" s="18">
        <v>43915</v>
      </c>
      <c r="M4979" t="s">
        <v>69</v>
      </c>
      <c r="N4979" t="s">
        <v>65</v>
      </c>
      <c r="O4979" t="s">
        <v>6095</v>
      </c>
    </row>
    <row r="4980" spans="1:15" x14ac:dyDescent="0.3">
      <c r="A4980" t="s">
        <v>6635</v>
      </c>
      <c r="B4980" t="s">
        <v>4</v>
      </c>
      <c r="C4980" t="s">
        <v>22</v>
      </c>
      <c r="D4980" t="s">
        <v>89</v>
      </c>
      <c r="E4980" t="s">
        <v>90</v>
      </c>
      <c r="F4980" t="s">
        <v>65</v>
      </c>
      <c r="G4980" t="s">
        <v>66</v>
      </c>
      <c r="H4980" t="s">
        <v>67</v>
      </c>
      <c r="I4980">
        <v>2016</v>
      </c>
      <c r="J4980" t="s">
        <v>68</v>
      </c>
      <c r="K4980">
        <v>2017</v>
      </c>
      <c r="L4980" s="18">
        <v>42887</v>
      </c>
      <c r="M4980" t="s">
        <v>69</v>
      </c>
      <c r="N4980" t="s">
        <v>65</v>
      </c>
      <c r="O4980" t="s">
        <v>6549</v>
      </c>
    </row>
    <row r="4981" spans="1:15" x14ac:dyDescent="0.3">
      <c r="A4981" t="s">
        <v>6636</v>
      </c>
      <c r="B4981" t="s">
        <v>4</v>
      </c>
      <c r="C4981" t="s">
        <v>18</v>
      </c>
      <c r="D4981" t="s">
        <v>89</v>
      </c>
      <c r="E4981" t="s">
        <v>90</v>
      </c>
      <c r="F4981" t="s">
        <v>65</v>
      </c>
      <c r="G4981" t="s">
        <v>66</v>
      </c>
      <c r="H4981" t="s">
        <v>67</v>
      </c>
      <c r="I4981">
        <v>2016</v>
      </c>
      <c r="J4981" t="s">
        <v>68</v>
      </c>
      <c r="K4981">
        <v>2021</v>
      </c>
      <c r="L4981" s="18">
        <v>44221</v>
      </c>
      <c r="M4981" t="s">
        <v>69</v>
      </c>
      <c r="N4981" t="s">
        <v>65</v>
      </c>
      <c r="O4981" t="s">
        <v>6461</v>
      </c>
    </row>
    <row r="4982" spans="1:15" x14ac:dyDescent="0.3">
      <c r="A4982" t="s">
        <v>6637</v>
      </c>
      <c r="B4982" t="s">
        <v>4</v>
      </c>
      <c r="C4982" t="s">
        <v>18</v>
      </c>
      <c r="D4982" t="s">
        <v>63</v>
      </c>
      <c r="E4982" t="s">
        <v>64</v>
      </c>
      <c r="F4982" t="s">
        <v>65</v>
      </c>
      <c r="G4982" t="s">
        <v>66</v>
      </c>
      <c r="H4982" t="s">
        <v>67</v>
      </c>
      <c r="I4982">
        <v>2016</v>
      </c>
      <c r="J4982" t="s">
        <v>68</v>
      </c>
      <c r="K4982">
        <v>2019</v>
      </c>
      <c r="L4982" s="18">
        <v>43031</v>
      </c>
      <c r="M4982" t="s">
        <v>69</v>
      </c>
      <c r="N4982" t="s">
        <v>65</v>
      </c>
      <c r="O4982" t="s">
        <v>6095</v>
      </c>
    </row>
    <row r="4983" spans="1:15" x14ac:dyDescent="0.3">
      <c r="A4983" t="s">
        <v>6638</v>
      </c>
      <c r="B4983" t="s">
        <v>4</v>
      </c>
      <c r="C4983" t="s">
        <v>22</v>
      </c>
      <c r="D4983" t="s">
        <v>89</v>
      </c>
      <c r="E4983" t="s">
        <v>90</v>
      </c>
      <c r="F4983" t="s">
        <v>65</v>
      </c>
      <c r="G4983" t="s">
        <v>66</v>
      </c>
      <c r="H4983" t="s">
        <v>67</v>
      </c>
      <c r="I4983">
        <v>2016</v>
      </c>
      <c r="J4983" t="s">
        <v>68</v>
      </c>
      <c r="K4983">
        <v>2016</v>
      </c>
      <c r="L4983" s="18">
        <v>42644</v>
      </c>
      <c r="M4983" t="s">
        <v>69</v>
      </c>
      <c r="N4983" t="s">
        <v>65</v>
      </c>
      <c r="O4983" t="s">
        <v>5444</v>
      </c>
    </row>
    <row r="4984" spans="1:15" x14ac:dyDescent="0.3">
      <c r="A4984" t="s">
        <v>6639</v>
      </c>
      <c r="B4984" t="s">
        <v>4</v>
      </c>
      <c r="C4984" t="s">
        <v>18</v>
      </c>
      <c r="D4984" t="s">
        <v>81</v>
      </c>
      <c r="E4984" t="s">
        <v>75</v>
      </c>
      <c r="F4984" t="s">
        <v>65</v>
      </c>
      <c r="G4984" t="s">
        <v>66</v>
      </c>
      <c r="H4984" t="s">
        <v>67</v>
      </c>
      <c r="I4984">
        <v>2016</v>
      </c>
      <c r="J4984" t="s">
        <v>68</v>
      </c>
      <c r="K4984">
        <v>2024</v>
      </c>
      <c r="L4984" s="18">
        <v>45316</v>
      </c>
      <c r="M4984" t="s">
        <v>69</v>
      </c>
      <c r="N4984" t="s">
        <v>65</v>
      </c>
      <c r="O4984" t="s">
        <v>6640</v>
      </c>
    </row>
    <row r="4985" spans="1:15" x14ac:dyDescent="0.3">
      <c r="A4985" t="s">
        <v>6641</v>
      </c>
      <c r="B4985" t="s">
        <v>4</v>
      </c>
      <c r="C4985" t="s">
        <v>16</v>
      </c>
      <c r="D4985" t="s">
        <v>63</v>
      </c>
      <c r="E4985" t="s">
        <v>64</v>
      </c>
      <c r="F4985" t="s">
        <v>65</v>
      </c>
      <c r="G4985" t="s">
        <v>66</v>
      </c>
      <c r="H4985" t="s">
        <v>67</v>
      </c>
      <c r="I4985">
        <v>2016</v>
      </c>
      <c r="J4985" t="s">
        <v>68</v>
      </c>
      <c r="K4985">
        <v>2019</v>
      </c>
      <c r="L4985" s="18">
        <v>43319</v>
      </c>
      <c r="M4985" t="s">
        <v>69</v>
      </c>
      <c r="N4985" t="s">
        <v>65</v>
      </c>
      <c r="O4985" t="s">
        <v>1001</v>
      </c>
    </row>
    <row r="4986" spans="1:15" x14ac:dyDescent="0.3">
      <c r="A4986" t="s">
        <v>6642</v>
      </c>
      <c r="B4986" t="s">
        <v>4</v>
      </c>
      <c r="C4986" t="s">
        <v>22</v>
      </c>
      <c r="D4986" t="s">
        <v>89</v>
      </c>
      <c r="E4986" t="s">
        <v>90</v>
      </c>
      <c r="F4986" t="s">
        <v>65</v>
      </c>
      <c r="G4986" t="s">
        <v>66</v>
      </c>
      <c r="H4986" t="s">
        <v>67</v>
      </c>
      <c r="I4986">
        <v>2016</v>
      </c>
      <c r="J4986" t="s">
        <v>68</v>
      </c>
      <c r="K4986">
        <v>2016</v>
      </c>
      <c r="L4986" s="18">
        <v>42675</v>
      </c>
      <c r="M4986" t="s">
        <v>69</v>
      </c>
      <c r="N4986" t="s">
        <v>65</v>
      </c>
      <c r="O4986" t="s">
        <v>6465</v>
      </c>
    </row>
    <row r="4987" spans="1:15" x14ac:dyDescent="0.3">
      <c r="A4987" t="s">
        <v>6643</v>
      </c>
      <c r="B4987" t="s">
        <v>4</v>
      </c>
      <c r="C4987" t="s">
        <v>18</v>
      </c>
      <c r="D4987" t="s">
        <v>74</v>
      </c>
      <c r="E4987" t="s">
        <v>75</v>
      </c>
      <c r="F4987" t="s">
        <v>65</v>
      </c>
      <c r="G4987" t="s">
        <v>66</v>
      </c>
      <c r="H4987" t="s">
        <v>67</v>
      </c>
      <c r="I4987">
        <v>2017</v>
      </c>
      <c r="J4987" t="s">
        <v>68</v>
      </c>
      <c r="K4987">
        <v>2024</v>
      </c>
      <c r="L4987" s="18">
        <v>45440</v>
      </c>
      <c r="M4987" t="s">
        <v>69</v>
      </c>
      <c r="N4987" t="s">
        <v>65</v>
      </c>
      <c r="O4987" t="s">
        <v>6095</v>
      </c>
    </row>
    <row r="4988" spans="1:15" x14ac:dyDescent="0.3">
      <c r="A4988" t="s">
        <v>6644</v>
      </c>
      <c r="B4988" t="s">
        <v>4</v>
      </c>
      <c r="C4988" t="s">
        <v>16</v>
      </c>
      <c r="D4988" t="s">
        <v>74</v>
      </c>
      <c r="E4988" t="s">
        <v>75</v>
      </c>
      <c r="F4988" t="s">
        <v>65</v>
      </c>
      <c r="G4988" t="s">
        <v>66</v>
      </c>
      <c r="H4988" t="s">
        <v>67</v>
      </c>
      <c r="I4988">
        <v>2016</v>
      </c>
      <c r="J4988" t="s">
        <v>68</v>
      </c>
      <c r="K4988">
        <v>2017</v>
      </c>
      <c r="L4988" s="18">
        <v>43055</v>
      </c>
      <c r="M4988" t="s">
        <v>69</v>
      </c>
      <c r="N4988" t="s">
        <v>65</v>
      </c>
      <c r="O4988" t="s">
        <v>6515</v>
      </c>
    </row>
    <row r="4989" spans="1:15" x14ac:dyDescent="0.3">
      <c r="A4989" t="s">
        <v>6645</v>
      </c>
      <c r="B4989" t="s">
        <v>4</v>
      </c>
      <c r="C4989" t="s">
        <v>22</v>
      </c>
      <c r="D4989" t="s">
        <v>89</v>
      </c>
      <c r="E4989" t="s">
        <v>90</v>
      </c>
      <c r="F4989" t="s">
        <v>65</v>
      </c>
      <c r="G4989" t="s">
        <v>66</v>
      </c>
      <c r="H4989" t="s">
        <v>67</v>
      </c>
      <c r="I4989">
        <v>2016</v>
      </c>
      <c r="J4989" t="s">
        <v>68</v>
      </c>
      <c r="K4989">
        <v>2017</v>
      </c>
      <c r="L4989" s="18">
        <v>42881</v>
      </c>
      <c r="M4989" t="s">
        <v>69</v>
      </c>
      <c r="N4989" t="s">
        <v>65</v>
      </c>
      <c r="O4989" t="s">
        <v>6646</v>
      </c>
    </row>
    <row r="4990" spans="1:15" x14ac:dyDescent="0.3">
      <c r="A4990" t="s">
        <v>6647</v>
      </c>
      <c r="B4990" t="s">
        <v>4</v>
      </c>
      <c r="C4990" t="s">
        <v>31</v>
      </c>
      <c r="D4990" t="s">
        <v>89</v>
      </c>
      <c r="E4990" t="s">
        <v>90</v>
      </c>
      <c r="F4990" t="s">
        <v>65</v>
      </c>
      <c r="G4990" t="s">
        <v>66</v>
      </c>
      <c r="H4990" t="s">
        <v>67</v>
      </c>
      <c r="I4990">
        <v>2016</v>
      </c>
      <c r="J4990" t="s">
        <v>68</v>
      </c>
      <c r="K4990">
        <v>2017</v>
      </c>
      <c r="L4990" s="18">
        <v>42962</v>
      </c>
      <c r="M4990" t="s">
        <v>69</v>
      </c>
      <c r="N4990" t="s">
        <v>65</v>
      </c>
      <c r="O4990" t="s">
        <v>6648</v>
      </c>
    </row>
    <row r="4991" spans="1:15" x14ac:dyDescent="0.3">
      <c r="A4991" t="s">
        <v>6649</v>
      </c>
      <c r="B4991" t="s">
        <v>4</v>
      </c>
      <c r="C4991" t="s">
        <v>18</v>
      </c>
      <c r="D4991" t="s">
        <v>74</v>
      </c>
      <c r="E4991" t="s">
        <v>75</v>
      </c>
      <c r="F4991" t="s">
        <v>65</v>
      </c>
      <c r="G4991" t="s">
        <v>66</v>
      </c>
      <c r="H4991" t="s">
        <v>67</v>
      </c>
      <c r="I4991">
        <v>2016</v>
      </c>
      <c r="J4991" t="s">
        <v>68</v>
      </c>
      <c r="K4991">
        <v>2022</v>
      </c>
      <c r="L4991" s="18">
        <v>44692</v>
      </c>
      <c r="M4991" t="s">
        <v>69</v>
      </c>
      <c r="N4991" t="s">
        <v>65</v>
      </c>
      <c r="O4991" t="s">
        <v>6095</v>
      </c>
    </row>
    <row r="4992" spans="1:15" x14ac:dyDescent="0.3">
      <c r="A4992" t="s">
        <v>6650</v>
      </c>
      <c r="B4992" t="s">
        <v>4</v>
      </c>
      <c r="C4992" t="s">
        <v>18</v>
      </c>
      <c r="D4992" t="s">
        <v>89</v>
      </c>
      <c r="E4992" t="s">
        <v>90</v>
      </c>
      <c r="F4992" t="s">
        <v>65</v>
      </c>
      <c r="G4992" t="s">
        <v>66</v>
      </c>
      <c r="H4992" t="s">
        <v>67</v>
      </c>
      <c r="I4992">
        <v>2016</v>
      </c>
      <c r="J4992" t="s">
        <v>68</v>
      </c>
      <c r="K4992">
        <v>2017</v>
      </c>
      <c r="L4992" s="18">
        <v>42832</v>
      </c>
      <c r="M4992" t="s">
        <v>69</v>
      </c>
      <c r="N4992" t="s">
        <v>65</v>
      </c>
      <c r="O4992" t="s">
        <v>6480</v>
      </c>
    </row>
    <row r="4993" spans="1:15" x14ac:dyDescent="0.3">
      <c r="A4993" t="s">
        <v>6651</v>
      </c>
      <c r="B4993" t="s">
        <v>4</v>
      </c>
      <c r="C4993" t="s">
        <v>18</v>
      </c>
      <c r="D4993" t="s">
        <v>89</v>
      </c>
      <c r="E4993" t="s">
        <v>90</v>
      </c>
      <c r="F4993" t="s">
        <v>65</v>
      </c>
      <c r="G4993" t="s">
        <v>66</v>
      </c>
      <c r="H4993" t="s">
        <v>67</v>
      </c>
      <c r="I4993">
        <v>2016</v>
      </c>
      <c r="J4993" t="s">
        <v>68</v>
      </c>
      <c r="K4993">
        <v>2017</v>
      </c>
      <c r="L4993" s="18">
        <v>42976</v>
      </c>
      <c r="M4993" t="s">
        <v>69</v>
      </c>
      <c r="N4993" t="s">
        <v>65</v>
      </c>
      <c r="O4993" t="s">
        <v>6418</v>
      </c>
    </row>
    <row r="4994" spans="1:15" x14ac:dyDescent="0.3">
      <c r="A4994" t="s">
        <v>6652</v>
      </c>
      <c r="B4994" t="s">
        <v>4</v>
      </c>
      <c r="C4994" t="s">
        <v>18</v>
      </c>
      <c r="D4994" t="s">
        <v>74</v>
      </c>
      <c r="E4994" t="s">
        <v>75</v>
      </c>
      <c r="F4994" t="s">
        <v>65</v>
      </c>
      <c r="G4994" t="s">
        <v>84</v>
      </c>
      <c r="H4994" t="s">
        <v>85</v>
      </c>
      <c r="I4994">
        <v>2016</v>
      </c>
      <c r="J4994" t="s">
        <v>68</v>
      </c>
      <c r="K4994">
        <v>2021</v>
      </c>
      <c r="L4994" s="18">
        <v>44504</v>
      </c>
      <c r="M4994" t="s">
        <v>69</v>
      </c>
      <c r="N4994" t="s">
        <v>65</v>
      </c>
      <c r="O4994" t="s">
        <v>6653</v>
      </c>
    </row>
    <row r="4995" spans="1:15" x14ac:dyDescent="0.3">
      <c r="A4995" t="s">
        <v>6654</v>
      </c>
      <c r="B4995" t="s">
        <v>4</v>
      </c>
      <c r="C4995" t="s">
        <v>31</v>
      </c>
      <c r="D4995" t="s">
        <v>89</v>
      </c>
      <c r="E4995" t="s">
        <v>90</v>
      </c>
      <c r="F4995" t="s">
        <v>65</v>
      </c>
      <c r="G4995" t="s">
        <v>66</v>
      </c>
      <c r="H4995" t="s">
        <v>67</v>
      </c>
      <c r="I4995">
        <v>2016</v>
      </c>
      <c r="J4995" t="s">
        <v>68</v>
      </c>
      <c r="K4995">
        <v>2017</v>
      </c>
      <c r="L4995" s="18">
        <v>42736</v>
      </c>
      <c r="M4995" t="s">
        <v>69</v>
      </c>
      <c r="N4995" t="s">
        <v>65</v>
      </c>
      <c r="O4995" t="s">
        <v>6655</v>
      </c>
    </row>
    <row r="4996" spans="1:15" x14ac:dyDescent="0.3">
      <c r="A4996" t="s">
        <v>6656</v>
      </c>
      <c r="B4996" t="s">
        <v>4</v>
      </c>
      <c r="C4996" t="s">
        <v>16</v>
      </c>
      <c r="D4996" t="s">
        <v>89</v>
      </c>
      <c r="E4996" t="s">
        <v>90</v>
      </c>
      <c r="F4996" t="s">
        <v>65</v>
      </c>
      <c r="G4996" t="s">
        <v>66</v>
      </c>
      <c r="H4996" t="s">
        <v>67</v>
      </c>
      <c r="I4996">
        <v>2016</v>
      </c>
      <c r="J4996" t="s">
        <v>68</v>
      </c>
      <c r="K4996">
        <v>2016</v>
      </c>
      <c r="L4996" s="18">
        <v>42705</v>
      </c>
      <c r="M4996" t="s">
        <v>69</v>
      </c>
      <c r="N4996" t="s">
        <v>65</v>
      </c>
      <c r="O4996" t="s">
        <v>6470</v>
      </c>
    </row>
    <row r="4997" spans="1:15" x14ac:dyDescent="0.3">
      <c r="A4997" t="s">
        <v>6657</v>
      </c>
      <c r="B4997" t="s">
        <v>4</v>
      </c>
      <c r="C4997" t="s">
        <v>22</v>
      </c>
      <c r="D4997" t="s">
        <v>89</v>
      </c>
      <c r="E4997" t="s">
        <v>90</v>
      </c>
      <c r="F4997" t="s">
        <v>65</v>
      </c>
      <c r="G4997" t="s">
        <v>66</v>
      </c>
      <c r="H4997" t="s">
        <v>67</v>
      </c>
      <c r="I4997">
        <v>2016</v>
      </c>
      <c r="J4997" t="s">
        <v>68</v>
      </c>
      <c r="K4997">
        <v>2016</v>
      </c>
      <c r="L4997" s="18">
        <v>42705</v>
      </c>
      <c r="M4997" t="s">
        <v>69</v>
      </c>
      <c r="N4997" t="s">
        <v>65</v>
      </c>
      <c r="O4997" t="s">
        <v>6549</v>
      </c>
    </row>
    <row r="4998" spans="1:15" x14ac:dyDescent="0.3">
      <c r="A4998" t="s">
        <v>6658</v>
      </c>
      <c r="B4998" t="s">
        <v>4</v>
      </c>
      <c r="C4998" t="s">
        <v>25</v>
      </c>
      <c r="D4998" t="s">
        <v>89</v>
      </c>
      <c r="E4998" t="s">
        <v>90</v>
      </c>
      <c r="F4998" t="s">
        <v>65</v>
      </c>
      <c r="G4998" t="s">
        <v>66</v>
      </c>
      <c r="H4998" t="s">
        <v>67</v>
      </c>
      <c r="I4998">
        <v>2016</v>
      </c>
      <c r="J4998" t="s">
        <v>68</v>
      </c>
      <c r="K4998">
        <v>2018</v>
      </c>
      <c r="L4998" s="18">
        <v>43105</v>
      </c>
      <c r="M4998" t="s">
        <v>69</v>
      </c>
      <c r="N4998" t="s">
        <v>65</v>
      </c>
      <c r="O4998" t="s">
        <v>6095</v>
      </c>
    </row>
    <row r="4999" spans="1:15" x14ac:dyDescent="0.3">
      <c r="A4999" t="s">
        <v>6659</v>
      </c>
      <c r="B4999" t="s">
        <v>4</v>
      </c>
      <c r="C4999" t="s">
        <v>18</v>
      </c>
      <c r="D4999" t="s">
        <v>89</v>
      </c>
      <c r="E4999" t="s">
        <v>90</v>
      </c>
      <c r="F4999" t="s">
        <v>65</v>
      </c>
      <c r="G4999" t="s">
        <v>66</v>
      </c>
      <c r="H4999" t="s">
        <v>67</v>
      </c>
      <c r="I4999">
        <v>2017</v>
      </c>
      <c r="J4999" t="s">
        <v>68</v>
      </c>
      <c r="K4999">
        <v>2024</v>
      </c>
      <c r="L4999" s="18">
        <v>45482</v>
      </c>
      <c r="M4999" t="s">
        <v>69</v>
      </c>
      <c r="N4999" t="s">
        <v>65</v>
      </c>
      <c r="O4999" t="s">
        <v>6309</v>
      </c>
    </row>
    <row r="5000" spans="1:15" x14ac:dyDescent="0.3">
      <c r="A5000" t="s">
        <v>6660</v>
      </c>
      <c r="B5000" t="s">
        <v>4</v>
      </c>
      <c r="C5000" t="s">
        <v>16</v>
      </c>
      <c r="D5000" t="s">
        <v>63</v>
      </c>
      <c r="E5000" t="s">
        <v>64</v>
      </c>
      <c r="F5000" t="s">
        <v>65</v>
      </c>
      <c r="G5000" t="s">
        <v>66</v>
      </c>
      <c r="H5000" t="s">
        <v>67</v>
      </c>
      <c r="I5000">
        <v>2017</v>
      </c>
      <c r="J5000" t="s">
        <v>68</v>
      </c>
      <c r="K5000">
        <v>2022</v>
      </c>
      <c r="L5000" s="18">
        <v>44039</v>
      </c>
      <c r="M5000" t="s">
        <v>69</v>
      </c>
      <c r="N5000" t="s">
        <v>65</v>
      </c>
      <c r="O5000" t="s">
        <v>1001</v>
      </c>
    </row>
    <row r="5001" spans="1:15" x14ac:dyDescent="0.3">
      <c r="A5001" t="s">
        <v>6661</v>
      </c>
      <c r="B5001" t="s">
        <v>4</v>
      </c>
      <c r="C5001" t="s">
        <v>18</v>
      </c>
      <c r="D5001" t="s">
        <v>81</v>
      </c>
      <c r="E5001" t="s">
        <v>75</v>
      </c>
      <c r="F5001" t="s">
        <v>65</v>
      </c>
      <c r="G5001" t="s">
        <v>84</v>
      </c>
      <c r="H5001" t="s">
        <v>227</v>
      </c>
      <c r="I5001">
        <v>2016</v>
      </c>
      <c r="J5001" t="s">
        <v>65</v>
      </c>
      <c r="K5001">
        <v>2021</v>
      </c>
      <c r="L5001" s="18">
        <v>43641</v>
      </c>
      <c r="M5001" t="s">
        <v>228</v>
      </c>
      <c r="N5001" t="s">
        <v>65</v>
      </c>
      <c r="O5001" t="s">
        <v>6517</v>
      </c>
    </row>
    <row r="5002" spans="1:15" x14ac:dyDescent="0.3">
      <c r="A5002" t="s">
        <v>6662</v>
      </c>
      <c r="B5002" t="s">
        <v>4</v>
      </c>
      <c r="C5002" t="s">
        <v>16</v>
      </c>
      <c r="D5002" t="s">
        <v>63</v>
      </c>
      <c r="E5002" t="s">
        <v>64</v>
      </c>
      <c r="F5002" t="s">
        <v>65</v>
      </c>
      <c r="G5002" t="s">
        <v>84</v>
      </c>
      <c r="H5002" t="s">
        <v>227</v>
      </c>
      <c r="I5002">
        <v>2017</v>
      </c>
      <c r="J5002" t="s">
        <v>65</v>
      </c>
      <c r="K5002">
        <v>2018</v>
      </c>
      <c r="L5002" s="18">
        <v>43421</v>
      </c>
      <c r="M5002" t="s">
        <v>228</v>
      </c>
      <c r="N5002" t="s">
        <v>65</v>
      </c>
      <c r="O5002" t="s">
        <v>6470</v>
      </c>
    </row>
    <row r="5003" spans="1:15" x14ac:dyDescent="0.3">
      <c r="A5003" t="s">
        <v>6663</v>
      </c>
      <c r="B5003" t="s">
        <v>4</v>
      </c>
      <c r="C5003" t="s">
        <v>22</v>
      </c>
      <c r="D5003" t="s">
        <v>74</v>
      </c>
      <c r="E5003" t="s">
        <v>75</v>
      </c>
      <c r="F5003" t="s">
        <v>65</v>
      </c>
      <c r="G5003" t="s">
        <v>66</v>
      </c>
      <c r="H5003" t="s">
        <v>67</v>
      </c>
      <c r="I5003">
        <v>2017</v>
      </c>
      <c r="J5003" t="s">
        <v>68</v>
      </c>
      <c r="K5003">
        <v>2021</v>
      </c>
      <c r="L5003" s="18">
        <v>44487</v>
      </c>
      <c r="M5003" t="s">
        <v>69</v>
      </c>
      <c r="N5003" t="s">
        <v>65</v>
      </c>
      <c r="O5003" t="s">
        <v>5444</v>
      </c>
    </row>
    <row r="5004" spans="1:15" x14ac:dyDescent="0.3">
      <c r="A5004" t="s">
        <v>6664</v>
      </c>
      <c r="B5004" t="s">
        <v>4</v>
      </c>
      <c r="C5004" t="s">
        <v>22</v>
      </c>
      <c r="D5004" t="s">
        <v>89</v>
      </c>
      <c r="E5004" t="s">
        <v>90</v>
      </c>
      <c r="F5004" t="s">
        <v>65</v>
      </c>
      <c r="G5004" t="s">
        <v>66</v>
      </c>
      <c r="H5004" t="s">
        <v>67</v>
      </c>
      <c r="I5004">
        <v>2018</v>
      </c>
      <c r="J5004" t="s">
        <v>68</v>
      </c>
      <c r="K5004">
        <v>2018</v>
      </c>
      <c r="L5004" s="18">
        <v>43371</v>
      </c>
      <c r="M5004" t="s">
        <v>69</v>
      </c>
      <c r="N5004" t="s">
        <v>65</v>
      </c>
      <c r="O5004" t="s">
        <v>6549</v>
      </c>
    </row>
    <row r="5005" spans="1:15" x14ac:dyDescent="0.3">
      <c r="A5005" t="s">
        <v>6665</v>
      </c>
      <c r="B5005" t="s">
        <v>4</v>
      </c>
      <c r="C5005" t="s">
        <v>27</v>
      </c>
      <c r="D5005" t="s">
        <v>89</v>
      </c>
      <c r="E5005" t="s">
        <v>90</v>
      </c>
      <c r="F5005" t="s">
        <v>65</v>
      </c>
      <c r="G5005" t="s">
        <v>84</v>
      </c>
      <c r="H5005" t="s">
        <v>227</v>
      </c>
      <c r="I5005">
        <v>2017</v>
      </c>
      <c r="J5005" t="s">
        <v>65</v>
      </c>
      <c r="K5005">
        <v>2017</v>
      </c>
      <c r="L5005" s="18">
        <v>42873</v>
      </c>
      <c r="M5005" t="s">
        <v>228</v>
      </c>
      <c r="N5005" t="s">
        <v>65</v>
      </c>
      <c r="O5005" t="s">
        <v>6465</v>
      </c>
    </row>
    <row r="5006" spans="1:15" x14ac:dyDescent="0.3">
      <c r="A5006" t="s">
        <v>6666</v>
      </c>
      <c r="B5006" t="s">
        <v>4</v>
      </c>
      <c r="C5006" t="s">
        <v>18</v>
      </c>
      <c r="D5006" t="s">
        <v>74</v>
      </c>
      <c r="E5006" t="s">
        <v>75</v>
      </c>
      <c r="F5006" t="s">
        <v>65</v>
      </c>
      <c r="G5006" t="s">
        <v>66</v>
      </c>
      <c r="H5006" t="s">
        <v>67</v>
      </c>
      <c r="I5006">
        <v>2017</v>
      </c>
      <c r="J5006" t="s">
        <v>68</v>
      </c>
      <c r="K5006">
        <v>2025</v>
      </c>
      <c r="L5006" s="18">
        <v>44656</v>
      </c>
      <c r="M5006" t="s">
        <v>69</v>
      </c>
      <c r="N5006" t="s">
        <v>65</v>
      </c>
      <c r="O5006" t="s">
        <v>6095</v>
      </c>
    </row>
    <row r="5007" spans="1:15" x14ac:dyDescent="0.3">
      <c r="A5007" t="s">
        <v>6667</v>
      </c>
      <c r="B5007" t="s">
        <v>4</v>
      </c>
      <c r="C5007" t="s">
        <v>16</v>
      </c>
      <c r="D5007" t="s">
        <v>89</v>
      </c>
      <c r="E5007" t="s">
        <v>90</v>
      </c>
      <c r="F5007" t="s">
        <v>65</v>
      </c>
      <c r="G5007" t="s">
        <v>66</v>
      </c>
      <c r="H5007" t="s">
        <v>67</v>
      </c>
      <c r="I5007">
        <v>2016</v>
      </c>
      <c r="J5007" t="s">
        <v>68</v>
      </c>
      <c r="K5007">
        <v>2016</v>
      </c>
      <c r="L5007" s="18">
        <v>42675</v>
      </c>
      <c r="M5007" t="s">
        <v>69</v>
      </c>
      <c r="N5007" t="s">
        <v>65</v>
      </c>
      <c r="O5007" t="s">
        <v>6489</v>
      </c>
    </row>
    <row r="5008" spans="1:15" x14ac:dyDescent="0.3">
      <c r="A5008" t="s">
        <v>6668</v>
      </c>
      <c r="B5008" t="s">
        <v>4</v>
      </c>
      <c r="C5008" t="s">
        <v>18</v>
      </c>
      <c r="D5008" t="s">
        <v>74</v>
      </c>
      <c r="E5008" t="s">
        <v>75</v>
      </c>
      <c r="F5008" t="s">
        <v>65</v>
      </c>
      <c r="G5008" t="s">
        <v>66</v>
      </c>
      <c r="H5008" t="s">
        <v>67</v>
      </c>
      <c r="I5008">
        <v>2017</v>
      </c>
      <c r="J5008" t="s">
        <v>68</v>
      </c>
      <c r="K5008">
        <v>2021</v>
      </c>
      <c r="L5008" s="18">
        <v>44523</v>
      </c>
      <c r="M5008" t="s">
        <v>69</v>
      </c>
      <c r="N5008" t="s">
        <v>65</v>
      </c>
      <c r="O5008" t="s">
        <v>6095</v>
      </c>
    </row>
    <row r="5009" spans="1:15" x14ac:dyDescent="0.3">
      <c r="A5009" t="s">
        <v>6669</v>
      </c>
      <c r="B5009" t="s">
        <v>4</v>
      </c>
      <c r="C5009" t="s">
        <v>18</v>
      </c>
      <c r="D5009" t="s">
        <v>63</v>
      </c>
      <c r="E5009" t="s">
        <v>64</v>
      </c>
      <c r="F5009" t="s">
        <v>65</v>
      </c>
      <c r="G5009" t="s">
        <v>66</v>
      </c>
      <c r="H5009" t="s">
        <v>67</v>
      </c>
      <c r="I5009">
        <v>2017</v>
      </c>
      <c r="J5009" t="s">
        <v>68</v>
      </c>
      <c r="K5009">
        <v>2024</v>
      </c>
      <c r="L5009" s="18">
        <v>44447</v>
      </c>
      <c r="M5009" t="s">
        <v>69</v>
      </c>
      <c r="N5009" t="s">
        <v>65</v>
      </c>
      <c r="O5009" t="s">
        <v>6095</v>
      </c>
    </row>
    <row r="5010" spans="1:15" x14ac:dyDescent="0.3">
      <c r="A5010" t="s">
        <v>6670</v>
      </c>
      <c r="B5010" t="s">
        <v>4</v>
      </c>
      <c r="C5010" t="s">
        <v>18</v>
      </c>
      <c r="D5010" t="s">
        <v>74</v>
      </c>
      <c r="E5010" t="s">
        <v>75</v>
      </c>
      <c r="F5010" t="s">
        <v>65</v>
      </c>
      <c r="G5010" t="s">
        <v>66</v>
      </c>
      <c r="H5010" t="s">
        <v>67</v>
      </c>
      <c r="I5010">
        <v>2017</v>
      </c>
      <c r="J5010" t="s">
        <v>68</v>
      </c>
      <c r="K5010">
        <v>2017</v>
      </c>
      <c r="L5010" s="18">
        <v>42996</v>
      </c>
      <c r="M5010" t="s">
        <v>69</v>
      </c>
      <c r="N5010" t="s">
        <v>65</v>
      </c>
      <c r="O5010" t="s">
        <v>6606</v>
      </c>
    </row>
    <row r="5011" spans="1:15" x14ac:dyDescent="0.3">
      <c r="A5011" t="s">
        <v>6671</v>
      </c>
      <c r="B5011" t="s">
        <v>4</v>
      </c>
      <c r="C5011" t="s">
        <v>22</v>
      </c>
      <c r="D5011" t="s">
        <v>81</v>
      </c>
      <c r="E5011" t="s">
        <v>75</v>
      </c>
      <c r="F5011" t="s">
        <v>65</v>
      </c>
      <c r="G5011" t="s">
        <v>66</v>
      </c>
      <c r="H5011" t="s">
        <v>67</v>
      </c>
      <c r="I5011">
        <v>2017</v>
      </c>
      <c r="J5011" t="s">
        <v>68</v>
      </c>
      <c r="K5011">
        <v>2017</v>
      </c>
      <c r="L5011" s="18">
        <v>43031</v>
      </c>
      <c r="M5011" t="s">
        <v>69</v>
      </c>
      <c r="N5011" t="s">
        <v>65</v>
      </c>
      <c r="O5011" t="s">
        <v>5687</v>
      </c>
    </row>
    <row r="5012" spans="1:15" x14ac:dyDescent="0.3">
      <c r="A5012" t="s">
        <v>6672</v>
      </c>
      <c r="B5012" t="s">
        <v>4</v>
      </c>
      <c r="C5012" t="s">
        <v>18</v>
      </c>
      <c r="D5012" t="s">
        <v>74</v>
      </c>
      <c r="E5012" t="s">
        <v>75</v>
      </c>
      <c r="F5012" t="s">
        <v>65</v>
      </c>
      <c r="G5012" t="s">
        <v>66</v>
      </c>
      <c r="H5012" t="s">
        <v>67</v>
      </c>
      <c r="I5012">
        <v>2017</v>
      </c>
      <c r="J5012" t="s">
        <v>68</v>
      </c>
      <c r="K5012">
        <v>2023</v>
      </c>
      <c r="L5012" s="18">
        <v>44609</v>
      </c>
      <c r="M5012" t="s">
        <v>69</v>
      </c>
      <c r="N5012" t="s">
        <v>65</v>
      </c>
      <c r="O5012" t="s">
        <v>6095</v>
      </c>
    </row>
    <row r="5013" spans="1:15" x14ac:dyDescent="0.3">
      <c r="A5013" t="s">
        <v>6673</v>
      </c>
      <c r="B5013" t="s">
        <v>4</v>
      </c>
      <c r="C5013" t="s">
        <v>18</v>
      </c>
      <c r="D5013" t="s">
        <v>74</v>
      </c>
      <c r="E5013" t="s">
        <v>75</v>
      </c>
      <c r="F5013" t="s">
        <v>65</v>
      </c>
      <c r="G5013" t="s">
        <v>66</v>
      </c>
      <c r="H5013" t="s">
        <v>67</v>
      </c>
      <c r="I5013">
        <v>2017</v>
      </c>
      <c r="J5013" t="s">
        <v>68</v>
      </c>
      <c r="K5013">
        <v>2022</v>
      </c>
      <c r="L5013" s="18">
        <v>44675</v>
      </c>
      <c r="M5013" t="s">
        <v>69</v>
      </c>
      <c r="N5013" t="s">
        <v>65</v>
      </c>
      <c r="O5013" t="s">
        <v>3438</v>
      </c>
    </row>
    <row r="5014" spans="1:15" x14ac:dyDescent="0.3">
      <c r="A5014" t="s">
        <v>6674</v>
      </c>
      <c r="B5014" t="s">
        <v>4</v>
      </c>
      <c r="C5014" t="s">
        <v>16</v>
      </c>
      <c r="D5014" t="s">
        <v>89</v>
      </c>
      <c r="E5014" t="s">
        <v>90</v>
      </c>
      <c r="F5014" t="s">
        <v>65</v>
      </c>
      <c r="G5014" t="s">
        <v>66</v>
      </c>
      <c r="H5014" t="s">
        <v>67</v>
      </c>
      <c r="I5014">
        <v>2017</v>
      </c>
      <c r="J5014" t="s">
        <v>68</v>
      </c>
      <c r="K5014">
        <v>2017</v>
      </c>
      <c r="L5014" s="18">
        <v>42793</v>
      </c>
      <c r="M5014" t="s">
        <v>69</v>
      </c>
      <c r="N5014" t="s">
        <v>65</v>
      </c>
      <c r="O5014" t="s">
        <v>6515</v>
      </c>
    </row>
    <row r="5015" spans="1:15" x14ac:dyDescent="0.3">
      <c r="A5015" t="s">
        <v>6675</v>
      </c>
      <c r="B5015" t="s">
        <v>4</v>
      </c>
      <c r="C5015" t="s">
        <v>22</v>
      </c>
      <c r="D5015" t="s">
        <v>74</v>
      </c>
      <c r="E5015" t="s">
        <v>75</v>
      </c>
      <c r="F5015" t="s">
        <v>65</v>
      </c>
      <c r="G5015" t="s">
        <v>66</v>
      </c>
      <c r="H5015" t="s">
        <v>67</v>
      </c>
      <c r="I5015">
        <v>2017</v>
      </c>
      <c r="J5015" t="s">
        <v>68</v>
      </c>
      <c r="K5015">
        <v>2019</v>
      </c>
      <c r="L5015" s="18">
        <v>43639</v>
      </c>
      <c r="M5015" t="s">
        <v>69</v>
      </c>
      <c r="N5015" t="s">
        <v>65</v>
      </c>
      <c r="O5015" t="s">
        <v>6676</v>
      </c>
    </row>
    <row r="5016" spans="1:15" x14ac:dyDescent="0.3">
      <c r="A5016" t="s">
        <v>6677</v>
      </c>
      <c r="B5016" t="s">
        <v>4</v>
      </c>
      <c r="C5016" t="s">
        <v>18</v>
      </c>
      <c r="D5016" t="s">
        <v>74</v>
      </c>
      <c r="E5016" t="s">
        <v>75</v>
      </c>
      <c r="F5016" t="s">
        <v>65</v>
      </c>
      <c r="G5016" t="s">
        <v>66</v>
      </c>
      <c r="H5016" t="s">
        <v>67</v>
      </c>
      <c r="I5016">
        <v>2017</v>
      </c>
      <c r="J5016" t="s">
        <v>68</v>
      </c>
      <c r="K5016">
        <v>2021</v>
      </c>
      <c r="L5016" s="18">
        <v>43066</v>
      </c>
      <c r="M5016" t="s">
        <v>69</v>
      </c>
      <c r="N5016" t="s">
        <v>65</v>
      </c>
      <c r="O5016" t="s">
        <v>6095</v>
      </c>
    </row>
    <row r="5017" spans="1:15" x14ac:dyDescent="0.3">
      <c r="A5017" t="s">
        <v>6678</v>
      </c>
      <c r="B5017" t="s">
        <v>4</v>
      </c>
      <c r="C5017" t="s">
        <v>31</v>
      </c>
      <c r="D5017" t="s">
        <v>89</v>
      </c>
      <c r="E5017" t="s">
        <v>90</v>
      </c>
      <c r="F5017" t="s">
        <v>65</v>
      </c>
      <c r="G5017" t="s">
        <v>84</v>
      </c>
      <c r="H5017" t="s">
        <v>227</v>
      </c>
      <c r="I5017">
        <v>2017</v>
      </c>
      <c r="J5017" t="s">
        <v>68</v>
      </c>
      <c r="K5017">
        <v>2017</v>
      </c>
      <c r="L5017" s="18">
        <v>42773</v>
      </c>
      <c r="M5017" t="s">
        <v>69</v>
      </c>
      <c r="N5017" t="s">
        <v>65</v>
      </c>
      <c r="O5017" t="s">
        <v>6679</v>
      </c>
    </row>
    <row r="5018" spans="1:15" x14ac:dyDescent="0.3">
      <c r="A5018" t="s">
        <v>6680</v>
      </c>
      <c r="B5018" t="s">
        <v>4</v>
      </c>
      <c r="C5018" t="s">
        <v>18</v>
      </c>
      <c r="D5018" t="s">
        <v>63</v>
      </c>
      <c r="E5018" t="s">
        <v>64</v>
      </c>
      <c r="F5018" t="s">
        <v>68</v>
      </c>
      <c r="G5018" t="s">
        <v>52</v>
      </c>
      <c r="H5018" t="s">
        <v>706</v>
      </c>
      <c r="I5018">
        <v>2017</v>
      </c>
      <c r="J5018" t="s">
        <v>68</v>
      </c>
      <c r="K5018">
        <v>2026</v>
      </c>
      <c r="L5018" s="18">
        <v>45534</v>
      </c>
      <c r="M5018" t="s">
        <v>69</v>
      </c>
      <c r="N5018" t="s">
        <v>65</v>
      </c>
      <c r="O5018" t="s">
        <v>6095</v>
      </c>
    </row>
    <row r="5019" spans="1:15" x14ac:dyDescent="0.3">
      <c r="A5019" t="s">
        <v>6681</v>
      </c>
      <c r="B5019" t="s">
        <v>4</v>
      </c>
      <c r="C5019" t="s">
        <v>16</v>
      </c>
      <c r="D5019" t="s">
        <v>89</v>
      </c>
      <c r="E5019" t="s">
        <v>90</v>
      </c>
      <c r="F5019" t="s">
        <v>65</v>
      </c>
      <c r="G5019" t="s">
        <v>66</v>
      </c>
      <c r="H5019" t="s">
        <v>67</v>
      </c>
      <c r="I5019">
        <v>2017</v>
      </c>
      <c r="J5019" t="s">
        <v>68</v>
      </c>
      <c r="K5019">
        <v>2017</v>
      </c>
      <c r="L5019" s="18">
        <v>42957</v>
      </c>
      <c r="M5019" t="s">
        <v>69</v>
      </c>
      <c r="N5019" t="s">
        <v>65</v>
      </c>
      <c r="O5019" t="s">
        <v>6602</v>
      </c>
    </row>
    <row r="5020" spans="1:15" x14ac:dyDescent="0.3">
      <c r="A5020" t="s">
        <v>6682</v>
      </c>
      <c r="B5020" t="s">
        <v>4</v>
      </c>
      <c r="C5020" t="s">
        <v>16</v>
      </c>
      <c r="D5020" t="s">
        <v>89</v>
      </c>
      <c r="E5020" t="s">
        <v>90</v>
      </c>
      <c r="F5020" t="s">
        <v>65</v>
      </c>
      <c r="G5020" t="s">
        <v>66</v>
      </c>
      <c r="H5020" t="s">
        <v>67</v>
      </c>
      <c r="I5020">
        <v>2017</v>
      </c>
      <c r="J5020" t="s">
        <v>68</v>
      </c>
      <c r="K5020">
        <v>2017</v>
      </c>
      <c r="L5020" s="18">
        <v>42808</v>
      </c>
      <c r="M5020" t="s">
        <v>69</v>
      </c>
      <c r="N5020" t="s">
        <v>65</v>
      </c>
      <c r="O5020" t="s">
        <v>6515</v>
      </c>
    </row>
    <row r="5021" spans="1:15" x14ac:dyDescent="0.3">
      <c r="A5021" t="s">
        <v>6683</v>
      </c>
      <c r="B5021" t="s">
        <v>4</v>
      </c>
      <c r="C5021" t="s">
        <v>18</v>
      </c>
      <c r="D5021" t="s">
        <v>63</v>
      </c>
      <c r="E5021" t="s">
        <v>64</v>
      </c>
      <c r="F5021" t="s">
        <v>65</v>
      </c>
      <c r="G5021" t="s">
        <v>84</v>
      </c>
      <c r="H5021" t="s">
        <v>227</v>
      </c>
      <c r="I5021">
        <v>2018</v>
      </c>
      <c r="J5021" t="s">
        <v>65</v>
      </c>
      <c r="K5021">
        <v>2019</v>
      </c>
      <c r="L5021" s="18">
        <v>43737</v>
      </c>
      <c r="M5021" t="s">
        <v>228</v>
      </c>
      <c r="N5021" t="s">
        <v>65</v>
      </c>
      <c r="O5021" t="s">
        <v>6095</v>
      </c>
    </row>
    <row r="5022" spans="1:15" x14ac:dyDescent="0.3">
      <c r="A5022" t="s">
        <v>6684</v>
      </c>
      <c r="B5022" t="s">
        <v>4</v>
      </c>
      <c r="C5022" t="s">
        <v>31</v>
      </c>
      <c r="D5022" t="s">
        <v>89</v>
      </c>
      <c r="E5022" t="s">
        <v>90</v>
      </c>
      <c r="F5022" t="s">
        <v>65</v>
      </c>
      <c r="G5022" t="s">
        <v>84</v>
      </c>
      <c r="H5022" t="s">
        <v>85</v>
      </c>
      <c r="I5022">
        <v>2017</v>
      </c>
      <c r="J5022" t="s">
        <v>68</v>
      </c>
      <c r="K5022">
        <v>2017</v>
      </c>
      <c r="L5022" s="18">
        <v>42824</v>
      </c>
      <c r="M5022" t="s">
        <v>69</v>
      </c>
      <c r="N5022" t="s">
        <v>65</v>
      </c>
      <c r="O5022" t="s">
        <v>6427</v>
      </c>
    </row>
    <row r="5023" spans="1:15" x14ac:dyDescent="0.3">
      <c r="A5023" t="s">
        <v>6685</v>
      </c>
      <c r="B5023" t="s">
        <v>4</v>
      </c>
      <c r="C5023" t="s">
        <v>22</v>
      </c>
      <c r="D5023" t="s">
        <v>89</v>
      </c>
      <c r="E5023" t="s">
        <v>90</v>
      </c>
      <c r="F5023" t="s">
        <v>65</v>
      </c>
      <c r="G5023" t="s">
        <v>66</v>
      </c>
      <c r="H5023" t="s">
        <v>67</v>
      </c>
      <c r="I5023">
        <v>2017</v>
      </c>
      <c r="J5023" t="s">
        <v>68</v>
      </c>
      <c r="K5023">
        <v>2017</v>
      </c>
      <c r="L5023" s="18">
        <v>43067</v>
      </c>
      <c r="M5023" t="s">
        <v>69</v>
      </c>
      <c r="N5023" t="s">
        <v>65</v>
      </c>
      <c r="O5023" t="s">
        <v>3516</v>
      </c>
    </row>
    <row r="5024" spans="1:15" x14ac:dyDescent="0.3">
      <c r="A5024" t="s">
        <v>6686</v>
      </c>
      <c r="B5024" t="s">
        <v>4</v>
      </c>
      <c r="C5024" t="s">
        <v>18</v>
      </c>
      <c r="D5024" t="s">
        <v>63</v>
      </c>
      <c r="E5024" t="s">
        <v>64</v>
      </c>
      <c r="F5024" t="s">
        <v>65</v>
      </c>
      <c r="G5024" t="s">
        <v>66</v>
      </c>
      <c r="H5024" t="s">
        <v>67</v>
      </c>
      <c r="I5024">
        <v>2017</v>
      </c>
      <c r="J5024" t="s">
        <v>68</v>
      </c>
      <c r="K5024">
        <v>2021</v>
      </c>
      <c r="L5024" s="18">
        <v>43994</v>
      </c>
      <c r="M5024" t="s">
        <v>69</v>
      </c>
      <c r="N5024" t="s">
        <v>65</v>
      </c>
      <c r="O5024" t="s">
        <v>6095</v>
      </c>
    </row>
    <row r="5025" spans="1:15" x14ac:dyDescent="0.3">
      <c r="A5025" t="s">
        <v>6687</v>
      </c>
      <c r="B5025" t="s">
        <v>4</v>
      </c>
      <c r="C5025" t="s">
        <v>25</v>
      </c>
      <c r="D5025" t="s">
        <v>89</v>
      </c>
      <c r="E5025" t="s">
        <v>90</v>
      </c>
      <c r="F5025" t="s">
        <v>65</v>
      </c>
      <c r="G5025" t="s">
        <v>66</v>
      </c>
      <c r="H5025" t="s">
        <v>67</v>
      </c>
      <c r="I5025">
        <v>2017</v>
      </c>
      <c r="J5025" t="s">
        <v>68</v>
      </c>
      <c r="K5025">
        <v>2017</v>
      </c>
      <c r="L5025" s="18">
        <v>43088</v>
      </c>
      <c r="M5025" t="s">
        <v>69</v>
      </c>
      <c r="N5025" t="s">
        <v>65</v>
      </c>
      <c r="O5025" t="s">
        <v>6688</v>
      </c>
    </row>
    <row r="5026" spans="1:15" x14ac:dyDescent="0.3">
      <c r="A5026" t="s">
        <v>6689</v>
      </c>
      <c r="B5026" t="s">
        <v>4</v>
      </c>
      <c r="C5026" t="s">
        <v>18</v>
      </c>
      <c r="D5026" t="s">
        <v>74</v>
      </c>
      <c r="E5026" t="s">
        <v>75</v>
      </c>
      <c r="F5026" t="s">
        <v>65</v>
      </c>
      <c r="G5026" t="s">
        <v>66</v>
      </c>
      <c r="H5026" t="s">
        <v>67</v>
      </c>
      <c r="I5026">
        <v>2017</v>
      </c>
      <c r="J5026" t="s">
        <v>68</v>
      </c>
      <c r="K5026">
        <v>2022</v>
      </c>
      <c r="L5026" s="18">
        <v>44243</v>
      </c>
      <c r="M5026" t="s">
        <v>69</v>
      </c>
      <c r="N5026" t="s">
        <v>65</v>
      </c>
      <c r="O5026" t="s">
        <v>6095</v>
      </c>
    </row>
    <row r="5027" spans="1:15" x14ac:dyDescent="0.3">
      <c r="A5027" t="s">
        <v>6690</v>
      </c>
      <c r="B5027" t="s">
        <v>4</v>
      </c>
      <c r="C5027" t="s">
        <v>18</v>
      </c>
      <c r="D5027" t="s">
        <v>81</v>
      </c>
      <c r="E5027" t="s">
        <v>75</v>
      </c>
      <c r="F5027" t="s">
        <v>68</v>
      </c>
      <c r="G5027" t="s">
        <v>52</v>
      </c>
      <c r="H5027" t="s">
        <v>1291</v>
      </c>
      <c r="I5027">
        <v>2017</v>
      </c>
      <c r="J5027" t="s">
        <v>68</v>
      </c>
      <c r="K5027">
        <v>2028</v>
      </c>
      <c r="L5027" s="18">
        <v>46812</v>
      </c>
      <c r="M5027" t="s">
        <v>228</v>
      </c>
      <c r="N5027" t="s">
        <v>65</v>
      </c>
      <c r="O5027" t="s">
        <v>6691</v>
      </c>
    </row>
    <row r="5028" spans="1:15" x14ac:dyDescent="0.3">
      <c r="A5028" t="s">
        <v>6692</v>
      </c>
      <c r="B5028" t="s">
        <v>4</v>
      </c>
      <c r="C5028" t="s">
        <v>29</v>
      </c>
      <c r="D5028" t="s">
        <v>89</v>
      </c>
      <c r="E5028" t="s">
        <v>90</v>
      </c>
      <c r="F5028" t="s">
        <v>65</v>
      </c>
      <c r="G5028" t="s">
        <v>66</v>
      </c>
      <c r="H5028" t="s">
        <v>67</v>
      </c>
      <c r="I5028">
        <v>2017</v>
      </c>
      <c r="J5028" t="s">
        <v>68</v>
      </c>
      <c r="K5028">
        <v>2017</v>
      </c>
      <c r="L5028" s="18">
        <v>43092</v>
      </c>
      <c r="M5028" t="s">
        <v>69</v>
      </c>
      <c r="N5028" t="s">
        <v>65</v>
      </c>
      <c r="O5028" t="s">
        <v>6121</v>
      </c>
    </row>
    <row r="5029" spans="1:15" x14ac:dyDescent="0.3">
      <c r="A5029" t="s">
        <v>6693</v>
      </c>
      <c r="B5029" t="s">
        <v>4</v>
      </c>
      <c r="C5029" t="s">
        <v>18</v>
      </c>
      <c r="D5029" t="s">
        <v>81</v>
      </c>
      <c r="E5029" t="s">
        <v>75</v>
      </c>
      <c r="F5029" t="s">
        <v>65</v>
      </c>
      <c r="G5029" t="s">
        <v>66</v>
      </c>
      <c r="H5029" t="s">
        <v>67</v>
      </c>
      <c r="I5029">
        <v>2017</v>
      </c>
      <c r="J5029" t="s">
        <v>68</v>
      </c>
      <c r="K5029">
        <v>2020</v>
      </c>
      <c r="L5029" s="18">
        <v>44018</v>
      </c>
      <c r="M5029" t="s">
        <v>69</v>
      </c>
      <c r="N5029" t="s">
        <v>65</v>
      </c>
      <c r="O5029" t="s">
        <v>6095</v>
      </c>
    </row>
    <row r="5030" spans="1:15" x14ac:dyDescent="0.3">
      <c r="A5030" t="s">
        <v>6694</v>
      </c>
      <c r="B5030" t="s">
        <v>4</v>
      </c>
      <c r="C5030" t="s">
        <v>18</v>
      </c>
      <c r="D5030" t="s">
        <v>81</v>
      </c>
      <c r="E5030" t="s">
        <v>75</v>
      </c>
      <c r="F5030" t="s">
        <v>65</v>
      </c>
      <c r="G5030" t="s">
        <v>84</v>
      </c>
      <c r="H5030" t="s">
        <v>85</v>
      </c>
      <c r="I5030">
        <v>2017</v>
      </c>
      <c r="J5030" t="s">
        <v>68</v>
      </c>
      <c r="K5030">
        <v>2024</v>
      </c>
      <c r="L5030" s="18">
        <v>45386</v>
      </c>
      <c r="M5030" t="s">
        <v>69</v>
      </c>
      <c r="N5030" t="s">
        <v>65</v>
      </c>
      <c r="O5030" t="s">
        <v>983</v>
      </c>
    </row>
    <row r="5031" spans="1:15" x14ac:dyDescent="0.3">
      <c r="A5031" t="s">
        <v>6695</v>
      </c>
      <c r="B5031" t="s">
        <v>4</v>
      </c>
      <c r="C5031" t="s">
        <v>18</v>
      </c>
      <c r="D5031" t="s">
        <v>74</v>
      </c>
      <c r="E5031" t="s">
        <v>75</v>
      </c>
      <c r="F5031" t="s">
        <v>65</v>
      </c>
      <c r="G5031" t="s">
        <v>66</v>
      </c>
      <c r="H5031" t="s">
        <v>67</v>
      </c>
      <c r="I5031">
        <v>2017</v>
      </c>
      <c r="J5031" t="s">
        <v>68</v>
      </c>
      <c r="K5031">
        <v>2022</v>
      </c>
      <c r="L5031" s="18">
        <v>43900</v>
      </c>
      <c r="M5031" t="s">
        <v>69</v>
      </c>
      <c r="N5031" t="s">
        <v>65</v>
      </c>
      <c r="O5031" t="s">
        <v>6095</v>
      </c>
    </row>
    <row r="5032" spans="1:15" x14ac:dyDescent="0.3">
      <c r="A5032" t="s">
        <v>6696</v>
      </c>
      <c r="B5032" t="s">
        <v>4</v>
      </c>
      <c r="C5032" t="s">
        <v>16</v>
      </c>
      <c r="D5032" t="s">
        <v>89</v>
      </c>
      <c r="E5032" t="s">
        <v>90</v>
      </c>
      <c r="F5032" t="s">
        <v>65</v>
      </c>
      <c r="G5032" t="s">
        <v>66</v>
      </c>
      <c r="H5032" t="s">
        <v>67</v>
      </c>
      <c r="I5032">
        <v>2017</v>
      </c>
      <c r="J5032" t="s">
        <v>68</v>
      </c>
      <c r="K5032">
        <v>2017</v>
      </c>
      <c r="L5032" s="18">
        <v>43044</v>
      </c>
      <c r="M5032" t="s">
        <v>69</v>
      </c>
      <c r="N5032" t="s">
        <v>65</v>
      </c>
      <c r="O5032" t="s">
        <v>6579</v>
      </c>
    </row>
    <row r="5033" spans="1:15" x14ac:dyDescent="0.3">
      <c r="A5033" t="s">
        <v>6697</v>
      </c>
      <c r="B5033" t="s">
        <v>4</v>
      </c>
      <c r="C5033" t="s">
        <v>18</v>
      </c>
      <c r="D5033" t="s">
        <v>89</v>
      </c>
      <c r="E5033" t="s">
        <v>90</v>
      </c>
      <c r="F5033" t="s">
        <v>65</v>
      </c>
      <c r="G5033" t="s">
        <v>66</v>
      </c>
      <c r="H5033" t="s">
        <v>67</v>
      </c>
      <c r="I5033">
        <v>2017</v>
      </c>
      <c r="J5033" t="s">
        <v>68</v>
      </c>
      <c r="K5033">
        <v>2017</v>
      </c>
      <c r="L5033" s="18">
        <v>42914</v>
      </c>
      <c r="M5033" t="s">
        <v>69</v>
      </c>
      <c r="N5033" t="s">
        <v>65</v>
      </c>
      <c r="O5033" t="s">
        <v>6253</v>
      </c>
    </row>
    <row r="5034" spans="1:15" x14ac:dyDescent="0.3">
      <c r="A5034" t="s">
        <v>6698</v>
      </c>
      <c r="B5034" t="s">
        <v>4</v>
      </c>
      <c r="C5034" t="s">
        <v>18</v>
      </c>
      <c r="D5034" t="s">
        <v>63</v>
      </c>
      <c r="E5034" t="s">
        <v>64</v>
      </c>
      <c r="F5034" t="s">
        <v>65</v>
      </c>
      <c r="G5034" t="s">
        <v>84</v>
      </c>
      <c r="H5034" t="s">
        <v>85</v>
      </c>
      <c r="I5034">
        <v>2017</v>
      </c>
      <c r="J5034" t="s">
        <v>68</v>
      </c>
      <c r="K5034">
        <v>2021</v>
      </c>
      <c r="L5034" s="18">
        <v>44249</v>
      </c>
      <c r="M5034" t="s">
        <v>69</v>
      </c>
      <c r="N5034" t="s">
        <v>65</v>
      </c>
      <c r="O5034" t="s">
        <v>6095</v>
      </c>
    </row>
    <row r="5035" spans="1:15" x14ac:dyDescent="0.3">
      <c r="A5035" t="s">
        <v>6699</v>
      </c>
      <c r="B5035" t="s">
        <v>4</v>
      </c>
      <c r="C5035" t="s">
        <v>18</v>
      </c>
      <c r="D5035" t="s">
        <v>63</v>
      </c>
      <c r="E5035" t="s">
        <v>64</v>
      </c>
      <c r="F5035" t="s">
        <v>65</v>
      </c>
      <c r="G5035" t="s">
        <v>66</v>
      </c>
      <c r="H5035" t="s">
        <v>67</v>
      </c>
      <c r="I5035">
        <v>2017</v>
      </c>
      <c r="J5035" t="s">
        <v>68</v>
      </c>
      <c r="K5035">
        <v>2024</v>
      </c>
      <c r="L5035" s="18">
        <v>45197</v>
      </c>
      <c r="M5035" t="s">
        <v>69</v>
      </c>
      <c r="N5035" t="s">
        <v>65</v>
      </c>
      <c r="O5035" t="s">
        <v>6095</v>
      </c>
    </row>
    <row r="5036" spans="1:15" x14ac:dyDescent="0.3">
      <c r="A5036" t="s">
        <v>6700</v>
      </c>
      <c r="B5036" t="s">
        <v>4</v>
      </c>
      <c r="C5036" t="s">
        <v>18</v>
      </c>
      <c r="D5036" t="s">
        <v>63</v>
      </c>
      <c r="E5036" t="s">
        <v>64</v>
      </c>
      <c r="F5036" t="s">
        <v>65</v>
      </c>
      <c r="G5036" t="s">
        <v>66</v>
      </c>
      <c r="H5036" t="s">
        <v>67</v>
      </c>
      <c r="I5036">
        <v>2017</v>
      </c>
      <c r="J5036" t="s">
        <v>68</v>
      </c>
      <c r="K5036">
        <v>2026</v>
      </c>
      <c r="L5036" s="18">
        <v>43873</v>
      </c>
      <c r="M5036" t="s">
        <v>69</v>
      </c>
      <c r="N5036" t="s">
        <v>65</v>
      </c>
      <c r="O5036" t="s">
        <v>6095</v>
      </c>
    </row>
    <row r="5037" spans="1:15" x14ac:dyDescent="0.3">
      <c r="A5037" t="s">
        <v>6701</v>
      </c>
      <c r="B5037" t="s">
        <v>4</v>
      </c>
      <c r="C5037" t="s">
        <v>31</v>
      </c>
      <c r="D5037" t="s">
        <v>89</v>
      </c>
      <c r="E5037" t="s">
        <v>90</v>
      </c>
      <c r="F5037" t="s">
        <v>65</v>
      </c>
      <c r="G5037" t="s">
        <v>66</v>
      </c>
      <c r="H5037" t="s">
        <v>67</v>
      </c>
      <c r="I5037">
        <v>2017</v>
      </c>
      <c r="J5037" t="s">
        <v>68</v>
      </c>
      <c r="K5037">
        <v>2017</v>
      </c>
      <c r="L5037" s="18">
        <v>43068</v>
      </c>
      <c r="M5037" t="s">
        <v>69</v>
      </c>
      <c r="N5037" t="s">
        <v>65</v>
      </c>
      <c r="O5037" t="s">
        <v>6702</v>
      </c>
    </row>
    <row r="5038" spans="1:15" x14ac:dyDescent="0.3">
      <c r="A5038" t="s">
        <v>6703</v>
      </c>
      <c r="B5038" t="s">
        <v>4</v>
      </c>
      <c r="C5038" t="s">
        <v>25</v>
      </c>
      <c r="D5038" t="s">
        <v>74</v>
      </c>
      <c r="E5038" t="s">
        <v>75</v>
      </c>
      <c r="F5038" t="s">
        <v>65</v>
      </c>
      <c r="G5038" t="s">
        <v>84</v>
      </c>
      <c r="H5038" t="s">
        <v>85</v>
      </c>
      <c r="I5038">
        <v>2017</v>
      </c>
      <c r="J5038" t="s">
        <v>68</v>
      </c>
      <c r="K5038">
        <v>2021</v>
      </c>
      <c r="L5038" s="18">
        <v>44554</v>
      </c>
      <c r="M5038" t="s">
        <v>69</v>
      </c>
      <c r="N5038" t="s">
        <v>65</v>
      </c>
      <c r="O5038" t="s">
        <v>6379</v>
      </c>
    </row>
    <row r="5039" spans="1:15" x14ac:dyDescent="0.3">
      <c r="A5039" t="s">
        <v>6704</v>
      </c>
      <c r="B5039" t="s">
        <v>4</v>
      </c>
      <c r="C5039" t="s">
        <v>18</v>
      </c>
      <c r="D5039" t="s">
        <v>63</v>
      </c>
      <c r="E5039" t="s">
        <v>64</v>
      </c>
      <c r="F5039" t="s">
        <v>65</v>
      </c>
      <c r="G5039" t="s">
        <v>66</v>
      </c>
      <c r="H5039" t="s">
        <v>67</v>
      </c>
      <c r="I5039">
        <v>2017</v>
      </c>
      <c r="J5039" t="s">
        <v>68</v>
      </c>
      <c r="K5039">
        <v>2025</v>
      </c>
      <c r="L5039" s="18">
        <v>44214</v>
      </c>
      <c r="M5039" t="s">
        <v>69</v>
      </c>
      <c r="N5039" t="s">
        <v>65</v>
      </c>
      <c r="O5039" t="s">
        <v>6095</v>
      </c>
    </row>
    <row r="5040" spans="1:15" x14ac:dyDescent="0.3">
      <c r="A5040" t="s">
        <v>6705</v>
      </c>
      <c r="B5040" t="s">
        <v>4</v>
      </c>
      <c r="C5040" t="s">
        <v>18</v>
      </c>
      <c r="D5040" t="s">
        <v>89</v>
      </c>
      <c r="E5040" t="s">
        <v>90</v>
      </c>
      <c r="F5040" t="s">
        <v>65</v>
      </c>
      <c r="G5040" t="s">
        <v>66</v>
      </c>
      <c r="H5040" t="s">
        <v>67</v>
      </c>
      <c r="I5040">
        <v>2017</v>
      </c>
      <c r="J5040" t="s">
        <v>68</v>
      </c>
      <c r="K5040">
        <v>2019</v>
      </c>
      <c r="L5040" s="18">
        <v>43761</v>
      </c>
      <c r="M5040" t="s">
        <v>69</v>
      </c>
      <c r="N5040" t="s">
        <v>65</v>
      </c>
      <c r="O5040" t="s">
        <v>6706</v>
      </c>
    </row>
    <row r="5041" spans="1:15" x14ac:dyDescent="0.3">
      <c r="A5041" t="s">
        <v>6707</v>
      </c>
      <c r="B5041" t="s">
        <v>4</v>
      </c>
      <c r="C5041" t="s">
        <v>16</v>
      </c>
      <c r="D5041" t="s">
        <v>74</v>
      </c>
      <c r="E5041" t="s">
        <v>75</v>
      </c>
      <c r="F5041" t="s">
        <v>65</v>
      </c>
      <c r="G5041" t="s">
        <v>66</v>
      </c>
      <c r="H5041" t="s">
        <v>67</v>
      </c>
      <c r="I5041">
        <v>2017</v>
      </c>
      <c r="J5041" t="s">
        <v>68</v>
      </c>
      <c r="K5041">
        <v>2021</v>
      </c>
      <c r="L5041" s="18">
        <v>44411</v>
      </c>
      <c r="M5041" t="s">
        <v>69</v>
      </c>
      <c r="N5041" t="s">
        <v>65</v>
      </c>
      <c r="O5041" t="s">
        <v>6253</v>
      </c>
    </row>
    <row r="5042" spans="1:15" x14ac:dyDescent="0.3">
      <c r="A5042" t="s">
        <v>6708</v>
      </c>
      <c r="B5042" t="s">
        <v>4</v>
      </c>
      <c r="C5042" t="s">
        <v>18</v>
      </c>
      <c r="D5042" t="s">
        <v>81</v>
      </c>
      <c r="E5042" t="s">
        <v>75</v>
      </c>
      <c r="F5042" t="s">
        <v>65</v>
      </c>
      <c r="G5042" t="s">
        <v>66</v>
      </c>
      <c r="H5042" t="s">
        <v>67</v>
      </c>
      <c r="I5042">
        <v>2017</v>
      </c>
      <c r="J5042" t="s">
        <v>68</v>
      </c>
      <c r="K5042">
        <v>2023</v>
      </c>
      <c r="L5042" s="18">
        <v>45022</v>
      </c>
      <c r="M5042" t="s">
        <v>69</v>
      </c>
      <c r="N5042" t="s">
        <v>65</v>
      </c>
      <c r="O5042" t="s">
        <v>5994</v>
      </c>
    </row>
    <row r="5043" spans="1:15" x14ac:dyDescent="0.3">
      <c r="A5043" t="s">
        <v>6709</v>
      </c>
      <c r="B5043" t="s">
        <v>4</v>
      </c>
      <c r="C5043" t="s">
        <v>18</v>
      </c>
      <c r="D5043" t="s">
        <v>89</v>
      </c>
      <c r="E5043" t="s">
        <v>90</v>
      </c>
      <c r="F5043" t="s">
        <v>65</v>
      </c>
      <c r="G5043" t="s">
        <v>66</v>
      </c>
      <c r="H5043" t="s">
        <v>67</v>
      </c>
      <c r="I5043">
        <v>2017</v>
      </c>
      <c r="J5043" t="s">
        <v>68</v>
      </c>
      <c r="K5043">
        <v>2018</v>
      </c>
      <c r="L5043" s="18">
        <v>43445</v>
      </c>
      <c r="M5043" t="s">
        <v>69</v>
      </c>
      <c r="N5043" t="s">
        <v>65</v>
      </c>
      <c r="O5043" t="s">
        <v>6566</v>
      </c>
    </row>
    <row r="5044" spans="1:15" x14ac:dyDescent="0.3">
      <c r="A5044" t="s">
        <v>6710</v>
      </c>
      <c r="B5044" t="s">
        <v>4</v>
      </c>
      <c r="C5044" t="s">
        <v>16</v>
      </c>
      <c r="D5044" t="s">
        <v>63</v>
      </c>
      <c r="E5044" t="s">
        <v>64</v>
      </c>
      <c r="F5044" t="s">
        <v>65</v>
      </c>
      <c r="G5044" t="s">
        <v>84</v>
      </c>
      <c r="H5044" t="s">
        <v>227</v>
      </c>
      <c r="I5044">
        <v>2017</v>
      </c>
      <c r="J5044" t="s">
        <v>65</v>
      </c>
      <c r="K5044">
        <v>2021</v>
      </c>
      <c r="L5044" s="18">
        <v>43989</v>
      </c>
      <c r="M5044" t="s">
        <v>228</v>
      </c>
      <c r="N5044" t="s">
        <v>65</v>
      </c>
      <c r="O5044" t="s">
        <v>1001</v>
      </c>
    </row>
    <row r="5045" spans="1:15" x14ac:dyDescent="0.3">
      <c r="A5045" t="s">
        <v>6711</v>
      </c>
      <c r="B5045" t="s">
        <v>4</v>
      </c>
      <c r="C5045" t="s">
        <v>18</v>
      </c>
      <c r="D5045" t="s">
        <v>74</v>
      </c>
      <c r="E5045" t="s">
        <v>75</v>
      </c>
      <c r="F5045" t="s">
        <v>65</v>
      </c>
      <c r="G5045" t="s">
        <v>66</v>
      </c>
      <c r="H5045" t="s">
        <v>67</v>
      </c>
      <c r="I5045">
        <v>2017</v>
      </c>
      <c r="J5045" t="s">
        <v>68</v>
      </c>
      <c r="K5045">
        <v>2022</v>
      </c>
      <c r="L5045" s="18">
        <v>44760</v>
      </c>
      <c r="M5045" t="s">
        <v>69</v>
      </c>
      <c r="N5045" t="s">
        <v>65</v>
      </c>
      <c r="O5045" t="s">
        <v>6547</v>
      </c>
    </row>
    <row r="5046" spans="1:15" x14ac:dyDescent="0.3">
      <c r="A5046" t="s">
        <v>6712</v>
      </c>
      <c r="B5046" t="s">
        <v>4</v>
      </c>
      <c r="C5046" t="s">
        <v>18</v>
      </c>
      <c r="D5046" t="s">
        <v>81</v>
      </c>
      <c r="E5046" t="s">
        <v>75</v>
      </c>
      <c r="F5046" t="s">
        <v>65</v>
      </c>
      <c r="G5046" t="s">
        <v>66</v>
      </c>
      <c r="H5046" t="s">
        <v>67</v>
      </c>
      <c r="I5046">
        <v>2017</v>
      </c>
      <c r="J5046" t="s">
        <v>68</v>
      </c>
      <c r="K5046">
        <v>2024</v>
      </c>
      <c r="L5046" s="18">
        <v>45296</v>
      </c>
      <c r="M5046" t="s">
        <v>69</v>
      </c>
      <c r="N5046" t="s">
        <v>65</v>
      </c>
      <c r="O5046" t="s">
        <v>6095</v>
      </c>
    </row>
    <row r="5047" spans="1:15" x14ac:dyDescent="0.3">
      <c r="A5047" t="s">
        <v>6713</v>
      </c>
      <c r="B5047" t="s">
        <v>4</v>
      </c>
      <c r="C5047" t="s">
        <v>18</v>
      </c>
      <c r="D5047" t="s">
        <v>63</v>
      </c>
      <c r="E5047" t="s">
        <v>64</v>
      </c>
      <c r="F5047" t="s">
        <v>65</v>
      </c>
      <c r="G5047" t="s">
        <v>66</v>
      </c>
      <c r="H5047" t="s">
        <v>67</v>
      </c>
      <c r="I5047">
        <v>2017</v>
      </c>
      <c r="J5047" t="s">
        <v>68</v>
      </c>
      <c r="K5047">
        <v>2021</v>
      </c>
      <c r="L5047" s="18">
        <v>44355</v>
      </c>
      <c r="M5047" t="s">
        <v>69</v>
      </c>
      <c r="N5047" t="s">
        <v>65</v>
      </c>
      <c r="O5047" t="s">
        <v>6095</v>
      </c>
    </row>
    <row r="5048" spans="1:15" x14ac:dyDescent="0.3">
      <c r="A5048" t="s">
        <v>6714</v>
      </c>
      <c r="B5048" t="s">
        <v>4</v>
      </c>
      <c r="C5048" t="s">
        <v>22</v>
      </c>
      <c r="D5048" t="s">
        <v>89</v>
      </c>
      <c r="E5048" t="s">
        <v>90</v>
      </c>
      <c r="F5048" t="s">
        <v>65</v>
      </c>
      <c r="G5048" t="s">
        <v>66</v>
      </c>
      <c r="H5048" t="s">
        <v>67</v>
      </c>
      <c r="I5048">
        <v>2017</v>
      </c>
      <c r="J5048" t="s">
        <v>68</v>
      </c>
      <c r="K5048">
        <v>2018</v>
      </c>
      <c r="L5048" s="18">
        <v>43163</v>
      </c>
      <c r="M5048" t="s">
        <v>69</v>
      </c>
      <c r="N5048" t="s">
        <v>65</v>
      </c>
      <c r="O5048" t="s">
        <v>6549</v>
      </c>
    </row>
    <row r="5049" spans="1:15" x14ac:dyDescent="0.3">
      <c r="A5049" t="s">
        <v>6715</v>
      </c>
      <c r="B5049" t="s">
        <v>4</v>
      </c>
      <c r="C5049" t="s">
        <v>16</v>
      </c>
      <c r="D5049" t="s">
        <v>89</v>
      </c>
      <c r="E5049" t="s">
        <v>90</v>
      </c>
      <c r="F5049" t="s">
        <v>65</v>
      </c>
      <c r="G5049" t="s">
        <v>66</v>
      </c>
      <c r="H5049" t="s">
        <v>67</v>
      </c>
      <c r="I5049">
        <v>2008</v>
      </c>
      <c r="J5049" t="s">
        <v>68</v>
      </c>
      <c r="K5049">
        <v>2008</v>
      </c>
      <c r="L5049" s="18">
        <v>39573</v>
      </c>
      <c r="M5049" t="s">
        <v>69</v>
      </c>
      <c r="N5049" t="s">
        <v>65</v>
      </c>
      <c r="O5049" t="s">
        <v>6716</v>
      </c>
    </row>
    <row r="5050" spans="1:15" x14ac:dyDescent="0.3">
      <c r="A5050" t="s">
        <v>6717</v>
      </c>
      <c r="B5050" t="s">
        <v>4</v>
      </c>
      <c r="C5050" t="s">
        <v>22</v>
      </c>
      <c r="D5050" t="s">
        <v>89</v>
      </c>
      <c r="E5050" t="s">
        <v>90</v>
      </c>
      <c r="F5050" t="s">
        <v>65</v>
      </c>
      <c r="G5050" t="s">
        <v>66</v>
      </c>
      <c r="H5050" t="s">
        <v>67</v>
      </c>
      <c r="I5050">
        <v>2013</v>
      </c>
      <c r="J5050" t="s">
        <v>68</v>
      </c>
      <c r="K5050">
        <v>2017</v>
      </c>
      <c r="L5050" s="18">
        <v>42402</v>
      </c>
      <c r="M5050" t="s">
        <v>69</v>
      </c>
      <c r="N5050" t="s">
        <v>65</v>
      </c>
      <c r="O5050" t="s">
        <v>6718</v>
      </c>
    </row>
    <row r="5051" spans="1:15" x14ac:dyDescent="0.3">
      <c r="A5051" t="s">
        <v>6719</v>
      </c>
      <c r="B5051" t="s">
        <v>4</v>
      </c>
      <c r="C5051" t="s">
        <v>16</v>
      </c>
      <c r="D5051" t="s">
        <v>89</v>
      </c>
      <c r="E5051" t="s">
        <v>90</v>
      </c>
      <c r="F5051" t="s">
        <v>65</v>
      </c>
      <c r="G5051" t="s">
        <v>66</v>
      </c>
      <c r="H5051" t="s">
        <v>67</v>
      </c>
      <c r="I5051">
        <v>2008</v>
      </c>
      <c r="J5051" t="s">
        <v>68</v>
      </c>
      <c r="K5051">
        <v>2009</v>
      </c>
      <c r="L5051" s="18">
        <v>39951</v>
      </c>
      <c r="M5051" t="s">
        <v>69</v>
      </c>
      <c r="N5051" t="s">
        <v>65</v>
      </c>
      <c r="O5051" t="s">
        <v>6720</v>
      </c>
    </row>
    <row r="5052" spans="1:15" x14ac:dyDescent="0.3">
      <c r="A5052" t="s">
        <v>6721</v>
      </c>
      <c r="B5052" t="s">
        <v>4</v>
      </c>
      <c r="C5052" t="s">
        <v>24</v>
      </c>
      <c r="D5052" t="s">
        <v>89</v>
      </c>
      <c r="E5052" t="s">
        <v>90</v>
      </c>
      <c r="F5052" t="s">
        <v>65</v>
      </c>
      <c r="G5052" t="s">
        <v>66</v>
      </c>
      <c r="H5052" t="s">
        <v>67</v>
      </c>
      <c r="I5052">
        <v>2017</v>
      </c>
      <c r="J5052" t="s">
        <v>68</v>
      </c>
      <c r="K5052">
        <v>2017</v>
      </c>
      <c r="L5052" s="18">
        <v>43000</v>
      </c>
      <c r="M5052" t="s">
        <v>69</v>
      </c>
      <c r="N5052" t="s">
        <v>65</v>
      </c>
      <c r="O5052" t="s">
        <v>6364</v>
      </c>
    </row>
    <row r="5053" spans="1:15" x14ac:dyDescent="0.3">
      <c r="A5053" t="s">
        <v>6722</v>
      </c>
      <c r="B5053" t="s">
        <v>4</v>
      </c>
      <c r="C5053" t="s">
        <v>18</v>
      </c>
      <c r="D5053" t="s">
        <v>89</v>
      </c>
      <c r="E5053" t="s">
        <v>90</v>
      </c>
      <c r="F5053" t="s">
        <v>65</v>
      </c>
      <c r="G5053" t="s">
        <v>66</v>
      </c>
      <c r="H5053" t="s">
        <v>67</v>
      </c>
      <c r="I5053">
        <v>2017</v>
      </c>
      <c r="J5053" t="s">
        <v>68</v>
      </c>
      <c r="K5053">
        <v>2020</v>
      </c>
      <c r="L5053" s="18">
        <v>44049</v>
      </c>
      <c r="M5053" t="s">
        <v>69</v>
      </c>
      <c r="N5053" t="s">
        <v>65</v>
      </c>
      <c r="O5053" t="s">
        <v>6241</v>
      </c>
    </row>
    <row r="5054" spans="1:15" x14ac:dyDescent="0.3">
      <c r="A5054" t="s">
        <v>6723</v>
      </c>
      <c r="B5054" t="s">
        <v>4</v>
      </c>
      <c r="C5054" t="s">
        <v>22</v>
      </c>
      <c r="D5054" t="s">
        <v>89</v>
      </c>
      <c r="E5054" t="s">
        <v>90</v>
      </c>
      <c r="F5054" t="s">
        <v>65</v>
      </c>
      <c r="G5054" t="s">
        <v>66</v>
      </c>
      <c r="H5054" t="s">
        <v>67</v>
      </c>
      <c r="I5054">
        <v>2017</v>
      </c>
      <c r="J5054" t="s">
        <v>68</v>
      </c>
      <c r="K5054">
        <v>2017</v>
      </c>
      <c r="L5054" s="18">
        <v>42936</v>
      </c>
      <c r="M5054" t="s">
        <v>69</v>
      </c>
      <c r="N5054" t="s">
        <v>65</v>
      </c>
      <c r="O5054" t="s">
        <v>6646</v>
      </c>
    </row>
    <row r="5055" spans="1:15" x14ac:dyDescent="0.3">
      <c r="A5055" t="s">
        <v>6724</v>
      </c>
      <c r="B5055" t="s">
        <v>4</v>
      </c>
      <c r="C5055" t="s">
        <v>18</v>
      </c>
      <c r="D5055" t="s">
        <v>63</v>
      </c>
      <c r="E5055" t="s">
        <v>64</v>
      </c>
      <c r="F5055" t="s">
        <v>65</v>
      </c>
      <c r="G5055" t="s">
        <v>66</v>
      </c>
      <c r="H5055" t="s">
        <v>67</v>
      </c>
      <c r="I5055">
        <v>2017</v>
      </c>
      <c r="J5055" t="s">
        <v>68</v>
      </c>
      <c r="K5055">
        <v>2024</v>
      </c>
      <c r="L5055" s="18">
        <v>43693</v>
      </c>
      <c r="M5055" t="s">
        <v>69</v>
      </c>
      <c r="N5055" t="s">
        <v>65</v>
      </c>
      <c r="O5055" t="s">
        <v>983</v>
      </c>
    </row>
    <row r="5056" spans="1:15" x14ac:dyDescent="0.3">
      <c r="A5056" t="s">
        <v>6725</v>
      </c>
      <c r="B5056" t="s">
        <v>4</v>
      </c>
      <c r="C5056" t="s">
        <v>18</v>
      </c>
      <c r="D5056" t="s">
        <v>89</v>
      </c>
      <c r="E5056" t="s">
        <v>90</v>
      </c>
      <c r="F5056" t="s">
        <v>65</v>
      </c>
      <c r="G5056" t="s">
        <v>84</v>
      </c>
      <c r="H5056" t="s">
        <v>85</v>
      </c>
      <c r="I5056">
        <v>2017</v>
      </c>
      <c r="J5056" t="s">
        <v>68</v>
      </c>
      <c r="K5056">
        <v>2024</v>
      </c>
      <c r="L5056" s="18">
        <v>45541</v>
      </c>
      <c r="M5056" t="s">
        <v>69</v>
      </c>
      <c r="N5056" t="s">
        <v>65</v>
      </c>
      <c r="O5056" t="s">
        <v>6726</v>
      </c>
    </row>
    <row r="5057" spans="1:15" x14ac:dyDescent="0.3">
      <c r="A5057" t="s">
        <v>6727</v>
      </c>
      <c r="B5057" t="s">
        <v>4</v>
      </c>
      <c r="C5057" t="s">
        <v>22</v>
      </c>
      <c r="D5057" t="s">
        <v>89</v>
      </c>
      <c r="E5057" t="s">
        <v>90</v>
      </c>
      <c r="F5057" t="s">
        <v>65</v>
      </c>
      <c r="G5057" t="s">
        <v>66</v>
      </c>
      <c r="H5057" t="s">
        <v>67</v>
      </c>
      <c r="I5057">
        <v>2017</v>
      </c>
      <c r="J5057" t="s">
        <v>68</v>
      </c>
      <c r="K5057">
        <v>2017</v>
      </c>
      <c r="L5057" s="18">
        <v>43046</v>
      </c>
      <c r="M5057" t="s">
        <v>69</v>
      </c>
      <c r="N5057" t="s">
        <v>65</v>
      </c>
      <c r="O5057" t="s">
        <v>6549</v>
      </c>
    </row>
    <row r="5058" spans="1:15" x14ac:dyDescent="0.3">
      <c r="A5058" t="s">
        <v>6728</v>
      </c>
      <c r="B5058" t="s">
        <v>4</v>
      </c>
      <c r="C5058" t="s">
        <v>31</v>
      </c>
      <c r="D5058" t="s">
        <v>89</v>
      </c>
      <c r="E5058" t="s">
        <v>90</v>
      </c>
      <c r="F5058" t="s">
        <v>65</v>
      </c>
      <c r="G5058" t="s">
        <v>66</v>
      </c>
      <c r="H5058" t="s">
        <v>67</v>
      </c>
      <c r="I5058">
        <v>2016</v>
      </c>
      <c r="J5058" t="s">
        <v>68</v>
      </c>
      <c r="K5058">
        <v>2016</v>
      </c>
      <c r="L5058" s="18">
        <v>42664</v>
      </c>
      <c r="M5058" t="s">
        <v>69</v>
      </c>
      <c r="N5058" t="s">
        <v>65</v>
      </c>
      <c r="O5058" t="s">
        <v>6285</v>
      </c>
    </row>
    <row r="5059" spans="1:15" x14ac:dyDescent="0.3">
      <c r="A5059" t="s">
        <v>6729</v>
      </c>
      <c r="B5059" t="s">
        <v>4</v>
      </c>
      <c r="C5059" t="s">
        <v>16</v>
      </c>
      <c r="D5059" t="s">
        <v>89</v>
      </c>
      <c r="E5059" t="s">
        <v>90</v>
      </c>
      <c r="F5059" t="s">
        <v>65</v>
      </c>
      <c r="G5059" t="s">
        <v>66</v>
      </c>
      <c r="H5059" t="s">
        <v>67</v>
      </c>
      <c r="I5059">
        <v>2017</v>
      </c>
      <c r="J5059" t="s">
        <v>68</v>
      </c>
      <c r="K5059">
        <v>2017</v>
      </c>
      <c r="L5059" s="18">
        <v>43000</v>
      </c>
      <c r="M5059" t="s">
        <v>69</v>
      </c>
      <c r="N5059" t="s">
        <v>65</v>
      </c>
      <c r="O5059" t="s">
        <v>6579</v>
      </c>
    </row>
    <row r="5060" spans="1:15" x14ac:dyDescent="0.3">
      <c r="A5060" t="s">
        <v>6730</v>
      </c>
      <c r="B5060" t="s">
        <v>4</v>
      </c>
      <c r="C5060" t="s">
        <v>18</v>
      </c>
      <c r="D5060" t="s">
        <v>89</v>
      </c>
      <c r="E5060" t="s">
        <v>90</v>
      </c>
      <c r="F5060" t="s">
        <v>65</v>
      </c>
      <c r="G5060" t="s">
        <v>66</v>
      </c>
      <c r="H5060" t="s">
        <v>67</v>
      </c>
      <c r="I5060">
        <v>2017</v>
      </c>
      <c r="J5060" t="s">
        <v>68</v>
      </c>
      <c r="K5060">
        <v>2017</v>
      </c>
      <c r="L5060" s="18">
        <v>43023</v>
      </c>
      <c r="M5060" t="s">
        <v>69</v>
      </c>
      <c r="N5060" t="s">
        <v>65</v>
      </c>
      <c r="O5060" t="s">
        <v>6566</v>
      </c>
    </row>
    <row r="5061" spans="1:15" x14ac:dyDescent="0.3">
      <c r="A5061" t="s">
        <v>6731</v>
      </c>
      <c r="B5061" t="s">
        <v>4</v>
      </c>
      <c r="C5061" t="s">
        <v>18</v>
      </c>
      <c r="D5061" t="s">
        <v>81</v>
      </c>
      <c r="E5061" t="s">
        <v>75</v>
      </c>
      <c r="F5061" t="s">
        <v>65</v>
      </c>
      <c r="G5061" t="s">
        <v>84</v>
      </c>
      <c r="H5061" t="s">
        <v>85</v>
      </c>
      <c r="I5061">
        <v>2017</v>
      </c>
      <c r="J5061" t="s">
        <v>68</v>
      </c>
      <c r="K5061">
        <v>2021</v>
      </c>
      <c r="L5061" s="18">
        <v>44550</v>
      </c>
      <c r="M5061" t="s">
        <v>69</v>
      </c>
      <c r="N5061" t="s">
        <v>65</v>
      </c>
      <c r="O5061" t="s">
        <v>6732</v>
      </c>
    </row>
    <row r="5062" spans="1:15" x14ac:dyDescent="0.3">
      <c r="A5062" t="s">
        <v>6733</v>
      </c>
      <c r="B5062" t="s">
        <v>4</v>
      </c>
      <c r="C5062" t="s">
        <v>16</v>
      </c>
      <c r="D5062" t="s">
        <v>74</v>
      </c>
      <c r="E5062" t="s">
        <v>75</v>
      </c>
      <c r="F5062" t="s">
        <v>65</v>
      </c>
      <c r="G5062" t="s">
        <v>66</v>
      </c>
      <c r="H5062" t="s">
        <v>67</v>
      </c>
      <c r="I5062">
        <v>2017</v>
      </c>
      <c r="J5062" t="s">
        <v>68</v>
      </c>
      <c r="K5062">
        <v>2021</v>
      </c>
      <c r="L5062" s="18">
        <v>44376</v>
      </c>
      <c r="M5062" t="s">
        <v>69</v>
      </c>
      <c r="N5062" t="s">
        <v>65</v>
      </c>
      <c r="O5062" t="s">
        <v>6515</v>
      </c>
    </row>
    <row r="5063" spans="1:15" x14ac:dyDescent="0.3">
      <c r="A5063" t="s">
        <v>6734</v>
      </c>
      <c r="B5063" t="s">
        <v>4</v>
      </c>
      <c r="C5063" t="s">
        <v>16</v>
      </c>
      <c r="D5063" t="s">
        <v>89</v>
      </c>
      <c r="E5063" t="s">
        <v>90</v>
      </c>
      <c r="F5063" t="s">
        <v>65</v>
      </c>
      <c r="G5063" t="s">
        <v>66</v>
      </c>
      <c r="H5063" t="s">
        <v>67</v>
      </c>
      <c r="I5063">
        <v>2017</v>
      </c>
      <c r="J5063" t="s">
        <v>68</v>
      </c>
      <c r="K5063">
        <v>2017</v>
      </c>
      <c r="L5063" s="18">
        <v>43043</v>
      </c>
      <c r="M5063" t="s">
        <v>69</v>
      </c>
      <c r="N5063" t="s">
        <v>65</v>
      </c>
      <c r="O5063" t="s">
        <v>6515</v>
      </c>
    </row>
    <row r="5064" spans="1:15" x14ac:dyDescent="0.3">
      <c r="A5064" t="s">
        <v>6735</v>
      </c>
      <c r="B5064" t="s">
        <v>4</v>
      </c>
      <c r="C5064" t="s">
        <v>18</v>
      </c>
      <c r="D5064" t="s">
        <v>74</v>
      </c>
      <c r="E5064" t="s">
        <v>75</v>
      </c>
      <c r="F5064" t="s">
        <v>65</v>
      </c>
      <c r="G5064" t="s">
        <v>66</v>
      </c>
      <c r="H5064" t="s">
        <v>67</v>
      </c>
      <c r="I5064">
        <v>2017</v>
      </c>
      <c r="J5064" t="s">
        <v>68</v>
      </c>
      <c r="K5064">
        <v>2023</v>
      </c>
      <c r="L5064" s="18">
        <v>45183</v>
      </c>
      <c r="M5064" t="s">
        <v>69</v>
      </c>
      <c r="N5064" t="s">
        <v>65</v>
      </c>
      <c r="O5064" t="s">
        <v>1089</v>
      </c>
    </row>
    <row r="5065" spans="1:15" x14ac:dyDescent="0.3">
      <c r="A5065" t="s">
        <v>6736</v>
      </c>
      <c r="B5065" t="s">
        <v>4</v>
      </c>
      <c r="C5065" t="s">
        <v>16</v>
      </c>
      <c r="D5065" t="s">
        <v>89</v>
      </c>
      <c r="E5065" t="s">
        <v>90</v>
      </c>
      <c r="F5065" t="s">
        <v>65</v>
      </c>
      <c r="G5065" t="s">
        <v>66</v>
      </c>
      <c r="H5065" t="s">
        <v>67</v>
      </c>
      <c r="I5065">
        <v>2017</v>
      </c>
      <c r="J5065" t="s">
        <v>68</v>
      </c>
      <c r="K5065">
        <v>2017</v>
      </c>
      <c r="L5065" s="18">
        <v>43062</v>
      </c>
      <c r="M5065" t="s">
        <v>69</v>
      </c>
      <c r="N5065" t="s">
        <v>65</v>
      </c>
      <c r="O5065" t="s">
        <v>6515</v>
      </c>
    </row>
    <row r="5066" spans="1:15" x14ac:dyDescent="0.3">
      <c r="A5066" t="s">
        <v>6737</v>
      </c>
      <c r="B5066" t="s">
        <v>4</v>
      </c>
      <c r="C5066" t="s">
        <v>16</v>
      </c>
      <c r="D5066" t="s">
        <v>89</v>
      </c>
      <c r="E5066" t="s">
        <v>90</v>
      </c>
      <c r="F5066" t="s">
        <v>65</v>
      </c>
      <c r="G5066" t="s">
        <v>66</v>
      </c>
      <c r="H5066" t="s">
        <v>67</v>
      </c>
      <c r="I5066">
        <v>2017</v>
      </c>
      <c r="J5066" t="s">
        <v>68</v>
      </c>
      <c r="K5066">
        <v>2018</v>
      </c>
      <c r="L5066" s="18">
        <v>43088</v>
      </c>
      <c r="M5066" t="s">
        <v>69</v>
      </c>
      <c r="N5066" t="s">
        <v>65</v>
      </c>
      <c r="O5066" t="s">
        <v>6579</v>
      </c>
    </row>
    <row r="5067" spans="1:15" x14ac:dyDescent="0.3">
      <c r="A5067" t="s">
        <v>6738</v>
      </c>
      <c r="B5067" t="s">
        <v>4</v>
      </c>
      <c r="C5067" t="s">
        <v>22</v>
      </c>
      <c r="D5067" t="s">
        <v>89</v>
      </c>
      <c r="E5067" t="s">
        <v>90</v>
      </c>
      <c r="F5067" t="s">
        <v>65</v>
      </c>
      <c r="G5067" t="s">
        <v>84</v>
      </c>
      <c r="H5067" t="s">
        <v>85</v>
      </c>
      <c r="I5067">
        <v>2017</v>
      </c>
      <c r="J5067" t="s">
        <v>68</v>
      </c>
      <c r="K5067">
        <v>2019</v>
      </c>
      <c r="L5067" s="18">
        <v>43572</v>
      </c>
      <c r="M5067" t="s">
        <v>69</v>
      </c>
      <c r="N5067" t="s">
        <v>65</v>
      </c>
      <c r="O5067" t="s">
        <v>6739</v>
      </c>
    </row>
    <row r="5068" spans="1:15" x14ac:dyDescent="0.3">
      <c r="A5068" t="s">
        <v>6740</v>
      </c>
      <c r="B5068" t="s">
        <v>4</v>
      </c>
      <c r="C5068" t="s">
        <v>18</v>
      </c>
      <c r="D5068" t="s">
        <v>89</v>
      </c>
      <c r="E5068" t="s">
        <v>90</v>
      </c>
      <c r="F5068" t="s">
        <v>65</v>
      </c>
      <c r="G5068" t="s">
        <v>66</v>
      </c>
      <c r="H5068" t="s">
        <v>67</v>
      </c>
      <c r="I5068">
        <v>2017</v>
      </c>
      <c r="J5068" t="s">
        <v>68</v>
      </c>
      <c r="K5068">
        <v>2020</v>
      </c>
      <c r="L5068" s="18">
        <v>43676</v>
      </c>
      <c r="M5068" t="s">
        <v>69</v>
      </c>
      <c r="N5068" t="s">
        <v>65</v>
      </c>
      <c r="O5068" t="s">
        <v>6741</v>
      </c>
    </row>
    <row r="5069" spans="1:15" x14ac:dyDescent="0.3">
      <c r="A5069" t="s">
        <v>6742</v>
      </c>
      <c r="B5069" t="s">
        <v>4</v>
      </c>
      <c r="C5069" t="s">
        <v>27</v>
      </c>
      <c r="D5069" t="s">
        <v>89</v>
      </c>
      <c r="E5069" t="s">
        <v>90</v>
      </c>
      <c r="F5069" t="s">
        <v>65</v>
      </c>
      <c r="G5069" t="s">
        <v>66</v>
      </c>
      <c r="H5069" t="s">
        <v>67</v>
      </c>
      <c r="I5069">
        <v>2017</v>
      </c>
      <c r="J5069" t="s">
        <v>68</v>
      </c>
      <c r="K5069">
        <v>2018</v>
      </c>
      <c r="L5069" s="18">
        <v>43399</v>
      </c>
      <c r="M5069" t="s">
        <v>69</v>
      </c>
      <c r="N5069" t="s">
        <v>65</v>
      </c>
      <c r="O5069" t="s">
        <v>6297</v>
      </c>
    </row>
    <row r="5070" spans="1:15" x14ac:dyDescent="0.3">
      <c r="A5070" t="s">
        <v>6743</v>
      </c>
      <c r="B5070" t="s">
        <v>4</v>
      </c>
      <c r="C5070" t="s">
        <v>18</v>
      </c>
      <c r="D5070" t="s">
        <v>89</v>
      </c>
      <c r="E5070" t="s">
        <v>90</v>
      </c>
      <c r="F5070" t="s">
        <v>65</v>
      </c>
      <c r="G5070" t="s">
        <v>66</v>
      </c>
      <c r="H5070" t="s">
        <v>67</v>
      </c>
      <c r="I5070">
        <v>2017</v>
      </c>
      <c r="J5070" t="s">
        <v>68</v>
      </c>
      <c r="K5070">
        <v>2017</v>
      </c>
      <c r="L5070" s="18">
        <v>43024</v>
      </c>
      <c r="M5070" t="s">
        <v>69</v>
      </c>
      <c r="N5070" t="s">
        <v>65</v>
      </c>
      <c r="O5070" t="s">
        <v>6253</v>
      </c>
    </row>
    <row r="5071" spans="1:15" x14ac:dyDescent="0.3">
      <c r="A5071" t="s">
        <v>6744</v>
      </c>
      <c r="B5071" t="s">
        <v>4</v>
      </c>
      <c r="C5071" t="s">
        <v>18</v>
      </c>
      <c r="D5071" t="s">
        <v>81</v>
      </c>
      <c r="E5071" t="s">
        <v>75</v>
      </c>
      <c r="F5071" t="s">
        <v>65</v>
      </c>
      <c r="G5071" t="s">
        <v>66</v>
      </c>
      <c r="H5071" t="s">
        <v>67</v>
      </c>
      <c r="I5071">
        <v>2017</v>
      </c>
      <c r="J5071" t="s">
        <v>68</v>
      </c>
      <c r="K5071">
        <v>2023</v>
      </c>
      <c r="L5071" s="18">
        <v>44972</v>
      </c>
      <c r="M5071" t="s">
        <v>69</v>
      </c>
      <c r="N5071" t="s">
        <v>65</v>
      </c>
      <c r="O5071" t="s">
        <v>6745</v>
      </c>
    </row>
    <row r="5072" spans="1:15" x14ac:dyDescent="0.3">
      <c r="A5072" t="s">
        <v>6746</v>
      </c>
      <c r="B5072" t="s">
        <v>4</v>
      </c>
      <c r="C5072" t="s">
        <v>18</v>
      </c>
      <c r="D5072" t="s">
        <v>89</v>
      </c>
      <c r="E5072" t="s">
        <v>90</v>
      </c>
      <c r="F5072" t="s">
        <v>65</v>
      </c>
      <c r="G5072" t="s">
        <v>66</v>
      </c>
      <c r="H5072" t="s">
        <v>67</v>
      </c>
      <c r="I5072">
        <v>2017</v>
      </c>
      <c r="J5072" t="s">
        <v>68</v>
      </c>
      <c r="K5072">
        <v>2017</v>
      </c>
      <c r="L5072" s="18">
        <v>43061</v>
      </c>
      <c r="M5072" t="s">
        <v>69</v>
      </c>
      <c r="N5072" t="s">
        <v>65</v>
      </c>
      <c r="O5072" t="s">
        <v>6566</v>
      </c>
    </row>
    <row r="5073" spans="1:15" x14ac:dyDescent="0.3">
      <c r="A5073" t="s">
        <v>6747</v>
      </c>
      <c r="B5073" t="s">
        <v>4</v>
      </c>
      <c r="C5073" t="s">
        <v>18</v>
      </c>
      <c r="D5073" t="s">
        <v>63</v>
      </c>
      <c r="E5073" t="s">
        <v>64</v>
      </c>
      <c r="F5073" t="s">
        <v>65</v>
      </c>
      <c r="G5073" t="s">
        <v>66</v>
      </c>
      <c r="H5073" t="s">
        <v>67</v>
      </c>
      <c r="I5073">
        <v>2017</v>
      </c>
      <c r="J5073" t="s">
        <v>68</v>
      </c>
      <c r="K5073">
        <v>2020</v>
      </c>
      <c r="L5073" s="18">
        <v>44014</v>
      </c>
      <c r="M5073" t="s">
        <v>69</v>
      </c>
      <c r="N5073" t="s">
        <v>65</v>
      </c>
      <c r="O5073" t="s">
        <v>6566</v>
      </c>
    </row>
    <row r="5074" spans="1:15" x14ac:dyDescent="0.3">
      <c r="A5074" t="s">
        <v>6748</v>
      </c>
      <c r="B5074" t="s">
        <v>4</v>
      </c>
      <c r="C5074" t="s">
        <v>16</v>
      </c>
      <c r="D5074" t="s">
        <v>81</v>
      </c>
      <c r="E5074" t="s">
        <v>75</v>
      </c>
      <c r="F5074" t="s">
        <v>65</v>
      </c>
      <c r="G5074" t="s">
        <v>84</v>
      </c>
      <c r="H5074" t="s">
        <v>85</v>
      </c>
      <c r="I5074">
        <v>2017</v>
      </c>
      <c r="J5074" t="s">
        <v>68</v>
      </c>
      <c r="K5074">
        <v>2018</v>
      </c>
      <c r="L5074" s="18">
        <v>43277</v>
      </c>
      <c r="M5074" t="s">
        <v>69</v>
      </c>
      <c r="N5074" t="s">
        <v>65</v>
      </c>
      <c r="O5074" t="s">
        <v>6749</v>
      </c>
    </row>
    <row r="5075" spans="1:15" x14ac:dyDescent="0.3">
      <c r="A5075" t="s">
        <v>6750</v>
      </c>
      <c r="B5075" t="s">
        <v>4</v>
      </c>
      <c r="C5075" t="s">
        <v>18</v>
      </c>
      <c r="D5075" t="s">
        <v>81</v>
      </c>
      <c r="E5075" t="s">
        <v>75</v>
      </c>
      <c r="F5075" t="s">
        <v>68</v>
      </c>
      <c r="G5075" t="s">
        <v>52</v>
      </c>
      <c r="H5075" t="s">
        <v>706</v>
      </c>
      <c r="I5075">
        <v>2017</v>
      </c>
      <c r="J5075" t="s">
        <v>68</v>
      </c>
      <c r="K5075">
        <v>2027</v>
      </c>
      <c r="L5075" s="18">
        <v>46717</v>
      </c>
      <c r="M5075" t="s">
        <v>228</v>
      </c>
      <c r="N5075" t="s">
        <v>65</v>
      </c>
      <c r="O5075" t="s">
        <v>6745</v>
      </c>
    </row>
    <row r="5076" spans="1:15" x14ac:dyDescent="0.3">
      <c r="A5076" t="s">
        <v>6751</v>
      </c>
      <c r="B5076" t="s">
        <v>4</v>
      </c>
      <c r="C5076" t="s">
        <v>22</v>
      </c>
      <c r="D5076" t="s">
        <v>89</v>
      </c>
      <c r="E5076" t="s">
        <v>90</v>
      </c>
      <c r="F5076" t="s">
        <v>65</v>
      </c>
      <c r="G5076" t="s">
        <v>66</v>
      </c>
      <c r="H5076" t="s">
        <v>67</v>
      </c>
      <c r="I5076">
        <v>2018</v>
      </c>
      <c r="J5076" t="s">
        <v>68</v>
      </c>
      <c r="K5076">
        <v>2018</v>
      </c>
      <c r="L5076" s="18">
        <v>43395</v>
      </c>
      <c r="M5076" t="s">
        <v>69</v>
      </c>
      <c r="N5076" t="s">
        <v>65</v>
      </c>
      <c r="O5076" t="s">
        <v>6646</v>
      </c>
    </row>
    <row r="5077" spans="1:15" x14ac:dyDescent="0.3">
      <c r="A5077" t="s">
        <v>6752</v>
      </c>
      <c r="B5077" t="s">
        <v>4</v>
      </c>
      <c r="C5077" t="s">
        <v>18</v>
      </c>
      <c r="D5077" t="s">
        <v>89</v>
      </c>
      <c r="E5077" t="s">
        <v>90</v>
      </c>
      <c r="F5077" t="s">
        <v>65</v>
      </c>
      <c r="G5077" t="s">
        <v>66</v>
      </c>
      <c r="H5077" t="s">
        <v>67</v>
      </c>
      <c r="I5077">
        <v>2018</v>
      </c>
      <c r="J5077" t="s">
        <v>68</v>
      </c>
      <c r="K5077">
        <v>2021</v>
      </c>
      <c r="L5077" s="18">
        <v>44286</v>
      </c>
      <c r="M5077" t="s">
        <v>69</v>
      </c>
      <c r="N5077" t="s">
        <v>65</v>
      </c>
      <c r="O5077" t="s">
        <v>6095</v>
      </c>
    </row>
    <row r="5078" spans="1:15" x14ac:dyDescent="0.3">
      <c r="A5078" t="s">
        <v>6753</v>
      </c>
      <c r="B5078" t="s">
        <v>4</v>
      </c>
      <c r="C5078" t="s">
        <v>31</v>
      </c>
      <c r="D5078" t="s">
        <v>89</v>
      </c>
      <c r="E5078" t="s">
        <v>90</v>
      </c>
      <c r="F5078" t="s">
        <v>65</v>
      </c>
      <c r="G5078" t="s">
        <v>66</v>
      </c>
      <c r="H5078" t="s">
        <v>67</v>
      </c>
      <c r="I5078">
        <v>2017</v>
      </c>
      <c r="J5078" t="s">
        <v>68</v>
      </c>
      <c r="K5078">
        <v>2021</v>
      </c>
      <c r="L5078" s="18">
        <v>44379</v>
      </c>
      <c r="M5078" t="s">
        <v>69</v>
      </c>
      <c r="N5078" t="s">
        <v>65</v>
      </c>
      <c r="O5078" t="s">
        <v>6754</v>
      </c>
    </row>
    <row r="5079" spans="1:15" x14ac:dyDescent="0.3">
      <c r="A5079" t="s">
        <v>6755</v>
      </c>
      <c r="B5079" t="s">
        <v>4</v>
      </c>
      <c r="C5079" t="s">
        <v>18</v>
      </c>
      <c r="D5079" t="s">
        <v>74</v>
      </c>
      <c r="E5079" t="s">
        <v>75</v>
      </c>
      <c r="F5079" t="s">
        <v>65</v>
      </c>
      <c r="G5079" t="s">
        <v>66</v>
      </c>
      <c r="H5079" t="s">
        <v>67</v>
      </c>
      <c r="I5079">
        <v>2017</v>
      </c>
      <c r="J5079" t="s">
        <v>68</v>
      </c>
      <c r="K5079">
        <v>2023</v>
      </c>
      <c r="L5079" s="18">
        <v>45078</v>
      </c>
      <c r="M5079" t="s">
        <v>69</v>
      </c>
      <c r="N5079" t="s">
        <v>65</v>
      </c>
      <c r="O5079" t="s">
        <v>6706</v>
      </c>
    </row>
    <row r="5080" spans="1:15" x14ac:dyDescent="0.3">
      <c r="A5080" t="s">
        <v>6756</v>
      </c>
      <c r="B5080" t="s">
        <v>4</v>
      </c>
      <c r="C5080" t="s">
        <v>16</v>
      </c>
      <c r="D5080" t="s">
        <v>89</v>
      </c>
      <c r="E5080" t="s">
        <v>90</v>
      </c>
      <c r="F5080" t="s">
        <v>65</v>
      </c>
      <c r="G5080" t="s">
        <v>66</v>
      </c>
      <c r="H5080" t="s">
        <v>67</v>
      </c>
      <c r="I5080">
        <v>2018</v>
      </c>
      <c r="J5080" t="s">
        <v>68</v>
      </c>
      <c r="K5080">
        <v>2019</v>
      </c>
      <c r="L5080" s="18">
        <v>43581</v>
      </c>
      <c r="M5080" t="s">
        <v>69</v>
      </c>
      <c r="N5080" t="s">
        <v>65</v>
      </c>
      <c r="O5080" t="s">
        <v>6648</v>
      </c>
    </row>
    <row r="5081" spans="1:15" x14ac:dyDescent="0.3">
      <c r="A5081" t="s">
        <v>6757</v>
      </c>
      <c r="B5081" t="s">
        <v>4</v>
      </c>
      <c r="C5081" t="s">
        <v>18</v>
      </c>
      <c r="D5081" t="s">
        <v>74</v>
      </c>
      <c r="E5081" t="s">
        <v>75</v>
      </c>
      <c r="F5081" t="s">
        <v>65</v>
      </c>
      <c r="G5081" t="s">
        <v>66</v>
      </c>
      <c r="H5081" t="s">
        <v>67</v>
      </c>
      <c r="I5081">
        <v>2017</v>
      </c>
      <c r="J5081" t="s">
        <v>68</v>
      </c>
      <c r="K5081">
        <v>2025</v>
      </c>
      <c r="L5081" s="18">
        <v>44209</v>
      </c>
      <c r="M5081" t="s">
        <v>69</v>
      </c>
      <c r="N5081" t="s">
        <v>65</v>
      </c>
      <c r="O5081" t="s">
        <v>6095</v>
      </c>
    </row>
    <row r="5082" spans="1:15" x14ac:dyDescent="0.3">
      <c r="A5082" t="s">
        <v>6758</v>
      </c>
      <c r="B5082" t="s">
        <v>4</v>
      </c>
      <c r="C5082" t="s">
        <v>18</v>
      </c>
      <c r="D5082" t="s">
        <v>89</v>
      </c>
      <c r="E5082" t="s">
        <v>90</v>
      </c>
      <c r="F5082" t="s">
        <v>65</v>
      </c>
      <c r="G5082" t="s">
        <v>66</v>
      </c>
      <c r="H5082" t="s">
        <v>67</v>
      </c>
      <c r="I5082">
        <v>2017</v>
      </c>
      <c r="J5082" t="s">
        <v>68</v>
      </c>
      <c r="K5082">
        <v>2018</v>
      </c>
      <c r="L5082" s="18">
        <v>43127</v>
      </c>
      <c r="M5082" t="s">
        <v>69</v>
      </c>
      <c r="N5082" t="s">
        <v>65</v>
      </c>
      <c r="O5082" t="s">
        <v>6121</v>
      </c>
    </row>
    <row r="5083" spans="1:15" x14ac:dyDescent="0.3">
      <c r="A5083" t="s">
        <v>6759</v>
      </c>
      <c r="B5083" t="s">
        <v>4</v>
      </c>
      <c r="C5083" t="s">
        <v>22</v>
      </c>
      <c r="D5083" t="s">
        <v>89</v>
      </c>
      <c r="E5083" t="s">
        <v>90</v>
      </c>
      <c r="F5083" t="s">
        <v>65</v>
      </c>
      <c r="G5083" t="s">
        <v>66</v>
      </c>
      <c r="H5083" t="s">
        <v>67</v>
      </c>
      <c r="I5083">
        <v>2017</v>
      </c>
      <c r="J5083" t="s">
        <v>68</v>
      </c>
      <c r="K5083">
        <v>2017</v>
      </c>
      <c r="L5083" s="18">
        <v>43055</v>
      </c>
      <c r="M5083" t="s">
        <v>69</v>
      </c>
      <c r="N5083" t="s">
        <v>65</v>
      </c>
      <c r="O5083" t="s">
        <v>3140</v>
      </c>
    </row>
    <row r="5084" spans="1:15" x14ac:dyDescent="0.3">
      <c r="A5084" t="s">
        <v>6760</v>
      </c>
      <c r="B5084" t="s">
        <v>4</v>
      </c>
      <c r="C5084" t="s">
        <v>23</v>
      </c>
      <c r="D5084" t="s">
        <v>74</v>
      </c>
      <c r="E5084" t="s">
        <v>75</v>
      </c>
      <c r="F5084" t="s">
        <v>65</v>
      </c>
      <c r="G5084" t="s">
        <v>66</v>
      </c>
      <c r="H5084" t="s">
        <v>67</v>
      </c>
      <c r="I5084">
        <v>2018</v>
      </c>
      <c r="J5084" t="s">
        <v>68</v>
      </c>
      <c r="K5084">
        <v>2022</v>
      </c>
      <c r="L5084" s="18">
        <v>44893</v>
      </c>
      <c r="M5084" t="s">
        <v>69</v>
      </c>
      <c r="N5084" t="s">
        <v>65</v>
      </c>
      <c r="O5084" t="s">
        <v>6547</v>
      </c>
    </row>
    <row r="5085" spans="1:15" x14ac:dyDescent="0.3">
      <c r="A5085" t="s">
        <v>6761</v>
      </c>
      <c r="B5085" t="s">
        <v>4</v>
      </c>
      <c r="C5085" t="s">
        <v>18</v>
      </c>
      <c r="D5085" t="s">
        <v>89</v>
      </c>
      <c r="E5085" t="s">
        <v>90</v>
      </c>
      <c r="F5085" t="s">
        <v>65</v>
      </c>
      <c r="G5085" t="s">
        <v>66</v>
      </c>
      <c r="H5085" t="s">
        <v>67</v>
      </c>
      <c r="I5085">
        <v>2017</v>
      </c>
      <c r="J5085" t="s">
        <v>68</v>
      </c>
      <c r="K5085">
        <v>2017</v>
      </c>
      <c r="L5085" s="18">
        <v>43089</v>
      </c>
      <c r="M5085" t="s">
        <v>69</v>
      </c>
      <c r="N5085" t="s">
        <v>65</v>
      </c>
      <c r="O5085" t="s">
        <v>6566</v>
      </c>
    </row>
    <row r="5086" spans="1:15" x14ac:dyDescent="0.3">
      <c r="A5086" t="s">
        <v>6762</v>
      </c>
      <c r="B5086" t="s">
        <v>4</v>
      </c>
      <c r="C5086" t="s">
        <v>18</v>
      </c>
      <c r="D5086" t="s">
        <v>63</v>
      </c>
      <c r="E5086" t="s">
        <v>64</v>
      </c>
      <c r="F5086" t="s">
        <v>65</v>
      </c>
      <c r="G5086" t="s">
        <v>66</v>
      </c>
      <c r="H5086" t="s">
        <v>67</v>
      </c>
      <c r="I5086">
        <v>2017</v>
      </c>
      <c r="J5086" t="s">
        <v>68</v>
      </c>
      <c r="K5086">
        <v>2019</v>
      </c>
      <c r="L5086" s="18">
        <v>43752</v>
      </c>
      <c r="M5086" t="s">
        <v>69</v>
      </c>
      <c r="N5086" t="s">
        <v>65</v>
      </c>
      <c r="O5086" t="s">
        <v>6095</v>
      </c>
    </row>
    <row r="5087" spans="1:15" x14ac:dyDescent="0.3">
      <c r="A5087" t="s">
        <v>6763</v>
      </c>
      <c r="B5087" t="s">
        <v>4</v>
      </c>
      <c r="C5087" t="s">
        <v>18</v>
      </c>
      <c r="D5087" t="s">
        <v>81</v>
      </c>
      <c r="E5087" t="s">
        <v>75</v>
      </c>
      <c r="F5087" t="s">
        <v>65</v>
      </c>
      <c r="G5087" t="s">
        <v>84</v>
      </c>
      <c r="H5087" t="s">
        <v>85</v>
      </c>
      <c r="I5087">
        <v>2017</v>
      </c>
      <c r="J5087" t="s">
        <v>68</v>
      </c>
      <c r="K5087">
        <v>2018</v>
      </c>
      <c r="L5087" s="18">
        <v>43340</v>
      </c>
      <c r="M5087" t="s">
        <v>69</v>
      </c>
      <c r="N5087" t="s">
        <v>65</v>
      </c>
      <c r="O5087" t="s">
        <v>6764</v>
      </c>
    </row>
    <row r="5088" spans="1:15" x14ac:dyDescent="0.3">
      <c r="A5088" t="s">
        <v>6765</v>
      </c>
      <c r="B5088" t="s">
        <v>4</v>
      </c>
      <c r="C5088" t="s">
        <v>22</v>
      </c>
      <c r="D5088" t="s">
        <v>74</v>
      </c>
      <c r="E5088" t="s">
        <v>75</v>
      </c>
      <c r="F5088" t="s">
        <v>65</v>
      </c>
      <c r="G5088" t="s">
        <v>66</v>
      </c>
      <c r="H5088" t="s">
        <v>67</v>
      </c>
      <c r="I5088">
        <v>2017</v>
      </c>
      <c r="J5088" t="s">
        <v>68</v>
      </c>
      <c r="K5088">
        <v>2019</v>
      </c>
      <c r="L5088" s="18">
        <v>43595</v>
      </c>
      <c r="M5088" t="s">
        <v>69</v>
      </c>
      <c r="N5088" t="s">
        <v>65</v>
      </c>
      <c r="O5088" t="s">
        <v>6676</v>
      </c>
    </row>
    <row r="5089" spans="1:15" x14ac:dyDescent="0.3">
      <c r="A5089" t="s">
        <v>6766</v>
      </c>
      <c r="B5089" t="s">
        <v>4</v>
      </c>
      <c r="C5089" t="s">
        <v>18</v>
      </c>
      <c r="D5089" t="s">
        <v>74</v>
      </c>
      <c r="E5089" t="s">
        <v>75</v>
      </c>
      <c r="F5089" t="s">
        <v>65</v>
      </c>
      <c r="G5089" t="s">
        <v>66</v>
      </c>
      <c r="H5089" t="s">
        <v>67</v>
      </c>
      <c r="I5089">
        <v>2017</v>
      </c>
      <c r="J5089" t="s">
        <v>68</v>
      </c>
      <c r="K5089">
        <v>2023</v>
      </c>
      <c r="L5089" s="18">
        <v>45280</v>
      </c>
      <c r="M5089" t="s">
        <v>69</v>
      </c>
      <c r="N5089" t="s">
        <v>65</v>
      </c>
      <c r="O5089" t="s">
        <v>6568</v>
      </c>
    </row>
    <row r="5090" spans="1:15" x14ac:dyDescent="0.3">
      <c r="A5090" t="s">
        <v>6767</v>
      </c>
      <c r="B5090" t="s">
        <v>4</v>
      </c>
      <c r="C5090" t="s">
        <v>18</v>
      </c>
      <c r="D5090" t="s">
        <v>89</v>
      </c>
      <c r="E5090" t="s">
        <v>90</v>
      </c>
      <c r="F5090" t="s">
        <v>65</v>
      </c>
      <c r="G5090" t="s">
        <v>66</v>
      </c>
      <c r="H5090" t="s">
        <v>67</v>
      </c>
      <c r="I5090">
        <v>2017</v>
      </c>
      <c r="J5090" t="s">
        <v>68</v>
      </c>
      <c r="K5090">
        <v>2018</v>
      </c>
      <c r="L5090" s="18">
        <v>43132</v>
      </c>
      <c r="M5090" t="s">
        <v>69</v>
      </c>
      <c r="N5090" t="s">
        <v>65</v>
      </c>
      <c r="O5090" t="s">
        <v>6566</v>
      </c>
    </row>
    <row r="5091" spans="1:15" x14ac:dyDescent="0.3">
      <c r="A5091" t="s">
        <v>6768</v>
      </c>
      <c r="B5091" t="s">
        <v>4</v>
      </c>
      <c r="C5091" t="s">
        <v>22</v>
      </c>
      <c r="D5091" t="s">
        <v>89</v>
      </c>
      <c r="E5091" t="s">
        <v>90</v>
      </c>
      <c r="F5091" t="s">
        <v>65</v>
      </c>
      <c r="G5091" t="s">
        <v>66</v>
      </c>
      <c r="H5091" t="s">
        <v>67</v>
      </c>
      <c r="I5091">
        <v>2017</v>
      </c>
      <c r="J5091" t="s">
        <v>68</v>
      </c>
      <c r="K5091">
        <v>2017</v>
      </c>
      <c r="L5091" s="18">
        <v>43097</v>
      </c>
      <c r="M5091" t="s">
        <v>69</v>
      </c>
      <c r="N5091" t="s">
        <v>65</v>
      </c>
      <c r="O5091" t="s">
        <v>6549</v>
      </c>
    </row>
    <row r="5092" spans="1:15" x14ac:dyDescent="0.3">
      <c r="A5092" t="s">
        <v>6769</v>
      </c>
      <c r="B5092" t="s">
        <v>4</v>
      </c>
      <c r="C5092" t="s">
        <v>18</v>
      </c>
      <c r="D5092" t="s">
        <v>81</v>
      </c>
      <c r="E5092" t="s">
        <v>75</v>
      </c>
      <c r="F5092" t="s">
        <v>65</v>
      </c>
      <c r="G5092" t="s">
        <v>84</v>
      </c>
      <c r="H5092" t="s">
        <v>85</v>
      </c>
      <c r="I5092">
        <v>2017</v>
      </c>
      <c r="J5092" t="s">
        <v>68</v>
      </c>
      <c r="K5092">
        <v>2019</v>
      </c>
      <c r="L5092" s="18">
        <v>43791</v>
      </c>
      <c r="M5092" t="s">
        <v>69</v>
      </c>
      <c r="N5092" t="s">
        <v>65</v>
      </c>
      <c r="O5092" t="s">
        <v>6770</v>
      </c>
    </row>
    <row r="5093" spans="1:15" x14ac:dyDescent="0.3">
      <c r="A5093" t="s">
        <v>6771</v>
      </c>
      <c r="B5093" t="s">
        <v>4</v>
      </c>
      <c r="C5093" t="s">
        <v>17</v>
      </c>
      <c r="D5093" t="s">
        <v>89</v>
      </c>
      <c r="E5093" t="s">
        <v>90</v>
      </c>
      <c r="F5093" t="s">
        <v>65</v>
      </c>
      <c r="G5093" t="s">
        <v>66</v>
      </c>
      <c r="H5093" t="s">
        <v>67</v>
      </c>
      <c r="I5093">
        <v>2017</v>
      </c>
      <c r="J5093" t="s">
        <v>68</v>
      </c>
      <c r="K5093">
        <v>2018</v>
      </c>
      <c r="L5093" s="18">
        <v>43310</v>
      </c>
      <c r="M5093" t="s">
        <v>69</v>
      </c>
      <c r="N5093" t="s">
        <v>65</v>
      </c>
      <c r="O5093" t="s">
        <v>6379</v>
      </c>
    </row>
    <row r="5094" spans="1:15" x14ac:dyDescent="0.3">
      <c r="A5094" t="s">
        <v>6772</v>
      </c>
      <c r="B5094" t="s">
        <v>4</v>
      </c>
      <c r="C5094" t="s">
        <v>18</v>
      </c>
      <c r="D5094" t="s">
        <v>81</v>
      </c>
      <c r="E5094" t="s">
        <v>75</v>
      </c>
      <c r="F5094" t="s">
        <v>65</v>
      </c>
      <c r="G5094" t="s">
        <v>66</v>
      </c>
      <c r="H5094" t="s">
        <v>67</v>
      </c>
      <c r="I5094">
        <v>2017</v>
      </c>
      <c r="J5094" t="s">
        <v>68</v>
      </c>
      <c r="K5094">
        <v>2024</v>
      </c>
      <c r="L5094" s="18">
        <v>45603</v>
      </c>
      <c r="M5094" t="s">
        <v>69</v>
      </c>
      <c r="N5094" t="s">
        <v>65</v>
      </c>
      <c r="O5094" t="s">
        <v>6773</v>
      </c>
    </row>
    <row r="5095" spans="1:15" x14ac:dyDescent="0.3">
      <c r="A5095" t="s">
        <v>6774</v>
      </c>
      <c r="B5095" t="s">
        <v>4</v>
      </c>
      <c r="C5095" t="s">
        <v>18</v>
      </c>
      <c r="D5095" t="s">
        <v>81</v>
      </c>
      <c r="E5095" t="s">
        <v>75</v>
      </c>
      <c r="F5095" t="s">
        <v>65</v>
      </c>
      <c r="G5095" t="s">
        <v>84</v>
      </c>
      <c r="H5095" t="s">
        <v>85</v>
      </c>
      <c r="I5095">
        <v>2018</v>
      </c>
      <c r="J5095" t="s">
        <v>68</v>
      </c>
      <c r="K5095">
        <v>2025</v>
      </c>
      <c r="L5095" s="18">
        <v>45889</v>
      </c>
      <c r="M5095" t="s">
        <v>69</v>
      </c>
      <c r="N5095" t="s">
        <v>65</v>
      </c>
      <c r="O5095" t="s">
        <v>6775</v>
      </c>
    </row>
    <row r="5096" spans="1:15" x14ac:dyDescent="0.3">
      <c r="A5096" t="s">
        <v>6776</v>
      </c>
      <c r="B5096" t="s">
        <v>4</v>
      </c>
      <c r="C5096" t="s">
        <v>18</v>
      </c>
      <c r="D5096" t="s">
        <v>89</v>
      </c>
      <c r="E5096" t="s">
        <v>90</v>
      </c>
      <c r="F5096" t="s">
        <v>65</v>
      </c>
      <c r="G5096" t="s">
        <v>66</v>
      </c>
      <c r="H5096" t="s">
        <v>67</v>
      </c>
      <c r="I5096">
        <v>2018</v>
      </c>
      <c r="J5096" t="s">
        <v>68</v>
      </c>
      <c r="K5096">
        <v>2018</v>
      </c>
      <c r="L5096" s="18">
        <v>43147</v>
      </c>
      <c r="M5096" t="s">
        <v>69</v>
      </c>
      <c r="N5096" t="s">
        <v>65</v>
      </c>
      <c r="O5096" t="s">
        <v>6566</v>
      </c>
    </row>
    <row r="5097" spans="1:15" x14ac:dyDescent="0.3">
      <c r="A5097" t="s">
        <v>6777</v>
      </c>
      <c r="B5097" t="s">
        <v>4</v>
      </c>
      <c r="C5097" t="s">
        <v>16</v>
      </c>
      <c r="D5097" t="s">
        <v>89</v>
      </c>
      <c r="E5097" t="s">
        <v>90</v>
      </c>
      <c r="F5097" t="s">
        <v>65</v>
      </c>
      <c r="G5097" t="s">
        <v>66</v>
      </c>
      <c r="H5097" t="s">
        <v>67</v>
      </c>
      <c r="I5097">
        <v>2017</v>
      </c>
      <c r="J5097" t="s">
        <v>68</v>
      </c>
      <c r="K5097">
        <v>2019</v>
      </c>
      <c r="L5097" s="18">
        <v>43228</v>
      </c>
      <c r="M5097" t="s">
        <v>69</v>
      </c>
      <c r="N5097" t="s">
        <v>65</v>
      </c>
      <c r="O5097" t="s">
        <v>5361</v>
      </c>
    </row>
    <row r="5098" spans="1:15" x14ac:dyDescent="0.3">
      <c r="A5098" t="s">
        <v>6778</v>
      </c>
      <c r="B5098" t="s">
        <v>4</v>
      </c>
      <c r="C5098" t="s">
        <v>18</v>
      </c>
      <c r="D5098" t="s">
        <v>81</v>
      </c>
      <c r="E5098" t="s">
        <v>75</v>
      </c>
      <c r="F5098" t="s">
        <v>65</v>
      </c>
      <c r="G5098" t="s">
        <v>66</v>
      </c>
      <c r="H5098" t="s">
        <v>67</v>
      </c>
      <c r="I5098">
        <v>2018</v>
      </c>
      <c r="J5098" t="s">
        <v>68</v>
      </c>
      <c r="K5098">
        <v>2024</v>
      </c>
      <c r="L5098" s="18">
        <v>45600</v>
      </c>
      <c r="M5098" t="s">
        <v>69</v>
      </c>
      <c r="N5098" t="s">
        <v>65</v>
      </c>
      <c r="O5098" t="s">
        <v>6095</v>
      </c>
    </row>
    <row r="5099" spans="1:15" x14ac:dyDescent="0.3">
      <c r="A5099" t="s">
        <v>6779</v>
      </c>
      <c r="B5099" t="s">
        <v>4</v>
      </c>
      <c r="C5099" t="s">
        <v>18</v>
      </c>
      <c r="D5099" t="s">
        <v>89</v>
      </c>
      <c r="E5099" t="s">
        <v>90</v>
      </c>
      <c r="F5099" t="s">
        <v>65</v>
      </c>
      <c r="G5099" t="s">
        <v>66</v>
      </c>
      <c r="H5099" t="s">
        <v>67</v>
      </c>
      <c r="I5099">
        <v>2017</v>
      </c>
      <c r="J5099" t="s">
        <v>68</v>
      </c>
      <c r="K5099">
        <v>2018</v>
      </c>
      <c r="L5099" s="18">
        <v>43146</v>
      </c>
      <c r="M5099" t="s">
        <v>69</v>
      </c>
      <c r="N5099" t="s">
        <v>65</v>
      </c>
      <c r="O5099" t="s">
        <v>6780</v>
      </c>
    </row>
    <row r="5100" spans="1:15" x14ac:dyDescent="0.3">
      <c r="A5100" t="s">
        <v>6781</v>
      </c>
      <c r="B5100" t="s">
        <v>4</v>
      </c>
      <c r="C5100" t="s">
        <v>18</v>
      </c>
      <c r="D5100" t="s">
        <v>63</v>
      </c>
      <c r="E5100" t="s">
        <v>64</v>
      </c>
      <c r="F5100" t="s">
        <v>68</v>
      </c>
      <c r="G5100" t="s">
        <v>52</v>
      </c>
      <c r="H5100" t="s">
        <v>706</v>
      </c>
      <c r="I5100">
        <v>2018</v>
      </c>
      <c r="J5100" t="s">
        <v>68</v>
      </c>
      <c r="K5100">
        <v>2031</v>
      </c>
      <c r="L5100" s="18">
        <v>46169</v>
      </c>
      <c r="M5100" t="s">
        <v>69</v>
      </c>
      <c r="N5100" t="s">
        <v>65</v>
      </c>
      <c r="O5100" t="s">
        <v>6095</v>
      </c>
    </row>
    <row r="5101" spans="1:15" x14ac:dyDescent="0.3">
      <c r="A5101" t="s">
        <v>6782</v>
      </c>
      <c r="B5101" t="s">
        <v>4</v>
      </c>
      <c r="C5101" t="s">
        <v>18</v>
      </c>
      <c r="D5101" t="s">
        <v>63</v>
      </c>
      <c r="E5101" t="s">
        <v>64</v>
      </c>
      <c r="F5101" t="s">
        <v>65</v>
      </c>
      <c r="G5101" t="s">
        <v>84</v>
      </c>
      <c r="H5101" t="s">
        <v>227</v>
      </c>
      <c r="I5101">
        <v>2018</v>
      </c>
      <c r="J5101" t="s">
        <v>68</v>
      </c>
      <c r="K5101">
        <v>2018</v>
      </c>
      <c r="L5101" s="18">
        <v>43209</v>
      </c>
      <c r="M5101" t="s">
        <v>69</v>
      </c>
      <c r="N5101" t="s">
        <v>65</v>
      </c>
      <c r="O5101" t="s">
        <v>6095</v>
      </c>
    </row>
    <row r="5102" spans="1:15" x14ac:dyDescent="0.3">
      <c r="A5102" t="s">
        <v>6783</v>
      </c>
      <c r="B5102" t="s">
        <v>4</v>
      </c>
      <c r="C5102" t="s">
        <v>24</v>
      </c>
      <c r="D5102" t="s">
        <v>74</v>
      </c>
      <c r="E5102" t="s">
        <v>75</v>
      </c>
      <c r="F5102" t="s">
        <v>65</v>
      </c>
      <c r="G5102" t="s">
        <v>66</v>
      </c>
      <c r="H5102" t="s">
        <v>67</v>
      </c>
      <c r="I5102">
        <v>2015</v>
      </c>
      <c r="J5102" t="s">
        <v>68</v>
      </c>
      <c r="K5102">
        <v>2017</v>
      </c>
      <c r="L5102" s="18">
        <v>42753</v>
      </c>
      <c r="M5102" t="s">
        <v>69</v>
      </c>
      <c r="N5102" t="s">
        <v>65</v>
      </c>
      <c r="O5102" t="s">
        <v>6364</v>
      </c>
    </row>
    <row r="5103" spans="1:15" x14ac:dyDescent="0.3">
      <c r="A5103" t="s">
        <v>6784</v>
      </c>
      <c r="B5103" t="s">
        <v>4</v>
      </c>
      <c r="C5103" t="s">
        <v>18</v>
      </c>
      <c r="D5103" t="s">
        <v>81</v>
      </c>
      <c r="E5103" t="s">
        <v>75</v>
      </c>
      <c r="F5103" t="s">
        <v>65</v>
      </c>
      <c r="G5103" t="s">
        <v>66</v>
      </c>
      <c r="H5103" t="s">
        <v>67</v>
      </c>
      <c r="I5103">
        <v>2018</v>
      </c>
      <c r="J5103" t="s">
        <v>68</v>
      </c>
      <c r="K5103">
        <v>2025</v>
      </c>
      <c r="L5103" s="18">
        <v>45408</v>
      </c>
      <c r="M5103" t="s">
        <v>69</v>
      </c>
      <c r="N5103" t="s">
        <v>65</v>
      </c>
      <c r="O5103" t="s">
        <v>6785</v>
      </c>
    </row>
    <row r="5104" spans="1:15" x14ac:dyDescent="0.3">
      <c r="A5104" t="s">
        <v>6786</v>
      </c>
      <c r="B5104" t="s">
        <v>4</v>
      </c>
      <c r="C5104" t="s">
        <v>16</v>
      </c>
      <c r="D5104" t="s">
        <v>89</v>
      </c>
      <c r="E5104" t="s">
        <v>90</v>
      </c>
      <c r="F5104" t="s">
        <v>65</v>
      </c>
      <c r="G5104" t="s">
        <v>66</v>
      </c>
      <c r="H5104" t="s">
        <v>67</v>
      </c>
      <c r="I5104">
        <v>2018</v>
      </c>
      <c r="J5104" t="s">
        <v>68</v>
      </c>
      <c r="K5104">
        <v>2018</v>
      </c>
      <c r="L5104" s="18">
        <v>43179</v>
      </c>
      <c r="M5104" t="s">
        <v>69</v>
      </c>
      <c r="N5104" t="s">
        <v>65</v>
      </c>
      <c r="O5104" t="s">
        <v>904</v>
      </c>
    </row>
    <row r="5105" spans="1:15" x14ac:dyDescent="0.3">
      <c r="A5105" t="s">
        <v>6787</v>
      </c>
      <c r="B5105" t="s">
        <v>4</v>
      </c>
      <c r="C5105" t="s">
        <v>21</v>
      </c>
      <c r="D5105" t="s">
        <v>89</v>
      </c>
      <c r="E5105" t="s">
        <v>90</v>
      </c>
      <c r="F5105" t="s">
        <v>65</v>
      </c>
      <c r="G5105" t="s">
        <v>66</v>
      </c>
      <c r="H5105" t="s">
        <v>67</v>
      </c>
      <c r="I5105">
        <v>2003</v>
      </c>
      <c r="J5105" t="s">
        <v>68</v>
      </c>
      <c r="K5105">
        <v>2006</v>
      </c>
      <c r="L5105" s="18">
        <v>38769</v>
      </c>
      <c r="M5105" t="s">
        <v>69</v>
      </c>
      <c r="N5105" t="s">
        <v>65</v>
      </c>
      <c r="O5105" t="s">
        <v>5391</v>
      </c>
    </row>
    <row r="5106" spans="1:15" x14ac:dyDescent="0.3">
      <c r="A5106" t="s">
        <v>6788</v>
      </c>
      <c r="B5106" t="s">
        <v>4</v>
      </c>
      <c r="C5106" t="s">
        <v>18</v>
      </c>
      <c r="D5106" t="s">
        <v>123</v>
      </c>
      <c r="E5106" t="s">
        <v>64</v>
      </c>
      <c r="F5106" t="s">
        <v>65</v>
      </c>
      <c r="G5106" t="s">
        <v>66</v>
      </c>
      <c r="H5106" t="s">
        <v>67</v>
      </c>
      <c r="I5106">
        <v>2018</v>
      </c>
      <c r="J5106" t="s">
        <v>68</v>
      </c>
      <c r="K5106">
        <v>2022</v>
      </c>
      <c r="L5106" s="18">
        <v>44228</v>
      </c>
      <c r="M5106" t="s">
        <v>69</v>
      </c>
      <c r="N5106" t="s">
        <v>65</v>
      </c>
      <c r="O5106" t="s">
        <v>6095</v>
      </c>
    </row>
    <row r="5107" spans="1:15" x14ac:dyDescent="0.3">
      <c r="A5107" t="s">
        <v>6789</v>
      </c>
      <c r="B5107" t="s">
        <v>4</v>
      </c>
      <c r="C5107" t="s">
        <v>18</v>
      </c>
      <c r="D5107" t="s">
        <v>63</v>
      </c>
      <c r="E5107" t="s">
        <v>64</v>
      </c>
      <c r="F5107" t="s">
        <v>65</v>
      </c>
      <c r="G5107" t="s">
        <v>84</v>
      </c>
      <c r="H5107" t="s">
        <v>227</v>
      </c>
      <c r="I5107">
        <v>2018</v>
      </c>
      <c r="J5107" t="s">
        <v>65</v>
      </c>
      <c r="K5107">
        <v>2025</v>
      </c>
      <c r="L5107" s="18">
        <v>44311</v>
      </c>
      <c r="M5107" t="s">
        <v>228</v>
      </c>
      <c r="N5107" t="s">
        <v>65</v>
      </c>
      <c r="O5107" t="s">
        <v>6566</v>
      </c>
    </row>
    <row r="5108" spans="1:15" x14ac:dyDescent="0.3">
      <c r="A5108" t="s">
        <v>6790</v>
      </c>
      <c r="B5108" t="s">
        <v>4</v>
      </c>
      <c r="C5108" t="s">
        <v>16</v>
      </c>
      <c r="D5108" t="s">
        <v>89</v>
      </c>
      <c r="E5108" t="s">
        <v>90</v>
      </c>
      <c r="F5108" t="s">
        <v>65</v>
      </c>
      <c r="G5108" t="s">
        <v>66</v>
      </c>
      <c r="H5108" t="s">
        <v>67</v>
      </c>
      <c r="I5108">
        <v>2018</v>
      </c>
      <c r="J5108" t="s">
        <v>68</v>
      </c>
      <c r="K5108">
        <v>2018</v>
      </c>
      <c r="L5108" s="18">
        <v>43224</v>
      </c>
      <c r="M5108" t="s">
        <v>69</v>
      </c>
      <c r="N5108" t="s">
        <v>65</v>
      </c>
      <c r="O5108" t="s">
        <v>6515</v>
      </c>
    </row>
    <row r="5109" spans="1:15" x14ac:dyDescent="0.3">
      <c r="A5109" t="s">
        <v>6791</v>
      </c>
      <c r="B5109" t="s">
        <v>4</v>
      </c>
      <c r="C5109" t="s">
        <v>27</v>
      </c>
      <c r="D5109" t="s">
        <v>74</v>
      </c>
      <c r="E5109" t="s">
        <v>75</v>
      </c>
      <c r="F5109" t="s">
        <v>65</v>
      </c>
      <c r="G5109" t="s">
        <v>66</v>
      </c>
      <c r="H5109" t="s">
        <v>67</v>
      </c>
      <c r="I5109">
        <v>2018</v>
      </c>
      <c r="J5109" t="s">
        <v>68</v>
      </c>
      <c r="K5109">
        <v>2019</v>
      </c>
      <c r="L5109" s="18">
        <v>43444</v>
      </c>
      <c r="M5109" t="s">
        <v>69</v>
      </c>
      <c r="N5109" t="s">
        <v>65</v>
      </c>
      <c r="O5109" t="s">
        <v>6702</v>
      </c>
    </row>
    <row r="5110" spans="1:15" x14ac:dyDescent="0.3">
      <c r="A5110" t="s">
        <v>6792</v>
      </c>
      <c r="B5110" t="s">
        <v>4</v>
      </c>
      <c r="C5110" t="s">
        <v>19</v>
      </c>
      <c r="D5110" t="s">
        <v>89</v>
      </c>
      <c r="E5110" t="s">
        <v>90</v>
      </c>
      <c r="F5110" t="s">
        <v>65</v>
      </c>
      <c r="G5110" t="s">
        <v>66</v>
      </c>
      <c r="H5110" t="s">
        <v>67</v>
      </c>
      <c r="I5110">
        <v>2018</v>
      </c>
      <c r="J5110" t="s">
        <v>68</v>
      </c>
      <c r="K5110">
        <v>2019</v>
      </c>
      <c r="L5110" s="18">
        <v>43526</v>
      </c>
      <c r="M5110" t="s">
        <v>69</v>
      </c>
      <c r="N5110" t="s">
        <v>65</v>
      </c>
      <c r="O5110" t="s">
        <v>6793</v>
      </c>
    </row>
    <row r="5111" spans="1:15" x14ac:dyDescent="0.3">
      <c r="A5111" t="s">
        <v>6794</v>
      </c>
      <c r="B5111" t="s">
        <v>4</v>
      </c>
      <c r="C5111" t="s">
        <v>18</v>
      </c>
      <c r="D5111" t="s">
        <v>81</v>
      </c>
      <c r="E5111" t="s">
        <v>75</v>
      </c>
      <c r="F5111" t="s">
        <v>65</v>
      </c>
      <c r="G5111" t="s">
        <v>66</v>
      </c>
      <c r="H5111" t="s">
        <v>67</v>
      </c>
      <c r="I5111">
        <v>2018</v>
      </c>
      <c r="J5111" t="s">
        <v>68</v>
      </c>
      <c r="K5111">
        <v>2023</v>
      </c>
      <c r="L5111" s="18">
        <v>45015</v>
      </c>
      <c r="M5111" t="s">
        <v>69</v>
      </c>
      <c r="N5111" t="s">
        <v>65</v>
      </c>
      <c r="O5111" t="s">
        <v>6795</v>
      </c>
    </row>
    <row r="5112" spans="1:15" x14ac:dyDescent="0.3">
      <c r="A5112" t="s">
        <v>6796</v>
      </c>
      <c r="B5112" t="s">
        <v>4</v>
      </c>
      <c r="C5112" t="s">
        <v>18</v>
      </c>
      <c r="D5112" t="s">
        <v>123</v>
      </c>
      <c r="E5112" t="s">
        <v>64</v>
      </c>
      <c r="F5112" t="s">
        <v>68</v>
      </c>
      <c r="G5112" t="s">
        <v>52</v>
      </c>
      <c r="H5112" t="s">
        <v>1291</v>
      </c>
      <c r="I5112">
        <v>2018</v>
      </c>
      <c r="J5112" t="s">
        <v>68</v>
      </c>
      <c r="K5112">
        <v>2043</v>
      </c>
      <c r="L5112" s="18">
        <v>52380</v>
      </c>
      <c r="M5112" t="s">
        <v>228</v>
      </c>
      <c r="N5112" t="s">
        <v>65</v>
      </c>
      <c r="O5112" t="s">
        <v>6797</v>
      </c>
    </row>
    <row r="5113" spans="1:15" x14ac:dyDescent="0.3">
      <c r="A5113" t="s">
        <v>6798</v>
      </c>
      <c r="B5113" t="s">
        <v>4</v>
      </c>
      <c r="C5113" t="s">
        <v>16</v>
      </c>
      <c r="D5113" t="s">
        <v>63</v>
      </c>
      <c r="E5113" t="s">
        <v>64</v>
      </c>
      <c r="F5113" t="s">
        <v>65</v>
      </c>
      <c r="G5113" t="s">
        <v>84</v>
      </c>
      <c r="H5113" t="s">
        <v>85</v>
      </c>
      <c r="I5113">
        <v>2018</v>
      </c>
      <c r="J5113" t="s">
        <v>68</v>
      </c>
      <c r="K5113">
        <v>2024</v>
      </c>
      <c r="L5113" s="18">
        <v>45566</v>
      </c>
      <c r="M5113" t="s">
        <v>69</v>
      </c>
      <c r="N5113" t="s">
        <v>68</v>
      </c>
      <c r="O5113" t="s">
        <v>6210</v>
      </c>
    </row>
    <row r="5114" spans="1:15" x14ac:dyDescent="0.3">
      <c r="A5114" t="s">
        <v>6799</v>
      </c>
      <c r="B5114" t="s">
        <v>4</v>
      </c>
      <c r="C5114" t="s">
        <v>16</v>
      </c>
      <c r="D5114" t="s">
        <v>63</v>
      </c>
      <c r="E5114" t="s">
        <v>64</v>
      </c>
      <c r="F5114" t="s">
        <v>65</v>
      </c>
      <c r="G5114" t="s">
        <v>66</v>
      </c>
      <c r="H5114" t="s">
        <v>67</v>
      </c>
      <c r="I5114">
        <v>2018</v>
      </c>
      <c r="J5114" t="s">
        <v>68</v>
      </c>
      <c r="K5114">
        <v>2023</v>
      </c>
      <c r="L5114" s="18">
        <v>45251</v>
      </c>
      <c r="M5114" t="s">
        <v>69</v>
      </c>
      <c r="N5114" t="s">
        <v>65</v>
      </c>
      <c r="O5114" t="s">
        <v>6210</v>
      </c>
    </row>
    <row r="5115" spans="1:15" x14ac:dyDescent="0.3">
      <c r="A5115" t="s">
        <v>6800</v>
      </c>
      <c r="B5115" t="s">
        <v>4</v>
      </c>
      <c r="C5115" t="s">
        <v>22</v>
      </c>
      <c r="D5115" t="s">
        <v>74</v>
      </c>
      <c r="E5115" t="s">
        <v>75</v>
      </c>
      <c r="F5115" t="s">
        <v>65</v>
      </c>
      <c r="G5115" t="s">
        <v>66</v>
      </c>
      <c r="H5115" t="s">
        <v>67</v>
      </c>
      <c r="I5115">
        <v>2018</v>
      </c>
      <c r="J5115" t="s">
        <v>68</v>
      </c>
      <c r="K5115">
        <v>2020</v>
      </c>
      <c r="L5115" s="18">
        <v>43837</v>
      </c>
      <c r="M5115" t="s">
        <v>69</v>
      </c>
      <c r="N5115" t="s">
        <v>65</v>
      </c>
      <c r="O5115" t="s">
        <v>6801</v>
      </c>
    </row>
    <row r="5116" spans="1:15" x14ac:dyDescent="0.3">
      <c r="A5116" t="s">
        <v>6802</v>
      </c>
      <c r="B5116" t="s">
        <v>4</v>
      </c>
      <c r="C5116" t="s">
        <v>18</v>
      </c>
      <c r="D5116" t="s">
        <v>89</v>
      </c>
      <c r="E5116" t="s">
        <v>90</v>
      </c>
      <c r="F5116" t="s">
        <v>65</v>
      </c>
      <c r="G5116" t="s">
        <v>84</v>
      </c>
      <c r="H5116" t="s">
        <v>85</v>
      </c>
      <c r="I5116">
        <v>2018</v>
      </c>
      <c r="J5116" t="s">
        <v>68</v>
      </c>
      <c r="K5116">
        <v>2022</v>
      </c>
      <c r="L5116" s="18">
        <v>44606</v>
      </c>
      <c r="M5116" t="s">
        <v>69</v>
      </c>
      <c r="N5116" t="s">
        <v>65</v>
      </c>
      <c r="O5116" t="s">
        <v>6803</v>
      </c>
    </row>
    <row r="5117" spans="1:15" x14ac:dyDescent="0.3">
      <c r="A5117" t="s">
        <v>6804</v>
      </c>
      <c r="B5117" t="s">
        <v>4</v>
      </c>
      <c r="C5117" t="s">
        <v>24</v>
      </c>
      <c r="D5117" t="s">
        <v>89</v>
      </c>
      <c r="E5117" t="s">
        <v>90</v>
      </c>
      <c r="F5117" t="s">
        <v>65</v>
      </c>
      <c r="G5117" t="s">
        <v>66</v>
      </c>
      <c r="H5117" t="s">
        <v>67</v>
      </c>
      <c r="I5117">
        <v>2018</v>
      </c>
      <c r="J5117" t="s">
        <v>68</v>
      </c>
      <c r="K5117">
        <v>2018</v>
      </c>
      <c r="L5117" s="18">
        <v>43222</v>
      </c>
      <c r="M5117" t="s">
        <v>69</v>
      </c>
      <c r="N5117" t="s">
        <v>65</v>
      </c>
      <c r="O5117" t="s">
        <v>6364</v>
      </c>
    </row>
    <row r="5118" spans="1:15" x14ac:dyDescent="0.3">
      <c r="A5118" t="s">
        <v>6805</v>
      </c>
      <c r="B5118" t="s">
        <v>4</v>
      </c>
      <c r="C5118" t="s">
        <v>18</v>
      </c>
      <c r="D5118" t="s">
        <v>81</v>
      </c>
      <c r="E5118" t="s">
        <v>75</v>
      </c>
      <c r="F5118" t="s">
        <v>65</v>
      </c>
      <c r="G5118" t="s">
        <v>84</v>
      </c>
      <c r="H5118" t="s">
        <v>85</v>
      </c>
      <c r="I5118">
        <v>2018</v>
      </c>
      <c r="J5118" t="s">
        <v>68</v>
      </c>
      <c r="K5118">
        <v>2024</v>
      </c>
      <c r="L5118" s="18">
        <v>45533</v>
      </c>
      <c r="M5118" t="s">
        <v>69</v>
      </c>
      <c r="N5118" t="s">
        <v>65</v>
      </c>
      <c r="O5118" t="s">
        <v>6806</v>
      </c>
    </row>
    <row r="5119" spans="1:15" x14ac:dyDescent="0.3">
      <c r="A5119" t="s">
        <v>6807</v>
      </c>
      <c r="B5119" t="s">
        <v>4</v>
      </c>
      <c r="C5119" t="s">
        <v>22</v>
      </c>
      <c r="D5119" t="s">
        <v>81</v>
      </c>
      <c r="E5119" t="s">
        <v>75</v>
      </c>
      <c r="F5119" t="s">
        <v>65</v>
      </c>
      <c r="G5119" t="s">
        <v>66</v>
      </c>
      <c r="H5119" t="s">
        <v>67</v>
      </c>
      <c r="I5119">
        <v>2018</v>
      </c>
      <c r="J5119" t="s">
        <v>68</v>
      </c>
      <c r="K5119">
        <v>2019</v>
      </c>
      <c r="L5119" s="18">
        <v>43762</v>
      </c>
      <c r="M5119" t="s">
        <v>69</v>
      </c>
      <c r="N5119" t="s">
        <v>65</v>
      </c>
      <c r="O5119" t="s">
        <v>6808</v>
      </c>
    </row>
    <row r="5120" spans="1:15" x14ac:dyDescent="0.3">
      <c r="A5120" t="s">
        <v>6809</v>
      </c>
      <c r="B5120" t="s">
        <v>4</v>
      </c>
      <c r="C5120" t="s">
        <v>18</v>
      </c>
      <c r="D5120" t="s">
        <v>81</v>
      </c>
      <c r="E5120" t="s">
        <v>75</v>
      </c>
      <c r="F5120" t="s">
        <v>65</v>
      </c>
      <c r="G5120" t="s">
        <v>66</v>
      </c>
      <c r="H5120" t="s">
        <v>67</v>
      </c>
      <c r="I5120">
        <v>2018</v>
      </c>
      <c r="J5120" t="s">
        <v>68</v>
      </c>
      <c r="K5120">
        <v>2025</v>
      </c>
      <c r="L5120" s="18">
        <v>45707</v>
      </c>
      <c r="M5120" t="s">
        <v>69</v>
      </c>
      <c r="N5120" t="s">
        <v>65</v>
      </c>
      <c r="O5120" t="s">
        <v>6309</v>
      </c>
    </row>
    <row r="5121" spans="1:15" x14ac:dyDescent="0.3">
      <c r="A5121" t="s">
        <v>6810</v>
      </c>
      <c r="B5121" t="s">
        <v>4</v>
      </c>
      <c r="C5121" t="s">
        <v>16</v>
      </c>
      <c r="D5121" t="s">
        <v>63</v>
      </c>
      <c r="E5121" t="s">
        <v>64</v>
      </c>
      <c r="F5121" t="s">
        <v>65</v>
      </c>
      <c r="G5121" t="s">
        <v>84</v>
      </c>
      <c r="H5121" t="s">
        <v>85</v>
      </c>
      <c r="I5121">
        <v>2018</v>
      </c>
      <c r="J5121" t="s">
        <v>68</v>
      </c>
      <c r="K5121">
        <v>2024</v>
      </c>
      <c r="L5121" s="18">
        <v>45568</v>
      </c>
      <c r="M5121" t="s">
        <v>69</v>
      </c>
      <c r="N5121" t="s">
        <v>68</v>
      </c>
      <c r="O5121" t="s">
        <v>6210</v>
      </c>
    </row>
    <row r="5122" spans="1:15" x14ac:dyDescent="0.3">
      <c r="A5122" t="s">
        <v>6811</v>
      </c>
      <c r="B5122" t="s">
        <v>4</v>
      </c>
      <c r="C5122" t="s">
        <v>16</v>
      </c>
      <c r="D5122" t="s">
        <v>63</v>
      </c>
      <c r="E5122" t="s">
        <v>64</v>
      </c>
      <c r="F5122" t="s">
        <v>65</v>
      </c>
      <c r="G5122" t="s">
        <v>84</v>
      </c>
      <c r="H5122" t="s">
        <v>85</v>
      </c>
      <c r="I5122">
        <v>2018</v>
      </c>
      <c r="J5122" t="s">
        <v>68</v>
      </c>
      <c r="K5122">
        <v>2024</v>
      </c>
      <c r="L5122" s="18">
        <v>45596</v>
      </c>
      <c r="M5122" t="s">
        <v>69</v>
      </c>
      <c r="N5122" t="s">
        <v>68</v>
      </c>
      <c r="O5122" t="s">
        <v>6210</v>
      </c>
    </row>
    <row r="5123" spans="1:15" x14ac:dyDescent="0.3">
      <c r="A5123" t="s">
        <v>6812</v>
      </c>
      <c r="B5123" t="s">
        <v>4</v>
      </c>
      <c r="C5123" t="s">
        <v>22</v>
      </c>
      <c r="D5123" t="s">
        <v>63</v>
      </c>
      <c r="E5123" t="s">
        <v>64</v>
      </c>
      <c r="F5123" t="s">
        <v>65</v>
      </c>
      <c r="G5123" t="s">
        <v>66</v>
      </c>
      <c r="H5123" t="s">
        <v>67</v>
      </c>
      <c r="I5123">
        <v>2018</v>
      </c>
      <c r="J5123" t="s">
        <v>68</v>
      </c>
      <c r="K5123">
        <v>2020</v>
      </c>
      <c r="L5123" s="18">
        <v>43904</v>
      </c>
      <c r="M5123" t="s">
        <v>69</v>
      </c>
      <c r="N5123" t="s">
        <v>65</v>
      </c>
      <c r="O5123" t="s">
        <v>6801</v>
      </c>
    </row>
    <row r="5124" spans="1:15" x14ac:dyDescent="0.3">
      <c r="A5124" t="s">
        <v>6813</v>
      </c>
      <c r="B5124" t="s">
        <v>4</v>
      </c>
      <c r="C5124" t="s">
        <v>18</v>
      </c>
      <c r="D5124" t="s">
        <v>123</v>
      </c>
      <c r="E5124" t="s">
        <v>64</v>
      </c>
      <c r="F5124" t="s">
        <v>68</v>
      </c>
      <c r="G5124" t="s">
        <v>52</v>
      </c>
      <c r="H5124" t="s">
        <v>706</v>
      </c>
      <c r="I5124">
        <v>2018</v>
      </c>
      <c r="J5124" t="s">
        <v>68</v>
      </c>
      <c r="K5124">
        <v>2030</v>
      </c>
      <c r="L5124" s="18">
        <v>44221</v>
      </c>
      <c r="M5124" t="s">
        <v>69</v>
      </c>
      <c r="N5124" t="s">
        <v>65</v>
      </c>
      <c r="O5124" t="s">
        <v>6309</v>
      </c>
    </row>
    <row r="5125" spans="1:15" x14ac:dyDescent="0.3">
      <c r="A5125" t="s">
        <v>6814</v>
      </c>
      <c r="B5125" t="s">
        <v>4</v>
      </c>
      <c r="C5125" t="s">
        <v>18</v>
      </c>
      <c r="D5125" t="s">
        <v>74</v>
      </c>
      <c r="E5125" t="s">
        <v>75</v>
      </c>
      <c r="F5125" t="s">
        <v>65</v>
      </c>
      <c r="G5125" t="s">
        <v>66</v>
      </c>
      <c r="H5125" t="s">
        <v>67</v>
      </c>
      <c r="I5125">
        <v>2018</v>
      </c>
      <c r="J5125" t="s">
        <v>68</v>
      </c>
      <c r="K5125">
        <v>2022</v>
      </c>
      <c r="L5125" s="18">
        <v>44463</v>
      </c>
      <c r="M5125" t="s">
        <v>69</v>
      </c>
      <c r="N5125" t="s">
        <v>65</v>
      </c>
      <c r="O5125" t="s">
        <v>6815</v>
      </c>
    </row>
    <row r="5126" spans="1:15" x14ac:dyDescent="0.3">
      <c r="A5126" t="s">
        <v>6816</v>
      </c>
      <c r="B5126" t="s">
        <v>4</v>
      </c>
      <c r="C5126" t="s">
        <v>18</v>
      </c>
      <c r="D5126" t="s">
        <v>74</v>
      </c>
      <c r="E5126" t="s">
        <v>75</v>
      </c>
      <c r="F5126" t="s">
        <v>65</v>
      </c>
      <c r="G5126" t="s">
        <v>66</v>
      </c>
      <c r="H5126" t="s">
        <v>67</v>
      </c>
      <c r="I5126">
        <v>2018</v>
      </c>
      <c r="J5126" t="s">
        <v>68</v>
      </c>
      <c r="K5126">
        <v>2023</v>
      </c>
      <c r="L5126" s="18">
        <v>45275</v>
      </c>
      <c r="M5126" t="s">
        <v>69</v>
      </c>
      <c r="N5126" t="s">
        <v>65</v>
      </c>
      <c r="O5126" t="s">
        <v>6745</v>
      </c>
    </row>
    <row r="5127" spans="1:15" x14ac:dyDescent="0.3">
      <c r="A5127" t="s">
        <v>6817</v>
      </c>
      <c r="B5127" t="s">
        <v>4</v>
      </c>
      <c r="C5127" t="s">
        <v>18</v>
      </c>
      <c r="D5127" t="s">
        <v>89</v>
      </c>
      <c r="E5127" t="s">
        <v>90</v>
      </c>
      <c r="F5127" t="s">
        <v>65</v>
      </c>
      <c r="G5127" t="s">
        <v>84</v>
      </c>
      <c r="H5127" t="s">
        <v>85</v>
      </c>
      <c r="I5127">
        <v>2018</v>
      </c>
      <c r="J5127" t="s">
        <v>68</v>
      </c>
      <c r="K5127">
        <v>2025</v>
      </c>
      <c r="L5127" s="18">
        <v>45734</v>
      </c>
      <c r="M5127" t="s">
        <v>69</v>
      </c>
      <c r="N5127" t="s">
        <v>65</v>
      </c>
      <c r="O5127" t="s">
        <v>6818</v>
      </c>
    </row>
    <row r="5128" spans="1:15" x14ac:dyDescent="0.3">
      <c r="A5128" t="s">
        <v>6819</v>
      </c>
      <c r="B5128" t="s">
        <v>4</v>
      </c>
      <c r="C5128" t="s">
        <v>24</v>
      </c>
      <c r="D5128" t="s">
        <v>74</v>
      </c>
      <c r="E5128" t="s">
        <v>75</v>
      </c>
      <c r="F5128" t="s">
        <v>65</v>
      </c>
      <c r="G5128" t="s">
        <v>66</v>
      </c>
      <c r="H5128" t="s">
        <v>67</v>
      </c>
      <c r="I5128">
        <v>2018</v>
      </c>
      <c r="J5128" t="s">
        <v>68</v>
      </c>
      <c r="K5128">
        <v>2021</v>
      </c>
      <c r="L5128" s="18">
        <v>44088</v>
      </c>
      <c r="M5128" t="s">
        <v>69</v>
      </c>
      <c r="N5128" t="s">
        <v>65</v>
      </c>
      <c r="O5128" t="s">
        <v>6364</v>
      </c>
    </row>
    <row r="5129" spans="1:15" x14ac:dyDescent="0.3">
      <c r="A5129" t="s">
        <v>6820</v>
      </c>
      <c r="B5129" t="s">
        <v>4</v>
      </c>
      <c r="C5129" t="s">
        <v>24</v>
      </c>
      <c r="D5129" t="s">
        <v>74</v>
      </c>
      <c r="E5129" t="s">
        <v>75</v>
      </c>
      <c r="F5129" t="s">
        <v>65</v>
      </c>
      <c r="G5129" t="s">
        <v>66</v>
      </c>
      <c r="H5129" t="s">
        <v>67</v>
      </c>
      <c r="I5129">
        <v>2018</v>
      </c>
      <c r="J5129" t="s">
        <v>68</v>
      </c>
      <c r="K5129">
        <v>2021</v>
      </c>
      <c r="L5129" s="18">
        <v>44112</v>
      </c>
      <c r="M5129" t="s">
        <v>69</v>
      </c>
      <c r="N5129" t="s">
        <v>65</v>
      </c>
      <c r="O5129" t="s">
        <v>6364</v>
      </c>
    </row>
    <row r="5130" spans="1:15" x14ac:dyDescent="0.3">
      <c r="A5130" t="s">
        <v>6821</v>
      </c>
      <c r="B5130" t="s">
        <v>4</v>
      </c>
      <c r="C5130" t="s">
        <v>25</v>
      </c>
      <c r="D5130" t="s">
        <v>74</v>
      </c>
      <c r="E5130" t="s">
        <v>75</v>
      </c>
      <c r="F5130" t="s">
        <v>65</v>
      </c>
      <c r="G5130" t="s">
        <v>84</v>
      </c>
      <c r="H5130" t="s">
        <v>85</v>
      </c>
      <c r="I5130">
        <v>2018</v>
      </c>
      <c r="J5130" t="s">
        <v>68</v>
      </c>
      <c r="K5130">
        <v>2020</v>
      </c>
      <c r="L5130" s="18">
        <v>43391</v>
      </c>
      <c r="M5130" t="s">
        <v>69</v>
      </c>
      <c r="N5130" t="s">
        <v>65</v>
      </c>
      <c r="O5130" t="s">
        <v>5751</v>
      </c>
    </row>
    <row r="5131" spans="1:15" x14ac:dyDescent="0.3">
      <c r="A5131" t="s">
        <v>6822</v>
      </c>
      <c r="B5131" t="s">
        <v>4</v>
      </c>
      <c r="C5131" t="s">
        <v>22</v>
      </c>
      <c r="D5131" t="s">
        <v>74</v>
      </c>
      <c r="E5131" t="s">
        <v>75</v>
      </c>
      <c r="F5131" t="s">
        <v>65</v>
      </c>
      <c r="G5131" t="s">
        <v>66</v>
      </c>
      <c r="H5131" t="s">
        <v>67</v>
      </c>
      <c r="I5131">
        <v>2018</v>
      </c>
      <c r="J5131" t="s">
        <v>68</v>
      </c>
      <c r="K5131">
        <v>2023</v>
      </c>
      <c r="L5131" s="18">
        <v>45239</v>
      </c>
      <c r="M5131" t="s">
        <v>69</v>
      </c>
      <c r="N5131" t="s">
        <v>65</v>
      </c>
      <c r="O5131" t="s">
        <v>6801</v>
      </c>
    </row>
    <row r="5132" spans="1:15" x14ac:dyDescent="0.3">
      <c r="A5132" t="s">
        <v>6823</v>
      </c>
      <c r="B5132" t="s">
        <v>4</v>
      </c>
      <c r="C5132" t="s">
        <v>22</v>
      </c>
      <c r="D5132" t="s">
        <v>89</v>
      </c>
      <c r="E5132" t="s">
        <v>90</v>
      </c>
      <c r="F5132" t="s">
        <v>65</v>
      </c>
      <c r="G5132" t="s">
        <v>66</v>
      </c>
      <c r="H5132" t="s">
        <v>67</v>
      </c>
      <c r="I5132">
        <v>2018</v>
      </c>
      <c r="J5132" t="s">
        <v>68</v>
      </c>
      <c r="K5132">
        <v>2018</v>
      </c>
      <c r="L5132" s="18">
        <v>43266</v>
      </c>
      <c r="M5132" t="s">
        <v>69</v>
      </c>
      <c r="N5132" t="s">
        <v>65</v>
      </c>
      <c r="O5132" t="s">
        <v>6824</v>
      </c>
    </row>
    <row r="5133" spans="1:15" x14ac:dyDescent="0.3">
      <c r="A5133" t="s">
        <v>6825</v>
      </c>
      <c r="B5133" t="s">
        <v>4</v>
      </c>
      <c r="C5133" t="s">
        <v>22</v>
      </c>
      <c r="D5133" t="s">
        <v>89</v>
      </c>
      <c r="E5133" t="s">
        <v>90</v>
      </c>
      <c r="F5133" t="s">
        <v>65</v>
      </c>
      <c r="G5133" t="s">
        <v>66</v>
      </c>
      <c r="H5133" t="s">
        <v>67</v>
      </c>
      <c r="I5133">
        <v>2018</v>
      </c>
      <c r="J5133" t="s">
        <v>68</v>
      </c>
      <c r="K5133">
        <v>2019</v>
      </c>
      <c r="L5133" s="18">
        <v>43706</v>
      </c>
      <c r="M5133" t="s">
        <v>69</v>
      </c>
      <c r="N5133" t="s">
        <v>65</v>
      </c>
      <c r="O5133" t="s">
        <v>6646</v>
      </c>
    </row>
    <row r="5134" spans="1:15" x14ac:dyDescent="0.3">
      <c r="A5134" t="s">
        <v>6826</v>
      </c>
      <c r="B5134" t="s">
        <v>4</v>
      </c>
      <c r="C5134" t="s">
        <v>18</v>
      </c>
      <c r="D5134" t="s">
        <v>74</v>
      </c>
      <c r="E5134" t="s">
        <v>75</v>
      </c>
      <c r="F5134" t="s">
        <v>65</v>
      </c>
      <c r="G5134" t="s">
        <v>84</v>
      </c>
      <c r="H5134" t="s">
        <v>85</v>
      </c>
      <c r="I5134">
        <v>2018</v>
      </c>
      <c r="J5134" t="s">
        <v>68</v>
      </c>
      <c r="K5134">
        <v>2022</v>
      </c>
      <c r="L5134" s="18">
        <v>44795</v>
      </c>
      <c r="M5134" t="s">
        <v>69</v>
      </c>
      <c r="N5134" t="s">
        <v>65</v>
      </c>
      <c r="O5134" t="s">
        <v>6095</v>
      </c>
    </row>
    <row r="5135" spans="1:15" x14ac:dyDescent="0.3">
      <c r="A5135" t="s">
        <v>6827</v>
      </c>
      <c r="B5135" t="s">
        <v>4</v>
      </c>
      <c r="C5135" t="s">
        <v>16</v>
      </c>
      <c r="D5135" t="s">
        <v>89</v>
      </c>
      <c r="E5135" t="s">
        <v>90</v>
      </c>
      <c r="F5135" t="s">
        <v>65</v>
      </c>
      <c r="G5135" t="s">
        <v>66</v>
      </c>
      <c r="H5135" t="s">
        <v>67</v>
      </c>
      <c r="I5135">
        <v>2018</v>
      </c>
      <c r="J5135" t="s">
        <v>68</v>
      </c>
      <c r="K5135">
        <v>2018</v>
      </c>
      <c r="L5135" s="18">
        <v>43347</v>
      </c>
      <c r="M5135" t="s">
        <v>69</v>
      </c>
      <c r="N5135" t="s">
        <v>65</v>
      </c>
      <c r="O5135" t="s">
        <v>6515</v>
      </c>
    </row>
    <row r="5136" spans="1:15" x14ac:dyDescent="0.3">
      <c r="A5136" t="s">
        <v>6828</v>
      </c>
      <c r="B5136" t="s">
        <v>4</v>
      </c>
      <c r="C5136" t="s">
        <v>31</v>
      </c>
      <c r="D5136" t="s">
        <v>89</v>
      </c>
      <c r="E5136" t="s">
        <v>90</v>
      </c>
      <c r="F5136" t="s">
        <v>65</v>
      </c>
      <c r="G5136" t="s">
        <v>66</v>
      </c>
      <c r="H5136" t="s">
        <v>67</v>
      </c>
      <c r="I5136">
        <v>2018</v>
      </c>
      <c r="J5136" t="s">
        <v>68</v>
      </c>
      <c r="K5136">
        <v>2019</v>
      </c>
      <c r="L5136" s="18">
        <v>43649</v>
      </c>
      <c r="M5136" t="s">
        <v>69</v>
      </c>
      <c r="N5136" t="s">
        <v>65</v>
      </c>
      <c r="O5136" t="s">
        <v>6829</v>
      </c>
    </row>
    <row r="5137" spans="1:15" x14ac:dyDescent="0.3">
      <c r="A5137" t="s">
        <v>6830</v>
      </c>
      <c r="B5137" t="s">
        <v>4</v>
      </c>
      <c r="C5137" t="s">
        <v>31</v>
      </c>
      <c r="D5137" t="s">
        <v>89</v>
      </c>
      <c r="E5137" t="s">
        <v>90</v>
      </c>
      <c r="F5137" t="s">
        <v>65</v>
      </c>
      <c r="G5137" t="s">
        <v>66</v>
      </c>
      <c r="H5137" t="s">
        <v>67</v>
      </c>
      <c r="I5137">
        <v>2018</v>
      </c>
      <c r="J5137" t="s">
        <v>68</v>
      </c>
      <c r="K5137">
        <v>2018</v>
      </c>
      <c r="L5137" s="18">
        <v>43308</v>
      </c>
      <c r="M5137" t="s">
        <v>69</v>
      </c>
      <c r="N5137" t="s">
        <v>65</v>
      </c>
      <c r="O5137" t="s">
        <v>6831</v>
      </c>
    </row>
    <row r="5138" spans="1:15" x14ac:dyDescent="0.3">
      <c r="A5138" t="s">
        <v>6832</v>
      </c>
      <c r="B5138" t="s">
        <v>4</v>
      </c>
      <c r="C5138" t="s">
        <v>18</v>
      </c>
      <c r="D5138" t="s">
        <v>63</v>
      </c>
      <c r="E5138" t="s">
        <v>64</v>
      </c>
      <c r="F5138" t="s">
        <v>65</v>
      </c>
      <c r="G5138" t="s">
        <v>66</v>
      </c>
      <c r="H5138" t="s">
        <v>67</v>
      </c>
      <c r="I5138">
        <v>2018</v>
      </c>
      <c r="J5138" t="s">
        <v>68</v>
      </c>
      <c r="K5138">
        <v>2023</v>
      </c>
      <c r="L5138" s="18">
        <v>45222</v>
      </c>
      <c r="M5138" t="s">
        <v>69</v>
      </c>
      <c r="N5138" t="s">
        <v>65</v>
      </c>
      <c r="O5138" t="s">
        <v>6745</v>
      </c>
    </row>
    <row r="5139" spans="1:15" x14ac:dyDescent="0.3">
      <c r="A5139" t="s">
        <v>6833</v>
      </c>
      <c r="B5139" t="s">
        <v>4</v>
      </c>
      <c r="C5139" t="s">
        <v>16</v>
      </c>
      <c r="D5139" t="s">
        <v>74</v>
      </c>
      <c r="E5139" t="s">
        <v>75</v>
      </c>
      <c r="F5139" t="s">
        <v>65</v>
      </c>
      <c r="G5139" t="s">
        <v>84</v>
      </c>
      <c r="H5139" t="s">
        <v>85</v>
      </c>
      <c r="I5139">
        <v>2018</v>
      </c>
      <c r="J5139" t="s">
        <v>68</v>
      </c>
      <c r="K5139">
        <v>2023</v>
      </c>
      <c r="L5139" s="18">
        <v>44907</v>
      </c>
      <c r="M5139" t="s">
        <v>69</v>
      </c>
      <c r="N5139" t="s">
        <v>65</v>
      </c>
      <c r="O5139" t="s">
        <v>6515</v>
      </c>
    </row>
    <row r="5140" spans="1:15" x14ac:dyDescent="0.3">
      <c r="A5140" t="s">
        <v>6834</v>
      </c>
      <c r="B5140" t="s">
        <v>4</v>
      </c>
      <c r="C5140" t="s">
        <v>18</v>
      </c>
      <c r="D5140" t="s">
        <v>74</v>
      </c>
      <c r="E5140" t="s">
        <v>75</v>
      </c>
      <c r="F5140" t="s">
        <v>65</v>
      </c>
      <c r="G5140" t="s">
        <v>66</v>
      </c>
      <c r="H5140" t="s">
        <v>67</v>
      </c>
      <c r="I5140">
        <v>2018</v>
      </c>
      <c r="J5140" t="s">
        <v>68</v>
      </c>
      <c r="K5140">
        <v>2026</v>
      </c>
      <c r="L5140" s="18">
        <v>46037</v>
      </c>
      <c r="M5140" t="s">
        <v>69</v>
      </c>
      <c r="N5140" t="s">
        <v>65</v>
      </c>
      <c r="O5140" t="s">
        <v>6568</v>
      </c>
    </row>
    <row r="5141" spans="1:15" x14ac:dyDescent="0.3">
      <c r="A5141" t="s">
        <v>6835</v>
      </c>
      <c r="B5141" t="s">
        <v>4</v>
      </c>
      <c r="C5141" t="s">
        <v>18</v>
      </c>
      <c r="D5141" t="s">
        <v>74</v>
      </c>
      <c r="E5141" t="s">
        <v>75</v>
      </c>
      <c r="F5141" t="s">
        <v>65</v>
      </c>
      <c r="G5141" t="s">
        <v>84</v>
      </c>
      <c r="H5141" t="s">
        <v>85</v>
      </c>
      <c r="I5141">
        <v>2018</v>
      </c>
      <c r="J5141" t="s">
        <v>68</v>
      </c>
      <c r="K5141">
        <v>2022</v>
      </c>
      <c r="L5141" s="18">
        <v>44776</v>
      </c>
      <c r="M5141" t="s">
        <v>69</v>
      </c>
      <c r="N5141" t="s">
        <v>65</v>
      </c>
      <c r="O5141" t="s">
        <v>6836</v>
      </c>
    </row>
    <row r="5142" spans="1:15" x14ac:dyDescent="0.3">
      <c r="A5142" t="s">
        <v>6837</v>
      </c>
      <c r="B5142" t="s">
        <v>4</v>
      </c>
      <c r="C5142" t="s">
        <v>16</v>
      </c>
      <c r="D5142" t="s">
        <v>63</v>
      </c>
      <c r="E5142" t="s">
        <v>64</v>
      </c>
      <c r="F5142" t="s">
        <v>65</v>
      </c>
      <c r="G5142" t="s">
        <v>66</v>
      </c>
      <c r="H5142" t="s">
        <v>67</v>
      </c>
      <c r="I5142">
        <v>2018</v>
      </c>
      <c r="J5142" t="s">
        <v>68</v>
      </c>
      <c r="K5142">
        <v>2020</v>
      </c>
      <c r="L5142" s="18">
        <v>44164</v>
      </c>
      <c r="M5142" t="s">
        <v>69</v>
      </c>
      <c r="N5142" t="s">
        <v>65</v>
      </c>
      <c r="O5142" t="s">
        <v>6515</v>
      </c>
    </row>
    <row r="5143" spans="1:15" x14ac:dyDescent="0.3">
      <c r="A5143" t="s">
        <v>6838</v>
      </c>
      <c r="B5143" t="s">
        <v>4</v>
      </c>
      <c r="C5143" t="s">
        <v>16</v>
      </c>
      <c r="D5143" t="s">
        <v>63</v>
      </c>
      <c r="E5143" t="s">
        <v>64</v>
      </c>
      <c r="F5143" t="s">
        <v>65</v>
      </c>
      <c r="G5143" t="s">
        <v>66</v>
      </c>
      <c r="H5143" t="s">
        <v>67</v>
      </c>
      <c r="I5143">
        <v>2018</v>
      </c>
      <c r="J5143" t="s">
        <v>68</v>
      </c>
      <c r="K5143">
        <v>2020</v>
      </c>
      <c r="L5143" s="18">
        <v>44076</v>
      </c>
      <c r="M5143" t="s">
        <v>69</v>
      </c>
      <c r="N5143" t="s">
        <v>65</v>
      </c>
      <c r="O5143" t="s">
        <v>6515</v>
      </c>
    </row>
    <row r="5144" spans="1:15" x14ac:dyDescent="0.3">
      <c r="A5144" t="s">
        <v>6839</v>
      </c>
      <c r="B5144" t="s">
        <v>4</v>
      </c>
      <c r="C5144" t="s">
        <v>16</v>
      </c>
      <c r="D5144" t="s">
        <v>89</v>
      </c>
      <c r="E5144" t="s">
        <v>90</v>
      </c>
      <c r="F5144" t="s">
        <v>65</v>
      </c>
      <c r="G5144" t="s">
        <v>66</v>
      </c>
      <c r="H5144" t="s">
        <v>67</v>
      </c>
      <c r="I5144">
        <v>2018</v>
      </c>
      <c r="J5144" t="s">
        <v>68</v>
      </c>
      <c r="K5144">
        <v>2018</v>
      </c>
      <c r="L5144" s="18">
        <v>43322</v>
      </c>
      <c r="M5144" t="s">
        <v>69</v>
      </c>
      <c r="N5144" t="s">
        <v>65</v>
      </c>
      <c r="O5144" t="s">
        <v>6210</v>
      </c>
    </row>
    <row r="5145" spans="1:15" x14ac:dyDescent="0.3">
      <c r="A5145" t="s">
        <v>6840</v>
      </c>
      <c r="B5145" t="s">
        <v>4</v>
      </c>
      <c r="C5145" t="s">
        <v>22</v>
      </c>
      <c r="D5145" t="s">
        <v>89</v>
      </c>
      <c r="E5145" t="s">
        <v>90</v>
      </c>
      <c r="F5145" t="s">
        <v>65</v>
      </c>
      <c r="G5145" t="s">
        <v>66</v>
      </c>
      <c r="H5145" t="s">
        <v>67</v>
      </c>
      <c r="I5145">
        <v>2018</v>
      </c>
      <c r="J5145" t="s">
        <v>68</v>
      </c>
      <c r="K5145">
        <v>2019</v>
      </c>
      <c r="L5145" s="18">
        <v>43585</v>
      </c>
      <c r="M5145" t="s">
        <v>69</v>
      </c>
      <c r="N5145" t="s">
        <v>65</v>
      </c>
      <c r="O5145" t="s">
        <v>6739</v>
      </c>
    </row>
    <row r="5146" spans="1:15" x14ac:dyDescent="0.3">
      <c r="A5146" t="s">
        <v>6841</v>
      </c>
      <c r="B5146" t="s">
        <v>4</v>
      </c>
      <c r="C5146" t="s">
        <v>31</v>
      </c>
      <c r="D5146" t="s">
        <v>89</v>
      </c>
      <c r="E5146" t="s">
        <v>90</v>
      </c>
      <c r="F5146" t="s">
        <v>65</v>
      </c>
      <c r="G5146" t="s">
        <v>66</v>
      </c>
      <c r="H5146" t="s">
        <v>67</v>
      </c>
      <c r="I5146">
        <v>2018</v>
      </c>
      <c r="J5146" t="s">
        <v>68</v>
      </c>
      <c r="K5146">
        <v>2019</v>
      </c>
      <c r="L5146" s="18">
        <v>43747</v>
      </c>
      <c r="M5146" t="s">
        <v>69</v>
      </c>
      <c r="N5146" t="s">
        <v>65</v>
      </c>
      <c r="O5146" t="s">
        <v>6842</v>
      </c>
    </row>
    <row r="5147" spans="1:15" x14ac:dyDescent="0.3">
      <c r="A5147" t="s">
        <v>6843</v>
      </c>
      <c r="B5147" t="s">
        <v>4</v>
      </c>
      <c r="C5147" t="s">
        <v>18</v>
      </c>
      <c r="D5147" t="s">
        <v>63</v>
      </c>
      <c r="E5147" t="s">
        <v>64</v>
      </c>
      <c r="F5147" t="s">
        <v>65</v>
      </c>
      <c r="G5147" t="s">
        <v>66</v>
      </c>
      <c r="H5147" t="s">
        <v>67</v>
      </c>
      <c r="I5147">
        <v>2018</v>
      </c>
      <c r="J5147" t="s">
        <v>68</v>
      </c>
      <c r="K5147">
        <v>2024</v>
      </c>
      <c r="L5147" s="18">
        <v>44519</v>
      </c>
      <c r="M5147" t="s">
        <v>69</v>
      </c>
      <c r="N5147" t="s">
        <v>65</v>
      </c>
      <c r="O5147" t="s">
        <v>6844</v>
      </c>
    </row>
    <row r="5148" spans="1:15" x14ac:dyDescent="0.3">
      <c r="A5148" t="s">
        <v>6845</v>
      </c>
      <c r="B5148" t="s">
        <v>4</v>
      </c>
      <c r="C5148" t="s">
        <v>16</v>
      </c>
      <c r="D5148" t="s">
        <v>89</v>
      </c>
      <c r="E5148" t="s">
        <v>90</v>
      </c>
      <c r="F5148" t="s">
        <v>65</v>
      </c>
      <c r="G5148" t="s">
        <v>66</v>
      </c>
      <c r="H5148" t="s">
        <v>67</v>
      </c>
      <c r="I5148">
        <v>2018</v>
      </c>
      <c r="J5148" t="s">
        <v>68</v>
      </c>
      <c r="K5148">
        <v>2018</v>
      </c>
      <c r="L5148" s="18">
        <v>43355</v>
      </c>
      <c r="M5148" t="s">
        <v>69</v>
      </c>
      <c r="N5148" t="s">
        <v>65</v>
      </c>
      <c r="O5148" t="s">
        <v>6210</v>
      </c>
    </row>
    <row r="5149" spans="1:15" x14ac:dyDescent="0.3">
      <c r="A5149" t="s">
        <v>6846</v>
      </c>
      <c r="B5149" t="s">
        <v>4</v>
      </c>
      <c r="C5149" t="s">
        <v>18</v>
      </c>
      <c r="D5149" t="s">
        <v>63</v>
      </c>
      <c r="E5149" t="s">
        <v>64</v>
      </c>
      <c r="F5149" t="s">
        <v>65</v>
      </c>
      <c r="G5149" t="s">
        <v>66</v>
      </c>
      <c r="H5149" t="s">
        <v>67</v>
      </c>
      <c r="I5149">
        <v>2019</v>
      </c>
      <c r="J5149" t="s">
        <v>68</v>
      </c>
      <c r="K5149">
        <v>2026</v>
      </c>
      <c r="L5149" s="18">
        <v>46125</v>
      </c>
      <c r="M5149" t="s">
        <v>69</v>
      </c>
      <c r="N5149" t="s">
        <v>65</v>
      </c>
      <c r="O5149" t="s">
        <v>6568</v>
      </c>
    </row>
    <row r="5150" spans="1:15" x14ac:dyDescent="0.3">
      <c r="A5150" t="s">
        <v>6847</v>
      </c>
      <c r="B5150" t="s">
        <v>4</v>
      </c>
      <c r="C5150" t="s">
        <v>18</v>
      </c>
      <c r="D5150" t="s">
        <v>81</v>
      </c>
      <c r="E5150" t="s">
        <v>75</v>
      </c>
      <c r="F5150" t="s">
        <v>65</v>
      </c>
      <c r="G5150" t="s">
        <v>66</v>
      </c>
      <c r="H5150" t="s">
        <v>67</v>
      </c>
      <c r="I5150">
        <v>2018</v>
      </c>
      <c r="J5150" t="s">
        <v>68</v>
      </c>
      <c r="K5150">
        <v>2024</v>
      </c>
      <c r="L5150" s="18">
        <v>44811</v>
      </c>
      <c r="M5150" t="s">
        <v>69</v>
      </c>
      <c r="N5150" t="s">
        <v>65</v>
      </c>
      <c r="O5150" t="s">
        <v>6095</v>
      </c>
    </row>
    <row r="5151" spans="1:15" x14ac:dyDescent="0.3">
      <c r="A5151" t="s">
        <v>6848</v>
      </c>
      <c r="B5151" t="s">
        <v>4</v>
      </c>
      <c r="C5151" t="s">
        <v>16</v>
      </c>
      <c r="D5151" t="s">
        <v>89</v>
      </c>
      <c r="E5151" t="s">
        <v>90</v>
      </c>
      <c r="F5151" t="s">
        <v>65</v>
      </c>
      <c r="G5151" t="s">
        <v>66</v>
      </c>
      <c r="H5151" t="s">
        <v>67</v>
      </c>
      <c r="I5151">
        <v>2018</v>
      </c>
      <c r="J5151" t="s">
        <v>68</v>
      </c>
      <c r="K5151">
        <v>2018</v>
      </c>
      <c r="L5151" s="18">
        <v>43383</v>
      </c>
      <c r="M5151" t="s">
        <v>69</v>
      </c>
      <c r="N5151" t="s">
        <v>65</v>
      </c>
      <c r="O5151" t="s">
        <v>6515</v>
      </c>
    </row>
    <row r="5152" spans="1:15" x14ac:dyDescent="0.3">
      <c r="A5152" t="s">
        <v>6849</v>
      </c>
      <c r="B5152" t="s">
        <v>4</v>
      </c>
      <c r="C5152" t="s">
        <v>18</v>
      </c>
      <c r="D5152" t="s">
        <v>63</v>
      </c>
      <c r="E5152" t="s">
        <v>64</v>
      </c>
      <c r="F5152" t="s">
        <v>65</v>
      </c>
      <c r="G5152" t="s">
        <v>66</v>
      </c>
      <c r="H5152" t="s">
        <v>67</v>
      </c>
      <c r="I5152">
        <v>2018</v>
      </c>
      <c r="J5152" t="s">
        <v>68</v>
      </c>
      <c r="K5152">
        <v>2026</v>
      </c>
      <c r="L5152" s="18">
        <v>46069</v>
      </c>
      <c r="M5152" t="s">
        <v>69</v>
      </c>
      <c r="N5152" t="s">
        <v>65</v>
      </c>
      <c r="O5152" t="s">
        <v>6095</v>
      </c>
    </row>
    <row r="5153" spans="1:15" x14ac:dyDescent="0.3">
      <c r="A5153" t="s">
        <v>6850</v>
      </c>
      <c r="B5153" t="s">
        <v>4</v>
      </c>
      <c r="C5153" t="s">
        <v>18</v>
      </c>
      <c r="D5153" t="s">
        <v>89</v>
      </c>
      <c r="E5153" t="s">
        <v>90</v>
      </c>
      <c r="F5153" t="s">
        <v>65</v>
      </c>
      <c r="G5153" t="s">
        <v>66</v>
      </c>
      <c r="H5153" t="s">
        <v>67</v>
      </c>
      <c r="I5153">
        <v>2018</v>
      </c>
      <c r="J5153" t="s">
        <v>68</v>
      </c>
      <c r="K5153">
        <v>2020</v>
      </c>
      <c r="L5153" s="18">
        <v>43780</v>
      </c>
      <c r="M5153" t="s">
        <v>69</v>
      </c>
      <c r="N5153" t="s">
        <v>65</v>
      </c>
      <c r="O5153" t="s">
        <v>6851</v>
      </c>
    </row>
    <row r="5154" spans="1:15" x14ac:dyDescent="0.3">
      <c r="A5154" t="s">
        <v>6852</v>
      </c>
      <c r="B5154" t="s">
        <v>4</v>
      </c>
      <c r="C5154" t="s">
        <v>18</v>
      </c>
      <c r="D5154" t="s">
        <v>74</v>
      </c>
      <c r="E5154" t="s">
        <v>75</v>
      </c>
      <c r="F5154" t="s">
        <v>65</v>
      </c>
      <c r="G5154" t="s">
        <v>66</v>
      </c>
      <c r="H5154" t="s">
        <v>67</v>
      </c>
      <c r="I5154">
        <v>2018</v>
      </c>
      <c r="J5154" t="s">
        <v>68</v>
      </c>
      <c r="K5154">
        <v>2024</v>
      </c>
      <c r="L5154" s="18">
        <v>44070</v>
      </c>
      <c r="M5154" t="s">
        <v>69</v>
      </c>
      <c r="N5154" t="s">
        <v>65</v>
      </c>
      <c r="O5154" t="s">
        <v>6853</v>
      </c>
    </row>
    <row r="5155" spans="1:15" x14ac:dyDescent="0.3">
      <c r="A5155" t="s">
        <v>6854</v>
      </c>
      <c r="B5155" t="s">
        <v>4</v>
      </c>
      <c r="C5155" t="s">
        <v>18</v>
      </c>
      <c r="D5155" t="s">
        <v>74</v>
      </c>
      <c r="E5155" t="s">
        <v>75</v>
      </c>
      <c r="F5155" t="s">
        <v>65</v>
      </c>
      <c r="G5155" t="s">
        <v>66</v>
      </c>
      <c r="H5155" t="s">
        <v>67</v>
      </c>
      <c r="I5155">
        <v>2018</v>
      </c>
      <c r="J5155" t="s">
        <v>68</v>
      </c>
      <c r="K5155">
        <v>2023</v>
      </c>
      <c r="L5155" s="18">
        <v>44684</v>
      </c>
      <c r="M5155" t="s">
        <v>69</v>
      </c>
      <c r="N5155" t="s">
        <v>65</v>
      </c>
      <c r="O5155" t="s">
        <v>6095</v>
      </c>
    </row>
    <row r="5156" spans="1:15" x14ac:dyDescent="0.3">
      <c r="A5156" t="s">
        <v>6855</v>
      </c>
      <c r="B5156" t="s">
        <v>4</v>
      </c>
      <c r="C5156" t="s">
        <v>24</v>
      </c>
      <c r="D5156" t="s">
        <v>89</v>
      </c>
      <c r="E5156" t="s">
        <v>90</v>
      </c>
      <c r="F5156" t="s">
        <v>65</v>
      </c>
      <c r="G5156" t="s">
        <v>66</v>
      </c>
      <c r="H5156" t="s">
        <v>67</v>
      </c>
      <c r="I5156">
        <v>2018</v>
      </c>
      <c r="J5156" t="s">
        <v>68</v>
      </c>
      <c r="K5156">
        <v>2019</v>
      </c>
      <c r="L5156" s="18">
        <v>43640</v>
      </c>
      <c r="M5156" t="s">
        <v>69</v>
      </c>
      <c r="N5156" t="s">
        <v>65</v>
      </c>
      <c r="O5156" t="s">
        <v>6364</v>
      </c>
    </row>
    <row r="5157" spans="1:15" x14ac:dyDescent="0.3">
      <c r="A5157" t="s">
        <v>6856</v>
      </c>
      <c r="B5157" t="s">
        <v>4</v>
      </c>
      <c r="C5157" t="s">
        <v>18</v>
      </c>
      <c r="D5157" t="s">
        <v>74</v>
      </c>
      <c r="E5157" t="s">
        <v>75</v>
      </c>
      <c r="F5157" t="s">
        <v>65</v>
      </c>
      <c r="G5157" t="s">
        <v>66</v>
      </c>
      <c r="H5157" t="s">
        <v>67</v>
      </c>
      <c r="I5157">
        <v>2018</v>
      </c>
      <c r="J5157" t="s">
        <v>68</v>
      </c>
      <c r="K5157">
        <v>2023</v>
      </c>
      <c r="L5157" s="18">
        <v>43948</v>
      </c>
      <c r="M5157" t="s">
        <v>69</v>
      </c>
      <c r="N5157" t="s">
        <v>65</v>
      </c>
      <c r="O5157" t="s">
        <v>6836</v>
      </c>
    </row>
    <row r="5158" spans="1:15" x14ac:dyDescent="0.3">
      <c r="A5158" t="s">
        <v>6857</v>
      </c>
      <c r="B5158" t="s">
        <v>4</v>
      </c>
      <c r="C5158" t="s">
        <v>18</v>
      </c>
      <c r="D5158" t="s">
        <v>63</v>
      </c>
      <c r="E5158" t="s">
        <v>64</v>
      </c>
      <c r="F5158" t="s">
        <v>68</v>
      </c>
      <c r="G5158" t="s">
        <v>52</v>
      </c>
      <c r="H5158" t="s">
        <v>706</v>
      </c>
      <c r="I5158">
        <v>2019</v>
      </c>
      <c r="J5158" t="s">
        <v>68</v>
      </c>
      <c r="K5158">
        <v>2027</v>
      </c>
      <c r="L5158" s="18">
        <v>45016</v>
      </c>
      <c r="M5158" t="s">
        <v>69</v>
      </c>
      <c r="N5158" t="s">
        <v>65</v>
      </c>
      <c r="O5158" t="s">
        <v>6547</v>
      </c>
    </row>
    <row r="5159" spans="1:15" x14ac:dyDescent="0.3">
      <c r="A5159" t="s">
        <v>6858</v>
      </c>
      <c r="B5159" t="s">
        <v>4</v>
      </c>
      <c r="C5159" t="s">
        <v>16</v>
      </c>
      <c r="D5159" t="s">
        <v>89</v>
      </c>
      <c r="E5159" t="s">
        <v>90</v>
      </c>
      <c r="F5159" t="s">
        <v>65</v>
      </c>
      <c r="G5159" t="s">
        <v>66</v>
      </c>
      <c r="H5159" t="s">
        <v>67</v>
      </c>
      <c r="I5159">
        <v>2018</v>
      </c>
      <c r="J5159" t="s">
        <v>68</v>
      </c>
      <c r="K5159">
        <v>2019</v>
      </c>
      <c r="L5159" s="18">
        <v>43473</v>
      </c>
      <c r="M5159" t="s">
        <v>69</v>
      </c>
      <c r="N5159" t="s">
        <v>65</v>
      </c>
      <c r="O5159" t="s">
        <v>6859</v>
      </c>
    </row>
    <row r="5160" spans="1:15" x14ac:dyDescent="0.3">
      <c r="A5160" t="s">
        <v>6860</v>
      </c>
      <c r="B5160" t="s">
        <v>4</v>
      </c>
      <c r="C5160" t="s">
        <v>15</v>
      </c>
      <c r="D5160" t="s">
        <v>74</v>
      </c>
      <c r="E5160" t="s">
        <v>75</v>
      </c>
      <c r="F5160" t="s">
        <v>65</v>
      </c>
      <c r="G5160" t="s">
        <v>66</v>
      </c>
      <c r="H5160" t="s">
        <v>67</v>
      </c>
      <c r="I5160">
        <v>2018</v>
      </c>
      <c r="J5160" t="s">
        <v>68</v>
      </c>
      <c r="K5160">
        <v>2019</v>
      </c>
      <c r="L5160" s="18">
        <v>43712</v>
      </c>
      <c r="M5160" t="s">
        <v>69</v>
      </c>
      <c r="N5160" t="s">
        <v>65</v>
      </c>
      <c r="O5160" t="s">
        <v>6861</v>
      </c>
    </row>
    <row r="5161" spans="1:15" x14ac:dyDescent="0.3">
      <c r="A5161" t="s">
        <v>6862</v>
      </c>
      <c r="B5161" t="s">
        <v>4</v>
      </c>
      <c r="C5161" t="s">
        <v>22</v>
      </c>
      <c r="D5161" t="s">
        <v>89</v>
      </c>
      <c r="E5161" t="s">
        <v>90</v>
      </c>
      <c r="F5161" t="s">
        <v>65</v>
      </c>
      <c r="G5161" t="s">
        <v>66</v>
      </c>
      <c r="H5161" t="s">
        <v>67</v>
      </c>
      <c r="I5161">
        <v>2018</v>
      </c>
      <c r="J5161" t="s">
        <v>68</v>
      </c>
      <c r="K5161">
        <v>2019</v>
      </c>
      <c r="L5161" s="18">
        <v>43515</v>
      </c>
      <c r="M5161" t="s">
        <v>69</v>
      </c>
      <c r="N5161" t="s">
        <v>65</v>
      </c>
      <c r="O5161" t="s">
        <v>6549</v>
      </c>
    </row>
    <row r="5162" spans="1:15" x14ac:dyDescent="0.3">
      <c r="A5162" t="s">
        <v>6863</v>
      </c>
      <c r="B5162" t="s">
        <v>4</v>
      </c>
      <c r="C5162" t="s">
        <v>18</v>
      </c>
      <c r="D5162" t="s">
        <v>63</v>
      </c>
      <c r="E5162" t="s">
        <v>64</v>
      </c>
      <c r="F5162" t="s">
        <v>65</v>
      </c>
      <c r="G5162" t="s">
        <v>66</v>
      </c>
      <c r="H5162" t="s">
        <v>67</v>
      </c>
      <c r="I5162">
        <v>2018</v>
      </c>
      <c r="J5162" t="s">
        <v>68</v>
      </c>
      <c r="K5162">
        <v>2026</v>
      </c>
      <c r="L5162" s="18">
        <v>44237</v>
      </c>
      <c r="M5162" t="s">
        <v>69</v>
      </c>
      <c r="N5162" t="s">
        <v>65</v>
      </c>
      <c r="O5162" t="s">
        <v>954</v>
      </c>
    </row>
    <row r="5163" spans="1:15" x14ac:dyDescent="0.3">
      <c r="A5163" t="s">
        <v>6864</v>
      </c>
      <c r="B5163" t="s">
        <v>4</v>
      </c>
      <c r="C5163" t="s">
        <v>18</v>
      </c>
      <c r="D5163" t="s">
        <v>74</v>
      </c>
      <c r="E5163" t="s">
        <v>75</v>
      </c>
      <c r="F5163" t="s">
        <v>65</v>
      </c>
      <c r="G5163" t="s">
        <v>84</v>
      </c>
      <c r="H5163" t="s">
        <v>227</v>
      </c>
      <c r="I5163">
        <v>2019</v>
      </c>
      <c r="J5163" t="s">
        <v>65</v>
      </c>
      <c r="K5163">
        <v>2024</v>
      </c>
      <c r="L5163" s="18">
        <v>44619</v>
      </c>
      <c r="M5163" t="s">
        <v>228</v>
      </c>
      <c r="N5163" t="s">
        <v>65</v>
      </c>
      <c r="O5163" t="s">
        <v>6865</v>
      </c>
    </row>
    <row r="5164" spans="1:15" x14ac:dyDescent="0.3">
      <c r="A5164" t="s">
        <v>6866</v>
      </c>
      <c r="B5164" t="s">
        <v>4</v>
      </c>
      <c r="C5164" t="s">
        <v>19</v>
      </c>
      <c r="D5164" t="s">
        <v>89</v>
      </c>
      <c r="E5164" t="s">
        <v>90</v>
      </c>
      <c r="F5164" t="s">
        <v>65</v>
      </c>
      <c r="G5164" t="s">
        <v>66</v>
      </c>
      <c r="H5164" t="s">
        <v>67</v>
      </c>
      <c r="I5164">
        <v>2018</v>
      </c>
      <c r="J5164" t="s">
        <v>68</v>
      </c>
      <c r="K5164">
        <v>2018</v>
      </c>
      <c r="L5164" s="18">
        <v>43412</v>
      </c>
      <c r="M5164" t="s">
        <v>69</v>
      </c>
      <c r="N5164" t="s">
        <v>65</v>
      </c>
      <c r="O5164" t="s">
        <v>6793</v>
      </c>
    </row>
    <row r="5165" spans="1:15" x14ac:dyDescent="0.3">
      <c r="A5165" t="s">
        <v>6867</v>
      </c>
      <c r="B5165" t="s">
        <v>4</v>
      </c>
      <c r="C5165" t="s">
        <v>16</v>
      </c>
      <c r="D5165" t="s">
        <v>89</v>
      </c>
      <c r="E5165" t="s">
        <v>90</v>
      </c>
      <c r="F5165" t="s">
        <v>65</v>
      </c>
      <c r="G5165" t="s">
        <v>66</v>
      </c>
      <c r="H5165" t="s">
        <v>67</v>
      </c>
      <c r="I5165">
        <v>2018</v>
      </c>
      <c r="J5165" t="s">
        <v>68</v>
      </c>
      <c r="K5165">
        <v>2019</v>
      </c>
      <c r="L5165" s="18">
        <v>43557</v>
      </c>
      <c r="M5165" t="s">
        <v>69</v>
      </c>
      <c r="N5165" t="s">
        <v>65</v>
      </c>
      <c r="O5165" t="s">
        <v>1001</v>
      </c>
    </row>
    <row r="5166" spans="1:15" x14ac:dyDescent="0.3">
      <c r="A5166" t="s">
        <v>6868</v>
      </c>
      <c r="B5166" t="s">
        <v>4</v>
      </c>
      <c r="C5166" t="s">
        <v>18</v>
      </c>
      <c r="D5166" t="s">
        <v>89</v>
      </c>
      <c r="E5166" t="s">
        <v>90</v>
      </c>
      <c r="F5166" t="s">
        <v>65</v>
      </c>
      <c r="G5166" t="s">
        <v>66</v>
      </c>
      <c r="H5166" t="s">
        <v>67</v>
      </c>
      <c r="I5166">
        <v>2018</v>
      </c>
      <c r="J5166" t="s">
        <v>68</v>
      </c>
      <c r="K5166">
        <v>2023</v>
      </c>
      <c r="L5166" s="18">
        <v>45191</v>
      </c>
      <c r="M5166" t="s">
        <v>69</v>
      </c>
      <c r="N5166" t="s">
        <v>65</v>
      </c>
      <c r="O5166" t="s">
        <v>6297</v>
      </c>
    </row>
    <row r="5167" spans="1:15" x14ac:dyDescent="0.3">
      <c r="A5167" t="s">
        <v>6869</v>
      </c>
      <c r="B5167" t="s">
        <v>4</v>
      </c>
      <c r="C5167" t="s">
        <v>22</v>
      </c>
      <c r="D5167" t="s">
        <v>123</v>
      </c>
      <c r="E5167" t="s">
        <v>64</v>
      </c>
      <c r="F5167" t="s">
        <v>65</v>
      </c>
      <c r="G5167" t="s">
        <v>66</v>
      </c>
      <c r="H5167" t="s">
        <v>67</v>
      </c>
      <c r="I5167">
        <v>2018</v>
      </c>
      <c r="J5167" t="s">
        <v>68</v>
      </c>
      <c r="K5167">
        <v>2026</v>
      </c>
      <c r="L5167" s="18">
        <v>46038</v>
      </c>
      <c r="M5167" t="s">
        <v>69</v>
      </c>
      <c r="N5167" t="s">
        <v>65</v>
      </c>
      <c r="O5167" t="s">
        <v>6801</v>
      </c>
    </row>
    <row r="5168" spans="1:15" x14ac:dyDescent="0.3">
      <c r="A5168" t="s">
        <v>6870</v>
      </c>
      <c r="B5168" t="s">
        <v>4</v>
      </c>
      <c r="C5168" t="s">
        <v>22</v>
      </c>
      <c r="D5168" t="s">
        <v>74</v>
      </c>
      <c r="E5168" t="s">
        <v>75</v>
      </c>
      <c r="F5168" t="s">
        <v>65</v>
      </c>
      <c r="G5168" t="s">
        <v>66</v>
      </c>
      <c r="H5168" t="s">
        <v>67</v>
      </c>
      <c r="I5168">
        <v>2019</v>
      </c>
      <c r="J5168" t="s">
        <v>68</v>
      </c>
      <c r="K5168">
        <v>2020</v>
      </c>
      <c r="L5168" s="18">
        <v>43810</v>
      </c>
      <c r="M5168" t="s">
        <v>69</v>
      </c>
      <c r="N5168" t="s">
        <v>65</v>
      </c>
      <c r="O5168" t="s">
        <v>6646</v>
      </c>
    </row>
    <row r="5169" spans="1:15" x14ac:dyDescent="0.3">
      <c r="A5169" t="s">
        <v>6871</v>
      </c>
      <c r="B5169" t="s">
        <v>4</v>
      </c>
      <c r="C5169" t="s">
        <v>16</v>
      </c>
      <c r="D5169" t="s">
        <v>89</v>
      </c>
      <c r="E5169" t="s">
        <v>90</v>
      </c>
      <c r="F5169" t="s">
        <v>65</v>
      </c>
      <c r="G5169" t="s">
        <v>66</v>
      </c>
      <c r="H5169" t="s">
        <v>67</v>
      </c>
      <c r="I5169">
        <v>2018</v>
      </c>
      <c r="J5169" t="s">
        <v>68</v>
      </c>
      <c r="K5169">
        <v>2019</v>
      </c>
      <c r="L5169" s="18">
        <v>43507</v>
      </c>
      <c r="M5169" t="s">
        <v>69</v>
      </c>
      <c r="N5169" t="s">
        <v>65</v>
      </c>
      <c r="O5169" t="s">
        <v>6515</v>
      </c>
    </row>
    <row r="5170" spans="1:15" x14ac:dyDescent="0.3">
      <c r="A5170" t="s">
        <v>6872</v>
      </c>
      <c r="B5170" t="s">
        <v>4</v>
      </c>
      <c r="C5170" t="s">
        <v>27</v>
      </c>
      <c r="D5170" t="s">
        <v>89</v>
      </c>
      <c r="E5170" t="s">
        <v>90</v>
      </c>
      <c r="F5170" t="s">
        <v>65</v>
      </c>
      <c r="G5170" t="s">
        <v>66</v>
      </c>
      <c r="H5170" t="s">
        <v>67</v>
      </c>
      <c r="I5170">
        <v>2018</v>
      </c>
      <c r="J5170" t="s">
        <v>68</v>
      </c>
      <c r="K5170">
        <v>2019</v>
      </c>
      <c r="L5170" s="18">
        <v>43626</v>
      </c>
      <c r="M5170" t="s">
        <v>69</v>
      </c>
      <c r="N5170" t="s">
        <v>65</v>
      </c>
      <c r="O5170" t="s">
        <v>6379</v>
      </c>
    </row>
    <row r="5171" spans="1:15" x14ac:dyDescent="0.3">
      <c r="A5171" t="s">
        <v>6873</v>
      </c>
      <c r="B5171" t="s">
        <v>4</v>
      </c>
      <c r="C5171" t="s">
        <v>18</v>
      </c>
      <c r="D5171" t="s">
        <v>81</v>
      </c>
      <c r="E5171" t="s">
        <v>75</v>
      </c>
      <c r="F5171" t="s">
        <v>65</v>
      </c>
      <c r="G5171" t="s">
        <v>84</v>
      </c>
      <c r="H5171" t="s">
        <v>85</v>
      </c>
      <c r="I5171">
        <v>2018</v>
      </c>
      <c r="J5171" t="s">
        <v>68</v>
      </c>
      <c r="K5171">
        <v>2024</v>
      </c>
      <c r="L5171" s="18">
        <v>45317</v>
      </c>
      <c r="M5171" t="s">
        <v>69</v>
      </c>
      <c r="N5171" t="s">
        <v>65</v>
      </c>
      <c r="O5171" t="s">
        <v>6745</v>
      </c>
    </row>
    <row r="5172" spans="1:15" x14ac:dyDescent="0.3">
      <c r="A5172" t="s">
        <v>6874</v>
      </c>
      <c r="B5172" t="s">
        <v>4</v>
      </c>
      <c r="C5172" t="s">
        <v>18</v>
      </c>
      <c r="D5172" t="s">
        <v>74</v>
      </c>
      <c r="E5172" t="s">
        <v>75</v>
      </c>
      <c r="F5172" t="s">
        <v>65</v>
      </c>
      <c r="G5172" t="s">
        <v>66</v>
      </c>
      <c r="H5172" t="s">
        <v>67</v>
      </c>
      <c r="I5172">
        <v>2018</v>
      </c>
      <c r="J5172" t="s">
        <v>68</v>
      </c>
      <c r="K5172">
        <v>2023</v>
      </c>
      <c r="L5172" s="18">
        <v>45191</v>
      </c>
      <c r="M5172" t="s">
        <v>69</v>
      </c>
      <c r="N5172" t="s">
        <v>65</v>
      </c>
      <c r="O5172" t="s">
        <v>6815</v>
      </c>
    </row>
    <row r="5173" spans="1:15" x14ac:dyDescent="0.3">
      <c r="A5173" t="s">
        <v>6875</v>
      </c>
      <c r="B5173" t="s">
        <v>4</v>
      </c>
      <c r="C5173" t="s">
        <v>18</v>
      </c>
      <c r="D5173" t="s">
        <v>63</v>
      </c>
      <c r="E5173" t="s">
        <v>64</v>
      </c>
      <c r="F5173" t="s">
        <v>65</v>
      </c>
      <c r="G5173" t="s">
        <v>84</v>
      </c>
      <c r="H5173" t="s">
        <v>85</v>
      </c>
      <c r="I5173">
        <v>2019</v>
      </c>
      <c r="J5173" t="s">
        <v>68</v>
      </c>
      <c r="K5173">
        <v>2019</v>
      </c>
      <c r="L5173" s="18">
        <v>43642</v>
      </c>
      <c r="M5173" t="s">
        <v>69</v>
      </c>
      <c r="N5173" t="s">
        <v>65</v>
      </c>
      <c r="O5173" t="s">
        <v>6876</v>
      </c>
    </row>
    <row r="5174" spans="1:15" x14ac:dyDescent="0.3">
      <c r="A5174" t="s">
        <v>6877</v>
      </c>
      <c r="B5174" t="s">
        <v>4</v>
      </c>
      <c r="C5174" t="s">
        <v>18</v>
      </c>
      <c r="D5174" t="s">
        <v>89</v>
      </c>
      <c r="E5174" t="s">
        <v>90</v>
      </c>
      <c r="F5174" t="s">
        <v>65</v>
      </c>
      <c r="G5174" t="s">
        <v>66</v>
      </c>
      <c r="H5174" t="s">
        <v>67</v>
      </c>
      <c r="I5174">
        <v>2019</v>
      </c>
      <c r="J5174" t="s">
        <v>68</v>
      </c>
      <c r="K5174">
        <v>2019</v>
      </c>
      <c r="L5174" s="18">
        <v>43817</v>
      </c>
      <c r="M5174" t="s">
        <v>69</v>
      </c>
      <c r="N5174" t="s">
        <v>65</v>
      </c>
      <c r="O5174" t="s">
        <v>6844</v>
      </c>
    </row>
    <row r="5175" spans="1:15" x14ac:dyDescent="0.3">
      <c r="A5175" t="s">
        <v>6878</v>
      </c>
      <c r="B5175" t="s">
        <v>4</v>
      </c>
      <c r="C5175" t="s">
        <v>16</v>
      </c>
      <c r="D5175" t="s">
        <v>89</v>
      </c>
      <c r="E5175" t="s">
        <v>90</v>
      </c>
      <c r="F5175" t="s">
        <v>65</v>
      </c>
      <c r="G5175" t="s">
        <v>66</v>
      </c>
      <c r="H5175" t="s">
        <v>67</v>
      </c>
      <c r="I5175">
        <v>2018</v>
      </c>
      <c r="J5175" t="s">
        <v>68</v>
      </c>
      <c r="K5175">
        <v>2018</v>
      </c>
      <c r="L5175" s="18">
        <v>43430</v>
      </c>
      <c r="M5175" t="s">
        <v>69</v>
      </c>
      <c r="N5175" t="s">
        <v>65</v>
      </c>
      <c r="O5175" t="s">
        <v>6515</v>
      </c>
    </row>
    <row r="5176" spans="1:15" x14ac:dyDescent="0.3">
      <c r="A5176" t="s">
        <v>6879</v>
      </c>
      <c r="B5176" t="s">
        <v>4</v>
      </c>
      <c r="C5176" t="s">
        <v>18</v>
      </c>
      <c r="D5176" t="s">
        <v>63</v>
      </c>
      <c r="E5176" t="s">
        <v>64</v>
      </c>
      <c r="F5176" t="s">
        <v>65</v>
      </c>
      <c r="G5176" t="s">
        <v>84</v>
      </c>
      <c r="H5176" t="s">
        <v>85</v>
      </c>
      <c r="I5176">
        <v>2019</v>
      </c>
      <c r="J5176" t="s">
        <v>68</v>
      </c>
      <c r="K5176">
        <v>2023</v>
      </c>
      <c r="L5176" s="18">
        <v>44526</v>
      </c>
      <c r="M5176" t="s">
        <v>69</v>
      </c>
      <c r="N5176" t="s">
        <v>65</v>
      </c>
      <c r="O5176" t="s">
        <v>6880</v>
      </c>
    </row>
    <row r="5177" spans="1:15" x14ac:dyDescent="0.3">
      <c r="A5177" t="s">
        <v>6881</v>
      </c>
      <c r="B5177" t="s">
        <v>4</v>
      </c>
      <c r="C5177" t="s">
        <v>22</v>
      </c>
      <c r="D5177" t="s">
        <v>74</v>
      </c>
      <c r="E5177" t="s">
        <v>75</v>
      </c>
      <c r="F5177" t="s">
        <v>65</v>
      </c>
      <c r="G5177" t="s">
        <v>66</v>
      </c>
      <c r="H5177" t="s">
        <v>67</v>
      </c>
      <c r="I5177">
        <v>2019</v>
      </c>
      <c r="J5177" t="s">
        <v>68</v>
      </c>
      <c r="K5177">
        <v>2022</v>
      </c>
      <c r="L5177" s="18">
        <v>44651</v>
      </c>
      <c r="M5177" t="s">
        <v>69</v>
      </c>
      <c r="N5177" t="s">
        <v>65</v>
      </c>
      <c r="O5177" t="s">
        <v>6549</v>
      </c>
    </row>
    <row r="5178" spans="1:15" x14ac:dyDescent="0.3">
      <c r="A5178" t="s">
        <v>6882</v>
      </c>
      <c r="B5178" t="s">
        <v>4</v>
      </c>
      <c r="C5178" t="s">
        <v>18</v>
      </c>
      <c r="D5178" t="s">
        <v>74</v>
      </c>
      <c r="E5178" t="s">
        <v>75</v>
      </c>
      <c r="F5178" t="s">
        <v>65</v>
      </c>
      <c r="G5178" t="s">
        <v>84</v>
      </c>
      <c r="H5178" t="s">
        <v>227</v>
      </c>
      <c r="I5178">
        <v>2021</v>
      </c>
      <c r="J5178" t="s">
        <v>65</v>
      </c>
      <c r="K5178">
        <v>2024</v>
      </c>
      <c r="L5178" s="18">
        <v>44999</v>
      </c>
      <c r="M5178" t="s">
        <v>228</v>
      </c>
      <c r="N5178" t="s">
        <v>65</v>
      </c>
      <c r="O5178" t="s">
        <v>6095</v>
      </c>
    </row>
    <row r="5179" spans="1:15" x14ac:dyDescent="0.3">
      <c r="A5179" t="s">
        <v>6883</v>
      </c>
      <c r="B5179" t="s">
        <v>4</v>
      </c>
      <c r="C5179" t="s">
        <v>18</v>
      </c>
      <c r="D5179" t="s">
        <v>89</v>
      </c>
      <c r="E5179" t="s">
        <v>90</v>
      </c>
      <c r="F5179" t="s">
        <v>65</v>
      </c>
      <c r="G5179" t="s">
        <v>84</v>
      </c>
      <c r="H5179" t="s">
        <v>85</v>
      </c>
      <c r="I5179">
        <v>2019</v>
      </c>
      <c r="J5179" t="s">
        <v>68</v>
      </c>
      <c r="K5179">
        <v>2024</v>
      </c>
      <c r="L5179" s="18">
        <v>45509</v>
      </c>
      <c r="M5179" t="s">
        <v>69</v>
      </c>
      <c r="N5179" t="s">
        <v>65</v>
      </c>
      <c r="O5179" t="s">
        <v>6884</v>
      </c>
    </row>
    <row r="5180" spans="1:15" x14ac:dyDescent="0.3">
      <c r="A5180" t="s">
        <v>6885</v>
      </c>
      <c r="B5180" t="s">
        <v>4</v>
      </c>
      <c r="C5180" t="s">
        <v>18</v>
      </c>
      <c r="D5180" t="s">
        <v>81</v>
      </c>
      <c r="E5180" t="s">
        <v>75</v>
      </c>
      <c r="F5180" t="s">
        <v>68</v>
      </c>
      <c r="G5180" t="s">
        <v>52</v>
      </c>
      <c r="H5180" t="s">
        <v>706</v>
      </c>
      <c r="I5180">
        <v>2019</v>
      </c>
      <c r="J5180" t="s">
        <v>68</v>
      </c>
      <c r="K5180">
        <v>2026</v>
      </c>
      <c r="L5180" s="18">
        <v>46196</v>
      </c>
      <c r="M5180" t="s">
        <v>69</v>
      </c>
      <c r="N5180" t="s">
        <v>65</v>
      </c>
      <c r="O5180" t="s">
        <v>6886</v>
      </c>
    </row>
    <row r="5181" spans="1:15" x14ac:dyDescent="0.3">
      <c r="A5181" t="s">
        <v>6887</v>
      </c>
      <c r="B5181" t="s">
        <v>4</v>
      </c>
      <c r="C5181" t="s">
        <v>18</v>
      </c>
      <c r="D5181" t="s">
        <v>81</v>
      </c>
      <c r="E5181" t="s">
        <v>75</v>
      </c>
      <c r="F5181" t="s">
        <v>65</v>
      </c>
      <c r="G5181" t="s">
        <v>66</v>
      </c>
      <c r="H5181" t="s">
        <v>67</v>
      </c>
      <c r="I5181">
        <v>2018</v>
      </c>
      <c r="J5181" t="s">
        <v>68</v>
      </c>
      <c r="K5181">
        <v>2020</v>
      </c>
      <c r="L5181" s="18">
        <v>44183</v>
      </c>
      <c r="M5181" t="s">
        <v>69</v>
      </c>
      <c r="N5181" t="s">
        <v>65</v>
      </c>
      <c r="O5181" t="s">
        <v>6566</v>
      </c>
    </row>
    <row r="5182" spans="1:15" x14ac:dyDescent="0.3">
      <c r="A5182" t="s">
        <v>6888</v>
      </c>
      <c r="B5182" t="s">
        <v>4</v>
      </c>
      <c r="C5182" t="s">
        <v>18</v>
      </c>
      <c r="D5182" t="s">
        <v>89</v>
      </c>
      <c r="E5182" t="s">
        <v>90</v>
      </c>
      <c r="F5182" t="s">
        <v>65</v>
      </c>
      <c r="G5182" t="s">
        <v>66</v>
      </c>
      <c r="H5182" t="s">
        <v>67</v>
      </c>
      <c r="I5182">
        <v>2018</v>
      </c>
      <c r="J5182" t="s">
        <v>68</v>
      </c>
      <c r="K5182">
        <v>2019</v>
      </c>
      <c r="L5182" s="18">
        <v>43613</v>
      </c>
      <c r="M5182" t="s">
        <v>69</v>
      </c>
      <c r="N5182" t="s">
        <v>65</v>
      </c>
      <c r="O5182" t="s">
        <v>6775</v>
      </c>
    </row>
    <row r="5183" spans="1:15" x14ac:dyDescent="0.3">
      <c r="A5183" t="s">
        <v>6889</v>
      </c>
      <c r="B5183" t="s">
        <v>4</v>
      </c>
      <c r="C5183" t="s">
        <v>27</v>
      </c>
      <c r="D5183" t="s">
        <v>89</v>
      </c>
      <c r="E5183" t="s">
        <v>90</v>
      </c>
      <c r="F5183" t="s">
        <v>65</v>
      </c>
      <c r="G5183" t="s">
        <v>66</v>
      </c>
      <c r="H5183" t="s">
        <v>67</v>
      </c>
      <c r="I5183">
        <v>2019</v>
      </c>
      <c r="J5183" t="s">
        <v>68</v>
      </c>
      <c r="K5183">
        <v>2019</v>
      </c>
      <c r="L5183" s="18">
        <v>43634</v>
      </c>
      <c r="M5183" t="s">
        <v>69</v>
      </c>
      <c r="N5183" t="s">
        <v>65</v>
      </c>
      <c r="O5183" t="s">
        <v>6253</v>
      </c>
    </row>
    <row r="5184" spans="1:15" x14ac:dyDescent="0.3">
      <c r="A5184" t="s">
        <v>6890</v>
      </c>
      <c r="B5184" t="s">
        <v>4</v>
      </c>
      <c r="C5184" t="s">
        <v>16</v>
      </c>
      <c r="D5184" t="s">
        <v>89</v>
      </c>
      <c r="E5184" t="s">
        <v>90</v>
      </c>
      <c r="F5184" t="s">
        <v>65</v>
      </c>
      <c r="G5184" t="s">
        <v>66</v>
      </c>
      <c r="H5184" t="s">
        <v>67</v>
      </c>
      <c r="I5184">
        <v>2019</v>
      </c>
      <c r="J5184" t="s">
        <v>68</v>
      </c>
      <c r="K5184">
        <v>2020</v>
      </c>
      <c r="L5184" s="18">
        <v>44002</v>
      </c>
      <c r="M5184" t="s">
        <v>69</v>
      </c>
      <c r="N5184" t="s">
        <v>65</v>
      </c>
      <c r="O5184" t="s">
        <v>6891</v>
      </c>
    </row>
    <row r="5185" spans="1:15" x14ac:dyDescent="0.3">
      <c r="A5185" t="s">
        <v>6892</v>
      </c>
      <c r="B5185" t="s">
        <v>4</v>
      </c>
      <c r="C5185" t="s">
        <v>18</v>
      </c>
      <c r="D5185" t="s">
        <v>89</v>
      </c>
      <c r="E5185" t="s">
        <v>90</v>
      </c>
      <c r="F5185" t="s">
        <v>65</v>
      </c>
      <c r="G5185" t="s">
        <v>66</v>
      </c>
      <c r="H5185" t="s">
        <v>67</v>
      </c>
      <c r="I5185">
        <v>2019</v>
      </c>
      <c r="J5185" t="s">
        <v>68</v>
      </c>
      <c r="K5185">
        <v>2020</v>
      </c>
      <c r="L5185" s="18">
        <v>43880</v>
      </c>
      <c r="M5185" t="s">
        <v>69</v>
      </c>
      <c r="N5185" t="s">
        <v>65</v>
      </c>
      <c r="O5185" t="s">
        <v>6891</v>
      </c>
    </row>
    <row r="5186" spans="1:15" x14ac:dyDescent="0.3">
      <c r="A5186" t="s">
        <v>6893</v>
      </c>
      <c r="B5186" t="s">
        <v>4</v>
      </c>
      <c r="C5186" t="s">
        <v>18</v>
      </c>
      <c r="D5186" t="s">
        <v>89</v>
      </c>
      <c r="E5186" t="s">
        <v>90</v>
      </c>
      <c r="F5186" t="s">
        <v>65</v>
      </c>
      <c r="G5186" t="s">
        <v>66</v>
      </c>
      <c r="H5186" t="s">
        <v>67</v>
      </c>
      <c r="I5186">
        <v>2019</v>
      </c>
      <c r="J5186" t="s">
        <v>68</v>
      </c>
      <c r="K5186">
        <v>2024</v>
      </c>
      <c r="L5186" s="18">
        <v>45489</v>
      </c>
      <c r="M5186" t="s">
        <v>69</v>
      </c>
      <c r="N5186" t="s">
        <v>65</v>
      </c>
      <c r="O5186" t="s">
        <v>6631</v>
      </c>
    </row>
    <row r="5187" spans="1:15" x14ac:dyDescent="0.3">
      <c r="A5187" t="s">
        <v>6894</v>
      </c>
      <c r="B5187" t="s">
        <v>4</v>
      </c>
      <c r="C5187" t="s">
        <v>18</v>
      </c>
      <c r="D5187" t="s">
        <v>63</v>
      </c>
      <c r="E5187" t="s">
        <v>64</v>
      </c>
      <c r="F5187" t="s">
        <v>68</v>
      </c>
      <c r="G5187" t="s">
        <v>52</v>
      </c>
      <c r="H5187" t="s">
        <v>706</v>
      </c>
      <c r="I5187">
        <v>2019</v>
      </c>
      <c r="J5187" t="s">
        <v>68</v>
      </c>
      <c r="K5187">
        <v>2027</v>
      </c>
      <c r="L5187" s="18">
        <v>46457</v>
      </c>
      <c r="M5187" t="s">
        <v>228</v>
      </c>
      <c r="N5187" t="s">
        <v>65</v>
      </c>
      <c r="O5187" t="s">
        <v>6095</v>
      </c>
    </row>
    <row r="5188" spans="1:15" x14ac:dyDescent="0.3">
      <c r="A5188" t="s">
        <v>6895</v>
      </c>
      <c r="B5188" t="s">
        <v>4</v>
      </c>
      <c r="C5188" t="s">
        <v>16</v>
      </c>
      <c r="D5188" t="s">
        <v>89</v>
      </c>
      <c r="E5188" t="s">
        <v>90</v>
      </c>
      <c r="F5188" t="s">
        <v>65</v>
      </c>
      <c r="G5188" t="s">
        <v>66</v>
      </c>
      <c r="H5188" t="s">
        <v>67</v>
      </c>
      <c r="I5188">
        <v>2019</v>
      </c>
      <c r="J5188" t="s">
        <v>68</v>
      </c>
      <c r="K5188">
        <v>2019</v>
      </c>
      <c r="L5188" s="18">
        <v>43586</v>
      </c>
      <c r="M5188" t="s">
        <v>69</v>
      </c>
      <c r="N5188" t="s">
        <v>65</v>
      </c>
      <c r="O5188" t="s">
        <v>6515</v>
      </c>
    </row>
    <row r="5189" spans="1:15" x14ac:dyDescent="0.3">
      <c r="A5189" t="s">
        <v>6896</v>
      </c>
      <c r="B5189" t="s">
        <v>4</v>
      </c>
      <c r="C5189" t="s">
        <v>16</v>
      </c>
      <c r="D5189" t="s">
        <v>74</v>
      </c>
      <c r="E5189" t="s">
        <v>75</v>
      </c>
      <c r="F5189" t="s">
        <v>65</v>
      </c>
      <c r="G5189" t="s">
        <v>66</v>
      </c>
      <c r="H5189" t="s">
        <v>67</v>
      </c>
      <c r="I5189">
        <v>2019</v>
      </c>
      <c r="J5189" t="s">
        <v>68</v>
      </c>
      <c r="K5189">
        <v>2021</v>
      </c>
      <c r="L5189" s="18">
        <v>43948</v>
      </c>
      <c r="M5189" t="s">
        <v>69</v>
      </c>
      <c r="N5189" t="s">
        <v>65</v>
      </c>
      <c r="O5189" t="s">
        <v>6897</v>
      </c>
    </row>
    <row r="5190" spans="1:15" x14ac:dyDescent="0.3">
      <c r="A5190" t="s">
        <v>6898</v>
      </c>
      <c r="B5190" t="s">
        <v>4</v>
      </c>
      <c r="C5190" t="s">
        <v>29</v>
      </c>
      <c r="D5190" t="s">
        <v>89</v>
      </c>
      <c r="E5190" t="s">
        <v>90</v>
      </c>
      <c r="F5190" t="s">
        <v>65</v>
      </c>
      <c r="G5190" t="s">
        <v>66</v>
      </c>
      <c r="H5190" t="s">
        <v>67</v>
      </c>
      <c r="I5190">
        <v>2019</v>
      </c>
      <c r="J5190" t="s">
        <v>68</v>
      </c>
      <c r="K5190">
        <v>2020</v>
      </c>
      <c r="L5190" s="18">
        <v>43868</v>
      </c>
      <c r="M5190" t="s">
        <v>69</v>
      </c>
      <c r="N5190" t="s">
        <v>65</v>
      </c>
      <c r="O5190" t="s">
        <v>6515</v>
      </c>
    </row>
    <row r="5191" spans="1:15" x14ac:dyDescent="0.3">
      <c r="A5191" t="s">
        <v>6899</v>
      </c>
      <c r="B5191" t="s">
        <v>4</v>
      </c>
      <c r="C5191" t="s">
        <v>27</v>
      </c>
      <c r="D5191" t="s">
        <v>89</v>
      </c>
      <c r="E5191" t="s">
        <v>90</v>
      </c>
      <c r="F5191" t="s">
        <v>65</v>
      </c>
      <c r="G5191" t="s">
        <v>66</v>
      </c>
      <c r="H5191" t="s">
        <v>67</v>
      </c>
      <c r="I5191">
        <v>2019</v>
      </c>
      <c r="J5191" t="s">
        <v>68</v>
      </c>
      <c r="K5191">
        <v>2019</v>
      </c>
      <c r="L5191" s="18">
        <v>43799</v>
      </c>
      <c r="M5191" t="s">
        <v>69</v>
      </c>
      <c r="N5191" t="s">
        <v>65</v>
      </c>
      <c r="O5191" t="s">
        <v>6515</v>
      </c>
    </row>
    <row r="5192" spans="1:15" x14ac:dyDescent="0.3">
      <c r="A5192" t="s">
        <v>6900</v>
      </c>
      <c r="B5192" t="s">
        <v>4</v>
      </c>
      <c r="C5192" t="s">
        <v>22</v>
      </c>
      <c r="D5192" t="s">
        <v>89</v>
      </c>
      <c r="E5192" t="s">
        <v>90</v>
      </c>
      <c r="F5192" t="s">
        <v>65</v>
      </c>
      <c r="G5192" t="s">
        <v>66</v>
      </c>
      <c r="H5192" t="s">
        <v>67</v>
      </c>
      <c r="I5192">
        <v>2019</v>
      </c>
      <c r="J5192" t="s">
        <v>68</v>
      </c>
      <c r="K5192">
        <v>2019</v>
      </c>
      <c r="L5192" s="18">
        <v>43675</v>
      </c>
      <c r="M5192" t="s">
        <v>69</v>
      </c>
      <c r="N5192" t="s">
        <v>65</v>
      </c>
      <c r="O5192" t="s">
        <v>6901</v>
      </c>
    </row>
    <row r="5193" spans="1:15" x14ac:dyDescent="0.3">
      <c r="A5193" t="s">
        <v>6902</v>
      </c>
      <c r="B5193" t="s">
        <v>4</v>
      </c>
      <c r="C5193" t="s">
        <v>18</v>
      </c>
      <c r="D5193" t="s">
        <v>74</v>
      </c>
      <c r="E5193" t="s">
        <v>75</v>
      </c>
      <c r="F5193" t="s">
        <v>68</v>
      </c>
      <c r="G5193" t="s">
        <v>52</v>
      </c>
      <c r="H5193" t="s">
        <v>1291</v>
      </c>
      <c r="I5193">
        <v>2019</v>
      </c>
      <c r="J5193" t="s">
        <v>68</v>
      </c>
      <c r="K5193">
        <v>2029</v>
      </c>
      <c r="L5193" s="18">
        <v>47355</v>
      </c>
      <c r="M5193" t="s">
        <v>228</v>
      </c>
      <c r="N5193" t="s">
        <v>65</v>
      </c>
      <c r="O5193" t="s">
        <v>6095</v>
      </c>
    </row>
    <row r="5194" spans="1:15" x14ac:dyDescent="0.3">
      <c r="A5194" t="s">
        <v>6903</v>
      </c>
      <c r="B5194" t="s">
        <v>4</v>
      </c>
      <c r="C5194" t="s">
        <v>18</v>
      </c>
      <c r="D5194" t="s">
        <v>74</v>
      </c>
      <c r="E5194" t="s">
        <v>75</v>
      </c>
      <c r="F5194" t="s">
        <v>65</v>
      </c>
      <c r="G5194" t="s">
        <v>66</v>
      </c>
      <c r="H5194" t="s">
        <v>67</v>
      </c>
      <c r="I5194">
        <v>2019</v>
      </c>
      <c r="J5194" t="s">
        <v>68</v>
      </c>
      <c r="K5194">
        <v>2023</v>
      </c>
      <c r="L5194" s="18">
        <v>44743</v>
      </c>
      <c r="M5194" t="s">
        <v>69</v>
      </c>
      <c r="N5194" t="s">
        <v>65</v>
      </c>
      <c r="O5194" t="s">
        <v>6547</v>
      </c>
    </row>
    <row r="5195" spans="1:15" x14ac:dyDescent="0.3">
      <c r="A5195" t="s">
        <v>6904</v>
      </c>
      <c r="B5195" t="s">
        <v>4</v>
      </c>
      <c r="C5195" t="s">
        <v>18</v>
      </c>
      <c r="D5195" t="s">
        <v>63</v>
      </c>
      <c r="E5195" t="s">
        <v>64</v>
      </c>
      <c r="F5195" t="s">
        <v>65</v>
      </c>
      <c r="G5195" t="s">
        <v>84</v>
      </c>
      <c r="H5195" t="s">
        <v>85</v>
      </c>
      <c r="I5195">
        <v>2019</v>
      </c>
      <c r="J5195" t="s">
        <v>68</v>
      </c>
      <c r="K5195">
        <v>2025</v>
      </c>
      <c r="L5195" s="18">
        <v>45005</v>
      </c>
      <c r="M5195" t="s">
        <v>69</v>
      </c>
      <c r="N5195" t="s">
        <v>65</v>
      </c>
      <c r="O5195" t="s">
        <v>6095</v>
      </c>
    </row>
    <row r="5196" spans="1:15" x14ac:dyDescent="0.3">
      <c r="A5196" t="s">
        <v>6905</v>
      </c>
      <c r="B5196" t="s">
        <v>4</v>
      </c>
      <c r="C5196" t="s">
        <v>18</v>
      </c>
      <c r="D5196" t="s">
        <v>89</v>
      </c>
      <c r="E5196" t="s">
        <v>90</v>
      </c>
      <c r="F5196" t="s">
        <v>65</v>
      </c>
      <c r="G5196" t="s">
        <v>84</v>
      </c>
      <c r="H5196" t="s">
        <v>85</v>
      </c>
      <c r="I5196">
        <v>2019</v>
      </c>
      <c r="J5196" t="s">
        <v>68</v>
      </c>
      <c r="K5196">
        <v>2022</v>
      </c>
      <c r="L5196" s="18">
        <v>44585</v>
      </c>
      <c r="M5196" t="s">
        <v>69</v>
      </c>
      <c r="N5196" t="s">
        <v>65</v>
      </c>
      <c r="O5196" t="s">
        <v>5824</v>
      </c>
    </row>
    <row r="5197" spans="1:15" x14ac:dyDescent="0.3">
      <c r="A5197" t="s">
        <v>6906</v>
      </c>
      <c r="B5197" t="s">
        <v>4</v>
      </c>
      <c r="C5197" t="s">
        <v>16</v>
      </c>
      <c r="D5197" t="s">
        <v>63</v>
      </c>
      <c r="E5197" t="s">
        <v>64</v>
      </c>
      <c r="F5197" t="s">
        <v>65</v>
      </c>
      <c r="G5197" t="s">
        <v>66</v>
      </c>
      <c r="H5197" t="s">
        <v>67</v>
      </c>
      <c r="I5197">
        <v>2019</v>
      </c>
      <c r="J5197" t="s">
        <v>68</v>
      </c>
      <c r="K5197">
        <v>2025</v>
      </c>
      <c r="L5197" s="18">
        <v>45930</v>
      </c>
      <c r="M5197" t="s">
        <v>69</v>
      </c>
      <c r="N5197" t="s">
        <v>65</v>
      </c>
      <c r="O5197" t="s">
        <v>6210</v>
      </c>
    </row>
    <row r="5198" spans="1:15" x14ac:dyDescent="0.3">
      <c r="A5198" t="s">
        <v>6907</v>
      </c>
      <c r="B5198" t="s">
        <v>4</v>
      </c>
      <c r="C5198" t="s">
        <v>16</v>
      </c>
      <c r="D5198" t="s">
        <v>74</v>
      </c>
      <c r="E5198" t="s">
        <v>75</v>
      </c>
      <c r="F5198" t="s">
        <v>65</v>
      </c>
      <c r="G5198" t="s">
        <v>66</v>
      </c>
      <c r="H5198" t="s">
        <v>67</v>
      </c>
      <c r="I5198">
        <v>2019</v>
      </c>
      <c r="J5198" t="s">
        <v>68</v>
      </c>
      <c r="K5198">
        <v>2025</v>
      </c>
      <c r="L5198" s="18">
        <v>45737</v>
      </c>
      <c r="M5198" t="s">
        <v>69</v>
      </c>
      <c r="N5198" t="s">
        <v>65</v>
      </c>
      <c r="O5198" t="s">
        <v>6515</v>
      </c>
    </row>
    <row r="5199" spans="1:15" x14ac:dyDescent="0.3">
      <c r="A5199" t="s">
        <v>6908</v>
      </c>
      <c r="B5199" t="s">
        <v>4</v>
      </c>
      <c r="C5199" t="s">
        <v>16</v>
      </c>
      <c r="D5199" t="s">
        <v>63</v>
      </c>
      <c r="E5199" t="s">
        <v>64</v>
      </c>
      <c r="F5199" t="s">
        <v>65</v>
      </c>
      <c r="G5199" t="s">
        <v>66</v>
      </c>
      <c r="H5199" t="s">
        <v>67</v>
      </c>
      <c r="I5199">
        <v>2019</v>
      </c>
      <c r="J5199" t="s">
        <v>68</v>
      </c>
      <c r="K5199">
        <v>2021</v>
      </c>
      <c r="L5199" s="18">
        <v>44279</v>
      </c>
      <c r="M5199" t="s">
        <v>69</v>
      </c>
      <c r="N5199" t="s">
        <v>65</v>
      </c>
      <c r="O5199" t="s">
        <v>6515</v>
      </c>
    </row>
    <row r="5200" spans="1:15" x14ac:dyDescent="0.3">
      <c r="A5200" t="s">
        <v>6909</v>
      </c>
      <c r="B5200" t="s">
        <v>4</v>
      </c>
      <c r="C5200" t="s">
        <v>16</v>
      </c>
      <c r="D5200" t="s">
        <v>89</v>
      </c>
      <c r="E5200" t="s">
        <v>90</v>
      </c>
      <c r="F5200" t="s">
        <v>65</v>
      </c>
      <c r="G5200" t="s">
        <v>66</v>
      </c>
      <c r="H5200" t="s">
        <v>67</v>
      </c>
      <c r="I5200">
        <v>2019</v>
      </c>
      <c r="J5200" t="s">
        <v>68</v>
      </c>
      <c r="K5200">
        <v>2019</v>
      </c>
      <c r="L5200" s="18">
        <v>43612</v>
      </c>
      <c r="M5200" t="s">
        <v>69</v>
      </c>
      <c r="N5200" t="s">
        <v>65</v>
      </c>
      <c r="O5200" t="s">
        <v>6515</v>
      </c>
    </row>
    <row r="5201" spans="1:15" x14ac:dyDescent="0.3">
      <c r="A5201" t="s">
        <v>6910</v>
      </c>
      <c r="B5201" t="s">
        <v>4</v>
      </c>
      <c r="C5201" t="s">
        <v>18</v>
      </c>
      <c r="D5201" t="s">
        <v>81</v>
      </c>
      <c r="E5201" t="s">
        <v>75</v>
      </c>
      <c r="F5201" t="s">
        <v>68</v>
      </c>
      <c r="G5201" t="s">
        <v>52</v>
      </c>
      <c r="H5201" t="s">
        <v>706</v>
      </c>
      <c r="I5201">
        <v>2019</v>
      </c>
      <c r="J5201" t="s">
        <v>68</v>
      </c>
      <c r="K5201">
        <v>2028</v>
      </c>
      <c r="L5201" s="18">
        <v>46484</v>
      </c>
      <c r="M5201" t="s">
        <v>228</v>
      </c>
      <c r="N5201" t="s">
        <v>65</v>
      </c>
      <c r="O5201" t="s">
        <v>6911</v>
      </c>
    </row>
    <row r="5202" spans="1:15" x14ac:dyDescent="0.3">
      <c r="A5202" t="s">
        <v>6912</v>
      </c>
      <c r="B5202" t="s">
        <v>4</v>
      </c>
      <c r="C5202" t="s">
        <v>16</v>
      </c>
      <c r="D5202" t="s">
        <v>74</v>
      </c>
      <c r="E5202" t="s">
        <v>75</v>
      </c>
      <c r="F5202" t="s">
        <v>65</v>
      </c>
      <c r="G5202" t="s">
        <v>66</v>
      </c>
      <c r="H5202" t="s">
        <v>67</v>
      </c>
      <c r="I5202">
        <v>2019</v>
      </c>
      <c r="J5202" t="s">
        <v>68</v>
      </c>
      <c r="K5202">
        <v>2023</v>
      </c>
      <c r="L5202" s="18">
        <v>44360</v>
      </c>
      <c r="M5202" t="s">
        <v>69</v>
      </c>
      <c r="N5202" t="s">
        <v>65</v>
      </c>
      <c r="O5202" t="s">
        <v>6515</v>
      </c>
    </row>
    <row r="5203" spans="1:15" x14ac:dyDescent="0.3">
      <c r="A5203" t="s">
        <v>6913</v>
      </c>
      <c r="B5203" t="s">
        <v>4</v>
      </c>
      <c r="C5203" t="s">
        <v>18</v>
      </c>
      <c r="D5203" t="s">
        <v>89</v>
      </c>
      <c r="E5203" t="s">
        <v>90</v>
      </c>
      <c r="F5203" t="s">
        <v>65</v>
      </c>
      <c r="G5203" t="s">
        <v>66</v>
      </c>
      <c r="H5203" t="s">
        <v>67</v>
      </c>
      <c r="I5203">
        <v>2019</v>
      </c>
      <c r="J5203" t="s">
        <v>68</v>
      </c>
      <c r="K5203">
        <v>2019</v>
      </c>
      <c r="L5203" s="18">
        <v>43666</v>
      </c>
      <c r="M5203" t="s">
        <v>69</v>
      </c>
      <c r="N5203" t="s">
        <v>65</v>
      </c>
      <c r="O5203" t="s">
        <v>6566</v>
      </c>
    </row>
    <row r="5204" spans="1:15" x14ac:dyDescent="0.3">
      <c r="A5204" t="s">
        <v>6914</v>
      </c>
      <c r="B5204" t="s">
        <v>4</v>
      </c>
      <c r="C5204" t="s">
        <v>22</v>
      </c>
      <c r="D5204" t="s">
        <v>89</v>
      </c>
      <c r="E5204" t="s">
        <v>90</v>
      </c>
      <c r="F5204" t="s">
        <v>65</v>
      </c>
      <c r="G5204" t="s">
        <v>66</v>
      </c>
      <c r="H5204" t="s">
        <v>67</v>
      </c>
      <c r="I5204">
        <v>2019</v>
      </c>
      <c r="J5204" t="s">
        <v>68</v>
      </c>
      <c r="K5204">
        <v>2019</v>
      </c>
      <c r="L5204" s="18">
        <v>43657</v>
      </c>
      <c r="M5204" t="s">
        <v>69</v>
      </c>
      <c r="N5204" t="s">
        <v>65</v>
      </c>
      <c r="O5204" t="s">
        <v>6549</v>
      </c>
    </row>
    <row r="5205" spans="1:15" x14ac:dyDescent="0.3">
      <c r="A5205" t="s">
        <v>6915</v>
      </c>
      <c r="B5205" t="s">
        <v>4</v>
      </c>
      <c r="C5205" t="s">
        <v>16</v>
      </c>
      <c r="D5205" t="s">
        <v>74</v>
      </c>
      <c r="E5205" t="s">
        <v>75</v>
      </c>
      <c r="F5205" t="s">
        <v>65</v>
      </c>
      <c r="G5205" t="s">
        <v>84</v>
      </c>
      <c r="H5205" t="s">
        <v>85</v>
      </c>
      <c r="I5205">
        <v>2019</v>
      </c>
      <c r="J5205" t="s">
        <v>68</v>
      </c>
      <c r="K5205">
        <v>2021</v>
      </c>
      <c r="L5205" s="18">
        <v>44133</v>
      </c>
      <c r="M5205" t="s">
        <v>69</v>
      </c>
      <c r="N5205" t="s">
        <v>65</v>
      </c>
      <c r="O5205" t="s">
        <v>6515</v>
      </c>
    </row>
    <row r="5206" spans="1:15" x14ac:dyDescent="0.3">
      <c r="A5206" t="s">
        <v>6916</v>
      </c>
      <c r="B5206" t="s">
        <v>4</v>
      </c>
      <c r="C5206" t="s">
        <v>31</v>
      </c>
      <c r="D5206" t="s">
        <v>89</v>
      </c>
      <c r="E5206" t="s">
        <v>90</v>
      </c>
      <c r="F5206" t="s">
        <v>65</v>
      </c>
      <c r="G5206" t="s">
        <v>66</v>
      </c>
      <c r="H5206" t="s">
        <v>67</v>
      </c>
      <c r="I5206">
        <v>2019</v>
      </c>
      <c r="J5206" t="s">
        <v>68</v>
      </c>
      <c r="K5206">
        <v>2019</v>
      </c>
      <c r="L5206" s="18">
        <v>43677</v>
      </c>
      <c r="M5206" t="s">
        <v>69</v>
      </c>
      <c r="N5206" t="s">
        <v>65</v>
      </c>
      <c r="O5206" t="s">
        <v>6842</v>
      </c>
    </row>
    <row r="5207" spans="1:15" x14ac:dyDescent="0.3">
      <c r="A5207" t="s">
        <v>6917</v>
      </c>
      <c r="B5207" t="s">
        <v>4</v>
      </c>
      <c r="C5207" t="s">
        <v>18</v>
      </c>
      <c r="D5207" t="s">
        <v>63</v>
      </c>
      <c r="E5207" t="s">
        <v>64</v>
      </c>
      <c r="F5207" t="s">
        <v>65</v>
      </c>
      <c r="G5207" t="s">
        <v>66</v>
      </c>
      <c r="H5207" t="s">
        <v>67</v>
      </c>
      <c r="I5207">
        <v>2019</v>
      </c>
      <c r="J5207" t="s">
        <v>68</v>
      </c>
      <c r="K5207">
        <v>2025</v>
      </c>
      <c r="L5207" s="18">
        <v>44910</v>
      </c>
      <c r="M5207" t="s">
        <v>69</v>
      </c>
      <c r="N5207" t="s">
        <v>65</v>
      </c>
      <c r="O5207" t="s">
        <v>6880</v>
      </c>
    </row>
    <row r="5208" spans="1:15" x14ac:dyDescent="0.3">
      <c r="A5208" t="s">
        <v>6918</v>
      </c>
      <c r="B5208" t="s">
        <v>4</v>
      </c>
      <c r="C5208" t="s">
        <v>18</v>
      </c>
      <c r="D5208" t="s">
        <v>89</v>
      </c>
      <c r="E5208" t="s">
        <v>90</v>
      </c>
      <c r="F5208" t="s">
        <v>65</v>
      </c>
      <c r="G5208" t="s">
        <v>66</v>
      </c>
      <c r="H5208" t="s">
        <v>67</v>
      </c>
      <c r="I5208">
        <v>2019</v>
      </c>
      <c r="J5208" t="s">
        <v>68</v>
      </c>
      <c r="K5208">
        <v>2024</v>
      </c>
      <c r="L5208" s="18">
        <v>45399</v>
      </c>
      <c r="M5208" t="s">
        <v>69</v>
      </c>
      <c r="N5208" t="s">
        <v>65</v>
      </c>
      <c r="O5208" t="s">
        <v>6919</v>
      </c>
    </row>
    <row r="5209" spans="1:15" x14ac:dyDescent="0.3">
      <c r="A5209" t="s">
        <v>6920</v>
      </c>
      <c r="B5209" t="s">
        <v>4</v>
      </c>
      <c r="C5209" t="s">
        <v>16</v>
      </c>
      <c r="D5209" t="s">
        <v>89</v>
      </c>
      <c r="E5209" t="s">
        <v>90</v>
      </c>
      <c r="F5209" t="s">
        <v>65</v>
      </c>
      <c r="G5209" t="s">
        <v>66</v>
      </c>
      <c r="H5209" t="s">
        <v>67</v>
      </c>
      <c r="I5209">
        <v>2019</v>
      </c>
      <c r="J5209" t="s">
        <v>68</v>
      </c>
      <c r="K5209">
        <v>2019</v>
      </c>
      <c r="L5209" s="18">
        <v>43733</v>
      </c>
      <c r="M5209" t="s">
        <v>69</v>
      </c>
      <c r="N5209" t="s">
        <v>65</v>
      </c>
      <c r="O5209" t="s">
        <v>6515</v>
      </c>
    </row>
    <row r="5210" spans="1:15" x14ac:dyDescent="0.3">
      <c r="A5210" t="s">
        <v>6921</v>
      </c>
      <c r="B5210" t="s">
        <v>4</v>
      </c>
      <c r="C5210" t="s">
        <v>31</v>
      </c>
      <c r="D5210" t="s">
        <v>89</v>
      </c>
      <c r="E5210" t="s">
        <v>90</v>
      </c>
      <c r="F5210" t="s">
        <v>65</v>
      </c>
      <c r="G5210" t="s">
        <v>66</v>
      </c>
      <c r="H5210" t="s">
        <v>67</v>
      </c>
      <c r="I5210">
        <v>2019</v>
      </c>
      <c r="J5210" t="s">
        <v>68</v>
      </c>
      <c r="K5210">
        <v>2019</v>
      </c>
      <c r="L5210" s="18">
        <v>43629</v>
      </c>
      <c r="M5210" t="s">
        <v>69</v>
      </c>
      <c r="N5210" t="s">
        <v>65</v>
      </c>
      <c r="O5210" t="s">
        <v>6379</v>
      </c>
    </row>
    <row r="5211" spans="1:15" x14ac:dyDescent="0.3">
      <c r="A5211" t="s">
        <v>6922</v>
      </c>
      <c r="B5211" t="s">
        <v>4</v>
      </c>
      <c r="C5211" t="s">
        <v>16</v>
      </c>
      <c r="D5211" t="s">
        <v>89</v>
      </c>
      <c r="E5211" t="s">
        <v>90</v>
      </c>
      <c r="F5211" t="s">
        <v>65</v>
      </c>
      <c r="G5211" t="s">
        <v>84</v>
      </c>
      <c r="H5211" t="s">
        <v>85</v>
      </c>
      <c r="I5211">
        <v>2018</v>
      </c>
      <c r="J5211" t="s">
        <v>68</v>
      </c>
      <c r="K5211">
        <v>2021</v>
      </c>
      <c r="L5211" s="18">
        <v>44413</v>
      </c>
      <c r="M5211" t="s">
        <v>69</v>
      </c>
      <c r="N5211" t="s">
        <v>65</v>
      </c>
      <c r="O5211" t="s">
        <v>6923</v>
      </c>
    </row>
    <row r="5212" spans="1:15" x14ac:dyDescent="0.3">
      <c r="A5212" t="s">
        <v>6924</v>
      </c>
      <c r="B5212" t="s">
        <v>4</v>
      </c>
      <c r="C5212" t="s">
        <v>18</v>
      </c>
      <c r="D5212" t="s">
        <v>89</v>
      </c>
      <c r="E5212" t="s">
        <v>90</v>
      </c>
      <c r="F5212" t="s">
        <v>65</v>
      </c>
      <c r="G5212" t="s">
        <v>84</v>
      </c>
      <c r="H5212" t="s">
        <v>85</v>
      </c>
      <c r="I5212">
        <v>2021</v>
      </c>
      <c r="J5212" t="s">
        <v>68</v>
      </c>
      <c r="K5212">
        <v>2023</v>
      </c>
      <c r="L5212" s="18">
        <v>45133</v>
      </c>
      <c r="M5212" t="s">
        <v>69</v>
      </c>
      <c r="N5212" t="s">
        <v>65</v>
      </c>
      <c r="O5212" t="s">
        <v>6309</v>
      </c>
    </row>
    <row r="5213" spans="1:15" x14ac:dyDescent="0.3">
      <c r="A5213" t="s">
        <v>6925</v>
      </c>
      <c r="B5213" t="s">
        <v>4</v>
      </c>
      <c r="C5213" t="s">
        <v>16</v>
      </c>
      <c r="D5213" t="s">
        <v>89</v>
      </c>
      <c r="E5213" t="s">
        <v>90</v>
      </c>
      <c r="F5213" t="s">
        <v>65</v>
      </c>
      <c r="G5213" t="s">
        <v>66</v>
      </c>
      <c r="H5213" t="s">
        <v>67</v>
      </c>
      <c r="I5213">
        <v>2019</v>
      </c>
      <c r="J5213" t="s">
        <v>68</v>
      </c>
      <c r="K5213">
        <v>2019</v>
      </c>
      <c r="L5213" s="18">
        <v>43653</v>
      </c>
      <c r="M5213" t="s">
        <v>69</v>
      </c>
      <c r="N5213" t="s">
        <v>65</v>
      </c>
      <c r="O5213" t="s">
        <v>6515</v>
      </c>
    </row>
    <row r="5214" spans="1:15" x14ac:dyDescent="0.3">
      <c r="A5214" t="s">
        <v>6926</v>
      </c>
      <c r="B5214" t="s">
        <v>4</v>
      </c>
      <c r="C5214" t="s">
        <v>18</v>
      </c>
      <c r="D5214" t="s">
        <v>89</v>
      </c>
      <c r="E5214" t="s">
        <v>90</v>
      </c>
      <c r="F5214" t="s">
        <v>65</v>
      </c>
      <c r="G5214" t="s">
        <v>66</v>
      </c>
      <c r="H5214" t="s">
        <v>67</v>
      </c>
      <c r="I5214">
        <v>2019</v>
      </c>
      <c r="J5214" t="s">
        <v>68</v>
      </c>
      <c r="K5214">
        <v>2023</v>
      </c>
      <c r="L5214" s="18">
        <v>44259</v>
      </c>
      <c r="M5214" t="s">
        <v>69</v>
      </c>
      <c r="N5214" t="s">
        <v>65</v>
      </c>
      <c r="O5214" t="s">
        <v>6095</v>
      </c>
    </row>
    <row r="5215" spans="1:15" x14ac:dyDescent="0.3">
      <c r="A5215" t="s">
        <v>6927</v>
      </c>
      <c r="B5215" t="s">
        <v>4</v>
      </c>
      <c r="C5215" t="s">
        <v>19</v>
      </c>
      <c r="D5215" t="s">
        <v>89</v>
      </c>
      <c r="E5215" t="s">
        <v>90</v>
      </c>
      <c r="F5215" t="s">
        <v>65</v>
      </c>
      <c r="G5215" t="s">
        <v>66</v>
      </c>
      <c r="H5215" t="s">
        <v>67</v>
      </c>
      <c r="I5215">
        <v>2019</v>
      </c>
      <c r="J5215" t="s">
        <v>68</v>
      </c>
      <c r="K5215">
        <v>2019</v>
      </c>
      <c r="L5215" s="18">
        <v>43673</v>
      </c>
      <c r="M5215" t="s">
        <v>69</v>
      </c>
      <c r="N5215" t="s">
        <v>65</v>
      </c>
      <c r="O5215" t="s">
        <v>6793</v>
      </c>
    </row>
    <row r="5216" spans="1:15" x14ac:dyDescent="0.3">
      <c r="A5216" t="s">
        <v>6928</v>
      </c>
      <c r="B5216" t="s">
        <v>4</v>
      </c>
      <c r="C5216" t="s">
        <v>27</v>
      </c>
      <c r="D5216" t="s">
        <v>89</v>
      </c>
      <c r="E5216" t="s">
        <v>90</v>
      </c>
      <c r="F5216" t="s">
        <v>65</v>
      </c>
      <c r="G5216" t="s">
        <v>66</v>
      </c>
      <c r="H5216" t="s">
        <v>67</v>
      </c>
      <c r="I5216">
        <v>2019</v>
      </c>
      <c r="J5216" t="s">
        <v>68</v>
      </c>
      <c r="K5216">
        <v>2023</v>
      </c>
      <c r="L5216" s="18">
        <v>44931</v>
      </c>
      <c r="M5216" t="s">
        <v>69</v>
      </c>
      <c r="N5216" t="s">
        <v>65</v>
      </c>
      <c r="O5216" t="s">
        <v>6880</v>
      </c>
    </row>
    <row r="5217" spans="1:15" x14ac:dyDescent="0.3">
      <c r="A5217" t="s">
        <v>6929</v>
      </c>
      <c r="B5217" t="s">
        <v>4</v>
      </c>
      <c r="C5217" t="s">
        <v>21</v>
      </c>
      <c r="D5217" t="s">
        <v>89</v>
      </c>
      <c r="E5217" t="s">
        <v>90</v>
      </c>
      <c r="F5217" t="s">
        <v>65</v>
      </c>
      <c r="G5217" t="s">
        <v>66</v>
      </c>
      <c r="H5217" t="s">
        <v>67</v>
      </c>
      <c r="I5217">
        <v>2019</v>
      </c>
      <c r="J5217" t="s">
        <v>68</v>
      </c>
      <c r="K5217">
        <v>2019</v>
      </c>
      <c r="L5217" s="18">
        <v>43771</v>
      </c>
      <c r="M5217" t="s">
        <v>69</v>
      </c>
      <c r="N5217" t="s">
        <v>65</v>
      </c>
      <c r="O5217" t="s">
        <v>6880</v>
      </c>
    </row>
    <row r="5218" spans="1:15" x14ac:dyDescent="0.3">
      <c r="A5218" t="s">
        <v>6930</v>
      </c>
      <c r="B5218" t="s">
        <v>4</v>
      </c>
      <c r="C5218" t="s">
        <v>18</v>
      </c>
      <c r="D5218" t="s">
        <v>81</v>
      </c>
      <c r="E5218" t="s">
        <v>75</v>
      </c>
      <c r="F5218" t="s">
        <v>68</v>
      </c>
      <c r="G5218" t="s">
        <v>52</v>
      </c>
      <c r="H5218" t="s">
        <v>706</v>
      </c>
      <c r="I5218">
        <v>2019</v>
      </c>
      <c r="J5218" t="s">
        <v>68</v>
      </c>
      <c r="K5218">
        <v>2026</v>
      </c>
      <c r="L5218" s="18">
        <v>46356</v>
      </c>
      <c r="M5218" t="s">
        <v>228</v>
      </c>
      <c r="N5218" t="s">
        <v>65</v>
      </c>
      <c r="O5218" t="s">
        <v>6775</v>
      </c>
    </row>
    <row r="5219" spans="1:15" x14ac:dyDescent="0.3">
      <c r="A5219" t="s">
        <v>6931</v>
      </c>
      <c r="B5219" t="s">
        <v>4</v>
      </c>
      <c r="C5219" t="s">
        <v>18</v>
      </c>
      <c r="D5219" t="s">
        <v>89</v>
      </c>
      <c r="E5219" t="s">
        <v>90</v>
      </c>
      <c r="F5219" t="s">
        <v>68</v>
      </c>
      <c r="G5219" t="s">
        <v>52</v>
      </c>
      <c r="H5219" t="s">
        <v>706</v>
      </c>
      <c r="I5219">
        <v>2019</v>
      </c>
      <c r="J5219" t="s">
        <v>68</v>
      </c>
      <c r="K5219">
        <v>2027</v>
      </c>
      <c r="L5219" s="18">
        <v>45299</v>
      </c>
      <c r="M5219" t="s">
        <v>69</v>
      </c>
      <c r="N5219" t="s">
        <v>65</v>
      </c>
      <c r="O5219" t="s">
        <v>6932</v>
      </c>
    </row>
    <row r="5220" spans="1:15" x14ac:dyDescent="0.3">
      <c r="A5220" t="s">
        <v>6933</v>
      </c>
      <c r="B5220" t="s">
        <v>4</v>
      </c>
      <c r="C5220" t="s">
        <v>18</v>
      </c>
      <c r="D5220" t="s">
        <v>81</v>
      </c>
      <c r="E5220" t="s">
        <v>75</v>
      </c>
      <c r="F5220" t="s">
        <v>65</v>
      </c>
      <c r="G5220" t="s">
        <v>66</v>
      </c>
      <c r="H5220" t="s">
        <v>67</v>
      </c>
      <c r="I5220">
        <v>2019</v>
      </c>
      <c r="J5220" t="s">
        <v>68</v>
      </c>
      <c r="K5220">
        <v>2024</v>
      </c>
      <c r="L5220" s="18">
        <v>45535</v>
      </c>
      <c r="M5220" t="s">
        <v>69</v>
      </c>
      <c r="N5220" t="s">
        <v>65</v>
      </c>
      <c r="O5220" t="s">
        <v>6934</v>
      </c>
    </row>
    <row r="5221" spans="1:15" x14ac:dyDescent="0.3">
      <c r="A5221" t="s">
        <v>6935</v>
      </c>
      <c r="B5221" t="s">
        <v>4</v>
      </c>
      <c r="C5221" t="s">
        <v>18</v>
      </c>
      <c r="D5221" t="s">
        <v>63</v>
      </c>
      <c r="E5221" t="s">
        <v>64</v>
      </c>
      <c r="F5221" t="s">
        <v>68</v>
      </c>
      <c r="G5221" t="s">
        <v>52</v>
      </c>
      <c r="H5221" t="s">
        <v>706</v>
      </c>
      <c r="I5221">
        <v>2019</v>
      </c>
      <c r="J5221" t="s">
        <v>68</v>
      </c>
      <c r="K5221">
        <v>2027</v>
      </c>
      <c r="L5221" s="18">
        <v>45532</v>
      </c>
      <c r="M5221" t="s">
        <v>69</v>
      </c>
      <c r="N5221" t="s">
        <v>65</v>
      </c>
      <c r="O5221" t="s">
        <v>983</v>
      </c>
    </row>
    <row r="5222" spans="1:15" x14ac:dyDescent="0.3">
      <c r="A5222" t="s">
        <v>6936</v>
      </c>
      <c r="B5222" t="s">
        <v>4</v>
      </c>
      <c r="C5222" t="s">
        <v>31</v>
      </c>
      <c r="D5222" t="s">
        <v>89</v>
      </c>
      <c r="E5222" t="s">
        <v>90</v>
      </c>
      <c r="F5222" t="s">
        <v>65</v>
      </c>
      <c r="G5222" t="s">
        <v>66</v>
      </c>
      <c r="H5222" t="s">
        <v>67</v>
      </c>
      <c r="I5222">
        <v>2019</v>
      </c>
      <c r="J5222" t="s">
        <v>68</v>
      </c>
      <c r="K5222">
        <v>2021</v>
      </c>
      <c r="L5222" s="18">
        <v>44200</v>
      </c>
      <c r="M5222" t="s">
        <v>69</v>
      </c>
      <c r="N5222" t="s">
        <v>65</v>
      </c>
      <c r="O5222" t="s">
        <v>6937</v>
      </c>
    </row>
    <row r="5223" spans="1:15" x14ac:dyDescent="0.3">
      <c r="A5223" t="s">
        <v>6938</v>
      </c>
      <c r="B5223" t="s">
        <v>4</v>
      </c>
      <c r="C5223" t="s">
        <v>31</v>
      </c>
      <c r="D5223" t="s">
        <v>89</v>
      </c>
      <c r="E5223" t="s">
        <v>90</v>
      </c>
      <c r="F5223" t="s">
        <v>65</v>
      </c>
      <c r="G5223" t="s">
        <v>66</v>
      </c>
      <c r="H5223" t="s">
        <v>67</v>
      </c>
      <c r="I5223">
        <v>2019</v>
      </c>
      <c r="J5223" t="s">
        <v>68</v>
      </c>
      <c r="K5223">
        <v>2020</v>
      </c>
      <c r="L5223" s="18">
        <v>43882</v>
      </c>
      <c r="M5223" t="s">
        <v>69</v>
      </c>
      <c r="N5223" t="s">
        <v>65</v>
      </c>
      <c r="O5223" t="s">
        <v>6842</v>
      </c>
    </row>
    <row r="5224" spans="1:15" x14ac:dyDescent="0.3">
      <c r="A5224" t="s">
        <v>6939</v>
      </c>
      <c r="B5224" t="s">
        <v>4</v>
      </c>
      <c r="C5224" t="s">
        <v>18</v>
      </c>
      <c r="D5224" t="s">
        <v>63</v>
      </c>
      <c r="E5224" t="s">
        <v>64</v>
      </c>
      <c r="F5224" t="s">
        <v>68</v>
      </c>
      <c r="G5224" t="s">
        <v>52</v>
      </c>
      <c r="H5224" t="s">
        <v>706</v>
      </c>
      <c r="I5224">
        <v>2019</v>
      </c>
      <c r="J5224" t="s">
        <v>68</v>
      </c>
      <c r="K5224">
        <v>2027</v>
      </c>
      <c r="L5224" s="18">
        <v>45133</v>
      </c>
      <c r="M5224" t="s">
        <v>69</v>
      </c>
      <c r="N5224" t="s">
        <v>65</v>
      </c>
      <c r="O5224" t="s">
        <v>6095</v>
      </c>
    </row>
    <row r="5225" spans="1:15" x14ac:dyDescent="0.3">
      <c r="A5225" t="s">
        <v>6940</v>
      </c>
      <c r="B5225" t="s">
        <v>4</v>
      </c>
      <c r="C5225" t="s">
        <v>18</v>
      </c>
      <c r="D5225" t="s">
        <v>63</v>
      </c>
      <c r="E5225" t="s">
        <v>64</v>
      </c>
      <c r="F5225" t="s">
        <v>65</v>
      </c>
      <c r="G5225" t="s">
        <v>66</v>
      </c>
      <c r="H5225" t="s">
        <v>67</v>
      </c>
      <c r="I5225">
        <v>2019</v>
      </c>
      <c r="J5225" t="s">
        <v>68</v>
      </c>
      <c r="K5225">
        <v>2024</v>
      </c>
      <c r="L5225" s="18">
        <v>45373</v>
      </c>
      <c r="M5225" t="s">
        <v>69</v>
      </c>
      <c r="N5225" t="s">
        <v>65</v>
      </c>
      <c r="O5225" t="s">
        <v>6095</v>
      </c>
    </row>
    <row r="5226" spans="1:15" x14ac:dyDescent="0.3">
      <c r="A5226" t="s">
        <v>6941</v>
      </c>
      <c r="B5226" t="s">
        <v>4</v>
      </c>
      <c r="C5226" t="s">
        <v>16</v>
      </c>
      <c r="D5226" t="s">
        <v>63</v>
      </c>
      <c r="E5226" t="s">
        <v>64</v>
      </c>
      <c r="F5226" t="s">
        <v>65</v>
      </c>
      <c r="G5226" t="s">
        <v>66</v>
      </c>
      <c r="H5226" t="s">
        <v>67</v>
      </c>
      <c r="I5226">
        <v>2019</v>
      </c>
      <c r="J5226" t="s">
        <v>68</v>
      </c>
      <c r="K5226">
        <v>2026</v>
      </c>
      <c r="L5226" s="18">
        <v>46224</v>
      </c>
      <c r="M5226" t="s">
        <v>69</v>
      </c>
      <c r="N5226" t="s">
        <v>65</v>
      </c>
      <c r="O5226" t="s">
        <v>6515</v>
      </c>
    </row>
    <row r="5227" spans="1:15" x14ac:dyDescent="0.3">
      <c r="A5227" t="s">
        <v>6942</v>
      </c>
      <c r="B5227" t="s">
        <v>4</v>
      </c>
      <c r="C5227" t="s">
        <v>18</v>
      </c>
      <c r="D5227" t="s">
        <v>89</v>
      </c>
      <c r="E5227" t="s">
        <v>90</v>
      </c>
      <c r="F5227" t="s">
        <v>65</v>
      </c>
      <c r="G5227" t="s">
        <v>84</v>
      </c>
      <c r="H5227" t="s">
        <v>85</v>
      </c>
      <c r="I5227">
        <v>2019</v>
      </c>
      <c r="J5227" t="s">
        <v>68</v>
      </c>
      <c r="K5227">
        <v>2024</v>
      </c>
      <c r="L5227" s="18">
        <v>45481</v>
      </c>
      <c r="M5227" t="s">
        <v>69</v>
      </c>
      <c r="N5227" t="s">
        <v>65</v>
      </c>
      <c r="O5227" t="s">
        <v>6943</v>
      </c>
    </row>
    <row r="5228" spans="1:15" x14ac:dyDescent="0.3">
      <c r="A5228" t="s">
        <v>6944</v>
      </c>
      <c r="B5228" t="s">
        <v>4</v>
      </c>
      <c r="C5228" t="s">
        <v>16</v>
      </c>
      <c r="D5228" t="s">
        <v>89</v>
      </c>
      <c r="E5228" t="s">
        <v>90</v>
      </c>
      <c r="F5228" t="s">
        <v>65</v>
      </c>
      <c r="G5228" t="s">
        <v>66</v>
      </c>
      <c r="H5228" t="s">
        <v>67</v>
      </c>
      <c r="I5228">
        <v>2019</v>
      </c>
      <c r="J5228" t="s">
        <v>68</v>
      </c>
      <c r="K5228">
        <v>2019</v>
      </c>
      <c r="L5228" s="18">
        <v>43726</v>
      </c>
      <c r="M5228" t="s">
        <v>69</v>
      </c>
      <c r="N5228" t="s">
        <v>65</v>
      </c>
      <c r="O5228" t="s">
        <v>6842</v>
      </c>
    </row>
    <row r="5229" spans="1:15" x14ac:dyDescent="0.3">
      <c r="A5229" t="s">
        <v>6945</v>
      </c>
      <c r="B5229" t="s">
        <v>4</v>
      </c>
      <c r="C5229" t="s">
        <v>18</v>
      </c>
      <c r="D5229" t="s">
        <v>63</v>
      </c>
      <c r="E5229" t="s">
        <v>64</v>
      </c>
      <c r="F5229" t="s">
        <v>65</v>
      </c>
      <c r="G5229" t="s">
        <v>66</v>
      </c>
      <c r="H5229" t="s">
        <v>67</v>
      </c>
      <c r="I5229">
        <v>2019</v>
      </c>
      <c r="J5229" t="s">
        <v>68</v>
      </c>
      <c r="K5229">
        <v>2026</v>
      </c>
      <c r="L5229" s="18">
        <v>46212</v>
      </c>
      <c r="M5229" t="s">
        <v>69</v>
      </c>
      <c r="N5229" t="s">
        <v>65</v>
      </c>
      <c r="O5229" t="s">
        <v>6095</v>
      </c>
    </row>
    <row r="5230" spans="1:15" x14ac:dyDescent="0.3">
      <c r="A5230" t="s">
        <v>6946</v>
      </c>
      <c r="B5230" t="s">
        <v>4</v>
      </c>
      <c r="C5230" t="s">
        <v>18</v>
      </c>
      <c r="D5230" t="s">
        <v>89</v>
      </c>
      <c r="E5230" t="s">
        <v>90</v>
      </c>
      <c r="F5230" t="s">
        <v>65</v>
      </c>
      <c r="G5230" t="s">
        <v>84</v>
      </c>
      <c r="H5230" t="s">
        <v>85</v>
      </c>
      <c r="I5230">
        <v>2020</v>
      </c>
      <c r="J5230" t="s">
        <v>68</v>
      </c>
      <c r="K5230">
        <v>2024</v>
      </c>
      <c r="L5230" s="18">
        <v>45446</v>
      </c>
      <c r="M5230" t="s">
        <v>69</v>
      </c>
      <c r="N5230" t="s">
        <v>65</v>
      </c>
      <c r="O5230" t="s">
        <v>6726</v>
      </c>
    </row>
    <row r="5231" spans="1:15" x14ac:dyDescent="0.3">
      <c r="A5231" t="s">
        <v>6947</v>
      </c>
      <c r="B5231" t="s">
        <v>4</v>
      </c>
      <c r="C5231" t="s">
        <v>24</v>
      </c>
      <c r="D5231" t="s">
        <v>74</v>
      </c>
      <c r="E5231" t="s">
        <v>75</v>
      </c>
      <c r="F5231" t="s">
        <v>65</v>
      </c>
      <c r="G5231" t="s">
        <v>84</v>
      </c>
      <c r="H5231" t="s">
        <v>85</v>
      </c>
      <c r="I5231">
        <v>2019</v>
      </c>
      <c r="J5231" t="s">
        <v>68</v>
      </c>
      <c r="K5231">
        <v>2021</v>
      </c>
      <c r="L5231" s="18">
        <v>44467</v>
      </c>
      <c r="M5231" t="s">
        <v>69</v>
      </c>
      <c r="N5231" t="s">
        <v>65</v>
      </c>
      <c r="O5231" t="s">
        <v>6379</v>
      </c>
    </row>
    <row r="5232" spans="1:15" x14ac:dyDescent="0.3">
      <c r="A5232" t="s">
        <v>6948</v>
      </c>
      <c r="B5232" t="s">
        <v>4</v>
      </c>
      <c r="C5232" t="s">
        <v>21</v>
      </c>
      <c r="D5232" t="s">
        <v>89</v>
      </c>
      <c r="E5232" t="s">
        <v>90</v>
      </c>
      <c r="F5232" t="s">
        <v>65</v>
      </c>
      <c r="G5232" t="s">
        <v>66</v>
      </c>
      <c r="H5232" t="s">
        <v>67</v>
      </c>
      <c r="I5232">
        <v>2019</v>
      </c>
      <c r="J5232" t="s">
        <v>68</v>
      </c>
      <c r="K5232">
        <v>2019</v>
      </c>
      <c r="L5232" s="18">
        <v>43729</v>
      </c>
      <c r="M5232" t="s">
        <v>69</v>
      </c>
      <c r="N5232" t="s">
        <v>65</v>
      </c>
      <c r="O5232" t="s">
        <v>6515</v>
      </c>
    </row>
    <row r="5233" spans="1:15" x14ac:dyDescent="0.3">
      <c r="A5233" t="s">
        <v>6949</v>
      </c>
      <c r="B5233" t="s">
        <v>4</v>
      </c>
      <c r="C5233" t="s">
        <v>18</v>
      </c>
      <c r="D5233" t="s">
        <v>63</v>
      </c>
      <c r="E5233" t="s">
        <v>64</v>
      </c>
      <c r="F5233" t="s">
        <v>68</v>
      </c>
      <c r="G5233" t="s">
        <v>52</v>
      </c>
      <c r="H5233" t="s">
        <v>1291</v>
      </c>
      <c r="I5233">
        <v>2019</v>
      </c>
      <c r="J5233" t="s">
        <v>68</v>
      </c>
      <c r="K5233">
        <v>2028</v>
      </c>
      <c r="L5233" s="18">
        <v>46885</v>
      </c>
      <c r="M5233" t="s">
        <v>228</v>
      </c>
      <c r="N5233" t="s">
        <v>65</v>
      </c>
      <c r="O5233" t="s">
        <v>6547</v>
      </c>
    </row>
    <row r="5234" spans="1:15" x14ac:dyDescent="0.3">
      <c r="A5234" t="s">
        <v>6950</v>
      </c>
      <c r="B5234" t="s">
        <v>4</v>
      </c>
      <c r="C5234" t="s">
        <v>16</v>
      </c>
      <c r="D5234" t="s">
        <v>89</v>
      </c>
      <c r="E5234" t="s">
        <v>90</v>
      </c>
      <c r="F5234" t="s">
        <v>65</v>
      </c>
      <c r="G5234" t="s">
        <v>66</v>
      </c>
      <c r="H5234" t="s">
        <v>67</v>
      </c>
      <c r="I5234">
        <v>2019</v>
      </c>
      <c r="J5234" t="s">
        <v>68</v>
      </c>
      <c r="K5234">
        <v>2019</v>
      </c>
      <c r="L5234" s="18">
        <v>43807</v>
      </c>
      <c r="M5234" t="s">
        <v>69</v>
      </c>
      <c r="N5234" t="s">
        <v>65</v>
      </c>
      <c r="O5234" t="s">
        <v>6951</v>
      </c>
    </row>
    <row r="5235" spans="1:15" x14ac:dyDescent="0.3">
      <c r="A5235" t="s">
        <v>6952</v>
      </c>
      <c r="B5235" t="s">
        <v>4</v>
      </c>
      <c r="C5235" t="s">
        <v>18</v>
      </c>
      <c r="D5235" t="s">
        <v>74</v>
      </c>
      <c r="E5235" t="s">
        <v>75</v>
      </c>
      <c r="F5235" t="s">
        <v>65</v>
      </c>
      <c r="G5235" t="s">
        <v>66</v>
      </c>
      <c r="H5235" t="s">
        <v>67</v>
      </c>
      <c r="I5235">
        <v>2019</v>
      </c>
      <c r="J5235" t="s">
        <v>68</v>
      </c>
      <c r="K5235">
        <v>2021</v>
      </c>
      <c r="L5235" s="18">
        <v>44404</v>
      </c>
      <c r="M5235" t="s">
        <v>69</v>
      </c>
      <c r="N5235" t="s">
        <v>65</v>
      </c>
      <c r="O5235" t="s">
        <v>6095</v>
      </c>
    </row>
    <row r="5236" spans="1:15" x14ac:dyDescent="0.3">
      <c r="A5236" t="s">
        <v>6953</v>
      </c>
      <c r="B5236" t="s">
        <v>4</v>
      </c>
      <c r="C5236" t="s">
        <v>31</v>
      </c>
      <c r="D5236" t="s">
        <v>89</v>
      </c>
      <c r="E5236" t="s">
        <v>90</v>
      </c>
      <c r="F5236" t="s">
        <v>65</v>
      </c>
      <c r="G5236" t="s">
        <v>84</v>
      </c>
      <c r="H5236" t="s">
        <v>227</v>
      </c>
      <c r="I5236">
        <v>2019</v>
      </c>
      <c r="J5236" t="s">
        <v>68</v>
      </c>
      <c r="K5236">
        <v>2019</v>
      </c>
      <c r="L5236" s="18">
        <v>43720</v>
      </c>
      <c r="M5236" t="s">
        <v>69</v>
      </c>
      <c r="N5236" t="s">
        <v>65</v>
      </c>
      <c r="O5236" t="s">
        <v>6954</v>
      </c>
    </row>
    <row r="5237" spans="1:15" x14ac:dyDescent="0.3">
      <c r="A5237" t="s">
        <v>6955</v>
      </c>
      <c r="B5237" t="s">
        <v>4</v>
      </c>
      <c r="C5237" t="s">
        <v>16</v>
      </c>
      <c r="D5237" t="s">
        <v>89</v>
      </c>
      <c r="E5237" t="s">
        <v>90</v>
      </c>
      <c r="F5237" t="s">
        <v>65</v>
      </c>
      <c r="G5237" t="s">
        <v>66</v>
      </c>
      <c r="H5237" t="s">
        <v>67</v>
      </c>
      <c r="I5237">
        <v>2019</v>
      </c>
      <c r="J5237" t="s">
        <v>68</v>
      </c>
      <c r="K5237">
        <v>2019</v>
      </c>
      <c r="L5237" s="18">
        <v>43767</v>
      </c>
      <c r="M5237" t="s">
        <v>69</v>
      </c>
      <c r="N5237" t="s">
        <v>65</v>
      </c>
      <c r="O5237" t="s">
        <v>6515</v>
      </c>
    </row>
    <row r="5238" spans="1:15" x14ac:dyDescent="0.3">
      <c r="A5238" t="s">
        <v>6956</v>
      </c>
      <c r="B5238" t="s">
        <v>4</v>
      </c>
      <c r="C5238" t="s">
        <v>18</v>
      </c>
      <c r="D5238" t="s">
        <v>74</v>
      </c>
      <c r="E5238" t="s">
        <v>75</v>
      </c>
      <c r="F5238" t="s">
        <v>65</v>
      </c>
      <c r="G5238" t="s">
        <v>84</v>
      </c>
      <c r="H5238" t="s">
        <v>85</v>
      </c>
      <c r="I5238">
        <v>2020</v>
      </c>
      <c r="J5238" t="s">
        <v>68</v>
      </c>
      <c r="K5238">
        <v>2021</v>
      </c>
      <c r="L5238" s="18">
        <v>44515</v>
      </c>
      <c r="M5238" t="s">
        <v>69</v>
      </c>
      <c r="N5238" t="s">
        <v>65</v>
      </c>
      <c r="O5238" t="s">
        <v>6095</v>
      </c>
    </row>
    <row r="5239" spans="1:15" x14ac:dyDescent="0.3">
      <c r="A5239" t="s">
        <v>6957</v>
      </c>
      <c r="B5239" t="s">
        <v>4</v>
      </c>
      <c r="C5239" t="s">
        <v>18</v>
      </c>
      <c r="D5239" t="s">
        <v>89</v>
      </c>
      <c r="E5239" t="s">
        <v>90</v>
      </c>
      <c r="F5239" t="s">
        <v>65</v>
      </c>
      <c r="G5239" t="s">
        <v>66</v>
      </c>
      <c r="H5239" t="s">
        <v>67</v>
      </c>
      <c r="I5239">
        <v>2019</v>
      </c>
      <c r="J5239" t="s">
        <v>68</v>
      </c>
      <c r="K5239">
        <v>2021</v>
      </c>
      <c r="L5239" s="18">
        <v>44494</v>
      </c>
      <c r="M5239" t="s">
        <v>69</v>
      </c>
      <c r="N5239" t="s">
        <v>65</v>
      </c>
      <c r="O5239" t="s">
        <v>6958</v>
      </c>
    </row>
    <row r="5240" spans="1:15" x14ac:dyDescent="0.3">
      <c r="A5240" t="s">
        <v>6959</v>
      </c>
      <c r="B5240" t="s">
        <v>4</v>
      </c>
      <c r="C5240" t="s">
        <v>18</v>
      </c>
      <c r="D5240" t="s">
        <v>81</v>
      </c>
      <c r="E5240" t="s">
        <v>75</v>
      </c>
      <c r="F5240" t="s">
        <v>68</v>
      </c>
      <c r="G5240" t="s">
        <v>52</v>
      </c>
      <c r="H5240" t="s">
        <v>1291</v>
      </c>
      <c r="I5240">
        <v>2020</v>
      </c>
      <c r="J5240" t="s">
        <v>68</v>
      </c>
      <c r="K5240">
        <v>2027</v>
      </c>
      <c r="L5240" s="18">
        <v>46295</v>
      </c>
      <c r="M5240" t="s">
        <v>228</v>
      </c>
      <c r="N5240" t="s">
        <v>65</v>
      </c>
      <c r="O5240" t="s">
        <v>6691</v>
      </c>
    </row>
    <row r="5241" spans="1:15" x14ac:dyDescent="0.3">
      <c r="A5241" t="s">
        <v>6960</v>
      </c>
      <c r="B5241" t="s">
        <v>4</v>
      </c>
      <c r="C5241" t="s">
        <v>16</v>
      </c>
      <c r="D5241" t="s">
        <v>89</v>
      </c>
      <c r="E5241" t="s">
        <v>90</v>
      </c>
      <c r="F5241" t="s">
        <v>65</v>
      </c>
      <c r="G5241" t="s">
        <v>66</v>
      </c>
      <c r="H5241" t="s">
        <v>67</v>
      </c>
      <c r="I5241">
        <v>2019</v>
      </c>
      <c r="J5241" t="s">
        <v>68</v>
      </c>
      <c r="K5241">
        <v>2020</v>
      </c>
      <c r="L5241" s="18">
        <v>43859</v>
      </c>
      <c r="M5241" t="s">
        <v>69</v>
      </c>
      <c r="N5241" t="s">
        <v>65</v>
      </c>
      <c r="O5241" t="s">
        <v>6961</v>
      </c>
    </row>
    <row r="5242" spans="1:15" x14ac:dyDescent="0.3">
      <c r="A5242" t="s">
        <v>6962</v>
      </c>
      <c r="B5242" t="s">
        <v>4</v>
      </c>
      <c r="C5242" t="s">
        <v>18</v>
      </c>
      <c r="D5242" t="s">
        <v>63</v>
      </c>
      <c r="E5242" t="s">
        <v>64</v>
      </c>
      <c r="F5242" t="s">
        <v>68</v>
      </c>
      <c r="G5242" t="s">
        <v>52</v>
      </c>
      <c r="H5242" t="s">
        <v>706</v>
      </c>
      <c r="I5242">
        <v>2019</v>
      </c>
      <c r="J5242" t="s">
        <v>68</v>
      </c>
      <c r="K5242">
        <v>2026</v>
      </c>
      <c r="L5242" s="18">
        <v>44740</v>
      </c>
      <c r="M5242" t="s">
        <v>69</v>
      </c>
      <c r="N5242" t="s">
        <v>65</v>
      </c>
      <c r="O5242" t="s">
        <v>6095</v>
      </c>
    </row>
    <row r="5243" spans="1:15" x14ac:dyDescent="0.3">
      <c r="A5243" t="s">
        <v>6963</v>
      </c>
      <c r="B5243" t="s">
        <v>4</v>
      </c>
      <c r="C5243" t="s">
        <v>18</v>
      </c>
      <c r="D5243" t="s">
        <v>63</v>
      </c>
      <c r="E5243" t="s">
        <v>64</v>
      </c>
      <c r="F5243" t="s">
        <v>65</v>
      </c>
      <c r="G5243" t="s">
        <v>66</v>
      </c>
      <c r="H5243" t="s">
        <v>67</v>
      </c>
      <c r="I5243">
        <v>2020</v>
      </c>
      <c r="J5243" t="s">
        <v>68</v>
      </c>
      <c r="K5243">
        <v>2024</v>
      </c>
      <c r="L5243" s="18">
        <v>45078</v>
      </c>
      <c r="M5243" t="s">
        <v>69</v>
      </c>
      <c r="N5243" t="s">
        <v>65</v>
      </c>
      <c r="O5243" t="s">
        <v>6095</v>
      </c>
    </row>
    <row r="5244" spans="1:15" x14ac:dyDescent="0.3">
      <c r="A5244" t="s">
        <v>6964</v>
      </c>
      <c r="B5244" t="s">
        <v>4</v>
      </c>
      <c r="C5244" t="s">
        <v>18</v>
      </c>
      <c r="D5244" t="s">
        <v>63</v>
      </c>
      <c r="E5244" t="s">
        <v>64</v>
      </c>
      <c r="F5244" t="s">
        <v>65</v>
      </c>
      <c r="G5244" t="s">
        <v>66</v>
      </c>
      <c r="H5244" t="s">
        <v>67</v>
      </c>
      <c r="I5244">
        <v>2019</v>
      </c>
      <c r="J5244" t="s">
        <v>68</v>
      </c>
      <c r="K5244">
        <v>2023</v>
      </c>
      <c r="L5244" s="18">
        <v>44942</v>
      </c>
      <c r="M5244" t="s">
        <v>69</v>
      </c>
      <c r="N5244" t="s">
        <v>65</v>
      </c>
      <c r="O5244" t="s">
        <v>6095</v>
      </c>
    </row>
    <row r="5245" spans="1:15" x14ac:dyDescent="0.3">
      <c r="A5245" t="s">
        <v>6965</v>
      </c>
      <c r="B5245" t="s">
        <v>4</v>
      </c>
      <c r="C5245" t="s">
        <v>18</v>
      </c>
      <c r="D5245" t="s">
        <v>89</v>
      </c>
      <c r="E5245" t="s">
        <v>90</v>
      </c>
      <c r="F5245" t="s">
        <v>65</v>
      </c>
      <c r="G5245" t="s">
        <v>66</v>
      </c>
      <c r="H5245" t="s">
        <v>67</v>
      </c>
      <c r="I5245">
        <v>2019</v>
      </c>
      <c r="J5245" t="s">
        <v>68</v>
      </c>
      <c r="K5245">
        <v>2023</v>
      </c>
      <c r="L5245" s="18">
        <v>44984</v>
      </c>
      <c r="M5245" t="s">
        <v>69</v>
      </c>
      <c r="N5245" t="s">
        <v>65</v>
      </c>
      <c r="O5245" t="s">
        <v>6309</v>
      </c>
    </row>
    <row r="5246" spans="1:15" x14ac:dyDescent="0.3">
      <c r="A5246" t="s">
        <v>6966</v>
      </c>
      <c r="B5246" t="s">
        <v>4</v>
      </c>
      <c r="C5246" t="s">
        <v>16</v>
      </c>
      <c r="D5246" t="s">
        <v>89</v>
      </c>
      <c r="E5246" t="s">
        <v>90</v>
      </c>
      <c r="F5246" t="s">
        <v>65</v>
      </c>
      <c r="G5246" t="s">
        <v>66</v>
      </c>
      <c r="H5246" t="s">
        <v>67</v>
      </c>
      <c r="I5246">
        <v>2019</v>
      </c>
      <c r="J5246" t="s">
        <v>68</v>
      </c>
      <c r="K5246">
        <v>2019</v>
      </c>
      <c r="L5246" s="18">
        <v>43788</v>
      </c>
      <c r="M5246" t="s">
        <v>69</v>
      </c>
      <c r="N5246" t="s">
        <v>65</v>
      </c>
      <c r="O5246" t="s">
        <v>6515</v>
      </c>
    </row>
    <row r="5247" spans="1:15" x14ac:dyDescent="0.3">
      <c r="A5247" t="s">
        <v>6967</v>
      </c>
      <c r="B5247" t="s">
        <v>4</v>
      </c>
      <c r="C5247" t="s">
        <v>31</v>
      </c>
      <c r="D5247" t="s">
        <v>89</v>
      </c>
      <c r="E5247" t="s">
        <v>90</v>
      </c>
      <c r="F5247" t="s">
        <v>65</v>
      </c>
      <c r="G5247" t="s">
        <v>66</v>
      </c>
      <c r="H5247" t="s">
        <v>67</v>
      </c>
      <c r="I5247">
        <v>2019</v>
      </c>
      <c r="J5247" t="s">
        <v>68</v>
      </c>
      <c r="K5247">
        <v>2020</v>
      </c>
      <c r="L5247" s="18">
        <v>43871</v>
      </c>
      <c r="M5247" t="s">
        <v>69</v>
      </c>
      <c r="N5247" t="s">
        <v>65</v>
      </c>
      <c r="O5247" t="s">
        <v>6457</v>
      </c>
    </row>
    <row r="5248" spans="1:15" x14ac:dyDescent="0.3">
      <c r="A5248" t="s">
        <v>6968</v>
      </c>
      <c r="B5248" t="s">
        <v>4</v>
      </c>
      <c r="C5248" t="s">
        <v>31</v>
      </c>
      <c r="D5248" t="s">
        <v>89</v>
      </c>
      <c r="E5248" t="s">
        <v>90</v>
      </c>
      <c r="F5248" t="s">
        <v>65</v>
      </c>
      <c r="G5248" t="s">
        <v>66</v>
      </c>
      <c r="H5248" t="s">
        <v>67</v>
      </c>
      <c r="I5248">
        <v>2019</v>
      </c>
      <c r="J5248" t="s">
        <v>68</v>
      </c>
      <c r="K5248">
        <v>2020</v>
      </c>
      <c r="L5248" s="18">
        <v>43833</v>
      </c>
      <c r="M5248" t="s">
        <v>69</v>
      </c>
      <c r="N5248" t="s">
        <v>65</v>
      </c>
      <c r="O5248" t="s">
        <v>1917</v>
      </c>
    </row>
    <row r="5249" spans="1:15" x14ac:dyDescent="0.3">
      <c r="A5249" t="s">
        <v>6969</v>
      </c>
      <c r="B5249" t="s">
        <v>4</v>
      </c>
      <c r="C5249" t="s">
        <v>18</v>
      </c>
      <c r="D5249" t="s">
        <v>89</v>
      </c>
      <c r="E5249" t="s">
        <v>90</v>
      </c>
      <c r="F5249" t="s">
        <v>65</v>
      </c>
      <c r="G5249" t="s">
        <v>66</v>
      </c>
      <c r="H5249" t="s">
        <v>67</v>
      </c>
      <c r="I5249">
        <v>2020</v>
      </c>
      <c r="J5249" t="s">
        <v>68</v>
      </c>
      <c r="K5249">
        <v>2022</v>
      </c>
      <c r="L5249" s="18">
        <v>44788</v>
      </c>
      <c r="M5249" t="s">
        <v>69</v>
      </c>
      <c r="N5249" t="s">
        <v>65</v>
      </c>
      <c r="O5249" t="s">
        <v>6095</v>
      </c>
    </row>
    <row r="5250" spans="1:15" x14ac:dyDescent="0.3">
      <c r="A5250" t="s">
        <v>6970</v>
      </c>
      <c r="B5250" t="s">
        <v>4</v>
      </c>
      <c r="C5250" t="s">
        <v>15</v>
      </c>
      <c r="D5250" t="s">
        <v>63</v>
      </c>
      <c r="E5250" t="s">
        <v>64</v>
      </c>
      <c r="F5250" t="s">
        <v>65</v>
      </c>
      <c r="G5250" t="s">
        <v>84</v>
      </c>
      <c r="H5250" t="s">
        <v>85</v>
      </c>
      <c r="I5250">
        <v>2020</v>
      </c>
      <c r="J5250" t="s">
        <v>68</v>
      </c>
      <c r="K5250">
        <v>2025</v>
      </c>
      <c r="L5250" s="18">
        <v>45792</v>
      </c>
      <c r="M5250" t="s">
        <v>69</v>
      </c>
      <c r="N5250" t="s">
        <v>65</v>
      </c>
      <c r="O5250" t="s">
        <v>6971</v>
      </c>
    </row>
    <row r="5251" spans="1:15" x14ac:dyDescent="0.3">
      <c r="A5251" t="s">
        <v>6972</v>
      </c>
      <c r="B5251" t="s">
        <v>4</v>
      </c>
      <c r="C5251" t="s">
        <v>23</v>
      </c>
      <c r="D5251" t="s">
        <v>74</v>
      </c>
      <c r="E5251" t="s">
        <v>75</v>
      </c>
      <c r="F5251" t="s">
        <v>68</v>
      </c>
      <c r="G5251" t="s">
        <v>52</v>
      </c>
      <c r="H5251" t="s">
        <v>1291</v>
      </c>
      <c r="I5251">
        <v>2019</v>
      </c>
      <c r="J5251" t="s">
        <v>68</v>
      </c>
      <c r="K5251">
        <v>2035</v>
      </c>
      <c r="L5251" s="18">
        <v>46783</v>
      </c>
      <c r="M5251" t="s">
        <v>228</v>
      </c>
      <c r="N5251" t="s">
        <v>65</v>
      </c>
      <c r="O5251" t="s">
        <v>6973</v>
      </c>
    </row>
    <row r="5252" spans="1:15" x14ac:dyDescent="0.3">
      <c r="A5252" t="s">
        <v>6974</v>
      </c>
      <c r="B5252" t="s">
        <v>4</v>
      </c>
      <c r="C5252" t="s">
        <v>18</v>
      </c>
      <c r="D5252" t="s">
        <v>63</v>
      </c>
      <c r="E5252" t="s">
        <v>64</v>
      </c>
      <c r="F5252" t="s">
        <v>65</v>
      </c>
      <c r="G5252" t="s">
        <v>84</v>
      </c>
      <c r="H5252" t="s">
        <v>85</v>
      </c>
      <c r="I5252">
        <v>2020</v>
      </c>
      <c r="J5252" t="s">
        <v>68</v>
      </c>
      <c r="K5252">
        <v>2023</v>
      </c>
      <c r="L5252" s="18">
        <v>45230</v>
      </c>
      <c r="M5252" t="s">
        <v>69</v>
      </c>
      <c r="N5252" t="s">
        <v>65</v>
      </c>
      <c r="O5252" t="s">
        <v>6095</v>
      </c>
    </row>
    <row r="5253" spans="1:15" x14ac:dyDescent="0.3">
      <c r="A5253" t="s">
        <v>6975</v>
      </c>
      <c r="B5253" t="s">
        <v>4</v>
      </c>
      <c r="C5253" t="s">
        <v>16</v>
      </c>
      <c r="D5253" t="s">
        <v>89</v>
      </c>
      <c r="E5253" t="s">
        <v>90</v>
      </c>
      <c r="F5253" t="s">
        <v>65</v>
      </c>
      <c r="G5253" t="s">
        <v>66</v>
      </c>
      <c r="H5253" t="s">
        <v>67</v>
      </c>
      <c r="I5253">
        <v>2019</v>
      </c>
      <c r="J5253" t="s">
        <v>68</v>
      </c>
      <c r="K5253">
        <v>2019</v>
      </c>
      <c r="L5253" s="18">
        <v>43782</v>
      </c>
      <c r="M5253" t="s">
        <v>69</v>
      </c>
      <c r="N5253" t="s">
        <v>65</v>
      </c>
      <c r="O5253" t="s">
        <v>6210</v>
      </c>
    </row>
    <row r="5254" spans="1:15" x14ac:dyDescent="0.3">
      <c r="A5254" t="s">
        <v>6976</v>
      </c>
      <c r="B5254" t="s">
        <v>4</v>
      </c>
      <c r="C5254" t="s">
        <v>18</v>
      </c>
      <c r="D5254" t="s">
        <v>81</v>
      </c>
      <c r="E5254" t="s">
        <v>75</v>
      </c>
      <c r="F5254" t="s">
        <v>65</v>
      </c>
      <c r="G5254" t="s">
        <v>84</v>
      </c>
      <c r="H5254" t="s">
        <v>227</v>
      </c>
      <c r="I5254">
        <v>2021</v>
      </c>
      <c r="J5254" t="s">
        <v>65</v>
      </c>
      <c r="K5254">
        <v>2026</v>
      </c>
      <c r="L5254" s="18">
        <v>45277</v>
      </c>
      <c r="M5254" t="s">
        <v>228</v>
      </c>
      <c r="N5254" t="s">
        <v>65</v>
      </c>
      <c r="O5254" t="s">
        <v>6095</v>
      </c>
    </row>
    <row r="5255" spans="1:15" x14ac:dyDescent="0.3">
      <c r="A5255" t="s">
        <v>6977</v>
      </c>
      <c r="B5255" t="s">
        <v>4</v>
      </c>
      <c r="C5255" t="s">
        <v>22</v>
      </c>
      <c r="D5255" t="s">
        <v>89</v>
      </c>
      <c r="E5255" t="s">
        <v>90</v>
      </c>
      <c r="F5255" t="s">
        <v>65</v>
      </c>
      <c r="G5255" t="s">
        <v>66</v>
      </c>
      <c r="H5255" t="s">
        <v>67</v>
      </c>
      <c r="I5255">
        <v>2019</v>
      </c>
      <c r="J5255" t="s">
        <v>68</v>
      </c>
      <c r="K5255">
        <v>2021</v>
      </c>
      <c r="L5255" s="18">
        <v>44439</v>
      </c>
      <c r="M5255" t="s">
        <v>69</v>
      </c>
      <c r="N5255" t="s">
        <v>65</v>
      </c>
      <c r="O5255" t="s">
        <v>6978</v>
      </c>
    </row>
    <row r="5256" spans="1:15" x14ac:dyDescent="0.3">
      <c r="A5256" t="s">
        <v>6979</v>
      </c>
      <c r="B5256" t="s">
        <v>4</v>
      </c>
      <c r="C5256" t="s">
        <v>18</v>
      </c>
      <c r="D5256" t="s">
        <v>81</v>
      </c>
      <c r="E5256" t="s">
        <v>75</v>
      </c>
      <c r="F5256" t="s">
        <v>65</v>
      </c>
      <c r="G5256" t="s">
        <v>84</v>
      </c>
      <c r="H5256" t="s">
        <v>85</v>
      </c>
      <c r="I5256">
        <v>2019</v>
      </c>
      <c r="J5256" t="s">
        <v>68</v>
      </c>
      <c r="K5256">
        <v>2023</v>
      </c>
      <c r="L5256" s="18">
        <v>45068</v>
      </c>
      <c r="M5256" t="s">
        <v>69</v>
      </c>
      <c r="N5256" t="s">
        <v>65</v>
      </c>
      <c r="O5256" t="s">
        <v>6980</v>
      </c>
    </row>
    <row r="5257" spans="1:15" x14ac:dyDescent="0.3">
      <c r="A5257" t="s">
        <v>6981</v>
      </c>
      <c r="B5257" t="s">
        <v>4</v>
      </c>
      <c r="C5257" t="s">
        <v>16</v>
      </c>
      <c r="D5257" t="s">
        <v>63</v>
      </c>
      <c r="E5257" t="s">
        <v>64</v>
      </c>
      <c r="F5257" t="s">
        <v>65</v>
      </c>
      <c r="G5257" t="s">
        <v>66</v>
      </c>
      <c r="H5257" t="s">
        <v>67</v>
      </c>
      <c r="I5257">
        <v>2019</v>
      </c>
      <c r="J5257" t="s">
        <v>68</v>
      </c>
      <c r="K5257">
        <v>2022</v>
      </c>
      <c r="L5257" s="18">
        <v>44263</v>
      </c>
      <c r="M5257" t="s">
        <v>69</v>
      </c>
      <c r="N5257" t="s">
        <v>65</v>
      </c>
      <c r="O5257" t="s">
        <v>6515</v>
      </c>
    </row>
    <row r="5258" spans="1:15" x14ac:dyDescent="0.3">
      <c r="A5258" t="s">
        <v>6982</v>
      </c>
      <c r="B5258" t="s">
        <v>4</v>
      </c>
      <c r="C5258" t="s">
        <v>31</v>
      </c>
      <c r="D5258" t="s">
        <v>89</v>
      </c>
      <c r="E5258" t="s">
        <v>90</v>
      </c>
      <c r="F5258" t="s">
        <v>65</v>
      </c>
      <c r="G5258" t="s">
        <v>66</v>
      </c>
      <c r="H5258" t="s">
        <v>67</v>
      </c>
      <c r="I5258">
        <v>2019</v>
      </c>
      <c r="J5258" t="s">
        <v>68</v>
      </c>
      <c r="K5258">
        <v>2021</v>
      </c>
      <c r="L5258" s="18">
        <v>44390</v>
      </c>
      <c r="M5258" t="s">
        <v>69</v>
      </c>
      <c r="N5258" t="s">
        <v>65</v>
      </c>
      <c r="O5258" t="s">
        <v>6983</v>
      </c>
    </row>
    <row r="5259" spans="1:15" x14ac:dyDescent="0.3">
      <c r="A5259" t="s">
        <v>6984</v>
      </c>
      <c r="B5259" t="s">
        <v>4</v>
      </c>
      <c r="C5259" t="s">
        <v>16</v>
      </c>
      <c r="D5259" t="s">
        <v>74</v>
      </c>
      <c r="E5259" t="s">
        <v>75</v>
      </c>
      <c r="F5259" t="s">
        <v>65</v>
      </c>
      <c r="G5259" t="s">
        <v>66</v>
      </c>
      <c r="H5259" t="s">
        <v>67</v>
      </c>
      <c r="I5259">
        <v>2020</v>
      </c>
      <c r="J5259" t="s">
        <v>68</v>
      </c>
      <c r="K5259">
        <v>2022</v>
      </c>
      <c r="L5259" s="18">
        <v>44900</v>
      </c>
      <c r="M5259" t="s">
        <v>69</v>
      </c>
      <c r="N5259" t="s">
        <v>65</v>
      </c>
      <c r="O5259" t="s">
        <v>6985</v>
      </c>
    </row>
    <row r="5260" spans="1:15" x14ac:dyDescent="0.3">
      <c r="A5260" t="s">
        <v>6986</v>
      </c>
      <c r="B5260" t="s">
        <v>4</v>
      </c>
      <c r="C5260" t="s">
        <v>18</v>
      </c>
      <c r="D5260" t="s">
        <v>89</v>
      </c>
      <c r="E5260" t="s">
        <v>90</v>
      </c>
      <c r="F5260" t="s">
        <v>65</v>
      </c>
      <c r="G5260" t="s">
        <v>66</v>
      </c>
      <c r="H5260" t="s">
        <v>67</v>
      </c>
      <c r="I5260">
        <v>2020</v>
      </c>
      <c r="J5260" t="s">
        <v>68</v>
      </c>
      <c r="K5260">
        <v>2023</v>
      </c>
      <c r="L5260" s="18">
        <v>45084</v>
      </c>
      <c r="M5260" t="s">
        <v>69</v>
      </c>
      <c r="N5260" t="s">
        <v>65</v>
      </c>
      <c r="O5260" t="s">
        <v>6568</v>
      </c>
    </row>
    <row r="5261" spans="1:15" x14ac:dyDescent="0.3">
      <c r="A5261" t="s">
        <v>6987</v>
      </c>
      <c r="B5261" t="s">
        <v>4</v>
      </c>
      <c r="C5261" t="s">
        <v>18</v>
      </c>
      <c r="D5261" t="s">
        <v>63</v>
      </c>
      <c r="E5261" t="s">
        <v>64</v>
      </c>
      <c r="F5261" t="s">
        <v>65</v>
      </c>
      <c r="G5261" t="s">
        <v>66</v>
      </c>
      <c r="H5261" t="s">
        <v>67</v>
      </c>
      <c r="I5261">
        <v>2020</v>
      </c>
      <c r="J5261" t="s">
        <v>68</v>
      </c>
      <c r="K5261">
        <v>2023</v>
      </c>
      <c r="L5261" s="18">
        <v>45084</v>
      </c>
      <c r="M5261" t="s">
        <v>69</v>
      </c>
      <c r="N5261" t="s">
        <v>65</v>
      </c>
      <c r="O5261" t="s">
        <v>6095</v>
      </c>
    </row>
    <row r="5262" spans="1:15" x14ac:dyDescent="0.3">
      <c r="A5262" t="s">
        <v>6988</v>
      </c>
      <c r="B5262" t="s">
        <v>4</v>
      </c>
      <c r="C5262" t="s">
        <v>16</v>
      </c>
      <c r="D5262" t="s">
        <v>89</v>
      </c>
      <c r="E5262" t="s">
        <v>90</v>
      </c>
      <c r="F5262" t="s">
        <v>65</v>
      </c>
      <c r="G5262" t="s">
        <v>66</v>
      </c>
      <c r="H5262" t="s">
        <v>67</v>
      </c>
      <c r="I5262">
        <v>2019</v>
      </c>
      <c r="J5262" t="s">
        <v>68</v>
      </c>
      <c r="K5262">
        <v>2020</v>
      </c>
      <c r="L5262" s="18">
        <v>43865</v>
      </c>
      <c r="M5262" t="s">
        <v>69</v>
      </c>
      <c r="N5262" t="s">
        <v>65</v>
      </c>
      <c r="O5262" t="s">
        <v>6515</v>
      </c>
    </row>
    <row r="5263" spans="1:15" x14ac:dyDescent="0.3">
      <c r="A5263" t="s">
        <v>6989</v>
      </c>
      <c r="B5263" t="s">
        <v>4</v>
      </c>
      <c r="C5263" t="s">
        <v>18</v>
      </c>
      <c r="D5263" t="s">
        <v>89</v>
      </c>
      <c r="E5263" t="s">
        <v>90</v>
      </c>
      <c r="F5263" t="s">
        <v>65</v>
      </c>
      <c r="G5263" t="s">
        <v>66</v>
      </c>
      <c r="H5263" t="s">
        <v>67</v>
      </c>
      <c r="I5263">
        <v>2019</v>
      </c>
      <c r="J5263" t="s">
        <v>68</v>
      </c>
      <c r="K5263">
        <v>2019</v>
      </c>
      <c r="L5263" s="18">
        <v>43825</v>
      </c>
      <c r="M5263" t="s">
        <v>69</v>
      </c>
      <c r="N5263" t="s">
        <v>65</v>
      </c>
      <c r="O5263" t="s">
        <v>6990</v>
      </c>
    </row>
    <row r="5264" spans="1:15" x14ac:dyDescent="0.3">
      <c r="A5264" t="s">
        <v>6991</v>
      </c>
      <c r="B5264" t="s">
        <v>4</v>
      </c>
      <c r="C5264" t="s">
        <v>16</v>
      </c>
      <c r="D5264" t="s">
        <v>89</v>
      </c>
      <c r="E5264" t="s">
        <v>90</v>
      </c>
      <c r="F5264" t="s">
        <v>65</v>
      </c>
      <c r="G5264" t="s">
        <v>66</v>
      </c>
      <c r="H5264" t="s">
        <v>67</v>
      </c>
      <c r="I5264">
        <v>2020</v>
      </c>
      <c r="J5264" t="s">
        <v>68</v>
      </c>
      <c r="K5264">
        <v>2020</v>
      </c>
      <c r="L5264" s="18">
        <v>44100</v>
      </c>
      <c r="M5264" t="s">
        <v>69</v>
      </c>
      <c r="N5264" t="s">
        <v>65</v>
      </c>
      <c r="O5264" t="s">
        <v>6210</v>
      </c>
    </row>
    <row r="5265" spans="1:15" x14ac:dyDescent="0.3">
      <c r="A5265" t="s">
        <v>6992</v>
      </c>
      <c r="B5265" t="s">
        <v>4</v>
      </c>
      <c r="C5265" t="s">
        <v>27</v>
      </c>
      <c r="D5265" t="s">
        <v>89</v>
      </c>
      <c r="E5265" t="s">
        <v>90</v>
      </c>
      <c r="F5265" t="s">
        <v>65</v>
      </c>
      <c r="G5265" t="s">
        <v>66</v>
      </c>
      <c r="H5265" t="s">
        <v>67</v>
      </c>
      <c r="I5265">
        <v>2020</v>
      </c>
      <c r="J5265" t="s">
        <v>68</v>
      </c>
      <c r="K5265">
        <v>2021</v>
      </c>
      <c r="L5265" s="18">
        <v>44348</v>
      </c>
      <c r="M5265" t="s">
        <v>69</v>
      </c>
      <c r="N5265" t="s">
        <v>65</v>
      </c>
      <c r="O5265" t="s">
        <v>6702</v>
      </c>
    </row>
    <row r="5266" spans="1:15" x14ac:dyDescent="0.3">
      <c r="A5266" t="s">
        <v>6993</v>
      </c>
      <c r="B5266" t="s">
        <v>4</v>
      </c>
      <c r="C5266" t="s">
        <v>17</v>
      </c>
      <c r="D5266" t="s">
        <v>89</v>
      </c>
      <c r="E5266" t="s">
        <v>90</v>
      </c>
      <c r="F5266" t="s">
        <v>65</v>
      </c>
      <c r="G5266" t="s">
        <v>66</v>
      </c>
      <c r="H5266" t="s">
        <v>67</v>
      </c>
      <c r="I5266">
        <v>2019</v>
      </c>
      <c r="J5266" t="s">
        <v>68</v>
      </c>
      <c r="K5266">
        <v>2020</v>
      </c>
      <c r="L5266" s="18">
        <v>43880</v>
      </c>
      <c r="M5266" t="s">
        <v>69</v>
      </c>
      <c r="N5266" t="s">
        <v>65</v>
      </c>
      <c r="O5266" t="s">
        <v>6880</v>
      </c>
    </row>
    <row r="5267" spans="1:15" x14ac:dyDescent="0.3">
      <c r="A5267" t="s">
        <v>6994</v>
      </c>
      <c r="B5267" t="s">
        <v>4</v>
      </c>
      <c r="C5267" t="s">
        <v>18</v>
      </c>
      <c r="D5267" t="s">
        <v>89</v>
      </c>
      <c r="E5267" t="s">
        <v>90</v>
      </c>
      <c r="F5267" t="s">
        <v>65</v>
      </c>
      <c r="G5267" t="s">
        <v>66</v>
      </c>
      <c r="H5267" t="s">
        <v>67</v>
      </c>
      <c r="I5267">
        <v>2020</v>
      </c>
      <c r="J5267" t="s">
        <v>68</v>
      </c>
      <c r="K5267">
        <v>2024</v>
      </c>
      <c r="L5267" s="18">
        <v>45323</v>
      </c>
      <c r="M5267" t="s">
        <v>69</v>
      </c>
      <c r="N5267" t="s">
        <v>65</v>
      </c>
      <c r="O5267" t="s">
        <v>6995</v>
      </c>
    </row>
    <row r="5268" spans="1:15" x14ac:dyDescent="0.3">
      <c r="A5268" t="s">
        <v>6996</v>
      </c>
      <c r="B5268" t="s">
        <v>4</v>
      </c>
      <c r="C5268" t="s">
        <v>29</v>
      </c>
      <c r="D5268" t="s">
        <v>89</v>
      </c>
      <c r="E5268" t="s">
        <v>90</v>
      </c>
      <c r="F5268" t="s">
        <v>65</v>
      </c>
      <c r="G5268" t="s">
        <v>66</v>
      </c>
      <c r="H5268" t="s">
        <v>67</v>
      </c>
      <c r="I5268">
        <v>2020</v>
      </c>
      <c r="J5268" t="s">
        <v>68</v>
      </c>
      <c r="K5268">
        <v>2021</v>
      </c>
      <c r="L5268" s="18">
        <v>44393</v>
      </c>
      <c r="M5268" t="s">
        <v>69</v>
      </c>
      <c r="N5268" t="s">
        <v>65</v>
      </c>
      <c r="O5268" t="s">
        <v>6937</v>
      </c>
    </row>
    <row r="5269" spans="1:15" x14ac:dyDescent="0.3">
      <c r="A5269" t="s">
        <v>6997</v>
      </c>
      <c r="B5269" t="s">
        <v>4</v>
      </c>
      <c r="C5269" t="s">
        <v>18</v>
      </c>
      <c r="D5269" t="s">
        <v>74</v>
      </c>
      <c r="E5269" t="s">
        <v>75</v>
      </c>
      <c r="F5269" t="s">
        <v>68</v>
      </c>
      <c r="G5269" t="s">
        <v>52</v>
      </c>
      <c r="H5269" t="s">
        <v>706</v>
      </c>
      <c r="I5269">
        <v>2020</v>
      </c>
      <c r="J5269" t="s">
        <v>68</v>
      </c>
      <c r="K5269">
        <v>2031</v>
      </c>
      <c r="L5269" s="18">
        <v>48121</v>
      </c>
      <c r="M5269" t="s">
        <v>228</v>
      </c>
      <c r="N5269" t="s">
        <v>65</v>
      </c>
      <c r="O5269" t="s">
        <v>6998</v>
      </c>
    </row>
    <row r="5270" spans="1:15" x14ac:dyDescent="0.3">
      <c r="A5270" t="s">
        <v>6999</v>
      </c>
      <c r="B5270" t="s">
        <v>4</v>
      </c>
      <c r="C5270" t="s">
        <v>16</v>
      </c>
      <c r="D5270" t="s">
        <v>89</v>
      </c>
      <c r="E5270" t="s">
        <v>90</v>
      </c>
      <c r="F5270" t="s">
        <v>65</v>
      </c>
      <c r="G5270" t="s">
        <v>66</v>
      </c>
      <c r="H5270" t="s">
        <v>67</v>
      </c>
      <c r="I5270">
        <v>2020</v>
      </c>
      <c r="J5270" t="s">
        <v>68</v>
      </c>
      <c r="K5270">
        <v>2020</v>
      </c>
      <c r="L5270" s="18">
        <v>43905</v>
      </c>
      <c r="M5270" t="s">
        <v>69</v>
      </c>
      <c r="N5270" t="s">
        <v>65</v>
      </c>
      <c r="O5270" t="s">
        <v>6515</v>
      </c>
    </row>
    <row r="5271" spans="1:15" x14ac:dyDescent="0.3">
      <c r="A5271" t="s">
        <v>7000</v>
      </c>
      <c r="B5271" t="s">
        <v>4</v>
      </c>
      <c r="C5271" t="s">
        <v>21</v>
      </c>
      <c r="D5271" t="s">
        <v>89</v>
      </c>
      <c r="E5271" t="s">
        <v>90</v>
      </c>
      <c r="F5271" t="s">
        <v>65</v>
      </c>
      <c r="G5271" t="s">
        <v>66</v>
      </c>
      <c r="H5271" t="s">
        <v>67</v>
      </c>
      <c r="I5271">
        <v>2020</v>
      </c>
      <c r="J5271" t="s">
        <v>68</v>
      </c>
      <c r="K5271">
        <v>2020</v>
      </c>
      <c r="L5271" s="18">
        <v>44147</v>
      </c>
      <c r="M5271" t="s">
        <v>69</v>
      </c>
      <c r="N5271" t="s">
        <v>65</v>
      </c>
      <c r="O5271" t="s">
        <v>7001</v>
      </c>
    </row>
    <row r="5272" spans="1:15" x14ac:dyDescent="0.3">
      <c r="A5272" t="s">
        <v>7002</v>
      </c>
      <c r="B5272" t="s">
        <v>4</v>
      </c>
      <c r="C5272" t="s">
        <v>24</v>
      </c>
      <c r="D5272" t="s">
        <v>74</v>
      </c>
      <c r="E5272" t="s">
        <v>75</v>
      </c>
      <c r="F5272" t="s">
        <v>65</v>
      </c>
      <c r="G5272" t="s">
        <v>84</v>
      </c>
      <c r="H5272" t="s">
        <v>85</v>
      </c>
      <c r="I5272">
        <v>2021</v>
      </c>
      <c r="J5272" t="s">
        <v>68</v>
      </c>
      <c r="K5272">
        <v>2024</v>
      </c>
      <c r="L5272" s="18">
        <v>45154</v>
      </c>
      <c r="M5272" t="s">
        <v>69</v>
      </c>
      <c r="N5272" t="s">
        <v>65</v>
      </c>
      <c r="O5272" t="s">
        <v>6702</v>
      </c>
    </row>
    <row r="5273" spans="1:15" x14ac:dyDescent="0.3">
      <c r="A5273" t="s">
        <v>7003</v>
      </c>
      <c r="B5273" t="s">
        <v>4</v>
      </c>
      <c r="C5273" t="s">
        <v>17</v>
      </c>
      <c r="D5273" t="s">
        <v>89</v>
      </c>
      <c r="E5273" t="s">
        <v>90</v>
      </c>
      <c r="F5273" t="s">
        <v>65</v>
      </c>
      <c r="G5273" t="s">
        <v>66</v>
      </c>
      <c r="H5273" t="s">
        <v>67</v>
      </c>
      <c r="I5273">
        <v>2020</v>
      </c>
      <c r="J5273" t="s">
        <v>68</v>
      </c>
      <c r="K5273">
        <v>2021</v>
      </c>
      <c r="L5273" s="18">
        <v>44349</v>
      </c>
      <c r="M5273" t="s">
        <v>69</v>
      </c>
      <c r="N5273" t="s">
        <v>65</v>
      </c>
      <c r="O5273" t="s">
        <v>6829</v>
      </c>
    </row>
    <row r="5274" spans="1:15" x14ac:dyDescent="0.3">
      <c r="A5274" t="s">
        <v>7004</v>
      </c>
      <c r="B5274" t="s">
        <v>4</v>
      </c>
      <c r="C5274" t="s">
        <v>31</v>
      </c>
      <c r="D5274" t="s">
        <v>89</v>
      </c>
      <c r="E5274" t="s">
        <v>90</v>
      </c>
      <c r="F5274" t="s">
        <v>65</v>
      </c>
      <c r="G5274" t="s">
        <v>66</v>
      </c>
      <c r="H5274" t="s">
        <v>67</v>
      </c>
      <c r="I5274">
        <v>2020</v>
      </c>
      <c r="J5274" t="s">
        <v>68</v>
      </c>
      <c r="K5274">
        <v>2021</v>
      </c>
      <c r="L5274" s="18">
        <v>44285</v>
      </c>
      <c r="M5274" t="s">
        <v>69</v>
      </c>
      <c r="N5274" t="s">
        <v>65</v>
      </c>
      <c r="O5274" t="s">
        <v>6842</v>
      </c>
    </row>
    <row r="5275" spans="1:15" x14ac:dyDescent="0.3">
      <c r="A5275" t="s">
        <v>7005</v>
      </c>
      <c r="B5275" t="s">
        <v>4</v>
      </c>
      <c r="C5275" t="s">
        <v>31</v>
      </c>
      <c r="D5275" t="s">
        <v>89</v>
      </c>
      <c r="E5275" t="s">
        <v>90</v>
      </c>
      <c r="F5275" t="s">
        <v>65</v>
      </c>
      <c r="G5275" t="s">
        <v>66</v>
      </c>
      <c r="H5275" t="s">
        <v>67</v>
      </c>
      <c r="I5275">
        <v>2020</v>
      </c>
      <c r="J5275" t="s">
        <v>68</v>
      </c>
      <c r="K5275">
        <v>2021</v>
      </c>
      <c r="L5275" s="18">
        <v>44351</v>
      </c>
      <c r="M5275" t="s">
        <v>69</v>
      </c>
      <c r="N5275" t="s">
        <v>65</v>
      </c>
      <c r="O5275" t="s">
        <v>6623</v>
      </c>
    </row>
    <row r="5276" spans="1:15" x14ac:dyDescent="0.3">
      <c r="A5276" t="s">
        <v>7006</v>
      </c>
      <c r="B5276" t="s">
        <v>4</v>
      </c>
      <c r="C5276" t="s">
        <v>31</v>
      </c>
      <c r="D5276" t="s">
        <v>89</v>
      </c>
      <c r="E5276" t="s">
        <v>90</v>
      </c>
      <c r="F5276" t="s">
        <v>65</v>
      </c>
      <c r="G5276" t="s">
        <v>84</v>
      </c>
      <c r="H5276" t="s">
        <v>227</v>
      </c>
      <c r="I5276">
        <v>2020</v>
      </c>
      <c r="J5276" t="s">
        <v>68</v>
      </c>
      <c r="K5276">
        <v>2020</v>
      </c>
      <c r="L5276" s="18">
        <v>43906</v>
      </c>
      <c r="M5276" t="s">
        <v>69</v>
      </c>
      <c r="N5276" t="s">
        <v>65</v>
      </c>
      <c r="O5276" t="s">
        <v>6754</v>
      </c>
    </row>
    <row r="5277" spans="1:15" x14ac:dyDescent="0.3">
      <c r="A5277" t="s">
        <v>7007</v>
      </c>
      <c r="B5277" t="s">
        <v>4</v>
      </c>
      <c r="C5277" t="s">
        <v>31</v>
      </c>
      <c r="D5277" t="s">
        <v>89</v>
      </c>
      <c r="E5277" t="s">
        <v>90</v>
      </c>
      <c r="F5277" t="s">
        <v>65</v>
      </c>
      <c r="G5277" t="s">
        <v>66</v>
      </c>
      <c r="H5277" t="s">
        <v>67</v>
      </c>
      <c r="I5277">
        <v>2020</v>
      </c>
      <c r="J5277" t="s">
        <v>68</v>
      </c>
      <c r="K5277">
        <v>2020</v>
      </c>
      <c r="L5277" s="18">
        <v>44160</v>
      </c>
      <c r="M5277" t="s">
        <v>69</v>
      </c>
      <c r="N5277" t="s">
        <v>65</v>
      </c>
      <c r="O5277" t="s">
        <v>7008</v>
      </c>
    </row>
    <row r="5278" spans="1:15" x14ac:dyDescent="0.3">
      <c r="A5278" t="s">
        <v>7009</v>
      </c>
      <c r="B5278" t="s">
        <v>4</v>
      </c>
      <c r="C5278" t="s">
        <v>19</v>
      </c>
      <c r="D5278" t="s">
        <v>74</v>
      </c>
      <c r="E5278" t="s">
        <v>75</v>
      </c>
      <c r="F5278" t="s">
        <v>65</v>
      </c>
      <c r="G5278" t="s">
        <v>66</v>
      </c>
      <c r="H5278" t="s">
        <v>67</v>
      </c>
      <c r="I5278">
        <v>2020</v>
      </c>
      <c r="J5278" t="s">
        <v>68</v>
      </c>
      <c r="K5278">
        <v>2023</v>
      </c>
      <c r="L5278" s="18">
        <v>44777</v>
      </c>
      <c r="M5278" t="s">
        <v>69</v>
      </c>
      <c r="N5278" t="s">
        <v>65</v>
      </c>
      <c r="O5278" t="s">
        <v>6793</v>
      </c>
    </row>
    <row r="5279" spans="1:15" x14ac:dyDescent="0.3">
      <c r="A5279" t="s">
        <v>7010</v>
      </c>
      <c r="B5279" t="s">
        <v>4</v>
      </c>
      <c r="C5279" t="s">
        <v>18</v>
      </c>
      <c r="D5279" t="s">
        <v>89</v>
      </c>
      <c r="E5279" t="s">
        <v>90</v>
      </c>
      <c r="F5279" t="s">
        <v>65</v>
      </c>
      <c r="G5279" t="s">
        <v>66</v>
      </c>
      <c r="H5279" t="s">
        <v>67</v>
      </c>
      <c r="I5279">
        <v>2019</v>
      </c>
      <c r="J5279" t="s">
        <v>68</v>
      </c>
      <c r="K5279">
        <v>2019</v>
      </c>
      <c r="L5279" s="18">
        <v>43796</v>
      </c>
      <c r="M5279" t="s">
        <v>69</v>
      </c>
      <c r="N5279" t="s">
        <v>65</v>
      </c>
      <c r="O5279" t="s">
        <v>6297</v>
      </c>
    </row>
    <row r="5280" spans="1:15" x14ac:dyDescent="0.3">
      <c r="A5280" t="s">
        <v>7011</v>
      </c>
      <c r="B5280" t="s">
        <v>4</v>
      </c>
      <c r="C5280" t="s">
        <v>18</v>
      </c>
      <c r="D5280" t="s">
        <v>89</v>
      </c>
      <c r="E5280" t="s">
        <v>90</v>
      </c>
      <c r="F5280" t="s">
        <v>65</v>
      </c>
      <c r="G5280" t="s">
        <v>84</v>
      </c>
      <c r="H5280" t="s">
        <v>85</v>
      </c>
      <c r="I5280">
        <v>2020</v>
      </c>
      <c r="J5280" t="s">
        <v>68</v>
      </c>
      <c r="K5280">
        <v>2023</v>
      </c>
      <c r="L5280" s="18">
        <v>44210</v>
      </c>
      <c r="M5280" t="s">
        <v>69</v>
      </c>
      <c r="N5280" t="s">
        <v>65</v>
      </c>
      <c r="O5280" t="s">
        <v>983</v>
      </c>
    </row>
    <row r="5281" spans="1:15" x14ac:dyDescent="0.3">
      <c r="A5281" t="s">
        <v>7012</v>
      </c>
      <c r="B5281" t="s">
        <v>4</v>
      </c>
      <c r="C5281" t="s">
        <v>22</v>
      </c>
      <c r="D5281" t="s">
        <v>74</v>
      </c>
      <c r="E5281" t="s">
        <v>75</v>
      </c>
      <c r="F5281" t="s">
        <v>65</v>
      </c>
      <c r="G5281" t="s">
        <v>66</v>
      </c>
      <c r="H5281" t="s">
        <v>67</v>
      </c>
      <c r="I5281">
        <v>2020</v>
      </c>
      <c r="J5281" t="s">
        <v>68</v>
      </c>
      <c r="K5281">
        <v>2021</v>
      </c>
      <c r="L5281" s="18">
        <v>44396</v>
      </c>
      <c r="M5281" t="s">
        <v>69</v>
      </c>
      <c r="N5281" t="s">
        <v>65</v>
      </c>
      <c r="O5281" t="s">
        <v>6937</v>
      </c>
    </row>
    <row r="5282" spans="1:15" x14ac:dyDescent="0.3">
      <c r="A5282" t="s">
        <v>7013</v>
      </c>
      <c r="B5282" t="s">
        <v>4</v>
      </c>
      <c r="C5282" t="s">
        <v>18</v>
      </c>
      <c r="D5282" t="s">
        <v>89</v>
      </c>
      <c r="E5282" t="s">
        <v>90</v>
      </c>
      <c r="F5282" t="s">
        <v>65</v>
      </c>
      <c r="G5282" t="s">
        <v>84</v>
      </c>
      <c r="H5282" t="s">
        <v>85</v>
      </c>
      <c r="I5282">
        <v>2020</v>
      </c>
      <c r="J5282" t="s">
        <v>68</v>
      </c>
      <c r="K5282">
        <v>2024</v>
      </c>
      <c r="L5282" s="18">
        <v>45482</v>
      </c>
      <c r="M5282" t="s">
        <v>69</v>
      </c>
      <c r="N5282" t="s">
        <v>65</v>
      </c>
      <c r="O5282" t="s">
        <v>6726</v>
      </c>
    </row>
    <row r="5283" spans="1:15" x14ac:dyDescent="0.3">
      <c r="A5283" t="s">
        <v>7014</v>
      </c>
      <c r="B5283" t="s">
        <v>4</v>
      </c>
      <c r="C5283" t="s">
        <v>18</v>
      </c>
      <c r="D5283" t="s">
        <v>89</v>
      </c>
      <c r="E5283" t="s">
        <v>90</v>
      </c>
      <c r="F5283" t="s">
        <v>65</v>
      </c>
      <c r="G5283" t="s">
        <v>66</v>
      </c>
      <c r="H5283" t="s">
        <v>67</v>
      </c>
      <c r="I5283">
        <v>2020</v>
      </c>
      <c r="J5283" t="s">
        <v>68</v>
      </c>
      <c r="K5283">
        <v>2025</v>
      </c>
      <c r="L5283" s="18">
        <v>44771</v>
      </c>
      <c r="M5283" t="s">
        <v>69</v>
      </c>
      <c r="N5283" t="s">
        <v>65</v>
      </c>
      <c r="O5283" t="s">
        <v>6886</v>
      </c>
    </row>
    <row r="5284" spans="1:15" x14ac:dyDescent="0.3">
      <c r="A5284" t="s">
        <v>7015</v>
      </c>
      <c r="B5284" t="s">
        <v>4</v>
      </c>
      <c r="C5284" t="s">
        <v>18</v>
      </c>
      <c r="D5284" t="s">
        <v>89</v>
      </c>
      <c r="E5284" t="s">
        <v>90</v>
      </c>
      <c r="F5284" t="s">
        <v>65</v>
      </c>
      <c r="G5284" t="s">
        <v>84</v>
      </c>
      <c r="H5284" t="s">
        <v>85</v>
      </c>
      <c r="I5284">
        <v>2020</v>
      </c>
      <c r="J5284" t="s">
        <v>68</v>
      </c>
      <c r="K5284">
        <v>2024</v>
      </c>
      <c r="L5284" s="18">
        <v>45224</v>
      </c>
      <c r="M5284" t="s">
        <v>69</v>
      </c>
      <c r="N5284" t="s">
        <v>65</v>
      </c>
      <c r="O5284" t="s">
        <v>6623</v>
      </c>
    </row>
    <row r="5285" spans="1:15" x14ac:dyDescent="0.3">
      <c r="A5285" t="s">
        <v>7016</v>
      </c>
      <c r="B5285" t="s">
        <v>4</v>
      </c>
      <c r="C5285" t="s">
        <v>18</v>
      </c>
      <c r="D5285" t="s">
        <v>63</v>
      </c>
      <c r="E5285" t="s">
        <v>64</v>
      </c>
      <c r="F5285" t="s">
        <v>65</v>
      </c>
      <c r="G5285" t="s">
        <v>66</v>
      </c>
      <c r="H5285" t="s">
        <v>67</v>
      </c>
      <c r="I5285">
        <v>2020</v>
      </c>
      <c r="J5285" t="s">
        <v>68</v>
      </c>
      <c r="K5285">
        <v>2023</v>
      </c>
      <c r="L5285" s="18">
        <v>45272</v>
      </c>
      <c r="M5285" t="s">
        <v>69</v>
      </c>
      <c r="N5285" t="s">
        <v>65</v>
      </c>
      <c r="O5285" t="s">
        <v>6095</v>
      </c>
    </row>
    <row r="5286" spans="1:15" x14ac:dyDescent="0.3">
      <c r="A5286" t="s">
        <v>7017</v>
      </c>
      <c r="B5286" t="s">
        <v>4</v>
      </c>
      <c r="C5286" t="s">
        <v>22</v>
      </c>
      <c r="D5286" t="s">
        <v>63</v>
      </c>
      <c r="E5286" t="s">
        <v>64</v>
      </c>
      <c r="F5286" t="s">
        <v>65</v>
      </c>
      <c r="G5286" t="s">
        <v>66</v>
      </c>
      <c r="H5286" t="s">
        <v>67</v>
      </c>
      <c r="I5286">
        <v>2020</v>
      </c>
      <c r="J5286" t="s">
        <v>68</v>
      </c>
      <c r="K5286">
        <v>2024</v>
      </c>
      <c r="L5286" s="18">
        <v>44599</v>
      </c>
      <c r="M5286" t="s">
        <v>69</v>
      </c>
      <c r="N5286" t="s">
        <v>65</v>
      </c>
      <c r="O5286" t="s">
        <v>6801</v>
      </c>
    </row>
    <row r="5287" spans="1:15" x14ac:dyDescent="0.3">
      <c r="A5287" t="s">
        <v>7018</v>
      </c>
      <c r="B5287" t="s">
        <v>4</v>
      </c>
      <c r="C5287" t="s">
        <v>18</v>
      </c>
      <c r="D5287" t="s">
        <v>81</v>
      </c>
      <c r="E5287" t="s">
        <v>75</v>
      </c>
      <c r="F5287" t="s">
        <v>65</v>
      </c>
      <c r="G5287" t="s">
        <v>66</v>
      </c>
      <c r="H5287" t="s">
        <v>67</v>
      </c>
      <c r="I5287">
        <v>2020</v>
      </c>
      <c r="J5287" t="s">
        <v>68</v>
      </c>
      <c r="K5287">
        <v>2024</v>
      </c>
      <c r="L5287" s="18">
        <v>45526</v>
      </c>
      <c r="M5287" t="s">
        <v>69</v>
      </c>
      <c r="N5287" t="s">
        <v>65</v>
      </c>
      <c r="O5287" t="s">
        <v>7019</v>
      </c>
    </row>
    <row r="5288" spans="1:15" x14ac:dyDescent="0.3">
      <c r="A5288" t="s">
        <v>7020</v>
      </c>
      <c r="B5288" t="s">
        <v>4</v>
      </c>
      <c r="C5288" t="s">
        <v>18</v>
      </c>
      <c r="D5288" t="s">
        <v>74</v>
      </c>
      <c r="E5288" t="s">
        <v>75</v>
      </c>
      <c r="F5288" t="s">
        <v>65</v>
      </c>
      <c r="G5288" t="s">
        <v>66</v>
      </c>
      <c r="H5288" t="s">
        <v>67</v>
      </c>
      <c r="I5288">
        <v>2020</v>
      </c>
      <c r="J5288" t="s">
        <v>68</v>
      </c>
      <c r="K5288">
        <v>2023</v>
      </c>
      <c r="L5288" s="18">
        <v>45279</v>
      </c>
      <c r="M5288" t="s">
        <v>69</v>
      </c>
      <c r="N5288" t="s">
        <v>65</v>
      </c>
      <c r="O5288" t="s">
        <v>6631</v>
      </c>
    </row>
    <row r="5289" spans="1:15" x14ac:dyDescent="0.3">
      <c r="A5289" t="s">
        <v>7021</v>
      </c>
      <c r="B5289" t="s">
        <v>4</v>
      </c>
      <c r="C5289" t="s">
        <v>16</v>
      </c>
      <c r="D5289" t="s">
        <v>89</v>
      </c>
      <c r="E5289" t="s">
        <v>90</v>
      </c>
      <c r="F5289" t="s">
        <v>65</v>
      </c>
      <c r="G5289" t="s">
        <v>66</v>
      </c>
      <c r="H5289" t="s">
        <v>67</v>
      </c>
      <c r="I5289">
        <v>2020</v>
      </c>
      <c r="J5289" t="s">
        <v>68</v>
      </c>
      <c r="K5289">
        <v>2021</v>
      </c>
      <c r="L5289" s="18">
        <v>44342</v>
      </c>
      <c r="M5289" t="s">
        <v>69</v>
      </c>
      <c r="N5289" t="s">
        <v>65</v>
      </c>
      <c r="O5289" t="s">
        <v>6961</v>
      </c>
    </row>
    <row r="5290" spans="1:15" x14ac:dyDescent="0.3">
      <c r="A5290" t="s">
        <v>7022</v>
      </c>
      <c r="B5290" t="s">
        <v>4</v>
      </c>
      <c r="C5290" t="s">
        <v>18</v>
      </c>
      <c r="D5290" t="s">
        <v>89</v>
      </c>
      <c r="E5290" t="s">
        <v>90</v>
      </c>
      <c r="F5290" t="s">
        <v>65</v>
      </c>
      <c r="G5290" t="s">
        <v>66</v>
      </c>
      <c r="H5290" t="s">
        <v>67</v>
      </c>
      <c r="I5290">
        <v>2020</v>
      </c>
      <c r="J5290" t="s">
        <v>68</v>
      </c>
      <c r="K5290">
        <v>2024</v>
      </c>
      <c r="L5290" s="18">
        <v>45476</v>
      </c>
      <c r="M5290" t="s">
        <v>69</v>
      </c>
      <c r="N5290" t="s">
        <v>65</v>
      </c>
      <c r="O5290" t="s">
        <v>7023</v>
      </c>
    </row>
    <row r="5291" spans="1:15" x14ac:dyDescent="0.3">
      <c r="A5291" t="s">
        <v>7024</v>
      </c>
      <c r="B5291" t="s">
        <v>4</v>
      </c>
      <c r="C5291" t="s">
        <v>18</v>
      </c>
      <c r="D5291" t="s">
        <v>89</v>
      </c>
      <c r="E5291" t="s">
        <v>90</v>
      </c>
      <c r="F5291" t="s">
        <v>65</v>
      </c>
      <c r="G5291" t="s">
        <v>66</v>
      </c>
      <c r="H5291" t="s">
        <v>67</v>
      </c>
      <c r="I5291">
        <v>2020</v>
      </c>
      <c r="J5291" t="s">
        <v>68</v>
      </c>
      <c r="K5291">
        <v>2025</v>
      </c>
      <c r="L5291" s="18">
        <v>45958</v>
      </c>
      <c r="M5291" t="s">
        <v>69</v>
      </c>
      <c r="N5291" t="s">
        <v>65</v>
      </c>
      <c r="O5291" t="s">
        <v>7025</v>
      </c>
    </row>
    <row r="5292" spans="1:15" x14ac:dyDescent="0.3">
      <c r="A5292" t="s">
        <v>7026</v>
      </c>
      <c r="B5292" t="s">
        <v>4</v>
      </c>
      <c r="C5292" t="s">
        <v>18</v>
      </c>
      <c r="D5292" t="s">
        <v>89</v>
      </c>
      <c r="E5292" t="s">
        <v>90</v>
      </c>
      <c r="F5292" t="s">
        <v>65</v>
      </c>
      <c r="G5292" t="s">
        <v>66</v>
      </c>
      <c r="H5292" t="s">
        <v>67</v>
      </c>
      <c r="I5292">
        <v>2020</v>
      </c>
      <c r="J5292" t="s">
        <v>68</v>
      </c>
      <c r="K5292">
        <v>2024</v>
      </c>
      <c r="L5292" s="18">
        <v>45433</v>
      </c>
      <c r="M5292" t="s">
        <v>69</v>
      </c>
      <c r="N5292" t="s">
        <v>65</v>
      </c>
      <c r="O5292" t="s">
        <v>6911</v>
      </c>
    </row>
    <row r="5293" spans="1:15" x14ac:dyDescent="0.3">
      <c r="A5293" t="s">
        <v>7027</v>
      </c>
      <c r="B5293" t="s">
        <v>4</v>
      </c>
      <c r="C5293" t="s">
        <v>31</v>
      </c>
      <c r="D5293" t="s">
        <v>89</v>
      </c>
      <c r="E5293" t="s">
        <v>90</v>
      </c>
      <c r="F5293" t="s">
        <v>65</v>
      </c>
      <c r="G5293" t="s">
        <v>66</v>
      </c>
      <c r="H5293" t="s">
        <v>67</v>
      </c>
      <c r="I5293">
        <v>2020</v>
      </c>
      <c r="J5293" t="s">
        <v>68</v>
      </c>
      <c r="K5293">
        <v>2021</v>
      </c>
      <c r="L5293" s="18">
        <v>44335</v>
      </c>
      <c r="M5293" t="s">
        <v>69</v>
      </c>
      <c r="N5293" t="s">
        <v>65</v>
      </c>
      <c r="O5293" t="s">
        <v>7028</v>
      </c>
    </row>
    <row r="5294" spans="1:15" x14ac:dyDescent="0.3">
      <c r="A5294" t="s">
        <v>7029</v>
      </c>
      <c r="B5294" t="s">
        <v>4</v>
      </c>
      <c r="C5294" t="s">
        <v>18</v>
      </c>
      <c r="D5294" t="s">
        <v>81</v>
      </c>
      <c r="E5294" t="s">
        <v>75</v>
      </c>
      <c r="F5294" t="s">
        <v>68</v>
      </c>
      <c r="G5294" t="s">
        <v>52</v>
      </c>
      <c r="H5294" t="s">
        <v>706</v>
      </c>
      <c r="I5294">
        <v>2020</v>
      </c>
      <c r="J5294" t="s">
        <v>68</v>
      </c>
      <c r="K5294">
        <v>2026</v>
      </c>
      <c r="L5294" s="18">
        <v>45204</v>
      </c>
      <c r="M5294" t="s">
        <v>69</v>
      </c>
      <c r="N5294" t="s">
        <v>65</v>
      </c>
      <c r="O5294" t="s">
        <v>6880</v>
      </c>
    </row>
    <row r="5295" spans="1:15" x14ac:dyDescent="0.3">
      <c r="A5295" t="s">
        <v>7030</v>
      </c>
      <c r="B5295" t="s">
        <v>4</v>
      </c>
      <c r="C5295" t="s">
        <v>31</v>
      </c>
      <c r="D5295" t="s">
        <v>89</v>
      </c>
      <c r="E5295" t="s">
        <v>90</v>
      </c>
      <c r="F5295" t="s">
        <v>65</v>
      </c>
      <c r="G5295" t="s">
        <v>84</v>
      </c>
      <c r="H5295" t="s">
        <v>227</v>
      </c>
      <c r="I5295">
        <v>2021</v>
      </c>
      <c r="J5295" t="s">
        <v>65</v>
      </c>
      <c r="K5295">
        <v>2021</v>
      </c>
      <c r="L5295" s="18">
        <v>44354</v>
      </c>
      <c r="M5295" t="s">
        <v>228</v>
      </c>
      <c r="N5295" t="s">
        <v>65</v>
      </c>
      <c r="O5295" t="s">
        <v>7031</v>
      </c>
    </row>
    <row r="5296" spans="1:15" x14ac:dyDescent="0.3">
      <c r="A5296" t="s">
        <v>7032</v>
      </c>
      <c r="B5296" t="s">
        <v>4</v>
      </c>
      <c r="C5296" t="s">
        <v>18</v>
      </c>
      <c r="D5296" t="s">
        <v>89</v>
      </c>
      <c r="E5296" t="s">
        <v>90</v>
      </c>
      <c r="F5296" t="s">
        <v>65</v>
      </c>
      <c r="G5296" t="s">
        <v>84</v>
      </c>
      <c r="H5296" t="s">
        <v>85</v>
      </c>
      <c r="I5296">
        <v>2020</v>
      </c>
      <c r="J5296" t="s">
        <v>68</v>
      </c>
      <c r="K5296">
        <v>2025</v>
      </c>
      <c r="L5296" s="18">
        <v>44957</v>
      </c>
      <c r="M5296" t="s">
        <v>69</v>
      </c>
      <c r="N5296" t="s">
        <v>65</v>
      </c>
      <c r="O5296" t="s">
        <v>6253</v>
      </c>
    </row>
    <row r="5297" spans="1:15" x14ac:dyDescent="0.3">
      <c r="A5297" t="s">
        <v>7033</v>
      </c>
      <c r="B5297" t="s">
        <v>4</v>
      </c>
      <c r="C5297" t="s">
        <v>27</v>
      </c>
      <c r="D5297" t="s">
        <v>89</v>
      </c>
      <c r="E5297" t="s">
        <v>90</v>
      </c>
      <c r="F5297" t="s">
        <v>65</v>
      </c>
      <c r="G5297" t="s">
        <v>66</v>
      </c>
      <c r="H5297" t="s">
        <v>67</v>
      </c>
      <c r="I5297">
        <v>2020</v>
      </c>
      <c r="J5297" t="s">
        <v>68</v>
      </c>
      <c r="K5297">
        <v>2020</v>
      </c>
      <c r="L5297" s="18">
        <v>44111</v>
      </c>
      <c r="M5297" t="s">
        <v>69</v>
      </c>
      <c r="N5297" t="s">
        <v>65</v>
      </c>
      <c r="O5297" t="s">
        <v>6793</v>
      </c>
    </row>
    <row r="5298" spans="1:15" x14ac:dyDescent="0.3">
      <c r="A5298" t="s">
        <v>7034</v>
      </c>
      <c r="B5298" t="s">
        <v>4</v>
      </c>
      <c r="C5298" t="s">
        <v>31</v>
      </c>
      <c r="D5298" t="s">
        <v>89</v>
      </c>
      <c r="E5298" t="s">
        <v>90</v>
      </c>
      <c r="F5298" t="s">
        <v>65</v>
      </c>
      <c r="G5298" t="s">
        <v>66</v>
      </c>
      <c r="H5298" t="s">
        <v>67</v>
      </c>
      <c r="I5298">
        <v>2020</v>
      </c>
      <c r="J5298" t="s">
        <v>68</v>
      </c>
      <c r="K5298">
        <v>2021</v>
      </c>
      <c r="L5298" s="18">
        <v>44276</v>
      </c>
      <c r="M5298" t="s">
        <v>69</v>
      </c>
      <c r="N5298" t="s">
        <v>65</v>
      </c>
      <c r="O5298" t="s">
        <v>6842</v>
      </c>
    </row>
    <row r="5299" spans="1:15" x14ac:dyDescent="0.3">
      <c r="A5299" t="s">
        <v>7035</v>
      </c>
      <c r="B5299" t="s">
        <v>4</v>
      </c>
      <c r="C5299" t="s">
        <v>25</v>
      </c>
      <c r="D5299" t="s">
        <v>74</v>
      </c>
      <c r="E5299" t="s">
        <v>75</v>
      </c>
      <c r="F5299" t="s">
        <v>65</v>
      </c>
      <c r="G5299" t="s">
        <v>84</v>
      </c>
      <c r="H5299" t="s">
        <v>85</v>
      </c>
      <c r="I5299">
        <v>2020</v>
      </c>
      <c r="J5299" t="s">
        <v>68</v>
      </c>
      <c r="K5299">
        <v>2021</v>
      </c>
      <c r="L5299" s="18">
        <v>44420</v>
      </c>
      <c r="M5299" t="s">
        <v>69</v>
      </c>
      <c r="N5299" t="s">
        <v>65</v>
      </c>
      <c r="O5299" t="s">
        <v>1001</v>
      </c>
    </row>
    <row r="5300" spans="1:15" x14ac:dyDescent="0.3">
      <c r="A5300" t="s">
        <v>7036</v>
      </c>
      <c r="B5300" t="s">
        <v>4</v>
      </c>
      <c r="C5300" t="s">
        <v>18</v>
      </c>
      <c r="D5300" t="s">
        <v>74</v>
      </c>
      <c r="E5300" t="s">
        <v>75</v>
      </c>
      <c r="F5300" t="s">
        <v>65</v>
      </c>
      <c r="G5300" t="s">
        <v>66</v>
      </c>
      <c r="H5300" t="s">
        <v>67</v>
      </c>
      <c r="I5300">
        <v>2020</v>
      </c>
      <c r="J5300" t="s">
        <v>68</v>
      </c>
      <c r="K5300">
        <v>2026</v>
      </c>
      <c r="L5300" s="18">
        <v>45198</v>
      </c>
      <c r="M5300" t="s">
        <v>69</v>
      </c>
      <c r="N5300" t="s">
        <v>65</v>
      </c>
      <c r="O5300" t="s">
        <v>6547</v>
      </c>
    </row>
    <row r="5301" spans="1:15" x14ac:dyDescent="0.3">
      <c r="A5301" t="s">
        <v>7037</v>
      </c>
      <c r="B5301" t="s">
        <v>4</v>
      </c>
      <c r="C5301" t="s">
        <v>16</v>
      </c>
      <c r="D5301" t="s">
        <v>89</v>
      </c>
      <c r="E5301" t="s">
        <v>90</v>
      </c>
      <c r="F5301" t="s">
        <v>65</v>
      </c>
      <c r="G5301" t="s">
        <v>66</v>
      </c>
      <c r="H5301" t="s">
        <v>67</v>
      </c>
      <c r="I5301">
        <v>2020</v>
      </c>
      <c r="J5301" t="s">
        <v>68</v>
      </c>
      <c r="K5301">
        <v>2023</v>
      </c>
      <c r="L5301" s="18">
        <v>45037</v>
      </c>
      <c r="M5301" t="s">
        <v>69</v>
      </c>
      <c r="N5301" t="s">
        <v>65</v>
      </c>
      <c r="O5301" t="s">
        <v>6842</v>
      </c>
    </row>
    <row r="5302" spans="1:15" x14ac:dyDescent="0.3">
      <c r="A5302" t="s">
        <v>7038</v>
      </c>
      <c r="B5302" t="s">
        <v>4</v>
      </c>
      <c r="C5302" t="s">
        <v>24</v>
      </c>
      <c r="D5302" t="s">
        <v>89</v>
      </c>
      <c r="E5302" t="s">
        <v>90</v>
      </c>
      <c r="F5302" t="s">
        <v>65</v>
      </c>
      <c r="G5302" t="s">
        <v>66</v>
      </c>
      <c r="H5302" t="s">
        <v>67</v>
      </c>
      <c r="I5302">
        <v>2020</v>
      </c>
      <c r="J5302" t="s">
        <v>68</v>
      </c>
      <c r="K5302">
        <v>2021</v>
      </c>
      <c r="L5302" s="18">
        <v>44358</v>
      </c>
      <c r="M5302" t="s">
        <v>69</v>
      </c>
      <c r="N5302" t="s">
        <v>65</v>
      </c>
      <c r="O5302" t="s">
        <v>6364</v>
      </c>
    </row>
    <row r="5303" spans="1:15" x14ac:dyDescent="0.3">
      <c r="A5303" t="s">
        <v>7039</v>
      </c>
      <c r="B5303" t="s">
        <v>4</v>
      </c>
      <c r="C5303" t="s">
        <v>18</v>
      </c>
      <c r="D5303" t="s">
        <v>74</v>
      </c>
      <c r="E5303" t="s">
        <v>75</v>
      </c>
      <c r="F5303" t="s">
        <v>65</v>
      </c>
      <c r="G5303" t="s">
        <v>84</v>
      </c>
      <c r="H5303" t="s">
        <v>227</v>
      </c>
      <c r="I5303">
        <v>2021</v>
      </c>
      <c r="J5303" t="s">
        <v>65</v>
      </c>
      <c r="K5303">
        <v>2027</v>
      </c>
      <c r="L5303" s="18">
        <v>45350</v>
      </c>
      <c r="M5303" t="s">
        <v>228</v>
      </c>
      <c r="N5303" t="s">
        <v>65</v>
      </c>
      <c r="O5303" t="s">
        <v>6095</v>
      </c>
    </row>
    <row r="5304" spans="1:15" x14ac:dyDescent="0.3">
      <c r="A5304" t="s">
        <v>7040</v>
      </c>
      <c r="B5304" t="s">
        <v>4</v>
      </c>
      <c r="C5304" t="s">
        <v>16</v>
      </c>
      <c r="D5304" t="s">
        <v>89</v>
      </c>
      <c r="E5304" t="s">
        <v>90</v>
      </c>
      <c r="F5304" t="s">
        <v>65</v>
      </c>
      <c r="G5304" t="s">
        <v>66</v>
      </c>
      <c r="H5304" t="s">
        <v>67</v>
      </c>
      <c r="I5304">
        <v>2020</v>
      </c>
      <c r="J5304" t="s">
        <v>68</v>
      </c>
      <c r="K5304">
        <v>2020</v>
      </c>
      <c r="L5304" s="18">
        <v>44122</v>
      </c>
      <c r="M5304" t="s">
        <v>69</v>
      </c>
      <c r="N5304" t="s">
        <v>65</v>
      </c>
      <c r="O5304" t="s">
        <v>1917</v>
      </c>
    </row>
    <row r="5305" spans="1:15" x14ac:dyDescent="0.3">
      <c r="A5305" t="s">
        <v>7041</v>
      </c>
      <c r="B5305" t="s">
        <v>4</v>
      </c>
      <c r="C5305" t="s">
        <v>18</v>
      </c>
      <c r="D5305" t="s">
        <v>89</v>
      </c>
      <c r="E5305" t="s">
        <v>90</v>
      </c>
      <c r="F5305" t="s">
        <v>65</v>
      </c>
      <c r="G5305" t="s">
        <v>66</v>
      </c>
      <c r="H5305" t="s">
        <v>67</v>
      </c>
      <c r="I5305">
        <v>2020</v>
      </c>
      <c r="J5305" t="s">
        <v>68</v>
      </c>
      <c r="K5305">
        <v>2023</v>
      </c>
      <c r="L5305" s="18">
        <v>45107</v>
      </c>
      <c r="M5305" t="s">
        <v>69</v>
      </c>
      <c r="N5305" t="s">
        <v>65</v>
      </c>
      <c r="O5305" t="s">
        <v>6836</v>
      </c>
    </row>
    <row r="5306" spans="1:15" x14ac:dyDescent="0.3">
      <c r="A5306" t="s">
        <v>7042</v>
      </c>
      <c r="B5306" t="s">
        <v>4</v>
      </c>
      <c r="C5306" t="s">
        <v>16</v>
      </c>
      <c r="D5306" t="s">
        <v>89</v>
      </c>
      <c r="E5306" t="s">
        <v>90</v>
      </c>
      <c r="F5306" t="s">
        <v>65</v>
      </c>
      <c r="G5306" t="s">
        <v>66</v>
      </c>
      <c r="H5306" t="s">
        <v>67</v>
      </c>
      <c r="I5306">
        <v>2020</v>
      </c>
      <c r="J5306" t="s">
        <v>68</v>
      </c>
      <c r="K5306">
        <v>2021</v>
      </c>
      <c r="L5306" s="18">
        <v>44335</v>
      </c>
      <c r="M5306" t="s">
        <v>69</v>
      </c>
      <c r="N5306" t="s">
        <v>65</v>
      </c>
      <c r="O5306" t="s">
        <v>6210</v>
      </c>
    </row>
    <row r="5307" spans="1:15" x14ac:dyDescent="0.3">
      <c r="A5307" t="s">
        <v>7043</v>
      </c>
      <c r="B5307" t="s">
        <v>4</v>
      </c>
      <c r="C5307" t="s">
        <v>16</v>
      </c>
      <c r="D5307" t="s">
        <v>89</v>
      </c>
      <c r="E5307" t="s">
        <v>90</v>
      </c>
      <c r="F5307" t="s">
        <v>65</v>
      </c>
      <c r="G5307" t="s">
        <v>66</v>
      </c>
      <c r="H5307" t="s">
        <v>67</v>
      </c>
      <c r="I5307">
        <v>2020</v>
      </c>
      <c r="J5307" t="s">
        <v>68</v>
      </c>
      <c r="K5307">
        <v>2020</v>
      </c>
      <c r="L5307" s="18">
        <v>44190</v>
      </c>
      <c r="M5307" t="s">
        <v>69</v>
      </c>
      <c r="N5307" t="s">
        <v>65</v>
      </c>
      <c r="O5307" t="s">
        <v>7044</v>
      </c>
    </row>
    <row r="5308" spans="1:15" x14ac:dyDescent="0.3">
      <c r="A5308" t="s">
        <v>7045</v>
      </c>
      <c r="B5308" t="s">
        <v>4</v>
      </c>
      <c r="C5308" t="s">
        <v>18</v>
      </c>
      <c r="D5308" t="s">
        <v>89</v>
      </c>
      <c r="E5308" t="s">
        <v>90</v>
      </c>
      <c r="F5308" t="s">
        <v>65</v>
      </c>
      <c r="G5308" t="s">
        <v>66</v>
      </c>
      <c r="H5308" t="s">
        <v>67</v>
      </c>
      <c r="I5308">
        <v>2020</v>
      </c>
      <c r="J5308" t="s">
        <v>68</v>
      </c>
      <c r="K5308">
        <v>2024</v>
      </c>
      <c r="L5308" s="18">
        <v>45309</v>
      </c>
      <c r="M5308" t="s">
        <v>69</v>
      </c>
      <c r="N5308" t="s">
        <v>65</v>
      </c>
      <c r="O5308" t="s">
        <v>6095</v>
      </c>
    </row>
    <row r="5309" spans="1:15" x14ac:dyDescent="0.3">
      <c r="A5309" t="s">
        <v>7046</v>
      </c>
      <c r="B5309" t="s">
        <v>4</v>
      </c>
      <c r="C5309" t="s">
        <v>31</v>
      </c>
      <c r="D5309" t="s">
        <v>89</v>
      </c>
      <c r="E5309" t="s">
        <v>90</v>
      </c>
      <c r="F5309" t="s">
        <v>65</v>
      </c>
      <c r="G5309" t="s">
        <v>66</v>
      </c>
      <c r="H5309" t="s">
        <v>67</v>
      </c>
      <c r="I5309">
        <v>2020</v>
      </c>
      <c r="J5309" t="s">
        <v>68</v>
      </c>
      <c r="K5309">
        <v>2021</v>
      </c>
      <c r="L5309" s="18">
        <v>44258</v>
      </c>
      <c r="M5309" t="s">
        <v>69</v>
      </c>
      <c r="N5309" t="s">
        <v>65</v>
      </c>
      <c r="O5309" t="s">
        <v>7047</v>
      </c>
    </row>
    <row r="5310" spans="1:15" x14ac:dyDescent="0.3">
      <c r="A5310" t="s">
        <v>7048</v>
      </c>
      <c r="B5310" t="s">
        <v>4</v>
      </c>
      <c r="C5310" t="s">
        <v>18</v>
      </c>
      <c r="D5310" t="s">
        <v>89</v>
      </c>
      <c r="E5310" t="s">
        <v>90</v>
      </c>
      <c r="F5310" t="s">
        <v>65</v>
      </c>
      <c r="G5310" t="s">
        <v>66</v>
      </c>
      <c r="H5310" t="s">
        <v>67</v>
      </c>
      <c r="I5310">
        <v>2020</v>
      </c>
      <c r="J5310" t="s">
        <v>68</v>
      </c>
      <c r="K5310">
        <v>2021</v>
      </c>
      <c r="L5310" s="18">
        <v>44329</v>
      </c>
      <c r="M5310" t="s">
        <v>69</v>
      </c>
      <c r="N5310" t="s">
        <v>65</v>
      </c>
      <c r="O5310" t="s">
        <v>6775</v>
      </c>
    </row>
    <row r="5311" spans="1:15" x14ac:dyDescent="0.3">
      <c r="A5311" t="s">
        <v>7049</v>
      </c>
      <c r="B5311" t="s">
        <v>4</v>
      </c>
      <c r="C5311" t="s">
        <v>18</v>
      </c>
      <c r="D5311" t="s">
        <v>74</v>
      </c>
      <c r="E5311" t="s">
        <v>75</v>
      </c>
      <c r="F5311" t="s">
        <v>65</v>
      </c>
      <c r="G5311" t="s">
        <v>66</v>
      </c>
      <c r="H5311" t="s">
        <v>67</v>
      </c>
      <c r="I5311">
        <v>2021</v>
      </c>
      <c r="J5311" t="s">
        <v>68</v>
      </c>
      <c r="K5311">
        <v>2025</v>
      </c>
      <c r="L5311" s="18">
        <v>45169</v>
      </c>
      <c r="M5311" t="s">
        <v>69</v>
      </c>
      <c r="N5311" t="s">
        <v>65</v>
      </c>
      <c r="O5311" t="s">
        <v>6095</v>
      </c>
    </row>
    <row r="5312" spans="1:15" x14ac:dyDescent="0.3">
      <c r="A5312" t="s">
        <v>7050</v>
      </c>
      <c r="B5312" t="s">
        <v>4</v>
      </c>
      <c r="C5312" t="s">
        <v>19</v>
      </c>
      <c r="D5312" t="s">
        <v>89</v>
      </c>
      <c r="E5312" t="s">
        <v>90</v>
      </c>
      <c r="F5312" t="s">
        <v>65</v>
      </c>
      <c r="G5312" t="s">
        <v>66</v>
      </c>
      <c r="H5312" t="s">
        <v>67</v>
      </c>
      <c r="I5312">
        <v>2020</v>
      </c>
      <c r="J5312" t="s">
        <v>68</v>
      </c>
      <c r="K5312">
        <v>2021</v>
      </c>
      <c r="L5312" s="18">
        <v>44297</v>
      </c>
      <c r="M5312" t="s">
        <v>69</v>
      </c>
      <c r="N5312" t="s">
        <v>65</v>
      </c>
      <c r="O5312" t="s">
        <v>6793</v>
      </c>
    </row>
    <row r="5313" spans="1:15" x14ac:dyDescent="0.3">
      <c r="A5313" t="s">
        <v>7051</v>
      </c>
      <c r="B5313" t="s">
        <v>4</v>
      </c>
      <c r="C5313" t="s">
        <v>22</v>
      </c>
      <c r="D5313" t="s">
        <v>74</v>
      </c>
      <c r="E5313" t="s">
        <v>75</v>
      </c>
      <c r="F5313" t="s">
        <v>65</v>
      </c>
      <c r="G5313" t="s">
        <v>84</v>
      </c>
      <c r="H5313" t="s">
        <v>85</v>
      </c>
      <c r="I5313">
        <v>2020</v>
      </c>
      <c r="J5313" t="s">
        <v>68</v>
      </c>
      <c r="K5313">
        <v>2024</v>
      </c>
      <c r="L5313" s="18">
        <v>45344</v>
      </c>
      <c r="M5313" t="s">
        <v>69</v>
      </c>
      <c r="N5313" t="s">
        <v>65</v>
      </c>
      <c r="O5313" t="s">
        <v>7052</v>
      </c>
    </row>
    <row r="5314" spans="1:15" x14ac:dyDescent="0.3">
      <c r="A5314" t="s">
        <v>7053</v>
      </c>
      <c r="B5314" t="s">
        <v>4</v>
      </c>
      <c r="C5314" t="s">
        <v>27</v>
      </c>
      <c r="D5314" t="s">
        <v>89</v>
      </c>
      <c r="E5314" t="s">
        <v>90</v>
      </c>
      <c r="F5314" t="s">
        <v>65</v>
      </c>
      <c r="G5314" t="s">
        <v>66</v>
      </c>
      <c r="H5314" t="s">
        <v>67</v>
      </c>
      <c r="I5314">
        <v>2020</v>
      </c>
      <c r="J5314" t="s">
        <v>68</v>
      </c>
      <c r="K5314">
        <v>2023</v>
      </c>
      <c r="L5314" s="18">
        <v>44993</v>
      </c>
      <c r="M5314" t="s">
        <v>69</v>
      </c>
      <c r="N5314" t="s">
        <v>65</v>
      </c>
      <c r="O5314" t="s">
        <v>6297</v>
      </c>
    </row>
    <row r="5315" spans="1:15" x14ac:dyDescent="0.3">
      <c r="A5315" t="s">
        <v>7054</v>
      </c>
      <c r="B5315" t="s">
        <v>4</v>
      </c>
      <c r="C5315" t="s">
        <v>16</v>
      </c>
      <c r="D5315" t="s">
        <v>74</v>
      </c>
      <c r="E5315" t="s">
        <v>75</v>
      </c>
      <c r="F5315" t="s">
        <v>65</v>
      </c>
      <c r="G5315" t="s">
        <v>66</v>
      </c>
      <c r="H5315" t="s">
        <v>67</v>
      </c>
      <c r="I5315">
        <v>2021</v>
      </c>
      <c r="J5315" t="s">
        <v>68</v>
      </c>
      <c r="K5315">
        <v>2023</v>
      </c>
      <c r="L5315" s="18">
        <v>45077</v>
      </c>
      <c r="M5315" t="s">
        <v>69</v>
      </c>
      <c r="N5315" t="s">
        <v>65</v>
      </c>
      <c r="O5315" t="s">
        <v>6515</v>
      </c>
    </row>
    <row r="5316" spans="1:15" x14ac:dyDescent="0.3">
      <c r="A5316" t="s">
        <v>7055</v>
      </c>
      <c r="B5316" t="s">
        <v>4</v>
      </c>
      <c r="C5316" t="s">
        <v>18</v>
      </c>
      <c r="D5316" t="s">
        <v>123</v>
      </c>
      <c r="E5316" t="s">
        <v>64</v>
      </c>
      <c r="F5316" t="s">
        <v>68</v>
      </c>
      <c r="G5316" t="s">
        <v>52</v>
      </c>
      <c r="H5316" t="s">
        <v>1291</v>
      </c>
      <c r="I5316">
        <v>2020</v>
      </c>
      <c r="J5316" t="s">
        <v>68</v>
      </c>
      <c r="K5316">
        <v>2029</v>
      </c>
      <c r="L5316" s="18">
        <v>47057</v>
      </c>
      <c r="M5316" t="s">
        <v>228</v>
      </c>
      <c r="N5316" t="s">
        <v>65</v>
      </c>
      <c r="O5316" t="s">
        <v>7056</v>
      </c>
    </row>
    <row r="5317" spans="1:15" x14ac:dyDescent="0.3">
      <c r="A5317" t="s">
        <v>7057</v>
      </c>
      <c r="B5317" t="s">
        <v>4</v>
      </c>
      <c r="C5317" t="s">
        <v>18</v>
      </c>
      <c r="D5317" t="s">
        <v>74</v>
      </c>
      <c r="E5317" t="s">
        <v>75</v>
      </c>
      <c r="F5317" t="s">
        <v>65</v>
      </c>
      <c r="G5317" t="s">
        <v>66</v>
      </c>
      <c r="H5317" t="s">
        <v>67</v>
      </c>
      <c r="I5317">
        <v>2021</v>
      </c>
      <c r="J5317" t="s">
        <v>68</v>
      </c>
      <c r="K5317">
        <v>2026</v>
      </c>
      <c r="L5317" s="18">
        <v>45302</v>
      </c>
      <c r="M5317" t="s">
        <v>69</v>
      </c>
      <c r="N5317" t="s">
        <v>65</v>
      </c>
      <c r="O5317" t="s">
        <v>6095</v>
      </c>
    </row>
    <row r="5318" spans="1:15" x14ac:dyDescent="0.3">
      <c r="A5318" t="s">
        <v>7058</v>
      </c>
      <c r="B5318" t="s">
        <v>4</v>
      </c>
      <c r="C5318" t="s">
        <v>18</v>
      </c>
      <c r="D5318" t="s">
        <v>89</v>
      </c>
      <c r="E5318" t="s">
        <v>90</v>
      </c>
      <c r="F5318" t="s">
        <v>65</v>
      </c>
      <c r="G5318" t="s">
        <v>66</v>
      </c>
      <c r="H5318" t="s">
        <v>67</v>
      </c>
      <c r="I5318">
        <v>2021</v>
      </c>
      <c r="J5318" t="s">
        <v>68</v>
      </c>
      <c r="K5318">
        <v>2023</v>
      </c>
      <c r="L5318" s="18">
        <v>45072</v>
      </c>
      <c r="M5318" t="s">
        <v>69</v>
      </c>
      <c r="N5318" t="s">
        <v>65</v>
      </c>
      <c r="O5318" t="s">
        <v>6631</v>
      </c>
    </row>
    <row r="5319" spans="1:15" x14ac:dyDescent="0.3">
      <c r="A5319" t="s">
        <v>7059</v>
      </c>
      <c r="B5319" t="s">
        <v>4</v>
      </c>
      <c r="C5319" t="s">
        <v>24</v>
      </c>
      <c r="D5319" t="s">
        <v>89</v>
      </c>
      <c r="E5319" t="s">
        <v>90</v>
      </c>
      <c r="F5319" t="s">
        <v>65</v>
      </c>
      <c r="G5319" t="s">
        <v>66</v>
      </c>
      <c r="H5319" t="s">
        <v>67</v>
      </c>
      <c r="I5319">
        <v>2020</v>
      </c>
      <c r="J5319" t="s">
        <v>68</v>
      </c>
      <c r="K5319">
        <v>2022</v>
      </c>
      <c r="L5319" s="18">
        <v>44714</v>
      </c>
      <c r="M5319" t="s">
        <v>69</v>
      </c>
      <c r="N5319" t="s">
        <v>65</v>
      </c>
      <c r="O5319" t="s">
        <v>6364</v>
      </c>
    </row>
    <row r="5320" spans="1:15" x14ac:dyDescent="0.3">
      <c r="A5320" t="s">
        <v>7060</v>
      </c>
      <c r="B5320" t="s">
        <v>4</v>
      </c>
      <c r="C5320" t="s">
        <v>27</v>
      </c>
      <c r="D5320" t="s">
        <v>89</v>
      </c>
      <c r="E5320" t="s">
        <v>90</v>
      </c>
      <c r="F5320" t="s">
        <v>65</v>
      </c>
      <c r="G5320" t="s">
        <v>66</v>
      </c>
      <c r="H5320" t="s">
        <v>67</v>
      </c>
      <c r="I5320">
        <v>2020</v>
      </c>
      <c r="J5320" t="s">
        <v>68</v>
      </c>
      <c r="K5320">
        <v>2022</v>
      </c>
      <c r="L5320" s="18">
        <v>44657</v>
      </c>
      <c r="M5320" t="s">
        <v>69</v>
      </c>
      <c r="N5320" t="s">
        <v>65</v>
      </c>
      <c r="O5320" t="s">
        <v>6210</v>
      </c>
    </row>
    <row r="5321" spans="1:15" x14ac:dyDescent="0.3">
      <c r="A5321" t="s">
        <v>7061</v>
      </c>
      <c r="B5321" t="s">
        <v>4</v>
      </c>
      <c r="C5321" t="s">
        <v>17</v>
      </c>
      <c r="D5321" t="s">
        <v>89</v>
      </c>
      <c r="E5321" t="s">
        <v>90</v>
      </c>
      <c r="F5321" t="s">
        <v>65</v>
      </c>
      <c r="G5321" t="s">
        <v>84</v>
      </c>
      <c r="H5321" t="s">
        <v>227</v>
      </c>
      <c r="I5321">
        <v>2021</v>
      </c>
      <c r="J5321" t="s">
        <v>65</v>
      </c>
      <c r="K5321">
        <v>2021</v>
      </c>
      <c r="L5321" s="18">
        <v>44460</v>
      </c>
      <c r="M5321" t="s">
        <v>228</v>
      </c>
      <c r="N5321" t="s">
        <v>65</v>
      </c>
      <c r="O5321" t="s">
        <v>6364</v>
      </c>
    </row>
    <row r="5322" spans="1:15" x14ac:dyDescent="0.3">
      <c r="A5322" t="s">
        <v>7062</v>
      </c>
      <c r="B5322" t="s">
        <v>4</v>
      </c>
      <c r="C5322" t="s">
        <v>31</v>
      </c>
      <c r="D5322" t="s">
        <v>89</v>
      </c>
      <c r="E5322" t="s">
        <v>90</v>
      </c>
      <c r="F5322" t="s">
        <v>65</v>
      </c>
      <c r="G5322" t="s">
        <v>66</v>
      </c>
      <c r="H5322" t="s">
        <v>67</v>
      </c>
      <c r="I5322">
        <v>2020</v>
      </c>
      <c r="J5322" t="s">
        <v>68</v>
      </c>
      <c r="K5322">
        <v>2021</v>
      </c>
      <c r="L5322" s="18">
        <v>44266</v>
      </c>
      <c r="M5322" t="s">
        <v>69</v>
      </c>
      <c r="N5322" t="s">
        <v>65</v>
      </c>
      <c r="O5322" t="s">
        <v>6379</v>
      </c>
    </row>
    <row r="5323" spans="1:15" x14ac:dyDescent="0.3">
      <c r="A5323" t="s">
        <v>7063</v>
      </c>
      <c r="B5323" t="s">
        <v>4</v>
      </c>
      <c r="C5323" t="s">
        <v>15</v>
      </c>
      <c r="D5323" t="s">
        <v>63</v>
      </c>
      <c r="E5323" t="s">
        <v>64</v>
      </c>
      <c r="F5323" t="s">
        <v>65</v>
      </c>
      <c r="G5323" t="s">
        <v>66</v>
      </c>
      <c r="H5323" t="s">
        <v>67</v>
      </c>
      <c r="I5323">
        <v>2020</v>
      </c>
      <c r="J5323" t="s">
        <v>68</v>
      </c>
      <c r="K5323">
        <v>2022</v>
      </c>
      <c r="L5323" s="18">
        <v>44705</v>
      </c>
      <c r="M5323" t="s">
        <v>69</v>
      </c>
      <c r="N5323" t="s">
        <v>65</v>
      </c>
      <c r="O5323" t="s">
        <v>6861</v>
      </c>
    </row>
    <row r="5324" spans="1:15" x14ac:dyDescent="0.3">
      <c r="A5324" t="s">
        <v>7064</v>
      </c>
      <c r="B5324" t="s">
        <v>4</v>
      </c>
      <c r="C5324" t="s">
        <v>15</v>
      </c>
      <c r="D5324" t="s">
        <v>63</v>
      </c>
      <c r="E5324" t="s">
        <v>64</v>
      </c>
      <c r="F5324" t="s">
        <v>65</v>
      </c>
      <c r="G5324" t="s">
        <v>66</v>
      </c>
      <c r="H5324" t="s">
        <v>67</v>
      </c>
      <c r="I5324">
        <v>2021</v>
      </c>
      <c r="J5324" t="s">
        <v>68</v>
      </c>
      <c r="K5324">
        <v>2023</v>
      </c>
      <c r="L5324" s="18">
        <v>45202</v>
      </c>
      <c r="M5324" t="s">
        <v>69</v>
      </c>
      <c r="N5324" t="s">
        <v>65</v>
      </c>
      <c r="O5324" t="s">
        <v>6861</v>
      </c>
    </row>
    <row r="5325" spans="1:15" x14ac:dyDescent="0.3">
      <c r="A5325" t="s">
        <v>7065</v>
      </c>
      <c r="B5325" t="s">
        <v>4</v>
      </c>
      <c r="C5325" t="s">
        <v>17</v>
      </c>
      <c r="D5325" t="s">
        <v>89</v>
      </c>
      <c r="E5325" t="s">
        <v>90</v>
      </c>
      <c r="F5325" t="s">
        <v>65</v>
      </c>
      <c r="G5325" t="s">
        <v>66</v>
      </c>
      <c r="H5325" t="s">
        <v>67</v>
      </c>
      <c r="I5325">
        <v>2020</v>
      </c>
      <c r="J5325" t="s">
        <v>68</v>
      </c>
      <c r="K5325">
        <v>2021</v>
      </c>
      <c r="L5325" s="18">
        <v>44258</v>
      </c>
      <c r="M5325" t="s">
        <v>69</v>
      </c>
      <c r="N5325" t="s">
        <v>65</v>
      </c>
      <c r="O5325" t="s">
        <v>6515</v>
      </c>
    </row>
    <row r="5326" spans="1:15" x14ac:dyDescent="0.3">
      <c r="A5326" t="s">
        <v>7066</v>
      </c>
      <c r="B5326" t="s">
        <v>4</v>
      </c>
      <c r="C5326" t="s">
        <v>18</v>
      </c>
      <c r="D5326" t="s">
        <v>89</v>
      </c>
      <c r="E5326" t="s">
        <v>90</v>
      </c>
      <c r="F5326" t="s">
        <v>65</v>
      </c>
      <c r="G5326" t="s">
        <v>66</v>
      </c>
      <c r="H5326" t="s">
        <v>67</v>
      </c>
      <c r="I5326">
        <v>2021</v>
      </c>
      <c r="J5326" t="s">
        <v>68</v>
      </c>
      <c r="K5326">
        <v>2025</v>
      </c>
      <c r="L5326" s="18">
        <v>46013</v>
      </c>
      <c r="M5326" t="s">
        <v>69</v>
      </c>
      <c r="N5326" t="s">
        <v>65</v>
      </c>
      <c r="O5326" t="s">
        <v>7067</v>
      </c>
    </row>
    <row r="5327" spans="1:15" x14ac:dyDescent="0.3">
      <c r="A5327" t="s">
        <v>7068</v>
      </c>
      <c r="B5327" t="s">
        <v>4</v>
      </c>
      <c r="C5327" t="s">
        <v>16</v>
      </c>
      <c r="D5327" t="s">
        <v>89</v>
      </c>
      <c r="E5327" t="s">
        <v>90</v>
      </c>
      <c r="F5327" t="s">
        <v>65</v>
      </c>
      <c r="G5327" t="s">
        <v>84</v>
      </c>
      <c r="H5327" t="s">
        <v>85</v>
      </c>
      <c r="I5327">
        <v>2021</v>
      </c>
      <c r="J5327" t="s">
        <v>68</v>
      </c>
      <c r="K5327">
        <v>2023</v>
      </c>
      <c r="L5327" s="18">
        <v>45132</v>
      </c>
      <c r="M5327" t="s">
        <v>69</v>
      </c>
      <c r="N5327" t="s">
        <v>65</v>
      </c>
      <c r="O5327" t="s">
        <v>7069</v>
      </c>
    </row>
    <row r="5328" spans="1:15" x14ac:dyDescent="0.3">
      <c r="A5328" t="s">
        <v>7070</v>
      </c>
      <c r="B5328" t="s">
        <v>4</v>
      </c>
      <c r="C5328" t="s">
        <v>18</v>
      </c>
      <c r="D5328" t="s">
        <v>63</v>
      </c>
      <c r="E5328" t="s">
        <v>64</v>
      </c>
      <c r="F5328" t="s">
        <v>68</v>
      </c>
      <c r="G5328" t="s">
        <v>52</v>
      </c>
      <c r="H5328" t="s">
        <v>706</v>
      </c>
      <c r="I5328">
        <v>2021</v>
      </c>
      <c r="J5328" t="s">
        <v>68</v>
      </c>
      <c r="K5328">
        <v>2026</v>
      </c>
      <c r="L5328" s="18">
        <v>45290</v>
      </c>
      <c r="M5328" t="s">
        <v>69</v>
      </c>
      <c r="N5328" t="s">
        <v>65</v>
      </c>
      <c r="O5328" t="s">
        <v>6886</v>
      </c>
    </row>
    <row r="5329" spans="1:15" x14ac:dyDescent="0.3">
      <c r="A5329" t="s">
        <v>7071</v>
      </c>
      <c r="B5329" t="s">
        <v>4</v>
      </c>
      <c r="C5329" t="s">
        <v>18</v>
      </c>
      <c r="D5329" t="s">
        <v>89</v>
      </c>
      <c r="E5329" t="s">
        <v>90</v>
      </c>
      <c r="F5329" t="s">
        <v>65</v>
      </c>
      <c r="G5329" t="s">
        <v>66</v>
      </c>
      <c r="H5329" t="s">
        <v>67</v>
      </c>
      <c r="I5329">
        <v>2021</v>
      </c>
      <c r="J5329" t="s">
        <v>68</v>
      </c>
      <c r="K5329">
        <v>2021</v>
      </c>
      <c r="L5329" s="18">
        <v>44325</v>
      </c>
      <c r="M5329" t="s">
        <v>69</v>
      </c>
      <c r="N5329" t="s">
        <v>65</v>
      </c>
      <c r="O5329" t="s">
        <v>6880</v>
      </c>
    </row>
    <row r="5330" spans="1:15" x14ac:dyDescent="0.3">
      <c r="A5330" t="s">
        <v>7072</v>
      </c>
      <c r="B5330" t="s">
        <v>4</v>
      </c>
      <c r="C5330" t="s">
        <v>18</v>
      </c>
      <c r="D5330" t="s">
        <v>74</v>
      </c>
      <c r="E5330" t="s">
        <v>75</v>
      </c>
      <c r="F5330" t="s">
        <v>65</v>
      </c>
      <c r="G5330" t="s">
        <v>66</v>
      </c>
      <c r="H5330" t="s">
        <v>67</v>
      </c>
      <c r="I5330">
        <v>2021</v>
      </c>
      <c r="J5330" t="s">
        <v>68</v>
      </c>
      <c r="K5330">
        <v>2025</v>
      </c>
      <c r="L5330" s="18">
        <v>45799</v>
      </c>
      <c r="M5330" t="s">
        <v>69</v>
      </c>
      <c r="N5330" t="s">
        <v>65</v>
      </c>
      <c r="O5330" t="s">
        <v>6418</v>
      </c>
    </row>
    <row r="5331" spans="1:15" x14ac:dyDescent="0.3">
      <c r="A5331" t="s">
        <v>7073</v>
      </c>
      <c r="B5331" t="s">
        <v>4</v>
      </c>
      <c r="C5331" t="s">
        <v>18</v>
      </c>
      <c r="D5331" t="s">
        <v>63</v>
      </c>
      <c r="E5331" t="s">
        <v>64</v>
      </c>
      <c r="F5331" t="s">
        <v>68</v>
      </c>
      <c r="G5331" t="s">
        <v>52</v>
      </c>
      <c r="H5331" t="s">
        <v>706</v>
      </c>
      <c r="I5331">
        <v>2021</v>
      </c>
      <c r="J5331" t="s">
        <v>68</v>
      </c>
      <c r="K5331">
        <v>2032</v>
      </c>
      <c r="L5331" s="18">
        <v>45803</v>
      </c>
      <c r="M5331" t="s">
        <v>69</v>
      </c>
      <c r="N5331" t="s">
        <v>65</v>
      </c>
      <c r="O5331" t="s">
        <v>6973</v>
      </c>
    </row>
    <row r="5332" spans="1:15" x14ac:dyDescent="0.3">
      <c r="A5332" t="s">
        <v>7074</v>
      </c>
      <c r="B5332" t="s">
        <v>4</v>
      </c>
      <c r="C5332" t="s">
        <v>17</v>
      </c>
      <c r="D5332" t="s">
        <v>89</v>
      </c>
      <c r="E5332" t="s">
        <v>90</v>
      </c>
      <c r="F5332" t="s">
        <v>65</v>
      </c>
      <c r="G5332" t="s">
        <v>66</v>
      </c>
      <c r="H5332" t="s">
        <v>67</v>
      </c>
      <c r="I5332">
        <v>2020</v>
      </c>
      <c r="J5332" t="s">
        <v>68</v>
      </c>
      <c r="K5332">
        <v>2021</v>
      </c>
      <c r="L5332" s="18">
        <v>44411</v>
      </c>
      <c r="M5332" t="s">
        <v>69</v>
      </c>
      <c r="N5332" t="s">
        <v>65</v>
      </c>
      <c r="O5332" t="s">
        <v>7075</v>
      </c>
    </row>
    <row r="5333" spans="1:15" x14ac:dyDescent="0.3">
      <c r="A5333" t="s">
        <v>7076</v>
      </c>
      <c r="B5333" t="s">
        <v>4</v>
      </c>
      <c r="C5333" t="s">
        <v>18</v>
      </c>
      <c r="D5333" t="s">
        <v>81</v>
      </c>
      <c r="E5333" t="s">
        <v>75</v>
      </c>
      <c r="F5333" t="s">
        <v>65</v>
      </c>
      <c r="G5333" t="s">
        <v>84</v>
      </c>
      <c r="H5333" t="s">
        <v>85</v>
      </c>
      <c r="I5333">
        <v>2021</v>
      </c>
      <c r="J5333" t="s">
        <v>68</v>
      </c>
      <c r="K5333">
        <v>2022</v>
      </c>
      <c r="L5333" s="18">
        <v>44734</v>
      </c>
      <c r="M5333" t="s">
        <v>69</v>
      </c>
      <c r="N5333" t="s">
        <v>65</v>
      </c>
      <c r="O5333" t="s">
        <v>6095</v>
      </c>
    </row>
    <row r="5334" spans="1:15" x14ac:dyDescent="0.3">
      <c r="A5334" t="s">
        <v>7077</v>
      </c>
      <c r="B5334" t="s">
        <v>4</v>
      </c>
      <c r="C5334" t="s">
        <v>31</v>
      </c>
      <c r="D5334" t="s">
        <v>89</v>
      </c>
      <c r="E5334" t="s">
        <v>90</v>
      </c>
      <c r="F5334" t="s">
        <v>65</v>
      </c>
      <c r="G5334" t="s">
        <v>66</v>
      </c>
      <c r="H5334" t="s">
        <v>67</v>
      </c>
      <c r="I5334">
        <v>2021</v>
      </c>
      <c r="J5334" t="s">
        <v>68</v>
      </c>
      <c r="K5334">
        <v>2024</v>
      </c>
      <c r="L5334" s="18">
        <v>45365</v>
      </c>
      <c r="M5334" t="s">
        <v>69</v>
      </c>
      <c r="N5334" t="s">
        <v>65</v>
      </c>
      <c r="O5334" t="s">
        <v>7078</v>
      </c>
    </row>
    <row r="5335" spans="1:15" x14ac:dyDescent="0.3">
      <c r="A5335" t="s">
        <v>7079</v>
      </c>
      <c r="B5335" t="s">
        <v>4</v>
      </c>
      <c r="C5335" t="s">
        <v>15</v>
      </c>
      <c r="D5335" t="s">
        <v>63</v>
      </c>
      <c r="E5335" t="s">
        <v>64</v>
      </c>
      <c r="F5335" t="s">
        <v>65</v>
      </c>
      <c r="G5335" t="s">
        <v>66</v>
      </c>
      <c r="H5335" t="s">
        <v>67</v>
      </c>
      <c r="I5335">
        <v>2021</v>
      </c>
      <c r="J5335" t="s">
        <v>68</v>
      </c>
      <c r="K5335">
        <v>2022</v>
      </c>
      <c r="L5335" s="18">
        <v>44894</v>
      </c>
      <c r="M5335" t="s">
        <v>69</v>
      </c>
      <c r="N5335" t="s">
        <v>65</v>
      </c>
      <c r="O5335" t="s">
        <v>6861</v>
      </c>
    </row>
    <row r="5336" spans="1:15" x14ac:dyDescent="0.3">
      <c r="A5336" t="s">
        <v>7080</v>
      </c>
      <c r="B5336" t="s">
        <v>4</v>
      </c>
      <c r="C5336" t="s">
        <v>18</v>
      </c>
      <c r="D5336" t="s">
        <v>89</v>
      </c>
      <c r="E5336" t="s">
        <v>90</v>
      </c>
      <c r="F5336" t="s">
        <v>65</v>
      </c>
      <c r="G5336" t="s">
        <v>84</v>
      </c>
      <c r="H5336" t="s">
        <v>85</v>
      </c>
      <c r="I5336">
        <v>2021</v>
      </c>
      <c r="J5336" t="s">
        <v>68</v>
      </c>
      <c r="K5336">
        <v>2022</v>
      </c>
      <c r="L5336" s="18">
        <v>44629</v>
      </c>
      <c r="M5336" t="s">
        <v>69</v>
      </c>
      <c r="N5336" t="s">
        <v>65</v>
      </c>
      <c r="O5336" t="s">
        <v>6631</v>
      </c>
    </row>
    <row r="5337" spans="1:15" x14ac:dyDescent="0.3">
      <c r="A5337" t="s">
        <v>7081</v>
      </c>
      <c r="B5337" t="s">
        <v>4</v>
      </c>
      <c r="C5337" t="s">
        <v>16</v>
      </c>
      <c r="D5337" t="s">
        <v>63</v>
      </c>
      <c r="E5337" t="s">
        <v>64</v>
      </c>
      <c r="F5337" t="s">
        <v>65</v>
      </c>
      <c r="G5337" t="s">
        <v>66</v>
      </c>
      <c r="H5337" t="s">
        <v>67</v>
      </c>
      <c r="I5337">
        <v>2021</v>
      </c>
      <c r="J5337" t="s">
        <v>68</v>
      </c>
      <c r="K5337">
        <v>2024</v>
      </c>
      <c r="L5337" s="18">
        <v>45302</v>
      </c>
      <c r="M5337" t="s">
        <v>69</v>
      </c>
      <c r="N5337" t="s">
        <v>65</v>
      </c>
      <c r="O5337" t="s">
        <v>6961</v>
      </c>
    </row>
    <row r="5338" spans="1:15" x14ac:dyDescent="0.3">
      <c r="A5338" t="s">
        <v>7082</v>
      </c>
      <c r="B5338" t="s">
        <v>4</v>
      </c>
      <c r="C5338" t="s">
        <v>22</v>
      </c>
      <c r="D5338" t="s">
        <v>89</v>
      </c>
      <c r="E5338" t="s">
        <v>90</v>
      </c>
      <c r="F5338" t="s">
        <v>65</v>
      </c>
      <c r="G5338" t="s">
        <v>66</v>
      </c>
      <c r="H5338" t="s">
        <v>67</v>
      </c>
      <c r="I5338">
        <v>2021</v>
      </c>
      <c r="J5338" t="s">
        <v>68</v>
      </c>
      <c r="K5338">
        <v>2022</v>
      </c>
      <c r="L5338" s="18">
        <v>44619</v>
      </c>
      <c r="M5338" t="s">
        <v>69</v>
      </c>
      <c r="N5338" t="s">
        <v>65</v>
      </c>
      <c r="O5338" t="s">
        <v>7083</v>
      </c>
    </row>
    <row r="5339" spans="1:15" x14ac:dyDescent="0.3">
      <c r="A5339" t="s">
        <v>7084</v>
      </c>
      <c r="B5339" t="s">
        <v>4</v>
      </c>
      <c r="C5339" t="s">
        <v>24</v>
      </c>
      <c r="D5339" t="s">
        <v>89</v>
      </c>
      <c r="E5339" t="s">
        <v>90</v>
      </c>
      <c r="F5339" t="s">
        <v>65</v>
      </c>
      <c r="G5339" t="s">
        <v>84</v>
      </c>
      <c r="H5339" t="s">
        <v>85</v>
      </c>
      <c r="I5339">
        <v>2021</v>
      </c>
      <c r="J5339" t="s">
        <v>68</v>
      </c>
      <c r="K5339">
        <v>2021</v>
      </c>
      <c r="L5339" s="18">
        <v>44420</v>
      </c>
      <c r="M5339" t="s">
        <v>69</v>
      </c>
      <c r="N5339" t="s">
        <v>65</v>
      </c>
      <c r="O5339" t="s">
        <v>6457</v>
      </c>
    </row>
    <row r="5340" spans="1:15" x14ac:dyDescent="0.3">
      <c r="A5340" t="s">
        <v>7085</v>
      </c>
      <c r="B5340" t="s">
        <v>4</v>
      </c>
      <c r="C5340" t="s">
        <v>22</v>
      </c>
      <c r="D5340" t="s">
        <v>74</v>
      </c>
      <c r="E5340" t="s">
        <v>75</v>
      </c>
      <c r="F5340" t="s">
        <v>65</v>
      </c>
      <c r="G5340" t="s">
        <v>66</v>
      </c>
      <c r="H5340" t="s">
        <v>67</v>
      </c>
      <c r="I5340">
        <v>2021</v>
      </c>
      <c r="J5340" t="s">
        <v>68</v>
      </c>
      <c r="K5340">
        <v>2024</v>
      </c>
      <c r="L5340" s="18">
        <v>45348</v>
      </c>
      <c r="M5340" t="s">
        <v>69</v>
      </c>
      <c r="N5340" t="s">
        <v>65</v>
      </c>
      <c r="O5340" t="s">
        <v>6801</v>
      </c>
    </row>
    <row r="5341" spans="1:15" x14ac:dyDescent="0.3">
      <c r="A5341" t="s">
        <v>7086</v>
      </c>
      <c r="B5341" t="s">
        <v>4</v>
      </c>
      <c r="C5341" t="s">
        <v>16</v>
      </c>
      <c r="D5341" t="s">
        <v>63</v>
      </c>
      <c r="E5341" t="s">
        <v>64</v>
      </c>
      <c r="F5341" t="s">
        <v>68</v>
      </c>
      <c r="G5341" t="s">
        <v>52</v>
      </c>
      <c r="H5341" t="s">
        <v>1291</v>
      </c>
      <c r="I5341">
        <v>2021</v>
      </c>
      <c r="J5341" t="s">
        <v>68</v>
      </c>
      <c r="K5341">
        <v>2033</v>
      </c>
      <c r="L5341" s="18">
        <v>47119</v>
      </c>
      <c r="M5341" t="s">
        <v>228</v>
      </c>
      <c r="N5341" t="s">
        <v>65</v>
      </c>
      <c r="O5341" t="s">
        <v>7087</v>
      </c>
    </row>
    <row r="5342" spans="1:15" x14ac:dyDescent="0.3">
      <c r="A5342" t="s">
        <v>7088</v>
      </c>
      <c r="B5342" t="s">
        <v>4</v>
      </c>
      <c r="C5342" t="s">
        <v>27</v>
      </c>
      <c r="D5342" t="s">
        <v>89</v>
      </c>
      <c r="E5342" t="s">
        <v>90</v>
      </c>
      <c r="F5342" t="s">
        <v>65</v>
      </c>
      <c r="G5342" t="s">
        <v>66</v>
      </c>
      <c r="H5342" t="s">
        <v>67</v>
      </c>
      <c r="I5342">
        <v>2021</v>
      </c>
      <c r="J5342" t="s">
        <v>68</v>
      </c>
      <c r="K5342">
        <v>2023</v>
      </c>
      <c r="L5342" s="18">
        <v>44755</v>
      </c>
      <c r="M5342" t="s">
        <v>69</v>
      </c>
      <c r="N5342" t="s">
        <v>65</v>
      </c>
      <c r="O5342" t="s">
        <v>6836</v>
      </c>
    </row>
    <row r="5343" spans="1:15" x14ac:dyDescent="0.3">
      <c r="A5343" t="s">
        <v>7089</v>
      </c>
      <c r="B5343" t="s">
        <v>4</v>
      </c>
      <c r="C5343" t="s">
        <v>18</v>
      </c>
      <c r="D5343" t="s">
        <v>89</v>
      </c>
      <c r="E5343" t="s">
        <v>90</v>
      </c>
      <c r="F5343" t="s">
        <v>65</v>
      </c>
      <c r="G5343" t="s">
        <v>84</v>
      </c>
      <c r="H5343" t="s">
        <v>85</v>
      </c>
      <c r="I5343">
        <v>2021</v>
      </c>
      <c r="J5343" t="s">
        <v>68</v>
      </c>
      <c r="K5343">
        <v>2025</v>
      </c>
      <c r="L5343" s="18">
        <v>45761</v>
      </c>
      <c r="M5343" t="s">
        <v>69</v>
      </c>
      <c r="N5343" t="s">
        <v>65</v>
      </c>
      <c r="O5343" t="s">
        <v>7090</v>
      </c>
    </row>
    <row r="5344" spans="1:15" x14ac:dyDescent="0.3">
      <c r="A5344" t="s">
        <v>7091</v>
      </c>
      <c r="B5344" t="s">
        <v>4</v>
      </c>
      <c r="C5344" t="s">
        <v>18</v>
      </c>
      <c r="D5344" t="s">
        <v>63</v>
      </c>
      <c r="E5344" t="s">
        <v>64</v>
      </c>
      <c r="F5344" t="s">
        <v>68</v>
      </c>
      <c r="G5344" t="s">
        <v>52</v>
      </c>
      <c r="H5344" t="s">
        <v>706</v>
      </c>
      <c r="I5344">
        <v>2021</v>
      </c>
      <c r="J5344" t="s">
        <v>68</v>
      </c>
      <c r="K5344">
        <v>2026</v>
      </c>
      <c r="L5344" s="18">
        <v>46038</v>
      </c>
      <c r="M5344" t="s">
        <v>69</v>
      </c>
      <c r="N5344" t="s">
        <v>65</v>
      </c>
      <c r="O5344" t="s">
        <v>6886</v>
      </c>
    </row>
    <row r="5345" spans="1:15" x14ac:dyDescent="0.3">
      <c r="A5345" t="s">
        <v>7092</v>
      </c>
      <c r="B5345" t="s">
        <v>4</v>
      </c>
      <c r="C5345" t="s">
        <v>16</v>
      </c>
      <c r="D5345" t="s">
        <v>74</v>
      </c>
      <c r="E5345" t="s">
        <v>75</v>
      </c>
      <c r="F5345" t="s">
        <v>65</v>
      </c>
      <c r="G5345" t="s">
        <v>66</v>
      </c>
      <c r="H5345" t="s">
        <v>67</v>
      </c>
      <c r="I5345">
        <v>2021</v>
      </c>
      <c r="J5345" t="s">
        <v>68</v>
      </c>
      <c r="K5345">
        <v>2022</v>
      </c>
      <c r="L5345" s="18">
        <v>44762</v>
      </c>
      <c r="M5345" t="s">
        <v>69</v>
      </c>
      <c r="N5345" t="s">
        <v>65</v>
      </c>
      <c r="O5345" t="s">
        <v>6961</v>
      </c>
    </row>
    <row r="5346" spans="1:15" x14ac:dyDescent="0.3">
      <c r="A5346" t="s">
        <v>7093</v>
      </c>
      <c r="B5346" t="s">
        <v>4</v>
      </c>
      <c r="C5346" t="s">
        <v>18</v>
      </c>
      <c r="D5346" t="s">
        <v>89</v>
      </c>
      <c r="E5346" t="s">
        <v>90</v>
      </c>
      <c r="F5346" t="s">
        <v>65</v>
      </c>
      <c r="G5346" t="s">
        <v>66</v>
      </c>
      <c r="H5346" t="s">
        <v>67</v>
      </c>
      <c r="I5346">
        <v>2021</v>
      </c>
      <c r="J5346" t="s">
        <v>68</v>
      </c>
      <c r="K5346">
        <v>2022</v>
      </c>
      <c r="L5346" s="18">
        <v>44383</v>
      </c>
      <c r="M5346" t="s">
        <v>69</v>
      </c>
      <c r="N5346" t="s">
        <v>65</v>
      </c>
      <c r="O5346" t="s">
        <v>6836</v>
      </c>
    </row>
    <row r="5347" spans="1:15" x14ac:dyDescent="0.3">
      <c r="A5347" t="s">
        <v>7094</v>
      </c>
      <c r="B5347" t="s">
        <v>4</v>
      </c>
      <c r="C5347" t="s">
        <v>18</v>
      </c>
      <c r="D5347" t="s">
        <v>63</v>
      </c>
      <c r="E5347" t="s">
        <v>64</v>
      </c>
      <c r="F5347" t="s">
        <v>68</v>
      </c>
      <c r="G5347" t="s">
        <v>52</v>
      </c>
      <c r="H5347" t="s">
        <v>706</v>
      </c>
      <c r="I5347">
        <v>2021</v>
      </c>
      <c r="J5347" t="s">
        <v>68</v>
      </c>
      <c r="K5347">
        <v>2027</v>
      </c>
      <c r="L5347" s="18">
        <v>45867</v>
      </c>
      <c r="M5347" t="s">
        <v>69</v>
      </c>
      <c r="N5347" t="s">
        <v>65</v>
      </c>
      <c r="O5347" t="s">
        <v>7095</v>
      </c>
    </row>
    <row r="5348" spans="1:15" x14ac:dyDescent="0.3">
      <c r="A5348" t="s">
        <v>7096</v>
      </c>
      <c r="B5348" t="s">
        <v>4</v>
      </c>
      <c r="C5348" t="s">
        <v>18</v>
      </c>
      <c r="D5348" t="s">
        <v>81</v>
      </c>
      <c r="E5348" t="s">
        <v>75</v>
      </c>
      <c r="F5348" t="s">
        <v>68</v>
      </c>
      <c r="G5348" t="s">
        <v>52</v>
      </c>
      <c r="H5348" t="s">
        <v>706</v>
      </c>
      <c r="I5348">
        <v>2021</v>
      </c>
      <c r="J5348" t="s">
        <v>68</v>
      </c>
      <c r="K5348">
        <v>2028</v>
      </c>
      <c r="L5348" s="18">
        <v>46996</v>
      </c>
      <c r="M5348" t="s">
        <v>228</v>
      </c>
      <c r="N5348" t="s">
        <v>65</v>
      </c>
      <c r="O5348" t="s">
        <v>6486</v>
      </c>
    </row>
    <row r="5349" spans="1:15" x14ac:dyDescent="0.3">
      <c r="A5349" t="s">
        <v>7097</v>
      </c>
      <c r="B5349" t="s">
        <v>4</v>
      </c>
      <c r="C5349" t="s">
        <v>15</v>
      </c>
      <c r="D5349" t="s">
        <v>63</v>
      </c>
      <c r="E5349" t="s">
        <v>64</v>
      </c>
      <c r="F5349" t="s">
        <v>65</v>
      </c>
      <c r="G5349" t="s">
        <v>66</v>
      </c>
      <c r="H5349" t="s">
        <v>67</v>
      </c>
      <c r="I5349">
        <v>2021</v>
      </c>
      <c r="J5349" t="s">
        <v>68</v>
      </c>
      <c r="K5349">
        <v>2024</v>
      </c>
      <c r="L5349" s="18">
        <v>45436</v>
      </c>
      <c r="M5349" t="s">
        <v>69</v>
      </c>
      <c r="N5349" t="s">
        <v>65</v>
      </c>
      <c r="O5349" t="s">
        <v>6861</v>
      </c>
    </row>
    <row r="5350" spans="1:15" x14ac:dyDescent="0.3">
      <c r="A5350" t="s">
        <v>7098</v>
      </c>
      <c r="B5350" t="s">
        <v>4</v>
      </c>
      <c r="C5350" t="s">
        <v>18</v>
      </c>
      <c r="D5350" t="s">
        <v>89</v>
      </c>
      <c r="E5350" t="s">
        <v>90</v>
      </c>
      <c r="F5350" t="s">
        <v>65</v>
      </c>
      <c r="G5350" t="s">
        <v>66</v>
      </c>
      <c r="H5350" t="s">
        <v>67</v>
      </c>
      <c r="I5350">
        <v>2021</v>
      </c>
      <c r="J5350" t="s">
        <v>68</v>
      </c>
      <c r="K5350">
        <v>2021</v>
      </c>
      <c r="L5350" s="18">
        <v>44477</v>
      </c>
      <c r="M5350" t="s">
        <v>69</v>
      </c>
      <c r="N5350" t="s">
        <v>65</v>
      </c>
      <c r="O5350" t="s">
        <v>6775</v>
      </c>
    </row>
    <row r="5351" spans="1:15" x14ac:dyDescent="0.3">
      <c r="A5351" t="s">
        <v>7099</v>
      </c>
      <c r="B5351" t="s">
        <v>4</v>
      </c>
      <c r="C5351" t="s">
        <v>18</v>
      </c>
      <c r="D5351" t="s">
        <v>89</v>
      </c>
      <c r="E5351" t="s">
        <v>90</v>
      </c>
      <c r="F5351" t="s">
        <v>65</v>
      </c>
      <c r="G5351" t="s">
        <v>84</v>
      </c>
      <c r="H5351" t="s">
        <v>85</v>
      </c>
      <c r="I5351">
        <v>2021</v>
      </c>
      <c r="J5351" t="s">
        <v>68</v>
      </c>
      <c r="K5351">
        <v>2023</v>
      </c>
      <c r="L5351" s="18">
        <v>45034</v>
      </c>
      <c r="M5351" t="s">
        <v>69</v>
      </c>
      <c r="N5351" t="s">
        <v>65</v>
      </c>
      <c r="O5351" t="s">
        <v>7100</v>
      </c>
    </row>
    <row r="5352" spans="1:15" x14ac:dyDescent="0.3">
      <c r="A5352" t="s">
        <v>7101</v>
      </c>
      <c r="B5352" t="s">
        <v>4</v>
      </c>
      <c r="C5352" t="s">
        <v>18</v>
      </c>
      <c r="D5352" t="s">
        <v>89</v>
      </c>
      <c r="E5352" t="s">
        <v>90</v>
      </c>
      <c r="F5352" t="s">
        <v>65</v>
      </c>
      <c r="G5352" t="s">
        <v>84</v>
      </c>
      <c r="H5352" t="s">
        <v>85</v>
      </c>
      <c r="I5352">
        <v>2021</v>
      </c>
      <c r="J5352" t="s">
        <v>68</v>
      </c>
      <c r="K5352">
        <v>2025</v>
      </c>
      <c r="L5352" s="18">
        <v>45772</v>
      </c>
      <c r="M5352" t="s">
        <v>69</v>
      </c>
      <c r="N5352" t="s">
        <v>65</v>
      </c>
      <c r="O5352" t="s">
        <v>6568</v>
      </c>
    </row>
    <row r="5353" spans="1:15" x14ac:dyDescent="0.3">
      <c r="A5353" t="s">
        <v>7102</v>
      </c>
      <c r="B5353" t="s">
        <v>4</v>
      </c>
      <c r="C5353" t="s">
        <v>16</v>
      </c>
      <c r="D5353" t="s">
        <v>74</v>
      </c>
      <c r="E5353" t="s">
        <v>75</v>
      </c>
      <c r="F5353" t="s">
        <v>68</v>
      </c>
      <c r="G5353" t="s">
        <v>52</v>
      </c>
      <c r="H5353" t="s">
        <v>706</v>
      </c>
      <c r="I5353">
        <v>2021</v>
      </c>
      <c r="J5353" t="s">
        <v>68</v>
      </c>
      <c r="K5353">
        <v>2028</v>
      </c>
      <c r="L5353" s="18">
        <v>45526</v>
      </c>
      <c r="M5353" t="s">
        <v>69</v>
      </c>
      <c r="N5353" t="s">
        <v>65</v>
      </c>
      <c r="O5353" t="s">
        <v>7087</v>
      </c>
    </row>
    <row r="5354" spans="1:15" x14ac:dyDescent="0.3">
      <c r="A5354" t="s">
        <v>7103</v>
      </c>
      <c r="B5354" t="s">
        <v>4</v>
      </c>
      <c r="C5354" t="s">
        <v>18</v>
      </c>
      <c r="D5354" t="s">
        <v>89</v>
      </c>
      <c r="E5354" t="s">
        <v>90</v>
      </c>
      <c r="F5354" t="s">
        <v>65</v>
      </c>
      <c r="G5354" t="s">
        <v>84</v>
      </c>
      <c r="H5354" t="s">
        <v>85</v>
      </c>
      <c r="I5354">
        <v>2022</v>
      </c>
      <c r="J5354" t="s">
        <v>68</v>
      </c>
      <c r="K5354">
        <v>2024</v>
      </c>
      <c r="L5354" s="18">
        <v>45504</v>
      </c>
      <c r="M5354" t="s">
        <v>69</v>
      </c>
      <c r="N5354" t="s">
        <v>65</v>
      </c>
      <c r="O5354" t="s">
        <v>7104</v>
      </c>
    </row>
    <row r="5355" spans="1:15" x14ac:dyDescent="0.3">
      <c r="A5355" t="s">
        <v>7105</v>
      </c>
      <c r="B5355" t="s">
        <v>4</v>
      </c>
      <c r="C5355" t="s">
        <v>29</v>
      </c>
      <c r="D5355" t="s">
        <v>63</v>
      </c>
      <c r="E5355" t="s">
        <v>64</v>
      </c>
      <c r="F5355" t="s">
        <v>68</v>
      </c>
      <c r="G5355" t="s">
        <v>52</v>
      </c>
      <c r="H5355" t="s">
        <v>1291</v>
      </c>
      <c r="I5355">
        <v>2021</v>
      </c>
      <c r="J5355" t="s">
        <v>68</v>
      </c>
      <c r="K5355">
        <v>2034</v>
      </c>
      <c r="L5355" s="18">
        <v>48578</v>
      </c>
      <c r="M5355" t="s">
        <v>228</v>
      </c>
      <c r="N5355" t="s">
        <v>65</v>
      </c>
      <c r="O5355" t="s">
        <v>5361</v>
      </c>
    </row>
    <row r="5356" spans="1:15" x14ac:dyDescent="0.3">
      <c r="A5356" t="s">
        <v>7106</v>
      </c>
      <c r="B5356" t="s">
        <v>4</v>
      </c>
      <c r="C5356" t="s">
        <v>16</v>
      </c>
      <c r="D5356" t="s">
        <v>74</v>
      </c>
      <c r="E5356" t="s">
        <v>75</v>
      </c>
      <c r="F5356" t="s">
        <v>65</v>
      </c>
      <c r="G5356" t="s">
        <v>66</v>
      </c>
      <c r="H5356" t="s">
        <v>67</v>
      </c>
      <c r="I5356">
        <v>2021</v>
      </c>
      <c r="J5356" t="s">
        <v>68</v>
      </c>
      <c r="K5356">
        <v>2023</v>
      </c>
      <c r="L5356" s="18">
        <v>45167</v>
      </c>
      <c r="M5356" t="s">
        <v>69</v>
      </c>
      <c r="N5356" t="s">
        <v>65</v>
      </c>
      <c r="O5356" t="s">
        <v>7087</v>
      </c>
    </row>
    <row r="5357" spans="1:15" x14ac:dyDescent="0.3">
      <c r="A5357" t="s">
        <v>7107</v>
      </c>
      <c r="B5357" t="s">
        <v>4</v>
      </c>
      <c r="C5357" t="s">
        <v>31</v>
      </c>
      <c r="D5357" t="s">
        <v>89</v>
      </c>
      <c r="E5357" t="s">
        <v>90</v>
      </c>
      <c r="F5357" t="s">
        <v>65</v>
      </c>
      <c r="G5357" t="s">
        <v>66</v>
      </c>
      <c r="H5357" t="s">
        <v>67</v>
      </c>
      <c r="I5357">
        <v>2021</v>
      </c>
      <c r="J5357" t="s">
        <v>68</v>
      </c>
      <c r="K5357">
        <v>2022</v>
      </c>
      <c r="L5357" s="18">
        <v>44722</v>
      </c>
      <c r="M5357" t="s">
        <v>69</v>
      </c>
      <c r="N5357" t="s">
        <v>65</v>
      </c>
      <c r="O5357" t="s">
        <v>7108</v>
      </c>
    </row>
    <row r="5358" spans="1:15" x14ac:dyDescent="0.3">
      <c r="A5358" t="s">
        <v>7109</v>
      </c>
      <c r="B5358" t="s">
        <v>4</v>
      </c>
      <c r="C5358" t="s">
        <v>18</v>
      </c>
      <c r="D5358" t="s">
        <v>81</v>
      </c>
      <c r="E5358" t="s">
        <v>75</v>
      </c>
      <c r="F5358" t="s">
        <v>65</v>
      </c>
      <c r="G5358" t="s">
        <v>84</v>
      </c>
      <c r="H5358" t="s">
        <v>227</v>
      </c>
      <c r="I5358">
        <v>2021</v>
      </c>
      <c r="J5358" t="s">
        <v>65</v>
      </c>
      <c r="K5358">
        <v>2029</v>
      </c>
      <c r="L5358" s="18">
        <v>46120</v>
      </c>
      <c r="M5358" t="s">
        <v>228</v>
      </c>
      <c r="N5358" t="s">
        <v>65</v>
      </c>
      <c r="O5358" t="s">
        <v>6253</v>
      </c>
    </row>
    <row r="5359" spans="1:15" x14ac:dyDescent="0.3">
      <c r="A5359" t="s">
        <v>7110</v>
      </c>
      <c r="B5359" t="s">
        <v>4</v>
      </c>
      <c r="C5359" t="s">
        <v>18</v>
      </c>
      <c r="D5359" t="s">
        <v>89</v>
      </c>
      <c r="E5359" t="s">
        <v>90</v>
      </c>
      <c r="F5359" t="s">
        <v>68</v>
      </c>
      <c r="G5359" t="s">
        <v>52</v>
      </c>
      <c r="H5359" t="s">
        <v>706</v>
      </c>
      <c r="I5359">
        <v>2021</v>
      </c>
      <c r="J5359" t="s">
        <v>68</v>
      </c>
      <c r="K5359">
        <v>2028</v>
      </c>
      <c r="L5359" s="18">
        <v>47088</v>
      </c>
      <c r="M5359" t="s">
        <v>228</v>
      </c>
      <c r="N5359" t="s">
        <v>65</v>
      </c>
      <c r="O5359" t="s">
        <v>6253</v>
      </c>
    </row>
    <row r="5360" spans="1:15" x14ac:dyDescent="0.3">
      <c r="A5360" t="s">
        <v>7111</v>
      </c>
      <c r="B5360" t="s">
        <v>4</v>
      </c>
      <c r="C5360" t="s">
        <v>18</v>
      </c>
      <c r="D5360" t="s">
        <v>89</v>
      </c>
      <c r="E5360" t="s">
        <v>90</v>
      </c>
      <c r="F5360" t="s">
        <v>65</v>
      </c>
      <c r="G5360" t="s">
        <v>66</v>
      </c>
      <c r="H5360" t="s">
        <v>67</v>
      </c>
      <c r="I5360">
        <v>2021</v>
      </c>
      <c r="J5360" t="s">
        <v>68</v>
      </c>
      <c r="K5360">
        <v>2022</v>
      </c>
      <c r="L5360" s="18">
        <v>44917</v>
      </c>
      <c r="M5360" t="s">
        <v>69</v>
      </c>
      <c r="N5360" t="s">
        <v>65</v>
      </c>
      <c r="O5360" t="s">
        <v>6836</v>
      </c>
    </row>
    <row r="5361" spans="1:15" x14ac:dyDescent="0.3">
      <c r="A5361" t="s">
        <v>7112</v>
      </c>
      <c r="B5361" t="s">
        <v>4</v>
      </c>
      <c r="C5361" t="s">
        <v>18</v>
      </c>
      <c r="D5361" t="s">
        <v>89</v>
      </c>
      <c r="E5361" t="s">
        <v>90</v>
      </c>
      <c r="F5361" t="s">
        <v>65</v>
      </c>
      <c r="G5361" t="s">
        <v>66</v>
      </c>
      <c r="H5361" t="s">
        <v>67</v>
      </c>
      <c r="I5361">
        <v>2021</v>
      </c>
      <c r="J5361" t="s">
        <v>68</v>
      </c>
      <c r="K5361">
        <v>2024</v>
      </c>
      <c r="L5361" s="18">
        <v>45299</v>
      </c>
      <c r="M5361" t="s">
        <v>69</v>
      </c>
      <c r="N5361" t="s">
        <v>65</v>
      </c>
      <c r="O5361" t="s">
        <v>6156</v>
      </c>
    </row>
    <row r="5362" spans="1:15" x14ac:dyDescent="0.3">
      <c r="A5362" t="s">
        <v>7113</v>
      </c>
      <c r="B5362" t="s">
        <v>4</v>
      </c>
      <c r="C5362" t="s">
        <v>18</v>
      </c>
      <c r="D5362" t="s">
        <v>123</v>
      </c>
      <c r="E5362" t="s">
        <v>64</v>
      </c>
      <c r="F5362" t="s">
        <v>65</v>
      </c>
      <c r="G5362" t="s">
        <v>66</v>
      </c>
      <c r="H5362" t="s">
        <v>67</v>
      </c>
      <c r="I5362">
        <v>2021</v>
      </c>
      <c r="J5362" t="s">
        <v>68</v>
      </c>
      <c r="K5362">
        <v>2025</v>
      </c>
      <c r="L5362" s="18">
        <v>45768</v>
      </c>
      <c r="M5362" t="s">
        <v>69</v>
      </c>
      <c r="N5362" t="s">
        <v>65</v>
      </c>
      <c r="O5362" t="s">
        <v>6836</v>
      </c>
    </row>
    <row r="5363" spans="1:15" x14ac:dyDescent="0.3">
      <c r="A5363" t="s">
        <v>7114</v>
      </c>
      <c r="B5363" t="s">
        <v>4</v>
      </c>
      <c r="C5363" t="s">
        <v>18</v>
      </c>
      <c r="D5363" t="s">
        <v>81</v>
      </c>
      <c r="E5363" t="s">
        <v>75</v>
      </c>
      <c r="F5363" t="s">
        <v>68</v>
      </c>
      <c r="G5363" t="s">
        <v>52</v>
      </c>
      <c r="H5363" t="s">
        <v>1291</v>
      </c>
      <c r="I5363">
        <v>2021</v>
      </c>
      <c r="J5363" t="s">
        <v>68</v>
      </c>
      <c r="K5363">
        <v>2031</v>
      </c>
      <c r="L5363" s="18">
        <v>48091</v>
      </c>
      <c r="M5363" t="s">
        <v>228</v>
      </c>
      <c r="N5363" t="s">
        <v>65</v>
      </c>
      <c r="O5363" t="s">
        <v>7115</v>
      </c>
    </row>
    <row r="5364" spans="1:15" x14ac:dyDescent="0.3">
      <c r="A5364" t="s">
        <v>7116</v>
      </c>
      <c r="B5364" t="s">
        <v>4</v>
      </c>
      <c r="C5364" t="s">
        <v>16</v>
      </c>
      <c r="D5364" t="s">
        <v>63</v>
      </c>
      <c r="E5364" t="s">
        <v>64</v>
      </c>
      <c r="F5364" t="s">
        <v>68</v>
      </c>
      <c r="G5364" t="s">
        <v>52</v>
      </c>
      <c r="H5364" t="s">
        <v>706</v>
      </c>
      <c r="I5364">
        <v>2021</v>
      </c>
      <c r="J5364" t="s">
        <v>68</v>
      </c>
      <c r="K5364">
        <v>2026</v>
      </c>
      <c r="L5364" s="18">
        <v>45603</v>
      </c>
      <c r="M5364" t="s">
        <v>69</v>
      </c>
      <c r="N5364" t="s">
        <v>65</v>
      </c>
      <c r="O5364" t="s">
        <v>7087</v>
      </c>
    </row>
    <row r="5365" spans="1:15" x14ac:dyDescent="0.3">
      <c r="A5365" t="s">
        <v>7117</v>
      </c>
      <c r="B5365" t="s">
        <v>4</v>
      </c>
      <c r="C5365" t="s">
        <v>16</v>
      </c>
      <c r="D5365" t="s">
        <v>63</v>
      </c>
      <c r="E5365" t="s">
        <v>64</v>
      </c>
      <c r="F5365" t="s">
        <v>68</v>
      </c>
      <c r="G5365" t="s">
        <v>52</v>
      </c>
      <c r="H5365" t="s">
        <v>706</v>
      </c>
      <c r="I5365">
        <v>2021</v>
      </c>
      <c r="J5365" t="s">
        <v>68</v>
      </c>
      <c r="K5365">
        <v>2027</v>
      </c>
      <c r="L5365" s="18">
        <v>45540</v>
      </c>
      <c r="M5365" t="s">
        <v>69</v>
      </c>
      <c r="N5365" t="s">
        <v>65</v>
      </c>
      <c r="O5365" t="s">
        <v>7087</v>
      </c>
    </row>
    <row r="5366" spans="1:15" x14ac:dyDescent="0.3">
      <c r="A5366" t="s">
        <v>7118</v>
      </c>
      <c r="B5366" t="s">
        <v>4</v>
      </c>
      <c r="C5366" t="s">
        <v>16</v>
      </c>
      <c r="D5366" t="s">
        <v>63</v>
      </c>
      <c r="E5366" t="s">
        <v>64</v>
      </c>
      <c r="F5366" t="s">
        <v>68</v>
      </c>
      <c r="G5366" t="s">
        <v>52</v>
      </c>
      <c r="H5366" t="s">
        <v>706</v>
      </c>
      <c r="I5366">
        <v>2021</v>
      </c>
      <c r="J5366" t="s">
        <v>68</v>
      </c>
      <c r="K5366">
        <v>2027</v>
      </c>
      <c r="L5366" s="18">
        <v>45091</v>
      </c>
      <c r="M5366" t="s">
        <v>69</v>
      </c>
      <c r="N5366" t="s">
        <v>65</v>
      </c>
      <c r="O5366" t="s">
        <v>1001</v>
      </c>
    </row>
    <row r="5367" spans="1:15" x14ac:dyDescent="0.3">
      <c r="A5367" t="s">
        <v>7119</v>
      </c>
      <c r="B5367" t="s">
        <v>4</v>
      </c>
      <c r="C5367" t="s">
        <v>31</v>
      </c>
      <c r="D5367" t="s">
        <v>89</v>
      </c>
      <c r="E5367" t="s">
        <v>90</v>
      </c>
      <c r="F5367" t="s">
        <v>65</v>
      </c>
      <c r="G5367" t="s">
        <v>66</v>
      </c>
      <c r="H5367" t="s">
        <v>67</v>
      </c>
      <c r="I5367">
        <v>2021</v>
      </c>
      <c r="J5367" t="s">
        <v>68</v>
      </c>
      <c r="K5367">
        <v>2021</v>
      </c>
      <c r="L5367" s="18">
        <v>44558</v>
      </c>
      <c r="M5367" t="s">
        <v>69</v>
      </c>
      <c r="N5367" t="s">
        <v>65</v>
      </c>
      <c r="O5367" t="s">
        <v>7120</v>
      </c>
    </row>
    <row r="5368" spans="1:15" x14ac:dyDescent="0.3">
      <c r="A5368" t="s">
        <v>7121</v>
      </c>
      <c r="B5368" t="s">
        <v>4</v>
      </c>
      <c r="C5368" t="s">
        <v>29</v>
      </c>
      <c r="D5368" t="s">
        <v>89</v>
      </c>
      <c r="E5368" t="s">
        <v>90</v>
      </c>
      <c r="F5368" t="s">
        <v>65</v>
      </c>
      <c r="G5368" t="s">
        <v>66</v>
      </c>
      <c r="H5368" t="s">
        <v>67</v>
      </c>
      <c r="I5368">
        <v>2021</v>
      </c>
      <c r="J5368" t="s">
        <v>68</v>
      </c>
      <c r="K5368">
        <v>2023</v>
      </c>
      <c r="L5368" s="18">
        <v>44949</v>
      </c>
      <c r="M5368" t="s">
        <v>69</v>
      </c>
      <c r="N5368" t="s">
        <v>65</v>
      </c>
      <c r="O5368" t="s">
        <v>7122</v>
      </c>
    </row>
    <row r="5369" spans="1:15" x14ac:dyDescent="0.3">
      <c r="A5369" t="s">
        <v>7123</v>
      </c>
      <c r="B5369" t="s">
        <v>4</v>
      </c>
      <c r="C5369" t="s">
        <v>17</v>
      </c>
      <c r="D5369" t="s">
        <v>89</v>
      </c>
      <c r="E5369" t="s">
        <v>90</v>
      </c>
      <c r="F5369" t="s">
        <v>65</v>
      </c>
      <c r="G5369" t="s">
        <v>66</v>
      </c>
      <c r="H5369" t="s">
        <v>67</v>
      </c>
      <c r="I5369">
        <v>2021</v>
      </c>
      <c r="J5369" t="s">
        <v>68</v>
      </c>
      <c r="K5369">
        <v>2022</v>
      </c>
      <c r="L5369" s="18">
        <v>44586</v>
      </c>
      <c r="M5369" t="s">
        <v>69</v>
      </c>
      <c r="N5369" t="s">
        <v>65</v>
      </c>
      <c r="O5369" t="s">
        <v>6602</v>
      </c>
    </row>
    <row r="5370" spans="1:15" x14ac:dyDescent="0.3">
      <c r="A5370" t="s">
        <v>7124</v>
      </c>
      <c r="B5370" t="s">
        <v>4</v>
      </c>
      <c r="C5370" t="s">
        <v>27</v>
      </c>
      <c r="D5370" t="s">
        <v>89</v>
      </c>
      <c r="E5370" t="s">
        <v>90</v>
      </c>
      <c r="F5370" t="s">
        <v>65</v>
      </c>
      <c r="G5370" t="s">
        <v>66</v>
      </c>
      <c r="H5370" t="s">
        <v>67</v>
      </c>
      <c r="I5370">
        <v>2021</v>
      </c>
      <c r="J5370" t="s">
        <v>68</v>
      </c>
      <c r="K5370">
        <v>2022</v>
      </c>
      <c r="L5370" s="18">
        <v>44420</v>
      </c>
      <c r="M5370" t="s">
        <v>69</v>
      </c>
      <c r="N5370" t="s">
        <v>65</v>
      </c>
      <c r="O5370" t="s">
        <v>6836</v>
      </c>
    </row>
    <row r="5371" spans="1:15" x14ac:dyDescent="0.3">
      <c r="A5371" t="s">
        <v>7125</v>
      </c>
      <c r="B5371" t="s">
        <v>4</v>
      </c>
      <c r="C5371" t="s">
        <v>31</v>
      </c>
      <c r="D5371" t="s">
        <v>89</v>
      </c>
      <c r="E5371" t="s">
        <v>90</v>
      </c>
      <c r="F5371" t="s">
        <v>65</v>
      </c>
      <c r="G5371" t="s">
        <v>66</v>
      </c>
      <c r="H5371" t="s">
        <v>67</v>
      </c>
      <c r="I5371">
        <v>2021</v>
      </c>
      <c r="J5371" t="s">
        <v>68</v>
      </c>
      <c r="K5371">
        <v>2021</v>
      </c>
      <c r="L5371" s="18">
        <v>44463</v>
      </c>
      <c r="M5371" t="s">
        <v>69</v>
      </c>
      <c r="N5371" t="s">
        <v>65</v>
      </c>
      <c r="O5371" t="s">
        <v>6842</v>
      </c>
    </row>
    <row r="5372" spans="1:15" x14ac:dyDescent="0.3">
      <c r="A5372" t="s">
        <v>7126</v>
      </c>
      <c r="B5372" t="s">
        <v>4</v>
      </c>
      <c r="C5372" t="s">
        <v>18</v>
      </c>
      <c r="D5372" t="s">
        <v>89</v>
      </c>
      <c r="E5372" t="s">
        <v>90</v>
      </c>
      <c r="F5372" t="s">
        <v>65</v>
      </c>
      <c r="G5372" t="s">
        <v>66</v>
      </c>
      <c r="H5372" t="s">
        <v>67</v>
      </c>
      <c r="I5372">
        <v>2021</v>
      </c>
      <c r="J5372" t="s">
        <v>68</v>
      </c>
      <c r="K5372">
        <v>2025</v>
      </c>
      <c r="L5372" s="18">
        <v>45715</v>
      </c>
      <c r="M5372" t="s">
        <v>69</v>
      </c>
      <c r="N5372" t="s">
        <v>65</v>
      </c>
      <c r="O5372" t="s">
        <v>7127</v>
      </c>
    </row>
    <row r="5373" spans="1:15" x14ac:dyDescent="0.3">
      <c r="A5373" t="s">
        <v>7128</v>
      </c>
      <c r="B5373" t="s">
        <v>4</v>
      </c>
      <c r="C5373" t="s">
        <v>16</v>
      </c>
      <c r="D5373" t="s">
        <v>74</v>
      </c>
      <c r="E5373" t="s">
        <v>75</v>
      </c>
      <c r="F5373" t="s">
        <v>65</v>
      </c>
      <c r="G5373" t="s">
        <v>84</v>
      </c>
      <c r="H5373" t="s">
        <v>85</v>
      </c>
      <c r="I5373">
        <v>2021</v>
      </c>
      <c r="J5373" t="s">
        <v>68</v>
      </c>
      <c r="K5373">
        <v>2023</v>
      </c>
      <c r="L5373" s="18">
        <v>44978</v>
      </c>
      <c r="M5373" t="s">
        <v>69</v>
      </c>
      <c r="N5373" t="s">
        <v>65</v>
      </c>
      <c r="O5373" t="s">
        <v>6829</v>
      </c>
    </row>
    <row r="5374" spans="1:15" x14ac:dyDescent="0.3">
      <c r="A5374" t="s">
        <v>7129</v>
      </c>
      <c r="B5374" t="s">
        <v>4</v>
      </c>
      <c r="C5374" t="s">
        <v>16</v>
      </c>
      <c r="D5374" t="s">
        <v>89</v>
      </c>
      <c r="E5374" t="s">
        <v>90</v>
      </c>
      <c r="F5374" t="s">
        <v>65</v>
      </c>
      <c r="G5374" t="s">
        <v>66</v>
      </c>
      <c r="H5374" t="s">
        <v>67</v>
      </c>
      <c r="I5374">
        <v>2021</v>
      </c>
      <c r="J5374" t="s">
        <v>68</v>
      </c>
      <c r="K5374">
        <v>2022</v>
      </c>
      <c r="L5374" s="18">
        <v>44564</v>
      </c>
      <c r="M5374" t="s">
        <v>69</v>
      </c>
      <c r="N5374" t="s">
        <v>65</v>
      </c>
      <c r="O5374" t="s">
        <v>7087</v>
      </c>
    </row>
    <row r="5375" spans="1:15" x14ac:dyDescent="0.3">
      <c r="A5375" t="s">
        <v>7130</v>
      </c>
      <c r="B5375" t="s">
        <v>4</v>
      </c>
      <c r="C5375" t="s">
        <v>18</v>
      </c>
      <c r="D5375" t="s">
        <v>89</v>
      </c>
      <c r="E5375" t="s">
        <v>90</v>
      </c>
      <c r="F5375" t="s">
        <v>65</v>
      </c>
      <c r="G5375" t="s">
        <v>84</v>
      </c>
      <c r="H5375" t="s">
        <v>85</v>
      </c>
      <c r="I5375">
        <v>2021</v>
      </c>
      <c r="J5375" t="s">
        <v>68</v>
      </c>
      <c r="K5375">
        <v>2025</v>
      </c>
      <c r="L5375" s="18">
        <v>45868</v>
      </c>
      <c r="M5375" t="s">
        <v>69</v>
      </c>
      <c r="N5375" t="s">
        <v>65</v>
      </c>
      <c r="O5375" t="s">
        <v>7131</v>
      </c>
    </row>
    <row r="5376" spans="1:15" x14ac:dyDescent="0.3">
      <c r="A5376" t="s">
        <v>7132</v>
      </c>
      <c r="B5376" t="s">
        <v>4</v>
      </c>
      <c r="C5376" t="s">
        <v>15</v>
      </c>
      <c r="D5376" t="s">
        <v>89</v>
      </c>
      <c r="E5376" t="s">
        <v>90</v>
      </c>
      <c r="F5376" t="s">
        <v>65</v>
      </c>
      <c r="G5376" t="s">
        <v>66</v>
      </c>
      <c r="H5376" t="s">
        <v>67</v>
      </c>
      <c r="I5376">
        <v>2021</v>
      </c>
      <c r="J5376" t="s">
        <v>68</v>
      </c>
      <c r="K5376">
        <v>2022</v>
      </c>
      <c r="L5376" s="18">
        <v>44678</v>
      </c>
      <c r="M5376" t="s">
        <v>69</v>
      </c>
      <c r="N5376" t="s">
        <v>65</v>
      </c>
      <c r="O5376" t="s">
        <v>6602</v>
      </c>
    </row>
    <row r="5377" spans="1:15" x14ac:dyDescent="0.3">
      <c r="A5377" t="s">
        <v>7133</v>
      </c>
      <c r="B5377" t="s">
        <v>4</v>
      </c>
      <c r="C5377" t="s">
        <v>31</v>
      </c>
      <c r="D5377" t="s">
        <v>89</v>
      </c>
      <c r="E5377" t="s">
        <v>90</v>
      </c>
      <c r="F5377" t="s">
        <v>65</v>
      </c>
      <c r="G5377" t="s">
        <v>66</v>
      </c>
      <c r="H5377" t="s">
        <v>67</v>
      </c>
      <c r="I5377">
        <v>2021</v>
      </c>
      <c r="J5377" t="s">
        <v>68</v>
      </c>
      <c r="K5377">
        <v>2021</v>
      </c>
      <c r="L5377" s="18">
        <v>44536</v>
      </c>
      <c r="M5377" t="s">
        <v>69</v>
      </c>
      <c r="N5377" t="s">
        <v>65</v>
      </c>
      <c r="O5377" t="s">
        <v>6829</v>
      </c>
    </row>
    <row r="5378" spans="1:15" x14ac:dyDescent="0.3">
      <c r="A5378" t="s">
        <v>7134</v>
      </c>
      <c r="B5378" t="s">
        <v>4</v>
      </c>
      <c r="C5378" t="s">
        <v>22</v>
      </c>
      <c r="D5378" t="s">
        <v>89</v>
      </c>
      <c r="E5378" t="s">
        <v>90</v>
      </c>
      <c r="F5378" t="s">
        <v>65</v>
      </c>
      <c r="G5378" t="s">
        <v>66</v>
      </c>
      <c r="H5378" t="s">
        <v>67</v>
      </c>
      <c r="I5378">
        <v>2021</v>
      </c>
      <c r="J5378" t="s">
        <v>68</v>
      </c>
      <c r="K5378">
        <v>2021</v>
      </c>
      <c r="L5378" s="18">
        <v>44430</v>
      </c>
      <c r="M5378" t="s">
        <v>69</v>
      </c>
      <c r="N5378" t="s">
        <v>65</v>
      </c>
      <c r="O5378" t="s">
        <v>6549</v>
      </c>
    </row>
    <row r="5379" spans="1:15" x14ac:dyDescent="0.3">
      <c r="A5379" t="s">
        <v>7135</v>
      </c>
      <c r="B5379" t="s">
        <v>4</v>
      </c>
      <c r="C5379" t="s">
        <v>31</v>
      </c>
      <c r="D5379" t="s">
        <v>89</v>
      </c>
      <c r="E5379" t="s">
        <v>90</v>
      </c>
      <c r="F5379" t="s">
        <v>65</v>
      </c>
      <c r="G5379" t="s">
        <v>66</v>
      </c>
      <c r="H5379" t="s">
        <v>67</v>
      </c>
      <c r="I5379">
        <v>2021</v>
      </c>
      <c r="J5379" t="s">
        <v>68</v>
      </c>
      <c r="K5379">
        <v>2022</v>
      </c>
      <c r="L5379" s="18">
        <v>44599</v>
      </c>
      <c r="M5379" t="s">
        <v>69</v>
      </c>
      <c r="N5379" t="s">
        <v>65</v>
      </c>
      <c r="O5379" t="s">
        <v>6602</v>
      </c>
    </row>
    <row r="5380" spans="1:15" x14ac:dyDescent="0.3">
      <c r="A5380" t="s">
        <v>7136</v>
      </c>
      <c r="B5380" t="s">
        <v>4</v>
      </c>
      <c r="C5380" t="s">
        <v>18</v>
      </c>
      <c r="D5380" t="s">
        <v>89</v>
      </c>
      <c r="E5380" t="s">
        <v>90</v>
      </c>
      <c r="F5380" t="s">
        <v>65</v>
      </c>
      <c r="G5380" t="s">
        <v>84</v>
      </c>
      <c r="H5380" t="s">
        <v>85</v>
      </c>
      <c r="I5380">
        <v>2021</v>
      </c>
      <c r="J5380" t="s">
        <v>68</v>
      </c>
      <c r="K5380">
        <v>2022</v>
      </c>
      <c r="L5380" s="18">
        <v>44867</v>
      </c>
      <c r="M5380" t="s">
        <v>69</v>
      </c>
      <c r="N5380" t="s">
        <v>65</v>
      </c>
      <c r="O5380" t="s">
        <v>6886</v>
      </c>
    </row>
    <row r="5381" spans="1:15" x14ac:dyDescent="0.3">
      <c r="A5381" t="s">
        <v>7137</v>
      </c>
      <c r="B5381" t="s">
        <v>4</v>
      </c>
      <c r="C5381" t="s">
        <v>18</v>
      </c>
      <c r="D5381" t="s">
        <v>89</v>
      </c>
      <c r="E5381" t="s">
        <v>90</v>
      </c>
      <c r="F5381" t="s">
        <v>65</v>
      </c>
      <c r="G5381" t="s">
        <v>84</v>
      </c>
      <c r="H5381" t="s">
        <v>85</v>
      </c>
      <c r="I5381">
        <v>2021</v>
      </c>
      <c r="J5381" t="s">
        <v>68</v>
      </c>
      <c r="K5381">
        <v>2024</v>
      </c>
      <c r="L5381" s="18">
        <v>45461</v>
      </c>
      <c r="M5381" t="s">
        <v>69</v>
      </c>
      <c r="N5381" t="s">
        <v>65</v>
      </c>
      <c r="O5381" t="s">
        <v>7138</v>
      </c>
    </row>
    <row r="5382" spans="1:15" x14ac:dyDescent="0.3">
      <c r="A5382" t="s">
        <v>7139</v>
      </c>
      <c r="B5382" t="s">
        <v>4</v>
      </c>
      <c r="C5382" t="s">
        <v>18</v>
      </c>
      <c r="D5382" t="s">
        <v>63</v>
      </c>
      <c r="E5382" t="s">
        <v>64</v>
      </c>
      <c r="F5382" t="s">
        <v>68</v>
      </c>
      <c r="G5382" t="s">
        <v>52</v>
      </c>
      <c r="H5382" t="s">
        <v>706</v>
      </c>
      <c r="I5382">
        <v>2022</v>
      </c>
      <c r="J5382" t="s">
        <v>68</v>
      </c>
      <c r="K5382">
        <v>2032</v>
      </c>
      <c r="L5382" s="18">
        <v>46707</v>
      </c>
      <c r="M5382" t="s">
        <v>228</v>
      </c>
      <c r="N5382" t="s">
        <v>65</v>
      </c>
      <c r="O5382" t="s">
        <v>109</v>
      </c>
    </row>
    <row r="5383" spans="1:15" x14ac:dyDescent="0.3">
      <c r="A5383" t="s">
        <v>7140</v>
      </c>
      <c r="B5383" t="s">
        <v>4</v>
      </c>
      <c r="C5383" t="s">
        <v>16</v>
      </c>
      <c r="D5383" t="s">
        <v>89</v>
      </c>
      <c r="E5383" t="s">
        <v>90</v>
      </c>
      <c r="F5383" t="s">
        <v>65</v>
      </c>
      <c r="G5383" t="s">
        <v>66</v>
      </c>
      <c r="H5383" t="s">
        <v>67</v>
      </c>
      <c r="I5383">
        <v>2021</v>
      </c>
      <c r="J5383" t="s">
        <v>68</v>
      </c>
      <c r="K5383">
        <v>2023</v>
      </c>
      <c r="L5383" s="18">
        <v>44983</v>
      </c>
      <c r="M5383" t="s">
        <v>69</v>
      </c>
      <c r="N5383" t="s">
        <v>65</v>
      </c>
      <c r="O5383" t="s">
        <v>7141</v>
      </c>
    </row>
    <row r="5384" spans="1:15" x14ac:dyDescent="0.3">
      <c r="A5384" t="s">
        <v>7142</v>
      </c>
      <c r="B5384" t="s">
        <v>4</v>
      </c>
      <c r="C5384" t="s">
        <v>16</v>
      </c>
      <c r="D5384" t="s">
        <v>63</v>
      </c>
      <c r="E5384" t="s">
        <v>64</v>
      </c>
      <c r="F5384" t="s">
        <v>65</v>
      </c>
      <c r="G5384" t="s">
        <v>66</v>
      </c>
      <c r="H5384" t="s">
        <v>67</v>
      </c>
      <c r="I5384">
        <v>2022</v>
      </c>
      <c r="J5384" t="s">
        <v>68</v>
      </c>
      <c r="K5384">
        <v>2025</v>
      </c>
      <c r="L5384" s="18">
        <v>45883</v>
      </c>
      <c r="M5384" t="s">
        <v>69</v>
      </c>
      <c r="N5384" t="s">
        <v>65</v>
      </c>
      <c r="O5384" t="s">
        <v>6961</v>
      </c>
    </row>
    <row r="5385" spans="1:15" x14ac:dyDescent="0.3">
      <c r="A5385" t="s">
        <v>7143</v>
      </c>
      <c r="B5385" t="s">
        <v>4</v>
      </c>
      <c r="C5385" t="s">
        <v>16</v>
      </c>
      <c r="D5385" t="s">
        <v>89</v>
      </c>
      <c r="E5385" t="s">
        <v>90</v>
      </c>
      <c r="F5385" t="s">
        <v>65</v>
      </c>
      <c r="G5385" t="s">
        <v>66</v>
      </c>
      <c r="H5385" t="s">
        <v>67</v>
      </c>
      <c r="I5385">
        <v>2021</v>
      </c>
      <c r="J5385" t="s">
        <v>68</v>
      </c>
      <c r="K5385">
        <v>2021</v>
      </c>
      <c r="L5385" s="18">
        <v>44456</v>
      </c>
      <c r="M5385" t="s">
        <v>69</v>
      </c>
      <c r="N5385" t="s">
        <v>65</v>
      </c>
      <c r="O5385" t="s">
        <v>6210</v>
      </c>
    </row>
    <row r="5386" spans="1:15" x14ac:dyDescent="0.3">
      <c r="A5386" t="s">
        <v>7144</v>
      </c>
      <c r="B5386" t="s">
        <v>4</v>
      </c>
      <c r="C5386" t="s">
        <v>18</v>
      </c>
      <c r="D5386" t="s">
        <v>89</v>
      </c>
      <c r="E5386" t="s">
        <v>90</v>
      </c>
      <c r="F5386" t="s">
        <v>65</v>
      </c>
      <c r="G5386" t="s">
        <v>66</v>
      </c>
      <c r="H5386" t="s">
        <v>67</v>
      </c>
      <c r="I5386">
        <v>2021</v>
      </c>
      <c r="J5386" t="s">
        <v>68</v>
      </c>
      <c r="K5386">
        <v>2024</v>
      </c>
      <c r="L5386" s="18">
        <v>45295</v>
      </c>
      <c r="M5386" t="s">
        <v>69</v>
      </c>
      <c r="N5386" t="s">
        <v>65</v>
      </c>
      <c r="O5386" t="s">
        <v>7145</v>
      </c>
    </row>
    <row r="5387" spans="1:15" x14ac:dyDescent="0.3">
      <c r="A5387" t="s">
        <v>7146</v>
      </c>
      <c r="B5387" t="s">
        <v>4</v>
      </c>
      <c r="C5387" t="s">
        <v>18</v>
      </c>
      <c r="D5387" t="s">
        <v>63</v>
      </c>
      <c r="E5387" t="s">
        <v>64</v>
      </c>
      <c r="F5387" t="s">
        <v>65</v>
      </c>
      <c r="G5387" t="s">
        <v>84</v>
      </c>
      <c r="H5387" t="s">
        <v>85</v>
      </c>
      <c r="I5387">
        <v>2021</v>
      </c>
      <c r="J5387" t="s">
        <v>68</v>
      </c>
      <c r="K5387">
        <v>2025</v>
      </c>
      <c r="L5387" s="18">
        <v>45642</v>
      </c>
      <c r="M5387" t="s">
        <v>69</v>
      </c>
      <c r="N5387" t="s">
        <v>65</v>
      </c>
      <c r="O5387" t="s">
        <v>6095</v>
      </c>
    </row>
    <row r="5388" spans="1:15" x14ac:dyDescent="0.3">
      <c r="A5388" t="s">
        <v>7147</v>
      </c>
      <c r="B5388" t="s">
        <v>4</v>
      </c>
      <c r="C5388" t="s">
        <v>18</v>
      </c>
      <c r="D5388" t="s">
        <v>74</v>
      </c>
      <c r="E5388" t="s">
        <v>75</v>
      </c>
      <c r="F5388" t="s">
        <v>65</v>
      </c>
      <c r="G5388" t="s">
        <v>66</v>
      </c>
      <c r="H5388" t="s">
        <v>67</v>
      </c>
      <c r="I5388">
        <v>2022</v>
      </c>
      <c r="J5388" t="s">
        <v>68</v>
      </c>
      <c r="K5388">
        <v>2022</v>
      </c>
      <c r="L5388" s="18">
        <v>44922</v>
      </c>
      <c r="M5388" t="s">
        <v>69</v>
      </c>
      <c r="N5388" t="s">
        <v>65</v>
      </c>
      <c r="O5388" t="s">
        <v>6095</v>
      </c>
    </row>
    <row r="5389" spans="1:15" x14ac:dyDescent="0.3">
      <c r="A5389" t="s">
        <v>7148</v>
      </c>
      <c r="B5389" t="s">
        <v>4</v>
      </c>
      <c r="C5389" t="s">
        <v>16</v>
      </c>
      <c r="D5389" t="s">
        <v>74</v>
      </c>
      <c r="E5389" t="s">
        <v>75</v>
      </c>
      <c r="F5389" t="s">
        <v>65</v>
      </c>
      <c r="G5389" t="s">
        <v>66</v>
      </c>
      <c r="H5389" t="s">
        <v>67</v>
      </c>
      <c r="I5389">
        <v>2021</v>
      </c>
      <c r="J5389" t="s">
        <v>68</v>
      </c>
      <c r="K5389">
        <v>2022</v>
      </c>
      <c r="L5389" s="18">
        <v>44795</v>
      </c>
      <c r="M5389" t="s">
        <v>69</v>
      </c>
      <c r="N5389" t="s">
        <v>65</v>
      </c>
      <c r="O5389" t="s">
        <v>6602</v>
      </c>
    </row>
    <row r="5390" spans="1:15" x14ac:dyDescent="0.3">
      <c r="A5390" t="s">
        <v>7149</v>
      </c>
      <c r="B5390" t="s">
        <v>4</v>
      </c>
      <c r="C5390" t="s">
        <v>15</v>
      </c>
      <c r="D5390" t="s">
        <v>63</v>
      </c>
      <c r="E5390" t="s">
        <v>64</v>
      </c>
      <c r="F5390" t="s">
        <v>65</v>
      </c>
      <c r="G5390" t="s">
        <v>66</v>
      </c>
      <c r="H5390" t="s">
        <v>67</v>
      </c>
      <c r="I5390">
        <v>2021</v>
      </c>
      <c r="J5390" t="s">
        <v>68</v>
      </c>
      <c r="K5390">
        <v>2023</v>
      </c>
      <c r="L5390" s="18">
        <v>45245</v>
      </c>
      <c r="M5390" t="s">
        <v>69</v>
      </c>
      <c r="N5390" t="s">
        <v>65</v>
      </c>
      <c r="O5390" t="s">
        <v>7150</v>
      </c>
    </row>
    <row r="5391" spans="1:15" x14ac:dyDescent="0.3">
      <c r="A5391" t="s">
        <v>7151</v>
      </c>
      <c r="B5391" t="s">
        <v>4</v>
      </c>
      <c r="C5391" t="s">
        <v>18</v>
      </c>
      <c r="D5391" t="s">
        <v>89</v>
      </c>
      <c r="E5391" t="s">
        <v>90</v>
      </c>
      <c r="F5391" t="s">
        <v>65</v>
      </c>
      <c r="G5391" t="s">
        <v>66</v>
      </c>
      <c r="H5391" t="s">
        <v>67</v>
      </c>
      <c r="I5391">
        <v>2021</v>
      </c>
      <c r="J5391" t="s">
        <v>68</v>
      </c>
      <c r="K5391">
        <v>2022</v>
      </c>
      <c r="L5391" s="18">
        <v>44553</v>
      </c>
      <c r="M5391" t="s">
        <v>69</v>
      </c>
      <c r="N5391" t="s">
        <v>65</v>
      </c>
      <c r="O5391" t="s">
        <v>6880</v>
      </c>
    </row>
    <row r="5392" spans="1:15" x14ac:dyDescent="0.3">
      <c r="A5392" t="s">
        <v>7152</v>
      </c>
      <c r="B5392" t="s">
        <v>4</v>
      </c>
      <c r="C5392" t="s">
        <v>15</v>
      </c>
      <c r="D5392" t="s">
        <v>89</v>
      </c>
      <c r="E5392" t="s">
        <v>90</v>
      </c>
      <c r="F5392" t="s">
        <v>65</v>
      </c>
      <c r="G5392" t="s">
        <v>84</v>
      </c>
      <c r="H5392" t="s">
        <v>85</v>
      </c>
      <c r="I5392">
        <v>2021</v>
      </c>
      <c r="J5392" t="s">
        <v>68</v>
      </c>
      <c r="K5392">
        <v>2023</v>
      </c>
      <c r="L5392" s="18">
        <v>45278</v>
      </c>
      <c r="M5392" t="s">
        <v>69</v>
      </c>
      <c r="N5392" t="s">
        <v>65</v>
      </c>
      <c r="O5392" t="s">
        <v>7153</v>
      </c>
    </row>
    <row r="5393" spans="1:15" x14ac:dyDescent="0.3">
      <c r="A5393" t="s">
        <v>7154</v>
      </c>
      <c r="B5393" t="s">
        <v>4</v>
      </c>
      <c r="C5393" t="s">
        <v>31</v>
      </c>
      <c r="D5393" t="s">
        <v>89</v>
      </c>
      <c r="E5393" t="s">
        <v>90</v>
      </c>
      <c r="F5393" t="s">
        <v>65</v>
      </c>
      <c r="G5393" t="s">
        <v>66</v>
      </c>
      <c r="H5393" t="s">
        <v>67</v>
      </c>
      <c r="I5393">
        <v>2021</v>
      </c>
      <c r="J5393" t="s">
        <v>68</v>
      </c>
      <c r="K5393">
        <v>2024</v>
      </c>
      <c r="L5393" s="18">
        <v>45320</v>
      </c>
      <c r="M5393" t="s">
        <v>69</v>
      </c>
      <c r="N5393" t="s">
        <v>65</v>
      </c>
      <c r="O5393" t="s">
        <v>7155</v>
      </c>
    </row>
    <row r="5394" spans="1:15" x14ac:dyDescent="0.3">
      <c r="A5394" t="s">
        <v>7156</v>
      </c>
      <c r="B5394" t="s">
        <v>4</v>
      </c>
      <c r="C5394" t="s">
        <v>18</v>
      </c>
      <c r="D5394" t="s">
        <v>81</v>
      </c>
      <c r="E5394" t="s">
        <v>75</v>
      </c>
      <c r="F5394" t="s">
        <v>65</v>
      </c>
      <c r="G5394" t="s">
        <v>84</v>
      </c>
      <c r="H5394" t="s">
        <v>85</v>
      </c>
      <c r="I5394">
        <v>2021</v>
      </c>
      <c r="J5394" t="s">
        <v>68</v>
      </c>
      <c r="K5394">
        <v>2023</v>
      </c>
      <c r="L5394" s="18">
        <v>44986</v>
      </c>
      <c r="M5394" t="s">
        <v>69</v>
      </c>
      <c r="N5394" t="s">
        <v>65</v>
      </c>
      <c r="O5394" t="s">
        <v>7157</v>
      </c>
    </row>
    <row r="5395" spans="1:15" x14ac:dyDescent="0.3">
      <c r="A5395" t="s">
        <v>7158</v>
      </c>
      <c r="B5395" t="s">
        <v>4</v>
      </c>
      <c r="C5395" t="s">
        <v>16</v>
      </c>
      <c r="D5395" t="s">
        <v>123</v>
      </c>
      <c r="E5395" t="s">
        <v>64</v>
      </c>
      <c r="F5395" t="s">
        <v>68</v>
      </c>
      <c r="G5395" t="s">
        <v>52</v>
      </c>
      <c r="H5395" t="s">
        <v>1291</v>
      </c>
      <c r="I5395">
        <v>2022</v>
      </c>
      <c r="J5395" t="s">
        <v>68</v>
      </c>
      <c r="K5395">
        <v>2032</v>
      </c>
      <c r="L5395" s="18">
        <v>48407</v>
      </c>
      <c r="M5395" t="s">
        <v>228</v>
      </c>
      <c r="N5395" t="s">
        <v>65</v>
      </c>
      <c r="O5395" t="s">
        <v>6210</v>
      </c>
    </row>
    <row r="5396" spans="1:15" x14ac:dyDescent="0.3">
      <c r="A5396" t="s">
        <v>7159</v>
      </c>
      <c r="B5396" t="s">
        <v>4</v>
      </c>
      <c r="C5396" t="s">
        <v>22</v>
      </c>
      <c r="D5396" t="s">
        <v>74</v>
      </c>
      <c r="E5396" t="s">
        <v>75</v>
      </c>
      <c r="F5396" t="s">
        <v>65</v>
      </c>
      <c r="G5396" t="s">
        <v>66</v>
      </c>
      <c r="H5396" t="s">
        <v>67</v>
      </c>
      <c r="I5396">
        <v>2022</v>
      </c>
      <c r="J5396" t="s">
        <v>68</v>
      </c>
      <c r="K5396">
        <v>2022</v>
      </c>
      <c r="L5396" s="18">
        <v>44879</v>
      </c>
      <c r="M5396" t="s">
        <v>69</v>
      </c>
      <c r="N5396" t="s">
        <v>65</v>
      </c>
      <c r="O5396" t="s">
        <v>2215</v>
      </c>
    </row>
    <row r="5397" spans="1:15" x14ac:dyDescent="0.3">
      <c r="A5397" t="s">
        <v>7160</v>
      </c>
      <c r="B5397" t="s">
        <v>4</v>
      </c>
      <c r="C5397" t="s">
        <v>31</v>
      </c>
      <c r="D5397" t="s">
        <v>89</v>
      </c>
      <c r="E5397" t="s">
        <v>90</v>
      </c>
      <c r="F5397" t="s">
        <v>65</v>
      </c>
      <c r="G5397" t="s">
        <v>84</v>
      </c>
      <c r="H5397" t="s">
        <v>85</v>
      </c>
      <c r="I5397">
        <v>2020</v>
      </c>
      <c r="J5397" t="s">
        <v>68</v>
      </c>
      <c r="K5397">
        <v>2022</v>
      </c>
      <c r="L5397" s="18">
        <v>44753</v>
      </c>
      <c r="M5397" t="s">
        <v>69</v>
      </c>
      <c r="N5397" t="s">
        <v>65</v>
      </c>
      <c r="O5397" t="s">
        <v>7155</v>
      </c>
    </row>
    <row r="5398" spans="1:15" x14ac:dyDescent="0.3">
      <c r="A5398" t="s">
        <v>7161</v>
      </c>
      <c r="B5398" t="s">
        <v>4</v>
      </c>
      <c r="C5398" t="s">
        <v>18</v>
      </c>
      <c r="D5398" t="s">
        <v>81</v>
      </c>
      <c r="E5398" t="s">
        <v>75</v>
      </c>
      <c r="F5398" t="s">
        <v>65</v>
      </c>
      <c r="G5398" t="s">
        <v>66</v>
      </c>
      <c r="H5398" t="s">
        <v>67</v>
      </c>
      <c r="I5398">
        <v>2021</v>
      </c>
      <c r="J5398" t="s">
        <v>68</v>
      </c>
      <c r="K5398">
        <v>2025</v>
      </c>
      <c r="L5398" s="18">
        <v>45901</v>
      </c>
      <c r="M5398" t="s">
        <v>69</v>
      </c>
      <c r="N5398" t="s">
        <v>65</v>
      </c>
      <c r="O5398" t="s">
        <v>6853</v>
      </c>
    </row>
    <row r="5399" spans="1:15" x14ac:dyDescent="0.3">
      <c r="A5399" t="s">
        <v>7162</v>
      </c>
      <c r="B5399" t="s">
        <v>4</v>
      </c>
      <c r="C5399" t="s">
        <v>18</v>
      </c>
      <c r="D5399" t="s">
        <v>74</v>
      </c>
      <c r="E5399" t="s">
        <v>75</v>
      </c>
      <c r="F5399" t="s">
        <v>65</v>
      </c>
      <c r="G5399" t="s">
        <v>66</v>
      </c>
      <c r="H5399" t="s">
        <v>67</v>
      </c>
      <c r="I5399">
        <v>2022</v>
      </c>
      <c r="J5399" t="s">
        <v>68</v>
      </c>
      <c r="K5399">
        <v>2025</v>
      </c>
      <c r="L5399" s="18">
        <v>45973</v>
      </c>
      <c r="M5399" t="s">
        <v>69</v>
      </c>
      <c r="N5399" t="s">
        <v>65</v>
      </c>
      <c r="O5399" t="s">
        <v>6095</v>
      </c>
    </row>
    <row r="5400" spans="1:15" x14ac:dyDescent="0.3">
      <c r="A5400" t="s">
        <v>7163</v>
      </c>
      <c r="B5400" t="s">
        <v>4</v>
      </c>
      <c r="C5400" t="s">
        <v>15</v>
      </c>
      <c r="D5400" t="s">
        <v>63</v>
      </c>
      <c r="E5400" t="s">
        <v>64</v>
      </c>
      <c r="F5400" t="s">
        <v>65</v>
      </c>
      <c r="G5400" t="s">
        <v>66</v>
      </c>
      <c r="H5400" t="s">
        <v>67</v>
      </c>
      <c r="I5400">
        <v>2021</v>
      </c>
      <c r="J5400" t="s">
        <v>68</v>
      </c>
      <c r="K5400">
        <v>2025</v>
      </c>
      <c r="L5400" s="18">
        <v>45735</v>
      </c>
      <c r="M5400" t="s">
        <v>69</v>
      </c>
      <c r="N5400" t="s">
        <v>65</v>
      </c>
      <c r="O5400" t="s">
        <v>6861</v>
      </c>
    </row>
    <row r="5401" spans="1:15" x14ac:dyDescent="0.3">
      <c r="A5401" t="s">
        <v>7164</v>
      </c>
      <c r="B5401" t="s">
        <v>4</v>
      </c>
      <c r="C5401" t="s">
        <v>22</v>
      </c>
      <c r="D5401" t="s">
        <v>89</v>
      </c>
      <c r="E5401" t="s">
        <v>90</v>
      </c>
      <c r="F5401" t="s">
        <v>65</v>
      </c>
      <c r="G5401" t="s">
        <v>66</v>
      </c>
      <c r="H5401" t="s">
        <v>67</v>
      </c>
      <c r="I5401">
        <v>2021</v>
      </c>
      <c r="J5401" t="s">
        <v>68</v>
      </c>
      <c r="K5401">
        <v>2022</v>
      </c>
      <c r="L5401" s="18">
        <v>44750</v>
      </c>
      <c r="M5401" t="s">
        <v>69</v>
      </c>
      <c r="N5401" t="s">
        <v>65</v>
      </c>
      <c r="O5401" t="s">
        <v>7052</v>
      </c>
    </row>
    <row r="5402" spans="1:15" x14ac:dyDescent="0.3">
      <c r="A5402" t="s">
        <v>7165</v>
      </c>
      <c r="B5402" t="s">
        <v>4</v>
      </c>
      <c r="C5402" t="s">
        <v>18</v>
      </c>
      <c r="D5402" t="s">
        <v>89</v>
      </c>
      <c r="E5402" t="s">
        <v>90</v>
      </c>
      <c r="F5402" t="s">
        <v>65</v>
      </c>
      <c r="G5402" t="s">
        <v>84</v>
      </c>
      <c r="H5402" t="s">
        <v>85</v>
      </c>
      <c r="I5402">
        <v>2022</v>
      </c>
      <c r="J5402" t="s">
        <v>68</v>
      </c>
      <c r="K5402">
        <v>2024</v>
      </c>
      <c r="L5402" s="18">
        <v>45503</v>
      </c>
      <c r="M5402" t="s">
        <v>69</v>
      </c>
      <c r="N5402" t="s">
        <v>65</v>
      </c>
      <c r="O5402" t="s">
        <v>6884</v>
      </c>
    </row>
    <row r="5403" spans="1:15" x14ac:dyDescent="0.3">
      <c r="A5403" t="s">
        <v>7166</v>
      </c>
      <c r="B5403" t="s">
        <v>4</v>
      </c>
      <c r="C5403" t="s">
        <v>18</v>
      </c>
      <c r="D5403" t="s">
        <v>74</v>
      </c>
      <c r="E5403" t="s">
        <v>75</v>
      </c>
      <c r="F5403" t="s">
        <v>65</v>
      </c>
      <c r="G5403" t="s">
        <v>84</v>
      </c>
      <c r="H5403" t="s">
        <v>85</v>
      </c>
      <c r="I5403">
        <v>2022</v>
      </c>
      <c r="J5403" t="s">
        <v>68</v>
      </c>
      <c r="K5403">
        <v>2023</v>
      </c>
      <c r="L5403" s="18">
        <v>45266</v>
      </c>
      <c r="M5403" t="s">
        <v>69</v>
      </c>
      <c r="N5403" t="s">
        <v>65</v>
      </c>
      <c r="O5403" t="s">
        <v>7167</v>
      </c>
    </row>
    <row r="5404" spans="1:15" x14ac:dyDescent="0.3">
      <c r="A5404" t="s">
        <v>7168</v>
      </c>
      <c r="B5404" t="s">
        <v>4</v>
      </c>
      <c r="C5404" t="s">
        <v>16</v>
      </c>
      <c r="D5404" t="s">
        <v>89</v>
      </c>
      <c r="E5404" t="s">
        <v>90</v>
      </c>
      <c r="F5404" t="s">
        <v>65</v>
      </c>
      <c r="G5404" t="s">
        <v>66</v>
      </c>
      <c r="H5404" t="s">
        <v>67</v>
      </c>
      <c r="I5404">
        <v>2022</v>
      </c>
      <c r="J5404" t="s">
        <v>68</v>
      </c>
      <c r="K5404">
        <v>2024</v>
      </c>
      <c r="L5404" s="18">
        <v>45576</v>
      </c>
      <c r="M5404" t="s">
        <v>69</v>
      </c>
      <c r="N5404" t="s">
        <v>65</v>
      </c>
      <c r="O5404" t="s">
        <v>7169</v>
      </c>
    </row>
    <row r="5405" spans="1:15" x14ac:dyDescent="0.3">
      <c r="A5405" t="s">
        <v>7170</v>
      </c>
      <c r="B5405" t="s">
        <v>4</v>
      </c>
      <c r="C5405" t="s">
        <v>18</v>
      </c>
      <c r="D5405" t="s">
        <v>89</v>
      </c>
      <c r="E5405" t="s">
        <v>90</v>
      </c>
      <c r="F5405" t="s">
        <v>65</v>
      </c>
      <c r="G5405" t="s">
        <v>66</v>
      </c>
      <c r="H5405" t="s">
        <v>67</v>
      </c>
      <c r="I5405">
        <v>2022</v>
      </c>
      <c r="J5405" t="s">
        <v>68</v>
      </c>
      <c r="K5405">
        <v>2024</v>
      </c>
      <c r="L5405" s="18">
        <v>45092</v>
      </c>
      <c r="M5405" t="s">
        <v>69</v>
      </c>
      <c r="N5405" t="s">
        <v>65</v>
      </c>
      <c r="O5405" t="s">
        <v>6886</v>
      </c>
    </row>
    <row r="5406" spans="1:15" x14ac:dyDescent="0.3">
      <c r="A5406" t="s">
        <v>7171</v>
      </c>
      <c r="B5406" t="s">
        <v>4</v>
      </c>
      <c r="C5406" t="s">
        <v>18</v>
      </c>
      <c r="D5406" t="s">
        <v>74</v>
      </c>
      <c r="E5406" t="s">
        <v>75</v>
      </c>
      <c r="F5406" t="s">
        <v>68</v>
      </c>
      <c r="G5406" t="s">
        <v>52</v>
      </c>
      <c r="H5406" t="s">
        <v>706</v>
      </c>
      <c r="I5406">
        <v>2022</v>
      </c>
      <c r="J5406" t="s">
        <v>68</v>
      </c>
      <c r="K5406">
        <v>2026</v>
      </c>
      <c r="L5406" s="18">
        <v>45684</v>
      </c>
      <c r="M5406" t="s">
        <v>69</v>
      </c>
      <c r="N5406" t="s">
        <v>65</v>
      </c>
      <c r="O5406" t="s">
        <v>954</v>
      </c>
    </row>
    <row r="5407" spans="1:15" x14ac:dyDescent="0.3">
      <c r="A5407" t="s">
        <v>7172</v>
      </c>
      <c r="B5407" t="s">
        <v>4</v>
      </c>
      <c r="C5407" t="s">
        <v>18</v>
      </c>
      <c r="D5407" t="s">
        <v>89</v>
      </c>
      <c r="E5407" t="s">
        <v>90</v>
      </c>
      <c r="F5407" t="s">
        <v>65</v>
      </c>
      <c r="G5407" t="s">
        <v>84</v>
      </c>
      <c r="H5407" t="s">
        <v>85</v>
      </c>
      <c r="I5407">
        <v>2024</v>
      </c>
      <c r="J5407" t="s">
        <v>68</v>
      </c>
      <c r="K5407">
        <v>2025</v>
      </c>
      <c r="L5407" s="18">
        <v>45767</v>
      </c>
      <c r="M5407" t="s">
        <v>69</v>
      </c>
      <c r="N5407" t="s">
        <v>65</v>
      </c>
      <c r="O5407" t="s">
        <v>7173</v>
      </c>
    </row>
    <row r="5408" spans="1:15" x14ac:dyDescent="0.3">
      <c r="A5408" t="s">
        <v>7174</v>
      </c>
      <c r="B5408" t="s">
        <v>4</v>
      </c>
      <c r="C5408" t="s">
        <v>16</v>
      </c>
      <c r="D5408" t="s">
        <v>63</v>
      </c>
      <c r="E5408" t="s">
        <v>64</v>
      </c>
      <c r="F5408" t="s">
        <v>65</v>
      </c>
      <c r="G5408" t="s">
        <v>66</v>
      </c>
      <c r="H5408" t="s">
        <v>67</v>
      </c>
      <c r="I5408">
        <v>2022</v>
      </c>
      <c r="J5408" t="s">
        <v>68</v>
      </c>
      <c r="K5408">
        <v>2025</v>
      </c>
      <c r="L5408" s="18">
        <v>45475</v>
      </c>
      <c r="M5408" t="s">
        <v>69</v>
      </c>
      <c r="N5408" t="s">
        <v>65</v>
      </c>
      <c r="O5408" t="s">
        <v>6961</v>
      </c>
    </row>
    <row r="5409" spans="1:15" x14ac:dyDescent="0.3">
      <c r="A5409" t="s">
        <v>7175</v>
      </c>
      <c r="B5409" t="s">
        <v>4</v>
      </c>
      <c r="C5409" t="s">
        <v>21</v>
      </c>
      <c r="D5409" t="s">
        <v>89</v>
      </c>
      <c r="E5409" t="s">
        <v>90</v>
      </c>
      <c r="F5409" t="s">
        <v>65</v>
      </c>
      <c r="G5409" t="s">
        <v>66</v>
      </c>
      <c r="H5409" t="s">
        <v>67</v>
      </c>
      <c r="I5409">
        <v>2022</v>
      </c>
      <c r="J5409" t="s">
        <v>68</v>
      </c>
      <c r="K5409">
        <v>2022</v>
      </c>
      <c r="L5409" s="18">
        <v>44747</v>
      </c>
      <c r="M5409" t="s">
        <v>69</v>
      </c>
      <c r="N5409" t="s">
        <v>65</v>
      </c>
      <c r="O5409" t="s">
        <v>5326</v>
      </c>
    </row>
    <row r="5410" spans="1:15" x14ac:dyDescent="0.3">
      <c r="A5410" t="s">
        <v>7176</v>
      </c>
      <c r="B5410" t="s">
        <v>4</v>
      </c>
      <c r="C5410" t="s">
        <v>18</v>
      </c>
      <c r="D5410" t="s">
        <v>89</v>
      </c>
      <c r="E5410" t="s">
        <v>90</v>
      </c>
      <c r="F5410" t="s">
        <v>65</v>
      </c>
      <c r="G5410" t="s">
        <v>84</v>
      </c>
      <c r="H5410" t="s">
        <v>85</v>
      </c>
      <c r="I5410">
        <v>2022</v>
      </c>
      <c r="J5410" t="s">
        <v>68</v>
      </c>
      <c r="K5410">
        <v>2023</v>
      </c>
      <c r="L5410" s="18">
        <v>45050</v>
      </c>
      <c r="M5410" t="s">
        <v>69</v>
      </c>
      <c r="N5410" t="s">
        <v>65</v>
      </c>
      <c r="O5410" t="s">
        <v>7177</v>
      </c>
    </row>
    <row r="5411" spans="1:15" x14ac:dyDescent="0.3">
      <c r="A5411" t="s">
        <v>7178</v>
      </c>
      <c r="B5411" t="s">
        <v>4</v>
      </c>
      <c r="C5411" t="s">
        <v>18</v>
      </c>
      <c r="D5411" t="s">
        <v>89</v>
      </c>
      <c r="E5411" t="s">
        <v>90</v>
      </c>
      <c r="F5411" t="s">
        <v>68</v>
      </c>
      <c r="G5411" t="s">
        <v>52</v>
      </c>
      <c r="H5411" t="s">
        <v>1291</v>
      </c>
      <c r="I5411">
        <v>2022</v>
      </c>
      <c r="J5411" t="s">
        <v>68</v>
      </c>
      <c r="K5411">
        <v>2027</v>
      </c>
      <c r="L5411" s="18">
        <v>46731</v>
      </c>
      <c r="M5411" t="s">
        <v>228</v>
      </c>
      <c r="N5411" t="s">
        <v>65</v>
      </c>
      <c r="O5411" t="s">
        <v>7179</v>
      </c>
    </row>
    <row r="5412" spans="1:15" x14ac:dyDescent="0.3">
      <c r="A5412" t="s">
        <v>7180</v>
      </c>
      <c r="B5412" t="s">
        <v>4</v>
      </c>
      <c r="C5412" t="s">
        <v>27</v>
      </c>
      <c r="D5412" t="s">
        <v>89</v>
      </c>
      <c r="E5412" t="s">
        <v>90</v>
      </c>
      <c r="F5412" t="s">
        <v>65</v>
      </c>
      <c r="G5412" t="s">
        <v>66</v>
      </c>
      <c r="H5412" t="s">
        <v>67</v>
      </c>
      <c r="I5412">
        <v>2022</v>
      </c>
      <c r="J5412" t="s">
        <v>68</v>
      </c>
      <c r="K5412">
        <v>2023</v>
      </c>
      <c r="L5412" s="18">
        <v>44693</v>
      </c>
      <c r="M5412" t="s">
        <v>69</v>
      </c>
      <c r="N5412" t="s">
        <v>65</v>
      </c>
      <c r="O5412" t="s">
        <v>6836</v>
      </c>
    </row>
    <row r="5413" spans="1:15" x14ac:dyDescent="0.3">
      <c r="A5413" t="s">
        <v>7181</v>
      </c>
      <c r="B5413" t="s">
        <v>4</v>
      </c>
      <c r="C5413" t="s">
        <v>18</v>
      </c>
      <c r="D5413" t="s">
        <v>81</v>
      </c>
      <c r="E5413" t="s">
        <v>75</v>
      </c>
      <c r="F5413" t="s">
        <v>65</v>
      </c>
      <c r="G5413" t="s">
        <v>84</v>
      </c>
      <c r="H5413" t="s">
        <v>85</v>
      </c>
      <c r="I5413">
        <v>2022</v>
      </c>
      <c r="J5413" t="s">
        <v>68</v>
      </c>
      <c r="K5413">
        <v>2025</v>
      </c>
      <c r="L5413" s="18">
        <v>45994</v>
      </c>
      <c r="M5413" t="s">
        <v>69</v>
      </c>
      <c r="N5413" t="s">
        <v>65</v>
      </c>
      <c r="O5413" t="s">
        <v>6309</v>
      </c>
    </row>
    <row r="5414" spans="1:15" x14ac:dyDescent="0.3">
      <c r="A5414" t="s">
        <v>7182</v>
      </c>
      <c r="B5414" t="s">
        <v>4</v>
      </c>
      <c r="C5414" t="s">
        <v>31</v>
      </c>
      <c r="D5414" t="s">
        <v>89</v>
      </c>
      <c r="E5414" t="s">
        <v>90</v>
      </c>
      <c r="F5414" t="s">
        <v>65</v>
      </c>
      <c r="G5414" t="s">
        <v>66</v>
      </c>
      <c r="H5414" t="s">
        <v>67</v>
      </c>
      <c r="I5414">
        <v>2022</v>
      </c>
      <c r="J5414" t="s">
        <v>68</v>
      </c>
      <c r="K5414">
        <v>2022</v>
      </c>
      <c r="L5414" s="18">
        <v>44753</v>
      </c>
      <c r="M5414" t="s">
        <v>69</v>
      </c>
      <c r="N5414" t="s">
        <v>65</v>
      </c>
      <c r="O5414" t="s">
        <v>6829</v>
      </c>
    </row>
    <row r="5415" spans="1:15" x14ac:dyDescent="0.3">
      <c r="A5415" t="s">
        <v>7183</v>
      </c>
      <c r="B5415" t="s">
        <v>4</v>
      </c>
      <c r="C5415" t="s">
        <v>18</v>
      </c>
      <c r="D5415" t="s">
        <v>63</v>
      </c>
      <c r="E5415" t="s">
        <v>64</v>
      </c>
      <c r="F5415" t="s">
        <v>65</v>
      </c>
      <c r="G5415" t="s">
        <v>66</v>
      </c>
      <c r="H5415" t="s">
        <v>67</v>
      </c>
      <c r="I5415">
        <v>2022</v>
      </c>
      <c r="J5415" t="s">
        <v>68</v>
      </c>
      <c r="K5415">
        <v>2024</v>
      </c>
      <c r="L5415" s="18">
        <v>45330</v>
      </c>
      <c r="M5415" t="s">
        <v>69</v>
      </c>
      <c r="N5415" t="s">
        <v>65</v>
      </c>
      <c r="O5415" t="s">
        <v>7184</v>
      </c>
    </row>
    <row r="5416" spans="1:15" x14ac:dyDescent="0.3">
      <c r="A5416" t="s">
        <v>7185</v>
      </c>
      <c r="B5416" t="s">
        <v>4</v>
      </c>
      <c r="C5416" t="s">
        <v>18</v>
      </c>
      <c r="D5416" t="s">
        <v>89</v>
      </c>
      <c r="E5416" t="s">
        <v>90</v>
      </c>
      <c r="F5416" t="s">
        <v>65</v>
      </c>
      <c r="G5416" t="s">
        <v>66</v>
      </c>
      <c r="H5416" t="s">
        <v>67</v>
      </c>
      <c r="I5416">
        <v>2022</v>
      </c>
      <c r="J5416" t="s">
        <v>68</v>
      </c>
      <c r="K5416">
        <v>2024</v>
      </c>
      <c r="L5416" s="18">
        <v>45520</v>
      </c>
      <c r="M5416" t="s">
        <v>69</v>
      </c>
      <c r="N5416" t="s">
        <v>65</v>
      </c>
      <c r="O5416" t="s">
        <v>7186</v>
      </c>
    </row>
    <row r="5417" spans="1:15" x14ac:dyDescent="0.3">
      <c r="A5417" t="s">
        <v>7187</v>
      </c>
      <c r="B5417" t="s">
        <v>4</v>
      </c>
      <c r="C5417" t="s">
        <v>16</v>
      </c>
      <c r="D5417" t="s">
        <v>89</v>
      </c>
      <c r="E5417" t="s">
        <v>90</v>
      </c>
      <c r="F5417" t="s">
        <v>65</v>
      </c>
      <c r="G5417" t="s">
        <v>66</v>
      </c>
      <c r="H5417" t="s">
        <v>67</v>
      </c>
      <c r="I5417">
        <v>2022</v>
      </c>
      <c r="J5417" t="s">
        <v>68</v>
      </c>
      <c r="K5417">
        <v>2022</v>
      </c>
      <c r="L5417" s="18">
        <v>44791</v>
      </c>
      <c r="M5417" t="s">
        <v>69</v>
      </c>
      <c r="N5417" t="s">
        <v>65</v>
      </c>
      <c r="O5417" t="s">
        <v>6985</v>
      </c>
    </row>
    <row r="5418" spans="1:15" x14ac:dyDescent="0.3">
      <c r="A5418" t="s">
        <v>7188</v>
      </c>
      <c r="B5418" t="s">
        <v>4</v>
      </c>
      <c r="C5418" t="s">
        <v>31</v>
      </c>
      <c r="D5418" t="s">
        <v>89</v>
      </c>
      <c r="E5418" t="s">
        <v>90</v>
      </c>
      <c r="F5418" t="s">
        <v>65</v>
      </c>
      <c r="G5418" t="s">
        <v>66</v>
      </c>
      <c r="H5418" t="s">
        <v>67</v>
      </c>
      <c r="I5418">
        <v>2022</v>
      </c>
      <c r="J5418" t="s">
        <v>68</v>
      </c>
      <c r="K5418">
        <v>2022</v>
      </c>
      <c r="L5418" s="18">
        <v>44879</v>
      </c>
      <c r="M5418" t="s">
        <v>69</v>
      </c>
      <c r="N5418" t="s">
        <v>65</v>
      </c>
      <c r="O5418" t="s">
        <v>7189</v>
      </c>
    </row>
    <row r="5419" spans="1:15" x14ac:dyDescent="0.3">
      <c r="A5419" t="s">
        <v>7190</v>
      </c>
      <c r="B5419" t="s">
        <v>4</v>
      </c>
      <c r="C5419" t="s">
        <v>15</v>
      </c>
      <c r="D5419" t="s">
        <v>63</v>
      </c>
      <c r="E5419" t="s">
        <v>64</v>
      </c>
      <c r="F5419" t="s">
        <v>65</v>
      </c>
      <c r="G5419" t="s">
        <v>66</v>
      </c>
      <c r="H5419" t="s">
        <v>67</v>
      </c>
      <c r="I5419">
        <v>2022</v>
      </c>
      <c r="J5419" t="s">
        <v>68</v>
      </c>
      <c r="K5419">
        <v>2026</v>
      </c>
      <c r="L5419" s="18">
        <v>46106</v>
      </c>
      <c r="M5419" t="s">
        <v>69</v>
      </c>
      <c r="N5419" t="s">
        <v>65</v>
      </c>
      <c r="O5419" t="s">
        <v>6861</v>
      </c>
    </row>
    <row r="5420" spans="1:15" x14ac:dyDescent="0.3">
      <c r="A5420" t="s">
        <v>7191</v>
      </c>
      <c r="B5420" t="s">
        <v>4</v>
      </c>
      <c r="C5420" t="s">
        <v>25</v>
      </c>
      <c r="D5420" t="s">
        <v>89</v>
      </c>
      <c r="E5420" t="s">
        <v>90</v>
      </c>
      <c r="F5420" t="s">
        <v>65</v>
      </c>
      <c r="G5420" t="s">
        <v>66</v>
      </c>
      <c r="H5420" t="s">
        <v>67</v>
      </c>
      <c r="I5420">
        <v>2022</v>
      </c>
      <c r="J5420" t="s">
        <v>68</v>
      </c>
      <c r="K5420">
        <v>2022</v>
      </c>
      <c r="L5420" s="18">
        <v>44815</v>
      </c>
      <c r="M5420" t="s">
        <v>69</v>
      </c>
      <c r="N5420" t="s">
        <v>65</v>
      </c>
      <c r="O5420" t="s">
        <v>6801</v>
      </c>
    </row>
    <row r="5421" spans="1:15" x14ac:dyDescent="0.3">
      <c r="A5421" t="s">
        <v>7192</v>
      </c>
      <c r="B5421" t="s">
        <v>4</v>
      </c>
      <c r="C5421" t="s">
        <v>18</v>
      </c>
      <c r="D5421" t="s">
        <v>63</v>
      </c>
      <c r="E5421" t="s">
        <v>64</v>
      </c>
      <c r="F5421" t="s">
        <v>65</v>
      </c>
      <c r="G5421" t="s">
        <v>84</v>
      </c>
      <c r="H5421" t="s">
        <v>85</v>
      </c>
      <c r="I5421">
        <v>2022</v>
      </c>
      <c r="J5421" t="s">
        <v>68</v>
      </c>
      <c r="K5421">
        <v>2025</v>
      </c>
      <c r="L5421" s="18">
        <v>45852</v>
      </c>
      <c r="M5421" t="s">
        <v>69</v>
      </c>
      <c r="N5421" t="s">
        <v>65</v>
      </c>
      <c r="O5421" t="s">
        <v>7193</v>
      </c>
    </row>
    <row r="5422" spans="1:15" x14ac:dyDescent="0.3">
      <c r="A5422" t="s">
        <v>7194</v>
      </c>
      <c r="B5422" t="s">
        <v>4</v>
      </c>
      <c r="C5422" t="s">
        <v>18</v>
      </c>
      <c r="D5422" t="s">
        <v>81</v>
      </c>
      <c r="E5422" t="s">
        <v>75</v>
      </c>
      <c r="F5422" t="s">
        <v>65</v>
      </c>
      <c r="G5422" t="s">
        <v>66</v>
      </c>
      <c r="H5422" t="s">
        <v>67</v>
      </c>
      <c r="I5422">
        <v>2022</v>
      </c>
      <c r="J5422" t="s">
        <v>68</v>
      </c>
      <c r="K5422">
        <v>2025</v>
      </c>
      <c r="L5422" s="18">
        <v>45843</v>
      </c>
      <c r="M5422" t="s">
        <v>69</v>
      </c>
      <c r="N5422" t="s">
        <v>65</v>
      </c>
      <c r="O5422" t="s">
        <v>6309</v>
      </c>
    </row>
    <row r="5423" spans="1:15" x14ac:dyDescent="0.3">
      <c r="A5423" t="s">
        <v>7195</v>
      </c>
      <c r="B5423" t="s">
        <v>4</v>
      </c>
      <c r="C5423" t="s">
        <v>16</v>
      </c>
      <c r="D5423" t="s">
        <v>89</v>
      </c>
      <c r="E5423" t="s">
        <v>90</v>
      </c>
      <c r="F5423" t="s">
        <v>65</v>
      </c>
      <c r="G5423" t="s">
        <v>66</v>
      </c>
      <c r="H5423" t="s">
        <v>67</v>
      </c>
      <c r="I5423">
        <v>2022</v>
      </c>
      <c r="J5423" t="s">
        <v>68</v>
      </c>
      <c r="K5423">
        <v>2022</v>
      </c>
      <c r="L5423" s="18">
        <v>44910</v>
      </c>
      <c r="M5423" t="s">
        <v>69</v>
      </c>
      <c r="N5423" t="s">
        <v>65</v>
      </c>
      <c r="O5423" t="s">
        <v>7169</v>
      </c>
    </row>
    <row r="5424" spans="1:15" x14ac:dyDescent="0.3">
      <c r="A5424" t="s">
        <v>7196</v>
      </c>
      <c r="B5424" t="s">
        <v>4</v>
      </c>
      <c r="C5424" t="s">
        <v>31</v>
      </c>
      <c r="D5424" t="s">
        <v>89</v>
      </c>
      <c r="E5424" t="s">
        <v>90</v>
      </c>
      <c r="F5424" t="s">
        <v>65</v>
      </c>
      <c r="G5424" t="s">
        <v>66</v>
      </c>
      <c r="H5424" t="s">
        <v>67</v>
      </c>
      <c r="I5424">
        <v>2022</v>
      </c>
      <c r="J5424" t="s">
        <v>68</v>
      </c>
      <c r="K5424">
        <v>2023</v>
      </c>
      <c r="L5424" s="18">
        <v>45050</v>
      </c>
      <c r="M5424" t="s">
        <v>69</v>
      </c>
      <c r="N5424" t="s">
        <v>65</v>
      </c>
      <c r="O5424" t="s">
        <v>7197</v>
      </c>
    </row>
    <row r="5425" spans="1:15" x14ac:dyDescent="0.3">
      <c r="A5425" t="s">
        <v>7198</v>
      </c>
      <c r="B5425" t="s">
        <v>4</v>
      </c>
      <c r="C5425" t="s">
        <v>22</v>
      </c>
      <c r="D5425" t="s">
        <v>89</v>
      </c>
      <c r="E5425" t="s">
        <v>90</v>
      </c>
      <c r="F5425" t="s">
        <v>65</v>
      </c>
      <c r="G5425" t="s">
        <v>66</v>
      </c>
      <c r="H5425" t="s">
        <v>67</v>
      </c>
      <c r="I5425">
        <v>2022</v>
      </c>
      <c r="J5425" t="s">
        <v>68</v>
      </c>
      <c r="K5425">
        <v>2022</v>
      </c>
      <c r="L5425" s="18">
        <v>44792</v>
      </c>
      <c r="M5425" t="s">
        <v>69</v>
      </c>
      <c r="N5425" t="s">
        <v>65</v>
      </c>
      <c r="O5425" t="s">
        <v>6801</v>
      </c>
    </row>
    <row r="5426" spans="1:15" x14ac:dyDescent="0.3">
      <c r="A5426" t="s">
        <v>7199</v>
      </c>
      <c r="B5426" t="s">
        <v>4</v>
      </c>
      <c r="C5426" t="s">
        <v>18</v>
      </c>
      <c r="D5426" t="s">
        <v>81</v>
      </c>
      <c r="E5426" t="s">
        <v>75</v>
      </c>
      <c r="F5426" t="s">
        <v>68</v>
      </c>
      <c r="G5426" t="s">
        <v>52</v>
      </c>
      <c r="H5426" t="s">
        <v>1291</v>
      </c>
      <c r="I5426">
        <v>2022</v>
      </c>
      <c r="J5426" t="s">
        <v>68</v>
      </c>
      <c r="K5426">
        <v>2026</v>
      </c>
      <c r="L5426" s="18">
        <v>46307</v>
      </c>
      <c r="M5426" t="s">
        <v>228</v>
      </c>
      <c r="N5426" t="s">
        <v>65</v>
      </c>
      <c r="O5426" t="s">
        <v>6775</v>
      </c>
    </row>
    <row r="5427" spans="1:15" x14ac:dyDescent="0.3">
      <c r="A5427" t="s">
        <v>7200</v>
      </c>
      <c r="B5427" t="s">
        <v>4</v>
      </c>
      <c r="C5427" t="s">
        <v>18</v>
      </c>
      <c r="D5427" t="s">
        <v>89</v>
      </c>
      <c r="E5427" t="s">
        <v>90</v>
      </c>
      <c r="F5427" t="s">
        <v>65</v>
      </c>
      <c r="G5427" t="s">
        <v>66</v>
      </c>
      <c r="H5427" t="s">
        <v>67</v>
      </c>
      <c r="I5427">
        <v>2022</v>
      </c>
      <c r="J5427" t="s">
        <v>68</v>
      </c>
      <c r="K5427">
        <v>2022</v>
      </c>
      <c r="L5427" s="18">
        <v>44877</v>
      </c>
      <c r="M5427" t="s">
        <v>69</v>
      </c>
      <c r="N5427" t="s">
        <v>65</v>
      </c>
      <c r="O5427" t="s">
        <v>6775</v>
      </c>
    </row>
    <row r="5428" spans="1:15" x14ac:dyDescent="0.3">
      <c r="A5428" t="s">
        <v>7201</v>
      </c>
      <c r="B5428" t="s">
        <v>4</v>
      </c>
      <c r="C5428" t="s">
        <v>31</v>
      </c>
      <c r="D5428" t="s">
        <v>89</v>
      </c>
      <c r="E5428" t="s">
        <v>90</v>
      </c>
      <c r="F5428" t="s">
        <v>65</v>
      </c>
      <c r="G5428" t="s">
        <v>66</v>
      </c>
      <c r="H5428" t="s">
        <v>67</v>
      </c>
      <c r="I5428">
        <v>2022</v>
      </c>
      <c r="J5428" t="s">
        <v>68</v>
      </c>
      <c r="K5428">
        <v>2022</v>
      </c>
      <c r="L5428" s="18">
        <v>44881</v>
      </c>
      <c r="M5428" t="s">
        <v>69</v>
      </c>
      <c r="N5428" t="s">
        <v>65</v>
      </c>
      <c r="O5428" t="s">
        <v>7189</v>
      </c>
    </row>
    <row r="5429" spans="1:15" x14ac:dyDescent="0.3">
      <c r="A5429" t="s">
        <v>7202</v>
      </c>
      <c r="B5429" t="s">
        <v>4</v>
      </c>
      <c r="C5429" t="s">
        <v>18</v>
      </c>
      <c r="D5429" t="s">
        <v>81</v>
      </c>
      <c r="E5429" t="s">
        <v>75</v>
      </c>
      <c r="F5429" t="s">
        <v>65</v>
      </c>
      <c r="G5429" t="s">
        <v>66</v>
      </c>
      <c r="H5429" t="s">
        <v>67</v>
      </c>
      <c r="I5429">
        <v>2022</v>
      </c>
      <c r="J5429" t="s">
        <v>68</v>
      </c>
      <c r="K5429">
        <v>2025</v>
      </c>
      <c r="L5429" s="18">
        <v>45526</v>
      </c>
      <c r="M5429" t="s">
        <v>69</v>
      </c>
      <c r="N5429" t="s">
        <v>65</v>
      </c>
      <c r="O5429" t="s">
        <v>7203</v>
      </c>
    </row>
    <row r="5430" spans="1:15" x14ac:dyDescent="0.3">
      <c r="A5430" t="s">
        <v>7204</v>
      </c>
      <c r="B5430" t="s">
        <v>4</v>
      </c>
      <c r="C5430" t="s">
        <v>31</v>
      </c>
      <c r="D5430" t="s">
        <v>89</v>
      </c>
      <c r="E5430" t="s">
        <v>90</v>
      </c>
      <c r="F5430" t="s">
        <v>65</v>
      </c>
      <c r="G5430" t="s">
        <v>66</v>
      </c>
      <c r="H5430" t="s">
        <v>67</v>
      </c>
      <c r="I5430">
        <v>2022</v>
      </c>
      <c r="J5430" t="s">
        <v>68</v>
      </c>
      <c r="K5430">
        <v>2022</v>
      </c>
      <c r="L5430" s="18">
        <v>44849</v>
      </c>
      <c r="M5430" t="s">
        <v>69</v>
      </c>
      <c r="N5430" t="s">
        <v>65</v>
      </c>
      <c r="O5430" t="s">
        <v>6602</v>
      </c>
    </row>
    <row r="5431" spans="1:15" x14ac:dyDescent="0.3">
      <c r="A5431" t="s">
        <v>7205</v>
      </c>
      <c r="B5431" t="s">
        <v>4</v>
      </c>
      <c r="C5431" t="s">
        <v>18</v>
      </c>
      <c r="D5431" t="s">
        <v>74</v>
      </c>
      <c r="E5431" t="s">
        <v>75</v>
      </c>
      <c r="F5431" t="s">
        <v>68</v>
      </c>
      <c r="G5431" t="s">
        <v>52</v>
      </c>
      <c r="H5431" t="s">
        <v>706</v>
      </c>
      <c r="I5431">
        <v>2022</v>
      </c>
      <c r="J5431" t="s">
        <v>68</v>
      </c>
      <c r="K5431">
        <v>2026</v>
      </c>
      <c r="L5431" s="18">
        <v>45961</v>
      </c>
      <c r="M5431" t="s">
        <v>69</v>
      </c>
      <c r="N5431" t="s">
        <v>65</v>
      </c>
      <c r="O5431" t="s">
        <v>6156</v>
      </c>
    </row>
    <row r="5432" spans="1:15" x14ac:dyDescent="0.3">
      <c r="A5432" t="s">
        <v>7206</v>
      </c>
      <c r="B5432" t="s">
        <v>4</v>
      </c>
      <c r="C5432" t="s">
        <v>22</v>
      </c>
      <c r="D5432" t="s">
        <v>63</v>
      </c>
      <c r="E5432" t="s">
        <v>64</v>
      </c>
      <c r="F5432" t="s">
        <v>65</v>
      </c>
      <c r="G5432" t="s">
        <v>66</v>
      </c>
      <c r="H5432" t="s">
        <v>67</v>
      </c>
      <c r="I5432">
        <v>2022</v>
      </c>
      <c r="J5432" t="s">
        <v>68</v>
      </c>
      <c r="K5432">
        <v>2025</v>
      </c>
      <c r="L5432" s="18">
        <v>45257</v>
      </c>
      <c r="M5432" t="s">
        <v>69</v>
      </c>
      <c r="N5432" t="s">
        <v>65</v>
      </c>
      <c r="O5432" t="s">
        <v>6801</v>
      </c>
    </row>
    <row r="5433" spans="1:15" x14ac:dyDescent="0.3">
      <c r="A5433" t="s">
        <v>7207</v>
      </c>
      <c r="B5433" t="s">
        <v>4</v>
      </c>
      <c r="C5433" t="s">
        <v>16</v>
      </c>
      <c r="D5433" t="s">
        <v>89</v>
      </c>
      <c r="E5433" t="s">
        <v>90</v>
      </c>
      <c r="F5433" t="s">
        <v>65</v>
      </c>
      <c r="G5433" t="s">
        <v>66</v>
      </c>
      <c r="H5433" t="s">
        <v>67</v>
      </c>
      <c r="I5433">
        <v>2022</v>
      </c>
      <c r="J5433" t="s">
        <v>68</v>
      </c>
      <c r="K5433">
        <v>2022</v>
      </c>
      <c r="L5433" s="18">
        <v>44882</v>
      </c>
      <c r="M5433" t="s">
        <v>69</v>
      </c>
      <c r="N5433" t="s">
        <v>65</v>
      </c>
      <c r="O5433" t="s">
        <v>904</v>
      </c>
    </row>
    <row r="5434" spans="1:15" x14ac:dyDescent="0.3">
      <c r="A5434" t="s">
        <v>7208</v>
      </c>
      <c r="B5434" t="s">
        <v>4</v>
      </c>
      <c r="C5434" t="s">
        <v>18</v>
      </c>
      <c r="D5434" t="s">
        <v>123</v>
      </c>
      <c r="E5434" t="s">
        <v>64</v>
      </c>
      <c r="F5434" t="s">
        <v>68</v>
      </c>
      <c r="G5434" t="s">
        <v>52</v>
      </c>
      <c r="H5434" t="s">
        <v>706</v>
      </c>
      <c r="I5434">
        <v>2022</v>
      </c>
      <c r="J5434" t="s">
        <v>68</v>
      </c>
      <c r="K5434">
        <v>2028</v>
      </c>
      <c r="L5434" s="18">
        <v>46965</v>
      </c>
      <c r="M5434" t="s">
        <v>228</v>
      </c>
      <c r="N5434" t="s">
        <v>65</v>
      </c>
      <c r="O5434" t="s">
        <v>954</v>
      </c>
    </row>
    <row r="5435" spans="1:15" x14ac:dyDescent="0.3">
      <c r="A5435" t="s">
        <v>7209</v>
      </c>
      <c r="B5435" t="s">
        <v>4</v>
      </c>
      <c r="C5435" t="s">
        <v>16</v>
      </c>
      <c r="D5435" t="s">
        <v>123</v>
      </c>
      <c r="E5435" t="s">
        <v>64</v>
      </c>
      <c r="F5435" t="s">
        <v>65</v>
      </c>
      <c r="G5435" t="s">
        <v>84</v>
      </c>
      <c r="H5435" t="s">
        <v>85</v>
      </c>
      <c r="I5435">
        <v>2023</v>
      </c>
      <c r="J5435" t="s">
        <v>68</v>
      </c>
      <c r="K5435">
        <v>2024</v>
      </c>
      <c r="L5435" s="18">
        <v>45548</v>
      </c>
      <c r="M5435" t="s">
        <v>69</v>
      </c>
      <c r="N5435" t="s">
        <v>65</v>
      </c>
      <c r="O5435" t="s">
        <v>6210</v>
      </c>
    </row>
    <row r="5436" spans="1:15" x14ac:dyDescent="0.3">
      <c r="A5436" t="s">
        <v>7210</v>
      </c>
      <c r="B5436" t="s">
        <v>4</v>
      </c>
      <c r="C5436" t="s">
        <v>18</v>
      </c>
      <c r="D5436" t="s">
        <v>63</v>
      </c>
      <c r="E5436" t="s">
        <v>64</v>
      </c>
      <c r="F5436" t="s">
        <v>68</v>
      </c>
      <c r="G5436" t="s">
        <v>52</v>
      </c>
      <c r="H5436" t="s">
        <v>706</v>
      </c>
      <c r="I5436">
        <v>2022</v>
      </c>
      <c r="J5436" t="s">
        <v>68</v>
      </c>
      <c r="K5436">
        <v>2030</v>
      </c>
      <c r="L5436" s="18">
        <v>46357</v>
      </c>
      <c r="M5436" t="s">
        <v>228</v>
      </c>
      <c r="N5436" t="s">
        <v>65</v>
      </c>
      <c r="O5436" t="s">
        <v>7211</v>
      </c>
    </row>
    <row r="5437" spans="1:15" x14ac:dyDescent="0.3">
      <c r="A5437" t="s">
        <v>7212</v>
      </c>
      <c r="B5437" t="s">
        <v>4</v>
      </c>
      <c r="C5437" t="s">
        <v>18</v>
      </c>
      <c r="D5437" t="s">
        <v>74</v>
      </c>
      <c r="E5437" t="s">
        <v>75</v>
      </c>
      <c r="F5437" t="s">
        <v>65</v>
      </c>
      <c r="G5437" t="s">
        <v>84</v>
      </c>
      <c r="H5437" t="s">
        <v>227</v>
      </c>
      <c r="I5437">
        <v>2023</v>
      </c>
      <c r="J5437" t="s">
        <v>65</v>
      </c>
      <c r="K5437">
        <v>2026</v>
      </c>
      <c r="L5437" s="18">
        <v>45467</v>
      </c>
      <c r="M5437" t="s">
        <v>228</v>
      </c>
      <c r="N5437" t="s">
        <v>65</v>
      </c>
      <c r="O5437" t="s">
        <v>7184</v>
      </c>
    </row>
    <row r="5438" spans="1:15" x14ac:dyDescent="0.3">
      <c r="A5438" t="s">
        <v>7213</v>
      </c>
      <c r="B5438" t="s">
        <v>4</v>
      </c>
      <c r="C5438" t="s">
        <v>18</v>
      </c>
      <c r="D5438" t="s">
        <v>89</v>
      </c>
      <c r="E5438" t="s">
        <v>90</v>
      </c>
      <c r="F5438" t="s">
        <v>65</v>
      </c>
      <c r="G5438" t="s">
        <v>66</v>
      </c>
      <c r="H5438" t="s">
        <v>67</v>
      </c>
      <c r="I5438">
        <v>2022</v>
      </c>
      <c r="J5438" t="s">
        <v>68</v>
      </c>
      <c r="K5438">
        <v>2024</v>
      </c>
      <c r="L5438" s="18">
        <v>45309</v>
      </c>
      <c r="M5438" t="s">
        <v>69</v>
      </c>
      <c r="N5438" t="s">
        <v>65</v>
      </c>
      <c r="O5438" t="s">
        <v>6309</v>
      </c>
    </row>
    <row r="5439" spans="1:15" x14ac:dyDescent="0.3">
      <c r="A5439" t="s">
        <v>7214</v>
      </c>
      <c r="B5439" t="s">
        <v>4</v>
      </c>
      <c r="C5439" t="s">
        <v>15</v>
      </c>
      <c r="D5439" t="s">
        <v>63</v>
      </c>
      <c r="E5439" t="s">
        <v>64</v>
      </c>
      <c r="F5439" t="s">
        <v>68</v>
      </c>
      <c r="G5439" t="s">
        <v>52</v>
      </c>
      <c r="H5439" t="s">
        <v>1291</v>
      </c>
      <c r="I5439">
        <v>2022</v>
      </c>
      <c r="J5439" t="s">
        <v>68</v>
      </c>
      <c r="K5439">
        <v>2026</v>
      </c>
      <c r="L5439" s="18">
        <v>46300</v>
      </c>
      <c r="M5439" t="s">
        <v>228</v>
      </c>
      <c r="N5439" t="s">
        <v>65</v>
      </c>
      <c r="O5439" t="s">
        <v>7215</v>
      </c>
    </row>
    <row r="5440" spans="1:15" x14ac:dyDescent="0.3">
      <c r="A5440" t="s">
        <v>7216</v>
      </c>
      <c r="B5440" t="s">
        <v>4</v>
      </c>
      <c r="C5440" t="s">
        <v>31</v>
      </c>
      <c r="D5440" t="s">
        <v>2556</v>
      </c>
      <c r="E5440" t="s">
        <v>90</v>
      </c>
      <c r="F5440" t="s">
        <v>65</v>
      </c>
      <c r="G5440" t="s">
        <v>84</v>
      </c>
      <c r="H5440" t="s">
        <v>85</v>
      </c>
      <c r="I5440">
        <v>2022</v>
      </c>
      <c r="J5440" t="s">
        <v>68</v>
      </c>
      <c r="K5440">
        <v>2023</v>
      </c>
      <c r="L5440" s="18">
        <v>45121</v>
      </c>
      <c r="M5440" t="s">
        <v>69</v>
      </c>
      <c r="N5440" t="s">
        <v>65</v>
      </c>
      <c r="O5440" t="s">
        <v>7217</v>
      </c>
    </row>
    <row r="5441" spans="1:15" x14ac:dyDescent="0.3">
      <c r="A5441" t="s">
        <v>7218</v>
      </c>
      <c r="B5441" t="s">
        <v>4</v>
      </c>
      <c r="C5441" t="s">
        <v>18</v>
      </c>
      <c r="D5441" t="s">
        <v>63</v>
      </c>
      <c r="E5441" t="s">
        <v>64</v>
      </c>
      <c r="F5441" t="s">
        <v>68</v>
      </c>
      <c r="G5441" t="s">
        <v>52</v>
      </c>
      <c r="H5441" t="s">
        <v>1291</v>
      </c>
      <c r="I5441">
        <v>2022</v>
      </c>
      <c r="J5441" t="s">
        <v>68</v>
      </c>
      <c r="K5441">
        <v>2033</v>
      </c>
      <c r="L5441" s="18">
        <v>46397</v>
      </c>
      <c r="M5441" t="s">
        <v>228</v>
      </c>
      <c r="N5441" t="s">
        <v>65</v>
      </c>
      <c r="O5441" t="s">
        <v>7219</v>
      </c>
    </row>
    <row r="5442" spans="1:15" x14ac:dyDescent="0.3">
      <c r="A5442" t="s">
        <v>7220</v>
      </c>
      <c r="B5442" t="s">
        <v>4</v>
      </c>
      <c r="C5442" t="s">
        <v>18</v>
      </c>
      <c r="D5442" t="s">
        <v>81</v>
      </c>
      <c r="E5442" t="s">
        <v>75</v>
      </c>
      <c r="F5442" t="s">
        <v>65</v>
      </c>
      <c r="G5442" t="s">
        <v>84</v>
      </c>
      <c r="H5442" t="s">
        <v>85</v>
      </c>
      <c r="I5442">
        <v>2022</v>
      </c>
      <c r="J5442" t="s">
        <v>68</v>
      </c>
      <c r="K5442">
        <v>2024</v>
      </c>
      <c r="L5442" s="18">
        <v>45547</v>
      </c>
      <c r="M5442" t="s">
        <v>69</v>
      </c>
      <c r="N5442" t="s">
        <v>65</v>
      </c>
      <c r="O5442" t="s">
        <v>7221</v>
      </c>
    </row>
    <row r="5443" spans="1:15" x14ac:dyDescent="0.3">
      <c r="A5443" t="s">
        <v>7222</v>
      </c>
      <c r="B5443" t="s">
        <v>4</v>
      </c>
      <c r="C5443" t="s">
        <v>31</v>
      </c>
      <c r="D5443" t="s">
        <v>89</v>
      </c>
      <c r="E5443" t="s">
        <v>90</v>
      </c>
      <c r="F5443" t="s">
        <v>65</v>
      </c>
      <c r="G5443" t="s">
        <v>66</v>
      </c>
      <c r="H5443" t="s">
        <v>67</v>
      </c>
      <c r="I5443">
        <v>2022</v>
      </c>
      <c r="J5443" t="s">
        <v>68</v>
      </c>
      <c r="K5443">
        <v>2023</v>
      </c>
      <c r="L5443" s="18">
        <v>45023</v>
      </c>
      <c r="M5443" t="s">
        <v>69</v>
      </c>
      <c r="N5443" t="s">
        <v>65</v>
      </c>
      <c r="O5443" t="s">
        <v>6983</v>
      </c>
    </row>
    <row r="5444" spans="1:15" x14ac:dyDescent="0.3">
      <c r="A5444" t="s">
        <v>7223</v>
      </c>
      <c r="B5444" t="s">
        <v>4</v>
      </c>
      <c r="C5444" t="s">
        <v>18</v>
      </c>
      <c r="D5444" t="s">
        <v>63</v>
      </c>
      <c r="E5444" t="s">
        <v>64</v>
      </c>
      <c r="F5444" t="s">
        <v>68</v>
      </c>
      <c r="G5444" t="s">
        <v>52</v>
      </c>
      <c r="H5444" t="s">
        <v>706</v>
      </c>
      <c r="I5444">
        <v>2023</v>
      </c>
      <c r="J5444" t="s">
        <v>68</v>
      </c>
      <c r="K5444">
        <v>2029</v>
      </c>
      <c r="L5444" s="18">
        <v>46293</v>
      </c>
      <c r="M5444" t="s">
        <v>228</v>
      </c>
      <c r="N5444" t="s">
        <v>65</v>
      </c>
      <c r="O5444" t="s">
        <v>7219</v>
      </c>
    </row>
    <row r="5445" spans="1:15" x14ac:dyDescent="0.3">
      <c r="A5445" t="s">
        <v>7224</v>
      </c>
      <c r="B5445" t="s">
        <v>4</v>
      </c>
      <c r="C5445" t="s">
        <v>16</v>
      </c>
      <c r="D5445" t="s">
        <v>74</v>
      </c>
      <c r="E5445" t="s">
        <v>75</v>
      </c>
      <c r="F5445" t="s">
        <v>65</v>
      </c>
      <c r="G5445" t="s">
        <v>84</v>
      </c>
      <c r="H5445" t="s">
        <v>85</v>
      </c>
      <c r="I5445">
        <v>2022</v>
      </c>
      <c r="J5445" t="s">
        <v>68</v>
      </c>
      <c r="K5445">
        <v>2024</v>
      </c>
      <c r="L5445" s="18">
        <v>45297</v>
      </c>
      <c r="M5445" t="s">
        <v>69</v>
      </c>
      <c r="N5445" t="s">
        <v>65</v>
      </c>
      <c r="O5445" t="s">
        <v>7087</v>
      </c>
    </row>
    <row r="5446" spans="1:15" x14ac:dyDescent="0.3">
      <c r="A5446" t="s">
        <v>7225</v>
      </c>
      <c r="B5446" t="s">
        <v>4</v>
      </c>
      <c r="C5446" t="s">
        <v>22</v>
      </c>
      <c r="D5446" t="s">
        <v>74</v>
      </c>
      <c r="E5446" t="s">
        <v>75</v>
      </c>
      <c r="F5446" t="s">
        <v>65</v>
      </c>
      <c r="G5446" t="s">
        <v>84</v>
      </c>
      <c r="H5446" t="s">
        <v>85</v>
      </c>
      <c r="I5446">
        <v>2023</v>
      </c>
      <c r="J5446" t="s">
        <v>68</v>
      </c>
      <c r="K5446">
        <v>2025</v>
      </c>
      <c r="L5446" s="18">
        <v>45523</v>
      </c>
      <c r="M5446" t="s">
        <v>69</v>
      </c>
      <c r="N5446" t="s">
        <v>65</v>
      </c>
      <c r="O5446" t="s">
        <v>7189</v>
      </c>
    </row>
    <row r="5447" spans="1:15" x14ac:dyDescent="0.3">
      <c r="A5447" t="s">
        <v>7226</v>
      </c>
      <c r="B5447" t="s">
        <v>4</v>
      </c>
      <c r="C5447" t="s">
        <v>23</v>
      </c>
      <c r="D5447" t="s">
        <v>74</v>
      </c>
      <c r="E5447" t="s">
        <v>75</v>
      </c>
      <c r="F5447" t="s">
        <v>68</v>
      </c>
      <c r="G5447" t="s">
        <v>52</v>
      </c>
      <c r="H5447" t="s">
        <v>706</v>
      </c>
      <c r="I5447">
        <v>2022</v>
      </c>
      <c r="J5447" t="s">
        <v>68</v>
      </c>
      <c r="K5447">
        <v>2026</v>
      </c>
      <c r="L5447" s="18">
        <v>45870</v>
      </c>
      <c r="M5447" t="s">
        <v>69</v>
      </c>
      <c r="N5447" t="s">
        <v>65</v>
      </c>
      <c r="O5447" t="s">
        <v>6547</v>
      </c>
    </row>
    <row r="5448" spans="1:15" x14ac:dyDescent="0.3">
      <c r="A5448" t="s">
        <v>7227</v>
      </c>
      <c r="B5448" t="s">
        <v>4</v>
      </c>
      <c r="C5448" t="s">
        <v>31</v>
      </c>
      <c r="D5448" t="s">
        <v>89</v>
      </c>
      <c r="E5448" t="s">
        <v>90</v>
      </c>
      <c r="F5448" t="s">
        <v>65</v>
      </c>
      <c r="G5448" t="s">
        <v>66</v>
      </c>
      <c r="H5448" t="s">
        <v>67</v>
      </c>
      <c r="I5448">
        <v>2022</v>
      </c>
      <c r="J5448" t="s">
        <v>68</v>
      </c>
      <c r="K5448">
        <v>2022</v>
      </c>
      <c r="L5448" s="18">
        <v>44922</v>
      </c>
      <c r="M5448" t="s">
        <v>69</v>
      </c>
      <c r="N5448" t="s">
        <v>65</v>
      </c>
      <c r="O5448" t="s">
        <v>7197</v>
      </c>
    </row>
    <row r="5449" spans="1:15" x14ac:dyDescent="0.3">
      <c r="A5449" t="s">
        <v>7228</v>
      </c>
      <c r="B5449" t="s">
        <v>4</v>
      </c>
      <c r="C5449" t="s">
        <v>18</v>
      </c>
      <c r="D5449" t="s">
        <v>74</v>
      </c>
      <c r="E5449" t="s">
        <v>75</v>
      </c>
      <c r="F5449" t="s">
        <v>65</v>
      </c>
      <c r="G5449" t="s">
        <v>84</v>
      </c>
      <c r="H5449" t="s">
        <v>85</v>
      </c>
      <c r="I5449">
        <v>2022</v>
      </c>
      <c r="J5449" t="s">
        <v>68</v>
      </c>
      <c r="K5449">
        <v>2024</v>
      </c>
      <c r="L5449" s="18">
        <v>45516</v>
      </c>
      <c r="M5449" t="s">
        <v>69</v>
      </c>
      <c r="N5449" t="s">
        <v>65</v>
      </c>
      <c r="O5449" t="s">
        <v>7229</v>
      </c>
    </row>
    <row r="5450" spans="1:15" x14ac:dyDescent="0.3">
      <c r="A5450" t="s">
        <v>7230</v>
      </c>
      <c r="B5450" t="s">
        <v>4</v>
      </c>
      <c r="C5450" t="s">
        <v>18</v>
      </c>
      <c r="D5450" t="s">
        <v>89</v>
      </c>
      <c r="E5450" t="s">
        <v>90</v>
      </c>
      <c r="F5450" t="s">
        <v>65</v>
      </c>
      <c r="G5450" t="s">
        <v>84</v>
      </c>
      <c r="H5450" t="s">
        <v>85</v>
      </c>
      <c r="I5450">
        <v>2022</v>
      </c>
      <c r="J5450" t="s">
        <v>68</v>
      </c>
      <c r="K5450">
        <v>2026</v>
      </c>
      <c r="L5450" s="18">
        <v>46056</v>
      </c>
      <c r="M5450" t="s">
        <v>69</v>
      </c>
      <c r="N5450" t="s">
        <v>65</v>
      </c>
      <c r="O5450" t="s">
        <v>7231</v>
      </c>
    </row>
    <row r="5451" spans="1:15" x14ac:dyDescent="0.3">
      <c r="A5451" t="s">
        <v>7232</v>
      </c>
      <c r="B5451" t="s">
        <v>4</v>
      </c>
      <c r="C5451" t="s">
        <v>31</v>
      </c>
      <c r="D5451" t="s">
        <v>89</v>
      </c>
      <c r="E5451" t="s">
        <v>90</v>
      </c>
      <c r="F5451" t="s">
        <v>65</v>
      </c>
      <c r="G5451" t="s">
        <v>66</v>
      </c>
      <c r="H5451" t="s">
        <v>67</v>
      </c>
      <c r="I5451">
        <v>2022</v>
      </c>
      <c r="J5451" t="s">
        <v>68</v>
      </c>
      <c r="K5451">
        <v>2023</v>
      </c>
      <c r="L5451" s="18">
        <v>45078</v>
      </c>
      <c r="M5451" t="s">
        <v>69</v>
      </c>
      <c r="N5451" t="s">
        <v>65</v>
      </c>
      <c r="O5451" t="s">
        <v>6983</v>
      </c>
    </row>
    <row r="5452" spans="1:15" x14ac:dyDescent="0.3">
      <c r="A5452" t="s">
        <v>7233</v>
      </c>
      <c r="B5452" t="s">
        <v>4</v>
      </c>
      <c r="C5452" t="s">
        <v>22</v>
      </c>
      <c r="D5452" t="s">
        <v>63</v>
      </c>
      <c r="E5452" t="s">
        <v>64</v>
      </c>
      <c r="F5452" t="s">
        <v>65</v>
      </c>
      <c r="G5452" t="s">
        <v>84</v>
      </c>
      <c r="H5452" t="s">
        <v>85</v>
      </c>
      <c r="I5452">
        <v>2022</v>
      </c>
      <c r="J5452" t="s">
        <v>68</v>
      </c>
      <c r="K5452">
        <v>2025</v>
      </c>
      <c r="L5452" s="18">
        <v>45722</v>
      </c>
      <c r="M5452" t="s">
        <v>69</v>
      </c>
      <c r="N5452" t="s">
        <v>65</v>
      </c>
      <c r="O5452" t="s">
        <v>6801</v>
      </c>
    </row>
    <row r="5453" spans="1:15" x14ac:dyDescent="0.3">
      <c r="A5453" t="s">
        <v>7234</v>
      </c>
      <c r="B5453" t="s">
        <v>4</v>
      </c>
      <c r="C5453" t="s">
        <v>18</v>
      </c>
      <c r="D5453" t="s">
        <v>89</v>
      </c>
      <c r="E5453" t="s">
        <v>90</v>
      </c>
      <c r="F5453" t="s">
        <v>68</v>
      </c>
      <c r="G5453" t="s">
        <v>52</v>
      </c>
      <c r="H5453" t="s">
        <v>706</v>
      </c>
      <c r="I5453">
        <v>2022</v>
      </c>
      <c r="J5453" t="s">
        <v>68</v>
      </c>
      <c r="K5453">
        <v>2027</v>
      </c>
      <c r="L5453" s="18">
        <v>46569</v>
      </c>
      <c r="M5453" t="s">
        <v>228</v>
      </c>
      <c r="N5453" t="s">
        <v>65</v>
      </c>
      <c r="O5453" t="s">
        <v>7235</v>
      </c>
    </row>
    <row r="5454" spans="1:15" x14ac:dyDescent="0.3">
      <c r="A5454" t="s">
        <v>7236</v>
      </c>
      <c r="B5454" t="s">
        <v>4</v>
      </c>
      <c r="C5454" t="s">
        <v>18</v>
      </c>
      <c r="D5454" t="s">
        <v>74</v>
      </c>
      <c r="E5454" t="s">
        <v>75</v>
      </c>
      <c r="F5454" t="s">
        <v>68</v>
      </c>
      <c r="G5454" t="s">
        <v>52</v>
      </c>
      <c r="H5454" t="s">
        <v>706</v>
      </c>
      <c r="I5454">
        <v>2022</v>
      </c>
      <c r="J5454" t="s">
        <v>68</v>
      </c>
      <c r="K5454">
        <v>2026</v>
      </c>
      <c r="L5454" s="18">
        <v>46295</v>
      </c>
      <c r="M5454" t="s">
        <v>228</v>
      </c>
      <c r="N5454" t="s">
        <v>65</v>
      </c>
      <c r="O5454" t="s">
        <v>7237</v>
      </c>
    </row>
    <row r="5455" spans="1:15" x14ac:dyDescent="0.3">
      <c r="A5455" t="s">
        <v>7238</v>
      </c>
      <c r="B5455" t="s">
        <v>4</v>
      </c>
      <c r="C5455" t="s">
        <v>18</v>
      </c>
      <c r="D5455" t="s">
        <v>74</v>
      </c>
      <c r="E5455" t="s">
        <v>75</v>
      </c>
      <c r="F5455" t="s">
        <v>65</v>
      </c>
      <c r="G5455" t="s">
        <v>66</v>
      </c>
      <c r="H5455" t="s">
        <v>67</v>
      </c>
      <c r="I5455">
        <v>2023</v>
      </c>
      <c r="J5455" t="s">
        <v>68</v>
      </c>
      <c r="K5455">
        <v>2025</v>
      </c>
      <c r="L5455" s="18">
        <v>45460</v>
      </c>
      <c r="M5455" t="s">
        <v>69</v>
      </c>
      <c r="N5455" t="s">
        <v>65</v>
      </c>
      <c r="O5455" t="s">
        <v>7229</v>
      </c>
    </row>
    <row r="5456" spans="1:15" x14ac:dyDescent="0.3">
      <c r="A5456" t="s">
        <v>7239</v>
      </c>
      <c r="B5456" t="s">
        <v>4</v>
      </c>
      <c r="C5456" t="s">
        <v>17</v>
      </c>
      <c r="D5456" t="s">
        <v>89</v>
      </c>
      <c r="E5456" t="s">
        <v>90</v>
      </c>
      <c r="F5456" t="s">
        <v>65</v>
      </c>
      <c r="G5456" t="s">
        <v>66</v>
      </c>
      <c r="H5456" t="s">
        <v>67</v>
      </c>
      <c r="I5456">
        <v>2022</v>
      </c>
      <c r="J5456" t="s">
        <v>68</v>
      </c>
      <c r="K5456">
        <v>2023</v>
      </c>
      <c r="L5456" s="18">
        <v>45273</v>
      </c>
      <c r="M5456" t="s">
        <v>69</v>
      </c>
      <c r="N5456" t="s">
        <v>65</v>
      </c>
      <c r="O5456" t="s">
        <v>6983</v>
      </c>
    </row>
    <row r="5457" spans="1:15" x14ac:dyDescent="0.3">
      <c r="A5457" t="s">
        <v>7240</v>
      </c>
      <c r="B5457" t="s">
        <v>4</v>
      </c>
      <c r="C5457" t="s">
        <v>16</v>
      </c>
      <c r="D5457" t="s">
        <v>63</v>
      </c>
      <c r="E5457" t="s">
        <v>64</v>
      </c>
      <c r="F5457" t="s">
        <v>68</v>
      </c>
      <c r="G5457" t="s">
        <v>52</v>
      </c>
      <c r="H5457" t="s">
        <v>706</v>
      </c>
      <c r="I5457">
        <v>2023</v>
      </c>
      <c r="J5457" t="s">
        <v>68</v>
      </c>
      <c r="K5457">
        <v>2028</v>
      </c>
      <c r="L5457" s="18">
        <v>46314</v>
      </c>
      <c r="M5457" t="s">
        <v>228</v>
      </c>
      <c r="N5457" t="s">
        <v>65</v>
      </c>
      <c r="O5457" t="s">
        <v>7087</v>
      </c>
    </row>
    <row r="5458" spans="1:15" x14ac:dyDescent="0.3">
      <c r="A5458" t="s">
        <v>7241</v>
      </c>
      <c r="B5458" t="s">
        <v>4</v>
      </c>
      <c r="C5458" t="s">
        <v>16</v>
      </c>
      <c r="D5458" t="s">
        <v>63</v>
      </c>
      <c r="E5458" t="s">
        <v>64</v>
      </c>
      <c r="F5458" t="s">
        <v>68</v>
      </c>
      <c r="G5458" t="s">
        <v>52</v>
      </c>
      <c r="H5458" t="s">
        <v>706</v>
      </c>
      <c r="I5458">
        <v>2023</v>
      </c>
      <c r="J5458" t="s">
        <v>68</v>
      </c>
      <c r="K5458">
        <v>2028</v>
      </c>
      <c r="L5458" s="18">
        <v>46314</v>
      </c>
      <c r="M5458" t="s">
        <v>228</v>
      </c>
      <c r="N5458" t="s">
        <v>65</v>
      </c>
      <c r="O5458" t="s">
        <v>7087</v>
      </c>
    </row>
    <row r="5459" spans="1:15" x14ac:dyDescent="0.3">
      <c r="A5459" t="s">
        <v>7242</v>
      </c>
      <c r="B5459" t="s">
        <v>4</v>
      </c>
      <c r="C5459" t="s">
        <v>18</v>
      </c>
      <c r="D5459" t="s">
        <v>63</v>
      </c>
      <c r="E5459" t="s">
        <v>64</v>
      </c>
      <c r="F5459" t="s">
        <v>68</v>
      </c>
      <c r="G5459" t="s">
        <v>52</v>
      </c>
      <c r="H5459" t="s">
        <v>706</v>
      </c>
      <c r="I5459">
        <v>2023</v>
      </c>
      <c r="J5459" t="s">
        <v>68</v>
      </c>
      <c r="K5459">
        <v>2027</v>
      </c>
      <c r="L5459" s="18">
        <v>45873</v>
      </c>
      <c r="M5459" t="s">
        <v>69</v>
      </c>
      <c r="N5459" t="s">
        <v>65</v>
      </c>
      <c r="O5459" t="s">
        <v>7243</v>
      </c>
    </row>
    <row r="5460" spans="1:15" x14ac:dyDescent="0.3">
      <c r="A5460" t="s">
        <v>7244</v>
      </c>
      <c r="B5460" t="s">
        <v>4</v>
      </c>
      <c r="C5460" t="s">
        <v>18</v>
      </c>
      <c r="D5460" t="s">
        <v>89</v>
      </c>
      <c r="E5460" t="s">
        <v>90</v>
      </c>
      <c r="F5460" t="s">
        <v>65</v>
      </c>
      <c r="G5460" t="s">
        <v>66</v>
      </c>
      <c r="H5460" t="s">
        <v>67</v>
      </c>
      <c r="I5460">
        <v>2022</v>
      </c>
      <c r="J5460" t="s">
        <v>68</v>
      </c>
      <c r="K5460">
        <v>2025</v>
      </c>
      <c r="L5460" s="18">
        <v>45789</v>
      </c>
      <c r="M5460" t="s">
        <v>69</v>
      </c>
      <c r="N5460" t="s">
        <v>65</v>
      </c>
      <c r="O5460" t="s">
        <v>7245</v>
      </c>
    </row>
    <row r="5461" spans="1:15" x14ac:dyDescent="0.3">
      <c r="A5461" t="s">
        <v>7246</v>
      </c>
      <c r="B5461" t="s">
        <v>4</v>
      </c>
      <c r="C5461" t="s">
        <v>16</v>
      </c>
      <c r="D5461" t="s">
        <v>89</v>
      </c>
      <c r="E5461" t="s">
        <v>90</v>
      </c>
      <c r="F5461" t="s">
        <v>65</v>
      </c>
      <c r="G5461" t="s">
        <v>66</v>
      </c>
      <c r="H5461" t="s">
        <v>67</v>
      </c>
      <c r="I5461">
        <v>2023</v>
      </c>
      <c r="J5461" t="s">
        <v>68</v>
      </c>
      <c r="K5461">
        <v>2023</v>
      </c>
      <c r="L5461" s="18">
        <v>45104</v>
      </c>
      <c r="M5461" t="s">
        <v>69</v>
      </c>
      <c r="N5461" t="s">
        <v>65</v>
      </c>
      <c r="O5461" t="s">
        <v>7169</v>
      </c>
    </row>
    <row r="5462" spans="1:15" x14ac:dyDescent="0.3">
      <c r="A5462" t="s">
        <v>7247</v>
      </c>
      <c r="B5462" t="s">
        <v>4</v>
      </c>
      <c r="C5462" t="s">
        <v>15</v>
      </c>
      <c r="D5462" t="s">
        <v>63</v>
      </c>
      <c r="E5462" t="s">
        <v>64</v>
      </c>
      <c r="F5462" t="s">
        <v>65</v>
      </c>
      <c r="G5462" t="s">
        <v>84</v>
      </c>
      <c r="H5462" t="s">
        <v>85</v>
      </c>
      <c r="I5462">
        <v>2022</v>
      </c>
      <c r="J5462" t="s">
        <v>68</v>
      </c>
      <c r="K5462">
        <v>2023</v>
      </c>
      <c r="L5462" s="18">
        <v>44986</v>
      </c>
      <c r="M5462" t="s">
        <v>69</v>
      </c>
      <c r="N5462" t="s">
        <v>65</v>
      </c>
      <c r="O5462" t="s">
        <v>6861</v>
      </c>
    </row>
    <row r="5463" spans="1:15" x14ac:dyDescent="0.3">
      <c r="A5463" t="s">
        <v>7248</v>
      </c>
      <c r="B5463" t="s">
        <v>4</v>
      </c>
      <c r="C5463" t="s">
        <v>16</v>
      </c>
      <c r="D5463" t="s">
        <v>63</v>
      </c>
      <c r="E5463" t="s">
        <v>64</v>
      </c>
      <c r="F5463" t="s">
        <v>65</v>
      </c>
      <c r="G5463" t="s">
        <v>84</v>
      </c>
      <c r="H5463" t="s">
        <v>85</v>
      </c>
      <c r="I5463">
        <v>2022</v>
      </c>
      <c r="J5463" t="s">
        <v>68</v>
      </c>
      <c r="K5463">
        <v>2025</v>
      </c>
      <c r="L5463" s="18">
        <v>45723</v>
      </c>
      <c r="M5463" t="s">
        <v>69</v>
      </c>
      <c r="N5463" t="s">
        <v>65</v>
      </c>
      <c r="O5463" t="s">
        <v>6210</v>
      </c>
    </row>
    <row r="5464" spans="1:15" x14ac:dyDescent="0.3">
      <c r="A5464" t="s">
        <v>7249</v>
      </c>
      <c r="B5464" t="s">
        <v>4</v>
      </c>
      <c r="C5464" t="s">
        <v>22</v>
      </c>
      <c r="D5464" t="s">
        <v>89</v>
      </c>
      <c r="E5464" t="s">
        <v>90</v>
      </c>
      <c r="F5464" t="s">
        <v>65</v>
      </c>
      <c r="G5464" t="s">
        <v>66</v>
      </c>
      <c r="H5464" t="s">
        <v>67</v>
      </c>
      <c r="I5464">
        <v>2023</v>
      </c>
      <c r="J5464" t="s">
        <v>68</v>
      </c>
      <c r="K5464">
        <v>2023</v>
      </c>
      <c r="L5464" s="18">
        <v>45112</v>
      </c>
      <c r="M5464" t="s">
        <v>69</v>
      </c>
      <c r="N5464" t="s">
        <v>65</v>
      </c>
      <c r="O5464" t="s">
        <v>7250</v>
      </c>
    </row>
    <row r="5465" spans="1:15" x14ac:dyDescent="0.3">
      <c r="A5465" t="s">
        <v>7251</v>
      </c>
      <c r="B5465" t="s">
        <v>4</v>
      </c>
      <c r="C5465" t="s">
        <v>23</v>
      </c>
      <c r="D5465" t="s">
        <v>74</v>
      </c>
      <c r="E5465" t="s">
        <v>75</v>
      </c>
      <c r="F5465" t="s">
        <v>68</v>
      </c>
      <c r="G5465" t="s">
        <v>52</v>
      </c>
      <c r="H5465" t="s">
        <v>706</v>
      </c>
      <c r="I5465">
        <v>2022</v>
      </c>
      <c r="J5465" t="s">
        <v>68</v>
      </c>
      <c r="K5465">
        <v>2034</v>
      </c>
      <c r="L5465" s="18">
        <v>46584</v>
      </c>
      <c r="M5465" t="s">
        <v>228</v>
      </c>
      <c r="N5465" t="s">
        <v>68</v>
      </c>
      <c r="O5465" t="s">
        <v>6547</v>
      </c>
    </row>
    <row r="5466" spans="1:15" x14ac:dyDescent="0.3">
      <c r="A5466" t="s">
        <v>7252</v>
      </c>
      <c r="B5466" t="s">
        <v>4</v>
      </c>
      <c r="C5466" t="s">
        <v>18</v>
      </c>
      <c r="D5466" t="s">
        <v>89</v>
      </c>
      <c r="E5466" t="s">
        <v>90</v>
      </c>
      <c r="F5466" t="s">
        <v>65</v>
      </c>
      <c r="G5466" t="s">
        <v>84</v>
      </c>
      <c r="H5466" t="s">
        <v>227</v>
      </c>
      <c r="I5466">
        <v>2023</v>
      </c>
      <c r="J5466" t="s">
        <v>65</v>
      </c>
      <c r="K5466">
        <v>2024</v>
      </c>
      <c r="L5466" s="18">
        <v>45411</v>
      </c>
      <c r="M5466" t="s">
        <v>228</v>
      </c>
      <c r="N5466" t="s">
        <v>65</v>
      </c>
      <c r="O5466" t="s">
        <v>6726</v>
      </c>
    </row>
    <row r="5467" spans="1:15" x14ac:dyDescent="0.3">
      <c r="A5467" t="s">
        <v>7253</v>
      </c>
      <c r="B5467" t="s">
        <v>4</v>
      </c>
      <c r="C5467" t="s">
        <v>19</v>
      </c>
      <c r="D5467" t="s">
        <v>89</v>
      </c>
      <c r="E5467" t="s">
        <v>90</v>
      </c>
      <c r="F5467" t="s">
        <v>65</v>
      </c>
      <c r="G5467" t="s">
        <v>66</v>
      </c>
      <c r="H5467" t="s">
        <v>67</v>
      </c>
      <c r="I5467">
        <v>2023</v>
      </c>
      <c r="J5467" t="s">
        <v>68</v>
      </c>
      <c r="K5467">
        <v>2023</v>
      </c>
      <c r="L5467" s="18">
        <v>45048</v>
      </c>
      <c r="M5467" t="s">
        <v>69</v>
      </c>
      <c r="N5467" t="s">
        <v>65</v>
      </c>
      <c r="O5467" t="s">
        <v>6793</v>
      </c>
    </row>
    <row r="5468" spans="1:15" x14ac:dyDescent="0.3">
      <c r="A5468" t="s">
        <v>7254</v>
      </c>
      <c r="B5468" t="s">
        <v>4</v>
      </c>
      <c r="C5468" t="s">
        <v>31</v>
      </c>
      <c r="D5468" t="s">
        <v>89</v>
      </c>
      <c r="E5468" t="s">
        <v>90</v>
      </c>
      <c r="F5468" t="s">
        <v>65</v>
      </c>
      <c r="G5468" t="s">
        <v>66</v>
      </c>
      <c r="H5468" t="s">
        <v>67</v>
      </c>
      <c r="I5468">
        <v>2023</v>
      </c>
      <c r="J5468" t="s">
        <v>68</v>
      </c>
      <c r="K5468">
        <v>2023</v>
      </c>
      <c r="L5468" s="18">
        <v>45024</v>
      </c>
      <c r="M5468" t="s">
        <v>69</v>
      </c>
      <c r="N5468" t="s">
        <v>65</v>
      </c>
      <c r="O5468" t="s">
        <v>7189</v>
      </c>
    </row>
    <row r="5469" spans="1:15" x14ac:dyDescent="0.3">
      <c r="A5469" t="s">
        <v>7255</v>
      </c>
      <c r="B5469" t="s">
        <v>4</v>
      </c>
      <c r="C5469" t="s">
        <v>18</v>
      </c>
      <c r="D5469" t="s">
        <v>89</v>
      </c>
      <c r="E5469" t="s">
        <v>90</v>
      </c>
      <c r="F5469" t="s">
        <v>68</v>
      </c>
      <c r="G5469" t="s">
        <v>52</v>
      </c>
      <c r="H5469" t="s">
        <v>706</v>
      </c>
      <c r="I5469">
        <v>2023</v>
      </c>
      <c r="J5469" t="s">
        <v>68</v>
      </c>
      <c r="K5469">
        <v>2026</v>
      </c>
      <c r="L5469" s="18">
        <v>46326</v>
      </c>
      <c r="M5469" t="s">
        <v>228</v>
      </c>
      <c r="N5469" t="s">
        <v>65</v>
      </c>
      <c r="O5469" t="s">
        <v>6121</v>
      </c>
    </row>
    <row r="5470" spans="1:15" x14ac:dyDescent="0.3">
      <c r="A5470" t="s">
        <v>7256</v>
      </c>
      <c r="B5470" t="s">
        <v>4</v>
      </c>
      <c r="C5470" t="s">
        <v>27</v>
      </c>
      <c r="D5470" t="s">
        <v>89</v>
      </c>
      <c r="E5470" t="s">
        <v>90</v>
      </c>
      <c r="F5470" t="s">
        <v>65</v>
      </c>
      <c r="G5470" t="s">
        <v>66</v>
      </c>
      <c r="H5470" t="s">
        <v>67</v>
      </c>
      <c r="I5470">
        <v>2023</v>
      </c>
      <c r="J5470" t="s">
        <v>68</v>
      </c>
      <c r="K5470">
        <v>2023</v>
      </c>
      <c r="L5470" s="18">
        <v>45182</v>
      </c>
      <c r="M5470" t="s">
        <v>69</v>
      </c>
      <c r="N5470" t="s">
        <v>65</v>
      </c>
      <c r="O5470" t="s">
        <v>7219</v>
      </c>
    </row>
    <row r="5471" spans="1:15" x14ac:dyDescent="0.3">
      <c r="A5471" t="s">
        <v>7257</v>
      </c>
      <c r="B5471" t="s">
        <v>4</v>
      </c>
      <c r="C5471" t="s">
        <v>22</v>
      </c>
      <c r="D5471" t="s">
        <v>89</v>
      </c>
      <c r="E5471" t="s">
        <v>90</v>
      </c>
      <c r="F5471" t="s">
        <v>65</v>
      </c>
      <c r="G5471" t="s">
        <v>66</v>
      </c>
      <c r="H5471" t="s">
        <v>67</v>
      </c>
      <c r="I5471">
        <v>2023</v>
      </c>
      <c r="J5471" t="s">
        <v>68</v>
      </c>
      <c r="K5471">
        <v>2023</v>
      </c>
      <c r="L5471" s="18">
        <v>45132</v>
      </c>
      <c r="M5471" t="s">
        <v>69</v>
      </c>
      <c r="N5471" t="s">
        <v>65</v>
      </c>
      <c r="O5471" t="s">
        <v>6801</v>
      </c>
    </row>
    <row r="5472" spans="1:15" x14ac:dyDescent="0.3">
      <c r="A5472" t="s">
        <v>7258</v>
      </c>
      <c r="B5472" t="s">
        <v>4</v>
      </c>
      <c r="C5472" t="s">
        <v>16</v>
      </c>
      <c r="D5472" t="s">
        <v>74</v>
      </c>
      <c r="E5472" t="s">
        <v>75</v>
      </c>
      <c r="F5472" t="s">
        <v>65</v>
      </c>
      <c r="G5472" t="s">
        <v>66</v>
      </c>
      <c r="H5472" t="s">
        <v>67</v>
      </c>
      <c r="I5472">
        <v>2023</v>
      </c>
      <c r="J5472" t="s">
        <v>68</v>
      </c>
      <c r="K5472">
        <v>2024</v>
      </c>
      <c r="L5472" s="18">
        <v>45510</v>
      </c>
      <c r="M5472" t="s">
        <v>69</v>
      </c>
      <c r="N5472" t="s">
        <v>65</v>
      </c>
      <c r="O5472" t="s">
        <v>6983</v>
      </c>
    </row>
    <row r="5473" spans="1:15" x14ac:dyDescent="0.3">
      <c r="A5473" t="s">
        <v>7259</v>
      </c>
      <c r="B5473" t="s">
        <v>4</v>
      </c>
      <c r="C5473" t="s">
        <v>18</v>
      </c>
      <c r="D5473" t="s">
        <v>89</v>
      </c>
      <c r="E5473" t="s">
        <v>90</v>
      </c>
      <c r="F5473" t="s">
        <v>65</v>
      </c>
      <c r="G5473" t="s">
        <v>84</v>
      </c>
      <c r="H5473" t="s">
        <v>85</v>
      </c>
      <c r="I5473">
        <v>2023</v>
      </c>
      <c r="J5473" t="s">
        <v>68</v>
      </c>
      <c r="K5473">
        <v>2025</v>
      </c>
      <c r="L5473" s="18">
        <v>45726</v>
      </c>
      <c r="M5473" t="s">
        <v>69</v>
      </c>
      <c r="N5473" t="s">
        <v>65</v>
      </c>
      <c r="O5473" t="s">
        <v>7260</v>
      </c>
    </row>
    <row r="5474" spans="1:15" x14ac:dyDescent="0.3">
      <c r="A5474" t="s">
        <v>7261</v>
      </c>
      <c r="B5474" t="s">
        <v>4</v>
      </c>
      <c r="C5474" t="s">
        <v>31</v>
      </c>
      <c r="D5474" t="s">
        <v>89</v>
      </c>
      <c r="E5474" t="s">
        <v>90</v>
      </c>
      <c r="F5474" t="s">
        <v>65</v>
      </c>
      <c r="G5474" t="s">
        <v>66</v>
      </c>
      <c r="H5474" t="s">
        <v>67</v>
      </c>
      <c r="I5474">
        <v>2023</v>
      </c>
      <c r="J5474" t="s">
        <v>68</v>
      </c>
      <c r="K5474">
        <v>2023</v>
      </c>
      <c r="L5474" s="18">
        <v>45257</v>
      </c>
      <c r="M5474" t="s">
        <v>69</v>
      </c>
      <c r="N5474" t="s">
        <v>65</v>
      </c>
      <c r="O5474" t="s">
        <v>7262</v>
      </c>
    </row>
    <row r="5475" spans="1:15" x14ac:dyDescent="0.3">
      <c r="A5475" t="s">
        <v>7263</v>
      </c>
      <c r="B5475" t="s">
        <v>4</v>
      </c>
      <c r="C5475" t="s">
        <v>19</v>
      </c>
      <c r="D5475" t="s">
        <v>89</v>
      </c>
      <c r="E5475" t="s">
        <v>90</v>
      </c>
      <c r="F5475" t="s">
        <v>65</v>
      </c>
      <c r="G5475" t="s">
        <v>66</v>
      </c>
      <c r="H5475" t="s">
        <v>67</v>
      </c>
      <c r="I5475">
        <v>2023</v>
      </c>
      <c r="J5475" t="s">
        <v>68</v>
      </c>
      <c r="K5475">
        <v>2023</v>
      </c>
      <c r="L5475" s="18">
        <v>45069</v>
      </c>
      <c r="M5475" t="s">
        <v>69</v>
      </c>
      <c r="N5475" t="s">
        <v>65</v>
      </c>
      <c r="O5475" t="s">
        <v>6793</v>
      </c>
    </row>
    <row r="5476" spans="1:15" x14ac:dyDescent="0.3">
      <c r="A5476" t="s">
        <v>7264</v>
      </c>
      <c r="B5476" t="s">
        <v>4</v>
      </c>
      <c r="C5476" t="s">
        <v>31</v>
      </c>
      <c r="D5476" t="s">
        <v>89</v>
      </c>
      <c r="E5476" t="s">
        <v>90</v>
      </c>
      <c r="F5476" t="s">
        <v>65</v>
      </c>
      <c r="G5476" t="s">
        <v>66</v>
      </c>
      <c r="H5476" t="s">
        <v>67</v>
      </c>
      <c r="I5476">
        <v>2023</v>
      </c>
      <c r="J5476" t="s">
        <v>68</v>
      </c>
      <c r="K5476">
        <v>2023</v>
      </c>
      <c r="L5476" s="18">
        <v>45152</v>
      </c>
      <c r="M5476" t="s">
        <v>69</v>
      </c>
      <c r="N5476" t="s">
        <v>65</v>
      </c>
      <c r="O5476" t="s">
        <v>7052</v>
      </c>
    </row>
    <row r="5477" spans="1:15" x14ac:dyDescent="0.3">
      <c r="A5477" t="s">
        <v>7265</v>
      </c>
      <c r="B5477" t="s">
        <v>4</v>
      </c>
      <c r="C5477" t="s">
        <v>31</v>
      </c>
      <c r="D5477" t="s">
        <v>89</v>
      </c>
      <c r="E5477" t="s">
        <v>90</v>
      </c>
      <c r="F5477" t="s">
        <v>65</v>
      </c>
      <c r="G5477" t="s">
        <v>66</v>
      </c>
      <c r="H5477" t="s">
        <v>67</v>
      </c>
      <c r="I5477">
        <v>2023</v>
      </c>
      <c r="J5477" t="s">
        <v>68</v>
      </c>
      <c r="K5477">
        <v>2023</v>
      </c>
      <c r="L5477" s="18">
        <v>45201</v>
      </c>
      <c r="M5477" t="s">
        <v>69</v>
      </c>
      <c r="N5477" t="s">
        <v>65</v>
      </c>
      <c r="O5477" t="s">
        <v>7069</v>
      </c>
    </row>
    <row r="5478" spans="1:15" x14ac:dyDescent="0.3">
      <c r="A5478" t="s">
        <v>7266</v>
      </c>
      <c r="B5478" t="s">
        <v>4</v>
      </c>
      <c r="C5478" t="s">
        <v>18</v>
      </c>
      <c r="D5478" t="s">
        <v>63</v>
      </c>
      <c r="E5478" t="s">
        <v>64</v>
      </c>
      <c r="F5478" t="s">
        <v>68</v>
      </c>
      <c r="G5478" t="s">
        <v>52</v>
      </c>
      <c r="H5478" t="s">
        <v>706</v>
      </c>
      <c r="I5478">
        <v>2023</v>
      </c>
      <c r="J5478" t="s">
        <v>68</v>
      </c>
      <c r="K5478">
        <v>2036</v>
      </c>
      <c r="L5478" s="18">
        <v>47192</v>
      </c>
      <c r="M5478" t="s">
        <v>228</v>
      </c>
      <c r="N5478" t="s">
        <v>65</v>
      </c>
      <c r="O5478" t="s">
        <v>7122</v>
      </c>
    </row>
    <row r="5479" spans="1:15" x14ac:dyDescent="0.3">
      <c r="A5479" t="s">
        <v>7267</v>
      </c>
      <c r="B5479" t="s">
        <v>4</v>
      </c>
      <c r="C5479" t="s">
        <v>18</v>
      </c>
      <c r="D5479" t="s">
        <v>89</v>
      </c>
      <c r="E5479" t="s">
        <v>90</v>
      </c>
      <c r="F5479" t="s">
        <v>65</v>
      </c>
      <c r="G5479" t="s">
        <v>84</v>
      </c>
      <c r="H5479" t="s">
        <v>227</v>
      </c>
      <c r="I5479">
        <v>2022</v>
      </c>
      <c r="J5479" t="s">
        <v>68</v>
      </c>
      <c r="K5479">
        <v>2025</v>
      </c>
      <c r="L5479" s="18">
        <v>45900</v>
      </c>
      <c r="M5479" t="s">
        <v>228</v>
      </c>
      <c r="N5479" t="s">
        <v>65</v>
      </c>
      <c r="O5479" t="s">
        <v>6691</v>
      </c>
    </row>
    <row r="5480" spans="1:15" x14ac:dyDescent="0.3">
      <c r="A5480" t="s">
        <v>7268</v>
      </c>
      <c r="B5480" t="s">
        <v>4</v>
      </c>
      <c r="C5480" t="s">
        <v>18</v>
      </c>
      <c r="D5480" t="s">
        <v>89</v>
      </c>
      <c r="E5480" t="s">
        <v>90</v>
      </c>
      <c r="F5480" t="s">
        <v>65</v>
      </c>
      <c r="G5480" t="s">
        <v>84</v>
      </c>
      <c r="H5480" t="s">
        <v>227</v>
      </c>
      <c r="I5480">
        <v>2024</v>
      </c>
      <c r="J5480" t="s">
        <v>65</v>
      </c>
      <c r="K5480">
        <v>2025</v>
      </c>
      <c r="L5480" s="18">
        <v>45869</v>
      </c>
      <c r="M5480" t="s">
        <v>228</v>
      </c>
      <c r="N5480" t="s">
        <v>65</v>
      </c>
      <c r="O5480" t="s">
        <v>7157</v>
      </c>
    </row>
    <row r="5481" spans="1:15" x14ac:dyDescent="0.3">
      <c r="A5481" t="s">
        <v>7269</v>
      </c>
      <c r="B5481" t="s">
        <v>4</v>
      </c>
      <c r="C5481" t="s">
        <v>18</v>
      </c>
      <c r="D5481" t="s">
        <v>89</v>
      </c>
      <c r="E5481" t="s">
        <v>90</v>
      </c>
      <c r="F5481" t="s">
        <v>65</v>
      </c>
      <c r="G5481" t="s">
        <v>84</v>
      </c>
      <c r="H5481" t="s">
        <v>85</v>
      </c>
      <c r="I5481">
        <v>2023</v>
      </c>
      <c r="J5481" t="s">
        <v>68</v>
      </c>
      <c r="K5481">
        <v>2024</v>
      </c>
      <c r="L5481" s="18">
        <v>45653</v>
      </c>
      <c r="M5481" t="s">
        <v>69</v>
      </c>
      <c r="N5481" t="s">
        <v>65</v>
      </c>
      <c r="O5481" t="s">
        <v>7056</v>
      </c>
    </row>
    <row r="5482" spans="1:15" x14ac:dyDescent="0.3">
      <c r="A5482" t="s">
        <v>7270</v>
      </c>
      <c r="B5482" t="s">
        <v>4</v>
      </c>
      <c r="C5482" t="s">
        <v>31</v>
      </c>
      <c r="D5482" t="s">
        <v>89</v>
      </c>
      <c r="E5482" t="s">
        <v>90</v>
      </c>
      <c r="F5482" t="s">
        <v>65</v>
      </c>
      <c r="G5482" t="s">
        <v>66</v>
      </c>
      <c r="H5482" t="s">
        <v>67</v>
      </c>
      <c r="I5482">
        <v>2023</v>
      </c>
      <c r="J5482" t="s">
        <v>68</v>
      </c>
      <c r="K5482">
        <v>2023</v>
      </c>
      <c r="L5482" s="18">
        <v>45112</v>
      </c>
      <c r="M5482" t="s">
        <v>69</v>
      </c>
      <c r="N5482" t="s">
        <v>65</v>
      </c>
      <c r="O5482" t="s">
        <v>7271</v>
      </c>
    </row>
    <row r="5483" spans="1:15" x14ac:dyDescent="0.3">
      <c r="A5483" t="s">
        <v>7272</v>
      </c>
      <c r="B5483" t="s">
        <v>4</v>
      </c>
      <c r="C5483" t="s">
        <v>19</v>
      </c>
      <c r="D5483" t="s">
        <v>89</v>
      </c>
      <c r="E5483" t="s">
        <v>90</v>
      </c>
      <c r="F5483" t="s">
        <v>65</v>
      </c>
      <c r="G5483" t="s">
        <v>66</v>
      </c>
      <c r="H5483" t="s">
        <v>67</v>
      </c>
      <c r="I5483">
        <v>2023</v>
      </c>
      <c r="J5483" t="s">
        <v>68</v>
      </c>
      <c r="K5483">
        <v>2023</v>
      </c>
      <c r="L5483" s="18">
        <v>45162</v>
      </c>
      <c r="M5483" t="s">
        <v>69</v>
      </c>
      <c r="N5483" t="s">
        <v>65</v>
      </c>
      <c r="O5483" t="s">
        <v>7108</v>
      </c>
    </row>
    <row r="5484" spans="1:15" x14ac:dyDescent="0.3">
      <c r="A5484" t="s">
        <v>7273</v>
      </c>
      <c r="B5484" t="s">
        <v>4</v>
      </c>
      <c r="C5484" t="s">
        <v>18</v>
      </c>
      <c r="D5484" t="s">
        <v>74</v>
      </c>
      <c r="E5484" t="s">
        <v>75</v>
      </c>
      <c r="F5484" t="s">
        <v>68</v>
      </c>
      <c r="G5484" t="s">
        <v>52</v>
      </c>
      <c r="H5484" t="s">
        <v>706</v>
      </c>
      <c r="I5484">
        <v>2024</v>
      </c>
      <c r="J5484" t="s">
        <v>68</v>
      </c>
      <c r="K5484">
        <v>2026</v>
      </c>
      <c r="L5484" s="18">
        <v>46325</v>
      </c>
      <c r="M5484" t="s">
        <v>228</v>
      </c>
      <c r="N5484" t="s">
        <v>65</v>
      </c>
      <c r="O5484" t="s">
        <v>7056</v>
      </c>
    </row>
    <row r="5485" spans="1:15" x14ac:dyDescent="0.3">
      <c r="A5485" t="s">
        <v>7274</v>
      </c>
      <c r="B5485" t="s">
        <v>4</v>
      </c>
      <c r="C5485" t="s">
        <v>31</v>
      </c>
      <c r="D5485" t="s">
        <v>89</v>
      </c>
      <c r="E5485" t="s">
        <v>90</v>
      </c>
      <c r="F5485" t="s">
        <v>65</v>
      </c>
      <c r="G5485" t="s">
        <v>66</v>
      </c>
      <c r="H5485" t="s">
        <v>67</v>
      </c>
      <c r="I5485">
        <v>2023</v>
      </c>
      <c r="J5485" t="s">
        <v>68</v>
      </c>
      <c r="K5485">
        <v>2023</v>
      </c>
      <c r="L5485" s="18">
        <v>45198</v>
      </c>
      <c r="M5485" t="s">
        <v>69</v>
      </c>
      <c r="N5485" t="s">
        <v>65</v>
      </c>
      <c r="O5485" t="s">
        <v>7275</v>
      </c>
    </row>
    <row r="5486" spans="1:15" x14ac:dyDescent="0.3">
      <c r="A5486" t="s">
        <v>7276</v>
      </c>
      <c r="B5486" t="s">
        <v>4</v>
      </c>
      <c r="C5486" t="s">
        <v>31</v>
      </c>
      <c r="D5486" t="s">
        <v>89</v>
      </c>
      <c r="E5486" t="s">
        <v>90</v>
      </c>
      <c r="F5486" t="s">
        <v>65</v>
      </c>
      <c r="G5486" t="s">
        <v>66</v>
      </c>
      <c r="H5486" t="s">
        <v>67</v>
      </c>
      <c r="I5486">
        <v>2023</v>
      </c>
      <c r="J5486" t="s">
        <v>68</v>
      </c>
      <c r="K5486">
        <v>2023</v>
      </c>
      <c r="L5486" s="18">
        <v>45132</v>
      </c>
      <c r="M5486" t="s">
        <v>69</v>
      </c>
      <c r="N5486" t="s">
        <v>65</v>
      </c>
      <c r="O5486" t="s">
        <v>4201</v>
      </c>
    </row>
    <row r="5487" spans="1:15" x14ac:dyDescent="0.3">
      <c r="A5487" t="s">
        <v>7277</v>
      </c>
      <c r="B5487" t="s">
        <v>4</v>
      </c>
      <c r="C5487" t="s">
        <v>16</v>
      </c>
      <c r="D5487" t="s">
        <v>89</v>
      </c>
      <c r="E5487" t="s">
        <v>90</v>
      </c>
      <c r="F5487" t="s">
        <v>68</v>
      </c>
      <c r="G5487" t="s">
        <v>52</v>
      </c>
      <c r="H5487" t="s">
        <v>706</v>
      </c>
      <c r="I5487">
        <v>2023</v>
      </c>
      <c r="J5487" t="s">
        <v>68</v>
      </c>
      <c r="K5487">
        <v>2028</v>
      </c>
      <c r="L5487" s="18">
        <v>46994</v>
      </c>
      <c r="M5487" t="s">
        <v>228</v>
      </c>
      <c r="N5487" t="s">
        <v>65</v>
      </c>
      <c r="O5487" t="s">
        <v>6995</v>
      </c>
    </row>
    <row r="5488" spans="1:15" x14ac:dyDescent="0.3">
      <c r="A5488" t="s">
        <v>7278</v>
      </c>
      <c r="B5488" t="s">
        <v>4</v>
      </c>
      <c r="C5488" t="s">
        <v>18</v>
      </c>
      <c r="D5488" t="s">
        <v>81</v>
      </c>
      <c r="E5488" t="s">
        <v>75</v>
      </c>
      <c r="F5488" t="s">
        <v>68</v>
      </c>
      <c r="G5488" t="s">
        <v>52</v>
      </c>
      <c r="H5488" t="s">
        <v>706</v>
      </c>
      <c r="I5488">
        <v>2023</v>
      </c>
      <c r="J5488" t="s">
        <v>68</v>
      </c>
      <c r="K5488">
        <v>2026</v>
      </c>
      <c r="L5488" s="18">
        <v>46295</v>
      </c>
      <c r="M5488" t="s">
        <v>228</v>
      </c>
      <c r="N5488" t="s">
        <v>65</v>
      </c>
      <c r="O5488" t="s">
        <v>7279</v>
      </c>
    </row>
    <row r="5489" spans="1:15" x14ac:dyDescent="0.3">
      <c r="A5489" t="s">
        <v>7280</v>
      </c>
      <c r="B5489" t="s">
        <v>4</v>
      </c>
      <c r="C5489" t="s">
        <v>31</v>
      </c>
      <c r="D5489" t="s">
        <v>89</v>
      </c>
      <c r="E5489" t="s">
        <v>90</v>
      </c>
      <c r="F5489" t="s">
        <v>65</v>
      </c>
      <c r="G5489" t="s">
        <v>66</v>
      </c>
      <c r="H5489" t="s">
        <v>67</v>
      </c>
      <c r="I5489">
        <v>2023</v>
      </c>
      <c r="J5489" t="s">
        <v>68</v>
      </c>
      <c r="K5489">
        <v>2023</v>
      </c>
      <c r="L5489" s="18">
        <v>45163</v>
      </c>
      <c r="M5489" t="s">
        <v>69</v>
      </c>
      <c r="N5489" t="s">
        <v>65</v>
      </c>
      <c r="O5489" t="s">
        <v>7108</v>
      </c>
    </row>
    <row r="5490" spans="1:15" x14ac:dyDescent="0.3">
      <c r="A5490" t="s">
        <v>7281</v>
      </c>
      <c r="B5490" t="s">
        <v>4</v>
      </c>
      <c r="C5490" t="s">
        <v>27</v>
      </c>
      <c r="D5490" t="s">
        <v>89</v>
      </c>
      <c r="E5490" t="s">
        <v>90</v>
      </c>
      <c r="F5490" t="s">
        <v>65</v>
      </c>
      <c r="G5490" t="s">
        <v>66</v>
      </c>
      <c r="H5490" t="s">
        <v>67</v>
      </c>
      <c r="I5490">
        <v>2023</v>
      </c>
      <c r="J5490" t="s">
        <v>68</v>
      </c>
      <c r="K5490">
        <v>2023</v>
      </c>
      <c r="L5490" s="18">
        <v>45113</v>
      </c>
      <c r="M5490" t="s">
        <v>69</v>
      </c>
      <c r="N5490" t="s">
        <v>65</v>
      </c>
      <c r="O5490" t="s">
        <v>7122</v>
      </c>
    </row>
    <row r="5491" spans="1:15" x14ac:dyDescent="0.3">
      <c r="A5491" t="s">
        <v>7282</v>
      </c>
      <c r="B5491" t="s">
        <v>4</v>
      </c>
      <c r="C5491" t="s">
        <v>15</v>
      </c>
      <c r="D5491" t="s">
        <v>89</v>
      </c>
      <c r="E5491" t="s">
        <v>90</v>
      </c>
      <c r="F5491" t="s">
        <v>65</v>
      </c>
      <c r="G5491" t="s">
        <v>66</v>
      </c>
      <c r="H5491" t="s">
        <v>67</v>
      </c>
      <c r="I5491">
        <v>2023</v>
      </c>
      <c r="J5491" t="s">
        <v>68</v>
      </c>
      <c r="K5491">
        <v>2024</v>
      </c>
      <c r="L5491" s="18">
        <v>45393</v>
      </c>
      <c r="M5491" t="s">
        <v>69</v>
      </c>
      <c r="N5491" t="s">
        <v>65</v>
      </c>
      <c r="O5491" t="s">
        <v>7283</v>
      </c>
    </row>
    <row r="5492" spans="1:15" x14ac:dyDescent="0.3">
      <c r="A5492" t="s">
        <v>7284</v>
      </c>
      <c r="B5492" t="s">
        <v>4</v>
      </c>
      <c r="C5492" t="s">
        <v>15</v>
      </c>
      <c r="D5492" t="s">
        <v>63</v>
      </c>
      <c r="E5492" t="s">
        <v>64</v>
      </c>
      <c r="F5492" t="s">
        <v>65</v>
      </c>
      <c r="G5492" t="s">
        <v>66</v>
      </c>
      <c r="H5492" t="s">
        <v>67</v>
      </c>
      <c r="I5492">
        <v>2023</v>
      </c>
      <c r="J5492" t="s">
        <v>68</v>
      </c>
      <c r="K5492">
        <v>2024</v>
      </c>
      <c r="L5492" s="18">
        <v>45551</v>
      </c>
      <c r="M5492" t="s">
        <v>69</v>
      </c>
      <c r="N5492" t="s">
        <v>65</v>
      </c>
      <c r="O5492" t="s">
        <v>6861</v>
      </c>
    </row>
    <row r="5493" spans="1:15" x14ac:dyDescent="0.3">
      <c r="A5493" t="s">
        <v>7285</v>
      </c>
      <c r="B5493" t="s">
        <v>4</v>
      </c>
      <c r="C5493" t="s">
        <v>23</v>
      </c>
      <c r="D5493" t="s">
        <v>89</v>
      </c>
      <c r="E5493" t="s">
        <v>90</v>
      </c>
      <c r="F5493" t="s">
        <v>65</v>
      </c>
      <c r="G5493" t="s">
        <v>66</v>
      </c>
      <c r="H5493" t="s">
        <v>67</v>
      </c>
      <c r="I5493">
        <v>2023</v>
      </c>
      <c r="J5493" t="s">
        <v>68</v>
      </c>
      <c r="K5493">
        <v>2023</v>
      </c>
      <c r="L5493" s="18">
        <v>45147</v>
      </c>
      <c r="M5493" t="s">
        <v>69</v>
      </c>
      <c r="N5493" t="s">
        <v>65</v>
      </c>
      <c r="O5493" t="s">
        <v>7056</v>
      </c>
    </row>
    <row r="5494" spans="1:15" x14ac:dyDescent="0.3">
      <c r="A5494" t="s">
        <v>7286</v>
      </c>
      <c r="B5494" t="s">
        <v>4</v>
      </c>
      <c r="C5494" t="s">
        <v>19</v>
      </c>
      <c r="D5494" t="s">
        <v>89</v>
      </c>
      <c r="E5494" t="s">
        <v>90</v>
      </c>
      <c r="F5494" t="s">
        <v>65</v>
      </c>
      <c r="G5494" t="s">
        <v>66</v>
      </c>
      <c r="H5494" t="s">
        <v>67</v>
      </c>
      <c r="I5494">
        <v>2023</v>
      </c>
      <c r="J5494" t="s">
        <v>68</v>
      </c>
      <c r="K5494">
        <v>2023</v>
      </c>
      <c r="L5494" s="18">
        <v>45182</v>
      </c>
      <c r="M5494" t="s">
        <v>69</v>
      </c>
      <c r="N5494" t="s">
        <v>65</v>
      </c>
      <c r="O5494" t="s">
        <v>7271</v>
      </c>
    </row>
    <row r="5495" spans="1:15" x14ac:dyDescent="0.3">
      <c r="A5495" t="s">
        <v>7287</v>
      </c>
      <c r="B5495" t="s">
        <v>4</v>
      </c>
      <c r="C5495" t="s">
        <v>19</v>
      </c>
      <c r="D5495" t="s">
        <v>89</v>
      </c>
      <c r="E5495" t="s">
        <v>90</v>
      </c>
      <c r="F5495" t="s">
        <v>65</v>
      </c>
      <c r="G5495" t="s">
        <v>66</v>
      </c>
      <c r="H5495" t="s">
        <v>67</v>
      </c>
      <c r="I5495">
        <v>2023</v>
      </c>
      <c r="J5495" t="s">
        <v>68</v>
      </c>
      <c r="K5495">
        <v>2023</v>
      </c>
      <c r="L5495" s="18">
        <v>45222</v>
      </c>
      <c r="M5495" t="s">
        <v>69</v>
      </c>
      <c r="N5495" t="s">
        <v>65</v>
      </c>
      <c r="O5495" t="s">
        <v>6793</v>
      </c>
    </row>
    <row r="5496" spans="1:15" x14ac:dyDescent="0.3">
      <c r="A5496" t="s">
        <v>7288</v>
      </c>
      <c r="B5496" t="s">
        <v>4</v>
      </c>
      <c r="C5496" t="s">
        <v>16</v>
      </c>
      <c r="D5496" t="s">
        <v>63</v>
      </c>
      <c r="E5496" t="s">
        <v>64</v>
      </c>
      <c r="F5496" t="s">
        <v>68</v>
      </c>
      <c r="G5496" t="s">
        <v>52</v>
      </c>
      <c r="H5496" t="s">
        <v>706</v>
      </c>
      <c r="I5496">
        <v>2023</v>
      </c>
      <c r="J5496" t="s">
        <v>68</v>
      </c>
      <c r="K5496">
        <v>2028</v>
      </c>
      <c r="L5496" s="18">
        <v>46344</v>
      </c>
      <c r="M5496" t="s">
        <v>228</v>
      </c>
      <c r="N5496" t="s">
        <v>65</v>
      </c>
      <c r="O5496" t="s">
        <v>7087</v>
      </c>
    </row>
    <row r="5497" spans="1:15" x14ac:dyDescent="0.3">
      <c r="A5497" t="s">
        <v>7289</v>
      </c>
      <c r="B5497" t="s">
        <v>4</v>
      </c>
      <c r="C5497" t="s">
        <v>18</v>
      </c>
      <c r="D5497" t="s">
        <v>63</v>
      </c>
      <c r="E5497" t="s">
        <v>64</v>
      </c>
      <c r="F5497" t="s">
        <v>68</v>
      </c>
      <c r="G5497" t="s">
        <v>52</v>
      </c>
      <c r="H5497" t="s">
        <v>706</v>
      </c>
      <c r="I5497">
        <v>2023</v>
      </c>
      <c r="J5497" t="s">
        <v>68</v>
      </c>
      <c r="K5497">
        <v>2031</v>
      </c>
      <c r="L5497" s="18">
        <v>46836</v>
      </c>
      <c r="M5497" t="s">
        <v>228</v>
      </c>
      <c r="N5497" t="s">
        <v>65</v>
      </c>
      <c r="O5497" t="s">
        <v>6547</v>
      </c>
    </row>
    <row r="5498" spans="1:15" x14ac:dyDescent="0.3">
      <c r="A5498" t="s">
        <v>7290</v>
      </c>
      <c r="B5498" t="s">
        <v>4</v>
      </c>
      <c r="C5498" t="s">
        <v>22</v>
      </c>
      <c r="D5498" t="s">
        <v>89</v>
      </c>
      <c r="E5498" t="s">
        <v>90</v>
      </c>
      <c r="F5498" t="s">
        <v>65</v>
      </c>
      <c r="G5498" t="s">
        <v>66</v>
      </c>
      <c r="H5498" t="s">
        <v>67</v>
      </c>
      <c r="I5498">
        <v>2023</v>
      </c>
      <c r="J5498" t="s">
        <v>68</v>
      </c>
      <c r="K5498">
        <v>2024</v>
      </c>
      <c r="L5498" s="18">
        <v>45366</v>
      </c>
      <c r="M5498" t="s">
        <v>69</v>
      </c>
      <c r="N5498" t="s">
        <v>65</v>
      </c>
      <c r="O5498" t="s">
        <v>7052</v>
      </c>
    </row>
    <row r="5499" spans="1:15" x14ac:dyDescent="0.3">
      <c r="A5499" t="s">
        <v>7291</v>
      </c>
      <c r="B5499" t="s">
        <v>4</v>
      </c>
      <c r="C5499" t="s">
        <v>31</v>
      </c>
      <c r="D5499" t="s">
        <v>89</v>
      </c>
      <c r="E5499" t="s">
        <v>90</v>
      </c>
      <c r="F5499" t="s">
        <v>65</v>
      </c>
      <c r="G5499" t="s">
        <v>66</v>
      </c>
      <c r="H5499" t="s">
        <v>67</v>
      </c>
      <c r="I5499">
        <v>2023</v>
      </c>
      <c r="J5499" t="s">
        <v>68</v>
      </c>
      <c r="K5499">
        <v>2023</v>
      </c>
      <c r="L5499" s="18">
        <v>45216</v>
      </c>
      <c r="M5499" t="s">
        <v>69</v>
      </c>
      <c r="N5499" t="s">
        <v>65</v>
      </c>
      <c r="O5499" t="s">
        <v>7292</v>
      </c>
    </row>
    <row r="5500" spans="1:15" x14ac:dyDescent="0.3">
      <c r="A5500" t="s">
        <v>7293</v>
      </c>
      <c r="B5500" t="s">
        <v>4</v>
      </c>
      <c r="C5500" t="s">
        <v>15</v>
      </c>
      <c r="D5500" t="s">
        <v>63</v>
      </c>
      <c r="E5500" t="s">
        <v>64</v>
      </c>
      <c r="F5500" t="s">
        <v>68</v>
      </c>
      <c r="G5500" t="s">
        <v>52</v>
      </c>
      <c r="H5500" t="s">
        <v>1291</v>
      </c>
      <c r="I5500">
        <v>2023</v>
      </c>
      <c r="J5500" t="s">
        <v>68</v>
      </c>
      <c r="K5500">
        <v>2027</v>
      </c>
      <c r="L5500" s="18">
        <v>46637</v>
      </c>
      <c r="M5500" t="s">
        <v>228</v>
      </c>
      <c r="N5500" t="s">
        <v>65</v>
      </c>
      <c r="O5500" t="s">
        <v>7215</v>
      </c>
    </row>
    <row r="5501" spans="1:15" x14ac:dyDescent="0.3">
      <c r="A5501" t="s">
        <v>7294</v>
      </c>
      <c r="B5501" t="s">
        <v>4</v>
      </c>
      <c r="C5501" t="s">
        <v>31</v>
      </c>
      <c r="D5501" t="s">
        <v>89</v>
      </c>
      <c r="E5501" t="s">
        <v>90</v>
      </c>
      <c r="F5501" t="s">
        <v>65</v>
      </c>
      <c r="G5501" t="s">
        <v>66</v>
      </c>
      <c r="H5501" t="s">
        <v>67</v>
      </c>
      <c r="I5501">
        <v>2023</v>
      </c>
      <c r="J5501" t="s">
        <v>68</v>
      </c>
      <c r="K5501">
        <v>2023</v>
      </c>
      <c r="L5501" s="18">
        <v>45221</v>
      </c>
      <c r="M5501" t="s">
        <v>69</v>
      </c>
      <c r="N5501" t="s">
        <v>65</v>
      </c>
      <c r="O5501" t="s">
        <v>7108</v>
      </c>
    </row>
    <row r="5502" spans="1:15" x14ac:dyDescent="0.3">
      <c r="A5502" t="s">
        <v>7295</v>
      </c>
      <c r="B5502" t="s">
        <v>4</v>
      </c>
      <c r="C5502" t="s">
        <v>16</v>
      </c>
      <c r="D5502" t="s">
        <v>89</v>
      </c>
      <c r="E5502" t="s">
        <v>90</v>
      </c>
      <c r="F5502" t="s">
        <v>65</v>
      </c>
      <c r="G5502" t="s">
        <v>66</v>
      </c>
      <c r="H5502" t="s">
        <v>67</v>
      </c>
      <c r="I5502">
        <v>2023</v>
      </c>
      <c r="J5502" t="s">
        <v>68</v>
      </c>
      <c r="K5502">
        <v>2023</v>
      </c>
      <c r="L5502" s="18">
        <v>45274</v>
      </c>
      <c r="M5502" t="s">
        <v>69</v>
      </c>
      <c r="N5502" t="s">
        <v>65</v>
      </c>
      <c r="O5502" t="s">
        <v>1001</v>
      </c>
    </row>
    <row r="5503" spans="1:15" x14ac:dyDescent="0.3">
      <c r="A5503" t="s">
        <v>7296</v>
      </c>
      <c r="B5503" t="s">
        <v>4</v>
      </c>
      <c r="C5503" t="s">
        <v>19</v>
      </c>
      <c r="D5503" t="s">
        <v>89</v>
      </c>
      <c r="E5503" t="s">
        <v>90</v>
      </c>
      <c r="F5503" t="s">
        <v>65</v>
      </c>
      <c r="G5503" t="s">
        <v>66</v>
      </c>
      <c r="H5503" t="s">
        <v>67</v>
      </c>
      <c r="I5503">
        <v>2023</v>
      </c>
      <c r="J5503" t="s">
        <v>68</v>
      </c>
      <c r="K5503">
        <v>2023</v>
      </c>
      <c r="L5503" s="18">
        <v>45271</v>
      </c>
      <c r="M5503" t="s">
        <v>69</v>
      </c>
      <c r="N5503" t="s">
        <v>65</v>
      </c>
      <c r="O5503" t="s">
        <v>6793</v>
      </c>
    </row>
    <row r="5504" spans="1:15" x14ac:dyDescent="0.3">
      <c r="A5504" t="s">
        <v>7297</v>
      </c>
      <c r="B5504" t="s">
        <v>4</v>
      </c>
      <c r="C5504" t="s">
        <v>19</v>
      </c>
      <c r="D5504" t="s">
        <v>63</v>
      </c>
      <c r="E5504" t="s">
        <v>64</v>
      </c>
      <c r="F5504" t="s">
        <v>68</v>
      </c>
      <c r="G5504" t="s">
        <v>52</v>
      </c>
      <c r="H5504" t="s">
        <v>706</v>
      </c>
      <c r="I5504">
        <v>2023</v>
      </c>
      <c r="J5504" t="s">
        <v>68</v>
      </c>
      <c r="K5504">
        <v>2027</v>
      </c>
      <c r="L5504" s="18">
        <v>46301</v>
      </c>
      <c r="M5504" t="s">
        <v>228</v>
      </c>
      <c r="N5504" t="s">
        <v>65</v>
      </c>
      <c r="O5504" t="s">
        <v>6793</v>
      </c>
    </row>
    <row r="5505" spans="1:15" x14ac:dyDescent="0.3">
      <c r="A5505" t="s">
        <v>7298</v>
      </c>
      <c r="B5505" t="s">
        <v>4</v>
      </c>
      <c r="C5505" t="s">
        <v>16</v>
      </c>
      <c r="D5505" t="s">
        <v>89</v>
      </c>
      <c r="E5505" t="s">
        <v>90</v>
      </c>
      <c r="F5505" t="s">
        <v>65</v>
      </c>
      <c r="G5505" t="s">
        <v>66</v>
      </c>
      <c r="H5505" t="s">
        <v>67</v>
      </c>
      <c r="I5505">
        <v>2023</v>
      </c>
      <c r="J5505" t="s">
        <v>68</v>
      </c>
      <c r="K5505">
        <v>2026</v>
      </c>
      <c r="L5505" s="18">
        <v>46126</v>
      </c>
      <c r="M5505" t="s">
        <v>69</v>
      </c>
      <c r="N5505" t="s">
        <v>65</v>
      </c>
      <c r="O5505" t="s">
        <v>7078</v>
      </c>
    </row>
    <row r="5506" spans="1:15" x14ac:dyDescent="0.3">
      <c r="A5506" t="s">
        <v>7299</v>
      </c>
      <c r="B5506" t="s">
        <v>4</v>
      </c>
      <c r="C5506" t="s">
        <v>18</v>
      </c>
      <c r="D5506" t="s">
        <v>81</v>
      </c>
      <c r="E5506" t="s">
        <v>75</v>
      </c>
      <c r="F5506" t="s">
        <v>65</v>
      </c>
      <c r="G5506" t="s">
        <v>84</v>
      </c>
      <c r="H5506" t="s">
        <v>85</v>
      </c>
      <c r="I5506">
        <v>2023</v>
      </c>
      <c r="J5506" t="s">
        <v>68</v>
      </c>
      <c r="K5506">
        <v>2024</v>
      </c>
      <c r="L5506" s="18">
        <v>45425</v>
      </c>
      <c r="M5506" t="s">
        <v>69</v>
      </c>
      <c r="N5506" t="s">
        <v>65</v>
      </c>
      <c r="O5506" t="s">
        <v>7300</v>
      </c>
    </row>
    <row r="5507" spans="1:15" x14ac:dyDescent="0.3">
      <c r="A5507" t="s">
        <v>7301</v>
      </c>
      <c r="B5507" t="s">
        <v>4</v>
      </c>
      <c r="C5507" t="s">
        <v>19</v>
      </c>
      <c r="D5507" t="s">
        <v>63</v>
      </c>
      <c r="E5507" t="s">
        <v>64</v>
      </c>
      <c r="F5507" t="s">
        <v>68</v>
      </c>
      <c r="G5507" t="s">
        <v>52</v>
      </c>
      <c r="H5507" t="s">
        <v>706</v>
      </c>
      <c r="I5507">
        <v>2023</v>
      </c>
      <c r="J5507" t="s">
        <v>68</v>
      </c>
      <c r="K5507">
        <v>2027</v>
      </c>
      <c r="L5507" s="18">
        <v>46748</v>
      </c>
      <c r="M5507" t="s">
        <v>228</v>
      </c>
      <c r="N5507" t="s">
        <v>65</v>
      </c>
      <c r="O5507" t="s">
        <v>6793</v>
      </c>
    </row>
    <row r="5508" spans="1:15" x14ac:dyDescent="0.3">
      <c r="A5508" t="s">
        <v>7302</v>
      </c>
      <c r="B5508" t="s">
        <v>4</v>
      </c>
      <c r="C5508" t="s">
        <v>31</v>
      </c>
      <c r="D5508" t="s">
        <v>89</v>
      </c>
      <c r="E5508" t="s">
        <v>90</v>
      </c>
      <c r="F5508" t="s">
        <v>65</v>
      </c>
      <c r="G5508" t="s">
        <v>66</v>
      </c>
      <c r="H5508" t="s">
        <v>67</v>
      </c>
      <c r="I5508">
        <v>2023</v>
      </c>
      <c r="J5508" t="s">
        <v>68</v>
      </c>
      <c r="K5508">
        <v>2023</v>
      </c>
      <c r="L5508" s="18">
        <v>45240</v>
      </c>
      <c r="M5508" t="s">
        <v>69</v>
      </c>
      <c r="N5508" t="s">
        <v>65</v>
      </c>
      <c r="O5508" t="s">
        <v>7052</v>
      </c>
    </row>
    <row r="5509" spans="1:15" x14ac:dyDescent="0.3">
      <c r="A5509" t="s">
        <v>7303</v>
      </c>
      <c r="B5509" t="s">
        <v>4</v>
      </c>
      <c r="C5509" t="s">
        <v>31</v>
      </c>
      <c r="D5509" t="s">
        <v>89</v>
      </c>
      <c r="E5509" t="s">
        <v>90</v>
      </c>
      <c r="F5509" t="s">
        <v>65</v>
      </c>
      <c r="G5509" t="s">
        <v>84</v>
      </c>
      <c r="H5509" t="s">
        <v>227</v>
      </c>
      <c r="I5509">
        <v>2023</v>
      </c>
      <c r="J5509" t="s">
        <v>65</v>
      </c>
      <c r="K5509">
        <v>2023</v>
      </c>
      <c r="L5509" s="18">
        <v>45260</v>
      </c>
      <c r="M5509" t="s">
        <v>228</v>
      </c>
      <c r="N5509" t="s">
        <v>65</v>
      </c>
      <c r="O5509" t="s">
        <v>7108</v>
      </c>
    </row>
    <row r="5510" spans="1:15" x14ac:dyDescent="0.3">
      <c r="A5510" t="s">
        <v>7304</v>
      </c>
      <c r="B5510" t="s">
        <v>4</v>
      </c>
      <c r="C5510" t="s">
        <v>18</v>
      </c>
      <c r="D5510" t="s">
        <v>81</v>
      </c>
      <c r="E5510" t="s">
        <v>75</v>
      </c>
      <c r="F5510" t="s">
        <v>68</v>
      </c>
      <c r="G5510" t="s">
        <v>52</v>
      </c>
      <c r="H5510" t="s">
        <v>706</v>
      </c>
      <c r="I5510">
        <v>2023</v>
      </c>
      <c r="J5510" t="s">
        <v>68</v>
      </c>
      <c r="K5510">
        <v>2030</v>
      </c>
      <c r="L5510" s="18">
        <v>46245</v>
      </c>
      <c r="M5510" t="s">
        <v>69</v>
      </c>
      <c r="N5510" t="s">
        <v>65</v>
      </c>
      <c r="O5510" t="s">
        <v>7197</v>
      </c>
    </row>
    <row r="5511" spans="1:15" x14ac:dyDescent="0.3">
      <c r="A5511" t="s">
        <v>7305</v>
      </c>
      <c r="B5511" t="s">
        <v>4</v>
      </c>
      <c r="C5511" t="s">
        <v>18</v>
      </c>
      <c r="D5511" t="s">
        <v>63</v>
      </c>
      <c r="E5511" t="s">
        <v>64</v>
      </c>
      <c r="F5511" t="s">
        <v>68</v>
      </c>
      <c r="G5511" t="s">
        <v>52</v>
      </c>
      <c r="H5511" t="s">
        <v>706</v>
      </c>
      <c r="I5511">
        <v>2023</v>
      </c>
      <c r="J5511" t="s">
        <v>68</v>
      </c>
      <c r="K5511">
        <v>2027</v>
      </c>
      <c r="L5511" s="18">
        <v>45931</v>
      </c>
      <c r="M5511" t="s">
        <v>69</v>
      </c>
      <c r="N5511" t="s">
        <v>65</v>
      </c>
      <c r="O5511" t="s">
        <v>6547</v>
      </c>
    </row>
    <row r="5512" spans="1:15" x14ac:dyDescent="0.3">
      <c r="A5512" t="s">
        <v>7306</v>
      </c>
      <c r="B5512" t="s">
        <v>4</v>
      </c>
      <c r="C5512" t="s">
        <v>18</v>
      </c>
      <c r="D5512" t="s">
        <v>63</v>
      </c>
      <c r="E5512" t="s">
        <v>64</v>
      </c>
      <c r="F5512" t="s">
        <v>68</v>
      </c>
      <c r="G5512" t="s">
        <v>52</v>
      </c>
      <c r="H5512" t="s">
        <v>706</v>
      </c>
      <c r="I5512">
        <v>2023</v>
      </c>
      <c r="J5512" t="s">
        <v>68</v>
      </c>
      <c r="K5512">
        <v>2029</v>
      </c>
      <c r="L5512" s="18">
        <v>45880</v>
      </c>
      <c r="M5512" t="s">
        <v>69</v>
      </c>
      <c r="N5512" t="s">
        <v>65</v>
      </c>
      <c r="O5512" t="s">
        <v>7307</v>
      </c>
    </row>
    <row r="5513" spans="1:15" x14ac:dyDescent="0.3">
      <c r="A5513" t="s">
        <v>7308</v>
      </c>
      <c r="B5513" t="s">
        <v>4</v>
      </c>
      <c r="C5513" t="s">
        <v>18</v>
      </c>
      <c r="D5513" t="s">
        <v>89</v>
      </c>
      <c r="E5513" t="s">
        <v>90</v>
      </c>
      <c r="F5513" t="s">
        <v>68</v>
      </c>
      <c r="G5513" t="s">
        <v>52</v>
      </c>
      <c r="H5513" t="s">
        <v>1291</v>
      </c>
      <c r="I5513">
        <v>2023</v>
      </c>
      <c r="J5513" t="s">
        <v>68</v>
      </c>
      <c r="K5513">
        <v>2031</v>
      </c>
      <c r="L5513" s="18">
        <v>47354</v>
      </c>
      <c r="M5513" t="s">
        <v>228</v>
      </c>
      <c r="N5513" t="s">
        <v>65</v>
      </c>
      <c r="O5513" t="s">
        <v>7309</v>
      </c>
    </row>
    <row r="5514" spans="1:15" x14ac:dyDescent="0.3">
      <c r="A5514" t="s">
        <v>7310</v>
      </c>
      <c r="B5514" t="s">
        <v>4</v>
      </c>
      <c r="C5514" t="s">
        <v>31</v>
      </c>
      <c r="D5514" t="s">
        <v>89</v>
      </c>
      <c r="E5514" t="s">
        <v>90</v>
      </c>
      <c r="F5514" t="s">
        <v>65</v>
      </c>
      <c r="G5514" t="s">
        <v>66</v>
      </c>
      <c r="H5514" t="s">
        <v>67</v>
      </c>
      <c r="I5514">
        <v>2023</v>
      </c>
      <c r="J5514" t="s">
        <v>68</v>
      </c>
      <c r="K5514">
        <v>2024</v>
      </c>
      <c r="L5514" s="18">
        <v>45359</v>
      </c>
      <c r="M5514" t="s">
        <v>69</v>
      </c>
      <c r="N5514" t="s">
        <v>65</v>
      </c>
      <c r="O5514" t="s">
        <v>7311</v>
      </c>
    </row>
    <row r="5515" spans="1:15" x14ac:dyDescent="0.3">
      <c r="A5515" t="s">
        <v>7312</v>
      </c>
      <c r="B5515" t="s">
        <v>4</v>
      </c>
      <c r="C5515" t="s">
        <v>31</v>
      </c>
      <c r="D5515" t="s">
        <v>89</v>
      </c>
      <c r="E5515" t="s">
        <v>90</v>
      </c>
      <c r="F5515" t="s">
        <v>65</v>
      </c>
      <c r="G5515" t="s">
        <v>66</v>
      </c>
      <c r="H5515" t="s">
        <v>67</v>
      </c>
      <c r="I5515">
        <v>2023</v>
      </c>
      <c r="J5515" t="s">
        <v>68</v>
      </c>
      <c r="K5515">
        <v>2024</v>
      </c>
      <c r="L5515" s="18">
        <v>45646</v>
      </c>
      <c r="M5515" t="s">
        <v>69</v>
      </c>
      <c r="N5515" t="s">
        <v>65</v>
      </c>
      <c r="O5515" t="s">
        <v>7313</v>
      </c>
    </row>
    <row r="5516" spans="1:15" x14ac:dyDescent="0.3">
      <c r="A5516" t="s">
        <v>7314</v>
      </c>
      <c r="B5516" t="s">
        <v>4</v>
      </c>
      <c r="C5516" t="s">
        <v>31</v>
      </c>
      <c r="D5516" t="s">
        <v>89</v>
      </c>
      <c r="E5516" t="s">
        <v>90</v>
      </c>
      <c r="F5516" t="s">
        <v>65</v>
      </c>
      <c r="G5516" t="s">
        <v>66</v>
      </c>
      <c r="H5516" t="s">
        <v>67</v>
      </c>
      <c r="I5516">
        <v>2023</v>
      </c>
      <c r="J5516" t="s">
        <v>68</v>
      </c>
      <c r="K5516">
        <v>2023</v>
      </c>
      <c r="L5516" s="18">
        <v>45282</v>
      </c>
      <c r="M5516" t="s">
        <v>69</v>
      </c>
      <c r="N5516" t="s">
        <v>65</v>
      </c>
      <c r="O5516" t="s">
        <v>6983</v>
      </c>
    </row>
    <row r="5517" spans="1:15" x14ac:dyDescent="0.3">
      <c r="A5517" t="s">
        <v>7315</v>
      </c>
      <c r="B5517" t="s">
        <v>4</v>
      </c>
      <c r="C5517" t="s">
        <v>18</v>
      </c>
      <c r="D5517" t="s">
        <v>81</v>
      </c>
      <c r="E5517" t="s">
        <v>75</v>
      </c>
      <c r="F5517" t="s">
        <v>68</v>
      </c>
      <c r="G5517" t="s">
        <v>52</v>
      </c>
      <c r="H5517" t="s">
        <v>1291</v>
      </c>
      <c r="I5517">
        <v>2023</v>
      </c>
      <c r="J5517" t="s">
        <v>68</v>
      </c>
      <c r="K5517">
        <v>2028</v>
      </c>
      <c r="L5517" s="18">
        <v>46688</v>
      </c>
      <c r="M5517" t="s">
        <v>228</v>
      </c>
      <c r="N5517" t="s">
        <v>65</v>
      </c>
      <c r="O5517" t="s">
        <v>7316</v>
      </c>
    </row>
    <row r="5518" spans="1:15" x14ac:dyDescent="0.3">
      <c r="A5518" t="s">
        <v>7317</v>
      </c>
      <c r="B5518" t="s">
        <v>4</v>
      </c>
      <c r="C5518" t="s">
        <v>18</v>
      </c>
      <c r="D5518" t="s">
        <v>74</v>
      </c>
      <c r="E5518" t="s">
        <v>75</v>
      </c>
      <c r="F5518" t="s">
        <v>65</v>
      </c>
      <c r="G5518" t="s">
        <v>84</v>
      </c>
      <c r="H5518" t="s">
        <v>85</v>
      </c>
      <c r="I5518">
        <v>2023</v>
      </c>
      <c r="J5518" t="s">
        <v>68</v>
      </c>
      <c r="K5518">
        <v>2024</v>
      </c>
      <c r="L5518" s="18">
        <v>45512</v>
      </c>
      <c r="M5518" t="s">
        <v>69</v>
      </c>
      <c r="N5518" t="s">
        <v>65</v>
      </c>
      <c r="O5518" t="s">
        <v>7019</v>
      </c>
    </row>
    <row r="5519" spans="1:15" x14ac:dyDescent="0.3">
      <c r="A5519" t="s">
        <v>7318</v>
      </c>
      <c r="B5519" t="s">
        <v>4</v>
      </c>
      <c r="C5519" t="s">
        <v>18</v>
      </c>
      <c r="D5519" t="s">
        <v>74</v>
      </c>
      <c r="E5519" t="s">
        <v>75</v>
      </c>
      <c r="F5519" t="s">
        <v>68</v>
      </c>
      <c r="G5519" t="s">
        <v>52</v>
      </c>
      <c r="H5519" t="s">
        <v>706</v>
      </c>
      <c r="I5519">
        <v>2023</v>
      </c>
      <c r="J5519" t="s">
        <v>68</v>
      </c>
      <c r="K5519">
        <v>2026</v>
      </c>
      <c r="L5519" s="18">
        <v>45757</v>
      </c>
      <c r="M5519" t="s">
        <v>69</v>
      </c>
      <c r="N5519" t="s">
        <v>65</v>
      </c>
      <c r="O5519" t="s">
        <v>7319</v>
      </c>
    </row>
    <row r="5520" spans="1:15" x14ac:dyDescent="0.3">
      <c r="A5520" t="s">
        <v>7320</v>
      </c>
      <c r="B5520" t="s">
        <v>4</v>
      </c>
      <c r="C5520" t="s">
        <v>18</v>
      </c>
      <c r="D5520" t="s">
        <v>89</v>
      </c>
      <c r="E5520" t="s">
        <v>90</v>
      </c>
      <c r="F5520" t="s">
        <v>68</v>
      </c>
      <c r="G5520" t="s">
        <v>52</v>
      </c>
      <c r="H5520" t="s">
        <v>1291</v>
      </c>
      <c r="I5520">
        <v>2024</v>
      </c>
      <c r="J5520" t="s">
        <v>68</v>
      </c>
      <c r="K5520">
        <v>2028</v>
      </c>
      <c r="L5520" s="18">
        <v>46966</v>
      </c>
      <c r="M5520" t="s">
        <v>228</v>
      </c>
      <c r="N5520" t="s">
        <v>65</v>
      </c>
      <c r="O5520" t="s">
        <v>7321</v>
      </c>
    </row>
    <row r="5521" spans="1:15" x14ac:dyDescent="0.3">
      <c r="A5521" t="s">
        <v>7322</v>
      </c>
      <c r="B5521" t="s">
        <v>4</v>
      </c>
      <c r="C5521" t="s">
        <v>22</v>
      </c>
      <c r="D5521" t="s">
        <v>74</v>
      </c>
      <c r="E5521" t="s">
        <v>75</v>
      </c>
      <c r="F5521" t="s">
        <v>68</v>
      </c>
      <c r="G5521" t="s">
        <v>52</v>
      </c>
      <c r="H5521" t="s">
        <v>706</v>
      </c>
      <c r="I5521">
        <v>2023</v>
      </c>
      <c r="J5521" t="s">
        <v>68</v>
      </c>
      <c r="K5521">
        <v>2026</v>
      </c>
      <c r="L5521" s="18">
        <v>46370</v>
      </c>
      <c r="M5521" t="s">
        <v>228</v>
      </c>
      <c r="N5521" t="s">
        <v>65</v>
      </c>
      <c r="O5521" t="s">
        <v>7323</v>
      </c>
    </row>
    <row r="5522" spans="1:15" x14ac:dyDescent="0.3">
      <c r="A5522" t="s">
        <v>7324</v>
      </c>
      <c r="B5522" t="s">
        <v>4</v>
      </c>
      <c r="C5522" t="s">
        <v>15</v>
      </c>
      <c r="D5522" t="s">
        <v>63</v>
      </c>
      <c r="E5522" t="s">
        <v>64</v>
      </c>
      <c r="F5522" t="s">
        <v>68</v>
      </c>
      <c r="G5522" t="s">
        <v>52</v>
      </c>
      <c r="H5522" t="s">
        <v>1291</v>
      </c>
      <c r="I5522">
        <v>2023</v>
      </c>
      <c r="J5522" t="s">
        <v>68</v>
      </c>
      <c r="K5522">
        <v>2026</v>
      </c>
      <c r="L5522" s="18">
        <v>46365</v>
      </c>
      <c r="M5522" t="s">
        <v>228</v>
      </c>
      <c r="N5522" t="s">
        <v>65</v>
      </c>
      <c r="O5522" t="s">
        <v>7215</v>
      </c>
    </row>
    <row r="5523" spans="1:15" x14ac:dyDescent="0.3">
      <c r="A5523" t="s">
        <v>7325</v>
      </c>
      <c r="B5523" t="s">
        <v>4</v>
      </c>
      <c r="C5523" t="s">
        <v>18</v>
      </c>
      <c r="D5523" t="s">
        <v>63</v>
      </c>
      <c r="E5523" t="s">
        <v>64</v>
      </c>
      <c r="F5523" t="s">
        <v>68</v>
      </c>
      <c r="G5523" t="s">
        <v>52</v>
      </c>
      <c r="H5523" t="s">
        <v>706</v>
      </c>
      <c r="I5523">
        <v>2023</v>
      </c>
      <c r="J5523" t="s">
        <v>68</v>
      </c>
      <c r="K5523">
        <v>2027</v>
      </c>
      <c r="L5523" s="18">
        <v>46434</v>
      </c>
      <c r="M5523" t="s">
        <v>228</v>
      </c>
      <c r="N5523" t="s">
        <v>65</v>
      </c>
      <c r="O5523" t="s">
        <v>6691</v>
      </c>
    </row>
    <row r="5524" spans="1:15" x14ac:dyDescent="0.3">
      <c r="A5524" t="s">
        <v>7326</v>
      </c>
      <c r="B5524" t="s">
        <v>4</v>
      </c>
      <c r="C5524" t="s">
        <v>25</v>
      </c>
      <c r="D5524" t="s">
        <v>89</v>
      </c>
      <c r="E5524" t="s">
        <v>90</v>
      </c>
      <c r="F5524" t="s">
        <v>65</v>
      </c>
      <c r="G5524" t="s">
        <v>84</v>
      </c>
      <c r="H5524" t="s">
        <v>85</v>
      </c>
      <c r="I5524">
        <v>2024</v>
      </c>
      <c r="J5524" t="s">
        <v>68</v>
      </c>
      <c r="K5524">
        <v>2024</v>
      </c>
      <c r="L5524" s="18">
        <v>45581</v>
      </c>
      <c r="M5524" t="s">
        <v>69</v>
      </c>
      <c r="N5524" t="s">
        <v>65</v>
      </c>
      <c r="O5524" t="s">
        <v>7327</v>
      </c>
    </row>
    <row r="5525" spans="1:15" x14ac:dyDescent="0.3">
      <c r="A5525" t="s">
        <v>7328</v>
      </c>
      <c r="B5525" t="s">
        <v>4</v>
      </c>
      <c r="C5525" t="s">
        <v>18</v>
      </c>
      <c r="D5525" t="s">
        <v>89</v>
      </c>
      <c r="E5525" t="s">
        <v>90</v>
      </c>
      <c r="F5525" t="s">
        <v>68</v>
      </c>
      <c r="G5525" t="s">
        <v>52</v>
      </c>
      <c r="H5525" t="s">
        <v>1291</v>
      </c>
      <c r="I5525">
        <v>2024</v>
      </c>
      <c r="J5525" t="s">
        <v>68</v>
      </c>
      <c r="K5525">
        <v>2030</v>
      </c>
      <c r="L5525" s="18">
        <v>47605</v>
      </c>
      <c r="M5525" t="s">
        <v>228</v>
      </c>
      <c r="N5525" t="s">
        <v>65</v>
      </c>
      <c r="O5525" t="s">
        <v>7329</v>
      </c>
    </row>
    <row r="5526" spans="1:15" x14ac:dyDescent="0.3">
      <c r="A5526" t="s">
        <v>7330</v>
      </c>
      <c r="B5526" t="s">
        <v>4</v>
      </c>
      <c r="C5526" t="s">
        <v>18</v>
      </c>
      <c r="D5526" t="s">
        <v>89</v>
      </c>
      <c r="E5526" t="s">
        <v>90</v>
      </c>
      <c r="F5526" t="s">
        <v>65</v>
      </c>
      <c r="G5526" t="s">
        <v>84</v>
      </c>
      <c r="H5526" t="s">
        <v>85</v>
      </c>
      <c r="I5526">
        <v>2024</v>
      </c>
      <c r="J5526" t="s">
        <v>68</v>
      </c>
      <c r="K5526">
        <v>2025</v>
      </c>
      <c r="L5526" s="18">
        <v>45811</v>
      </c>
      <c r="M5526" t="s">
        <v>69</v>
      </c>
      <c r="N5526" t="s">
        <v>65</v>
      </c>
      <c r="O5526" t="s">
        <v>7331</v>
      </c>
    </row>
    <row r="5527" spans="1:15" x14ac:dyDescent="0.3">
      <c r="A5527" t="s">
        <v>7332</v>
      </c>
      <c r="B5527" t="s">
        <v>4</v>
      </c>
      <c r="C5527" t="s">
        <v>31</v>
      </c>
      <c r="D5527" t="s">
        <v>89</v>
      </c>
      <c r="E5527" t="s">
        <v>90</v>
      </c>
      <c r="F5527" t="s">
        <v>65</v>
      </c>
      <c r="G5527" t="s">
        <v>66</v>
      </c>
      <c r="H5527" t="s">
        <v>67</v>
      </c>
      <c r="I5527">
        <v>2024</v>
      </c>
      <c r="J5527" t="s">
        <v>68</v>
      </c>
      <c r="K5527">
        <v>2024</v>
      </c>
      <c r="L5527" s="18">
        <v>45437</v>
      </c>
      <c r="M5527" t="s">
        <v>69</v>
      </c>
      <c r="N5527" t="s">
        <v>65</v>
      </c>
      <c r="O5527" t="s">
        <v>7333</v>
      </c>
    </row>
    <row r="5528" spans="1:15" x14ac:dyDescent="0.3">
      <c r="A5528" t="s">
        <v>7334</v>
      </c>
      <c r="B5528" t="s">
        <v>4</v>
      </c>
      <c r="C5528" t="s">
        <v>18</v>
      </c>
      <c r="D5528" t="s">
        <v>63</v>
      </c>
      <c r="E5528" t="s">
        <v>64</v>
      </c>
      <c r="F5528" t="s">
        <v>65</v>
      </c>
      <c r="G5528" t="s">
        <v>84</v>
      </c>
      <c r="H5528" t="s">
        <v>227</v>
      </c>
      <c r="I5528">
        <v>2024</v>
      </c>
      <c r="J5528" t="s">
        <v>65</v>
      </c>
      <c r="K5528">
        <v>2031</v>
      </c>
      <c r="L5528" s="18">
        <v>48134</v>
      </c>
      <c r="M5528" t="s">
        <v>228</v>
      </c>
      <c r="N5528" t="s">
        <v>65</v>
      </c>
      <c r="O5528" t="s">
        <v>7335</v>
      </c>
    </row>
    <row r="5529" spans="1:15" x14ac:dyDescent="0.3">
      <c r="A5529" t="s">
        <v>7336</v>
      </c>
      <c r="B5529" t="s">
        <v>4</v>
      </c>
      <c r="C5529" t="s">
        <v>31</v>
      </c>
      <c r="D5529" t="s">
        <v>89</v>
      </c>
      <c r="E5529" t="s">
        <v>90</v>
      </c>
      <c r="F5529" t="s">
        <v>65</v>
      </c>
      <c r="G5529" t="s">
        <v>66</v>
      </c>
      <c r="H5529" t="s">
        <v>67</v>
      </c>
      <c r="I5529">
        <v>2024</v>
      </c>
      <c r="J5529" t="s">
        <v>68</v>
      </c>
      <c r="K5529">
        <v>2024</v>
      </c>
      <c r="L5529" s="18">
        <v>45456</v>
      </c>
      <c r="M5529" t="s">
        <v>69</v>
      </c>
      <c r="N5529" t="s">
        <v>65</v>
      </c>
      <c r="O5529" t="s">
        <v>7337</v>
      </c>
    </row>
    <row r="5530" spans="1:15" x14ac:dyDescent="0.3">
      <c r="A5530" t="s">
        <v>7338</v>
      </c>
      <c r="B5530" t="s">
        <v>4</v>
      </c>
      <c r="C5530" t="s">
        <v>16</v>
      </c>
      <c r="D5530" t="s">
        <v>89</v>
      </c>
      <c r="E5530" t="s">
        <v>90</v>
      </c>
      <c r="F5530" t="s">
        <v>68</v>
      </c>
      <c r="G5530" t="s">
        <v>52</v>
      </c>
      <c r="H5530" t="s">
        <v>706</v>
      </c>
      <c r="I5530">
        <v>2024</v>
      </c>
      <c r="J5530" t="s">
        <v>68</v>
      </c>
      <c r="K5530">
        <v>2027</v>
      </c>
      <c r="L5530" s="18">
        <v>46583</v>
      </c>
      <c r="M5530" t="s">
        <v>228</v>
      </c>
      <c r="N5530" t="s">
        <v>65</v>
      </c>
      <c r="O5530" t="s">
        <v>6995</v>
      </c>
    </row>
    <row r="5531" spans="1:15" x14ac:dyDescent="0.3">
      <c r="A5531" t="s">
        <v>7339</v>
      </c>
      <c r="B5531" t="s">
        <v>4</v>
      </c>
      <c r="C5531" t="s">
        <v>31</v>
      </c>
      <c r="D5531" t="s">
        <v>89</v>
      </c>
      <c r="E5531" t="s">
        <v>90</v>
      </c>
      <c r="F5531" t="s">
        <v>65</v>
      </c>
      <c r="G5531" t="s">
        <v>66</v>
      </c>
      <c r="H5531" t="s">
        <v>67</v>
      </c>
      <c r="I5531">
        <v>2024</v>
      </c>
      <c r="J5531" t="s">
        <v>68</v>
      </c>
      <c r="K5531">
        <v>2024</v>
      </c>
      <c r="L5531" s="18">
        <v>45385</v>
      </c>
      <c r="M5531" t="s">
        <v>69</v>
      </c>
      <c r="N5531" t="s">
        <v>65</v>
      </c>
      <c r="O5531" t="s">
        <v>7333</v>
      </c>
    </row>
    <row r="5532" spans="1:15" x14ac:dyDescent="0.3">
      <c r="A5532" t="s">
        <v>7340</v>
      </c>
      <c r="B5532" t="s">
        <v>4</v>
      </c>
      <c r="C5532" t="s">
        <v>18</v>
      </c>
      <c r="D5532" t="s">
        <v>63</v>
      </c>
      <c r="E5532" t="s">
        <v>64</v>
      </c>
      <c r="F5532" t="s">
        <v>65</v>
      </c>
      <c r="G5532" t="s">
        <v>84</v>
      </c>
      <c r="H5532" t="s">
        <v>227</v>
      </c>
      <c r="I5532">
        <v>2024</v>
      </c>
      <c r="J5532" t="s">
        <v>65</v>
      </c>
      <c r="K5532">
        <v>2030</v>
      </c>
      <c r="L5532" s="18">
        <v>45977</v>
      </c>
      <c r="M5532" t="s">
        <v>228</v>
      </c>
      <c r="N5532" t="s">
        <v>65</v>
      </c>
      <c r="O5532" t="s">
        <v>7331</v>
      </c>
    </row>
    <row r="5533" spans="1:15" x14ac:dyDescent="0.3">
      <c r="A5533" t="s">
        <v>7341</v>
      </c>
      <c r="B5533" t="s">
        <v>4</v>
      </c>
      <c r="C5533" t="s">
        <v>16</v>
      </c>
      <c r="D5533" t="s">
        <v>89</v>
      </c>
      <c r="E5533" t="s">
        <v>90</v>
      </c>
      <c r="F5533" t="s">
        <v>65</v>
      </c>
      <c r="G5533" t="s">
        <v>66</v>
      </c>
      <c r="H5533" t="s">
        <v>67</v>
      </c>
      <c r="I5533">
        <v>2024</v>
      </c>
      <c r="J5533" t="s">
        <v>68</v>
      </c>
      <c r="K5533">
        <v>2025</v>
      </c>
      <c r="L5533" s="18">
        <v>45967</v>
      </c>
      <c r="M5533" t="s">
        <v>69</v>
      </c>
      <c r="N5533" t="s">
        <v>65</v>
      </c>
      <c r="O5533" t="s">
        <v>7078</v>
      </c>
    </row>
    <row r="5534" spans="1:15" x14ac:dyDescent="0.3">
      <c r="A5534" t="s">
        <v>7342</v>
      </c>
      <c r="B5534" t="s">
        <v>4</v>
      </c>
      <c r="C5534" t="s">
        <v>22</v>
      </c>
      <c r="D5534" t="s">
        <v>63</v>
      </c>
      <c r="E5534" t="s">
        <v>64</v>
      </c>
      <c r="F5534" t="s">
        <v>68</v>
      </c>
      <c r="G5534" t="s">
        <v>52</v>
      </c>
      <c r="H5534" t="s">
        <v>706</v>
      </c>
      <c r="I5534">
        <v>2024</v>
      </c>
      <c r="J5534" t="s">
        <v>68</v>
      </c>
      <c r="K5534">
        <v>2031</v>
      </c>
      <c r="L5534" s="18">
        <v>45986</v>
      </c>
      <c r="M5534" t="s">
        <v>69</v>
      </c>
      <c r="N5534" t="s">
        <v>65</v>
      </c>
      <c r="O5534" t="s">
        <v>6801</v>
      </c>
    </row>
    <row r="5535" spans="1:15" x14ac:dyDescent="0.3">
      <c r="A5535" t="s">
        <v>7343</v>
      </c>
      <c r="B5535" t="s">
        <v>4</v>
      </c>
      <c r="C5535" t="s">
        <v>15</v>
      </c>
      <c r="D5535" t="s">
        <v>74</v>
      </c>
      <c r="E5535" t="s">
        <v>75</v>
      </c>
      <c r="F5535" t="s">
        <v>68</v>
      </c>
      <c r="G5535" t="s">
        <v>52</v>
      </c>
      <c r="H5535" t="s">
        <v>706</v>
      </c>
      <c r="I5535">
        <v>2024</v>
      </c>
      <c r="J5535" t="s">
        <v>68</v>
      </c>
      <c r="K5535">
        <v>2027</v>
      </c>
      <c r="L5535" s="18">
        <v>46464</v>
      </c>
      <c r="M5535" t="s">
        <v>228</v>
      </c>
      <c r="N5535" t="s">
        <v>65</v>
      </c>
      <c r="O5535" t="s">
        <v>7311</v>
      </c>
    </row>
    <row r="5536" spans="1:15" x14ac:dyDescent="0.3">
      <c r="A5536" t="s">
        <v>7344</v>
      </c>
      <c r="B5536" t="s">
        <v>4</v>
      </c>
      <c r="C5536" t="s">
        <v>18</v>
      </c>
      <c r="D5536" t="s">
        <v>74</v>
      </c>
      <c r="E5536" t="s">
        <v>75</v>
      </c>
      <c r="F5536" t="s">
        <v>68</v>
      </c>
      <c r="G5536" t="s">
        <v>52</v>
      </c>
      <c r="H5536" t="s">
        <v>1291</v>
      </c>
      <c r="I5536">
        <v>2024</v>
      </c>
      <c r="J5536" t="s">
        <v>68</v>
      </c>
      <c r="K5536">
        <v>2032</v>
      </c>
      <c r="L5536" s="18">
        <v>46234</v>
      </c>
      <c r="M5536" t="s">
        <v>69</v>
      </c>
      <c r="N5536" t="s">
        <v>65</v>
      </c>
      <c r="O5536" t="s">
        <v>7345</v>
      </c>
    </row>
    <row r="5537" spans="1:15" x14ac:dyDescent="0.3">
      <c r="A5537" t="s">
        <v>7346</v>
      </c>
      <c r="B5537" t="s">
        <v>4</v>
      </c>
      <c r="C5537" t="s">
        <v>18</v>
      </c>
      <c r="D5537" t="s">
        <v>63</v>
      </c>
      <c r="E5537" t="s">
        <v>64</v>
      </c>
      <c r="F5537" t="s">
        <v>65</v>
      </c>
      <c r="G5537" t="s">
        <v>84</v>
      </c>
      <c r="H5537" t="s">
        <v>227</v>
      </c>
      <c r="I5537">
        <v>2024</v>
      </c>
      <c r="J5537" t="s">
        <v>65</v>
      </c>
      <c r="K5537">
        <v>2031</v>
      </c>
      <c r="L5537" s="18">
        <v>48137</v>
      </c>
      <c r="M5537" t="s">
        <v>228</v>
      </c>
      <c r="N5537" t="s">
        <v>65</v>
      </c>
      <c r="O5537" t="s">
        <v>681</v>
      </c>
    </row>
    <row r="5538" spans="1:15" x14ac:dyDescent="0.3">
      <c r="A5538" t="s">
        <v>7347</v>
      </c>
      <c r="B5538" t="s">
        <v>4</v>
      </c>
      <c r="C5538" t="s">
        <v>29</v>
      </c>
      <c r="D5538" t="s">
        <v>89</v>
      </c>
      <c r="E5538" t="s">
        <v>90</v>
      </c>
      <c r="F5538" t="s">
        <v>65</v>
      </c>
      <c r="G5538" t="s">
        <v>66</v>
      </c>
      <c r="H5538" t="s">
        <v>67</v>
      </c>
      <c r="I5538">
        <v>2024</v>
      </c>
      <c r="J5538" t="s">
        <v>68</v>
      </c>
      <c r="K5538">
        <v>2024</v>
      </c>
      <c r="L5538" s="18">
        <v>45611</v>
      </c>
      <c r="M5538" t="s">
        <v>69</v>
      </c>
      <c r="N5538" t="s">
        <v>65</v>
      </c>
      <c r="O5538" t="s">
        <v>7219</v>
      </c>
    </row>
    <row r="5539" spans="1:15" x14ac:dyDescent="0.3">
      <c r="A5539" t="s">
        <v>7348</v>
      </c>
      <c r="B5539" t="s">
        <v>4</v>
      </c>
      <c r="C5539" t="s">
        <v>27</v>
      </c>
      <c r="D5539" t="s">
        <v>89</v>
      </c>
      <c r="E5539" t="s">
        <v>90</v>
      </c>
      <c r="F5539" t="s">
        <v>65</v>
      </c>
      <c r="G5539" t="s">
        <v>66</v>
      </c>
      <c r="H5539" t="s">
        <v>67</v>
      </c>
      <c r="I5539">
        <v>2024</v>
      </c>
      <c r="J5539" t="s">
        <v>68</v>
      </c>
      <c r="K5539">
        <v>2025</v>
      </c>
      <c r="L5539" s="18">
        <v>45916</v>
      </c>
      <c r="M5539" t="s">
        <v>69</v>
      </c>
      <c r="N5539" t="s">
        <v>65</v>
      </c>
      <c r="O5539" t="s">
        <v>6691</v>
      </c>
    </row>
    <row r="5540" spans="1:15" x14ac:dyDescent="0.3">
      <c r="A5540" t="s">
        <v>7349</v>
      </c>
      <c r="B5540" t="s">
        <v>4</v>
      </c>
      <c r="C5540" t="s">
        <v>18</v>
      </c>
      <c r="D5540" t="s">
        <v>63</v>
      </c>
      <c r="E5540" t="s">
        <v>64</v>
      </c>
      <c r="F5540" t="s">
        <v>68</v>
      </c>
      <c r="G5540" t="s">
        <v>52</v>
      </c>
      <c r="H5540" t="s">
        <v>706</v>
      </c>
      <c r="I5540">
        <v>2024</v>
      </c>
      <c r="J5540" t="s">
        <v>68</v>
      </c>
      <c r="K5540">
        <v>2029</v>
      </c>
      <c r="L5540" s="18">
        <v>46608</v>
      </c>
      <c r="M5540" t="s">
        <v>228</v>
      </c>
      <c r="N5540" t="s">
        <v>68</v>
      </c>
      <c r="O5540" t="s">
        <v>7350</v>
      </c>
    </row>
    <row r="5541" spans="1:15" x14ac:dyDescent="0.3">
      <c r="A5541" t="s">
        <v>7351</v>
      </c>
      <c r="B5541" t="s">
        <v>4</v>
      </c>
      <c r="C5541" t="s">
        <v>18</v>
      </c>
      <c r="D5541" t="s">
        <v>89</v>
      </c>
      <c r="E5541" t="s">
        <v>90</v>
      </c>
      <c r="F5541" t="s">
        <v>65</v>
      </c>
      <c r="G5541" t="s">
        <v>66</v>
      </c>
      <c r="H5541" t="s">
        <v>67</v>
      </c>
      <c r="I5541">
        <v>2024</v>
      </c>
      <c r="J5541" t="s">
        <v>68</v>
      </c>
      <c r="K5541">
        <v>2024</v>
      </c>
      <c r="L5541" s="18">
        <v>45533</v>
      </c>
      <c r="M5541" t="s">
        <v>69</v>
      </c>
      <c r="N5541" t="s">
        <v>65</v>
      </c>
      <c r="O5541" t="s">
        <v>7352</v>
      </c>
    </row>
    <row r="5542" spans="1:15" x14ac:dyDescent="0.3">
      <c r="A5542" t="s">
        <v>7353</v>
      </c>
      <c r="B5542" t="s">
        <v>4</v>
      </c>
      <c r="C5542" t="s">
        <v>15</v>
      </c>
      <c r="D5542" t="s">
        <v>63</v>
      </c>
      <c r="E5542" t="s">
        <v>64</v>
      </c>
      <c r="F5542" t="s">
        <v>68</v>
      </c>
      <c r="G5542" t="s">
        <v>52</v>
      </c>
      <c r="H5542" t="s">
        <v>1291</v>
      </c>
      <c r="I5542">
        <v>2025</v>
      </c>
      <c r="J5542" t="s">
        <v>68</v>
      </c>
      <c r="K5542">
        <v>2036</v>
      </c>
      <c r="L5542" s="18">
        <v>47949</v>
      </c>
      <c r="M5542" t="s">
        <v>228</v>
      </c>
      <c r="N5542" t="s">
        <v>65</v>
      </c>
      <c r="O5542" t="s">
        <v>6210</v>
      </c>
    </row>
    <row r="5543" spans="1:15" x14ac:dyDescent="0.3">
      <c r="A5543" t="s">
        <v>7354</v>
      </c>
      <c r="B5543" t="s">
        <v>4</v>
      </c>
      <c r="C5543" t="s">
        <v>31</v>
      </c>
      <c r="D5543" t="s">
        <v>89</v>
      </c>
      <c r="E5543" t="s">
        <v>90</v>
      </c>
      <c r="F5543" t="s">
        <v>65</v>
      </c>
      <c r="G5543" t="s">
        <v>66</v>
      </c>
      <c r="H5543" t="s">
        <v>67</v>
      </c>
      <c r="I5543">
        <v>2024</v>
      </c>
      <c r="J5543" t="s">
        <v>68</v>
      </c>
      <c r="K5543">
        <v>2024</v>
      </c>
      <c r="L5543" s="18">
        <v>45593</v>
      </c>
      <c r="M5543" t="s">
        <v>69</v>
      </c>
      <c r="N5543" t="s">
        <v>65</v>
      </c>
      <c r="O5543" t="s">
        <v>7333</v>
      </c>
    </row>
    <row r="5544" spans="1:15" x14ac:dyDescent="0.3">
      <c r="A5544" t="s">
        <v>7355</v>
      </c>
      <c r="B5544" t="s">
        <v>4</v>
      </c>
      <c r="C5544" t="s">
        <v>31</v>
      </c>
      <c r="D5544" t="s">
        <v>89</v>
      </c>
      <c r="E5544" t="s">
        <v>90</v>
      </c>
      <c r="F5544" t="s">
        <v>65</v>
      </c>
      <c r="G5544" t="s">
        <v>66</v>
      </c>
      <c r="H5544" t="s">
        <v>67</v>
      </c>
      <c r="I5544">
        <v>2024</v>
      </c>
      <c r="J5544" t="s">
        <v>68</v>
      </c>
      <c r="K5544">
        <v>2025</v>
      </c>
      <c r="L5544" s="18">
        <v>45707</v>
      </c>
      <c r="M5544" t="s">
        <v>69</v>
      </c>
      <c r="N5544" t="s">
        <v>65</v>
      </c>
      <c r="O5544" t="s">
        <v>7356</v>
      </c>
    </row>
    <row r="5545" spans="1:15" x14ac:dyDescent="0.3">
      <c r="A5545" t="s">
        <v>7357</v>
      </c>
      <c r="B5545" t="s">
        <v>4</v>
      </c>
      <c r="C5545" t="s">
        <v>18</v>
      </c>
      <c r="D5545" t="s">
        <v>89</v>
      </c>
      <c r="E5545" t="s">
        <v>90</v>
      </c>
      <c r="F5545" t="s">
        <v>65</v>
      </c>
      <c r="G5545" t="s">
        <v>84</v>
      </c>
      <c r="H5545" t="s">
        <v>85</v>
      </c>
      <c r="I5545">
        <v>2024</v>
      </c>
      <c r="J5545" t="s">
        <v>68</v>
      </c>
      <c r="K5545">
        <v>2026</v>
      </c>
      <c r="L5545" s="18">
        <v>46262</v>
      </c>
      <c r="M5545" t="s">
        <v>69</v>
      </c>
      <c r="N5545" t="s">
        <v>65</v>
      </c>
      <c r="O5545" t="s">
        <v>7358</v>
      </c>
    </row>
    <row r="5546" spans="1:15" x14ac:dyDescent="0.3">
      <c r="A5546" t="s">
        <v>7359</v>
      </c>
      <c r="B5546" t="s">
        <v>4</v>
      </c>
      <c r="C5546" t="s">
        <v>27</v>
      </c>
      <c r="D5546" t="s">
        <v>89</v>
      </c>
      <c r="E5546" t="s">
        <v>90</v>
      </c>
      <c r="F5546" t="s">
        <v>65</v>
      </c>
      <c r="G5546" t="s">
        <v>66</v>
      </c>
      <c r="H5546" t="s">
        <v>67</v>
      </c>
      <c r="I5546">
        <v>2024</v>
      </c>
      <c r="J5546" t="s">
        <v>68</v>
      </c>
      <c r="K5546">
        <v>2024</v>
      </c>
      <c r="L5546" s="18">
        <v>45656</v>
      </c>
      <c r="M5546" t="s">
        <v>69</v>
      </c>
      <c r="N5546" t="s">
        <v>65</v>
      </c>
      <c r="O5546" t="s">
        <v>6793</v>
      </c>
    </row>
    <row r="5547" spans="1:15" x14ac:dyDescent="0.3">
      <c r="A5547" t="s">
        <v>7360</v>
      </c>
      <c r="B5547" t="s">
        <v>4</v>
      </c>
      <c r="C5547" t="s">
        <v>18</v>
      </c>
      <c r="D5547" t="s">
        <v>74</v>
      </c>
      <c r="E5547" t="s">
        <v>75</v>
      </c>
      <c r="F5547" t="s">
        <v>68</v>
      </c>
      <c r="G5547" t="s">
        <v>52</v>
      </c>
      <c r="H5547" t="s">
        <v>706</v>
      </c>
      <c r="I5547">
        <v>2024</v>
      </c>
      <c r="J5547" t="s">
        <v>68</v>
      </c>
      <c r="K5547">
        <v>2028</v>
      </c>
      <c r="L5547" s="18">
        <v>46192</v>
      </c>
      <c r="M5547" t="s">
        <v>69</v>
      </c>
      <c r="N5547" t="s">
        <v>65</v>
      </c>
      <c r="O5547" t="s">
        <v>7350</v>
      </c>
    </row>
    <row r="5548" spans="1:15" x14ac:dyDescent="0.3">
      <c r="A5548" t="s">
        <v>7361</v>
      </c>
      <c r="B5548" t="s">
        <v>4</v>
      </c>
      <c r="C5548" t="s">
        <v>31</v>
      </c>
      <c r="D5548" t="s">
        <v>89</v>
      </c>
      <c r="E5548" t="s">
        <v>90</v>
      </c>
      <c r="F5548" t="s">
        <v>65</v>
      </c>
      <c r="G5548" t="s">
        <v>66</v>
      </c>
      <c r="H5548" t="s">
        <v>67</v>
      </c>
      <c r="I5548">
        <v>2024</v>
      </c>
      <c r="J5548" t="s">
        <v>68</v>
      </c>
      <c r="K5548">
        <v>2025</v>
      </c>
      <c r="L5548" s="18">
        <v>45702</v>
      </c>
      <c r="M5548" t="s">
        <v>69</v>
      </c>
      <c r="N5548" t="s">
        <v>65</v>
      </c>
      <c r="O5548" t="s">
        <v>7356</v>
      </c>
    </row>
    <row r="5549" spans="1:15" x14ac:dyDescent="0.3">
      <c r="A5549" t="s">
        <v>7362</v>
      </c>
      <c r="B5549" t="s">
        <v>4</v>
      </c>
      <c r="C5549" t="s">
        <v>18</v>
      </c>
      <c r="D5549" t="s">
        <v>89</v>
      </c>
      <c r="E5549" t="s">
        <v>90</v>
      </c>
      <c r="F5549" t="s">
        <v>68</v>
      </c>
      <c r="G5549" t="s">
        <v>52</v>
      </c>
      <c r="H5549" t="s">
        <v>1291</v>
      </c>
      <c r="I5549">
        <v>2024</v>
      </c>
      <c r="J5549" t="s">
        <v>68</v>
      </c>
      <c r="K5549">
        <v>2028</v>
      </c>
      <c r="L5549" s="18">
        <v>47106</v>
      </c>
      <c r="M5549" t="s">
        <v>228</v>
      </c>
      <c r="N5549" t="s">
        <v>65</v>
      </c>
      <c r="O5549" t="s">
        <v>7363</v>
      </c>
    </row>
    <row r="5550" spans="1:15" x14ac:dyDescent="0.3">
      <c r="A5550" t="s">
        <v>7364</v>
      </c>
      <c r="B5550" t="s">
        <v>4</v>
      </c>
      <c r="C5550" t="s">
        <v>31</v>
      </c>
      <c r="D5550" t="s">
        <v>89</v>
      </c>
      <c r="E5550" t="s">
        <v>90</v>
      </c>
      <c r="F5550" t="s">
        <v>65</v>
      </c>
      <c r="G5550" t="s">
        <v>66</v>
      </c>
      <c r="H5550" t="s">
        <v>67</v>
      </c>
      <c r="I5550">
        <v>2024</v>
      </c>
      <c r="J5550" t="s">
        <v>68</v>
      </c>
      <c r="K5550">
        <v>2024</v>
      </c>
      <c r="L5550" s="18">
        <v>45576</v>
      </c>
      <c r="M5550" t="s">
        <v>69</v>
      </c>
      <c r="N5550" t="s">
        <v>65</v>
      </c>
      <c r="O5550" t="s">
        <v>7323</v>
      </c>
    </row>
    <row r="5551" spans="1:15" x14ac:dyDescent="0.3">
      <c r="A5551" t="s">
        <v>7365</v>
      </c>
      <c r="B5551" t="s">
        <v>4</v>
      </c>
      <c r="C5551" t="s">
        <v>23</v>
      </c>
      <c r="D5551" t="s">
        <v>81</v>
      </c>
      <c r="E5551" t="s">
        <v>75</v>
      </c>
      <c r="F5551" t="s">
        <v>68</v>
      </c>
      <c r="G5551" t="s">
        <v>52</v>
      </c>
      <c r="H5551" t="s">
        <v>1291</v>
      </c>
      <c r="I5551">
        <v>2024</v>
      </c>
      <c r="J5551" t="s">
        <v>68</v>
      </c>
      <c r="K5551">
        <v>2027</v>
      </c>
      <c r="L5551" s="18">
        <v>46393</v>
      </c>
      <c r="M5551" t="s">
        <v>228</v>
      </c>
      <c r="N5551" t="s">
        <v>65</v>
      </c>
      <c r="O5551" t="s">
        <v>7366</v>
      </c>
    </row>
    <row r="5552" spans="1:15" x14ac:dyDescent="0.3">
      <c r="A5552" t="s">
        <v>7367</v>
      </c>
      <c r="B5552" t="s">
        <v>4</v>
      </c>
      <c r="C5552" t="s">
        <v>25</v>
      </c>
      <c r="D5552" t="s">
        <v>89</v>
      </c>
      <c r="E5552" t="s">
        <v>90</v>
      </c>
      <c r="F5552" t="s">
        <v>65</v>
      </c>
      <c r="G5552" t="s">
        <v>66</v>
      </c>
      <c r="H5552" t="s">
        <v>67</v>
      </c>
      <c r="I5552">
        <v>2024</v>
      </c>
      <c r="J5552" t="s">
        <v>68</v>
      </c>
      <c r="K5552">
        <v>2024</v>
      </c>
      <c r="L5552" s="18">
        <v>45633</v>
      </c>
      <c r="M5552" t="s">
        <v>69</v>
      </c>
      <c r="N5552" t="s">
        <v>65</v>
      </c>
      <c r="O5552" t="s">
        <v>6691</v>
      </c>
    </row>
    <row r="5553" spans="1:15" x14ac:dyDescent="0.3">
      <c r="A5553" t="s">
        <v>7368</v>
      </c>
      <c r="B5553" t="s">
        <v>4</v>
      </c>
      <c r="C5553" t="s">
        <v>27</v>
      </c>
      <c r="D5553" t="s">
        <v>89</v>
      </c>
      <c r="E5553" t="s">
        <v>90</v>
      </c>
      <c r="F5553" t="s">
        <v>65</v>
      </c>
      <c r="G5553" t="s">
        <v>66</v>
      </c>
      <c r="H5553" t="s">
        <v>67</v>
      </c>
      <c r="I5553">
        <v>2024</v>
      </c>
      <c r="J5553" t="s">
        <v>68</v>
      </c>
      <c r="K5553">
        <v>2025</v>
      </c>
      <c r="L5553" s="18">
        <v>45973</v>
      </c>
      <c r="M5553" t="s">
        <v>69</v>
      </c>
      <c r="N5553" t="s">
        <v>65</v>
      </c>
      <c r="O5553" t="s">
        <v>7197</v>
      </c>
    </row>
    <row r="5554" spans="1:15" x14ac:dyDescent="0.3">
      <c r="A5554" t="s">
        <v>7369</v>
      </c>
      <c r="B5554" t="s">
        <v>4</v>
      </c>
      <c r="C5554" t="s">
        <v>18</v>
      </c>
      <c r="D5554" t="s">
        <v>89</v>
      </c>
      <c r="E5554" t="s">
        <v>90</v>
      </c>
      <c r="F5554" t="s">
        <v>68</v>
      </c>
      <c r="G5554" t="s">
        <v>52</v>
      </c>
      <c r="H5554" t="s">
        <v>706</v>
      </c>
      <c r="I5554">
        <v>2024</v>
      </c>
      <c r="J5554" t="s">
        <v>68</v>
      </c>
      <c r="K5554">
        <v>2027</v>
      </c>
      <c r="L5554" s="18">
        <v>46674</v>
      </c>
      <c r="M5554" t="s">
        <v>228</v>
      </c>
      <c r="N5554" t="s">
        <v>65</v>
      </c>
      <c r="O5554" t="s">
        <v>7370</v>
      </c>
    </row>
    <row r="5555" spans="1:15" x14ac:dyDescent="0.3">
      <c r="A5555" t="s">
        <v>7371</v>
      </c>
      <c r="B5555" t="s">
        <v>4</v>
      </c>
      <c r="C5555" t="s">
        <v>18</v>
      </c>
      <c r="D5555" t="s">
        <v>63</v>
      </c>
      <c r="E5555" t="s">
        <v>64</v>
      </c>
      <c r="F5555" t="s">
        <v>68</v>
      </c>
      <c r="G5555" t="s">
        <v>52</v>
      </c>
      <c r="H5555" t="s">
        <v>1291</v>
      </c>
      <c r="I5555">
        <v>2024</v>
      </c>
      <c r="J5555" t="s">
        <v>68</v>
      </c>
      <c r="K5555">
        <v>2032</v>
      </c>
      <c r="L5555" s="18">
        <v>47694</v>
      </c>
      <c r="M5555" t="s">
        <v>228</v>
      </c>
      <c r="N5555" t="s">
        <v>68</v>
      </c>
      <c r="O5555" t="s">
        <v>6095</v>
      </c>
    </row>
    <row r="5556" spans="1:15" x14ac:dyDescent="0.3">
      <c r="A5556" t="s">
        <v>7372</v>
      </c>
      <c r="B5556" t="s">
        <v>4</v>
      </c>
      <c r="C5556" t="s">
        <v>16</v>
      </c>
      <c r="D5556" t="s">
        <v>89</v>
      </c>
      <c r="E5556" t="s">
        <v>90</v>
      </c>
      <c r="F5556" t="s">
        <v>65</v>
      </c>
      <c r="G5556" t="s">
        <v>66</v>
      </c>
      <c r="H5556" t="s">
        <v>67</v>
      </c>
      <c r="I5556">
        <v>2024</v>
      </c>
      <c r="J5556" t="s">
        <v>68</v>
      </c>
      <c r="K5556">
        <v>2025</v>
      </c>
      <c r="L5556" s="18">
        <v>45821</v>
      </c>
      <c r="M5556" t="s">
        <v>69</v>
      </c>
      <c r="N5556" t="s">
        <v>65</v>
      </c>
      <c r="O5556" t="s">
        <v>7087</v>
      </c>
    </row>
    <row r="5557" spans="1:15" x14ac:dyDescent="0.3">
      <c r="A5557" t="s">
        <v>7373</v>
      </c>
      <c r="B5557" t="s">
        <v>4</v>
      </c>
      <c r="C5557" t="s">
        <v>19</v>
      </c>
      <c r="D5557" t="s">
        <v>89</v>
      </c>
      <c r="E5557" t="s">
        <v>90</v>
      </c>
      <c r="F5557" t="s">
        <v>65</v>
      </c>
      <c r="G5557" t="s">
        <v>66</v>
      </c>
      <c r="H5557" t="s">
        <v>67</v>
      </c>
      <c r="I5557">
        <v>2024</v>
      </c>
      <c r="J5557" t="s">
        <v>68</v>
      </c>
      <c r="K5557">
        <v>2025</v>
      </c>
      <c r="L5557" s="18">
        <v>45715</v>
      </c>
      <c r="M5557" t="s">
        <v>69</v>
      </c>
      <c r="N5557" t="s">
        <v>65</v>
      </c>
      <c r="O5557" t="s">
        <v>4775</v>
      </c>
    </row>
    <row r="5558" spans="1:15" x14ac:dyDescent="0.3">
      <c r="A5558" t="s">
        <v>7374</v>
      </c>
      <c r="B5558" t="s">
        <v>4</v>
      </c>
      <c r="C5558" t="s">
        <v>15</v>
      </c>
      <c r="D5558" t="s">
        <v>63</v>
      </c>
      <c r="E5558" t="s">
        <v>64</v>
      </c>
      <c r="F5558" t="s">
        <v>65</v>
      </c>
      <c r="G5558" t="s">
        <v>66</v>
      </c>
      <c r="H5558" t="s">
        <v>67</v>
      </c>
      <c r="I5558">
        <v>2024</v>
      </c>
      <c r="J5558" t="s">
        <v>68</v>
      </c>
      <c r="K5558">
        <v>2025</v>
      </c>
      <c r="L5558" s="18">
        <v>45729</v>
      </c>
      <c r="M5558" t="s">
        <v>69</v>
      </c>
      <c r="N5558" t="s">
        <v>65</v>
      </c>
      <c r="O5558" t="s">
        <v>7215</v>
      </c>
    </row>
    <row r="5559" spans="1:15" x14ac:dyDescent="0.3">
      <c r="A5559" t="s">
        <v>7375</v>
      </c>
      <c r="B5559" t="s">
        <v>4</v>
      </c>
      <c r="C5559" t="s">
        <v>31</v>
      </c>
      <c r="D5559" t="s">
        <v>89</v>
      </c>
      <c r="E5559" t="s">
        <v>90</v>
      </c>
      <c r="F5559" t="s">
        <v>65</v>
      </c>
      <c r="G5559" t="s">
        <v>66</v>
      </c>
      <c r="H5559" t="s">
        <v>67</v>
      </c>
      <c r="I5559">
        <v>2024</v>
      </c>
      <c r="J5559" t="s">
        <v>68</v>
      </c>
      <c r="K5559">
        <v>2025</v>
      </c>
      <c r="L5559" s="18">
        <v>45707</v>
      </c>
      <c r="M5559" t="s">
        <v>69</v>
      </c>
      <c r="N5559" t="s">
        <v>65</v>
      </c>
      <c r="O5559" t="s">
        <v>7323</v>
      </c>
    </row>
    <row r="5560" spans="1:15" x14ac:dyDescent="0.3">
      <c r="A5560" t="s">
        <v>7376</v>
      </c>
      <c r="B5560" t="s">
        <v>4</v>
      </c>
      <c r="C5560" t="s">
        <v>15</v>
      </c>
      <c r="D5560" t="s">
        <v>63</v>
      </c>
      <c r="E5560" t="s">
        <v>64</v>
      </c>
      <c r="F5560" t="s">
        <v>68</v>
      </c>
      <c r="G5560" t="s">
        <v>52</v>
      </c>
      <c r="H5560" t="s">
        <v>1291</v>
      </c>
      <c r="I5560">
        <v>2024</v>
      </c>
      <c r="J5560" t="s">
        <v>68</v>
      </c>
      <c r="K5560">
        <v>2026</v>
      </c>
      <c r="L5560" s="18">
        <v>46350</v>
      </c>
      <c r="M5560" t="s">
        <v>228</v>
      </c>
      <c r="N5560" t="s">
        <v>65</v>
      </c>
      <c r="O5560" t="s">
        <v>7215</v>
      </c>
    </row>
    <row r="5561" spans="1:15" x14ac:dyDescent="0.3">
      <c r="A5561" t="s">
        <v>7377</v>
      </c>
      <c r="B5561" t="s">
        <v>4</v>
      </c>
      <c r="C5561" t="s">
        <v>18</v>
      </c>
      <c r="D5561" t="s">
        <v>81</v>
      </c>
      <c r="E5561" t="s">
        <v>75</v>
      </c>
      <c r="F5561" t="s">
        <v>68</v>
      </c>
      <c r="G5561" t="s">
        <v>52</v>
      </c>
      <c r="H5561" t="s">
        <v>1291</v>
      </c>
      <c r="I5561">
        <v>2024</v>
      </c>
      <c r="J5561" t="s">
        <v>68</v>
      </c>
      <c r="K5561">
        <v>2033</v>
      </c>
      <c r="L5561" s="18">
        <v>47027</v>
      </c>
      <c r="M5561" t="s">
        <v>228</v>
      </c>
      <c r="N5561" t="s">
        <v>65</v>
      </c>
      <c r="O5561" t="s">
        <v>7211</v>
      </c>
    </row>
    <row r="5562" spans="1:15" x14ac:dyDescent="0.3">
      <c r="A5562" t="s">
        <v>7378</v>
      </c>
      <c r="B5562" t="s">
        <v>4</v>
      </c>
      <c r="C5562" t="s">
        <v>15</v>
      </c>
      <c r="D5562" t="s">
        <v>89</v>
      </c>
      <c r="E5562" t="s">
        <v>90</v>
      </c>
      <c r="F5562" t="s">
        <v>65</v>
      </c>
      <c r="G5562" t="s">
        <v>66</v>
      </c>
      <c r="H5562" t="s">
        <v>67</v>
      </c>
      <c r="I5562">
        <v>2024</v>
      </c>
      <c r="J5562" t="s">
        <v>68</v>
      </c>
      <c r="K5562">
        <v>2025</v>
      </c>
      <c r="L5562" s="18">
        <v>45808</v>
      </c>
      <c r="M5562" t="s">
        <v>69</v>
      </c>
      <c r="N5562" t="s">
        <v>65</v>
      </c>
      <c r="O5562" t="s">
        <v>7215</v>
      </c>
    </row>
    <row r="5563" spans="1:15" x14ac:dyDescent="0.3">
      <c r="A5563" t="s">
        <v>7379</v>
      </c>
      <c r="B5563" t="s">
        <v>4</v>
      </c>
      <c r="C5563" t="s">
        <v>18</v>
      </c>
      <c r="D5563" t="s">
        <v>63</v>
      </c>
      <c r="E5563" t="s">
        <v>64</v>
      </c>
      <c r="F5563" t="s">
        <v>68</v>
      </c>
      <c r="G5563" t="s">
        <v>52</v>
      </c>
      <c r="H5563" t="s">
        <v>1291</v>
      </c>
      <c r="I5563">
        <v>2025</v>
      </c>
      <c r="J5563" t="s">
        <v>68</v>
      </c>
      <c r="K5563">
        <v>2032</v>
      </c>
      <c r="L5563" s="18">
        <v>46751</v>
      </c>
      <c r="M5563" t="s">
        <v>228</v>
      </c>
      <c r="N5563" t="s">
        <v>68</v>
      </c>
      <c r="O5563" t="s">
        <v>7321</v>
      </c>
    </row>
    <row r="5564" spans="1:15" x14ac:dyDescent="0.3">
      <c r="A5564" t="s">
        <v>7380</v>
      </c>
      <c r="B5564" t="s">
        <v>4</v>
      </c>
      <c r="C5564" t="s">
        <v>18</v>
      </c>
      <c r="D5564" t="s">
        <v>81</v>
      </c>
      <c r="E5564" t="s">
        <v>75</v>
      </c>
      <c r="F5564" t="s">
        <v>68</v>
      </c>
      <c r="G5564" t="s">
        <v>52</v>
      </c>
      <c r="H5564" t="s">
        <v>1291</v>
      </c>
      <c r="I5564">
        <v>2025</v>
      </c>
      <c r="J5564" t="s">
        <v>68</v>
      </c>
      <c r="K5564">
        <v>2031</v>
      </c>
      <c r="L5564" s="18">
        <v>47905</v>
      </c>
      <c r="M5564" t="s">
        <v>228</v>
      </c>
      <c r="N5564" t="s">
        <v>65</v>
      </c>
      <c r="O5564" t="s">
        <v>7381</v>
      </c>
    </row>
    <row r="5565" spans="1:15" x14ac:dyDescent="0.3">
      <c r="A5565" t="s">
        <v>7382</v>
      </c>
      <c r="B5565" t="s">
        <v>4</v>
      </c>
      <c r="C5565" t="s">
        <v>18</v>
      </c>
      <c r="D5565" t="s">
        <v>63</v>
      </c>
      <c r="E5565" t="s">
        <v>64</v>
      </c>
      <c r="F5565" t="s">
        <v>68</v>
      </c>
      <c r="G5565" t="s">
        <v>52</v>
      </c>
      <c r="H5565" t="s">
        <v>1291</v>
      </c>
      <c r="I5565">
        <v>2025</v>
      </c>
      <c r="J5565" t="s">
        <v>68</v>
      </c>
      <c r="K5565">
        <v>2031</v>
      </c>
      <c r="L5565" s="18">
        <v>46616</v>
      </c>
      <c r="M5565" t="s">
        <v>228</v>
      </c>
      <c r="N5565" t="s">
        <v>65</v>
      </c>
      <c r="O5565" t="s">
        <v>7383</v>
      </c>
    </row>
    <row r="5566" spans="1:15" x14ac:dyDescent="0.3">
      <c r="A5566" t="s">
        <v>7384</v>
      </c>
      <c r="B5566" t="s">
        <v>4</v>
      </c>
      <c r="C5566" t="s">
        <v>18</v>
      </c>
      <c r="D5566" t="s">
        <v>89</v>
      </c>
      <c r="E5566" t="s">
        <v>90</v>
      </c>
      <c r="F5566" t="s">
        <v>68</v>
      </c>
      <c r="G5566" t="s">
        <v>52</v>
      </c>
      <c r="H5566" t="s">
        <v>1291</v>
      </c>
      <c r="I5566">
        <v>2025</v>
      </c>
      <c r="J5566" t="s">
        <v>68</v>
      </c>
      <c r="K5566">
        <v>2027</v>
      </c>
      <c r="L5566" s="18">
        <v>46685</v>
      </c>
      <c r="M5566" t="s">
        <v>228</v>
      </c>
      <c r="N5566" t="s">
        <v>65</v>
      </c>
      <c r="O5566" t="s">
        <v>7385</v>
      </c>
    </row>
    <row r="5567" spans="1:15" x14ac:dyDescent="0.3">
      <c r="A5567" t="s">
        <v>7386</v>
      </c>
      <c r="B5567" t="s">
        <v>4</v>
      </c>
      <c r="C5567" t="s">
        <v>18</v>
      </c>
      <c r="D5567" t="s">
        <v>81</v>
      </c>
      <c r="E5567" t="s">
        <v>75</v>
      </c>
      <c r="F5567" t="s">
        <v>68</v>
      </c>
      <c r="G5567" t="s">
        <v>52</v>
      </c>
      <c r="H5567" t="s">
        <v>1291</v>
      </c>
      <c r="I5567">
        <v>2025</v>
      </c>
      <c r="J5567" t="s">
        <v>68</v>
      </c>
      <c r="K5567">
        <v>2029</v>
      </c>
      <c r="L5567" s="18">
        <v>47122</v>
      </c>
      <c r="M5567" t="s">
        <v>228</v>
      </c>
      <c r="N5567" t="s">
        <v>65</v>
      </c>
      <c r="O5567" t="s">
        <v>7387</v>
      </c>
    </row>
    <row r="5568" spans="1:15" x14ac:dyDescent="0.3">
      <c r="A5568" t="s">
        <v>7388</v>
      </c>
      <c r="B5568" t="s">
        <v>4</v>
      </c>
      <c r="C5568" t="s">
        <v>31</v>
      </c>
      <c r="D5568" t="s">
        <v>89</v>
      </c>
      <c r="E5568" t="s">
        <v>90</v>
      </c>
      <c r="F5568" t="s">
        <v>65</v>
      </c>
      <c r="G5568" t="s">
        <v>66</v>
      </c>
      <c r="H5568" t="s">
        <v>67</v>
      </c>
      <c r="I5568">
        <v>2024</v>
      </c>
      <c r="J5568" t="s">
        <v>68</v>
      </c>
      <c r="K5568">
        <v>2025</v>
      </c>
      <c r="L5568" s="18">
        <v>45732</v>
      </c>
      <c r="M5568" t="s">
        <v>69</v>
      </c>
      <c r="N5568" t="s">
        <v>65</v>
      </c>
      <c r="O5568" t="s">
        <v>7389</v>
      </c>
    </row>
    <row r="5569" spans="1:15" x14ac:dyDescent="0.3">
      <c r="A5569" t="s">
        <v>7390</v>
      </c>
      <c r="B5569" t="s">
        <v>4</v>
      </c>
      <c r="C5569" t="s">
        <v>29</v>
      </c>
      <c r="D5569" t="s">
        <v>89</v>
      </c>
      <c r="E5569" t="s">
        <v>90</v>
      </c>
      <c r="F5569" t="s">
        <v>65</v>
      </c>
      <c r="G5569" t="s">
        <v>66</v>
      </c>
      <c r="H5569" t="s">
        <v>67</v>
      </c>
      <c r="I5569">
        <v>2024</v>
      </c>
      <c r="J5569" t="s">
        <v>68</v>
      </c>
      <c r="K5569">
        <v>2025</v>
      </c>
      <c r="L5569" s="18">
        <v>45916</v>
      </c>
      <c r="M5569" t="s">
        <v>69</v>
      </c>
      <c r="N5569" t="s">
        <v>65</v>
      </c>
      <c r="O5569" t="s">
        <v>6793</v>
      </c>
    </row>
    <row r="5570" spans="1:15" x14ac:dyDescent="0.3">
      <c r="A5570" t="s">
        <v>7391</v>
      </c>
      <c r="B5570" t="s">
        <v>4</v>
      </c>
      <c r="C5570" t="s">
        <v>18</v>
      </c>
      <c r="D5570" t="s">
        <v>81</v>
      </c>
      <c r="E5570" t="s">
        <v>75</v>
      </c>
      <c r="F5570" t="s">
        <v>68</v>
      </c>
      <c r="G5570" t="s">
        <v>52</v>
      </c>
      <c r="H5570" t="s">
        <v>1291</v>
      </c>
      <c r="I5570">
        <v>2025</v>
      </c>
      <c r="J5570" t="s">
        <v>68</v>
      </c>
      <c r="K5570">
        <v>2031</v>
      </c>
      <c r="L5570" s="18">
        <v>47635</v>
      </c>
      <c r="M5570" t="s">
        <v>228</v>
      </c>
      <c r="N5570" t="s">
        <v>65</v>
      </c>
      <c r="O5570" t="s">
        <v>7392</v>
      </c>
    </row>
    <row r="5571" spans="1:15" x14ac:dyDescent="0.3">
      <c r="A5571" t="s">
        <v>7393</v>
      </c>
      <c r="B5571" t="s">
        <v>4</v>
      </c>
      <c r="C5571" t="s">
        <v>15</v>
      </c>
      <c r="D5571" t="s">
        <v>89</v>
      </c>
      <c r="E5571" t="s">
        <v>90</v>
      </c>
      <c r="F5571" t="s">
        <v>65</v>
      </c>
      <c r="G5571" t="s">
        <v>66</v>
      </c>
      <c r="H5571" t="s">
        <v>67</v>
      </c>
      <c r="I5571">
        <v>2024</v>
      </c>
      <c r="J5571" t="s">
        <v>68</v>
      </c>
      <c r="K5571">
        <v>2026</v>
      </c>
      <c r="L5571" s="18">
        <v>46045</v>
      </c>
      <c r="M5571" t="s">
        <v>69</v>
      </c>
      <c r="N5571" t="s">
        <v>65</v>
      </c>
      <c r="O5571" t="s">
        <v>7394</v>
      </c>
    </row>
    <row r="5572" spans="1:15" x14ac:dyDescent="0.3">
      <c r="A5572" t="s">
        <v>7395</v>
      </c>
      <c r="B5572" t="s">
        <v>4</v>
      </c>
      <c r="C5572" t="s">
        <v>18</v>
      </c>
      <c r="D5572" t="s">
        <v>81</v>
      </c>
      <c r="E5572" t="s">
        <v>75</v>
      </c>
      <c r="F5572" t="s">
        <v>68</v>
      </c>
      <c r="G5572" t="s">
        <v>52</v>
      </c>
      <c r="H5572" t="s">
        <v>706</v>
      </c>
      <c r="I5572">
        <v>2025</v>
      </c>
      <c r="J5572" t="s">
        <v>68</v>
      </c>
      <c r="K5572">
        <v>2029</v>
      </c>
      <c r="L5572" s="18">
        <v>46270</v>
      </c>
      <c r="M5572" t="s">
        <v>228</v>
      </c>
      <c r="N5572" t="s">
        <v>65</v>
      </c>
      <c r="O5572" t="s">
        <v>7396</v>
      </c>
    </row>
    <row r="5573" spans="1:15" x14ac:dyDescent="0.3">
      <c r="A5573" t="s">
        <v>7397</v>
      </c>
      <c r="B5573" t="s">
        <v>4</v>
      </c>
      <c r="C5573" t="s">
        <v>19</v>
      </c>
      <c r="D5573" t="s">
        <v>89</v>
      </c>
      <c r="E5573" t="s">
        <v>90</v>
      </c>
      <c r="F5573" t="s">
        <v>65</v>
      </c>
      <c r="G5573" t="s">
        <v>66</v>
      </c>
      <c r="H5573" t="s">
        <v>67</v>
      </c>
      <c r="I5573">
        <v>2025</v>
      </c>
      <c r="J5573" t="s">
        <v>68</v>
      </c>
      <c r="K5573">
        <v>2025</v>
      </c>
      <c r="L5573" s="18">
        <v>45911</v>
      </c>
      <c r="M5573" t="s">
        <v>69</v>
      </c>
      <c r="N5573" t="s">
        <v>65</v>
      </c>
      <c r="O5573" t="s">
        <v>6793</v>
      </c>
    </row>
    <row r="5574" spans="1:15" x14ac:dyDescent="0.3">
      <c r="A5574" t="s">
        <v>7398</v>
      </c>
      <c r="B5574" t="s">
        <v>4</v>
      </c>
      <c r="C5574" t="s">
        <v>18</v>
      </c>
      <c r="D5574" t="s">
        <v>63</v>
      </c>
      <c r="E5574" t="s">
        <v>64</v>
      </c>
      <c r="F5574" t="s">
        <v>68</v>
      </c>
      <c r="G5574" t="s">
        <v>52</v>
      </c>
      <c r="H5574" t="s">
        <v>706</v>
      </c>
      <c r="I5574">
        <v>2025</v>
      </c>
      <c r="J5574" t="s">
        <v>68</v>
      </c>
      <c r="K5574">
        <v>2029</v>
      </c>
      <c r="L5574" s="18">
        <v>46642</v>
      </c>
      <c r="M5574" t="s">
        <v>228</v>
      </c>
      <c r="N5574" t="s">
        <v>65</v>
      </c>
      <c r="O5574" t="s">
        <v>7356</v>
      </c>
    </row>
    <row r="5575" spans="1:15" x14ac:dyDescent="0.3">
      <c r="A5575" t="s">
        <v>7399</v>
      </c>
      <c r="B5575" t="s">
        <v>4</v>
      </c>
      <c r="C5575" t="s">
        <v>18</v>
      </c>
      <c r="D5575" t="s">
        <v>89</v>
      </c>
      <c r="E5575" t="s">
        <v>90</v>
      </c>
      <c r="F5575" t="s">
        <v>68</v>
      </c>
      <c r="G5575" t="s">
        <v>52</v>
      </c>
      <c r="H5575" t="s">
        <v>1291</v>
      </c>
      <c r="I5575">
        <v>2025</v>
      </c>
      <c r="J5575" t="s">
        <v>68</v>
      </c>
      <c r="K5575">
        <v>2027</v>
      </c>
      <c r="L5575" s="18">
        <v>46675</v>
      </c>
      <c r="M5575" t="s">
        <v>228</v>
      </c>
      <c r="N5575" t="s">
        <v>65</v>
      </c>
      <c r="O5575" t="s">
        <v>7400</v>
      </c>
    </row>
    <row r="5576" spans="1:15" x14ac:dyDescent="0.3">
      <c r="A5576" t="s">
        <v>7401</v>
      </c>
      <c r="B5576" t="s">
        <v>4</v>
      </c>
      <c r="C5576" t="s">
        <v>15</v>
      </c>
      <c r="D5576" t="s">
        <v>74</v>
      </c>
      <c r="E5576" t="s">
        <v>75</v>
      </c>
      <c r="F5576" t="s">
        <v>68</v>
      </c>
      <c r="G5576" t="s">
        <v>52</v>
      </c>
      <c r="H5576" t="s">
        <v>1291</v>
      </c>
      <c r="I5576">
        <v>2025</v>
      </c>
      <c r="J5576" t="s">
        <v>68</v>
      </c>
      <c r="K5576">
        <v>2027</v>
      </c>
      <c r="L5576" s="18">
        <v>46533</v>
      </c>
      <c r="M5576" t="s">
        <v>228</v>
      </c>
      <c r="N5576" t="s">
        <v>65</v>
      </c>
      <c r="O5576" t="s">
        <v>7333</v>
      </c>
    </row>
    <row r="5577" spans="1:15" x14ac:dyDescent="0.3">
      <c r="A5577" t="s">
        <v>7402</v>
      </c>
      <c r="B5577" t="s">
        <v>4</v>
      </c>
      <c r="C5577" t="s">
        <v>18</v>
      </c>
      <c r="D5577" t="s">
        <v>89</v>
      </c>
      <c r="E5577" t="s">
        <v>90</v>
      </c>
      <c r="F5577" t="s">
        <v>65</v>
      </c>
      <c r="G5577" t="s">
        <v>66</v>
      </c>
      <c r="H5577" t="s">
        <v>67</v>
      </c>
      <c r="I5577">
        <v>2025</v>
      </c>
      <c r="J5577" t="s">
        <v>68</v>
      </c>
      <c r="K5577">
        <v>2026</v>
      </c>
      <c r="L5577" s="18">
        <v>46274</v>
      </c>
      <c r="M5577" t="s">
        <v>69</v>
      </c>
      <c r="N5577" t="s">
        <v>65</v>
      </c>
      <c r="O5577" t="s">
        <v>7383</v>
      </c>
    </row>
    <row r="5578" spans="1:15" x14ac:dyDescent="0.3">
      <c r="A5578" t="s">
        <v>7403</v>
      </c>
      <c r="B5578" t="s">
        <v>4</v>
      </c>
      <c r="C5578" t="s">
        <v>18</v>
      </c>
      <c r="D5578" t="s">
        <v>89</v>
      </c>
      <c r="E5578" t="s">
        <v>90</v>
      </c>
      <c r="F5578" t="s">
        <v>65</v>
      </c>
      <c r="G5578" t="s">
        <v>66</v>
      </c>
      <c r="H5578" t="s">
        <v>67</v>
      </c>
      <c r="I5578">
        <v>2025</v>
      </c>
      <c r="J5578" t="s">
        <v>68</v>
      </c>
      <c r="K5578">
        <v>2025</v>
      </c>
      <c r="L5578" s="18">
        <v>45827</v>
      </c>
      <c r="M5578" t="s">
        <v>69</v>
      </c>
      <c r="N5578" t="s">
        <v>65</v>
      </c>
      <c r="O5578" t="s">
        <v>7056</v>
      </c>
    </row>
    <row r="5579" spans="1:15" x14ac:dyDescent="0.3">
      <c r="A5579" t="s">
        <v>7404</v>
      </c>
      <c r="B5579" t="s">
        <v>4</v>
      </c>
      <c r="C5579" t="s">
        <v>15</v>
      </c>
      <c r="D5579" t="s">
        <v>74</v>
      </c>
      <c r="E5579" t="s">
        <v>75</v>
      </c>
      <c r="F5579" t="s">
        <v>68</v>
      </c>
      <c r="G5579" t="s">
        <v>52</v>
      </c>
      <c r="H5579" t="s">
        <v>1291</v>
      </c>
      <c r="I5579">
        <v>2025</v>
      </c>
      <c r="J5579" t="s">
        <v>68</v>
      </c>
      <c r="K5579">
        <v>2028</v>
      </c>
      <c r="L5579" s="18">
        <v>46717</v>
      </c>
      <c r="M5579" t="s">
        <v>228</v>
      </c>
      <c r="N5579" t="s">
        <v>65</v>
      </c>
      <c r="O5579" t="s">
        <v>7333</v>
      </c>
    </row>
    <row r="5580" spans="1:15" x14ac:dyDescent="0.3">
      <c r="A5580" t="s">
        <v>7405</v>
      </c>
      <c r="B5580" t="s">
        <v>4</v>
      </c>
      <c r="C5580" t="s">
        <v>31</v>
      </c>
      <c r="D5580" t="s">
        <v>89</v>
      </c>
      <c r="E5580" t="s">
        <v>90</v>
      </c>
      <c r="F5580" t="s">
        <v>65</v>
      </c>
      <c r="G5580" t="s">
        <v>66</v>
      </c>
      <c r="H5580" t="s">
        <v>67</v>
      </c>
      <c r="I5580">
        <v>2025</v>
      </c>
      <c r="J5580" t="s">
        <v>68</v>
      </c>
      <c r="K5580">
        <v>2025</v>
      </c>
      <c r="L5580" s="18">
        <v>45951</v>
      </c>
      <c r="M5580" t="s">
        <v>69</v>
      </c>
      <c r="N5580" t="s">
        <v>65</v>
      </c>
      <c r="O5580" t="s">
        <v>7271</v>
      </c>
    </row>
    <row r="5581" spans="1:15" x14ac:dyDescent="0.3">
      <c r="A5581" t="s">
        <v>7406</v>
      </c>
      <c r="B5581" t="s">
        <v>4</v>
      </c>
      <c r="C5581" t="s">
        <v>16</v>
      </c>
      <c r="D5581" t="s">
        <v>89</v>
      </c>
      <c r="E5581" t="s">
        <v>90</v>
      </c>
      <c r="F5581" t="s">
        <v>65</v>
      </c>
      <c r="G5581" t="s">
        <v>66</v>
      </c>
      <c r="H5581" t="s">
        <v>67</v>
      </c>
      <c r="I5581">
        <v>2025</v>
      </c>
      <c r="J5581" t="s">
        <v>68</v>
      </c>
      <c r="K5581">
        <v>2025</v>
      </c>
      <c r="L5581" s="18">
        <v>45751</v>
      </c>
      <c r="M5581" t="s">
        <v>69</v>
      </c>
      <c r="N5581" t="s">
        <v>65</v>
      </c>
      <c r="O5581" t="s">
        <v>7087</v>
      </c>
    </row>
    <row r="5582" spans="1:15" x14ac:dyDescent="0.3">
      <c r="A5582" t="s">
        <v>7407</v>
      </c>
      <c r="B5582" t="s">
        <v>4</v>
      </c>
      <c r="C5582" t="s">
        <v>15</v>
      </c>
      <c r="D5582" t="s">
        <v>89</v>
      </c>
      <c r="E5582" t="s">
        <v>90</v>
      </c>
      <c r="F5582" t="s">
        <v>65</v>
      </c>
      <c r="G5582" t="s">
        <v>66</v>
      </c>
      <c r="H5582" t="s">
        <v>67</v>
      </c>
      <c r="I5582">
        <v>2025</v>
      </c>
      <c r="J5582" t="s">
        <v>68</v>
      </c>
      <c r="K5582">
        <v>2025</v>
      </c>
      <c r="L5582" s="18">
        <v>45860</v>
      </c>
      <c r="M5582" t="s">
        <v>69</v>
      </c>
      <c r="N5582" t="s">
        <v>65</v>
      </c>
      <c r="O5582" t="s">
        <v>7215</v>
      </c>
    </row>
    <row r="5583" spans="1:15" x14ac:dyDescent="0.3">
      <c r="A5583" t="s">
        <v>7408</v>
      </c>
      <c r="B5583" t="s">
        <v>4</v>
      </c>
      <c r="C5583" t="s">
        <v>18</v>
      </c>
      <c r="D5583" t="s">
        <v>74</v>
      </c>
      <c r="E5583" t="s">
        <v>75</v>
      </c>
      <c r="F5583" t="s">
        <v>68</v>
      </c>
      <c r="G5583" t="s">
        <v>52</v>
      </c>
      <c r="H5583" t="s">
        <v>1291</v>
      </c>
      <c r="I5583">
        <v>2025</v>
      </c>
      <c r="J5583" t="s">
        <v>68</v>
      </c>
      <c r="K5583">
        <v>2031</v>
      </c>
      <c r="L5583" s="18">
        <v>47116</v>
      </c>
      <c r="M5583" t="s">
        <v>228</v>
      </c>
      <c r="N5583" t="s">
        <v>65</v>
      </c>
      <c r="O5583" t="s">
        <v>7385</v>
      </c>
    </row>
    <row r="5584" spans="1:15" x14ac:dyDescent="0.3">
      <c r="A5584" t="s">
        <v>7409</v>
      </c>
      <c r="B5584" t="s">
        <v>4</v>
      </c>
      <c r="C5584" t="s">
        <v>16</v>
      </c>
      <c r="D5584" t="s">
        <v>63</v>
      </c>
      <c r="E5584" t="s">
        <v>64</v>
      </c>
      <c r="F5584" t="s">
        <v>68</v>
      </c>
      <c r="G5584" t="s">
        <v>52</v>
      </c>
      <c r="H5584" t="s">
        <v>1291</v>
      </c>
      <c r="I5584">
        <v>2025</v>
      </c>
      <c r="J5584" t="s">
        <v>68</v>
      </c>
      <c r="K5584">
        <v>2031</v>
      </c>
      <c r="L5584" s="18">
        <v>47548</v>
      </c>
      <c r="M5584" t="s">
        <v>228</v>
      </c>
      <c r="N5584" t="s">
        <v>65</v>
      </c>
      <c r="O5584" t="s">
        <v>7087</v>
      </c>
    </row>
    <row r="5585" spans="1:15" x14ac:dyDescent="0.3">
      <c r="A5585" t="s">
        <v>7410</v>
      </c>
      <c r="B5585" t="s">
        <v>4</v>
      </c>
      <c r="C5585" t="s">
        <v>18</v>
      </c>
      <c r="D5585" t="s">
        <v>63</v>
      </c>
      <c r="E5585" t="s">
        <v>64</v>
      </c>
      <c r="F5585" t="s">
        <v>68</v>
      </c>
      <c r="G5585" t="s">
        <v>52</v>
      </c>
      <c r="H5585" t="s">
        <v>1291</v>
      </c>
      <c r="I5585">
        <v>2025</v>
      </c>
      <c r="J5585" t="s">
        <v>68</v>
      </c>
      <c r="K5585">
        <v>2032</v>
      </c>
      <c r="L5585" s="18">
        <v>47368</v>
      </c>
      <c r="M5585" t="s">
        <v>228</v>
      </c>
      <c r="N5585" t="s">
        <v>68</v>
      </c>
      <c r="O5585" t="s">
        <v>7056</v>
      </c>
    </row>
    <row r="5586" spans="1:15" x14ac:dyDescent="0.3">
      <c r="A5586" t="s">
        <v>7411</v>
      </c>
      <c r="B5586" t="s">
        <v>4</v>
      </c>
      <c r="C5586" t="s">
        <v>31</v>
      </c>
      <c r="D5586" t="s">
        <v>89</v>
      </c>
      <c r="E5586" t="s">
        <v>90</v>
      </c>
      <c r="F5586" t="s">
        <v>65</v>
      </c>
      <c r="G5586" t="s">
        <v>66</v>
      </c>
      <c r="H5586" t="s">
        <v>67</v>
      </c>
      <c r="I5586">
        <v>2025</v>
      </c>
      <c r="J5586" t="s">
        <v>68</v>
      </c>
      <c r="K5586">
        <v>2025</v>
      </c>
      <c r="L5586" s="18">
        <v>46008</v>
      </c>
      <c r="M5586" t="s">
        <v>69</v>
      </c>
      <c r="N5586" t="s">
        <v>65</v>
      </c>
      <c r="O5586" t="s">
        <v>7309</v>
      </c>
    </row>
    <row r="5587" spans="1:15" x14ac:dyDescent="0.3">
      <c r="A5587" t="s">
        <v>7412</v>
      </c>
      <c r="B5587" t="s">
        <v>4</v>
      </c>
      <c r="C5587" t="s">
        <v>15</v>
      </c>
      <c r="D5587" t="s">
        <v>63</v>
      </c>
      <c r="E5587" t="s">
        <v>64</v>
      </c>
      <c r="F5587" t="s">
        <v>68</v>
      </c>
      <c r="G5587" t="s">
        <v>52</v>
      </c>
      <c r="H5587" t="s">
        <v>1291</v>
      </c>
      <c r="I5587">
        <v>2025</v>
      </c>
      <c r="J5587" t="s">
        <v>68</v>
      </c>
      <c r="K5587">
        <v>2029</v>
      </c>
      <c r="L5587" s="18">
        <v>47019</v>
      </c>
      <c r="M5587" t="s">
        <v>228</v>
      </c>
      <c r="N5587" t="s">
        <v>65</v>
      </c>
      <c r="O5587" t="s">
        <v>7215</v>
      </c>
    </row>
    <row r="5588" spans="1:15" x14ac:dyDescent="0.3">
      <c r="A5588" t="s">
        <v>7413</v>
      </c>
      <c r="B5588" t="s">
        <v>4</v>
      </c>
      <c r="C5588" t="s">
        <v>18</v>
      </c>
      <c r="D5588" t="s">
        <v>63</v>
      </c>
      <c r="E5588" t="s">
        <v>64</v>
      </c>
      <c r="F5588" t="s">
        <v>68</v>
      </c>
      <c r="G5588" t="s">
        <v>52</v>
      </c>
      <c r="H5588" t="s">
        <v>1291</v>
      </c>
      <c r="I5588">
        <v>2025</v>
      </c>
      <c r="J5588" t="s">
        <v>68</v>
      </c>
      <c r="K5588">
        <v>2030</v>
      </c>
      <c r="L5588" s="18">
        <v>46867</v>
      </c>
      <c r="M5588" t="s">
        <v>228</v>
      </c>
      <c r="N5588" t="s">
        <v>68</v>
      </c>
      <c r="O5588" t="s">
        <v>7350</v>
      </c>
    </row>
    <row r="5589" spans="1:15" x14ac:dyDescent="0.3">
      <c r="A5589" t="s">
        <v>7414</v>
      </c>
      <c r="B5589" t="s">
        <v>4</v>
      </c>
      <c r="C5589" t="s">
        <v>18</v>
      </c>
      <c r="D5589" t="s">
        <v>123</v>
      </c>
      <c r="E5589" t="s">
        <v>64</v>
      </c>
      <c r="F5589" t="s">
        <v>68</v>
      </c>
      <c r="G5589" t="s">
        <v>52</v>
      </c>
      <c r="H5589" t="s">
        <v>1291</v>
      </c>
      <c r="I5589">
        <v>2025</v>
      </c>
      <c r="J5589" t="s">
        <v>68</v>
      </c>
      <c r="K5589">
        <v>2030</v>
      </c>
      <c r="L5589" s="18">
        <v>46825</v>
      </c>
      <c r="M5589" t="s">
        <v>228</v>
      </c>
      <c r="N5589" t="s">
        <v>68</v>
      </c>
      <c r="O5589" t="s">
        <v>7415</v>
      </c>
    </row>
    <row r="5590" spans="1:15" x14ac:dyDescent="0.3">
      <c r="A5590" t="s">
        <v>7416</v>
      </c>
      <c r="B5590" t="s">
        <v>4</v>
      </c>
      <c r="C5590" t="s">
        <v>15</v>
      </c>
      <c r="D5590" t="s">
        <v>63</v>
      </c>
      <c r="E5590" t="s">
        <v>64</v>
      </c>
      <c r="F5590" t="s">
        <v>68</v>
      </c>
      <c r="G5590" t="s">
        <v>52</v>
      </c>
      <c r="H5590" t="s">
        <v>1291</v>
      </c>
      <c r="I5590">
        <v>2025</v>
      </c>
      <c r="J5590" t="s">
        <v>68</v>
      </c>
      <c r="K5590">
        <v>2028</v>
      </c>
      <c r="L5590" s="18">
        <v>46917</v>
      </c>
      <c r="M5590" t="s">
        <v>228</v>
      </c>
      <c r="N5590" t="s">
        <v>65</v>
      </c>
      <c r="O5590" t="s">
        <v>7215</v>
      </c>
    </row>
    <row r="5591" spans="1:15" x14ac:dyDescent="0.3">
      <c r="A5591" t="s">
        <v>7417</v>
      </c>
      <c r="B5591" t="s">
        <v>4</v>
      </c>
      <c r="C5591" t="s">
        <v>15</v>
      </c>
      <c r="D5591" t="s">
        <v>63</v>
      </c>
      <c r="E5591" t="s">
        <v>64</v>
      </c>
      <c r="F5591" t="s">
        <v>68</v>
      </c>
      <c r="G5591" t="s">
        <v>52</v>
      </c>
      <c r="H5591" t="s">
        <v>1291</v>
      </c>
      <c r="I5591">
        <v>2025</v>
      </c>
      <c r="J5591" t="s">
        <v>68</v>
      </c>
      <c r="K5591">
        <v>2029</v>
      </c>
      <c r="L5591" s="18">
        <v>47291</v>
      </c>
      <c r="M5591" t="s">
        <v>228</v>
      </c>
      <c r="N5591" t="s">
        <v>65</v>
      </c>
      <c r="O5591" t="s">
        <v>7215</v>
      </c>
    </row>
    <row r="5592" spans="1:15" x14ac:dyDescent="0.3">
      <c r="A5592" t="s">
        <v>7418</v>
      </c>
      <c r="B5592" t="s">
        <v>4</v>
      </c>
      <c r="C5592" t="s">
        <v>18</v>
      </c>
      <c r="D5592" t="s">
        <v>74</v>
      </c>
      <c r="E5592" t="s">
        <v>75</v>
      </c>
      <c r="F5592" t="s">
        <v>68</v>
      </c>
      <c r="G5592" t="s">
        <v>52</v>
      </c>
      <c r="H5592" t="s">
        <v>706</v>
      </c>
      <c r="I5592">
        <v>2025</v>
      </c>
      <c r="J5592" t="s">
        <v>68</v>
      </c>
      <c r="K5592">
        <v>2028</v>
      </c>
      <c r="L5592" s="18">
        <v>46423</v>
      </c>
      <c r="M5592" t="s">
        <v>228</v>
      </c>
      <c r="N5592" t="s">
        <v>65</v>
      </c>
      <c r="O5592" t="s">
        <v>6095</v>
      </c>
    </row>
    <row r="5593" spans="1:15" x14ac:dyDescent="0.3">
      <c r="A5593" t="s">
        <v>7419</v>
      </c>
      <c r="B5593" t="s">
        <v>4</v>
      </c>
      <c r="C5593" t="s">
        <v>15</v>
      </c>
      <c r="D5593" t="s">
        <v>63</v>
      </c>
      <c r="E5593" t="s">
        <v>64</v>
      </c>
      <c r="F5593" t="s">
        <v>68</v>
      </c>
      <c r="G5593" t="s">
        <v>52</v>
      </c>
      <c r="H5593" t="s">
        <v>1291</v>
      </c>
      <c r="I5593">
        <v>2026</v>
      </c>
      <c r="J5593" t="s">
        <v>68</v>
      </c>
      <c r="K5593">
        <v>2028</v>
      </c>
      <c r="L5593" s="18">
        <v>46804</v>
      </c>
      <c r="M5593" t="s">
        <v>228</v>
      </c>
      <c r="N5593" t="s">
        <v>65</v>
      </c>
      <c r="O5593" t="s">
        <v>7215</v>
      </c>
    </row>
    <row r="5594" spans="1:15" x14ac:dyDescent="0.3">
      <c r="A5594" t="s">
        <v>7420</v>
      </c>
      <c r="B5594" t="s">
        <v>4</v>
      </c>
      <c r="C5594" t="s">
        <v>15</v>
      </c>
      <c r="D5594" t="s">
        <v>63</v>
      </c>
      <c r="E5594" t="s">
        <v>64</v>
      </c>
      <c r="F5594" t="s">
        <v>68</v>
      </c>
      <c r="G5594" t="s">
        <v>52</v>
      </c>
      <c r="H5594" t="s">
        <v>1291</v>
      </c>
      <c r="I5594">
        <v>2025</v>
      </c>
      <c r="J5594" t="s">
        <v>68</v>
      </c>
      <c r="K5594">
        <v>2026</v>
      </c>
      <c r="L5594" s="18">
        <v>46327</v>
      </c>
      <c r="M5594" t="s">
        <v>228</v>
      </c>
      <c r="N5594" t="s">
        <v>65</v>
      </c>
      <c r="O5594" t="s">
        <v>7215</v>
      </c>
    </row>
    <row r="5595" spans="1:15" x14ac:dyDescent="0.3">
      <c r="A5595" t="s">
        <v>7421</v>
      </c>
      <c r="B5595" t="s">
        <v>4</v>
      </c>
      <c r="C5595" t="s">
        <v>15</v>
      </c>
      <c r="D5595" t="s">
        <v>63</v>
      </c>
      <c r="E5595" t="s">
        <v>64</v>
      </c>
      <c r="F5595" t="s">
        <v>68</v>
      </c>
      <c r="G5595" t="s">
        <v>52</v>
      </c>
      <c r="H5595" t="s">
        <v>1291</v>
      </c>
      <c r="I5595">
        <v>2025</v>
      </c>
      <c r="J5595" t="s">
        <v>68</v>
      </c>
      <c r="K5595">
        <v>2026</v>
      </c>
      <c r="L5595" s="18">
        <v>46328</v>
      </c>
      <c r="M5595" t="s">
        <v>228</v>
      </c>
      <c r="N5595" t="s">
        <v>65</v>
      </c>
      <c r="O5595" t="s">
        <v>7215</v>
      </c>
    </row>
    <row r="5596" spans="1:15" x14ac:dyDescent="0.3">
      <c r="A5596" t="s">
        <v>7422</v>
      </c>
      <c r="B5596" t="s">
        <v>4</v>
      </c>
      <c r="C5596" t="s">
        <v>31</v>
      </c>
      <c r="D5596" t="s">
        <v>89</v>
      </c>
      <c r="E5596" t="s">
        <v>90</v>
      </c>
      <c r="F5596" t="s">
        <v>65</v>
      </c>
      <c r="G5596" t="s">
        <v>66</v>
      </c>
      <c r="H5596" t="s">
        <v>67</v>
      </c>
      <c r="I5596">
        <v>2025</v>
      </c>
      <c r="J5596" t="s">
        <v>68</v>
      </c>
      <c r="K5596">
        <v>2025</v>
      </c>
      <c r="L5596" s="18">
        <v>45911</v>
      </c>
      <c r="M5596" t="s">
        <v>69</v>
      </c>
      <c r="N5596" t="s">
        <v>65</v>
      </c>
      <c r="O5596" t="s">
        <v>7311</v>
      </c>
    </row>
    <row r="5597" spans="1:15" x14ac:dyDescent="0.3">
      <c r="A5597" t="s">
        <v>7423</v>
      </c>
      <c r="B5597" t="s">
        <v>4</v>
      </c>
      <c r="C5597" t="s">
        <v>15</v>
      </c>
      <c r="D5597" t="s">
        <v>63</v>
      </c>
      <c r="E5597" t="s">
        <v>64</v>
      </c>
      <c r="F5597" t="s">
        <v>68</v>
      </c>
      <c r="G5597" t="s">
        <v>52</v>
      </c>
      <c r="H5597" t="s">
        <v>1291</v>
      </c>
      <c r="I5597">
        <v>2025</v>
      </c>
      <c r="J5597" t="s">
        <v>68</v>
      </c>
      <c r="K5597">
        <v>2029</v>
      </c>
      <c r="L5597" s="18">
        <v>47007</v>
      </c>
      <c r="M5597" t="s">
        <v>228</v>
      </c>
      <c r="N5597" t="s">
        <v>65</v>
      </c>
      <c r="O5597" t="s">
        <v>7215</v>
      </c>
    </row>
    <row r="5598" spans="1:15" x14ac:dyDescent="0.3">
      <c r="A5598" t="s">
        <v>7424</v>
      </c>
      <c r="B5598" t="s">
        <v>4</v>
      </c>
      <c r="C5598" t="s">
        <v>15</v>
      </c>
      <c r="D5598" t="s">
        <v>63</v>
      </c>
      <c r="E5598" t="s">
        <v>64</v>
      </c>
      <c r="F5598" t="s">
        <v>68</v>
      </c>
      <c r="G5598" t="s">
        <v>52</v>
      </c>
      <c r="H5598" t="s">
        <v>1291</v>
      </c>
      <c r="I5598">
        <v>2025</v>
      </c>
      <c r="J5598" t="s">
        <v>68</v>
      </c>
      <c r="K5598">
        <v>2029</v>
      </c>
      <c r="L5598" s="18">
        <v>47007</v>
      </c>
      <c r="M5598" t="s">
        <v>228</v>
      </c>
      <c r="N5598" t="s">
        <v>65</v>
      </c>
      <c r="O5598" t="s">
        <v>7215</v>
      </c>
    </row>
    <row r="5599" spans="1:15" x14ac:dyDescent="0.3">
      <c r="A5599" t="s">
        <v>7425</v>
      </c>
      <c r="B5599" t="s">
        <v>4</v>
      </c>
      <c r="C5599" t="s">
        <v>16</v>
      </c>
      <c r="D5599" t="s">
        <v>63</v>
      </c>
      <c r="E5599" t="s">
        <v>64</v>
      </c>
      <c r="F5599" t="s">
        <v>68</v>
      </c>
      <c r="G5599" t="s">
        <v>52</v>
      </c>
      <c r="H5599" t="s">
        <v>1291</v>
      </c>
      <c r="I5599">
        <v>2025</v>
      </c>
      <c r="J5599" t="s">
        <v>68</v>
      </c>
      <c r="K5599">
        <v>2034</v>
      </c>
      <c r="L5599" s="18">
        <v>47403</v>
      </c>
      <c r="M5599" t="s">
        <v>228</v>
      </c>
      <c r="N5599" t="s">
        <v>65</v>
      </c>
      <c r="O5599" t="s">
        <v>7087</v>
      </c>
    </row>
    <row r="5600" spans="1:15" x14ac:dyDescent="0.3">
      <c r="A5600" t="s">
        <v>7426</v>
      </c>
      <c r="B5600" t="s">
        <v>4</v>
      </c>
      <c r="C5600" t="s">
        <v>18</v>
      </c>
      <c r="D5600" t="s">
        <v>81</v>
      </c>
      <c r="E5600" t="s">
        <v>75</v>
      </c>
      <c r="F5600" t="s">
        <v>68</v>
      </c>
      <c r="G5600" t="s">
        <v>52</v>
      </c>
      <c r="H5600" t="s">
        <v>1291</v>
      </c>
      <c r="I5600">
        <v>2025</v>
      </c>
      <c r="J5600" t="s">
        <v>68</v>
      </c>
      <c r="K5600">
        <v>2027</v>
      </c>
      <c r="L5600" s="18">
        <v>46538</v>
      </c>
      <c r="M5600" t="s">
        <v>228</v>
      </c>
      <c r="N5600" t="s">
        <v>65</v>
      </c>
      <c r="O5600" t="s">
        <v>7427</v>
      </c>
    </row>
    <row r="5601" spans="1:15" x14ac:dyDescent="0.3">
      <c r="A5601" t="s">
        <v>7428</v>
      </c>
      <c r="B5601" t="s">
        <v>4</v>
      </c>
      <c r="C5601" t="s">
        <v>18</v>
      </c>
      <c r="D5601" t="s">
        <v>89</v>
      </c>
      <c r="E5601" t="s">
        <v>90</v>
      </c>
      <c r="F5601" t="s">
        <v>68</v>
      </c>
      <c r="G5601" t="s">
        <v>52</v>
      </c>
      <c r="H5601" t="s">
        <v>1291</v>
      </c>
      <c r="I5601">
        <v>2025</v>
      </c>
      <c r="J5601" t="s">
        <v>68</v>
      </c>
      <c r="K5601">
        <v>2028</v>
      </c>
      <c r="L5601" s="18">
        <v>47101</v>
      </c>
      <c r="M5601" t="s">
        <v>228</v>
      </c>
      <c r="N5601" t="s">
        <v>65</v>
      </c>
      <c r="O5601" t="s">
        <v>7429</v>
      </c>
    </row>
    <row r="5602" spans="1:15" x14ac:dyDescent="0.3">
      <c r="A5602" t="s">
        <v>7430</v>
      </c>
      <c r="B5602" t="s">
        <v>4</v>
      </c>
      <c r="C5602" t="s">
        <v>15</v>
      </c>
      <c r="D5602" t="s">
        <v>63</v>
      </c>
      <c r="E5602" t="s">
        <v>64</v>
      </c>
      <c r="F5602" t="s">
        <v>68</v>
      </c>
      <c r="G5602" t="s">
        <v>52</v>
      </c>
      <c r="H5602" t="s">
        <v>1291</v>
      </c>
      <c r="I5602">
        <v>2025</v>
      </c>
      <c r="J5602" t="s">
        <v>68</v>
      </c>
      <c r="K5602">
        <v>2028</v>
      </c>
      <c r="L5602" s="18">
        <v>47081</v>
      </c>
      <c r="M5602" t="s">
        <v>228</v>
      </c>
      <c r="N5602" t="s">
        <v>65</v>
      </c>
      <c r="O5602" t="s">
        <v>7394</v>
      </c>
    </row>
    <row r="5603" spans="1:15" x14ac:dyDescent="0.3">
      <c r="A5603" t="s">
        <v>7431</v>
      </c>
      <c r="B5603" t="s">
        <v>4</v>
      </c>
      <c r="C5603" t="s">
        <v>15</v>
      </c>
      <c r="D5603" t="s">
        <v>63</v>
      </c>
      <c r="E5603" t="s">
        <v>64</v>
      </c>
      <c r="F5603" t="s">
        <v>68</v>
      </c>
      <c r="G5603" t="s">
        <v>52</v>
      </c>
      <c r="H5603" t="s">
        <v>1291</v>
      </c>
      <c r="I5603">
        <v>2025</v>
      </c>
      <c r="J5603" t="s">
        <v>68</v>
      </c>
      <c r="K5603">
        <v>2028</v>
      </c>
      <c r="L5603" s="18">
        <v>47060</v>
      </c>
      <c r="M5603" t="s">
        <v>228</v>
      </c>
      <c r="N5603" t="s">
        <v>65</v>
      </c>
      <c r="O5603" t="s">
        <v>7394</v>
      </c>
    </row>
    <row r="5604" spans="1:15" x14ac:dyDescent="0.3">
      <c r="A5604" t="s">
        <v>7432</v>
      </c>
      <c r="B5604" t="s">
        <v>4</v>
      </c>
      <c r="C5604" t="s">
        <v>18</v>
      </c>
      <c r="D5604" t="s">
        <v>74</v>
      </c>
      <c r="E5604" t="s">
        <v>75</v>
      </c>
      <c r="F5604" t="s">
        <v>68</v>
      </c>
      <c r="G5604" t="s">
        <v>52</v>
      </c>
      <c r="H5604" t="s">
        <v>1291</v>
      </c>
      <c r="I5604">
        <v>2025</v>
      </c>
      <c r="J5604" t="s">
        <v>68</v>
      </c>
      <c r="K5604">
        <v>2028</v>
      </c>
      <c r="L5604" s="18">
        <v>46761</v>
      </c>
      <c r="M5604" t="s">
        <v>228</v>
      </c>
      <c r="N5604" t="s">
        <v>65</v>
      </c>
      <c r="O5604" t="s">
        <v>292</v>
      </c>
    </row>
    <row r="5605" spans="1:15" x14ac:dyDescent="0.3">
      <c r="A5605" t="s">
        <v>7433</v>
      </c>
      <c r="B5605" t="s">
        <v>4</v>
      </c>
      <c r="C5605" t="s">
        <v>16</v>
      </c>
      <c r="D5605" t="s">
        <v>74</v>
      </c>
      <c r="E5605" t="s">
        <v>75</v>
      </c>
      <c r="F5605" t="s">
        <v>68</v>
      </c>
      <c r="G5605" t="s">
        <v>52</v>
      </c>
      <c r="H5605" t="s">
        <v>706</v>
      </c>
      <c r="I5605">
        <v>2025</v>
      </c>
      <c r="J5605" t="s">
        <v>68</v>
      </c>
      <c r="K5605">
        <v>2032</v>
      </c>
      <c r="L5605" s="18">
        <v>46890</v>
      </c>
      <c r="M5605" t="s">
        <v>228</v>
      </c>
      <c r="N5605" t="s">
        <v>65</v>
      </c>
      <c r="O5605" t="s">
        <v>6995</v>
      </c>
    </row>
    <row r="5606" spans="1:15" x14ac:dyDescent="0.3">
      <c r="A5606" t="s">
        <v>7434</v>
      </c>
      <c r="B5606" t="s">
        <v>4</v>
      </c>
      <c r="C5606" t="s">
        <v>15</v>
      </c>
      <c r="D5606" t="s">
        <v>89</v>
      </c>
      <c r="E5606" t="s">
        <v>90</v>
      </c>
      <c r="F5606" t="s">
        <v>68</v>
      </c>
      <c r="G5606" t="s">
        <v>52</v>
      </c>
      <c r="H5606" t="s">
        <v>1291</v>
      </c>
      <c r="I5606">
        <v>2025</v>
      </c>
      <c r="J5606" t="s">
        <v>68</v>
      </c>
      <c r="K5606">
        <v>2027</v>
      </c>
      <c r="L5606" s="18">
        <v>46559</v>
      </c>
      <c r="M5606" t="s">
        <v>228</v>
      </c>
      <c r="N5606" t="s">
        <v>65</v>
      </c>
      <c r="O5606" t="s">
        <v>7215</v>
      </c>
    </row>
    <row r="5607" spans="1:15" x14ac:dyDescent="0.3">
      <c r="A5607" t="s">
        <v>7435</v>
      </c>
      <c r="B5607" t="s">
        <v>4</v>
      </c>
      <c r="C5607" t="s">
        <v>15</v>
      </c>
      <c r="D5607" t="s">
        <v>89</v>
      </c>
      <c r="E5607" t="s">
        <v>90</v>
      </c>
      <c r="F5607" t="s">
        <v>68</v>
      </c>
      <c r="G5607" t="s">
        <v>52</v>
      </c>
      <c r="H5607" t="s">
        <v>1291</v>
      </c>
      <c r="I5607">
        <v>2025</v>
      </c>
      <c r="J5607" t="s">
        <v>68</v>
      </c>
      <c r="K5607">
        <v>2027</v>
      </c>
      <c r="L5607" s="18">
        <v>46475</v>
      </c>
      <c r="M5607" t="s">
        <v>228</v>
      </c>
      <c r="N5607" t="s">
        <v>65</v>
      </c>
      <c r="O5607" t="s">
        <v>7394</v>
      </c>
    </row>
    <row r="5608" spans="1:15" x14ac:dyDescent="0.3">
      <c r="A5608" t="s">
        <v>7436</v>
      </c>
      <c r="B5608" t="s">
        <v>4</v>
      </c>
      <c r="C5608" t="s">
        <v>18</v>
      </c>
      <c r="D5608" t="s">
        <v>123</v>
      </c>
      <c r="E5608" t="s">
        <v>64</v>
      </c>
      <c r="F5608" t="s">
        <v>68</v>
      </c>
      <c r="G5608" t="s">
        <v>52</v>
      </c>
      <c r="H5608" t="s">
        <v>1291</v>
      </c>
      <c r="I5608">
        <v>2026</v>
      </c>
      <c r="J5608" t="s">
        <v>68</v>
      </c>
      <c r="K5608">
        <v>2031</v>
      </c>
      <c r="L5608" s="18">
        <v>48072</v>
      </c>
      <c r="M5608" t="s">
        <v>228</v>
      </c>
      <c r="N5608" t="s">
        <v>65</v>
      </c>
      <c r="O5608" t="s">
        <v>7385</v>
      </c>
    </row>
    <row r="5609" spans="1:15" x14ac:dyDescent="0.3">
      <c r="A5609" t="s">
        <v>7437</v>
      </c>
      <c r="B5609" t="s">
        <v>4</v>
      </c>
      <c r="C5609" t="s">
        <v>18</v>
      </c>
      <c r="D5609" t="s">
        <v>123</v>
      </c>
      <c r="E5609" t="s">
        <v>64</v>
      </c>
      <c r="F5609" t="s">
        <v>68</v>
      </c>
      <c r="G5609" t="s">
        <v>52</v>
      </c>
      <c r="H5609" t="s">
        <v>706</v>
      </c>
      <c r="I5609">
        <v>2025</v>
      </c>
      <c r="J5609" t="s">
        <v>68</v>
      </c>
      <c r="K5609">
        <v>2029</v>
      </c>
      <c r="L5609" s="18">
        <v>47241</v>
      </c>
      <c r="M5609" t="s">
        <v>228</v>
      </c>
      <c r="N5609" t="s">
        <v>65</v>
      </c>
      <c r="O5609" t="s">
        <v>7438</v>
      </c>
    </row>
    <row r="5610" spans="1:15" x14ac:dyDescent="0.3">
      <c r="A5610" t="s">
        <v>7439</v>
      </c>
      <c r="B5610" t="s">
        <v>4</v>
      </c>
      <c r="C5610" t="s">
        <v>18</v>
      </c>
      <c r="D5610" t="s">
        <v>89</v>
      </c>
      <c r="E5610" t="s">
        <v>90</v>
      </c>
      <c r="F5610" t="s">
        <v>68</v>
      </c>
      <c r="G5610" t="s">
        <v>52</v>
      </c>
      <c r="H5610" t="s">
        <v>1291</v>
      </c>
      <c r="I5610">
        <v>2025</v>
      </c>
      <c r="J5610" t="s">
        <v>68</v>
      </c>
      <c r="K5610">
        <v>2027</v>
      </c>
      <c r="L5610" s="18">
        <v>46406</v>
      </c>
      <c r="M5610" t="s">
        <v>228</v>
      </c>
      <c r="N5610" t="s">
        <v>65</v>
      </c>
      <c r="O5610" t="s">
        <v>7385</v>
      </c>
    </row>
    <row r="5611" spans="1:15" x14ac:dyDescent="0.3">
      <c r="A5611" t="s">
        <v>7440</v>
      </c>
      <c r="B5611" t="s">
        <v>4</v>
      </c>
      <c r="C5611" t="s">
        <v>18</v>
      </c>
      <c r="D5611" t="s">
        <v>123</v>
      </c>
      <c r="E5611" t="s">
        <v>64</v>
      </c>
      <c r="F5611" t="s">
        <v>68</v>
      </c>
      <c r="G5611" t="s">
        <v>52</v>
      </c>
      <c r="H5611" t="s">
        <v>1291</v>
      </c>
      <c r="I5611">
        <v>2025</v>
      </c>
      <c r="J5611" t="s">
        <v>68</v>
      </c>
      <c r="K5611">
        <v>2030</v>
      </c>
      <c r="L5611" s="18">
        <v>47102</v>
      </c>
      <c r="M5611" t="s">
        <v>228</v>
      </c>
      <c r="N5611" t="s">
        <v>65</v>
      </c>
      <c r="O5611" t="s">
        <v>7415</v>
      </c>
    </row>
    <row r="5612" spans="1:15" x14ac:dyDescent="0.3">
      <c r="A5612" t="s">
        <v>7441</v>
      </c>
      <c r="B5612" t="s">
        <v>4</v>
      </c>
      <c r="C5612" t="s">
        <v>18</v>
      </c>
      <c r="D5612" t="s">
        <v>123</v>
      </c>
      <c r="E5612" t="s">
        <v>64</v>
      </c>
      <c r="F5612" t="s">
        <v>68</v>
      </c>
      <c r="G5612" t="s">
        <v>52</v>
      </c>
      <c r="H5612" t="s">
        <v>1291</v>
      </c>
      <c r="I5612">
        <v>2025</v>
      </c>
      <c r="J5612" t="s">
        <v>68</v>
      </c>
      <c r="K5612">
        <v>2033</v>
      </c>
      <c r="L5612" s="18">
        <v>47144</v>
      </c>
      <c r="M5612" t="s">
        <v>228</v>
      </c>
      <c r="N5612" t="s">
        <v>65</v>
      </c>
      <c r="O5612" t="s">
        <v>7415</v>
      </c>
    </row>
    <row r="5613" spans="1:15" x14ac:dyDescent="0.3">
      <c r="A5613" t="s">
        <v>7442</v>
      </c>
      <c r="B5613" t="s">
        <v>4</v>
      </c>
      <c r="C5613" t="s">
        <v>16</v>
      </c>
      <c r="D5613" t="s">
        <v>89</v>
      </c>
      <c r="E5613" t="s">
        <v>90</v>
      </c>
      <c r="F5613" t="s">
        <v>68</v>
      </c>
      <c r="G5613" t="s">
        <v>52</v>
      </c>
      <c r="H5613" t="s">
        <v>1291</v>
      </c>
      <c r="I5613">
        <v>2025</v>
      </c>
      <c r="J5613" t="s">
        <v>68</v>
      </c>
      <c r="K5613">
        <v>2030</v>
      </c>
      <c r="L5613" s="18">
        <v>47192</v>
      </c>
      <c r="M5613" t="s">
        <v>228</v>
      </c>
      <c r="N5613" t="s">
        <v>65</v>
      </c>
      <c r="O5613" t="s">
        <v>7443</v>
      </c>
    </row>
    <row r="5614" spans="1:15" x14ac:dyDescent="0.3">
      <c r="A5614" t="s">
        <v>7444</v>
      </c>
      <c r="B5614" t="s">
        <v>4</v>
      </c>
      <c r="C5614" t="s">
        <v>16</v>
      </c>
      <c r="D5614" t="s">
        <v>63</v>
      </c>
      <c r="E5614" t="s">
        <v>64</v>
      </c>
      <c r="F5614" t="s">
        <v>68</v>
      </c>
      <c r="G5614" t="s">
        <v>52</v>
      </c>
      <c r="H5614" t="s">
        <v>1291</v>
      </c>
      <c r="I5614">
        <v>2025</v>
      </c>
      <c r="J5614" t="s">
        <v>68</v>
      </c>
      <c r="K5614">
        <v>2031</v>
      </c>
      <c r="L5614" s="18">
        <v>47864</v>
      </c>
      <c r="M5614" t="s">
        <v>228</v>
      </c>
      <c r="N5614" t="s">
        <v>65</v>
      </c>
      <c r="O5614" t="s">
        <v>7087</v>
      </c>
    </row>
    <row r="5615" spans="1:15" x14ac:dyDescent="0.3">
      <c r="A5615" t="s">
        <v>7445</v>
      </c>
      <c r="B5615" t="s">
        <v>4</v>
      </c>
      <c r="C5615" t="s">
        <v>15</v>
      </c>
      <c r="D5615" t="s">
        <v>89</v>
      </c>
      <c r="E5615" t="s">
        <v>90</v>
      </c>
      <c r="F5615" t="s">
        <v>65</v>
      </c>
      <c r="G5615" t="s">
        <v>66</v>
      </c>
      <c r="H5615" t="s">
        <v>67</v>
      </c>
      <c r="I5615">
        <v>2025</v>
      </c>
      <c r="J5615" t="s">
        <v>68</v>
      </c>
      <c r="K5615">
        <v>2026</v>
      </c>
      <c r="L5615" s="18">
        <v>46198</v>
      </c>
      <c r="M5615" t="s">
        <v>69</v>
      </c>
      <c r="N5615" t="s">
        <v>65</v>
      </c>
      <c r="O5615" t="s">
        <v>7215</v>
      </c>
    </row>
    <row r="5616" spans="1:15" x14ac:dyDescent="0.3">
      <c r="A5616" t="s">
        <v>7446</v>
      </c>
      <c r="B5616" t="s">
        <v>4</v>
      </c>
      <c r="C5616" t="s">
        <v>15</v>
      </c>
      <c r="D5616" t="s">
        <v>63</v>
      </c>
      <c r="E5616" t="s">
        <v>64</v>
      </c>
      <c r="F5616" t="s">
        <v>68</v>
      </c>
      <c r="G5616" t="s">
        <v>52</v>
      </c>
      <c r="H5616" t="s">
        <v>1291</v>
      </c>
      <c r="I5616">
        <v>2025</v>
      </c>
      <c r="J5616" t="s">
        <v>68</v>
      </c>
      <c r="K5616">
        <v>2027</v>
      </c>
      <c r="L5616" s="18">
        <v>46566</v>
      </c>
      <c r="M5616" t="s">
        <v>228</v>
      </c>
      <c r="N5616" t="s">
        <v>65</v>
      </c>
      <c r="O5616" t="s">
        <v>7394</v>
      </c>
    </row>
    <row r="5617" spans="1:15" x14ac:dyDescent="0.3">
      <c r="A5617" t="s">
        <v>7447</v>
      </c>
      <c r="B5617" t="s">
        <v>4</v>
      </c>
      <c r="C5617" t="s">
        <v>18</v>
      </c>
      <c r="D5617" t="s">
        <v>81</v>
      </c>
      <c r="E5617" t="s">
        <v>75</v>
      </c>
      <c r="F5617" t="s">
        <v>68</v>
      </c>
      <c r="G5617" t="s">
        <v>52</v>
      </c>
      <c r="H5617" t="s">
        <v>1291</v>
      </c>
      <c r="I5617">
        <v>2025</v>
      </c>
      <c r="J5617" t="s">
        <v>68</v>
      </c>
      <c r="K5617">
        <v>2028</v>
      </c>
      <c r="L5617" s="18">
        <v>46965</v>
      </c>
      <c r="M5617" t="s">
        <v>228</v>
      </c>
      <c r="N5617" t="s">
        <v>65</v>
      </c>
      <c r="O5617" t="s">
        <v>7448</v>
      </c>
    </row>
    <row r="5618" spans="1:15" x14ac:dyDescent="0.3">
      <c r="A5618" t="s">
        <v>7449</v>
      </c>
      <c r="B5618" t="s">
        <v>4</v>
      </c>
      <c r="C5618" t="s">
        <v>18</v>
      </c>
      <c r="D5618" t="s">
        <v>89</v>
      </c>
      <c r="E5618" t="s">
        <v>90</v>
      </c>
      <c r="F5618" t="s">
        <v>68</v>
      </c>
      <c r="G5618" t="s">
        <v>52</v>
      </c>
      <c r="H5618" t="s">
        <v>1291</v>
      </c>
      <c r="I5618">
        <v>2025</v>
      </c>
      <c r="J5618" t="s">
        <v>68</v>
      </c>
      <c r="K5618">
        <v>2033</v>
      </c>
      <c r="L5618" s="18">
        <v>46419</v>
      </c>
      <c r="M5618" t="s">
        <v>228</v>
      </c>
      <c r="N5618" t="s">
        <v>65</v>
      </c>
      <c r="O5618" t="s">
        <v>7450</v>
      </c>
    </row>
    <row r="5619" spans="1:15" x14ac:dyDescent="0.3">
      <c r="A5619" t="s">
        <v>7451</v>
      </c>
      <c r="B5619" t="s">
        <v>4</v>
      </c>
      <c r="C5619" t="s">
        <v>16</v>
      </c>
      <c r="D5619" t="s">
        <v>89</v>
      </c>
      <c r="E5619" t="s">
        <v>90</v>
      </c>
      <c r="F5619" t="s">
        <v>68</v>
      </c>
      <c r="G5619" t="s">
        <v>52</v>
      </c>
      <c r="H5619" t="s">
        <v>1291</v>
      </c>
      <c r="I5619">
        <v>2026</v>
      </c>
      <c r="J5619" t="s">
        <v>68</v>
      </c>
      <c r="K5619">
        <v>2027</v>
      </c>
      <c r="L5619" s="18">
        <v>46566</v>
      </c>
      <c r="M5619" t="s">
        <v>228</v>
      </c>
      <c r="N5619" t="s">
        <v>65</v>
      </c>
      <c r="O5619" t="s">
        <v>7313</v>
      </c>
    </row>
    <row r="5620" spans="1:15" x14ac:dyDescent="0.3">
      <c r="A5620" t="s">
        <v>7452</v>
      </c>
      <c r="B5620" t="s">
        <v>4</v>
      </c>
      <c r="C5620" t="s">
        <v>18</v>
      </c>
      <c r="D5620" t="s">
        <v>89</v>
      </c>
      <c r="E5620" t="s">
        <v>90</v>
      </c>
      <c r="F5620" t="s">
        <v>68</v>
      </c>
      <c r="G5620" t="s">
        <v>52</v>
      </c>
      <c r="H5620" t="s">
        <v>1291</v>
      </c>
      <c r="I5620">
        <v>2026</v>
      </c>
      <c r="J5620" t="s">
        <v>68</v>
      </c>
      <c r="K5620">
        <v>2031</v>
      </c>
      <c r="L5620" s="18">
        <v>47606</v>
      </c>
      <c r="M5620" t="s">
        <v>228</v>
      </c>
      <c r="N5620" t="s">
        <v>65</v>
      </c>
      <c r="O5620" t="s">
        <v>7453</v>
      </c>
    </row>
    <row r="5621" spans="1:15" x14ac:dyDescent="0.3">
      <c r="A5621" t="s">
        <v>7454</v>
      </c>
      <c r="B5621" t="s">
        <v>4</v>
      </c>
      <c r="C5621" t="s">
        <v>15</v>
      </c>
      <c r="D5621" t="s">
        <v>89</v>
      </c>
      <c r="E5621" t="s">
        <v>90</v>
      </c>
      <c r="F5621" t="s">
        <v>68</v>
      </c>
      <c r="G5621" t="s">
        <v>52</v>
      </c>
      <c r="H5621" t="s">
        <v>1291</v>
      </c>
      <c r="I5621">
        <v>2025</v>
      </c>
      <c r="J5621" t="s">
        <v>68</v>
      </c>
      <c r="K5621">
        <v>2026</v>
      </c>
      <c r="L5621" s="18">
        <v>46359</v>
      </c>
      <c r="M5621" t="s">
        <v>228</v>
      </c>
      <c r="N5621" t="s">
        <v>65</v>
      </c>
      <c r="O5621" t="s">
        <v>7455</v>
      </c>
    </row>
    <row r="5622" spans="1:15" x14ac:dyDescent="0.3">
      <c r="A5622" t="s">
        <v>7456</v>
      </c>
      <c r="B5622" t="s">
        <v>4</v>
      </c>
      <c r="C5622" t="s">
        <v>18</v>
      </c>
      <c r="D5622" t="s">
        <v>123</v>
      </c>
      <c r="E5622" t="s">
        <v>64</v>
      </c>
      <c r="F5622" t="s">
        <v>68</v>
      </c>
      <c r="G5622" t="s">
        <v>52</v>
      </c>
      <c r="H5622" t="s">
        <v>1291</v>
      </c>
      <c r="I5622">
        <v>2026</v>
      </c>
      <c r="J5622" t="s">
        <v>68</v>
      </c>
      <c r="K5622">
        <v>2032</v>
      </c>
      <c r="L5622" s="18">
        <v>47795</v>
      </c>
      <c r="M5622" t="s">
        <v>228</v>
      </c>
      <c r="N5622" t="s">
        <v>65</v>
      </c>
      <c r="O5622" t="s">
        <v>7457</v>
      </c>
    </row>
    <row r="5623" spans="1:15" x14ac:dyDescent="0.3">
      <c r="A5623" t="s">
        <v>7458</v>
      </c>
      <c r="B5623" t="s">
        <v>4</v>
      </c>
      <c r="C5623" t="s">
        <v>18</v>
      </c>
      <c r="D5623" t="s">
        <v>123</v>
      </c>
      <c r="E5623" t="s">
        <v>64</v>
      </c>
      <c r="F5623" t="s">
        <v>68</v>
      </c>
      <c r="G5623" t="s">
        <v>52</v>
      </c>
      <c r="H5623" t="s">
        <v>1291</v>
      </c>
      <c r="I5623">
        <v>2025</v>
      </c>
      <c r="J5623" t="s">
        <v>68</v>
      </c>
      <c r="K5623">
        <v>2034</v>
      </c>
      <c r="L5623" s="18">
        <v>47516</v>
      </c>
      <c r="M5623" t="s">
        <v>228</v>
      </c>
      <c r="N5623" t="s">
        <v>65</v>
      </c>
      <c r="O5623" t="s">
        <v>7457</v>
      </c>
    </row>
    <row r="5624" spans="1:15" x14ac:dyDescent="0.3">
      <c r="A5624" t="s">
        <v>7459</v>
      </c>
      <c r="B5624" t="s">
        <v>4</v>
      </c>
      <c r="C5624" t="s">
        <v>18</v>
      </c>
      <c r="D5624" t="s">
        <v>81</v>
      </c>
      <c r="E5624" t="s">
        <v>75</v>
      </c>
      <c r="F5624" t="s">
        <v>68</v>
      </c>
      <c r="G5624" t="s">
        <v>52</v>
      </c>
      <c r="H5624" t="s">
        <v>1291</v>
      </c>
      <c r="I5624">
        <v>2025</v>
      </c>
      <c r="J5624" t="s">
        <v>68</v>
      </c>
      <c r="K5624">
        <v>2028</v>
      </c>
      <c r="L5624" s="18">
        <v>47039</v>
      </c>
      <c r="M5624" t="s">
        <v>228</v>
      </c>
      <c r="N5624" t="s">
        <v>65</v>
      </c>
      <c r="O5624" t="s">
        <v>7460</v>
      </c>
    </row>
    <row r="5625" spans="1:15" x14ac:dyDescent="0.3">
      <c r="A5625" t="s">
        <v>7461</v>
      </c>
      <c r="B5625" t="s">
        <v>4</v>
      </c>
      <c r="C5625" t="s">
        <v>17</v>
      </c>
      <c r="D5625" t="s">
        <v>89</v>
      </c>
      <c r="E5625" t="s">
        <v>90</v>
      </c>
      <c r="F5625" t="s">
        <v>65</v>
      </c>
      <c r="G5625" t="s">
        <v>66</v>
      </c>
      <c r="H5625" t="s">
        <v>67</v>
      </c>
      <c r="I5625">
        <v>2025</v>
      </c>
      <c r="J5625" t="s">
        <v>68</v>
      </c>
      <c r="K5625">
        <v>2026</v>
      </c>
      <c r="L5625" s="18">
        <v>46072</v>
      </c>
      <c r="M5625" t="s">
        <v>69</v>
      </c>
      <c r="N5625" t="s">
        <v>65</v>
      </c>
      <c r="O5625" t="s">
        <v>6691</v>
      </c>
    </row>
    <row r="5626" spans="1:15" x14ac:dyDescent="0.3">
      <c r="A5626" t="s">
        <v>7462</v>
      </c>
      <c r="B5626" t="s">
        <v>4</v>
      </c>
      <c r="C5626" t="s">
        <v>31</v>
      </c>
      <c r="D5626" t="s">
        <v>89</v>
      </c>
      <c r="E5626" t="s">
        <v>90</v>
      </c>
      <c r="F5626" t="s">
        <v>65</v>
      </c>
      <c r="G5626" t="s">
        <v>66</v>
      </c>
      <c r="H5626" t="s">
        <v>67</v>
      </c>
      <c r="I5626">
        <v>2025</v>
      </c>
      <c r="J5626" t="s">
        <v>68</v>
      </c>
      <c r="K5626">
        <v>2026</v>
      </c>
      <c r="L5626" s="18">
        <v>46027</v>
      </c>
      <c r="M5626" t="s">
        <v>69</v>
      </c>
      <c r="N5626" t="s">
        <v>65</v>
      </c>
      <c r="O5626" t="s">
        <v>7463</v>
      </c>
    </row>
    <row r="5627" spans="1:15" x14ac:dyDescent="0.3">
      <c r="A5627" t="s">
        <v>7464</v>
      </c>
      <c r="B5627" t="s">
        <v>4</v>
      </c>
      <c r="C5627" t="s">
        <v>31</v>
      </c>
      <c r="D5627" t="s">
        <v>89</v>
      </c>
      <c r="E5627" t="s">
        <v>90</v>
      </c>
      <c r="F5627" t="s">
        <v>68</v>
      </c>
      <c r="G5627" t="s">
        <v>52</v>
      </c>
      <c r="H5627" t="s">
        <v>1291</v>
      </c>
      <c r="I5627">
        <v>2025</v>
      </c>
      <c r="J5627" t="s">
        <v>68</v>
      </c>
      <c r="K5627">
        <v>2026</v>
      </c>
      <c r="L5627" s="18">
        <v>46373</v>
      </c>
      <c r="M5627" t="s">
        <v>228</v>
      </c>
      <c r="N5627" t="s">
        <v>65</v>
      </c>
      <c r="O5627" t="s">
        <v>7323</v>
      </c>
    </row>
    <row r="5628" spans="1:15" x14ac:dyDescent="0.3">
      <c r="A5628" t="s">
        <v>7465</v>
      </c>
      <c r="B5628" t="s">
        <v>4</v>
      </c>
      <c r="C5628" t="s">
        <v>31</v>
      </c>
      <c r="D5628" t="s">
        <v>89</v>
      </c>
      <c r="E5628" t="s">
        <v>90</v>
      </c>
      <c r="F5628" t="s">
        <v>65</v>
      </c>
      <c r="G5628" t="s">
        <v>84</v>
      </c>
      <c r="H5628" t="s">
        <v>85</v>
      </c>
      <c r="I5628">
        <v>2025</v>
      </c>
      <c r="J5628" t="s">
        <v>68</v>
      </c>
      <c r="K5628">
        <v>2026</v>
      </c>
      <c r="L5628" s="18">
        <v>46121</v>
      </c>
      <c r="M5628" t="s">
        <v>69</v>
      </c>
      <c r="N5628" t="s">
        <v>65</v>
      </c>
      <c r="O5628" t="s">
        <v>7356</v>
      </c>
    </row>
    <row r="5629" spans="1:15" x14ac:dyDescent="0.3">
      <c r="A5629" t="s">
        <v>7466</v>
      </c>
      <c r="B5629" t="s">
        <v>4</v>
      </c>
      <c r="C5629" t="s">
        <v>27</v>
      </c>
      <c r="D5629" t="s">
        <v>89</v>
      </c>
      <c r="E5629" t="s">
        <v>90</v>
      </c>
      <c r="F5629" t="s">
        <v>65</v>
      </c>
      <c r="G5629" t="s">
        <v>66</v>
      </c>
      <c r="H5629" t="s">
        <v>67</v>
      </c>
      <c r="I5629">
        <v>2025</v>
      </c>
      <c r="J5629" t="s">
        <v>68</v>
      </c>
      <c r="K5629">
        <v>2026</v>
      </c>
      <c r="L5629" s="18">
        <v>46254</v>
      </c>
      <c r="M5629" t="s">
        <v>69</v>
      </c>
      <c r="N5629" t="s">
        <v>65</v>
      </c>
      <c r="O5629" t="s">
        <v>7323</v>
      </c>
    </row>
    <row r="5630" spans="1:15" x14ac:dyDescent="0.3">
      <c r="A5630" t="s">
        <v>7467</v>
      </c>
      <c r="B5630" t="s">
        <v>4</v>
      </c>
      <c r="C5630" t="s">
        <v>31</v>
      </c>
      <c r="D5630" t="s">
        <v>89</v>
      </c>
      <c r="E5630" t="s">
        <v>90</v>
      </c>
      <c r="F5630" t="s">
        <v>68</v>
      </c>
      <c r="G5630" t="s">
        <v>52</v>
      </c>
      <c r="H5630" t="s">
        <v>1291</v>
      </c>
      <c r="I5630">
        <v>2025</v>
      </c>
      <c r="J5630" t="s">
        <v>68</v>
      </c>
      <c r="K5630">
        <v>2026</v>
      </c>
      <c r="L5630" s="18">
        <v>46343</v>
      </c>
      <c r="M5630" t="s">
        <v>228</v>
      </c>
      <c r="N5630" t="s">
        <v>65</v>
      </c>
      <c r="O5630" t="s">
        <v>7468</v>
      </c>
    </row>
    <row r="5631" spans="1:15" x14ac:dyDescent="0.3">
      <c r="A5631" t="s">
        <v>7469</v>
      </c>
      <c r="B5631" t="s">
        <v>4</v>
      </c>
      <c r="C5631" t="s">
        <v>15</v>
      </c>
      <c r="D5631" t="s">
        <v>63</v>
      </c>
      <c r="E5631" t="s">
        <v>64</v>
      </c>
      <c r="F5631" t="s">
        <v>68</v>
      </c>
      <c r="G5631" t="s">
        <v>52</v>
      </c>
      <c r="H5631" t="s">
        <v>1675</v>
      </c>
      <c r="I5631">
        <v>2026</v>
      </c>
      <c r="J5631" t="s">
        <v>65</v>
      </c>
      <c r="K5631">
        <v>2029</v>
      </c>
      <c r="L5631" s="18">
        <v>47336</v>
      </c>
      <c r="M5631" t="s">
        <v>228</v>
      </c>
      <c r="N5631" t="s">
        <v>65</v>
      </c>
      <c r="O5631" t="s">
        <v>7215</v>
      </c>
    </row>
    <row r="5632" spans="1:15" x14ac:dyDescent="0.3">
      <c r="A5632" t="s">
        <v>7470</v>
      </c>
      <c r="B5632" t="s">
        <v>4</v>
      </c>
      <c r="C5632" t="s">
        <v>15</v>
      </c>
      <c r="D5632" t="s">
        <v>63</v>
      </c>
      <c r="E5632" t="s">
        <v>64</v>
      </c>
      <c r="F5632" t="s">
        <v>68</v>
      </c>
      <c r="G5632" t="s">
        <v>52</v>
      </c>
      <c r="H5632" t="s">
        <v>1675</v>
      </c>
      <c r="I5632">
        <v>2026</v>
      </c>
      <c r="J5632" t="s">
        <v>65</v>
      </c>
      <c r="K5632">
        <v>2029</v>
      </c>
      <c r="L5632" s="18">
        <v>47336</v>
      </c>
      <c r="M5632" t="s">
        <v>228</v>
      </c>
      <c r="N5632" t="s">
        <v>65</v>
      </c>
      <c r="O5632" t="s">
        <v>7215</v>
      </c>
    </row>
    <row r="5633" spans="1:15" x14ac:dyDescent="0.3">
      <c r="A5633" t="s">
        <v>7471</v>
      </c>
      <c r="B5633" t="s">
        <v>4</v>
      </c>
      <c r="C5633" t="s">
        <v>15</v>
      </c>
      <c r="D5633" t="s">
        <v>63</v>
      </c>
      <c r="E5633" t="s">
        <v>64</v>
      </c>
      <c r="F5633" t="s">
        <v>68</v>
      </c>
      <c r="G5633" t="s">
        <v>52</v>
      </c>
      <c r="H5633" t="s">
        <v>1291</v>
      </c>
      <c r="I5633">
        <v>2026</v>
      </c>
      <c r="J5633" t="s">
        <v>68</v>
      </c>
      <c r="K5633">
        <v>2029</v>
      </c>
      <c r="L5633" s="18">
        <v>47470</v>
      </c>
      <c r="M5633" t="s">
        <v>228</v>
      </c>
      <c r="N5633" t="s">
        <v>65</v>
      </c>
      <c r="O5633" t="s">
        <v>7215</v>
      </c>
    </row>
    <row r="5634" spans="1:15" x14ac:dyDescent="0.3">
      <c r="A5634" t="s">
        <v>7472</v>
      </c>
      <c r="B5634" t="s">
        <v>4</v>
      </c>
      <c r="C5634" t="s">
        <v>18</v>
      </c>
      <c r="D5634" t="s">
        <v>81</v>
      </c>
      <c r="E5634" t="s">
        <v>75</v>
      </c>
      <c r="F5634" t="s">
        <v>68</v>
      </c>
      <c r="G5634" t="s">
        <v>52</v>
      </c>
      <c r="H5634" t="s">
        <v>1291</v>
      </c>
      <c r="I5634">
        <v>2026</v>
      </c>
      <c r="J5634" t="s">
        <v>68</v>
      </c>
      <c r="K5634">
        <v>2031</v>
      </c>
      <c r="L5634" s="18">
        <v>47406</v>
      </c>
      <c r="M5634" t="s">
        <v>228</v>
      </c>
      <c r="N5634" t="s">
        <v>65</v>
      </c>
      <c r="O5634" t="s">
        <v>7457</v>
      </c>
    </row>
    <row r="5635" spans="1:15" x14ac:dyDescent="0.3">
      <c r="A5635" t="s">
        <v>7473</v>
      </c>
      <c r="B5635" t="s">
        <v>4</v>
      </c>
      <c r="C5635" t="s">
        <v>18</v>
      </c>
      <c r="D5635" t="s">
        <v>81</v>
      </c>
      <c r="E5635" t="s">
        <v>75</v>
      </c>
      <c r="F5635" t="s">
        <v>68</v>
      </c>
      <c r="G5635" t="s">
        <v>52</v>
      </c>
      <c r="H5635" t="s">
        <v>1291</v>
      </c>
      <c r="I5635">
        <v>2026</v>
      </c>
      <c r="J5635" t="s">
        <v>68</v>
      </c>
      <c r="K5635">
        <v>2031</v>
      </c>
      <c r="L5635" s="18">
        <v>47450</v>
      </c>
      <c r="M5635" t="s">
        <v>228</v>
      </c>
      <c r="N5635" t="s">
        <v>65</v>
      </c>
      <c r="O5635" t="s">
        <v>7457</v>
      </c>
    </row>
    <row r="5636" spans="1:15" x14ac:dyDescent="0.3">
      <c r="A5636" t="s">
        <v>7474</v>
      </c>
      <c r="B5636" t="s">
        <v>4</v>
      </c>
      <c r="C5636" t="s">
        <v>18</v>
      </c>
      <c r="D5636" t="s">
        <v>81</v>
      </c>
      <c r="E5636" t="s">
        <v>75</v>
      </c>
      <c r="F5636" t="s">
        <v>68</v>
      </c>
      <c r="G5636" t="s">
        <v>52</v>
      </c>
      <c r="H5636" t="s">
        <v>1291</v>
      </c>
      <c r="I5636">
        <v>2026</v>
      </c>
      <c r="J5636" t="s">
        <v>68</v>
      </c>
      <c r="K5636">
        <v>2029</v>
      </c>
      <c r="L5636" s="18">
        <v>47231</v>
      </c>
      <c r="M5636" t="s">
        <v>228</v>
      </c>
      <c r="N5636" t="s">
        <v>65</v>
      </c>
      <c r="O5636" t="s">
        <v>7475</v>
      </c>
    </row>
    <row r="5637" spans="1:15" x14ac:dyDescent="0.3">
      <c r="A5637" t="s">
        <v>7476</v>
      </c>
      <c r="B5637" t="s">
        <v>4</v>
      </c>
      <c r="C5637" t="s">
        <v>16</v>
      </c>
      <c r="D5637" t="s">
        <v>63</v>
      </c>
      <c r="E5637" t="s">
        <v>64</v>
      </c>
      <c r="F5637" t="s">
        <v>68</v>
      </c>
      <c r="G5637" t="s">
        <v>52</v>
      </c>
      <c r="H5637" t="s">
        <v>1675</v>
      </c>
      <c r="I5637">
        <v>2027</v>
      </c>
      <c r="J5637" t="s">
        <v>65</v>
      </c>
      <c r="K5637">
        <v>2030</v>
      </c>
      <c r="L5637" s="18">
        <v>47071</v>
      </c>
      <c r="M5637" t="s">
        <v>228</v>
      </c>
      <c r="N5637" t="s">
        <v>65</v>
      </c>
      <c r="O5637" t="s">
        <v>7477</v>
      </c>
    </row>
    <row r="5638" spans="1:15" x14ac:dyDescent="0.3">
      <c r="A5638" t="s">
        <v>7478</v>
      </c>
      <c r="B5638" t="s">
        <v>4</v>
      </c>
      <c r="C5638" t="s">
        <v>18</v>
      </c>
      <c r="D5638" t="s">
        <v>63</v>
      </c>
      <c r="E5638" t="s">
        <v>64</v>
      </c>
      <c r="F5638" t="s">
        <v>68</v>
      </c>
      <c r="G5638" t="s">
        <v>52</v>
      </c>
      <c r="H5638" t="s">
        <v>1291</v>
      </c>
      <c r="I5638">
        <v>2026</v>
      </c>
      <c r="J5638" t="s">
        <v>68</v>
      </c>
      <c r="K5638">
        <v>2034</v>
      </c>
      <c r="L5638" s="18">
        <v>47744</v>
      </c>
      <c r="M5638" t="s">
        <v>228</v>
      </c>
      <c r="N5638" t="s">
        <v>65</v>
      </c>
      <c r="O5638" t="s">
        <v>7457</v>
      </c>
    </row>
    <row r="5639" spans="1:15" x14ac:dyDescent="0.3">
      <c r="A5639" t="s">
        <v>7479</v>
      </c>
      <c r="B5639" t="s">
        <v>4</v>
      </c>
      <c r="C5639" t="s">
        <v>18</v>
      </c>
      <c r="D5639" t="s">
        <v>63</v>
      </c>
      <c r="E5639" t="s">
        <v>64</v>
      </c>
      <c r="F5639" t="s">
        <v>68</v>
      </c>
      <c r="G5639" t="s">
        <v>52</v>
      </c>
      <c r="H5639" t="s">
        <v>1291</v>
      </c>
      <c r="I5639">
        <v>2026</v>
      </c>
      <c r="J5639" t="s">
        <v>68</v>
      </c>
      <c r="K5639">
        <v>2031</v>
      </c>
      <c r="L5639" s="18">
        <v>48135</v>
      </c>
      <c r="M5639" t="s">
        <v>228</v>
      </c>
      <c r="N5639" t="s">
        <v>65</v>
      </c>
      <c r="O5639" t="s">
        <v>7457</v>
      </c>
    </row>
    <row r="5640" spans="1:15" x14ac:dyDescent="0.3">
      <c r="A5640" t="s">
        <v>7480</v>
      </c>
      <c r="B5640" t="s">
        <v>4</v>
      </c>
      <c r="C5640" t="s">
        <v>16</v>
      </c>
      <c r="D5640" t="s">
        <v>81</v>
      </c>
      <c r="E5640" t="s">
        <v>75</v>
      </c>
      <c r="F5640" t="s">
        <v>68</v>
      </c>
      <c r="G5640" t="s">
        <v>52</v>
      </c>
      <c r="H5640" t="s">
        <v>1291</v>
      </c>
      <c r="I5640">
        <v>2026</v>
      </c>
      <c r="J5640" t="s">
        <v>65</v>
      </c>
      <c r="K5640">
        <v>2030</v>
      </c>
      <c r="L5640" s="18">
        <v>47421</v>
      </c>
      <c r="M5640" t="s">
        <v>228</v>
      </c>
      <c r="N5640" t="s">
        <v>65</v>
      </c>
      <c r="O5640" t="s">
        <v>7481</v>
      </c>
    </row>
    <row r="5641" spans="1:15" x14ac:dyDescent="0.3">
      <c r="A5641" t="s">
        <v>7482</v>
      </c>
      <c r="B5641" t="s">
        <v>4</v>
      </c>
      <c r="C5641" t="s">
        <v>18</v>
      </c>
      <c r="D5641" t="s">
        <v>74</v>
      </c>
      <c r="E5641" t="s">
        <v>75</v>
      </c>
      <c r="F5641" t="s">
        <v>68</v>
      </c>
      <c r="G5641" t="s">
        <v>52</v>
      </c>
      <c r="H5641" t="s">
        <v>1291</v>
      </c>
      <c r="I5641">
        <v>2026</v>
      </c>
      <c r="J5641" t="s">
        <v>68</v>
      </c>
      <c r="K5641">
        <v>2028</v>
      </c>
      <c r="L5641" s="18">
        <v>46799</v>
      </c>
      <c r="M5641" t="s">
        <v>228</v>
      </c>
      <c r="N5641" t="s">
        <v>65</v>
      </c>
      <c r="O5641" t="s">
        <v>7056</v>
      </c>
    </row>
    <row r="5642" spans="1:15" x14ac:dyDescent="0.3">
      <c r="A5642" t="s">
        <v>7483</v>
      </c>
      <c r="B5642" t="s">
        <v>4</v>
      </c>
      <c r="C5642" t="s">
        <v>19</v>
      </c>
      <c r="D5642" t="s">
        <v>89</v>
      </c>
      <c r="E5642" t="s">
        <v>90</v>
      </c>
      <c r="F5642" t="s">
        <v>65</v>
      </c>
      <c r="G5642" t="s">
        <v>66</v>
      </c>
      <c r="H5642" t="s">
        <v>67</v>
      </c>
      <c r="I5642">
        <v>2026</v>
      </c>
      <c r="J5642" t="s">
        <v>68</v>
      </c>
      <c r="K5642">
        <v>2026</v>
      </c>
      <c r="L5642" s="18">
        <v>46187</v>
      </c>
      <c r="M5642" t="s">
        <v>69</v>
      </c>
      <c r="N5642" t="s">
        <v>65</v>
      </c>
      <c r="O5642" t="s">
        <v>6793</v>
      </c>
    </row>
    <row r="5643" spans="1:15" x14ac:dyDescent="0.3">
      <c r="A5643" t="s">
        <v>7484</v>
      </c>
      <c r="B5643" t="s">
        <v>4</v>
      </c>
      <c r="C5643" t="s">
        <v>15</v>
      </c>
      <c r="D5643" t="s">
        <v>63</v>
      </c>
      <c r="E5643" t="s">
        <v>64</v>
      </c>
      <c r="F5643" t="s">
        <v>68</v>
      </c>
      <c r="G5643" t="s">
        <v>52</v>
      </c>
      <c r="H5643" t="s">
        <v>1291</v>
      </c>
      <c r="I5643">
        <v>2026</v>
      </c>
      <c r="J5643" t="s">
        <v>68</v>
      </c>
      <c r="K5643">
        <v>2030</v>
      </c>
      <c r="L5643" s="18">
        <v>47550</v>
      </c>
      <c r="M5643" t="s">
        <v>228</v>
      </c>
      <c r="N5643" t="s">
        <v>65</v>
      </c>
      <c r="O5643" t="s">
        <v>7215</v>
      </c>
    </row>
    <row r="5644" spans="1:15" x14ac:dyDescent="0.3">
      <c r="A5644" t="s">
        <v>7485</v>
      </c>
      <c r="B5644" t="s">
        <v>4</v>
      </c>
      <c r="C5644" t="s">
        <v>19</v>
      </c>
      <c r="D5644" t="s">
        <v>63</v>
      </c>
      <c r="E5644" t="s">
        <v>64</v>
      </c>
      <c r="F5644" t="s">
        <v>68</v>
      </c>
      <c r="G5644" t="s">
        <v>52</v>
      </c>
      <c r="H5644" t="s">
        <v>1675</v>
      </c>
      <c r="I5644">
        <v>2026</v>
      </c>
      <c r="J5644" t="s">
        <v>65</v>
      </c>
      <c r="K5644">
        <v>2030</v>
      </c>
      <c r="L5644" s="18">
        <v>47444</v>
      </c>
      <c r="M5644" t="s">
        <v>228</v>
      </c>
      <c r="N5644" t="s">
        <v>65</v>
      </c>
      <c r="O5644" t="s">
        <v>6793</v>
      </c>
    </row>
    <row r="5645" spans="1:15" x14ac:dyDescent="0.3">
      <c r="A5645" t="s">
        <v>7486</v>
      </c>
      <c r="B5645" t="s">
        <v>4</v>
      </c>
      <c r="C5645" t="s">
        <v>18</v>
      </c>
      <c r="D5645" t="s">
        <v>74</v>
      </c>
      <c r="E5645" t="s">
        <v>75</v>
      </c>
      <c r="F5645" t="s">
        <v>68</v>
      </c>
      <c r="G5645" t="s">
        <v>52</v>
      </c>
      <c r="H5645" t="s">
        <v>1291</v>
      </c>
      <c r="I5645">
        <v>2026</v>
      </c>
      <c r="J5645" t="s">
        <v>68</v>
      </c>
      <c r="K5645">
        <v>2032</v>
      </c>
      <c r="L5645" s="18">
        <v>46980</v>
      </c>
      <c r="M5645" t="s">
        <v>228</v>
      </c>
      <c r="N5645" t="s">
        <v>65</v>
      </c>
      <c r="O5645" t="s">
        <v>7385</v>
      </c>
    </row>
    <row r="5646" spans="1:15" x14ac:dyDescent="0.3">
      <c r="A5646" t="s">
        <v>7487</v>
      </c>
      <c r="B5646" t="s">
        <v>4</v>
      </c>
      <c r="C5646" t="s">
        <v>31</v>
      </c>
      <c r="D5646" t="s">
        <v>89</v>
      </c>
      <c r="E5646" t="s">
        <v>90</v>
      </c>
      <c r="F5646" t="s">
        <v>68</v>
      </c>
      <c r="G5646" t="s">
        <v>52</v>
      </c>
      <c r="H5646" t="s">
        <v>1291</v>
      </c>
      <c r="I5646">
        <v>2026</v>
      </c>
      <c r="J5646" t="s">
        <v>68</v>
      </c>
      <c r="K5646">
        <v>2026</v>
      </c>
      <c r="L5646" s="18">
        <v>46328</v>
      </c>
      <c r="M5646" t="s">
        <v>228</v>
      </c>
      <c r="N5646" t="s">
        <v>65</v>
      </c>
      <c r="O5646" t="s">
        <v>7438</v>
      </c>
    </row>
    <row r="5647" spans="1:15" x14ac:dyDescent="0.3">
      <c r="A5647" t="s">
        <v>7488</v>
      </c>
      <c r="B5647" t="s">
        <v>4</v>
      </c>
      <c r="C5647" t="s">
        <v>23</v>
      </c>
      <c r="D5647" t="s">
        <v>74</v>
      </c>
      <c r="E5647" t="s">
        <v>75</v>
      </c>
      <c r="F5647" t="s">
        <v>68</v>
      </c>
      <c r="G5647" t="s">
        <v>52</v>
      </c>
      <c r="H5647" t="s">
        <v>1675</v>
      </c>
      <c r="I5647">
        <v>2026</v>
      </c>
      <c r="J5647" t="s">
        <v>65</v>
      </c>
      <c r="K5647">
        <v>2030</v>
      </c>
      <c r="L5647" s="18">
        <v>47609</v>
      </c>
      <c r="M5647" t="s">
        <v>228</v>
      </c>
      <c r="N5647" t="s">
        <v>65</v>
      </c>
      <c r="O5647" t="s">
        <v>7477</v>
      </c>
    </row>
    <row r="5648" spans="1:15" x14ac:dyDescent="0.3">
      <c r="A5648" t="s">
        <v>7489</v>
      </c>
      <c r="B5648" t="s">
        <v>4</v>
      </c>
      <c r="C5648" t="s">
        <v>27</v>
      </c>
      <c r="D5648" t="s">
        <v>89</v>
      </c>
      <c r="E5648" t="s">
        <v>90</v>
      </c>
      <c r="F5648" t="s">
        <v>68</v>
      </c>
      <c r="G5648" t="s">
        <v>52</v>
      </c>
      <c r="H5648" t="s">
        <v>1291</v>
      </c>
      <c r="I5648">
        <v>2026</v>
      </c>
      <c r="J5648" t="s">
        <v>68</v>
      </c>
      <c r="K5648">
        <v>2027</v>
      </c>
      <c r="L5648" s="18">
        <v>46539</v>
      </c>
      <c r="M5648" t="s">
        <v>228</v>
      </c>
      <c r="N5648" t="s">
        <v>65</v>
      </c>
      <c r="O5648" t="s">
        <v>7490</v>
      </c>
    </row>
    <row r="5649" spans="1:15" x14ac:dyDescent="0.3">
      <c r="A5649" t="s">
        <v>7491</v>
      </c>
      <c r="B5649" t="s">
        <v>4</v>
      </c>
      <c r="C5649" t="s">
        <v>31</v>
      </c>
      <c r="D5649" t="s">
        <v>89</v>
      </c>
      <c r="E5649" t="s">
        <v>90</v>
      </c>
      <c r="F5649" t="s">
        <v>68</v>
      </c>
      <c r="G5649" t="s">
        <v>52</v>
      </c>
      <c r="H5649" t="s">
        <v>1291</v>
      </c>
      <c r="I5649">
        <v>2026</v>
      </c>
      <c r="J5649" t="s">
        <v>68</v>
      </c>
      <c r="K5649">
        <v>2026</v>
      </c>
      <c r="L5649" s="18">
        <v>46383</v>
      </c>
      <c r="M5649" t="s">
        <v>228</v>
      </c>
      <c r="N5649" t="s">
        <v>65</v>
      </c>
      <c r="O5649" t="s">
        <v>7492</v>
      </c>
    </row>
    <row r="5650" spans="1:15" x14ac:dyDescent="0.3">
      <c r="A5650" t="s">
        <v>7493</v>
      </c>
      <c r="B5650" t="s">
        <v>4</v>
      </c>
      <c r="C5650" t="s">
        <v>18</v>
      </c>
      <c r="D5650" t="s">
        <v>74</v>
      </c>
      <c r="E5650" t="s">
        <v>75</v>
      </c>
      <c r="F5650" t="s">
        <v>68</v>
      </c>
      <c r="G5650" t="s">
        <v>52</v>
      </c>
      <c r="H5650" t="s">
        <v>1291</v>
      </c>
      <c r="I5650">
        <v>2026</v>
      </c>
      <c r="J5650" t="s">
        <v>68</v>
      </c>
      <c r="K5650">
        <v>2030</v>
      </c>
      <c r="L5650" s="18">
        <v>47011</v>
      </c>
      <c r="M5650" t="s">
        <v>228</v>
      </c>
      <c r="N5650" t="s">
        <v>65</v>
      </c>
      <c r="O5650" t="s">
        <v>7457</v>
      </c>
    </row>
    <row r="5651" spans="1:15" x14ac:dyDescent="0.3">
      <c r="A5651" t="s">
        <v>7494</v>
      </c>
      <c r="B5651" t="s">
        <v>4</v>
      </c>
      <c r="C5651" t="s">
        <v>18</v>
      </c>
      <c r="D5651" t="s">
        <v>63</v>
      </c>
      <c r="E5651" t="s">
        <v>64</v>
      </c>
      <c r="F5651" t="s">
        <v>68</v>
      </c>
      <c r="G5651" t="s">
        <v>52</v>
      </c>
      <c r="H5651" t="s">
        <v>1291</v>
      </c>
      <c r="I5651">
        <v>2026</v>
      </c>
      <c r="J5651" t="s">
        <v>68</v>
      </c>
      <c r="K5651">
        <v>2031</v>
      </c>
      <c r="L5651" s="18">
        <v>48212</v>
      </c>
      <c r="M5651" t="s">
        <v>228</v>
      </c>
      <c r="N5651" t="s">
        <v>65</v>
      </c>
      <c r="O5651" t="s">
        <v>7415</v>
      </c>
    </row>
    <row r="5652" spans="1:15" x14ac:dyDescent="0.3">
      <c r="A5652" t="s">
        <v>7495</v>
      </c>
      <c r="B5652" t="s">
        <v>4</v>
      </c>
      <c r="C5652" t="s">
        <v>15</v>
      </c>
      <c r="D5652" t="s">
        <v>63</v>
      </c>
      <c r="E5652" t="s">
        <v>64</v>
      </c>
      <c r="F5652" t="s">
        <v>68</v>
      </c>
      <c r="G5652" t="s">
        <v>52</v>
      </c>
      <c r="H5652" t="s">
        <v>1291</v>
      </c>
      <c r="I5652">
        <v>2026</v>
      </c>
      <c r="J5652" t="s">
        <v>68</v>
      </c>
      <c r="K5652">
        <v>2029</v>
      </c>
      <c r="L5652" s="18">
        <v>47180</v>
      </c>
      <c r="M5652" t="s">
        <v>228</v>
      </c>
      <c r="N5652" t="s">
        <v>65</v>
      </c>
      <c r="O5652" t="s">
        <v>7394</v>
      </c>
    </row>
    <row r="5653" spans="1:15" x14ac:dyDescent="0.3">
      <c r="A5653" t="s">
        <v>7496</v>
      </c>
      <c r="B5653" t="s">
        <v>4</v>
      </c>
      <c r="C5653" t="s">
        <v>31</v>
      </c>
      <c r="D5653" t="s">
        <v>89</v>
      </c>
      <c r="E5653" t="s">
        <v>90</v>
      </c>
      <c r="F5653" t="s">
        <v>68</v>
      </c>
      <c r="G5653" t="s">
        <v>52</v>
      </c>
      <c r="H5653" t="s">
        <v>1675</v>
      </c>
      <c r="I5653">
        <v>2027</v>
      </c>
      <c r="J5653" t="s">
        <v>65</v>
      </c>
      <c r="K5653">
        <v>2027</v>
      </c>
      <c r="L5653" s="18">
        <v>46441</v>
      </c>
      <c r="M5653" t="s">
        <v>228</v>
      </c>
      <c r="N5653" t="s">
        <v>65</v>
      </c>
      <c r="O5653" t="s">
        <v>7333</v>
      </c>
    </row>
    <row r="5654" spans="1:15" x14ac:dyDescent="0.3">
      <c r="A5654" t="s">
        <v>7497</v>
      </c>
      <c r="B5654" t="s">
        <v>4</v>
      </c>
      <c r="C5654" t="s">
        <v>18</v>
      </c>
      <c r="D5654" t="s">
        <v>89</v>
      </c>
      <c r="E5654" t="s">
        <v>90</v>
      </c>
      <c r="F5654" t="s">
        <v>65</v>
      </c>
      <c r="G5654" t="s">
        <v>66</v>
      </c>
      <c r="H5654" t="s">
        <v>67</v>
      </c>
      <c r="I5654">
        <v>2026</v>
      </c>
      <c r="J5654" t="s">
        <v>68</v>
      </c>
      <c r="K5654">
        <v>2026</v>
      </c>
      <c r="L5654" s="18">
        <v>46273</v>
      </c>
      <c r="M5654" t="s">
        <v>69</v>
      </c>
      <c r="N5654" t="s">
        <v>65</v>
      </c>
      <c r="O5654" t="s">
        <v>7056</v>
      </c>
    </row>
    <row r="5655" spans="1:15" x14ac:dyDescent="0.3">
      <c r="A5655" t="s">
        <v>7498</v>
      </c>
      <c r="B5655" t="s">
        <v>4</v>
      </c>
      <c r="C5655" t="s">
        <v>29</v>
      </c>
      <c r="D5655" t="s">
        <v>89</v>
      </c>
      <c r="E5655" t="s">
        <v>90</v>
      </c>
      <c r="F5655" t="s">
        <v>68</v>
      </c>
      <c r="G5655" t="s">
        <v>52</v>
      </c>
      <c r="H5655" t="s">
        <v>1291</v>
      </c>
      <c r="I5655">
        <v>2026</v>
      </c>
      <c r="J5655" t="s">
        <v>68</v>
      </c>
      <c r="K5655">
        <v>2026</v>
      </c>
      <c r="L5655" s="18">
        <v>46370</v>
      </c>
      <c r="M5655" t="s">
        <v>228</v>
      </c>
      <c r="N5655" t="s">
        <v>65</v>
      </c>
      <c r="O5655" t="s">
        <v>7350</v>
      </c>
    </row>
    <row r="5656" spans="1:15" x14ac:dyDescent="0.3">
      <c r="A5656" t="s">
        <v>7499</v>
      </c>
      <c r="B5656" t="s">
        <v>4</v>
      </c>
      <c r="C5656" t="s">
        <v>15</v>
      </c>
      <c r="D5656" t="s">
        <v>74</v>
      </c>
      <c r="E5656" t="s">
        <v>75</v>
      </c>
      <c r="F5656" t="s">
        <v>68</v>
      </c>
      <c r="G5656" t="s">
        <v>52</v>
      </c>
      <c r="H5656" t="s">
        <v>1675</v>
      </c>
      <c r="I5656">
        <v>2026</v>
      </c>
      <c r="J5656" t="s">
        <v>65</v>
      </c>
      <c r="K5656">
        <v>2028</v>
      </c>
      <c r="L5656" s="18">
        <v>47063</v>
      </c>
      <c r="M5656" t="s">
        <v>228</v>
      </c>
      <c r="N5656" t="s">
        <v>65</v>
      </c>
      <c r="O5656" t="s">
        <v>7500</v>
      </c>
    </row>
    <row r="5657" spans="1:15" x14ac:dyDescent="0.3">
      <c r="A5657" t="s">
        <v>7501</v>
      </c>
      <c r="B5657" t="s">
        <v>4</v>
      </c>
      <c r="C5657" t="s">
        <v>31</v>
      </c>
      <c r="D5657" t="s">
        <v>89</v>
      </c>
      <c r="E5657" t="s">
        <v>90</v>
      </c>
      <c r="F5657" t="s">
        <v>68</v>
      </c>
      <c r="G5657" t="s">
        <v>52</v>
      </c>
      <c r="H5657" t="s">
        <v>1675</v>
      </c>
      <c r="I5657">
        <v>2026</v>
      </c>
      <c r="J5657" t="s">
        <v>65</v>
      </c>
      <c r="K5657">
        <v>2026</v>
      </c>
      <c r="L5657" s="18">
        <v>46361</v>
      </c>
      <c r="M5657" t="s">
        <v>228</v>
      </c>
      <c r="N5657" t="s">
        <v>65</v>
      </c>
      <c r="O5657" t="s">
        <v>7438</v>
      </c>
    </row>
    <row r="5658" spans="1:15" x14ac:dyDescent="0.3">
      <c r="A5658" t="s">
        <v>7502</v>
      </c>
      <c r="B5658" t="s">
        <v>4</v>
      </c>
      <c r="C5658" t="s">
        <v>15</v>
      </c>
      <c r="D5658" t="s">
        <v>89</v>
      </c>
      <c r="E5658" t="s">
        <v>90</v>
      </c>
      <c r="F5658" t="s">
        <v>68</v>
      </c>
      <c r="G5658" t="s">
        <v>52</v>
      </c>
      <c r="H5658" t="s">
        <v>1291</v>
      </c>
      <c r="I5658">
        <v>2026</v>
      </c>
      <c r="J5658" t="s">
        <v>68</v>
      </c>
      <c r="K5658">
        <v>2027</v>
      </c>
      <c r="L5658" s="18">
        <v>46555</v>
      </c>
      <c r="M5658" t="s">
        <v>228</v>
      </c>
      <c r="N5658" t="s">
        <v>65</v>
      </c>
      <c r="O5658" t="s">
        <v>7311</v>
      </c>
    </row>
    <row r="5659" spans="1:15" x14ac:dyDescent="0.3">
      <c r="A5659" t="s">
        <v>7503</v>
      </c>
      <c r="B5659" t="s">
        <v>4</v>
      </c>
      <c r="C5659" t="s">
        <v>16</v>
      </c>
      <c r="D5659" t="s">
        <v>63</v>
      </c>
      <c r="E5659" t="s">
        <v>64</v>
      </c>
      <c r="F5659" t="s">
        <v>68</v>
      </c>
      <c r="G5659" t="s">
        <v>52</v>
      </c>
      <c r="H5659" t="s">
        <v>1675</v>
      </c>
      <c r="I5659">
        <v>2026</v>
      </c>
      <c r="J5659" t="s">
        <v>65</v>
      </c>
      <c r="K5659">
        <v>2030</v>
      </c>
      <c r="L5659" s="18">
        <v>47787</v>
      </c>
      <c r="M5659" t="s">
        <v>228</v>
      </c>
      <c r="N5659" t="s">
        <v>65</v>
      </c>
      <c r="O5659" t="s">
        <v>7087</v>
      </c>
    </row>
    <row r="5660" spans="1:15" x14ac:dyDescent="0.3">
      <c r="A5660" t="s">
        <v>7504</v>
      </c>
      <c r="B5660" t="s">
        <v>4</v>
      </c>
      <c r="C5660" t="s">
        <v>27</v>
      </c>
      <c r="D5660" t="s">
        <v>89</v>
      </c>
      <c r="E5660" t="s">
        <v>90</v>
      </c>
      <c r="F5660" t="s">
        <v>68</v>
      </c>
      <c r="G5660" t="s">
        <v>52</v>
      </c>
      <c r="H5660" t="s">
        <v>1291</v>
      </c>
      <c r="I5660">
        <v>2026</v>
      </c>
      <c r="J5660" t="s">
        <v>68</v>
      </c>
      <c r="K5660">
        <v>2027</v>
      </c>
      <c r="L5660" s="18">
        <v>46471</v>
      </c>
      <c r="M5660" t="s">
        <v>228</v>
      </c>
      <c r="N5660" t="s">
        <v>65</v>
      </c>
      <c r="O5660" t="s">
        <v>7438</v>
      </c>
    </row>
    <row r="5661" spans="1:15" x14ac:dyDescent="0.3">
      <c r="A5661" t="s">
        <v>7505</v>
      </c>
      <c r="B5661" t="s">
        <v>4</v>
      </c>
      <c r="C5661" t="s">
        <v>31</v>
      </c>
      <c r="D5661" t="s">
        <v>89</v>
      </c>
      <c r="E5661" t="s">
        <v>90</v>
      </c>
      <c r="F5661" t="s">
        <v>68</v>
      </c>
      <c r="G5661" t="s">
        <v>52</v>
      </c>
      <c r="H5661" t="s">
        <v>1675</v>
      </c>
      <c r="I5661">
        <v>2026</v>
      </c>
      <c r="J5661" t="s">
        <v>65</v>
      </c>
      <c r="K5661">
        <v>2026</v>
      </c>
      <c r="L5661" s="18">
        <v>46375</v>
      </c>
      <c r="M5661" t="s">
        <v>228</v>
      </c>
      <c r="N5661" t="s">
        <v>65</v>
      </c>
      <c r="O5661" t="s">
        <v>7506</v>
      </c>
    </row>
    <row r="5662" spans="1:15" x14ac:dyDescent="0.3">
      <c r="A5662" t="s">
        <v>7507</v>
      </c>
      <c r="B5662" t="s">
        <v>4</v>
      </c>
      <c r="C5662" t="s">
        <v>18</v>
      </c>
      <c r="D5662" t="s">
        <v>89</v>
      </c>
      <c r="E5662" t="s">
        <v>90</v>
      </c>
      <c r="F5662" t="s">
        <v>68</v>
      </c>
      <c r="G5662" t="s">
        <v>52</v>
      </c>
      <c r="H5662" t="s">
        <v>1675</v>
      </c>
      <c r="I5662">
        <v>2026</v>
      </c>
      <c r="J5662" t="s">
        <v>65</v>
      </c>
      <c r="K5662">
        <v>2031</v>
      </c>
      <c r="L5662" s="18">
        <v>47774</v>
      </c>
      <c r="M5662" t="s">
        <v>228</v>
      </c>
      <c r="N5662" t="s">
        <v>65</v>
      </c>
      <c r="O5662" t="s">
        <v>7508</v>
      </c>
    </row>
    <row r="5663" spans="1:15" x14ac:dyDescent="0.3">
      <c r="A5663" t="s">
        <v>7509</v>
      </c>
      <c r="B5663" t="s">
        <v>4</v>
      </c>
      <c r="C5663" t="s">
        <v>31</v>
      </c>
      <c r="D5663" t="s">
        <v>89</v>
      </c>
      <c r="E5663" t="s">
        <v>90</v>
      </c>
      <c r="F5663" t="s">
        <v>68</v>
      </c>
      <c r="G5663" t="s">
        <v>52</v>
      </c>
      <c r="H5663" t="s">
        <v>1675</v>
      </c>
      <c r="I5663">
        <v>2027</v>
      </c>
      <c r="J5663" t="s">
        <v>65</v>
      </c>
      <c r="K5663">
        <v>2027</v>
      </c>
      <c r="L5663" s="18">
        <v>46586</v>
      </c>
      <c r="M5663" t="s">
        <v>228</v>
      </c>
      <c r="N5663" t="s">
        <v>65</v>
      </c>
      <c r="O5663" t="s">
        <v>7311</v>
      </c>
    </row>
    <row r="5664" spans="1:15" x14ac:dyDescent="0.3">
      <c r="A5664" t="s">
        <v>7510</v>
      </c>
      <c r="B5664" t="s">
        <v>4</v>
      </c>
      <c r="C5664" t="s">
        <v>18</v>
      </c>
      <c r="D5664" t="s">
        <v>81</v>
      </c>
      <c r="E5664" t="s">
        <v>75</v>
      </c>
      <c r="F5664" t="s">
        <v>68</v>
      </c>
      <c r="G5664" t="s">
        <v>52</v>
      </c>
      <c r="H5664" t="s">
        <v>1675</v>
      </c>
      <c r="I5664">
        <v>2026</v>
      </c>
      <c r="J5664" t="s">
        <v>65</v>
      </c>
      <c r="K5664">
        <v>2027</v>
      </c>
      <c r="L5664" s="18">
        <v>46722</v>
      </c>
      <c r="M5664" t="s">
        <v>228</v>
      </c>
      <c r="N5664" t="s">
        <v>65</v>
      </c>
      <c r="O5664" t="s">
        <v>7511</v>
      </c>
    </row>
    <row r="5665" spans="1:15" x14ac:dyDescent="0.3">
      <c r="A5665" t="s">
        <v>7512</v>
      </c>
      <c r="B5665" t="s">
        <v>4</v>
      </c>
      <c r="C5665" t="s">
        <v>18</v>
      </c>
      <c r="D5665" t="s">
        <v>74</v>
      </c>
      <c r="E5665" t="s">
        <v>75</v>
      </c>
      <c r="F5665" t="s">
        <v>68</v>
      </c>
      <c r="G5665" t="s">
        <v>52</v>
      </c>
      <c r="H5665" t="s">
        <v>1675</v>
      </c>
      <c r="I5665">
        <v>2026</v>
      </c>
      <c r="J5665" t="s">
        <v>65</v>
      </c>
      <c r="K5665">
        <v>2028</v>
      </c>
      <c r="L5665" s="18">
        <v>46827</v>
      </c>
      <c r="M5665" t="s">
        <v>228</v>
      </c>
      <c r="N5665" t="s">
        <v>65</v>
      </c>
      <c r="O5665" t="s">
        <v>7457</v>
      </c>
    </row>
    <row r="5666" spans="1:15" x14ac:dyDescent="0.3">
      <c r="A5666" t="s">
        <v>7513</v>
      </c>
      <c r="B5666" t="s">
        <v>4</v>
      </c>
      <c r="C5666" t="s">
        <v>16</v>
      </c>
      <c r="D5666" t="s">
        <v>89</v>
      </c>
      <c r="E5666" t="s">
        <v>90</v>
      </c>
      <c r="F5666" t="s">
        <v>68</v>
      </c>
      <c r="G5666" t="s">
        <v>52</v>
      </c>
      <c r="H5666" t="s">
        <v>1675</v>
      </c>
      <c r="I5666">
        <v>2026</v>
      </c>
      <c r="J5666" t="s">
        <v>65</v>
      </c>
      <c r="K5666">
        <v>2033</v>
      </c>
      <c r="L5666" s="18">
        <v>48507</v>
      </c>
      <c r="M5666" t="s">
        <v>228</v>
      </c>
      <c r="N5666" t="s">
        <v>65</v>
      </c>
      <c r="O5666" t="s">
        <v>7514</v>
      </c>
    </row>
    <row r="5667" spans="1:15" x14ac:dyDescent="0.3">
      <c r="A5667" t="s">
        <v>7515</v>
      </c>
      <c r="B5667" t="s">
        <v>5</v>
      </c>
      <c r="C5667" t="s">
        <v>18</v>
      </c>
      <c r="D5667" t="s">
        <v>63</v>
      </c>
      <c r="E5667" t="s">
        <v>64</v>
      </c>
      <c r="F5667" t="s">
        <v>65</v>
      </c>
      <c r="G5667" t="s">
        <v>1092</v>
      </c>
      <c r="H5667" t="s">
        <v>1093</v>
      </c>
      <c r="I5667">
        <v>1996</v>
      </c>
      <c r="J5667" t="s">
        <v>68</v>
      </c>
      <c r="M5667" t="s">
        <v>78</v>
      </c>
      <c r="N5667" t="s">
        <v>65</v>
      </c>
      <c r="O5667" t="s">
        <v>7516</v>
      </c>
    </row>
    <row r="5668" spans="1:15" x14ac:dyDescent="0.3">
      <c r="A5668" t="s">
        <v>7517</v>
      </c>
      <c r="B5668" t="s">
        <v>5</v>
      </c>
      <c r="C5668" t="s">
        <v>18</v>
      </c>
      <c r="D5668" t="s">
        <v>74</v>
      </c>
      <c r="E5668" t="s">
        <v>75</v>
      </c>
      <c r="F5668" t="s">
        <v>65</v>
      </c>
      <c r="G5668" t="s">
        <v>66</v>
      </c>
      <c r="H5668" t="s">
        <v>67</v>
      </c>
      <c r="I5668">
        <v>1999</v>
      </c>
      <c r="J5668" t="s">
        <v>68</v>
      </c>
      <c r="K5668">
        <v>2004</v>
      </c>
      <c r="M5668" t="s">
        <v>78</v>
      </c>
      <c r="N5668" t="s">
        <v>65</v>
      </c>
      <c r="O5668" t="s">
        <v>7518</v>
      </c>
    </row>
    <row r="5669" spans="1:15" x14ac:dyDescent="0.3">
      <c r="A5669" t="s">
        <v>7519</v>
      </c>
      <c r="B5669" t="s">
        <v>5</v>
      </c>
      <c r="C5669" t="s">
        <v>18</v>
      </c>
      <c r="D5669" t="s">
        <v>74</v>
      </c>
      <c r="E5669" t="s">
        <v>75</v>
      </c>
      <c r="F5669" t="s">
        <v>65</v>
      </c>
      <c r="G5669" t="s">
        <v>66</v>
      </c>
      <c r="H5669" t="s">
        <v>67</v>
      </c>
      <c r="I5669">
        <v>2000</v>
      </c>
      <c r="J5669" t="s">
        <v>68</v>
      </c>
      <c r="K5669">
        <v>2007</v>
      </c>
      <c r="M5669" t="s">
        <v>78</v>
      </c>
      <c r="N5669" t="s">
        <v>65</v>
      </c>
      <c r="O5669" t="s">
        <v>7520</v>
      </c>
    </row>
    <row r="5670" spans="1:15" x14ac:dyDescent="0.3">
      <c r="A5670" t="s">
        <v>7521</v>
      </c>
      <c r="B5670" t="s">
        <v>5</v>
      </c>
      <c r="C5670" t="s">
        <v>21</v>
      </c>
      <c r="D5670" t="s">
        <v>63</v>
      </c>
      <c r="E5670" t="s">
        <v>64</v>
      </c>
      <c r="F5670" t="s">
        <v>65</v>
      </c>
      <c r="G5670" t="s">
        <v>1092</v>
      </c>
      <c r="H5670" t="s">
        <v>1093</v>
      </c>
      <c r="I5670">
        <v>2001</v>
      </c>
      <c r="J5670" t="s">
        <v>68</v>
      </c>
      <c r="M5670" t="s">
        <v>78</v>
      </c>
      <c r="N5670" t="s">
        <v>65</v>
      </c>
      <c r="O5670" t="s">
        <v>7522</v>
      </c>
    </row>
    <row r="5671" spans="1:15" x14ac:dyDescent="0.3">
      <c r="A5671" t="s">
        <v>7523</v>
      </c>
      <c r="B5671" t="s">
        <v>5</v>
      </c>
      <c r="C5671" t="s">
        <v>20</v>
      </c>
      <c r="D5671" t="s">
        <v>123</v>
      </c>
      <c r="E5671" t="s">
        <v>64</v>
      </c>
      <c r="F5671" t="s">
        <v>65</v>
      </c>
      <c r="G5671" t="s">
        <v>66</v>
      </c>
      <c r="H5671" t="s">
        <v>67</v>
      </c>
      <c r="I5671">
        <v>2001</v>
      </c>
      <c r="J5671" t="s">
        <v>68</v>
      </c>
      <c r="K5671">
        <v>2004</v>
      </c>
      <c r="M5671" t="s">
        <v>78</v>
      </c>
      <c r="N5671" t="s">
        <v>65</v>
      </c>
      <c r="O5671" t="s">
        <v>7524</v>
      </c>
    </row>
    <row r="5672" spans="1:15" x14ac:dyDescent="0.3">
      <c r="A5672" t="s">
        <v>7525</v>
      </c>
      <c r="B5672" t="s">
        <v>5</v>
      </c>
      <c r="C5672" t="s">
        <v>22</v>
      </c>
      <c r="D5672" t="s">
        <v>63</v>
      </c>
      <c r="E5672" t="s">
        <v>64</v>
      </c>
      <c r="F5672" t="s">
        <v>65</v>
      </c>
      <c r="G5672" t="s">
        <v>66</v>
      </c>
      <c r="H5672" t="s">
        <v>67</v>
      </c>
      <c r="I5672">
        <v>2001</v>
      </c>
      <c r="J5672" t="s">
        <v>68</v>
      </c>
      <c r="K5672">
        <v>2004</v>
      </c>
      <c r="L5672" s="18">
        <v>38261</v>
      </c>
      <c r="M5672" t="s">
        <v>69</v>
      </c>
      <c r="N5672" t="s">
        <v>65</v>
      </c>
      <c r="O5672" t="s">
        <v>7526</v>
      </c>
    </row>
    <row r="5673" spans="1:15" x14ac:dyDescent="0.3">
      <c r="A5673" t="s">
        <v>7527</v>
      </c>
      <c r="B5673" t="s">
        <v>5</v>
      </c>
      <c r="C5673" t="s">
        <v>21</v>
      </c>
      <c r="D5673" t="s">
        <v>74</v>
      </c>
      <c r="E5673" t="s">
        <v>75</v>
      </c>
      <c r="F5673" t="s">
        <v>65</v>
      </c>
      <c r="G5673" t="s">
        <v>66</v>
      </c>
      <c r="H5673" t="s">
        <v>67</v>
      </c>
      <c r="I5673">
        <v>2002</v>
      </c>
      <c r="J5673" t="s">
        <v>68</v>
      </c>
      <c r="K5673">
        <v>2008</v>
      </c>
      <c r="L5673" s="18">
        <v>39722</v>
      </c>
      <c r="M5673" t="s">
        <v>69</v>
      </c>
      <c r="N5673" t="s">
        <v>65</v>
      </c>
      <c r="O5673" t="s">
        <v>7528</v>
      </c>
    </row>
    <row r="5674" spans="1:15" x14ac:dyDescent="0.3">
      <c r="A5674" t="s">
        <v>7529</v>
      </c>
      <c r="B5674" t="s">
        <v>5</v>
      </c>
      <c r="C5674" t="s">
        <v>22</v>
      </c>
      <c r="D5674" t="s">
        <v>74</v>
      </c>
      <c r="E5674" t="s">
        <v>75</v>
      </c>
      <c r="F5674" t="s">
        <v>65</v>
      </c>
      <c r="G5674" t="s">
        <v>66</v>
      </c>
      <c r="H5674" t="s">
        <v>67</v>
      </c>
      <c r="I5674">
        <v>2001</v>
      </c>
      <c r="J5674" t="s">
        <v>68</v>
      </c>
      <c r="K5674">
        <v>2003</v>
      </c>
      <c r="L5674" s="18">
        <v>37956</v>
      </c>
      <c r="M5674" t="s">
        <v>69</v>
      </c>
      <c r="N5674" t="s">
        <v>65</v>
      </c>
      <c r="O5674" t="s">
        <v>7530</v>
      </c>
    </row>
    <row r="5675" spans="1:15" x14ac:dyDescent="0.3">
      <c r="A5675" t="s">
        <v>7531</v>
      </c>
      <c r="B5675" t="s">
        <v>5</v>
      </c>
      <c r="C5675" t="s">
        <v>22</v>
      </c>
      <c r="D5675" t="s">
        <v>74</v>
      </c>
      <c r="E5675" t="s">
        <v>75</v>
      </c>
      <c r="F5675" t="s">
        <v>65</v>
      </c>
      <c r="G5675" t="s">
        <v>66</v>
      </c>
      <c r="H5675" t="s">
        <v>67</v>
      </c>
      <c r="I5675">
        <v>2002</v>
      </c>
      <c r="J5675" t="s">
        <v>68</v>
      </c>
      <c r="K5675">
        <v>2003</v>
      </c>
      <c r="L5675" s="18">
        <v>37742</v>
      </c>
      <c r="M5675" t="s">
        <v>69</v>
      </c>
      <c r="N5675" t="s">
        <v>65</v>
      </c>
      <c r="O5675" t="s">
        <v>7532</v>
      </c>
    </row>
    <row r="5676" spans="1:15" x14ac:dyDescent="0.3">
      <c r="A5676" t="s">
        <v>7533</v>
      </c>
      <c r="B5676" t="s">
        <v>5</v>
      </c>
      <c r="C5676" t="s">
        <v>18</v>
      </c>
      <c r="D5676" t="s">
        <v>74</v>
      </c>
      <c r="E5676" t="s">
        <v>75</v>
      </c>
      <c r="F5676" t="s">
        <v>65</v>
      </c>
      <c r="G5676" t="s">
        <v>66</v>
      </c>
      <c r="H5676" t="s">
        <v>67</v>
      </c>
      <c r="I5676">
        <v>2002</v>
      </c>
      <c r="J5676" t="s">
        <v>68</v>
      </c>
      <c r="K5676">
        <v>2005</v>
      </c>
      <c r="L5676" s="18">
        <v>38657</v>
      </c>
      <c r="M5676" t="s">
        <v>69</v>
      </c>
      <c r="N5676" t="s">
        <v>65</v>
      </c>
      <c r="O5676" t="s">
        <v>7534</v>
      </c>
    </row>
    <row r="5677" spans="1:15" x14ac:dyDescent="0.3">
      <c r="A5677" t="s">
        <v>7535</v>
      </c>
      <c r="B5677" t="s">
        <v>5</v>
      </c>
      <c r="C5677" t="s">
        <v>15</v>
      </c>
      <c r="D5677" t="s">
        <v>74</v>
      </c>
      <c r="E5677" t="s">
        <v>75</v>
      </c>
      <c r="F5677" t="s">
        <v>65</v>
      </c>
      <c r="G5677" t="s">
        <v>66</v>
      </c>
      <c r="H5677" t="s">
        <v>67</v>
      </c>
      <c r="I5677">
        <v>2000</v>
      </c>
      <c r="J5677" t="s">
        <v>68</v>
      </c>
      <c r="K5677">
        <v>2003</v>
      </c>
      <c r="L5677" s="18">
        <v>37926</v>
      </c>
      <c r="M5677" t="s">
        <v>69</v>
      </c>
      <c r="N5677" t="s">
        <v>65</v>
      </c>
      <c r="O5677" t="s">
        <v>7536</v>
      </c>
    </row>
    <row r="5678" spans="1:15" x14ac:dyDescent="0.3">
      <c r="A5678" t="s">
        <v>7537</v>
      </c>
      <c r="B5678" t="s">
        <v>5</v>
      </c>
      <c r="C5678" t="s">
        <v>21</v>
      </c>
      <c r="D5678" t="s">
        <v>63</v>
      </c>
      <c r="E5678" t="s">
        <v>64</v>
      </c>
      <c r="F5678" t="s">
        <v>65</v>
      </c>
      <c r="G5678" t="s">
        <v>66</v>
      </c>
      <c r="H5678" t="s">
        <v>67</v>
      </c>
      <c r="I5678">
        <v>2002</v>
      </c>
      <c r="J5678" t="s">
        <v>68</v>
      </c>
      <c r="K5678">
        <v>2003</v>
      </c>
      <c r="L5678" s="18">
        <v>37742</v>
      </c>
      <c r="M5678" t="s">
        <v>69</v>
      </c>
      <c r="N5678" t="s">
        <v>65</v>
      </c>
      <c r="O5678" t="s">
        <v>7538</v>
      </c>
    </row>
    <row r="5679" spans="1:15" x14ac:dyDescent="0.3">
      <c r="A5679" t="s">
        <v>7539</v>
      </c>
      <c r="B5679" t="s">
        <v>5</v>
      </c>
      <c r="C5679" t="s">
        <v>18</v>
      </c>
      <c r="D5679" t="s">
        <v>63</v>
      </c>
      <c r="E5679" t="s">
        <v>64</v>
      </c>
      <c r="F5679" t="s">
        <v>65</v>
      </c>
      <c r="G5679" t="s">
        <v>66</v>
      </c>
      <c r="H5679" t="s">
        <v>67</v>
      </c>
      <c r="I5679">
        <v>2001</v>
      </c>
      <c r="J5679" t="s">
        <v>68</v>
      </c>
      <c r="K5679">
        <v>2004</v>
      </c>
      <c r="L5679" s="18">
        <v>37987</v>
      </c>
      <c r="M5679" t="s">
        <v>69</v>
      </c>
      <c r="N5679" t="s">
        <v>65</v>
      </c>
      <c r="O5679" t="s">
        <v>7540</v>
      </c>
    </row>
    <row r="5680" spans="1:15" x14ac:dyDescent="0.3">
      <c r="A5680" t="s">
        <v>7541</v>
      </c>
      <c r="B5680" t="s">
        <v>5</v>
      </c>
      <c r="C5680" t="s">
        <v>15</v>
      </c>
      <c r="D5680" t="s">
        <v>74</v>
      </c>
      <c r="E5680" t="s">
        <v>75</v>
      </c>
      <c r="F5680" t="s">
        <v>65</v>
      </c>
      <c r="G5680" t="s">
        <v>66</v>
      </c>
      <c r="H5680" t="s">
        <v>67</v>
      </c>
      <c r="I5680">
        <v>2000</v>
      </c>
      <c r="J5680" t="s">
        <v>68</v>
      </c>
      <c r="K5680">
        <v>2006</v>
      </c>
      <c r="L5680" s="18">
        <v>38869</v>
      </c>
      <c r="M5680" t="s">
        <v>69</v>
      </c>
      <c r="N5680" t="s">
        <v>65</v>
      </c>
      <c r="O5680" t="s">
        <v>7536</v>
      </c>
    </row>
    <row r="5681" spans="1:15" x14ac:dyDescent="0.3">
      <c r="A5681" t="s">
        <v>7542</v>
      </c>
      <c r="B5681" t="s">
        <v>5</v>
      </c>
      <c r="C5681" t="s">
        <v>18</v>
      </c>
      <c r="D5681" t="s">
        <v>74</v>
      </c>
      <c r="E5681" t="s">
        <v>75</v>
      </c>
      <c r="F5681" t="s">
        <v>65</v>
      </c>
      <c r="G5681" t="s">
        <v>66</v>
      </c>
      <c r="H5681" t="s">
        <v>67</v>
      </c>
      <c r="I5681">
        <v>2002</v>
      </c>
      <c r="J5681" t="s">
        <v>68</v>
      </c>
      <c r="K5681">
        <v>2003</v>
      </c>
      <c r="L5681" s="18">
        <v>37895</v>
      </c>
      <c r="M5681" t="s">
        <v>69</v>
      </c>
      <c r="N5681" t="s">
        <v>65</v>
      </c>
      <c r="O5681" t="s">
        <v>7543</v>
      </c>
    </row>
    <row r="5682" spans="1:15" x14ac:dyDescent="0.3">
      <c r="A5682" t="s">
        <v>7544</v>
      </c>
      <c r="B5682" t="s">
        <v>5</v>
      </c>
      <c r="C5682" t="s">
        <v>21</v>
      </c>
      <c r="D5682" t="s">
        <v>63</v>
      </c>
      <c r="E5682" t="s">
        <v>64</v>
      </c>
      <c r="F5682" t="s">
        <v>65</v>
      </c>
      <c r="G5682" t="s">
        <v>66</v>
      </c>
      <c r="H5682" t="s">
        <v>67</v>
      </c>
      <c r="I5682">
        <v>2002</v>
      </c>
      <c r="J5682" t="s">
        <v>68</v>
      </c>
      <c r="K5682">
        <v>2004</v>
      </c>
      <c r="L5682" s="18">
        <v>38132</v>
      </c>
      <c r="M5682" t="s">
        <v>69</v>
      </c>
      <c r="N5682" t="s">
        <v>65</v>
      </c>
      <c r="O5682" t="s">
        <v>7545</v>
      </c>
    </row>
    <row r="5683" spans="1:15" x14ac:dyDescent="0.3">
      <c r="A5683" t="s">
        <v>7546</v>
      </c>
      <c r="B5683" t="s">
        <v>5</v>
      </c>
      <c r="C5683" t="s">
        <v>18</v>
      </c>
      <c r="D5683" t="s">
        <v>89</v>
      </c>
      <c r="E5683" t="s">
        <v>90</v>
      </c>
      <c r="F5683" t="s">
        <v>65</v>
      </c>
      <c r="G5683" t="s">
        <v>66</v>
      </c>
      <c r="H5683" t="s">
        <v>67</v>
      </c>
      <c r="I5683">
        <v>2001</v>
      </c>
      <c r="J5683" t="s">
        <v>68</v>
      </c>
      <c r="K5683">
        <v>2004</v>
      </c>
      <c r="L5683" s="18">
        <v>38078</v>
      </c>
      <c r="M5683" t="s">
        <v>69</v>
      </c>
      <c r="N5683" t="s">
        <v>65</v>
      </c>
      <c r="O5683" t="s">
        <v>7534</v>
      </c>
    </row>
    <row r="5684" spans="1:15" x14ac:dyDescent="0.3">
      <c r="A5684" t="s">
        <v>7547</v>
      </c>
      <c r="B5684" t="s">
        <v>5</v>
      </c>
      <c r="C5684" t="s">
        <v>21</v>
      </c>
      <c r="D5684" t="s">
        <v>63</v>
      </c>
      <c r="E5684" t="s">
        <v>64</v>
      </c>
      <c r="F5684" t="s">
        <v>65</v>
      </c>
      <c r="G5684" t="s">
        <v>66</v>
      </c>
      <c r="H5684" t="s">
        <v>67</v>
      </c>
      <c r="I5684">
        <v>2002</v>
      </c>
      <c r="J5684" t="s">
        <v>68</v>
      </c>
      <c r="K5684">
        <v>2004</v>
      </c>
      <c r="L5684" s="18">
        <v>38124</v>
      </c>
      <c r="M5684" t="s">
        <v>69</v>
      </c>
      <c r="N5684" t="s">
        <v>65</v>
      </c>
      <c r="O5684" t="s">
        <v>7545</v>
      </c>
    </row>
    <row r="5685" spans="1:15" x14ac:dyDescent="0.3">
      <c r="A5685" t="s">
        <v>7548</v>
      </c>
      <c r="B5685" t="s">
        <v>5</v>
      </c>
      <c r="C5685" t="s">
        <v>15</v>
      </c>
      <c r="D5685" t="s">
        <v>63</v>
      </c>
      <c r="E5685" t="s">
        <v>64</v>
      </c>
      <c r="F5685" t="s">
        <v>65</v>
      </c>
      <c r="G5685" t="s">
        <v>66</v>
      </c>
      <c r="H5685" t="s">
        <v>67</v>
      </c>
      <c r="I5685">
        <v>2002</v>
      </c>
      <c r="J5685" t="s">
        <v>68</v>
      </c>
      <c r="K5685">
        <v>2003</v>
      </c>
      <c r="L5685" s="18">
        <v>37773</v>
      </c>
      <c r="M5685" t="s">
        <v>69</v>
      </c>
      <c r="N5685" t="s">
        <v>65</v>
      </c>
      <c r="O5685" t="s">
        <v>7549</v>
      </c>
    </row>
    <row r="5686" spans="1:15" x14ac:dyDescent="0.3">
      <c r="A5686" t="s">
        <v>7550</v>
      </c>
      <c r="B5686" t="s">
        <v>5</v>
      </c>
      <c r="C5686" t="s">
        <v>21</v>
      </c>
      <c r="D5686" t="s">
        <v>74</v>
      </c>
      <c r="E5686" t="s">
        <v>75</v>
      </c>
      <c r="F5686" t="s">
        <v>65</v>
      </c>
      <c r="G5686" t="s">
        <v>66</v>
      </c>
      <c r="H5686" t="s">
        <v>67</v>
      </c>
      <c r="I5686">
        <v>2002</v>
      </c>
      <c r="J5686" t="s">
        <v>68</v>
      </c>
      <c r="K5686">
        <v>2003</v>
      </c>
      <c r="L5686" s="18">
        <v>37622</v>
      </c>
      <c r="M5686" t="s">
        <v>69</v>
      </c>
      <c r="N5686" t="s">
        <v>65</v>
      </c>
      <c r="O5686" t="s">
        <v>7551</v>
      </c>
    </row>
    <row r="5687" spans="1:15" x14ac:dyDescent="0.3">
      <c r="A5687" t="s">
        <v>7552</v>
      </c>
      <c r="B5687" t="s">
        <v>5</v>
      </c>
      <c r="C5687" t="s">
        <v>15</v>
      </c>
      <c r="D5687" t="s">
        <v>63</v>
      </c>
      <c r="E5687" t="s">
        <v>64</v>
      </c>
      <c r="F5687" t="s">
        <v>65</v>
      </c>
      <c r="G5687" t="s">
        <v>66</v>
      </c>
      <c r="H5687" t="s">
        <v>67</v>
      </c>
      <c r="I5687">
        <v>2002</v>
      </c>
      <c r="J5687" t="s">
        <v>68</v>
      </c>
      <c r="K5687">
        <v>2003</v>
      </c>
      <c r="L5687" s="18">
        <v>37773</v>
      </c>
      <c r="M5687" t="s">
        <v>69</v>
      </c>
      <c r="N5687" t="s">
        <v>65</v>
      </c>
      <c r="O5687" t="s">
        <v>7553</v>
      </c>
    </row>
    <row r="5688" spans="1:15" x14ac:dyDescent="0.3">
      <c r="A5688" t="s">
        <v>7554</v>
      </c>
      <c r="B5688" t="s">
        <v>5</v>
      </c>
      <c r="C5688" t="s">
        <v>15</v>
      </c>
      <c r="D5688" t="s">
        <v>74</v>
      </c>
      <c r="E5688" t="s">
        <v>75</v>
      </c>
      <c r="F5688" t="s">
        <v>65</v>
      </c>
      <c r="G5688" t="s">
        <v>66</v>
      </c>
      <c r="H5688" t="s">
        <v>67</v>
      </c>
      <c r="I5688">
        <v>2002</v>
      </c>
      <c r="J5688" t="s">
        <v>68</v>
      </c>
      <c r="K5688">
        <v>2003</v>
      </c>
      <c r="L5688" s="18">
        <v>37894</v>
      </c>
      <c r="M5688" t="s">
        <v>69</v>
      </c>
      <c r="N5688" t="s">
        <v>65</v>
      </c>
      <c r="O5688" t="s">
        <v>7555</v>
      </c>
    </row>
    <row r="5689" spans="1:15" x14ac:dyDescent="0.3">
      <c r="A5689" t="s">
        <v>7556</v>
      </c>
      <c r="B5689" t="s">
        <v>5</v>
      </c>
      <c r="C5689" t="s">
        <v>15</v>
      </c>
      <c r="D5689" t="s">
        <v>63</v>
      </c>
      <c r="E5689" t="s">
        <v>64</v>
      </c>
      <c r="F5689" t="s">
        <v>65</v>
      </c>
      <c r="G5689" t="s">
        <v>66</v>
      </c>
      <c r="H5689" t="s">
        <v>67</v>
      </c>
      <c r="I5689">
        <v>2002</v>
      </c>
      <c r="J5689" t="s">
        <v>68</v>
      </c>
      <c r="K5689">
        <v>2003</v>
      </c>
      <c r="L5689" s="18">
        <v>37773</v>
      </c>
      <c r="M5689" t="s">
        <v>69</v>
      </c>
      <c r="N5689" t="s">
        <v>65</v>
      </c>
      <c r="O5689" t="s">
        <v>7549</v>
      </c>
    </row>
    <row r="5690" spans="1:15" x14ac:dyDescent="0.3">
      <c r="A5690" t="s">
        <v>7557</v>
      </c>
      <c r="B5690" t="s">
        <v>5</v>
      </c>
      <c r="C5690" t="s">
        <v>15</v>
      </c>
      <c r="D5690" t="s">
        <v>74</v>
      </c>
      <c r="E5690" t="s">
        <v>75</v>
      </c>
      <c r="F5690" t="s">
        <v>65</v>
      </c>
      <c r="G5690" t="s">
        <v>66</v>
      </c>
      <c r="H5690" t="s">
        <v>67</v>
      </c>
      <c r="I5690">
        <v>2002</v>
      </c>
      <c r="J5690" t="s">
        <v>68</v>
      </c>
      <c r="K5690">
        <v>2003</v>
      </c>
      <c r="L5690" s="18">
        <v>37712</v>
      </c>
      <c r="M5690" t="s">
        <v>69</v>
      </c>
      <c r="N5690" t="s">
        <v>65</v>
      </c>
      <c r="O5690" t="s">
        <v>7558</v>
      </c>
    </row>
    <row r="5691" spans="1:15" x14ac:dyDescent="0.3">
      <c r="A5691" t="s">
        <v>7559</v>
      </c>
      <c r="B5691" t="s">
        <v>5</v>
      </c>
      <c r="C5691" t="s">
        <v>18</v>
      </c>
      <c r="D5691" t="s">
        <v>63</v>
      </c>
      <c r="E5691" t="s">
        <v>64</v>
      </c>
      <c r="F5691" t="s">
        <v>65</v>
      </c>
      <c r="G5691" t="s">
        <v>66</v>
      </c>
      <c r="H5691" t="s">
        <v>67</v>
      </c>
      <c r="I5691">
        <v>2001</v>
      </c>
      <c r="J5691" t="s">
        <v>68</v>
      </c>
      <c r="K5691">
        <v>2004</v>
      </c>
      <c r="L5691" s="18">
        <v>38078</v>
      </c>
      <c r="M5691" t="s">
        <v>69</v>
      </c>
      <c r="N5691" t="s">
        <v>65</v>
      </c>
      <c r="O5691" t="s">
        <v>7534</v>
      </c>
    </row>
    <row r="5692" spans="1:15" x14ac:dyDescent="0.3">
      <c r="A5692" t="s">
        <v>7560</v>
      </c>
      <c r="B5692" t="s">
        <v>5</v>
      </c>
      <c r="C5692" t="s">
        <v>18</v>
      </c>
      <c r="D5692" t="s">
        <v>74</v>
      </c>
      <c r="E5692" t="s">
        <v>75</v>
      </c>
      <c r="F5692" t="s">
        <v>65</v>
      </c>
      <c r="G5692" t="s">
        <v>66</v>
      </c>
      <c r="H5692" t="s">
        <v>67</v>
      </c>
      <c r="I5692">
        <v>2002</v>
      </c>
      <c r="J5692" t="s">
        <v>68</v>
      </c>
      <c r="K5692">
        <v>2005</v>
      </c>
      <c r="L5692" s="18">
        <v>38504</v>
      </c>
      <c r="M5692" t="s">
        <v>69</v>
      </c>
      <c r="N5692" t="s">
        <v>65</v>
      </c>
      <c r="O5692" t="s">
        <v>7561</v>
      </c>
    </row>
    <row r="5693" spans="1:15" x14ac:dyDescent="0.3">
      <c r="A5693" t="s">
        <v>7562</v>
      </c>
      <c r="B5693" t="s">
        <v>5</v>
      </c>
      <c r="C5693" t="s">
        <v>15</v>
      </c>
      <c r="D5693" t="s">
        <v>63</v>
      </c>
      <c r="E5693" t="s">
        <v>64</v>
      </c>
      <c r="F5693" t="s">
        <v>65</v>
      </c>
      <c r="G5693" t="s">
        <v>66</v>
      </c>
      <c r="H5693" t="s">
        <v>67</v>
      </c>
      <c r="I5693">
        <v>2003</v>
      </c>
      <c r="J5693" t="s">
        <v>68</v>
      </c>
      <c r="K5693">
        <v>2004</v>
      </c>
      <c r="L5693" s="18">
        <v>38139</v>
      </c>
      <c r="M5693" t="s">
        <v>69</v>
      </c>
      <c r="N5693" t="s">
        <v>65</v>
      </c>
      <c r="O5693" t="s">
        <v>7549</v>
      </c>
    </row>
    <row r="5694" spans="1:15" x14ac:dyDescent="0.3">
      <c r="A5694" t="s">
        <v>7563</v>
      </c>
      <c r="B5694" t="s">
        <v>5</v>
      </c>
      <c r="C5694" t="s">
        <v>15</v>
      </c>
      <c r="D5694" t="s">
        <v>63</v>
      </c>
      <c r="E5694" t="s">
        <v>64</v>
      </c>
      <c r="F5694" t="s">
        <v>65</v>
      </c>
      <c r="G5694" t="s">
        <v>66</v>
      </c>
      <c r="H5694" t="s">
        <v>67</v>
      </c>
      <c r="I5694">
        <v>2003</v>
      </c>
      <c r="J5694" t="s">
        <v>68</v>
      </c>
      <c r="K5694">
        <v>2004</v>
      </c>
      <c r="L5694" s="18">
        <v>38139</v>
      </c>
      <c r="M5694" t="s">
        <v>69</v>
      </c>
      <c r="N5694" t="s">
        <v>65</v>
      </c>
      <c r="O5694" t="s">
        <v>7549</v>
      </c>
    </row>
    <row r="5695" spans="1:15" x14ac:dyDescent="0.3">
      <c r="A5695" t="s">
        <v>7564</v>
      </c>
      <c r="B5695" t="s">
        <v>5</v>
      </c>
      <c r="C5695" t="s">
        <v>21</v>
      </c>
      <c r="D5695" t="s">
        <v>63</v>
      </c>
      <c r="E5695" t="s">
        <v>64</v>
      </c>
      <c r="F5695" t="s">
        <v>65</v>
      </c>
      <c r="G5695" t="s">
        <v>66</v>
      </c>
      <c r="H5695" t="s">
        <v>67</v>
      </c>
      <c r="I5695">
        <v>2003</v>
      </c>
      <c r="J5695" t="s">
        <v>68</v>
      </c>
      <c r="K5695">
        <v>2004</v>
      </c>
      <c r="L5695" s="18">
        <v>38261</v>
      </c>
      <c r="M5695" t="s">
        <v>69</v>
      </c>
      <c r="N5695" t="s">
        <v>65</v>
      </c>
      <c r="O5695" t="s">
        <v>5345</v>
      </c>
    </row>
    <row r="5696" spans="1:15" x14ac:dyDescent="0.3">
      <c r="A5696" t="s">
        <v>7565</v>
      </c>
      <c r="B5696" t="s">
        <v>5</v>
      </c>
      <c r="C5696" t="s">
        <v>22</v>
      </c>
      <c r="D5696" t="s">
        <v>74</v>
      </c>
      <c r="E5696" t="s">
        <v>75</v>
      </c>
      <c r="F5696" t="s">
        <v>65</v>
      </c>
      <c r="G5696" t="s">
        <v>66</v>
      </c>
      <c r="H5696" t="s">
        <v>67</v>
      </c>
      <c r="I5696">
        <v>2003</v>
      </c>
      <c r="J5696" t="s">
        <v>68</v>
      </c>
      <c r="M5696" t="s">
        <v>78</v>
      </c>
      <c r="N5696" t="s">
        <v>65</v>
      </c>
      <c r="O5696" t="s">
        <v>7566</v>
      </c>
    </row>
    <row r="5697" spans="1:15" x14ac:dyDescent="0.3">
      <c r="A5697" t="s">
        <v>7567</v>
      </c>
      <c r="B5697" t="s">
        <v>5</v>
      </c>
      <c r="C5697" t="s">
        <v>15</v>
      </c>
      <c r="D5697" t="s">
        <v>63</v>
      </c>
      <c r="E5697" t="s">
        <v>64</v>
      </c>
      <c r="F5697" t="s">
        <v>65</v>
      </c>
      <c r="G5697" t="s">
        <v>66</v>
      </c>
      <c r="H5697" t="s">
        <v>67</v>
      </c>
      <c r="I5697">
        <v>2003</v>
      </c>
      <c r="J5697" t="s">
        <v>68</v>
      </c>
      <c r="K5697">
        <v>2005</v>
      </c>
      <c r="L5697" s="18">
        <v>38565</v>
      </c>
      <c r="M5697" t="s">
        <v>69</v>
      </c>
      <c r="N5697" t="s">
        <v>65</v>
      </c>
      <c r="O5697" t="s">
        <v>7536</v>
      </c>
    </row>
    <row r="5698" spans="1:15" x14ac:dyDescent="0.3">
      <c r="A5698" t="s">
        <v>7568</v>
      </c>
      <c r="B5698" t="s">
        <v>5</v>
      </c>
      <c r="C5698" t="s">
        <v>18</v>
      </c>
      <c r="D5698" t="s">
        <v>63</v>
      </c>
      <c r="E5698" t="s">
        <v>64</v>
      </c>
      <c r="F5698" t="s">
        <v>65</v>
      </c>
      <c r="G5698" t="s">
        <v>66</v>
      </c>
      <c r="H5698" t="s">
        <v>67</v>
      </c>
      <c r="I5698">
        <v>2003</v>
      </c>
      <c r="J5698" t="s">
        <v>68</v>
      </c>
      <c r="K5698">
        <v>2009</v>
      </c>
      <c r="L5698" s="18">
        <v>39814</v>
      </c>
      <c r="M5698" t="s">
        <v>69</v>
      </c>
      <c r="N5698" t="s">
        <v>65</v>
      </c>
      <c r="O5698" t="s">
        <v>7569</v>
      </c>
    </row>
    <row r="5699" spans="1:15" x14ac:dyDescent="0.3">
      <c r="A5699" t="s">
        <v>7570</v>
      </c>
      <c r="B5699" t="s">
        <v>5</v>
      </c>
      <c r="C5699" t="s">
        <v>15</v>
      </c>
      <c r="D5699" t="s">
        <v>74</v>
      </c>
      <c r="E5699" t="s">
        <v>75</v>
      </c>
      <c r="F5699" t="s">
        <v>65</v>
      </c>
      <c r="G5699" t="s">
        <v>66</v>
      </c>
      <c r="H5699" t="s">
        <v>67</v>
      </c>
      <c r="I5699">
        <v>2003</v>
      </c>
      <c r="J5699" t="s">
        <v>68</v>
      </c>
      <c r="K5699">
        <v>2007</v>
      </c>
      <c r="L5699" s="18">
        <v>39173</v>
      </c>
      <c r="M5699" t="s">
        <v>69</v>
      </c>
      <c r="N5699" t="s">
        <v>65</v>
      </c>
      <c r="O5699" t="s">
        <v>7571</v>
      </c>
    </row>
    <row r="5700" spans="1:15" x14ac:dyDescent="0.3">
      <c r="A5700" t="s">
        <v>7572</v>
      </c>
      <c r="B5700" t="s">
        <v>5</v>
      </c>
      <c r="C5700" t="s">
        <v>15</v>
      </c>
      <c r="D5700" t="s">
        <v>74</v>
      </c>
      <c r="E5700" t="s">
        <v>75</v>
      </c>
      <c r="F5700" t="s">
        <v>65</v>
      </c>
      <c r="G5700" t="s">
        <v>66</v>
      </c>
      <c r="H5700" t="s">
        <v>67</v>
      </c>
      <c r="I5700">
        <v>2003</v>
      </c>
      <c r="J5700" t="s">
        <v>68</v>
      </c>
      <c r="K5700">
        <v>2004</v>
      </c>
      <c r="L5700" s="18">
        <v>38078</v>
      </c>
      <c r="M5700" t="s">
        <v>69</v>
      </c>
      <c r="N5700" t="s">
        <v>65</v>
      </c>
      <c r="O5700" t="s">
        <v>7571</v>
      </c>
    </row>
    <row r="5701" spans="1:15" x14ac:dyDescent="0.3">
      <c r="A5701" t="s">
        <v>7573</v>
      </c>
      <c r="B5701" t="s">
        <v>5</v>
      </c>
      <c r="C5701" t="s">
        <v>15</v>
      </c>
      <c r="D5701" t="s">
        <v>74</v>
      </c>
      <c r="E5701" t="s">
        <v>75</v>
      </c>
      <c r="F5701" t="s">
        <v>65</v>
      </c>
      <c r="G5701" t="s">
        <v>66</v>
      </c>
      <c r="H5701" t="s">
        <v>67</v>
      </c>
      <c r="I5701">
        <v>2003</v>
      </c>
      <c r="J5701" t="s">
        <v>68</v>
      </c>
      <c r="K5701">
        <v>2004</v>
      </c>
      <c r="L5701" s="18">
        <v>38108</v>
      </c>
      <c r="M5701" t="s">
        <v>69</v>
      </c>
      <c r="N5701" t="s">
        <v>65</v>
      </c>
      <c r="O5701" t="s">
        <v>7571</v>
      </c>
    </row>
    <row r="5702" spans="1:15" x14ac:dyDescent="0.3">
      <c r="A5702" t="s">
        <v>7574</v>
      </c>
      <c r="B5702" t="s">
        <v>5</v>
      </c>
      <c r="C5702" t="s">
        <v>25</v>
      </c>
      <c r="D5702" t="s">
        <v>63</v>
      </c>
      <c r="E5702" t="s">
        <v>64</v>
      </c>
      <c r="F5702" t="s">
        <v>65</v>
      </c>
      <c r="G5702" t="s">
        <v>66</v>
      </c>
      <c r="H5702" t="s">
        <v>67</v>
      </c>
      <c r="I5702">
        <v>2003</v>
      </c>
      <c r="J5702" t="s">
        <v>68</v>
      </c>
      <c r="K5702">
        <v>2009</v>
      </c>
      <c r="L5702" s="18">
        <v>40047</v>
      </c>
      <c r="M5702" t="s">
        <v>69</v>
      </c>
      <c r="N5702" t="s">
        <v>65</v>
      </c>
      <c r="O5702" t="s">
        <v>7575</v>
      </c>
    </row>
    <row r="5703" spans="1:15" x14ac:dyDescent="0.3">
      <c r="A5703" t="s">
        <v>7576</v>
      </c>
      <c r="B5703" t="s">
        <v>5</v>
      </c>
      <c r="C5703" t="s">
        <v>18</v>
      </c>
      <c r="D5703" t="s">
        <v>89</v>
      </c>
      <c r="E5703" t="s">
        <v>90</v>
      </c>
      <c r="F5703" t="s">
        <v>65</v>
      </c>
      <c r="G5703" t="s">
        <v>66</v>
      </c>
      <c r="H5703" t="s">
        <v>67</v>
      </c>
      <c r="I5703">
        <v>2003</v>
      </c>
      <c r="J5703" t="s">
        <v>68</v>
      </c>
      <c r="K5703">
        <v>2006</v>
      </c>
      <c r="L5703" s="18">
        <v>38966</v>
      </c>
      <c r="M5703" t="s">
        <v>69</v>
      </c>
      <c r="N5703" t="s">
        <v>65</v>
      </c>
      <c r="O5703" t="s">
        <v>7577</v>
      </c>
    </row>
    <row r="5704" spans="1:15" x14ac:dyDescent="0.3">
      <c r="A5704" t="s">
        <v>7578</v>
      </c>
      <c r="B5704" t="s">
        <v>5</v>
      </c>
      <c r="C5704" t="s">
        <v>18</v>
      </c>
      <c r="D5704" t="s">
        <v>74</v>
      </c>
      <c r="E5704" t="s">
        <v>75</v>
      </c>
      <c r="F5704" t="s">
        <v>65</v>
      </c>
      <c r="G5704" t="s">
        <v>66</v>
      </c>
      <c r="H5704" t="s">
        <v>67</v>
      </c>
      <c r="I5704">
        <v>2002</v>
      </c>
      <c r="J5704" t="s">
        <v>68</v>
      </c>
      <c r="K5704">
        <v>2004</v>
      </c>
      <c r="L5704" s="18">
        <v>38231</v>
      </c>
      <c r="M5704" t="s">
        <v>69</v>
      </c>
      <c r="N5704" t="s">
        <v>65</v>
      </c>
      <c r="O5704" t="s">
        <v>7534</v>
      </c>
    </row>
    <row r="5705" spans="1:15" x14ac:dyDescent="0.3">
      <c r="A5705" t="s">
        <v>7579</v>
      </c>
      <c r="B5705" t="s">
        <v>5</v>
      </c>
      <c r="C5705" t="s">
        <v>18</v>
      </c>
      <c r="D5705" t="s">
        <v>74</v>
      </c>
      <c r="E5705" t="s">
        <v>75</v>
      </c>
      <c r="F5705" t="s">
        <v>65</v>
      </c>
      <c r="G5705" t="s">
        <v>66</v>
      </c>
      <c r="H5705" t="s">
        <v>67</v>
      </c>
      <c r="I5705">
        <v>2003</v>
      </c>
      <c r="J5705" t="s">
        <v>68</v>
      </c>
      <c r="K5705">
        <v>2005</v>
      </c>
      <c r="L5705" s="18">
        <v>38384</v>
      </c>
      <c r="M5705" t="s">
        <v>69</v>
      </c>
      <c r="N5705" t="s">
        <v>65</v>
      </c>
      <c r="O5705" t="s">
        <v>7580</v>
      </c>
    </row>
    <row r="5706" spans="1:15" x14ac:dyDescent="0.3">
      <c r="A5706" t="s">
        <v>7581</v>
      </c>
      <c r="B5706" t="s">
        <v>5</v>
      </c>
      <c r="C5706" t="s">
        <v>18</v>
      </c>
      <c r="D5706" t="s">
        <v>81</v>
      </c>
      <c r="E5706" t="s">
        <v>75</v>
      </c>
      <c r="F5706" t="s">
        <v>65</v>
      </c>
      <c r="G5706" t="s">
        <v>66</v>
      </c>
      <c r="H5706" t="s">
        <v>67</v>
      </c>
      <c r="I5706">
        <v>2003</v>
      </c>
      <c r="J5706" t="s">
        <v>68</v>
      </c>
      <c r="K5706">
        <v>2007</v>
      </c>
      <c r="M5706" t="s">
        <v>78</v>
      </c>
      <c r="N5706" t="s">
        <v>65</v>
      </c>
      <c r="O5706" t="s">
        <v>7582</v>
      </c>
    </row>
    <row r="5707" spans="1:15" x14ac:dyDescent="0.3">
      <c r="A5707" t="s">
        <v>7583</v>
      </c>
      <c r="B5707" t="s">
        <v>5</v>
      </c>
      <c r="C5707" t="s">
        <v>22</v>
      </c>
      <c r="D5707" t="s">
        <v>63</v>
      </c>
      <c r="E5707" t="s">
        <v>64</v>
      </c>
      <c r="F5707" t="s">
        <v>65</v>
      </c>
      <c r="G5707" t="s">
        <v>66</v>
      </c>
      <c r="H5707" t="s">
        <v>67</v>
      </c>
      <c r="I5707">
        <v>2003</v>
      </c>
      <c r="J5707" t="s">
        <v>68</v>
      </c>
      <c r="K5707">
        <v>2006</v>
      </c>
      <c r="L5707" s="18">
        <v>38749</v>
      </c>
      <c r="M5707" t="s">
        <v>69</v>
      </c>
      <c r="N5707" t="s">
        <v>65</v>
      </c>
      <c r="O5707" t="s">
        <v>7584</v>
      </c>
    </row>
    <row r="5708" spans="1:15" x14ac:dyDescent="0.3">
      <c r="A5708" t="s">
        <v>7585</v>
      </c>
      <c r="B5708" t="s">
        <v>5</v>
      </c>
      <c r="C5708" t="s">
        <v>15</v>
      </c>
      <c r="D5708" t="s">
        <v>63</v>
      </c>
      <c r="E5708" t="s">
        <v>64</v>
      </c>
      <c r="F5708" t="s">
        <v>65</v>
      </c>
      <c r="G5708" t="s">
        <v>66</v>
      </c>
      <c r="H5708" t="s">
        <v>67</v>
      </c>
      <c r="I5708">
        <v>2003</v>
      </c>
      <c r="J5708" t="s">
        <v>68</v>
      </c>
      <c r="K5708">
        <v>2005</v>
      </c>
      <c r="L5708" s="18">
        <v>38473</v>
      </c>
      <c r="M5708" t="s">
        <v>69</v>
      </c>
      <c r="N5708" t="s">
        <v>65</v>
      </c>
      <c r="O5708" t="s">
        <v>7586</v>
      </c>
    </row>
    <row r="5709" spans="1:15" x14ac:dyDescent="0.3">
      <c r="A5709" t="s">
        <v>7587</v>
      </c>
      <c r="B5709" t="s">
        <v>5</v>
      </c>
      <c r="C5709" t="s">
        <v>18</v>
      </c>
      <c r="D5709" t="s">
        <v>74</v>
      </c>
      <c r="E5709" t="s">
        <v>75</v>
      </c>
      <c r="F5709" t="s">
        <v>65</v>
      </c>
      <c r="G5709" t="s">
        <v>66</v>
      </c>
      <c r="H5709" t="s">
        <v>67</v>
      </c>
      <c r="I5709">
        <v>2003</v>
      </c>
      <c r="J5709" t="s">
        <v>68</v>
      </c>
      <c r="K5709">
        <v>2007</v>
      </c>
      <c r="L5709" s="18">
        <v>39324</v>
      </c>
      <c r="M5709" t="s">
        <v>69</v>
      </c>
      <c r="N5709" t="s">
        <v>65</v>
      </c>
      <c r="O5709" t="s">
        <v>7588</v>
      </c>
    </row>
    <row r="5710" spans="1:15" x14ac:dyDescent="0.3">
      <c r="A5710" t="s">
        <v>7589</v>
      </c>
      <c r="B5710" t="s">
        <v>5</v>
      </c>
      <c r="C5710" t="s">
        <v>15</v>
      </c>
      <c r="D5710" t="s">
        <v>63</v>
      </c>
      <c r="E5710" t="s">
        <v>64</v>
      </c>
      <c r="F5710" t="s">
        <v>65</v>
      </c>
      <c r="G5710" t="s">
        <v>66</v>
      </c>
      <c r="H5710" t="s">
        <v>67</v>
      </c>
      <c r="I5710">
        <v>2003</v>
      </c>
      <c r="J5710" t="s">
        <v>68</v>
      </c>
      <c r="K5710">
        <v>2005</v>
      </c>
      <c r="L5710" s="18">
        <v>38353</v>
      </c>
      <c r="M5710" t="s">
        <v>69</v>
      </c>
      <c r="N5710" t="s">
        <v>65</v>
      </c>
      <c r="O5710" t="s">
        <v>7590</v>
      </c>
    </row>
    <row r="5711" spans="1:15" x14ac:dyDescent="0.3">
      <c r="A5711" t="s">
        <v>7591</v>
      </c>
      <c r="B5711" t="s">
        <v>5</v>
      </c>
      <c r="C5711" t="s">
        <v>27</v>
      </c>
      <c r="D5711" t="s">
        <v>63</v>
      </c>
      <c r="E5711" t="s">
        <v>64</v>
      </c>
      <c r="F5711" t="s">
        <v>65</v>
      </c>
      <c r="G5711" t="s">
        <v>66</v>
      </c>
      <c r="H5711" t="s">
        <v>67</v>
      </c>
      <c r="I5711">
        <v>2003</v>
      </c>
      <c r="J5711" t="s">
        <v>68</v>
      </c>
      <c r="K5711">
        <v>2005</v>
      </c>
      <c r="L5711" s="18">
        <v>38687</v>
      </c>
      <c r="M5711" t="s">
        <v>69</v>
      </c>
      <c r="N5711" t="s">
        <v>65</v>
      </c>
      <c r="O5711" t="s">
        <v>7592</v>
      </c>
    </row>
    <row r="5712" spans="1:15" x14ac:dyDescent="0.3">
      <c r="A5712" t="s">
        <v>7593</v>
      </c>
      <c r="B5712" t="s">
        <v>5</v>
      </c>
      <c r="C5712" t="s">
        <v>27</v>
      </c>
      <c r="D5712" t="s">
        <v>63</v>
      </c>
      <c r="E5712" t="s">
        <v>64</v>
      </c>
      <c r="F5712" t="s">
        <v>65</v>
      </c>
      <c r="G5712" t="s">
        <v>66</v>
      </c>
      <c r="H5712" t="s">
        <v>67</v>
      </c>
      <c r="I5712">
        <v>2003</v>
      </c>
      <c r="J5712" t="s">
        <v>68</v>
      </c>
      <c r="K5712">
        <v>2005</v>
      </c>
      <c r="L5712" s="18">
        <v>38353</v>
      </c>
      <c r="M5712" t="s">
        <v>69</v>
      </c>
      <c r="N5712" t="s">
        <v>65</v>
      </c>
      <c r="O5712" t="s">
        <v>7592</v>
      </c>
    </row>
    <row r="5713" spans="1:15" x14ac:dyDescent="0.3">
      <c r="A5713" t="s">
        <v>7594</v>
      </c>
      <c r="B5713" t="s">
        <v>5</v>
      </c>
      <c r="C5713" t="s">
        <v>17</v>
      </c>
      <c r="D5713" t="s">
        <v>63</v>
      </c>
      <c r="E5713" t="s">
        <v>64</v>
      </c>
      <c r="F5713" t="s">
        <v>65</v>
      </c>
      <c r="G5713" t="s">
        <v>66</v>
      </c>
      <c r="H5713" t="s">
        <v>67</v>
      </c>
      <c r="I5713">
        <v>2003</v>
      </c>
      <c r="J5713" t="s">
        <v>68</v>
      </c>
      <c r="K5713">
        <v>2004</v>
      </c>
      <c r="L5713" s="18">
        <v>38292</v>
      </c>
      <c r="M5713" t="s">
        <v>69</v>
      </c>
      <c r="N5713" t="s">
        <v>65</v>
      </c>
      <c r="O5713" t="s">
        <v>7595</v>
      </c>
    </row>
    <row r="5714" spans="1:15" x14ac:dyDescent="0.3">
      <c r="A5714" t="s">
        <v>7596</v>
      </c>
      <c r="B5714" t="s">
        <v>5</v>
      </c>
      <c r="C5714" t="s">
        <v>15</v>
      </c>
      <c r="D5714" t="s">
        <v>89</v>
      </c>
      <c r="E5714" t="s">
        <v>90</v>
      </c>
      <c r="F5714" t="s">
        <v>65</v>
      </c>
      <c r="G5714" t="s">
        <v>66</v>
      </c>
      <c r="H5714" t="s">
        <v>67</v>
      </c>
      <c r="I5714">
        <v>2003</v>
      </c>
      <c r="J5714" t="s">
        <v>68</v>
      </c>
      <c r="K5714">
        <v>2004</v>
      </c>
      <c r="L5714" s="18">
        <v>38141</v>
      </c>
      <c r="M5714" t="s">
        <v>69</v>
      </c>
      <c r="N5714" t="s">
        <v>65</v>
      </c>
      <c r="O5714" t="s">
        <v>7549</v>
      </c>
    </row>
    <row r="5715" spans="1:15" x14ac:dyDescent="0.3">
      <c r="A5715" t="s">
        <v>7597</v>
      </c>
      <c r="B5715" t="s">
        <v>5</v>
      </c>
      <c r="C5715" t="s">
        <v>17</v>
      </c>
      <c r="D5715" t="s">
        <v>63</v>
      </c>
      <c r="E5715" t="s">
        <v>64</v>
      </c>
      <c r="F5715" t="s">
        <v>65</v>
      </c>
      <c r="G5715" t="s">
        <v>66</v>
      </c>
      <c r="H5715" t="s">
        <v>67</v>
      </c>
      <c r="I5715">
        <v>2003</v>
      </c>
      <c r="J5715" t="s">
        <v>68</v>
      </c>
      <c r="K5715">
        <v>2004</v>
      </c>
      <c r="L5715" s="18">
        <v>38292</v>
      </c>
      <c r="M5715" t="s">
        <v>69</v>
      </c>
      <c r="N5715" t="s">
        <v>65</v>
      </c>
      <c r="O5715" t="s">
        <v>7595</v>
      </c>
    </row>
    <row r="5716" spans="1:15" x14ac:dyDescent="0.3">
      <c r="A5716" t="s">
        <v>7598</v>
      </c>
      <c r="B5716" t="s">
        <v>5</v>
      </c>
      <c r="C5716" t="s">
        <v>15</v>
      </c>
      <c r="D5716" t="s">
        <v>63</v>
      </c>
      <c r="E5716" t="s">
        <v>64</v>
      </c>
      <c r="F5716" t="s">
        <v>65</v>
      </c>
      <c r="G5716" t="s">
        <v>66</v>
      </c>
      <c r="H5716" t="s">
        <v>67</v>
      </c>
      <c r="I5716">
        <v>2003</v>
      </c>
      <c r="J5716" t="s">
        <v>68</v>
      </c>
      <c r="K5716">
        <v>2005</v>
      </c>
      <c r="M5716" t="s">
        <v>78</v>
      </c>
      <c r="N5716" t="s">
        <v>65</v>
      </c>
      <c r="O5716" t="s">
        <v>7536</v>
      </c>
    </row>
    <row r="5717" spans="1:15" x14ac:dyDescent="0.3">
      <c r="A5717" t="s">
        <v>7599</v>
      </c>
      <c r="B5717" t="s">
        <v>5</v>
      </c>
      <c r="C5717" t="s">
        <v>21</v>
      </c>
      <c r="D5717" t="s">
        <v>74</v>
      </c>
      <c r="E5717" t="s">
        <v>75</v>
      </c>
      <c r="F5717" t="s">
        <v>65</v>
      </c>
      <c r="G5717" t="s">
        <v>66</v>
      </c>
      <c r="H5717" t="s">
        <v>67</v>
      </c>
      <c r="I5717">
        <v>2003</v>
      </c>
      <c r="J5717" t="s">
        <v>68</v>
      </c>
      <c r="K5717">
        <v>2022</v>
      </c>
      <c r="L5717" s="18">
        <v>40729</v>
      </c>
      <c r="M5717" t="s">
        <v>69</v>
      </c>
      <c r="N5717" t="s">
        <v>65</v>
      </c>
      <c r="O5717" t="s">
        <v>7600</v>
      </c>
    </row>
    <row r="5718" spans="1:15" x14ac:dyDescent="0.3">
      <c r="A5718" t="s">
        <v>7601</v>
      </c>
      <c r="B5718" t="s">
        <v>5</v>
      </c>
      <c r="C5718" t="s">
        <v>18</v>
      </c>
      <c r="D5718" t="s">
        <v>74</v>
      </c>
      <c r="E5718" t="s">
        <v>75</v>
      </c>
      <c r="F5718" t="s">
        <v>65</v>
      </c>
      <c r="G5718" t="s">
        <v>84</v>
      </c>
      <c r="H5718" t="s">
        <v>85</v>
      </c>
      <c r="I5718">
        <v>2003</v>
      </c>
      <c r="J5718" t="s">
        <v>68</v>
      </c>
      <c r="K5718">
        <v>2008</v>
      </c>
      <c r="L5718" s="18">
        <v>39630</v>
      </c>
      <c r="M5718" t="s">
        <v>69</v>
      </c>
      <c r="N5718" t="s">
        <v>65</v>
      </c>
      <c r="O5718" t="s">
        <v>7580</v>
      </c>
    </row>
    <row r="5719" spans="1:15" x14ac:dyDescent="0.3">
      <c r="A5719" t="s">
        <v>7602</v>
      </c>
      <c r="B5719" t="s">
        <v>5</v>
      </c>
      <c r="C5719" t="s">
        <v>18</v>
      </c>
      <c r="D5719" t="s">
        <v>63</v>
      </c>
      <c r="E5719" t="s">
        <v>64</v>
      </c>
      <c r="F5719" t="s">
        <v>65</v>
      </c>
      <c r="G5719" t="s">
        <v>66</v>
      </c>
      <c r="H5719" t="s">
        <v>67</v>
      </c>
      <c r="I5719">
        <v>2004</v>
      </c>
      <c r="J5719" t="s">
        <v>68</v>
      </c>
      <c r="K5719">
        <v>2012</v>
      </c>
      <c r="L5719" s="18">
        <v>38991</v>
      </c>
      <c r="M5719" t="s">
        <v>69</v>
      </c>
      <c r="N5719" t="s">
        <v>65</v>
      </c>
      <c r="O5719" t="s">
        <v>654</v>
      </c>
    </row>
    <row r="5720" spans="1:15" x14ac:dyDescent="0.3">
      <c r="A5720" t="s">
        <v>7603</v>
      </c>
      <c r="B5720" t="s">
        <v>5</v>
      </c>
      <c r="C5720" t="s">
        <v>18</v>
      </c>
      <c r="D5720" t="s">
        <v>63</v>
      </c>
      <c r="E5720" t="s">
        <v>64</v>
      </c>
      <c r="F5720" t="s">
        <v>65</v>
      </c>
      <c r="G5720" t="s">
        <v>66</v>
      </c>
      <c r="H5720" t="s">
        <v>67</v>
      </c>
      <c r="I5720">
        <v>2004</v>
      </c>
      <c r="J5720" t="s">
        <v>68</v>
      </c>
      <c r="K5720">
        <v>2010</v>
      </c>
      <c r="L5720" s="18">
        <v>38808</v>
      </c>
      <c r="M5720" t="s">
        <v>69</v>
      </c>
      <c r="N5720" t="s">
        <v>65</v>
      </c>
      <c r="O5720" t="s">
        <v>5878</v>
      </c>
    </row>
    <row r="5721" spans="1:15" x14ac:dyDescent="0.3">
      <c r="A5721" t="s">
        <v>7604</v>
      </c>
      <c r="B5721" t="s">
        <v>5</v>
      </c>
      <c r="C5721" t="s">
        <v>18</v>
      </c>
      <c r="D5721" t="s">
        <v>74</v>
      </c>
      <c r="E5721" t="s">
        <v>75</v>
      </c>
      <c r="F5721" t="s">
        <v>65</v>
      </c>
      <c r="G5721" t="s">
        <v>66</v>
      </c>
      <c r="H5721" t="s">
        <v>67</v>
      </c>
      <c r="I5721">
        <v>2003</v>
      </c>
      <c r="J5721" t="s">
        <v>68</v>
      </c>
      <c r="K5721">
        <v>2005</v>
      </c>
      <c r="L5721" s="18">
        <v>38626</v>
      </c>
      <c r="M5721" t="s">
        <v>69</v>
      </c>
      <c r="N5721" t="s">
        <v>65</v>
      </c>
      <c r="O5721" t="s">
        <v>7605</v>
      </c>
    </row>
    <row r="5722" spans="1:15" x14ac:dyDescent="0.3">
      <c r="A5722" t="s">
        <v>7606</v>
      </c>
      <c r="B5722" t="s">
        <v>5</v>
      </c>
      <c r="C5722" t="s">
        <v>18</v>
      </c>
      <c r="D5722" t="s">
        <v>89</v>
      </c>
      <c r="E5722" t="s">
        <v>90</v>
      </c>
      <c r="F5722" t="s">
        <v>65</v>
      </c>
      <c r="G5722" t="s">
        <v>66</v>
      </c>
      <c r="H5722" t="s">
        <v>67</v>
      </c>
      <c r="I5722">
        <v>2003</v>
      </c>
      <c r="J5722" t="s">
        <v>68</v>
      </c>
      <c r="M5722" t="s">
        <v>78</v>
      </c>
      <c r="N5722" t="s">
        <v>65</v>
      </c>
      <c r="O5722" t="s">
        <v>7607</v>
      </c>
    </row>
    <row r="5723" spans="1:15" x14ac:dyDescent="0.3">
      <c r="A5723" t="s">
        <v>7608</v>
      </c>
      <c r="B5723" t="s">
        <v>5</v>
      </c>
      <c r="C5723" t="s">
        <v>18</v>
      </c>
      <c r="D5723" t="s">
        <v>89</v>
      </c>
      <c r="E5723" t="s">
        <v>90</v>
      </c>
      <c r="F5723" t="s">
        <v>65</v>
      </c>
      <c r="G5723" t="s">
        <v>66</v>
      </c>
      <c r="H5723" t="s">
        <v>67</v>
      </c>
      <c r="I5723">
        <v>2004</v>
      </c>
      <c r="J5723" t="s">
        <v>68</v>
      </c>
      <c r="M5723" t="s">
        <v>78</v>
      </c>
      <c r="N5723" t="s">
        <v>65</v>
      </c>
      <c r="O5723" t="s">
        <v>7607</v>
      </c>
    </row>
    <row r="5724" spans="1:15" x14ac:dyDescent="0.3">
      <c r="A5724" t="s">
        <v>7609</v>
      </c>
      <c r="B5724" t="s">
        <v>5</v>
      </c>
      <c r="C5724" t="s">
        <v>21</v>
      </c>
      <c r="D5724" t="s">
        <v>63</v>
      </c>
      <c r="E5724" t="s">
        <v>64</v>
      </c>
      <c r="F5724" t="s">
        <v>65</v>
      </c>
      <c r="G5724" t="s">
        <v>66</v>
      </c>
      <c r="H5724" t="s">
        <v>67</v>
      </c>
      <c r="I5724">
        <v>2004</v>
      </c>
      <c r="J5724" t="s">
        <v>68</v>
      </c>
      <c r="M5724" t="s">
        <v>78</v>
      </c>
      <c r="N5724" t="s">
        <v>65</v>
      </c>
      <c r="O5724" t="s">
        <v>7610</v>
      </c>
    </row>
    <row r="5725" spans="1:15" x14ac:dyDescent="0.3">
      <c r="A5725" t="s">
        <v>7611</v>
      </c>
      <c r="B5725" t="s">
        <v>5</v>
      </c>
      <c r="C5725" t="s">
        <v>15</v>
      </c>
      <c r="D5725" t="s">
        <v>63</v>
      </c>
      <c r="E5725" t="s">
        <v>64</v>
      </c>
      <c r="F5725" t="s">
        <v>65</v>
      </c>
      <c r="G5725" t="s">
        <v>66</v>
      </c>
      <c r="H5725" t="s">
        <v>67</v>
      </c>
      <c r="I5725">
        <v>2004</v>
      </c>
      <c r="J5725" t="s">
        <v>68</v>
      </c>
      <c r="K5725">
        <v>2005</v>
      </c>
      <c r="L5725" s="18">
        <v>38534</v>
      </c>
      <c r="M5725" t="s">
        <v>69</v>
      </c>
      <c r="N5725" t="s">
        <v>65</v>
      </c>
      <c r="O5725" t="s">
        <v>7536</v>
      </c>
    </row>
    <row r="5726" spans="1:15" x14ac:dyDescent="0.3">
      <c r="A5726" t="s">
        <v>7612</v>
      </c>
      <c r="B5726" t="s">
        <v>5</v>
      </c>
      <c r="C5726" t="s">
        <v>16</v>
      </c>
      <c r="D5726" t="s">
        <v>63</v>
      </c>
      <c r="E5726" t="s">
        <v>64</v>
      </c>
      <c r="F5726" t="s">
        <v>65</v>
      </c>
      <c r="G5726" t="s">
        <v>66</v>
      </c>
      <c r="H5726" t="s">
        <v>67</v>
      </c>
      <c r="I5726">
        <v>2004</v>
      </c>
      <c r="J5726" t="s">
        <v>68</v>
      </c>
      <c r="K5726">
        <v>2006</v>
      </c>
      <c r="L5726" s="18">
        <v>38838</v>
      </c>
      <c r="M5726" t="s">
        <v>69</v>
      </c>
      <c r="N5726" t="s">
        <v>65</v>
      </c>
      <c r="O5726" t="s">
        <v>7613</v>
      </c>
    </row>
    <row r="5727" spans="1:15" x14ac:dyDescent="0.3">
      <c r="A5727" t="s">
        <v>7614</v>
      </c>
      <c r="B5727" t="s">
        <v>5</v>
      </c>
      <c r="C5727" t="s">
        <v>15</v>
      </c>
      <c r="D5727" t="s">
        <v>63</v>
      </c>
      <c r="E5727" t="s">
        <v>64</v>
      </c>
      <c r="F5727" t="s">
        <v>65</v>
      </c>
      <c r="G5727" t="s">
        <v>1092</v>
      </c>
      <c r="H5727" t="s">
        <v>1093</v>
      </c>
      <c r="I5727">
        <v>2004</v>
      </c>
      <c r="J5727" t="s">
        <v>68</v>
      </c>
      <c r="M5727" t="s">
        <v>78</v>
      </c>
      <c r="N5727" t="s">
        <v>65</v>
      </c>
      <c r="O5727" t="s">
        <v>7615</v>
      </c>
    </row>
    <row r="5728" spans="1:15" x14ac:dyDescent="0.3">
      <c r="A5728" t="s">
        <v>7616</v>
      </c>
      <c r="B5728" t="s">
        <v>5</v>
      </c>
      <c r="C5728" t="s">
        <v>21</v>
      </c>
      <c r="D5728" t="s">
        <v>74</v>
      </c>
      <c r="E5728" t="s">
        <v>75</v>
      </c>
      <c r="F5728" t="s">
        <v>65</v>
      </c>
      <c r="G5728" t="s">
        <v>66</v>
      </c>
      <c r="H5728" t="s">
        <v>67</v>
      </c>
      <c r="I5728">
        <v>2004</v>
      </c>
      <c r="J5728" t="s">
        <v>68</v>
      </c>
      <c r="K5728">
        <v>2013</v>
      </c>
      <c r="L5728" s="18">
        <v>40603</v>
      </c>
      <c r="M5728" t="s">
        <v>69</v>
      </c>
      <c r="N5728" t="s">
        <v>65</v>
      </c>
      <c r="O5728" t="s">
        <v>7610</v>
      </c>
    </row>
    <row r="5729" spans="1:15" x14ac:dyDescent="0.3">
      <c r="A5729" t="s">
        <v>7617</v>
      </c>
      <c r="B5729" t="s">
        <v>5</v>
      </c>
      <c r="C5729" t="s">
        <v>18</v>
      </c>
      <c r="D5729" t="s">
        <v>74</v>
      </c>
      <c r="E5729" t="s">
        <v>75</v>
      </c>
      <c r="F5729" t="s">
        <v>65</v>
      </c>
      <c r="G5729" t="s">
        <v>66</v>
      </c>
      <c r="H5729" t="s">
        <v>67</v>
      </c>
      <c r="I5729">
        <v>2004</v>
      </c>
      <c r="J5729" t="s">
        <v>68</v>
      </c>
      <c r="K5729">
        <v>2006</v>
      </c>
      <c r="L5729" s="18">
        <v>38954</v>
      </c>
      <c r="M5729" t="s">
        <v>69</v>
      </c>
      <c r="N5729" t="s">
        <v>65</v>
      </c>
      <c r="O5729" t="s">
        <v>7605</v>
      </c>
    </row>
    <row r="5730" spans="1:15" x14ac:dyDescent="0.3">
      <c r="A5730" t="s">
        <v>7618</v>
      </c>
      <c r="B5730" t="s">
        <v>5</v>
      </c>
      <c r="C5730" t="s">
        <v>25</v>
      </c>
      <c r="D5730" t="s">
        <v>74</v>
      </c>
      <c r="E5730" t="s">
        <v>75</v>
      </c>
      <c r="F5730" t="s">
        <v>65</v>
      </c>
      <c r="G5730" t="s">
        <v>66</v>
      </c>
      <c r="H5730" t="s">
        <v>67</v>
      </c>
      <c r="I5730">
        <v>2004</v>
      </c>
      <c r="J5730" t="s">
        <v>68</v>
      </c>
      <c r="K5730">
        <v>2007</v>
      </c>
      <c r="L5730" s="18">
        <v>39173</v>
      </c>
      <c r="M5730" t="s">
        <v>69</v>
      </c>
      <c r="N5730" t="s">
        <v>65</v>
      </c>
      <c r="O5730" t="s">
        <v>7619</v>
      </c>
    </row>
    <row r="5731" spans="1:15" x14ac:dyDescent="0.3">
      <c r="A5731" t="s">
        <v>7620</v>
      </c>
      <c r="B5731" t="s">
        <v>5</v>
      </c>
      <c r="C5731" t="s">
        <v>18</v>
      </c>
      <c r="D5731" t="s">
        <v>74</v>
      </c>
      <c r="E5731" t="s">
        <v>75</v>
      </c>
      <c r="F5731" t="s">
        <v>65</v>
      </c>
      <c r="G5731" t="s">
        <v>66</v>
      </c>
      <c r="H5731" t="s">
        <v>67</v>
      </c>
      <c r="I5731">
        <v>2004</v>
      </c>
      <c r="J5731" t="s">
        <v>68</v>
      </c>
      <c r="K5731">
        <v>2008</v>
      </c>
      <c r="L5731" s="18">
        <v>39508</v>
      </c>
      <c r="M5731" t="s">
        <v>69</v>
      </c>
      <c r="N5731" t="s">
        <v>65</v>
      </c>
      <c r="O5731" t="s">
        <v>7543</v>
      </c>
    </row>
    <row r="5732" spans="1:15" x14ac:dyDescent="0.3">
      <c r="A5732" t="s">
        <v>7621</v>
      </c>
      <c r="B5732" t="s">
        <v>5</v>
      </c>
      <c r="C5732" t="s">
        <v>21</v>
      </c>
      <c r="D5732" t="s">
        <v>89</v>
      </c>
      <c r="E5732" t="s">
        <v>90</v>
      </c>
      <c r="F5732" t="s">
        <v>65</v>
      </c>
      <c r="G5732" t="s">
        <v>66</v>
      </c>
      <c r="H5732" t="s">
        <v>67</v>
      </c>
      <c r="I5732">
        <v>2004</v>
      </c>
      <c r="J5732" t="s">
        <v>68</v>
      </c>
      <c r="M5732" t="s">
        <v>78</v>
      </c>
      <c r="N5732" t="s">
        <v>65</v>
      </c>
      <c r="O5732" t="s">
        <v>7622</v>
      </c>
    </row>
    <row r="5733" spans="1:15" x14ac:dyDescent="0.3">
      <c r="A5733" t="s">
        <v>7623</v>
      </c>
      <c r="B5733" t="s">
        <v>5</v>
      </c>
      <c r="C5733" t="s">
        <v>29</v>
      </c>
      <c r="D5733" t="s">
        <v>63</v>
      </c>
      <c r="E5733" t="s">
        <v>64</v>
      </c>
      <c r="F5733" t="s">
        <v>65</v>
      </c>
      <c r="G5733" t="s">
        <v>66</v>
      </c>
      <c r="H5733" t="s">
        <v>67</v>
      </c>
      <c r="I5733">
        <v>2003</v>
      </c>
      <c r="J5733" t="s">
        <v>68</v>
      </c>
      <c r="K5733">
        <v>2009</v>
      </c>
      <c r="L5733" s="18">
        <v>39904</v>
      </c>
      <c r="M5733" t="s">
        <v>69</v>
      </c>
      <c r="N5733" t="s">
        <v>65</v>
      </c>
      <c r="O5733" t="s">
        <v>7624</v>
      </c>
    </row>
    <row r="5734" spans="1:15" x14ac:dyDescent="0.3">
      <c r="A5734" t="s">
        <v>7625</v>
      </c>
      <c r="B5734" t="s">
        <v>5</v>
      </c>
      <c r="C5734" t="s">
        <v>18</v>
      </c>
      <c r="D5734" t="s">
        <v>81</v>
      </c>
      <c r="E5734" t="s">
        <v>75</v>
      </c>
      <c r="F5734" t="s">
        <v>65</v>
      </c>
      <c r="G5734" t="s">
        <v>84</v>
      </c>
      <c r="H5734" t="s">
        <v>227</v>
      </c>
      <c r="I5734">
        <v>2004</v>
      </c>
      <c r="J5734" t="s">
        <v>68</v>
      </c>
      <c r="K5734">
        <v>2005</v>
      </c>
      <c r="L5734" s="18">
        <v>38353</v>
      </c>
      <c r="M5734" t="s">
        <v>69</v>
      </c>
      <c r="N5734" t="s">
        <v>65</v>
      </c>
      <c r="O5734" t="s">
        <v>7626</v>
      </c>
    </row>
    <row r="5735" spans="1:15" x14ac:dyDescent="0.3">
      <c r="A5735" t="s">
        <v>7627</v>
      </c>
      <c r="B5735" t="s">
        <v>5</v>
      </c>
      <c r="C5735" t="s">
        <v>15</v>
      </c>
      <c r="D5735" t="s">
        <v>63</v>
      </c>
      <c r="E5735" t="s">
        <v>64</v>
      </c>
      <c r="F5735" t="s">
        <v>65</v>
      </c>
      <c r="G5735" t="s">
        <v>66</v>
      </c>
      <c r="H5735" t="s">
        <v>67</v>
      </c>
      <c r="I5735">
        <v>2004</v>
      </c>
      <c r="J5735" t="s">
        <v>68</v>
      </c>
      <c r="K5735">
        <v>2005</v>
      </c>
      <c r="L5735" s="18">
        <v>38626</v>
      </c>
      <c r="M5735" t="s">
        <v>69</v>
      </c>
      <c r="N5735" t="s">
        <v>65</v>
      </c>
      <c r="O5735" t="s">
        <v>7628</v>
      </c>
    </row>
    <row r="5736" spans="1:15" x14ac:dyDescent="0.3">
      <c r="A5736" t="s">
        <v>7629</v>
      </c>
      <c r="B5736" t="s">
        <v>5</v>
      </c>
      <c r="C5736" t="s">
        <v>18</v>
      </c>
      <c r="D5736" t="s">
        <v>81</v>
      </c>
      <c r="E5736" t="s">
        <v>75</v>
      </c>
      <c r="F5736" t="s">
        <v>65</v>
      </c>
      <c r="G5736" t="s">
        <v>84</v>
      </c>
      <c r="H5736" t="s">
        <v>227</v>
      </c>
      <c r="I5736">
        <v>2004</v>
      </c>
      <c r="J5736" t="s">
        <v>68</v>
      </c>
      <c r="K5736">
        <v>2007</v>
      </c>
      <c r="L5736" s="18">
        <v>39083</v>
      </c>
      <c r="M5736" t="s">
        <v>69</v>
      </c>
      <c r="N5736" t="s">
        <v>65</v>
      </c>
      <c r="O5736" t="s">
        <v>7626</v>
      </c>
    </row>
    <row r="5737" spans="1:15" x14ac:dyDescent="0.3">
      <c r="A5737" t="s">
        <v>7630</v>
      </c>
      <c r="B5737" t="s">
        <v>5</v>
      </c>
      <c r="C5737" t="s">
        <v>21</v>
      </c>
      <c r="D5737" t="s">
        <v>63</v>
      </c>
      <c r="E5737" t="s">
        <v>64</v>
      </c>
      <c r="F5737" t="s">
        <v>65</v>
      </c>
      <c r="G5737" t="s">
        <v>66</v>
      </c>
      <c r="H5737" t="s">
        <v>67</v>
      </c>
      <c r="I5737">
        <v>2004</v>
      </c>
      <c r="J5737" t="s">
        <v>68</v>
      </c>
      <c r="K5737">
        <v>2005</v>
      </c>
      <c r="L5737" s="18">
        <v>38626</v>
      </c>
      <c r="M5737" t="s">
        <v>69</v>
      </c>
      <c r="N5737" t="s">
        <v>65</v>
      </c>
      <c r="O5737" t="s">
        <v>7545</v>
      </c>
    </row>
    <row r="5738" spans="1:15" x14ac:dyDescent="0.3">
      <c r="A5738" t="s">
        <v>7631</v>
      </c>
      <c r="B5738" t="s">
        <v>5</v>
      </c>
      <c r="C5738" t="s">
        <v>21</v>
      </c>
      <c r="D5738" t="s">
        <v>63</v>
      </c>
      <c r="E5738" t="s">
        <v>64</v>
      </c>
      <c r="F5738" t="s">
        <v>65</v>
      </c>
      <c r="G5738" t="s">
        <v>66</v>
      </c>
      <c r="H5738" t="s">
        <v>67</v>
      </c>
      <c r="I5738">
        <v>2004</v>
      </c>
      <c r="J5738" t="s">
        <v>68</v>
      </c>
      <c r="K5738">
        <v>2007</v>
      </c>
      <c r="L5738" s="18">
        <v>39262</v>
      </c>
      <c r="M5738" t="s">
        <v>69</v>
      </c>
      <c r="N5738" t="s">
        <v>65</v>
      </c>
      <c r="O5738" t="s">
        <v>7538</v>
      </c>
    </row>
    <row r="5739" spans="1:15" x14ac:dyDescent="0.3">
      <c r="A5739" t="s">
        <v>7632</v>
      </c>
      <c r="B5739" t="s">
        <v>5</v>
      </c>
      <c r="C5739" t="s">
        <v>15</v>
      </c>
      <c r="D5739" t="s">
        <v>74</v>
      </c>
      <c r="E5739" t="s">
        <v>75</v>
      </c>
      <c r="F5739" t="s">
        <v>65</v>
      </c>
      <c r="G5739" t="s">
        <v>66</v>
      </c>
      <c r="H5739" t="s">
        <v>67</v>
      </c>
      <c r="I5739">
        <v>2004</v>
      </c>
      <c r="J5739" t="s">
        <v>68</v>
      </c>
      <c r="K5739">
        <v>2006</v>
      </c>
      <c r="L5739" s="18">
        <v>38899</v>
      </c>
      <c r="M5739" t="s">
        <v>69</v>
      </c>
      <c r="N5739" t="s">
        <v>65</v>
      </c>
      <c r="O5739" t="s">
        <v>7633</v>
      </c>
    </row>
    <row r="5740" spans="1:15" x14ac:dyDescent="0.3">
      <c r="A5740" t="s">
        <v>7634</v>
      </c>
      <c r="B5740" t="s">
        <v>5</v>
      </c>
      <c r="C5740" t="s">
        <v>16</v>
      </c>
      <c r="D5740" t="s">
        <v>63</v>
      </c>
      <c r="E5740" t="s">
        <v>64</v>
      </c>
      <c r="F5740" t="s">
        <v>65</v>
      </c>
      <c r="G5740" t="s">
        <v>84</v>
      </c>
      <c r="H5740" t="s">
        <v>85</v>
      </c>
      <c r="I5740">
        <v>2004</v>
      </c>
      <c r="J5740" t="s">
        <v>68</v>
      </c>
      <c r="K5740">
        <v>2010</v>
      </c>
      <c r="L5740" s="18">
        <v>40450</v>
      </c>
      <c r="M5740" t="s">
        <v>69</v>
      </c>
      <c r="N5740" t="s">
        <v>65</v>
      </c>
      <c r="O5740" t="s">
        <v>7613</v>
      </c>
    </row>
    <row r="5741" spans="1:15" x14ac:dyDescent="0.3">
      <c r="A5741" t="s">
        <v>7635</v>
      </c>
      <c r="B5741" t="s">
        <v>5</v>
      </c>
      <c r="C5741" t="s">
        <v>18</v>
      </c>
      <c r="D5741" t="s">
        <v>74</v>
      </c>
      <c r="E5741" t="s">
        <v>75</v>
      </c>
      <c r="F5741" t="s">
        <v>65</v>
      </c>
      <c r="G5741" t="s">
        <v>66</v>
      </c>
      <c r="H5741" t="s">
        <v>67</v>
      </c>
      <c r="I5741">
        <v>2004</v>
      </c>
      <c r="J5741" t="s">
        <v>68</v>
      </c>
      <c r="K5741">
        <v>2007</v>
      </c>
      <c r="L5741" s="18">
        <v>39203</v>
      </c>
      <c r="M5741" t="s">
        <v>69</v>
      </c>
      <c r="N5741" t="s">
        <v>65</v>
      </c>
      <c r="O5741" t="s">
        <v>7605</v>
      </c>
    </row>
    <row r="5742" spans="1:15" x14ac:dyDescent="0.3">
      <c r="A5742" t="s">
        <v>7636</v>
      </c>
      <c r="B5742" t="s">
        <v>5</v>
      </c>
      <c r="C5742" t="s">
        <v>21</v>
      </c>
      <c r="D5742" t="s">
        <v>63</v>
      </c>
      <c r="E5742" t="s">
        <v>64</v>
      </c>
      <c r="F5742" t="s">
        <v>65</v>
      </c>
      <c r="G5742" t="s">
        <v>66</v>
      </c>
      <c r="H5742" t="s">
        <v>67</v>
      </c>
      <c r="I5742">
        <v>2004</v>
      </c>
      <c r="J5742" t="s">
        <v>68</v>
      </c>
      <c r="K5742">
        <v>2012</v>
      </c>
      <c r="L5742" s="18">
        <v>39173</v>
      </c>
      <c r="M5742" t="s">
        <v>69</v>
      </c>
      <c r="N5742" t="s">
        <v>65</v>
      </c>
      <c r="O5742" t="s">
        <v>7637</v>
      </c>
    </row>
    <row r="5743" spans="1:15" x14ac:dyDescent="0.3">
      <c r="A5743" t="s">
        <v>7638</v>
      </c>
      <c r="B5743" t="s">
        <v>5</v>
      </c>
      <c r="C5743" t="s">
        <v>21</v>
      </c>
      <c r="D5743" t="s">
        <v>123</v>
      </c>
      <c r="E5743" t="s">
        <v>64</v>
      </c>
      <c r="F5743" t="s">
        <v>65</v>
      </c>
      <c r="G5743" t="s">
        <v>66</v>
      </c>
      <c r="H5743" t="s">
        <v>67</v>
      </c>
      <c r="I5743">
        <v>2004</v>
      </c>
      <c r="J5743" t="s">
        <v>68</v>
      </c>
      <c r="K5743">
        <v>2011</v>
      </c>
      <c r="L5743" s="18">
        <v>39173</v>
      </c>
      <c r="M5743" t="s">
        <v>69</v>
      </c>
      <c r="N5743" t="s">
        <v>65</v>
      </c>
      <c r="O5743" t="s">
        <v>7639</v>
      </c>
    </row>
    <row r="5744" spans="1:15" x14ac:dyDescent="0.3">
      <c r="A5744" t="s">
        <v>7640</v>
      </c>
      <c r="B5744" t="s">
        <v>5</v>
      </c>
      <c r="C5744" t="s">
        <v>21</v>
      </c>
      <c r="D5744" t="s">
        <v>123</v>
      </c>
      <c r="E5744" t="s">
        <v>64</v>
      </c>
      <c r="F5744" t="s">
        <v>65</v>
      </c>
      <c r="G5744" t="s">
        <v>66</v>
      </c>
      <c r="H5744" t="s">
        <v>67</v>
      </c>
      <c r="I5744">
        <v>2004</v>
      </c>
      <c r="J5744" t="s">
        <v>68</v>
      </c>
      <c r="K5744">
        <v>2011</v>
      </c>
      <c r="L5744" s="18">
        <v>39173</v>
      </c>
      <c r="M5744" t="s">
        <v>69</v>
      </c>
      <c r="N5744" t="s">
        <v>65</v>
      </c>
      <c r="O5744" t="s">
        <v>7639</v>
      </c>
    </row>
    <row r="5745" spans="1:15" x14ac:dyDescent="0.3">
      <c r="A5745" t="s">
        <v>7641</v>
      </c>
      <c r="B5745" t="s">
        <v>5</v>
      </c>
      <c r="C5745" t="s">
        <v>21</v>
      </c>
      <c r="D5745" t="s">
        <v>123</v>
      </c>
      <c r="E5745" t="s">
        <v>64</v>
      </c>
      <c r="F5745" t="s">
        <v>65</v>
      </c>
      <c r="G5745" t="s">
        <v>66</v>
      </c>
      <c r="H5745" t="s">
        <v>67</v>
      </c>
      <c r="I5745">
        <v>2004</v>
      </c>
      <c r="J5745" t="s">
        <v>68</v>
      </c>
      <c r="K5745">
        <v>2009</v>
      </c>
      <c r="L5745" s="18">
        <v>38687</v>
      </c>
      <c r="M5745" t="s">
        <v>69</v>
      </c>
      <c r="N5745" t="s">
        <v>65</v>
      </c>
      <c r="O5745" t="s">
        <v>7639</v>
      </c>
    </row>
    <row r="5746" spans="1:15" x14ac:dyDescent="0.3">
      <c r="A5746" t="s">
        <v>7642</v>
      </c>
      <c r="B5746" t="s">
        <v>5</v>
      </c>
      <c r="C5746" t="s">
        <v>16</v>
      </c>
      <c r="D5746" t="s">
        <v>74</v>
      </c>
      <c r="E5746" t="s">
        <v>75</v>
      </c>
      <c r="F5746" t="s">
        <v>65</v>
      </c>
      <c r="G5746" t="s">
        <v>66</v>
      </c>
      <c r="H5746" t="s">
        <v>67</v>
      </c>
      <c r="I5746">
        <v>2004</v>
      </c>
      <c r="J5746" t="s">
        <v>68</v>
      </c>
      <c r="K5746">
        <v>2006</v>
      </c>
      <c r="L5746" s="18">
        <v>38899</v>
      </c>
      <c r="M5746" t="s">
        <v>69</v>
      </c>
      <c r="N5746" t="s">
        <v>65</v>
      </c>
      <c r="O5746" t="s">
        <v>7643</v>
      </c>
    </row>
    <row r="5747" spans="1:15" x14ac:dyDescent="0.3">
      <c r="A5747" t="s">
        <v>7644</v>
      </c>
      <c r="B5747" t="s">
        <v>5</v>
      </c>
      <c r="C5747" t="s">
        <v>27</v>
      </c>
      <c r="D5747" t="s">
        <v>74</v>
      </c>
      <c r="E5747" t="s">
        <v>75</v>
      </c>
      <c r="F5747" t="s">
        <v>65</v>
      </c>
      <c r="G5747" t="s">
        <v>66</v>
      </c>
      <c r="H5747" t="s">
        <v>67</v>
      </c>
      <c r="I5747">
        <v>2004</v>
      </c>
      <c r="J5747" t="s">
        <v>68</v>
      </c>
      <c r="K5747">
        <v>2005</v>
      </c>
      <c r="L5747" s="18">
        <v>38534</v>
      </c>
      <c r="M5747" t="s">
        <v>69</v>
      </c>
      <c r="N5747" t="s">
        <v>65</v>
      </c>
      <c r="O5747" t="s">
        <v>7558</v>
      </c>
    </row>
    <row r="5748" spans="1:15" x14ac:dyDescent="0.3">
      <c r="A5748" t="s">
        <v>7645</v>
      </c>
      <c r="B5748" t="s">
        <v>5</v>
      </c>
      <c r="C5748" t="s">
        <v>15</v>
      </c>
      <c r="D5748" t="s">
        <v>74</v>
      </c>
      <c r="E5748" t="s">
        <v>75</v>
      </c>
      <c r="F5748" t="s">
        <v>65</v>
      </c>
      <c r="G5748" t="s">
        <v>66</v>
      </c>
      <c r="H5748" t="s">
        <v>67</v>
      </c>
      <c r="I5748">
        <v>2004</v>
      </c>
      <c r="J5748" t="s">
        <v>68</v>
      </c>
      <c r="K5748">
        <v>2006</v>
      </c>
      <c r="L5748" s="18">
        <v>38961</v>
      </c>
      <c r="M5748" t="s">
        <v>69</v>
      </c>
      <c r="N5748" t="s">
        <v>65</v>
      </c>
      <c r="O5748" t="s">
        <v>7646</v>
      </c>
    </row>
    <row r="5749" spans="1:15" x14ac:dyDescent="0.3">
      <c r="A5749" t="s">
        <v>7647</v>
      </c>
      <c r="B5749" t="s">
        <v>5</v>
      </c>
      <c r="C5749" t="s">
        <v>23</v>
      </c>
      <c r="D5749" t="s">
        <v>74</v>
      </c>
      <c r="E5749" t="s">
        <v>75</v>
      </c>
      <c r="F5749" t="s">
        <v>65</v>
      </c>
      <c r="G5749" t="s">
        <v>66</v>
      </c>
      <c r="H5749" t="s">
        <v>67</v>
      </c>
      <c r="I5749">
        <v>2005</v>
      </c>
      <c r="J5749" t="s">
        <v>68</v>
      </c>
      <c r="K5749">
        <v>2007</v>
      </c>
      <c r="L5749" s="18">
        <v>39114</v>
      </c>
      <c r="M5749" t="s">
        <v>69</v>
      </c>
      <c r="N5749" t="s">
        <v>65</v>
      </c>
      <c r="O5749" t="s">
        <v>7648</v>
      </c>
    </row>
    <row r="5750" spans="1:15" x14ac:dyDescent="0.3">
      <c r="A5750" t="s">
        <v>7649</v>
      </c>
      <c r="B5750" t="s">
        <v>5</v>
      </c>
      <c r="C5750" t="s">
        <v>23</v>
      </c>
      <c r="D5750" t="s">
        <v>74</v>
      </c>
      <c r="E5750" t="s">
        <v>75</v>
      </c>
      <c r="F5750" t="s">
        <v>65</v>
      </c>
      <c r="G5750" t="s">
        <v>66</v>
      </c>
      <c r="H5750" t="s">
        <v>67</v>
      </c>
      <c r="I5750">
        <v>2005</v>
      </c>
      <c r="J5750" t="s">
        <v>68</v>
      </c>
      <c r="K5750">
        <v>2007</v>
      </c>
      <c r="L5750" s="18">
        <v>39083</v>
      </c>
      <c r="M5750" t="s">
        <v>69</v>
      </c>
      <c r="N5750" t="s">
        <v>65</v>
      </c>
      <c r="O5750" t="s">
        <v>7648</v>
      </c>
    </row>
    <row r="5751" spans="1:15" x14ac:dyDescent="0.3">
      <c r="A5751" t="s">
        <v>7650</v>
      </c>
      <c r="B5751" t="s">
        <v>5</v>
      </c>
      <c r="C5751" t="s">
        <v>21</v>
      </c>
      <c r="D5751" t="s">
        <v>74</v>
      </c>
      <c r="E5751" t="s">
        <v>75</v>
      </c>
      <c r="F5751" t="s">
        <v>65</v>
      </c>
      <c r="G5751" t="s">
        <v>84</v>
      </c>
      <c r="H5751" t="s">
        <v>85</v>
      </c>
      <c r="I5751">
        <v>2004</v>
      </c>
      <c r="J5751" t="s">
        <v>68</v>
      </c>
      <c r="K5751">
        <v>2007</v>
      </c>
      <c r="L5751" s="18">
        <v>39326</v>
      </c>
      <c r="M5751" t="s">
        <v>69</v>
      </c>
      <c r="N5751" t="s">
        <v>65</v>
      </c>
      <c r="O5751" t="s">
        <v>7651</v>
      </c>
    </row>
    <row r="5752" spans="1:15" x14ac:dyDescent="0.3">
      <c r="A5752" t="s">
        <v>7652</v>
      </c>
      <c r="B5752" t="s">
        <v>5</v>
      </c>
      <c r="C5752" t="s">
        <v>19</v>
      </c>
      <c r="D5752" t="s">
        <v>63</v>
      </c>
      <c r="E5752" t="s">
        <v>64</v>
      </c>
      <c r="F5752" t="s">
        <v>65</v>
      </c>
      <c r="G5752" t="s">
        <v>66</v>
      </c>
      <c r="H5752" t="s">
        <v>67</v>
      </c>
      <c r="I5752">
        <v>2005</v>
      </c>
      <c r="J5752" t="s">
        <v>68</v>
      </c>
      <c r="K5752">
        <v>2005</v>
      </c>
      <c r="L5752" s="18">
        <v>38473</v>
      </c>
      <c r="M5752" t="s">
        <v>69</v>
      </c>
      <c r="N5752" t="s">
        <v>65</v>
      </c>
      <c r="O5752" t="s">
        <v>7653</v>
      </c>
    </row>
    <row r="5753" spans="1:15" x14ac:dyDescent="0.3">
      <c r="A5753" t="s">
        <v>7654</v>
      </c>
      <c r="B5753" t="s">
        <v>5</v>
      </c>
      <c r="C5753" t="s">
        <v>15</v>
      </c>
      <c r="D5753" t="s">
        <v>74</v>
      </c>
      <c r="E5753" t="s">
        <v>75</v>
      </c>
      <c r="F5753" t="s">
        <v>65</v>
      </c>
      <c r="G5753" t="s">
        <v>66</v>
      </c>
      <c r="H5753" t="s">
        <v>67</v>
      </c>
      <c r="I5753">
        <v>2004</v>
      </c>
      <c r="J5753" t="s">
        <v>68</v>
      </c>
      <c r="K5753">
        <v>2005</v>
      </c>
      <c r="L5753" s="18">
        <v>38626</v>
      </c>
      <c r="M5753" t="s">
        <v>69</v>
      </c>
      <c r="N5753" t="s">
        <v>65</v>
      </c>
      <c r="O5753" t="s">
        <v>7558</v>
      </c>
    </row>
    <row r="5754" spans="1:15" x14ac:dyDescent="0.3">
      <c r="A5754" t="s">
        <v>7655</v>
      </c>
      <c r="B5754" t="s">
        <v>5</v>
      </c>
      <c r="C5754" t="s">
        <v>19</v>
      </c>
      <c r="D5754" t="s">
        <v>63</v>
      </c>
      <c r="E5754" t="s">
        <v>64</v>
      </c>
      <c r="F5754" t="s">
        <v>65</v>
      </c>
      <c r="G5754" t="s">
        <v>66</v>
      </c>
      <c r="H5754" t="s">
        <v>67</v>
      </c>
      <c r="I5754">
        <v>2004</v>
      </c>
      <c r="J5754" t="s">
        <v>68</v>
      </c>
      <c r="K5754">
        <v>2007</v>
      </c>
      <c r="L5754" s="18">
        <v>39083</v>
      </c>
      <c r="M5754" t="s">
        <v>69</v>
      </c>
      <c r="N5754" t="s">
        <v>65</v>
      </c>
      <c r="O5754" t="s">
        <v>7656</v>
      </c>
    </row>
    <row r="5755" spans="1:15" x14ac:dyDescent="0.3">
      <c r="A5755" t="s">
        <v>7657</v>
      </c>
      <c r="B5755" t="s">
        <v>5</v>
      </c>
      <c r="C5755" t="s">
        <v>27</v>
      </c>
      <c r="D5755" t="s">
        <v>74</v>
      </c>
      <c r="E5755" t="s">
        <v>75</v>
      </c>
      <c r="F5755" t="s">
        <v>65</v>
      </c>
      <c r="G5755" t="s">
        <v>66</v>
      </c>
      <c r="H5755" t="s">
        <v>67</v>
      </c>
      <c r="I5755">
        <v>2004</v>
      </c>
      <c r="J5755" t="s">
        <v>68</v>
      </c>
      <c r="K5755">
        <v>2006</v>
      </c>
      <c r="L5755" s="18">
        <v>38718</v>
      </c>
      <c r="M5755" t="s">
        <v>69</v>
      </c>
      <c r="N5755" t="s">
        <v>65</v>
      </c>
      <c r="O5755" t="s">
        <v>7646</v>
      </c>
    </row>
    <row r="5756" spans="1:15" x14ac:dyDescent="0.3">
      <c r="A5756" t="s">
        <v>7658</v>
      </c>
      <c r="B5756" t="s">
        <v>5</v>
      </c>
      <c r="C5756" t="s">
        <v>15</v>
      </c>
      <c r="D5756" t="s">
        <v>63</v>
      </c>
      <c r="E5756" t="s">
        <v>64</v>
      </c>
      <c r="F5756" t="s">
        <v>65</v>
      </c>
      <c r="G5756" t="s">
        <v>66</v>
      </c>
      <c r="H5756" t="s">
        <v>67</v>
      </c>
      <c r="I5756">
        <v>2004</v>
      </c>
      <c r="J5756" t="s">
        <v>68</v>
      </c>
      <c r="K5756">
        <v>2008</v>
      </c>
      <c r="L5756" s="18">
        <v>39630</v>
      </c>
      <c r="M5756" t="s">
        <v>69</v>
      </c>
      <c r="N5756" t="s">
        <v>65</v>
      </c>
      <c r="O5756" t="s">
        <v>7536</v>
      </c>
    </row>
    <row r="5757" spans="1:15" x14ac:dyDescent="0.3">
      <c r="A5757" t="s">
        <v>7659</v>
      </c>
      <c r="B5757" t="s">
        <v>5</v>
      </c>
      <c r="C5757" t="s">
        <v>21</v>
      </c>
      <c r="D5757" t="s">
        <v>74</v>
      </c>
      <c r="E5757" t="s">
        <v>75</v>
      </c>
      <c r="F5757" t="s">
        <v>65</v>
      </c>
      <c r="G5757" t="s">
        <v>84</v>
      </c>
      <c r="H5757" t="s">
        <v>85</v>
      </c>
      <c r="I5757">
        <v>2005</v>
      </c>
      <c r="J5757" t="s">
        <v>68</v>
      </c>
      <c r="K5757">
        <v>2006</v>
      </c>
      <c r="L5757" s="18">
        <v>38718</v>
      </c>
      <c r="M5757" t="s">
        <v>69</v>
      </c>
      <c r="N5757" t="s">
        <v>65</v>
      </c>
      <c r="O5757" t="s">
        <v>7651</v>
      </c>
    </row>
    <row r="5758" spans="1:15" x14ac:dyDescent="0.3">
      <c r="A5758" t="s">
        <v>7660</v>
      </c>
      <c r="B5758" t="s">
        <v>5</v>
      </c>
      <c r="C5758" t="s">
        <v>18</v>
      </c>
      <c r="D5758" t="s">
        <v>74</v>
      </c>
      <c r="E5758" t="s">
        <v>75</v>
      </c>
      <c r="F5758" t="s">
        <v>65</v>
      </c>
      <c r="G5758" t="s">
        <v>66</v>
      </c>
      <c r="H5758" t="s">
        <v>67</v>
      </c>
      <c r="I5758">
        <v>2005</v>
      </c>
      <c r="J5758" t="s">
        <v>68</v>
      </c>
      <c r="K5758">
        <v>2010</v>
      </c>
      <c r="L5758" s="18">
        <v>39326</v>
      </c>
      <c r="M5758" t="s">
        <v>69</v>
      </c>
      <c r="N5758" t="s">
        <v>65</v>
      </c>
      <c r="O5758" t="s">
        <v>7543</v>
      </c>
    </row>
    <row r="5759" spans="1:15" x14ac:dyDescent="0.3">
      <c r="A5759" t="s">
        <v>7661</v>
      </c>
      <c r="B5759" t="s">
        <v>5</v>
      </c>
      <c r="C5759" t="s">
        <v>18</v>
      </c>
      <c r="D5759" t="s">
        <v>74</v>
      </c>
      <c r="E5759" t="s">
        <v>75</v>
      </c>
      <c r="F5759" t="s">
        <v>65</v>
      </c>
      <c r="G5759" t="s">
        <v>66</v>
      </c>
      <c r="H5759" t="s">
        <v>67</v>
      </c>
      <c r="I5759">
        <v>2004</v>
      </c>
      <c r="J5759" t="s">
        <v>68</v>
      </c>
      <c r="K5759">
        <v>2006</v>
      </c>
      <c r="L5759" s="18">
        <v>38856</v>
      </c>
      <c r="M5759" t="s">
        <v>69</v>
      </c>
      <c r="N5759" t="s">
        <v>65</v>
      </c>
      <c r="O5759" t="s">
        <v>7607</v>
      </c>
    </row>
    <row r="5760" spans="1:15" x14ac:dyDescent="0.3">
      <c r="A5760" t="s">
        <v>7662</v>
      </c>
      <c r="B5760" t="s">
        <v>5</v>
      </c>
      <c r="C5760" t="s">
        <v>19</v>
      </c>
      <c r="D5760" t="s">
        <v>63</v>
      </c>
      <c r="E5760" t="s">
        <v>64</v>
      </c>
      <c r="F5760" t="s">
        <v>65</v>
      </c>
      <c r="G5760" t="s">
        <v>66</v>
      </c>
      <c r="H5760" t="s">
        <v>67</v>
      </c>
      <c r="I5760">
        <v>2005</v>
      </c>
      <c r="J5760" t="s">
        <v>68</v>
      </c>
      <c r="K5760">
        <v>2005</v>
      </c>
      <c r="M5760" t="s">
        <v>78</v>
      </c>
      <c r="N5760" t="s">
        <v>65</v>
      </c>
      <c r="O5760" t="s">
        <v>7653</v>
      </c>
    </row>
    <row r="5761" spans="1:15" x14ac:dyDescent="0.3">
      <c r="A5761" t="s">
        <v>7663</v>
      </c>
      <c r="B5761" t="s">
        <v>5</v>
      </c>
      <c r="C5761" t="s">
        <v>22</v>
      </c>
      <c r="D5761" t="s">
        <v>63</v>
      </c>
      <c r="E5761" t="s">
        <v>64</v>
      </c>
      <c r="F5761" t="s">
        <v>65</v>
      </c>
      <c r="G5761" t="s">
        <v>66</v>
      </c>
      <c r="H5761" t="s">
        <v>67</v>
      </c>
      <c r="I5761">
        <v>2005</v>
      </c>
      <c r="J5761" t="s">
        <v>68</v>
      </c>
      <c r="K5761">
        <v>2008</v>
      </c>
      <c r="L5761" s="18">
        <v>39661</v>
      </c>
      <c r="M5761" t="s">
        <v>69</v>
      </c>
      <c r="N5761" t="s">
        <v>65</v>
      </c>
      <c r="O5761" t="s">
        <v>7664</v>
      </c>
    </row>
    <row r="5762" spans="1:15" x14ac:dyDescent="0.3">
      <c r="A5762" t="s">
        <v>7665</v>
      </c>
      <c r="B5762" t="s">
        <v>5</v>
      </c>
      <c r="C5762" t="s">
        <v>27</v>
      </c>
      <c r="D5762" t="s">
        <v>74</v>
      </c>
      <c r="E5762" t="s">
        <v>75</v>
      </c>
      <c r="F5762" t="s">
        <v>65</v>
      </c>
      <c r="G5762" t="s">
        <v>66</v>
      </c>
      <c r="H5762" t="s">
        <v>67</v>
      </c>
      <c r="I5762">
        <v>2004</v>
      </c>
      <c r="J5762" t="s">
        <v>68</v>
      </c>
      <c r="K5762">
        <v>2005</v>
      </c>
      <c r="L5762" s="18">
        <v>38565</v>
      </c>
      <c r="M5762" t="s">
        <v>69</v>
      </c>
      <c r="N5762" t="s">
        <v>65</v>
      </c>
      <c r="O5762" t="s">
        <v>7666</v>
      </c>
    </row>
    <row r="5763" spans="1:15" x14ac:dyDescent="0.3">
      <c r="A5763" t="s">
        <v>7667</v>
      </c>
      <c r="B5763" t="s">
        <v>5</v>
      </c>
      <c r="C5763" t="s">
        <v>19</v>
      </c>
      <c r="D5763" t="s">
        <v>63</v>
      </c>
      <c r="E5763" t="s">
        <v>64</v>
      </c>
      <c r="F5763" t="s">
        <v>65</v>
      </c>
      <c r="G5763" t="s">
        <v>66</v>
      </c>
      <c r="H5763" t="s">
        <v>67</v>
      </c>
      <c r="I5763">
        <v>2005</v>
      </c>
      <c r="J5763" t="s">
        <v>68</v>
      </c>
      <c r="K5763">
        <v>2005</v>
      </c>
      <c r="L5763" s="18">
        <v>38657</v>
      </c>
      <c r="M5763" t="s">
        <v>69</v>
      </c>
      <c r="N5763" t="s">
        <v>65</v>
      </c>
      <c r="O5763" t="s">
        <v>7653</v>
      </c>
    </row>
    <row r="5764" spans="1:15" x14ac:dyDescent="0.3">
      <c r="A5764" t="s">
        <v>7668</v>
      </c>
      <c r="B5764" t="s">
        <v>5</v>
      </c>
      <c r="C5764" t="s">
        <v>19</v>
      </c>
      <c r="D5764" t="s">
        <v>63</v>
      </c>
      <c r="E5764" t="s">
        <v>64</v>
      </c>
      <c r="F5764" t="s">
        <v>65</v>
      </c>
      <c r="G5764" t="s">
        <v>66</v>
      </c>
      <c r="H5764" t="s">
        <v>67</v>
      </c>
      <c r="I5764">
        <v>2002</v>
      </c>
      <c r="J5764" t="s">
        <v>68</v>
      </c>
      <c r="K5764">
        <v>2004</v>
      </c>
      <c r="L5764" s="18">
        <v>38078</v>
      </c>
      <c r="M5764" t="s">
        <v>69</v>
      </c>
      <c r="N5764" t="s">
        <v>65</v>
      </c>
      <c r="O5764" t="s">
        <v>7669</v>
      </c>
    </row>
    <row r="5765" spans="1:15" x14ac:dyDescent="0.3">
      <c r="A5765" t="s">
        <v>7670</v>
      </c>
      <c r="B5765" t="s">
        <v>5</v>
      </c>
      <c r="C5765" t="s">
        <v>19</v>
      </c>
      <c r="D5765" t="s">
        <v>63</v>
      </c>
      <c r="E5765" t="s">
        <v>64</v>
      </c>
      <c r="F5765" t="s">
        <v>65</v>
      </c>
      <c r="G5765" t="s">
        <v>66</v>
      </c>
      <c r="H5765" t="s">
        <v>67</v>
      </c>
      <c r="I5765">
        <v>2005</v>
      </c>
      <c r="J5765" t="s">
        <v>68</v>
      </c>
      <c r="K5765">
        <v>2005</v>
      </c>
      <c r="L5765" s="18">
        <v>38657</v>
      </c>
      <c r="M5765" t="s">
        <v>69</v>
      </c>
      <c r="N5765" t="s">
        <v>65</v>
      </c>
      <c r="O5765" t="s">
        <v>7653</v>
      </c>
    </row>
    <row r="5766" spans="1:15" x14ac:dyDescent="0.3">
      <c r="A5766" t="s">
        <v>7671</v>
      </c>
      <c r="B5766" t="s">
        <v>5</v>
      </c>
      <c r="C5766" t="s">
        <v>25</v>
      </c>
      <c r="D5766" t="s">
        <v>74</v>
      </c>
      <c r="E5766" t="s">
        <v>75</v>
      </c>
      <c r="F5766" t="s">
        <v>65</v>
      </c>
      <c r="G5766" t="s">
        <v>66</v>
      </c>
      <c r="H5766" t="s">
        <v>67</v>
      </c>
      <c r="I5766">
        <v>2005</v>
      </c>
      <c r="J5766" t="s">
        <v>68</v>
      </c>
      <c r="K5766">
        <v>2006</v>
      </c>
      <c r="L5766" s="18">
        <v>38991</v>
      </c>
      <c r="M5766" t="s">
        <v>69</v>
      </c>
      <c r="N5766" t="s">
        <v>65</v>
      </c>
      <c r="O5766" t="s">
        <v>7648</v>
      </c>
    </row>
    <row r="5767" spans="1:15" x14ac:dyDescent="0.3">
      <c r="A5767" t="s">
        <v>7672</v>
      </c>
      <c r="B5767" t="s">
        <v>5</v>
      </c>
      <c r="C5767" t="s">
        <v>18</v>
      </c>
      <c r="D5767" t="s">
        <v>74</v>
      </c>
      <c r="E5767" t="s">
        <v>75</v>
      </c>
      <c r="F5767" t="s">
        <v>65</v>
      </c>
      <c r="G5767" t="s">
        <v>66</v>
      </c>
      <c r="H5767" t="s">
        <v>67</v>
      </c>
      <c r="I5767">
        <v>2005</v>
      </c>
      <c r="J5767" t="s">
        <v>68</v>
      </c>
      <c r="K5767">
        <v>2006</v>
      </c>
      <c r="L5767" s="18">
        <v>39022</v>
      </c>
      <c r="M5767" t="s">
        <v>69</v>
      </c>
      <c r="N5767" t="s">
        <v>65</v>
      </c>
      <c r="O5767" t="s">
        <v>7543</v>
      </c>
    </row>
    <row r="5768" spans="1:15" x14ac:dyDescent="0.3">
      <c r="A5768" t="s">
        <v>7673</v>
      </c>
      <c r="B5768" t="s">
        <v>5</v>
      </c>
      <c r="C5768" t="s">
        <v>17</v>
      </c>
      <c r="D5768" t="s">
        <v>74</v>
      </c>
      <c r="E5768" t="s">
        <v>75</v>
      </c>
      <c r="F5768" t="s">
        <v>65</v>
      </c>
      <c r="G5768" t="s">
        <v>66</v>
      </c>
      <c r="H5768" t="s">
        <v>67</v>
      </c>
      <c r="I5768">
        <v>2005</v>
      </c>
      <c r="J5768" t="s">
        <v>68</v>
      </c>
      <c r="K5768">
        <v>2006</v>
      </c>
      <c r="L5768" s="18">
        <v>38899</v>
      </c>
      <c r="M5768" t="s">
        <v>69</v>
      </c>
      <c r="N5768" t="s">
        <v>65</v>
      </c>
      <c r="O5768" t="s">
        <v>7674</v>
      </c>
    </row>
    <row r="5769" spans="1:15" x14ac:dyDescent="0.3">
      <c r="A5769" t="s">
        <v>7675</v>
      </c>
      <c r="B5769" t="s">
        <v>5</v>
      </c>
      <c r="C5769" t="s">
        <v>15</v>
      </c>
      <c r="D5769" t="s">
        <v>63</v>
      </c>
      <c r="E5769" t="s">
        <v>64</v>
      </c>
      <c r="F5769" t="s">
        <v>65</v>
      </c>
      <c r="G5769" t="s">
        <v>66</v>
      </c>
      <c r="H5769" t="s">
        <v>67</v>
      </c>
      <c r="I5769">
        <v>2004</v>
      </c>
      <c r="J5769" t="s">
        <v>68</v>
      </c>
      <c r="K5769">
        <v>2007</v>
      </c>
      <c r="L5769" s="18">
        <v>39264</v>
      </c>
      <c r="M5769" t="s">
        <v>69</v>
      </c>
      <c r="N5769" t="s">
        <v>65</v>
      </c>
      <c r="O5769" t="s">
        <v>7676</v>
      </c>
    </row>
    <row r="5770" spans="1:15" x14ac:dyDescent="0.3">
      <c r="A5770" t="s">
        <v>7677</v>
      </c>
      <c r="B5770" t="s">
        <v>5</v>
      </c>
      <c r="C5770" t="s">
        <v>16</v>
      </c>
      <c r="D5770" t="s">
        <v>63</v>
      </c>
      <c r="E5770" t="s">
        <v>64</v>
      </c>
      <c r="F5770" t="s">
        <v>65</v>
      </c>
      <c r="G5770" t="s">
        <v>66</v>
      </c>
      <c r="H5770" t="s">
        <v>67</v>
      </c>
      <c r="I5770">
        <v>2005</v>
      </c>
      <c r="J5770" t="s">
        <v>68</v>
      </c>
      <c r="K5770">
        <v>2006</v>
      </c>
      <c r="L5770" s="18">
        <v>38961</v>
      </c>
      <c r="M5770" t="s">
        <v>69</v>
      </c>
      <c r="N5770" t="s">
        <v>65</v>
      </c>
      <c r="O5770" t="s">
        <v>7678</v>
      </c>
    </row>
    <row r="5771" spans="1:15" x14ac:dyDescent="0.3">
      <c r="A5771" t="s">
        <v>7679</v>
      </c>
      <c r="B5771" t="s">
        <v>5</v>
      </c>
      <c r="C5771" t="s">
        <v>24</v>
      </c>
      <c r="D5771" t="s">
        <v>63</v>
      </c>
      <c r="E5771" t="s">
        <v>64</v>
      </c>
      <c r="F5771" t="s">
        <v>65</v>
      </c>
      <c r="G5771" t="s">
        <v>66</v>
      </c>
      <c r="H5771" t="s">
        <v>67</v>
      </c>
      <c r="I5771">
        <v>2004</v>
      </c>
      <c r="J5771" t="s">
        <v>68</v>
      </c>
      <c r="K5771">
        <v>2005</v>
      </c>
      <c r="L5771" s="18">
        <v>38443</v>
      </c>
      <c r="M5771" t="s">
        <v>69</v>
      </c>
      <c r="N5771" t="s">
        <v>65</v>
      </c>
      <c r="O5771" t="s">
        <v>7678</v>
      </c>
    </row>
    <row r="5772" spans="1:15" x14ac:dyDescent="0.3">
      <c r="A5772" t="s">
        <v>7680</v>
      </c>
      <c r="B5772" t="s">
        <v>5</v>
      </c>
      <c r="C5772" t="s">
        <v>19</v>
      </c>
      <c r="D5772" t="s">
        <v>63</v>
      </c>
      <c r="E5772" t="s">
        <v>64</v>
      </c>
      <c r="F5772" t="s">
        <v>65</v>
      </c>
      <c r="G5772" t="s">
        <v>66</v>
      </c>
      <c r="H5772" t="s">
        <v>67</v>
      </c>
      <c r="I5772">
        <v>2004</v>
      </c>
      <c r="J5772" t="s">
        <v>68</v>
      </c>
      <c r="K5772">
        <v>2005</v>
      </c>
      <c r="L5772" s="18">
        <v>38353</v>
      </c>
      <c r="M5772" t="s">
        <v>69</v>
      </c>
      <c r="N5772" t="s">
        <v>65</v>
      </c>
      <c r="O5772" t="s">
        <v>7681</v>
      </c>
    </row>
    <row r="5773" spans="1:15" x14ac:dyDescent="0.3">
      <c r="A5773" t="s">
        <v>7682</v>
      </c>
      <c r="B5773" t="s">
        <v>5</v>
      </c>
      <c r="C5773" t="s">
        <v>19</v>
      </c>
      <c r="D5773" t="s">
        <v>63</v>
      </c>
      <c r="E5773" t="s">
        <v>64</v>
      </c>
      <c r="F5773" t="s">
        <v>65</v>
      </c>
      <c r="G5773" t="s">
        <v>66</v>
      </c>
      <c r="H5773" t="s">
        <v>67</v>
      </c>
      <c r="I5773">
        <v>2005</v>
      </c>
      <c r="J5773" t="s">
        <v>68</v>
      </c>
      <c r="K5773">
        <v>2005</v>
      </c>
      <c r="L5773" s="18">
        <v>38473</v>
      </c>
      <c r="M5773" t="s">
        <v>69</v>
      </c>
      <c r="N5773" t="s">
        <v>65</v>
      </c>
      <c r="O5773" t="s">
        <v>7683</v>
      </c>
    </row>
    <row r="5774" spans="1:15" x14ac:dyDescent="0.3">
      <c r="A5774" t="s">
        <v>7684</v>
      </c>
      <c r="B5774" t="s">
        <v>5</v>
      </c>
      <c r="C5774" t="s">
        <v>22</v>
      </c>
      <c r="D5774" t="s">
        <v>63</v>
      </c>
      <c r="E5774" t="s">
        <v>64</v>
      </c>
      <c r="F5774" t="s">
        <v>65</v>
      </c>
      <c r="G5774" t="s">
        <v>66</v>
      </c>
      <c r="H5774" t="s">
        <v>67</v>
      </c>
      <c r="I5774">
        <v>2005</v>
      </c>
      <c r="J5774" t="s">
        <v>68</v>
      </c>
      <c r="K5774">
        <v>2008</v>
      </c>
      <c r="L5774" s="18">
        <v>39661</v>
      </c>
      <c r="M5774" t="s">
        <v>69</v>
      </c>
      <c r="N5774" t="s">
        <v>65</v>
      </c>
      <c r="O5774" t="s">
        <v>7685</v>
      </c>
    </row>
    <row r="5775" spans="1:15" x14ac:dyDescent="0.3">
      <c r="A5775" t="s">
        <v>7686</v>
      </c>
      <c r="B5775" t="s">
        <v>5</v>
      </c>
      <c r="C5775" t="s">
        <v>19</v>
      </c>
      <c r="D5775" t="s">
        <v>63</v>
      </c>
      <c r="E5775" t="s">
        <v>64</v>
      </c>
      <c r="F5775" t="s">
        <v>65</v>
      </c>
      <c r="G5775" t="s">
        <v>66</v>
      </c>
      <c r="H5775" t="s">
        <v>67</v>
      </c>
      <c r="I5775">
        <v>2005</v>
      </c>
      <c r="J5775" t="s">
        <v>68</v>
      </c>
      <c r="K5775">
        <v>2005</v>
      </c>
      <c r="L5775" s="18">
        <v>38534</v>
      </c>
      <c r="M5775" t="s">
        <v>69</v>
      </c>
      <c r="N5775" t="s">
        <v>65</v>
      </c>
      <c r="O5775" t="s">
        <v>7683</v>
      </c>
    </row>
    <row r="5776" spans="1:15" x14ac:dyDescent="0.3">
      <c r="A5776" t="s">
        <v>7687</v>
      </c>
      <c r="B5776" t="s">
        <v>5</v>
      </c>
      <c r="C5776" t="s">
        <v>19</v>
      </c>
      <c r="D5776" t="s">
        <v>63</v>
      </c>
      <c r="E5776" t="s">
        <v>64</v>
      </c>
      <c r="F5776" t="s">
        <v>65</v>
      </c>
      <c r="G5776" t="s">
        <v>66</v>
      </c>
      <c r="H5776" t="s">
        <v>67</v>
      </c>
      <c r="I5776">
        <v>2005</v>
      </c>
      <c r="J5776" t="s">
        <v>68</v>
      </c>
      <c r="K5776">
        <v>2006</v>
      </c>
      <c r="L5776" s="18">
        <v>38757</v>
      </c>
      <c r="M5776" t="s">
        <v>69</v>
      </c>
      <c r="N5776" t="s">
        <v>65</v>
      </c>
      <c r="O5776" t="s">
        <v>7653</v>
      </c>
    </row>
    <row r="5777" spans="1:15" x14ac:dyDescent="0.3">
      <c r="A5777" t="s">
        <v>7688</v>
      </c>
      <c r="B5777" t="s">
        <v>5</v>
      </c>
      <c r="C5777" t="s">
        <v>19</v>
      </c>
      <c r="D5777" t="s">
        <v>63</v>
      </c>
      <c r="E5777" t="s">
        <v>64</v>
      </c>
      <c r="F5777" t="s">
        <v>65</v>
      </c>
      <c r="G5777" t="s">
        <v>66</v>
      </c>
      <c r="H5777" t="s">
        <v>67</v>
      </c>
      <c r="I5777">
        <v>2005</v>
      </c>
      <c r="J5777" t="s">
        <v>68</v>
      </c>
      <c r="K5777">
        <v>2006</v>
      </c>
      <c r="L5777" s="18">
        <v>38749</v>
      </c>
      <c r="M5777" t="s">
        <v>69</v>
      </c>
      <c r="N5777" t="s">
        <v>65</v>
      </c>
      <c r="O5777" t="s">
        <v>7653</v>
      </c>
    </row>
    <row r="5778" spans="1:15" x14ac:dyDescent="0.3">
      <c r="A5778" t="s">
        <v>7689</v>
      </c>
      <c r="B5778" t="s">
        <v>5</v>
      </c>
      <c r="C5778" t="s">
        <v>19</v>
      </c>
      <c r="D5778" t="s">
        <v>63</v>
      </c>
      <c r="E5778" t="s">
        <v>64</v>
      </c>
      <c r="F5778" t="s">
        <v>65</v>
      </c>
      <c r="G5778" t="s">
        <v>66</v>
      </c>
      <c r="H5778" t="s">
        <v>67</v>
      </c>
      <c r="I5778">
        <v>2005</v>
      </c>
      <c r="J5778" t="s">
        <v>68</v>
      </c>
      <c r="K5778">
        <v>2005</v>
      </c>
      <c r="L5778" s="18">
        <v>38565</v>
      </c>
      <c r="M5778" t="s">
        <v>69</v>
      </c>
      <c r="N5778" t="s">
        <v>65</v>
      </c>
      <c r="O5778" t="s">
        <v>7683</v>
      </c>
    </row>
    <row r="5779" spans="1:15" x14ac:dyDescent="0.3">
      <c r="A5779" t="s">
        <v>7690</v>
      </c>
      <c r="B5779" t="s">
        <v>5</v>
      </c>
      <c r="C5779" t="s">
        <v>18</v>
      </c>
      <c r="D5779" t="s">
        <v>89</v>
      </c>
      <c r="E5779" t="s">
        <v>90</v>
      </c>
      <c r="F5779" t="s">
        <v>65</v>
      </c>
      <c r="G5779" t="s">
        <v>66</v>
      </c>
      <c r="H5779" t="s">
        <v>67</v>
      </c>
      <c r="I5779">
        <v>2004</v>
      </c>
      <c r="J5779" t="s">
        <v>68</v>
      </c>
      <c r="M5779" t="s">
        <v>78</v>
      </c>
      <c r="N5779" t="s">
        <v>65</v>
      </c>
      <c r="O5779" t="s">
        <v>7605</v>
      </c>
    </row>
    <row r="5780" spans="1:15" x14ac:dyDescent="0.3">
      <c r="A5780" t="s">
        <v>7691</v>
      </c>
      <c r="B5780" t="s">
        <v>5</v>
      </c>
      <c r="C5780" t="s">
        <v>27</v>
      </c>
      <c r="D5780" t="s">
        <v>63</v>
      </c>
      <c r="E5780" t="s">
        <v>64</v>
      </c>
      <c r="F5780" t="s">
        <v>65</v>
      </c>
      <c r="G5780" t="s">
        <v>84</v>
      </c>
      <c r="H5780" t="s">
        <v>85</v>
      </c>
      <c r="I5780">
        <v>2000</v>
      </c>
      <c r="J5780" t="s">
        <v>68</v>
      </c>
      <c r="K5780">
        <v>2004</v>
      </c>
      <c r="L5780" s="18">
        <v>38139</v>
      </c>
      <c r="M5780" t="s">
        <v>69</v>
      </c>
      <c r="N5780" t="s">
        <v>65</v>
      </c>
      <c r="O5780" t="s">
        <v>7692</v>
      </c>
    </row>
    <row r="5781" spans="1:15" x14ac:dyDescent="0.3">
      <c r="A5781" t="s">
        <v>7693</v>
      </c>
      <c r="B5781" t="s">
        <v>5</v>
      </c>
      <c r="C5781" t="s">
        <v>25</v>
      </c>
      <c r="D5781" t="s">
        <v>74</v>
      </c>
      <c r="E5781" t="s">
        <v>75</v>
      </c>
      <c r="F5781" t="s">
        <v>65</v>
      </c>
      <c r="G5781" t="s">
        <v>66</v>
      </c>
      <c r="H5781" t="s">
        <v>67</v>
      </c>
      <c r="I5781">
        <v>2003</v>
      </c>
      <c r="J5781" t="s">
        <v>68</v>
      </c>
      <c r="K5781">
        <v>2007</v>
      </c>
      <c r="L5781" s="18">
        <v>39264</v>
      </c>
      <c r="M5781" t="s">
        <v>69</v>
      </c>
      <c r="N5781" t="s">
        <v>65</v>
      </c>
      <c r="O5781" t="s">
        <v>7694</v>
      </c>
    </row>
    <row r="5782" spans="1:15" x14ac:dyDescent="0.3">
      <c r="A5782" t="s">
        <v>7695</v>
      </c>
      <c r="B5782" t="s">
        <v>5</v>
      </c>
      <c r="C5782" t="s">
        <v>24</v>
      </c>
      <c r="D5782" t="s">
        <v>63</v>
      </c>
      <c r="E5782" t="s">
        <v>64</v>
      </c>
      <c r="F5782" t="s">
        <v>65</v>
      </c>
      <c r="G5782" t="s">
        <v>66</v>
      </c>
      <c r="H5782" t="s">
        <v>67</v>
      </c>
      <c r="I5782">
        <v>2005</v>
      </c>
      <c r="J5782" t="s">
        <v>68</v>
      </c>
      <c r="K5782">
        <v>2007</v>
      </c>
      <c r="L5782" s="18">
        <v>39326</v>
      </c>
      <c r="M5782" t="s">
        <v>69</v>
      </c>
      <c r="N5782" t="s">
        <v>65</v>
      </c>
      <c r="O5782" t="s">
        <v>7678</v>
      </c>
    </row>
    <row r="5783" spans="1:15" x14ac:dyDescent="0.3">
      <c r="A5783" t="s">
        <v>7696</v>
      </c>
      <c r="B5783" t="s">
        <v>5</v>
      </c>
      <c r="C5783" t="s">
        <v>25</v>
      </c>
      <c r="D5783" t="s">
        <v>63</v>
      </c>
      <c r="E5783" t="s">
        <v>64</v>
      </c>
      <c r="F5783" t="s">
        <v>65</v>
      </c>
      <c r="G5783" t="s">
        <v>66</v>
      </c>
      <c r="H5783" t="s">
        <v>67</v>
      </c>
      <c r="I5783">
        <v>2004</v>
      </c>
      <c r="J5783" t="s">
        <v>68</v>
      </c>
      <c r="K5783">
        <v>2009</v>
      </c>
      <c r="L5783" s="18">
        <v>39024</v>
      </c>
      <c r="M5783" t="s">
        <v>69</v>
      </c>
      <c r="N5783" t="s">
        <v>65</v>
      </c>
      <c r="O5783" t="s">
        <v>7697</v>
      </c>
    </row>
    <row r="5784" spans="1:15" x14ac:dyDescent="0.3">
      <c r="A5784" t="s">
        <v>7698</v>
      </c>
      <c r="B5784" t="s">
        <v>5</v>
      </c>
      <c r="C5784" t="s">
        <v>21</v>
      </c>
      <c r="D5784" t="s">
        <v>63</v>
      </c>
      <c r="E5784" t="s">
        <v>64</v>
      </c>
      <c r="F5784" t="s">
        <v>65</v>
      </c>
      <c r="G5784" t="s">
        <v>84</v>
      </c>
      <c r="H5784" t="s">
        <v>85</v>
      </c>
      <c r="I5784">
        <v>2005</v>
      </c>
      <c r="J5784" t="s">
        <v>68</v>
      </c>
      <c r="K5784">
        <v>2005</v>
      </c>
      <c r="L5784" s="18">
        <v>38626</v>
      </c>
      <c r="M5784" t="s">
        <v>69</v>
      </c>
      <c r="N5784" t="s">
        <v>65</v>
      </c>
      <c r="O5784" t="s">
        <v>7651</v>
      </c>
    </row>
    <row r="5785" spans="1:15" x14ac:dyDescent="0.3">
      <c r="A5785" t="s">
        <v>7699</v>
      </c>
      <c r="B5785" t="s">
        <v>5</v>
      </c>
      <c r="C5785" t="s">
        <v>22</v>
      </c>
      <c r="D5785" t="s">
        <v>63</v>
      </c>
      <c r="E5785" t="s">
        <v>64</v>
      </c>
      <c r="F5785" t="s">
        <v>65</v>
      </c>
      <c r="G5785" t="s">
        <v>84</v>
      </c>
      <c r="H5785" t="s">
        <v>85</v>
      </c>
      <c r="I5785">
        <v>2005</v>
      </c>
      <c r="J5785" t="s">
        <v>68</v>
      </c>
      <c r="K5785">
        <v>2006</v>
      </c>
      <c r="L5785" s="18">
        <v>38838</v>
      </c>
      <c r="M5785" t="s">
        <v>69</v>
      </c>
      <c r="N5785" t="s">
        <v>65</v>
      </c>
      <c r="O5785" t="s">
        <v>7700</v>
      </c>
    </row>
    <row r="5786" spans="1:15" x14ac:dyDescent="0.3">
      <c r="A5786" t="s">
        <v>7701</v>
      </c>
      <c r="B5786" t="s">
        <v>5</v>
      </c>
      <c r="C5786" t="s">
        <v>25</v>
      </c>
      <c r="D5786" t="s">
        <v>74</v>
      </c>
      <c r="E5786" t="s">
        <v>75</v>
      </c>
      <c r="F5786" t="s">
        <v>65</v>
      </c>
      <c r="G5786" t="s">
        <v>66</v>
      </c>
      <c r="H5786" t="s">
        <v>67</v>
      </c>
      <c r="I5786">
        <v>2005</v>
      </c>
      <c r="J5786" t="s">
        <v>68</v>
      </c>
      <c r="K5786">
        <v>2005</v>
      </c>
      <c r="M5786" t="s">
        <v>78</v>
      </c>
      <c r="N5786" t="s">
        <v>65</v>
      </c>
      <c r="O5786" t="s">
        <v>7702</v>
      </c>
    </row>
    <row r="5787" spans="1:15" x14ac:dyDescent="0.3">
      <c r="A5787" t="s">
        <v>7703</v>
      </c>
      <c r="B5787" t="s">
        <v>5</v>
      </c>
      <c r="C5787" t="s">
        <v>25</v>
      </c>
      <c r="D5787" t="s">
        <v>74</v>
      </c>
      <c r="E5787" t="s">
        <v>75</v>
      </c>
      <c r="F5787" t="s">
        <v>65</v>
      </c>
      <c r="G5787" t="s">
        <v>66</v>
      </c>
      <c r="H5787" t="s">
        <v>67</v>
      </c>
      <c r="I5787">
        <v>2005</v>
      </c>
      <c r="J5787" t="s">
        <v>68</v>
      </c>
      <c r="K5787">
        <v>2008</v>
      </c>
      <c r="L5787" s="18">
        <v>39479</v>
      </c>
      <c r="M5787" t="s">
        <v>69</v>
      </c>
      <c r="N5787" t="s">
        <v>65</v>
      </c>
      <c r="O5787" t="s">
        <v>7704</v>
      </c>
    </row>
    <row r="5788" spans="1:15" x14ac:dyDescent="0.3">
      <c r="A5788" t="s">
        <v>7705</v>
      </c>
      <c r="B5788" t="s">
        <v>5</v>
      </c>
      <c r="C5788" t="s">
        <v>25</v>
      </c>
      <c r="D5788" t="s">
        <v>63</v>
      </c>
      <c r="E5788" t="s">
        <v>64</v>
      </c>
      <c r="F5788" t="s">
        <v>65</v>
      </c>
      <c r="G5788" t="s">
        <v>66</v>
      </c>
      <c r="H5788" t="s">
        <v>67</v>
      </c>
      <c r="I5788">
        <v>2005</v>
      </c>
      <c r="J5788" t="s">
        <v>68</v>
      </c>
      <c r="K5788">
        <v>2006</v>
      </c>
      <c r="M5788" t="s">
        <v>78</v>
      </c>
      <c r="N5788" t="s">
        <v>65</v>
      </c>
      <c r="O5788" t="s">
        <v>7706</v>
      </c>
    </row>
    <row r="5789" spans="1:15" x14ac:dyDescent="0.3">
      <c r="A5789" t="s">
        <v>7707</v>
      </c>
      <c r="B5789" t="s">
        <v>5</v>
      </c>
      <c r="C5789" t="s">
        <v>25</v>
      </c>
      <c r="D5789" t="s">
        <v>63</v>
      </c>
      <c r="E5789" t="s">
        <v>64</v>
      </c>
      <c r="F5789" t="s">
        <v>65</v>
      </c>
      <c r="G5789" t="s">
        <v>66</v>
      </c>
      <c r="H5789" t="s">
        <v>67</v>
      </c>
      <c r="I5789">
        <v>2005</v>
      </c>
      <c r="J5789" t="s">
        <v>68</v>
      </c>
      <c r="K5789">
        <v>2005</v>
      </c>
      <c r="M5789" t="s">
        <v>78</v>
      </c>
      <c r="N5789" t="s">
        <v>65</v>
      </c>
      <c r="O5789" t="s">
        <v>7706</v>
      </c>
    </row>
    <row r="5790" spans="1:15" x14ac:dyDescent="0.3">
      <c r="A5790" t="s">
        <v>7708</v>
      </c>
      <c r="B5790" t="s">
        <v>5</v>
      </c>
      <c r="C5790" t="s">
        <v>25</v>
      </c>
      <c r="D5790" t="s">
        <v>74</v>
      </c>
      <c r="E5790" t="s">
        <v>75</v>
      </c>
      <c r="F5790" t="s">
        <v>65</v>
      </c>
      <c r="G5790" t="s">
        <v>66</v>
      </c>
      <c r="H5790" t="s">
        <v>67</v>
      </c>
      <c r="I5790">
        <v>2003</v>
      </c>
      <c r="J5790" t="s">
        <v>68</v>
      </c>
      <c r="K5790">
        <v>2004</v>
      </c>
      <c r="L5790" s="18">
        <v>38018</v>
      </c>
      <c r="M5790" t="s">
        <v>69</v>
      </c>
      <c r="N5790" t="s">
        <v>65</v>
      </c>
      <c r="O5790" t="s">
        <v>7709</v>
      </c>
    </row>
    <row r="5791" spans="1:15" x14ac:dyDescent="0.3">
      <c r="A5791" t="s">
        <v>7710</v>
      </c>
      <c r="B5791" t="s">
        <v>5</v>
      </c>
      <c r="C5791" t="s">
        <v>18</v>
      </c>
      <c r="D5791" t="s">
        <v>63</v>
      </c>
      <c r="E5791" t="s">
        <v>64</v>
      </c>
      <c r="F5791" t="s">
        <v>65</v>
      </c>
      <c r="G5791" t="s">
        <v>66</v>
      </c>
      <c r="H5791" t="s">
        <v>67</v>
      </c>
      <c r="I5791">
        <v>2004</v>
      </c>
      <c r="J5791" t="s">
        <v>68</v>
      </c>
      <c r="K5791">
        <v>2010</v>
      </c>
      <c r="L5791" s="18">
        <v>40543</v>
      </c>
      <c r="M5791" t="s">
        <v>69</v>
      </c>
      <c r="N5791" t="s">
        <v>65</v>
      </c>
      <c r="O5791" t="s">
        <v>7711</v>
      </c>
    </row>
    <row r="5792" spans="1:15" x14ac:dyDescent="0.3">
      <c r="A5792" t="s">
        <v>7712</v>
      </c>
      <c r="B5792" t="s">
        <v>5</v>
      </c>
      <c r="C5792" t="s">
        <v>25</v>
      </c>
      <c r="D5792" t="s">
        <v>74</v>
      </c>
      <c r="E5792" t="s">
        <v>75</v>
      </c>
      <c r="F5792" t="s">
        <v>65</v>
      </c>
      <c r="G5792" t="s">
        <v>66</v>
      </c>
      <c r="H5792" t="s">
        <v>67</v>
      </c>
      <c r="I5792">
        <v>2003</v>
      </c>
      <c r="J5792" t="s">
        <v>68</v>
      </c>
      <c r="K5792">
        <v>2003</v>
      </c>
      <c r="L5792" s="18">
        <v>37956</v>
      </c>
      <c r="M5792" t="s">
        <v>69</v>
      </c>
      <c r="N5792" t="s">
        <v>65</v>
      </c>
      <c r="O5792" t="s">
        <v>7709</v>
      </c>
    </row>
    <row r="5793" spans="1:15" x14ac:dyDescent="0.3">
      <c r="A5793" t="s">
        <v>7713</v>
      </c>
      <c r="B5793" t="s">
        <v>5</v>
      </c>
      <c r="C5793" t="s">
        <v>25</v>
      </c>
      <c r="D5793" t="s">
        <v>74</v>
      </c>
      <c r="E5793" t="s">
        <v>75</v>
      </c>
      <c r="F5793" t="s">
        <v>65</v>
      </c>
      <c r="G5793" t="s">
        <v>66</v>
      </c>
      <c r="H5793" t="s">
        <v>67</v>
      </c>
      <c r="I5793">
        <v>2004</v>
      </c>
      <c r="J5793" t="s">
        <v>68</v>
      </c>
      <c r="K5793">
        <v>2006</v>
      </c>
      <c r="L5793" s="18">
        <v>38610</v>
      </c>
      <c r="M5793" t="s">
        <v>69</v>
      </c>
      <c r="N5793" t="s">
        <v>65</v>
      </c>
      <c r="O5793" t="s">
        <v>7714</v>
      </c>
    </row>
    <row r="5794" spans="1:15" x14ac:dyDescent="0.3">
      <c r="A5794" t="s">
        <v>7715</v>
      </c>
      <c r="B5794" t="s">
        <v>5</v>
      </c>
      <c r="C5794" t="s">
        <v>25</v>
      </c>
      <c r="D5794" t="s">
        <v>63</v>
      </c>
      <c r="E5794" t="s">
        <v>64</v>
      </c>
      <c r="F5794" t="s">
        <v>65</v>
      </c>
      <c r="G5794" t="s">
        <v>66</v>
      </c>
      <c r="H5794" t="s">
        <v>67</v>
      </c>
      <c r="I5794">
        <v>2005</v>
      </c>
      <c r="J5794" t="s">
        <v>68</v>
      </c>
      <c r="K5794">
        <v>2006</v>
      </c>
      <c r="M5794" t="s">
        <v>78</v>
      </c>
      <c r="N5794" t="s">
        <v>65</v>
      </c>
      <c r="O5794" t="s">
        <v>7716</v>
      </c>
    </row>
    <row r="5795" spans="1:15" x14ac:dyDescent="0.3">
      <c r="A5795" t="s">
        <v>7717</v>
      </c>
      <c r="B5795" t="s">
        <v>5</v>
      </c>
      <c r="C5795" t="s">
        <v>25</v>
      </c>
      <c r="D5795" t="s">
        <v>63</v>
      </c>
      <c r="E5795" t="s">
        <v>64</v>
      </c>
      <c r="F5795" t="s">
        <v>65</v>
      </c>
      <c r="G5795" t="s">
        <v>66</v>
      </c>
      <c r="H5795" t="s">
        <v>67</v>
      </c>
      <c r="I5795">
        <v>2005</v>
      </c>
      <c r="J5795" t="s">
        <v>68</v>
      </c>
      <c r="K5795">
        <v>2005</v>
      </c>
      <c r="L5795" s="18">
        <v>38596</v>
      </c>
      <c r="M5795" t="s">
        <v>69</v>
      </c>
      <c r="N5795" t="s">
        <v>65</v>
      </c>
      <c r="O5795" t="s">
        <v>7716</v>
      </c>
    </row>
    <row r="5796" spans="1:15" x14ac:dyDescent="0.3">
      <c r="A5796" t="s">
        <v>7718</v>
      </c>
      <c r="B5796" t="s">
        <v>5</v>
      </c>
      <c r="C5796" t="s">
        <v>16</v>
      </c>
      <c r="D5796" t="s">
        <v>74</v>
      </c>
      <c r="E5796" t="s">
        <v>75</v>
      </c>
      <c r="F5796" t="s">
        <v>65</v>
      </c>
      <c r="G5796" t="s">
        <v>66</v>
      </c>
      <c r="H5796" t="s">
        <v>67</v>
      </c>
      <c r="I5796">
        <v>2005</v>
      </c>
      <c r="J5796" t="s">
        <v>68</v>
      </c>
      <c r="K5796">
        <v>2006</v>
      </c>
      <c r="L5796" s="18">
        <v>38932</v>
      </c>
      <c r="M5796" t="s">
        <v>69</v>
      </c>
      <c r="N5796" t="s">
        <v>65</v>
      </c>
      <c r="O5796" t="s">
        <v>6720</v>
      </c>
    </row>
    <row r="5797" spans="1:15" x14ac:dyDescent="0.3">
      <c r="A5797" t="s">
        <v>7719</v>
      </c>
      <c r="B5797" t="s">
        <v>5</v>
      </c>
      <c r="C5797" t="s">
        <v>25</v>
      </c>
      <c r="D5797" t="s">
        <v>74</v>
      </c>
      <c r="E5797" t="s">
        <v>75</v>
      </c>
      <c r="F5797" t="s">
        <v>65</v>
      </c>
      <c r="G5797" t="s">
        <v>66</v>
      </c>
      <c r="H5797" t="s">
        <v>67</v>
      </c>
      <c r="I5797">
        <v>2005</v>
      </c>
      <c r="J5797" t="s">
        <v>68</v>
      </c>
      <c r="K5797">
        <v>2007</v>
      </c>
      <c r="L5797" s="18">
        <v>38922</v>
      </c>
      <c r="M5797" t="s">
        <v>69</v>
      </c>
      <c r="N5797" t="s">
        <v>65</v>
      </c>
      <c r="O5797" t="s">
        <v>7720</v>
      </c>
    </row>
    <row r="5798" spans="1:15" x14ac:dyDescent="0.3">
      <c r="A5798" t="s">
        <v>7721</v>
      </c>
      <c r="B5798" t="s">
        <v>5</v>
      </c>
      <c r="C5798" t="s">
        <v>25</v>
      </c>
      <c r="D5798" t="s">
        <v>63</v>
      </c>
      <c r="E5798" t="s">
        <v>64</v>
      </c>
      <c r="F5798" t="s">
        <v>65</v>
      </c>
      <c r="G5798" t="s">
        <v>66</v>
      </c>
      <c r="H5798" t="s">
        <v>67</v>
      </c>
      <c r="I5798">
        <v>2005</v>
      </c>
      <c r="J5798" t="s">
        <v>68</v>
      </c>
      <c r="K5798">
        <v>2006</v>
      </c>
      <c r="M5798" t="s">
        <v>78</v>
      </c>
      <c r="N5798" t="s">
        <v>65</v>
      </c>
      <c r="O5798" t="s">
        <v>7722</v>
      </c>
    </row>
    <row r="5799" spans="1:15" x14ac:dyDescent="0.3">
      <c r="A5799" t="s">
        <v>7723</v>
      </c>
      <c r="B5799" t="s">
        <v>5</v>
      </c>
      <c r="C5799" t="s">
        <v>25</v>
      </c>
      <c r="D5799" t="s">
        <v>74</v>
      </c>
      <c r="E5799" t="s">
        <v>75</v>
      </c>
      <c r="F5799" t="s">
        <v>65</v>
      </c>
      <c r="G5799" t="s">
        <v>66</v>
      </c>
      <c r="H5799" t="s">
        <v>67</v>
      </c>
      <c r="I5799">
        <v>2002</v>
      </c>
      <c r="J5799" t="s">
        <v>68</v>
      </c>
      <c r="K5799">
        <v>2003</v>
      </c>
      <c r="L5799" s="18">
        <v>37622</v>
      </c>
      <c r="M5799" t="s">
        <v>69</v>
      </c>
      <c r="N5799" t="s">
        <v>65</v>
      </c>
      <c r="O5799" t="s">
        <v>7724</v>
      </c>
    </row>
    <row r="5800" spans="1:15" x14ac:dyDescent="0.3">
      <c r="A5800" t="s">
        <v>7725</v>
      </c>
      <c r="B5800" t="s">
        <v>5</v>
      </c>
      <c r="C5800" t="s">
        <v>15</v>
      </c>
      <c r="D5800" t="s">
        <v>74</v>
      </c>
      <c r="E5800" t="s">
        <v>75</v>
      </c>
      <c r="F5800" t="s">
        <v>65</v>
      </c>
      <c r="G5800" t="s">
        <v>66</v>
      </c>
      <c r="H5800" t="s">
        <v>67</v>
      </c>
      <c r="I5800">
        <v>2004</v>
      </c>
      <c r="J5800" t="s">
        <v>68</v>
      </c>
      <c r="K5800">
        <v>2007</v>
      </c>
      <c r="L5800" s="18">
        <v>39230</v>
      </c>
      <c r="M5800" t="s">
        <v>69</v>
      </c>
      <c r="N5800" t="s">
        <v>65</v>
      </c>
      <c r="O5800" t="s">
        <v>7549</v>
      </c>
    </row>
    <row r="5801" spans="1:15" x14ac:dyDescent="0.3">
      <c r="A5801" t="s">
        <v>7726</v>
      </c>
      <c r="B5801" t="s">
        <v>5</v>
      </c>
      <c r="C5801" t="s">
        <v>15</v>
      </c>
      <c r="D5801" t="s">
        <v>74</v>
      </c>
      <c r="E5801" t="s">
        <v>75</v>
      </c>
      <c r="F5801" t="s">
        <v>65</v>
      </c>
      <c r="G5801" t="s">
        <v>66</v>
      </c>
      <c r="H5801" t="s">
        <v>67</v>
      </c>
      <c r="I5801">
        <v>2003</v>
      </c>
      <c r="J5801" t="s">
        <v>68</v>
      </c>
      <c r="K5801">
        <v>2006</v>
      </c>
      <c r="L5801" s="18">
        <v>38626</v>
      </c>
      <c r="M5801" t="s">
        <v>69</v>
      </c>
      <c r="N5801" t="s">
        <v>65</v>
      </c>
      <c r="O5801" t="s">
        <v>7727</v>
      </c>
    </row>
    <row r="5802" spans="1:15" x14ac:dyDescent="0.3">
      <c r="A5802" t="s">
        <v>7728</v>
      </c>
      <c r="B5802" t="s">
        <v>5</v>
      </c>
      <c r="C5802" t="s">
        <v>25</v>
      </c>
      <c r="D5802" t="s">
        <v>74</v>
      </c>
      <c r="E5802" t="s">
        <v>75</v>
      </c>
      <c r="F5802" t="s">
        <v>65</v>
      </c>
      <c r="G5802" t="s">
        <v>66</v>
      </c>
      <c r="H5802" t="s">
        <v>67</v>
      </c>
      <c r="I5802">
        <v>2003</v>
      </c>
      <c r="J5802" t="s">
        <v>68</v>
      </c>
      <c r="K5802">
        <v>2003</v>
      </c>
      <c r="L5802" s="18">
        <v>37803</v>
      </c>
      <c r="M5802" t="s">
        <v>69</v>
      </c>
      <c r="N5802" t="s">
        <v>65</v>
      </c>
      <c r="O5802" t="s">
        <v>7724</v>
      </c>
    </row>
    <row r="5803" spans="1:15" x14ac:dyDescent="0.3">
      <c r="A5803" t="s">
        <v>7729</v>
      </c>
      <c r="B5803" t="s">
        <v>5</v>
      </c>
      <c r="C5803" t="s">
        <v>18</v>
      </c>
      <c r="D5803" t="s">
        <v>89</v>
      </c>
      <c r="E5803" t="s">
        <v>90</v>
      </c>
      <c r="F5803" t="s">
        <v>65</v>
      </c>
      <c r="G5803" t="s">
        <v>66</v>
      </c>
      <c r="H5803" t="s">
        <v>67</v>
      </c>
      <c r="I5803">
        <v>2004</v>
      </c>
      <c r="J5803" t="s">
        <v>68</v>
      </c>
      <c r="M5803" t="s">
        <v>78</v>
      </c>
      <c r="N5803" t="s">
        <v>65</v>
      </c>
      <c r="O5803" t="s">
        <v>7730</v>
      </c>
    </row>
    <row r="5804" spans="1:15" x14ac:dyDescent="0.3">
      <c r="A5804" t="s">
        <v>7731</v>
      </c>
      <c r="B5804" t="s">
        <v>5</v>
      </c>
      <c r="C5804" t="s">
        <v>18</v>
      </c>
      <c r="D5804" t="s">
        <v>89</v>
      </c>
      <c r="E5804" t="s">
        <v>90</v>
      </c>
      <c r="F5804" t="s">
        <v>65</v>
      </c>
      <c r="G5804" t="s">
        <v>66</v>
      </c>
      <c r="H5804" t="s">
        <v>67</v>
      </c>
      <c r="I5804">
        <v>2004</v>
      </c>
      <c r="J5804" t="s">
        <v>68</v>
      </c>
      <c r="K5804">
        <v>2006</v>
      </c>
      <c r="L5804" s="18">
        <v>39015</v>
      </c>
      <c r="M5804" t="s">
        <v>69</v>
      </c>
      <c r="N5804" t="s">
        <v>65</v>
      </c>
      <c r="O5804" t="s">
        <v>7732</v>
      </c>
    </row>
    <row r="5805" spans="1:15" x14ac:dyDescent="0.3">
      <c r="A5805" t="s">
        <v>7733</v>
      </c>
      <c r="B5805" t="s">
        <v>5</v>
      </c>
      <c r="C5805" t="s">
        <v>25</v>
      </c>
      <c r="D5805" t="s">
        <v>63</v>
      </c>
      <c r="E5805" t="s">
        <v>64</v>
      </c>
      <c r="F5805" t="s">
        <v>65</v>
      </c>
      <c r="G5805" t="s">
        <v>66</v>
      </c>
      <c r="H5805" t="s">
        <v>67</v>
      </c>
      <c r="I5805">
        <v>2006</v>
      </c>
      <c r="J5805" t="s">
        <v>68</v>
      </c>
      <c r="K5805">
        <v>2006</v>
      </c>
      <c r="L5805" s="18">
        <v>38830</v>
      </c>
      <c r="M5805" t="s">
        <v>69</v>
      </c>
      <c r="N5805" t="s">
        <v>65</v>
      </c>
      <c r="O5805" t="s">
        <v>7734</v>
      </c>
    </row>
    <row r="5806" spans="1:15" x14ac:dyDescent="0.3">
      <c r="A5806" t="s">
        <v>7735</v>
      </c>
      <c r="B5806" t="s">
        <v>5</v>
      </c>
      <c r="C5806" t="s">
        <v>25</v>
      </c>
      <c r="D5806" t="s">
        <v>74</v>
      </c>
      <c r="E5806" t="s">
        <v>75</v>
      </c>
      <c r="F5806" t="s">
        <v>65</v>
      </c>
      <c r="G5806" t="s">
        <v>66</v>
      </c>
      <c r="H5806" t="s">
        <v>67</v>
      </c>
      <c r="I5806">
        <v>2002</v>
      </c>
      <c r="J5806" t="s">
        <v>68</v>
      </c>
      <c r="K5806">
        <v>2003</v>
      </c>
      <c r="L5806" s="18">
        <v>37773</v>
      </c>
      <c r="M5806" t="s">
        <v>69</v>
      </c>
      <c r="N5806" t="s">
        <v>65</v>
      </c>
      <c r="O5806" t="s">
        <v>7736</v>
      </c>
    </row>
    <row r="5807" spans="1:15" x14ac:dyDescent="0.3">
      <c r="A5807" t="s">
        <v>7737</v>
      </c>
      <c r="B5807" t="s">
        <v>5</v>
      </c>
      <c r="C5807" t="s">
        <v>25</v>
      </c>
      <c r="D5807" t="s">
        <v>74</v>
      </c>
      <c r="E5807" t="s">
        <v>75</v>
      </c>
      <c r="F5807" t="s">
        <v>65</v>
      </c>
      <c r="G5807" t="s">
        <v>66</v>
      </c>
      <c r="H5807" t="s">
        <v>67</v>
      </c>
      <c r="I5807">
        <v>2005</v>
      </c>
      <c r="J5807" t="s">
        <v>68</v>
      </c>
      <c r="K5807">
        <v>2005</v>
      </c>
      <c r="M5807" t="s">
        <v>78</v>
      </c>
      <c r="N5807" t="s">
        <v>65</v>
      </c>
      <c r="O5807" t="s">
        <v>7738</v>
      </c>
    </row>
    <row r="5808" spans="1:15" x14ac:dyDescent="0.3">
      <c r="A5808" t="s">
        <v>7739</v>
      </c>
      <c r="B5808" t="s">
        <v>5</v>
      </c>
      <c r="C5808" t="s">
        <v>25</v>
      </c>
      <c r="D5808" t="s">
        <v>74</v>
      </c>
      <c r="E5808" t="s">
        <v>75</v>
      </c>
      <c r="F5808" t="s">
        <v>65</v>
      </c>
      <c r="G5808" t="s">
        <v>66</v>
      </c>
      <c r="H5808" t="s">
        <v>67</v>
      </c>
      <c r="I5808">
        <v>2005</v>
      </c>
      <c r="J5808" t="s">
        <v>68</v>
      </c>
      <c r="K5808">
        <v>2006</v>
      </c>
      <c r="M5808" t="s">
        <v>78</v>
      </c>
      <c r="N5808" t="s">
        <v>65</v>
      </c>
      <c r="O5808" t="s">
        <v>7740</v>
      </c>
    </row>
    <row r="5809" spans="1:15" x14ac:dyDescent="0.3">
      <c r="A5809" t="s">
        <v>7741</v>
      </c>
      <c r="B5809" t="s">
        <v>5</v>
      </c>
      <c r="C5809" t="s">
        <v>25</v>
      </c>
      <c r="D5809" t="s">
        <v>63</v>
      </c>
      <c r="E5809" t="s">
        <v>64</v>
      </c>
      <c r="F5809" t="s">
        <v>65</v>
      </c>
      <c r="G5809" t="s">
        <v>66</v>
      </c>
      <c r="H5809" t="s">
        <v>67</v>
      </c>
      <c r="I5809">
        <v>2003</v>
      </c>
      <c r="J5809" t="s">
        <v>68</v>
      </c>
      <c r="K5809">
        <v>2007</v>
      </c>
      <c r="L5809" s="18">
        <v>39142</v>
      </c>
      <c r="M5809" t="s">
        <v>69</v>
      </c>
      <c r="N5809" t="s">
        <v>65</v>
      </c>
      <c r="O5809" t="s">
        <v>7742</v>
      </c>
    </row>
    <row r="5810" spans="1:15" x14ac:dyDescent="0.3">
      <c r="A5810" t="s">
        <v>7743</v>
      </c>
      <c r="B5810" t="s">
        <v>5</v>
      </c>
      <c r="C5810" t="s">
        <v>22</v>
      </c>
      <c r="D5810" t="s">
        <v>63</v>
      </c>
      <c r="E5810" t="s">
        <v>64</v>
      </c>
      <c r="F5810" t="s">
        <v>65</v>
      </c>
      <c r="G5810" t="s">
        <v>66</v>
      </c>
      <c r="H5810" t="s">
        <v>67</v>
      </c>
      <c r="I5810">
        <v>2003</v>
      </c>
      <c r="J5810" t="s">
        <v>68</v>
      </c>
      <c r="K5810">
        <v>2005</v>
      </c>
      <c r="L5810" s="18">
        <v>38687</v>
      </c>
      <c r="M5810" t="s">
        <v>69</v>
      </c>
      <c r="N5810" t="s">
        <v>65</v>
      </c>
      <c r="O5810" t="s">
        <v>7744</v>
      </c>
    </row>
    <row r="5811" spans="1:15" x14ac:dyDescent="0.3">
      <c r="A5811" t="s">
        <v>7745</v>
      </c>
      <c r="B5811" t="s">
        <v>5</v>
      </c>
      <c r="C5811" t="s">
        <v>25</v>
      </c>
      <c r="D5811" t="s">
        <v>63</v>
      </c>
      <c r="E5811" t="s">
        <v>64</v>
      </c>
      <c r="F5811" t="s">
        <v>65</v>
      </c>
      <c r="G5811" t="s">
        <v>66</v>
      </c>
      <c r="H5811" t="s">
        <v>67</v>
      </c>
      <c r="I5811">
        <v>2003</v>
      </c>
      <c r="J5811" t="s">
        <v>68</v>
      </c>
      <c r="K5811">
        <v>2005</v>
      </c>
      <c r="M5811" t="s">
        <v>78</v>
      </c>
      <c r="N5811" t="s">
        <v>65</v>
      </c>
      <c r="O5811" t="s">
        <v>7740</v>
      </c>
    </row>
    <row r="5812" spans="1:15" x14ac:dyDescent="0.3">
      <c r="A5812" t="s">
        <v>7746</v>
      </c>
      <c r="B5812" t="s">
        <v>5</v>
      </c>
      <c r="C5812" t="s">
        <v>25</v>
      </c>
      <c r="D5812" t="s">
        <v>63</v>
      </c>
      <c r="E5812" t="s">
        <v>64</v>
      </c>
      <c r="F5812" t="s">
        <v>65</v>
      </c>
      <c r="G5812" t="s">
        <v>66</v>
      </c>
      <c r="H5812" t="s">
        <v>67</v>
      </c>
      <c r="I5812">
        <v>2004</v>
      </c>
      <c r="J5812" t="s">
        <v>68</v>
      </c>
      <c r="K5812">
        <v>2006</v>
      </c>
      <c r="L5812" s="18">
        <v>38930</v>
      </c>
      <c r="M5812" t="s">
        <v>69</v>
      </c>
      <c r="N5812" t="s">
        <v>65</v>
      </c>
      <c r="O5812" t="s">
        <v>7740</v>
      </c>
    </row>
    <row r="5813" spans="1:15" x14ac:dyDescent="0.3">
      <c r="A5813" t="s">
        <v>7747</v>
      </c>
      <c r="B5813" t="s">
        <v>5</v>
      </c>
      <c r="C5813" t="s">
        <v>15</v>
      </c>
      <c r="D5813" t="s">
        <v>89</v>
      </c>
      <c r="E5813" t="s">
        <v>90</v>
      </c>
      <c r="F5813" t="s">
        <v>65</v>
      </c>
      <c r="G5813" t="s">
        <v>66</v>
      </c>
      <c r="H5813" t="s">
        <v>67</v>
      </c>
      <c r="I5813">
        <v>2005</v>
      </c>
      <c r="J5813" t="s">
        <v>68</v>
      </c>
      <c r="K5813">
        <v>2008</v>
      </c>
      <c r="L5813" s="18">
        <v>39506</v>
      </c>
      <c r="M5813" t="s">
        <v>69</v>
      </c>
      <c r="N5813" t="s">
        <v>65</v>
      </c>
      <c r="O5813" t="s">
        <v>7748</v>
      </c>
    </row>
    <row r="5814" spans="1:15" x14ac:dyDescent="0.3">
      <c r="A5814" t="s">
        <v>7749</v>
      </c>
      <c r="B5814" t="s">
        <v>5</v>
      </c>
      <c r="C5814" t="s">
        <v>25</v>
      </c>
      <c r="D5814" t="s">
        <v>63</v>
      </c>
      <c r="E5814" t="s">
        <v>64</v>
      </c>
      <c r="F5814" t="s">
        <v>65</v>
      </c>
      <c r="G5814" t="s">
        <v>66</v>
      </c>
      <c r="H5814" t="s">
        <v>67</v>
      </c>
      <c r="I5814">
        <v>2000</v>
      </c>
      <c r="J5814" t="s">
        <v>68</v>
      </c>
      <c r="M5814" t="s">
        <v>78</v>
      </c>
      <c r="N5814" t="s">
        <v>65</v>
      </c>
      <c r="O5814" t="s">
        <v>7750</v>
      </c>
    </row>
    <row r="5815" spans="1:15" x14ac:dyDescent="0.3">
      <c r="A5815" t="s">
        <v>7751</v>
      </c>
      <c r="B5815" t="s">
        <v>5</v>
      </c>
      <c r="C5815" t="s">
        <v>18</v>
      </c>
      <c r="D5815" t="s">
        <v>89</v>
      </c>
      <c r="E5815" t="s">
        <v>90</v>
      </c>
      <c r="F5815" t="s">
        <v>65</v>
      </c>
      <c r="G5815" t="s">
        <v>66</v>
      </c>
      <c r="H5815" t="s">
        <v>67</v>
      </c>
      <c r="I5815">
        <v>2005</v>
      </c>
      <c r="J5815" t="s">
        <v>68</v>
      </c>
      <c r="K5815">
        <v>2009</v>
      </c>
      <c r="L5815" s="18">
        <v>39720</v>
      </c>
      <c r="M5815" t="s">
        <v>69</v>
      </c>
      <c r="N5815" t="s">
        <v>65</v>
      </c>
      <c r="O5815" t="s">
        <v>7752</v>
      </c>
    </row>
    <row r="5816" spans="1:15" x14ac:dyDescent="0.3">
      <c r="A5816" t="s">
        <v>7753</v>
      </c>
      <c r="B5816" t="s">
        <v>5</v>
      </c>
      <c r="C5816" t="s">
        <v>21</v>
      </c>
      <c r="D5816" t="s">
        <v>63</v>
      </c>
      <c r="E5816" t="s">
        <v>64</v>
      </c>
      <c r="F5816" t="s">
        <v>65</v>
      </c>
      <c r="G5816" t="s">
        <v>84</v>
      </c>
      <c r="H5816" t="s">
        <v>85</v>
      </c>
      <c r="I5816">
        <v>2005</v>
      </c>
      <c r="J5816" t="s">
        <v>68</v>
      </c>
      <c r="M5816" t="s">
        <v>78</v>
      </c>
      <c r="N5816" t="s">
        <v>65</v>
      </c>
      <c r="O5816" t="s">
        <v>7754</v>
      </c>
    </row>
    <row r="5817" spans="1:15" x14ac:dyDescent="0.3">
      <c r="A5817" t="s">
        <v>7755</v>
      </c>
      <c r="B5817" t="s">
        <v>5</v>
      </c>
      <c r="C5817" t="s">
        <v>19</v>
      </c>
      <c r="D5817" t="s">
        <v>63</v>
      </c>
      <c r="E5817" t="s">
        <v>64</v>
      </c>
      <c r="F5817" t="s">
        <v>65</v>
      </c>
      <c r="G5817" t="s">
        <v>66</v>
      </c>
      <c r="H5817" t="s">
        <v>67</v>
      </c>
      <c r="I5817">
        <v>2004</v>
      </c>
      <c r="J5817" t="s">
        <v>68</v>
      </c>
      <c r="K5817">
        <v>2006</v>
      </c>
      <c r="L5817" s="18">
        <v>38749</v>
      </c>
      <c r="M5817" t="s">
        <v>69</v>
      </c>
      <c r="N5817" t="s">
        <v>65</v>
      </c>
      <c r="O5817" t="s">
        <v>7756</v>
      </c>
    </row>
    <row r="5818" spans="1:15" x14ac:dyDescent="0.3">
      <c r="A5818" t="s">
        <v>7757</v>
      </c>
      <c r="B5818" t="s">
        <v>5</v>
      </c>
      <c r="C5818" t="s">
        <v>19</v>
      </c>
      <c r="D5818" t="s">
        <v>74</v>
      </c>
      <c r="E5818" t="s">
        <v>75</v>
      </c>
      <c r="F5818" t="s">
        <v>65</v>
      </c>
      <c r="G5818" t="s">
        <v>66</v>
      </c>
      <c r="H5818" t="s">
        <v>67</v>
      </c>
      <c r="I5818">
        <v>2005</v>
      </c>
      <c r="J5818" t="s">
        <v>68</v>
      </c>
      <c r="M5818" t="s">
        <v>78</v>
      </c>
      <c r="N5818" t="s">
        <v>65</v>
      </c>
      <c r="O5818" t="s">
        <v>7758</v>
      </c>
    </row>
    <row r="5819" spans="1:15" x14ac:dyDescent="0.3">
      <c r="A5819" t="s">
        <v>7759</v>
      </c>
      <c r="B5819" t="s">
        <v>5</v>
      </c>
      <c r="C5819" t="s">
        <v>15</v>
      </c>
      <c r="D5819" t="s">
        <v>89</v>
      </c>
      <c r="E5819" t="s">
        <v>90</v>
      </c>
      <c r="F5819" t="s">
        <v>65</v>
      </c>
      <c r="G5819" t="s">
        <v>66</v>
      </c>
      <c r="H5819" t="s">
        <v>67</v>
      </c>
      <c r="I5819">
        <v>2004</v>
      </c>
      <c r="J5819" t="s">
        <v>68</v>
      </c>
      <c r="K5819">
        <v>2006</v>
      </c>
      <c r="L5819" s="18">
        <v>38829</v>
      </c>
      <c r="M5819" t="s">
        <v>69</v>
      </c>
      <c r="N5819" t="s">
        <v>65</v>
      </c>
      <c r="O5819" t="s">
        <v>7536</v>
      </c>
    </row>
    <row r="5820" spans="1:15" x14ac:dyDescent="0.3">
      <c r="A5820" t="s">
        <v>7760</v>
      </c>
      <c r="B5820" t="s">
        <v>5</v>
      </c>
      <c r="C5820" t="s">
        <v>25</v>
      </c>
      <c r="D5820" t="s">
        <v>74</v>
      </c>
      <c r="E5820" t="s">
        <v>75</v>
      </c>
      <c r="F5820" t="s">
        <v>65</v>
      </c>
      <c r="G5820" t="s">
        <v>66</v>
      </c>
      <c r="H5820" t="s">
        <v>67</v>
      </c>
      <c r="I5820">
        <v>2005</v>
      </c>
      <c r="J5820" t="s">
        <v>68</v>
      </c>
      <c r="K5820">
        <v>2006</v>
      </c>
      <c r="L5820" s="18">
        <v>38838</v>
      </c>
      <c r="M5820" t="s">
        <v>69</v>
      </c>
      <c r="N5820" t="s">
        <v>65</v>
      </c>
      <c r="O5820" t="s">
        <v>7761</v>
      </c>
    </row>
    <row r="5821" spans="1:15" x14ac:dyDescent="0.3">
      <c r="A5821" t="s">
        <v>7762</v>
      </c>
      <c r="B5821" t="s">
        <v>5</v>
      </c>
      <c r="C5821" t="s">
        <v>18</v>
      </c>
      <c r="D5821" t="s">
        <v>89</v>
      </c>
      <c r="E5821" t="s">
        <v>90</v>
      </c>
      <c r="F5821" t="s">
        <v>65</v>
      </c>
      <c r="G5821" t="s">
        <v>66</v>
      </c>
      <c r="H5821" t="s">
        <v>67</v>
      </c>
      <c r="I5821">
        <v>2003</v>
      </c>
      <c r="J5821" t="s">
        <v>68</v>
      </c>
      <c r="K5821">
        <v>2006</v>
      </c>
      <c r="L5821" s="18">
        <v>38738</v>
      </c>
      <c r="M5821" t="s">
        <v>69</v>
      </c>
      <c r="N5821" t="s">
        <v>65</v>
      </c>
      <c r="O5821" t="s">
        <v>7543</v>
      </c>
    </row>
    <row r="5822" spans="1:15" x14ac:dyDescent="0.3">
      <c r="A5822" t="s">
        <v>7763</v>
      </c>
      <c r="B5822" t="s">
        <v>5</v>
      </c>
      <c r="C5822" t="s">
        <v>18</v>
      </c>
      <c r="D5822" t="s">
        <v>89</v>
      </c>
      <c r="E5822" t="s">
        <v>90</v>
      </c>
      <c r="F5822" t="s">
        <v>65</v>
      </c>
      <c r="G5822" t="s">
        <v>66</v>
      </c>
      <c r="H5822" t="s">
        <v>67</v>
      </c>
      <c r="I5822">
        <v>2005</v>
      </c>
      <c r="J5822" t="s">
        <v>68</v>
      </c>
      <c r="K5822">
        <v>2006</v>
      </c>
      <c r="L5822" s="18">
        <v>39028</v>
      </c>
      <c r="M5822" t="s">
        <v>69</v>
      </c>
      <c r="N5822" t="s">
        <v>65</v>
      </c>
      <c r="O5822" t="s">
        <v>7764</v>
      </c>
    </row>
    <row r="5823" spans="1:15" x14ac:dyDescent="0.3">
      <c r="A5823" t="s">
        <v>7765</v>
      </c>
      <c r="B5823" t="s">
        <v>5</v>
      </c>
      <c r="C5823" t="s">
        <v>25</v>
      </c>
      <c r="D5823" t="s">
        <v>63</v>
      </c>
      <c r="E5823" t="s">
        <v>64</v>
      </c>
      <c r="F5823" t="s">
        <v>65</v>
      </c>
      <c r="G5823" t="s">
        <v>66</v>
      </c>
      <c r="H5823" t="s">
        <v>67</v>
      </c>
      <c r="I5823">
        <v>2005</v>
      </c>
      <c r="J5823" t="s">
        <v>68</v>
      </c>
      <c r="K5823">
        <v>2006</v>
      </c>
      <c r="L5823" s="18">
        <v>39022</v>
      </c>
      <c r="M5823" t="s">
        <v>69</v>
      </c>
      <c r="N5823" t="s">
        <v>65</v>
      </c>
      <c r="O5823" t="s">
        <v>7766</v>
      </c>
    </row>
    <row r="5824" spans="1:15" x14ac:dyDescent="0.3">
      <c r="A5824" t="s">
        <v>7767</v>
      </c>
      <c r="B5824" t="s">
        <v>5</v>
      </c>
      <c r="C5824" t="s">
        <v>25</v>
      </c>
      <c r="D5824" t="s">
        <v>63</v>
      </c>
      <c r="E5824" t="s">
        <v>64</v>
      </c>
      <c r="F5824" t="s">
        <v>65</v>
      </c>
      <c r="G5824" t="s">
        <v>66</v>
      </c>
      <c r="H5824" t="s">
        <v>67</v>
      </c>
      <c r="I5824">
        <v>2005</v>
      </c>
      <c r="J5824" t="s">
        <v>68</v>
      </c>
      <c r="K5824">
        <v>2006</v>
      </c>
      <c r="L5824" s="18">
        <v>39022</v>
      </c>
      <c r="M5824" t="s">
        <v>69</v>
      </c>
      <c r="N5824" t="s">
        <v>65</v>
      </c>
      <c r="O5824" t="s">
        <v>7768</v>
      </c>
    </row>
    <row r="5825" spans="1:15" x14ac:dyDescent="0.3">
      <c r="A5825" t="s">
        <v>7769</v>
      </c>
      <c r="B5825" t="s">
        <v>5</v>
      </c>
      <c r="C5825" t="s">
        <v>25</v>
      </c>
      <c r="D5825" t="s">
        <v>89</v>
      </c>
      <c r="E5825" t="s">
        <v>90</v>
      </c>
      <c r="F5825" t="s">
        <v>65</v>
      </c>
      <c r="G5825" t="s">
        <v>66</v>
      </c>
      <c r="H5825" t="s">
        <v>67</v>
      </c>
      <c r="I5825">
        <v>2005</v>
      </c>
      <c r="J5825" t="s">
        <v>68</v>
      </c>
      <c r="K5825">
        <v>2005</v>
      </c>
      <c r="L5825" s="18">
        <v>38651</v>
      </c>
      <c r="M5825" t="s">
        <v>69</v>
      </c>
      <c r="N5825" t="s">
        <v>65</v>
      </c>
      <c r="O5825" t="s">
        <v>7770</v>
      </c>
    </row>
    <row r="5826" spans="1:15" x14ac:dyDescent="0.3">
      <c r="A5826" t="s">
        <v>7771</v>
      </c>
      <c r="B5826" t="s">
        <v>5</v>
      </c>
      <c r="C5826" t="s">
        <v>18</v>
      </c>
      <c r="D5826" t="s">
        <v>89</v>
      </c>
      <c r="E5826" t="s">
        <v>90</v>
      </c>
      <c r="F5826" t="s">
        <v>65</v>
      </c>
      <c r="G5826" t="s">
        <v>66</v>
      </c>
      <c r="H5826" t="s">
        <v>67</v>
      </c>
      <c r="I5826">
        <v>2004</v>
      </c>
      <c r="J5826" t="s">
        <v>68</v>
      </c>
      <c r="K5826">
        <v>2007</v>
      </c>
      <c r="L5826" s="18">
        <v>39315</v>
      </c>
      <c r="M5826" t="s">
        <v>69</v>
      </c>
      <c r="N5826" t="s">
        <v>65</v>
      </c>
      <c r="O5826" t="s">
        <v>7772</v>
      </c>
    </row>
    <row r="5827" spans="1:15" x14ac:dyDescent="0.3">
      <c r="A5827" t="s">
        <v>7773</v>
      </c>
      <c r="B5827" t="s">
        <v>5</v>
      </c>
      <c r="C5827" t="s">
        <v>25</v>
      </c>
      <c r="D5827" t="s">
        <v>74</v>
      </c>
      <c r="E5827" t="s">
        <v>75</v>
      </c>
      <c r="F5827" t="s">
        <v>65</v>
      </c>
      <c r="G5827" t="s">
        <v>66</v>
      </c>
      <c r="H5827" t="s">
        <v>67</v>
      </c>
      <c r="I5827">
        <v>2005</v>
      </c>
      <c r="J5827" t="s">
        <v>68</v>
      </c>
      <c r="K5827">
        <v>2005</v>
      </c>
      <c r="L5827" s="18">
        <v>38443</v>
      </c>
      <c r="M5827" t="s">
        <v>69</v>
      </c>
      <c r="N5827" t="s">
        <v>65</v>
      </c>
      <c r="O5827" t="s">
        <v>7774</v>
      </c>
    </row>
    <row r="5828" spans="1:15" x14ac:dyDescent="0.3">
      <c r="A5828" t="s">
        <v>7775</v>
      </c>
      <c r="B5828" t="s">
        <v>5</v>
      </c>
      <c r="C5828" t="s">
        <v>19</v>
      </c>
      <c r="D5828" t="s">
        <v>63</v>
      </c>
      <c r="E5828" t="s">
        <v>64</v>
      </c>
      <c r="F5828" t="s">
        <v>65</v>
      </c>
      <c r="G5828" t="s">
        <v>66</v>
      </c>
      <c r="H5828" t="s">
        <v>67</v>
      </c>
      <c r="I5828">
        <v>1999</v>
      </c>
      <c r="J5828" t="s">
        <v>68</v>
      </c>
      <c r="M5828" t="s">
        <v>78</v>
      </c>
      <c r="N5828" t="s">
        <v>65</v>
      </c>
      <c r="O5828" t="s">
        <v>7776</v>
      </c>
    </row>
    <row r="5829" spans="1:15" x14ac:dyDescent="0.3">
      <c r="A5829" t="s">
        <v>7777</v>
      </c>
      <c r="B5829" t="s">
        <v>5</v>
      </c>
      <c r="C5829" t="s">
        <v>18</v>
      </c>
      <c r="D5829" t="s">
        <v>89</v>
      </c>
      <c r="E5829" t="s">
        <v>90</v>
      </c>
      <c r="F5829" t="s">
        <v>65</v>
      </c>
      <c r="G5829" t="s">
        <v>84</v>
      </c>
      <c r="H5829" t="s">
        <v>85</v>
      </c>
      <c r="I5829">
        <v>2001</v>
      </c>
      <c r="J5829" t="s">
        <v>68</v>
      </c>
      <c r="K5829">
        <v>2006</v>
      </c>
      <c r="L5829" s="18">
        <v>38940</v>
      </c>
      <c r="M5829" t="s">
        <v>69</v>
      </c>
      <c r="N5829" t="s">
        <v>65</v>
      </c>
      <c r="O5829" t="s">
        <v>7534</v>
      </c>
    </row>
    <row r="5830" spans="1:15" x14ac:dyDescent="0.3">
      <c r="A5830" t="s">
        <v>7778</v>
      </c>
      <c r="B5830" t="s">
        <v>5</v>
      </c>
      <c r="C5830" t="s">
        <v>22</v>
      </c>
      <c r="D5830" t="s">
        <v>74</v>
      </c>
      <c r="E5830" t="s">
        <v>75</v>
      </c>
      <c r="F5830" t="s">
        <v>65</v>
      </c>
      <c r="G5830" t="s">
        <v>66</v>
      </c>
      <c r="H5830" t="s">
        <v>67</v>
      </c>
      <c r="I5830">
        <v>2004</v>
      </c>
      <c r="J5830" t="s">
        <v>68</v>
      </c>
      <c r="K5830">
        <v>2006</v>
      </c>
      <c r="L5830" s="18">
        <v>38869</v>
      </c>
      <c r="M5830" t="s">
        <v>69</v>
      </c>
      <c r="N5830" t="s">
        <v>65</v>
      </c>
      <c r="O5830" t="s">
        <v>7779</v>
      </c>
    </row>
    <row r="5831" spans="1:15" x14ac:dyDescent="0.3">
      <c r="A5831" t="s">
        <v>7780</v>
      </c>
      <c r="B5831" t="s">
        <v>5</v>
      </c>
      <c r="C5831" t="s">
        <v>25</v>
      </c>
      <c r="D5831" t="s">
        <v>63</v>
      </c>
      <c r="E5831" t="s">
        <v>64</v>
      </c>
      <c r="F5831" t="s">
        <v>65</v>
      </c>
      <c r="G5831" t="s">
        <v>66</v>
      </c>
      <c r="H5831" t="s">
        <v>67</v>
      </c>
      <c r="I5831">
        <v>2005</v>
      </c>
      <c r="J5831" t="s">
        <v>68</v>
      </c>
      <c r="K5831">
        <v>2005</v>
      </c>
      <c r="L5831" s="18">
        <v>38565</v>
      </c>
      <c r="M5831" t="s">
        <v>69</v>
      </c>
      <c r="N5831" t="s">
        <v>65</v>
      </c>
      <c r="O5831" t="s">
        <v>7781</v>
      </c>
    </row>
    <row r="5832" spans="1:15" x14ac:dyDescent="0.3">
      <c r="A5832" t="s">
        <v>7782</v>
      </c>
      <c r="B5832" t="s">
        <v>5</v>
      </c>
      <c r="C5832" t="s">
        <v>25</v>
      </c>
      <c r="D5832" t="s">
        <v>63</v>
      </c>
      <c r="E5832" t="s">
        <v>64</v>
      </c>
      <c r="F5832" t="s">
        <v>65</v>
      </c>
      <c r="G5832" t="s">
        <v>66</v>
      </c>
      <c r="H5832" t="s">
        <v>67</v>
      </c>
      <c r="I5832">
        <v>2005</v>
      </c>
      <c r="J5832" t="s">
        <v>68</v>
      </c>
      <c r="K5832">
        <v>2006</v>
      </c>
      <c r="L5832" s="18">
        <v>38777</v>
      </c>
      <c r="M5832" t="s">
        <v>69</v>
      </c>
      <c r="N5832" t="s">
        <v>65</v>
      </c>
      <c r="O5832" t="s">
        <v>7783</v>
      </c>
    </row>
    <row r="5833" spans="1:15" x14ac:dyDescent="0.3">
      <c r="A5833" t="s">
        <v>7784</v>
      </c>
      <c r="B5833" t="s">
        <v>5</v>
      </c>
      <c r="C5833" t="s">
        <v>25</v>
      </c>
      <c r="D5833" t="s">
        <v>63</v>
      </c>
      <c r="E5833" t="s">
        <v>64</v>
      </c>
      <c r="F5833" t="s">
        <v>65</v>
      </c>
      <c r="G5833" t="s">
        <v>66</v>
      </c>
      <c r="H5833" t="s">
        <v>67</v>
      </c>
      <c r="I5833">
        <v>2005</v>
      </c>
      <c r="J5833" t="s">
        <v>68</v>
      </c>
      <c r="K5833">
        <v>2005</v>
      </c>
      <c r="L5833" s="18">
        <v>38687</v>
      </c>
      <c r="M5833" t="s">
        <v>69</v>
      </c>
      <c r="N5833" t="s">
        <v>65</v>
      </c>
      <c r="O5833" t="s">
        <v>7722</v>
      </c>
    </row>
    <row r="5834" spans="1:15" x14ac:dyDescent="0.3">
      <c r="A5834" t="s">
        <v>7785</v>
      </c>
      <c r="B5834" t="s">
        <v>5</v>
      </c>
      <c r="C5834" t="s">
        <v>25</v>
      </c>
      <c r="D5834" t="s">
        <v>74</v>
      </c>
      <c r="E5834" t="s">
        <v>75</v>
      </c>
      <c r="F5834" t="s">
        <v>65</v>
      </c>
      <c r="G5834" t="s">
        <v>66</v>
      </c>
      <c r="H5834" t="s">
        <v>67</v>
      </c>
      <c r="I5834">
        <v>2004</v>
      </c>
      <c r="J5834" t="s">
        <v>68</v>
      </c>
      <c r="K5834">
        <v>2005</v>
      </c>
      <c r="L5834" s="18">
        <v>38473</v>
      </c>
      <c r="M5834" t="s">
        <v>69</v>
      </c>
      <c r="N5834" t="s">
        <v>65</v>
      </c>
      <c r="O5834" t="s">
        <v>7786</v>
      </c>
    </row>
    <row r="5835" spans="1:15" x14ac:dyDescent="0.3">
      <c r="A5835" t="s">
        <v>7787</v>
      </c>
      <c r="B5835" t="s">
        <v>5</v>
      </c>
      <c r="C5835" t="s">
        <v>25</v>
      </c>
      <c r="D5835" t="s">
        <v>63</v>
      </c>
      <c r="E5835" t="s">
        <v>64</v>
      </c>
      <c r="F5835" t="s">
        <v>65</v>
      </c>
      <c r="G5835" t="s">
        <v>66</v>
      </c>
      <c r="H5835" t="s">
        <v>67</v>
      </c>
      <c r="I5835">
        <v>2004</v>
      </c>
      <c r="J5835" t="s">
        <v>68</v>
      </c>
      <c r="K5835">
        <v>2005</v>
      </c>
      <c r="L5835" s="18">
        <v>38534</v>
      </c>
      <c r="M5835" t="s">
        <v>69</v>
      </c>
      <c r="N5835" t="s">
        <v>65</v>
      </c>
      <c r="O5835" t="s">
        <v>7788</v>
      </c>
    </row>
    <row r="5836" spans="1:15" x14ac:dyDescent="0.3">
      <c r="A5836" t="s">
        <v>7789</v>
      </c>
      <c r="B5836" t="s">
        <v>5</v>
      </c>
      <c r="C5836" t="s">
        <v>25</v>
      </c>
      <c r="D5836" t="s">
        <v>63</v>
      </c>
      <c r="E5836" t="s">
        <v>64</v>
      </c>
      <c r="F5836" t="s">
        <v>65</v>
      </c>
      <c r="G5836" t="s">
        <v>66</v>
      </c>
      <c r="H5836" t="s">
        <v>67</v>
      </c>
      <c r="I5836">
        <v>2005</v>
      </c>
      <c r="J5836" t="s">
        <v>68</v>
      </c>
      <c r="K5836">
        <v>2005</v>
      </c>
      <c r="L5836" s="18">
        <v>38443</v>
      </c>
      <c r="M5836" t="s">
        <v>69</v>
      </c>
      <c r="N5836" t="s">
        <v>65</v>
      </c>
      <c r="O5836" t="s">
        <v>7786</v>
      </c>
    </row>
    <row r="5837" spans="1:15" x14ac:dyDescent="0.3">
      <c r="A5837" t="s">
        <v>7790</v>
      </c>
      <c r="B5837" t="s">
        <v>5</v>
      </c>
      <c r="C5837" t="s">
        <v>18</v>
      </c>
      <c r="D5837" t="s">
        <v>89</v>
      </c>
      <c r="E5837" t="s">
        <v>90</v>
      </c>
      <c r="F5837" t="s">
        <v>65</v>
      </c>
      <c r="G5837" t="s">
        <v>66</v>
      </c>
      <c r="H5837" t="s">
        <v>67</v>
      </c>
      <c r="I5837">
        <v>2004</v>
      </c>
      <c r="J5837" t="s">
        <v>68</v>
      </c>
      <c r="M5837" t="s">
        <v>78</v>
      </c>
      <c r="N5837" t="s">
        <v>65</v>
      </c>
      <c r="O5837" t="s">
        <v>2385</v>
      </c>
    </row>
    <row r="5838" spans="1:15" x14ac:dyDescent="0.3">
      <c r="A5838" t="s">
        <v>7791</v>
      </c>
      <c r="B5838" t="s">
        <v>5</v>
      </c>
      <c r="C5838" t="s">
        <v>18</v>
      </c>
      <c r="D5838" t="s">
        <v>89</v>
      </c>
      <c r="E5838" t="s">
        <v>90</v>
      </c>
      <c r="F5838" t="s">
        <v>65</v>
      </c>
      <c r="G5838" t="s">
        <v>66</v>
      </c>
      <c r="H5838" t="s">
        <v>67</v>
      </c>
      <c r="I5838">
        <v>2004</v>
      </c>
      <c r="J5838" t="s">
        <v>68</v>
      </c>
      <c r="K5838">
        <v>2009</v>
      </c>
      <c r="L5838" s="18">
        <v>39938</v>
      </c>
      <c r="M5838" t="s">
        <v>69</v>
      </c>
      <c r="N5838" t="s">
        <v>65</v>
      </c>
      <c r="O5838" t="s">
        <v>7580</v>
      </c>
    </row>
    <row r="5839" spans="1:15" x14ac:dyDescent="0.3">
      <c r="A5839" t="s">
        <v>7792</v>
      </c>
      <c r="B5839" t="s">
        <v>5</v>
      </c>
      <c r="C5839" t="s">
        <v>22</v>
      </c>
      <c r="D5839" t="s">
        <v>74</v>
      </c>
      <c r="E5839" t="s">
        <v>75</v>
      </c>
      <c r="F5839" t="s">
        <v>65</v>
      </c>
      <c r="G5839" t="s">
        <v>66</v>
      </c>
      <c r="H5839" t="s">
        <v>67</v>
      </c>
      <c r="I5839">
        <v>2003</v>
      </c>
      <c r="J5839" t="s">
        <v>68</v>
      </c>
      <c r="K5839">
        <v>2005</v>
      </c>
      <c r="L5839" s="18">
        <v>38443</v>
      </c>
      <c r="M5839" t="s">
        <v>69</v>
      </c>
      <c r="N5839" t="s">
        <v>65</v>
      </c>
      <c r="O5839" t="s">
        <v>7793</v>
      </c>
    </row>
    <row r="5840" spans="1:15" x14ac:dyDescent="0.3">
      <c r="A5840" t="s">
        <v>7794</v>
      </c>
      <c r="B5840" t="s">
        <v>5</v>
      </c>
      <c r="C5840" t="s">
        <v>27</v>
      </c>
      <c r="D5840" t="s">
        <v>74</v>
      </c>
      <c r="E5840" t="s">
        <v>75</v>
      </c>
      <c r="F5840" t="s">
        <v>65</v>
      </c>
      <c r="G5840" t="s">
        <v>66</v>
      </c>
      <c r="H5840" t="s">
        <v>67</v>
      </c>
      <c r="I5840">
        <v>2005</v>
      </c>
      <c r="J5840" t="s">
        <v>68</v>
      </c>
      <c r="M5840" t="s">
        <v>78</v>
      </c>
      <c r="N5840" t="s">
        <v>65</v>
      </c>
      <c r="O5840" t="s">
        <v>7795</v>
      </c>
    </row>
    <row r="5841" spans="1:15" x14ac:dyDescent="0.3">
      <c r="A5841" t="s">
        <v>7796</v>
      </c>
      <c r="B5841" t="s">
        <v>5</v>
      </c>
      <c r="C5841" t="s">
        <v>29</v>
      </c>
      <c r="D5841" t="s">
        <v>63</v>
      </c>
      <c r="E5841" t="s">
        <v>64</v>
      </c>
      <c r="F5841" t="s">
        <v>65</v>
      </c>
      <c r="G5841" t="s">
        <v>66</v>
      </c>
      <c r="H5841" t="s">
        <v>67</v>
      </c>
      <c r="I5841">
        <v>2005</v>
      </c>
      <c r="J5841" t="s">
        <v>68</v>
      </c>
      <c r="K5841">
        <v>2007</v>
      </c>
      <c r="L5841" s="18">
        <v>39173</v>
      </c>
      <c r="M5841" t="s">
        <v>69</v>
      </c>
      <c r="N5841" t="s">
        <v>65</v>
      </c>
      <c r="O5841" t="s">
        <v>7797</v>
      </c>
    </row>
    <row r="5842" spans="1:15" x14ac:dyDescent="0.3">
      <c r="A5842" t="s">
        <v>7798</v>
      </c>
      <c r="B5842" t="s">
        <v>5</v>
      </c>
      <c r="C5842" t="s">
        <v>25</v>
      </c>
      <c r="D5842" t="s">
        <v>63</v>
      </c>
      <c r="E5842" t="s">
        <v>64</v>
      </c>
      <c r="F5842" t="s">
        <v>65</v>
      </c>
      <c r="G5842" t="s">
        <v>66</v>
      </c>
      <c r="H5842" t="s">
        <v>67</v>
      </c>
      <c r="I5842">
        <v>2004</v>
      </c>
      <c r="J5842" t="s">
        <v>68</v>
      </c>
      <c r="K5842">
        <v>2006</v>
      </c>
      <c r="L5842" s="18">
        <v>38777</v>
      </c>
      <c r="M5842" t="s">
        <v>69</v>
      </c>
      <c r="N5842" t="s">
        <v>65</v>
      </c>
      <c r="O5842" t="s">
        <v>7788</v>
      </c>
    </row>
    <row r="5843" spans="1:15" x14ac:dyDescent="0.3">
      <c r="A5843" t="s">
        <v>7799</v>
      </c>
      <c r="B5843" t="s">
        <v>5</v>
      </c>
      <c r="C5843" t="s">
        <v>25</v>
      </c>
      <c r="D5843" t="s">
        <v>63</v>
      </c>
      <c r="E5843" t="s">
        <v>64</v>
      </c>
      <c r="F5843" t="s">
        <v>65</v>
      </c>
      <c r="G5843" t="s">
        <v>66</v>
      </c>
      <c r="H5843" t="s">
        <v>67</v>
      </c>
      <c r="I5843">
        <v>2004</v>
      </c>
      <c r="J5843" t="s">
        <v>68</v>
      </c>
      <c r="K5843">
        <v>2005</v>
      </c>
      <c r="L5843" s="18">
        <v>38701</v>
      </c>
      <c r="M5843" t="s">
        <v>69</v>
      </c>
      <c r="N5843" t="s">
        <v>65</v>
      </c>
      <c r="O5843" t="s">
        <v>7697</v>
      </c>
    </row>
    <row r="5844" spans="1:15" x14ac:dyDescent="0.3">
      <c r="A5844" t="s">
        <v>7800</v>
      </c>
      <c r="B5844" t="s">
        <v>5</v>
      </c>
      <c r="C5844" t="s">
        <v>25</v>
      </c>
      <c r="D5844" t="s">
        <v>74</v>
      </c>
      <c r="E5844" t="s">
        <v>75</v>
      </c>
      <c r="F5844" t="s">
        <v>65</v>
      </c>
      <c r="G5844" t="s">
        <v>66</v>
      </c>
      <c r="H5844" t="s">
        <v>67</v>
      </c>
      <c r="I5844">
        <v>2003</v>
      </c>
      <c r="J5844" t="s">
        <v>68</v>
      </c>
      <c r="K5844">
        <v>2003</v>
      </c>
      <c r="L5844" s="18">
        <v>37895</v>
      </c>
      <c r="M5844" t="s">
        <v>69</v>
      </c>
      <c r="N5844" t="s">
        <v>65</v>
      </c>
      <c r="O5844" t="s">
        <v>7801</v>
      </c>
    </row>
    <row r="5845" spans="1:15" x14ac:dyDescent="0.3">
      <c r="A5845" t="s">
        <v>7802</v>
      </c>
      <c r="B5845" t="s">
        <v>5</v>
      </c>
      <c r="C5845" t="s">
        <v>25</v>
      </c>
      <c r="D5845" t="s">
        <v>74</v>
      </c>
      <c r="E5845" t="s">
        <v>75</v>
      </c>
      <c r="F5845" t="s">
        <v>65</v>
      </c>
      <c r="G5845" t="s">
        <v>66</v>
      </c>
      <c r="H5845" t="s">
        <v>67</v>
      </c>
      <c r="I5845">
        <v>2005</v>
      </c>
      <c r="J5845" t="s">
        <v>68</v>
      </c>
      <c r="K5845">
        <v>2005</v>
      </c>
      <c r="L5845" s="18">
        <v>38534</v>
      </c>
      <c r="M5845" t="s">
        <v>69</v>
      </c>
      <c r="N5845" t="s">
        <v>65</v>
      </c>
      <c r="O5845" t="s">
        <v>7801</v>
      </c>
    </row>
    <row r="5846" spans="1:15" x14ac:dyDescent="0.3">
      <c r="A5846" t="s">
        <v>7803</v>
      </c>
      <c r="B5846" t="s">
        <v>5</v>
      </c>
      <c r="C5846" t="s">
        <v>25</v>
      </c>
      <c r="D5846" t="s">
        <v>74</v>
      </c>
      <c r="E5846" t="s">
        <v>75</v>
      </c>
      <c r="F5846" t="s">
        <v>65</v>
      </c>
      <c r="G5846" t="s">
        <v>66</v>
      </c>
      <c r="H5846" t="s">
        <v>67</v>
      </c>
      <c r="I5846">
        <v>2005</v>
      </c>
      <c r="J5846" t="s">
        <v>68</v>
      </c>
      <c r="K5846">
        <v>2006</v>
      </c>
      <c r="L5846" s="18">
        <v>38777</v>
      </c>
      <c r="M5846" t="s">
        <v>69</v>
      </c>
      <c r="N5846" t="s">
        <v>65</v>
      </c>
      <c r="O5846" t="s">
        <v>7704</v>
      </c>
    </row>
    <row r="5847" spans="1:15" x14ac:dyDescent="0.3">
      <c r="A5847" t="s">
        <v>7804</v>
      </c>
      <c r="B5847" t="s">
        <v>5</v>
      </c>
      <c r="C5847" t="s">
        <v>17</v>
      </c>
      <c r="D5847" t="s">
        <v>74</v>
      </c>
      <c r="E5847" t="s">
        <v>75</v>
      </c>
      <c r="F5847" t="s">
        <v>65</v>
      </c>
      <c r="G5847" t="s">
        <v>66</v>
      </c>
      <c r="H5847" t="s">
        <v>67</v>
      </c>
      <c r="I5847">
        <v>2005</v>
      </c>
      <c r="J5847" t="s">
        <v>68</v>
      </c>
      <c r="K5847">
        <v>2007</v>
      </c>
      <c r="L5847" s="18">
        <v>39173</v>
      </c>
      <c r="M5847" t="s">
        <v>69</v>
      </c>
      <c r="N5847" t="s">
        <v>65</v>
      </c>
      <c r="O5847" t="s">
        <v>7805</v>
      </c>
    </row>
    <row r="5848" spans="1:15" x14ac:dyDescent="0.3">
      <c r="A5848" t="s">
        <v>7806</v>
      </c>
      <c r="B5848" t="s">
        <v>5</v>
      </c>
      <c r="C5848" t="s">
        <v>27</v>
      </c>
      <c r="D5848" t="s">
        <v>63</v>
      </c>
      <c r="E5848" t="s">
        <v>64</v>
      </c>
      <c r="F5848" t="s">
        <v>65</v>
      </c>
      <c r="G5848" t="s">
        <v>66</v>
      </c>
      <c r="H5848" t="s">
        <v>67</v>
      </c>
      <c r="I5848">
        <v>2003</v>
      </c>
      <c r="J5848" t="s">
        <v>68</v>
      </c>
      <c r="K5848">
        <v>2006</v>
      </c>
      <c r="L5848" s="18">
        <v>38733</v>
      </c>
      <c r="M5848" t="s">
        <v>69</v>
      </c>
      <c r="N5848" t="s">
        <v>65</v>
      </c>
      <c r="O5848" t="s">
        <v>7807</v>
      </c>
    </row>
    <row r="5849" spans="1:15" x14ac:dyDescent="0.3">
      <c r="A5849" t="s">
        <v>7808</v>
      </c>
      <c r="B5849" t="s">
        <v>5</v>
      </c>
      <c r="C5849" t="s">
        <v>27</v>
      </c>
      <c r="D5849" t="s">
        <v>63</v>
      </c>
      <c r="E5849" t="s">
        <v>64</v>
      </c>
      <c r="F5849" t="s">
        <v>65</v>
      </c>
      <c r="G5849" t="s">
        <v>66</v>
      </c>
      <c r="H5849" t="s">
        <v>67</v>
      </c>
      <c r="I5849">
        <v>2003</v>
      </c>
      <c r="J5849" t="s">
        <v>68</v>
      </c>
      <c r="K5849">
        <v>2009</v>
      </c>
      <c r="L5849" s="18">
        <v>39973</v>
      </c>
      <c r="M5849" t="s">
        <v>69</v>
      </c>
      <c r="N5849" t="s">
        <v>65</v>
      </c>
      <c r="O5849" t="s">
        <v>7809</v>
      </c>
    </row>
    <row r="5850" spans="1:15" x14ac:dyDescent="0.3">
      <c r="A5850" t="s">
        <v>7810</v>
      </c>
      <c r="B5850" t="s">
        <v>5</v>
      </c>
      <c r="C5850" t="s">
        <v>25</v>
      </c>
      <c r="D5850" t="s">
        <v>74</v>
      </c>
      <c r="E5850" t="s">
        <v>75</v>
      </c>
      <c r="F5850" t="s">
        <v>65</v>
      </c>
      <c r="G5850" t="s">
        <v>66</v>
      </c>
      <c r="H5850" t="s">
        <v>67</v>
      </c>
      <c r="I5850">
        <v>2005</v>
      </c>
      <c r="J5850" t="s">
        <v>68</v>
      </c>
      <c r="K5850">
        <v>2007</v>
      </c>
      <c r="L5850" s="18">
        <v>39443</v>
      </c>
      <c r="M5850" t="s">
        <v>69</v>
      </c>
      <c r="N5850" t="s">
        <v>65</v>
      </c>
      <c r="O5850" t="s">
        <v>7811</v>
      </c>
    </row>
    <row r="5851" spans="1:15" x14ac:dyDescent="0.3">
      <c r="A5851" t="s">
        <v>7812</v>
      </c>
      <c r="B5851" t="s">
        <v>5</v>
      </c>
      <c r="C5851" t="s">
        <v>25</v>
      </c>
      <c r="D5851" t="s">
        <v>74</v>
      </c>
      <c r="E5851" t="s">
        <v>75</v>
      </c>
      <c r="F5851" t="s">
        <v>65</v>
      </c>
      <c r="G5851" t="s">
        <v>66</v>
      </c>
      <c r="H5851" t="s">
        <v>67</v>
      </c>
      <c r="I5851">
        <v>2003</v>
      </c>
      <c r="J5851" t="s">
        <v>68</v>
      </c>
      <c r="K5851">
        <v>2005</v>
      </c>
      <c r="L5851" s="18">
        <v>38443</v>
      </c>
      <c r="M5851" t="s">
        <v>69</v>
      </c>
      <c r="N5851" t="s">
        <v>65</v>
      </c>
      <c r="O5851" t="s">
        <v>7813</v>
      </c>
    </row>
    <row r="5852" spans="1:15" x14ac:dyDescent="0.3">
      <c r="A5852" t="s">
        <v>7814</v>
      </c>
      <c r="B5852" t="s">
        <v>5</v>
      </c>
      <c r="C5852" t="s">
        <v>25</v>
      </c>
      <c r="D5852" t="s">
        <v>89</v>
      </c>
      <c r="E5852" t="s">
        <v>90</v>
      </c>
      <c r="F5852" t="s">
        <v>65</v>
      </c>
      <c r="G5852" t="s">
        <v>66</v>
      </c>
      <c r="H5852" t="s">
        <v>67</v>
      </c>
      <c r="I5852">
        <v>2004</v>
      </c>
      <c r="J5852" t="s">
        <v>68</v>
      </c>
      <c r="K5852">
        <v>2005</v>
      </c>
      <c r="L5852" s="18">
        <v>38468</v>
      </c>
      <c r="M5852" t="s">
        <v>69</v>
      </c>
      <c r="N5852" t="s">
        <v>65</v>
      </c>
      <c r="O5852" t="s">
        <v>7815</v>
      </c>
    </row>
    <row r="5853" spans="1:15" x14ac:dyDescent="0.3">
      <c r="A5853" t="s">
        <v>7816</v>
      </c>
      <c r="B5853" t="s">
        <v>5</v>
      </c>
      <c r="C5853" t="s">
        <v>15</v>
      </c>
      <c r="D5853" t="s">
        <v>63</v>
      </c>
      <c r="E5853" t="s">
        <v>64</v>
      </c>
      <c r="F5853" t="s">
        <v>65</v>
      </c>
      <c r="G5853" t="s">
        <v>66</v>
      </c>
      <c r="H5853" t="s">
        <v>67</v>
      </c>
      <c r="I5853">
        <v>2005</v>
      </c>
      <c r="J5853" t="s">
        <v>68</v>
      </c>
      <c r="K5853">
        <v>2006</v>
      </c>
      <c r="M5853" t="s">
        <v>78</v>
      </c>
      <c r="N5853" t="s">
        <v>65</v>
      </c>
      <c r="O5853" t="s">
        <v>7748</v>
      </c>
    </row>
    <row r="5854" spans="1:15" x14ac:dyDescent="0.3">
      <c r="A5854" t="s">
        <v>7817</v>
      </c>
      <c r="B5854" t="s">
        <v>5</v>
      </c>
      <c r="C5854" t="s">
        <v>15</v>
      </c>
      <c r="D5854" t="s">
        <v>89</v>
      </c>
      <c r="E5854" t="s">
        <v>90</v>
      </c>
      <c r="F5854" t="s">
        <v>65</v>
      </c>
      <c r="G5854" t="s">
        <v>66</v>
      </c>
      <c r="H5854" t="s">
        <v>67</v>
      </c>
      <c r="I5854">
        <v>2004</v>
      </c>
      <c r="J5854" t="s">
        <v>68</v>
      </c>
      <c r="M5854" t="s">
        <v>78</v>
      </c>
      <c r="N5854" t="s">
        <v>65</v>
      </c>
      <c r="O5854" t="s">
        <v>7818</v>
      </c>
    </row>
    <row r="5855" spans="1:15" x14ac:dyDescent="0.3">
      <c r="A5855" t="s">
        <v>7819</v>
      </c>
      <c r="B5855" t="s">
        <v>5</v>
      </c>
      <c r="C5855" t="s">
        <v>25</v>
      </c>
      <c r="D5855" t="s">
        <v>63</v>
      </c>
      <c r="E5855" t="s">
        <v>64</v>
      </c>
      <c r="F5855" t="s">
        <v>65</v>
      </c>
      <c r="G5855" t="s">
        <v>66</v>
      </c>
      <c r="H5855" t="s">
        <v>67</v>
      </c>
      <c r="I5855">
        <v>2004</v>
      </c>
      <c r="J5855" t="s">
        <v>68</v>
      </c>
      <c r="K5855">
        <v>2004</v>
      </c>
      <c r="L5855" s="18">
        <v>38139</v>
      </c>
      <c r="M5855" t="s">
        <v>69</v>
      </c>
      <c r="N5855" t="s">
        <v>65</v>
      </c>
      <c r="O5855" t="s">
        <v>7820</v>
      </c>
    </row>
    <row r="5856" spans="1:15" x14ac:dyDescent="0.3">
      <c r="A5856" t="s">
        <v>7821</v>
      </c>
      <c r="B5856" t="s">
        <v>5</v>
      </c>
      <c r="C5856" t="s">
        <v>17</v>
      </c>
      <c r="D5856" t="s">
        <v>63</v>
      </c>
      <c r="E5856" t="s">
        <v>64</v>
      </c>
      <c r="F5856" t="s">
        <v>65</v>
      </c>
      <c r="G5856" t="s">
        <v>66</v>
      </c>
      <c r="H5856" t="s">
        <v>67</v>
      </c>
      <c r="I5856">
        <v>2002</v>
      </c>
      <c r="J5856" t="s">
        <v>68</v>
      </c>
      <c r="K5856">
        <v>2003</v>
      </c>
      <c r="L5856" s="18">
        <v>37834</v>
      </c>
      <c r="M5856" t="s">
        <v>69</v>
      </c>
      <c r="N5856" t="s">
        <v>65</v>
      </c>
      <c r="O5856" t="s">
        <v>7822</v>
      </c>
    </row>
    <row r="5857" spans="1:15" x14ac:dyDescent="0.3">
      <c r="A5857" t="s">
        <v>7823</v>
      </c>
      <c r="B5857" t="s">
        <v>5</v>
      </c>
      <c r="C5857" t="s">
        <v>21</v>
      </c>
      <c r="D5857" t="s">
        <v>63</v>
      </c>
      <c r="E5857" t="s">
        <v>64</v>
      </c>
      <c r="F5857" t="s">
        <v>65</v>
      </c>
      <c r="G5857" t="s">
        <v>84</v>
      </c>
      <c r="H5857" t="s">
        <v>85</v>
      </c>
      <c r="I5857">
        <v>2005</v>
      </c>
      <c r="J5857" t="s">
        <v>68</v>
      </c>
      <c r="K5857">
        <v>2007</v>
      </c>
      <c r="L5857" s="18">
        <v>39336</v>
      </c>
      <c r="M5857" t="s">
        <v>69</v>
      </c>
      <c r="N5857" t="s">
        <v>65</v>
      </c>
      <c r="O5857" t="s">
        <v>7651</v>
      </c>
    </row>
    <row r="5858" spans="1:15" x14ac:dyDescent="0.3">
      <c r="A5858" t="s">
        <v>7824</v>
      </c>
      <c r="B5858" t="s">
        <v>5</v>
      </c>
      <c r="C5858" t="s">
        <v>25</v>
      </c>
      <c r="D5858" t="s">
        <v>63</v>
      </c>
      <c r="E5858" t="s">
        <v>64</v>
      </c>
      <c r="F5858" t="s">
        <v>65</v>
      </c>
      <c r="G5858" t="s">
        <v>66</v>
      </c>
      <c r="H5858" t="s">
        <v>67</v>
      </c>
      <c r="I5858">
        <v>2003</v>
      </c>
      <c r="J5858" t="s">
        <v>68</v>
      </c>
      <c r="K5858">
        <v>2003</v>
      </c>
      <c r="L5858" s="18">
        <v>37956</v>
      </c>
      <c r="M5858" t="s">
        <v>69</v>
      </c>
      <c r="N5858" t="s">
        <v>65</v>
      </c>
      <c r="O5858" t="s">
        <v>7825</v>
      </c>
    </row>
    <row r="5859" spans="1:15" x14ac:dyDescent="0.3">
      <c r="A5859" t="s">
        <v>7826</v>
      </c>
      <c r="B5859" t="s">
        <v>5</v>
      </c>
      <c r="C5859" t="s">
        <v>25</v>
      </c>
      <c r="D5859" t="s">
        <v>63</v>
      </c>
      <c r="E5859" t="s">
        <v>64</v>
      </c>
      <c r="F5859" t="s">
        <v>65</v>
      </c>
      <c r="G5859" t="s">
        <v>66</v>
      </c>
      <c r="H5859" t="s">
        <v>67</v>
      </c>
      <c r="I5859">
        <v>2003</v>
      </c>
      <c r="J5859" t="s">
        <v>68</v>
      </c>
      <c r="K5859">
        <v>2004</v>
      </c>
      <c r="L5859" s="18">
        <v>38056</v>
      </c>
      <c r="M5859" t="s">
        <v>69</v>
      </c>
      <c r="N5859" t="s">
        <v>65</v>
      </c>
      <c r="O5859" t="s">
        <v>7820</v>
      </c>
    </row>
    <row r="5860" spans="1:15" x14ac:dyDescent="0.3">
      <c r="A5860" t="s">
        <v>7827</v>
      </c>
      <c r="B5860" t="s">
        <v>5</v>
      </c>
      <c r="C5860" t="s">
        <v>21</v>
      </c>
      <c r="D5860" t="s">
        <v>63</v>
      </c>
      <c r="E5860" t="s">
        <v>64</v>
      </c>
      <c r="F5860" t="s">
        <v>65</v>
      </c>
      <c r="G5860" t="s">
        <v>84</v>
      </c>
      <c r="H5860" t="s">
        <v>85</v>
      </c>
      <c r="I5860">
        <v>2005</v>
      </c>
      <c r="J5860" t="s">
        <v>68</v>
      </c>
      <c r="K5860">
        <v>2005</v>
      </c>
      <c r="L5860" s="18">
        <v>38626</v>
      </c>
      <c r="M5860" t="s">
        <v>69</v>
      </c>
      <c r="N5860" t="s">
        <v>65</v>
      </c>
      <c r="O5860" t="s">
        <v>7651</v>
      </c>
    </row>
    <row r="5861" spans="1:15" x14ac:dyDescent="0.3">
      <c r="A5861" t="s">
        <v>7828</v>
      </c>
      <c r="B5861" t="s">
        <v>5</v>
      </c>
      <c r="C5861" t="s">
        <v>25</v>
      </c>
      <c r="D5861" t="s">
        <v>63</v>
      </c>
      <c r="E5861" t="s">
        <v>64</v>
      </c>
      <c r="F5861" t="s">
        <v>65</v>
      </c>
      <c r="G5861" t="s">
        <v>66</v>
      </c>
      <c r="H5861" t="s">
        <v>67</v>
      </c>
      <c r="I5861">
        <v>2003</v>
      </c>
      <c r="J5861" t="s">
        <v>68</v>
      </c>
      <c r="K5861">
        <v>2007</v>
      </c>
      <c r="L5861" s="18">
        <v>39264</v>
      </c>
      <c r="M5861" t="s">
        <v>69</v>
      </c>
      <c r="N5861" t="s">
        <v>65</v>
      </c>
      <c r="O5861" t="s">
        <v>7740</v>
      </c>
    </row>
    <row r="5862" spans="1:15" x14ac:dyDescent="0.3">
      <c r="A5862" t="s">
        <v>7829</v>
      </c>
      <c r="B5862" t="s">
        <v>5</v>
      </c>
      <c r="C5862" t="s">
        <v>25</v>
      </c>
      <c r="D5862" t="s">
        <v>63</v>
      </c>
      <c r="E5862" t="s">
        <v>64</v>
      </c>
      <c r="F5862" t="s">
        <v>65</v>
      </c>
      <c r="G5862" t="s">
        <v>66</v>
      </c>
      <c r="H5862" t="s">
        <v>67</v>
      </c>
      <c r="I5862">
        <v>2005</v>
      </c>
      <c r="J5862" t="s">
        <v>68</v>
      </c>
      <c r="K5862">
        <v>2006</v>
      </c>
      <c r="L5862" s="18">
        <v>38626</v>
      </c>
      <c r="M5862" t="s">
        <v>69</v>
      </c>
      <c r="N5862" t="s">
        <v>65</v>
      </c>
      <c r="O5862" t="s">
        <v>7830</v>
      </c>
    </row>
    <row r="5863" spans="1:15" x14ac:dyDescent="0.3">
      <c r="A5863" t="s">
        <v>7831</v>
      </c>
      <c r="B5863" t="s">
        <v>5</v>
      </c>
      <c r="C5863" t="s">
        <v>27</v>
      </c>
      <c r="D5863" t="s">
        <v>63</v>
      </c>
      <c r="E5863" t="s">
        <v>64</v>
      </c>
      <c r="F5863" t="s">
        <v>65</v>
      </c>
      <c r="G5863" t="s">
        <v>66</v>
      </c>
      <c r="H5863" t="s">
        <v>67</v>
      </c>
      <c r="I5863">
        <v>2003</v>
      </c>
      <c r="J5863" t="s">
        <v>68</v>
      </c>
      <c r="K5863">
        <v>2007</v>
      </c>
      <c r="L5863" s="18">
        <v>39419</v>
      </c>
      <c r="M5863" t="s">
        <v>69</v>
      </c>
      <c r="N5863" t="s">
        <v>65</v>
      </c>
      <c r="O5863" t="s">
        <v>7809</v>
      </c>
    </row>
    <row r="5864" spans="1:15" x14ac:dyDescent="0.3">
      <c r="A5864" t="s">
        <v>7832</v>
      </c>
      <c r="B5864" t="s">
        <v>5</v>
      </c>
      <c r="C5864" t="s">
        <v>27</v>
      </c>
      <c r="D5864" t="s">
        <v>63</v>
      </c>
      <c r="E5864" t="s">
        <v>64</v>
      </c>
      <c r="F5864" t="s">
        <v>65</v>
      </c>
      <c r="G5864" t="s">
        <v>66</v>
      </c>
      <c r="H5864" t="s">
        <v>67</v>
      </c>
      <c r="I5864">
        <v>2002</v>
      </c>
      <c r="J5864" t="s">
        <v>68</v>
      </c>
      <c r="K5864">
        <v>2005</v>
      </c>
      <c r="L5864" s="18">
        <v>37773</v>
      </c>
      <c r="M5864" t="s">
        <v>69</v>
      </c>
      <c r="N5864" t="s">
        <v>65</v>
      </c>
      <c r="O5864" t="s">
        <v>7833</v>
      </c>
    </row>
    <row r="5865" spans="1:15" x14ac:dyDescent="0.3">
      <c r="A5865" t="s">
        <v>7834</v>
      </c>
      <c r="B5865" t="s">
        <v>5</v>
      </c>
      <c r="C5865" t="s">
        <v>19</v>
      </c>
      <c r="D5865" t="s">
        <v>63</v>
      </c>
      <c r="E5865" t="s">
        <v>64</v>
      </c>
      <c r="F5865" t="s">
        <v>65</v>
      </c>
      <c r="G5865" t="s">
        <v>66</v>
      </c>
      <c r="H5865" t="s">
        <v>67</v>
      </c>
      <c r="I5865">
        <v>2005</v>
      </c>
      <c r="J5865" t="s">
        <v>68</v>
      </c>
      <c r="K5865">
        <v>2005</v>
      </c>
      <c r="L5865" s="18">
        <v>38626</v>
      </c>
      <c r="M5865" t="s">
        <v>69</v>
      </c>
      <c r="N5865" t="s">
        <v>65</v>
      </c>
      <c r="O5865" t="s">
        <v>7683</v>
      </c>
    </row>
    <row r="5866" spans="1:15" x14ac:dyDescent="0.3">
      <c r="A5866" t="s">
        <v>7835</v>
      </c>
      <c r="B5866" t="s">
        <v>5</v>
      </c>
      <c r="C5866" t="s">
        <v>25</v>
      </c>
      <c r="D5866" t="s">
        <v>63</v>
      </c>
      <c r="E5866" t="s">
        <v>64</v>
      </c>
      <c r="F5866" t="s">
        <v>65</v>
      </c>
      <c r="G5866" t="s">
        <v>66</v>
      </c>
      <c r="H5866" t="s">
        <v>67</v>
      </c>
      <c r="I5866">
        <v>2006</v>
      </c>
      <c r="J5866" t="s">
        <v>68</v>
      </c>
      <c r="K5866">
        <v>2006</v>
      </c>
      <c r="M5866" t="s">
        <v>78</v>
      </c>
      <c r="N5866" t="s">
        <v>65</v>
      </c>
      <c r="O5866" t="s">
        <v>7836</v>
      </c>
    </row>
    <row r="5867" spans="1:15" x14ac:dyDescent="0.3">
      <c r="A5867" t="s">
        <v>7837</v>
      </c>
      <c r="B5867" t="s">
        <v>5</v>
      </c>
      <c r="C5867" t="s">
        <v>25</v>
      </c>
      <c r="D5867" t="s">
        <v>63</v>
      </c>
      <c r="E5867" t="s">
        <v>64</v>
      </c>
      <c r="F5867" t="s">
        <v>65</v>
      </c>
      <c r="G5867" t="s">
        <v>66</v>
      </c>
      <c r="H5867" t="s">
        <v>67</v>
      </c>
      <c r="I5867">
        <v>2005</v>
      </c>
      <c r="J5867" t="s">
        <v>68</v>
      </c>
      <c r="K5867">
        <v>2006</v>
      </c>
      <c r="L5867" s="18">
        <v>38838</v>
      </c>
      <c r="M5867" t="s">
        <v>69</v>
      </c>
      <c r="N5867" t="s">
        <v>65</v>
      </c>
      <c r="O5867" t="s">
        <v>7838</v>
      </c>
    </row>
    <row r="5868" spans="1:15" x14ac:dyDescent="0.3">
      <c r="A5868" t="s">
        <v>7839</v>
      </c>
      <c r="B5868" t="s">
        <v>5</v>
      </c>
      <c r="C5868" t="s">
        <v>15</v>
      </c>
      <c r="D5868" t="s">
        <v>63</v>
      </c>
      <c r="E5868" t="s">
        <v>64</v>
      </c>
      <c r="F5868" t="s">
        <v>65</v>
      </c>
      <c r="G5868" t="s">
        <v>1092</v>
      </c>
      <c r="H5868" t="s">
        <v>1093</v>
      </c>
      <c r="I5868">
        <v>2005</v>
      </c>
      <c r="J5868" t="s">
        <v>68</v>
      </c>
      <c r="K5868">
        <v>2007</v>
      </c>
      <c r="M5868" t="s">
        <v>78</v>
      </c>
      <c r="N5868" t="s">
        <v>65</v>
      </c>
      <c r="O5868" t="s">
        <v>7615</v>
      </c>
    </row>
    <row r="5869" spans="1:15" x14ac:dyDescent="0.3">
      <c r="A5869" t="s">
        <v>7840</v>
      </c>
      <c r="B5869" t="s">
        <v>5</v>
      </c>
      <c r="C5869" t="s">
        <v>25</v>
      </c>
      <c r="D5869" t="s">
        <v>63</v>
      </c>
      <c r="E5869" t="s">
        <v>64</v>
      </c>
      <c r="F5869" t="s">
        <v>65</v>
      </c>
      <c r="G5869" t="s">
        <v>66</v>
      </c>
      <c r="H5869" t="s">
        <v>67</v>
      </c>
      <c r="I5869">
        <v>2003</v>
      </c>
      <c r="J5869" t="s">
        <v>68</v>
      </c>
      <c r="K5869">
        <v>2006</v>
      </c>
      <c r="L5869" s="18">
        <v>38596</v>
      </c>
      <c r="M5869" t="s">
        <v>69</v>
      </c>
      <c r="N5869" t="s">
        <v>65</v>
      </c>
      <c r="O5869" t="s">
        <v>7841</v>
      </c>
    </row>
    <row r="5870" spans="1:15" x14ac:dyDescent="0.3">
      <c r="A5870" t="s">
        <v>7842</v>
      </c>
      <c r="B5870" t="s">
        <v>5</v>
      </c>
      <c r="C5870" t="s">
        <v>25</v>
      </c>
      <c r="D5870" t="s">
        <v>63</v>
      </c>
      <c r="E5870" t="s">
        <v>64</v>
      </c>
      <c r="F5870" t="s">
        <v>65</v>
      </c>
      <c r="G5870" t="s">
        <v>66</v>
      </c>
      <c r="H5870" t="s">
        <v>67</v>
      </c>
      <c r="I5870">
        <v>2004</v>
      </c>
      <c r="J5870" t="s">
        <v>68</v>
      </c>
      <c r="K5870">
        <v>2007</v>
      </c>
      <c r="L5870" s="18">
        <v>39287</v>
      </c>
      <c r="M5870" t="s">
        <v>69</v>
      </c>
      <c r="N5870" t="s">
        <v>65</v>
      </c>
      <c r="O5870" t="s">
        <v>7843</v>
      </c>
    </row>
    <row r="5871" spans="1:15" x14ac:dyDescent="0.3">
      <c r="A5871" t="s">
        <v>7844</v>
      </c>
      <c r="B5871" t="s">
        <v>5</v>
      </c>
      <c r="C5871" t="s">
        <v>15</v>
      </c>
      <c r="D5871" t="s">
        <v>74</v>
      </c>
      <c r="E5871" t="s">
        <v>75</v>
      </c>
      <c r="F5871" t="s">
        <v>65</v>
      </c>
      <c r="G5871" t="s">
        <v>66</v>
      </c>
      <c r="H5871" t="s">
        <v>67</v>
      </c>
      <c r="I5871">
        <v>2005</v>
      </c>
      <c r="J5871" t="s">
        <v>68</v>
      </c>
      <c r="M5871" t="s">
        <v>78</v>
      </c>
      <c r="N5871" t="s">
        <v>65</v>
      </c>
      <c r="O5871" t="s">
        <v>7845</v>
      </c>
    </row>
    <row r="5872" spans="1:15" x14ac:dyDescent="0.3">
      <c r="A5872" t="s">
        <v>7846</v>
      </c>
      <c r="B5872" t="s">
        <v>5</v>
      </c>
      <c r="C5872" t="s">
        <v>15</v>
      </c>
      <c r="D5872" t="s">
        <v>63</v>
      </c>
      <c r="E5872" t="s">
        <v>64</v>
      </c>
      <c r="F5872" t="s">
        <v>65</v>
      </c>
      <c r="G5872" t="s">
        <v>66</v>
      </c>
      <c r="H5872" t="s">
        <v>67</v>
      </c>
      <c r="I5872">
        <v>2002</v>
      </c>
      <c r="J5872" t="s">
        <v>68</v>
      </c>
      <c r="K5872">
        <v>2006</v>
      </c>
      <c r="L5872" s="18">
        <v>38961</v>
      </c>
      <c r="M5872" t="s">
        <v>69</v>
      </c>
      <c r="N5872" t="s">
        <v>65</v>
      </c>
      <c r="O5872" t="s">
        <v>7536</v>
      </c>
    </row>
    <row r="5873" spans="1:15" x14ac:dyDescent="0.3">
      <c r="A5873" t="s">
        <v>7847</v>
      </c>
      <c r="B5873" t="s">
        <v>5</v>
      </c>
      <c r="C5873" t="s">
        <v>19</v>
      </c>
      <c r="D5873" t="s">
        <v>63</v>
      </c>
      <c r="E5873" t="s">
        <v>64</v>
      </c>
      <c r="F5873" t="s">
        <v>65</v>
      </c>
      <c r="G5873" t="s">
        <v>66</v>
      </c>
      <c r="H5873" t="s">
        <v>67</v>
      </c>
      <c r="I5873">
        <v>2005</v>
      </c>
      <c r="J5873" t="s">
        <v>68</v>
      </c>
      <c r="K5873">
        <v>2007</v>
      </c>
      <c r="L5873" s="18">
        <v>39114</v>
      </c>
      <c r="M5873" t="s">
        <v>69</v>
      </c>
      <c r="N5873" t="s">
        <v>65</v>
      </c>
      <c r="O5873" t="s">
        <v>7653</v>
      </c>
    </row>
    <row r="5874" spans="1:15" x14ac:dyDescent="0.3">
      <c r="A5874" t="s">
        <v>7848</v>
      </c>
      <c r="B5874" t="s">
        <v>5</v>
      </c>
      <c r="C5874" t="s">
        <v>19</v>
      </c>
      <c r="D5874" t="s">
        <v>63</v>
      </c>
      <c r="E5874" t="s">
        <v>64</v>
      </c>
      <c r="F5874" t="s">
        <v>65</v>
      </c>
      <c r="G5874" t="s">
        <v>66</v>
      </c>
      <c r="H5874" t="s">
        <v>67</v>
      </c>
      <c r="I5874">
        <v>2005</v>
      </c>
      <c r="J5874" t="s">
        <v>68</v>
      </c>
      <c r="K5874">
        <v>2005</v>
      </c>
      <c r="L5874" s="18">
        <v>38565</v>
      </c>
      <c r="M5874" t="s">
        <v>69</v>
      </c>
      <c r="N5874" t="s">
        <v>65</v>
      </c>
      <c r="O5874" t="s">
        <v>7653</v>
      </c>
    </row>
    <row r="5875" spans="1:15" x14ac:dyDescent="0.3">
      <c r="A5875" t="s">
        <v>7849</v>
      </c>
      <c r="B5875" t="s">
        <v>5</v>
      </c>
      <c r="C5875" t="s">
        <v>15</v>
      </c>
      <c r="D5875" t="s">
        <v>63</v>
      </c>
      <c r="E5875" t="s">
        <v>64</v>
      </c>
      <c r="F5875" t="s">
        <v>65</v>
      </c>
      <c r="G5875" t="s">
        <v>66</v>
      </c>
      <c r="H5875" t="s">
        <v>67</v>
      </c>
      <c r="I5875">
        <v>2005</v>
      </c>
      <c r="J5875" t="s">
        <v>68</v>
      </c>
      <c r="K5875">
        <v>2005</v>
      </c>
      <c r="M5875" t="s">
        <v>78</v>
      </c>
      <c r="N5875" t="s">
        <v>65</v>
      </c>
      <c r="O5875" t="s">
        <v>7748</v>
      </c>
    </row>
    <row r="5876" spans="1:15" x14ac:dyDescent="0.3">
      <c r="A5876" t="s">
        <v>7850</v>
      </c>
      <c r="B5876" t="s">
        <v>5</v>
      </c>
      <c r="C5876" t="s">
        <v>25</v>
      </c>
      <c r="D5876" t="s">
        <v>63</v>
      </c>
      <c r="E5876" t="s">
        <v>64</v>
      </c>
      <c r="F5876" t="s">
        <v>65</v>
      </c>
      <c r="G5876" t="s">
        <v>66</v>
      </c>
      <c r="H5876" t="s">
        <v>67</v>
      </c>
      <c r="I5876">
        <v>2005</v>
      </c>
      <c r="J5876" t="s">
        <v>68</v>
      </c>
      <c r="K5876">
        <v>2006</v>
      </c>
      <c r="L5876" s="18">
        <v>39002</v>
      </c>
      <c r="M5876" t="s">
        <v>69</v>
      </c>
      <c r="N5876" t="s">
        <v>65</v>
      </c>
      <c r="O5876" t="s">
        <v>7851</v>
      </c>
    </row>
    <row r="5877" spans="1:15" x14ac:dyDescent="0.3">
      <c r="A5877" t="s">
        <v>7852</v>
      </c>
      <c r="B5877" t="s">
        <v>5</v>
      </c>
      <c r="C5877" t="s">
        <v>25</v>
      </c>
      <c r="D5877" t="s">
        <v>63</v>
      </c>
      <c r="E5877" t="s">
        <v>64</v>
      </c>
      <c r="F5877" t="s">
        <v>65</v>
      </c>
      <c r="G5877" t="s">
        <v>66</v>
      </c>
      <c r="H5877" t="s">
        <v>67</v>
      </c>
      <c r="I5877">
        <v>2005</v>
      </c>
      <c r="J5877" t="s">
        <v>68</v>
      </c>
      <c r="K5877">
        <v>2006</v>
      </c>
      <c r="L5877" s="18">
        <v>38737</v>
      </c>
      <c r="M5877" t="s">
        <v>69</v>
      </c>
      <c r="N5877" t="s">
        <v>65</v>
      </c>
      <c r="O5877" t="s">
        <v>7734</v>
      </c>
    </row>
    <row r="5878" spans="1:15" x14ac:dyDescent="0.3">
      <c r="A5878" t="s">
        <v>7853</v>
      </c>
      <c r="B5878" t="s">
        <v>5</v>
      </c>
      <c r="C5878" t="s">
        <v>17</v>
      </c>
      <c r="D5878" t="s">
        <v>63</v>
      </c>
      <c r="E5878" t="s">
        <v>64</v>
      </c>
      <c r="F5878" t="s">
        <v>65</v>
      </c>
      <c r="G5878" t="s">
        <v>66</v>
      </c>
      <c r="H5878" t="s">
        <v>67</v>
      </c>
      <c r="I5878">
        <v>2002</v>
      </c>
      <c r="J5878" t="s">
        <v>68</v>
      </c>
      <c r="K5878">
        <v>2005</v>
      </c>
      <c r="L5878" s="18">
        <v>38473</v>
      </c>
      <c r="M5878" t="s">
        <v>69</v>
      </c>
      <c r="N5878" t="s">
        <v>65</v>
      </c>
      <c r="O5878" t="s">
        <v>7854</v>
      </c>
    </row>
    <row r="5879" spans="1:15" x14ac:dyDescent="0.3">
      <c r="A5879" t="s">
        <v>7855</v>
      </c>
      <c r="B5879" t="s">
        <v>5</v>
      </c>
      <c r="C5879" t="s">
        <v>25</v>
      </c>
      <c r="D5879" t="s">
        <v>74</v>
      </c>
      <c r="E5879" t="s">
        <v>75</v>
      </c>
      <c r="F5879" t="s">
        <v>65</v>
      </c>
      <c r="G5879" t="s">
        <v>66</v>
      </c>
      <c r="H5879" t="s">
        <v>67</v>
      </c>
      <c r="I5879">
        <v>2005</v>
      </c>
      <c r="J5879" t="s">
        <v>68</v>
      </c>
      <c r="K5879">
        <v>2006</v>
      </c>
      <c r="L5879" s="18">
        <v>38803</v>
      </c>
      <c r="M5879" t="s">
        <v>69</v>
      </c>
      <c r="N5879" t="s">
        <v>65</v>
      </c>
      <c r="O5879" t="s">
        <v>7856</v>
      </c>
    </row>
    <row r="5880" spans="1:15" x14ac:dyDescent="0.3">
      <c r="A5880" t="s">
        <v>7857</v>
      </c>
      <c r="B5880" t="s">
        <v>5</v>
      </c>
      <c r="C5880" t="s">
        <v>15</v>
      </c>
      <c r="D5880" t="s">
        <v>63</v>
      </c>
      <c r="E5880" t="s">
        <v>64</v>
      </c>
      <c r="F5880" t="s">
        <v>65</v>
      </c>
      <c r="G5880" t="s">
        <v>66</v>
      </c>
      <c r="H5880" t="s">
        <v>67</v>
      </c>
      <c r="I5880">
        <v>2005</v>
      </c>
      <c r="J5880" t="s">
        <v>68</v>
      </c>
      <c r="K5880">
        <v>2008</v>
      </c>
      <c r="L5880" s="18">
        <v>39448</v>
      </c>
      <c r="M5880" t="s">
        <v>69</v>
      </c>
      <c r="N5880" t="s">
        <v>65</v>
      </c>
      <c r="O5880" t="s">
        <v>7858</v>
      </c>
    </row>
    <row r="5881" spans="1:15" x14ac:dyDescent="0.3">
      <c r="A5881" t="s">
        <v>7859</v>
      </c>
      <c r="B5881" t="s">
        <v>5</v>
      </c>
      <c r="C5881" t="s">
        <v>15</v>
      </c>
      <c r="D5881" t="s">
        <v>63</v>
      </c>
      <c r="E5881" t="s">
        <v>64</v>
      </c>
      <c r="F5881" t="s">
        <v>65</v>
      </c>
      <c r="G5881" t="s">
        <v>66</v>
      </c>
      <c r="H5881" t="s">
        <v>67</v>
      </c>
      <c r="I5881">
        <v>2005</v>
      </c>
      <c r="J5881" t="s">
        <v>68</v>
      </c>
      <c r="K5881">
        <v>2008</v>
      </c>
      <c r="L5881" s="18">
        <v>39539</v>
      </c>
      <c r="M5881" t="s">
        <v>69</v>
      </c>
      <c r="N5881" t="s">
        <v>65</v>
      </c>
      <c r="O5881" t="s">
        <v>7858</v>
      </c>
    </row>
    <row r="5882" spans="1:15" x14ac:dyDescent="0.3">
      <c r="A5882" t="s">
        <v>7860</v>
      </c>
      <c r="B5882" t="s">
        <v>5</v>
      </c>
      <c r="C5882" t="s">
        <v>25</v>
      </c>
      <c r="D5882" t="s">
        <v>74</v>
      </c>
      <c r="E5882" t="s">
        <v>75</v>
      </c>
      <c r="F5882" t="s">
        <v>65</v>
      </c>
      <c r="G5882" t="s">
        <v>66</v>
      </c>
      <c r="H5882" t="s">
        <v>67</v>
      </c>
      <c r="I5882">
        <v>2006</v>
      </c>
      <c r="J5882" t="s">
        <v>68</v>
      </c>
      <c r="K5882">
        <v>2007</v>
      </c>
      <c r="L5882" s="18">
        <v>39252</v>
      </c>
      <c r="M5882" t="s">
        <v>69</v>
      </c>
      <c r="N5882" t="s">
        <v>65</v>
      </c>
      <c r="O5882" t="s">
        <v>7861</v>
      </c>
    </row>
    <row r="5883" spans="1:15" x14ac:dyDescent="0.3">
      <c r="A5883" t="s">
        <v>7862</v>
      </c>
      <c r="B5883" t="s">
        <v>5</v>
      </c>
      <c r="C5883" t="s">
        <v>18</v>
      </c>
      <c r="D5883" t="s">
        <v>74</v>
      </c>
      <c r="E5883" t="s">
        <v>75</v>
      </c>
      <c r="F5883" t="s">
        <v>65</v>
      </c>
      <c r="G5883" t="s">
        <v>66</v>
      </c>
      <c r="H5883" t="s">
        <v>67</v>
      </c>
      <c r="I5883">
        <v>2004</v>
      </c>
      <c r="J5883" t="s">
        <v>68</v>
      </c>
      <c r="K5883">
        <v>2011</v>
      </c>
      <c r="L5883" s="18">
        <v>39114</v>
      </c>
      <c r="M5883" t="s">
        <v>69</v>
      </c>
      <c r="N5883" t="s">
        <v>65</v>
      </c>
      <c r="O5883" t="s">
        <v>7863</v>
      </c>
    </row>
    <row r="5884" spans="1:15" x14ac:dyDescent="0.3">
      <c r="A5884" t="s">
        <v>7864</v>
      </c>
      <c r="B5884" t="s">
        <v>5</v>
      </c>
      <c r="C5884" t="s">
        <v>15</v>
      </c>
      <c r="D5884" t="s">
        <v>63</v>
      </c>
      <c r="E5884" t="s">
        <v>64</v>
      </c>
      <c r="F5884" t="s">
        <v>65</v>
      </c>
      <c r="G5884" t="s">
        <v>66</v>
      </c>
      <c r="H5884" t="s">
        <v>67</v>
      </c>
      <c r="I5884">
        <v>2005</v>
      </c>
      <c r="J5884" t="s">
        <v>68</v>
      </c>
      <c r="K5884">
        <v>2006</v>
      </c>
      <c r="L5884" s="18">
        <v>38869</v>
      </c>
      <c r="M5884" t="s">
        <v>69</v>
      </c>
      <c r="N5884" t="s">
        <v>65</v>
      </c>
      <c r="O5884" t="s">
        <v>7865</v>
      </c>
    </row>
    <row r="5885" spans="1:15" x14ac:dyDescent="0.3">
      <c r="A5885" t="s">
        <v>7866</v>
      </c>
      <c r="B5885" t="s">
        <v>5</v>
      </c>
      <c r="C5885" t="s">
        <v>15</v>
      </c>
      <c r="D5885" t="s">
        <v>63</v>
      </c>
      <c r="E5885" t="s">
        <v>64</v>
      </c>
      <c r="F5885" t="s">
        <v>65</v>
      </c>
      <c r="G5885" t="s">
        <v>66</v>
      </c>
      <c r="H5885" t="s">
        <v>67</v>
      </c>
      <c r="I5885">
        <v>2005</v>
      </c>
      <c r="J5885" t="s">
        <v>68</v>
      </c>
      <c r="K5885">
        <v>2006</v>
      </c>
      <c r="L5885" s="18">
        <v>38869</v>
      </c>
      <c r="M5885" t="s">
        <v>69</v>
      </c>
      <c r="N5885" t="s">
        <v>65</v>
      </c>
      <c r="O5885" t="s">
        <v>7865</v>
      </c>
    </row>
    <row r="5886" spans="1:15" x14ac:dyDescent="0.3">
      <c r="A5886" t="s">
        <v>7867</v>
      </c>
      <c r="B5886" t="s">
        <v>5</v>
      </c>
      <c r="C5886" t="s">
        <v>22</v>
      </c>
      <c r="D5886" t="s">
        <v>74</v>
      </c>
      <c r="E5886" t="s">
        <v>75</v>
      </c>
      <c r="F5886" t="s">
        <v>65</v>
      </c>
      <c r="G5886" t="s">
        <v>66</v>
      </c>
      <c r="H5886" t="s">
        <v>67</v>
      </c>
      <c r="I5886">
        <v>2005</v>
      </c>
      <c r="J5886" t="s">
        <v>68</v>
      </c>
      <c r="K5886">
        <v>2006</v>
      </c>
      <c r="L5886" s="18">
        <v>39052</v>
      </c>
      <c r="M5886" t="s">
        <v>69</v>
      </c>
      <c r="N5886" t="s">
        <v>65</v>
      </c>
      <c r="O5886" t="s">
        <v>7868</v>
      </c>
    </row>
    <row r="5887" spans="1:15" x14ac:dyDescent="0.3">
      <c r="A5887" t="s">
        <v>7869</v>
      </c>
      <c r="B5887" t="s">
        <v>5</v>
      </c>
      <c r="C5887" t="s">
        <v>25</v>
      </c>
      <c r="D5887" t="s">
        <v>63</v>
      </c>
      <c r="E5887" t="s">
        <v>64</v>
      </c>
      <c r="F5887" t="s">
        <v>65</v>
      </c>
      <c r="G5887" t="s">
        <v>66</v>
      </c>
      <c r="H5887" t="s">
        <v>67</v>
      </c>
      <c r="I5887">
        <v>2005</v>
      </c>
      <c r="J5887" t="s">
        <v>68</v>
      </c>
      <c r="K5887">
        <v>2008</v>
      </c>
      <c r="L5887" s="18">
        <v>39600</v>
      </c>
      <c r="M5887" t="s">
        <v>69</v>
      </c>
      <c r="N5887" t="s">
        <v>65</v>
      </c>
      <c r="O5887" t="s">
        <v>7870</v>
      </c>
    </row>
    <row r="5888" spans="1:15" x14ac:dyDescent="0.3">
      <c r="A5888" t="s">
        <v>7871</v>
      </c>
      <c r="B5888" t="s">
        <v>5</v>
      </c>
      <c r="C5888" t="s">
        <v>21</v>
      </c>
      <c r="D5888" t="s">
        <v>63</v>
      </c>
      <c r="E5888" t="s">
        <v>64</v>
      </c>
      <c r="F5888" t="s">
        <v>65</v>
      </c>
      <c r="G5888" t="s">
        <v>66</v>
      </c>
      <c r="H5888" t="s">
        <v>67</v>
      </c>
      <c r="I5888">
        <v>2003</v>
      </c>
      <c r="J5888" t="s">
        <v>68</v>
      </c>
      <c r="K5888">
        <v>2006</v>
      </c>
      <c r="L5888" s="18">
        <v>38718</v>
      </c>
      <c r="M5888" t="s">
        <v>69</v>
      </c>
      <c r="N5888" t="s">
        <v>65</v>
      </c>
      <c r="O5888" t="s">
        <v>3516</v>
      </c>
    </row>
    <row r="5889" spans="1:15" x14ac:dyDescent="0.3">
      <c r="A5889" t="s">
        <v>7872</v>
      </c>
      <c r="B5889" t="s">
        <v>5</v>
      </c>
      <c r="C5889" t="s">
        <v>15</v>
      </c>
      <c r="D5889" t="s">
        <v>74</v>
      </c>
      <c r="E5889" t="s">
        <v>75</v>
      </c>
      <c r="F5889" t="s">
        <v>65</v>
      </c>
      <c r="G5889" t="s">
        <v>66</v>
      </c>
      <c r="H5889" t="s">
        <v>67</v>
      </c>
      <c r="I5889">
        <v>2005</v>
      </c>
      <c r="J5889" t="s">
        <v>68</v>
      </c>
      <c r="K5889">
        <v>2007</v>
      </c>
      <c r="L5889" s="18">
        <v>39326</v>
      </c>
      <c r="M5889" t="s">
        <v>69</v>
      </c>
      <c r="N5889" t="s">
        <v>65</v>
      </c>
      <c r="O5889" t="s">
        <v>7873</v>
      </c>
    </row>
    <row r="5890" spans="1:15" x14ac:dyDescent="0.3">
      <c r="A5890" t="s">
        <v>7874</v>
      </c>
      <c r="B5890" t="s">
        <v>5</v>
      </c>
      <c r="C5890" t="s">
        <v>21</v>
      </c>
      <c r="D5890" t="s">
        <v>74</v>
      </c>
      <c r="E5890" t="s">
        <v>75</v>
      </c>
      <c r="F5890" t="s">
        <v>65</v>
      </c>
      <c r="G5890" t="s">
        <v>84</v>
      </c>
      <c r="H5890" t="s">
        <v>85</v>
      </c>
      <c r="I5890">
        <v>2005</v>
      </c>
      <c r="J5890" t="s">
        <v>68</v>
      </c>
      <c r="K5890">
        <v>2007</v>
      </c>
      <c r="L5890" s="18">
        <v>39234</v>
      </c>
      <c r="M5890" t="s">
        <v>69</v>
      </c>
      <c r="N5890" t="s">
        <v>65</v>
      </c>
      <c r="O5890" t="s">
        <v>7875</v>
      </c>
    </row>
    <row r="5891" spans="1:15" x14ac:dyDescent="0.3">
      <c r="A5891" t="s">
        <v>7876</v>
      </c>
      <c r="B5891" t="s">
        <v>5</v>
      </c>
      <c r="C5891" t="s">
        <v>22</v>
      </c>
      <c r="D5891" t="s">
        <v>74</v>
      </c>
      <c r="E5891" t="s">
        <v>75</v>
      </c>
      <c r="F5891" t="s">
        <v>65</v>
      </c>
      <c r="G5891" t="s">
        <v>66</v>
      </c>
      <c r="H5891" t="s">
        <v>67</v>
      </c>
      <c r="I5891">
        <v>2005</v>
      </c>
      <c r="J5891" t="s">
        <v>68</v>
      </c>
      <c r="K5891">
        <v>2006</v>
      </c>
      <c r="L5891" s="18">
        <v>38961</v>
      </c>
      <c r="M5891" t="s">
        <v>69</v>
      </c>
      <c r="N5891" t="s">
        <v>65</v>
      </c>
      <c r="O5891" t="s">
        <v>7877</v>
      </c>
    </row>
    <row r="5892" spans="1:15" x14ac:dyDescent="0.3">
      <c r="A5892" t="s">
        <v>7878</v>
      </c>
      <c r="B5892" t="s">
        <v>5</v>
      </c>
      <c r="C5892" t="s">
        <v>27</v>
      </c>
      <c r="D5892" t="s">
        <v>74</v>
      </c>
      <c r="E5892" t="s">
        <v>75</v>
      </c>
      <c r="F5892" t="s">
        <v>65</v>
      </c>
      <c r="G5892" t="s">
        <v>66</v>
      </c>
      <c r="H5892" t="s">
        <v>67</v>
      </c>
      <c r="I5892">
        <v>2005</v>
      </c>
      <c r="J5892" t="s">
        <v>68</v>
      </c>
      <c r="K5892">
        <v>2008</v>
      </c>
      <c r="L5892" s="18">
        <v>39520</v>
      </c>
      <c r="M5892" t="s">
        <v>69</v>
      </c>
      <c r="N5892" t="s">
        <v>65</v>
      </c>
      <c r="O5892" t="s">
        <v>7879</v>
      </c>
    </row>
    <row r="5893" spans="1:15" x14ac:dyDescent="0.3">
      <c r="A5893" t="s">
        <v>7880</v>
      </c>
      <c r="B5893" t="s">
        <v>5</v>
      </c>
      <c r="C5893" t="s">
        <v>18</v>
      </c>
      <c r="D5893" t="s">
        <v>74</v>
      </c>
      <c r="E5893" t="s">
        <v>75</v>
      </c>
      <c r="F5893" t="s">
        <v>65</v>
      </c>
      <c r="G5893" t="s">
        <v>66</v>
      </c>
      <c r="H5893" t="s">
        <v>67</v>
      </c>
      <c r="I5893">
        <v>2005</v>
      </c>
      <c r="J5893" t="s">
        <v>68</v>
      </c>
      <c r="K5893">
        <v>2013</v>
      </c>
      <c r="L5893" s="18">
        <v>39508</v>
      </c>
      <c r="M5893" t="s">
        <v>69</v>
      </c>
      <c r="N5893" t="s">
        <v>65</v>
      </c>
      <c r="O5893" t="s">
        <v>7772</v>
      </c>
    </row>
    <row r="5894" spans="1:15" x14ac:dyDescent="0.3">
      <c r="A5894" t="s">
        <v>7881</v>
      </c>
      <c r="B5894" t="s">
        <v>5</v>
      </c>
      <c r="C5894" t="s">
        <v>22</v>
      </c>
      <c r="D5894" t="s">
        <v>63</v>
      </c>
      <c r="E5894" t="s">
        <v>64</v>
      </c>
      <c r="F5894" t="s">
        <v>65</v>
      </c>
      <c r="G5894" t="s">
        <v>66</v>
      </c>
      <c r="H5894" t="s">
        <v>67</v>
      </c>
      <c r="I5894">
        <v>2005</v>
      </c>
      <c r="J5894" t="s">
        <v>68</v>
      </c>
      <c r="K5894">
        <v>2006</v>
      </c>
      <c r="L5894" s="18">
        <v>38869</v>
      </c>
      <c r="M5894" t="s">
        <v>69</v>
      </c>
      <c r="N5894" t="s">
        <v>65</v>
      </c>
      <c r="O5894" t="s">
        <v>2629</v>
      </c>
    </row>
    <row r="5895" spans="1:15" x14ac:dyDescent="0.3">
      <c r="A5895" t="s">
        <v>7882</v>
      </c>
      <c r="B5895" t="s">
        <v>5</v>
      </c>
      <c r="C5895" t="s">
        <v>25</v>
      </c>
      <c r="D5895" t="s">
        <v>63</v>
      </c>
      <c r="E5895" t="s">
        <v>64</v>
      </c>
      <c r="F5895" t="s">
        <v>65</v>
      </c>
      <c r="G5895" t="s">
        <v>66</v>
      </c>
      <c r="H5895" t="s">
        <v>67</v>
      </c>
      <c r="I5895">
        <v>2005</v>
      </c>
      <c r="J5895" t="s">
        <v>68</v>
      </c>
      <c r="K5895">
        <v>2007</v>
      </c>
      <c r="L5895" s="18">
        <v>39142</v>
      </c>
      <c r="M5895" t="s">
        <v>69</v>
      </c>
      <c r="N5895" t="s">
        <v>65</v>
      </c>
      <c r="O5895" t="s">
        <v>7697</v>
      </c>
    </row>
    <row r="5896" spans="1:15" x14ac:dyDescent="0.3">
      <c r="A5896" t="s">
        <v>7883</v>
      </c>
      <c r="B5896" t="s">
        <v>5</v>
      </c>
      <c r="C5896" t="s">
        <v>19</v>
      </c>
      <c r="D5896" t="s">
        <v>63</v>
      </c>
      <c r="E5896" t="s">
        <v>64</v>
      </c>
      <c r="F5896" t="s">
        <v>65</v>
      </c>
      <c r="G5896" t="s">
        <v>66</v>
      </c>
      <c r="H5896" t="s">
        <v>67</v>
      </c>
      <c r="I5896">
        <v>2005</v>
      </c>
      <c r="J5896" t="s">
        <v>68</v>
      </c>
      <c r="M5896" t="s">
        <v>78</v>
      </c>
      <c r="N5896" t="s">
        <v>65</v>
      </c>
      <c r="O5896" t="s">
        <v>7884</v>
      </c>
    </row>
    <row r="5897" spans="1:15" x14ac:dyDescent="0.3">
      <c r="A5897" t="s">
        <v>7885</v>
      </c>
      <c r="B5897" t="s">
        <v>5</v>
      </c>
      <c r="C5897" t="s">
        <v>15</v>
      </c>
      <c r="D5897" t="s">
        <v>63</v>
      </c>
      <c r="E5897" t="s">
        <v>64</v>
      </c>
      <c r="F5897" t="s">
        <v>65</v>
      </c>
      <c r="G5897" t="s">
        <v>66</v>
      </c>
      <c r="H5897" t="s">
        <v>67</v>
      </c>
      <c r="I5897">
        <v>2005</v>
      </c>
      <c r="J5897" t="s">
        <v>68</v>
      </c>
      <c r="K5897">
        <v>2006</v>
      </c>
      <c r="L5897" s="18">
        <v>38981</v>
      </c>
      <c r="M5897" t="s">
        <v>69</v>
      </c>
      <c r="N5897" t="s">
        <v>65</v>
      </c>
      <c r="O5897" t="s">
        <v>7748</v>
      </c>
    </row>
    <row r="5898" spans="1:15" x14ac:dyDescent="0.3">
      <c r="A5898" t="s">
        <v>7886</v>
      </c>
      <c r="B5898" t="s">
        <v>5</v>
      </c>
      <c r="C5898" t="s">
        <v>17</v>
      </c>
      <c r="D5898" t="s">
        <v>63</v>
      </c>
      <c r="E5898" t="s">
        <v>64</v>
      </c>
      <c r="F5898" t="s">
        <v>65</v>
      </c>
      <c r="G5898" t="s">
        <v>66</v>
      </c>
      <c r="H5898" t="s">
        <v>67</v>
      </c>
      <c r="I5898">
        <v>2005</v>
      </c>
      <c r="J5898" t="s">
        <v>68</v>
      </c>
      <c r="K5898">
        <v>2006</v>
      </c>
      <c r="L5898" s="18">
        <v>39021</v>
      </c>
      <c r="M5898" t="s">
        <v>69</v>
      </c>
      <c r="N5898" t="s">
        <v>65</v>
      </c>
      <c r="O5898" t="s">
        <v>7887</v>
      </c>
    </row>
    <row r="5899" spans="1:15" x14ac:dyDescent="0.3">
      <c r="A5899" t="s">
        <v>7888</v>
      </c>
      <c r="B5899" t="s">
        <v>5</v>
      </c>
      <c r="C5899" t="s">
        <v>18</v>
      </c>
      <c r="D5899" t="s">
        <v>74</v>
      </c>
      <c r="E5899" t="s">
        <v>75</v>
      </c>
      <c r="F5899" t="s">
        <v>65</v>
      </c>
      <c r="G5899" t="s">
        <v>66</v>
      </c>
      <c r="H5899" t="s">
        <v>67</v>
      </c>
      <c r="I5899">
        <v>2005</v>
      </c>
      <c r="J5899" t="s">
        <v>68</v>
      </c>
      <c r="K5899">
        <v>2005</v>
      </c>
      <c r="M5899" t="s">
        <v>78</v>
      </c>
      <c r="N5899" t="s">
        <v>65</v>
      </c>
      <c r="O5899" t="s">
        <v>7772</v>
      </c>
    </row>
    <row r="5900" spans="1:15" x14ac:dyDescent="0.3">
      <c r="A5900" t="s">
        <v>7889</v>
      </c>
      <c r="B5900" t="s">
        <v>5</v>
      </c>
      <c r="C5900" t="s">
        <v>24</v>
      </c>
      <c r="D5900" t="s">
        <v>74</v>
      </c>
      <c r="E5900" t="s">
        <v>75</v>
      </c>
      <c r="F5900" t="s">
        <v>65</v>
      </c>
      <c r="G5900" t="s">
        <v>66</v>
      </c>
      <c r="H5900" t="s">
        <v>67</v>
      </c>
      <c r="I5900">
        <v>2004</v>
      </c>
      <c r="J5900" t="s">
        <v>68</v>
      </c>
      <c r="K5900">
        <v>2005</v>
      </c>
      <c r="M5900" t="s">
        <v>78</v>
      </c>
      <c r="N5900" t="s">
        <v>65</v>
      </c>
      <c r="O5900" t="s">
        <v>7748</v>
      </c>
    </row>
    <row r="5901" spans="1:15" x14ac:dyDescent="0.3">
      <c r="A5901" t="s">
        <v>7890</v>
      </c>
      <c r="B5901" t="s">
        <v>5</v>
      </c>
      <c r="C5901" t="s">
        <v>16</v>
      </c>
      <c r="D5901" t="s">
        <v>74</v>
      </c>
      <c r="E5901" t="s">
        <v>75</v>
      </c>
      <c r="F5901" t="s">
        <v>65</v>
      </c>
      <c r="G5901" t="s">
        <v>66</v>
      </c>
      <c r="H5901" t="s">
        <v>67</v>
      </c>
      <c r="I5901">
        <v>2005</v>
      </c>
      <c r="J5901" t="s">
        <v>68</v>
      </c>
      <c r="K5901">
        <v>2006</v>
      </c>
      <c r="L5901" s="18">
        <v>39022</v>
      </c>
      <c r="M5901" t="s">
        <v>69</v>
      </c>
      <c r="N5901" t="s">
        <v>65</v>
      </c>
      <c r="O5901" t="s">
        <v>7891</v>
      </c>
    </row>
    <row r="5902" spans="1:15" x14ac:dyDescent="0.3">
      <c r="A5902" t="s">
        <v>7892</v>
      </c>
      <c r="B5902" t="s">
        <v>5</v>
      </c>
      <c r="C5902" t="s">
        <v>16</v>
      </c>
      <c r="D5902" t="s">
        <v>63</v>
      </c>
      <c r="E5902" t="s">
        <v>64</v>
      </c>
      <c r="F5902" t="s">
        <v>65</v>
      </c>
      <c r="G5902" t="s">
        <v>66</v>
      </c>
      <c r="H5902" t="s">
        <v>67</v>
      </c>
      <c r="I5902">
        <v>2005</v>
      </c>
      <c r="J5902" t="s">
        <v>68</v>
      </c>
      <c r="M5902" t="s">
        <v>78</v>
      </c>
      <c r="N5902" t="s">
        <v>65</v>
      </c>
      <c r="O5902" t="s">
        <v>7884</v>
      </c>
    </row>
    <row r="5903" spans="1:15" x14ac:dyDescent="0.3">
      <c r="A5903" t="s">
        <v>7893</v>
      </c>
      <c r="B5903" t="s">
        <v>5</v>
      </c>
      <c r="C5903" t="s">
        <v>28</v>
      </c>
      <c r="D5903" t="s">
        <v>63</v>
      </c>
      <c r="E5903" t="s">
        <v>64</v>
      </c>
      <c r="F5903" t="s">
        <v>65</v>
      </c>
      <c r="G5903" t="s">
        <v>66</v>
      </c>
      <c r="H5903" t="s">
        <v>67</v>
      </c>
      <c r="I5903">
        <v>2005</v>
      </c>
      <c r="J5903" t="s">
        <v>68</v>
      </c>
      <c r="M5903" t="s">
        <v>78</v>
      </c>
      <c r="N5903" t="s">
        <v>65</v>
      </c>
      <c r="O5903" t="s">
        <v>7884</v>
      </c>
    </row>
    <row r="5904" spans="1:15" x14ac:dyDescent="0.3">
      <c r="A5904" t="s">
        <v>7894</v>
      </c>
      <c r="B5904" t="s">
        <v>5</v>
      </c>
      <c r="C5904" t="s">
        <v>19</v>
      </c>
      <c r="D5904" t="s">
        <v>63</v>
      </c>
      <c r="E5904" t="s">
        <v>64</v>
      </c>
      <c r="F5904" t="s">
        <v>65</v>
      </c>
      <c r="G5904" t="s">
        <v>66</v>
      </c>
      <c r="H5904" t="s">
        <v>67</v>
      </c>
      <c r="I5904">
        <v>2005</v>
      </c>
      <c r="J5904" t="s">
        <v>68</v>
      </c>
      <c r="M5904" t="s">
        <v>78</v>
      </c>
      <c r="N5904" t="s">
        <v>65</v>
      </c>
      <c r="O5904" t="s">
        <v>7884</v>
      </c>
    </row>
    <row r="5905" spans="1:15" x14ac:dyDescent="0.3">
      <c r="A5905" t="s">
        <v>7895</v>
      </c>
      <c r="B5905" t="s">
        <v>5</v>
      </c>
      <c r="C5905" t="s">
        <v>21</v>
      </c>
      <c r="D5905" t="s">
        <v>74</v>
      </c>
      <c r="E5905" t="s">
        <v>75</v>
      </c>
      <c r="F5905" t="s">
        <v>65</v>
      </c>
      <c r="G5905" t="s">
        <v>66</v>
      </c>
      <c r="H5905" t="s">
        <v>67</v>
      </c>
      <c r="I5905">
        <v>2004</v>
      </c>
      <c r="J5905" t="s">
        <v>68</v>
      </c>
      <c r="K5905">
        <v>2007</v>
      </c>
      <c r="L5905" s="18">
        <v>39083</v>
      </c>
      <c r="M5905" t="s">
        <v>69</v>
      </c>
      <c r="N5905" t="s">
        <v>65</v>
      </c>
      <c r="O5905" t="s">
        <v>7896</v>
      </c>
    </row>
    <row r="5906" spans="1:15" x14ac:dyDescent="0.3">
      <c r="A5906" t="s">
        <v>7897</v>
      </c>
      <c r="B5906" t="s">
        <v>5</v>
      </c>
      <c r="C5906" t="s">
        <v>18</v>
      </c>
      <c r="D5906" t="s">
        <v>89</v>
      </c>
      <c r="E5906" t="s">
        <v>90</v>
      </c>
      <c r="F5906" t="s">
        <v>65</v>
      </c>
      <c r="G5906" t="s">
        <v>66</v>
      </c>
      <c r="H5906" t="s">
        <v>67</v>
      </c>
      <c r="I5906">
        <v>2005</v>
      </c>
      <c r="J5906" t="s">
        <v>68</v>
      </c>
      <c r="K5906">
        <v>2007</v>
      </c>
      <c r="L5906" s="18">
        <v>39121</v>
      </c>
      <c r="M5906" t="s">
        <v>69</v>
      </c>
      <c r="N5906" t="s">
        <v>65</v>
      </c>
      <c r="O5906" t="s">
        <v>2593</v>
      </c>
    </row>
    <row r="5907" spans="1:15" x14ac:dyDescent="0.3">
      <c r="A5907" t="s">
        <v>7898</v>
      </c>
      <c r="B5907" t="s">
        <v>5</v>
      </c>
      <c r="C5907" t="s">
        <v>25</v>
      </c>
      <c r="D5907" t="s">
        <v>63</v>
      </c>
      <c r="E5907" t="s">
        <v>64</v>
      </c>
      <c r="F5907" t="s">
        <v>65</v>
      </c>
      <c r="G5907" t="s">
        <v>66</v>
      </c>
      <c r="H5907" t="s">
        <v>67</v>
      </c>
      <c r="I5907">
        <v>2005</v>
      </c>
      <c r="J5907" t="s">
        <v>68</v>
      </c>
      <c r="K5907">
        <v>2006</v>
      </c>
      <c r="L5907" s="18">
        <v>38899</v>
      </c>
      <c r="M5907" t="s">
        <v>69</v>
      </c>
      <c r="N5907" t="s">
        <v>65</v>
      </c>
      <c r="O5907" t="s">
        <v>7899</v>
      </c>
    </row>
    <row r="5908" spans="1:15" x14ac:dyDescent="0.3">
      <c r="A5908" t="s">
        <v>7900</v>
      </c>
      <c r="B5908" t="s">
        <v>5</v>
      </c>
      <c r="C5908" t="s">
        <v>15</v>
      </c>
      <c r="D5908" t="s">
        <v>74</v>
      </c>
      <c r="E5908" t="s">
        <v>75</v>
      </c>
      <c r="F5908" t="s">
        <v>65</v>
      </c>
      <c r="G5908" t="s">
        <v>66</v>
      </c>
      <c r="H5908" t="s">
        <v>67</v>
      </c>
      <c r="I5908">
        <v>2005</v>
      </c>
      <c r="J5908" t="s">
        <v>68</v>
      </c>
      <c r="K5908">
        <v>2007</v>
      </c>
      <c r="M5908" t="s">
        <v>78</v>
      </c>
      <c r="N5908" t="s">
        <v>65</v>
      </c>
      <c r="O5908" t="s">
        <v>7901</v>
      </c>
    </row>
    <row r="5909" spans="1:15" x14ac:dyDescent="0.3">
      <c r="A5909" t="s">
        <v>7902</v>
      </c>
      <c r="B5909" t="s">
        <v>5</v>
      </c>
      <c r="C5909" t="s">
        <v>17</v>
      </c>
      <c r="D5909" t="s">
        <v>89</v>
      </c>
      <c r="E5909" t="s">
        <v>90</v>
      </c>
      <c r="F5909" t="s">
        <v>65</v>
      </c>
      <c r="G5909" t="s">
        <v>66</v>
      </c>
      <c r="H5909" t="s">
        <v>67</v>
      </c>
      <c r="I5909">
        <v>2005</v>
      </c>
      <c r="J5909" t="s">
        <v>68</v>
      </c>
      <c r="M5909" t="s">
        <v>78</v>
      </c>
      <c r="N5909" t="s">
        <v>65</v>
      </c>
      <c r="O5909" t="s">
        <v>1772</v>
      </c>
    </row>
    <row r="5910" spans="1:15" x14ac:dyDescent="0.3">
      <c r="A5910" t="s">
        <v>7903</v>
      </c>
      <c r="B5910" t="s">
        <v>5</v>
      </c>
      <c r="C5910" t="s">
        <v>18</v>
      </c>
      <c r="D5910" t="s">
        <v>89</v>
      </c>
      <c r="E5910" t="s">
        <v>90</v>
      </c>
      <c r="F5910" t="s">
        <v>65</v>
      </c>
      <c r="G5910" t="s">
        <v>66</v>
      </c>
      <c r="H5910" t="s">
        <v>67</v>
      </c>
      <c r="I5910">
        <v>2004</v>
      </c>
      <c r="J5910" t="s">
        <v>68</v>
      </c>
      <c r="K5910">
        <v>2007</v>
      </c>
      <c r="L5910" s="18">
        <v>39268</v>
      </c>
      <c r="M5910" t="s">
        <v>69</v>
      </c>
      <c r="N5910" t="s">
        <v>65</v>
      </c>
      <c r="O5910" t="s">
        <v>7534</v>
      </c>
    </row>
    <row r="5911" spans="1:15" x14ac:dyDescent="0.3">
      <c r="A5911" t="s">
        <v>7904</v>
      </c>
      <c r="B5911" t="s">
        <v>5</v>
      </c>
      <c r="C5911" t="s">
        <v>18</v>
      </c>
      <c r="D5911" t="s">
        <v>74</v>
      </c>
      <c r="E5911" t="s">
        <v>75</v>
      </c>
      <c r="F5911" t="s">
        <v>65</v>
      </c>
      <c r="G5911" t="s">
        <v>66</v>
      </c>
      <c r="H5911" t="s">
        <v>67</v>
      </c>
      <c r="I5911">
        <v>2005</v>
      </c>
      <c r="J5911" t="s">
        <v>68</v>
      </c>
      <c r="K5911">
        <v>2007</v>
      </c>
      <c r="M5911" t="s">
        <v>78</v>
      </c>
      <c r="N5911" t="s">
        <v>65</v>
      </c>
      <c r="O5911" t="s">
        <v>7543</v>
      </c>
    </row>
    <row r="5912" spans="1:15" x14ac:dyDescent="0.3">
      <c r="A5912" t="s">
        <v>7905</v>
      </c>
      <c r="B5912" t="s">
        <v>5</v>
      </c>
      <c r="C5912" t="s">
        <v>25</v>
      </c>
      <c r="D5912" t="s">
        <v>63</v>
      </c>
      <c r="E5912" t="s">
        <v>64</v>
      </c>
      <c r="F5912" t="s">
        <v>65</v>
      </c>
      <c r="G5912" t="s">
        <v>66</v>
      </c>
      <c r="H5912" t="s">
        <v>67</v>
      </c>
      <c r="I5912">
        <v>2005</v>
      </c>
      <c r="J5912" t="s">
        <v>68</v>
      </c>
      <c r="K5912">
        <v>2005</v>
      </c>
      <c r="L5912" s="18">
        <v>38412</v>
      </c>
      <c r="M5912" t="s">
        <v>69</v>
      </c>
      <c r="N5912" t="s">
        <v>65</v>
      </c>
      <c r="O5912" t="s">
        <v>7899</v>
      </c>
    </row>
    <row r="5913" spans="1:15" x14ac:dyDescent="0.3">
      <c r="A5913" t="s">
        <v>7906</v>
      </c>
      <c r="B5913" t="s">
        <v>5</v>
      </c>
      <c r="C5913" t="s">
        <v>25</v>
      </c>
      <c r="D5913" t="s">
        <v>74</v>
      </c>
      <c r="E5913" t="s">
        <v>75</v>
      </c>
      <c r="F5913" t="s">
        <v>65</v>
      </c>
      <c r="G5913" t="s">
        <v>66</v>
      </c>
      <c r="H5913" t="s">
        <v>67</v>
      </c>
      <c r="I5913">
        <v>2005</v>
      </c>
      <c r="J5913" t="s">
        <v>68</v>
      </c>
      <c r="K5913">
        <v>2008</v>
      </c>
      <c r="L5913" s="18">
        <v>39485</v>
      </c>
      <c r="M5913" t="s">
        <v>69</v>
      </c>
      <c r="N5913" t="s">
        <v>65</v>
      </c>
      <c r="O5913" t="s">
        <v>7870</v>
      </c>
    </row>
    <row r="5914" spans="1:15" x14ac:dyDescent="0.3">
      <c r="A5914" t="s">
        <v>7907</v>
      </c>
      <c r="B5914" t="s">
        <v>5</v>
      </c>
      <c r="C5914" t="s">
        <v>25</v>
      </c>
      <c r="D5914" t="s">
        <v>63</v>
      </c>
      <c r="E5914" t="s">
        <v>64</v>
      </c>
      <c r="F5914" t="s">
        <v>65</v>
      </c>
      <c r="G5914" t="s">
        <v>66</v>
      </c>
      <c r="H5914" t="s">
        <v>67</v>
      </c>
      <c r="I5914">
        <v>2003</v>
      </c>
      <c r="J5914" t="s">
        <v>68</v>
      </c>
      <c r="K5914">
        <v>2004</v>
      </c>
      <c r="L5914" s="18">
        <v>38108</v>
      </c>
      <c r="M5914" t="s">
        <v>69</v>
      </c>
      <c r="N5914" t="s">
        <v>65</v>
      </c>
      <c r="O5914" t="s">
        <v>7908</v>
      </c>
    </row>
    <row r="5915" spans="1:15" x14ac:dyDescent="0.3">
      <c r="A5915" t="s">
        <v>7909</v>
      </c>
      <c r="B5915" t="s">
        <v>5</v>
      </c>
      <c r="C5915" t="s">
        <v>25</v>
      </c>
      <c r="D5915" t="s">
        <v>74</v>
      </c>
      <c r="E5915" t="s">
        <v>75</v>
      </c>
      <c r="F5915" t="s">
        <v>65</v>
      </c>
      <c r="G5915" t="s">
        <v>66</v>
      </c>
      <c r="H5915" t="s">
        <v>67</v>
      </c>
      <c r="I5915">
        <v>2002</v>
      </c>
      <c r="J5915" t="s">
        <v>68</v>
      </c>
      <c r="K5915">
        <v>2004</v>
      </c>
      <c r="L5915" s="18">
        <v>38231</v>
      </c>
      <c r="M5915" t="s">
        <v>69</v>
      </c>
      <c r="N5915" t="s">
        <v>65</v>
      </c>
      <c r="O5915" t="s">
        <v>7910</v>
      </c>
    </row>
    <row r="5916" spans="1:15" x14ac:dyDescent="0.3">
      <c r="A5916" t="s">
        <v>7911</v>
      </c>
      <c r="B5916" t="s">
        <v>5</v>
      </c>
      <c r="C5916" t="s">
        <v>15</v>
      </c>
      <c r="D5916" t="s">
        <v>63</v>
      </c>
      <c r="E5916" t="s">
        <v>64</v>
      </c>
      <c r="F5916" t="s">
        <v>65</v>
      </c>
      <c r="G5916" t="s">
        <v>66</v>
      </c>
      <c r="H5916" t="s">
        <v>67</v>
      </c>
      <c r="I5916">
        <v>2005</v>
      </c>
      <c r="J5916" t="s">
        <v>68</v>
      </c>
      <c r="K5916">
        <v>2006</v>
      </c>
      <c r="L5916" s="18">
        <v>38869</v>
      </c>
      <c r="M5916" t="s">
        <v>69</v>
      </c>
      <c r="N5916" t="s">
        <v>65</v>
      </c>
      <c r="O5916" t="s">
        <v>7536</v>
      </c>
    </row>
    <row r="5917" spans="1:15" x14ac:dyDescent="0.3">
      <c r="A5917" t="s">
        <v>7912</v>
      </c>
      <c r="B5917" t="s">
        <v>5</v>
      </c>
      <c r="C5917" t="s">
        <v>15</v>
      </c>
      <c r="D5917" t="s">
        <v>63</v>
      </c>
      <c r="E5917" t="s">
        <v>64</v>
      </c>
      <c r="F5917" t="s">
        <v>65</v>
      </c>
      <c r="G5917" t="s">
        <v>66</v>
      </c>
      <c r="H5917" t="s">
        <v>67</v>
      </c>
      <c r="I5917">
        <v>2005</v>
      </c>
      <c r="J5917" t="s">
        <v>68</v>
      </c>
      <c r="K5917">
        <v>2005</v>
      </c>
      <c r="L5917" s="18">
        <v>38657</v>
      </c>
      <c r="M5917" t="s">
        <v>69</v>
      </c>
      <c r="N5917" t="s">
        <v>65</v>
      </c>
      <c r="O5917" t="s">
        <v>7913</v>
      </c>
    </row>
    <row r="5918" spans="1:15" x14ac:dyDescent="0.3">
      <c r="A5918" t="s">
        <v>7914</v>
      </c>
      <c r="B5918" t="s">
        <v>5</v>
      </c>
      <c r="C5918" t="s">
        <v>17</v>
      </c>
      <c r="D5918" t="s">
        <v>74</v>
      </c>
      <c r="E5918" t="s">
        <v>75</v>
      </c>
      <c r="F5918" t="s">
        <v>65</v>
      </c>
      <c r="G5918" t="s">
        <v>66</v>
      </c>
      <c r="H5918" t="s">
        <v>67</v>
      </c>
      <c r="I5918">
        <v>2005</v>
      </c>
      <c r="J5918" t="s">
        <v>68</v>
      </c>
      <c r="K5918">
        <v>2007</v>
      </c>
      <c r="M5918" t="s">
        <v>78</v>
      </c>
      <c r="N5918" t="s">
        <v>65</v>
      </c>
      <c r="O5918" t="s">
        <v>7915</v>
      </c>
    </row>
    <row r="5919" spans="1:15" x14ac:dyDescent="0.3">
      <c r="A5919" t="s">
        <v>7916</v>
      </c>
      <c r="B5919" t="s">
        <v>5</v>
      </c>
      <c r="C5919" t="s">
        <v>15</v>
      </c>
      <c r="D5919" t="s">
        <v>74</v>
      </c>
      <c r="E5919" t="s">
        <v>75</v>
      </c>
      <c r="F5919" t="s">
        <v>65</v>
      </c>
      <c r="G5919" t="s">
        <v>66</v>
      </c>
      <c r="H5919" t="s">
        <v>67</v>
      </c>
      <c r="I5919">
        <v>2004</v>
      </c>
      <c r="J5919" t="s">
        <v>68</v>
      </c>
      <c r="K5919">
        <v>2008</v>
      </c>
      <c r="L5919" s="18">
        <v>39639</v>
      </c>
      <c r="M5919" t="s">
        <v>69</v>
      </c>
      <c r="N5919" t="s">
        <v>65</v>
      </c>
      <c r="O5919" t="s">
        <v>7854</v>
      </c>
    </row>
    <row r="5920" spans="1:15" x14ac:dyDescent="0.3">
      <c r="A5920" t="s">
        <v>7917</v>
      </c>
      <c r="B5920" t="s">
        <v>5</v>
      </c>
      <c r="C5920" t="s">
        <v>18</v>
      </c>
      <c r="D5920" t="s">
        <v>74</v>
      </c>
      <c r="E5920" t="s">
        <v>75</v>
      </c>
      <c r="F5920" t="s">
        <v>65</v>
      </c>
      <c r="G5920" t="s">
        <v>66</v>
      </c>
      <c r="H5920" t="s">
        <v>67</v>
      </c>
      <c r="I5920">
        <v>2005</v>
      </c>
      <c r="J5920" t="s">
        <v>68</v>
      </c>
      <c r="K5920">
        <v>2007</v>
      </c>
      <c r="L5920" s="18">
        <v>39417</v>
      </c>
      <c r="M5920" t="s">
        <v>69</v>
      </c>
      <c r="N5920" t="s">
        <v>65</v>
      </c>
      <c r="O5920" t="s">
        <v>7534</v>
      </c>
    </row>
    <row r="5921" spans="1:15" x14ac:dyDescent="0.3">
      <c r="A5921" t="s">
        <v>7918</v>
      </c>
      <c r="B5921" t="s">
        <v>5</v>
      </c>
      <c r="C5921" t="s">
        <v>19</v>
      </c>
      <c r="D5921" t="s">
        <v>63</v>
      </c>
      <c r="E5921" t="s">
        <v>64</v>
      </c>
      <c r="F5921" t="s">
        <v>65</v>
      </c>
      <c r="G5921" t="s">
        <v>66</v>
      </c>
      <c r="H5921" t="s">
        <v>67</v>
      </c>
      <c r="I5921">
        <v>2002</v>
      </c>
      <c r="J5921" t="s">
        <v>68</v>
      </c>
      <c r="K5921">
        <v>2003</v>
      </c>
      <c r="M5921" t="s">
        <v>78</v>
      </c>
      <c r="N5921" t="s">
        <v>65</v>
      </c>
      <c r="O5921" t="s">
        <v>7919</v>
      </c>
    </row>
    <row r="5922" spans="1:15" x14ac:dyDescent="0.3">
      <c r="A5922" t="s">
        <v>7920</v>
      </c>
      <c r="B5922" t="s">
        <v>5</v>
      </c>
      <c r="C5922" t="s">
        <v>18</v>
      </c>
      <c r="D5922" t="s">
        <v>74</v>
      </c>
      <c r="E5922" t="s">
        <v>75</v>
      </c>
      <c r="F5922" t="s">
        <v>65</v>
      </c>
      <c r="G5922" t="s">
        <v>66</v>
      </c>
      <c r="H5922" t="s">
        <v>67</v>
      </c>
      <c r="I5922">
        <v>1998</v>
      </c>
      <c r="J5922" t="s">
        <v>68</v>
      </c>
      <c r="K5922">
        <v>2013</v>
      </c>
      <c r="L5922" s="18">
        <v>36586</v>
      </c>
      <c r="M5922" t="s">
        <v>69</v>
      </c>
      <c r="N5922" t="s">
        <v>65</v>
      </c>
      <c r="O5922" t="s">
        <v>7921</v>
      </c>
    </row>
    <row r="5923" spans="1:15" x14ac:dyDescent="0.3">
      <c r="A5923" t="s">
        <v>7922</v>
      </c>
      <c r="B5923" t="s">
        <v>5</v>
      </c>
      <c r="C5923" t="s">
        <v>19</v>
      </c>
      <c r="D5923" t="s">
        <v>63</v>
      </c>
      <c r="E5923" t="s">
        <v>64</v>
      </c>
      <c r="F5923" t="s">
        <v>65</v>
      </c>
      <c r="G5923" t="s">
        <v>66</v>
      </c>
      <c r="H5923" t="s">
        <v>67</v>
      </c>
      <c r="I5923">
        <v>2000</v>
      </c>
      <c r="J5923" t="s">
        <v>68</v>
      </c>
      <c r="K5923">
        <v>2005</v>
      </c>
      <c r="L5923" s="18">
        <v>38657</v>
      </c>
      <c r="M5923" t="s">
        <v>69</v>
      </c>
      <c r="N5923" t="s">
        <v>65</v>
      </c>
      <c r="O5923" t="s">
        <v>7923</v>
      </c>
    </row>
    <row r="5924" spans="1:15" x14ac:dyDescent="0.3">
      <c r="A5924" t="s">
        <v>7924</v>
      </c>
      <c r="B5924" t="s">
        <v>5</v>
      </c>
      <c r="C5924" t="s">
        <v>18</v>
      </c>
      <c r="D5924" t="s">
        <v>63</v>
      </c>
      <c r="E5924" t="s">
        <v>64</v>
      </c>
      <c r="F5924" t="s">
        <v>65</v>
      </c>
      <c r="G5924" t="s">
        <v>66</v>
      </c>
      <c r="H5924" t="s">
        <v>67</v>
      </c>
      <c r="I5924">
        <v>2004</v>
      </c>
      <c r="J5924" t="s">
        <v>68</v>
      </c>
      <c r="K5924">
        <v>2013</v>
      </c>
      <c r="L5924" s="18">
        <v>40057</v>
      </c>
      <c r="M5924" t="s">
        <v>69</v>
      </c>
      <c r="N5924" t="s">
        <v>65</v>
      </c>
      <c r="O5924" t="s">
        <v>7925</v>
      </c>
    </row>
    <row r="5925" spans="1:15" x14ac:dyDescent="0.3">
      <c r="A5925" t="s">
        <v>7926</v>
      </c>
      <c r="B5925" t="s">
        <v>5</v>
      </c>
      <c r="C5925" t="s">
        <v>22</v>
      </c>
      <c r="D5925" t="s">
        <v>74</v>
      </c>
      <c r="E5925" t="s">
        <v>75</v>
      </c>
      <c r="F5925" t="s">
        <v>65</v>
      </c>
      <c r="G5925" t="s">
        <v>66</v>
      </c>
      <c r="H5925" t="s">
        <v>67</v>
      </c>
      <c r="I5925">
        <v>2005</v>
      </c>
      <c r="J5925" t="s">
        <v>68</v>
      </c>
      <c r="K5925">
        <v>2007</v>
      </c>
      <c r="L5925" s="18">
        <v>39322</v>
      </c>
      <c r="M5925" t="s">
        <v>69</v>
      </c>
      <c r="N5925" t="s">
        <v>65</v>
      </c>
      <c r="O5925" t="s">
        <v>7927</v>
      </c>
    </row>
    <row r="5926" spans="1:15" x14ac:dyDescent="0.3">
      <c r="A5926" t="s">
        <v>7928</v>
      </c>
      <c r="B5926" t="s">
        <v>5</v>
      </c>
      <c r="C5926" t="s">
        <v>15</v>
      </c>
      <c r="D5926" t="s">
        <v>74</v>
      </c>
      <c r="E5926" t="s">
        <v>75</v>
      </c>
      <c r="F5926" t="s">
        <v>65</v>
      </c>
      <c r="G5926" t="s">
        <v>66</v>
      </c>
      <c r="H5926" t="s">
        <v>67</v>
      </c>
      <c r="I5926">
        <v>2006</v>
      </c>
      <c r="J5926" t="s">
        <v>68</v>
      </c>
      <c r="M5926" t="s">
        <v>78</v>
      </c>
      <c r="N5926" t="s">
        <v>65</v>
      </c>
      <c r="O5926" t="s">
        <v>7929</v>
      </c>
    </row>
    <row r="5927" spans="1:15" x14ac:dyDescent="0.3">
      <c r="A5927" t="s">
        <v>7930</v>
      </c>
      <c r="B5927" t="s">
        <v>5</v>
      </c>
      <c r="C5927" t="s">
        <v>15</v>
      </c>
      <c r="D5927" t="s">
        <v>89</v>
      </c>
      <c r="E5927" t="s">
        <v>90</v>
      </c>
      <c r="F5927" t="s">
        <v>65</v>
      </c>
      <c r="G5927" t="s">
        <v>66</v>
      </c>
      <c r="H5927" t="s">
        <v>67</v>
      </c>
      <c r="I5927">
        <v>2005</v>
      </c>
      <c r="J5927" t="s">
        <v>68</v>
      </c>
      <c r="K5927">
        <v>2007</v>
      </c>
      <c r="L5927" s="18">
        <v>39228</v>
      </c>
      <c r="M5927" t="s">
        <v>69</v>
      </c>
      <c r="N5927" t="s">
        <v>65</v>
      </c>
      <c r="O5927" t="s">
        <v>7818</v>
      </c>
    </row>
    <row r="5928" spans="1:15" x14ac:dyDescent="0.3">
      <c r="A5928" t="s">
        <v>7931</v>
      </c>
      <c r="B5928" t="s">
        <v>5</v>
      </c>
      <c r="C5928" t="s">
        <v>22</v>
      </c>
      <c r="D5928" t="s">
        <v>74</v>
      </c>
      <c r="E5928" t="s">
        <v>75</v>
      </c>
      <c r="F5928" t="s">
        <v>65</v>
      </c>
      <c r="G5928" t="s">
        <v>66</v>
      </c>
      <c r="H5928" t="s">
        <v>67</v>
      </c>
      <c r="I5928">
        <v>2005</v>
      </c>
      <c r="J5928" t="s">
        <v>68</v>
      </c>
      <c r="K5928">
        <v>2006</v>
      </c>
      <c r="L5928" s="18">
        <v>38961</v>
      </c>
      <c r="M5928" t="s">
        <v>69</v>
      </c>
      <c r="N5928" t="s">
        <v>65</v>
      </c>
      <c r="O5928" t="s">
        <v>7927</v>
      </c>
    </row>
    <row r="5929" spans="1:15" x14ac:dyDescent="0.3">
      <c r="A5929" t="s">
        <v>7932</v>
      </c>
      <c r="B5929" t="s">
        <v>5</v>
      </c>
      <c r="C5929" t="s">
        <v>17</v>
      </c>
      <c r="D5929" t="s">
        <v>89</v>
      </c>
      <c r="E5929" t="s">
        <v>90</v>
      </c>
      <c r="F5929" t="s">
        <v>65</v>
      </c>
      <c r="G5929" t="s">
        <v>66</v>
      </c>
      <c r="H5929" t="s">
        <v>67</v>
      </c>
      <c r="I5929">
        <v>2006</v>
      </c>
      <c r="J5929" t="s">
        <v>68</v>
      </c>
      <c r="M5929" t="s">
        <v>78</v>
      </c>
      <c r="N5929" t="s">
        <v>65</v>
      </c>
      <c r="O5929" t="s">
        <v>7805</v>
      </c>
    </row>
    <row r="5930" spans="1:15" x14ac:dyDescent="0.3">
      <c r="A5930" t="s">
        <v>7933</v>
      </c>
      <c r="B5930" t="s">
        <v>5</v>
      </c>
      <c r="C5930" t="s">
        <v>19</v>
      </c>
      <c r="D5930" t="s">
        <v>63</v>
      </c>
      <c r="E5930" t="s">
        <v>64</v>
      </c>
      <c r="F5930" t="s">
        <v>65</v>
      </c>
      <c r="G5930" t="s">
        <v>66</v>
      </c>
      <c r="H5930" t="s">
        <v>67</v>
      </c>
      <c r="I5930">
        <v>2005</v>
      </c>
      <c r="J5930" t="s">
        <v>68</v>
      </c>
      <c r="K5930">
        <v>2006</v>
      </c>
      <c r="L5930" s="18">
        <v>38991</v>
      </c>
      <c r="M5930" t="s">
        <v>69</v>
      </c>
      <c r="N5930" t="s">
        <v>65</v>
      </c>
      <c r="O5930" t="s">
        <v>7934</v>
      </c>
    </row>
    <row r="5931" spans="1:15" x14ac:dyDescent="0.3">
      <c r="A5931" t="s">
        <v>7935</v>
      </c>
      <c r="B5931" t="s">
        <v>5</v>
      </c>
      <c r="C5931" t="s">
        <v>19</v>
      </c>
      <c r="D5931" t="s">
        <v>63</v>
      </c>
      <c r="E5931" t="s">
        <v>64</v>
      </c>
      <c r="F5931" t="s">
        <v>65</v>
      </c>
      <c r="G5931" t="s">
        <v>66</v>
      </c>
      <c r="H5931" t="s">
        <v>67</v>
      </c>
      <c r="I5931">
        <v>2005</v>
      </c>
      <c r="J5931" t="s">
        <v>68</v>
      </c>
      <c r="K5931">
        <v>2005</v>
      </c>
      <c r="L5931" s="18">
        <v>38565</v>
      </c>
      <c r="M5931" t="s">
        <v>69</v>
      </c>
      <c r="N5931" t="s">
        <v>65</v>
      </c>
      <c r="O5931" t="s">
        <v>7934</v>
      </c>
    </row>
    <row r="5932" spans="1:15" x14ac:dyDescent="0.3">
      <c r="A5932" t="s">
        <v>7936</v>
      </c>
      <c r="B5932" t="s">
        <v>5</v>
      </c>
      <c r="C5932" t="s">
        <v>19</v>
      </c>
      <c r="D5932" t="s">
        <v>89</v>
      </c>
      <c r="E5932" t="s">
        <v>90</v>
      </c>
      <c r="F5932" t="s">
        <v>65</v>
      </c>
      <c r="G5932" t="s">
        <v>66</v>
      </c>
      <c r="H5932" t="s">
        <v>67</v>
      </c>
      <c r="I5932">
        <v>2004</v>
      </c>
      <c r="J5932" t="s">
        <v>68</v>
      </c>
      <c r="K5932">
        <v>2005</v>
      </c>
      <c r="L5932" s="18">
        <v>38653</v>
      </c>
      <c r="M5932" t="s">
        <v>69</v>
      </c>
      <c r="N5932" t="s">
        <v>65</v>
      </c>
      <c r="O5932" t="s">
        <v>7873</v>
      </c>
    </row>
    <row r="5933" spans="1:15" x14ac:dyDescent="0.3">
      <c r="A5933" t="s">
        <v>7937</v>
      </c>
      <c r="B5933" t="s">
        <v>5</v>
      </c>
      <c r="C5933" t="s">
        <v>15</v>
      </c>
      <c r="D5933" t="s">
        <v>74</v>
      </c>
      <c r="E5933" t="s">
        <v>75</v>
      </c>
      <c r="F5933" t="s">
        <v>65</v>
      </c>
      <c r="G5933" t="s">
        <v>66</v>
      </c>
      <c r="H5933" t="s">
        <v>67</v>
      </c>
      <c r="I5933">
        <v>2005</v>
      </c>
      <c r="J5933" t="s">
        <v>68</v>
      </c>
      <c r="K5933">
        <v>2006</v>
      </c>
      <c r="L5933" s="18">
        <v>38961</v>
      </c>
      <c r="M5933" t="s">
        <v>69</v>
      </c>
      <c r="N5933" t="s">
        <v>65</v>
      </c>
      <c r="O5933" t="s">
        <v>7727</v>
      </c>
    </row>
    <row r="5934" spans="1:15" x14ac:dyDescent="0.3">
      <c r="A5934" t="s">
        <v>7938</v>
      </c>
      <c r="B5934" t="s">
        <v>5</v>
      </c>
      <c r="C5934" t="s">
        <v>22</v>
      </c>
      <c r="D5934" t="s">
        <v>63</v>
      </c>
      <c r="E5934" t="s">
        <v>64</v>
      </c>
      <c r="F5934" t="s">
        <v>65</v>
      </c>
      <c r="G5934" t="s">
        <v>66</v>
      </c>
      <c r="H5934" t="s">
        <v>67</v>
      </c>
      <c r="I5934">
        <v>2006</v>
      </c>
      <c r="J5934" t="s">
        <v>68</v>
      </c>
      <c r="K5934">
        <v>2007</v>
      </c>
      <c r="L5934" s="18">
        <v>39417</v>
      </c>
      <c r="M5934" t="s">
        <v>69</v>
      </c>
      <c r="N5934" t="s">
        <v>65</v>
      </c>
      <c r="O5934" t="s">
        <v>7939</v>
      </c>
    </row>
    <row r="5935" spans="1:15" x14ac:dyDescent="0.3">
      <c r="A5935" t="s">
        <v>7940</v>
      </c>
      <c r="B5935" t="s">
        <v>5</v>
      </c>
      <c r="C5935" t="s">
        <v>15</v>
      </c>
      <c r="D5935" t="s">
        <v>63</v>
      </c>
      <c r="E5935" t="s">
        <v>64</v>
      </c>
      <c r="F5935" t="s">
        <v>65</v>
      </c>
      <c r="G5935" t="s">
        <v>66</v>
      </c>
      <c r="H5935" t="s">
        <v>67</v>
      </c>
      <c r="I5935">
        <v>2003</v>
      </c>
      <c r="J5935" t="s">
        <v>68</v>
      </c>
      <c r="K5935">
        <v>2005</v>
      </c>
      <c r="L5935" s="18">
        <v>38565</v>
      </c>
      <c r="M5935" t="s">
        <v>69</v>
      </c>
      <c r="N5935" t="s">
        <v>65</v>
      </c>
      <c r="O5935" t="s">
        <v>7536</v>
      </c>
    </row>
    <row r="5936" spans="1:15" x14ac:dyDescent="0.3">
      <c r="A5936" t="s">
        <v>7941</v>
      </c>
      <c r="B5936" t="s">
        <v>5</v>
      </c>
      <c r="C5936" t="s">
        <v>27</v>
      </c>
      <c r="D5936" t="s">
        <v>74</v>
      </c>
      <c r="E5936" t="s">
        <v>75</v>
      </c>
      <c r="F5936" t="s">
        <v>65</v>
      </c>
      <c r="G5936" t="s">
        <v>66</v>
      </c>
      <c r="H5936" t="s">
        <v>67</v>
      </c>
      <c r="I5936">
        <v>2005</v>
      </c>
      <c r="J5936" t="s">
        <v>68</v>
      </c>
      <c r="K5936">
        <v>2005</v>
      </c>
      <c r="L5936" s="18">
        <v>38565</v>
      </c>
      <c r="M5936" t="s">
        <v>69</v>
      </c>
      <c r="N5936" t="s">
        <v>65</v>
      </c>
      <c r="O5936" t="s">
        <v>7646</v>
      </c>
    </row>
    <row r="5937" spans="1:15" x14ac:dyDescent="0.3">
      <c r="A5937" t="s">
        <v>7942</v>
      </c>
      <c r="B5937" t="s">
        <v>5</v>
      </c>
      <c r="C5937" t="s">
        <v>16</v>
      </c>
      <c r="D5937" t="s">
        <v>74</v>
      </c>
      <c r="E5937" t="s">
        <v>75</v>
      </c>
      <c r="F5937" t="s">
        <v>65</v>
      </c>
      <c r="G5937" t="s">
        <v>66</v>
      </c>
      <c r="H5937" t="s">
        <v>67</v>
      </c>
      <c r="I5937">
        <v>2005</v>
      </c>
      <c r="J5937" t="s">
        <v>68</v>
      </c>
      <c r="K5937">
        <v>2007</v>
      </c>
      <c r="L5937" s="18">
        <v>39142</v>
      </c>
      <c r="M5937" t="s">
        <v>69</v>
      </c>
      <c r="N5937" t="s">
        <v>65</v>
      </c>
      <c r="O5937" t="s">
        <v>7613</v>
      </c>
    </row>
    <row r="5938" spans="1:15" x14ac:dyDescent="0.3">
      <c r="A5938" t="s">
        <v>7943</v>
      </c>
      <c r="B5938" t="s">
        <v>5</v>
      </c>
      <c r="C5938" t="s">
        <v>18</v>
      </c>
      <c r="D5938" t="s">
        <v>63</v>
      </c>
      <c r="E5938" t="s">
        <v>64</v>
      </c>
      <c r="F5938" t="s">
        <v>65</v>
      </c>
      <c r="G5938" t="s">
        <v>66</v>
      </c>
      <c r="H5938" t="s">
        <v>67</v>
      </c>
      <c r="I5938">
        <v>2000</v>
      </c>
      <c r="J5938" t="s">
        <v>68</v>
      </c>
      <c r="M5938" t="s">
        <v>78</v>
      </c>
      <c r="N5938" t="s">
        <v>65</v>
      </c>
      <c r="O5938" t="s">
        <v>7534</v>
      </c>
    </row>
    <row r="5939" spans="1:15" x14ac:dyDescent="0.3">
      <c r="A5939" t="s">
        <v>7944</v>
      </c>
      <c r="B5939" t="s">
        <v>5</v>
      </c>
      <c r="C5939" t="s">
        <v>19</v>
      </c>
      <c r="D5939" t="s">
        <v>89</v>
      </c>
      <c r="E5939" t="s">
        <v>90</v>
      </c>
      <c r="F5939" t="s">
        <v>65</v>
      </c>
      <c r="G5939" t="s">
        <v>66</v>
      </c>
      <c r="H5939" t="s">
        <v>67</v>
      </c>
      <c r="I5939">
        <v>2005</v>
      </c>
      <c r="J5939" t="s">
        <v>68</v>
      </c>
      <c r="K5939">
        <v>2006</v>
      </c>
      <c r="L5939" s="18">
        <v>38881</v>
      </c>
      <c r="M5939" t="s">
        <v>69</v>
      </c>
      <c r="N5939" t="s">
        <v>65</v>
      </c>
      <c r="O5939" t="s">
        <v>7945</v>
      </c>
    </row>
    <row r="5940" spans="1:15" x14ac:dyDescent="0.3">
      <c r="A5940" t="s">
        <v>7946</v>
      </c>
      <c r="B5940" t="s">
        <v>5</v>
      </c>
      <c r="C5940" t="s">
        <v>24</v>
      </c>
      <c r="D5940" t="s">
        <v>89</v>
      </c>
      <c r="E5940" t="s">
        <v>90</v>
      </c>
      <c r="F5940" t="s">
        <v>65</v>
      </c>
      <c r="G5940" t="s">
        <v>66</v>
      </c>
      <c r="H5940" t="s">
        <v>67</v>
      </c>
      <c r="I5940">
        <v>2003</v>
      </c>
      <c r="J5940" t="s">
        <v>68</v>
      </c>
      <c r="M5940" t="s">
        <v>78</v>
      </c>
      <c r="N5940" t="s">
        <v>65</v>
      </c>
      <c r="O5940" t="s">
        <v>7678</v>
      </c>
    </row>
    <row r="5941" spans="1:15" x14ac:dyDescent="0.3">
      <c r="A5941" t="s">
        <v>7947</v>
      </c>
      <c r="B5941" t="s">
        <v>5</v>
      </c>
      <c r="C5941" t="s">
        <v>17</v>
      </c>
      <c r="D5941" t="s">
        <v>63</v>
      </c>
      <c r="E5941" t="s">
        <v>64</v>
      </c>
      <c r="F5941" t="s">
        <v>65</v>
      </c>
      <c r="G5941" t="s">
        <v>66</v>
      </c>
      <c r="H5941" t="s">
        <v>67</v>
      </c>
      <c r="I5941">
        <v>2000</v>
      </c>
      <c r="J5941" t="s">
        <v>68</v>
      </c>
      <c r="K5941">
        <v>2006</v>
      </c>
      <c r="L5941" s="18">
        <v>38869</v>
      </c>
      <c r="M5941" t="s">
        <v>69</v>
      </c>
      <c r="N5941" t="s">
        <v>65</v>
      </c>
      <c r="O5941" t="s">
        <v>7854</v>
      </c>
    </row>
    <row r="5942" spans="1:15" x14ac:dyDescent="0.3">
      <c r="A5942" t="s">
        <v>7948</v>
      </c>
      <c r="B5942" t="s">
        <v>5</v>
      </c>
      <c r="C5942" t="s">
        <v>15</v>
      </c>
      <c r="D5942" t="s">
        <v>74</v>
      </c>
      <c r="E5942" t="s">
        <v>75</v>
      </c>
      <c r="F5942" t="s">
        <v>65</v>
      </c>
      <c r="G5942" t="s">
        <v>66</v>
      </c>
      <c r="H5942" t="s">
        <v>67</v>
      </c>
      <c r="I5942">
        <v>2006</v>
      </c>
      <c r="J5942" t="s">
        <v>68</v>
      </c>
      <c r="K5942">
        <v>2007</v>
      </c>
      <c r="L5942" s="18">
        <v>39114</v>
      </c>
      <c r="M5942" t="s">
        <v>69</v>
      </c>
      <c r="N5942" t="s">
        <v>65</v>
      </c>
      <c r="O5942" t="s">
        <v>7646</v>
      </c>
    </row>
    <row r="5943" spans="1:15" x14ac:dyDescent="0.3">
      <c r="A5943" t="s">
        <v>7949</v>
      </c>
      <c r="B5943" t="s">
        <v>5</v>
      </c>
      <c r="C5943" t="s">
        <v>15</v>
      </c>
      <c r="D5943" t="s">
        <v>74</v>
      </c>
      <c r="E5943" t="s">
        <v>75</v>
      </c>
      <c r="F5943" t="s">
        <v>65</v>
      </c>
      <c r="G5943" t="s">
        <v>66</v>
      </c>
      <c r="H5943" t="s">
        <v>67</v>
      </c>
      <c r="I5943">
        <v>2006</v>
      </c>
      <c r="J5943" t="s">
        <v>68</v>
      </c>
      <c r="K5943">
        <v>2007</v>
      </c>
      <c r="L5943" s="18">
        <v>39142</v>
      </c>
      <c r="M5943" t="s">
        <v>69</v>
      </c>
      <c r="N5943" t="s">
        <v>65</v>
      </c>
      <c r="O5943" t="s">
        <v>7646</v>
      </c>
    </row>
    <row r="5944" spans="1:15" x14ac:dyDescent="0.3">
      <c r="A5944" t="s">
        <v>7950</v>
      </c>
      <c r="B5944" t="s">
        <v>5</v>
      </c>
      <c r="C5944" t="s">
        <v>18</v>
      </c>
      <c r="D5944" t="s">
        <v>74</v>
      </c>
      <c r="E5944" t="s">
        <v>75</v>
      </c>
      <c r="F5944" t="s">
        <v>65</v>
      </c>
      <c r="G5944" t="s">
        <v>66</v>
      </c>
      <c r="H5944" t="s">
        <v>67</v>
      </c>
      <c r="I5944">
        <v>2006</v>
      </c>
      <c r="J5944" t="s">
        <v>68</v>
      </c>
      <c r="K5944">
        <v>2010</v>
      </c>
      <c r="L5944" s="18">
        <v>39539</v>
      </c>
      <c r="M5944" t="s">
        <v>69</v>
      </c>
      <c r="N5944" t="s">
        <v>65</v>
      </c>
      <c r="O5944" t="s">
        <v>7772</v>
      </c>
    </row>
    <row r="5945" spans="1:15" x14ac:dyDescent="0.3">
      <c r="A5945" t="s">
        <v>7951</v>
      </c>
      <c r="B5945" t="s">
        <v>5</v>
      </c>
      <c r="C5945" t="s">
        <v>30</v>
      </c>
      <c r="D5945" t="s">
        <v>74</v>
      </c>
      <c r="E5945" t="s">
        <v>75</v>
      </c>
      <c r="F5945" t="s">
        <v>65</v>
      </c>
      <c r="G5945" t="s">
        <v>66</v>
      </c>
      <c r="H5945" t="s">
        <v>67</v>
      </c>
      <c r="I5945">
        <v>2005</v>
      </c>
      <c r="J5945" t="s">
        <v>68</v>
      </c>
      <c r="K5945">
        <v>2007</v>
      </c>
      <c r="L5945" s="18">
        <v>39358</v>
      </c>
      <c r="M5945" t="s">
        <v>69</v>
      </c>
      <c r="N5945" t="s">
        <v>65</v>
      </c>
      <c r="O5945" t="s">
        <v>7952</v>
      </c>
    </row>
    <row r="5946" spans="1:15" x14ac:dyDescent="0.3">
      <c r="A5946" t="s">
        <v>7953</v>
      </c>
      <c r="B5946" t="s">
        <v>5</v>
      </c>
      <c r="C5946" t="s">
        <v>20</v>
      </c>
      <c r="D5946" t="s">
        <v>123</v>
      </c>
      <c r="E5946" t="s">
        <v>64</v>
      </c>
      <c r="F5946" t="s">
        <v>65</v>
      </c>
      <c r="G5946" t="s">
        <v>66</v>
      </c>
      <c r="H5946" t="s">
        <v>67</v>
      </c>
      <c r="I5946">
        <v>2006</v>
      </c>
      <c r="J5946" t="s">
        <v>68</v>
      </c>
      <c r="K5946">
        <v>2007</v>
      </c>
      <c r="L5946" s="18">
        <v>39173</v>
      </c>
      <c r="M5946" t="s">
        <v>69</v>
      </c>
      <c r="N5946" t="s">
        <v>65</v>
      </c>
      <c r="O5946" t="s">
        <v>7954</v>
      </c>
    </row>
    <row r="5947" spans="1:15" x14ac:dyDescent="0.3">
      <c r="A5947" t="s">
        <v>7955</v>
      </c>
      <c r="B5947" t="s">
        <v>5</v>
      </c>
      <c r="C5947" t="s">
        <v>25</v>
      </c>
      <c r="D5947" t="s">
        <v>63</v>
      </c>
      <c r="E5947" t="s">
        <v>64</v>
      </c>
      <c r="F5947" t="s">
        <v>65</v>
      </c>
      <c r="G5947" t="s">
        <v>66</v>
      </c>
      <c r="H5947" t="s">
        <v>67</v>
      </c>
      <c r="I5947">
        <v>2006</v>
      </c>
      <c r="J5947" t="s">
        <v>68</v>
      </c>
      <c r="K5947">
        <v>2006</v>
      </c>
      <c r="M5947" t="s">
        <v>78</v>
      </c>
      <c r="N5947" t="s">
        <v>65</v>
      </c>
      <c r="O5947" t="s">
        <v>7722</v>
      </c>
    </row>
    <row r="5948" spans="1:15" x14ac:dyDescent="0.3">
      <c r="A5948" t="s">
        <v>7956</v>
      </c>
      <c r="B5948" t="s">
        <v>5</v>
      </c>
      <c r="C5948" t="s">
        <v>25</v>
      </c>
      <c r="D5948" t="s">
        <v>74</v>
      </c>
      <c r="E5948" t="s">
        <v>75</v>
      </c>
      <c r="F5948" t="s">
        <v>65</v>
      </c>
      <c r="G5948" t="s">
        <v>66</v>
      </c>
      <c r="H5948" t="s">
        <v>67</v>
      </c>
      <c r="I5948">
        <v>2006</v>
      </c>
      <c r="J5948" t="s">
        <v>68</v>
      </c>
      <c r="K5948">
        <v>2009</v>
      </c>
      <c r="L5948" s="18">
        <v>39489</v>
      </c>
      <c r="M5948" t="s">
        <v>69</v>
      </c>
      <c r="N5948" t="s">
        <v>65</v>
      </c>
      <c r="O5948" t="s">
        <v>7811</v>
      </c>
    </row>
    <row r="5949" spans="1:15" x14ac:dyDescent="0.3">
      <c r="A5949" t="s">
        <v>7957</v>
      </c>
      <c r="B5949" t="s">
        <v>5</v>
      </c>
      <c r="C5949" t="s">
        <v>19</v>
      </c>
      <c r="D5949" t="s">
        <v>63</v>
      </c>
      <c r="E5949" t="s">
        <v>64</v>
      </c>
      <c r="F5949" t="s">
        <v>65</v>
      </c>
      <c r="G5949" t="s">
        <v>66</v>
      </c>
      <c r="H5949" t="s">
        <v>67</v>
      </c>
      <c r="I5949">
        <v>2006</v>
      </c>
      <c r="J5949" t="s">
        <v>68</v>
      </c>
      <c r="K5949">
        <v>2006</v>
      </c>
      <c r="L5949" s="18">
        <v>38899</v>
      </c>
      <c r="M5949" t="s">
        <v>69</v>
      </c>
      <c r="N5949" t="s">
        <v>65</v>
      </c>
      <c r="O5949" t="s">
        <v>7958</v>
      </c>
    </row>
    <row r="5950" spans="1:15" x14ac:dyDescent="0.3">
      <c r="A5950" t="s">
        <v>7959</v>
      </c>
      <c r="B5950" t="s">
        <v>5</v>
      </c>
      <c r="C5950" t="s">
        <v>25</v>
      </c>
      <c r="D5950" t="s">
        <v>63</v>
      </c>
      <c r="E5950" t="s">
        <v>64</v>
      </c>
      <c r="F5950" t="s">
        <v>65</v>
      </c>
      <c r="G5950" t="s">
        <v>66</v>
      </c>
      <c r="H5950" t="s">
        <v>67</v>
      </c>
      <c r="I5950">
        <v>2004</v>
      </c>
      <c r="J5950" t="s">
        <v>68</v>
      </c>
      <c r="K5950">
        <v>2005</v>
      </c>
      <c r="L5950" s="18">
        <v>38413</v>
      </c>
      <c r="M5950" t="s">
        <v>69</v>
      </c>
      <c r="N5950" t="s">
        <v>65</v>
      </c>
      <c r="O5950" t="s">
        <v>7820</v>
      </c>
    </row>
    <row r="5951" spans="1:15" x14ac:dyDescent="0.3">
      <c r="A5951" t="s">
        <v>7960</v>
      </c>
      <c r="B5951" t="s">
        <v>5</v>
      </c>
      <c r="C5951" t="s">
        <v>25</v>
      </c>
      <c r="D5951" t="s">
        <v>63</v>
      </c>
      <c r="E5951" t="s">
        <v>64</v>
      </c>
      <c r="F5951" t="s">
        <v>65</v>
      </c>
      <c r="G5951" t="s">
        <v>66</v>
      </c>
      <c r="H5951" t="s">
        <v>67</v>
      </c>
      <c r="I5951">
        <v>2004</v>
      </c>
      <c r="J5951" t="s">
        <v>68</v>
      </c>
      <c r="K5951">
        <v>2009</v>
      </c>
      <c r="L5951" s="18">
        <v>39918</v>
      </c>
      <c r="M5951" t="s">
        <v>69</v>
      </c>
      <c r="N5951" t="s">
        <v>65</v>
      </c>
      <c r="O5951" t="s">
        <v>7820</v>
      </c>
    </row>
    <row r="5952" spans="1:15" x14ac:dyDescent="0.3">
      <c r="A5952" t="s">
        <v>7961</v>
      </c>
      <c r="B5952" t="s">
        <v>5</v>
      </c>
      <c r="C5952" t="s">
        <v>25</v>
      </c>
      <c r="D5952" t="s">
        <v>63</v>
      </c>
      <c r="E5952" t="s">
        <v>64</v>
      </c>
      <c r="F5952" t="s">
        <v>65</v>
      </c>
      <c r="G5952" t="s">
        <v>66</v>
      </c>
      <c r="H5952" t="s">
        <v>67</v>
      </c>
      <c r="I5952">
        <v>2004</v>
      </c>
      <c r="J5952" t="s">
        <v>68</v>
      </c>
      <c r="K5952">
        <v>2004</v>
      </c>
      <c r="L5952" s="18">
        <v>38341</v>
      </c>
      <c r="M5952" t="s">
        <v>69</v>
      </c>
      <c r="N5952" t="s">
        <v>65</v>
      </c>
      <c r="O5952" t="s">
        <v>7962</v>
      </c>
    </row>
    <row r="5953" spans="1:15" x14ac:dyDescent="0.3">
      <c r="A5953" t="s">
        <v>7963</v>
      </c>
      <c r="B5953" t="s">
        <v>5</v>
      </c>
      <c r="C5953" t="s">
        <v>25</v>
      </c>
      <c r="D5953" t="s">
        <v>63</v>
      </c>
      <c r="E5953" t="s">
        <v>64</v>
      </c>
      <c r="F5953" t="s">
        <v>65</v>
      </c>
      <c r="G5953" t="s">
        <v>66</v>
      </c>
      <c r="H5953" t="s">
        <v>67</v>
      </c>
      <c r="I5953">
        <v>2006</v>
      </c>
      <c r="J5953" t="s">
        <v>68</v>
      </c>
      <c r="K5953">
        <v>2008</v>
      </c>
      <c r="L5953" s="18">
        <v>39321</v>
      </c>
      <c r="M5953" t="s">
        <v>69</v>
      </c>
      <c r="N5953" t="s">
        <v>65</v>
      </c>
      <c r="O5953" t="s">
        <v>7964</v>
      </c>
    </row>
    <row r="5954" spans="1:15" x14ac:dyDescent="0.3">
      <c r="A5954" t="s">
        <v>7965</v>
      </c>
      <c r="B5954" t="s">
        <v>5</v>
      </c>
      <c r="C5954" t="s">
        <v>25</v>
      </c>
      <c r="D5954" t="s">
        <v>74</v>
      </c>
      <c r="E5954" t="s">
        <v>75</v>
      </c>
      <c r="F5954" t="s">
        <v>65</v>
      </c>
      <c r="G5954" t="s">
        <v>66</v>
      </c>
      <c r="H5954" t="s">
        <v>67</v>
      </c>
      <c r="I5954">
        <v>2004</v>
      </c>
      <c r="J5954" t="s">
        <v>68</v>
      </c>
      <c r="K5954">
        <v>2006</v>
      </c>
      <c r="L5954" s="18">
        <v>38808</v>
      </c>
      <c r="M5954" t="s">
        <v>69</v>
      </c>
      <c r="N5954" t="s">
        <v>65</v>
      </c>
      <c r="O5954" t="s">
        <v>7966</v>
      </c>
    </row>
    <row r="5955" spans="1:15" x14ac:dyDescent="0.3">
      <c r="A5955" t="s">
        <v>7967</v>
      </c>
      <c r="B5955" t="s">
        <v>5</v>
      </c>
      <c r="C5955" t="s">
        <v>25</v>
      </c>
      <c r="D5955" t="s">
        <v>63</v>
      </c>
      <c r="E5955" t="s">
        <v>64</v>
      </c>
      <c r="F5955" t="s">
        <v>65</v>
      </c>
      <c r="G5955" t="s">
        <v>66</v>
      </c>
      <c r="H5955" t="s">
        <v>67</v>
      </c>
      <c r="I5955">
        <v>2005</v>
      </c>
      <c r="J5955" t="s">
        <v>68</v>
      </c>
      <c r="K5955">
        <v>2006</v>
      </c>
      <c r="M5955" t="s">
        <v>78</v>
      </c>
      <c r="N5955" t="s">
        <v>65</v>
      </c>
      <c r="O5955" t="s">
        <v>7788</v>
      </c>
    </row>
    <row r="5956" spans="1:15" x14ac:dyDescent="0.3">
      <c r="A5956" t="s">
        <v>7968</v>
      </c>
      <c r="B5956" t="s">
        <v>5</v>
      </c>
      <c r="C5956" t="s">
        <v>25</v>
      </c>
      <c r="D5956" t="s">
        <v>63</v>
      </c>
      <c r="E5956" t="s">
        <v>64</v>
      </c>
      <c r="F5956" t="s">
        <v>65</v>
      </c>
      <c r="G5956" t="s">
        <v>66</v>
      </c>
      <c r="H5956" t="s">
        <v>67</v>
      </c>
      <c r="I5956">
        <v>2004</v>
      </c>
      <c r="J5956" t="s">
        <v>68</v>
      </c>
      <c r="K5956">
        <v>2005</v>
      </c>
      <c r="L5956" s="18">
        <v>38412</v>
      </c>
      <c r="M5956" t="s">
        <v>69</v>
      </c>
      <c r="N5956" t="s">
        <v>65</v>
      </c>
      <c r="O5956" t="s">
        <v>7969</v>
      </c>
    </row>
    <row r="5957" spans="1:15" x14ac:dyDescent="0.3">
      <c r="A5957" t="s">
        <v>7970</v>
      </c>
      <c r="B5957" t="s">
        <v>5</v>
      </c>
      <c r="C5957" t="s">
        <v>25</v>
      </c>
      <c r="D5957" t="s">
        <v>63</v>
      </c>
      <c r="E5957" t="s">
        <v>64</v>
      </c>
      <c r="F5957" t="s">
        <v>65</v>
      </c>
      <c r="G5957" t="s">
        <v>66</v>
      </c>
      <c r="H5957" t="s">
        <v>67</v>
      </c>
      <c r="I5957">
        <v>2006</v>
      </c>
      <c r="J5957" t="s">
        <v>68</v>
      </c>
      <c r="K5957">
        <v>2007</v>
      </c>
      <c r="L5957" s="18">
        <v>39083</v>
      </c>
      <c r="M5957" t="s">
        <v>69</v>
      </c>
      <c r="N5957" t="s">
        <v>65</v>
      </c>
      <c r="O5957" t="s">
        <v>7971</v>
      </c>
    </row>
    <row r="5958" spans="1:15" x14ac:dyDescent="0.3">
      <c r="A5958" t="s">
        <v>7972</v>
      </c>
      <c r="B5958" t="s">
        <v>5</v>
      </c>
      <c r="C5958" t="s">
        <v>18</v>
      </c>
      <c r="D5958" t="s">
        <v>74</v>
      </c>
      <c r="E5958" t="s">
        <v>75</v>
      </c>
      <c r="F5958" t="s">
        <v>65</v>
      </c>
      <c r="G5958" t="s">
        <v>66</v>
      </c>
      <c r="H5958" t="s">
        <v>67</v>
      </c>
      <c r="I5958">
        <v>2002</v>
      </c>
      <c r="J5958" t="s">
        <v>68</v>
      </c>
      <c r="K5958">
        <v>2011</v>
      </c>
      <c r="L5958" s="18">
        <v>40743</v>
      </c>
      <c r="M5958" t="s">
        <v>69</v>
      </c>
      <c r="N5958" t="s">
        <v>65</v>
      </c>
      <c r="O5958" t="s">
        <v>7973</v>
      </c>
    </row>
    <row r="5959" spans="1:15" x14ac:dyDescent="0.3">
      <c r="A5959" t="s">
        <v>7974</v>
      </c>
      <c r="B5959" t="s">
        <v>5</v>
      </c>
      <c r="C5959" t="s">
        <v>25</v>
      </c>
      <c r="D5959" t="s">
        <v>63</v>
      </c>
      <c r="E5959" t="s">
        <v>64</v>
      </c>
      <c r="F5959" t="s">
        <v>65</v>
      </c>
      <c r="G5959" t="s">
        <v>66</v>
      </c>
      <c r="H5959" t="s">
        <v>67</v>
      </c>
      <c r="I5959">
        <v>2006</v>
      </c>
      <c r="J5959" t="s">
        <v>68</v>
      </c>
      <c r="K5959">
        <v>2007</v>
      </c>
      <c r="L5959" s="18">
        <v>39156</v>
      </c>
      <c r="M5959" t="s">
        <v>69</v>
      </c>
      <c r="N5959" t="s">
        <v>65</v>
      </c>
      <c r="O5959" t="s">
        <v>7975</v>
      </c>
    </row>
    <row r="5960" spans="1:15" x14ac:dyDescent="0.3">
      <c r="A5960" t="s">
        <v>7976</v>
      </c>
      <c r="B5960" t="s">
        <v>5</v>
      </c>
      <c r="C5960" t="s">
        <v>17</v>
      </c>
      <c r="D5960" t="s">
        <v>74</v>
      </c>
      <c r="E5960" t="s">
        <v>75</v>
      </c>
      <c r="F5960" t="s">
        <v>65</v>
      </c>
      <c r="G5960" t="s">
        <v>66</v>
      </c>
      <c r="H5960" t="s">
        <v>67</v>
      </c>
      <c r="I5960">
        <v>2006</v>
      </c>
      <c r="J5960" t="s">
        <v>68</v>
      </c>
      <c r="K5960">
        <v>2006</v>
      </c>
      <c r="L5960" s="18">
        <v>38838</v>
      </c>
      <c r="M5960" t="s">
        <v>69</v>
      </c>
      <c r="N5960" t="s">
        <v>65</v>
      </c>
      <c r="O5960" t="s">
        <v>7977</v>
      </c>
    </row>
    <row r="5961" spans="1:15" x14ac:dyDescent="0.3">
      <c r="A5961" t="s">
        <v>7978</v>
      </c>
      <c r="B5961" t="s">
        <v>5</v>
      </c>
      <c r="C5961" t="s">
        <v>25</v>
      </c>
      <c r="D5961" t="s">
        <v>89</v>
      </c>
      <c r="E5961" t="s">
        <v>90</v>
      </c>
      <c r="F5961" t="s">
        <v>65</v>
      </c>
      <c r="G5961" t="s">
        <v>66</v>
      </c>
      <c r="H5961" t="s">
        <v>67</v>
      </c>
      <c r="I5961">
        <v>2004</v>
      </c>
      <c r="J5961" t="s">
        <v>68</v>
      </c>
      <c r="K5961">
        <v>2005</v>
      </c>
      <c r="L5961" s="18">
        <v>38473</v>
      </c>
      <c r="M5961" t="s">
        <v>69</v>
      </c>
      <c r="N5961" t="s">
        <v>65</v>
      </c>
      <c r="O5961" t="s">
        <v>7979</v>
      </c>
    </row>
    <row r="5962" spans="1:15" x14ac:dyDescent="0.3">
      <c r="A5962" t="s">
        <v>7980</v>
      </c>
      <c r="B5962" t="s">
        <v>5</v>
      </c>
      <c r="C5962" t="s">
        <v>22</v>
      </c>
      <c r="D5962" t="s">
        <v>74</v>
      </c>
      <c r="E5962" t="s">
        <v>75</v>
      </c>
      <c r="F5962" t="s">
        <v>65</v>
      </c>
      <c r="G5962" t="s">
        <v>66</v>
      </c>
      <c r="H5962" t="s">
        <v>67</v>
      </c>
      <c r="I5962">
        <v>2006</v>
      </c>
      <c r="J5962" t="s">
        <v>68</v>
      </c>
      <c r="M5962" t="s">
        <v>78</v>
      </c>
      <c r="N5962" t="s">
        <v>65</v>
      </c>
      <c r="O5962" t="s">
        <v>7981</v>
      </c>
    </row>
    <row r="5963" spans="1:15" x14ac:dyDescent="0.3">
      <c r="A5963" t="s">
        <v>7982</v>
      </c>
      <c r="B5963" t="s">
        <v>5</v>
      </c>
      <c r="C5963" t="s">
        <v>16</v>
      </c>
      <c r="D5963" t="s">
        <v>74</v>
      </c>
      <c r="E5963" t="s">
        <v>75</v>
      </c>
      <c r="F5963" t="s">
        <v>65</v>
      </c>
      <c r="G5963" t="s">
        <v>66</v>
      </c>
      <c r="H5963" t="s">
        <v>67</v>
      </c>
      <c r="I5963">
        <v>2005</v>
      </c>
      <c r="J5963" t="s">
        <v>68</v>
      </c>
      <c r="K5963">
        <v>2007</v>
      </c>
      <c r="L5963" s="18">
        <v>39326</v>
      </c>
      <c r="M5963" t="s">
        <v>69</v>
      </c>
      <c r="N5963" t="s">
        <v>65</v>
      </c>
      <c r="O5963" t="s">
        <v>3533</v>
      </c>
    </row>
    <row r="5964" spans="1:15" x14ac:dyDescent="0.3">
      <c r="A5964" t="s">
        <v>7983</v>
      </c>
      <c r="B5964" t="s">
        <v>5</v>
      </c>
      <c r="C5964" t="s">
        <v>25</v>
      </c>
      <c r="D5964" t="s">
        <v>74</v>
      </c>
      <c r="E5964" t="s">
        <v>75</v>
      </c>
      <c r="F5964" t="s">
        <v>65</v>
      </c>
      <c r="G5964" t="s">
        <v>66</v>
      </c>
      <c r="H5964" t="s">
        <v>67</v>
      </c>
      <c r="I5964">
        <v>2002</v>
      </c>
      <c r="J5964" t="s">
        <v>68</v>
      </c>
      <c r="M5964" t="s">
        <v>78</v>
      </c>
      <c r="N5964" t="s">
        <v>65</v>
      </c>
      <c r="O5964" t="s">
        <v>7969</v>
      </c>
    </row>
    <row r="5965" spans="1:15" x14ac:dyDescent="0.3">
      <c r="A5965" t="s">
        <v>7984</v>
      </c>
      <c r="B5965" t="s">
        <v>5</v>
      </c>
      <c r="C5965" t="s">
        <v>25</v>
      </c>
      <c r="D5965" t="s">
        <v>63</v>
      </c>
      <c r="E5965" t="s">
        <v>64</v>
      </c>
      <c r="F5965" t="s">
        <v>65</v>
      </c>
      <c r="G5965" t="s">
        <v>66</v>
      </c>
      <c r="H5965" t="s">
        <v>67</v>
      </c>
      <c r="I5965">
        <v>2006</v>
      </c>
      <c r="J5965" t="s">
        <v>68</v>
      </c>
      <c r="K5965">
        <v>2014</v>
      </c>
      <c r="L5965" s="18">
        <v>41668</v>
      </c>
      <c r="M5965" t="s">
        <v>69</v>
      </c>
      <c r="N5965" t="s">
        <v>65</v>
      </c>
      <c r="O5965" t="s">
        <v>7697</v>
      </c>
    </row>
    <row r="5966" spans="1:15" x14ac:dyDescent="0.3">
      <c r="A5966" t="s">
        <v>7985</v>
      </c>
      <c r="B5966" t="s">
        <v>5</v>
      </c>
      <c r="C5966" t="s">
        <v>21</v>
      </c>
      <c r="D5966" t="s">
        <v>63</v>
      </c>
      <c r="E5966" t="s">
        <v>64</v>
      </c>
      <c r="F5966" t="s">
        <v>65</v>
      </c>
      <c r="G5966" t="s">
        <v>66</v>
      </c>
      <c r="H5966" t="s">
        <v>67</v>
      </c>
      <c r="I5966">
        <v>2001</v>
      </c>
      <c r="J5966" t="s">
        <v>68</v>
      </c>
      <c r="K5966">
        <v>2010</v>
      </c>
      <c r="L5966" s="18">
        <v>40452</v>
      </c>
      <c r="M5966" t="s">
        <v>69</v>
      </c>
      <c r="N5966" t="s">
        <v>65</v>
      </c>
      <c r="O5966" t="s">
        <v>7538</v>
      </c>
    </row>
    <row r="5967" spans="1:15" x14ac:dyDescent="0.3">
      <c r="A5967" t="s">
        <v>7986</v>
      </c>
      <c r="B5967" t="s">
        <v>5</v>
      </c>
      <c r="C5967" t="s">
        <v>15</v>
      </c>
      <c r="D5967" t="s">
        <v>63</v>
      </c>
      <c r="E5967" t="s">
        <v>64</v>
      </c>
      <c r="F5967" t="s">
        <v>65</v>
      </c>
      <c r="G5967" t="s">
        <v>66</v>
      </c>
      <c r="H5967" t="s">
        <v>67</v>
      </c>
      <c r="I5967">
        <v>2006</v>
      </c>
      <c r="J5967" t="s">
        <v>68</v>
      </c>
      <c r="K5967">
        <v>2008</v>
      </c>
      <c r="L5967" s="18">
        <v>39535</v>
      </c>
      <c r="M5967" t="s">
        <v>69</v>
      </c>
      <c r="N5967" t="s">
        <v>65</v>
      </c>
      <c r="O5967" t="s">
        <v>7987</v>
      </c>
    </row>
    <row r="5968" spans="1:15" x14ac:dyDescent="0.3">
      <c r="A5968" t="s">
        <v>7988</v>
      </c>
      <c r="B5968" t="s">
        <v>5</v>
      </c>
      <c r="C5968" t="s">
        <v>17</v>
      </c>
      <c r="D5968" t="s">
        <v>63</v>
      </c>
      <c r="E5968" t="s">
        <v>64</v>
      </c>
      <c r="F5968" t="s">
        <v>65</v>
      </c>
      <c r="G5968" t="s">
        <v>66</v>
      </c>
      <c r="H5968" t="s">
        <v>67</v>
      </c>
      <c r="I5968">
        <v>2006</v>
      </c>
      <c r="J5968" t="s">
        <v>68</v>
      </c>
      <c r="K5968">
        <v>2007</v>
      </c>
      <c r="L5968" s="18">
        <v>39233</v>
      </c>
      <c r="M5968" t="s">
        <v>69</v>
      </c>
      <c r="N5968" t="s">
        <v>65</v>
      </c>
      <c r="O5968" t="s">
        <v>7854</v>
      </c>
    </row>
    <row r="5969" spans="1:15" x14ac:dyDescent="0.3">
      <c r="A5969" t="s">
        <v>7989</v>
      </c>
      <c r="B5969" t="s">
        <v>5</v>
      </c>
      <c r="C5969" t="s">
        <v>21</v>
      </c>
      <c r="D5969" t="s">
        <v>63</v>
      </c>
      <c r="E5969" t="s">
        <v>64</v>
      </c>
      <c r="F5969" t="s">
        <v>65</v>
      </c>
      <c r="G5969" t="s">
        <v>84</v>
      </c>
      <c r="H5969" t="s">
        <v>85</v>
      </c>
      <c r="I5969">
        <v>2005</v>
      </c>
      <c r="J5969" t="s">
        <v>68</v>
      </c>
      <c r="K5969">
        <v>2007</v>
      </c>
      <c r="L5969" s="18">
        <v>39356</v>
      </c>
      <c r="M5969" t="s">
        <v>228</v>
      </c>
      <c r="N5969" t="s">
        <v>65</v>
      </c>
      <c r="O5969" t="s">
        <v>7651</v>
      </c>
    </row>
    <row r="5970" spans="1:15" x14ac:dyDescent="0.3">
      <c r="A5970" t="s">
        <v>7990</v>
      </c>
      <c r="B5970" t="s">
        <v>5</v>
      </c>
      <c r="C5970" t="s">
        <v>17</v>
      </c>
      <c r="D5970" t="s">
        <v>74</v>
      </c>
      <c r="E5970" t="s">
        <v>75</v>
      </c>
      <c r="F5970" t="s">
        <v>65</v>
      </c>
      <c r="G5970" t="s">
        <v>66</v>
      </c>
      <c r="H5970" t="s">
        <v>67</v>
      </c>
      <c r="I5970">
        <v>2006</v>
      </c>
      <c r="J5970" t="s">
        <v>68</v>
      </c>
      <c r="K5970">
        <v>2006</v>
      </c>
      <c r="L5970" s="18">
        <v>38961</v>
      </c>
      <c r="M5970" t="s">
        <v>69</v>
      </c>
      <c r="N5970" t="s">
        <v>65</v>
      </c>
      <c r="O5970" t="s">
        <v>7991</v>
      </c>
    </row>
    <row r="5971" spans="1:15" x14ac:dyDescent="0.3">
      <c r="A5971" t="s">
        <v>7992</v>
      </c>
      <c r="B5971" t="s">
        <v>5</v>
      </c>
      <c r="C5971" t="s">
        <v>25</v>
      </c>
      <c r="D5971" t="s">
        <v>89</v>
      </c>
      <c r="E5971" t="s">
        <v>90</v>
      </c>
      <c r="F5971" t="s">
        <v>65</v>
      </c>
      <c r="G5971" t="s">
        <v>66</v>
      </c>
      <c r="H5971" t="s">
        <v>67</v>
      </c>
      <c r="I5971">
        <v>2003</v>
      </c>
      <c r="J5971" t="s">
        <v>68</v>
      </c>
      <c r="K5971">
        <v>2007</v>
      </c>
      <c r="L5971" s="18">
        <v>39141</v>
      </c>
      <c r="M5971" t="s">
        <v>69</v>
      </c>
      <c r="N5971" t="s">
        <v>65</v>
      </c>
      <c r="O5971" t="s">
        <v>7993</v>
      </c>
    </row>
    <row r="5972" spans="1:15" x14ac:dyDescent="0.3">
      <c r="A5972" t="s">
        <v>7994</v>
      </c>
      <c r="B5972" t="s">
        <v>5</v>
      </c>
      <c r="C5972" t="s">
        <v>18</v>
      </c>
      <c r="D5972" t="s">
        <v>74</v>
      </c>
      <c r="E5972" t="s">
        <v>75</v>
      </c>
      <c r="F5972" t="s">
        <v>65</v>
      </c>
      <c r="G5972" t="s">
        <v>66</v>
      </c>
      <c r="H5972" t="s">
        <v>67</v>
      </c>
      <c r="I5972">
        <v>2005</v>
      </c>
      <c r="J5972" t="s">
        <v>68</v>
      </c>
      <c r="K5972">
        <v>2014</v>
      </c>
      <c r="L5972" s="18">
        <v>41671</v>
      </c>
      <c r="M5972" t="s">
        <v>69</v>
      </c>
      <c r="N5972" t="s">
        <v>65</v>
      </c>
      <c r="O5972" t="s">
        <v>7995</v>
      </c>
    </row>
    <row r="5973" spans="1:15" x14ac:dyDescent="0.3">
      <c r="A5973" t="s">
        <v>7996</v>
      </c>
      <c r="B5973" t="s">
        <v>5</v>
      </c>
      <c r="C5973" t="s">
        <v>15</v>
      </c>
      <c r="D5973" t="s">
        <v>74</v>
      </c>
      <c r="E5973" t="s">
        <v>75</v>
      </c>
      <c r="F5973" t="s">
        <v>65</v>
      </c>
      <c r="G5973" t="s">
        <v>66</v>
      </c>
      <c r="H5973" t="s">
        <v>67</v>
      </c>
      <c r="I5973">
        <v>2004</v>
      </c>
      <c r="J5973" t="s">
        <v>68</v>
      </c>
      <c r="K5973">
        <v>2005</v>
      </c>
      <c r="L5973" s="18">
        <v>38626</v>
      </c>
      <c r="M5973" t="s">
        <v>69</v>
      </c>
      <c r="N5973" t="s">
        <v>65</v>
      </c>
      <c r="O5973" t="s">
        <v>7558</v>
      </c>
    </row>
    <row r="5974" spans="1:15" x14ac:dyDescent="0.3">
      <c r="A5974" t="s">
        <v>7997</v>
      </c>
      <c r="B5974" t="s">
        <v>5</v>
      </c>
      <c r="C5974" t="s">
        <v>25</v>
      </c>
      <c r="D5974" t="s">
        <v>63</v>
      </c>
      <c r="E5974" t="s">
        <v>64</v>
      </c>
      <c r="F5974" t="s">
        <v>65</v>
      </c>
      <c r="G5974" t="s">
        <v>66</v>
      </c>
      <c r="H5974" t="s">
        <v>67</v>
      </c>
      <c r="I5974">
        <v>2006</v>
      </c>
      <c r="J5974" t="s">
        <v>68</v>
      </c>
      <c r="K5974">
        <v>2007</v>
      </c>
      <c r="L5974" s="18">
        <v>39234</v>
      </c>
      <c r="M5974" t="s">
        <v>69</v>
      </c>
      <c r="N5974" t="s">
        <v>65</v>
      </c>
      <c r="O5974" t="s">
        <v>7998</v>
      </c>
    </row>
    <row r="5975" spans="1:15" x14ac:dyDescent="0.3">
      <c r="A5975" t="s">
        <v>7999</v>
      </c>
      <c r="B5975" t="s">
        <v>5</v>
      </c>
      <c r="C5975" t="s">
        <v>25</v>
      </c>
      <c r="D5975" t="s">
        <v>63</v>
      </c>
      <c r="E5975" t="s">
        <v>64</v>
      </c>
      <c r="F5975" t="s">
        <v>65</v>
      </c>
      <c r="G5975" t="s">
        <v>66</v>
      </c>
      <c r="H5975" t="s">
        <v>67</v>
      </c>
      <c r="I5975">
        <v>2005</v>
      </c>
      <c r="J5975" t="s">
        <v>68</v>
      </c>
      <c r="K5975">
        <v>2005</v>
      </c>
      <c r="L5975" s="18">
        <v>38565</v>
      </c>
      <c r="M5975" t="s">
        <v>69</v>
      </c>
      <c r="N5975" t="s">
        <v>65</v>
      </c>
      <c r="O5975" t="s">
        <v>8000</v>
      </c>
    </row>
    <row r="5976" spans="1:15" x14ac:dyDescent="0.3">
      <c r="A5976" t="s">
        <v>8001</v>
      </c>
      <c r="B5976" t="s">
        <v>5</v>
      </c>
      <c r="C5976" t="s">
        <v>25</v>
      </c>
      <c r="D5976" t="s">
        <v>74</v>
      </c>
      <c r="E5976" t="s">
        <v>75</v>
      </c>
      <c r="F5976" t="s">
        <v>65</v>
      </c>
      <c r="G5976" t="s">
        <v>66</v>
      </c>
      <c r="H5976" t="s">
        <v>67</v>
      </c>
      <c r="I5976">
        <v>2005</v>
      </c>
      <c r="J5976" t="s">
        <v>68</v>
      </c>
      <c r="K5976">
        <v>2006</v>
      </c>
      <c r="L5976" s="18">
        <v>38902</v>
      </c>
      <c r="M5976" t="s">
        <v>69</v>
      </c>
      <c r="N5976" t="s">
        <v>65</v>
      </c>
      <c r="O5976" t="s">
        <v>8002</v>
      </c>
    </row>
    <row r="5977" spans="1:15" x14ac:dyDescent="0.3">
      <c r="A5977" t="s">
        <v>8003</v>
      </c>
      <c r="B5977" t="s">
        <v>5</v>
      </c>
      <c r="C5977" t="s">
        <v>25</v>
      </c>
      <c r="D5977" t="s">
        <v>74</v>
      </c>
      <c r="E5977" t="s">
        <v>75</v>
      </c>
      <c r="F5977" t="s">
        <v>65</v>
      </c>
      <c r="G5977" t="s">
        <v>66</v>
      </c>
      <c r="H5977" t="s">
        <v>67</v>
      </c>
      <c r="I5977">
        <v>2003</v>
      </c>
      <c r="J5977" t="s">
        <v>68</v>
      </c>
      <c r="K5977">
        <v>2005</v>
      </c>
      <c r="L5977" s="18">
        <v>38384</v>
      </c>
      <c r="M5977" t="s">
        <v>69</v>
      </c>
      <c r="N5977" t="s">
        <v>65</v>
      </c>
      <c r="O5977" t="s">
        <v>8004</v>
      </c>
    </row>
    <row r="5978" spans="1:15" x14ac:dyDescent="0.3">
      <c r="A5978" t="s">
        <v>8005</v>
      </c>
      <c r="B5978" t="s">
        <v>5</v>
      </c>
      <c r="C5978" t="s">
        <v>25</v>
      </c>
      <c r="D5978" t="s">
        <v>74</v>
      </c>
      <c r="E5978" t="s">
        <v>75</v>
      </c>
      <c r="F5978" t="s">
        <v>65</v>
      </c>
      <c r="G5978" t="s">
        <v>66</v>
      </c>
      <c r="H5978" t="s">
        <v>67</v>
      </c>
      <c r="I5978">
        <v>2006</v>
      </c>
      <c r="J5978" t="s">
        <v>68</v>
      </c>
      <c r="K5978">
        <v>2007</v>
      </c>
      <c r="L5978" s="18">
        <v>38975</v>
      </c>
      <c r="M5978" t="s">
        <v>69</v>
      </c>
      <c r="N5978" t="s">
        <v>65</v>
      </c>
      <c r="O5978" t="s">
        <v>8006</v>
      </c>
    </row>
    <row r="5979" spans="1:15" x14ac:dyDescent="0.3">
      <c r="A5979" t="s">
        <v>8007</v>
      </c>
      <c r="B5979" t="s">
        <v>5</v>
      </c>
      <c r="C5979" t="s">
        <v>25</v>
      </c>
      <c r="D5979" t="s">
        <v>63</v>
      </c>
      <c r="E5979" t="s">
        <v>64</v>
      </c>
      <c r="F5979" t="s">
        <v>65</v>
      </c>
      <c r="G5979" t="s">
        <v>66</v>
      </c>
      <c r="H5979" t="s">
        <v>67</v>
      </c>
      <c r="I5979">
        <v>2006</v>
      </c>
      <c r="J5979" t="s">
        <v>68</v>
      </c>
      <c r="K5979">
        <v>2007</v>
      </c>
      <c r="L5979" s="18">
        <v>39083</v>
      </c>
      <c r="M5979" t="s">
        <v>69</v>
      </c>
      <c r="N5979" t="s">
        <v>65</v>
      </c>
      <c r="O5979" t="s">
        <v>8008</v>
      </c>
    </row>
    <row r="5980" spans="1:15" x14ac:dyDescent="0.3">
      <c r="A5980" t="s">
        <v>8009</v>
      </c>
      <c r="B5980" t="s">
        <v>5</v>
      </c>
      <c r="C5980" t="s">
        <v>25</v>
      </c>
      <c r="D5980" t="s">
        <v>74</v>
      </c>
      <c r="E5980" t="s">
        <v>75</v>
      </c>
      <c r="F5980" t="s">
        <v>65</v>
      </c>
      <c r="G5980" t="s">
        <v>66</v>
      </c>
      <c r="H5980" t="s">
        <v>67</v>
      </c>
      <c r="I5980">
        <v>2004</v>
      </c>
      <c r="J5980" t="s">
        <v>68</v>
      </c>
      <c r="K5980">
        <v>2005</v>
      </c>
      <c r="L5980" s="18">
        <v>38441</v>
      </c>
      <c r="M5980" t="s">
        <v>69</v>
      </c>
      <c r="N5980" t="s">
        <v>65</v>
      </c>
      <c r="O5980" t="s">
        <v>8010</v>
      </c>
    </row>
    <row r="5981" spans="1:15" x14ac:dyDescent="0.3">
      <c r="A5981" t="s">
        <v>8011</v>
      </c>
      <c r="B5981" t="s">
        <v>5</v>
      </c>
      <c r="C5981" t="s">
        <v>25</v>
      </c>
      <c r="D5981" t="s">
        <v>63</v>
      </c>
      <c r="E5981" t="s">
        <v>64</v>
      </c>
      <c r="F5981" t="s">
        <v>65</v>
      </c>
      <c r="G5981" t="s">
        <v>66</v>
      </c>
      <c r="H5981" t="s">
        <v>67</v>
      </c>
      <c r="I5981">
        <v>2005</v>
      </c>
      <c r="J5981" t="s">
        <v>68</v>
      </c>
      <c r="K5981">
        <v>2006</v>
      </c>
      <c r="L5981" s="18">
        <v>38814</v>
      </c>
      <c r="M5981" t="s">
        <v>69</v>
      </c>
      <c r="N5981" t="s">
        <v>65</v>
      </c>
      <c r="O5981" t="s">
        <v>7786</v>
      </c>
    </row>
    <row r="5982" spans="1:15" x14ac:dyDescent="0.3">
      <c r="A5982" t="s">
        <v>8012</v>
      </c>
      <c r="B5982" t="s">
        <v>5</v>
      </c>
      <c r="C5982" t="s">
        <v>25</v>
      </c>
      <c r="D5982" t="s">
        <v>63</v>
      </c>
      <c r="E5982" t="s">
        <v>64</v>
      </c>
      <c r="F5982" t="s">
        <v>65</v>
      </c>
      <c r="G5982" t="s">
        <v>66</v>
      </c>
      <c r="H5982" t="s">
        <v>67</v>
      </c>
      <c r="I5982">
        <v>2005</v>
      </c>
      <c r="J5982" t="s">
        <v>68</v>
      </c>
      <c r="K5982">
        <v>2006</v>
      </c>
      <c r="M5982" t="s">
        <v>78</v>
      </c>
      <c r="N5982" t="s">
        <v>65</v>
      </c>
      <c r="O5982" t="s">
        <v>7786</v>
      </c>
    </row>
    <row r="5983" spans="1:15" x14ac:dyDescent="0.3">
      <c r="A5983" t="s">
        <v>8013</v>
      </c>
      <c r="B5983" t="s">
        <v>5</v>
      </c>
      <c r="C5983" t="s">
        <v>25</v>
      </c>
      <c r="D5983" t="s">
        <v>74</v>
      </c>
      <c r="E5983" t="s">
        <v>75</v>
      </c>
      <c r="F5983" t="s">
        <v>65</v>
      </c>
      <c r="G5983" t="s">
        <v>66</v>
      </c>
      <c r="H5983" t="s">
        <v>67</v>
      </c>
      <c r="I5983">
        <v>2005</v>
      </c>
      <c r="J5983" t="s">
        <v>68</v>
      </c>
      <c r="K5983">
        <v>2006</v>
      </c>
      <c r="M5983" t="s">
        <v>78</v>
      </c>
      <c r="N5983" t="s">
        <v>65</v>
      </c>
      <c r="O5983" t="s">
        <v>7786</v>
      </c>
    </row>
    <row r="5984" spans="1:15" x14ac:dyDescent="0.3">
      <c r="A5984" t="s">
        <v>8014</v>
      </c>
      <c r="B5984" t="s">
        <v>5</v>
      </c>
      <c r="C5984" t="s">
        <v>25</v>
      </c>
      <c r="D5984" t="s">
        <v>74</v>
      </c>
      <c r="E5984" t="s">
        <v>75</v>
      </c>
      <c r="F5984" t="s">
        <v>65</v>
      </c>
      <c r="G5984" t="s">
        <v>66</v>
      </c>
      <c r="H5984" t="s">
        <v>67</v>
      </c>
      <c r="I5984">
        <v>2006</v>
      </c>
      <c r="J5984" t="s">
        <v>68</v>
      </c>
      <c r="K5984">
        <v>2007</v>
      </c>
      <c r="L5984" s="18">
        <v>39234</v>
      </c>
      <c r="M5984" t="s">
        <v>69</v>
      </c>
      <c r="N5984" t="s">
        <v>65</v>
      </c>
      <c r="O5984" t="s">
        <v>8015</v>
      </c>
    </row>
    <row r="5985" spans="1:15" x14ac:dyDescent="0.3">
      <c r="A5985" t="s">
        <v>8016</v>
      </c>
      <c r="B5985" t="s">
        <v>5</v>
      </c>
      <c r="C5985" t="s">
        <v>25</v>
      </c>
      <c r="D5985" t="s">
        <v>89</v>
      </c>
      <c r="E5985" t="s">
        <v>90</v>
      </c>
      <c r="F5985" t="s">
        <v>65</v>
      </c>
      <c r="G5985" t="s">
        <v>66</v>
      </c>
      <c r="H5985" t="s">
        <v>67</v>
      </c>
      <c r="I5985">
        <v>2006</v>
      </c>
      <c r="J5985" t="s">
        <v>68</v>
      </c>
      <c r="K5985">
        <v>2006</v>
      </c>
      <c r="L5985" s="18">
        <v>39018</v>
      </c>
      <c r="M5985" t="s">
        <v>69</v>
      </c>
      <c r="N5985" t="s">
        <v>65</v>
      </c>
      <c r="O5985" t="s">
        <v>8017</v>
      </c>
    </row>
    <row r="5986" spans="1:15" x14ac:dyDescent="0.3">
      <c r="A5986" t="s">
        <v>8018</v>
      </c>
      <c r="B5986" t="s">
        <v>5</v>
      </c>
      <c r="C5986" t="s">
        <v>25</v>
      </c>
      <c r="D5986" t="s">
        <v>89</v>
      </c>
      <c r="E5986" t="s">
        <v>90</v>
      </c>
      <c r="F5986" t="s">
        <v>65</v>
      </c>
      <c r="G5986" t="s">
        <v>66</v>
      </c>
      <c r="H5986" t="s">
        <v>67</v>
      </c>
      <c r="I5986">
        <v>2006</v>
      </c>
      <c r="J5986" t="s">
        <v>68</v>
      </c>
      <c r="K5986">
        <v>2006</v>
      </c>
      <c r="L5986" s="18">
        <v>39022</v>
      </c>
      <c r="M5986" t="s">
        <v>69</v>
      </c>
      <c r="N5986" t="s">
        <v>65</v>
      </c>
      <c r="O5986" t="s">
        <v>8019</v>
      </c>
    </row>
    <row r="5987" spans="1:15" x14ac:dyDescent="0.3">
      <c r="A5987" t="s">
        <v>8020</v>
      </c>
      <c r="B5987" t="s">
        <v>5</v>
      </c>
      <c r="C5987" t="s">
        <v>15</v>
      </c>
      <c r="D5987" t="s">
        <v>63</v>
      </c>
      <c r="E5987" t="s">
        <v>64</v>
      </c>
      <c r="F5987" t="s">
        <v>65</v>
      </c>
      <c r="G5987" t="s">
        <v>66</v>
      </c>
      <c r="H5987" t="s">
        <v>67</v>
      </c>
      <c r="I5987">
        <v>2006</v>
      </c>
      <c r="J5987" t="s">
        <v>68</v>
      </c>
      <c r="K5987">
        <v>2017</v>
      </c>
      <c r="L5987" s="18">
        <v>42704</v>
      </c>
      <c r="M5987" t="s">
        <v>69</v>
      </c>
      <c r="N5987" t="s">
        <v>65</v>
      </c>
      <c r="O5987" t="s">
        <v>8021</v>
      </c>
    </row>
    <row r="5988" spans="1:15" x14ac:dyDescent="0.3">
      <c r="A5988" t="s">
        <v>8022</v>
      </c>
      <c r="B5988" t="s">
        <v>5</v>
      </c>
      <c r="C5988" t="s">
        <v>15</v>
      </c>
      <c r="D5988" t="s">
        <v>63</v>
      </c>
      <c r="E5988" t="s">
        <v>64</v>
      </c>
      <c r="F5988" t="s">
        <v>65</v>
      </c>
      <c r="G5988" t="s">
        <v>84</v>
      </c>
      <c r="H5988" t="s">
        <v>85</v>
      </c>
      <c r="I5988">
        <v>2006</v>
      </c>
      <c r="J5988" t="s">
        <v>68</v>
      </c>
      <c r="K5988">
        <v>2018</v>
      </c>
      <c r="L5988" s="18">
        <v>42843</v>
      </c>
      <c r="M5988" t="s">
        <v>69</v>
      </c>
      <c r="N5988" t="s">
        <v>65</v>
      </c>
      <c r="O5988" t="s">
        <v>8023</v>
      </c>
    </row>
    <row r="5989" spans="1:15" x14ac:dyDescent="0.3">
      <c r="A5989" t="s">
        <v>8024</v>
      </c>
      <c r="B5989" t="s">
        <v>5</v>
      </c>
      <c r="C5989" t="s">
        <v>22</v>
      </c>
      <c r="D5989" t="s">
        <v>63</v>
      </c>
      <c r="E5989" t="s">
        <v>64</v>
      </c>
      <c r="F5989" t="s">
        <v>65</v>
      </c>
      <c r="G5989" t="s">
        <v>66</v>
      </c>
      <c r="H5989" t="s">
        <v>67</v>
      </c>
      <c r="I5989">
        <v>2006</v>
      </c>
      <c r="J5989" t="s">
        <v>68</v>
      </c>
      <c r="K5989">
        <v>2009</v>
      </c>
      <c r="L5989" s="18">
        <v>39995</v>
      </c>
      <c r="M5989" t="s">
        <v>69</v>
      </c>
      <c r="N5989" t="s">
        <v>65</v>
      </c>
      <c r="O5989" t="s">
        <v>8025</v>
      </c>
    </row>
    <row r="5990" spans="1:15" x14ac:dyDescent="0.3">
      <c r="A5990" t="s">
        <v>8026</v>
      </c>
      <c r="B5990" t="s">
        <v>5</v>
      </c>
      <c r="C5990" t="s">
        <v>15</v>
      </c>
      <c r="D5990" t="s">
        <v>63</v>
      </c>
      <c r="E5990" t="s">
        <v>64</v>
      </c>
      <c r="F5990" t="s">
        <v>65</v>
      </c>
      <c r="G5990" t="s">
        <v>66</v>
      </c>
      <c r="H5990" t="s">
        <v>67</v>
      </c>
      <c r="I5990">
        <v>2006</v>
      </c>
      <c r="J5990" t="s">
        <v>68</v>
      </c>
      <c r="K5990">
        <v>2006</v>
      </c>
      <c r="L5990" s="18">
        <v>39052</v>
      </c>
      <c r="M5990" t="s">
        <v>69</v>
      </c>
      <c r="N5990" t="s">
        <v>65</v>
      </c>
      <c r="O5990" t="s">
        <v>7748</v>
      </c>
    </row>
    <row r="5991" spans="1:15" x14ac:dyDescent="0.3">
      <c r="A5991" t="s">
        <v>8027</v>
      </c>
      <c r="B5991" t="s">
        <v>5</v>
      </c>
      <c r="C5991" t="s">
        <v>15</v>
      </c>
      <c r="D5991" t="s">
        <v>63</v>
      </c>
      <c r="E5991" t="s">
        <v>64</v>
      </c>
      <c r="F5991" t="s">
        <v>65</v>
      </c>
      <c r="G5991" t="s">
        <v>1092</v>
      </c>
      <c r="H5991" t="s">
        <v>1093</v>
      </c>
      <c r="I5991">
        <v>2006</v>
      </c>
      <c r="J5991" t="s">
        <v>68</v>
      </c>
      <c r="M5991" t="s">
        <v>78</v>
      </c>
      <c r="N5991" t="s">
        <v>65</v>
      </c>
      <c r="O5991" t="s">
        <v>8028</v>
      </c>
    </row>
    <row r="5992" spans="1:15" x14ac:dyDescent="0.3">
      <c r="A5992" t="s">
        <v>8029</v>
      </c>
      <c r="B5992" t="s">
        <v>5</v>
      </c>
      <c r="C5992" t="s">
        <v>18</v>
      </c>
      <c r="D5992" t="s">
        <v>89</v>
      </c>
      <c r="E5992" t="s">
        <v>90</v>
      </c>
      <c r="F5992" t="s">
        <v>65</v>
      </c>
      <c r="G5992" t="s">
        <v>66</v>
      </c>
      <c r="H5992" t="s">
        <v>67</v>
      </c>
      <c r="I5992">
        <v>2003</v>
      </c>
      <c r="J5992" t="s">
        <v>68</v>
      </c>
      <c r="K5992">
        <v>2013</v>
      </c>
      <c r="L5992" s="18">
        <v>39055</v>
      </c>
      <c r="M5992" t="s">
        <v>69</v>
      </c>
      <c r="N5992" t="s">
        <v>65</v>
      </c>
      <c r="O5992" t="s">
        <v>8030</v>
      </c>
    </row>
    <row r="5993" spans="1:15" x14ac:dyDescent="0.3">
      <c r="A5993" t="s">
        <v>8031</v>
      </c>
      <c r="B5993" t="s">
        <v>5</v>
      </c>
      <c r="C5993" t="s">
        <v>25</v>
      </c>
      <c r="D5993" t="s">
        <v>63</v>
      </c>
      <c r="E5993" t="s">
        <v>64</v>
      </c>
      <c r="F5993" t="s">
        <v>65</v>
      </c>
      <c r="G5993" t="s">
        <v>66</v>
      </c>
      <c r="H5993" t="s">
        <v>67</v>
      </c>
      <c r="I5993">
        <v>2005</v>
      </c>
      <c r="J5993" t="s">
        <v>68</v>
      </c>
      <c r="K5993">
        <v>2006</v>
      </c>
      <c r="M5993" t="s">
        <v>78</v>
      </c>
      <c r="N5993" t="s">
        <v>65</v>
      </c>
      <c r="O5993" t="s">
        <v>8032</v>
      </c>
    </row>
    <row r="5994" spans="1:15" x14ac:dyDescent="0.3">
      <c r="A5994" t="s">
        <v>8033</v>
      </c>
      <c r="B5994" t="s">
        <v>5</v>
      </c>
      <c r="C5994" t="s">
        <v>18</v>
      </c>
      <c r="D5994" t="s">
        <v>74</v>
      </c>
      <c r="E5994" t="s">
        <v>75</v>
      </c>
      <c r="F5994" t="s">
        <v>65</v>
      </c>
      <c r="G5994" t="s">
        <v>66</v>
      </c>
      <c r="H5994" t="s">
        <v>67</v>
      </c>
      <c r="I5994">
        <v>2005</v>
      </c>
      <c r="J5994" t="s">
        <v>68</v>
      </c>
      <c r="K5994">
        <v>2009</v>
      </c>
      <c r="L5994" s="18">
        <v>39814</v>
      </c>
      <c r="M5994" t="s">
        <v>69</v>
      </c>
      <c r="N5994" t="s">
        <v>65</v>
      </c>
      <c r="O5994" t="s">
        <v>7534</v>
      </c>
    </row>
    <row r="5995" spans="1:15" x14ac:dyDescent="0.3">
      <c r="A5995" t="s">
        <v>8034</v>
      </c>
      <c r="B5995" t="s">
        <v>5</v>
      </c>
      <c r="C5995" t="s">
        <v>18</v>
      </c>
      <c r="D5995" t="s">
        <v>74</v>
      </c>
      <c r="E5995" t="s">
        <v>75</v>
      </c>
      <c r="F5995" t="s">
        <v>65</v>
      </c>
      <c r="G5995" t="s">
        <v>66</v>
      </c>
      <c r="H5995" t="s">
        <v>67</v>
      </c>
      <c r="I5995">
        <v>2005</v>
      </c>
      <c r="J5995" t="s">
        <v>68</v>
      </c>
      <c r="K5995">
        <v>2009</v>
      </c>
      <c r="L5995" s="18">
        <v>39873</v>
      </c>
      <c r="M5995" t="s">
        <v>69</v>
      </c>
      <c r="N5995" t="s">
        <v>65</v>
      </c>
      <c r="O5995" t="s">
        <v>7534</v>
      </c>
    </row>
    <row r="5996" spans="1:15" x14ac:dyDescent="0.3">
      <c r="A5996" t="s">
        <v>8035</v>
      </c>
      <c r="B5996" t="s">
        <v>5</v>
      </c>
      <c r="C5996" t="s">
        <v>25</v>
      </c>
      <c r="D5996" t="s">
        <v>63</v>
      </c>
      <c r="E5996" t="s">
        <v>64</v>
      </c>
      <c r="F5996" t="s">
        <v>65</v>
      </c>
      <c r="G5996" t="s">
        <v>84</v>
      </c>
      <c r="H5996" t="s">
        <v>85</v>
      </c>
      <c r="I5996">
        <v>2006</v>
      </c>
      <c r="J5996" t="s">
        <v>68</v>
      </c>
      <c r="K5996">
        <v>2006</v>
      </c>
      <c r="M5996" t="s">
        <v>78</v>
      </c>
      <c r="N5996" t="s">
        <v>65</v>
      </c>
      <c r="O5996" t="s">
        <v>8036</v>
      </c>
    </row>
    <row r="5997" spans="1:15" x14ac:dyDescent="0.3">
      <c r="A5997" t="s">
        <v>8037</v>
      </c>
      <c r="B5997" t="s">
        <v>5</v>
      </c>
      <c r="C5997" t="s">
        <v>25</v>
      </c>
      <c r="D5997" t="s">
        <v>74</v>
      </c>
      <c r="E5997" t="s">
        <v>75</v>
      </c>
      <c r="F5997" t="s">
        <v>65</v>
      </c>
      <c r="G5997" t="s">
        <v>66</v>
      </c>
      <c r="H5997" t="s">
        <v>67</v>
      </c>
      <c r="I5997">
        <v>2006</v>
      </c>
      <c r="J5997" t="s">
        <v>68</v>
      </c>
      <c r="K5997">
        <v>2009</v>
      </c>
      <c r="L5997" s="18">
        <v>39854</v>
      </c>
      <c r="M5997" t="s">
        <v>69</v>
      </c>
      <c r="N5997" t="s">
        <v>65</v>
      </c>
      <c r="O5997" t="s">
        <v>8038</v>
      </c>
    </row>
    <row r="5998" spans="1:15" x14ac:dyDescent="0.3">
      <c r="A5998" t="s">
        <v>8039</v>
      </c>
      <c r="B5998" t="s">
        <v>5</v>
      </c>
      <c r="C5998" t="s">
        <v>25</v>
      </c>
      <c r="D5998" t="s">
        <v>63</v>
      </c>
      <c r="E5998" t="s">
        <v>64</v>
      </c>
      <c r="F5998" t="s">
        <v>65</v>
      </c>
      <c r="G5998" t="s">
        <v>66</v>
      </c>
      <c r="H5998" t="s">
        <v>67</v>
      </c>
      <c r="I5998">
        <v>2005</v>
      </c>
      <c r="J5998" t="s">
        <v>68</v>
      </c>
      <c r="K5998">
        <v>2009</v>
      </c>
      <c r="L5998" s="18">
        <v>39814</v>
      </c>
      <c r="M5998" t="s">
        <v>69</v>
      </c>
      <c r="N5998" t="s">
        <v>65</v>
      </c>
      <c r="O5998" t="s">
        <v>8040</v>
      </c>
    </row>
    <row r="5999" spans="1:15" x14ac:dyDescent="0.3">
      <c r="A5999" t="s">
        <v>8041</v>
      </c>
      <c r="B5999" t="s">
        <v>5</v>
      </c>
      <c r="C5999" t="s">
        <v>25</v>
      </c>
      <c r="D5999" t="s">
        <v>63</v>
      </c>
      <c r="E5999" t="s">
        <v>64</v>
      </c>
      <c r="F5999" t="s">
        <v>65</v>
      </c>
      <c r="G5999" t="s">
        <v>66</v>
      </c>
      <c r="H5999" t="s">
        <v>67</v>
      </c>
      <c r="I5999">
        <v>2006</v>
      </c>
      <c r="J5999" t="s">
        <v>68</v>
      </c>
      <c r="K5999">
        <v>2008</v>
      </c>
      <c r="L5999" s="18">
        <v>39448</v>
      </c>
      <c r="M5999" t="s">
        <v>69</v>
      </c>
      <c r="N5999" t="s">
        <v>65</v>
      </c>
      <c r="O5999" t="s">
        <v>8042</v>
      </c>
    </row>
    <row r="6000" spans="1:15" x14ac:dyDescent="0.3">
      <c r="A6000" t="s">
        <v>8043</v>
      </c>
      <c r="B6000" t="s">
        <v>5</v>
      </c>
      <c r="C6000" t="s">
        <v>25</v>
      </c>
      <c r="D6000" t="s">
        <v>63</v>
      </c>
      <c r="E6000" t="s">
        <v>64</v>
      </c>
      <c r="F6000" t="s">
        <v>65</v>
      </c>
      <c r="G6000" t="s">
        <v>66</v>
      </c>
      <c r="H6000" t="s">
        <v>67</v>
      </c>
      <c r="I6000">
        <v>2006</v>
      </c>
      <c r="J6000" t="s">
        <v>68</v>
      </c>
      <c r="K6000">
        <v>2007</v>
      </c>
      <c r="L6000" s="18">
        <v>39203</v>
      </c>
      <c r="M6000" t="s">
        <v>69</v>
      </c>
      <c r="N6000" t="s">
        <v>65</v>
      </c>
      <c r="O6000" t="s">
        <v>7975</v>
      </c>
    </row>
    <row r="6001" spans="1:15" x14ac:dyDescent="0.3">
      <c r="A6001" t="s">
        <v>8044</v>
      </c>
      <c r="B6001" t="s">
        <v>5</v>
      </c>
      <c r="C6001" t="s">
        <v>25</v>
      </c>
      <c r="D6001" t="s">
        <v>63</v>
      </c>
      <c r="E6001" t="s">
        <v>64</v>
      </c>
      <c r="F6001" t="s">
        <v>65</v>
      </c>
      <c r="G6001" t="s">
        <v>66</v>
      </c>
      <c r="H6001" t="s">
        <v>67</v>
      </c>
      <c r="I6001">
        <v>2004</v>
      </c>
      <c r="J6001" t="s">
        <v>68</v>
      </c>
      <c r="K6001">
        <v>2005</v>
      </c>
      <c r="L6001" s="18">
        <v>38534</v>
      </c>
      <c r="M6001" t="s">
        <v>69</v>
      </c>
      <c r="N6001" t="s">
        <v>65</v>
      </c>
      <c r="O6001" t="s">
        <v>7969</v>
      </c>
    </row>
    <row r="6002" spans="1:15" x14ac:dyDescent="0.3">
      <c r="A6002" t="s">
        <v>8045</v>
      </c>
      <c r="B6002" t="s">
        <v>5</v>
      </c>
      <c r="C6002" t="s">
        <v>25</v>
      </c>
      <c r="D6002" t="s">
        <v>63</v>
      </c>
      <c r="E6002" t="s">
        <v>64</v>
      </c>
      <c r="F6002" t="s">
        <v>65</v>
      </c>
      <c r="G6002" t="s">
        <v>66</v>
      </c>
      <c r="H6002" t="s">
        <v>67</v>
      </c>
      <c r="I6002">
        <v>2003</v>
      </c>
      <c r="J6002" t="s">
        <v>68</v>
      </c>
      <c r="K6002">
        <v>2004</v>
      </c>
      <c r="L6002" s="18">
        <v>38283</v>
      </c>
      <c r="M6002" t="s">
        <v>69</v>
      </c>
      <c r="N6002" t="s">
        <v>65</v>
      </c>
      <c r="O6002" t="s">
        <v>8046</v>
      </c>
    </row>
    <row r="6003" spans="1:15" x14ac:dyDescent="0.3">
      <c r="A6003" t="s">
        <v>8047</v>
      </c>
      <c r="B6003" t="s">
        <v>5</v>
      </c>
      <c r="C6003" t="s">
        <v>25</v>
      </c>
      <c r="D6003" t="s">
        <v>63</v>
      </c>
      <c r="E6003" t="s">
        <v>64</v>
      </c>
      <c r="F6003" t="s">
        <v>65</v>
      </c>
      <c r="G6003" t="s">
        <v>66</v>
      </c>
      <c r="H6003" t="s">
        <v>67</v>
      </c>
      <c r="I6003">
        <v>2004</v>
      </c>
      <c r="J6003" t="s">
        <v>68</v>
      </c>
      <c r="K6003">
        <v>2005</v>
      </c>
      <c r="L6003" s="18">
        <v>38443</v>
      </c>
      <c r="M6003" t="s">
        <v>69</v>
      </c>
      <c r="N6003" t="s">
        <v>65</v>
      </c>
      <c r="O6003" t="s">
        <v>7969</v>
      </c>
    </row>
    <row r="6004" spans="1:15" x14ac:dyDescent="0.3">
      <c r="A6004" t="s">
        <v>8048</v>
      </c>
      <c r="B6004" t="s">
        <v>5</v>
      </c>
      <c r="C6004" t="s">
        <v>25</v>
      </c>
      <c r="D6004" t="s">
        <v>74</v>
      </c>
      <c r="E6004" t="s">
        <v>75</v>
      </c>
      <c r="F6004" t="s">
        <v>65</v>
      </c>
      <c r="G6004" t="s">
        <v>66</v>
      </c>
      <c r="H6004" t="s">
        <v>67</v>
      </c>
      <c r="I6004">
        <v>2003</v>
      </c>
      <c r="J6004" t="s">
        <v>68</v>
      </c>
      <c r="K6004">
        <v>2004</v>
      </c>
      <c r="M6004" t="s">
        <v>78</v>
      </c>
      <c r="N6004" t="s">
        <v>65</v>
      </c>
      <c r="O6004" t="s">
        <v>7969</v>
      </c>
    </row>
    <row r="6005" spans="1:15" x14ac:dyDescent="0.3">
      <c r="A6005" t="s">
        <v>8049</v>
      </c>
      <c r="B6005" t="s">
        <v>5</v>
      </c>
      <c r="C6005" t="s">
        <v>25</v>
      </c>
      <c r="D6005" t="s">
        <v>63</v>
      </c>
      <c r="E6005" t="s">
        <v>64</v>
      </c>
      <c r="F6005" t="s">
        <v>65</v>
      </c>
      <c r="G6005" t="s">
        <v>66</v>
      </c>
      <c r="H6005" t="s">
        <v>67</v>
      </c>
      <c r="I6005">
        <v>2004</v>
      </c>
      <c r="J6005" t="s">
        <v>68</v>
      </c>
      <c r="K6005">
        <v>2005</v>
      </c>
      <c r="L6005" s="18">
        <v>38368</v>
      </c>
      <c r="M6005" t="s">
        <v>69</v>
      </c>
      <c r="N6005" t="s">
        <v>65</v>
      </c>
      <c r="O6005" t="s">
        <v>8046</v>
      </c>
    </row>
    <row r="6006" spans="1:15" x14ac:dyDescent="0.3">
      <c r="A6006" t="s">
        <v>8050</v>
      </c>
      <c r="B6006" t="s">
        <v>5</v>
      </c>
      <c r="C6006" t="s">
        <v>25</v>
      </c>
      <c r="D6006" t="s">
        <v>89</v>
      </c>
      <c r="E6006" t="s">
        <v>90</v>
      </c>
      <c r="F6006" t="s">
        <v>65</v>
      </c>
      <c r="G6006" t="s">
        <v>66</v>
      </c>
      <c r="H6006" t="s">
        <v>67</v>
      </c>
      <c r="I6006">
        <v>2005</v>
      </c>
      <c r="J6006" t="s">
        <v>68</v>
      </c>
      <c r="K6006">
        <v>2005</v>
      </c>
      <c r="L6006" s="18">
        <v>38657</v>
      </c>
      <c r="M6006" t="s">
        <v>69</v>
      </c>
      <c r="N6006" t="s">
        <v>65</v>
      </c>
      <c r="O6006" t="s">
        <v>8051</v>
      </c>
    </row>
    <row r="6007" spans="1:15" x14ac:dyDescent="0.3">
      <c r="A6007" t="s">
        <v>8052</v>
      </c>
      <c r="B6007" t="s">
        <v>5</v>
      </c>
      <c r="C6007" t="s">
        <v>25</v>
      </c>
      <c r="D6007" t="s">
        <v>74</v>
      </c>
      <c r="E6007" t="s">
        <v>75</v>
      </c>
      <c r="F6007" t="s">
        <v>65</v>
      </c>
      <c r="G6007" t="s">
        <v>66</v>
      </c>
      <c r="H6007" t="s">
        <v>67</v>
      </c>
      <c r="I6007">
        <v>2005</v>
      </c>
      <c r="J6007" t="s">
        <v>68</v>
      </c>
      <c r="K6007">
        <v>2006</v>
      </c>
      <c r="L6007" s="18">
        <v>38851</v>
      </c>
      <c r="M6007" t="s">
        <v>69</v>
      </c>
      <c r="N6007" t="s">
        <v>65</v>
      </c>
      <c r="O6007" t="s">
        <v>8053</v>
      </c>
    </row>
    <row r="6008" spans="1:15" x14ac:dyDescent="0.3">
      <c r="A6008" t="s">
        <v>8054</v>
      </c>
      <c r="B6008" t="s">
        <v>5</v>
      </c>
      <c r="C6008" t="s">
        <v>19</v>
      </c>
      <c r="D6008" t="s">
        <v>89</v>
      </c>
      <c r="E6008" t="s">
        <v>90</v>
      </c>
      <c r="F6008" t="s">
        <v>65</v>
      </c>
      <c r="G6008" t="s">
        <v>66</v>
      </c>
      <c r="H6008" t="s">
        <v>67</v>
      </c>
      <c r="I6008">
        <v>2005</v>
      </c>
      <c r="J6008" t="s">
        <v>68</v>
      </c>
      <c r="K6008">
        <v>2006</v>
      </c>
      <c r="L6008" s="18">
        <v>38898</v>
      </c>
      <c r="M6008" t="s">
        <v>69</v>
      </c>
      <c r="N6008" t="s">
        <v>65</v>
      </c>
      <c r="O6008" t="s">
        <v>7854</v>
      </c>
    </row>
    <row r="6009" spans="1:15" x14ac:dyDescent="0.3">
      <c r="A6009" t="s">
        <v>8055</v>
      </c>
      <c r="B6009" t="s">
        <v>5</v>
      </c>
      <c r="C6009" t="s">
        <v>15</v>
      </c>
      <c r="D6009" t="s">
        <v>63</v>
      </c>
      <c r="E6009" t="s">
        <v>64</v>
      </c>
      <c r="F6009" t="s">
        <v>65</v>
      </c>
      <c r="G6009" t="s">
        <v>66</v>
      </c>
      <c r="H6009" t="s">
        <v>67</v>
      </c>
      <c r="I6009">
        <v>2005</v>
      </c>
      <c r="J6009" t="s">
        <v>68</v>
      </c>
      <c r="K6009">
        <v>2006</v>
      </c>
      <c r="L6009" s="18">
        <v>39022</v>
      </c>
      <c r="M6009" t="s">
        <v>69</v>
      </c>
      <c r="N6009" t="s">
        <v>65</v>
      </c>
      <c r="O6009" t="s">
        <v>8056</v>
      </c>
    </row>
    <row r="6010" spans="1:15" x14ac:dyDescent="0.3">
      <c r="A6010" t="s">
        <v>8057</v>
      </c>
      <c r="B6010" t="s">
        <v>5</v>
      </c>
      <c r="C6010" t="s">
        <v>25</v>
      </c>
      <c r="D6010" t="s">
        <v>63</v>
      </c>
      <c r="E6010" t="s">
        <v>64</v>
      </c>
      <c r="F6010" t="s">
        <v>65</v>
      </c>
      <c r="G6010" t="s">
        <v>66</v>
      </c>
      <c r="H6010" t="s">
        <v>67</v>
      </c>
      <c r="I6010">
        <v>2006</v>
      </c>
      <c r="J6010" t="s">
        <v>68</v>
      </c>
      <c r="K6010">
        <v>2007</v>
      </c>
      <c r="L6010" s="18">
        <v>39083</v>
      </c>
      <c r="M6010" t="s">
        <v>69</v>
      </c>
      <c r="N6010" t="s">
        <v>65</v>
      </c>
      <c r="O6010" t="s">
        <v>8058</v>
      </c>
    </row>
    <row r="6011" spans="1:15" x14ac:dyDescent="0.3">
      <c r="A6011" t="s">
        <v>8059</v>
      </c>
      <c r="B6011" t="s">
        <v>5</v>
      </c>
      <c r="C6011" t="s">
        <v>15</v>
      </c>
      <c r="D6011" t="s">
        <v>74</v>
      </c>
      <c r="E6011" t="s">
        <v>75</v>
      </c>
      <c r="F6011" t="s">
        <v>65</v>
      </c>
      <c r="G6011" t="s">
        <v>66</v>
      </c>
      <c r="H6011" t="s">
        <v>67</v>
      </c>
      <c r="I6011">
        <v>2005</v>
      </c>
      <c r="J6011" t="s">
        <v>68</v>
      </c>
      <c r="M6011" t="s">
        <v>78</v>
      </c>
      <c r="N6011" t="s">
        <v>65</v>
      </c>
      <c r="O6011" t="s">
        <v>7873</v>
      </c>
    </row>
    <row r="6012" spans="1:15" x14ac:dyDescent="0.3">
      <c r="A6012" t="s">
        <v>8060</v>
      </c>
      <c r="B6012" t="s">
        <v>5</v>
      </c>
      <c r="C6012" t="s">
        <v>18</v>
      </c>
      <c r="D6012" t="s">
        <v>63</v>
      </c>
      <c r="E6012" t="s">
        <v>64</v>
      </c>
      <c r="F6012" t="s">
        <v>65</v>
      </c>
      <c r="G6012" t="s">
        <v>84</v>
      </c>
      <c r="H6012" t="s">
        <v>227</v>
      </c>
      <c r="I6012">
        <v>2005</v>
      </c>
      <c r="J6012" t="s">
        <v>68</v>
      </c>
      <c r="K6012">
        <v>2021</v>
      </c>
      <c r="L6012" s="18">
        <v>44228</v>
      </c>
      <c r="M6012" t="s">
        <v>228</v>
      </c>
      <c r="N6012" t="s">
        <v>65</v>
      </c>
      <c r="O6012" t="s">
        <v>8061</v>
      </c>
    </row>
    <row r="6013" spans="1:15" x14ac:dyDescent="0.3">
      <c r="A6013" t="s">
        <v>8062</v>
      </c>
      <c r="B6013" t="s">
        <v>5</v>
      </c>
      <c r="C6013" t="s">
        <v>21</v>
      </c>
      <c r="D6013" t="s">
        <v>89</v>
      </c>
      <c r="E6013" t="s">
        <v>90</v>
      </c>
      <c r="F6013" t="s">
        <v>65</v>
      </c>
      <c r="G6013" t="s">
        <v>66</v>
      </c>
      <c r="H6013" t="s">
        <v>67</v>
      </c>
      <c r="I6013">
        <v>2005</v>
      </c>
      <c r="J6013" t="s">
        <v>68</v>
      </c>
      <c r="M6013" t="s">
        <v>78</v>
      </c>
      <c r="N6013" t="s">
        <v>65</v>
      </c>
      <c r="O6013" t="s">
        <v>8063</v>
      </c>
    </row>
    <row r="6014" spans="1:15" x14ac:dyDescent="0.3">
      <c r="A6014" t="s">
        <v>8064</v>
      </c>
      <c r="B6014" t="s">
        <v>5</v>
      </c>
      <c r="C6014" t="s">
        <v>18</v>
      </c>
      <c r="D6014" t="s">
        <v>63</v>
      </c>
      <c r="E6014" t="s">
        <v>64</v>
      </c>
      <c r="F6014" t="s">
        <v>65</v>
      </c>
      <c r="G6014" t="s">
        <v>66</v>
      </c>
      <c r="H6014" t="s">
        <v>67</v>
      </c>
      <c r="I6014">
        <v>2002</v>
      </c>
      <c r="J6014" t="s">
        <v>68</v>
      </c>
      <c r="K6014">
        <v>2007</v>
      </c>
      <c r="L6014" s="18">
        <v>39114</v>
      </c>
      <c r="M6014" t="s">
        <v>69</v>
      </c>
      <c r="N6014" t="s">
        <v>65</v>
      </c>
      <c r="O6014" t="s">
        <v>7540</v>
      </c>
    </row>
    <row r="6015" spans="1:15" x14ac:dyDescent="0.3">
      <c r="A6015" t="s">
        <v>8065</v>
      </c>
      <c r="B6015" t="s">
        <v>5</v>
      </c>
      <c r="C6015" t="s">
        <v>18</v>
      </c>
      <c r="D6015" t="s">
        <v>63</v>
      </c>
      <c r="E6015" t="s">
        <v>64</v>
      </c>
      <c r="F6015" t="s">
        <v>65</v>
      </c>
      <c r="G6015" t="s">
        <v>66</v>
      </c>
      <c r="H6015" t="s">
        <v>67</v>
      </c>
      <c r="I6015">
        <v>2005</v>
      </c>
      <c r="J6015" t="s">
        <v>68</v>
      </c>
      <c r="K6015">
        <v>2010</v>
      </c>
      <c r="L6015" s="18">
        <v>39234</v>
      </c>
      <c r="M6015" t="s">
        <v>69</v>
      </c>
      <c r="N6015" t="s">
        <v>65</v>
      </c>
      <c r="O6015" t="s">
        <v>7543</v>
      </c>
    </row>
    <row r="6016" spans="1:15" x14ac:dyDescent="0.3">
      <c r="A6016" t="s">
        <v>8066</v>
      </c>
      <c r="B6016" t="s">
        <v>5</v>
      </c>
      <c r="C6016" t="s">
        <v>22</v>
      </c>
      <c r="D6016" t="s">
        <v>63</v>
      </c>
      <c r="E6016" t="s">
        <v>64</v>
      </c>
      <c r="F6016" t="s">
        <v>65</v>
      </c>
      <c r="G6016" t="s">
        <v>66</v>
      </c>
      <c r="H6016" t="s">
        <v>67</v>
      </c>
      <c r="I6016">
        <v>2006</v>
      </c>
      <c r="J6016" t="s">
        <v>68</v>
      </c>
      <c r="K6016">
        <v>2006</v>
      </c>
      <c r="L6016" s="18">
        <v>38916</v>
      </c>
      <c r="M6016" t="s">
        <v>69</v>
      </c>
      <c r="N6016" t="s">
        <v>65</v>
      </c>
      <c r="O6016" t="s">
        <v>7744</v>
      </c>
    </row>
    <row r="6017" spans="1:15" x14ac:dyDescent="0.3">
      <c r="A6017" t="s">
        <v>8067</v>
      </c>
      <c r="B6017" t="s">
        <v>5</v>
      </c>
      <c r="C6017" t="s">
        <v>18</v>
      </c>
      <c r="D6017" t="s">
        <v>74</v>
      </c>
      <c r="E6017" t="s">
        <v>75</v>
      </c>
      <c r="F6017" t="s">
        <v>65</v>
      </c>
      <c r="G6017" t="s">
        <v>66</v>
      </c>
      <c r="H6017" t="s">
        <v>67</v>
      </c>
      <c r="I6017">
        <v>2005</v>
      </c>
      <c r="J6017" t="s">
        <v>68</v>
      </c>
      <c r="K6017">
        <v>2009</v>
      </c>
      <c r="L6017" s="18">
        <v>39904</v>
      </c>
      <c r="M6017" t="s">
        <v>69</v>
      </c>
      <c r="N6017" t="s">
        <v>65</v>
      </c>
      <c r="O6017" t="s">
        <v>7543</v>
      </c>
    </row>
    <row r="6018" spans="1:15" x14ac:dyDescent="0.3">
      <c r="A6018" t="s">
        <v>8068</v>
      </c>
      <c r="B6018" t="s">
        <v>5</v>
      </c>
      <c r="C6018" t="s">
        <v>22</v>
      </c>
      <c r="D6018" t="s">
        <v>63</v>
      </c>
      <c r="E6018" t="s">
        <v>64</v>
      </c>
      <c r="F6018" t="s">
        <v>65</v>
      </c>
      <c r="G6018" t="s">
        <v>66</v>
      </c>
      <c r="H6018" t="s">
        <v>67</v>
      </c>
      <c r="I6018">
        <v>2006</v>
      </c>
      <c r="J6018" t="s">
        <v>68</v>
      </c>
      <c r="K6018">
        <v>2006</v>
      </c>
      <c r="L6018" s="18">
        <v>39016</v>
      </c>
      <c r="M6018" t="s">
        <v>69</v>
      </c>
      <c r="N6018" t="s">
        <v>65</v>
      </c>
      <c r="O6018" t="s">
        <v>7744</v>
      </c>
    </row>
    <row r="6019" spans="1:15" x14ac:dyDescent="0.3">
      <c r="A6019" t="s">
        <v>8069</v>
      </c>
      <c r="B6019" t="s">
        <v>5</v>
      </c>
      <c r="C6019" t="s">
        <v>16</v>
      </c>
      <c r="D6019" t="s">
        <v>74</v>
      </c>
      <c r="E6019" t="s">
        <v>75</v>
      </c>
      <c r="F6019" t="s">
        <v>65</v>
      </c>
      <c r="G6019" t="s">
        <v>66</v>
      </c>
      <c r="H6019" t="s">
        <v>67</v>
      </c>
      <c r="I6019">
        <v>2005</v>
      </c>
      <c r="J6019" t="s">
        <v>68</v>
      </c>
      <c r="K6019">
        <v>2006</v>
      </c>
      <c r="L6019" s="18">
        <v>38991</v>
      </c>
      <c r="M6019" t="s">
        <v>69</v>
      </c>
      <c r="N6019" t="s">
        <v>65</v>
      </c>
      <c r="O6019" t="s">
        <v>7981</v>
      </c>
    </row>
    <row r="6020" spans="1:15" x14ac:dyDescent="0.3">
      <c r="A6020" t="s">
        <v>8070</v>
      </c>
      <c r="B6020" t="s">
        <v>5</v>
      </c>
      <c r="C6020" t="s">
        <v>25</v>
      </c>
      <c r="D6020" t="s">
        <v>63</v>
      </c>
      <c r="E6020" t="s">
        <v>64</v>
      </c>
      <c r="F6020" t="s">
        <v>65</v>
      </c>
      <c r="G6020" t="s">
        <v>66</v>
      </c>
      <c r="H6020" t="s">
        <v>67</v>
      </c>
      <c r="I6020">
        <v>2006</v>
      </c>
      <c r="J6020" t="s">
        <v>68</v>
      </c>
      <c r="K6020">
        <v>2007</v>
      </c>
      <c r="M6020" t="s">
        <v>78</v>
      </c>
      <c r="N6020" t="s">
        <v>65</v>
      </c>
      <c r="O6020" t="s">
        <v>8032</v>
      </c>
    </row>
    <row r="6021" spans="1:15" x14ac:dyDescent="0.3">
      <c r="A6021" t="s">
        <v>8071</v>
      </c>
      <c r="B6021" t="s">
        <v>5</v>
      </c>
      <c r="C6021" t="s">
        <v>25</v>
      </c>
      <c r="D6021" t="s">
        <v>74</v>
      </c>
      <c r="E6021" t="s">
        <v>75</v>
      </c>
      <c r="F6021" t="s">
        <v>65</v>
      </c>
      <c r="G6021" t="s">
        <v>66</v>
      </c>
      <c r="H6021" t="s">
        <v>67</v>
      </c>
      <c r="I6021">
        <v>2006</v>
      </c>
      <c r="J6021" t="s">
        <v>68</v>
      </c>
      <c r="K6021">
        <v>2006</v>
      </c>
      <c r="L6021" s="18">
        <v>38899</v>
      </c>
      <c r="M6021" t="s">
        <v>69</v>
      </c>
      <c r="N6021" t="s">
        <v>65</v>
      </c>
      <c r="O6021" t="s">
        <v>8072</v>
      </c>
    </row>
    <row r="6022" spans="1:15" x14ac:dyDescent="0.3">
      <c r="A6022" t="s">
        <v>8073</v>
      </c>
      <c r="B6022" t="s">
        <v>5</v>
      </c>
      <c r="C6022" t="s">
        <v>29</v>
      </c>
      <c r="D6022" t="s">
        <v>74</v>
      </c>
      <c r="E6022" t="s">
        <v>75</v>
      </c>
      <c r="F6022" t="s">
        <v>65</v>
      </c>
      <c r="G6022" t="s">
        <v>66</v>
      </c>
      <c r="H6022" t="s">
        <v>67</v>
      </c>
      <c r="I6022">
        <v>2005</v>
      </c>
      <c r="J6022" t="s">
        <v>68</v>
      </c>
      <c r="K6022">
        <v>2007</v>
      </c>
      <c r="L6022" s="18">
        <v>39114</v>
      </c>
      <c r="M6022" t="s">
        <v>69</v>
      </c>
      <c r="N6022" t="s">
        <v>65</v>
      </c>
      <c r="O6022" t="s">
        <v>7646</v>
      </c>
    </row>
    <row r="6023" spans="1:15" x14ac:dyDescent="0.3">
      <c r="A6023" t="s">
        <v>8074</v>
      </c>
      <c r="B6023" t="s">
        <v>5</v>
      </c>
      <c r="C6023" t="s">
        <v>25</v>
      </c>
      <c r="D6023" t="s">
        <v>74</v>
      </c>
      <c r="E6023" t="s">
        <v>75</v>
      </c>
      <c r="F6023" t="s">
        <v>65</v>
      </c>
      <c r="G6023" t="s">
        <v>66</v>
      </c>
      <c r="H6023" t="s">
        <v>67</v>
      </c>
      <c r="I6023">
        <v>2006</v>
      </c>
      <c r="J6023" t="s">
        <v>68</v>
      </c>
      <c r="K6023">
        <v>2006</v>
      </c>
      <c r="L6023" s="18">
        <v>38899</v>
      </c>
      <c r="M6023" t="s">
        <v>69</v>
      </c>
      <c r="N6023" t="s">
        <v>65</v>
      </c>
      <c r="O6023" t="s">
        <v>8075</v>
      </c>
    </row>
    <row r="6024" spans="1:15" x14ac:dyDescent="0.3">
      <c r="A6024" t="s">
        <v>8076</v>
      </c>
      <c r="B6024" t="s">
        <v>5</v>
      </c>
      <c r="C6024" t="s">
        <v>25</v>
      </c>
      <c r="D6024" t="s">
        <v>63</v>
      </c>
      <c r="E6024" t="s">
        <v>64</v>
      </c>
      <c r="F6024" t="s">
        <v>65</v>
      </c>
      <c r="G6024" t="s">
        <v>66</v>
      </c>
      <c r="H6024" t="s">
        <v>67</v>
      </c>
      <c r="I6024">
        <v>2006</v>
      </c>
      <c r="J6024" t="s">
        <v>68</v>
      </c>
      <c r="K6024">
        <v>2010</v>
      </c>
      <c r="L6024" s="18">
        <v>38899</v>
      </c>
      <c r="M6024" t="s">
        <v>69</v>
      </c>
      <c r="N6024" t="s">
        <v>65</v>
      </c>
      <c r="O6024" t="s">
        <v>7899</v>
      </c>
    </row>
    <row r="6025" spans="1:15" x14ac:dyDescent="0.3">
      <c r="A6025" t="s">
        <v>8077</v>
      </c>
      <c r="B6025" t="s">
        <v>5</v>
      </c>
      <c r="C6025" t="s">
        <v>25</v>
      </c>
      <c r="D6025" t="s">
        <v>63</v>
      </c>
      <c r="E6025" t="s">
        <v>64</v>
      </c>
      <c r="F6025" t="s">
        <v>65</v>
      </c>
      <c r="G6025" t="s">
        <v>66</v>
      </c>
      <c r="H6025" t="s">
        <v>67</v>
      </c>
      <c r="I6025">
        <v>2004</v>
      </c>
      <c r="J6025" t="s">
        <v>68</v>
      </c>
      <c r="K6025">
        <v>2005</v>
      </c>
      <c r="L6025" s="18">
        <v>38412</v>
      </c>
      <c r="M6025" t="s">
        <v>69</v>
      </c>
      <c r="N6025" t="s">
        <v>65</v>
      </c>
      <c r="O6025" t="s">
        <v>7899</v>
      </c>
    </row>
    <row r="6026" spans="1:15" x14ac:dyDescent="0.3">
      <c r="A6026" t="s">
        <v>8078</v>
      </c>
      <c r="B6026" t="s">
        <v>5</v>
      </c>
      <c r="C6026" t="s">
        <v>25</v>
      </c>
      <c r="D6026" t="s">
        <v>74</v>
      </c>
      <c r="E6026" t="s">
        <v>75</v>
      </c>
      <c r="F6026" t="s">
        <v>65</v>
      </c>
      <c r="G6026" t="s">
        <v>66</v>
      </c>
      <c r="H6026" t="s">
        <v>67</v>
      </c>
      <c r="I6026">
        <v>2005</v>
      </c>
      <c r="J6026" t="s">
        <v>68</v>
      </c>
      <c r="K6026">
        <v>2007</v>
      </c>
      <c r="L6026" s="18">
        <v>39203</v>
      </c>
      <c r="M6026" t="s">
        <v>69</v>
      </c>
      <c r="N6026" t="s">
        <v>65</v>
      </c>
      <c r="O6026" t="s">
        <v>8006</v>
      </c>
    </row>
    <row r="6027" spans="1:15" x14ac:dyDescent="0.3">
      <c r="A6027" t="s">
        <v>8079</v>
      </c>
      <c r="B6027" t="s">
        <v>5</v>
      </c>
      <c r="C6027" t="s">
        <v>25</v>
      </c>
      <c r="D6027" t="s">
        <v>63</v>
      </c>
      <c r="E6027" t="s">
        <v>64</v>
      </c>
      <c r="F6027" t="s">
        <v>65</v>
      </c>
      <c r="G6027" t="s">
        <v>66</v>
      </c>
      <c r="H6027" t="s">
        <v>67</v>
      </c>
      <c r="I6027">
        <v>2003</v>
      </c>
      <c r="J6027" t="s">
        <v>68</v>
      </c>
      <c r="K6027">
        <v>2007</v>
      </c>
      <c r="L6027" s="18">
        <v>39114</v>
      </c>
      <c r="M6027" t="s">
        <v>69</v>
      </c>
      <c r="N6027" t="s">
        <v>65</v>
      </c>
      <c r="O6027" t="s">
        <v>7966</v>
      </c>
    </row>
    <row r="6028" spans="1:15" x14ac:dyDescent="0.3">
      <c r="A6028" t="s">
        <v>8080</v>
      </c>
      <c r="B6028" t="s">
        <v>5</v>
      </c>
      <c r="C6028" t="s">
        <v>19</v>
      </c>
      <c r="D6028" t="s">
        <v>74</v>
      </c>
      <c r="E6028" t="s">
        <v>75</v>
      </c>
      <c r="F6028" t="s">
        <v>65</v>
      </c>
      <c r="G6028" t="s">
        <v>66</v>
      </c>
      <c r="H6028" t="s">
        <v>67</v>
      </c>
      <c r="I6028">
        <v>2005</v>
      </c>
      <c r="J6028" t="s">
        <v>68</v>
      </c>
      <c r="K6028">
        <v>2006</v>
      </c>
      <c r="L6028" s="18">
        <v>38930</v>
      </c>
      <c r="M6028" t="s">
        <v>69</v>
      </c>
      <c r="N6028" t="s">
        <v>65</v>
      </c>
      <c r="O6028" t="s">
        <v>8081</v>
      </c>
    </row>
    <row r="6029" spans="1:15" x14ac:dyDescent="0.3">
      <c r="A6029" t="s">
        <v>8082</v>
      </c>
      <c r="B6029" t="s">
        <v>5</v>
      </c>
      <c r="C6029" t="s">
        <v>25</v>
      </c>
      <c r="D6029" t="s">
        <v>63</v>
      </c>
      <c r="E6029" t="s">
        <v>64</v>
      </c>
      <c r="F6029" t="s">
        <v>65</v>
      </c>
      <c r="G6029" t="s">
        <v>66</v>
      </c>
      <c r="H6029" t="s">
        <v>67</v>
      </c>
      <c r="I6029">
        <v>2006</v>
      </c>
      <c r="J6029" t="s">
        <v>68</v>
      </c>
      <c r="K6029">
        <v>2007</v>
      </c>
      <c r="L6029" s="18">
        <v>39387</v>
      </c>
      <c r="M6029" t="s">
        <v>69</v>
      </c>
      <c r="N6029" t="s">
        <v>65</v>
      </c>
      <c r="O6029" t="s">
        <v>8083</v>
      </c>
    </row>
    <row r="6030" spans="1:15" x14ac:dyDescent="0.3">
      <c r="A6030" t="s">
        <v>8084</v>
      </c>
      <c r="B6030" t="s">
        <v>5</v>
      </c>
      <c r="C6030" t="s">
        <v>27</v>
      </c>
      <c r="D6030" t="s">
        <v>63</v>
      </c>
      <c r="E6030" t="s">
        <v>64</v>
      </c>
      <c r="F6030" t="s">
        <v>65</v>
      </c>
      <c r="G6030" t="s">
        <v>66</v>
      </c>
      <c r="H6030" t="s">
        <v>67</v>
      </c>
      <c r="I6030">
        <v>2006</v>
      </c>
      <c r="J6030" t="s">
        <v>68</v>
      </c>
      <c r="K6030">
        <v>2006</v>
      </c>
      <c r="L6030" s="18">
        <v>38899</v>
      </c>
      <c r="M6030" t="s">
        <v>69</v>
      </c>
      <c r="N6030" t="s">
        <v>65</v>
      </c>
      <c r="O6030" t="s">
        <v>7646</v>
      </c>
    </row>
    <row r="6031" spans="1:15" x14ac:dyDescent="0.3">
      <c r="A6031" t="s">
        <v>8085</v>
      </c>
      <c r="B6031" t="s">
        <v>5</v>
      </c>
      <c r="C6031" t="s">
        <v>25</v>
      </c>
      <c r="D6031" t="s">
        <v>63</v>
      </c>
      <c r="E6031" t="s">
        <v>64</v>
      </c>
      <c r="F6031" t="s">
        <v>65</v>
      </c>
      <c r="G6031" t="s">
        <v>66</v>
      </c>
      <c r="H6031" t="s">
        <v>67</v>
      </c>
      <c r="I6031">
        <v>2006</v>
      </c>
      <c r="J6031" t="s">
        <v>68</v>
      </c>
      <c r="K6031">
        <v>2006</v>
      </c>
      <c r="L6031" s="18">
        <v>39022</v>
      </c>
      <c r="M6031" t="s">
        <v>69</v>
      </c>
      <c r="N6031" t="s">
        <v>65</v>
      </c>
      <c r="O6031" t="s">
        <v>8086</v>
      </c>
    </row>
    <row r="6032" spans="1:15" x14ac:dyDescent="0.3">
      <c r="A6032" t="s">
        <v>8087</v>
      </c>
      <c r="B6032" t="s">
        <v>5</v>
      </c>
      <c r="C6032" t="s">
        <v>19</v>
      </c>
      <c r="D6032" t="s">
        <v>89</v>
      </c>
      <c r="E6032" t="s">
        <v>90</v>
      </c>
      <c r="F6032" t="s">
        <v>65</v>
      </c>
      <c r="G6032" t="s">
        <v>84</v>
      </c>
      <c r="H6032" t="s">
        <v>85</v>
      </c>
      <c r="I6032">
        <v>2005</v>
      </c>
      <c r="J6032" t="s">
        <v>68</v>
      </c>
      <c r="K6032">
        <v>2011</v>
      </c>
      <c r="L6032" s="18">
        <v>40700</v>
      </c>
      <c r="M6032" t="s">
        <v>69</v>
      </c>
      <c r="N6032" t="s">
        <v>65</v>
      </c>
      <c r="O6032" t="s">
        <v>6720</v>
      </c>
    </row>
    <row r="6033" spans="1:15" x14ac:dyDescent="0.3">
      <c r="A6033" t="s">
        <v>8088</v>
      </c>
      <c r="B6033" t="s">
        <v>5</v>
      </c>
      <c r="C6033" t="s">
        <v>25</v>
      </c>
      <c r="D6033" t="s">
        <v>74</v>
      </c>
      <c r="E6033" t="s">
        <v>75</v>
      </c>
      <c r="F6033" t="s">
        <v>65</v>
      </c>
      <c r="G6033" t="s">
        <v>66</v>
      </c>
      <c r="H6033" t="s">
        <v>67</v>
      </c>
      <c r="I6033">
        <v>2006</v>
      </c>
      <c r="J6033" t="s">
        <v>68</v>
      </c>
      <c r="M6033" t="s">
        <v>78</v>
      </c>
      <c r="N6033" t="s">
        <v>65</v>
      </c>
      <c r="O6033" t="s">
        <v>8089</v>
      </c>
    </row>
    <row r="6034" spans="1:15" x14ac:dyDescent="0.3">
      <c r="A6034" t="s">
        <v>8090</v>
      </c>
      <c r="B6034" t="s">
        <v>5</v>
      </c>
      <c r="C6034" t="s">
        <v>25</v>
      </c>
      <c r="D6034" t="s">
        <v>89</v>
      </c>
      <c r="E6034" t="s">
        <v>90</v>
      </c>
      <c r="F6034" t="s">
        <v>65</v>
      </c>
      <c r="G6034" t="s">
        <v>66</v>
      </c>
      <c r="H6034" t="s">
        <v>67</v>
      </c>
      <c r="I6034">
        <v>2006</v>
      </c>
      <c r="J6034" t="s">
        <v>68</v>
      </c>
      <c r="K6034">
        <v>2007</v>
      </c>
      <c r="L6034" s="18">
        <v>39083</v>
      </c>
      <c r="M6034" t="s">
        <v>69</v>
      </c>
      <c r="N6034" t="s">
        <v>65</v>
      </c>
      <c r="O6034" t="s">
        <v>8091</v>
      </c>
    </row>
    <row r="6035" spans="1:15" x14ac:dyDescent="0.3">
      <c r="A6035" t="s">
        <v>8092</v>
      </c>
      <c r="B6035" t="s">
        <v>5</v>
      </c>
      <c r="C6035" t="s">
        <v>19</v>
      </c>
      <c r="D6035" t="s">
        <v>63</v>
      </c>
      <c r="E6035" t="s">
        <v>64</v>
      </c>
      <c r="F6035" t="s">
        <v>65</v>
      </c>
      <c r="G6035" t="s">
        <v>66</v>
      </c>
      <c r="H6035" t="s">
        <v>67</v>
      </c>
      <c r="I6035">
        <v>2005</v>
      </c>
      <c r="J6035" t="s">
        <v>68</v>
      </c>
      <c r="K6035">
        <v>2007</v>
      </c>
      <c r="L6035" s="18">
        <v>39173</v>
      </c>
      <c r="M6035" t="s">
        <v>69</v>
      </c>
      <c r="N6035" t="s">
        <v>65</v>
      </c>
      <c r="O6035" t="s">
        <v>8093</v>
      </c>
    </row>
    <row r="6036" spans="1:15" x14ac:dyDescent="0.3">
      <c r="A6036" t="s">
        <v>8094</v>
      </c>
      <c r="B6036" t="s">
        <v>5</v>
      </c>
      <c r="C6036" t="s">
        <v>22</v>
      </c>
      <c r="D6036" t="s">
        <v>63</v>
      </c>
      <c r="E6036" t="s">
        <v>64</v>
      </c>
      <c r="F6036" t="s">
        <v>65</v>
      </c>
      <c r="G6036" t="s">
        <v>66</v>
      </c>
      <c r="H6036" t="s">
        <v>67</v>
      </c>
      <c r="I6036">
        <v>2004</v>
      </c>
      <c r="J6036" t="s">
        <v>68</v>
      </c>
      <c r="M6036" t="s">
        <v>78</v>
      </c>
      <c r="N6036" t="s">
        <v>65</v>
      </c>
      <c r="O6036" t="s">
        <v>8095</v>
      </c>
    </row>
    <row r="6037" spans="1:15" x14ac:dyDescent="0.3">
      <c r="A6037" t="s">
        <v>8096</v>
      </c>
      <c r="B6037" t="s">
        <v>5</v>
      </c>
      <c r="C6037" t="s">
        <v>15</v>
      </c>
      <c r="D6037" t="s">
        <v>63</v>
      </c>
      <c r="E6037" t="s">
        <v>64</v>
      </c>
      <c r="F6037" t="s">
        <v>65</v>
      </c>
      <c r="G6037" t="s">
        <v>66</v>
      </c>
      <c r="H6037" t="s">
        <v>67</v>
      </c>
      <c r="I6037">
        <v>2006</v>
      </c>
      <c r="J6037" t="s">
        <v>68</v>
      </c>
      <c r="K6037">
        <v>2006</v>
      </c>
      <c r="L6037" s="18">
        <v>39022</v>
      </c>
      <c r="M6037" t="s">
        <v>69</v>
      </c>
      <c r="N6037" t="s">
        <v>65</v>
      </c>
      <c r="O6037" t="s">
        <v>7865</v>
      </c>
    </row>
    <row r="6038" spans="1:15" x14ac:dyDescent="0.3">
      <c r="A6038" t="s">
        <v>8097</v>
      </c>
      <c r="B6038" t="s">
        <v>5</v>
      </c>
      <c r="C6038" t="s">
        <v>15</v>
      </c>
      <c r="D6038" t="s">
        <v>63</v>
      </c>
      <c r="E6038" t="s">
        <v>64</v>
      </c>
      <c r="F6038" t="s">
        <v>65</v>
      </c>
      <c r="G6038" t="s">
        <v>66</v>
      </c>
      <c r="H6038" t="s">
        <v>67</v>
      </c>
      <c r="I6038">
        <v>2006</v>
      </c>
      <c r="J6038" t="s">
        <v>68</v>
      </c>
      <c r="K6038">
        <v>2006</v>
      </c>
      <c r="L6038" s="18">
        <v>39022</v>
      </c>
      <c r="M6038" t="s">
        <v>69</v>
      </c>
      <c r="N6038" t="s">
        <v>65</v>
      </c>
      <c r="O6038" t="s">
        <v>7865</v>
      </c>
    </row>
    <row r="6039" spans="1:15" x14ac:dyDescent="0.3">
      <c r="A6039" t="s">
        <v>8098</v>
      </c>
      <c r="B6039" t="s">
        <v>5</v>
      </c>
      <c r="C6039" t="s">
        <v>25</v>
      </c>
      <c r="D6039" t="s">
        <v>63</v>
      </c>
      <c r="E6039" t="s">
        <v>64</v>
      </c>
      <c r="F6039" t="s">
        <v>65</v>
      </c>
      <c r="G6039" t="s">
        <v>66</v>
      </c>
      <c r="H6039" t="s">
        <v>67</v>
      </c>
      <c r="I6039">
        <v>2007</v>
      </c>
      <c r="J6039" t="s">
        <v>68</v>
      </c>
      <c r="K6039">
        <v>2008</v>
      </c>
      <c r="L6039" s="18">
        <v>39630</v>
      </c>
      <c r="M6039" t="s">
        <v>69</v>
      </c>
      <c r="N6039" t="s">
        <v>65</v>
      </c>
      <c r="O6039" t="s">
        <v>7870</v>
      </c>
    </row>
    <row r="6040" spans="1:15" x14ac:dyDescent="0.3">
      <c r="A6040" t="s">
        <v>8099</v>
      </c>
      <c r="B6040" t="s">
        <v>5</v>
      </c>
      <c r="C6040" t="s">
        <v>15</v>
      </c>
      <c r="D6040" t="s">
        <v>74</v>
      </c>
      <c r="E6040" t="s">
        <v>75</v>
      </c>
      <c r="F6040" t="s">
        <v>65</v>
      </c>
      <c r="G6040" t="s">
        <v>66</v>
      </c>
      <c r="H6040" t="s">
        <v>67</v>
      </c>
      <c r="I6040">
        <v>2006</v>
      </c>
      <c r="J6040" t="s">
        <v>68</v>
      </c>
      <c r="K6040">
        <v>2007</v>
      </c>
      <c r="L6040" s="18">
        <v>39387</v>
      </c>
      <c r="M6040" t="s">
        <v>69</v>
      </c>
      <c r="N6040" t="s">
        <v>65</v>
      </c>
      <c r="O6040" t="s">
        <v>7987</v>
      </c>
    </row>
    <row r="6041" spans="1:15" x14ac:dyDescent="0.3">
      <c r="A6041" t="s">
        <v>8100</v>
      </c>
      <c r="B6041" t="s">
        <v>5</v>
      </c>
      <c r="C6041" t="s">
        <v>15</v>
      </c>
      <c r="D6041" t="s">
        <v>63</v>
      </c>
      <c r="E6041" t="s">
        <v>64</v>
      </c>
      <c r="F6041" t="s">
        <v>65</v>
      </c>
      <c r="G6041" t="s">
        <v>66</v>
      </c>
      <c r="H6041" t="s">
        <v>67</v>
      </c>
      <c r="I6041">
        <v>2006</v>
      </c>
      <c r="J6041" t="s">
        <v>68</v>
      </c>
      <c r="K6041">
        <v>2007</v>
      </c>
      <c r="L6041" s="18">
        <v>39323</v>
      </c>
      <c r="M6041" t="s">
        <v>69</v>
      </c>
      <c r="N6041" t="s">
        <v>65</v>
      </c>
      <c r="O6041" t="s">
        <v>8101</v>
      </c>
    </row>
    <row r="6042" spans="1:15" x14ac:dyDescent="0.3">
      <c r="A6042" t="s">
        <v>8102</v>
      </c>
      <c r="B6042" t="s">
        <v>5</v>
      </c>
      <c r="C6042" t="s">
        <v>15</v>
      </c>
      <c r="D6042" t="s">
        <v>89</v>
      </c>
      <c r="E6042" t="s">
        <v>90</v>
      </c>
      <c r="F6042" t="s">
        <v>65</v>
      </c>
      <c r="G6042" t="s">
        <v>66</v>
      </c>
      <c r="H6042" t="s">
        <v>67</v>
      </c>
      <c r="I6042">
        <v>2006</v>
      </c>
      <c r="J6042" t="s">
        <v>68</v>
      </c>
      <c r="M6042" t="s">
        <v>78</v>
      </c>
      <c r="N6042" t="s">
        <v>65</v>
      </c>
      <c r="O6042" t="s">
        <v>7646</v>
      </c>
    </row>
    <row r="6043" spans="1:15" x14ac:dyDescent="0.3">
      <c r="A6043" t="s">
        <v>8103</v>
      </c>
      <c r="B6043" t="s">
        <v>5</v>
      </c>
      <c r="C6043" t="s">
        <v>29</v>
      </c>
      <c r="D6043" t="s">
        <v>74</v>
      </c>
      <c r="E6043" t="s">
        <v>75</v>
      </c>
      <c r="F6043" t="s">
        <v>65</v>
      </c>
      <c r="G6043" t="s">
        <v>84</v>
      </c>
      <c r="H6043" t="s">
        <v>85</v>
      </c>
      <c r="I6043">
        <v>2006</v>
      </c>
      <c r="J6043" t="s">
        <v>68</v>
      </c>
      <c r="K6043">
        <v>2007</v>
      </c>
      <c r="L6043" s="18">
        <v>39114</v>
      </c>
      <c r="M6043" t="s">
        <v>69</v>
      </c>
      <c r="N6043" t="s">
        <v>65</v>
      </c>
      <c r="O6043" t="s">
        <v>7646</v>
      </c>
    </row>
    <row r="6044" spans="1:15" x14ac:dyDescent="0.3">
      <c r="A6044" t="s">
        <v>8104</v>
      </c>
      <c r="B6044" t="s">
        <v>5</v>
      </c>
      <c r="C6044" t="s">
        <v>25</v>
      </c>
      <c r="D6044" t="s">
        <v>63</v>
      </c>
      <c r="E6044" t="s">
        <v>64</v>
      </c>
      <c r="F6044" t="s">
        <v>65</v>
      </c>
      <c r="G6044" t="s">
        <v>66</v>
      </c>
      <c r="H6044" t="s">
        <v>67</v>
      </c>
      <c r="I6044">
        <v>2006</v>
      </c>
      <c r="J6044" t="s">
        <v>68</v>
      </c>
      <c r="K6044">
        <v>2006</v>
      </c>
      <c r="L6044" s="18">
        <v>38991</v>
      </c>
      <c r="M6044" t="s">
        <v>69</v>
      </c>
      <c r="N6044" t="s">
        <v>65</v>
      </c>
      <c r="O6044" t="s">
        <v>8105</v>
      </c>
    </row>
    <row r="6045" spans="1:15" x14ac:dyDescent="0.3">
      <c r="A6045" t="s">
        <v>8106</v>
      </c>
      <c r="B6045" t="s">
        <v>5</v>
      </c>
      <c r="C6045" t="s">
        <v>22</v>
      </c>
      <c r="D6045" t="s">
        <v>63</v>
      </c>
      <c r="E6045" t="s">
        <v>64</v>
      </c>
      <c r="F6045" t="s">
        <v>65</v>
      </c>
      <c r="G6045" t="s">
        <v>66</v>
      </c>
      <c r="H6045" t="s">
        <v>67</v>
      </c>
      <c r="I6045">
        <v>2006</v>
      </c>
      <c r="J6045" t="s">
        <v>68</v>
      </c>
      <c r="K6045">
        <v>2007</v>
      </c>
      <c r="M6045" t="s">
        <v>78</v>
      </c>
      <c r="N6045" t="s">
        <v>65</v>
      </c>
      <c r="O6045" t="s">
        <v>7526</v>
      </c>
    </row>
    <row r="6046" spans="1:15" x14ac:dyDescent="0.3">
      <c r="A6046" t="s">
        <v>8107</v>
      </c>
      <c r="B6046" t="s">
        <v>5</v>
      </c>
      <c r="C6046" t="s">
        <v>25</v>
      </c>
      <c r="D6046" t="s">
        <v>63</v>
      </c>
      <c r="E6046" t="s">
        <v>64</v>
      </c>
      <c r="F6046" t="s">
        <v>65</v>
      </c>
      <c r="G6046" t="s">
        <v>66</v>
      </c>
      <c r="H6046" t="s">
        <v>67</v>
      </c>
      <c r="I6046">
        <v>2006</v>
      </c>
      <c r="J6046" t="s">
        <v>68</v>
      </c>
      <c r="K6046">
        <v>2006</v>
      </c>
      <c r="M6046" t="s">
        <v>78</v>
      </c>
      <c r="N6046" t="s">
        <v>65</v>
      </c>
      <c r="O6046" t="s">
        <v>8089</v>
      </c>
    </row>
    <row r="6047" spans="1:15" x14ac:dyDescent="0.3">
      <c r="A6047" t="s">
        <v>8108</v>
      </c>
      <c r="B6047" t="s">
        <v>5</v>
      </c>
      <c r="C6047" t="s">
        <v>27</v>
      </c>
      <c r="D6047" t="s">
        <v>63</v>
      </c>
      <c r="E6047" t="s">
        <v>64</v>
      </c>
      <c r="F6047" t="s">
        <v>65</v>
      </c>
      <c r="G6047" t="s">
        <v>66</v>
      </c>
      <c r="H6047" t="s">
        <v>67</v>
      </c>
      <c r="I6047">
        <v>2006</v>
      </c>
      <c r="J6047" t="s">
        <v>68</v>
      </c>
      <c r="K6047">
        <v>2006</v>
      </c>
      <c r="L6047" s="18">
        <v>38899</v>
      </c>
      <c r="M6047" t="s">
        <v>69</v>
      </c>
      <c r="N6047" t="s">
        <v>65</v>
      </c>
      <c r="O6047" t="s">
        <v>8109</v>
      </c>
    </row>
    <row r="6048" spans="1:15" x14ac:dyDescent="0.3">
      <c r="A6048" t="s">
        <v>8110</v>
      </c>
      <c r="B6048" t="s">
        <v>5</v>
      </c>
      <c r="C6048" t="s">
        <v>18</v>
      </c>
      <c r="D6048" t="s">
        <v>63</v>
      </c>
      <c r="E6048" t="s">
        <v>64</v>
      </c>
      <c r="F6048" t="s">
        <v>65</v>
      </c>
      <c r="G6048" t="s">
        <v>66</v>
      </c>
      <c r="H6048" t="s">
        <v>67</v>
      </c>
      <c r="I6048">
        <v>2006</v>
      </c>
      <c r="J6048" t="s">
        <v>68</v>
      </c>
      <c r="K6048">
        <v>2014</v>
      </c>
      <c r="L6048" s="18">
        <v>39569</v>
      </c>
      <c r="M6048" t="s">
        <v>69</v>
      </c>
      <c r="N6048" t="s">
        <v>65</v>
      </c>
      <c r="O6048" t="s">
        <v>7995</v>
      </c>
    </row>
    <row r="6049" spans="1:15" x14ac:dyDescent="0.3">
      <c r="A6049" t="s">
        <v>8111</v>
      </c>
      <c r="B6049" t="s">
        <v>5</v>
      </c>
      <c r="C6049" t="s">
        <v>25</v>
      </c>
      <c r="D6049" t="s">
        <v>63</v>
      </c>
      <c r="E6049" t="s">
        <v>64</v>
      </c>
      <c r="F6049" t="s">
        <v>65</v>
      </c>
      <c r="G6049" t="s">
        <v>66</v>
      </c>
      <c r="H6049" t="s">
        <v>67</v>
      </c>
      <c r="I6049">
        <v>2006</v>
      </c>
      <c r="J6049" t="s">
        <v>68</v>
      </c>
      <c r="K6049">
        <v>2007</v>
      </c>
      <c r="L6049" s="18">
        <v>39264</v>
      </c>
      <c r="M6049" t="s">
        <v>69</v>
      </c>
      <c r="N6049" t="s">
        <v>65</v>
      </c>
      <c r="O6049" t="s">
        <v>7786</v>
      </c>
    </row>
    <row r="6050" spans="1:15" x14ac:dyDescent="0.3">
      <c r="A6050" t="s">
        <v>8112</v>
      </c>
      <c r="B6050" t="s">
        <v>5</v>
      </c>
      <c r="C6050" t="s">
        <v>15</v>
      </c>
      <c r="D6050" t="s">
        <v>74</v>
      </c>
      <c r="E6050" t="s">
        <v>75</v>
      </c>
      <c r="F6050" t="s">
        <v>65</v>
      </c>
      <c r="G6050" t="s">
        <v>84</v>
      </c>
      <c r="H6050" t="s">
        <v>85</v>
      </c>
      <c r="I6050">
        <v>2004</v>
      </c>
      <c r="J6050" t="s">
        <v>68</v>
      </c>
      <c r="K6050">
        <v>2007</v>
      </c>
      <c r="L6050" s="18">
        <v>39264</v>
      </c>
      <c r="M6050" t="s">
        <v>69</v>
      </c>
      <c r="N6050" t="s">
        <v>65</v>
      </c>
      <c r="O6050" t="s">
        <v>7854</v>
      </c>
    </row>
    <row r="6051" spans="1:15" x14ac:dyDescent="0.3">
      <c r="A6051" t="s">
        <v>8113</v>
      </c>
      <c r="B6051" t="s">
        <v>5</v>
      </c>
      <c r="C6051" t="s">
        <v>25</v>
      </c>
      <c r="D6051" t="s">
        <v>63</v>
      </c>
      <c r="E6051" t="s">
        <v>64</v>
      </c>
      <c r="F6051" t="s">
        <v>65</v>
      </c>
      <c r="G6051" t="s">
        <v>66</v>
      </c>
      <c r="H6051" t="s">
        <v>67</v>
      </c>
      <c r="I6051">
        <v>2006</v>
      </c>
      <c r="J6051" t="s">
        <v>68</v>
      </c>
      <c r="K6051">
        <v>2007</v>
      </c>
      <c r="L6051" s="18">
        <v>39114</v>
      </c>
      <c r="M6051" t="s">
        <v>69</v>
      </c>
      <c r="N6051" t="s">
        <v>65</v>
      </c>
      <c r="O6051" t="s">
        <v>7742</v>
      </c>
    </row>
    <row r="6052" spans="1:15" x14ac:dyDescent="0.3">
      <c r="A6052" t="s">
        <v>8114</v>
      </c>
      <c r="B6052" t="s">
        <v>5</v>
      </c>
      <c r="C6052" t="s">
        <v>27</v>
      </c>
      <c r="D6052" t="s">
        <v>89</v>
      </c>
      <c r="E6052" t="s">
        <v>90</v>
      </c>
      <c r="F6052" t="s">
        <v>65</v>
      </c>
      <c r="G6052" t="s">
        <v>84</v>
      </c>
      <c r="H6052" t="s">
        <v>85</v>
      </c>
      <c r="I6052">
        <v>2005</v>
      </c>
      <c r="J6052" t="s">
        <v>68</v>
      </c>
      <c r="K6052">
        <v>2009</v>
      </c>
      <c r="L6052" s="18">
        <v>40100</v>
      </c>
      <c r="M6052" t="s">
        <v>69</v>
      </c>
      <c r="N6052" t="s">
        <v>65</v>
      </c>
      <c r="O6052" t="s">
        <v>7646</v>
      </c>
    </row>
    <row r="6053" spans="1:15" x14ac:dyDescent="0.3">
      <c r="A6053" t="s">
        <v>8115</v>
      </c>
      <c r="B6053" t="s">
        <v>5</v>
      </c>
      <c r="C6053" t="s">
        <v>25</v>
      </c>
      <c r="D6053" t="s">
        <v>63</v>
      </c>
      <c r="E6053" t="s">
        <v>64</v>
      </c>
      <c r="F6053" t="s">
        <v>65</v>
      </c>
      <c r="G6053" t="s">
        <v>66</v>
      </c>
      <c r="H6053" t="s">
        <v>67</v>
      </c>
      <c r="I6053">
        <v>2006</v>
      </c>
      <c r="J6053" t="s">
        <v>68</v>
      </c>
      <c r="K6053">
        <v>2009</v>
      </c>
      <c r="L6053" s="18">
        <v>38869</v>
      </c>
      <c r="M6053" t="s">
        <v>69</v>
      </c>
      <c r="N6053" t="s">
        <v>65</v>
      </c>
      <c r="O6053" t="s">
        <v>7697</v>
      </c>
    </row>
    <row r="6054" spans="1:15" x14ac:dyDescent="0.3">
      <c r="A6054" t="s">
        <v>8116</v>
      </c>
      <c r="B6054" t="s">
        <v>5</v>
      </c>
      <c r="C6054" t="s">
        <v>27</v>
      </c>
      <c r="D6054" t="s">
        <v>74</v>
      </c>
      <c r="E6054" t="s">
        <v>75</v>
      </c>
      <c r="F6054" t="s">
        <v>65</v>
      </c>
      <c r="G6054" t="s">
        <v>66</v>
      </c>
      <c r="H6054" t="s">
        <v>67</v>
      </c>
      <c r="I6054">
        <v>2006</v>
      </c>
      <c r="J6054" t="s">
        <v>68</v>
      </c>
      <c r="K6054">
        <v>2006</v>
      </c>
      <c r="M6054" t="s">
        <v>78</v>
      </c>
      <c r="N6054" t="s">
        <v>65</v>
      </c>
      <c r="O6054" t="s">
        <v>7786</v>
      </c>
    </row>
    <row r="6055" spans="1:15" x14ac:dyDescent="0.3">
      <c r="A6055" t="s">
        <v>8117</v>
      </c>
      <c r="B6055" t="s">
        <v>5</v>
      </c>
      <c r="C6055" t="s">
        <v>29</v>
      </c>
      <c r="D6055" t="s">
        <v>74</v>
      </c>
      <c r="E6055" t="s">
        <v>75</v>
      </c>
      <c r="F6055" t="s">
        <v>65</v>
      </c>
      <c r="G6055" t="s">
        <v>66</v>
      </c>
      <c r="H6055" t="s">
        <v>67</v>
      </c>
      <c r="I6055">
        <v>2006</v>
      </c>
      <c r="J6055" t="s">
        <v>68</v>
      </c>
      <c r="M6055" t="s">
        <v>78</v>
      </c>
      <c r="N6055" t="s">
        <v>65</v>
      </c>
      <c r="O6055" t="s">
        <v>8118</v>
      </c>
    </row>
    <row r="6056" spans="1:15" x14ac:dyDescent="0.3">
      <c r="A6056" t="s">
        <v>8119</v>
      </c>
      <c r="B6056" t="s">
        <v>5</v>
      </c>
      <c r="C6056" t="s">
        <v>15</v>
      </c>
      <c r="D6056" t="s">
        <v>74</v>
      </c>
      <c r="E6056" t="s">
        <v>75</v>
      </c>
      <c r="F6056" t="s">
        <v>65</v>
      </c>
      <c r="G6056" t="s">
        <v>66</v>
      </c>
      <c r="H6056" t="s">
        <v>67</v>
      </c>
      <c r="I6056">
        <v>2004</v>
      </c>
      <c r="J6056" t="s">
        <v>68</v>
      </c>
      <c r="K6056">
        <v>2005</v>
      </c>
      <c r="L6056" s="18">
        <v>38657</v>
      </c>
      <c r="M6056" t="s">
        <v>69</v>
      </c>
      <c r="N6056" t="s">
        <v>65</v>
      </c>
      <c r="O6056" t="s">
        <v>8120</v>
      </c>
    </row>
    <row r="6057" spans="1:15" x14ac:dyDescent="0.3">
      <c r="A6057" t="s">
        <v>8121</v>
      </c>
      <c r="B6057" t="s">
        <v>5</v>
      </c>
      <c r="C6057" t="s">
        <v>25</v>
      </c>
      <c r="D6057" t="s">
        <v>63</v>
      </c>
      <c r="E6057" t="s">
        <v>64</v>
      </c>
      <c r="F6057" t="s">
        <v>65</v>
      </c>
      <c r="G6057" t="s">
        <v>66</v>
      </c>
      <c r="H6057" t="s">
        <v>67</v>
      </c>
      <c r="I6057">
        <v>2004</v>
      </c>
      <c r="J6057" t="s">
        <v>68</v>
      </c>
      <c r="K6057">
        <v>2008</v>
      </c>
      <c r="L6057" s="18">
        <v>39457</v>
      </c>
      <c r="M6057" t="s">
        <v>69</v>
      </c>
      <c r="N6057" t="s">
        <v>65</v>
      </c>
      <c r="O6057" t="s">
        <v>8122</v>
      </c>
    </row>
    <row r="6058" spans="1:15" x14ac:dyDescent="0.3">
      <c r="A6058" t="s">
        <v>8123</v>
      </c>
      <c r="B6058" t="s">
        <v>5</v>
      </c>
      <c r="C6058" t="s">
        <v>21</v>
      </c>
      <c r="D6058" t="s">
        <v>74</v>
      </c>
      <c r="E6058" t="s">
        <v>75</v>
      </c>
      <c r="F6058" t="s">
        <v>65</v>
      </c>
      <c r="G6058" t="s">
        <v>66</v>
      </c>
      <c r="H6058" t="s">
        <v>67</v>
      </c>
      <c r="I6058">
        <v>2004</v>
      </c>
      <c r="J6058" t="s">
        <v>68</v>
      </c>
      <c r="M6058" t="s">
        <v>78</v>
      </c>
      <c r="N6058" t="s">
        <v>65</v>
      </c>
      <c r="O6058" t="s">
        <v>8124</v>
      </c>
    </row>
    <row r="6059" spans="1:15" x14ac:dyDescent="0.3">
      <c r="A6059" t="s">
        <v>8125</v>
      </c>
      <c r="B6059" t="s">
        <v>5</v>
      </c>
      <c r="C6059" t="s">
        <v>25</v>
      </c>
      <c r="D6059" t="s">
        <v>63</v>
      </c>
      <c r="E6059" t="s">
        <v>64</v>
      </c>
      <c r="F6059" t="s">
        <v>65</v>
      </c>
      <c r="G6059" t="s">
        <v>66</v>
      </c>
      <c r="H6059" t="s">
        <v>67</v>
      </c>
      <c r="I6059">
        <v>2006</v>
      </c>
      <c r="J6059" t="s">
        <v>68</v>
      </c>
      <c r="K6059">
        <v>2007</v>
      </c>
      <c r="L6059" s="18">
        <v>39295</v>
      </c>
      <c r="M6059" t="s">
        <v>69</v>
      </c>
      <c r="N6059" t="s">
        <v>65</v>
      </c>
      <c r="O6059" t="s">
        <v>8126</v>
      </c>
    </row>
    <row r="6060" spans="1:15" x14ac:dyDescent="0.3">
      <c r="A6060" t="s">
        <v>8127</v>
      </c>
      <c r="B6060" t="s">
        <v>5</v>
      </c>
      <c r="C6060" t="s">
        <v>25</v>
      </c>
      <c r="D6060" t="s">
        <v>63</v>
      </c>
      <c r="E6060" t="s">
        <v>64</v>
      </c>
      <c r="F6060" t="s">
        <v>65</v>
      </c>
      <c r="G6060" t="s">
        <v>66</v>
      </c>
      <c r="H6060" t="s">
        <v>67</v>
      </c>
      <c r="I6060">
        <v>2006</v>
      </c>
      <c r="J6060" t="s">
        <v>68</v>
      </c>
      <c r="K6060">
        <v>2007</v>
      </c>
      <c r="L6060" s="18">
        <v>39417</v>
      </c>
      <c r="M6060" t="s">
        <v>69</v>
      </c>
      <c r="N6060" t="s">
        <v>65</v>
      </c>
      <c r="O6060" t="s">
        <v>8128</v>
      </c>
    </row>
    <row r="6061" spans="1:15" x14ac:dyDescent="0.3">
      <c r="A6061" t="s">
        <v>8129</v>
      </c>
      <c r="B6061" t="s">
        <v>5</v>
      </c>
      <c r="C6061" t="s">
        <v>25</v>
      </c>
      <c r="D6061" t="s">
        <v>63</v>
      </c>
      <c r="E6061" t="s">
        <v>64</v>
      </c>
      <c r="F6061" t="s">
        <v>65</v>
      </c>
      <c r="G6061" t="s">
        <v>66</v>
      </c>
      <c r="H6061" t="s">
        <v>67</v>
      </c>
      <c r="I6061">
        <v>2006</v>
      </c>
      <c r="J6061" t="s">
        <v>68</v>
      </c>
      <c r="K6061">
        <v>2007</v>
      </c>
      <c r="L6061" s="18">
        <v>39199</v>
      </c>
      <c r="M6061" t="s">
        <v>69</v>
      </c>
      <c r="N6061" t="s">
        <v>65</v>
      </c>
      <c r="O6061" t="s">
        <v>8130</v>
      </c>
    </row>
    <row r="6062" spans="1:15" x14ac:dyDescent="0.3">
      <c r="A6062" t="s">
        <v>8131</v>
      </c>
      <c r="B6062" t="s">
        <v>5</v>
      </c>
      <c r="C6062" t="s">
        <v>25</v>
      </c>
      <c r="D6062" t="s">
        <v>63</v>
      </c>
      <c r="E6062" t="s">
        <v>64</v>
      </c>
      <c r="F6062" t="s">
        <v>65</v>
      </c>
      <c r="G6062" t="s">
        <v>66</v>
      </c>
      <c r="H6062" t="s">
        <v>67</v>
      </c>
      <c r="I6062">
        <v>2006</v>
      </c>
      <c r="J6062" t="s">
        <v>68</v>
      </c>
      <c r="K6062">
        <v>2007</v>
      </c>
      <c r="L6062" s="18">
        <v>39401</v>
      </c>
      <c r="M6062" t="s">
        <v>69</v>
      </c>
      <c r="N6062" t="s">
        <v>65</v>
      </c>
      <c r="O6062" t="s">
        <v>8132</v>
      </c>
    </row>
    <row r="6063" spans="1:15" x14ac:dyDescent="0.3">
      <c r="A6063" t="s">
        <v>8133</v>
      </c>
      <c r="B6063" t="s">
        <v>5</v>
      </c>
      <c r="C6063" t="s">
        <v>25</v>
      </c>
      <c r="D6063" t="s">
        <v>63</v>
      </c>
      <c r="E6063" t="s">
        <v>64</v>
      </c>
      <c r="F6063" t="s">
        <v>65</v>
      </c>
      <c r="G6063" t="s">
        <v>66</v>
      </c>
      <c r="H6063" t="s">
        <v>67</v>
      </c>
      <c r="I6063">
        <v>2006</v>
      </c>
      <c r="J6063" t="s">
        <v>68</v>
      </c>
      <c r="K6063">
        <v>2008</v>
      </c>
      <c r="L6063" s="18">
        <v>39356</v>
      </c>
      <c r="M6063" t="s">
        <v>69</v>
      </c>
      <c r="N6063" t="s">
        <v>65</v>
      </c>
      <c r="O6063" t="s">
        <v>8134</v>
      </c>
    </row>
    <row r="6064" spans="1:15" x14ac:dyDescent="0.3">
      <c r="A6064" t="s">
        <v>8135</v>
      </c>
      <c r="B6064" t="s">
        <v>5</v>
      </c>
      <c r="C6064" t="s">
        <v>25</v>
      </c>
      <c r="D6064" t="s">
        <v>63</v>
      </c>
      <c r="E6064" t="s">
        <v>64</v>
      </c>
      <c r="F6064" t="s">
        <v>65</v>
      </c>
      <c r="G6064" t="s">
        <v>66</v>
      </c>
      <c r="H6064" t="s">
        <v>67</v>
      </c>
      <c r="I6064">
        <v>2007</v>
      </c>
      <c r="J6064" t="s">
        <v>68</v>
      </c>
      <c r="K6064">
        <v>2008</v>
      </c>
      <c r="L6064" s="18">
        <v>39692</v>
      </c>
      <c r="M6064" t="s">
        <v>69</v>
      </c>
      <c r="N6064" t="s">
        <v>65</v>
      </c>
      <c r="O6064" t="s">
        <v>8136</v>
      </c>
    </row>
    <row r="6065" spans="1:15" x14ac:dyDescent="0.3">
      <c r="A6065" t="s">
        <v>8137</v>
      </c>
      <c r="B6065" t="s">
        <v>5</v>
      </c>
      <c r="C6065" t="s">
        <v>25</v>
      </c>
      <c r="D6065" t="s">
        <v>63</v>
      </c>
      <c r="E6065" t="s">
        <v>64</v>
      </c>
      <c r="F6065" t="s">
        <v>65</v>
      </c>
      <c r="G6065" t="s">
        <v>66</v>
      </c>
      <c r="H6065" t="s">
        <v>67</v>
      </c>
      <c r="I6065">
        <v>2006</v>
      </c>
      <c r="J6065" t="s">
        <v>68</v>
      </c>
      <c r="K6065">
        <v>2007</v>
      </c>
      <c r="L6065" s="18">
        <v>39437</v>
      </c>
      <c r="M6065" t="s">
        <v>69</v>
      </c>
      <c r="N6065" t="s">
        <v>65</v>
      </c>
      <c r="O6065" t="s">
        <v>7998</v>
      </c>
    </row>
    <row r="6066" spans="1:15" x14ac:dyDescent="0.3">
      <c r="A6066" t="s">
        <v>8138</v>
      </c>
      <c r="B6066" t="s">
        <v>5</v>
      </c>
      <c r="C6066" t="s">
        <v>25</v>
      </c>
      <c r="D6066" t="s">
        <v>63</v>
      </c>
      <c r="E6066" t="s">
        <v>64</v>
      </c>
      <c r="F6066" t="s">
        <v>65</v>
      </c>
      <c r="G6066" t="s">
        <v>66</v>
      </c>
      <c r="H6066" t="s">
        <v>67</v>
      </c>
      <c r="I6066">
        <v>2006</v>
      </c>
      <c r="J6066" t="s">
        <v>68</v>
      </c>
      <c r="K6066">
        <v>2006</v>
      </c>
      <c r="M6066" t="s">
        <v>78</v>
      </c>
      <c r="N6066" t="s">
        <v>65</v>
      </c>
      <c r="O6066" t="s">
        <v>8053</v>
      </c>
    </row>
    <row r="6067" spans="1:15" x14ac:dyDescent="0.3">
      <c r="A6067" t="s">
        <v>8139</v>
      </c>
      <c r="B6067" t="s">
        <v>5</v>
      </c>
      <c r="C6067" t="s">
        <v>25</v>
      </c>
      <c r="D6067" t="s">
        <v>63</v>
      </c>
      <c r="E6067" t="s">
        <v>64</v>
      </c>
      <c r="F6067" t="s">
        <v>65</v>
      </c>
      <c r="G6067" t="s">
        <v>66</v>
      </c>
      <c r="H6067" t="s">
        <v>67</v>
      </c>
      <c r="I6067">
        <v>2006</v>
      </c>
      <c r="J6067" t="s">
        <v>68</v>
      </c>
      <c r="K6067">
        <v>2007</v>
      </c>
      <c r="M6067" t="s">
        <v>78</v>
      </c>
      <c r="N6067" t="s">
        <v>65</v>
      </c>
      <c r="O6067" t="s">
        <v>8140</v>
      </c>
    </row>
    <row r="6068" spans="1:15" x14ac:dyDescent="0.3">
      <c r="A6068" t="s">
        <v>8141</v>
      </c>
      <c r="B6068" t="s">
        <v>5</v>
      </c>
      <c r="C6068" t="s">
        <v>19</v>
      </c>
      <c r="D6068" t="s">
        <v>63</v>
      </c>
      <c r="E6068" t="s">
        <v>64</v>
      </c>
      <c r="F6068" t="s">
        <v>65</v>
      </c>
      <c r="G6068" t="s">
        <v>66</v>
      </c>
      <c r="H6068" t="s">
        <v>67</v>
      </c>
      <c r="I6068">
        <v>2006</v>
      </c>
      <c r="J6068" t="s">
        <v>68</v>
      </c>
      <c r="K6068">
        <v>2007</v>
      </c>
      <c r="L6068" s="18">
        <v>39142</v>
      </c>
      <c r="M6068" t="s">
        <v>69</v>
      </c>
      <c r="N6068" t="s">
        <v>65</v>
      </c>
      <c r="O6068" t="s">
        <v>8142</v>
      </c>
    </row>
    <row r="6069" spans="1:15" x14ac:dyDescent="0.3">
      <c r="A6069" t="s">
        <v>8143</v>
      </c>
      <c r="B6069" t="s">
        <v>5</v>
      </c>
      <c r="C6069" t="s">
        <v>19</v>
      </c>
      <c r="D6069" t="s">
        <v>63</v>
      </c>
      <c r="E6069" t="s">
        <v>64</v>
      </c>
      <c r="F6069" t="s">
        <v>65</v>
      </c>
      <c r="G6069" t="s">
        <v>66</v>
      </c>
      <c r="H6069" t="s">
        <v>67</v>
      </c>
      <c r="I6069">
        <v>2006</v>
      </c>
      <c r="J6069" t="s">
        <v>68</v>
      </c>
      <c r="K6069">
        <v>2006</v>
      </c>
      <c r="L6069" s="18">
        <v>38897</v>
      </c>
      <c r="M6069" t="s">
        <v>69</v>
      </c>
      <c r="N6069" t="s">
        <v>65</v>
      </c>
      <c r="O6069" t="s">
        <v>8144</v>
      </c>
    </row>
    <row r="6070" spans="1:15" x14ac:dyDescent="0.3">
      <c r="A6070" t="s">
        <v>8145</v>
      </c>
      <c r="B6070" t="s">
        <v>5</v>
      </c>
      <c r="C6070" t="s">
        <v>25</v>
      </c>
      <c r="D6070" t="s">
        <v>74</v>
      </c>
      <c r="E6070" t="s">
        <v>75</v>
      </c>
      <c r="F6070" t="s">
        <v>65</v>
      </c>
      <c r="G6070" t="s">
        <v>66</v>
      </c>
      <c r="H6070" t="s">
        <v>67</v>
      </c>
      <c r="I6070">
        <v>2001</v>
      </c>
      <c r="J6070" t="s">
        <v>68</v>
      </c>
      <c r="K6070">
        <v>2003</v>
      </c>
      <c r="L6070" s="18">
        <v>37681</v>
      </c>
      <c r="M6070" t="s">
        <v>69</v>
      </c>
      <c r="N6070" t="s">
        <v>65</v>
      </c>
      <c r="O6070" t="s">
        <v>7740</v>
      </c>
    </row>
    <row r="6071" spans="1:15" x14ac:dyDescent="0.3">
      <c r="A6071" t="s">
        <v>8146</v>
      </c>
      <c r="B6071" t="s">
        <v>5</v>
      </c>
      <c r="C6071" t="s">
        <v>19</v>
      </c>
      <c r="D6071" t="s">
        <v>74</v>
      </c>
      <c r="E6071" t="s">
        <v>75</v>
      </c>
      <c r="F6071" t="s">
        <v>65</v>
      </c>
      <c r="G6071" t="s">
        <v>66</v>
      </c>
      <c r="H6071" t="s">
        <v>67</v>
      </c>
      <c r="I6071">
        <v>2006</v>
      </c>
      <c r="J6071" t="s">
        <v>68</v>
      </c>
      <c r="K6071">
        <v>2007</v>
      </c>
      <c r="L6071" s="18">
        <v>39092</v>
      </c>
      <c r="M6071" t="s">
        <v>69</v>
      </c>
      <c r="N6071" t="s">
        <v>65</v>
      </c>
      <c r="O6071" t="s">
        <v>8147</v>
      </c>
    </row>
    <row r="6072" spans="1:15" x14ac:dyDescent="0.3">
      <c r="A6072" t="s">
        <v>8148</v>
      </c>
      <c r="B6072" t="s">
        <v>5</v>
      </c>
      <c r="C6072" t="s">
        <v>22</v>
      </c>
      <c r="D6072" t="s">
        <v>63</v>
      </c>
      <c r="E6072" t="s">
        <v>64</v>
      </c>
      <c r="F6072" t="s">
        <v>65</v>
      </c>
      <c r="G6072" t="s">
        <v>66</v>
      </c>
      <c r="H6072" t="s">
        <v>67</v>
      </c>
      <c r="I6072">
        <v>2006</v>
      </c>
      <c r="J6072" t="s">
        <v>68</v>
      </c>
      <c r="K6072">
        <v>2008</v>
      </c>
      <c r="L6072" s="18">
        <v>39539</v>
      </c>
      <c r="M6072" t="s">
        <v>69</v>
      </c>
      <c r="N6072" t="s">
        <v>65</v>
      </c>
      <c r="O6072" t="s">
        <v>8149</v>
      </c>
    </row>
    <row r="6073" spans="1:15" x14ac:dyDescent="0.3">
      <c r="A6073" t="s">
        <v>8150</v>
      </c>
      <c r="B6073" t="s">
        <v>5</v>
      </c>
      <c r="C6073" t="s">
        <v>18</v>
      </c>
      <c r="D6073" t="s">
        <v>74</v>
      </c>
      <c r="E6073" t="s">
        <v>75</v>
      </c>
      <c r="F6073" t="s">
        <v>65</v>
      </c>
      <c r="G6073" t="s">
        <v>66</v>
      </c>
      <c r="H6073" t="s">
        <v>67</v>
      </c>
      <c r="I6073">
        <v>2006</v>
      </c>
      <c r="J6073" t="s">
        <v>68</v>
      </c>
      <c r="K6073">
        <v>2015</v>
      </c>
      <c r="L6073" s="18">
        <v>39661</v>
      </c>
      <c r="M6073" t="s">
        <v>69</v>
      </c>
      <c r="N6073" t="s">
        <v>65</v>
      </c>
      <c r="O6073" t="s">
        <v>7995</v>
      </c>
    </row>
    <row r="6074" spans="1:15" x14ac:dyDescent="0.3">
      <c r="A6074" t="s">
        <v>8151</v>
      </c>
      <c r="B6074" t="s">
        <v>5</v>
      </c>
      <c r="C6074" t="s">
        <v>15</v>
      </c>
      <c r="D6074" t="s">
        <v>63</v>
      </c>
      <c r="E6074" t="s">
        <v>64</v>
      </c>
      <c r="F6074" t="s">
        <v>65</v>
      </c>
      <c r="G6074" t="s">
        <v>66</v>
      </c>
      <c r="H6074" t="s">
        <v>67</v>
      </c>
      <c r="I6074">
        <v>2006</v>
      </c>
      <c r="J6074" t="s">
        <v>68</v>
      </c>
      <c r="K6074">
        <v>2009</v>
      </c>
      <c r="L6074" s="18">
        <v>39892</v>
      </c>
      <c r="M6074" t="s">
        <v>69</v>
      </c>
      <c r="N6074" t="s">
        <v>65</v>
      </c>
      <c r="O6074" t="s">
        <v>7854</v>
      </c>
    </row>
    <row r="6075" spans="1:15" x14ac:dyDescent="0.3">
      <c r="A6075" t="s">
        <v>8152</v>
      </c>
      <c r="B6075" t="s">
        <v>5</v>
      </c>
      <c r="C6075" t="s">
        <v>15</v>
      </c>
      <c r="D6075" t="s">
        <v>74</v>
      </c>
      <c r="E6075" t="s">
        <v>75</v>
      </c>
      <c r="F6075" t="s">
        <v>65</v>
      </c>
      <c r="G6075" t="s">
        <v>66</v>
      </c>
      <c r="H6075" t="s">
        <v>67</v>
      </c>
      <c r="I6075">
        <v>2006</v>
      </c>
      <c r="J6075" t="s">
        <v>68</v>
      </c>
      <c r="M6075" t="s">
        <v>78</v>
      </c>
      <c r="N6075" t="s">
        <v>65</v>
      </c>
      <c r="O6075" t="s">
        <v>7845</v>
      </c>
    </row>
    <row r="6076" spans="1:15" x14ac:dyDescent="0.3">
      <c r="A6076" t="s">
        <v>8153</v>
      </c>
      <c r="B6076" t="s">
        <v>5</v>
      </c>
      <c r="C6076" t="s">
        <v>19</v>
      </c>
      <c r="D6076" t="s">
        <v>89</v>
      </c>
      <c r="E6076" t="s">
        <v>90</v>
      </c>
      <c r="F6076" t="s">
        <v>65</v>
      </c>
      <c r="G6076" t="s">
        <v>66</v>
      </c>
      <c r="H6076" t="s">
        <v>67</v>
      </c>
      <c r="I6076">
        <v>2005</v>
      </c>
      <c r="J6076" t="s">
        <v>68</v>
      </c>
      <c r="M6076" t="s">
        <v>78</v>
      </c>
      <c r="N6076" t="s">
        <v>65</v>
      </c>
      <c r="O6076" t="s">
        <v>8154</v>
      </c>
    </row>
    <row r="6077" spans="1:15" x14ac:dyDescent="0.3">
      <c r="A6077" t="s">
        <v>8155</v>
      </c>
      <c r="B6077" t="s">
        <v>5</v>
      </c>
      <c r="C6077" t="s">
        <v>18</v>
      </c>
      <c r="D6077" t="s">
        <v>74</v>
      </c>
      <c r="E6077" t="s">
        <v>75</v>
      </c>
      <c r="F6077" t="s">
        <v>65</v>
      </c>
      <c r="G6077" t="s">
        <v>66</v>
      </c>
      <c r="H6077" t="s">
        <v>67</v>
      </c>
      <c r="I6077">
        <v>2006</v>
      </c>
      <c r="J6077" t="s">
        <v>68</v>
      </c>
      <c r="K6077">
        <v>2012</v>
      </c>
      <c r="L6077" s="18">
        <v>39569</v>
      </c>
      <c r="M6077" t="s">
        <v>69</v>
      </c>
      <c r="N6077" t="s">
        <v>65</v>
      </c>
      <c r="O6077" t="s">
        <v>526</v>
      </c>
    </row>
    <row r="6078" spans="1:15" x14ac:dyDescent="0.3">
      <c r="A6078" t="s">
        <v>8156</v>
      </c>
      <c r="B6078" t="s">
        <v>5</v>
      </c>
      <c r="C6078" t="s">
        <v>17</v>
      </c>
      <c r="D6078" t="s">
        <v>63</v>
      </c>
      <c r="E6078" t="s">
        <v>64</v>
      </c>
      <c r="F6078" t="s">
        <v>65</v>
      </c>
      <c r="G6078" t="s">
        <v>66</v>
      </c>
      <c r="H6078" t="s">
        <v>67</v>
      </c>
      <c r="I6078">
        <v>2005</v>
      </c>
      <c r="J6078" t="s">
        <v>68</v>
      </c>
      <c r="M6078" t="s">
        <v>78</v>
      </c>
      <c r="N6078" t="s">
        <v>65</v>
      </c>
      <c r="O6078" t="s">
        <v>7854</v>
      </c>
    </row>
    <row r="6079" spans="1:15" x14ac:dyDescent="0.3">
      <c r="A6079" t="s">
        <v>8157</v>
      </c>
      <c r="B6079" t="s">
        <v>5</v>
      </c>
      <c r="C6079" t="s">
        <v>18</v>
      </c>
      <c r="D6079" t="s">
        <v>74</v>
      </c>
      <c r="E6079" t="s">
        <v>75</v>
      </c>
      <c r="F6079" t="s">
        <v>65</v>
      </c>
      <c r="G6079" t="s">
        <v>66</v>
      </c>
      <c r="H6079" t="s">
        <v>67</v>
      </c>
      <c r="I6079">
        <v>2006</v>
      </c>
      <c r="J6079" t="s">
        <v>68</v>
      </c>
      <c r="K6079">
        <v>2009</v>
      </c>
      <c r="L6079" s="18">
        <v>40148</v>
      </c>
      <c r="M6079" t="s">
        <v>69</v>
      </c>
      <c r="N6079" t="s">
        <v>65</v>
      </c>
      <c r="O6079" t="s">
        <v>7995</v>
      </c>
    </row>
    <row r="6080" spans="1:15" x14ac:dyDescent="0.3">
      <c r="A6080" t="s">
        <v>8158</v>
      </c>
      <c r="B6080" t="s">
        <v>5</v>
      </c>
      <c r="C6080" t="s">
        <v>25</v>
      </c>
      <c r="D6080" t="s">
        <v>63</v>
      </c>
      <c r="E6080" t="s">
        <v>64</v>
      </c>
      <c r="F6080" t="s">
        <v>65</v>
      </c>
      <c r="G6080" t="s">
        <v>66</v>
      </c>
      <c r="H6080" t="s">
        <v>67</v>
      </c>
      <c r="I6080">
        <v>2006</v>
      </c>
      <c r="J6080" t="s">
        <v>68</v>
      </c>
      <c r="K6080">
        <v>2006</v>
      </c>
      <c r="M6080" t="s">
        <v>78</v>
      </c>
      <c r="N6080" t="s">
        <v>65</v>
      </c>
      <c r="O6080" t="s">
        <v>8159</v>
      </c>
    </row>
    <row r="6081" spans="1:15" x14ac:dyDescent="0.3">
      <c r="A6081" t="s">
        <v>8160</v>
      </c>
      <c r="B6081" t="s">
        <v>5</v>
      </c>
      <c r="C6081" t="s">
        <v>25</v>
      </c>
      <c r="D6081" t="s">
        <v>74</v>
      </c>
      <c r="E6081" t="s">
        <v>75</v>
      </c>
      <c r="F6081" t="s">
        <v>65</v>
      </c>
      <c r="G6081" t="s">
        <v>66</v>
      </c>
      <c r="H6081" t="s">
        <v>67</v>
      </c>
      <c r="I6081">
        <v>2006</v>
      </c>
      <c r="J6081" t="s">
        <v>68</v>
      </c>
      <c r="K6081">
        <v>2006</v>
      </c>
      <c r="M6081" t="s">
        <v>78</v>
      </c>
      <c r="N6081" t="s">
        <v>65</v>
      </c>
      <c r="O6081" t="s">
        <v>8159</v>
      </c>
    </row>
    <row r="6082" spans="1:15" x14ac:dyDescent="0.3">
      <c r="A6082" t="s">
        <v>8161</v>
      </c>
      <c r="B6082" t="s">
        <v>5</v>
      </c>
      <c r="C6082" t="s">
        <v>25</v>
      </c>
      <c r="D6082" t="s">
        <v>63</v>
      </c>
      <c r="E6082" t="s">
        <v>64</v>
      </c>
      <c r="F6082" t="s">
        <v>65</v>
      </c>
      <c r="G6082" t="s">
        <v>66</v>
      </c>
      <c r="H6082" t="s">
        <v>67</v>
      </c>
      <c r="I6082">
        <v>2003</v>
      </c>
      <c r="J6082" t="s">
        <v>68</v>
      </c>
      <c r="K6082">
        <v>2004</v>
      </c>
      <c r="M6082" t="s">
        <v>78</v>
      </c>
      <c r="N6082" t="s">
        <v>65</v>
      </c>
      <c r="O6082" t="s">
        <v>3516</v>
      </c>
    </row>
    <row r="6083" spans="1:15" x14ac:dyDescent="0.3">
      <c r="A6083" t="s">
        <v>8162</v>
      </c>
      <c r="B6083" t="s">
        <v>5</v>
      </c>
      <c r="C6083" t="s">
        <v>25</v>
      </c>
      <c r="D6083" t="s">
        <v>74</v>
      </c>
      <c r="E6083" t="s">
        <v>75</v>
      </c>
      <c r="F6083" t="s">
        <v>65</v>
      </c>
      <c r="G6083" t="s">
        <v>66</v>
      </c>
      <c r="H6083" t="s">
        <v>67</v>
      </c>
      <c r="I6083">
        <v>2006</v>
      </c>
      <c r="J6083" t="s">
        <v>68</v>
      </c>
      <c r="K6083">
        <v>2006</v>
      </c>
      <c r="L6083" s="18">
        <v>39022</v>
      </c>
      <c r="M6083" t="s">
        <v>69</v>
      </c>
      <c r="N6083" t="s">
        <v>65</v>
      </c>
      <c r="O6083" t="s">
        <v>8159</v>
      </c>
    </row>
    <row r="6084" spans="1:15" x14ac:dyDescent="0.3">
      <c r="A6084" t="s">
        <v>8163</v>
      </c>
      <c r="B6084" t="s">
        <v>5</v>
      </c>
      <c r="C6084" t="s">
        <v>19</v>
      </c>
      <c r="D6084" t="s">
        <v>89</v>
      </c>
      <c r="E6084" t="s">
        <v>90</v>
      </c>
      <c r="F6084" t="s">
        <v>65</v>
      </c>
      <c r="G6084" t="s">
        <v>66</v>
      </c>
      <c r="H6084" t="s">
        <v>67</v>
      </c>
      <c r="I6084">
        <v>2004</v>
      </c>
      <c r="J6084" t="s">
        <v>68</v>
      </c>
      <c r="M6084" t="s">
        <v>78</v>
      </c>
      <c r="N6084" t="s">
        <v>65</v>
      </c>
      <c r="O6084" t="s">
        <v>8164</v>
      </c>
    </row>
    <row r="6085" spans="1:15" x14ac:dyDescent="0.3">
      <c r="A6085" t="s">
        <v>8165</v>
      </c>
      <c r="B6085" t="s">
        <v>5</v>
      </c>
      <c r="C6085" t="s">
        <v>16</v>
      </c>
      <c r="D6085" t="s">
        <v>74</v>
      </c>
      <c r="E6085" t="s">
        <v>75</v>
      </c>
      <c r="F6085" t="s">
        <v>65</v>
      </c>
      <c r="G6085" t="s">
        <v>66</v>
      </c>
      <c r="H6085" t="s">
        <v>67</v>
      </c>
      <c r="I6085">
        <v>2006</v>
      </c>
      <c r="J6085" t="s">
        <v>68</v>
      </c>
      <c r="M6085" t="s">
        <v>78</v>
      </c>
      <c r="N6085" t="s">
        <v>65</v>
      </c>
      <c r="O6085" t="s">
        <v>8166</v>
      </c>
    </row>
    <row r="6086" spans="1:15" x14ac:dyDescent="0.3">
      <c r="A6086" t="s">
        <v>8167</v>
      </c>
      <c r="B6086" t="s">
        <v>5</v>
      </c>
      <c r="C6086" t="s">
        <v>17</v>
      </c>
      <c r="D6086" t="s">
        <v>74</v>
      </c>
      <c r="E6086" t="s">
        <v>75</v>
      </c>
      <c r="F6086" t="s">
        <v>65</v>
      </c>
      <c r="G6086" t="s">
        <v>66</v>
      </c>
      <c r="H6086" t="s">
        <v>67</v>
      </c>
      <c r="I6086">
        <v>2006</v>
      </c>
      <c r="J6086" t="s">
        <v>68</v>
      </c>
      <c r="K6086">
        <v>2006</v>
      </c>
      <c r="L6086" s="18">
        <v>38961</v>
      </c>
      <c r="M6086" t="s">
        <v>69</v>
      </c>
      <c r="N6086" t="s">
        <v>65</v>
      </c>
      <c r="O6086" t="s">
        <v>8168</v>
      </c>
    </row>
    <row r="6087" spans="1:15" x14ac:dyDescent="0.3">
      <c r="A6087" t="s">
        <v>8169</v>
      </c>
      <c r="B6087" t="s">
        <v>5</v>
      </c>
      <c r="C6087" t="s">
        <v>19</v>
      </c>
      <c r="D6087" t="s">
        <v>74</v>
      </c>
      <c r="E6087" t="s">
        <v>75</v>
      </c>
      <c r="F6087" t="s">
        <v>65</v>
      </c>
      <c r="G6087" t="s">
        <v>66</v>
      </c>
      <c r="H6087" t="s">
        <v>67</v>
      </c>
      <c r="I6087">
        <v>2004</v>
      </c>
      <c r="J6087" t="s">
        <v>68</v>
      </c>
      <c r="K6087">
        <v>2004</v>
      </c>
      <c r="M6087" t="s">
        <v>78</v>
      </c>
      <c r="N6087" t="s">
        <v>65</v>
      </c>
      <c r="O6087" t="s">
        <v>8170</v>
      </c>
    </row>
    <row r="6088" spans="1:15" x14ac:dyDescent="0.3">
      <c r="A6088" t="s">
        <v>8171</v>
      </c>
      <c r="B6088" t="s">
        <v>5</v>
      </c>
      <c r="C6088" t="s">
        <v>15</v>
      </c>
      <c r="D6088" t="s">
        <v>74</v>
      </c>
      <c r="E6088" t="s">
        <v>75</v>
      </c>
      <c r="F6088" t="s">
        <v>65</v>
      </c>
      <c r="G6088" t="s">
        <v>66</v>
      </c>
      <c r="H6088" t="s">
        <v>67</v>
      </c>
      <c r="I6088">
        <v>2006</v>
      </c>
      <c r="J6088" t="s">
        <v>68</v>
      </c>
      <c r="K6088">
        <v>2007</v>
      </c>
      <c r="L6088" s="18">
        <v>39264</v>
      </c>
      <c r="M6088" t="s">
        <v>69</v>
      </c>
      <c r="N6088" t="s">
        <v>65</v>
      </c>
      <c r="O6088" t="s">
        <v>7646</v>
      </c>
    </row>
    <row r="6089" spans="1:15" x14ac:dyDescent="0.3">
      <c r="A6089" t="s">
        <v>8172</v>
      </c>
      <c r="B6089" t="s">
        <v>5</v>
      </c>
      <c r="C6089" t="s">
        <v>19</v>
      </c>
      <c r="D6089" t="s">
        <v>74</v>
      </c>
      <c r="E6089" t="s">
        <v>75</v>
      </c>
      <c r="F6089" t="s">
        <v>65</v>
      </c>
      <c r="G6089" t="s">
        <v>66</v>
      </c>
      <c r="H6089" t="s">
        <v>67</v>
      </c>
      <c r="I6089">
        <v>2005</v>
      </c>
      <c r="J6089" t="s">
        <v>68</v>
      </c>
      <c r="K6089">
        <v>2005</v>
      </c>
      <c r="L6089" s="18">
        <v>38504</v>
      </c>
      <c r="M6089" t="s">
        <v>69</v>
      </c>
      <c r="N6089" t="s">
        <v>65</v>
      </c>
      <c r="O6089" t="s">
        <v>8147</v>
      </c>
    </row>
    <row r="6090" spans="1:15" x14ac:dyDescent="0.3">
      <c r="A6090" t="s">
        <v>8173</v>
      </c>
      <c r="B6090" t="s">
        <v>5</v>
      </c>
      <c r="C6090" t="s">
        <v>25</v>
      </c>
      <c r="D6090" t="s">
        <v>89</v>
      </c>
      <c r="E6090" t="s">
        <v>90</v>
      </c>
      <c r="F6090" t="s">
        <v>65</v>
      </c>
      <c r="G6090" t="s">
        <v>66</v>
      </c>
      <c r="H6090" t="s">
        <v>67</v>
      </c>
      <c r="I6090">
        <v>2006</v>
      </c>
      <c r="J6090" t="s">
        <v>68</v>
      </c>
      <c r="K6090">
        <v>2007</v>
      </c>
      <c r="L6090" s="18">
        <v>39174</v>
      </c>
      <c r="M6090" t="s">
        <v>69</v>
      </c>
      <c r="N6090" t="s">
        <v>65</v>
      </c>
      <c r="O6090" t="s">
        <v>8174</v>
      </c>
    </row>
    <row r="6091" spans="1:15" x14ac:dyDescent="0.3">
      <c r="A6091" t="s">
        <v>8175</v>
      </c>
      <c r="B6091" t="s">
        <v>5</v>
      </c>
      <c r="C6091" t="s">
        <v>15</v>
      </c>
      <c r="D6091" t="s">
        <v>63</v>
      </c>
      <c r="E6091" t="s">
        <v>64</v>
      </c>
      <c r="F6091" t="s">
        <v>65</v>
      </c>
      <c r="G6091" t="s">
        <v>66</v>
      </c>
      <c r="H6091" t="s">
        <v>67</v>
      </c>
      <c r="I6091">
        <v>2006</v>
      </c>
      <c r="J6091" t="s">
        <v>68</v>
      </c>
      <c r="K6091">
        <v>2008</v>
      </c>
      <c r="L6091" s="18">
        <v>39753</v>
      </c>
      <c r="M6091" t="s">
        <v>69</v>
      </c>
      <c r="N6091" t="s">
        <v>65</v>
      </c>
      <c r="O6091" t="s">
        <v>7536</v>
      </c>
    </row>
    <row r="6092" spans="1:15" x14ac:dyDescent="0.3">
      <c r="A6092" t="s">
        <v>8176</v>
      </c>
      <c r="B6092" t="s">
        <v>5</v>
      </c>
      <c r="C6092" t="s">
        <v>15</v>
      </c>
      <c r="D6092" t="s">
        <v>63</v>
      </c>
      <c r="E6092" t="s">
        <v>64</v>
      </c>
      <c r="F6092" t="s">
        <v>65</v>
      </c>
      <c r="G6092" t="s">
        <v>66</v>
      </c>
      <c r="H6092" t="s">
        <v>67</v>
      </c>
      <c r="I6092">
        <v>2005</v>
      </c>
      <c r="J6092" t="s">
        <v>68</v>
      </c>
      <c r="K6092">
        <v>2007</v>
      </c>
      <c r="L6092" s="18">
        <v>39356</v>
      </c>
      <c r="M6092" t="s">
        <v>69</v>
      </c>
      <c r="N6092" t="s">
        <v>65</v>
      </c>
      <c r="O6092" t="s">
        <v>7748</v>
      </c>
    </row>
    <row r="6093" spans="1:15" x14ac:dyDescent="0.3">
      <c r="A6093" t="s">
        <v>8177</v>
      </c>
      <c r="B6093" t="s">
        <v>5</v>
      </c>
      <c r="C6093" t="s">
        <v>25</v>
      </c>
      <c r="D6093" t="s">
        <v>74</v>
      </c>
      <c r="E6093" t="s">
        <v>75</v>
      </c>
      <c r="F6093" t="s">
        <v>65</v>
      </c>
      <c r="G6093" t="s">
        <v>66</v>
      </c>
      <c r="H6093" t="s">
        <v>67</v>
      </c>
      <c r="I6093">
        <v>2006</v>
      </c>
      <c r="J6093" t="s">
        <v>68</v>
      </c>
      <c r="K6093">
        <v>2008</v>
      </c>
      <c r="L6093" s="18">
        <v>39332</v>
      </c>
      <c r="M6093" t="s">
        <v>69</v>
      </c>
      <c r="N6093" t="s">
        <v>68</v>
      </c>
      <c r="O6093" t="s">
        <v>8178</v>
      </c>
    </row>
    <row r="6094" spans="1:15" x14ac:dyDescent="0.3">
      <c r="A6094" t="s">
        <v>8179</v>
      </c>
      <c r="B6094" t="s">
        <v>5</v>
      </c>
      <c r="C6094" t="s">
        <v>15</v>
      </c>
      <c r="D6094" t="s">
        <v>63</v>
      </c>
      <c r="E6094" t="s">
        <v>64</v>
      </c>
      <c r="F6094" t="s">
        <v>65</v>
      </c>
      <c r="G6094" t="s">
        <v>66</v>
      </c>
      <c r="H6094" t="s">
        <v>67</v>
      </c>
      <c r="I6094">
        <v>2006</v>
      </c>
      <c r="J6094" t="s">
        <v>68</v>
      </c>
      <c r="K6094">
        <v>2006</v>
      </c>
      <c r="L6094" s="18">
        <v>38936</v>
      </c>
      <c r="M6094" t="s">
        <v>69</v>
      </c>
      <c r="N6094" t="s">
        <v>65</v>
      </c>
      <c r="O6094" t="s">
        <v>8180</v>
      </c>
    </row>
    <row r="6095" spans="1:15" x14ac:dyDescent="0.3">
      <c r="A6095" t="s">
        <v>8181</v>
      </c>
      <c r="B6095" t="s">
        <v>5</v>
      </c>
      <c r="C6095" t="s">
        <v>16</v>
      </c>
      <c r="D6095" t="s">
        <v>89</v>
      </c>
      <c r="E6095" t="s">
        <v>90</v>
      </c>
      <c r="F6095" t="s">
        <v>65</v>
      </c>
      <c r="G6095" t="s">
        <v>66</v>
      </c>
      <c r="H6095" t="s">
        <v>67</v>
      </c>
      <c r="I6095">
        <v>2005</v>
      </c>
      <c r="J6095" t="s">
        <v>68</v>
      </c>
      <c r="K6095">
        <v>2005</v>
      </c>
      <c r="L6095" s="18">
        <v>38707</v>
      </c>
      <c r="M6095" t="s">
        <v>69</v>
      </c>
      <c r="N6095" t="s">
        <v>65</v>
      </c>
      <c r="O6095" t="s">
        <v>8166</v>
      </c>
    </row>
    <row r="6096" spans="1:15" x14ac:dyDescent="0.3">
      <c r="A6096" t="s">
        <v>8182</v>
      </c>
      <c r="B6096" t="s">
        <v>5</v>
      </c>
      <c r="C6096" t="s">
        <v>18</v>
      </c>
      <c r="D6096" t="s">
        <v>74</v>
      </c>
      <c r="E6096" t="s">
        <v>75</v>
      </c>
      <c r="F6096" t="s">
        <v>65</v>
      </c>
      <c r="G6096" t="s">
        <v>66</v>
      </c>
      <c r="H6096" t="s">
        <v>67</v>
      </c>
      <c r="I6096">
        <v>2006</v>
      </c>
      <c r="J6096" t="s">
        <v>68</v>
      </c>
      <c r="K6096">
        <v>2013</v>
      </c>
      <c r="L6096" s="18">
        <v>39508</v>
      </c>
      <c r="M6096" t="s">
        <v>69</v>
      </c>
      <c r="N6096" t="s">
        <v>65</v>
      </c>
      <c r="O6096" t="s">
        <v>7543</v>
      </c>
    </row>
    <row r="6097" spans="1:15" x14ac:dyDescent="0.3">
      <c r="A6097" t="s">
        <v>8183</v>
      </c>
      <c r="B6097" t="s">
        <v>5</v>
      </c>
      <c r="C6097" t="s">
        <v>25</v>
      </c>
      <c r="D6097" t="s">
        <v>63</v>
      </c>
      <c r="E6097" t="s">
        <v>64</v>
      </c>
      <c r="F6097" t="s">
        <v>65</v>
      </c>
      <c r="G6097" t="s">
        <v>66</v>
      </c>
      <c r="H6097" t="s">
        <v>67</v>
      </c>
      <c r="I6097">
        <v>2006</v>
      </c>
      <c r="J6097" t="s">
        <v>68</v>
      </c>
      <c r="K6097">
        <v>2008</v>
      </c>
      <c r="L6097" s="18">
        <v>39722</v>
      </c>
      <c r="M6097" t="s">
        <v>69</v>
      </c>
      <c r="N6097" t="s">
        <v>65</v>
      </c>
      <c r="O6097" t="s">
        <v>7352</v>
      </c>
    </row>
    <row r="6098" spans="1:15" x14ac:dyDescent="0.3">
      <c r="A6098" t="s">
        <v>8184</v>
      </c>
      <c r="B6098" t="s">
        <v>5</v>
      </c>
      <c r="C6098" t="s">
        <v>15</v>
      </c>
      <c r="D6098" t="s">
        <v>63</v>
      </c>
      <c r="E6098" t="s">
        <v>64</v>
      </c>
      <c r="F6098" t="s">
        <v>65</v>
      </c>
      <c r="G6098" t="s">
        <v>66</v>
      </c>
      <c r="H6098" t="s">
        <v>67</v>
      </c>
      <c r="I6098">
        <v>2006</v>
      </c>
      <c r="J6098" t="s">
        <v>68</v>
      </c>
      <c r="K6098">
        <v>2007</v>
      </c>
      <c r="L6098" s="18">
        <v>39417</v>
      </c>
      <c r="M6098" t="s">
        <v>69</v>
      </c>
      <c r="N6098" t="s">
        <v>65</v>
      </c>
      <c r="O6098" t="s">
        <v>7748</v>
      </c>
    </row>
    <row r="6099" spans="1:15" x14ac:dyDescent="0.3">
      <c r="A6099" t="s">
        <v>8185</v>
      </c>
      <c r="B6099" t="s">
        <v>5</v>
      </c>
      <c r="C6099" t="s">
        <v>25</v>
      </c>
      <c r="D6099" t="s">
        <v>89</v>
      </c>
      <c r="E6099" t="s">
        <v>90</v>
      </c>
      <c r="F6099" t="s">
        <v>65</v>
      </c>
      <c r="G6099" t="s">
        <v>66</v>
      </c>
      <c r="H6099" t="s">
        <v>67</v>
      </c>
      <c r="I6099">
        <v>2005</v>
      </c>
      <c r="J6099" t="s">
        <v>68</v>
      </c>
      <c r="K6099">
        <v>2005</v>
      </c>
      <c r="L6099" s="18">
        <v>38391</v>
      </c>
      <c r="M6099" t="s">
        <v>69</v>
      </c>
      <c r="N6099" t="s">
        <v>65</v>
      </c>
      <c r="O6099" t="s">
        <v>8186</v>
      </c>
    </row>
    <row r="6100" spans="1:15" x14ac:dyDescent="0.3">
      <c r="A6100" t="s">
        <v>8187</v>
      </c>
      <c r="B6100" t="s">
        <v>5</v>
      </c>
      <c r="C6100" t="s">
        <v>16</v>
      </c>
      <c r="D6100" t="s">
        <v>89</v>
      </c>
      <c r="E6100" t="s">
        <v>90</v>
      </c>
      <c r="F6100" t="s">
        <v>65</v>
      </c>
      <c r="G6100" t="s">
        <v>66</v>
      </c>
      <c r="H6100" t="s">
        <v>67</v>
      </c>
      <c r="I6100">
        <v>2005</v>
      </c>
      <c r="J6100" t="s">
        <v>68</v>
      </c>
      <c r="K6100">
        <v>2006</v>
      </c>
      <c r="L6100" s="18">
        <v>38772</v>
      </c>
      <c r="M6100" t="s">
        <v>69</v>
      </c>
      <c r="N6100" t="s">
        <v>65</v>
      </c>
      <c r="O6100" t="s">
        <v>7995</v>
      </c>
    </row>
    <row r="6101" spans="1:15" x14ac:dyDescent="0.3">
      <c r="A6101" t="s">
        <v>8188</v>
      </c>
      <c r="B6101" t="s">
        <v>5</v>
      </c>
      <c r="C6101" t="s">
        <v>27</v>
      </c>
      <c r="D6101" t="s">
        <v>74</v>
      </c>
      <c r="E6101" t="s">
        <v>75</v>
      </c>
      <c r="F6101" t="s">
        <v>65</v>
      </c>
      <c r="G6101" t="s">
        <v>66</v>
      </c>
      <c r="H6101" t="s">
        <v>67</v>
      </c>
      <c r="I6101">
        <v>2006</v>
      </c>
      <c r="J6101" t="s">
        <v>68</v>
      </c>
      <c r="K6101">
        <v>2006</v>
      </c>
      <c r="L6101" s="18">
        <v>38930</v>
      </c>
      <c r="M6101" t="s">
        <v>69</v>
      </c>
      <c r="N6101" t="s">
        <v>65</v>
      </c>
      <c r="O6101" t="s">
        <v>7646</v>
      </c>
    </row>
    <row r="6102" spans="1:15" x14ac:dyDescent="0.3">
      <c r="A6102" t="s">
        <v>8189</v>
      </c>
      <c r="B6102" t="s">
        <v>5</v>
      </c>
      <c r="C6102" t="s">
        <v>16</v>
      </c>
      <c r="D6102" t="s">
        <v>74</v>
      </c>
      <c r="E6102" t="s">
        <v>75</v>
      </c>
      <c r="F6102" t="s">
        <v>65</v>
      </c>
      <c r="G6102" t="s">
        <v>66</v>
      </c>
      <c r="H6102" t="s">
        <v>67</v>
      </c>
      <c r="I6102">
        <v>2006</v>
      </c>
      <c r="J6102" t="s">
        <v>68</v>
      </c>
      <c r="K6102">
        <v>2008</v>
      </c>
      <c r="L6102" s="18">
        <v>39777</v>
      </c>
      <c r="M6102" t="s">
        <v>69</v>
      </c>
      <c r="N6102" t="s">
        <v>65</v>
      </c>
      <c r="O6102" t="s">
        <v>7613</v>
      </c>
    </row>
    <row r="6103" spans="1:15" x14ac:dyDescent="0.3">
      <c r="A6103" t="s">
        <v>8190</v>
      </c>
      <c r="B6103" t="s">
        <v>5</v>
      </c>
      <c r="C6103" t="s">
        <v>19</v>
      </c>
      <c r="D6103" t="s">
        <v>63</v>
      </c>
      <c r="E6103" t="s">
        <v>64</v>
      </c>
      <c r="F6103" t="s">
        <v>65</v>
      </c>
      <c r="G6103" t="s">
        <v>66</v>
      </c>
      <c r="H6103" t="s">
        <v>67</v>
      </c>
      <c r="I6103">
        <v>2005</v>
      </c>
      <c r="J6103" t="s">
        <v>68</v>
      </c>
      <c r="K6103">
        <v>2005</v>
      </c>
      <c r="L6103" s="18">
        <v>38626</v>
      </c>
      <c r="M6103" t="s">
        <v>69</v>
      </c>
      <c r="N6103" t="s">
        <v>65</v>
      </c>
      <c r="O6103" t="s">
        <v>8191</v>
      </c>
    </row>
    <row r="6104" spans="1:15" x14ac:dyDescent="0.3">
      <c r="A6104" t="s">
        <v>8192</v>
      </c>
      <c r="B6104" t="s">
        <v>5</v>
      </c>
      <c r="C6104" t="s">
        <v>19</v>
      </c>
      <c r="D6104" t="s">
        <v>74</v>
      </c>
      <c r="E6104" t="s">
        <v>75</v>
      </c>
      <c r="F6104" t="s">
        <v>65</v>
      </c>
      <c r="G6104" t="s">
        <v>66</v>
      </c>
      <c r="H6104" t="s">
        <v>67</v>
      </c>
      <c r="I6104">
        <v>2006</v>
      </c>
      <c r="J6104" t="s">
        <v>68</v>
      </c>
      <c r="K6104">
        <v>2007</v>
      </c>
      <c r="L6104" s="18">
        <v>39083</v>
      </c>
      <c r="M6104" t="s">
        <v>69</v>
      </c>
      <c r="N6104" t="s">
        <v>65</v>
      </c>
      <c r="O6104" t="s">
        <v>8170</v>
      </c>
    </row>
    <row r="6105" spans="1:15" x14ac:dyDescent="0.3">
      <c r="A6105" t="s">
        <v>8193</v>
      </c>
      <c r="B6105" t="s">
        <v>5</v>
      </c>
      <c r="C6105" t="s">
        <v>23</v>
      </c>
      <c r="D6105" t="s">
        <v>89</v>
      </c>
      <c r="E6105" t="s">
        <v>90</v>
      </c>
      <c r="F6105" t="s">
        <v>65</v>
      </c>
      <c r="G6105" t="s">
        <v>66</v>
      </c>
      <c r="H6105" t="s">
        <v>67</v>
      </c>
      <c r="I6105">
        <v>2006</v>
      </c>
      <c r="J6105" t="s">
        <v>68</v>
      </c>
      <c r="K6105">
        <v>2010</v>
      </c>
      <c r="L6105" s="18">
        <v>40473</v>
      </c>
      <c r="M6105" t="s">
        <v>69</v>
      </c>
      <c r="N6105" t="s">
        <v>65</v>
      </c>
      <c r="O6105" t="s">
        <v>8194</v>
      </c>
    </row>
    <row r="6106" spans="1:15" x14ac:dyDescent="0.3">
      <c r="A6106" t="s">
        <v>8195</v>
      </c>
      <c r="B6106" t="s">
        <v>5</v>
      </c>
      <c r="C6106" t="s">
        <v>27</v>
      </c>
      <c r="D6106" t="s">
        <v>89</v>
      </c>
      <c r="E6106" t="s">
        <v>90</v>
      </c>
      <c r="F6106" t="s">
        <v>65</v>
      </c>
      <c r="G6106" t="s">
        <v>66</v>
      </c>
      <c r="H6106" t="s">
        <v>67</v>
      </c>
      <c r="I6106">
        <v>2006</v>
      </c>
      <c r="J6106" t="s">
        <v>68</v>
      </c>
      <c r="K6106">
        <v>2008</v>
      </c>
      <c r="L6106" s="18">
        <v>39682</v>
      </c>
      <c r="M6106" t="s">
        <v>69</v>
      </c>
      <c r="N6106" t="s">
        <v>65</v>
      </c>
      <c r="O6106" t="s">
        <v>8109</v>
      </c>
    </row>
    <row r="6107" spans="1:15" x14ac:dyDescent="0.3">
      <c r="A6107" t="s">
        <v>8196</v>
      </c>
      <c r="B6107" t="s">
        <v>5</v>
      </c>
      <c r="C6107" t="s">
        <v>17</v>
      </c>
      <c r="D6107" t="s">
        <v>63</v>
      </c>
      <c r="E6107" t="s">
        <v>64</v>
      </c>
      <c r="F6107" t="s">
        <v>65</v>
      </c>
      <c r="G6107" t="s">
        <v>66</v>
      </c>
      <c r="H6107" t="s">
        <v>67</v>
      </c>
      <c r="I6107">
        <v>2004</v>
      </c>
      <c r="J6107" t="s">
        <v>68</v>
      </c>
      <c r="M6107" t="s">
        <v>78</v>
      </c>
      <c r="N6107" t="s">
        <v>65</v>
      </c>
      <c r="O6107" t="s">
        <v>2355</v>
      </c>
    </row>
    <row r="6108" spans="1:15" x14ac:dyDescent="0.3">
      <c r="A6108" t="s">
        <v>8197</v>
      </c>
      <c r="B6108" t="s">
        <v>5</v>
      </c>
      <c r="C6108" t="s">
        <v>27</v>
      </c>
      <c r="D6108" t="s">
        <v>89</v>
      </c>
      <c r="E6108" t="s">
        <v>90</v>
      </c>
      <c r="F6108" t="s">
        <v>65</v>
      </c>
      <c r="G6108" t="s">
        <v>66</v>
      </c>
      <c r="H6108" t="s">
        <v>67</v>
      </c>
      <c r="I6108">
        <v>2005</v>
      </c>
      <c r="J6108" t="s">
        <v>68</v>
      </c>
      <c r="K6108">
        <v>2006</v>
      </c>
      <c r="L6108" s="18">
        <v>39002</v>
      </c>
      <c r="M6108" t="s">
        <v>69</v>
      </c>
      <c r="N6108" t="s">
        <v>65</v>
      </c>
      <c r="O6108" t="s">
        <v>7646</v>
      </c>
    </row>
    <row r="6109" spans="1:15" x14ac:dyDescent="0.3">
      <c r="A6109" t="s">
        <v>8198</v>
      </c>
      <c r="B6109" t="s">
        <v>5</v>
      </c>
      <c r="C6109" t="s">
        <v>18</v>
      </c>
      <c r="D6109" t="s">
        <v>89</v>
      </c>
      <c r="E6109" t="s">
        <v>90</v>
      </c>
      <c r="F6109" t="s">
        <v>65</v>
      </c>
      <c r="G6109" t="s">
        <v>66</v>
      </c>
      <c r="H6109" t="s">
        <v>67</v>
      </c>
      <c r="I6109">
        <v>2004</v>
      </c>
      <c r="J6109" t="s">
        <v>68</v>
      </c>
      <c r="K6109">
        <v>2008</v>
      </c>
      <c r="L6109" s="18">
        <v>39456</v>
      </c>
      <c r="M6109" t="s">
        <v>69</v>
      </c>
      <c r="N6109" t="s">
        <v>65</v>
      </c>
      <c r="O6109" t="s">
        <v>7543</v>
      </c>
    </row>
    <row r="6110" spans="1:15" x14ac:dyDescent="0.3">
      <c r="A6110" t="s">
        <v>8199</v>
      </c>
      <c r="B6110" t="s">
        <v>5</v>
      </c>
      <c r="C6110" t="s">
        <v>23</v>
      </c>
      <c r="D6110" t="s">
        <v>89</v>
      </c>
      <c r="E6110" t="s">
        <v>90</v>
      </c>
      <c r="F6110" t="s">
        <v>65</v>
      </c>
      <c r="G6110" t="s">
        <v>66</v>
      </c>
      <c r="H6110" t="s">
        <v>67</v>
      </c>
      <c r="I6110">
        <v>2006</v>
      </c>
      <c r="J6110" t="s">
        <v>68</v>
      </c>
      <c r="K6110">
        <v>2007</v>
      </c>
      <c r="L6110" s="18">
        <v>39148</v>
      </c>
      <c r="M6110" t="s">
        <v>69</v>
      </c>
      <c r="N6110" t="s">
        <v>65</v>
      </c>
      <c r="O6110" t="s">
        <v>8194</v>
      </c>
    </row>
    <row r="6111" spans="1:15" x14ac:dyDescent="0.3">
      <c r="A6111" t="s">
        <v>8200</v>
      </c>
      <c r="B6111" t="s">
        <v>5</v>
      </c>
      <c r="C6111" t="s">
        <v>25</v>
      </c>
      <c r="D6111" t="s">
        <v>74</v>
      </c>
      <c r="E6111" t="s">
        <v>75</v>
      </c>
      <c r="F6111" t="s">
        <v>65</v>
      </c>
      <c r="G6111" t="s">
        <v>66</v>
      </c>
      <c r="H6111" t="s">
        <v>67</v>
      </c>
      <c r="I6111">
        <v>2006</v>
      </c>
      <c r="J6111" t="s">
        <v>68</v>
      </c>
      <c r="K6111">
        <v>2007</v>
      </c>
      <c r="L6111" s="18">
        <v>39112</v>
      </c>
      <c r="M6111" t="s">
        <v>69</v>
      </c>
      <c r="N6111" t="s">
        <v>65</v>
      </c>
      <c r="O6111" t="s">
        <v>8201</v>
      </c>
    </row>
    <row r="6112" spans="1:15" x14ac:dyDescent="0.3">
      <c r="A6112" t="s">
        <v>8202</v>
      </c>
      <c r="B6112" t="s">
        <v>5</v>
      </c>
      <c r="C6112" t="s">
        <v>25</v>
      </c>
      <c r="D6112" t="s">
        <v>63</v>
      </c>
      <c r="E6112" t="s">
        <v>64</v>
      </c>
      <c r="F6112" t="s">
        <v>65</v>
      </c>
      <c r="G6112" t="s">
        <v>66</v>
      </c>
      <c r="H6112" t="s">
        <v>67</v>
      </c>
      <c r="I6112">
        <v>2006</v>
      </c>
      <c r="J6112" t="s">
        <v>68</v>
      </c>
      <c r="K6112">
        <v>2011</v>
      </c>
      <c r="L6112" s="18">
        <v>39387</v>
      </c>
      <c r="M6112" t="s">
        <v>69</v>
      </c>
      <c r="N6112" t="s">
        <v>65</v>
      </c>
      <c r="O6112" t="s">
        <v>7720</v>
      </c>
    </row>
    <row r="6113" spans="1:15" x14ac:dyDescent="0.3">
      <c r="A6113" t="s">
        <v>8203</v>
      </c>
      <c r="B6113" t="s">
        <v>5</v>
      </c>
      <c r="C6113" t="s">
        <v>25</v>
      </c>
      <c r="D6113" t="s">
        <v>74</v>
      </c>
      <c r="E6113" t="s">
        <v>75</v>
      </c>
      <c r="F6113" t="s">
        <v>65</v>
      </c>
      <c r="G6113" t="s">
        <v>66</v>
      </c>
      <c r="H6113" t="s">
        <v>67</v>
      </c>
      <c r="I6113">
        <v>2006</v>
      </c>
      <c r="J6113" t="s">
        <v>68</v>
      </c>
      <c r="K6113">
        <v>2008</v>
      </c>
      <c r="L6113" s="18">
        <v>39319</v>
      </c>
      <c r="M6113" t="s">
        <v>69</v>
      </c>
      <c r="N6113" t="s">
        <v>65</v>
      </c>
      <c r="O6113" t="s">
        <v>8006</v>
      </c>
    </row>
    <row r="6114" spans="1:15" x14ac:dyDescent="0.3">
      <c r="A6114" t="s">
        <v>8204</v>
      </c>
      <c r="B6114" t="s">
        <v>5</v>
      </c>
      <c r="C6114" t="s">
        <v>18</v>
      </c>
      <c r="D6114" t="s">
        <v>89</v>
      </c>
      <c r="E6114" t="s">
        <v>90</v>
      </c>
      <c r="F6114" t="s">
        <v>65</v>
      </c>
      <c r="G6114" t="s">
        <v>66</v>
      </c>
      <c r="H6114" t="s">
        <v>67</v>
      </c>
      <c r="I6114">
        <v>2006</v>
      </c>
      <c r="J6114" t="s">
        <v>68</v>
      </c>
      <c r="K6114">
        <v>2007</v>
      </c>
      <c r="L6114" s="18">
        <v>39303</v>
      </c>
      <c r="M6114" t="s">
        <v>69</v>
      </c>
      <c r="N6114" t="s">
        <v>65</v>
      </c>
      <c r="O6114" t="s">
        <v>7534</v>
      </c>
    </row>
    <row r="6115" spans="1:15" x14ac:dyDescent="0.3">
      <c r="A6115" t="s">
        <v>8205</v>
      </c>
      <c r="B6115" t="s">
        <v>5</v>
      </c>
      <c r="C6115" t="s">
        <v>25</v>
      </c>
      <c r="D6115" t="s">
        <v>74</v>
      </c>
      <c r="E6115" t="s">
        <v>75</v>
      </c>
      <c r="F6115" t="s">
        <v>65</v>
      </c>
      <c r="G6115" t="s">
        <v>66</v>
      </c>
      <c r="H6115" t="s">
        <v>67</v>
      </c>
      <c r="I6115">
        <v>2006</v>
      </c>
      <c r="J6115" t="s">
        <v>68</v>
      </c>
      <c r="K6115">
        <v>2006</v>
      </c>
      <c r="L6115" s="18">
        <v>39022</v>
      </c>
      <c r="M6115" t="s">
        <v>69</v>
      </c>
      <c r="N6115" t="s">
        <v>65</v>
      </c>
      <c r="O6115" t="s">
        <v>8206</v>
      </c>
    </row>
    <row r="6116" spans="1:15" x14ac:dyDescent="0.3">
      <c r="A6116" t="s">
        <v>8207</v>
      </c>
      <c r="B6116" t="s">
        <v>5</v>
      </c>
      <c r="C6116" t="s">
        <v>21</v>
      </c>
      <c r="D6116" t="s">
        <v>63</v>
      </c>
      <c r="E6116" t="s">
        <v>64</v>
      </c>
      <c r="F6116" t="s">
        <v>65</v>
      </c>
      <c r="G6116" t="s">
        <v>66</v>
      </c>
      <c r="H6116" t="s">
        <v>67</v>
      </c>
      <c r="I6116">
        <v>2006</v>
      </c>
      <c r="J6116" t="s">
        <v>68</v>
      </c>
      <c r="K6116">
        <v>2008</v>
      </c>
      <c r="L6116" s="18">
        <v>39600</v>
      </c>
      <c r="M6116" t="s">
        <v>69</v>
      </c>
      <c r="N6116" t="s">
        <v>65</v>
      </c>
      <c r="O6116" t="s">
        <v>8208</v>
      </c>
    </row>
    <row r="6117" spans="1:15" x14ac:dyDescent="0.3">
      <c r="A6117" t="s">
        <v>8209</v>
      </c>
      <c r="B6117" t="s">
        <v>5</v>
      </c>
      <c r="C6117" t="s">
        <v>18</v>
      </c>
      <c r="D6117" t="s">
        <v>89</v>
      </c>
      <c r="E6117" t="s">
        <v>90</v>
      </c>
      <c r="F6117" t="s">
        <v>65</v>
      </c>
      <c r="G6117" t="s">
        <v>66</v>
      </c>
      <c r="H6117" t="s">
        <v>67</v>
      </c>
      <c r="I6117">
        <v>2006</v>
      </c>
      <c r="J6117" t="s">
        <v>68</v>
      </c>
      <c r="K6117">
        <v>2009</v>
      </c>
      <c r="L6117" s="18">
        <v>39983</v>
      </c>
      <c r="M6117" t="s">
        <v>69</v>
      </c>
      <c r="N6117" t="s">
        <v>65</v>
      </c>
      <c r="O6117" t="s">
        <v>7995</v>
      </c>
    </row>
    <row r="6118" spans="1:15" x14ac:dyDescent="0.3">
      <c r="A6118" t="s">
        <v>8210</v>
      </c>
      <c r="B6118" t="s">
        <v>5</v>
      </c>
      <c r="C6118" t="s">
        <v>25</v>
      </c>
      <c r="D6118" t="s">
        <v>63</v>
      </c>
      <c r="E6118" t="s">
        <v>64</v>
      </c>
      <c r="F6118" t="s">
        <v>65</v>
      </c>
      <c r="G6118" t="s">
        <v>66</v>
      </c>
      <c r="H6118" t="s">
        <v>67</v>
      </c>
      <c r="I6118">
        <v>2006</v>
      </c>
      <c r="J6118" t="s">
        <v>68</v>
      </c>
      <c r="K6118">
        <v>2007</v>
      </c>
      <c r="L6118" s="18">
        <v>39184</v>
      </c>
      <c r="M6118" t="s">
        <v>69</v>
      </c>
      <c r="N6118" t="s">
        <v>65</v>
      </c>
      <c r="O6118" t="s">
        <v>8211</v>
      </c>
    </row>
    <row r="6119" spans="1:15" x14ac:dyDescent="0.3">
      <c r="A6119" t="s">
        <v>8212</v>
      </c>
      <c r="B6119" t="s">
        <v>5</v>
      </c>
      <c r="C6119" t="s">
        <v>15</v>
      </c>
      <c r="D6119" t="s">
        <v>63</v>
      </c>
      <c r="E6119" t="s">
        <v>64</v>
      </c>
      <c r="F6119" t="s">
        <v>65</v>
      </c>
      <c r="G6119" t="s">
        <v>66</v>
      </c>
      <c r="H6119" t="s">
        <v>67</v>
      </c>
      <c r="I6119">
        <v>2003</v>
      </c>
      <c r="J6119" t="s">
        <v>68</v>
      </c>
      <c r="K6119">
        <v>2006</v>
      </c>
      <c r="L6119" s="18">
        <v>38718</v>
      </c>
      <c r="M6119" t="s">
        <v>69</v>
      </c>
      <c r="N6119" t="s">
        <v>65</v>
      </c>
      <c r="O6119" t="s">
        <v>8213</v>
      </c>
    </row>
    <row r="6120" spans="1:15" x14ac:dyDescent="0.3">
      <c r="A6120" t="s">
        <v>8214</v>
      </c>
      <c r="B6120" t="s">
        <v>5</v>
      </c>
      <c r="C6120" t="s">
        <v>19</v>
      </c>
      <c r="D6120" t="s">
        <v>63</v>
      </c>
      <c r="E6120" t="s">
        <v>64</v>
      </c>
      <c r="F6120" t="s">
        <v>65</v>
      </c>
      <c r="G6120" t="s">
        <v>66</v>
      </c>
      <c r="H6120" t="s">
        <v>67</v>
      </c>
      <c r="I6120">
        <v>2005</v>
      </c>
      <c r="J6120" t="s">
        <v>68</v>
      </c>
      <c r="K6120">
        <v>2005</v>
      </c>
      <c r="L6120" s="18">
        <v>38443</v>
      </c>
      <c r="M6120" t="s">
        <v>69</v>
      </c>
      <c r="N6120" t="s">
        <v>65</v>
      </c>
      <c r="O6120" t="s">
        <v>7683</v>
      </c>
    </row>
    <row r="6121" spans="1:15" x14ac:dyDescent="0.3">
      <c r="A6121" t="s">
        <v>8215</v>
      </c>
      <c r="B6121" t="s">
        <v>5</v>
      </c>
      <c r="C6121" t="s">
        <v>15</v>
      </c>
      <c r="D6121" t="s">
        <v>63</v>
      </c>
      <c r="E6121" t="s">
        <v>64</v>
      </c>
      <c r="F6121" t="s">
        <v>65</v>
      </c>
      <c r="G6121" t="s">
        <v>66</v>
      </c>
      <c r="H6121" t="s">
        <v>67</v>
      </c>
      <c r="I6121">
        <v>2003</v>
      </c>
      <c r="J6121" t="s">
        <v>68</v>
      </c>
      <c r="K6121">
        <v>2004</v>
      </c>
      <c r="L6121" s="18">
        <v>38108</v>
      </c>
      <c r="M6121" t="s">
        <v>69</v>
      </c>
      <c r="N6121" t="s">
        <v>65</v>
      </c>
      <c r="O6121" t="s">
        <v>7748</v>
      </c>
    </row>
    <row r="6122" spans="1:15" x14ac:dyDescent="0.3">
      <c r="A6122" t="s">
        <v>8216</v>
      </c>
      <c r="B6122" t="s">
        <v>5</v>
      </c>
      <c r="C6122" t="s">
        <v>19</v>
      </c>
      <c r="D6122" t="s">
        <v>89</v>
      </c>
      <c r="E6122" t="s">
        <v>90</v>
      </c>
      <c r="F6122" t="s">
        <v>65</v>
      </c>
      <c r="G6122" t="s">
        <v>66</v>
      </c>
      <c r="H6122" t="s">
        <v>67</v>
      </c>
      <c r="I6122">
        <v>2005</v>
      </c>
      <c r="J6122" t="s">
        <v>68</v>
      </c>
      <c r="K6122">
        <v>2006</v>
      </c>
      <c r="L6122" s="18">
        <v>38904</v>
      </c>
      <c r="M6122" t="s">
        <v>69</v>
      </c>
      <c r="N6122" t="s">
        <v>65</v>
      </c>
      <c r="O6122" t="s">
        <v>8217</v>
      </c>
    </row>
    <row r="6123" spans="1:15" x14ac:dyDescent="0.3">
      <c r="A6123" t="s">
        <v>8218</v>
      </c>
      <c r="B6123" t="s">
        <v>5</v>
      </c>
      <c r="C6123" t="s">
        <v>15</v>
      </c>
      <c r="D6123" t="s">
        <v>89</v>
      </c>
      <c r="E6123" t="s">
        <v>90</v>
      </c>
      <c r="F6123" t="s">
        <v>65</v>
      </c>
      <c r="G6123" t="s">
        <v>84</v>
      </c>
      <c r="H6123" t="s">
        <v>85</v>
      </c>
      <c r="I6123">
        <v>2005</v>
      </c>
      <c r="J6123" t="s">
        <v>68</v>
      </c>
      <c r="K6123">
        <v>2005</v>
      </c>
      <c r="L6123" s="18">
        <v>38534</v>
      </c>
      <c r="M6123" t="s">
        <v>69</v>
      </c>
      <c r="N6123" t="s">
        <v>65</v>
      </c>
      <c r="O6123" t="s">
        <v>8219</v>
      </c>
    </row>
    <row r="6124" spans="1:15" x14ac:dyDescent="0.3">
      <c r="A6124" t="s">
        <v>8220</v>
      </c>
      <c r="B6124" t="s">
        <v>5</v>
      </c>
      <c r="C6124" t="s">
        <v>19</v>
      </c>
      <c r="D6124" t="s">
        <v>89</v>
      </c>
      <c r="E6124" t="s">
        <v>90</v>
      </c>
      <c r="F6124" t="s">
        <v>65</v>
      </c>
      <c r="G6124" t="s">
        <v>66</v>
      </c>
      <c r="H6124" t="s">
        <v>67</v>
      </c>
      <c r="I6124">
        <v>2005</v>
      </c>
      <c r="J6124" t="s">
        <v>68</v>
      </c>
      <c r="K6124">
        <v>2005</v>
      </c>
      <c r="L6124" s="18">
        <v>38455</v>
      </c>
      <c r="M6124" t="s">
        <v>69</v>
      </c>
      <c r="N6124" t="s">
        <v>65</v>
      </c>
      <c r="O6124" t="s">
        <v>8221</v>
      </c>
    </row>
    <row r="6125" spans="1:15" x14ac:dyDescent="0.3">
      <c r="A6125" t="s">
        <v>8222</v>
      </c>
      <c r="B6125" t="s">
        <v>5</v>
      </c>
      <c r="C6125" t="s">
        <v>15</v>
      </c>
      <c r="D6125" t="s">
        <v>74</v>
      </c>
      <c r="E6125" t="s">
        <v>75</v>
      </c>
      <c r="F6125" t="s">
        <v>65</v>
      </c>
      <c r="G6125" t="s">
        <v>84</v>
      </c>
      <c r="H6125" t="s">
        <v>85</v>
      </c>
      <c r="I6125">
        <v>2006</v>
      </c>
      <c r="J6125" t="s">
        <v>68</v>
      </c>
      <c r="K6125">
        <v>2008</v>
      </c>
      <c r="L6125" s="18">
        <v>39448</v>
      </c>
      <c r="M6125" t="s">
        <v>69</v>
      </c>
      <c r="N6125" t="s">
        <v>65</v>
      </c>
      <c r="O6125" t="s">
        <v>8223</v>
      </c>
    </row>
    <row r="6126" spans="1:15" x14ac:dyDescent="0.3">
      <c r="A6126" t="s">
        <v>8224</v>
      </c>
      <c r="B6126" t="s">
        <v>5</v>
      </c>
      <c r="C6126" t="s">
        <v>25</v>
      </c>
      <c r="D6126" t="s">
        <v>63</v>
      </c>
      <c r="E6126" t="s">
        <v>64</v>
      </c>
      <c r="F6126" t="s">
        <v>65</v>
      </c>
      <c r="G6126" t="s">
        <v>66</v>
      </c>
      <c r="H6126" t="s">
        <v>67</v>
      </c>
      <c r="I6126">
        <v>2001</v>
      </c>
      <c r="J6126" t="s">
        <v>68</v>
      </c>
      <c r="K6126">
        <v>2002</v>
      </c>
      <c r="L6126" s="18">
        <v>37500</v>
      </c>
      <c r="M6126" t="s">
        <v>69</v>
      </c>
      <c r="N6126" t="s">
        <v>65</v>
      </c>
      <c r="O6126" t="s">
        <v>8225</v>
      </c>
    </row>
    <row r="6127" spans="1:15" x14ac:dyDescent="0.3">
      <c r="A6127" t="s">
        <v>8226</v>
      </c>
      <c r="B6127" t="s">
        <v>5</v>
      </c>
      <c r="C6127" t="s">
        <v>27</v>
      </c>
      <c r="D6127" t="s">
        <v>63</v>
      </c>
      <c r="E6127" t="s">
        <v>64</v>
      </c>
      <c r="F6127" t="s">
        <v>65</v>
      </c>
      <c r="G6127" t="s">
        <v>66</v>
      </c>
      <c r="H6127" t="s">
        <v>67</v>
      </c>
      <c r="I6127">
        <v>2006</v>
      </c>
      <c r="J6127" t="s">
        <v>68</v>
      </c>
      <c r="K6127">
        <v>2009</v>
      </c>
      <c r="L6127" s="18">
        <v>39356</v>
      </c>
      <c r="M6127" t="s">
        <v>69</v>
      </c>
      <c r="N6127" t="s">
        <v>65</v>
      </c>
      <c r="O6127" t="s">
        <v>8109</v>
      </c>
    </row>
    <row r="6128" spans="1:15" x14ac:dyDescent="0.3">
      <c r="A6128" t="s">
        <v>8227</v>
      </c>
      <c r="B6128" t="s">
        <v>5</v>
      </c>
      <c r="C6128" t="s">
        <v>18</v>
      </c>
      <c r="D6128" t="s">
        <v>74</v>
      </c>
      <c r="E6128" t="s">
        <v>75</v>
      </c>
      <c r="F6128" t="s">
        <v>65</v>
      </c>
      <c r="G6128" t="s">
        <v>66</v>
      </c>
      <c r="H6128" t="s">
        <v>67</v>
      </c>
      <c r="I6128">
        <v>2006</v>
      </c>
      <c r="J6128" t="s">
        <v>68</v>
      </c>
      <c r="K6128">
        <v>2008</v>
      </c>
      <c r="L6128" s="18">
        <v>39539</v>
      </c>
      <c r="M6128" t="s">
        <v>69</v>
      </c>
      <c r="N6128" t="s">
        <v>65</v>
      </c>
      <c r="O6128" t="s">
        <v>7995</v>
      </c>
    </row>
    <row r="6129" spans="1:15" x14ac:dyDescent="0.3">
      <c r="A6129" t="s">
        <v>8228</v>
      </c>
      <c r="B6129" t="s">
        <v>5</v>
      </c>
      <c r="C6129" t="s">
        <v>15</v>
      </c>
      <c r="D6129" t="s">
        <v>63</v>
      </c>
      <c r="E6129" t="s">
        <v>64</v>
      </c>
      <c r="F6129" t="s">
        <v>65</v>
      </c>
      <c r="G6129" t="s">
        <v>66</v>
      </c>
      <c r="H6129" t="s">
        <v>67</v>
      </c>
      <c r="I6129">
        <v>2006</v>
      </c>
      <c r="J6129" t="s">
        <v>68</v>
      </c>
      <c r="M6129" t="s">
        <v>78</v>
      </c>
      <c r="N6129" t="s">
        <v>65</v>
      </c>
      <c r="O6129" t="s">
        <v>7590</v>
      </c>
    </row>
    <row r="6130" spans="1:15" x14ac:dyDescent="0.3">
      <c r="A6130" t="s">
        <v>8229</v>
      </c>
      <c r="B6130" t="s">
        <v>5</v>
      </c>
      <c r="C6130" t="s">
        <v>22</v>
      </c>
      <c r="D6130" t="s">
        <v>89</v>
      </c>
      <c r="E6130" t="s">
        <v>90</v>
      </c>
      <c r="F6130" t="s">
        <v>65</v>
      </c>
      <c r="G6130" t="s">
        <v>66</v>
      </c>
      <c r="H6130" t="s">
        <v>67</v>
      </c>
      <c r="I6130">
        <v>2006</v>
      </c>
      <c r="J6130" t="s">
        <v>68</v>
      </c>
      <c r="K6130">
        <v>2007</v>
      </c>
      <c r="L6130" s="18">
        <v>39356</v>
      </c>
      <c r="M6130" t="s">
        <v>69</v>
      </c>
      <c r="N6130" t="s">
        <v>65</v>
      </c>
      <c r="O6130" t="s">
        <v>8230</v>
      </c>
    </row>
    <row r="6131" spans="1:15" x14ac:dyDescent="0.3">
      <c r="A6131" t="s">
        <v>8231</v>
      </c>
      <c r="B6131" t="s">
        <v>5</v>
      </c>
      <c r="C6131" t="s">
        <v>29</v>
      </c>
      <c r="D6131" t="s">
        <v>63</v>
      </c>
      <c r="E6131" t="s">
        <v>64</v>
      </c>
      <c r="F6131" t="s">
        <v>65</v>
      </c>
      <c r="G6131" t="s">
        <v>66</v>
      </c>
      <c r="H6131" t="s">
        <v>67</v>
      </c>
      <c r="I6131">
        <v>2006</v>
      </c>
      <c r="J6131" t="s">
        <v>68</v>
      </c>
      <c r="K6131">
        <v>2007</v>
      </c>
      <c r="L6131" s="18">
        <v>39417</v>
      </c>
      <c r="M6131" t="s">
        <v>69</v>
      </c>
      <c r="N6131" t="s">
        <v>65</v>
      </c>
      <c r="O6131" t="s">
        <v>7569</v>
      </c>
    </row>
    <row r="6132" spans="1:15" x14ac:dyDescent="0.3">
      <c r="A6132" t="s">
        <v>8232</v>
      </c>
      <c r="B6132" t="s">
        <v>5</v>
      </c>
      <c r="C6132" t="s">
        <v>25</v>
      </c>
      <c r="D6132" t="s">
        <v>63</v>
      </c>
      <c r="E6132" t="s">
        <v>64</v>
      </c>
      <c r="F6132" t="s">
        <v>65</v>
      </c>
      <c r="G6132" t="s">
        <v>66</v>
      </c>
      <c r="H6132" t="s">
        <v>67</v>
      </c>
      <c r="I6132">
        <v>2006</v>
      </c>
      <c r="J6132" t="s">
        <v>68</v>
      </c>
      <c r="K6132">
        <v>2008</v>
      </c>
      <c r="L6132" s="18">
        <v>39408</v>
      </c>
      <c r="M6132" t="s">
        <v>69</v>
      </c>
      <c r="N6132" t="s">
        <v>65</v>
      </c>
      <c r="O6132" t="s">
        <v>8233</v>
      </c>
    </row>
    <row r="6133" spans="1:15" x14ac:dyDescent="0.3">
      <c r="A6133" t="s">
        <v>8234</v>
      </c>
      <c r="B6133" t="s">
        <v>5</v>
      </c>
      <c r="C6133" t="s">
        <v>19</v>
      </c>
      <c r="D6133" t="s">
        <v>74</v>
      </c>
      <c r="E6133" t="s">
        <v>75</v>
      </c>
      <c r="F6133" t="s">
        <v>65</v>
      </c>
      <c r="G6133" t="s">
        <v>66</v>
      </c>
      <c r="H6133" t="s">
        <v>67</v>
      </c>
      <c r="I6133">
        <v>2005</v>
      </c>
      <c r="J6133" t="s">
        <v>68</v>
      </c>
      <c r="K6133">
        <v>2005</v>
      </c>
      <c r="L6133" s="18">
        <v>38473</v>
      </c>
      <c r="M6133" t="s">
        <v>69</v>
      </c>
      <c r="N6133" t="s">
        <v>65</v>
      </c>
      <c r="O6133" t="s">
        <v>8221</v>
      </c>
    </row>
    <row r="6134" spans="1:15" x14ac:dyDescent="0.3">
      <c r="A6134" t="s">
        <v>8235</v>
      </c>
      <c r="B6134" t="s">
        <v>5</v>
      </c>
      <c r="C6134" t="s">
        <v>19</v>
      </c>
      <c r="D6134" t="s">
        <v>89</v>
      </c>
      <c r="E6134" t="s">
        <v>90</v>
      </c>
      <c r="F6134" t="s">
        <v>65</v>
      </c>
      <c r="G6134" t="s">
        <v>66</v>
      </c>
      <c r="H6134" t="s">
        <v>67</v>
      </c>
      <c r="I6134">
        <v>2006</v>
      </c>
      <c r="J6134" t="s">
        <v>68</v>
      </c>
      <c r="K6134">
        <v>2007</v>
      </c>
      <c r="L6134" s="18">
        <v>39184</v>
      </c>
      <c r="M6134" t="s">
        <v>69</v>
      </c>
      <c r="N6134" t="s">
        <v>65</v>
      </c>
      <c r="O6134" t="s">
        <v>8236</v>
      </c>
    </row>
    <row r="6135" spans="1:15" x14ac:dyDescent="0.3">
      <c r="A6135" t="s">
        <v>8237</v>
      </c>
      <c r="B6135" t="s">
        <v>5</v>
      </c>
      <c r="C6135" t="s">
        <v>25</v>
      </c>
      <c r="D6135" t="s">
        <v>63</v>
      </c>
      <c r="E6135" t="s">
        <v>64</v>
      </c>
      <c r="F6135" t="s">
        <v>65</v>
      </c>
      <c r="G6135" t="s">
        <v>66</v>
      </c>
      <c r="H6135" t="s">
        <v>67</v>
      </c>
      <c r="I6135">
        <v>2006</v>
      </c>
      <c r="J6135" t="s">
        <v>68</v>
      </c>
      <c r="K6135">
        <v>2007</v>
      </c>
      <c r="M6135" t="s">
        <v>78</v>
      </c>
      <c r="N6135" t="s">
        <v>65</v>
      </c>
      <c r="O6135" t="s">
        <v>8238</v>
      </c>
    </row>
    <row r="6136" spans="1:15" x14ac:dyDescent="0.3">
      <c r="A6136" t="s">
        <v>8239</v>
      </c>
      <c r="B6136" t="s">
        <v>5</v>
      </c>
      <c r="C6136" t="s">
        <v>25</v>
      </c>
      <c r="D6136" t="s">
        <v>63</v>
      </c>
      <c r="E6136" t="s">
        <v>64</v>
      </c>
      <c r="F6136" t="s">
        <v>65</v>
      </c>
      <c r="G6136" t="s">
        <v>66</v>
      </c>
      <c r="H6136" t="s">
        <v>67</v>
      </c>
      <c r="I6136">
        <v>2006</v>
      </c>
      <c r="J6136" t="s">
        <v>68</v>
      </c>
      <c r="K6136">
        <v>2007</v>
      </c>
      <c r="M6136" t="s">
        <v>78</v>
      </c>
      <c r="N6136" t="s">
        <v>65</v>
      </c>
      <c r="O6136" t="s">
        <v>8240</v>
      </c>
    </row>
    <row r="6137" spans="1:15" x14ac:dyDescent="0.3">
      <c r="A6137" t="s">
        <v>8241</v>
      </c>
      <c r="B6137" t="s">
        <v>5</v>
      </c>
      <c r="C6137" t="s">
        <v>23</v>
      </c>
      <c r="D6137" t="s">
        <v>63</v>
      </c>
      <c r="E6137" t="s">
        <v>64</v>
      </c>
      <c r="F6137" t="s">
        <v>65</v>
      </c>
      <c r="G6137" t="s">
        <v>66</v>
      </c>
      <c r="H6137" t="s">
        <v>67</v>
      </c>
      <c r="I6137">
        <v>2006</v>
      </c>
      <c r="J6137" t="s">
        <v>68</v>
      </c>
      <c r="K6137">
        <v>2008</v>
      </c>
      <c r="L6137" s="18">
        <v>39630</v>
      </c>
      <c r="M6137" t="s">
        <v>69</v>
      </c>
      <c r="N6137" t="s">
        <v>65</v>
      </c>
      <c r="O6137" t="s">
        <v>8194</v>
      </c>
    </row>
    <row r="6138" spans="1:15" x14ac:dyDescent="0.3">
      <c r="A6138" t="s">
        <v>8242</v>
      </c>
      <c r="B6138" t="s">
        <v>5</v>
      </c>
      <c r="C6138" t="s">
        <v>25</v>
      </c>
      <c r="D6138" t="s">
        <v>63</v>
      </c>
      <c r="E6138" t="s">
        <v>64</v>
      </c>
      <c r="F6138" t="s">
        <v>65</v>
      </c>
      <c r="G6138" t="s">
        <v>66</v>
      </c>
      <c r="H6138" t="s">
        <v>67</v>
      </c>
      <c r="I6138">
        <v>2006</v>
      </c>
      <c r="J6138" t="s">
        <v>68</v>
      </c>
      <c r="K6138">
        <v>2007</v>
      </c>
      <c r="L6138" s="18">
        <v>39237</v>
      </c>
      <c r="M6138" t="s">
        <v>69</v>
      </c>
      <c r="N6138" t="s">
        <v>65</v>
      </c>
      <c r="O6138" t="s">
        <v>8132</v>
      </c>
    </row>
    <row r="6139" spans="1:15" x14ac:dyDescent="0.3">
      <c r="A6139" t="s">
        <v>8243</v>
      </c>
      <c r="B6139" t="s">
        <v>5</v>
      </c>
      <c r="C6139" t="s">
        <v>16</v>
      </c>
      <c r="D6139" t="s">
        <v>74</v>
      </c>
      <c r="E6139" t="s">
        <v>75</v>
      </c>
      <c r="F6139" t="s">
        <v>65</v>
      </c>
      <c r="G6139" t="s">
        <v>66</v>
      </c>
      <c r="H6139" t="s">
        <v>67</v>
      </c>
      <c r="I6139">
        <v>2005</v>
      </c>
      <c r="J6139" t="s">
        <v>68</v>
      </c>
      <c r="K6139">
        <v>2005</v>
      </c>
      <c r="L6139" s="18">
        <v>38596</v>
      </c>
      <c r="M6139" t="s">
        <v>69</v>
      </c>
      <c r="N6139" t="s">
        <v>65</v>
      </c>
      <c r="O6139" t="s">
        <v>7873</v>
      </c>
    </row>
    <row r="6140" spans="1:15" x14ac:dyDescent="0.3">
      <c r="A6140" t="s">
        <v>8244</v>
      </c>
      <c r="B6140" t="s">
        <v>5</v>
      </c>
      <c r="C6140" t="s">
        <v>18</v>
      </c>
      <c r="D6140" t="s">
        <v>89</v>
      </c>
      <c r="E6140" t="s">
        <v>90</v>
      </c>
      <c r="F6140" t="s">
        <v>65</v>
      </c>
      <c r="G6140" t="s">
        <v>66</v>
      </c>
      <c r="H6140" t="s">
        <v>67</v>
      </c>
      <c r="I6140">
        <v>2006</v>
      </c>
      <c r="J6140" t="s">
        <v>68</v>
      </c>
      <c r="K6140">
        <v>2009</v>
      </c>
      <c r="L6140" s="18">
        <v>39911</v>
      </c>
      <c r="M6140" t="s">
        <v>69</v>
      </c>
      <c r="N6140" t="s">
        <v>65</v>
      </c>
      <c r="O6140" t="s">
        <v>7995</v>
      </c>
    </row>
    <row r="6141" spans="1:15" x14ac:dyDescent="0.3">
      <c r="A6141" t="s">
        <v>8245</v>
      </c>
      <c r="B6141" t="s">
        <v>5</v>
      </c>
      <c r="C6141" t="s">
        <v>17</v>
      </c>
      <c r="D6141" t="s">
        <v>74</v>
      </c>
      <c r="E6141" t="s">
        <v>75</v>
      </c>
      <c r="F6141" t="s">
        <v>65</v>
      </c>
      <c r="G6141" t="s">
        <v>84</v>
      </c>
      <c r="H6141" t="s">
        <v>85</v>
      </c>
      <c r="I6141">
        <v>2006</v>
      </c>
      <c r="J6141" t="s">
        <v>68</v>
      </c>
      <c r="K6141">
        <v>2006</v>
      </c>
      <c r="L6141" s="18">
        <v>39022</v>
      </c>
      <c r="M6141" t="s">
        <v>69</v>
      </c>
      <c r="N6141" t="s">
        <v>65</v>
      </c>
      <c r="O6141" t="s">
        <v>8246</v>
      </c>
    </row>
    <row r="6142" spans="1:15" x14ac:dyDescent="0.3">
      <c r="A6142" t="s">
        <v>8247</v>
      </c>
      <c r="B6142" t="s">
        <v>5</v>
      </c>
      <c r="C6142" t="s">
        <v>18</v>
      </c>
      <c r="D6142" t="s">
        <v>89</v>
      </c>
      <c r="E6142" t="s">
        <v>90</v>
      </c>
      <c r="F6142" t="s">
        <v>65</v>
      </c>
      <c r="G6142" t="s">
        <v>66</v>
      </c>
      <c r="H6142" t="s">
        <v>67</v>
      </c>
      <c r="I6142">
        <v>2006</v>
      </c>
      <c r="J6142" t="s">
        <v>68</v>
      </c>
      <c r="K6142">
        <v>2007</v>
      </c>
      <c r="L6142" s="18">
        <v>39426</v>
      </c>
      <c r="M6142" t="s">
        <v>69</v>
      </c>
      <c r="N6142" t="s">
        <v>65</v>
      </c>
      <c r="O6142" t="s">
        <v>7580</v>
      </c>
    </row>
    <row r="6143" spans="1:15" x14ac:dyDescent="0.3">
      <c r="A6143" t="s">
        <v>8248</v>
      </c>
      <c r="B6143" t="s">
        <v>5</v>
      </c>
      <c r="C6143" t="s">
        <v>18</v>
      </c>
      <c r="D6143" t="s">
        <v>74</v>
      </c>
      <c r="E6143" t="s">
        <v>75</v>
      </c>
      <c r="F6143" t="s">
        <v>65</v>
      </c>
      <c r="G6143" t="s">
        <v>66</v>
      </c>
      <c r="H6143" t="s">
        <v>67</v>
      </c>
      <c r="I6143">
        <v>2006</v>
      </c>
      <c r="J6143" t="s">
        <v>68</v>
      </c>
      <c r="K6143">
        <v>2007</v>
      </c>
      <c r="L6143" s="18">
        <v>39417</v>
      </c>
      <c r="M6143" t="s">
        <v>69</v>
      </c>
      <c r="N6143" t="s">
        <v>65</v>
      </c>
      <c r="O6143" t="s">
        <v>7543</v>
      </c>
    </row>
    <row r="6144" spans="1:15" x14ac:dyDescent="0.3">
      <c r="A6144" t="s">
        <v>8249</v>
      </c>
      <c r="B6144" t="s">
        <v>5</v>
      </c>
      <c r="C6144" t="s">
        <v>25</v>
      </c>
      <c r="D6144" t="s">
        <v>63</v>
      </c>
      <c r="E6144" t="s">
        <v>64</v>
      </c>
      <c r="F6144" t="s">
        <v>65</v>
      </c>
      <c r="G6144" t="s">
        <v>66</v>
      </c>
      <c r="H6144" t="s">
        <v>67</v>
      </c>
      <c r="I6144">
        <v>2006</v>
      </c>
      <c r="J6144" t="s">
        <v>68</v>
      </c>
      <c r="K6144">
        <v>2007</v>
      </c>
      <c r="L6144" s="18">
        <v>39203</v>
      </c>
      <c r="M6144" t="s">
        <v>69</v>
      </c>
      <c r="N6144" t="s">
        <v>65</v>
      </c>
      <c r="O6144" t="s">
        <v>8126</v>
      </c>
    </row>
    <row r="6145" spans="1:15" x14ac:dyDescent="0.3">
      <c r="A6145" t="s">
        <v>8250</v>
      </c>
      <c r="B6145" t="s">
        <v>5</v>
      </c>
      <c r="C6145" t="s">
        <v>19</v>
      </c>
      <c r="D6145" t="s">
        <v>74</v>
      </c>
      <c r="E6145" t="s">
        <v>75</v>
      </c>
      <c r="F6145" t="s">
        <v>65</v>
      </c>
      <c r="G6145" t="s">
        <v>66</v>
      </c>
      <c r="H6145" t="s">
        <v>67</v>
      </c>
      <c r="I6145">
        <v>2006</v>
      </c>
      <c r="J6145" t="s">
        <v>68</v>
      </c>
      <c r="K6145">
        <v>2007</v>
      </c>
      <c r="L6145" s="18">
        <v>39203</v>
      </c>
      <c r="M6145" t="s">
        <v>69</v>
      </c>
      <c r="N6145" t="s">
        <v>65</v>
      </c>
      <c r="O6145" t="s">
        <v>8147</v>
      </c>
    </row>
    <row r="6146" spans="1:15" x14ac:dyDescent="0.3">
      <c r="A6146" t="s">
        <v>8251</v>
      </c>
      <c r="B6146" t="s">
        <v>5</v>
      </c>
      <c r="C6146" t="s">
        <v>24</v>
      </c>
      <c r="D6146" t="s">
        <v>89</v>
      </c>
      <c r="E6146" t="s">
        <v>90</v>
      </c>
      <c r="F6146" t="s">
        <v>65</v>
      </c>
      <c r="G6146" t="s">
        <v>66</v>
      </c>
      <c r="H6146" t="s">
        <v>67</v>
      </c>
      <c r="I6146">
        <v>2005</v>
      </c>
      <c r="J6146" t="s">
        <v>68</v>
      </c>
      <c r="M6146" t="s">
        <v>78</v>
      </c>
      <c r="N6146" t="s">
        <v>65</v>
      </c>
      <c r="O6146" t="s">
        <v>8252</v>
      </c>
    </row>
    <row r="6147" spans="1:15" x14ac:dyDescent="0.3">
      <c r="A6147" t="s">
        <v>8253</v>
      </c>
      <c r="B6147" t="s">
        <v>5</v>
      </c>
      <c r="C6147" t="s">
        <v>17</v>
      </c>
      <c r="D6147" t="s">
        <v>74</v>
      </c>
      <c r="E6147" t="s">
        <v>75</v>
      </c>
      <c r="F6147" t="s">
        <v>65</v>
      </c>
      <c r="G6147" t="s">
        <v>66</v>
      </c>
      <c r="H6147" t="s">
        <v>67</v>
      </c>
      <c r="I6147">
        <v>2006</v>
      </c>
      <c r="J6147" t="s">
        <v>68</v>
      </c>
      <c r="K6147">
        <v>2006</v>
      </c>
      <c r="L6147" s="18">
        <v>38896</v>
      </c>
      <c r="M6147" t="s">
        <v>69</v>
      </c>
      <c r="N6147" t="s">
        <v>65</v>
      </c>
      <c r="O6147" t="s">
        <v>8254</v>
      </c>
    </row>
    <row r="6148" spans="1:15" x14ac:dyDescent="0.3">
      <c r="A6148" t="s">
        <v>8255</v>
      </c>
      <c r="B6148" t="s">
        <v>5</v>
      </c>
      <c r="C6148" t="s">
        <v>24</v>
      </c>
      <c r="D6148" t="s">
        <v>89</v>
      </c>
      <c r="E6148" t="s">
        <v>90</v>
      </c>
      <c r="F6148" t="s">
        <v>65</v>
      </c>
      <c r="G6148" t="s">
        <v>66</v>
      </c>
      <c r="H6148" t="s">
        <v>67</v>
      </c>
      <c r="I6148">
        <v>2005</v>
      </c>
      <c r="J6148" t="s">
        <v>68</v>
      </c>
      <c r="K6148">
        <v>2006</v>
      </c>
      <c r="L6148" s="18">
        <v>38986</v>
      </c>
      <c r="M6148" t="s">
        <v>69</v>
      </c>
      <c r="N6148" t="s">
        <v>65</v>
      </c>
      <c r="O6148" t="s">
        <v>7678</v>
      </c>
    </row>
    <row r="6149" spans="1:15" x14ac:dyDescent="0.3">
      <c r="A6149" t="s">
        <v>8256</v>
      </c>
      <c r="B6149" t="s">
        <v>5</v>
      </c>
      <c r="C6149" t="s">
        <v>18</v>
      </c>
      <c r="D6149" t="s">
        <v>63</v>
      </c>
      <c r="E6149" t="s">
        <v>64</v>
      </c>
      <c r="F6149" t="s">
        <v>65</v>
      </c>
      <c r="G6149" t="s">
        <v>66</v>
      </c>
      <c r="H6149" t="s">
        <v>67</v>
      </c>
      <c r="I6149">
        <v>2006</v>
      </c>
      <c r="J6149" t="s">
        <v>68</v>
      </c>
      <c r="K6149">
        <v>2013</v>
      </c>
      <c r="L6149" s="18">
        <v>40787</v>
      </c>
      <c r="M6149" t="s">
        <v>69</v>
      </c>
      <c r="N6149" t="s">
        <v>65</v>
      </c>
      <c r="O6149" t="s">
        <v>7543</v>
      </c>
    </row>
    <row r="6150" spans="1:15" x14ac:dyDescent="0.3">
      <c r="A6150" t="s">
        <v>8257</v>
      </c>
      <c r="B6150" t="s">
        <v>5</v>
      </c>
      <c r="C6150" t="s">
        <v>25</v>
      </c>
      <c r="D6150" t="s">
        <v>74</v>
      </c>
      <c r="E6150" t="s">
        <v>75</v>
      </c>
      <c r="F6150" t="s">
        <v>65</v>
      </c>
      <c r="G6150" t="s">
        <v>66</v>
      </c>
      <c r="H6150" t="s">
        <v>67</v>
      </c>
      <c r="I6150">
        <v>2006</v>
      </c>
      <c r="J6150" t="s">
        <v>68</v>
      </c>
      <c r="K6150">
        <v>2006</v>
      </c>
      <c r="L6150" s="18">
        <v>39022</v>
      </c>
      <c r="M6150" t="s">
        <v>69</v>
      </c>
      <c r="N6150" t="s">
        <v>65</v>
      </c>
      <c r="O6150" t="s">
        <v>8053</v>
      </c>
    </row>
    <row r="6151" spans="1:15" x14ac:dyDescent="0.3">
      <c r="A6151" t="s">
        <v>8258</v>
      </c>
      <c r="B6151" t="s">
        <v>5</v>
      </c>
      <c r="C6151" t="s">
        <v>17</v>
      </c>
      <c r="D6151" t="s">
        <v>89</v>
      </c>
      <c r="E6151" t="s">
        <v>90</v>
      </c>
      <c r="F6151" t="s">
        <v>65</v>
      </c>
      <c r="G6151" t="s">
        <v>66</v>
      </c>
      <c r="H6151" t="s">
        <v>67</v>
      </c>
      <c r="I6151">
        <v>2006</v>
      </c>
      <c r="J6151" t="s">
        <v>68</v>
      </c>
      <c r="K6151">
        <v>2006</v>
      </c>
      <c r="L6151" s="18">
        <v>38991</v>
      </c>
      <c r="M6151" t="s">
        <v>69</v>
      </c>
      <c r="N6151" t="s">
        <v>65</v>
      </c>
      <c r="O6151" t="s">
        <v>7977</v>
      </c>
    </row>
    <row r="6152" spans="1:15" x14ac:dyDescent="0.3">
      <c r="A6152" t="s">
        <v>8259</v>
      </c>
      <c r="B6152" t="s">
        <v>5</v>
      </c>
      <c r="C6152" t="s">
        <v>24</v>
      </c>
      <c r="D6152" t="s">
        <v>74</v>
      </c>
      <c r="E6152" t="s">
        <v>75</v>
      </c>
      <c r="F6152" t="s">
        <v>65</v>
      </c>
      <c r="G6152" t="s">
        <v>66</v>
      </c>
      <c r="H6152" t="s">
        <v>67</v>
      </c>
      <c r="I6152">
        <v>2002</v>
      </c>
      <c r="J6152" t="s">
        <v>68</v>
      </c>
      <c r="K6152">
        <v>2003</v>
      </c>
      <c r="L6152" s="18">
        <v>37773</v>
      </c>
      <c r="M6152" t="s">
        <v>69</v>
      </c>
      <c r="N6152" t="s">
        <v>65</v>
      </c>
      <c r="O6152" t="s">
        <v>8260</v>
      </c>
    </row>
    <row r="6153" spans="1:15" x14ac:dyDescent="0.3">
      <c r="A6153" t="s">
        <v>8261</v>
      </c>
      <c r="B6153" t="s">
        <v>5</v>
      </c>
      <c r="C6153" t="s">
        <v>19</v>
      </c>
      <c r="D6153" t="s">
        <v>74</v>
      </c>
      <c r="E6153" t="s">
        <v>75</v>
      </c>
      <c r="F6153" t="s">
        <v>65</v>
      </c>
      <c r="G6153" t="s">
        <v>66</v>
      </c>
      <c r="H6153" t="s">
        <v>67</v>
      </c>
      <c r="I6153">
        <v>2006</v>
      </c>
      <c r="J6153" t="s">
        <v>68</v>
      </c>
      <c r="K6153">
        <v>2007</v>
      </c>
      <c r="M6153" t="s">
        <v>78</v>
      </c>
      <c r="N6153" t="s">
        <v>65</v>
      </c>
      <c r="O6153" t="s">
        <v>7945</v>
      </c>
    </row>
    <row r="6154" spans="1:15" x14ac:dyDescent="0.3">
      <c r="A6154" t="s">
        <v>8262</v>
      </c>
      <c r="B6154" t="s">
        <v>5</v>
      </c>
      <c r="C6154" t="s">
        <v>25</v>
      </c>
      <c r="D6154" t="s">
        <v>74</v>
      </c>
      <c r="E6154" t="s">
        <v>75</v>
      </c>
      <c r="F6154" t="s">
        <v>65</v>
      </c>
      <c r="G6154" t="s">
        <v>66</v>
      </c>
      <c r="H6154" t="s">
        <v>67</v>
      </c>
      <c r="I6154">
        <v>2006</v>
      </c>
      <c r="J6154" t="s">
        <v>68</v>
      </c>
      <c r="K6154">
        <v>2007</v>
      </c>
      <c r="L6154" s="18">
        <v>39203</v>
      </c>
      <c r="M6154" t="s">
        <v>69</v>
      </c>
      <c r="N6154" t="s">
        <v>65</v>
      </c>
      <c r="O6154" t="s">
        <v>8263</v>
      </c>
    </row>
    <row r="6155" spans="1:15" x14ac:dyDescent="0.3">
      <c r="A6155" t="s">
        <v>8264</v>
      </c>
      <c r="B6155" t="s">
        <v>5</v>
      </c>
      <c r="C6155" t="s">
        <v>27</v>
      </c>
      <c r="D6155" t="s">
        <v>89</v>
      </c>
      <c r="E6155" t="s">
        <v>90</v>
      </c>
      <c r="F6155" t="s">
        <v>65</v>
      </c>
      <c r="G6155" t="s">
        <v>66</v>
      </c>
      <c r="H6155" t="s">
        <v>67</v>
      </c>
      <c r="I6155">
        <v>2006</v>
      </c>
      <c r="J6155" t="s">
        <v>68</v>
      </c>
      <c r="K6155">
        <v>2008</v>
      </c>
      <c r="L6155" s="18">
        <v>39722</v>
      </c>
      <c r="M6155" t="s">
        <v>69</v>
      </c>
      <c r="N6155" t="s">
        <v>65</v>
      </c>
      <c r="O6155" t="s">
        <v>8265</v>
      </c>
    </row>
    <row r="6156" spans="1:15" x14ac:dyDescent="0.3">
      <c r="A6156" t="s">
        <v>8266</v>
      </c>
      <c r="B6156" t="s">
        <v>5</v>
      </c>
      <c r="C6156" t="s">
        <v>25</v>
      </c>
      <c r="D6156" t="s">
        <v>74</v>
      </c>
      <c r="E6156" t="s">
        <v>75</v>
      </c>
      <c r="F6156" t="s">
        <v>65</v>
      </c>
      <c r="G6156" t="s">
        <v>66</v>
      </c>
      <c r="H6156" t="s">
        <v>67</v>
      </c>
      <c r="I6156">
        <v>2006</v>
      </c>
      <c r="J6156" t="s">
        <v>68</v>
      </c>
      <c r="K6156">
        <v>2007</v>
      </c>
      <c r="M6156" t="s">
        <v>78</v>
      </c>
      <c r="N6156" t="s">
        <v>65</v>
      </c>
      <c r="O6156" t="s">
        <v>8053</v>
      </c>
    </row>
    <row r="6157" spans="1:15" x14ac:dyDescent="0.3">
      <c r="A6157" t="s">
        <v>8267</v>
      </c>
      <c r="B6157" t="s">
        <v>5</v>
      </c>
      <c r="C6157" t="s">
        <v>19</v>
      </c>
      <c r="D6157" t="s">
        <v>74</v>
      </c>
      <c r="E6157" t="s">
        <v>75</v>
      </c>
      <c r="F6157" t="s">
        <v>65</v>
      </c>
      <c r="G6157" t="s">
        <v>66</v>
      </c>
      <c r="H6157" t="s">
        <v>67</v>
      </c>
      <c r="I6157">
        <v>2006</v>
      </c>
      <c r="J6157" t="s">
        <v>68</v>
      </c>
      <c r="K6157">
        <v>2006</v>
      </c>
      <c r="L6157" s="18">
        <v>38838</v>
      </c>
      <c r="M6157" t="s">
        <v>69</v>
      </c>
      <c r="N6157" t="s">
        <v>65</v>
      </c>
      <c r="O6157" t="s">
        <v>8268</v>
      </c>
    </row>
    <row r="6158" spans="1:15" x14ac:dyDescent="0.3">
      <c r="A6158" t="s">
        <v>8269</v>
      </c>
      <c r="B6158" t="s">
        <v>5</v>
      </c>
      <c r="C6158" t="s">
        <v>16</v>
      </c>
      <c r="D6158" t="s">
        <v>74</v>
      </c>
      <c r="E6158" t="s">
        <v>75</v>
      </c>
      <c r="F6158" t="s">
        <v>65</v>
      </c>
      <c r="G6158" t="s">
        <v>66</v>
      </c>
      <c r="H6158" t="s">
        <v>67</v>
      </c>
      <c r="I6158">
        <v>2004</v>
      </c>
      <c r="J6158" t="s">
        <v>68</v>
      </c>
      <c r="K6158">
        <v>2006</v>
      </c>
      <c r="L6158" s="18">
        <v>39052</v>
      </c>
      <c r="M6158" t="s">
        <v>69</v>
      </c>
      <c r="N6158" t="s">
        <v>65</v>
      </c>
      <c r="O6158" t="s">
        <v>7854</v>
      </c>
    </row>
    <row r="6159" spans="1:15" x14ac:dyDescent="0.3">
      <c r="A6159" t="s">
        <v>8270</v>
      </c>
      <c r="B6159" t="s">
        <v>5</v>
      </c>
      <c r="C6159" t="s">
        <v>19</v>
      </c>
      <c r="D6159" t="s">
        <v>89</v>
      </c>
      <c r="E6159" t="s">
        <v>90</v>
      </c>
      <c r="F6159" t="s">
        <v>65</v>
      </c>
      <c r="G6159" t="s">
        <v>66</v>
      </c>
      <c r="H6159" t="s">
        <v>67</v>
      </c>
      <c r="I6159">
        <v>2006</v>
      </c>
      <c r="J6159" t="s">
        <v>68</v>
      </c>
      <c r="K6159">
        <v>2007</v>
      </c>
      <c r="M6159" t="s">
        <v>78</v>
      </c>
      <c r="N6159" t="s">
        <v>65</v>
      </c>
      <c r="O6159" t="s">
        <v>6720</v>
      </c>
    </row>
    <row r="6160" spans="1:15" x14ac:dyDescent="0.3">
      <c r="A6160" t="s">
        <v>8271</v>
      </c>
      <c r="B6160" t="s">
        <v>5</v>
      </c>
      <c r="C6160" t="s">
        <v>17</v>
      </c>
      <c r="D6160" t="s">
        <v>63</v>
      </c>
      <c r="E6160" t="s">
        <v>64</v>
      </c>
      <c r="F6160" t="s">
        <v>65</v>
      </c>
      <c r="G6160" t="s">
        <v>66</v>
      </c>
      <c r="H6160" t="s">
        <v>67</v>
      </c>
      <c r="I6160">
        <v>2001</v>
      </c>
      <c r="J6160" t="s">
        <v>68</v>
      </c>
      <c r="K6160">
        <v>2008</v>
      </c>
      <c r="L6160" s="18">
        <v>39783</v>
      </c>
      <c r="M6160" t="s">
        <v>69</v>
      </c>
      <c r="N6160" t="s">
        <v>65</v>
      </c>
      <c r="O6160" t="s">
        <v>7854</v>
      </c>
    </row>
    <row r="6161" spans="1:15" x14ac:dyDescent="0.3">
      <c r="A6161" t="s">
        <v>8272</v>
      </c>
      <c r="B6161" t="s">
        <v>5</v>
      </c>
      <c r="C6161" t="s">
        <v>25</v>
      </c>
      <c r="D6161" t="s">
        <v>63</v>
      </c>
      <c r="E6161" t="s">
        <v>64</v>
      </c>
      <c r="F6161" t="s">
        <v>65</v>
      </c>
      <c r="G6161" t="s">
        <v>66</v>
      </c>
      <c r="H6161" t="s">
        <v>67</v>
      </c>
      <c r="I6161">
        <v>2006</v>
      </c>
      <c r="J6161" t="s">
        <v>68</v>
      </c>
      <c r="K6161">
        <v>2006</v>
      </c>
      <c r="M6161" t="s">
        <v>78</v>
      </c>
      <c r="N6161" t="s">
        <v>65</v>
      </c>
      <c r="O6161" t="s">
        <v>8273</v>
      </c>
    </row>
    <row r="6162" spans="1:15" x14ac:dyDescent="0.3">
      <c r="A6162" t="s">
        <v>8274</v>
      </c>
      <c r="B6162" t="s">
        <v>5</v>
      </c>
      <c r="C6162" t="s">
        <v>16</v>
      </c>
      <c r="D6162" t="s">
        <v>74</v>
      </c>
      <c r="E6162" t="s">
        <v>75</v>
      </c>
      <c r="F6162" t="s">
        <v>65</v>
      </c>
      <c r="G6162" t="s">
        <v>66</v>
      </c>
      <c r="H6162" t="s">
        <v>67</v>
      </c>
      <c r="I6162">
        <v>2006</v>
      </c>
      <c r="J6162" t="s">
        <v>68</v>
      </c>
      <c r="K6162">
        <v>2007</v>
      </c>
      <c r="L6162" s="18">
        <v>39417</v>
      </c>
      <c r="M6162" t="s">
        <v>69</v>
      </c>
      <c r="N6162" t="s">
        <v>65</v>
      </c>
      <c r="O6162" t="s">
        <v>7873</v>
      </c>
    </row>
    <row r="6163" spans="1:15" x14ac:dyDescent="0.3">
      <c r="A6163" t="s">
        <v>8275</v>
      </c>
      <c r="B6163" t="s">
        <v>5</v>
      </c>
      <c r="C6163" t="s">
        <v>19</v>
      </c>
      <c r="D6163" t="s">
        <v>89</v>
      </c>
      <c r="E6163" t="s">
        <v>90</v>
      </c>
      <c r="F6163" t="s">
        <v>65</v>
      </c>
      <c r="G6163" t="s">
        <v>66</v>
      </c>
      <c r="H6163" t="s">
        <v>67</v>
      </c>
      <c r="I6163">
        <v>2005</v>
      </c>
      <c r="J6163" t="s">
        <v>68</v>
      </c>
      <c r="K6163">
        <v>2006</v>
      </c>
      <c r="L6163" s="18">
        <v>38808</v>
      </c>
      <c r="M6163" t="s">
        <v>69</v>
      </c>
      <c r="N6163" t="s">
        <v>65</v>
      </c>
      <c r="O6163" t="s">
        <v>7758</v>
      </c>
    </row>
    <row r="6164" spans="1:15" x14ac:dyDescent="0.3">
      <c r="A6164" t="s">
        <v>8276</v>
      </c>
      <c r="B6164" t="s">
        <v>5</v>
      </c>
      <c r="C6164" t="s">
        <v>25</v>
      </c>
      <c r="D6164" t="s">
        <v>63</v>
      </c>
      <c r="E6164" t="s">
        <v>64</v>
      </c>
      <c r="F6164" t="s">
        <v>65</v>
      </c>
      <c r="G6164" t="s">
        <v>66</v>
      </c>
      <c r="H6164" t="s">
        <v>67</v>
      </c>
      <c r="I6164">
        <v>2006</v>
      </c>
      <c r="J6164" t="s">
        <v>68</v>
      </c>
      <c r="K6164">
        <v>2006</v>
      </c>
      <c r="M6164" t="s">
        <v>78</v>
      </c>
      <c r="N6164" t="s">
        <v>65</v>
      </c>
      <c r="O6164" t="s">
        <v>7830</v>
      </c>
    </row>
    <row r="6165" spans="1:15" x14ac:dyDescent="0.3">
      <c r="A6165" t="s">
        <v>8277</v>
      </c>
      <c r="B6165" t="s">
        <v>5</v>
      </c>
      <c r="C6165" t="s">
        <v>19</v>
      </c>
      <c r="D6165" t="s">
        <v>74</v>
      </c>
      <c r="E6165" t="s">
        <v>75</v>
      </c>
      <c r="F6165" t="s">
        <v>65</v>
      </c>
      <c r="G6165" t="s">
        <v>66</v>
      </c>
      <c r="H6165" t="s">
        <v>67</v>
      </c>
      <c r="I6165">
        <v>2006</v>
      </c>
      <c r="J6165" t="s">
        <v>68</v>
      </c>
      <c r="K6165">
        <v>2007</v>
      </c>
      <c r="M6165" t="s">
        <v>78</v>
      </c>
      <c r="N6165" t="s">
        <v>65</v>
      </c>
      <c r="O6165" t="s">
        <v>8268</v>
      </c>
    </row>
    <row r="6166" spans="1:15" x14ac:dyDescent="0.3">
      <c r="A6166" t="s">
        <v>8278</v>
      </c>
      <c r="B6166" t="s">
        <v>5</v>
      </c>
      <c r="C6166" t="s">
        <v>25</v>
      </c>
      <c r="D6166" t="s">
        <v>74</v>
      </c>
      <c r="E6166" t="s">
        <v>75</v>
      </c>
      <c r="F6166" t="s">
        <v>65</v>
      </c>
      <c r="G6166" t="s">
        <v>66</v>
      </c>
      <c r="H6166" t="s">
        <v>67</v>
      </c>
      <c r="I6166">
        <v>2007</v>
      </c>
      <c r="J6166" t="s">
        <v>68</v>
      </c>
      <c r="K6166">
        <v>2008</v>
      </c>
      <c r="L6166" s="18">
        <v>39675</v>
      </c>
      <c r="M6166" t="s">
        <v>69</v>
      </c>
      <c r="N6166" t="s">
        <v>65</v>
      </c>
      <c r="O6166" t="s">
        <v>8279</v>
      </c>
    </row>
    <row r="6167" spans="1:15" x14ac:dyDescent="0.3">
      <c r="A6167" t="s">
        <v>8280</v>
      </c>
      <c r="B6167" t="s">
        <v>5</v>
      </c>
      <c r="C6167" t="s">
        <v>15</v>
      </c>
      <c r="D6167" t="s">
        <v>74</v>
      </c>
      <c r="E6167" t="s">
        <v>75</v>
      </c>
      <c r="F6167" t="s">
        <v>65</v>
      </c>
      <c r="G6167" t="s">
        <v>66</v>
      </c>
      <c r="H6167" t="s">
        <v>67</v>
      </c>
      <c r="I6167">
        <v>2006</v>
      </c>
      <c r="J6167" t="s">
        <v>68</v>
      </c>
      <c r="K6167">
        <v>2009</v>
      </c>
      <c r="L6167" s="18">
        <v>39845</v>
      </c>
      <c r="M6167" t="s">
        <v>69</v>
      </c>
      <c r="N6167" t="s">
        <v>65</v>
      </c>
      <c r="O6167" t="s">
        <v>7854</v>
      </c>
    </row>
    <row r="6168" spans="1:15" x14ac:dyDescent="0.3">
      <c r="A6168" t="s">
        <v>8281</v>
      </c>
      <c r="B6168" t="s">
        <v>5</v>
      </c>
      <c r="C6168" t="s">
        <v>25</v>
      </c>
      <c r="D6168" t="s">
        <v>74</v>
      </c>
      <c r="E6168" t="s">
        <v>75</v>
      </c>
      <c r="F6168" t="s">
        <v>65</v>
      </c>
      <c r="G6168" t="s">
        <v>66</v>
      </c>
      <c r="H6168" t="s">
        <v>67</v>
      </c>
      <c r="I6168">
        <v>2006</v>
      </c>
      <c r="J6168" t="s">
        <v>68</v>
      </c>
      <c r="K6168">
        <v>2007</v>
      </c>
      <c r="L6168" s="18">
        <v>39339</v>
      </c>
      <c r="M6168" t="s">
        <v>69</v>
      </c>
      <c r="N6168" t="s">
        <v>65</v>
      </c>
      <c r="O6168" t="s">
        <v>8282</v>
      </c>
    </row>
    <row r="6169" spans="1:15" x14ac:dyDescent="0.3">
      <c r="A6169" t="s">
        <v>8283</v>
      </c>
      <c r="B6169" t="s">
        <v>5</v>
      </c>
      <c r="C6169" t="s">
        <v>15</v>
      </c>
      <c r="D6169" t="s">
        <v>63</v>
      </c>
      <c r="E6169" t="s">
        <v>64</v>
      </c>
      <c r="F6169" t="s">
        <v>65</v>
      </c>
      <c r="G6169" t="s">
        <v>66</v>
      </c>
      <c r="H6169" t="s">
        <v>67</v>
      </c>
      <c r="I6169">
        <v>2003</v>
      </c>
      <c r="J6169" t="s">
        <v>68</v>
      </c>
      <c r="K6169">
        <v>2004</v>
      </c>
      <c r="M6169" t="s">
        <v>78</v>
      </c>
      <c r="N6169" t="s">
        <v>65</v>
      </c>
      <c r="O6169" t="s">
        <v>7748</v>
      </c>
    </row>
    <row r="6170" spans="1:15" x14ac:dyDescent="0.3">
      <c r="A6170" t="s">
        <v>8284</v>
      </c>
      <c r="B6170" t="s">
        <v>5</v>
      </c>
      <c r="C6170" t="s">
        <v>19</v>
      </c>
      <c r="D6170" t="s">
        <v>74</v>
      </c>
      <c r="E6170" t="s">
        <v>75</v>
      </c>
      <c r="F6170" t="s">
        <v>65</v>
      </c>
      <c r="G6170" t="s">
        <v>66</v>
      </c>
      <c r="H6170" t="s">
        <v>67</v>
      </c>
      <c r="I6170">
        <v>2006</v>
      </c>
      <c r="J6170" t="s">
        <v>68</v>
      </c>
      <c r="K6170">
        <v>2007</v>
      </c>
      <c r="L6170" s="18">
        <v>39083</v>
      </c>
      <c r="M6170" t="s">
        <v>69</v>
      </c>
      <c r="N6170" t="s">
        <v>65</v>
      </c>
      <c r="O6170" t="s">
        <v>8285</v>
      </c>
    </row>
    <row r="6171" spans="1:15" x14ac:dyDescent="0.3">
      <c r="A6171" t="s">
        <v>8286</v>
      </c>
      <c r="B6171" t="s">
        <v>5</v>
      </c>
      <c r="C6171" t="s">
        <v>25</v>
      </c>
      <c r="D6171" t="s">
        <v>63</v>
      </c>
      <c r="E6171" t="s">
        <v>64</v>
      </c>
      <c r="F6171" t="s">
        <v>65</v>
      </c>
      <c r="G6171" t="s">
        <v>66</v>
      </c>
      <c r="H6171" t="s">
        <v>67</v>
      </c>
      <c r="I6171">
        <v>2006</v>
      </c>
      <c r="J6171" t="s">
        <v>68</v>
      </c>
      <c r="K6171">
        <v>2007</v>
      </c>
      <c r="L6171" s="18">
        <v>39173</v>
      </c>
      <c r="M6171" t="s">
        <v>69</v>
      </c>
      <c r="N6171" t="s">
        <v>65</v>
      </c>
      <c r="O6171" t="s">
        <v>7742</v>
      </c>
    </row>
    <row r="6172" spans="1:15" x14ac:dyDescent="0.3">
      <c r="A6172" t="s">
        <v>8287</v>
      </c>
      <c r="B6172" t="s">
        <v>5</v>
      </c>
      <c r="C6172" t="s">
        <v>15</v>
      </c>
      <c r="D6172" t="s">
        <v>63</v>
      </c>
      <c r="E6172" t="s">
        <v>64</v>
      </c>
      <c r="F6172" t="s">
        <v>65</v>
      </c>
      <c r="G6172" t="s">
        <v>66</v>
      </c>
      <c r="H6172" t="s">
        <v>67</v>
      </c>
      <c r="I6172">
        <v>2006</v>
      </c>
      <c r="J6172" t="s">
        <v>68</v>
      </c>
      <c r="K6172">
        <v>2007</v>
      </c>
      <c r="L6172" s="18">
        <v>39387</v>
      </c>
      <c r="M6172" t="s">
        <v>69</v>
      </c>
      <c r="N6172" t="s">
        <v>65</v>
      </c>
      <c r="O6172" t="s">
        <v>8288</v>
      </c>
    </row>
    <row r="6173" spans="1:15" x14ac:dyDescent="0.3">
      <c r="A6173" t="s">
        <v>8289</v>
      </c>
      <c r="B6173" t="s">
        <v>5</v>
      </c>
      <c r="C6173" t="s">
        <v>25</v>
      </c>
      <c r="D6173" t="s">
        <v>63</v>
      </c>
      <c r="E6173" t="s">
        <v>64</v>
      </c>
      <c r="F6173" t="s">
        <v>65</v>
      </c>
      <c r="G6173" t="s">
        <v>66</v>
      </c>
      <c r="H6173" t="s">
        <v>67</v>
      </c>
      <c r="I6173">
        <v>2006</v>
      </c>
      <c r="J6173" t="s">
        <v>68</v>
      </c>
      <c r="K6173">
        <v>2007</v>
      </c>
      <c r="L6173" s="18">
        <v>39356</v>
      </c>
      <c r="M6173" t="s">
        <v>69</v>
      </c>
      <c r="N6173" t="s">
        <v>65</v>
      </c>
      <c r="O6173" t="s">
        <v>8053</v>
      </c>
    </row>
    <row r="6174" spans="1:15" x14ac:dyDescent="0.3">
      <c r="A6174" t="s">
        <v>8290</v>
      </c>
      <c r="B6174" t="s">
        <v>5</v>
      </c>
      <c r="C6174" t="s">
        <v>15</v>
      </c>
      <c r="D6174" t="s">
        <v>63</v>
      </c>
      <c r="E6174" t="s">
        <v>64</v>
      </c>
      <c r="F6174" t="s">
        <v>65</v>
      </c>
      <c r="G6174" t="s">
        <v>66</v>
      </c>
      <c r="H6174" t="s">
        <v>67</v>
      </c>
      <c r="I6174">
        <v>2006</v>
      </c>
      <c r="J6174" t="s">
        <v>68</v>
      </c>
      <c r="K6174">
        <v>2007</v>
      </c>
      <c r="L6174" s="18">
        <v>39356</v>
      </c>
      <c r="M6174" t="s">
        <v>69</v>
      </c>
      <c r="N6174" t="s">
        <v>65</v>
      </c>
      <c r="O6174" t="s">
        <v>8288</v>
      </c>
    </row>
    <row r="6175" spans="1:15" x14ac:dyDescent="0.3">
      <c r="A6175" t="s">
        <v>8291</v>
      </c>
      <c r="B6175" t="s">
        <v>5</v>
      </c>
      <c r="C6175" t="s">
        <v>25</v>
      </c>
      <c r="D6175" t="s">
        <v>63</v>
      </c>
      <c r="E6175" t="s">
        <v>64</v>
      </c>
      <c r="F6175" t="s">
        <v>65</v>
      </c>
      <c r="G6175" t="s">
        <v>66</v>
      </c>
      <c r="H6175" t="s">
        <v>67</v>
      </c>
      <c r="I6175">
        <v>1999</v>
      </c>
      <c r="J6175" t="s">
        <v>68</v>
      </c>
      <c r="K6175">
        <v>2000</v>
      </c>
      <c r="L6175" s="18">
        <v>36831</v>
      </c>
      <c r="M6175" t="s">
        <v>69</v>
      </c>
      <c r="N6175" t="s">
        <v>65</v>
      </c>
      <c r="O6175" t="s">
        <v>8292</v>
      </c>
    </row>
    <row r="6176" spans="1:15" x14ac:dyDescent="0.3">
      <c r="A6176" t="s">
        <v>8293</v>
      </c>
      <c r="B6176" t="s">
        <v>5</v>
      </c>
      <c r="C6176" t="s">
        <v>25</v>
      </c>
      <c r="D6176" t="s">
        <v>63</v>
      </c>
      <c r="E6176" t="s">
        <v>64</v>
      </c>
      <c r="F6176" t="s">
        <v>65</v>
      </c>
      <c r="G6176" t="s">
        <v>66</v>
      </c>
      <c r="H6176" t="s">
        <v>67</v>
      </c>
      <c r="I6176">
        <v>1999</v>
      </c>
      <c r="J6176" t="s">
        <v>68</v>
      </c>
      <c r="M6176" t="s">
        <v>78</v>
      </c>
      <c r="N6176" t="s">
        <v>65</v>
      </c>
      <c r="O6176" t="s">
        <v>8292</v>
      </c>
    </row>
    <row r="6177" spans="1:15" x14ac:dyDescent="0.3">
      <c r="A6177" t="s">
        <v>8294</v>
      </c>
      <c r="B6177" t="s">
        <v>5</v>
      </c>
      <c r="C6177" t="s">
        <v>25</v>
      </c>
      <c r="D6177" t="s">
        <v>63</v>
      </c>
      <c r="E6177" t="s">
        <v>64</v>
      </c>
      <c r="F6177" t="s">
        <v>65</v>
      </c>
      <c r="G6177" t="s">
        <v>66</v>
      </c>
      <c r="H6177" t="s">
        <v>67</v>
      </c>
      <c r="I6177">
        <v>2002</v>
      </c>
      <c r="J6177" t="s">
        <v>68</v>
      </c>
      <c r="K6177">
        <v>2004</v>
      </c>
      <c r="M6177" t="s">
        <v>78</v>
      </c>
      <c r="N6177" t="s">
        <v>65</v>
      </c>
      <c r="O6177" t="s">
        <v>8292</v>
      </c>
    </row>
    <row r="6178" spans="1:15" x14ac:dyDescent="0.3">
      <c r="A6178" t="s">
        <v>8295</v>
      </c>
      <c r="B6178" t="s">
        <v>5</v>
      </c>
      <c r="C6178" t="s">
        <v>25</v>
      </c>
      <c r="D6178" t="s">
        <v>74</v>
      </c>
      <c r="E6178" t="s">
        <v>75</v>
      </c>
      <c r="F6178" t="s">
        <v>65</v>
      </c>
      <c r="G6178" t="s">
        <v>66</v>
      </c>
      <c r="H6178" t="s">
        <v>67</v>
      </c>
      <c r="I6178">
        <v>2003</v>
      </c>
      <c r="J6178" t="s">
        <v>68</v>
      </c>
      <c r="K6178">
        <v>2004</v>
      </c>
      <c r="L6178" s="18">
        <v>38231</v>
      </c>
      <c r="M6178" t="s">
        <v>69</v>
      </c>
      <c r="N6178" t="s">
        <v>65</v>
      </c>
      <c r="O6178" t="s">
        <v>8296</v>
      </c>
    </row>
    <row r="6179" spans="1:15" x14ac:dyDescent="0.3">
      <c r="A6179" t="s">
        <v>8297</v>
      </c>
      <c r="B6179" t="s">
        <v>5</v>
      </c>
      <c r="C6179" t="s">
        <v>19</v>
      </c>
      <c r="D6179" t="s">
        <v>89</v>
      </c>
      <c r="E6179" t="s">
        <v>90</v>
      </c>
      <c r="F6179" t="s">
        <v>65</v>
      </c>
      <c r="G6179" t="s">
        <v>66</v>
      </c>
      <c r="H6179" t="s">
        <v>67</v>
      </c>
      <c r="I6179">
        <v>2004</v>
      </c>
      <c r="J6179" t="s">
        <v>68</v>
      </c>
      <c r="K6179">
        <v>2006</v>
      </c>
      <c r="L6179" s="18">
        <v>38718</v>
      </c>
      <c r="M6179" t="s">
        <v>69</v>
      </c>
      <c r="N6179" t="s">
        <v>65</v>
      </c>
      <c r="O6179" t="s">
        <v>6720</v>
      </c>
    </row>
    <row r="6180" spans="1:15" x14ac:dyDescent="0.3">
      <c r="A6180" t="s">
        <v>8298</v>
      </c>
      <c r="B6180" t="s">
        <v>5</v>
      </c>
      <c r="C6180" t="s">
        <v>15</v>
      </c>
      <c r="D6180" t="s">
        <v>63</v>
      </c>
      <c r="E6180" t="s">
        <v>64</v>
      </c>
      <c r="F6180" t="s">
        <v>65</v>
      </c>
      <c r="G6180" t="s">
        <v>66</v>
      </c>
      <c r="H6180" t="s">
        <v>67</v>
      </c>
      <c r="I6180">
        <v>2006</v>
      </c>
      <c r="J6180" t="s">
        <v>68</v>
      </c>
      <c r="K6180">
        <v>2006</v>
      </c>
      <c r="L6180" s="18">
        <v>39045</v>
      </c>
      <c r="M6180" t="s">
        <v>69</v>
      </c>
      <c r="N6180" t="s">
        <v>65</v>
      </c>
      <c r="O6180" t="s">
        <v>8288</v>
      </c>
    </row>
    <row r="6181" spans="1:15" x14ac:dyDescent="0.3">
      <c r="A6181" t="s">
        <v>8299</v>
      </c>
      <c r="B6181" t="s">
        <v>5</v>
      </c>
      <c r="C6181" t="s">
        <v>27</v>
      </c>
      <c r="D6181" t="s">
        <v>74</v>
      </c>
      <c r="E6181" t="s">
        <v>75</v>
      </c>
      <c r="F6181" t="s">
        <v>65</v>
      </c>
      <c r="G6181" t="s">
        <v>66</v>
      </c>
      <c r="H6181" t="s">
        <v>67</v>
      </c>
      <c r="I6181">
        <v>2006</v>
      </c>
      <c r="J6181" t="s">
        <v>68</v>
      </c>
      <c r="K6181">
        <v>2007</v>
      </c>
      <c r="L6181" s="18">
        <v>39370</v>
      </c>
      <c r="M6181" t="s">
        <v>69</v>
      </c>
      <c r="N6181" t="s">
        <v>65</v>
      </c>
      <c r="O6181" t="s">
        <v>8265</v>
      </c>
    </row>
    <row r="6182" spans="1:15" x14ac:dyDescent="0.3">
      <c r="A6182" t="s">
        <v>8300</v>
      </c>
      <c r="B6182" t="s">
        <v>5</v>
      </c>
      <c r="C6182" t="s">
        <v>25</v>
      </c>
      <c r="D6182" t="s">
        <v>63</v>
      </c>
      <c r="E6182" t="s">
        <v>64</v>
      </c>
      <c r="F6182" t="s">
        <v>65</v>
      </c>
      <c r="G6182" t="s">
        <v>66</v>
      </c>
      <c r="H6182" t="s">
        <v>67</v>
      </c>
      <c r="I6182">
        <v>2006</v>
      </c>
      <c r="J6182" t="s">
        <v>68</v>
      </c>
      <c r="K6182">
        <v>2007</v>
      </c>
      <c r="L6182" s="18">
        <v>39141</v>
      </c>
      <c r="M6182" t="s">
        <v>69</v>
      </c>
      <c r="N6182" t="s">
        <v>65</v>
      </c>
      <c r="O6182" t="s">
        <v>8053</v>
      </c>
    </row>
    <row r="6183" spans="1:15" x14ac:dyDescent="0.3">
      <c r="A6183" t="s">
        <v>8301</v>
      </c>
      <c r="B6183" t="s">
        <v>5</v>
      </c>
      <c r="C6183" t="s">
        <v>25</v>
      </c>
      <c r="D6183" t="s">
        <v>74</v>
      </c>
      <c r="E6183" t="s">
        <v>75</v>
      </c>
      <c r="F6183" t="s">
        <v>65</v>
      </c>
      <c r="G6183" t="s">
        <v>66</v>
      </c>
      <c r="H6183" t="s">
        <v>67</v>
      </c>
      <c r="I6183">
        <v>2001</v>
      </c>
      <c r="J6183" t="s">
        <v>68</v>
      </c>
      <c r="K6183">
        <v>2003</v>
      </c>
      <c r="L6183" s="18">
        <v>37741</v>
      </c>
      <c r="M6183" t="s">
        <v>69</v>
      </c>
      <c r="N6183" t="s">
        <v>65</v>
      </c>
      <c r="O6183" t="s">
        <v>8296</v>
      </c>
    </row>
    <row r="6184" spans="1:15" x14ac:dyDescent="0.3">
      <c r="A6184" t="s">
        <v>8302</v>
      </c>
      <c r="B6184" t="s">
        <v>5</v>
      </c>
      <c r="C6184" t="s">
        <v>25</v>
      </c>
      <c r="D6184" t="s">
        <v>74</v>
      </c>
      <c r="E6184" t="s">
        <v>75</v>
      </c>
      <c r="F6184" t="s">
        <v>65</v>
      </c>
      <c r="G6184" t="s">
        <v>66</v>
      </c>
      <c r="H6184" t="s">
        <v>67</v>
      </c>
      <c r="I6184">
        <v>2006</v>
      </c>
      <c r="J6184" t="s">
        <v>68</v>
      </c>
      <c r="K6184">
        <v>2007</v>
      </c>
      <c r="L6184" s="18">
        <v>39114</v>
      </c>
      <c r="M6184" t="s">
        <v>69</v>
      </c>
      <c r="N6184" t="s">
        <v>65</v>
      </c>
      <c r="O6184" t="s">
        <v>8303</v>
      </c>
    </row>
    <row r="6185" spans="1:15" x14ac:dyDescent="0.3">
      <c r="A6185" t="s">
        <v>8304</v>
      </c>
      <c r="B6185" t="s">
        <v>5</v>
      </c>
      <c r="C6185" t="s">
        <v>25</v>
      </c>
      <c r="D6185" t="s">
        <v>74</v>
      </c>
      <c r="E6185" t="s">
        <v>75</v>
      </c>
      <c r="F6185" t="s">
        <v>65</v>
      </c>
      <c r="G6185" t="s">
        <v>66</v>
      </c>
      <c r="H6185" t="s">
        <v>67</v>
      </c>
      <c r="I6185">
        <v>2006</v>
      </c>
      <c r="J6185" t="s">
        <v>68</v>
      </c>
      <c r="K6185">
        <v>2006</v>
      </c>
      <c r="L6185" s="18">
        <v>39035</v>
      </c>
      <c r="M6185" t="s">
        <v>69</v>
      </c>
      <c r="N6185" t="s">
        <v>65</v>
      </c>
      <c r="O6185" t="s">
        <v>8305</v>
      </c>
    </row>
    <row r="6186" spans="1:15" x14ac:dyDescent="0.3">
      <c r="A6186" t="s">
        <v>8306</v>
      </c>
      <c r="B6186" t="s">
        <v>5</v>
      </c>
      <c r="C6186" t="s">
        <v>21</v>
      </c>
      <c r="D6186" t="s">
        <v>89</v>
      </c>
      <c r="E6186" t="s">
        <v>90</v>
      </c>
      <c r="F6186" t="s">
        <v>65</v>
      </c>
      <c r="G6186" t="s">
        <v>66</v>
      </c>
      <c r="H6186" t="s">
        <v>67</v>
      </c>
      <c r="I6186">
        <v>2006</v>
      </c>
      <c r="J6186" t="s">
        <v>68</v>
      </c>
      <c r="M6186" t="s">
        <v>78</v>
      </c>
      <c r="N6186" t="s">
        <v>65</v>
      </c>
      <c r="O6186" t="s">
        <v>8307</v>
      </c>
    </row>
    <row r="6187" spans="1:15" x14ac:dyDescent="0.3">
      <c r="A6187" t="s">
        <v>8308</v>
      </c>
      <c r="B6187" t="s">
        <v>5</v>
      </c>
      <c r="C6187" t="s">
        <v>25</v>
      </c>
      <c r="D6187" t="s">
        <v>74</v>
      </c>
      <c r="E6187" t="s">
        <v>75</v>
      </c>
      <c r="F6187" t="s">
        <v>65</v>
      </c>
      <c r="G6187" t="s">
        <v>66</v>
      </c>
      <c r="H6187" t="s">
        <v>67</v>
      </c>
      <c r="I6187">
        <v>2006</v>
      </c>
      <c r="J6187" t="s">
        <v>68</v>
      </c>
      <c r="K6187">
        <v>2006</v>
      </c>
      <c r="M6187" t="s">
        <v>78</v>
      </c>
      <c r="N6187" t="s">
        <v>65</v>
      </c>
      <c r="O6187" t="s">
        <v>8053</v>
      </c>
    </row>
    <row r="6188" spans="1:15" x14ac:dyDescent="0.3">
      <c r="A6188" t="s">
        <v>8309</v>
      </c>
      <c r="B6188" t="s">
        <v>5</v>
      </c>
      <c r="C6188" t="s">
        <v>18</v>
      </c>
      <c r="D6188" t="s">
        <v>74</v>
      </c>
      <c r="E6188" t="s">
        <v>75</v>
      </c>
      <c r="F6188" t="s">
        <v>65</v>
      </c>
      <c r="G6188" t="s">
        <v>66</v>
      </c>
      <c r="H6188" t="s">
        <v>67</v>
      </c>
      <c r="I6188">
        <v>2006</v>
      </c>
      <c r="J6188" t="s">
        <v>68</v>
      </c>
      <c r="K6188">
        <v>2014</v>
      </c>
      <c r="L6188" s="18">
        <v>39965</v>
      </c>
      <c r="M6188" t="s">
        <v>69</v>
      </c>
      <c r="N6188" t="s">
        <v>65</v>
      </c>
      <c r="O6188" t="s">
        <v>7543</v>
      </c>
    </row>
    <row r="6189" spans="1:15" x14ac:dyDescent="0.3">
      <c r="A6189" t="s">
        <v>8310</v>
      </c>
      <c r="B6189" t="s">
        <v>5</v>
      </c>
      <c r="C6189" t="s">
        <v>22</v>
      </c>
      <c r="D6189" t="s">
        <v>89</v>
      </c>
      <c r="E6189" t="s">
        <v>90</v>
      </c>
      <c r="F6189" t="s">
        <v>65</v>
      </c>
      <c r="G6189" t="s">
        <v>66</v>
      </c>
      <c r="H6189" t="s">
        <v>67</v>
      </c>
      <c r="I6189">
        <v>2006</v>
      </c>
      <c r="J6189" t="s">
        <v>68</v>
      </c>
      <c r="K6189">
        <v>2007</v>
      </c>
      <c r="L6189" s="18">
        <v>39173</v>
      </c>
      <c r="M6189" t="s">
        <v>69</v>
      </c>
      <c r="N6189" t="s">
        <v>65</v>
      </c>
      <c r="O6189" t="s">
        <v>8311</v>
      </c>
    </row>
    <row r="6190" spans="1:15" x14ac:dyDescent="0.3">
      <c r="A6190" t="s">
        <v>8312</v>
      </c>
      <c r="B6190" t="s">
        <v>5</v>
      </c>
      <c r="C6190" t="s">
        <v>18</v>
      </c>
      <c r="D6190" t="s">
        <v>89</v>
      </c>
      <c r="E6190" t="s">
        <v>90</v>
      </c>
      <c r="F6190" t="s">
        <v>65</v>
      </c>
      <c r="G6190" t="s">
        <v>66</v>
      </c>
      <c r="H6190" t="s">
        <v>67</v>
      </c>
      <c r="I6190">
        <v>2006</v>
      </c>
      <c r="J6190" t="s">
        <v>68</v>
      </c>
      <c r="K6190">
        <v>2009</v>
      </c>
      <c r="L6190" s="18">
        <v>40039</v>
      </c>
      <c r="M6190" t="s">
        <v>69</v>
      </c>
      <c r="N6190" t="s">
        <v>65</v>
      </c>
      <c r="O6190" t="s">
        <v>7995</v>
      </c>
    </row>
    <row r="6191" spans="1:15" x14ac:dyDescent="0.3">
      <c r="A6191" t="s">
        <v>8313</v>
      </c>
      <c r="B6191" t="s">
        <v>5</v>
      </c>
      <c r="C6191" t="s">
        <v>15</v>
      </c>
      <c r="D6191" t="s">
        <v>89</v>
      </c>
      <c r="E6191" t="s">
        <v>90</v>
      </c>
      <c r="F6191" t="s">
        <v>65</v>
      </c>
      <c r="G6191" t="s">
        <v>66</v>
      </c>
      <c r="H6191" t="s">
        <v>67</v>
      </c>
      <c r="I6191">
        <v>2006</v>
      </c>
      <c r="J6191" t="s">
        <v>68</v>
      </c>
      <c r="K6191">
        <v>2007</v>
      </c>
      <c r="L6191" s="18">
        <v>39233</v>
      </c>
      <c r="M6191" t="s">
        <v>69</v>
      </c>
      <c r="N6191" t="s">
        <v>65</v>
      </c>
      <c r="O6191" t="s">
        <v>6078</v>
      </c>
    </row>
    <row r="6192" spans="1:15" x14ac:dyDescent="0.3">
      <c r="A6192" t="s">
        <v>8314</v>
      </c>
      <c r="B6192" t="s">
        <v>5</v>
      </c>
      <c r="C6192" t="s">
        <v>18</v>
      </c>
      <c r="D6192" t="s">
        <v>63</v>
      </c>
      <c r="E6192" t="s">
        <v>64</v>
      </c>
      <c r="F6192" t="s">
        <v>65</v>
      </c>
      <c r="G6192" t="s">
        <v>66</v>
      </c>
      <c r="H6192" t="s">
        <v>67</v>
      </c>
      <c r="I6192">
        <v>2006</v>
      </c>
      <c r="J6192" t="s">
        <v>68</v>
      </c>
      <c r="K6192">
        <v>2012</v>
      </c>
      <c r="L6192" s="18">
        <v>40148</v>
      </c>
      <c r="M6192" t="s">
        <v>69</v>
      </c>
      <c r="N6192" t="s">
        <v>65</v>
      </c>
      <c r="O6192" t="s">
        <v>7995</v>
      </c>
    </row>
    <row r="6193" spans="1:15" x14ac:dyDescent="0.3">
      <c r="A6193" t="s">
        <v>8315</v>
      </c>
      <c r="B6193" t="s">
        <v>5</v>
      </c>
      <c r="C6193" t="s">
        <v>15</v>
      </c>
      <c r="D6193" t="s">
        <v>63</v>
      </c>
      <c r="E6193" t="s">
        <v>64</v>
      </c>
      <c r="F6193" t="s">
        <v>65</v>
      </c>
      <c r="G6193" t="s">
        <v>66</v>
      </c>
      <c r="H6193" t="s">
        <v>67</v>
      </c>
      <c r="I6193">
        <v>2006</v>
      </c>
      <c r="J6193" t="s">
        <v>68</v>
      </c>
      <c r="K6193">
        <v>2008</v>
      </c>
      <c r="L6193" s="18">
        <v>39479</v>
      </c>
      <c r="M6193" t="s">
        <v>69</v>
      </c>
      <c r="N6193" t="s">
        <v>65</v>
      </c>
      <c r="O6193" t="s">
        <v>8316</v>
      </c>
    </row>
    <row r="6194" spans="1:15" x14ac:dyDescent="0.3">
      <c r="A6194" t="s">
        <v>8317</v>
      </c>
      <c r="B6194" t="s">
        <v>5</v>
      </c>
      <c r="C6194" t="s">
        <v>17</v>
      </c>
      <c r="D6194" t="s">
        <v>123</v>
      </c>
      <c r="E6194" t="s">
        <v>64</v>
      </c>
      <c r="F6194" t="s">
        <v>65</v>
      </c>
      <c r="G6194" t="s">
        <v>84</v>
      </c>
      <c r="H6194" t="s">
        <v>227</v>
      </c>
      <c r="I6194">
        <v>2006</v>
      </c>
      <c r="J6194" t="s">
        <v>68</v>
      </c>
      <c r="K6194">
        <v>2007</v>
      </c>
      <c r="L6194" s="18">
        <v>39356</v>
      </c>
      <c r="M6194" t="s">
        <v>228</v>
      </c>
      <c r="N6194" t="s">
        <v>65</v>
      </c>
      <c r="O6194" t="s">
        <v>8318</v>
      </c>
    </row>
    <row r="6195" spans="1:15" x14ac:dyDescent="0.3">
      <c r="A6195" t="s">
        <v>8319</v>
      </c>
      <c r="B6195" t="s">
        <v>5</v>
      </c>
      <c r="C6195" t="s">
        <v>18</v>
      </c>
      <c r="D6195" t="s">
        <v>89</v>
      </c>
      <c r="E6195" t="s">
        <v>90</v>
      </c>
      <c r="F6195" t="s">
        <v>65</v>
      </c>
      <c r="G6195" t="s">
        <v>66</v>
      </c>
      <c r="H6195" t="s">
        <v>67</v>
      </c>
      <c r="I6195">
        <v>2006</v>
      </c>
      <c r="J6195" t="s">
        <v>68</v>
      </c>
      <c r="K6195">
        <v>2009</v>
      </c>
      <c r="L6195" s="18">
        <v>40015</v>
      </c>
      <c r="M6195" t="s">
        <v>69</v>
      </c>
      <c r="N6195" t="s">
        <v>65</v>
      </c>
      <c r="O6195" t="s">
        <v>7995</v>
      </c>
    </row>
    <row r="6196" spans="1:15" x14ac:dyDescent="0.3">
      <c r="A6196" t="s">
        <v>8320</v>
      </c>
      <c r="B6196" t="s">
        <v>5</v>
      </c>
      <c r="C6196" t="s">
        <v>26</v>
      </c>
      <c r="D6196" t="s">
        <v>89</v>
      </c>
      <c r="E6196" t="s">
        <v>90</v>
      </c>
      <c r="F6196" t="s">
        <v>65</v>
      </c>
      <c r="G6196" t="s">
        <v>66</v>
      </c>
      <c r="H6196" t="s">
        <v>67</v>
      </c>
      <c r="I6196">
        <v>2006</v>
      </c>
      <c r="J6196" t="s">
        <v>68</v>
      </c>
      <c r="M6196" t="s">
        <v>78</v>
      </c>
      <c r="N6196" t="s">
        <v>65</v>
      </c>
      <c r="O6196" t="s">
        <v>8321</v>
      </c>
    </row>
    <row r="6197" spans="1:15" x14ac:dyDescent="0.3">
      <c r="A6197" t="s">
        <v>8322</v>
      </c>
      <c r="B6197" t="s">
        <v>5</v>
      </c>
      <c r="C6197" t="s">
        <v>25</v>
      </c>
      <c r="D6197" t="s">
        <v>74</v>
      </c>
      <c r="E6197" t="s">
        <v>75</v>
      </c>
      <c r="F6197" t="s">
        <v>65</v>
      </c>
      <c r="G6197" t="s">
        <v>66</v>
      </c>
      <c r="H6197" t="s">
        <v>67</v>
      </c>
      <c r="I6197">
        <v>2007</v>
      </c>
      <c r="J6197" t="s">
        <v>68</v>
      </c>
      <c r="K6197">
        <v>2009</v>
      </c>
      <c r="L6197" s="18">
        <v>39934</v>
      </c>
      <c r="M6197" t="s">
        <v>69</v>
      </c>
      <c r="N6197" t="s">
        <v>65</v>
      </c>
      <c r="O6197" t="s">
        <v>8323</v>
      </c>
    </row>
    <row r="6198" spans="1:15" x14ac:dyDescent="0.3">
      <c r="A6198" t="s">
        <v>8324</v>
      </c>
      <c r="B6198" t="s">
        <v>5</v>
      </c>
      <c r="C6198" t="s">
        <v>18</v>
      </c>
      <c r="D6198" t="s">
        <v>63</v>
      </c>
      <c r="E6198" t="s">
        <v>64</v>
      </c>
      <c r="F6198" t="s">
        <v>65</v>
      </c>
      <c r="G6198" t="s">
        <v>66</v>
      </c>
      <c r="H6198" t="s">
        <v>67</v>
      </c>
      <c r="I6198">
        <v>2006</v>
      </c>
      <c r="J6198" t="s">
        <v>68</v>
      </c>
      <c r="K6198">
        <v>2013</v>
      </c>
      <c r="L6198" s="18">
        <v>41091</v>
      </c>
      <c r="M6198" t="s">
        <v>69</v>
      </c>
      <c r="N6198" t="s">
        <v>65</v>
      </c>
      <c r="O6198" t="s">
        <v>8325</v>
      </c>
    </row>
    <row r="6199" spans="1:15" x14ac:dyDescent="0.3">
      <c r="A6199" t="s">
        <v>8326</v>
      </c>
      <c r="B6199" t="s">
        <v>5</v>
      </c>
      <c r="C6199" t="s">
        <v>24</v>
      </c>
      <c r="D6199" t="s">
        <v>74</v>
      </c>
      <c r="E6199" t="s">
        <v>75</v>
      </c>
      <c r="F6199" t="s">
        <v>65</v>
      </c>
      <c r="G6199" t="s">
        <v>66</v>
      </c>
      <c r="H6199" t="s">
        <v>67</v>
      </c>
      <c r="I6199">
        <v>2006</v>
      </c>
      <c r="J6199" t="s">
        <v>68</v>
      </c>
      <c r="K6199">
        <v>2008</v>
      </c>
      <c r="L6199" s="18">
        <v>39671</v>
      </c>
      <c r="M6199" t="s">
        <v>69</v>
      </c>
      <c r="N6199" t="s">
        <v>65</v>
      </c>
      <c r="O6199" t="s">
        <v>7758</v>
      </c>
    </row>
    <row r="6200" spans="1:15" x14ac:dyDescent="0.3">
      <c r="A6200" t="s">
        <v>8327</v>
      </c>
      <c r="B6200" t="s">
        <v>5</v>
      </c>
      <c r="C6200" t="s">
        <v>25</v>
      </c>
      <c r="D6200" t="s">
        <v>63</v>
      </c>
      <c r="E6200" t="s">
        <v>64</v>
      </c>
      <c r="F6200" t="s">
        <v>65</v>
      </c>
      <c r="G6200" t="s">
        <v>66</v>
      </c>
      <c r="H6200" t="s">
        <v>67</v>
      </c>
      <c r="I6200">
        <v>2006</v>
      </c>
      <c r="J6200" t="s">
        <v>68</v>
      </c>
      <c r="K6200">
        <v>2008</v>
      </c>
      <c r="L6200" s="18">
        <v>39265</v>
      </c>
      <c r="M6200" t="s">
        <v>69</v>
      </c>
      <c r="N6200" t="s">
        <v>65</v>
      </c>
      <c r="O6200" t="s">
        <v>8130</v>
      </c>
    </row>
    <row r="6201" spans="1:15" x14ac:dyDescent="0.3">
      <c r="A6201" t="s">
        <v>8328</v>
      </c>
      <c r="B6201" t="s">
        <v>5</v>
      </c>
      <c r="C6201" t="s">
        <v>19</v>
      </c>
      <c r="D6201" t="s">
        <v>74</v>
      </c>
      <c r="E6201" t="s">
        <v>75</v>
      </c>
      <c r="F6201" t="s">
        <v>65</v>
      </c>
      <c r="G6201" t="s">
        <v>66</v>
      </c>
      <c r="H6201" t="s">
        <v>67</v>
      </c>
      <c r="I6201">
        <v>2006</v>
      </c>
      <c r="J6201" t="s">
        <v>68</v>
      </c>
      <c r="M6201" t="s">
        <v>78</v>
      </c>
      <c r="N6201" t="s">
        <v>65</v>
      </c>
      <c r="O6201" t="s">
        <v>7891</v>
      </c>
    </row>
    <row r="6202" spans="1:15" x14ac:dyDescent="0.3">
      <c r="A6202" t="s">
        <v>8329</v>
      </c>
      <c r="B6202" t="s">
        <v>5</v>
      </c>
      <c r="C6202" t="s">
        <v>16</v>
      </c>
      <c r="D6202" t="s">
        <v>74</v>
      </c>
      <c r="E6202" t="s">
        <v>75</v>
      </c>
      <c r="F6202" t="s">
        <v>65</v>
      </c>
      <c r="G6202" t="s">
        <v>66</v>
      </c>
      <c r="H6202" t="s">
        <v>67</v>
      </c>
      <c r="I6202">
        <v>2006</v>
      </c>
      <c r="J6202" t="s">
        <v>68</v>
      </c>
      <c r="K6202">
        <v>2008</v>
      </c>
      <c r="L6202" s="18">
        <v>39448</v>
      </c>
      <c r="M6202" t="s">
        <v>69</v>
      </c>
      <c r="N6202" t="s">
        <v>65</v>
      </c>
      <c r="O6202" t="s">
        <v>7891</v>
      </c>
    </row>
    <row r="6203" spans="1:15" x14ac:dyDescent="0.3">
      <c r="A6203" t="s">
        <v>8330</v>
      </c>
      <c r="B6203" t="s">
        <v>5</v>
      </c>
      <c r="C6203" t="s">
        <v>17</v>
      </c>
      <c r="D6203" t="s">
        <v>89</v>
      </c>
      <c r="E6203" t="s">
        <v>90</v>
      </c>
      <c r="F6203" t="s">
        <v>65</v>
      </c>
      <c r="G6203" t="s">
        <v>66</v>
      </c>
      <c r="H6203" t="s">
        <v>67</v>
      </c>
      <c r="I6203">
        <v>2006</v>
      </c>
      <c r="J6203" t="s">
        <v>68</v>
      </c>
      <c r="K6203">
        <v>2007</v>
      </c>
      <c r="L6203" s="18">
        <v>39161</v>
      </c>
      <c r="M6203" t="s">
        <v>69</v>
      </c>
      <c r="N6203" t="s">
        <v>65</v>
      </c>
      <c r="O6203" t="s">
        <v>8168</v>
      </c>
    </row>
    <row r="6204" spans="1:15" x14ac:dyDescent="0.3">
      <c r="A6204" t="s">
        <v>8331</v>
      </c>
      <c r="B6204" t="s">
        <v>5</v>
      </c>
      <c r="C6204" t="s">
        <v>15</v>
      </c>
      <c r="D6204" t="s">
        <v>74</v>
      </c>
      <c r="E6204" t="s">
        <v>75</v>
      </c>
      <c r="F6204" t="s">
        <v>65</v>
      </c>
      <c r="G6204" t="s">
        <v>66</v>
      </c>
      <c r="H6204" t="s">
        <v>67</v>
      </c>
      <c r="I6204">
        <v>2006</v>
      </c>
      <c r="J6204" t="s">
        <v>68</v>
      </c>
      <c r="K6204">
        <v>2009</v>
      </c>
      <c r="L6204" s="18">
        <v>40026</v>
      </c>
      <c r="M6204" t="s">
        <v>69</v>
      </c>
      <c r="N6204" t="s">
        <v>65</v>
      </c>
      <c r="O6204" t="s">
        <v>8120</v>
      </c>
    </row>
    <row r="6205" spans="1:15" x14ac:dyDescent="0.3">
      <c r="A6205" t="s">
        <v>8332</v>
      </c>
      <c r="B6205" t="s">
        <v>5</v>
      </c>
      <c r="C6205" t="s">
        <v>27</v>
      </c>
      <c r="D6205" t="s">
        <v>74</v>
      </c>
      <c r="E6205" t="s">
        <v>75</v>
      </c>
      <c r="F6205" t="s">
        <v>65</v>
      </c>
      <c r="G6205" t="s">
        <v>66</v>
      </c>
      <c r="H6205" t="s">
        <v>67</v>
      </c>
      <c r="I6205">
        <v>2006</v>
      </c>
      <c r="J6205" t="s">
        <v>68</v>
      </c>
      <c r="M6205" t="s">
        <v>78</v>
      </c>
      <c r="N6205" t="s">
        <v>65</v>
      </c>
      <c r="O6205" t="s">
        <v>8333</v>
      </c>
    </row>
    <row r="6206" spans="1:15" x14ac:dyDescent="0.3">
      <c r="A6206" t="s">
        <v>8334</v>
      </c>
      <c r="B6206" t="s">
        <v>5</v>
      </c>
      <c r="C6206" t="s">
        <v>18</v>
      </c>
      <c r="D6206" t="s">
        <v>74</v>
      </c>
      <c r="E6206" t="s">
        <v>75</v>
      </c>
      <c r="F6206" t="s">
        <v>65</v>
      </c>
      <c r="G6206" t="s">
        <v>66</v>
      </c>
      <c r="H6206" t="s">
        <v>67</v>
      </c>
      <c r="I6206">
        <v>2007</v>
      </c>
      <c r="J6206" t="s">
        <v>68</v>
      </c>
      <c r="K6206">
        <v>2013</v>
      </c>
      <c r="L6206" s="18">
        <v>39904</v>
      </c>
      <c r="M6206" t="s">
        <v>69</v>
      </c>
      <c r="N6206" t="s">
        <v>65</v>
      </c>
      <c r="O6206" t="s">
        <v>526</v>
      </c>
    </row>
    <row r="6207" spans="1:15" x14ac:dyDescent="0.3">
      <c r="A6207" t="s">
        <v>8335</v>
      </c>
      <c r="B6207" t="s">
        <v>5</v>
      </c>
      <c r="C6207" t="s">
        <v>15</v>
      </c>
      <c r="D6207" t="s">
        <v>74</v>
      </c>
      <c r="E6207" t="s">
        <v>75</v>
      </c>
      <c r="F6207" t="s">
        <v>65</v>
      </c>
      <c r="G6207" t="s">
        <v>66</v>
      </c>
      <c r="H6207" t="s">
        <v>67</v>
      </c>
      <c r="I6207">
        <v>2006</v>
      </c>
      <c r="J6207" t="s">
        <v>68</v>
      </c>
      <c r="K6207">
        <v>2010</v>
      </c>
      <c r="L6207" s="18">
        <v>40026</v>
      </c>
      <c r="M6207" t="s">
        <v>69</v>
      </c>
      <c r="N6207" t="s">
        <v>65</v>
      </c>
      <c r="O6207" t="s">
        <v>8336</v>
      </c>
    </row>
    <row r="6208" spans="1:15" x14ac:dyDescent="0.3">
      <c r="A6208" t="s">
        <v>8337</v>
      </c>
      <c r="B6208" t="s">
        <v>5</v>
      </c>
      <c r="C6208" t="s">
        <v>15</v>
      </c>
      <c r="D6208" t="s">
        <v>63</v>
      </c>
      <c r="E6208" t="s">
        <v>64</v>
      </c>
      <c r="F6208" t="s">
        <v>65</v>
      </c>
      <c r="G6208" t="s">
        <v>66</v>
      </c>
      <c r="H6208" t="s">
        <v>67</v>
      </c>
      <c r="I6208">
        <v>2006</v>
      </c>
      <c r="J6208" t="s">
        <v>68</v>
      </c>
      <c r="K6208">
        <v>2009</v>
      </c>
      <c r="L6208" s="18">
        <v>39873</v>
      </c>
      <c r="M6208" t="s">
        <v>69</v>
      </c>
      <c r="N6208" t="s">
        <v>65</v>
      </c>
      <c r="O6208" t="s">
        <v>7676</v>
      </c>
    </row>
    <row r="6209" spans="1:15" x14ac:dyDescent="0.3">
      <c r="A6209" t="s">
        <v>8338</v>
      </c>
      <c r="B6209" t="s">
        <v>5</v>
      </c>
      <c r="C6209" t="s">
        <v>25</v>
      </c>
      <c r="D6209" t="s">
        <v>63</v>
      </c>
      <c r="E6209" t="s">
        <v>64</v>
      </c>
      <c r="F6209" t="s">
        <v>65</v>
      </c>
      <c r="G6209" t="s">
        <v>66</v>
      </c>
      <c r="H6209" t="s">
        <v>67</v>
      </c>
      <c r="I6209">
        <v>2007</v>
      </c>
      <c r="J6209" t="s">
        <v>68</v>
      </c>
      <c r="K6209">
        <v>2008</v>
      </c>
      <c r="L6209" s="18">
        <v>39470</v>
      </c>
      <c r="M6209" t="s">
        <v>69</v>
      </c>
      <c r="N6209" t="s">
        <v>65</v>
      </c>
      <c r="O6209" t="s">
        <v>7870</v>
      </c>
    </row>
    <row r="6210" spans="1:15" x14ac:dyDescent="0.3">
      <c r="A6210" t="s">
        <v>8339</v>
      </c>
      <c r="B6210" t="s">
        <v>5</v>
      </c>
      <c r="C6210" t="s">
        <v>25</v>
      </c>
      <c r="D6210" t="s">
        <v>74</v>
      </c>
      <c r="E6210" t="s">
        <v>75</v>
      </c>
      <c r="F6210" t="s">
        <v>65</v>
      </c>
      <c r="G6210" t="s">
        <v>66</v>
      </c>
      <c r="H6210" t="s">
        <v>67</v>
      </c>
      <c r="I6210">
        <v>2006</v>
      </c>
      <c r="J6210" t="s">
        <v>68</v>
      </c>
      <c r="K6210">
        <v>2009</v>
      </c>
      <c r="L6210" s="18">
        <v>40070</v>
      </c>
      <c r="M6210" t="s">
        <v>69</v>
      </c>
      <c r="N6210" t="s">
        <v>65</v>
      </c>
      <c r="O6210" t="s">
        <v>8340</v>
      </c>
    </row>
    <row r="6211" spans="1:15" x14ac:dyDescent="0.3">
      <c r="A6211" t="s">
        <v>8341</v>
      </c>
      <c r="B6211" t="s">
        <v>5</v>
      </c>
      <c r="C6211" t="s">
        <v>15</v>
      </c>
      <c r="D6211" t="s">
        <v>74</v>
      </c>
      <c r="E6211" t="s">
        <v>75</v>
      </c>
      <c r="F6211" t="s">
        <v>65</v>
      </c>
      <c r="G6211" t="s">
        <v>66</v>
      </c>
      <c r="H6211" t="s">
        <v>67</v>
      </c>
      <c r="I6211">
        <v>2006</v>
      </c>
      <c r="J6211" t="s">
        <v>68</v>
      </c>
      <c r="K6211">
        <v>2007</v>
      </c>
      <c r="L6211" s="18">
        <v>39330</v>
      </c>
      <c r="M6211" t="s">
        <v>69</v>
      </c>
      <c r="N6211" t="s">
        <v>65</v>
      </c>
      <c r="O6211" t="s">
        <v>8265</v>
      </c>
    </row>
    <row r="6212" spans="1:15" x14ac:dyDescent="0.3">
      <c r="A6212" t="s">
        <v>8342</v>
      </c>
      <c r="B6212" t="s">
        <v>5</v>
      </c>
      <c r="C6212" t="s">
        <v>25</v>
      </c>
      <c r="D6212" t="s">
        <v>74</v>
      </c>
      <c r="E6212" t="s">
        <v>75</v>
      </c>
      <c r="F6212" t="s">
        <v>65</v>
      </c>
      <c r="G6212" t="s">
        <v>66</v>
      </c>
      <c r="H6212" t="s">
        <v>67</v>
      </c>
      <c r="I6212">
        <v>2006</v>
      </c>
      <c r="J6212" t="s">
        <v>68</v>
      </c>
      <c r="K6212">
        <v>2009</v>
      </c>
      <c r="L6212" s="18">
        <v>40148</v>
      </c>
      <c r="M6212" t="s">
        <v>69</v>
      </c>
      <c r="N6212" t="s">
        <v>65</v>
      </c>
      <c r="O6212" t="s">
        <v>8343</v>
      </c>
    </row>
    <row r="6213" spans="1:15" x14ac:dyDescent="0.3">
      <c r="A6213" t="s">
        <v>8344</v>
      </c>
      <c r="B6213" t="s">
        <v>5</v>
      </c>
      <c r="C6213" t="s">
        <v>21</v>
      </c>
      <c r="D6213" t="s">
        <v>74</v>
      </c>
      <c r="E6213" t="s">
        <v>75</v>
      </c>
      <c r="F6213" t="s">
        <v>65</v>
      </c>
      <c r="G6213" t="s">
        <v>66</v>
      </c>
      <c r="H6213" t="s">
        <v>67</v>
      </c>
      <c r="I6213">
        <v>2006</v>
      </c>
      <c r="J6213" t="s">
        <v>68</v>
      </c>
      <c r="K6213">
        <v>2007</v>
      </c>
      <c r="M6213" t="s">
        <v>78</v>
      </c>
      <c r="N6213" t="s">
        <v>65</v>
      </c>
      <c r="O6213" t="s">
        <v>8307</v>
      </c>
    </row>
    <row r="6214" spans="1:15" x14ac:dyDescent="0.3">
      <c r="A6214" t="s">
        <v>8345</v>
      </c>
      <c r="B6214" t="s">
        <v>5</v>
      </c>
      <c r="C6214" t="s">
        <v>19</v>
      </c>
      <c r="D6214" t="s">
        <v>63</v>
      </c>
      <c r="E6214" t="s">
        <v>64</v>
      </c>
      <c r="F6214" t="s">
        <v>65</v>
      </c>
      <c r="G6214" t="s">
        <v>66</v>
      </c>
      <c r="H6214" t="s">
        <v>67</v>
      </c>
      <c r="I6214">
        <v>2006</v>
      </c>
      <c r="J6214" t="s">
        <v>68</v>
      </c>
      <c r="K6214">
        <v>2006</v>
      </c>
      <c r="L6214" s="18">
        <v>39055</v>
      </c>
      <c r="M6214" t="s">
        <v>69</v>
      </c>
      <c r="N6214" t="s">
        <v>65</v>
      </c>
      <c r="O6214" t="s">
        <v>8154</v>
      </c>
    </row>
    <row r="6215" spans="1:15" x14ac:dyDescent="0.3">
      <c r="A6215" t="s">
        <v>8346</v>
      </c>
      <c r="B6215" t="s">
        <v>5</v>
      </c>
      <c r="C6215" t="s">
        <v>26</v>
      </c>
      <c r="D6215" t="s">
        <v>74</v>
      </c>
      <c r="E6215" t="s">
        <v>75</v>
      </c>
      <c r="F6215" t="s">
        <v>65</v>
      </c>
      <c r="G6215" t="s">
        <v>66</v>
      </c>
      <c r="H6215" t="s">
        <v>67</v>
      </c>
      <c r="I6215">
        <v>2006</v>
      </c>
      <c r="J6215" t="s">
        <v>68</v>
      </c>
      <c r="K6215">
        <v>2007</v>
      </c>
      <c r="L6215" s="18">
        <v>39356</v>
      </c>
      <c r="M6215" t="s">
        <v>69</v>
      </c>
      <c r="N6215" t="s">
        <v>65</v>
      </c>
      <c r="O6215" t="s">
        <v>8347</v>
      </c>
    </row>
    <row r="6216" spans="1:15" x14ac:dyDescent="0.3">
      <c r="A6216" t="s">
        <v>8348</v>
      </c>
      <c r="B6216" t="s">
        <v>5</v>
      </c>
      <c r="C6216" t="s">
        <v>19</v>
      </c>
      <c r="D6216" t="s">
        <v>74</v>
      </c>
      <c r="E6216" t="s">
        <v>75</v>
      </c>
      <c r="F6216" t="s">
        <v>65</v>
      </c>
      <c r="G6216" t="s">
        <v>66</v>
      </c>
      <c r="H6216" t="s">
        <v>67</v>
      </c>
      <c r="I6216">
        <v>2006</v>
      </c>
      <c r="J6216" t="s">
        <v>68</v>
      </c>
      <c r="K6216">
        <v>2007</v>
      </c>
      <c r="L6216" s="18">
        <v>39295</v>
      </c>
      <c r="M6216" t="s">
        <v>69</v>
      </c>
      <c r="N6216" t="s">
        <v>65</v>
      </c>
      <c r="O6216" t="s">
        <v>8349</v>
      </c>
    </row>
    <row r="6217" spans="1:15" x14ac:dyDescent="0.3">
      <c r="A6217" t="s">
        <v>8350</v>
      </c>
      <c r="B6217" t="s">
        <v>5</v>
      </c>
      <c r="C6217" t="s">
        <v>26</v>
      </c>
      <c r="D6217" t="s">
        <v>89</v>
      </c>
      <c r="E6217" t="s">
        <v>90</v>
      </c>
      <c r="F6217" t="s">
        <v>65</v>
      </c>
      <c r="G6217" t="s">
        <v>66</v>
      </c>
      <c r="H6217" t="s">
        <v>67</v>
      </c>
      <c r="I6217">
        <v>2006</v>
      </c>
      <c r="J6217" t="s">
        <v>68</v>
      </c>
      <c r="M6217" t="s">
        <v>78</v>
      </c>
      <c r="N6217" t="s">
        <v>65</v>
      </c>
      <c r="O6217" t="s">
        <v>8347</v>
      </c>
    </row>
    <row r="6218" spans="1:15" x14ac:dyDescent="0.3">
      <c r="A6218" t="s">
        <v>8351</v>
      </c>
      <c r="B6218" t="s">
        <v>5</v>
      </c>
      <c r="C6218" t="s">
        <v>19</v>
      </c>
      <c r="D6218" t="s">
        <v>89</v>
      </c>
      <c r="E6218" t="s">
        <v>90</v>
      </c>
      <c r="F6218" t="s">
        <v>65</v>
      </c>
      <c r="G6218" t="s">
        <v>66</v>
      </c>
      <c r="H6218" t="s">
        <v>67</v>
      </c>
      <c r="I6218">
        <v>2005</v>
      </c>
      <c r="J6218" t="s">
        <v>68</v>
      </c>
      <c r="K6218">
        <v>2006</v>
      </c>
      <c r="L6218" s="18">
        <v>38901</v>
      </c>
      <c r="M6218" t="s">
        <v>69</v>
      </c>
      <c r="N6218" t="s">
        <v>65</v>
      </c>
      <c r="O6218" t="s">
        <v>8352</v>
      </c>
    </row>
    <row r="6219" spans="1:15" x14ac:dyDescent="0.3">
      <c r="A6219" t="s">
        <v>8353</v>
      </c>
      <c r="B6219" t="s">
        <v>5</v>
      </c>
      <c r="C6219" t="s">
        <v>19</v>
      </c>
      <c r="D6219" t="s">
        <v>74</v>
      </c>
      <c r="E6219" t="s">
        <v>75</v>
      </c>
      <c r="F6219" t="s">
        <v>65</v>
      </c>
      <c r="G6219" t="s">
        <v>66</v>
      </c>
      <c r="H6219" t="s">
        <v>67</v>
      </c>
      <c r="I6219">
        <v>2005</v>
      </c>
      <c r="J6219" t="s">
        <v>68</v>
      </c>
      <c r="K6219">
        <v>2005</v>
      </c>
      <c r="L6219" s="18">
        <v>38565</v>
      </c>
      <c r="M6219" t="s">
        <v>69</v>
      </c>
      <c r="N6219" t="s">
        <v>65</v>
      </c>
      <c r="O6219" t="s">
        <v>8154</v>
      </c>
    </row>
    <row r="6220" spans="1:15" x14ac:dyDescent="0.3">
      <c r="A6220" t="s">
        <v>8354</v>
      </c>
      <c r="B6220" t="s">
        <v>5</v>
      </c>
      <c r="C6220" t="s">
        <v>27</v>
      </c>
      <c r="D6220" t="s">
        <v>89</v>
      </c>
      <c r="E6220" t="s">
        <v>90</v>
      </c>
      <c r="F6220" t="s">
        <v>65</v>
      </c>
      <c r="G6220" t="s">
        <v>66</v>
      </c>
      <c r="H6220" t="s">
        <v>67</v>
      </c>
      <c r="I6220">
        <v>2006</v>
      </c>
      <c r="J6220" t="s">
        <v>68</v>
      </c>
      <c r="M6220" t="s">
        <v>78</v>
      </c>
      <c r="N6220" t="s">
        <v>65</v>
      </c>
      <c r="O6220" t="s">
        <v>8118</v>
      </c>
    </row>
    <row r="6221" spans="1:15" x14ac:dyDescent="0.3">
      <c r="A6221" t="s">
        <v>8355</v>
      </c>
      <c r="B6221" t="s">
        <v>5</v>
      </c>
      <c r="C6221" t="s">
        <v>18</v>
      </c>
      <c r="D6221" t="s">
        <v>89</v>
      </c>
      <c r="E6221" t="s">
        <v>90</v>
      </c>
      <c r="F6221" t="s">
        <v>65</v>
      </c>
      <c r="G6221" t="s">
        <v>66</v>
      </c>
      <c r="H6221" t="s">
        <v>67</v>
      </c>
      <c r="I6221">
        <v>2006</v>
      </c>
      <c r="J6221" t="s">
        <v>68</v>
      </c>
      <c r="K6221">
        <v>2008</v>
      </c>
      <c r="L6221" s="18">
        <v>39498</v>
      </c>
      <c r="M6221" t="s">
        <v>69</v>
      </c>
      <c r="N6221" t="s">
        <v>65</v>
      </c>
      <c r="O6221" t="s">
        <v>7772</v>
      </c>
    </row>
    <row r="6222" spans="1:15" x14ac:dyDescent="0.3">
      <c r="A6222" t="s">
        <v>8356</v>
      </c>
      <c r="B6222" t="s">
        <v>5</v>
      </c>
      <c r="C6222" t="s">
        <v>22</v>
      </c>
      <c r="D6222" t="s">
        <v>63</v>
      </c>
      <c r="E6222" t="s">
        <v>64</v>
      </c>
      <c r="F6222" t="s">
        <v>65</v>
      </c>
      <c r="G6222" t="s">
        <v>66</v>
      </c>
      <c r="H6222" t="s">
        <v>67</v>
      </c>
      <c r="I6222">
        <v>2006</v>
      </c>
      <c r="J6222" t="s">
        <v>68</v>
      </c>
      <c r="K6222">
        <v>2010</v>
      </c>
      <c r="L6222" s="18">
        <v>40179</v>
      </c>
      <c r="M6222" t="s">
        <v>69</v>
      </c>
      <c r="N6222" t="s">
        <v>65</v>
      </c>
      <c r="O6222" t="s">
        <v>8357</v>
      </c>
    </row>
    <row r="6223" spans="1:15" x14ac:dyDescent="0.3">
      <c r="A6223" t="s">
        <v>8358</v>
      </c>
      <c r="B6223" t="s">
        <v>5</v>
      </c>
      <c r="C6223" t="s">
        <v>15</v>
      </c>
      <c r="D6223" t="s">
        <v>74</v>
      </c>
      <c r="E6223" t="s">
        <v>75</v>
      </c>
      <c r="F6223" t="s">
        <v>65</v>
      </c>
      <c r="G6223" t="s">
        <v>66</v>
      </c>
      <c r="H6223" t="s">
        <v>67</v>
      </c>
      <c r="I6223">
        <v>2004</v>
      </c>
      <c r="J6223" t="s">
        <v>68</v>
      </c>
      <c r="K6223">
        <v>2005</v>
      </c>
      <c r="M6223" t="s">
        <v>78</v>
      </c>
      <c r="N6223" t="s">
        <v>65</v>
      </c>
      <c r="O6223" t="s">
        <v>8359</v>
      </c>
    </row>
    <row r="6224" spans="1:15" x14ac:dyDescent="0.3">
      <c r="A6224" t="s">
        <v>8360</v>
      </c>
      <c r="B6224" t="s">
        <v>5</v>
      </c>
      <c r="C6224" t="s">
        <v>27</v>
      </c>
      <c r="D6224" t="s">
        <v>89</v>
      </c>
      <c r="E6224" t="s">
        <v>90</v>
      </c>
      <c r="F6224" t="s">
        <v>65</v>
      </c>
      <c r="G6224" t="s">
        <v>66</v>
      </c>
      <c r="H6224" t="s">
        <v>67</v>
      </c>
      <c r="I6224">
        <v>2006</v>
      </c>
      <c r="J6224" t="s">
        <v>68</v>
      </c>
      <c r="K6224">
        <v>2007</v>
      </c>
      <c r="L6224" s="18">
        <v>39159</v>
      </c>
      <c r="M6224" t="s">
        <v>69</v>
      </c>
      <c r="N6224" t="s">
        <v>65</v>
      </c>
      <c r="O6224" t="s">
        <v>8109</v>
      </c>
    </row>
    <row r="6225" spans="1:15" x14ac:dyDescent="0.3">
      <c r="A6225" t="s">
        <v>8361</v>
      </c>
      <c r="B6225" t="s">
        <v>5</v>
      </c>
      <c r="C6225" t="s">
        <v>27</v>
      </c>
      <c r="D6225" t="s">
        <v>89</v>
      </c>
      <c r="E6225" t="s">
        <v>90</v>
      </c>
      <c r="F6225" t="s">
        <v>65</v>
      </c>
      <c r="G6225" t="s">
        <v>66</v>
      </c>
      <c r="H6225" t="s">
        <v>67</v>
      </c>
      <c r="I6225">
        <v>2006</v>
      </c>
      <c r="J6225" t="s">
        <v>68</v>
      </c>
      <c r="K6225">
        <v>2007</v>
      </c>
      <c r="L6225" s="18">
        <v>39087</v>
      </c>
      <c r="M6225" t="s">
        <v>69</v>
      </c>
      <c r="N6225" t="s">
        <v>65</v>
      </c>
      <c r="O6225" t="s">
        <v>2590</v>
      </c>
    </row>
    <row r="6226" spans="1:15" x14ac:dyDescent="0.3">
      <c r="A6226" t="s">
        <v>8362</v>
      </c>
      <c r="B6226" t="s">
        <v>5</v>
      </c>
      <c r="C6226" t="s">
        <v>19</v>
      </c>
      <c r="D6226" t="s">
        <v>89</v>
      </c>
      <c r="E6226" t="s">
        <v>90</v>
      </c>
      <c r="F6226" t="s">
        <v>65</v>
      </c>
      <c r="G6226" t="s">
        <v>66</v>
      </c>
      <c r="H6226" t="s">
        <v>67</v>
      </c>
      <c r="I6226">
        <v>2006</v>
      </c>
      <c r="J6226" t="s">
        <v>68</v>
      </c>
      <c r="K6226">
        <v>2007</v>
      </c>
      <c r="L6226" s="18">
        <v>39098</v>
      </c>
      <c r="M6226" t="s">
        <v>69</v>
      </c>
      <c r="N6226" t="s">
        <v>65</v>
      </c>
      <c r="O6226" t="s">
        <v>8363</v>
      </c>
    </row>
    <row r="6227" spans="1:15" x14ac:dyDescent="0.3">
      <c r="A6227" t="s">
        <v>8364</v>
      </c>
      <c r="B6227" t="s">
        <v>5</v>
      </c>
      <c r="C6227" t="s">
        <v>26</v>
      </c>
      <c r="D6227" t="s">
        <v>74</v>
      </c>
      <c r="E6227" t="s">
        <v>75</v>
      </c>
      <c r="F6227" t="s">
        <v>65</v>
      </c>
      <c r="G6227" t="s">
        <v>66</v>
      </c>
      <c r="H6227" t="s">
        <v>67</v>
      </c>
      <c r="I6227">
        <v>2007</v>
      </c>
      <c r="J6227" t="s">
        <v>68</v>
      </c>
      <c r="K6227">
        <v>2011</v>
      </c>
      <c r="L6227" s="18">
        <v>40731</v>
      </c>
      <c r="M6227" t="s">
        <v>69</v>
      </c>
      <c r="N6227" t="s">
        <v>65</v>
      </c>
      <c r="O6227" t="s">
        <v>8365</v>
      </c>
    </row>
    <row r="6228" spans="1:15" x14ac:dyDescent="0.3">
      <c r="A6228" t="s">
        <v>8366</v>
      </c>
      <c r="B6228" t="s">
        <v>5</v>
      </c>
      <c r="C6228" t="s">
        <v>17</v>
      </c>
      <c r="D6228" t="s">
        <v>89</v>
      </c>
      <c r="E6228" t="s">
        <v>90</v>
      </c>
      <c r="F6228" t="s">
        <v>65</v>
      </c>
      <c r="G6228" t="s">
        <v>66</v>
      </c>
      <c r="H6228" t="s">
        <v>67</v>
      </c>
      <c r="I6228">
        <v>2006</v>
      </c>
      <c r="J6228" t="s">
        <v>68</v>
      </c>
      <c r="K6228">
        <v>2007</v>
      </c>
      <c r="L6228" s="18">
        <v>39203</v>
      </c>
      <c r="M6228" t="s">
        <v>69</v>
      </c>
      <c r="N6228" t="s">
        <v>65</v>
      </c>
      <c r="O6228" t="s">
        <v>8367</v>
      </c>
    </row>
    <row r="6229" spans="1:15" x14ac:dyDescent="0.3">
      <c r="A6229" t="s">
        <v>8368</v>
      </c>
      <c r="B6229" t="s">
        <v>5</v>
      </c>
      <c r="C6229" t="s">
        <v>27</v>
      </c>
      <c r="D6229" t="s">
        <v>89</v>
      </c>
      <c r="E6229" t="s">
        <v>90</v>
      </c>
      <c r="F6229" t="s">
        <v>65</v>
      </c>
      <c r="G6229" t="s">
        <v>66</v>
      </c>
      <c r="H6229" t="s">
        <v>67</v>
      </c>
      <c r="I6229">
        <v>2006</v>
      </c>
      <c r="J6229" t="s">
        <v>68</v>
      </c>
      <c r="K6229">
        <v>2007</v>
      </c>
      <c r="L6229" s="18">
        <v>39087</v>
      </c>
      <c r="M6229" t="s">
        <v>69</v>
      </c>
      <c r="N6229" t="s">
        <v>65</v>
      </c>
      <c r="O6229" t="s">
        <v>7646</v>
      </c>
    </row>
    <row r="6230" spans="1:15" x14ac:dyDescent="0.3">
      <c r="A6230" t="s">
        <v>8369</v>
      </c>
      <c r="B6230" t="s">
        <v>5</v>
      </c>
      <c r="C6230" t="s">
        <v>27</v>
      </c>
      <c r="D6230" t="s">
        <v>74</v>
      </c>
      <c r="E6230" t="s">
        <v>75</v>
      </c>
      <c r="F6230" t="s">
        <v>65</v>
      </c>
      <c r="G6230" t="s">
        <v>66</v>
      </c>
      <c r="H6230" t="s">
        <v>67</v>
      </c>
      <c r="I6230">
        <v>2006</v>
      </c>
      <c r="J6230" t="s">
        <v>68</v>
      </c>
      <c r="K6230">
        <v>2007</v>
      </c>
      <c r="L6230" s="18">
        <v>39142</v>
      </c>
      <c r="M6230" t="s">
        <v>69</v>
      </c>
      <c r="N6230" t="s">
        <v>65</v>
      </c>
      <c r="O6230" t="s">
        <v>8370</v>
      </c>
    </row>
    <row r="6231" spans="1:15" x14ac:dyDescent="0.3">
      <c r="A6231" t="s">
        <v>8371</v>
      </c>
      <c r="B6231" t="s">
        <v>5</v>
      </c>
      <c r="C6231" t="s">
        <v>15</v>
      </c>
      <c r="D6231" t="s">
        <v>89</v>
      </c>
      <c r="E6231" t="s">
        <v>90</v>
      </c>
      <c r="F6231" t="s">
        <v>65</v>
      </c>
      <c r="G6231" t="s">
        <v>66</v>
      </c>
      <c r="H6231" t="s">
        <v>67</v>
      </c>
      <c r="I6231">
        <v>2006</v>
      </c>
      <c r="J6231" t="s">
        <v>68</v>
      </c>
      <c r="K6231">
        <v>2006</v>
      </c>
      <c r="L6231" s="18">
        <v>38833</v>
      </c>
      <c r="M6231" t="s">
        <v>69</v>
      </c>
      <c r="N6231" t="s">
        <v>65</v>
      </c>
      <c r="O6231" t="s">
        <v>8372</v>
      </c>
    </row>
    <row r="6232" spans="1:15" x14ac:dyDescent="0.3">
      <c r="A6232" t="s">
        <v>8373</v>
      </c>
      <c r="B6232" t="s">
        <v>5</v>
      </c>
      <c r="C6232" t="s">
        <v>25</v>
      </c>
      <c r="D6232" t="s">
        <v>63</v>
      </c>
      <c r="E6232" t="s">
        <v>64</v>
      </c>
      <c r="F6232" t="s">
        <v>65</v>
      </c>
      <c r="G6232" t="s">
        <v>66</v>
      </c>
      <c r="H6232" t="s">
        <v>67</v>
      </c>
      <c r="I6232">
        <v>2004</v>
      </c>
      <c r="J6232" t="s">
        <v>68</v>
      </c>
      <c r="K6232">
        <v>2004</v>
      </c>
      <c r="L6232" s="18">
        <v>38322</v>
      </c>
      <c r="M6232" t="s">
        <v>69</v>
      </c>
      <c r="N6232" t="s">
        <v>65</v>
      </c>
      <c r="O6232" t="s">
        <v>8374</v>
      </c>
    </row>
    <row r="6233" spans="1:15" x14ac:dyDescent="0.3">
      <c r="A6233" t="s">
        <v>8375</v>
      </c>
      <c r="B6233" t="s">
        <v>5</v>
      </c>
      <c r="C6233" t="s">
        <v>15</v>
      </c>
      <c r="D6233" t="s">
        <v>89</v>
      </c>
      <c r="E6233" t="s">
        <v>90</v>
      </c>
      <c r="F6233" t="s">
        <v>65</v>
      </c>
      <c r="G6233" t="s">
        <v>66</v>
      </c>
      <c r="H6233" t="s">
        <v>67</v>
      </c>
      <c r="I6233">
        <v>2006</v>
      </c>
      <c r="J6233" t="s">
        <v>68</v>
      </c>
      <c r="K6233">
        <v>2006</v>
      </c>
      <c r="L6233" s="18">
        <v>38870</v>
      </c>
      <c r="M6233" t="s">
        <v>69</v>
      </c>
      <c r="N6233" t="s">
        <v>65</v>
      </c>
      <c r="O6233" t="s">
        <v>8372</v>
      </c>
    </row>
    <row r="6234" spans="1:15" x14ac:dyDescent="0.3">
      <c r="A6234" t="s">
        <v>8376</v>
      </c>
      <c r="B6234" t="s">
        <v>5</v>
      </c>
      <c r="C6234" t="s">
        <v>25</v>
      </c>
      <c r="D6234" t="s">
        <v>63</v>
      </c>
      <c r="E6234" t="s">
        <v>64</v>
      </c>
      <c r="F6234" t="s">
        <v>65</v>
      </c>
      <c r="G6234" t="s">
        <v>66</v>
      </c>
      <c r="H6234" t="s">
        <v>67</v>
      </c>
      <c r="I6234">
        <v>2007</v>
      </c>
      <c r="J6234" t="s">
        <v>68</v>
      </c>
      <c r="K6234">
        <v>2007</v>
      </c>
      <c r="M6234" t="s">
        <v>78</v>
      </c>
      <c r="N6234" t="s">
        <v>65</v>
      </c>
      <c r="O6234" t="s">
        <v>8142</v>
      </c>
    </row>
    <row r="6235" spans="1:15" x14ac:dyDescent="0.3">
      <c r="A6235" t="s">
        <v>8377</v>
      </c>
      <c r="B6235" t="s">
        <v>5</v>
      </c>
      <c r="C6235" t="s">
        <v>18</v>
      </c>
      <c r="D6235" t="s">
        <v>89</v>
      </c>
      <c r="E6235" t="s">
        <v>90</v>
      </c>
      <c r="F6235" t="s">
        <v>65</v>
      </c>
      <c r="G6235" t="s">
        <v>66</v>
      </c>
      <c r="H6235" t="s">
        <v>67</v>
      </c>
      <c r="I6235">
        <v>2006</v>
      </c>
      <c r="J6235" t="s">
        <v>68</v>
      </c>
      <c r="K6235">
        <v>2009</v>
      </c>
      <c r="L6235" s="18">
        <v>40009</v>
      </c>
      <c r="M6235" t="s">
        <v>69</v>
      </c>
      <c r="N6235" t="s">
        <v>65</v>
      </c>
      <c r="O6235" t="s">
        <v>7518</v>
      </c>
    </row>
    <row r="6236" spans="1:15" x14ac:dyDescent="0.3">
      <c r="A6236" t="s">
        <v>8378</v>
      </c>
      <c r="B6236" t="s">
        <v>5</v>
      </c>
      <c r="C6236" t="s">
        <v>28</v>
      </c>
      <c r="D6236" t="s">
        <v>63</v>
      </c>
      <c r="E6236" t="s">
        <v>64</v>
      </c>
      <c r="F6236" t="s">
        <v>65</v>
      </c>
      <c r="G6236" t="s">
        <v>66</v>
      </c>
      <c r="H6236" t="s">
        <v>67</v>
      </c>
      <c r="I6236">
        <v>2006</v>
      </c>
      <c r="J6236" t="s">
        <v>68</v>
      </c>
      <c r="K6236">
        <v>2007</v>
      </c>
      <c r="L6236" s="18">
        <v>39211</v>
      </c>
      <c r="M6236" t="s">
        <v>69</v>
      </c>
      <c r="N6236" t="s">
        <v>65</v>
      </c>
      <c r="O6236" t="s">
        <v>87</v>
      </c>
    </row>
    <row r="6237" spans="1:15" x14ac:dyDescent="0.3">
      <c r="A6237" t="s">
        <v>8379</v>
      </c>
      <c r="B6237" t="s">
        <v>5</v>
      </c>
      <c r="C6237" t="s">
        <v>18</v>
      </c>
      <c r="D6237" t="s">
        <v>74</v>
      </c>
      <c r="E6237" t="s">
        <v>75</v>
      </c>
      <c r="F6237" t="s">
        <v>65</v>
      </c>
      <c r="G6237" t="s">
        <v>66</v>
      </c>
      <c r="H6237" t="s">
        <v>67</v>
      </c>
      <c r="I6237">
        <v>2007</v>
      </c>
      <c r="J6237" t="s">
        <v>68</v>
      </c>
      <c r="K6237">
        <v>2013</v>
      </c>
      <c r="L6237" s="18">
        <v>39873</v>
      </c>
      <c r="M6237" t="s">
        <v>69</v>
      </c>
      <c r="N6237" t="s">
        <v>65</v>
      </c>
      <c r="O6237" t="s">
        <v>526</v>
      </c>
    </row>
    <row r="6238" spans="1:15" x14ac:dyDescent="0.3">
      <c r="A6238" t="s">
        <v>8380</v>
      </c>
      <c r="B6238" t="s">
        <v>5</v>
      </c>
      <c r="C6238" t="s">
        <v>15</v>
      </c>
      <c r="D6238" t="s">
        <v>89</v>
      </c>
      <c r="E6238" t="s">
        <v>90</v>
      </c>
      <c r="F6238" t="s">
        <v>65</v>
      </c>
      <c r="G6238" t="s">
        <v>66</v>
      </c>
      <c r="H6238" t="s">
        <v>67</v>
      </c>
      <c r="I6238">
        <v>2006</v>
      </c>
      <c r="J6238" t="s">
        <v>68</v>
      </c>
      <c r="K6238">
        <v>2007</v>
      </c>
      <c r="L6238" s="18">
        <v>39107</v>
      </c>
      <c r="M6238" t="s">
        <v>69</v>
      </c>
      <c r="N6238" t="s">
        <v>65</v>
      </c>
      <c r="O6238" t="s">
        <v>7536</v>
      </c>
    </row>
    <row r="6239" spans="1:15" x14ac:dyDescent="0.3">
      <c r="A6239" t="s">
        <v>8381</v>
      </c>
      <c r="B6239" t="s">
        <v>5</v>
      </c>
      <c r="C6239" t="s">
        <v>22</v>
      </c>
      <c r="D6239" t="s">
        <v>89</v>
      </c>
      <c r="E6239" t="s">
        <v>90</v>
      </c>
      <c r="F6239" t="s">
        <v>65</v>
      </c>
      <c r="G6239" t="s">
        <v>66</v>
      </c>
      <c r="H6239" t="s">
        <v>67</v>
      </c>
      <c r="I6239">
        <v>2006</v>
      </c>
      <c r="J6239" t="s">
        <v>68</v>
      </c>
      <c r="M6239" t="s">
        <v>78</v>
      </c>
      <c r="N6239" t="s">
        <v>65</v>
      </c>
      <c r="O6239" t="s">
        <v>8382</v>
      </c>
    </row>
    <row r="6240" spans="1:15" x14ac:dyDescent="0.3">
      <c r="A6240" t="s">
        <v>8383</v>
      </c>
      <c r="B6240" t="s">
        <v>5</v>
      </c>
      <c r="C6240" t="s">
        <v>24</v>
      </c>
      <c r="D6240" t="s">
        <v>89</v>
      </c>
      <c r="E6240" t="s">
        <v>90</v>
      </c>
      <c r="F6240" t="s">
        <v>65</v>
      </c>
      <c r="G6240" t="s">
        <v>66</v>
      </c>
      <c r="H6240" t="s">
        <v>67</v>
      </c>
      <c r="I6240">
        <v>2006</v>
      </c>
      <c r="J6240" t="s">
        <v>68</v>
      </c>
      <c r="K6240">
        <v>2006</v>
      </c>
      <c r="L6240" s="18">
        <v>39066</v>
      </c>
      <c r="M6240" t="s">
        <v>69</v>
      </c>
      <c r="N6240" t="s">
        <v>65</v>
      </c>
      <c r="O6240" t="s">
        <v>8384</v>
      </c>
    </row>
    <row r="6241" spans="1:15" x14ac:dyDescent="0.3">
      <c r="A6241" t="s">
        <v>8385</v>
      </c>
      <c r="B6241" t="s">
        <v>5</v>
      </c>
      <c r="C6241" t="s">
        <v>19</v>
      </c>
      <c r="D6241" t="s">
        <v>63</v>
      </c>
      <c r="E6241" t="s">
        <v>64</v>
      </c>
      <c r="F6241" t="s">
        <v>65</v>
      </c>
      <c r="G6241" t="s">
        <v>84</v>
      </c>
      <c r="H6241" t="s">
        <v>227</v>
      </c>
      <c r="I6241">
        <v>2006</v>
      </c>
      <c r="J6241" t="s">
        <v>68</v>
      </c>
      <c r="M6241" t="s">
        <v>78</v>
      </c>
      <c r="N6241" t="s">
        <v>65</v>
      </c>
      <c r="O6241" t="s">
        <v>8386</v>
      </c>
    </row>
    <row r="6242" spans="1:15" x14ac:dyDescent="0.3">
      <c r="A6242" t="s">
        <v>8387</v>
      </c>
      <c r="B6242" t="s">
        <v>5</v>
      </c>
      <c r="C6242" t="s">
        <v>19</v>
      </c>
      <c r="D6242" t="s">
        <v>89</v>
      </c>
      <c r="E6242" t="s">
        <v>90</v>
      </c>
      <c r="F6242" t="s">
        <v>65</v>
      </c>
      <c r="G6242" t="s">
        <v>66</v>
      </c>
      <c r="H6242" t="s">
        <v>67</v>
      </c>
      <c r="I6242">
        <v>2006</v>
      </c>
      <c r="J6242" t="s">
        <v>68</v>
      </c>
      <c r="K6242">
        <v>2008</v>
      </c>
      <c r="L6242" s="18">
        <v>39479</v>
      </c>
      <c r="M6242" t="s">
        <v>69</v>
      </c>
      <c r="N6242" t="s">
        <v>65</v>
      </c>
      <c r="O6242" t="s">
        <v>8388</v>
      </c>
    </row>
    <row r="6243" spans="1:15" x14ac:dyDescent="0.3">
      <c r="A6243" t="s">
        <v>8389</v>
      </c>
      <c r="B6243" t="s">
        <v>5</v>
      </c>
      <c r="C6243" t="s">
        <v>15</v>
      </c>
      <c r="D6243" t="s">
        <v>89</v>
      </c>
      <c r="E6243" t="s">
        <v>90</v>
      </c>
      <c r="F6243" t="s">
        <v>65</v>
      </c>
      <c r="G6243" t="s">
        <v>66</v>
      </c>
      <c r="H6243" t="s">
        <v>67</v>
      </c>
      <c r="I6243">
        <v>2006</v>
      </c>
      <c r="J6243" t="s">
        <v>68</v>
      </c>
      <c r="K6243">
        <v>2007</v>
      </c>
      <c r="L6243" s="18">
        <v>39365</v>
      </c>
      <c r="M6243" t="s">
        <v>69</v>
      </c>
      <c r="N6243" t="s">
        <v>65</v>
      </c>
      <c r="O6243" t="s">
        <v>7818</v>
      </c>
    </row>
    <row r="6244" spans="1:15" x14ac:dyDescent="0.3">
      <c r="A6244" t="s">
        <v>8390</v>
      </c>
      <c r="B6244" t="s">
        <v>5</v>
      </c>
      <c r="C6244" t="s">
        <v>15</v>
      </c>
      <c r="D6244" t="s">
        <v>89</v>
      </c>
      <c r="E6244" t="s">
        <v>90</v>
      </c>
      <c r="F6244" t="s">
        <v>65</v>
      </c>
      <c r="G6244" t="s">
        <v>66</v>
      </c>
      <c r="H6244" t="s">
        <v>67</v>
      </c>
      <c r="I6244">
        <v>2007</v>
      </c>
      <c r="J6244" t="s">
        <v>68</v>
      </c>
      <c r="K6244">
        <v>2007</v>
      </c>
      <c r="L6244" s="18">
        <v>39199</v>
      </c>
      <c r="M6244" t="s">
        <v>69</v>
      </c>
      <c r="N6244" t="s">
        <v>65</v>
      </c>
      <c r="O6244" t="s">
        <v>7536</v>
      </c>
    </row>
    <row r="6245" spans="1:15" x14ac:dyDescent="0.3">
      <c r="A6245" t="s">
        <v>8391</v>
      </c>
      <c r="B6245" t="s">
        <v>5</v>
      </c>
      <c r="C6245" t="s">
        <v>25</v>
      </c>
      <c r="D6245" t="s">
        <v>63</v>
      </c>
      <c r="E6245" t="s">
        <v>64</v>
      </c>
      <c r="F6245" t="s">
        <v>65</v>
      </c>
      <c r="G6245" t="s">
        <v>66</v>
      </c>
      <c r="H6245" t="s">
        <v>67</v>
      </c>
      <c r="I6245">
        <v>2007</v>
      </c>
      <c r="J6245" t="s">
        <v>68</v>
      </c>
      <c r="K6245">
        <v>2007</v>
      </c>
      <c r="L6245" s="18">
        <v>39234</v>
      </c>
      <c r="M6245" t="s">
        <v>69</v>
      </c>
      <c r="N6245" t="s">
        <v>65</v>
      </c>
      <c r="O6245" t="s">
        <v>8392</v>
      </c>
    </row>
    <row r="6246" spans="1:15" x14ac:dyDescent="0.3">
      <c r="A6246" t="s">
        <v>8393</v>
      </c>
      <c r="B6246" t="s">
        <v>5</v>
      </c>
      <c r="C6246" t="s">
        <v>15</v>
      </c>
      <c r="D6246" t="s">
        <v>74</v>
      </c>
      <c r="E6246" t="s">
        <v>75</v>
      </c>
      <c r="F6246" t="s">
        <v>65</v>
      </c>
      <c r="G6246" t="s">
        <v>66</v>
      </c>
      <c r="H6246" t="s">
        <v>67</v>
      </c>
      <c r="I6246">
        <v>2005</v>
      </c>
      <c r="J6246" t="s">
        <v>68</v>
      </c>
      <c r="K6246">
        <v>2006</v>
      </c>
      <c r="L6246" s="18">
        <v>38961</v>
      </c>
      <c r="M6246" t="s">
        <v>69</v>
      </c>
      <c r="N6246" t="s">
        <v>65</v>
      </c>
      <c r="O6246" t="s">
        <v>7646</v>
      </c>
    </row>
    <row r="6247" spans="1:15" x14ac:dyDescent="0.3">
      <c r="A6247" t="s">
        <v>8394</v>
      </c>
      <c r="B6247" t="s">
        <v>5</v>
      </c>
      <c r="C6247" t="s">
        <v>19</v>
      </c>
      <c r="D6247" t="s">
        <v>89</v>
      </c>
      <c r="E6247" t="s">
        <v>90</v>
      </c>
      <c r="F6247" t="s">
        <v>65</v>
      </c>
      <c r="G6247" t="s">
        <v>66</v>
      </c>
      <c r="H6247" t="s">
        <v>67</v>
      </c>
      <c r="I6247">
        <v>2005</v>
      </c>
      <c r="J6247" t="s">
        <v>68</v>
      </c>
      <c r="K6247">
        <v>2005</v>
      </c>
      <c r="L6247" s="18">
        <v>38457</v>
      </c>
      <c r="M6247" t="s">
        <v>69</v>
      </c>
      <c r="N6247" t="s">
        <v>65</v>
      </c>
      <c r="O6247" t="s">
        <v>7653</v>
      </c>
    </row>
    <row r="6248" spans="1:15" x14ac:dyDescent="0.3">
      <c r="A6248" t="s">
        <v>8395</v>
      </c>
      <c r="B6248" t="s">
        <v>5</v>
      </c>
      <c r="C6248" t="s">
        <v>15</v>
      </c>
      <c r="D6248" t="s">
        <v>89</v>
      </c>
      <c r="E6248" t="s">
        <v>90</v>
      </c>
      <c r="F6248" t="s">
        <v>65</v>
      </c>
      <c r="G6248" t="s">
        <v>66</v>
      </c>
      <c r="H6248" t="s">
        <v>67</v>
      </c>
      <c r="I6248">
        <v>2006</v>
      </c>
      <c r="J6248" t="s">
        <v>68</v>
      </c>
      <c r="K6248">
        <v>2006</v>
      </c>
      <c r="L6248" s="18">
        <v>39063</v>
      </c>
      <c r="M6248" t="s">
        <v>69</v>
      </c>
      <c r="N6248" t="s">
        <v>65</v>
      </c>
      <c r="O6248" t="s">
        <v>7748</v>
      </c>
    </row>
    <row r="6249" spans="1:15" x14ac:dyDescent="0.3">
      <c r="A6249" t="s">
        <v>8396</v>
      </c>
      <c r="B6249" t="s">
        <v>5</v>
      </c>
      <c r="C6249" t="s">
        <v>16</v>
      </c>
      <c r="D6249" t="s">
        <v>89</v>
      </c>
      <c r="E6249" t="s">
        <v>90</v>
      </c>
      <c r="F6249" t="s">
        <v>65</v>
      </c>
      <c r="G6249" t="s">
        <v>66</v>
      </c>
      <c r="H6249" t="s">
        <v>67</v>
      </c>
      <c r="I6249">
        <v>2005</v>
      </c>
      <c r="J6249" t="s">
        <v>68</v>
      </c>
      <c r="K6249">
        <v>2005</v>
      </c>
      <c r="L6249" s="18">
        <v>38687</v>
      </c>
      <c r="M6249" t="s">
        <v>69</v>
      </c>
      <c r="N6249" t="s">
        <v>65</v>
      </c>
      <c r="O6249" t="s">
        <v>7981</v>
      </c>
    </row>
    <row r="6250" spans="1:15" x14ac:dyDescent="0.3">
      <c r="A6250" t="s">
        <v>8397</v>
      </c>
      <c r="B6250" t="s">
        <v>5</v>
      </c>
      <c r="C6250" t="s">
        <v>25</v>
      </c>
      <c r="D6250" t="s">
        <v>63</v>
      </c>
      <c r="E6250" t="s">
        <v>64</v>
      </c>
      <c r="F6250" t="s">
        <v>65</v>
      </c>
      <c r="G6250" t="s">
        <v>66</v>
      </c>
      <c r="H6250" t="s">
        <v>67</v>
      </c>
      <c r="I6250">
        <v>2007</v>
      </c>
      <c r="J6250" t="s">
        <v>68</v>
      </c>
      <c r="K6250">
        <v>2007</v>
      </c>
      <c r="L6250" s="18">
        <v>39302</v>
      </c>
      <c r="M6250" t="s">
        <v>69</v>
      </c>
      <c r="N6250" t="s">
        <v>65</v>
      </c>
      <c r="O6250" t="s">
        <v>7870</v>
      </c>
    </row>
    <row r="6251" spans="1:15" x14ac:dyDescent="0.3">
      <c r="A6251" t="s">
        <v>8398</v>
      </c>
      <c r="B6251" t="s">
        <v>5</v>
      </c>
      <c r="C6251" t="s">
        <v>15</v>
      </c>
      <c r="D6251" t="s">
        <v>74</v>
      </c>
      <c r="E6251" t="s">
        <v>75</v>
      </c>
      <c r="F6251" t="s">
        <v>65</v>
      </c>
      <c r="G6251" t="s">
        <v>66</v>
      </c>
      <c r="H6251" t="s">
        <v>67</v>
      </c>
      <c r="I6251">
        <v>2006</v>
      </c>
      <c r="J6251" t="s">
        <v>68</v>
      </c>
      <c r="K6251">
        <v>2008</v>
      </c>
      <c r="L6251" s="18">
        <v>39600</v>
      </c>
      <c r="M6251" t="s">
        <v>69</v>
      </c>
      <c r="N6251" t="s">
        <v>65</v>
      </c>
      <c r="O6251" t="s">
        <v>8399</v>
      </c>
    </row>
    <row r="6252" spans="1:15" x14ac:dyDescent="0.3">
      <c r="A6252" t="s">
        <v>8400</v>
      </c>
      <c r="B6252" t="s">
        <v>5</v>
      </c>
      <c r="C6252" t="s">
        <v>25</v>
      </c>
      <c r="D6252" t="s">
        <v>63</v>
      </c>
      <c r="E6252" t="s">
        <v>64</v>
      </c>
      <c r="F6252" t="s">
        <v>65</v>
      </c>
      <c r="G6252" t="s">
        <v>66</v>
      </c>
      <c r="H6252" t="s">
        <v>67</v>
      </c>
      <c r="I6252">
        <v>2007</v>
      </c>
      <c r="J6252" t="s">
        <v>68</v>
      </c>
      <c r="K6252">
        <v>2008</v>
      </c>
      <c r="L6252" s="18">
        <v>39508</v>
      </c>
      <c r="M6252" t="s">
        <v>69</v>
      </c>
      <c r="N6252" t="s">
        <v>65</v>
      </c>
      <c r="O6252" t="s">
        <v>7870</v>
      </c>
    </row>
    <row r="6253" spans="1:15" x14ac:dyDescent="0.3">
      <c r="A6253" t="s">
        <v>8401</v>
      </c>
      <c r="B6253" t="s">
        <v>5</v>
      </c>
      <c r="C6253" t="s">
        <v>27</v>
      </c>
      <c r="D6253" t="s">
        <v>74</v>
      </c>
      <c r="E6253" t="s">
        <v>75</v>
      </c>
      <c r="F6253" t="s">
        <v>65</v>
      </c>
      <c r="G6253" t="s">
        <v>66</v>
      </c>
      <c r="H6253" t="s">
        <v>67</v>
      </c>
      <c r="I6253">
        <v>2006</v>
      </c>
      <c r="J6253" t="s">
        <v>68</v>
      </c>
      <c r="K6253">
        <v>2008</v>
      </c>
      <c r="L6253" s="18">
        <v>39624</v>
      </c>
      <c r="M6253" t="s">
        <v>69</v>
      </c>
      <c r="N6253" t="s">
        <v>65</v>
      </c>
      <c r="O6253" t="s">
        <v>8265</v>
      </c>
    </row>
    <row r="6254" spans="1:15" x14ac:dyDescent="0.3">
      <c r="A6254" t="s">
        <v>8402</v>
      </c>
      <c r="B6254" t="s">
        <v>5</v>
      </c>
      <c r="C6254" t="s">
        <v>19</v>
      </c>
      <c r="D6254" t="s">
        <v>74</v>
      </c>
      <c r="E6254" t="s">
        <v>75</v>
      </c>
      <c r="F6254" t="s">
        <v>65</v>
      </c>
      <c r="G6254" t="s">
        <v>66</v>
      </c>
      <c r="H6254" t="s">
        <v>67</v>
      </c>
      <c r="I6254">
        <v>2006</v>
      </c>
      <c r="J6254" t="s">
        <v>68</v>
      </c>
      <c r="K6254">
        <v>2007</v>
      </c>
      <c r="L6254" s="18">
        <v>39203</v>
      </c>
      <c r="M6254" t="s">
        <v>69</v>
      </c>
      <c r="N6254" t="s">
        <v>65</v>
      </c>
      <c r="O6254" t="s">
        <v>8403</v>
      </c>
    </row>
    <row r="6255" spans="1:15" x14ac:dyDescent="0.3">
      <c r="A6255" t="s">
        <v>8404</v>
      </c>
      <c r="B6255" t="s">
        <v>5</v>
      </c>
      <c r="C6255" t="s">
        <v>18</v>
      </c>
      <c r="D6255" t="s">
        <v>74</v>
      </c>
      <c r="E6255" t="s">
        <v>75</v>
      </c>
      <c r="F6255" t="s">
        <v>65</v>
      </c>
      <c r="G6255" t="s">
        <v>66</v>
      </c>
      <c r="H6255" t="s">
        <v>67</v>
      </c>
      <c r="I6255">
        <v>2007</v>
      </c>
      <c r="J6255" t="s">
        <v>68</v>
      </c>
      <c r="K6255">
        <v>2011</v>
      </c>
      <c r="L6255" s="18">
        <v>40634</v>
      </c>
      <c r="M6255" t="s">
        <v>69</v>
      </c>
      <c r="N6255" t="s">
        <v>65</v>
      </c>
      <c r="O6255" t="s">
        <v>7543</v>
      </c>
    </row>
    <row r="6256" spans="1:15" x14ac:dyDescent="0.3">
      <c r="A6256" t="s">
        <v>8405</v>
      </c>
      <c r="B6256" t="s">
        <v>5</v>
      </c>
      <c r="C6256" t="s">
        <v>15</v>
      </c>
      <c r="D6256" t="s">
        <v>63</v>
      </c>
      <c r="E6256" t="s">
        <v>64</v>
      </c>
      <c r="F6256" t="s">
        <v>65</v>
      </c>
      <c r="G6256" t="s">
        <v>66</v>
      </c>
      <c r="H6256" t="s">
        <v>67</v>
      </c>
      <c r="I6256">
        <v>2003</v>
      </c>
      <c r="J6256" t="s">
        <v>68</v>
      </c>
      <c r="K6256">
        <v>2005</v>
      </c>
      <c r="L6256" s="18">
        <v>38626</v>
      </c>
      <c r="M6256" t="s">
        <v>69</v>
      </c>
      <c r="N6256" t="s">
        <v>65</v>
      </c>
      <c r="O6256" t="s">
        <v>7854</v>
      </c>
    </row>
    <row r="6257" spans="1:15" x14ac:dyDescent="0.3">
      <c r="A6257" t="s">
        <v>8406</v>
      </c>
      <c r="B6257" t="s">
        <v>5</v>
      </c>
      <c r="C6257" t="s">
        <v>15</v>
      </c>
      <c r="D6257" t="s">
        <v>89</v>
      </c>
      <c r="E6257" t="s">
        <v>90</v>
      </c>
      <c r="F6257" t="s">
        <v>65</v>
      </c>
      <c r="G6257" t="s">
        <v>66</v>
      </c>
      <c r="H6257" t="s">
        <v>67</v>
      </c>
      <c r="I6257">
        <v>2006</v>
      </c>
      <c r="J6257" t="s">
        <v>68</v>
      </c>
      <c r="K6257">
        <v>2006</v>
      </c>
      <c r="L6257" s="18">
        <v>39052</v>
      </c>
      <c r="M6257" t="s">
        <v>69</v>
      </c>
      <c r="N6257" t="s">
        <v>65</v>
      </c>
      <c r="O6257" t="s">
        <v>8407</v>
      </c>
    </row>
    <row r="6258" spans="1:15" x14ac:dyDescent="0.3">
      <c r="A6258" t="s">
        <v>8408</v>
      </c>
      <c r="B6258" t="s">
        <v>5</v>
      </c>
      <c r="C6258" t="s">
        <v>25</v>
      </c>
      <c r="D6258" t="s">
        <v>63</v>
      </c>
      <c r="E6258" t="s">
        <v>64</v>
      </c>
      <c r="F6258" t="s">
        <v>65</v>
      </c>
      <c r="G6258" t="s">
        <v>66</v>
      </c>
      <c r="H6258" t="s">
        <v>67</v>
      </c>
      <c r="I6258">
        <v>2007</v>
      </c>
      <c r="J6258" t="s">
        <v>68</v>
      </c>
      <c r="K6258">
        <v>2012</v>
      </c>
      <c r="L6258" s="18">
        <v>39514</v>
      </c>
      <c r="M6258" t="s">
        <v>69</v>
      </c>
      <c r="N6258" t="s">
        <v>65</v>
      </c>
      <c r="O6258" t="s">
        <v>8409</v>
      </c>
    </row>
    <row r="6259" spans="1:15" x14ac:dyDescent="0.3">
      <c r="A6259" t="s">
        <v>8410</v>
      </c>
      <c r="B6259" t="s">
        <v>5</v>
      </c>
      <c r="C6259" t="s">
        <v>31</v>
      </c>
      <c r="D6259" t="s">
        <v>89</v>
      </c>
      <c r="E6259" t="s">
        <v>90</v>
      </c>
      <c r="F6259" t="s">
        <v>65</v>
      </c>
      <c r="G6259" t="s">
        <v>66</v>
      </c>
      <c r="H6259" t="s">
        <v>67</v>
      </c>
      <c r="I6259">
        <v>2006</v>
      </c>
      <c r="J6259" t="s">
        <v>68</v>
      </c>
      <c r="M6259" t="s">
        <v>78</v>
      </c>
      <c r="N6259" t="s">
        <v>65</v>
      </c>
      <c r="O6259" t="s">
        <v>2593</v>
      </c>
    </row>
    <row r="6260" spans="1:15" x14ac:dyDescent="0.3">
      <c r="A6260" t="s">
        <v>8411</v>
      </c>
      <c r="B6260" t="s">
        <v>5</v>
      </c>
      <c r="C6260" t="s">
        <v>22</v>
      </c>
      <c r="D6260" t="s">
        <v>89</v>
      </c>
      <c r="E6260" t="s">
        <v>90</v>
      </c>
      <c r="F6260" t="s">
        <v>65</v>
      </c>
      <c r="G6260" t="s">
        <v>66</v>
      </c>
      <c r="H6260" t="s">
        <v>67</v>
      </c>
      <c r="I6260">
        <v>2007</v>
      </c>
      <c r="J6260" t="s">
        <v>68</v>
      </c>
      <c r="K6260">
        <v>2007</v>
      </c>
      <c r="L6260" s="18">
        <v>39114</v>
      </c>
      <c r="M6260" t="s">
        <v>69</v>
      </c>
      <c r="N6260" t="s">
        <v>65</v>
      </c>
      <c r="O6260" t="s">
        <v>8412</v>
      </c>
    </row>
    <row r="6261" spans="1:15" x14ac:dyDescent="0.3">
      <c r="A6261" t="s">
        <v>8413</v>
      </c>
      <c r="B6261" t="s">
        <v>5</v>
      </c>
      <c r="C6261" t="s">
        <v>23</v>
      </c>
      <c r="D6261" t="s">
        <v>74</v>
      </c>
      <c r="E6261" t="s">
        <v>75</v>
      </c>
      <c r="F6261" t="s">
        <v>65</v>
      </c>
      <c r="G6261" t="s">
        <v>66</v>
      </c>
      <c r="H6261" t="s">
        <v>67</v>
      </c>
      <c r="I6261">
        <v>2007</v>
      </c>
      <c r="J6261" t="s">
        <v>68</v>
      </c>
      <c r="K6261">
        <v>2008</v>
      </c>
      <c r="L6261" s="18">
        <v>39661</v>
      </c>
      <c r="M6261" t="s">
        <v>69</v>
      </c>
      <c r="N6261" t="s">
        <v>65</v>
      </c>
      <c r="O6261" t="s">
        <v>8194</v>
      </c>
    </row>
    <row r="6262" spans="1:15" x14ac:dyDescent="0.3">
      <c r="A6262" t="s">
        <v>8414</v>
      </c>
      <c r="B6262" t="s">
        <v>5</v>
      </c>
      <c r="C6262" t="s">
        <v>18</v>
      </c>
      <c r="D6262" t="s">
        <v>63</v>
      </c>
      <c r="E6262" t="s">
        <v>64</v>
      </c>
      <c r="F6262" t="s">
        <v>65</v>
      </c>
      <c r="G6262" t="s">
        <v>66</v>
      </c>
      <c r="H6262" t="s">
        <v>67</v>
      </c>
      <c r="I6262">
        <v>2006</v>
      </c>
      <c r="J6262" t="s">
        <v>68</v>
      </c>
      <c r="K6262">
        <v>2013</v>
      </c>
      <c r="L6262" s="18">
        <v>41334</v>
      </c>
      <c r="M6262" t="s">
        <v>69</v>
      </c>
      <c r="N6262" t="s">
        <v>65</v>
      </c>
      <c r="O6262" t="s">
        <v>7543</v>
      </c>
    </row>
    <row r="6263" spans="1:15" x14ac:dyDescent="0.3">
      <c r="A6263" t="s">
        <v>8415</v>
      </c>
      <c r="B6263" t="s">
        <v>5</v>
      </c>
      <c r="C6263" t="s">
        <v>15</v>
      </c>
      <c r="D6263" t="s">
        <v>89</v>
      </c>
      <c r="E6263" t="s">
        <v>90</v>
      </c>
      <c r="F6263" t="s">
        <v>65</v>
      </c>
      <c r="G6263" t="s">
        <v>66</v>
      </c>
      <c r="H6263" t="s">
        <v>67</v>
      </c>
      <c r="I6263">
        <v>2007</v>
      </c>
      <c r="J6263" t="s">
        <v>68</v>
      </c>
      <c r="K6263">
        <v>2007</v>
      </c>
      <c r="L6263" s="18">
        <v>39417</v>
      </c>
      <c r="M6263" t="s">
        <v>69</v>
      </c>
      <c r="N6263" t="s">
        <v>65</v>
      </c>
      <c r="O6263" t="s">
        <v>2833</v>
      </c>
    </row>
    <row r="6264" spans="1:15" x14ac:dyDescent="0.3">
      <c r="A6264" t="s">
        <v>8416</v>
      </c>
      <c r="B6264" t="s">
        <v>5</v>
      </c>
      <c r="C6264" t="s">
        <v>25</v>
      </c>
      <c r="D6264" t="s">
        <v>74</v>
      </c>
      <c r="E6264" t="s">
        <v>75</v>
      </c>
      <c r="F6264" t="s">
        <v>65</v>
      </c>
      <c r="G6264" t="s">
        <v>66</v>
      </c>
      <c r="H6264" t="s">
        <v>67</v>
      </c>
      <c r="I6264">
        <v>2000</v>
      </c>
      <c r="J6264" t="s">
        <v>68</v>
      </c>
      <c r="K6264">
        <v>2001</v>
      </c>
      <c r="L6264" s="18">
        <v>37073</v>
      </c>
      <c r="M6264" t="s">
        <v>69</v>
      </c>
      <c r="N6264" t="s">
        <v>65</v>
      </c>
      <c r="O6264" t="s">
        <v>7870</v>
      </c>
    </row>
    <row r="6265" spans="1:15" x14ac:dyDescent="0.3">
      <c r="A6265" t="s">
        <v>8417</v>
      </c>
      <c r="B6265" t="s">
        <v>5</v>
      </c>
      <c r="C6265" t="s">
        <v>25</v>
      </c>
      <c r="D6265" t="s">
        <v>63</v>
      </c>
      <c r="E6265" t="s">
        <v>64</v>
      </c>
      <c r="F6265" t="s">
        <v>65</v>
      </c>
      <c r="G6265" t="s">
        <v>66</v>
      </c>
      <c r="H6265" t="s">
        <v>67</v>
      </c>
      <c r="I6265">
        <v>2007</v>
      </c>
      <c r="J6265" t="s">
        <v>68</v>
      </c>
      <c r="K6265">
        <v>2008</v>
      </c>
      <c r="L6265" s="18">
        <v>39524</v>
      </c>
      <c r="M6265" t="s">
        <v>69</v>
      </c>
      <c r="N6265" t="s">
        <v>65</v>
      </c>
      <c r="O6265" t="s">
        <v>8418</v>
      </c>
    </row>
    <row r="6266" spans="1:15" x14ac:dyDescent="0.3">
      <c r="A6266" t="s">
        <v>8419</v>
      </c>
      <c r="B6266" t="s">
        <v>5</v>
      </c>
      <c r="C6266" t="s">
        <v>15</v>
      </c>
      <c r="D6266" t="s">
        <v>89</v>
      </c>
      <c r="E6266" t="s">
        <v>90</v>
      </c>
      <c r="F6266" t="s">
        <v>65</v>
      </c>
      <c r="G6266" t="s">
        <v>66</v>
      </c>
      <c r="H6266" t="s">
        <v>67</v>
      </c>
      <c r="I6266">
        <v>2006</v>
      </c>
      <c r="J6266" t="s">
        <v>68</v>
      </c>
      <c r="K6266">
        <v>2007</v>
      </c>
      <c r="L6266" s="18">
        <v>39090</v>
      </c>
      <c r="M6266" t="s">
        <v>69</v>
      </c>
      <c r="N6266" t="s">
        <v>65</v>
      </c>
      <c r="O6266" t="s">
        <v>8420</v>
      </c>
    </row>
    <row r="6267" spans="1:15" x14ac:dyDescent="0.3">
      <c r="A6267" t="s">
        <v>8421</v>
      </c>
      <c r="B6267" t="s">
        <v>5</v>
      </c>
      <c r="C6267" t="s">
        <v>21</v>
      </c>
      <c r="D6267" t="s">
        <v>63</v>
      </c>
      <c r="E6267" t="s">
        <v>64</v>
      </c>
      <c r="F6267" t="s">
        <v>65</v>
      </c>
      <c r="G6267" t="s">
        <v>66</v>
      </c>
      <c r="H6267" t="s">
        <v>67</v>
      </c>
      <c r="I6267">
        <v>2007</v>
      </c>
      <c r="J6267" t="s">
        <v>68</v>
      </c>
      <c r="K6267">
        <v>2010</v>
      </c>
      <c r="L6267" s="18">
        <v>40330</v>
      </c>
      <c r="M6267" t="s">
        <v>69</v>
      </c>
      <c r="N6267" t="s">
        <v>65</v>
      </c>
      <c r="O6267" t="s">
        <v>7639</v>
      </c>
    </row>
    <row r="6268" spans="1:15" x14ac:dyDescent="0.3">
      <c r="A6268" t="s">
        <v>8422</v>
      </c>
      <c r="B6268" t="s">
        <v>5</v>
      </c>
      <c r="C6268" t="s">
        <v>22</v>
      </c>
      <c r="D6268" t="s">
        <v>63</v>
      </c>
      <c r="E6268" t="s">
        <v>64</v>
      </c>
      <c r="F6268" t="s">
        <v>65</v>
      </c>
      <c r="G6268" t="s">
        <v>66</v>
      </c>
      <c r="H6268" t="s">
        <v>67</v>
      </c>
      <c r="I6268">
        <v>2006</v>
      </c>
      <c r="J6268" t="s">
        <v>68</v>
      </c>
      <c r="K6268">
        <v>2007</v>
      </c>
      <c r="L6268" s="18">
        <v>39417</v>
      </c>
      <c r="M6268" t="s">
        <v>69</v>
      </c>
      <c r="N6268" t="s">
        <v>65</v>
      </c>
      <c r="O6268" t="s">
        <v>8423</v>
      </c>
    </row>
    <row r="6269" spans="1:15" x14ac:dyDescent="0.3">
      <c r="A6269" t="s">
        <v>8424</v>
      </c>
      <c r="B6269" t="s">
        <v>5</v>
      </c>
      <c r="C6269" t="s">
        <v>15</v>
      </c>
      <c r="D6269" t="s">
        <v>74</v>
      </c>
      <c r="E6269" t="s">
        <v>75</v>
      </c>
      <c r="F6269" t="s">
        <v>65</v>
      </c>
      <c r="G6269" t="s">
        <v>66</v>
      </c>
      <c r="H6269" t="s">
        <v>67</v>
      </c>
      <c r="I6269">
        <v>2006</v>
      </c>
      <c r="J6269" t="s">
        <v>68</v>
      </c>
      <c r="K6269">
        <v>2007</v>
      </c>
      <c r="L6269" s="18">
        <v>39203</v>
      </c>
      <c r="M6269" t="s">
        <v>69</v>
      </c>
      <c r="N6269" t="s">
        <v>65</v>
      </c>
      <c r="O6269" t="s">
        <v>8425</v>
      </c>
    </row>
    <row r="6270" spans="1:15" x14ac:dyDescent="0.3">
      <c r="A6270" t="s">
        <v>8426</v>
      </c>
      <c r="B6270" t="s">
        <v>5</v>
      </c>
      <c r="C6270" t="s">
        <v>25</v>
      </c>
      <c r="D6270" t="s">
        <v>89</v>
      </c>
      <c r="E6270" t="s">
        <v>90</v>
      </c>
      <c r="F6270" t="s">
        <v>65</v>
      </c>
      <c r="G6270" t="s">
        <v>66</v>
      </c>
      <c r="H6270" t="s">
        <v>67</v>
      </c>
      <c r="I6270">
        <v>2006</v>
      </c>
      <c r="J6270" t="s">
        <v>68</v>
      </c>
      <c r="M6270" t="s">
        <v>78</v>
      </c>
      <c r="N6270" t="s">
        <v>65</v>
      </c>
      <c r="O6270" t="s">
        <v>8427</v>
      </c>
    </row>
    <row r="6271" spans="1:15" x14ac:dyDescent="0.3">
      <c r="A6271" t="s">
        <v>8428</v>
      </c>
      <c r="B6271" t="s">
        <v>5</v>
      </c>
      <c r="C6271" t="s">
        <v>29</v>
      </c>
      <c r="D6271" t="s">
        <v>89</v>
      </c>
      <c r="E6271" t="s">
        <v>90</v>
      </c>
      <c r="F6271" t="s">
        <v>65</v>
      </c>
      <c r="G6271" t="s">
        <v>66</v>
      </c>
      <c r="H6271" t="s">
        <v>67</v>
      </c>
      <c r="I6271">
        <v>2007</v>
      </c>
      <c r="J6271" t="s">
        <v>68</v>
      </c>
      <c r="K6271">
        <v>2007</v>
      </c>
      <c r="L6271" s="18">
        <v>39295</v>
      </c>
      <c r="M6271" t="s">
        <v>69</v>
      </c>
      <c r="N6271" t="s">
        <v>65</v>
      </c>
      <c r="O6271" t="s">
        <v>8118</v>
      </c>
    </row>
    <row r="6272" spans="1:15" x14ac:dyDescent="0.3">
      <c r="A6272" t="s">
        <v>8429</v>
      </c>
      <c r="B6272" t="s">
        <v>5</v>
      </c>
      <c r="C6272" t="s">
        <v>25</v>
      </c>
      <c r="D6272" t="s">
        <v>74</v>
      </c>
      <c r="E6272" t="s">
        <v>75</v>
      </c>
      <c r="F6272" t="s">
        <v>65</v>
      </c>
      <c r="G6272" t="s">
        <v>66</v>
      </c>
      <c r="H6272" t="s">
        <v>67</v>
      </c>
      <c r="I6272">
        <v>2007</v>
      </c>
      <c r="J6272" t="s">
        <v>68</v>
      </c>
      <c r="K6272">
        <v>2007</v>
      </c>
      <c r="L6272" s="18">
        <v>39419</v>
      </c>
      <c r="M6272" t="s">
        <v>69</v>
      </c>
      <c r="N6272" t="s">
        <v>65</v>
      </c>
      <c r="O6272" t="s">
        <v>8430</v>
      </c>
    </row>
    <row r="6273" spans="1:15" x14ac:dyDescent="0.3">
      <c r="A6273" t="s">
        <v>8431</v>
      </c>
      <c r="B6273" t="s">
        <v>5</v>
      </c>
      <c r="C6273" t="s">
        <v>15</v>
      </c>
      <c r="D6273" t="s">
        <v>63</v>
      </c>
      <c r="E6273" t="s">
        <v>64</v>
      </c>
      <c r="F6273" t="s">
        <v>65</v>
      </c>
      <c r="G6273" t="s">
        <v>66</v>
      </c>
      <c r="H6273" t="s">
        <v>67</v>
      </c>
      <c r="I6273">
        <v>2007</v>
      </c>
      <c r="J6273" t="s">
        <v>68</v>
      </c>
      <c r="K6273">
        <v>2008</v>
      </c>
      <c r="L6273" s="18">
        <v>39692</v>
      </c>
      <c r="M6273" t="s">
        <v>69</v>
      </c>
      <c r="N6273" t="s">
        <v>65</v>
      </c>
      <c r="O6273" t="s">
        <v>7854</v>
      </c>
    </row>
    <row r="6274" spans="1:15" x14ac:dyDescent="0.3">
      <c r="A6274" t="s">
        <v>8432</v>
      </c>
      <c r="B6274" t="s">
        <v>5</v>
      </c>
      <c r="C6274" t="s">
        <v>18</v>
      </c>
      <c r="D6274" t="s">
        <v>74</v>
      </c>
      <c r="E6274" t="s">
        <v>75</v>
      </c>
      <c r="F6274" t="s">
        <v>65</v>
      </c>
      <c r="G6274" t="s">
        <v>66</v>
      </c>
      <c r="H6274" t="s">
        <v>67</v>
      </c>
      <c r="I6274">
        <v>2006</v>
      </c>
      <c r="J6274" t="s">
        <v>68</v>
      </c>
      <c r="K6274">
        <v>2012</v>
      </c>
      <c r="L6274" s="18">
        <v>41061</v>
      </c>
      <c r="M6274" t="s">
        <v>69</v>
      </c>
      <c r="N6274" t="s">
        <v>65</v>
      </c>
      <c r="O6274" t="s">
        <v>7543</v>
      </c>
    </row>
    <row r="6275" spans="1:15" x14ac:dyDescent="0.3">
      <c r="A6275" t="s">
        <v>8433</v>
      </c>
      <c r="B6275" t="s">
        <v>5</v>
      </c>
      <c r="C6275" t="s">
        <v>25</v>
      </c>
      <c r="D6275" t="s">
        <v>74</v>
      </c>
      <c r="E6275" t="s">
        <v>75</v>
      </c>
      <c r="F6275" t="s">
        <v>65</v>
      </c>
      <c r="G6275" t="s">
        <v>66</v>
      </c>
      <c r="H6275" t="s">
        <v>67</v>
      </c>
      <c r="I6275">
        <v>2001</v>
      </c>
      <c r="J6275" t="s">
        <v>68</v>
      </c>
      <c r="K6275">
        <v>2003</v>
      </c>
      <c r="L6275" s="18">
        <v>37712</v>
      </c>
      <c r="M6275" t="s">
        <v>69</v>
      </c>
      <c r="N6275" t="s">
        <v>65</v>
      </c>
      <c r="O6275" t="s">
        <v>7870</v>
      </c>
    </row>
    <row r="6276" spans="1:15" x14ac:dyDescent="0.3">
      <c r="A6276" t="s">
        <v>8434</v>
      </c>
      <c r="B6276" t="s">
        <v>5</v>
      </c>
      <c r="C6276" t="s">
        <v>31</v>
      </c>
      <c r="D6276" t="s">
        <v>89</v>
      </c>
      <c r="E6276" t="s">
        <v>90</v>
      </c>
      <c r="F6276" t="s">
        <v>65</v>
      </c>
      <c r="G6276" t="s">
        <v>66</v>
      </c>
      <c r="H6276" t="s">
        <v>67</v>
      </c>
      <c r="I6276">
        <v>2006</v>
      </c>
      <c r="J6276" t="s">
        <v>68</v>
      </c>
      <c r="M6276" t="s">
        <v>78</v>
      </c>
      <c r="N6276" t="s">
        <v>65</v>
      </c>
      <c r="O6276" t="s">
        <v>8265</v>
      </c>
    </row>
    <row r="6277" spans="1:15" x14ac:dyDescent="0.3">
      <c r="A6277" t="s">
        <v>8435</v>
      </c>
      <c r="B6277" t="s">
        <v>5</v>
      </c>
      <c r="C6277" t="s">
        <v>19</v>
      </c>
      <c r="D6277" t="s">
        <v>74</v>
      </c>
      <c r="E6277" t="s">
        <v>75</v>
      </c>
      <c r="F6277" t="s">
        <v>65</v>
      </c>
      <c r="G6277" t="s">
        <v>66</v>
      </c>
      <c r="H6277" t="s">
        <v>67</v>
      </c>
      <c r="I6277">
        <v>2007</v>
      </c>
      <c r="J6277" t="s">
        <v>68</v>
      </c>
      <c r="M6277" t="s">
        <v>78</v>
      </c>
      <c r="N6277" t="s">
        <v>65</v>
      </c>
      <c r="O6277" t="s">
        <v>8268</v>
      </c>
    </row>
    <row r="6278" spans="1:15" x14ac:dyDescent="0.3">
      <c r="A6278" t="s">
        <v>8436</v>
      </c>
      <c r="B6278" t="s">
        <v>5</v>
      </c>
      <c r="C6278" t="s">
        <v>25</v>
      </c>
      <c r="D6278" t="s">
        <v>74</v>
      </c>
      <c r="E6278" t="s">
        <v>75</v>
      </c>
      <c r="F6278" t="s">
        <v>65</v>
      </c>
      <c r="G6278" t="s">
        <v>66</v>
      </c>
      <c r="H6278" t="s">
        <v>67</v>
      </c>
      <c r="I6278">
        <v>2007</v>
      </c>
      <c r="J6278" t="s">
        <v>68</v>
      </c>
      <c r="K6278">
        <v>2008</v>
      </c>
      <c r="L6278" s="18">
        <v>39741</v>
      </c>
      <c r="M6278" t="s">
        <v>69</v>
      </c>
      <c r="N6278" t="s">
        <v>65</v>
      </c>
      <c r="O6278" t="s">
        <v>8437</v>
      </c>
    </row>
    <row r="6279" spans="1:15" x14ac:dyDescent="0.3">
      <c r="A6279" t="s">
        <v>8438</v>
      </c>
      <c r="B6279" t="s">
        <v>5</v>
      </c>
      <c r="C6279" t="s">
        <v>18</v>
      </c>
      <c r="D6279" t="s">
        <v>74</v>
      </c>
      <c r="E6279" t="s">
        <v>75</v>
      </c>
      <c r="F6279" t="s">
        <v>65</v>
      </c>
      <c r="G6279" t="s">
        <v>66</v>
      </c>
      <c r="H6279" t="s">
        <v>67</v>
      </c>
      <c r="I6279">
        <v>2006</v>
      </c>
      <c r="J6279" t="s">
        <v>68</v>
      </c>
      <c r="K6279">
        <v>2011</v>
      </c>
      <c r="L6279" s="18">
        <v>39630</v>
      </c>
      <c r="M6279" t="s">
        <v>69</v>
      </c>
      <c r="N6279" t="s">
        <v>65</v>
      </c>
      <c r="O6279" t="s">
        <v>7995</v>
      </c>
    </row>
    <row r="6280" spans="1:15" x14ac:dyDescent="0.3">
      <c r="A6280" t="s">
        <v>8439</v>
      </c>
      <c r="B6280" t="s">
        <v>5</v>
      </c>
      <c r="C6280" t="s">
        <v>27</v>
      </c>
      <c r="D6280" t="s">
        <v>63</v>
      </c>
      <c r="E6280" t="s">
        <v>64</v>
      </c>
      <c r="F6280" t="s">
        <v>65</v>
      </c>
      <c r="G6280" t="s">
        <v>66</v>
      </c>
      <c r="H6280" t="s">
        <v>67</v>
      </c>
      <c r="I6280">
        <v>2006</v>
      </c>
      <c r="J6280" t="s">
        <v>68</v>
      </c>
      <c r="K6280">
        <v>2007</v>
      </c>
      <c r="L6280" s="18">
        <v>39364</v>
      </c>
      <c r="M6280" t="s">
        <v>69</v>
      </c>
      <c r="N6280" t="s">
        <v>65</v>
      </c>
      <c r="O6280" t="s">
        <v>8109</v>
      </c>
    </row>
    <row r="6281" spans="1:15" x14ac:dyDescent="0.3">
      <c r="A6281" t="s">
        <v>8440</v>
      </c>
      <c r="B6281" t="s">
        <v>5</v>
      </c>
      <c r="C6281" t="s">
        <v>25</v>
      </c>
      <c r="D6281" t="s">
        <v>74</v>
      </c>
      <c r="E6281" t="s">
        <v>75</v>
      </c>
      <c r="F6281" t="s">
        <v>65</v>
      </c>
      <c r="G6281" t="s">
        <v>66</v>
      </c>
      <c r="H6281" t="s">
        <v>67</v>
      </c>
      <c r="I6281">
        <v>2007</v>
      </c>
      <c r="J6281" t="s">
        <v>68</v>
      </c>
      <c r="K6281">
        <v>2007</v>
      </c>
      <c r="L6281" s="18">
        <v>39329</v>
      </c>
      <c r="M6281" t="s">
        <v>69</v>
      </c>
      <c r="N6281" t="s">
        <v>65</v>
      </c>
      <c r="O6281" t="s">
        <v>7870</v>
      </c>
    </row>
    <row r="6282" spans="1:15" x14ac:dyDescent="0.3">
      <c r="A6282" t="s">
        <v>8441</v>
      </c>
      <c r="B6282" t="s">
        <v>5</v>
      </c>
      <c r="C6282" t="s">
        <v>17</v>
      </c>
      <c r="D6282" t="s">
        <v>63</v>
      </c>
      <c r="E6282" t="s">
        <v>64</v>
      </c>
      <c r="F6282" t="s">
        <v>65</v>
      </c>
      <c r="G6282" t="s">
        <v>66</v>
      </c>
      <c r="H6282" t="s">
        <v>67</v>
      </c>
      <c r="I6282">
        <v>2006</v>
      </c>
      <c r="J6282" t="s">
        <v>68</v>
      </c>
      <c r="K6282">
        <v>2007</v>
      </c>
      <c r="L6282" s="18">
        <v>39169</v>
      </c>
      <c r="M6282" t="s">
        <v>69</v>
      </c>
      <c r="N6282" t="s">
        <v>65</v>
      </c>
      <c r="O6282" t="s">
        <v>7854</v>
      </c>
    </row>
    <row r="6283" spans="1:15" x14ac:dyDescent="0.3">
      <c r="A6283" t="s">
        <v>8442</v>
      </c>
      <c r="B6283" t="s">
        <v>5</v>
      </c>
      <c r="C6283" t="s">
        <v>15</v>
      </c>
      <c r="D6283" t="s">
        <v>74</v>
      </c>
      <c r="E6283" t="s">
        <v>75</v>
      </c>
      <c r="F6283" t="s">
        <v>65</v>
      </c>
      <c r="G6283" t="s">
        <v>66</v>
      </c>
      <c r="H6283" t="s">
        <v>67</v>
      </c>
      <c r="I6283">
        <v>2007</v>
      </c>
      <c r="J6283" t="s">
        <v>68</v>
      </c>
      <c r="K6283">
        <v>2009</v>
      </c>
      <c r="L6283" s="18">
        <v>39873</v>
      </c>
      <c r="M6283" t="s">
        <v>69</v>
      </c>
      <c r="N6283" t="s">
        <v>65</v>
      </c>
      <c r="O6283" t="s">
        <v>8101</v>
      </c>
    </row>
    <row r="6284" spans="1:15" x14ac:dyDescent="0.3">
      <c r="A6284" t="s">
        <v>8443</v>
      </c>
      <c r="B6284" t="s">
        <v>5</v>
      </c>
      <c r="C6284" t="s">
        <v>21</v>
      </c>
      <c r="D6284" t="s">
        <v>74</v>
      </c>
      <c r="E6284" t="s">
        <v>75</v>
      </c>
      <c r="F6284" t="s">
        <v>65</v>
      </c>
      <c r="G6284" t="s">
        <v>66</v>
      </c>
      <c r="H6284" t="s">
        <v>67</v>
      </c>
      <c r="I6284">
        <v>2007</v>
      </c>
      <c r="J6284" t="s">
        <v>68</v>
      </c>
      <c r="K6284">
        <v>2008</v>
      </c>
      <c r="L6284" s="18">
        <v>39612</v>
      </c>
      <c r="M6284" t="s">
        <v>69</v>
      </c>
      <c r="N6284" t="s">
        <v>65</v>
      </c>
      <c r="O6284" t="s">
        <v>8444</v>
      </c>
    </row>
    <row r="6285" spans="1:15" x14ac:dyDescent="0.3">
      <c r="A6285" t="s">
        <v>8445</v>
      </c>
      <c r="B6285" t="s">
        <v>5</v>
      </c>
      <c r="C6285" t="s">
        <v>25</v>
      </c>
      <c r="D6285" t="s">
        <v>74</v>
      </c>
      <c r="E6285" t="s">
        <v>75</v>
      </c>
      <c r="F6285" t="s">
        <v>65</v>
      </c>
      <c r="G6285" t="s">
        <v>66</v>
      </c>
      <c r="H6285" t="s">
        <v>67</v>
      </c>
      <c r="I6285">
        <v>2007</v>
      </c>
      <c r="J6285" t="s">
        <v>68</v>
      </c>
      <c r="K6285">
        <v>2010</v>
      </c>
      <c r="L6285" s="18">
        <v>39359</v>
      </c>
      <c r="M6285" t="s">
        <v>69</v>
      </c>
      <c r="N6285" t="s">
        <v>65</v>
      </c>
      <c r="O6285" t="s">
        <v>8446</v>
      </c>
    </row>
    <row r="6286" spans="1:15" x14ac:dyDescent="0.3">
      <c r="A6286" t="s">
        <v>8447</v>
      </c>
      <c r="B6286" t="s">
        <v>5</v>
      </c>
      <c r="C6286" t="s">
        <v>22</v>
      </c>
      <c r="D6286" t="s">
        <v>63</v>
      </c>
      <c r="E6286" t="s">
        <v>64</v>
      </c>
      <c r="F6286" t="s">
        <v>65</v>
      </c>
      <c r="G6286" t="s">
        <v>66</v>
      </c>
      <c r="H6286" t="s">
        <v>67</v>
      </c>
      <c r="I6286">
        <v>2007</v>
      </c>
      <c r="J6286" t="s">
        <v>68</v>
      </c>
      <c r="K6286">
        <v>2007</v>
      </c>
      <c r="L6286" s="18">
        <v>39356</v>
      </c>
      <c r="M6286" t="s">
        <v>69</v>
      </c>
      <c r="N6286" t="s">
        <v>65</v>
      </c>
      <c r="O6286" t="s">
        <v>8448</v>
      </c>
    </row>
    <row r="6287" spans="1:15" x14ac:dyDescent="0.3">
      <c r="A6287" t="s">
        <v>8449</v>
      </c>
      <c r="B6287" t="s">
        <v>5</v>
      </c>
      <c r="C6287" t="s">
        <v>25</v>
      </c>
      <c r="D6287" t="s">
        <v>89</v>
      </c>
      <c r="E6287" t="s">
        <v>90</v>
      </c>
      <c r="F6287" t="s">
        <v>65</v>
      </c>
      <c r="G6287" t="s">
        <v>66</v>
      </c>
      <c r="H6287" t="s">
        <v>67</v>
      </c>
      <c r="I6287">
        <v>2007</v>
      </c>
      <c r="J6287" t="s">
        <v>68</v>
      </c>
      <c r="K6287">
        <v>2008</v>
      </c>
      <c r="L6287" s="18">
        <v>39687</v>
      </c>
      <c r="M6287" t="s">
        <v>69</v>
      </c>
      <c r="N6287" t="s">
        <v>65</v>
      </c>
      <c r="O6287" t="s">
        <v>8450</v>
      </c>
    </row>
    <row r="6288" spans="1:15" x14ac:dyDescent="0.3">
      <c r="A6288" t="s">
        <v>8451</v>
      </c>
      <c r="B6288" t="s">
        <v>5</v>
      </c>
      <c r="C6288" t="s">
        <v>15</v>
      </c>
      <c r="D6288" t="s">
        <v>89</v>
      </c>
      <c r="E6288" t="s">
        <v>90</v>
      </c>
      <c r="F6288" t="s">
        <v>65</v>
      </c>
      <c r="G6288" t="s">
        <v>66</v>
      </c>
      <c r="H6288" t="s">
        <v>67</v>
      </c>
      <c r="I6288">
        <v>2006</v>
      </c>
      <c r="J6288" t="s">
        <v>68</v>
      </c>
      <c r="K6288">
        <v>2007</v>
      </c>
      <c r="L6288" s="18">
        <v>39417</v>
      </c>
      <c r="M6288" t="s">
        <v>69</v>
      </c>
      <c r="N6288" t="s">
        <v>65</v>
      </c>
      <c r="O6288" t="s">
        <v>8452</v>
      </c>
    </row>
    <row r="6289" spans="1:15" x14ac:dyDescent="0.3">
      <c r="A6289" t="s">
        <v>8453</v>
      </c>
      <c r="B6289" t="s">
        <v>5</v>
      </c>
      <c r="C6289" t="s">
        <v>25</v>
      </c>
      <c r="D6289" t="s">
        <v>74</v>
      </c>
      <c r="E6289" t="s">
        <v>75</v>
      </c>
      <c r="F6289" t="s">
        <v>65</v>
      </c>
      <c r="G6289" t="s">
        <v>66</v>
      </c>
      <c r="H6289" t="s">
        <v>67</v>
      </c>
      <c r="I6289">
        <v>2007</v>
      </c>
      <c r="J6289" t="s">
        <v>68</v>
      </c>
      <c r="K6289">
        <v>2009</v>
      </c>
      <c r="L6289" s="18">
        <v>39706</v>
      </c>
      <c r="M6289" t="s">
        <v>69</v>
      </c>
      <c r="N6289" t="s">
        <v>65</v>
      </c>
      <c r="O6289" t="s">
        <v>8454</v>
      </c>
    </row>
    <row r="6290" spans="1:15" x14ac:dyDescent="0.3">
      <c r="A6290" t="s">
        <v>8455</v>
      </c>
      <c r="B6290" t="s">
        <v>5</v>
      </c>
      <c r="C6290" t="s">
        <v>24</v>
      </c>
      <c r="D6290" t="s">
        <v>63</v>
      </c>
      <c r="E6290" t="s">
        <v>64</v>
      </c>
      <c r="F6290" t="s">
        <v>65</v>
      </c>
      <c r="G6290" t="s">
        <v>84</v>
      </c>
      <c r="H6290" t="s">
        <v>85</v>
      </c>
      <c r="I6290">
        <v>2007</v>
      </c>
      <c r="J6290" t="s">
        <v>68</v>
      </c>
      <c r="K6290">
        <v>2008</v>
      </c>
      <c r="L6290" s="18">
        <v>39661</v>
      </c>
      <c r="M6290" t="s">
        <v>69</v>
      </c>
      <c r="N6290" t="s">
        <v>65</v>
      </c>
      <c r="O6290" t="s">
        <v>8456</v>
      </c>
    </row>
    <row r="6291" spans="1:15" x14ac:dyDescent="0.3">
      <c r="A6291" t="s">
        <v>8457</v>
      </c>
      <c r="B6291" t="s">
        <v>5</v>
      </c>
      <c r="C6291" t="s">
        <v>18</v>
      </c>
      <c r="D6291" t="s">
        <v>74</v>
      </c>
      <c r="E6291" t="s">
        <v>75</v>
      </c>
      <c r="F6291" t="s">
        <v>65</v>
      </c>
      <c r="G6291" t="s">
        <v>84</v>
      </c>
      <c r="H6291" t="s">
        <v>85</v>
      </c>
      <c r="I6291">
        <v>2007</v>
      </c>
      <c r="J6291" t="s">
        <v>68</v>
      </c>
      <c r="K6291">
        <v>2010</v>
      </c>
      <c r="L6291" s="18">
        <v>39814</v>
      </c>
      <c r="M6291" t="s">
        <v>69</v>
      </c>
      <c r="N6291" t="s">
        <v>65</v>
      </c>
      <c r="O6291" t="s">
        <v>5878</v>
      </c>
    </row>
    <row r="6292" spans="1:15" x14ac:dyDescent="0.3">
      <c r="A6292" t="s">
        <v>8458</v>
      </c>
      <c r="B6292" t="s">
        <v>5</v>
      </c>
      <c r="C6292" t="s">
        <v>17</v>
      </c>
      <c r="D6292" t="s">
        <v>74</v>
      </c>
      <c r="E6292" t="s">
        <v>75</v>
      </c>
      <c r="F6292" t="s">
        <v>65</v>
      </c>
      <c r="G6292" t="s">
        <v>84</v>
      </c>
      <c r="H6292" t="s">
        <v>85</v>
      </c>
      <c r="I6292">
        <v>2006</v>
      </c>
      <c r="J6292" t="s">
        <v>68</v>
      </c>
      <c r="K6292">
        <v>2006</v>
      </c>
      <c r="L6292" s="18">
        <v>39022</v>
      </c>
      <c r="M6292" t="s">
        <v>69</v>
      </c>
      <c r="N6292" t="s">
        <v>65</v>
      </c>
      <c r="O6292" t="s">
        <v>2715</v>
      </c>
    </row>
    <row r="6293" spans="1:15" x14ac:dyDescent="0.3">
      <c r="A6293" t="s">
        <v>8459</v>
      </c>
      <c r="B6293" t="s">
        <v>5</v>
      </c>
      <c r="C6293" t="s">
        <v>27</v>
      </c>
      <c r="D6293" t="s">
        <v>89</v>
      </c>
      <c r="E6293" t="s">
        <v>90</v>
      </c>
      <c r="F6293" t="s">
        <v>65</v>
      </c>
      <c r="G6293" t="s">
        <v>66</v>
      </c>
      <c r="H6293" t="s">
        <v>67</v>
      </c>
      <c r="I6293">
        <v>2007</v>
      </c>
      <c r="J6293" t="s">
        <v>68</v>
      </c>
      <c r="K6293">
        <v>2007</v>
      </c>
      <c r="L6293" s="18">
        <v>39217</v>
      </c>
      <c r="M6293" t="s">
        <v>69</v>
      </c>
      <c r="N6293" t="s">
        <v>65</v>
      </c>
      <c r="O6293" t="s">
        <v>8109</v>
      </c>
    </row>
    <row r="6294" spans="1:15" x14ac:dyDescent="0.3">
      <c r="A6294" t="s">
        <v>8460</v>
      </c>
      <c r="B6294" t="s">
        <v>5</v>
      </c>
      <c r="C6294" t="s">
        <v>22</v>
      </c>
      <c r="D6294" t="s">
        <v>89</v>
      </c>
      <c r="E6294" t="s">
        <v>90</v>
      </c>
      <c r="F6294" t="s">
        <v>65</v>
      </c>
      <c r="G6294" t="s">
        <v>84</v>
      </c>
      <c r="H6294" t="s">
        <v>85</v>
      </c>
      <c r="I6294">
        <v>2006</v>
      </c>
      <c r="J6294" t="s">
        <v>68</v>
      </c>
      <c r="M6294" t="s">
        <v>78</v>
      </c>
      <c r="N6294" t="s">
        <v>65</v>
      </c>
      <c r="O6294" t="s">
        <v>7877</v>
      </c>
    </row>
    <row r="6295" spans="1:15" x14ac:dyDescent="0.3">
      <c r="A6295" t="s">
        <v>8461</v>
      </c>
      <c r="B6295" t="s">
        <v>5</v>
      </c>
      <c r="C6295" t="s">
        <v>24</v>
      </c>
      <c r="D6295" t="s">
        <v>89</v>
      </c>
      <c r="E6295" t="s">
        <v>90</v>
      </c>
      <c r="F6295" t="s">
        <v>65</v>
      </c>
      <c r="G6295" t="s">
        <v>66</v>
      </c>
      <c r="H6295" t="s">
        <v>67</v>
      </c>
      <c r="I6295">
        <v>2007</v>
      </c>
      <c r="J6295" t="s">
        <v>68</v>
      </c>
      <c r="K6295">
        <v>2008</v>
      </c>
      <c r="L6295" s="18">
        <v>39682</v>
      </c>
      <c r="M6295" t="s">
        <v>69</v>
      </c>
      <c r="N6295" t="s">
        <v>65</v>
      </c>
      <c r="O6295" t="s">
        <v>8462</v>
      </c>
    </row>
    <row r="6296" spans="1:15" x14ac:dyDescent="0.3">
      <c r="A6296" t="s">
        <v>8463</v>
      </c>
      <c r="B6296" t="s">
        <v>5</v>
      </c>
      <c r="C6296" t="s">
        <v>24</v>
      </c>
      <c r="D6296" t="s">
        <v>89</v>
      </c>
      <c r="E6296" t="s">
        <v>90</v>
      </c>
      <c r="F6296" t="s">
        <v>65</v>
      </c>
      <c r="G6296" t="s">
        <v>66</v>
      </c>
      <c r="H6296" t="s">
        <v>67</v>
      </c>
      <c r="I6296">
        <v>2007</v>
      </c>
      <c r="J6296" t="s">
        <v>68</v>
      </c>
      <c r="K6296">
        <v>2007</v>
      </c>
      <c r="L6296" s="18">
        <v>39253</v>
      </c>
      <c r="M6296" t="s">
        <v>69</v>
      </c>
      <c r="N6296" t="s">
        <v>65</v>
      </c>
      <c r="O6296" t="s">
        <v>8462</v>
      </c>
    </row>
    <row r="6297" spans="1:15" x14ac:dyDescent="0.3">
      <c r="A6297" t="s">
        <v>8464</v>
      </c>
      <c r="B6297" t="s">
        <v>5</v>
      </c>
      <c r="C6297" t="s">
        <v>15</v>
      </c>
      <c r="D6297" t="s">
        <v>89</v>
      </c>
      <c r="E6297" t="s">
        <v>90</v>
      </c>
      <c r="F6297" t="s">
        <v>65</v>
      </c>
      <c r="G6297" t="s">
        <v>66</v>
      </c>
      <c r="H6297" t="s">
        <v>67</v>
      </c>
      <c r="I6297">
        <v>2007</v>
      </c>
      <c r="J6297" t="s">
        <v>68</v>
      </c>
      <c r="K6297">
        <v>2007</v>
      </c>
      <c r="L6297" s="18">
        <v>39241</v>
      </c>
      <c r="M6297" t="s">
        <v>69</v>
      </c>
      <c r="N6297" t="s">
        <v>65</v>
      </c>
      <c r="O6297" t="s">
        <v>8465</v>
      </c>
    </row>
    <row r="6298" spans="1:15" x14ac:dyDescent="0.3">
      <c r="A6298" t="s">
        <v>8466</v>
      </c>
      <c r="B6298" t="s">
        <v>5</v>
      </c>
      <c r="C6298" t="s">
        <v>16</v>
      </c>
      <c r="D6298" t="s">
        <v>89</v>
      </c>
      <c r="E6298" t="s">
        <v>90</v>
      </c>
      <c r="F6298" t="s">
        <v>65</v>
      </c>
      <c r="G6298" t="s">
        <v>66</v>
      </c>
      <c r="H6298" t="s">
        <v>67</v>
      </c>
      <c r="I6298">
        <v>2006</v>
      </c>
      <c r="J6298" t="s">
        <v>68</v>
      </c>
      <c r="M6298" t="s">
        <v>78</v>
      </c>
      <c r="N6298" t="s">
        <v>65</v>
      </c>
      <c r="O6298" t="s">
        <v>7981</v>
      </c>
    </row>
    <row r="6299" spans="1:15" x14ac:dyDescent="0.3">
      <c r="A6299" t="s">
        <v>8467</v>
      </c>
      <c r="B6299" t="s">
        <v>5</v>
      </c>
      <c r="C6299" t="s">
        <v>25</v>
      </c>
      <c r="D6299" t="s">
        <v>89</v>
      </c>
      <c r="E6299" t="s">
        <v>90</v>
      </c>
      <c r="F6299" t="s">
        <v>65</v>
      </c>
      <c r="G6299" t="s">
        <v>84</v>
      </c>
      <c r="H6299" t="s">
        <v>85</v>
      </c>
      <c r="I6299">
        <v>2006</v>
      </c>
      <c r="J6299" t="s">
        <v>68</v>
      </c>
      <c r="K6299">
        <v>2007</v>
      </c>
      <c r="L6299" s="18">
        <v>39142</v>
      </c>
      <c r="M6299" t="s">
        <v>69</v>
      </c>
      <c r="N6299" t="s">
        <v>65</v>
      </c>
      <c r="O6299" t="s">
        <v>3516</v>
      </c>
    </row>
    <row r="6300" spans="1:15" x14ac:dyDescent="0.3">
      <c r="A6300" t="s">
        <v>8468</v>
      </c>
      <c r="B6300" t="s">
        <v>5</v>
      </c>
      <c r="C6300" t="s">
        <v>27</v>
      </c>
      <c r="D6300" t="s">
        <v>89</v>
      </c>
      <c r="E6300" t="s">
        <v>90</v>
      </c>
      <c r="F6300" t="s">
        <v>65</v>
      </c>
      <c r="G6300" t="s">
        <v>66</v>
      </c>
      <c r="H6300" t="s">
        <v>67</v>
      </c>
      <c r="I6300">
        <v>2007</v>
      </c>
      <c r="J6300" t="s">
        <v>68</v>
      </c>
      <c r="K6300">
        <v>2008</v>
      </c>
      <c r="L6300" s="18">
        <v>39646</v>
      </c>
      <c r="M6300" t="s">
        <v>69</v>
      </c>
      <c r="N6300" t="s">
        <v>65</v>
      </c>
      <c r="O6300" t="s">
        <v>2385</v>
      </c>
    </row>
    <row r="6301" spans="1:15" x14ac:dyDescent="0.3">
      <c r="A6301" t="s">
        <v>8469</v>
      </c>
      <c r="B6301" t="s">
        <v>5</v>
      </c>
      <c r="C6301" t="s">
        <v>15</v>
      </c>
      <c r="D6301" t="s">
        <v>89</v>
      </c>
      <c r="E6301" t="s">
        <v>90</v>
      </c>
      <c r="F6301" t="s">
        <v>65</v>
      </c>
      <c r="G6301" t="s">
        <v>66</v>
      </c>
      <c r="H6301" t="s">
        <v>67</v>
      </c>
      <c r="I6301">
        <v>2007</v>
      </c>
      <c r="J6301" t="s">
        <v>68</v>
      </c>
      <c r="K6301">
        <v>2007</v>
      </c>
      <c r="L6301" s="18">
        <v>39266</v>
      </c>
      <c r="M6301" t="s">
        <v>69</v>
      </c>
      <c r="N6301" t="s">
        <v>65</v>
      </c>
      <c r="O6301" t="s">
        <v>8425</v>
      </c>
    </row>
    <row r="6302" spans="1:15" x14ac:dyDescent="0.3">
      <c r="A6302" t="s">
        <v>8470</v>
      </c>
      <c r="B6302" t="s">
        <v>5</v>
      </c>
      <c r="C6302" t="s">
        <v>21</v>
      </c>
      <c r="D6302" t="s">
        <v>63</v>
      </c>
      <c r="E6302" t="s">
        <v>64</v>
      </c>
      <c r="F6302" t="s">
        <v>65</v>
      </c>
      <c r="G6302" t="s">
        <v>66</v>
      </c>
      <c r="H6302" t="s">
        <v>67</v>
      </c>
      <c r="I6302">
        <v>2007</v>
      </c>
      <c r="J6302" t="s">
        <v>68</v>
      </c>
      <c r="K6302">
        <v>2010</v>
      </c>
      <c r="L6302" s="18">
        <v>40360</v>
      </c>
      <c r="M6302" t="s">
        <v>69</v>
      </c>
      <c r="N6302" t="s">
        <v>65</v>
      </c>
      <c r="O6302" t="s">
        <v>8471</v>
      </c>
    </row>
    <row r="6303" spans="1:15" x14ac:dyDescent="0.3">
      <c r="A6303" t="s">
        <v>8472</v>
      </c>
      <c r="B6303" t="s">
        <v>5</v>
      </c>
      <c r="C6303" t="s">
        <v>28</v>
      </c>
      <c r="D6303" t="s">
        <v>63</v>
      </c>
      <c r="E6303" t="s">
        <v>64</v>
      </c>
      <c r="F6303" t="s">
        <v>65</v>
      </c>
      <c r="G6303" t="s">
        <v>66</v>
      </c>
      <c r="H6303" t="s">
        <v>67</v>
      </c>
      <c r="I6303">
        <v>2006</v>
      </c>
      <c r="J6303" t="s">
        <v>68</v>
      </c>
      <c r="K6303">
        <v>2008</v>
      </c>
      <c r="L6303" s="18">
        <v>39468</v>
      </c>
      <c r="M6303" t="s">
        <v>69</v>
      </c>
      <c r="N6303" t="s">
        <v>65</v>
      </c>
      <c r="O6303" t="s">
        <v>7569</v>
      </c>
    </row>
    <row r="6304" spans="1:15" x14ac:dyDescent="0.3">
      <c r="A6304" t="s">
        <v>8473</v>
      </c>
      <c r="B6304" t="s">
        <v>5</v>
      </c>
      <c r="C6304" t="s">
        <v>19</v>
      </c>
      <c r="D6304" t="s">
        <v>63</v>
      </c>
      <c r="E6304" t="s">
        <v>64</v>
      </c>
      <c r="F6304" t="s">
        <v>65</v>
      </c>
      <c r="G6304" t="s">
        <v>66</v>
      </c>
      <c r="H6304" t="s">
        <v>67</v>
      </c>
      <c r="I6304">
        <v>2007</v>
      </c>
      <c r="J6304" t="s">
        <v>68</v>
      </c>
      <c r="K6304">
        <v>2008</v>
      </c>
      <c r="L6304" s="18">
        <v>39448</v>
      </c>
      <c r="M6304" t="s">
        <v>69</v>
      </c>
      <c r="N6304" t="s">
        <v>65</v>
      </c>
      <c r="O6304" t="s">
        <v>8154</v>
      </c>
    </row>
    <row r="6305" spans="1:15" x14ac:dyDescent="0.3">
      <c r="A6305" t="s">
        <v>8474</v>
      </c>
      <c r="B6305" t="s">
        <v>5</v>
      </c>
      <c r="C6305" t="s">
        <v>23</v>
      </c>
      <c r="D6305" t="s">
        <v>89</v>
      </c>
      <c r="E6305" t="s">
        <v>90</v>
      </c>
      <c r="F6305" t="s">
        <v>65</v>
      </c>
      <c r="G6305" t="s">
        <v>66</v>
      </c>
      <c r="H6305" t="s">
        <v>67</v>
      </c>
      <c r="I6305">
        <v>2006</v>
      </c>
      <c r="J6305" t="s">
        <v>68</v>
      </c>
      <c r="K6305">
        <v>2008</v>
      </c>
      <c r="L6305" s="18">
        <v>39450</v>
      </c>
      <c r="M6305" t="s">
        <v>69</v>
      </c>
      <c r="N6305" t="s">
        <v>65</v>
      </c>
      <c r="O6305" t="s">
        <v>8194</v>
      </c>
    </row>
    <row r="6306" spans="1:15" x14ac:dyDescent="0.3">
      <c r="A6306" t="s">
        <v>8475</v>
      </c>
      <c r="B6306" t="s">
        <v>5</v>
      </c>
      <c r="C6306" t="s">
        <v>22</v>
      </c>
      <c r="D6306" t="s">
        <v>63</v>
      </c>
      <c r="E6306" t="s">
        <v>64</v>
      </c>
      <c r="F6306" t="s">
        <v>65</v>
      </c>
      <c r="G6306" t="s">
        <v>66</v>
      </c>
      <c r="H6306" t="s">
        <v>67</v>
      </c>
      <c r="I6306">
        <v>2007</v>
      </c>
      <c r="J6306" t="s">
        <v>68</v>
      </c>
      <c r="K6306">
        <v>2009</v>
      </c>
      <c r="L6306" s="18">
        <v>39995</v>
      </c>
      <c r="M6306" t="s">
        <v>69</v>
      </c>
      <c r="N6306" t="s">
        <v>65</v>
      </c>
      <c r="O6306" t="s">
        <v>7744</v>
      </c>
    </row>
    <row r="6307" spans="1:15" x14ac:dyDescent="0.3">
      <c r="A6307" t="s">
        <v>8476</v>
      </c>
      <c r="B6307" t="s">
        <v>5</v>
      </c>
      <c r="C6307" t="s">
        <v>25</v>
      </c>
      <c r="D6307" t="s">
        <v>74</v>
      </c>
      <c r="E6307" t="s">
        <v>75</v>
      </c>
      <c r="F6307" t="s">
        <v>65</v>
      </c>
      <c r="G6307" t="s">
        <v>66</v>
      </c>
      <c r="H6307" t="s">
        <v>67</v>
      </c>
      <c r="I6307">
        <v>2007</v>
      </c>
      <c r="J6307" t="s">
        <v>68</v>
      </c>
      <c r="K6307">
        <v>2007</v>
      </c>
      <c r="L6307" s="18">
        <v>39264</v>
      </c>
      <c r="M6307" t="s">
        <v>69</v>
      </c>
      <c r="N6307" t="s">
        <v>65</v>
      </c>
      <c r="O6307" t="s">
        <v>8477</v>
      </c>
    </row>
    <row r="6308" spans="1:15" x14ac:dyDescent="0.3">
      <c r="A6308" t="s">
        <v>8478</v>
      </c>
      <c r="B6308" t="s">
        <v>5</v>
      </c>
      <c r="C6308" t="s">
        <v>23</v>
      </c>
      <c r="D6308" t="s">
        <v>89</v>
      </c>
      <c r="E6308" t="s">
        <v>90</v>
      </c>
      <c r="F6308" t="s">
        <v>65</v>
      </c>
      <c r="G6308" t="s">
        <v>66</v>
      </c>
      <c r="H6308" t="s">
        <v>67</v>
      </c>
      <c r="I6308">
        <v>2006</v>
      </c>
      <c r="J6308" t="s">
        <v>68</v>
      </c>
      <c r="M6308" t="s">
        <v>78</v>
      </c>
      <c r="N6308" t="s">
        <v>65</v>
      </c>
      <c r="O6308" t="s">
        <v>8479</v>
      </c>
    </row>
    <row r="6309" spans="1:15" x14ac:dyDescent="0.3">
      <c r="A6309" t="s">
        <v>8480</v>
      </c>
      <c r="B6309" t="s">
        <v>5</v>
      </c>
      <c r="C6309" t="s">
        <v>19</v>
      </c>
      <c r="D6309" t="s">
        <v>89</v>
      </c>
      <c r="E6309" t="s">
        <v>90</v>
      </c>
      <c r="F6309" t="s">
        <v>65</v>
      </c>
      <c r="G6309" t="s">
        <v>66</v>
      </c>
      <c r="H6309" t="s">
        <v>67</v>
      </c>
      <c r="I6309">
        <v>2007</v>
      </c>
      <c r="J6309" t="s">
        <v>68</v>
      </c>
      <c r="K6309">
        <v>2007</v>
      </c>
      <c r="L6309" s="18">
        <v>39181</v>
      </c>
      <c r="M6309" t="s">
        <v>69</v>
      </c>
      <c r="N6309" t="s">
        <v>65</v>
      </c>
      <c r="O6309" t="s">
        <v>7653</v>
      </c>
    </row>
    <row r="6310" spans="1:15" x14ac:dyDescent="0.3">
      <c r="A6310" t="s">
        <v>8481</v>
      </c>
      <c r="B6310" t="s">
        <v>5</v>
      </c>
      <c r="C6310" t="s">
        <v>24</v>
      </c>
      <c r="D6310" t="s">
        <v>74</v>
      </c>
      <c r="E6310" t="s">
        <v>75</v>
      </c>
      <c r="F6310" t="s">
        <v>65</v>
      </c>
      <c r="G6310" t="s">
        <v>66</v>
      </c>
      <c r="H6310" t="s">
        <v>67</v>
      </c>
      <c r="I6310">
        <v>2006</v>
      </c>
      <c r="J6310" t="s">
        <v>68</v>
      </c>
      <c r="M6310" t="s">
        <v>78</v>
      </c>
      <c r="N6310" t="s">
        <v>65</v>
      </c>
      <c r="O6310" t="s">
        <v>8482</v>
      </c>
    </row>
    <row r="6311" spans="1:15" x14ac:dyDescent="0.3">
      <c r="A6311" t="s">
        <v>8483</v>
      </c>
      <c r="B6311" t="s">
        <v>5</v>
      </c>
      <c r="C6311" t="s">
        <v>19</v>
      </c>
      <c r="D6311" t="s">
        <v>74</v>
      </c>
      <c r="E6311" t="s">
        <v>75</v>
      </c>
      <c r="F6311" t="s">
        <v>65</v>
      </c>
      <c r="G6311" t="s">
        <v>66</v>
      </c>
      <c r="H6311" t="s">
        <v>67</v>
      </c>
      <c r="I6311">
        <v>2006</v>
      </c>
      <c r="J6311" t="s">
        <v>68</v>
      </c>
      <c r="M6311" t="s">
        <v>78</v>
      </c>
      <c r="N6311" t="s">
        <v>65</v>
      </c>
      <c r="O6311" t="s">
        <v>8268</v>
      </c>
    </row>
    <row r="6312" spans="1:15" x14ac:dyDescent="0.3">
      <c r="A6312" t="s">
        <v>8484</v>
      </c>
      <c r="B6312" t="s">
        <v>5</v>
      </c>
      <c r="C6312" t="s">
        <v>18</v>
      </c>
      <c r="D6312" t="s">
        <v>74</v>
      </c>
      <c r="E6312" t="s">
        <v>75</v>
      </c>
      <c r="F6312" t="s">
        <v>65</v>
      </c>
      <c r="G6312" t="s">
        <v>84</v>
      </c>
      <c r="H6312" t="s">
        <v>85</v>
      </c>
      <c r="I6312">
        <v>2007</v>
      </c>
      <c r="J6312" t="s">
        <v>68</v>
      </c>
      <c r="K6312">
        <v>2009</v>
      </c>
      <c r="L6312" s="18">
        <v>39934</v>
      </c>
      <c r="M6312" t="s">
        <v>69</v>
      </c>
      <c r="N6312" t="s">
        <v>65</v>
      </c>
      <c r="O6312" t="s">
        <v>7543</v>
      </c>
    </row>
    <row r="6313" spans="1:15" x14ac:dyDescent="0.3">
      <c r="A6313" t="s">
        <v>8485</v>
      </c>
      <c r="B6313" t="s">
        <v>5</v>
      </c>
      <c r="C6313" t="s">
        <v>24</v>
      </c>
      <c r="D6313" t="s">
        <v>74</v>
      </c>
      <c r="E6313" t="s">
        <v>75</v>
      </c>
      <c r="F6313" t="s">
        <v>65</v>
      </c>
      <c r="G6313" t="s">
        <v>66</v>
      </c>
      <c r="H6313" t="s">
        <v>67</v>
      </c>
      <c r="I6313">
        <v>2007</v>
      </c>
      <c r="J6313" t="s">
        <v>68</v>
      </c>
      <c r="M6313" t="s">
        <v>78</v>
      </c>
      <c r="N6313" t="s">
        <v>65</v>
      </c>
      <c r="O6313" t="s">
        <v>8482</v>
      </c>
    </row>
    <row r="6314" spans="1:15" x14ac:dyDescent="0.3">
      <c r="A6314" t="s">
        <v>8486</v>
      </c>
      <c r="B6314" t="s">
        <v>5</v>
      </c>
      <c r="C6314" t="s">
        <v>15</v>
      </c>
      <c r="D6314" t="s">
        <v>74</v>
      </c>
      <c r="E6314" t="s">
        <v>75</v>
      </c>
      <c r="F6314" t="s">
        <v>65</v>
      </c>
      <c r="G6314" t="s">
        <v>66</v>
      </c>
      <c r="H6314" t="s">
        <v>67</v>
      </c>
      <c r="I6314">
        <v>2007</v>
      </c>
      <c r="J6314" t="s">
        <v>68</v>
      </c>
      <c r="K6314">
        <v>2008</v>
      </c>
      <c r="L6314" s="18">
        <v>39783</v>
      </c>
      <c r="M6314" t="s">
        <v>69</v>
      </c>
      <c r="N6314" t="s">
        <v>65</v>
      </c>
      <c r="O6314" t="s">
        <v>8399</v>
      </c>
    </row>
    <row r="6315" spans="1:15" x14ac:dyDescent="0.3">
      <c r="A6315" t="s">
        <v>8487</v>
      </c>
      <c r="B6315" t="s">
        <v>5</v>
      </c>
      <c r="C6315" t="s">
        <v>19</v>
      </c>
      <c r="D6315" t="s">
        <v>63</v>
      </c>
      <c r="E6315" t="s">
        <v>64</v>
      </c>
      <c r="F6315" t="s">
        <v>65</v>
      </c>
      <c r="G6315" t="s">
        <v>66</v>
      </c>
      <c r="H6315" t="s">
        <v>67</v>
      </c>
      <c r="I6315">
        <v>2007</v>
      </c>
      <c r="J6315" t="s">
        <v>68</v>
      </c>
      <c r="K6315">
        <v>2008</v>
      </c>
      <c r="L6315" s="18">
        <v>39448</v>
      </c>
      <c r="M6315" t="s">
        <v>69</v>
      </c>
      <c r="N6315" t="s">
        <v>65</v>
      </c>
      <c r="O6315" t="s">
        <v>8488</v>
      </c>
    </row>
    <row r="6316" spans="1:15" x14ac:dyDescent="0.3">
      <c r="A6316" t="s">
        <v>8489</v>
      </c>
      <c r="B6316" t="s">
        <v>5</v>
      </c>
      <c r="C6316" t="s">
        <v>15</v>
      </c>
      <c r="D6316" t="s">
        <v>89</v>
      </c>
      <c r="E6316" t="s">
        <v>90</v>
      </c>
      <c r="F6316" t="s">
        <v>65</v>
      </c>
      <c r="G6316" t="s">
        <v>66</v>
      </c>
      <c r="H6316" t="s">
        <v>67</v>
      </c>
      <c r="I6316">
        <v>2006</v>
      </c>
      <c r="J6316" t="s">
        <v>68</v>
      </c>
      <c r="K6316">
        <v>2009</v>
      </c>
      <c r="L6316" s="18">
        <v>39783</v>
      </c>
      <c r="M6316" t="s">
        <v>69</v>
      </c>
      <c r="N6316" t="s">
        <v>65</v>
      </c>
      <c r="O6316" t="s">
        <v>8490</v>
      </c>
    </row>
    <row r="6317" spans="1:15" x14ac:dyDescent="0.3">
      <c r="A6317" t="s">
        <v>8491</v>
      </c>
      <c r="B6317" t="s">
        <v>5</v>
      </c>
      <c r="C6317" t="s">
        <v>19</v>
      </c>
      <c r="D6317" t="s">
        <v>63</v>
      </c>
      <c r="E6317" t="s">
        <v>64</v>
      </c>
      <c r="F6317" t="s">
        <v>65</v>
      </c>
      <c r="G6317" t="s">
        <v>66</v>
      </c>
      <c r="H6317" t="s">
        <v>67</v>
      </c>
      <c r="I6317">
        <v>2007</v>
      </c>
      <c r="J6317" t="s">
        <v>68</v>
      </c>
      <c r="K6317">
        <v>2007</v>
      </c>
      <c r="L6317" s="18">
        <v>39387</v>
      </c>
      <c r="M6317" t="s">
        <v>69</v>
      </c>
      <c r="N6317" t="s">
        <v>65</v>
      </c>
      <c r="O6317" t="s">
        <v>8492</v>
      </c>
    </row>
    <row r="6318" spans="1:15" x14ac:dyDescent="0.3">
      <c r="A6318" t="s">
        <v>8493</v>
      </c>
      <c r="B6318" t="s">
        <v>5</v>
      </c>
      <c r="C6318" t="s">
        <v>25</v>
      </c>
      <c r="D6318" t="s">
        <v>63</v>
      </c>
      <c r="E6318" t="s">
        <v>64</v>
      </c>
      <c r="F6318" t="s">
        <v>65</v>
      </c>
      <c r="G6318" t="s">
        <v>66</v>
      </c>
      <c r="H6318" t="s">
        <v>67</v>
      </c>
      <c r="I6318">
        <v>2007</v>
      </c>
      <c r="J6318" t="s">
        <v>68</v>
      </c>
      <c r="K6318">
        <v>2008</v>
      </c>
      <c r="L6318" s="18">
        <v>39275</v>
      </c>
      <c r="M6318" t="s">
        <v>69</v>
      </c>
      <c r="N6318" t="s">
        <v>65</v>
      </c>
      <c r="O6318" t="s">
        <v>8494</v>
      </c>
    </row>
    <row r="6319" spans="1:15" x14ac:dyDescent="0.3">
      <c r="A6319" t="s">
        <v>8495</v>
      </c>
      <c r="B6319" t="s">
        <v>5</v>
      </c>
      <c r="C6319" t="s">
        <v>29</v>
      </c>
      <c r="D6319" t="s">
        <v>89</v>
      </c>
      <c r="E6319" t="s">
        <v>90</v>
      </c>
      <c r="F6319" t="s">
        <v>65</v>
      </c>
      <c r="G6319" t="s">
        <v>84</v>
      </c>
      <c r="H6319" t="s">
        <v>85</v>
      </c>
      <c r="I6319">
        <v>2007</v>
      </c>
      <c r="J6319" t="s">
        <v>68</v>
      </c>
      <c r="M6319" t="s">
        <v>78</v>
      </c>
      <c r="N6319" t="s">
        <v>65</v>
      </c>
      <c r="O6319" t="s">
        <v>8496</v>
      </c>
    </row>
    <row r="6320" spans="1:15" x14ac:dyDescent="0.3">
      <c r="A6320" t="s">
        <v>8497</v>
      </c>
      <c r="B6320" t="s">
        <v>5</v>
      </c>
      <c r="C6320" t="s">
        <v>15</v>
      </c>
      <c r="D6320" t="s">
        <v>89</v>
      </c>
      <c r="E6320" t="s">
        <v>90</v>
      </c>
      <c r="F6320" t="s">
        <v>65</v>
      </c>
      <c r="G6320" t="s">
        <v>66</v>
      </c>
      <c r="H6320" t="s">
        <v>67</v>
      </c>
      <c r="I6320">
        <v>2007</v>
      </c>
      <c r="J6320" t="s">
        <v>68</v>
      </c>
      <c r="K6320">
        <v>2007</v>
      </c>
      <c r="L6320" s="18">
        <v>39252</v>
      </c>
      <c r="M6320" t="s">
        <v>69</v>
      </c>
      <c r="N6320" t="s">
        <v>65</v>
      </c>
      <c r="O6320" t="s">
        <v>7536</v>
      </c>
    </row>
    <row r="6321" spans="1:15" x14ac:dyDescent="0.3">
      <c r="A6321" t="s">
        <v>8498</v>
      </c>
      <c r="B6321" t="s">
        <v>5</v>
      </c>
      <c r="C6321" t="s">
        <v>21</v>
      </c>
      <c r="D6321" t="s">
        <v>63</v>
      </c>
      <c r="E6321" t="s">
        <v>64</v>
      </c>
      <c r="F6321" t="s">
        <v>65</v>
      </c>
      <c r="G6321" t="s">
        <v>66</v>
      </c>
      <c r="H6321" t="s">
        <v>67</v>
      </c>
      <c r="I6321">
        <v>2007</v>
      </c>
      <c r="J6321" t="s">
        <v>68</v>
      </c>
      <c r="K6321">
        <v>2008</v>
      </c>
      <c r="L6321" s="18">
        <v>39661</v>
      </c>
      <c r="M6321" t="s">
        <v>69</v>
      </c>
      <c r="N6321" t="s">
        <v>65</v>
      </c>
      <c r="O6321" t="s">
        <v>7754</v>
      </c>
    </row>
    <row r="6322" spans="1:15" x14ac:dyDescent="0.3">
      <c r="A6322" t="s">
        <v>8499</v>
      </c>
      <c r="B6322" t="s">
        <v>5</v>
      </c>
      <c r="C6322" t="s">
        <v>17</v>
      </c>
      <c r="D6322" t="s">
        <v>74</v>
      </c>
      <c r="E6322" t="s">
        <v>75</v>
      </c>
      <c r="F6322" t="s">
        <v>65</v>
      </c>
      <c r="G6322" t="s">
        <v>84</v>
      </c>
      <c r="H6322" t="s">
        <v>85</v>
      </c>
      <c r="I6322">
        <v>2006</v>
      </c>
      <c r="J6322" t="s">
        <v>68</v>
      </c>
      <c r="K6322">
        <v>2011</v>
      </c>
      <c r="L6322" s="18">
        <v>40878</v>
      </c>
      <c r="M6322" t="s">
        <v>69</v>
      </c>
      <c r="N6322" t="s">
        <v>65</v>
      </c>
      <c r="O6322" t="s">
        <v>8500</v>
      </c>
    </row>
    <row r="6323" spans="1:15" x14ac:dyDescent="0.3">
      <c r="A6323" t="s">
        <v>8501</v>
      </c>
      <c r="B6323" t="s">
        <v>5</v>
      </c>
      <c r="C6323" t="s">
        <v>25</v>
      </c>
      <c r="D6323" t="s">
        <v>63</v>
      </c>
      <c r="E6323" t="s">
        <v>64</v>
      </c>
      <c r="F6323" t="s">
        <v>65</v>
      </c>
      <c r="G6323" t="s">
        <v>66</v>
      </c>
      <c r="H6323" t="s">
        <v>67</v>
      </c>
      <c r="I6323">
        <v>2007</v>
      </c>
      <c r="J6323" t="s">
        <v>68</v>
      </c>
      <c r="K6323">
        <v>2007</v>
      </c>
      <c r="M6323" t="s">
        <v>78</v>
      </c>
      <c r="N6323" t="s">
        <v>65</v>
      </c>
      <c r="O6323" t="s">
        <v>8142</v>
      </c>
    </row>
    <row r="6324" spans="1:15" x14ac:dyDescent="0.3">
      <c r="A6324" t="s">
        <v>8502</v>
      </c>
      <c r="B6324" t="s">
        <v>5</v>
      </c>
      <c r="C6324" t="s">
        <v>19</v>
      </c>
      <c r="D6324" t="s">
        <v>74</v>
      </c>
      <c r="E6324" t="s">
        <v>75</v>
      </c>
      <c r="F6324" t="s">
        <v>65</v>
      </c>
      <c r="G6324" t="s">
        <v>66</v>
      </c>
      <c r="H6324" t="s">
        <v>67</v>
      </c>
      <c r="I6324">
        <v>2007</v>
      </c>
      <c r="J6324" t="s">
        <v>68</v>
      </c>
      <c r="K6324">
        <v>2007</v>
      </c>
      <c r="L6324" s="18">
        <v>39366</v>
      </c>
      <c r="M6324" t="s">
        <v>69</v>
      </c>
      <c r="N6324" t="s">
        <v>65</v>
      </c>
      <c r="O6324" t="s">
        <v>8503</v>
      </c>
    </row>
    <row r="6325" spans="1:15" x14ac:dyDescent="0.3">
      <c r="A6325" t="s">
        <v>8504</v>
      </c>
      <c r="B6325" t="s">
        <v>5</v>
      </c>
      <c r="C6325" t="s">
        <v>19</v>
      </c>
      <c r="D6325" t="s">
        <v>89</v>
      </c>
      <c r="E6325" t="s">
        <v>90</v>
      </c>
      <c r="F6325" t="s">
        <v>65</v>
      </c>
      <c r="G6325" t="s">
        <v>66</v>
      </c>
      <c r="H6325" t="s">
        <v>67</v>
      </c>
      <c r="I6325">
        <v>2007</v>
      </c>
      <c r="J6325" t="s">
        <v>68</v>
      </c>
      <c r="K6325">
        <v>2007</v>
      </c>
      <c r="L6325" s="18">
        <v>39218</v>
      </c>
      <c r="M6325" t="s">
        <v>69</v>
      </c>
      <c r="N6325" t="s">
        <v>65</v>
      </c>
      <c r="O6325" t="s">
        <v>7945</v>
      </c>
    </row>
    <row r="6326" spans="1:15" x14ac:dyDescent="0.3">
      <c r="A6326" t="s">
        <v>8505</v>
      </c>
      <c r="B6326" t="s">
        <v>5</v>
      </c>
      <c r="C6326" t="s">
        <v>19</v>
      </c>
      <c r="D6326" t="s">
        <v>89</v>
      </c>
      <c r="E6326" t="s">
        <v>90</v>
      </c>
      <c r="F6326" t="s">
        <v>65</v>
      </c>
      <c r="G6326" t="s">
        <v>84</v>
      </c>
      <c r="H6326" t="s">
        <v>85</v>
      </c>
      <c r="I6326">
        <v>2006</v>
      </c>
      <c r="J6326" t="s">
        <v>68</v>
      </c>
      <c r="K6326">
        <v>2006</v>
      </c>
      <c r="L6326" s="18">
        <v>38817</v>
      </c>
      <c r="M6326" t="s">
        <v>69</v>
      </c>
      <c r="N6326" t="s">
        <v>65</v>
      </c>
      <c r="O6326" t="s">
        <v>8506</v>
      </c>
    </row>
    <row r="6327" spans="1:15" x14ac:dyDescent="0.3">
      <c r="A6327" t="s">
        <v>8507</v>
      </c>
      <c r="B6327" t="s">
        <v>5</v>
      </c>
      <c r="C6327" t="s">
        <v>25</v>
      </c>
      <c r="D6327" t="s">
        <v>63</v>
      </c>
      <c r="E6327" t="s">
        <v>64</v>
      </c>
      <c r="F6327" t="s">
        <v>65</v>
      </c>
      <c r="G6327" t="s">
        <v>66</v>
      </c>
      <c r="H6327" t="s">
        <v>67</v>
      </c>
      <c r="I6327">
        <v>2007</v>
      </c>
      <c r="J6327" t="s">
        <v>68</v>
      </c>
      <c r="K6327">
        <v>2008</v>
      </c>
      <c r="L6327" s="18">
        <v>39416</v>
      </c>
      <c r="M6327" t="s">
        <v>69</v>
      </c>
      <c r="N6327" t="s">
        <v>65</v>
      </c>
      <c r="O6327" t="s">
        <v>8508</v>
      </c>
    </row>
    <row r="6328" spans="1:15" x14ac:dyDescent="0.3">
      <c r="A6328" t="s">
        <v>8509</v>
      </c>
      <c r="B6328" t="s">
        <v>5</v>
      </c>
      <c r="C6328" t="s">
        <v>25</v>
      </c>
      <c r="D6328" t="s">
        <v>74</v>
      </c>
      <c r="E6328" t="s">
        <v>75</v>
      </c>
      <c r="F6328" t="s">
        <v>65</v>
      </c>
      <c r="G6328" t="s">
        <v>66</v>
      </c>
      <c r="H6328" t="s">
        <v>67</v>
      </c>
      <c r="I6328">
        <v>2007</v>
      </c>
      <c r="J6328" t="s">
        <v>68</v>
      </c>
      <c r="K6328">
        <v>2008</v>
      </c>
      <c r="L6328" s="18">
        <v>39386</v>
      </c>
      <c r="M6328" t="s">
        <v>69</v>
      </c>
      <c r="N6328" t="s">
        <v>65</v>
      </c>
      <c r="O6328" t="s">
        <v>8323</v>
      </c>
    </row>
    <row r="6329" spans="1:15" x14ac:dyDescent="0.3">
      <c r="A6329" t="s">
        <v>8510</v>
      </c>
      <c r="B6329" t="s">
        <v>5</v>
      </c>
      <c r="C6329" t="s">
        <v>18</v>
      </c>
      <c r="D6329" t="s">
        <v>89</v>
      </c>
      <c r="E6329" t="s">
        <v>90</v>
      </c>
      <c r="F6329" t="s">
        <v>65</v>
      </c>
      <c r="G6329" t="s">
        <v>84</v>
      </c>
      <c r="H6329" t="s">
        <v>85</v>
      </c>
      <c r="I6329">
        <v>2007</v>
      </c>
      <c r="J6329" t="s">
        <v>68</v>
      </c>
      <c r="K6329">
        <v>2013</v>
      </c>
      <c r="L6329" s="18">
        <v>41490</v>
      </c>
      <c r="M6329" t="s">
        <v>69</v>
      </c>
      <c r="N6329" t="s">
        <v>65</v>
      </c>
      <c r="O6329" t="s">
        <v>8511</v>
      </c>
    </row>
    <row r="6330" spans="1:15" x14ac:dyDescent="0.3">
      <c r="A6330" t="s">
        <v>8512</v>
      </c>
      <c r="B6330" t="s">
        <v>5</v>
      </c>
      <c r="C6330" t="s">
        <v>25</v>
      </c>
      <c r="D6330" t="s">
        <v>63</v>
      </c>
      <c r="E6330" t="s">
        <v>64</v>
      </c>
      <c r="F6330" t="s">
        <v>65</v>
      </c>
      <c r="G6330" t="s">
        <v>66</v>
      </c>
      <c r="H6330" t="s">
        <v>67</v>
      </c>
      <c r="I6330">
        <v>2007</v>
      </c>
      <c r="J6330" t="s">
        <v>68</v>
      </c>
      <c r="K6330">
        <v>2008</v>
      </c>
      <c r="L6330" s="18">
        <v>39448</v>
      </c>
      <c r="M6330" t="s">
        <v>69</v>
      </c>
      <c r="N6330" t="s">
        <v>65</v>
      </c>
      <c r="O6330" t="s">
        <v>8513</v>
      </c>
    </row>
    <row r="6331" spans="1:15" x14ac:dyDescent="0.3">
      <c r="A6331" t="s">
        <v>8514</v>
      </c>
      <c r="B6331" t="s">
        <v>5</v>
      </c>
      <c r="C6331" t="s">
        <v>16</v>
      </c>
      <c r="D6331" t="s">
        <v>89</v>
      </c>
      <c r="E6331" t="s">
        <v>90</v>
      </c>
      <c r="F6331" t="s">
        <v>65</v>
      </c>
      <c r="G6331" t="s">
        <v>84</v>
      </c>
      <c r="H6331" t="s">
        <v>85</v>
      </c>
      <c r="I6331">
        <v>2004</v>
      </c>
      <c r="J6331" t="s">
        <v>68</v>
      </c>
      <c r="M6331" t="s">
        <v>78</v>
      </c>
      <c r="N6331" t="s">
        <v>65</v>
      </c>
      <c r="O6331" t="s">
        <v>8515</v>
      </c>
    </row>
    <row r="6332" spans="1:15" x14ac:dyDescent="0.3">
      <c r="A6332" t="s">
        <v>8516</v>
      </c>
      <c r="B6332" t="s">
        <v>5</v>
      </c>
      <c r="C6332" t="s">
        <v>26</v>
      </c>
      <c r="D6332" t="s">
        <v>89</v>
      </c>
      <c r="E6332" t="s">
        <v>90</v>
      </c>
      <c r="F6332" t="s">
        <v>65</v>
      </c>
      <c r="G6332" t="s">
        <v>66</v>
      </c>
      <c r="H6332" t="s">
        <v>67</v>
      </c>
      <c r="I6332">
        <v>2006</v>
      </c>
      <c r="J6332" t="s">
        <v>68</v>
      </c>
      <c r="M6332" t="s">
        <v>78</v>
      </c>
      <c r="N6332" t="s">
        <v>65</v>
      </c>
      <c r="O6332" t="s">
        <v>8365</v>
      </c>
    </row>
    <row r="6333" spans="1:15" x14ac:dyDescent="0.3">
      <c r="A6333" t="s">
        <v>8517</v>
      </c>
      <c r="B6333" t="s">
        <v>5</v>
      </c>
      <c r="C6333" t="s">
        <v>15</v>
      </c>
      <c r="D6333" t="s">
        <v>89</v>
      </c>
      <c r="E6333" t="s">
        <v>90</v>
      </c>
      <c r="F6333" t="s">
        <v>65</v>
      </c>
      <c r="G6333" t="s">
        <v>66</v>
      </c>
      <c r="H6333" t="s">
        <v>67</v>
      </c>
      <c r="I6333">
        <v>2007</v>
      </c>
      <c r="J6333" t="s">
        <v>68</v>
      </c>
      <c r="K6333">
        <v>2011</v>
      </c>
      <c r="L6333" s="18">
        <v>40693</v>
      </c>
      <c r="M6333" t="s">
        <v>69</v>
      </c>
      <c r="N6333" t="s">
        <v>65</v>
      </c>
      <c r="O6333" t="s">
        <v>8518</v>
      </c>
    </row>
    <row r="6334" spans="1:15" x14ac:dyDescent="0.3">
      <c r="A6334" t="s">
        <v>8519</v>
      </c>
      <c r="B6334" t="s">
        <v>5</v>
      </c>
      <c r="C6334" t="s">
        <v>15</v>
      </c>
      <c r="D6334" t="s">
        <v>74</v>
      </c>
      <c r="E6334" t="s">
        <v>75</v>
      </c>
      <c r="F6334" t="s">
        <v>65</v>
      </c>
      <c r="G6334" t="s">
        <v>66</v>
      </c>
      <c r="H6334" t="s">
        <v>67</v>
      </c>
      <c r="I6334">
        <v>2007</v>
      </c>
      <c r="J6334" t="s">
        <v>68</v>
      </c>
      <c r="K6334">
        <v>2007</v>
      </c>
      <c r="M6334" t="s">
        <v>78</v>
      </c>
      <c r="N6334" t="s">
        <v>65</v>
      </c>
      <c r="O6334" t="s">
        <v>7748</v>
      </c>
    </row>
    <row r="6335" spans="1:15" x14ac:dyDescent="0.3">
      <c r="A6335" t="s">
        <v>8520</v>
      </c>
      <c r="B6335" t="s">
        <v>5</v>
      </c>
      <c r="C6335" t="s">
        <v>22</v>
      </c>
      <c r="D6335" t="s">
        <v>63</v>
      </c>
      <c r="E6335" t="s">
        <v>64</v>
      </c>
      <c r="F6335" t="s">
        <v>65</v>
      </c>
      <c r="G6335" t="s">
        <v>66</v>
      </c>
      <c r="H6335" t="s">
        <v>67</v>
      </c>
      <c r="I6335">
        <v>2007</v>
      </c>
      <c r="J6335" t="s">
        <v>68</v>
      </c>
      <c r="K6335">
        <v>2008</v>
      </c>
      <c r="L6335" s="18">
        <v>39783</v>
      </c>
      <c r="M6335" t="s">
        <v>69</v>
      </c>
      <c r="N6335" t="s">
        <v>65</v>
      </c>
      <c r="O6335" t="s">
        <v>8521</v>
      </c>
    </row>
    <row r="6336" spans="1:15" x14ac:dyDescent="0.3">
      <c r="A6336" t="s">
        <v>8522</v>
      </c>
      <c r="B6336" t="s">
        <v>5</v>
      </c>
      <c r="C6336" t="s">
        <v>22</v>
      </c>
      <c r="D6336" t="s">
        <v>63</v>
      </c>
      <c r="E6336" t="s">
        <v>64</v>
      </c>
      <c r="F6336" t="s">
        <v>65</v>
      </c>
      <c r="G6336" t="s">
        <v>66</v>
      </c>
      <c r="H6336" t="s">
        <v>67</v>
      </c>
      <c r="I6336">
        <v>2007</v>
      </c>
      <c r="J6336" t="s">
        <v>68</v>
      </c>
      <c r="K6336">
        <v>2008</v>
      </c>
      <c r="L6336" s="18">
        <v>39783</v>
      </c>
      <c r="M6336" t="s">
        <v>69</v>
      </c>
      <c r="N6336" t="s">
        <v>65</v>
      </c>
      <c r="O6336" t="s">
        <v>8521</v>
      </c>
    </row>
    <row r="6337" spans="1:15" x14ac:dyDescent="0.3">
      <c r="A6337" t="s">
        <v>8523</v>
      </c>
      <c r="B6337" t="s">
        <v>5</v>
      </c>
      <c r="C6337" t="s">
        <v>27</v>
      </c>
      <c r="D6337" t="s">
        <v>89</v>
      </c>
      <c r="E6337" t="s">
        <v>90</v>
      </c>
      <c r="F6337" t="s">
        <v>65</v>
      </c>
      <c r="G6337" t="s">
        <v>66</v>
      </c>
      <c r="H6337" t="s">
        <v>67</v>
      </c>
      <c r="I6337">
        <v>2007</v>
      </c>
      <c r="J6337" t="s">
        <v>68</v>
      </c>
      <c r="K6337">
        <v>2007</v>
      </c>
      <c r="L6337" s="18">
        <v>39321</v>
      </c>
      <c r="M6337" t="s">
        <v>69</v>
      </c>
      <c r="N6337" t="s">
        <v>65</v>
      </c>
      <c r="O6337" t="s">
        <v>8109</v>
      </c>
    </row>
    <row r="6338" spans="1:15" x14ac:dyDescent="0.3">
      <c r="A6338" t="s">
        <v>8524</v>
      </c>
      <c r="B6338" t="s">
        <v>5</v>
      </c>
      <c r="C6338" t="s">
        <v>27</v>
      </c>
      <c r="D6338" t="s">
        <v>74</v>
      </c>
      <c r="E6338" t="s">
        <v>75</v>
      </c>
      <c r="F6338" t="s">
        <v>65</v>
      </c>
      <c r="G6338" t="s">
        <v>84</v>
      </c>
      <c r="H6338" t="s">
        <v>85</v>
      </c>
      <c r="I6338">
        <v>2007</v>
      </c>
      <c r="J6338" t="s">
        <v>68</v>
      </c>
      <c r="K6338">
        <v>2007</v>
      </c>
      <c r="L6338" s="18">
        <v>39326</v>
      </c>
      <c r="M6338" t="s">
        <v>69</v>
      </c>
      <c r="N6338" t="s">
        <v>65</v>
      </c>
      <c r="O6338" t="s">
        <v>7929</v>
      </c>
    </row>
    <row r="6339" spans="1:15" x14ac:dyDescent="0.3">
      <c r="A6339" t="s">
        <v>8525</v>
      </c>
      <c r="B6339" t="s">
        <v>5</v>
      </c>
      <c r="C6339" t="s">
        <v>18</v>
      </c>
      <c r="D6339" t="s">
        <v>89</v>
      </c>
      <c r="E6339" t="s">
        <v>90</v>
      </c>
      <c r="F6339" t="s">
        <v>65</v>
      </c>
      <c r="G6339" t="s">
        <v>66</v>
      </c>
      <c r="H6339" t="s">
        <v>67</v>
      </c>
      <c r="I6339">
        <v>2004</v>
      </c>
      <c r="J6339" t="s">
        <v>68</v>
      </c>
      <c r="K6339">
        <v>2006</v>
      </c>
      <c r="L6339" s="18">
        <v>39071</v>
      </c>
      <c r="M6339" t="s">
        <v>69</v>
      </c>
      <c r="N6339" t="s">
        <v>65</v>
      </c>
      <c r="O6339" t="s">
        <v>8526</v>
      </c>
    </row>
    <row r="6340" spans="1:15" x14ac:dyDescent="0.3">
      <c r="A6340" t="s">
        <v>8527</v>
      </c>
      <c r="B6340" t="s">
        <v>5</v>
      </c>
      <c r="C6340" t="s">
        <v>28</v>
      </c>
      <c r="D6340" t="s">
        <v>89</v>
      </c>
      <c r="E6340" t="s">
        <v>90</v>
      </c>
      <c r="F6340" t="s">
        <v>65</v>
      </c>
      <c r="G6340" t="s">
        <v>66</v>
      </c>
      <c r="H6340" t="s">
        <v>67</v>
      </c>
      <c r="I6340">
        <v>2007</v>
      </c>
      <c r="J6340" t="s">
        <v>68</v>
      </c>
      <c r="K6340">
        <v>2007</v>
      </c>
      <c r="M6340" t="s">
        <v>78</v>
      </c>
      <c r="N6340" t="s">
        <v>65</v>
      </c>
      <c r="O6340" t="s">
        <v>8528</v>
      </c>
    </row>
    <row r="6341" spans="1:15" x14ac:dyDescent="0.3">
      <c r="A6341" t="s">
        <v>8529</v>
      </c>
      <c r="B6341" t="s">
        <v>5</v>
      </c>
      <c r="C6341" t="s">
        <v>25</v>
      </c>
      <c r="D6341" t="s">
        <v>63</v>
      </c>
      <c r="E6341" t="s">
        <v>64</v>
      </c>
      <c r="F6341" t="s">
        <v>65</v>
      </c>
      <c r="G6341" t="s">
        <v>66</v>
      </c>
      <c r="H6341" t="s">
        <v>67</v>
      </c>
      <c r="I6341">
        <v>2007</v>
      </c>
      <c r="J6341" t="s">
        <v>68</v>
      </c>
      <c r="K6341">
        <v>2008</v>
      </c>
      <c r="L6341" s="18">
        <v>39468</v>
      </c>
      <c r="M6341" t="s">
        <v>69</v>
      </c>
      <c r="N6341" t="s">
        <v>65</v>
      </c>
      <c r="O6341" t="s">
        <v>8130</v>
      </c>
    </row>
    <row r="6342" spans="1:15" x14ac:dyDescent="0.3">
      <c r="A6342" t="s">
        <v>8530</v>
      </c>
      <c r="B6342" t="s">
        <v>5</v>
      </c>
      <c r="C6342" t="s">
        <v>19</v>
      </c>
      <c r="D6342" t="s">
        <v>89</v>
      </c>
      <c r="E6342" t="s">
        <v>90</v>
      </c>
      <c r="F6342" t="s">
        <v>65</v>
      </c>
      <c r="G6342" t="s">
        <v>66</v>
      </c>
      <c r="H6342" t="s">
        <v>67</v>
      </c>
      <c r="I6342">
        <v>2007</v>
      </c>
      <c r="J6342" t="s">
        <v>68</v>
      </c>
      <c r="K6342">
        <v>2007</v>
      </c>
      <c r="L6342" s="18">
        <v>39298</v>
      </c>
      <c r="M6342" t="s">
        <v>69</v>
      </c>
      <c r="N6342" t="s">
        <v>65</v>
      </c>
      <c r="O6342" t="s">
        <v>8531</v>
      </c>
    </row>
    <row r="6343" spans="1:15" x14ac:dyDescent="0.3">
      <c r="A6343" t="s">
        <v>8532</v>
      </c>
      <c r="B6343" t="s">
        <v>5</v>
      </c>
      <c r="C6343" t="s">
        <v>19</v>
      </c>
      <c r="D6343" t="s">
        <v>74</v>
      </c>
      <c r="E6343" t="s">
        <v>75</v>
      </c>
      <c r="F6343" t="s">
        <v>65</v>
      </c>
      <c r="G6343" t="s">
        <v>66</v>
      </c>
      <c r="H6343" t="s">
        <v>67</v>
      </c>
      <c r="I6343">
        <v>2007</v>
      </c>
      <c r="J6343" t="s">
        <v>68</v>
      </c>
      <c r="K6343">
        <v>2007</v>
      </c>
      <c r="L6343" s="18">
        <v>39218</v>
      </c>
      <c r="M6343" t="s">
        <v>69</v>
      </c>
      <c r="N6343" t="s">
        <v>65</v>
      </c>
      <c r="O6343" t="s">
        <v>8268</v>
      </c>
    </row>
    <row r="6344" spans="1:15" x14ac:dyDescent="0.3">
      <c r="A6344" t="s">
        <v>8533</v>
      </c>
      <c r="B6344" t="s">
        <v>5</v>
      </c>
      <c r="C6344" t="s">
        <v>25</v>
      </c>
      <c r="D6344" t="s">
        <v>63</v>
      </c>
      <c r="E6344" t="s">
        <v>64</v>
      </c>
      <c r="F6344" t="s">
        <v>65</v>
      </c>
      <c r="G6344" t="s">
        <v>66</v>
      </c>
      <c r="H6344" t="s">
        <v>67</v>
      </c>
      <c r="I6344">
        <v>2007</v>
      </c>
      <c r="J6344" t="s">
        <v>68</v>
      </c>
      <c r="K6344">
        <v>2008</v>
      </c>
      <c r="L6344" s="18">
        <v>39554</v>
      </c>
      <c r="M6344" t="s">
        <v>69</v>
      </c>
      <c r="N6344" t="s">
        <v>65</v>
      </c>
      <c r="O6344" t="s">
        <v>8508</v>
      </c>
    </row>
    <row r="6345" spans="1:15" x14ac:dyDescent="0.3">
      <c r="A6345" t="s">
        <v>8534</v>
      </c>
      <c r="B6345" t="s">
        <v>5</v>
      </c>
      <c r="C6345" t="s">
        <v>25</v>
      </c>
      <c r="D6345" t="s">
        <v>63</v>
      </c>
      <c r="E6345" t="s">
        <v>64</v>
      </c>
      <c r="F6345" t="s">
        <v>65</v>
      </c>
      <c r="G6345" t="s">
        <v>66</v>
      </c>
      <c r="H6345" t="s">
        <v>67</v>
      </c>
      <c r="I6345">
        <v>2007</v>
      </c>
      <c r="J6345" t="s">
        <v>68</v>
      </c>
      <c r="K6345">
        <v>2008</v>
      </c>
      <c r="L6345" s="18">
        <v>39566</v>
      </c>
      <c r="M6345" t="s">
        <v>69</v>
      </c>
      <c r="N6345" t="s">
        <v>65</v>
      </c>
      <c r="O6345" t="s">
        <v>8535</v>
      </c>
    </row>
    <row r="6346" spans="1:15" x14ac:dyDescent="0.3">
      <c r="A6346" t="s">
        <v>8536</v>
      </c>
      <c r="B6346" t="s">
        <v>5</v>
      </c>
      <c r="C6346" t="s">
        <v>25</v>
      </c>
      <c r="D6346" t="s">
        <v>63</v>
      </c>
      <c r="E6346" t="s">
        <v>64</v>
      </c>
      <c r="F6346" t="s">
        <v>65</v>
      </c>
      <c r="G6346" t="s">
        <v>66</v>
      </c>
      <c r="H6346" t="s">
        <v>67</v>
      </c>
      <c r="I6346">
        <v>2007</v>
      </c>
      <c r="J6346" t="s">
        <v>68</v>
      </c>
      <c r="K6346">
        <v>2011</v>
      </c>
      <c r="L6346" s="18">
        <v>40421</v>
      </c>
      <c r="M6346" t="s">
        <v>69</v>
      </c>
      <c r="N6346" t="s">
        <v>65</v>
      </c>
      <c r="O6346" t="s">
        <v>8130</v>
      </c>
    </row>
    <row r="6347" spans="1:15" x14ac:dyDescent="0.3">
      <c r="A6347" t="s">
        <v>8537</v>
      </c>
      <c r="B6347" t="s">
        <v>5</v>
      </c>
      <c r="C6347" t="s">
        <v>26</v>
      </c>
      <c r="D6347" t="s">
        <v>89</v>
      </c>
      <c r="E6347" t="s">
        <v>90</v>
      </c>
      <c r="F6347" t="s">
        <v>65</v>
      </c>
      <c r="G6347" t="s">
        <v>66</v>
      </c>
      <c r="H6347" t="s">
        <v>67</v>
      </c>
      <c r="I6347">
        <v>2007</v>
      </c>
      <c r="J6347" t="s">
        <v>68</v>
      </c>
      <c r="K6347">
        <v>2007</v>
      </c>
      <c r="L6347" s="18">
        <v>39295</v>
      </c>
      <c r="M6347" t="s">
        <v>69</v>
      </c>
      <c r="N6347" t="s">
        <v>65</v>
      </c>
      <c r="O6347" t="s">
        <v>8321</v>
      </c>
    </row>
    <row r="6348" spans="1:15" x14ac:dyDescent="0.3">
      <c r="A6348" t="s">
        <v>8538</v>
      </c>
      <c r="B6348" t="s">
        <v>5</v>
      </c>
      <c r="C6348" t="s">
        <v>24</v>
      </c>
      <c r="D6348" t="s">
        <v>89</v>
      </c>
      <c r="E6348" t="s">
        <v>90</v>
      </c>
      <c r="F6348" t="s">
        <v>65</v>
      </c>
      <c r="G6348" t="s">
        <v>66</v>
      </c>
      <c r="H6348" t="s">
        <v>67</v>
      </c>
      <c r="I6348">
        <v>2007</v>
      </c>
      <c r="J6348" t="s">
        <v>68</v>
      </c>
      <c r="K6348">
        <v>2008</v>
      </c>
      <c r="L6348" s="18">
        <v>39569</v>
      </c>
      <c r="M6348" t="s">
        <v>69</v>
      </c>
      <c r="N6348" t="s">
        <v>65</v>
      </c>
      <c r="O6348" t="s">
        <v>8539</v>
      </c>
    </row>
    <row r="6349" spans="1:15" x14ac:dyDescent="0.3">
      <c r="A6349" t="s">
        <v>8540</v>
      </c>
      <c r="B6349" t="s">
        <v>5</v>
      </c>
      <c r="C6349" t="s">
        <v>15</v>
      </c>
      <c r="D6349" t="s">
        <v>89</v>
      </c>
      <c r="E6349" t="s">
        <v>90</v>
      </c>
      <c r="F6349" t="s">
        <v>65</v>
      </c>
      <c r="G6349" t="s">
        <v>66</v>
      </c>
      <c r="H6349" t="s">
        <v>67</v>
      </c>
      <c r="I6349">
        <v>2007</v>
      </c>
      <c r="J6349" t="s">
        <v>68</v>
      </c>
      <c r="K6349">
        <v>2007</v>
      </c>
      <c r="L6349" s="18">
        <v>39204</v>
      </c>
      <c r="M6349" t="s">
        <v>69</v>
      </c>
      <c r="N6349" t="s">
        <v>65</v>
      </c>
      <c r="O6349" t="s">
        <v>8541</v>
      </c>
    </row>
    <row r="6350" spans="1:15" x14ac:dyDescent="0.3">
      <c r="A6350" t="s">
        <v>8542</v>
      </c>
      <c r="B6350" t="s">
        <v>5</v>
      </c>
      <c r="C6350" t="s">
        <v>19</v>
      </c>
      <c r="D6350" t="s">
        <v>89</v>
      </c>
      <c r="E6350" t="s">
        <v>90</v>
      </c>
      <c r="F6350" t="s">
        <v>65</v>
      </c>
      <c r="G6350" t="s">
        <v>66</v>
      </c>
      <c r="H6350" t="s">
        <v>67</v>
      </c>
      <c r="I6350">
        <v>2007</v>
      </c>
      <c r="J6350" t="s">
        <v>68</v>
      </c>
      <c r="K6350">
        <v>2007</v>
      </c>
      <c r="L6350" s="18">
        <v>39188</v>
      </c>
      <c r="M6350" t="s">
        <v>69</v>
      </c>
      <c r="N6350" t="s">
        <v>65</v>
      </c>
      <c r="O6350" t="s">
        <v>8543</v>
      </c>
    </row>
    <row r="6351" spans="1:15" x14ac:dyDescent="0.3">
      <c r="A6351" t="s">
        <v>8544</v>
      </c>
      <c r="B6351" t="s">
        <v>5</v>
      </c>
      <c r="C6351" t="s">
        <v>15</v>
      </c>
      <c r="D6351" t="s">
        <v>74</v>
      </c>
      <c r="E6351" t="s">
        <v>75</v>
      </c>
      <c r="F6351" t="s">
        <v>65</v>
      </c>
      <c r="G6351" t="s">
        <v>66</v>
      </c>
      <c r="H6351" t="s">
        <v>67</v>
      </c>
      <c r="I6351">
        <v>2007</v>
      </c>
      <c r="J6351" t="s">
        <v>68</v>
      </c>
      <c r="K6351">
        <v>2010</v>
      </c>
      <c r="L6351" s="18">
        <v>39934</v>
      </c>
      <c r="M6351" t="s">
        <v>69</v>
      </c>
      <c r="N6351" t="s">
        <v>65</v>
      </c>
      <c r="O6351" t="s">
        <v>8336</v>
      </c>
    </row>
    <row r="6352" spans="1:15" x14ac:dyDescent="0.3">
      <c r="A6352" t="s">
        <v>8545</v>
      </c>
      <c r="B6352" t="s">
        <v>5</v>
      </c>
      <c r="C6352" t="s">
        <v>22</v>
      </c>
      <c r="D6352" t="s">
        <v>89</v>
      </c>
      <c r="E6352" t="s">
        <v>90</v>
      </c>
      <c r="F6352" t="s">
        <v>65</v>
      </c>
      <c r="G6352" t="s">
        <v>66</v>
      </c>
      <c r="H6352" t="s">
        <v>67</v>
      </c>
      <c r="I6352">
        <v>2007</v>
      </c>
      <c r="J6352" t="s">
        <v>68</v>
      </c>
      <c r="K6352">
        <v>2007</v>
      </c>
      <c r="M6352" t="s">
        <v>78</v>
      </c>
      <c r="N6352" t="s">
        <v>65</v>
      </c>
      <c r="O6352" t="s">
        <v>8546</v>
      </c>
    </row>
    <row r="6353" spans="1:15" x14ac:dyDescent="0.3">
      <c r="A6353" t="s">
        <v>8547</v>
      </c>
      <c r="B6353" t="s">
        <v>5</v>
      </c>
      <c r="C6353" t="s">
        <v>15</v>
      </c>
      <c r="D6353" t="s">
        <v>89</v>
      </c>
      <c r="E6353" t="s">
        <v>90</v>
      </c>
      <c r="F6353" t="s">
        <v>65</v>
      </c>
      <c r="G6353" t="s">
        <v>66</v>
      </c>
      <c r="H6353" t="s">
        <v>67</v>
      </c>
      <c r="I6353">
        <v>2007</v>
      </c>
      <c r="J6353" t="s">
        <v>68</v>
      </c>
      <c r="K6353">
        <v>2009</v>
      </c>
      <c r="L6353" s="18">
        <v>39820</v>
      </c>
      <c r="M6353" t="s">
        <v>69</v>
      </c>
      <c r="N6353" t="s">
        <v>65</v>
      </c>
      <c r="O6353" t="s">
        <v>8548</v>
      </c>
    </row>
    <row r="6354" spans="1:15" x14ac:dyDescent="0.3">
      <c r="A6354" t="s">
        <v>8549</v>
      </c>
      <c r="B6354" t="s">
        <v>5</v>
      </c>
      <c r="C6354" t="s">
        <v>25</v>
      </c>
      <c r="D6354" t="s">
        <v>74</v>
      </c>
      <c r="E6354" t="s">
        <v>75</v>
      </c>
      <c r="F6354" t="s">
        <v>65</v>
      </c>
      <c r="G6354" t="s">
        <v>66</v>
      </c>
      <c r="H6354" t="s">
        <v>67</v>
      </c>
      <c r="I6354">
        <v>2007</v>
      </c>
      <c r="J6354" t="s">
        <v>68</v>
      </c>
      <c r="K6354">
        <v>2008</v>
      </c>
      <c r="L6354" s="18">
        <v>39744</v>
      </c>
      <c r="M6354" t="s">
        <v>69</v>
      </c>
      <c r="N6354" t="s">
        <v>65</v>
      </c>
      <c r="O6354" t="s">
        <v>8508</v>
      </c>
    </row>
    <row r="6355" spans="1:15" x14ac:dyDescent="0.3">
      <c r="A6355" t="s">
        <v>8550</v>
      </c>
      <c r="B6355" t="s">
        <v>5</v>
      </c>
      <c r="C6355" t="s">
        <v>26</v>
      </c>
      <c r="D6355" t="s">
        <v>74</v>
      </c>
      <c r="E6355" t="s">
        <v>75</v>
      </c>
      <c r="F6355" t="s">
        <v>65</v>
      </c>
      <c r="G6355" t="s">
        <v>84</v>
      </c>
      <c r="H6355" t="s">
        <v>85</v>
      </c>
      <c r="I6355">
        <v>2007</v>
      </c>
      <c r="J6355" t="s">
        <v>68</v>
      </c>
      <c r="K6355">
        <v>2008</v>
      </c>
      <c r="L6355" s="18">
        <v>39808</v>
      </c>
      <c r="M6355" t="s">
        <v>69</v>
      </c>
      <c r="N6355" t="s">
        <v>65</v>
      </c>
      <c r="O6355" t="s">
        <v>8551</v>
      </c>
    </row>
    <row r="6356" spans="1:15" x14ac:dyDescent="0.3">
      <c r="A6356" t="s">
        <v>8552</v>
      </c>
      <c r="B6356" t="s">
        <v>5</v>
      </c>
      <c r="C6356" t="s">
        <v>15</v>
      </c>
      <c r="D6356" t="s">
        <v>89</v>
      </c>
      <c r="E6356" t="s">
        <v>90</v>
      </c>
      <c r="F6356" t="s">
        <v>65</v>
      </c>
      <c r="G6356" t="s">
        <v>66</v>
      </c>
      <c r="H6356" t="s">
        <v>67</v>
      </c>
      <c r="I6356">
        <v>2006</v>
      </c>
      <c r="J6356" t="s">
        <v>68</v>
      </c>
      <c r="K6356">
        <v>2007</v>
      </c>
      <c r="L6356" s="18">
        <v>39417</v>
      </c>
      <c r="M6356" t="s">
        <v>69</v>
      </c>
      <c r="N6356" t="s">
        <v>65</v>
      </c>
      <c r="O6356" t="s">
        <v>8553</v>
      </c>
    </row>
    <row r="6357" spans="1:15" x14ac:dyDescent="0.3">
      <c r="A6357" t="s">
        <v>8554</v>
      </c>
      <c r="B6357" t="s">
        <v>5</v>
      </c>
      <c r="C6357" t="s">
        <v>25</v>
      </c>
      <c r="D6357" t="s">
        <v>63</v>
      </c>
      <c r="E6357" t="s">
        <v>64</v>
      </c>
      <c r="F6357" t="s">
        <v>65</v>
      </c>
      <c r="G6357" t="s">
        <v>66</v>
      </c>
      <c r="H6357" t="s">
        <v>67</v>
      </c>
      <c r="I6357">
        <v>2007</v>
      </c>
      <c r="J6357" t="s">
        <v>68</v>
      </c>
      <c r="K6357">
        <v>2008</v>
      </c>
      <c r="L6357" s="18">
        <v>39477</v>
      </c>
      <c r="M6357" t="s">
        <v>69</v>
      </c>
      <c r="N6357" t="s">
        <v>65</v>
      </c>
      <c r="O6357" t="s">
        <v>8555</v>
      </c>
    </row>
    <row r="6358" spans="1:15" x14ac:dyDescent="0.3">
      <c r="A6358" t="s">
        <v>8556</v>
      </c>
      <c r="B6358" t="s">
        <v>5</v>
      </c>
      <c r="C6358" t="s">
        <v>25</v>
      </c>
      <c r="D6358" t="s">
        <v>63</v>
      </c>
      <c r="E6358" t="s">
        <v>64</v>
      </c>
      <c r="F6358" t="s">
        <v>65</v>
      </c>
      <c r="G6358" t="s">
        <v>66</v>
      </c>
      <c r="H6358" t="s">
        <v>67</v>
      </c>
      <c r="I6358">
        <v>2007</v>
      </c>
      <c r="J6358" t="s">
        <v>68</v>
      </c>
      <c r="K6358">
        <v>2008</v>
      </c>
      <c r="L6358" s="18">
        <v>39504</v>
      </c>
      <c r="M6358" t="s">
        <v>69</v>
      </c>
      <c r="N6358" t="s">
        <v>65</v>
      </c>
      <c r="O6358" t="s">
        <v>8508</v>
      </c>
    </row>
    <row r="6359" spans="1:15" x14ac:dyDescent="0.3">
      <c r="A6359" t="s">
        <v>8557</v>
      </c>
      <c r="B6359" t="s">
        <v>5</v>
      </c>
      <c r="C6359" t="s">
        <v>15</v>
      </c>
      <c r="D6359" t="s">
        <v>89</v>
      </c>
      <c r="E6359" t="s">
        <v>90</v>
      </c>
      <c r="F6359" t="s">
        <v>65</v>
      </c>
      <c r="G6359" t="s">
        <v>66</v>
      </c>
      <c r="H6359" t="s">
        <v>67</v>
      </c>
      <c r="I6359">
        <v>2007</v>
      </c>
      <c r="J6359" t="s">
        <v>68</v>
      </c>
      <c r="K6359">
        <v>2008</v>
      </c>
      <c r="L6359" s="18">
        <v>39508</v>
      </c>
      <c r="M6359" t="s">
        <v>69</v>
      </c>
      <c r="N6359" t="s">
        <v>65</v>
      </c>
      <c r="O6359" t="s">
        <v>8558</v>
      </c>
    </row>
    <row r="6360" spans="1:15" x14ac:dyDescent="0.3">
      <c r="A6360" t="s">
        <v>8559</v>
      </c>
      <c r="B6360" t="s">
        <v>5</v>
      </c>
      <c r="C6360" t="s">
        <v>22</v>
      </c>
      <c r="D6360" t="s">
        <v>74</v>
      </c>
      <c r="E6360" t="s">
        <v>75</v>
      </c>
      <c r="F6360" t="s">
        <v>65</v>
      </c>
      <c r="G6360" t="s">
        <v>66</v>
      </c>
      <c r="H6360" t="s">
        <v>67</v>
      </c>
      <c r="I6360">
        <v>2007</v>
      </c>
      <c r="J6360" t="s">
        <v>68</v>
      </c>
      <c r="K6360">
        <v>2008</v>
      </c>
      <c r="L6360" s="18">
        <v>39539</v>
      </c>
      <c r="M6360" t="s">
        <v>69</v>
      </c>
      <c r="N6360" t="s">
        <v>65</v>
      </c>
      <c r="O6360" t="s">
        <v>7891</v>
      </c>
    </row>
    <row r="6361" spans="1:15" x14ac:dyDescent="0.3">
      <c r="A6361" t="s">
        <v>8560</v>
      </c>
      <c r="B6361" t="s">
        <v>5</v>
      </c>
      <c r="C6361" t="s">
        <v>19</v>
      </c>
      <c r="D6361" t="s">
        <v>89</v>
      </c>
      <c r="E6361" t="s">
        <v>90</v>
      </c>
      <c r="F6361" t="s">
        <v>65</v>
      </c>
      <c r="G6361" t="s">
        <v>66</v>
      </c>
      <c r="H6361" t="s">
        <v>67</v>
      </c>
      <c r="I6361">
        <v>2007</v>
      </c>
      <c r="J6361" t="s">
        <v>68</v>
      </c>
      <c r="K6361">
        <v>2007</v>
      </c>
      <c r="L6361" s="18">
        <v>39343</v>
      </c>
      <c r="M6361" t="s">
        <v>69</v>
      </c>
      <c r="N6361" t="s">
        <v>65</v>
      </c>
      <c r="O6361" t="s">
        <v>8561</v>
      </c>
    </row>
    <row r="6362" spans="1:15" x14ac:dyDescent="0.3">
      <c r="A6362" t="s">
        <v>8562</v>
      </c>
      <c r="B6362" t="s">
        <v>5</v>
      </c>
      <c r="C6362" t="s">
        <v>25</v>
      </c>
      <c r="D6362" t="s">
        <v>63</v>
      </c>
      <c r="E6362" t="s">
        <v>64</v>
      </c>
      <c r="F6362" t="s">
        <v>65</v>
      </c>
      <c r="G6362" t="s">
        <v>66</v>
      </c>
      <c r="H6362" t="s">
        <v>67</v>
      </c>
      <c r="I6362">
        <v>2007</v>
      </c>
      <c r="J6362" t="s">
        <v>68</v>
      </c>
      <c r="K6362">
        <v>2007</v>
      </c>
      <c r="M6362" t="s">
        <v>78</v>
      </c>
      <c r="N6362" t="s">
        <v>65</v>
      </c>
      <c r="O6362" t="s">
        <v>8563</v>
      </c>
    </row>
    <row r="6363" spans="1:15" x14ac:dyDescent="0.3">
      <c r="A6363" t="s">
        <v>8564</v>
      </c>
      <c r="B6363" t="s">
        <v>5</v>
      </c>
      <c r="C6363" t="s">
        <v>18</v>
      </c>
      <c r="D6363" t="s">
        <v>74</v>
      </c>
      <c r="E6363" t="s">
        <v>75</v>
      </c>
      <c r="F6363" t="s">
        <v>65</v>
      </c>
      <c r="G6363" t="s">
        <v>66</v>
      </c>
      <c r="H6363" t="s">
        <v>67</v>
      </c>
      <c r="I6363">
        <v>2007</v>
      </c>
      <c r="J6363" t="s">
        <v>68</v>
      </c>
      <c r="K6363">
        <v>2010</v>
      </c>
      <c r="L6363" s="18">
        <v>40513</v>
      </c>
      <c r="M6363" t="s">
        <v>69</v>
      </c>
      <c r="N6363" t="s">
        <v>65</v>
      </c>
      <c r="O6363" t="s">
        <v>7543</v>
      </c>
    </row>
    <row r="6364" spans="1:15" x14ac:dyDescent="0.3">
      <c r="A6364" t="s">
        <v>8565</v>
      </c>
      <c r="B6364" t="s">
        <v>5</v>
      </c>
      <c r="C6364" t="s">
        <v>21</v>
      </c>
      <c r="D6364" t="s">
        <v>63</v>
      </c>
      <c r="E6364" t="s">
        <v>64</v>
      </c>
      <c r="F6364" t="s">
        <v>65</v>
      </c>
      <c r="G6364" t="s">
        <v>66</v>
      </c>
      <c r="H6364" t="s">
        <v>67</v>
      </c>
      <c r="I6364">
        <v>2007</v>
      </c>
      <c r="J6364" t="s">
        <v>68</v>
      </c>
      <c r="K6364">
        <v>2010</v>
      </c>
      <c r="L6364" s="18">
        <v>40391</v>
      </c>
      <c r="M6364" t="s">
        <v>69</v>
      </c>
      <c r="N6364" t="s">
        <v>65</v>
      </c>
      <c r="O6364" t="s">
        <v>7639</v>
      </c>
    </row>
    <row r="6365" spans="1:15" x14ac:dyDescent="0.3">
      <c r="A6365" t="s">
        <v>8566</v>
      </c>
      <c r="B6365" t="s">
        <v>5</v>
      </c>
      <c r="C6365" t="s">
        <v>25</v>
      </c>
      <c r="D6365" t="s">
        <v>89</v>
      </c>
      <c r="E6365" t="s">
        <v>90</v>
      </c>
      <c r="F6365" t="s">
        <v>65</v>
      </c>
      <c r="G6365" t="s">
        <v>66</v>
      </c>
      <c r="H6365" t="s">
        <v>67</v>
      </c>
      <c r="I6365">
        <v>2007</v>
      </c>
      <c r="J6365" t="s">
        <v>68</v>
      </c>
      <c r="K6365">
        <v>2008</v>
      </c>
      <c r="L6365" s="18">
        <v>39629</v>
      </c>
      <c r="M6365" t="s">
        <v>69</v>
      </c>
      <c r="N6365" t="s">
        <v>65</v>
      </c>
      <c r="O6365" t="s">
        <v>8567</v>
      </c>
    </row>
    <row r="6366" spans="1:15" x14ac:dyDescent="0.3">
      <c r="A6366" t="s">
        <v>8568</v>
      </c>
      <c r="B6366" t="s">
        <v>5</v>
      </c>
      <c r="C6366" t="s">
        <v>18</v>
      </c>
      <c r="D6366" t="s">
        <v>89</v>
      </c>
      <c r="E6366" t="s">
        <v>90</v>
      </c>
      <c r="F6366" t="s">
        <v>65</v>
      </c>
      <c r="G6366" t="s">
        <v>66</v>
      </c>
      <c r="H6366" t="s">
        <v>67</v>
      </c>
      <c r="I6366">
        <v>2007</v>
      </c>
      <c r="J6366" t="s">
        <v>68</v>
      </c>
      <c r="K6366">
        <v>2008</v>
      </c>
      <c r="L6366" s="18">
        <v>39630</v>
      </c>
      <c r="M6366" t="s">
        <v>69</v>
      </c>
      <c r="N6366" t="s">
        <v>65</v>
      </c>
      <c r="O6366" t="s">
        <v>7772</v>
      </c>
    </row>
    <row r="6367" spans="1:15" x14ac:dyDescent="0.3">
      <c r="A6367" t="s">
        <v>8569</v>
      </c>
      <c r="B6367" t="s">
        <v>5</v>
      </c>
      <c r="C6367" t="s">
        <v>19</v>
      </c>
      <c r="D6367" t="s">
        <v>74</v>
      </c>
      <c r="E6367" t="s">
        <v>75</v>
      </c>
      <c r="F6367" t="s">
        <v>65</v>
      </c>
      <c r="G6367" t="s">
        <v>66</v>
      </c>
      <c r="H6367" t="s">
        <v>67</v>
      </c>
      <c r="I6367">
        <v>2007</v>
      </c>
      <c r="J6367" t="s">
        <v>68</v>
      </c>
      <c r="K6367">
        <v>2008</v>
      </c>
      <c r="L6367" s="18">
        <v>39569</v>
      </c>
      <c r="M6367" t="s">
        <v>69</v>
      </c>
      <c r="N6367" t="s">
        <v>65</v>
      </c>
      <c r="O6367" t="s">
        <v>8570</v>
      </c>
    </row>
    <row r="6368" spans="1:15" x14ac:dyDescent="0.3">
      <c r="A6368" t="s">
        <v>8571</v>
      </c>
      <c r="B6368" t="s">
        <v>5</v>
      </c>
      <c r="C6368" t="s">
        <v>24</v>
      </c>
      <c r="D6368" t="s">
        <v>74</v>
      </c>
      <c r="E6368" t="s">
        <v>75</v>
      </c>
      <c r="F6368" t="s">
        <v>65</v>
      </c>
      <c r="G6368" t="s">
        <v>66</v>
      </c>
      <c r="H6368" t="s">
        <v>67</v>
      </c>
      <c r="I6368">
        <v>2007</v>
      </c>
      <c r="J6368" t="s">
        <v>68</v>
      </c>
      <c r="K6368">
        <v>2007</v>
      </c>
      <c r="L6368" s="18">
        <v>39364</v>
      </c>
      <c r="M6368" t="s">
        <v>69</v>
      </c>
      <c r="N6368" t="s">
        <v>65</v>
      </c>
      <c r="O6368" t="s">
        <v>8482</v>
      </c>
    </row>
    <row r="6369" spans="1:15" x14ac:dyDescent="0.3">
      <c r="A6369" t="s">
        <v>8572</v>
      </c>
      <c r="B6369" t="s">
        <v>5</v>
      </c>
      <c r="C6369" t="s">
        <v>18</v>
      </c>
      <c r="D6369" t="s">
        <v>74</v>
      </c>
      <c r="E6369" t="s">
        <v>75</v>
      </c>
      <c r="F6369" t="s">
        <v>65</v>
      </c>
      <c r="G6369" t="s">
        <v>84</v>
      </c>
      <c r="H6369" t="s">
        <v>85</v>
      </c>
      <c r="I6369">
        <v>2007</v>
      </c>
      <c r="J6369" t="s">
        <v>68</v>
      </c>
      <c r="K6369">
        <v>2010</v>
      </c>
      <c r="L6369" s="18">
        <v>40057</v>
      </c>
      <c r="M6369" t="s">
        <v>69</v>
      </c>
      <c r="N6369" t="s">
        <v>65</v>
      </c>
      <c r="O6369" t="s">
        <v>7543</v>
      </c>
    </row>
    <row r="6370" spans="1:15" x14ac:dyDescent="0.3">
      <c r="A6370" t="s">
        <v>8573</v>
      </c>
      <c r="B6370" t="s">
        <v>5</v>
      </c>
      <c r="C6370" t="s">
        <v>18</v>
      </c>
      <c r="D6370" t="s">
        <v>63</v>
      </c>
      <c r="E6370" t="s">
        <v>64</v>
      </c>
      <c r="F6370" t="s">
        <v>65</v>
      </c>
      <c r="G6370" t="s">
        <v>84</v>
      </c>
      <c r="H6370" t="s">
        <v>85</v>
      </c>
      <c r="I6370">
        <v>2007</v>
      </c>
      <c r="J6370" t="s">
        <v>68</v>
      </c>
      <c r="K6370">
        <v>2014</v>
      </c>
      <c r="L6370" s="18">
        <v>41614</v>
      </c>
      <c r="M6370" t="s">
        <v>69</v>
      </c>
      <c r="N6370" t="s">
        <v>65</v>
      </c>
      <c r="O6370" t="s">
        <v>8574</v>
      </c>
    </row>
    <row r="6371" spans="1:15" x14ac:dyDescent="0.3">
      <c r="A6371" t="s">
        <v>8575</v>
      </c>
      <c r="B6371" t="s">
        <v>5</v>
      </c>
      <c r="C6371" t="s">
        <v>25</v>
      </c>
      <c r="D6371" t="s">
        <v>63</v>
      </c>
      <c r="E6371" t="s">
        <v>64</v>
      </c>
      <c r="F6371" t="s">
        <v>65</v>
      </c>
      <c r="G6371" t="s">
        <v>66</v>
      </c>
      <c r="H6371" t="s">
        <v>67</v>
      </c>
      <c r="I6371">
        <v>2007</v>
      </c>
      <c r="J6371" t="s">
        <v>68</v>
      </c>
      <c r="K6371">
        <v>2009</v>
      </c>
      <c r="L6371" s="18">
        <v>39903</v>
      </c>
      <c r="M6371" t="s">
        <v>69</v>
      </c>
      <c r="N6371" t="s">
        <v>65</v>
      </c>
      <c r="O6371" t="s">
        <v>7870</v>
      </c>
    </row>
    <row r="6372" spans="1:15" x14ac:dyDescent="0.3">
      <c r="A6372" t="s">
        <v>8576</v>
      </c>
      <c r="B6372" t="s">
        <v>5</v>
      </c>
      <c r="C6372" t="s">
        <v>21</v>
      </c>
      <c r="D6372" t="s">
        <v>89</v>
      </c>
      <c r="E6372" t="s">
        <v>90</v>
      </c>
      <c r="F6372" t="s">
        <v>65</v>
      </c>
      <c r="G6372" t="s">
        <v>66</v>
      </c>
      <c r="H6372" t="s">
        <v>67</v>
      </c>
      <c r="I6372">
        <v>2005</v>
      </c>
      <c r="J6372" t="s">
        <v>68</v>
      </c>
      <c r="M6372" t="s">
        <v>78</v>
      </c>
      <c r="N6372" t="s">
        <v>65</v>
      </c>
      <c r="O6372" t="s">
        <v>8577</v>
      </c>
    </row>
    <row r="6373" spans="1:15" x14ac:dyDescent="0.3">
      <c r="A6373" t="s">
        <v>8578</v>
      </c>
      <c r="B6373" t="s">
        <v>5</v>
      </c>
      <c r="C6373" t="s">
        <v>25</v>
      </c>
      <c r="D6373" t="s">
        <v>63</v>
      </c>
      <c r="E6373" t="s">
        <v>64</v>
      </c>
      <c r="F6373" t="s">
        <v>65</v>
      </c>
      <c r="G6373" t="s">
        <v>66</v>
      </c>
      <c r="H6373" t="s">
        <v>67</v>
      </c>
      <c r="I6373">
        <v>2007</v>
      </c>
      <c r="J6373" t="s">
        <v>68</v>
      </c>
      <c r="K6373">
        <v>2010</v>
      </c>
      <c r="L6373" s="18">
        <v>40234</v>
      </c>
      <c r="M6373" t="s">
        <v>69</v>
      </c>
      <c r="N6373" t="s">
        <v>65</v>
      </c>
      <c r="O6373" t="s">
        <v>7697</v>
      </c>
    </row>
    <row r="6374" spans="1:15" x14ac:dyDescent="0.3">
      <c r="A6374" t="s">
        <v>8579</v>
      </c>
      <c r="B6374" t="s">
        <v>5</v>
      </c>
      <c r="C6374" t="s">
        <v>15</v>
      </c>
      <c r="D6374" t="s">
        <v>89</v>
      </c>
      <c r="E6374" t="s">
        <v>90</v>
      </c>
      <c r="F6374" t="s">
        <v>65</v>
      </c>
      <c r="G6374" t="s">
        <v>84</v>
      </c>
      <c r="H6374" t="s">
        <v>85</v>
      </c>
      <c r="I6374">
        <v>2007</v>
      </c>
      <c r="J6374" t="s">
        <v>68</v>
      </c>
      <c r="K6374">
        <v>2007</v>
      </c>
      <c r="L6374" s="18">
        <v>39402</v>
      </c>
      <c r="M6374" t="s">
        <v>69</v>
      </c>
      <c r="N6374" t="s">
        <v>65</v>
      </c>
      <c r="O6374" t="s">
        <v>8580</v>
      </c>
    </row>
    <row r="6375" spans="1:15" x14ac:dyDescent="0.3">
      <c r="A6375" t="s">
        <v>8581</v>
      </c>
      <c r="B6375" t="s">
        <v>5</v>
      </c>
      <c r="C6375" t="s">
        <v>18</v>
      </c>
      <c r="D6375" t="s">
        <v>89</v>
      </c>
      <c r="E6375" t="s">
        <v>90</v>
      </c>
      <c r="F6375" t="s">
        <v>65</v>
      </c>
      <c r="G6375" t="s">
        <v>66</v>
      </c>
      <c r="H6375" t="s">
        <v>67</v>
      </c>
      <c r="I6375">
        <v>2007</v>
      </c>
      <c r="J6375" t="s">
        <v>68</v>
      </c>
      <c r="K6375">
        <v>2012</v>
      </c>
      <c r="L6375" s="18">
        <v>40945</v>
      </c>
      <c r="M6375" t="s">
        <v>69</v>
      </c>
      <c r="N6375" t="s">
        <v>65</v>
      </c>
      <c r="O6375" t="s">
        <v>7534</v>
      </c>
    </row>
    <row r="6376" spans="1:15" x14ac:dyDescent="0.3">
      <c r="A6376" t="s">
        <v>8582</v>
      </c>
      <c r="B6376" t="s">
        <v>5</v>
      </c>
      <c r="C6376" t="s">
        <v>19</v>
      </c>
      <c r="D6376" t="s">
        <v>89</v>
      </c>
      <c r="E6376" t="s">
        <v>90</v>
      </c>
      <c r="F6376" t="s">
        <v>65</v>
      </c>
      <c r="G6376" t="s">
        <v>66</v>
      </c>
      <c r="H6376" t="s">
        <v>67</v>
      </c>
      <c r="I6376">
        <v>2005</v>
      </c>
      <c r="J6376" t="s">
        <v>68</v>
      </c>
      <c r="K6376">
        <v>2006</v>
      </c>
      <c r="L6376" s="18">
        <v>39066</v>
      </c>
      <c r="M6376" t="s">
        <v>69</v>
      </c>
      <c r="N6376" t="s">
        <v>65</v>
      </c>
      <c r="O6376" t="s">
        <v>8583</v>
      </c>
    </row>
    <row r="6377" spans="1:15" x14ac:dyDescent="0.3">
      <c r="A6377" t="s">
        <v>8584</v>
      </c>
      <c r="B6377" t="s">
        <v>5</v>
      </c>
      <c r="C6377" t="s">
        <v>25</v>
      </c>
      <c r="D6377" t="s">
        <v>63</v>
      </c>
      <c r="E6377" t="s">
        <v>64</v>
      </c>
      <c r="F6377" t="s">
        <v>65</v>
      </c>
      <c r="G6377" t="s">
        <v>66</v>
      </c>
      <c r="H6377" t="s">
        <v>67</v>
      </c>
      <c r="I6377">
        <v>2007</v>
      </c>
      <c r="J6377" t="s">
        <v>68</v>
      </c>
      <c r="K6377">
        <v>2008</v>
      </c>
      <c r="L6377" s="18">
        <v>39537</v>
      </c>
      <c r="M6377" t="s">
        <v>69</v>
      </c>
      <c r="N6377" t="s">
        <v>65</v>
      </c>
      <c r="O6377" t="s">
        <v>8128</v>
      </c>
    </row>
    <row r="6378" spans="1:15" x14ac:dyDescent="0.3">
      <c r="A6378" t="s">
        <v>8585</v>
      </c>
      <c r="B6378" t="s">
        <v>5</v>
      </c>
      <c r="C6378" t="s">
        <v>18</v>
      </c>
      <c r="D6378" t="s">
        <v>63</v>
      </c>
      <c r="E6378" t="s">
        <v>64</v>
      </c>
      <c r="F6378" t="s">
        <v>65</v>
      </c>
      <c r="G6378" t="s">
        <v>66</v>
      </c>
      <c r="H6378" t="s">
        <v>67</v>
      </c>
      <c r="I6378">
        <v>2007</v>
      </c>
      <c r="J6378" t="s">
        <v>68</v>
      </c>
      <c r="K6378">
        <v>2012</v>
      </c>
      <c r="L6378" s="18">
        <v>40909</v>
      </c>
      <c r="M6378" t="s">
        <v>69</v>
      </c>
      <c r="N6378" t="s">
        <v>65</v>
      </c>
      <c r="O6378" t="s">
        <v>7543</v>
      </c>
    </row>
    <row r="6379" spans="1:15" x14ac:dyDescent="0.3">
      <c r="A6379" t="s">
        <v>8586</v>
      </c>
      <c r="B6379" t="s">
        <v>5</v>
      </c>
      <c r="C6379" t="s">
        <v>23</v>
      </c>
      <c r="D6379" t="s">
        <v>89</v>
      </c>
      <c r="E6379" t="s">
        <v>90</v>
      </c>
      <c r="F6379" t="s">
        <v>65</v>
      </c>
      <c r="G6379" t="s">
        <v>66</v>
      </c>
      <c r="H6379" t="s">
        <v>67</v>
      </c>
      <c r="I6379">
        <v>2007</v>
      </c>
      <c r="J6379" t="s">
        <v>68</v>
      </c>
      <c r="M6379" t="s">
        <v>78</v>
      </c>
      <c r="N6379" t="s">
        <v>65</v>
      </c>
      <c r="O6379" t="s">
        <v>8194</v>
      </c>
    </row>
    <row r="6380" spans="1:15" x14ac:dyDescent="0.3">
      <c r="A6380" t="s">
        <v>8587</v>
      </c>
      <c r="B6380" t="s">
        <v>5</v>
      </c>
      <c r="C6380" t="s">
        <v>15</v>
      </c>
      <c r="D6380" t="s">
        <v>89</v>
      </c>
      <c r="E6380" t="s">
        <v>90</v>
      </c>
      <c r="F6380" t="s">
        <v>65</v>
      </c>
      <c r="G6380" t="s">
        <v>66</v>
      </c>
      <c r="H6380" t="s">
        <v>67</v>
      </c>
      <c r="I6380">
        <v>2007</v>
      </c>
      <c r="J6380" t="s">
        <v>68</v>
      </c>
      <c r="M6380" t="s">
        <v>78</v>
      </c>
      <c r="N6380" t="s">
        <v>65</v>
      </c>
      <c r="O6380" t="s">
        <v>8399</v>
      </c>
    </row>
    <row r="6381" spans="1:15" x14ac:dyDescent="0.3">
      <c r="A6381" t="s">
        <v>8588</v>
      </c>
      <c r="B6381" t="s">
        <v>5</v>
      </c>
      <c r="C6381" t="s">
        <v>22</v>
      </c>
      <c r="D6381" t="s">
        <v>89</v>
      </c>
      <c r="E6381" t="s">
        <v>90</v>
      </c>
      <c r="F6381" t="s">
        <v>65</v>
      </c>
      <c r="G6381" t="s">
        <v>66</v>
      </c>
      <c r="H6381" t="s">
        <v>67</v>
      </c>
      <c r="I6381">
        <v>2007</v>
      </c>
      <c r="J6381" t="s">
        <v>68</v>
      </c>
      <c r="K6381">
        <v>2007</v>
      </c>
      <c r="L6381" s="18">
        <v>39387</v>
      </c>
      <c r="M6381" t="s">
        <v>69</v>
      </c>
      <c r="N6381" t="s">
        <v>65</v>
      </c>
      <c r="O6381" t="s">
        <v>8589</v>
      </c>
    </row>
    <row r="6382" spans="1:15" x14ac:dyDescent="0.3">
      <c r="A6382" t="s">
        <v>8590</v>
      </c>
      <c r="B6382" t="s">
        <v>5</v>
      </c>
      <c r="C6382" t="s">
        <v>15</v>
      </c>
      <c r="D6382" t="s">
        <v>63</v>
      </c>
      <c r="E6382" t="s">
        <v>64</v>
      </c>
      <c r="F6382" t="s">
        <v>65</v>
      </c>
      <c r="G6382" t="s">
        <v>66</v>
      </c>
      <c r="H6382" t="s">
        <v>67</v>
      </c>
      <c r="I6382">
        <v>2007</v>
      </c>
      <c r="J6382" t="s">
        <v>68</v>
      </c>
      <c r="K6382">
        <v>2009</v>
      </c>
      <c r="L6382" s="18">
        <v>40026</v>
      </c>
      <c r="M6382" t="s">
        <v>69</v>
      </c>
      <c r="N6382" t="s">
        <v>65</v>
      </c>
      <c r="O6382" t="s">
        <v>8591</v>
      </c>
    </row>
    <row r="6383" spans="1:15" x14ac:dyDescent="0.3">
      <c r="A6383" t="s">
        <v>8592</v>
      </c>
      <c r="B6383" t="s">
        <v>5</v>
      </c>
      <c r="C6383" t="s">
        <v>25</v>
      </c>
      <c r="D6383" t="s">
        <v>63</v>
      </c>
      <c r="E6383" t="s">
        <v>64</v>
      </c>
      <c r="F6383" t="s">
        <v>65</v>
      </c>
      <c r="G6383" t="s">
        <v>66</v>
      </c>
      <c r="H6383" t="s">
        <v>67</v>
      </c>
      <c r="I6383">
        <v>2007</v>
      </c>
      <c r="J6383" t="s">
        <v>68</v>
      </c>
      <c r="K6383">
        <v>2008</v>
      </c>
      <c r="L6383" s="18">
        <v>39538</v>
      </c>
      <c r="M6383" t="s">
        <v>69</v>
      </c>
      <c r="N6383" t="s">
        <v>65</v>
      </c>
      <c r="O6383" t="s">
        <v>8132</v>
      </c>
    </row>
    <row r="6384" spans="1:15" x14ac:dyDescent="0.3">
      <c r="A6384" t="s">
        <v>8593</v>
      </c>
      <c r="B6384" t="s">
        <v>5</v>
      </c>
      <c r="C6384" t="s">
        <v>25</v>
      </c>
      <c r="D6384" t="s">
        <v>63</v>
      </c>
      <c r="E6384" t="s">
        <v>64</v>
      </c>
      <c r="F6384" t="s">
        <v>65</v>
      </c>
      <c r="G6384" t="s">
        <v>66</v>
      </c>
      <c r="H6384" t="s">
        <v>67</v>
      </c>
      <c r="I6384">
        <v>2007</v>
      </c>
      <c r="J6384" t="s">
        <v>68</v>
      </c>
      <c r="K6384">
        <v>2016</v>
      </c>
      <c r="L6384" s="18">
        <v>40787</v>
      </c>
      <c r="M6384" t="s">
        <v>69</v>
      </c>
      <c r="N6384" t="s">
        <v>65</v>
      </c>
      <c r="O6384" t="s">
        <v>8142</v>
      </c>
    </row>
    <row r="6385" spans="1:15" x14ac:dyDescent="0.3">
      <c r="A6385" t="s">
        <v>8594</v>
      </c>
      <c r="B6385" t="s">
        <v>5</v>
      </c>
      <c r="C6385" t="s">
        <v>19</v>
      </c>
      <c r="D6385" t="s">
        <v>63</v>
      </c>
      <c r="E6385" t="s">
        <v>64</v>
      </c>
      <c r="F6385" t="s">
        <v>65</v>
      </c>
      <c r="G6385" t="s">
        <v>66</v>
      </c>
      <c r="H6385" t="s">
        <v>67</v>
      </c>
      <c r="I6385">
        <v>2007</v>
      </c>
      <c r="J6385" t="s">
        <v>68</v>
      </c>
      <c r="K6385">
        <v>2007</v>
      </c>
      <c r="L6385" s="18">
        <v>39358</v>
      </c>
      <c r="M6385" t="s">
        <v>69</v>
      </c>
      <c r="N6385" t="s">
        <v>65</v>
      </c>
      <c r="O6385" t="s">
        <v>8595</v>
      </c>
    </row>
    <row r="6386" spans="1:15" x14ac:dyDescent="0.3">
      <c r="A6386" t="s">
        <v>8596</v>
      </c>
      <c r="B6386" t="s">
        <v>5</v>
      </c>
      <c r="C6386" t="s">
        <v>15</v>
      </c>
      <c r="D6386" t="s">
        <v>63</v>
      </c>
      <c r="E6386" t="s">
        <v>64</v>
      </c>
      <c r="F6386" t="s">
        <v>65</v>
      </c>
      <c r="G6386" t="s">
        <v>84</v>
      </c>
      <c r="H6386" t="s">
        <v>85</v>
      </c>
      <c r="I6386">
        <v>2007</v>
      </c>
      <c r="J6386" t="s">
        <v>68</v>
      </c>
      <c r="K6386">
        <v>2009</v>
      </c>
      <c r="L6386" s="18">
        <v>39965</v>
      </c>
      <c r="M6386" t="s">
        <v>69</v>
      </c>
      <c r="N6386" t="s">
        <v>65</v>
      </c>
      <c r="O6386" t="s">
        <v>7854</v>
      </c>
    </row>
    <row r="6387" spans="1:15" x14ac:dyDescent="0.3">
      <c r="A6387" t="s">
        <v>8597</v>
      </c>
      <c r="B6387" t="s">
        <v>5</v>
      </c>
      <c r="C6387" t="s">
        <v>25</v>
      </c>
      <c r="D6387" t="s">
        <v>63</v>
      </c>
      <c r="E6387" t="s">
        <v>64</v>
      </c>
      <c r="F6387" t="s">
        <v>65</v>
      </c>
      <c r="G6387" t="s">
        <v>66</v>
      </c>
      <c r="H6387" t="s">
        <v>67</v>
      </c>
      <c r="I6387">
        <v>2007</v>
      </c>
      <c r="J6387" t="s">
        <v>68</v>
      </c>
      <c r="K6387">
        <v>2008</v>
      </c>
      <c r="L6387" s="18">
        <v>39535</v>
      </c>
      <c r="M6387" t="s">
        <v>69</v>
      </c>
      <c r="N6387" t="s">
        <v>65</v>
      </c>
      <c r="O6387" t="s">
        <v>7697</v>
      </c>
    </row>
    <row r="6388" spans="1:15" x14ac:dyDescent="0.3">
      <c r="A6388" t="s">
        <v>8598</v>
      </c>
      <c r="B6388" t="s">
        <v>5</v>
      </c>
      <c r="C6388" t="s">
        <v>18</v>
      </c>
      <c r="D6388" t="s">
        <v>89</v>
      </c>
      <c r="E6388" t="s">
        <v>90</v>
      </c>
      <c r="F6388" t="s">
        <v>65</v>
      </c>
      <c r="G6388" t="s">
        <v>84</v>
      </c>
      <c r="H6388" t="s">
        <v>85</v>
      </c>
      <c r="I6388">
        <v>2007</v>
      </c>
      <c r="J6388" t="s">
        <v>68</v>
      </c>
      <c r="K6388">
        <v>2008</v>
      </c>
      <c r="L6388" s="18">
        <v>39600</v>
      </c>
      <c r="M6388" t="s">
        <v>69</v>
      </c>
      <c r="N6388" t="s">
        <v>65</v>
      </c>
      <c r="O6388" t="s">
        <v>8599</v>
      </c>
    </row>
    <row r="6389" spans="1:15" x14ac:dyDescent="0.3">
      <c r="A6389" t="s">
        <v>8600</v>
      </c>
      <c r="B6389" t="s">
        <v>5</v>
      </c>
      <c r="C6389" t="s">
        <v>17</v>
      </c>
      <c r="D6389" t="s">
        <v>89</v>
      </c>
      <c r="E6389" t="s">
        <v>90</v>
      </c>
      <c r="F6389" t="s">
        <v>65</v>
      </c>
      <c r="G6389" t="s">
        <v>66</v>
      </c>
      <c r="H6389" t="s">
        <v>67</v>
      </c>
      <c r="I6389">
        <v>2006</v>
      </c>
      <c r="J6389" t="s">
        <v>68</v>
      </c>
      <c r="K6389">
        <v>2007</v>
      </c>
      <c r="L6389" s="18">
        <v>39240</v>
      </c>
      <c r="M6389" t="s">
        <v>69</v>
      </c>
      <c r="N6389" t="s">
        <v>65</v>
      </c>
      <c r="O6389" t="s">
        <v>7991</v>
      </c>
    </row>
    <row r="6390" spans="1:15" x14ac:dyDescent="0.3">
      <c r="A6390" t="s">
        <v>8601</v>
      </c>
      <c r="B6390" t="s">
        <v>5</v>
      </c>
      <c r="C6390" t="s">
        <v>18</v>
      </c>
      <c r="D6390" t="s">
        <v>74</v>
      </c>
      <c r="E6390" t="s">
        <v>75</v>
      </c>
      <c r="F6390" t="s">
        <v>65</v>
      </c>
      <c r="G6390" t="s">
        <v>66</v>
      </c>
      <c r="H6390" t="s">
        <v>67</v>
      </c>
      <c r="I6390">
        <v>2007</v>
      </c>
      <c r="J6390" t="s">
        <v>68</v>
      </c>
      <c r="K6390">
        <v>2010</v>
      </c>
      <c r="L6390" s="18">
        <v>39904</v>
      </c>
      <c r="M6390" t="s">
        <v>69</v>
      </c>
      <c r="N6390" t="s">
        <v>65</v>
      </c>
      <c r="O6390" t="s">
        <v>526</v>
      </c>
    </row>
    <row r="6391" spans="1:15" x14ac:dyDescent="0.3">
      <c r="A6391" t="s">
        <v>8602</v>
      </c>
      <c r="B6391" t="s">
        <v>5</v>
      </c>
      <c r="C6391" t="s">
        <v>17</v>
      </c>
      <c r="D6391" t="s">
        <v>89</v>
      </c>
      <c r="E6391" t="s">
        <v>90</v>
      </c>
      <c r="F6391" t="s">
        <v>65</v>
      </c>
      <c r="G6391" t="s">
        <v>66</v>
      </c>
      <c r="H6391" t="s">
        <v>67</v>
      </c>
      <c r="I6391">
        <v>2007</v>
      </c>
      <c r="J6391" t="s">
        <v>68</v>
      </c>
      <c r="K6391">
        <v>2007</v>
      </c>
      <c r="L6391" s="18">
        <v>39417</v>
      </c>
      <c r="M6391" t="s">
        <v>69</v>
      </c>
      <c r="N6391" t="s">
        <v>65</v>
      </c>
      <c r="O6391" t="s">
        <v>8367</v>
      </c>
    </row>
    <row r="6392" spans="1:15" x14ac:dyDescent="0.3">
      <c r="A6392" t="s">
        <v>8603</v>
      </c>
      <c r="B6392" t="s">
        <v>5</v>
      </c>
      <c r="C6392" t="s">
        <v>15</v>
      </c>
      <c r="D6392" t="s">
        <v>89</v>
      </c>
      <c r="E6392" t="s">
        <v>90</v>
      </c>
      <c r="F6392" t="s">
        <v>65</v>
      </c>
      <c r="G6392" t="s">
        <v>66</v>
      </c>
      <c r="H6392" t="s">
        <v>67</v>
      </c>
      <c r="I6392">
        <v>2007</v>
      </c>
      <c r="J6392" t="s">
        <v>68</v>
      </c>
      <c r="K6392">
        <v>2007</v>
      </c>
      <c r="L6392" s="18">
        <v>39351</v>
      </c>
      <c r="M6392" t="s">
        <v>69</v>
      </c>
      <c r="N6392" t="s">
        <v>65</v>
      </c>
      <c r="O6392" t="s">
        <v>5403</v>
      </c>
    </row>
    <row r="6393" spans="1:15" x14ac:dyDescent="0.3">
      <c r="A6393" t="s">
        <v>8604</v>
      </c>
      <c r="B6393" t="s">
        <v>5</v>
      </c>
      <c r="C6393" t="s">
        <v>17</v>
      </c>
      <c r="D6393" t="s">
        <v>74</v>
      </c>
      <c r="E6393" t="s">
        <v>75</v>
      </c>
      <c r="F6393" t="s">
        <v>65</v>
      </c>
      <c r="G6393" t="s">
        <v>66</v>
      </c>
      <c r="H6393" t="s">
        <v>67</v>
      </c>
      <c r="I6393">
        <v>2007</v>
      </c>
      <c r="J6393" t="s">
        <v>68</v>
      </c>
      <c r="K6393">
        <v>2008</v>
      </c>
      <c r="L6393" s="18">
        <v>39604</v>
      </c>
      <c r="M6393" t="s">
        <v>69</v>
      </c>
      <c r="N6393" t="s">
        <v>65</v>
      </c>
      <c r="O6393" t="s">
        <v>7977</v>
      </c>
    </row>
    <row r="6394" spans="1:15" x14ac:dyDescent="0.3">
      <c r="A6394" t="s">
        <v>8605</v>
      </c>
      <c r="B6394" t="s">
        <v>5</v>
      </c>
      <c r="C6394" t="s">
        <v>15</v>
      </c>
      <c r="D6394" t="s">
        <v>89</v>
      </c>
      <c r="E6394" t="s">
        <v>90</v>
      </c>
      <c r="F6394" t="s">
        <v>65</v>
      </c>
      <c r="G6394" t="s">
        <v>66</v>
      </c>
      <c r="H6394" t="s">
        <v>67</v>
      </c>
      <c r="I6394">
        <v>2007</v>
      </c>
      <c r="J6394" t="s">
        <v>68</v>
      </c>
      <c r="K6394">
        <v>2007</v>
      </c>
      <c r="L6394" s="18">
        <v>39298</v>
      </c>
      <c r="M6394" t="s">
        <v>69</v>
      </c>
      <c r="N6394" t="s">
        <v>65</v>
      </c>
      <c r="O6394" t="s">
        <v>8425</v>
      </c>
    </row>
    <row r="6395" spans="1:15" x14ac:dyDescent="0.3">
      <c r="A6395" t="s">
        <v>8606</v>
      </c>
      <c r="B6395" t="s">
        <v>5</v>
      </c>
      <c r="C6395" t="s">
        <v>25</v>
      </c>
      <c r="D6395" t="s">
        <v>63</v>
      </c>
      <c r="E6395" t="s">
        <v>64</v>
      </c>
      <c r="F6395" t="s">
        <v>65</v>
      </c>
      <c r="G6395" t="s">
        <v>66</v>
      </c>
      <c r="H6395" t="s">
        <v>67</v>
      </c>
      <c r="I6395">
        <v>2007</v>
      </c>
      <c r="J6395" t="s">
        <v>68</v>
      </c>
      <c r="K6395">
        <v>2009</v>
      </c>
      <c r="L6395" s="18">
        <v>39532</v>
      </c>
      <c r="M6395" t="s">
        <v>69</v>
      </c>
      <c r="N6395" t="s">
        <v>65</v>
      </c>
      <c r="O6395" t="s">
        <v>8130</v>
      </c>
    </row>
    <row r="6396" spans="1:15" x14ac:dyDescent="0.3">
      <c r="A6396" t="s">
        <v>8607</v>
      </c>
      <c r="B6396" t="s">
        <v>5</v>
      </c>
      <c r="C6396" t="s">
        <v>21</v>
      </c>
      <c r="D6396" t="s">
        <v>89</v>
      </c>
      <c r="E6396" t="s">
        <v>90</v>
      </c>
      <c r="F6396" t="s">
        <v>65</v>
      </c>
      <c r="G6396" t="s">
        <v>84</v>
      </c>
      <c r="H6396" t="s">
        <v>85</v>
      </c>
      <c r="I6396">
        <v>2007</v>
      </c>
      <c r="J6396" t="s">
        <v>68</v>
      </c>
      <c r="K6396">
        <v>2008</v>
      </c>
      <c r="L6396" s="18">
        <v>39722</v>
      </c>
      <c r="M6396" t="s">
        <v>69</v>
      </c>
      <c r="N6396" t="s">
        <v>65</v>
      </c>
      <c r="O6396" t="s">
        <v>7639</v>
      </c>
    </row>
    <row r="6397" spans="1:15" x14ac:dyDescent="0.3">
      <c r="A6397" t="s">
        <v>8608</v>
      </c>
      <c r="B6397" t="s">
        <v>5</v>
      </c>
      <c r="C6397" t="s">
        <v>17</v>
      </c>
      <c r="D6397" t="s">
        <v>63</v>
      </c>
      <c r="E6397" t="s">
        <v>64</v>
      </c>
      <c r="F6397" t="s">
        <v>65</v>
      </c>
      <c r="G6397" t="s">
        <v>66</v>
      </c>
      <c r="H6397" t="s">
        <v>67</v>
      </c>
      <c r="I6397">
        <v>2003</v>
      </c>
      <c r="J6397" t="s">
        <v>68</v>
      </c>
      <c r="K6397">
        <v>2004</v>
      </c>
      <c r="L6397" s="18">
        <v>38322</v>
      </c>
      <c r="M6397" t="s">
        <v>69</v>
      </c>
      <c r="N6397" t="s">
        <v>65</v>
      </c>
      <c r="O6397" t="s">
        <v>8609</v>
      </c>
    </row>
    <row r="6398" spans="1:15" x14ac:dyDescent="0.3">
      <c r="A6398" t="s">
        <v>8610</v>
      </c>
      <c r="B6398" t="s">
        <v>5</v>
      </c>
      <c r="C6398" t="s">
        <v>26</v>
      </c>
      <c r="D6398" t="s">
        <v>89</v>
      </c>
      <c r="E6398" t="s">
        <v>90</v>
      </c>
      <c r="F6398" t="s">
        <v>65</v>
      </c>
      <c r="G6398" t="s">
        <v>66</v>
      </c>
      <c r="H6398" t="s">
        <v>67</v>
      </c>
      <c r="I6398">
        <v>2007</v>
      </c>
      <c r="J6398" t="s">
        <v>68</v>
      </c>
      <c r="K6398">
        <v>2007</v>
      </c>
      <c r="L6398" s="18">
        <v>39264</v>
      </c>
      <c r="M6398" t="s">
        <v>69</v>
      </c>
      <c r="N6398" t="s">
        <v>65</v>
      </c>
      <c r="O6398" t="s">
        <v>8321</v>
      </c>
    </row>
    <row r="6399" spans="1:15" x14ac:dyDescent="0.3">
      <c r="A6399" t="s">
        <v>8611</v>
      </c>
      <c r="B6399" t="s">
        <v>5</v>
      </c>
      <c r="C6399" t="s">
        <v>18</v>
      </c>
      <c r="D6399" t="s">
        <v>89</v>
      </c>
      <c r="E6399" t="s">
        <v>90</v>
      </c>
      <c r="F6399" t="s">
        <v>65</v>
      </c>
      <c r="G6399" t="s">
        <v>66</v>
      </c>
      <c r="H6399" t="s">
        <v>67</v>
      </c>
      <c r="I6399">
        <v>2007</v>
      </c>
      <c r="J6399" t="s">
        <v>68</v>
      </c>
      <c r="K6399">
        <v>2010</v>
      </c>
      <c r="L6399" s="18">
        <v>40241</v>
      </c>
      <c r="M6399" t="s">
        <v>69</v>
      </c>
      <c r="N6399" t="s">
        <v>65</v>
      </c>
      <c r="O6399" t="s">
        <v>7607</v>
      </c>
    </row>
    <row r="6400" spans="1:15" x14ac:dyDescent="0.3">
      <c r="A6400" t="s">
        <v>8612</v>
      </c>
      <c r="B6400" t="s">
        <v>5</v>
      </c>
      <c r="C6400" t="s">
        <v>15</v>
      </c>
      <c r="D6400" t="s">
        <v>89</v>
      </c>
      <c r="E6400" t="s">
        <v>90</v>
      </c>
      <c r="F6400" t="s">
        <v>65</v>
      </c>
      <c r="G6400" t="s">
        <v>66</v>
      </c>
      <c r="H6400" t="s">
        <v>67</v>
      </c>
      <c r="I6400">
        <v>2007</v>
      </c>
      <c r="J6400" t="s">
        <v>68</v>
      </c>
      <c r="K6400">
        <v>2007</v>
      </c>
      <c r="L6400" s="18">
        <v>39288</v>
      </c>
      <c r="M6400" t="s">
        <v>69</v>
      </c>
      <c r="N6400" t="s">
        <v>65</v>
      </c>
      <c r="O6400" t="s">
        <v>8613</v>
      </c>
    </row>
    <row r="6401" spans="1:15" x14ac:dyDescent="0.3">
      <c r="A6401" t="s">
        <v>8614</v>
      </c>
      <c r="B6401" t="s">
        <v>5</v>
      </c>
      <c r="C6401" t="s">
        <v>17</v>
      </c>
      <c r="D6401" t="s">
        <v>74</v>
      </c>
      <c r="E6401" t="s">
        <v>75</v>
      </c>
      <c r="F6401" t="s">
        <v>65</v>
      </c>
      <c r="G6401" t="s">
        <v>66</v>
      </c>
      <c r="H6401" t="s">
        <v>67</v>
      </c>
      <c r="I6401">
        <v>2007</v>
      </c>
      <c r="J6401" t="s">
        <v>68</v>
      </c>
      <c r="K6401">
        <v>2008</v>
      </c>
      <c r="L6401" s="18">
        <v>39492</v>
      </c>
      <c r="M6401" t="s">
        <v>69</v>
      </c>
      <c r="N6401" t="s">
        <v>65</v>
      </c>
      <c r="O6401" t="s">
        <v>7977</v>
      </c>
    </row>
    <row r="6402" spans="1:15" x14ac:dyDescent="0.3">
      <c r="A6402" t="s">
        <v>8615</v>
      </c>
      <c r="B6402" t="s">
        <v>5</v>
      </c>
      <c r="C6402" t="s">
        <v>19</v>
      </c>
      <c r="D6402" t="s">
        <v>89</v>
      </c>
      <c r="E6402" t="s">
        <v>90</v>
      </c>
      <c r="F6402" t="s">
        <v>65</v>
      </c>
      <c r="G6402" t="s">
        <v>66</v>
      </c>
      <c r="H6402" t="s">
        <v>67</v>
      </c>
      <c r="I6402">
        <v>2007</v>
      </c>
      <c r="J6402" t="s">
        <v>68</v>
      </c>
      <c r="K6402">
        <v>2007</v>
      </c>
      <c r="L6402" s="18">
        <v>39264</v>
      </c>
      <c r="M6402" t="s">
        <v>69</v>
      </c>
      <c r="N6402" t="s">
        <v>65</v>
      </c>
      <c r="O6402" t="s">
        <v>7945</v>
      </c>
    </row>
    <row r="6403" spans="1:15" x14ac:dyDescent="0.3">
      <c r="A6403" t="s">
        <v>8616</v>
      </c>
      <c r="B6403" t="s">
        <v>5</v>
      </c>
      <c r="C6403" t="s">
        <v>17</v>
      </c>
      <c r="D6403" t="s">
        <v>63</v>
      </c>
      <c r="E6403" t="s">
        <v>64</v>
      </c>
      <c r="F6403" t="s">
        <v>65</v>
      </c>
      <c r="G6403" t="s">
        <v>66</v>
      </c>
      <c r="H6403" t="s">
        <v>67</v>
      </c>
      <c r="I6403">
        <v>2000</v>
      </c>
      <c r="J6403" t="s">
        <v>68</v>
      </c>
      <c r="K6403">
        <v>2004</v>
      </c>
      <c r="M6403" t="s">
        <v>78</v>
      </c>
      <c r="N6403" t="s">
        <v>65</v>
      </c>
      <c r="O6403" t="s">
        <v>7854</v>
      </c>
    </row>
    <row r="6404" spans="1:15" x14ac:dyDescent="0.3">
      <c r="A6404" t="s">
        <v>8617</v>
      </c>
      <c r="B6404" t="s">
        <v>5</v>
      </c>
      <c r="C6404" t="s">
        <v>29</v>
      </c>
      <c r="D6404" t="s">
        <v>89</v>
      </c>
      <c r="E6404" t="s">
        <v>90</v>
      </c>
      <c r="F6404" t="s">
        <v>65</v>
      </c>
      <c r="G6404" t="s">
        <v>66</v>
      </c>
      <c r="H6404" t="s">
        <v>67</v>
      </c>
      <c r="I6404">
        <v>2007</v>
      </c>
      <c r="J6404" t="s">
        <v>68</v>
      </c>
      <c r="K6404">
        <v>2007</v>
      </c>
      <c r="L6404" s="18">
        <v>39295</v>
      </c>
      <c r="M6404" t="s">
        <v>69</v>
      </c>
      <c r="N6404" t="s">
        <v>65</v>
      </c>
      <c r="O6404" t="s">
        <v>8618</v>
      </c>
    </row>
    <row r="6405" spans="1:15" x14ac:dyDescent="0.3">
      <c r="A6405" t="s">
        <v>8619</v>
      </c>
      <c r="B6405" t="s">
        <v>5</v>
      </c>
      <c r="C6405" t="s">
        <v>17</v>
      </c>
      <c r="D6405" t="s">
        <v>89</v>
      </c>
      <c r="E6405" t="s">
        <v>90</v>
      </c>
      <c r="F6405" t="s">
        <v>65</v>
      </c>
      <c r="G6405" t="s">
        <v>66</v>
      </c>
      <c r="H6405" t="s">
        <v>67</v>
      </c>
      <c r="I6405">
        <v>2007</v>
      </c>
      <c r="J6405" t="s">
        <v>68</v>
      </c>
      <c r="M6405" t="s">
        <v>78</v>
      </c>
      <c r="N6405" t="s">
        <v>65</v>
      </c>
      <c r="O6405" t="s">
        <v>2590</v>
      </c>
    </row>
    <row r="6406" spans="1:15" x14ac:dyDescent="0.3">
      <c r="A6406" t="s">
        <v>8620</v>
      </c>
      <c r="B6406" t="s">
        <v>5</v>
      </c>
      <c r="C6406" t="s">
        <v>17</v>
      </c>
      <c r="D6406" t="s">
        <v>89</v>
      </c>
      <c r="E6406" t="s">
        <v>90</v>
      </c>
      <c r="F6406" t="s">
        <v>65</v>
      </c>
      <c r="G6406" t="s">
        <v>66</v>
      </c>
      <c r="H6406" t="s">
        <v>67</v>
      </c>
      <c r="I6406">
        <v>2007</v>
      </c>
      <c r="J6406" t="s">
        <v>68</v>
      </c>
      <c r="K6406">
        <v>2008</v>
      </c>
      <c r="L6406" s="18">
        <v>39508</v>
      </c>
      <c r="M6406" t="s">
        <v>69</v>
      </c>
      <c r="N6406" t="s">
        <v>65</v>
      </c>
      <c r="O6406" t="s">
        <v>7977</v>
      </c>
    </row>
    <row r="6407" spans="1:15" x14ac:dyDescent="0.3">
      <c r="A6407" t="s">
        <v>8621</v>
      </c>
      <c r="B6407" t="s">
        <v>5</v>
      </c>
      <c r="C6407" t="s">
        <v>17</v>
      </c>
      <c r="D6407" t="s">
        <v>89</v>
      </c>
      <c r="E6407" t="s">
        <v>90</v>
      </c>
      <c r="F6407" t="s">
        <v>65</v>
      </c>
      <c r="G6407" t="s">
        <v>66</v>
      </c>
      <c r="H6407" t="s">
        <v>67</v>
      </c>
      <c r="I6407">
        <v>2006</v>
      </c>
      <c r="J6407" t="s">
        <v>68</v>
      </c>
      <c r="M6407" t="s">
        <v>78</v>
      </c>
      <c r="N6407" t="s">
        <v>65</v>
      </c>
      <c r="O6407" t="s">
        <v>8622</v>
      </c>
    </row>
    <row r="6408" spans="1:15" x14ac:dyDescent="0.3">
      <c r="A6408" t="s">
        <v>8623</v>
      </c>
      <c r="B6408" t="s">
        <v>5</v>
      </c>
      <c r="C6408" t="s">
        <v>15</v>
      </c>
      <c r="D6408" t="s">
        <v>89</v>
      </c>
      <c r="E6408" t="s">
        <v>90</v>
      </c>
      <c r="F6408" t="s">
        <v>65</v>
      </c>
      <c r="G6408" t="s">
        <v>66</v>
      </c>
      <c r="H6408" t="s">
        <v>67</v>
      </c>
      <c r="I6408">
        <v>2007</v>
      </c>
      <c r="J6408" t="s">
        <v>68</v>
      </c>
      <c r="K6408">
        <v>2007</v>
      </c>
      <c r="L6408" s="18">
        <v>39366</v>
      </c>
      <c r="M6408" t="s">
        <v>69</v>
      </c>
      <c r="N6408" t="s">
        <v>65</v>
      </c>
      <c r="O6408" t="s">
        <v>8580</v>
      </c>
    </row>
    <row r="6409" spans="1:15" x14ac:dyDescent="0.3">
      <c r="A6409" t="s">
        <v>8624</v>
      </c>
      <c r="B6409" t="s">
        <v>5</v>
      </c>
      <c r="C6409" t="s">
        <v>17</v>
      </c>
      <c r="D6409" t="s">
        <v>89</v>
      </c>
      <c r="E6409" t="s">
        <v>90</v>
      </c>
      <c r="F6409" t="s">
        <v>65</v>
      </c>
      <c r="G6409" t="s">
        <v>66</v>
      </c>
      <c r="H6409" t="s">
        <v>67</v>
      </c>
      <c r="I6409">
        <v>2007</v>
      </c>
      <c r="J6409" t="s">
        <v>68</v>
      </c>
      <c r="M6409" t="s">
        <v>78</v>
      </c>
      <c r="N6409" t="s">
        <v>65</v>
      </c>
      <c r="O6409" t="s">
        <v>7977</v>
      </c>
    </row>
    <row r="6410" spans="1:15" x14ac:dyDescent="0.3">
      <c r="A6410" t="s">
        <v>8625</v>
      </c>
      <c r="B6410" t="s">
        <v>5</v>
      </c>
      <c r="C6410" t="s">
        <v>25</v>
      </c>
      <c r="D6410" t="s">
        <v>74</v>
      </c>
      <c r="E6410" t="s">
        <v>75</v>
      </c>
      <c r="F6410" t="s">
        <v>65</v>
      </c>
      <c r="G6410" t="s">
        <v>66</v>
      </c>
      <c r="H6410" t="s">
        <v>67</v>
      </c>
      <c r="I6410">
        <v>2007</v>
      </c>
      <c r="J6410" t="s">
        <v>68</v>
      </c>
      <c r="K6410">
        <v>2009</v>
      </c>
      <c r="L6410" s="18">
        <v>40151</v>
      </c>
      <c r="M6410" t="s">
        <v>69</v>
      </c>
      <c r="N6410" t="s">
        <v>65</v>
      </c>
      <c r="O6410" t="s">
        <v>8340</v>
      </c>
    </row>
    <row r="6411" spans="1:15" x14ac:dyDescent="0.3">
      <c r="A6411" t="s">
        <v>8626</v>
      </c>
      <c r="B6411" t="s">
        <v>5</v>
      </c>
      <c r="C6411" t="s">
        <v>19</v>
      </c>
      <c r="D6411" t="s">
        <v>89</v>
      </c>
      <c r="E6411" t="s">
        <v>90</v>
      </c>
      <c r="F6411" t="s">
        <v>65</v>
      </c>
      <c r="G6411" t="s">
        <v>66</v>
      </c>
      <c r="H6411" t="s">
        <v>67</v>
      </c>
      <c r="I6411">
        <v>2007</v>
      </c>
      <c r="J6411" t="s">
        <v>68</v>
      </c>
      <c r="K6411">
        <v>2007</v>
      </c>
      <c r="L6411" s="18">
        <v>39331</v>
      </c>
      <c r="M6411" t="s">
        <v>69</v>
      </c>
      <c r="N6411" t="s">
        <v>65</v>
      </c>
      <c r="O6411" t="s">
        <v>8627</v>
      </c>
    </row>
    <row r="6412" spans="1:15" x14ac:dyDescent="0.3">
      <c r="A6412" t="s">
        <v>8628</v>
      </c>
      <c r="B6412" t="s">
        <v>5</v>
      </c>
      <c r="C6412" t="s">
        <v>18</v>
      </c>
      <c r="D6412" t="s">
        <v>89</v>
      </c>
      <c r="E6412" t="s">
        <v>90</v>
      </c>
      <c r="F6412" t="s">
        <v>65</v>
      </c>
      <c r="G6412" t="s">
        <v>66</v>
      </c>
      <c r="H6412" t="s">
        <v>67</v>
      </c>
      <c r="I6412">
        <v>2007</v>
      </c>
      <c r="J6412" t="s">
        <v>68</v>
      </c>
      <c r="K6412">
        <v>2012</v>
      </c>
      <c r="L6412" s="18">
        <v>41036</v>
      </c>
      <c r="M6412" t="s">
        <v>69</v>
      </c>
      <c r="N6412" t="s">
        <v>65</v>
      </c>
      <c r="O6412" t="s">
        <v>8629</v>
      </c>
    </row>
    <row r="6413" spans="1:15" x14ac:dyDescent="0.3">
      <c r="A6413" t="s">
        <v>8630</v>
      </c>
      <c r="B6413" t="s">
        <v>5</v>
      </c>
      <c r="C6413" t="s">
        <v>17</v>
      </c>
      <c r="D6413" t="s">
        <v>89</v>
      </c>
      <c r="E6413" t="s">
        <v>90</v>
      </c>
      <c r="F6413" t="s">
        <v>65</v>
      </c>
      <c r="G6413" t="s">
        <v>66</v>
      </c>
      <c r="H6413" t="s">
        <v>67</v>
      </c>
      <c r="I6413">
        <v>2007</v>
      </c>
      <c r="J6413" t="s">
        <v>68</v>
      </c>
      <c r="K6413">
        <v>2008</v>
      </c>
      <c r="L6413" s="18">
        <v>39448</v>
      </c>
      <c r="M6413" t="s">
        <v>69</v>
      </c>
      <c r="N6413" t="s">
        <v>65</v>
      </c>
      <c r="O6413" t="s">
        <v>7977</v>
      </c>
    </row>
    <row r="6414" spans="1:15" x14ac:dyDescent="0.3">
      <c r="A6414" t="s">
        <v>8631</v>
      </c>
      <c r="B6414" t="s">
        <v>5</v>
      </c>
      <c r="C6414" t="s">
        <v>25</v>
      </c>
      <c r="D6414" t="s">
        <v>63</v>
      </c>
      <c r="E6414" t="s">
        <v>64</v>
      </c>
      <c r="F6414" t="s">
        <v>65</v>
      </c>
      <c r="G6414" t="s">
        <v>66</v>
      </c>
      <c r="H6414" t="s">
        <v>67</v>
      </c>
      <c r="I6414">
        <v>2007</v>
      </c>
      <c r="J6414" t="s">
        <v>68</v>
      </c>
      <c r="K6414">
        <v>2007</v>
      </c>
      <c r="M6414" t="s">
        <v>78</v>
      </c>
      <c r="N6414" t="s">
        <v>65</v>
      </c>
      <c r="O6414" t="s">
        <v>8632</v>
      </c>
    </row>
    <row r="6415" spans="1:15" x14ac:dyDescent="0.3">
      <c r="A6415" t="s">
        <v>8633</v>
      </c>
      <c r="B6415" t="s">
        <v>5</v>
      </c>
      <c r="C6415" t="s">
        <v>25</v>
      </c>
      <c r="D6415" t="s">
        <v>74</v>
      </c>
      <c r="E6415" t="s">
        <v>75</v>
      </c>
      <c r="F6415" t="s">
        <v>65</v>
      </c>
      <c r="G6415" t="s">
        <v>66</v>
      </c>
      <c r="H6415" t="s">
        <v>67</v>
      </c>
      <c r="I6415">
        <v>2007</v>
      </c>
      <c r="J6415" t="s">
        <v>68</v>
      </c>
      <c r="K6415">
        <v>2009</v>
      </c>
      <c r="L6415" s="18">
        <v>40098</v>
      </c>
      <c r="M6415" t="s">
        <v>69</v>
      </c>
      <c r="N6415" t="s">
        <v>65</v>
      </c>
      <c r="O6415" t="s">
        <v>8634</v>
      </c>
    </row>
    <row r="6416" spans="1:15" x14ac:dyDescent="0.3">
      <c r="A6416" t="s">
        <v>8635</v>
      </c>
      <c r="B6416" t="s">
        <v>5</v>
      </c>
      <c r="C6416" t="s">
        <v>25</v>
      </c>
      <c r="D6416" t="s">
        <v>63</v>
      </c>
      <c r="E6416" t="s">
        <v>64</v>
      </c>
      <c r="F6416" t="s">
        <v>65</v>
      </c>
      <c r="G6416" t="s">
        <v>66</v>
      </c>
      <c r="H6416" t="s">
        <v>67</v>
      </c>
      <c r="I6416">
        <v>2007</v>
      </c>
      <c r="J6416" t="s">
        <v>68</v>
      </c>
      <c r="K6416">
        <v>2008</v>
      </c>
      <c r="L6416" s="18">
        <v>39594</v>
      </c>
      <c r="M6416" t="s">
        <v>69</v>
      </c>
      <c r="N6416" t="s">
        <v>65</v>
      </c>
      <c r="O6416" t="s">
        <v>8508</v>
      </c>
    </row>
    <row r="6417" spans="1:15" x14ac:dyDescent="0.3">
      <c r="A6417" t="s">
        <v>8636</v>
      </c>
      <c r="B6417" t="s">
        <v>5</v>
      </c>
      <c r="C6417" t="s">
        <v>22</v>
      </c>
      <c r="D6417" t="s">
        <v>89</v>
      </c>
      <c r="E6417" t="s">
        <v>90</v>
      </c>
      <c r="F6417" t="s">
        <v>65</v>
      </c>
      <c r="G6417" t="s">
        <v>66</v>
      </c>
      <c r="H6417" t="s">
        <v>67</v>
      </c>
      <c r="I6417">
        <v>2007</v>
      </c>
      <c r="J6417" t="s">
        <v>68</v>
      </c>
      <c r="K6417">
        <v>2008</v>
      </c>
      <c r="L6417" s="18">
        <v>39602</v>
      </c>
      <c r="M6417" t="s">
        <v>69</v>
      </c>
      <c r="N6417" t="s">
        <v>65</v>
      </c>
      <c r="O6417" t="s">
        <v>8637</v>
      </c>
    </row>
    <row r="6418" spans="1:15" x14ac:dyDescent="0.3">
      <c r="A6418" t="s">
        <v>8638</v>
      </c>
      <c r="B6418" t="s">
        <v>5</v>
      </c>
      <c r="C6418" t="s">
        <v>26</v>
      </c>
      <c r="D6418" t="s">
        <v>89</v>
      </c>
      <c r="E6418" t="s">
        <v>90</v>
      </c>
      <c r="F6418" t="s">
        <v>65</v>
      </c>
      <c r="G6418" t="s">
        <v>66</v>
      </c>
      <c r="H6418" t="s">
        <v>67</v>
      </c>
      <c r="I6418">
        <v>2007</v>
      </c>
      <c r="J6418" t="s">
        <v>68</v>
      </c>
      <c r="K6418">
        <v>2007</v>
      </c>
      <c r="L6418" s="18">
        <v>39295</v>
      </c>
      <c r="M6418" t="s">
        <v>69</v>
      </c>
      <c r="N6418" t="s">
        <v>65</v>
      </c>
      <c r="O6418" t="s">
        <v>8321</v>
      </c>
    </row>
    <row r="6419" spans="1:15" x14ac:dyDescent="0.3">
      <c r="A6419" t="s">
        <v>8639</v>
      </c>
      <c r="B6419" t="s">
        <v>5</v>
      </c>
      <c r="C6419" t="s">
        <v>25</v>
      </c>
      <c r="D6419" t="s">
        <v>81</v>
      </c>
      <c r="E6419" t="s">
        <v>75</v>
      </c>
      <c r="F6419" t="s">
        <v>65</v>
      </c>
      <c r="G6419" t="s">
        <v>66</v>
      </c>
      <c r="H6419" t="s">
        <v>67</v>
      </c>
      <c r="I6419">
        <v>2000</v>
      </c>
      <c r="J6419" t="s">
        <v>68</v>
      </c>
      <c r="M6419" t="s">
        <v>78</v>
      </c>
      <c r="N6419" t="s">
        <v>65</v>
      </c>
      <c r="O6419" t="s">
        <v>8640</v>
      </c>
    </row>
    <row r="6420" spans="1:15" x14ac:dyDescent="0.3">
      <c r="A6420" t="s">
        <v>8641</v>
      </c>
      <c r="B6420" t="s">
        <v>5</v>
      </c>
      <c r="C6420" t="s">
        <v>15</v>
      </c>
      <c r="D6420" t="s">
        <v>89</v>
      </c>
      <c r="E6420" t="s">
        <v>90</v>
      </c>
      <c r="F6420" t="s">
        <v>65</v>
      </c>
      <c r="G6420" t="s">
        <v>84</v>
      </c>
      <c r="H6420" t="s">
        <v>85</v>
      </c>
      <c r="I6420">
        <v>2007</v>
      </c>
      <c r="J6420" t="s">
        <v>68</v>
      </c>
      <c r="K6420">
        <v>2007</v>
      </c>
      <c r="L6420" s="18">
        <v>39377</v>
      </c>
      <c r="M6420" t="s">
        <v>69</v>
      </c>
      <c r="N6420" t="s">
        <v>65</v>
      </c>
      <c r="O6420" t="s">
        <v>8265</v>
      </c>
    </row>
    <row r="6421" spans="1:15" x14ac:dyDescent="0.3">
      <c r="A6421" t="s">
        <v>8642</v>
      </c>
      <c r="B6421" t="s">
        <v>5</v>
      </c>
      <c r="C6421" t="s">
        <v>25</v>
      </c>
      <c r="D6421" t="s">
        <v>89</v>
      </c>
      <c r="E6421" t="s">
        <v>90</v>
      </c>
      <c r="F6421" t="s">
        <v>65</v>
      </c>
      <c r="G6421" t="s">
        <v>66</v>
      </c>
      <c r="H6421" t="s">
        <v>67</v>
      </c>
      <c r="I6421">
        <v>2007</v>
      </c>
      <c r="J6421" t="s">
        <v>68</v>
      </c>
      <c r="K6421">
        <v>2008</v>
      </c>
      <c r="L6421" s="18">
        <v>39661</v>
      </c>
      <c r="M6421" t="s">
        <v>69</v>
      </c>
      <c r="N6421" t="s">
        <v>65</v>
      </c>
      <c r="O6421" t="s">
        <v>8643</v>
      </c>
    </row>
    <row r="6422" spans="1:15" x14ac:dyDescent="0.3">
      <c r="A6422" t="s">
        <v>8644</v>
      </c>
      <c r="B6422" t="s">
        <v>5</v>
      </c>
      <c r="C6422" t="s">
        <v>25</v>
      </c>
      <c r="D6422" t="s">
        <v>89</v>
      </c>
      <c r="E6422" t="s">
        <v>90</v>
      </c>
      <c r="F6422" t="s">
        <v>65</v>
      </c>
      <c r="G6422" t="s">
        <v>66</v>
      </c>
      <c r="H6422" t="s">
        <v>67</v>
      </c>
      <c r="I6422">
        <v>2007</v>
      </c>
      <c r="J6422" t="s">
        <v>68</v>
      </c>
      <c r="K6422">
        <v>2008</v>
      </c>
      <c r="L6422" s="18">
        <v>39616</v>
      </c>
      <c r="M6422" t="s">
        <v>69</v>
      </c>
      <c r="N6422" t="s">
        <v>65</v>
      </c>
      <c r="O6422" t="s">
        <v>8645</v>
      </c>
    </row>
    <row r="6423" spans="1:15" x14ac:dyDescent="0.3">
      <c r="A6423" t="s">
        <v>8646</v>
      </c>
      <c r="B6423" t="s">
        <v>5</v>
      </c>
      <c r="C6423" t="s">
        <v>24</v>
      </c>
      <c r="D6423" t="s">
        <v>89</v>
      </c>
      <c r="E6423" t="s">
        <v>90</v>
      </c>
      <c r="F6423" t="s">
        <v>65</v>
      </c>
      <c r="G6423" t="s">
        <v>66</v>
      </c>
      <c r="H6423" t="s">
        <v>67</v>
      </c>
      <c r="I6423">
        <v>2007</v>
      </c>
      <c r="J6423" t="s">
        <v>68</v>
      </c>
      <c r="K6423">
        <v>2007</v>
      </c>
      <c r="L6423" s="18">
        <v>39267</v>
      </c>
      <c r="M6423" t="s">
        <v>69</v>
      </c>
      <c r="N6423" t="s">
        <v>65</v>
      </c>
      <c r="O6423" t="s">
        <v>8647</v>
      </c>
    </row>
    <row r="6424" spans="1:15" x14ac:dyDescent="0.3">
      <c r="A6424" t="s">
        <v>8648</v>
      </c>
      <c r="B6424" t="s">
        <v>5</v>
      </c>
      <c r="C6424" t="s">
        <v>27</v>
      </c>
      <c r="D6424" t="s">
        <v>74</v>
      </c>
      <c r="E6424" t="s">
        <v>75</v>
      </c>
      <c r="F6424" t="s">
        <v>65</v>
      </c>
      <c r="G6424" t="s">
        <v>84</v>
      </c>
      <c r="H6424" t="s">
        <v>227</v>
      </c>
      <c r="I6424">
        <v>2007</v>
      </c>
      <c r="J6424" t="s">
        <v>68</v>
      </c>
      <c r="K6424">
        <v>2012</v>
      </c>
      <c r="L6424" s="18">
        <v>41214</v>
      </c>
      <c r="M6424" t="s">
        <v>69</v>
      </c>
      <c r="N6424" t="s">
        <v>65</v>
      </c>
      <c r="O6424" t="s">
        <v>8649</v>
      </c>
    </row>
    <row r="6425" spans="1:15" x14ac:dyDescent="0.3">
      <c r="A6425" t="s">
        <v>8650</v>
      </c>
      <c r="B6425" t="s">
        <v>5</v>
      </c>
      <c r="C6425" t="s">
        <v>15</v>
      </c>
      <c r="D6425" t="s">
        <v>89</v>
      </c>
      <c r="E6425" t="s">
        <v>90</v>
      </c>
      <c r="F6425" t="s">
        <v>65</v>
      </c>
      <c r="G6425" t="s">
        <v>66</v>
      </c>
      <c r="H6425" t="s">
        <v>67</v>
      </c>
      <c r="I6425">
        <v>2007</v>
      </c>
      <c r="J6425" t="s">
        <v>68</v>
      </c>
      <c r="K6425">
        <v>2008</v>
      </c>
      <c r="L6425" s="18">
        <v>39458</v>
      </c>
      <c r="M6425" t="s">
        <v>69</v>
      </c>
      <c r="N6425" t="s">
        <v>65</v>
      </c>
      <c r="O6425" t="s">
        <v>8651</v>
      </c>
    </row>
    <row r="6426" spans="1:15" x14ac:dyDescent="0.3">
      <c r="A6426" t="s">
        <v>8652</v>
      </c>
      <c r="B6426" t="s">
        <v>5</v>
      </c>
      <c r="C6426" t="s">
        <v>27</v>
      </c>
      <c r="D6426" t="s">
        <v>89</v>
      </c>
      <c r="E6426" t="s">
        <v>90</v>
      </c>
      <c r="F6426" t="s">
        <v>65</v>
      </c>
      <c r="G6426" t="s">
        <v>66</v>
      </c>
      <c r="H6426" t="s">
        <v>67</v>
      </c>
      <c r="I6426">
        <v>2007</v>
      </c>
      <c r="J6426" t="s">
        <v>68</v>
      </c>
      <c r="K6426">
        <v>2007</v>
      </c>
      <c r="L6426" s="18">
        <v>39346</v>
      </c>
      <c r="M6426" t="s">
        <v>69</v>
      </c>
      <c r="N6426" t="s">
        <v>65</v>
      </c>
      <c r="O6426" t="s">
        <v>8109</v>
      </c>
    </row>
    <row r="6427" spans="1:15" x14ac:dyDescent="0.3">
      <c r="A6427" t="s">
        <v>8653</v>
      </c>
      <c r="B6427" t="s">
        <v>5</v>
      </c>
      <c r="C6427" t="s">
        <v>18</v>
      </c>
      <c r="D6427" t="s">
        <v>89</v>
      </c>
      <c r="E6427" t="s">
        <v>90</v>
      </c>
      <c r="F6427" t="s">
        <v>65</v>
      </c>
      <c r="G6427" t="s">
        <v>84</v>
      </c>
      <c r="H6427" t="s">
        <v>227</v>
      </c>
      <c r="I6427">
        <v>2008</v>
      </c>
      <c r="J6427" t="s">
        <v>68</v>
      </c>
      <c r="K6427">
        <v>2008</v>
      </c>
      <c r="L6427" s="18">
        <v>39569</v>
      </c>
      <c r="M6427" t="s">
        <v>228</v>
      </c>
      <c r="N6427" t="s">
        <v>65</v>
      </c>
      <c r="O6427" t="s">
        <v>7543</v>
      </c>
    </row>
    <row r="6428" spans="1:15" x14ac:dyDescent="0.3">
      <c r="A6428" t="s">
        <v>8654</v>
      </c>
      <c r="B6428" t="s">
        <v>5</v>
      </c>
      <c r="C6428" t="s">
        <v>24</v>
      </c>
      <c r="D6428" t="s">
        <v>89</v>
      </c>
      <c r="E6428" t="s">
        <v>90</v>
      </c>
      <c r="F6428" t="s">
        <v>65</v>
      </c>
      <c r="G6428" t="s">
        <v>66</v>
      </c>
      <c r="H6428" t="s">
        <v>67</v>
      </c>
      <c r="I6428">
        <v>2007</v>
      </c>
      <c r="J6428" t="s">
        <v>68</v>
      </c>
      <c r="K6428">
        <v>2007</v>
      </c>
      <c r="L6428" s="18">
        <v>39359</v>
      </c>
      <c r="M6428" t="s">
        <v>69</v>
      </c>
      <c r="N6428" t="s">
        <v>65</v>
      </c>
      <c r="O6428" t="s">
        <v>8655</v>
      </c>
    </row>
    <row r="6429" spans="1:15" x14ac:dyDescent="0.3">
      <c r="A6429" t="s">
        <v>8656</v>
      </c>
      <c r="B6429" t="s">
        <v>5</v>
      </c>
      <c r="C6429" t="s">
        <v>25</v>
      </c>
      <c r="D6429" t="s">
        <v>74</v>
      </c>
      <c r="E6429" t="s">
        <v>75</v>
      </c>
      <c r="F6429" t="s">
        <v>65</v>
      </c>
      <c r="G6429" t="s">
        <v>66</v>
      </c>
      <c r="H6429" t="s">
        <v>67</v>
      </c>
      <c r="I6429">
        <v>2007</v>
      </c>
      <c r="J6429" t="s">
        <v>68</v>
      </c>
      <c r="K6429">
        <v>2008</v>
      </c>
      <c r="L6429" s="18">
        <v>39498</v>
      </c>
      <c r="M6429" t="s">
        <v>69</v>
      </c>
      <c r="N6429" t="s">
        <v>65</v>
      </c>
      <c r="O6429" t="s">
        <v>8132</v>
      </c>
    </row>
    <row r="6430" spans="1:15" x14ac:dyDescent="0.3">
      <c r="A6430" t="s">
        <v>8657</v>
      </c>
      <c r="B6430" t="s">
        <v>5</v>
      </c>
      <c r="C6430" t="s">
        <v>15</v>
      </c>
      <c r="D6430" t="s">
        <v>89</v>
      </c>
      <c r="E6430" t="s">
        <v>90</v>
      </c>
      <c r="F6430" t="s">
        <v>65</v>
      </c>
      <c r="G6430" t="s">
        <v>66</v>
      </c>
      <c r="H6430" t="s">
        <v>67</v>
      </c>
      <c r="I6430">
        <v>2007</v>
      </c>
      <c r="J6430" t="s">
        <v>68</v>
      </c>
      <c r="K6430">
        <v>2009</v>
      </c>
      <c r="L6430" s="18">
        <v>39947</v>
      </c>
      <c r="M6430" t="s">
        <v>69</v>
      </c>
      <c r="N6430" t="s">
        <v>65</v>
      </c>
      <c r="O6430" t="s">
        <v>3516</v>
      </c>
    </row>
    <row r="6431" spans="1:15" x14ac:dyDescent="0.3">
      <c r="A6431" t="s">
        <v>8658</v>
      </c>
      <c r="B6431" t="s">
        <v>5</v>
      </c>
      <c r="C6431" t="s">
        <v>25</v>
      </c>
      <c r="D6431" t="s">
        <v>63</v>
      </c>
      <c r="E6431" t="s">
        <v>64</v>
      </c>
      <c r="F6431" t="s">
        <v>65</v>
      </c>
      <c r="G6431" t="s">
        <v>66</v>
      </c>
      <c r="H6431" t="s">
        <v>67</v>
      </c>
      <c r="I6431">
        <v>2007</v>
      </c>
      <c r="J6431" t="s">
        <v>68</v>
      </c>
      <c r="K6431">
        <v>2009</v>
      </c>
      <c r="L6431" s="18">
        <v>39694</v>
      </c>
      <c r="M6431" t="s">
        <v>69</v>
      </c>
      <c r="N6431" t="s">
        <v>68</v>
      </c>
      <c r="O6431" t="s">
        <v>8535</v>
      </c>
    </row>
    <row r="6432" spans="1:15" x14ac:dyDescent="0.3">
      <c r="A6432" t="s">
        <v>8659</v>
      </c>
      <c r="B6432" t="s">
        <v>5</v>
      </c>
      <c r="C6432" t="s">
        <v>19</v>
      </c>
      <c r="D6432" t="s">
        <v>89</v>
      </c>
      <c r="E6432" t="s">
        <v>90</v>
      </c>
      <c r="F6432" t="s">
        <v>65</v>
      </c>
      <c r="G6432" t="s">
        <v>66</v>
      </c>
      <c r="H6432" t="s">
        <v>67</v>
      </c>
      <c r="I6432">
        <v>2007</v>
      </c>
      <c r="J6432" t="s">
        <v>68</v>
      </c>
      <c r="K6432">
        <v>2008</v>
      </c>
      <c r="L6432" s="18">
        <v>39561</v>
      </c>
      <c r="M6432" t="s">
        <v>69</v>
      </c>
      <c r="N6432" t="s">
        <v>65</v>
      </c>
      <c r="O6432" t="s">
        <v>8268</v>
      </c>
    </row>
    <row r="6433" spans="1:15" x14ac:dyDescent="0.3">
      <c r="A6433" t="s">
        <v>8660</v>
      </c>
      <c r="B6433" t="s">
        <v>5</v>
      </c>
      <c r="C6433" t="s">
        <v>19</v>
      </c>
      <c r="D6433" t="s">
        <v>74</v>
      </c>
      <c r="E6433" t="s">
        <v>75</v>
      </c>
      <c r="F6433" t="s">
        <v>65</v>
      </c>
      <c r="G6433" t="s">
        <v>66</v>
      </c>
      <c r="H6433" t="s">
        <v>67</v>
      </c>
      <c r="I6433">
        <v>2007</v>
      </c>
      <c r="J6433" t="s">
        <v>68</v>
      </c>
      <c r="K6433">
        <v>2007</v>
      </c>
      <c r="L6433" s="18">
        <v>39392</v>
      </c>
      <c r="M6433" t="s">
        <v>69</v>
      </c>
      <c r="N6433" t="s">
        <v>65</v>
      </c>
      <c r="O6433" t="s">
        <v>8561</v>
      </c>
    </row>
    <row r="6434" spans="1:15" x14ac:dyDescent="0.3">
      <c r="A6434" t="s">
        <v>8661</v>
      </c>
      <c r="B6434" t="s">
        <v>5</v>
      </c>
      <c r="C6434" t="s">
        <v>15</v>
      </c>
      <c r="D6434" t="s">
        <v>63</v>
      </c>
      <c r="E6434" t="s">
        <v>64</v>
      </c>
      <c r="F6434" t="s">
        <v>65</v>
      </c>
      <c r="G6434" t="s">
        <v>66</v>
      </c>
      <c r="H6434" t="s">
        <v>67</v>
      </c>
      <c r="I6434">
        <v>2007</v>
      </c>
      <c r="J6434" t="s">
        <v>68</v>
      </c>
      <c r="K6434">
        <v>2010</v>
      </c>
      <c r="L6434" s="18">
        <v>40360</v>
      </c>
      <c r="M6434" t="s">
        <v>69</v>
      </c>
      <c r="N6434" t="s">
        <v>65</v>
      </c>
      <c r="O6434" t="s">
        <v>7536</v>
      </c>
    </row>
    <row r="6435" spans="1:15" x14ac:dyDescent="0.3">
      <c r="A6435" t="s">
        <v>8662</v>
      </c>
      <c r="B6435" t="s">
        <v>5</v>
      </c>
      <c r="C6435" t="s">
        <v>25</v>
      </c>
      <c r="D6435" t="s">
        <v>63</v>
      </c>
      <c r="E6435" t="s">
        <v>64</v>
      </c>
      <c r="F6435" t="s">
        <v>65</v>
      </c>
      <c r="G6435" t="s">
        <v>66</v>
      </c>
      <c r="H6435" t="s">
        <v>67</v>
      </c>
      <c r="I6435">
        <v>2007</v>
      </c>
      <c r="J6435" t="s">
        <v>68</v>
      </c>
      <c r="K6435">
        <v>2011</v>
      </c>
      <c r="L6435" s="18">
        <v>40634</v>
      </c>
      <c r="M6435" t="s">
        <v>69</v>
      </c>
      <c r="N6435" t="s">
        <v>65</v>
      </c>
      <c r="O6435" t="s">
        <v>8194</v>
      </c>
    </row>
    <row r="6436" spans="1:15" x14ac:dyDescent="0.3">
      <c r="A6436" t="s">
        <v>8663</v>
      </c>
      <c r="B6436" t="s">
        <v>5</v>
      </c>
      <c r="C6436" t="s">
        <v>18</v>
      </c>
      <c r="D6436" t="s">
        <v>89</v>
      </c>
      <c r="E6436" t="s">
        <v>90</v>
      </c>
      <c r="F6436" t="s">
        <v>65</v>
      </c>
      <c r="G6436" t="s">
        <v>66</v>
      </c>
      <c r="H6436" t="s">
        <v>67</v>
      </c>
      <c r="I6436">
        <v>2007</v>
      </c>
      <c r="J6436" t="s">
        <v>68</v>
      </c>
      <c r="K6436">
        <v>2015</v>
      </c>
      <c r="L6436" s="18">
        <v>40420</v>
      </c>
      <c r="M6436" t="s">
        <v>69</v>
      </c>
      <c r="N6436" t="s">
        <v>65</v>
      </c>
      <c r="O6436" t="s">
        <v>7995</v>
      </c>
    </row>
    <row r="6437" spans="1:15" x14ac:dyDescent="0.3">
      <c r="A6437" t="s">
        <v>8664</v>
      </c>
      <c r="B6437" t="s">
        <v>5</v>
      </c>
      <c r="C6437" t="s">
        <v>22</v>
      </c>
      <c r="D6437" t="s">
        <v>89</v>
      </c>
      <c r="E6437" t="s">
        <v>90</v>
      </c>
      <c r="F6437" t="s">
        <v>65</v>
      </c>
      <c r="G6437" t="s">
        <v>66</v>
      </c>
      <c r="H6437" t="s">
        <v>67</v>
      </c>
      <c r="I6437">
        <v>2007</v>
      </c>
      <c r="J6437" t="s">
        <v>68</v>
      </c>
      <c r="K6437">
        <v>2007</v>
      </c>
      <c r="L6437" s="18">
        <v>39356</v>
      </c>
      <c r="M6437" t="s">
        <v>69</v>
      </c>
      <c r="N6437" t="s">
        <v>65</v>
      </c>
      <c r="O6437" t="s">
        <v>7891</v>
      </c>
    </row>
    <row r="6438" spans="1:15" x14ac:dyDescent="0.3">
      <c r="A6438" t="s">
        <v>8665</v>
      </c>
      <c r="B6438" t="s">
        <v>5</v>
      </c>
      <c r="C6438" t="s">
        <v>25</v>
      </c>
      <c r="D6438" t="s">
        <v>89</v>
      </c>
      <c r="E6438" t="s">
        <v>90</v>
      </c>
      <c r="F6438" t="s">
        <v>65</v>
      </c>
      <c r="G6438" t="s">
        <v>66</v>
      </c>
      <c r="H6438" t="s">
        <v>67</v>
      </c>
      <c r="I6438">
        <v>2007</v>
      </c>
      <c r="J6438" t="s">
        <v>68</v>
      </c>
      <c r="K6438">
        <v>2008</v>
      </c>
      <c r="L6438" s="18">
        <v>39692</v>
      </c>
      <c r="M6438" t="s">
        <v>69</v>
      </c>
      <c r="N6438" t="s">
        <v>65</v>
      </c>
      <c r="O6438" t="s">
        <v>8666</v>
      </c>
    </row>
    <row r="6439" spans="1:15" x14ac:dyDescent="0.3">
      <c r="A6439" t="s">
        <v>8667</v>
      </c>
      <c r="B6439" t="s">
        <v>5</v>
      </c>
      <c r="C6439" t="s">
        <v>17</v>
      </c>
      <c r="D6439" t="s">
        <v>74</v>
      </c>
      <c r="E6439" t="s">
        <v>75</v>
      </c>
      <c r="F6439" t="s">
        <v>65</v>
      </c>
      <c r="G6439" t="s">
        <v>66</v>
      </c>
      <c r="H6439" t="s">
        <v>67</v>
      </c>
      <c r="I6439">
        <v>2007</v>
      </c>
      <c r="J6439" t="s">
        <v>68</v>
      </c>
      <c r="K6439">
        <v>2008</v>
      </c>
      <c r="L6439" s="18">
        <v>39569</v>
      </c>
      <c r="M6439" t="s">
        <v>69</v>
      </c>
      <c r="N6439" t="s">
        <v>65</v>
      </c>
      <c r="O6439" t="s">
        <v>8668</v>
      </c>
    </row>
    <row r="6440" spans="1:15" x14ac:dyDescent="0.3">
      <c r="A6440" t="s">
        <v>8669</v>
      </c>
      <c r="B6440" t="s">
        <v>5</v>
      </c>
      <c r="C6440" t="s">
        <v>25</v>
      </c>
      <c r="D6440" t="s">
        <v>74</v>
      </c>
      <c r="E6440" t="s">
        <v>75</v>
      </c>
      <c r="F6440" t="s">
        <v>65</v>
      </c>
      <c r="G6440" t="s">
        <v>66</v>
      </c>
      <c r="H6440" t="s">
        <v>67</v>
      </c>
      <c r="I6440">
        <v>2007</v>
      </c>
      <c r="J6440" t="s">
        <v>68</v>
      </c>
      <c r="K6440">
        <v>2010</v>
      </c>
      <c r="L6440" s="18">
        <v>39630</v>
      </c>
      <c r="M6440" t="s">
        <v>69</v>
      </c>
      <c r="N6440" t="s">
        <v>65</v>
      </c>
      <c r="O6440" t="s">
        <v>7697</v>
      </c>
    </row>
    <row r="6441" spans="1:15" x14ac:dyDescent="0.3">
      <c r="A6441" t="s">
        <v>8670</v>
      </c>
      <c r="B6441" t="s">
        <v>5</v>
      </c>
      <c r="C6441" t="s">
        <v>19</v>
      </c>
      <c r="D6441" t="s">
        <v>74</v>
      </c>
      <c r="E6441" t="s">
        <v>75</v>
      </c>
      <c r="F6441" t="s">
        <v>65</v>
      </c>
      <c r="G6441" t="s">
        <v>66</v>
      </c>
      <c r="H6441" t="s">
        <v>67</v>
      </c>
      <c r="I6441">
        <v>2007</v>
      </c>
      <c r="J6441" t="s">
        <v>68</v>
      </c>
      <c r="K6441">
        <v>2007</v>
      </c>
      <c r="L6441" s="18">
        <v>39387</v>
      </c>
      <c r="M6441" t="s">
        <v>69</v>
      </c>
      <c r="N6441" t="s">
        <v>65</v>
      </c>
      <c r="O6441" t="s">
        <v>8285</v>
      </c>
    </row>
    <row r="6442" spans="1:15" x14ac:dyDescent="0.3">
      <c r="A6442" t="s">
        <v>8671</v>
      </c>
      <c r="B6442" t="s">
        <v>5</v>
      </c>
      <c r="C6442" t="s">
        <v>25</v>
      </c>
      <c r="D6442" t="s">
        <v>74</v>
      </c>
      <c r="E6442" t="s">
        <v>75</v>
      </c>
      <c r="F6442" t="s">
        <v>65</v>
      </c>
      <c r="G6442" t="s">
        <v>66</v>
      </c>
      <c r="H6442" t="s">
        <v>67</v>
      </c>
      <c r="I6442">
        <v>2003</v>
      </c>
      <c r="J6442" t="s">
        <v>68</v>
      </c>
      <c r="K6442">
        <v>2005</v>
      </c>
      <c r="L6442" s="18">
        <v>38384</v>
      </c>
      <c r="M6442" t="s">
        <v>69</v>
      </c>
      <c r="N6442" t="s">
        <v>65</v>
      </c>
      <c r="O6442" t="s">
        <v>8126</v>
      </c>
    </row>
    <row r="6443" spans="1:15" x14ac:dyDescent="0.3">
      <c r="A6443" t="s">
        <v>8672</v>
      </c>
      <c r="B6443" t="s">
        <v>5</v>
      </c>
      <c r="C6443" t="s">
        <v>17</v>
      </c>
      <c r="D6443" t="s">
        <v>89</v>
      </c>
      <c r="E6443" t="s">
        <v>90</v>
      </c>
      <c r="F6443" t="s">
        <v>65</v>
      </c>
      <c r="G6443" t="s">
        <v>66</v>
      </c>
      <c r="H6443" t="s">
        <v>67</v>
      </c>
      <c r="I6443">
        <v>2007</v>
      </c>
      <c r="J6443" t="s">
        <v>68</v>
      </c>
      <c r="K6443">
        <v>2008</v>
      </c>
      <c r="L6443" s="18">
        <v>39539</v>
      </c>
      <c r="M6443" t="s">
        <v>69</v>
      </c>
      <c r="N6443" t="s">
        <v>65</v>
      </c>
      <c r="O6443" t="s">
        <v>7977</v>
      </c>
    </row>
    <row r="6444" spans="1:15" x14ac:dyDescent="0.3">
      <c r="A6444" t="s">
        <v>8673</v>
      </c>
      <c r="B6444" t="s">
        <v>5</v>
      </c>
      <c r="C6444" t="s">
        <v>15</v>
      </c>
      <c r="D6444" t="s">
        <v>89</v>
      </c>
      <c r="E6444" t="s">
        <v>90</v>
      </c>
      <c r="F6444" t="s">
        <v>65</v>
      </c>
      <c r="G6444" t="s">
        <v>66</v>
      </c>
      <c r="H6444" t="s">
        <v>67</v>
      </c>
      <c r="I6444">
        <v>2007</v>
      </c>
      <c r="J6444" t="s">
        <v>68</v>
      </c>
      <c r="K6444">
        <v>2007</v>
      </c>
      <c r="L6444" s="18">
        <v>39304</v>
      </c>
      <c r="M6444" t="s">
        <v>69</v>
      </c>
      <c r="N6444" t="s">
        <v>65</v>
      </c>
      <c r="O6444" t="s">
        <v>8674</v>
      </c>
    </row>
    <row r="6445" spans="1:15" x14ac:dyDescent="0.3">
      <c r="A6445" t="s">
        <v>8675</v>
      </c>
      <c r="B6445" t="s">
        <v>5</v>
      </c>
      <c r="C6445" t="s">
        <v>19</v>
      </c>
      <c r="D6445" t="s">
        <v>89</v>
      </c>
      <c r="E6445" t="s">
        <v>90</v>
      </c>
      <c r="F6445" t="s">
        <v>65</v>
      </c>
      <c r="G6445" t="s">
        <v>66</v>
      </c>
      <c r="H6445" t="s">
        <v>67</v>
      </c>
      <c r="I6445">
        <v>2007</v>
      </c>
      <c r="J6445" t="s">
        <v>68</v>
      </c>
      <c r="K6445">
        <v>2007</v>
      </c>
      <c r="L6445" s="18">
        <v>39197</v>
      </c>
      <c r="M6445" t="s">
        <v>69</v>
      </c>
      <c r="N6445" t="s">
        <v>65</v>
      </c>
      <c r="O6445" t="s">
        <v>7653</v>
      </c>
    </row>
    <row r="6446" spans="1:15" x14ac:dyDescent="0.3">
      <c r="A6446" t="s">
        <v>8676</v>
      </c>
      <c r="B6446" t="s">
        <v>5</v>
      </c>
      <c r="C6446" t="s">
        <v>17</v>
      </c>
      <c r="D6446" t="s">
        <v>63</v>
      </c>
      <c r="E6446" t="s">
        <v>64</v>
      </c>
      <c r="F6446" t="s">
        <v>65</v>
      </c>
      <c r="G6446" t="s">
        <v>66</v>
      </c>
      <c r="H6446" t="s">
        <v>67</v>
      </c>
      <c r="I6446">
        <v>2005</v>
      </c>
      <c r="J6446" t="s">
        <v>68</v>
      </c>
      <c r="K6446">
        <v>2007</v>
      </c>
      <c r="M6446" t="s">
        <v>78</v>
      </c>
      <c r="N6446" t="s">
        <v>65</v>
      </c>
      <c r="O6446" t="s">
        <v>7854</v>
      </c>
    </row>
    <row r="6447" spans="1:15" x14ac:dyDescent="0.3">
      <c r="A6447" t="s">
        <v>8677</v>
      </c>
      <c r="B6447" t="s">
        <v>5</v>
      </c>
      <c r="C6447" t="s">
        <v>18</v>
      </c>
      <c r="D6447" t="s">
        <v>74</v>
      </c>
      <c r="E6447" t="s">
        <v>75</v>
      </c>
      <c r="F6447" t="s">
        <v>65</v>
      </c>
      <c r="G6447" t="s">
        <v>66</v>
      </c>
      <c r="H6447" t="s">
        <v>67</v>
      </c>
      <c r="I6447">
        <v>2007</v>
      </c>
      <c r="J6447" t="s">
        <v>68</v>
      </c>
      <c r="K6447">
        <v>2015</v>
      </c>
      <c r="L6447" s="18">
        <v>40452</v>
      </c>
      <c r="M6447" t="s">
        <v>69</v>
      </c>
      <c r="N6447" t="s">
        <v>65</v>
      </c>
      <c r="O6447" t="s">
        <v>8678</v>
      </c>
    </row>
    <row r="6448" spans="1:15" x14ac:dyDescent="0.3">
      <c r="A6448" t="s">
        <v>8679</v>
      </c>
      <c r="B6448" t="s">
        <v>5</v>
      </c>
      <c r="C6448" t="s">
        <v>18</v>
      </c>
      <c r="D6448" t="s">
        <v>74</v>
      </c>
      <c r="E6448" t="s">
        <v>75</v>
      </c>
      <c r="F6448" t="s">
        <v>65</v>
      </c>
      <c r="G6448" t="s">
        <v>66</v>
      </c>
      <c r="H6448" t="s">
        <v>67</v>
      </c>
      <c r="I6448">
        <v>2008</v>
      </c>
      <c r="J6448" t="s">
        <v>68</v>
      </c>
      <c r="K6448">
        <v>2015</v>
      </c>
      <c r="L6448" s="18">
        <v>40634</v>
      </c>
      <c r="M6448" t="s">
        <v>69</v>
      </c>
      <c r="N6448" t="s">
        <v>65</v>
      </c>
      <c r="O6448" t="s">
        <v>8680</v>
      </c>
    </row>
    <row r="6449" spans="1:15" x14ac:dyDescent="0.3">
      <c r="A6449" t="s">
        <v>8681</v>
      </c>
      <c r="B6449" t="s">
        <v>5</v>
      </c>
      <c r="C6449" t="s">
        <v>15</v>
      </c>
      <c r="D6449" t="s">
        <v>89</v>
      </c>
      <c r="E6449" t="s">
        <v>90</v>
      </c>
      <c r="F6449" t="s">
        <v>65</v>
      </c>
      <c r="G6449" t="s">
        <v>66</v>
      </c>
      <c r="H6449" t="s">
        <v>67</v>
      </c>
      <c r="I6449">
        <v>2007</v>
      </c>
      <c r="J6449" t="s">
        <v>68</v>
      </c>
      <c r="K6449">
        <v>2008</v>
      </c>
      <c r="L6449" s="18">
        <v>39641</v>
      </c>
      <c r="M6449" t="s">
        <v>69</v>
      </c>
      <c r="N6449" t="s">
        <v>65</v>
      </c>
      <c r="O6449" t="s">
        <v>8682</v>
      </c>
    </row>
    <row r="6450" spans="1:15" x14ac:dyDescent="0.3">
      <c r="A6450" t="s">
        <v>8683</v>
      </c>
      <c r="B6450" t="s">
        <v>5</v>
      </c>
      <c r="C6450" t="s">
        <v>29</v>
      </c>
      <c r="D6450" t="s">
        <v>63</v>
      </c>
      <c r="E6450" t="s">
        <v>64</v>
      </c>
      <c r="F6450" t="s">
        <v>65</v>
      </c>
      <c r="G6450" t="s">
        <v>66</v>
      </c>
      <c r="H6450" t="s">
        <v>67</v>
      </c>
      <c r="I6450">
        <v>2007</v>
      </c>
      <c r="J6450" t="s">
        <v>68</v>
      </c>
      <c r="K6450">
        <v>2009</v>
      </c>
      <c r="L6450" s="18">
        <v>39873</v>
      </c>
      <c r="M6450" t="s">
        <v>69</v>
      </c>
      <c r="N6450" t="s">
        <v>65</v>
      </c>
      <c r="O6450" t="s">
        <v>7569</v>
      </c>
    </row>
    <row r="6451" spans="1:15" x14ac:dyDescent="0.3">
      <c r="A6451" t="s">
        <v>8684</v>
      </c>
      <c r="B6451" t="s">
        <v>5</v>
      </c>
      <c r="C6451" t="s">
        <v>18</v>
      </c>
      <c r="D6451" t="s">
        <v>89</v>
      </c>
      <c r="E6451" t="s">
        <v>90</v>
      </c>
      <c r="F6451" t="s">
        <v>65</v>
      </c>
      <c r="G6451" t="s">
        <v>66</v>
      </c>
      <c r="H6451" t="s">
        <v>67</v>
      </c>
      <c r="I6451">
        <v>2007</v>
      </c>
      <c r="J6451" t="s">
        <v>68</v>
      </c>
      <c r="K6451">
        <v>2009</v>
      </c>
      <c r="L6451" s="18">
        <v>39960</v>
      </c>
      <c r="M6451" t="s">
        <v>69</v>
      </c>
      <c r="N6451" t="s">
        <v>65</v>
      </c>
      <c r="O6451" t="s">
        <v>7543</v>
      </c>
    </row>
    <row r="6452" spans="1:15" x14ac:dyDescent="0.3">
      <c r="A6452" t="s">
        <v>8685</v>
      </c>
      <c r="B6452" t="s">
        <v>5</v>
      </c>
      <c r="C6452" t="s">
        <v>25</v>
      </c>
      <c r="D6452" t="s">
        <v>63</v>
      </c>
      <c r="E6452" t="s">
        <v>64</v>
      </c>
      <c r="F6452" t="s">
        <v>65</v>
      </c>
      <c r="G6452" t="s">
        <v>66</v>
      </c>
      <c r="H6452" t="s">
        <v>67</v>
      </c>
      <c r="I6452">
        <v>2007</v>
      </c>
      <c r="J6452" t="s">
        <v>68</v>
      </c>
      <c r="K6452">
        <v>2008</v>
      </c>
      <c r="L6452" s="18">
        <v>39437</v>
      </c>
      <c r="M6452" t="s">
        <v>69</v>
      </c>
      <c r="N6452" t="s">
        <v>65</v>
      </c>
      <c r="O6452" t="s">
        <v>8053</v>
      </c>
    </row>
    <row r="6453" spans="1:15" x14ac:dyDescent="0.3">
      <c r="A6453" t="s">
        <v>8686</v>
      </c>
      <c r="B6453" t="s">
        <v>5</v>
      </c>
      <c r="C6453" t="s">
        <v>25</v>
      </c>
      <c r="D6453" t="s">
        <v>63</v>
      </c>
      <c r="E6453" t="s">
        <v>64</v>
      </c>
      <c r="F6453" t="s">
        <v>65</v>
      </c>
      <c r="G6453" t="s">
        <v>66</v>
      </c>
      <c r="H6453" t="s">
        <v>67</v>
      </c>
      <c r="I6453">
        <v>2007</v>
      </c>
      <c r="J6453" t="s">
        <v>68</v>
      </c>
      <c r="K6453">
        <v>2011</v>
      </c>
      <c r="L6453" s="18">
        <v>40756</v>
      </c>
      <c r="M6453" t="s">
        <v>69</v>
      </c>
      <c r="N6453" t="s">
        <v>65</v>
      </c>
      <c r="O6453" t="s">
        <v>8194</v>
      </c>
    </row>
    <row r="6454" spans="1:15" x14ac:dyDescent="0.3">
      <c r="A6454" t="s">
        <v>8687</v>
      </c>
      <c r="B6454" t="s">
        <v>5</v>
      </c>
      <c r="C6454" t="s">
        <v>17</v>
      </c>
      <c r="D6454" t="s">
        <v>89</v>
      </c>
      <c r="E6454" t="s">
        <v>90</v>
      </c>
      <c r="F6454" t="s">
        <v>65</v>
      </c>
      <c r="G6454" t="s">
        <v>66</v>
      </c>
      <c r="H6454" t="s">
        <v>67</v>
      </c>
      <c r="I6454">
        <v>2007</v>
      </c>
      <c r="J6454" t="s">
        <v>68</v>
      </c>
      <c r="K6454">
        <v>2008</v>
      </c>
      <c r="L6454" s="18">
        <v>39555</v>
      </c>
      <c r="M6454" t="s">
        <v>69</v>
      </c>
      <c r="N6454" t="s">
        <v>65</v>
      </c>
      <c r="O6454" t="s">
        <v>8688</v>
      </c>
    </row>
    <row r="6455" spans="1:15" x14ac:dyDescent="0.3">
      <c r="A6455" t="s">
        <v>8689</v>
      </c>
      <c r="B6455" t="s">
        <v>5</v>
      </c>
      <c r="C6455" t="s">
        <v>15</v>
      </c>
      <c r="D6455" t="s">
        <v>74</v>
      </c>
      <c r="E6455" t="s">
        <v>75</v>
      </c>
      <c r="F6455" t="s">
        <v>65</v>
      </c>
      <c r="G6455" t="s">
        <v>66</v>
      </c>
      <c r="H6455" t="s">
        <v>67</v>
      </c>
      <c r="I6455">
        <v>2007</v>
      </c>
      <c r="J6455" t="s">
        <v>68</v>
      </c>
      <c r="K6455">
        <v>2008</v>
      </c>
      <c r="L6455" s="18">
        <v>39479</v>
      </c>
      <c r="M6455" t="s">
        <v>69</v>
      </c>
      <c r="N6455" t="s">
        <v>65</v>
      </c>
      <c r="O6455" t="s">
        <v>8690</v>
      </c>
    </row>
    <row r="6456" spans="1:15" x14ac:dyDescent="0.3">
      <c r="A6456" t="s">
        <v>8691</v>
      </c>
      <c r="B6456" t="s">
        <v>5</v>
      </c>
      <c r="C6456" t="s">
        <v>26</v>
      </c>
      <c r="D6456" t="s">
        <v>89</v>
      </c>
      <c r="E6456" t="s">
        <v>90</v>
      </c>
      <c r="F6456" t="s">
        <v>65</v>
      </c>
      <c r="G6456" t="s">
        <v>66</v>
      </c>
      <c r="H6456" t="s">
        <v>67</v>
      </c>
      <c r="I6456">
        <v>2007</v>
      </c>
      <c r="J6456" t="s">
        <v>68</v>
      </c>
      <c r="K6456">
        <v>2008</v>
      </c>
      <c r="L6456" s="18">
        <v>39448</v>
      </c>
      <c r="M6456" t="s">
        <v>69</v>
      </c>
      <c r="N6456" t="s">
        <v>65</v>
      </c>
      <c r="O6456" t="s">
        <v>8692</v>
      </c>
    </row>
    <row r="6457" spans="1:15" x14ac:dyDescent="0.3">
      <c r="A6457" t="s">
        <v>8693</v>
      </c>
      <c r="B6457" t="s">
        <v>5</v>
      </c>
      <c r="C6457" t="s">
        <v>25</v>
      </c>
      <c r="D6457" t="s">
        <v>74</v>
      </c>
      <c r="E6457" t="s">
        <v>75</v>
      </c>
      <c r="F6457" t="s">
        <v>65</v>
      </c>
      <c r="G6457" t="s">
        <v>66</v>
      </c>
      <c r="H6457" t="s">
        <v>67</v>
      </c>
      <c r="I6457">
        <v>2007</v>
      </c>
      <c r="J6457" t="s">
        <v>68</v>
      </c>
      <c r="K6457">
        <v>2007</v>
      </c>
      <c r="L6457" s="18">
        <v>39387</v>
      </c>
      <c r="M6457" t="s">
        <v>69</v>
      </c>
      <c r="N6457" t="s">
        <v>65</v>
      </c>
      <c r="O6457" t="s">
        <v>8694</v>
      </c>
    </row>
    <row r="6458" spans="1:15" x14ac:dyDescent="0.3">
      <c r="A6458" t="s">
        <v>8695</v>
      </c>
      <c r="B6458" t="s">
        <v>5</v>
      </c>
      <c r="C6458" t="s">
        <v>17</v>
      </c>
      <c r="D6458" t="s">
        <v>89</v>
      </c>
      <c r="E6458" t="s">
        <v>90</v>
      </c>
      <c r="F6458" t="s">
        <v>65</v>
      </c>
      <c r="G6458" t="s">
        <v>66</v>
      </c>
      <c r="H6458" t="s">
        <v>67</v>
      </c>
      <c r="I6458">
        <v>2007</v>
      </c>
      <c r="J6458" t="s">
        <v>68</v>
      </c>
      <c r="K6458">
        <v>2008</v>
      </c>
      <c r="L6458" s="18">
        <v>39479</v>
      </c>
      <c r="M6458" t="s">
        <v>69</v>
      </c>
      <c r="N6458" t="s">
        <v>65</v>
      </c>
      <c r="O6458" t="s">
        <v>7977</v>
      </c>
    </row>
    <row r="6459" spans="1:15" x14ac:dyDescent="0.3">
      <c r="A6459" t="s">
        <v>8696</v>
      </c>
      <c r="B6459" t="s">
        <v>5</v>
      </c>
      <c r="C6459" t="s">
        <v>25</v>
      </c>
      <c r="D6459" t="s">
        <v>63</v>
      </c>
      <c r="E6459" t="s">
        <v>64</v>
      </c>
      <c r="F6459" t="s">
        <v>65</v>
      </c>
      <c r="G6459" t="s">
        <v>66</v>
      </c>
      <c r="H6459" t="s">
        <v>67</v>
      </c>
      <c r="I6459">
        <v>2007</v>
      </c>
      <c r="J6459" t="s">
        <v>68</v>
      </c>
      <c r="K6459">
        <v>2008</v>
      </c>
      <c r="L6459" s="18">
        <v>39600</v>
      </c>
      <c r="M6459" t="s">
        <v>69</v>
      </c>
      <c r="N6459" t="s">
        <v>65</v>
      </c>
      <c r="O6459" t="s">
        <v>8132</v>
      </c>
    </row>
    <row r="6460" spans="1:15" x14ac:dyDescent="0.3">
      <c r="A6460" t="s">
        <v>8697</v>
      </c>
      <c r="B6460" t="s">
        <v>5</v>
      </c>
      <c r="C6460" t="s">
        <v>15</v>
      </c>
      <c r="D6460" t="s">
        <v>89</v>
      </c>
      <c r="E6460" t="s">
        <v>90</v>
      </c>
      <c r="F6460" t="s">
        <v>65</v>
      </c>
      <c r="G6460" t="s">
        <v>84</v>
      </c>
      <c r="H6460" t="s">
        <v>227</v>
      </c>
      <c r="I6460">
        <v>2007</v>
      </c>
      <c r="J6460" t="s">
        <v>68</v>
      </c>
      <c r="K6460">
        <v>2007</v>
      </c>
      <c r="L6460" s="18">
        <v>39356</v>
      </c>
      <c r="M6460" t="s">
        <v>228</v>
      </c>
      <c r="N6460" t="s">
        <v>65</v>
      </c>
      <c r="O6460" t="s">
        <v>8425</v>
      </c>
    </row>
    <row r="6461" spans="1:15" x14ac:dyDescent="0.3">
      <c r="A6461" t="s">
        <v>8698</v>
      </c>
      <c r="B6461" t="s">
        <v>5</v>
      </c>
      <c r="C6461" t="s">
        <v>31</v>
      </c>
      <c r="D6461" t="s">
        <v>89</v>
      </c>
      <c r="E6461" t="s">
        <v>90</v>
      </c>
      <c r="F6461" t="s">
        <v>65</v>
      </c>
      <c r="G6461" t="s">
        <v>84</v>
      </c>
      <c r="H6461" t="s">
        <v>227</v>
      </c>
      <c r="I6461">
        <v>2007</v>
      </c>
      <c r="J6461" t="s">
        <v>68</v>
      </c>
      <c r="M6461" t="s">
        <v>78</v>
      </c>
      <c r="N6461" t="s">
        <v>65</v>
      </c>
      <c r="O6461" t="s">
        <v>8647</v>
      </c>
    </row>
    <row r="6462" spans="1:15" x14ac:dyDescent="0.3">
      <c r="A6462" t="s">
        <v>8699</v>
      </c>
      <c r="B6462" t="s">
        <v>5</v>
      </c>
      <c r="C6462" t="s">
        <v>15</v>
      </c>
      <c r="D6462" t="s">
        <v>89</v>
      </c>
      <c r="E6462" t="s">
        <v>90</v>
      </c>
      <c r="F6462" t="s">
        <v>65</v>
      </c>
      <c r="G6462" t="s">
        <v>66</v>
      </c>
      <c r="H6462" t="s">
        <v>67</v>
      </c>
      <c r="I6462">
        <v>2007</v>
      </c>
      <c r="J6462" t="s">
        <v>68</v>
      </c>
      <c r="K6462">
        <v>2007</v>
      </c>
      <c r="L6462" s="18">
        <v>39391</v>
      </c>
      <c r="M6462" t="s">
        <v>69</v>
      </c>
      <c r="N6462" t="s">
        <v>65</v>
      </c>
      <c r="O6462" t="s">
        <v>8700</v>
      </c>
    </row>
    <row r="6463" spans="1:15" x14ac:dyDescent="0.3">
      <c r="A6463" t="s">
        <v>8701</v>
      </c>
      <c r="B6463" t="s">
        <v>5</v>
      </c>
      <c r="C6463" t="s">
        <v>18</v>
      </c>
      <c r="D6463" t="s">
        <v>89</v>
      </c>
      <c r="E6463" t="s">
        <v>90</v>
      </c>
      <c r="F6463" t="s">
        <v>65</v>
      </c>
      <c r="G6463" t="s">
        <v>66</v>
      </c>
      <c r="H6463" t="s">
        <v>67</v>
      </c>
      <c r="I6463">
        <v>2007</v>
      </c>
      <c r="J6463" t="s">
        <v>68</v>
      </c>
      <c r="K6463">
        <v>2008</v>
      </c>
      <c r="L6463" s="18">
        <v>39752</v>
      </c>
      <c r="M6463" t="s">
        <v>69</v>
      </c>
      <c r="N6463" t="s">
        <v>65</v>
      </c>
      <c r="O6463" t="s">
        <v>7543</v>
      </c>
    </row>
    <row r="6464" spans="1:15" x14ac:dyDescent="0.3">
      <c r="A6464" t="s">
        <v>8702</v>
      </c>
      <c r="B6464" t="s">
        <v>5</v>
      </c>
      <c r="C6464" t="s">
        <v>18</v>
      </c>
      <c r="D6464" t="s">
        <v>89</v>
      </c>
      <c r="E6464" t="s">
        <v>90</v>
      </c>
      <c r="F6464" t="s">
        <v>65</v>
      </c>
      <c r="G6464" t="s">
        <v>66</v>
      </c>
      <c r="H6464" t="s">
        <v>67</v>
      </c>
      <c r="I6464">
        <v>2007</v>
      </c>
      <c r="J6464" t="s">
        <v>68</v>
      </c>
      <c r="K6464">
        <v>2009</v>
      </c>
      <c r="L6464" s="18">
        <v>40085</v>
      </c>
      <c r="M6464" t="s">
        <v>69</v>
      </c>
      <c r="N6464" t="s">
        <v>65</v>
      </c>
      <c r="O6464" t="s">
        <v>8703</v>
      </c>
    </row>
    <row r="6465" spans="1:15" x14ac:dyDescent="0.3">
      <c r="A6465" t="s">
        <v>8704</v>
      </c>
      <c r="B6465" t="s">
        <v>5</v>
      </c>
      <c r="C6465" t="s">
        <v>22</v>
      </c>
      <c r="D6465" t="s">
        <v>89</v>
      </c>
      <c r="E6465" t="s">
        <v>90</v>
      </c>
      <c r="F6465" t="s">
        <v>65</v>
      </c>
      <c r="G6465" t="s">
        <v>66</v>
      </c>
      <c r="H6465" t="s">
        <v>67</v>
      </c>
      <c r="I6465">
        <v>2007</v>
      </c>
      <c r="J6465" t="s">
        <v>68</v>
      </c>
      <c r="K6465">
        <v>2008</v>
      </c>
      <c r="L6465" s="18">
        <v>39448</v>
      </c>
      <c r="M6465" t="s">
        <v>69</v>
      </c>
      <c r="N6465" t="s">
        <v>65</v>
      </c>
      <c r="O6465" t="s">
        <v>8705</v>
      </c>
    </row>
    <row r="6466" spans="1:15" x14ac:dyDescent="0.3">
      <c r="A6466" t="s">
        <v>8706</v>
      </c>
      <c r="B6466" t="s">
        <v>5</v>
      </c>
      <c r="C6466" t="s">
        <v>29</v>
      </c>
      <c r="D6466" t="s">
        <v>74</v>
      </c>
      <c r="E6466" t="s">
        <v>75</v>
      </c>
      <c r="F6466" t="s">
        <v>65</v>
      </c>
      <c r="G6466" t="s">
        <v>66</v>
      </c>
      <c r="H6466" t="s">
        <v>67</v>
      </c>
      <c r="I6466">
        <v>2006</v>
      </c>
      <c r="J6466" t="s">
        <v>68</v>
      </c>
      <c r="M6466" t="s">
        <v>78</v>
      </c>
      <c r="N6466" t="s">
        <v>65</v>
      </c>
      <c r="O6466" t="s">
        <v>8707</v>
      </c>
    </row>
    <row r="6467" spans="1:15" x14ac:dyDescent="0.3">
      <c r="A6467" t="s">
        <v>8708</v>
      </c>
      <c r="B6467" t="s">
        <v>5</v>
      </c>
      <c r="C6467" t="s">
        <v>29</v>
      </c>
      <c r="D6467" t="s">
        <v>89</v>
      </c>
      <c r="E6467" t="s">
        <v>90</v>
      </c>
      <c r="F6467" t="s">
        <v>65</v>
      </c>
      <c r="G6467" t="s">
        <v>66</v>
      </c>
      <c r="H6467" t="s">
        <v>67</v>
      </c>
      <c r="I6467">
        <v>2007</v>
      </c>
      <c r="J6467" t="s">
        <v>68</v>
      </c>
      <c r="K6467">
        <v>2008</v>
      </c>
      <c r="L6467" s="18">
        <v>39500</v>
      </c>
      <c r="M6467" t="s">
        <v>69</v>
      </c>
      <c r="N6467" t="s">
        <v>65</v>
      </c>
      <c r="O6467" t="s">
        <v>8709</v>
      </c>
    </row>
    <row r="6468" spans="1:15" x14ac:dyDescent="0.3">
      <c r="A6468" t="s">
        <v>8710</v>
      </c>
      <c r="B6468" t="s">
        <v>5</v>
      </c>
      <c r="C6468" t="s">
        <v>17</v>
      </c>
      <c r="D6468" t="s">
        <v>89</v>
      </c>
      <c r="E6468" t="s">
        <v>90</v>
      </c>
      <c r="F6468" t="s">
        <v>65</v>
      </c>
      <c r="G6468" t="s">
        <v>66</v>
      </c>
      <c r="H6468" t="s">
        <v>67</v>
      </c>
      <c r="I6468">
        <v>2007</v>
      </c>
      <c r="J6468" t="s">
        <v>68</v>
      </c>
      <c r="K6468">
        <v>2008</v>
      </c>
      <c r="L6468" s="18">
        <v>39542</v>
      </c>
      <c r="M6468" t="s">
        <v>69</v>
      </c>
      <c r="N6468" t="s">
        <v>65</v>
      </c>
      <c r="O6468" t="s">
        <v>8711</v>
      </c>
    </row>
    <row r="6469" spans="1:15" x14ac:dyDescent="0.3">
      <c r="A6469" t="s">
        <v>8712</v>
      </c>
      <c r="B6469" t="s">
        <v>5</v>
      </c>
      <c r="C6469" t="s">
        <v>19</v>
      </c>
      <c r="D6469" t="s">
        <v>89</v>
      </c>
      <c r="E6469" t="s">
        <v>90</v>
      </c>
      <c r="F6469" t="s">
        <v>65</v>
      </c>
      <c r="G6469" t="s">
        <v>66</v>
      </c>
      <c r="H6469" t="s">
        <v>67</v>
      </c>
      <c r="I6469">
        <v>2007</v>
      </c>
      <c r="J6469" t="s">
        <v>68</v>
      </c>
      <c r="K6469">
        <v>2007</v>
      </c>
      <c r="L6469" s="18">
        <v>39417</v>
      </c>
      <c r="M6469" t="s">
        <v>69</v>
      </c>
      <c r="N6469" t="s">
        <v>65</v>
      </c>
      <c r="O6469" t="s">
        <v>8713</v>
      </c>
    </row>
    <row r="6470" spans="1:15" x14ac:dyDescent="0.3">
      <c r="A6470" t="s">
        <v>8714</v>
      </c>
      <c r="B6470" t="s">
        <v>5</v>
      </c>
      <c r="C6470" t="s">
        <v>25</v>
      </c>
      <c r="D6470" t="s">
        <v>74</v>
      </c>
      <c r="E6470" t="s">
        <v>75</v>
      </c>
      <c r="F6470" t="s">
        <v>65</v>
      </c>
      <c r="G6470" t="s">
        <v>66</v>
      </c>
      <c r="H6470" t="s">
        <v>67</v>
      </c>
      <c r="I6470">
        <v>2007</v>
      </c>
      <c r="J6470" t="s">
        <v>68</v>
      </c>
      <c r="K6470">
        <v>2007</v>
      </c>
      <c r="L6470" s="18">
        <v>39387</v>
      </c>
      <c r="M6470" t="s">
        <v>69</v>
      </c>
      <c r="N6470" t="s">
        <v>65</v>
      </c>
      <c r="O6470" t="s">
        <v>8053</v>
      </c>
    </row>
    <row r="6471" spans="1:15" x14ac:dyDescent="0.3">
      <c r="A6471" t="s">
        <v>8715</v>
      </c>
      <c r="B6471" t="s">
        <v>5</v>
      </c>
      <c r="C6471" t="s">
        <v>25</v>
      </c>
      <c r="D6471" t="s">
        <v>74</v>
      </c>
      <c r="E6471" t="s">
        <v>75</v>
      </c>
      <c r="F6471" t="s">
        <v>65</v>
      </c>
      <c r="G6471" t="s">
        <v>66</v>
      </c>
      <c r="H6471" t="s">
        <v>67</v>
      </c>
      <c r="I6471">
        <v>2007</v>
      </c>
      <c r="J6471" t="s">
        <v>68</v>
      </c>
      <c r="K6471">
        <v>2007</v>
      </c>
      <c r="L6471" s="18">
        <v>39417</v>
      </c>
      <c r="M6471" t="s">
        <v>69</v>
      </c>
      <c r="N6471" t="s">
        <v>65</v>
      </c>
      <c r="O6471" t="s">
        <v>8716</v>
      </c>
    </row>
    <row r="6472" spans="1:15" x14ac:dyDescent="0.3">
      <c r="A6472" t="s">
        <v>8717</v>
      </c>
      <c r="B6472" t="s">
        <v>5</v>
      </c>
      <c r="C6472" t="s">
        <v>15</v>
      </c>
      <c r="D6472" t="s">
        <v>89</v>
      </c>
      <c r="E6472" t="s">
        <v>90</v>
      </c>
      <c r="F6472" t="s">
        <v>65</v>
      </c>
      <c r="G6472" t="s">
        <v>66</v>
      </c>
      <c r="H6472" t="s">
        <v>67</v>
      </c>
      <c r="I6472">
        <v>2007</v>
      </c>
      <c r="J6472" t="s">
        <v>68</v>
      </c>
      <c r="K6472">
        <v>2008</v>
      </c>
      <c r="L6472" s="18">
        <v>39508</v>
      </c>
      <c r="M6472" t="s">
        <v>69</v>
      </c>
      <c r="N6472" t="s">
        <v>65</v>
      </c>
      <c r="O6472" t="s">
        <v>8718</v>
      </c>
    </row>
    <row r="6473" spans="1:15" x14ac:dyDescent="0.3">
      <c r="A6473" t="s">
        <v>8719</v>
      </c>
      <c r="B6473" t="s">
        <v>5</v>
      </c>
      <c r="C6473" t="s">
        <v>31</v>
      </c>
      <c r="D6473" t="s">
        <v>89</v>
      </c>
      <c r="E6473" t="s">
        <v>90</v>
      </c>
      <c r="F6473" t="s">
        <v>65</v>
      </c>
      <c r="G6473" t="s">
        <v>84</v>
      </c>
      <c r="H6473" t="s">
        <v>85</v>
      </c>
      <c r="I6473">
        <v>2007</v>
      </c>
      <c r="J6473" t="s">
        <v>68</v>
      </c>
      <c r="K6473">
        <v>2008</v>
      </c>
      <c r="L6473" s="18">
        <v>39479</v>
      </c>
      <c r="M6473" t="s">
        <v>69</v>
      </c>
      <c r="N6473" t="s">
        <v>65</v>
      </c>
      <c r="O6473" t="s">
        <v>8720</v>
      </c>
    </row>
    <row r="6474" spans="1:15" x14ac:dyDescent="0.3">
      <c r="A6474" t="s">
        <v>8721</v>
      </c>
      <c r="B6474" t="s">
        <v>5</v>
      </c>
      <c r="C6474" t="s">
        <v>16</v>
      </c>
      <c r="D6474" t="s">
        <v>89</v>
      </c>
      <c r="E6474" t="s">
        <v>90</v>
      </c>
      <c r="F6474" t="s">
        <v>65</v>
      </c>
      <c r="G6474" t="s">
        <v>66</v>
      </c>
      <c r="H6474" t="s">
        <v>67</v>
      </c>
      <c r="I6474">
        <v>2007</v>
      </c>
      <c r="J6474" t="s">
        <v>68</v>
      </c>
      <c r="K6474">
        <v>2008</v>
      </c>
      <c r="L6474" s="18">
        <v>39543</v>
      </c>
      <c r="M6474" t="s">
        <v>69</v>
      </c>
      <c r="N6474" t="s">
        <v>65</v>
      </c>
      <c r="O6474" t="s">
        <v>8722</v>
      </c>
    </row>
    <row r="6475" spans="1:15" x14ac:dyDescent="0.3">
      <c r="A6475" t="s">
        <v>8723</v>
      </c>
      <c r="B6475" t="s">
        <v>5</v>
      </c>
      <c r="C6475" t="s">
        <v>19</v>
      </c>
      <c r="D6475" t="s">
        <v>89</v>
      </c>
      <c r="E6475" t="s">
        <v>90</v>
      </c>
      <c r="F6475" t="s">
        <v>65</v>
      </c>
      <c r="G6475" t="s">
        <v>66</v>
      </c>
      <c r="H6475" t="s">
        <v>67</v>
      </c>
      <c r="I6475">
        <v>2007</v>
      </c>
      <c r="J6475" t="s">
        <v>68</v>
      </c>
      <c r="K6475">
        <v>2008</v>
      </c>
      <c r="L6475" s="18">
        <v>39479</v>
      </c>
      <c r="M6475" t="s">
        <v>69</v>
      </c>
      <c r="N6475" t="s">
        <v>65</v>
      </c>
      <c r="O6475" t="s">
        <v>8724</v>
      </c>
    </row>
    <row r="6476" spans="1:15" x14ac:dyDescent="0.3">
      <c r="A6476" t="s">
        <v>8725</v>
      </c>
      <c r="B6476" t="s">
        <v>5</v>
      </c>
      <c r="C6476" t="s">
        <v>25</v>
      </c>
      <c r="D6476" t="s">
        <v>74</v>
      </c>
      <c r="E6476" t="s">
        <v>75</v>
      </c>
      <c r="F6476" t="s">
        <v>65</v>
      </c>
      <c r="G6476" t="s">
        <v>66</v>
      </c>
      <c r="H6476" t="s">
        <v>67</v>
      </c>
      <c r="I6476">
        <v>2007</v>
      </c>
      <c r="J6476" t="s">
        <v>68</v>
      </c>
      <c r="K6476">
        <v>2008</v>
      </c>
      <c r="L6476" s="18">
        <v>39448</v>
      </c>
      <c r="M6476" t="s">
        <v>69</v>
      </c>
      <c r="N6476" t="s">
        <v>65</v>
      </c>
      <c r="O6476" t="s">
        <v>8726</v>
      </c>
    </row>
    <row r="6477" spans="1:15" x14ac:dyDescent="0.3">
      <c r="A6477" t="s">
        <v>8727</v>
      </c>
      <c r="B6477" t="s">
        <v>5</v>
      </c>
      <c r="C6477" t="s">
        <v>25</v>
      </c>
      <c r="D6477" t="s">
        <v>74</v>
      </c>
      <c r="E6477" t="s">
        <v>75</v>
      </c>
      <c r="F6477" t="s">
        <v>65</v>
      </c>
      <c r="G6477" t="s">
        <v>66</v>
      </c>
      <c r="H6477" t="s">
        <v>67</v>
      </c>
      <c r="I6477">
        <v>2007</v>
      </c>
      <c r="J6477" t="s">
        <v>68</v>
      </c>
      <c r="K6477">
        <v>2008</v>
      </c>
      <c r="L6477" s="18">
        <v>39576</v>
      </c>
      <c r="M6477" t="s">
        <v>69</v>
      </c>
      <c r="N6477" t="s">
        <v>65</v>
      </c>
      <c r="O6477" t="s">
        <v>8728</v>
      </c>
    </row>
    <row r="6478" spans="1:15" x14ac:dyDescent="0.3">
      <c r="A6478" t="s">
        <v>8729</v>
      </c>
      <c r="B6478" t="s">
        <v>5</v>
      </c>
      <c r="C6478" t="s">
        <v>23</v>
      </c>
      <c r="D6478" t="s">
        <v>63</v>
      </c>
      <c r="E6478" t="s">
        <v>64</v>
      </c>
      <c r="F6478" t="s">
        <v>65</v>
      </c>
      <c r="G6478" t="s">
        <v>66</v>
      </c>
      <c r="H6478" t="s">
        <v>67</v>
      </c>
      <c r="I6478">
        <v>2007</v>
      </c>
      <c r="J6478" t="s">
        <v>68</v>
      </c>
      <c r="K6478">
        <v>2008</v>
      </c>
      <c r="L6478" s="18">
        <v>39783</v>
      </c>
      <c r="M6478" t="s">
        <v>69</v>
      </c>
      <c r="N6478" t="s">
        <v>65</v>
      </c>
      <c r="O6478" t="s">
        <v>8730</v>
      </c>
    </row>
    <row r="6479" spans="1:15" x14ac:dyDescent="0.3">
      <c r="A6479" t="s">
        <v>8731</v>
      </c>
      <c r="B6479" t="s">
        <v>5</v>
      </c>
      <c r="C6479" t="s">
        <v>22</v>
      </c>
      <c r="D6479" t="s">
        <v>74</v>
      </c>
      <c r="E6479" t="s">
        <v>75</v>
      </c>
      <c r="F6479" t="s">
        <v>65</v>
      </c>
      <c r="G6479" t="s">
        <v>66</v>
      </c>
      <c r="H6479" t="s">
        <v>67</v>
      </c>
      <c r="I6479">
        <v>2007</v>
      </c>
      <c r="J6479" t="s">
        <v>68</v>
      </c>
      <c r="K6479">
        <v>2009</v>
      </c>
      <c r="L6479" s="18">
        <v>39814</v>
      </c>
      <c r="M6479" t="s">
        <v>69</v>
      </c>
      <c r="N6479" t="s">
        <v>65</v>
      </c>
      <c r="O6479" t="s">
        <v>8412</v>
      </c>
    </row>
    <row r="6480" spans="1:15" x14ac:dyDescent="0.3">
      <c r="A6480" t="s">
        <v>8732</v>
      </c>
      <c r="B6480" t="s">
        <v>5</v>
      </c>
      <c r="C6480" t="s">
        <v>25</v>
      </c>
      <c r="D6480" t="s">
        <v>89</v>
      </c>
      <c r="E6480" t="s">
        <v>90</v>
      </c>
      <c r="F6480" t="s">
        <v>65</v>
      </c>
      <c r="G6480" t="s">
        <v>84</v>
      </c>
      <c r="H6480" t="s">
        <v>227</v>
      </c>
      <c r="I6480">
        <v>2007</v>
      </c>
      <c r="J6480" t="s">
        <v>68</v>
      </c>
      <c r="K6480">
        <v>2007</v>
      </c>
      <c r="L6480" s="18">
        <v>39356</v>
      </c>
      <c r="M6480" t="s">
        <v>228</v>
      </c>
      <c r="N6480" t="s">
        <v>65</v>
      </c>
      <c r="O6480" t="s">
        <v>8733</v>
      </c>
    </row>
    <row r="6481" spans="1:15" x14ac:dyDescent="0.3">
      <c r="A6481" t="s">
        <v>8734</v>
      </c>
      <c r="B6481" t="s">
        <v>5</v>
      </c>
      <c r="C6481" t="s">
        <v>31</v>
      </c>
      <c r="D6481" t="s">
        <v>89</v>
      </c>
      <c r="E6481" t="s">
        <v>90</v>
      </c>
      <c r="F6481" t="s">
        <v>65</v>
      </c>
      <c r="G6481" t="s">
        <v>66</v>
      </c>
      <c r="H6481" t="s">
        <v>67</v>
      </c>
      <c r="I6481">
        <v>2007</v>
      </c>
      <c r="J6481" t="s">
        <v>68</v>
      </c>
      <c r="K6481">
        <v>2008</v>
      </c>
      <c r="L6481" s="18">
        <v>39539</v>
      </c>
      <c r="M6481" t="s">
        <v>69</v>
      </c>
      <c r="N6481" t="s">
        <v>65</v>
      </c>
      <c r="O6481" t="s">
        <v>8735</v>
      </c>
    </row>
    <row r="6482" spans="1:15" x14ac:dyDescent="0.3">
      <c r="A6482" t="s">
        <v>8736</v>
      </c>
      <c r="B6482" t="s">
        <v>5</v>
      </c>
      <c r="C6482" t="s">
        <v>25</v>
      </c>
      <c r="D6482" t="s">
        <v>74</v>
      </c>
      <c r="E6482" t="s">
        <v>75</v>
      </c>
      <c r="F6482" t="s">
        <v>65</v>
      </c>
      <c r="G6482" t="s">
        <v>66</v>
      </c>
      <c r="H6482" t="s">
        <v>67</v>
      </c>
      <c r="I6482">
        <v>2007</v>
      </c>
      <c r="J6482" t="s">
        <v>68</v>
      </c>
      <c r="K6482">
        <v>2008</v>
      </c>
      <c r="L6482" s="18">
        <v>39609</v>
      </c>
      <c r="M6482" t="s">
        <v>69</v>
      </c>
      <c r="N6482" t="s">
        <v>65</v>
      </c>
      <c r="O6482" t="s">
        <v>8737</v>
      </c>
    </row>
    <row r="6483" spans="1:15" x14ac:dyDescent="0.3">
      <c r="A6483" t="s">
        <v>8738</v>
      </c>
      <c r="B6483" t="s">
        <v>5</v>
      </c>
      <c r="C6483" t="s">
        <v>26</v>
      </c>
      <c r="D6483" t="s">
        <v>89</v>
      </c>
      <c r="E6483" t="s">
        <v>90</v>
      </c>
      <c r="F6483" t="s">
        <v>65</v>
      </c>
      <c r="G6483" t="s">
        <v>66</v>
      </c>
      <c r="H6483" t="s">
        <v>67</v>
      </c>
      <c r="I6483">
        <v>2007</v>
      </c>
      <c r="J6483" t="s">
        <v>68</v>
      </c>
      <c r="M6483" t="s">
        <v>78</v>
      </c>
      <c r="N6483" t="s">
        <v>65</v>
      </c>
      <c r="O6483" t="s">
        <v>8321</v>
      </c>
    </row>
    <row r="6484" spans="1:15" x14ac:dyDescent="0.3">
      <c r="A6484" t="s">
        <v>8739</v>
      </c>
      <c r="B6484" t="s">
        <v>5</v>
      </c>
      <c r="C6484" t="s">
        <v>18</v>
      </c>
      <c r="D6484" t="s">
        <v>89</v>
      </c>
      <c r="E6484" t="s">
        <v>90</v>
      </c>
      <c r="F6484" t="s">
        <v>65</v>
      </c>
      <c r="G6484" t="s">
        <v>66</v>
      </c>
      <c r="H6484" t="s">
        <v>67</v>
      </c>
      <c r="I6484">
        <v>2007</v>
      </c>
      <c r="J6484" t="s">
        <v>68</v>
      </c>
      <c r="K6484">
        <v>2010</v>
      </c>
      <c r="L6484" s="18">
        <v>40301</v>
      </c>
      <c r="M6484" t="s">
        <v>69</v>
      </c>
      <c r="N6484" t="s">
        <v>65</v>
      </c>
      <c r="O6484" t="s">
        <v>7995</v>
      </c>
    </row>
    <row r="6485" spans="1:15" x14ac:dyDescent="0.3">
      <c r="A6485" t="s">
        <v>8740</v>
      </c>
      <c r="B6485" t="s">
        <v>5</v>
      </c>
      <c r="C6485" t="s">
        <v>22</v>
      </c>
      <c r="D6485" t="s">
        <v>74</v>
      </c>
      <c r="E6485" t="s">
        <v>75</v>
      </c>
      <c r="F6485" t="s">
        <v>65</v>
      </c>
      <c r="G6485" t="s">
        <v>84</v>
      </c>
      <c r="H6485" t="s">
        <v>227</v>
      </c>
      <c r="I6485">
        <v>2007</v>
      </c>
      <c r="J6485" t="s">
        <v>68</v>
      </c>
      <c r="M6485" t="s">
        <v>78</v>
      </c>
      <c r="N6485" t="s">
        <v>65</v>
      </c>
      <c r="O6485" t="s">
        <v>8741</v>
      </c>
    </row>
    <row r="6486" spans="1:15" x14ac:dyDescent="0.3">
      <c r="A6486" t="s">
        <v>8742</v>
      </c>
      <c r="B6486" t="s">
        <v>5</v>
      </c>
      <c r="C6486" t="s">
        <v>25</v>
      </c>
      <c r="D6486" t="s">
        <v>89</v>
      </c>
      <c r="E6486" t="s">
        <v>90</v>
      </c>
      <c r="F6486" t="s">
        <v>65</v>
      </c>
      <c r="G6486" t="s">
        <v>66</v>
      </c>
      <c r="H6486" t="s">
        <v>67</v>
      </c>
      <c r="I6486">
        <v>2007</v>
      </c>
      <c r="J6486" t="s">
        <v>68</v>
      </c>
      <c r="K6486">
        <v>2013</v>
      </c>
      <c r="L6486" s="18">
        <v>41351</v>
      </c>
      <c r="M6486" t="s">
        <v>69</v>
      </c>
      <c r="N6486" t="s">
        <v>65</v>
      </c>
      <c r="O6486" t="s">
        <v>7697</v>
      </c>
    </row>
    <row r="6487" spans="1:15" x14ac:dyDescent="0.3">
      <c r="A6487" t="s">
        <v>8743</v>
      </c>
      <c r="B6487" t="s">
        <v>5</v>
      </c>
      <c r="C6487" t="s">
        <v>25</v>
      </c>
      <c r="D6487" t="s">
        <v>74</v>
      </c>
      <c r="E6487" t="s">
        <v>75</v>
      </c>
      <c r="F6487" t="s">
        <v>65</v>
      </c>
      <c r="G6487" t="s">
        <v>66</v>
      </c>
      <c r="H6487" t="s">
        <v>67</v>
      </c>
      <c r="I6487">
        <v>2007</v>
      </c>
      <c r="J6487" t="s">
        <v>68</v>
      </c>
      <c r="K6487">
        <v>2007</v>
      </c>
      <c r="L6487" s="18">
        <v>39428</v>
      </c>
      <c r="M6487" t="s">
        <v>69</v>
      </c>
      <c r="N6487" t="s">
        <v>65</v>
      </c>
      <c r="O6487" t="s">
        <v>8303</v>
      </c>
    </row>
    <row r="6488" spans="1:15" x14ac:dyDescent="0.3">
      <c r="A6488" t="s">
        <v>8744</v>
      </c>
      <c r="B6488" t="s">
        <v>5</v>
      </c>
      <c r="C6488" t="s">
        <v>25</v>
      </c>
      <c r="D6488" t="s">
        <v>74</v>
      </c>
      <c r="E6488" t="s">
        <v>75</v>
      </c>
      <c r="F6488" t="s">
        <v>65</v>
      </c>
      <c r="G6488" t="s">
        <v>66</v>
      </c>
      <c r="H6488" t="s">
        <v>67</v>
      </c>
      <c r="I6488">
        <v>2008</v>
      </c>
      <c r="J6488" t="s">
        <v>68</v>
      </c>
      <c r="K6488">
        <v>2009</v>
      </c>
      <c r="L6488" s="18">
        <v>39804</v>
      </c>
      <c r="M6488" t="s">
        <v>69</v>
      </c>
      <c r="N6488" t="s">
        <v>65</v>
      </c>
      <c r="O6488" t="s">
        <v>7697</v>
      </c>
    </row>
    <row r="6489" spans="1:15" x14ac:dyDescent="0.3">
      <c r="A6489" t="s">
        <v>8745</v>
      </c>
      <c r="B6489" t="s">
        <v>5</v>
      </c>
      <c r="C6489" t="s">
        <v>25</v>
      </c>
      <c r="D6489" t="s">
        <v>63</v>
      </c>
      <c r="E6489" t="s">
        <v>64</v>
      </c>
      <c r="F6489" t="s">
        <v>65</v>
      </c>
      <c r="G6489" t="s">
        <v>66</v>
      </c>
      <c r="H6489" t="s">
        <v>67</v>
      </c>
      <c r="I6489">
        <v>2007</v>
      </c>
      <c r="J6489" t="s">
        <v>68</v>
      </c>
      <c r="K6489">
        <v>2008</v>
      </c>
      <c r="L6489" s="18">
        <v>39578</v>
      </c>
      <c r="M6489" t="s">
        <v>69</v>
      </c>
      <c r="N6489" t="s">
        <v>65</v>
      </c>
      <c r="O6489" t="s">
        <v>8132</v>
      </c>
    </row>
    <row r="6490" spans="1:15" x14ac:dyDescent="0.3">
      <c r="A6490" t="s">
        <v>8746</v>
      </c>
      <c r="B6490" t="s">
        <v>5</v>
      </c>
      <c r="C6490" t="s">
        <v>28</v>
      </c>
      <c r="D6490" t="s">
        <v>74</v>
      </c>
      <c r="E6490" t="s">
        <v>75</v>
      </c>
      <c r="F6490" t="s">
        <v>65</v>
      </c>
      <c r="G6490" t="s">
        <v>84</v>
      </c>
      <c r="H6490" t="s">
        <v>85</v>
      </c>
      <c r="I6490">
        <v>2007</v>
      </c>
      <c r="J6490" t="s">
        <v>68</v>
      </c>
      <c r="K6490">
        <v>2008</v>
      </c>
      <c r="L6490" s="18">
        <v>39778</v>
      </c>
      <c r="M6490" t="s">
        <v>69</v>
      </c>
      <c r="N6490" t="s">
        <v>65</v>
      </c>
      <c r="O6490" t="s">
        <v>8321</v>
      </c>
    </row>
    <row r="6491" spans="1:15" x14ac:dyDescent="0.3">
      <c r="A6491" t="s">
        <v>8747</v>
      </c>
      <c r="B6491" t="s">
        <v>5</v>
      </c>
      <c r="C6491" t="s">
        <v>15</v>
      </c>
      <c r="D6491" t="s">
        <v>89</v>
      </c>
      <c r="E6491" t="s">
        <v>90</v>
      </c>
      <c r="F6491" t="s">
        <v>65</v>
      </c>
      <c r="G6491" t="s">
        <v>66</v>
      </c>
      <c r="H6491" t="s">
        <v>67</v>
      </c>
      <c r="I6491">
        <v>2007</v>
      </c>
      <c r="J6491" t="s">
        <v>68</v>
      </c>
      <c r="K6491">
        <v>2007</v>
      </c>
      <c r="L6491" s="18">
        <v>39412</v>
      </c>
      <c r="M6491" t="s">
        <v>69</v>
      </c>
      <c r="N6491" t="s">
        <v>65</v>
      </c>
      <c r="O6491" t="s">
        <v>5403</v>
      </c>
    </row>
    <row r="6492" spans="1:15" x14ac:dyDescent="0.3">
      <c r="A6492" t="s">
        <v>8748</v>
      </c>
      <c r="B6492" t="s">
        <v>5</v>
      </c>
      <c r="C6492" t="s">
        <v>19</v>
      </c>
      <c r="D6492" t="s">
        <v>89</v>
      </c>
      <c r="E6492" t="s">
        <v>90</v>
      </c>
      <c r="F6492" t="s">
        <v>65</v>
      </c>
      <c r="G6492" t="s">
        <v>66</v>
      </c>
      <c r="H6492" t="s">
        <v>67</v>
      </c>
      <c r="I6492">
        <v>2007</v>
      </c>
      <c r="J6492" t="s">
        <v>68</v>
      </c>
      <c r="K6492">
        <v>2007</v>
      </c>
      <c r="L6492" s="18">
        <v>39381</v>
      </c>
      <c r="M6492" t="s">
        <v>69</v>
      </c>
      <c r="N6492" t="s">
        <v>65</v>
      </c>
      <c r="O6492" t="s">
        <v>8749</v>
      </c>
    </row>
    <row r="6493" spans="1:15" x14ac:dyDescent="0.3">
      <c r="A6493" t="s">
        <v>8750</v>
      </c>
      <c r="B6493" t="s">
        <v>5</v>
      </c>
      <c r="C6493" t="s">
        <v>19</v>
      </c>
      <c r="D6493" t="s">
        <v>63</v>
      </c>
      <c r="E6493" t="s">
        <v>64</v>
      </c>
      <c r="F6493" t="s">
        <v>65</v>
      </c>
      <c r="G6493" t="s">
        <v>66</v>
      </c>
      <c r="H6493" t="s">
        <v>67</v>
      </c>
      <c r="I6493">
        <v>2003</v>
      </c>
      <c r="J6493" t="s">
        <v>68</v>
      </c>
      <c r="K6493">
        <v>2006</v>
      </c>
      <c r="L6493" s="18">
        <v>38808</v>
      </c>
      <c r="M6493" t="s">
        <v>69</v>
      </c>
      <c r="N6493" t="s">
        <v>65</v>
      </c>
      <c r="O6493" t="s">
        <v>8751</v>
      </c>
    </row>
    <row r="6494" spans="1:15" x14ac:dyDescent="0.3">
      <c r="A6494" t="s">
        <v>8752</v>
      </c>
      <c r="B6494" t="s">
        <v>5</v>
      </c>
      <c r="C6494" t="s">
        <v>29</v>
      </c>
      <c r="D6494" t="s">
        <v>89</v>
      </c>
      <c r="E6494" t="s">
        <v>90</v>
      </c>
      <c r="F6494" t="s">
        <v>65</v>
      </c>
      <c r="G6494" t="s">
        <v>66</v>
      </c>
      <c r="H6494" t="s">
        <v>67</v>
      </c>
      <c r="I6494">
        <v>2007</v>
      </c>
      <c r="J6494" t="s">
        <v>68</v>
      </c>
      <c r="M6494" t="s">
        <v>78</v>
      </c>
      <c r="N6494" t="s">
        <v>65</v>
      </c>
      <c r="O6494" t="s">
        <v>8753</v>
      </c>
    </row>
    <row r="6495" spans="1:15" x14ac:dyDescent="0.3">
      <c r="A6495" t="s">
        <v>8754</v>
      </c>
      <c r="B6495" t="s">
        <v>5</v>
      </c>
      <c r="C6495" t="s">
        <v>31</v>
      </c>
      <c r="D6495" t="s">
        <v>89</v>
      </c>
      <c r="E6495" t="s">
        <v>90</v>
      </c>
      <c r="F6495" t="s">
        <v>65</v>
      </c>
      <c r="G6495" t="s">
        <v>84</v>
      </c>
      <c r="H6495" t="s">
        <v>227</v>
      </c>
      <c r="I6495">
        <v>2008</v>
      </c>
      <c r="J6495" t="s">
        <v>68</v>
      </c>
      <c r="M6495" t="s">
        <v>78</v>
      </c>
      <c r="N6495" t="s">
        <v>65</v>
      </c>
      <c r="O6495" t="s">
        <v>8755</v>
      </c>
    </row>
    <row r="6496" spans="1:15" x14ac:dyDescent="0.3">
      <c r="A6496" t="s">
        <v>8756</v>
      </c>
      <c r="B6496" t="s">
        <v>5</v>
      </c>
      <c r="C6496" t="s">
        <v>18</v>
      </c>
      <c r="D6496" t="s">
        <v>74</v>
      </c>
      <c r="E6496" t="s">
        <v>75</v>
      </c>
      <c r="F6496" t="s">
        <v>65</v>
      </c>
      <c r="G6496" t="s">
        <v>84</v>
      </c>
      <c r="H6496" t="s">
        <v>85</v>
      </c>
      <c r="I6496">
        <v>2008</v>
      </c>
      <c r="J6496" t="s">
        <v>68</v>
      </c>
      <c r="K6496">
        <v>2009</v>
      </c>
      <c r="L6496" s="18">
        <v>39904</v>
      </c>
      <c r="M6496" t="s">
        <v>69</v>
      </c>
      <c r="N6496" t="s">
        <v>65</v>
      </c>
      <c r="O6496" t="s">
        <v>7995</v>
      </c>
    </row>
    <row r="6497" spans="1:15" x14ac:dyDescent="0.3">
      <c r="A6497" t="s">
        <v>8757</v>
      </c>
      <c r="B6497" t="s">
        <v>5</v>
      </c>
      <c r="C6497" t="s">
        <v>19</v>
      </c>
      <c r="D6497" t="s">
        <v>89</v>
      </c>
      <c r="E6497" t="s">
        <v>90</v>
      </c>
      <c r="F6497" t="s">
        <v>65</v>
      </c>
      <c r="G6497" t="s">
        <v>66</v>
      </c>
      <c r="H6497" t="s">
        <v>67</v>
      </c>
      <c r="I6497">
        <v>2007</v>
      </c>
      <c r="J6497" t="s">
        <v>68</v>
      </c>
      <c r="K6497">
        <v>2008</v>
      </c>
      <c r="L6497" s="18">
        <v>39448</v>
      </c>
      <c r="M6497" t="s">
        <v>69</v>
      </c>
      <c r="N6497" t="s">
        <v>65</v>
      </c>
      <c r="O6497" t="s">
        <v>8583</v>
      </c>
    </row>
    <row r="6498" spans="1:15" x14ac:dyDescent="0.3">
      <c r="A6498" t="s">
        <v>8758</v>
      </c>
      <c r="B6498" t="s">
        <v>5</v>
      </c>
      <c r="C6498" t="s">
        <v>22</v>
      </c>
      <c r="D6498" t="s">
        <v>89</v>
      </c>
      <c r="E6498" t="s">
        <v>90</v>
      </c>
      <c r="F6498" t="s">
        <v>65</v>
      </c>
      <c r="G6498" t="s">
        <v>66</v>
      </c>
      <c r="H6498" t="s">
        <v>67</v>
      </c>
      <c r="I6498">
        <v>2007</v>
      </c>
      <c r="J6498" t="s">
        <v>68</v>
      </c>
      <c r="K6498">
        <v>2007</v>
      </c>
      <c r="L6498" s="18">
        <v>39417</v>
      </c>
      <c r="M6498" t="s">
        <v>69</v>
      </c>
      <c r="N6498" t="s">
        <v>65</v>
      </c>
      <c r="O6498" t="s">
        <v>8759</v>
      </c>
    </row>
    <row r="6499" spans="1:15" x14ac:dyDescent="0.3">
      <c r="A6499" t="s">
        <v>8760</v>
      </c>
      <c r="B6499" t="s">
        <v>5</v>
      </c>
      <c r="C6499" t="s">
        <v>22</v>
      </c>
      <c r="D6499" t="s">
        <v>89</v>
      </c>
      <c r="E6499" t="s">
        <v>90</v>
      </c>
      <c r="F6499" t="s">
        <v>65</v>
      </c>
      <c r="G6499" t="s">
        <v>66</v>
      </c>
      <c r="H6499" t="s">
        <v>67</v>
      </c>
      <c r="I6499">
        <v>2007</v>
      </c>
      <c r="J6499" t="s">
        <v>68</v>
      </c>
      <c r="K6499">
        <v>2007</v>
      </c>
      <c r="L6499" s="18">
        <v>39417</v>
      </c>
      <c r="M6499" t="s">
        <v>69</v>
      </c>
      <c r="N6499" t="s">
        <v>65</v>
      </c>
      <c r="O6499" t="s">
        <v>7891</v>
      </c>
    </row>
    <row r="6500" spans="1:15" x14ac:dyDescent="0.3">
      <c r="A6500" t="s">
        <v>8761</v>
      </c>
      <c r="B6500" t="s">
        <v>5</v>
      </c>
      <c r="C6500" t="s">
        <v>19</v>
      </c>
      <c r="D6500" t="s">
        <v>74</v>
      </c>
      <c r="E6500" t="s">
        <v>75</v>
      </c>
      <c r="F6500" t="s">
        <v>65</v>
      </c>
      <c r="G6500" t="s">
        <v>66</v>
      </c>
      <c r="H6500" t="s">
        <v>67</v>
      </c>
      <c r="I6500">
        <v>2007</v>
      </c>
      <c r="J6500" t="s">
        <v>68</v>
      </c>
      <c r="K6500">
        <v>2008</v>
      </c>
      <c r="L6500" s="18">
        <v>39797</v>
      </c>
      <c r="M6500" t="s">
        <v>69</v>
      </c>
      <c r="N6500" t="s">
        <v>65</v>
      </c>
      <c r="O6500" t="s">
        <v>8268</v>
      </c>
    </row>
    <row r="6501" spans="1:15" x14ac:dyDescent="0.3">
      <c r="A6501" t="s">
        <v>8762</v>
      </c>
      <c r="B6501" t="s">
        <v>5</v>
      </c>
      <c r="C6501" t="s">
        <v>19</v>
      </c>
      <c r="D6501" t="s">
        <v>74</v>
      </c>
      <c r="E6501" t="s">
        <v>75</v>
      </c>
      <c r="F6501" t="s">
        <v>65</v>
      </c>
      <c r="G6501" t="s">
        <v>66</v>
      </c>
      <c r="H6501" t="s">
        <v>67</v>
      </c>
      <c r="I6501">
        <v>2007</v>
      </c>
      <c r="J6501" t="s">
        <v>68</v>
      </c>
      <c r="K6501">
        <v>2008</v>
      </c>
      <c r="L6501" s="18">
        <v>39687</v>
      </c>
      <c r="M6501" t="s">
        <v>69</v>
      </c>
      <c r="N6501" t="s">
        <v>65</v>
      </c>
      <c r="O6501" t="s">
        <v>8268</v>
      </c>
    </row>
    <row r="6502" spans="1:15" x14ac:dyDescent="0.3">
      <c r="A6502" t="s">
        <v>8763</v>
      </c>
      <c r="B6502" t="s">
        <v>5</v>
      </c>
      <c r="C6502" t="s">
        <v>25</v>
      </c>
      <c r="D6502" t="s">
        <v>89</v>
      </c>
      <c r="E6502" t="s">
        <v>90</v>
      </c>
      <c r="F6502" t="s">
        <v>65</v>
      </c>
      <c r="G6502" t="s">
        <v>66</v>
      </c>
      <c r="H6502" t="s">
        <v>67</v>
      </c>
      <c r="I6502">
        <v>2007</v>
      </c>
      <c r="J6502" t="s">
        <v>68</v>
      </c>
      <c r="K6502">
        <v>2008</v>
      </c>
      <c r="L6502" s="18">
        <v>39641</v>
      </c>
      <c r="M6502" t="s">
        <v>69</v>
      </c>
      <c r="N6502" t="s">
        <v>65</v>
      </c>
      <c r="O6502" t="s">
        <v>8764</v>
      </c>
    </row>
    <row r="6503" spans="1:15" x14ac:dyDescent="0.3">
      <c r="A6503" t="s">
        <v>8765</v>
      </c>
      <c r="B6503" t="s">
        <v>5</v>
      </c>
      <c r="C6503" t="s">
        <v>15</v>
      </c>
      <c r="D6503" t="s">
        <v>63</v>
      </c>
      <c r="E6503" t="s">
        <v>64</v>
      </c>
      <c r="F6503" t="s">
        <v>65</v>
      </c>
      <c r="G6503" t="s">
        <v>66</v>
      </c>
      <c r="H6503" t="s">
        <v>67</v>
      </c>
      <c r="I6503">
        <v>2007</v>
      </c>
      <c r="J6503" t="s">
        <v>68</v>
      </c>
      <c r="K6503">
        <v>2009</v>
      </c>
      <c r="L6503" s="18">
        <v>40087</v>
      </c>
      <c r="M6503" t="s">
        <v>69</v>
      </c>
      <c r="N6503" t="s">
        <v>65</v>
      </c>
      <c r="O6503" t="s">
        <v>7536</v>
      </c>
    </row>
    <row r="6504" spans="1:15" x14ac:dyDescent="0.3">
      <c r="A6504" t="s">
        <v>8766</v>
      </c>
      <c r="B6504" t="s">
        <v>5</v>
      </c>
      <c r="C6504" t="s">
        <v>15</v>
      </c>
      <c r="D6504" t="s">
        <v>63</v>
      </c>
      <c r="E6504" t="s">
        <v>64</v>
      </c>
      <c r="F6504" t="s">
        <v>65</v>
      </c>
      <c r="G6504" t="s">
        <v>84</v>
      </c>
      <c r="H6504" t="s">
        <v>85</v>
      </c>
      <c r="I6504">
        <v>2007</v>
      </c>
      <c r="J6504" t="s">
        <v>68</v>
      </c>
      <c r="K6504">
        <v>2009</v>
      </c>
      <c r="L6504" s="18">
        <v>39856</v>
      </c>
      <c r="M6504" t="s">
        <v>69</v>
      </c>
      <c r="N6504" t="s">
        <v>65</v>
      </c>
      <c r="O6504" t="s">
        <v>7854</v>
      </c>
    </row>
    <row r="6505" spans="1:15" x14ac:dyDescent="0.3">
      <c r="A6505" t="s">
        <v>8767</v>
      </c>
      <c r="B6505" t="s">
        <v>5</v>
      </c>
      <c r="C6505" t="s">
        <v>22</v>
      </c>
      <c r="D6505" t="s">
        <v>89</v>
      </c>
      <c r="E6505" t="s">
        <v>90</v>
      </c>
      <c r="F6505" t="s">
        <v>65</v>
      </c>
      <c r="G6505" t="s">
        <v>66</v>
      </c>
      <c r="H6505" t="s">
        <v>67</v>
      </c>
      <c r="I6505">
        <v>2007</v>
      </c>
      <c r="J6505" t="s">
        <v>68</v>
      </c>
      <c r="K6505">
        <v>2007</v>
      </c>
      <c r="L6505" s="18">
        <v>39326</v>
      </c>
      <c r="M6505" t="s">
        <v>69</v>
      </c>
      <c r="N6505" t="s">
        <v>65</v>
      </c>
      <c r="O6505" t="s">
        <v>8382</v>
      </c>
    </row>
    <row r="6506" spans="1:15" x14ac:dyDescent="0.3">
      <c r="A6506" t="s">
        <v>8768</v>
      </c>
      <c r="B6506" t="s">
        <v>5</v>
      </c>
      <c r="C6506" t="s">
        <v>27</v>
      </c>
      <c r="D6506" t="s">
        <v>89</v>
      </c>
      <c r="E6506" t="s">
        <v>90</v>
      </c>
      <c r="F6506" t="s">
        <v>65</v>
      </c>
      <c r="G6506" t="s">
        <v>66</v>
      </c>
      <c r="H6506" t="s">
        <v>67</v>
      </c>
      <c r="I6506">
        <v>2007</v>
      </c>
      <c r="J6506" t="s">
        <v>68</v>
      </c>
      <c r="M6506" t="s">
        <v>78</v>
      </c>
      <c r="N6506" t="s">
        <v>65</v>
      </c>
      <c r="O6506" t="s">
        <v>8769</v>
      </c>
    </row>
    <row r="6507" spans="1:15" x14ac:dyDescent="0.3">
      <c r="A6507" t="s">
        <v>8770</v>
      </c>
      <c r="B6507" t="s">
        <v>5</v>
      </c>
      <c r="C6507" t="s">
        <v>17</v>
      </c>
      <c r="D6507" t="s">
        <v>89</v>
      </c>
      <c r="E6507" t="s">
        <v>90</v>
      </c>
      <c r="F6507" t="s">
        <v>65</v>
      </c>
      <c r="G6507" t="s">
        <v>66</v>
      </c>
      <c r="H6507" t="s">
        <v>67</v>
      </c>
      <c r="I6507">
        <v>2007</v>
      </c>
      <c r="J6507" t="s">
        <v>68</v>
      </c>
      <c r="K6507">
        <v>2008</v>
      </c>
      <c r="L6507" s="18">
        <v>39699</v>
      </c>
      <c r="M6507" t="s">
        <v>69</v>
      </c>
      <c r="N6507" t="s">
        <v>65</v>
      </c>
      <c r="O6507" t="s">
        <v>5630</v>
      </c>
    </row>
    <row r="6508" spans="1:15" x14ac:dyDescent="0.3">
      <c r="A6508" t="s">
        <v>8771</v>
      </c>
      <c r="B6508" t="s">
        <v>5</v>
      </c>
      <c r="C6508" t="s">
        <v>22</v>
      </c>
      <c r="D6508" t="s">
        <v>89</v>
      </c>
      <c r="E6508" t="s">
        <v>90</v>
      </c>
      <c r="F6508" t="s">
        <v>65</v>
      </c>
      <c r="G6508" t="s">
        <v>66</v>
      </c>
      <c r="H6508" t="s">
        <v>67</v>
      </c>
      <c r="I6508">
        <v>2007</v>
      </c>
      <c r="J6508" t="s">
        <v>68</v>
      </c>
      <c r="K6508">
        <v>2007</v>
      </c>
      <c r="L6508" s="18">
        <v>39417</v>
      </c>
      <c r="M6508" t="s">
        <v>69</v>
      </c>
      <c r="N6508" t="s">
        <v>65</v>
      </c>
      <c r="O6508" t="s">
        <v>8589</v>
      </c>
    </row>
    <row r="6509" spans="1:15" x14ac:dyDescent="0.3">
      <c r="A6509" t="s">
        <v>8772</v>
      </c>
      <c r="B6509" t="s">
        <v>5</v>
      </c>
      <c r="C6509" t="s">
        <v>15</v>
      </c>
      <c r="D6509" t="s">
        <v>89</v>
      </c>
      <c r="E6509" t="s">
        <v>90</v>
      </c>
      <c r="F6509" t="s">
        <v>65</v>
      </c>
      <c r="G6509" t="s">
        <v>66</v>
      </c>
      <c r="H6509" t="s">
        <v>67</v>
      </c>
      <c r="I6509">
        <v>2007</v>
      </c>
      <c r="J6509" t="s">
        <v>68</v>
      </c>
      <c r="M6509" t="s">
        <v>78</v>
      </c>
      <c r="N6509" t="s">
        <v>65</v>
      </c>
      <c r="O6509" t="s">
        <v>7845</v>
      </c>
    </row>
    <row r="6510" spans="1:15" x14ac:dyDescent="0.3">
      <c r="A6510" t="s">
        <v>8773</v>
      </c>
      <c r="B6510" t="s">
        <v>5</v>
      </c>
      <c r="C6510" t="s">
        <v>19</v>
      </c>
      <c r="D6510" t="s">
        <v>89</v>
      </c>
      <c r="E6510" t="s">
        <v>90</v>
      </c>
      <c r="F6510" t="s">
        <v>65</v>
      </c>
      <c r="G6510" t="s">
        <v>66</v>
      </c>
      <c r="H6510" t="s">
        <v>67</v>
      </c>
      <c r="I6510">
        <v>2007</v>
      </c>
      <c r="J6510" t="s">
        <v>68</v>
      </c>
      <c r="K6510">
        <v>2008</v>
      </c>
      <c r="L6510" s="18">
        <v>39651</v>
      </c>
      <c r="M6510" t="s">
        <v>69</v>
      </c>
      <c r="N6510" t="s">
        <v>65</v>
      </c>
      <c r="O6510" t="s">
        <v>8627</v>
      </c>
    </row>
    <row r="6511" spans="1:15" x14ac:dyDescent="0.3">
      <c r="A6511" t="s">
        <v>8774</v>
      </c>
      <c r="B6511" t="s">
        <v>5</v>
      </c>
      <c r="C6511" t="s">
        <v>25</v>
      </c>
      <c r="D6511" t="s">
        <v>63</v>
      </c>
      <c r="E6511" t="s">
        <v>64</v>
      </c>
      <c r="F6511" t="s">
        <v>65</v>
      </c>
      <c r="G6511" t="s">
        <v>66</v>
      </c>
      <c r="H6511" t="s">
        <v>67</v>
      </c>
      <c r="I6511">
        <v>2007</v>
      </c>
      <c r="J6511" t="s">
        <v>68</v>
      </c>
      <c r="K6511">
        <v>2009</v>
      </c>
      <c r="L6511" s="18">
        <v>39870</v>
      </c>
      <c r="M6511" t="s">
        <v>69</v>
      </c>
      <c r="N6511" t="s">
        <v>65</v>
      </c>
      <c r="O6511" t="s">
        <v>8513</v>
      </c>
    </row>
    <row r="6512" spans="1:15" x14ac:dyDescent="0.3">
      <c r="A6512" t="s">
        <v>8775</v>
      </c>
      <c r="B6512" t="s">
        <v>5</v>
      </c>
      <c r="C6512" t="s">
        <v>22</v>
      </c>
      <c r="D6512" t="s">
        <v>89</v>
      </c>
      <c r="E6512" t="s">
        <v>90</v>
      </c>
      <c r="F6512" t="s">
        <v>65</v>
      </c>
      <c r="G6512" t="s">
        <v>66</v>
      </c>
      <c r="H6512" t="s">
        <v>67</v>
      </c>
      <c r="I6512">
        <v>2007</v>
      </c>
      <c r="J6512" t="s">
        <v>68</v>
      </c>
      <c r="K6512">
        <v>2007</v>
      </c>
      <c r="L6512" s="18">
        <v>39417</v>
      </c>
      <c r="M6512" t="s">
        <v>69</v>
      </c>
      <c r="N6512" t="s">
        <v>65</v>
      </c>
      <c r="O6512" t="s">
        <v>8776</v>
      </c>
    </row>
    <row r="6513" spans="1:15" x14ac:dyDescent="0.3">
      <c r="A6513" t="s">
        <v>8777</v>
      </c>
      <c r="B6513" t="s">
        <v>5</v>
      </c>
      <c r="C6513" t="s">
        <v>29</v>
      </c>
      <c r="D6513" t="s">
        <v>89</v>
      </c>
      <c r="E6513" t="s">
        <v>90</v>
      </c>
      <c r="F6513" t="s">
        <v>65</v>
      </c>
      <c r="G6513" t="s">
        <v>66</v>
      </c>
      <c r="H6513" t="s">
        <v>67</v>
      </c>
      <c r="I6513">
        <v>2007</v>
      </c>
      <c r="J6513" t="s">
        <v>68</v>
      </c>
      <c r="K6513">
        <v>2008</v>
      </c>
      <c r="L6513" s="18">
        <v>39448</v>
      </c>
      <c r="M6513" t="s">
        <v>69</v>
      </c>
      <c r="N6513" t="s">
        <v>65</v>
      </c>
      <c r="O6513" t="s">
        <v>8778</v>
      </c>
    </row>
    <row r="6514" spans="1:15" x14ac:dyDescent="0.3">
      <c r="A6514" t="s">
        <v>8779</v>
      </c>
      <c r="B6514" t="s">
        <v>5</v>
      </c>
      <c r="C6514" t="s">
        <v>26</v>
      </c>
      <c r="D6514" t="s">
        <v>89</v>
      </c>
      <c r="E6514" t="s">
        <v>90</v>
      </c>
      <c r="F6514" t="s">
        <v>65</v>
      </c>
      <c r="G6514" t="s">
        <v>66</v>
      </c>
      <c r="H6514" t="s">
        <v>67</v>
      </c>
      <c r="I6514">
        <v>2006</v>
      </c>
      <c r="J6514" t="s">
        <v>68</v>
      </c>
      <c r="K6514">
        <v>2006</v>
      </c>
      <c r="M6514" t="s">
        <v>78</v>
      </c>
      <c r="N6514" t="s">
        <v>65</v>
      </c>
      <c r="O6514" t="s">
        <v>8780</v>
      </c>
    </row>
    <row r="6515" spans="1:15" x14ac:dyDescent="0.3">
      <c r="A6515" t="s">
        <v>8781</v>
      </c>
      <c r="B6515" t="s">
        <v>5</v>
      </c>
      <c r="C6515" t="s">
        <v>22</v>
      </c>
      <c r="D6515" t="s">
        <v>63</v>
      </c>
      <c r="E6515" t="s">
        <v>64</v>
      </c>
      <c r="F6515" t="s">
        <v>65</v>
      </c>
      <c r="G6515" t="s">
        <v>66</v>
      </c>
      <c r="H6515" t="s">
        <v>67</v>
      </c>
      <c r="I6515">
        <v>2008</v>
      </c>
      <c r="J6515" t="s">
        <v>68</v>
      </c>
      <c r="K6515">
        <v>2011</v>
      </c>
      <c r="L6515" s="18">
        <v>40544</v>
      </c>
      <c r="M6515" t="s">
        <v>69</v>
      </c>
      <c r="N6515" t="s">
        <v>65</v>
      </c>
      <c r="O6515" t="s">
        <v>8412</v>
      </c>
    </row>
    <row r="6516" spans="1:15" x14ac:dyDescent="0.3">
      <c r="A6516" t="s">
        <v>8782</v>
      </c>
      <c r="B6516" t="s">
        <v>5</v>
      </c>
      <c r="C6516" t="s">
        <v>31</v>
      </c>
      <c r="D6516" t="s">
        <v>89</v>
      </c>
      <c r="E6516" t="s">
        <v>90</v>
      </c>
      <c r="F6516" t="s">
        <v>65</v>
      </c>
      <c r="G6516" t="s">
        <v>84</v>
      </c>
      <c r="H6516" t="s">
        <v>227</v>
      </c>
      <c r="I6516">
        <v>2007</v>
      </c>
      <c r="J6516" t="s">
        <v>68</v>
      </c>
      <c r="K6516">
        <v>2008</v>
      </c>
      <c r="L6516" s="18">
        <v>39508</v>
      </c>
      <c r="M6516" t="s">
        <v>228</v>
      </c>
      <c r="N6516" t="s">
        <v>65</v>
      </c>
      <c r="O6516" t="s">
        <v>8647</v>
      </c>
    </row>
    <row r="6517" spans="1:15" x14ac:dyDescent="0.3">
      <c r="A6517" t="s">
        <v>8783</v>
      </c>
      <c r="B6517" t="s">
        <v>5</v>
      </c>
      <c r="C6517" t="s">
        <v>19</v>
      </c>
      <c r="D6517" t="s">
        <v>89</v>
      </c>
      <c r="E6517" t="s">
        <v>90</v>
      </c>
      <c r="F6517" t="s">
        <v>65</v>
      </c>
      <c r="G6517" t="s">
        <v>66</v>
      </c>
      <c r="H6517" t="s">
        <v>67</v>
      </c>
      <c r="I6517">
        <v>2007</v>
      </c>
      <c r="J6517" t="s">
        <v>68</v>
      </c>
      <c r="K6517">
        <v>2008</v>
      </c>
      <c r="L6517" s="18">
        <v>39545</v>
      </c>
      <c r="M6517" t="s">
        <v>69</v>
      </c>
      <c r="N6517" t="s">
        <v>65</v>
      </c>
      <c r="O6517" t="s">
        <v>8784</v>
      </c>
    </row>
    <row r="6518" spans="1:15" x14ac:dyDescent="0.3">
      <c r="A6518" t="s">
        <v>8785</v>
      </c>
      <c r="B6518" t="s">
        <v>5</v>
      </c>
      <c r="C6518" t="s">
        <v>21</v>
      </c>
      <c r="D6518" t="s">
        <v>89</v>
      </c>
      <c r="E6518" t="s">
        <v>90</v>
      </c>
      <c r="F6518" t="s">
        <v>65</v>
      </c>
      <c r="G6518" t="s">
        <v>66</v>
      </c>
      <c r="H6518" t="s">
        <v>67</v>
      </c>
      <c r="I6518">
        <v>2007</v>
      </c>
      <c r="J6518" t="s">
        <v>68</v>
      </c>
      <c r="K6518">
        <v>2008</v>
      </c>
      <c r="L6518" s="18">
        <v>39479</v>
      </c>
      <c r="M6518" t="s">
        <v>69</v>
      </c>
      <c r="N6518" t="s">
        <v>65</v>
      </c>
      <c r="O6518" t="s">
        <v>8786</v>
      </c>
    </row>
    <row r="6519" spans="1:15" x14ac:dyDescent="0.3">
      <c r="A6519" t="s">
        <v>8787</v>
      </c>
      <c r="B6519" t="s">
        <v>5</v>
      </c>
      <c r="C6519" t="s">
        <v>15</v>
      </c>
      <c r="D6519" t="s">
        <v>89</v>
      </c>
      <c r="E6519" t="s">
        <v>90</v>
      </c>
      <c r="F6519" t="s">
        <v>65</v>
      </c>
      <c r="G6519" t="s">
        <v>66</v>
      </c>
      <c r="H6519" t="s">
        <v>67</v>
      </c>
      <c r="I6519">
        <v>2007</v>
      </c>
      <c r="J6519" t="s">
        <v>68</v>
      </c>
      <c r="K6519">
        <v>2008</v>
      </c>
      <c r="L6519" s="18">
        <v>39457</v>
      </c>
      <c r="M6519" t="s">
        <v>69</v>
      </c>
      <c r="N6519" t="s">
        <v>65</v>
      </c>
      <c r="O6519" t="s">
        <v>8718</v>
      </c>
    </row>
    <row r="6520" spans="1:15" x14ac:dyDescent="0.3">
      <c r="A6520" t="s">
        <v>8788</v>
      </c>
      <c r="B6520" t="s">
        <v>5</v>
      </c>
      <c r="C6520" t="s">
        <v>22</v>
      </c>
      <c r="D6520" t="s">
        <v>89</v>
      </c>
      <c r="E6520" t="s">
        <v>90</v>
      </c>
      <c r="F6520" t="s">
        <v>65</v>
      </c>
      <c r="G6520" t="s">
        <v>66</v>
      </c>
      <c r="H6520" t="s">
        <v>67</v>
      </c>
      <c r="I6520">
        <v>2007</v>
      </c>
      <c r="J6520" t="s">
        <v>68</v>
      </c>
      <c r="K6520">
        <v>2007</v>
      </c>
      <c r="L6520" s="18">
        <v>39417</v>
      </c>
      <c r="M6520" t="s">
        <v>69</v>
      </c>
      <c r="N6520" t="s">
        <v>65</v>
      </c>
      <c r="O6520" t="s">
        <v>8776</v>
      </c>
    </row>
    <row r="6521" spans="1:15" x14ac:dyDescent="0.3">
      <c r="A6521" t="s">
        <v>8789</v>
      </c>
      <c r="B6521" t="s">
        <v>5</v>
      </c>
      <c r="C6521" t="s">
        <v>22</v>
      </c>
      <c r="D6521" t="s">
        <v>89</v>
      </c>
      <c r="E6521" t="s">
        <v>90</v>
      </c>
      <c r="F6521" t="s">
        <v>65</v>
      </c>
      <c r="G6521" t="s">
        <v>66</v>
      </c>
      <c r="H6521" t="s">
        <v>67</v>
      </c>
      <c r="I6521">
        <v>2007</v>
      </c>
      <c r="J6521" t="s">
        <v>68</v>
      </c>
      <c r="K6521">
        <v>2007</v>
      </c>
      <c r="L6521" s="18">
        <v>39417</v>
      </c>
      <c r="M6521" t="s">
        <v>69</v>
      </c>
      <c r="N6521" t="s">
        <v>65</v>
      </c>
      <c r="O6521" t="s">
        <v>8759</v>
      </c>
    </row>
    <row r="6522" spans="1:15" x14ac:dyDescent="0.3">
      <c r="A6522" t="s">
        <v>8790</v>
      </c>
      <c r="B6522" t="s">
        <v>5</v>
      </c>
      <c r="C6522" t="s">
        <v>15</v>
      </c>
      <c r="D6522" t="s">
        <v>74</v>
      </c>
      <c r="E6522" t="s">
        <v>75</v>
      </c>
      <c r="F6522" t="s">
        <v>65</v>
      </c>
      <c r="G6522" t="s">
        <v>84</v>
      </c>
      <c r="H6522" t="s">
        <v>85</v>
      </c>
      <c r="I6522">
        <v>2008</v>
      </c>
      <c r="J6522" t="s">
        <v>68</v>
      </c>
      <c r="K6522">
        <v>2008</v>
      </c>
      <c r="L6522" s="18">
        <v>39793</v>
      </c>
      <c r="M6522" t="s">
        <v>69</v>
      </c>
      <c r="N6522" t="s">
        <v>65</v>
      </c>
      <c r="O6522" t="s">
        <v>7727</v>
      </c>
    </row>
    <row r="6523" spans="1:15" x14ac:dyDescent="0.3">
      <c r="A6523" t="s">
        <v>8791</v>
      </c>
      <c r="B6523" t="s">
        <v>5</v>
      </c>
      <c r="C6523" t="s">
        <v>18</v>
      </c>
      <c r="D6523" t="s">
        <v>74</v>
      </c>
      <c r="E6523" t="s">
        <v>75</v>
      </c>
      <c r="F6523" t="s">
        <v>65</v>
      </c>
      <c r="G6523" t="s">
        <v>66</v>
      </c>
      <c r="H6523" t="s">
        <v>67</v>
      </c>
      <c r="I6523">
        <v>2007</v>
      </c>
      <c r="J6523" t="s">
        <v>68</v>
      </c>
      <c r="K6523">
        <v>2011</v>
      </c>
      <c r="L6523" s="18">
        <v>40664</v>
      </c>
      <c r="M6523" t="s">
        <v>69</v>
      </c>
      <c r="N6523" t="s">
        <v>65</v>
      </c>
      <c r="O6523" t="s">
        <v>7543</v>
      </c>
    </row>
    <row r="6524" spans="1:15" x14ac:dyDescent="0.3">
      <c r="A6524" t="s">
        <v>8792</v>
      </c>
      <c r="B6524" t="s">
        <v>5</v>
      </c>
      <c r="C6524" t="s">
        <v>18</v>
      </c>
      <c r="D6524" t="s">
        <v>74</v>
      </c>
      <c r="E6524" t="s">
        <v>75</v>
      </c>
      <c r="F6524" t="s">
        <v>65</v>
      </c>
      <c r="G6524" t="s">
        <v>66</v>
      </c>
      <c r="H6524" t="s">
        <v>67</v>
      </c>
      <c r="I6524">
        <v>2007</v>
      </c>
      <c r="J6524" t="s">
        <v>68</v>
      </c>
      <c r="K6524">
        <v>2011</v>
      </c>
      <c r="L6524" s="18">
        <v>40513</v>
      </c>
      <c r="M6524" t="s">
        <v>69</v>
      </c>
      <c r="N6524" t="s">
        <v>65</v>
      </c>
      <c r="O6524" t="s">
        <v>8793</v>
      </c>
    </row>
    <row r="6525" spans="1:15" x14ac:dyDescent="0.3">
      <c r="A6525" t="s">
        <v>8794</v>
      </c>
      <c r="B6525" t="s">
        <v>5</v>
      </c>
      <c r="C6525" t="s">
        <v>15</v>
      </c>
      <c r="D6525" t="s">
        <v>89</v>
      </c>
      <c r="E6525" t="s">
        <v>90</v>
      </c>
      <c r="F6525" t="s">
        <v>65</v>
      </c>
      <c r="G6525" t="s">
        <v>66</v>
      </c>
      <c r="H6525" t="s">
        <v>67</v>
      </c>
      <c r="I6525">
        <v>2007</v>
      </c>
      <c r="J6525" t="s">
        <v>68</v>
      </c>
      <c r="K6525">
        <v>2008</v>
      </c>
      <c r="L6525" s="18">
        <v>39600</v>
      </c>
      <c r="M6525" t="s">
        <v>69</v>
      </c>
      <c r="N6525" t="s">
        <v>65</v>
      </c>
      <c r="O6525" t="s">
        <v>8452</v>
      </c>
    </row>
    <row r="6526" spans="1:15" x14ac:dyDescent="0.3">
      <c r="A6526" t="s">
        <v>8795</v>
      </c>
      <c r="B6526" t="s">
        <v>5</v>
      </c>
      <c r="C6526" t="s">
        <v>17</v>
      </c>
      <c r="D6526" t="s">
        <v>89</v>
      </c>
      <c r="E6526" t="s">
        <v>90</v>
      </c>
      <c r="F6526" t="s">
        <v>65</v>
      </c>
      <c r="G6526" t="s">
        <v>66</v>
      </c>
      <c r="H6526" t="s">
        <v>67</v>
      </c>
      <c r="I6526">
        <v>2007</v>
      </c>
      <c r="J6526" t="s">
        <v>68</v>
      </c>
      <c r="M6526" t="s">
        <v>78</v>
      </c>
      <c r="N6526" t="s">
        <v>65</v>
      </c>
      <c r="O6526" t="s">
        <v>7977</v>
      </c>
    </row>
    <row r="6527" spans="1:15" x14ac:dyDescent="0.3">
      <c r="A6527" t="s">
        <v>8796</v>
      </c>
      <c r="B6527" t="s">
        <v>5</v>
      </c>
      <c r="C6527" t="s">
        <v>18</v>
      </c>
      <c r="D6527" t="s">
        <v>74</v>
      </c>
      <c r="E6527" t="s">
        <v>75</v>
      </c>
      <c r="F6527" t="s">
        <v>65</v>
      </c>
      <c r="G6527" t="s">
        <v>66</v>
      </c>
      <c r="H6527" t="s">
        <v>67</v>
      </c>
      <c r="I6527">
        <v>2007</v>
      </c>
      <c r="J6527" t="s">
        <v>68</v>
      </c>
      <c r="K6527">
        <v>2008</v>
      </c>
      <c r="L6527" s="18">
        <v>39539</v>
      </c>
      <c r="M6527" t="s">
        <v>69</v>
      </c>
      <c r="N6527" t="s">
        <v>65</v>
      </c>
      <c r="O6527" t="s">
        <v>7995</v>
      </c>
    </row>
    <row r="6528" spans="1:15" x14ac:dyDescent="0.3">
      <c r="A6528" t="s">
        <v>8797</v>
      </c>
      <c r="B6528" t="s">
        <v>5</v>
      </c>
      <c r="C6528" t="s">
        <v>15</v>
      </c>
      <c r="D6528" t="s">
        <v>89</v>
      </c>
      <c r="E6528" t="s">
        <v>90</v>
      </c>
      <c r="F6528" t="s">
        <v>65</v>
      </c>
      <c r="G6528" t="s">
        <v>66</v>
      </c>
      <c r="H6528" t="s">
        <v>67</v>
      </c>
      <c r="I6528">
        <v>2007</v>
      </c>
      <c r="J6528" t="s">
        <v>68</v>
      </c>
      <c r="K6528">
        <v>2008</v>
      </c>
      <c r="L6528" s="18">
        <v>39626</v>
      </c>
      <c r="M6528" t="s">
        <v>69</v>
      </c>
      <c r="N6528" t="s">
        <v>65</v>
      </c>
      <c r="O6528" t="s">
        <v>8798</v>
      </c>
    </row>
    <row r="6529" spans="1:15" x14ac:dyDescent="0.3">
      <c r="A6529" t="s">
        <v>8799</v>
      </c>
      <c r="B6529" t="s">
        <v>5</v>
      </c>
      <c r="C6529" t="s">
        <v>19</v>
      </c>
      <c r="D6529" t="s">
        <v>89</v>
      </c>
      <c r="E6529" t="s">
        <v>90</v>
      </c>
      <c r="F6529" t="s">
        <v>65</v>
      </c>
      <c r="G6529" t="s">
        <v>66</v>
      </c>
      <c r="H6529" t="s">
        <v>67</v>
      </c>
      <c r="I6529">
        <v>2007</v>
      </c>
      <c r="J6529" t="s">
        <v>68</v>
      </c>
      <c r="K6529">
        <v>2007</v>
      </c>
      <c r="L6529" s="18">
        <v>39381</v>
      </c>
      <c r="M6529" t="s">
        <v>69</v>
      </c>
      <c r="N6529" t="s">
        <v>65</v>
      </c>
      <c r="O6529" t="s">
        <v>8800</v>
      </c>
    </row>
    <row r="6530" spans="1:15" x14ac:dyDescent="0.3">
      <c r="A6530" t="s">
        <v>8801</v>
      </c>
      <c r="B6530" t="s">
        <v>5</v>
      </c>
      <c r="C6530" t="s">
        <v>15</v>
      </c>
      <c r="D6530" t="s">
        <v>63</v>
      </c>
      <c r="E6530" t="s">
        <v>64</v>
      </c>
      <c r="F6530" t="s">
        <v>65</v>
      </c>
      <c r="G6530" t="s">
        <v>66</v>
      </c>
      <c r="H6530" t="s">
        <v>67</v>
      </c>
      <c r="I6530">
        <v>2008</v>
      </c>
      <c r="J6530" t="s">
        <v>68</v>
      </c>
      <c r="K6530">
        <v>2010</v>
      </c>
      <c r="L6530" s="18">
        <v>40452</v>
      </c>
      <c r="M6530" t="s">
        <v>69</v>
      </c>
      <c r="N6530" t="s">
        <v>65</v>
      </c>
      <c r="O6530" t="s">
        <v>8802</v>
      </c>
    </row>
    <row r="6531" spans="1:15" x14ac:dyDescent="0.3">
      <c r="A6531" t="s">
        <v>8803</v>
      </c>
      <c r="B6531" t="s">
        <v>5</v>
      </c>
      <c r="C6531" t="s">
        <v>15</v>
      </c>
      <c r="D6531" t="s">
        <v>74</v>
      </c>
      <c r="E6531" t="s">
        <v>75</v>
      </c>
      <c r="F6531" t="s">
        <v>65</v>
      </c>
      <c r="G6531" t="s">
        <v>84</v>
      </c>
      <c r="H6531" t="s">
        <v>227</v>
      </c>
      <c r="I6531">
        <v>2006</v>
      </c>
      <c r="J6531" t="s">
        <v>68</v>
      </c>
      <c r="K6531">
        <v>2008</v>
      </c>
      <c r="L6531" s="18">
        <v>39508</v>
      </c>
      <c r="M6531" t="s">
        <v>69</v>
      </c>
      <c r="N6531" t="s">
        <v>65</v>
      </c>
      <c r="O6531" t="s">
        <v>8580</v>
      </c>
    </row>
    <row r="6532" spans="1:15" x14ac:dyDescent="0.3">
      <c r="A6532" t="s">
        <v>8804</v>
      </c>
      <c r="B6532" t="s">
        <v>5</v>
      </c>
      <c r="C6532" t="s">
        <v>25</v>
      </c>
      <c r="D6532" t="s">
        <v>74</v>
      </c>
      <c r="E6532" t="s">
        <v>75</v>
      </c>
      <c r="F6532" t="s">
        <v>65</v>
      </c>
      <c r="G6532" t="s">
        <v>66</v>
      </c>
      <c r="H6532" t="s">
        <v>67</v>
      </c>
      <c r="I6532">
        <v>2007</v>
      </c>
      <c r="J6532" t="s">
        <v>68</v>
      </c>
      <c r="K6532">
        <v>2008</v>
      </c>
      <c r="L6532" s="18">
        <v>39525</v>
      </c>
      <c r="M6532" t="s">
        <v>69</v>
      </c>
      <c r="N6532" t="s">
        <v>65</v>
      </c>
      <c r="O6532" t="s">
        <v>8805</v>
      </c>
    </row>
    <row r="6533" spans="1:15" x14ac:dyDescent="0.3">
      <c r="A6533" t="s">
        <v>8806</v>
      </c>
      <c r="B6533" t="s">
        <v>5</v>
      </c>
      <c r="C6533" t="s">
        <v>15</v>
      </c>
      <c r="D6533" t="s">
        <v>74</v>
      </c>
      <c r="E6533" t="s">
        <v>75</v>
      </c>
      <c r="F6533" t="s">
        <v>65</v>
      </c>
      <c r="G6533" t="s">
        <v>84</v>
      </c>
      <c r="H6533" t="s">
        <v>85</v>
      </c>
      <c r="I6533">
        <v>2007</v>
      </c>
      <c r="J6533" t="s">
        <v>68</v>
      </c>
      <c r="K6533">
        <v>2008</v>
      </c>
      <c r="L6533" s="18">
        <v>39624</v>
      </c>
      <c r="M6533" t="s">
        <v>69</v>
      </c>
      <c r="N6533" t="s">
        <v>65</v>
      </c>
      <c r="O6533" t="s">
        <v>8807</v>
      </c>
    </row>
    <row r="6534" spans="1:15" x14ac:dyDescent="0.3">
      <c r="A6534" t="s">
        <v>8808</v>
      </c>
      <c r="B6534" t="s">
        <v>5</v>
      </c>
      <c r="C6534" t="s">
        <v>15</v>
      </c>
      <c r="D6534" t="s">
        <v>63</v>
      </c>
      <c r="E6534" t="s">
        <v>64</v>
      </c>
      <c r="F6534" t="s">
        <v>65</v>
      </c>
      <c r="G6534" t="s">
        <v>66</v>
      </c>
      <c r="H6534" t="s">
        <v>67</v>
      </c>
      <c r="I6534">
        <v>2008</v>
      </c>
      <c r="J6534" t="s">
        <v>68</v>
      </c>
      <c r="K6534">
        <v>2009</v>
      </c>
      <c r="L6534" s="18">
        <v>40026</v>
      </c>
      <c r="M6534" t="s">
        <v>69</v>
      </c>
      <c r="N6534" t="s">
        <v>65</v>
      </c>
      <c r="O6534" t="s">
        <v>8809</v>
      </c>
    </row>
    <row r="6535" spans="1:15" x14ac:dyDescent="0.3">
      <c r="A6535" t="s">
        <v>8810</v>
      </c>
      <c r="B6535" t="s">
        <v>5</v>
      </c>
      <c r="C6535" t="s">
        <v>17</v>
      </c>
      <c r="D6535" t="s">
        <v>74</v>
      </c>
      <c r="E6535" t="s">
        <v>75</v>
      </c>
      <c r="F6535" t="s">
        <v>65</v>
      </c>
      <c r="G6535" t="s">
        <v>66</v>
      </c>
      <c r="H6535" t="s">
        <v>67</v>
      </c>
      <c r="I6535">
        <v>2008</v>
      </c>
      <c r="J6535" t="s">
        <v>68</v>
      </c>
      <c r="K6535">
        <v>2008</v>
      </c>
      <c r="L6535" s="18">
        <v>39800</v>
      </c>
      <c r="M6535" t="s">
        <v>69</v>
      </c>
      <c r="N6535" t="s">
        <v>65</v>
      </c>
      <c r="O6535" t="s">
        <v>7977</v>
      </c>
    </row>
    <row r="6536" spans="1:15" x14ac:dyDescent="0.3">
      <c r="A6536" t="s">
        <v>8811</v>
      </c>
      <c r="B6536" t="s">
        <v>5</v>
      </c>
      <c r="C6536" t="s">
        <v>25</v>
      </c>
      <c r="D6536" t="s">
        <v>74</v>
      </c>
      <c r="E6536" t="s">
        <v>75</v>
      </c>
      <c r="F6536" t="s">
        <v>65</v>
      </c>
      <c r="G6536" t="s">
        <v>66</v>
      </c>
      <c r="H6536" t="s">
        <v>67</v>
      </c>
      <c r="I6536">
        <v>2007</v>
      </c>
      <c r="J6536" t="s">
        <v>68</v>
      </c>
      <c r="K6536">
        <v>2009</v>
      </c>
      <c r="L6536" s="18">
        <v>39868</v>
      </c>
      <c r="M6536" t="s">
        <v>69</v>
      </c>
      <c r="N6536" t="s">
        <v>65</v>
      </c>
      <c r="O6536" t="s">
        <v>7851</v>
      </c>
    </row>
    <row r="6537" spans="1:15" x14ac:dyDescent="0.3">
      <c r="A6537" t="s">
        <v>8812</v>
      </c>
      <c r="B6537" t="s">
        <v>5</v>
      </c>
      <c r="C6537" t="s">
        <v>25</v>
      </c>
      <c r="D6537" t="s">
        <v>63</v>
      </c>
      <c r="E6537" t="s">
        <v>64</v>
      </c>
      <c r="F6537" t="s">
        <v>65</v>
      </c>
      <c r="G6537" t="s">
        <v>66</v>
      </c>
      <c r="H6537" t="s">
        <v>67</v>
      </c>
      <c r="I6537">
        <v>2007</v>
      </c>
      <c r="J6537" t="s">
        <v>68</v>
      </c>
      <c r="K6537">
        <v>2009</v>
      </c>
      <c r="L6537" s="18">
        <v>39783</v>
      </c>
      <c r="M6537" t="s">
        <v>69</v>
      </c>
      <c r="N6537" t="s">
        <v>65</v>
      </c>
      <c r="O6537" t="s">
        <v>7697</v>
      </c>
    </row>
    <row r="6538" spans="1:15" x14ac:dyDescent="0.3">
      <c r="A6538" t="s">
        <v>8813</v>
      </c>
      <c r="B6538" t="s">
        <v>5</v>
      </c>
      <c r="C6538" t="s">
        <v>15</v>
      </c>
      <c r="D6538" t="s">
        <v>63</v>
      </c>
      <c r="E6538" t="s">
        <v>64</v>
      </c>
      <c r="F6538" t="s">
        <v>65</v>
      </c>
      <c r="G6538" t="s">
        <v>66</v>
      </c>
      <c r="H6538" t="s">
        <v>67</v>
      </c>
      <c r="I6538">
        <v>2008</v>
      </c>
      <c r="J6538" t="s">
        <v>68</v>
      </c>
      <c r="K6538">
        <v>2008</v>
      </c>
      <c r="L6538" s="18">
        <v>39479</v>
      </c>
      <c r="M6538" t="s">
        <v>69</v>
      </c>
      <c r="N6538" t="s">
        <v>65</v>
      </c>
      <c r="O6538" t="s">
        <v>7536</v>
      </c>
    </row>
    <row r="6539" spans="1:15" x14ac:dyDescent="0.3">
      <c r="A6539" t="s">
        <v>8814</v>
      </c>
      <c r="B6539" t="s">
        <v>5</v>
      </c>
      <c r="C6539" t="s">
        <v>16</v>
      </c>
      <c r="D6539" t="s">
        <v>74</v>
      </c>
      <c r="E6539" t="s">
        <v>75</v>
      </c>
      <c r="F6539" t="s">
        <v>65</v>
      </c>
      <c r="G6539" t="s">
        <v>66</v>
      </c>
      <c r="H6539" t="s">
        <v>67</v>
      </c>
      <c r="I6539">
        <v>2005</v>
      </c>
      <c r="J6539" t="s">
        <v>68</v>
      </c>
      <c r="K6539">
        <v>2016</v>
      </c>
      <c r="L6539" s="18">
        <v>42423</v>
      </c>
      <c r="M6539" t="s">
        <v>69</v>
      </c>
      <c r="N6539" t="s">
        <v>65</v>
      </c>
      <c r="O6539" t="s">
        <v>8815</v>
      </c>
    </row>
    <row r="6540" spans="1:15" x14ac:dyDescent="0.3">
      <c r="A6540" t="s">
        <v>8816</v>
      </c>
      <c r="B6540" t="s">
        <v>5</v>
      </c>
      <c r="C6540" t="s">
        <v>25</v>
      </c>
      <c r="D6540" t="s">
        <v>74</v>
      </c>
      <c r="E6540" t="s">
        <v>75</v>
      </c>
      <c r="F6540" t="s">
        <v>65</v>
      </c>
      <c r="G6540" t="s">
        <v>66</v>
      </c>
      <c r="H6540" t="s">
        <v>67</v>
      </c>
      <c r="I6540">
        <v>2008</v>
      </c>
      <c r="J6540" t="s">
        <v>68</v>
      </c>
      <c r="K6540">
        <v>2011</v>
      </c>
      <c r="L6540" s="18">
        <v>40742</v>
      </c>
      <c r="M6540" t="s">
        <v>69</v>
      </c>
      <c r="N6540" t="s">
        <v>65</v>
      </c>
      <c r="O6540" t="s">
        <v>7697</v>
      </c>
    </row>
    <row r="6541" spans="1:15" x14ac:dyDescent="0.3">
      <c r="A6541" t="s">
        <v>8817</v>
      </c>
      <c r="B6541" t="s">
        <v>5</v>
      </c>
      <c r="C6541" t="s">
        <v>25</v>
      </c>
      <c r="D6541" t="s">
        <v>63</v>
      </c>
      <c r="E6541" t="s">
        <v>64</v>
      </c>
      <c r="F6541" t="s">
        <v>65</v>
      </c>
      <c r="G6541" t="s">
        <v>66</v>
      </c>
      <c r="H6541" t="s">
        <v>67</v>
      </c>
      <c r="I6541">
        <v>2007</v>
      </c>
      <c r="J6541" t="s">
        <v>68</v>
      </c>
      <c r="K6541">
        <v>2008</v>
      </c>
      <c r="L6541" s="18">
        <v>39812</v>
      </c>
      <c r="M6541" t="s">
        <v>69</v>
      </c>
      <c r="N6541" t="s">
        <v>65</v>
      </c>
      <c r="O6541" t="s">
        <v>8818</v>
      </c>
    </row>
    <row r="6542" spans="1:15" x14ac:dyDescent="0.3">
      <c r="A6542" t="s">
        <v>8819</v>
      </c>
      <c r="B6542" t="s">
        <v>5</v>
      </c>
      <c r="C6542" t="s">
        <v>31</v>
      </c>
      <c r="D6542" t="s">
        <v>89</v>
      </c>
      <c r="E6542" t="s">
        <v>90</v>
      </c>
      <c r="F6542" t="s">
        <v>65</v>
      </c>
      <c r="G6542" t="s">
        <v>66</v>
      </c>
      <c r="H6542" t="s">
        <v>67</v>
      </c>
      <c r="I6542">
        <v>2007</v>
      </c>
      <c r="J6542" t="s">
        <v>68</v>
      </c>
      <c r="K6542">
        <v>2007</v>
      </c>
      <c r="L6542" s="18">
        <v>39417</v>
      </c>
      <c r="M6542" t="s">
        <v>69</v>
      </c>
      <c r="N6542" t="s">
        <v>65</v>
      </c>
      <c r="O6542" t="s">
        <v>8820</v>
      </c>
    </row>
    <row r="6543" spans="1:15" x14ac:dyDescent="0.3">
      <c r="A6543" t="s">
        <v>8821</v>
      </c>
      <c r="B6543" t="s">
        <v>5</v>
      </c>
      <c r="C6543" t="s">
        <v>19</v>
      </c>
      <c r="D6543" t="s">
        <v>89</v>
      </c>
      <c r="E6543" t="s">
        <v>90</v>
      </c>
      <c r="F6543" t="s">
        <v>65</v>
      </c>
      <c r="G6543" t="s">
        <v>66</v>
      </c>
      <c r="H6543" t="s">
        <v>67</v>
      </c>
      <c r="I6543">
        <v>2008</v>
      </c>
      <c r="J6543" t="s">
        <v>68</v>
      </c>
      <c r="K6543">
        <v>2008</v>
      </c>
      <c r="L6543" s="18">
        <v>39496</v>
      </c>
      <c r="M6543" t="s">
        <v>69</v>
      </c>
      <c r="N6543" t="s">
        <v>65</v>
      </c>
      <c r="O6543" t="s">
        <v>7891</v>
      </c>
    </row>
    <row r="6544" spans="1:15" x14ac:dyDescent="0.3">
      <c r="A6544" t="s">
        <v>8822</v>
      </c>
      <c r="B6544" t="s">
        <v>5</v>
      </c>
      <c r="C6544" t="s">
        <v>19</v>
      </c>
      <c r="D6544" t="s">
        <v>74</v>
      </c>
      <c r="E6544" t="s">
        <v>75</v>
      </c>
      <c r="F6544" t="s">
        <v>65</v>
      </c>
      <c r="G6544" t="s">
        <v>66</v>
      </c>
      <c r="H6544" t="s">
        <v>67</v>
      </c>
      <c r="I6544">
        <v>2007</v>
      </c>
      <c r="J6544" t="s">
        <v>68</v>
      </c>
      <c r="K6544">
        <v>2008</v>
      </c>
      <c r="L6544" s="18">
        <v>39692</v>
      </c>
      <c r="M6544" t="s">
        <v>69</v>
      </c>
      <c r="N6544" t="s">
        <v>65</v>
      </c>
      <c r="O6544" t="s">
        <v>8285</v>
      </c>
    </row>
    <row r="6545" spans="1:15" x14ac:dyDescent="0.3">
      <c r="A6545" t="s">
        <v>8823</v>
      </c>
      <c r="B6545" t="s">
        <v>5</v>
      </c>
      <c r="C6545" t="s">
        <v>25</v>
      </c>
      <c r="D6545" t="s">
        <v>74</v>
      </c>
      <c r="E6545" t="s">
        <v>75</v>
      </c>
      <c r="F6545" t="s">
        <v>65</v>
      </c>
      <c r="G6545" t="s">
        <v>66</v>
      </c>
      <c r="H6545" t="s">
        <v>67</v>
      </c>
      <c r="I6545">
        <v>2008</v>
      </c>
      <c r="J6545" t="s">
        <v>68</v>
      </c>
      <c r="K6545">
        <v>2008</v>
      </c>
      <c r="L6545" s="18">
        <v>39801</v>
      </c>
      <c r="M6545" t="s">
        <v>69</v>
      </c>
      <c r="N6545" t="s">
        <v>65</v>
      </c>
      <c r="O6545" t="s">
        <v>8824</v>
      </c>
    </row>
    <row r="6546" spans="1:15" x14ac:dyDescent="0.3">
      <c r="A6546" t="s">
        <v>8825</v>
      </c>
      <c r="B6546" t="s">
        <v>5</v>
      </c>
      <c r="C6546" t="s">
        <v>27</v>
      </c>
      <c r="D6546" t="s">
        <v>74</v>
      </c>
      <c r="E6546" t="s">
        <v>75</v>
      </c>
      <c r="F6546" t="s">
        <v>65</v>
      </c>
      <c r="G6546" t="s">
        <v>66</v>
      </c>
      <c r="H6546" t="s">
        <v>67</v>
      </c>
      <c r="I6546">
        <v>2004</v>
      </c>
      <c r="J6546" t="s">
        <v>68</v>
      </c>
      <c r="K6546">
        <v>2006</v>
      </c>
      <c r="L6546" s="18">
        <v>38899</v>
      </c>
      <c r="M6546" t="s">
        <v>69</v>
      </c>
      <c r="N6546" t="s">
        <v>65</v>
      </c>
      <c r="O6546" t="s">
        <v>8826</v>
      </c>
    </row>
    <row r="6547" spans="1:15" x14ac:dyDescent="0.3">
      <c r="A6547" t="s">
        <v>8827</v>
      </c>
      <c r="B6547" t="s">
        <v>5</v>
      </c>
      <c r="C6547" t="s">
        <v>27</v>
      </c>
      <c r="D6547" t="s">
        <v>63</v>
      </c>
      <c r="E6547" t="s">
        <v>64</v>
      </c>
      <c r="F6547" t="s">
        <v>65</v>
      </c>
      <c r="G6547" t="s">
        <v>66</v>
      </c>
      <c r="H6547" t="s">
        <v>67</v>
      </c>
      <c r="I6547">
        <v>2008</v>
      </c>
      <c r="J6547" t="s">
        <v>68</v>
      </c>
      <c r="K6547">
        <v>2009</v>
      </c>
      <c r="L6547" s="18">
        <v>39916</v>
      </c>
      <c r="M6547" t="s">
        <v>69</v>
      </c>
      <c r="N6547" t="s">
        <v>65</v>
      </c>
      <c r="O6547" t="s">
        <v>8109</v>
      </c>
    </row>
    <row r="6548" spans="1:15" x14ac:dyDescent="0.3">
      <c r="A6548" t="s">
        <v>8828</v>
      </c>
      <c r="B6548" t="s">
        <v>5</v>
      </c>
      <c r="C6548" t="s">
        <v>19</v>
      </c>
      <c r="D6548" t="s">
        <v>74</v>
      </c>
      <c r="E6548" t="s">
        <v>75</v>
      </c>
      <c r="F6548" t="s">
        <v>65</v>
      </c>
      <c r="G6548" t="s">
        <v>66</v>
      </c>
      <c r="H6548" t="s">
        <v>67</v>
      </c>
      <c r="I6548">
        <v>2007</v>
      </c>
      <c r="J6548" t="s">
        <v>68</v>
      </c>
      <c r="K6548">
        <v>2008</v>
      </c>
      <c r="L6548" s="18">
        <v>39753</v>
      </c>
      <c r="M6548" t="s">
        <v>69</v>
      </c>
      <c r="N6548" t="s">
        <v>65</v>
      </c>
      <c r="O6548" t="s">
        <v>7653</v>
      </c>
    </row>
    <row r="6549" spans="1:15" x14ac:dyDescent="0.3">
      <c r="A6549" t="s">
        <v>8829</v>
      </c>
      <c r="B6549" t="s">
        <v>5</v>
      </c>
      <c r="C6549" t="s">
        <v>19</v>
      </c>
      <c r="D6549" t="s">
        <v>74</v>
      </c>
      <c r="E6549" t="s">
        <v>75</v>
      </c>
      <c r="F6549" t="s">
        <v>65</v>
      </c>
      <c r="G6549" t="s">
        <v>66</v>
      </c>
      <c r="H6549" t="s">
        <v>67</v>
      </c>
      <c r="I6549">
        <v>2007</v>
      </c>
      <c r="J6549" t="s">
        <v>68</v>
      </c>
      <c r="K6549">
        <v>2008</v>
      </c>
      <c r="L6549" s="18">
        <v>39722</v>
      </c>
      <c r="M6549" t="s">
        <v>69</v>
      </c>
      <c r="N6549" t="s">
        <v>65</v>
      </c>
      <c r="O6549" t="s">
        <v>7653</v>
      </c>
    </row>
    <row r="6550" spans="1:15" x14ac:dyDescent="0.3">
      <c r="A6550" t="s">
        <v>8830</v>
      </c>
      <c r="B6550" t="s">
        <v>5</v>
      </c>
      <c r="C6550" t="s">
        <v>16</v>
      </c>
      <c r="D6550" t="s">
        <v>63</v>
      </c>
      <c r="E6550" t="s">
        <v>64</v>
      </c>
      <c r="F6550" t="s">
        <v>65</v>
      </c>
      <c r="G6550" t="s">
        <v>84</v>
      </c>
      <c r="H6550" t="s">
        <v>85</v>
      </c>
      <c r="I6550">
        <v>2008</v>
      </c>
      <c r="J6550" t="s">
        <v>68</v>
      </c>
      <c r="K6550">
        <v>2013</v>
      </c>
      <c r="L6550" s="18">
        <v>40603</v>
      </c>
      <c r="M6550" t="s">
        <v>69</v>
      </c>
      <c r="N6550" t="s">
        <v>65</v>
      </c>
      <c r="O6550" t="s">
        <v>526</v>
      </c>
    </row>
    <row r="6551" spans="1:15" x14ac:dyDescent="0.3">
      <c r="A6551" t="s">
        <v>8831</v>
      </c>
      <c r="B6551" t="s">
        <v>5</v>
      </c>
      <c r="C6551" t="s">
        <v>19</v>
      </c>
      <c r="D6551" t="s">
        <v>74</v>
      </c>
      <c r="E6551" t="s">
        <v>75</v>
      </c>
      <c r="F6551" t="s">
        <v>65</v>
      </c>
      <c r="G6551" t="s">
        <v>66</v>
      </c>
      <c r="H6551" t="s">
        <v>67</v>
      </c>
      <c r="I6551">
        <v>2007</v>
      </c>
      <c r="J6551" t="s">
        <v>68</v>
      </c>
      <c r="K6551">
        <v>2008</v>
      </c>
      <c r="L6551" s="18">
        <v>39692</v>
      </c>
      <c r="M6551" t="s">
        <v>69</v>
      </c>
      <c r="N6551" t="s">
        <v>65</v>
      </c>
      <c r="O6551" t="s">
        <v>7653</v>
      </c>
    </row>
    <row r="6552" spans="1:15" x14ac:dyDescent="0.3">
      <c r="A6552" t="s">
        <v>8832</v>
      </c>
      <c r="B6552" t="s">
        <v>5</v>
      </c>
      <c r="C6552" t="s">
        <v>26</v>
      </c>
      <c r="D6552" t="s">
        <v>74</v>
      </c>
      <c r="E6552" t="s">
        <v>75</v>
      </c>
      <c r="F6552" t="s">
        <v>65</v>
      </c>
      <c r="G6552" t="s">
        <v>66</v>
      </c>
      <c r="H6552" t="s">
        <v>67</v>
      </c>
      <c r="I6552">
        <v>2007</v>
      </c>
      <c r="J6552" t="s">
        <v>68</v>
      </c>
      <c r="K6552">
        <v>2008</v>
      </c>
      <c r="L6552" s="18">
        <v>39652</v>
      </c>
      <c r="M6552" t="s">
        <v>69</v>
      </c>
      <c r="N6552" t="s">
        <v>65</v>
      </c>
      <c r="O6552" t="s">
        <v>8833</v>
      </c>
    </row>
    <row r="6553" spans="1:15" x14ac:dyDescent="0.3">
      <c r="A6553" t="s">
        <v>8834</v>
      </c>
      <c r="B6553" t="s">
        <v>5</v>
      </c>
      <c r="C6553" t="s">
        <v>24</v>
      </c>
      <c r="D6553" t="s">
        <v>89</v>
      </c>
      <c r="E6553" t="s">
        <v>90</v>
      </c>
      <c r="F6553" t="s">
        <v>65</v>
      </c>
      <c r="G6553" t="s">
        <v>66</v>
      </c>
      <c r="H6553" t="s">
        <v>67</v>
      </c>
      <c r="I6553">
        <v>2008</v>
      </c>
      <c r="J6553" t="s">
        <v>68</v>
      </c>
      <c r="K6553">
        <v>2009</v>
      </c>
      <c r="L6553" s="18">
        <v>39892</v>
      </c>
      <c r="M6553" t="s">
        <v>69</v>
      </c>
      <c r="N6553" t="s">
        <v>65</v>
      </c>
      <c r="O6553" t="s">
        <v>8462</v>
      </c>
    </row>
    <row r="6554" spans="1:15" x14ac:dyDescent="0.3">
      <c r="A6554" t="s">
        <v>8835</v>
      </c>
      <c r="B6554" t="s">
        <v>5</v>
      </c>
      <c r="C6554" t="s">
        <v>15</v>
      </c>
      <c r="D6554" t="s">
        <v>89</v>
      </c>
      <c r="E6554" t="s">
        <v>90</v>
      </c>
      <c r="F6554" t="s">
        <v>65</v>
      </c>
      <c r="G6554" t="s">
        <v>66</v>
      </c>
      <c r="H6554" t="s">
        <v>67</v>
      </c>
      <c r="I6554">
        <v>2008</v>
      </c>
      <c r="J6554" t="s">
        <v>68</v>
      </c>
      <c r="K6554">
        <v>2008</v>
      </c>
      <c r="L6554" s="18">
        <v>39513</v>
      </c>
      <c r="M6554" t="s">
        <v>69</v>
      </c>
      <c r="N6554" t="s">
        <v>65</v>
      </c>
      <c r="O6554" t="s">
        <v>7536</v>
      </c>
    </row>
    <row r="6555" spans="1:15" x14ac:dyDescent="0.3">
      <c r="A6555" t="s">
        <v>8836</v>
      </c>
      <c r="B6555" t="s">
        <v>5</v>
      </c>
      <c r="C6555" t="s">
        <v>17</v>
      </c>
      <c r="D6555" t="s">
        <v>89</v>
      </c>
      <c r="E6555" t="s">
        <v>90</v>
      </c>
      <c r="F6555" t="s">
        <v>65</v>
      </c>
      <c r="G6555" t="s">
        <v>66</v>
      </c>
      <c r="H6555" t="s">
        <v>67</v>
      </c>
      <c r="I6555">
        <v>2008</v>
      </c>
      <c r="J6555" t="s">
        <v>68</v>
      </c>
      <c r="K6555">
        <v>2008</v>
      </c>
      <c r="L6555" s="18">
        <v>39508</v>
      </c>
      <c r="M6555" t="s">
        <v>69</v>
      </c>
      <c r="N6555" t="s">
        <v>65</v>
      </c>
      <c r="O6555" t="s">
        <v>8367</v>
      </c>
    </row>
    <row r="6556" spans="1:15" x14ac:dyDescent="0.3">
      <c r="A6556" t="s">
        <v>8837</v>
      </c>
      <c r="B6556" t="s">
        <v>5</v>
      </c>
      <c r="C6556" t="s">
        <v>20</v>
      </c>
      <c r="D6556" t="s">
        <v>89</v>
      </c>
      <c r="E6556" t="s">
        <v>90</v>
      </c>
      <c r="F6556" t="s">
        <v>65</v>
      </c>
      <c r="G6556" t="s">
        <v>66</v>
      </c>
      <c r="H6556" t="s">
        <v>67</v>
      </c>
      <c r="I6556">
        <v>2008</v>
      </c>
      <c r="J6556" t="s">
        <v>68</v>
      </c>
      <c r="K6556">
        <v>2008</v>
      </c>
      <c r="L6556" s="18">
        <v>39783</v>
      </c>
      <c r="M6556" t="s">
        <v>69</v>
      </c>
      <c r="N6556" t="s">
        <v>65</v>
      </c>
      <c r="O6556" t="s">
        <v>8838</v>
      </c>
    </row>
    <row r="6557" spans="1:15" x14ac:dyDescent="0.3">
      <c r="A6557" t="s">
        <v>8839</v>
      </c>
      <c r="B6557" t="s">
        <v>5</v>
      </c>
      <c r="C6557" t="s">
        <v>19</v>
      </c>
      <c r="D6557" t="s">
        <v>89</v>
      </c>
      <c r="E6557" t="s">
        <v>90</v>
      </c>
      <c r="F6557" t="s">
        <v>65</v>
      </c>
      <c r="G6557" t="s">
        <v>66</v>
      </c>
      <c r="H6557" t="s">
        <v>67</v>
      </c>
      <c r="I6557">
        <v>2007</v>
      </c>
      <c r="J6557" t="s">
        <v>68</v>
      </c>
      <c r="K6557">
        <v>2008</v>
      </c>
      <c r="L6557" s="18">
        <v>39571</v>
      </c>
      <c r="M6557" t="s">
        <v>69</v>
      </c>
      <c r="N6557" t="s">
        <v>65</v>
      </c>
      <c r="O6557" t="s">
        <v>8840</v>
      </c>
    </row>
    <row r="6558" spans="1:15" x14ac:dyDescent="0.3">
      <c r="A6558" t="s">
        <v>8841</v>
      </c>
      <c r="B6558" t="s">
        <v>5</v>
      </c>
      <c r="C6558" t="s">
        <v>19</v>
      </c>
      <c r="D6558" t="s">
        <v>74</v>
      </c>
      <c r="E6558" t="s">
        <v>75</v>
      </c>
      <c r="F6558" t="s">
        <v>65</v>
      </c>
      <c r="G6558" t="s">
        <v>66</v>
      </c>
      <c r="H6558" t="s">
        <v>67</v>
      </c>
      <c r="I6558">
        <v>2008</v>
      </c>
      <c r="J6558" t="s">
        <v>68</v>
      </c>
      <c r="K6558">
        <v>2008</v>
      </c>
      <c r="L6558" s="18">
        <v>39722</v>
      </c>
      <c r="M6558" t="s">
        <v>69</v>
      </c>
      <c r="N6558" t="s">
        <v>65</v>
      </c>
      <c r="O6558" t="s">
        <v>8842</v>
      </c>
    </row>
    <row r="6559" spans="1:15" x14ac:dyDescent="0.3">
      <c r="A6559" t="s">
        <v>8843</v>
      </c>
      <c r="B6559" t="s">
        <v>5</v>
      </c>
      <c r="C6559" t="s">
        <v>15</v>
      </c>
      <c r="D6559" t="s">
        <v>74</v>
      </c>
      <c r="E6559" t="s">
        <v>75</v>
      </c>
      <c r="F6559" t="s">
        <v>65</v>
      </c>
      <c r="G6559" t="s">
        <v>66</v>
      </c>
      <c r="H6559" t="s">
        <v>67</v>
      </c>
      <c r="I6559">
        <v>2007</v>
      </c>
      <c r="J6559" t="s">
        <v>68</v>
      </c>
      <c r="K6559">
        <v>2008</v>
      </c>
      <c r="L6559" s="18">
        <v>39575</v>
      </c>
      <c r="M6559" t="s">
        <v>69</v>
      </c>
      <c r="N6559" t="s">
        <v>65</v>
      </c>
      <c r="O6559" t="s">
        <v>8844</v>
      </c>
    </row>
    <row r="6560" spans="1:15" x14ac:dyDescent="0.3">
      <c r="A6560" t="s">
        <v>8845</v>
      </c>
      <c r="B6560" t="s">
        <v>5</v>
      </c>
      <c r="C6560" t="s">
        <v>17</v>
      </c>
      <c r="D6560" t="s">
        <v>89</v>
      </c>
      <c r="E6560" t="s">
        <v>90</v>
      </c>
      <c r="F6560" t="s">
        <v>65</v>
      </c>
      <c r="G6560" t="s">
        <v>66</v>
      </c>
      <c r="H6560" t="s">
        <v>67</v>
      </c>
      <c r="I6560">
        <v>2007</v>
      </c>
      <c r="J6560" t="s">
        <v>68</v>
      </c>
      <c r="K6560">
        <v>2008</v>
      </c>
      <c r="L6560" s="18">
        <v>39517</v>
      </c>
      <c r="M6560" t="s">
        <v>69</v>
      </c>
      <c r="N6560" t="s">
        <v>65</v>
      </c>
      <c r="O6560" t="s">
        <v>8846</v>
      </c>
    </row>
    <row r="6561" spans="1:15" x14ac:dyDescent="0.3">
      <c r="A6561" t="s">
        <v>8847</v>
      </c>
      <c r="B6561" t="s">
        <v>5</v>
      </c>
      <c r="C6561" t="s">
        <v>22</v>
      </c>
      <c r="D6561" t="s">
        <v>89</v>
      </c>
      <c r="E6561" t="s">
        <v>90</v>
      </c>
      <c r="F6561" t="s">
        <v>65</v>
      </c>
      <c r="G6561" t="s">
        <v>66</v>
      </c>
      <c r="H6561" t="s">
        <v>67</v>
      </c>
      <c r="I6561">
        <v>2007</v>
      </c>
      <c r="J6561" t="s">
        <v>68</v>
      </c>
      <c r="K6561">
        <v>2008</v>
      </c>
      <c r="L6561" s="18">
        <v>39539</v>
      </c>
      <c r="M6561" t="s">
        <v>69</v>
      </c>
      <c r="N6561" t="s">
        <v>65</v>
      </c>
      <c r="O6561" t="s">
        <v>8848</v>
      </c>
    </row>
    <row r="6562" spans="1:15" x14ac:dyDescent="0.3">
      <c r="A6562" t="s">
        <v>8849</v>
      </c>
      <c r="B6562" t="s">
        <v>5</v>
      </c>
      <c r="C6562" t="s">
        <v>25</v>
      </c>
      <c r="D6562" t="s">
        <v>63</v>
      </c>
      <c r="E6562" t="s">
        <v>64</v>
      </c>
      <c r="F6562" t="s">
        <v>65</v>
      </c>
      <c r="G6562" t="s">
        <v>66</v>
      </c>
      <c r="H6562" t="s">
        <v>67</v>
      </c>
      <c r="I6562">
        <v>2008</v>
      </c>
      <c r="J6562" t="s">
        <v>68</v>
      </c>
      <c r="K6562">
        <v>2009</v>
      </c>
      <c r="L6562" s="18">
        <v>39762</v>
      </c>
      <c r="M6562" t="s">
        <v>69</v>
      </c>
      <c r="N6562" t="s">
        <v>65</v>
      </c>
      <c r="O6562" t="s">
        <v>8850</v>
      </c>
    </row>
    <row r="6563" spans="1:15" x14ac:dyDescent="0.3">
      <c r="A6563" t="s">
        <v>8851</v>
      </c>
      <c r="B6563" t="s">
        <v>5</v>
      </c>
      <c r="C6563" t="s">
        <v>29</v>
      </c>
      <c r="D6563" t="s">
        <v>89</v>
      </c>
      <c r="E6563" t="s">
        <v>90</v>
      </c>
      <c r="F6563" t="s">
        <v>65</v>
      </c>
      <c r="G6563" t="s">
        <v>66</v>
      </c>
      <c r="H6563" t="s">
        <v>67</v>
      </c>
      <c r="I6563">
        <v>2008</v>
      </c>
      <c r="J6563" t="s">
        <v>68</v>
      </c>
      <c r="K6563">
        <v>2008</v>
      </c>
      <c r="L6563" s="18">
        <v>39561</v>
      </c>
      <c r="M6563" t="s">
        <v>69</v>
      </c>
      <c r="N6563" t="s">
        <v>65</v>
      </c>
      <c r="O6563" t="s">
        <v>8852</v>
      </c>
    </row>
    <row r="6564" spans="1:15" x14ac:dyDescent="0.3">
      <c r="A6564" t="s">
        <v>8853</v>
      </c>
      <c r="B6564" t="s">
        <v>5</v>
      </c>
      <c r="C6564" t="s">
        <v>16</v>
      </c>
      <c r="D6564" t="s">
        <v>63</v>
      </c>
      <c r="E6564" t="s">
        <v>64</v>
      </c>
      <c r="F6564" t="s">
        <v>65</v>
      </c>
      <c r="G6564" t="s">
        <v>84</v>
      </c>
      <c r="H6564" t="s">
        <v>85</v>
      </c>
      <c r="I6564">
        <v>2008</v>
      </c>
      <c r="J6564" t="s">
        <v>68</v>
      </c>
      <c r="K6564">
        <v>2013</v>
      </c>
      <c r="L6564" s="18">
        <v>39972</v>
      </c>
      <c r="M6564" t="s">
        <v>69</v>
      </c>
      <c r="N6564" t="s">
        <v>65</v>
      </c>
      <c r="O6564" t="s">
        <v>526</v>
      </c>
    </row>
    <row r="6565" spans="1:15" x14ac:dyDescent="0.3">
      <c r="A6565" t="s">
        <v>8854</v>
      </c>
      <c r="B6565" t="s">
        <v>5</v>
      </c>
      <c r="C6565" t="s">
        <v>19</v>
      </c>
      <c r="D6565" t="s">
        <v>74</v>
      </c>
      <c r="E6565" t="s">
        <v>75</v>
      </c>
      <c r="F6565" t="s">
        <v>65</v>
      </c>
      <c r="G6565" t="s">
        <v>66</v>
      </c>
      <c r="H6565" t="s">
        <v>67</v>
      </c>
      <c r="I6565">
        <v>2008</v>
      </c>
      <c r="J6565" t="s">
        <v>68</v>
      </c>
      <c r="K6565">
        <v>2008</v>
      </c>
      <c r="L6565" s="18">
        <v>39569</v>
      </c>
      <c r="M6565" t="s">
        <v>69</v>
      </c>
      <c r="N6565" t="s">
        <v>65</v>
      </c>
      <c r="O6565" t="s">
        <v>8268</v>
      </c>
    </row>
    <row r="6566" spans="1:15" x14ac:dyDescent="0.3">
      <c r="A6566" t="s">
        <v>8855</v>
      </c>
      <c r="B6566" t="s">
        <v>5</v>
      </c>
      <c r="C6566" t="s">
        <v>28</v>
      </c>
      <c r="D6566" t="s">
        <v>74</v>
      </c>
      <c r="E6566" t="s">
        <v>75</v>
      </c>
      <c r="F6566" t="s">
        <v>65</v>
      </c>
      <c r="G6566" t="s">
        <v>66</v>
      </c>
      <c r="H6566" t="s">
        <v>67</v>
      </c>
      <c r="I6566">
        <v>2008</v>
      </c>
      <c r="J6566" t="s">
        <v>68</v>
      </c>
      <c r="K6566">
        <v>2009</v>
      </c>
      <c r="L6566" s="18">
        <v>39814</v>
      </c>
      <c r="M6566" t="s">
        <v>69</v>
      </c>
      <c r="N6566" t="s">
        <v>65</v>
      </c>
      <c r="O6566" t="s">
        <v>7995</v>
      </c>
    </row>
    <row r="6567" spans="1:15" x14ac:dyDescent="0.3">
      <c r="A6567" t="s">
        <v>8856</v>
      </c>
      <c r="B6567" t="s">
        <v>5</v>
      </c>
      <c r="C6567" t="s">
        <v>19</v>
      </c>
      <c r="D6567" t="s">
        <v>74</v>
      </c>
      <c r="E6567" t="s">
        <v>75</v>
      </c>
      <c r="F6567" t="s">
        <v>65</v>
      </c>
      <c r="G6567" t="s">
        <v>66</v>
      </c>
      <c r="H6567" t="s">
        <v>67</v>
      </c>
      <c r="I6567">
        <v>2008</v>
      </c>
      <c r="J6567" t="s">
        <v>68</v>
      </c>
      <c r="K6567">
        <v>2008</v>
      </c>
      <c r="L6567" s="18">
        <v>39569</v>
      </c>
      <c r="M6567" t="s">
        <v>69</v>
      </c>
      <c r="N6567" t="s">
        <v>65</v>
      </c>
      <c r="O6567" t="s">
        <v>8268</v>
      </c>
    </row>
    <row r="6568" spans="1:15" x14ac:dyDescent="0.3">
      <c r="A6568" t="s">
        <v>8857</v>
      </c>
      <c r="B6568" t="s">
        <v>5</v>
      </c>
      <c r="C6568" t="s">
        <v>25</v>
      </c>
      <c r="D6568" t="s">
        <v>63</v>
      </c>
      <c r="E6568" t="s">
        <v>64</v>
      </c>
      <c r="F6568" t="s">
        <v>65</v>
      </c>
      <c r="G6568" t="s">
        <v>66</v>
      </c>
      <c r="H6568" t="s">
        <v>67</v>
      </c>
      <c r="I6568">
        <v>2008</v>
      </c>
      <c r="J6568" t="s">
        <v>68</v>
      </c>
      <c r="K6568">
        <v>2009</v>
      </c>
      <c r="L6568" s="18">
        <v>40025</v>
      </c>
      <c r="M6568" t="s">
        <v>69</v>
      </c>
      <c r="N6568" t="s">
        <v>65</v>
      </c>
      <c r="O6568" t="s">
        <v>8858</v>
      </c>
    </row>
    <row r="6569" spans="1:15" x14ac:dyDescent="0.3">
      <c r="A6569" t="s">
        <v>8859</v>
      </c>
      <c r="B6569" t="s">
        <v>5</v>
      </c>
      <c r="C6569" t="s">
        <v>17</v>
      </c>
      <c r="D6569" t="s">
        <v>89</v>
      </c>
      <c r="E6569" t="s">
        <v>90</v>
      </c>
      <c r="F6569" t="s">
        <v>65</v>
      </c>
      <c r="G6569" t="s">
        <v>66</v>
      </c>
      <c r="H6569" t="s">
        <v>67</v>
      </c>
      <c r="I6569">
        <v>2008</v>
      </c>
      <c r="J6569" t="s">
        <v>68</v>
      </c>
      <c r="K6569">
        <v>2008</v>
      </c>
      <c r="L6569" s="18">
        <v>39493</v>
      </c>
      <c r="M6569" t="s">
        <v>69</v>
      </c>
      <c r="N6569" t="s">
        <v>65</v>
      </c>
      <c r="O6569" t="s">
        <v>8367</v>
      </c>
    </row>
    <row r="6570" spans="1:15" x14ac:dyDescent="0.3">
      <c r="A6570" t="s">
        <v>8860</v>
      </c>
      <c r="B6570" t="s">
        <v>5</v>
      </c>
      <c r="C6570" t="s">
        <v>18</v>
      </c>
      <c r="D6570" t="s">
        <v>74</v>
      </c>
      <c r="E6570" t="s">
        <v>75</v>
      </c>
      <c r="F6570" t="s">
        <v>65</v>
      </c>
      <c r="G6570" t="s">
        <v>84</v>
      </c>
      <c r="H6570" t="s">
        <v>227</v>
      </c>
      <c r="I6570">
        <v>2008</v>
      </c>
      <c r="J6570" t="s">
        <v>68</v>
      </c>
      <c r="K6570">
        <v>2012</v>
      </c>
      <c r="L6570" s="18">
        <v>41214</v>
      </c>
      <c r="M6570" t="s">
        <v>228</v>
      </c>
      <c r="N6570" t="s">
        <v>65</v>
      </c>
      <c r="O6570" t="s">
        <v>8861</v>
      </c>
    </row>
    <row r="6571" spans="1:15" x14ac:dyDescent="0.3">
      <c r="A6571" t="s">
        <v>8862</v>
      </c>
      <c r="B6571" t="s">
        <v>5</v>
      </c>
      <c r="C6571" t="s">
        <v>19</v>
      </c>
      <c r="D6571" t="s">
        <v>89</v>
      </c>
      <c r="E6571" t="s">
        <v>90</v>
      </c>
      <c r="F6571" t="s">
        <v>65</v>
      </c>
      <c r="G6571" t="s">
        <v>66</v>
      </c>
      <c r="H6571" t="s">
        <v>67</v>
      </c>
      <c r="I6571">
        <v>2008</v>
      </c>
      <c r="J6571" t="s">
        <v>68</v>
      </c>
      <c r="K6571">
        <v>2008</v>
      </c>
      <c r="L6571" s="18">
        <v>39653</v>
      </c>
      <c r="M6571" t="s">
        <v>69</v>
      </c>
      <c r="N6571" t="s">
        <v>65</v>
      </c>
      <c r="O6571" t="s">
        <v>8863</v>
      </c>
    </row>
    <row r="6572" spans="1:15" x14ac:dyDescent="0.3">
      <c r="A6572" t="s">
        <v>8864</v>
      </c>
      <c r="B6572" t="s">
        <v>5</v>
      </c>
      <c r="C6572" t="s">
        <v>25</v>
      </c>
      <c r="D6572" t="s">
        <v>63</v>
      </c>
      <c r="E6572" t="s">
        <v>64</v>
      </c>
      <c r="F6572" t="s">
        <v>65</v>
      </c>
      <c r="G6572" t="s">
        <v>66</v>
      </c>
      <c r="H6572" t="s">
        <v>67</v>
      </c>
      <c r="I6572">
        <v>2008</v>
      </c>
      <c r="J6572" t="s">
        <v>68</v>
      </c>
      <c r="K6572">
        <v>2009</v>
      </c>
      <c r="L6572" s="18">
        <v>39736</v>
      </c>
      <c r="M6572" t="s">
        <v>69</v>
      </c>
      <c r="N6572" t="s">
        <v>65</v>
      </c>
      <c r="O6572" t="s">
        <v>8865</v>
      </c>
    </row>
    <row r="6573" spans="1:15" x14ac:dyDescent="0.3">
      <c r="A6573" t="s">
        <v>8866</v>
      </c>
      <c r="B6573" t="s">
        <v>5</v>
      </c>
      <c r="C6573" t="s">
        <v>18</v>
      </c>
      <c r="D6573" t="s">
        <v>89</v>
      </c>
      <c r="E6573" t="s">
        <v>90</v>
      </c>
      <c r="F6573" t="s">
        <v>65</v>
      </c>
      <c r="G6573" t="s">
        <v>66</v>
      </c>
      <c r="H6573" t="s">
        <v>67</v>
      </c>
      <c r="I6573">
        <v>2007</v>
      </c>
      <c r="J6573" t="s">
        <v>68</v>
      </c>
      <c r="K6573">
        <v>2009</v>
      </c>
      <c r="L6573" s="18">
        <v>40060</v>
      </c>
      <c r="M6573" t="s">
        <v>69</v>
      </c>
      <c r="N6573" t="s">
        <v>65</v>
      </c>
      <c r="O6573" t="s">
        <v>7995</v>
      </c>
    </row>
    <row r="6574" spans="1:15" x14ac:dyDescent="0.3">
      <c r="A6574" t="s">
        <v>8867</v>
      </c>
      <c r="B6574" t="s">
        <v>5</v>
      </c>
      <c r="C6574" t="s">
        <v>25</v>
      </c>
      <c r="D6574" t="s">
        <v>74</v>
      </c>
      <c r="E6574" t="s">
        <v>75</v>
      </c>
      <c r="F6574" t="s">
        <v>65</v>
      </c>
      <c r="G6574" t="s">
        <v>66</v>
      </c>
      <c r="H6574" t="s">
        <v>67</v>
      </c>
      <c r="I6574">
        <v>2008</v>
      </c>
      <c r="J6574" t="s">
        <v>68</v>
      </c>
      <c r="K6574">
        <v>2009</v>
      </c>
      <c r="L6574" s="18">
        <v>39906</v>
      </c>
      <c r="M6574" t="s">
        <v>69</v>
      </c>
      <c r="N6574" t="s">
        <v>65</v>
      </c>
      <c r="O6574" t="s">
        <v>8868</v>
      </c>
    </row>
    <row r="6575" spans="1:15" x14ac:dyDescent="0.3">
      <c r="A6575" t="s">
        <v>8869</v>
      </c>
      <c r="B6575" t="s">
        <v>5</v>
      </c>
      <c r="C6575" t="s">
        <v>23</v>
      </c>
      <c r="D6575" t="s">
        <v>74</v>
      </c>
      <c r="E6575" t="s">
        <v>75</v>
      </c>
      <c r="F6575" t="s">
        <v>65</v>
      </c>
      <c r="G6575" t="s">
        <v>66</v>
      </c>
      <c r="H6575" t="s">
        <v>67</v>
      </c>
      <c r="I6575">
        <v>2008</v>
      </c>
      <c r="J6575" t="s">
        <v>68</v>
      </c>
      <c r="K6575">
        <v>2009</v>
      </c>
      <c r="L6575" s="18">
        <v>39934</v>
      </c>
      <c r="M6575" t="s">
        <v>69</v>
      </c>
      <c r="N6575" t="s">
        <v>65</v>
      </c>
      <c r="O6575" t="s">
        <v>8870</v>
      </c>
    </row>
    <row r="6576" spans="1:15" x14ac:dyDescent="0.3">
      <c r="A6576" t="s">
        <v>8871</v>
      </c>
      <c r="B6576" t="s">
        <v>5</v>
      </c>
      <c r="C6576" t="s">
        <v>18</v>
      </c>
      <c r="D6576" t="s">
        <v>74</v>
      </c>
      <c r="E6576" t="s">
        <v>75</v>
      </c>
      <c r="F6576" t="s">
        <v>65</v>
      </c>
      <c r="G6576" t="s">
        <v>66</v>
      </c>
      <c r="H6576" t="s">
        <v>67</v>
      </c>
      <c r="I6576">
        <v>2007</v>
      </c>
      <c r="J6576" t="s">
        <v>68</v>
      </c>
      <c r="K6576">
        <v>2014</v>
      </c>
      <c r="L6576" s="18">
        <v>40299</v>
      </c>
      <c r="M6576" t="s">
        <v>69</v>
      </c>
      <c r="N6576" t="s">
        <v>65</v>
      </c>
      <c r="O6576" t="s">
        <v>526</v>
      </c>
    </row>
    <row r="6577" spans="1:15" x14ac:dyDescent="0.3">
      <c r="A6577" t="s">
        <v>8872</v>
      </c>
      <c r="B6577" t="s">
        <v>5</v>
      </c>
      <c r="C6577" t="s">
        <v>22</v>
      </c>
      <c r="D6577" t="s">
        <v>89</v>
      </c>
      <c r="E6577" t="s">
        <v>90</v>
      </c>
      <c r="F6577" t="s">
        <v>65</v>
      </c>
      <c r="G6577" t="s">
        <v>66</v>
      </c>
      <c r="H6577" t="s">
        <v>67</v>
      </c>
      <c r="I6577">
        <v>2007</v>
      </c>
      <c r="J6577" t="s">
        <v>68</v>
      </c>
      <c r="K6577">
        <v>2009</v>
      </c>
      <c r="L6577" s="18">
        <v>39912</v>
      </c>
      <c r="M6577" t="s">
        <v>69</v>
      </c>
      <c r="N6577" t="s">
        <v>65</v>
      </c>
      <c r="O6577" t="s">
        <v>8873</v>
      </c>
    </row>
    <row r="6578" spans="1:15" x14ac:dyDescent="0.3">
      <c r="A6578" t="s">
        <v>8874</v>
      </c>
      <c r="B6578" t="s">
        <v>5</v>
      </c>
      <c r="C6578" t="s">
        <v>22</v>
      </c>
      <c r="D6578" t="s">
        <v>89</v>
      </c>
      <c r="E6578" t="s">
        <v>90</v>
      </c>
      <c r="F6578" t="s">
        <v>65</v>
      </c>
      <c r="G6578" t="s">
        <v>66</v>
      </c>
      <c r="H6578" t="s">
        <v>67</v>
      </c>
      <c r="I6578">
        <v>2008</v>
      </c>
      <c r="J6578" t="s">
        <v>68</v>
      </c>
      <c r="K6578">
        <v>2008</v>
      </c>
      <c r="L6578" s="18">
        <v>39508</v>
      </c>
      <c r="M6578" t="s">
        <v>69</v>
      </c>
      <c r="N6578" t="s">
        <v>65</v>
      </c>
      <c r="O6578" t="s">
        <v>7927</v>
      </c>
    </row>
    <row r="6579" spans="1:15" x14ac:dyDescent="0.3">
      <c r="A6579" t="s">
        <v>8875</v>
      </c>
      <c r="B6579" t="s">
        <v>5</v>
      </c>
      <c r="C6579" t="s">
        <v>22</v>
      </c>
      <c r="D6579" t="s">
        <v>63</v>
      </c>
      <c r="E6579" t="s">
        <v>64</v>
      </c>
      <c r="F6579" t="s">
        <v>65</v>
      </c>
      <c r="G6579" t="s">
        <v>66</v>
      </c>
      <c r="H6579" t="s">
        <v>67</v>
      </c>
      <c r="I6579">
        <v>2008</v>
      </c>
      <c r="J6579" t="s">
        <v>68</v>
      </c>
      <c r="K6579">
        <v>2008</v>
      </c>
      <c r="L6579" s="18">
        <v>39661</v>
      </c>
      <c r="M6579" t="s">
        <v>69</v>
      </c>
      <c r="N6579" t="s">
        <v>65</v>
      </c>
      <c r="O6579" t="s">
        <v>8876</v>
      </c>
    </row>
    <row r="6580" spans="1:15" x14ac:dyDescent="0.3">
      <c r="A6580" t="s">
        <v>8877</v>
      </c>
      <c r="B6580" t="s">
        <v>5</v>
      </c>
      <c r="C6580" t="s">
        <v>25</v>
      </c>
      <c r="D6580" t="s">
        <v>63</v>
      </c>
      <c r="E6580" t="s">
        <v>64</v>
      </c>
      <c r="F6580" t="s">
        <v>65</v>
      </c>
      <c r="G6580" t="s">
        <v>66</v>
      </c>
      <c r="H6580" t="s">
        <v>67</v>
      </c>
      <c r="I6580">
        <v>2008</v>
      </c>
      <c r="J6580" t="s">
        <v>68</v>
      </c>
      <c r="K6580">
        <v>2008</v>
      </c>
      <c r="L6580" s="18">
        <v>39601</v>
      </c>
      <c r="M6580" t="s">
        <v>69</v>
      </c>
      <c r="N6580" t="s">
        <v>65</v>
      </c>
      <c r="O6580" t="s">
        <v>8878</v>
      </c>
    </row>
    <row r="6581" spans="1:15" x14ac:dyDescent="0.3">
      <c r="A6581" t="s">
        <v>8879</v>
      </c>
      <c r="B6581" t="s">
        <v>5</v>
      </c>
      <c r="C6581" t="s">
        <v>19</v>
      </c>
      <c r="D6581" t="s">
        <v>89</v>
      </c>
      <c r="E6581" t="s">
        <v>90</v>
      </c>
      <c r="F6581" t="s">
        <v>65</v>
      </c>
      <c r="G6581" t="s">
        <v>66</v>
      </c>
      <c r="H6581" t="s">
        <v>67</v>
      </c>
      <c r="I6581">
        <v>2008</v>
      </c>
      <c r="J6581" t="s">
        <v>68</v>
      </c>
      <c r="K6581">
        <v>2008</v>
      </c>
      <c r="L6581" s="18">
        <v>39574</v>
      </c>
      <c r="M6581" t="s">
        <v>69</v>
      </c>
      <c r="N6581" t="s">
        <v>65</v>
      </c>
      <c r="O6581" t="s">
        <v>8880</v>
      </c>
    </row>
    <row r="6582" spans="1:15" x14ac:dyDescent="0.3">
      <c r="A6582" t="s">
        <v>8881</v>
      </c>
      <c r="B6582" t="s">
        <v>5</v>
      </c>
      <c r="C6582" t="s">
        <v>17</v>
      </c>
      <c r="D6582" t="s">
        <v>89</v>
      </c>
      <c r="E6582" t="s">
        <v>90</v>
      </c>
      <c r="F6582" t="s">
        <v>65</v>
      </c>
      <c r="G6582" t="s">
        <v>66</v>
      </c>
      <c r="H6582" t="s">
        <v>67</v>
      </c>
      <c r="I6582">
        <v>2008</v>
      </c>
      <c r="J6582" t="s">
        <v>68</v>
      </c>
      <c r="K6582">
        <v>2008</v>
      </c>
      <c r="L6582" s="18">
        <v>39548</v>
      </c>
      <c r="M6582" t="s">
        <v>69</v>
      </c>
      <c r="N6582" t="s">
        <v>65</v>
      </c>
      <c r="O6582" t="s">
        <v>7977</v>
      </c>
    </row>
    <row r="6583" spans="1:15" x14ac:dyDescent="0.3">
      <c r="A6583" t="s">
        <v>8882</v>
      </c>
      <c r="B6583" t="s">
        <v>5</v>
      </c>
      <c r="C6583" t="s">
        <v>25</v>
      </c>
      <c r="D6583" t="s">
        <v>74</v>
      </c>
      <c r="E6583" t="s">
        <v>75</v>
      </c>
      <c r="F6583" t="s">
        <v>65</v>
      </c>
      <c r="G6583" t="s">
        <v>66</v>
      </c>
      <c r="H6583" t="s">
        <v>67</v>
      </c>
      <c r="I6583">
        <v>2008</v>
      </c>
      <c r="J6583" t="s">
        <v>68</v>
      </c>
      <c r="K6583">
        <v>2008</v>
      </c>
      <c r="L6583" s="18">
        <v>39678</v>
      </c>
      <c r="M6583" t="s">
        <v>69</v>
      </c>
      <c r="N6583" t="s">
        <v>65</v>
      </c>
      <c r="O6583" t="s">
        <v>8883</v>
      </c>
    </row>
    <row r="6584" spans="1:15" x14ac:dyDescent="0.3">
      <c r="A6584" t="s">
        <v>8884</v>
      </c>
      <c r="B6584" t="s">
        <v>5</v>
      </c>
      <c r="C6584" t="s">
        <v>15</v>
      </c>
      <c r="D6584" t="s">
        <v>89</v>
      </c>
      <c r="E6584" t="s">
        <v>90</v>
      </c>
      <c r="F6584" t="s">
        <v>65</v>
      </c>
      <c r="G6584" t="s">
        <v>66</v>
      </c>
      <c r="H6584" t="s">
        <v>67</v>
      </c>
      <c r="I6584">
        <v>2008</v>
      </c>
      <c r="J6584" t="s">
        <v>68</v>
      </c>
      <c r="K6584">
        <v>2008</v>
      </c>
      <c r="L6584" s="18">
        <v>39703</v>
      </c>
      <c r="M6584" t="s">
        <v>69</v>
      </c>
      <c r="N6584" t="s">
        <v>65</v>
      </c>
      <c r="O6584" t="s">
        <v>7536</v>
      </c>
    </row>
    <row r="6585" spans="1:15" x14ac:dyDescent="0.3">
      <c r="A6585" t="s">
        <v>8885</v>
      </c>
      <c r="B6585" t="s">
        <v>5</v>
      </c>
      <c r="C6585" t="s">
        <v>21</v>
      </c>
      <c r="D6585" t="s">
        <v>89</v>
      </c>
      <c r="E6585" t="s">
        <v>90</v>
      </c>
      <c r="F6585" t="s">
        <v>65</v>
      </c>
      <c r="G6585" t="s">
        <v>66</v>
      </c>
      <c r="H6585" t="s">
        <v>67</v>
      </c>
      <c r="I6585">
        <v>2008</v>
      </c>
      <c r="J6585" t="s">
        <v>68</v>
      </c>
      <c r="K6585">
        <v>2008</v>
      </c>
      <c r="L6585" s="18">
        <v>39600</v>
      </c>
      <c r="M6585" t="s">
        <v>69</v>
      </c>
      <c r="N6585" t="s">
        <v>65</v>
      </c>
      <c r="O6585" t="s">
        <v>8786</v>
      </c>
    </row>
    <row r="6586" spans="1:15" x14ac:dyDescent="0.3">
      <c r="A6586" t="s">
        <v>8886</v>
      </c>
      <c r="B6586" t="s">
        <v>5</v>
      </c>
      <c r="C6586" t="s">
        <v>15</v>
      </c>
      <c r="D6586" t="s">
        <v>63</v>
      </c>
      <c r="E6586" t="s">
        <v>64</v>
      </c>
      <c r="F6586" t="s">
        <v>65</v>
      </c>
      <c r="G6586" t="s">
        <v>66</v>
      </c>
      <c r="H6586" t="s">
        <v>67</v>
      </c>
      <c r="I6586">
        <v>2004</v>
      </c>
      <c r="J6586" t="s">
        <v>68</v>
      </c>
      <c r="K6586">
        <v>2010</v>
      </c>
      <c r="L6586" s="18">
        <v>40238</v>
      </c>
      <c r="M6586" t="s">
        <v>69</v>
      </c>
      <c r="N6586" t="s">
        <v>65</v>
      </c>
      <c r="O6586" t="s">
        <v>8887</v>
      </c>
    </row>
    <row r="6587" spans="1:15" x14ac:dyDescent="0.3">
      <c r="A6587" t="s">
        <v>8888</v>
      </c>
      <c r="B6587" t="s">
        <v>5</v>
      </c>
      <c r="C6587" t="s">
        <v>22</v>
      </c>
      <c r="D6587" t="s">
        <v>74</v>
      </c>
      <c r="E6587" t="s">
        <v>75</v>
      </c>
      <c r="F6587" t="s">
        <v>65</v>
      </c>
      <c r="G6587" t="s">
        <v>66</v>
      </c>
      <c r="H6587" t="s">
        <v>67</v>
      </c>
      <c r="I6587">
        <v>2008</v>
      </c>
      <c r="J6587" t="s">
        <v>68</v>
      </c>
      <c r="K6587">
        <v>2009</v>
      </c>
      <c r="L6587" s="18">
        <v>40150</v>
      </c>
      <c r="M6587" t="s">
        <v>69</v>
      </c>
      <c r="N6587" t="s">
        <v>65</v>
      </c>
      <c r="O6587" t="s">
        <v>8889</v>
      </c>
    </row>
    <row r="6588" spans="1:15" x14ac:dyDescent="0.3">
      <c r="A6588" t="s">
        <v>8890</v>
      </c>
      <c r="B6588" t="s">
        <v>5</v>
      </c>
      <c r="C6588" t="s">
        <v>25</v>
      </c>
      <c r="D6588" t="s">
        <v>74</v>
      </c>
      <c r="E6588" t="s">
        <v>75</v>
      </c>
      <c r="F6588" t="s">
        <v>65</v>
      </c>
      <c r="G6588" t="s">
        <v>66</v>
      </c>
      <c r="H6588" t="s">
        <v>67</v>
      </c>
      <c r="I6588">
        <v>2008</v>
      </c>
      <c r="J6588" t="s">
        <v>68</v>
      </c>
      <c r="K6588">
        <v>2008</v>
      </c>
      <c r="L6588" s="18">
        <v>39549</v>
      </c>
      <c r="M6588" t="s">
        <v>69</v>
      </c>
      <c r="N6588" t="s">
        <v>65</v>
      </c>
      <c r="O6588" t="s">
        <v>8891</v>
      </c>
    </row>
    <row r="6589" spans="1:15" x14ac:dyDescent="0.3">
      <c r="A6589" t="s">
        <v>8892</v>
      </c>
      <c r="B6589" t="s">
        <v>5</v>
      </c>
      <c r="C6589" t="s">
        <v>21</v>
      </c>
      <c r="D6589" t="s">
        <v>74</v>
      </c>
      <c r="E6589" t="s">
        <v>75</v>
      </c>
      <c r="F6589" t="s">
        <v>65</v>
      </c>
      <c r="G6589" t="s">
        <v>66</v>
      </c>
      <c r="H6589" t="s">
        <v>67</v>
      </c>
      <c r="I6589">
        <v>2003</v>
      </c>
      <c r="J6589" t="s">
        <v>68</v>
      </c>
      <c r="K6589">
        <v>2003</v>
      </c>
      <c r="M6589" t="s">
        <v>78</v>
      </c>
      <c r="N6589" t="s">
        <v>65</v>
      </c>
      <c r="O6589" t="s">
        <v>7639</v>
      </c>
    </row>
    <row r="6590" spans="1:15" x14ac:dyDescent="0.3">
      <c r="A6590" t="s">
        <v>8893</v>
      </c>
      <c r="B6590" t="s">
        <v>5</v>
      </c>
      <c r="C6590" t="s">
        <v>25</v>
      </c>
      <c r="D6590" t="s">
        <v>63</v>
      </c>
      <c r="E6590" t="s">
        <v>64</v>
      </c>
      <c r="F6590" t="s">
        <v>65</v>
      </c>
      <c r="G6590" t="s">
        <v>66</v>
      </c>
      <c r="H6590" t="s">
        <v>67</v>
      </c>
      <c r="I6590">
        <v>2008</v>
      </c>
      <c r="J6590" t="s">
        <v>68</v>
      </c>
      <c r="K6590">
        <v>2009</v>
      </c>
      <c r="L6590" s="18">
        <v>39619</v>
      </c>
      <c r="M6590" t="s">
        <v>69</v>
      </c>
      <c r="N6590" t="s">
        <v>65</v>
      </c>
      <c r="O6590" t="s">
        <v>8894</v>
      </c>
    </row>
    <row r="6591" spans="1:15" x14ac:dyDescent="0.3">
      <c r="A6591" t="s">
        <v>8895</v>
      </c>
      <c r="B6591" t="s">
        <v>5</v>
      </c>
      <c r="C6591" t="s">
        <v>15</v>
      </c>
      <c r="D6591" t="s">
        <v>74</v>
      </c>
      <c r="E6591" t="s">
        <v>75</v>
      </c>
      <c r="F6591" t="s">
        <v>65</v>
      </c>
      <c r="G6591" t="s">
        <v>66</v>
      </c>
      <c r="H6591" t="s">
        <v>67</v>
      </c>
      <c r="I6591">
        <v>2008</v>
      </c>
      <c r="J6591" t="s">
        <v>68</v>
      </c>
      <c r="K6591">
        <v>2011</v>
      </c>
      <c r="L6591" s="18">
        <v>40299</v>
      </c>
      <c r="M6591" t="s">
        <v>69</v>
      </c>
      <c r="N6591" t="s">
        <v>65</v>
      </c>
      <c r="O6591" t="s">
        <v>8896</v>
      </c>
    </row>
    <row r="6592" spans="1:15" x14ac:dyDescent="0.3">
      <c r="A6592" t="s">
        <v>8897</v>
      </c>
      <c r="B6592" t="s">
        <v>5</v>
      </c>
      <c r="C6592" t="s">
        <v>19</v>
      </c>
      <c r="D6592" t="s">
        <v>74</v>
      </c>
      <c r="E6592" t="s">
        <v>75</v>
      </c>
      <c r="F6592" t="s">
        <v>65</v>
      </c>
      <c r="G6592" t="s">
        <v>66</v>
      </c>
      <c r="H6592" t="s">
        <v>67</v>
      </c>
      <c r="I6592">
        <v>2008</v>
      </c>
      <c r="J6592" t="s">
        <v>68</v>
      </c>
      <c r="K6592">
        <v>2009</v>
      </c>
      <c r="L6592" s="18">
        <v>40021</v>
      </c>
      <c r="M6592" t="s">
        <v>69</v>
      </c>
      <c r="N6592" t="s">
        <v>65</v>
      </c>
      <c r="O6592" t="s">
        <v>7891</v>
      </c>
    </row>
    <row r="6593" spans="1:15" x14ac:dyDescent="0.3">
      <c r="A6593" t="s">
        <v>8898</v>
      </c>
      <c r="B6593" t="s">
        <v>5</v>
      </c>
      <c r="C6593" t="s">
        <v>21</v>
      </c>
      <c r="D6593" t="s">
        <v>74</v>
      </c>
      <c r="E6593" t="s">
        <v>75</v>
      </c>
      <c r="F6593" t="s">
        <v>65</v>
      </c>
      <c r="G6593" t="s">
        <v>66</v>
      </c>
      <c r="H6593" t="s">
        <v>67</v>
      </c>
      <c r="I6593">
        <v>2002</v>
      </c>
      <c r="J6593" t="s">
        <v>68</v>
      </c>
      <c r="K6593">
        <v>2003</v>
      </c>
      <c r="L6593" s="18">
        <v>37773</v>
      </c>
      <c r="M6593" t="s">
        <v>69</v>
      </c>
      <c r="N6593" t="s">
        <v>65</v>
      </c>
      <c r="O6593" t="s">
        <v>7639</v>
      </c>
    </row>
    <row r="6594" spans="1:15" x14ac:dyDescent="0.3">
      <c r="A6594" t="s">
        <v>8899</v>
      </c>
      <c r="B6594" t="s">
        <v>5</v>
      </c>
      <c r="C6594" t="s">
        <v>15</v>
      </c>
      <c r="D6594" t="s">
        <v>63</v>
      </c>
      <c r="E6594" t="s">
        <v>64</v>
      </c>
      <c r="F6594" t="s">
        <v>65</v>
      </c>
      <c r="G6594" t="s">
        <v>66</v>
      </c>
      <c r="H6594" t="s">
        <v>67</v>
      </c>
      <c r="I6594">
        <v>2002</v>
      </c>
      <c r="J6594" t="s">
        <v>68</v>
      </c>
      <c r="K6594">
        <v>2009</v>
      </c>
      <c r="L6594" s="18">
        <v>39873</v>
      </c>
      <c r="M6594" t="s">
        <v>69</v>
      </c>
      <c r="N6594" t="s">
        <v>65</v>
      </c>
      <c r="O6594" t="s">
        <v>8887</v>
      </c>
    </row>
    <row r="6595" spans="1:15" x14ac:dyDescent="0.3">
      <c r="A6595" t="s">
        <v>8900</v>
      </c>
      <c r="B6595" t="s">
        <v>5</v>
      </c>
      <c r="C6595" t="s">
        <v>15</v>
      </c>
      <c r="D6595" t="s">
        <v>74</v>
      </c>
      <c r="E6595" t="s">
        <v>75</v>
      </c>
      <c r="F6595" t="s">
        <v>65</v>
      </c>
      <c r="G6595" t="s">
        <v>66</v>
      </c>
      <c r="H6595" t="s">
        <v>67</v>
      </c>
      <c r="I6595">
        <v>2004</v>
      </c>
      <c r="J6595" t="s">
        <v>68</v>
      </c>
      <c r="K6595">
        <v>2005</v>
      </c>
      <c r="L6595" s="18">
        <v>38594</v>
      </c>
      <c r="M6595" t="s">
        <v>69</v>
      </c>
      <c r="N6595" t="s">
        <v>65</v>
      </c>
      <c r="O6595" t="s">
        <v>7646</v>
      </c>
    </row>
    <row r="6596" spans="1:15" x14ac:dyDescent="0.3">
      <c r="A6596" t="s">
        <v>8901</v>
      </c>
      <c r="B6596" t="s">
        <v>5</v>
      </c>
      <c r="C6596" t="s">
        <v>18</v>
      </c>
      <c r="D6596" t="s">
        <v>89</v>
      </c>
      <c r="E6596" t="s">
        <v>90</v>
      </c>
      <c r="F6596" t="s">
        <v>65</v>
      </c>
      <c r="G6596" t="s">
        <v>66</v>
      </c>
      <c r="H6596" t="s">
        <v>67</v>
      </c>
      <c r="I6596">
        <v>2008</v>
      </c>
      <c r="J6596" t="s">
        <v>68</v>
      </c>
      <c r="K6596">
        <v>2009</v>
      </c>
      <c r="L6596" s="18">
        <v>40004</v>
      </c>
      <c r="M6596" t="s">
        <v>69</v>
      </c>
      <c r="N6596" t="s">
        <v>65</v>
      </c>
      <c r="O6596" t="s">
        <v>7543</v>
      </c>
    </row>
    <row r="6597" spans="1:15" x14ac:dyDescent="0.3">
      <c r="A6597" t="s">
        <v>8902</v>
      </c>
      <c r="B6597" t="s">
        <v>5</v>
      </c>
      <c r="C6597" t="s">
        <v>31</v>
      </c>
      <c r="D6597" t="s">
        <v>89</v>
      </c>
      <c r="E6597" t="s">
        <v>90</v>
      </c>
      <c r="F6597" t="s">
        <v>65</v>
      </c>
      <c r="G6597" t="s">
        <v>84</v>
      </c>
      <c r="H6597" t="s">
        <v>85</v>
      </c>
      <c r="I6597">
        <v>2008</v>
      </c>
      <c r="J6597" t="s">
        <v>68</v>
      </c>
      <c r="K6597">
        <v>2008</v>
      </c>
      <c r="L6597" s="18">
        <v>39569</v>
      </c>
      <c r="M6597" t="s">
        <v>69</v>
      </c>
      <c r="N6597" t="s">
        <v>65</v>
      </c>
      <c r="O6597" t="s">
        <v>8903</v>
      </c>
    </row>
    <row r="6598" spans="1:15" x14ac:dyDescent="0.3">
      <c r="A6598" t="s">
        <v>8904</v>
      </c>
      <c r="B6598" t="s">
        <v>5</v>
      </c>
      <c r="C6598" t="s">
        <v>24</v>
      </c>
      <c r="D6598" t="s">
        <v>89</v>
      </c>
      <c r="E6598" t="s">
        <v>90</v>
      </c>
      <c r="F6598" t="s">
        <v>65</v>
      </c>
      <c r="G6598" t="s">
        <v>66</v>
      </c>
      <c r="H6598" t="s">
        <v>67</v>
      </c>
      <c r="I6598">
        <v>2008</v>
      </c>
      <c r="J6598" t="s">
        <v>68</v>
      </c>
      <c r="K6598">
        <v>2008</v>
      </c>
      <c r="L6598" s="18">
        <v>39508</v>
      </c>
      <c r="M6598" t="s">
        <v>69</v>
      </c>
      <c r="N6598" t="s">
        <v>65</v>
      </c>
      <c r="O6598" t="s">
        <v>8905</v>
      </c>
    </row>
    <row r="6599" spans="1:15" x14ac:dyDescent="0.3">
      <c r="A6599" t="s">
        <v>8906</v>
      </c>
      <c r="B6599" t="s">
        <v>5</v>
      </c>
      <c r="C6599" t="s">
        <v>26</v>
      </c>
      <c r="D6599" t="s">
        <v>89</v>
      </c>
      <c r="E6599" t="s">
        <v>90</v>
      </c>
      <c r="F6599" t="s">
        <v>65</v>
      </c>
      <c r="G6599" t="s">
        <v>66</v>
      </c>
      <c r="H6599" t="s">
        <v>67</v>
      </c>
      <c r="I6599">
        <v>2008</v>
      </c>
      <c r="J6599" t="s">
        <v>68</v>
      </c>
      <c r="M6599" t="s">
        <v>78</v>
      </c>
      <c r="N6599" t="s">
        <v>65</v>
      </c>
      <c r="O6599" t="s">
        <v>8551</v>
      </c>
    </row>
    <row r="6600" spans="1:15" x14ac:dyDescent="0.3">
      <c r="A6600" t="s">
        <v>8907</v>
      </c>
      <c r="B6600" t="s">
        <v>5</v>
      </c>
      <c r="C6600" t="s">
        <v>25</v>
      </c>
      <c r="D6600" t="s">
        <v>63</v>
      </c>
      <c r="E6600" t="s">
        <v>64</v>
      </c>
      <c r="F6600" t="s">
        <v>65</v>
      </c>
      <c r="G6600" t="s">
        <v>66</v>
      </c>
      <c r="H6600" t="s">
        <v>67</v>
      </c>
      <c r="I6600">
        <v>2008</v>
      </c>
      <c r="J6600" t="s">
        <v>68</v>
      </c>
      <c r="K6600">
        <v>2011</v>
      </c>
      <c r="L6600" s="18">
        <v>40702</v>
      </c>
      <c r="M6600" t="s">
        <v>69</v>
      </c>
      <c r="N6600" t="s">
        <v>65</v>
      </c>
      <c r="O6600" t="s">
        <v>8908</v>
      </c>
    </row>
    <row r="6601" spans="1:15" x14ac:dyDescent="0.3">
      <c r="A6601" t="s">
        <v>8909</v>
      </c>
      <c r="B6601" t="s">
        <v>5</v>
      </c>
      <c r="C6601" t="s">
        <v>25</v>
      </c>
      <c r="D6601" t="s">
        <v>63</v>
      </c>
      <c r="E6601" t="s">
        <v>64</v>
      </c>
      <c r="F6601" t="s">
        <v>65</v>
      </c>
      <c r="G6601" t="s">
        <v>66</v>
      </c>
      <c r="H6601" t="s">
        <v>67</v>
      </c>
      <c r="I6601">
        <v>2008</v>
      </c>
      <c r="J6601" t="s">
        <v>68</v>
      </c>
      <c r="K6601">
        <v>2010</v>
      </c>
      <c r="L6601" s="18">
        <v>40053</v>
      </c>
      <c r="M6601" t="s">
        <v>69</v>
      </c>
      <c r="N6601" t="s">
        <v>65</v>
      </c>
      <c r="O6601" t="s">
        <v>8910</v>
      </c>
    </row>
    <row r="6602" spans="1:15" x14ac:dyDescent="0.3">
      <c r="A6602" t="s">
        <v>8911</v>
      </c>
      <c r="B6602" t="s">
        <v>5</v>
      </c>
      <c r="C6602" t="s">
        <v>25</v>
      </c>
      <c r="D6602" t="s">
        <v>63</v>
      </c>
      <c r="E6602" t="s">
        <v>64</v>
      </c>
      <c r="F6602" t="s">
        <v>65</v>
      </c>
      <c r="G6602" t="s">
        <v>66</v>
      </c>
      <c r="H6602" t="s">
        <v>67</v>
      </c>
      <c r="I6602">
        <v>2008</v>
      </c>
      <c r="J6602" t="s">
        <v>68</v>
      </c>
      <c r="K6602">
        <v>2010</v>
      </c>
      <c r="L6602" s="18">
        <v>39945</v>
      </c>
      <c r="M6602" t="s">
        <v>69</v>
      </c>
      <c r="N6602" t="s">
        <v>65</v>
      </c>
      <c r="O6602" t="s">
        <v>8912</v>
      </c>
    </row>
    <row r="6603" spans="1:15" x14ac:dyDescent="0.3">
      <c r="A6603" t="s">
        <v>8913</v>
      </c>
      <c r="B6603" t="s">
        <v>5</v>
      </c>
      <c r="C6603" t="s">
        <v>16</v>
      </c>
      <c r="D6603" t="s">
        <v>74</v>
      </c>
      <c r="E6603" t="s">
        <v>75</v>
      </c>
      <c r="F6603" t="s">
        <v>65</v>
      </c>
      <c r="G6603" t="s">
        <v>84</v>
      </c>
      <c r="H6603" t="s">
        <v>85</v>
      </c>
      <c r="I6603">
        <v>2008</v>
      </c>
      <c r="J6603" t="s">
        <v>68</v>
      </c>
      <c r="K6603">
        <v>2013</v>
      </c>
      <c r="L6603" s="18">
        <v>40688</v>
      </c>
      <c r="M6603" t="s">
        <v>69</v>
      </c>
      <c r="N6603" t="s">
        <v>65</v>
      </c>
      <c r="O6603" t="s">
        <v>526</v>
      </c>
    </row>
    <row r="6604" spans="1:15" x14ac:dyDescent="0.3">
      <c r="A6604" t="s">
        <v>8914</v>
      </c>
      <c r="B6604" t="s">
        <v>5</v>
      </c>
      <c r="C6604" t="s">
        <v>18</v>
      </c>
      <c r="D6604" t="s">
        <v>89</v>
      </c>
      <c r="E6604" t="s">
        <v>90</v>
      </c>
      <c r="F6604" t="s">
        <v>65</v>
      </c>
      <c r="G6604" t="s">
        <v>66</v>
      </c>
      <c r="H6604" t="s">
        <v>67</v>
      </c>
      <c r="I6604">
        <v>2008</v>
      </c>
      <c r="J6604" t="s">
        <v>68</v>
      </c>
      <c r="K6604">
        <v>2011</v>
      </c>
      <c r="L6604" s="18">
        <v>40592</v>
      </c>
      <c r="M6604" t="s">
        <v>69</v>
      </c>
      <c r="N6604" t="s">
        <v>65</v>
      </c>
      <c r="O6604" t="s">
        <v>8915</v>
      </c>
    </row>
    <row r="6605" spans="1:15" x14ac:dyDescent="0.3">
      <c r="A6605" t="s">
        <v>8916</v>
      </c>
      <c r="B6605" t="s">
        <v>5</v>
      </c>
      <c r="C6605" t="s">
        <v>21</v>
      </c>
      <c r="D6605" t="s">
        <v>89</v>
      </c>
      <c r="E6605" t="s">
        <v>90</v>
      </c>
      <c r="F6605" t="s">
        <v>65</v>
      </c>
      <c r="G6605" t="s">
        <v>66</v>
      </c>
      <c r="H6605" t="s">
        <v>67</v>
      </c>
      <c r="I6605">
        <v>2008</v>
      </c>
      <c r="J6605" t="s">
        <v>68</v>
      </c>
      <c r="K6605">
        <v>2008</v>
      </c>
      <c r="L6605" s="18">
        <v>39753</v>
      </c>
      <c r="M6605" t="s">
        <v>69</v>
      </c>
      <c r="N6605" t="s">
        <v>65</v>
      </c>
      <c r="O6605" t="s">
        <v>8917</v>
      </c>
    </row>
    <row r="6606" spans="1:15" x14ac:dyDescent="0.3">
      <c r="A6606" t="s">
        <v>8918</v>
      </c>
      <c r="B6606" t="s">
        <v>5</v>
      </c>
      <c r="C6606" t="s">
        <v>28</v>
      </c>
      <c r="D6606" t="s">
        <v>89</v>
      </c>
      <c r="E6606" t="s">
        <v>90</v>
      </c>
      <c r="F6606" t="s">
        <v>65</v>
      </c>
      <c r="G6606" t="s">
        <v>66</v>
      </c>
      <c r="H6606" t="s">
        <v>67</v>
      </c>
      <c r="I6606">
        <v>2008</v>
      </c>
      <c r="J6606" t="s">
        <v>68</v>
      </c>
      <c r="K6606">
        <v>2008</v>
      </c>
      <c r="L6606" s="18">
        <v>39578</v>
      </c>
      <c r="M6606" t="s">
        <v>69</v>
      </c>
      <c r="N6606" t="s">
        <v>65</v>
      </c>
      <c r="O6606" t="s">
        <v>8919</v>
      </c>
    </row>
    <row r="6607" spans="1:15" x14ac:dyDescent="0.3">
      <c r="A6607" t="s">
        <v>8920</v>
      </c>
      <c r="B6607" t="s">
        <v>5</v>
      </c>
      <c r="C6607" t="s">
        <v>25</v>
      </c>
      <c r="D6607" t="s">
        <v>74</v>
      </c>
      <c r="E6607" t="s">
        <v>75</v>
      </c>
      <c r="F6607" t="s">
        <v>65</v>
      </c>
      <c r="G6607" t="s">
        <v>66</v>
      </c>
      <c r="H6607" t="s">
        <v>67</v>
      </c>
      <c r="I6607">
        <v>2008</v>
      </c>
      <c r="J6607" t="s">
        <v>68</v>
      </c>
      <c r="K6607">
        <v>2008</v>
      </c>
      <c r="L6607" s="18">
        <v>39801</v>
      </c>
      <c r="M6607" t="s">
        <v>69</v>
      </c>
      <c r="N6607" t="s">
        <v>65</v>
      </c>
      <c r="O6607" t="s">
        <v>8508</v>
      </c>
    </row>
    <row r="6608" spans="1:15" x14ac:dyDescent="0.3">
      <c r="A6608" t="s">
        <v>8921</v>
      </c>
      <c r="B6608" t="s">
        <v>5</v>
      </c>
      <c r="C6608" t="s">
        <v>29</v>
      </c>
      <c r="D6608" t="s">
        <v>89</v>
      </c>
      <c r="E6608" t="s">
        <v>90</v>
      </c>
      <c r="F6608" t="s">
        <v>65</v>
      </c>
      <c r="G6608" t="s">
        <v>66</v>
      </c>
      <c r="H6608" t="s">
        <v>67</v>
      </c>
      <c r="I6608">
        <v>2008</v>
      </c>
      <c r="J6608" t="s">
        <v>68</v>
      </c>
      <c r="K6608">
        <v>2008</v>
      </c>
      <c r="L6608" s="18">
        <v>39682</v>
      </c>
      <c r="M6608" t="s">
        <v>69</v>
      </c>
      <c r="N6608" t="s">
        <v>65</v>
      </c>
      <c r="O6608" t="s">
        <v>8922</v>
      </c>
    </row>
    <row r="6609" spans="1:15" x14ac:dyDescent="0.3">
      <c r="A6609" t="s">
        <v>8923</v>
      </c>
      <c r="B6609" t="s">
        <v>5</v>
      </c>
      <c r="C6609" t="s">
        <v>18</v>
      </c>
      <c r="D6609" t="s">
        <v>89</v>
      </c>
      <c r="E6609" t="s">
        <v>90</v>
      </c>
      <c r="F6609" t="s">
        <v>65</v>
      </c>
      <c r="G6609" t="s">
        <v>84</v>
      </c>
      <c r="H6609" t="s">
        <v>227</v>
      </c>
      <c r="I6609">
        <v>2008</v>
      </c>
      <c r="J6609" t="s">
        <v>68</v>
      </c>
      <c r="K6609">
        <v>2009</v>
      </c>
      <c r="L6609" s="18">
        <v>40148</v>
      </c>
      <c r="M6609" t="s">
        <v>228</v>
      </c>
      <c r="N6609" t="s">
        <v>65</v>
      </c>
      <c r="O6609" t="s">
        <v>8599</v>
      </c>
    </row>
    <row r="6610" spans="1:15" x14ac:dyDescent="0.3">
      <c r="A6610" t="s">
        <v>8924</v>
      </c>
      <c r="B6610" t="s">
        <v>5</v>
      </c>
      <c r="C6610" t="s">
        <v>19</v>
      </c>
      <c r="D6610" t="s">
        <v>89</v>
      </c>
      <c r="E6610" t="s">
        <v>90</v>
      </c>
      <c r="F6610" t="s">
        <v>65</v>
      </c>
      <c r="G6610" t="s">
        <v>66</v>
      </c>
      <c r="H6610" t="s">
        <v>67</v>
      </c>
      <c r="I6610">
        <v>2008</v>
      </c>
      <c r="J6610" t="s">
        <v>68</v>
      </c>
      <c r="K6610">
        <v>2008</v>
      </c>
      <c r="L6610" s="18">
        <v>39636</v>
      </c>
      <c r="M6610" t="s">
        <v>69</v>
      </c>
      <c r="N6610" t="s">
        <v>65</v>
      </c>
      <c r="O6610" t="s">
        <v>7945</v>
      </c>
    </row>
    <row r="6611" spans="1:15" x14ac:dyDescent="0.3">
      <c r="A6611" t="s">
        <v>8925</v>
      </c>
      <c r="B6611" t="s">
        <v>5</v>
      </c>
      <c r="C6611" t="s">
        <v>17</v>
      </c>
      <c r="D6611" t="s">
        <v>89</v>
      </c>
      <c r="E6611" t="s">
        <v>90</v>
      </c>
      <c r="F6611" t="s">
        <v>65</v>
      </c>
      <c r="G6611" t="s">
        <v>66</v>
      </c>
      <c r="H6611" t="s">
        <v>67</v>
      </c>
      <c r="I6611">
        <v>2008</v>
      </c>
      <c r="J6611" t="s">
        <v>68</v>
      </c>
      <c r="K6611">
        <v>2008</v>
      </c>
      <c r="L6611" s="18">
        <v>39569</v>
      </c>
      <c r="M6611" t="s">
        <v>69</v>
      </c>
      <c r="N6611" t="s">
        <v>65</v>
      </c>
      <c r="O6611" t="s">
        <v>8926</v>
      </c>
    </row>
    <row r="6612" spans="1:15" x14ac:dyDescent="0.3">
      <c r="A6612" t="s">
        <v>8927</v>
      </c>
      <c r="B6612" t="s">
        <v>5</v>
      </c>
      <c r="C6612" t="s">
        <v>25</v>
      </c>
      <c r="D6612" t="s">
        <v>63</v>
      </c>
      <c r="E6612" t="s">
        <v>64</v>
      </c>
      <c r="F6612" t="s">
        <v>65</v>
      </c>
      <c r="G6612" t="s">
        <v>66</v>
      </c>
      <c r="H6612" t="s">
        <v>67</v>
      </c>
      <c r="I6612">
        <v>2008</v>
      </c>
      <c r="J6612" t="s">
        <v>68</v>
      </c>
      <c r="K6612">
        <v>2009</v>
      </c>
      <c r="L6612" s="18">
        <v>39693</v>
      </c>
      <c r="M6612" t="s">
        <v>69</v>
      </c>
      <c r="N6612" t="s">
        <v>65</v>
      </c>
      <c r="O6612" t="s">
        <v>8858</v>
      </c>
    </row>
    <row r="6613" spans="1:15" x14ac:dyDescent="0.3">
      <c r="A6613" t="s">
        <v>8928</v>
      </c>
      <c r="B6613" t="s">
        <v>5</v>
      </c>
      <c r="C6613" t="s">
        <v>16</v>
      </c>
      <c r="D6613" t="s">
        <v>74</v>
      </c>
      <c r="E6613" t="s">
        <v>75</v>
      </c>
      <c r="F6613" t="s">
        <v>65</v>
      </c>
      <c r="G6613" t="s">
        <v>66</v>
      </c>
      <c r="H6613" t="s">
        <v>67</v>
      </c>
      <c r="I6613">
        <v>2008</v>
      </c>
      <c r="J6613" t="s">
        <v>68</v>
      </c>
      <c r="K6613">
        <v>2010</v>
      </c>
      <c r="L6613" s="18">
        <v>40513</v>
      </c>
      <c r="M6613" t="s">
        <v>69</v>
      </c>
      <c r="N6613" t="s">
        <v>65</v>
      </c>
      <c r="O6613" t="s">
        <v>8929</v>
      </c>
    </row>
    <row r="6614" spans="1:15" x14ac:dyDescent="0.3">
      <c r="A6614" t="s">
        <v>8930</v>
      </c>
      <c r="B6614" t="s">
        <v>5</v>
      </c>
      <c r="C6614" t="s">
        <v>25</v>
      </c>
      <c r="D6614" t="s">
        <v>89</v>
      </c>
      <c r="E6614" t="s">
        <v>90</v>
      </c>
      <c r="F6614" t="s">
        <v>65</v>
      </c>
      <c r="G6614" t="s">
        <v>66</v>
      </c>
      <c r="H6614" t="s">
        <v>67</v>
      </c>
      <c r="I6614">
        <v>2008</v>
      </c>
      <c r="J6614" t="s">
        <v>68</v>
      </c>
      <c r="K6614">
        <v>2008</v>
      </c>
      <c r="L6614" s="18">
        <v>39733</v>
      </c>
      <c r="M6614" t="s">
        <v>69</v>
      </c>
      <c r="N6614" t="s">
        <v>65</v>
      </c>
      <c r="O6614" t="s">
        <v>8931</v>
      </c>
    </row>
    <row r="6615" spans="1:15" x14ac:dyDescent="0.3">
      <c r="A6615" t="s">
        <v>8932</v>
      </c>
      <c r="B6615" t="s">
        <v>5</v>
      </c>
      <c r="C6615" t="s">
        <v>15</v>
      </c>
      <c r="D6615" t="s">
        <v>89</v>
      </c>
      <c r="E6615" t="s">
        <v>90</v>
      </c>
      <c r="F6615" t="s">
        <v>65</v>
      </c>
      <c r="G6615" t="s">
        <v>66</v>
      </c>
      <c r="H6615" t="s">
        <v>67</v>
      </c>
      <c r="I6615">
        <v>2008</v>
      </c>
      <c r="J6615" t="s">
        <v>68</v>
      </c>
      <c r="K6615">
        <v>2009</v>
      </c>
      <c r="L6615" s="18">
        <v>39980</v>
      </c>
      <c r="M6615" t="s">
        <v>69</v>
      </c>
      <c r="N6615" t="s">
        <v>65</v>
      </c>
      <c r="O6615" t="s">
        <v>8558</v>
      </c>
    </row>
    <row r="6616" spans="1:15" x14ac:dyDescent="0.3">
      <c r="A6616" t="s">
        <v>8933</v>
      </c>
      <c r="B6616" t="s">
        <v>5</v>
      </c>
      <c r="C6616" t="s">
        <v>31</v>
      </c>
      <c r="D6616" t="s">
        <v>89</v>
      </c>
      <c r="E6616" t="s">
        <v>90</v>
      </c>
      <c r="F6616" t="s">
        <v>65</v>
      </c>
      <c r="G6616" t="s">
        <v>66</v>
      </c>
      <c r="H6616" t="s">
        <v>67</v>
      </c>
      <c r="I6616">
        <v>2008</v>
      </c>
      <c r="J6616" t="s">
        <v>68</v>
      </c>
      <c r="K6616">
        <v>2008</v>
      </c>
      <c r="L6616" s="18">
        <v>39630</v>
      </c>
      <c r="M6616" t="s">
        <v>69</v>
      </c>
      <c r="N6616" t="s">
        <v>65</v>
      </c>
      <c r="O6616" t="s">
        <v>8651</v>
      </c>
    </row>
    <row r="6617" spans="1:15" x14ac:dyDescent="0.3">
      <c r="A6617" t="s">
        <v>8934</v>
      </c>
      <c r="B6617" t="s">
        <v>5</v>
      </c>
      <c r="C6617" t="s">
        <v>17</v>
      </c>
      <c r="D6617" t="s">
        <v>74</v>
      </c>
      <c r="E6617" t="s">
        <v>75</v>
      </c>
      <c r="F6617" t="s">
        <v>65</v>
      </c>
      <c r="G6617" t="s">
        <v>66</v>
      </c>
      <c r="H6617" t="s">
        <v>67</v>
      </c>
      <c r="I6617">
        <v>2008</v>
      </c>
      <c r="J6617" t="s">
        <v>68</v>
      </c>
      <c r="K6617">
        <v>2010</v>
      </c>
      <c r="L6617" s="18">
        <v>40179</v>
      </c>
      <c r="M6617" t="s">
        <v>69</v>
      </c>
      <c r="N6617" t="s">
        <v>65</v>
      </c>
      <c r="O6617" t="s">
        <v>8935</v>
      </c>
    </row>
    <row r="6618" spans="1:15" x14ac:dyDescent="0.3">
      <c r="A6618" t="s">
        <v>8936</v>
      </c>
      <c r="B6618" t="s">
        <v>5</v>
      </c>
      <c r="C6618" t="s">
        <v>19</v>
      </c>
      <c r="D6618" t="s">
        <v>74</v>
      </c>
      <c r="E6618" t="s">
        <v>75</v>
      </c>
      <c r="F6618" t="s">
        <v>65</v>
      </c>
      <c r="G6618" t="s">
        <v>66</v>
      </c>
      <c r="H6618" t="s">
        <v>67</v>
      </c>
      <c r="I6618">
        <v>2008</v>
      </c>
      <c r="J6618" t="s">
        <v>68</v>
      </c>
      <c r="K6618">
        <v>2008</v>
      </c>
      <c r="L6618" s="18">
        <v>39804</v>
      </c>
      <c r="M6618" t="s">
        <v>69</v>
      </c>
      <c r="N6618" t="s">
        <v>65</v>
      </c>
      <c r="O6618" t="s">
        <v>7945</v>
      </c>
    </row>
    <row r="6619" spans="1:15" x14ac:dyDescent="0.3">
      <c r="A6619" t="s">
        <v>8937</v>
      </c>
      <c r="B6619" t="s">
        <v>5</v>
      </c>
      <c r="C6619" t="s">
        <v>25</v>
      </c>
      <c r="D6619" t="s">
        <v>63</v>
      </c>
      <c r="E6619" t="s">
        <v>64</v>
      </c>
      <c r="F6619" t="s">
        <v>65</v>
      </c>
      <c r="G6619" t="s">
        <v>66</v>
      </c>
      <c r="H6619" t="s">
        <v>67</v>
      </c>
      <c r="I6619">
        <v>2008</v>
      </c>
      <c r="J6619" t="s">
        <v>68</v>
      </c>
      <c r="K6619">
        <v>2009</v>
      </c>
      <c r="L6619" s="18">
        <v>40126</v>
      </c>
      <c r="M6619" t="s">
        <v>69</v>
      </c>
      <c r="N6619" t="s">
        <v>65</v>
      </c>
      <c r="O6619" t="s">
        <v>8938</v>
      </c>
    </row>
    <row r="6620" spans="1:15" x14ac:dyDescent="0.3">
      <c r="A6620" t="s">
        <v>8939</v>
      </c>
      <c r="B6620" t="s">
        <v>5</v>
      </c>
      <c r="C6620" t="s">
        <v>21</v>
      </c>
      <c r="D6620" t="s">
        <v>63</v>
      </c>
      <c r="E6620" t="s">
        <v>64</v>
      </c>
      <c r="F6620" t="s">
        <v>65</v>
      </c>
      <c r="G6620" t="s">
        <v>84</v>
      </c>
      <c r="H6620" t="s">
        <v>85</v>
      </c>
      <c r="I6620">
        <v>2008</v>
      </c>
      <c r="J6620" t="s">
        <v>68</v>
      </c>
      <c r="K6620">
        <v>2009</v>
      </c>
      <c r="L6620" s="18">
        <v>40087</v>
      </c>
      <c r="M6620" t="s">
        <v>69</v>
      </c>
      <c r="N6620" t="s">
        <v>65</v>
      </c>
      <c r="O6620" t="s">
        <v>8194</v>
      </c>
    </row>
    <row r="6621" spans="1:15" x14ac:dyDescent="0.3">
      <c r="A6621" t="s">
        <v>8940</v>
      </c>
      <c r="B6621" t="s">
        <v>5</v>
      </c>
      <c r="C6621" t="s">
        <v>17</v>
      </c>
      <c r="D6621" t="s">
        <v>63</v>
      </c>
      <c r="E6621" t="s">
        <v>64</v>
      </c>
      <c r="F6621" t="s">
        <v>65</v>
      </c>
      <c r="G6621" t="s">
        <v>66</v>
      </c>
      <c r="H6621" t="s">
        <v>67</v>
      </c>
      <c r="I6621">
        <v>2008</v>
      </c>
      <c r="J6621" t="s">
        <v>68</v>
      </c>
      <c r="K6621">
        <v>2012</v>
      </c>
      <c r="L6621" s="18">
        <v>40939</v>
      </c>
      <c r="M6621" t="s">
        <v>69</v>
      </c>
      <c r="N6621" t="s">
        <v>65</v>
      </c>
      <c r="O6621" t="s">
        <v>8941</v>
      </c>
    </row>
    <row r="6622" spans="1:15" x14ac:dyDescent="0.3">
      <c r="A6622" t="s">
        <v>8942</v>
      </c>
      <c r="B6622" t="s">
        <v>5</v>
      </c>
      <c r="C6622" t="s">
        <v>18</v>
      </c>
      <c r="D6622" t="s">
        <v>89</v>
      </c>
      <c r="E6622" t="s">
        <v>90</v>
      </c>
      <c r="F6622" t="s">
        <v>65</v>
      </c>
      <c r="G6622" t="s">
        <v>66</v>
      </c>
      <c r="H6622" t="s">
        <v>67</v>
      </c>
      <c r="I6622">
        <v>2008</v>
      </c>
      <c r="J6622" t="s">
        <v>68</v>
      </c>
      <c r="K6622">
        <v>2011</v>
      </c>
      <c r="L6622" s="18">
        <v>40267</v>
      </c>
      <c r="M6622" t="s">
        <v>69</v>
      </c>
      <c r="N6622" t="s">
        <v>65</v>
      </c>
      <c r="O6622" t="s">
        <v>7995</v>
      </c>
    </row>
    <row r="6623" spans="1:15" x14ac:dyDescent="0.3">
      <c r="A6623" t="s">
        <v>8943</v>
      </c>
      <c r="B6623" t="s">
        <v>5</v>
      </c>
      <c r="C6623" t="s">
        <v>25</v>
      </c>
      <c r="D6623" t="s">
        <v>89</v>
      </c>
      <c r="E6623" t="s">
        <v>90</v>
      </c>
      <c r="F6623" t="s">
        <v>65</v>
      </c>
      <c r="G6623" t="s">
        <v>84</v>
      </c>
      <c r="H6623" t="s">
        <v>85</v>
      </c>
      <c r="I6623">
        <v>2007</v>
      </c>
      <c r="J6623" t="s">
        <v>68</v>
      </c>
      <c r="K6623">
        <v>2007</v>
      </c>
      <c r="L6623" s="18">
        <v>39356</v>
      </c>
      <c r="M6623" t="s">
        <v>69</v>
      </c>
      <c r="N6623" t="s">
        <v>65</v>
      </c>
      <c r="O6623" t="s">
        <v>8944</v>
      </c>
    </row>
    <row r="6624" spans="1:15" x14ac:dyDescent="0.3">
      <c r="A6624" t="s">
        <v>8945</v>
      </c>
      <c r="B6624" t="s">
        <v>5</v>
      </c>
      <c r="C6624" t="s">
        <v>25</v>
      </c>
      <c r="D6624" t="s">
        <v>63</v>
      </c>
      <c r="E6624" t="s">
        <v>64</v>
      </c>
      <c r="F6624" t="s">
        <v>65</v>
      </c>
      <c r="G6624" t="s">
        <v>66</v>
      </c>
      <c r="H6624" t="s">
        <v>67</v>
      </c>
      <c r="I6624">
        <v>2008</v>
      </c>
      <c r="J6624" t="s">
        <v>68</v>
      </c>
      <c r="K6624">
        <v>2009</v>
      </c>
      <c r="L6624" s="18">
        <v>39941</v>
      </c>
      <c r="M6624" t="s">
        <v>69</v>
      </c>
      <c r="N6624" t="s">
        <v>65</v>
      </c>
      <c r="O6624" t="s">
        <v>8946</v>
      </c>
    </row>
    <row r="6625" spans="1:15" x14ac:dyDescent="0.3">
      <c r="A6625" t="s">
        <v>8947</v>
      </c>
      <c r="B6625" t="s">
        <v>5</v>
      </c>
      <c r="C6625" t="s">
        <v>18</v>
      </c>
      <c r="D6625" t="s">
        <v>89</v>
      </c>
      <c r="E6625" t="s">
        <v>90</v>
      </c>
      <c r="F6625" t="s">
        <v>65</v>
      </c>
      <c r="G6625" t="s">
        <v>84</v>
      </c>
      <c r="H6625" t="s">
        <v>227</v>
      </c>
      <c r="I6625">
        <v>2008</v>
      </c>
      <c r="J6625" t="s">
        <v>68</v>
      </c>
      <c r="K6625">
        <v>2011</v>
      </c>
      <c r="L6625" s="18">
        <v>40603</v>
      </c>
      <c r="M6625" t="s">
        <v>228</v>
      </c>
      <c r="N6625" t="s">
        <v>65</v>
      </c>
      <c r="O6625" t="s">
        <v>8948</v>
      </c>
    </row>
    <row r="6626" spans="1:15" x14ac:dyDescent="0.3">
      <c r="A6626" t="s">
        <v>8949</v>
      </c>
      <c r="B6626" t="s">
        <v>5</v>
      </c>
      <c r="C6626" t="s">
        <v>24</v>
      </c>
      <c r="D6626" t="s">
        <v>89</v>
      </c>
      <c r="E6626" t="s">
        <v>90</v>
      </c>
      <c r="F6626" t="s">
        <v>65</v>
      </c>
      <c r="G6626" t="s">
        <v>66</v>
      </c>
      <c r="H6626" t="s">
        <v>67</v>
      </c>
      <c r="I6626">
        <v>2007</v>
      </c>
      <c r="J6626" t="s">
        <v>68</v>
      </c>
      <c r="K6626">
        <v>2009</v>
      </c>
      <c r="L6626" s="18">
        <v>39814</v>
      </c>
      <c r="M6626" t="s">
        <v>69</v>
      </c>
      <c r="N6626" t="s">
        <v>65</v>
      </c>
      <c r="O6626" t="s">
        <v>8950</v>
      </c>
    </row>
    <row r="6627" spans="1:15" x14ac:dyDescent="0.3">
      <c r="A6627" t="s">
        <v>8951</v>
      </c>
      <c r="B6627" t="s">
        <v>5</v>
      </c>
      <c r="C6627" t="s">
        <v>25</v>
      </c>
      <c r="D6627" t="s">
        <v>63</v>
      </c>
      <c r="E6627" t="s">
        <v>64</v>
      </c>
      <c r="F6627" t="s">
        <v>65</v>
      </c>
      <c r="G6627" t="s">
        <v>66</v>
      </c>
      <c r="H6627" t="s">
        <v>67</v>
      </c>
      <c r="I6627">
        <v>2008</v>
      </c>
      <c r="J6627" t="s">
        <v>68</v>
      </c>
      <c r="K6627">
        <v>2009</v>
      </c>
      <c r="L6627" s="18">
        <v>40087</v>
      </c>
      <c r="M6627" t="s">
        <v>69</v>
      </c>
      <c r="N6627" t="s">
        <v>65</v>
      </c>
      <c r="O6627" t="s">
        <v>8952</v>
      </c>
    </row>
    <row r="6628" spans="1:15" x14ac:dyDescent="0.3">
      <c r="A6628" t="s">
        <v>8953</v>
      </c>
      <c r="B6628" t="s">
        <v>5</v>
      </c>
      <c r="C6628" t="s">
        <v>16</v>
      </c>
      <c r="D6628" t="s">
        <v>89</v>
      </c>
      <c r="E6628" t="s">
        <v>90</v>
      </c>
      <c r="F6628" t="s">
        <v>65</v>
      </c>
      <c r="G6628" t="s">
        <v>66</v>
      </c>
      <c r="H6628" t="s">
        <v>67</v>
      </c>
      <c r="I6628">
        <v>2008</v>
      </c>
      <c r="J6628" t="s">
        <v>68</v>
      </c>
      <c r="K6628">
        <v>2011</v>
      </c>
      <c r="L6628" s="18">
        <v>40613</v>
      </c>
      <c r="M6628" t="s">
        <v>69</v>
      </c>
      <c r="N6628" t="s">
        <v>65</v>
      </c>
      <c r="O6628" t="s">
        <v>526</v>
      </c>
    </row>
    <row r="6629" spans="1:15" x14ac:dyDescent="0.3">
      <c r="A6629" t="s">
        <v>8954</v>
      </c>
      <c r="B6629" t="s">
        <v>5</v>
      </c>
      <c r="C6629" t="s">
        <v>18</v>
      </c>
      <c r="D6629" t="s">
        <v>89</v>
      </c>
      <c r="E6629" t="s">
        <v>90</v>
      </c>
      <c r="F6629" t="s">
        <v>65</v>
      </c>
      <c r="G6629" t="s">
        <v>66</v>
      </c>
      <c r="H6629" t="s">
        <v>67</v>
      </c>
      <c r="I6629">
        <v>2008</v>
      </c>
      <c r="J6629" t="s">
        <v>68</v>
      </c>
      <c r="K6629">
        <v>2011</v>
      </c>
      <c r="L6629" s="18">
        <v>40701</v>
      </c>
      <c r="M6629" t="s">
        <v>69</v>
      </c>
      <c r="N6629" t="s">
        <v>65</v>
      </c>
      <c r="O6629" t="s">
        <v>8955</v>
      </c>
    </row>
    <row r="6630" spans="1:15" x14ac:dyDescent="0.3">
      <c r="A6630" t="s">
        <v>8956</v>
      </c>
      <c r="B6630" t="s">
        <v>5</v>
      </c>
      <c r="C6630" t="s">
        <v>15</v>
      </c>
      <c r="D6630" t="s">
        <v>89</v>
      </c>
      <c r="E6630" t="s">
        <v>90</v>
      </c>
      <c r="F6630" t="s">
        <v>65</v>
      </c>
      <c r="G6630" t="s">
        <v>66</v>
      </c>
      <c r="H6630" t="s">
        <v>67</v>
      </c>
      <c r="I6630">
        <v>2008</v>
      </c>
      <c r="J6630" t="s">
        <v>68</v>
      </c>
      <c r="K6630">
        <v>2008</v>
      </c>
      <c r="L6630" s="18">
        <v>39692</v>
      </c>
      <c r="M6630" t="s">
        <v>69</v>
      </c>
      <c r="N6630" t="s">
        <v>65</v>
      </c>
      <c r="O6630" t="s">
        <v>7854</v>
      </c>
    </row>
    <row r="6631" spans="1:15" x14ac:dyDescent="0.3">
      <c r="A6631" t="s">
        <v>8957</v>
      </c>
      <c r="B6631" t="s">
        <v>5</v>
      </c>
      <c r="C6631" t="s">
        <v>23</v>
      </c>
      <c r="D6631" t="s">
        <v>89</v>
      </c>
      <c r="E6631" t="s">
        <v>90</v>
      </c>
      <c r="F6631" t="s">
        <v>65</v>
      </c>
      <c r="G6631" t="s">
        <v>66</v>
      </c>
      <c r="H6631" t="s">
        <v>67</v>
      </c>
      <c r="I6631">
        <v>2008</v>
      </c>
      <c r="J6631" t="s">
        <v>68</v>
      </c>
      <c r="K6631">
        <v>2008</v>
      </c>
      <c r="L6631" s="18">
        <v>39716</v>
      </c>
      <c r="M6631" t="s">
        <v>69</v>
      </c>
      <c r="N6631" t="s">
        <v>65</v>
      </c>
      <c r="O6631" t="s">
        <v>8958</v>
      </c>
    </row>
    <row r="6632" spans="1:15" x14ac:dyDescent="0.3">
      <c r="A6632" t="s">
        <v>8959</v>
      </c>
      <c r="B6632" t="s">
        <v>5</v>
      </c>
      <c r="C6632" t="s">
        <v>16</v>
      </c>
      <c r="D6632" t="s">
        <v>63</v>
      </c>
      <c r="E6632" t="s">
        <v>64</v>
      </c>
      <c r="F6632" t="s">
        <v>65</v>
      </c>
      <c r="G6632" t="s">
        <v>66</v>
      </c>
      <c r="H6632" t="s">
        <v>67</v>
      </c>
      <c r="I6632">
        <v>2008</v>
      </c>
      <c r="J6632" t="s">
        <v>68</v>
      </c>
      <c r="K6632">
        <v>2008</v>
      </c>
      <c r="L6632" s="18">
        <v>39783</v>
      </c>
      <c r="M6632" t="s">
        <v>69</v>
      </c>
      <c r="N6632" t="s">
        <v>65</v>
      </c>
      <c r="O6632" t="s">
        <v>8960</v>
      </c>
    </row>
    <row r="6633" spans="1:15" x14ac:dyDescent="0.3">
      <c r="A6633" t="s">
        <v>8961</v>
      </c>
      <c r="B6633" t="s">
        <v>5</v>
      </c>
      <c r="C6633" t="s">
        <v>28</v>
      </c>
      <c r="D6633" t="s">
        <v>63</v>
      </c>
      <c r="E6633" t="s">
        <v>64</v>
      </c>
      <c r="F6633" t="s">
        <v>65</v>
      </c>
      <c r="G6633" t="s">
        <v>66</v>
      </c>
      <c r="H6633" t="s">
        <v>67</v>
      </c>
      <c r="I6633">
        <v>2008</v>
      </c>
      <c r="J6633" t="s">
        <v>68</v>
      </c>
      <c r="K6633">
        <v>2009</v>
      </c>
      <c r="L6633" s="18">
        <v>39904</v>
      </c>
      <c r="M6633" t="s">
        <v>69</v>
      </c>
      <c r="N6633" t="s">
        <v>65</v>
      </c>
      <c r="O6633" t="s">
        <v>8962</v>
      </c>
    </row>
    <row r="6634" spans="1:15" x14ac:dyDescent="0.3">
      <c r="A6634" t="s">
        <v>8963</v>
      </c>
      <c r="B6634" t="s">
        <v>5</v>
      </c>
      <c r="C6634" t="s">
        <v>16</v>
      </c>
      <c r="D6634" t="s">
        <v>63</v>
      </c>
      <c r="E6634" t="s">
        <v>64</v>
      </c>
      <c r="F6634" t="s">
        <v>65</v>
      </c>
      <c r="G6634" t="s">
        <v>66</v>
      </c>
      <c r="H6634" t="s">
        <v>67</v>
      </c>
      <c r="I6634">
        <v>2008</v>
      </c>
      <c r="J6634" t="s">
        <v>68</v>
      </c>
      <c r="K6634">
        <v>2008</v>
      </c>
      <c r="L6634" s="18">
        <v>39722</v>
      </c>
      <c r="M6634" t="s">
        <v>69</v>
      </c>
      <c r="N6634" t="s">
        <v>65</v>
      </c>
      <c r="O6634" t="s">
        <v>8964</v>
      </c>
    </row>
    <row r="6635" spans="1:15" x14ac:dyDescent="0.3">
      <c r="A6635" t="s">
        <v>8965</v>
      </c>
      <c r="B6635" t="s">
        <v>5</v>
      </c>
      <c r="C6635" t="s">
        <v>25</v>
      </c>
      <c r="D6635" t="s">
        <v>74</v>
      </c>
      <c r="E6635" t="s">
        <v>75</v>
      </c>
      <c r="F6635" t="s">
        <v>65</v>
      </c>
      <c r="G6635" t="s">
        <v>66</v>
      </c>
      <c r="H6635" t="s">
        <v>67</v>
      </c>
      <c r="I6635">
        <v>2001</v>
      </c>
      <c r="J6635" t="s">
        <v>68</v>
      </c>
      <c r="K6635">
        <v>2003</v>
      </c>
      <c r="L6635" s="18">
        <v>37712</v>
      </c>
      <c r="M6635" t="s">
        <v>69</v>
      </c>
      <c r="N6635" t="s">
        <v>65</v>
      </c>
      <c r="O6635" t="s">
        <v>7697</v>
      </c>
    </row>
    <row r="6636" spans="1:15" x14ac:dyDescent="0.3">
      <c r="A6636" t="s">
        <v>8966</v>
      </c>
      <c r="B6636" t="s">
        <v>5</v>
      </c>
      <c r="C6636" t="s">
        <v>25</v>
      </c>
      <c r="D6636" t="s">
        <v>74</v>
      </c>
      <c r="E6636" t="s">
        <v>75</v>
      </c>
      <c r="F6636" t="s">
        <v>65</v>
      </c>
      <c r="G6636" t="s">
        <v>66</v>
      </c>
      <c r="H6636" t="s">
        <v>67</v>
      </c>
      <c r="I6636">
        <v>2000</v>
      </c>
      <c r="J6636" t="s">
        <v>68</v>
      </c>
      <c r="K6636">
        <v>2005</v>
      </c>
      <c r="L6636" s="18">
        <v>38353</v>
      </c>
      <c r="M6636" t="s">
        <v>69</v>
      </c>
      <c r="N6636" t="s">
        <v>65</v>
      </c>
      <c r="O6636" t="s">
        <v>8967</v>
      </c>
    </row>
    <row r="6637" spans="1:15" x14ac:dyDescent="0.3">
      <c r="A6637" t="s">
        <v>8968</v>
      </c>
      <c r="B6637" t="s">
        <v>5</v>
      </c>
      <c r="C6637" t="s">
        <v>25</v>
      </c>
      <c r="D6637" t="s">
        <v>89</v>
      </c>
      <c r="E6637" t="s">
        <v>90</v>
      </c>
      <c r="F6637" t="s">
        <v>65</v>
      </c>
      <c r="G6637" t="s">
        <v>66</v>
      </c>
      <c r="H6637" t="s">
        <v>67</v>
      </c>
      <c r="I6637">
        <v>2008</v>
      </c>
      <c r="J6637" t="s">
        <v>68</v>
      </c>
      <c r="K6637">
        <v>2009</v>
      </c>
      <c r="L6637" s="18">
        <v>39873</v>
      </c>
      <c r="M6637" t="s">
        <v>69</v>
      </c>
      <c r="N6637" t="s">
        <v>65</v>
      </c>
      <c r="O6637" t="s">
        <v>8969</v>
      </c>
    </row>
    <row r="6638" spans="1:15" x14ac:dyDescent="0.3">
      <c r="A6638" t="s">
        <v>8970</v>
      </c>
      <c r="B6638" t="s">
        <v>5</v>
      </c>
      <c r="C6638" t="s">
        <v>25</v>
      </c>
      <c r="D6638" t="s">
        <v>74</v>
      </c>
      <c r="E6638" t="s">
        <v>75</v>
      </c>
      <c r="F6638" t="s">
        <v>65</v>
      </c>
      <c r="G6638" t="s">
        <v>66</v>
      </c>
      <c r="H6638" t="s">
        <v>67</v>
      </c>
      <c r="I6638">
        <v>1999</v>
      </c>
      <c r="J6638" t="s">
        <v>68</v>
      </c>
      <c r="K6638">
        <v>2004</v>
      </c>
      <c r="L6638" s="18">
        <v>38231</v>
      </c>
      <c r="M6638" t="s">
        <v>69</v>
      </c>
      <c r="N6638" t="s">
        <v>65</v>
      </c>
      <c r="O6638" t="s">
        <v>8967</v>
      </c>
    </row>
    <row r="6639" spans="1:15" x14ac:dyDescent="0.3">
      <c r="A6639" t="s">
        <v>8971</v>
      </c>
      <c r="B6639" t="s">
        <v>5</v>
      </c>
      <c r="C6639" t="s">
        <v>19</v>
      </c>
      <c r="D6639" t="s">
        <v>89</v>
      </c>
      <c r="E6639" t="s">
        <v>90</v>
      </c>
      <c r="F6639" t="s">
        <v>65</v>
      </c>
      <c r="G6639" t="s">
        <v>66</v>
      </c>
      <c r="H6639" t="s">
        <v>67</v>
      </c>
      <c r="I6639">
        <v>2008</v>
      </c>
      <c r="J6639" t="s">
        <v>68</v>
      </c>
      <c r="K6639">
        <v>2008</v>
      </c>
      <c r="L6639" s="18">
        <v>39714</v>
      </c>
      <c r="M6639" t="s">
        <v>69</v>
      </c>
      <c r="N6639" t="s">
        <v>65</v>
      </c>
      <c r="O6639" t="s">
        <v>8972</v>
      </c>
    </row>
    <row r="6640" spans="1:15" x14ac:dyDescent="0.3">
      <c r="A6640" t="s">
        <v>8973</v>
      </c>
      <c r="B6640" t="s">
        <v>5</v>
      </c>
      <c r="C6640" t="s">
        <v>19</v>
      </c>
      <c r="D6640" t="s">
        <v>89</v>
      </c>
      <c r="E6640" t="s">
        <v>90</v>
      </c>
      <c r="F6640" t="s">
        <v>65</v>
      </c>
      <c r="G6640" t="s">
        <v>66</v>
      </c>
      <c r="H6640" t="s">
        <v>67</v>
      </c>
      <c r="I6640">
        <v>2007</v>
      </c>
      <c r="J6640" t="s">
        <v>68</v>
      </c>
      <c r="K6640">
        <v>2008</v>
      </c>
      <c r="L6640" s="18">
        <v>39594</v>
      </c>
      <c r="M6640" t="s">
        <v>69</v>
      </c>
      <c r="N6640" t="s">
        <v>65</v>
      </c>
      <c r="O6640" t="s">
        <v>8974</v>
      </c>
    </row>
    <row r="6641" spans="1:15" x14ac:dyDescent="0.3">
      <c r="A6641" t="s">
        <v>8975</v>
      </c>
      <c r="B6641" t="s">
        <v>5</v>
      </c>
      <c r="C6641" t="s">
        <v>31</v>
      </c>
      <c r="D6641" t="s">
        <v>89</v>
      </c>
      <c r="E6641" t="s">
        <v>90</v>
      </c>
      <c r="F6641" t="s">
        <v>65</v>
      </c>
      <c r="G6641" t="s">
        <v>66</v>
      </c>
      <c r="H6641" t="s">
        <v>67</v>
      </c>
      <c r="I6641">
        <v>2008</v>
      </c>
      <c r="J6641" t="s">
        <v>68</v>
      </c>
      <c r="K6641">
        <v>2008</v>
      </c>
      <c r="L6641" s="18">
        <v>39630</v>
      </c>
      <c r="M6641" t="s">
        <v>69</v>
      </c>
      <c r="N6641" t="s">
        <v>65</v>
      </c>
      <c r="O6641" t="s">
        <v>7352</v>
      </c>
    </row>
    <row r="6642" spans="1:15" x14ac:dyDescent="0.3">
      <c r="A6642" t="s">
        <v>8976</v>
      </c>
      <c r="B6642" t="s">
        <v>5</v>
      </c>
      <c r="C6642" t="s">
        <v>22</v>
      </c>
      <c r="D6642" t="s">
        <v>74</v>
      </c>
      <c r="E6642" t="s">
        <v>75</v>
      </c>
      <c r="F6642" t="s">
        <v>65</v>
      </c>
      <c r="G6642" t="s">
        <v>66</v>
      </c>
      <c r="H6642" t="s">
        <v>67</v>
      </c>
      <c r="I6642">
        <v>2008</v>
      </c>
      <c r="J6642" t="s">
        <v>68</v>
      </c>
      <c r="K6642">
        <v>2010</v>
      </c>
      <c r="L6642" s="18">
        <v>40299</v>
      </c>
      <c r="M6642" t="s">
        <v>69</v>
      </c>
      <c r="N6642" t="s">
        <v>65</v>
      </c>
      <c r="O6642" t="s">
        <v>8311</v>
      </c>
    </row>
    <row r="6643" spans="1:15" x14ac:dyDescent="0.3">
      <c r="A6643" t="s">
        <v>8977</v>
      </c>
      <c r="B6643" t="s">
        <v>5</v>
      </c>
      <c r="C6643" t="s">
        <v>18</v>
      </c>
      <c r="D6643" t="s">
        <v>89</v>
      </c>
      <c r="E6643" t="s">
        <v>90</v>
      </c>
      <c r="F6643" t="s">
        <v>65</v>
      </c>
      <c r="G6643" t="s">
        <v>84</v>
      </c>
      <c r="H6643" t="s">
        <v>85</v>
      </c>
      <c r="I6643">
        <v>2008</v>
      </c>
      <c r="J6643" t="s">
        <v>68</v>
      </c>
      <c r="K6643">
        <v>2009</v>
      </c>
      <c r="L6643" s="18">
        <v>39903</v>
      </c>
      <c r="M6643" t="s">
        <v>69</v>
      </c>
      <c r="N6643" t="s">
        <v>65</v>
      </c>
      <c r="O6643" t="s">
        <v>8978</v>
      </c>
    </row>
    <row r="6644" spans="1:15" x14ac:dyDescent="0.3">
      <c r="A6644" t="s">
        <v>8979</v>
      </c>
      <c r="B6644" t="s">
        <v>5</v>
      </c>
      <c r="C6644" t="s">
        <v>25</v>
      </c>
      <c r="D6644" t="s">
        <v>74</v>
      </c>
      <c r="E6644" t="s">
        <v>75</v>
      </c>
      <c r="F6644" t="s">
        <v>65</v>
      </c>
      <c r="G6644" t="s">
        <v>66</v>
      </c>
      <c r="H6644" t="s">
        <v>67</v>
      </c>
      <c r="I6644">
        <v>2008</v>
      </c>
      <c r="J6644" t="s">
        <v>68</v>
      </c>
      <c r="K6644">
        <v>2009</v>
      </c>
      <c r="L6644" s="18">
        <v>39673</v>
      </c>
      <c r="M6644" t="s">
        <v>69</v>
      </c>
      <c r="N6644" t="s">
        <v>65</v>
      </c>
      <c r="O6644" t="s">
        <v>8980</v>
      </c>
    </row>
    <row r="6645" spans="1:15" x14ac:dyDescent="0.3">
      <c r="A6645" t="s">
        <v>8981</v>
      </c>
      <c r="B6645" t="s">
        <v>5</v>
      </c>
      <c r="C6645" t="s">
        <v>25</v>
      </c>
      <c r="D6645" t="s">
        <v>63</v>
      </c>
      <c r="E6645" t="s">
        <v>64</v>
      </c>
      <c r="F6645" t="s">
        <v>65</v>
      </c>
      <c r="G6645" t="s">
        <v>66</v>
      </c>
      <c r="H6645" t="s">
        <v>67</v>
      </c>
      <c r="I6645">
        <v>2008</v>
      </c>
      <c r="J6645" t="s">
        <v>68</v>
      </c>
      <c r="K6645">
        <v>2008</v>
      </c>
      <c r="L6645" s="18">
        <v>39655</v>
      </c>
      <c r="M6645" t="s">
        <v>69</v>
      </c>
      <c r="N6645" t="s">
        <v>65</v>
      </c>
      <c r="O6645" t="s">
        <v>8982</v>
      </c>
    </row>
    <row r="6646" spans="1:15" x14ac:dyDescent="0.3">
      <c r="A6646" t="s">
        <v>8983</v>
      </c>
      <c r="B6646" t="s">
        <v>5</v>
      </c>
      <c r="C6646" t="s">
        <v>25</v>
      </c>
      <c r="D6646" t="s">
        <v>63</v>
      </c>
      <c r="E6646" t="s">
        <v>64</v>
      </c>
      <c r="F6646" t="s">
        <v>65</v>
      </c>
      <c r="G6646" t="s">
        <v>66</v>
      </c>
      <c r="H6646" t="s">
        <v>67</v>
      </c>
      <c r="I6646">
        <v>1997</v>
      </c>
      <c r="J6646" t="s">
        <v>68</v>
      </c>
      <c r="K6646">
        <v>1999</v>
      </c>
      <c r="L6646" s="18">
        <v>36281</v>
      </c>
      <c r="M6646" t="s">
        <v>69</v>
      </c>
      <c r="N6646" t="s">
        <v>65</v>
      </c>
      <c r="O6646" t="s">
        <v>8984</v>
      </c>
    </row>
    <row r="6647" spans="1:15" x14ac:dyDescent="0.3">
      <c r="A6647" t="s">
        <v>8985</v>
      </c>
      <c r="B6647" t="s">
        <v>5</v>
      </c>
      <c r="C6647" t="s">
        <v>25</v>
      </c>
      <c r="D6647" t="s">
        <v>63</v>
      </c>
      <c r="E6647" t="s">
        <v>64</v>
      </c>
      <c r="F6647" t="s">
        <v>65</v>
      </c>
      <c r="G6647" t="s">
        <v>66</v>
      </c>
      <c r="H6647" t="s">
        <v>67</v>
      </c>
      <c r="I6647">
        <v>1999</v>
      </c>
      <c r="J6647" t="s">
        <v>68</v>
      </c>
      <c r="K6647">
        <v>2000</v>
      </c>
      <c r="L6647" s="18">
        <v>36557</v>
      </c>
      <c r="M6647" t="s">
        <v>69</v>
      </c>
      <c r="N6647" t="s">
        <v>65</v>
      </c>
      <c r="O6647" t="s">
        <v>8986</v>
      </c>
    </row>
    <row r="6648" spans="1:15" x14ac:dyDescent="0.3">
      <c r="A6648" t="s">
        <v>8987</v>
      </c>
      <c r="B6648" t="s">
        <v>5</v>
      </c>
      <c r="C6648" t="s">
        <v>25</v>
      </c>
      <c r="D6648" t="s">
        <v>74</v>
      </c>
      <c r="E6648" t="s">
        <v>75</v>
      </c>
      <c r="F6648" t="s">
        <v>65</v>
      </c>
      <c r="G6648" t="s">
        <v>66</v>
      </c>
      <c r="H6648" t="s">
        <v>67</v>
      </c>
      <c r="I6648">
        <v>1993</v>
      </c>
      <c r="J6648" t="s">
        <v>68</v>
      </c>
      <c r="K6648">
        <v>1994</v>
      </c>
      <c r="L6648" s="18">
        <v>34516</v>
      </c>
      <c r="M6648" t="s">
        <v>69</v>
      </c>
      <c r="N6648" t="s">
        <v>65</v>
      </c>
      <c r="O6648" t="s">
        <v>8122</v>
      </c>
    </row>
    <row r="6649" spans="1:15" x14ac:dyDescent="0.3">
      <c r="A6649" t="s">
        <v>8988</v>
      </c>
      <c r="B6649" t="s">
        <v>5</v>
      </c>
      <c r="C6649" t="s">
        <v>25</v>
      </c>
      <c r="D6649" t="s">
        <v>63</v>
      </c>
      <c r="E6649" t="s">
        <v>64</v>
      </c>
      <c r="F6649" t="s">
        <v>65</v>
      </c>
      <c r="G6649" t="s">
        <v>66</v>
      </c>
      <c r="H6649" t="s">
        <v>67</v>
      </c>
      <c r="I6649">
        <v>1997</v>
      </c>
      <c r="J6649" t="s">
        <v>68</v>
      </c>
      <c r="K6649">
        <v>1999</v>
      </c>
      <c r="L6649" s="18">
        <v>36220</v>
      </c>
      <c r="M6649" t="s">
        <v>69</v>
      </c>
      <c r="N6649" t="s">
        <v>65</v>
      </c>
      <c r="O6649" t="s">
        <v>8986</v>
      </c>
    </row>
    <row r="6650" spans="1:15" x14ac:dyDescent="0.3">
      <c r="A6650" t="s">
        <v>8989</v>
      </c>
      <c r="B6650" t="s">
        <v>5</v>
      </c>
      <c r="C6650" t="s">
        <v>25</v>
      </c>
      <c r="D6650" t="s">
        <v>74</v>
      </c>
      <c r="E6650" t="s">
        <v>75</v>
      </c>
      <c r="F6650" t="s">
        <v>65</v>
      </c>
      <c r="G6650" t="s">
        <v>66</v>
      </c>
      <c r="H6650" t="s">
        <v>67</v>
      </c>
      <c r="I6650">
        <v>1992</v>
      </c>
      <c r="J6650" t="s">
        <v>68</v>
      </c>
      <c r="K6650">
        <v>1998</v>
      </c>
      <c r="L6650" s="18">
        <v>35186</v>
      </c>
      <c r="M6650" t="s">
        <v>69</v>
      </c>
      <c r="N6650" t="s">
        <v>65</v>
      </c>
      <c r="O6650" t="s">
        <v>8122</v>
      </c>
    </row>
    <row r="6651" spans="1:15" x14ac:dyDescent="0.3">
      <c r="A6651" t="s">
        <v>8990</v>
      </c>
      <c r="B6651" t="s">
        <v>5</v>
      </c>
      <c r="C6651" t="s">
        <v>25</v>
      </c>
      <c r="D6651" t="s">
        <v>63</v>
      </c>
      <c r="E6651" t="s">
        <v>64</v>
      </c>
      <c r="F6651" t="s">
        <v>65</v>
      </c>
      <c r="G6651" t="s">
        <v>66</v>
      </c>
      <c r="H6651" t="s">
        <v>67</v>
      </c>
      <c r="I6651">
        <v>1994</v>
      </c>
      <c r="J6651" t="s">
        <v>68</v>
      </c>
      <c r="K6651">
        <v>1995</v>
      </c>
      <c r="L6651" s="18">
        <v>35004</v>
      </c>
      <c r="M6651" t="s">
        <v>69</v>
      </c>
      <c r="N6651" t="s">
        <v>65</v>
      </c>
      <c r="O6651" t="s">
        <v>8122</v>
      </c>
    </row>
    <row r="6652" spans="1:15" x14ac:dyDescent="0.3">
      <c r="A6652" t="s">
        <v>8991</v>
      </c>
      <c r="B6652" t="s">
        <v>5</v>
      </c>
      <c r="C6652" t="s">
        <v>25</v>
      </c>
      <c r="D6652" t="s">
        <v>63</v>
      </c>
      <c r="E6652" t="s">
        <v>64</v>
      </c>
      <c r="F6652" t="s">
        <v>65</v>
      </c>
      <c r="G6652" t="s">
        <v>66</v>
      </c>
      <c r="H6652" t="s">
        <v>67</v>
      </c>
      <c r="I6652">
        <v>2000</v>
      </c>
      <c r="J6652" t="s">
        <v>68</v>
      </c>
      <c r="K6652">
        <v>2002</v>
      </c>
      <c r="L6652" s="18">
        <v>37377</v>
      </c>
      <c r="M6652" t="s">
        <v>69</v>
      </c>
      <c r="N6652" t="s">
        <v>65</v>
      </c>
      <c r="O6652" t="s">
        <v>8986</v>
      </c>
    </row>
    <row r="6653" spans="1:15" x14ac:dyDescent="0.3">
      <c r="A6653" t="s">
        <v>8992</v>
      </c>
      <c r="B6653" t="s">
        <v>5</v>
      </c>
      <c r="C6653" t="s">
        <v>25</v>
      </c>
      <c r="D6653" t="s">
        <v>74</v>
      </c>
      <c r="E6653" t="s">
        <v>75</v>
      </c>
      <c r="F6653" t="s">
        <v>65</v>
      </c>
      <c r="G6653" t="s">
        <v>66</v>
      </c>
      <c r="H6653" t="s">
        <v>67</v>
      </c>
      <c r="I6653">
        <v>1992</v>
      </c>
      <c r="J6653" t="s">
        <v>68</v>
      </c>
      <c r="K6653">
        <v>1997</v>
      </c>
      <c r="L6653" s="18">
        <v>35765</v>
      </c>
      <c r="M6653" t="s">
        <v>69</v>
      </c>
      <c r="N6653" t="s">
        <v>65</v>
      </c>
      <c r="O6653" t="s">
        <v>8993</v>
      </c>
    </row>
    <row r="6654" spans="1:15" x14ac:dyDescent="0.3">
      <c r="A6654" t="s">
        <v>8994</v>
      </c>
      <c r="B6654" t="s">
        <v>5</v>
      </c>
      <c r="C6654" t="s">
        <v>25</v>
      </c>
      <c r="D6654" t="s">
        <v>63</v>
      </c>
      <c r="E6654" t="s">
        <v>64</v>
      </c>
      <c r="F6654" t="s">
        <v>65</v>
      </c>
      <c r="G6654" t="s">
        <v>66</v>
      </c>
      <c r="H6654" t="s">
        <v>67</v>
      </c>
      <c r="I6654">
        <v>1999</v>
      </c>
      <c r="J6654" t="s">
        <v>68</v>
      </c>
      <c r="K6654">
        <v>2000</v>
      </c>
      <c r="L6654" s="18">
        <v>36526</v>
      </c>
      <c r="M6654" t="s">
        <v>69</v>
      </c>
      <c r="N6654" t="s">
        <v>65</v>
      </c>
      <c r="O6654" t="s">
        <v>8986</v>
      </c>
    </row>
    <row r="6655" spans="1:15" x14ac:dyDescent="0.3">
      <c r="A6655" t="s">
        <v>8995</v>
      </c>
      <c r="B6655" t="s">
        <v>5</v>
      </c>
      <c r="C6655" t="s">
        <v>25</v>
      </c>
      <c r="D6655" t="s">
        <v>74</v>
      </c>
      <c r="E6655" t="s">
        <v>75</v>
      </c>
      <c r="F6655" t="s">
        <v>65</v>
      </c>
      <c r="G6655" t="s">
        <v>66</v>
      </c>
      <c r="H6655" t="s">
        <v>67</v>
      </c>
      <c r="I6655">
        <v>1998</v>
      </c>
      <c r="J6655" t="s">
        <v>68</v>
      </c>
      <c r="K6655">
        <v>1999</v>
      </c>
      <c r="L6655" s="18">
        <v>36281</v>
      </c>
      <c r="M6655" t="s">
        <v>69</v>
      </c>
      <c r="N6655" t="s">
        <v>65</v>
      </c>
      <c r="O6655" t="s">
        <v>8996</v>
      </c>
    </row>
    <row r="6656" spans="1:15" x14ac:dyDescent="0.3">
      <c r="A6656" t="s">
        <v>8997</v>
      </c>
      <c r="B6656" t="s">
        <v>5</v>
      </c>
      <c r="C6656" t="s">
        <v>25</v>
      </c>
      <c r="D6656" t="s">
        <v>63</v>
      </c>
      <c r="E6656" t="s">
        <v>64</v>
      </c>
      <c r="F6656" t="s">
        <v>65</v>
      </c>
      <c r="G6656" t="s">
        <v>66</v>
      </c>
      <c r="H6656" t="s">
        <v>67</v>
      </c>
      <c r="I6656">
        <v>1995</v>
      </c>
      <c r="J6656" t="s">
        <v>68</v>
      </c>
      <c r="K6656">
        <v>1996</v>
      </c>
      <c r="L6656" s="18">
        <v>35065</v>
      </c>
      <c r="M6656" t="s">
        <v>69</v>
      </c>
      <c r="N6656" t="s">
        <v>65</v>
      </c>
      <c r="O6656" t="s">
        <v>8122</v>
      </c>
    </row>
    <row r="6657" spans="1:15" x14ac:dyDescent="0.3">
      <c r="A6657" t="s">
        <v>8998</v>
      </c>
      <c r="B6657" t="s">
        <v>5</v>
      </c>
      <c r="C6657" t="s">
        <v>25</v>
      </c>
      <c r="D6657" t="s">
        <v>74</v>
      </c>
      <c r="E6657" t="s">
        <v>75</v>
      </c>
      <c r="F6657" t="s">
        <v>65</v>
      </c>
      <c r="G6657" t="s">
        <v>66</v>
      </c>
      <c r="H6657" t="s">
        <v>67</v>
      </c>
      <c r="I6657">
        <v>1998</v>
      </c>
      <c r="J6657" t="s">
        <v>68</v>
      </c>
      <c r="K6657">
        <v>1999</v>
      </c>
      <c r="L6657" s="18">
        <v>36342</v>
      </c>
      <c r="M6657" t="s">
        <v>69</v>
      </c>
      <c r="N6657" t="s">
        <v>65</v>
      </c>
      <c r="O6657" t="s">
        <v>8122</v>
      </c>
    </row>
    <row r="6658" spans="1:15" x14ac:dyDescent="0.3">
      <c r="A6658" t="s">
        <v>8999</v>
      </c>
      <c r="B6658" t="s">
        <v>5</v>
      </c>
      <c r="C6658" t="s">
        <v>25</v>
      </c>
      <c r="D6658" t="s">
        <v>63</v>
      </c>
      <c r="E6658" t="s">
        <v>64</v>
      </c>
      <c r="F6658" t="s">
        <v>65</v>
      </c>
      <c r="G6658" t="s">
        <v>66</v>
      </c>
      <c r="H6658" t="s">
        <v>67</v>
      </c>
      <c r="I6658">
        <v>2000</v>
      </c>
      <c r="J6658" t="s">
        <v>68</v>
      </c>
      <c r="K6658">
        <v>2001</v>
      </c>
      <c r="L6658" s="18">
        <v>36923</v>
      </c>
      <c r="M6658" t="s">
        <v>69</v>
      </c>
      <c r="N6658" t="s">
        <v>65</v>
      </c>
      <c r="O6658" t="s">
        <v>8986</v>
      </c>
    </row>
    <row r="6659" spans="1:15" x14ac:dyDescent="0.3">
      <c r="A6659" t="s">
        <v>9000</v>
      </c>
      <c r="B6659" t="s">
        <v>5</v>
      </c>
      <c r="C6659" t="s">
        <v>25</v>
      </c>
      <c r="D6659" t="s">
        <v>63</v>
      </c>
      <c r="E6659" t="s">
        <v>64</v>
      </c>
      <c r="F6659" t="s">
        <v>65</v>
      </c>
      <c r="G6659" t="s">
        <v>66</v>
      </c>
      <c r="H6659" t="s">
        <v>67</v>
      </c>
      <c r="I6659">
        <v>1997</v>
      </c>
      <c r="J6659" t="s">
        <v>68</v>
      </c>
      <c r="K6659">
        <v>1998</v>
      </c>
      <c r="L6659" s="18">
        <v>35947</v>
      </c>
      <c r="M6659" t="s">
        <v>69</v>
      </c>
      <c r="N6659" t="s">
        <v>65</v>
      </c>
      <c r="O6659" t="s">
        <v>9001</v>
      </c>
    </row>
    <row r="6660" spans="1:15" x14ac:dyDescent="0.3">
      <c r="A6660" t="s">
        <v>9002</v>
      </c>
      <c r="B6660" t="s">
        <v>5</v>
      </c>
      <c r="C6660" t="s">
        <v>25</v>
      </c>
      <c r="D6660" t="s">
        <v>63</v>
      </c>
      <c r="E6660" t="s">
        <v>64</v>
      </c>
      <c r="F6660" t="s">
        <v>65</v>
      </c>
      <c r="G6660" t="s">
        <v>66</v>
      </c>
      <c r="H6660" t="s">
        <v>67</v>
      </c>
      <c r="I6660">
        <v>1993</v>
      </c>
      <c r="J6660" t="s">
        <v>68</v>
      </c>
      <c r="K6660">
        <v>1995</v>
      </c>
      <c r="L6660" s="18">
        <v>34790</v>
      </c>
      <c r="M6660" t="s">
        <v>69</v>
      </c>
      <c r="N6660" t="s">
        <v>65</v>
      </c>
      <c r="O6660" t="s">
        <v>9003</v>
      </c>
    </row>
    <row r="6661" spans="1:15" x14ac:dyDescent="0.3">
      <c r="A6661" t="s">
        <v>9004</v>
      </c>
      <c r="B6661" t="s">
        <v>5</v>
      </c>
      <c r="C6661" t="s">
        <v>25</v>
      </c>
      <c r="D6661" t="s">
        <v>63</v>
      </c>
      <c r="E6661" t="s">
        <v>64</v>
      </c>
      <c r="F6661" t="s">
        <v>65</v>
      </c>
      <c r="G6661" t="s">
        <v>66</v>
      </c>
      <c r="H6661" t="s">
        <v>67</v>
      </c>
      <c r="I6661">
        <v>1999</v>
      </c>
      <c r="J6661" t="s">
        <v>68</v>
      </c>
      <c r="K6661">
        <v>2001</v>
      </c>
      <c r="L6661" s="18">
        <v>36770</v>
      </c>
      <c r="M6661" t="s">
        <v>69</v>
      </c>
      <c r="N6661" t="s">
        <v>65</v>
      </c>
      <c r="O6661" t="s">
        <v>8986</v>
      </c>
    </row>
    <row r="6662" spans="1:15" x14ac:dyDescent="0.3">
      <c r="A6662" t="s">
        <v>9005</v>
      </c>
      <c r="B6662" t="s">
        <v>5</v>
      </c>
      <c r="C6662" t="s">
        <v>25</v>
      </c>
      <c r="D6662" t="s">
        <v>63</v>
      </c>
      <c r="E6662" t="s">
        <v>64</v>
      </c>
      <c r="F6662" t="s">
        <v>65</v>
      </c>
      <c r="G6662" t="s">
        <v>66</v>
      </c>
      <c r="H6662" t="s">
        <v>67</v>
      </c>
      <c r="I6662">
        <v>1995</v>
      </c>
      <c r="J6662" t="s">
        <v>68</v>
      </c>
      <c r="K6662">
        <v>1996</v>
      </c>
      <c r="L6662" s="18">
        <v>35096</v>
      </c>
      <c r="M6662" t="s">
        <v>69</v>
      </c>
      <c r="N6662" t="s">
        <v>65</v>
      </c>
      <c r="O6662" t="s">
        <v>9006</v>
      </c>
    </row>
    <row r="6663" spans="1:15" x14ac:dyDescent="0.3">
      <c r="A6663" t="s">
        <v>9007</v>
      </c>
      <c r="B6663" t="s">
        <v>5</v>
      </c>
      <c r="C6663" t="s">
        <v>25</v>
      </c>
      <c r="D6663" t="s">
        <v>81</v>
      </c>
      <c r="E6663" t="s">
        <v>75</v>
      </c>
      <c r="F6663" t="s">
        <v>65</v>
      </c>
      <c r="G6663" t="s">
        <v>66</v>
      </c>
      <c r="H6663" t="s">
        <v>67</v>
      </c>
      <c r="I6663">
        <v>1995</v>
      </c>
      <c r="J6663" t="s">
        <v>68</v>
      </c>
      <c r="K6663">
        <v>1997</v>
      </c>
      <c r="L6663" s="18">
        <v>35431</v>
      </c>
      <c r="M6663" t="s">
        <v>69</v>
      </c>
      <c r="N6663" t="s">
        <v>65</v>
      </c>
      <c r="O6663" t="s">
        <v>9008</v>
      </c>
    </row>
    <row r="6664" spans="1:15" x14ac:dyDescent="0.3">
      <c r="A6664" t="s">
        <v>9009</v>
      </c>
      <c r="B6664" t="s">
        <v>5</v>
      </c>
      <c r="C6664" t="s">
        <v>18</v>
      </c>
      <c r="D6664" t="s">
        <v>74</v>
      </c>
      <c r="E6664" t="s">
        <v>75</v>
      </c>
      <c r="F6664" t="s">
        <v>65</v>
      </c>
      <c r="G6664" t="s">
        <v>66</v>
      </c>
      <c r="H6664" t="s">
        <v>67</v>
      </c>
      <c r="I6664">
        <v>2008</v>
      </c>
      <c r="J6664" t="s">
        <v>68</v>
      </c>
      <c r="K6664">
        <v>2010</v>
      </c>
      <c r="L6664" s="18">
        <v>40299</v>
      </c>
      <c r="M6664" t="s">
        <v>69</v>
      </c>
      <c r="N6664" t="s">
        <v>65</v>
      </c>
      <c r="O6664" t="s">
        <v>9010</v>
      </c>
    </row>
    <row r="6665" spans="1:15" x14ac:dyDescent="0.3">
      <c r="A6665" t="s">
        <v>9011</v>
      </c>
      <c r="B6665" t="s">
        <v>5</v>
      </c>
      <c r="C6665" t="s">
        <v>25</v>
      </c>
      <c r="D6665" t="s">
        <v>74</v>
      </c>
      <c r="E6665" t="s">
        <v>75</v>
      </c>
      <c r="F6665" t="s">
        <v>65</v>
      </c>
      <c r="G6665" t="s">
        <v>66</v>
      </c>
      <c r="H6665" t="s">
        <v>67</v>
      </c>
      <c r="I6665">
        <v>1997</v>
      </c>
      <c r="J6665" t="s">
        <v>68</v>
      </c>
      <c r="K6665">
        <v>1998</v>
      </c>
      <c r="L6665" s="18">
        <v>35916</v>
      </c>
      <c r="M6665" t="s">
        <v>69</v>
      </c>
      <c r="N6665" t="s">
        <v>65</v>
      </c>
      <c r="O6665" t="s">
        <v>8984</v>
      </c>
    </row>
    <row r="6666" spans="1:15" x14ac:dyDescent="0.3">
      <c r="A6666" t="s">
        <v>9012</v>
      </c>
      <c r="B6666" t="s">
        <v>5</v>
      </c>
      <c r="C6666" t="s">
        <v>25</v>
      </c>
      <c r="D6666" t="s">
        <v>63</v>
      </c>
      <c r="E6666" t="s">
        <v>64</v>
      </c>
      <c r="F6666" t="s">
        <v>65</v>
      </c>
      <c r="G6666" t="s">
        <v>66</v>
      </c>
      <c r="H6666" t="s">
        <v>67</v>
      </c>
      <c r="I6666">
        <v>1996</v>
      </c>
      <c r="J6666" t="s">
        <v>68</v>
      </c>
      <c r="K6666">
        <v>1999</v>
      </c>
      <c r="L6666" s="18">
        <v>36251</v>
      </c>
      <c r="M6666" t="s">
        <v>69</v>
      </c>
      <c r="N6666" t="s">
        <v>65</v>
      </c>
      <c r="O6666" t="s">
        <v>9013</v>
      </c>
    </row>
    <row r="6667" spans="1:15" x14ac:dyDescent="0.3">
      <c r="A6667" t="s">
        <v>9014</v>
      </c>
      <c r="B6667" t="s">
        <v>5</v>
      </c>
      <c r="C6667" t="s">
        <v>25</v>
      </c>
      <c r="D6667" t="s">
        <v>89</v>
      </c>
      <c r="E6667" t="s">
        <v>90</v>
      </c>
      <c r="F6667" t="s">
        <v>65</v>
      </c>
      <c r="G6667" t="s">
        <v>66</v>
      </c>
      <c r="H6667" t="s">
        <v>67</v>
      </c>
      <c r="I6667">
        <v>1992</v>
      </c>
      <c r="J6667" t="s">
        <v>68</v>
      </c>
      <c r="K6667">
        <v>1992</v>
      </c>
      <c r="L6667" s="18">
        <v>33786</v>
      </c>
      <c r="M6667" t="s">
        <v>69</v>
      </c>
      <c r="N6667" t="s">
        <v>65</v>
      </c>
      <c r="O6667" t="s">
        <v>9015</v>
      </c>
    </row>
    <row r="6668" spans="1:15" x14ac:dyDescent="0.3">
      <c r="A6668" t="s">
        <v>9016</v>
      </c>
      <c r="B6668" t="s">
        <v>5</v>
      </c>
      <c r="C6668" t="s">
        <v>25</v>
      </c>
      <c r="D6668" t="s">
        <v>74</v>
      </c>
      <c r="E6668" t="s">
        <v>75</v>
      </c>
      <c r="F6668" t="s">
        <v>65</v>
      </c>
      <c r="G6668" t="s">
        <v>66</v>
      </c>
      <c r="H6668" t="s">
        <v>67</v>
      </c>
      <c r="I6668">
        <v>1997</v>
      </c>
      <c r="J6668" t="s">
        <v>68</v>
      </c>
      <c r="K6668">
        <v>1998</v>
      </c>
      <c r="L6668" s="18">
        <v>35827</v>
      </c>
      <c r="M6668" t="s">
        <v>69</v>
      </c>
      <c r="N6668" t="s">
        <v>65</v>
      </c>
      <c r="O6668" t="s">
        <v>8984</v>
      </c>
    </row>
    <row r="6669" spans="1:15" x14ac:dyDescent="0.3">
      <c r="A6669" t="s">
        <v>9017</v>
      </c>
      <c r="B6669" t="s">
        <v>5</v>
      </c>
      <c r="C6669" t="s">
        <v>25</v>
      </c>
      <c r="D6669" t="s">
        <v>89</v>
      </c>
      <c r="E6669" t="s">
        <v>90</v>
      </c>
      <c r="F6669" t="s">
        <v>65</v>
      </c>
      <c r="G6669" t="s">
        <v>66</v>
      </c>
      <c r="H6669" t="s">
        <v>67</v>
      </c>
      <c r="I6669">
        <v>1992</v>
      </c>
      <c r="J6669" t="s">
        <v>68</v>
      </c>
      <c r="K6669">
        <v>1992</v>
      </c>
      <c r="L6669" s="18">
        <v>33939</v>
      </c>
      <c r="M6669" t="s">
        <v>69</v>
      </c>
      <c r="N6669" t="s">
        <v>65</v>
      </c>
      <c r="O6669" t="s">
        <v>8986</v>
      </c>
    </row>
    <row r="6670" spans="1:15" x14ac:dyDescent="0.3">
      <c r="A6670" t="s">
        <v>9018</v>
      </c>
      <c r="B6670" t="s">
        <v>5</v>
      </c>
      <c r="C6670" t="s">
        <v>15</v>
      </c>
      <c r="D6670" t="s">
        <v>63</v>
      </c>
      <c r="E6670" t="s">
        <v>64</v>
      </c>
      <c r="F6670" t="s">
        <v>65</v>
      </c>
      <c r="G6670" t="s">
        <v>66</v>
      </c>
      <c r="H6670" t="s">
        <v>67</v>
      </c>
      <c r="I6670">
        <v>2008</v>
      </c>
      <c r="J6670" t="s">
        <v>68</v>
      </c>
      <c r="K6670">
        <v>2008</v>
      </c>
      <c r="L6670" s="18">
        <v>39722</v>
      </c>
      <c r="M6670" t="s">
        <v>69</v>
      </c>
      <c r="N6670" t="s">
        <v>65</v>
      </c>
      <c r="O6670" t="s">
        <v>9019</v>
      </c>
    </row>
    <row r="6671" spans="1:15" x14ac:dyDescent="0.3">
      <c r="A6671" t="s">
        <v>9020</v>
      </c>
      <c r="B6671" t="s">
        <v>5</v>
      </c>
      <c r="C6671" t="s">
        <v>25</v>
      </c>
      <c r="D6671" t="s">
        <v>63</v>
      </c>
      <c r="E6671" t="s">
        <v>64</v>
      </c>
      <c r="F6671" t="s">
        <v>65</v>
      </c>
      <c r="G6671" t="s">
        <v>66</v>
      </c>
      <c r="H6671" t="s">
        <v>67</v>
      </c>
      <c r="I6671">
        <v>1996</v>
      </c>
      <c r="J6671" t="s">
        <v>68</v>
      </c>
      <c r="K6671">
        <v>1999</v>
      </c>
      <c r="L6671" s="18">
        <v>36434</v>
      </c>
      <c r="M6671" t="s">
        <v>69</v>
      </c>
      <c r="N6671" t="s">
        <v>65</v>
      </c>
      <c r="O6671" t="s">
        <v>9021</v>
      </c>
    </row>
    <row r="6672" spans="1:15" x14ac:dyDescent="0.3">
      <c r="A6672" t="s">
        <v>9022</v>
      </c>
      <c r="B6672" t="s">
        <v>5</v>
      </c>
      <c r="C6672" t="s">
        <v>19</v>
      </c>
      <c r="D6672" t="s">
        <v>89</v>
      </c>
      <c r="E6672" t="s">
        <v>90</v>
      </c>
      <c r="F6672" t="s">
        <v>65</v>
      </c>
      <c r="G6672" t="s">
        <v>66</v>
      </c>
      <c r="H6672" t="s">
        <v>67</v>
      </c>
      <c r="I6672">
        <v>2008</v>
      </c>
      <c r="J6672" t="s">
        <v>68</v>
      </c>
      <c r="K6672">
        <v>2008</v>
      </c>
      <c r="L6672" s="18">
        <v>39725</v>
      </c>
      <c r="M6672" t="s">
        <v>69</v>
      </c>
      <c r="N6672" t="s">
        <v>65</v>
      </c>
      <c r="O6672" t="s">
        <v>8147</v>
      </c>
    </row>
    <row r="6673" spans="1:15" x14ac:dyDescent="0.3">
      <c r="A6673" t="s">
        <v>9023</v>
      </c>
      <c r="B6673" t="s">
        <v>5</v>
      </c>
      <c r="C6673" t="s">
        <v>15</v>
      </c>
      <c r="D6673" t="s">
        <v>89</v>
      </c>
      <c r="E6673" t="s">
        <v>90</v>
      </c>
      <c r="F6673" t="s">
        <v>65</v>
      </c>
      <c r="G6673" t="s">
        <v>66</v>
      </c>
      <c r="H6673" t="s">
        <v>67</v>
      </c>
      <c r="I6673">
        <v>2008</v>
      </c>
      <c r="J6673" t="s">
        <v>68</v>
      </c>
      <c r="K6673">
        <v>2008</v>
      </c>
      <c r="L6673" s="18">
        <v>39549</v>
      </c>
      <c r="M6673" t="s">
        <v>69</v>
      </c>
      <c r="N6673" t="s">
        <v>65</v>
      </c>
      <c r="O6673" t="s">
        <v>9024</v>
      </c>
    </row>
    <row r="6674" spans="1:15" x14ac:dyDescent="0.3">
      <c r="A6674" t="s">
        <v>9025</v>
      </c>
      <c r="B6674" t="s">
        <v>5</v>
      </c>
      <c r="C6674" t="s">
        <v>22</v>
      </c>
      <c r="D6674" t="s">
        <v>89</v>
      </c>
      <c r="E6674" t="s">
        <v>90</v>
      </c>
      <c r="F6674" t="s">
        <v>65</v>
      </c>
      <c r="G6674" t="s">
        <v>66</v>
      </c>
      <c r="H6674" t="s">
        <v>67</v>
      </c>
      <c r="I6674">
        <v>2008</v>
      </c>
      <c r="J6674" t="s">
        <v>68</v>
      </c>
      <c r="K6674">
        <v>2008</v>
      </c>
      <c r="L6674" s="18">
        <v>39722</v>
      </c>
      <c r="M6674" t="s">
        <v>69</v>
      </c>
      <c r="N6674" t="s">
        <v>65</v>
      </c>
      <c r="O6674" t="s">
        <v>7927</v>
      </c>
    </row>
    <row r="6675" spans="1:15" x14ac:dyDescent="0.3">
      <c r="A6675" t="s">
        <v>9026</v>
      </c>
      <c r="B6675" t="s">
        <v>5</v>
      </c>
      <c r="C6675" t="s">
        <v>18</v>
      </c>
      <c r="D6675" t="s">
        <v>74</v>
      </c>
      <c r="E6675" t="s">
        <v>75</v>
      </c>
      <c r="F6675" t="s">
        <v>65</v>
      </c>
      <c r="G6675" t="s">
        <v>84</v>
      </c>
      <c r="H6675" t="s">
        <v>85</v>
      </c>
      <c r="I6675">
        <v>2008</v>
      </c>
      <c r="J6675" t="s">
        <v>68</v>
      </c>
      <c r="K6675">
        <v>2011</v>
      </c>
      <c r="L6675" s="18">
        <v>40562</v>
      </c>
      <c r="M6675" t="s">
        <v>69</v>
      </c>
      <c r="N6675" t="s">
        <v>65</v>
      </c>
      <c r="O6675" t="s">
        <v>9027</v>
      </c>
    </row>
    <row r="6676" spans="1:15" x14ac:dyDescent="0.3">
      <c r="A6676" t="s">
        <v>9028</v>
      </c>
      <c r="B6676" t="s">
        <v>5</v>
      </c>
      <c r="C6676" t="s">
        <v>25</v>
      </c>
      <c r="D6676" t="s">
        <v>63</v>
      </c>
      <c r="E6676" t="s">
        <v>64</v>
      </c>
      <c r="F6676" t="s">
        <v>65</v>
      </c>
      <c r="G6676" t="s">
        <v>66</v>
      </c>
      <c r="H6676" t="s">
        <v>67</v>
      </c>
      <c r="I6676">
        <v>2008</v>
      </c>
      <c r="J6676" t="s">
        <v>68</v>
      </c>
      <c r="K6676">
        <v>2008</v>
      </c>
      <c r="L6676" s="18">
        <v>39659</v>
      </c>
      <c r="M6676" t="s">
        <v>69</v>
      </c>
      <c r="N6676" t="s">
        <v>65</v>
      </c>
      <c r="O6676" t="s">
        <v>8053</v>
      </c>
    </row>
    <row r="6677" spans="1:15" x14ac:dyDescent="0.3">
      <c r="A6677" t="s">
        <v>9029</v>
      </c>
      <c r="B6677" t="s">
        <v>5</v>
      </c>
      <c r="C6677" t="s">
        <v>25</v>
      </c>
      <c r="D6677" t="s">
        <v>89</v>
      </c>
      <c r="E6677" t="s">
        <v>90</v>
      </c>
      <c r="F6677" t="s">
        <v>65</v>
      </c>
      <c r="G6677" t="s">
        <v>66</v>
      </c>
      <c r="H6677" t="s">
        <v>67</v>
      </c>
      <c r="I6677">
        <v>2008</v>
      </c>
      <c r="J6677" t="s">
        <v>68</v>
      </c>
      <c r="K6677">
        <v>2009</v>
      </c>
      <c r="L6677" s="18">
        <v>39828</v>
      </c>
      <c r="M6677" t="s">
        <v>69</v>
      </c>
      <c r="N6677" t="s">
        <v>65</v>
      </c>
      <c r="O6677" t="s">
        <v>9030</v>
      </c>
    </row>
    <row r="6678" spans="1:15" x14ac:dyDescent="0.3">
      <c r="A6678" t="s">
        <v>9031</v>
      </c>
      <c r="B6678" t="s">
        <v>5</v>
      </c>
      <c r="C6678" t="s">
        <v>25</v>
      </c>
      <c r="D6678" t="s">
        <v>74</v>
      </c>
      <c r="E6678" t="s">
        <v>75</v>
      </c>
      <c r="F6678" t="s">
        <v>65</v>
      </c>
      <c r="G6678" t="s">
        <v>66</v>
      </c>
      <c r="H6678" t="s">
        <v>67</v>
      </c>
      <c r="I6678">
        <v>2008</v>
      </c>
      <c r="J6678" t="s">
        <v>68</v>
      </c>
      <c r="K6678">
        <v>2009</v>
      </c>
      <c r="L6678" s="18">
        <v>39960</v>
      </c>
      <c r="M6678" t="s">
        <v>69</v>
      </c>
      <c r="N6678" t="s">
        <v>65</v>
      </c>
      <c r="O6678" t="s">
        <v>8343</v>
      </c>
    </row>
    <row r="6679" spans="1:15" x14ac:dyDescent="0.3">
      <c r="A6679" t="s">
        <v>9032</v>
      </c>
      <c r="B6679" t="s">
        <v>5</v>
      </c>
      <c r="C6679" t="s">
        <v>30</v>
      </c>
      <c r="D6679" t="s">
        <v>63</v>
      </c>
      <c r="E6679" t="s">
        <v>64</v>
      </c>
      <c r="F6679" t="s">
        <v>65</v>
      </c>
      <c r="G6679" t="s">
        <v>66</v>
      </c>
      <c r="H6679" t="s">
        <v>67</v>
      </c>
      <c r="I6679">
        <v>2008</v>
      </c>
      <c r="J6679" t="s">
        <v>68</v>
      </c>
      <c r="K6679">
        <v>2008</v>
      </c>
      <c r="L6679" s="18">
        <v>39630</v>
      </c>
      <c r="M6679" t="s">
        <v>69</v>
      </c>
      <c r="N6679" t="s">
        <v>65</v>
      </c>
      <c r="O6679" t="s">
        <v>9033</v>
      </c>
    </row>
    <row r="6680" spans="1:15" x14ac:dyDescent="0.3">
      <c r="A6680" t="s">
        <v>9034</v>
      </c>
      <c r="B6680" t="s">
        <v>5</v>
      </c>
      <c r="C6680" t="s">
        <v>21</v>
      </c>
      <c r="D6680" t="s">
        <v>74</v>
      </c>
      <c r="E6680" t="s">
        <v>75</v>
      </c>
      <c r="F6680" t="s">
        <v>65</v>
      </c>
      <c r="G6680" t="s">
        <v>66</v>
      </c>
      <c r="H6680" t="s">
        <v>67</v>
      </c>
      <c r="I6680">
        <v>2008</v>
      </c>
      <c r="J6680" t="s">
        <v>68</v>
      </c>
      <c r="K6680">
        <v>2008</v>
      </c>
      <c r="L6680" s="18">
        <v>39661</v>
      </c>
      <c r="M6680" t="s">
        <v>69</v>
      </c>
      <c r="N6680" t="s">
        <v>65</v>
      </c>
      <c r="O6680" t="s">
        <v>8786</v>
      </c>
    </row>
    <row r="6681" spans="1:15" x14ac:dyDescent="0.3">
      <c r="A6681" t="s">
        <v>9035</v>
      </c>
      <c r="B6681" t="s">
        <v>5</v>
      </c>
      <c r="C6681" t="s">
        <v>30</v>
      </c>
      <c r="D6681" t="s">
        <v>63</v>
      </c>
      <c r="E6681" t="s">
        <v>64</v>
      </c>
      <c r="F6681" t="s">
        <v>65</v>
      </c>
      <c r="G6681" t="s">
        <v>66</v>
      </c>
      <c r="H6681" t="s">
        <v>67</v>
      </c>
      <c r="I6681">
        <v>2007</v>
      </c>
      <c r="J6681" t="s">
        <v>68</v>
      </c>
      <c r="K6681">
        <v>2008</v>
      </c>
      <c r="L6681" s="18">
        <v>39539</v>
      </c>
      <c r="M6681" t="s">
        <v>69</v>
      </c>
      <c r="N6681" t="s">
        <v>65</v>
      </c>
      <c r="O6681" t="s">
        <v>9036</v>
      </c>
    </row>
    <row r="6682" spans="1:15" x14ac:dyDescent="0.3">
      <c r="A6682" t="s">
        <v>9037</v>
      </c>
      <c r="B6682" t="s">
        <v>5</v>
      </c>
      <c r="C6682" t="s">
        <v>30</v>
      </c>
      <c r="D6682" t="s">
        <v>63</v>
      </c>
      <c r="E6682" t="s">
        <v>64</v>
      </c>
      <c r="F6682" t="s">
        <v>65</v>
      </c>
      <c r="G6682" t="s">
        <v>66</v>
      </c>
      <c r="H6682" t="s">
        <v>67</v>
      </c>
      <c r="I6682">
        <v>2008</v>
      </c>
      <c r="J6682" t="s">
        <v>68</v>
      </c>
      <c r="K6682">
        <v>2008</v>
      </c>
      <c r="L6682" s="18">
        <v>39722</v>
      </c>
      <c r="M6682" t="s">
        <v>69</v>
      </c>
      <c r="N6682" t="s">
        <v>65</v>
      </c>
      <c r="O6682" t="s">
        <v>9038</v>
      </c>
    </row>
    <row r="6683" spans="1:15" x14ac:dyDescent="0.3">
      <c r="A6683" t="s">
        <v>9039</v>
      </c>
      <c r="B6683" t="s">
        <v>5</v>
      </c>
      <c r="C6683" t="s">
        <v>15</v>
      </c>
      <c r="D6683" t="s">
        <v>74</v>
      </c>
      <c r="E6683" t="s">
        <v>75</v>
      </c>
      <c r="F6683" t="s">
        <v>65</v>
      </c>
      <c r="G6683" t="s">
        <v>66</v>
      </c>
      <c r="H6683" t="s">
        <v>67</v>
      </c>
      <c r="I6683">
        <v>2008</v>
      </c>
      <c r="J6683" t="s">
        <v>68</v>
      </c>
      <c r="K6683">
        <v>2010</v>
      </c>
      <c r="L6683" s="18">
        <v>40238</v>
      </c>
      <c r="M6683" t="s">
        <v>69</v>
      </c>
      <c r="N6683" t="s">
        <v>65</v>
      </c>
      <c r="O6683" t="s">
        <v>7845</v>
      </c>
    </row>
    <row r="6684" spans="1:15" x14ac:dyDescent="0.3">
      <c r="A6684" t="s">
        <v>9040</v>
      </c>
      <c r="B6684" t="s">
        <v>5</v>
      </c>
      <c r="C6684" t="s">
        <v>18</v>
      </c>
      <c r="D6684" t="s">
        <v>74</v>
      </c>
      <c r="E6684" t="s">
        <v>75</v>
      </c>
      <c r="F6684" t="s">
        <v>65</v>
      </c>
      <c r="G6684" t="s">
        <v>84</v>
      </c>
      <c r="H6684" t="s">
        <v>85</v>
      </c>
      <c r="I6684">
        <v>2008</v>
      </c>
      <c r="J6684" t="s">
        <v>68</v>
      </c>
      <c r="K6684">
        <v>2012</v>
      </c>
      <c r="L6684" s="18">
        <v>41030</v>
      </c>
      <c r="M6684" t="s">
        <v>69</v>
      </c>
      <c r="N6684" t="s">
        <v>65</v>
      </c>
      <c r="O6684" t="s">
        <v>9041</v>
      </c>
    </row>
    <row r="6685" spans="1:15" x14ac:dyDescent="0.3">
      <c r="A6685" t="s">
        <v>9042</v>
      </c>
      <c r="B6685" t="s">
        <v>5</v>
      </c>
      <c r="C6685" t="s">
        <v>15</v>
      </c>
      <c r="D6685" t="s">
        <v>74</v>
      </c>
      <c r="E6685" t="s">
        <v>75</v>
      </c>
      <c r="F6685" t="s">
        <v>65</v>
      </c>
      <c r="G6685" t="s">
        <v>66</v>
      </c>
      <c r="H6685" t="s">
        <v>67</v>
      </c>
      <c r="I6685">
        <v>2008</v>
      </c>
      <c r="J6685" t="s">
        <v>68</v>
      </c>
      <c r="K6685">
        <v>2010</v>
      </c>
      <c r="L6685" s="18">
        <v>40319</v>
      </c>
      <c r="M6685" t="s">
        <v>69</v>
      </c>
      <c r="N6685" t="s">
        <v>65</v>
      </c>
      <c r="O6685" t="s">
        <v>7845</v>
      </c>
    </row>
    <row r="6686" spans="1:15" x14ac:dyDescent="0.3">
      <c r="A6686" t="s">
        <v>9043</v>
      </c>
      <c r="B6686" t="s">
        <v>5</v>
      </c>
      <c r="C6686" t="s">
        <v>19</v>
      </c>
      <c r="D6686" t="s">
        <v>89</v>
      </c>
      <c r="E6686" t="s">
        <v>90</v>
      </c>
      <c r="F6686" t="s">
        <v>65</v>
      </c>
      <c r="G6686" t="s">
        <v>66</v>
      </c>
      <c r="H6686" t="s">
        <v>67</v>
      </c>
      <c r="I6686">
        <v>2008</v>
      </c>
      <c r="J6686" t="s">
        <v>68</v>
      </c>
      <c r="K6686">
        <v>2008</v>
      </c>
      <c r="L6686" s="18">
        <v>39799</v>
      </c>
      <c r="M6686" t="s">
        <v>69</v>
      </c>
      <c r="N6686" t="s">
        <v>65</v>
      </c>
      <c r="O6686" t="s">
        <v>8147</v>
      </c>
    </row>
    <row r="6687" spans="1:15" x14ac:dyDescent="0.3">
      <c r="A6687" t="s">
        <v>9044</v>
      </c>
      <c r="B6687" t="s">
        <v>5</v>
      </c>
      <c r="C6687" t="s">
        <v>21</v>
      </c>
      <c r="D6687" t="s">
        <v>89</v>
      </c>
      <c r="E6687" t="s">
        <v>90</v>
      </c>
      <c r="F6687" t="s">
        <v>65</v>
      </c>
      <c r="G6687" t="s">
        <v>66</v>
      </c>
      <c r="H6687" t="s">
        <v>67</v>
      </c>
      <c r="I6687">
        <v>2008</v>
      </c>
      <c r="J6687" t="s">
        <v>68</v>
      </c>
      <c r="K6687">
        <v>2008</v>
      </c>
      <c r="L6687" s="18">
        <v>39703</v>
      </c>
      <c r="M6687" t="s">
        <v>69</v>
      </c>
      <c r="N6687" t="s">
        <v>65</v>
      </c>
      <c r="O6687" t="s">
        <v>8720</v>
      </c>
    </row>
    <row r="6688" spans="1:15" x14ac:dyDescent="0.3">
      <c r="A6688" t="s">
        <v>9045</v>
      </c>
      <c r="B6688" t="s">
        <v>5</v>
      </c>
      <c r="C6688" t="s">
        <v>25</v>
      </c>
      <c r="D6688" t="s">
        <v>89</v>
      </c>
      <c r="E6688" t="s">
        <v>90</v>
      </c>
      <c r="F6688" t="s">
        <v>65</v>
      </c>
      <c r="G6688" t="s">
        <v>66</v>
      </c>
      <c r="H6688" t="s">
        <v>67</v>
      </c>
      <c r="I6688">
        <v>2008</v>
      </c>
      <c r="J6688" t="s">
        <v>68</v>
      </c>
      <c r="K6688">
        <v>2008</v>
      </c>
      <c r="L6688" s="18">
        <v>39677</v>
      </c>
      <c r="M6688" t="s">
        <v>69</v>
      </c>
      <c r="N6688" t="s">
        <v>65</v>
      </c>
      <c r="O6688" t="s">
        <v>9046</v>
      </c>
    </row>
    <row r="6689" spans="1:15" x14ac:dyDescent="0.3">
      <c r="A6689" t="s">
        <v>9047</v>
      </c>
      <c r="B6689" t="s">
        <v>5</v>
      </c>
      <c r="C6689" t="s">
        <v>18</v>
      </c>
      <c r="D6689" t="s">
        <v>89</v>
      </c>
      <c r="E6689" t="s">
        <v>90</v>
      </c>
      <c r="F6689" t="s">
        <v>65</v>
      </c>
      <c r="G6689" t="s">
        <v>66</v>
      </c>
      <c r="H6689" t="s">
        <v>67</v>
      </c>
      <c r="I6689">
        <v>2008</v>
      </c>
      <c r="J6689" t="s">
        <v>68</v>
      </c>
      <c r="K6689">
        <v>2012</v>
      </c>
      <c r="L6689" s="18">
        <v>40756</v>
      </c>
      <c r="M6689" t="s">
        <v>69</v>
      </c>
      <c r="N6689" t="s">
        <v>65</v>
      </c>
      <c r="O6689" t="s">
        <v>9048</v>
      </c>
    </row>
    <row r="6690" spans="1:15" x14ac:dyDescent="0.3">
      <c r="A6690" t="s">
        <v>9049</v>
      </c>
      <c r="B6690" t="s">
        <v>5</v>
      </c>
      <c r="C6690" t="s">
        <v>16</v>
      </c>
      <c r="D6690" t="s">
        <v>63</v>
      </c>
      <c r="E6690" t="s">
        <v>64</v>
      </c>
      <c r="F6690" t="s">
        <v>65</v>
      </c>
      <c r="G6690" t="s">
        <v>66</v>
      </c>
      <c r="H6690" t="s">
        <v>67</v>
      </c>
      <c r="I6690">
        <v>2008</v>
      </c>
      <c r="J6690" t="s">
        <v>68</v>
      </c>
      <c r="K6690">
        <v>2016</v>
      </c>
      <c r="L6690" s="18">
        <v>42713</v>
      </c>
      <c r="M6690" t="s">
        <v>69</v>
      </c>
      <c r="N6690" t="s">
        <v>65</v>
      </c>
      <c r="O6690" t="s">
        <v>8815</v>
      </c>
    </row>
    <row r="6691" spans="1:15" x14ac:dyDescent="0.3">
      <c r="A6691" t="s">
        <v>9050</v>
      </c>
      <c r="B6691" t="s">
        <v>5</v>
      </c>
      <c r="C6691" t="s">
        <v>28</v>
      </c>
      <c r="D6691" t="s">
        <v>74</v>
      </c>
      <c r="E6691" t="s">
        <v>75</v>
      </c>
      <c r="F6691" t="s">
        <v>65</v>
      </c>
      <c r="G6691" t="s">
        <v>66</v>
      </c>
      <c r="H6691" t="s">
        <v>67</v>
      </c>
      <c r="I6691">
        <v>2008</v>
      </c>
      <c r="J6691" t="s">
        <v>68</v>
      </c>
      <c r="K6691">
        <v>2009</v>
      </c>
      <c r="L6691" s="18">
        <v>39873</v>
      </c>
      <c r="M6691" t="s">
        <v>69</v>
      </c>
      <c r="N6691" t="s">
        <v>65</v>
      </c>
      <c r="O6691" t="s">
        <v>9051</v>
      </c>
    </row>
    <row r="6692" spans="1:15" x14ac:dyDescent="0.3">
      <c r="A6692" t="s">
        <v>9052</v>
      </c>
      <c r="B6692" t="s">
        <v>5</v>
      </c>
      <c r="C6692" t="s">
        <v>25</v>
      </c>
      <c r="D6692" t="s">
        <v>89</v>
      </c>
      <c r="E6692" t="s">
        <v>90</v>
      </c>
      <c r="F6692" t="s">
        <v>65</v>
      </c>
      <c r="G6692" t="s">
        <v>66</v>
      </c>
      <c r="H6692" t="s">
        <v>67</v>
      </c>
      <c r="I6692">
        <v>2008</v>
      </c>
      <c r="J6692" t="s">
        <v>68</v>
      </c>
      <c r="K6692">
        <v>2009</v>
      </c>
      <c r="L6692" s="18">
        <v>39841</v>
      </c>
      <c r="M6692" t="s">
        <v>69</v>
      </c>
      <c r="N6692" t="s">
        <v>65</v>
      </c>
      <c r="O6692" t="s">
        <v>9053</v>
      </c>
    </row>
    <row r="6693" spans="1:15" x14ac:dyDescent="0.3">
      <c r="A6693" t="s">
        <v>9054</v>
      </c>
      <c r="B6693" t="s">
        <v>5</v>
      </c>
      <c r="C6693" t="s">
        <v>25</v>
      </c>
      <c r="D6693" t="s">
        <v>74</v>
      </c>
      <c r="E6693" t="s">
        <v>75</v>
      </c>
      <c r="F6693" t="s">
        <v>65</v>
      </c>
      <c r="G6693" t="s">
        <v>66</v>
      </c>
      <c r="H6693" t="s">
        <v>67</v>
      </c>
      <c r="I6693">
        <v>2008</v>
      </c>
      <c r="J6693" t="s">
        <v>68</v>
      </c>
      <c r="K6693">
        <v>2013</v>
      </c>
      <c r="L6693" s="18">
        <v>41365</v>
      </c>
      <c r="M6693" t="s">
        <v>69</v>
      </c>
      <c r="N6693" t="s">
        <v>65</v>
      </c>
      <c r="O6693" t="s">
        <v>8535</v>
      </c>
    </row>
    <row r="6694" spans="1:15" x14ac:dyDescent="0.3">
      <c r="A6694" t="s">
        <v>9055</v>
      </c>
      <c r="B6694" t="s">
        <v>5</v>
      </c>
      <c r="C6694" t="s">
        <v>16</v>
      </c>
      <c r="D6694" t="s">
        <v>74</v>
      </c>
      <c r="E6694" t="s">
        <v>75</v>
      </c>
      <c r="F6694" t="s">
        <v>65</v>
      </c>
      <c r="G6694" t="s">
        <v>66</v>
      </c>
      <c r="H6694" t="s">
        <v>67</v>
      </c>
      <c r="I6694">
        <v>2006</v>
      </c>
      <c r="J6694" t="s">
        <v>68</v>
      </c>
      <c r="K6694">
        <v>2007</v>
      </c>
      <c r="L6694" s="18">
        <v>39203</v>
      </c>
      <c r="M6694" t="s">
        <v>69</v>
      </c>
      <c r="N6694" t="s">
        <v>65</v>
      </c>
      <c r="O6694" t="s">
        <v>9056</v>
      </c>
    </row>
    <row r="6695" spans="1:15" x14ac:dyDescent="0.3">
      <c r="A6695" t="s">
        <v>9057</v>
      </c>
      <c r="B6695" t="s">
        <v>5</v>
      </c>
      <c r="C6695" t="s">
        <v>25</v>
      </c>
      <c r="D6695" t="s">
        <v>63</v>
      </c>
      <c r="E6695" t="s">
        <v>64</v>
      </c>
      <c r="F6695" t="s">
        <v>65</v>
      </c>
      <c r="G6695" t="s">
        <v>66</v>
      </c>
      <c r="H6695" t="s">
        <v>67</v>
      </c>
      <c r="I6695">
        <v>2008</v>
      </c>
      <c r="J6695" t="s">
        <v>68</v>
      </c>
      <c r="K6695">
        <v>2008</v>
      </c>
      <c r="L6695" s="18">
        <v>39669</v>
      </c>
      <c r="M6695" t="s">
        <v>69</v>
      </c>
      <c r="N6695" t="s">
        <v>65</v>
      </c>
      <c r="O6695" t="s">
        <v>8632</v>
      </c>
    </row>
    <row r="6696" spans="1:15" x14ac:dyDescent="0.3">
      <c r="A6696" t="s">
        <v>9058</v>
      </c>
      <c r="B6696" t="s">
        <v>5</v>
      </c>
      <c r="C6696" t="s">
        <v>25</v>
      </c>
      <c r="D6696" t="s">
        <v>74</v>
      </c>
      <c r="E6696" t="s">
        <v>75</v>
      </c>
      <c r="F6696" t="s">
        <v>65</v>
      </c>
      <c r="G6696" t="s">
        <v>66</v>
      </c>
      <c r="H6696" t="s">
        <v>67</v>
      </c>
      <c r="I6696">
        <v>2008</v>
      </c>
      <c r="J6696" t="s">
        <v>68</v>
      </c>
      <c r="K6696">
        <v>2014</v>
      </c>
      <c r="L6696" s="18">
        <v>41591</v>
      </c>
      <c r="M6696" t="s">
        <v>69</v>
      </c>
      <c r="N6696" t="s">
        <v>65</v>
      </c>
      <c r="O6696" t="s">
        <v>8508</v>
      </c>
    </row>
    <row r="6697" spans="1:15" x14ac:dyDescent="0.3">
      <c r="A6697" t="s">
        <v>9059</v>
      </c>
      <c r="B6697" t="s">
        <v>5</v>
      </c>
      <c r="C6697" t="s">
        <v>25</v>
      </c>
      <c r="D6697" t="s">
        <v>74</v>
      </c>
      <c r="E6697" t="s">
        <v>75</v>
      </c>
      <c r="F6697" t="s">
        <v>65</v>
      </c>
      <c r="G6697" t="s">
        <v>66</v>
      </c>
      <c r="H6697" t="s">
        <v>67</v>
      </c>
      <c r="I6697">
        <v>2008</v>
      </c>
      <c r="J6697" t="s">
        <v>68</v>
      </c>
      <c r="K6697">
        <v>2011</v>
      </c>
      <c r="L6697" s="18">
        <v>40290</v>
      </c>
      <c r="M6697" t="s">
        <v>69</v>
      </c>
      <c r="N6697" t="s">
        <v>65</v>
      </c>
      <c r="O6697" t="s">
        <v>9060</v>
      </c>
    </row>
    <row r="6698" spans="1:15" x14ac:dyDescent="0.3">
      <c r="A6698" t="s">
        <v>9061</v>
      </c>
      <c r="B6698" t="s">
        <v>5</v>
      </c>
      <c r="C6698" t="s">
        <v>28</v>
      </c>
      <c r="D6698" t="s">
        <v>89</v>
      </c>
      <c r="E6698" t="s">
        <v>90</v>
      </c>
      <c r="F6698" t="s">
        <v>65</v>
      </c>
      <c r="G6698" t="s">
        <v>66</v>
      </c>
      <c r="H6698" t="s">
        <v>67</v>
      </c>
      <c r="I6698">
        <v>2006</v>
      </c>
      <c r="J6698" t="s">
        <v>68</v>
      </c>
      <c r="K6698">
        <v>2007</v>
      </c>
      <c r="L6698" s="18">
        <v>39052</v>
      </c>
      <c r="M6698" t="s">
        <v>69</v>
      </c>
      <c r="N6698" t="s">
        <v>65</v>
      </c>
      <c r="O6698" t="s">
        <v>9056</v>
      </c>
    </row>
    <row r="6699" spans="1:15" x14ac:dyDescent="0.3">
      <c r="A6699" t="s">
        <v>9062</v>
      </c>
      <c r="B6699" t="s">
        <v>5</v>
      </c>
      <c r="C6699" t="s">
        <v>21</v>
      </c>
      <c r="D6699" t="s">
        <v>63</v>
      </c>
      <c r="E6699" t="s">
        <v>64</v>
      </c>
      <c r="F6699" t="s">
        <v>65</v>
      </c>
      <c r="G6699" t="s">
        <v>84</v>
      </c>
      <c r="H6699" t="s">
        <v>227</v>
      </c>
      <c r="I6699">
        <v>2008</v>
      </c>
      <c r="J6699" t="s">
        <v>68</v>
      </c>
      <c r="K6699">
        <v>2010</v>
      </c>
      <c r="L6699" s="18">
        <v>40299</v>
      </c>
      <c r="M6699" t="s">
        <v>228</v>
      </c>
      <c r="N6699" t="s">
        <v>65</v>
      </c>
      <c r="O6699" t="s">
        <v>7639</v>
      </c>
    </row>
    <row r="6700" spans="1:15" x14ac:dyDescent="0.3">
      <c r="A6700" t="s">
        <v>9063</v>
      </c>
      <c r="B6700" t="s">
        <v>5</v>
      </c>
      <c r="C6700" t="s">
        <v>16</v>
      </c>
      <c r="D6700" t="s">
        <v>89</v>
      </c>
      <c r="E6700" t="s">
        <v>90</v>
      </c>
      <c r="F6700" t="s">
        <v>65</v>
      </c>
      <c r="G6700" t="s">
        <v>66</v>
      </c>
      <c r="H6700" t="s">
        <v>67</v>
      </c>
      <c r="I6700">
        <v>2008</v>
      </c>
      <c r="J6700" t="s">
        <v>68</v>
      </c>
      <c r="K6700">
        <v>2009</v>
      </c>
      <c r="L6700" s="18">
        <v>39960</v>
      </c>
      <c r="M6700" t="s">
        <v>69</v>
      </c>
      <c r="N6700" t="s">
        <v>65</v>
      </c>
      <c r="O6700" t="s">
        <v>9064</v>
      </c>
    </row>
    <row r="6701" spans="1:15" x14ac:dyDescent="0.3">
      <c r="A6701" t="s">
        <v>9065</v>
      </c>
      <c r="B6701" t="s">
        <v>5</v>
      </c>
      <c r="C6701" t="s">
        <v>18</v>
      </c>
      <c r="D6701" t="s">
        <v>89</v>
      </c>
      <c r="E6701" t="s">
        <v>90</v>
      </c>
      <c r="F6701" t="s">
        <v>65</v>
      </c>
      <c r="G6701" t="s">
        <v>66</v>
      </c>
      <c r="H6701" t="s">
        <v>67</v>
      </c>
      <c r="I6701">
        <v>2008</v>
      </c>
      <c r="J6701" t="s">
        <v>68</v>
      </c>
      <c r="K6701">
        <v>2014</v>
      </c>
      <c r="L6701" s="18">
        <v>41071</v>
      </c>
      <c r="M6701" t="s">
        <v>69</v>
      </c>
      <c r="N6701" t="s">
        <v>65</v>
      </c>
      <c r="O6701" t="s">
        <v>9066</v>
      </c>
    </row>
    <row r="6702" spans="1:15" x14ac:dyDescent="0.3">
      <c r="A6702" t="s">
        <v>9067</v>
      </c>
      <c r="B6702" t="s">
        <v>5</v>
      </c>
      <c r="C6702" t="s">
        <v>15</v>
      </c>
      <c r="D6702" t="s">
        <v>63</v>
      </c>
      <c r="E6702" t="s">
        <v>64</v>
      </c>
      <c r="F6702" t="s">
        <v>65</v>
      </c>
      <c r="G6702" t="s">
        <v>66</v>
      </c>
      <c r="H6702" t="s">
        <v>67</v>
      </c>
      <c r="I6702">
        <v>2008</v>
      </c>
      <c r="J6702" t="s">
        <v>68</v>
      </c>
      <c r="K6702">
        <v>2013</v>
      </c>
      <c r="L6702" s="18">
        <v>41487</v>
      </c>
      <c r="M6702" t="s">
        <v>69</v>
      </c>
      <c r="N6702" t="s">
        <v>65</v>
      </c>
      <c r="O6702" t="s">
        <v>7676</v>
      </c>
    </row>
    <row r="6703" spans="1:15" x14ac:dyDescent="0.3">
      <c r="A6703" t="s">
        <v>9068</v>
      </c>
      <c r="B6703" t="s">
        <v>5</v>
      </c>
      <c r="C6703" t="s">
        <v>21</v>
      </c>
      <c r="D6703" t="s">
        <v>89</v>
      </c>
      <c r="E6703" t="s">
        <v>90</v>
      </c>
      <c r="F6703" t="s">
        <v>65</v>
      </c>
      <c r="G6703" t="s">
        <v>66</v>
      </c>
      <c r="H6703" t="s">
        <v>67</v>
      </c>
      <c r="I6703">
        <v>2008</v>
      </c>
      <c r="J6703" t="s">
        <v>68</v>
      </c>
      <c r="K6703">
        <v>2008</v>
      </c>
      <c r="L6703" s="18">
        <v>39760</v>
      </c>
      <c r="M6703" t="s">
        <v>69</v>
      </c>
      <c r="N6703" t="s">
        <v>65</v>
      </c>
      <c r="O6703" t="s">
        <v>9069</v>
      </c>
    </row>
    <row r="6704" spans="1:15" x14ac:dyDescent="0.3">
      <c r="A6704" t="s">
        <v>9070</v>
      </c>
      <c r="B6704" t="s">
        <v>5</v>
      </c>
      <c r="C6704" t="s">
        <v>16</v>
      </c>
      <c r="D6704" t="s">
        <v>63</v>
      </c>
      <c r="E6704" t="s">
        <v>64</v>
      </c>
      <c r="F6704" t="s">
        <v>65</v>
      </c>
      <c r="G6704" t="s">
        <v>66</v>
      </c>
      <c r="H6704" t="s">
        <v>67</v>
      </c>
      <c r="I6704">
        <v>2008</v>
      </c>
      <c r="J6704" t="s">
        <v>68</v>
      </c>
      <c r="K6704">
        <v>2015</v>
      </c>
      <c r="L6704" s="18">
        <v>42064</v>
      </c>
      <c r="M6704" t="s">
        <v>69</v>
      </c>
      <c r="N6704" t="s">
        <v>65</v>
      </c>
      <c r="O6704" t="s">
        <v>8815</v>
      </c>
    </row>
    <row r="6705" spans="1:15" x14ac:dyDescent="0.3">
      <c r="A6705" t="s">
        <v>9071</v>
      </c>
      <c r="B6705" t="s">
        <v>5</v>
      </c>
      <c r="C6705" t="s">
        <v>18</v>
      </c>
      <c r="D6705" t="s">
        <v>89</v>
      </c>
      <c r="E6705" t="s">
        <v>90</v>
      </c>
      <c r="F6705" t="s">
        <v>65</v>
      </c>
      <c r="G6705" t="s">
        <v>66</v>
      </c>
      <c r="H6705" t="s">
        <v>67</v>
      </c>
      <c r="I6705">
        <v>2008</v>
      </c>
      <c r="J6705" t="s">
        <v>68</v>
      </c>
      <c r="K6705">
        <v>2016</v>
      </c>
      <c r="L6705" s="18">
        <v>42543</v>
      </c>
      <c r="M6705" t="s">
        <v>69</v>
      </c>
      <c r="N6705" t="s">
        <v>65</v>
      </c>
      <c r="O6705" t="s">
        <v>9072</v>
      </c>
    </row>
    <row r="6706" spans="1:15" x14ac:dyDescent="0.3">
      <c r="A6706" t="s">
        <v>9073</v>
      </c>
      <c r="B6706" t="s">
        <v>5</v>
      </c>
      <c r="C6706" t="s">
        <v>16</v>
      </c>
      <c r="D6706" t="s">
        <v>74</v>
      </c>
      <c r="E6706" t="s">
        <v>75</v>
      </c>
      <c r="F6706" t="s">
        <v>65</v>
      </c>
      <c r="G6706" t="s">
        <v>66</v>
      </c>
      <c r="H6706" t="s">
        <v>67</v>
      </c>
      <c r="I6706">
        <v>2004</v>
      </c>
      <c r="J6706" t="s">
        <v>68</v>
      </c>
      <c r="K6706">
        <v>2006</v>
      </c>
      <c r="L6706" s="18">
        <v>38412</v>
      </c>
      <c r="M6706" t="s">
        <v>69</v>
      </c>
      <c r="N6706" t="s">
        <v>65</v>
      </c>
      <c r="O6706" t="s">
        <v>9056</v>
      </c>
    </row>
    <row r="6707" spans="1:15" x14ac:dyDescent="0.3">
      <c r="A6707" t="s">
        <v>9074</v>
      </c>
      <c r="B6707" t="s">
        <v>5</v>
      </c>
      <c r="C6707" t="s">
        <v>28</v>
      </c>
      <c r="D6707" t="s">
        <v>74</v>
      </c>
      <c r="E6707" t="s">
        <v>75</v>
      </c>
      <c r="F6707" t="s">
        <v>65</v>
      </c>
      <c r="G6707" t="s">
        <v>66</v>
      </c>
      <c r="H6707" t="s">
        <v>67</v>
      </c>
      <c r="I6707">
        <v>2004</v>
      </c>
      <c r="J6707" t="s">
        <v>68</v>
      </c>
      <c r="K6707">
        <v>2007</v>
      </c>
      <c r="L6707" s="18">
        <v>38534</v>
      </c>
      <c r="M6707" t="s">
        <v>69</v>
      </c>
      <c r="N6707" t="s">
        <v>65</v>
      </c>
      <c r="O6707" t="s">
        <v>9056</v>
      </c>
    </row>
    <row r="6708" spans="1:15" x14ac:dyDescent="0.3">
      <c r="A6708" t="s">
        <v>9075</v>
      </c>
      <c r="B6708" t="s">
        <v>5</v>
      </c>
      <c r="C6708" t="s">
        <v>18</v>
      </c>
      <c r="D6708" t="s">
        <v>74</v>
      </c>
      <c r="E6708" t="s">
        <v>75</v>
      </c>
      <c r="F6708" t="s">
        <v>65</v>
      </c>
      <c r="G6708" t="s">
        <v>66</v>
      </c>
      <c r="H6708" t="s">
        <v>67</v>
      </c>
      <c r="I6708">
        <v>2007</v>
      </c>
      <c r="J6708" t="s">
        <v>68</v>
      </c>
      <c r="K6708">
        <v>2009</v>
      </c>
      <c r="L6708" s="18">
        <v>40118</v>
      </c>
      <c r="M6708" t="s">
        <v>69</v>
      </c>
      <c r="N6708" t="s">
        <v>65</v>
      </c>
      <c r="O6708" t="s">
        <v>9076</v>
      </c>
    </row>
    <row r="6709" spans="1:15" x14ac:dyDescent="0.3">
      <c r="A6709" t="s">
        <v>9077</v>
      </c>
      <c r="B6709" t="s">
        <v>5</v>
      </c>
      <c r="C6709" t="s">
        <v>18</v>
      </c>
      <c r="D6709" t="s">
        <v>74</v>
      </c>
      <c r="E6709" t="s">
        <v>75</v>
      </c>
      <c r="F6709" t="s">
        <v>65</v>
      </c>
      <c r="G6709" t="s">
        <v>66</v>
      </c>
      <c r="H6709" t="s">
        <v>67</v>
      </c>
      <c r="I6709">
        <v>2007</v>
      </c>
      <c r="J6709" t="s">
        <v>68</v>
      </c>
      <c r="K6709">
        <v>2009</v>
      </c>
      <c r="L6709" s="18">
        <v>39935</v>
      </c>
      <c r="M6709" t="s">
        <v>69</v>
      </c>
      <c r="N6709" t="s">
        <v>65</v>
      </c>
      <c r="O6709" t="s">
        <v>9076</v>
      </c>
    </row>
    <row r="6710" spans="1:15" x14ac:dyDescent="0.3">
      <c r="A6710" t="s">
        <v>9078</v>
      </c>
      <c r="B6710" t="s">
        <v>5</v>
      </c>
      <c r="C6710" t="s">
        <v>18</v>
      </c>
      <c r="D6710" t="s">
        <v>74</v>
      </c>
      <c r="E6710" t="s">
        <v>75</v>
      </c>
      <c r="F6710" t="s">
        <v>65</v>
      </c>
      <c r="G6710" t="s">
        <v>66</v>
      </c>
      <c r="H6710" t="s">
        <v>67</v>
      </c>
      <c r="I6710">
        <v>2006</v>
      </c>
      <c r="J6710" t="s">
        <v>68</v>
      </c>
      <c r="K6710">
        <v>2010</v>
      </c>
      <c r="L6710" s="18">
        <v>40408</v>
      </c>
      <c r="M6710" t="s">
        <v>69</v>
      </c>
      <c r="N6710" t="s">
        <v>65</v>
      </c>
      <c r="O6710" t="s">
        <v>9079</v>
      </c>
    </row>
    <row r="6711" spans="1:15" x14ac:dyDescent="0.3">
      <c r="A6711" t="s">
        <v>9080</v>
      </c>
      <c r="B6711" t="s">
        <v>5</v>
      </c>
      <c r="C6711" t="s">
        <v>21</v>
      </c>
      <c r="D6711" t="s">
        <v>89</v>
      </c>
      <c r="E6711" t="s">
        <v>90</v>
      </c>
      <c r="F6711" t="s">
        <v>65</v>
      </c>
      <c r="G6711" t="s">
        <v>66</v>
      </c>
      <c r="H6711" t="s">
        <v>67</v>
      </c>
      <c r="I6711">
        <v>2008</v>
      </c>
      <c r="J6711" t="s">
        <v>68</v>
      </c>
      <c r="K6711">
        <v>2008</v>
      </c>
      <c r="L6711" s="18">
        <v>39722</v>
      </c>
      <c r="M6711" t="s">
        <v>69</v>
      </c>
      <c r="N6711" t="s">
        <v>65</v>
      </c>
      <c r="O6711" t="s">
        <v>9081</v>
      </c>
    </row>
    <row r="6712" spans="1:15" x14ac:dyDescent="0.3">
      <c r="A6712" t="s">
        <v>9082</v>
      </c>
      <c r="B6712" t="s">
        <v>5</v>
      </c>
      <c r="C6712" t="s">
        <v>25</v>
      </c>
      <c r="D6712" t="s">
        <v>89</v>
      </c>
      <c r="E6712" t="s">
        <v>90</v>
      </c>
      <c r="F6712" t="s">
        <v>65</v>
      </c>
      <c r="G6712" t="s">
        <v>66</v>
      </c>
      <c r="H6712" t="s">
        <v>67</v>
      </c>
      <c r="I6712">
        <v>2008</v>
      </c>
      <c r="J6712" t="s">
        <v>68</v>
      </c>
      <c r="K6712">
        <v>2009</v>
      </c>
      <c r="L6712" s="18">
        <v>39689</v>
      </c>
      <c r="M6712" t="s">
        <v>69</v>
      </c>
      <c r="N6712" t="s">
        <v>65</v>
      </c>
      <c r="O6712" t="s">
        <v>9083</v>
      </c>
    </row>
    <row r="6713" spans="1:15" x14ac:dyDescent="0.3">
      <c r="A6713" t="s">
        <v>9084</v>
      </c>
      <c r="B6713" t="s">
        <v>5</v>
      </c>
      <c r="C6713" t="s">
        <v>24</v>
      </c>
      <c r="D6713" t="s">
        <v>89</v>
      </c>
      <c r="E6713" t="s">
        <v>90</v>
      </c>
      <c r="F6713" t="s">
        <v>65</v>
      </c>
      <c r="G6713" t="s">
        <v>66</v>
      </c>
      <c r="H6713" t="s">
        <v>67</v>
      </c>
      <c r="I6713">
        <v>2008</v>
      </c>
      <c r="J6713" t="s">
        <v>68</v>
      </c>
      <c r="K6713">
        <v>2008</v>
      </c>
      <c r="L6713" s="18">
        <v>39679</v>
      </c>
      <c r="M6713" t="s">
        <v>69</v>
      </c>
      <c r="N6713" t="s">
        <v>65</v>
      </c>
      <c r="O6713" t="s">
        <v>8462</v>
      </c>
    </row>
    <row r="6714" spans="1:15" x14ac:dyDescent="0.3">
      <c r="A6714" t="s">
        <v>9085</v>
      </c>
      <c r="B6714" t="s">
        <v>5</v>
      </c>
      <c r="C6714" t="s">
        <v>15</v>
      </c>
      <c r="D6714" t="s">
        <v>89</v>
      </c>
      <c r="E6714" t="s">
        <v>90</v>
      </c>
      <c r="F6714" t="s">
        <v>65</v>
      </c>
      <c r="G6714" t="s">
        <v>66</v>
      </c>
      <c r="H6714" t="s">
        <v>67</v>
      </c>
      <c r="I6714">
        <v>2008</v>
      </c>
      <c r="J6714" t="s">
        <v>68</v>
      </c>
      <c r="K6714">
        <v>2008</v>
      </c>
      <c r="L6714" s="18">
        <v>39811</v>
      </c>
      <c r="M6714" t="s">
        <v>69</v>
      </c>
      <c r="N6714" t="s">
        <v>65</v>
      </c>
      <c r="O6714" t="s">
        <v>8399</v>
      </c>
    </row>
    <row r="6715" spans="1:15" x14ac:dyDescent="0.3">
      <c r="A6715" t="s">
        <v>9086</v>
      </c>
      <c r="B6715" t="s">
        <v>5</v>
      </c>
      <c r="C6715" t="s">
        <v>24</v>
      </c>
      <c r="D6715" t="s">
        <v>89</v>
      </c>
      <c r="E6715" t="s">
        <v>90</v>
      </c>
      <c r="F6715" t="s">
        <v>65</v>
      </c>
      <c r="G6715" t="s">
        <v>66</v>
      </c>
      <c r="H6715" t="s">
        <v>67</v>
      </c>
      <c r="I6715">
        <v>2008</v>
      </c>
      <c r="J6715" t="s">
        <v>68</v>
      </c>
      <c r="K6715">
        <v>2008</v>
      </c>
      <c r="L6715" s="18">
        <v>39658</v>
      </c>
      <c r="M6715" t="s">
        <v>69</v>
      </c>
      <c r="N6715" t="s">
        <v>65</v>
      </c>
      <c r="O6715" t="s">
        <v>9087</v>
      </c>
    </row>
    <row r="6716" spans="1:15" x14ac:dyDescent="0.3">
      <c r="A6716" t="s">
        <v>9088</v>
      </c>
      <c r="B6716" t="s">
        <v>5</v>
      </c>
      <c r="C6716" t="s">
        <v>25</v>
      </c>
      <c r="D6716" t="s">
        <v>74</v>
      </c>
      <c r="E6716" t="s">
        <v>75</v>
      </c>
      <c r="F6716" t="s">
        <v>65</v>
      </c>
      <c r="G6716" t="s">
        <v>66</v>
      </c>
      <c r="H6716" t="s">
        <v>67</v>
      </c>
      <c r="I6716">
        <v>2000</v>
      </c>
      <c r="J6716" t="s">
        <v>68</v>
      </c>
      <c r="K6716">
        <v>2002</v>
      </c>
      <c r="L6716" s="18">
        <v>37500</v>
      </c>
      <c r="M6716" t="s">
        <v>69</v>
      </c>
      <c r="N6716" t="s">
        <v>65</v>
      </c>
      <c r="O6716" t="s">
        <v>9089</v>
      </c>
    </row>
    <row r="6717" spans="1:15" x14ac:dyDescent="0.3">
      <c r="A6717" t="s">
        <v>9090</v>
      </c>
      <c r="B6717" t="s">
        <v>5</v>
      </c>
      <c r="C6717" t="s">
        <v>25</v>
      </c>
      <c r="D6717" t="s">
        <v>74</v>
      </c>
      <c r="E6717" t="s">
        <v>75</v>
      </c>
      <c r="F6717" t="s">
        <v>65</v>
      </c>
      <c r="G6717" t="s">
        <v>66</v>
      </c>
      <c r="H6717" t="s">
        <v>67</v>
      </c>
      <c r="I6717">
        <v>2008</v>
      </c>
      <c r="J6717" t="s">
        <v>68</v>
      </c>
      <c r="K6717">
        <v>2010</v>
      </c>
      <c r="L6717" s="18">
        <v>40228</v>
      </c>
      <c r="M6717" t="s">
        <v>69</v>
      </c>
      <c r="N6717" t="s">
        <v>65</v>
      </c>
      <c r="O6717" t="s">
        <v>9091</v>
      </c>
    </row>
    <row r="6718" spans="1:15" x14ac:dyDescent="0.3">
      <c r="A6718" t="s">
        <v>9092</v>
      </c>
      <c r="B6718" t="s">
        <v>5</v>
      </c>
      <c r="C6718" t="s">
        <v>19</v>
      </c>
      <c r="D6718" t="s">
        <v>74</v>
      </c>
      <c r="E6718" t="s">
        <v>75</v>
      </c>
      <c r="F6718" t="s">
        <v>65</v>
      </c>
      <c r="G6718" t="s">
        <v>66</v>
      </c>
      <c r="H6718" t="s">
        <v>67</v>
      </c>
      <c r="I6718">
        <v>2008</v>
      </c>
      <c r="J6718" t="s">
        <v>68</v>
      </c>
      <c r="K6718">
        <v>2009</v>
      </c>
      <c r="L6718" s="18">
        <v>39845</v>
      </c>
      <c r="M6718" t="s">
        <v>69</v>
      </c>
      <c r="N6718" t="s">
        <v>65</v>
      </c>
      <c r="O6718" t="s">
        <v>9093</v>
      </c>
    </row>
    <row r="6719" spans="1:15" x14ac:dyDescent="0.3">
      <c r="A6719" t="s">
        <v>9094</v>
      </c>
      <c r="B6719" t="s">
        <v>5</v>
      </c>
      <c r="C6719" t="s">
        <v>25</v>
      </c>
      <c r="D6719" t="s">
        <v>89</v>
      </c>
      <c r="E6719" t="s">
        <v>90</v>
      </c>
      <c r="F6719" t="s">
        <v>65</v>
      </c>
      <c r="G6719" t="s">
        <v>66</v>
      </c>
      <c r="H6719" t="s">
        <v>67</v>
      </c>
      <c r="I6719">
        <v>2004</v>
      </c>
      <c r="J6719" t="s">
        <v>68</v>
      </c>
      <c r="K6719">
        <v>2004</v>
      </c>
      <c r="L6719" s="18">
        <v>38322</v>
      </c>
      <c r="M6719" t="s">
        <v>69</v>
      </c>
      <c r="N6719" t="s">
        <v>65</v>
      </c>
      <c r="O6719" t="s">
        <v>8343</v>
      </c>
    </row>
    <row r="6720" spans="1:15" x14ac:dyDescent="0.3">
      <c r="A6720" t="s">
        <v>9095</v>
      </c>
      <c r="B6720" t="s">
        <v>5</v>
      </c>
      <c r="C6720" t="s">
        <v>25</v>
      </c>
      <c r="D6720" t="s">
        <v>63</v>
      </c>
      <c r="E6720" t="s">
        <v>64</v>
      </c>
      <c r="F6720" t="s">
        <v>65</v>
      </c>
      <c r="G6720" t="s">
        <v>66</v>
      </c>
      <c r="H6720" t="s">
        <v>67</v>
      </c>
      <c r="I6720">
        <v>2002</v>
      </c>
      <c r="J6720" t="s">
        <v>68</v>
      </c>
      <c r="K6720">
        <v>2003</v>
      </c>
      <c r="L6720" s="18">
        <v>37712</v>
      </c>
      <c r="M6720" t="s">
        <v>69</v>
      </c>
      <c r="N6720" t="s">
        <v>65</v>
      </c>
      <c r="O6720" t="s">
        <v>9096</v>
      </c>
    </row>
    <row r="6721" spans="1:15" x14ac:dyDescent="0.3">
      <c r="A6721" t="s">
        <v>9097</v>
      </c>
      <c r="B6721" t="s">
        <v>5</v>
      </c>
      <c r="C6721" t="s">
        <v>19</v>
      </c>
      <c r="D6721" t="s">
        <v>89</v>
      </c>
      <c r="E6721" t="s">
        <v>90</v>
      </c>
      <c r="F6721" t="s">
        <v>65</v>
      </c>
      <c r="G6721" t="s">
        <v>66</v>
      </c>
      <c r="H6721" t="s">
        <v>67</v>
      </c>
      <c r="I6721">
        <v>2008</v>
      </c>
      <c r="J6721" t="s">
        <v>68</v>
      </c>
      <c r="K6721">
        <v>2009</v>
      </c>
      <c r="L6721" s="18">
        <v>39873</v>
      </c>
      <c r="M6721" t="s">
        <v>69</v>
      </c>
      <c r="N6721" t="s">
        <v>65</v>
      </c>
      <c r="O6721" t="s">
        <v>7929</v>
      </c>
    </row>
    <row r="6722" spans="1:15" x14ac:dyDescent="0.3">
      <c r="A6722" t="s">
        <v>9098</v>
      </c>
      <c r="B6722" t="s">
        <v>5</v>
      </c>
      <c r="C6722" t="s">
        <v>25</v>
      </c>
      <c r="D6722" t="s">
        <v>63</v>
      </c>
      <c r="E6722" t="s">
        <v>64</v>
      </c>
      <c r="F6722" t="s">
        <v>65</v>
      </c>
      <c r="G6722" t="s">
        <v>66</v>
      </c>
      <c r="H6722" t="s">
        <v>67</v>
      </c>
      <c r="I6722">
        <v>2003</v>
      </c>
      <c r="J6722" t="s">
        <v>68</v>
      </c>
      <c r="K6722">
        <v>2004</v>
      </c>
      <c r="L6722" s="18">
        <v>38200</v>
      </c>
      <c r="M6722" t="s">
        <v>69</v>
      </c>
      <c r="N6722" t="s">
        <v>65</v>
      </c>
      <c r="O6722" t="s">
        <v>9099</v>
      </c>
    </row>
    <row r="6723" spans="1:15" x14ac:dyDescent="0.3">
      <c r="A6723" t="s">
        <v>9100</v>
      </c>
      <c r="B6723" t="s">
        <v>5</v>
      </c>
      <c r="C6723" t="s">
        <v>19</v>
      </c>
      <c r="D6723" t="s">
        <v>74</v>
      </c>
      <c r="E6723" t="s">
        <v>75</v>
      </c>
      <c r="F6723" t="s">
        <v>65</v>
      </c>
      <c r="G6723" t="s">
        <v>66</v>
      </c>
      <c r="H6723" t="s">
        <v>67</v>
      </c>
      <c r="I6723">
        <v>2008</v>
      </c>
      <c r="J6723" t="s">
        <v>68</v>
      </c>
      <c r="K6723">
        <v>2009</v>
      </c>
      <c r="L6723" s="18">
        <v>39845</v>
      </c>
      <c r="M6723" t="s">
        <v>69</v>
      </c>
      <c r="N6723" t="s">
        <v>65</v>
      </c>
      <c r="O6723" t="s">
        <v>9101</v>
      </c>
    </row>
    <row r="6724" spans="1:15" x14ac:dyDescent="0.3">
      <c r="A6724" t="s">
        <v>9102</v>
      </c>
      <c r="B6724" t="s">
        <v>5</v>
      </c>
      <c r="C6724" t="s">
        <v>18</v>
      </c>
      <c r="D6724" t="s">
        <v>89</v>
      </c>
      <c r="E6724" t="s">
        <v>90</v>
      </c>
      <c r="F6724" t="s">
        <v>65</v>
      </c>
      <c r="G6724" t="s">
        <v>66</v>
      </c>
      <c r="H6724" t="s">
        <v>67</v>
      </c>
      <c r="I6724">
        <v>2008</v>
      </c>
      <c r="J6724" t="s">
        <v>68</v>
      </c>
      <c r="K6724">
        <v>2013</v>
      </c>
      <c r="L6724" s="18">
        <v>41437</v>
      </c>
      <c r="M6724" t="s">
        <v>69</v>
      </c>
      <c r="N6724" t="s">
        <v>65</v>
      </c>
      <c r="O6724" t="s">
        <v>7534</v>
      </c>
    </row>
    <row r="6725" spans="1:15" x14ac:dyDescent="0.3">
      <c r="A6725" t="s">
        <v>9103</v>
      </c>
      <c r="B6725" t="s">
        <v>5</v>
      </c>
      <c r="C6725" t="s">
        <v>19</v>
      </c>
      <c r="D6725" t="s">
        <v>74</v>
      </c>
      <c r="E6725" t="s">
        <v>75</v>
      </c>
      <c r="F6725" t="s">
        <v>65</v>
      </c>
      <c r="G6725" t="s">
        <v>66</v>
      </c>
      <c r="H6725" t="s">
        <v>67</v>
      </c>
      <c r="I6725">
        <v>2008</v>
      </c>
      <c r="J6725" t="s">
        <v>68</v>
      </c>
      <c r="K6725">
        <v>2009</v>
      </c>
      <c r="L6725" s="18">
        <v>40026</v>
      </c>
      <c r="M6725" t="s">
        <v>69</v>
      </c>
      <c r="N6725" t="s">
        <v>65</v>
      </c>
      <c r="O6725" t="s">
        <v>8561</v>
      </c>
    </row>
    <row r="6726" spans="1:15" x14ac:dyDescent="0.3">
      <c r="A6726" t="s">
        <v>9104</v>
      </c>
      <c r="B6726" t="s">
        <v>5</v>
      </c>
      <c r="C6726" t="s">
        <v>28</v>
      </c>
      <c r="D6726" t="s">
        <v>74</v>
      </c>
      <c r="E6726" t="s">
        <v>75</v>
      </c>
      <c r="F6726" t="s">
        <v>65</v>
      </c>
      <c r="G6726" t="s">
        <v>66</v>
      </c>
      <c r="H6726" t="s">
        <v>67</v>
      </c>
      <c r="I6726">
        <v>2008</v>
      </c>
      <c r="J6726" t="s">
        <v>68</v>
      </c>
      <c r="K6726">
        <v>2009</v>
      </c>
      <c r="L6726" s="18">
        <v>40065</v>
      </c>
      <c r="M6726" t="s">
        <v>69</v>
      </c>
      <c r="N6726" t="s">
        <v>65</v>
      </c>
      <c r="O6726" t="s">
        <v>7995</v>
      </c>
    </row>
    <row r="6727" spans="1:15" x14ac:dyDescent="0.3">
      <c r="A6727" t="s">
        <v>9105</v>
      </c>
      <c r="B6727" t="s">
        <v>5</v>
      </c>
      <c r="C6727" t="s">
        <v>15</v>
      </c>
      <c r="D6727" t="s">
        <v>89</v>
      </c>
      <c r="E6727" t="s">
        <v>90</v>
      </c>
      <c r="F6727" t="s">
        <v>65</v>
      </c>
      <c r="G6727" t="s">
        <v>66</v>
      </c>
      <c r="H6727" t="s">
        <v>67</v>
      </c>
      <c r="I6727">
        <v>2008</v>
      </c>
      <c r="J6727" t="s">
        <v>68</v>
      </c>
      <c r="K6727">
        <v>2009</v>
      </c>
      <c r="L6727" s="18">
        <v>40014</v>
      </c>
      <c r="M6727" t="s">
        <v>69</v>
      </c>
      <c r="N6727" t="s">
        <v>65</v>
      </c>
      <c r="O6727" t="s">
        <v>8798</v>
      </c>
    </row>
    <row r="6728" spans="1:15" x14ac:dyDescent="0.3">
      <c r="A6728" t="s">
        <v>9106</v>
      </c>
      <c r="B6728" t="s">
        <v>5</v>
      </c>
      <c r="C6728" t="s">
        <v>17</v>
      </c>
      <c r="D6728" t="s">
        <v>89</v>
      </c>
      <c r="E6728" t="s">
        <v>90</v>
      </c>
      <c r="F6728" t="s">
        <v>65</v>
      </c>
      <c r="G6728" t="s">
        <v>66</v>
      </c>
      <c r="H6728" t="s">
        <v>67</v>
      </c>
      <c r="I6728">
        <v>2008</v>
      </c>
      <c r="J6728" t="s">
        <v>68</v>
      </c>
      <c r="K6728">
        <v>2009</v>
      </c>
      <c r="L6728" s="18">
        <v>39875</v>
      </c>
      <c r="M6728" t="s">
        <v>69</v>
      </c>
      <c r="N6728" t="s">
        <v>65</v>
      </c>
      <c r="O6728" t="s">
        <v>9107</v>
      </c>
    </row>
    <row r="6729" spans="1:15" x14ac:dyDescent="0.3">
      <c r="A6729" t="s">
        <v>9108</v>
      </c>
      <c r="B6729" t="s">
        <v>5</v>
      </c>
      <c r="C6729" t="s">
        <v>15</v>
      </c>
      <c r="D6729" t="s">
        <v>89</v>
      </c>
      <c r="E6729" t="s">
        <v>90</v>
      </c>
      <c r="F6729" t="s">
        <v>65</v>
      </c>
      <c r="G6729" t="s">
        <v>66</v>
      </c>
      <c r="H6729" t="s">
        <v>67</v>
      </c>
      <c r="I6729">
        <v>2008</v>
      </c>
      <c r="J6729" t="s">
        <v>68</v>
      </c>
      <c r="K6729">
        <v>2008</v>
      </c>
      <c r="L6729" s="18">
        <v>39780</v>
      </c>
      <c r="M6729" t="s">
        <v>69</v>
      </c>
      <c r="N6729" t="s">
        <v>65</v>
      </c>
      <c r="O6729" t="s">
        <v>7854</v>
      </c>
    </row>
    <row r="6730" spans="1:15" x14ac:dyDescent="0.3">
      <c r="A6730" t="s">
        <v>9109</v>
      </c>
      <c r="B6730" t="s">
        <v>5</v>
      </c>
      <c r="C6730" t="s">
        <v>15</v>
      </c>
      <c r="D6730" t="s">
        <v>74</v>
      </c>
      <c r="E6730" t="s">
        <v>75</v>
      </c>
      <c r="F6730" t="s">
        <v>65</v>
      </c>
      <c r="G6730" t="s">
        <v>66</v>
      </c>
      <c r="H6730" t="s">
        <v>67</v>
      </c>
      <c r="I6730">
        <v>2008</v>
      </c>
      <c r="J6730" t="s">
        <v>68</v>
      </c>
      <c r="K6730">
        <v>2010</v>
      </c>
      <c r="L6730" s="18">
        <v>40347</v>
      </c>
      <c r="M6730" t="s">
        <v>69</v>
      </c>
      <c r="N6730" t="s">
        <v>65</v>
      </c>
      <c r="O6730" t="s">
        <v>8718</v>
      </c>
    </row>
    <row r="6731" spans="1:15" x14ac:dyDescent="0.3">
      <c r="A6731" t="s">
        <v>9110</v>
      </c>
      <c r="B6731" t="s">
        <v>5</v>
      </c>
      <c r="C6731" t="s">
        <v>22</v>
      </c>
      <c r="D6731" t="s">
        <v>74</v>
      </c>
      <c r="E6731" t="s">
        <v>75</v>
      </c>
      <c r="F6731" t="s">
        <v>65</v>
      </c>
      <c r="G6731" t="s">
        <v>66</v>
      </c>
      <c r="H6731" t="s">
        <v>67</v>
      </c>
      <c r="I6731">
        <v>2008</v>
      </c>
      <c r="J6731" t="s">
        <v>68</v>
      </c>
      <c r="K6731">
        <v>2009</v>
      </c>
      <c r="L6731" s="18">
        <v>39829</v>
      </c>
      <c r="M6731" t="s">
        <v>69</v>
      </c>
      <c r="N6731" t="s">
        <v>65</v>
      </c>
      <c r="O6731" t="s">
        <v>9111</v>
      </c>
    </row>
    <row r="6732" spans="1:15" x14ac:dyDescent="0.3">
      <c r="A6732" t="s">
        <v>9112</v>
      </c>
      <c r="B6732" t="s">
        <v>5</v>
      </c>
      <c r="C6732" t="s">
        <v>18</v>
      </c>
      <c r="D6732" t="s">
        <v>89</v>
      </c>
      <c r="E6732" t="s">
        <v>90</v>
      </c>
      <c r="F6732" t="s">
        <v>65</v>
      </c>
      <c r="G6732" t="s">
        <v>66</v>
      </c>
      <c r="H6732" t="s">
        <v>67</v>
      </c>
      <c r="I6732">
        <v>2005</v>
      </c>
      <c r="J6732" t="s">
        <v>68</v>
      </c>
      <c r="K6732">
        <v>2011</v>
      </c>
      <c r="L6732" s="18">
        <v>39581</v>
      </c>
      <c r="M6732" t="s">
        <v>69</v>
      </c>
      <c r="N6732" t="s">
        <v>65</v>
      </c>
      <c r="O6732" t="s">
        <v>9076</v>
      </c>
    </row>
    <row r="6733" spans="1:15" x14ac:dyDescent="0.3">
      <c r="A6733" t="s">
        <v>9113</v>
      </c>
      <c r="B6733" t="s">
        <v>5</v>
      </c>
      <c r="C6733" t="s">
        <v>18</v>
      </c>
      <c r="D6733" t="s">
        <v>89</v>
      </c>
      <c r="E6733" t="s">
        <v>90</v>
      </c>
      <c r="F6733" t="s">
        <v>65</v>
      </c>
      <c r="G6733" t="s">
        <v>66</v>
      </c>
      <c r="H6733" t="s">
        <v>67</v>
      </c>
      <c r="I6733">
        <v>2008</v>
      </c>
      <c r="J6733" t="s">
        <v>68</v>
      </c>
      <c r="K6733">
        <v>2009</v>
      </c>
      <c r="L6733" s="18">
        <v>40135</v>
      </c>
      <c r="M6733" t="s">
        <v>69</v>
      </c>
      <c r="N6733" t="s">
        <v>65</v>
      </c>
      <c r="O6733" t="s">
        <v>526</v>
      </c>
    </row>
    <row r="6734" spans="1:15" x14ac:dyDescent="0.3">
      <c r="A6734" t="s">
        <v>9114</v>
      </c>
      <c r="B6734" t="s">
        <v>5</v>
      </c>
      <c r="C6734" t="s">
        <v>18</v>
      </c>
      <c r="D6734" t="s">
        <v>89</v>
      </c>
      <c r="E6734" t="s">
        <v>90</v>
      </c>
      <c r="F6734" t="s">
        <v>65</v>
      </c>
      <c r="G6734" t="s">
        <v>66</v>
      </c>
      <c r="H6734" t="s">
        <v>67</v>
      </c>
      <c r="I6734">
        <v>2008</v>
      </c>
      <c r="J6734" t="s">
        <v>68</v>
      </c>
      <c r="K6734">
        <v>2009</v>
      </c>
      <c r="L6734" s="18">
        <v>39988</v>
      </c>
      <c r="M6734" t="s">
        <v>69</v>
      </c>
      <c r="N6734" t="s">
        <v>65</v>
      </c>
      <c r="O6734" t="s">
        <v>9076</v>
      </c>
    </row>
    <row r="6735" spans="1:15" x14ac:dyDescent="0.3">
      <c r="A6735" t="s">
        <v>9115</v>
      </c>
      <c r="B6735" t="s">
        <v>5</v>
      </c>
      <c r="C6735" t="s">
        <v>22</v>
      </c>
      <c r="D6735" t="s">
        <v>89</v>
      </c>
      <c r="E6735" t="s">
        <v>90</v>
      </c>
      <c r="F6735" t="s">
        <v>65</v>
      </c>
      <c r="G6735" t="s">
        <v>66</v>
      </c>
      <c r="H6735" t="s">
        <v>67</v>
      </c>
      <c r="I6735">
        <v>2008</v>
      </c>
      <c r="J6735" t="s">
        <v>68</v>
      </c>
      <c r="K6735">
        <v>2009</v>
      </c>
      <c r="L6735" s="18">
        <v>40046</v>
      </c>
      <c r="M6735" t="s">
        <v>69</v>
      </c>
      <c r="N6735" t="s">
        <v>65</v>
      </c>
      <c r="O6735" t="s">
        <v>9116</v>
      </c>
    </row>
    <row r="6736" spans="1:15" x14ac:dyDescent="0.3">
      <c r="A6736" t="s">
        <v>9117</v>
      </c>
      <c r="B6736" t="s">
        <v>5</v>
      </c>
      <c r="C6736" t="s">
        <v>25</v>
      </c>
      <c r="D6736" t="s">
        <v>74</v>
      </c>
      <c r="E6736" t="s">
        <v>75</v>
      </c>
      <c r="F6736" t="s">
        <v>65</v>
      </c>
      <c r="G6736" t="s">
        <v>66</v>
      </c>
      <c r="H6736" t="s">
        <v>67</v>
      </c>
      <c r="I6736">
        <v>2008</v>
      </c>
      <c r="J6736" t="s">
        <v>68</v>
      </c>
      <c r="K6736">
        <v>2009</v>
      </c>
      <c r="L6736" s="18">
        <v>39879</v>
      </c>
      <c r="M6736" t="s">
        <v>69</v>
      </c>
      <c r="N6736" t="s">
        <v>65</v>
      </c>
      <c r="O6736" t="s">
        <v>8865</v>
      </c>
    </row>
    <row r="6737" spans="1:15" x14ac:dyDescent="0.3">
      <c r="A6737" t="s">
        <v>9118</v>
      </c>
      <c r="B6737" t="s">
        <v>5</v>
      </c>
      <c r="C6737" t="s">
        <v>18</v>
      </c>
      <c r="D6737" t="s">
        <v>89</v>
      </c>
      <c r="E6737" t="s">
        <v>90</v>
      </c>
      <c r="F6737" t="s">
        <v>65</v>
      </c>
      <c r="G6737" t="s">
        <v>66</v>
      </c>
      <c r="H6737" t="s">
        <v>67</v>
      </c>
      <c r="I6737">
        <v>2006</v>
      </c>
      <c r="J6737" t="s">
        <v>68</v>
      </c>
      <c r="K6737">
        <v>2009</v>
      </c>
      <c r="L6737" s="18">
        <v>39935</v>
      </c>
      <c r="M6737" t="s">
        <v>69</v>
      </c>
      <c r="N6737" t="s">
        <v>65</v>
      </c>
      <c r="O6737" t="s">
        <v>9076</v>
      </c>
    </row>
    <row r="6738" spans="1:15" x14ac:dyDescent="0.3">
      <c r="A6738" t="s">
        <v>9119</v>
      </c>
      <c r="B6738" t="s">
        <v>5</v>
      </c>
      <c r="C6738" t="s">
        <v>15</v>
      </c>
      <c r="D6738" t="s">
        <v>89</v>
      </c>
      <c r="E6738" t="s">
        <v>90</v>
      </c>
      <c r="F6738" t="s">
        <v>65</v>
      </c>
      <c r="G6738" t="s">
        <v>66</v>
      </c>
      <c r="H6738" t="s">
        <v>67</v>
      </c>
      <c r="I6738">
        <v>2008</v>
      </c>
      <c r="J6738" t="s">
        <v>68</v>
      </c>
      <c r="K6738">
        <v>2008</v>
      </c>
      <c r="L6738" s="18">
        <v>39797</v>
      </c>
      <c r="M6738" t="s">
        <v>69</v>
      </c>
      <c r="N6738" t="s">
        <v>65</v>
      </c>
      <c r="O6738" t="s">
        <v>9120</v>
      </c>
    </row>
    <row r="6739" spans="1:15" x14ac:dyDescent="0.3">
      <c r="A6739" t="s">
        <v>9121</v>
      </c>
      <c r="B6739" t="s">
        <v>5</v>
      </c>
      <c r="C6739" t="s">
        <v>22</v>
      </c>
      <c r="D6739" t="s">
        <v>89</v>
      </c>
      <c r="E6739" t="s">
        <v>90</v>
      </c>
      <c r="F6739" t="s">
        <v>65</v>
      </c>
      <c r="G6739" t="s">
        <v>66</v>
      </c>
      <c r="H6739" t="s">
        <v>67</v>
      </c>
      <c r="I6739">
        <v>2008</v>
      </c>
      <c r="J6739" t="s">
        <v>68</v>
      </c>
      <c r="K6739">
        <v>2008</v>
      </c>
      <c r="L6739" s="18">
        <v>39783</v>
      </c>
      <c r="M6739" t="s">
        <v>69</v>
      </c>
      <c r="N6739" t="s">
        <v>65</v>
      </c>
      <c r="O6739" t="s">
        <v>8382</v>
      </c>
    </row>
    <row r="6740" spans="1:15" x14ac:dyDescent="0.3">
      <c r="A6740" t="s">
        <v>9122</v>
      </c>
      <c r="B6740" t="s">
        <v>5</v>
      </c>
      <c r="C6740" t="s">
        <v>19</v>
      </c>
      <c r="D6740" t="s">
        <v>74</v>
      </c>
      <c r="E6740" t="s">
        <v>75</v>
      </c>
      <c r="F6740" t="s">
        <v>65</v>
      </c>
      <c r="G6740" t="s">
        <v>66</v>
      </c>
      <c r="H6740" t="s">
        <v>67</v>
      </c>
      <c r="I6740">
        <v>2008</v>
      </c>
      <c r="J6740" t="s">
        <v>68</v>
      </c>
      <c r="K6740">
        <v>2009</v>
      </c>
      <c r="L6740" s="18">
        <v>40057</v>
      </c>
      <c r="M6740" t="s">
        <v>69</v>
      </c>
      <c r="N6740" t="s">
        <v>65</v>
      </c>
      <c r="O6740" t="s">
        <v>9123</v>
      </c>
    </row>
    <row r="6741" spans="1:15" x14ac:dyDescent="0.3">
      <c r="A6741" t="s">
        <v>9124</v>
      </c>
      <c r="B6741" t="s">
        <v>5</v>
      </c>
      <c r="C6741" t="s">
        <v>16</v>
      </c>
      <c r="D6741" t="s">
        <v>74</v>
      </c>
      <c r="E6741" t="s">
        <v>75</v>
      </c>
      <c r="F6741" t="s">
        <v>65</v>
      </c>
      <c r="G6741" t="s">
        <v>84</v>
      </c>
      <c r="H6741" t="s">
        <v>85</v>
      </c>
      <c r="I6741">
        <v>2009</v>
      </c>
      <c r="J6741" t="s">
        <v>68</v>
      </c>
      <c r="K6741">
        <v>2009</v>
      </c>
      <c r="L6741" s="18">
        <v>40159</v>
      </c>
      <c r="M6741" t="s">
        <v>69</v>
      </c>
      <c r="N6741" t="s">
        <v>65</v>
      </c>
      <c r="O6741" t="s">
        <v>8863</v>
      </c>
    </row>
    <row r="6742" spans="1:15" x14ac:dyDescent="0.3">
      <c r="A6742" t="s">
        <v>9125</v>
      </c>
      <c r="B6742" t="s">
        <v>5</v>
      </c>
      <c r="C6742" t="s">
        <v>15</v>
      </c>
      <c r="D6742" t="s">
        <v>89</v>
      </c>
      <c r="E6742" t="s">
        <v>90</v>
      </c>
      <c r="F6742" t="s">
        <v>65</v>
      </c>
      <c r="G6742" t="s">
        <v>66</v>
      </c>
      <c r="H6742" t="s">
        <v>67</v>
      </c>
      <c r="I6742">
        <v>2008</v>
      </c>
      <c r="J6742" t="s">
        <v>68</v>
      </c>
      <c r="K6742">
        <v>2008</v>
      </c>
      <c r="L6742" s="18">
        <v>39707</v>
      </c>
      <c r="M6742" t="s">
        <v>69</v>
      </c>
      <c r="N6742" t="s">
        <v>65</v>
      </c>
      <c r="O6742" t="s">
        <v>9126</v>
      </c>
    </row>
    <row r="6743" spans="1:15" x14ac:dyDescent="0.3">
      <c r="A6743" t="s">
        <v>9127</v>
      </c>
      <c r="B6743" t="s">
        <v>5</v>
      </c>
      <c r="C6743" t="s">
        <v>19</v>
      </c>
      <c r="D6743" t="s">
        <v>74</v>
      </c>
      <c r="E6743" t="s">
        <v>75</v>
      </c>
      <c r="F6743" t="s">
        <v>65</v>
      </c>
      <c r="G6743" t="s">
        <v>66</v>
      </c>
      <c r="H6743" t="s">
        <v>67</v>
      </c>
      <c r="I6743">
        <v>2008</v>
      </c>
      <c r="J6743" t="s">
        <v>68</v>
      </c>
      <c r="K6743">
        <v>2009</v>
      </c>
      <c r="L6743" s="18">
        <v>39856</v>
      </c>
      <c r="M6743" t="s">
        <v>69</v>
      </c>
      <c r="N6743" t="s">
        <v>65</v>
      </c>
      <c r="O6743" t="s">
        <v>9128</v>
      </c>
    </row>
    <row r="6744" spans="1:15" x14ac:dyDescent="0.3">
      <c r="A6744" t="s">
        <v>9129</v>
      </c>
      <c r="B6744" t="s">
        <v>5</v>
      </c>
      <c r="C6744" t="s">
        <v>18</v>
      </c>
      <c r="D6744" t="s">
        <v>89</v>
      </c>
      <c r="E6744" t="s">
        <v>90</v>
      </c>
      <c r="F6744" t="s">
        <v>65</v>
      </c>
      <c r="G6744" t="s">
        <v>66</v>
      </c>
      <c r="H6744" t="s">
        <v>67</v>
      </c>
      <c r="I6744">
        <v>2008</v>
      </c>
      <c r="J6744" t="s">
        <v>68</v>
      </c>
      <c r="K6744">
        <v>2013</v>
      </c>
      <c r="L6744" s="18">
        <v>40787</v>
      </c>
      <c r="M6744" t="s">
        <v>69</v>
      </c>
      <c r="N6744" t="s">
        <v>65</v>
      </c>
      <c r="O6744" t="s">
        <v>9130</v>
      </c>
    </row>
    <row r="6745" spans="1:15" x14ac:dyDescent="0.3">
      <c r="A6745" t="s">
        <v>9131</v>
      </c>
      <c r="B6745" t="s">
        <v>5</v>
      </c>
      <c r="C6745" t="s">
        <v>23</v>
      </c>
      <c r="D6745" t="s">
        <v>89</v>
      </c>
      <c r="E6745" t="s">
        <v>90</v>
      </c>
      <c r="F6745" t="s">
        <v>65</v>
      </c>
      <c r="G6745" t="s">
        <v>66</v>
      </c>
      <c r="H6745" t="s">
        <v>67</v>
      </c>
      <c r="I6745">
        <v>2008</v>
      </c>
      <c r="J6745" t="s">
        <v>68</v>
      </c>
      <c r="K6745">
        <v>2008</v>
      </c>
      <c r="L6745" s="18">
        <v>39794</v>
      </c>
      <c r="M6745" t="s">
        <v>69</v>
      </c>
      <c r="N6745" t="s">
        <v>65</v>
      </c>
      <c r="O6745" t="s">
        <v>9132</v>
      </c>
    </row>
    <row r="6746" spans="1:15" x14ac:dyDescent="0.3">
      <c r="A6746" t="s">
        <v>9133</v>
      </c>
      <c r="B6746" t="s">
        <v>5</v>
      </c>
      <c r="C6746" t="s">
        <v>25</v>
      </c>
      <c r="D6746" t="s">
        <v>63</v>
      </c>
      <c r="E6746" t="s">
        <v>64</v>
      </c>
      <c r="F6746" t="s">
        <v>65</v>
      </c>
      <c r="G6746" t="s">
        <v>66</v>
      </c>
      <c r="H6746" t="s">
        <v>67</v>
      </c>
      <c r="I6746">
        <v>2008</v>
      </c>
      <c r="J6746" t="s">
        <v>68</v>
      </c>
      <c r="K6746">
        <v>2010</v>
      </c>
      <c r="L6746" s="18">
        <v>40325</v>
      </c>
      <c r="M6746" t="s">
        <v>69</v>
      </c>
      <c r="N6746" t="s">
        <v>65</v>
      </c>
      <c r="O6746" t="s">
        <v>9134</v>
      </c>
    </row>
    <row r="6747" spans="1:15" x14ac:dyDescent="0.3">
      <c r="A6747" t="s">
        <v>9135</v>
      </c>
      <c r="B6747" t="s">
        <v>5</v>
      </c>
      <c r="C6747" t="s">
        <v>30</v>
      </c>
      <c r="D6747" t="s">
        <v>74</v>
      </c>
      <c r="E6747" t="s">
        <v>75</v>
      </c>
      <c r="F6747" t="s">
        <v>65</v>
      </c>
      <c r="G6747" t="s">
        <v>66</v>
      </c>
      <c r="H6747" t="s">
        <v>67</v>
      </c>
      <c r="I6747">
        <v>2007</v>
      </c>
      <c r="J6747" t="s">
        <v>68</v>
      </c>
      <c r="K6747">
        <v>2008</v>
      </c>
      <c r="L6747" s="18">
        <v>39448</v>
      </c>
      <c r="M6747" t="s">
        <v>69</v>
      </c>
      <c r="N6747" t="s">
        <v>65</v>
      </c>
      <c r="O6747" t="s">
        <v>9136</v>
      </c>
    </row>
    <row r="6748" spans="1:15" x14ac:dyDescent="0.3">
      <c r="A6748" t="s">
        <v>9137</v>
      </c>
      <c r="B6748" t="s">
        <v>5</v>
      </c>
      <c r="C6748" t="s">
        <v>25</v>
      </c>
      <c r="D6748" t="s">
        <v>63</v>
      </c>
      <c r="E6748" t="s">
        <v>64</v>
      </c>
      <c r="F6748" t="s">
        <v>65</v>
      </c>
      <c r="G6748" t="s">
        <v>66</v>
      </c>
      <c r="H6748" t="s">
        <v>67</v>
      </c>
      <c r="I6748">
        <v>2008</v>
      </c>
      <c r="J6748" t="s">
        <v>68</v>
      </c>
      <c r="K6748">
        <v>2011</v>
      </c>
      <c r="L6748" s="18">
        <v>40347</v>
      </c>
      <c r="M6748" t="s">
        <v>69</v>
      </c>
      <c r="N6748" t="s">
        <v>65</v>
      </c>
      <c r="O6748" t="s">
        <v>9138</v>
      </c>
    </row>
    <row r="6749" spans="1:15" x14ac:dyDescent="0.3">
      <c r="A6749" t="s">
        <v>9139</v>
      </c>
      <c r="B6749" t="s">
        <v>5</v>
      </c>
      <c r="C6749" t="s">
        <v>18</v>
      </c>
      <c r="D6749" t="s">
        <v>63</v>
      </c>
      <c r="E6749" t="s">
        <v>64</v>
      </c>
      <c r="F6749" t="s">
        <v>65</v>
      </c>
      <c r="G6749" t="s">
        <v>66</v>
      </c>
      <c r="H6749" t="s">
        <v>67</v>
      </c>
      <c r="I6749">
        <v>2008</v>
      </c>
      <c r="J6749" t="s">
        <v>68</v>
      </c>
      <c r="K6749">
        <v>2012</v>
      </c>
      <c r="L6749" s="18">
        <v>40483</v>
      </c>
      <c r="M6749" t="s">
        <v>69</v>
      </c>
      <c r="N6749" t="s">
        <v>65</v>
      </c>
      <c r="O6749" t="s">
        <v>7995</v>
      </c>
    </row>
    <row r="6750" spans="1:15" x14ac:dyDescent="0.3">
      <c r="A6750" t="s">
        <v>9140</v>
      </c>
      <c r="B6750" t="s">
        <v>5</v>
      </c>
      <c r="C6750" t="s">
        <v>25</v>
      </c>
      <c r="D6750" t="s">
        <v>89</v>
      </c>
      <c r="E6750" t="s">
        <v>90</v>
      </c>
      <c r="F6750" t="s">
        <v>65</v>
      </c>
      <c r="G6750" t="s">
        <v>66</v>
      </c>
      <c r="H6750" t="s">
        <v>67</v>
      </c>
      <c r="I6750">
        <v>2008</v>
      </c>
      <c r="J6750" t="s">
        <v>68</v>
      </c>
      <c r="K6750">
        <v>2009</v>
      </c>
      <c r="L6750" s="18">
        <v>39961</v>
      </c>
      <c r="M6750" t="s">
        <v>69</v>
      </c>
      <c r="N6750" t="s">
        <v>65</v>
      </c>
      <c r="O6750" t="s">
        <v>9141</v>
      </c>
    </row>
    <row r="6751" spans="1:15" x14ac:dyDescent="0.3">
      <c r="A6751" t="s">
        <v>9142</v>
      </c>
      <c r="B6751" t="s">
        <v>5</v>
      </c>
      <c r="C6751" t="s">
        <v>25</v>
      </c>
      <c r="D6751" t="s">
        <v>63</v>
      </c>
      <c r="E6751" t="s">
        <v>64</v>
      </c>
      <c r="F6751" t="s">
        <v>65</v>
      </c>
      <c r="G6751" t="s">
        <v>66</v>
      </c>
      <c r="H6751" t="s">
        <v>67</v>
      </c>
      <c r="I6751">
        <v>2003</v>
      </c>
      <c r="J6751" t="s">
        <v>68</v>
      </c>
      <c r="K6751">
        <v>2004</v>
      </c>
      <c r="L6751" s="18">
        <v>37987</v>
      </c>
      <c r="M6751" t="s">
        <v>69</v>
      </c>
      <c r="N6751" t="s">
        <v>65</v>
      </c>
      <c r="O6751" t="s">
        <v>7870</v>
      </c>
    </row>
    <row r="6752" spans="1:15" x14ac:dyDescent="0.3">
      <c r="A6752" t="s">
        <v>9143</v>
      </c>
      <c r="B6752" t="s">
        <v>5</v>
      </c>
      <c r="C6752" t="s">
        <v>25</v>
      </c>
      <c r="D6752" t="s">
        <v>63</v>
      </c>
      <c r="E6752" t="s">
        <v>64</v>
      </c>
      <c r="F6752" t="s">
        <v>65</v>
      </c>
      <c r="G6752" t="s">
        <v>66</v>
      </c>
      <c r="H6752" t="s">
        <v>67</v>
      </c>
      <c r="I6752">
        <v>2008</v>
      </c>
      <c r="J6752" t="s">
        <v>68</v>
      </c>
      <c r="K6752">
        <v>2009</v>
      </c>
      <c r="L6752" s="18">
        <v>39966</v>
      </c>
      <c r="M6752" t="s">
        <v>69</v>
      </c>
      <c r="N6752" t="s">
        <v>65</v>
      </c>
      <c r="O6752" t="s">
        <v>8508</v>
      </c>
    </row>
    <row r="6753" spans="1:15" x14ac:dyDescent="0.3">
      <c r="A6753" t="s">
        <v>9144</v>
      </c>
      <c r="B6753" t="s">
        <v>5</v>
      </c>
      <c r="C6753" t="s">
        <v>25</v>
      </c>
      <c r="D6753" t="s">
        <v>63</v>
      </c>
      <c r="E6753" t="s">
        <v>64</v>
      </c>
      <c r="F6753" t="s">
        <v>65</v>
      </c>
      <c r="G6753" t="s">
        <v>66</v>
      </c>
      <c r="H6753" t="s">
        <v>67</v>
      </c>
      <c r="I6753">
        <v>2008</v>
      </c>
      <c r="J6753" t="s">
        <v>68</v>
      </c>
      <c r="K6753">
        <v>2009</v>
      </c>
      <c r="L6753" s="18">
        <v>39948</v>
      </c>
      <c r="M6753" t="s">
        <v>69</v>
      </c>
      <c r="N6753" t="s">
        <v>65</v>
      </c>
      <c r="O6753" t="s">
        <v>9138</v>
      </c>
    </row>
    <row r="6754" spans="1:15" x14ac:dyDescent="0.3">
      <c r="A6754" t="s">
        <v>9145</v>
      </c>
      <c r="B6754" t="s">
        <v>5</v>
      </c>
      <c r="C6754" t="s">
        <v>25</v>
      </c>
      <c r="D6754" t="s">
        <v>63</v>
      </c>
      <c r="E6754" t="s">
        <v>64</v>
      </c>
      <c r="F6754" t="s">
        <v>65</v>
      </c>
      <c r="G6754" t="s">
        <v>66</v>
      </c>
      <c r="H6754" t="s">
        <v>67</v>
      </c>
      <c r="I6754">
        <v>2008</v>
      </c>
      <c r="J6754" t="s">
        <v>68</v>
      </c>
      <c r="K6754">
        <v>2009</v>
      </c>
      <c r="L6754" s="18">
        <v>39877</v>
      </c>
      <c r="M6754" t="s">
        <v>69</v>
      </c>
      <c r="N6754" t="s">
        <v>65</v>
      </c>
      <c r="O6754" t="s">
        <v>8053</v>
      </c>
    </row>
    <row r="6755" spans="1:15" x14ac:dyDescent="0.3">
      <c r="A6755" t="s">
        <v>9146</v>
      </c>
      <c r="B6755" t="s">
        <v>5</v>
      </c>
      <c r="C6755" t="s">
        <v>25</v>
      </c>
      <c r="D6755" t="s">
        <v>63</v>
      </c>
      <c r="E6755" t="s">
        <v>64</v>
      </c>
      <c r="F6755" t="s">
        <v>65</v>
      </c>
      <c r="G6755" t="s">
        <v>66</v>
      </c>
      <c r="H6755" t="s">
        <v>67</v>
      </c>
      <c r="I6755">
        <v>2008</v>
      </c>
      <c r="J6755" t="s">
        <v>68</v>
      </c>
      <c r="K6755">
        <v>2009</v>
      </c>
      <c r="L6755" s="18">
        <v>40151</v>
      </c>
      <c r="M6755" t="s">
        <v>69</v>
      </c>
      <c r="N6755" t="s">
        <v>65</v>
      </c>
      <c r="O6755" t="s">
        <v>9147</v>
      </c>
    </row>
    <row r="6756" spans="1:15" x14ac:dyDescent="0.3">
      <c r="A6756" t="s">
        <v>9148</v>
      </c>
      <c r="B6756" t="s">
        <v>5</v>
      </c>
      <c r="C6756" t="s">
        <v>19</v>
      </c>
      <c r="D6756" t="s">
        <v>74</v>
      </c>
      <c r="E6756" t="s">
        <v>75</v>
      </c>
      <c r="F6756" t="s">
        <v>65</v>
      </c>
      <c r="G6756" t="s">
        <v>66</v>
      </c>
      <c r="H6756" t="s">
        <v>67</v>
      </c>
      <c r="I6756">
        <v>2008</v>
      </c>
      <c r="J6756" t="s">
        <v>68</v>
      </c>
      <c r="K6756">
        <v>2009</v>
      </c>
      <c r="L6756" s="18">
        <v>39873</v>
      </c>
      <c r="M6756" t="s">
        <v>69</v>
      </c>
      <c r="N6756" t="s">
        <v>65</v>
      </c>
      <c r="O6756" t="s">
        <v>7653</v>
      </c>
    </row>
    <row r="6757" spans="1:15" x14ac:dyDescent="0.3">
      <c r="A6757" t="s">
        <v>9149</v>
      </c>
      <c r="B6757" t="s">
        <v>5</v>
      </c>
      <c r="C6757" t="s">
        <v>25</v>
      </c>
      <c r="D6757" t="s">
        <v>74</v>
      </c>
      <c r="E6757" t="s">
        <v>75</v>
      </c>
      <c r="F6757" t="s">
        <v>65</v>
      </c>
      <c r="G6757" t="s">
        <v>66</v>
      </c>
      <c r="H6757" t="s">
        <v>67</v>
      </c>
      <c r="I6757">
        <v>2008</v>
      </c>
      <c r="J6757" t="s">
        <v>68</v>
      </c>
      <c r="K6757">
        <v>2009</v>
      </c>
      <c r="L6757" s="18">
        <v>39959</v>
      </c>
      <c r="M6757" t="s">
        <v>69</v>
      </c>
      <c r="N6757" t="s">
        <v>65</v>
      </c>
      <c r="O6757" t="s">
        <v>9150</v>
      </c>
    </row>
    <row r="6758" spans="1:15" x14ac:dyDescent="0.3">
      <c r="A6758" t="s">
        <v>9151</v>
      </c>
      <c r="B6758" t="s">
        <v>5</v>
      </c>
      <c r="C6758" t="s">
        <v>25</v>
      </c>
      <c r="D6758" t="s">
        <v>63</v>
      </c>
      <c r="E6758" t="s">
        <v>64</v>
      </c>
      <c r="F6758" t="s">
        <v>65</v>
      </c>
      <c r="G6758" t="s">
        <v>66</v>
      </c>
      <c r="H6758" t="s">
        <v>67</v>
      </c>
      <c r="I6758">
        <v>2008</v>
      </c>
      <c r="J6758" t="s">
        <v>68</v>
      </c>
      <c r="K6758">
        <v>2009</v>
      </c>
      <c r="L6758" s="18">
        <v>40162</v>
      </c>
      <c r="M6758" t="s">
        <v>69</v>
      </c>
      <c r="N6758" t="s">
        <v>65</v>
      </c>
      <c r="O6758" t="s">
        <v>9152</v>
      </c>
    </row>
    <row r="6759" spans="1:15" x14ac:dyDescent="0.3">
      <c r="A6759" t="s">
        <v>9153</v>
      </c>
      <c r="B6759" t="s">
        <v>5</v>
      </c>
      <c r="C6759" t="s">
        <v>21</v>
      </c>
      <c r="D6759" t="s">
        <v>89</v>
      </c>
      <c r="E6759" t="s">
        <v>90</v>
      </c>
      <c r="F6759" t="s">
        <v>65</v>
      </c>
      <c r="G6759" t="s">
        <v>66</v>
      </c>
      <c r="H6759" t="s">
        <v>67</v>
      </c>
      <c r="I6759">
        <v>2008</v>
      </c>
      <c r="J6759" t="s">
        <v>68</v>
      </c>
      <c r="K6759">
        <v>2008</v>
      </c>
      <c r="L6759" s="18">
        <v>39783</v>
      </c>
      <c r="M6759" t="s">
        <v>69</v>
      </c>
      <c r="N6759" t="s">
        <v>65</v>
      </c>
      <c r="O6759" t="s">
        <v>8786</v>
      </c>
    </row>
    <row r="6760" spans="1:15" x14ac:dyDescent="0.3">
      <c r="A6760" t="s">
        <v>9154</v>
      </c>
      <c r="B6760" t="s">
        <v>5</v>
      </c>
      <c r="C6760" t="s">
        <v>21</v>
      </c>
      <c r="D6760" t="s">
        <v>89</v>
      </c>
      <c r="E6760" t="s">
        <v>90</v>
      </c>
      <c r="F6760" t="s">
        <v>65</v>
      </c>
      <c r="G6760" t="s">
        <v>66</v>
      </c>
      <c r="H6760" t="s">
        <v>67</v>
      </c>
      <c r="I6760">
        <v>2008</v>
      </c>
      <c r="J6760" t="s">
        <v>68</v>
      </c>
      <c r="K6760">
        <v>2008</v>
      </c>
      <c r="L6760" s="18">
        <v>39783</v>
      </c>
      <c r="M6760" t="s">
        <v>69</v>
      </c>
      <c r="N6760" t="s">
        <v>65</v>
      </c>
      <c r="O6760" t="s">
        <v>8786</v>
      </c>
    </row>
    <row r="6761" spans="1:15" x14ac:dyDescent="0.3">
      <c r="A6761" t="s">
        <v>9155</v>
      </c>
      <c r="B6761" t="s">
        <v>5</v>
      </c>
      <c r="C6761" t="s">
        <v>28</v>
      </c>
      <c r="D6761" t="s">
        <v>63</v>
      </c>
      <c r="E6761" t="s">
        <v>64</v>
      </c>
      <c r="F6761" t="s">
        <v>65</v>
      </c>
      <c r="G6761" t="s">
        <v>66</v>
      </c>
      <c r="H6761" t="s">
        <v>67</v>
      </c>
      <c r="I6761">
        <v>2008</v>
      </c>
      <c r="J6761" t="s">
        <v>68</v>
      </c>
      <c r="K6761">
        <v>2009</v>
      </c>
      <c r="L6761" s="18">
        <v>40057</v>
      </c>
      <c r="M6761" t="s">
        <v>69</v>
      </c>
      <c r="N6761" t="s">
        <v>65</v>
      </c>
      <c r="O6761" t="s">
        <v>9156</v>
      </c>
    </row>
    <row r="6762" spans="1:15" x14ac:dyDescent="0.3">
      <c r="A6762" t="s">
        <v>9157</v>
      </c>
      <c r="B6762" t="s">
        <v>5</v>
      </c>
      <c r="C6762" t="s">
        <v>25</v>
      </c>
      <c r="D6762" t="s">
        <v>74</v>
      </c>
      <c r="E6762" t="s">
        <v>75</v>
      </c>
      <c r="F6762" t="s">
        <v>65</v>
      </c>
      <c r="G6762" t="s">
        <v>66</v>
      </c>
      <c r="H6762" t="s">
        <v>67</v>
      </c>
      <c r="I6762">
        <v>2008</v>
      </c>
      <c r="J6762" t="s">
        <v>68</v>
      </c>
      <c r="K6762">
        <v>2009</v>
      </c>
      <c r="L6762" s="18">
        <v>40044</v>
      </c>
      <c r="M6762" t="s">
        <v>69</v>
      </c>
      <c r="N6762" t="s">
        <v>65</v>
      </c>
      <c r="O6762" t="s">
        <v>9158</v>
      </c>
    </row>
    <row r="6763" spans="1:15" x14ac:dyDescent="0.3">
      <c r="A6763" t="s">
        <v>9159</v>
      </c>
      <c r="B6763" t="s">
        <v>5</v>
      </c>
      <c r="C6763" t="s">
        <v>25</v>
      </c>
      <c r="D6763" t="s">
        <v>63</v>
      </c>
      <c r="E6763" t="s">
        <v>64</v>
      </c>
      <c r="F6763" t="s">
        <v>65</v>
      </c>
      <c r="G6763" t="s">
        <v>66</v>
      </c>
      <c r="H6763" t="s">
        <v>67</v>
      </c>
      <c r="I6763">
        <v>2008</v>
      </c>
      <c r="J6763" t="s">
        <v>68</v>
      </c>
      <c r="K6763">
        <v>2016</v>
      </c>
      <c r="L6763" s="18">
        <v>40792</v>
      </c>
      <c r="M6763" t="s">
        <v>69</v>
      </c>
      <c r="N6763" t="s">
        <v>65</v>
      </c>
      <c r="O6763" t="s">
        <v>9160</v>
      </c>
    </row>
    <row r="6764" spans="1:15" x14ac:dyDescent="0.3">
      <c r="A6764" t="s">
        <v>9161</v>
      </c>
      <c r="B6764" t="s">
        <v>5</v>
      </c>
      <c r="C6764" t="s">
        <v>19</v>
      </c>
      <c r="D6764" t="s">
        <v>89</v>
      </c>
      <c r="E6764" t="s">
        <v>90</v>
      </c>
      <c r="F6764" t="s">
        <v>65</v>
      </c>
      <c r="G6764" t="s">
        <v>66</v>
      </c>
      <c r="H6764" t="s">
        <v>67</v>
      </c>
      <c r="I6764">
        <v>2008</v>
      </c>
      <c r="J6764" t="s">
        <v>68</v>
      </c>
      <c r="K6764">
        <v>2009</v>
      </c>
      <c r="L6764" s="18">
        <v>39850</v>
      </c>
      <c r="M6764" t="s">
        <v>69</v>
      </c>
      <c r="N6764" t="s">
        <v>65</v>
      </c>
      <c r="O6764" t="s">
        <v>9162</v>
      </c>
    </row>
    <row r="6765" spans="1:15" x14ac:dyDescent="0.3">
      <c r="A6765" t="s">
        <v>9163</v>
      </c>
      <c r="B6765" t="s">
        <v>5</v>
      </c>
      <c r="C6765" t="s">
        <v>22</v>
      </c>
      <c r="D6765" t="s">
        <v>89</v>
      </c>
      <c r="E6765" t="s">
        <v>90</v>
      </c>
      <c r="F6765" t="s">
        <v>65</v>
      </c>
      <c r="G6765" t="s">
        <v>66</v>
      </c>
      <c r="H6765" t="s">
        <v>67</v>
      </c>
      <c r="I6765">
        <v>2008</v>
      </c>
      <c r="J6765" t="s">
        <v>68</v>
      </c>
      <c r="K6765">
        <v>2009</v>
      </c>
      <c r="L6765" s="18">
        <v>39903</v>
      </c>
      <c r="M6765" t="s">
        <v>69</v>
      </c>
      <c r="N6765" t="s">
        <v>65</v>
      </c>
      <c r="O6765" t="s">
        <v>9164</v>
      </c>
    </row>
    <row r="6766" spans="1:15" x14ac:dyDescent="0.3">
      <c r="A6766" t="s">
        <v>9165</v>
      </c>
      <c r="B6766" t="s">
        <v>5</v>
      </c>
      <c r="C6766" t="s">
        <v>21</v>
      </c>
      <c r="D6766" t="s">
        <v>74</v>
      </c>
      <c r="E6766" t="s">
        <v>75</v>
      </c>
      <c r="F6766" t="s">
        <v>65</v>
      </c>
      <c r="G6766" t="s">
        <v>1092</v>
      </c>
      <c r="H6766" t="s">
        <v>1093</v>
      </c>
      <c r="I6766">
        <v>2009</v>
      </c>
      <c r="J6766" t="s">
        <v>68</v>
      </c>
      <c r="K6766">
        <v>2023</v>
      </c>
      <c r="L6766" s="18">
        <v>42108</v>
      </c>
      <c r="M6766" t="s">
        <v>69</v>
      </c>
      <c r="N6766" t="s">
        <v>65</v>
      </c>
      <c r="O6766" t="s">
        <v>7639</v>
      </c>
    </row>
    <row r="6767" spans="1:15" x14ac:dyDescent="0.3">
      <c r="A6767" t="s">
        <v>9166</v>
      </c>
      <c r="B6767" t="s">
        <v>5</v>
      </c>
      <c r="C6767" t="s">
        <v>25</v>
      </c>
      <c r="D6767" t="s">
        <v>74</v>
      </c>
      <c r="E6767" t="s">
        <v>75</v>
      </c>
      <c r="F6767" t="s">
        <v>65</v>
      </c>
      <c r="G6767" t="s">
        <v>66</v>
      </c>
      <c r="H6767" t="s">
        <v>67</v>
      </c>
      <c r="I6767">
        <v>2003</v>
      </c>
      <c r="J6767" t="s">
        <v>68</v>
      </c>
      <c r="K6767">
        <v>2007</v>
      </c>
      <c r="L6767" s="18">
        <v>39335</v>
      </c>
      <c r="M6767" t="s">
        <v>69</v>
      </c>
      <c r="N6767" t="s">
        <v>65</v>
      </c>
      <c r="O6767" t="s">
        <v>9167</v>
      </c>
    </row>
    <row r="6768" spans="1:15" x14ac:dyDescent="0.3">
      <c r="A6768" t="s">
        <v>9168</v>
      </c>
      <c r="B6768" t="s">
        <v>5</v>
      </c>
      <c r="C6768" t="s">
        <v>25</v>
      </c>
      <c r="D6768" t="s">
        <v>63</v>
      </c>
      <c r="E6768" t="s">
        <v>64</v>
      </c>
      <c r="F6768" t="s">
        <v>65</v>
      </c>
      <c r="G6768" t="s">
        <v>66</v>
      </c>
      <c r="H6768" t="s">
        <v>67</v>
      </c>
      <c r="I6768">
        <v>2008</v>
      </c>
      <c r="J6768" t="s">
        <v>68</v>
      </c>
      <c r="K6768">
        <v>2009</v>
      </c>
      <c r="L6768" s="18">
        <v>39996</v>
      </c>
      <c r="M6768" t="s">
        <v>69</v>
      </c>
      <c r="N6768" t="s">
        <v>65</v>
      </c>
      <c r="O6768" t="s">
        <v>8130</v>
      </c>
    </row>
    <row r="6769" spans="1:15" x14ac:dyDescent="0.3">
      <c r="A6769" t="s">
        <v>9169</v>
      </c>
      <c r="B6769" t="s">
        <v>5</v>
      </c>
      <c r="C6769" t="s">
        <v>24</v>
      </c>
      <c r="D6769" t="s">
        <v>74</v>
      </c>
      <c r="E6769" t="s">
        <v>75</v>
      </c>
      <c r="F6769" t="s">
        <v>65</v>
      </c>
      <c r="G6769" t="s">
        <v>84</v>
      </c>
      <c r="H6769" t="s">
        <v>227</v>
      </c>
      <c r="I6769">
        <v>2008</v>
      </c>
      <c r="J6769" t="s">
        <v>68</v>
      </c>
      <c r="K6769">
        <v>2008</v>
      </c>
      <c r="L6769" s="18">
        <v>39783</v>
      </c>
      <c r="M6769" t="s">
        <v>69</v>
      </c>
      <c r="N6769" t="s">
        <v>65</v>
      </c>
      <c r="O6769" t="s">
        <v>8462</v>
      </c>
    </row>
    <row r="6770" spans="1:15" x14ac:dyDescent="0.3">
      <c r="A6770" t="s">
        <v>9170</v>
      </c>
      <c r="B6770" t="s">
        <v>5</v>
      </c>
      <c r="C6770" t="s">
        <v>18</v>
      </c>
      <c r="D6770" t="s">
        <v>63</v>
      </c>
      <c r="E6770" t="s">
        <v>64</v>
      </c>
      <c r="F6770" t="s">
        <v>65</v>
      </c>
      <c r="G6770" t="s">
        <v>84</v>
      </c>
      <c r="H6770" t="s">
        <v>85</v>
      </c>
      <c r="I6770">
        <v>2008</v>
      </c>
      <c r="J6770" t="s">
        <v>68</v>
      </c>
      <c r="K6770">
        <v>2016</v>
      </c>
      <c r="L6770" s="18">
        <v>42396</v>
      </c>
      <c r="M6770" t="s">
        <v>69</v>
      </c>
      <c r="N6770" t="s">
        <v>65</v>
      </c>
      <c r="O6770" t="s">
        <v>9171</v>
      </c>
    </row>
    <row r="6771" spans="1:15" x14ac:dyDescent="0.3">
      <c r="A6771" t="s">
        <v>9172</v>
      </c>
      <c r="B6771" t="s">
        <v>5</v>
      </c>
      <c r="C6771" t="s">
        <v>25</v>
      </c>
      <c r="D6771" t="s">
        <v>63</v>
      </c>
      <c r="E6771" t="s">
        <v>64</v>
      </c>
      <c r="F6771" t="s">
        <v>65</v>
      </c>
      <c r="G6771" t="s">
        <v>66</v>
      </c>
      <c r="H6771" t="s">
        <v>67</v>
      </c>
      <c r="I6771">
        <v>2009</v>
      </c>
      <c r="J6771" t="s">
        <v>68</v>
      </c>
      <c r="K6771">
        <v>2012</v>
      </c>
      <c r="L6771" s="18">
        <v>41123</v>
      </c>
      <c r="M6771" t="s">
        <v>69</v>
      </c>
      <c r="N6771" t="s">
        <v>65</v>
      </c>
      <c r="O6771" t="s">
        <v>9173</v>
      </c>
    </row>
    <row r="6772" spans="1:15" x14ac:dyDescent="0.3">
      <c r="A6772" t="s">
        <v>9174</v>
      </c>
      <c r="B6772" t="s">
        <v>5</v>
      </c>
      <c r="C6772" t="s">
        <v>22</v>
      </c>
      <c r="D6772" t="s">
        <v>63</v>
      </c>
      <c r="E6772" t="s">
        <v>64</v>
      </c>
      <c r="F6772" t="s">
        <v>65</v>
      </c>
      <c r="G6772" t="s">
        <v>66</v>
      </c>
      <c r="H6772" t="s">
        <v>67</v>
      </c>
      <c r="I6772">
        <v>2008</v>
      </c>
      <c r="J6772" t="s">
        <v>68</v>
      </c>
      <c r="K6772">
        <v>2013</v>
      </c>
      <c r="L6772" s="18">
        <v>41548</v>
      </c>
      <c r="M6772" t="s">
        <v>69</v>
      </c>
      <c r="N6772" t="s">
        <v>65</v>
      </c>
      <c r="O6772" t="s">
        <v>8382</v>
      </c>
    </row>
    <row r="6773" spans="1:15" x14ac:dyDescent="0.3">
      <c r="A6773" t="s">
        <v>9175</v>
      </c>
      <c r="B6773" t="s">
        <v>5</v>
      </c>
      <c r="C6773" t="s">
        <v>25</v>
      </c>
      <c r="D6773" t="s">
        <v>74</v>
      </c>
      <c r="E6773" t="s">
        <v>75</v>
      </c>
      <c r="F6773" t="s">
        <v>65</v>
      </c>
      <c r="G6773" t="s">
        <v>66</v>
      </c>
      <c r="H6773" t="s">
        <v>67</v>
      </c>
      <c r="I6773">
        <v>2009</v>
      </c>
      <c r="J6773" t="s">
        <v>68</v>
      </c>
      <c r="K6773">
        <v>2010</v>
      </c>
      <c r="L6773" s="18">
        <v>40361</v>
      </c>
      <c r="M6773" t="s">
        <v>69</v>
      </c>
      <c r="N6773" t="s">
        <v>65</v>
      </c>
      <c r="O6773" t="s">
        <v>8446</v>
      </c>
    </row>
    <row r="6774" spans="1:15" x14ac:dyDescent="0.3">
      <c r="A6774" t="s">
        <v>9176</v>
      </c>
      <c r="B6774" t="s">
        <v>5</v>
      </c>
      <c r="C6774" t="s">
        <v>19</v>
      </c>
      <c r="D6774" t="s">
        <v>89</v>
      </c>
      <c r="E6774" t="s">
        <v>90</v>
      </c>
      <c r="F6774" t="s">
        <v>65</v>
      </c>
      <c r="G6774" t="s">
        <v>66</v>
      </c>
      <c r="H6774" t="s">
        <v>67</v>
      </c>
      <c r="I6774">
        <v>2008</v>
      </c>
      <c r="J6774" t="s">
        <v>68</v>
      </c>
      <c r="K6774">
        <v>2008</v>
      </c>
      <c r="L6774" s="18">
        <v>39737</v>
      </c>
      <c r="M6774" t="s">
        <v>69</v>
      </c>
      <c r="N6774" t="s">
        <v>65</v>
      </c>
      <c r="O6774" t="s">
        <v>3516</v>
      </c>
    </row>
    <row r="6775" spans="1:15" x14ac:dyDescent="0.3">
      <c r="A6775" t="s">
        <v>9177</v>
      </c>
      <c r="B6775" t="s">
        <v>5</v>
      </c>
      <c r="C6775" t="s">
        <v>25</v>
      </c>
      <c r="D6775" t="s">
        <v>74</v>
      </c>
      <c r="E6775" t="s">
        <v>75</v>
      </c>
      <c r="F6775" t="s">
        <v>65</v>
      </c>
      <c r="G6775" t="s">
        <v>66</v>
      </c>
      <c r="H6775" t="s">
        <v>67</v>
      </c>
      <c r="I6775">
        <v>2008</v>
      </c>
      <c r="J6775" t="s">
        <v>68</v>
      </c>
      <c r="K6775">
        <v>2011</v>
      </c>
      <c r="L6775" s="18">
        <v>40450</v>
      </c>
      <c r="M6775" t="s">
        <v>69</v>
      </c>
      <c r="N6775" t="s">
        <v>65</v>
      </c>
      <c r="O6775" t="s">
        <v>9178</v>
      </c>
    </row>
    <row r="6776" spans="1:15" x14ac:dyDescent="0.3">
      <c r="A6776" t="s">
        <v>9179</v>
      </c>
      <c r="B6776" t="s">
        <v>5</v>
      </c>
      <c r="C6776" t="s">
        <v>22</v>
      </c>
      <c r="D6776" t="s">
        <v>89</v>
      </c>
      <c r="E6776" t="s">
        <v>90</v>
      </c>
      <c r="F6776" t="s">
        <v>65</v>
      </c>
      <c r="G6776" t="s">
        <v>66</v>
      </c>
      <c r="H6776" t="s">
        <v>67</v>
      </c>
      <c r="I6776">
        <v>2008</v>
      </c>
      <c r="J6776" t="s">
        <v>68</v>
      </c>
      <c r="K6776">
        <v>2008</v>
      </c>
      <c r="L6776" s="18">
        <v>39687</v>
      </c>
      <c r="M6776" t="s">
        <v>69</v>
      </c>
      <c r="N6776" t="s">
        <v>65</v>
      </c>
      <c r="O6776" t="s">
        <v>9180</v>
      </c>
    </row>
    <row r="6777" spans="1:15" x14ac:dyDescent="0.3">
      <c r="A6777" t="s">
        <v>9181</v>
      </c>
      <c r="B6777" t="s">
        <v>5</v>
      </c>
      <c r="C6777" t="s">
        <v>25</v>
      </c>
      <c r="D6777" t="s">
        <v>63</v>
      </c>
      <c r="E6777" t="s">
        <v>64</v>
      </c>
      <c r="F6777" t="s">
        <v>65</v>
      </c>
      <c r="G6777" t="s">
        <v>66</v>
      </c>
      <c r="H6777" t="s">
        <v>67</v>
      </c>
      <c r="I6777">
        <v>2009</v>
      </c>
      <c r="J6777" t="s">
        <v>68</v>
      </c>
      <c r="K6777">
        <v>2009</v>
      </c>
      <c r="L6777" s="18">
        <v>40119</v>
      </c>
      <c r="M6777" t="s">
        <v>69</v>
      </c>
      <c r="N6777" t="s">
        <v>65</v>
      </c>
      <c r="O6777" t="s">
        <v>8130</v>
      </c>
    </row>
    <row r="6778" spans="1:15" x14ac:dyDescent="0.3">
      <c r="A6778" t="s">
        <v>9182</v>
      </c>
      <c r="B6778" t="s">
        <v>5</v>
      </c>
      <c r="C6778" t="s">
        <v>25</v>
      </c>
      <c r="D6778" t="s">
        <v>89</v>
      </c>
      <c r="E6778" t="s">
        <v>90</v>
      </c>
      <c r="F6778" t="s">
        <v>65</v>
      </c>
      <c r="G6778" t="s">
        <v>84</v>
      </c>
      <c r="H6778" t="s">
        <v>85</v>
      </c>
      <c r="I6778">
        <v>2008</v>
      </c>
      <c r="J6778" t="s">
        <v>68</v>
      </c>
      <c r="K6778">
        <v>2009</v>
      </c>
      <c r="L6778" s="18">
        <v>39902</v>
      </c>
      <c r="M6778" t="s">
        <v>69</v>
      </c>
      <c r="N6778" t="s">
        <v>65</v>
      </c>
      <c r="O6778" t="s">
        <v>9183</v>
      </c>
    </row>
    <row r="6779" spans="1:15" x14ac:dyDescent="0.3">
      <c r="A6779" t="s">
        <v>9184</v>
      </c>
      <c r="B6779" t="s">
        <v>5</v>
      </c>
      <c r="C6779" t="s">
        <v>18</v>
      </c>
      <c r="D6779" t="s">
        <v>74</v>
      </c>
      <c r="E6779" t="s">
        <v>75</v>
      </c>
      <c r="F6779" t="s">
        <v>65</v>
      </c>
      <c r="G6779" t="s">
        <v>66</v>
      </c>
      <c r="H6779" t="s">
        <v>67</v>
      </c>
      <c r="I6779">
        <v>2009</v>
      </c>
      <c r="J6779" t="s">
        <v>68</v>
      </c>
      <c r="K6779">
        <v>2014</v>
      </c>
      <c r="L6779" s="18">
        <v>40695</v>
      </c>
      <c r="M6779" t="s">
        <v>69</v>
      </c>
      <c r="N6779" t="s">
        <v>65</v>
      </c>
      <c r="O6779" t="s">
        <v>526</v>
      </c>
    </row>
    <row r="6780" spans="1:15" x14ac:dyDescent="0.3">
      <c r="A6780" t="s">
        <v>9185</v>
      </c>
      <c r="B6780" t="s">
        <v>5</v>
      </c>
      <c r="C6780" t="s">
        <v>25</v>
      </c>
      <c r="D6780" t="s">
        <v>63</v>
      </c>
      <c r="E6780" t="s">
        <v>64</v>
      </c>
      <c r="F6780" t="s">
        <v>65</v>
      </c>
      <c r="G6780" t="s">
        <v>66</v>
      </c>
      <c r="H6780" t="s">
        <v>67</v>
      </c>
      <c r="I6780">
        <v>2009</v>
      </c>
      <c r="J6780" t="s">
        <v>68</v>
      </c>
      <c r="K6780">
        <v>2010</v>
      </c>
      <c r="L6780" s="18">
        <v>40422</v>
      </c>
      <c r="M6780" t="s">
        <v>69</v>
      </c>
      <c r="N6780" t="s">
        <v>65</v>
      </c>
      <c r="O6780" t="s">
        <v>7697</v>
      </c>
    </row>
    <row r="6781" spans="1:15" x14ac:dyDescent="0.3">
      <c r="A6781" t="s">
        <v>9186</v>
      </c>
      <c r="B6781" t="s">
        <v>5</v>
      </c>
      <c r="C6781" t="s">
        <v>21</v>
      </c>
      <c r="D6781" t="s">
        <v>89</v>
      </c>
      <c r="E6781" t="s">
        <v>90</v>
      </c>
      <c r="F6781" t="s">
        <v>65</v>
      </c>
      <c r="G6781" t="s">
        <v>66</v>
      </c>
      <c r="H6781" t="s">
        <v>67</v>
      </c>
      <c r="I6781">
        <v>2008</v>
      </c>
      <c r="J6781" t="s">
        <v>68</v>
      </c>
      <c r="K6781">
        <v>2008</v>
      </c>
      <c r="L6781" s="18">
        <v>39661</v>
      </c>
      <c r="M6781" t="s">
        <v>69</v>
      </c>
      <c r="N6781" t="s">
        <v>65</v>
      </c>
      <c r="O6781" t="s">
        <v>8917</v>
      </c>
    </row>
    <row r="6782" spans="1:15" x14ac:dyDescent="0.3">
      <c r="A6782" t="s">
        <v>9187</v>
      </c>
      <c r="B6782" t="s">
        <v>5</v>
      </c>
      <c r="C6782" t="s">
        <v>19</v>
      </c>
      <c r="D6782" t="s">
        <v>74</v>
      </c>
      <c r="E6782" t="s">
        <v>75</v>
      </c>
      <c r="F6782" t="s">
        <v>65</v>
      </c>
      <c r="G6782" t="s">
        <v>66</v>
      </c>
      <c r="H6782" t="s">
        <v>67</v>
      </c>
      <c r="I6782">
        <v>2008</v>
      </c>
      <c r="J6782" t="s">
        <v>68</v>
      </c>
      <c r="K6782">
        <v>2009</v>
      </c>
      <c r="L6782" s="18">
        <v>39995</v>
      </c>
      <c r="M6782" t="s">
        <v>69</v>
      </c>
      <c r="N6782" t="s">
        <v>65</v>
      </c>
      <c r="O6782" t="s">
        <v>9123</v>
      </c>
    </row>
    <row r="6783" spans="1:15" x14ac:dyDescent="0.3">
      <c r="A6783" t="s">
        <v>9188</v>
      </c>
      <c r="B6783" t="s">
        <v>5</v>
      </c>
      <c r="C6783" t="s">
        <v>19</v>
      </c>
      <c r="D6783" t="s">
        <v>74</v>
      </c>
      <c r="E6783" t="s">
        <v>75</v>
      </c>
      <c r="F6783" t="s">
        <v>65</v>
      </c>
      <c r="G6783" t="s">
        <v>66</v>
      </c>
      <c r="H6783" t="s">
        <v>67</v>
      </c>
      <c r="I6783">
        <v>2008</v>
      </c>
      <c r="J6783" t="s">
        <v>68</v>
      </c>
      <c r="K6783">
        <v>2009</v>
      </c>
      <c r="L6783" s="18">
        <v>39965</v>
      </c>
      <c r="M6783" t="s">
        <v>69</v>
      </c>
      <c r="N6783" t="s">
        <v>65</v>
      </c>
      <c r="O6783" t="s">
        <v>9123</v>
      </c>
    </row>
    <row r="6784" spans="1:15" x14ac:dyDescent="0.3">
      <c r="A6784" t="s">
        <v>9189</v>
      </c>
      <c r="B6784" t="s">
        <v>5</v>
      </c>
      <c r="C6784" t="s">
        <v>25</v>
      </c>
      <c r="D6784" t="s">
        <v>63</v>
      </c>
      <c r="E6784" t="s">
        <v>64</v>
      </c>
      <c r="F6784" t="s">
        <v>65</v>
      </c>
      <c r="G6784" t="s">
        <v>66</v>
      </c>
      <c r="H6784" t="s">
        <v>67</v>
      </c>
      <c r="I6784">
        <v>2008</v>
      </c>
      <c r="J6784" t="s">
        <v>68</v>
      </c>
      <c r="K6784">
        <v>2009</v>
      </c>
      <c r="L6784" s="18">
        <v>39971</v>
      </c>
      <c r="M6784" t="s">
        <v>69</v>
      </c>
      <c r="N6784" t="s">
        <v>65</v>
      </c>
      <c r="O6784" t="s">
        <v>9190</v>
      </c>
    </row>
    <row r="6785" spans="1:15" x14ac:dyDescent="0.3">
      <c r="A6785" t="s">
        <v>9191</v>
      </c>
      <c r="B6785" t="s">
        <v>5</v>
      </c>
      <c r="C6785" t="s">
        <v>25</v>
      </c>
      <c r="D6785" t="s">
        <v>89</v>
      </c>
      <c r="E6785" t="s">
        <v>90</v>
      </c>
      <c r="F6785" t="s">
        <v>65</v>
      </c>
      <c r="G6785" t="s">
        <v>66</v>
      </c>
      <c r="H6785" t="s">
        <v>67</v>
      </c>
      <c r="I6785">
        <v>2009</v>
      </c>
      <c r="J6785" t="s">
        <v>68</v>
      </c>
      <c r="K6785">
        <v>2010</v>
      </c>
      <c r="L6785" s="18">
        <v>39937</v>
      </c>
      <c r="M6785" t="s">
        <v>69</v>
      </c>
      <c r="N6785" t="s">
        <v>65</v>
      </c>
      <c r="O6785" t="s">
        <v>9192</v>
      </c>
    </row>
    <row r="6786" spans="1:15" x14ac:dyDescent="0.3">
      <c r="A6786" t="s">
        <v>9193</v>
      </c>
      <c r="B6786" t="s">
        <v>5</v>
      </c>
      <c r="C6786" t="s">
        <v>25</v>
      </c>
      <c r="D6786" t="s">
        <v>63</v>
      </c>
      <c r="E6786" t="s">
        <v>64</v>
      </c>
      <c r="F6786" t="s">
        <v>65</v>
      </c>
      <c r="G6786" t="s">
        <v>66</v>
      </c>
      <c r="H6786" t="s">
        <v>67</v>
      </c>
      <c r="I6786">
        <v>2009</v>
      </c>
      <c r="J6786" t="s">
        <v>68</v>
      </c>
      <c r="K6786">
        <v>2009</v>
      </c>
      <c r="L6786" s="18">
        <v>40130</v>
      </c>
      <c r="M6786" t="s">
        <v>69</v>
      </c>
      <c r="N6786" t="s">
        <v>65</v>
      </c>
      <c r="O6786" t="s">
        <v>8130</v>
      </c>
    </row>
    <row r="6787" spans="1:15" x14ac:dyDescent="0.3">
      <c r="A6787" t="s">
        <v>9194</v>
      </c>
      <c r="B6787" t="s">
        <v>5</v>
      </c>
      <c r="C6787" t="s">
        <v>21</v>
      </c>
      <c r="D6787" t="s">
        <v>89</v>
      </c>
      <c r="E6787" t="s">
        <v>90</v>
      </c>
      <c r="F6787" t="s">
        <v>65</v>
      </c>
      <c r="G6787" t="s">
        <v>66</v>
      </c>
      <c r="H6787" t="s">
        <v>67</v>
      </c>
      <c r="I6787">
        <v>2009</v>
      </c>
      <c r="J6787" t="s">
        <v>68</v>
      </c>
      <c r="K6787">
        <v>2010</v>
      </c>
      <c r="L6787" s="18">
        <v>40408</v>
      </c>
      <c r="M6787" t="s">
        <v>69</v>
      </c>
      <c r="N6787" t="s">
        <v>65</v>
      </c>
      <c r="O6787" t="s">
        <v>9195</v>
      </c>
    </row>
    <row r="6788" spans="1:15" x14ac:dyDescent="0.3">
      <c r="A6788" t="s">
        <v>9196</v>
      </c>
      <c r="B6788" t="s">
        <v>5</v>
      </c>
      <c r="C6788" t="s">
        <v>24</v>
      </c>
      <c r="D6788" t="s">
        <v>89</v>
      </c>
      <c r="E6788" t="s">
        <v>90</v>
      </c>
      <c r="F6788" t="s">
        <v>65</v>
      </c>
      <c r="G6788" t="s">
        <v>66</v>
      </c>
      <c r="H6788" t="s">
        <v>67</v>
      </c>
      <c r="I6788">
        <v>2008</v>
      </c>
      <c r="J6788" t="s">
        <v>68</v>
      </c>
      <c r="K6788">
        <v>2009</v>
      </c>
      <c r="L6788" s="18">
        <v>39975</v>
      </c>
      <c r="M6788" t="s">
        <v>69</v>
      </c>
      <c r="N6788" t="s">
        <v>65</v>
      </c>
      <c r="O6788" t="s">
        <v>8655</v>
      </c>
    </row>
    <row r="6789" spans="1:15" x14ac:dyDescent="0.3">
      <c r="A6789" t="s">
        <v>9197</v>
      </c>
      <c r="B6789" t="s">
        <v>5</v>
      </c>
      <c r="C6789" t="s">
        <v>16</v>
      </c>
      <c r="D6789" t="s">
        <v>63</v>
      </c>
      <c r="E6789" t="s">
        <v>64</v>
      </c>
      <c r="F6789" t="s">
        <v>65</v>
      </c>
      <c r="G6789" t="s">
        <v>66</v>
      </c>
      <c r="H6789" t="s">
        <v>67</v>
      </c>
      <c r="I6789">
        <v>2009</v>
      </c>
      <c r="J6789" t="s">
        <v>68</v>
      </c>
      <c r="K6789">
        <v>2012</v>
      </c>
      <c r="L6789" s="18">
        <v>41025</v>
      </c>
      <c r="M6789" t="s">
        <v>69</v>
      </c>
      <c r="N6789" t="s">
        <v>65</v>
      </c>
      <c r="O6789" t="s">
        <v>9198</v>
      </c>
    </row>
    <row r="6790" spans="1:15" x14ac:dyDescent="0.3">
      <c r="A6790" t="s">
        <v>9199</v>
      </c>
      <c r="B6790" t="s">
        <v>5</v>
      </c>
      <c r="C6790" t="s">
        <v>18</v>
      </c>
      <c r="D6790" t="s">
        <v>74</v>
      </c>
      <c r="E6790" t="s">
        <v>75</v>
      </c>
      <c r="F6790" t="s">
        <v>65</v>
      </c>
      <c r="G6790" t="s">
        <v>84</v>
      </c>
      <c r="H6790" t="s">
        <v>85</v>
      </c>
      <c r="I6790">
        <v>2008</v>
      </c>
      <c r="J6790" t="s">
        <v>68</v>
      </c>
      <c r="K6790">
        <v>2011</v>
      </c>
      <c r="L6790" s="18">
        <v>40725</v>
      </c>
      <c r="M6790" t="s">
        <v>69</v>
      </c>
      <c r="N6790" t="s">
        <v>65</v>
      </c>
      <c r="O6790" t="s">
        <v>7543</v>
      </c>
    </row>
    <row r="6791" spans="1:15" x14ac:dyDescent="0.3">
      <c r="A6791" t="s">
        <v>9200</v>
      </c>
      <c r="B6791" t="s">
        <v>5</v>
      </c>
      <c r="C6791" t="s">
        <v>18</v>
      </c>
      <c r="D6791" t="s">
        <v>89</v>
      </c>
      <c r="E6791" t="s">
        <v>90</v>
      </c>
      <c r="F6791" t="s">
        <v>65</v>
      </c>
      <c r="G6791" t="s">
        <v>66</v>
      </c>
      <c r="H6791" t="s">
        <v>67</v>
      </c>
      <c r="I6791">
        <v>2009</v>
      </c>
      <c r="J6791" t="s">
        <v>68</v>
      </c>
      <c r="K6791">
        <v>2011</v>
      </c>
      <c r="L6791" s="18">
        <v>40624</v>
      </c>
      <c r="M6791" t="s">
        <v>69</v>
      </c>
      <c r="N6791" t="s">
        <v>65</v>
      </c>
      <c r="O6791" t="s">
        <v>7543</v>
      </c>
    </row>
    <row r="6792" spans="1:15" x14ac:dyDescent="0.3">
      <c r="A6792" t="s">
        <v>9201</v>
      </c>
      <c r="B6792" t="s">
        <v>5</v>
      </c>
      <c r="C6792" t="s">
        <v>21</v>
      </c>
      <c r="D6792" t="s">
        <v>89</v>
      </c>
      <c r="E6792" t="s">
        <v>90</v>
      </c>
      <c r="F6792" t="s">
        <v>65</v>
      </c>
      <c r="G6792" t="s">
        <v>66</v>
      </c>
      <c r="H6792" t="s">
        <v>67</v>
      </c>
      <c r="I6792">
        <v>2009</v>
      </c>
      <c r="J6792" t="s">
        <v>68</v>
      </c>
      <c r="K6792">
        <v>2009</v>
      </c>
      <c r="L6792" s="18">
        <v>39934</v>
      </c>
      <c r="M6792" t="s">
        <v>69</v>
      </c>
      <c r="N6792" t="s">
        <v>65</v>
      </c>
      <c r="O6792" t="s">
        <v>7639</v>
      </c>
    </row>
    <row r="6793" spans="1:15" x14ac:dyDescent="0.3">
      <c r="A6793" t="s">
        <v>9202</v>
      </c>
      <c r="B6793" t="s">
        <v>5</v>
      </c>
      <c r="C6793" t="s">
        <v>18</v>
      </c>
      <c r="D6793" t="s">
        <v>74</v>
      </c>
      <c r="E6793" t="s">
        <v>75</v>
      </c>
      <c r="F6793" t="s">
        <v>65</v>
      </c>
      <c r="G6793" t="s">
        <v>66</v>
      </c>
      <c r="H6793" t="s">
        <v>67</v>
      </c>
      <c r="I6793">
        <v>2009</v>
      </c>
      <c r="J6793" t="s">
        <v>68</v>
      </c>
      <c r="K6793">
        <v>2011</v>
      </c>
      <c r="L6793" s="18">
        <v>40725</v>
      </c>
      <c r="M6793" t="s">
        <v>69</v>
      </c>
      <c r="N6793" t="s">
        <v>65</v>
      </c>
      <c r="O6793" t="s">
        <v>9203</v>
      </c>
    </row>
    <row r="6794" spans="1:15" x14ac:dyDescent="0.3">
      <c r="A6794" t="s">
        <v>9204</v>
      </c>
      <c r="B6794" t="s">
        <v>5</v>
      </c>
      <c r="C6794" t="s">
        <v>15</v>
      </c>
      <c r="D6794" t="s">
        <v>63</v>
      </c>
      <c r="E6794" t="s">
        <v>64</v>
      </c>
      <c r="F6794" t="s">
        <v>65</v>
      </c>
      <c r="G6794" t="s">
        <v>66</v>
      </c>
      <c r="H6794" t="s">
        <v>67</v>
      </c>
      <c r="I6794">
        <v>2009</v>
      </c>
      <c r="J6794" t="s">
        <v>68</v>
      </c>
      <c r="K6794">
        <v>2010</v>
      </c>
      <c r="L6794" s="18">
        <v>40513</v>
      </c>
      <c r="M6794" t="s">
        <v>69</v>
      </c>
      <c r="N6794" t="s">
        <v>65</v>
      </c>
      <c r="O6794" t="s">
        <v>9205</v>
      </c>
    </row>
    <row r="6795" spans="1:15" x14ac:dyDescent="0.3">
      <c r="A6795" t="s">
        <v>9206</v>
      </c>
      <c r="B6795" t="s">
        <v>5</v>
      </c>
      <c r="C6795" t="s">
        <v>17</v>
      </c>
      <c r="D6795" t="s">
        <v>89</v>
      </c>
      <c r="E6795" t="s">
        <v>90</v>
      </c>
      <c r="F6795" t="s">
        <v>65</v>
      </c>
      <c r="G6795" t="s">
        <v>66</v>
      </c>
      <c r="H6795" t="s">
        <v>67</v>
      </c>
      <c r="I6795">
        <v>2009</v>
      </c>
      <c r="J6795" t="s">
        <v>68</v>
      </c>
      <c r="K6795">
        <v>2009</v>
      </c>
      <c r="L6795" s="18">
        <v>39930</v>
      </c>
      <c r="M6795" t="s">
        <v>69</v>
      </c>
      <c r="N6795" t="s">
        <v>65</v>
      </c>
      <c r="O6795" t="s">
        <v>9207</v>
      </c>
    </row>
    <row r="6796" spans="1:15" x14ac:dyDescent="0.3">
      <c r="A6796" t="s">
        <v>9208</v>
      </c>
      <c r="B6796" t="s">
        <v>5</v>
      </c>
      <c r="C6796" t="s">
        <v>19</v>
      </c>
      <c r="D6796" t="s">
        <v>74</v>
      </c>
      <c r="E6796" t="s">
        <v>75</v>
      </c>
      <c r="F6796" t="s">
        <v>65</v>
      </c>
      <c r="G6796" t="s">
        <v>66</v>
      </c>
      <c r="H6796" t="s">
        <v>67</v>
      </c>
      <c r="I6796">
        <v>2008</v>
      </c>
      <c r="J6796" t="s">
        <v>68</v>
      </c>
      <c r="K6796">
        <v>2008</v>
      </c>
      <c r="L6796" s="18">
        <v>39661</v>
      </c>
      <c r="M6796" t="s">
        <v>69</v>
      </c>
      <c r="N6796" t="s">
        <v>65</v>
      </c>
      <c r="O6796" t="s">
        <v>8974</v>
      </c>
    </row>
    <row r="6797" spans="1:15" x14ac:dyDescent="0.3">
      <c r="A6797" t="s">
        <v>9209</v>
      </c>
      <c r="B6797" t="s">
        <v>5</v>
      </c>
      <c r="C6797" t="s">
        <v>21</v>
      </c>
      <c r="D6797" t="s">
        <v>74</v>
      </c>
      <c r="E6797" t="s">
        <v>75</v>
      </c>
      <c r="F6797" t="s">
        <v>65</v>
      </c>
      <c r="G6797" t="s">
        <v>66</v>
      </c>
      <c r="H6797" t="s">
        <v>67</v>
      </c>
      <c r="I6797">
        <v>2009</v>
      </c>
      <c r="J6797" t="s">
        <v>68</v>
      </c>
      <c r="K6797">
        <v>2011</v>
      </c>
      <c r="L6797" s="18">
        <v>40360</v>
      </c>
      <c r="M6797" t="s">
        <v>69</v>
      </c>
      <c r="N6797" t="s">
        <v>65</v>
      </c>
      <c r="O6797" t="s">
        <v>7639</v>
      </c>
    </row>
    <row r="6798" spans="1:15" x14ac:dyDescent="0.3">
      <c r="A6798" t="s">
        <v>9210</v>
      </c>
      <c r="B6798" t="s">
        <v>5</v>
      </c>
      <c r="C6798" t="s">
        <v>23</v>
      </c>
      <c r="D6798" t="s">
        <v>63</v>
      </c>
      <c r="E6798" t="s">
        <v>64</v>
      </c>
      <c r="F6798" t="s">
        <v>65</v>
      </c>
      <c r="G6798" t="s">
        <v>66</v>
      </c>
      <c r="H6798" t="s">
        <v>67</v>
      </c>
      <c r="I6798">
        <v>2008</v>
      </c>
      <c r="J6798" t="s">
        <v>68</v>
      </c>
      <c r="K6798">
        <v>2011</v>
      </c>
      <c r="L6798" s="18">
        <v>40575</v>
      </c>
      <c r="M6798" t="s">
        <v>69</v>
      </c>
      <c r="N6798" t="s">
        <v>65</v>
      </c>
      <c r="O6798" t="s">
        <v>8194</v>
      </c>
    </row>
    <row r="6799" spans="1:15" x14ac:dyDescent="0.3">
      <c r="A6799" t="s">
        <v>9211</v>
      </c>
      <c r="B6799" t="s">
        <v>5</v>
      </c>
      <c r="C6799" t="s">
        <v>31</v>
      </c>
      <c r="D6799" t="s">
        <v>89</v>
      </c>
      <c r="E6799" t="s">
        <v>90</v>
      </c>
      <c r="F6799" t="s">
        <v>65</v>
      </c>
      <c r="G6799" t="s">
        <v>66</v>
      </c>
      <c r="H6799" t="s">
        <v>67</v>
      </c>
      <c r="I6799">
        <v>2009</v>
      </c>
      <c r="J6799" t="s">
        <v>68</v>
      </c>
      <c r="K6799">
        <v>2009</v>
      </c>
      <c r="L6799" s="18">
        <v>39873</v>
      </c>
      <c r="M6799" t="s">
        <v>69</v>
      </c>
      <c r="N6799" t="s">
        <v>65</v>
      </c>
      <c r="O6799" t="s">
        <v>9212</v>
      </c>
    </row>
    <row r="6800" spans="1:15" x14ac:dyDescent="0.3">
      <c r="A6800" t="s">
        <v>9213</v>
      </c>
      <c r="B6800" t="s">
        <v>5</v>
      </c>
      <c r="C6800" t="s">
        <v>25</v>
      </c>
      <c r="D6800" t="s">
        <v>89</v>
      </c>
      <c r="E6800" t="s">
        <v>90</v>
      </c>
      <c r="F6800" t="s">
        <v>65</v>
      </c>
      <c r="G6800" t="s">
        <v>66</v>
      </c>
      <c r="H6800" t="s">
        <v>67</v>
      </c>
      <c r="I6800">
        <v>2008</v>
      </c>
      <c r="J6800" t="s">
        <v>68</v>
      </c>
      <c r="K6800">
        <v>2009</v>
      </c>
      <c r="L6800" s="18">
        <v>40154</v>
      </c>
      <c r="M6800" t="s">
        <v>69</v>
      </c>
      <c r="N6800" t="s">
        <v>65</v>
      </c>
      <c r="O6800" t="s">
        <v>9214</v>
      </c>
    </row>
    <row r="6801" spans="1:15" x14ac:dyDescent="0.3">
      <c r="A6801" t="s">
        <v>9215</v>
      </c>
      <c r="B6801" t="s">
        <v>5</v>
      </c>
      <c r="C6801" t="s">
        <v>25</v>
      </c>
      <c r="D6801" t="s">
        <v>63</v>
      </c>
      <c r="E6801" t="s">
        <v>64</v>
      </c>
      <c r="F6801" t="s">
        <v>65</v>
      </c>
      <c r="G6801" t="s">
        <v>66</v>
      </c>
      <c r="H6801" t="s">
        <v>67</v>
      </c>
      <c r="I6801">
        <v>2009</v>
      </c>
      <c r="J6801" t="s">
        <v>68</v>
      </c>
      <c r="K6801">
        <v>2012</v>
      </c>
      <c r="L6801" s="18">
        <v>40707</v>
      </c>
      <c r="M6801" t="s">
        <v>69</v>
      </c>
      <c r="N6801" t="s">
        <v>65</v>
      </c>
      <c r="O6801" t="s">
        <v>8946</v>
      </c>
    </row>
    <row r="6802" spans="1:15" x14ac:dyDescent="0.3">
      <c r="A6802" t="s">
        <v>9216</v>
      </c>
      <c r="B6802" t="s">
        <v>5</v>
      </c>
      <c r="C6802" t="s">
        <v>25</v>
      </c>
      <c r="D6802" t="s">
        <v>89</v>
      </c>
      <c r="E6802" t="s">
        <v>90</v>
      </c>
      <c r="F6802" t="s">
        <v>65</v>
      </c>
      <c r="G6802" t="s">
        <v>66</v>
      </c>
      <c r="H6802" t="s">
        <v>67</v>
      </c>
      <c r="I6802">
        <v>2009</v>
      </c>
      <c r="J6802" t="s">
        <v>68</v>
      </c>
      <c r="K6802">
        <v>2009</v>
      </c>
      <c r="L6802" s="18">
        <v>39883</v>
      </c>
      <c r="M6802" t="s">
        <v>69</v>
      </c>
      <c r="N6802" t="s">
        <v>65</v>
      </c>
      <c r="O6802" t="s">
        <v>8194</v>
      </c>
    </row>
    <row r="6803" spans="1:15" x14ac:dyDescent="0.3">
      <c r="A6803" t="s">
        <v>9217</v>
      </c>
      <c r="B6803" t="s">
        <v>5</v>
      </c>
      <c r="C6803" t="s">
        <v>31</v>
      </c>
      <c r="D6803" t="s">
        <v>74</v>
      </c>
      <c r="E6803" t="s">
        <v>75</v>
      </c>
      <c r="F6803" t="s">
        <v>65</v>
      </c>
      <c r="G6803" t="s">
        <v>66</v>
      </c>
      <c r="H6803" t="s">
        <v>67</v>
      </c>
      <c r="I6803">
        <v>2009</v>
      </c>
      <c r="J6803" t="s">
        <v>68</v>
      </c>
      <c r="K6803">
        <v>2011</v>
      </c>
      <c r="L6803" s="18">
        <v>40574</v>
      </c>
      <c r="M6803" t="s">
        <v>69</v>
      </c>
      <c r="N6803" t="s">
        <v>65</v>
      </c>
      <c r="O6803" t="s">
        <v>9218</v>
      </c>
    </row>
    <row r="6804" spans="1:15" x14ac:dyDescent="0.3">
      <c r="A6804" t="s">
        <v>9219</v>
      </c>
      <c r="B6804" t="s">
        <v>5</v>
      </c>
      <c r="C6804" t="s">
        <v>25</v>
      </c>
      <c r="D6804" t="s">
        <v>63</v>
      </c>
      <c r="E6804" t="s">
        <v>64</v>
      </c>
      <c r="F6804" t="s">
        <v>65</v>
      </c>
      <c r="G6804" t="s">
        <v>66</v>
      </c>
      <c r="H6804" t="s">
        <v>67</v>
      </c>
      <c r="I6804">
        <v>2009</v>
      </c>
      <c r="J6804" t="s">
        <v>68</v>
      </c>
      <c r="K6804">
        <v>2009</v>
      </c>
      <c r="L6804" s="18">
        <v>40017</v>
      </c>
      <c r="M6804" t="s">
        <v>69</v>
      </c>
      <c r="N6804" t="s">
        <v>65</v>
      </c>
      <c r="O6804" t="s">
        <v>8142</v>
      </c>
    </row>
    <row r="6805" spans="1:15" x14ac:dyDescent="0.3">
      <c r="A6805" t="s">
        <v>9220</v>
      </c>
      <c r="B6805" t="s">
        <v>5</v>
      </c>
      <c r="C6805" t="s">
        <v>17</v>
      </c>
      <c r="D6805" t="s">
        <v>63</v>
      </c>
      <c r="E6805" t="s">
        <v>64</v>
      </c>
      <c r="F6805" t="s">
        <v>65</v>
      </c>
      <c r="G6805" t="s">
        <v>66</v>
      </c>
      <c r="H6805" t="s">
        <v>67</v>
      </c>
      <c r="I6805">
        <v>2009</v>
      </c>
      <c r="J6805" t="s">
        <v>68</v>
      </c>
      <c r="K6805">
        <v>2013</v>
      </c>
      <c r="L6805" s="18">
        <v>40909</v>
      </c>
      <c r="M6805" t="s">
        <v>69</v>
      </c>
      <c r="N6805" t="s">
        <v>65</v>
      </c>
      <c r="O6805" t="s">
        <v>9221</v>
      </c>
    </row>
    <row r="6806" spans="1:15" x14ac:dyDescent="0.3">
      <c r="A6806" t="s">
        <v>9222</v>
      </c>
      <c r="B6806" t="s">
        <v>5</v>
      </c>
      <c r="C6806" t="s">
        <v>17</v>
      </c>
      <c r="D6806" t="s">
        <v>63</v>
      </c>
      <c r="E6806" t="s">
        <v>64</v>
      </c>
      <c r="F6806" t="s">
        <v>65</v>
      </c>
      <c r="G6806" t="s">
        <v>66</v>
      </c>
      <c r="H6806" t="s">
        <v>67</v>
      </c>
      <c r="I6806">
        <v>2009</v>
      </c>
      <c r="J6806" t="s">
        <v>68</v>
      </c>
      <c r="K6806">
        <v>2013</v>
      </c>
      <c r="L6806" s="18">
        <v>40909</v>
      </c>
      <c r="M6806" t="s">
        <v>69</v>
      </c>
      <c r="N6806" t="s">
        <v>65</v>
      </c>
      <c r="O6806" t="s">
        <v>9221</v>
      </c>
    </row>
    <row r="6807" spans="1:15" x14ac:dyDescent="0.3">
      <c r="A6807" t="s">
        <v>9223</v>
      </c>
      <c r="B6807" t="s">
        <v>5</v>
      </c>
      <c r="C6807" t="s">
        <v>25</v>
      </c>
      <c r="D6807" t="s">
        <v>63</v>
      </c>
      <c r="E6807" t="s">
        <v>64</v>
      </c>
      <c r="F6807" t="s">
        <v>65</v>
      </c>
      <c r="G6807" t="s">
        <v>66</v>
      </c>
      <c r="H6807" t="s">
        <v>67</v>
      </c>
      <c r="I6807">
        <v>2009</v>
      </c>
      <c r="J6807" t="s">
        <v>68</v>
      </c>
      <c r="K6807">
        <v>2012</v>
      </c>
      <c r="L6807" s="18">
        <v>40939</v>
      </c>
      <c r="M6807" t="s">
        <v>69</v>
      </c>
      <c r="N6807" t="s">
        <v>65</v>
      </c>
      <c r="O6807" t="s">
        <v>9224</v>
      </c>
    </row>
    <row r="6808" spans="1:15" x14ac:dyDescent="0.3">
      <c r="A6808" t="s">
        <v>9225</v>
      </c>
      <c r="B6808" t="s">
        <v>5</v>
      </c>
      <c r="C6808" t="s">
        <v>15</v>
      </c>
      <c r="D6808" t="s">
        <v>63</v>
      </c>
      <c r="E6808" t="s">
        <v>64</v>
      </c>
      <c r="F6808" t="s">
        <v>65</v>
      </c>
      <c r="G6808" t="s">
        <v>66</v>
      </c>
      <c r="H6808" t="s">
        <v>67</v>
      </c>
      <c r="I6808">
        <v>2002</v>
      </c>
      <c r="J6808" t="s">
        <v>68</v>
      </c>
      <c r="K6808">
        <v>2005</v>
      </c>
      <c r="L6808" s="18">
        <v>38292</v>
      </c>
      <c r="M6808" t="s">
        <v>69</v>
      </c>
      <c r="N6808" t="s">
        <v>65</v>
      </c>
      <c r="O6808" t="s">
        <v>7727</v>
      </c>
    </row>
    <row r="6809" spans="1:15" x14ac:dyDescent="0.3">
      <c r="A6809" t="s">
        <v>9226</v>
      </c>
      <c r="B6809" t="s">
        <v>5</v>
      </c>
      <c r="C6809" t="s">
        <v>17</v>
      </c>
      <c r="D6809" t="s">
        <v>63</v>
      </c>
      <c r="E6809" t="s">
        <v>64</v>
      </c>
      <c r="F6809" t="s">
        <v>65</v>
      </c>
      <c r="G6809" t="s">
        <v>66</v>
      </c>
      <c r="H6809" t="s">
        <v>67</v>
      </c>
      <c r="I6809">
        <v>2009</v>
      </c>
      <c r="J6809" t="s">
        <v>68</v>
      </c>
      <c r="K6809">
        <v>2013</v>
      </c>
      <c r="L6809" s="18">
        <v>40909</v>
      </c>
      <c r="M6809" t="s">
        <v>69</v>
      </c>
      <c r="N6809" t="s">
        <v>65</v>
      </c>
      <c r="O6809" t="s">
        <v>9221</v>
      </c>
    </row>
    <row r="6810" spans="1:15" x14ac:dyDescent="0.3">
      <c r="A6810" t="s">
        <v>9227</v>
      </c>
      <c r="B6810" t="s">
        <v>5</v>
      </c>
      <c r="C6810" t="s">
        <v>29</v>
      </c>
      <c r="D6810" t="s">
        <v>89</v>
      </c>
      <c r="E6810" t="s">
        <v>90</v>
      </c>
      <c r="F6810" t="s">
        <v>65</v>
      </c>
      <c r="G6810" t="s">
        <v>66</v>
      </c>
      <c r="H6810" t="s">
        <v>67</v>
      </c>
      <c r="I6810">
        <v>2009</v>
      </c>
      <c r="J6810" t="s">
        <v>68</v>
      </c>
      <c r="K6810">
        <v>2009</v>
      </c>
      <c r="L6810" s="18">
        <v>40058</v>
      </c>
      <c r="M6810" t="s">
        <v>69</v>
      </c>
      <c r="N6810" t="s">
        <v>65</v>
      </c>
      <c r="O6810" t="s">
        <v>9228</v>
      </c>
    </row>
    <row r="6811" spans="1:15" x14ac:dyDescent="0.3">
      <c r="A6811" t="s">
        <v>9229</v>
      </c>
      <c r="B6811" t="s">
        <v>5</v>
      </c>
      <c r="C6811" t="s">
        <v>15</v>
      </c>
      <c r="D6811" t="s">
        <v>89</v>
      </c>
      <c r="E6811" t="s">
        <v>90</v>
      </c>
      <c r="F6811" t="s">
        <v>65</v>
      </c>
      <c r="G6811" t="s">
        <v>66</v>
      </c>
      <c r="H6811" t="s">
        <v>67</v>
      </c>
      <c r="I6811">
        <v>2008</v>
      </c>
      <c r="J6811" t="s">
        <v>68</v>
      </c>
      <c r="K6811">
        <v>2008</v>
      </c>
      <c r="L6811" s="18">
        <v>39744</v>
      </c>
      <c r="M6811" t="s">
        <v>69</v>
      </c>
      <c r="N6811" t="s">
        <v>65</v>
      </c>
      <c r="O6811" t="s">
        <v>9230</v>
      </c>
    </row>
    <row r="6812" spans="1:15" x14ac:dyDescent="0.3">
      <c r="A6812" t="s">
        <v>9231</v>
      </c>
      <c r="B6812" t="s">
        <v>5</v>
      </c>
      <c r="C6812" t="s">
        <v>15</v>
      </c>
      <c r="D6812" t="s">
        <v>63</v>
      </c>
      <c r="E6812" t="s">
        <v>64</v>
      </c>
      <c r="F6812" t="s">
        <v>65</v>
      </c>
      <c r="G6812" t="s">
        <v>66</v>
      </c>
      <c r="H6812" t="s">
        <v>67</v>
      </c>
      <c r="I6812">
        <v>2008</v>
      </c>
      <c r="J6812" t="s">
        <v>68</v>
      </c>
      <c r="K6812">
        <v>2010</v>
      </c>
      <c r="L6812" s="18">
        <v>40299</v>
      </c>
      <c r="M6812" t="s">
        <v>69</v>
      </c>
      <c r="N6812" t="s">
        <v>65</v>
      </c>
      <c r="O6812" t="s">
        <v>9232</v>
      </c>
    </row>
    <row r="6813" spans="1:15" x14ac:dyDescent="0.3">
      <c r="A6813" t="s">
        <v>9233</v>
      </c>
      <c r="B6813" t="s">
        <v>5</v>
      </c>
      <c r="C6813" t="s">
        <v>19</v>
      </c>
      <c r="D6813" t="s">
        <v>74</v>
      </c>
      <c r="E6813" t="s">
        <v>75</v>
      </c>
      <c r="F6813" t="s">
        <v>65</v>
      </c>
      <c r="G6813" t="s">
        <v>66</v>
      </c>
      <c r="H6813" t="s">
        <v>67</v>
      </c>
      <c r="I6813">
        <v>2008</v>
      </c>
      <c r="J6813" t="s">
        <v>68</v>
      </c>
      <c r="K6813">
        <v>2010</v>
      </c>
      <c r="L6813" s="18">
        <v>40384</v>
      </c>
      <c r="M6813" t="s">
        <v>69</v>
      </c>
      <c r="N6813" t="s">
        <v>65</v>
      </c>
      <c r="O6813" t="s">
        <v>8388</v>
      </c>
    </row>
    <row r="6814" spans="1:15" x14ac:dyDescent="0.3">
      <c r="A6814" t="s">
        <v>9234</v>
      </c>
      <c r="B6814" t="s">
        <v>5</v>
      </c>
      <c r="C6814" t="s">
        <v>22</v>
      </c>
      <c r="D6814" t="s">
        <v>63</v>
      </c>
      <c r="E6814" t="s">
        <v>64</v>
      </c>
      <c r="F6814" t="s">
        <v>65</v>
      </c>
      <c r="G6814" t="s">
        <v>66</v>
      </c>
      <c r="H6814" t="s">
        <v>67</v>
      </c>
      <c r="I6814">
        <v>2008</v>
      </c>
      <c r="J6814" t="s">
        <v>68</v>
      </c>
      <c r="K6814">
        <v>2010</v>
      </c>
      <c r="L6814" s="18">
        <v>40179</v>
      </c>
      <c r="M6814" t="s">
        <v>69</v>
      </c>
      <c r="N6814" t="s">
        <v>65</v>
      </c>
      <c r="O6814" t="s">
        <v>7526</v>
      </c>
    </row>
    <row r="6815" spans="1:15" x14ac:dyDescent="0.3">
      <c r="A6815" t="s">
        <v>9235</v>
      </c>
      <c r="B6815" t="s">
        <v>5</v>
      </c>
      <c r="C6815" t="s">
        <v>17</v>
      </c>
      <c r="D6815" t="s">
        <v>63</v>
      </c>
      <c r="E6815" t="s">
        <v>64</v>
      </c>
      <c r="F6815" t="s">
        <v>65</v>
      </c>
      <c r="G6815" t="s">
        <v>66</v>
      </c>
      <c r="H6815" t="s">
        <v>67</v>
      </c>
      <c r="I6815">
        <v>2009</v>
      </c>
      <c r="J6815" t="s">
        <v>68</v>
      </c>
      <c r="K6815">
        <v>2013</v>
      </c>
      <c r="L6815" s="18">
        <v>40848</v>
      </c>
      <c r="M6815" t="s">
        <v>69</v>
      </c>
      <c r="N6815" t="s">
        <v>65</v>
      </c>
      <c r="O6815" t="s">
        <v>9221</v>
      </c>
    </row>
    <row r="6816" spans="1:15" x14ac:dyDescent="0.3">
      <c r="A6816" t="s">
        <v>9236</v>
      </c>
      <c r="B6816" t="s">
        <v>5</v>
      </c>
      <c r="C6816" t="s">
        <v>17</v>
      </c>
      <c r="D6816" t="s">
        <v>63</v>
      </c>
      <c r="E6816" t="s">
        <v>64</v>
      </c>
      <c r="F6816" t="s">
        <v>65</v>
      </c>
      <c r="G6816" t="s">
        <v>66</v>
      </c>
      <c r="H6816" t="s">
        <v>67</v>
      </c>
      <c r="I6816">
        <v>2009</v>
      </c>
      <c r="J6816" t="s">
        <v>68</v>
      </c>
      <c r="K6816">
        <v>2013</v>
      </c>
      <c r="L6816" s="18">
        <v>40848</v>
      </c>
      <c r="M6816" t="s">
        <v>69</v>
      </c>
      <c r="N6816" t="s">
        <v>65</v>
      </c>
      <c r="O6816" t="s">
        <v>9221</v>
      </c>
    </row>
    <row r="6817" spans="1:15" x14ac:dyDescent="0.3">
      <c r="A6817" t="s">
        <v>9237</v>
      </c>
      <c r="B6817" t="s">
        <v>5</v>
      </c>
      <c r="C6817" t="s">
        <v>25</v>
      </c>
      <c r="D6817" t="s">
        <v>89</v>
      </c>
      <c r="E6817" t="s">
        <v>90</v>
      </c>
      <c r="F6817" t="s">
        <v>65</v>
      </c>
      <c r="G6817" t="s">
        <v>84</v>
      </c>
      <c r="H6817" t="s">
        <v>85</v>
      </c>
      <c r="I6817">
        <v>2009</v>
      </c>
      <c r="J6817" t="s">
        <v>68</v>
      </c>
      <c r="K6817">
        <v>2009</v>
      </c>
      <c r="L6817" s="18">
        <v>39910</v>
      </c>
      <c r="M6817" t="s">
        <v>69</v>
      </c>
      <c r="N6817" t="s">
        <v>65</v>
      </c>
      <c r="O6817" t="s">
        <v>9192</v>
      </c>
    </row>
    <row r="6818" spans="1:15" x14ac:dyDescent="0.3">
      <c r="A6818" t="s">
        <v>9238</v>
      </c>
      <c r="B6818" t="s">
        <v>5</v>
      </c>
      <c r="C6818" t="s">
        <v>24</v>
      </c>
      <c r="D6818" t="s">
        <v>89</v>
      </c>
      <c r="E6818" t="s">
        <v>90</v>
      </c>
      <c r="F6818" t="s">
        <v>65</v>
      </c>
      <c r="G6818" t="s">
        <v>66</v>
      </c>
      <c r="H6818" t="s">
        <v>67</v>
      </c>
      <c r="I6818">
        <v>2008</v>
      </c>
      <c r="J6818" t="s">
        <v>68</v>
      </c>
      <c r="K6818">
        <v>2009</v>
      </c>
      <c r="L6818" s="18">
        <v>39909</v>
      </c>
      <c r="M6818" t="s">
        <v>69</v>
      </c>
      <c r="N6818" t="s">
        <v>65</v>
      </c>
      <c r="O6818" t="s">
        <v>9239</v>
      </c>
    </row>
    <row r="6819" spans="1:15" x14ac:dyDescent="0.3">
      <c r="A6819" t="s">
        <v>9240</v>
      </c>
      <c r="B6819" t="s">
        <v>5</v>
      </c>
      <c r="C6819" t="s">
        <v>18</v>
      </c>
      <c r="D6819" t="s">
        <v>89</v>
      </c>
      <c r="E6819" t="s">
        <v>90</v>
      </c>
      <c r="F6819" t="s">
        <v>65</v>
      </c>
      <c r="G6819" t="s">
        <v>66</v>
      </c>
      <c r="H6819" t="s">
        <v>67</v>
      </c>
      <c r="I6819">
        <v>2009</v>
      </c>
      <c r="J6819" t="s">
        <v>68</v>
      </c>
      <c r="K6819">
        <v>2009</v>
      </c>
      <c r="L6819" s="18">
        <v>40141</v>
      </c>
      <c r="M6819" t="s">
        <v>69</v>
      </c>
      <c r="N6819" t="s">
        <v>65</v>
      </c>
      <c r="O6819" t="s">
        <v>7543</v>
      </c>
    </row>
    <row r="6820" spans="1:15" x14ac:dyDescent="0.3">
      <c r="A6820" t="s">
        <v>9241</v>
      </c>
      <c r="B6820" t="s">
        <v>5</v>
      </c>
      <c r="C6820" t="s">
        <v>25</v>
      </c>
      <c r="D6820" t="s">
        <v>63</v>
      </c>
      <c r="E6820" t="s">
        <v>64</v>
      </c>
      <c r="F6820" t="s">
        <v>65</v>
      </c>
      <c r="G6820" t="s">
        <v>66</v>
      </c>
      <c r="H6820" t="s">
        <v>67</v>
      </c>
      <c r="I6820">
        <v>2009</v>
      </c>
      <c r="J6820" t="s">
        <v>68</v>
      </c>
      <c r="K6820">
        <v>2012</v>
      </c>
      <c r="L6820" s="18">
        <v>41244</v>
      </c>
      <c r="M6820" t="s">
        <v>69</v>
      </c>
      <c r="N6820" t="s">
        <v>65</v>
      </c>
      <c r="O6820" t="s">
        <v>9242</v>
      </c>
    </row>
    <row r="6821" spans="1:15" x14ac:dyDescent="0.3">
      <c r="A6821" t="s">
        <v>9243</v>
      </c>
      <c r="B6821" t="s">
        <v>5</v>
      </c>
      <c r="C6821" t="s">
        <v>18</v>
      </c>
      <c r="D6821" t="s">
        <v>74</v>
      </c>
      <c r="E6821" t="s">
        <v>75</v>
      </c>
      <c r="F6821" t="s">
        <v>65</v>
      </c>
      <c r="G6821" t="s">
        <v>66</v>
      </c>
      <c r="H6821" t="s">
        <v>67</v>
      </c>
      <c r="I6821">
        <v>2009</v>
      </c>
      <c r="J6821" t="s">
        <v>68</v>
      </c>
      <c r="K6821">
        <v>2013</v>
      </c>
      <c r="L6821" s="18">
        <v>40878</v>
      </c>
      <c r="M6821" t="s">
        <v>69</v>
      </c>
      <c r="N6821" t="s">
        <v>65</v>
      </c>
      <c r="O6821" t="s">
        <v>9244</v>
      </c>
    </row>
    <row r="6822" spans="1:15" x14ac:dyDescent="0.3">
      <c r="A6822" t="s">
        <v>9245</v>
      </c>
      <c r="B6822" t="s">
        <v>5</v>
      </c>
      <c r="C6822" t="s">
        <v>18</v>
      </c>
      <c r="D6822" t="s">
        <v>74</v>
      </c>
      <c r="E6822" t="s">
        <v>75</v>
      </c>
      <c r="F6822" t="s">
        <v>65</v>
      </c>
      <c r="G6822" t="s">
        <v>84</v>
      </c>
      <c r="H6822" t="s">
        <v>85</v>
      </c>
      <c r="I6822">
        <v>2009</v>
      </c>
      <c r="J6822" t="s">
        <v>68</v>
      </c>
      <c r="K6822">
        <v>2014</v>
      </c>
      <c r="L6822" s="18">
        <v>41960</v>
      </c>
      <c r="M6822" t="s">
        <v>69</v>
      </c>
      <c r="N6822" t="s">
        <v>65</v>
      </c>
      <c r="O6822" t="s">
        <v>9246</v>
      </c>
    </row>
    <row r="6823" spans="1:15" x14ac:dyDescent="0.3">
      <c r="A6823" t="s">
        <v>9247</v>
      </c>
      <c r="B6823" t="s">
        <v>5</v>
      </c>
      <c r="C6823" t="s">
        <v>19</v>
      </c>
      <c r="D6823" t="s">
        <v>74</v>
      </c>
      <c r="E6823" t="s">
        <v>75</v>
      </c>
      <c r="F6823" t="s">
        <v>65</v>
      </c>
      <c r="G6823" t="s">
        <v>84</v>
      </c>
      <c r="H6823" t="s">
        <v>85</v>
      </c>
      <c r="I6823">
        <v>2009</v>
      </c>
      <c r="J6823" t="s">
        <v>68</v>
      </c>
      <c r="K6823">
        <v>2010</v>
      </c>
      <c r="L6823" s="18">
        <v>40331</v>
      </c>
      <c r="M6823" t="s">
        <v>69</v>
      </c>
      <c r="N6823" t="s">
        <v>65</v>
      </c>
      <c r="O6823" t="s">
        <v>9248</v>
      </c>
    </row>
    <row r="6824" spans="1:15" x14ac:dyDescent="0.3">
      <c r="A6824" t="s">
        <v>9249</v>
      </c>
      <c r="B6824" t="s">
        <v>5</v>
      </c>
      <c r="C6824" t="s">
        <v>19</v>
      </c>
      <c r="D6824" t="s">
        <v>74</v>
      </c>
      <c r="E6824" t="s">
        <v>75</v>
      </c>
      <c r="F6824" t="s">
        <v>65</v>
      </c>
      <c r="G6824" t="s">
        <v>66</v>
      </c>
      <c r="H6824" t="s">
        <v>67</v>
      </c>
      <c r="I6824">
        <v>2008</v>
      </c>
      <c r="J6824" t="s">
        <v>68</v>
      </c>
      <c r="K6824">
        <v>2008</v>
      </c>
      <c r="L6824" s="18">
        <v>39753</v>
      </c>
      <c r="M6824" t="s">
        <v>69</v>
      </c>
      <c r="N6824" t="s">
        <v>65</v>
      </c>
      <c r="O6824" t="s">
        <v>8840</v>
      </c>
    </row>
    <row r="6825" spans="1:15" x14ac:dyDescent="0.3">
      <c r="A6825" t="s">
        <v>9250</v>
      </c>
      <c r="B6825" t="s">
        <v>5</v>
      </c>
      <c r="C6825" t="s">
        <v>25</v>
      </c>
      <c r="D6825" t="s">
        <v>63</v>
      </c>
      <c r="E6825" t="s">
        <v>64</v>
      </c>
      <c r="F6825" t="s">
        <v>65</v>
      </c>
      <c r="G6825" t="s">
        <v>66</v>
      </c>
      <c r="H6825" t="s">
        <v>67</v>
      </c>
      <c r="I6825">
        <v>2009</v>
      </c>
      <c r="J6825" t="s">
        <v>68</v>
      </c>
      <c r="K6825">
        <v>2010</v>
      </c>
      <c r="L6825" s="18">
        <v>40360</v>
      </c>
      <c r="M6825" t="s">
        <v>69</v>
      </c>
      <c r="N6825" t="s">
        <v>65</v>
      </c>
      <c r="O6825" t="s">
        <v>9251</v>
      </c>
    </row>
    <row r="6826" spans="1:15" x14ac:dyDescent="0.3">
      <c r="A6826" t="s">
        <v>9252</v>
      </c>
      <c r="B6826" t="s">
        <v>5</v>
      </c>
      <c r="C6826" t="s">
        <v>25</v>
      </c>
      <c r="D6826" t="s">
        <v>63</v>
      </c>
      <c r="E6826" t="s">
        <v>64</v>
      </c>
      <c r="F6826" t="s">
        <v>65</v>
      </c>
      <c r="G6826" t="s">
        <v>66</v>
      </c>
      <c r="H6826" t="s">
        <v>67</v>
      </c>
      <c r="I6826">
        <v>2002</v>
      </c>
      <c r="J6826" t="s">
        <v>68</v>
      </c>
      <c r="K6826">
        <v>2008</v>
      </c>
      <c r="L6826" s="18">
        <v>39508</v>
      </c>
      <c r="M6826" t="s">
        <v>69</v>
      </c>
      <c r="N6826" t="s">
        <v>65</v>
      </c>
      <c r="O6826" t="s">
        <v>9253</v>
      </c>
    </row>
    <row r="6827" spans="1:15" x14ac:dyDescent="0.3">
      <c r="A6827" t="s">
        <v>9254</v>
      </c>
      <c r="B6827" t="s">
        <v>5</v>
      </c>
      <c r="C6827" t="s">
        <v>19</v>
      </c>
      <c r="D6827" t="s">
        <v>74</v>
      </c>
      <c r="E6827" t="s">
        <v>75</v>
      </c>
      <c r="F6827" t="s">
        <v>65</v>
      </c>
      <c r="G6827" t="s">
        <v>66</v>
      </c>
      <c r="H6827" t="s">
        <v>67</v>
      </c>
      <c r="I6827">
        <v>2009</v>
      </c>
      <c r="J6827" t="s">
        <v>68</v>
      </c>
      <c r="K6827">
        <v>2009</v>
      </c>
      <c r="L6827" s="18">
        <v>40120</v>
      </c>
      <c r="M6827" t="s">
        <v>69</v>
      </c>
      <c r="N6827" t="s">
        <v>65</v>
      </c>
      <c r="O6827" t="s">
        <v>8583</v>
      </c>
    </row>
    <row r="6828" spans="1:15" x14ac:dyDescent="0.3">
      <c r="A6828" t="s">
        <v>9255</v>
      </c>
      <c r="B6828" t="s">
        <v>5</v>
      </c>
      <c r="C6828" t="s">
        <v>17</v>
      </c>
      <c r="D6828" t="s">
        <v>89</v>
      </c>
      <c r="E6828" t="s">
        <v>90</v>
      </c>
      <c r="F6828" t="s">
        <v>65</v>
      </c>
      <c r="G6828" t="s">
        <v>66</v>
      </c>
      <c r="H6828" t="s">
        <v>67</v>
      </c>
      <c r="I6828">
        <v>2008</v>
      </c>
      <c r="J6828" t="s">
        <v>68</v>
      </c>
      <c r="K6828">
        <v>2009</v>
      </c>
      <c r="L6828" s="18">
        <v>40026</v>
      </c>
      <c r="M6828" t="s">
        <v>69</v>
      </c>
      <c r="N6828" t="s">
        <v>65</v>
      </c>
      <c r="O6828" t="s">
        <v>9256</v>
      </c>
    </row>
    <row r="6829" spans="1:15" x14ac:dyDescent="0.3">
      <c r="A6829" t="s">
        <v>9257</v>
      </c>
      <c r="B6829" t="s">
        <v>5</v>
      </c>
      <c r="C6829" t="s">
        <v>21</v>
      </c>
      <c r="D6829" t="s">
        <v>89</v>
      </c>
      <c r="E6829" t="s">
        <v>90</v>
      </c>
      <c r="F6829" t="s">
        <v>65</v>
      </c>
      <c r="G6829" t="s">
        <v>66</v>
      </c>
      <c r="H6829" t="s">
        <v>67</v>
      </c>
      <c r="I6829">
        <v>2009</v>
      </c>
      <c r="J6829" t="s">
        <v>68</v>
      </c>
      <c r="K6829">
        <v>2009</v>
      </c>
      <c r="L6829" s="18">
        <v>39873</v>
      </c>
      <c r="M6829" t="s">
        <v>69</v>
      </c>
      <c r="N6829" t="s">
        <v>65</v>
      </c>
      <c r="O6829" t="s">
        <v>9258</v>
      </c>
    </row>
    <row r="6830" spans="1:15" x14ac:dyDescent="0.3">
      <c r="A6830" t="s">
        <v>9259</v>
      </c>
      <c r="B6830" t="s">
        <v>5</v>
      </c>
      <c r="C6830" t="s">
        <v>18</v>
      </c>
      <c r="D6830" t="s">
        <v>89</v>
      </c>
      <c r="E6830" t="s">
        <v>90</v>
      </c>
      <c r="F6830" t="s">
        <v>65</v>
      </c>
      <c r="G6830" t="s">
        <v>66</v>
      </c>
      <c r="H6830" t="s">
        <v>67</v>
      </c>
      <c r="I6830">
        <v>2009</v>
      </c>
      <c r="J6830" t="s">
        <v>68</v>
      </c>
      <c r="K6830">
        <v>2010</v>
      </c>
      <c r="L6830" s="18">
        <v>40224</v>
      </c>
      <c r="M6830" t="s">
        <v>69</v>
      </c>
      <c r="N6830" t="s">
        <v>65</v>
      </c>
      <c r="O6830" t="s">
        <v>7995</v>
      </c>
    </row>
    <row r="6831" spans="1:15" x14ac:dyDescent="0.3">
      <c r="A6831" t="s">
        <v>9260</v>
      </c>
      <c r="B6831" t="s">
        <v>5</v>
      </c>
      <c r="C6831" t="s">
        <v>25</v>
      </c>
      <c r="D6831" t="s">
        <v>63</v>
      </c>
      <c r="E6831" t="s">
        <v>64</v>
      </c>
      <c r="F6831" t="s">
        <v>65</v>
      </c>
      <c r="G6831" t="s">
        <v>66</v>
      </c>
      <c r="H6831" t="s">
        <v>67</v>
      </c>
      <c r="I6831">
        <v>2009</v>
      </c>
      <c r="J6831" t="s">
        <v>68</v>
      </c>
      <c r="K6831">
        <v>2013</v>
      </c>
      <c r="L6831" s="18">
        <v>40939</v>
      </c>
      <c r="M6831" t="s">
        <v>69</v>
      </c>
      <c r="N6831" t="s">
        <v>65</v>
      </c>
      <c r="O6831" t="s">
        <v>8130</v>
      </c>
    </row>
    <row r="6832" spans="1:15" x14ac:dyDescent="0.3">
      <c r="A6832" t="s">
        <v>9261</v>
      </c>
      <c r="B6832" t="s">
        <v>5</v>
      </c>
      <c r="C6832" t="s">
        <v>29</v>
      </c>
      <c r="D6832" t="s">
        <v>89</v>
      </c>
      <c r="E6832" t="s">
        <v>90</v>
      </c>
      <c r="F6832" t="s">
        <v>65</v>
      </c>
      <c r="G6832" t="s">
        <v>66</v>
      </c>
      <c r="H6832" t="s">
        <v>67</v>
      </c>
      <c r="I6832">
        <v>2008</v>
      </c>
      <c r="J6832" t="s">
        <v>68</v>
      </c>
      <c r="K6832">
        <v>2009</v>
      </c>
      <c r="L6832" s="18">
        <v>40158</v>
      </c>
      <c r="M6832" t="s">
        <v>69</v>
      </c>
      <c r="N6832" t="s">
        <v>65</v>
      </c>
      <c r="O6832" t="s">
        <v>8922</v>
      </c>
    </row>
    <row r="6833" spans="1:15" x14ac:dyDescent="0.3">
      <c r="A6833" t="s">
        <v>9262</v>
      </c>
      <c r="B6833" t="s">
        <v>5</v>
      </c>
      <c r="C6833" t="s">
        <v>27</v>
      </c>
      <c r="D6833" t="s">
        <v>74</v>
      </c>
      <c r="E6833" t="s">
        <v>75</v>
      </c>
      <c r="F6833" t="s">
        <v>65</v>
      </c>
      <c r="G6833" t="s">
        <v>66</v>
      </c>
      <c r="H6833" t="s">
        <v>67</v>
      </c>
      <c r="I6833">
        <v>2009</v>
      </c>
      <c r="J6833" t="s">
        <v>68</v>
      </c>
      <c r="K6833">
        <v>2009</v>
      </c>
      <c r="L6833" s="18">
        <v>40026</v>
      </c>
      <c r="M6833" t="s">
        <v>69</v>
      </c>
      <c r="N6833" t="s">
        <v>65</v>
      </c>
      <c r="O6833" t="s">
        <v>9263</v>
      </c>
    </row>
    <row r="6834" spans="1:15" x14ac:dyDescent="0.3">
      <c r="A6834" t="s">
        <v>9264</v>
      </c>
      <c r="B6834" t="s">
        <v>5</v>
      </c>
      <c r="C6834" t="s">
        <v>25</v>
      </c>
      <c r="D6834" t="s">
        <v>74</v>
      </c>
      <c r="E6834" t="s">
        <v>75</v>
      </c>
      <c r="F6834" t="s">
        <v>65</v>
      </c>
      <c r="G6834" t="s">
        <v>66</v>
      </c>
      <c r="H6834" t="s">
        <v>67</v>
      </c>
      <c r="I6834">
        <v>2009</v>
      </c>
      <c r="J6834" t="s">
        <v>68</v>
      </c>
      <c r="K6834">
        <v>2012</v>
      </c>
      <c r="L6834" s="18">
        <v>40380</v>
      </c>
      <c r="M6834" t="s">
        <v>69</v>
      </c>
      <c r="N6834" t="s">
        <v>65</v>
      </c>
      <c r="O6834" t="s">
        <v>9265</v>
      </c>
    </row>
    <row r="6835" spans="1:15" x14ac:dyDescent="0.3">
      <c r="A6835" t="s">
        <v>9266</v>
      </c>
      <c r="B6835" t="s">
        <v>5</v>
      </c>
      <c r="C6835" t="s">
        <v>15</v>
      </c>
      <c r="D6835" t="s">
        <v>74</v>
      </c>
      <c r="E6835" t="s">
        <v>75</v>
      </c>
      <c r="F6835" t="s">
        <v>65</v>
      </c>
      <c r="G6835" t="s">
        <v>66</v>
      </c>
      <c r="H6835" t="s">
        <v>67</v>
      </c>
      <c r="I6835">
        <v>2009</v>
      </c>
      <c r="J6835" t="s">
        <v>68</v>
      </c>
      <c r="K6835">
        <v>2010</v>
      </c>
      <c r="L6835" s="18">
        <v>40483</v>
      </c>
      <c r="M6835" t="s">
        <v>69</v>
      </c>
      <c r="N6835" t="s">
        <v>65</v>
      </c>
      <c r="O6835" t="s">
        <v>8798</v>
      </c>
    </row>
    <row r="6836" spans="1:15" x14ac:dyDescent="0.3">
      <c r="A6836" t="s">
        <v>9267</v>
      </c>
      <c r="B6836" t="s">
        <v>5</v>
      </c>
      <c r="C6836" t="s">
        <v>15</v>
      </c>
      <c r="D6836" t="s">
        <v>63</v>
      </c>
      <c r="E6836" t="s">
        <v>64</v>
      </c>
      <c r="F6836" t="s">
        <v>65</v>
      </c>
      <c r="G6836" t="s">
        <v>66</v>
      </c>
      <c r="H6836" t="s">
        <v>67</v>
      </c>
      <c r="I6836">
        <v>2009</v>
      </c>
      <c r="J6836" t="s">
        <v>68</v>
      </c>
      <c r="K6836">
        <v>2010</v>
      </c>
      <c r="L6836" s="18">
        <v>40210</v>
      </c>
      <c r="M6836" t="s">
        <v>69</v>
      </c>
      <c r="N6836" t="s">
        <v>65</v>
      </c>
      <c r="O6836" t="s">
        <v>7727</v>
      </c>
    </row>
    <row r="6837" spans="1:15" x14ac:dyDescent="0.3">
      <c r="A6837" t="s">
        <v>9268</v>
      </c>
      <c r="B6837" t="s">
        <v>5</v>
      </c>
      <c r="C6837" t="s">
        <v>19</v>
      </c>
      <c r="D6837" t="s">
        <v>89</v>
      </c>
      <c r="E6837" t="s">
        <v>90</v>
      </c>
      <c r="F6837" t="s">
        <v>65</v>
      </c>
      <c r="G6837" t="s">
        <v>66</v>
      </c>
      <c r="H6837" t="s">
        <v>67</v>
      </c>
      <c r="I6837">
        <v>2008</v>
      </c>
      <c r="J6837" t="s">
        <v>68</v>
      </c>
      <c r="K6837">
        <v>2009</v>
      </c>
      <c r="L6837" s="18">
        <v>39899</v>
      </c>
      <c r="M6837" t="s">
        <v>69</v>
      </c>
      <c r="N6837" t="s">
        <v>65</v>
      </c>
      <c r="O6837" t="s">
        <v>9269</v>
      </c>
    </row>
    <row r="6838" spans="1:15" x14ac:dyDescent="0.3">
      <c r="A6838" t="s">
        <v>9270</v>
      </c>
      <c r="B6838" t="s">
        <v>5</v>
      </c>
      <c r="C6838" t="s">
        <v>18</v>
      </c>
      <c r="D6838" t="s">
        <v>89</v>
      </c>
      <c r="E6838" t="s">
        <v>90</v>
      </c>
      <c r="F6838" t="s">
        <v>65</v>
      </c>
      <c r="G6838" t="s">
        <v>66</v>
      </c>
      <c r="H6838" t="s">
        <v>67</v>
      </c>
      <c r="I6838">
        <v>2009</v>
      </c>
      <c r="J6838" t="s">
        <v>68</v>
      </c>
      <c r="K6838">
        <v>2012</v>
      </c>
      <c r="L6838" s="18">
        <v>41207</v>
      </c>
      <c r="M6838" t="s">
        <v>69</v>
      </c>
      <c r="N6838" t="s">
        <v>65</v>
      </c>
      <c r="O6838" t="s">
        <v>7995</v>
      </c>
    </row>
    <row r="6839" spans="1:15" x14ac:dyDescent="0.3">
      <c r="A6839" t="s">
        <v>9271</v>
      </c>
      <c r="B6839" t="s">
        <v>5</v>
      </c>
      <c r="C6839" t="s">
        <v>25</v>
      </c>
      <c r="D6839" t="s">
        <v>63</v>
      </c>
      <c r="E6839" t="s">
        <v>64</v>
      </c>
      <c r="F6839" t="s">
        <v>65</v>
      </c>
      <c r="G6839" t="s">
        <v>84</v>
      </c>
      <c r="H6839" t="s">
        <v>227</v>
      </c>
      <c r="I6839">
        <v>2010</v>
      </c>
      <c r="J6839" t="s">
        <v>68</v>
      </c>
      <c r="K6839">
        <v>2011</v>
      </c>
      <c r="L6839" s="18">
        <v>40725</v>
      </c>
      <c r="M6839" t="s">
        <v>228</v>
      </c>
      <c r="N6839" t="s">
        <v>65</v>
      </c>
      <c r="O6839" t="s">
        <v>9272</v>
      </c>
    </row>
    <row r="6840" spans="1:15" x14ac:dyDescent="0.3">
      <c r="A6840" t="s">
        <v>9273</v>
      </c>
      <c r="B6840" t="s">
        <v>5</v>
      </c>
      <c r="C6840" t="s">
        <v>25</v>
      </c>
      <c r="D6840" t="s">
        <v>63</v>
      </c>
      <c r="E6840" t="s">
        <v>64</v>
      </c>
      <c r="F6840" t="s">
        <v>65</v>
      </c>
      <c r="G6840" t="s">
        <v>66</v>
      </c>
      <c r="H6840" t="s">
        <v>67</v>
      </c>
      <c r="I6840">
        <v>2009</v>
      </c>
      <c r="J6840" t="s">
        <v>68</v>
      </c>
      <c r="K6840">
        <v>2014</v>
      </c>
      <c r="L6840" s="18">
        <v>40603</v>
      </c>
      <c r="M6840" t="s">
        <v>69</v>
      </c>
      <c r="N6840" t="s">
        <v>65</v>
      </c>
      <c r="O6840" t="s">
        <v>9274</v>
      </c>
    </row>
    <row r="6841" spans="1:15" x14ac:dyDescent="0.3">
      <c r="A6841" t="s">
        <v>9275</v>
      </c>
      <c r="B6841" t="s">
        <v>5</v>
      </c>
      <c r="C6841" t="s">
        <v>21</v>
      </c>
      <c r="D6841" t="s">
        <v>89</v>
      </c>
      <c r="E6841" t="s">
        <v>90</v>
      </c>
      <c r="F6841" t="s">
        <v>65</v>
      </c>
      <c r="G6841" t="s">
        <v>66</v>
      </c>
      <c r="H6841" t="s">
        <v>67</v>
      </c>
      <c r="I6841">
        <v>2009</v>
      </c>
      <c r="J6841" t="s">
        <v>68</v>
      </c>
      <c r="K6841">
        <v>2009</v>
      </c>
      <c r="L6841" s="18">
        <v>39934</v>
      </c>
      <c r="M6841" t="s">
        <v>69</v>
      </c>
      <c r="N6841" t="s">
        <v>65</v>
      </c>
      <c r="O6841" t="s">
        <v>9276</v>
      </c>
    </row>
    <row r="6842" spans="1:15" x14ac:dyDescent="0.3">
      <c r="A6842" t="s">
        <v>9277</v>
      </c>
      <c r="B6842" t="s">
        <v>5</v>
      </c>
      <c r="C6842" t="s">
        <v>25</v>
      </c>
      <c r="D6842" t="s">
        <v>63</v>
      </c>
      <c r="E6842" t="s">
        <v>64</v>
      </c>
      <c r="F6842" t="s">
        <v>65</v>
      </c>
      <c r="G6842" t="s">
        <v>66</v>
      </c>
      <c r="H6842" t="s">
        <v>67</v>
      </c>
      <c r="I6842">
        <v>2009</v>
      </c>
      <c r="J6842" t="s">
        <v>68</v>
      </c>
      <c r="K6842">
        <v>2009</v>
      </c>
      <c r="L6842" s="18">
        <v>40135</v>
      </c>
      <c r="M6842" t="s">
        <v>69</v>
      </c>
      <c r="N6842" t="s">
        <v>65</v>
      </c>
      <c r="O6842" t="s">
        <v>9278</v>
      </c>
    </row>
    <row r="6843" spans="1:15" x14ac:dyDescent="0.3">
      <c r="A6843" t="s">
        <v>9279</v>
      </c>
      <c r="B6843" t="s">
        <v>5</v>
      </c>
      <c r="C6843" t="s">
        <v>25</v>
      </c>
      <c r="D6843" t="s">
        <v>63</v>
      </c>
      <c r="E6843" t="s">
        <v>64</v>
      </c>
      <c r="F6843" t="s">
        <v>65</v>
      </c>
      <c r="G6843" t="s">
        <v>66</v>
      </c>
      <c r="H6843" t="s">
        <v>67</v>
      </c>
      <c r="I6843">
        <v>2009</v>
      </c>
      <c r="J6843" t="s">
        <v>68</v>
      </c>
      <c r="K6843">
        <v>2010</v>
      </c>
      <c r="L6843" s="18">
        <v>40193</v>
      </c>
      <c r="M6843" t="s">
        <v>69</v>
      </c>
      <c r="N6843" t="s">
        <v>65</v>
      </c>
      <c r="O6843" t="s">
        <v>9280</v>
      </c>
    </row>
    <row r="6844" spans="1:15" x14ac:dyDescent="0.3">
      <c r="A6844" t="s">
        <v>9281</v>
      </c>
      <c r="B6844" t="s">
        <v>5</v>
      </c>
      <c r="C6844" t="s">
        <v>25</v>
      </c>
      <c r="D6844" t="s">
        <v>89</v>
      </c>
      <c r="E6844" t="s">
        <v>90</v>
      </c>
      <c r="F6844" t="s">
        <v>65</v>
      </c>
      <c r="G6844" t="s">
        <v>66</v>
      </c>
      <c r="H6844" t="s">
        <v>67</v>
      </c>
      <c r="I6844">
        <v>2009</v>
      </c>
      <c r="J6844" t="s">
        <v>68</v>
      </c>
      <c r="K6844">
        <v>2009</v>
      </c>
      <c r="L6844" s="18">
        <v>40051</v>
      </c>
      <c r="M6844" t="s">
        <v>69</v>
      </c>
      <c r="N6844" t="s">
        <v>65</v>
      </c>
      <c r="O6844" t="s">
        <v>9282</v>
      </c>
    </row>
    <row r="6845" spans="1:15" x14ac:dyDescent="0.3">
      <c r="A6845" t="s">
        <v>9283</v>
      </c>
      <c r="B6845" t="s">
        <v>5</v>
      </c>
      <c r="C6845" t="s">
        <v>25</v>
      </c>
      <c r="D6845" t="s">
        <v>74</v>
      </c>
      <c r="E6845" t="s">
        <v>75</v>
      </c>
      <c r="F6845" t="s">
        <v>65</v>
      </c>
      <c r="G6845" t="s">
        <v>66</v>
      </c>
      <c r="H6845" t="s">
        <v>67</v>
      </c>
      <c r="I6845">
        <v>2009</v>
      </c>
      <c r="J6845" t="s">
        <v>68</v>
      </c>
      <c r="K6845">
        <v>2010</v>
      </c>
      <c r="L6845" s="18">
        <v>40268</v>
      </c>
      <c r="M6845" t="s">
        <v>69</v>
      </c>
      <c r="N6845" t="s">
        <v>65</v>
      </c>
      <c r="O6845" t="s">
        <v>9284</v>
      </c>
    </row>
    <row r="6846" spans="1:15" x14ac:dyDescent="0.3">
      <c r="A6846" t="s">
        <v>9285</v>
      </c>
      <c r="B6846" t="s">
        <v>5</v>
      </c>
      <c r="C6846" t="s">
        <v>18</v>
      </c>
      <c r="D6846" t="s">
        <v>74</v>
      </c>
      <c r="E6846" t="s">
        <v>75</v>
      </c>
      <c r="F6846" t="s">
        <v>65</v>
      </c>
      <c r="G6846" t="s">
        <v>66</v>
      </c>
      <c r="H6846" t="s">
        <v>67</v>
      </c>
      <c r="I6846">
        <v>2009</v>
      </c>
      <c r="J6846" t="s">
        <v>68</v>
      </c>
      <c r="K6846">
        <v>2011</v>
      </c>
      <c r="L6846" s="18">
        <v>40603</v>
      </c>
      <c r="M6846" t="s">
        <v>69</v>
      </c>
      <c r="N6846" t="s">
        <v>65</v>
      </c>
      <c r="O6846" t="s">
        <v>9286</v>
      </c>
    </row>
    <row r="6847" spans="1:15" x14ac:dyDescent="0.3">
      <c r="A6847" t="s">
        <v>9287</v>
      </c>
      <c r="B6847" t="s">
        <v>5</v>
      </c>
      <c r="C6847" t="s">
        <v>25</v>
      </c>
      <c r="D6847" t="s">
        <v>74</v>
      </c>
      <c r="E6847" t="s">
        <v>75</v>
      </c>
      <c r="F6847" t="s">
        <v>65</v>
      </c>
      <c r="G6847" t="s">
        <v>84</v>
      </c>
      <c r="H6847" t="s">
        <v>85</v>
      </c>
      <c r="I6847">
        <v>2009</v>
      </c>
      <c r="J6847" t="s">
        <v>68</v>
      </c>
      <c r="K6847">
        <v>2009</v>
      </c>
      <c r="L6847" s="18">
        <v>39989</v>
      </c>
      <c r="M6847" t="s">
        <v>69</v>
      </c>
      <c r="N6847" t="s">
        <v>65</v>
      </c>
      <c r="O6847" t="s">
        <v>9288</v>
      </c>
    </row>
    <row r="6848" spans="1:15" x14ac:dyDescent="0.3">
      <c r="A6848" t="s">
        <v>9289</v>
      </c>
      <c r="B6848" t="s">
        <v>5</v>
      </c>
      <c r="C6848" t="s">
        <v>15</v>
      </c>
      <c r="D6848" t="s">
        <v>89</v>
      </c>
      <c r="E6848" t="s">
        <v>90</v>
      </c>
      <c r="F6848" t="s">
        <v>65</v>
      </c>
      <c r="G6848" t="s">
        <v>66</v>
      </c>
      <c r="H6848" t="s">
        <v>67</v>
      </c>
      <c r="I6848">
        <v>2009</v>
      </c>
      <c r="J6848" t="s">
        <v>68</v>
      </c>
      <c r="K6848">
        <v>2011</v>
      </c>
      <c r="L6848" s="18">
        <v>40795</v>
      </c>
      <c r="M6848" t="s">
        <v>69</v>
      </c>
      <c r="N6848" t="s">
        <v>65</v>
      </c>
      <c r="O6848" t="s">
        <v>9290</v>
      </c>
    </row>
    <row r="6849" spans="1:15" x14ac:dyDescent="0.3">
      <c r="A6849" t="s">
        <v>9291</v>
      </c>
      <c r="B6849" t="s">
        <v>5</v>
      </c>
      <c r="C6849" t="s">
        <v>15</v>
      </c>
      <c r="D6849" t="s">
        <v>89</v>
      </c>
      <c r="E6849" t="s">
        <v>90</v>
      </c>
      <c r="F6849" t="s">
        <v>65</v>
      </c>
      <c r="G6849" t="s">
        <v>66</v>
      </c>
      <c r="H6849" t="s">
        <v>67</v>
      </c>
      <c r="I6849">
        <v>2008</v>
      </c>
      <c r="J6849" t="s">
        <v>68</v>
      </c>
      <c r="K6849">
        <v>2008</v>
      </c>
      <c r="L6849" s="18">
        <v>39613</v>
      </c>
      <c r="M6849" t="s">
        <v>69</v>
      </c>
      <c r="N6849" t="s">
        <v>65</v>
      </c>
      <c r="O6849" t="s">
        <v>9292</v>
      </c>
    </row>
    <row r="6850" spans="1:15" x14ac:dyDescent="0.3">
      <c r="A6850" t="s">
        <v>9293</v>
      </c>
      <c r="B6850" t="s">
        <v>5</v>
      </c>
      <c r="C6850" t="s">
        <v>25</v>
      </c>
      <c r="D6850" t="s">
        <v>63</v>
      </c>
      <c r="E6850" t="s">
        <v>64</v>
      </c>
      <c r="F6850" t="s">
        <v>65</v>
      </c>
      <c r="G6850" t="s">
        <v>66</v>
      </c>
      <c r="H6850" t="s">
        <v>67</v>
      </c>
      <c r="I6850">
        <v>2000</v>
      </c>
      <c r="J6850" t="s">
        <v>68</v>
      </c>
      <c r="K6850">
        <v>2001</v>
      </c>
      <c r="L6850" s="18">
        <v>37012</v>
      </c>
      <c r="M6850" t="s">
        <v>69</v>
      </c>
      <c r="N6850" t="s">
        <v>65</v>
      </c>
      <c r="O6850" t="s">
        <v>9294</v>
      </c>
    </row>
    <row r="6851" spans="1:15" x14ac:dyDescent="0.3">
      <c r="A6851" t="s">
        <v>9295</v>
      </c>
      <c r="B6851" t="s">
        <v>5</v>
      </c>
      <c r="C6851" t="s">
        <v>15</v>
      </c>
      <c r="D6851" t="s">
        <v>74</v>
      </c>
      <c r="E6851" t="s">
        <v>75</v>
      </c>
      <c r="F6851" t="s">
        <v>65</v>
      </c>
      <c r="G6851" t="s">
        <v>84</v>
      </c>
      <c r="H6851" t="s">
        <v>85</v>
      </c>
      <c r="I6851">
        <v>2009</v>
      </c>
      <c r="J6851" t="s">
        <v>68</v>
      </c>
      <c r="K6851">
        <v>2010</v>
      </c>
      <c r="L6851" s="18">
        <v>40350</v>
      </c>
      <c r="M6851" t="s">
        <v>69</v>
      </c>
      <c r="N6851" t="s">
        <v>65</v>
      </c>
      <c r="O6851" t="s">
        <v>9230</v>
      </c>
    </row>
    <row r="6852" spans="1:15" x14ac:dyDescent="0.3">
      <c r="A6852" t="s">
        <v>9296</v>
      </c>
      <c r="B6852" t="s">
        <v>5</v>
      </c>
      <c r="C6852" t="s">
        <v>18</v>
      </c>
      <c r="D6852" t="s">
        <v>89</v>
      </c>
      <c r="E6852" t="s">
        <v>90</v>
      </c>
      <c r="F6852" t="s">
        <v>65</v>
      </c>
      <c r="G6852" t="s">
        <v>66</v>
      </c>
      <c r="H6852" t="s">
        <v>67</v>
      </c>
      <c r="I6852">
        <v>2009</v>
      </c>
      <c r="J6852" t="s">
        <v>68</v>
      </c>
      <c r="K6852">
        <v>2012</v>
      </c>
      <c r="L6852" s="18">
        <v>40627</v>
      </c>
      <c r="M6852" t="s">
        <v>69</v>
      </c>
      <c r="N6852" t="s">
        <v>65</v>
      </c>
      <c r="O6852" t="s">
        <v>9297</v>
      </c>
    </row>
    <row r="6853" spans="1:15" x14ac:dyDescent="0.3">
      <c r="A6853" t="s">
        <v>9298</v>
      </c>
      <c r="B6853" t="s">
        <v>5</v>
      </c>
      <c r="C6853" t="s">
        <v>15</v>
      </c>
      <c r="D6853" t="s">
        <v>74</v>
      </c>
      <c r="E6853" t="s">
        <v>75</v>
      </c>
      <c r="F6853" t="s">
        <v>65</v>
      </c>
      <c r="G6853" t="s">
        <v>84</v>
      </c>
      <c r="H6853" t="s">
        <v>85</v>
      </c>
      <c r="I6853">
        <v>2009</v>
      </c>
      <c r="J6853" t="s">
        <v>68</v>
      </c>
      <c r="K6853">
        <v>2010</v>
      </c>
      <c r="L6853" s="18">
        <v>40330</v>
      </c>
      <c r="M6853" t="s">
        <v>69</v>
      </c>
      <c r="N6853" t="s">
        <v>65</v>
      </c>
      <c r="O6853" t="s">
        <v>9230</v>
      </c>
    </row>
    <row r="6854" spans="1:15" x14ac:dyDescent="0.3">
      <c r="A6854" t="s">
        <v>9299</v>
      </c>
      <c r="B6854" t="s">
        <v>5</v>
      </c>
      <c r="C6854" t="s">
        <v>25</v>
      </c>
      <c r="D6854" t="s">
        <v>63</v>
      </c>
      <c r="E6854" t="s">
        <v>64</v>
      </c>
      <c r="F6854" t="s">
        <v>65</v>
      </c>
      <c r="G6854" t="s">
        <v>66</v>
      </c>
      <c r="H6854" t="s">
        <v>67</v>
      </c>
      <c r="I6854">
        <v>2001</v>
      </c>
      <c r="J6854" t="s">
        <v>68</v>
      </c>
      <c r="K6854">
        <v>2002</v>
      </c>
      <c r="L6854" s="18">
        <v>37561</v>
      </c>
      <c r="M6854" t="s">
        <v>69</v>
      </c>
      <c r="N6854" t="s">
        <v>65</v>
      </c>
      <c r="O6854" t="s">
        <v>8032</v>
      </c>
    </row>
    <row r="6855" spans="1:15" x14ac:dyDescent="0.3">
      <c r="A6855" t="s">
        <v>9300</v>
      </c>
      <c r="B6855" t="s">
        <v>5</v>
      </c>
      <c r="C6855" t="s">
        <v>21</v>
      </c>
      <c r="D6855" t="s">
        <v>89</v>
      </c>
      <c r="E6855" t="s">
        <v>90</v>
      </c>
      <c r="F6855" t="s">
        <v>65</v>
      </c>
      <c r="G6855" t="s">
        <v>66</v>
      </c>
      <c r="H6855" t="s">
        <v>67</v>
      </c>
      <c r="I6855">
        <v>2009</v>
      </c>
      <c r="J6855" t="s">
        <v>68</v>
      </c>
      <c r="K6855">
        <v>2009</v>
      </c>
      <c r="L6855" s="18">
        <v>39965</v>
      </c>
      <c r="M6855" t="s">
        <v>69</v>
      </c>
      <c r="N6855" t="s">
        <v>65</v>
      </c>
      <c r="O6855" t="s">
        <v>8786</v>
      </c>
    </row>
    <row r="6856" spans="1:15" x14ac:dyDescent="0.3">
      <c r="A6856" t="s">
        <v>9301</v>
      </c>
      <c r="B6856" t="s">
        <v>5</v>
      </c>
      <c r="C6856" t="s">
        <v>15</v>
      </c>
      <c r="D6856" t="s">
        <v>89</v>
      </c>
      <c r="E6856" t="s">
        <v>90</v>
      </c>
      <c r="F6856" t="s">
        <v>65</v>
      </c>
      <c r="G6856" t="s">
        <v>84</v>
      </c>
      <c r="H6856" t="s">
        <v>227</v>
      </c>
      <c r="I6856">
        <v>2009</v>
      </c>
      <c r="J6856" t="s">
        <v>68</v>
      </c>
      <c r="K6856">
        <v>2009</v>
      </c>
      <c r="L6856" s="18">
        <v>40026</v>
      </c>
      <c r="M6856" t="s">
        <v>228</v>
      </c>
      <c r="N6856" t="s">
        <v>65</v>
      </c>
      <c r="O6856" t="s">
        <v>9302</v>
      </c>
    </row>
    <row r="6857" spans="1:15" x14ac:dyDescent="0.3">
      <c r="A6857" t="s">
        <v>9303</v>
      </c>
      <c r="B6857" t="s">
        <v>5</v>
      </c>
      <c r="C6857" t="s">
        <v>24</v>
      </c>
      <c r="D6857" t="s">
        <v>89</v>
      </c>
      <c r="E6857" t="s">
        <v>90</v>
      </c>
      <c r="F6857" t="s">
        <v>65</v>
      </c>
      <c r="G6857" t="s">
        <v>66</v>
      </c>
      <c r="H6857" t="s">
        <v>67</v>
      </c>
      <c r="I6857">
        <v>2008</v>
      </c>
      <c r="J6857" t="s">
        <v>68</v>
      </c>
      <c r="K6857">
        <v>2008</v>
      </c>
      <c r="L6857" s="18">
        <v>39785</v>
      </c>
      <c r="M6857" t="s">
        <v>69</v>
      </c>
      <c r="N6857" t="s">
        <v>65</v>
      </c>
      <c r="O6857" t="s">
        <v>8462</v>
      </c>
    </row>
    <row r="6858" spans="1:15" x14ac:dyDescent="0.3">
      <c r="A6858" t="s">
        <v>9304</v>
      </c>
      <c r="B6858" t="s">
        <v>5</v>
      </c>
      <c r="C6858" t="s">
        <v>25</v>
      </c>
      <c r="D6858" t="s">
        <v>63</v>
      </c>
      <c r="E6858" t="s">
        <v>64</v>
      </c>
      <c r="F6858" t="s">
        <v>65</v>
      </c>
      <c r="G6858" t="s">
        <v>66</v>
      </c>
      <c r="H6858" t="s">
        <v>67</v>
      </c>
      <c r="I6858">
        <v>2009</v>
      </c>
      <c r="J6858" t="s">
        <v>68</v>
      </c>
      <c r="K6858">
        <v>2012</v>
      </c>
      <c r="L6858" s="18">
        <v>41234</v>
      </c>
      <c r="M6858" t="s">
        <v>69</v>
      </c>
      <c r="N6858" t="s">
        <v>65</v>
      </c>
      <c r="O6858" t="s">
        <v>9305</v>
      </c>
    </row>
    <row r="6859" spans="1:15" x14ac:dyDescent="0.3">
      <c r="A6859" t="s">
        <v>9306</v>
      </c>
      <c r="B6859" t="s">
        <v>5</v>
      </c>
      <c r="C6859" t="s">
        <v>18</v>
      </c>
      <c r="D6859" t="s">
        <v>63</v>
      </c>
      <c r="E6859" t="s">
        <v>64</v>
      </c>
      <c r="F6859" t="s">
        <v>65</v>
      </c>
      <c r="G6859" t="s">
        <v>84</v>
      </c>
      <c r="H6859" t="s">
        <v>227</v>
      </c>
      <c r="I6859">
        <v>2009</v>
      </c>
      <c r="J6859" t="s">
        <v>68</v>
      </c>
      <c r="K6859">
        <v>2010</v>
      </c>
      <c r="L6859" s="18">
        <v>40360</v>
      </c>
      <c r="M6859" t="s">
        <v>228</v>
      </c>
      <c r="N6859" t="s">
        <v>65</v>
      </c>
      <c r="O6859" t="s">
        <v>109</v>
      </c>
    </row>
    <row r="6860" spans="1:15" x14ac:dyDescent="0.3">
      <c r="A6860" t="s">
        <v>9307</v>
      </c>
      <c r="B6860" t="s">
        <v>5</v>
      </c>
      <c r="C6860" t="s">
        <v>28</v>
      </c>
      <c r="D6860" t="s">
        <v>63</v>
      </c>
      <c r="E6860" t="s">
        <v>64</v>
      </c>
      <c r="F6860" t="s">
        <v>65</v>
      </c>
      <c r="G6860" t="s">
        <v>66</v>
      </c>
      <c r="H6860" t="s">
        <v>67</v>
      </c>
      <c r="I6860">
        <v>2009</v>
      </c>
      <c r="J6860" t="s">
        <v>68</v>
      </c>
      <c r="K6860">
        <v>2009</v>
      </c>
      <c r="L6860" s="18">
        <v>39965</v>
      </c>
      <c r="M6860" t="s">
        <v>69</v>
      </c>
      <c r="N6860" t="s">
        <v>65</v>
      </c>
      <c r="O6860" t="s">
        <v>9308</v>
      </c>
    </row>
    <row r="6861" spans="1:15" x14ac:dyDescent="0.3">
      <c r="A6861" t="s">
        <v>9309</v>
      </c>
      <c r="B6861" t="s">
        <v>5</v>
      </c>
      <c r="C6861" t="s">
        <v>25</v>
      </c>
      <c r="D6861" t="s">
        <v>74</v>
      </c>
      <c r="E6861" t="s">
        <v>75</v>
      </c>
      <c r="F6861" t="s">
        <v>65</v>
      </c>
      <c r="G6861" t="s">
        <v>66</v>
      </c>
      <c r="H6861" t="s">
        <v>67</v>
      </c>
      <c r="I6861">
        <v>2009</v>
      </c>
      <c r="J6861" t="s">
        <v>68</v>
      </c>
      <c r="K6861">
        <v>2010</v>
      </c>
      <c r="L6861" s="18">
        <v>40438</v>
      </c>
      <c r="M6861" t="s">
        <v>69</v>
      </c>
      <c r="N6861" t="s">
        <v>65</v>
      </c>
      <c r="O6861" t="s">
        <v>7851</v>
      </c>
    </row>
    <row r="6862" spans="1:15" x14ac:dyDescent="0.3">
      <c r="A6862" t="s">
        <v>9310</v>
      </c>
      <c r="B6862" t="s">
        <v>5</v>
      </c>
      <c r="C6862" t="s">
        <v>25</v>
      </c>
      <c r="D6862" t="s">
        <v>74</v>
      </c>
      <c r="E6862" t="s">
        <v>75</v>
      </c>
      <c r="F6862" t="s">
        <v>65</v>
      </c>
      <c r="G6862" t="s">
        <v>66</v>
      </c>
      <c r="H6862" t="s">
        <v>67</v>
      </c>
      <c r="I6862">
        <v>2009</v>
      </c>
      <c r="J6862" t="s">
        <v>68</v>
      </c>
      <c r="K6862">
        <v>2009</v>
      </c>
      <c r="L6862" s="18">
        <v>40030</v>
      </c>
      <c r="M6862" t="s">
        <v>69</v>
      </c>
      <c r="N6862" t="s">
        <v>65</v>
      </c>
      <c r="O6862" t="s">
        <v>9030</v>
      </c>
    </row>
    <row r="6863" spans="1:15" x14ac:dyDescent="0.3">
      <c r="A6863" t="s">
        <v>9311</v>
      </c>
      <c r="B6863" t="s">
        <v>5</v>
      </c>
      <c r="C6863" t="s">
        <v>15</v>
      </c>
      <c r="D6863" t="s">
        <v>74</v>
      </c>
      <c r="E6863" t="s">
        <v>75</v>
      </c>
      <c r="F6863" t="s">
        <v>65</v>
      </c>
      <c r="G6863" t="s">
        <v>66</v>
      </c>
      <c r="H6863" t="s">
        <v>67</v>
      </c>
      <c r="I6863">
        <v>2009</v>
      </c>
      <c r="J6863" t="s">
        <v>68</v>
      </c>
      <c r="K6863">
        <v>2010</v>
      </c>
      <c r="L6863" s="18">
        <v>40218</v>
      </c>
      <c r="M6863" t="s">
        <v>69</v>
      </c>
      <c r="N6863" t="s">
        <v>65</v>
      </c>
      <c r="O6863" t="s">
        <v>8452</v>
      </c>
    </row>
    <row r="6864" spans="1:15" x14ac:dyDescent="0.3">
      <c r="A6864" t="s">
        <v>9312</v>
      </c>
      <c r="B6864" t="s">
        <v>5</v>
      </c>
      <c r="C6864" t="s">
        <v>18</v>
      </c>
      <c r="D6864" t="s">
        <v>74</v>
      </c>
      <c r="E6864" t="s">
        <v>75</v>
      </c>
      <c r="F6864" t="s">
        <v>65</v>
      </c>
      <c r="G6864" t="s">
        <v>66</v>
      </c>
      <c r="H6864" t="s">
        <v>67</v>
      </c>
      <c r="I6864">
        <v>2009</v>
      </c>
      <c r="J6864" t="s">
        <v>68</v>
      </c>
      <c r="K6864">
        <v>2014</v>
      </c>
      <c r="L6864" s="18">
        <v>41946</v>
      </c>
      <c r="M6864" t="s">
        <v>69</v>
      </c>
      <c r="N6864" t="s">
        <v>65</v>
      </c>
      <c r="O6864" t="s">
        <v>9246</v>
      </c>
    </row>
    <row r="6865" spans="1:15" x14ac:dyDescent="0.3">
      <c r="A6865" t="s">
        <v>9313</v>
      </c>
      <c r="B6865" t="s">
        <v>5</v>
      </c>
      <c r="C6865" t="s">
        <v>25</v>
      </c>
      <c r="D6865" t="s">
        <v>89</v>
      </c>
      <c r="E6865" t="s">
        <v>90</v>
      </c>
      <c r="F6865" t="s">
        <v>65</v>
      </c>
      <c r="G6865" t="s">
        <v>66</v>
      </c>
      <c r="H6865" t="s">
        <v>67</v>
      </c>
      <c r="I6865">
        <v>2009</v>
      </c>
      <c r="J6865" t="s">
        <v>68</v>
      </c>
      <c r="K6865">
        <v>2009</v>
      </c>
      <c r="L6865" s="18">
        <v>40081</v>
      </c>
      <c r="M6865" t="s">
        <v>69</v>
      </c>
      <c r="N6865" t="s">
        <v>65</v>
      </c>
      <c r="O6865" t="s">
        <v>9314</v>
      </c>
    </row>
    <row r="6866" spans="1:15" x14ac:dyDescent="0.3">
      <c r="A6866" t="s">
        <v>9315</v>
      </c>
      <c r="B6866" t="s">
        <v>5</v>
      </c>
      <c r="C6866" t="s">
        <v>20</v>
      </c>
      <c r="D6866" t="s">
        <v>74</v>
      </c>
      <c r="E6866" t="s">
        <v>75</v>
      </c>
      <c r="F6866" t="s">
        <v>65</v>
      </c>
      <c r="G6866" t="s">
        <v>66</v>
      </c>
      <c r="H6866" t="s">
        <v>67</v>
      </c>
      <c r="I6866">
        <v>2009</v>
      </c>
      <c r="J6866" t="s">
        <v>68</v>
      </c>
      <c r="K6866">
        <v>2010</v>
      </c>
      <c r="L6866" s="18">
        <v>40541</v>
      </c>
      <c r="M6866" t="s">
        <v>69</v>
      </c>
      <c r="N6866" t="s">
        <v>65</v>
      </c>
      <c r="O6866" t="s">
        <v>8838</v>
      </c>
    </row>
    <row r="6867" spans="1:15" x14ac:dyDescent="0.3">
      <c r="A6867" t="s">
        <v>9316</v>
      </c>
      <c r="B6867" t="s">
        <v>5</v>
      </c>
      <c r="C6867" t="s">
        <v>22</v>
      </c>
      <c r="D6867" t="s">
        <v>63</v>
      </c>
      <c r="E6867" t="s">
        <v>64</v>
      </c>
      <c r="F6867" t="s">
        <v>65</v>
      </c>
      <c r="G6867" t="s">
        <v>66</v>
      </c>
      <c r="H6867" t="s">
        <v>67</v>
      </c>
      <c r="I6867">
        <v>2005</v>
      </c>
      <c r="J6867" t="s">
        <v>68</v>
      </c>
      <c r="K6867">
        <v>2008</v>
      </c>
      <c r="L6867" s="18">
        <v>39626</v>
      </c>
      <c r="M6867" t="s">
        <v>69</v>
      </c>
      <c r="N6867" t="s">
        <v>65</v>
      </c>
      <c r="O6867" t="s">
        <v>9317</v>
      </c>
    </row>
    <row r="6868" spans="1:15" x14ac:dyDescent="0.3">
      <c r="A6868" t="s">
        <v>9318</v>
      </c>
      <c r="B6868" t="s">
        <v>5</v>
      </c>
      <c r="C6868" t="s">
        <v>18</v>
      </c>
      <c r="D6868" t="s">
        <v>89</v>
      </c>
      <c r="E6868" t="s">
        <v>90</v>
      </c>
      <c r="F6868" t="s">
        <v>65</v>
      </c>
      <c r="G6868" t="s">
        <v>66</v>
      </c>
      <c r="H6868" t="s">
        <v>67</v>
      </c>
      <c r="I6868">
        <v>2009</v>
      </c>
      <c r="J6868" t="s">
        <v>68</v>
      </c>
      <c r="K6868">
        <v>2013</v>
      </c>
      <c r="L6868" s="18">
        <v>41086</v>
      </c>
      <c r="M6868" t="s">
        <v>69</v>
      </c>
      <c r="N6868" t="s">
        <v>65</v>
      </c>
      <c r="O6868" t="s">
        <v>9319</v>
      </c>
    </row>
    <row r="6869" spans="1:15" x14ac:dyDescent="0.3">
      <c r="A6869" t="s">
        <v>9320</v>
      </c>
      <c r="B6869" t="s">
        <v>5</v>
      </c>
      <c r="C6869" t="s">
        <v>22</v>
      </c>
      <c r="D6869" t="s">
        <v>74</v>
      </c>
      <c r="E6869" t="s">
        <v>75</v>
      </c>
      <c r="F6869" t="s">
        <v>65</v>
      </c>
      <c r="G6869" t="s">
        <v>66</v>
      </c>
      <c r="H6869" t="s">
        <v>67</v>
      </c>
      <c r="I6869">
        <v>2009</v>
      </c>
      <c r="J6869" t="s">
        <v>68</v>
      </c>
      <c r="K6869">
        <v>2010</v>
      </c>
      <c r="L6869" s="18">
        <v>40225</v>
      </c>
      <c r="M6869" t="s">
        <v>69</v>
      </c>
      <c r="N6869" t="s">
        <v>65</v>
      </c>
      <c r="O6869" t="s">
        <v>9180</v>
      </c>
    </row>
    <row r="6870" spans="1:15" x14ac:dyDescent="0.3">
      <c r="A6870" t="s">
        <v>9321</v>
      </c>
      <c r="B6870" t="s">
        <v>5</v>
      </c>
      <c r="C6870" t="s">
        <v>25</v>
      </c>
      <c r="D6870" t="s">
        <v>63</v>
      </c>
      <c r="E6870" t="s">
        <v>64</v>
      </c>
      <c r="F6870" t="s">
        <v>65</v>
      </c>
      <c r="G6870" t="s">
        <v>66</v>
      </c>
      <c r="H6870" t="s">
        <v>67</v>
      </c>
      <c r="I6870">
        <v>2009</v>
      </c>
      <c r="J6870" t="s">
        <v>68</v>
      </c>
      <c r="K6870">
        <v>2009</v>
      </c>
      <c r="L6870" s="18">
        <v>40091</v>
      </c>
      <c r="M6870" t="s">
        <v>69</v>
      </c>
      <c r="N6870" t="s">
        <v>65</v>
      </c>
      <c r="O6870" t="s">
        <v>9322</v>
      </c>
    </row>
    <row r="6871" spans="1:15" x14ac:dyDescent="0.3">
      <c r="A6871" t="s">
        <v>9323</v>
      </c>
      <c r="B6871" t="s">
        <v>5</v>
      </c>
      <c r="C6871" t="s">
        <v>19</v>
      </c>
      <c r="D6871" t="s">
        <v>89</v>
      </c>
      <c r="E6871" t="s">
        <v>90</v>
      </c>
      <c r="F6871" t="s">
        <v>65</v>
      </c>
      <c r="G6871" t="s">
        <v>66</v>
      </c>
      <c r="H6871" t="s">
        <v>67</v>
      </c>
      <c r="I6871">
        <v>2008</v>
      </c>
      <c r="J6871" t="s">
        <v>68</v>
      </c>
      <c r="K6871">
        <v>2009</v>
      </c>
      <c r="L6871" s="18">
        <v>39855</v>
      </c>
      <c r="M6871" t="s">
        <v>69</v>
      </c>
      <c r="N6871" t="s">
        <v>65</v>
      </c>
      <c r="O6871" t="s">
        <v>7929</v>
      </c>
    </row>
    <row r="6872" spans="1:15" x14ac:dyDescent="0.3">
      <c r="A6872" t="s">
        <v>9324</v>
      </c>
      <c r="B6872" t="s">
        <v>5</v>
      </c>
      <c r="C6872" t="s">
        <v>15</v>
      </c>
      <c r="D6872" t="s">
        <v>89</v>
      </c>
      <c r="E6872" t="s">
        <v>90</v>
      </c>
      <c r="F6872" t="s">
        <v>65</v>
      </c>
      <c r="G6872" t="s">
        <v>84</v>
      </c>
      <c r="H6872" t="s">
        <v>85</v>
      </c>
      <c r="I6872">
        <v>2009</v>
      </c>
      <c r="J6872" t="s">
        <v>68</v>
      </c>
      <c r="K6872">
        <v>2010</v>
      </c>
      <c r="L6872" s="18">
        <v>40339</v>
      </c>
      <c r="M6872" t="s">
        <v>69</v>
      </c>
      <c r="N6872" t="s">
        <v>65</v>
      </c>
      <c r="O6872" t="s">
        <v>9325</v>
      </c>
    </row>
    <row r="6873" spans="1:15" x14ac:dyDescent="0.3">
      <c r="A6873" t="s">
        <v>9326</v>
      </c>
      <c r="B6873" t="s">
        <v>5</v>
      </c>
      <c r="C6873" t="s">
        <v>23</v>
      </c>
      <c r="D6873" t="s">
        <v>74</v>
      </c>
      <c r="E6873" t="s">
        <v>75</v>
      </c>
      <c r="F6873" t="s">
        <v>65</v>
      </c>
      <c r="G6873" t="s">
        <v>66</v>
      </c>
      <c r="H6873" t="s">
        <v>67</v>
      </c>
      <c r="I6873">
        <v>2009</v>
      </c>
      <c r="J6873" t="s">
        <v>68</v>
      </c>
      <c r="K6873">
        <v>2014</v>
      </c>
      <c r="L6873" s="18">
        <v>41671</v>
      </c>
      <c r="M6873" t="s">
        <v>69</v>
      </c>
      <c r="N6873" t="s">
        <v>65</v>
      </c>
      <c r="O6873" t="s">
        <v>8194</v>
      </c>
    </row>
    <row r="6874" spans="1:15" x14ac:dyDescent="0.3">
      <c r="A6874" t="s">
        <v>9327</v>
      </c>
      <c r="B6874" t="s">
        <v>5</v>
      </c>
      <c r="C6874" t="s">
        <v>24</v>
      </c>
      <c r="D6874" t="s">
        <v>89</v>
      </c>
      <c r="E6874" t="s">
        <v>90</v>
      </c>
      <c r="F6874" t="s">
        <v>65</v>
      </c>
      <c r="G6874" t="s">
        <v>84</v>
      </c>
      <c r="H6874" t="s">
        <v>227</v>
      </c>
      <c r="I6874">
        <v>2009</v>
      </c>
      <c r="J6874" t="s">
        <v>68</v>
      </c>
      <c r="K6874">
        <v>2009</v>
      </c>
      <c r="L6874" s="18">
        <v>39995</v>
      </c>
      <c r="M6874" t="s">
        <v>69</v>
      </c>
      <c r="N6874" t="s">
        <v>65</v>
      </c>
      <c r="O6874" t="s">
        <v>8462</v>
      </c>
    </row>
    <row r="6875" spans="1:15" x14ac:dyDescent="0.3">
      <c r="A6875" t="s">
        <v>9328</v>
      </c>
      <c r="B6875" t="s">
        <v>5</v>
      </c>
      <c r="C6875" t="s">
        <v>22</v>
      </c>
      <c r="D6875" t="s">
        <v>74</v>
      </c>
      <c r="E6875" t="s">
        <v>75</v>
      </c>
      <c r="F6875" t="s">
        <v>65</v>
      </c>
      <c r="G6875" t="s">
        <v>66</v>
      </c>
      <c r="H6875" t="s">
        <v>67</v>
      </c>
      <c r="I6875">
        <v>2009</v>
      </c>
      <c r="J6875" t="s">
        <v>68</v>
      </c>
      <c r="K6875">
        <v>2012</v>
      </c>
      <c r="L6875" s="18">
        <v>40974</v>
      </c>
      <c r="M6875" t="s">
        <v>69</v>
      </c>
      <c r="N6875" t="s">
        <v>65</v>
      </c>
      <c r="O6875" t="s">
        <v>7891</v>
      </c>
    </row>
    <row r="6876" spans="1:15" x14ac:dyDescent="0.3">
      <c r="A6876" t="s">
        <v>9329</v>
      </c>
      <c r="B6876" t="s">
        <v>5</v>
      </c>
      <c r="C6876" t="s">
        <v>25</v>
      </c>
      <c r="D6876" t="s">
        <v>63</v>
      </c>
      <c r="E6876" t="s">
        <v>64</v>
      </c>
      <c r="F6876" t="s">
        <v>65</v>
      </c>
      <c r="G6876" t="s">
        <v>66</v>
      </c>
      <c r="H6876" t="s">
        <v>67</v>
      </c>
      <c r="I6876">
        <v>2009</v>
      </c>
      <c r="J6876" t="s">
        <v>68</v>
      </c>
      <c r="K6876">
        <v>2010</v>
      </c>
      <c r="L6876" s="18">
        <v>40189</v>
      </c>
      <c r="M6876" t="s">
        <v>69</v>
      </c>
      <c r="N6876" t="s">
        <v>65</v>
      </c>
      <c r="O6876" t="s">
        <v>8938</v>
      </c>
    </row>
    <row r="6877" spans="1:15" x14ac:dyDescent="0.3">
      <c r="A6877" t="s">
        <v>9330</v>
      </c>
      <c r="B6877" t="s">
        <v>5</v>
      </c>
      <c r="C6877" t="s">
        <v>22</v>
      </c>
      <c r="D6877" t="s">
        <v>63</v>
      </c>
      <c r="E6877" t="s">
        <v>64</v>
      </c>
      <c r="F6877" t="s">
        <v>65</v>
      </c>
      <c r="G6877" t="s">
        <v>66</v>
      </c>
      <c r="H6877" t="s">
        <v>67</v>
      </c>
      <c r="I6877">
        <v>2008</v>
      </c>
      <c r="J6877" t="s">
        <v>68</v>
      </c>
      <c r="K6877">
        <v>2009</v>
      </c>
      <c r="L6877" s="18">
        <v>40118</v>
      </c>
      <c r="M6877" t="s">
        <v>69</v>
      </c>
      <c r="N6877" t="s">
        <v>65</v>
      </c>
      <c r="O6877" t="s">
        <v>7526</v>
      </c>
    </row>
    <row r="6878" spans="1:15" x14ac:dyDescent="0.3">
      <c r="A6878" t="s">
        <v>9331</v>
      </c>
      <c r="B6878" t="s">
        <v>5</v>
      </c>
      <c r="C6878" t="s">
        <v>22</v>
      </c>
      <c r="D6878" t="s">
        <v>74</v>
      </c>
      <c r="E6878" t="s">
        <v>75</v>
      </c>
      <c r="F6878" t="s">
        <v>65</v>
      </c>
      <c r="G6878" t="s">
        <v>66</v>
      </c>
      <c r="H6878" t="s">
        <v>67</v>
      </c>
      <c r="I6878">
        <v>2009</v>
      </c>
      <c r="J6878" t="s">
        <v>68</v>
      </c>
      <c r="K6878">
        <v>2011</v>
      </c>
      <c r="L6878" s="18">
        <v>40787</v>
      </c>
      <c r="M6878" t="s">
        <v>69</v>
      </c>
      <c r="N6878" t="s">
        <v>65</v>
      </c>
      <c r="O6878" t="s">
        <v>7744</v>
      </c>
    </row>
    <row r="6879" spans="1:15" x14ac:dyDescent="0.3">
      <c r="A6879" t="s">
        <v>9332</v>
      </c>
      <c r="B6879" t="s">
        <v>5</v>
      </c>
      <c r="C6879" t="s">
        <v>21</v>
      </c>
      <c r="D6879" t="s">
        <v>89</v>
      </c>
      <c r="E6879" t="s">
        <v>90</v>
      </c>
      <c r="F6879" t="s">
        <v>65</v>
      </c>
      <c r="G6879" t="s">
        <v>66</v>
      </c>
      <c r="H6879" t="s">
        <v>67</v>
      </c>
      <c r="I6879">
        <v>2009</v>
      </c>
      <c r="J6879" t="s">
        <v>68</v>
      </c>
      <c r="K6879">
        <v>2009</v>
      </c>
      <c r="L6879" s="18">
        <v>40118</v>
      </c>
      <c r="M6879" t="s">
        <v>69</v>
      </c>
      <c r="N6879" t="s">
        <v>65</v>
      </c>
      <c r="O6879" t="s">
        <v>9333</v>
      </c>
    </row>
    <row r="6880" spans="1:15" x14ac:dyDescent="0.3">
      <c r="A6880" t="s">
        <v>9334</v>
      </c>
      <c r="B6880" t="s">
        <v>5</v>
      </c>
      <c r="C6880" t="s">
        <v>18</v>
      </c>
      <c r="D6880" t="s">
        <v>74</v>
      </c>
      <c r="E6880" t="s">
        <v>75</v>
      </c>
      <c r="F6880" t="s">
        <v>65</v>
      </c>
      <c r="G6880" t="s">
        <v>66</v>
      </c>
      <c r="H6880" t="s">
        <v>67</v>
      </c>
      <c r="I6880">
        <v>2011</v>
      </c>
      <c r="J6880" t="s">
        <v>68</v>
      </c>
      <c r="K6880">
        <v>2013</v>
      </c>
      <c r="L6880" s="18">
        <v>41365</v>
      </c>
      <c r="M6880" t="s">
        <v>69</v>
      </c>
      <c r="N6880" t="s">
        <v>65</v>
      </c>
      <c r="O6880" t="s">
        <v>8955</v>
      </c>
    </row>
    <row r="6881" spans="1:15" x14ac:dyDescent="0.3">
      <c r="A6881" t="s">
        <v>9335</v>
      </c>
      <c r="B6881" t="s">
        <v>5</v>
      </c>
      <c r="C6881" t="s">
        <v>18</v>
      </c>
      <c r="D6881" t="s">
        <v>89</v>
      </c>
      <c r="E6881" t="s">
        <v>90</v>
      </c>
      <c r="F6881" t="s">
        <v>65</v>
      </c>
      <c r="G6881" t="s">
        <v>66</v>
      </c>
      <c r="H6881" t="s">
        <v>67</v>
      </c>
      <c r="I6881">
        <v>2009</v>
      </c>
      <c r="J6881" t="s">
        <v>68</v>
      </c>
      <c r="K6881">
        <v>2015</v>
      </c>
      <c r="L6881" s="18">
        <v>40975</v>
      </c>
      <c r="M6881" t="s">
        <v>69</v>
      </c>
      <c r="N6881" t="s">
        <v>65</v>
      </c>
      <c r="O6881" t="s">
        <v>9079</v>
      </c>
    </row>
    <row r="6882" spans="1:15" x14ac:dyDescent="0.3">
      <c r="A6882" t="s">
        <v>9336</v>
      </c>
      <c r="B6882" t="s">
        <v>5</v>
      </c>
      <c r="C6882" t="s">
        <v>25</v>
      </c>
      <c r="D6882" t="s">
        <v>74</v>
      </c>
      <c r="E6882" t="s">
        <v>75</v>
      </c>
      <c r="F6882" t="s">
        <v>65</v>
      </c>
      <c r="G6882" t="s">
        <v>66</v>
      </c>
      <c r="H6882" t="s">
        <v>67</v>
      </c>
      <c r="I6882">
        <v>2009</v>
      </c>
      <c r="J6882" t="s">
        <v>68</v>
      </c>
      <c r="K6882">
        <v>2012</v>
      </c>
      <c r="L6882" s="18">
        <v>40659</v>
      </c>
      <c r="M6882" t="s">
        <v>69</v>
      </c>
      <c r="N6882" t="s">
        <v>65</v>
      </c>
      <c r="O6882" t="s">
        <v>9337</v>
      </c>
    </row>
    <row r="6883" spans="1:15" x14ac:dyDescent="0.3">
      <c r="A6883" t="s">
        <v>9338</v>
      </c>
      <c r="B6883" t="s">
        <v>5</v>
      </c>
      <c r="C6883" t="s">
        <v>18</v>
      </c>
      <c r="D6883" t="s">
        <v>89</v>
      </c>
      <c r="E6883" t="s">
        <v>90</v>
      </c>
      <c r="F6883" t="s">
        <v>65</v>
      </c>
      <c r="G6883" t="s">
        <v>66</v>
      </c>
      <c r="H6883" t="s">
        <v>67</v>
      </c>
      <c r="I6883">
        <v>2009</v>
      </c>
      <c r="J6883" t="s">
        <v>68</v>
      </c>
      <c r="K6883">
        <v>2013</v>
      </c>
      <c r="L6883" s="18">
        <v>41381</v>
      </c>
      <c r="M6883" t="s">
        <v>69</v>
      </c>
      <c r="N6883" t="s">
        <v>65</v>
      </c>
      <c r="O6883" t="s">
        <v>9339</v>
      </c>
    </row>
    <row r="6884" spans="1:15" x14ac:dyDescent="0.3">
      <c r="A6884" t="s">
        <v>9340</v>
      </c>
      <c r="B6884" t="s">
        <v>5</v>
      </c>
      <c r="C6884" t="s">
        <v>21</v>
      </c>
      <c r="D6884" t="s">
        <v>89</v>
      </c>
      <c r="E6884" t="s">
        <v>90</v>
      </c>
      <c r="F6884" t="s">
        <v>65</v>
      </c>
      <c r="G6884" t="s">
        <v>66</v>
      </c>
      <c r="H6884" t="s">
        <v>67</v>
      </c>
      <c r="I6884">
        <v>2009</v>
      </c>
      <c r="J6884" t="s">
        <v>68</v>
      </c>
      <c r="K6884">
        <v>2009</v>
      </c>
      <c r="L6884" s="18">
        <v>40057</v>
      </c>
      <c r="M6884" t="s">
        <v>69</v>
      </c>
      <c r="N6884" t="s">
        <v>65</v>
      </c>
      <c r="O6884" t="s">
        <v>8917</v>
      </c>
    </row>
    <row r="6885" spans="1:15" x14ac:dyDescent="0.3">
      <c r="A6885" t="s">
        <v>9341</v>
      </c>
      <c r="B6885" t="s">
        <v>5</v>
      </c>
      <c r="C6885" t="s">
        <v>25</v>
      </c>
      <c r="D6885" t="s">
        <v>63</v>
      </c>
      <c r="E6885" t="s">
        <v>64</v>
      </c>
      <c r="F6885" t="s">
        <v>65</v>
      </c>
      <c r="G6885" t="s">
        <v>66</v>
      </c>
      <c r="H6885" t="s">
        <v>67</v>
      </c>
      <c r="I6885">
        <v>2009</v>
      </c>
      <c r="J6885" t="s">
        <v>68</v>
      </c>
      <c r="K6885">
        <v>2009</v>
      </c>
      <c r="L6885" s="18">
        <v>40002</v>
      </c>
      <c r="M6885" t="s">
        <v>69</v>
      </c>
      <c r="N6885" t="s">
        <v>65</v>
      </c>
      <c r="O6885" t="s">
        <v>9342</v>
      </c>
    </row>
    <row r="6886" spans="1:15" x14ac:dyDescent="0.3">
      <c r="A6886" t="s">
        <v>9343</v>
      </c>
      <c r="B6886" t="s">
        <v>5</v>
      </c>
      <c r="C6886" t="s">
        <v>21</v>
      </c>
      <c r="D6886" t="s">
        <v>74</v>
      </c>
      <c r="E6886" t="s">
        <v>75</v>
      </c>
      <c r="F6886" t="s">
        <v>65</v>
      </c>
      <c r="G6886" t="s">
        <v>66</v>
      </c>
      <c r="H6886" t="s">
        <v>67</v>
      </c>
      <c r="I6886">
        <v>2009</v>
      </c>
      <c r="J6886" t="s">
        <v>68</v>
      </c>
      <c r="K6886">
        <v>2009</v>
      </c>
      <c r="L6886" s="18">
        <v>40038</v>
      </c>
      <c r="M6886" t="s">
        <v>69</v>
      </c>
      <c r="N6886" t="s">
        <v>65</v>
      </c>
      <c r="O6886" t="s">
        <v>8917</v>
      </c>
    </row>
    <row r="6887" spans="1:15" x14ac:dyDescent="0.3">
      <c r="A6887" t="s">
        <v>9344</v>
      </c>
      <c r="B6887" t="s">
        <v>5</v>
      </c>
      <c r="C6887" t="s">
        <v>25</v>
      </c>
      <c r="D6887" t="s">
        <v>63</v>
      </c>
      <c r="E6887" t="s">
        <v>64</v>
      </c>
      <c r="F6887" t="s">
        <v>65</v>
      </c>
      <c r="G6887" t="s">
        <v>66</v>
      </c>
      <c r="H6887" t="s">
        <v>67</v>
      </c>
      <c r="I6887">
        <v>2009</v>
      </c>
      <c r="J6887" t="s">
        <v>68</v>
      </c>
      <c r="K6887">
        <v>2009</v>
      </c>
      <c r="L6887" s="18">
        <v>40028</v>
      </c>
      <c r="M6887" t="s">
        <v>69</v>
      </c>
      <c r="N6887" t="s">
        <v>65</v>
      </c>
      <c r="O6887" t="s">
        <v>9345</v>
      </c>
    </row>
    <row r="6888" spans="1:15" x14ac:dyDescent="0.3">
      <c r="A6888" t="s">
        <v>9346</v>
      </c>
      <c r="B6888" t="s">
        <v>5</v>
      </c>
      <c r="C6888" t="s">
        <v>18</v>
      </c>
      <c r="D6888" t="s">
        <v>74</v>
      </c>
      <c r="E6888" t="s">
        <v>75</v>
      </c>
      <c r="F6888" t="s">
        <v>65</v>
      </c>
      <c r="G6888" t="s">
        <v>84</v>
      </c>
      <c r="H6888" t="s">
        <v>85</v>
      </c>
      <c r="I6888">
        <v>2009</v>
      </c>
      <c r="J6888" t="s">
        <v>68</v>
      </c>
      <c r="K6888">
        <v>2010</v>
      </c>
      <c r="L6888" s="18">
        <v>40486</v>
      </c>
      <c r="M6888" t="s">
        <v>69</v>
      </c>
      <c r="N6888" t="s">
        <v>65</v>
      </c>
      <c r="O6888" t="s">
        <v>9347</v>
      </c>
    </row>
    <row r="6889" spans="1:15" x14ac:dyDescent="0.3">
      <c r="A6889" t="s">
        <v>9348</v>
      </c>
      <c r="B6889" t="s">
        <v>5</v>
      </c>
      <c r="C6889" t="s">
        <v>19</v>
      </c>
      <c r="D6889" t="s">
        <v>89</v>
      </c>
      <c r="E6889" t="s">
        <v>90</v>
      </c>
      <c r="F6889" t="s">
        <v>65</v>
      </c>
      <c r="G6889" t="s">
        <v>66</v>
      </c>
      <c r="H6889" t="s">
        <v>67</v>
      </c>
      <c r="I6889">
        <v>2009</v>
      </c>
      <c r="J6889" t="s">
        <v>68</v>
      </c>
      <c r="K6889">
        <v>2009</v>
      </c>
      <c r="L6889" s="18">
        <v>39976</v>
      </c>
      <c r="M6889" t="s">
        <v>69</v>
      </c>
      <c r="N6889" t="s">
        <v>65</v>
      </c>
      <c r="O6889" t="s">
        <v>9349</v>
      </c>
    </row>
    <row r="6890" spans="1:15" x14ac:dyDescent="0.3">
      <c r="A6890" t="s">
        <v>9350</v>
      </c>
      <c r="B6890" t="s">
        <v>5</v>
      </c>
      <c r="C6890" t="s">
        <v>18</v>
      </c>
      <c r="D6890" t="s">
        <v>89</v>
      </c>
      <c r="E6890" t="s">
        <v>90</v>
      </c>
      <c r="F6890" t="s">
        <v>65</v>
      </c>
      <c r="G6890" t="s">
        <v>66</v>
      </c>
      <c r="H6890" t="s">
        <v>67</v>
      </c>
      <c r="I6890">
        <v>2008</v>
      </c>
      <c r="J6890" t="s">
        <v>68</v>
      </c>
      <c r="K6890">
        <v>2009</v>
      </c>
      <c r="L6890" s="18">
        <v>40128</v>
      </c>
      <c r="M6890" t="s">
        <v>69</v>
      </c>
      <c r="N6890" t="s">
        <v>65</v>
      </c>
      <c r="O6890" t="s">
        <v>9347</v>
      </c>
    </row>
    <row r="6891" spans="1:15" x14ac:dyDescent="0.3">
      <c r="A6891" t="s">
        <v>9351</v>
      </c>
      <c r="B6891" t="s">
        <v>5</v>
      </c>
      <c r="C6891" t="s">
        <v>19</v>
      </c>
      <c r="D6891" t="s">
        <v>63</v>
      </c>
      <c r="E6891" t="s">
        <v>64</v>
      </c>
      <c r="F6891" t="s">
        <v>65</v>
      </c>
      <c r="G6891" t="s">
        <v>66</v>
      </c>
      <c r="H6891" t="s">
        <v>67</v>
      </c>
      <c r="I6891">
        <v>2001</v>
      </c>
      <c r="J6891" t="s">
        <v>68</v>
      </c>
      <c r="K6891">
        <v>2004</v>
      </c>
      <c r="L6891" s="18">
        <v>37987</v>
      </c>
      <c r="M6891" t="s">
        <v>69</v>
      </c>
      <c r="N6891" t="s">
        <v>65</v>
      </c>
      <c r="O6891" t="s">
        <v>9352</v>
      </c>
    </row>
    <row r="6892" spans="1:15" x14ac:dyDescent="0.3">
      <c r="A6892" t="s">
        <v>9353</v>
      </c>
      <c r="B6892" t="s">
        <v>5</v>
      </c>
      <c r="C6892" t="s">
        <v>25</v>
      </c>
      <c r="D6892" t="s">
        <v>89</v>
      </c>
      <c r="E6892" t="s">
        <v>90</v>
      </c>
      <c r="F6892" t="s">
        <v>65</v>
      </c>
      <c r="G6892" t="s">
        <v>66</v>
      </c>
      <c r="H6892" t="s">
        <v>67</v>
      </c>
      <c r="I6892">
        <v>2009</v>
      </c>
      <c r="J6892" t="s">
        <v>68</v>
      </c>
      <c r="K6892">
        <v>2009</v>
      </c>
      <c r="L6892" s="18">
        <v>40003</v>
      </c>
      <c r="M6892" t="s">
        <v>69</v>
      </c>
      <c r="N6892" t="s">
        <v>65</v>
      </c>
      <c r="O6892" t="s">
        <v>9314</v>
      </c>
    </row>
    <row r="6893" spans="1:15" x14ac:dyDescent="0.3">
      <c r="A6893" t="s">
        <v>9354</v>
      </c>
      <c r="B6893" t="s">
        <v>5</v>
      </c>
      <c r="C6893" t="s">
        <v>25</v>
      </c>
      <c r="D6893" t="s">
        <v>63</v>
      </c>
      <c r="E6893" t="s">
        <v>64</v>
      </c>
      <c r="F6893" t="s">
        <v>65</v>
      </c>
      <c r="G6893" t="s">
        <v>66</v>
      </c>
      <c r="H6893" t="s">
        <v>67</v>
      </c>
      <c r="I6893">
        <v>2009</v>
      </c>
      <c r="J6893" t="s">
        <v>68</v>
      </c>
      <c r="K6893">
        <v>2009</v>
      </c>
      <c r="L6893" s="18">
        <v>40026</v>
      </c>
      <c r="M6893" t="s">
        <v>69</v>
      </c>
      <c r="N6893" t="s">
        <v>65</v>
      </c>
      <c r="O6893" t="s">
        <v>8632</v>
      </c>
    </row>
    <row r="6894" spans="1:15" x14ac:dyDescent="0.3">
      <c r="A6894" t="s">
        <v>9355</v>
      </c>
      <c r="B6894" t="s">
        <v>5</v>
      </c>
      <c r="C6894" t="s">
        <v>15</v>
      </c>
      <c r="D6894" t="s">
        <v>89</v>
      </c>
      <c r="E6894" t="s">
        <v>90</v>
      </c>
      <c r="F6894" t="s">
        <v>65</v>
      </c>
      <c r="G6894" t="s">
        <v>84</v>
      </c>
      <c r="H6894" t="s">
        <v>85</v>
      </c>
      <c r="I6894">
        <v>2008</v>
      </c>
      <c r="J6894" t="s">
        <v>68</v>
      </c>
      <c r="K6894">
        <v>2009</v>
      </c>
      <c r="L6894" s="18">
        <v>39722</v>
      </c>
      <c r="M6894" t="s">
        <v>69</v>
      </c>
      <c r="N6894" t="s">
        <v>65</v>
      </c>
      <c r="O6894" t="s">
        <v>9356</v>
      </c>
    </row>
    <row r="6895" spans="1:15" x14ac:dyDescent="0.3">
      <c r="A6895" t="s">
        <v>9357</v>
      </c>
      <c r="B6895" t="s">
        <v>5</v>
      </c>
      <c r="C6895" t="s">
        <v>17</v>
      </c>
      <c r="D6895" t="s">
        <v>89</v>
      </c>
      <c r="E6895" t="s">
        <v>90</v>
      </c>
      <c r="F6895" t="s">
        <v>65</v>
      </c>
      <c r="G6895" t="s">
        <v>66</v>
      </c>
      <c r="H6895" t="s">
        <v>67</v>
      </c>
      <c r="I6895">
        <v>2009</v>
      </c>
      <c r="J6895" t="s">
        <v>68</v>
      </c>
      <c r="K6895">
        <v>2009</v>
      </c>
      <c r="L6895" s="18">
        <v>39945</v>
      </c>
      <c r="M6895" t="s">
        <v>69</v>
      </c>
      <c r="N6895" t="s">
        <v>65</v>
      </c>
      <c r="O6895" t="s">
        <v>9349</v>
      </c>
    </row>
    <row r="6896" spans="1:15" x14ac:dyDescent="0.3">
      <c r="A6896" t="s">
        <v>9358</v>
      </c>
      <c r="B6896" t="s">
        <v>5</v>
      </c>
      <c r="C6896" t="s">
        <v>18</v>
      </c>
      <c r="D6896" t="s">
        <v>74</v>
      </c>
      <c r="E6896" t="s">
        <v>75</v>
      </c>
      <c r="F6896" t="s">
        <v>65</v>
      </c>
      <c r="G6896" t="s">
        <v>66</v>
      </c>
      <c r="H6896" t="s">
        <v>67</v>
      </c>
      <c r="I6896">
        <v>1998</v>
      </c>
      <c r="J6896" t="s">
        <v>68</v>
      </c>
      <c r="K6896">
        <v>2010</v>
      </c>
      <c r="L6896" s="18">
        <v>40148</v>
      </c>
      <c r="M6896" t="s">
        <v>69</v>
      </c>
      <c r="N6896" t="s">
        <v>65</v>
      </c>
      <c r="O6896" t="s">
        <v>7925</v>
      </c>
    </row>
    <row r="6897" spans="1:15" x14ac:dyDescent="0.3">
      <c r="A6897" t="s">
        <v>9359</v>
      </c>
      <c r="B6897" t="s">
        <v>5</v>
      </c>
      <c r="C6897" t="s">
        <v>17</v>
      </c>
      <c r="D6897" t="s">
        <v>89</v>
      </c>
      <c r="E6897" t="s">
        <v>90</v>
      </c>
      <c r="F6897" t="s">
        <v>65</v>
      </c>
      <c r="G6897" t="s">
        <v>66</v>
      </c>
      <c r="H6897" t="s">
        <v>67</v>
      </c>
      <c r="I6897">
        <v>2008</v>
      </c>
      <c r="J6897" t="s">
        <v>68</v>
      </c>
      <c r="K6897">
        <v>2008</v>
      </c>
      <c r="L6897" s="18">
        <v>39753</v>
      </c>
      <c r="M6897" t="s">
        <v>69</v>
      </c>
      <c r="N6897" t="s">
        <v>65</v>
      </c>
      <c r="O6897" t="s">
        <v>9349</v>
      </c>
    </row>
    <row r="6898" spans="1:15" x14ac:dyDescent="0.3">
      <c r="A6898" t="s">
        <v>9360</v>
      </c>
      <c r="B6898" t="s">
        <v>5</v>
      </c>
      <c r="C6898" t="s">
        <v>29</v>
      </c>
      <c r="D6898" t="s">
        <v>89</v>
      </c>
      <c r="E6898" t="s">
        <v>90</v>
      </c>
      <c r="F6898" t="s">
        <v>65</v>
      </c>
      <c r="G6898" t="s">
        <v>66</v>
      </c>
      <c r="H6898" t="s">
        <v>67</v>
      </c>
      <c r="I6898">
        <v>2009</v>
      </c>
      <c r="J6898" t="s">
        <v>68</v>
      </c>
      <c r="K6898">
        <v>2010</v>
      </c>
      <c r="L6898" s="18">
        <v>40295</v>
      </c>
      <c r="M6898" t="s">
        <v>69</v>
      </c>
      <c r="N6898" t="s">
        <v>65</v>
      </c>
      <c r="O6898" t="s">
        <v>9132</v>
      </c>
    </row>
    <row r="6899" spans="1:15" x14ac:dyDescent="0.3">
      <c r="A6899" t="s">
        <v>9361</v>
      </c>
      <c r="B6899" t="s">
        <v>5</v>
      </c>
      <c r="C6899" t="s">
        <v>18</v>
      </c>
      <c r="D6899" t="s">
        <v>81</v>
      </c>
      <c r="E6899" t="s">
        <v>75</v>
      </c>
      <c r="F6899" t="s">
        <v>65</v>
      </c>
      <c r="G6899" t="s">
        <v>66</v>
      </c>
      <c r="H6899" t="s">
        <v>67</v>
      </c>
      <c r="I6899">
        <v>2009</v>
      </c>
      <c r="J6899" t="s">
        <v>68</v>
      </c>
      <c r="K6899">
        <v>2012</v>
      </c>
      <c r="L6899" s="18">
        <v>41000</v>
      </c>
      <c r="M6899" t="s">
        <v>69</v>
      </c>
      <c r="N6899" t="s">
        <v>65</v>
      </c>
      <c r="O6899" t="s">
        <v>9362</v>
      </c>
    </row>
    <row r="6900" spans="1:15" x14ac:dyDescent="0.3">
      <c r="A6900" t="s">
        <v>9363</v>
      </c>
      <c r="B6900" t="s">
        <v>5</v>
      </c>
      <c r="C6900" t="s">
        <v>17</v>
      </c>
      <c r="D6900" t="s">
        <v>74</v>
      </c>
      <c r="E6900" t="s">
        <v>75</v>
      </c>
      <c r="F6900" t="s">
        <v>65</v>
      </c>
      <c r="G6900" t="s">
        <v>66</v>
      </c>
      <c r="H6900" t="s">
        <v>67</v>
      </c>
      <c r="I6900">
        <v>2009</v>
      </c>
      <c r="J6900" t="s">
        <v>68</v>
      </c>
      <c r="K6900">
        <v>2010</v>
      </c>
      <c r="L6900" s="18">
        <v>40439</v>
      </c>
      <c r="M6900" t="s">
        <v>69</v>
      </c>
      <c r="N6900" t="s">
        <v>65</v>
      </c>
      <c r="O6900" t="s">
        <v>9349</v>
      </c>
    </row>
    <row r="6901" spans="1:15" x14ac:dyDescent="0.3">
      <c r="A6901" t="s">
        <v>9364</v>
      </c>
      <c r="B6901" t="s">
        <v>5</v>
      </c>
      <c r="C6901" t="s">
        <v>25</v>
      </c>
      <c r="D6901" t="s">
        <v>89</v>
      </c>
      <c r="E6901" t="s">
        <v>90</v>
      </c>
      <c r="F6901" t="s">
        <v>65</v>
      </c>
      <c r="G6901" t="s">
        <v>66</v>
      </c>
      <c r="H6901" t="s">
        <v>67</v>
      </c>
      <c r="I6901">
        <v>2009</v>
      </c>
      <c r="J6901" t="s">
        <v>68</v>
      </c>
      <c r="K6901">
        <v>2009</v>
      </c>
      <c r="L6901" s="18">
        <v>40130</v>
      </c>
      <c r="M6901" t="s">
        <v>69</v>
      </c>
      <c r="N6901" t="s">
        <v>65</v>
      </c>
      <c r="O6901" t="s">
        <v>9365</v>
      </c>
    </row>
    <row r="6902" spans="1:15" x14ac:dyDescent="0.3">
      <c r="A6902" t="s">
        <v>9366</v>
      </c>
      <c r="B6902" t="s">
        <v>5</v>
      </c>
      <c r="C6902" t="s">
        <v>15</v>
      </c>
      <c r="D6902" t="s">
        <v>89</v>
      </c>
      <c r="E6902" t="s">
        <v>90</v>
      </c>
      <c r="F6902" t="s">
        <v>65</v>
      </c>
      <c r="G6902" t="s">
        <v>66</v>
      </c>
      <c r="H6902" t="s">
        <v>67</v>
      </c>
      <c r="I6902">
        <v>2009</v>
      </c>
      <c r="J6902" t="s">
        <v>68</v>
      </c>
      <c r="K6902">
        <v>2009</v>
      </c>
      <c r="L6902" s="18">
        <v>40053</v>
      </c>
      <c r="M6902" t="s">
        <v>69</v>
      </c>
      <c r="N6902" t="s">
        <v>65</v>
      </c>
      <c r="O6902" t="s">
        <v>9120</v>
      </c>
    </row>
    <row r="6903" spans="1:15" x14ac:dyDescent="0.3">
      <c r="A6903" t="s">
        <v>9367</v>
      </c>
      <c r="B6903" t="s">
        <v>5</v>
      </c>
      <c r="C6903" t="s">
        <v>17</v>
      </c>
      <c r="D6903" t="s">
        <v>89</v>
      </c>
      <c r="E6903" t="s">
        <v>90</v>
      </c>
      <c r="F6903" t="s">
        <v>65</v>
      </c>
      <c r="G6903" t="s">
        <v>66</v>
      </c>
      <c r="H6903" t="s">
        <v>67</v>
      </c>
      <c r="I6903">
        <v>2008</v>
      </c>
      <c r="J6903" t="s">
        <v>68</v>
      </c>
      <c r="K6903">
        <v>2008</v>
      </c>
      <c r="L6903" s="18">
        <v>39804</v>
      </c>
      <c r="M6903" t="s">
        <v>69</v>
      </c>
      <c r="N6903" t="s">
        <v>65</v>
      </c>
      <c r="O6903" t="s">
        <v>9349</v>
      </c>
    </row>
    <row r="6904" spans="1:15" x14ac:dyDescent="0.3">
      <c r="A6904" t="s">
        <v>9368</v>
      </c>
      <c r="B6904" t="s">
        <v>5</v>
      </c>
      <c r="C6904" t="s">
        <v>18</v>
      </c>
      <c r="D6904" t="s">
        <v>74</v>
      </c>
      <c r="E6904" t="s">
        <v>75</v>
      </c>
      <c r="F6904" t="s">
        <v>65</v>
      </c>
      <c r="G6904" t="s">
        <v>66</v>
      </c>
      <c r="H6904" t="s">
        <v>67</v>
      </c>
      <c r="I6904">
        <v>1998</v>
      </c>
      <c r="J6904" t="s">
        <v>68</v>
      </c>
      <c r="K6904">
        <v>2013</v>
      </c>
      <c r="L6904" s="18">
        <v>37742</v>
      </c>
      <c r="M6904" t="s">
        <v>69</v>
      </c>
      <c r="N6904" t="s">
        <v>65</v>
      </c>
      <c r="O6904" t="s">
        <v>7925</v>
      </c>
    </row>
    <row r="6905" spans="1:15" x14ac:dyDescent="0.3">
      <c r="A6905" t="s">
        <v>9369</v>
      </c>
      <c r="B6905" t="s">
        <v>5</v>
      </c>
      <c r="C6905" t="s">
        <v>17</v>
      </c>
      <c r="D6905" t="s">
        <v>89</v>
      </c>
      <c r="E6905" t="s">
        <v>90</v>
      </c>
      <c r="F6905" t="s">
        <v>65</v>
      </c>
      <c r="G6905" t="s">
        <v>66</v>
      </c>
      <c r="H6905" t="s">
        <v>67</v>
      </c>
      <c r="I6905">
        <v>2009</v>
      </c>
      <c r="J6905" t="s">
        <v>68</v>
      </c>
      <c r="K6905">
        <v>2011</v>
      </c>
      <c r="L6905" s="18">
        <v>40645</v>
      </c>
      <c r="M6905" t="s">
        <v>69</v>
      </c>
      <c r="N6905" t="s">
        <v>65</v>
      </c>
      <c r="O6905" t="s">
        <v>9221</v>
      </c>
    </row>
    <row r="6906" spans="1:15" x14ac:dyDescent="0.3">
      <c r="A6906" t="s">
        <v>9370</v>
      </c>
      <c r="B6906" t="s">
        <v>5</v>
      </c>
      <c r="C6906" t="s">
        <v>15</v>
      </c>
      <c r="D6906" t="s">
        <v>89</v>
      </c>
      <c r="E6906" t="s">
        <v>90</v>
      </c>
      <c r="F6906" t="s">
        <v>65</v>
      </c>
      <c r="G6906" t="s">
        <v>66</v>
      </c>
      <c r="H6906" t="s">
        <v>67</v>
      </c>
      <c r="I6906">
        <v>2009</v>
      </c>
      <c r="J6906" t="s">
        <v>68</v>
      </c>
      <c r="K6906">
        <v>2009</v>
      </c>
      <c r="L6906" s="18">
        <v>40058</v>
      </c>
      <c r="M6906" t="s">
        <v>69</v>
      </c>
      <c r="N6906" t="s">
        <v>65</v>
      </c>
      <c r="O6906" t="s">
        <v>9371</v>
      </c>
    </row>
    <row r="6907" spans="1:15" x14ac:dyDescent="0.3">
      <c r="A6907" t="s">
        <v>9372</v>
      </c>
      <c r="B6907" t="s">
        <v>5</v>
      </c>
      <c r="C6907" t="s">
        <v>17</v>
      </c>
      <c r="D6907" t="s">
        <v>89</v>
      </c>
      <c r="E6907" t="s">
        <v>90</v>
      </c>
      <c r="F6907" t="s">
        <v>65</v>
      </c>
      <c r="G6907" t="s">
        <v>66</v>
      </c>
      <c r="H6907" t="s">
        <v>67</v>
      </c>
      <c r="I6907">
        <v>2009</v>
      </c>
      <c r="J6907" t="s">
        <v>68</v>
      </c>
      <c r="K6907">
        <v>2009</v>
      </c>
      <c r="L6907" s="18">
        <v>39899</v>
      </c>
      <c r="M6907" t="s">
        <v>69</v>
      </c>
      <c r="N6907" t="s">
        <v>65</v>
      </c>
      <c r="O6907" t="s">
        <v>9349</v>
      </c>
    </row>
    <row r="6908" spans="1:15" x14ac:dyDescent="0.3">
      <c r="A6908" t="s">
        <v>9373</v>
      </c>
      <c r="B6908" t="s">
        <v>5</v>
      </c>
      <c r="C6908" t="s">
        <v>25</v>
      </c>
      <c r="D6908" t="s">
        <v>63</v>
      </c>
      <c r="E6908" t="s">
        <v>64</v>
      </c>
      <c r="F6908" t="s">
        <v>65</v>
      </c>
      <c r="G6908" t="s">
        <v>66</v>
      </c>
      <c r="H6908" t="s">
        <v>67</v>
      </c>
      <c r="I6908">
        <v>2009</v>
      </c>
      <c r="J6908" t="s">
        <v>68</v>
      </c>
      <c r="K6908">
        <v>2009</v>
      </c>
      <c r="L6908" s="18">
        <v>40091</v>
      </c>
      <c r="M6908" t="s">
        <v>69</v>
      </c>
      <c r="N6908" t="s">
        <v>65</v>
      </c>
      <c r="O6908" t="s">
        <v>9374</v>
      </c>
    </row>
    <row r="6909" spans="1:15" x14ac:dyDescent="0.3">
      <c r="A6909" t="s">
        <v>9375</v>
      </c>
      <c r="B6909" t="s">
        <v>5</v>
      </c>
      <c r="C6909" t="s">
        <v>21</v>
      </c>
      <c r="D6909" t="s">
        <v>89</v>
      </c>
      <c r="E6909" t="s">
        <v>90</v>
      </c>
      <c r="F6909" t="s">
        <v>65</v>
      </c>
      <c r="G6909" t="s">
        <v>66</v>
      </c>
      <c r="H6909" t="s">
        <v>67</v>
      </c>
      <c r="I6909">
        <v>2009</v>
      </c>
      <c r="J6909" t="s">
        <v>68</v>
      </c>
      <c r="K6909">
        <v>2009</v>
      </c>
      <c r="L6909" s="18">
        <v>40057</v>
      </c>
      <c r="M6909" t="s">
        <v>69</v>
      </c>
      <c r="N6909" t="s">
        <v>65</v>
      </c>
      <c r="O6909" t="s">
        <v>8786</v>
      </c>
    </row>
    <row r="6910" spans="1:15" x14ac:dyDescent="0.3">
      <c r="A6910" t="s">
        <v>9376</v>
      </c>
      <c r="B6910" t="s">
        <v>5</v>
      </c>
      <c r="C6910" t="s">
        <v>18</v>
      </c>
      <c r="D6910" t="s">
        <v>74</v>
      </c>
      <c r="E6910" t="s">
        <v>75</v>
      </c>
      <c r="F6910" t="s">
        <v>65</v>
      </c>
      <c r="G6910" t="s">
        <v>66</v>
      </c>
      <c r="H6910" t="s">
        <v>67</v>
      </c>
      <c r="I6910">
        <v>2009</v>
      </c>
      <c r="J6910" t="s">
        <v>68</v>
      </c>
      <c r="K6910">
        <v>2015</v>
      </c>
      <c r="L6910" s="18">
        <v>41087</v>
      </c>
      <c r="M6910" t="s">
        <v>69</v>
      </c>
      <c r="N6910" t="s">
        <v>65</v>
      </c>
      <c r="O6910" t="s">
        <v>9246</v>
      </c>
    </row>
    <row r="6911" spans="1:15" x14ac:dyDescent="0.3">
      <c r="A6911" t="s">
        <v>9377</v>
      </c>
      <c r="B6911" t="s">
        <v>5</v>
      </c>
      <c r="C6911" t="s">
        <v>21</v>
      </c>
      <c r="D6911" t="s">
        <v>74</v>
      </c>
      <c r="E6911" t="s">
        <v>75</v>
      </c>
      <c r="F6911" t="s">
        <v>65</v>
      </c>
      <c r="G6911" t="s">
        <v>66</v>
      </c>
      <c r="H6911" t="s">
        <v>67</v>
      </c>
      <c r="I6911">
        <v>2009</v>
      </c>
      <c r="J6911" t="s">
        <v>68</v>
      </c>
      <c r="K6911">
        <v>2009</v>
      </c>
      <c r="L6911" s="18">
        <v>40145</v>
      </c>
      <c r="M6911" t="s">
        <v>69</v>
      </c>
      <c r="N6911" t="s">
        <v>65</v>
      </c>
      <c r="O6911" t="s">
        <v>9378</v>
      </c>
    </row>
    <row r="6912" spans="1:15" x14ac:dyDescent="0.3">
      <c r="A6912" t="s">
        <v>9379</v>
      </c>
      <c r="B6912" t="s">
        <v>5</v>
      </c>
      <c r="C6912" t="s">
        <v>15</v>
      </c>
      <c r="D6912" t="s">
        <v>89</v>
      </c>
      <c r="E6912" t="s">
        <v>90</v>
      </c>
      <c r="F6912" t="s">
        <v>65</v>
      </c>
      <c r="G6912" t="s">
        <v>66</v>
      </c>
      <c r="H6912" t="s">
        <v>67</v>
      </c>
      <c r="I6912">
        <v>2008</v>
      </c>
      <c r="J6912" t="s">
        <v>68</v>
      </c>
      <c r="K6912">
        <v>2008</v>
      </c>
      <c r="L6912" s="18">
        <v>39804</v>
      </c>
      <c r="M6912" t="s">
        <v>69</v>
      </c>
      <c r="N6912" t="s">
        <v>65</v>
      </c>
      <c r="O6912" t="s">
        <v>8682</v>
      </c>
    </row>
    <row r="6913" spans="1:15" x14ac:dyDescent="0.3">
      <c r="A6913" t="s">
        <v>9380</v>
      </c>
      <c r="B6913" t="s">
        <v>5</v>
      </c>
      <c r="C6913" t="s">
        <v>19</v>
      </c>
      <c r="D6913" t="s">
        <v>74</v>
      </c>
      <c r="E6913" t="s">
        <v>75</v>
      </c>
      <c r="F6913" t="s">
        <v>65</v>
      </c>
      <c r="G6913" t="s">
        <v>66</v>
      </c>
      <c r="H6913" t="s">
        <v>67</v>
      </c>
      <c r="I6913">
        <v>2009</v>
      </c>
      <c r="J6913" t="s">
        <v>68</v>
      </c>
      <c r="K6913">
        <v>2009</v>
      </c>
      <c r="L6913" s="18">
        <v>40148</v>
      </c>
      <c r="M6913" t="s">
        <v>69</v>
      </c>
      <c r="N6913" t="s">
        <v>65</v>
      </c>
      <c r="O6913" t="s">
        <v>8583</v>
      </c>
    </row>
    <row r="6914" spans="1:15" x14ac:dyDescent="0.3">
      <c r="A6914" t="s">
        <v>9381</v>
      </c>
      <c r="B6914" t="s">
        <v>5</v>
      </c>
      <c r="C6914" t="s">
        <v>17</v>
      </c>
      <c r="D6914" t="s">
        <v>89</v>
      </c>
      <c r="E6914" t="s">
        <v>90</v>
      </c>
      <c r="F6914" t="s">
        <v>65</v>
      </c>
      <c r="G6914" t="s">
        <v>66</v>
      </c>
      <c r="H6914" t="s">
        <v>67</v>
      </c>
      <c r="I6914">
        <v>2009</v>
      </c>
      <c r="J6914" t="s">
        <v>68</v>
      </c>
      <c r="K6914">
        <v>2013</v>
      </c>
      <c r="L6914" s="18">
        <v>40756</v>
      </c>
      <c r="M6914" t="s">
        <v>69</v>
      </c>
      <c r="N6914" t="s">
        <v>65</v>
      </c>
      <c r="O6914" t="s">
        <v>8500</v>
      </c>
    </row>
    <row r="6915" spans="1:15" x14ac:dyDescent="0.3">
      <c r="A6915" t="s">
        <v>9382</v>
      </c>
      <c r="B6915" t="s">
        <v>5</v>
      </c>
      <c r="C6915" t="s">
        <v>15</v>
      </c>
      <c r="D6915" t="s">
        <v>89</v>
      </c>
      <c r="E6915" t="s">
        <v>90</v>
      </c>
      <c r="F6915" t="s">
        <v>65</v>
      </c>
      <c r="G6915" t="s">
        <v>66</v>
      </c>
      <c r="H6915" t="s">
        <v>67</v>
      </c>
      <c r="I6915">
        <v>2009</v>
      </c>
      <c r="J6915" t="s">
        <v>68</v>
      </c>
      <c r="K6915">
        <v>2009</v>
      </c>
      <c r="L6915" s="18">
        <v>40171</v>
      </c>
      <c r="M6915" t="s">
        <v>69</v>
      </c>
      <c r="N6915" t="s">
        <v>65</v>
      </c>
      <c r="O6915" t="s">
        <v>9383</v>
      </c>
    </row>
    <row r="6916" spans="1:15" x14ac:dyDescent="0.3">
      <c r="A6916" t="s">
        <v>9384</v>
      </c>
      <c r="B6916" t="s">
        <v>5</v>
      </c>
      <c r="C6916" t="s">
        <v>25</v>
      </c>
      <c r="D6916" t="s">
        <v>74</v>
      </c>
      <c r="E6916" t="s">
        <v>75</v>
      </c>
      <c r="F6916" t="s">
        <v>65</v>
      </c>
      <c r="G6916" t="s">
        <v>66</v>
      </c>
      <c r="H6916" t="s">
        <v>67</v>
      </c>
      <c r="I6916">
        <v>2009</v>
      </c>
      <c r="J6916" t="s">
        <v>68</v>
      </c>
      <c r="K6916">
        <v>2010</v>
      </c>
      <c r="L6916" s="18">
        <v>40451</v>
      </c>
      <c r="M6916" t="s">
        <v>69</v>
      </c>
      <c r="N6916" t="s">
        <v>65</v>
      </c>
      <c r="O6916" t="s">
        <v>9385</v>
      </c>
    </row>
    <row r="6917" spans="1:15" x14ac:dyDescent="0.3">
      <c r="A6917" t="s">
        <v>9386</v>
      </c>
      <c r="B6917" t="s">
        <v>5</v>
      </c>
      <c r="C6917" t="s">
        <v>18</v>
      </c>
      <c r="D6917" t="s">
        <v>74</v>
      </c>
      <c r="E6917" t="s">
        <v>75</v>
      </c>
      <c r="F6917" t="s">
        <v>65</v>
      </c>
      <c r="G6917" t="s">
        <v>66</v>
      </c>
      <c r="H6917" t="s">
        <v>67</v>
      </c>
      <c r="I6917">
        <v>1998</v>
      </c>
      <c r="J6917" t="s">
        <v>68</v>
      </c>
      <c r="K6917">
        <v>2011</v>
      </c>
      <c r="L6917" s="18">
        <v>40634</v>
      </c>
      <c r="M6917" t="s">
        <v>69</v>
      </c>
      <c r="N6917" t="s">
        <v>65</v>
      </c>
      <c r="O6917" t="s">
        <v>7925</v>
      </c>
    </row>
    <row r="6918" spans="1:15" x14ac:dyDescent="0.3">
      <c r="A6918" t="s">
        <v>9387</v>
      </c>
      <c r="B6918" t="s">
        <v>5</v>
      </c>
      <c r="C6918" t="s">
        <v>19</v>
      </c>
      <c r="D6918" t="s">
        <v>74</v>
      </c>
      <c r="E6918" t="s">
        <v>75</v>
      </c>
      <c r="F6918" t="s">
        <v>65</v>
      </c>
      <c r="G6918" t="s">
        <v>66</v>
      </c>
      <c r="H6918" t="s">
        <v>67</v>
      </c>
      <c r="I6918">
        <v>2009</v>
      </c>
      <c r="J6918" t="s">
        <v>68</v>
      </c>
      <c r="K6918">
        <v>2010</v>
      </c>
      <c r="L6918" s="18">
        <v>40238</v>
      </c>
      <c r="M6918" t="s">
        <v>69</v>
      </c>
      <c r="N6918" t="s">
        <v>65</v>
      </c>
      <c r="O6918" t="s">
        <v>9388</v>
      </c>
    </row>
    <row r="6919" spans="1:15" x14ac:dyDescent="0.3">
      <c r="A6919" t="s">
        <v>9389</v>
      </c>
      <c r="B6919" t="s">
        <v>5</v>
      </c>
      <c r="C6919" t="s">
        <v>25</v>
      </c>
      <c r="D6919" t="s">
        <v>63</v>
      </c>
      <c r="E6919" t="s">
        <v>64</v>
      </c>
      <c r="F6919" t="s">
        <v>65</v>
      </c>
      <c r="G6919" t="s">
        <v>66</v>
      </c>
      <c r="H6919" t="s">
        <v>67</v>
      </c>
      <c r="I6919">
        <v>2009</v>
      </c>
      <c r="J6919" t="s">
        <v>68</v>
      </c>
      <c r="K6919">
        <v>2010</v>
      </c>
      <c r="L6919" s="18">
        <v>40437</v>
      </c>
      <c r="M6919" t="s">
        <v>69</v>
      </c>
      <c r="N6919" t="s">
        <v>65</v>
      </c>
      <c r="O6919" t="s">
        <v>8946</v>
      </c>
    </row>
    <row r="6920" spans="1:15" x14ac:dyDescent="0.3">
      <c r="A6920" t="s">
        <v>9390</v>
      </c>
      <c r="B6920" t="s">
        <v>5</v>
      </c>
      <c r="C6920" t="s">
        <v>21</v>
      </c>
      <c r="D6920" t="s">
        <v>74</v>
      </c>
      <c r="E6920" t="s">
        <v>75</v>
      </c>
      <c r="F6920" t="s">
        <v>65</v>
      </c>
      <c r="G6920" t="s">
        <v>66</v>
      </c>
      <c r="H6920" t="s">
        <v>67</v>
      </c>
      <c r="I6920">
        <v>2009</v>
      </c>
      <c r="J6920" t="s">
        <v>68</v>
      </c>
      <c r="K6920">
        <v>2015</v>
      </c>
      <c r="L6920" s="18">
        <v>40483</v>
      </c>
      <c r="M6920" t="s">
        <v>69</v>
      </c>
      <c r="N6920" t="s">
        <v>65</v>
      </c>
      <c r="O6920" t="s">
        <v>8786</v>
      </c>
    </row>
    <row r="6921" spans="1:15" x14ac:dyDescent="0.3">
      <c r="A6921" t="s">
        <v>9391</v>
      </c>
      <c r="B6921" t="s">
        <v>5</v>
      </c>
      <c r="C6921" t="s">
        <v>21</v>
      </c>
      <c r="D6921" t="s">
        <v>74</v>
      </c>
      <c r="E6921" t="s">
        <v>75</v>
      </c>
      <c r="F6921" t="s">
        <v>65</v>
      </c>
      <c r="G6921" t="s">
        <v>66</v>
      </c>
      <c r="H6921" t="s">
        <v>67</v>
      </c>
      <c r="I6921">
        <v>2009</v>
      </c>
      <c r="J6921" t="s">
        <v>68</v>
      </c>
      <c r="K6921">
        <v>2016</v>
      </c>
      <c r="L6921" s="18">
        <v>40235</v>
      </c>
      <c r="M6921" t="s">
        <v>69</v>
      </c>
      <c r="N6921" t="s">
        <v>65</v>
      </c>
      <c r="O6921" t="s">
        <v>8786</v>
      </c>
    </row>
    <row r="6922" spans="1:15" x14ac:dyDescent="0.3">
      <c r="A6922" t="s">
        <v>9392</v>
      </c>
      <c r="B6922" t="s">
        <v>5</v>
      </c>
      <c r="C6922" t="s">
        <v>25</v>
      </c>
      <c r="D6922" t="s">
        <v>74</v>
      </c>
      <c r="E6922" t="s">
        <v>75</v>
      </c>
      <c r="F6922" t="s">
        <v>65</v>
      </c>
      <c r="G6922" t="s">
        <v>66</v>
      </c>
      <c r="H6922" t="s">
        <v>67</v>
      </c>
      <c r="I6922">
        <v>2009</v>
      </c>
      <c r="J6922" t="s">
        <v>68</v>
      </c>
      <c r="K6922">
        <v>2010</v>
      </c>
      <c r="L6922" s="18">
        <v>40420</v>
      </c>
      <c r="M6922" t="s">
        <v>69</v>
      </c>
      <c r="N6922" t="s">
        <v>65</v>
      </c>
      <c r="O6922" t="s">
        <v>9393</v>
      </c>
    </row>
    <row r="6923" spans="1:15" x14ac:dyDescent="0.3">
      <c r="A6923" t="s">
        <v>9394</v>
      </c>
      <c r="B6923" t="s">
        <v>5</v>
      </c>
      <c r="C6923" t="s">
        <v>19</v>
      </c>
      <c r="D6923" t="s">
        <v>89</v>
      </c>
      <c r="E6923" t="s">
        <v>90</v>
      </c>
      <c r="F6923" t="s">
        <v>65</v>
      </c>
      <c r="G6923" t="s">
        <v>66</v>
      </c>
      <c r="H6923" t="s">
        <v>67</v>
      </c>
      <c r="I6923">
        <v>2009</v>
      </c>
      <c r="J6923" t="s">
        <v>68</v>
      </c>
      <c r="K6923">
        <v>2009</v>
      </c>
      <c r="L6923" s="18">
        <v>40098</v>
      </c>
      <c r="M6923" t="s">
        <v>69</v>
      </c>
      <c r="N6923" t="s">
        <v>65</v>
      </c>
      <c r="O6923" t="s">
        <v>9123</v>
      </c>
    </row>
    <row r="6924" spans="1:15" x14ac:dyDescent="0.3">
      <c r="A6924" t="s">
        <v>9395</v>
      </c>
      <c r="B6924" t="s">
        <v>5</v>
      </c>
      <c r="C6924" t="s">
        <v>25</v>
      </c>
      <c r="D6924" t="s">
        <v>63</v>
      </c>
      <c r="E6924" t="s">
        <v>64</v>
      </c>
      <c r="F6924" t="s">
        <v>65</v>
      </c>
      <c r="G6924" t="s">
        <v>66</v>
      </c>
      <c r="H6924" t="s">
        <v>67</v>
      </c>
      <c r="I6924">
        <v>2009</v>
      </c>
      <c r="J6924" t="s">
        <v>68</v>
      </c>
      <c r="K6924">
        <v>2012</v>
      </c>
      <c r="L6924" s="18">
        <v>40163</v>
      </c>
      <c r="M6924" t="s">
        <v>69</v>
      </c>
      <c r="N6924" t="s">
        <v>65</v>
      </c>
      <c r="O6924" t="s">
        <v>8508</v>
      </c>
    </row>
    <row r="6925" spans="1:15" x14ac:dyDescent="0.3">
      <c r="A6925" t="s">
        <v>9396</v>
      </c>
      <c r="B6925" t="s">
        <v>5</v>
      </c>
      <c r="C6925" t="s">
        <v>18</v>
      </c>
      <c r="D6925" t="s">
        <v>89</v>
      </c>
      <c r="E6925" t="s">
        <v>90</v>
      </c>
      <c r="F6925" t="s">
        <v>65</v>
      </c>
      <c r="G6925" t="s">
        <v>66</v>
      </c>
      <c r="H6925" t="s">
        <v>67</v>
      </c>
      <c r="I6925">
        <v>2009</v>
      </c>
      <c r="J6925" t="s">
        <v>68</v>
      </c>
      <c r="K6925">
        <v>2011</v>
      </c>
      <c r="L6925" s="18">
        <v>40855</v>
      </c>
      <c r="M6925" t="s">
        <v>69</v>
      </c>
      <c r="N6925" t="s">
        <v>65</v>
      </c>
      <c r="O6925" t="s">
        <v>9397</v>
      </c>
    </row>
    <row r="6926" spans="1:15" x14ac:dyDescent="0.3">
      <c r="A6926" t="s">
        <v>9398</v>
      </c>
      <c r="B6926" t="s">
        <v>5</v>
      </c>
      <c r="C6926" t="s">
        <v>15</v>
      </c>
      <c r="D6926" t="s">
        <v>63</v>
      </c>
      <c r="E6926" t="s">
        <v>64</v>
      </c>
      <c r="F6926" t="s">
        <v>65</v>
      </c>
      <c r="G6926" t="s">
        <v>66</v>
      </c>
      <c r="H6926" t="s">
        <v>67</v>
      </c>
      <c r="I6926">
        <v>2009</v>
      </c>
      <c r="J6926" t="s">
        <v>68</v>
      </c>
      <c r="K6926">
        <v>2010</v>
      </c>
      <c r="L6926" s="18">
        <v>40513</v>
      </c>
      <c r="M6926" t="s">
        <v>69</v>
      </c>
      <c r="N6926" t="s">
        <v>65</v>
      </c>
      <c r="O6926" t="s">
        <v>9399</v>
      </c>
    </row>
    <row r="6927" spans="1:15" x14ac:dyDescent="0.3">
      <c r="A6927" t="s">
        <v>9400</v>
      </c>
      <c r="B6927" t="s">
        <v>5</v>
      </c>
      <c r="C6927" t="s">
        <v>25</v>
      </c>
      <c r="D6927" t="s">
        <v>63</v>
      </c>
      <c r="E6927" t="s">
        <v>64</v>
      </c>
      <c r="F6927" t="s">
        <v>65</v>
      </c>
      <c r="G6927" t="s">
        <v>66</v>
      </c>
      <c r="H6927" t="s">
        <v>67</v>
      </c>
      <c r="I6927">
        <v>2009</v>
      </c>
      <c r="J6927" t="s">
        <v>68</v>
      </c>
      <c r="K6927">
        <v>2010</v>
      </c>
      <c r="L6927" s="18">
        <v>40280</v>
      </c>
      <c r="M6927" t="s">
        <v>69</v>
      </c>
      <c r="N6927" t="s">
        <v>65</v>
      </c>
      <c r="O6927" t="s">
        <v>9401</v>
      </c>
    </row>
    <row r="6928" spans="1:15" x14ac:dyDescent="0.3">
      <c r="A6928" t="s">
        <v>9402</v>
      </c>
      <c r="B6928" t="s">
        <v>5</v>
      </c>
      <c r="C6928" t="s">
        <v>17</v>
      </c>
      <c r="D6928" t="s">
        <v>89</v>
      </c>
      <c r="E6928" t="s">
        <v>90</v>
      </c>
      <c r="F6928" t="s">
        <v>65</v>
      </c>
      <c r="G6928" t="s">
        <v>66</v>
      </c>
      <c r="H6928" t="s">
        <v>67</v>
      </c>
      <c r="I6928">
        <v>2009</v>
      </c>
      <c r="J6928" t="s">
        <v>68</v>
      </c>
      <c r="K6928">
        <v>2011</v>
      </c>
      <c r="L6928" s="18">
        <v>40784</v>
      </c>
      <c r="M6928" t="s">
        <v>69</v>
      </c>
      <c r="N6928" t="s">
        <v>65</v>
      </c>
      <c r="O6928" t="s">
        <v>916</v>
      </c>
    </row>
    <row r="6929" spans="1:15" x14ac:dyDescent="0.3">
      <c r="A6929" t="s">
        <v>9403</v>
      </c>
      <c r="B6929" t="s">
        <v>5</v>
      </c>
      <c r="C6929" t="s">
        <v>25</v>
      </c>
      <c r="D6929" t="s">
        <v>63</v>
      </c>
      <c r="E6929" t="s">
        <v>64</v>
      </c>
      <c r="F6929" t="s">
        <v>65</v>
      </c>
      <c r="G6929" t="s">
        <v>66</v>
      </c>
      <c r="H6929" t="s">
        <v>67</v>
      </c>
      <c r="I6929">
        <v>2009</v>
      </c>
      <c r="J6929" t="s">
        <v>68</v>
      </c>
      <c r="K6929">
        <v>2010</v>
      </c>
      <c r="L6929" s="18">
        <v>40509</v>
      </c>
      <c r="M6929" t="s">
        <v>69</v>
      </c>
      <c r="N6929" t="s">
        <v>65</v>
      </c>
      <c r="O6929" t="s">
        <v>9404</v>
      </c>
    </row>
    <row r="6930" spans="1:15" x14ac:dyDescent="0.3">
      <c r="A6930" t="s">
        <v>9405</v>
      </c>
      <c r="B6930" t="s">
        <v>5</v>
      </c>
      <c r="C6930" t="s">
        <v>19</v>
      </c>
      <c r="D6930" t="s">
        <v>89</v>
      </c>
      <c r="E6930" t="s">
        <v>90</v>
      </c>
      <c r="F6930" t="s">
        <v>65</v>
      </c>
      <c r="G6930" t="s">
        <v>66</v>
      </c>
      <c r="H6930" t="s">
        <v>67</v>
      </c>
      <c r="I6930">
        <v>2008</v>
      </c>
      <c r="J6930" t="s">
        <v>68</v>
      </c>
      <c r="K6930">
        <v>2008</v>
      </c>
      <c r="L6930" s="18">
        <v>39783</v>
      </c>
      <c r="M6930" t="s">
        <v>69</v>
      </c>
      <c r="N6930" t="s">
        <v>65</v>
      </c>
      <c r="O6930" t="s">
        <v>8147</v>
      </c>
    </row>
    <row r="6931" spans="1:15" x14ac:dyDescent="0.3">
      <c r="A6931" t="s">
        <v>9406</v>
      </c>
      <c r="B6931" t="s">
        <v>5</v>
      </c>
      <c r="C6931" t="s">
        <v>15</v>
      </c>
      <c r="D6931" t="s">
        <v>89</v>
      </c>
      <c r="E6931" t="s">
        <v>90</v>
      </c>
      <c r="F6931" t="s">
        <v>65</v>
      </c>
      <c r="G6931" t="s">
        <v>66</v>
      </c>
      <c r="H6931" t="s">
        <v>67</v>
      </c>
      <c r="I6931">
        <v>2009</v>
      </c>
      <c r="J6931" t="s">
        <v>68</v>
      </c>
      <c r="K6931">
        <v>2010</v>
      </c>
      <c r="L6931" s="18">
        <v>40295</v>
      </c>
      <c r="M6931" t="s">
        <v>69</v>
      </c>
      <c r="N6931" t="s">
        <v>65</v>
      </c>
      <c r="O6931" t="s">
        <v>9349</v>
      </c>
    </row>
    <row r="6932" spans="1:15" x14ac:dyDescent="0.3">
      <c r="A6932" t="s">
        <v>9407</v>
      </c>
      <c r="B6932" t="s">
        <v>5</v>
      </c>
      <c r="C6932" t="s">
        <v>19</v>
      </c>
      <c r="D6932" t="s">
        <v>89</v>
      </c>
      <c r="E6932" t="s">
        <v>90</v>
      </c>
      <c r="F6932" t="s">
        <v>65</v>
      </c>
      <c r="G6932" t="s">
        <v>66</v>
      </c>
      <c r="H6932" t="s">
        <v>67</v>
      </c>
      <c r="I6932">
        <v>2008</v>
      </c>
      <c r="J6932" t="s">
        <v>68</v>
      </c>
      <c r="K6932">
        <v>2008</v>
      </c>
      <c r="L6932" s="18">
        <v>39802</v>
      </c>
      <c r="M6932" t="s">
        <v>69</v>
      </c>
      <c r="N6932" t="s">
        <v>65</v>
      </c>
      <c r="O6932" t="s">
        <v>7945</v>
      </c>
    </row>
    <row r="6933" spans="1:15" x14ac:dyDescent="0.3">
      <c r="A6933" t="s">
        <v>9408</v>
      </c>
      <c r="B6933" t="s">
        <v>5</v>
      </c>
      <c r="C6933" t="s">
        <v>25</v>
      </c>
      <c r="D6933" t="s">
        <v>63</v>
      </c>
      <c r="E6933" t="s">
        <v>64</v>
      </c>
      <c r="F6933" t="s">
        <v>65</v>
      </c>
      <c r="G6933" t="s">
        <v>66</v>
      </c>
      <c r="H6933" t="s">
        <v>67</v>
      </c>
      <c r="I6933">
        <v>2009</v>
      </c>
      <c r="J6933" t="s">
        <v>68</v>
      </c>
      <c r="K6933">
        <v>2010</v>
      </c>
      <c r="L6933" s="18">
        <v>40444</v>
      </c>
      <c r="M6933" t="s">
        <v>69</v>
      </c>
      <c r="N6933" t="s">
        <v>65</v>
      </c>
      <c r="O6933" t="s">
        <v>9393</v>
      </c>
    </row>
    <row r="6934" spans="1:15" x14ac:dyDescent="0.3">
      <c r="A6934" t="s">
        <v>9409</v>
      </c>
      <c r="B6934" t="s">
        <v>5</v>
      </c>
      <c r="C6934" t="s">
        <v>25</v>
      </c>
      <c r="D6934" t="s">
        <v>63</v>
      </c>
      <c r="E6934" t="s">
        <v>64</v>
      </c>
      <c r="F6934" t="s">
        <v>65</v>
      </c>
      <c r="G6934" t="s">
        <v>66</v>
      </c>
      <c r="H6934" t="s">
        <v>67</v>
      </c>
      <c r="I6934">
        <v>2009</v>
      </c>
      <c r="J6934" t="s">
        <v>68</v>
      </c>
      <c r="K6934">
        <v>2010</v>
      </c>
      <c r="L6934" s="18">
        <v>40449</v>
      </c>
      <c r="M6934" t="s">
        <v>69</v>
      </c>
      <c r="N6934" t="s">
        <v>65</v>
      </c>
      <c r="O6934" t="s">
        <v>9393</v>
      </c>
    </row>
    <row r="6935" spans="1:15" x14ac:dyDescent="0.3">
      <c r="A6935" t="s">
        <v>9410</v>
      </c>
      <c r="B6935" t="s">
        <v>5</v>
      </c>
      <c r="C6935" t="s">
        <v>25</v>
      </c>
      <c r="D6935" t="s">
        <v>74</v>
      </c>
      <c r="E6935" t="s">
        <v>75</v>
      </c>
      <c r="F6935" t="s">
        <v>65</v>
      </c>
      <c r="G6935" t="s">
        <v>66</v>
      </c>
      <c r="H6935" t="s">
        <v>67</v>
      </c>
      <c r="I6935">
        <v>2009</v>
      </c>
      <c r="J6935" t="s">
        <v>68</v>
      </c>
      <c r="K6935">
        <v>2010</v>
      </c>
      <c r="L6935" s="18">
        <v>40444</v>
      </c>
      <c r="M6935" t="s">
        <v>69</v>
      </c>
      <c r="N6935" t="s">
        <v>65</v>
      </c>
      <c r="O6935" t="s">
        <v>9411</v>
      </c>
    </row>
    <row r="6936" spans="1:15" x14ac:dyDescent="0.3">
      <c r="A6936" t="s">
        <v>9412</v>
      </c>
      <c r="B6936" t="s">
        <v>5</v>
      </c>
      <c r="C6936" t="s">
        <v>24</v>
      </c>
      <c r="D6936" t="s">
        <v>74</v>
      </c>
      <c r="E6936" t="s">
        <v>75</v>
      </c>
      <c r="F6936" t="s">
        <v>65</v>
      </c>
      <c r="G6936" t="s">
        <v>66</v>
      </c>
      <c r="H6936" t="s">
        <v>67</v>
      </c>
      <c r="I6936">
        <v>2009</v>
      </c>
      <c r="J6936" t="s">
        <v>68</v>
      </c>
      <c r="K6936">
        <v>2010</v>
      </c>
      <c r="L6936" s="18">
        <v>40360</v>
      </c>
      <c r="M6936" t="s">
        <v>69</v>
      </c>
      <c r="N6936" t="s">
        <v>65</v>
      </c>
      <c r="O6936" t="s">
        <v>7891</v>
      </c>
    </row>
    <row r="6937" spans="1:15" x14ac:dyDescent="0.3">
      <c r="A6937" t="s">
        <v>9413</v>
      </c>
      <c r="B6937" t="s">
        <v>5</v>
      </c>
      <c r="C6937" t="s">
        <v>29</v>
      </c>
      <c r="D6937" t="s">
        <v>74</v>
      </c>
      <c r="E6937" t="s">
        <v>75</v>
      </c>
      <c r="F6937" t="s">
        <v>65</v>
      </c>
      <c r="G6937" t="s">
        <v>66</v>
      </c>
      <c r="H6937" t="s">
        <v>67</v>
      </c>
      <c r="I6937">
        <v>2003</v>
      </c>
      <c r="J6937" t="s">
        <v>68</v>
      </c>
      <c r="K6937">
        <v>2005</v>
      </c>
      <c r="L6937" s="18">
        <v>38384</v>
      </c>
      <c r="M6937" t="s">
        <v>69</v>
      </c>
      <c r="N6937" t="s">
        <v>65</v>
      </c>
      <c r="O6937" t="s">
        <v>8852</v>
      </c>
    </row>
    <row r="6938" spans="1:15" x14ac:dyDescent="0.3">
      <c r="A6938" t="s">
        <v>9414</v>
      </c>
      <c r="B6938" t="s">
        <v>5</v>
      </c>
      <c r="C6938" t="s">
        <v>25</v>
      </c>
      <c r="D6938" t="s">
        <v>63</v>
      </c>
      <c r="E6938" t="s">
        <v>64</v>
      </c>
      <c r="F6938" t="s">
        <v>65</v>
      </c>
      <c r="G6938" t="s">
        <v>66</v>
      </c>
      <c r="H6938" t="s">
        <v>67</v>
      </c>
      <c r="I6938">
        <v>2009</v>
      </c>
      <c r="J6938" t="s">
        <v>68</v>
      </c>
      <c r="K6938">
        <v>2011</v>
      </c>
      <c r="L6938" s="18">
        <v>40595</v>
      </c>
      <c r="M6938" t="s">
        <v>69</v>
      </c>
      <c r="N6938" t="s">
        <v>65</v>
      </c>
      <c r="O6938" t="s">
        <v>9415</v>
      </c>
    </row>
    <row r="6939" spans="1:15" x14ac:dyDescent="0.3">
      <c r="A6939" t="s">
        <v>9416</v>
      </c>
      <c r="B6939" t="s">
        <v>5</v>
      </c>
      <c r="C6939" t="s">
        <v>25</v>
      </c>
      <c r="D6939" t="s">
        <v>74</v>
      </c>
      <c r="E6939" t="s">
        <v>75</v>
      </c>
      <c r="F6939" t="s">
        <v>65</v>
      </c>
      <c r="G6939" t="s">
        <v>66</v>
      </c>
      <c r="H6939" t="s">
        <v>67</v>
      </c>
      <c r="I6939">
        <v>2009</v>
      </c>
      <c r="J6939" t="s">
        <v>68</v>
      </c>
      <c r="K6939">
        <v>2010</v>
      </c>
      <c r="L6939" s="18">
        <v>40205</v>
      </c>
      <c r="M6939" t="s">
        <v>69</v>
      </c>
      <c r="N6939" t="s">
        <v>65</v>
      </c>
      <c r="O6939" t="s">
        <v>9288</v>
      </c>
    </row>
    <row r="6940" spans="1:15" x14ac:dyDescent="0.3">
      <c r="A6940" t="s">
        <v>9417</v>
      </c>
      <c r="B6940" t="s">
        <v>5</v>
      </c>
      <c r="C6940" t="s">
        <v>25</v>
      </c>
      <c r="D6940" t="s">
        <v>74</v>
      </c>
      <c r="E6940" t="s">
        <v>75</v>
      </c>
      <c r="F6940" t="s">
        <v>65</v>
      </c>
      <c r="G6940" t="s">
        <v>66</v>
      </c>
      <c r="H6940" t="s">
        <v>67</v>
      </c>
      <c r="I6940">
        <v>2009</v>
      </c>
      <c r="J6940" t="s">
        <v>68</v>
      </c>
      <c r="K6940">
        <v>2010</v>
      </c>
      <c r="L6940" s="18">
        <v>40506</v>
      </c>
      <c r="M6940" t="s">
        <v>69</v>
      </c>
      <c r="N6940" t="s">
        <v>65</v>
      </c>
      <c r="O6940" t="s">
        <v>9404</v>
      </c>
    </row>
    <row r="6941" spans="1:15" x14ac:dyDescent="0.3">
      <c r="A6941" t="s">
        <v>9418</v>
      </c>
      <c r="B6941" t="s">
        <v>5</v>
      </c>
      <c r="C6941" t="s">
        <v>25</v>
      </c>
      <c r="D6941" t="s">
        <v>63</v>
      </c>
      <c r="E6941" t="s">
        <v>64</v>
      </c>
      <c r="F6941" t="s">
        <v>65</v>
      </c>
      <c r="G6941" t="s">
        <v>66</v>
      </c>
      <c r="H6941" t="s">
        <v>67</v>
      </c>
      <c r="I6941">
        <v>2009</v>
      </c>
      <c r="J6941" t="s">
        <v>68</v>
      </c>
      <c r="K6941">
        <v>2010</v>
      </c>
      <c r="L6941" s="18">
        <v>40133</v>
      </c>
      <c r="M6941" t="s">
        <v>69</v>
      </c>
      <c r="N6941" t="s">
        <v>65</v>
      </c>
      <c r="O6941" t="s">
        <v>9411</v>
      </c>
    </row>
    <row r="6942" spans="1:15" x14ac:dyDescent="0.3">
      <c r="A6942" t="s">
        <v>9419</v>
      </c>
      <c r="B6942" t="s">
        <v>5</v>
      </c>
      <c r="C6942" t="s">
        <v>19</v>
      </c>
      <c r="D6942" t="s">
        <v>74</v>
      </c>
      <c r="E6942" t="s">
        <v>75</v>
      </c>
      <c r="F6942" t="s">
        <v>65</v>
      </c>
      <c r="G6942" t="s">
        <v>66</v>
      </c>
      <c r="H6942" t="s">
        <v>67</v>
      </c>
      <c r="I6942">
        <v>2009</v>
      </c>
      <c r="J6942" t="s">
        <v>68</v>
      </c>
      <c r="K6942">
        <v>2009</v>
      </c>
      <c r="L6942" s="18">
        <v>40026</v>
      </c>
      <c r="M6942" t="s">
        <v>69</v>
      </c>
      <c r="N6942" t="s">
        <v>65</v>
      </c>
      <c r="O6942" t="s">
        <v>8840</v>
      </c>
    </row>
    <row r="6943" spans="1:15" x14ac:dyDescent="0.3">
      <c r="A6943" t="s">
        <v>9420</v>
      </c>
      <c r="B6943" t="s">
        <v>5</v>
      </c>
      <c r="C6943" t="s">
        <v>25</v>
      </c>
      <c r="D6943" t="s">
        <v>63</v>
      </c>
      <c r="E6943" t="s">
        <v>64</v>
      </c>
      <c r="F6943" t="s">
        <v>65</v>
      </c>
      <c r="G6943" t="s">
        <v>66</v>
      </c>
      <c r="H6943" t="s">
        <v>67</v>
      </c>
      <c r="I6943">
        <v>2009</v>
      </c>
      <c r="J6943" t="s">
        <v>68</v>
      </c>
      <c r="K6943">
        <v>2010</v>
      </c>
      <c r="L6943" s="18">
        <v>40504</v>
      </c>
      <c r="M6943" t="s">
        <v>69</v>
      </c>
      <c r="N6943" t="s">
        <v>65</v>
      </c>
      <c r="O6943" t="s">
        <v>9393</v>
      </c>
    </row>
    <row r="6944" spans="1:15" x14ac:dyDescent="0.3">
      <c r="A6944" t="s">
        <v>9421</v>
      </c>
      <c r="B6944" t="s">
        <v>5</v>
      </c>
      <c r="C6944" t="s">
        <v>19</v>
      </c>
      <c r="D6944" t="s">
        <v>89</v>
      </c>
      <c r="E6944" t="s">
        <v>90</v>
      </c>
      <c r="F6944" t="s">
        <v>65</v>
      </c>
      <c r="G6944" t="s">
        <v>66</v>
      </c>
      <c r="H6944" t="s">
        <v>67</v>
      </c>
      <c r="I6944">
        <v>2008</v>
      </c>
      <c r="J6944" t="s">
        <v>68</v>
      </c>
      <c r="K6944">
        <v>2008</v>
      </c>
      <c r="L6944" s="18">
        <v>39801</v>
      </c>
      <c r="M6944" t="s">
        <v>69</v>
      </c>
      <c r="N6944" t="s">
        <v>65</v>
      </c>
      <c r="O6944" t="s">
        <v>7653</v>
      </c>
    </row>
    <row r="6945" spans="1:15" x14ac:dyDescent="0.3">
      <c r="A6945" t="s">
        <v>9422</v>
      </c>
      <c r="B6945" t="s">
        <v>5</v>
      </c>
      <c r="C6945" t="s">
        <v>18</v>
      </c>
      <c r="D6945" t="s">
        <v>89</v>
      </c>
      <c r="E6945" t="s">
        <v>90</v>
      </c>
      <c r="F6945" t="s">
        <v>65</v>
      </c>
      <c r="G6945" t="s">
        <v>66</v>
      </c>
      <c r="H6945" t="s">
        <v>67</v>
      </c>
      <c r="I6945">
        <v>2009</v>
      </c>
      <c r="J6945" t="s">
        <v>68</v>
      </c>
      <c r="K6945">
        <v>2015</v>
      </c>
      <c r="L6945" s="18">
        <v>41255</v>
      </c>
      <c r="M6945" t="s">
        <v>69</v>
      </c>
      <c r="N6945" t="s">
        <v>65</v>
      </c>
      <c r="O6945" t="s">
        <v>9423</v>
      </c>
    </row>
    <row r="6946" spans="1:15" x14ac:dyDescent="0.3">
      <c r="A6946" t="s">
        <v>9424</v>
      </c>
      <c r="B6946" t="s">
        <v>5</v>
      </c>
      <c r="C6946" t="s">
        <v>21</v>
      </c>
      <c r="D6946" t="s">
        <v>74</v>
      </c>
      <c r="E6946" t="s">
        <v>75</v>
      </c>
      <c r="F6946" t="s">
        <v>65</v>
      </c>
      <c r="G6946" t="s">
        <v>66</v>
      </c>
      <c r="H6946" t="s">
        <v>67</v>
      </c>
      <c r="I6946">
        <v>2009</v>
      </c>
      <c r="J6946" t="s">
        <v>68</v>
      </c>
      <c r="K6946">
        <v>2010</v>
      </c>
      <c r="L6946" s="18">
        <v>40455</v>
      </c>
      <c r="M6946" t="s">
        <v>69</v>
      </c>
      <c r="N6946" t="s">
        <v>65</v>
      </c>
      <c r="O6946" t="s">
        <v>9425</v>
      </c>
    </row>
    <row r="6947" spans="1:15" x14ac:dyDescent="0.3">
      <c r="A6947" t="s">
        <v>9426</v>
      </c>
      <c r="B6947" t="s">
        <v>5</v>
      </c>
      <c r="C6947" t="s">
        <v>25</v>
      </c>
      <c r="D6947" t="s">
        <v>63</v>
      </c>
      <c r="E6947" t="s">
        <v>64</v>
      </c>
      <c r="F6947" t="s">
        <v>65</v>
      </c>
      <c r="G6947" t="s">
        <v>66</v>
      </c>
      <c r="H6947" t="s">
        <v>67</v>
      </c>
      <c r="I6947">
        <v>2009</v>
      </c>
      <c r="J6947" t="s">
        <v>68</v>
      </c>
      <c r="K6947">
        <v>2010</v>
      </c>
      <c r="L6947" s="18">
        <v>40298</v>
      </c>
      <c r="M6947" t="s">
        <v>69</v>
      </c>
      <c r="N6947" t="s">
        <v>65</v>
      </c>
      <c r="O6947" t="s">
        <v>9393</v>
      </c>
    </row>
    <row r="6948" spans="1:15" x14ac:dyDescent="0.3">
      <c r="A6948" t="s">
        <v>9427</v>
      </c>
      <c r="B6948" t="s">
        <v>5</v>
      </c>
      <c r="C6948" t="s">
        <v>16</v>
      </c>
      <c r="D6948" t="s">
        <v>89</v>
      </c>
      <c r="E6948" t="s">
        <v>90</v>
      </c>
      <c r="F6948" t="s">
        <v>65</v>
      </c>
      <c r="G6948" t="s">
        <v>66</v>
      </c>
      <c r="H6948" t="s">
        <v>67</v>
      </c>
      <c r="I6948">
        <v>2009</v>
      </c>
      <c r="J6948" t="s">
        <v>68</v>
      </c>
      <c r="K6948">
        <v>2009</v>
      </c>
      <c r="L6948" s="18">
        <v>40129</v>
      </c>
      <c r="M6948" t="s">
        <v>69</v>
      </c>
      <c r="N6948" t="s">
        <v>65</v>
      </c>
      <c r="O6948" t="s">
        <v>8720</v>
      </c>
    </row>
    <row r="6949" spans="1:15" x14ac:dyDescent="0.3">
      <c r="A6949" t="s">
        <v>9428</v>
      </c>
      <c r="B6949" t="s">
        <v>5</v>
      </c>
      <c r="C6949" t="s">
        <v>17</v>
      </c>
      <c r="D6949" t="s">
        <v>89</v>
      </c>
      <c r="E6949" t="s">
        <v>90</v>
      </c>
      <c r="F6949" t="s">
        <v>65</v>
      </c>
      <c r="G6949" t="s">
        <v>66</v>
      </c>
      <c r="H6949" t="s">
        <v>67</v>
      </c>
      <c r="I6949">
        <v>2009</v>
      </c>
      <c r="J6949" t="s">
        <v>68</v>
      </c>
      <c r="K6949">
        <v>2009</v>
      </c>
      <c r="L6949" s="18">
        <v>40154</v>
      </c>
      <c r="M6949" t="s">
        <v>69</v>
      </c>
      <c r="N6949" t="s">
        <v>65</v>
      </c>
      <c r="O6949" t="s">
        <v>9429</v>
      </c>
    </row>
    <row r="6950" spans="1:15" x14ac:dyDescent="0.3">
      <c r="A6950" t="s">
        <v>9430</v>
      </c>
      <c r="B6950" t="s">
        <v>5</v>
      </c>
      <c r="C6950" t="s">
        <v>17</v>
      </c>
      <c r="D6950" t="s">
        <v>89</v>
      </c>
      <c r="E6950" t="s">
        <v>90</v>
      </c>
      <c r="F6950" t="s">
        <v>65</v>
      </c>
      <c r="G6950" t="s">
        <v>66</v>
      </c>
      <c r="H6950" t="s">
        <v>67</v>
      </c>
      <c r="I6950">
        <v>2009</v>
      </c>
      <c r="J6950" t="s">
        <v>68</v>
      </c>
      <c r="K6950">
        <v>2010</v>
      </c>
      <c r="L6950" s="18">
        <v>40246</v>
      </c>
      <c r="M6950" t="s">
        <v>69</v>
      </c>
      <c r="N6950" t="s">
        <v>65</v>
      </c>
      <c r="O6950" t="s">
        <v>9431</v>
      </c>
    </row>
    <row r="6951" spans="1:15" x14ac:dyDescent="0.3">
      <c r="A6951" t="s">
        <v>9432</v>
      </c>
      <c r="B6951" t="s">
        <v>5</v>
      </c>
      <c r="C6951" t="s">
        <v>19</v>
      </c>
      <c r="D6951" t="s">
        <v>89</v>
      </c>
      <c r="E6951" t="s">
        <v>90</v>
      </c>
      <c r="F6951" t="s">
        <v>65</v>
      </c>
      <c r="G6951" t="s">
        <v>66</v>
      </c>
      <c r="H6951" t="s">
        <v>67</v>
      </c>
      <c r="I6951">
        <v>2009</v>
      </c>
      <c r="J6951" t="s">
        <v>68</v>
      </c>
      <c r="K6951">
        <v>2009</v>
      </c>
      <c r="L6951" s="18">
        <v>40078</v>
      </c>
      <c r="M6951" t="s">
        <v>69</v>
      </c>
      <c r="N6951" t="s">
        <v>65</v>
      </c>
      <c r="O6951" t="s">
        <v>8561</v>
      </c>
    </row>
    <row r="6952" spans="1:15" x14ac:dyDescent="0.3">
      <c r="A6952" t="s">
        <v>9433</v>
      </c>
      <c r="B6952" t="s">
        <v>5</v>
      </c>
      <c r="C6952" t="s">
        <v>17</v>
      </c>
      <c r="D6952" t="s">
        <v>89</v>
      </c>
      <c r="E6952" t="s">
        <v>90</v>
      </c>
      <c r="F6952" t="s">
        <v>65</v>
      </c>
      <c r="G6952" t="s">
        <v>66</v>
      </c>
      <c r="H6952" t="s">
        <v>67</v>
      </c>
      <c r="I6952">
        <v>2009</v>
      </c>
      <c r="J6952" t="s">
        <v>68</v>
      </c>
      <c r="K6952">
        <v>2010</v>
      </c>
      <c r="L6952" s="18">
        <v>40426</v>
      </c>
      <c r="M6952" t="s">
        <v>69</v>
      </c>
      <c r="N6952" t="s">
        <v>65</v>
      </c>
      <c r="O6952" t="s">
        <v>9434</v>
      </c>
    </row>
    <row r="6953" spans="1:15" x14ac:dyDescent="0.3">
      <c r="A6953" t="s">
        <v>9435</v>
      </c>
      <c r="B6953" t="s">
        <v>5</v>
      </c>
      <c r="C6953" t="s">
        <v>17</v>
      </c>
      <c r="D6953" t="s">
        <v>63</v>
      </c>
      <c r="E6953" t="s">
        <v>64</v>
      </c>
      <c r="F6953" t="s">
        <v>65</v>
      </c>
      <c r="G6953" t="s">
        <v>66</v>
      </c>
      <c r="H6953" t="s">
        <v>67</v>
      </c>
      <c r="I6953">
        <v>2009</v>
      </c>
      <c r="J6953" t="s">
        <v>68</v>
      </c>
      <c r="K6953">
        <v>2012</v>
      </c>
      <c r="L6953" s="18">
        <v>40817</v>
      </c>
      <c r="M6953" t="s">
        <v>69</v>
      </c>
      <c r="N6953" t="s">
        <v>65</v>
      </c>
      <c r="O6953" t="s">
        <v>9436</v>
      </c>
    </row>
    <row r="6954" spans="1:15" x14ac:dyDescent="0.3">
      <c r="A6954" t="s">
        <v>9437</v>
      </c>
      <c r="B6954" t="s">
        <v>5</v>
      </c>
      <c r="C6954" t="s">
        <v>15</v>
      </c>
      <c r="D6954" t="s">
        <v>74</v>
      </c>
      <c r="E6954" t="s">
        <v>75</v>
      </c>
      <c r="F6954" t="s">
        <v>65</v>
      </c>
      <c r="G6954" t="s">
        <v>66</v>
      </c>
      <c r="H6954" t="s">
        <v>67</v>
      </c>
      <c r="I6954">
        <v>2009</v>
      </c>
      <c r="J6954" t="s">
        <v>68</v>
      </c>
      <c r="K6954">
        <v>2010</v>
      </c>
      <c r="L6954" s="18">
        <v>40366</v>
      </c>
      <c r="M6954" t="s">
        <v>69</v>
      </c>
      <c r="N6954" t="s">
        <v>65</v>
      </c>
      <c r="O6954" t="s">
        <v>7891</v>
      </c>
    </row>
    <row r="6955" spans="1:15" x14ac:dyDescent="0.3">
      <c r="A6955" t="s">
        <v>9438</v>
      </c>
      <c r="B6955" t="s">
        <v>5</v>
      </c>
      <c r="C6955" t="s">
        <v>25</v>
      </c>
      <c r="D6955" t="s">
        <v>74</v>
      </c>
      <c r="E6955" t="s">
        <v>75</v>
      </c>
      <c r="F6955" t="s">
        <v>65</v>
      </c>
      <c r="G6955" t="s">
        <v>66</v>
      </c>
      <c r="H6955" t="s">
        <v>67</v>
      </c>
      <c r="I6955">
        <v>2009</v>
      </c>
      <c r="J6955" t="s">
        <v>68</v>
      </c>
      <c r="K6955">
        <v>2011</v>
      </c>
      <c r="L6955" s="18">
        <v>40623</v>
      </c>
      <c r="M6955" t="s">
        <v>69</v>
      </c>
      <c r="N6955" t="s">
        <v>65</v>
      </c>
      <c r="O6955" t="s">
        <v>9439</v>
      </c>
    </row>
    <row r="6956" spans="1:15" x14ac:dyDescent="0.3">
      <c r="A6956" t="s">
        <v>9440</v>
      </c>
      <c r="B6956" t="s">
        <v>5</v>
      </c>
      <c r="C6956" t="s">
        <v>25</v>
      </c>
      <c r="D6956" t="s">
        <v>63</v>
      </c>
      <c r="E6956" t="s">
        <v>64</v>
      </c>
      <c r="F6956" t="s">
        <v>65</v>
      </c>
      <c r="G6956" t="s">
        <v>66</v>
      </c>
      <c r="H6956" t="s">
        <v>67</v>
      </c>
      <c r="I6956">
        <v>2009</v>
      </c>
      <c r="J6956" t="s">
        <v>68</v>
      </c>
      <c r="K6956">
        <v>2010</v>
      </c>
      <c r="L6956" s="18">
        <v>40126</v>
      </c>
      <c r="M6956" t="s">
        <v>69</v>
      </c>
      <c r="N6956" t="s">
        <v>65</v>
      </c>
      <c r="O6956" t="s">
        <v>9441</v>
      </c>
    </row>
    <row r="6957" spans="1:15" x14ac:dyDescent="0.3">
      <c r="A6957" t="s">
        <v>9442</v>
      </c>
      <c r="B6957" t="s">
        <v>5</v>
      </c>
      <c r="C6957" t="s">
        <v>25</v>
      </c>
      <c r="D6957" t="s">
        <v>63</v>
      </c>
      <c r="E6957" t="s">
        <v>64</v>
      </c>
      <c r="F6957" t="s">
        <v>65</v>
      </c>
      <c r="G6957" t="s">
        <v>66</v>
      </c>
      <c r="H6957" t="s">
        <v>67</v>
      </c>
      <c r="I6957">
        <v>2009</v>
      </c>
      <c r="J6957" t="s">
        <v>68</v>
      </c>
      <c r="K6957">
        <v>2011</v>
      </c>
      <c r="L6957" s="18">
        <v>40553</v>
      </c>
      <c r="M6957" t="s">
        <v>69</v>
      </c>
      <c r="N6957" t="s">
        <v>65</v>
      </c>
      <c r="O6957" t="s">
        <v>9439</v>
      </c>
    </row>
    <row r="6958" spans="1:15" x14ac:dyDescent="0.3">
      <c r="A6958" t="s">
        <v>9443</v>
      </c>
      <c r="B6958" t="s">
        <v>5</v>
      </c>
      <c r="C6958" t="s">
        <v>16</v>
      </c>
      <c r="D6958" t="s">
        <v>74</v>
      </c>
      <c r="E6958" t="s">
        <v>75</v>
      </c>
      <c r="F6958" t="s">
        <v>65</v>
      </c>
      <c r="G6958" t="s">
        <v>84</v>
      </c>
      <c r="H6958" t="s">
        <v>227</v>
      </c>
      <c r="I6958">
        <v>2010</v>
      </c>
      <c r="J6958" t="s">
        <v>65</v>
      </c>
      <c r="K6958">
        <v>2011</v>
      </c>
      <c r="L6958" s="18">
        <v>40661</v>
      </c>
      <c r="M6958" t="s">
        <v>228</v>
      </c>
      <c r="N6958" t="s">
        <v>65</v>
      </c>
      <c r="O6958" t="s">
        <v>8720</v>
      </c>
    </row>
    <row r="6959" spans="1:15" x14ac:dyDescent="0.3">
      <c r="A6959" t="s">
        <v>9444</v>
      </c>
      <c r="B6959" t="s">
        <v>5</v>
      </c>
      <c r="C6959" t="s">
        <v>25</v>
      </c>
      <c r="D6959" t="s">
        <v>63</v>
      </c>
      <c r="E6959" t="s">
        <v>64</v>
      </c>
      <c r="F6959" t="s">
        <v>65</v>
      </c>
      <c r="G6959" t="s">
        <v>66</v>
      </c>
      <c r="H6959" t="s">
        <v>67</v>
      </c>
      <c r="I6959">
        <v>2009</v>
      </c>
      <c r="J6959" t="s">
        <v>68</v>
      </c>
      <c r="K6959">
        <v>2010</v>
      </c>
      <c r="L6959" s="18">
        <v>40239</v>
      </c>
      <c r="M6959" t="s">
        <v>69</v>
      </c>
      <c r="N6959" t="s">
        <v>65</v>
      </c>
      <c r="O6959" t="s">
        <v>9445</v>
      </c>
    </row>
    <row r="6960" spans="1:15" x14ac:dyDescent="0.3">
      <c r="A6960" t="s">
        <v>9446</v>
      </c>
      <c r="B6960" t="s">
        <v>5</v>
      </c>
      <c r="C6960" t="s">
        <v>19</v>
      </c>
      <c r="D6960" t="s">
        <v>74</v>
      </c>
      <c r="E6960" t="s">
        <v>75</v>
      </c>
      <c r="F6960" t="s">
        <v>65</v>
      </c>
      <c r="G6960" t="s">
        <v>66</v>
      </c>
      <c r="H6960" t="s">
        <v>67</v>
      </c>
      <c r="I6960">
        <v>2009</v>
      </c>
      <c r="J6960" t="s">
        <v>68</v>
      </c>
      <c r="K6960">
        <v>2010</v>
      </c>
      <c r="L6960" s="18">
        <v>40179</v>
      </c>
      <c r="M6960" t="s">
        <v>69</v>
      </c>
      <c r="N6960" t="s">
        <v>65</v>
      </c>
      <c r="O6960" t="s">
        <v>9447</v>
      </c>
    </row>
    <row r="6961" spans="1:15" x14ac:dyDescent="0.3">
      <c r="A6961" t="s">
        <v>9448</v>
      </c>
      <c r="B6961" t="s">
        <v>5</v>
      </c>
      <c r="C6961" t="s">
        <v>22</v>
      </c>
      <c r="D6961" t="s">
        <v>63</v>
      </c>
      <c r="E6961" t="s">
        <v>64</v>
      </c>
      <c r="F6961" t="s">
        <v>65</v>
      </c>
      <c r="G6961" t="s">
        <v>66</v>
      </c>
      <c r="H6961" t="s">
        <v>67</v>
      </c>
      <c r="I6961">
        <v>2007</v>
      </c>
      <c r="J6961" t="s">
        <v>68</v>
      </c>
      <c r="K6961">
        <v>2008</v>
      </c>
      <c r="L6961" s="18">
        <v>39783</v>
      </c>
      <c r="M6961" t="s">
        <v>69</v>
      </c>
      <c r="N6961" t="s">
        <v>65</v>
      </c>
      <c r="O6961" t="s">
        <v>7526</v>
      </c>
    </row>
    <row r="6962" spans="1:15" x14ac:dyDescent="0.3">
      <c r="A6962" t="s">
        <v>9449</v>
      </c>
      <c r="B6962" t="s">
        <v>5</v>
      </c>
      <c r="C6962" t="s">
        <v>25</v>
      </c>
      <c r="D6962" t="s">
        <v>74</v>
      </c>
      <c r="E6962" t="s">
        <v>75</v>
      </c>
      <c r="F6962" t="s">
        <v>65</v>
      </c>
      <c r="G6962" t="s">
        <v>66</v>
      </c>
      <c r="H6962" t="s">
        <v>67</v>
      </c>
      <c r="I6962">
        <v>2009</v>
      </c>
      <c r="J6962" t="s">
        <v>68</v>
      </c>
      <c r="K6962">
        <v>2010</v>
      </c>
      <c r="L6962" s="18">
        <v>40126</v>
      </c>
      <c r="M6962" t="s">
        <v>69</v>
      </c>
      <c r="N6962" t="s">
        <v>65</v>
      </c>
      <c r="O6962" t="s">
        <v>9439</v>
      </c>
    </row>
    <row r="6963" spans="1:15" x14ac:dyDescent="0.3">
      <c r="A6963" t="s">
        <v>9450</v>
      </c>
      <c r="B6963" t="s">
        <v>5</v>
      </c>
      <c r="C6963" t="s">
        <v>25</v>
      </c>
      <c r="D6963" t="s">
        <v>63</v>
      </c>
      <c r="E6963" t="s">
        <v>64</v>
      </c>
      <c r="F6963" t="s">
        <v>65</v>
      </c>
      <c r="G6963" t="s">
        <v>66</v>
      </c>
      <c r="H6963" t="s">
        <v>67</v>
      </c>
      <c r="I6963">
        <v>2009</v>
      </c>
      <c r="J6963" t="s">
        <v>68</v>
      </c>
      <c r="K6963">
        <v>2010</v>
      </c>
      <c r="L6963" s="18">
        <v>40355</v>
      </c>
      <c r="M6963" t="s">
        <v>69</v>
      </c>
      <c r="N6963" t="s">
        <v>65</v>
      </c>
      <c r="O6963" t="s">
        <v>8946</v>
      </c>
    </row>
    <row r="6964" spans="1:15" x14ac:dyDescent="0.3">
      <c r="A6964" t="s">
        <v>9451</v>
      </c>
      <c r="B6964" t="s">
        <v>5</v>
      </c>
      <c r="C6964" t="s">
        <v>25</v>
      </c>
      <c r="D6964" t="s">
        <v>74</v>
      </c>
      <c r="E6964" t="s">
        <v>75</v>
      </c>
      <c r="F6964" t="s">
        <v>65</v>
      </c>
      <c r="G6964" t="s">
        <v>66</v>
      </c>
      <c r="H6964" t="s">
        <v>67</v>
      </c>
      <c r="I6964">
        <v>2009</v>
      </c>
      <c r="J6964" t="s">
        <v>68</v>
      </c>
      <c r="K6964">
        <v>2010</v>
      </c>
      <c r="L6964" s="18">
        <v>40175</v>
      </c>
      <c r="M6964" t="s">
        <v>69</v>
      </c>
      <c r="N6964" t="s">
        <v>65</v>
      </c>
      <c r="O6964" t="s">
        <v>9439</v>
      </c>
    </row>
    <row r="6965" spans="1:15" x14ac:dyDescent="0.3">
      <c r="A6965" t="s">
        <v>9452</v>
      </c>
      <c r="B6965" t="s">
        <v>5</v>
      </c>
      <c r="C6965" t="s">
        <v>25</v>
      </c>
      <c r="D6965" t="s">
        <v>74</v>
      </c>
      <c r="E6965" t="s">
        <v>75</v>
      </c>
      <c r="F6965" t="s">
        <v>65</v>
      </c>
      <c r="G6965" t="s">
        <v>66</v>
      </c>
      <c r="H6965" t="s">
        <v>67</v>
      </c>
      <c r="I6965">
        <v>2009</v>
      </c>
      <c r="J6965" t="s">
        <v>68</v>
      </c>
      <c r="K6965">
        <v>2011</v>
      </c>
      <c r="L6965" s="18">
        <v>40463</v>
      </c>
      <c r="M6965" t="s">
        <v>69</v>
      </c>
      <c r="N6965" t="s">
        <v>65</v>
      </c>
      <c r="O6965" t="s">
        <v>9030</v>
      </c>
    </row>
    <row r="6966" spans="1:15" x14ac:dyDescent="0.3">
      <c r="A6966" t="s">
        <v>9453</v>
      </c>
      <c r="B6966" t="s">
        <v>5</v>
      </c>
      <c r="C6966" t="s">
        <v>25</v>
      </c>
      <c r="D6966" t="s">
        <v>74</v>
      </c>
      <c r="E6966" t="s">
        <v>75</v>
      </c>
      <c r="F6966" t="s">
        <v>65</v>
      </c>
      <c r="G6966" t="s">
        <v>66</v>
      </c>
      <c r="H6966" t="s">
        <v>67</v>
      </c>
      <c r="I6966">
        <v>2009</v>
      </c>
      <c r="J6966" t="s">
        <v>68</v>
      </c>
      <c r="K6966">
        <v>2010</v>
      </c>
      <c r="L6966" s="18">
        <v>40319</v>
      </c>
      <c r="M6966" t="s">
        <v>69</v>
      </c>
      <c r="N6966" t="s">
        <v>65</v>
      </c>
      <c r="O6966" t="s">
        <v>9454</v>
      </c>
    </row>
    <row r="6967" spans="1:15" x14ac:dyDescent="0.3">
      <c r="A6967" t="s">
        <v>9455</v>
      </c>
      <c r="B6967" t="s">
        <v>5</v>
      </c>
      <c r="C6967" t="s">
        <v>24</v>
      </c>
      <c r="D6967" t="s">
        <v>63</v>
      </c>
      <c r="E6967" t="s">
        <v>64</v>
      </c>
      <c r="F6967" t="s">
        <v>65</v>
      </c>
      <c r="G6967" t="s">
        <v>66</v>
      </c>
      <c r="H6967" t="s">
        <v>67</v>
      </c>
      <c r="I6967">
        <v>2009</v>
      </c>
      <c r="J6967" t="s">
        <v>68</v>
      </c>
      <c r="K6967">
        <v>2011</v>
      </c>
      <c r="L6967" s="18">
        <v>40603</v>
      </c>
      <c r="M6967" t="s">
        <v>69</v>
      </c>
      <c r="N6967" t="s">
        <v>65</v>
      </c>
      <c r="O6967" t="s">
        <v>8950</v>
      </c>
    </row>
    <row r="6968" spans="1:15" x14ac:dyDescent="0.3">
      <c r="A6968" t="s">
        <v>9456</v>
      </c>
      <c r="B6968" t="s">
        <v>5</v>
      </c>
      <c r="C6968" t="s">
        <v>25</v>
      </c>
      <c r="D6968" t="s">
        <v>63</v>
      </c>
      <c r="E6968" t="s">
        <v>64</v>
      </c>
      <c r="F6968" t="s">
        <v>65</v>
      </c>
      <c r="G6968" t="s">
        <v>66</v>
      </c>
      <c r="H6968" t="s">
        <v>67</v>
      </c>
      <c r="I6968">
        <v>2009</v>
      </c>
      <c r="J6968" t="s">
        <v>68</v>
      </c>
      <c r="K6968">
        <v>2010</v>
      </c>
      <c r="L6968" s="18">
        <v>40095</v>
      </c>
      <c r="M6968" t="s">
        <v>69</v>
      </c>
      <c r="N6968" t="s">
        <v>65</v>
      </c>
      <c r="O6968" t="s">
        <v>9457</v>
      </c>
    </row>
    <row r="6969" spans="1:15" x14ac:dyDescent="0.3">
      <c r="A6969" t="s">
        <v>9458</v>
      </c>
      <c r="B6969" t="s">
        <v>5</v>
      </c>
      <c r="C6969" t="s">
        <v>25</v>
      </c>
      <c r="D6969" t="s">
        <v>89</v>
      </c>
      <c r="E6969" t="s">
        <v>90</v>
      </c>
      <c r="F6969" t="s">
        <v>65</v>
      </c>
      <c r="G6969" t="s">
        <v>66</v>
      </c>
      <c r="H6969" t="s">
        <v>67</v>
      </c>
      <c r="I6969">
        <v>2009</v>
      </c>
      <c r="J6969" t="s">
        <v>68</v>
      </c>
      <c r="K6969">
        <v>2009</v>
      </c>
      <c r="L6969" s="18">
        <v>40154</v>
      </c>
      <c r="M6969" t="s">
        <v>69</v>
      </c>
      <c r="N6969" t="s">
        <v>65</v>
      </c>
      <c r="O6969" t="s">
        <v>9459</v>
      </c>
    </row>
    <row r="6970" spans="1:15" x14ac:dyDescent="0.3">
      <c r="A6970" t="s">
        <v>9460</v>
      </c>
      <c r="B6970" t="s">
        <v>5</v>
      </c>
      <c r="C6970" t="s">
        <v>25</v>
      </c>
      <c r="D6970" t="s">
        <v>74</v>
      </c>
      <c r="E6970" t="s">
        <v>75</v>
      </c>
      <c r="F6970" t="s">
        <v>65</v>
      </c>
      <c r="G6970" t="s">
        <v>66</v>
      </c>
      <c r="H6970" t="s">
        <v>67</v>
      </c>
      <c r="I6970">
        <v>2009</v>
      </c>
      <c r="J6970" t="s">
        <v>68</v>
      </c>
      <c r="K6970">
        <v>2010</v>
      </c>
      <c r="L6970" s="18">
        <v>40287</v>
      </c>
      <c r="M6970" t="s">
        <v>69</v>
      </c>
      <c r="N6970" t="s">
        <v>65</v>
      </c>
      <c r="O6970" t="s">
        <v>9461</v>
      </c>
    </row>
    <row r="6971" spans="1:15" x14ac:dyDescent="0.3">
      <c r="A6971" t="s">
        <v>9462</v>
      </c>
      <c r="B6971" t="s">
        <v>5</v>
      </c>
      <c r="C6971" t="s">
        <v>15</v>
      </c>
      <c r="D6971" t="s">
        <v>89</v>
      </c>
      <c r="E6971" t="s">
        <v>90</v>
      </c>
      <c r="F6971" t="s">
        <v>65</v>
      </c>
      <c r="G6971" t="s">
        <v>66</v>
      </c>
      <c r="H6971" t="s">
        <v>67</v>
      </c>
      <c r="I6971">
        <v>2008</v>
      </c>
      <c r="J6971" t="s">
        <v>68</v>
      </c>
      <c r="K6971">
        <v>2009</v>
      </c>
      <c r="L6971" s="18">
        <v>40066</v>
      </c>
      <c r="M6971" t="s">
        <v>69</v>
      </c>
      <c r="N6971" t="s">
        <v>65</v>
      </c>
      <c r="O6971" t="s">
        <v>9463</v>
      </c>
    </row>
    <row r="6972" spans="1:15" x14ac:dyDescent="0.3">
      <c r="A6972" t="s">
        <v>9464</v>
      </c>
      <c r="B6972" t="s">
        <v>5</v>
      </c>
      <c r="C6972" t="s">
        <v>18</v>
      </c>
      <c r="D6972" t="s">
        <v>74</v>
      </c>
      <c r="E6972" t="s">
        <v>75</v>
      </c>
      <c r="F6972" t="s">
        <v>65</v>
      </c>
      <c r="G6972" t="s">
        <v>66</v>
      </c>
      <c r="H6972" t="s">
        <v>67</v>
      </c>
      <c r="I6972">
        <v>1996</v>
      </c>
      <c r="J6972" t="s">
        <v>68</v>
      </c>
      <c r="K6972">
        <v>2008</v>
      </c>
      <c r="L6972" s="18">
        <v>37987</v>
      </c>
      <c r="M6972" t="s">
        <v>69</v>
      </c>
      <c r="N6972" t="s">
        <v>65</v>
      </c>
      <c r="O6972" t="s">
        <v>7925</v>
      </c>
    </row>
    <row r="6973" spans="1:15" x14ac:dyDescent="0.3">
      <c r="A6973" t="s">
        <v>9465</v>
      </c>
      <c r="B6973" t="s">
        <v>5</v>
      </c>
      <c r="C6973" t="s">
        <v>18</v>
      </c>
      <c r="D6973" t="s">
        <v>89</v>
      </c>
      <c r="E6973" t="s">
        <v>90</v>
      </c>
      <c r="F6973" t="s">
        <v>65</v>
      </c>
      <c r="G6973" t="s">
        <v>66</v>
      </c>
      <c r="H6973" t="s">
        <v>67</v>
      </c>
      <c r="I6973">
        <v>2009</v>
      </c>
      <c r="J6973" t="s">
        <v>68</v>
      </c>
      <c r="K6973">
        <v>2013</v>
      </c>
      <c r="L6973" s="18">
        <v>41579</v>
      </c>
      <c r="M6973" t="s">
        <v>69</v>
      </c>
      <c r="N6973" t="s">
        <v>65</v>
      </c>
      <c r="O6973" t="s">
        <v>4220</v>
      </c>
    </row>
    <row r="6974" spans="1:15" x14ac:dyDescent="0.3">
      <c r="A6974" t="s">
        <v>9466</v>
      </c>
      <c r="B6974" t="s">
        <v>5</v>
      </c>
      <c r="C6974" t="s">
        <v>15</v>
      </c>
      <c r="D6974" t="s">
        <v>74</v>
      </c>
      <c r="E6974" t="s">
        <v>75</v>
      </c>
      <c r="F6974" t="s">
        <v>65</v>
      </c>
      <c r="G6974" t="s">
        <v>66</v>
      </c>
      <c r="H6974" t="s">
        <v>67</v>
      </c>
      <c r="I6974">
        <v>2009</v>
      </c>
      <c r="J6974" t="s">
        <v>68</v>
      </c>
      <c r="K6974">
        <v>2009</v>
      </c>
      <c r="L6974" s="18">
        <v>40057</v>
      </c>
      <c r="M6974" t="s">
        <v>69</v>
      </c>
      <c r="N6974" t="s">
        <v>65</v>
      </c>
      <c r="O6974" t="s">
        <v>8826</v>
      </c>
    </row>
    <row r="6975" spans="1:15" x14ac:dyDescent="0.3">
      <c r="A6975" t="s">
        <v>9467</v>
      </c>
      <c r="B6975" t="s">
        <v>5</v>
      </c>
      <c r="C6975" t="s">
        <v>25</v>
      </c>
      <c r="D6975" t="s">
        <v>63</v>
      </c>
      <c r="E6975" t="s">
        <v>64</v>
      </c>
      <c r="F6975" t="s">
        <v>65</v>
      </c>
      <c r="G6975" t="s">
        <v>66</v>
      </c>
      <c r="H6975" t="s">
        <v>67</v>
      </c>
      <c r="I6975">
        <v>2009</v>
      </c>
      <c r="J6975" t="s">
        <v>68</v>
      </c>
      <c r="K6975">
        <v>2010</v>
      </c>
      <c r="L6975" s="18">
        <v>40491</v>
      </c>
      <c r="M6975" t="s">
        <v>69</v>
      </c>
      <c r="N6975" t="s">
        <v>65</v>
      </c>
      <c r="O6975" t="s">
        <v>9393</v>
      </c>
    </row>
    <row r="6976" spans="1:15" x14ac:dyDescent="0.3">
      <c r="A6976" t="s">
        <v>9468</v>
      </c>
      <c r="B6976" t="s">
        <v>5</v>
      </c>
      <c r="C6976" t="s">
        <v>18</v>
      </c>
      <c r="D6976" t="s">
        <v>89</v>
      </c>
      <c r="E6976" t="s">
        <v>90</v>
      </c>
      <c r="F6976" t="s">
        <v>65</v>
      </c>
      <c r="G6976" t="s">
        <v>66</v>
      </c>
      <c r="H6976" t="s">
        <v>67</v>
      </c>
      <c r="I6976">
        <v>1999</v>
      </c>
      <c r="J6976" t="s">
        <v>68</v>
      </c>
      <c r="K6976">
        <v>2012</v>
      </c>
      <c r="L6976" s="18">
        <v>41067</v>
      </c>
      <c r="M6976" t="s">
        <v>69</v>
      </c>
      <c r="N6976" t="s">
        <v>65</v>
      </c>
      <c r="O6976" t="s">
        <v>9469</v>
      </c>
    </row>
    <row r="6977" spans="1:15" x14ac:dyDescent="0.3">
      <c r="A6977" t="s">
        <v>9470</v>
      </c>
      <c r="B6977" t="s">
        <v>5</v>
      </c>
      <c r="C6977" t="s">
        <v>25</v>
      </c>
      <c r="D6977" t="s">
        <v>63</v>
      </c>
      <c r="E6977" t="s">
        <v>64</v>
      </c>
      <c r="F6977" t="s">
        <v>65</v>
      </c>
      <c r="G6977" t="s">
        <v>66</v>
      </c>
      <c r="H6977" t="s">
        <v>67</v>
      </c>
      <c r="I6977">
        <v>2009</v>
      </c>
      <c r="J6977" t="s">
        <v>68</v>
      </c>
      <c r="K6977">
        <v>2010</v>
      </c>
      <c r="L6977" s="18">
        <v>40325</v>
      </c>
      <c r="M6977" t="s">
        <v>69</v>
      </c>
      <c r="N6977" t="s">
        <v>65</v>
      </c>
      <c r="O6977" t="s">
        <v>9471</v>
      </c>
    </row>
    <row r="6978" spans="1:15" x14ac:dyDescent="0.3">
      <c r="A6978" t="s">
        <v>9472</v>
      </c>
      <c r="B6978" t="s">
        <v>5</v>
      </c>
      <c r="C6978" t="s">
        <v>18</v>
      </c>
      <c r="D6978" t="s">
        <v>74</v>
      </c>
      <c r="E6978" t="s">
        <v>75</v>
      </c>
      <c r="F6978" t="s">
        <v>65</v>
      </c>
      <c r="G6978" t="s">
        <v>66</v>
      </c>
      <c r="H6978" t="s">
        <v>67</v>
      </c>
      <c r="I6978">
        <v>2001</v>
      </c>
      <c r="J6978" t="s">
        <v>68</v>
      </c>
      <c r="K6978">
        <v>2013</v>
      </c>
      <c r="L6978" s="18">
        <v>41455</v>
      </c>
      <c r="M6978" t="s">
        <v>69</v>
      </c>
      <c r="N6978" t="s">
        <v>65</v>
      </c>
      <c r="O6978" t="s">
        <v>9473</v>
      </c>
    </row>
    <row r="6979" spans="1:15" x14ac:dyDescent="0.3">
      <c r="A6979" t="s">
        <v>9474</v>
      </c>
      <c r="B6979" t="s">
        <v>5</v>
      </c>
      <c r="C6979" t="s">
        <v>21</v>
      </c>
      <c r="D6979" t="s">
        <v>89</v>
      </c>
      <c r="E6979" t="s">
        <v>90</v>
      </c>
      <c r="F6979" t="s">
        <v>65</v>
      </c>
      <c r="G6979" t="s">
        <v>66</v>
      </c>
      <c r="H6979" t="s">
        <v>67</v>
      </c>
      <c r="I6979">
        <v>2009</v>
      </c>
      <c r="J6979" t="s">
        <v>68</v>
      </c>
      <c r="K6979">
        <v>2009</v>
      </c>
      <c r="L6979" s="18">
        <v>40118</v>
      </c>
      <c r="M6979" t="s">
        <v>69</v>
      </c>
      <c r="N6979" t="s">
        <v>65</v>
      </c>
      <c r="O6979" t="s">
        <v>8786</v>
      </c>
    </row>
    <row r="6980" spans="1:15" x14ac:dyDescent="0.3">
      <c r="A6980" t="s">
        <v>9475</v>
      </c>
      <c r="B6980" t="s">
        <v>5</v>
      </c>
      <c r="C6980" t="s">
        <v>25</v>
      </c>
      <c r="D6980" t="s">
        <v>63</v>
      </c>
      <c r="E6980" t="s">
        <v>64</v>
      </c>
      <c r="F6980" t="s">
        <v>65</v>
      </c>
      <c r="G6980" t="s">
        <v>66</v>
      </c>
      <c r="H6980" t="s">
        <v>67</v>
      </c>
      <c r="I6980">
        <v>2009</v>
      </c>
      <c r="J6980" t="s">
        <v>68</v>
      </c>
      <c r="K6980">
        <v>2010</v>
      </c>
      <c r="L6980" s="18">
        <v>40520</v>
      </c>
      <c r="M6980" t="s">
        <v>69</v>
      </c>
      <c r="N6980" t="s">
        <v>65</v>
      </c>
      <c r="O6980" t="s">
        <v>8201</v>
      </c>
    </row>
    <row r="6981" spans="1:15" x14ac:dyDescent="0.3">
      <c r="A6981" t="s">
        <v>9476</v>
      </c>
      <c r="B6981" t="s">
        <v>5</v>
      </c>
      <c r="C6981" t="s">
        <v>25</v>
      </c>
      <c r="D6981" t="s">
        <v>63</v>
      </c>
      <c r="E6981" t="s">
        <v>64</v>
      </c>
      <c r="F6981" t="s">
        <v>65</v>
      </c>
      <c r="G6981" t="s">
        <v>66</v>
      </c>
      <c r="H6981" t="s">
        <v>67</v>
      </c>
      <c r="I6981">
        <v>2009</v>
      </c>
      <c r="J6981" t="s">
        <v>68</v>
      </c>
      <c r="K6981">
        <v>2013</v>
      </c>
      <c r="L6981" s="18">
        <v>41306</v>
      </c>
      <c r="M6981" t="s">
        <v>69</v>
      </c>
      <c r="N6981" t="s">
        <v>65</v>
      </c>
      <c r="O6981" t="s">
        <v>8194</v>
      </c>
    </row>
    <row r="6982" spans="1:15" x14ac:dyDescent="0.3">
      <c r="A6982" t="s">
        <v>9477</v>
      </c>
      <c r="B6982" t="s">
        <v>5</v>
      </c>
      <c r="C6982" t="s">
        <v>22</v>
      </c>
      <c r="D6982" t="s">
        <v>89</v>
      </c>
      <c r="E6982" t="s">
        <v>90</v>
      </c>
      <c r="F6982" t="s">
        <v>65</v>
      </c>
      <c r="G6982" t="s">
        <v>66</v>
      </c>
      <c r="H6982" t="s">
        <v>67</v>
      </c>
      <c r="I6982">
        <v>2009</v>
      </c>
      <c r="J6982" t="s">
        <v>68</v>
      </c>
      <c r="K6982">
        <v>2010</v>
      </c>
      <c r="L6982" s="18">
        <v>40182</v>
      </c>
      <c r="M6982" t="s">
        <v>69</v>
      </c>
      <c r="N6982" t="s">
        <v>65</v>
      </c>
      <c r="O6982" t="s">
        <v>9478</v>
      </c>
    </row>
    <row r="6983" spans="1:15" x14ac:dyDescent="0.3">
      <c r="A6983" t="s">
        <v>9479</v>
      </c>
      <c r="B6983" t="s">
        <v>5</v>
      </c>
      <c r="C6983" t="s">
        <v>18</v>
      </c>
      <c r="D6983" t="s">
        <v>74</v>
      </c>
      <c r="E6983" t="s">
        <v>75</v>
      </c>
      <c r="F6983" t="s">
        <v>65</v>
      </c>
      <c r="G6983" t="s">
        <v>66</v>
      </c>
      <c r="H6983" t="s">
        <v>67</v>
      </c>
      <c r="I6983">
        <v>1998</v>
      </c>
      <c r="J6983" t="s">
        <v>68</v>
      </c>
      <c r="K6983">
        <v>2009</v>
      </c>
      <c r="L6983" s="18">
        <v>36982</v>
      </c>
      <c r="M6983" t="s">
        <v>69</v>
      </c>
      <c r="N6983" t="s">
        <v>65</v>
      </c>
      <c r="O6983" t="s">
        <v>9480</v>
      </c>
    </row>
    <row r="6984" spans="1:15" x14ac:dyDescent="0.3">
      <c r="A6984" t="s">
        <v>9481</v>
      </c>
      <c r="B6984" t="s">
        <v>5</v>
      </c>
      <c r="C6984" t="s">
        <v>18</v>
      </c>
      <c r="D6984" t="s">
        <v>89</v>
      </c>
      <c r="E6984" t="s">
        <v>90</v>
      </c>
      <c r="F6984" t="s">
        <v>65</v>
      </c>
      <c r="G6984" t="s">
        <v>66</v>
      </c>
      <c r="H6984" t="s">
        <v>67</v>
      </c>
      <c r="I6984">
        <v>2009</v>
      </c>
      <c r="J6984" t="s">
        <v>68</v>
      </c>
      <c r="K6984">
        <v>2010</v>
      </c>
      <c r="L6984" s="18">
        <v>40254</v>
      </c>
      <c r="M6984" t="s">
        <v>69</v>
      </c>
      <c r="N6984" t="s">
        <v>65</v>
      </c>
      <c r="O6984" t="s">
        <v>9482</v>
      </c>
    </row>
    <row r="6985" spans="1:15" x14ac:dyDescent="0.3">
      <c r="A6985" t="s">
        <v>9483</v>
      </c>
      <c r="B6985" t="s">
        <v>5</v>
      </c>
      <c r="C6985" t="s">
        <v>18</v>
      </c>
      <c r="D6985" t="s">
        <v>89</v>
      </c>
      <c r="E6985" t="s">
        <v>90</v>
      </c>
      <c r="F6985" t="s">
        <v>65</v>
      </c>
      <c r="G6985" t="s">
        <v>66</v>
      </c>
      <c r="H6985" t="s">
        <v>67</v>
      </c>
      <c r="I6985">
        <v>2009</v>
      </c>
      <c r="J6985" t="s">
        <v>68</v>
      </c>
      <c r="K6985">
        <v>2012</v>
      </c>
      <c r="L6985" s="18">
        <v>41170</v>
      </c>
      <c r="M6985" t="s">
        <v>69</v>
      </c>
      <c r="N6985" t="s">
        <v>65</v>
      </c>
      <c r="O6985" t="s">
        <v>7543</v>
      </c>
    </row>
    <row r="6986" spans="1:15" x14ac:dyDescent="0.3">
      <c r="A6986" t="s">
        <v>9484</v>
      </c>
      <c r="B6986" t="s">
        <v>5</v>
      </c>
      <c r="C6986" t="s">
        <v>19</v>
      </c>
      <c r="D6986" t="s">
        <v>74</v>
      </c>
      <c r="E6986" t="s">
        <v>75</v>
      </c>
      <c r="F6986" t="s">
        <v>65</v>
      </c>
      <c r="G6986" t="s">
        <v>66</v>
      </c>
      <c r="H6986" t="s">
        <v>67</v>
      </c>
      <c r="I6986">
        <v>2009</v>
      </c>
      <c r="J6986" t="s">
        <v>68</v>
      </c>
      <c r="K6986">
        <v>2013</v>
      </c>
      <c r="L6986" s="18">
        <v>41314</v>
      </c>
      <c r="M6986" t="s">
        <v>69</v>
      </c>
      <c r="N6986" t="s">
        <v>65</v>
      </c>
      <c r="O6986" t="s">
        <v>7981</v>
      </c>
    </row>
    <row r="6987" spans="1:15" x14ac:dyDescent="0.3">
      <c r="A6987" t="s">
        <v>9485</v>
      </c>
      <c r="B6987" t="s">
        <v>5</v>
      </c>
      <c r="C6987" t="s">
        <v>15</v>
      </c>
      <c r="D6987" t="s">
        <v>74</v>
      </c>
      <c r="E6987" t="s">
        <v>75</v>
      </c>
      <c r="F6987" t="s">
        <v>65</v>
      </c>
      <c r="G6987" t="s">
        <v>84</v>
      </c>
      <c r="H6987" t="s">
        <v>85</v>
      </c>
      <c r="I6987">
        <v>2009</v>
      </c>
      <c r="J6987" t="s">
        <v>68</v>
      </c>
      <c r="K6987">
        <v>2010</v>
      </c>
      <c r="L6987" s="18">
        <v>40330</v>
      </c>
      <c r="M6987" t="s">
        <v>69</v>
      </c>
      <c r="N6987" t="s">
        <v>65</v>
      </c>
      <c r="O6987" t="s">
        <v>7748</v>
      </c>
    </row>
    <row r="6988" spans="1:15" x14ac:dyDescent="0.3">
      <c r="A6988" t="s">
        <v>9486</v>
      </c>
      <c r="B6988" t="s">
        <v>5</v>
      </c>
      <c r="C6988" t="s">
        <v>18</v>
      </c>
      <c r="D6988" t="s">
        <v>74</v>
      </c>
      <c r="E6988" t="s">
        <v>75</v>
      </c>
      <c r="F6988" t="s">
        <v>65</v>
      </c>
      <c r="G6988" t="s">
        <v>66</v>
      </c>
      <c r="H6988" t="s">
        <v>67</v>
      </c>
      <c r="I6988">
        <v>1996</v>
      </c>
      <c r="J6988" t="s">
        <v>68</v>
      </c>
      <c r="K6988">
        <v>2011</v>
      </c>
      <c r="L6988" s="18">
        <v>36220</v>
      </c>
      <c r="M6988" t="s">
        <v>69</v>
      </c>
      <c r="N6988" t="s">
        <v>65</v>
      </c>
      <c r="O6988" t="s">
        <v>7925</v>
      </c>
    </row>
    <row r="6989" spans="1:15" x14ac:dyDescent="0.3">
      <c r="A6989" t="s">
        <v>9487</v>
      </c>
      <c r="B6989" t="s">
        <v>5</v>
      </c>
      <c r="C6989" t="s">
        <v>15</v>
      </c>
      <c r="D6989" t="s">
        <v>74</v>
      </c>
      <c r="E6989" t="s">
        <v>75</v>
      </c>
      <c r="F6989" t="s">
        <v>65</v>
      </c>
      <c r="G6989" t="s">
        <v>66</v>
      </c>
      <c r="H6989" t="s">
        <v>67</v>
      </c>
      <c r="I6989">
        <v>2009</v>
      </c>
      <c r="J6989" t="s">
        <v>68</v>
      </c>
      <c r="K6989">
        <v>2010</v>
      </c>
      <c r="L6989" s="18">
        <v>40357</v>
      </c>
      <c r="M6989" t="s">
        <v>69</v>
      </c>
      <c r="N6989" t="s">
        <v>65</v>
      </c>
      <c r="O6989" t="s">
        <v>9230</v>
      </c>
    </row>
    <row r="6990" spans="1:15" x14ac:dyDescent="0.3">
      <c r="A6990" t="s">
        <v>9488</v>
      </c>
      <c r="B6990" t="s">
        <v>5</v>
      </c>
      <c r="C6990" t="s">
        <v>19</v>
      </c>
      <c r="D6990" t="s">
        <v>74</v>
      </c>
      <c r="E6990" t="s">
        <v>75</v>
      </c>
      <c r="F6990" t="s">
        <v>65</v>
      </c>
      <c r="G6990" t="s">
        <v>66</v>
      </c>
      <c r="H6990" t="s">
        <v>67</v>
      </c>
      <c r="I6990">
        <v>2009</v>
      </c>
      <c r="J6990" t="s">
        <v>68</v>
      </c>
      <c r="K6990">
        <v>2012</v>
      </c>
      <c r="L6990" s="18">
        <v>40991</v>
      </c>
      <c r="M6990" t="s">
        <v>69</v>
      </c>
      <c r="N6990" t="s">
        <v>65</v>
      </c>
      <c r="O6990" t="s">
        <v>9489</v>
      </c>
    </row>
    <row r="6991" spans="1:15" x14ac:dyDescent="0.3">
      <c r="A6991" t="s">
        <v>9490</v>
      </c>
      <c r="B6991" t="s">
        <v>5</v>
      </c>
      <c r="C6991" t="s">
        <v>19</v>
      </c>
      <c r="D6991" t="s">
        <v>89</v>
      </c>
      <c r="E6991" t="s">
        <v>90</v>
      </c>
      <c r="F6991" t="s">
        <v>65</v>
      </c>
      <c r="G6991" t="s">
        <v>66</v>
      </c>
      <c r="H6991" t="s">
        <v>67</v>
      </c>
      <c r="I6991">
        <v>2009</v>
      </c>
      <c r="J6991" t="s">
        <v>68</v>
      </c>
      <c r="K6991">
        <v>2009</v>
      </c>
      <c r="L6991" s="18">
        <v>40170</v>
      </c>
      <c r="M6991" t="s">
        <v>69</v>
      </c>
      <c r="N6991" t="s">
        <v>65</v>
      </c>
      <c r="O6991" t="s">
        <v>7681</v>
      </c>
    </row>
    <row r="6992" spans="1:15" x14ac:dyDescent="0.3">
      <c r="A6992" t="s">
        <v>9491</v>
      </c>
      <c r="B6992" t="s">
        <v>5</v>
      </c>
      <c r="C6992" t="s">
        <v>22</v>
      </c>
      <c r="D6992" t="s">
        <v>63</v>
      </c>
      <c r="E6992" t="s">
        <v>64</v>
      </c>
      <c r="F6992" t="s">
        <v>65</v>
      </c>
      <c r="G6992" t="s">
        <v>66</v>
      </c>
      <c r="H6992" t="s">
        <v>67</v>
      </c>
      <c r="I6992">
        <v>2009</v>
      </c>
      <c r="J6992" t="s">
        <v>68</v>
      </c>
      <c r="K6992">
        <v>2014</v>
      </c>
      <c r="L6992" s="18">
        <v>41730</v>
      </c>
      <c r="M6992" t="s">
        <v>69</v>
      </c>
      <c r="N6992" t="s">
        <v>65</v>
      </c>
      <c r="O6992" t="s">
        <v>8382</v>
      </c>
    </row>
    <row r="6993" spans="1:15" x14ac:dyDescent="0.3">
      <c r="A6993" t="s">
        <v>9492</v>
      </c>
      <c r="B6993" t="s">
        <v>5</v>
      </c>
      <c r="C6993" t="s">
        <v>15</v>
      </c>
      <c r="D6993" t="s">
        <v>89</v>
      </c>
      <c r="E6993" t="s">
        <v>90</v>
      </c>
      <c r="F6993" t="s">
        <v>65</v>
      </c>
      <c r="G6993" t="s">
        <v>66</v>
      </c>
      <c r="H6993" t="s">
        <v>67</v>
      </c>
      <c r="I6993">
        <v>2009</v>
      </c>
      <c r="J6993" t="s">
        <v>68</v>
      </c>
      <c r="K6993">
        <v>2010</v>
      </c>
      <c r="L6993" s="18">
        <v>40234</v>
      </c>
      <c r="M6993" t="s">
        <v>69</v>
      </c>
      <c r="N6993" t="s">
        <v>65</v>
      </c>
      <c r="O6993" t="s">
        <v>9493</v>
      </c>
    </row>
    <row r="6994" spans="1:15" x14ac:dyDescent="0.3">
      <c r="A6994" t="s">
        <v>9494</v>
      </c>
      <c r="B6994" t="s">
        <v>5</v>
      </c>
      <c r="C6994" t="s">
        <v>25</v>
      </c>
      <c r="D6994" t="s">
        <v>63</v>
      </c>
      <c r="E6994" t="s">
        <v>64</v>
      </c>
      <c r="F6994" t="s">
        <v>65</v>
      </c>
      <c r="G6994" t="s">
        <v>66</v>
      </c>
      <c r="H6994" t="s">
        <v>67</v>
      </c>
      <c r="I6994">
        <v>2010</v>
      </c>
      <c r="J6994" t="s">
        <v>68</v>
      </c>
      <c r="K6994">
        <v>2013</v>
      </c>
      <c r="L6994" s="18">
        <v>40865</v>
      </c>
      <c r="M6994" t="s">
        <v>69</v>
      </c>
      <c r="N6994" t="s">
        <v>65</v>
      </c>
      <c r="O6994" t="s">
        <v>9495</v>
      </c>
    </row>
    <row r="6995" spans="1:15" x14ac:dyDescent="0.3">
      <c r="A6995" t="s">
        <v>9496</v>
      </c>
      <c r="B6995" t="s">
        <v>5</v>
      </c>
      <c r="C6995" t="s">
        <v>25</v>
      </c>
      <c r="D6995" t="s">
        <v>74</v>
      </c>
      <c r="E6995" t="s">
        <v>75</v>
      </c>
      <c r="F6995" t="s">
        <v>65</v>
      </c>
      <c r="G6995" t="s">
        <v>66</v>
      </c>
      <c r="H6995" t="s">
        <v>67</v>
      </c>
      <c r="I6995">
        <v>2009</v>
      </c>
      <c r="J6995" t="s">
        <v>68</v>
      </c>
      <c r="K6995">
        <v>2010</v>
      </c>
      <c r="L6995" s="18">
        <v>40315</v>
      </c>
      <c r="M6995" t="s">
        <v>69</v>
      </c>
      <c r="N6995" t="s">
        <v>65</v>
      </c>
      <c r="O6995" t="s">
        <v>9497</v>
      </c>
    </row>
    <row r="6996" spans="1:15" x14ac:dyDescent="0.3">
      <c r="A6996" t="s">
        <v>9498</v>
      </c>
      <c r="B6996" t="s">
        <v>5</v>
      </c>
      <c r="C6996" t="s">
        <v>25</v>
      </c>
      <c r="D6996" t="s">
        <v>74</v>
      </c>
      <c r="E6996" t="s">
        <v>75</v>
      </c>
      <c r="F6996" t="s">
        <v>65</v>
      </c>
      <c r="G6996" t="s">
        <v>84</v>
      </c>
      <c r="H6996" t="s">
        <v>85</v>
      </c>
      <c r="I6996">
        <v>2009</v>
      </c>
      <c r="J6996" t="s">
        <v>68</v>
      </c>
      <c r="K6996">
        <v>2010</v>
      </c>
      <c r="L6996" s="18">
        <v>40507</v>
      </c>
      <c r="M6996" t="s">
        <v>69</v>
      </c>
      <c r="N6996" t="s">
        <v>65</v>
      </c>
      <c r="O6996" t="s">
        <v>9499</v>
      </c>
    </row>
    <row r="6997" spans="1:15" x14ac:dyDescent="0.3">
      <c r="A6997" t="s">
        <v>9500</v>
      </c>
      <c r="B6997" t="s">
        <v>5</v>
      </c>
      <c r="C6997" t="s">
        <v>30</v>
      </c>
      <c r="D6997" t="s">
        <v>63</v>
      </c>
      <c r="E6997" t="s">
        <v>64</v>
      </c>
      <c r="F6997" t="s">
        <v>65</v>
      </c>
      <c r="G6997" t="s">
        <v>66</v>
      </c>
      <c r="H6997" t="s">
        <v>67</v>
      </c>
      <c r="I6997">
        <v>2008</v>
      </c>
      <c r="J6997" t="s">
        <v>68</v>
      </c>
      <c r="K6997">
        <v>2009</v>
      </c>
      <c r="L6997" s="18">
        <v>39873</v>
      </c>
      <c r="M6997" t="s">
        <v>69</v>
      </c>
      <c r="N6997" t="s">
        <v>65</v>
      </c>
      <c r="O6997" t="s">
        <v>9036</v>
      </c>
    </row>
    <row r="6998" spans="1:15" x14ac:dyDescent="0.3">
      <c r="A6998" t="s">
        <v>9501</v>
      </c>
      <c r="B6998" t="s">
        <v>5</v>
      </c>
      <c r="C6998" t="s">
        <v>25</v>
      </c>
      <c r="D6998" t="s">
        <v>74</v>
      </c>
      <c r="E6998" t="s">
        <v>75</v>
      </c>
      <c r="F6998" t="s">
        <v>65</v>
      </c>
      <c r="G6998" t="s">
        <v>84</v>
      </c>
      <c r="H6998" t="s">
        <v>227</v>
      </c>
      <c r="I6998">
        <v>2010</v>
      </c>
      <c r="J6998" t="s">
        <v>68</v>
      </c>
      <c r="K6998">
        <v>2010</v>
      </c>
      <c r="L6998" s="18">
        <v>40452</v>
      </c>
      <c r="M6998" t="s">
        <v>228</v>
      </c>
      <c r="N6998" t="s">
        <v>65</v>
      </c>
      <c r="O6998" t="s">
        <v>9502</v>
      </c>
    </row>
    <row r="6999" spans="1:15" x14ac:dyDescent="0.3">
      <c r="A6999" t="s">
        <v>9503</v>
      </c>
      <c r="B6999" t="s">
        <v>5</v>
      </c>
      <c r="C6999" t="s">
        <v>15</v>
      </c>
      <c r="D6999" t="s">
        <v>74</v>
      </c>
      <c r="E6999" t="s">
        <v>75</v>
      </c>
      <c r="F6999" t="s">
        <v>65</v>
      </c>
      <c r="G6999" t="s">
        <v>66</v>
      </c>
      <c r="H6999" t="s">
        <v>67</v>
      </c>
      <c r="I6999">
        <v>2009</v>
      </c>
      <c r="J6999" t="s">
        <v>68</v>
      </c>
      <c r="K6999">
        <v>2011</v>
      </c>
      <c r="L6999" s="18">
        <v>40765</v>
      </c>
      <c r="M6999" t="s">
        <v>69</v>
      </c>
      <c r="N6999" t="s">
        <v>65</v>
      </c>
      <c r="O6999" t="s">
        <v>8558</v>
      </c>
    </row>
    <row r="7000" spans="1:15" x14ac:dyDescent="0.3">
      <c r="A7000" t="s">
        <v>9504</v>
      </c>
      <c r="B7000" t="s">
        <v>5</v>
      </c>
      <c r="C7000" t="s">
        <v>15</v>
      </c>
      <c r="D7000" t="s">
        <v>74</v>
      </c>
      <c r="E7000" t="s">
        <v>75</v>
      </c>
      <c r="F7000" t="s">
        <v>65</v>
      </c>
      <c r="G7000" t="s">
        <v>66</v>
      </c>
      <c r="H7000" t="s">
        <v>67</v>
      </c>
      <c r="I7000">
        <v>2009</v>
      </c>
      <c r="J7000" t="s">
        <v>68</v>
      </c>
      <c r="K7000">
        <v>2010</v>
      </c>
      <c r="L7000" s="18">
        <v>40492</v>
      </c>
      <c r="M7000" t="s">
        <v>69</v>
      </c>
      <c r="N7000" t="s">
        <v>65</v>
      </c>
      <c r="O7000" t="s">
        <v>8558</v>
      </c>
    </row>
    <row r="7001" spans="1:15" x14ac:dyDescent="0.3">
      <c r="A7001" t="s">
        <v>9505</v>
      </c>
      <c r="B7001" t="s">
        <v>5</v>
      </c>
      <c r="C7001" t="s">
        <v>19</v>
      </c>
      <c r="D7001" t="s">
        <v>63</v>
      </c>
      <c r="E7001" t="s">
        <v>64</v>
      </c>
      <c r="F7001" t="s">
        <v>65</v>
      </c>
      <c r="G7001" t="s">
        <v>66</v>
      </c>
      <c r="H7001" t="s">
        <v>67</v>
      </c>
      <c r="I7001">
        <v>2009</v>
      </c>
      <c r="J7001" t="s">
        <v>68</v>
      </c>
      <c r="K7001">
        <v>2011</v>
      </c>
      <c r="L7001" s="18">
        <v>40817</v>
      </c>
      <c r="M7001" t="s">
        <v>69</v>
      </c>
      <c r="N7001" t="s">
        <v>65</v>
      </c>
      <c r="O7001" t="s">
        <v>9506</v>
      </c>
    </row>
    <row r="7002" spans="1:15" x14ac:dyDescent="0.3">
      <c r="A7002" t="s">
        <v>9507</v>
      </c>
      <c r="B7002" t="s">
        <v>5</v>
      </c>
      <c r="C7002" t="s">
        <v>21</v>
      </c>
      <c r="D7002" t="s">
        <v>74</v>
      </c>
      <c r="E7002" t="s">
        <v>75</v>
      </c>
      <c r="F7002" t="s">
        <v>65</v>
      </c>
      <c r="G7002" t="s">
        <v>66</v>
      </c>
      <c r="H7002" t="s">
        <v>67</v>
      </c>
      <c r="I7002">
        <v>2009</v>
      </c>
      <c r="J7002" t="s">
        <v>68</v>
      </c>
      <c r="K7002">
        <v>2010</v>
      </c>
      <c r="L7002" s="18">
        <v>40354</v>
      </c>
      <c r="M7002" t="s">
        <v>69</v>
      </c>
      <c r="N7002" t="s">
        <v>65</v>
      </c>
      <c r="O7002" t="s">
        <v>9508</v>
      </c>
    </row>
    <row r="7003" spans="1:15" x14ac:dyDescent="0.3">
      <c r="A7003" t="s">
        <v>9509</v>
      </c>
      <c r="B7003" t="s">
        <v>5</v>
      </c>
      <c r="C7003" t="s">
        <v>17</v>
      </c>
      <c r="D7003" t="s">
        <v>89</v>
      </c>
      <c r="E7003" t="s">
        <v>90</v>
      </c>
      <c r="F7003" t="s">
        <v>65</v>
      </c>
      <c r="G7003" t="s">
        <v>66</v>
      </c>
      <c r="H7003" t="s">
        <v>67</v>
      </c>
      <c r="I7003">
        <v>2009</v>
      </c>
      <c r="J7003" t="s">
        <v>68</v>
      </c>
      <c r="K7003">
        <v>2009</v>
      </c>
      <c r="L7003" s="18">
        <v>40137</v>
      </c>
      <c r="M7003" t="s">
        <v>69</v>
      </c>
      <c r="N7003" t="s">
        <v>65</v>
      </c>
      <c r="O7003" t="s">
        <v>9207</v>
      </c>
    </row>
    <row r="7004" spans="1:15" x14ac:dyDescent="0.3">
      <c r="A7004" t="s">
        <v>9510</v>
      </c>
      <c r="B7004" t="s">
        <v>5</v>
      </c>
      <c r="C7004" t="s">
        <v>19</v>
      </c>
      <c r="D7004" t="s">
        <v>89</v>
      </c>
      <c r="E7004" t="s">
        <v>90</v>
      </c>
      <c r="F7004" t="s">
        <v>65</v>
      </c>
      <c r="G7004" t="s">
        <v>66</v>
      </c>
      <c r="H7004" t="s">
        <v>67</v>
      </c>
      <c r="I7004">
        <v>2009</v>
      </c>
      <c r="J7004" t="s">
        <v>68</v>
      </c>
      <c r="K7004">
        <v>2009</v>
      </c>
      <c r="L7004" s="18">
        <v>40165</v>
      </c>
      <c r="M7004" t="s">
        <v>69</v>
      </c>
      <c r="N7004" t="s">
        <v>65</v>
      </c>
      <c r="O7004" t="s">
        <v>8561</v>
      </c>
    </row>
    <row r="7005" spans="1:15" x14ac:dyDescent="0.3">
      <c r="A7005" t="s">
        <v>9511</v>
      </c>
      <c r="B7005" t="s">
        <v>5</v>
      </c>
      <c r="C7005" t="s">
        <v>25</v>
      </c>
      <c r="D7005" t="s">
        <v>63</v>
      </c>
      <c r="E7005" t="s">
        <v>64</v>
      </c>
      <c r="F7005" t="s">
        <v>65</v>
      </c>
      <c r="G7005" t="s">
        <v>84</v>
      </c>
      <c r="H7005" t="s">
        <v>85</v>
      </c>
      <c r="I7005">
        <v>2009</v>
      </c>
      <c r="J7005" t="s">
        <v>68</v>
      </c>
      <c r="K7005">
        <v>2011</v>
      </c>
      <c r="L7005" s="18">
        <v>40557</v>
      </c>
      <c r="M7005" t="s">
        <v>69</v>
      </c>
      <c r="N7005" t="s">
        <v>65</v>
      </c>
      <c r="O7005" t="s">
        <v>9512</v>
      </c>
    </row>
    <row r="7006" spans="1:15" x14ac:dyDescent="0.3">
      <c r="A7006" t="s">
        <v>9513</v>
      </c>
      <c r="B7006" t="s">
        <v>5</v>
      </c>
      <c r="C7006" t="s">
        <v>25</v>
      </c>
      <c r="D7006" t="s">
        <v>89</v>
      </c>
      <c r="E7006" t="s">
        <v>90</v>
      </c>
      <c r="F7006" t="s">
        <v>65</v>
      </c>
      <c r="G7006" t="s">
        <v>66</v>
      </c>
      <c r="H7006" t="s">
        <v>67</v>
      </c>
      <c r="I7006">
        <v>2009</v>
      </c>
      <c r="J7006" t="s">
        <v>68</v>
      </c>
      <c r="K7006">
        <v>2010</v>
      </c>
      <c r="L7006" s="18">
        <v>40308</v>
      </c>
      <c r="M7006" t="s">
        <v>69</v>
      </c>
      <c r="N7006" t="s">
        <v>65</v>
      </c>
      <c r="O7006" t="s">
        <v>9349</v>
      </c>
    </row>
    <row r="7007" spans="1:15" x14ac:dyDescent="0.3">
      <c r="A7007" t="s">
        <v>9514</v>
      </c>
      <c r="B7007" t="s">
        <v>5</v>
      </c>
      <c r="C7007" t="s">
        <v>18</v>
      </c>
      <c r="D7007" t="s">
        <v>63</v>
      </c>
      <c r="E7007" t="s">
        <v>64</v>
      </c>
      <c r="F7007" t="s">
        <v>65</v>
      </c>
      <c r="G7007" t="s">
        <v>66</v>
      </c>
      <c r="H7007" t="s">
        <v>67</v>
      </c>
      <c r="I7007">
        <v>2010</v>
      </c>
      <c r="J7007" t="s">
        <v>68</v>
      </c>
      <c r="K7007">
        <v>2014</v>
      </c>
      <c r="L7007" s="18">
        <v>41671</v>
      </c>
      <c r="M7007" t="s">
        <v>69</v>
      </c>
      <c r="N7007" t="s">
        <v>65</v>
      </c>
      <c r="O7007" t="s">
        <v>9515</v>
      </c>
    </row>
    <row r="7008" spans="1:15" x14ac:dyDescent="0.3">
      <c r="A7008" t="s">
        <v>9516</v>
      </c>
      <c r="B7008" t="s">
        <v>5</v>
      </c>
      <c r="C7008" t="s">
        <v>25</v>
      </c>
      <c r="D7008" t="s">
        <v>89</v>
      </c>
      <c r="E7008" t="s">
        <v>90</v>
      </c>
      <c r="F7008" t="s">
        <v>65</v>
      </c>
      <c r="G7008" t="s">
        <v>66</v>
      </c>
      <c r="H7008" t="s">
        <v>67</v>
      </c>
      <c r="I7008">
        <v>2009</v>
      </c>
      <c r="J7008" t="s">
        <v>68</v>
      </c>
      <c r="K7008">
        <v>2009</v>
      </c>
      <c r="L7008" s="18">
        <v>40151</v>
      </c>
      <c r="M7008" t="s">
        <v>69</v>
      </c>
      <c r="N7008" t="s">
        <v>65</v>
      </c>
      <c r="O7008" t="s">
        <v>9517</v>
      </c>
    </row>
    <row r="7009" spans="1:15" x14ac:dyDescent="0.3">
      <c r="A7009" t="s">
        <v>9518</v>
      </c>
      <c r="B7009" t="s">
        <v>5</v>
      </c>
      <c r="C7009" t="s">
        <v>25</v>
      </c>
      <c r="D7009" t="s">
        <v>74</v>
      </c>
      <c r="E7009" t="s">
        <v>75</v>
      </c>
      <c r="F7009" t="s">
        <v>65</v>
      </c>
      <c r="G7009" t="s">
        <v>66</v>
      </c>
      <c r="H7009" t="s">
        <v>67</v>
      </c>
      <c r="I7009">
        <v>2009</v>
      </c>
      <c r="J7009" t="s">
        <v>68</v>
      </c>
      <c r="K7009">
        <v>2015</v>
      </c>
      <c r="L7009" s="18">
        <v>42036</v>
      </c>
      <c r="M7009" t="s">
        <v>69</v>
      </c>
      <c r="N7009" t="s">
        <v>65</v>
      </c>
      <c r="O7009" t="s">
        <v>9519</v>
      </c>
    </row>
    <row r="7010" spans="1:15" x14ac:dyDescent="0.3">
      <c r="A7010" t="s">
        <v>9520</v>
      </c>
      <c r="B7010" t="s">
        <v>5</v>
      </c>
      <c r="C7010" t="s">
        <v>28</v>
      </c>
      <c r="D7010" t="s">
        <v>63</v>
      </c>
      <c r="E7010" t="s">
        <v>64</v>
      </c>
      <c r="F7010" t="s">
        <v>65</v>
      </c>
      <c r="G7010" t="s">
        <v>66</v>
      </c>
      <c r="H7010" t="s">
        <v>67</v>
      </c>
      <c r="I7010">
        <v>2009</v>
      </c>
      <c r="J7010" t="s">
        <v>68</v>
      </c>
      <c r="K7010">
        <v>2010</v>
      </c>
      <c r="L7010" s="18">
        <v>40483</v>
      </c>
      <c r="M7010" t="s">
        <v>69</v>
      </c>
      <c r="N7010" t="s">
        <v>65</v>
      </c>
      <c r="O7010" t="s">
        <v>9521</v>
      </c>
    </row>
    <row r="7011" spans="1:15" x14ac:dyDescent="0.3">
      <c r="A7011" t="s">
        <v>9522</v>
      </c>
      <c r="B7011" t="s">
        <v>5</v>
      </c>
      <c r="C7011" t="s">
        <v>28</v>
      </c>
      <c r="D7011" t="s">
        <v>63</v>
      </c>
      <c r="E7011" t="s">
        <v>64</v>
      </c>
      <c r="F7011" t="s">
        <v>65</v>
      </c>
      <c r="G7011" t="s">
        <v>66</v>
      </c>
      <c r="H7011" t="s">
        <v>67</v>
      </c>
      <c r="I7011">
        <v>2009</v>
      </c>
      <c r="J7011" t="s">
        <v>68</v>
      </c>
      <c r="K7011">
        <v>2010</v>
      </c>
      <c r="L7011" s="18">
        <v>40483</v>
      </c>
      <c r="M7011" t="s">
        <v>69</v>
      </c>
      <c r="N7011" t="s">
        <v>65</v>
      </c>
      <c r="O7011" t="s">
        <v>9521</v>
      </c>
    </row>
    <row r="7012" spans="1:15" x14ac:dyDescent="0.3">
      <c r="A7012" t="s">
        <v>9523</v>
      </c>
      <c r="B7012" t="s">
        <v>5</v>
      </c>
      <c r="C7012" t="s">
        <v>19</v>
      </c>
      <c r="D7012" t="s">
        <v>63</v>
      </c>
      <c r="E7012" t="s">
        <v>64</v>
      </c>
      <c r="F7012" t="s">
        <v>65</v>
      </c>
      <c r="G7012" t="s">
        <v>66</v>
      </c>
      <c r="H7012" t="s">
        <v>67</v>
      </c>
      <c r="I7012">
        <v>2009</v>
      </c>
      <c r="J7012" t="s">
        <v>68</v>
      </c>
      <c r="K7012">
        <v>2011</v>
      </c>
      <c r="L7012" s="18">
        <v>40817</v>
      </c>
      <c r="M7012" t="s">
        <v>69</v>
      </c>
      <c r="N7012" t="s">
        <v>65</v>
      </c>
      <c r="O7012" t="s">
        <v>9506</v>
      </c>
    </row>
    <row r="7013" spans="1:15" x14ac:dyDescent="0.3">
      <c r="A7013" t="s">
        <v>9524</v>
      </c>
      <c r="B7013" t="s">
        <v>5</v>
      </c>
      <c r="C7013" t="s">
        <v>17</v>
      </c>
      <c r="D7013" t="s">
        <v>74</v>
      </c>
      <c r="E7013" t="s">
        <v>75</v>
      </c>
      <c r="F7013" t="s">
        <v>65</v>
      </c>
      <c r="G7013" t="s">
        <v>66</v>
      </c>
      <c r="H7013" t="s">
        <v>67</v>
      </c>
      <c r="I7013">
        <v>2010</v>
      </c>
      <c r="J7013" t="s">
        <v>68</v>
      </c>
      <c r="K7013">
        <v>2010</v>
      </c>
      <c r="L7013" s="18">
        <v>40537</v>
      </c>
      <c r="M7013" t="s">
        <v>69</v>
      </c>
      <c r="N7013" t="s">
        <v>65</v>
      </c>
      <c r="O7013" t="s">
        <v>9349</v>
      </c>
    </row>
    <row r="7014" spans="1:15" x14ac:dyDescent="0.3">
      <c r="A7014" t="s">
        <v>9525</v>
      </c>
      <c r="B7014" t="s">
        <v>5</v>
      </c>
      <c r="C7014" t="s">
        <v>19</v>
      </c>
      <c r="D7014" t="s">
        <v>74</v>
      </c>
      <c r="E7014" t="s">
        <v>75</v>
      </c>
      <c r="F7014" t="s">
        <v>65</v>
      </c>
      <c r="G7014" t="s">
        <v>66</v>
      </c>
      <c r="H7014" t="s">
        <v>67</v>
      </c>
      <c r="I7014">
        <v>2010</v>
      </c>
      <c r="J7014" t="s">
        <v>68</v>
      </c>
      <c r="K7014">
        <v>2010</v>
      </c>
      <c r="L7014" s="18">
        <v>40360</v>
      </c>
      <c r="M7014" t="s">
        <v>69</v>
      </c>
      <c r="N7014" t="s">
        <v>65</v>
      </c>
      <c r="O7014" t="s">
        <v>9526</v>
      </c>
    </row>
    <row r="7015" spans="1:15" x14ac:dyDescent="0.3">
      <c r="A7015" t="s">
        <v>9527</v>
      </c>
      <c r="B7015" t="s">
        <v>5</v>
      </c>
      <c r="C7015" t="s">
        <v>19</v>
      </c>
      <c r="D7015" t="s">
        <v>63</v>
      </c>
      <c r="E7015" t="s">
        <v>64</v>
      </c>
      <c r="F7015" t="s">
        <v>65</v>
      </c>
      <c r="G7015" t="s">
        <v>66</v>
      </c>
      <c r="H7015" t="s">
        <v>67</v>
      </c>
      <c r="I7015">
        <v>2009</v>
      </c>
      <c r="J7015" t="s">
        <v>68</v>
      </c>
      <c r="K7015">
        <v>2011</v>
      </c>
      <c r="L7015" s="18">
        <v>40664</v>
      </c>
      <c r="M7015" t="s">
        <v>69</v>
      </c>
      <c r="N7015" t="s">
        <v>65</v>
      </c>
      <c r="O7015" t="s">
        <v>9528</v>
      </c>
    </row>
    <row r="7016" spans="1:15" x14ac:dyDescent="0.3">
      <c r="A7016" t="s">
        <v>9529</v>
      </c>
      <c r="B7016" t="s">
        <v>5</v>
      </c>
      <c r="C7016" t="s">
        <v>17</v>
      </c>
      <c r="D7016" t="s">
        <v>89</v>
      </c>
      <c r="E7016" t="s">
        <v>90</v>
      </c>
      <c r="F7016" t="s">
        <v>65</v>
      </c>
      <c r="G7016" t="s">
        <v>66</v>
      </c>
      <c r="H7016" t="s">
        <v>67</v>
      </c>
      <c r="I7016">
        <v>2009</v>
      </c>
      <c r="J7016" t="s">
        <v>68</v>
      </c>
      <c r="K7016">
        <v>2010</v>
      </c>
      <c r="L7016" s="18">
        <v>40396</v>
      </c>
      <c r="M7016" t="s">
        <v>69</v>
      </c>
      <c r="N7016" t="s">
        <v>65</v>
      </c>
      <c r="O7016" t="s">
        <v>9530</v>
      </c>
    </row>
    <row r="7017" spans="1:15" x14ac:dyDescent="0.3">
      <c r="A7017" t="s">
        <v>9531</v>
      </c>
      <c r="B7017" t="s">
        <v>5</v>
      </c>
      <c r="C7017" t="s">
        <v>28</v>
      </c>
      <c r="D7017" t="s">
        <v>89</v>
      </c>
      <c r="E7017" t="s">
        <v>90</v>
      </c>
      <c r="F7017" t="s">
        <v>65</v>
      </c>
      <c r="G7017" t="s">
        <v>66</v>
      </c>
      <c r="H7017" t="s">
        <v>67</v>
      </c>
      <c r="I7017">
        <v>2009</v>
      </c>
      <c r="J7017" t="s">
        <v>68</v>
      </c>
      <c r="K7017">
        <v>2009</v>
      </c>
      <c r="L7017" s="18">
        <v>40167</v>
      </c>
      <c r="M7017" t="s">
        <v>69</v>
      </c>
      <c r="N7017" t="s">
        <v>65</v>
      </c>
      <c r="O7017" t="s">
        <v>9532</v>
      </c>
    </row>
    <row r="7018" spans="1:15" x14ac:dyDescent="0.3">
      <c r="A7018" t="s">
        <v>9533</v>
      </c>
      <c r="B7018" t="s">
        <v>5</v>
      </c>
      <c r="C7018" t="s">
        <v>25</v>
      </c>
      <c r="D7018" t="s">
        <v>63</v>
      </c>
      <c r="E7018" t="s">
        <v>64</v>
      </c>
      <c r="F7018" t="s">
        <v>65</v>
      </c>
      <c r="G7018" t="s">
        <v>66</v>
      </c>
      <c r="H7018" t="s">
        <v>67</v>
      </c>
      <c r="I7018">
        <v>2009</v>
      </c>
      <c r="J7018" t="s">
        <v>68</v>
      </c>
      <c r="K7018">
        <v>2010</v>
      </c>
      <c r="L7018" s="18">
        <v>40364</v>
      </c>
      <c r="M7018" t="s">
        <v>69</v>
      </c>
      <c r="N7018" t="s">
        <v>65</v>
      </c>
      <c r="O7018" t="s">
        <v>9365</v>
      </c>
    </row>
    <row r="7019" spans="1:15" x14ac:dyDescent="0.3">
      <c r="A7019" t="s">
        <v>9534</v>
      </c>
      <c r="B7019" t="s">
        <v>5</v>
      </c>
      <c r="C7019" t="s">
        <v>29</v>
      </c>
      <c r="D7019" t="s">
        <v>74</v>
      </c>
      <c r="E7019" t="s">
        <v>75</v>
      </c>
      <c r="F7019" t="s">
        <v>65</v>
      </c>
      <c r="G7019" t="s">
        <v>66</v>
      </c>
      <c r="H7019" t="s">
        <v>67</v>
      </c>
      <c r="I7019">
        <v>2009</v>
      </c>
      <c r="J7019" t="s">
        <v>68</v>
      </c>
      <c r="K7019">
        <v>2011</v>
      </c>
      <c r="L7019" s="18">
        <v>40668</v>
      </c>
      <c r="M7019" t="s">
        <v>69</v>
      </c>
      <c r="N7019" t="s">
        <v>65</v>
      </c>
      <c r="O7019" t="s">
        <v>8753</v>
      </c>
    </row>
    <row r="7020" spans="1:15" x14ac:dyDescent="0.3">
      <c r="A7020" t="s">
        <v>9535</v>
      </c>
      <c r="B7020" t="s">
        <v>5</v>
      </c>
      <c r="C7020" t="s">
        <v>31</v>
      </c>
      <c r="D7020" t="s">
        <v>89</v>
      </c>
      <c r="E7020" t="s">
        <v>90</v>
      </c>
      <c r="F7020" t="s">
        <v>65</v>
      </c>
      <c r="G7020" t="s">
        <v>66</v>
      </c>
      <c r="H7020" t="s">
        <v>67</v>
      </c>
      <c r="I7020">
        <v>2009</v>
      </c>
      <c r="J7020" t="s">
        <v>68</v>
      </c>
      <c r="K7020">
        <v>2009</v>
      </c>
      <c r="L7020" s="18">
        <v>40144</v>
      </c>
      <c r="M7020" t="s">
        <v>69</v>
      </c>
      <c r="N7020" t="s">
        <v>65</v>
      </c>
      <c r="O7020" t="s">
        <v>9536</v>
      </c>
    </row>
    <row r="7021" spans="1:15" x14ac:dyDescent="0.3">
      <c r="A7021" t="s">
        <v>9537</v>
      </c>
      <c r="B7021" t="s">
        <v>5</v>
      </c>
      <c r="C7021" t="s">
        <v>25</v>
      </c>
      <c r="D7021" t="s">
        <v>63</v>
      </c>
      <c r="E7021" t="s">
        <v>64</v>
      </c>
      <c r="F7021" t="s">
        <v>65</v>
      </c>
      <c r="G7021" t="s">
        <v>66</v>
      </c>
      <c r="H7021" t="s">
        <v>67</v>
      </c>
      <c r="I7021">
        <v>2009</v>
      </c>
      <c r="J7021" t="s">
        <v>68</v>
      </c>
      <c r="K7021">
        <v>2011</v>
      </c>
      <c r="L7021" s="18">
        <v>40403</v>
      </c>
      <c r="M7021" t="s">
        <v>69</v>
      </c>
      <c r="N7021" t="s">
        <v>65</v>
      </c>
      <c r="O7021" t="s">
        <v>8946</v>
      </c>
    </row>
    <row r="7022" spans="1:15" x14ac:dyDescent="0.3">
      <c r="A7022" t="s">
        <v>9538</v>
      </c>
      <c r="B7022" t="s">
        <v>5</v>
      </c>
      <c r="C7022" t="s">
        <v>25</v>
      </c>
      <c r="D7022" t="s">
        <v>63</v>
      </c>
      <c r="E7022" t="s">
        <v>64</v>
      </c>
      <c r="F7022" t="s">
        <v>65</v>
      </c>
      <c r="G7022" t="s">
        <v>66</v>
      </c>
      <c r="H7022" t="s">
        <v>67</v>
      </c>
      <c r="I7022">
        <v>2010</v>
      </c>
      <c r="J7022" t="s">
        <v>68</v>
      </c>
      <c r="K7022">
        <v>2011</v>
      </c>
      <c r="L7022" s="18">
        <v>40774</v>
      </c>
      <c r="M7022" t="s">
        <v>69</v>
      </c>
      <c r="N7022" t="s">
        <v>65</v>
      </c>
      <c r="O7022" t="s">
        <v>8946</v>
      </c>
    </row>
    <row r="7023" spans="1:15" x14ac:dyDescent="0.3">
      <c r="A7023" t="s">
        <v>9539</v>
      </c>
      <c r="B7023" t="s">
        <v>5</v>
      </c>
      <c r="C7023" t="s">
        <v>15</v>
      </c>
      <c r="D7023" t="s">
        <v>89</v>
      </c>
      <c r="E7023" t="s">
        <v>90</v>
      </c>
      <c r="F7023" t="s">
        <v>65</v>
      </c>
      <c r="G7023" t="s">
        <v>66</v>
      </c>
      <c r="H7023" t="s">
        <v>67</v>
      </c>
      <c r="I7023">
        <v>2009</v>
      </c>
      <c r="J7023" t="s">
        <v>68</v>
      </c>
      <c r="K7023">
        <v>2010</v>
      </c>
      <c r="L7023" s="18">
        <v>40184</v>
      </c>
      <c r="M7023" t="s">
        <v>69</v>
      </c>
      <c r="N7023" t="s">
        <v>65</v>
      </c>
      <c r="O7023" t="s">
        <v>8425</v>
      </c>
    </row>
    <row r="7024" spans="1:15" x14ac:dyDescent="0.3">
      <c r="A7024" t="s">
        <v>9540</v>
      </c>
      <c r="B7024" t="s">
        <v>5</v>
      </c>
      <c r="C7024" t="s">
        <v>19</v>
      </c>
      <c r="D7024" t="s">
        <v>74</v>
      </c>
      <c r="E7024" t="s">
        <v>75</v>
      </c>
      <c r="F7024" t="s">
        <v>65</v>
      </c>
      <c r="G7024" t="s">
        <v>66</v>
      </c>
      <c r="H7024" t="s">
        <v>67</v>
      </c>
      <c r="I7024">
        <v>2009</v>
      </c>
      <c r="J7024" t="s">
        <v>68</v>
      </c>
      <c r="K7024">
        <v>2010</v>
      </c>
      <c r="L7024" s="18">
        <v>40363</v>
      </c>
      <c r="M7024" t="s">
        <v>69</v>
      </c>
      <c r="N7024" t="s">
        <v>65</v>
      </c>
      <c r="O7024" t="s">
        <v>8561</v>
      </c>
    </row>
    <row r="7025" spans="1:15" x14ac:dyDescent="0.3">
      <c r="A7025" t="s">
        <v>9541</v>
      </c>
      <c r="B7025" t="s">
        <v>5</v>
      </c>
      <c r="C7025" t="s">
        <v>17</v>
      </c>
      <c r="D7025" t="s">
        <v>89</v>
      </c>
      <c r="E7025" t="s">
        <v>90</v>
      </c>
      <c r="F7025" t="s">
        <v>65</v>
      </c>
      <c r="G7025" t="s">
        <v>66</v>
      </c>
      <c r="H7025" t="s">
        <v>67</v>
      </c>
      <c r="I7025">
        <v>2010</v>
      </c>
      <c r="J7025" t="s">
        <v>68</v>
      </c>
      <c r="K7025">
        <v>2011</v>
      </c>
      <c r="L7025" s="18">
        <v>40828</v>
      </c>
      <c r="M7025" t="s">
        <v>69</v>
      </c>
      <c r="N7025" t="s">
        <v>65</v>
      </c>
      <c r="O7025" t="s">
        <v>9349</v>
      </c>
    </row>
    <row r="7026" spans="1:15" x14ac:dyDescent="0.3">
      <c r="A7026" t="s">
        <v>9542</v>
      </c>
      <c r="B7026" t="s">
        <v>5</v>
      </c>
      <c r="C7026" t="s">
        <v>15</v>
      </c>
      <c r="D7026" t="s">
        <v>89</v>
      </c>
      <c r="E7026" t="s">
        <v>90</v>
      </c>
      <c r="F7026" t="s">
        <v>65</v>
      </c>
      <c r="G7026" t="s">
        <v>66</v>
      </c>
      <c r="H7026" t="s">
        <v>67</v>
      </c>
      <c r="I7026">
        <v>2009</v>
      </c>
      <c r="J7026" t="s">
        <v>68</v>
      </c>
      <c r="K7026">
        <v>2010</v>
      </c>
      <c r="L7026" s="18">
        <v>40275</v>
      </c>
      <c r="M7026" t="s">
        <v>69</v>
      </c>
      <c r="N7026" t="s">
        <v>65</v>
      </c>
      <c r="O7026" t="s">
        <v>9543</v>
      </c>
    </row>
    <row r="7027" spans="1:15" x14ac:dyDescent="0.3">
      <c r="A7027" t="s">
        <v>9544</v>
      </c>
      <c r="B7027" t="s">
        <v>5</v>
      </c>
      <c r="C7027" t="s">
        <v>21</v>
      </c>
      <c r="D7027" t="s">
        <v>89</v>
      </c>
      <c r="E7027" t="s">
        <v>90</v>
      </c>
      <c r="F7027" t="s">
        <v>65</v>
      </c>
      <c r="G7027" t="s">
        <v>66</v>
      </c>
      <c r="H7027" t="s">
        <v>67</v>
      </c>
      <c r="I7027">
        <v>2009</v>
      </c>
      <c r="J7027" t="s">
        <v>68</v>
      </c>
      <c r="K7027">
        <v>2010</v>
      </c>
      <c r="L7027" s="18">
        <v>40248</v>
      </c>
      <c r="M7027" t="s">
        <v>69</v>
      </c>
      <c r="N7027" t="s">
        <v>65</v>
      </c>
      <c r="O7027" t="s">
        <v>9545</v>
      </c>
    </row>
    <row r="7028" spans="1:15" x14ac:dyDescent="0.3">
      <c r="A7028" t="s">
        <v>9546</v>
      </c>
      <c r="B7028" t="s">
        <v>5</v>
      </c>
      <c r="C7028" t="s">
        <v>16</v>
      </c>
      <c r="D7028" t="s">
        <v>89</v>
      </c>
      <c r="E7028" t="s">
        <v>90</v>
      </c>
      <c r="F7028" t="s">
        <v>65</v>
      </c>
      <c r="G7028" t="s">
        <v>66</v>
      </c>
      <c r="H7028" t="s">
        <v>67</v>
      </c>
      <c r="I7028">
        <v>2010</v>
      </c>
      <c r="J7028" t="s">
        <v>68</v>
      </c>
      <c r="K7028">
        <v>2012</v>
      </c>
      <c r="L7028" s="18">
        <v>41101</v>
      </c>
      <c r="M7028" t="s">
        <v>69</v>
      </c>
      <c r="N7028" t="s">
        <v>65</v>
      </c>
      <c r="O7028" t="s">
        <v>9547</v>
      </c>
    </row>
    <row r="7029" spans="1:15" x14ac:dyDescent="0.3">
      <c r="A7029" t="s">
        <v>9548</v>
      </c>
      <c r="B7029" t="s">
        <v>5</v>
      </c>
      <c r="C7029" t="s">
        <v>25</v>
      </c>
      <c r="D7029" t="s">
        <v>74</v>
      </c>
      <c r="E7029" t="s">
        <v>75</v>
      </c>
      <c r="F7029" t="s">
        <v>65</v>
      </c>
      <c r="G7029" t="s">
        <v>66</v>
      </c>
      <c r="H7029" t="s">
        <v>67</v>
      </c>
      <c r="I7029">
        <v>2010</v>
      </c>
      <c r="J7029" t="s">
        <v>68</v>
      </c>
      <c r="K7029">
        <v>2011</v>
      </c>
      <c r="L7029" s="18">
        <v>40448</v>
      </c>
      <c r="M7029" t="s">
        <v>69</v>
      </c>
      <c r="N7029" t="s">
        <v>65</v>
      </c>
      <c r="O7029" t="s">
        <v>9549</v>
      </c>
    </row>
    <row r="7030" spans="1:15" x14ac:dyDescent="0.3">
      <c r="A7030" t="s">
        <v>9550</v>
      </c>
      <c r="B7030" t="s">
        <v>5</v>
      </c>
      <c r="C7030" t="s">
        <v>16</v>
      </c>
      <c r="D7030" t="s">
        <v>74</v>
      </c>
      <c r="E7030" t="s">
        <v>75</v>
      </c>
      <c r="F7030" t="s">
        <v>65</v>
      </c>
      <c r="G7030" t="s">
        <v>66</v>
      </c>
      <c r="H7030" t="s">
        <v>67</v>
      </c>
      <c r="I7030">
        <v>2009</v>
      </c>
      <c r="J7030" t="s">
        <v>68</v>
      </c>
      <c r="K7030">
        <v>2013</v>
      </c>
      <c r="L7030" s="18">
        <v>41284</v>
      </c>
      <c r="M7030" t="s">
        <v>69</v>
      </c>
      <c r="N7030" t="s">
        <v>65</v>
      </c>
      <c r="O7030" t="s">
        <v>9064</v>
      </c>
    </row>
    <row r="7031" spans="1:15" x14ac:dyDescent="0.3">
      <c r="A7031" t="s">
        <v>9551</v>
      </c>
      <c r="B7031" t="s">
        <v>5</v>
      </c>
      <c r="C7031" t="s">
        <v>24</v>
      </c>
      <c r="D7031" t="s">
        <v>89</v>
      </c>
      <c r="E7031" t="s">
        <v>90</v>
      </c>
      <c r="F7031" t="s">
        <v>65</v>
      </c>
      <c r="G7031" t="s">
        <v>66</v>
      </c>
      <c r="H7031" t="s">
        <v>67</v>
      </c>
      <c r="I7031">
        <v>2009</v>
      </c>
      <c r="J7031" t="s">
        <v>68</v>
      </c>
      <c r="K7031">
        <v>2010</v>
      </c>
      <c r="L7031" s="18">
        <v>40226</v>
      </c>
      <c r="M7031" t="s">
        <v>69</v>
      </c>
      <c r="N7031" t="s">
        <v>65</v>
      </c>
      <c r="O7031" t="s">
        <v>8655</v>
      </c>
    </row>
    <row r="7032" spans="1:15" x14ac:dyDescent="0.3">
      <c r="A7032" t="s">
        <v>9552</v>
      </c>
      <c r="B7032" t="s">
        <v>5</v>
      </c>
      <c r="C7032" t="s">
        <v>18</v>
      </c>
      <c r="D7032" t="s">
        <v>74</v>
      </c>
      <c r="E7032" t="s">
        <v>75</v>
      </c>
      <c r="F7032" t="s">
        <v>65</v>
      </c>
      <c r="G7032" t="s">
        <v>66</v>
      </c>
      <c r="H7032" t="s">
        <v>67</v>
      </c>
      <c r="I7032">
        <v>2009</v>
      </c>
      <c r="J7032" t="s">
        <v>68</v>
      </c>
      <c r="K7032">
        <v>2013</v>
      </c>
      <c r="L7032" s="18">
        <v>40725</v>
      </c>
      <c r="M7032" t="s">
        <v>69</v>
      </c>
      <c r="N7032" t="s">
        <v>65</v>
      </c>
      <c r="O7032" t="s">
        <v>8955</v>
      </c>
    </row>
    <row r="7033" spans="1:15" x14ac:dyDescent="0.3">
      <c r="A7033" t="s">
        <v>9553</v>
      </c>
      <c r="B7033" t="s">
        <v>5</v>
      </c>
      <c r="C7033" t="s">
        <v>17</v>
      </c>
      <c r="D7033" t="s">
        <v>89</v>
      </c>
      <c r="E7033" t="s">
        <v>90</v>
      </c>
      <c r="F7033" t="s">
        <v>65</v>
      </c>
      <c r="G7033" t="s">
        <v>66</v>
      </c>
      <c r="H7033" t="s">
        <v>67</v>
      </c>
      <c r="I7033">
        <v>2008</v>
      </c>
      <c r="J7033" t="s">
        <v>68</v>
      </c>
      <c r="K7033">
        <v>2010</v>
      </c>
      <c r="L7033" s="18">
        <v>40294</v>
      </c>
      <c r="M7033" t="s">
        <v>69</v>
      </c>
      <c r="N7033" t="s">
        <v>65</v>
      </c>
      <c r="O7033" t="s">
        <v>8462</v>
      </c>
    </row>
    <row r="7034" spans="1:15" x14ac:dyDescent="0.3">
      <c r="A7034" t="s">
        <v>9554</v>
      </c>
      <c r="B7034" t="s">
        <v>5</v>
      </c>
      <c r="C7034" t="s">
        <v>25</v>
      </c>
      <c r="D7034" t="s">
        <v>89</v>
      </c>
      <c r="E7034" t="s">
        <v>90</v>
      </c>
      <c r="F7034" t="s">
        <v>65</v>
      </c>
      <c r="G7034" t="s">
        <v>84</v>
      </c>
      <c r="H7034" t="s">
        <v>227</v>
      </c>
      <c r="I7034">
        <v>2009</v>
      </c>
      <c r="J7034" t="s">
        <v>68</v>
      </c>
      <c r="K7034">
        <v>2010</v>
      </c>
      <c r="L7034" s="18">
        <v>40391</v>
      </c>
      <c r="M7034" t="s">
        <v>69</v>
      </c>
      <c r="N7034" t="s">
        <v>65</v>
      </c>
      <c r="O7034" t="s">
        <v>8666</v>
      </c>
    </row>
    <row r="7035" spans="1:15" x14ac:dyDescent="0.3">
      <c r="A7035" t="s">
        <v>9555</v>
      </c>
      <c r="B7035" t="s">
        <v>5</v>
      </c>
      <c r="C7035" t="s">
        <v>19</v>
      </c>
      <c r="D7035" t="s">
        <v>74</v>
      </c>
      <c r="E7035" t="s">
        <v>75</v>
      </c>
      <c r="F7035" t="s">
        <v>65</v>
      </c>
      <c r="G7035" t="s">
        <v>66</v>
      </c>
      <c r="H7035" t="s">
        <v>67</v>
      </c>
      <c r="I7035">
        <v>2010</v>
      </c>
      <c r="J7035" t="s">
        <v>68</v>
      </c>
      <c r="K7035">
        <v>2010</v>
      </c>
      <c r="L7035" s="18">
        <v>40269</v>
      </c>
      <c r="M7035" t="s">
        <v>69</v>
      </c>
      <c r="N7035" t="s">
        <v>65</v>
      </c>
      <c r="O7035" t="s">
        <v>3516</v>
      </c>
    </row>
    <row r="7036" spans="1:15" x14ac:dyDescent="0.3">
      <c r="A7036" t="s">
        <v>9556</v>
      </c>
      <c r="B7036" t="s">
        <v>5</v>
      </c>
      <c r="C7036" t="s">
        <v>15</v>
      </c>
      <c r="D7036" t="s">
        <v>74</v>
      </c>
      <c r="E7036" t="s">
        <v>75</v>
      </c>
      <c r="F7036" t="s">
        <v>65</v>
      </c>
      <c r="G7036" t="s">
        <v>66</v>
      </c>
      <c r="H7036" t="s">
        <v>67</v>
      </c>
      <c r="I7036">
        <v>2009</v>
      </c>
      <c r="J7036" t="s">
        <v>68</v>
      </c>
      <c r="K7036">
        <v>2011</v>
      </c>
      <c r="L7036" s="18">
        <v>40725</v>
      </c>
      <c r="M7036" t="s">
        <v>69</v>
      </c>
      <c r="N7036" t="s">
        <v>65</v>
      </c>
      <c r="O7036" t="s">
        <v>8798</v>
      </c>
    </row>
    <row r="7037" spans="1:15" x14ac:dyDescent="0.3">
      <c r="A7037" t="s">
        <v>9557</v>
      </c>
      <c r="B7037" t="s">
        <v>5</v>
      </c>
      <c r="C7037" t="s">
        <v>25</v>
      </c>
      <c r="D7037" t="s">
        <v>89</v>
      </c>
      <c r="E7037" t="s">
        <v>90</v>
      </c>
      <c r="F7037" t="s">
        <v>65</v>
      </c>
      <c r="G7037" t="s">
        <v>66</v>
      </c>
      <c r="H7037" t="s">
        <v>67</v>
      </c>
      <c r="I7037">
        <v>2009</v>
      </c>
      <c r="J7037" t="s">
        <v>68</v>
      </c>
      <c r="K7037">
        <v>2010</v>
      </c>
      <c r="L7037" s="18">
        <v>40198</v>
      </c>
      <c r="M7037" t="s">
        <v>69</v>
      </c>
      <c r="N7037" t="s">
        <v>65</v>
      </c>
      <c r="O7037" t="s">
        <v>9091</v>
      </c>
    </row>
    <row r="7038" spans="1:15" x14ac:dyDescent="0.3">
      <c r="A7038" t="s">
        <v>9558</v>
      </c>
      <c r="B7038" t="s">
        <v>5</v>
      </c>
      <c r="C7038" t="s">
        <v>15</v>
      </c>
      <c r="D7038" t="s">
        <v>89</v>
      </c>
      <c r="E7038" t="s">
        <v>90</v>
      </c>
      <c r="F7038" t="s">
        <v>65</v>
      </c>
      <c r="G7038" t="s">
        <v>84</v>
      </c>
      <c r="H7038" t="s">
        <v>227</v>
      </c>
      <c r="I7038">
        <v>2011</v>
      </c>
      <c r="J7038" t="s">
        <v>68</v>
      </c>
      <c r="K7038">
        <v>2011</v>
      </c>
      <c r="L7038" s="18">
        <v>40575</v>
      </c>
      <c r="M7038" t="s">
        <v>228</v>
      </c>
      <c r="N7038" t="s">
        <v>65</v>
      </c>
      <c r="O7038" t="s">
        <v>9349</v>
      </c>
    </row>
    <row r="7039" spans="1:15" x14ac:dyDescent="0.3">
      <c r="A7039" t="s">
        <v>9559</v>
      </c>
      <c r="B7039" t="s">
        <v>5</v>
      </c>
      <c r="C7039" t="s">
        <v>22</v>
      </c>
      <c r="D7039" t="s">
        <v>89</v>
      </c>
      <c r="E7039" t="s">
        <v>90</v>
      </c>
      <c r="F7039" t="s">
        <v>65</v>
      </c>
      <c r="G7039" t="s">
        <v>66</v>
      </c>
      <c r="H7039" t="s">
        <v>67</v>
      </c>
      <c r="I7039">
        <v>2010</v>
      </c>
      <c r="J7039" t="s">
        <v>68</v>
      </c>
      <c r="K7039">
        <v>2010</v>
      </c>
      <c r="L7039" s="18">
        <v>40283</v>
      </c>
      <c r="M7039" t="s">
        <v>69</v>
      </c>
      <c r="N7039" t="s">
        <v>65</v>
      </c>
      <c r="O7039" t="s">
        <v>8889</v>
      </c>
    </row>
    <row r="7040" spans="1:15" x14ac:dyDescent="0.3">
      <c r="A7040" t="s">
        <v>9560</v>
      </c>
      <c r="B7040" t="s">
        <v>5</v>
      </c>
      <c r="C7040" t="s">
        <v>15</v>
      </c>
      <c r="D7040" t="s">
        <v>89</v>
      </c>
      <c r="E7040" t="s">
        <v>90</v>
      </c>
      <c r="F7040" t="s">
        <v>65</v>
      </c>
      <c r="G7040" t="s">
        <v>66</v>
      </c>
      <c r="H7040" t="s">
        <v>67</v>
      </c>
      <c r="I7040">
        <v>2009</v>
      </c>
      <c r="J7040" t="s">
        <v>68</v>
      </c>
      <c r="K7040">
        <v>2009</v>
      </c>
      <c r="L7040" s="18">
        <v>40147</v>
      </c>
      <c r="M7040" t="s">
        <v>69</v>
      </c>
      <c r="N7040" t="s">
        <v>65</v>
      </c>
      <c r="O7040" t="s">
        <v>8798</v>
      </c>
    </row>
    <row r="7041" spans="1:15" x14ac:dyDescent="0.3">
      <c r="A7041" t="s">
        <v>9561</v>
      </c>
      <c r="B7041" t="s">
        <v>5</v>
      </c>
      <c r="C7041" t="s">
        <v>25</v>
      </c>
      <c r="D7041" t="s">
        <v>74</v>
      </c>
      <c r="E7041" t="s">
        <v>75</v>
      </c>
      <c r="F7041" t="s">
        <v>65</v>
      </c>
      <c r="G7041" t="s">
        <v>84</v>
      </c>
      <c r="H7041" t="s">
        <v>227</v>
      </c>
      <c r="I7041">
        <v>2011</v>
      </c>
      <c r="J7041" t="s">
        <v>68</v>
      </c>
      <c r="K7041">
        <v>2013</v>
      </c>
      <c r="L7041" s="18">
        <v>41306</v>
      </c>
      <c r="M7041" t="s">
        <v>228</v>
      </c>
      <c r="N7041" t="s">
        <v>65</v>
      </c>
      <c r="O7041" t="s">
        <v>9562</v>
      </c>
    </row>
    <row r="7042" spans="1:15" x14ac:dyDescent="0.3">
      <c r="A7042" t="s">
        <v>9563</v>
      </c>
      <c r="B7042" t="s">
        <v>5</v>
      </c>
      <c r="C7042" t="s">
        <v>29</v>
      </c>
      <c r="D7042" t="s">
        <v>74</v>
      </c>
      <c r="E7042" t="s">
        <v>75</v>
      </c>
      <c r="F7042" t="s">
        <v>65</v>
      </c>
      <c r="G7042" t="s">
        <v>66</v>
      </c>
      <c r="H7042" t="s">
        <v>67</v>
      </c>
      <c r="I7042">
        <v>2010</v>
      </c>
      <c r="J7042" t="s">
        <v>68</v>
      </c>
      <c r="K7042">
        <v>2011</v>
      </c>
      <c r="L7042" s="18">
        <v>40575</v>
      </c>
      <c r="M7042" t="s">
        <v>69</v>
      </c>
      <c r="N7042" t="s">
        <v>65</v>
      </c>
      <c r="O7042" t="s">
        <v>9564</v>
      </c>
    </row>
    <row r="7043" spans="1:15" x14ac:dyDescent="0.3">
      <c r="A7043" t="s">
        <v>9565</v>
      </c>
      <c r="B7043" t="s">
        <v>5</v>
      </c>
      <c r="C7043" t="s">
        <v>18</v>
      </c>
      <c r="D7043" t="s">
        <v>89</v>
      </c>
      <c r="E7043" t="s">
        <v>90</v>
      </c>
      <c r="F7043" t="s">
        <v>65</v>
      </c>
      <c r="G7043" t="s">
        <v>66</v>
      </c>
      <c r="H7043" t="s">
        <v>67</v>
      </c>
      <c r="I7043">
        <v>2009</v>
      </c>
      <c r="J7043" t="s">
        <v>68</v>
      </c>
      <c r="K7043">
        <v>2016</v>
      </c>
      <c r="L7043" s="18">
        <v>42486</v>
      </c>
      <c r="M7043" t="s">
        <v>69</v>
      </c>
      <c r="N7043" t="s">
        <v>65</v>
      </c>
      <c r="O7043" t="s">
        <v>9566</v>
      </c>
    </row>
    <row r="7044" spans="1:15" x14ac:dyDescent="0.3">
      <c r="A7044" t="s">
        <v>9567</v>
      </c>
      <c r="B7044" t="s">
        <v>5</v>
      </c>
      <c r="C7044" t="s">
        <v>25</v>
      </c>
      <c r="D7044" t="s">
        <v>63</v>
      </c>
      <c r="E7044" t="s">
        <v>64</v>
      </c>
      <c r="F7044" t="s">
        <v>65</v>
      </c>
      <c r="G7044" t="s">
        <v>66</v>
      </c>
      <c r="H7044" t="s">
        <v>67</v>
      </c>
      <c r="I7044">
        <v>2010</v>
      </c>
      <c r="J7044" t="s">
        <v>68</v>
      </c>
      <c r="K7044">
        <v>2011</v>
      </c>
      <c r="L7044" s="18">
        <v>40786</v>
      </c>
      <c r="M7044" t="s">
        <v>69</v>
      </c>
      <c r="N7044" t="s">
        <v>65</v>
      </c>
      <c r="O7044" t="s">
        <v>9568</v>
      </c>
    </row>
    <row r="7045" spans="1:15" x14ac:dyDescent="0.3">
      <c r="A7045" t="s">
        <v>9569</v>
      </c>
      <c r="B7045" t="s">
        <v>5</v>
      </c>
      <c r="C7045" t="s">
        <v>28</v>
      </c>
      <c r="D7045" t="s">
        <v>89</v>
      </c>
      <c r="E7045" t="s">
        <v>90</v>
      </c>
      <c r="F7045" t="s">
        <v>65</v>
      </c>
      <c r="G7045" t="s">
        <v>66</v>
      </c>
      <c r="H7045" t="s">
        <v>67</v>
      </c>
      <c r="I7045">
        <v>2010</v>
      </c>
      <c r="J7045" t="s">
        <v>68</v>
      </c>
      <c r="K7045">
        <v>2010</v>
      </c>
      <c r="L7045" s="18">
        <v>40325</v>
      </c>
      <c r="M7045" t="s">
        <v>69</v>
      </c>
      <c r="N7045" t="s">
        <v>65</v>
      </c>
      <c r="O7045" t="s">
        <v>7772</v>
      </c>
    </row>
    <row r="7046" spans="1:15" x14ac:dyDescent="0.3">
      <c r="A7046" t="s">
        <v>9570</v>
      </c>
      <c r="B7046" t="s">
        <v>5</v>
      </c>
      <c r="C7046" t="s">
        <v>19</v>
      </c>
      <c r="D7046" t="s">
        <v>63</v>
      </c>
      <c r="E7046" t="s">
        <v>64</v>
      </c>
      <c r="F7046" t="s">
        <v>65</v>
      </c>
      <c r="G7046" t="s">
        <v>66</v>
      </c>
      <c r="H7046" t="s">
        <v>67</v>
      </c>
      <c r="I7046">
        <v>2009</v>
      </c>
      <c r="J7046" t="s">
        <v>68</v>
      </c>
      <c r="K7046">
        <v>2011</v>
      </c>
      <c r="L7046" s="18">
        <v>40575</v>
      </c>
      <c r="M7046" t="s">
        <v>69</v>
      </c>
      <c r="N7046" t="s">
        <v>65</v>
      </c>
      <c r="O7046" t="s">
        <v>9506</v>
      </c>
    </row>
    <row r="7047" spans="1:15" x14ac:dyDescent="0.3">
      <c r="A7047" t="s">
        <v>9571</v>
      </c>
      <c r="B7047" t="s">
        <v>5</v>
      </c>
      <c r="C7047" t="s">
        <v>19</v>
      </c>
      <c r="D7047" t="s">
        <v>63</v>
      </c>
      <c r="E7047" t="s">
        <v>64</v>
      </c>
      <c r="F7047" t="s">
        <v>65</v>
      </c>
      <c r="G7047" t="s">
        <v>66</v>
      </c>
      <c r="H7047" t="s">
        <v>67</v>
      </c>
      <c r="I7047">
        <v>2009</v>
      </c>
      <c r="J7047" t="s">
        <v>68</v>
      </c>
      <c r="K7047">
        <v>2011</v>
      </c>
      <c r="L7047" s="18">
        <v>40575</v>
      </c>
      <c r="M7047" t="s">
        <v>69</v>
      </c>
      <c r="N7047" t="s">
        <v>65</v>
      </c>
      <c r="O7047" t="s">
        <v>7958</v>
      </c>
    </row>
    <row r="7048" spans="1:15" x14ac:dyDescent="0.3">
      <c r="A7048" t="s">
        <v>9572</v>
      </c>
      <c r="B7048" t="s">
        <v>5</v>
      </c>
      <c r="C7048" t="s">
        <v>21</v>
      </c>
      <c r="D7048" t="s">
        <v>89</v>
      </c>
      <c r="E7048" t="s">
        <v>90</v>
      </c>
      <c r="F7048" t="s">
        <v>65</v>
      </c>
      <c r="G7048" t="s">
        <v>66</v>
      </c>
      <c r="H7048" t="s">
        <v>67</v>
      </c>
      <c r="I7048">
        <v>2010</v>
      </c>
      <c r="J7048" t="s">
        <v>68</v>
      </c>
      <c r="K7048">
        <v>2010</v>
      </c>
      <c r="L7048" s="18">
        <v>40269</v>
      </c>
      <c r="M7048" t="s">
        <v>69</v>
      </c>
      <c r="N7048" t="s">
        <v>65</v>
      </c>
      <c r="O7048" t="s">
        <v>3264</v>
      </c>
    </row>
    <row r="7049" spans="1:15" x14ac:dyDescent="0.3">
      <c r="A7049" t="s">
        <v>9573</v>
      </c>
      <c r="B7049" t="s">
        <v>5</v>
      </c>
      <c r="C7049" t="s">
        <v>15</v>
      </c>
      <c r="D7049" t="s">
        <v>89</v>
      </c>
      <c r="E7049" t="s">
        <v>90</v>
      </c>
      <c r="F7049" t="s">
        <v>65</v>
      </c>
      <c r="G7049" t="s">
        <v>66</v>
      </c>
      <c r="H7049" t="s">
        <v>67</v>
      </c>
      <c r="I7049">
        <v>2006</v>
      </c>
      <c r="J7049" t="s">
        <v>68</v>
      </c>
      <c r="K7049">
        <v>2006</v>
      </c>
      <c r="L7049" s="18">
        <v>39069</v>
      </c>
      <c r="M7049" t="s">
        <v>69</v>
      </c>
      <c r="N7049" t="s">
        <v>65</v>
      </c>
      <c r="O7049" t="s">
        <v>9574</v>
      </c>
    </row>
    <row r="7050" spans="1:15" x14ac:dyDescent="0.3">
      <c r="A7050" t="s">
        <v>9575</v>
      </c>
      <c r="B7050" t="s">
        <v>5</v>
      </c>
      <c r="C7050" t="s">
        <v>15</v>
      </c>
      <c r="D7050" t="s">
        <v>89</v>
      </c>
      <c r="E7050" t="s">
        <v>90</v>
      </c>
      <c r="F7050" t="s">
        <v>65</v>
      </c>
      <c r="G7050" t="s">
        <v>66</v>
      </c>
      <c r="H7050" t="s">
        <v>67</v>
      </c>
      <c r="I7050">
        <v>2006</v>
      </c>
      <c r="J7050" t="s">
        <v>68</v>
      </c>
      <c r="K7050">
        <v>2007</v>
      </c>
      <c r="L7050" s="18">
        <v>39107</v>
      </c>
      <c r="M7050" t="s">
        <v>69</v>
      </c>
      <c r="N7050" t="s">
        <v>65</v>
      </c>
      <c r="O7050" t="s">
        <v>9576</v>
      </c>
    </row>
    <row r="7051" spans="1:15" x14ac:dyDescent="0.3">
      <c r="A7051" t="s">
        <v>9577</v>
      </c>
      <c r="B7051" t="s">
        <v>5</v>
      </c>
      <c r="C7051" t="s">
        <v>25</v>
      </c>
      <c r="D7051" t="s">
        <v>89</v>
      </c>
      <c r="E7051" t="s">
        <v>90</v>
      </c>
      <c r="F7051" t="s">
        <v>65</v>
      </c>
      <c r="G7051" t="s">
        <v>66</v>
      </c>
      <c r="H7051" t="s">
        <v>67</v>
      </c>
      <c r="I7051">
        <v>2010</v>
      </c>
      <c r="J7051" t="s">
        <v>68</v>
      </c>
      <c r="K7051">
        <v>2011</v>
      </c>
      <c r="L7051" s="18">
        <v>40557</v>
      </c>
      <c r="M7051" t="s">
        <v>69</v>
      </c>
      <c r="N7051" t="s">
        <v>65</v>
      </c>
      <c r="O7051" t="s">
        <v>9578</v>
      </c>
    </row>
    <row r="7052" spans="1:15" x14ac:dyDescent="0.3">
      <c r="A7052" t="s">
        <v>9579</v>
      </c>
      <c r="B7052" t="s">
        <v>5</v>
      </c>
      <c r="C7052" t="s">
        <v>25</v>
      </c>
      <c r="D7052" t="s">
        <v>74</v>
      </c>
      <c r="E7052" t="s">
        <v>75</v>
      </c>
      <c r="F7052" t="s">
        <v>65</v>
      </c>
      <c r="G7052" t="s">
        <v>66</v>
      </c>
      <c r="H7052" t="s">
        <v>67</v>
      </c>
      <c r="I7052">
        <v>2003</v>
      </c>
      <c r="J7052" t="s">
        <v>68</v>
      </c>
      <c r="K7052">
        <v>2004</v>
      </c>
      <c r="L7052" s="18">
        <v>37987</v>
      </c>
      <c r="M7052" t="s">
        <v>69</v>
      </c>
      <c r="N7052" t="s">
        <v>65</v>
      </c>
      <c r="O7052" t="s">
        <v>9580</v>
      </c>
    </row>
    <row r="7053" spans="1:15" x14ac:dyDescent="0.3">
      <c r="A7053" t="s">
        <v>9581</v>
      </c>
      <c r="B7053" t="s">
        <v>5</v>
      </c>
      <c r="C7053" t="s">
        <v>21</v>
      </c>
      <c r="D7053" t="s">
        <v>89</v>
      </c>
      <c r="E7053" t="s">
        <v>90</v>
      </c>
      <c r="F7053" t="s">
        <v>65</v>
      </c>
      <c r="G7053" t="s">
        <v>66</v>
      </c>
      <c r="H7053" t="s">
        <v>67</v>
      </c>
      <c r="I7053">
        <v>2010</v>
      </c>
      <c r="J7053" t="s">
        <v>68</v>
      </c>
      <c r="K7053">
        <v>2010</v>
      </c>
      <c r="L7053" s="18">
        <v>40273</v>
      </c>
      <c r="M7053" t="s">
        <v>69</v>
      </c>
      <c r="N7053" t="s">
        <v>65</v>
      </c>
      <c r="O7053" t="s">
        <v>8786</v>
      </c>
    </row>
    <row r="7054" spans="1:15" x14ac:dyDescent="0.3">
      <c r="A7054" t="s">
        <v>9582</v>
      </c>
      <c r="B7054" t="s">
        <v>5</v>
      </c>
      <c r="C7054" t="s">
        <v>19</v>
      </c>
      <c r="D7054" t="s">
        <v>63</v>
      </c>
      <c r="E7054" t="s">
        <v>64</v>
      </c>
      <c r="F7054" t="s">
        <v>65</v>
      </c>
      <c r="G7054" t="s">
        <v>66</v>
      </c>
      <c r="H7054" t="s">
        <v>67</v>
      </c>
      <c r="I7054">
        <v>2010</v>
      </c>
      <c r="J7054" t="s">
        <v>68</v>
      </c>
      <c r="K7054">
        <v>2010</v>
      </c>
      <c r="L7054" s="18">
        <v>40360</v>
      </c>
      <c r="M7054" t="s">
        <v>69</v>
      </c>
      <c r="N7054" t="s">
        <v>65</v>
      </c>
      <c r="O7054" t="s">
        <v>9583</v>
      </c>
    </row>
    <row r="7055" spans="1:15" x14ac:dyDescent="0.3">
      <c r="A7055" t="s">
        <v>9584</v>
      </c>
      <c r="B7055" t="s">
        <v>5</v>
      </c>
      <c r="C7055" t="s">
        <v>23</v>
      </c>
      <c r="D7055" t="s">
        <v>89</v>
      </c>
      <c r="E7055" t="s">
        <v>90</v>
      </c>
      <c r="F7055" t="s">
        <v>65</v>
      </c>
      <c r="G7055" t="s">
        <v>66</v>
      </c>
      <c r="H7055" t="s">
        <v>67</v>
      </c>
      <c r="I7055">
        <v>2010</v>
      </c>
      <c r="J7055" t="s">
        <v>68</v>
      </c>
      <c r="K7055">
        <v>2010</v>
      </c>
      <c r="L7055" s="18">
        <v>40275</v>
      </c>
      <c r="M7055" t="s">
        <v>69</v>
      </c>
      <c r="N7055" t="s">
        <v>65</v>
      </c>
      <c r="O7055" t="s">
        <v>8194</v>
      </c>
    </row>
    <row r="7056" spans="1:15" x14ac:dyDescent="0.3">
      <c r="A7056" t="s">
        <v>9585</v>
      </c>
      <c r="B7056" t="s">
        <v>5</v>
      </c>
      <c r="C7056" t="s">
        <v>28</v>
      </c>
      <c r="D7056" t="s">
        <v>89</v>
      </c>
      <c r="E7056" t="s">
        <v>90</v>
      </c>
      <c r="F7056" t="s">
        <v>65</v>
      </c>
      <c r="G7056" t="s">
        <v>66</v>
      </c>
      <c r="H7056" t="s">
        <v>67</v>
      </c>
      <c r="I7056">
        <v>2010</v>
      </c>
      <c r="J7056" t="s">
        <v>68</v>
      </c>
      <c r="K7056">
        <v>2010</v>
      </c>
      <c r="L7056" s="18">
        <v>40357</v>
      </c>
      <c r="M7056" t="s">
        <v>69</v>
      </c>
      <c r="N7056" t="s">
        <v>65</v>
      </c>
      <c r="O7056" t="s">
        <v>7995</v>
      </c>
    </row>
    <row r="7057" spans="1:15" x14ac:dyDescent="0.3">
      <c r="A7057" t="s">
        <v>9586</v>
      </c>
      <c r="B7057" t="s">
        <v>5</v>
      </c>
      <c r="C7057" t="s">
        <v>17</v>
      </c>
      <c r="D7057" t="s">
        <v>89</v>
      </c>
      <c r="E7057" t="s">
        <v>90</v>
      </c>
      <c r="F7057" t="s">
        <v>65</v>
      </c>
      <c r="G7057" t="s">
        <v>66</v>
      </c>
      <c r="H7057" t="s">
        <v>67</v>
      </c>
      <c r="I7057">
        <v>2010</v>
      </c>
      <c r="J7057" t="s">
        <v>68</v>
      </c>
      <c r="K7057">
        <v>2010</v>
      </c>
      <c r="L7057" s="18">
        <v>40506</v>
      </c>
      <c r="M7057" t="s">
        <v>69</v>
      </c>
      <c r="N7057" t="s">
        <v>65</v>
      </c>
      <c r="O7057" t="s">
        <v>9221</v>
      </c>
    </row>
    <row r="7058" spans="1:15" x14ac:dyDescent="0.3">
      <c r="A7058" t="s">
        <v>9587</v>
      </c>
      <c r="B7058" t="s">
        <v>5</v>
      </c>
      <c r="C7058" t="s">
        <v>16</v>
      </c>
      <c r="D7058" t="s">
        <v>89</v>
      </c>
      <c r="E7058" t="s">
        <v>90</v>
      </c>
      <c r="F7058" t="s">
        <v>65</v>
      </c>
      <c r="G7058" t="s">
        <v>84</v>
      </c>
      <c r="H7058" t="s">
        <v>85</v>
      </c>
      <c r="I7058">
        <v>2010</v>
      </c>
      <c r="J7058" t="s">
        <v>68</v>
      </c>
      <c r="K7058">
        <v>2013</v>
      </c>
      <c r="L7058" s="18">
        <v>41352</v>
      </c>
      <c r="M7058" t="s">
        <v>69</v>
      </c>
      <c r="N7058" t="s">
        <v>65</v>
      </c>
      <c r="O7058" t="s">
        <v>8500</v>
      </c>
    </row>
    <row r="7059" spans="1:15" x14ac:dyDescent="0.3">
      <c r="A7059" t="s">
        <v>9588</v>
      </c>
      <c r="B7059" t="s">
        <v>5</v>
      </c>
      <c r="C7059" t="s">
        <v>18</v>
      </c>
      <c r="D7059" t="s">
        <v>74</v>
      </c>
      <c r="E7059" t="s">
        <v>75</v>
      </c>
      <c r="F7059" t="s">
        <v>65</v>
      </c>
      <c r="G7059" t="s">
        <v>66</v>
      </c>
      <c r="H7059" t="s">
        <v>67</v>
      </c>
      <c r="I7059">
        <v>2009</v>
      </c>
      <c r="J7059" t="s">
        <v>68</v>
      </c>
      <c r="K7059">
        <v>2011</v>
      </c>
      <c r="L7059" s="18">
        <v>40634</v>
      </c>
      <c r="M7059" t="s">
        <v>69</v>
      </c>
      <c r="N7059" t="s">
        <v>65</v>
      </c>
      <c r="O7059" t="s">
        <v>526</v>
      </c>
    </row>
    <row r="7060" spans="1:15" x14ac:dyDescent="0.3">
      <c r="A7060" t="s">
        <v>9589</v>
      </c>
      <c r="B7060" t="s">
        <v>5</v>
      </c>
      <c r="C7060" t="s">
        <v>30</v>
      </c>
      <c r="D7060" t="s">
        <v>89</v>
      </c>
      <c r="E7060" t="s">
        <v>90</v>
      </c>
      <c r="F7060" t="s">
        <v>65</v>
      </c>
      <c r="G7060" t="s">
        <v>84</v>
      </c>
      <c r="H7060" t="s">
        <v>227</v>
      </c>
      <c r="I7060">
        <v>2009</v>
      </c>
      <c r="J7060" t="s">
        <v>65</v>
      </c>
      <c r="K7060">
        <v>2009</v>
      </c>
      <c r="L7060" s="18">
        <v>40157</v>
      </c>
      <c r="M7060" t="s">
        <v>228</v>
      </c>
      <c r="N7060" t="s">
        <v>65</v>
      </c>
      <c r="O7060" t="s">
        <v>9590</v>
      </c>
    </row>
    <row r="7061" spans="1:15" x14ac:dyDescent="0.3">
      <c r="A7061" t="s">
        <v>9591</v>
      </c>
      <c r="B7061" t="s">
        <v>5</v>
      </c>
      <c r="C7061" t="s">
        <v>19</v>
      </c>
      <c r="D7061" t="s">
        <v>63</v>
      </c>
      <c r="E7061" t="s">
        <v>64</v>
      </c>
      <c r="F7061" t="s">
        <v>65</v>
      </c>
      <c r="G7061" t="s">
        <v>66</v>
      </c>
      <c r="H7061" t="s">
        <v>67</v>
      </c>
      <c r="I7061">
        <v>2010</v>
      </c>
      <c r="J7061" t="s">
        <v>68</v>
      </c>
      <c r="K7061">
        <v>2011</v>
      </c>
      <c r="L7061" s="18">
        <v>40787</v>
      </c>
      <c r="M7061" t="s">
        <v>69</v>
      </c>
      <c r="N7061" t="s">
        <v>65</v>
      </c>
      <c r="O7061" t="s">
        <v>9528</v>
      </c>
    </row>
    <row r="7062" spans="1:15" x14ac:dyDescent="0.3">
      <c r="A7062" t="s">
        <v>9592</v>
      </c>
      <c r="B7062" t="s">
        <v>5</v>
      </c>
      <c r="C7062" t="s">
        <v>19</v>
      </c>
      <c r="D7062" t="s">
        <v>63</v>
      </c>
      <c r="E7062" t="s">
        <v>64</v>
      </c>
      <c r="F7062" t="s">
        <v>65</v>
      </c>
      <c r="G7062" t="s">
        <v>66</v>
      </c>
      <c r="H7062" t="s">
        <v>67</v>
      </c>
      <c r="I7062">
        <v>2010</v>
      </c>
      <c r="J7062" t="s">
        <v>68</v>
      </c>
      <c r="K7062">
        <v>2010</v>
      </c>
      <c r="L7062" s="18">
        <v>40422</v>
      </c>
      <c r="M7062" t="s">
        <v>69</v>
      </c>
      <c r="N7062" t="s">
        <v>65</v>
      </c>
      <c r="O7062" t="s">
        <v>9528</v>
      </c>
    </row>
    <row r="7063" spans="1:15" x14ac:dyDescent="0.3">
      <c r="A7063" t="s">
        <v>9593</v>
      </c>
      <c r="B7063" t="s">
        <v>5</v>
      </c>
      <c r="C7063" t="s">
        <v>25</v>
      </c>
      <c r="D7063" t="s">
        <v>63</v>
      </c>
      <c r="E7063" t="s">
        <v>64</v>
      </c>
      <c r="F7063" t="s">
        <v>65</v>
      </c>
      <c r="G7063" t="s">
        <v>66</v>
      </c>
      <c r="H7063" t="s">
        <v>67</v>
      </c>
      <c r="I7063">
        <v>2010</v>
      </c>
      <c r="J7063" t="s">
        <v>68</v>
      </c>
      <c r="K7063">
        <v>2010</v>
      </c>
      <c r="L7063" s="18">
        <v>40501</v>
      </c>
      <c r="M7063" t="s">
        <v>69</v>
      </c>
      <c r="N7063" t="s">
        <v>65</v>
      </c>
      <c r="O7063" t="s">
        <v>9594</v>
      </c>
    </row>
    <row r="7064" spans="1:15" x14ac:dyDescent="0.3">
      <c r="A7064" t="s">
        <v>9595</v>
      </c>
      <c r="B7064" t="s">
        <v>5</v>
      </c>
      <c r="C7064" t="s">
        <v>25</v>
      </c>
      <c r="D7064" t="s">
        <v>89</v>
      </c>
      <c r="E7064" t="s">
        <v>90</v>
      </c>
      <c r="F7064" t="s">
        <v>65</v>
      </c>
      <c r="G7064" t="s">
        <v>66</v>
      </c>
      <c r="H7064" t="s">
        <v>67</v>
      </c>
      <c r="I7064">
        <v>2010</v>
      </c>
      <c r="J7064" t="s">
        <v>68</v>
      </c>
      <c r="K7064">
        <v>2010</v>
      </c>
      <c r="L7064" s="18">
        <v>40284</v>
      </c>
      <c r="M7064" t="s">
        <v>69</v>
      </c>
      <c r="N7064" t="s">
        <v>65</v>
      </c>
      <c r="O7064" t="s">
        <v>7870</v>
      </c>
    </row>
    <row r="7065" spans="1:15" x14ac:dyDescent="0.3">
      <c r="A7065" t="s">
        <v>9596</v>
      </c>
      <c r="B7065" t="s">
        <v>5</v>
      </c>
      <c r="C7065" t="s">
        <v>25</v>
      </c>
      <c r="D7065" t="s">
        <v>89</v>
      </c>
      <c r="E7065" t="s">
        <v>90</v>
      </c>
      <c r="F7065" t="s">
        <v>65</v>
      </c>
      <c r="G7065" t="s">
        <v>66</v>
      </c>
      <c r="H7065" t="s">
        <v>67</v>
      </c>
      <c r="I7065">
        <v>2010</v>
      </c>
      <c r="J7065" t="s">
        <v>68</v>
      </c>
      <c r="K7065">
        <v>2010</v>
      </c>
      <c r="L7065" s="18">
        <v>40354</v>
      </c>
      <c r="M7065" t="s">
        <v>69</v>
      </c>
      <c r="N7065" t="s">
        <v>65</v>
      </c>
      <c r="O7065" t="s">
        <v>9597</v>
      </c>
    </row>
    <row r="7066" spans="1:15" x14ac:dyDescent="0.3">
      <c r="A7066" t="s">
        <v>9598</v>
      </c>
      <c r="B7066" t="s">
        <v>5</v>
      </c>
      <c r="C7066" t="s">
        <v>19</v>
      </c>
      <c r="D7066" t="s">
        <v>89</v>
      </c>
      <c r="E7066" t="s">
        <v>90</v>
      </c>
      <c r="F7066" t="s">
        <v>65</v>
      </c>
      <c r="G7066" t="s">
        <v>66</v>
      </c>
      <c r="H7066" t="s">
        <v>67</v>
      </c>
      <c r="I7066">
        <v>2010</v>
      </c>
      <c r="J7066" t="s">
        <v>68</v>
      </c>
      <c r="K7066">
        <v>2010</v>
      </c>
      <c r="L7066" s="18">
        <v>40231</v>
      </c>
      <c r="M7066" t="s">
        <v>69</v>
      </c>
      <c r="N7066" t="s">
        <v>65</v>
      </c>
      <c r="O7066" t="s">
        <v>9599</v>
      </c>
    </row>
    <row r="7067" spans="1:15" x14ac:dyDescent="0.3">
      <c r="A7067" t="s">
        <v>9600</v>
      </c>
      <c r="B7067" t="s">
        <v>5</v>
      </c>
      <c r="C7067" t="s">
        <v>15</v>
      </c>
      <c r="D7067" t="s">
        <v>89</v>
      </c>
      <c r="E7067" t="s">
        <v>90</v>
      </c>
      <c r="F7067" t="s">
        <v>65</v>
      </c>
      <c r="G7067" t="s">
        <v>66</v>
      </c>
      <c r="H7067" t="s">
        <v>67</v>
      </c>
      <c r="I7067">
        <v>2009</v>
      </c>
      <c r="J7067" t="s">
        <v>68</v>
      </c>
      <c r="K7067">
        <v>2009</v>
      </c>
      <c r="L7067" s="18">
        <v>40095</v>
      </c>
      <c r="M7067" t="s">
        <v>69</v>
      </c>
      <c r="N7067" t="s">
        <v>65</v>
      </c>
      <c r="O7067" t="s">
        <v>9601</v>
      </c>
    </row>
    <row r="7068" spans="1:15" x14ac:dyDescent="0.3">
      <c r="A7068" t="s">
        <v>9602</v>
      </c>
      <c r="B7068" t="s">
        <v>5</v>
      </c>
      <c r="C7068" t="s">
        <v>25</v>
      </c>
      <c r="D7068" t="s">
        <v>74</v>
      </c>
      <c r="E7068" t="s">
        <v>75</v>
      </c>
      <c r="F7068" t="s">
        <v>65</v>
      </c>
      <c r="G7068" t="s">
        <v>66</v>
      </c>
      <c r="H7068" t="s">
        <v>67</v>
      </c>
      <c r="I7068">
        <v>2010</v>
      </c>
      <c r="J7068" t="s">
        <v>68</v>
      </c>
      <c r="K7068">
        <v>2011</v>
      </c>
      <c r="L7068" s="18">
        <v>40827</v>
      </c>
      <c r="M7068" t="s">
        <v>69</v>
      </c>
      <c r="N7068" t="s">
        <v>65</v>
      </c>
      <c r="O7068" t="s">
        <v>9288</v>
      </c>
    </row>
    <row r="7069" spans="1:15" x14ac:dyDescent="0.3">
      <c r="A7069" t="s">
        <v>9603</v>
      </c>
      <c r="B7069" t="s">
        <v>5</v>
      </c>
      <c r="C7069" t="s">
        <v>21</v>
      </c>
      <c r="D7069" t="s">
        <v>89</v>
      </c>
      <c r="E7069" t="s">
        <v>90</v>
      </c>
      <c r="F7069" t="s">
        <v>65</v>
      </c>
      <c r="G7069" t="s">
        <v>66</v>
      </c>
      <c r="H7069" t="s">
        <v>67</v>
      </c>
      <c r="I7069">
        <v>2010</v>
      </c>
      <c r="J7069" t="s">
        <v>68</v>
      </c>
      <c r="K7069">
        <v>2014</v>
      </c>
      <c r="L7069" s="18">
        <v>41715</v>
      </c>
      <c r="M7069" t="s">
        <v>69</v>
      </c>
      <c r="N7069" t="s">
        <v>65</v>
      </c>
      <c r="O7069" t="s">
        <v>9604</v>
      </c>
    </row>
    <row r="7070" spans="1:15" x14ac:dyDescent="0.3">
      <c r="A7070" t="s">
        <v>9605</v>
      </c>
      <c r="B7070" t="s">
        <v>5</v>
      </c>
      <c r="C7070" t="s">
        <v>25</v>
      </c>
      <c r="D7070" t="s">
        <v>89</v>
      </c>
      <c r="E7070" t="s">
        <v>90</v>
      </c>
      <c r="F7070" t="s">
        <v>65</v>
      </c>
      <c r="G7070" t="s">
        <v>66</v>
      </c>
      <c r="H7070" t="s">
        <v>67</v>
      </c>
      <c r="I7070">
        <v>2010</v>
      </c>
      <c r="J7070" t="s">
        <v>68</v>
      </c>
      <c r="K7070">
        <v>2010</v>
      </c>
      <c r="L7070" s="18">
        <v>40525</v>
      </c>
      <c r="M7070" t="s">
        <v>69</v>
      </c>
      <c r="N7070" t="s">
        <v>65</v>
      </c>
      <c r="O7070" t="s">
        <v>9606</v>
      </c>
    </row>
    <row r="7071" spans="1:15" x14ac:dyDescent="0.3">
      <c r="A7071" t="s">
        <v>9607</v>
      </c>
      <c r="B7071" t="s">
        <v>5</v>
      </c>
      <c r="C7071" t="s">
        <v>17</v>
      </c>
      <c r="D7071" t="s">
        <v>74</v>
      </c>
      <c r="E7071" t="s">
        <v>75</v>
      </c>
      <c r="F7071" t="s">
        <v>65</v>
      </c>
      <c r="G7071" t="s">
        <v>66</v>
      </c>
      <c r="H7071" t="s">
        <v>67</v>
      </c>
      <c r="I7071">
        <v>2010</v>
      </c>
      <c r="J7071" t="s">
        <v>68</v>
      </c>
      <c r="K7071">
        <v>2011</v>
      </c>
      <c r="L7071" s="18">
        <v>40664</v>
      </c>
      <c r="M7071" t="s">
        <v>69</v>
      </c>
      <c r="N7071" t="s">
        <v>65</v>
      </c>
      <c r="O7071" t="s">
        <v>9221</v>
      </c>
    </row>
    <row r="7072" spans="1:15" x14ac:dyDescent="0.3">
      <c r="A7072" t="s">
        <v>9608</v>
      </c>
      <c r="B7072" t="s">
        <v>5</v>
      </c>
      <c r="C7072" t="s">
        <v>25</v>
      </c>
      <c r="D7072" t="s">
        <v>74</v>
      </c>
      <c r="E7072" t="s">
        <v>75</v>
      </c>
      <c r="F7072" t="s">
        <v>65</v>
      </c>
      <c r="G7072" t="s">
        <v>66</v>
      </c>
      <c r="H7072" t="s">
        <v>67</v>
      </c>
      <c r="I7072">
        <v>2010</v>
      </c>
      <c r="J7072" t="s">
        <v>68</v>
      </c>
      <c r="K7072">
        <v>2012</v>
      </c>
      <c r="L7072" s="18">
        <v>40663</v>
      </c>
      <c r="M7072" t="s">
        <v>69</v>
      </c>
      <c r="N7072" t="s">
        <v>65</v>
      </c>
      <c r="O7072" t="s">
        <v>9385</v>
      </c>
    </row>
    <row r="7073" spans="1:15" x14ac:dyDescent="0.3">
      <c r="A7073" t="s">
        <v>9609</v>
      </c>
      <c r="B7073" t="s">
        <v>5</v>
      </c>
      <c r="C7073" t="s">
        <v>21</v>
      </c>
      <c r="D7073" t="s">
        <v>89</v>
      </c>
      <c r="E7073" t="s">
        <v>90</v>
      </c>
      <c r="F7073" t="s">
        <v>65</v>
      </c>
      <c r="G7073" t="s">
        <v>66</v>
      </c>
      <c r="H7073" t="s">
        <v>67</v>
      </c>
      <c r="I7073">
        <v>2010</v>
      </c>
      <c r="J7073" t="s">
        <v>68</v>
      </c>
      <c r="K7073">
        <v>2010</v>
      </c>
      <c r="L7073" s="18">
        <v>40330</v>
      </c>
      <c r="M7073" t="s">
        <v>69</v>
      </c>
      <c r="N7073" t="s">
        <v>65</v>
      </c>
      <c r="O7073" t="s">
        <v>9610</v>
      </c>
    </row>
    <row r="7074" spans="1:15" x14ac:dyDescent="0.3">
      <c r="A7074" t="s">
        <v>9611</v>
      </c>
      <c r="B7074" t="s">
        <v>5</v>
      </c>
      <c r="C7074" t="s">
        <v>21</v>
      </c>
      <c r="D7074" t="s">
        <v>89</v>
      </c>
      <c r="E7074" t="s">
        <v>90</v>
      </c>
      <c r="F7074" t="s">
        <v>65</v>
      </c>
      <c r="G7074" t="s">
        <v>66</v>
      </c>
      <c r="H7074" t="s">
        <v>67</v>
      </c>
      <c r="I7074">
        <v>2010</v>
      </c>
      <c r="J7074" t="s">
        <v>68</v>
      </c>
      <c r="K7074">
        <v>2010</v>
      </c>
      <c r="L7074" s="18">
        <v>40324</v>
      </c>
      <c r="M7074" t="s">
        <v>69</v>
      </c>
      <c r="N7074" t="s">
        <v>65</v>
      </c>
      <c r="O7074" t="s">
        <v>8786</v>
      </c>
    </row>
    <row r="7075" spans="1:15" x14ac:dyDescent="0.3">
      <c r="A7075" t="s">
        <v>9612</v>
      </c>
      <c r="B7075" t="s">
        <v>5</v>
      </c>
      <c r="C7075" t="s">
        <v>17</v>
      </c>
      <c r="D7075" t="s">
        <v>63</v>
      </c>
      <c r="E7075" t="s">
        <v>64</v>
      </c>
      <c r="F7075" t="s">
        <v>65</v>
      </c>
      <c r="G7075" t="s">
        <v>66</v>
      </c>
      <c r="H7075" t="s">
        <v>67</v>
      </c>
      <c r="I7075">
        <v>2010</v>
      </c>
      <c r="J7075" t="s">
        <v>68</v>
      </c>
      <c r="K7075">
        <v>2012</v>
      </c>
      <c r="L7075" s="18">
        <v>41214</v>
      </c>
      <c r="M7075" t="s">
        <v>69</v>
      </c>
      <c r="N7075" t="s">
        <v>65</v>
      </c>
      <c r="O7075" t="s">
        <v>9221</v>
      </c>
    </row>
    <row r="7076" spans="1:15" x14ac:dyDescent="0.3">
      <c r="A7076" t="s">
        <v>9613</v>
      </c>
      <c r="B7076" t="s">
        <v>5</v>
      </c>
      <c r="C7076" t="s">
        <v>16</v>
      </c>
      <c r="D7076" t="s">
        <v>89</v>
      </c>
      <c r="E7076" t="s">
        <v>90</v>
      </c>
      <c r="F7076" t="s">
        <v>65</v>
      </c>
      <c r="G7076" t="s">
        <v>66</v>
      </c>
      <c r="H7076" t="s">
        <v>67</v>
      </c>
      <c r="I7076">
        <v>2010</v>
      </c>
      <c r="J7076" t="s">
        <v>68</v>
      </c>
      <c r="K7076">
        <v>2012</v>
      </c>
      <c r="L7076" s="18">
        <v>40802</v>
      </c>
      <c r="M7076" t="s">
        <v>69</v>
      </c>
      <c r="N7076" t="s">
        <v>65</v>
      </c>
      <c r="O7076" t="s">
        <v>9614</v>
      </c>
    </row>
    <row r="7077" spans="1:15" x14ac:dyDescent="0.3">
      <c r="A7077" t="s">
        <v>9615</v>
      </c>
      <c r="B7077" t="s">
        <v>5</v>
      </c>
      <c r="C7077" t="s">
        <v>17</v>
      </c>
      <c r="D7077" t="s">
        <v>89</v>
      </c>
      <c r="E7077" t="s">
        <v>90</v>
      </c>
      <c r="F7077" t="s">
        <v>65</v>
      </c>
      <c r="G7077" t="s">
        <v>66</v>
      </c>
      <c r="H7077" t="s">
        <v>67</v>
      </c>
      <c r="I7077">
        <v>2010</v>
      </c>
      <c r="J7077" t="s">
        <v>68</v>
      </c>
      <c r="K7077">
        <v>2010</v>
      </c>
      <c r="L7077" s="18">
        <v>40353</v>
      </c>
      <c r="M7077" t="s">
        <v>69</v>
      </c>
      <c r="N7077" t="s">
        <v>65</v>
      </c>
      <c r="O7077" t="s">
        <v>2629</v>
      </c>
    </row>
    <row r="7078" spans="1:15" x14ac:dyDescent="0.3">
      <c r="A7078" t="s">
        <v>9616</v>
      </c>
      <c r="B7078" t="s">
        <v>5</v>
      </c>
      <c r="C7078" t="s">
        <v>21</v>
      </c>
      <c r="D7078" t="s">
        <v>89</v>
      </c>
      <c r="E7078" t="s">
        <v>90</v>
      </c>
      <c r="F7078" t="s">
        <v>65</v>
      </c>
      <c r="G7078" t="s">
        <v>66</v>
      </c>
      <c r="H7078" t="s">
        <v>67</v>
      </c>
      <c r="I7078">
        <v>2010</v>
      </c>
      <c r="J7078" t="s">
        <v>68</v>
      </c>
      <c r="K7078">
        <v>2010</v>
      </c>
      <c r="L7078" s="18">
        <v>40330</v>
      </c>
      <c r="M7078" t="s">
        <v>69</v>
      </c>
      <c r="N7078" t="s">
        <v>65</v>
      </c>
      <c r="O7078" t="s">
        <v>5736</v>
      </c>
    </row>
    <row r="7079" spans="1:15" x14ac:dyDescent="0.3">
      <c r="A7079" t="s">
        <v>9617</v>
      </c>
      <c r="B7079" t="s">
        <v>5</v>
      </c>
      <c r="C7079" t="s">
        <v>25</v>
      </c>
      <c r="D7079" t="s">
        <v>74</v>
      </c>
      <c r="E7079" t="s">
        <v>75</v>
      </c>
      <c r="F7079" t="s">
        <v>65</v>
      </c>
      <c r="G7079" t="s">
        <v>66</v>
      </c>
      <c r="H7079" t="s">
        <v>67</v>
      </c>
      <c r="I7079">
        <v>2010</v>
      </c>
      <c r="J7079" t="s">
        <v>68</v>
      </c>
      <c r="K7079">
        <v>2010</v>
      </c>
      <c r="L7079" s="18">
        <v>40423</v>
      </c>
      <c r="M7079" t="s">
        <v>69</v>
      </c>
      <c r="N7079" t="s">
        <v>65</v>
      </c>
      <c r="O7079" t="s">
        <v>9618</v>
      </c>
    </row>
    <row r="7080" spans="1:15" x14ac:dyDescent="0.3">
      <c r="A7080" t="s">
        <v>9619</v>
      </c>
      <c r="B7080" t="s">
        <v>5</v>
      </c>
      <c r="C7080" t="s">
        <v>25</v>
      </c>
      <c r="D7080" t="s">
        <v>89</v>
      </c>
      <c r="E7080" t="s">
        <v>90</v>
      </c>
      <c r="F7080" t="s">
        <v>65</v>
      </c>
      <c r="G7080" t="s">
        <v>66</v>
      </c>
      <c r="H7080" t="s">
        <v>67</v>
      </c>
      <c r="I7080">
        <v>2010</v>
      </c>
      <c r="J7080" t="s">
        <v>68</v>
      </c>
      <c r="K7080">
        <v>2010</v>
      </c>
      <c r="L7080" s="18">
        <v>40357</v>
      </c>
      <c r="M7080" t="s">
        <v>69</v>
      </c>
      <c r="N7080" t="s">
        <v>65</v>
      </c>
      <c r="O7080" t="s">
        <v>9620</v>
      </c>
    </row>
    <row r="7081" spans="1:15" x14ac:dyDescent="0.3">
      <c r="A7081" t="s">
        <v>9621</v>
      </c>
      <c r="B7081" t="s">
        <v>5</v>
      </c>
      <c r="C7081" t="s">
        <v>19</v>
      </c>
      <c r="D7081" t="s">
        <v>89</v>
      </c>
      <c r="E7081" t="s">
        <v>90</v>
      </c>
      <c r="F7081" t="s">
        <v>65</v>
      </c>
      <c r="G7081" t="s">
        <v>66</v>
      </c>
      <c r="H7081" t="s">
        <v>67</v>
      </c>
      <c r="I7081">
        <v>2010</v>
      </c>
      <c r="J7081" t="s">
        <v>68</v>
      </c>
      <c r="K7081">
        <v>2010</v>
      </c>
      <c r="L7081" s="18">
        <v>40338</v>
      </c>
      <c r="M7081" t="s">
        <v>69</v>
      </c>
      <c r="N7081" t="s">
        <v>65</v>
      </c>
      <c r="O7081" t="s">
        <v>8561</v>
      </c>
    </row>
    <row r="7082" spans="1:15" x14ac:dyDescent="0.3">
      <c r="A7082" t="s">
        <v>9622</v>
      </c>
      <c r="B7082" t="s">
        <v>5</v>
      </c>
      <c r="C7082" t="s">
        <v>18</v>
      </c>
      <c r="D7082" t="s">
        <v>89</v>
      </c>
      <c r="E7082" t="s">
        <v>90</v>
      </c>
      <c r="F7082" t="s">
        <v>65</v>
      </c>
      <c r="G7082" t="s">
        <v>66</v>
      </c>
      <c r="H7082" t="s">
        <v>67</v>
      </c>
      <c r="I7082">
        <v>2010</v>
      </c>
      <c r="J7082" t="s">
        <v>68</v>
      </c>
      <c r="K7082">
        <v>2012</v>
      </c>
      <c r="L7082" s="18">
        <v>41011</v>
      </c>
      <c r="M7082" t="s">
        <v>69</v>
      </c>
      <c r="N7082" t="s">
        <v>65</v>
      </c>
      <c r="O7082" t="s">
        <v>526</v>
      </c>
    </row>
    <row r="7083" spans="1:15" x14ac:dyDescent="0.3">
      <c r="A7083" t="s">
        <v>9623</v>
      </c>
      <c r="B7083" t="s">
        <v>5</v>
      </c>
      <c r="C7083" t="s">
        <v>25</v>
      </c>
      <c r="D7083" t="s">
        <v>74</v>
      </c>
      <c r="E7083" t="s">
        <v>75</v>
      </c>
      <c r="F7083" t="s">
        <v>65</v>
      </c>
      <c r="G7083" t="s">
        <v>84</v>
      </c>
      <c r="H7083" t="s">
        <v>227</v>
      </c>
      <c r="I7083">
        <v>2010</v>
      </c>
      <c r="J7083" t="s">
        <v>68</v>
      </c>
      <c r="K7083">
        <v>2012</v>
      </c>
      <c r="L7083" s="18">
        <v>41122</v>
      </c>
      <c r="M7083" t="s">
        <v>228</v>
      </c>
      <c r="N7083" t="s">
        <v>65</v>
      </c>
      <c r="O7083" t="s">
        <v>9624</v>
      </c>
    </row>
    <row r="7084" spans="1:15" x14ac:dyDescent="0.3">
      <c r="A7084" t="s">
        <v>9625</v>
      </c>
      <c r="B7084" t="s">
        <v>5</v>
      </c>
      <c r="C7084" t="s">
        <v>24</v>
      </c>
      <c r="D7084" t="s">
        <v>74</v>
      </c>
      <c r="E7084" t="s">
        <v>75</v>
      </c>
      <c r="F7084" t="s">
        <v>65</v>
      </c>
      <c r="G7084" t="s">
        <v>66</v>
      </c>
      <c r="H7084" t="s">
        <v>67</v>
      </c>
      <c r="I7084">
        <v>2010</v>
      </c>
      <c r="J7084" t="s">
        <v>68</v>
      </c>
      <c r="K7084">
        <v>2010</v>
      </c>
      <c r="L7084" s="18">
        <v>40413</v>
      </c>
      <c r="M7084" t="s">
        <v>69</v>
      </c>
      <c r="N7084" t="s">
        <v>65</v>
      </c>
      <c r="O7084" t="s">
        <v>9626</v>
      </c>
    </row>
    <row r="7085" spans="1:15" x14ac:dyDescent="0.3">
      <c r="A7085" t="s">
        <v>9627</v>
      </c>
      <c r="B7085" t="s">
        <v>5</v>
      </c>
      <c r="C7085" t="s">
        <v>18</v>
      </c>
      <c r="D7085" t="s">
        <v>89</v>
      </c>
      <c r="E7085" t="s">
        <v>90</v>
      </c>
      <c r="F7085" t="s">
        <v>65</v>
      </c>
      <c r="G7085" t="s">
        <v>84</v>
      </c>
      <c r="H7085" t="s">
        <v>85</v>
      </c>
      <c r="I7085">
        <v>2010</v>
      </c>
      <c r="J7085" t="s">
        <v>68</v>
      </c>
      <c r="K7085">
        <v>2011</v>
      </c>
      <c r="L7085" s="18">
        <v>40725</v>
      </c>
      <c r="M7085" t="s">
        <v>69</v>
      </c>
      <c r="N7085" t="s">
        <v>65</v>
      </c>
      <c r="O7085" t="s">
        <v>9130</v>
      </c>
    </row>
    <row r="7086" spans="1:15" x14ac:dyDescent="0.3">
      <c r="A7086" t="s">
        <v>9628</v>
      </c>
      <c r="B7086" t="s">
        <v>5</v>
      </c>
      <c r="C7086" t="s">
        <v>28</v>
      </c>
      <c r="D7086" t="s">
        <v>89</v>
      </c>
      <c r="E7086" t="s">
        <v>90</v>
      </c>
      <c r="F7086" t="s">
        <v>65</v>
      </c>
      <c r="G7086" t="s">
        <v>66</v>
      </c>
      <c r="H7086" t="s">
        <v>67</v>
      </c>
      <c r="I7086">
        <v>2010</v>
      </c>
      <c r="J7086" t="s">
        <v>68</v>
      </c>
      <c r="K7086">
        <v>2010</v>
      </c>
      <c r="L7086" s="18">
        <v>40294</v>
      </c>
      <c r="M7086" t="s">
        <v>69</v>
      </c>
      <c r="N7086" t="s">
        <v>65</v>
      </c>
      <c r="O7086" t="s">
        <v>9521</v>
      </c>
    </row>
    <row r="7087" spans="1:15" x14ac:dyDescent="0.3">
      <c r="A7087" t="s">
        <v>9629</v>
      </c>
      <c r="B7087" t="s">
        <v>5</v>
      </c>
      <c r="C7087" t="s">
        <v>20</v>
      </c>
      <c r="D7087" t="s">
        <v>74</v>
      </c>
      <c r="E7087" t="s">
        <v>75</v>
      </c>
      <c r="F7087" t="s">
        <v>65</v>
      </c>
      <c r="G7087" t="s">
        <v>84</v>
      </c>
      <c r="H7087" t="s">
        <v>85</v>
      </c>
      <c r="I7087">
        <v>2010</v>
      </c>
      <c r="J7087" t="s">
        <v>68</v>
      </c>
      <c r="K7087">
        <v>2012</v>
      </c>
      <c r="L7087" s="18">
        <v>41150</v>
      </c>
      <c r="M7087" t="s">
        <v>69</v>
      </c>
      <c r="N7087" t="s">
        <v>65</v>
      </c>
      <c r="O7087" t="s">
        <v>8500</v>
      </c>
    </row>
    <row r="7088" spans="1:15" x14ac:dyDescent="0.3">
      <c r="A7088" t="s">
        <v>9630</v>
      </c>
      <c r="B7088" t="s">
        <v>5</v>
      </c>
      <c r="C7088" t="s">
        <v>16</v>
      </c>
      <c r="D7088" t="s">
        <v>89</v>
      </c>
      <c r="E7088" t="s">
        <v>90</v>
      </c>
      <c r="F7088" t="s">
        <v>65</v>
      </c>
      <c r="G7088" t="s">
        <v>66</v>
      </c>
      <c r="H7088" t="s">
        <v>67</v>
      </c>
      <c r="I7088">
        <v>2010</v>
      </c>
      <c r="J7088" t="s">
        <v>68</v>
      </c>
      <c r="K7088">
        <v>2010</v>
      </c>
      <c r="L7088" s="18">
        <v>40358</v>
      </c>
      <c r="M7088" t="s">
        <v>69</v>
      </c>
      <c r="N7088" t="s">
        <v>65</v>
      </c>
      <c r="O7088" t="s">
        <v>9631</v>
      </c>
    </row>
    <row r="7089" spans="1:15" x14ac:dyDescent="0.3">
      <c r="A7089" t="s">
        <v>9632</v>
      </c>
      <c r="B7089" t="s">
        <v>5</v>
      </c>
      <c r="C7089" t="s">
        <v>28</v>
      </c>
      <c r="D7089" t="s">
        <v>89</v>
      </c>
      <c r="E7089" t="s">
        <v>90</v>
      </c>
      <c r="F7089" t="s">
        <v>65</v>
      </c>
      <c r="G7089" t="s">
        <v>66</v>
      </c>
      <c r="H7089" t="s">
        <v>67</v>
      </c>
      <c r="I7089">
        <v>2010</v>
      </c>
      <c r="J7089" t="s">
        <v>68</v>
      </c>
      <c r="K7089">
        <v>2010</v>
      </c>
      <c r="L7089" s="18">
        <v>40355</v>
      </c>
      <c r="M7089" t="s">
        <v>69</v>
      </c>
      <c r="N7089" t="s">
        <v>65</v>
      </c>
      <c r="O7089" t="s">
        <v>9521</v>
      </c>
    </row>
    <row r="7090" spans="1:15" x14ac:dyDescent="0.3">
      <c r="A7090" t="s">
        <v>9633</v>
      </c>
      <c r="B7090" t="s">
        <v>5</v>
      </c>
      <c r="C7090" t="s">
        <v>28</v>
      </c>
      <c r="D7090" t="s">
        <v>89</v>
      </c>
      <c r="E7090" t="s">
        <v>90</v>
      </c>
      <c r="F7090" t="s">
        <v>65</v>
      </c>
      <c r="G7090" t="s">
        <v>66</v>
      </c>
      <c r="H7090" t="s">
        <v>67</v>
      </c>
      <c r="I7090">
        <v>2010</v>
      </c>
      <c r="J7090" t="s">
        <v>68</v>
      </c>
      <c r="K7090">
        <v>2010</v>
      </c>
      <c r="L7090" s="18">
        <v>40278</v>
      </c>
      <c r="M7090" t="s">
        <v>69</v>
      </c>
      <c r="N7090" t="s">
        <v>65</v>
      </c>
      <c r="O7090" t="s">
        <v>9634</v>
      </c>
    </row>
    <row r="7091" spans="1:15" x14ac:dyDescent="0.3">
      <c r="A7091" t="s">
        <v>9635</v>
      </c>
      <c r="B7091" t="s">
        <v>5</v>
      </c>
      <c r="C7091" t="s">
        <v>19</v>
      </c>
      <c r="D7091" t="s">
        <v>74</v>
      </c>
      <c r="E7091" t="s">
        <v>75</v>
      </c>
      <c r="F7091" t="s">
        <v>65</v>
      </c>
      <c r="G7091" t="s">
        <v>66</v>
      </c>
      <c r="H7091" t="s">
        <v>67</v>
      </c>
      <c r="I7091">
        <v>2009</v>
      </c>
      <c r="J7091" t="s">
        <v>68</v>
      </c>
      <c r="K7091">
        <v>2009</v>
      </c>
      <c r="L7091" s="18">
        <v>40087</v>
      </c>
      <c r="M7091" t="s">
        <v>69</v>
      </c>
      <c r="N7091" t="s">
        <v>65</v>
      </c>
      <c r="O7091" t="s">
        <v>9636</v>
      </c>
    </row>
    <row r="7092" spans="1:15" x14ac:dyDescent="0.3">
      <c r="A7092" t="s">
        <v>9637</v>
      </c>
      <c r="B7092" t="s">
        <v>5</v>
      </c>
      <c r="C7092" t="s">
        <v>25</v>
      </c>
      <c r="D7092" t="s">
        <v>63</v>
      </c>
      <c r="E7092" t="s">
        <v>64</v>
      </c>
      <c r="F7092" t="s">
        <v>65</v>
      </c>
      <c r="G7092" t="s">
        <v>66</v>
      </c>
      <c r="H7092" t="s">
        <v>67</v>
      </c>
      <c r="I7092">
        <v>2010</v>
      </c>
      <c r="J7092" t="s">
        <v>68</v>
      </c>
      <c r="K7092">
        <v>2011</v>
      </c>
      <c r="L7092" s="18">
        <v>40591</v>
      </c>
      <c r="M7092" t="s">
        <v>69</v>
      </c>
      <c r="N7092" t="s">
        <v>65</v>
      </c>
      <c r="O7092" t="s">
        <v>8946</v>
      </c>
    </row>
    <row r="7093" spans="1:15" x14ac:dyDescent="0.3">
      <c r="A7093" t="s">
        <v>9638</v>
      </c>
      <c r="B7093" t="s">
        <v>5</v>
      </c>
      <c r="C7093" t="s">
        <v>28</v>
      </c>
      <c r="D7093" t="s">
        <v>89</v>
      </c>
      <c r="E7093" t="s">
        <v>90</v>
      </c>
      <c r="F7093" t="s">
        <v>65</v>
      </c>
      <c r="G7093" t="s">
        <v>66</v>
      </c>
      <c r="H7093" t="s">
        <v>67</v>
      </c>
      <c r="I7093">
        <v>2010</v>
      </c>
      <c r="J7093" t="s">
        <v>68</v>
      </c>
      <c r="K7093">
        <v>2010</v>
      </c>
      <c r="L7093" s="18">
        <v>40355</v>
      </c>
      <c r="M7093" t="s">
        <v>69</v>
      </c>
      <c r="N7093" t="s">
        <v>65</v>
      </c>
      <c r="O7093" t="s">
        <v>9532</v>
      </c>
    </row>
    <row r="7094" spans="1:15" x14ac:dyDescent="0.3">
      <c r="A7094" t="s">
        <v>9639</v>
      </c>
      <c r="B7094" t="s">
        <v>5</v>
      </c>
      <c r="C7094" t="s">
        <v>17</v>
      </c>
      <c r="D7094" t="s">
        <v>74</v>
      </c>
      <c r="E7094" t="s">
        <v>75</v>
      </c>
      <c r="F7094" t="s">
        <v>65</v>
      </c>
      <c r="G7094" t="s">
        <v>66</v>
      </c>
      <c r="H7094" t="s">
        <v>67</v>
      </c>
      <c r="I7094">
        <v>2009</v>
      </c>
      <c r="J7094" t="s">
        <v>68</v>
      </c>
      <c r="K7094">
        <v>2010</v>
      </c>
      <c r="L7094" s="18">
        <v>40256</v>
      </c>
      <c r="M7094" t="s">
        <v>69</v>
      </c>
      <c r="N7094" t="s">
        <v>65</v>
      </c>
      <c r="O7094" t="s">
        <v>9640</v>
      </c>
    </row>
    <row r="7095" spans="1:15" x14ac:dyDescent="0.3">
      <c r="A7095" t="s">
        <v>9641</v>
      </c>
      <c r="B7095" t="s">
        <v>5</v>
      </c>
      <c r="C7095" t="s">
        <v>30</v>
      </c>
      <c r="D7095" t="s">
        <v>74</v>
      </c>
      <c r="E7095" t="s">
        <v>75</v>
      </c>
      <c r="F7095" t="s">
        <v>65</v>
      </c>
      <c r="G7095" t="s">
        <v>66</v>
      </c>
      <c r="H7095" t="s">
        <v>67</v>
      </c>
      <c r="I7095">
        <v>2010</v>
      </c>
      <c r="J7095" t="s">
        <v>68</v>
      </c>
      <c r="K7095">
        <v>2010</v>
      </c>
      <c r="L7095" s="18">
        <v>40299</v>
      </c>
      <c r="M7095" t="s">
        <v>69</v>
      </c>
      <c r="N7095" t="s">
        <v>65</v>
      </c>
      <c r="O7095" t="s">
        <v>9642</v>
      </c>
    </row>
    <row r="7096" spans="1:15" x14ac:dyDescent="0.3">
      <c r="A7096" t="s">
        <v>9643</v>
      </c>
      <c r="B7096" t="s">
        <v>5</v>
      </c>
      <c r="C7096" t="s">
        <v>17</v>
      </c>
      <c r="D7096" t="s">
        <v>63</v>
      </c>
      <c r="E7096" t="s">
        <v>64</v>
      </c>
      <c r="F7096" t="s">
        <v>65</v>
      </c>
      <c r="G7096" t="s">
        <v>66</v>
      </c>
      <c r="H7096" t="s">
        <v>67</v>
      </c>
      <c r="I7096">
        <v>2010</v>
      </c>
      <c r="J7096" t="s">
        <v>68</v>
      </c>
      <c r="K7096">
        <v>2012</v>
      </c>
      <c r="L7096" s="18">
        <v>40977</v>
      </c>
      <c r="M7096" t="s">
        <v>69</v>
      </c>
      <c r="N7096" t="s">
        <v>65</v>
      </c>
      <c r="O7096" t="s">
        <v>8500</v>
      </c>
    </row>
    <row r="7097" spans="1:15" x14ac:dyDescent="0.3">
      <c r="A7097" t="s">
        <v>9644</v>
      </c>
      <c r="B7097" t="s">
        <v>5</v>
      </c>
      <c r="C7097" t="s">
        <v>18</v>
      </c>
      <c r="D7097" t="s">
        <v>74</v>
      </c>
      <c r="E7097" t="s">
        <v>75</v>
      </c>
      <c r="F7097" t="s">
        <v>65</v>
      </c>
      <c r="G7097" t="s">
        <v>66</v>
      </c>
      <c r="H7097" t="s">
        <v>67</v>
      </c>
      <c r="I7097">
        <v>2009</v>
      </c>
      <c r="J7097" t="s">
        <v>68</v>
      </c>
      <c r="K7097">
        <v>2012</v>
      </c>
      <c r="L7097" s="18">
        <v>40969</v>
      </c>
      <c r="M7097" t="s">
        <v>69</v>
      </c>
      <c r="N7097" t="s">
        <v>65</v>
      </c>
      <c r="O7097" t="s">
        <v>9041</v>
      </c>
    </row>
    <row r="7098" spans="1:15" x14ac:dyDescent="0.3">
      <c r="A7098" t="s">
        <v>9645</v>
      </c>
      <c r="B7098" t="s">
        <v>5</v>
      </c>
      <c r="C7098" t="s">
        <v>19</v>
      </c>
      <c r="D7098" t="s">
        <v>74</v>
      </c>
      <c r="E7098" t="s">
        <v>75</v>
      </c>
      <c r="F7098" t="s">
        <v>65</v>
      </c>
      <c r="G7098" t="s">
        <v>66</v>
      </c>
      <c r="H7098" t="s">
        <v>67</v>
      </c>
      <c r="I7098">
        <v>2010</v>
      </c>
      <c r="J7098" t="s">
        <v>68</v>
      </c>
      <c r="K7098">
        <v>2010</v>
      </c>
      <c r="L7098" s="18">
        <v>40452</v>
      </c>
      <c r="M7098" t="s">
        <v>69</v>
      </c>
      <c r="N7098" t="s">
        <v>65</v>
      </c>
      <c r="O7098" t="s">
        <v>7681</v>
      </c>
    </row>
    <row r="7099" spans="1:15" x14ac:dyDescent="0.3">
      <c r="A7099" t="s">
        <v>9646</v>
      </c>
      <c r="B7099" t="s">
        <v>5</v>
      </c>
      <c r="C7099" t="s">
        <v>19</v>
      </c>
      <c r="D7099" t="s">
        <v>74</v>
      </c>
      <c r="E7099" t="s">
        <v>75</v>
      </c>
      <c r="F7099" t="s">
        <v>65</v>
      </c>
      <c r="G7099" t="s">
        <v>66</v>
      </c>
      <c r="H7099" t="s">
        <v>67</v>
      </c>
      <c r="I7099">
        <v>2010</v>
      </c>
      <c r="J7099" t="s">
        <v>68</v>
      </c>
      <c r="K7099">
        <v>2011</v>
      </c>
      <c r="L7099" s="18">
        <v>40664</v>
      </c>
      <c r="M7099" t="s">
        <v>69</v>
      </c>
      <c r="N7099" t="s">
        <v>65</v>
      </c>
      <c r="O7099" t="s">
        <v>9647</v>
      </c>
    </row>
    <row r="7100" spans="1:15" x14ac:dyDescent="0.3">
      <c r="A7100" t="s">
        <v>9648</v>
      </c>
      <c r="B7100" t="s">
        <v>5</v>
      </c>
      <c r="C7100" t="s">
        <v>17</v>
      </c>
      <c r="D7100" t="s">
        <v>74</v>
      </c>
      <c r="E7100" t="s">
        <v>75</v>
      </c>
      <c r="F7100" t="s">
        <v>65</v>
      </c>
      <c r="G7100" t="s">
        <v>66</v>
      </c>
      <c r="H7100" t="s">
        <v>67</v>
      </c>
      <c r="I7100">
        <v>2009</v>
      </c>
      <c r="J7100" t="s">
        <v>68</v>
      </c>
      <c r="K7100">
        <v>2010</v>
      </c>
      <c r="L7100" s="18">
        <v>40280</v>
      </c>
      <c r="M7100" t="s">
        <v>69</v>
      </c>
      <c r="N7100" t="s">
        <v>65</v>
      </c>
      <c r="O7100" t="s">
        <v>9640</v>
      </c>
    </row>
    <row r="7101" spans="1:15" x14ac:dyDescent="0.3">
      <c r="A7101" t="s">
        <v>9649</v>
      </c>
      <c r="B7101" t="s">
        <v>5</v>
      </c>
      <c r="C7101" t="s">
        <v>19</v>
      </c>
      <c r="D7101" t="s">
        <v>89</v>
      </c>
      <c r="E7101" t="s">
        <v>90</v>
      </c>
      <c r="F7101" t="s">
        <v>65</v>
      </c>
      <c r="G7101" t="s">
        <v>66</v>
      </c>
      <c r="H7101" t="s">
        <v>67</v>
      </c>
      <c r="I7101">
        <v>2010</v>
      </c>
      <c r="J7101" t="s">
        <v>68</v>
      </c>
      <c r="K7101">
        <v>2010</v>
      </c>
      <c r="L7101" s="18">
        <v>40294</v>
      </c>
      <c r="M7101" t="s">
        <v>69</v>
      </c>
      <c r="N7101" t="s">
        <v>65</v>
      </c>
      <c r="O7101" t="s">
        <v>8561</v>
      </c>
    </row>
    <row r="7102" spans="1:15" x14ac:dyDescent="0.3">
      <c r="A7102" t="s">
        <v>9650</v>
      </c>
      <c r="B7102" t="s">
        <v>5</v>
      </c>
      <c r="C7102" t="s">
        <v>28</v>
      </c>
      <c r="D7102" t="s">
        <v>63</v>
      </c>
      <c r="E7102" t="s">
        <v>64</v>
      </c>
      <c r="F7102" t="s">
        <v>65</v>
      </c>
      <c r="G7102" t="s">
        <v>66</v>
      </c>
      <c r="H7102" t="s">
        <v>67</v>
      </c>
      <c r="I7102">
        <v>2010</v>
      </c>
      <c r="J7102" t="s">
        <v>68</v>
      </c>
      <c r="K7102">
        <v>2011</v>
      </c>
      <c r="L7102" s="18">
        <v>40756</v>
      </c>
      <c r="M7102" t="s">
        <v>69</v>
      </c>
      <c r="N7102" t="s">
        <v>65</v>
      </c>
      <c r="O7102" t="s">
        <v>8521</v>
      </c>
    </row>
    <row r="7103" spans="1:15" x14ac:dyDescent="0.3">
      <c r="A7103" t="s">
        <v>9651</v>
      </c>
      <c r="B7103" t="s">
        <v>5</v>
      </c>
      <c r="C7103" t="s">
        <v>20</v>
      </c>
      <c r="D7103" t="s">
        <v>89</v>
      </c>
      <c r="E7103" t="s">
        <v>90</v>
      </c>
      <c r="F7103" t="s">
        <v>65</v>
      </c>
      <c r="G7103" t="s">
        <v>66</v>
      </c>
      <c r="H7103" t="s">
        <v>67</v>
      </c>
      <c r="I7103">
        <v>2010</v>
      </c>
      <c r="J7103" t="s">
        <v>68</v>
      </c>
      <c r="K7103">
        <v>2011</v>
      </c>
      <c r="L7103" s="18">
        <v>40841</v>
      </c>
      <c r="M7103" t="s">
        <v>69</v>
      </c>
      <c r="N7103" t="s">
        <v>65</v>
      </c>
      <c r="O7103" t="s">
        <v>9652</v>
      </c>
    </row>
    <row r="7104" spans="1:15" x14ac:dyDescent="0.3">
      <c r="A7104" t="s">
        <v>9653</v>
      </c>
      <c r="B7104" t="s">
        <v>5</v>
      </c>
      <c r="C7104" t="s">
        <v>17</v>
      </c>
      <c r="D7104" t="s">
        <v>63</v>
      </c>
      <c r="E7104" t="s">
        <v>64</v>
      </c>
      <c r="F7104" t="s">
        <v>65</v>
      </c>
      <c r="G7104" t="s">
        <v>66</v>
      </c>
      <c r="H7104" t="s">
        <v>67</v>
      </c>
      <c r="I7104">
        <v>2010</v>
      </c>
      <c r="J7104" t="s">
        <v>68</v>
      </c>
      <c r="K7104">
        <v>2011</v>
      </c>
      <c r="L7104" s="18">
        <v>40787</v>
      </c>
      <c r="M7104" t="s">
        <v>69</v>
      </c>
      <c r="N7104" t="s">
        <v>65</v>
      </c>
      <c r="O7104" t="s">
        <v>9221</v>
      </c>
    </row>
    <row r="7105" spans="1:15" x14ac:dyDescent="0.3">
      <c r="A7105" t="s">
        <v>9654</v>
      </c>
      <c r="B7105" t="s">
        <v>5</v>
      </c>
      <c r="C7105" t="s">
        <v>30</v>
      </c>
      <c r="D7105" t="s">
        <v>74</v>
      </c>
      <c r="E7105" t="s">
        <v>75</v>
      </c>
      <c r="F7105" t="s">
        <v>65</v>
      </c>
      <c r="G7105" t="s">
        <v>66</v>
      </c>
      <c r="H7105" t="s">
        <v>67</v>
      </c>
      <c r="I7105">
        <v>2009</v>
      </c>
      <c r="J7105" t="s">
        <v>68</v>
      </c>
      <c r="K7105">
        <v>2009</v>
      </c>
      <c r="L7105" s="18">
        <v>40087</v>
      </c>
      <c r="M7105" t="s">
        <v>69</v>
      </c>
      <c r="N7105" t="s">
        <v>65</v>
      </c>
      <c r="O7105" t="s">
        <v>9038</v>
      </c>
    </row>
    <row r="7106" spans="1:15" x14ac:dyDescent="0.3">
      <c r="A7106" t="s">
        <v>9655</v>
      </c>
      <c r="B7106" t="s">
        <v>5</v>
      </c>
      <c r="C7106" t="s">
        <v>28</v>
      </c>
      <c r="D7106" t="s">
        <v>89</v>
      </c>
      <c r="E7106" t="s">
        <v>90</v>
      </c>
      <c r="F7106" t="s">
        <v>65</v>
      </c>
      <c r="G7106" t="s">
        <v>66</v>
      </c>
      <c r="H7106" t="s">
        <v>67</v>
      </c>
      <c r="I7106">
        <v>2010</v>
      </c>
      <c r="J7106" t="s">
        <v>68</v>
      </c>
      <c r="K7106">
        <v>2010</v>
      </c>
      <c r="L7106" s="18">
        <v>40341</v>
      </c>
      <c r="M7106" t="s">
        <v>69</v>
      </c>
      <c r="N7106" t="s">
        <v>65</v>
      </c>
      <c r="O7106" t="s">
        <v>9656</v>
      </c>
    </row>
    <row r="7107" spans="1:15" x14ac:dyDescent="0.3">
      <c r="A7107" t="s">
        <v>9657</v>
      </c>
      <c r="B7107" t="s">
        <v>5</v>
      </c>
      <c r="C7107" t="s">
        <v>19</v>
      </c>
      <c r="D7107" t="s">
        <v>63</v>
      </c>
      <c r="E7107" t="s">
        <v>64</v>
      </c>
      <c r="F7107" t="s">
        <v>65</v>
      </c>
      <c r="G7107" t="s">
        <v>66</v>
      </c>
      <c r="H7107" t="s">
        <v>67</v>
      </c>
      <c r="I7107">
        <v>2010</v>
      </c>
      <c r="J7107" t="s">
        <v>68</v>
      </c>
      <c r="K7107">
        <v>2011</v>
      </c>
      <c r="L7107" s="18">
        <v>40817</v>
      </c>
      <c r="M7107" t="s">
        <v>69</v>
      </c>
      <c r="N7107" t="s">
        <v>65</v>
      </c>
      <c r="O7107" t="s">
        <v>9658</v>
      </c>
    </row>
    <row r="7108" spans="1:15" x14ac:dyDescent="0.3">
      <c r="A7108" t="s">
        <v>9659</v>
      </c>
      <c r="B7108" t="s">
        <v>5</v>
      </c>
      <c r="C7108" t="s">
        <v>28</v>
      </c>
      <c r="D7108" t="s">
        <v>74</v>
      </c>
      <c r="E7108" t="s">
        <v>75</v>
      </c>
      <c r="F7108" t="s">
        <v>65</v>
      </c>
      <c r="G7108" t="s">
        <v>66</v>
      </c>
      <c r="H7108" t="s">
        <v>67</v>
      </c>
      <c r="I7108">
        <v>2010</v>
      </c>
      <c r="J7108" t="s">
        <v>68</v>
      </c>
      <c r="K7108">
        <v>2012</v>
      </c>
      <c r="L7108" s="18">
        <v>41183</v>
      </c>
      <c r="M7108" t="s">
        <v>69</v>
      </c>
      <c r="N7108" t="s">
        <v>65</v>
      </c>
      <c r="O7108" t="s">
        <v>8919</v>
      </c>
    </row>
    <row r="7109" spans="1:15" x14ac:dyDescent="0.3">
      <c r="A7109" t="s">
        <v>9660</v>
      </c>
      <c r="B7109" t="s">
        <v>5</v>
      </c>
      <c r="C7109" t="s">
        <v>18</v>
      </c>
      <c r="D7109" t="s">
        <v>74</v>
      </c>
      <c r="E7109" t="s">
        <v>75</v>
      </c>
      <c r="F7109" t="s">
        <v>65</v>
      </c>
      <c r="G7109" t="s">
        <v>84</v>
      </c>
      <c r="H7109" t="s">
        <v>227</v>
      </c>
      <c r="I7109">
        <v>2011</v>
      </c>
      <c r="J7109" t="s">
        <v>68</v>
      </c>
      <c r="K7109">
        <v>2018</v>
      </c>
      <c r="L7109" s="18">
        <v>42705</v>
      </c>
      <c r="M7109" t="s">
        <v>228</v>
      </c>
      <c r="N7109" t="s">
        <v>65</v>
      </c>
      <c r="O7109" t="s">
        <v>7543</v>
      </c>
    </row>
    <row r="7110" spans="1:15" x14ac:dyDescent="0.3">
      <c r="A7110" t="s">
        <v>9661</v>
      </c>
      <c r="B7110" t="s">
        <v>5</v>
      </c>
      <c r="C7110" t="s">
        <v>15</v>
      </c>
      <c r="D7110" t="s">
        <v>63</v>
      </c>
      <c r="E7110" t="s">
        <v>64</v>
      </c>
      <c r="F7110" t="s">
        <v>65</v>
      </c>
      <c r="G7110" t="s">
        <v>66</v>
      </c>
      <c r="H7110" t="s">
        <v>67</v>
      </c>
      <c r="I7110">
        <v>2010</v>
      </c>
      <c r="J7110" t="s">
        <v>68</v>
      </c>
      <c r="K7110">
        <v>2012</v>
      </c>
      <c r="L7110" s="18">
        <v>41122</v>
      </c>
      <c r="M7110" t="s">
        <v>69</v>
      </c>
      <c r="N7110" t="s">
        <v>65</v>
      </c>
      <c r="O7110" t="s">
        <v>7987</v>
      </c>
    </row>
    <row r="7111" spans="1:15" x14ac:dyDescent="0.3">
      <c r="A7111" t="s">
        <v>9662</v>
      </c>
      <c r="B7111" t="s">
        <v>5</v>
      </c>
      <c r="C7111" t="s">
        <v>18</v>
      </c>
      <c r="D7111" t="s">
        <v>89</v>
      </c>
      <c r="E7111" t="s">
        <v>90</v>
      </c>
      <c r="F7111" t="s">
        <v>65</v>
      </c>
      <c r="G7111" t="s">
        <v>66</v>
      </c>
      <c r="H7111" t="s">
        <v>67</v>
      </c>
      <c r="I7111">
        <v>2010</v>
      </c>
      <c r="J7111" t="s">
        <v>68</v>
      </c>
      <c r="K7111">
        <v>2015</v>
      </c>
      <c r="L7111" s="18">
        <v>42359</v>
      </c>
      <c r="M7111" t="s">
        <v>69</v>
      </c>
      <c r="N7111" t="s">
        <v>65</v>
      </c>
      <c r="O7111" t="s">
        <v>9482</v>
      </c>
    </row>
    <row r="7112" spans="1:15" x14ac:dyDescent="0.3">
      <c r="A7112" t="s">
        <v>9663</v>
      </c>
      <c r="B7112" t="s">
        <v>5</v>
      </c>
      <c r="C7112" t="s">
        <v>18</v>
      </c>
      <c r="D7112" t="s">
        <v>74</v>
      </c>
      <c r="E7112" t="s">
        <v>75</v>
      </c>
      <c r="F7112" t="s">
        <v>65</v>
      </c>
      <c r="G7112" t="s">
        <v>66</v>
      </c>
      <c r="H7112" t="s">
        <v>67</v>
      </c>
      <c r="I7112">
        <v>2010</v>
      </c>
      <c r="J7112" t="s">
        <v>68</v>
      </c>
      <c r="K7112">
        <v>2014</v>
      </c>
      <c r="L7112" s="18">
        <v>41640</v>
      </c>
      <c r="M7112" t="s">
        <v>69</v>
      </c>
      <c r="N7112" t="s">
        <v>65</v>
      </c>
      <c r="O7112" t="s">
        <v>9664</v>
      </c>
    </row>
    <row r="7113" spans="1:15" x14ac:dyDescent="0.3">
      <c r="A7113" t="s">
        <v>9665</v>
      </c>
      <c r="B7113" t="s">
        <v>5</v>
      </c>
      <c r="C7113" t="s">
        <v>21</v>
      </c>
      <c r="D7113" t="s">
        <v>89</v>
      </c>
      <c r="E7113" t="s">
        <v>90</v>
      </c>
      <c r="F7113" t="s">
        <v>65</v>
      </c>
      <c r="G7113" t="s">
        <v>66</v>
      </c>
      <c r="H7113" t="s">
        <v>67</v>
      </c>
      <c r="I7113">
        <v>2010</v>
      </c>
      <c r="J7113" t="s">
        <v>68</v>
      </c>
      <c r="K7113">
        <v>2010</v>
      </c>
      <c r="L7113" s="18">
        <v>40391</v>
      </c>
      <c r="M7113" t="s">
        <v>69</v>
      </c>
      <c r="N7113" t="s">
        <v>65</v>
      </c>
      <c r="O7113" t="s">
        <v>9378</v>
      </c>
    </row>
    <row r="7114" spans="1:15" x14ac:dyDescent="0.3">
      <c r="A7114" t="s">
        <v>9666</v>
      </c>
      <c r="B7114" t="s">
        <v>5</v>
      </c>
      <c r="C7114" t="s">
        <v>18</v>
      </c>
      <c r="D7114" t="s">
        <v>89</v>
      </c>
      <c r="E7114" t="s">
        <v>90</v>
      </c>
      <c r="F7114" t="s">
        <v>65</v>
      </c>
      <c r="G7114" t="s">
        <v>66</v>
      </c>
      <c r="H7114" t="s">
        <v>67</v>
      </c>
      <c r="I7114">
        <v>2010</v>
      </c>
      <c r="J7114" t="s">
        <v>68</v>
      </c>
      <c r="K7114">
        <v>2014</v>
      </c>
      <c r="L7114" s="18">
        <v>41962</v>
      </c>
      <c r="M7114" t="s">
        <v>69</v>
      </c>
      <c r="N7114" t="s">
        <v>65</v>
      </c>
      <c r="O7114" t="s">
        <v>8955</v>
      </c>
    </row>
    <row r="7115" spans="1:15" x14ac:dyDescent="0.3">
      <c r="A7115" t="s">
        <v>9667</v>
      </c>
      <c r="B7115" t="s">
        <v>5</v>
      </c>
      <c r="C7115" t="s">
        <v>16</v>
      </c>
      <c r="D7115" t="s">
        <v>63</v>
      </c>
      <c r="E7115" t="s">
        <v>64</v>
      </c>
      <c r="F7115" t="s">
        <v>65</v>
      </c>
      <c r="G7115" t="s">
        <v>66</v>
      </c>
      <c r="H7115" t="s">
        <v>67</v>
      </c>
      <c r="I7115">
        <v>2010</v>
      </c>
      <c r="J7115" t="s">
        <v>68</v>
      </c>
      <c r="K7115">
        <v>2010</v>
      </c>
      <c r="L7115" s="18">
        <v>40513</v>
      </c>
      <c r="M7115" t="s">
        <v>69</v>
      </c>
      <c r="N7115" t="s">
        <v>65</v>
      </c>
      <c r="O7115" t="s">
        <v>9668</v>
      </c>
    </row>
    <row r="7116" spans="1:15" x14ac:dyDescent="0.3">
      <c r="A7116" t="s">
        <v>9669</v>
      </c>
      <c r="B7116" t="s">
        <v>5</v>
      </c>
      <c r="C7116" t="s">
        <v>21</v>
      </c>
      <c r="D7116" t="s">
        <v>89</v>
      </c>
      <c r="E7116" t="s">
        <v>90</v>
      </c>
      <c r="F7116" t="s">
        <v>65</v>
      </c>
      <c r="G7116" t="s">
        <v>84</v>
      </c>
      <c r="H7116" t="s">
        <v>85</v>
      </c>
      <c r="I7116">
        <v>2010</v>
      </c>
      <c r="J7116" t="s">
        <v>68</v>
      </c>
      <c r="K7116">
        <v>2010</v>
      </c>
      <c r="L7116" s="18">
        <v>40452</v>
      </c>
      <c r="M7116" t="s">
        <v>69</v>
      </c>
      <c r="N7116" t="s">
        <v>65</v>
      </c>
      <c r="O7116" t="s">
        <v>7639</v>
      </c>
    </row>
    <row r="7117" spans="1:15" x14ac:dyDescent="0.3">
      <c r="A7117" t="s">
        <v>9670</v>
      </c>
      <c r="B7117" t="s">
        <v>5</v>
      </c>
      <c r="C7117" t="s">
        <v>25</v>
      </c>
      <c r="D7117" t="s">
        <v>63</v>
      </c>
      <c r="E7117" t="s">
        <v>64</v>
      </c>
      <c r="F7117" t="s">
        <v>65</v>
      </c>
      <c r="G7117" t="s">
        <v>66</v>
      </c>
      <c r="H7117" t="s">
        <v>67</v>
      </c>
      <c r="I7117">
        <v>2010</v>
      </c>
      <c r="J7117" t="s">
        <v>68</v>
      </c>
      <c r="K7117">
        <v>2010</v>
      </c>
      <c r="L7117" s="18">
        <v>40369</v>
      </c>
      <c r="M7117" t="s">
        <v>69</v>
      </c>
      <c r="N7117" t="s">
        <v>65</v>
      </c>
      <c r="O7117" t="s">
        <v>9342</v>
      </c>
    </row>
    <row r="7118" spans="1:15" x14ac:dyDescent="0.3">
      <c r="A7118" t="s">
        <v>9671</v>
      </c>
      <c r="B7118" t="s">
        <v>5</v>
      </c>
      <c r="C7118" t="s">
        <v>25</v>
      </c>
      <c r="D7118" t="s">
        <v>63</v>
      </c>
      <c r="E7118" t="s">
        <v>64</v>
      </c>
      <c r="F7118" t="s">
        <v>65</v>
      </c>
      <c r="G7118" t="s">
        <v>66</v>
      </c>
      <c r="H7118" t="s">
        <v>67</v>
      </c>
      <c r="I7118">
        <v>2010</v>
      </c>
      <c r="J7118" t="s">
        <v>68</v>
      </c>
      <c r="K7118">
        <v>2013</v>
      </c>
      <c r="L7118" s="18">
        <v>41082</v>
      </c>
      <c r="M7118" t="s">
        <v>69</v>
      </c>
      <c r="N7118" t="s">
        <v>65</v>
      </c>
      <c r="O7118" t="s">
        <v>8535</v>
      </c>
    </row>
    <row r="7119" spans="1:15" x14ac:dyDescent="0.3">
      <c r="A7119" t="s">
        <v>9672</v>
      </c>
      <c r="B7119" t="s">
        <v>5</v>
      </c>
      <c r="C7119" t="s">
        <v>17</v>
      </c>
      <c r="D7119" t="s">
        <v>89</v>
      </c>
      <c r="E7119" t="s">
        <v>90</v>
      </c>
      <c r="F7119" t="s">
        <v>65</v>
      </c>
      <c r="G7119" t="s">
        <v>66</v>
      </c>
      <c r="H7119" t="s">
        <v>67</v>
      </c>
      <c r="I7119">
        <v>2010</v>
      </c>
      <c r="J7119" t="s">
        <v>68</v>
      </c>
      <c r="K7119">
        <v>2010</v>
      </c>
      <c r="L7119" s="18">
        <v>40417</v>
      </c>
      <c r="M7119" t="s">
        <v>69</v>
      </c>
      <c r="N7119" t="s">
        <v>65</v>
      </c>
      <c r="O7119" t="s">
        <v>9673</v>
      </c>
    </row>
    <row r="7120" spans="1:15" x14ac:dyDescent="0.3">
      <c r="A7120" t="s">
        <v>9674</v>
      </c>
      <c r="B7120" t="s">
        <v>5</v>
      </c>
      <c r="C7120" t="s">
        <v>17</v>
      </c>
      <c r="D7120" t="s">
        <v>89</v>
      </c>
      <c r="E7120" t="s">
        <v>90</v>
      </c>
      <c r="F7120" t="s">
        <v>65</v>
      </c>
      <c r="G7120" t="s">
        <v>66</v>
      </c>
      <c r="H7120" t="s">
        <v>67</v>
      </c>
      <c r="I7120">
        <v>2010</v>
      </c>
      <c r="J7120" t="s">
        <v>68</v>
      </c>
      <c r="K7120">
        <v>2010</v>
      </c>
      <c r="L7120" s="18">
        <v>40511</v>
      </c>
      <c r="M7120" t="s">
        <v>69</v>
      </c>
      <c r="N7120" t="s">
        <v>65</v>
      </c>
      <c r="O7120" t="s">
        <v>9675</v>
      </c>
    </row>
    <row r="7121" spans="1:15" x14ac:dyDescent="0.3">
      <c r="A7121" t="s">
        <v>9676</v>
      </c>
      <c r="B7121" t="s">
        <v>5</v>
      </c>
      <c r="C7121" t="s">
        <v>17</v>
      </c>
      <c r="D7121" t="s">
        <v>89</v>
      </c>
      <c r="E7121" t="s">
        <v>90</v>
      </c>
      <c r="F7121" t="s">
        <v>65</v>
      </c>
      <c r="G7121" t="s">
        <v>66</v>
      </c>
      <c r="H7121" t="s">
        <v>67</v>
      </c>
      <c r="I7121">
        <v>2010</v>
      </c>
      <c r="J7121" t="s">
        <v>68</v>
      </c>
      <c r="K7121">
        <v>2010</v>
      </c>
      <c r="L7121" s="18">
        <v>40430</v>
      </c>
      <c r="M7121" t="s">
        <v>69</v>
      </c>
      <c r="N7121" t="s">
        <v>65</v>
      </c>
      <c r="O7121" t="s">
        <v>9677</v>
      </c>
    </row>
    <row r="7122" spans="1:15" x14ac:dyDescent="0.3">
      <c r="A7122" t="s">
        <v>9678</v>
      </c>
      <c r="B7122" t="s">
        <v>5</v>
      </c>
      <c r="C7122" t="s">
        <v>19</v>
      </c>
      <c r="D7122" t="s">
        <v>74</v>
      </c>
      <c r="E7122" t="s">
        <v>75</v>
      </c>
      <c r="F7122" t="s">
        <v>65</v>
      </c>
      <c r="G7122" t="s">
        <v>66</v>
      </c>
      <c r="H7122" t="s">
        <v>67</v>
      </c>
      <c r="I7122">
        <v>2010</v>
      </c>
      <c r="J7122" t="s">
        <v>68</v>
      </c>
      <c r="K7122">
        <v>2011</v>
      </c>
      <c r="L7122" s="18">
        <v>40822</v>
      </c>
      <c r="M7122" t="s">
        <v>69</v>
      </c>
      <c r="N7122" t="s">
        <v>65</v>
      </c>
      <c r="O7122" t="s">
        <v>9679</v>
      </c>
    </row>
    <row r="7123" spans="1:15" x14ac:dyDescent="0.3">
      <c r="A7123" t="s">
        <v>9680</v>
      </c>
      <c r="B7123" t="s">
        <v>5</v>
      </c>
      <c r="C7123" t="s">
        <v>23</v>
      </c>
      <c r="D7123" t="s">
        <v>74</v>
      </c>
      <c r="E7123" t="s">
        <v>75</v>
      </c>
      <c r="F7123" t="s">
        <v>65</v>
      </c>
      <c r="G7123" t="s">
        <v>66</v>
      </c>
      <c r="H7123" t="s">
        <v>67</v>
      </c>
      <c r="I7123">
        <v>2010</v>
      </c>
      <c r="J7123" t="s">
        <v>68</v>
      </c>
      <c r="K7123">
        <v>2015</v>
      </c>
      <c r="L7123" s="18">
        <v>42005</v>
      </c>
      <c r="M7123" t="s">
        <v>69</v>
      </c>
      <c r="N7123" t="s">
        <v>65</v>
      </c>
      <c r="O7123" t="s">
        <v>9319</v>
      </c>
    </row>
    <row r="7124" spans="1:15" x14ac:dyDescent="0.3">
      <c r="A7124" t="s">
        <v>9681</v>
      </c>
      <c r="B7124" t="s">
        <v>5</v>
      </c>
      <c r="C7124" t="s">
        <v>19</v>
      </c>
      <c r="D7124" t="s">
        <v>63</v>
      </c>
      <c r="E7124" t="s">
        <v>64</v>
      </c>
      <c r="F7124" t="s">
        <v>65</v>
      </c>
      <c r="G7124" t="s">
        <v>66</v>
      </c>
      <c r="H7124" t="s">
        <v>67</v>
      </c>
      <c r="I7124">
        <v>2010</v>
      </c>
      <c r="J7124" t="s">
        <v>68</v>
      </c>
      <c r="K7124">
        <v>2011</v>
      </c>
      <c r="L7124" s="18">
        <v>40725</v>
      </c>
      <c r="M7124" t="s">
        <v>69</v>
      </c>
      <c r="N7124" t="s">
        <v>65</v>
      </c>
      <c r="O7124" t="s">
        <v>9658</v>
      </c>
    </row>
    <row r="7125" spans="1:15" x14ac:dyDescent="0.3">
      <c r="A7125" t="s">
        <v>9682</v>
      </c>
      <c r="B7125" t="s">
        <v>5</v>
      </c>
      <c r="C7125" t="s">
        <v>17</v>
      </c>
      <c r="D7125" t="s">
        <v>89</v>
      </c>
      <c r="E7125" t="s">
        <v>90</v>
      </c>
      <c r="F7125" t="s">
        <v>65</v>
      </c>
      <c r="G7125" t="s">
        <v>66</v>
      </c>
      <c r="H7125" t="s">
        <v>67</v>
      </c>
      <c r="I7125">
        <v>2010</v>
      </c>
      <c r="J7125" t="s">
        <v>68</v>
      </c>
      <c r="K7125">
        <v>2010</v>
      </c>
      <c r="L7125" s="18">
        <v>40428</v>
      </c>
      <c r="M7125" t="s">
        <v>69</v>
      </c>
      <c r="N7125" t="s">
        <v>65</v>
      </c>
      <c r="O7125" t="s">
        <v>9180</v>
      </c>
    </row>
    <row r="7126" spans="1:15" x14ac:dyDescent="0.3">
      <c r="A7126" t="s">
        <v>9683</v>
      </c>
      <c r="B7126" t="s">
        <v>5</v>
      </c>
      <c r="C7126" t="s">
        <v>25</v>
      </c>
      <c r="D7126" t="s">
        <v>63</v>
      </c>
      <c r="E7126" t="s">
        <v>64</v>
      </c>
      <c r="F7126" t="s">
        <v>65</v>
      </c>
      <c r="G7126" t="s">
        <v>66</v>
      </c>
      <c r="H7126" t="s">
        <v>67</v>
      </c>
      <c r="I7126">
        <v>2010</v>
      </c>
      <c r="J7126" t="s">
        <v>68</v>
      </c>
      <c r="K7126">
        <v>2013</v>
      </c>
      <c r="L7126" s="18">
        <v>41418</v>
      </c>
      <c r="M7126" t="s">
        <v>69</v>
      </c>
      <c r="N7126" t="s">
        <v>65</v>
      </c>
      <c r="O7126" t="s">
        <v>9684</v>
      </c>
    </row>
    <row r="7127" spans="1:15" x14ac:dyDescent="0.3">
      <c r="A7127" t="s">
        <v>9685</v>
      </c>
      <c r="B7127" t="s">
        <v>5</v>
      </c>
      <c r="C7127" t="s">
        <v>18</v>
      </c>
      <c r="D7127" t="s">
        <v>89</v>
      </c>
      <c r="E7127" t="s">
        <v>90</v>
      </c>
      <c r="F7127" t="s">
        <v>65</v>
      </c>
      <c r="G7127" t="s">
        <v>66</v>
      </c>
      <c r="H7127" t="s">
        <v>67</v>
      </c>
      <c r="I7127">
        <v>2010</v>
      </c>
      <c r="J7127" t="s">
        <v>68</v>
      </c>
      <c r="K7127">
        <v>2016</v>
      </c>
      <c r="L7127" s="18">
        <v>41681</v>
      </c>
      <c r="M7127" t="s">
        <v>69</v>
      </c>
      <c r="N7127" t="s">
        <v>65</v>
      </c>
      <c r="O7127" t="s">
        <v>9686</v>
      </c>
    </row>
    <row r="7128" spans="1:15" x14ac:dyDescent="0.3">
      <c r="A7128" t="s">
        <v>9687</v>
      </c>
      <c r="B7128" t="s">
        <v>5</v>
      </c>
      <c r="C7128" t="s">
        <v>25</v>
      </c>
      <c r="D7128" t="s">
        <v>63</v>
      </c>
      <c r="E7128" t="s">
        <v>64</v>
      </c>
      <c r="F7128" t="s">
        <v>65</v>
      </c>
      <c r="G7128" t="s">
        <v>66</v>
      </c>
      <c r="H7128" t="s">
        <v>67</v>
      </c>
      <c r="I7128">
        <v>2010</v>
      </c>
      <c r="J7128" t="s">
        <v>68</v>
      </c>
      <c r="K7128">
        <v>2010</v>
      </c>
      <c r="L7128" s="18">
        <v>40390</v>
      </c>
      <c r="M7128" t="s">
        <v>69</v>
      </c>
      <c r="N7128" t="s">
        <v>65</v>
      </c>
      <c r="O7128" t="s">
        <v>8632</v>
      </c>
    </row>
    <row r="7129" spans="1:15" x14ac:dyDescent="0.3">
      <c r="A7129" t="s">
        <v>9688</v>
      </c>
      <c r="B7129" t="s">
        <v>5</v>
      </c>
      <c r="C7129" t="s">
        <v>18</v>
      </c>
      <c r="D7129" t="s">
        <v>74</v>
      </c>
      <c r="E7129" t="s">
        <v>75</v>
      </c>
      <c r="F7129" t="s">
        <v>65</v>
      </c>
      <c r="G7129" t="s">
        <v>66</v>
      </c>
      <c r="H7129" t="s">
        <v>67</v>
      </c>
      <c r="I7129">
        <v>2010</v>
      </c>
      <c r="J7129" t="s">
        <v>68</v>
      </c>
      <c r="K7129">
        <v>2016</v>
      </c>
      <c r="L7129" s="18">
        <v>40725</v>
      </c>
      <c r="M7129" t="s">
        <v>69</v>
      </c>
      <c r="N7129" t="s">
        <v>65</v>
      </c>
      <c r="O7129" t="s">
        <v>9297</v>
      </c>
    </row>
    <row r="7130" spans="1:15" x14ac:dyDescent="0.3">
      <c r="A7130" t="s">
        <v>9689</v>
      </c>
      <c r="B7130" t="s">
        <v>5</v>
      </c>
      <c r="C7130" t="s">
        <v>15</v>
      </c>
      <c r="D7130" t="s">
        <v>89</v>
      </c>
      <c r="E7130" t="s">
        <v>90</v>
      </c>
      <c r="F7130" t="s">
        <v>65</v>
      </c>
      <c r="G7130" t="s">
        <v>66</v>
      </c>
      <c r="H7130" t="s">
        <v>67</v>
      </c>
      <c r="I7130">
        <v>2009</v>
      </c>
      <c r="J7130" t="s">
        <v>68</v>
      </c>
      <c r="K7130">
        <v>2009</v>
      </c>
      <c r="L7130" s="18">
        <v>40098</v>
      </c>
      <c r="M7130" t="s">
        <v>69</v>
      </c>
      <c r="N7130" t="s">
        <v>65</v>
      </c>
      <c r="O7130" t="s">
        <v>9690</v>
      </c>
    </row>
    <row r="7131" spans="1:15" x14ac:dyDescent="0.3">
      <c r="A7131" t="s">
        <v>9691</v>
      </c>
      <c r="B7131" t="s">
        <v>5</v>
      </c>
      <c r="C7131" t="s">
        <v>22</v>
      </c>
      <c r="D7131" t="s">
        <v>63</v>
      </c>
      <c r="E7131" t="s">
        <v>64</v>
      </c>
      <c r="F7131" t="s">
        <v>65</v>
      </c>
      <c r="G7131" t="s">
        <v>66</v>
      </c>
      <c r="H7131" t="s">
        <v>67</v>
      </c>
      <c r="I7131">
        <v>2010</v>
      </c>
      <c r="J7131" t="s">
        <v>68</v>
      </c>
      <c r="K7131">
        <v>2011</v>
      </c>
      <c r="L7131" s="18">
        <v>40695</v>
      </c>
      <c r="M7131" t="s">
        <v>69</v>
      </c>
      <c r="N7131" t="s">
        <v>65</v>
      </c>
      <c r="O7131" t="s">
        <v>8521</v>
      </c>
    </row>
    <row r="7132" spans="1:15" x14ac:dyDescent="0.3">
      <c r="A7132" t="s">
        <v>9692</v>
      </c>
      <c r="B7132" t="s">
        <v>5</v>
      </c>
      <c r="C7132" t="s">
        <v>25</v>
      </c>
      <c r="D7132" t="s">
        <v>63</v>
      </c>
      <c r="E7132" t="s">
        <v>64</v>
      </c>
      <c r="F7132" t="s">
        <v>65</v>
      </c>
      <c r="G7132" t="s">
        <v>66</v>
      </c>
      <c r="H7132" t="s">
        <v>67</v>
      </c>
      <c r="I7132">
        <v>2011</v>
      </c>
      <c r="J7132" t="s">
        <v>68</v>
      </c>
      <c r="K7132">
        <v>2011</v>
      </c>
      <c r="L7132" s="18">
        <v>40750</v>
      </c>
      <c r="M7132" t="s">
        <v>69</v>
      </c>
      <c r="N7132" t="s">
        <v>65</v>
      </c>
      <c r="O7132" t="s">
        <v>8132</v>
      </c>
    </row>
    <row r="7133" spans="1:15" x14ac:dyDescent="0.3">
      <c r="A7133" t="s">
        <v>9693</v>
      </c>
      <c r="B7133" t="s">
        <v>5</v>
      </c>
      <c r="C7133" t="s">
        <v>25</v>
      </c>
      <c r="D7133" t="s">
        <v>63</v>
      </c>
      <c r="E7133" t="s">
        <v>64</v>
      </c>
      <c r="F7133" t="s">
        <v>65</v>
      </c>
      <c r="G7133" t="s">
        <v>66</v>
      </c>
      <c r="H7133" t="s">
        <v>67</v>
      </c>
      <c r="I7133">
        <v>2010</v>
      </c>
      <c r="J7133" t="s">
        <v>68</v>
      </c>
      <c r="K7133">
        <v>2011</v>
      </c>
      <c r="L7133" s="18">
        <v>40590</v>
      </c>
      <c r="M7133" t="s">
        <v>69</v>
      </c>
      <c r="N7133" t="s">
        <v>65</v>
      </c>
      <c r="O7133" t="s">
        <v>8946</v>
      </c>
    </row>
    <row r="7134" spans="1:15" x14ac:dyDescent="0.3">
      <c r="A7134" t="s">
        <v>9694</v>
      </c>
      <c r="B7134" t="s">
        <v>5</v>
      </c>
      <c r="C7134" t="s">
        <v>20</v>
      </c>
      <c r="D7134" t="s">
        <v>74</v>
      </c>
      <c r="E7134" t="s">
        <v>75</v>
      </c>
      <c r="F7134" t="s">
        <v>65</v>
      </c>
      <c r="G7134" t="s">
        <v>66</v>
      </c>
      <c r="H7134" t="s">
        <v>67</v>
      </c>
      <c r="I7134">
        <v>2010</v>
      </c>
      <c r="J7134" t="s">
        <v>68</v>
      </c>
      <c r="K7134">
        <v>2012</v>
      </c>
      <c r="L7134" s="18">
        <v>40969</v>
      </c>
      <c r="M7134" t="s">
        <v>69</v>
      </c>
      <c r="N7134" t="s">
        <v>65</v>
      </c>
      <c r="O7134" t="s">
        <v>9652</v>
      </c>
    </row>
    <row r="7135" spans="1:15" x14ac:dyDescent="0.3">
      <c r="A7135" t="s">
        <v>9695</v>
      </c>
      <c r="B7135" t="s">
        <v>5</v>
      </c>
      <c r="C7135" t="s">
        <v>28</v>
      </c>
      <c r="D7135" t="s">
        <v>89</v>
      </c>
      <c r="E7135" t="s">
        <v>90</v>
      </c>
      <c r="F7135" t="s">
        <v>65</v>
      </c>
      <c r="G7135" t="s">
        <v>66</v>
      </c>
      <c r="H7135" t="s">
        <v>67</v>
      </c>
      <c r="I7135">
        <v>2010</v>
      </c>
      <c r="J7135" t="s">
        <v>68</v>
      </c>
      <c r="K7135">
        <v>2011</v>
      </c>
      <c r="L7135" s="18">
        <v>40662</v>
      </c>
      <c r="M7135" t="s">
        <v>69</v>
      </c>
      <c r="N7135" t="s">
        <v>65</v>
      </c>
      <c r="O7135" t="s">
        <v>7995</v>
      </c>
    </row>
    <row r="7136" spans="1:15" x14ac:dyDescent="0.3">
      <c r="A7136" t="s">
        <v>9696</v>
      </c>
      <c r="B7136" t="s">
        <v>5</v>
      </c>
      <c r="C7136" t="s">
        <v>25</v>
      </c>
      <c r="D7136" t="s">
        <v>63</v>
      </c>
      <c r="E7136" t="s">
        <v>64</v>
      </c>
      <c r="F7136" t="s">
        <v>65</v>
      </c>
      <c r="G7136" t="s">
        <v>66</v>
      </c>
      <c r="H7136" t="s">
        <v>67</v>
      </c>
      <c r="I7136">
        <v>2010</v>
      </c>
      <c r="J7136" t="s">
        <v>68</v>
      </c>
      <c r="K7136">
        <v>2010</v>
      </c>
      <c r="L7136" s="18">
        <v>40542</v>
      </c>
      <c r="M7136" t="s">
        <v>69</v>
      </c>
      <c r="N7136" t="s">
        <v>65</v>
      </c>
      <c r="O7136" t="s">
        <v>9697</v>
      </c>
    </row>
    <row r="7137" spans="1:15" x14ac:dyDescent="0.3">
      <c r="A7137" t="s">
        <v>9698</v>
      </c>
      <c r="B7137" t="s">
        <v>5</v>
      </c>
      <c r="C7137" t="s">
        <v>16</v>
      </c>
      <c r="D7137" t="s">
        <v>74</v>
      </c>
      <c r="E7137" t="s">
        <v>75</v>
      </c>
      <c r="F7137" t="s">
        <v>65</v>
      </c>
      <c r="G7137" t="s">
        <v>66</v>
      </c>
      <c r="H7137" t="s">
        <v>67</v>
      </c>
      <c r="I7137">
        <v>2010</v>
      </c>
      <c r="J7137" t="s">
        <v>68</v>
      </c>
      <c r="K7137">
        <v>2011</v>
      </c>
      <c r="L7137" s="18">
        <v>40856</v>
      </c>
      <c r="M7137" t="s">
        <v>69</v>
      </c>
      <c r="N7137" t="s">
        <v>65</v>
      </c>
      <c r="O7137" t="s">
        <v>9349</v>
      </c>
    </row>
    <row r="7138" spans="1:15" x14ac:dyDescent="0.3">
      <c r="A7138" t="s">
        <v>9699</v>
      </c>
      <c r="B7138" t="s">
        <v>5</v>
      </c>
      <c r="C7138" t="s">
        <v>22</v>
      </c>
      <c r="D7138" t="s">
        <v>89</v>
      </c>
      <c r="E7138" t="s">
        <v>90</v>
      </c>
      <c r="F7138" t="s">
        <v>65</v>
      </c>
      <c r="G7138" t="s">
        <v>66</v>
      </c>
      <c r="H7138" t="s">
        <v>67</v>
      </c>
      <c r="I7138">
        <v>2010</v>
      </c>
      <c r="J7138" t="s">
        <v>68</v>
      </c>
      <c r="K7138">
        <v>2010</v>
      </c>
      <c r="L7138" s="18">
        <v>40466</v>
      </c>
      <c r="M7138" t="s">
        <v>69</v>
      </c>
      <c r="N7138" t="s">
        <v>65</v>
      </c>
      <c r="O7138" t="s">
        <v>8382</v>
      </c>
    </row>
    <row r="7139" spans="1:15" x14ac:dyDescent="0.3">
      <c r="A7139" t="s">
        <v>9700</v>
      </c>
      <c r="B7139" t="s">
        <v>5</v>
      </c>
      <c r="C7139" t="s">
        <v>15</v>
      </c>
      <c r="D7139" t="s">
        <v>63</v>
      </c>
      <c r="E7139" t="s">
        <v>64</v>
      </c>
      <c r="F7139" t="s">
        <v>65</v>
      </c>
      <c r="G7139" t="s">
        <v>66</v>
      </c>
      <c r="H7139" t="s">
        <v>67</v>
      </c>
      <c r="I7139">
        <v>2010</v>
      </c>
      <c r="J7139" t="s">
        <v>68</v>
      </c>
      <c r="K7139">
        <v>2011</v>
      </c>
      <c r="L7139" s="18">
        <v>40787</v>
      </c>
      <c r="M7139" t="s">
        <v>69</v>
      </c>
      <c r="N7139" t="s">
        <v>65</v>
      </c>
      <c r="O7139" t="s">
        <v>9701</v>
      </c>
    </row>
    <row r="7140" spans="1:15" x14ac:dyDescent="0.3">
      <c r="A7140" t="s">
        <v>9702</v>
      </c>
      <c r="B7140" t="s">
        <v>5</v>
      </c>
      <c r="C7140" t="s">
        <v>19</v>
      </c>
      <c r="D7140" t="s">
        <v>74</v>
      </c>
      <c r="E7140" t="s">
        <v>75</v>
      </c>
      <c r="F7140" t="s">
        <v>65</v>
      </c>
      <c r="G7140" t="s">
        <v>66</v>
      </c>
      <c r="H7140" t="s">
        <v>67</v>
      </c>
      <c r="I7140">
        <v>2010</v>
      </c>
      <c r="J7140" t="s">
        <v>68</v>
      </c>
      <c r="K7140">
        <v>2011</v>
      </c>
      <c r="L7140" s="18">
        <v>40817</v>
      </c>
      <c r="M7140" t="s">
        <v>69</v>
      </c>
      <c r="N7140" t="s">
        <v>65</v>
      </c>
      <c r="O7140" t="s">
        <v>9703</v>
      </c>
    </row>
    <row r="7141" spans="1:15" x14ac:dyDescent="0.3">
      <c r="A7141" t="s">
        <v>9704</v>
      </c>
      <c r="B7141" t="s">
        <v>5</v>
      </c>
      <c r="C7141" t="s">
        <v>19</v>
      </c>
      <c r="D7141" t="s">
        <v>63</v>
      </c>
      <c r="E7141" t="s">
        <v>64</v>
      </c>
      <c r="F7141" t="s">
        <v>65</v>
      </c>
      <c r="G7141" t="s">
        <v>66</v>
      </c>
      <c r="H7141" t="s">
        <v>67</v>
      </c>
      <c r="I7141">
        <v>2010</v>
      </c>
      <c r="J7141" t="s">
        <v>68</v>
      </c>
      <c r="K7141">
        <v>2012</v>
      </c>
      <c r="L7141" s="18">
        <v>40909</v>
      </c>
      <c r="M7141" t="s">
        <v>69</v>
      </c>
      <c r="N7141" t="s">
        <v>65</v>
      </c>
      <c r="O7141" t="s">
        <v>8154</v>
      </c>
    </row>
    <row r="7142" spans="1:15" x14ac:dyDescent="0.3">
      <c r="A7142" t="s">
        <v>9705</v>
      </c>
      <c r="B7142" t="s">
        <v>5</v>
      </c>
      <c r="C7142" t="s">
        <v>18</v>
      </c>
      <c r="D7142" t="s">
        <v>89</v>
      </c>
      <c r="E7142" t="s">
        <v>90</v>
      </c>
      <c r="F7142" t="s">
        <v>65</v>
      </c>
      <c r="G7142" t="s">
        <v>84</v>
      </c>
      <c r="H7142" t="s">
        <v>85</v>
      </c>
      <c r="I7142">
        <v>2010</v>
      </c>
      <c r="J7142" t="s">
        <v>68</v>
      </c>
      <c r="K7142">
        <v>2014</v>
      </c>
      <c r="L7142" s="18">
        <v>40835</v>
      </c>
      <c r="M7142" t="s">
        <v>69</v>
      </c>
      <c r="N7142" t="s">
        <v>65</v>
      </c>
      <c r="O7142" t="s">
        <v>9706</v>
      </c>
    </row>
    <row r="7143" spans="1:15" x14ac:dyDescent="0.3">
      <c r="A7143" t="s">
        <v>9707</v>
      </c>
      <c r="B7143" t="s">
        <v>5</v>
      </c>
      <c r="C7143" t="s">
        <v>19</v>
      </c>
      <c r="D7143" t="s">
        <v>89</v>
      </c>
      <c r="E7143" t="s">
        <v>90</v>
      </c>
      <c r="F7143" t="s">
        <v>65</v>
      </c>
      <c r="G7143" t="s">
        <v>66</v>
      </c>
      <c r="H7143" t="s">
        <v>67</v>
      </c>
      <c r="I7143">
        <v>2010</v>
      </c>
      <c r="J7143" t="s">
        <v>68</v>
      </c>
      <c r="K7143">
        <v>2010</v>
      </c>
      <c r="L7143" s="18">
        <v>40487</v>
      </c>
      <c r="M7143" t="s">
        <v>69</v>
      </c>
      <c r="N7143" t="s">
        <v>65</v>
      </c>
      <c r="O7143" t="s">
        <v>8583</v>
      </c>
    </row>
    <row r="7144" spans="1:15" x14ac:dyDescent="0.3">
      <c r="A7144" t="s">
        <v>9708</v>
      </c>
      <c r="B7144" t="s">
        <v>5</v>
      </c>
      <c r="C7144" t="s">
        <v>25</v>
      </c>
      <c r="D7144" t="s">
        <v>89</v>
      </c>
      <c r="E7144" t="s">
        <v>90</v>
      </c>
      <c r="F7144" t="s">
        <v>65</v>
      </c>
      <c r="G7144" t="s">
        <v>66</v>
      </c>
      <c r="H7144" t="s">
        <v>67</v>
      </c>
      <c r="I7144">
        <v>2010</v>
      </c>
      <c r="J7144" t="s">
        <v>68</v>
      </c>
      <c r="K7144">
        <v>2012</v>
      </c>
      <c r="L7144" s="18">
        <v>41144</v>
      </c>
      <c r="M7144" t="s">
        <v>69</v>
      </c>
      <c r="N7144" t="s">
        <v>65</v>
      </c>
      <c r="O7144" t="s">
        <v>9709</v>
      </c>
    </row>
    <row r="7145" spans="1:15" x14ac:dyDescent="0.3">
      <c r="A7145" t="s">
        <v>9710</v>
      </c>
      <c r="B7145" t="s">
        <v>5</v>
      </c>
      <c r="C7145" t="s">
        <v>25</v>
      </c>
      <c r="D7145" t="s">
        <v>63</v>
      </c>
      <c r="E7145" t="s">
        <v>64</v>
      </c>
      <c r="F7145" t="s">
        <v>65</v>
      </c>
      <c r="G7145" t="s">
        <v>66</v>
      </c>
      <c r="H7145" t="s">
        <v>67</v>
      </c>
      <c r="I7145">
        <v>2010</v>
      </c>
      <c r="J7145" t="s">
        <v>68</v>
      </c>
      <c r="K7145">
        <v>2011</v>
      </c>
      <c r="L7145" s="18">
        <v>40592</v>
      </c>
      <c r="M7145" t="s">
        <v>69</v>
      </c>
      <c r="N7145" t="s">
        <v>65</v>
      </c>
      <c r="O7145" t="s">
        <v>9711</v>
      </c>
    </row>
    <row r="7146" spans="1:15" x14ac:dyDescent="0.3">
      <c r="A7146" t="s">
        <v>9712</v>
      </c>
      <c r="B7146" t="s">
        <v>5</v>
      </c>
      <c r="C7146" t="s">
        <v>19</v>
      </c>
      <c r="D7146" t="s">
        <v>74</v>
      </c>
      <c r="E7146" t="s">
        <v>75</v>
      </c>
      <c r="F7146" t="s">
        <v>65</v>
      </c>
      <c r="G7146" t="s">
        <v>66</v>
      </c>
      <c r="H7146" t="s">
        <v>67</v>
      </c>
      <c r="I7146">
        <v>2010</v>
      </c>
      <c r="J7146" t="s">
        <v>68</v>
      </c>
      <c r="K7146">
        <v>2011</v>
      </c>
      <c r="L7146" s="18">
        <v>40784</v>
      </c>
      <c r="M7146" t="s">
        <v>69</v>
      </c>
      <c r="N7146" t="s">
        <v>65</v>
      </c>
      <c r="O7146" t="s">
        <v>9713</v>
      </c>
    </row>
    <row r="7147" spans="1:15" x14ac:dyDescent="0.3">
      <c r="A7147" t="s">
        <v>9714</v>
      </c>
      <c r="B7147" t="s">
        <v>5</v>
      </c>
      <c r="C7147" t="s">
        <v>25</v>
      </c>
      <c r="D7147" t="s">
        <v>63</v>
      </c>
      <c r="E7147" t="s">
        <v>64</v>
      </c>
      <c r="F7147" t="s">
        <v>65</v>
      </c>
      <c r="G7147" t="s">
        <v>84</v>
      </c>
      <c r="H7147" t="s">
        <v>85</v>
      </c>
      <c r="I7147">
        <v>2010</v>
      </c>
      <c r="J7147" t="s">
        <v>68</v>
      </c>
      <c r="K7147">
        <v>2011</v>
      </c>
      <c r="L7147" s="18">
        <v>40575</v>
      </c>
      <c r="M7147" t="s">
        <v>69</v>
      </c>
      <c r="N7147" t="s">
        <v>65</v>
      </c>
      <c r="O7147" t="s">
        <v>9715</v>
      </c>
    </row>
    <row r="7148" spans="1:15" x14ac:dyDescent="0.3">
      <c r="A7148" t="s">
        <v>9716</v>
      </c>
      <c r="B7148" t="s">
        <v>5</v>
      </c>
      <c r="C7148" t="s">
        <v>25</v>
      </c>
      <c r="D7148" t="s">
        <v>74</v>
      </c>
      <c r="E7148" t="s">
        <v>75</v>
      </c>
      <c r="F7148" t="s">
        <v>65</v>
      </c>
      <c r="G7148" t="s">
        <v>66</v>
      </c>
      <c r="H7148" t="s">
        <v>67</v>
      </c>
      <c r="I7148">
        <v>2010</v>
      </c>
      <c r="J7148" t="s">
        <v>68</v>
      </c>
      <c r="K7148">
        <v>2011</v>
      </c>
      <c r="L7148" s="18">
        <v>40413</v>
      </c>
      <c r="M7148" t="s">
        <v>69</v>
      </c>
      <c r="N7148" t="s">
        <v>65</v>
      </c>
      <c r="O7148" t="s">
        <v>9717</v>
      </c>
    </row>
    <row r="7149" spans="1:15" x14ac:dyDescent="0.3">
      <c r="A7149" t="s">
        <v>9718</v>
      </c>
      <c r="B7149" t="s">
        <v>5</v>
      </c>
      <c r="C7149" t="s">
        <v>25</v>
      </c>
      <c r="D7149" t="s">
        <v>89</v>
      </c>
      <c r="E7149" t="s">
        <v>90</v>
      </c>
      <c r="F7149" t="s">
        <v>65</v>
      </c>
      <c r="G7149" t="s">
        <v>66</v>
      </c>
      <c r="H7149" t="s">
        <v>67</v>
      </c>
      <c r="I7149">
        <v>2010</v>
      </c>
      <c r="J7149" t="s">
        <v>68</v>
      </c>
      <c r="K7149">
        <v>2010</v>
      </c>
      <c r="L7149" s="18">
        <v>40268</v>
      </c>
      <c r="M7149" t="s">
        <v>69</v>
      </c>
      <c r="N7149" t="s">
        <v>65</v>
      </c>
      <c r="O7149" t="s">
        <v>7870</v>
      </c>
    </row>
    <row r="7150" spans="1:15" x14ac:dyDescent="0.3">
      <c r="A7150" t="s">
        <v>9719</v>
      </c>
      <c r="B7150" t="s">
        <v>5</v>
      </c>
      <c r="C7150" t="s">
        <v>19</v>
      </c>
      <c r="D7150" t="s">
        <v>89</v>
      </c>
      <c r="E7150" t="s">
        <v>90</v>
      </c>
      <c r="F7150" t="s">
        <v>65</v>
      </c>
      <c r="G7150" t="s">
        <v>66</v>
      </c>
      <c r="H7150" t="s">
        <v>67</v>
      </c>
      <c r="I7150">
        <v>2010</v>
      </c>
      <c r="J7150" t="s">
        <v>68</v>
      </c>
      <c r="K7150">
        <v>2010</v>
      </c>
      <c r="L7150" s="18">
        <v>40418</v>
      </c>
      <c r="M7150" t="s">
        <v>69</v>
      </c>
      <c r="N7150" t="s">
        <v>65</v>
      </c>
      <c r="O7150" t="s">
        <v>9720</v>
      </c>
    </row>
    <row r="7151" spans="1:15" x14ac:dyDescent="0.3">
      <c r="A7151" t="s">
        <v>9721</v>
      </c>
      <c r="B7151" t="s">
        <v>5</v>
      </c>
      <c r="C7151" t="s">
        <v>19</v>
      </c>
      <c r="D7151" t="s">
        <v>63</v>
      </c>
      <c r="E7151" t="s">
        <v>64</v>
      </c>
      <c r="F7151" t="s">
        <v>65</v>
      </c>
      <c r="G7151" t="s">
        <v>66</v>
      </c>
      <c r="H7151" t="s">
        <v>67</v>
      </c>
      <c r="I7151">
        <v>2010</v>
      </c>
      <c r="J7151" t="s">
        <v>68</v>
      </c>
      <c r="K7151">
        <v>2011</v>
      </c>
      <c r="L7151" s="18">
        <v>40817</v>
      </c>
      <c r="M7151" t="s">
        <v>69</v>
      </c>
      <c r="N7151" t="s">
        <v>65</v>
      </c>
      <c r="O7151" t="s">
        <v>9658</v>
      </c>
    </row>
    <row r="7152" spans="1:15" x14ac:dyDescent="0.3">
      <c r="A7152" t="s">
        <v>9722</v>
      </c>
      <c r="B7152" t="s">
        <v>5</v>
      </c>
      <c r="C7152" t="s">
        <v>25</v>
      </c>
      <c r="D7152" t="s">
        <v>63</v>
      </c>
      <c r="E7152" t="s">
        <v>64</v>
      </c>
      <c r="F7152" t="s">
        <v>65</v>
      </c>
      <c r="G7152" t="s">
        <v>66</v>
      </c>
      <c r="H7152" t="s">
        <v>67</v>
      </c>
      <c r="I7152">
        <v>2010</v>
      </c>
      <c r="J7152" t="s">
        <v>68</v>
      </c>
      <c r="K7152">
        <v>2015</v>
      </c>
      <c r="L7152" s="18">
        <v>41768</v>
      </c>
      <c r="M7152" t="s">
        <v>69</v>
      </c>
      <c r="N7152" t="s">
        <v>65</v>
      </c>
      <c r="O7152" t="s">
        <v>8446</v>
      </c>
    </row>
    <row r="7153" spans="1:15" x14ac:dyDescent="0.3">
      <c r="A7153" t="s">
        <v>9723</v>
      </c>
      <c r="B7153" t="s">
        <v>5</v>
      </c>
      <c r="C7153" t="s">
        <v>25</v>
      </c>
      <c r="D7153" t="s">
        <v>74</v>
      </c>
      <c r="E7153" t="s">
        <v>75</v>
      </c>
      <c r="F7153" t="s">
        <v>65</v>
      </c>
      <c r="G7153" t="s">
        <v>66</v>
      </c>
      <c r="H7153" t="s">
        <v>67</v>
      </c>
      <c r="I7153">
        <v>2010</v>
      </c>
      <c r="J7153" t="s">
        <v>68</v>
      </c>
      <c r="K7153">
        <v>2013</v>
      </c>
      <c r="L7153" s="18">
        <v>41096</v>
      </c>
      <c r="M7153" t="s">
        <v>69</v>
      </c>
      <c r="N7153" t="s">
        <v>65</v>
      </c>
      <c r="O7153" t="s">
        <v>8446</v>
      </c>
    </row>
    <row r="7154" spans="1:15" x14ac:dyDescent="0.3">
      <c r="A7154" t="s">
        <v>9724</v>
      </c>
      <c r="B7154" t="s">
        <v>5</v>
      </c>
      <c r="C7154" t="s">
        <v>25</v>
      </c>
      <c r="D7154" t="s">
        <v>63</v>
      </c>
      <c r="E7154" t="s">
        <v>64</v>
      </c>
      <c r="F7154" t="s">
        <v>65</v>
      </c>
      <c r="G7154" t="s">
        <v>66</v>
      </c>
      <c r="H7154" t="s">
        <v>67</v>
      </c>
      <c r="I7154">
        <v>2010</v>
      </c>
      <c r="J7154" t="s">
        <v>68</v>
      </c>
      <c r="K7154">
        <v>2015</v>
      </c>
      <c r="L7154" s="18">
        <v>42209</v>
      </c>
      <c r="M7154" t="s">
        <v>69</v>
      </c>
      <c r="N7154" t="s">
        <v>65</v>
      </c>
      <c r="O7154" t="s">
        <v>8446</v>
      </c>
    </row>
    <row r="7155" spans="1:15" x14ac:dyDescent="0.3">
      <c r="A7155" t="s">
        <v>9725</v>
      </c>
      <c r="B7155" t="s">
        <v>5</v>
      </c>
      <c r="C7155" t="s">
        <v>25</v>
      </c>
      <c r="D7155" t="s">
        <v>74</v>
      </c>
      <c r="E7155" t="s">
        <v>75</v>
      </c>
      <c r="F7155" t="s">
        <v>65</v>
      </c>
      <c r="G7155" t="s">
        <v>66</v>
      </c>
      <c r="H7155" t="s">
        <v>67</v>
      </c>
      <c r="I7155">
        <v>2010</v>
      </c>
      <c r="J7155" t="s">
        <v>68</v>
      </c>
      <c r="K7155">
        <v>2011</v>
      </c>
      <c r="L7155" s="18">
        <v>40599</v>
      </c>
      <c r="M7155" t="s">
        <v>69</v>
      </c>
      <c r="N7155" t="s">
        <v>65</v>
      </c>
      <c r="O7155" t="s">
        <v>9726</v>
      </c>
    </row>
    <row r="7156" spans="1:15" x14ac:dyDescent="0.3">
      <c r="A7156" t="s">
        <v>9727</v>
      </c>
      <c r="B7156" t="s">
        <v>5</v>
      </c>
      <c r="C7156" t="s">
        <v>25</v>
      </c>
      <c r="D7156" t="s">
        <v>63</v>
      </c>
      <c r="E7156" t="s">
        <v>64</v>
      </c>
      <c r="F7156" t="s">
        <v>65</v>
      </c>
      <c r="G7156" t="s">
        <v>66</v>
      </c>
      <c r="H7156" t="s">
        <v>67</v>
      </c>
      <c r="I7156">
        <v>2010</v>
      </c>
      <c r="J7156" t="s">
        <v>68</v>
      </c>
      <c r="K7156">
        <v>2012</v>
      </c>
      <c r="L7156" s="18">
        <v>41041</v>
      </c>
      <c r="M7156" t="s">
        <v>69</v>
      </c>
      <c r="N7156" t="s">
        <v>65</v>
      </c>
      <c r="O7156" t="s">
        <v>9728</v>
      </c>
    </row>
    <row r="7157" spans="1:15" x14ac:dyDescent="0.3">
      <c r="A7157" t="s">
        <v>9729</v>
      </c>
      <c r="B7157" t="s">
        <v>5</v>
      </c>
      <c r="C7157" t="s">
        <v>25</v>
      </c>
      <c r="D7157" t="s">
        <v>74</v>
      </c>
      <c r="E7157" t="s">
        <v>75</v>
      </c>
      <c r="F7157" t="s">
        <v>65</v>
      </c>
      <c r="G7157" t="s">
        <v>66</v>
      </c>
      <c r="H7157" t="s">
        <v>67</v>
      </c>
      <c r="I7157">
        <v>2010</v>
      </c>
      <c r="J7157" t="s">
        <v>68</v>
      </c>
      <c r="K7157">
        <v>2010</v>
      </c>
      <c r="L7157" s="18">
        <v>40515</v>
      </c>
      <c r="M7157" t="s">
        <v>69</v>
      </c>
      <c r="N7157" t="s">
        <v>65</v>
      </c>
      <c r="O7157" t="s">
        <v>9288</v>
      </c>
    </row>
    <row r="7158" spans="1:15" x14ac:dyDescent="0.3">
      <c r="A7158" t="s">
        <v>9730</v>
      </c>
      <c r="B7158" t="s">
        <v>5</v>
      </c>
      <c r="C7158" t="s">
        <v>25</v>
      </c>
      <c r="D7158" t="s">
        <v>63</v>
      </c>
      <c r="E7158" t="s">
        <v>64</v>
      </c>
      <c r="F7158" t="s">
        <v>65</v>
      </c>
      <c r="G7158" t="s">
        <v>66</v>
      </c>
      <c r="H7158" t="s">
        <v>67</v>
      </c>
      <c r="I7158">
        <v>2011</v>
      </c>
      <c r="J7158" t="s">
        <v>68</v>
      </c>
      <c r="K7158">
        <v>2013</v>
      </c>
      <c r="L7158" s="18">
        <v>41291</v>
      </c>
      <c r="M7158" t="s">
        <v>69</v>
      </c>
      <c r="N7158" t="s">
        <v>65</v>
      </c>
      <c r="O7158" t="s">
        <v>9731</v>
      </c>
    </row>
    <row r="7159" spans="1:15" x14ac:dyDescent="0.3">
      <c r="A7159" t="s">
        <v>9732</v>
      </c>
      <c r="B7159" t="s">
        <v>5</v>
      </c>
      <c r="C7159" t="s">
        <v>22</v>
      </c>
      <c r="D7159" t="s">
        <v>63</v>
      </c>
      <c r="E7159" t="s">
        <v>64</v>
      </c>
      <c r="F7159" t="s">
        <v>65</v>
      </c>
      <c r="G7159" t="s">
        <v>66</v>
      </c>
      <c r="H7159" t="s">
        <v>67</v>
      </c>
      <c r="I7159">
        <v>2010</v>
      </c>
      <c r="J7159" t="s">
        <v>68</v>
      </c>
      <c r="K7159">
        <v>2014</v>
      </c>
      <c r="L7159" s="18">
        <v>41851</v>
      </c>
      <c r="M7159" t="s">
        <v>69</v>
      </c>
      <c r="N7159" t="s">
        <v>65</v>
      </c>
      <c r="O7159" t="s">
        <v>9733</v>
      </c>
    </row>
    <row r="7160" spans="1:15" x14ac:dyDescent="0.3">
      <c r="A7160" t="s">
        <v>9734</v>
      </c>
      <c r="B7160" t="s">
        <v>5</v>
      </c>
      <c r="C7160" t="s">
        <v>19</v>
      </c>
      <c r="D7160" t="s">
        <v>63</v>
      </c>
      <c r="E7160" t="s">
        <v>64</v>
      </c>
      <c r="F7160" t="s">
        <v>65</v>
      </c>
      <c r="G7160" t="s">
        <v>66</v>
      </c>
      <c r="H7160" t="s">
        <v>67</v>
      </c>
      <c r="I7160">
        <v>2010</v>
      </c>
      <c r="J7160" t="s">
        <v>68</v>
      </c>
      <c r="K7160">
        <v>2011</v>
      </c>
      <c r="L7160" s="18">
        <v>40756</v>
      </c>
      <c r="M7160" t="s">
        <v>69</v>
      </c>
      <c r="N7160" t="s">
        <v>65</v>
      </c>
      <c r="O7160" t="s">
        <v>9735</v>
      </c>
    </row>
    <row r="7161" spans="1:15" x14ac:dyDescent="0.3">
      <c r="A7161" t="s">
        <v>9736</v>
      </c>
      <c r="B7161" t="s">
        <v>5</v>
      </c>
      <c r="C7161" t="s">
        <v>24</v>
      </c>
      <c r="D7161" t="s">
        <v>89</v>
      </c>
      <c r="E7161" t="s">
        <v>90</v>
      </c>
      <c r="F7161" t="s">
        <v>65</v>
      </c>
      <c r="G7161" t="s">
        <v>66</v>
      </c>
      <c r="H7161" t="s">
        <v>67</v>
      </c>
      <c r="I7161">
        <v>2009</v>
      </c>
      <c r="J7161" t="s">
        <v>68</v>
      </c>
      <c r="K7161">
        <v>2009</v>
      </c>
      <c r="L7161" s="18">
        <v>40177</v>
      </c>
      <c r="M7161" t="s">
        <v>69</v>
      </c>
      <c r="N7161" t="s">
        <v>65</v>
      </c>
      <c r="O7161" t="s">
        <v>3516</v>
      </c>
    </row>
    <row r="7162" spans="1:15" x14ac:dyDescent="0.3">
      <c r="A7162" t="s">
        <v>9737</v>
      </c>
      <c r="B7162" t="s">
        <v>5</v>
      </c>
      <c r="C7162" t="s">
        <v>25</v>
      </c>
      <c r="D7162" t="s">
        <v>63</v>
      </c>
      <c r="E7162" t="s">
        <v>64</v>
      </c>
      <c r="F7162" t="s">
        <v>65</v>
      </c>
      <c r="G7162" t="s">
        <v>66</v>
      </c>
      <c r="H7162" t="s">
        <v>67</v>
      </c>
      <c r="I7162">
        <v>2011</v>
      </c>
      <c r="J7162" t="s">
        <v>68</v>
      </c>
      <c r="K7162">
        <v>2017</v>
      </c>
      <c r="L7162" s="18">
        <v>42998</v>
      </c>
      <c r="M7162" t="s">
        <v>69</v>
      </c>
      <c r="N7162" t="s">
        <v>65</v>
      </c>
      <c r="O7162" t="s">
        <v>7697</v>
      </c>
    </row>
    <row r="7163" spans="1:15" x14ac:dyDescent="0.3">
      <c r="A7163" t="s">
        <v>9738</v>
      </c>
      <c r="B7163" t="s">
        <v>5</v>
      </c>
      <c r="C7163" t="s">
        <v>25</v>
      </c>
      <c r="D7163" t="s">
        <v>63</v>
      </c>
      <c r="E7163" t="s">
        <v>64</v>
      </c>
      <c r="F7163" t="s">
        <v>65</v>
      </c>
      <c r="G7163" t="s">
        <v>66</v>
      </c>
      <c r="H7163" t="s">
        <v>67</v>
      </c>
      <c r="I7163">
        <v>2011</v>
      </c>
      <c r="J7163" t="s">
        <v>68</v>
      </c>
      <c r="K7163">
        <v>2017</v>
      </c>
      <c r="L7163" s="18">
        <v>43062</v>
      </c>
      <c r="M7163" t="s">
        <v>69</v>
      </c>
      <c r="N7163" t="s">
        <v>65</v>
      </c>
      <c r="O7163" t="s">
        <v>8764</v>
      </c>
    </row>
    <row r="7164" spans="1:15" x14ac:dyDescent="0.3">
      <c r="A7164" t="s">
        <v>9739</v>
      </c>
      <c r="B7164" t="s">
        <v>5</v>
      </c>
      <c r="C7164" t="s">
        <v>18</v>
      </c>
      <c r="D7164" t="s">
        <v>89</v>
      </c>
      <c r="E7164" t="s">
        <v>90</v>
      </c>
      <c r="F7164" t="s">
        <v>65</v>
      </c>
      <c r="G7164" t="s">
        <v>66</v>
      </c>
      <c r="H7164" t="s">
        <v>67</v>
      </c>
      <c r="I7164">
        <v>2010</v>
      </c>
      <c r="J7164" t="s">
        <v>68</v>
      </c>
      <c r="K7164">
        <v>2012</v>
      </c>
      <c r="L7164" s="18">
        <v>41000</v>
      </c>
      <c r="M7164" t="s">
        <v>69</v>
      </c>
      <c r="N7164" t="s">
        <v>65</v>
      </c>
      <c r="O7164" t="s">
        <v>9740</v>
      </c>
    </row>
    <row r="7165" spans="1:15" x14ac:dyDescent="0.3">
      <c r="A7165" t="s">
        <v>9741</v>
      </c>
      <c r="B7165" t="s">
        <v>5</v>
      </c>
      <c r="C7165" t="s">
        <v>18</v>
      </c>
      <c r="D7165" t="s">
        <v>89</v>
      </c>
      <c r="E7165" t="s">
        <v>90</v>
      </c>
      <c r="F7165" t="s">
        <v>65</v>
      </c>
      <c r="G7165" t="s">
        <v>66</v>
      </c>
      <c r="H7165" t="s">
        <v>67</v>
      </c>
      <c r="I7165">
        <v>2010</v>
      </c>
      <c r="J7165" t="s">
        <v>68</v>
      </c>
      <c r="K7165">
        <v>2013</v>
      </c>
      <c r="L7165" s="18">
        <v>41554</v>
      </c>
      <c r="M7165" t="s">
        <v>69</v>
      </c>
      <c r="N7165" t="s">
        <v>65</v>
      </c>
      <c r="O7165" t="s">
        <v>9742</v>
      </c>
    </row>
    <row r="7166" spans="1:15" x14ac:dyDescent="0.3">
      <c r="A7166" t="s">
        <v>9743</v>
      </c>
      <c r="B7166" t="s">
        <v>5</v>
      </c>
      <c r="C7166" t="s">
        <v>19</v>
      </c>
      <c r="D7166" t="s">
        <v>63</v>
      </c>
      <c r="E7166" t="s">
        <v>64</v>
      </c>
      <c r="F7166" t="s">
        <v>65</v>
      </c>
      <c r="G7166" t="s">
        <v>66</v>
      </c>
      <c r="H7166" t="s">
        <v>67</v>
      </c>
      <c r="I7166">
        <v>2010</v>
      </c>
      <c r="J7166" t="s">
        <v>68</v>
      </c>
      <c r="K7166">
        <v>2012</v>
      </c>
      <c r="L7166" s="18">
        <v>40909</v>
      </c>
      <c r="M7166" t="s">
        <v>69</v>
      </c>
      <c r="N7166" t="s">
        <v>65</v>
      </c>
      <c r="O7166" t="s">
        <v>9744</v>
      </c>
    </row>
    <row r="7167" spans="1:15" x14ac:dyDescent="0.3">
      <c r="A7167" t="s">
        <v>9745</v>
      </c>
      <c r="B7167" t="s">
        <v>5</v>
      </c>
      <c r="C7167" t="s">
        <v>25</v>
      </c>
      <c r="D7167" t="s">
        <v>74</v>
      </c>
      <c r="E7167" t="s">
        <v>75</v>
      </c>
      <c r="F7167" t="s">
        <v>65</v>
      </c>
      <c r="G7167" t="s">
        <v>84</v>
      </c>
      <c r="H7167" t="s">
        <v>85</v>
      </c>
      <c r="I7167">
        <v>2010</v>
      </c>
      <c r="J7167" t="s">
        <v>68</v>
      </c>
      <c r="K7167">
        <v>2011</v>
      </c>
      <c r="L7167" s="18">
        <v>40624</v>
      </c>
      <c r="M7167" t="s">
        <v>69</v>
      </c>
      <c r="N7167" t="s">
        <v>65</v>
      </c>
      <c r="O7167" t="s">
        <v>9746</v>
      </c>
    </row>
    <row r="7168" spans="1:15" x14ac:dyDescent="0.3">
      <c r="A7168" t="s">
        <v>9747</v>
      </c>
      <c r="B7168" t="s">
        <v>5</v>
      </c>
      <c r="C7168" t="s">
        <v>17</v>
      </c>
      <c r="D7168" t="s">
        <v>74</v>
      </c>
      <c r="E7168" t="s">
        <v>75</v>
      </c>
      <c r="F7168" t="s">
        <v>65</v>
      </c>
      <c r="G7168" t="s">
        <v>66</v>
      </c>
      <c r="H7168" t="s">
        <v>67</v>
      </c>
      <c r="I7168">
        <v>2010</v>
      </c>
      <c r="J7168" t="s">
        <v>68</v>
      </c>
      <c r="K7168">
        <v>2011</v>
      </c>
      <c r="L7168" s="18">
        <v>40664</v>
      </c>
      <c r="M7168" t="s">
        <v>69</v>
      </c>
      <c r="N7168" t="s">
        <v>65</v>
      </c>
      <c r="O7168" t="s">
        <v>9748</v>
      </c>
    </row>
    <row r="7169" spans="1:15" x14ac:dyDescent="0.3">
      <c r="A7169" t="s">
        <v>9749</v>
      </c>
      <c r="B7169" t="s">
        <v>5</v>
      </c>
      <c r="C7169" t="s">
        <v>21</v>
      </c>
      <c r="D7169" t="s">
        <v>89</v>
      </c>
      <c r="E7169" t="s">
        <v>90</v>
      </c>
      <c r="F7169" t="s">
        <v>65</v>
      </c>
      <c r="G7169" t="s">
        <v>84</v>
      </c>
      <c r="H7169" t="s">
        <v>85</v>
      </c>
      <c r="I7169">
        <v>2010</v>
      </c>
      <c r="J7169" t="s">
        <v>68</v>
      </c>
      <c r="K7169">
        <v>2011</v>
      </c>
      <c r="L7169" s="18">
        <v>40583</v>
      </c>
      <c r="M7169" t="s">
        <v>69</v>
      </c>
      <c r="N7169" t="s">
        <v>65</v>
      </c>
      <c r="O7169" t="s">
        <v>9750</v>
      </c>
    </row>
    <row r="7170" spans="1:15" x14ac:dyDescent="0.3">
      <c r="A7170" t="s">
        <v>9751</v>
      </c>
      <c r="B7170" t="s">
        <v>5</v>
      </c>
      <c r="C7170" t="s">
        <v>25</v>
      </c>
      <c r="D7170" t="s">
        <v>63</v>
      </c>
      <c r="E7170" t="s">
        <v>64</v>
      </c>
      <c r="F7170" t="s">
        <v>65</v>
      </c>
      <c r="G7170" t="s">
        <v>66</v>
      </c>
      <c r="H7170" t="s">
        <v>67</v>
      </c>
      <c r="I7170">
        <v>2010</v>
      </c>
      <c r="J7170" t="s">
        <v>68</v>
      </c>
      <c r="K7170">
        <v>2011</v>
      </c>
      <c r="L7170" s="18">
        <v>40568</v>
      </c>
      <c r="M7170" t="s">
        <v>69</v>
      </c>
      <c r="N7170" t="s">
        <v>65</v>
      </c>
      <c r="O7170" t="s">
        <v>9752</v>
      </c>
    </row>
    <row r="7171" spans="1:15" x14ac:dyDescent="0.3">
      <c r="A7171" t="s">
        <v>9753</v>
      </c>
      <c r="B7171" t="s">
        <v>5</v>
      </c>
      <c r="C7171" t="s">
        <v>25</v>
      </c>
      <c r="D7171" t="s">
        <v>63</v>
      </c>
      <c r="E7171" t="s">
        <v>64</v>
      </c>
      <c r="F7171" t="s">
        <v>65</v>
      </c>
      <c r="G7171" t="s">
        <v>66</v>
      </c>
      <c r="H7171" t="s">
        <v>67</v>
      </c>
      <c r="I7171">
        <v>2010</v>
      </c>
      <c r="J7171" t="s">
        <v>68</v>
      </c>
      <c r="K7171">
        <v>2011</v>
      </c>
      <c r="L7171" s="18">
        <v>40709</v>
      </c>
      <c r="M7171" t="s">
        <v>69</v>
      </c>
      <c r="N7171" t="s">
        <v>65</v>
      </c>
      <c r="O7171" t="s">
        <v>9454</v>
      </c>
    </row>
    <row r="7172" spans="1:15" x14ac:dyDescent="0.3">
      <c r="A7172" t="s">
        <v>9754</v>
      </c>
      <c r="B7172" t="s">
        <v>5</v>
      </c>
      <c r="C7172" t="s">
        <v>25</v>
      </c>
      <c r="D7172" t="s">
        <v>63</v>
      </c>
      <c r="E7172" t="s">
        <v>64</v>
      </c>
      <c r="F7172" t="s">
        <v>65</v>
      </c>
      <c r="G7172" t="s">
        <v>66</v>
      </c>
      <c r="H7172" t="s">
        <v>67</v>
      </c>
      <c r="I7172">
        <v>2010</v>
      </c>
      <c r="J7172" t="s">
        <v>68</v>
      </c>
      <c r="K7172">
        <v>2011</v>
      </c>
      <c r="L7172" s="18">
        <v>40725</v>
      </c>
      <c r="M7172" t="s">
        <v>69</v>
      </c>
      <c r="N7172" t="s">
        <v>65</v>
      </c>
      <c r="O7172" t="s">
        <v>9752</v>
      </c>
    </row>
    <row r="7173" spans="1:15" x14ac:dyDescent="0.3">
      <c r="A7173" t="s">
        <v>9755</v>
      </c>
      <c r="B7173" t="s">
        <v>5</v>
      </c>
      <c r="C7173" t="s">
        <v>21</v>
      </c>
      <c r="D7173" t="s">
        <v>74</v>
      </c>
      <c r="E7173" t="s">
        <v>75</v>
      </c>
      <c r="F7173" t="s">
        <v>65</v>
      </c>
      <c r="G7173" t="s">
        <v>84</v>
      </c>
      <c r="H7173" t="s">
        <v>85</v>
      </c>
      <c r="I7173">
        <v>2010</v>
      </c>
      <c r="J7173" t="s">
        <v>68</v>
      </c>
      <c r="K7173">
        <v>2011</v>
      </c>
      <c r="L7173" s="18">
        <v>40743</v>
      </c>
      <c r="M7173" t="s">
        <v>69</v>
      </c>
      <c r="N7173" t="s">
        <v>65</v>
      </c>
      <c r="O7173" t="s">
        <v>9378</v>
      </c>
    </row>
    <row r="7174" spans="1:15" x14ac:dyDescent="0.3">
      <c r="A7174" t="s">
        <v>9756</v>
      </c>
      <c r="B7174" t="s">
        <v>5</v>
      </c>
      <c r="C7174" t="s">
        <v>25</v>
      </c>
      <c r="D7174" t="s">
        <v>74</v>
      </c>
      <c r="E7174" t="s">
        <v>75</v>
      </c>
      <c r="F7174" t="s">
        <v>65</v>
      </c>
      <c r="G7174" t="s">
        <v>66</v>
      </c>
      <c r="H7174" t="s">
        <v>67</v>
      </c>
      <c r="I7174">
        <v>2010</v>
      </c>
      <c r="J7174" t="s">
        <v>68</v>
      </c>
      <c r="K7174">
        <v>2012</v>
      </c>
      <c r="L7174" s="18">
        <v>40850</v>
      </c>
      <c r="M7174" t="s">
        <v>69</v>
      </c>
      <c r="N7174" t="s">
        <v>65</v>
      </c>
      <c r="O7174" t="s">
        <v>9757</v>
      </c>
    </row>
    <row r="7175" spans="1:15" x14ac:dyDescent="0.3">
      <c r="A7175" t="s">
        <v>9758</v>
      </c>
      <c r="B7175" t="s">
        <v>5</v>
      </c>
      <c r="C7175" t="s">
        <v>25</v>
      </c>
      <c r="D7175" t="s">
        <v>63</v>
      </c>
      <c r="E7175" t="s">
        <v>64</v>
      </c>
      <c r="F7175" t="s">
        <v>65</v>
      </c>
      <c r="G7175" t="s">
        <v>66</v>
      </c>
      <c r="H7175" t="s">
        <v>67</v>
      </c>
      <c r="I7175">
        <v>2010</v>
      </c>
      <c r="J7175" t="s">
        <v>68</v>
      </c>
      <c r="K7175">
        <v>2011</v>
      </c>
      <c r="L7175" s="18">
        <v>40700</v>
      </c>
      <c r="M7175" t="s">
        <v>69</v>
      </c>
      <c r="N7175" t="s">
        <v>65</v>
      </c>
      <c r="O7175" t="s">
        <v>9454</v>
      </c>
    </row>
    <row r="7176" spans="1:15" x14ac:dyDescent="0.3">
      <c r="A7176" t="s">
        <v>9759</v>
      </c>
      <c r="B7176" t="s">
        <v>5</v>
      </c>
      <c r="C7176" t="s">
        <v>25</v>
      </c>
      <c r="D7176" t="s">
        <v>89</v>
      </c>
      <c r="E7176" t="s">
        <v>90</v>
      </c>
      <c r="F7176" t="s">
        <v>65</v>
      </c>
      <c r="G7176" t="s">
        <v>66</v>
      </c>
      <c r="H7176" t="s">
        <v>67</v>
      </c>
      <c r="I7176">
        <v>2009</v>
      </c>
      <c r="J7176" t="s">
        <v>68</v>
      </c>
      <c r="K7176">
        <v>2013</v>
      </c>
      <c r="L7176" s="18">
        <v>41365</v>
      </c>
      <c r="M7176" t="s">
        <v>69</v>
      </c>
      <c r="N7176" t="s">
        <v>65</v>
      </c>
      <c r="O7176" t="s">
        <v>9760</v>
      </c>
    </row>
    <row r="7177" spans="1:15" x14ac:dyDescent="0.3">
      <c r="A7177" t="s">
        <v>9761</v>
      </c>
      <c r="B7177" t="s">
        <v>5</v>
      </c>
      <c r="C7177" t="s">
        <v>18</v>
      </c>
      <c r="D7177" t="s">
        <v>74</v>
      </c>
      <c r="E7177" t="s">
        <v>75</v>
      </c>
      <c r="F7177" t="s">
        <v>65</v>
      </c>
      <c r="G7177" t="s">
        <v>84</v>
      </c>
      <c r="H7177" t="s">
        <v>227</v>
      </c>
      <c r="I7177">
        <v>2010</v>
      </c>
      <c r="J7177" t="s">
        <v>68</v>
      </c>
      <c r="K7177">
        <v>2010</v>
      </c>
      <c r="L7177" s="18">
        <v>40513</v>
      </c>
      <c r="M7177" t="s">
        <v>69</v>
      </c>
      <c r="N7177" t="s">
        <v>65</v>
      </c>
      <c r="O7177" t="s">
        <v>7543</v>
      </c>
    </row>
    <row r="7178" spans="1:15" x14ac:dyDescent="0.3">
      <c r="A7178" t="s">
        <v>9762</v>
      </c>
      <c r="B7178" t="s">
        <v>5</v>
      </c>
      <c r="C7178" t="s">
        <v>22</v>
      </c>
      <c r="D7178" t="s">
        <v>63</v>
      </c>
      <c r="E7178" t="s">
        <v>64</v>
      </c>
      <c r="F7178" t="s">
        <v>65</v>
      </c>
      <c r="G7178" t="s">
        <v>66</v>
      </c>
      <c r="H7178" t="s">
        <v>67</v>
      </c>
      <c r="I7178">
        <v>2010</v>
      </c>
      <c r="J7178" t="s">
        <v>68</v>
      </c>
      <c r="K7178">
        <v>2012</v>
      </c>
      <c r="L7178" s="18">
        <v>40878</v>
      </c>
      <c r="M7178" t="s">
        <v>69</v>
      </c>
      <c r="N7178" t="s">
        <v>65</v>
      </c>
      <c r="O7178" t="s">
        <v>87</v>
      </c>
    </row>
    <row r="7179" spans="1:15" x14ac:dyDescent="0.3">
      <c r="A7179" t="s">
        <v>9763</v>
      </c>
      <c r="B7179" t="s">
        <v>5</v>
      </c>
      <c r="C7179" t="s">
        <v>19</v>
      </c>
      <c r="D7179" t="s">
        <v>89</v>
      </c>
      <c r="E7179" t="s">
        <v>90</v>
      </c>
      <c r="F7179" t="s">
        <v>65</v>
      </c>
      <c r="G7179" t="s">
        <v>66</v>
      </c>
      <c r="H7179" t="s">
        <v>67</v>
      </c>
      <c r="I7179">
        <v>2010</v>
      </c>
      <c r="J7179" t="s">
        <v>68</v>
      </c>
      <c r="K7179">
        <v>2011</v>
      </c>
      <c r="L7179" s="18">
        <v>40547</v>
      </c>
      <c r="M7179" t="s">
        <v>69</v>
      </c>
      <c r="N7179" t="s">
        <v>65</v>
      </c>
      <c r="O7179" t="s">
        <v>9764</v>
      </c>
    </row>
    <row r="7180" spans="1:15" x14ac:dyDescent="0.3">
      <c r="A7180" t="s">
        <v>9765</v>
      </c>
      <c r="B7180" t="s">
        <v>5</v>
      </c>
      <c r="C7180" t="s">
        <v>15</v>
      </c>
      <c r="D7180" t="s">
        <v>89</v>
      </c>
      <c r="E7180" t="s">
        <v>90</v>
      </c>
      <c r="F7180" t="s">
        <v>65</v>
      </c>
      <c r="G7180" t="s">
        <v>66</v>
      </c>
      <c r="H7180" t="s">
        <v>67</v>
      </c>
      <c r="I7180">
        <v>2009</v>
      </c>
      <c r="J7180" t="s">
        <v>68</v>
      </c>
      <c r="K7180">
        <v>2009</v>
      </c>
      <c r="L7180" s="18">
        <v>40111</v>
      </c>
      <c r="M7180" t="s">
        <v>69</v>
      </c>
      <c r="N7180" t="s">
        <v>65</v>
      </c>
      <c r="O7180" t="s">
        <v>9601</v>
      </c>
    </row>
    <row r="7181" spans="1:15" x14ac:dyDescent="0.3">
      <c r="A7181" t="s">
        <v>9766</v>
      </c>
      <c r="B7181" t="s">
        <v>5</v>
      </c>
      <c r="C7181" t="s">
        <v>19</v>
      </c>
      <c r="D7181" t="s">
        <v>89</v>
      </c>
      <c r="E7181" t="s">
        <v>90</v>
      </c>
      <c r="F7181" t="s">
        <v>65</v>
      </c>
      <c r="G7181" t="s">
        <v>66</v>
      </c>
      <c r="H7181" t="s">
        <v>67</v>
      </c>
      <c r="I7181">
        <v>2009</v>
      </c>
      <c r="J7181" t="s">
        <v>68</v>
      </c>
      <c r="K7181">
        <v>2010</v>
      </c>
      <c r="L7181" s="18">
        <v>40239</v>
      </c>
      <c r="M7181" t="s">
        <v>69</v>
      </c>
      <c r="N7181" t="s">
        <v>65</v>
      </c>
      <c r="O7181" t="s">
        <v>9767</v>
      </c>
    </row>
    <row r="7182" spans="1:15" x14ac:dyDescent="0.3">
      <c r="A7182" t="s">
        <v>9768</v>
      </c>
      <c r="B7182" t="s">
        <v>5</v>
      </c>
      <c r="C7182" t="s">
        <v>21</v>
      </c>
      <c r="D7182" t="s">
        <v>89</v>
      </c>
      <c r="E7182" t="s">
        <v>90</v>
      </c>
      <c r="F7182" t="s">
        <v>65</v>
      </c>
      <c r="G7182" t="s">
        <v>66</v>
      </c>
      <c r="H7182" t="s">
        <v>67</v>
      </c>
      <c r="I7182">
        <v>2010</v>
      </c>
      <c r="J7182" t="s">
        <v>68</v>
      </c>
      <c r="K7182">
        <v>2010</v>
      </c>
      <c r="L7182" s="18">
        <v>40483</v>
      </c>
      <c r="M7182" t="s">
        <v>69</v>
      </c>
      <c r="N7182" t="s">
        <v>65</v>
      </c>
      <c r="O7182" t="s">
        <v>8786</v>
      </c>
    </row>
    <row r="7183" spans="1:15" x14ac:dyDescent="0.3">
      <c r="A7183" t="s">
        <v>9769</v>
      </c>
      <c r="B7183" t="s">
        <v>5</v>
      </c>
      <c r="C7183" t="s">
        <v>25</v>
      </c>
      <c r="D7183" t="s">
        <v>74</v>
      </c>
      <c r="E7183" t="s">
        <v>75</v>
      </c>
      <c r="F7183" t="s">
        <v>65</v>
      </c>
      <c r="G7183" t="s">
        <v>66</v>
      </c>
      <c r="H7183" t="s">
        <v>67</v>
      </c>
      <c r="I7183">
        <v>2010</v>
      </c>
      <c r="J7183" t="s">
        <v>68</v>
      </c>
      <c r="K7183">
        <v>2011</v>
      </c>
      <c r="L7183" s="18">
        <v>40561</v>
      </c>
      <c r="M7183" t="s">
        <v>69</v>
      </c>
      <c r="N7183" t="s">
        <v>65</v>
      </c>
      <c r="O7183" t="s">
        <v>9314</v>
      </c>
    </row>
    <row r="7184" spans="1:15" x14ac:dyDescent="0.3">
      <c r="A7184" t="s">
        <v>9770</v>
      </c>
      <c r="B7184" t="s">
        <v>5</v>
      </c>
      <c r="C7184" t="s">
        <v>30</v>
      </c>
      <c r="D7184" t="s">
        <v>89</v>
      </c>
      <c r="E7184" t="s">
        <v>90</v>
      </c>
      <c r="F7184" t="s">
        <v>65</v>
      </c>
      <c r="G7184" t="s">
        <v>66</v>
      </c>
      <c r="H7184" t="s">
        <v>67</v>
      </c>
      <c r="I7184">
        <v>2010</v>
      </c>
      <c r="J7184" t="s">
        <v>68</v>
      </c>
      <c r="K7184">
        <v>2010</v>
      </c>
      <c r="L7184" s="18">
        <v>40322</v>
      </c>
      <c r="M7184" t="s">
        <v>69</v>
      </c>
      <c r="N7184" t="s">
        <v>65</v>
      </c>
      <c r="O7184" t="s">
        <v>9767</v>
      </c>
    </row>
    <row r="7185" spans="1:15" x14ac:dyDescent="0.3">
      <c r="A7185" t="s">
        <v>9771</v>
      </c>
      <c r="B7185" t="s">
        <v>5</v>
      </c>
      <c r="C7185" t="s">
        <v>21</v>
      </c>
      <c r="D7185" t="s">
        <v>89</v>
      </c>
      <c r="E7185" t="s">
        <v>90</v>
      </c>
      <c r="F7185" t="s">
        <v>65</v>
      </c>
      <c r="G7185" t="s">
        <v>66</v>
      </c>
      <c r="H7185" t="s">
        <v>67</v>
      </c>
      <c r="I7185">
        <v>2010</v>
      </c>
      <c r="J7185" t="s">
        <v>68</v>
      </c>
      <c r="K7185">
        <v>2011</v>
      </c>
      <c r="L7185" s="18">
        <v>40544</v>
      </c>
      <c r="M7185" t="s">
        <v>69</v>
      </c>
      <c r="N7185" t="s">
        <v>65</v>
      </c>
      <c r="O7185" t="s">
        <v>9772</v>
      </c>
    </row>
    <row r="7186" spans="1:15" x14ac:dyDescent="0.3">
      <c r="A7186" t="s">
        <v>9773</v>
      </c>
      <c r="B7186" t="s">
        <v>5</v>
      </c>
      <c r="C7186" t="s">
        <v>18</v>
      </c>
      <c r="D7186" t="s">
        <v>89</v>
      </c>
      <c r="E7186" t="s">
        <v>90</v>
      </c>
      <c r="F7186" t="s">
        <v>65</v>
      </c>
      <c r="G7186" t="s">
        <v>66</v>
      </c>
      <c r="H7186" t="s">
        <v>67</v>
      </c>
      <c r="I7186">
        <v>2011</v>
      </c>
      <c r="J7186" t="s">
        <v>68</v>
      </c>
      <c r="K7186">
        <v>2018</v>
      </c>
      <c r="L7186" s="18">
        <v>43207</v>
      </c>
      <c r="M7186" t="s">
        <v>69</v>
      </c>
      <c r="N7186" t="s">
        <v>65</v>
      </c>
      <c r="O7186" t="s">
        <v>9774</v>
      </c>
    </row>
    <row r="7187" spans="1:15" x14ac:dyDescent="0.3">
      <c r="A7187" t="s">
        <v>9775</v>
      </c>
      <c r="B7187" t="s">
        <v>5</v>
      </c>
      <c r="C7187" t="s">
        <v>19</v>
      </c>
      <c r="D7187" t="s">
        <v>89</v>
      </c>
      <c r="E7187" t="s">
        <v>90</v>
      </c>
      <c r="F7187" t="s">
        <v>65</v>
      </c>
      <c r="G7187" t="s">
        <v>66</v>
      </c>
      <c r="H7187" t="s">
        <v>67</v>
      </c>
      <c r="I7187">
        <v>2010</v>
      </c>
      <c r="J7187" t="s">
        <v>68</v>
      </c>
      <c r="K7187">
        <v>2010</v>
      </c>
      <c r="L7187" s="18">
        <v>40507</v>
      </c>
      <c r="M7187" t="s">
        <v>69</v>
      </c>
      <c r="N7187" t="s">
        <v>65</v>
      </c>
      <c r="O7187" t="s">
        <v>7681</v>
      </c>
    </row>
    <row r="7188" spans="1:15" x14ac:dyDescent="0.3">
      <c r="A7188" t="s">
        <v>9776</v>
      </c>
      <c r="B7188" t="s">
        <v>5</v>
      </c>
      <c r="C7188" t="s">
        <v>21</v>
      </c>
      <c r="D7188" t="s">
        <v>89</v>
      </c>
      <c r="E7188" t="s">
        <v>90</v>
      </c>
      <c r="F7188" t="s">
        <v>65</v>
      </c>
      <c r="G7188" t="s">
        <v>66</v>
      </c>
      <c r="H7188" t="s">
        <v>67</v>
      </c>
      <c r="I7188">
        <v>2010</v>
      </c>
      <c r="J7188" t="s">
        <v>68</v>
      </c>
      <c r="K7188">
        <v>2010</v>
      </c>
      <c r="L7188" s="18">
        <v>40483</v>
      </c>
      <c r="M7188" t="s">
        <v>69</v>
      </c>
      <c r="N7188" t="s">
        <v>65</v>
      </c>
      <c r="O7188" t="s">
        <v>8786</v>
      </c>
    </row>
    <row r="7189" spans="1:15" x14ac:dyDescent="0.3">
      <c r="A7189" t="s">
        <v>9777</v>
      </c>
      <c r="B7189" t="s">
        <v>5</v>
      </c>
      <c r="C7189" t="s">
        <v>21</v>
      </c>
      <c r="D7189" t="s">
        <v>74</v>
      </c>
      <c r="E7189" t="s">
        <v>75</v>
      </c>
      <c r="F7189" t="s">
        <v>65</v>
      </c>
      <c r="G7189" t="s">
        <v>66</v>
      </c>
      <c r="H7189" t="s">
        <v>67</v>
      </c>
      <c r="I7189">
        <v>2010</v>
      </c>
      <c r="J7189" t="s">
        <v>68</v>
      </c>
      <c r="K7189">
        <v>2012</v>
      </c>
      <c r="L7189" s="18">
        <v>41218</v>
      </c>
      <c r="M7189" t="s">
        <v>69</v>
      </c>
      <c r="N7189" t="s">
        <v>65</v>
      </c>
      <c r="O7189" t="s">
        <v>9778</v>
      </c>
    </row>
    <row r="7190" spans="1:15" x14ac:dyDescent="0.3">
      <c r="A7190" t="s">
        <v>9779</v>
      </c>
      <c r="B7190" t="s">
        <v>5</v>
      </c>
      <c r="C7190" t="s">
        <v>19</v>
      </c>
      <c r="D7190" t="s">
        <v>74</v>
      </c>
      <c r="E7190" t="s">
        <v>75</v>
      </c>
      <c r="F7190" t="s">
        <v>65</v>
      </c>
      <c r="G7190" t="s">
        <v>66</v>
      </c>
      <c r="H7190" t="s">
        <v>67</v>
      </c>
      <c r="I7190">
        <v>2010</v>
      </c>
      <c r="J7190" t="s">
        <v>68</v>
      </c>
      <c r="K7190">
        <v>2011</v>
      </c>
      <c r="L7190" s="18">
        <v>40898</v>
      </c>
      <c r="M7190" t="s">
        <v>69</v>
      </c>
      <c r="N7190" t="s">
        <v>65</v>
      </c>
      <c r="O7190" t="s">
        <v>8889</v>
      </c>
    </row>
    <row r="7191" spans="1:15" x14ac:dyDescent="0.3">
      <c r="A7191" t="s">
        <v>9780</v>
      </c>
      <c r="B7191" t="s">
        <v>5</v>
      </c>
      <c r="C7191" t="s">
        <v>22</v>
      </c>
      <c r="D7191" t="s">
        <v>74</v>
      </c>
      <c r="E7191" t="s">
        <v>75</v>
      </c>
      <c r="F7191" t="s">
        <v>65</v>
      </c>
      <c r="G7191" t="s">
        <v>66</v>
      </c>
      <c r="H7191" t="s">
        <v>67</v>
      </c>
      <c r="I7191">
        <v>2010</v>
      </c>
      <c r="J7191" t="s">
        <v>68</v>
      </c>
      <c r="K7191">
        <v>2011</v>
      </c>
      <c r="L7191" s="18">
        <v>40723</v>
      </c>
      <c r="M7191" t="s">
        <v>69</v>
      </c>
      <c r="N7191" t="s">
        <v>65</v>
      </c>
      <c r="O7191" t="s">
        <v>9781</v>
      </c>
    </row>
    <row r="7192" spans="1:15" x14ac:dyDescent="0.3">
      <c r="A7192" t="s">
        <v>9782</v>
      </c>
      <c r="B7192" t="s">
        <v>5</v>
      </c>
      <c r="C7192" t="s">
        <v>25</v>
      </c>
      <c r="D7192" t="s">
        <v>63</v>
      </c>
      <c r="E7192" t="s">
        <v>64</v>
      </c>
      <c r="F7192" t="s">
        <v>65</v>
      </c>
      <c r="G7192" t="s">
        <v>66</v>
      </c>
      <c r="H7192" t="s">
        <v>67</v>
      </c>
      <c r="I7192">
        <v>2010</v>
      </c>
      <c r="J7192" t="s">
        <v>68</v>
      </c>
      <c r="K7192">
        <v>2012</v>
      </c>
      <c r="L7192" s="18">
        <v>40917</v>
      </c>
      <c r="M7192" t="s">
        <v>69</v>
      </c>
      <c r="N7192" t="s">
        <v>65</v>
      </c>
      <c r="O7192" t="s">
        <v>9783</v>
      </c>
    </row>
    <row r="7193" spans="1:15" x14ac:dyDescent="0.3">
      <c r="A7193" t="s">
        <v>9784</v>
      </c>
      <c r="B7193" t="s">
        <v>5</v>
      </c>
      <c r="C7193" t="s">
        <v>18</v>
      </c>
      <c r="D7193" t="s">
        <v>74</v>
      </c>
      <c r="E7193" t="s">
        <v>75</v>
      </c>
      <c r="F7193" t="s">
        <v>65</v>
      </c>
      <c r="G7193" t="s">
        <v>84</v>
      </c>
      <c r="H7193" t="s">
        <v>85</v>
      </c>
      <c r="I7193">
        <v>2011</v>
      </c>
      <c r="J7193" t="s">
        <v>68</v>
      </c>
      <c r="K7193">
        <v>2014</v>
      </c>
      <c r="L7193" s="18">
        <v>41957</v>
      </c>
      <c r="M7193" t="s">
        <v>69</v>
      </c>
      <c r="N7193" t="s">
        <v>65</v>
      </c>
      <c r="O7193" t="s">
        <v>9785</v>
      </c>
    </row>
    <row r="7194" spans="1:15" x14ac:dyDescent="0.3">
      <c r="A7194" t="s">
        <v>9786</v>
      </c>
      <c r="B7194" t="s">
        <v>5</v>
      </c>
      <c r="C7194" t="s">
        <v>17</v>
      </c>
      <c r="D7194" t="s">
        <v>74</v>
      </c>
      <c r="E7194" t="s">
        <v>75</v>
      </c>
      <c r="F7194" t="s">
        <v>65</v>
      </c>
      <c r="G7194" t="s">
        <v>84</v>
      </c>
      <c r="H7194" t="s">
        <v>85</v>
      </c>
      <c r="I7194">
        <v>2010</v>
      </c>
      <c r="J7194" t="s">
        <v>68</v>
      </c>
      <c r="K7194">
        <v>2011</v>
      </c>
      <c r="L7194" s="18">
        <v>40682</v>
      </c>
      <c r="M7194" t="s">
        <v>69</v>
      </c>
      <c r="N7194" t="s">
        <v>65</v>
      </c>
      <c r="O7194" t="s">
        <v>8500</v>
      </c>
    </row>
    <row r="7195" spans="1:15" x14ac:dyDescent="0.3">
      <c r="A7195" t="s">
        <v>9787</v>
      </c>
      <c r="B7195" t="s">
        <v>5</v>
      </c>
      <c r="C7195" t="s">
        <v>18</v>
      </c>
      <c r="D7195" t="s">
        <v>74</v>
      </c>
      <c r="E7195" t="s">
        <v>75</v>
      </c>
      <c r="F7195" t="s">
        <v>65</v>
      </c>
      <c r="G7195" t="s">
        <v>66</v>
      </c>
      <c r="H7195" t="s">
        <v>67</v>
      </c>
      <c r="I7195">
        <v>1995</v>
      </c>
      <c r="J7195" t="s">
        <v>68</v>
      </c>
      <c r="K7195">
        <v>2008</v>
      </c>
      <c r="L7195" s="18">
        <v>35735</v>
      </c>
      <c r="M7195" t="s">
        <v>69</v>
      </c>
      <c r="N7195" t="s">
        <v>65</v>
      </c>
      <c r="O7195" t="s">
        <v>9788</v>
      </c>
    </row>
    <row r="7196" spans="1:15" x14ac:dyDescent="0.3">
      <c r="A7196" t="s">
        <v>9789</v>
      </c>
      <c r="B7196" t="s">
        <v>5</v>
      </c>
      <c r="C7196" t="s">
        <v>21</v>
      </c>
      <c r="D7196" t="s">
        <v>63</v>
      </c>
      <c r="E7196" t="s">
        <v>64</v>
      </c>
      <c r="F7196" t="s">
        <v>65</v>
      </c>
      <c r="G7196" t="s">
        <v>66</v>
      </c>
      <c r="H7196" t="s">
        <v>67</v>
      </c>
      <c r="I7196">
        <v>2010</v>
      </c>
      <c r="J7196" t="s">
        <v>68</v>
      </c>
      <c r="K7196">
        <v>2016</v>
      </c>
      <c r="L7196" s="18">
        <v>40945</v>
      </c>
      <c r="M7196" t="s">
        <v>69</v>
      </c>
      <c r="N7196" t="s">
        <v>65</v>
      </c>
      <c r="O7196" t="s">
        <v>8786</v>
      </c>
    </row>
    <row r="7197" spans="1:15" x14ac:dyDescent="0.3">
      <c r="A7197" t="s">
        <v>9790</v>
      </c>
      <c r="B7197" t="s">
        <v>5</v>
      </c>
      <c r="C7197" t="s">
        <v>18</v>
      </c>
      <c r="D7197" t="s">
        <v>63</v>
      </c>
      <c r="E7197" t="s">
        <v>64</v>
      </c>
      <c r="F7197" t="s">
        <v>65</v>
      </c>
      <c r="G7197" t="s">
        <v>66</v>
      </c>
      <c r="H7197" t="s">
        <v>67</v>
      </c>
      <c r="I7197">
        <v>2010</v>
      </c>
      <c r="J7197" t="s">
        <v>68</v>
      </c>
      <c r="K7197">
        <v>2016</v>
      </c>
      <c r="L7197" s="18">
        <v>40896</v>
      </c>
      <c r="M7197" t="s">
        <v>69</v>
      </c>
      <c r="N7197" t="s">
        <v>65</v>
      </c>
      <c r="O7197" t="s">
        <v>9297</v>
      </c>
    </row>
    <row r="7198" spans="1:15" x14ac:dyDescent="0.3">
      <c r="A7198" t="s">
        <v>9791</v>
      </c>
      <c r="B7198" t="s">
        <v>5</v>
      </c>
      <c r="C7198" t="s">
        <v>15</v>
      </c>
      <c r="D7198" t="s">
        <v>63</v>
      </c>
      <c r="E7198" t="s">
        <v>64</v>
      </c>
      <c r="F7198" t="s">
        <v>65</v>
      </c>
      <c r="G7198" t="s">
        <v>66</v>
      </c>
      <c r="H7198" t="s">
        <v>67</v>
      </c>
      <c r="I7198">
        <v>2010</v>
      </c>
      <c r="J7198" t="s">
        <v>68</v>
      </c>
      <c r="K7198">
        <v>2012</v>
      </c>
      <c r="L7198" s="18">
        <v>41244</v>
      </c>
      <c r="M7198" t="s">
        <v>69</v>
      </c>
      <c r="N7198" t="s">
        <v>65</v>
      </c>
      <c r="O7198" t="s">
        <v>7858</v>
      </c>
    </row>
    <row r="7199" spans="1:15" x14ac:dyDescent="0.3">
      <c r="A7199" t="s">
        <v>9792</v>
      </c>
      <c r="B7199" t="s">
        <v>5</v>
      </c>
      <c r="C7199" t="s">
        <v>18</v>
      </c>
      <c r="D7199" t="s">
        <v>74</v>
      </c>
      <c r="E7199" t="s">
        <v>75</v>
      </c>
      <c r="F7199" t="s">
        <v>65</v>
      </c>
      <c r="G7199" t="s">
        <v>66</v>
      </c>
      <c r="H7199" t="s">
        <v>67</v>
      </c>
      <c r="I7199">
        <v>2010</v>
      </c>
      <c r="J7199" t="s">
        <v>68</v>
      </c>
      <c r="K7199">
        <v>2014</v>
      </c>
      <c r="L7199" s="18">
        <v>41183</v>
      </c>
      <c r="M7199" t="s">
        <v>69</v>
      </c>
      <c r="N7199" t="s">
        <v>65</v>
      </c>
      <c r="O7199" t="s">
        <v>7995</v>
      </c>
    </row>
    <row r="7200" spans="1:15" x14ac:dyDescent="0.3">
      <c r="A7200" t="s">
        <v>9793</v>
      </c>
      <c r="B7200" t="s">
        <v>5</v>
      </c>
      <c r="C7200" t="s">
        <v>18</v>
      </c>
      <c r="D7200" t="s">
        <v>89</v>
      </c>
      <c r="E7200" t="s">
        <v>90</v>
      </c>
      <c r="F7200" t="s">
        <v>65</v>
      </c>
      <c r="G7200" t="s">
        <v>84</v>
      </c>
      <c r="H7200" t="s">
        <v>85</v>
      </c>
      <c r="I7200">
        <v>2010</v>
      </c>
      <c r="J7200" t="s">
        <v>68</v>
      </c>
      <c r="K7200">
        <v>2011</v>
      </c>
      <c r="L7200" s="18">
        <v>40787</v>
      </c>
      <c r="M7200" t="s">
        <v>69</v>
      </c>
      <c r="N7200" t="s">
        <v>65</v>
      </c>
      <c r="O7200" t="s">
        <v>9130</v>
      </c>
    </row>
    <row r="7201" spans="1:15" x14ac:dyDescent="0.3">
      <c r="A7201" t="s">
        <v>9794</v>
      </c>
      <c r="B7201" t="s">
        <v>5</v>
      </c>
      <c r="C7201" t="s">
        <v>19</v>
      </c>
      <c r="D7201" t="s">
        <v>63</v>
      </c>
      <c r="E7201" t="s">
        <v>64</v>
      </c>
      <c r="F7201" t="s">
        <v>65</v>
      </c>
      <c r="G7201" t="s">
        <v>66</v>
      </c>
      <c r="H7201" t="s">
        <v>67</v>
      </c>
      <c r="I7201">
        <v>2009</v>
      </c>
      <c r="J7201" t="s">
        <v>68</v>
      </c>
      <c r="K7201">
        <v>2010</v>
      </c>
      <c r="L7201" s="18">
        <v>40299</v>
      </c>
      <c r="M7201" t="s">
        <v>69</v>
      </c>
      <c r="N7201" t="s">
        <v>65</v>
      </c>
      <c r="O7201" t="s">
        <v>9093</v>
      </c>
    </row>
    <row r="7202" spans="1:15" x14ac:dyDescent="0.3">
      <c r="A7202" t="s">
        <v>9795</v>
      </c>
      <c r="B7202" t="s">
        <v>5</v>
      </c>
      <c r="C7202" t="s">
        <v>24</v>
      </c>
      <c r="D7202" t="s">
        <v>74</v>
      </c>
      <c r="E7202" t="s">
        <v>75</v>
      </c>
      <c r="F7202" t="s">
        <v>65</v>
      </c>
      <c r="G7202" t="s">
        <v>66</v>
      </c>
      <c r="H7202" t="s">
        <v>67</v>
      </c>
      <c r="I7202">
        <v>2008</v>
      </c>
      <c r="J7202" t="s">
        <v>68</v>
      </c>
      <c r="K7202">
        <v>2009</v>
      </c>
      <c r="L7202" s="18">
        <v>39814</v>
      </c>
      <c r="M7202" t="s">
        <v>69</v>
      </c>
      <c r="N7202" t="s">
        <v>65</v>
      </c>
      <c r="O7202" t="s">
        <v>3266</v>
      </c>
    </row>
    <row r="7203" spans="1:15" x14ac:dyDescent="0.3">
      <c r="A7203" t="s">
        <v>9796</v>
      </c>
      <c r="B7203" t="s">
        <v>5</v>
      </c>
      <c r="C7203" t="s">
        <v>25</v>
      </c>
      <c r="D7203" t="s">
        <v>74</v>
      </c>
      <c r="E7203" t="s">
        <v>75</v>
      </c>
      <c r="F7203" t="s">
        <v>65</v>
      </c>
      <c r="G7203" t="s">
        <v>66</v>
      </c>
      <c r="H7203" t="s">
        <v>67</v>
      </c>
      <c r="I7203">
        <v>2011</v>
      </c>
      <c r="J7203" t="s">
        <v>68</v>
      </c>
      <c r="K7203">
        <v>2014</v>
      </c>
      <c r="L7203" s="18">
        <v>41759</v>
      </c>
      <c r="M7203" t="s">
        <v>69</v>
      </c>
      <c r="N7203" t="s">
        <v>65</v>
      </c>
      <c r="O7203" t="s">
        <v>9684</v>
      </c>
    </row>
    <row r="7204" spans="1:15" x14ac:dyDescent="0.3">
      <c r="A7204" t="s">
        <v>9797</v>
      </c>
      <c r="B7204" t="s">
        <v>5</v>
      </c>
      <c r="C7204" t="s">
        <v>21</v>
      </c>
      <c r="D7204" t="s">
        <v>63</v>
      </c>
      <c r="E7204" t="s">
        <v>64</v>
      </c>
      <c r="F7204" t="s">
        <v>65</v>
      </c>
      <c r="G7204" t="s">
        <v>66</v>
      </c>
      <c r="H7204" t="s">
        <v>67</v>
      </c>
      <c r="I7204">
        <v>2010</v>
      </c>
      <c r="J7204" t="s">
        <v>68</v>
      </c>
      <c r="K7204">
        <v>2021</v>
      </c>
      <c r="L7204" s="18">
        <v>41309</v>
      </c>
      <c r="M7204" t="s">
        <v>69</v>
      </c>
      <c r="N7204" t="s">
        <v>65</v>
      </c>
      <c r="O7204" t="s">
        <v>8786</v>
      </c>
    </row>
    <row r="7205" spans="1:15" x14ac:dyDescent="0.3">
      <c r="A7205" t="s">
        <v>9798</v>
      </c>
      <c r="B7205" t="s">
        <v>5</v>
      </c>
      <c r="C7205" t="s">
        <v>21</v>
      </c>
      <c r="D7205" t="s">
        <v>89</v>
      </c>
      <c r="E7205" t="s">
        <v>90</v>
      </c>
      <c r="F7205" t="s">
        <v>65</v>
      </c>
      <c r="G7205" t="s">
        <v>66</v>
      </c>
      <c r="H7205" t="s">
        <v>67</v>
      </c>
      <c r="I7205">
        <v>2010</v>
      </c>
      <c r="J7205" t="s">
        <v>68</v>
      </c>
      <c r="K7205">
        <v>2011</v>
      </c>
      <c r="L7205" s="18">
        <v>40698</v>
      </c>
      <c r="M7205" t="s">
        <v>69</v>
      </c>
      <c r="N7205" t="s">
        <v>65</v>
      </c>
      <c r="O7205" t="s">
        <v>8786</v>
      </c>
    </row>
    <row r="7206" spans="1:15" x14ac:dyDescent="0.3">
      <c r="A7206" t="s">
        <v>9799</v>
      </c>
      <c r="B7206" t="s">
        <v>5</v>
      </c>
      <c r="C7206" t="s">
        <v>21</v>
      </c>
      <c r="D7206" t="s">
        <v>89</v>
      </c>
      <c r="E7206" t="s">
        <v>90</v>
      </c>
      <c r="F7206" t="s">
        <v>65</v>
      </c>
      <c r="G7206" t="s">
        <v>66</v>
      </c>
      <c r="H7206" t="s">
        <v>67</v>
      </c>
      <c r="I7206">
        <v>2011</v>
      </c>
      <c r="J7206" t="s">
        <v>68</v>
      </c>
      <c r="K7206">
        <v>2011</v>
      </c>
      <c r="L7206" s="18">
        <v>40848</v>
      </c>
      <c r="M7206" t="s">
        <v>69</v>
      </c>
      <c r="N7206" t="s">
        <v>65</v>
      </c>
      <c r="O7206" t="s">
        <v>8786</v>
      </c>
    </row>
    <row r="7207" spans="1:15" x14ac:dyDescent="0.3">
      <c r="A7207" t="s">
        <v>9800</v>
      </c>
      <c r="B7207" t="s">
        <v>5</v>
      </c>
      <c r="C7207" t="s">
        <v>21</v>
      </c>
      <c r="D7207" t="s">
        <v>74</v>
      </c>
      <c r="E7207" t="s">
        <v>75</v>
      </c>
      <c r="F7207" t="s">
        <v>65</v>
      </c>
      <c r="G7207" t="s">
        <v>84</v>
      </c>
      <c r="H7207" t="s">
        <v>85</v>
      </c>
      <c r="I7207">
        <v>2010</v>
      </c>
      <c r="J7207" t="s">
        <v>68</v>
      </c>
      <c r="K7207">
        <v>2011</v>
      </c>
      <c r="L7207" s="18">
        <v>40728</v>
      </c>
      <c r="M7207" t="s">
        <v>69</v>
      </c>
      <c r="N7207" t="s">
        <v>65</v>
      </c>
      <c r="O7207" t="s">
        <v>9378</v>
      </c>
    </row>
    <row r="7208" spans="1:15" x14ac:dyDescent="0.3">
      <c r="A7208" t="s">
        <v>9801</v>
      </c>
      <c r="B7208" t="s">
        <v>5</v>
      </c>
      <c r="C7208" t="s">
        <v>18</v>
      </c>
      <c r="D7208" t="s">
        <v>89</v>
      </c>
      <c r="E7208" t="s">
        <v>90</v>
      </c>
      <c r="F7208" t="s">
        <v>65</v>
      </c>
      <c r="G7208" t="s">
        <v>66</v>
      </c>
      <c r="H7208" t="s">
        <v>67</v>
      </c>
      <c r="I7208">
        <v>2010</v>
      </c>
      <c r="J7208" t="s">
        <v>68</v>
      </c>
      <c r="K7208">
        <v>2011</v>
      </c>
      <c r="L7208" s="18">
        <v>40676</v>
      </c>
      <c r="M7208" t="s">
        <v>69</v>
      </c>
      <c r="N7208" t="s">
        <v>65</v>
      </c>
      <c r="O7208" t="s">
        <v>9802</v>
      </c>
    </row>
    <row r="7209" spans="1:15" x14ac:dyDescent="0.3">
      <c r="A7209" t="s">
        <v>9803</v>
      </c>
      <c r="B7209" t="s">
        <v>5</v>
      </c>
      <c r="C7209" t="s">
        <v>18</v>
      </c>
      <c r="D7209" t="s">
        <v>74</v>
      </c>
      <c r="E7209" t="s">
        <v>75</v>
      </c>
      <c r="F7209" t="s">
        <v>65</v>
      </c>
      <c r="G7209" t="s">
        <v>66</v>
      </c>
      <c r="H7209" t="s">
        <v>67</v>
      </c>
      <c r="I7209">
        <v>2010</v>
      </c>
      <c r="J7209" t="s">
        <v>68</v>
      </c>
      <c r="K7209">
        <v>2013</v>
      </c>
      <c r="L7209" s="18">
        <v>41000</v>
      </c>
      <c r="M7209" t="s">
        <v>69</v>
      </c>
      <c r="N7209" t="s">
        <v>65</v>
      </c>
      <c r="O7209" t="s">
        <v>8955</v>
      </c>
    </row>
    <row r="7210" spans="1:15" x14ac:dyDescent="0.3">
      <c r="A7210" t="s">
        <v>9804</v>
      </c>
      <c r="B7210" t="s">
        <v>5</v>
      </c>
      <c r="C7210" t="s">
        <v>28</v>
      </c>
      <c r="D7210" t="s">
        <v>63</v>
      </c>
      <c r="E7210" t="s">
        <v>64</v>
      </c>
      <c r="F7210" t="s">
        <v>65</v>
      </c>
      <c r="G7210" t="s">
        <v>66</v>
      </c>
      <c r="H7210" t="s">
        <v>67</v>
      </c>
      <c r="I7210">
        <v>2010</v>
      </c>
      <c r="J7210" t="s">
        <v>68</v>
      </c>
      <c r="K7210">
        <v>2012</v>
      </c>
      <c r="L7210" s="18">
        <v>40940</v>
      </c>
      <c r="M7210" t="s">
        <v>69</v>
      </c>
      <c r="N7210" t="s">
        <v>65</v>
      </c>
      <c r="O7210" t="s">
        <v>9805</v>
      </c>
    </row>
    <row r="7211" spans="1:15" x14ac:dyDescent="0.3">
      <c r="A7211" t="s">
        <v>9806</v>
      </c>
      <c r="B7211" t="s">
        <v>5</v>
      </c>
      <c r="C7211" t="s">
        <v>25</v>
      </c>
      <c r="D7211" t="s">
        <v>63</v>
      </c>
      <c r="E7211" t="s">
        <v>64</v>
      </c>
      <c r="F7211" t="s">
        <v>65</v>
      </c>
      <c r="G7211" t="s">
        <v>66</v>
      </c>
      <c r="H7211" t="s">
        <v>67</v>
      </c>
      <c r="I7211">
        <v>2011</v>
      </c>
      <c r="J7211" t="s">
        <v>68</v>
      </c>
      <c r="K7211">
        <v>2015</v>
      </c>
      <c r="L7211" s="18">
        <v>42081</v>
      </c>
      <c r="M7211" t="s">
        <v>69</v>
      </c>
      <c r="N7211" t="s">
        <v>65</v>
      </c>
      <c r="O7211" t="s">
        <v>9459</v>
      </c>
    </row>
    <row r="7212" spans="1:15" x14ac:dyDescent="0.3">
      <c r="A7212" t="s">
        <v>9807</v>
      </c>
      <c r="B7212" t="s">
        <v>5</v>
      </c>
      <c r="C7212" t="s">
        <v>25</v>
      </c>
      <c r="D7212" t="s">
        <v>63</v>
      </c>
      <c r="E7212" t="s">
        <v>64</v>
      </c>
      <c r="F7212" t="s">
        <v>65</v>
      </c>
      <c r="G7212" t="s">
        <v>66</v>
      </c>
      <c r="H7212" t="s">
        <v>67</v>
      </c>
      <c r="I7212">
        <v>2010</v>
      </c>
      <c r="J7212" t="s">
        <v>68</v>
      </c>
      <c r="K7212">
        <v>2011</v>
      </c>
      <c r="L7212" s="18">
        <v>40753</v>
      </c>
      <c r="M7212" t="s">
        <v>69</v>
      </c>
      <c r="N7212" t="s">
        <v>65</v>
      </c>
      <c r="O7212" t="s">
        <v>9726</v>
      </c>
    </row>
    <row r="7213" spans="1:15" x14ac:dyDescent="0.3">
      <c r="A7213" t="s">
        <v>9808</v>
      </c>
      <c r="B7213" t="s">
        <v>5</v>
      </c>
      <c r="C7213" t="s">
        <v>25</v>
      </c>
      <c r="D7213" t="s">
        <v>89</v>
      </c>
      <c r="E7213" t="s">
        <v>90</v>
      </c>
      <c r="F7213" t="s">
        <v>65</v>
      </c>
      <c r="G7213" t="s">
        <v>66</v>
      </c>
      <c r="H7213" t="s">
        <v>67</v>
      </c>
      <c r="I7213">
        <v>2010</v>
      </c>
      <c r="J7213" t="s">
        <v>68</v>
      </c>
      <c r="K7213">
        <v>2012</v>
      </c>
      <c r="L7213" s="18">
        <v>40792</v>
      </c>
      <c r="M7213" t="s">
        <v>69</v>
      </c>
      <c r="N7213" t="s">
        <v>65</v>
      </c>
      <c r="O7213" t="s">
        <v>9809</v>
      </c>
    </row>
    <row r="7214" spans="1:15" x14ac:dyDescent="0.3">
      <c r="A7214" t="s">
        <v>9810</v>
      </c>
      <c r="B7214" t="s">
        <v>5</v>
      </c>
      <c r="C7214" t="s">
        <v>18</v>
      </c>
      <c r="D7214" t="s">
        <v>74</v>
      </c>
      <c r="E7214" t="s">
        <v>75</v>
      </c>
      <c r="F7214" t="s">
        <v>65</v>
      </c>
      <c r="G7214" t="s">
        <v>66</v>
      </c>
      <c r="H7214" t="s">
        <v>67</v>
      </c>
      <c r="I7214">
        <v>2010</v>
      </c>
      <c r="J7214" t="s">
        <v>68</v>
      </c>
      <c r="K7214">
        <v>2014</v>
      </c>
      <c r="L7214" s="18">
        <v>41791</v>
      </c>
      <c r="M7214" t="s">
        <v>69</v>
      </c>
      <c r="N7214" t="s">
        <v>65</v>
      </c>
      <c r="O7214" t="s">
        <v>9811</v>
      </c>
    </row>
    <row r="7215" spans="1:15" x14ac:dyDescent="0.3">
      <c r="A7215" t="s">
        <v>9812</v>
      </c>
      <c r="B7215" t="s">
        <v>5</v>
      </c>
      <c r="C7215" t="s">
        <v>18</v>
      </c>
      <c r="D7215" t="s">
        <v>74</v>
      </c>
      <c r="E7215" t="s">
        <v>75</v>
      </c>
      <c r="F7215" t="s">
        <v>65</v>
      </c>
      <c r="G7215" t="s">
        <v>84</v>
      </c>
      <c r="H7215" t="s">
        <v>227</v>
      </c>
      <c r="I7215">
        <v>2010</v>
      </c>
      <c r="J7215" t="s">
        <v>68</v>
      </c>
      <c r="K7215">
        <v>2013</v>
      </c>
      <c r="L7215" s="18">
        <v>41487</v>
      </c>
      <c r="M7215" t="s">
        <v>228</v>
      </c>
      <c r="N7215" t="s">
        <v>65</v>
      </c>
      <c r="O7215" t="s">
        <v>9130</v>
      </c>
    </row>
    <row r="7216" spans="1:15" x14ac:dyDescent="0.3">
      <c r="A7216" t="s">
        <v>9813</v>
      </c>
      <c r="B7216" t="s">
        <v>5</v>
      </c>
      <c r="C7216" t="s">
        <v>19</v>
      </c>
      <c r="D7216" t="s">
        <v>63</v>
      </c>
      <c r="E7216" t="s">
        <v>64</v>
      </c>
      <c r="F7216" t="s">
        <v>65</v>
      </c>
      <c r="G7216" t="s">
        <v>66</v>
      </c>
      <c r="H7216" t="s">
        <v>67</v>
      </c>
      <c r="I7216">
        <v>2010</v>
      </c>
      <c r="J7216" t="s">
        <v>68</v>
      </c>
      <c r="K7216">
        <v>2012</v>
      </c>
      <c r="L7216" s="18">
        <v>40909</v>
      </c>
      <c r="M7216" t="s">
        <v>69</v>
      </c>
      <c r="N7216" t="s">
        <v>65</v>
      </c>
      <c r="O7216" t="s">
        <v>9528</v>
      </c>
    </row>
    <row r="7217" spans="1:15" x14ac:dyDescent="0.3">
      <c r="A7217" t="s">
        <v>9814</v>
      </c>
      <c r="B7217" t="s">
        <v>5</v>
      </c>
      <c r="C7217" t="s">
        <v>25</v>
      </c>
      <c r="D7217" t="s">
        <v>63</v>
      </c>
      <c r="E7217" t="s">
        <v>64</v>
      </c>
      <c r="F7217" t="s">
        <v>65</v>
      </c>
      <c r="G7217" t="s">
        <v>66</v>
      </c>
      <c r="H7217" t="s">
        <v>67</v>
      </c>
      <c r="I7217">
        <v>2011</v>
      </c>
      <c r="J7217" t="s">
        <v>68</v>
      </c>
      <c r="K7217">
        <v>2012</v>
      </c>
      <c r="L7217" s="18">
        <v>40995</v>
      </c>
      <c r="M7217" t="s">
        <v>69</v>
      </c>
      <c r="N7217" t="s">
        <v>65</v>
      </c>
      <c r="O7217" t="s">
        <v>9815</v>
      </c>
    </row>
    <row r="7218" spans="1:15" x14ac:dyDescent="0.3">
      <c r="A7218" t="s">
        <v>9816</v>
      </c>
      <c r="B7218" t="s">
        <v>5</v>
      </c>
      <c r="C7218" t="s">
        <v>18</v>
      </c>
      <c r="D7218" t="s">
        <v>63</v>
      </c>
      <c r="E7218" t="s">
        <v>64</v>
      </c>
      <c r="F7218" t="s">
        <v>65</v>
      </c>
      <c r="G7218" t="s">
        <v>66</v>
      </c>
      <c r="H7218" t="s">
        <v>67</v>
      </c>
      <c r="I7218">
        <v>2010</v>
      </c>
      <c r="J7218" t="s">
        <v>68</v>
      </c>
      <c r="K7218">
        <v>2016</v>
      </c>
      <c r="L7218" s="18">
        <v>40842</v>
      </c>
      <c r="M7218" t="s">
        <v>69</v>
      </c>
      <c r="N7218" t="s">
        <v>65</v>
      </c>
      <c r="O7218" t="s">
        <v>8955</v>
      </c>
    </row>
    <row r="7219" spans="1:15" x14ac:dyDescent="0.3">
      <c r="A7219" t="s">
        <v>9817</v>
      </c>
      <c r="B7219" t="s">
        <v>5</v>
      </c>
      <c r="C7219" t="s">
        <v>16</v>
      </c>
      <c r="D7219" t="s">
        <v>74</v>
      </c>
      <c r="E7219" t="s">
        <v>75</v>
      </c>
      <c r="F7219" t="s">
        <v>65</v>
      </c>
      <c r="G7219" t="s">
        <v>66</v>
      </c>
      <c r="H7219" t="s">
        <v>67</v>
      </c>
      <c r="I7219">
        <v>2011</v>
      </c>
      <c r="J7219" t="s">
        <v>68</v>
      </c>
      <c r="K7219">
        <v>2014</v>
      </c>
      <c r="L7219" s="18">
        <v>41710</v>
      </c>
      <c r="M7219" t="s">
        <v>69</v>
      </c>
      <c r="N7219" t="s">
        <v>65</v>
      </c>
      <c r="O7219" t="s">
        <v>9198</v>
      </c>
    </row>
    <row r="7220" spans="1:15" x14ac:dyDescent="0.3">
      <c r="A7220" t="s">
        <v>9818</v>
      </c>
      <c r="B7220" t="s">
        <v>5</v>
      </c>
      <c r="C7220" t="s">
        <v>19</v>
      </c>
      <c r="D7220" t="s">
        <v>74</v>
      </c>
      <c r="E7220" t="s">
        <v>75</v>
      </c>
      <c r="F7220" t="s">
        <v>65</v>
      </c>
      <c r="G7220" t="s">
        <v>66</v>
      </c>
      <c r="H7220" t="s">
        <v>67</v>
      </c>
      <c r="I7220">
        <v>2010</v>
      </c>
      <c r="J7220" t="s">
        <v>68</v>
      </c>
      <c r="K7220">
        <v>2011</v>
      </c>
      <c r="L7220" s="18">
        <v>40725</v>
      </c>
      <c r="M7220" t="s">
        <v>69</v>
      </c>
      <c r="N7220" t="s">
        <v>65</v>
      </c>
      <c r="O7220" t="s">
        <v>9819</v>
      </c>
    </row>
    <row r="7221" spans="1:15" x14ac:dyDescent="0.3">
      <c r="A7221" t="s">
        <v>9820</v>
      </c>
      <c r="B7221" t="s">
        <v>5</v>
      </c>
      <c r="C7221" t="s">
        <v>18</v>
      </c>
      <c r="D7221" t="s">
        <v>89</v>
      </c>
      <c r="E7221" t="s">
        <v>90</v>
      </c>
      <c r="F7221" t="s">
        <v>65</v>
      </c>
      <c r="G7221" t="s">
        <v>84</v>
      </c>
      <c r="H7221" t="s">
        <v>85</v>
      </c>
      <c r="I7221">
        <v>2010</v>
      </c>
      <c r="J7221" t="s">
        <v>68</v>
      </c>
      <c r="K7221">
        <v>2015</v>
      </c>
      <c r="L7221" s="18">
        <v>41669</v>
      </c>
      <c r="M7221" t="s">
        <v>69</v>
      </c>
      <c r="N7221" t="s">
        <v>65</v>
      </c>
      <c r="O7221" t="s">
        <v>9821</v>
      </c>
    </row>
    <row r="7222" spans="1:15" x14ac:dyDescent="0.3">
      <c r="A7222" t="s">
        <v>9822</v>
      </c>
      <c r="B7222" t="s">
        <v>5</v>
      </c>
      <c r="C7222" t="s">
        <v>25</v>
      </c>
      <c r="D7222" t="s">
        <v>74</v>
      </c>
      <c r="E7222" t="s">
        <v>75</v>
      </c>
      <c r="F7222" t="s">
        <v>65</v>
      </c>
      <c r="G7222" t="s">
        <v>66</v>
      </c>
      <c r="H7222" t="s">
        <v>67</v>
      </c>
      <c r="I7222">
        <v>2010</v>
      </c>
      <c r="J7222" t="s">
        <v>68</v>
      </c>
      <c r="K7222">
        <v>2012</v>
      </c>
      <c r="L7222" s="18">
        <v>40913</v>
      </c>
      <c r="M7222" t="s">
        <v>69</v>
      </c>
      <c r="N7222" t="s">
        <v>65</v>
      </c>
      <c r="O7222" t="s">
        <v>8883</v>
      </c>
    </row>
    <row r="7223" spans="1:15" x14ac:dyDescent="0.3">
      <c r="A7223" t="s">
        <v>9823</v>
      </c>
      <c r="B7223" t="s">
        <v>5</v>
      </c>
      <c r="C7223" t="s">
        <v>19</v>
      </c>
      <c r="D7223" t="s">
        <v>74</v>
      </c>
      <c r="E7223" t="s">
        <v>75</v>
      </c>
      <c r="F7223" t="s">
        <v>65</v>
      </c>
      <c r="G7223" t="s">
        <v>66</v>
      </c>
      <c r="H7223" t="s">
        <v>67</v>
      </c>
      <c r="I7223">
        <v>2010</v>
      </c>
      <c r="J7223" t="s">
        <v>68</v>
      </c>
      <c r="K7223">
        <v>2011</v>
      </c>
      <c r="L7223" s="18">
        <v>40817</v>
      </c>
      <c r="M7223" t="s">
        <v>69</v>
      </c>
      <c r="N7223" t="s">
        <v>65</v>
      </c>
      <c r="O7223" t="s">
        <v>9824</v>
      </c>
    </row>
    <row r="7224" spans="1:15" x14ac:dyDescent="0.3">
      <c r="A7224" t="s">
        <v>9825</v>
      </c>
      <c r="B7224" t="s">
        <v>5</v>
      </c>
      <c r="C7224" t="s">
        <v>25</v>
      </c>
      <c r="D7224" t="s">
        <v>63</v>
      </c>
      <c r="E7224" t="s">
        <v>64</v>
      </c>
      <c r="F7224" t="s">
        <v>65</v>
      </c>
      <c r="G7224" t="s">
        <v>66</v>
      </c>
      <c r="H7224" t="s">
        <v>67</v>
      </c>
      <c r="I7224">
        <v>2011</v>
      </c>
      <c r="J7224" t="s">
        <v>68</v>
      </c>
      <c r="K7224">
        <v>2017</v>
      </c>
      <c r="L7224" s="18">
        <v>42745</v>
      </c>
      <c r="M7224" t="s">
        <v>69</v>
      </c>
      <c r="N7224" t="s">
        <v>65</v>
      </c>
      <c r="O7224" t="s">
        <v>8764</v>
      </c>
    </row>
    <row r="7225" spans="1:15" x14ac:dyDescent="0.3">
      <c r="A7225" t="s">
        <v>9826</v>
      </c>
      <c r="B7225" t="s">
        <v>5</v>
      </c>
      <c r="C7225" t="s">
        <v>20</v>
      </c>
      <c r="D7225" t="s">
        <v>63</v>
      </c>
      <c r="E7225" t="s">
        <v>64</v>
      </c>
      <c r="F7225" t="s">
        <v>65</v>
      </c>
      <c r="G7225" t="s">
        <v>66</v>
      </c>
      <c r="H7225" t="s">
        <v>67</v>
      </c>
      <c r="I7225">
        <v>2010</v>
      </c>
      <c r="J7225" t="s">
        <v>68</v>
      </c>
      <c r="K7225">
        <v>2013</v>
      </c>
      <c r="L7225" s="18">
        <v>41453</v>
      </c>
      <c r="M7225" t="s">
        <v>69</v>
      </c>
      <c r="N7225" t="s">
        <v>65</v>
      </c>
      <c r="O7225" t="s">
        <v>9827</v>
      </c>
    </row>
    <row r="7226" spans="1:15" x14ac:dyDescent="0.3">
      <c r="A7226" t="s">
        <v>9828</v>
      </c>
      <c r="B7226" t="s">
        <v>5</v>
      </c>
      <c r="C7226" t="s">
        <v>29</v>
      </c>
      <c r="D7226" t="s">
        <v>89</v>
      </c>
      <c r="E7226" t="s">
        <v>90</v>
      </c>
      <c r="F7226" t="s">
        <v>65</v>
      </c>
      <c r="G7226" t="s">
        <v>66</v>
      </c>
      <c r="H7226" t="s">
        <v>67</v>
      </c>
      <c r="I7226">
        <v>2010</v>
      </c>
      <c r="J7226" t="s">
        <v>68</v>
      </c>
      <c r="K7226">
        <v>2010</v>
      </c>
      <c r="L7226" s="18">
        <v>40533</v>
      </c>
      <c r="M7226" t="s">
        <v>69</v>
      </c>
      <c r="N7226" t="s">
        <v>65</v>
      </c>
      <c r="O7226" t="s">
        <v>9829</v>
      </c>
    </row>
    <row r="7227" spans="1:15" x14ac:dyDescent="0.3">
      <c r="A7227" t="s">
        <v>9830</v>
      </c>
      <c r="B7227" t="s">
        <v>5</v>
      </c>
      <c r="C7227" t="s">
        <v>25</v>
      </c>
      <c r="D7227" t="s">
        <v>89</v>
      </c>
      <c r="E7227" t="s">
        <v>90</v>
      </c>
      <c r="F7227" t="s">
        <v>65</v>
      </c>
      <c r="G7227" t="s">
        <v>66</v>
      </c>
      <c r="H7227" t="s">
        <v>67</v>
      </c>
      <c r="I7227">
        <v>2010</v>
      </c>
      <c r="J7227" t="s">
        <v>68</v>
      </c>
      <c r="K7227">
        <v>2011</v>
      </c>
      <c r="L7227" s="18">
        <v>40577</v>
      </c>
      <c r="M7227" t="s">
        <v>69</v>
      </c>
      <c r="N7227" t="s">
        <v>65</v>
      </c>
      <c r="O7227" t="s">
        <v>9831</v>
      </c>
    </row>
    <row r="7228" spans="1:15" x14ac:dyDescent="0.3">
      <c r="A7228" t="s">
        <v>9832</v>
      </c>
      <c r="B7228" t="s">
        <v>5</v>
      </c>
      <c r="C7228" t="s">
        <v>18</v>
      </c>
      <c r="D7228" t="s">
        <v>81</v>
      </c>
      <c r="E7228" t="s">
        <v>75</v>
      </c>
      <c r="F7228" t="s">
        <v>65</v>
      </c>
      <c r="G7228" t="s">
        <v>66</v>
      </c>
      <c r="H7228" t="s">
        <v>67</v>
      </c>
      <c r="I7228">
        <v>2011</v>
      </c>
      <c r="J7228" t="s">
        <v>68</v>
      </c>
      <c r="K7228">
        <v>2017</v>
      </c>
      <c r="L7228" s="18">
        <v>41425</v>
      </c>
      <c r="M7228" t="s">
        <v>69</v>
      </c>
      <c r="N7228" t="s">
        <v>65</v>
      </c>
      <c r="O7228" t="s">
        <v>9048</v>
      </c>
    </row>
    <row r="7229" spans="1:15" x14ac:dyDescent="0.3">
      <c r="A7229" t="s">
        <v>9833</v>
      </c>
      <c r="B7229" t="s">
        <v>5</v>
      </c>
      <c r="C7229" t="s">
        <v>25</v>
      </c>
      <c r="D7229" t="s">
        <v>74</v>
      </c>
      <c r="E7229" t="s">
        <v>75</v>
      </c>
      <c r="F7229" t="s">
        <v>65</v>
      </c>
      <c r="G7229" t="s">
        <v>66</v>
      </c>
      <c r="H7229" t="s">
        <v>67</v>
      </c>
      <c r="I7229">
        <v>2011</v>
      </c>
      <c r="J7229" t="s">
        <v>68</v>
      </c>
      <c r="K7229">
        <v>2013</v>
      </c>
      <c r="L7229" s="18">
        <v>41351</v>
      </c>
      <c r="M7229" t="s">
        <v>69</v>
      </c>
      <c r="N7229" t="s">
        <v>65</v>
      </c>
      <c r="O7229" t="s">
        <v>9757</v>
      </c>
    </row>
    <row r="7230" spans="1:15" x14ac:dyDescent="0.3">
      <c r="A7230" t="s">
        <v>9834</v>
      </c>
      <c r="B7230" t="s">
        <v>5</v>
      </c>
      <c r="C7230" t="s">
        <v>25</v>
      </c>
      <c r="D7230" t="s">
        <v>89</v>
      </c>
      <c r="E7230" t="s">
        <v>90</v>
      </c>
      <c r="F7230" t="s">
        <v>65</v>
      </c>
      <c r="G7230" t="s">
        <v>66</v>
      </c>
      <c r="H7230" t="s">
        <v>67</v>
      </c>
      <c r="I7230">
        <v>2010</v>
      </c>
      <c r="J7230" t="s">
        <v>68</v>
      </c>
      <c r="K7230">
        <v>2011</v>
      </c>
      <c r="L7230" s="18">
        <v>40780</v>
      </c>
      <c r="M7230" t="s">
        <v>69</v>
      </c>
      <c r="N7230" t="s">
        <v>65</v>
      </c>
      <c r="O7230" t="s">
        <v>9835</v>
      </c>
    </row>
    <row r="7231" spans="1:15" x14ac:dyDescent="0.3">
      <c r="A7231" t="s">
        <v>9836</v>
      </c>
      <c r="B7231" t="s">
        <v>5</v>
      </c>
      <c r="C7231" t="s">
        <v>15</v>
      </c>
      <c r="D7231" t="s">
        <v>74</v>
      </c>
      <c r="E7231" t="s">
        <v>75</v>
      </c>
      <c r="F7231" t="s">
        <v>65</v>
      </c>
      <c r="G7231" t="s">
        <v>66</v>
      </c>
      <c r="H7231" t="s">
        <v>67</v>
      </c>
      <c r="I7231">
        <v>2011</v>
      </c>
      <c r="J7231" t="s">
        <v>68</v>
      </c>
      <c r="K7231">
        <v>2013</v>
      </c>
      <c r="L7231" s="18">
        <v>41331</v>
      </c>
      <c r="M7231" t="s">
        <v>69</v>
      </c>
      <c r="N7231" t="s">
        <v>65</v>
      </c>
      <c r="O7231" t="s">
        <v>8798</v>
      </c>
    </row>
    <row r="7232" spans="1:15" x14ac:dyDescent="0.3">
      <c r="A7232" t="s">
        <v>9837</v>
      </c>
      <c r="B7232" t="s">
        <v>5</v>
      </c>
      <c r="C7232" t="s">
        <v>25</v>
      </c>
      <c r="D7232" t="s">
        <v>89</v>
      </c>
      <c r="E7232" t="s">
        <v>90</v>
      </c>
      <c r="F7232" t="s">
        <v>65</v>
      </c>
      <c r="G7232" t="s">
        <v>66</v>
      </c>
      <c r="H7232" t="s">
        <v>67</v>
      </c>
      <c r="I7232">
        <v>2011</v>
      </c>
      <c r="J7232" t="s">
        <v>68</v>
      </c>
      <c r="K7232">
        <v>2011</v>
      </c>
      <c r="L7232" s="18">
        <v>40659</v>
      </c>
      <c r="M7232" t="s">
        <v>69</v>
      </c>
      <c r="N7232" t="s">
        <v>65</v>
      </c>
      <c r="O7232" t="s">
        <v>9530</v>
      </c>
    </row>
    <row r="7233" spans="1:15" x14ac:dyDescent="0.3">
      <c r="A7233" t="s">
        <v>9838</v>
      </c>
      <c r="B7233" t="s">
        <v>5</v>
      </c>
      <c r="C7233" t="s">
        <v>19</v>
      </c>
      <c r="D7233" t="s">
        <v>63</v>
      </c>
      <c r="E7233" t="s">
        <v>64</v>
      </c>
      <c r="F7233" t="s">
        <v>65</v>
      </c>
      <c r="G7233" t="s">
        <v>66</v>
      </c>
      <c r="H7233" t="s">
        <v>67</v>
      </c>
      <c r="I7233">
        <v>1997</v>
      </c>
      <c r="J7233" t="s">
        <v>68</v>
      </c>
      <c r="K7233">
        <v>1998</v>
      </c>
      <c r="L7233" s="18">
        <v>36130</v>
      </c>
      <c r="M7233" t="s">
        <v>69</v>
      </c>
      <c r="N7233" t="s">
        <v>65</v>
      </c>
      <c r="O7233" t="s">
        <v>9839</v>
      </c>
    </row>
    <row r="7234" spans="1:15" x14ac:dyDescent="0.3">
      <c r="A7234" t="s">
        <v>9840</v>
      </c>
      <c r="B7234" t="s">
        <v>5</v>
      </c>
      <c r="C7234" t="s">
        <v>18</v>
      </c>
      <c r="D7234" t="s">
        <v>89</v>
      </c>
      <c r="E7234" t="s">
        <v>90</v>
      </c>
      <c r="F7234" t="s">
        <v>65</v>
      </c>
      <c r="G7234" t="s">
        <v>66</v>
      </c>
      <c r="H7234" t="s">
        <v>67</v>
      </c>
      <c r="I7234">
        <v>2011</v>
      </c>
      <c r="J7234" t="s">
        <v>68</v>
      </c>
      <c r="K7234">
        <v>2011</v>
      </c>
      <c r="L7234" s="18">
        <v>40641</v>
      </c>
      <c r="M7234" t="s">
        <v>69</v>
      </c>
      <c r="N7234" t="s">
        <v>65</v>
      </c>
      <c r="O7234" t="s">
        <v>9297</v>
      </c>
    </row>
    <row r="7235" spans="1:15" x14ac:dyDescent="0.3">
      <c r="A7235" t="s">
        <v>9841</v>
      </c>
      <c r="B7235" t="s">
        <v>5</v>
      </c>
      <c r="C7235" t="s">
        <v>25</v>
      </c>
      <c r="D7235" t="s">
        <v>74</v>
      </c>
      <c r="E7235" t="s">
        <v>75</v>
      </c>
      <c r="F7235" t="s">
        <v>65</v>
      </c>
      <c r="G7235" t="s">
        <v>66</v>
      </c>
      <c r="H7235" t="s">
        <v>67</v>
      </c>
      <c r="I7235">
        <v>2011</v>
      </c>
      <c r="J7235" t="s">
        <v>68</v>
      </c>
      <c r="K7235">
        <v>2015</v>
      </c>
      <c r="L7235" s="18">
        <v>41107</v>
      </c>
      <c r="M7235" t="s">
        <v>69</v>
      </c>
      <c r="N7235" t="s">
        <v>65</v>
      </c>
      <c r="O7235" t="s">
        <v>9385</v>
      </c>
    </row>
    <row r="7236" spans="1:15" x14ac:dyDescent="0.3">
      <c r="A7236" t="s">
        <v>9842</v>
      </c>
      <c r="B7236" t="s">
        <v>5</v>
      </c>
      <c r="C7236" t="s">
        <v>29</v>
      </c>
      <c r="D7236" t="s">
        <v>89</v>
      </c>
      <c r="E7236" t="s">
        <v>90</v>
      </c>
      <c r="F7236" t="s">
        <v>65</v>
      </c>
      <c r="G7236" t="s">
        <v>66</v>
      </c>
      <c r="H7236" t="s">
        <v>67</v>
      </c>
      <c r="I7236">
        <v>2010</v>
      </c>
      <c r="J7236" t="s">
        <v>68</v>
      </c>
      <c r="K7236">
        <v>2010</v>
      </c>
      <c r="L7236" s="18">
        <v>40204</v>
      </c>
      <c r="M7236" t="s">
        <v>69</v>
      </c>
      <c r="N7236" t="s">
        <v>65</v>
      </c>
      <c r="O7236" t="s">
        <v>9843</v>
      </c>
    </row>
    <row r="7237" spans="1:15" x14ac:dyDescent="0.3">
      <c r="A7237" t="s">
        <v>9844</v>
      </c>
      <c r="B7237" t="s">
        <v>5</v>
      </c>
      <c r="C7237" t="s">
        <v>21</v>
      </c>
      <c r="D7237" t="s">
        <v>63</v>
      </c>
      <c r="E7237" t="s">
        <v>64</v>
      </c>
      <c r="F7237" t="s">
        <v>65</v>
      </c>
      <c r="G7237" t="s">
        <v>66</v>
      </c>
      <c r="H7237" t="s">
        <v>67</v>
      </c>
      <c r="I7237">
        <v>2011</v>
      </c>
      <c r="J7237" t="s">
        <v>68</v>
      </c>
      <c r="K7237">
        <v>2015</v>
      </c>
      <c r="L7237" s="18">
        <v>41043</v>
      </c>
      <c r="M7237" t="s">
        <v>69</v>
      </c>
      <c r="N7237" t="s">
        <v>65</v>
      </c>
      <c r="O7237" t="s">
        <v>9845</v>
      </c>
    </row>
    <row r="7238" spans="1:15" x14ac:dyDescent="0.3">
      <c r="A7238" t="s">
        <v>9846</v>
      </c>
      <c r="B7238" t="s">
        <v>5</v>
      </c>
      <c r="C7238" t="s">
        <v>19</v>
      </c>
      <c r="D7238" t="s">
        <v>89</v>
      </c>
      <c r="E7238" t="s">
        <v>90</v>
      </c>
      <c r="F7238" t="s">
        <v>65</v>
      </c>
      <c r="G7238" t="s">
        <v>66</v>
      </c>
      <c r="H7238" t="s">
        <v>67</v>
      </c>
      <c r="I7238">
        <v>2010</v>
      </c>
      <c r="J7238" t="s">
        <v>68</v>
      </c>
      <c r="K7238">
        <v>2011</v>
      </c>
      <c r="L7238" s="18">
        <v>40739</v>
      </c>
      <c r="M7238" t="s">
        <v>69</v>
      </c>
      <c r="N7238" t="s">
        <v>65</v>
      </c>
      <c r="O7238" t="s">
        <v>7958</v>
      </c>
    </row>
    <row r="7239" spans="1:15" x14ac:dyDescent="0.3">
      <c r="A7239" t="s">
        <v>9847</v>
      </c>
      <c r="B7239" t="s">
        <v>5</v>
      </c>
      <c r="C7239" t="s">
        <v>18</v>
      </c>
      <c r="D7239" t="s">
        <v>89</v>
      </c>
      <c r="E7239" t="s">
        <v>90</v>
      </c>
      <c r="F7239" t="s">
        <v>65</v>
      </c>
      <c r="G7239" t="s">
        <v>66</v>
      </c>
      <c r="H7239" t="s">
        <v>67</v>
      </c>
      <c r="I7239">
        <v>2010</v>
      </c>
      <c r="J7239" t="s">
        <v>68</v>
      </c>
      <c r="K7239">
        <v>2011</v>
      </c>
      <c r="L7239" s="18">
        <v>40787</v>
      </c>
      <c r="M7239" t="s">
        <v>69</v>
      </c>
      <c r="N7239" t="s">
        <v>65</v>
      </c>
      <c r="O7239" t="s">
        <v>9339</v>
      </c>
    </row>
    <row r="7240" spans="1:15" x14ac:dyDescent="0.3">
      <c r="A7240" t="s">
        <v>9848</v>
      </c>
      <c r="B7240" t="s">
        <v>5</v>
      </c>
      <c r="C7240" t="s">
        <v>18</v>
      </c>
      <c r="D7240" t="s">
        <v>74</v>
      </c>
      <c r="E7240" t="s">
        <v>75</v>
      </c>
      <c r="F7240" t="s">
        <v>65</v>
      </c>
      <c r="G7240" t="s">
        <v>66</v>
      </c>
      <c r="H7240" t="s">
        <v>67</v>
      </c>
      <c r="I7240">
        <v>2011</v>
      </c>
      <c r="J7240" t="s">
        <v>68</v>
      </c>
      <c r="K7240">
        <v>2012</v>
      </c>
      <c r="L7240" s="18">
        <v>40848</v>
      </c>
      <c r="M7240" t="s">
        <v>69</v>
      </c>
      <c r="N7240" t="s">
        <v>65</v>
      </c>
      <c r="O7240" t="s">
        <v>9297</v>
      </c>
    </row>
    <row r="7241" spans="1:15" x14ac:dyDescent="0.3">
      <c r="A7241" t="s">
        <v>9849</v>
      </c>
      <c r="B7241" t="s">
        <v>5</v>
      </c>
      <c r="C7241" t="s">
        <v>19</v>
      </c>
      <c r="D7241" t="s">
        <v>89</v>
      </c>
      <c r="E7241" t="s">
        <v>90</v>
      </c>
      <c r="F7241" t="s">
        <v>65</v>
      </c>
      <c r="G7241" t="s">
        <v>66</v>
      </c>
      <c r="H7241" t="s">
        <v>67</v>
      </c>
      <c r="I7241">
        <v>2010</v>
      </c>
      <c r="J7241" t="s">
        <v>68</v>
      </c>
      <c r="K7241">
        <v>2011</v>
      </c>
      <c r="L7241" s="18">
        <v>40624</v>
      </c>
      <c r="M7241" t="s">
        <v>69</v>
      </c>
      <c r="N7241" t="s">
        <v>65</v>
      </c>
      <c r="O7241" t="s">
        <v>9850</v>
      </c>
    </row>
    <row r="7242" spans="1:15" x14ac:dyDescent="0.3">
      <c r="A7242" t="s">
        <v>9851</v>
      </c>
      <c r="B7242" t="s">
        <v>5</v>
      </c>
      <c r="C7242" t="s">
        <v>25</v>
      </c>
      <c r="D7242" t="s">
        <v>63</v>
      </c>
      <c r="E7242" t="s">
        <v>64</v>
      </c>
      <c r="F7242" t="s">
        <v>65</v>
      </c>
      <c r="G7242" t="s">
        <v>66</v>
      </c>
      <c r="H7242" t="s">
        <v>67</v>
      </c>
      <c r="I7242">
        <v>2011</v>
      </c>
      <c r="J7242" t="s">
        <v>68</v>
      </c>
      <c r="K7242">
        <v>2014</v>
      </c>
      <c r="L7242" s="18">
        <v>41729</v>
      </c>
      <c r="M7242" t="s">
        <v>69</v>
      </c>
      <c r="N7242" t="s">
        <v>65</v>
      </c>
      <c r="O7242" t="s">
        <v>8535</v>
      </c>
    </row>
    <row r="7243" spans="1:15" x14ac:dyDescent="0.3">
      <c r="A7243" t="s">
        <v>9852</v>
      </c>
      <c r="B7243" t="s">
        <v>5</v>
      </c>
      <c r="C7243" t="s">
        <v>19</v>
      </c>
      <c r="D7243" t="s">
        <v>89</v>
      </c>
      <c r="E7243" t="s">
        <v>90</v>
      </c>
      <c r="F7243" t="s">
        <v>65</v>
      </c>
      <c r="G7243" t="s">
        <v>66</v>
      </c>
      <c r="H7243" t="s">
        <v>67</v>
      </c>
      <c r="I7243">
        <v>2010</v>
      </c>
      <c r="J7243" t="s">
        <v>68</v>
      </c>
      <c r="K7243">
        <v>2011</v>
      </c>
      <c r="L7243" s="18">
        <v>40570</v>
      </c>
      <c r="M7243" t="s">
        <v>69</v>
      </c>
      <c r="N7243" t="s">
        <v>65</v>
      </c>
      <c r="O7243" t="s">
        <v>9767</v>
      </c>
    </row>
    <row r="7244" spans="1:15" x14ac:dyDescent="0.3">
      <c r="A7244" t="s">
        <v>9853</v>
      </c>
      <c r="B7244" t="s">
        <v>5</v>
      </c>
      <c r="C7244" t="s">
        <v>19</v>
      </c>
      <c r="D7244" t="s">
        <v>63</v>
      </c>
      <c r="E7244" t="s">
        <v>64</v>
      </c>
      <c r="F7244" t="s">
        <v>65</v>
      </c>
      <c r="G7244" t="s">
        <v>66</v>
      </c>
      <c r="H7244" t="s">
        <v>67</v>
      </c>
      <c r="I7244">
        <v>1997</v>
      </c>
      <c r="J7244" t="s">
        <v>68</v>
      </c>
      <c r="K7244">
        <v>1998</v>
      </c>
      <c r="L7244" s="18">
        <v>35827</v>
      </c>
      <c r="M7244" t="s">
        <v>69</v>
      </c>
      <c r="N7244" t="s">
        <v>65</v>
      </c>
      <c r="O7244" t="s">
        <v>9854</v>
      </c>
    </row>
    <row r="7245" spans="1:15" x14ac:dyDescent="0.3">
      <c r="A7245" t="s">
        <v>9855</v>
      </c>
      <c r="B7245" t="s">
        <v>5</v>
      </c>
      <c r="C7245" t="s">
        <v>15</v>
      </c>
      <c r="D7245" t="s">
        <v>89</v>
      </c>
      <c r="E7245" t="s">
        <v>90</v>
      </c>
      <c r="F7245" t="s">
        <v>65</v>
      </c>
      <c r="G7245" t="s">
        <v>66</v>
      </c>
      <c r="H7245" t="s">
        <v>67</v>
      </c>
      <c r="I7245">
        <v>2010</v>
      </c>
      <c r="J7245" t="s">
        <v>68</v>
      </c>
      <c r="K7245">
        <v>2010</v>
      </c>
      <c r="L7245" s="18">
        <v>40422</v>
      </c>
      <c r="M7245" t="s">
        <v>69</v>
      </c>
      <c r="N7245" t="s">
        <v>65</v>
      </c>
      <c r="O7245" t="s">
        <v>5403</v>
      </c>
    </row>
    <row r="7246" spans="1:15" x14ac:dyDescent="0.3">
      <c r="A7246" t="s">
        <v>9856</v>
      </c>
      <c r="B7246" t="s">
        <v>5</v>
      </c>
      <c r="C7246" t="s">
        <v>25</v>
      </c>
      <c r="D7246" t="s">
        <v>89</v>
      </c>
      <c r="E7246" t="s">
        <v>90</v>
      </c>
      <c r="F7246" t="s">
        <v>65</v>
      </c>
      <c r="G7246" t="s">
        <v>66</v>
      </c>
      <c r="H7246" t="s">
        <v>67</v>
      </c>
      <c r="I7246">
        <v>2011</v>
      </c>
      <c r="J7246" t="s">
        <v>68</v>
      </c>
      <c r="K7246">
        <v>2011</v>
      </c>
      <c r="L7246" s="18">
        <v>40618</v>
      </c>
      <c r="M7246" t="s">
        <v>69</v>
      </c>
      <c r="N7246" t="s">
        <v>65</v>
      </c>
      <c r="O7246" t="s">
        <v>9835</v>
      </c>
    </row>
    <row r="7247" spans="1:15" x14ac:dyDescent="0.3">
      <c r="A7247" t="s">
        <v>9857</v>
      </c>
      <c r="B7247" t="s">
        <v>5</v>
      </c>
      <c r="C7247" t="s">
        <v>21</v>
      </c>
      <c r="D7247" t="s">
        <v>89</v>
      </c>
      <c r="E7247" t="s">
        <v>90</v>
      </c>
      <c r="F7247" t="s">
        <v>65</v>
      </c>
      <c r="G7247" t="s">
        <v>84</v>
      </c>
      <c r="H7247" t="s">
        <v>227</v>
      </c>
      <c r="I7247">
        <v>2011</v>
      </c>
      <c r="J7247" t="s">
        <v>68</v>
      </c>
      <c r="K7247">
        <v>2011</v>
      </c>
      <c r="L7247" s="18">
        <v>40575</v>
      </c>
      <c r="M7247" t="s">
        <v>69</v>
      </c>
      <c r="N7247" t="s">
        <v>65</v>
      </c>
      <c r="O7247" t="s">
        <v>9378</v>
      </c>
    </row>
    <row r="7248" spans="1:15" x14ac:dyDescent="0.3">
      <c r="A7248" t="s">
        <v>9858</v>
      </c>
      <c r="B7248" t="s">
        <v>5</v>
      </c>
      <c r="C7248" t="s">
        <v>25</v>
      </c>
      <c r="D7248" t="s">
        <v>63</v>
      </c>
      <c r="E7248" t="s">
        <v>64</v>
      </c>
      <c r="F7248" t="s">
        <v>65</v>
      </c>
      <c r="G7248" t="s">
        <v>66</v>
      </c>
      <c r="H7248" t="s">
        <v>67</v>
      </c>
      <c r="I7248">
        <v>2011</v>
      </c>
      <c r="J7248" t="s">
        <v>68</v>
      </c>
      <c r="K7248">
        <v>2012</v>
      </c>
      <c r="L7248" s="18">
        <v>40812</v>
      </c>
      <c r="M7248" t="s">
        <v>69</v>
      </c>
      <c r="N7248" t="s">
        <v>65</v>
      </c>
      <c r="O7248" t="s">
        <v>8764</v>
      </c>
    </row>
    <row r="7249" spans="1:15" x14ac:dyDescent="0.3">
      <c r="A7249" t="s">
        <v>9859</v>
      </c>
      <c r="B7249" t="s">
        <v>5</v>
      </c>
      <c r="C7249" t="s">
        <v>25</v>
      </c>
      <c r="D7249" t="s">
        <v>74</v>
      </c>
      <c r="E7249" t="s">
        <v>75</v>
      </c>
      <c r="F7249" t="s">
        <v>65</v>
      </c>
      <c r="G7249" t="s">
        <v>66</v>
      </c>
      <c r="H7249" t="s">
        <v>67</v>
      </c>
      <c r="I7249">
        <v>2010</v>
      </c>
      <c r="J7249" t="s">
        <v>68</v>
      </c>
      <c r="K7249">
        <v>2010</v>
      </c>
      <c r="L7249" s="18">
        <v>40513</v>
      </c>
      <c r="M7249" t="s">
        <v>69</v>
      </c>
      <c r="N7249" t="s">
        <v>65</v>
      </c>
      <c r="O7249" t="s">
        <v>9860</v>
      </c>
    </row>
    <row r="7250" spans="1:15" x14ac:dyDescent="0.3">
      <c r="A7250" t="s">
        <v>9861</v>
      </c>
      <c r="B7250" t="s">
        <v>5</v>
      </c>
      <c r="C7250" t="s">
        <v>16</v>
      </c>
      <c r="D7250" t="s">
        <v>63</v>
      </c>
      <c r="E7250" t="s">
        <v>64</v>
      </c>
      <c r="F7250" t="s">
        <v>65</v>
      </c>
      <c r="G7250" t="s">
        <v>66</v>
      </c>
      <c r="H7250" t="s">
        <v>67</v>
      </c>
      <c r="I7250">
        <v>2010</v>
      </c>
      <c r="J7250" t="s">
        <v>68</v>
      </c>
      <c r="K7250">
        <v>2013</v>
      </c>
      <c r="L7250" s="18">
        <v>41466</v>
      </c>
      <c r="M7250" t="s">
        <v>69</v>
      </c>
      <c r="N7250" t="s">
        <v>65</v>
      </c>
      <c r="O7250" t="s">
        <v>9862</v>
      </c>
    </row>
    <row r="7251" spans="1:15" x14ac:dyDescent="0.3">
      <c r="A7251" t="s">
        <v>9863</v>
      </c>
      <c r="B7251" t="s">
        <v>5</v>
      </c>
      <c r="C7251" t="s">
        <v>25</v>
      </c>
      <c r="D7251" t="s">
        <v>89</v>
      </c>
      <c r="E7251" t="s">
        <v>90</v>
      </c>
      <c r="F7251" t="s">
        <v>65</v>
      </c>
      <c r="G7251" t="s">
        <v>66</v>
      </c>
      <c r="H7251" t="s">
        <v>67</v>
      </c>
      <c r="I7251">
        <v>2010</v>
      </c>
      <c r="J7251" t="s">
        <v>68</v>
      </c>
      <c r="K7251">
        <v>2011</v>
      </c>
      <c r="L7251" s="18">
        <v>40672</v>
      </c>
      <c r="M7251" t="s">
        <v>69</v>
      </c>
      <c r="N7251" t="s">
        <v>65</v>
      </c>
      <c r="O7251" t="s">
        <v>9864</v>
      </c>
    </row>
    <row r="7252" spans="1:15" x14ac:dyDescent="0.3">
      <c r="A7252" t="s">
        <v>9865</v>
      </c>
      <c r="B7252" t="s">
        <v>5</v>
      </c>
      <c r="C7252" t="s">
        <v>25</v>
      </c>
      <c r="D7252" t="s">
        <v>63</v>
      </c>
      <c r="E7252" t="s">
        <v>64</v>
      </c>
      <c r="F7252" t="s">
        <v>65</v>
      </c>
      <c r="G7252" t="s">
        <v>66</v>
      </c>
      <c r="H7252" t="s">
        <v>67</v>
      </c>
      <c r="I7252">
        <v>2002</v>
      </c>
      <c r="J7252" t="s">
        <v>68</v>
      </c>
      <c r="K7252">
        <v>2002</v>
      </c>
      <c r="L7252" s="18">
        <v>37347</v>
      </c>
      <c r="M7252" t="s">
        <v>69</v>
      </c>
      <c r="N7252" t="s">
        <v>65</v>
      </c>
      <c r="O7252" t="s">
        <v>9866</v>
      </c>
    </row>
    <row r="7253" spans="1:15" x14ac:dyDescent="0.3">
      <c r="A7253" t="s">
        <v>9867</v>
      </c>
      <c r="B7253" t="s">
        <v>5</v>
      </c>
      <c r="C7253" t="s">
        <v>21</v>
      </c>
      <c r="D7253" t="s">
        <v>89</v>
      </c>
      <c r="E7253" t="s">
        <v>90</v>
      </c>
      <c r="F7253" t="s">
        <v>65</v>
      </c>
      <c r="G7253" t="s">
        <v>84</v>
      </c>
      <c r="H7253" t="s">
        <v>227</v>
      </c>
      <c r="I7253">
        <v>2011</v>
      </c>
      <c r="J7253" t="s">
        <v>68</v>
      </c>
      <c r="K7253">
        <v>2011</v>
      </c>
      <c r="L7253" s="18">
        <v>40603</v>
      </c>
      <c r="M7253" t="s">
        <v>69</v>
      </c>
      <c r="N7253" t="s">
        <v>65</v>
      </c>
      <c r="O7253" t="s">
        <v>8786</v>
      </c>
    </row>
    <row r="7254" spans="1:15" x14ac:dyDescent="0.3">
      <c r="A7254" t="s">
        <v>9868</v>
      </c>
      <c r="B7254" t="s">
        <v>5</v>
      </c>
      <c r="C7254" t="s">
        <v>19</v>
      </c>
      <c r="D7254" t="s">
        <v>89</v>
      </c>
      <c r="E7254" t="s">
        <v>90</v>
      </c>
      <c r="F7254" t="s">
        <v>65</v>
      </c>
      <c r="G7254" t="s">
        <v>66</v>
      </c>
      <c r="H7254" t="s">
        <v>67</v>
      </c>
      <c r="I7254">
        <v>2010</v>
      </c>
      <c r="J7254" t="s">
        <v>68</v>
      </c>
      <c r="K7254">
        <v>2010</v>
      </c>
      <c r="L7254" s="18">
        <v>40368</v>
      </c>
      <c r="M7254" t="s">
        <v>69</v>
      </c>
      <c r="N7254" t="s">
        <v>65</v>
      </c>
      <c r="O7254" t="s">
        <v>8147</v>
      </c>
    </row>
    <row r="7255" spans="1:15" x14ac:dyDescent="0.3">
      <c r="A7255" t="s">
        <v>9869</v>
      </c>
      <c r="B7255" t="s">
        <v>5</v>
      </c>
      <c r="C7255" t="s">
        <v>19</v>
      </c>
      <c r="D7255" t="s">
        <v>74</v>
      </c>
      <c r="E7255" t="s">
        <v>75</v>
      </c>
      <c r="F7255" t="s">
        <v>65</v>
      </c>
      <c r="G7255" t="s">
        <v>84</v>
      </c>
      <c r="H7255" t="s">
        <v>227</v>
      </c>
      <c r="I7255">
        <v>2010</v>
      </c>
      <c r="J7255" t="s">
        <v>68</v>
      </c>
      <c r="K7255">
        <v>2011</v>
      </c>
      <c r="L7255" s="18">
        <v>40664</v>
      </c>
      <c r="M7255" t="s">
        <v>228</v>
      </c>
      <c r="N7255" t="s">
        <v>65</v>
      </c>
      <c r="O7255" t="s">
        <v>9870</v>
      </c>
    </row>
    <row r="7256" spans="1:15" x14ac:dyDescent="0.3">
      <c r="A7256" t="s">
        <v>9871</v>
      </c>
      <c r="B7256" t="s">
        <v>5</v>
      </c>
      <c r="C7256" t="s">
        <v>19</v>
      </c>
      <c r="D7256" t="s">
        <v>74</v>
      </c>
      <c r="E7256" t="s">
        <v>75</v>
      </c>
      <c r="F7256" t="s">
        <v>65</v>
      </c>
      <c r="G7256" t="s">
        <v>66</v>
      </c>
      <c r="H7256" t="s">
        <v>67</v>
      </c>
      <c r="I7256">
        <v>2010</v>
      </c>
      <c r="J7256" t="s">
        <v>68</v>
      </c>
      <c r="K7256">
        <v>2011</v>
      </c>
      <c r="L7256" s="18">
        <v>40787</v>
      </c>
      <c r="M7256" t="s">
        <v>69</v>
      </c>
      <c r="N7256" t="s">
        <v>65</v>
      </c>
      <c r="O7256" t="s">
        <v>9872</v>
      </c>
    </row>
    <row r="7257" spans="1:15" x14ac:dyDescent="0.3">
      <c r="A7257" t="s">
        <v>9873</v>
      </c>
      <c r="B7257" t="s">
        <v>5</v>
      </c>
      <c r="C7257" t="s">
        <v>21</v>
      </c>
      <c r="D7257" t="s">
        <v>89</v>
      </c>
      <c r="E7257" t="s">
        <v>90</v>
      </c>
      <c r="F7257" t="s">
        <v>65</v>
      </c>
      <c r="G7257" t="s">
        <v>66</v>
      </c>
      <c r="H7257" t="s">
        <v>67</v>
      </c>
      <c r="I7257">
        <v>2011</v>
      </c>
      <c r="J7257" t="s">
        <v>68</v>
      </c>
      <c r="K7257">
        <v>2011</v>
      </c>
      <c r="L7257" s="18">
        <v>40695</v>
      </c>
      <c r="M7257" t="s">
        <v>69</v>
      </c>
      <c r="N7257" t="s">
        <v>65</v>
      </c>
      <c r="O7257" t="s">
        <v>7639</v>
      </c>
    </row>
    <row r="7258" spans="1:15" x14ac:dyDescent="0.3">
      <c r="A7258" t="s">
        <v>9874</v>
      </c>
      <c r="B7258" t="s">
        <v>5</v>
      </c>
      <c r="C7258" t="s">
        <v>18</v>
      </c>
      <c r="D7258" t="s">
        <v>89</v>
      </c>
      <c r="E7258" t="s">
        <v>90</v>
      </c>
      <c r="F7258" t="s">
        <v>65</v>
      </c>
      <c r="G7258" t="s">
        <v>66</v>
      </c>
      <c r="H7258" t="s">
        <v>67</v>
      </c>
      <c r="I7258">
        <v>2011</v>
      </c>
      <c r="J7258" t="s">
        <v>68</v>
      </c>
      <c r="K7258">
        <v>2013</v>
      </c>
      <c r="L7258" s="18">
        <v>41351</v>
      </c>
      <c r="M7258" t="s">
        <v>69</v>
      </c>
      <c r="N7258" t="s">
        <v>65</v>
      </c>
      <c r="O7258" t="s">
        <v>7543</v>
      </c>
    </row>
    <row r="7259" spans="1:15" x14ac:dyDescent="0.3">
      <c r="A7259" t="s">
        <v>9875</v>
      </c>
      <c r="B7259" t="s">
        <v>5</v>
      </c>
      <c r="C7259" t="s">
        <v>15</v>
      </c>
      <c r="D7259" t="s">
        <v>89</v>
      </c>
      <c r="E7259" t="s">
        <v>90</v>
      </c>
      <c r="F7259" t="s">
        <v>65</v>
      </c>
      <c r="G7259" t="s">
        <v>66</v>
      </c>
      <c r="H7259" t="s">
        <v>67</v>
      </c>
      <c r="I7259">
        <v>2010</v>
      </c>
      <c r="J7259" t="s">
        <v>68</v>
      </c>
      <c r="K7259">
        <v>2011</v>
      </c>
      <c r="L7259" s="18">
        <v>40625</v>
      </c>
      <c r="M7259" t="s">
        <v>69</v>
      </c>
      <c r="N7259" t="s">
        <v>65</v>
      </c>
      <c r="O7259" t="s">
        <v>9876</v>
      </c>
    </row>
    <row r="7260" spans="1:15" x14ac:dyDescent="0.3">
      <c r="A7260" t="s">
        <v>9877</v>
      </c>
      <c r="B7260" t="s">
        <v>5</v>
      </c>
      <c r="C7260" t="s">
        <v>19</v>
      </c>
      <c r="D7260" t="s">
        <v>89</v>
      </c>
      <c r="E7260" t="s">
        <v>90</v>
      </c>
      <c r="F7260" t="s">
        <v>65</v>
      </c>
      <c r="G7260" t="s">
        <v>66</v>
      </c>
      <c r="H7260" t="s">
        <v>67</v>
      </c>
      <c r="I7260">
        <v>2010</v>
      </c>
      <c r="J7260" t="s">
        <v>68</v>
      </c>
      <c r="K7260">
        <v>2010</v>
      </c>
      <c r="L7260" s="18">
        <v>40374</v>
      </c>
      <c r="M7260" t="s">
        <v>69</v>
      </c>
      <c r="N7260" t="s">
        <v>65</v>
      </c>
      <c r="O7260" t="s">
        <v>9878</v>
      </c>
    </row>
    <row r="7261" spans="1:15" x14ac:dyDescent="0.3">
      <c r="A7261" t="s">
        <v>9879</v>
      </c>
      <c r="B7261" t="s">
        <v>5</v>
      </c>
      <c r="C7261" t="s">
        <v>15</v>
      </c>
      <c r="D7261" t="s">
        <v>89</v>
      </c>
      <c r="E7261" t="s">
        <v>90</v>
      </c>
      <c r="F7261" t="s">
        <v>65</v>
      </c>
      <c r="G7261" t="s">
        <v>66</v>
      </c>
      <c r="H7261" t="s">
        <v>67</v>
      </c>
      <c r="I7261">
        <v>2010</v>
      </c>
      <c r="J7261" t="s">
        <v>68</v>
      </c>
      <c r="K7261">
        <v>2010</v>
      </c>
      <c r="L7261" s="18">
        <v>40235</v>
      </c>
      <c r="M7261" t="s">
        <v>69</v>
      </c>
      <c r="N7261" t="s">
        <v>65</v>
      </c>
      <c r="O7261" t="s">
        <v>9781</v>
      </c>
    </row>
    <row r="7262" spans="1:15" x14ac:dyDescent="0.3">
      <c r="A7262" t="s">
        <v>9880</v>
      </c>
      <c r="B7262" t="s">
        <v>5</v>
      </c>
      <c r="C7262" t="s">
        <v>16</v>
      </c>
      <c r="D7262" t="s">
        <v>74</v>
      </c>
      <c r="E7262" t="s">
        <v>75</v>
      </c>
      <c r="F7262" t="s">
        <v>65</v>
      </c>
      <c r="G7262" t="s">
        <v>66</v>
      </c>
      <c r="H7262" t="s">
        <v>67</v>
      </c>
      <c r="I7262">
        <v>2010</v>
      </c>
      <c r="J7262" t="s">
        <v>68</v>
      </c>
      <c r="K7262">
        <v>2011</v>
      </c>
      <c r="L7262" s="18">
        <v>40603</v>
      </c>
      <c r="M7262" t="s">
        <v>69</v>
      </c>
      <c r="N7262" t="s">
        <v>65</v>
      </c>
      <c r="O7262" t="s">
        <v>9881</v>
      </c>
    </row>
    <row r="7263" spans="1:15" x14ac:dyDescent="0.3">
      <c r="A7263" t="s">
        <v>9882</v>
      </c>
      <c r="B7263" t="s">
        <v>5</v>
      </c>
      <c r="C7263" t="s">
        <v>25</v>
      </c>
      <c r="D7263" t="s">
        <v>63</v>
      </c>
      <c r="E7263" t="s">
        <v>64</v>
      </c>
      <c r="F7263" t="s">
        <v>65</v>
      </c>
      <c r="G7263" t="s">
        <v>66</v>
      </c>
      <c r="H7263" t="s">
        <v>67</v>
      </c>
      <c r="I7263">
        <v>2011</v>
      </c>
      <c r="J7263" t="s">
        <v>68</v>
      </c>
      <c r="K7263">
        <v>2016</v>
      </c>
      <c r="L7263" s="18">
        <v>41199</v>
      </c>
      <c r="M7263" t="s">
        <v>69</v>
      </c>
      <c r="N7263" t="s">
        <v>65</v>
      </c>
      <c r="O7263" t="s">
        <v>9883</v>
      </c>
    </row>
    <row r="7264" spans="1:15" x14ac:dyDescent="0.3">
      <c r="A7264" t="s">
        <v>9884</v>
      </c>
      <c r="B7264" t="s">
        <v>5</v>
      </c>
      <c r="C7264" t="s">
        <v>25</v>
      </c>
      <c r="D7264" t="s">
        <v>63</v>
      </c>
      <c r="E7264" t="s">
        <v>64</v>
      </c>
      <c r="F7264" t="s">
        <v>65</v>
      </c>
      <c r="G7264" t="s">
        <v>66</v>
      </c>
      <c r="H7264" t="s">
        <v>67</v>
      </c>
      <c r="I7264">
        <v>2011</v>
      </c>
      <c r="J7264" t="s">
        <v>68</v>
      </c>
      <c r="K7264">
        <v>2012</v>
      </c>
      <c r="L7264" s="18">
        <v>40963</v>
      </c>
      <c r="M7264" t="s">
        <v>69</v>
      </c>
      <c r="N7264" t="s">
        <v>65</v>
      </c>
      <c r="O7264" t="s">
        <v>9885</v>
      </c>
    </row>
    <row r="7265" spans="1:15" x14ac:dyDescent="0.3">
      <c r="A7265" t="s">
        <v>9886</v>
      </c>
      <c r="B7265" t="s">
        <v>5</v>
      </c>
      <c r="C7265" t="s">
        <v>25</v>
      </c>
      <c r="D7265" t="s">
        <v>63</v>
      </c>
      <c r="E7265" t="s">
        <v>64</v>
      </c>
      <c r="F7265" t="s">
        <v>65</v>
      </c>
      <c r="G7265" t="s">
        <v>66</v>
      </c>
      <c r="H7265" t="s">
        <v>67</v>
      </c>
      <c r="I7265">
        <v>2011</v>
      </c>
      <c r="J7265" t="s">
        <v>68</v>
      </c>
      <c r="K7265">
        <v>2014</v>
      </c>
      <c r="L7265" s="18">
        <v>40745</v>
      </c>
      <c r="M7265" t="s">
        <v>69</v>
      </c>
      <c r="N7265" t="s">
        <v>65</v>
      </c>
      <c r="O7265" t="s">
        <v>8980</v>
      </c>
    </row>
    <row r="7266" spans="1:15" x14ac:dyDescent="0.3">
      <c r="A7266" t="s">
        <v>9887</v>
      </c>
      <c r="B7266" t="s">
        <v>5</v>
      </c>
      <c r="C7266" t="s">
        <v>19</v>
      </c>
      <c r="D7266" t="s">
        <v>63</v>
      </c>
      <c r="E7266" t="s">
        <v>64</v>
      </c>
      <c r="F7266" t="s">
        <v>65</v>
      </c>
      <c r="G7266" t="s">
        <v>66</v>
      </c>
      <c r="H7266" t="s">
        <v>67</v>
      </c>
      <c r="I7266">
        <v>2011</v>
      </c>
      <c r="J7266" t="s">
        <v>68</v>
      </c>
      <c r="K7266">
        <v>2012</v>
      </c>
      <c r="L7266" s="18">
        <v>40969</v>
      </c>
      <c r="M7266" t="s">
        <v>69</v>
      </c>
      <c r="N7266" t="s">
        <v>65</v>
      </c>
      <c r="O7266" t="s">
        <v>9888</v>
      </c>
    </row>
    <row r="7267" spans="1:15" x14ac:dyDescent="0.3">
      <c r="A7267" t="s">
        <v>9889</v>
      </c>
      <c r="B7267" t="s">
        <v>5</v>
      </c>
      <c r="C7267" t="s">
        <v>19</v>
      </c>
      <c r="D7267" t="s">
        <v>63</v>
      </c>
      <c r="E7267" t="s">
        <v>64</v>
      </c>
      <c r="F7267" t="s">
        <v>65</v>
      </c>
      <c r="G7267" t="s">
        <v>66</v>
      </c>
      <c r="H7267" t="s">
        <v>67</v>
      </c>
      <c r="I7267">
        <v>2011</v>
      </c>
      <c r="J7267" t="s">
        <v>68</v>
      </c>
      <c r="K7267">
        <v>2012</v>
      </c>
      <c r="L7267" s="18">
        <v>41000</v>
      </c>
      <c r="M7267" t="s">
        <v>69</v>
      </c>
      <c r="N7267" t="s">
        <v>65</v>
      </c>
      <c r="O7267" t="s">
        <v>9890</v>
      </c>
    </row>
    <row r="7268" spans="1:15" x14ac:dyDescent="0.3">
      <c r="A7268" t="s">
        <v>9891</v>
      </c>
      <c r="B7268" t="s">
        <v>5</v>
      </c>
      <c r="C7268" t="s">
        <v>18</v>
      </c>
      <c r="D7268" t="s">
        <v>74</v>
      </c>
      <c r="E7268" t="s">
        <v>75</v>
      </c>
      <c r="F7268" t="s">
        <v>65</v>
      </c>
      <c r="G7268" t="s">
        <v>84</v>
      </c>
      <c r="H7268" t="s">
        <v>85</v>
      </c>
      <c r="I7268">
        <v>2011</v>
      </c>
      <c r="J7268" t="s">
        <v>68</v>
      </c>
      <c r="K7268">
        <v>2012</v>
      </c>
      <c r="L7268" s="18">
        <v>41091</v>
      </c>
      <c r="M7268" t="s">
        <v>69</v>
      </c>
      <c r="N7268" t="s">
        <v>65</v>
      </c>
      <c r="O7268" t="s">
        <v>7995</v>
      </c>
    </row>
    <row r="7269" spans="1:15" x14ac:dyDescent="0.3">
      <c r="A7269" t="s">
        <v>9892</v>
      </c>
      <c r="B7269" t="s">
        <v>5</v>
      </c>
      <c r="C7269" t="s">
        <v>19</v>
      </c>
      <c r="D7269" t="s">
        <v>63</v>
      </c>
      <c r="E7269" t="s">
        <v>64</v>
      </c>
      <c r="F7269" t="s">
        <v>65</v>
      </c>
      <c r="G7269" t="s">
        <v>66</v>
      </c>
      <c r="H7269" t="s">
        <v>67</v>
      </c>
      <c r="I7269">
        <v>2011</v>
      </c>
      <c r="J7269" t="s">
        <v>68</v>
      </c>
      <c r="K7269">
        <v>2015</v>
      </c>
      <c r="L7269" s="18">
        <v>42200</v>
      </c>
      <c r="M7269" t="s">
        <v>69</v>
      </c>
      <c r="N7269" t="s">
        <v>65</v>
      </c>
      <c r="O7269" t="s">
        <v>9658</v>
      </c>
    </row>
    <row r="7270" spans="1:15" x14ac:dyDescent="0.3">
      <c r="A7270" t="s">
        <v>9893</v>
      </c>
      <c r="B7270" t="s">
        <v>5</v>
      </c>
      <c r="C7270" t="s">
        <v>19</v>
      </c>
      <c r="D7270" t="s">
        <v>63</v>
      </c>
      <c r="E7270" t="s">
        <v>64</v>
      </c>
      <c r="F7270" t="s">
        <v>65</v>
      </c>
      <c r="G7270" t="s">
        <v>66</v>
      </c>
      <c r="H7270" t="s">
        <v>67</v>
      </c>
      <c r="I7270">
        <v>2011</v>
      </c>
      <c r="J7270" t="s">
        <v>68</v>
      </c>
      <c r="K7270">
        <v>2012</v>
      </c>
      <c r="L7270" s="18">
        <v>41091</v>
      </c>
      <c r="M7270" t="s">
        <v>69</v>
      </c>
      <c r="N7270" t="s">
        <v>65</v>
      </c>
      <c r="O7270" t="s">
        <v>9894</v>
      </c>
    </row>
    <row r="7271" spans="1:15" x14ac:dyDescent="0.3">
      <c r="A7271" t="s">
        <v>9895</v>
      </c>
      <c r="B7271" t="s">
        <v>5</v>
      </c>
      <c r="C7271" t="s">
        <v>19</v>
      </c>
      <c r="D7271" t="s">
        <v>63</v>
      </c>
      <c r="E7271" t="s">
        <v>64</v>
      </c>
      <c r="F7271" t="s">
        <v>65</v>
      </c>
      <c r="G7271" t="s">
        <v>66</v>
      </c>
      <c r="H7271" t="s">
        <v>67</v>
      </c>
      <c r="I7271">
        <v>2011</v>
      </c>
      <c r="J7271" t="s">
        <v>68</v>
      </c>
      <c r="K7271">
        <v>2012</v>
      </c>
      <c r="L7271" s="18">
        <v>41000</v>
      </c>
      <c r="M7271" t="s">
        <v>69</v>
      </c>
      <c r="N7271" t="s">
        <v>65</v>
      </c>
      <c r="O7271" t="s">
        <v>9896</v>
      </c>
    </row>
    <row r="7272" spans="1:15" x14ac:dyDescent="0.3">
      <c r="A7272" t="s">
        <v>9897</v>
      </c>
      <c r="B7272" t="s">
        <v>5</v>
      </c>
      <c r="C7272" t="s">
        <v>19</v>
      </c>
      <c r="D7272" t="s">
        <v>63</v>
      </c>
      <c r="E7272" t="s">
        <v>64</v>
      </c>
      <c r="F7272" t="s">
        <v>65</v>
      </c>
      <c r="G7272" t="s">
        <v>66</v>
      </c>
      <c r="H7272" t="s">
        <v>67</v>
      </c>
      <c r="I7272">
        <v>2011</v>
      </c>
      <c r="J7272" t="s">
        <v>68</v>
      </c>
      <c r="K7272">
        <v>2012</v>
      </c>
      <c r="L7272" s="18">
        <v>41000</v>
      </c>
      <c r="M7272" t="s">
        <v>69</v>
      </c>
      <c r="N7272" t="s">
        <v>65</v>
      </c>
      <c r="O7272" t="s">
        <v>9896</v>
      </c>
    </row>
    <row r="7273" spans="1:15" x14ac:dyDescent="0.3">
      <c r="A7273" t="s">
        <v>9898</v>
      </c>
      <c r="B7273" t="s">
        <v>5</v>
      </c>
      <c r="C7273" t="s">
        <v>15</v>
      </c>
      <c r="D7273" t="s">
        <v>89</v>
      </c>
      <c r="E7273" t="s">
        <v>90</v>
      </c>
      <c r="F7273" t="s">
        <v>65</v>
      </c>
      <c r="G7273" t="s">
        <v>66</v>
      </c>
      <c r="H7273" t="s">
        <v>67</v>
      </c>
      <c r="I7273">
        <v>2009</v>
      </c>
      <c r="J7273" t="s">
        <v>68</v>
      </c>
      <c r="K7273">
        <v>2009</v>
      </c>
      <c r="L7273" s="18">
        <v>40091</v>
      </c>
      <c r="M7273" t="s">
        <v>69</v>
      </c>
      <c r="N7273" t="s">
        <v>65</v>
      </c>
      <c r="O7273" t="s">
        <v>9843</v>
      </c>
    </row>
    <row r="7274" spans="1:15" x14ac:dyDescent="0.3">
      <c r="A7274" t="s">
        <v>9899</v>
      </c>
      <c r="B7274" t="s">
        <v>5</v>
      </c>
      <c r="C7274" t="s">
        <v>16</v>
      </c>
      <c r="D7274" t="s">
        <v>63</v>
      </c>
      <c r="E7274" t="s">
        <v>64</v>
      </c>
      <c r="F7274" t="s">
        <v>65</v>
      </c>
      <c r="G7274" t="s">
        <v>84</v>
      </c>
      <c r="H7274" t="s">
        <v>85</v>
      </c>
      <c r="I7274">
        <v>2011</v>
      </c>
      <c r="J7274" t="s">
        <v>68</v>
      </c>
      <c r="K7274">
        <v>2013</v>
      </c>
      <c r="L7274" s="18">
        <v>41570</v>
      </c>
      <c r="M7274" t="s">
        <v>69</v>
      </c>
      <c r="N7274" t="s">
        <v>65</v>
      </c>
      <c r="O7274" t="s">
        <v>9862</v>
      </c>
    </row>
    <row r="7275" spans="1:15" x14ac:dyDescent="0.3">
      <c r="A7275" t="s">
        <v>9900</v>
      </c>
      <c r="B7275" t="s">
        <v>5</v>
      </c>
      <c r="C7275" t="s">
        <v>19</v>
      </c>
      <c r="D7275" t="s">
        <v>89</v>
      </c>
      <c r="E7275" t="s">
        <v>90</v>
      </c>
      <c r="F7275" t="s">
        <v>65</v>
      </c>
      <c r="G7275" t="s">
        <v>66</v>
      </c>
      <c r="H7275" t="s">
        <v>67</v>
      </c>
      <c r="I7275">
        <v>2010</v>
      </c>
      <c r="J7275" t="s">
        <v>68</v>
      </c>
      <c r="K7275">
        <v>2011</v>
      </c>
      <c r="L7275" s="18">
        <v>40613</v>
      </c>
      <c r="M7275" t="s">
        <v>69</v>
      </c>
      <c r="N7275" t="s">
        <v>65</v>
      </c>
      <c r="O7275" t="s">
        <v>9901</v>
      </c>
    </row>
    <row r="7276" spans="1:15" x14ac:dyDescent="0.3">
      <c r="A7276" t="s">
        <v>9902</v>
      </c>
      <c r="B7276" t="s">
        <v>5</v>
      </c>
      <c r="C7276" t="s">
        <v>16</v>
      </c>
      <c r="D7276" t="s">
        <v>63</v>
      </c>
      <c r="E7276" t="s">
        <v>64</v>
      </c>
      <c r="F7276" t="s">
        <v>65</v>
      </c>
      <c r="G7276" t="s">
        <v>84</v>
      </c>
      <c r="H7276" t="s">
        <v>85</v>
      </c>
      <c r="I7276">
        <v>2011</v>
      </c>
      <c r="J7276" t="s">
        <v>68</v>
      </c>
      <c r="K7276">
        <v>2013</v>
      </c>
      <c r="L7276" s="18">
        <v>41518</v>
      </c>
      <c r="M7276" t="s">
        <v>69</v>
      </c>
      <c r="N7276" t="s">
        <v>65</v>
      </c>
      <c r="O7276" t="s">
        <v>9862</v>
      </c>
    </row>
    <row r="7277" spans="1:15" x14ac:dyDescent="0.3">
      <c r="A7277" t="s">
        <v>9903</v>
      </c>
      <c r="B7277" t="s">
        <v>5</v>
      </c>
      <c r="C7277" t="s">
        <v>23</v>
      </c>
      <c r="D7277" t="s">
        <v>89</v>
      </c>
      <c r="E7277" t="s">
        <v>90</v>
      </c>
      <c r="F7277" t="s">
        <v>65</v>
      </c>
      <c r="G7277" t="s">
        <v>66</v>
      </c>
      <c r="H7277" t="s">
        <v>67</v>
      </c>
      <c r="I7277">
        <v>2011</v>
      </c>
      <c r="J7277" t="s">
        <v>68</v>
      </c>
      <c r="K7277">
        <v>2011</v>
      </c>
      <c r="L7277" s="18">
        <v>40651</v>
      </c>
      <c r="M7277" t="s">
        <v>69</v>
      </c>
      <c r="N7277" t="s">
        <v>65</v>
      </c>
      <c r="O7277" t="s">
        <v>9132</v>
      </c>
    </row>
    <row r="7278" spans="1:15" x14ac:dyDescent="0.3">
      <c r="A7278" t="s">
        <v>9904</v>
      </c>
      <c r="B7278" t="s">
        <v>5</v>
      </c>
      <c r="C7278" t="s">
        <v>19</v>
      </c>
      <c r="D7278" t="s">
        <v>74</v>
      </c>
      <c r="E7278" t="s">
        <v>75</v>
      </c>
      <c r="F7278" t="s">
        <v>65</v>
      </c>
      <c r="G7278" t="s">
        <v>66</v>
      </c>
      <c r="H7278" t="s">
        <v>67</v>
      </c>
      <c r="I7278">
        <v>2010</v>
      </c>
      <c r="J7278" t="s">
        <v>68</v>
      </c>
      <c r="K7278">
        <v>2011</v>
      </c>
      <c r="L7278" s="18">
        <v>40787</v>
      </c>
      <c r="M7278" t="s">
        <v>69</v>
      </c>
      <c r="N7278" t="s">
        <v>65</v>
      </c>
      <c r="O7278" t="s">
        <v>8570</v>
      </c>
    </row>
    <row r="7279" spans="1:15" x14ac:dyDescent="0.3">
      <c r="A7279" t="s">
        <v>9905</v>
      </c>
      <c r="B7279" t="s">
        <v>5</v>
      </c>
      <c r="C7279" t="s">
        <v>19</v>
      </c>
      <c r="D7279" t="s">
        <v>63</v>
      </c>
      <c r="E7279" t="s">
        <v>64</v>
      </c>
      <c r="F7279" t="s">
        <v>65</v>
      </c>
      <c r="G7279" t="s">
        <v>66</v>
      </c>
      <c r="H7279" t="s">
        <v>67</v>
      </c>
      <c r="I7279">
        <v>2011</v>
      </c>
      <c r="J7279" t="s">
        <v>68</v>
      </c>
      <c r="K7279">
        <v>2012</v>
      </c>
      <c r="L7279" s="18">
        <v>40909</v>
      </c>
      <c r="M7279" t="s">
        <v>69</v>
      </c>
      <c r="N7279" t="s">
        <v>65</v>
      </c>
      <c r="O7279" t="s">
        <v>7681</v>
      </c>
    </row>
    <row r="7280" spans="1:15" x14ac:dyDescent="0.3">
      <c r="A7280" t="s">
        <v>9906</v>
      </c>
      <c r="B7280" t="s">
        <v>5</v>
      </c>
      <c r="C7280" t="s">
        <v>19</v>
      </c>
      <c r="D7280" t="s">
        <v>63</v>
      </c>
      <c r="E7280" t="s">
        <v>64</v>
      </c>
      <c r="F7280" t="s">
        <v>65</v>
      </c>
      <c r="G7280" t="s">
        <v>66</v>
      </c>
      <c r="H7280" t="s">
        <v>67</v>
      </c>
      <c r="I7280">
        <v>2011</v>
      </c>
      <c r="J7280" t="s">
        <v>68</v>
      </c>
      <c r="K7280">
        <v>2011</v>
      </c>
      <c r="L7280" s="18">
        <v>40891</v>
      </c>
      <c r="M7280" t="s">
        <v>69</v>
      </c>
      <c r="N7280" t="s">
        <v>65</v>
      </c>
      <c r="O7280" t="s">
        <v>7681</v>
      </c>
    </row>
    <row r="7281" spans="1:15" x14ac:dyDescent="0.3">
      <c r="A7281" t="s">
        <v>9907</v>
      </c>
      <c r="B7281" t="s">
        <v>5</v>
      </c>
      <c r="C7281" t="s">
        <v>25</v>
      </c>
      <c r="D7281" t="s">
        <v>63</v>
      </c>
      <c r="E7281" t="s">
        <v>64</v>
      </c>
      <c r="F7281" t="s">
        <v>65</v>
      </c>
      <c r="G7281" t="s">
        <v>66</v>
      </c>
      <c r="H7281" t="s">
        <v>67</v>
      </c>
      <c r="I7281">
        <v>2011</v>
      </c>
      <c r="J7281" t="s">
        <v>68</v>
      </c>
      <c r="K7281">
        <v>2011</v>
      </c>
      <c r="L7281" s="18">
        <v>40805</v>
      </c>
      <c r="M7281" t="s">
        <v>69</v>
      </c>
      <c r="N7281" t="s">
        <v>65</v>
      </c>
      <c r="O7281" t="s">
        <v>9345</v>
      </c>
    </row>
    <row r="7282" spans="1:15" x14ac:dyDescent="0.3">
      <c r="A7282" t="s">
        <v>9908</v>
      </c>
      <c r="B7282" t="s">
        <v>5</v>
      </c>
      <c r="C7282" t="s">
        <v>19</v>
      </c>
      <c r="D7282" t="s">
        <v>63</v>
      </c>
      <c r="E7282" t="s">
        <v>64</v>
      </c>
      <c r="F7282" t="s">
        <v>65</v>
      </c>
      <c r="G7282" t="s">
        <v>66</v>
      </c>
      <c r="H7282" t="s">
        <v>67</v>
      </c>
      <c r="I7282">
        <v>2011</v>
      </c>
      <c r="J7282" t="s">
        <v>68</v>
      </c>
      <c r="K7282">
        <v>2012</v>
      </c>
      <c r="L7282" s="18">
        <v>41091</v>
      </c>
      <c r="M7282" t="s">
        <v>69</v>
      </c>
      <c r="N7282" t="s">
        <v>65</v>
      </c>
      <c r="O7282" t="s">
        <v>9896</v>
      </c>
    </row>
    <row r="7283" spans="1:15" x14ac:dyDescent="0.3">
      <c r="A7283" t="s">
        <v>9909</v>
      </c>
      <c r="B7283" t="s">
        <v>5</v>
      </c>
      <c r="C7283" t="s">
        <v>25</v>
      </c>
      <c r="D7283" t="s">
        <v>74</v>
      </c>
      <c r="E7283" t="s">
        <v>75</v>
      </c>
      <c r="F7283" t="s">
        <v>65</v>
      </c>
      <c r="G7283" t="s">
        <v>66</v>
      </c>
      <c r="H7283" t="s">
        <v>67</v>
      </c>
      <c r="I7283">
        <v>2011</v>
      </c>
      <c r="J7283" t="s">
        <v>68</v>
      </c>
      <c r="K7283">
        <v>2012</v>
      </c>
      <c r="L7283" s="18">
        <v>41082</v>
      </c>
      <c r="M7283" t="s">
        <v>69</v>
      </c>
      <c r="N7283" t="s">
        <v>65</v>
      </c>
      <c r="O7283" t="s">
        <v>9910</v>
      </c>
    </row>
    <row r="7284" spans="1:15" x14ac:dyDescent="0.3">
      <c r="A7284" t="s">
        <v>9911</v>
      </c>
      <c r="B7284" t="s">
        <v>5</v>
      </c>
      <c r="C7284" t="s">
        <v>25</v>
      </c>
      <c r="D7284" t="s">
        <v>63</v>
      </c>
      <c r="E7284" t="s">
        <v>64</v>
      </c>
      <c r="F7284" t="s">
        <v>65</v>
      </c>
      <c r="G7284" t="s">
        <v>66</v>
      </c>
      <c r="H7284" t="s">
        <v>67</v>
      </c>
      <c r="I7284">
        <v>2011</v>
      </c>
      <c r="J7284" t="s">
        <v>68</v>
      </c>
      <c r="K7284">
        <v>2012</v>
      </c>
      <c r="L7284" s="18">
        <v>40869</v>
      </c>
      <c r="M7284" t="s">
        <v>69</v>
      </c>
      <c r="N7284" t="s">
        <v>65</v>
      </c>
      <c r="O7284" t="s">
        <v>9912</v>
      </c>
    </row>
    <row r="7285" spans="1:15" x14ac:dyDescent="0.3">
      <c r="A7285" t="s">
        <v>9913</v>
      </c>
      <c r="B7285" t="s">
        <v>5</v>
      </c>
      <c r="C7285" t="s">
        <v>20</v>
      </c>
      <c r="D7285" t="s">
        <v>89</v>
      </c>
      <c r="E7285" t="s">
        <v>90</v>
      </c>
      <c r="F7285" t="s">
        <v>65</v>
      </c>
      <c r="G7285" t="s">
        <v>66</v>
      </c>
      <c r="H7285" t="s">
        <v>67</v>
      </c>
      <c r="I7285">
        <v>2011</v>
      </c>
      <c r="J7285" t="s">
        <v>68</v>
      </c>
      <c r="K7285">
        <v>2011</v>
      </c>
      <c r="L7285" s="18">
        <v>40724</v>
      </c>
      <c r="M7285" t="s">
        <v>69</v>
      </c>
      <c r="N7285" t="s">
        <v>65</v>
      </c>
      <c r="O7285" t="s">
        <v>9914</v>
      </c>
    </row>
    <row r="7286" spans="1:15" x14ac:dyDescent="0.3">
      <c r="A7286" t="s">
        <v>9915</v>
      </c>
      <c r="B7286" t="s">
        <v>5</v>
      </c>
      <c r="C7286" t="s">
        <v>18</v>
      </c>
      <c r="D7286" t="s">
        <v>89</v>
      </c>
      <c r="E7286" t="s">
        <v>90</v>
      </c>
      <c r="F7286" t="s">
        <v>65</v>
      </c>
      <c r="G7286" t="s">
        <v>66</v>
      </c>
      <c r="H7286" t="s">
        <v>67</v>
      </c>
      <c r="I7286">
        <v>2011</v>
      </c>
      <c r="J7286" t="s">
        <v>68</v>
      </c>
      <c r="K7286">
        <v>2013</v>
      </c>
      <c r="L7286" s="18">
        <v>41463</v>
      </c>
      <c r="M7286" t="s">
        <v>69</v>
      </c>
      <c r="N7286" t="s">
        <v>65</v>
      </c>
      <c r="O7286" t="s">
        <v>8955</v>
      </c>
    </row>
    <row r="7287" spans="1:15" x14ac:dyDescent="0.3">
      <c r="A7287" t="s">
        <v>9916</v>
      </c>
      <c r="B7287" t="s">
        <v>5</v>
      </c>
      <c r="C7287" t="s">
        <v>21</v>
      </c>
      <c r="D7287" t="s">
        <v>63</v>
      </c>
      <c r="E7287" t="s">
        <v>64</v>
      </c>
      <c r="F7287" t="s">
        <v>65</v>
      </c>
      <c r="G7287" t="s">
        <v>66</v>
      </c>
      <c r="H7287" t="s">
        <v>67</v>
      </c>
      <c r="I7287">
        <v>2011</v>
      </c>
      <c r="J7287" t="s">
        <v>68</v>
      </c>
      <c r="K7287">
        <v>2015</v>
      </c>
      <c r="L7287" s="18">
        <v>41030</v>
      </c>
      <c r="M7287" t="s">
        <v>69</v>
      </c>
      <c r="N7287" t="s">
        <v>65</v>
      </c>
      <c r="O7287" t="s">
        <v>9845</v>
      </c>
    </row>
    <row r="7288" spans="1:15" x14ac:dyDescent="0.3">
      <c r="A7288" t="s">
        <v>9917</v>
      </c>
      <c r="B7288" t="s">
        <v>5</v>
      </c>
      <c r="C7288" t="s">
        <v>18</v>
      </c>
      <c r="D7288" t="s">
        <v>74</v>
      </c>
      <c r="E7288" t="s">
        <v>75</v>
      </c>
      <c r="F7288" t="s">
        <v>65</v>
      </c>
      <c r="G7288" t="s">
        <v>84</v>
      </c>
      <c r="H7288" t="s">
        <v>227</v>
      </c>
      <c r="I7288">
        <v>2010</v>
      </c>
      <c r="J7288" t="s">
        <v>68</v>
      </c>
      <c r="K7288">
        <v>2012</v>
      </c>
      <c r="L7288" s="18">
        <v>40756</v>
      </c>
      <c r="M7288" t="s">
        <v>228</v>
      </c>
      <c r="N7288" t="s">
        <v>65</v>
      </c>
      <c r="O7288" t="s">
        <v>8955</v>
      </c>
    </row>
    <row r="7289" spans="1:15" x14ac:dyDescent="0.3">
      <c r="A7289" t="s">
        <v>9918</v>
      </c>
      <c r="B7289" t="s">
        <v>5</v>
      </c>
      <c r="C7289" t="s">
        <v>19</v>
      </c>
      <c r="D7289" t="s">
        <v>63</v>
      </c>
      <c r="E7289" t="s">
        <v>64</v>
      </c>
      <c r="F7289" t="s">
        <v>65</v>
      </c>
      <c r="G7289" t="s">
        <v>66</v>
      </c>
      <c r="H7289" t="s">
        <v>67</v>
      </c>
      <c r="I7289">
        <v>2011</v>
      </c>
      <c r="J7289" t="s">
        <v>68</v>
      </c>
      <c r="K7289">
        <v>2012</v>
      </c>
      <c r="L7289" s="18">
        <v>41061</v>
      </c>
      <c r="M7289" t="s">
        <v>69</v>
      </c>
      <c r="N7289" t="s">
        <v>65</v>
      </c>
      <c r="O7289" t="s">
        <v>9919</v>
      </c>
    </row>
    <row r="7290" spans="1:15" x14ac:dyDescent="0.3">
      <c r="A7290" t="s">
        <v>9920</v>
      </c>
      <c r="B7290" t="s">
        <v>5</v>
      </c>
      <c r="C7290" t="s">
        <v>29</v>
      </c>
      <c r="D7290" t="s">
        <v>89</v>
      </c>
      <c r="E7290" t="s">
        <v>90</v>
      </c>
      <c r="F7290" t="s">
        <v>65</v>
      </c>
      <c r="G7290" t="s">
        <v>66</v>
      </c>
      <c r="H7290" t="s">
        <v>67</v>
      </c>
      <c r="I7290">
        <v>2009</v>
      </c>
      <c r="J7290" t="s">
        <v>68</v>
      </c>
      <c r="K7290">
        <v>2009</v>
      </c>
      <c r="L7290" s="18">
        <v>40169</v>
      </c>
      <c r="M7290" t="s">
        <v>69</v>
      </c>
      <c r="N7290" t="s">
        <v>65</v>
      </c>
      <c r="O7290" t="s">
        <v>9921</v>
      </c>
    </row>
    <row r="7291" spans="1:15" x14ac:dyDescent="0.3">
      <c r="A7291" t="s">
        <v>9922</v>
      </c>
      <c r="B7291" t="s">
        <v>5</v>
      </c>
      <c r="C7291" t="s">
        <v>17</v>
      </c>
      <c r="D7291" t="s">
        <v>89</v>
      </c>
      <c r="E7291" t="s">
        <v>90</v>
      </c>
      <c r="F7291" t="s">
        <v>65</v>
      </c>
      <c r="G7291" t="s">
        <v>66</v>
      </c>
      <c r="H7291" t="s">
        <v>67</v>
      </c>
      <c r="I7291">
        <v>2009</v>
      </c>
      <c r="J7291" t="s">
        <v>68</v>
      </c>
      <c r="K7291">
        <v>2009</v>
      </c>
      <c r="L7291" s="18">
        <v>40153</v>
      </c>
      <c r="M7291" t="s">
        <v>69</v>
      </c>
      <c r="N7291" t="s">
        <v>65</v>
      </c>
      <c r="O7291" t="s">
        <v>9923</v>
      </c>
    </row>
    <row r="7292" spans="1:15" x14ac:dyDescent="0.3">
      <c r="A7292" t="s">
        <v>9924</v>
      </c>
      <c r="B7292" t="s">
        <v>5</v>
      </c>
      <c r="C7292" t="s">
        <v>19</v>
      </c>
      <c r="D7292" t="s">
        <v>74</v>
      </c>
      <c r="E7292" t="s">
        <v>75</v>
      </c>
      <c r="F7292" t="s">
        <v>65</v>
      </c>
      <c r="G7292" t="s">
        <v>66</v>
      </c>
      <c r="H7292" t="s">
        <v>67</v>
      </c>
      <c r="I7292">
        <v>2010</v>
      </c>
      <c r="J7292" t="s">
        <v>68</v>
      </c>
      <c r="K7292">
        <v>2011</v>
      </c>
      <c r="L7292" s="18">
        <v>40544</v>
      </c>
      <c r="M7292" t="s">
        <v>69</v>
      </c>
      <c r="N7292" t="s">
        <v>65</v>
      </c>
      <c r="O7292" t="s">
        <v>7681</v>
      </c>
    </row>
    <row r="7293" spans="1:15" x14ac:dyDescent="0.3">
      <c r="A7293" t="s">
        <v>9925</v>
      </c>
      <c r="B7293" t="s">
        <v>5</v>
      </c>
      <c r="C7293" t="s">
        <v>22</v>
      </c>
      <c r="D7293" t="s">
        <v>74</v>
      </c>
      <c r="E7293" t="s">
        <v>75</v>
      </c>
      <c r="F7293" t="s">
        <v>65</v>
      </c>
      <c r="G7293" t="s">
        <v>84</v>
      </c>
      <c r="H7293" t="s">
        <v>85</v>
      </c>
      <c r="I7293">
        <v>2011</v>
      </c>
      <c r="J7293" t="s">
        <v>68</v>
      </c>
      <c r="K7293">
        <v>2013</v>
      </c>
      <c r="L7293" s="18">
        <v>41590</v>
      </c>
      <c r="M7293" t="s">
        <v>69</v>
      </c>
      <c r="N7293" t="s">
        <v>65</v>
      </c>
      <c r="O7293" t="s">
        <v>9733</v>
      </c>
    </row>
    <row r="7294" spans="1:15" x14ac:dyDescent="0.3">
      <c r="A7294" t="s">
        <v>9926</v>
      </c>
      <c r="B7294" t="s">
        <v>5</v>
      </c>
      <c r="C7294" t="s">
        <v>15</v>
      </c>
      <c r="D7294" t="s">
        <v>89</v>
      </c>
      <c r="E7294" t="s">
        <v>90</v>
      </c>
      <c r="F7294" t="s">
        <v>65</v>
      </c>
      <c r="G7294" t="s">
        <v>66</v>
      </c>
      <c r="H7294" t="s">
        <v>67</v>
      </c>
      <c r="I7294">
        <v>2011</v>
      </c>
      <c r="J7294" t="s">
        <v>68</v>
      </c>
      <c r="K7294">
        <v>2011</v>
      </c>
      <c r="L7294" s="18">
        <v>40686</v>
      </c>
      <c r="M7294" t="s">
        <v>69</v>
      </c>
      <c r="N7294" t="s">
        <v>65</v>
      </c>
      <c r="O7294" t="s">
        <v>9927</v>
      </c>
    </row>
    <row r="7295" spans="1:15" x14ac:dyDescent="0.3">
      <c r="A7295" t="s">
        <v>9928</v>
      </c>
      <c r="B7295" t="s">
        <v>5</v>
      </c>
      <c r="C7295" t="s">
        <v>25</v>
      </c>
      <c r="D7295" t="s">
        <v>89</v>
      </c>
      <c r="E7295" t="s">
        <v>90</v>
      </c>
      <c r="F7295" t="s">
        <v>65</v>
      </c>
      <c r="G7295" t="s">
        <v>84</v>
      </c>
      <c r="H7295" t="s">
        <v>85</v>
      </c>
      <c r="I7295">
        <v>2011</v>
      </c>
      <c r="J7295" t="s">
        <v>68</v>
      </c>
      <c r="K7295">
        <v>2011</v>
      </c>
      <c r="L7295" s="18">
        <v>40639</v>
      </c>
      <c r="M7295" t="s">
        <v>69</v>
      </c>
      <c r="N7295" t="s">
        <v>65</v>
      </c>
      <c r="O7295" t="s">
        <v>9929</v>
      </c>
    </row>
    <row r="7296" spans="1:15" x14ac:dyDescent="0.3">
      <c r="A7296" t="s">
        <v>9930</v>
      </c>
      <c r="B7296" t="s">
        <v>5</v>
      </c>
      <c r="C7296" t="s">
        <v>21</v>
      </c>
      <c r="D7296" t="s">
        <v>89</v>
      </c>
      <c r="E7296" t="s">
        <v>90</v>
      </c>
      <c r="F7296" t="s">
        <v>65</v>
      </c>
      <c r="G7296" t="s">
        <v>66</v>
      </c>
      <c r="H7296" t="s">
        <v>67</v>
      </c>
      <c r="I7296">
        <v>2011</v>
      </c>
      <c r="J7296" t="s">
        <v>68</v>
      </c>
      <c r="K7296">
        <v>2011</v>
      </c>
      <c r="L7296" s="18">
        <v>40695</v>
      </c>
      <c r="M7296" t="s">
        <v>69</v>
      </c>
      <c r="N7296" t="s">
        <v>65</v>
      </c>
      <c r="O7296" t="s">
        <v>8786</v>
      </c>
    </row>
    <row r="7297" spans="1:15" x14ac:dyDescent="0.3">
      <c r="A7297" t="s">
        <v>9931</v>
      </c>
      <c r="B7297" t="s">
        <v>5</v>
      </c>
      <c r="C7297" t="s">
        <v>19</v>
      </c>
      <c r="D7297" t="s">
        <v>63</v>
      </c>
      <c r="E7297" t="s">
        <v>64</v>
      </c>
      <c r="F7297" t="s">
        <v>65</v>
      </c>
      <c r="G7297" t="s">
        <v>66</v>
      </c>
      <c r="H7297" t="s">
        <v>67</v>
      </c>
      <c r="I7297">
        <v>2011</v>
      </c>
      <c r="J7297" t="s">
        <v>68</v>
      </c>
      <c r="K7297">
        <v>2014</v>
      </c>
      <c r="L7297" s="18">
        <v>41947</v>
      </c>
      <c r="M7297" t="s">
        <v>69</v>
      </c>
      <c r="N7297" t="s">
        <v>65</v>
      </c>
      <c r="O7297" t="s">
        <v>9658</v>
      </c>
    </row>
    <row r="7298" spans="1:15" x14ac:dyDescent="0.3">
      <c r="A7298" t="s">
        <v>9932</v>
      </c>
      <c r="B7298" t="s">
        <v>5</v>
      </c>
      <c r="C7298" t="s">
        <v>15</v>
      </c>
      <c r="D7298" t="s">
        <v>63</v>
      </c>
      <c r="E7298" t="s">
        <v>64</v>
      </c>
      <c r="F7298" t="s">
        <v>65</v>
      </c>
      <c r="G7298" t="s">
        <v>66</v>
      </c>
      <c r="H7298" t="s">
        <v>67</v>
      </c>
      <c r="I7298">
        <v>2011</v>
      </c>
      <c r="J7298" t="s">
        <v>68</v>
      </c>
      <c r="K7298">
        <v>2017</v>
      </c>
      <c r="L7298" s="18">
        <v>42718</v>
      </c>
      <c r="M7298" t="s">
        <v>69</v>
      </c>
      <c r="N7298" t="s">
        <v>65</v>
      </c>
      <c r="O7298" t="s">
        <v>7858</v>
      </c>
    </row>
    <row r="7299" spans="1:15" x14ac:dyDescent="0.3">
      <c r="A7299" t="s">
        <v>9933</v>
      </c>
      <c r="B7299" t="s">
        <v>5</v>
      </c>
      <c r="C7299" t="s">
        <v>15</v>
      </c>
      <c r="D7299" t="s">
        <v>89</v>
      </c>
      <c r="E7299" t="s">
        <v>90</v>
      </c>
      <c r="F7299" t="s">
        <v>65</v>
      </c>
      <c r="G7299" t="s">
        <v>66</v>
      </c>
      <c r="H7299" t="s">
        <v>67</v>
      </c>
      <c r="I7299">
        <v>2009</v>
      </c>
      <c r="J7299" t="s">
        <v>68</v>
      </c>
      <c r="K7299">
        <v>2009</v>
      </c>
      <c r="L7299" s="18">
        <v>40133</v>
      </c>
      <c r="M7299" t="s">
        <v>69</v>
      </c>
      <c r="N7299" t="s">
        <v>65</v>
      </c>
      <c r="O7299" t="s">
        <v>9934</v>
      </c>
    </row>
    <row r="7300" spans="1:15" x14ac:dyDescent="0.3">
      <c r="A7300" t="s">
        <v>9935</v>
      </c>
      <c r="B7300" t="s">
        <v>5</v>
      </c>
      <c r="C7300" t="s">
        <v>18</v>
      </c>
      <c r="D7300" t="s">
        <v>89</v>
      </c>
      <c r="E7300" t="s">
        <v>90</v>
      </c>
      <c r="F7300" t="s">
        <v>65</v>
      </c>
      <c r="G7300" t="s">
        <v>66</v>
      </c>
      <c r="H7300" t="s">
        <v>67</v>
      </c>
      <c r="I7300">
        <v>2011</v>
      </c>
      <c r="J7300" t="s">
        <v>68</v>
      </c>
      <c r="K7300">
        <v>2011</v>
      </c>
      <c r="L7300" s="18">
        <v>40798</v>
      </c>
      <c r="M7300" t="s">
        <v>69</v>
      </c>
      <c r="N7300" t="s">
        <v>65</v>
      </c>
      <c r="O7300" t="s">
        <v>9297</v>
      </c>
    </row>
    <row r="7301" spans="1:15" x14ac:dyDescent="0.3">
      <c r="A7301" t="s">
        <v>9936</v>
      </c>
      <c r="B7301" t="s">
        <v>5</v>
      </c>
      <c r="C7301" t="s">
        <v>18</v>
      </c>
      <c r="D7301" t="s">
        <v>89</v>
      </c>
      <c r="E7301" t="s">
        <v>90</v>
      </c>
      <c r="F7301" t="s">
        <v>65</v>
      </c>
      <c r="G7301" t="s">
        <v>66</v>
      </c>
      <c r="H7301" t="s">
        <v>67</v>
      </c>
      <c r="I7301">
        <v>2012</v>
      </c>
      <c r="J7301" t="s">
        <v>68</v>
      </c>
      <c r="K7301">
        <v>2012</v>
      </c>
      <c r="L7301" s="18">
        <v>41227</v>
      </c>
      <c r="M7301" t="s">
        <v>69</v>
      </c>
      <c r="N7301" t="s">
        <v>65</v>
      </c>
      <c r="O7301" t="s">
        <v>2278</v>
      </c>
    </row>
    <row r="7302" spans="1:15" x14ac:dyDescent="0.3">
      <c r="A7302" t="s">
        <v>9937</v>
      </c>
      <c r="B7302" t="s">
        <v>5</v>
      </c>
      <c r="C7302" t="s">
        <v>25</v>
      </c>
      <c r="D7302" t="s">
        <v>63</v>
      </c>
      <c r="E7302" t="s">
        <v>64</v>
      </c>
      <c r="F7302" t="s">
        <v>65</v>
      </c>
      <c r="G7302" t="s">
        <v>66</v>
      </c>
      <c r="H7302" t="s">
        <v>67</v>
      </c>
      <c r="I7302">
        <v>2012</v>
      </c>
      <c r="J7302" t="s">
        <v>68</v>
      </c>
      <c r="K7302">
        <v>2015</v>
      </c>
      <c r="L7302" s="18">
        <v>41855</v>
      </c>
      <c r="M7302" t="s">
        <v>69</v>
      </c>
      <c r="N7302" t="s">
        <v>65</v>
      </c>
      <c r="O7302" t="s">
        <v>9726</v>
      </c>
    </row>
    <row r="7303" spans="1:15" x14ac:dyDescent="0.3">
      <c r="A7303" t="s">
        <v>9938</v>
      </c>
      <c r="B7303" t="s">
        <v>5</v>
      </c>
      <c r="C7303" t="s">
        <v>17</v>
      </c>
      <c r="D7303" t="s">
        <v>89</v>
      </c>
      <c r="E7303" t="s">
        <v>90</v>
      </c>
      <c r="F7303" t="s">
        <v>65</v>
      </c>
      <c r="G7303" t="s">
        <v>66</v>
      </c>
      <c r="H7303" t="s">
        <v>67</v>
      </c>
      <c r="I7303">
        <v>2011</v>
      </c>
      <c r="J7303" t="s">
        <v>68</v>
      </c>
      <c r="K7303">
        <v>2011</v>
      </c>
      <c r="L7303" s="18">
        <v>40871</v>
      </c>
      <c r="M7303" t="s">
        <v>69</v>
      </c>
      <c r="N7303" t="s">
        <v>65</v>
      </c>
      <c r="O7303" t="s">
        <v>9939</v>
      </c>
    </row>
    <row r="7304" spans="1:15" x14ac:dyDescent="0.3">
      <c r="A7304" t="s">
        <v>9940</v>
      </c>
      <c r="B7304" t="s">
        <v>5</v>
      </c>
      <c r="C7304" t="s">
        <v>19</v>
      </c>
      <c r="D7304" t="s">
        <v>63</v>
      </c>
      <c r="E7304" t="s">
        <v>64</v>
      </c>
      <c r="F7304" t="s">
        <v>65</v>
      </c>
      <c r="G7304" t="s">
        <v>66</v>
      </c>
      <c r="H7304" t="s">
        <v>67</v>
      </c>
      <c r="I7304">
        <v>2011</v>
      </c>
      <c r="J7304" t="s">
        <v>68</v>
      </c>
      <c r="K7304">
        <v>2011</v>
      </c>
      <c r="L7304" s="18">
        <v>40817</v>
      </c>
      <c r="M7304" t="s">
        <v>69</v>
      </c>
      <c r="N7304" t="s">
        <v>65</v>
      </c>
      <c r="O7304" t="s">
        <v>7681</v>
      </c>
    </row>
    <row r="7305" spans="1:15" x14ac:dyDescent="0.3">
      <c r="A7305" t="s">
        <v>9941</v>
      </c>
      <c r="B7305" t="s">
        <v>5</v>
      </c>
      <c r="C7305" t="s">
        <v>28</v>
      </c>
      <c r="D7305" t="s">
        <v>74</v>
      </c>
      <c r="E7305" t="s">
        <v>75</v>
      </c>
      <c r="F7305" t="s">
        <v>65</v>
      </c>
      <c r="G7305" t="s">
        <v>66</v>
      </c>
      <c r="H7305" t="s">
        <v>67</v>
      </c>
      <c r="I7305">
        <v>2011</v>
      </c>
      <c r="J7305" t="s">
        <v>68</v>
      </c>
      <c r="K7305">
        <v>2016</v>
      </c>
      <c r="L7305" s="18">
        <v>42461</v>
      </c>
      <c r="M7305" t="s">
        <v>69</v>
      </c>
      <c r="N7305" t="s">
        <v>65</v>
      </c>
      <c r="O7305" t="s">
        <v>8518</v>
      </c>
    </row>
    <row r="7306" spans="1:15" x14ac:dyDescent="0.3">
      <c r="A7306" t="s">
        <v>9942</v>
      </c>
      <c r="B7306" t="s">
        <v>5</v>
      </c>
      <c r="C7306" t="s">
        <v>22</v>
      </c>
      <c r="D7306" t="s">
        <v>74</v>
      </c>
      <c r="E7306" t="s">
        <v>75</v>
      </c>
      <c r="F7306" t="s">
        <v>65</v>
      </c>
      <c r="G7306" t="s">
        <v>66</v>
      </c>
      <c r="H7306" t="s">
        <v>67</v>
      </c>
      <c r="I7306">
        <v>2011</v>
      </c>
      <c r="J7306" t="s">
        <v>68</v>
      </c>
      <c r="K7306">
        <v>2022</v>
      </c>
      <c r="L7306" s="18">
        <v>44721</v>
      </c>
      <c r="M7306" t="s">
        <v>69</v>
      </c>
      <c r="N7306" t="s">
        <v>65</v>
      </c>
      <c r="O7306" t="s">
        <v>9733</v>
      </c>
    </row>
    <row r="7307" spans="1:15" x14ac:dyDescent="0.3">
      <c r="A7307" t="s">
        <v>9943</v>
      </c>
      <c r="B7307" t="s">
        <v>5</v>
      </c>
      <c r="C7307" t="s">
        <v>18</v>
      </c>
      <c r="D7307" t="s">
        <v>89</v>
      </c>
      <c r="E7307" t="s">
        <v>90</v>
      </c>
      <c r="F7307" t="s">
        <v>65</v>
      </c>
      <c r="G7307" t="s">
        <v>66</v>
      </c>
      <c r="H7307" t="s">
        <v>67</v>
      </c>
      <c r="I7307">
        <v>2012</v>
      </c>
      <c r="J7307" t="s">
        <v>68</v>
      </c>
      <c r="K7307">
        <v>2019</v>
      </c>
      <c r="L7307" s="18">
        <v>43634</v>
      </c>
      <c r="M7307" t="s">
        <v>69</v>
      </c>
      <c r="N7307" t="s">
        <v>65</v>
      </c>
      <c r="O7307" t="s">
        <v>9944</v>
      </c>
    </row>
    <row r="7308" spans="1:15" x14ac:dyDescent="0.3">
      <c r="A7308" t="s">
        <v>9945</v>
      </c>
      <c r="B7308" t="s">
        <v>5</v>
      </c>
      <c r="C7308" t="s">
        <v>25</v>
      </c>
      <c r="D7308" t="s">
        <v>63</v>
      </c>
      <c r="E7308" t="s">
        <v>64</v>
      </c>
      <c r="F7308" t="s">
        <v>65</v>
      </c>
      <c r="G7308" t="s">
        <v>66</v>
      </c>
      <c r="H7308" t="s">
        <v>67</v>
      </c>
      <c r="I7308">
        <v>2011</v>
      </c>
      <c r="J7308" t="s">
        <v>68</v>
      </c>
      <c r="K7308">
        <v>2017</v>
      </c>
      <c r="L7308" s="18">
        <v>41283</v>
      </c>
      <c r="M7308" t="s">
        <v>69</v>
      </c>
      <c r="N7308" t="s">
        <v>65</v>
      </c>
      <c r="O7308" t="s">
        <v>9946</v>
      </c>
    </row>
    <row r="7309" spans="1:15" x14ac:dyDescent="0.3">
      <c r="A7309" t="s">
        <v>9947</v>
      </c>
      <c r="B7309" t="s">
        <v>5</v>
      </c>
      <c r="C7309" t="s">
        <v>16</v>
      </c>
      <c r="D7309" t="s">
        <v>63</v>
      </c>
      <c r="E7309" t="s">
        <v>64</v>
      </c>
      <c r="F7309" t="s">
        <v>65</v>
      </c>
      <c r="G7309" t="s">
        <v>66</v>
      </c>
      <c r="H7309" t="s">
        <v>67</v>
      </c>
      <c r="I7309">
        <v>2011</v>
      </c>
      <c r="J7309" t="s">
        <v>68</v>
      </c>
      <c r="K7309">
        <v>2018</v>
      </c>
      <c r="L7309" s="18">
        <v>42262</v>
      </c>
      <c r="M7309" t="s">
        <v>69</v>
      </c>
      <c r="N7309" t="s">
        <v>65</v>
      </c>
      <c r="O7309" t="s">
        <v>8815</v>
      </c>
    </row>
    <row r="7310" spans="1:15" x14ac:dyDescent="0.3">
      <c r="A7310" t="s">
        <v>9948</v>
      </c>
      <c r="B7310" t="s">
        <v>5</v>
      </c>
      <c r="C7310" t="s">
        <v>21</v>
      </c>
      <c r="D7310" t="s">
        <v>63</v>
      </c>
      <c r="E7310" t="s">
        <v>64</v>
      </c>
      <c r="F7310" t="s">
        <v>65</v>
      </c>
      <c r="G7310" t="s">
        <v>84</v>
      </c>
      <c r="H7310" t="s">
        <v>85</v>
      </c>
      <c r="I7310">
        <v>2011</v>
      </c>
      <c r="J7310" t="s">
        <v>68</v>
      </c>
      <c r="K7310">
        <v>2014</v>
      </c>
      <c r="L7310" s="18">
        <v>41487</v>
      </c>
      <c r="M7310" t="s">
        <v>69</v>
      </c>
      <c r="N7310" t="s">
        <v>65</v>
      </c>
      <c r="O7310" t="s">
        <v>7639</v>
      </c>
    </row>
    <row r="7311" spans="1:15" x14ac:dyDescent="0.3">
      <c r="A7311" t="s">
        <v>9949</v>
      </c>
      <c r="B7311" t="s">
        <v>5</v>
      </c>
      <c r="C7311" t="s">
        <v>18</v>
      </c>
      <c r="D7311" t="s">
        <v>74</v>
      </c>
      <c r="E7311" t="s">
        <v>75</v>
      </c>
      <c r="F7311" t="s">
        <v>65</v>
      </c>
      <c r="G7311" t="s">
        <v>66</v>
      </c>
      <c r="H7311" t="s">
        <v>67</v>
      </c>
      <c r="I7311">
        <v>2011</v>
      </c>
      <c r="J7311" t="s">
        <v>68</v>
      </c>
      <c r="K7311">
        <v>2019</v>
      </c>
      <c r="L7311" s="18">
        <v>42972</v>
      </c>
      <c r="M7311" t="s">
        <v>69</v>
      </c>
      <c r="N7311" t="s">
        <v>65</v>
      </c>
      <c r="O7311" t="s">
        <v>9950</v>
      </c>
    </row>
    <row r="7312" spans="1:15" x14ac:dyDescent="0.3">
      <c r="A7312" t="s">
        <v>9951</v>
      </c>
      <c r="B7312" t="s">
        <v>5</v>
      </c>
      <c r="C7312" t="s">
        <v>25</v>
      </c>
      <c r="D7312" t="s">
        <v>63</v>
      </c>
      <c r="E7312" t="s">
        <v>64</v>
      </c>
      <c r="F7312" t="s">
        <v>65</v>
      </c>
      <c r="G7312" t="s">
        <v>66</v>
      </c>
      <c r="H7312" t="s">
        <v>67</v>
      </c>
      <c r="I7312">
        <v>2012</v>
      </c>
      <c r="J7312" t="s">
        <v>68</v>
      </c>
      <c r="K7312">
        <v>2013</v>
      </c>
      <c r="L7312" s="18">
        <v>41330</v>
      </c>
      <c r="M7312" t="s">
        <v>69</v>
      </c>
      <c r="N7312" t="s">
        <v>65</v>
      </c>
      <c r="O7312" t="s">
        <v>8883</v>
      </c>
    </row>
    <row r="7313" spans="1:15" x14ac:dyDescent="0.3">
      <c r="A7313" t="s">
        <v>9952</v>
      </c>
      <c r="B7313" t="s">
        <v>5</v>
      </c>
      <c r="C7313" t="s">
        <v>21</v>
      </c>
      <c r="D7313" t="s">
        <v>89</v>
      </c>
      <c r="E7313" t="s">
        <v>90</v>
      </c>
      <c r="F7313" t="s">
        <v>65</v>
      </c>
      <c r="G7313" t="s">
        <v>66</v>
      </c>
      <c r="H7313" t="s">
        <v>67</v>
      </c>
      <c r="I7313">
        <v>2011</v>
      </c>
      <c r="J7313" t="s">
        <v>68</v>
      </c>
      <c r="K7313">
        <v>2012</v>
      </c>
      <c r="L7313" s="18">
        <v>41000</v>
      </c>
      <c r="M7313" t="s">
        <v>69</v>
      </c>
      <c r="N7313" t="s">
        <v>65</v>
      </c>
      <c r="O7313" t="s">
        <v>9845</v>
      </c>
    </row>
    <row r="7314" spans="1:15" x14ac:dyDescent="0.3">
      <c r="A7314" t="s">
        <v>9953</v>
      </c>
      <c r="B7314" t="s">
        <v>5</v>
      </c>
      <c r="C7314" t="s">
        <v>25</v>
      </c>
      <c r="D7314" t="s">
        <v>89</v>
      </c>
      <c r="E7314" t="s">
        <v>90</v>
      </c>
      <c r="F7314" t="s">
        <v>65</v>
      </c>
      <c r="G7314" t="s">
        <v>66</v>
      </c>
      <c r="H7314" t="s">
        <v>67</v>
      </c>
      <c r="I7314">
        <v>2011</v>
      </c>
      <c r="J7314" t="s">
        <v>68</v>
      </c>
      <c r="K7314">
        <v>2011</v>
      </c>
      <c r="L7314" s="18">
        <v>40757</v>
      </c>
      <c r="M7314" t="s">
        <v>69</v>
      </c>
      <c r="N7314" t="s">
        <v>65</v>
      </c>
      <c r="O7314" t="s">
        <v>9459</v>
      </c>
    </row>
    <row r="7315" spans="1:15" x14ac:dyDescent="0.3">
      <c r="A7315" t="s">
        <v>9954</v>
      </c>
      <c r="B7315" t="s">
        <v>5</v>
      </c>
      <c r="C7315" t="s">
        <v>25</v>
      </c>
      <c r="D7315" t="s">
        <v>89</v>
      </c>
      <c r="E7315" t="s">
        <v>90</v>
      </c>
      <c r="F7315" t="s">
        <v>65</v>
      </c>
      <c r="G7315" t="s">
        <v>66</v>
      </c>
      <c r="H7315" t="s">
        <v>67</v>
      </c>
      <c r="I7315">
        <v>2011</v>
      </c>
      <c r="J7315" t="s">
        <v>68</v>
      </c>
      <c r="K7315">
        <v>2011</v>
      </c>
      <c r="L7315" s="18">
        <v>40645</v>
      </c>
      <c r="M7315" t="s">
        <v>69</v>
      </c>
      <c r="N7315" t="s">
        <v>65</v>
      </c>
      <c r="O7315" t="s">
        <v>9955</v>
      </c>
    </row>
    <row r="7316" spans="1:15" x14ac:dyDescent="0.3">
      <c r="A7316" t="s">
        <v>9956</v>
      </c>
      <c r="B7316" t="s">
        <v>5</v>
      </c>
      <c r="C7316" t="s">
        <v>22</v>
      </c>
      <c r="D7316" t="s">
        <v>74</v>
      </c>
      <c r="E7316" t="s">
        <v>75</v>
      </c>
      <c r="F7316" t="s">
        <v>65</v>
      </c>
      <c r="G7316" t="s">
        <v>66</v>
      </c>
      <c r="H7316" t="s">
        <v>67</v>
      </c>
      <c r="I7316">
        <v>2010</v>
      </c>
      <c r="J7316" t="s">
        <v>68</v>
      </c>
      <c r="K7316">
        <v>2012</v>
      </c>
      <c r="L7316" s="18">
        <v>41170</v>
      </c>
      <c r="M7316" t="s">
        <v>69</v>
      </c>
      <c r="N7316" t="s">
        <v>65</v>
      </c>
      <c r="O7316" t="s">
        <v>8711</v>
      </c>
    </row>
    <row r="7317" spans="1:15" x14ac:dyDescent="0.3">
      <c r="A7317" t="s">
        <v>9957</v>
      </c>
      <c r="B7317" t="s">
        <v>5</v>
      </c>
      <c r="C7317" t="s">
        <v>17</v>
      </c>
      <c r="D7317" t="s">
        <v>74</v>
      </c>
      <c r="E7317" t="s">
        <v>75</v>
      </c>
      <c r="F7317" t="s">
        <v>65</v>
      </c>
      <c r="G7317" t="s">
        <v>66</v>
      </c>
      <c r="H7317" t="s">
        <v>67</v>
      </c>
      <c r="I7317">
        <v>2011</v>
      </c>
      <c r="J7317" t="s">
        <v>68</v>
      </c>
      <c r="K7317">
        <v>2012</v>
      </c>
      <c r="L7317" s="18">
        <v>41183</v>
      </c>
      <c r="M7317" t="s">
        <v>69</v>
      </c>
      <c r="N7317" t="s">
        <v>65</v>
      </c>
      <c r="O7317" t="s">
        <v>9221</v>
      </c>
    </row>
    <row r="7318" spans="1:15" x14ac:dyDescent="0.3">
      <c r="A7318" t="s">
        <v>9958</v>
      </c>
      <c r="B7318" t="s">
        <v>5</v>
      </c>
      <c r="C7318" t="s">
        <v>15</v>
      </c>
      <c r="D7318" t="s">
        <v>89</v>
      </c>
      <c r="E7318" t="s">
        <v>90</v>
      </c>
      <c r="F7318" t="s">
        <v>65</v>
      </c>
      <c r="G7318" t="s">
        <v>66</v>
      </c>
      <c r="H7318" t="s">
        <v>67</v>
      </c>
      <c r="I7318">
        <v>2011</v>
      </c>
      <c r="J7318" t="s">
        <v>68</v>
      </c>
      <c r="K7318">
        <v>2011</v>
      </c>
      <c r="L7318" s="18">
        <v>40686</v>
      </c>
      <c r="M7318" t="s">
        <v>69</v>
      </c>
      <c r="N7318" t="s">
        <v>65</v>
      </c>
      <c r="O7318" t="s">
        <v>7536</v>
      </c>
    </row>
    <row r="7319" spans="1:15" x14ac:dyDescent="0.3">
      <c r="A7319" t="s">
        <v>9959</v>
      </c>
      <c r="B7319" t="s">
        <v>5</v>
      </c>
      <c r="C7319" t="s">
        <v>19</v>
      </c>
      <c r="D7319" t="s">
        <v>74</v>
      </c>
      <c r="E7319" t="s">
        <v>75</v>
      </c>
      <c r="F7319" t="s">
        <v>65</v>
      </c>
      <c r="G7319" t="s">
        <v>66</v>
      </c>
      <c r="H7319" t="s">
        <v>67</v>
      </c>
      <c r="I7319">
        <v>2009</v>
      </c>
      <c r="J7319" t="s">
        <v>68</v>
      </c>
      <c r="K7319">
        <v>2014</v>
      </c>
      <c r="L7319" s="18">
        <v>41978</v>
      </c>
      <c r="M7319" t="s">
        <v>69</v>
      </c>
      <c r="N7319" t="s">
        <v>65</v>
      </c>
      <c r="O7319" t="s">
        <v>7613</v>
      </c>
    </row>
    <row r="7320" spans="1:15" x14ac:dyDescent="0.3">
      <c r="A7320" t="s">
        <v>9960</v>
      </c>
      <c r="B7320" t="s">
        <v>5</v>
      </c>
      <c r="C7320" t="s">
        <v>19</v>
      </c>
      <c r="D7320" t="s">
        <v>89</v>
      </c>
      <c r="E7320" t="s">
        <v>90</v>
      </c>
      <c r="F7320" t="s">
        <v>65</v>
      </c>
      <c r="G7320" t="s">
        <v>66</v>
      </c>
      <c r="H7320" t="s">
        <v>67</v>
      </c>
      <c r="I7320">
        <v>2011</v>
      </c>
      <c r="J7320" t="s">
        <v>68</v>
      </c>
      <c r="K7320">
        <v>2011</v>
      </c>
      <c r="L7320" s="18">
        <v>40716</v>
      </c>
      <c r="M7320" t="s">
        <v>69</v>
      </c>
      <c r="N7320" t="s">
        <v>65</v>
      </c>
      <c r="O7320" t="s">
        <v>9961</v>
      </c>
    </row>
    <row r="7321" spans="1:15" x14ac:dyDescent="0.3">
      <c r="A7321" t="s">
        <v>9962</v>
      </c>
      <c r="B7321" t="s">
        <v>5</v>
      </c>
      <c r="C7321" t="s">
        <v>18</v>
      </c>
      <c r="D7321" t="s">
        <v>74</v>
      </c>
      <c r="E7321" t="s">
        <v>75</v>
      </c>
      <c r="F7321" t="s">
        <v>65</v>
      </c>
      <c r="G7321" t="s">
        <v>66</v>
      </c>
      <c r="H7321" t="s">
        <v>67</v>
      </c>
      <c r="I7321">
        <v>2011</v>
      </c>
      <c r="J7321" t="s">
        <v>68</v>
      </c>
      <c r="K7321">
        <v>2013</v>
      </c>
      <c r="L7321" s="18">
        <v>41153</v>
      </c>
      <c r="M7321" t="s">
        <v>69</v>
      </c>
      <c r="N7321" t="s">
        <v>65</v>
      </c>
      <c r="O7321" t="s">
        <v>8955</v>
      </c>
    </row>
    <row r="7322" spans="1:15" x14ac:dyDescent="0.3">
      <c r="A7322" t="s">
        <v>9963</v>
      </c>
      <c r="B7322" t="s">
        <v>5</v>
      </c>
      <c r="C7322" t="s">
        <v>28</v>
      </c>
      <c r="D7322" t="s">
        <v>74</v>
      </c>
      <c r="E7322" t="s">
        <v>75</v>
      </c>
      <c r="F7322" t="s">
        <v>65</v>
      </c>
      <c r="G7322" t="s">
        <v>84</v>
      </c>
      <c r="H7322" t="s">
        <v>85</v>
      </c>
      <c r="I7322">
        <v>2011</v>
      </c>
      <c r="J7322" t="s">
        <v>68</v>
      </c>
      <c r="K7322">
        <v>2012</v>
      </c>
      <c r="L7322" s="18">
        <v>41015</v>
      </c>
      <c r="M7322" t="s">
        <v>69</v>
      </c>
      <c r="N7322" t="s">
        <v>65</v>
      </c>
      <c r="O7322" t="s">
        <v>8919</v>
      </c>
    </row>
    <row r="7323" spans="1:15" x14ac:dyDescent="0.3">
      <c r="A7323" t="s">
        <v>9964</v>
      </c>
      <c r="B7323" t="s">
        <v>5</v>
      </c>
      <c r="C7323" t="s">
        <v>19</v>
      </c>
      <c r="D7323" t="s">
        <v>74</v>
      </c>
      <c r="E7323" t="s">
        <v>75</v>
      </c>
      <c r="F7323" t="s">
        <v>65</v>
      </c>
      <c r="G7323" t="s">
        <v>66</v>
      </c>
      <c r="H7323" t="s">
        <v>67</v>
      </c>
      <c r="I7323">
        <v>2011</v>
      </c>
      <c r="J7323" t="s">
        <v>68</v>
      </c>
      <c r="K7323">
        <v>2012</v>
      </c>
      <c r="L7323" s="18">
        <v>40969</v>
      </c>
      <c r="M7323" t="s">
        <v>69</v>
      </c>
      <c r="N7323" t="s">
        <v>65</v>
      </c>
      <c r="O7323" t="s">
        <v>7613</v>
      </c>
    </row>
    <row r="7324" spans="1:15" x14ac:dyDescent="0.3">
      <c r="A7324" t="s">
        <v>9965</v>
      </c>
      <c r="B7324" t="s">
        <v>5</v>
      </c>
      <c r="C7324" t="s">
        <v>25</v>
      </c>
      <c r="D7324" t="s">
        <v>74</v>
      </c>
      <c r="E7324" t="s">
        <v>75</v>
      </c>
      <c r="F7324" t="s">
        <v>65</v>
      </c>
      <c r="G7324" t="s">
        <v>66</v>
      </c>
      <c r="H7324" t="s">
        <v>67</v>
      </c>
      <c r="I7324">
        <v>2011</v>
      </c>
      <c r="J7324" t="s">
        <v>68</v>
      </c>
      <c r="K7324">
        <v>2012</v>
      </c>
      <c r="L7324" s="18">
        <v>40966</v>
      </c>
      <c r="M7324" t="s">
        <v>69</v>
      </c>
      <c r="N7324" t="s">
        <v>65</v>
      </c>
      <c r="O7324" t="s">
        <v>9966</v>
      </c>
    </row>
    <row r="7325" spans="1:15" x14ac:dyDescent="0.3">
      <c r="A7325" t="s">
        <v>9967</v>
      </c>
      <c r="B7325" t="s">
        <v>5</v>
      </c>
      <c r="C7325" t="s">
        <v>21</v>
      </c>
      <c r="D7325" t="s">
        <v>89</v>
      </c>
      <c r="E7325" t="s">
        <v>90</v>
      </c>
      <c r="F7325" t="s">
        <v>65</v>
      </c>
      <c r="G7325" t="s">
        <v>66</v>
      </c>
      <c r="H7325" t="s">
        <v>67</v>
      </c>
      <c r="I7325">
        <v>2011</v>
      </c>
      <c r="J7325" t="s">
        <v>68</v>
      </c>
      <c r="K7325">
        <v>2011</v>
      </c>
      <c r="L7325" s="18">
        <v>40725</v>
      </c>
      <c r="M7325" t="s">
        <v>69</v>
      </c>
      <c r="N7325" t="s">
        <v>65</v>
      </c>
      <c r="O7325" t="s">
        <v>9845</v>
      </c>
    </row>
    <row r="7326" spans="1:15" x14ac:dyDescent="0.3">
      <c r="A7326" t="s">
        <v>9968</v>
      </c>
      <c r="B7326" t="s">
        <v>5</v>
      </c>
      <c r="C7326" t="s">
        <v>27</v>
      </c>
      <c r="D7326" t="s">
        <v>89</v>
      </c>
      <c r="E7326" t="s">
        <v>90</v>
      </c>
      <c r="F7326" t="s">
        <v>65</v>
      </c>
      <c r="G7326" t="s">
        <v>66</v>
      </c>
      <c r="H7326" t="s">
        <v>67</v>
      </c>
      <c r="I7326">
        <v>2010</v>
      </c>
      <c r="J7326" t="s">
        <v>68</v>
      </c>
      <c r="K7326">
        <v>2010</v>
      </c>
      <c r="L7326" s="18">
        <v>40473</v>
      </c>
      <c r="M7326" t="s">
        <v>69</v>
      </c>
      <c r="N7326" t="s">
        <v>65</v>
      </c>
      <c r="O7326" t="s">
        <v>52</v>
      </c>
    </row>
    <row r="7327" spans="1:15" x14ac:dyDescent="0.3">
      <c r="A7327" t="s">
        <v>9969</v>
      </c>
      <c r="B7327" t="s">
        <v>5</v>
      </c>
      <c r="C7327" t="s">
        <v>24</v>
      </c>
      <c r="D7327" t="s">
        <v>89</v>
      </c>
      <c r="E7327" t="s">
        <v>90</v>
      </c>
      <c r="F7327" t="s">
        <v>65</v>
      </c>
      <c r="G7327" t="s">
        <v>66</v>
      </c>
      <c r="H7327" t="s">
        <v>67</v>
      </c>
      <c r="I7327">
        <v>2011</v>
      </c>
      <c r="J7327" t="s">
        <v>68</v>
      </c>
      <c r="K7327">
        <v>2011</v>
      </c>
      <c r="L7327" s="18">
        <v>40802</v>
      </c>
      <c r="M7327" t="s">
        <v>69</v>
      </c>
      <c r="N7327" t="s">
        <v>65</v>
      </c>
      <c r="O7327" t="s">
        <v>9748</v>
      </c>
    </row>
    <row r="7328" spans="1:15" x14ac:dyDescent="0.3">
      <c r="A7328" t="s">
        <v>9970</v>
      </c>
      <c r="B7328" t="s">
        <v>5</v>
      </c>
      <c r="C7328" t="s">
        <v>18</v>
      </c>
      <c r="D7328" t="s">
        <v>89</v>
      </c>
      <c r="E7328" t="s">
        <v>90</v>
      </c>
      <c r="F7328" t="s">
        <v>65</v>
      </c>
      <c r="G7328" t="s">
        <v>66</v>
      </c>
      <c r="H7328" t="s">
        <v>67</v>
      </c>
      <c r="I7328">
        <v>2011</v>
      </c>
      <c r="J7328" t="s">
        <v>68</v>
      </c>
      <c r="K7328">
        <v>2011</v>
      </c>
      <c r="L7328" s="18">
        <v>40816</v>
      </c>
      <c r="M7328" t="s">
        <v>69</v>
      </c>
      <c r="N7328" t="s">
        <v>65</v>
      </c>
      <c r="O7328" t="s">
        <v>8955</v>
      </c>
    </row>
    <row r="7329" spans="1:15" x14ac:dyDescent="0.3">
      <c r="A7329" t="s">
        <v>9971</v>
      </c>
      <c r="B7329" t="s">
        <v>5</v>
      </c>
      <c r="C7329" t="s">
        <v>15</v>
      </c>
      <c r="D7329" t="s">
        <v>89</v>
      </c>
      <c r="E7329" t="s">
        <v>90</v>
      </c>
      <c r="F7329" t="s">
        <v>65</v>
      </c>
      <c r="G7329" t="s">
        <v>66</v>
      </c>
      <c r="H7329" t="s">
        <v>67</v>
      </c>
      <c r="I7329">
        <v>2009</v>
      </c>
      <c r="J7329" t="s">
        <v>68</v>
      </c>
      <c r="K7329">
        <v>2009</v>
      </c>
      <c r="L7329" s="18">
        <v>40149</v>
      </c>
      <c r="M7329" t="s">
        <v>69</v>
      </c>
      <c r="N7329" t="s">
        <v>65</v>
      </c>
      <c r="O7329" t="s">
        <v>8887</v>
      </c>
    </row>
    <row r="7330" spans="1:15" x14ac:dyDescent="0.3">
      <c r="A7330" t="s">
        <v>9972</v>
      </c>
      <c r="B7330" t="s">
        <v>5</v>
      </c>
      <c r="C7330" t="s">
        <v>15</v>
      </c>
      <c r="D7330" t="s">
        <v>89</v>
      </c>
      <c r="E7330" t="s">
        <v>90</v>
      </c>
      <c r="F7330" t="s">
        <v>65</v>
      </c>
      <c r="G7330" t="s">
        <v>66</v>
      </c>
      <c r="H7330" t="s">
        <v>67</v>
      </c>
      <c r="I7330">
        <v>2009</v>
      </c>
      <c r="J7330" t="s">
        <v>68</v>
      </c>
      <c r="K7330">
        <v>2010</v>
      </c>
      <c r="L7330" s="18">
        <v>40347</v>
      </c>
      <c r="M7330" t="s">
        <v>69</v>
      </c>
      <c r="N7330" t="s">
        <v>65</v>
      </c>
      <c r="O7330" t="s">
        <v>9973</v>
      </c>
    </row>
    <row r="7331" spans="1:15" x14ac:dyDescent="0.3">
      <c r="A7331" t="s">
        <v>9974</v>
      </c>
      <c r="B7331" t="s">
        <v>5</v>
      </c>
      <c r="C7331" t="s">
        <v>19</v>
      </c>
      <c r="D7331" t="s">
        <v>89</v>
      </c>
      <c r="E7331" t="s">
        <v>90</v>
      </c>
      <c r="F7331" t="s">
        <v>65</v>
      </c>
      <c r="G7331" t="s">
        <v>66</v>
      </c>
      <c r="H7331" t="s">
        <v>67</v>
      </c>
      <c r="I7331">
        <v>2011</v>
      </c>
      <c r="J7331" t="s">
        <v>68</v>
      </c>
      <c r="K7331">
        <v>2011</v>
      </c>
      <c r="L7331" s="18">
        <v>40725</v>
      </c>
      <c r="M7331" t="s">
        <v>69</v>
      </c>
      <c r="N7331" t="s">
        <v>65</v>
      </c>
      <c r="O7331" t="s">
        <v>9599</v>
      </c>
    </row>
    <row r="7332" spans="1:15" x14ac:dyDescent="0.3">
      <c r="A7332" t="s">
        <v>9975</v>
      </c>
      <c r="B7332" t="s">
        <v>5</v>
      </c>
      <c r="C7332" t="s">
        <v>19</v>
      </c>
      <c r="D7332" t="s">
        <v>74</v>
      </c>
      <c r="E7332" t="s">
        <v>75</v>
      </c>
      <c r="F7332" t="s">
        <v>65</v>
      </c>
      <c r="G7332" t="s">
        <v>66</v>
      </c>
      <c r="H7332" t="s">
        <v>67</v>
      </c>
      <c r="I7332">
        <v>2011</v>
      </c>
      <c r="J7332" t="s">
        <v>68</v>
      </c>
      <c r="K7332">
        <v>2011</v>
      </c>
      <c r="L7332" s="18">
        <v>40817</v>
      </c>
      <c r="M7332" t="s">
        <v>69</v>
      </c>
      <c r="N7332" t="s">
        <v>65</v>
      </c>
      <c r="O7332" t="s">
        <v>8561</v>
      </c>
    </row>
    <row r="7333" spans="1:15" x14ac:dyDescent="0.3">
      <c r="A7333" t="s">
        <v>9976</v>
      </c>
      <c r="B7333" t="s">
        <v>5</v>
      </c>
      <c r="C7333" t="s">
        <v>25</v>
      </c>
      <c r="D7333" t="s">
        <v>74</v>
      </c>
      <c r="E7333" t="s">
        <v>75</v>
      </c>
      <c r="F7333" t="s">
        <v>65</v>
      </c>
      <c r="G7333" t="s">
        <v>66</v>
      </c>
      <c r="H7333" t="s">
        <v>67</v>
      </c>
      <c r="I7333">
        <v>2014</v>
      </c>
      <c r="J7333" t="s">
        <v>68</v>
      </c>
      <c r="K7333">
        <v>2016</v>
      </c>
      <c r="L7333" s="18">
        <v>42692</v>
      </c>
      <c r="M7333" t="s">
        <v>69</v>
      </c>
      <c r="N7333" t="s">
        <v>65</v>
      </c>
      <c r="O7333" t="s">
        <v>9760</v>
      </c>
    </row>
    <row r="7334" spans="1:15" x14ac:dyDescent="0.3">
      <c r="A7334" t="s">
        <v>9977</v>
      </c>
      <c r="B7334" t="s">
        <v>5</v>
      </c>
      <c r="C7334" t="s">
        <v>23</v>
      </c>
      <c r="D7334" t="s">
        <v>89</v>
      </c>
      <c r="E7334" t="s">
        <v>90</v>
      </c>
      <c r="F7334" t="s">
        <v>65</v>
      </c>
      <c r="G7334" t="s">
        <v>66</v>
      </c>
      <c r="H7334" t="s">
        <v>67</v>
      </c>
      <c r="I7334">
        <v>2010</v>
      </c>
      <c r="J7334" t="s">
        <v>68</v>
      </c>
      <c r="K7334">
        <v>2010</v>
      </c>
      <c r="L7334" s="18">
        <v>40532</v>
      </c>
      <c r="M7334" t="s">
        <v>69</v>
      </c>
      <c r="N7334" t="s">
        <v>65</v>
      </c>
      <c r="O7334" t="s">
        <v>9978</v>
      </c>
    </row>
    <row r="7335" spans="1:15" x14ac:dyDescent="0.3">
      <c r="A7335" t="s">
        <v>9979</v>
      </c>
      <c r="B7335" t="s">
        <v>5</v>
      </c>
      <c r="C7335" t="s">
        <v>19</v>
      </c>
      <c r="D7335" t="s">
        <v>63</v>
      </c>
      <c r="E7335" t="s">
        <v>64</v>
      </c>
      <c r="F7335" t="s">
        <v>65</v>
      </c>
      <c r="G7335" t="s">
        <v>66</v>
      </c>
      <c r="H7335" t="s">
        <v>67</v>
      </c>
      <c r="I7335">
        <v>2011</v>
      </c>
      <c r="J7335" t="s">
        <v>68</v>
      </c>
      <c r="K7335">
        <v>2012</v>
      </c>
      <c r="L7335" s="18">
        <v>41153</v>
      </c>
      <c r="M7335" t="s">
        <v>69</v>
      </c>
      <c r="N7335" t="s">
        <v>65</v>
      </c>
      <c r="O7335" t="s">
        <v>9658</v>
      </c>
    </row>
    <row r="7336" spans="1:15" x14ac:dyDescent="0.3">
      <c r="A7336" t="s">
        <v>9980</v>
      </c>
      <c r="B7336" t="s">
        <v>5</v>
      </c>
      <c r="C7336" t="s">
        <v>17</v>
      </c>
      <c r="D7336" t="s">
        <v>74</v>
      </c>
      <c r="E7336" t="s">
        <v>75</v>
      </c>
      <c r="F7336" t="s">
        <v>65</v>
      </c>
      <c r="G7336" t="s">
        <v>66</v>
      </c>
      <c r="H7336" t="s">
        <v>67</v>
      </c>
      <c r="I7336">
        <v>2011</v>
      </c>
      <c r="J7336" t="s">
        <v>68</v>
      </c>
      <c r="K7336">
        <v>2012</v>
      </c>
      <c r="L7336" s="18">
        <v>41168</v>
      </c>
      <c r="M7336" t="s">
        <v>69</v>
      </c>
      <c r="N7336" t="s">
        <v>65</v>
      </c>
      <c r="O7336" t="s">
        <v>9180</v>
      </c>
    </row>
    <row r="7337" spans="1:15" x14ac:dyDescent="0.3">
      <c r="A7337" t="s">
        <v>9981</v>
      </c>
      <c r="B7337" t="s">
        <v>5</v>
      </c>
      <c r="C7337" t="s">
        <v>19</v>
      </c>
      <c r="D7337" t="s">
        <v>63</v>
      </c>
      <c r="E7337" t="s">
        <v>64</v>
      </c>
      <c r="F7337" t="s">
        <v>65</v>
      </c>
      <c r="G7337" t="s">
        <v>66</v>
      </c>
      <c r="H7337" t="s">
        <v>67</v>
      </c>
      <c r="I7337">
        <v>2011</v>
      </c>
      <c r="J7337" t="s">
        <v>68</v>
      </c>
      <c r="K7337">
        <v>2012</v>
      </c>
      <c r="L7337" s="18">
        <v>41244</v>
      </c>
      <c r="M7337" t="s">
        <v>69</v>
      </c>
      <c r="N7337" t="s">
        <v>65</v>
      </c>
      <c r="O7337" t="s">
        <v>9982</v>
      </c>
    </row>
    <row r="7338" spans="1:15" x14ac:dyDescent="0.3">
      <c r="A7338" t="s">
        <v>9983</v>
      </c>
      <c r="B7338" t="s">
        <v>5</v>
      </c>
      <c r="C7338" t="s">
        <v>25</v>
      </c>
      <c r="D7338" t="s">
        <v>63</v>
      </c>
      <c r="E7338" t="s">
        <v>64</v>
      </c>
      <c r="F7338" t="s">
        <v>65</v>
      </c>
      <c r="G7338" t="s">
        <v>66</v>
      </c>
      <c r="H7338" t="s">
        <v>67</v>
      </c>
      <c r="I7338">
        <v>2011</v>
      </c>
      <c r="J7338" t="s">
        <v>68</v>
      </c>
      <c r="K7338">
        <v>2012</v>
      </c>
      <c r="L7338" s="18">
        <v>41123</v>
      </c>
      <c r="M7338" t="s">
        <v>69</v>
      </c>
      <c r="N7338" t="s">
        <v>65</v>
      </c>
      <c r="O7338" t="s">
        <v>9984</v>
      </c>
    </row>
    <row r="7339" spans="1:15" x14ac:dyDescent="0.3">
      <c r="A7339" t="s">
        <v>9985</v>
      </c>
      <c r="B7339" t="s">
        <v>5</v>
      </c>
      <c r="C7339" t="s">
        <v>15</v>
      </c>
      <c r="D7339" t="s">
        <v>89</v>
      </c>
      <c r="E7339" t="s">
        <v>90</v>
      </c>
      <c r="F7339" t="s">
        <v>65</v>
      </c>
      <c r="G7339" t="s">
        <v>66</v>
      </c>
      <c r="H7339" t="s">
        <v>67</v>
      </c>
      <c r="I7339">
        <v>2008</v>
      </c>
      <c r="J7339" t="s">
        <v>68</v>
      </c>
      <c r="K7339">
        <v>2009</v>
      </c>
      <c r="L7339" s="18">
        <v>39904</v>
      </c>
      <c r="M7339" t="s">
        <v>69</v>
      </c>
      <c r="N7339" t="s">
        <v>65</v>
      </c>
      <c r="O7339" t="s">
        <v>9601</v>
      </c>
    </row>
    <row r="7340" spans="1:15" x14ac:dyDescent="0.3">
      <c r="A7340" t="s">
        <v>9986</v>
      </c>
      <c r="B7340" t="s">
        <v>5</v>
      </c>
      <c r="C7340" t="s">
        <v>16</v>
      </c>
      <c r="D7340" t="s">
        <v>89</v>
      </c>
      <c r="E7340" t="s">
        <v>90</v>
      </c>
      <c r="F7340" t="s">
        <v>65</v>
      </c>
      <c r="G7340" t="s">
        <v>66</v>
      </c>
      <c r="H7340" t="s">
        <v>67</v>
      </c>
      <c r="I7340">
        <v>2011</v>
      </c>
      <c r="J7340" t="s">
        <v>68</v>
      </c>
      <c r="K7340">
        <v>2011</v>
      </c>
      <c r="L7340" s="18">
        <v>40731</v>
      </c>
      <c r="M7340" t="s">
        <v>69</v>
      </c>
      <c r="N7340" t="s">
        <v>65</v>
      </c>
      <c r="O7340" t="s">
        <v>9987</v>
      </c>
    </row>
    <row r="7341" spans="1:15" x14ac:dyDescent="0.3">
      <c r="A7341" t="s">
        <v>9988</v>
      </c>
      <c r="B7341" t="s">
        <v>5</v>
      </c>
      <c r="C7341" t="s">
        <v>16</v>
      </c>
      <c r="D7341" t="s">
        <v>89</v>
      </c>
      <c r="E7341" t="s">
        <v>90</v>
      </c>
      <c r="F7341" t="s">
        <v>65</v>
      </c>
      <c r="G7341" t="s">
        <v>66</v>
      </c>
      <c r="H7341" t="s">
        <v>67</v>
      </c>
      <c r="I7341">
        <v>2010</v>
      </c>
      <c r="J7341" t="s">
        <v>68</v>
      </c>
      <c r="K7341">
        <v>2010</v>
      </c>
      <c r="L7341" s="18">
        <v>40509</v>
      </c>
      <c r="M7341" t="s">
        <v>69</v>
      </c>
      <c r="N7341" t="s">
        <v>65</v>
      </c>
      <c r="O7341" t="s">
        <v>9989</v>
      </c>
    </row>
    <row r="7342" spans="1:15" x14ac:dyDescent="0.3">
      <c r="A7342" t="s">
        <v>9990</v>
      </c>
      <c r="B7342" t="s">
        <v>5</v>
      </c>
      <c r="C7342" t="s">
        <v>25</v>
      </c>
      <c r="D7342" t="s">
        <v>74</v>
      </c>
      <c r="E7342" t="s">
        <v>75</v>
      </c>
      <c r="F7342" t="s">
        <v>65</v>
      </c>
      <c r="G7342" t="s">
        <v>84</v>
      </c>
      <c r="H7342" t="s">
        <v>85</v>
      </c>
      <c r="I7342">
        <v>2011</v>
      </c>
      <c r="J7342" t="s">
        <v>68</v>
      </c>
      <c r="K7342">
        <v>2012</v>
      </c>
      <c r="L7342" s="18">
        <v>40974</v>
      </c>
      <c r="M7342" t="s">
        <v>69</v>
      </c>
      <c r="N7342" t="s">
        <v>65</v>
      </c>
      <c r="O7342" t="s">
        <v>9835</v>
      </c>
    </row>
    <row r="7343" spans="1:15" x14ac:dyDescent="0.3">
      <c r="A7343" t="s">
        <v>9991</v>
      </c>
      <c r="B7343" t="s">
        <v>5</v>
      </c>
      <c r="C7343" t="s">
        <v>25</v>
      </c>
      <c r="D7343" t="s">
        <v>74</v>
      </c>
      <c r="E7343" t="s">
        <v>75</v>
      </c>
      <c r="F7343" t="s">
        <v>65</v>
      </c>
      <c r="G7343" t="s">
        <v>84</v>
      </c>
      <c r="H7343" t="s">
        <v>85</v>
      </c>
      <c r="I7343">
        <v>2011</v>
      </c>
      <c r="J7343" t="s">
        <v>68</v>
      </c>
      <c r="K7343">
        <v>2012</v>
      </c>
      <c r="L7343" s="18">
        <v>40973</v>
      </c>
      <c r="M7343" t="s">
        <v>69</v>
      </c>
      <c r="N7343" t="s">
        <v>65</v>
      </c>
      <c r="O7343" t="s">
        <v>9992</v>
      </c>
    </row>
    <row r="7344" spans="1:15" x14ac:dyDescent="0.3">
      <c r="A7344" t="s">
        <v>9993</v>
      </c>
      <c r="B7344" t="s">
        <v>5</v>
      </c>
      <c r="C7344" t="s">
        <v>25</v>
      </c>
      <c r="D7344" t="s">
        <v>63</v>
      </c>
      <c r="E7344" t="s">
        <v>64</v>
      </c>
      <c r="F7344" t="s">
        <v>65</v>
      </c>
      <c r="G7344" t="s">
        <v>66</v>
      </c>
      <c r="H7344" t="s">
        <v>67</v>
      </c>
      <c r="I7344">
        <v>2011</v>
      </c>
      <c r="J7344" t="s">
        <v>68</v>
      </c>
      <c r="K7344">
        <v>2014</v>
      </c>
      <c r="L7344" s="18">
        <v>41088</v>
      </c>
      <c r="M7344" t="s">
        <v>69</v>
      </c>
      <c r="N7344" t="s">
        <v>65</v>
      </c>
      <c r="O7344" t="s">
        <v>9994</v>
      </c>
    </row>
    <row r="7345" spans="1:15" x14ac:dyDescent="0.3">
      <c r="A7345" t="s">
        <v>9995</v>
      </c>
      <c r="B7345" t="s">
        <v>5</v>
      </c>
      <c r="C7345" t="s">
        <v>31</v>
      </c>
      <c r="D7345" t="s">
        <v>89</v>
      </c>
      <c r="E7345" t="s">
        <v>90</v>
      </c>
      <c r="F7345" t="s">
        <v>65</v>
      </c>
      <c r="G7345" t="s">
        <v>84</v>
      </c>
      <c r="H7345" t="s">
        <v>227</v>
      </c>
      <c r="I7345">
        <v>2010</v>
      </c>
      <c r="J7345" t="s">
        <v>68</v>
      </c>
      <c r="K7345">
        <v>2010</v>
      </c>
      <c r="L7345" s="18">
        <v>40299</v>
      </c>
      <c r="M7345" t="s">
        <v>228</v>
      </c>
      <c r="N7345" t="s">
        <v>65</v>
      </c>
      <c r="O7345" t="s">
        <v>9996</v>
      </c>
    </row>
    <row r="7346" spans="1:15" x14ac:dyDescent="0.3">
      <c r="A7346" t="s">
        <v>9997</v>
      </c>
      <c r="B7346" t="s">
        <v>5</v>
      </c>
      <c r="C7346" t="s">
        <v>21</v>
      </c>
      <c r="D7346" t="s">
        <v>89</v>
      </c>
      <c r="E7346" t="s">
        <v>90</v>
      </c>
      <c r="F7346" t="s">
        <v>65</v>
      </c>
      <c r="G7346" t="s">
        <v>66</v>
      </c>
      <c r="H7346" t="s">
        <v>67</v>
      </c>
      <c r="I7346">
        <v>2011</v>
      </c>
      <c r="J7346" t="s">
        <v>68</v>
      </c>
      <c r="K7346">
        <v>2011</v>
      </c>
      <c r="L7346" s="18">
        <v>40756</v>
      </c>
      <c r="M7346" t="s">
        <v>69</v>
      </c>
      <c r="N7346" t="s">
        <v>65</v>
      </c>
      <c r="O7346" t="s">
        <v>9845</v>
      </c>
    </row>
    <row r="7347" spans="1:15" x14ac:dyDescent="0.3">
      <c r="A7347" t="s">
        <v>9998</v>
      </c>
      <c r="B7347" t="s">
        <v>5</v>
      </c>
      <c r="C7347" t="s">
        <v>21</v>
      </c>
      <c r="D7347" t="s">
        <v>74</v>
      </c>
      <c r="E7347" t="s">
        <v>75</v>
      </c>
      <c r="F7347" t="s">
        <v>65</v>
      </c>
      <c r="G7347" t="s">
        <v>66</v>
      </c>
      <c r="H7347" t="s">
        <v>67</v>
      </c>
      <c r="I7347">
        <v>2011</v>
      </c>
      <c r="J7347" t="s">
        <v>68</v>
      </c>
      <c r="K7347">
        <v>2017</v>
      </c>
      <c r="L7347" s="18">
        <v>41323</v>
      </c>
      <c r="M7347" t="s">
        <v>69</v>
      </c>
      <c r="N7347" t="s">
        <v>65</v>
      </c>
      <c r="O7347" t="s">
        <v>9508</v>
      </c>
    </row>
    <row r="7348" spans="1:15" x14ac:dyDescent="0.3">
      <c r="A7348" t="s">
        <v>9999</v>
      </c>
      <c r="B7348" t="s">
        <v>5</v>
      </c>
      <c r="C7348" t="s">
        <v>18</v>
      </c>
      <c r="D7348" t="s">
        <v>89</v>
      </c>
      <c r="E7348" t="s">
        <v>90</v>
      </c>
      <c r="F7348" t="s">
        <v>65</v>
      </c>
      <c r="G7348" t="s">
        <v>66</v>
      </c>
      <c r="H7348" t="s">
        <v>67</v>
      </c>
      <c r="I7348">
        <v>2011</v>
      </c>
      <c r="J7348" t="s">
        <v>68</v>
      </c>
      <c r="K7348">
        <v>2011</v>
      </c>
      <c r="L7348" s="18">
        <v>40742</v>
      </c>
      <c r="M7348" t="s">
        <v>69</v>
      </c>
      <c r="N7348" t="s">
        <v>65</v>
      </c>
      <c r="O7348" t="s">
        <v>8955</v>
      </c>
    </row>
    <row r="7349" spans="1:15" x14ac:dyDescent="0.3">
      <c r="A7349" t="s">
        <v>10000</v>
      </c>
      <c r="B7349" t="s">
        <v>5</v>
      </c>
      <c r="C7349" t="s">
        <v>15</v>
      </c>
      <c r="D7349" t="s">
        <v>89</v>
      </c>
      <c r="E7349" t="s">
        <v>90</v>
      </c>
      <c r="F7349" t="s">
        <v>65</v>
      </c>
      <c r="G7349" t="s">
        <v>66</v>
      </c>
      <c r="H7349" t="s">
        <v>67</v>
      </c>
      <c r="I7349">
        <v>2010</v>
      </c>
      <c r="J7349" t="s">
        <v>68</v>
      </c>
      <c r="K7349">
        <v>2010</v>
      </c>
      <c r="L7349" s="18">
        <v>40532</v>
      </c>
      <c r="M7349" t="s">
        <v>69</v>
      </c>
      <c r="N7349" t="s">
        <v>65</v>
      </c>
      <c r="O7349" t="s">
        <v>10001</v>
      </c>
    </row>
    <row r="7350" spans="1:15" x14ac:dyDescent="0.3">
      <c r="A7350" t="s">
        <v>10002</v>
      </c>
      <c r="B7350" t="s">
        <v>5</v>
      </c>
      <c r="C7350" t="s">
        <v>19</v>
      </c>
      <c r="D7350" t="s">
        <v>63</v>
      </c>
      <c r="E7350" t="s">
        <v>64</v>
      </c>
      <c r="F7350" t="s">
        <v>65</v>
      </c>
      <c r="G7350" t="s">
        <v>66</v>
      </c>
      <c r="H7350" t="s">
        <v>67</v>
      </c>
      <c r="I7350">
        <v>2011</v>
      </c>
      <c r="J7350" t="s">
        <v>68</v>
      </c>
      <c r="K7350">
        <v>2012</v>
      </c>
      <c r="L7350" s="18">
        <v>40940</v>
      </c>
      <c r="M7350" t="s">
        <v>69</v>
      </c>
      <c r="N7350" t="s">
        <v>65</v>
      </c>
      <c r="O7350" t="s">
        <v>8561</v>
      </c>
    </row>
    <row r="7351" spans="1:15" x14ac:dyDescent="0.3">
      <c r="A7351" t="s">
        <v>10003</v>
      </c>
      <c r="B7351" t="s">
        <v>5</v>
      </c>
      <c r="C7351" t="s">
        <v>25</v>
      </c>
      <c r="D7351" t="s">
        <v>63</v>
      </c>
      <c r="E7351" t="s">
        <v>64</v>
      </c>
      <c r="F7351" t="s">
        <v>65</v>
      </c>
      <c r="G7351" t="s">
        <v>66</v>
      </c>
      <c r="H7351" t="s">
        <v>67</v>
      </c>
      <c r="I7351">
        <v>2005</v>
      </c>
      <c r="J7351" t="s">
        <v>68</v>
      </c>
      <c r="K7351">
        <v>2005</v>
      </c>
      <c r="L7351" s="18">
        <v>38473</v>
      </c>
      <c r="M7351" t="s">
        <v>69</v>
      </c>
      <c r="N7351" t="s">
        <v>65</v>
      </c>
      <c r="O7351" t="s">
        <v>8632</v>
      </c>
    </row>
    <row r="7352" spans="1:15" x14ac:dyDescent="0.3">
      <c r="A7352" t="s">
        <v>10004</v>
      </c>
      <c r="B7352" t="s">
        <v>5</v>
      </c>
      <c r="C7352" t="s">
        <v>19</v>
      </c>
      <c r="D7352" t="s">
        <v>74</v>
      </c>
      <c r="E7352" t="s">
        <v>75</v>
      </c>
      <c r="F7352" t="s">
        <v>65</v>
      </c>
      <c r="G7352" t="s">
        <v>66</v>
      </c>
      <c r="H7352" t="s">
        <v>67</v>
      </c>
      <c r="I7352">
        <v>2011</v>
      </c>
      <c r="J7352" t="s">
        <v>68</v>
      </c>
      <c r="K7352">
        <v>2013</v>
      </c>
      <c r="L7352" s="18">
        <v>41579</v>
      </c>
      <c r="M7352" t="s">
        <v>69</v>
      </c>
      <c r="N7352" t="s">
        <v>65</v>
      </c>
      <c r="O7352" t="s">
        <v>10005</v>
      </c>
    </row>
    <row r="7353" spans="1:15" x14ac:dyDescent="0.3">
      <c r="A7353" t="s">
        <v>10006</v>
      </c>
      <c r="B7353" t="s">
        <v>5</v>
      </c>
      <c r="C7353" t="s">
        <v>19</v>
      </c>
      <c r="D7353" t="s">
        <v>63</v>
      </c>
      <c r="E7353" t="s">
        <v>64</v>
      </c>
      <c r="F7353" t="s">
        <v>65</v>
      </c>
      <c r="G7353" t="s">
        <v>66</v>
      </c>
      <c r="H7353" t="s">
        <v>67</v>
      </c>
      <c r="I7353">
        <v>2011</v>
      </c>
      <c r="J7353" t="s">
        <v>68</v>
      </c>
      <c r="K7353">
        <v>2012</v>
      </c>
      <c r="L7353" s="18">
        <v>41122</v>
      </c>
      <c r="M7353" t="s">
        <v>69</v>
      </c>
      <c r="N7353" t="s">
        <v>65</v>
      </c>
      <c r="O7353" t="s">
        <v>10007</v>
      </c>
    </row>
    <row r="7354" spans="1:15" x14ac:dyDescent="0.3">
      <c r="A7354" t="s">
        <v>10008</v>
      </c>
      <c r="B7354" t="s">
        <v>5</v>
      </c>
      <c r="C7354" t="s">
        <v>19</v>
      </c>
      <c r="D7354" t="s">
        <v>74</v>
      </c>
      <c r="E7354" t="s">
        <v>75</v>
      </c>
      <c r="F7354" t="s">
        <v>65</v>
      </c>
      <c r="G7354" t="s">
        <v>66</v>
      </c>
      <c r="H7354" t="s">
        <v>67</v>
      </c>
      <c r="I7354">
        <v>2011</v>
      </c>
      <c r="J7354" t="s">
        <v>68</v>
      </c>
      <c r="K7354">
        <v>2012</v>
      </c>
      <c r="L7354" s="18">
        <v>41244</v>
      </c>
      <c r="M7354" t="s">
        <v>69</v>
      </c>
      <c r="N7354" t="s">
        <v>65</v>
      </c>
      <c r="O7354" t="s">
        <v>10009</v>
      </c>
    </row>
    <row r="7355" spans="1:15" x14ac:dyDescent="0.3">
      <c r="A7355" t="s">
        <v>10010</v>
      </c>
      <c r="B7355" t="s">
        <v>5</v>
      </c>
      <c r="C7355" t="s">
        <v>28</v>
      </c>
      <c r="D7355" t="s">
        <v>63</v>
      </c>
      <c r="E7355" t="s">
        <v>64</v>
      </c>
      <c r="F7355" t="s">
        <v>65</v>
      </c>
      <c r="G7355" t="s">
        <v>66</v>
      </c>
      <c r="H7355" t="s">
        <v>67</v>
      </c>
      <c r="I7355">
        <v>2011</v>
      </c>
      <c r="J7355" t="s">
        <v>68</v>
      </c>
      <c r="K7355">
        <v>2012</v>
      </c>
      <c r="L7355" s="18">
        <v>41000</v>
      </c>
      <c r="M7355" t="s">
        <v>69</v>
      </c>
      <c r="N7355" t="s">
        <v>65</v>
      </c>
      <c r="O7355" t="s">
        <v>10011</v>
      </c>
    </row>
    <row r="7356" spans="1:15" x14ac:dyDescent="0.3">
      <c r="A7356" t="s">
        <v>10012</v>
      </c>
      <c r="B7356" t="s">
        <v>5</v>
      </c>
      <c r="C7356" t="s">
        <v>17</v>
      </c>
      <c r="D7356" t="s">
        <v>89</v>
      </c>
      <c r="E7356" t="s">
        <v>90</v>
      </c>
      <c r="F7356" t="s">
        <v>65</v>
      </c>
      <c r="G7356" t="s">
        <v>66</v>
      </c>
      <c r="H7356" t="s">
        <v>67</v>
      </c>
      <c r="I7356">
        <v>2011</v>
      </c>
      <c r="J7356" t="s">
        <v>68</v>
      </c>
      <c r="K7356">
        <v>2011</v>
      </c>
      <c r="L7356" s="18">
        <v>40906</v>
      </c>
      <c r="M7356" t="s">
        <v>69</v>
      </c>
      <c r="N7356" t="s">
        <v>65</v>
      </c>
      <c r="O7356" t="s">
        <v>9221</v>
      </c>
    </row>
    <row r="7357" spans="1:15" x14ac:dyDescent="0.3">
      <c r="A7357" t="s">
        <v>10013</v>
      </c>
      <c r="B7357" t="s">
        <v>5</v>
      </c>
      <c r="C7357" t="s">
        <v>20</v>
      </c>
      <c r="D7357" t="s">
        <v>89</v>
      </c>
      <c r="E7357" t="s">
        <v>90</v>
      </c>
      <c r="F7357" t="s">
        <v>65</v>
      </c>
      <c r="G7357" t="s">
        <v>66</v>
      </c>
      <c r="H7357" t="s">
        <v>67</v>
      </c>
      <c r="I7357">
        <v>2011</v>
      </c>
      <c r="J7357" t="s">
        <v>68</v>
      </c>
      <c r="K7357">
        <v>2012</v>
      </c>
      <c r="L7357" s="18">
        <v>41227</v>
      </c>
      <c r="M7357" t="s">
        <v>69</v>
      </c>
      <c r="N7357" t="s">
        <v>65</v>
      </c>
      <c r="O7357" t="s">
        <v>9914</v>
      </c>
    </row>
    <row r="7358" spans="1:15" x14ac:dyDescent="0.3">
      <c r="A7358" t="s">
        <v>10014</v>
      </c>
      <c r="B7358" t="s">
        <v>5</v>
      </c>
      <c r="C7358" t="s">
        <v>23</v>
      </c>
      <c r="D7358" t="s">
        <v>89</v>
      </c>
      <c r="E7358" t="s">
        <v>90</v>
      </c>
      <c r="F7358" t="s">
        <v>65</v>
      </c>
      <c r="G7358" t="s">
        <v>84</v>
      </c>
      <c r="H7358" t="s">
        <v>85</v>
      </c>
      <c r="I7358">
        <v>2011</v>
      </c>
      <c r="J7358" t="s">
        <v>68</v>
      </c>
      <c r="K7358">
        <v>2013</v>
      </c>
      <c r="L7358" s="18">
        <v>41517</v>
      </c>
      <c r="M7358" t="s">
        <v>69</v>
      </c>
      <c r="N7358" t="s">
        <v>65</v>
      </c>
      <c r="O7358" t="s">
        <v>9978</v>
      </c>
    </row>
    <row r="7359" spans="1:15" x14ac:dyDescent="0.3">
      <c r="A7359" t="s">
        <v>10015</v>
      </c>
      <c r="B7359" t="s">
        <v>5</v>
      </c>
      <c r="C7359" t="s">
        <v>19</v>
      </c>
      <c r="D7359" t="s">
        <v>89</v>
      </c>
      <c r="E7359" t="s">
        <v>90</v>
      </c>
      <c r="F7359" t="s">
        <v>65</v>
      </c>
      <c r="G7359" t="s">
        <v>66</v>
      </c>
      <c r="H7359" t="s">
        <v>67</v>
      </c>
      <c r="I7359">
        <v>2011</v>
      </c>
      <c r="J7359" t="s">
        <v>68</v>
      </c>
      <c r="K7359">
        <v>2011</v>
      </c>
      <c r="L7359" s="18">
        <v>40597</v>
      </c>
      <c r="M7359" t="s">
        <v>69</v>
      </c>
      <c r="N7359" t="s">
        <v>65</v>
      </c>
      <c r="O7359" t="s">
        <v>1917</v>
      </c>
    </row>
    <row r="7360" spans="1:15" x14ac:dyDescent="0.3">
      <c r="A7360" t="s">
        <v>10016</v>
      </c>
      <c r="B7360" t="s">
        <v>5</v>
      </c>
      <c r="C7360" t="s">
        <v>17</v>
      </c>
      <c r="D7360" t="s">
        <v>89</v>
      </c>
      <c r="E7360" t="s">
        <v>90</v>
      </c>
      <c r="F7360" t="s">
        <v>65</v>
      </c>
      <c r="G7360" t="s">
        <v>66</v>
      </c>
      <c r="H7360" t="s">
        <v>67</v>
      </c>
      <c r="I7360">
        <v>2011</v>
      </c>
      <c r="J7360" t="s">
        <v>68</v>
      </c>
      <c r="K7360">
        <v>2011</v>
      </c>
      <c r="L7360" s="18">
        <v>40795</v>
      </c>
      <c r="M7360" t="s">
        <v>69</v>
      </c>
      <c r="N7360" t="s">
        <v>65</v>
      </c>
      <c r="O7360" t="s">
        <v>10017</v>
      </c>
    </row>
    <row r="7361" spans="1:15" x14ac:dyDescent="0.3">
      <c r="A7361" t="s">
        <v>10018</v>
      </c>
      <c r="B7361" t="s">
        <v>5</v>
      </c>
      <c r="C7361" t="s">
        <v>18</v>
      </c>
      <c r="D7361" t="s">
        <v>89</v>
      </c>
      <c r="E7361" t="s">
        <v>90</v>
      </c>
      <c r="F7361" t="s">
        <v>65</v>
      </c>
      <c r="G7361" t="s">
        <v>66</v>
      </c>
      <c r="H7361" t="s">
        <v>67</v>
      </c>
      <c r="I7361">
        <v>2011</v>
      </c>
      <c r="J7361" t="s">
        <v>68</v>
      </c>
      <c r="K7361">
        <v>2011</v>
      </c>
      <c r="L7361" s="18">
        <v>40894</v>
      </c>
      <c r="M7361" t="s">
        <v>69</v>
      </c>
      <c r="N7361" t="s">
        <v>65</v>
      </c>
      <c r="O7361" t="s">
        <v>8955</v>
      </c>
    </row>
    <row r="7362" spans="1:15" x14ac:dyDescent="0.3">
      <c r="A7362" t="s">
        <v>10019</v>
      </c>
      <c r="B7362" t="s">
        <v>5</v>
      </c>
      <c r="C7362" t="s">
        <v>16</v>
      </c>
      <c r="D7362" t="s">
        <v>89</v>
      </c>
      <c r="E7362" t="s">
        <v>90</v>
      </c>
      <c r="F7362" t="s">
        <v>65</v>
      </c>
      <c r="G7362" t="s">
        <v>66</v>
      </c>
      <c r="H7362" t="s">
        <v>67</v>
      </c>
      <c r="I7362">
        <v>2011</v>
      </c>
      <c r="J7362" t="s">
        <v>68</v>
      </c>
      <c r="K7362">
        <v>2011</v>
      </c>
      <c r="L7362" s="18">
        <v>40675</v>
      </c>
      <c r="M7362" t="s">
        <v>69</v>
      </c>
      <c r="N7362" t="s">
        <v>65</v>
      </c>
      <c r="O7362" t="s">
        <v>9536</v>
      </c>
    </row>
    <row r="7363" spans="1:15" x14ac:dyDescent="0.3">
      <c r="A7363" t="s">
        <v>10020</v>
      </c>
      <c r="B7363" t="s">
        <v>5</v>
      </c>
      <c r="C7363" t="s">
        <v>15</v>
      </c>
      <c r="D7363" t="s">
        <v>89</v>
      </c>
      <c r="E7363" t="s">
        <v>90</v>
      </c>
      <c r="F7363" t="s">
        <v>65</v>
      </c>
      <c r="G7363" t="s">
        <v>66</v>
      </c>
      <c r="H7363" t="s">
        <v>67</v>
      </c>
      <c r="I7363">
        <v>2011</v>
      </c>
      <c r="J7363" t="s">
        <v>68</v>
      </c>
      <c r="K7363">
        <v>2011</v>
      </c>
      <c r="L7363" s="18">
        <v>40803</v>
      </c>
      <c r="M7363" t="s">
        <v>69</v>
      </c>
      <c r="N7363" t="s">
        <v>65</v>
      </c>
      <c r="O7363" t="s">
        <v>8336</v>
      </c>
    </row>
    <row r="7364" spans="1:15" x14ac:dyDescent="0.3">
      <c r="A7364" t="s">
        <v>10021</v>
      </c>
      <c r="B7364" t="s">
        <v>5</v>
      </c>
      <c r="C7364" t="s">
        <v>25</v>
      </c>
      <c r="D7364" t="s">
        <v>89</v>
      </c>
      <c r="E7364" t="s">
        <v>90</v>
      </c>
      <c r="F7364" t="s">
        <v>65</v>
      </c>
      <c r="G7364" t="s">
        <v>66</v>
      </c>
      <c r="H7364" t="s">
        <v>67</v>
      </c>
      <c r="I7364">
        <v>2011</v>
      </c>
      <c r="J7364" t="s">
        <v>68</v>
      </c>
      <c r="K7364">
        <v>2011</v>
      </c>
      <c r="L7364" s="18">
        <v>40889</v>
      </c>
      <c r="M7364" t="s">
        <v>69</v>
      </c>
      <c r="N7364" t="s">
        <v>65</v>
      </c>
      <c r="O7364" t="s">
        <v>9530</v>
      </c>
    </row>
    <row r="7365" spans="1:15" x14ac:dyDescent="0.3">
      <c r="A7365" t="s">
        <v>10022</v>
      </c>
      <c r="B7365" t="s">
        <v>5</v>
      </c>
      <c r="C7365" t="s">
        <v>25</v>
      </c>
      <c r="D7365" t="s">
        <v>74</v>
      </c>
      <c r="E7365" t="s">
        <v>75</v>
      </c>
      <c r="F7365" t="s">
        <v>65</v>
      </c>
      <c r="G7365" t="s">
        <v>66</v>
      </c>
      <c r="H7365" t="s">
        <v>67</v>
      </c>
      <c r="I7365">
        <v>2011</v>
      </c>
      <c r="J7365" t="s">
        <v>68</v>
      </c>
      <c r="K7365">
        <v>2012</v>
      </c>
      <c r="L7365" s="18">
        <v>40876</v>
      </c>
      <c r="M7365" t="s">
        <v>69</v>
      </c>
      <c r="N7365" t="s">
        <v>65</v>
      </c>
      <c r="O7365" t="s">
        <v>8865</v>
      </c>
    </row>
    <row r="7366" spans="1:15" x14ac:dyDescent="0.3">
      <c r="A7366" t="s">
        <v>10023</v>
      </c>
      <c r="B7366" t="s">
        <v>5</v>
      </c>
      <c r="C7366" t="s">
        <v>25</v>
      </c>
      <c r="D7366" t="s">
        <v>63</v>
      </c>
      <c r="E7366" t="s">
        <v>64</v>
      </c>
      <c r="F7366" t="s">
        <v>65</v>
      </c>
      <c r="G7366" t="s">
        <v>66</v>
      </c>
      <c r="H7366" t="s">
        <v>67</v>
      </c>
      <c r="I7366">
        <v>2012</v>
      </c>
      <c r="J7366" t="s">
        <v>68</v>
      </c>
      <c r="K7366">
        <v>2015</v>
      </c>
      <c r="L7366" s="18">
        <v>42013</v>
      </c>
      <c r="M7366" t="s">
        <v>69</v>
      </c>
      <c r="N7366" t="s">
        <v>65</v>
      </c>
      <c r="O7366" t="s">
        <v>8201</v>
      </c>
    </row>
    <row r="7367" spans="1:15" x14ac:dyDescent="0.3">
      <c r="A7367" t="s">
        <v>10024</v>
      </c>
      <c r="B7367" t="s">
        <v>5</v>
      </c>
      <c r="C7367" t="s">
        <v>18</v>
      </c>
      <c r="D7367" t="s">
        <v>81</v>
      </c>
      <c r="E7367" t="s">
        <v>75</v>
      </c>
      <c r="F7367" t="s">
        <v>65</v>
      </c>
      <c r="G7367" t="s">
        <v>66</v>
      </c>
      <c r="H7367" t="s">
        <v>67</v>
      </c>
      <c r="I7367">
        <v>2011</v>
      </c>
      <c r="J7367" t="s">
        <v>68</v>
      </c>
      <c r="K7367">
        <v>2014</v>
      </c>
      <c r="L7367" s="18">
        <v>41791</v>
      </c>
      <c r="M7367" t="s">
        <v>69</v>
      </c>
      <c r="N7367" t="s">
        <v>65</v>
      </c>
      <c r="O7367" t="s">
        <v>9811</v>
      </c>
    </row>
    <row r="7368" spans="1:15" x14ac:dyDescent="0.3">
      <c r="A7368" t="s">
        <v>10025</v>
      </c>
      <c r="B7368" t="s">
        <v>5</v>
      </c>
      <c r="C7368" t="s">
        <v>15</v>
      </c>
      <c r="D7368" t="s">
        <v>89</v>
      </c>
      <c r="E7368" t="s">
        <v>90</v>
      </c>
      <c r="F7368" t="s">
        <v>65</v>
      </c>
      <c r="G7368" t="s">
        <v>66</v>
      </c>
      <c r="H7368" t="s">
        <v>67</v>
      </c>
      <c r="I7368">
        <v>2008</v>
      </c>
      <c r="J7368" t="s">
        <v>68</v>
      </c>
      <c r="K7368">
        <v>2009</v>
      </c>
      <c r="L7368" s="18">
        <v>39933</v>
      </c>
      <c r="M7368" t="s">
        <v>69</v>
      </c>
      <c r="N7368" t="s">
        <v>65</v>
      </c>
      <c r="O7368" t="s">
        <v>10026</v>
      </c>
    </row>
    <row r="7369" spans="1:15" x14ac:dyDescent="0.3">
      <c r="A7369" t="s">
        <v>10027</v>
      </c>
      <c r="B7369" t="s">
        <v>5</v>
      </c>
      <c r="C7369" t="s">
        <v>19</v>
      </c>
      <c r="D7369" t="s">
        <v>74</v>
      </c>
      <c r="E7369" t="s">
        <v>75</v>
      </c>
      <c r="F7369" t="s">
        <v>65</v>
      </c>
      <c r="G7369" t="s">
        <v>66</v>
      </c>
      <c r="H7369" t="s">
        <v>67</v>
      </c>
      <c r="I7369">
        <v>2011</v>
      </c>
      <c r="J7369" t="s">
        <v>68</v>
      </c>
      <c r="K7369">
        <v>2011</v>
      </c>
      <c r="L7369" s="18">
        <v>40731</v>
      </c>
      <c r="M7369" t="s">
        <v>69</v>
      </c>
      <c r="N7369" t="s">
        <v>65</v>
      </c>
      <c r="O7369" t="s">
        <v>7929</v>
      </c>
    </row>
    <row r="7370" spans="1:15" x14ac:dyDescent="0.3">
      <c r="A7370" t="s">
        <v>10028</v>
      </c>
      <c r="B7370" t="s">
        <v>5</v>
      </c>
      <c r="C7370" t="s">
        <v>15</v>
      </c>
      <c r="D7370" t="s">
        <v>89</v>
      </c>
      <c r="E7370" t="s">
        <v>90</v>
      </c>
      <c r="F7370" t="s">
        <v>65</v>
      </c>
      <c r="G7370" t="s">
        <v>84</v>
      </c>
      <c r="H7370" t="s">
        <v>85</v>
      </c>
      <c r="I7370">
        <v>2010</v>
      </c>
      <c r="J7370" t="s">
        <v>68</v>
      </c>
      <c r="K7370">
        <v>2010</v>
      </c>
      <c r="L7370" s="18">
        <v>40416</v>
      </c>
      <c r="M7370" t="s">
        <v>69</v>
      </c>
      <c r="N7370" t="s">
        <v>65</v>
      </c>
      <c r="O7370" t="s">
        <v>9290</v>
      </c>
    </row>
    <row r="7371" spans="1:15" x14ac:dyDescent="0.3">
      <c r="A7371" t="s">
        <v>10029</v>
      </c>
      <c r="B7371" t="s">
        <v>5</v>
      </c>
      <c r="C7371" t="s">
        <v>15</v>
      </c>
      <c r="D7371" t="s">
        <v>89</v>
      </c>
      <c r="E7371" t="s">
        <v>90</v>
      </c>
      <c r="F7371" t="s">
        <v>65</v>
      </c>
      <c r="G7371" t="s">
        <v>66</v>
      </c>
      <c r="H7371" t="s">
        <v>67</v>
      </c>
      <c r="I7371">
        <v>2010</v>
      </c>
      <c r="J7371" t="s">
        <v>68</v>
      </c>
      <c r="K7371">
        <v>2011</v>
      </c>
      <c r="L7371" s="18">
        <v>40885</v>
      </c>
      <c r="M7371" t="s">
        <v>69</v>
      </c>
      <c r="N7371" t="s">
        <v>65</v>
      </c>
      <c r="O7371" t="s">
        <v>8518</v>
      </c>
    </row>
    <row r="7372" spans="1:15" x14ac:dyDescent="0.3">
      <c r="A7372" t="s">
        <v>10030</v>
      </c>
      <c r="B7372" t="s">
        <v>5</v>
      </c>
      <c r="C7372" t="s">
        <v>15</v>
      </c>
      <c r="D7372" t="s">
        <v>89</v>
      </c>
      <c r="E7372" t="s">
        <v>90</v>
      </c>
      <c r="F7372" t="s">
        <v>65</v>
      </c>
      <c r="G7372" t="s">
        <v>66</v>
      </c>
      <c r="H7372" t="s">
        <v>67</v>
      </c>
      <c r="I7372">
        <v>2010</v>
      </c>
      <c r="J7372" t="s">
        <v>68</v>
      </c>
      <c r="K7372">
        <v>2010</v>
      </c>
      <c r="L7372" s="18">
        <v>40360</v>
      </c>
      <c r="M7372" t="s">
        <v>69</v>
      </c>
      <c r="N7372" t="s">
        <v>65</v>
      </c>
      <c r="O7372" t="s">
        <v>10031</v>
      </c>
    </row>
    <row r="7373" spans="1:15" x14ac:dyDescent="0.3">
      <c r="A7373" t="s">
        <v>10032</v>
      </c>
      <c r="B7373" t="s">
        <v>5</v>
      </c>
      <c r="C7373" t="s">
        <v>15</v>
      </c>
      <c r="D7373" t="s">
        <v>89</v>
      </c>
      <c r="E7373" t="s">
        <v>90</v>
      </c>
      <c r="F7373" t="s">
        <v>65</v>
      </c>
      <c r="G7373" t="s">
        <v>66</v>
      </c>
      <c r="H7373" t="s">
        <v>67</v>
      </c>
      <c r="I7373">
        <v>2010</v>
      </c>
      <c r="J7373" t="s">
        <v>68</v>
      </c>
      <c r="K7373">
        <v>2010</v>
      </c>
      <c r="L7373" s="18">
        <v>40365</v>
      </c>
      <c r="M7373" t="s">
        <v>69</v>
      </c>
      <c r="N7373" t="s">
        <v>65</v>
      </c>
      <c r="O7373" t="s">
        <v>5403</v>
      </c>
    </row>
    <row r="7374" spans="1:15" x14ac:dyDescent="0.3">
      <c r="A7374" t="s">
        <v>10033</v>
      </c>
      <c r="B7374" t="s">
        <v>5</v>
      </c>
      <c r="C7374" t="s">
        <v>15</v>
      </c>
      <c r="D7374" t="s">
        <v>89</v>
      </c>
      <c r="E7374" t="s">
        <v>90</v>
      </c>
      <c r="F7374" t="s">
        <v>65</v>
      </c>
      <c r="G7374" t="s">
        <v>84</v>
      </c>
      <c r="H7374" t="s">
        <v>85</v>
      </c>
      <c r="I7374">
        <v>2011</v>
      </c>
      <c r="J7374" t="s">
        <v>68</v>
      </c>
      <c r="K7374">
        <v>2015</v>
      </c>
      <c r="L7374" s="18">
        <v>42016</v>
      </c>
      <c r="M7374" t="s">
        <v>69</v>
      </c>
      <c r="N7374" t="s">
        <v>65</v>
      </c>
      <c r="O7374" t="s">
        <v>10034</v>
      </c>
    </row>
    <row r="7375" spans="1:15" x14ac:dyDescent="0.3">
      <c r="A7375" t="s">
        <v>10035</v>
      </c>
      <c r="B7375" t="s">
        <v>5</v>
      </c>
      <c r="C7375" t="s">
        <v>25</v>
      </c>
      <c r="D7375" t="s">
        <v>74</v>
      </c>
      <c r="E7375" t="s">
        <v>75</v>
      </c>
      <c r="F7375" t="s">
        <v>65</v>
      </c>
      <c r="G7375" t="s">
        <v>84</v>
      </c>
      <c r="H7375" t="s">
        <v>85</v>
      </c>
      <c r="I7375">
        <v>2011</v>
      </c>
      <c r="J7375" t="s">
        <v>68</v>
      </c>
      <c r="K7375">
        <v>2014</v>
      </c>
      <c r="L7375" s="18">
        <v>41730</v>
      </c>
      <c r="M7375" t="s">
        <v>69</v>
      </c>
      <c r="N7375" t="s">
        <v>65</v>
      </c>
      <c r="O7375" t="s">
        <v>10036</v>
      </c>
    </row>
    <row r="7376" spans="1:15" x14ac:dyDescent="0.3">
      <c r="A7376" t="s">
        <v>10037</v>
      </c>
      <c r="B7376" t="s">
        <v>5</v>
      </c>
      <c r="C7376" t="s">
        <v>19</v>
      </c>
      <c r="D7376" t="s">
        <v>74</v>
      </c>
      <c r="E7376" t="s">
        <v>75</v>
      </c>
      <c r="F7376" t="s">
        <v>65</v>
      </c>
      <c r="G7376" t="s">
        <v>66</v>
      </c>
      <c r="H7376" t="s">
        <v>67</v>
      </c>
      <c r="I7376">
        <v>2010</v>
      </c>
      <c r="J7376" t="s">
        <v>68</v>
      </c>
      <c r="K7376">
        <v>2011</v>
      </c>
      <c r="L7376" s="18">
        <v>40634</v>
      </c>
      <c r="M7376" t="s">
        <v>69</v>
      </c>
      <c r="N7376" t="s">
        <v>65</v>
      </c>
      <c r="O7376" t="s">
        <v>7929</v>
      </c>
    </row>
    <row r="7377" spans="1:15" x14ac:dyDescent="0.3">
      <c r="A7377" t="s">
        <v>10038</v>
      </c>
      <c r="B7377" t="s">
        <v>5</v>
      </c>
      <c r="C7377" t="s">
        <v>25</v>
      </c>
      <c r="D7377" t="s">
        <v>89</v>
      </c>
      <c r="E7377" t="s">
        <v>90</v>
      </c>
      <c r="F7377" t="s">
        <v>65</v>
      </c>
      <c r="G7377" t="s">
        <v>66</v>
      </c>
      <c r="H7377" t="s">
        <v>67</v>
      </c>
      <c r="I7377">
        <v>2011</v>
      </c>
      <c r="J7377" t="s">
        <v>68</v>
      </c>
      <c r="K7377">
        <v>2011</v>
      </c>
      <c r="L7377" s="18">
        <v>40819</v>
      </c>
      <c r="M7377" t="s">
        <v>69</v>
      </c>
      <c r="N7377" t="s">
        <v>65</v>
      </c>
      <c r="O7377" t="s">
        <v>9864</v>
      </c>
    </row>
    <row r="7378" spans="1:15" x14ac:dyDescent="0.3">
      <c r="A7378" t="s">
        <v>10039</v>
      </c>
      <c r="B7378" t="s">
        <v>5</v>
      </c>
      <c r="C7378" t="s">
        <v>21</v>
      </c>
      <c r="D7378" t="s">
        <v>89</v>
      </c>
      <c r="E7378" t="s">
        <v>90</v>
      </c>
      <c r="F7378" t="s">
        <v>65</v>
      </c>
      <c r="G7378" t="s">
        <v>66</v>
      </c>
      <c r="H7378" t="s">
        <v>67</v>
      </c>
      <c r="I7378">
        <v>2011</v>
      </c>
      <c r="J7378" t="s">
        <v>68</v>
      </c>
      <c r="K7378">
        <v>2011</v>
      </c>
      <c r="L7378" s="18">
        <v>40817</v>
      </c>
      <c r="M7378" t="s">
        <v>69</v>
      </c>
      <c r="N7378" t="s">
        <v>65</v>
      </c>
      <c r="O7378" t="s">
        <v>9845</v>
      </c>
    </row>
    <row r="7379" spans="1:15" x14ac:dyDescent="0.3">
      <c r="A7379" t="s">
        <v>10040</v>
      </c>
      <c r="B7379" t="s">
        <v>5</v>
      </c>
      <c r="C7379" t="s">
        <v>18</v>
      </c>
      <c r="D7379" t="s">
        <v>89</v>
      </c>
      <c r="E7379" t="s">
        <v>90</v>
      </c>
      <c r="F7379" t="s">
        <v>65</v>
      </c>
      <c r="G7379" t="s">
        <v>66</v>
      </c>
      <c r="H7379" t="s">
        <v>67</v>
      </c>
      <c r="I7379">
        <v>2009</v>
      </c>
      <c r="J7379" t="s">
        <v>68</v>
      </c>
      <c r="K7379">
        <v>2011</v>
      </c>
      <c r="L7379" s="18">
        <v>40742</v>
      </c>
      <c r="M7379" t="s">
        <v>69</v>
      </c>
      <c r="N7379" t="s">
        <v>65</v>
      </c>
      <c r="O7379" t="s">
        <v>8955</v>
      </c>
    </row>
    <row r="7380" spans="1:15" x14ac:dyDescent="0.3">
      <c r="A7380" t="s">
        <v>10041</v>
      </c>
      <c r="B7380" t="s">
        <v>5</v>
      </c>
      <c r="C7380" t="s">
        <v>15</v>
      </c>
      <c r="D7380" t="s">
        <v>74</v>
      </c>
      <c r="E7380" t="s">
        <v>75</v>
      </c>
      <c r="F7380" t="s">
        <v>65</v>
      </c>
      <c r="G7380" t="s">
        <v>66</v>
      </c>
      <c r="H7380" t="s">
        <v>67</v>
      </c>
      <c r="I7380">
        <v>2011</v>
      </c>
      <c r="J7380" t="s">
        <v>68</v>
      </c>
      <c r="K7380">
        <v>2013</v>
      </c>
      <c r="L7380" s="18">
        <v>41309</v>
      </c>
      <c r="M7380" t="s">
        <v>69</v>
      </c>
      <c r="N7380" t="s">
        <v>65</v>
      </c>
      <c r="O7380" t="s">
        <v>8311</v>
      </c>
    </row>
    <row r="7381" spans="1:15" x14ac:dyDescent="0.3">
      <c r="A7381" t="s">
        <v>10042</v>
      </c>
      <c r="B7381" t="s">
        <v>5</v>
      </c>
      <c r="C7381" t="s">
        <v>28</v>
      </c>
      <c r="D7381" t="s">
        <v>89</v>
      </c>
      <c r="E7381" t="s">
        <v>90</v>
      </c>
      <c r="F7381" t="s">
        <v>65</v>
      </c>
      <c r="G7381" t="s">
        <v>66</v>
      </c>
      <c r="H7381" t="s">
        <v>67</v>
      </c>
      <c r="I7381">
        <v>2010</v>
      </c>
      <c r="J7381" t="s">
        <v>68</v>
      </c>
      <c r="K7381">
        <v>2011</v>
      </c>
      <c r="L7381" s="18">
        <v>40589</v>
      </c>
      <c r="M7381" t="s">
        <v>69</v>
      </c>
      <c r="N7381" t="s">
        <v>65</v>
      </c>
      <c r="O7381" t="s">
        <v>10043</v>
      </c>
    </row>
    <row r="7382" spans="1:15" x14ac:dyDescent="0.3">
      <c r="A7382" t="s">
        <v>10044</v>
      </c>
      <c r="B7382" t="s">
        <v>5</v>
      </c>
      <c r="C7382" t="s">
        <v>25</v>
      </c>
      <c r="D7382" t="s">
        <v>89</v>
      </c>
      <c r="E7382" t="s">
        <v>90</v>
      </c>
      <c r="F7382" t="s">
        <v>65</v>
      </c>
      <c r="G7382" t="s">
        <v>66</v>
      </c>
      <c r="H7382" t="s">
        <v>67</v>
      </c>
      <c r="I7382">
        <v>2011</v>
      </c>
      <c r="J7382" t="s">
        <v>68</v>
      </c>
      <c r="K7382">
        <v>2011</v>
      </c>
      <c r="L7382" s="18">
        <v>40637</v>
      </c>
      <c r="M7382" t="s">
        <v>69</v>
      </c>
      <c r="N7382" t="s">
        <v>65</v>
      </c>
      <c r="O7382" t="s">
        <v>10045</v>
      </c>
    </row>
    <row r="7383" spans="1:15" x14ac:dyDescent="0.3">
      <c r="A7383" t="s">
        <v>10046</v>
      </c>
      <c r="B7383" t="s">
        <v>5</v>
      </c>
      <c r="C7383" t="s">
        <v>15</v>
      </c>
      <c r="D7383" t="s">
        <v>89</v>
      </c>
      <c r="E7383" t="s">
        <v>90</v>
      </c>
      <c r="F7383" t="s">
        <v>65</v>
      </c>
      <c r="G7383" t="s">
        <v>66</v>
      </c>
      <c r="H7383" t="s">
        <v>67</v>
      </c>
      <c r="I7383">
        <v>2010</v>
      </c>
      <c r="J7383" t="s">
        <v>68</v>
      </c>
      <c r="K7383">
        <v>2011</v>
      </c>
      <c r="L7383" s="18">
        <v>40631</v>
      </c>
      <c r="M7383" t="s">
        <v>69</v>
      </c>
      <c r="N7383" t="s">
        <v>65</v>
      </c>
      <c r="O7383" t="s">
        <v>10001</v>
      </c>
    </row>
    <row r="7384" spans="1:15" x14ac:dyDescent="0.3">
      <c r="A7384" t="s">
        <v>10047</v>
      </c>
      <c r="B7384" t="s">
        <v>5</v>
      </c>
      <c r="C7384" t="s">
        <v>19</v>
      </c>
      <c r="D7384" t="s">
        <v>63</v>
      </c>
      <c r="E7384" t="s">
        <v>64</v>
      </c>
      <c r="F7384" t="s">
        <v>65</v>
      </c>
      <c r="G7384" t="s">
        <v>66</v>
      </c>
      <c r="H7384" t="s">
        <v>67</v>
      </c>
      <c r="I7384">
        <v>2011</v>
      </c>
      <c r="J7384" t="s">
        <v>68</v>
      </c>
      <c r="K7384">
        <v>2012</v>
      </c>
      <c r="L7384" s="18">
        <v>41183</v>
      </c>
      <c r="M7384" t="s">
        <v>69</v>
      </c>
      <c r="N7384" t="s">
        <v>65</v>
      </c>
      <c r="O7384" t="s">
        <v>7681</v>
      </c>
    </row>
    <row r="7385" spans="1:15" x14ac:dyDescent="0.3">
      <c r="A7385" t="s">
        <v>10048</v>
      </c>
      <c r="B7385" t="s">
        <v>5</v>
      </c>
      <c r="C7385" t="s">
        <v>15</v>
      </c>
      <c r="D7385" t="s">
        <v>63</v>
      </c>
      <c r="E7385" t="s">
        <v>64</v>
      </c>
      <c r="F7385" t="s">
        <v>65</v>
      </c>
      <c r="G7385" t="s">
        <v>66</v>
      </c>
      <c r="H7385" t="s">
        <v>67</v>
      </c>
      <c r="I7385">
        <v>2011</v>
      </c>
      <c r="J7385" t="s">
        <v>68</v>
      </c>
      <c r="K7385">
        <v>2014</v>
      </c>
      <c r="L7385" s="18">
        <v>41334</v>
      </c>
      <c r="M7385" t="s">
        <v>69</v>
      </c>
      <c r="N7385" t="s">
        <v>65</v>
      </c>
      <c r="O7385" t="s">
        <v>7676</v>
      </c>
    </row>
    <row r="7386" spans="1:15" x14ac:dyDescent="0.3">
      <c r="A7386" t="s">
        <v>10049</v>
      </c>
      <c r="B7386" t="s">
        <v>5</v>
      </c>
      <c r="C7386" t="s">
        <v>15</v>
      </c>
      <c r="D7386" t="s">
        <v>63</v>
      </c>
      <c r="E7386" t="s">
        <v>64</v>
      </c>
      <c r="F7386" t="s">
        <v>65</v>
      </c>
      <c r="G7386" t="s">
        <v>66</v>
      </c>
      <c r="H7386" t="s">
        <v>67</v>
      </c>
      <c r="I7386">
        <v>2011</v>
      </c>
      <c r="J7386" t="s">
        <v>68</v>
      </c>
      <c r="K7386">
        <v>2015</v>
      </c>
      <c r="L7386" s="18">
        <v>41671</v>
      </c>
      <c r="M7386" t="s">
        <v>69</v>
      </c>
      <c r="N7386" t="s">
        <v>65</v>
      </c>
      <c r="O7386" t="s">
        <v>7676</v>
      </c>
    </row>
    <row r="7387" spans="1:15" x14ac:dyDescent="0.3">
      <c r="A7387" t="s">
        <v>10050</v>
      </c>
      <c r="B7387" t="s">
        <v>5</v>
      </c>
      <c r="C7387" t="s">
        <v>25</v>
      </c>
      <c r="D7387" t="s">
        <v>89</v>
      </c>
      <c r="E7387" t="s">
        <v>90</v>
      </c>
      <c r="F7387" t="s">
        <v>65</v>
      </c>
      <c r="G7387" t="s">
        <v>66</v>
      </c>
      <c r="H7387" t="s">
        <v>67</v>
      </c>
      <c r="I7387">
        <v>2011</v>
      </c>
      <c r="J7387" t="s">
        <v>68</v>
      </c>
      <c r="K7387">
        <v>2011</v>
      </c>
      <c r="L7387" s="18">
        <v>40705</v>
      </c>
      <c r="M7387" t="s">
        <v>69</v>
      </c>
      <c r="N7387" t="s">
        <v>65</v>
      </c>
      <c r="O7387" t="s">
        <v>10051</v>
      </c>
    </row>
    <row r="7388" spans="1:15" x14ac:dyDescent="0.3">
      <c r="A7388" t="s">
        <v>10052</v>
      </c>
      <c r="B7388" t="s">
        <v>5</v>
      </c>
      <c r="C7388" t="s">
        <v>19</v>
      </c>
      <c r="D7388" t="s">
        <v>63</v>
      </c>
      <c r="E7388" t="s">
        <v>64</v>
      </c>
      <c r="F7388" t="s">
        <v>65</v>
      </c>
      <c r="G7388" t="s">
        <v>84</v>
      </c>
      <c r="H7388" t="s">
        <v>227</v>
      </c>
      <c r="I7388">
        <v>2012</v>
      </c>
      <c r="J7388" t="s">
        <v>68</v>
      </c>
      <c r="K7388">
        <v>2012</v>
      </c>
      <c r="L7388" s="18">
        <v>41122</v>
      </c>
      <c r="M7388" t="s">
        <v>228</v>
      </c>
      <c r="N7388" t="s">
        <v>65</v>
      </c>
      <c r="O7388" t="s">
        <v>9658</v>
      </c>
    </row>
    <row r="7389" spans="1:15" x14ac:dyDescent="0.3">
      <c r="A7389" t="s">
        <v>10053</v>
      </c>
      <c r="B7389" t="s">
        <v>5</v>
      </c>
      <c r="C7389" t="s">
        <v>15</v>
      </c>
      <c r="D7389" t="s">
        <v>89</v>
      </c>
      <c r="E7389" t="s">
        <v>90</v>
      </c>
      <c r="F7389" t="s">
        <v>65</v>
      </c>
      <c r="G7389" t="s">
        <v>66</v>
      </c>
      <c r="H7389" t="s">
        <v>67</v>
      </c>
      <c r="I7389">
        <v>2010</v>
      </c>
      <c r="J7389" t="s">
        <v>68</v>
      </c>
      <c r="K7389">
        <v>2010</v>
      </c>
      <c r="L7389" s="18">
        <v>40395</v>
      </c>
      <c r="M7389" t="s">
        <v>69</v>
      </c>
      <c r="N7389" t="s">
        <v>65</v>
      </c>
      <c r="O7389" t="s">
        <v>7748</v>
      </c>
    </row>
    <row r="7390" spans="1:15" x14ac:dyDescent="0.3">
      <c r="A7390" t="s">
        <v>10054</v>
      </c>
      <c r="B7390" t="s">
        <v>5</v>
      </c>
      <c r="C7390" t="s">
        <v>15</v>
      </c>
      <c r="D7390" t="s">
        <v>89</v>
      </c>
      <c r="E7390" t="s">
        <v>90</v>
      </c>
      <c r="F7390" t="s">
        <v>65</v>
      </c>
      <c r="G7390" t="s">
        <v>84</v>
      </c>
      <c r="H7390" t="s">
        <v>85</v>
      </c>
      <c r="I7390">
        <v>2011</v>
      </c>
      <c r="J7390" t="s">
        <v>68</v>
      </c>
      <c r="K7390">
        <v>2012</v>
      </c>
      <c r="L7390" s="18">
        <v>40931</v>
      </c>
      <c r="M7390" t="s">
        <v>69</v>
      </c>
      <c r="N7390" t="s">
        <v>65</v>
      </c>
      <c r="O7390" t="s">
        <v>9290</v>
      </c>
    </row>
    <row r="7391" spans="1:15" x14ac:dyDescent="0.3">
      <c r="A7391" t="s">
        <v>10055</v>
      </c>
      <c r="B7391" t="s">
        <v>5</v>
      </c>
      <c r="C7391" t="s">
        <v>19</v>
      </c>
      <c r="D7391" t="s">
        <v>63</v>
      </c>
      <c r="E7391" t="s">
        <v>64</v>
      </c>
      <c r="F7391" t="s">
        <v>65</v>
      </c>
      <c r="G7391" t="s">
        <v>66</v>
      </c>
      <c r="H7391" t="s">
        <v>67</v>
      </c>
      <c r="I7391">
        <v>2011</v>
      </c>
      <c r="J7391" t="s">
        <v>68</v>
      </c>
      <c r="K7391">
        <v>2012</v>
      </c>
      <c r="L7391" s="18">
        <v>41061</v>
      </c>
      <c r="M7391" t="s">
        <v>69</v>
      </c>
      <c r="N7391" t="s">
        <v>65</v>
      </c>
      <c r="O7391" t="s">
        <v>7681</v>
      </c>
    </row>
    <row r="7392" spans="1:15" x14ac:dyDescent="0.3">
      <c r="A7392" t="s">
        <v>10056</v>
      </c>
      <c r="B7392" t="s">
        <v>5</v>
      </c>
      <c r="C7392" t="s">
        <v>19</v>
      </c>
      <c r="D7392" t="s">
        <v>63</v>
      </c>
      <c r="E7392" t="s">
        <v>64</v>
      </c>
      <c r="F7392" t="s">
        <v>65</v>
      </c>
      <c r="G7392" t="s">
        <v>66</v>
      </c>
      <c r="H7392" t="s">
        <v>67</v>
      </c>
      <c r="I7392">
        <v>2011</v>
      </c>
      <c r="J7392" t="s">
        <v>68</v>
      </c>
      <c r="K7392">
        <v>2012</v>
      </c>
      <c r="L7392" s="18">
        <v>41153</v>
      </c>
      <c r="M7392" t="s">
        <v>69</v>
      </c>
      <c r="N7392" t="s">
        <v>65</v>
      </c>
      <c r="O7392" t="s">
        <v>7681</v>
      </c>
    </row>
    <row r="7393" spans="1:15" x14ac:dyDescent="0.3">
      <c r="A7393" t="s">
        <v>10057</v>
      </c>
      <c r="B7393" t="s">
        <v>5</v>
      </c>
      <c r="C7393" t="s">
        <v>19</v>
      </c>
      <c r="D7393" t="s">
        <v>74</v>
      </c>
      <c r="E7393" t="s">
        <v>75</v>
      </c>
      <c r="F7393" t="s">
        <v>65</v>
      </c>
      <c r="G7393" t="s">
        <v>66</v>
      </c>
      <c r="H7393" t="s">
        <v>67</v>
      </c>
      <c r="I7393">
        <v>2009</v>
      </c>
      <c r="J7393" t="s">
        <v>68</v>
      </c>
      <c r="K7393">
        <v>2010</v>
      </c>
      <c r="L7393" s="18">
        <v>40269</v>
      </c>
      <c r="M7393" t="s">
        <v>69</v>
      </c>
      <c r="N7393" t="s">
        <v>65</v>
      </c>
      <c r="O7393" t="s">
        <v>7929</v>
      </c>
    </row>
    <row r="7394" spans="1:15" x14ac:dyDescent="0.3">
      <c r="A7394" t="s">
        <v>10058</v>
      </c>
      <c r="B7394" t="s">
        <v>5</v>
      </c>
      <c r="C7394" t="s">
        <v>25</v>
      </c>
      <c r="D7394" t="s">
        <v>63</v>
      </c>
      <c r="E7394" t="s">
        <v>64</v>
      </c>
      <c r="F7394" t="s">
        <v>65</v>
      </c>
      <c r="G7394" t="s">
        <v>66</v>
      </c>
      <c r="H7394" t="s">
        <v>67</v>
      </c>
      <c r="I7394">
        <v>2011</v>
      </c>
      <c r="J7394" t="s">
        <v>68</v>
      </c>
      <c r="K7394">
        <v>2014</v>
      </c>
      <c r="L7394" s="18">
        <v>41943</v>
      </c>
      <c r="M7394" t="s">
        <v>69</v>
      </c>
      <c r="N7394" t="s">
        <v>65</v>
      </c>
      <c r="O7394" t="s">
        <v>10059</v>
      </c>
    </row>
    <row r="7395" spans="1:15" x14ac:dyDescent="0.3">
      <c r="A7395" t="s">
        <v>10060</v>
      </c>
      <c r="B7395" t="s">
        <v>5</v>
      </c>
      <c r="C7395" t="s">
        <v>25</v>
      </c>
      <c r="D7395" t="s">
        <v>74</v>
      </c>
      <c r="E7395" t="s">
        <v>75</v>
      </c>
      <c r="F7395" t="s">
        <v>65</v>
      </c>
      <c r="G7395" t="s">
        <v>66</v>
      </c>
      <c r="H7395" t="s">
        <v>67</v>
      </c>
      <c r="I7395">
        <v>2011</v>
      </c>
      <c r="J7395" t="s">
        <v>68</v>
      </c>
      <c r="K7395">
        <v>2011</v>
      </c>
      <c r="L7395" s="18">
        <v>40882</v>
      </c>
      <c r="M7395" t="s">
        <v>69</v>
      </c>
      <c r="N7395" t="s">
        <v>65</v>
      </c>
      <c r="O7395" t="s">
        <v>9864</v>
      </c>
    </row>
    <row r="7396" spans="1:15" x14ac:dyDescent="0.3">
      <c r="A7396" t="s">
        <v>10061</v>
      </c>
      <c r="B7396" t="s">
        <v>5</v>
      </c>
      <c r="C7396" t="s">
        <v>15</v>
      </c>
      <c r="D7396" t="s">
        <v>89</v>
      </c>
      <c r="E7396" t="s">
        <v>90</v>
      </c>
      <c r="F7396" t="s">
        <v>65</v>
      </c>
      <c r="G7396" t="s">
        <v>66</v>
      </c>
      <c r="H7396" t="s">
        <v>67</v>
      </c>
      <c r="I7396">
        <v>2011</v>
      </c>
      <c r="J7396" t="s">
        <v>68</v>
      </c>
      <c r="K7396">
        <v>2011</v>
      </c>
      <c r="L7396" s="18">
        <v>40797</v>
      </c>
      <c r="M7396" t="s">
        <v>69</v>
      </c>
      <c r="N7396" t="s">
        <v>65</v>
      </c>
      <c r="O7396" t="s">
        <v>10062</v>
      </c>
    </row>
    <row r="7397" spans="1:15" x14ac:dyDescent="0.3">
      <c r="A7397" t="s">
        <v>10063</v>
      </c>
      <c r="B7397" t="s">
        <v>5</v>
      </c>
      <c r="C7397" t="s">
        <v>23</v>
      </c>
      <c r="D7397" t="s">
        <v>74</v>
      </c>
      <c r="E7397" t="s">
        <v>75</v>
      </c>
      <c r="F7397" t="s">
        <v>65</v>
      </c>
      <c r="G7397" t="s">
        <v>84</v>
      </c>
      <c r="H7397" t="s">
        <v>227</v>
      </c>
      <c r="I7397">
        <v>2013</v>
      </c>
      <c r="J7397" t="s">
        <v>68</v>
      </c>
      <c r="K7397">
        <v>2015</v>
      </c>
      <c r="L7397" s="18">
        <v>42095</v>
      </c>
      <c r="M7397" t="s">
        <v>228</v>
      </c>
      <c r="N7397" t="s">
        <v>65</v>
      </c>
      <c r="O7397" t="s">
        <v>8815</v>
      </c>
    </row>
    <row r="7398" spans="1:15" x14ac:dyDescent="0.3">
      <c r="A7398" t="s">
        <v>10064</v>
      </c>
      <c r="B7398" t="s">
        <v>5</v>
      </c>
      <c r="C7398" t="s">
        <v>25</v>
      </c>
      <c r="D7398" t="s">
        <v>63</v>
      </c>
      <c r="E7398" t="s">
        <v>64</v>
      </c>
      <c r="F7398" t="s">
        <v>65</v>
      </c>
      <c r="G7398" t="s">
        <v>66</v>
      </c>
      <c r="H7398" t="s">
        <v>67</v>
      </c>
      <c r="I7398">
        <v>2011</v>
      </c>
      <c r="J7398" t="s">
        <v>68</v>
      </c>
      <c r="K7398">
        <v>2011</v>
      </c>
      <c r="L7398" s="18">
        <v>40838</v>
      </c>
      <c r="M7398" t="s">
        <v>69</v>
      </c>
      <c r="N7398" t="s">
        <v>65</v>
      </c>
      <c r="O7398" t="s">
        <v>9783</v>
      </c>
    </row>
    <row r="7399" spans="1:15" x14ac:dyDescent="0.3">
      <c r="A7399" t="s">
        <v>10065</v>
      </c>
      <c r="B7399" t="s">
        <v>5</v>
      </c>
      <c r="C7399" t="s">
        <v>28</v>
      </c>
      <c r="D7399" t="s">
        <v>63</v>
      </c>
      <c r="E7399" t="s">
        <v>64</v>
      </c>
      <c r="F7399" t="s">
        <v>65</v>
      </c>
      <c r="G7399" t="s">
        <v>66</v>
      </c>
      <c r="H7399" t="s">
        <v>67</v>
      </c>
      <c r="I7399">
        <v>2011</v>
      </c>
      <c r="J7399" t="s">
        <v>68</v>
      </c>
      <c r="K7399">
        <v>2012</v>
      </c>
      <c r="L7399" s="18">
        <v>41123</v>
      </c>
      <c r="M7399" t="s">
        <v>69</v>
      </c>
      <c r="N7399" t="s">
        <v>65</v>
      </c>
      <c r="O7399" t="s">
        <v>10043</v>
      </c>
    </row>
    <row r="7400" spans="1:15" x14ac:dyDescent="0.3">
      <c r="A7400" t="s">
        <v>10066</v>
      </c>
      <c r="B7400" t="s">
        <v>5</v>
      </c>
      <c r="C7400" t="s">
        <v>18</v>
      </c>
      <c r="D7400" t="s">
        <v>74</v>
      </c>
      <c r="E7400" t="s">
        <v>75</v>
      </c>
      <c r="F7400" t="s">
        <v>65</v>
      </c>
      <c r="G7400" t="s">
        <v>84</v>
      </c>
      <c r="H7400" t="s">
        <v>227</v>
      </c>
      <c r="I7400">
        <v>2011</v>
      </c>
      <c r="J7400" t="s">
        <v>68</v>
      </c>
      <c r="K7400">
        <v>2011</v>
      </c>
      <c r="L7400" s="18">
        <v>40848</v>
      </c>
      <c r="M7400" t="s">
        <v>69</v>
      </c>
      <c r="N7400" t="s">
        <v>65</v>
      </c>
      <c r="O7400" t="s">
        <v>10067</v>
      </c>
    </row>
    <row r="7401" spans="1:15" x14ac:dyDescent="0.3">
      <c r="A7401" t="s">
        <v>10068</v>
      </c>
      <c r="B7401" t="s">
        <v>5</v>
      </c>
      <c r="C7401" t="s">
        <v>27</v>
      </c>
      <c r="D7401" t="s">
        <v>89</v>
      </c>
      <c r="E7401" t="s">
        <v>90</v>
      </c>
      <c r="F7401" t="s">
        <v>65</v>
      </c>
      <c r="G7401" t="s">
        <v>66</v>
      </c>
      <c r="H7401" t="s">
        <v>67</v>
      </c>
      <c r="I7401">
        <v>2011</v>
      </c>
      <c r="J7401" t="s">
        <v>68</v>
      </c>
      <c r="K7401">
        <v>2011</v>
      </c>
      <c r="L7401" s="18">
        <v>40896</v>
      </c>
      <c r="M7401" t="s">
        <v>69</v>
      </c>
      <c r="N7401" t="s">
        <v>65</v>
      </c>
      <c r="O7401" t="s">
        <v>7666</v>
      </c>
    </row>
    <row r="7402" spans="1:15" x14ac:dyDescent="0.3">
      <c r="A7402" t="s">
        <v>10069</v>
      </c>
      <c r="B7402" t="s">
        <v>5</v>
      </c>
      <c r="C7402" t="s">
        <v>19</v>
      </c>
      <c r="D7402" t="s">
        <v>89</v>
      </c>
      <c r="E7402" t="s">
        <v>90</v>
      </c>
      <c r="F7402" t="s">
        <v>65</v>
      </c>
      <c r="G7402" t="s">
        <v>66</v>
      </c>
      <c r="H7402" t="s">
        <v>67</v>
      </c>
      <c r="I7402">
        <v>2011</v>
      </c>
      <c r="J7402" t="s">
        <v>68</v>
      </c>
      <c r="K7402">
        <v>2011</v>
      </c>
      <c r="L7402" s="18">
        <v>40807</v>
      </c>
      <c r="M7402" t="s">
        <v>69</v>
      </c>
      <c r="N7402" t="s">
        <v>65</v>
      </c>
      <c r="O7402" t="s">
        <v>10070</v>
      </c>
    </row>
    <row r="7403" spans="1:15" x14ac:dyDescent="0.3">
      <c r="A7403" t="s">
        <v>10071</v>
      </c>
      <c r="B7403" t="s">
        <v>5</v>
      </c>
      <c r="C7403" t="s">
        <v>25</v>
      </c>
      <c r="D7403" t="s">
        <v>63</v>
      </c>
      <c r="E7403" t="s">
        <v>64</v>
      </c>
      <c r="F7403" t="s">
        <v>65</v>
      </c>
      <c r="G7403" t="s">
        <v>66</v>
      </c>
      <c r="H7403" t="s">
        <v>67</v>
      </c>
      <c r="I7403">
        <v>2011</v>
      </c>
      <c r="J7403" t="s">
        <v>68</v>
      </c>
      <c r="K7403">
        <v>2012</v>
      </c>
      <c r="L7403" s="18">
        <v>40924</v>
      </c>
      <c r="M7403" t="s">
        <v>69</v>
      </c>
      <c r="N7403" t="s">
        <v>65</v>
      </c>
      <c r="O7403" t="s">
        <v>10072</v>
      </c>
    </row>
    <row r="7404" spans="1:15" x14ac:dyDescent="0.3">
      <c r="A7404" t="s">
        <v>10073</v>
      </c>
      <c r="B7404" t="s">
        <v>5</v>
      </c>
      <c r="C7404" t="s">
        <v>25</v>
      </c>
      <c r="D7404" t="s">
        <v>89</v>
      </c>
      <c r="E7404" t="s">
        <v>90</v>
      </c>
      <c r="F7404" t="s">
        <v>65</v>
      </c>
      <c r="G7404" t="s">
        <v>66</v>
      </c>
      <c r="H7404" t="s">
        <v>67</v>
      </c>
      <c r="I7404">
        <v>2010</v>
      </c>
      <c r="J7404" t="s">
        <v>68</v>
      </c>
      <c r="K7404">
        <v>2010</v>
      </c>
      <c r="L7404" s="18">
        <v>40521</v>
      </c>
      <c r="M7404" t="s">
        <v>69</v>
      </c>
      <c r="N7404" t="s">
        <v>65</v>
      </c>
      <c r="O7404" t="s">
        <v>10074</v>
      </c>
    </row>
    <row r="7405" spans="1:15" x14ac:dyDescent="0.3">
      <c r="A7405" t="s">
        <v>10075</v>
      </c>
      <c r="B7405" t="s">
        <v>5</v>
      </c>
      <c r="C7405" t="s">
        <v>21</v>
      </c>
      <c r="D7405" t="s">
        <v>63</v>
      </c>
      <c r="E7405" t="s">
        <v>64</v>
      </c>
      <c r="F7405" t="s">
        <v>65</v>
      </c>
      <c r="G7405" t="s">
        <v>66</v>
      </c>
      <c r="H7405" t="s">
        <v>67</v>
      </c>
      <c r="I7405">
        <v>2011</v>
      </c>
      <c r="J7405" t="s">
        <v>68</v>
      </c>
      <c r="K7405">
        <v>2016</v>
      </c>
      <c r="L7405" s="18">
        <v>41386</v>
      </c>
      <c r="M7405" t="s">
        <v>69</v>
      </c>
      <c r="N7405" t="s">
        <v>65</v>
      </c>
      <c r="O7405" t="s">
        <v>10076</v>
      </c>
    </row>
    <row r="7406" spans="1:15" x14ac:dyDescent="0.3">
      <c r="A7406" t="s">
        <v>10077</v>
      </c>
      <c r="B7406" t="s">
        <v>5</v>
      </c>
      <c r="C7406" t="s">
        <v>19</v>
      </c>
      <c r="D7406" t="s">
        <v>74</v>
      </c>
      <c r="E7406" t="s">
        <v>75</v>
      </c>
      <c r="F7406" t="s">
        <v>65</v>
      </c>
      <c r="G7406" t="s">
        <v>66</v>
      </c>
      <c r="H7406" t="s">
        <v>67</v>
      </c>
      <c r="I7406">
        <v>2011</v>
      </c>
      <c r="J7406" t="s">
        <v>68</v>
      </c>
      <c r="K7406">
        <v>2012</v>
      </c>
      <c r="L7406" s="18">
        <v>41061</v>
      </c>
      <c r="M7406" t="s">
        <v>69</v>
      </c>
      <c r="N7406" t="s">
        <v>65</v>
      </c>
      <c r="O7406" t="s">
        <v>7681</v>
      </c>
    </row>
    <row r="7407" spans="1:15" x14ac:dyDescent="0.3">
      <c r="A7407" t="s">
        <v>10078</v>
      </c>
      <c r="B7407" t="s">
        <v>5</v>
      </c>
      <c r="C7407" t="s">
        <v>17</v>
      </c>
      <c r="D7407" t="s">
        <v>63</v>
      </c>
      <c r="E7407" t="s">
        <v>64</v>
      </c>
      <c r="F7407" t="s">
        <v>65</v>
      </c>
      <c r="G7407" t="s">
        <v>84</v>
      </c>
      <c r="H7407" t="s">
        <v>85</v>
      </c>
      <c r="I7407">
        <v>2010</v>
      </c>
      <c r="J7407" t="s">
        <v>68</v>
      </c>
      <c r="K7407">
        <v>2010</v>
      </c>
      <c r="L7407" s="18">
        <v>40452</v>
      </c>
      <c r="M7407" t="s">
        <v>69</v>
      </c>
      <c r="N7407" t="s">
        <v>65</v>
      </c>
      <c r="O7407" t="s">
        <v>10079</v>
      </c>
    </row>
    <row r="7408" spans="1:15" x14ac:dyDescent="0.3">
      <c r="A7408" t="s">
        <v>10080</v>
      </c>
      <c r="B7408" t="s">
        <v>5</v>
      </c>
      <c r="C7408" t="s">
        <v>19</v>
      </c>
      <c r="D7408" t="s">
        <v>74</v>
      </c>
      <c r="E7408" t="s">
        <v>75</v>
      </c>
      <c r="F7408" t="s">
        <v>65</v>
      </c>
      <c r="G7408" t="s">
        <v>66</v>
      </c>
      <c r="H7408" t="s">
        <v>67</v>
      </c>
      <c r="I7408">
        <v>2010</v>
      </c>
      <c r="J7408" t="s">
        <v>68</v>
      </c>
      <c r="K7408">
        <v>2011</v>
      </c>
      <c r="L7408" s="18">
        <v>40634</v>
      </c>
      <c r="M7408" t="s">
        <v>69</v>
      </c>
      <c r="N7408" t="s">
        <v>65</v>
      </c>
      <c r="O7408" t="s">
        <v>8147</v>
      </c>
    </row>
    <row r="7409" spans="1:15" x14ac:dyDescent="0.3">
      <c r="A7409" t="s">
        <v>10081</v>
      </c>
      <c r="B7409" t="s">
        <v>5</v>
      </c>
      <c r="C7409" t="s">
        <v>19</v>
      </c>
      <c r="D7409" t="s">
        <v>89</v>
      </c>
      <c r="E7409" t="s">
        <v>90</v>
      </c>
      <c r="F7409" t="s">
        <v>65</v>
      </c>
      <c r="G7409" t="s">
        <v>66</v>
      </c>
      <c r="H7409" t="s">
        <v>67</v>
      </c>
      <c r="I7409">
        <v>2011</v>
      </c>
      <c r="J7409" t="s">
        <v>68</v>
      </c>
      <c r="K7409">
        <v>2011</v>
      </c>
      <c r="L7409" s="18">
        <v>40896</v>
      </c>
      <c r="M7409" t="s">
        <v>69</v>
      </c>
      <c r="N7409" t="s">
        <v>65</v>
      </c>
      <c r="O7409" t="s">
        <v>9767</v>
      </c>
    </row>
    <row r="7410" spans="1:15" x14ac:dyDescent="0.3">
      <c r="A7410" t="s">
        <v>10082</v>
      </c>
      <c r="B7410" t="s">
        <v>5</v>
      </c>
      <c r="C7410" t="s">
        <v>16</v>
      </c>
      <c r="D7410" t="s">
        <v>89</v>
      </c>
      <c r="E7410" t="s">
        <v>90</v>
      </c>
      <c r="F7410" t="s">
        <v>65</v>
      </c>
      <c r="G7410" t="s">
        <v>66</v>
      </c>
      <c r="H7410" t="s">
        <v>67</v>
      </c>
      <c r="I7410">
        <v>2012</v>
      </c>
      <c r="J7410" t="s">
        <v>68</v>
      </c>
      <c r="K7410">
        <v>2013</v>
      </c>
      <c r="L7410" s="18">
        <v>41351</v>
      </c>
      <c r="M7410" t="s">
        <v>69</v>
      </c>
      <c r="N7410" t="s">
        <v>65</v>
      </c>
      <c r="O7410" t="s">
        <v>9349</v>
      </c>
    </row>
    <row r="7411" spans="1:15" x14ac:dyDescent="0.3">
      <c r="A7411" t="s">
        <v>10083</v>
      </c>
      <c r="B7411" t="s">
        <v>5</v>
      </c>
      <c r="C7411" t="s">
        <v>25</v>
      </c>
      <c r="D7411" t="s">
        <v>74</v>
      </c>
      <c r="E7411" t="s">
        <v>75</v>
      </c>
      <c r="F7411" t="s">
        <v>65</v>
      </c>
      <c r="G7411" t="s">
        <v>66</v>
      </c>
      <c r="H7411" t="s">
        <v>67</v>
      </c>
      <c r="I7411">
        <v>2011</v>
      </c>
      <c r="J7411" t="s">
        <v>68</v>
      </c>
      <c r="K7411">
        <v>2012</v>
      </c>
      <c r="L7411" s="18">
        <v>41225</v>
      </c>
      <c r="M7411" t="s">
        <v>69</v>
      </c>
      <c r="N7411" t="s">
        <v>65</v>
      </c>
      <c r="O7411" t="s">
        <v>8883</v>
      </c>
    </row>
    <row r="7412" spans="1:15" x14ac:dyDescent="0.3">
      <c r="A7412" t="s">
        <v>10084</v>
      </c>
      <c r="B7412" t="s">
        <v>5</v>
      </c>
      <c r="C7412" t="s">
        <v>25</v>
      </c>
      <c r="D7412" t="s">
        <v>74</v>
      </c>
      <c r="E7412" t="s">
        <v>75</v>
      </c>
      <c r="F7412" t="s">
        <v>65</v>
      </c>
      <c r="G7412" t="s">
        <v>66</v>
      </c>
      <c r="H7412" t="s">
        <v>67</v>
      </c>
      <c r="I7412">
        <v>1998</v>
      </c>
      <c r="J7412" t="s">
        <v>68</v>
      </c>
      <c r="K7412">
        <v>1999</v>
      </c>
      <c r="L7412" s="18">
        <v>36404</v>
      </c>
      <c r="M7412" t="s">
        <v>69</v>
      </c>
      <c r="N7412" t="s">
        <v>65</v>
      </c>
      <c r="O7412" t="s">
        <v>7966</v>
      </c>
    </row>
    <row r="7413" spans="1:15" x14ac:dyDescent="0.3">
      <c r="A7413" t="s">
        <v>10085</v>
      </c>
      <c r="B7413" t="s">
        <v>5</v>
      </c>
      <c r="C7413" t="s">
        <v>25</v>
      </c>
      <c r="D7413" t="s">
        <v>63</v>
      </c>
      <c r="E7413" t="s">
        <v>64</v>
      </c>
      <c r="F7413" t="s">
        <v>65</v>
      </c>
      <c r="G7413" t="s">
        <v>66</v>
      </c>
      <c r="H7413" t="s">
        <v>67</v>
      </c>
      <c r="I7413">
        <v>1999</v>
      </c>
      <c r="J7413" t="s">
        <v>68</v>
      </c>
      <c r="K7413">
        <v>2000</v>
      </c>
      <c r="L7413" s="18">
        <v>36586</v>
      </c>
      <c r="M7413" t="s">
        <v>69</v>
      </c>
      <c r="N7413" t="s">
        <v>65</v>
      </c>
      <c r="O7413" t="s">
        <v>7966</v>
      </c>
    </row>
    <row r="7414" spans="1:15" x14ac:dyDescent="0.3">
      <c r="A7414" t="s">
        <v>10086</v>
      </c>
      <c r="B7414" t="s">
        <v>5</v>
      </c>
      <c r="C7414" t="s">
        <v>25</v>
      </c>
      <c r="D7414" t="s">
        <v>63</v>
      </c>
      <c r="E7414" t="s">
        <v>64</v>
      </c>
      <c r="F7414" t="s">
        <v>65</v>
      </c>
      <c r="G7414" t="s">
        <v>66</v>
      </c>
      <c r="H7414" t="s">
        <v>67</v>
      </c>
      <c r="I7414">
        <v>2000</v>
      </c>
      <c r="J7414" t="s">
        <v>68</v>
      </c>
      <c r="K7414">
        <v>2001</v>
      </c>
      <c r="L7414" s="18">
        <v>36982</v>
      </c>
      <c r="M7414" t="s">
        <v>69</v>
      </c>
      <c r="N7414" t="s">
        <v>65</v>
      </c>
      <c r="O7414" t="s">
        <v>7966</v>
      </c>
    </row>
    <row r="7415" spans="1:15" x14ac:dyDescent="0.3">
      <c r="A7415" t="s">
        <v>10087</v>
      </c>
      <c r="B7415" t="s">
        <v>5</v>
      </c>
      <c r="C7415" t="s">
        <v>15</v>
      </c>
      <c r="D7415" t="s">
        <v>74</v>
      </c>
      <c r="E7415" t="s">
        <v>75</v>
      </c>
      <c r="F7415" t="s">
        <v>65</v>
      </c>
      <c r="G7415" t="s">
        <v>66</v>
      </c>
      <c r="H7415" t="s">
        <v>67</v>
      </c>
      <c r="I7415">
        <v>2011</v>
      </c>
      <c r="J7415" t="s">
        <v>68</v>
      </c>
      <c r="K7415">
        <v>2015</v>
      </c>
      <c r="L7415" s="18">
        <v>41509</v>
      </c>
      <c r="M7415" t="s">
        <v>69</v>
      </c>
      <c r="N7415" t="s">
        <v>65</v>
      </c>
      <c r="O7415" t="s">
        <v>526</v>
      </c>
    </row>
    <row r="7416" spans="1:15" x14ac:dyDescent="0.3">
      <c r="A7416" t="s">
        <v>10088</v>
      </c>
      <c r="B7416" t="s">
        <v>5</v>
      </c>
      <c r="C7416" t="s">
        <v>26</v>
      </c>
      <c r="D7416" t="s">
        <v>63</v>
      </c>
      <c r="E7416" t="s">
        <v>64</v>
      </c>
      <c r="F7416" t="s">
        <v>65</v>
      </c>
      <c r="G7416" t="s">
        <v>66</v>
      </c>
      <c r="H7416" t="s">
        <v>67</v>
      </c>
      <c r="I7416">
        <v>2011</v>
      </c>
      <c r="J7416" t="s">
        <v>68</v>
      </c>
      <c r="K7416">
        <v>2013</v>
      </c>
      <c r="L7416" s="18">
        <v>41244</v>
      </c>
      <c r="M7416" t="s">
        <v>69</v>
      </c>
      <c r="N7416" t="s">
        <v>65</v>
      </c>
      <c r="O7416" t="s">
        <v>10089</v>
      </c>
    </row>
    <row r="7417" spans="1:15" x14ac:dyDescent="0.3">
      <c r="A7417" t="s">
        <v>10090</v>
      </c>
      <c r="B7417" t="s">
        <v>5</v>
      </c>
      <c r="C7417" t="s">
        <v>25</v>
      </c>
      <c r="D7417" t="s">
        <v>89</v>
      </c>
      <c r="E7417" t="s">
        <v>90</v>
      </c>
      <c r="F7417" t="s">
        <v>65</v>
      </c>
      <c r="G7417" t="s">
        <v>66</v>
      </c>
      <c r="H7417" t="s">
        <v>67</v>
      </c>
      <c r="I7417">
        <v>2011</v>
      </c>
      <c r="J7417" t="s">
        <v>68</v>
      </c>
      <c r="K7417">
        <v>2011</v>
      </c>
      <c r="L7417" s="18">
        <v>40875</v>
      </c>
      <c r="M7417" t="s">
        <v>69</v>
      </c>
      <c r="N7417" t="s">
        <v>65</v>
      </c>
      <c r="O7417" t="s">
        <v>10091</v>
      </c>
    </row>
    <row r="7418" spans="1:15" x14ac:dyDescent="0.3">
      <c r="A7418" t="s">
        <v>10092</v>
      </c>
      <c r="B7418" t="s">
        <v>5</v>
      </c>
      <c r="C7418" t="s">
        <v>18</v>
      </c>
      <c r="D7418" t="s">
        <v>89</v>
      </c>
      <c r="E7418" t="s">
        <v>90</v>
      </c>
      <c r="F7418" t="s">
        <v>65</v>
      </c>
      <c r="G7418" t="s">
        <v>66</v>
      </c>
      <c r="H7418" t="s">
        <v>67</v>
      </c>
      <c r="I7418">
        <v>2011</v>
      </c>
      <c r="J7418" t="s">
        <v>68</v>
      </c>
      <c r="K7418">
        <v>2016</v>
      </c>
      <c r="L7418" s="18">
        <v>42320</v>
      </c>
      <c r="M7418" t="s">
        <v>69</v>
      </c>
      <c r="N7418" t="s">
        <v>65</v>
      </c>
      <c r="O7418" t="s">
        <v>10093</v>
      </c>
    </row>
    <row r="7419" spans="1:15" x14ac:dyDescent="0.3">
      <c r="A7419" t="s">
        <v>10094</v>
      </c>
      <c r="B7419" t="s">
        <v>5</v>
      </c>
      <c r="C7419" t="s">
        <v>20</v>
      </c>
      <c r="D7419" t="s">
        <v>74</v>
      </c>
      <c r="E7419" t="s">
        <v>75</v>
      </c>
      <c r="F7419" t="s">
        <v>65</v>
      </c>
      <c r="G7419" t="s">
        <v>66</v>
      </c>
      <c r="H7419" t="s">
        <v>67</v>
      </c>
      <c r="I7419">
        <v>2011</v>
      </c>
      <c r="J7419" t="s">
        <v>68</v>
      </c>
      <c r="K7419">
        <v>2013</v>
      </c>
      <c r="L7419" s="18">
        <v>41415</v>
      </c>
      <c r="M7419" t="s">
        <v>69</v>
      </c>
      <c r="N7419" t="s">
        <v>65</v>
      </c>
      <c r="O7419" t="s">
        <v>9827</v>
      </c>
    </row>
    <row r="7420" spans="1:15" x14ac:dyDescent="0.3">
      <c r="A7420" t="s">
        <v>10095</v>
      </c>
      <c r="B7420" t="s">
        <v>5</v>
      </c>
      <c r="C7420" t="s">
        <v>25</v>
      </c>
      <c r="D7420" t="s">
        <v>63</v>
      </c>
      <c r="E7420" t="s">
        <v>64</v>
      </c>
      <c r="F7420" t="s">
        <v>65</v>
      </c>
      <c r="G7420" t="s">
        <v>66</v>
      </c>
      <c r="H7420" t="s">
        <v>67</v>
      </c>
      <c r="I7420">
        <v>2011</v>
      </c>
      <c r="J7420" t="s">
        <v>68</v>
      </c>
      <c r="K7420">
        <v>2015</v>
      </c>
      <c r="L7420" s="18">
        <v>42304</v>
      </c>
      <c r="M7420" t="s">
        <v>69</v>
      </c>
      <c r="N7420" t="s">
        <v>65</v>
      </c>
      <c r="O7420" t="s">
        <v>7697</v>
      </c>
    </row>
    <row r="7421" spans="1:15" x14ac:dyDescent="0.3">
      <c r="A7421" t="s">
        <v>10096</v>
      </c>
      <c r="B7421" t="s">
        <v>5</v>
      </c>
      <c r="C7421" t="s">
        <v>19</v>
      </c>
      <c r="D7421" t="s">
        <v>89</v>
      </c>
      <c r="E7421" t="s">
        <v>90</v>
      </c>
      <c r="F7421" t="s">
        <v>65</v>
      </c>
      <c r="G7421" t="s">
        <v>66</v>
      </c>
      <c r="H7421" t="s">
        <v>67</v>
      </c>
      <c r="I7421">
        <v>2011</v>
      </c>
      <c r="J7421" t="s">
        <v>68</v>
      </c>
      <c r="K7421">
        <v>2012</v>
      </c>
      <c r="L7421" s="18">
        <v>40994</v>
      </c>
      <c r="M7421" t="s">
        <v>69</v>
      </c>
      <c r="N7421" t="s">
        <v>65</v>
      </c>
      <c r="O7421" t="s">
        <v>10097</v>
      </c>
    </row>
    <row r="7422" spans="1:15" x14ac:dyDescent="0.3">
      <c r="A7422" t="s">
        <v>10098</v>
      </c>
      <c r="B7422" t="s">
        <v>5</v>
      </c>
      <c r="C7422" t="s">
        <v>15</v>
      </c>
      <c r="D7422" t="s">
        <v>89</v>
      </c>
      <c r="E7422" t="s">
        <v>90</v>
      </c>
      <c r="F7422" t="s">
        <v>65</v>
      </c>
      <c r="G7422" t="s">
        <v>66</v>
      </c>
      <c r="H7422" t="s">
        <v>67</v>
      </c>
      <c r="I7422">
        <v>2012</v>
      </c>
      <c r="J7422" t="s">
        <v>68</v>
      </c>
      <c r="K7422">
        <v>2012</v>
      </c>
      <c r="L7422" s="18">
        <v>41087</v>
      </c>
      <c r="M7422" t="s">
        <v>69</v>
      </c>
      <c r="N7422" t="s">
        <v>65</v>
      </c>
      <c r="O7422" t="s">
        <v>10099</v>
      </c>
    </row>
    <row r="7423" spans="1:15" x14ac:dyDescent="0.3">
      <c r="A7423" t="s">
        <v>10100</v>
      </c>
      <c r="B7423" t="s">
        <v>5</v>
      </c>
      <c r="C7423" t="s">
        <v>15</v>
      </c>
      <c r="D7423" t="s">
        <v>89</v>
      </c>
      <c r="E7423" t="s">
        <v>90</v>
      </c>
      <c r="F7423" t="s">
        <v>65</v>
      </c>
      <c r="G7423" t="s">
        <v>66</v>
      </c>
      <c r="H7423" t="s">
        <v>67</v>
      </c>
      <c r="I7423">
        <v>2010</v>
      </c>
      <c r="J7423" t="s">
        <v>68</v>
      </c>
      <c r="K7423">
        <v>2011</v>
      </c>
      <c r="L7423" s="18">
        <v>40589</v>
      </c>
      <c r="M7423" t="s">
        <v>69</v>
      </c>
      <c r="N7423" t="s">
        <v>65</v>
      </c>
      <c r="O7423" t="s">
        <v>10101</v>
      </c>
    </row>
    <row r="7424" spans="1:15" x14ac:dyDescent="0.3">
      <c r="A7424" t="s">
        <v>10102</v>
      </c>
      <c r="B7424" t="s">
        <v>5</v>
      </c>
      <c r="C7424" t="s">
        <v>16</v>
      </c>
      <c r="D7424" t="s">
        <v>89</v>
      </c>
      <c r="E7424" t="s">
        <v>90</v>
      </c>
      <c r="F7424" t="s">
        <v>65</v>
      </c>
      <c r="G7424" t="s">
        <v>66</v>
      </c>
      <c r="H7424" t="s">
        <v>67</v>
      </c>
      <c r="I7424">
        <v>2011</v>
      </c>
      <c r="J7424" t="s">
        <v>68</v>
      </c>
      <c r="K7424">
        <v>2012</v>
      </c>
      <c r="L7424" s="18">
        <v>40973</v>
      </c>
      <c r="M7424" t="s">
        <v>69</v>
      </c>
      <c r="N7424" t="s">
        <v>65</v>
      </c>
      <c r="O7424" t="s">
        <v>8551</v>
      </c>
    </row>
    <row r="7425" spans="1:15" x14ac:dyDescent="0.3">
      <c r="A7425" t="s">
        <v>10103</v>
      </c>
      <c r="B7425" t="s">
        <v>5</v>
      </c>
      <c r="C7425" t="s">
        <v>24</v>
      </c>
      <c r="D7425" t="s">
        <v>74</v>
      </c>
      <c r="E7425" t="s">
        <v>75</v>
      </c>
      <c r="F7425" t="s">
        <v>65</v>
      </c>
      <c r="G7425" t="s">
        <v>66</v>
      </c>
      <c r="H7425" t="s">
        <v>67</v>
      </c>
      <c r="I7425">
        <v>2010</v>
      </c>
      <c r="J7425" t="s">
        <v>68</v>
      </c>
      <c r="K7425">
        <v>2010</v>
      </c>
      <c r="L7425" s="18">
        <v>40513</v>
      </c>
      <c r="M7425" t="s">
        <v>69</v>
      </c>
      <c r="N7425" t="s">
        <v>65</v>
      </c>
      <c r="O7425" t="s">
        <v>10104</v>
      </c>
    </row>
    <row r="7426" spans="1:15" x14ac:dyDescent="0.3">
      <c r="A7426" t="s">
        <v>10105</v>
      </c>
      <c r="B7426" t="s">
        <v>5</v>
      </c>
      <c r="C7426" t="s">
        <v>21</v>
      </c>
      <c r="D7426" t="s">
        <v>89</v>
      </c>
      <c r="E7426" t="s">
        <v>90</v>
      </c>
      <c r="F7426" t="s">
        <v>65</v>
      </c>
      <c r="G7426" t="s">
        <v>66</v>
      </c>
      <c r="H7426" t="s">
        <v>67</v>
      </c>
      <c r="I7426">
        <v>2011</v>
      </c>
      <c r="J7426" t="s">
        <v>68</v>
      </c>
      <c r="K7426">
        <v>2012</v>
      </c>
      <c r="L7426" s="18">
        <v>40940</v>
      </c>
      <c r="M7426" t="s">
        <v>69</v>
      </c>
      <c r="N7426" t="s">
        <v>65</v>
      </c>
      <c r="O7426" t="s">
        <v>9845</v>
      </c>
    </row>
    <row r="7427" spans="1:15" x14ac:dyDescent="0.3">
      <c r="A7427" t="s">
        <v>10106</v>
      </c>
      <c r="B7427" t="s">
        <v>5</v>
      </c>
      <c r="C7427" t="s">
        <v>21</v>
      </c>
      <c r="D7427" t="s">
        <v>89</v>
      </c>
      <c r="E7427" t="s">
        <v>90</v>
      </c>
      <c r="F7427" t="s">
        <v>65</v>
      </c>
      <c r="G7427" t="s">
        <v>66</v>
      </c>
      <c r="H7427" t="s">
        <v>67</v>
      </c>
      <c r="I7427">
        <v>2011</v>
      </c>
      <c r="J7427" t="s">
        <v>68</v>
      </c>
      <c r="K7427">
        <v>2012</v>
      </c>
      <c r="L7427" s="18">
        <v>40940</v>
      </c>
      <c r="M7427" t="s">
        <v>69</v>
      </c>
      <c r="N7427" t="s">
        <v>65</v>
      </c>
      <c r="O7427" t="s">
        <v>9845</v>
      </c>
    </row>
    <row r="7428" spans="1:15" x14ac:dyDescent="0.3">
      <c r="A7428" t="s">
        <v>10107</v>
      </c>
      <c r="B7428" t="s">
        <v>5</v>
      </c>
      <c r="C7428" t="s">
        <v>19</v>
      </c>
      <c r="D7428" t="s">
        <v>89</v>
      </c>
      <c r="E7428" t="s">
        <v>90</v>
      </c>
      <c r="F7428" t="s">
        <v>65</v>
      </c>
      <c r="G7428" t="s">
        <v>66</v>
      </c>
      <c r="H7428" t="s">
        <v>67</v>
      </c>
      <c r="I7428">
        <v>2011</v>
      </c>
      <c r="J7428" t="s">
        <v>68</v>
      </c>
      <c r="K7428">
        <v>2012</v>
      </c>
      <c r="L7428" s="18">
        <v>41026</v>
      </c>
      <c r="M7428" t="s">
        <v>69</v>
      </c>
      <c r="N7428" t="s">
        <v>65</v>
      </c>
      <c r="O7428" t="s">
        <v>10108</v>
      </c>
    </row>
    <row r="7429" spans="1:15" x14ac:dyDescent="0.3">
      <c r="A7429" t="s">
        <v>10109</v>
      </c>
      <c r="B7429" t="s">
        <v>5</v>
      </c>
      <c r="C7429" t="s">
        <v>19</v>
      </c>
      <c r="D7429" t="s">
        <v>74</v>
      </c>
      <c r="E7429" t="s">
        <v>75</v>
      </c>
      <c r="F7429" t="s">
        <v>65</v>
      </c>
      <c r="G7429" t="s">
        <v>66</v>
      </c>
      <c r="H7429" t="s">
        <v>67</v>
      </c>
      <c r="I7429">
        <v>2011</v>
      </c>
      <c r="J7429" t="s">
        <v>68</v>
      </c>
      <c r="K7429">
        <v>2012</v>
      </c>
      <c r="L7429" s="18">
        <v>41030</v>
      </c>
      <c r="M7429" t="s">
        <v>69</v>
      </c>
      <c r="N7429" t="s">
        <v>65</v>
      </c>
      <c r="O7429" t="s">
        <v>9123</v>
      </c>
    </row>
    <row r="7430" spans="1:15" x14ac:dyDescent="0.3">
      <c r="A7430" t="s">
        <v>10110</v>
      </c>
      <c r="B7430" t="s">
        <v>5</v>
      </c>
      <c r="C7430" t="s">
        <v>29</v>
      </c>
      <c r="D7430" t="s">
        <v>89</v>
      </c>
      <c r="E7430" t="s">
        <v>90</v>
      </c>
      <c r="F7430" t="s">
        <v>65</v>
      </c>
      <c r="G7430" t="s">
        <v>66</v>
      </c>
      <c r="H7430" t="s">
        <v>67</v>
      </c>
      <c r="I7430">
        <v>2011</v>
      </c>
      <c r="J7430" t="s">
        <v>68</v>
      </c>
      <c r="K7430">
        <v>2011</v>
      </c>
      <c r="L7430" s="18">
        <v>40793</v>
      </c>
      <c r="M7430" t="s">
        <v>69</v>
      </c>
      <c r="N7430" t="s">
        <v>65</v>
      </c>
      <c r="O7430" t="s">
        <v>7569</v>
      </c>
    </row>
    <row r="7431" spans="1:15" x14ac:dyDescent="0.3">
      <c r="A7431" t="s">
        <v>10111</v>
      </c>
      <c r="B7431" t="s">
        <v>5</v>
      </c>
      <c r="C7431" t="s">
        <v>25</v>
      </c>
      <c r="D7431" t="s">
        <v>89</v>
      </c>
      <c r="E7431" t="s">
        <v>90</v>
      </c>
      <c r="F7431" t="s">
        <v>65</v>
      </c>
      <c r="G7431" t="s">
        <v>66</v>
      </c>
      <c r="H7431" t="s">
        <v>67</v>
      </c>
      <c r="I7431">
        <v>2011</v>
      </c>
      <c r="J7431" t="s">
        <v>68</v>
      </c>
      <c r="K7431">
        <v>2011</v>
      </c>
      <c r="L7431" s="18">
        <v>40682</v>
      </c>
      <c r="M7431" t="s">
        <v>69</v>
      </c>
      <c r="N7431" t="s">
        <v>65</v>
      </c>
      <c r="O7431" t="s">
        <v>10112</v>
      </c>
    </row>
    <row r="7432" spans="1:15" x14ac:dyDescent="0.3">
      <c r="A7432" t="s">
        <v>10113</v>
      </c>
      <c r="B7432" t="s">
        <v>5</v>
      </c>
      <c r="C7432" t="s">
        <v>17</v>
      </c>
      <c r="D7432" t="s">
        <v>74</v>
      </c>
      <c r="E7432" t="s">
        <v>75</v>
      </c>
      <c r="F7432" t="s">
        <v>65</v>
      </c>
      <c r="G7432" t="s">
        <v>66</v>
      </c>
      <c r="H7432" t="s">
        <v>67</v>
      </c>
      <c r="I7432">
        <v>2011</v>
      </c>
      <c r="J7432" t="s">
        <v>68</v>
      </c>
      <c r="K7432">
        <v>2012</v>
      </c>
      <c r="L7432" s="18">
        <v>41091</v>
      </c>
      <c r="M7432" t="s">
        <v>69</v>
      </c>
      <c r="N7432" t="s">
        <v>65</v>
      </c>
      <c r="O7432" t="s">
        <v>9221</v>
      </c>
    </row>
    <row r="7433" spans="1:15" x14ac:dyDescent="0.3">
      <c r="A7433" t="s">
        <v>10114</v>
      </c>
      <c r="B7433" t="s">
        <v>5</v>
      </c>
      <c r="C7433" t="s">
        <v>25</v>
      </c>
      <c r="D7433" t="s">
        <v>63</v>
      </c>
      <c r="E7433" t="s">
        <v>64</v>
      </c>
      <c r="F7433" t="s">
        <v>65</v>
      </c>
      <c r="G7433" t="s">
        <v>66</v>
      </c>
      <c r="H7433" t="s">
        <v>67</v>
      </c>
      <c r="I7433">
        <v>2011</v>
      </c>
      <c r="J7433" t="s">
        <v>68</v>
      </c>
      <c r="K7433">
        <v>2014</v>
      </c>
      <c r="L7433" s="18">
        <v>41426</v>
      </c>
      <c r="M7433" t="s">
        <v>69</v>
      </c>
      <c r="N7433" t="s">
        <v>65</v>
      </c>
      <c r="O7433" t="s">
        <v>10115</v>
      </c>
    </row>
    <row r="7434" spans="1:15" x14ac:dyDescent="0.3">
      <c r="A7434" t="s">
        <v>10116</v>
      </c>
      <c r="B7434" t="s">
        <v>5</v>
      </c>
      <c r="C7434" t="s">
        <v>19</v>
      </c>
      <c r="D7434" t="s">
        <v>89</v>
      </c>
      <c r="E7434" t="s">
        <v>90</v>
      </c>
      <c r="F7434" t="s">
        <v>65</v>
      </c>
      <c r="G7434" t="s">
        <v>66</v>
      </c>
      <c r="H7434" t="s">
        <v>67</v>
      </c>
      <c r="I7434">
        <v>2011</v>
      </c>
      <c r="J7434" t="s">
        <v>68</v>
      </c>
      <c r="K7434">
        <v>2012</v>
      </c>
      <c r="L7434" s="18">
        <v>41077</v>
      </c>
      <c r="M7434" t="s">
        <v>69</v>
      </c>
      <c r="N7434" t="s">
        <v>65</v>
      </c>
      <c r="O7434" t="s">
        <v>10117</v>
      </c>
    </row>
    <row r="7435" spans="1:15" x14ac:dyDescent="0.3">
      <c r="A7435" t="s">
        <v>10118</v>
      </c>
      <c r="B7435" t="s">
        <v>5</v>
      </c>
      <c r="C7435" t="s">
        <v>19</v>
      </c>
      <c r="D7435" t="s">
        <v>74</v>
      </c>
      <c r="E7435" t="s">
        <v>75</v>
      </c>
      <c r="F7435" t="s">
        <v>65</v>
      </c>
      <c r="G7435" t="s">
        <v>66</v>
      </c>
      <c r="H7435" t="s">
        <v>67</v>
      </c>
      <c r="I7435">
        <v>2011</v>
      </c>
      <c r="J7435" t="s">
        <v>68</v>
      </c>
      <c r="K7435">
        <v>2012</v>
      </c>
      <c r="L7435" s="18">
        <v>40878</v>
      </c>
      <c r="M7435" t="s">
        <v>69</v>
      </c>
      <c r="N7435" t="s">
        <v>65</v>
      </c>
      <c r="O7435" t="s">
        <v>7929</v>
      </c>
    </row>
    <row r="7436" spans="1:15" x14ac:dyDescent="0.3">
      <c r="A7436" t="s">
        <v>10119</v>
      </c>
      <c r="B7436" t="s">
        <v>5</v>
      </c>
      <c r="C7436" t="s">
        <v>18</v>
      </c>
      <c r="D7436" t="s">
        <v>89</v>
      </c>
      <c r="E7436" t="s">
        <v>90</v>
      </c>
      <c r="F7436" t="s">
        <v>65</v>
      </c>
      <c r="G7436" t="s">
        <v>66</v>
      </c>
      <c r="H7436" t="s">
        <v>67</v>
      </c>
      <c r="I7436">
        <v>2011</v>
      </c>
      <c r="J7436" t="s">
        <v>68</v>
      </c>
      <c r="K7436">
        <v>2013</v>
      </c>
      <c r="L7436" s="18">
        <v>41345</v>
      </c>
      <c r="M7436" t="s">
        <v>69</v>
      </c>
      <c r="N7436" t="s">
        <v>65</v>
      </c>
      <c r="O7436" t="s">
        <v>8955</v>
      </c>
    </row>
    <row r="7437" spans="1:15" x14ac:dyDescent="0.3">
      <c r="A7437" t="s">
        <v>10120</v>
      </c>
      <c r="B7437" t="s">
        <v>5</v>
      </c>
      <c r="C7437" t="s">
        <v>15</v>
      </c>
      <c r="D7437" t="s">
        <v>89</v>
      </c>
      <c r="E7437" t="s">
        <v>90</v>
      </c>
      <c r="F7437" t="s">
        <v>65</v>
      </c>
      <c r="G7437" t="s">
        <v>66</v>
      </c>
      <c r="H7437" t="s">
        <v>67</v>
      </c>
      <c r="I7437">
        <v>2009</v>
      </c>
      <c r="J7437" t="s">
        <v>68</v>
      </c>
      <c r="K7437">
        <v>2009</v>
      </c>
      <c r="L7437" s="18">
        <v>40026</v>
      </c>
      <c r="M7437" t="s">
        <v>69</v>
      </c>
      <c r="N7437" t="s">
        <v>65</v>
      </c>
      <c r="O7437" t="s">
        <v>10121</v>
      </c>
    </row>
    <row r="7438" spans="1:15" x14ac:dyDescent="0.3">
      <c r="A7438" t="s">
        <v>10122</v>
      </c>
      <c r="B7438" t="s">
        <v>5</v>
      </c>
      <c r="C7438" t="s">
        <v>31</v>
      </c>
      <c r="D7438" t="s">
        <v>89</v>
      </c>
      <c r="E7438" t="s">
        <v>90</v>
      </c>
      <c r="F7438" t="s">
        <v>65</v>
      </c>
      <c r="G7438" t="s">
        <v>66</v>
      </c>
      <c r="H7438" t="s">
        <v>67</v>
      </c>
      <c r="I7438">
        <v>2009</v>
      </c>
      <c r="J7438" t="s">
        <v>68</v>
      </c>
      <c r="K7438">
        <v>2009</v>
      </c>
      <c r="L7438" s="18">
        <v>40148</v>
      </c>
      <c r="M7438" t="s">
        <v>69</v>
      </c>
      <c r="N7438" t="s">
        <v>65</v>
      </c>
      <c r="O7438" t="s">
        <v>10121</v>
      </c>
    </row>
    <row r="7439" spans="1:15" x14ac:dyDescent="0.3">
      <c r="A7439" t="s">
        <v>10123</v>
      </c>
      <c r="B7439" t="s">
        <v>5</v>
      </c>
      <c r="C7439" t="s">
        <v>24</v>
      </c>
      <c r="D7439" t="s">
        <v>74</v>
      </c>
      <c r="E7439" t="s">
        <v>75</v>
      </c>
      <c r="F7439" t="s">
        <v>65</v>
      </c>
      <c r="G7439" t="s">
        <v>66</v>
      </c>
      <c r="H7439" t="s">
        <v>67</v>
      </c>
      <c r="I7439">
        <v>2011</v>
      </c>
      <c r="J7439" t="s">
        <v>68</v>
      </c>
      <c r="K7439">
        <v>2012</v>
      </c>
      <c r="L7439" s="18">
        <v>40909</v>
      </c>
      <c r="M7439" t="s">
        <v>69</v>
      </c>
      <c r="N7439" t="s">
        <v>65</v>
      </c>
      <c r="O7439" t="s">
        <v>8950</v>
      </c>
    </row>
    <row r="7440" spans="1:15" x14ac:dyDescent="0.3">
      <c r="A7440" t="s">
        <v>10124</v>
      </c>
      <c r="B7440" t="s">
        <v>5</v>
      </c>
      <c r="C7440" t="s">
        <v>31</v>
      </c>
      <c r="D7440" t="s">
        <v>89</v>
      </c>
      <c r="E7440" t="s">
        <v>90</v>
      </c>
      <c r="F7440" t="s">
        <v>65</v>
      </c>
      <c r="G7440" t="s">
        <v>66</v>
      </c>
      <c r="H7440" t="s">
        <v>67</v>
      </c>
      <c r="I7440">
        <v>2009</v>
      </c>
      <c r="J7440" t="s">
        <v>68</v>
      </c>
      <c r="K7440">
        <v>2009</v>
      </c>
      <c r="L7440" s="18">
        <v>40118</v>
      </c>
      <c r="M7440" t="s">
        <v>69</v>
      </c>
      <c r="N7440" t="s">
        <v>65</v>
      </c>
      <c r="O7440" t="s">
        <v>10125</v>
      </c>
    </row>
    <row r="7441" spans="1:15" x14ac:dyDescent="0.3">
      <c r="A7441" t="s">
        <v>10126</v>
      </c>
      <c r="B7441" t="s">
        <v>5</v>
      </c>
      <c r="C7441" t="s">
        <v>20</v>
      </c>
      <c r="D7441" t="s">
        <v>63</v>
      </c>
      <c r="E7441" t="s">
        <v>64</v>
      </c>
      <c r="F7441" t="s">
        <v>65</v>
      </c>
      <c r="G7441" t="s">
        <v>84</v>
      </c>
      <c r="H7441" t="s">
        <v>85</v>
      </c>
      <c r="I7441">
        <v>2011</v>
      </c>
      <c r="J7441" t="s">
        <v>68</v>
      </c>
      <c r="K7441">
        <v>2014</v>
      </c>
      <c r="L7441" s="18">
        <v>41699</v>
      </c>
      <c r="M7441" t="s">
        <v>69</v>
      </c>
      <c r="N7441" t="s">
        <v>65</v>
      </c>
      <c r="O7441" t="s">
        <v>9652</v>
      </c>
    </row>
    <row r="7442" spans="1:15" x14ac:dyDescent="0.3">
      <c r="A7442" t="s">
        <v>10127</v>
      </c>
      <c r="B7442" t="s">
        <v>5</v>
      </c>
      <c r="C7442" t="s">
        <v>19</v>
      </c>
      <c r="D7442" t="s">
        <v>89</v>
      </c>
      <c r="E7442" t="s">
        <v>90</v>
      </c>
      <c r="F7442" t="s">
        <v>65</v>
      </c>
      <c r="G7442" t="s">
        <v>66</v>
      </c>
      <c r="H7442" t="s">
        <v>67</v>
      </c>
      <c r="I7442">
        <v>2011</v>
      </c>
      <c r="J7442" t="s">
        <v>68</v>
      </c>
      <c r="K7442">
        <v>2011</v>
      </c>
      <c r="L7442" s="18">
        <v>40816</v>
      </c>
      <c r="M7442" t="s">
        <v>69</v>
      </c>
      <c r="N7442" t="s">
        <v>65</v>
      </c>
      <c r="O7442" t="s">
        <v>10128</v>
      </c>
    </row>
    <row r="7443" spans="1:15" x14ac:dyDescent="0.3">
      <c r="A7443" t="s">
        <v>10129</v>
      </c>
      <c r="B7443" t="s">
        <v>5</v>
      </c>
      <c r="C7443" t="s">
        <v>25</v>
      </c>
      <c r="D7443" t="s">
        <v>63</v>
      </c>
      <c r="E7443" t="s">
        <v>64</v>
      </c>
      <c r="F7443" t="s">
        <v>65</v>
      </c>
      <c r="G7443" t="s">
        <v>66</v>
      </c>
      <c r="H7443" t="s">
        <v>67</v>
      </c>
      <c r="I7443">
        <v>2011</v>
      </c>
      <c r="J7443" t="s">
        <v>68</v>
      </c>
      <c r="K7443">
        <v>2014</v>
      </c>
      <c r="L7443" s="18">
        <v>41275</v>
      </c>
      <c r="M7443" t="s">
        <v>69</v>
      </c>
      <c r="N7443" t="s">
        <v>65</v>
      </c>
      <c r="O7443" t="s">
        <v>10115</v>
      </c>
    </row>
    <row r="7444" spans="1:15" x14ac:dyDescent="0.3">
      <c r="A7444" t="s">
        <v>10130</v>
      </c>
      <c r="B7444" t="s">
        <v>5</v>
      </c>
      <c r="C7444" t="s">
        <v>16</v>
      </c>
      <c r="D7444" t="s">
        <v>74</v>
      </c>
      <c r="E7444" t="s">
        <v>75</v>
      </c>
      <c r="F7444" t="s">
        <v>65</v>
      </c>
      <c r="G7444" t="s">
        <v>66</v>
      </c>
      <c r="H7444" t="s">
        <v>67</v>
      </c>
      <c r="I7444">
        <v>2013</v>
      </c>
      <c r="J7444" t="s">
        <v>68</v>
      </c>
      <c r="K7444">
        <v>2015</v>
      </c>
      <c r="L7444" s="18">
        <v>42217</v>
      </c>
      <c r="M7444" t="s">
        <v>69</v>
      </c>
      <c r="N7444" t="s">
        <v>65</v>
      </c>
      <c r="O7444" t="s">
        <v>8815</v>
      </c>
    </row>
    <row r="7445" spans="1:15" x14ac:dyDescent="0.3">
      <c r="A7445" t="s">
        <v>10131</v>
      </c>
      <c r="B7445" t="s">
        <v>5</v>
      </c>
      <c r="C7445" t="s">
        <v>15</v>
      </c>
      <c r="D7445" t="s">
        <v>89</v>
      </c>
      <c r="E7445" t="s">
        <v>90</v>
      </c>
      <c r="F7445" t="s">
        <v>65</v>
      </c>
      <c r="G7445" t="s">
        <v>66</v>
      </c>
      <c r="H7445" t="s">
        <v>67</v>
      </c>
      <c r="I7445">
        <v>2011</v>
      </c>
      <c r="J7445" t="s">
        <v>68</v>
      </c>
      <c r="K7445">
        <v>2012</v>
      </c>
      <c r="L7445" s="18">
        <v>41023</v>
      </c>
      <c r="M7445" t="s">
        <v>69</v>
      </c>
      <c r="N7445" t="s">
        <v>65</v>
      </c>
      <c r="O7445" t="s">
        <v>10132</v>
      </c>
    </row>
    <row r="7446" spans="1:15" x14ac:dyDescent="0.3">
      <c r="A7446" t="s">
        <v>10133</v>
      </c>
      <c r="B7446" t="s">
        <v>5</v>
      </c>
      <c r="C7446" t="s">
        <v>25</v>
      </c>
      <c r="D7446" t="s">
        <v>89</v>
      </c>
      <c r="E7446" t="s">
        <v>90</v>
      </c>
      <c r="F7446" t="s">
        <v>65</v>
      </c>
      <c r="G7446" t="s">
        <v>66</v>
      </c>
      <c r="H7446" t="s">
        <v>67</v>
      </c>
      <c r="I7446">
        <v>2011</v>
      </c>
      <c r="J7446" t="s">
        <v>68</v>
      </c>
      <c r="K7446">
        <v>2011</v>
      </c>
      <c r="L7446" s="18">
        <v>40907</v>
      </c>
      <c r="M7446" t="s">
        <v>69</v>
      </c>
      <c r="N7446" t="s">
        <v>65</v>
      </c>
      <c r="O7446" t="s">
        <v>10134</v>
      </c>
    </row>
    <row r="7447" spans="1:15" x14ac:dyDescent="0.3">
      <c r="A7447" t="s">
        <v>10135</v>
      </c>
      <c r="B7447" t="s">
        <v>5</v>
      </c>
      <c r="C7447" t="s">
        <v>16</v>
      </c>
      <c r="D7447" t="s">
        <v>63</v>
      </c>
      <c r="E7447" t="s">
        <v>64</v>
      </c>
      <c r="F7447" t="s">
        <v>65</v>
      </c>
      <c r="G7447" t="s">
        <v>66</v>
      </c>
      <c r="H7447" t="s">
        <v>67</v>
      </c>
      <c r="I7447">
        <v>2011</v>
      </c>
      <c r="J7447" t="s">
        <v>68</v>
      </c>
      <c r="K7447">
        <v>2015</v>
      </c>
      <c r="L7447" s="18">
        <v>42048</v>
      </c>
      <c r="M7447" t="s">
        <v>69</v>
      </c>
      <c r="N7447" t="s">
        <v>65</v>
      </c>
      <c r="O7447" t="s">
        <v>8815</v>
      </c>
    </row>
    <row r="7448" spans="1:15" x14ac:dyDescent="0.3">
      <c r="A7448" t="s">
        <v>10136</v>
      </c>
      <c r="B7448" t="s">
        <v>5</v>
      </c>
      <c r="C7448" t="s">
        <v>24</v>
      </c>
      <c r="D7448" t="s">
        <v>89</v>
      </c>
      <c r="E7448" t="s">
        <v>90</v>
      </c>
      <c r="F7448" t="s">
        <v>65</v>
      </c>
      <c r="G7448" t="s">
        <v>66</v>
      </c>
      <c r="H7448" t="s">
        <v>67</v>
      </c>
      <c r="I7448">
        <v>2011</v>
      </c>
      <c r="J7448" t="s">
        <v>68</v>
      </c>
      <c r="K7448">
        <v>2012</v>
      </c>
      <c r="L7448" s="18">
        <v>41093</v>
      </c>
      <c r="M7448" t="s">
        <v>69</v>
      </c>
      <c r="N7448" t="s">
        <v>65</v>
      </c>
      <c r="O7448" t="s">
        <v>10137</v>
      </c>
    </row>
    <row r="7449" spans="1:15" x14ac:dyDescent="0.3">
      <c r="A7449" t="s">
        <v>10138</v>
      </c>
      <c r="B7449" t="s">
        <v>5</v>
      </c>
      <c r="C7449" t="s">
        <v>25</v>
      </c>
      <c r="D7449" t="s">
        <v>89</v>
      </c>
      <c r="E7449" t="s">
        <v>90</v>
      </c>
      <c r="F7449" t="s">
        <v>65</v>
      </c>
      <c r="G7449" t="s">
        <v>66</v>
      </c>
      <c r="H7449" t="s">
        <v>67</v>
      </c>
      <c r="I7449">
        <v>2011</v>
      </c>
      <c r="J7449" t="s">
        <v>68</v>
      </c>
      <c r="K7449">
        <v>2012</v>
      </c>
      <c r="L7449" s="18">
        <v>40983</v>
      </c>
      <c r="M7449" t="s">
        <v>69</v>
      </c>
      <c r="N7449" t="s">
        <v>65</v>
      </c>
      <c r="O7449" t="s">
        <v>10139</v>
      </c>
    </row>
    <row r="7450" spans="1:15" x14ac:dyDescent="0.3">
      <c r="A7450" t="s">
        <v>10140</v>
      </c>
      <c r="B7450" t="s">
        <v>5</v>
      </c>
      <c r="C7450" t="s">
        <v>19</v>
      </c>
      <c r="D7450" t="s">
        <v>89</v>
      </c>
      <c r="E7450" t="s">
        <v>90</v>
      </c>
      <c r="F7450" t="s">
        <v>65</v>
      </c>
      <c r="G7450" t="s">
        <v>66</v>
      </c>
      <c r="H7450" t="s">
        <v>67</v>
      </c>
      <c r="I7450">
        <v>2011</v>
      </c>
      <c r="J7450" t="s">
        <v>68</v>
      </c>
      <c r="K7450">
        <v>2012</v>
      </c>
      <c r="L7450" s="18">
        <v>40980</v>
      </c>
      <c r="M7450" t="s">
        <v>69</v>
      </c>
      <c r="N7450" t="s">
        <v>65</v>
      </c>
      <c r="O7450" t="s">
        <v>7681</v>
      </c>
    </row>
    <row r="7451" spans="1:15" x14ac:dyDescent="0.3">
      <c r="A7451" t="s">
        <v>10141</v>
      </c>
      <c r="B7451" t="s">
        <v>5</v>
      </c>
      <c r="C7451" t="s">
        <v>16</v>
      </c>
      <c r="D7451" t="s">
        <v>89</v>
      </c>
      <c r="E7451" t="s">
        <v>90</v>
      </c>
      <c r="F7451" t="s">
        <v>65</v>
      </c>
      <c r="G7451" t="s">
        <v>66</v>
      </c>
      <c r="H7451" t="s">
        <v>67</v>
      </c>
      <c r="I7451">
        <v>2011</v>
      </c>
      <c r="J7451" t="s">
        <v>68</v>
      </c>
      <c r="K7451">
        <v>2011</v>
      </c>
      <c r="L7451" s="18">
        <v>40857</v>
      </c>
      <c r="M7451" t="s">
        <v>69</v>
      </c>
      <c r="N7451" t="s">
        <v>65</v>
      </c>
      <c r="O7451" t="s">
        <v>10142</v>
      </c>
    </row>
    <row r="7452" spans="1:15" x14ac:dyDescent="0.3">
      <c r="A7452" t="s">
        <v>10143</v>
      </c>
      <c r="B7452" t="s">
        <v>5</v>
      </c>
      <c r="C7452" t="s">
        <v>15</v>
      </c>
      <c r="D7452" t="s">
        <v>74</v>
      </c>
      <c r="E7452" t="s">
        <v>75</v>
      </c>
      <c r="F7452" t="s">
        <v>65</v>
      </c>
      <c r="G7452" t="s">
        <v>84</v>
      </c>
      <c r="H7452" t="s">
        <v>85</v>
      </c>
      <c r="I7452">
        <v>2012</v>
      </c>
      <c r="J7452" t="s">
        <v>68</v>
      </c>
      <c r="K7452">
        <v>2013</v>
      </c>
      <c r="L7452" s="18">
        <v>41393</v>
      </c>
      <c r="M7452" t="s">
        <v>69</v>
      </c>
      <c r="N7452" t="s">
        <v>65</v>
      </c>
      <c r="O7452" t="s">
        <v>10099</v>
      </c>
    </row>
    <row r="7453" spans="1:15" x14ac:dyDescent="0.3">
      <c r="A7453" t="s">
        <v>10144</v>
      </c>
      <c r="B7453" t="s">
        <v>5</v>
      </c>
      <c r="C7453" t="s">
        <v>19</v>
      </c>
      <c r="D7453" t="s">
        <v>81</v>
      </c>
      <c r="E7453" t="s">
        <v>75</v>
      </c>
      <c r="F7453" t="s">
        <v>65</v>
      </c>
      <c r="G7453" t="s">
        <v>66</v>
      </c>
      <c r="H7453" t="s">
        <v>67</v>
      </c>
      <c r="I7453">
        <v>2010</v>
      </c>
      <c r="J7453" t="s">
        <v>68</v>
      </c>
      <c r="K7453">
        <v>2011</v>
      </c>
      <c r="L7453" s="18">
        <v>40702</v>
      </c>
      <c r="M7453" t="s">
        <v>69</v>
      </c>
      <c r="N7453" t="s">
        <v>65</v>
      </c>
      <c r="O7453" t="s">
        <v>10145</v>
      </c>
    </row>
    <row r="7454" spans="1:15" x14ac:dyDescent="0.3">
      <c r="A7454" t="s">
        <v>10146</v>
      </c>
      <c r="B7454" t="s">
        <v>5</v>
      </c>
      <c r="C7454" t="s">
        <v>19</v>
      </c>
      <c r="D7454" t="s">
        <v>89</v>
      </c>
      <c r="E7454" t="s">
        <v>90</v>
      </c>
      <c r="F7454" t="s">
        <v>65</v>
      </c>
      <c r="G7454" t="s">
        <v>66</v>
      </c>
      <c r="H7454" t="s">
        <v>67</v>
      </c>
      <c r="I7454">
        <v>2011</v>
      </c>
      <c r="J7454" t="s">
        <v>68</v>
      </c>
      <c r="K7454">
        <v>2012</v>
      </c>
      <c r="L7454" s="18">
        <v>40983</v>
      </c>
      <c r="M7454" t="s">
        <v>69</v>
      </c>
      <c r="N7454" t="s">
        <v>65</v>
      </c>
      <c r="O7454" t="s">
        <v>10147</v>
      </c>
    </row>
    <row r="7455" spans="1:15" x14ac:dyDescent="0.3">
      <c r="A7455" t="s">
        <v>10148</v>
      </c>
      <c r="B7455" t="s">
        <v>5</v>
      </c>
      <c r="C7455" t="s">
        <v>26</v>
      </c>
      <c r="D7455" t="s">
        <v>63</v>
      </c>
      <c r="E7455" t="s">
        <v>64</v>
      </c>
      <c r="F7455" t="s">
        <v>65</v>
      </c>
      <c r="G7455" t="s">
        <v>66</v>
      </c>
      <c r="H7455" t="s">
        <v>67</v>
      </c>
      <c r="I7455">
        <v>2012</v>
      </c>
      <c r="J7455" t="s">
        <v>68</v>
      </c>
      <c r="K7455">
        <v>2013</v>
      </c>
      <c r="L7455" s="18">
        <v>41306</v>
      </c>
      <c r="M7455" t="s">
        <v>69</v>
      </c>
      <c r="N7455" t="s">
        <v>65</v>
      </c>
      <c r="O7455" t="s">
        <v>10089</v>
      </c>
    </row>
    <row r="7456" spans="1:15" x14ac:dyDescent="0.3">
      <c r="A7456" t="s">
        <v>10149</v>
      </c>
      <c r="B7456" t="s">
        <v>5</v>
      </c>
      <c r="C7456" t="s">
        <v>17</v>
      </c>
      <c r="D7456" t="s">
        <v>63</v>
      </c>
      <c r="E7456" t="s">
        <v>64</v>
      </c>
      <c r="F7456" t="s">
        <v>65</v>
      </c>
      <c r="G7456" t="s">
        <v>66</v>
      </c>
      <c r="H7456" t="s">
        <v>67</v>
      </c>
      <c r="I7456">
        <v>2011</v>
      </c>
      <c r="J7456" t="s">
        <v>68</v>
      </c>
      <c r="K7456">
        <v>2013</v>
      </c>
      <c r="L7456" s="18">
        <v>41365</v>
      </c>
      <c r="M7456" t="s">
        <v>69</v>
      </c>
      <c r="N7456" t="s">
        <v>65</v>
      </c>
      <c r="O7456" t="s">
        <v>10150</v>
      </c>
    </row>
    <row r="7457" spans="1:15" x14ac:dyDescent="0.3">
      <c r="A7457" t="s">
        <v>10151</v>
      </c>
      <c r="B7457" t="s">
        <v>5</v>
      </c>
      <c r="C7457" t="s">
        <v>29</v>
      </c>
      <c r="D7457" t="s">
        <v>89</v>
      </c>
      <c r="E7457" t="s">
        <v>90</v>
      </c>
      <c r="F7457" t="s">
        <v>65</v>
      </c>
      <c r="G7457" t="s">
        <v>66</v>
      </c>
      <c r="H7457" t="s">
        <v>67</v>
      </c>
      <c r="I7457">
        <v>2011</v>
      </c>
      <c r="J7457" t="s">
        <v>68</v>
      </c>
      <c r="K7457">
        <v>2012</v>
      </c>
      <c r="L7457" s="18">
        <v>41002</v>
      </c>
      <c r="M7457" t="s">
        <v>69</v>
      </c>
      <c r="N7457" t="s">
        <v>65</v>
      </c>
      <c r="O7457" t="s">
        <v>7569</v>
      </c>
    </row>
    <row r="7458" spans="1:15" x14ac:dyDescent="0.3">
      <c r="A7458" t="s">
        <v>10152</v>
      </c>
      <c r="B7458" t="s">
        <v>5</v>
      </c>
      <c r="C7458" t="s">
        <v>25</v>
      </c>
      <c r="D7458" t="s">
        <v>89</v>
      </c>
      <c r="E7458" t="s">
        <v>90</v>
      </c>
      <c r="F7458" t="s">
        <v>65</v>
      </c>
      <c r="G7458" t="s">
        <v>84</v>
      </c>
      <c r="H7458" t="s">
        <v>85</v>
      </c>
      <c r="I7458">
        <v>2011</v>
      </c>
      <c r="J7458" t="s">
        <v>68</v>
      </c>
      <c r="K7458">
        <v>2012</v>
      </c>
      <c r="L7458" s="18">
        <v>40956</v>
      </c>
      <c r="M7458" t="s">
        <v>69</v>
      </c>
      <c r="N7458" t="s">
        <v>65</v>
      </c>
      <c r="O7458" t="s">
        <v>9835</v>
      </c>
    </row>
    <row r="7459" spans="1:15" x14ac:dyDescent="0.3">
      <c r="A7459" t="s">
        <v>10153</v>
      </c>
      <c r="B7459" t="s">
        <v>5</v>
      </c>
      <c r="C7459" t="s">
        <v>19</v>
      </c>
      <c r="D7459" t="s">
        <v>63</v>
      </c>
      <c r="E7459" t="s">
        <v>64</v>
      </c>
      <c r="F7459" t="s">
        <v>65</v>
      </c>
      <c r="G7459" t="s">
        <v>66</v>
      </c>
      <c r="H7459" t="s">
        <v>67</v>
      </c>
      <c r="I7459">
        <v>2012</v>
      </c>
      <c r="J7459" t="s">
        <v>68</v>
      </c>
      <c r="K7459">
        <v>2013</v>
      </c>
      <c r="L7459" s="18">
        <v>41306</v>
      </c>
      <c r="M7459" t="s">
        <v>69</v>
      </c>
      <c r="N7459" t="s">
        <v>65</v>
      </c>
      <c r="O7459" t="s">
        <v>9101</v>
      </c>
    </row>
    <row r="7460" spans="1:15" x14ac:dyDescent="0.3">
      <c r="A7460" t="s">
        <v>10154</v>
      </c>
      <c r="B7460" t="s">
        <v>5</v>
      </c>
      <c r="C7460" t="s">
        <v>19</v>
      </c>
      <c r="D7460" t="s">
        <v>63</v>
      </c>
      <c r="E7460" t="s">
        <v>64</v>
      </c>
      <c r="F7460" t="s">
        <v>65</v>
      </c>
      <c r="G7460" t="s">
        <v>66</v>
      </c>
      <c r="H7460" t="s">
        <v>67</v>
      </c>
      <c r="I7460">
        <v>2012</v>
      </c>
      <c r="J7460" t="s">
        <v>68</v>
      </c>
      <c r="K7460">
        <v>2013</v>
      </c>
      <c r="L7460" s="18">
        <v>41456</v>
      </c>
      <c r="M7460" t="s">
        <v>69</v>
      </c>
      <c r="N7460" t="s">
        <v>65</v>
      </c>
      <c r="O7460" t="s">
        <v>9101</v>
      </c>
    </row>
    <row r="7461" spans="1:15" x14ac:dyDescent="0.3">
      <c r="A7461" t="s">
        <v>10155</v>
      </c>
      <c r="B7461" t="s">
        <v>5</v>
      </c>
      <c r="C7461" t="s">
        <v>21</v>
      </c>
      <c r="D7461" t="s">
        <v>89</v>
      </c>
      <c r="E7461" t="s">
        <v>90</v>
      </c>
      <c r="F7461" t="s">
        <v>65</v>
      </c>
      <c r="G7461" t="s">
        <v>66</v>
      </c>
      <c r="H7461" t="s">
        <v>67</v>
      </c>
      <c r="I7461">
        <v>2011</v>
      </c>
      <c r="J7461" t="s">
        <v>68</v>
      </c>
      <c r="K7461">
        <v>2012</v>
      </c>
      <c r="L7461" s="18">
        <v>40969</v>
      </c>
      <c r="M7461" t="s">
        <v>69</v>
      </c>
      <c r="N7461" t="s">
        <v>65</v>
      </c>
      <c r="O7461" t="s">
        <v>10156</v>
      </c>
    </row>
    <row r="7462" spans="1:15" x14ac:dyDescent="0.3">
      <c r="A7462" t="s">
        <v>10157</v>
      </c>
      <c r="B7462" t="s">
        <v>5</v>
      </c>
      <c r="C7462" t="s">
        <v>21</v>
      </c>
      <c r="D7462" t="s">
        <v>63</v>
      </c>
      <c r="E7462" t="s">
        <v>64</v>
      </c>
      <c r="F7462" t="s">
        <v>65</v>
      </c>
      <c r="G7462" t="s">
        <v>66</v>
      </c>
      <c r="H7462" t="s">
        <v>67</v>
      </c>
      <c r="I7462">
        <v>2012</v>
      </c>
      <c r="J7462" t="s">
        <v>68</v>
      </c>
      <c r="K7462">
        <v>2014</v>
      </c>
      <c r="L7462" s="18">
        <v>41183</v>
      </c>
      <c r="M7462" t="s">
        <v>69</v>
      </c>
      <c r="N7462" t="s">
        <v>65</v>
      </c>
      <c r="O7462" t="s">
        <v>9845</v>
      </c>
    </row>
    <row r="7463" spans="1:15" x14ac:dyDescent="0.3">
      <c r="A7463" t="s">
        <v>10158</v>
      </c>
      <c r="B7463" t="s">
        <v>5</v>
      </c>
      <c r="C7463" t="s">
        <v>19</v>
      </c>
      <c r="D7463" t="s">
        <v>74</v>
      </c>
      <c r="E7463" t="s">
        <v>75</v>
      </c>
      <c r="F7463" t="s">
        <v>65</v>
      </c>
      <c r="G7463" t="s">
        <v>66</v>
      </c>
      <c r="H7463" t="s">
        <v>67</v>
      </c>
      <c r="I7463">
        <v>2003</v>
      </c>
      <c r="J7463" t="s">
        <v>68</v>
      </c>
      <c r="K7463">
        <v>2004</v>
      </c>
      <c r="L7463" s="18">
        <v>38047</v>
      </c>
      <c r="M7463" t="s">
        <v>69</v>
      </c>
      <c r="N7463" t="s">
        <v>65</v>
      </c>
      <c r="O7463" t="s">
        <v>10159</v>
      </c>
    </row>
    <row r="7464" spans="1:15" x14ac:dyDescent="0.3">
      <c r="A7464" t="s">
        <v>10160</v>
      </c>
      <c r="B7464" t="s">
        <v>5</v>
      </c>
      <c r="C7464" t="s">
        <v>27</v>
      </c>
      <c r="D7464" t="s">
        <v>63</v>
      </c>
      <c r="E7464" t="s">
        <v>64</v>
      </c>
      <c r="F7464" t="s">
        <v>65</v>
      </c>
      <c r="G7464" t="s">
        <v>66</v>
      </c>
      <c r="H7464" t="s">
        <v>67</v>
      </c>
      <c r="I7464">
        <v>2012</v>
      </c>
      <c r="J7464" t="s">
        <v>68</v>
      </c>
      <c r="K7464">
        <v>2014</v>
      </c>
      <c r="L7464" s="18">
        <v>41760</v>
      </c>
      <c r="M7464" t="s">
        <v>69</v>
      </c>
      <c r="N7464" t="s">
        <v>65</v>
      </c>
      <c r="O7464" t="s">
        <v>10161</v>
      </c>
    </row>
    <row r="7465" spans="1:15" x14ac:dyDescent="0.3">
      <c r="A7465" t="s">
        <v>10162</v>
      </c>
      <c r="B7465" t="s">
        <v>5</v>
      </c>
      <c r="C7465" t="s">
        <v>27</v>
      </c>
      <c r="D7465" t="s">
        <v>63</v>
      </c>
      <c r="E7465" t="s">
        <v>64</v>
      </c>
      <c r="F7465" t="s">
        <v>65</v>
      </c>
      <c r="G7465" t="s">
        <v>66</v>
      </c>
      <c r="H7465" t="s">
        <v>67</v>
      </c>
      <c r="I7465">
        <v>2012</v>
      </c>
      <c r="J7465" t="s">
        <v>68</v>
      </c>
      <c r="K7465">
        <v>2014</v>
      </c>
      <c r="L7465" s="18">
        <v>41699</v>
      </c>
      <c r="M7465" t="s">
        <v>69</v>
      </c>
      <c r="N7465" t="s">
        <v>65</v>
      </c>
      <c r="O7465" t="s">
        <v>10161</v>
      </c>
    </row>
    <row r="7466" spans="1:15" x14ac:dyDescent="0.3">
      <c r="A7466" t="s">
        <v>10163</v>
      </c>
      <c r="B7466" t="s">
        <v>5</v>
      </c>
      <c r="C7466" t="s">
        <v>27</v>
      </c>
      <c r="D7466" t="s">
        <v>63</v>
      </c>
      <c r="E7466" t="s">
        <v>64</v>
      </c>
      <c r="F7466" t="s">
        <v>65</v>
      </c>
      <c r="G7466" t="s">
        <v>66</v>
      </c>
      <c r="H7466" t="s">
        <v>67</v>
      </c>
      <c r="I7466">
        <v>2012</v>
      </c>
      <c r="J7466" t="s">
        <v>68</v>
      </c>
      <c r="K7466">
        <v>2014</v>
      </c>
      <c r="L7466" s="18">
        <v>41671</v>
      </c>
      <c r="M7466" t="s">
        <v>69</v>
      </c>
      <c r="N7466" t="s">
        <v>65</v>
      </c>
      <c r="O7466" t="s">
        <v>10161</v>
      </c>
    </row>
    <row r="7467" spans="1:15" x14ac:dyDescent="0.3">
      <c r="A7467" t="s">
        <v>10164</v>
      </c>
      <c r="B7467" t="s">
        <v>5</v>
      </c>
      <c r="C7467" t="s">
        <v>25</v>
      </c>
      <c r="D7467" t="s">
        <v>63</v>
      </c>
      <c r="E7467" t="s">
        <v>64</v>
      </c>
      <c r="F7467" t="s">
        <v>65</v>
      </c>
      <c r="G7467" t="s">
        <v>66</v>
      </c>
      <c r="H7467" t="s">
        <v>67</v>
      </c>
      <c r="I7467">
        <v>2012</v>
      </c>
      <c r="J7467" t="s">
        <v>68</v>
      </c>
      <c r="K7467">
        <v>2014</v>
      </c>
      <c r="L7467" s="18">
        <v>41687</v>
      </c>
      <c r="M7467" t="s">
        <v>69</v>
      </c>
      <c r="N7467" t="s">
        <v>65</v>
      </c>
      <c r="O7467" t="s">
        <v>10165</v>
      </c>
    </row>
    <row r="7468" spans="1:15" x14ac:dyDescent="0.3">
      <c r="A7468" t="s">
        <v>10166</v>
      </c>
      <c r="B7468" t="s">
        <v>5</v>
      </c>
      <c r="C7468" t="s">
        <v>17</v>
      </c>
      <c r="D7468" t="s">
        <v>74</v>
      </c>
      <c r="E7468" t="s">
        <v>75</v>
      </c>
      <c r="F7468" t="s">
        <v>65</v>
      </c>
      <c r="G7468" t="s">
        <v>66</v>
      </c>
      <c r="H7468" t="s">
        <v>67</v>
      </c>
      <c r="I7468">
        <v>2012</v>
      </c>
      <c r="J7468" t="s">
        <v>68</v>
      </c>
      <c r="K7468">
        <v>2013</v>
      </c>
      <c r="L7468" s="18">
        <v>41306</v>
      </c>
      <c r="M7468" t="s">
        <v>69</v>
      </c>
      <c r="N7468" t="s">
        <v>65</v>
      </c>
      <c r="O7468" t="s">
        <v>8382</v>
      </c>
    </row>
    <row r="7469" spans="1:15" x14ac:dyDescent="0.3">
      <c r="A7469" t="s">
        <v>10167</v>
      </c>
      <c r="B7469" t="s">
        <v>5</v>
      </c>
      <c r="C7469" t="s">
        <v>24</v>
      </c>
      <c r="D7469" t="s">
        <v>74</v>
      </c>
      <c r="E7469" t="s">
        <v>75</v>
      </c>
      <c r="F7469" t="s">
        <v>65</v>
      </c>
      <c r="G7469" t="s">
        <v>66</v>
      </c>
      <c r="H7469" t="s">
        <v>67</v>
      </c>
      <c r="I7469">
        <v>2011</v>
      </c>
      <c r="J7469" t="s">
        <v>68</v>
      </c>
      <c r="K7469">
        <v>2011</v>
      </c>
      <c r="L7469" s="18">
        <v>40878</v>
      </c>
      <c r="M7469" t="s">
        <v>69</v>
      </c>
      <c r="N7469" t="s">
        <v>65</v>
      </c>
      <c r="O7469" t="s">
        <v>8950</v>
      </c>
    </row>
    <row r="7470" spans="1:15" x14ac:dyDescent="0.3">
      <c r="A7470" t="s">
        <v>10168</v>
      </c>
      <c r="B7470" t="s">
        <v>5</v>
      </c>
      <c r="C7470" t="s">
        <v>16</v>
      </c>
      <c r="D7470" t="s">
        <v>89</v>
      </c>
      <c r="E7470" t="s">
        <v>90</v>
      </c>
      <c r="F7470" t="s">
        <v>65</v>
      </c>
      <c r="G7470" t="s">
        <v>66</v>
      </c>
      <c r="H7470" t="s">
        <v>67</v>
      </c>
      <c r="I7470">
        <v>2011</v>
      </c>
      <c r="J7470" t="s">
        <v>68</v>
      </c>
      <c r="K7470">
        <v>2012</v>
      </c>
      <c r="L7470" s="18">
        <v>41010</v>
      </c>
      <c r="M7470" t="s">
        <v>69</v>
      </c>
      <c r="N7470" t="s">
        <v>65</v>
      </c>
      <c r="O7470" t="s">
        <v>9989</v>
      </c>
    </row>
    <row r="7471" spans="1:15" x14ac:dyDescent="0.3">
      <c r="A7471" t="s">
        <v>10169</v>
      </c>
      <c r="B7471" t="s">
        <v>5</v>
      </c>
      <c r="C7471" t="s">
        <v>23</v>
      </c>
      <c r="D7471" t="s">
        <v>63</v>
      </c>
      <c r="E7471" t="s">
        <v>64</v>
      </c>
      <c r="F7471" t="s">
        <v>65</v>
      </c>
      <c r="G7471" t="s">
        <v>66</v>
      </c>
      <c r="H7471" t="s">
        <v>67</v>
      </c>
      <c r="I7471">
        <v>2012</v>
      </c>
      <c r="J7471" t="s">
        <v>68</v>
      </c>
      <c r="K7471">
        <v>2014</v>
      </c>
      <c r="L7471" s="18">
        <v>41640</v>
      </c>
      <c r="M7471" t="s">
        <v>69</v>
      </c>
      <c r="N7471" t="s">
        <v>65</v>
      </c>
      <c r="O7471" t="s">
        <v>8194</v>
      </c>
    </row>
    <row r="7472" spans="1:15" x14ac:dyDescent="0.3">
      <c r="A7472" t="s">
        <v>10170</v>
      </c>
      <c r="B7472" t="s">
        <v>5</v>
      </c>
      <c r="C7472" t="s">
        <v>19</v>
      </c>
      <c r="D7472" t="s">
        <v>89</v>
      </c>
      <c r="E7472" t="s">
        <v>90</v>
      </c>
      <c r="F7472" t="s">
        <v>65</v>
      </c>
      <c r="G7472" t="s">
        <v>66</v>
      </c>
      <c r="H7472" t="s">
        <v>67</v>
      </c>
      <c r="I7472">
        <v>2011</v>
      </c>
      <c r="J7472" t="s">
        <v>68</v>
      </c>
      <c r="K7472">
        <v>2012</v>
      </c>
      <c r="L7472" s="18">
        <v>41065</v>
      </c>
      <c r="M7472" t="s">
        <v>69</v>
      </c>
      <c r="N7472" t="s">
        <v>65</v>
      </c>
      <c r="O7472" t="s">
        <v>6395</v>
      </c>
    </row>
    <row r="7473" spans="1:15" x14ac:dyDescent="0.3">
      <c r="A7473" t="s">
        <v>10171</v>
      </c>
      <c r="B7473" t="s">
        <v>5</v>
      </c>
      <c r="C7473" t="s">
        <v>19</v>
      </c>
      <c r="D7473" t="s">
        <v>89</v>
      </c>
      <c r="E7473" t="s">
        <v>90</v>
      </c>
      <c r="F7473" t="s">
        <v>65</v>
      </c>
      <c r="G7473" t="s">
        <v>66</v>
      </c>
      <c r="H7473" t="s">
        <v>67</v>
      </c>
      <c r="I7473">
        <v>2011</v>
      </c>
      <c r="J7473" t="s">
        <v>68</v>
      </c>
      <c r="K7473">
        <v>2011</v>
      </c>
      <c r="L7473" s="18">
        <v>40893</v>
      </c>
      <c r="M7473" t="s">
        <v>69</v>
      </c>
      <c r="N7473" t="s">
        <v>65</v>
      </c>
      <c r="O7473" t="s">
        <v>8561</v>
      </c>
    </row>
    <row r="7474" spans="1:15" x14ac:dyDescent="0.3">
      <c r="A7474" t="s">
        <v>10172</v>
      </c>
      <c r="B7474" t="s">
        <v>5</v>
      </c>
      <c r="C7474" t="s">
        <v>25</v>
      </c>
      <c r="D7474" t="s">
        <v>63</v>
      </c>
      <c r="E7474" t="s">
        <v>64</v>
      </c>
      <c r="F7474" t="s">
        <v>65</v>
      </c>
      <c r="G7474" t="s">
        <v>66</v>
      </c>
      <c r="H7474" t="s">
        <v>67</v>
      </c>
      <c r="I7474">
        <v>2012</v>
      </c>
      <c r="J7474" t="s">
        <v>68</v>
      </c>
      <c r="K7474">
        <v>2013</v>
      </c>
      <c r="L7474" s="18">
        <v>41334</v>
      </c>
      <c r="M7474" t="s">
        <v>69</v>
      </c>
      <c r="N7474" t="s">
        <v>65</v>
      </c>
      <c r="O7474" t="s">
        <v>9459</v>
      </c>
    </row>
    <row r="7475" spans="1:15" x14ac:dyDescent="0.3">
      <c r="A7475" t="s">
        <v>10173</v>
      </c>
      <c r="B7475" t="s">
        <v>5</v>
      </c>
      <c r="C7475" t="s">
        <v>28</v>
      </c>
      <c r="D7475" t="s">
        <v>89</v>
      </c>
      <c r="E7475" t="s">
        <v>90</v>
      </c>
      <c r="F7475" t="s">
        <v>65</v>
      </c>
      <c r="G7475" t="s">
        <v>66</v>
      </c>
      <c r="H7475" t="s">
        <v>67</v>
      </c>
      <c r="I7475">
        <v>2012</v>
      </c>
      <c r="J7475" t="s">
        <v>68</v>
      </c>
      <c r="K7475">
        <v>2012</v>
      </c>
      <c r="L7475" s="18">
        <v>41061</v>
      </c>
      <c r="M7475" t="s">
        <v>69</v>
      </c>
      <c r="N7475" t="s">
        <v>65</v>
      </c>
      <c r="O7475" t="s">
        <v>10043</v>
      </c>
    </row>
    <row r="7476" spans="1:15" x14ac:dyDescent="0.3">
      <c r="A7476" t="s">
        <v>10174</v>
      </c>
      <c r="B7476" t="s">
        <v>5</v>
      </c>
      <c r="C7476" t="s">
        <v>16</v>
      </c>
      <c r="D7476" t="s">
        <v>74</v>
      </c>
      <c r="E7476" t="s">
        <v>75</v>
      </c>
      <c r="F7476" t="s">
        <v>65</v>
      </c>
      <c r="G7476" t="s">
        <v>66</v>
      </c>
      <c r="H7476" t="s">
        <v>67</v>
      </c>
      <c r="I7476">
        <v>2013</v>
      </c>
      <c r="J7476" t="s">
        <v>68</v>
      </c>
      <c r="K7476">
        <v>2016</v>
      </c>
      <c r="L7476" s="18">
        <v>42401</v>
      </c>
      <c r="M7476" t="s">
        <v>69</v>
      </c>
      <c r="N7476" t="s">
        <v>65</v>
      </c>
      <c r="O7476" t="s">
        <v>8815</v>
      </c>
    </row>
    <row r="7477" spans="1:15" x14ac:dyDescent="0.3">
      <c r="A7477" t="s">
        <v>10175</v>
      </c>
      <c r="B7477" t="s">
        <v>5</v>
      </c>
      <c r="C7477" t="s">
        <v>16</v>
      </c>
      <c r="D7477" t="s">
        <v>63</v>
      </c>
      <c r="E7477" t="s">
        <v>64</v>
      </c>
      <c r="F7477" t="s">
        <v>65</v>
      </c>
      <c r="G7477" t="s">
        <v>84</v>
      </c>
      <c r="H7477" t="s">
        <v>85</v>
      </c>
      <c r="I7477">
        <v>2011</v>
      </c>
      <c r="J7477" t="s">
        <v>68</v>
      </c>
      <c r="K7477">
        <v>2013</v>
      </c>
      <c r="L7477" s="18">
        <v>41564</v>
      </c>
      <c r="M7477" t="s">
        <v>69</v>
      </c>
      <c r="N7477" t="s">
        <v>65</v>
      </c>
      <c r="O7477" t="s">
        <v>9862</v>
      </c>
    </row>
    <row r="7478" spans="1:15" x14ac:dyDescent="0.3">
      <c r="A7478" t="s">
        <v>10176</v>
      </c>
      <c r="B7478" t="s">
        <v>5</v>
      </c>
      <c r="C7478" t="s">
        <v>18</v>
      </c>
      <c r="D7478" t="s">
        <v>89</v>
      </c>
      <c r="E7478" t="s">
        <v>90</v>
      </c>
      <c r="F7478" t="s">
        <v>65</v>
      </c>
      <c r="G7478" t="s">
        <v>66</v>
      </c>
      <c r="H7478" t="s">
        <v>67</v>
      </c>
      <c r="I7478">
        <v>1990</v>
      </c>
      <c r="J7478" t="s">
        <v>68</v>
      </c>
      <c r="K7478">
        <v>2009</v>
      </c>
      <c r="L7478" s="18">
        <v>35613</v>
      </c>
      <c r="M7478" t="s">
        <v>69</v>
      </c>
      <c r="N7478" t="s">
        <v>65</v>
      </c>
      <c r="O7478" t="s">
        <v>10177</v>
      </c>
    </row>
    <row r="7479" spans="1:15" x14ac:dyDescent="0.3">
      <c r="A7479" t="s">
        <v>10178</v>
      </c>
      <c r="B7479" t="s">
        <v>5</v>
      </c>
      <c r="C7479" t="s">
        <v>15</v>
      </c>
      <c r="D7479" t="s">
        <v>63</v>
      </c>
      <c r="E7479" t="s">
        <v>64</v>
      </c>
      <c r="F7479" t="s">
        <v>65</v>
      </c>
      <c r="G7479" t="s">
        <v>66</v>
      </c>
      <c r="H7479" t="s">
        <v>67</v>
      </c>
      <c r="I7479">
        <v>2010</v>
      </c>
      <c r="J7479" t="s">
        <v>68</v>
      </c>
      <c r="K7479">
        <v>2012</v>
      </c>
      <c r="L7479" s="18">
        <v>40969</v>
      </c>
      <c r="M7479" t="s">
        <v>69</v>
      </c>
      <c r="N7479" t="s">
        <v>65</v>
      </c>
      <c r="O7479" t="s">
        <v>9701</v>
      </c>
    </row>
    <row r="7480" spans="1:15" x14ac:dyDescent="0.3">
      <c r="A7480" t="s">
        <v>10179</v>
      </c>
      <c r="B7480" t="s">
        <v>5</v>
      </c>
      <c r="C7480" t="s">
        <v>24</v>
      </c>
      <c r="D7480" t="s">
        <v>89</v>
      </c>
      <c r="E7480" t="s">
        <v>90</v>
      </c>
      <c r="F7480" t="s">
        <v>65</v>
      </c>
      <c r="G7480" t="s">
        <v>66</v>
      </c>
      <c r="H7480" t="s">
        <v>67</v>
      </c>
      <c r="I7480">
        <v>2011</v>
      </c>
      <c r="J7480" t="s">
        <v>68</v>
      </c>
      <c r="K7480">
        <v>2011</v>
      </c>
      <c r="L7480" s="18">
        <v>40756</v>
      </c>
      <c r="M7480" t="s">
        <v>69</v>
      </c>
      <c r="N7480" t="s">
        <v>65</v>
      </c>
      <c r="O7480" t="s">
        <v>8950</v>
      </c>
    </row>
    <row r="7481" spans="1:15" x14ac:dyDescent="0.3">
      <c r="A7481" t="s">
        <v>10180</v>
      </c>
      <c r="B7481" t="s">
        <v>5</v>
      </c>
      <c r="C7481" t="s">
        <v>19</v>
      </c>
      <c r="D7481" t="s">
        <v>89</v>
      </c>
      <c r="E7481" t="s">
        <v>90</v>
      </c>
      <c r="F7481" t="s">
        <v>65</v>
      </c>
      <c r="G7481" t="s">
        <v>66</v>
      </c>
      <c r="H7481" t="s">
        <v>67</v>
      </c>
      <c r="I7481">
        <v>2012</v>
      </c>
      <c r="J7481" t="s">
        <v>68</v>
      </c>
      <c r="K7481">
        <v>2012</v>
      </c>
      <c r="L7481" s="18">
        <v>41156</v>
      </c>
      <c r="M7481" t="s">
        <v>69</v>
      </c>
      <c r="N7481" t="s">
        <v>65</v>
      </c>
      <c r="O7481" t="s">
        <v>10145</v>
      </c>
    </row>
    <row r="7482" spans="1:15" x14ac:dyDescent="0.3">
      <c r="A7482" t="s">
        <v>10181</v>
      </c>
      <c r="B7482" t="s">
        <v>5</v>
      </c>
      <c r="C7482" t="s">
        <v>31</v>
      </c>
      <c r="D7482" t="s">
        <v>89</v>
      </c>
      <c r="E7482" t="s">
        <v>90</v>
      </c>
      <c r="F7482" t="s">
        <v>65</v>
      </c>
      <c r="G7482" t="s">
        <v>66</v>
      </c>
      <c r="H7482" t="s">
        <v>67</v>
      </c>
      <c r="I7482">
        <v>2009</v>
      </c>
      <c r="J7482" t="s">
        <v>68</v>
      </c>
      <c r="K7482">
        <v>2009</v>
      </c>
      <c r="L7482" s="18">
        <v>40148</v>
      </c>
      <c r="M7482" t="s">
        <v>69</v>
      </c>
      <c r="N7482" t="s">
        <v>65</v>
      </c>
      <c r="O7482" t="s">
        <v>9996</v>
      </c>
    </row>
    <row r="7483" spans="1:15" x14ac:dyDescent="0.3">
      <c r="A7483" t="s">
        <v>10182</v>
      </c>
      <c r="B7483" t="s">
        <v>5</v>
      </c>
      <c r="C7483" t="s">
        <v>31</v>
      </c>
      <c r="D7483" t="s">
        <v>89</v>
      </c>
      <c r="E7483" t="s">
        <v>90</v>
      </c>
      <c r="F7483" t="s">
        <v>65</v>
      </c>
      <c r="G7483" t="s">
        <v>66</v>
      </c>
      <c r="H7483" t="s">
        <v>67</v>
      </c>
      <c r="I7483">
        <v>2009</v>
      </c>
      <c r="J7483" t="s">
        <v>68</v>
      </c>
      <c r="K7483">
        <v>2009</v>
      </c>
      <c r="L7483" s="18">
        <v>40148</v>
      </c>
      <c r="M7483" t="s">
        <v>69</v>
      </c>
      <c r="N7483" t="s">
        <v>65</v>
      </c>
      <c r="O7483" t="s">
        <v>9996</v>
      </c>
    </row>
    <row r="7484" spans="1:15" x14ac:dyDescent="0.3">
      <c r="A7484" t="s">
        <v>10183</v>
      </c>
      <c r="B7484" t="s">
        <v>5</v>
      </c>
      <c r="C7484" t="s">
        <v>25</v>
      </c>
      <c r="D7484" t="s">
        <v>74</v>
      </c>
      <c r="E7484" t="s">
        <v>75</v>
      </c>
      <c r="F7484" t="s">
        <v>65</v>
      </c>
      <c r="G7484" t="s">
        <v>66</v>
      </c>
      <c r="H7484" t="s">
        <v>67</v>
      </c>
      <c r="I7484">
        <v>2012</v>
      </c>
      <c r="J7484" t="s">
        <v>68</v>
      </c>
      <c r="K7484">
        <v>2016</v>
      </c>
      <c r="L7484" s="18">
        <v>42577</v>
      </c>
      <c r="M7484" t="s">
        <v>69</v>
      </c>
      <c r="N7484" t="s">
        <v>65</v>
      </c>
      <c r="O7484" t="s">
        <v>9030</v>
      </c>
    </row>
    <row r="7485" spans="1:15" x14ac:dyDescent="0.3">
      <c r="A7485" t="s">
        <v>10184</v>
      </c>
      <c r="B7485" t="s">
        <v>5</v>
      </c>
      <c r="C7485" t="s">
        <v>17</v>
      </c>
      <c r="D7485" t="s">
        <v>89</v>
      </c>
      <c r="E7485" t="s">
        <v>90</v>
      </c>
      <c r="F7485" t="s">
        <v>65</v>
      </c>
      <c r="G7485" t="s">
        <v>66</v>
      </c>
      <c r="H7485" t="s">
        <v>67</v>
      </c>
      <c r="I7485">
        <v>2011</v>
      </c>
      <c r="J7485" t="s">
        <v>68</v>
      </c>
      <c r="K7485">
        <v>2012</v>
      </c>
      <c r="L7485" s="18">
        <v>41266</v>
      </c>
      <c r="M7485" t="s">
        <v>69</v>
      </c>
      <c r="N7485" t="s">
        <v>65</v>
      </c>
      <c r="O7485" t="s">
        <v>10185</v>
      </c>
    </row>
    <row r="7486" spans="1:15" x14ac:dyDescent="0.3">
      <c r="A7486" t="s">
        <v>10186</v>
      </c>
      <c r="B7486" t="s">
        <v>5</v>
      </c>
      <c r="C7486" t="s">
        <v>17</v>
      </c>
      <c r="D7486" t="s">
        <v>89</v>
      </c>
      <c r="E7486" t="s">
        <v>90</v>
      </c>
      <c r="F7486" t="s">
        <v>65</v>
      </c>
      <c r="G7486" t="s">
        <v>66</v>
      </c>
      <c r="H7486" t="s">
        <v>67</v>
      </c>
      <c r="I7486">
        <v>2009</v>
      </c>
      <c r="J7486" t="s">
        <v>68</v>
      </c>
      <c r="K7486">
        <v>2009</v>
      </c>
      <c r="L7486" s="18">
        <v>39873</v>
      </c>
      <c r="M7486" t="s">
        <v>69</v>
      </c>
      <c r="N7486" t="s">
        <v>65</v>
      </c>
      <c r="O7486" t="s">
        <v>10187</v>
      </c>
    </row>
    <row r="7487" spans="1:15" x14ac:dyDescent="0.3">
      <c r="A7487" t="s">
        <v>10188</v>
      </c>
      <c r="B7487" t="s">
        <v>5</v>
      </c>
      <c r="C7487" t="s">
        <v>19</v>
      </c>
      <c r="D7487" t="s">
        <v>63</v>
      </c>
      <c r="E7487" t="s">
        <v>64</v>
      </c>
      <c r="F7487" t="s">
        <v>65</v>
      </c>
      <c r="G7487" t="s">
        <v>66</v>
      </c>
      <c r="H7487" t="s">
        <v>67</v>
      </c>
      <c r="I7487">
        <v>2012</v>
      </c>
      <c r="J7487" t="s">
        <v>68</v>
      </c>
      <c r="K7487">
        <v>2015</v>
      </c>
      <c r="L7487" s="18">
        <v>42332</v>
      </c>
      <c r="M7487" t="s">
        <v>69</v>
      </c>
      <c r="N7487" t="s">
        <v>65</v>
      </c>
      <c r="O7487" t="s">
        <v>10189</v>
      </c>
    </row>
    <row r="7488" spans="1:15" x14ac:dyDescent="0.3">
      <c r="A7488" t="s">
        <v>10190</v>
      </c>
      <c r="B7488" t="s">
        <v>5</v>
      </c>
      <c r="C7488" t="s">
        <v>28</v>
      </c>
      <c r="D7488" t="s">
        <v>89</v>
      </c>
      <c r="E7488" t="s">
        <v>90</v>
      </c>
      <c r="F7488" t="s">
        <v>65</v>
      </c>
      <c r="G7488" t="s">
        <v>84</v>
      </c>
      <c r="H7488" t="s">
        <v>85</v>
      </c>
      <c r="I7488">
        <v>2012</v>
      </c>
      <c r="J7488" t="s">
        <v>68</v>
      </c>
      <c r="K7488">
        <v>2012</v>
      </c>
      <c r="L7488" s="18">
        <v>41011</v>
      </c>
      <c r="M7488" t="s">
        <v>69</v>
      </c>
      <c r="N7488" t="s">
        <v>65</v>
      </c>
      <c r="O7488" t="s">
        <v>10191</v>
      </c>
    </row>
    <row r="7489" spans="1:15" x14ac:dyDescent="0.3">
      <c r="A7489" t="s">
        <v>10192</v>
      </c>
      <c r="B7489" t="s">
        <v>5</v>
      </c>
      <c r="C7489" t="s">
        <v>24</v>
      </c>
      <c r="D7489" t="s">
        <v>89</v>
      </c>
      <c r="E7489" t="s">
        <v>90</v>
      </c>
      <c r="F7489" t="s">
        <v>65</v>
      </c>
      <c r="G7489" t="s">
        <v>66</v>
      </c>
      <c r="H7489" t="s">
        <v>67</v>
      </c>
      <c r="I7489">
        <v>2010</v>
      </c>
      <c r="J7489" t="s">
        <v>68</v>
      </c>
      <c r="K7489">
        <v>2010</v>
      </c>
      <c r="L7489" s="18">
        <v>40452</v>
      </c>
      <c r="M7489" t="s">
        <v>69</v>
      </c>
      <c r="N7489" t="s">
        <v>65</v>
      </c>
      <c r="O7489" t="s">
        <v>10193</v>
      </c>
    </row>
    <row r="7490" spans="1:15" x14ac:dyDescent="0.3">
      <c r="A7490" t="s">
        <v>10194</v>
      </c>
      <c r="B7490" t="s">
        <v>5</v>
      </c>
      <c r="C7490" t="s">
        <v>31</v>
      </c>
      <c r="D7490" t="s">
        <v>89</v>
      </c>
      <c r="E7490" t="s">
        <v>90</v>
      </c>
      <c r="F7490" t="s">
        <v>65</v>
      </c>
      <c r="G7490" t="s">
        <v>66</v>
      </c>
      <c r="H7490" t="s">
        <v>67</v>
      </c>
      <c r="I7490">
        <v>2009</v>
      </c>
      <c r="J7490" t="s">
        <v>68</v>
      </c>
      <c r="K7490">
        <v>2009</v>
      </c>
      <c r="L7490" s="18">
        <v>39965</v>
      </c>
      <c r="M7490" t="s">
        <v>69</v>
      </c>
      <c r="N7490" t="s">
        <v>65</v>
      </c>
      <c r="O7490" t="s">
        <v>10195</v>
      </c>
    </row>
    <row r="7491" spans="1:15" x14ac:dyDescent="0.3">
      <c r="A7491" t="s">
        <v>10196</v>
      </c>
      <c r="B7491" t="s">
        <v>5</v>
      </c>
      <c r="C7491" t="s">
        <v>19</v>
      </c>
      <c r="D7491" t="s">
        <v>74</v>
      </c>
      <c r="E7491" t="s">
        <v>75</v>
      </c>
      <c r="F7491" t="s">
        <v>65</v>
      </c>
      <c r="G7491" t="s">
        <v>66</v>
      </c>
      <c r="H7491" t="s">
        <v>67</v>
      </c>
      <c r="I7491">
        <v>2012</v>
      </c>
      <c r="J7491" t="s">
        <v>68</v>
      </c>
      <c r="K7491">
        <v>2014</v>
      </c>
      <c r="L7491" s="18">
        <v>41906</v>
      </c>
      <c r="M7491" t="s">
        <v>69</v>
      </c>
      <c r="N7491" t="s">
        <v>65</v>
      </c>
      <c r="O7491" t="s">
        <v>7681</v>
      </c>
    </row>
    <row r="7492" spans="1:15" x14ac:dyDescent="0.3">
      <c r="A7492" t="s">
        <v>10197</v>
      </c>
      <c r="B7492" t="s">
        <v>5</v>
      </c>
      <c r="C7492" t="s">
        <v>19</v>
      </c>
      <c r="D7492" t="s">
        <v>89</v>
      </c>
      <c r="E7492" t="s">
        <v>90</v>
      </c>
      <c r="F7492" t="s">
        <v>65</v>
      </c>
      <c r="G7492" t="s">
        <v>66</v>
      </c>
      <c r="H7492" t="s">
        <v>67</v>
      </c>
      <c r="I7492">
        <v>2012</v>
      </c>
      <c r="J7492" t="s">
        <v>68</v>
      </c>
      <c r="K7492">
        <v>2012</v>
      </c>
      <c r="L7492" s="18">
        <v>41052</v>
      </c>
      <c r="M7492" t="s">
        <v>69</v>
      </c>
      <c r="N7492" t="s">
        <v>65</v>
      </c>
      <c r="O7492" t="s">
        <v>10198</v>
      </c>
    </row>
    <row r="7493" spans="1:15" x14ac:dyDescent="0.3">
      <c r="A7493" t="s">
        <v>10199</v>
      </c>
      <c r="B7493" t="s">
        <v>5</v>
      </c>
      <c r="C7493" t="s">
        <v>18</v>
      </c>
      <c r="D7493" t="s">
        <v>74</v>
      </c>
      <c r="E7493" t="s">
        <v>75</v>
      </c>
      <c r="F7493" t="s">
        <v>65</v>
      </c>
      <c r="G7493" t="s">
        <v>66</v>
      </c>
      <c r="H7493" t="s">
        <v>67</v>
      </c>
      <c r="I7493">
        <v>2012</v>
      </c>
      <c r="J7493" t="s">
        <v>68</v>
      </c>
      <c r="K7493">
        <v>2014</v>
      </c>
      <c r="L7493" s="18">
        <v>41944</v>
      </c>
      <c r="M7493" t="s">
        <v>69</v>
      </c>
      <c r="N7493" t="s">
        <v>65</v>
      </c>
      <c r="O7493" t="s">
        <v>10200</v>
      </c>
    </row>
    <row r="7494" spans="1:15" x14ac:dyDescent="0.3">
      <c r="A7494" t="s">
        <v>10201</v>
      </c>
      <c r="B7494" t="s">
        <v>5</v>
      </c>
      <c r="C7494" t="s">
        <v>19</v>
      </c>
      <c r="D7494" t="s">
        <v>63</v>
      </c>
      <c r="E7494" t="s">
        <v>64</v>
      </c>
      <c r="F7494" t="s">
        <v>65</v>
      </c>
      <c r="G7494" t="s">
        <v>66</v>
      </c>
      <c r="H7494" t="s">
        <v>67</v>
      </c>
      <c r="I7494">
        <v>2012</v>
      </c>
      <c r="J7494" t="s">
        <v>68</v>
      </c>
      <c r="K7494">
        <v>2012</v>
      </c>
      <c r="L7494" s="18">
        <v>41122</v>
      </c>
      <c r="M7494" t="s">
        <v>69</v>
      </c>
      <c r="N7494" t="s">
        <v>65</v>
      </c>
      <c r="O7494" t="s">
        <v>10202</v>
      </c>
    </row>
    <row r="7495" spans="1:15" x14ac:dyDescent="0.3">
      <c r="A7495" t="s">
        <v>10203</v>
      </c>
      <c r="B7495" t="s">
        <v>5</v>
      </c>
      <c r="C7495" t="s">
        <v>21</v>
      </c>
      <c r="D7495" t="s">
        <v>89</v>
      </c>
      <c r="E7495" t="s">
        <v>90</v>
      </c>
      <c r="F7495" t="s">
        <v>65</v>
      </c>
      <c r="G7495" t="s">
        <v>66</v>
      </c>
      <c r="H7495" t="s">
        <v>67</v>
      </c>
      <c r="I7495">
        <v>2012</v>
      </c>
      <c r="J7495" t="s">
        <v>68</v>
      </c>
      <c r="K7495">
        <v>2012</v>
      </c>
      <c r="L7495" s="18">
        <v>41030</v>
      </c>
      <c r="M7495" t="s">
        <v>69</v>
      </c>
      <c r="N7495" t="s">
        <v>65</v>
      </c>
      <c r="O7495" t="s">
        <v>10204</v>
      </c>
    </row>
    <row r="7496" spans="1:15" x14ac:dyDescent="0.3">
      <c r="A7496" t="s">
        <v>10205</v>
      </c>
      <c r="B7496" t="s">
        <v>5</v>
      </c>
      <c r="C7496" t="s">
        <v>16</v>
      </c>
      <c r="D7496" t="s">
        <v>63</v>
      </c>
      <c r="E7496" t="s">
        <v>64</v>
      </c>
      <c r="F7496" t="s">
        <v>65</v>
      </c>
      <c r="G7496" t="s">
        <v>66</v>
      </c>
      <c r="H7496" t="s">
        <v>67</v>
      </c>
      <c r="I7496">
        <v>2008</v>
      </c>
      <c r="J7496" t="s">
        <v>68</v>
      </c>
      <c r="K7496">
        <v>2009</v>
      </c>
      <c r="L7496" s="18">
        <v>39814</v>
      </c>
      <c r="M7496" t="s">
        <v>69</v>
      </c>
      <c r="N7496" t="s">
        <v>65</v>
      </c>
      <c r="O7496" t="s">
        <v>10206</v>
      </c>
    </row>
    <row r="7497" spans="1:15" x14ac:dyDescent="0.3">
      <c r="A7497" t="s">
        <v>10207</v>
      </c>
      <c r="B7497" t="s">
        <v>5</v>
      </c>
      <c r="C7497" t="s">
        <v>24</v>
      </c>
      <c r="D7497" t="s">
        <v>89</v>
      </c>
      <c r="E7497" t="s">
        <v>90</v>
      </c>
      <c r="F7497" t="s">
        <v>65</v>
      </c>
      <c r="G7497" t="s">
        <v>66</v>
      </c>
      <c r="H7497" t="s">
        <v>67</v>
      </c>
      <c r="I7497">
        <v>2008</v>
      </c>
      <c r="J7497" t="s">
        <v>68</v>
      </c>
      <c r="K7497">
        <v>2009</v>
      </c>
      <c r="L7497" s="18">
        <v>40026</v>
      </c>
      <c r="M7497" t="s">
        <v>69</v>
      </c>
      <c r="N7497" t="s">
        <v>65</v>
      </c>
      <c r="O7497" t="s">
        <v>10193</v>
      </c>
    </row>
    <row r="7498" spans="1:15" x14ac:dyDescent="0.3">
      <c r="A7498" t="s">
        <v>10208</v>
      </c>
      <c r="B7498" t="s">
        <v>5</v>
      </c>
      <c r="C7498" t="s">
        <v>21</v>
      </c>
      <c r="D7498" t="s">
        <v>63</v>
      </c>
      <c r="E7498" t="s">
        <v>64</v>
      </c>
      <c r="F7498" t="s">
        <v>65</v>
      </c>
      <c r="G7498" t="s">
        <v>66</v>
      </c>
      <c r="H7498" t="s">
        <v>67</v>
      </c>
      <c r="I7498">
        <v>2012</v>
      </c>
      <c r="J7498" t="s">
        <v>68</v>
      </c>
      <c r="K7498">
        <v>2013</v>
      </c>
      <c r="L7498" s="18">
        <v>41213</v>
      </c>
      <c r="M7498" t="s">
        <v>69</v>
      </c>
      <c r="N7498" t="s">
        <v>65</v>
      </c>
      <c r="O7498" t="s">
        <v>9845</v>
      </c>
    </row>
    <row r="7499" spans="1:15" x14ac:dyDescent="0.3">
      <c r="A7499" t="s">
        <v>10209</v>
      </c>
      <c r="B7499" t="s">
        <v>5</v>
      </c>
      <c r="C7499" t="s">
        <v>17</v>
      </c>
      <c r="D7499" t="s">
        <v>89</v>
      </c>
      <c r="E7499" t="s">
        <v>90</v>
      </c>
      <c r="F7499" t="s">
        <v>65</v>
      </c>
      <c r="G7499" t="s">
        <v>66</v>
      </c>
      <c r="H7499" t="s">
        <v>67</v>
      </c>
      <c r="I7499">
        <v>2004</v>
      </c>
      <c r="J7499" t="s">
        <v>68</v>
      </c>
      <c r="K7499">
        <v>2005</v>
      </c>
      <c r="L7499" s="18">
        <v>38353</v>
      </c>
      <c r="M7499" t="s">
        <v>69</v>
      </c>
      <c r="N7499" t="s">
        <v>65</v>
      </c>
      <c r="O7499" t="s">
        <v>10210</v>
      </c>
    </row>
    <row r="7500" spans="1:15" x14ac:dyDescent="0.3">
      <c r="A7500" t="s">
        <v>10211</v>
      </c>
      <c r="B7500" t="s">
        <v>5</v>
      </c>
      <c r="C7500" t="s">
        <v>19</v>
      </c>
      <c r="D7500" t="s">
        <v>89</v>
      </c>
      <c r="E7500" t="s">
        <v>90</v>
      </c>
      <c r="F7500" t="s">
        <v>65</v>
      </c>
      <c r="G7500" t="s">
        <v>66</v>
      </c>
      <c r="H7500" t="s">
        <v>67</v>
      </c>
      <c r="I7500">
        <v>2012</v>
      </c>
      <c r="J7500" t="s">
        <v>68</v>
      </c>
      <c r="K7500">
        <v>2012</v>
      </c>
      <c r="L7500" s="18">
        <v>41082</v>
      </c>
      <c r="M7500" t="s">
        <v>69</v>
      </c>
      <c r="N7500" t="s">
        <v>65</v>
      </c>
      <c r="O7500" t="s">
        <v>8561</v>
      </c>
    </row>
    <row r="7501" spans="1:15" x14ac:dyDescent="0.3">
      <c r="A7501" t="s">
        <v>10212</v>
      </c>
      <c r="B7501" t="s">
        <v>5</v>
      </c>
      <c r="C7501" t="s">
        <v>18</v>
      </c>
      <c r="D7501" t="s">
        <v>74</v>
      </c>
      <c r="E7501" t="s">
        <v>75</v>
      </c>
      <c r="F7501" t="s">
        <v>65</v>
      </c>
      <c r="G7501" t="s">
        <v>66</v>
      </c>
      <c r="H7501" t="s">
        <v>67</v>
      </c>
      <c r="I7501">
        <v>1998</v>
      </c>
      <c r="J7501" t="s">
        <v>68</v>
      </c>
      <c r="K7501">
        <v>2010</v>
      </c>
      <c r="L7501" s="18">
        <v>36982</v>
      </c>
      <c r="M7501" t="s">
        <v>69</v>
      </c>
      <c r="N7501" t="s">
        <v>65</v>
      </c>
      <c r="O7501" t="s">
        <v>10213</v>
      </c>
    </row>
    <row r="7502" spans="1:15" x14ac:dyDescent="0.3">
      <c r="A7502" t="s">
        <v>10214</v>
      </c>
      <c r="B7502" t="s">
        <v>5</v>
      </c>
      <c r="C7502" t="s">
        <v>19</v>
      </c>
      <c r="D7502" t="s">
        <v>74</v>
      </c>
      <c r="E7502" t="s">
        <v>75</v>
      </c>
      <c r="F7502" t="s">
        <v>65</v>
      </c>
      <c r="G7502" t="s">
        <v>66</v>
      </c>
      <c r="H7502" t="s">
        <v>67</v>
      </c>
      <c r="I7502">
        <v>2012</v>
      </c>
      <c r="J7502" t="s">
        <v>68</v>
      </c>
      <c r="K7502">
        <v>2013</v>
      </c>
      <c r="L7502" s="18">
        <v>41309</v>
      </c>
      <c r="M7502" t="s">
        <v>69</v>
      </c>
      <c r="N7502" t="s">
        <v>65</v>
      </c>
      <c r="O7502" t="s">
        <v>10215</v>
      </c>
    </row>
    <row r="7503" spans="1:15" x14ac:dyDescent="0.3">
      <c r="A7503" t="s">
        <v>10216</v>
      </c>
      <c r="B7503" t="s">
        <v>5</v>
      </c>
      <c r="C7503" t="s">
        <v>19</v>
      </c>
      <c r="D7503" t="s">
        <v>74</v>
      </c>
      <c r="E7503" t="s">
        <v>75</v>
      </c>
      <c r="F7503" t="s">
        <v>65</v>
      </c>
      <c r="G7503" t="s">
        <v>66</v>
      </c>
      <c r="H7503" t="s">
        <v>67</v>
      </c>
      <c r="I7503">
        <v>2012</v>
      </c>
      <c r="J7503" t="s">
        <v>68</v>
      </c>
      <c r="K7503">
        <v>2014</v>
      </c>
      <c r="L7503" s="18">
        <v>41730</v>
      </c>
      <c r="M7503" t="s">
        <v>69</v>
      </c>
      <c r="N7503" t="s">
        <v>65</v>
      </c>
      <c r="O7503" t="s">
        <v>8154</v>
      </c>
    </row>
    <row r="7504" spans="1:15" x14ac:dyDescent="0.3">
      <c r="A7504" t="s">
        <v>10217</v>
      </c>
      <c r="B7504" t="s">
        <v>5</v>
      </c>
      <c r="C7504" t="s">
        <v>15</v>
      </c>
      <c r="D7504" t="s">
        <v>89</v>
      </c>
      <c r="E7504" t="s">
        <v>90</v>
      </c>
      <c r="F7504" t="s">
        <v>65</v>
      </c>
      <c r="G7504" t="s">
        <v>66</v>
      </c>
      <c r="H7504" t="s">
        <v>67</v>
      </c>
      <c r="I7504">
        <v>2011</v>
      </c>
      <c r="J7504" t="s">
        <v>68</v>
      </c>
      <c r="K7504">
        <v>2012</v>
      </c>
      <c r="L7504" s="18">
        <v>41001</v>
      </c>
      <c r="M7504" t="s">
        <v>69</v>
      </c>
      <c r="N7504" t="s">
        <v>65</v>
      </c>
      <c r="O7504" t="s">
        <v>9543</v>
      </c>
    </row>
    <row r="7505" spans="1:15" x14ac:dyDescent="0.3">
      <c r="A7505" t="s">
        <v>10218</v>
      </c>
      <c r="B7505" t="s">
        <v>5</v>
      </c>
      <c r="C7505" t="s">
        <v>19</v>
      </c>
      <c r="D7505" t="s">
        <v>89</v>
      </c>
      <c r="E7505" t="s">
        <v>90</v>
      </c>
      <c r="F7505" t="s">
        <v>65</v>
      </c>
      <c r="G7505" t="s">
        <v>66</v>
      </c>
      <c r="H7505" t="s">
        <v>67</v>
      </c>
      <c r="I7505">
        <v>2012</v>
      </c>
      <c r="J7505" t="s">
        <v>68</v>
      </c>
      <c r="K7505">
        <v>2012</v>
      </c>
      <c r="L7505" s="18">
        <v>41089</v>
      </c>
      <c r="M7505" t="s">
        <v>69</v>
      </c>
      <c r="N7505" t="s">
        <v>65</v>
      </c>
      <c r="O7505" t="s">
        <v>10219</v>
      </c>
    </row>
    <row r="7506" spans="1:15" x14ac:dyDescent="0.3">
      <c r="A7506" t="s">
        <v>10220</v>
      </c>
      <c r="B7506" t="s">
        <v>5</v>
      </c>
      <c r="C7506" t="s">
        <v>29</v>
      </c>
      <c r="D7506" t="s">
        <v>89</v>
      </c>
      <c r="E7506" t="s">
        <v>90</v>
      </c>
      <c r="F7506" t="s">
        <v>65</v>
      </c>
      <c r="G7506" t="s">
        <v>66</v>
      </c>
      <c r="H7506" t="s">
        <v>67</v>
      </c>
      <c r="I7506">
        <v>2011</v>
      </c>
      <c r="J7506" t="s">
        <v>68</v>
      </c>
      <c r="K7506">
        <v>2011</v>
      </c>
      <c r="L7506" s="18">
        <v>40786</v>
      </c>
      <c r="M7506" t="s">
        <v>69</v>
      </c>
      <c r="N7506" t="s">
        <v>65</v>
      </c>
      <c r="O7506" t="s">
        <v>7569</v>
      </c>
    </row>
    <row r="7507" spans="1:15" x14ac:dyDescent="0.3">
      <c r="A7507" t="s">
        <v>10221</v>
      </c>
      <c r="B7507" t="s">
        <v>5</v>
      </c>
      <c r="C7507" t="s">
        <v>25</v>
      </c>
      <c r="D7507" t="s">
        <v>63</v>
      </c>
      <c r="E7507" t="s">
        <v>64</v>
      </c>
      <c r="F7507" t="s">
        <v>65</v>
      </c>
      <c r="G7507" t="s">
        <v>66</v>
      </c>
      <c r="H7507" t="s">
        <v>67</v>
      </c>
      <c r="I7507">
        <v>2012</v>
      </c>
      <c r="J7507" t="s">
        <v>68</v>
      </c>
      <c r="K7507">
        <v>2013</v>
      </c>
      <c r="L7507" s="18">
        <v>41373</v>
      </c>
      <c r="M7507" t="s">
        <v>69</v>
      </c>
      <c r="N7507" t="s">
        <v>65</v>
      </c>
      <c r="O7507" t="s">
        <v>10222</v>
      </c>
    </row>
    <row r="7508" spans="1:15" x14ac:dyDescent="0.3">
      <c r="A7508" t="s">
        <v>10223</v>
      </c>
      <c r="B7508" t="s">
        <v>5</v>
      </c>
      <c r="C7508" t="s">
        <v>18</v>
      </c>
      <c r="D7508" t="s">
        <v>89</v>
      </c>
      <c r="E7508" t="s">
        <v>90</v>
      </c>
      <c r="F7508" t="s">
        <v>65</v>
      </c>
      <c r="G7508" t="s">
        <v>66</v>
      </c>
      <c r="H7508" t="s">
        <v>67</v>
      </c>
      <c r="I7508">
        <v>2012</v>
      </c>
      <c r="J7508" t="s">
        <v>68</v>
      </c>
      <c r="K7508">
        <v>2015</v>
      </c>
      <c r="L7508" s="18">
        <v>41852</v>
      </c>
      <c r="M7508" t="s">
        <v>69</v>
      </c>
      <c r="N7508" t="s">
        <v>65</v>
      </c>
      <c r="O7508" t="s">
        <v>9297</v>
      </c>
    </row>
    <row r="7509" spans="1:15" x14ac:dyDescent="0.3">
      <c r="A7509" t="s">
        <v>10224</v>
      </c>
      <c r="B7509" t="s">
        <v>5</v>
      </c>
      <c r="C7509" t="s">
        <v>15</v>
      </c>
      <c r="D7509" t="s">
        <v>89</v>
      </c>
      <c r="E7509" t="s">
        <v>90</v>
      </c>
      <c r="F7509" t="s">
        <v>65</v>
      </c>
      <c r="G7509" t="s">
        <v>66</v>
      </c>
      <c r="H7509" t="s">
        <v>67</v>
      </c>
      <c r="I7509">
        <v>2012</v>
      </c>
      <c r="J7509" t="s">
        <v>68</v>
      </c>
      <c r="K7509">
        <v>2012</v>
      </c>
      <c r="L7509" s="18">
        <v>41016</v>
      </c>
      <c r="M7509" t="s">
        <v>69</v>
      </c>
      <c r="N7509" t="s">
        <v>65</v>
      </c>
      <c r="O7509" t="s">
        <v>10225</v>
      </c>
    </row>
    <row r="7510" spans="1:15" x14ac:dyDescent="0.3">
      <c r="A7510" t="s">
        <v>10226</v>
      </c>
      <c r="B7510" t="s">
        <v>5</v>
      </c>
      <c r="C7510" t="s">
        <v>15</v>
      </c>
      <c r="D7510" t="s">
        <v>63</v>
      </c>
      <c r="E7510" t="s">
        <v>64</v>
      </c>
      <c r="F7510" t="s">
        <v>65</v>
      </c>
      <c r="G7510" t="s">
        <v>66</v>
      </c>
      <c r="H7510" t="s">
        <v>67</v>
      </c>
      <c r="I7510">
        <v>2012</v>
      </c>
      <c r="J7510" t="s">
        <v>68</v>
      </c>
      <c r="K7510">
        <v>2014</v>
      </c>
      <c r="L7510" s="18">
        <v>41456</v>
      </c>
      <c r="M7510" t="s">
        <v>69</v>
      </c>
      <c r="N7510" t="s">
        <v>65</v>
      </c>
      <c r="O7510" t="s">
        <v>8521</v>
      </c>
    </row>
    <row r="7511" spans="1:15" x14ac:dyDescent="0.3">
      <c r="A7511" t="s">
        <v>10227</v>
      </c>
      <c r="B7511" t="s">
        <v>5</v>
      </c>
      <c r="C7511" t="s">
        <v>18</v>
      </c>
      <c r="D7511" t="s">
        <v>89</v>
      </c>
      <c r="E7511" t="s">
        <v>90</v>
      </c>
      <c r="F7511" t="s">
        <v>65</v>
      </c>
      <c r="G7511" t="s">
        <v>66</v>
      </c>
      <c r="H7511" t="s">
        <v>67</v>
      </c>
      <c r="I7511">
        <v>2012</v>
      </c>
      <c r="J7511" t="s">
        <v>68</v>
      </c>
      <c r="K7511">
        <v>2019</v>
      </c>
      <c r="L7511" s="18">
        <v>43203</v>
      </c>
      <c r="M7511" t="s">
        <v>69</v>
      </c>
      <c r="N7511" t="s">
        <v>65</v>
      </c>
      <c r="O7511" t="s">
        <v>10228</v>
      </c>
    </row>
    <row r="7512" spans="1:15" x14ac:dyDescent="0.3">
      <c r="A7512" t="s">
        <v>10229</v>
      </c>
      <c r="B7512" t="s">
        <v>5</v>
      </c>
      <c r="C7512" t="s">
        <v>19</v>
      </c>
      <c r="D7512" t="s">
        <v>89</v>
      </c>
      <c r="E7512" t="s">
        <v>90</v>
      </c>
      <c r="F7512" t="s">
        <v>65</v>
      </c>
      <c r="G7512" t="s">
        <v>66</v>
      </c>
      <c r="H7512" t="s">
        <v>67</v>
      </c>
      <c r="I7512">
        <v>2012</v>
      </c>
      <c r="J7512" t="s">
        <v>68</v>
      </c>
      <c r="K7512">
        <v>2012</v>
      </c>
      <c r="L7512" s="18">
        <v>41120</v>
      </c>
      <c r="M7512" t="s">
        <v>69</v>
      </c>
      <c r="N7512" t="s">
        <v>65</v>
      </c>
      <c r="O7512" t="s">
        <v>10147</v>
      </c>
    </row>
    <row r="7513" spans="1:15" x14ac:dyDescent="0.3">
      <c r="A7513" t="s">
        <v>10230</v>
      </c>
      <c r="B7513" t="s">
        <v>5</v>
      </c>
      <c r="C7513" t="s">
        <v>25</v>
      </c>
      <c r="D7513" t="s">
        <v>89</v>
      </c>
      <c r="E7513" t="s">
        <v>90</v>
      </c>
      <c r="F7513" t="s">
        <v>65</v>
      </c>
      <c r="G7513" t="s">
        <v>66</v>
      </c>
      <c r="H7513" t="s">
        <v>67</v>
      </c>
      <c r="I7513">
        <v>2012</v>
      </c>
      <c r="J7513" t="s">
        <v>68</v>
      </c>
      <c r="K7513">
        <v>2012</v>
      </c>
      <c r="L7513" s="18">
        <v>41232</v>
      </c>
      <c r="M7513" t="s">
        <v>69</v>
      </c>
      <c r="N7513" t="s">
        <v>65</v>
      </c>
      <c r="O7513" t="s">
        <v>10117</v>
      </c>
    </row>
    <row r="7514" spans="1:15" x14ac:dyDescent="0.3">
      <c r="A7514" t="s">
        <v>10231</v>
      </c>
      <c r="B7514" t="s">
        <v>5</v>
      </c>
      <c r="C7514" t="s">
        <v>23</v>
      </c>
      <c r="D7514" t="s">
        <v>74</v>
      </c>
      <c r="E7514" t="s">
        <v>75</v>
      </c>
      <c r="F7514" t="s">
        <v>65</v>
      </c>
      <c r="G7514" t="s">
        <v>66</v>
      </c>
      <c r="H7514" t="s">
        <v>67</v>
      </c>
      <c r="I7514">
        <v>2012</v>
      </c>
      <c r="J7514" t="s">
        <v>68</v>
      </c>
      <c r="K7514">
        <v>2013</v>
      </c>
      <c r="L7514" s="18">
        <v>41401</v>
      </c>
      <c r="M7514" t="s">
        <v>69</v>
      </c>
      <c r="N7514" t="s">
        <v>65</v>
      </c>
      <c r="O7514" t="s">
        <v>9978</v>
      </c>
    </row>
    <row r="7515" spans="1:15" x14ac:dyDescent="0.3">
      <c r="A7515" t="s">
        <v>10232</v>
      </c>
      <c r="B7515" t="s">
        <v>5</v>
      </c>
      <c r="C7515" t="s">
        <v>23</v>
      </c>
      <c r="D7515" t="s">
        <v>74</v>
      </c>
      <c r="E7515" t="s">
        <v>75</v>
      </c>
      <c r="F7515" t="s">
        <v>65</v>
      </c>
      <c r="G7515" t="s">
        <v>66</v>
      </c>
      <c r="H7515" t="s">
        <v>67</v>
      </c>
      <c r="I7515">
        <v>2012</v>
      </c>
      <c r="J7515" t="s">
        <v>68</v>
      </c>
      <c r="K7515">
        <v>2013</v>
      </c>
      <c r="L7515" s="18">
        <v>41421</v>
      </c>
      <c r="M7515" t="s">
        <v>69</v>
      </c>
      <c r="N7515" t="s">
        <v>65</v>
      </c>
      <c r="O7515" t="s">
        <v>9978</v>
      </c>
    </row>
    <row r="7516" spans="1:15" x14ac:dyDescent="0.3">
      <c r="A7516" t="s">
        <v>10233</v>
      </c>
      <c r="B7516" t="s">
        <v>5</v>
      </c>
      <c r="C7516" t="s">
        <v>19</v>
      </c>
      <c r="D7516" t="s">
        <v>89</v>
      </c>
      <c r="E7516" t="s">
        <v>90</v>
      </c>
      <c r="F7516" t="s">
        <v>65</v>
      </c>
      <c r="G7516" t="s">
        <v>66</v>
      </c>
      <c r="H7516" t="s">
        <v>67</v>
      </c>
      <c r="I7516">
        <v>2009</v>
      </c>
      <c r="J7516" t="s">
        <v>68</v>
      </c>
      <c r="K7516">
        <v>2009</v>
      </c>
      <c r="L7516" s="18">
        <v>39904</v>
      </c>
      <c r="M7516" t="s">
        <v>69</v>
      </c>
      <c r="N7516" t="s">
        <v>65</v>
      </c>
      <c r="O7516" t="s">
        <v>10234</v>
      </c>
    </row>
    <row r="7517" spans="1:15" x14ac:dyDescent="0.3">
      <c r="A7517" t="s">
        <v>10235</v>
      </c>
      <c r="B7517" t="s">
        <v>5</v>
      </c>
      <c r="C7517" t="s">
        <v>24</v>
      </c>
      <c r="D7517" t="s">
        <v>89</v>
      </c>
      <c r="E7517" t="s">
        <v>90</v>
      </c>
      <c r="F7517" t="s">
        <v>65</v>
      </c>
      <c r="G7517" t="s">
        <v>66</v>
      </c>
      <c r="H7517" t="s">
        <v>67</v>
      </c>
      <c r="I7517">
        <v>2009</v>
      </c>
      <c r="J7517" t="s">
        <v>68</v>
      </c>
      <c r="K7517">
        <v>2009</v>
      </c>
      <c r="L7517" s="18">
        <v>40148</v>
      </c>
      <c r="M7517" t="s">
        <v>69</v>
      </c>
      <c r="N7517" t="s">
        <v>65</v>
      </c>
      <c r="O7517" t="s">
        <v>9996</v>
      </c>
    </row>
    <row r="7518" spans="1:15" x14ac:dyDescent="0.3">
      <c r="A7518" t="s">
        <v>10236</v>
      </c>
      <c r="B7518" t="s">
        <v>5</v>
      </c>
      <c r="C7518" t="s">
        <v>19</v>
      </c>
      <c r="D7518" t="s">
        <v>63</v>
      </c>
      <c r="E7518" t="s">
        <v>64</v>
      </c>
      <c r="F7518" t="s">
        <v>65</v>
      </c>
      <c r="G7518" t="s">
        <v>66</v>
      </c>
      <c r="H7518" t="s">
        <v>67</v>
      </c>
      <c r="I7518">
        <v>2012</v>
      </c>
      <c r="J7518" t="s">
        <v>68</v>
      </c>
      <c r="K7518">
        <v>2012</v>
      </c>
      <c r="L7518" s="18">
        <v>41030</v>
      </c>
      <c r="M7518" t="s">
        <v>69</v>
      </c>
      <c r="N7518" t="s">
        <v>65</v>
      </c>
      <c r="O7518" t="s">
        <v>10237</v>
      </c>
    </row>
    <row r="7519" spans="1:15" x14ac:dyDescent="0.3">
      <c r="A7519" t="s">
        <v>10238</v>
      </c>
      <c r="B7519" t="s">
        <v>5</v>
      </c>
      <c r="C7519" t="s">
        <v>19</v>
      </c>
      <c r="D7519" t="s">
        <v>63</v>
      </c>
      <c r="E7519" t="s">
        <v>64</v>
      </c>
      <c r="F7519" t="s">
        <v>65</v>
      </c>
      <c r="G7519" t="s">
        <v>66</v>
      </c>
      <c r="H7519" t="s">
        <v>67</v>
      </c>
      <c r="I7519">
        <v>2012</v>
      </c>
      <c r="J7519" t="s">
        <v>68</v>
      </c>
      <c r="K7519">
        <v>2012</v>
      </c>
      <c r="L7519" s="18">
        <v>41030</v>
      </c>
      <c r="M7519" t="s">
        <v>69</v>
      </c>
      <c r="N7519" t="s">
        <v>65</v>
      </c>
      <c r="O7519" t="s">
        <v>10237</v>
      </c>
    </row>
    <row r="7520" spans="1:15" x14ac:dyDescent="0.3">
      <c r="A7520" t="s">
        <v>10239</v>
      </c>
      <c r="B7520" t="s">
        <v>5</v>
      </c>
      <c r="C7520" t="s">
        <v>21</v>
      </c>
      <c r="D7520" t="s">
        <v>89</v>
      </c>
      <c r="E7520" t="s">
        <v>90</v>
      </c>
      <c r="F7520" t="s">
        <v>65</v>
      </c>
      <c r="G7520" t="s">
        <v>66</v>
      </c>
      <c r="H7520" t="s">
        <v>67</v>
      </c>
      <c r="I7520">
        <v>2012</v>
      </c>
      <c r="J7520" t="s">
        <v>68</v>
      </c>
      <c r="K7520">
        <v>2013</v>
      </c>
      <c r="L7520" s="18">
        <v>41579</v>
      </c>
      <c r="M7520" t="s">
        <v>69</v>
      </c>
      <c r="N7520" t="s">
        <v>65</v>
      </c>
      <c r="O7520" t="s">
        <v>8917</v>
      </c>
    </row>
    <row r="7521" spans="1:15" x14ac:dyDescent="0.3">
      <c r="A7521" t="s">
        <v>10240</v>
      </c>
      <c r="B7521" t="s">
        <v>5</v>
      </c>
      <c r="C7521" t="s">
        <v>17</v>
      </c>
      <c r="D7521" t="s">
        <v>89</v>
      </c>
      <c r="E7521" t="s">
        <v>90</v>
      </c>
      <c r="F7521" t="s">
        <v>65</v>
      </c>
      <c r="G7521" t="s">
        <v>66</v>
      </c>
      <c r="H7521" t="s">
        <v>67</v>
      </c>
      <c r="I7521">
        <v>2008</v>
      </c>
      <c r="J7521" t="s">
        <v>68</v>
      </c>
      <c r="K7521">
        <v>2010</v>
      </c>
      <c r="L7521" s="18">
        <v>40241</v>
      </c>
      <c r="M7521" t="s">
        <v>69</v>
      </c>
      <c r="N7521" t="s">
        <v>65</v>
      </c>
      <c r="O7521" t="s">
        <v>10241</v>
      </c>
    </row>
    <row r="7522" spans="1:15" x14ac:dyDescent="0.3">
      <c r="A7522" t="s">
        <v>10242</v>
      </c>
      <c r="B7522" t="s">
        <v>5</v>
      </c>
      <c r="C7522" t="s">
        <v>16</v>
      </c>
      <c r="D7522" t="s">
        <v>63</v>
      </c>
      <c r="E7522" t="s">
        <v>64</v>
      </c>
      <c r="F7522" t="s">
        <v>65</v>
      </c>
      <c r="G7522" t="s">
        <v>66</v>
      </c>
      <c r="H7522" t="s">
        <v>67</v>
      </c>
      <c r="I7522">
        <v>2012</v>
      </c>
      <c r="J7522" t="s">
        <v>68</v>
      </c>
      <c r="K7522">
        <v>2018</v>
      </c>
      <c r="L7522" s="18">
        <v>43356</v>
      </c>
      <c r="M7522" t="s">
        <v>69</v>
      </c>
      <c r="N7522" t="s">
        <v>65</v>
      </c>
      <c r="O7522" t="s">
        <v>8815</v>
      </c>
    </row>
    <row r="7523" spans="1:15" x14ac:dyDescent="0.3">
      <c r="A7523" t="s">
        <v>10243</v>
      </c>
      <c r="B7523" t="s">
        <v>5</v>
      </c>
      <c r="C7523" t="s">
        <v>19</v>
      </c>
      <c r="D7523" t="s">
        <v>74</v>
      </c>
      <c r="E7523" t="s">
        <v>75</v>
      </c>
      <c r="F7523" t="s">
        <v>65</v>
      </c>
      <c r="G7523" t="s">
        <v>66</v>
      </c>
      <c r="H7523" t="s">
        <v>67</v>
      </c>
      <c r="I7523">
        <v>2012</v>
      </c>
      <c r="J7523" t="s">
        <v>68</v>
      </c>
      <c r="K7523">
        <v>2014</v>
      </c>
      <c r="L7523" s="18">
        <v>41913</v>
      </c>
      <c r="M7523" t="s">
        <v>69</v>
      </c>
      <c r="N7523" t="s">
        <v>65</v>
      </c>
      <c r="O7523" t="s">
        <v>10244</v>
      </c>
    </row>
    <row r="7524" spans="1:15" x14ac:dyDescent="0.3">
      <c r="A7524" t="s">
        <v>10245</v>
      </c>
      <c r="B7524" t="s">
        <v>5</v>
      </c>
      <c r="C7524" t="s">
        <v>21</v>
      </c>
      <c r="D7524" t="s">
        <v>89</v>
      </c>
      <c r="E7524" t="s">
        <v>90</v>
      </c>
      <c r="F7524" t="s">
        <v>65</v>
      </c>
      <c r="G7524" t="s">
        <v>66</v>
      </c>
      <c r="H7524" t="s">
        <v>67</v>
      </c>
      <c r="I7524">
        <v>2011</v>
      </c>
      <c r="J7524" t="s">
        <v>68</v>
      </c>
      <c r="K7524">
        <v>2012</v>
      </c>
      <c r="L7524" s="18">
        <v>40909</v>
      </c>
      <c r="M7524" t="s">
        <v>69</v>
      </c>
      <c r="N7524" t="s">
        <v>65</v>
      </c>
      <c r="O7524" t="s">
        <v>7639</v>
      </c>
    </row>
    <row r="7525" spans="1:15" x14ac:dyDescent="0.3">
      <c r="A7525" t="s">
        <v>10246</v>
      </c>
      <c r="B7525" t="s">
        <v>5</v>
      </c>
      <c r="C7525" t="s">
        <v>22</v>
      </c>
      <c r="D7525" t="s">
        <v>89</v>
      </c>
      <c r="E7525" t="s">
        <v>90</v>
      </c>
      <c r="F7525" t="s">
        <v>65</v>
      </c>
      <c r="G7525" t="s">
        <v>66</v>
      </c>
      <c r="H7525" t="s">
        <v>67</v>
      </c>
      <c r="I7525">
        <v>2012</v>
      </c>
      <c r="J7525" t="s">
        <v>68</v>
      </c>
      <c r="K7525">
        <v>2012</v>
      </c>
      <c r="L7525" s="18">
        <v>40938</v>
      </c>
      <c r="M7525" t="s">
        <v>69</v>
      </c>
      <c r="N7525" t="s">
        <v>65</v>
      </c>
      <c r="O7525" t="s">
        <v>10247</v>
      </c>
    </row>
    <row r="7526" spans="1:15" x14ac:dyDescent="0.3">
      <c r="A7526" t="s">
        <v>10248</v>
      </c>
      <c r="B7526" t="s">
        <v>5</v>
      </c>
      <c r="C7526" t="s">
        <v>21</v>
      </c>
      <c r="D7526" t="s">
        <v>89</v>
      </c>
      <c r="E7526" t="s">
        <v>90</v>
      </c>
      <c r="F7526" t="s">
        <v>65</v>
      </c>
      <c r="G7526" t="s">
        <v>66</v>
      </c>
      <c r="H7526" t="s">
        <v>67</v>
      </c>
      <c r="I7526">
        <v>2012</v>
      </c>
      <c r="J7526" t="s">
        <v>68</v>
      </c>
      <c r="K7526">
        <v>2012</v>
      </c>
      <c r="L7526" s="18">
        <v>41122</v>
      </c>
      <c r="M7526" t="s">
        <v>69</v>
      </c>
      <c r="N7526" t="s">
        <v>65</v>
      </c>
      <c r="O7526" t="s">
        <v>7639</v>
      </c>
    </row>
    <row r="7527" spans="1:15" x14ac:dyDescent="0.3">
      <c r="A7527" t="s">
        <v>10249</v>
      </c>
      <c r="B7527" t="s">
        <v>5</v>
      </c>
      <c r="C7527" t="s">
        <v>15</v>
      </c>
      <c r="D7527" t="s">
        <v>63</v>
      </c>
      <c r="E7527" t="s">
        <v>64</v>
      </c>
      <c r="F7527" t="s">
        <v>65</v>
      </c>
      <c r="G7527" t="s">
        <v>66</v>
      </c>
      <c r="H7527" t="s">
        <v>67</v>
      </c>
      <c r="I7527">
        <v>2012</v>
      </c>
      <c r="J7527" t="s">
        <v>68</v>
      </c>
      <c r="K7527">
        <v>2015</v>
      </c>
      <c r="L7527" s="18">
        <v>42339</v>
      </c>
      <c r="M7527" t="s">
        <v>69</v>
      </c>
      <c r="N7527" t="s">
        <v>65</v>
      </c>
      <c r="O7527" t="s">
        <v>7536</v>
      </c>
    </row>
    <row r="7528" spans="1:15" x14ac:dyDescent="0.3">
      <c r="A7528" t="s">
        <v>10250</v>
      </c>
      <c r="B7528" t="s">
        <v>5</v>
      </c>
      <c r="C7528" t="s">
        <v>15</v>
      </c>
      <c r="D7528" t="s">
        <v>74</v>
      </c>
      <c r="E7528" t="s">
        <v>75</v>
      </c>
      <c r="F7528" t="s">
        <v>65</v>
      </c>
      <c r="G7528" t="s">
        <v>66</v>
      </c>
      <c r="H7528" t="s">
        <v>67</v>
      </c>
      <c r="I7528">
        <v>2012</v>
      </c>
      <c r="J7528" t="s">
        <v>68</v>
      </c>
      <c r="K7528">
        <v>2014</v>
      </c>
      <c r="L7528" s="18">
        <v>41760</v>
      </c>
      <c r="M7528" t="s">
        <v>69</v>
      </c>
      <c r="N7528" t="s">
        <v>65</v>
      </c>
      <c r="O7528" t="s">
        <v>8798</v>
      </c>
    </row>
    <row r="7529" spans="1:15" x14ac:dyDescent="0.3">
      <c r="A7529" t="s">
        <v>10251</v>
      </c>
      <c r="B7529" t="s">
        <v>5</v>
      </c>
      <c r="C7529" t="s">
        <v>25</v>
      </c>
      <c r="D7529" t="s">
        <v>63</v>
      </c>
      <c r="E7529" t="s">
        <v>64</v>
      </c>
      <c r="F7529" t="s">
        <v>65</v>
      </c>
      <c r="G7529" t="s">
        <v>66</v>
      </c>
      <c r="H7529" t="s">
        <v>67</v>
      </c>
      <c r="I7529">
        <v>2012</v>
      </c>
      <c r="J7529" t="s">
        <v>68</v>
      </c>
      <c r="K7529">
        <v>2013</v>
      </c>
      <c r="L7529" s="18">
        <v>41395</v>
      </c>
      <c r="M7529" t="s">
        <v>69</v>
      </c>
      <c r="N7529" t="s">
        <v>65</v>
      </c>
      <c r="O7529" t="s">
        <v>10252</v>
      </c>
    </row>
    <row r="7530" spans="1:15" x14ac:dyDescent="0.3">
      <c r="A7530" t="s">
        <v>10253</v>
      </c>
      <c r="B7530" t="s">
        <v>5</v>
      </c>
      <c r="C7530" t="s">
        <v>15</v>
      </c>
      <c r="D7530" t="s">
        <v>89</v>
      </c>
      <c r="E7530" t="s">
        <v>90</v>
      </c>
      <c r="F7530" t="s">
        <v>65</v>
      </c>
      <c r="G7530" t="s">
        <v>66</v>
      </c>
      <c r="H7530" t="s">
        <v>67</v>
      </c>
      <c r="I7530">
        <v>2011</v>
      </c>
      <c r="J7530" t="s">
        <v>68</v>
      </c>
      <c r="K7530">
        <v>2012</v>
      </c>
      <c r="L7530" s="18">
        <v>41011</v>
      </c>
      <c r="M7530" t="s">
        <v>69</v>
      </c>
      <c r="N7530" t="s">
        <v>65</v>
      </c>
      <c r="O7530" t="s">
        <v>9543</v>
      </c>
    </row>
    <row r="7531" spans="1:15" x14ac:dyDescent="0.3">
      <c r="A7531" t="s">
        <v>10254</v>
      </c>
      <c r="B7531" t="s">
        <v>5</v>
      </c>
      <c r="C7531" t="s">
        <v>18</v>
      </c>
      <c r="D7531" t="s">
        <v>89</v>
      </c>
      <c r="E7531" t="s">
        <v>90</v>
      </c>
      <c r="F7531" t="s">
        <v>65</v>
      </c>
      <c r="G7531" t="s">
        <v>1745</v>
      </c>
      <c r="H7531" t="s">
        <v>1746</v>
      </c>
      <c r="I7531">
        <v>2012</v>
      </c>
      <c r="J7531" t="s">
        <v>68</v>
      </c>
      <c r="K7531">
        <v>2014</v>
      </c>
      <c r="L7531" s="18">
        <v>41791</v>
      </c>
      <c r="M7531" t="s">
        <v>228</v>
      </c>
      <c r="N7531" t="s">
        <v>65</v>
      </c>
      <c r="O7531" t="s">
        <v>10255</v>
      </c>
    </row>
    <row r="7532" spans="1:15" x14ac:dyDescent="0.3">
      <c r="A7532" t="s">
        <v>10256</v>
      </c>
      <c r="B7532" t="s">
        <v>5</v>
      </c>
      <c r="C7532" t="s">
        <v>15</v>
      </c>
      <c r="D7532" t="s">
        <v>89</v>
      </c>
      <c r="E7532" t="s">
        <v>90</v>
      </c>
      <c r="F7532" t="s">
        <v>65</v>
      </c>
      <c r="G7532" t="s">
        <v>66</v>
      </c>
      <c r="H7532" t="s">
        <v>67</v>
      </c>
      <c r="I7532">
        <v>2008</v>
      </c>
      <c r="J7532" t="s">
        <v>68</v>
      </c>
      <c r="K7532">
        <v>2008</v>
      </c>
      <c r="L7532" s="18">
        <v>39647</v>
      </c>
      <c r="M7532" t="s">
        <v>69</v>
      </c>
      <c r="N7532" t="s">
        <v>65</v>
      </c>
      <c r="O7532" t="s">
        <v>10257</v>
      </c>
    </row>
    <row r="7533" spans="1:15" x14ac:dyDescent="0.3">
      <c r="A7533" t="s">
        <v>10258</v>
      </c>
      <c r="B7533" t="s">
        <v>5</v>
      </c>
      <c r="C7533" t="s">
        <v>25</v>
      </c>
      <c r="D7533" t="s">
        <v>63</v>
      </c>
      <c r="E7533" t="s">
        <v>64</v>
      </c>
      <c r="F7533" t="s">
        <v>65</v>
      </c>
      <c r="G7533" t="s">
        <v>66</v>
      </c>
      <c r="H7533" t="s">
        <v>67</v>
      </c>
      <c r="I7533">
        <v>2012</v>
      </c>
      <c r="J7533" t="s">
        <v>68</v>
      </c>
      <c r="K7533">
        <v>2012</v>
      </c>
      <c r="L7533" s="18">
        <v>41121</v>
      </c>
      <c r="M7533" t="s">
        <v>69</v>
      </c>
      <c r="N7533" t="s">
        <v>65</v>
      </c>
      <c r="O7533" t="s">
        <v>10259</v>
      </c>
    </row>
    <row r="7534" spans="1:15" x14ac:dyDescent="0.3">
      <c r="A7534" t="s">
        <v>10260</v>
      </c>
      <c r="B7534" t="s">
        <v>5</v>
      </c>
      <c r="C7534" t="s">
        <v>19</v>
      </c>
      <c r="D7534" t="s">
        <v>74</v>
      </c>
      <c r="E7534" t="s">
        <v>75</v>
      </c>
      <c r="F7534" t="s">
        <v>65</v>
      </c>
      <c r="G7534" t="s">
        <v>66</v>
      </c>
      <c r="H7534" t="s">
        <v>67</v>
      </c>
      <c r="I7534">
        <v>2012</v>
      </c>
      <c r="J7534" t="s">
        <v>68</v>
      </c>
      <c r="K7534">
        <v>2013</v>
      </c>
      <c r="L7534" s="18">
        <v>41518</v>
      </c>
      <c r="M7534" t="s">
        <v>69</v>
      </c>
      <c r="N7534" t="s">
        <v>65</v>
      </c>
      <c r="O7534" t="s">
        <v>10261</v>
      </c>
    </row>
    <row r="7535" spans="1:15" x14ac:dyDescent="0.3">
      <c r="A7535" t="s">
        <v>10262</v>
      </c>
      <c r="B7535" t="s">
        <v>5</v>
      </c>
      <c r="C7535" t="s">
        <v>17</v>
      </c>
      <c r="D7535" t="s">
        <v>89</v>
      </c>
      <c r="E7535" t="s">
        <v>90</v>
      </c>
      <c r="F7535" t="s">
        <v>65</v>
      </c>
      <c r="G7535" t="s">
        <v>66</v>
      </c>
      <c r="H7535" t="s">
        <v>67</v>
      </c>
      <c r="I7535">
        <v>2012</v>
      </c>
      <c r="J7535" t="s">
        <v>68</v>
      </c>
      <c r="K7535">
        <v>2012</v>
      </c>
      <c r="L7535" s="18">
        <v>41246</v>
      </c>
      <c r="M7535" t="s">
        <v>69</v>
      </c>
      <c r="N7535" t="s">
        <v>65</v>
      </c>
      <c r="O7535" t="s">
        <v>10017</v>
      </c>
    </row>
    <row r="7536" spans="1:15" x14ac:dyDescent="0.3">
      <c r="A7536" t="s">
        <v>10263</v>
      </c>
      <c r="B7536" t="s">
        <v>5</v>
      </c>
      <c r="C7536" t="s">
        <v>30</v>
      </c>
      <c r="D7536" t="s">
        <v>63</v>
      </c>
      <c r="E7536" t="s">
        <v>64</v>
      </c>
      <c r="F7536" t="s">
        <v>65</v>
      </c>
      <c r="G7536" t="s">
        <v>66</v>
      </c>
      <c r="H7536" t="s">
        <v>67</v>
      </c>
      <c r="I7536">
        <v>2012</v>
      </c>
      <c r="J7536" t="s">
        <v>68</v>
      </c>
      <c r="K7536">
        <v>2012</v>
      </c>
      <c r="L7536" s="18">
        <v>41030</v>
      </c>
      <c r="M7536" t="s">
        <v>69</v>
      </c>
      <c r="N7536" t="s">
        <v>65</v>
      </c>
      <c r="O7536" t="s">
        <v>10264</v>
      </c>
    </row>
    <row r="7537" spans="1:15" x14ac:dyDescent="0.3">
      <c r="A7537" t="s">
        <v>10265</v>
      </c>
      <c r="B7537" t="s">
        <v>5</v>
      </c>
      <c r="C7537" t="s">
        <v>25</v>
      </c>
      <c r="D7537" t="s">
        <v>89</v>
      </c>
      <c r="E7537" t="s">
        <v>90</v>
      </c>
      <c r="F7537" t="s">
        <v>65</v>
      </c>
      <c r="G7537" t="s">
        <v>66</v>
      </c>
      <c r="H7537" t="s">
        <v>67</v>
      </c>
      <c r="I7537">
        <v>2011</v>
      </c>
      <c r="J7537" t="s">
        <v>68</v>
      </c>
      <c r="K7537">
        <v>2012</v>
      </c>
      <c r="L7537" s="18">
        <v>40934</v>
      </c>
      <c r="M7537" t="s">
        <v>69</v>
      </c>
      <c r="N7537" t="s">
        <v>65</v>
      </c>
      <c r="O7537" t="s">
        <v>9314</v>
      </c>
    </row>
    <row r="7538" spans="1:15" x14ac:dyDescent="0.3">
      <c r="A7538" t="s">
        <v>10266</v>
      </c>
      <c r="B7538" t="s">
        <v>5</v>
      </c>
      <c r="C7538" t="s">
        <v>25</v>
      </c>
      <c r="D7538" t="s">
        <v>63</v>
      </c>
      <c r="E7538" t="s">
        <v>64</v>
      </c>
      <c r="F7538" t="s">
        <v>65</v>
      </c>
      <c r="G7538" t="s">
        <v>66</v>
      </c>
      <c r="H7538" t="s">
        <v>67</v>
      </c>
      <c r="I7538">
        <v>2012</v>
      </c>
      <c r="J7538" t="s">
        <v>68</v>
      </c>
      <c r="K7538">
        <v>2017</v>
      </c>
      <c r="L7538" s="18">
        <v>42678</v>
      </c>
      <c r="M7538" t="s">
        <v>69</v>
      </c>
      <c r="N7538" t="s">
        <v>65</v>
      </c>
      <c r="O7538" t="s">
        <v>8446</v>
      </c>
    </row>
    <row r="7539" spans="1:15" x14ac:dyDescent="0.3">
      <c r="A7539" t="s">
        <v>10267</v>
      </c>
      <c r="B7539" t="s">
        <v>5</v>
      </c>
      <c r="C7539" t="s">
        <v>29</v>
      </c>
      <c r="D7539" t="s">
        <v>74</v>
      </c>
      <c r="E7539" t="s">
        <v>75</v>
      </c>
      <c r="F7539" t="s">
        <v>65</v>
      </c>
      <c r="G7539" t="s">
        <v>66</v>
      </c>
      <c r="H7539" t="s">
        <v>67</v>
      </c>
      <c r="I7539">
        <v>2012</v>
      </c>
      <c r="J7539" t="s">
        <v>68</v>
      </c>
      <c r="K7539">
        <v>2016</v>
      </c>
      <c r="L7539" s="18">
        <v>41906</v>
      </c>
      <c r="M7539" t="s">
        <v>69</v>
      </c>
      <c r="N7539" t="s">
        <v>65</v>
      </c>
      <c r="O7539" t="s">
        <v>8815</v>
      </c>
    </row>
    <row r="7540" spans="1:15" x14ac:dyDescent="0.3">
      <c r="A7540" t="s">
        <v>10268</v>
      </c>
      <c r="B7540" t="s">
        <v>5</v>
      </c>
      <c r="C7540" t="s">
        <v>16</v>
      </c>
      <c r="D7540" t="s">
        <v>89</v>
      </c>
      <c r="E7540" t="s">
        <v>90</v>
      </c>
      <c r="F7540" t="s">
        <v>65</v>
      </c>
      <c r="G7540" t="s">
        <v>66</v>
      </c>
      <c r="H7540" t="s">
        <v>67</v>
      </c>
      <c r="I7540">
        <v>2010</v>
      </c>
      <c r="J7540" t="s">
        <v>68</v>
      </c>
      <c r="K7540">
        <v>2010</v>
      </c>
      <c r="L7540" s="18">
        <v>40457</v>
      </c>
      <c r="M7540" t="s">
        <v>69</v>
      </c>
      <c r="N7540" t="s">
        <v>65</v>
      </c>
      <c r="O7540" t="s">
        <v>10142</v>
      </c>
    </row>
    <row r="7541" spans="1:15" x14ac:dyDescent="0.3">
      <c r="A7541" t="s">
        <v>10269</v>
      </c>
      <c r="B7541" t="s">
        <v>5</v>
      </c>
      <c r="C7541" t="s">
        <v>25</v>
      </c>
      <c r="D7541" t="s">
        <v>89</v>
      </c>
      <c r="E7541" t="s">
        <v>90</v>
      </c>
      <c r="F7541" t="s">
        <v>65</v>
      </c>
      <c r="G7541" t="s">
        <v>66</v>
      </c>
      <c r="H7541" t="s">
        <v>67</v>
      </c>
      <c r="I7541">
        <v>2012</v>
      </c>
      <c r="J7541" t="s">
        <v>68</v>
      </c>
      <c r="K7541">
        <v>2014</v>
      </c>
      <c r="L7541" s="18">
        <v>41691</v>
      </c>
      <c r="M7541" t="s">
        <v>69</v>
      </c>
      <c r="N7541" t="s">
        <v>65</v>
      </c>
      <c r="O7541" t="s">
        <v>10270</v>
      </c>
    </row>
    <row r="7542" spans="1:15" x14ac:dyDescent="0.3">
      <c r="A7542" t="s">
        <v>10271</v>
      </c>
      <c r="B7542" t="s">
        <v>5</v>
      </c>
      <c r="C7542" t="s">
        <v>25</v>
      </c>
      <c r="D7542" t="s">
        <v>74</v>
      </c>
      <c r="E7542" t="s">
        <v>75</v>
      </c>
      <c r="F7542" t="s">
        <v>65</v>
      </c>
      <c r="G7542" t="s">
        <v>66</v>
      </c>
      <c r="H7542" t="s">
        <v>67</v>
      </c>
      <c r="I7542">
        <v>2012</v>
      </c>
      <c r="J7542" t="s">
        <v>68</v>
      </c>
      <c r="K7542">
        <v>2014</v>
      </c>
      <c r="L7542" s="18">
        <v>41389</v>
      </c>
      <c r="M7542" t="s">
        <v>69</v>
      </c>
      <c r="N7542" t="s">
        <v>65</v>
      </c>
      <c r="O7542" t="s">
        <v>10272</v>
      </c>
    </row>
    <row r="7543" spans="1:15" x14ac:dyDescent="0.3">
      <c r="A7543" t="s">
        <v>10273</v>
      </c>
      <c r="B7543" t="s">
        <v>5</v>
      </c>
      <c r="C7543" t="s">
        <v>25</v>
      </c>
      <c r="D7543" t="s">
        <v>63</v>
      </c>
      <c r="E7543" t="s">
        <v>64</v>
      </c>
      <c r="F7543" t="s">
        <v>65</v>
      </c>
      <c r="G7543" t="s">
        <v>66</v>
      </c>
      <c r="H7543" t="s">
        <v>67</v>
      </c>
      <c r="I7543">
        <v>2012</v>
      </c>
      <c r="J7543" t="s">
        <v>68</v>
      </c>
      <c r="K7543">
        <v>2015</v>
      </c>
      <c r="L7543" s="18">
        <v>42191</v>
      </c>
      <c r="M7543" t="s">
        <v>69</v>
      </c>
      <c r="N7543" t="s">
        <v>65</v>
      </c>
      <c r="O7543" t="s">
        <v>10274</v>
      </c>
    </row>
    <row r="7544" spans="1:15" x14ac:dyDescent="0.3">
      <c r="A7544" t="s">
        <v>10275</v>
      </c>
      <c r="B7544" t="s">
        <v>5</v>
      </c>
      <c r="C7544" t="s">
        <v>19</v>
      </c>
      <c r="D7544" t="s">
        <v>63</v>
      </c>
      <c r="E7544" t="s">
        <v>64</v>
      </c>
      <c r="F7544" t="s">
        <v>65</v>
      </c>
      <c r="G7544" t="s">
        <v>66</v>
      </c>
      <c r="H7544" t="s">
        <v>67</v>
      </c>
      <c r="I7544">
        <v>2012</v>
      </c>
      <c r="J7544" t="s">
        <v>68</v>
      </c>
      <c r="K7544">
        <v>2012</v>
      </c>
      <c r="L7544" s="18">
        <v>41214</v>
      </c>
      <c r="M7544" t="s">
        <v>69</v>
      </c>
      <c r="N7544" t="s">
        <v>65</v>
      </c>
      <c r="O7544" t="s">
        <v>7681</v>
      </c>
    </row>
    <row r="7545" spans="1:15" x14ac:dyDescent="0.3">
      <c r="A7545" t="s">
        <v>10276</v>
      </c>
      <c r="B7545" t="s">
        <v>5</v>
      </c>
      <c r="C7545" t="s">
        <v>19</v>
      </c>
      <c r="D7545" t="s">
        <v>89</v>
      </c>
      <c r="E7545" t="s">
        <v>90</v>
      </c>
      <c r="F7545" t="s">
        <v>65</v>
      </c>
      <c r="G7545" t="s">
        <v>66</v>
      </c>
      <c r="H7545" t="s">
        <v>67</v>
      </c>
      <c r="I7545">
        <v>2012</v>
      </c>
      <c r="J7545" t="s">
        <v>68</v>
      </c>
      <c r="K7545">
        <v>2012</v>
      </c>
      <c r="L7545" s="18">
        <v>41070</v>
      </c>
      <c r="M7545" t="s">
        <v>69</v>
      </c>
      <c r="N7545" t="s">
        <v>65</v>
      </c>
      <c r="O7545" t="s">
        <v>10202</v>
      </c>
    </row>
    <row r="7546" spans="1:15" x14ac:dyDescent="0.3">
      <c r="A7546" t="s">
        <v>10277</v>
      </c>
      <c r="B7546" t="s">
        <v>5</v>
      </c>
      <c r="C7546" t="s">
        <v>21</v>
      </c>
      <c r="D7546" t="s">
        <v>89</v>
      </c>
      <c r="E7546" t="s">
        <v>90</v>
      </c>
      <c r="F7546" t="s">
        <v>65</v>
      </c>
      <c r="G7546" t="s">
        <v>66</v>
      </c>
      <c r="H7546" t="s">
        <v>67</v>
      </c>
      <c r="I7546">
        <v>2012</v>
      </c>
      <c r="J7546" t="s">
        <v>68</v>
      </c>
      <c r="K7546">
        <v>2012</v>
      </c>
      <c r="L7546" s="18">
        <v>41122</v>
      </c>
      <c r="M7546" t="s">
        <v>69</v>
      </c>
      <c r="N7546" t="s">
        <v>65</v>
      </c>
      <c r="O7546" t="s">
        <v>9845</v>
      </c>
    </row>
    <row r="7547" spans="1:15" x14ac:dyDescent="0.3">
      <c r="A7547" t="s">
        <v>10278</v>
      </c>
      <c r="B7547" t="s">
        <v>5</v>
      </c>
      <c r="C7547" t="s">
        <v>25</v>
      </c>
      <c r="D7547" t="s">
        <v>63</v>
      </c>
      <c r="E7547" t="s">
        <v>64</v>
      </c>
      <c r="F7547" t="s">
        <v>65</v>
      </c>
      <c r="G7547" t="s">
        <v>66</v>
      </c>
      <c r="H7547" t="s">
        <v>67</v>
      </c>
      <c r="I7547">
        <v>2012</v>
      </c>
      <c r="J7547" t="s">
        <v>68</v>
      </c>
      <c r="K7547">
        <v>2012</v>
      </c>
      <c r="L7547" s="18">
        <v>41131</v>
      </c>
      <c r="M7547" t="s">
        <v>69</v>
      </c>
      <c r="N7547" t="s">
        <v>65</v>
      </c>
      <c r="O7547" t="s">
        <v>8632</v>
      </c>
    </row>
    <row r="7548" spans="1:15" x14ac:dyDescent="0.3">
      <c r="A7548" t="s">
        <v>10279</v>
      </c>
      <c r="B7548" t="s">
        <v>5</v>
      </c>
      <c r="C7548" t="s">
        <v>19</v>
      </c>
      <c r="D7548" t="s">
        <v>63</v>
      </c>
      <c r="E7548" t="s">
        <v>64</v>
      </c>
      <c r="F7548" t="s">
        <v>65</v>
      </c>
      <c r="G7548" t="s">
        <v>66</v>
      </c>
      <c r="H7548" t="s">
        <v>67</v>
      </c>
      <c r="I7548">
        <v>2012</v>
      </c>
      <c r="J7548" t="s">
        <v>68</v>
      </c>
      <c r="K7548">
        <v>2012</v>
      </c>
      <c r="L7548" s="18">
        <v>41244</v>
      </c>
      <c r="M7548" t="s">
        <v>69</v>
      </c>
      <c r="N7548" t="s">
        <v>65</v>
      </c>
      <c r="O7548" t="s">
        <v>10280</v>
      </c>
    </row>
    <row r="7549" spans="1:15" x14ac:dyDescent="0.3">
      <c r="A7549" t="s">
        <v>10281</v>
      </c>
      <c r="B7549" t="s">
        <v>5</v>
      </c>
      <c r="C7549" t="s">
        <v>25</v>
      </c>
      <c r="D7549" t="s">
        <v>63</v>
      </c>
      <c r="E7549" t="s">
        <v>64</v>
      </c>
      <c r="F7549" t="s">
        <v>65</v>
      </c>
      <c r="G7549" t="s">
        <v>66</v>
      </c>
      <c r="H7549" t="s">
        <v>67</v>
      </c>
      <c r="I7549">
        <v>2012</v>
      </c>
      <c r="J7549" t="s">
        <v>68</v>
      </c>
      <c r="K7549">
        <v>2016</v>
      </c>
      <c r="L7549" s="18">
        <v>41752</v>
      </c>
      <c r="M7549" t="s">
        <v>69</v>
      </c>
      <c r="N7549" t="s">
        <v>65</v>
      </c>
      <c r="O7549" t="s">
        <v>7697</v>
      </c>
    </row>
    <row r="7550" spans="1:15" x14ac:dyDescent="0.3">
      <c r="A7550" t="s">
        <v>10282</v>
      </c>
      <c r="B7550" t="s">
        <v>5</v>
      </c>
      <c r="C7550" t="s">
        <v>26</v>
      </c>
      <c r="D7550" t="s">
        <v>89</v>
      </c>
      <c r="E7550" t="s">
        <v>90</v>
      </c>
      <c r="F7550" t="s">
        <v>65</v>
      </c>
      <c r="G7550" t="s">
        <v>66</v>
      </c>
      <c r="H7550" t="s">
        <v>67</v>
      </c>
      <c r="I7550">
        <v>2011</v>
      </c>
      <c r="J7550" t="s">
        <v>68</v>
      </c>
      <c r="K7550">
        <v>2012</v>
      </c>
      <c r="L7550" s="18">
        <v>40948</v>
      </c>
      <c r="M7550" t="s">
        <v>69</v>
      </c>
      <c r="N7550" t="s">
        <v>65</v>
      </c>
      <c r="O7550" t="s">
        <v>8496</v>
      </c>
    </row>
    <row r="7551" spans="1:15" x14ac:dyDescent="0.3">
      <c r="A7551" t="s">
        <v>10283</v>
      </c>
      <c r="B7551" t="s">
        <v>5</v>
      </c>
      <c r="C7551" t="s">
        <v>19</v>
      </c>
      <c r="D7551" t="s">
        <v>63</v>
      </c>
      <c r="E7551" t="s">
        <v>64</v>
      </c>
      <c r="F7551" t="s">
        <v>65</v>
      </c>
      <c r="G7551" t="s">
        <v>66</v>
      </c>
      <c r="H7551" t="s">
        <v>67</v>
      </c>
      <c r="I7551">
        <v>2012</v>
      </c>
      <c r="J7551" t="s">
        <v>68</v>
      </c>
      <c r="K7551">
        <v>2012</v>
      </c>
      <c r="L7551" s="18">
        <v>41122</v>
      </c>
      <c r="M7551" t="s">
        <v>69</v>
      </c>
      <c r="N7551" t="s">
        <v>65</v>
      </c>
      <c r="O7551" t="s">
        <v>7681</v>
      </c>
    </row>
    <row r="7552" spans="1:15" x14ac:dyDescent="0.3">
      <c r="A7552" t="s">
        <v>10284</v>
      </c>
      <c r="B7552" t="s">
        <v>5</v>
      </c>
      <c r="C7552" t="s">
        <v>19</v>
      </c>
      <c r="D7552" t="s">
        <v>63</v>
      </c>
      <c r="E7552" t="s">
        <v>64</v>
      </c>
      <c r="F7552" t="s">
        <v>65</v>
      </c>
      <c r="G7552" t="s">
        <v>66</v>
      </c>
      <c r="H7552" t="s">
        <v>67</v>
      </c>
      <c r="I7552">
        <v>2012</v>
      </c>
      <c r="J7552" t="s">
        <v>68</v>
      </c>
      <c r="K7552">
        <v>2013</v>
      </c>
      <c r="L7552" s="18">
        <v>41548</v>
      </c>
      <c r="M7552" t="s">
        <v>69</v>
      </c>
      <c r="N7552" t="s">
        <v>65</v>
      </c>
      <c r="O7552" t="s">
        <v>10285</v>
      </c>
    </row>
    <row r="7553" spans="1:15" x14ac:dyDescent="0.3">
      <c r="A7553" t="s">
        <v>10286</v>
      </c>
      <c r="B7553" t="s">
        <v>5</v>
      </c>
      <c r="C7553" t="s">
        <v>25</v>
      </c>
      <c r="D7553" t="s">
        <v>74</v>
      </c>
      <c r="E7553" t="s">
        <v>75</v>
      </c>
      <c r="F7553" t="s">
        <v>65</v>
      </c>
      <c r="G7553" t="s">
        <v>66</v>
      </c>
      <c r="H7553" t="s">
        <v>67</v>
      </c>
      <c r="I7553">
        <v>2012</v>
      </c>
      <c r="J7553" t="s">
        <v>68</v>
      </c>
      <c r="K7553">
        <v>2014</v>
      </c>
      <c r="L7553" s="18">
        <v>41760</v>
      </c>
      <c r="M7553" t="s">
        <v>69</v>
      </c>
      <c r="N7553" t="s">
        <v>65</v>
      </c>
      <c r="O7553" t="s">
        <v>8730</v>
      </c>
    </row>
    <row r="7554" spans="1:15" x14ac:dyDescent="0.3">
      <c r="A7554" t="s">
        <v>10287</v>
      </c>
      <c r="B7554" t="s">
        <v>5</v>
      </c>
      <c r="C7554" t="s">
        <v>16</v>
      </c>
      <c r="D7554" t="s">
        <v>63</v>
      </c>
      <c r="E7554" t="s">
        <v>64</v>
      </c>
      <c r="F7554" t="s">
        <v>65</v>
      </c>
      <c r="G7554" t="s">
        <v>66</v>
      </c>
      <c r="H7554" t="s">
        <v>67</v>
      </c>
      <c r="I7554">
        <v>2012</v>
      </c>
      <c r="J7554" t="s">
        <v>68</v>
      </c>
      <c r="K7554">
        <v>2020</v>
      </c>
      <c r="L7554" s="18">
        <v>43671</v>
      </c>
      <c r="M7554" t="s">
        <v>69</v>
      </c>
      <c r="N7554" t="s">
        <v>65</v>
      </c>
      <c r="O7554" t="s">
        <v>8815</v>
      </c>
    </row>
    <row r="7555" spans="1:15" x14ac:dyDescent="0.3">
      <c r="A7555" t="s">
        <v>10288</v>
      </c>
      <c r="B7555" t="s">
        <v>5</v>
      </c>
      <c r="C7555" t="s">
        <v>19</v>
      </c>
      <c r="D7555" t="s">
        <v>89</v>
      </c>
      <c r="E7555" t="s">
        <v>90</v>
      </c>
      <c r="F7555" t="s">
        <v>65</v>
      </c>
      <c r="G7555" t="s">
        <v>66</v>
      </c>
      <c r="H7555" t="s">
        <v>67</v>
      </c>
      <c r="I7555">
        <v>2011</v>
      </c>
      <c r="J7555" t="s">
        <v>68</v>
      </c>
      <c r="K7555">
        <v>2011</v>
      </c>
      <c r="L7555" s="18">
        <v>40886</v>
      </c>
      <c r="M7555" t="s">
        <v>69</v>
      </c>
      <c r="N7555" t="s">
        <v>65</v>
      </c>
      <c r="O7555" t="s">
        <v>10289</v>
      </c>
    </row>
    <row r="7556" spans="1:15" x14ac:dyDescent="0.3">
      <c r="A7556" t="s">
        <v>10290</v>
      </c>
      <c r="B7556" t="s">
        <v>5</v>
      </c>
      <c r="C7556" t="s">
        <v>25</v>
      </c>
      <c r="D7556" t="s">
        <v>63</v>
      </c>
      <c r="E7556" t="s">
        <v>64</v>
      </c>
      <c r="F7556" t="s">
        <v>65</v>
      </c>
      <c r="G7556" t="s">
        <v>66</v>
      </c>
      <c r="H7556" t="s">
        <v>67</v>
      </c>
      <c r="I7556">
        <v>2012</v>
      </c>
      <c r="J7556" t="s">
        <v>68</v>
      </c>
      <c r="K7556">
        <v>2015</v>
      </c>
      <c r="L7556" s="18">
        <v>41922</v>
      </c>
      <c r="M7556" t="s">
        <v>69</v>
      </c>
      <c r="N7556" t="s">
        <v>65</v>
      </c>
      <c r="O7556" t="s">
        <v>8508</v>
      </c>
    </row>
    <row r="7557" spans="1:15" x14ac:dyDescent="0.3">
      <c r="A7557" t="s">
        <v>10291</v>
      </c>
      <c r="B7557" t="s">
        <v>5</v>
      </c>
      <c r="C7557" t="s">
        <v>25</v>
      </c>
      <c r="D7557" t="s">
        <v>63</v>
      </c>
      <c r="E7557" t="s">
        <v>64</v>
      </c>
      <c r="F7557" t="s">
        <v>65</v>
      </c>
      <c r="G7557" t="s">
        <v>66</v>
      </c>
      <c r="H7557" t="s">
        <v>67</v>
      </c>
      <c r="I7557">
        <v>2012</v>
      </c>
      <c r="J7557" t="s">
        <v>68</v>
      </c>
      <c r="K7557">
        <v>2014</v>
      </c>
      <c r="L7557" s="18">
        <v>41470</v>
      </c>
      <c r="M7557" t="s">
        <v>69</v>
      </c>
      <c r="N7557" t="s">
        <v>65</v>
      </c>
      <c r="O7557" t="s">
        <v>8132</v>
      </c>
    </row>
    <row r="7558" spans="1:15" x14ac:dyDescent="0.3">
      <c r="A7558" t="s">
        <v>10292</v>
      </c>
      <c r="B7558" t="s">
        <v>5</v>
      </c>
      <c r="C7558" t="s">
        <v>30</v>
      </c>
      <c r="D7558" t="s">
        <v>63</v>
      </c>
      <c r="E7558" t="s">
        <v>64</v>
      </c>
      <c r="F7558" t="s">
        <v>65</v>
      </c>
      <c r="G7558" t="s">
        <v>66</v>
      </c>
      <c r="H7558" t="s">
        <v>67</v>
      </c>
      <c r="I7558">
        <v>2012</v>
      </c>
      <c r="J7558" t="s">
        <v>68</v>
      </c>
      <c r="K7558">
        <v>2012</v>
      </c>
      <c r="L7558" s="18">
        <v>41030</v>
      </c>
      <c r="M7558" t="s">
        <v>69</v>
      </c>
      <c r="N7558" t="s">
        <v>65</v>
      </c>
      <c r="O7558" t="s">
        <v>9038</v>
      </c>
    </row>
    <row r="7559" spans="1:15" x14ac:dyDescent="0.3">
      <c r="A7559" t="s">
        <v>10293</v>
      </c>
      <c r="B7559" t="s">
        <v>5</v>
      </c>
      <c r="C7559" t="s">
        <v>19</v>
      </c>
      <c r="D7559" t="s">
        <v>74</v>
      </c>
      <c r="E7559" t="s">
        <v>75</v>
      </c>
      <c r="F7559" t="s">
        <v>65</v>
      </c>
      <c r="G7559" t="s">
        <v>66</v>
      </c>
      <c r="H7559" t="s">
        <v>67</v>
      </c>
      <c r="I7559">
        <v>2012</v>
      </c>
      <c r="J7559" t="s">
        <v>68</v>
      </c>
      <c r="K7559">
        <v>2013</v>
      </c>
      <c r="L7559" s="18">
        <v>41306</v>
      </c>
      <c r="M7559" t="s">
        <v>69</v>
      </c>
      <c r="N7559" t="s">
        <v>65</v>
      </c>
      <c r="O7559" t="s">
        <v>10294</v>
      </c>
    </row>
    <row r="7560" spans="1:15" x14ac:dyDescent="0.3">
      <c r="A7560" t="s">
        <v>10295</v>
      </c>
      <c r="B7560" t="s">
        <v>5</v>
      </c>
      <c r="C7560" t="s">
        <v>21</v>
      </c>
      <c r="D7560" t="s">
        <v>74</v>
      </c>
      <c r="E7560" t="s">
        <v>75</v>
      </c>
      <c r="F7560" t="s">
        <v>65</v>
      </c>
      <c r="G7560" t="s">
        <v>66</v>
      </c>
      <c r="H7560" t="s">
        <v>67</v>
      </c>
      <c r="I7560">
        <v>2012</v>
      </c>
      <c r="J7560" t="s">
        <v>68</v>
      </c>
      <c r="K7560">
        <v>2019</v>
      </c>
      <c r="L7560" s="18">
        <v>41557</v>
      </c>
      <c r="M7560" t="s">
        <v>69</v>
      </c>
      <c r="N7560" t="s">
        <v>65</v>
      </c>
      <c r="O7560" t="s">
        <v>8917</v>
      </c>
    </row>
    <row r="7561" spans="1:15" x14ac:dyDescent="0.3">
      <c r="A7561" t="s">
        <v>10296</v>
      </c>
      <c r="B7561" t="s">
        <v>5</v>
      </c>
      <c r="C7561" t="s">
        <v>18</v>
      </c>
      <c r="D7561" t="s">
        <v>89</v>
      </c>
      <c r="E7561" t="s">
        <v>90</v>
      </c>
      <c r="F7561" t="s">
        <v>65</v>
      </c>
      <c r="G7561" t="s">
        <v>66</v>
      </c>
      <c r="H7561" t="s">
        <v>67</v>
      </c>
      <c r="I7561">
        <v>2012</v>
      </c>
      <c r="J7561" t="s">
        <v>68</v>
      </c>
      <c r="K7561">
        <v>2012</v>
      </c>
      <c r="L7561" s="18">
        <v>41225</v>
      </c>
      <c r="M7561" t="s">
        <v>69</v>
      </c>
      <c r="N7561" t="s">
        <v>65</v>
      </c>
      <c r="O7561" t="s">
        <v>9742</v>
      </c>
    </row>
    <row r="7562" spans="1:15" x14ac:dyDescent="0.3">
      <c r="A7562" t="s">
        <v>10297</v>
      </c>
      <c r="B7562" t="s">
        <v>5</v>
      </c>
      <c r="C7562" t="s">
        <v>15</v>
      </c>
      <c r="D7562" t="s">
        <v>63</v>
      </c>
      <c r="E7562" t="s">
        <v>64</v>
      </c>
      <c r="F7562" t="s">
        <v>65</v>
      </c>
      <c r="G7562" t="s">
        <v>84</v>
      </c>
      <c r="H7562" t="s">
        <v>85</v>
      </c>
      <c r="I7562">
        <v>2012</v>
      </c>
      <c r="J7562" t="s">
        <v>68</v>
      </c>
      <c r="K7562">
        <v>2013</v>
      </c>
      <c r="L7562" s="18">
        <v>41609</v>
      </c>
      <c r="M7562" t="s">
        <v>69</v>
      </c>
      <c r="N7562" t="s">
        <v>65</v>
      </c>
      <c r="O7562" t="s">
        <v>7858</v>
      </c>
    </row>
    <row r="7563" spans="1:15" x14ac:dyDescent="0.3">
      <c r="A7563" t="s">
        <v>10298</v>
      </c>
      <c r="B7563" t="s">
        <v>5</v>
      </c>
      <c r="C7563" t="s">
        <v>25</v>
      </c>
      <c r="D7563" t="s">
        <v>74</v>
      </c>
      <c r="E7563" t="s">
        <v>75</v>
      </c>
      <c r="F7563" t="s">
        <v>65</v>
      </c>
      <c r="G7563" t="s">
        <v>66</v>
      </c>
      <c r="H7563" t="s">
        <v>67</v>
      </c>
      <c r="I7563">
        <v>2012</v>
      </c>
      <c r="J7563" t="s">
        <v>68</v>
      </c>
      <c r="K7563">
        <v>2014</v>
      </c>
      <c r="L7563" s="18">
        <v>41821</v>
      </c>
      <c r="M7563" t="s">
        <v>69</v>
      </c>
      <c r="N7563" t="s">
        <v>65</v>
      </c>
      <c r="O7563" t="s">
        <v>9864</v>
      </c>
    </row>
    <row r="7564" spans="1:15" x14ac:dyDescent="0.3">
      <c r="A7564" t="s">
        <v>10299</v>
      </c>
      <c r="B7564" t="s">
        <v>5</v>
      </c>
      <c r="C7564" t="s">
        <v>17</v>
      </c>
      <c r="D7564" t="s">
        <v>74</v>
      </c>
      <c r="E7564" t="s">
        <v>75</v>
      </c>
      <c r="F7564" t="s">
        <v>65</v>
      </c>
      <c r="G7564" t="s">
        <v>66</v>
      </c>
      <c r="H7564" t="s">
        <v>67</v>
      </c>
      <c r="I7564">
        <v>2012</v>
      </c>
      <c r="J7564" t="s">
        <v>68</v>
      </c>
      <c r="K7564">
        <v>2014</v>
      </c>
      <c r="L7564" s="18">
        <v>41518</v>
      </c>
      <c r="M7564" t="s">
        <v>69</v>
      </c>
      <c r="N7564" t="s">
        <v>65</v>
      </c>
      <c r="O7564" t="s">
        <v>9547</v>
      </c>
    </row>
    <row r="7565" spans="1:15" x14ac:dyDescent="0.3">
      <c r="A7565" t="s">
        <v>10300</v>
      </c>
      <c r="B7565" t="s">
        <v>5</v>
      </c>
      <c r="C7565" t="s">
        <v>25</v>
      </c>
      <c r="D7565" t="s">
        <v>89</v>
      </c>
      <c r="E7565" t="s">
        <v>90</v>
      </c>
      <c r="F7565" t="s">
        <v>65</v>
      </c>
      <c r="G7565" t="s">
        <v>66</v>
      </c>
      <c r="H7565" t="s">
        <v>67</v>
      </c>
      <c r="I7565">
        <v>2012</v>
      </c>
      <c r="J7565" t="s">
        <v>68</v>
      </c>
      <c r="K7565">
        <v>2012</v>
      </c>
      <c r="L7565" s="18">
        <v>41030</v>
      </c>
      <c r="M7565" t="s">
        <v>69</v>
      </c>
      <c r="N7565" t="s">
        <v>65</v>
      </c>
      <c r="O7565" t="s">
        <v>10301</v>
      </c>
    </row>
    <row r="7566" spans="1:15" x14ac:dyDescent="0.3">
      <c r="A7566" t="s">
        <v>10302</v>
      </c>
      <c r="B7566" t="s">
        <v>5</v>
      </c>
      <c r="C7566" t="s">
        <v>22</v>
      </c>
      <c r="D7566" t="s">
        <v>89</v>
      </c>
      <c r="E7566" t="s">
        <v>90</v>
      </c>
      <c r="F7566" t="s">
        <v>65</v>
      </c>
      <c r="G7566" t="s">
        <v>66</v>
      </c>
      <c r="H7566" t="s">
        <v>67</v>
      </c>
      <c r="I7566">
        <v>2012</v>
      </c>
      <c r="J7566" t="s">
        <v>68</v>
      </c>
      <c r="K7566">
        <v>2012</v>
      </c>
      <c r="L7566" s="18">
        <v>41208</v>
      </c>
      <c r="M7566" t="s">
        <v>69</v>
      </c>
      <c r="N7566" t="s">
        <v>65</v>
      </c>
      <c r="O7566" t="s">
        <v>10303</v>
      </c>
    </row>
    <row r="7567" spans="1:15" x14ac:dyDescent="0.3">
      <c r="A7567" t="s">
        <v>10304</v>
      </c>
      <c r="B7567" t="s">
        <v>5</v>
      </c>
      <c r="C7567" t="s">
        <v>22</v>
      </c>
      <c r="D7567" t="s">
        <v>89</v>
      </c>
      <c r="E7567" t="s">
        <v>90</v>
      </c>
      <c r="F7567" t="s">
        <v>65</v>
      </c>
      <c r="G7567" t="s">
        <v>66</v>
      </c>
      <c r="H7567" t="s">
        <v>67</v>
      </c>
      <c r="I7567">
        <v>2012</v>
      </c>
      <c r="J7567" t="s">
        <v>68</v>
      </c>
      <c r="K7567">
        <v>2012</v>
      </c>
      <c r="L7567" s="18">
        <v>41177</v>
      </c>
      <c r="M7567" t="s">
        <v>69</v>
      </c>
      <c r="N7567" t="s">
        <v>65</v>
      </c>
      <c r="O7567" t="s">
        <v>10305</v>
      </c>
    </row>
    <row r="7568" spans="1:15" x14ac:dyDescent="0.3">
      <c r="A7568" t="s">
        <v>10306</v>
      </c>
      <c r="B7568" t="s">
        <v>5</v>
      </c>
      <c r="C7568" t="s">
        <v>21</v>
      </c>
      <c r="D7568" t="s">
        <v>89</v>
      </c>
      <c r="E7568" t="s">
        <v>90</v>
      </c>
      <c r="F7568" t="s">
        <v>65</v>
      </c>
      <c r="G7568" t="s">
        <v>66</v>
      </c>
      <c r="H7568" t="s">
        <v>67</v>
      </c>
      <c r="I7568">
        <v>2012</v>
      </c>
      <c r="J7568" t="s">
        <v>68</v>
      </c>
      <c r="K7568">
        <v>2012</v>
      </c>
      <c r="L7568" s="18">
        <v>41214</v>
      </c>
      <c r="M7568" t="s">
        <v>69</v>
      </c>
      <c r="N7568" t="s">
        <v>65</v>
      </c>
      <c r="O7568" t="s">
        <v>10307</v>
      </c>
    </row>
    <row r="7569" spans="1:15" x14ac:dyDescent="0.3">
      <c r="A7569" t="s">
        <v>10308</v>
      </c>
      <c r="B7569" t="s">
        <v>5</v>
      </c>
      <c r="C7569" t="s">
        <v>16</v>
      </c>
      <c r="D7569" t="s">
        <v>74</v>
      </c>
      <c r="E7569" t="s">
        <v>75</v>
      </c>
      <c r="F7569" t="s">
        <v>65</v>
      </c>
      <c r="G7569" t="s">
        <v>66</v>
      </c>
      <c r="H7569" t="s">
        <v>67</v>
      </c>
      <c r="I7569">
        <v>2012</v>
      </c>
      <c r="J7569" t="s">
        <v>68</v>
      </c>
      <c r="K7569">
        <v>2025</v>
      </c>
      <c r="L7569" s="18">
        <v>43124</v>
      </c>
      <c r="M7569" t="s">
        <v>69</v>
      </c>
      <c r="N7569" t="s">
        <v>65</v>
      </c>
      <c r="O7569" t="s">
        <v>8815</v>
      </c>
    </row>
    <row r="7570" spans="1:15" x14ac:dyDescent="0.3">
      <c r="A7570" t="s">
        <v>10309</v>
      </c>
      <c r="B7570" t="s">
        <v>5</v>
      </c>
      <c r="C7570" t="s">
        <v>19</v>
      </c>
      <c r="D7570" t="s">
        <v>74</v>
      </c>
      <c r="E7570" t="s">
        <v>75</v>
      </c>
      <c r="F7570" t="s">
        <v>65</v>
      </c>
      <c r="G7570" t="s">
        <v>84</v>
      </c>
      <c r="H7570" t="s">
        <v>227</v>
      </c>
      <c r="I7570">
        <v>2012</v>
      </c>
      <c r="J7570" t="s">
        <v>68</v>
      </c>
      <c r="K7570">
        <v>2013</v>
      </c>
      <c r="L7570" s="18">
        <v>41153</v>
      </c>
      <c r="M7570" t="s">
        <v>69</v>
      </c>
      <c r="N7570" t="s">
        <v>65</v>
      </c>
      <c r="O7570" t="s">
        <v>8561</v>
      </c>
    </row>
    <row r="7571" spans="1:15" x14ac:dyDescent="0.3">
      <c r="A7571" t="s">
        <v>10310</v>
      </c>
      <c r="B7571" t="s">
        <v>5</v>
      </c>
      <c r="C7571" t="s">
        <v>19</v>
      </c>
      <c r="D7571" t="s">
        <v>89</v>
      </c>
      <c r="E7571" t="s">
        <v>90</v>
      </c>
      <c r="F7571" t="s">
        <v>65</v>
      </c>
      <c r="G7571" t="s">
        <v>66</v>
      </c>
      <c r="H7571" t="s">
        <v>67</v>
      </c>
      <c r="I7571">
        <v>2012</v>
      </c>
      <c r="J7571" t="s">
        <v>68</v>
      </c>
      <c r="K7571">
        <v>2013</v>
      </c>
      <c r="L7571" s="18">
        <v>41603</v>
      </c>
      <c r="M7571" t="s">
        <v>69</v>
      </c>
      <c r="N7571" t="s">
        <v>65</v>
      </c>
      <c r="O7571" t="s">
        <v>10311</v>
      </c>
    </row>
    <row r="7572" spans="1:15" x14ac:dyDescent="0.3">
      <c r="A7572" t="s">
        <v>10312</v>
      </c>
      <c r="B7572" t="s">
        <v>5</v>
      </c>
      <c r="C7572" t="s">
        <v>23</v>
      </c>
      <c r="D7572" t="s">
        <v>89</v>
      </c>
      <c r="E7572" t="s">
        <v>90</v>
      </c>
      <c r="F7572" t="s">
        <v>65</v>
      </c>
      <c r="G7572" t="s">
        <v>66</v>
      </c>
      <c r="H7572" t="s">
        <v>67</v>
      </c>
      <c r="I7572">
        <v>2012</v>
      </c>
      <c r="J7572" t="s">
        <v>68</v>
      </c>
      <c r="K7572">
        <v>2012</v>
      </c>
      <c r="L7572" s="18">
        <v>41208</v>
      </c>
      <c r="M7572" t="s">
        <v>69</v>
      </c>
      <c r="N7572" t="s">
        <v>65</v>
      </c>
      <c r="O7572" t="s">
        <v>8194</v>
      </c>
    </row>
    <row r="7573" spans="1:15" x14ac:dyDescent="0.3">
      <c r="A7573" t="s">
        <v>10313</v>
      </c>
      <c r="B7573" t="s">
        <v>5</v>
      </c>
      <c r="C7573" t="s">
        <v>29</v>
      </c>
      <c r="D7573" t="s">
        <v>89</v>
      </c>
      <c r="E7573" t="s">
        <v>90</v>
      </c>
      <c r="F7573" t="s">
        <v>65</v>
      </c>
      <c r="G7573" t="s">
        <v>66</v>
      </c>
      <c r="H7573" t="s">
        <v>67</v>
      </c>
      <c r="I7573">
        <v>2012</v>
      </c>
      <c r="J7573" t="s">
        <v>68</v>
      </c>
      <c r="K7573">
        <v>2012</v>
      </c>
      <c r="L7573" s="18">
        <v>41248</v>
      </c>
      <c r="M7573" t="s">
        <v>69</v>
      </c>
      <c r="N7573" t="s">
        <v>65</v>
      </c>
      <c r="O7573" t="s">
        <v>10314</v>
      </c>
    </row>
    <row r="7574" spans="1:15" x14ac:dyDescent="0.3">
      <c r="A7574" t="s">
        <v>10315</v>
      </c>
      <c r="B7574" t="s">
        <v>5</v>
      </c>
      <c r="C7574" t="s">
        <v>30</v>
      </c>
      <c r="D7574" t="s">
        <v>74</v>
      </c>
      <c r="E7574" t="s">
        <v>75</v>
      </c>
      <c r="F7574" t="s">
        <v>65</v>
      </c>
      <c r="G7574" t="s">
        <v>66</v>
      </c>
      <c r="H7574" t="s">
        <v>67</v>
      </c>
      <c r="I7574">
        <v>2012</v>
      </c>
      <c r="J7574" t="s">
        <v>68</v>
      </c>
      <c r="K7574">
        <v>2013</v>
      </c>
      <c r="L7574" s="18">
        <v>41426</v>
      </c>
      <c r="M7574" t="s">
        <v>69</v>
      </c>
      <c r="N7574" t="s">
        <v>65</v>
      </c>
      <c r="O7574" t="s">
        <v>10316</v>
      </c>
    </row>
    <row r="7575" spans="1:15" x14ac:dyDescent="0.3">
      <c r="A7575" t="s">
        <v>10317</v>
      </c>
      <c r="B7575" t="s">
        <v>5</v>
      </c>
      <c r="C7575" t="s">
        <v>18</v>
      </c>
      <c r="D7575" t="s">
        <v>89</v>
      </c>
      <c r="E7575" t="s">
        <v>90</v>
      </c>
      <c r="F7575" t="s">
        <v>65</v>
      </c>
      <c r="G7575" t="s">
        <v>66</v>
      </c>
      <c r="H7575" t="s">
        <v>67</v>
      </c>
      <c r="I7575">
        <v>2012</v>
      </c>
      <c r="J7575" t="s">
        <v>68</v>
      </c>
      <c r="K7575">
        <v>2014</v>
      </c>
      <c r="L7575" s="18">
        <v>41734</v>
      </c>
      <c r="M7575" t="s">
        <v>69</v>
      </c>
      <c r="N7575" t="s">
        <v>65</v>
      </c>
      <c r="O7575" t="s">
        <v>8955</v>
      </c>
    </row>
    <row r="7576" spans="1:15" x14ac:dyDescent="0.3">
      <c r="A7576" t="s">
        <v>10318</v>
      </c>
      <c r="B7576" t="s">
        <v>5</v>
      </c>
      <c r="C7576" t="s">
        <v>16</v>
      </c>
      <c r="D7576" t="s">
        <v>74</v>
      </c>
      <c r="E7576" t="s">
        <v>75</v>
      </c>
      <c r="F7576" t="s">
        <v>65</v>
      </c>
      <c r="G7576" t="s">
        <v>84</v>
      </c>
      <c r="H7576" t="s">
        <v>227</v>
      </c>
      <c r="I7576">
        <v>2013</v>
      </c>
      <c r="J7576" t="s">
        <v>68</v>
      </c>
      <c r="K7576">
        <v>2014</v>
      </c>
      <c r="L7576" s="18">
        <v>41306</v>
      </c>
      <c r="M7576" t="s">
        <v>69</v>
      </c>
      <c r="N7576" t="s">
        <v>65</v>
      </c>
      <c r="O7576" t="s">
        <v>10142</v>
      </c>
    </row>
    <row r="7577" spans="1:15" x14ac:dyDescent="0.3">
      <c r="A7577" t="s">
        <v>10319</v>
      </c>
      <c r="B7577" t="s">
        <v>5</v>
      </c>
      <c r="C7577" t="s">
        <v>25</v>
      </c>
      <c r="D7577" t="s">
        <v>89</v>
      </c>
      <c r="E7577" t="s">
        <v>90</v>
      </c>
      <c r="F7577" t="s">
        <v>65</v>
      </c>
      <c r="G7577" t="s">
        <v>66</v>
      </c>
      <c r="H7577" t="s">
        <v>67</v>
      </c>
      <c r="I7577">
        <v>2012</v>
      </c>
      <c r="J7577" t="s">
        <v>68</v>
      </c>
      <c r="K7577">
        <v>2014</v>
      </c>
      <c r="L7577" s="18">
        <v>41208</v>
      </c>
      <c r="M7577" t="s">
        <v>69</v>
      </c>
      <c r="N7577" t="s">
        <v>65</v>
      </c>
      <c r="O7577" t="s">
        <v>10320</v>
      </c>
    </row>
    <row r="7578" spans="1:15" x14ac:dyDescent="0.3">
      <c r="A7578" t="s">
        <v>10321</v>
      </c>
      <c r="B7578" t="s">
        <v>5</v>
      </c>
      <c r="C7578" t="s">
        <v>25</v>
      </c>
      <c r="D7578" t="s">
        <v>89</v>
      </c>
      <c r="E7578" t="s">
        <v>90</v>
      </c>
      <c r="F7578" t="s">
        <v>65</v>
      </c>
      <c r="G7578" t="s">
        <v>66</v>
      </c>
      <c r="H7578" t="s">
        <v>67</v>
      </c>
      <c r="I7578">
        <v>2012</v>
      </c>
      <c r="J7578" t="s">
        <v>68</v>
      </c>
      <c r="K7578">
        <v>2012</v>
      </c>
      <c r="L7578" s="18">
        <v>41187</v>
      </c>
      <c r="M7578" t="s">
        <v>69</v>
      </c>
      <c r="N7578" t="s">
        <v>65</v>
      </c>
      <c r="O7578" t="s">
        <v>10322</v>
      </c>
    </row>
    <row r="7579" spans="1:15" x14ac:dyDescent="0.3">
      <c r="A7579" t="s">
        <v>10323</v>
      </c>
      <c r="B7579" t="s">
        <v>5</v>
      </c>
      <c r="C7579" t="s">
        <v>16</v>
      </c>
      <c r="D7579" t="s">
        <v>63</v>
      </c>
      <c r="E7579" t="s">
        <v>64</v>
      </c>
      <c r="F7579" t="s">
        <v>65</v>
      </c>
      <c r="G7579" t="s">
        <v>66</v>
      </c>
      <c r="H7579" t="s">
        <v>67</v>
      </c>
      <c r="I7579">
        <v>2013</v>
      </c>
      <c r="J7579" t="s">
        <v>68</v>
      </c>
      <c r="K7579">
        <v>2017</v>
      </c>
      <c r="L7579" s="18">
        <v>42772</v>
      </c>
      <c r="M7579" t="s">
        <v>69</v>
      </c>
      <c r="N7579" t="s">
        <v>65</v>
      </c>
      <c r="O7579" t="s">
        <v>8815</v>
      </c>
    </row>
    <row r="7580" spans="1:15" x14ac:dyDescent="0.3">
      <c r="A7580" t="s">
        <v>10324</v>
      </c>
      <c r="B7580" t="s">
        <v>5</v>
      </c>
      <c r="C7580" t="s">
        <v>18</v>
      </c>
      <c r="D7580" t="s">
        <v>74</v>
      </c>
      <c r="E7580" t="s">
        <v>75</v>
      </c>
      <c r="F7580" t="s">
        <v>65</v>
      </c>
      <c r="G7580" t="s">
        <v>66</v>
      </c>
      <c r="H7580" t="s">
        <v>67</v>
      </c>
      <c r="I7580">
        <v>2000</v>
      </c>
      <c r="J7580" t="s">
        <v>68</v>
      </c>
      <c r="K7580">
        <v>2012</v>
      </c>
      <c r="L7580" s="18">
        <v>40940</v>
      </c>
      <c r="M7580" t="s">
        <v>69</v>
      </c>
      <c r="N7580" t="s">
        <v>65</v>
      </c>
      <c r="O7580" t="s">
        <v>10325</v>
      </c>
    </row>
    <row r="7581" spans="1:15" x14ac:dyDescent="0.3">
      <c r="A7581" t="s">
        <v>10326</v>
      </c>
      <c r="B7581" t="s">
        <v>5</v>
      </c>
      <c r="C7581" t="s">
        <v>15</v>
      </c>
      <c r="D7581" t="s">
        <v>63</v>
      </c>
      <c r="E7581" t="s">
        <v>64</v>
      </c>
      <c r="F7581" t="s">
        <v>65</v>
      </c>
      <c r="G7581" t="s">
        <v>84</v>
      </c>
      <c r="H7581" t="s">
        <v>85</v>
      </c>
      <c r="I7581">
        <v>2012</v>
      </c>
      <c r="J7581" t="s">
        <v>68</v>
      </c>
      <c r="K7581">
        <v>2013</v>
      </c>
      <c r="L7581" s="18">
        <v>41443</v>
      </c>
      <c r="M7581" t="s">
        <v>69</v>
      </c>
      <c r="N7581" t="s">
        <v>65</v>
      </c>
      <c r="O7581" t="s">
        <v>10327</v>
      </c>
    </row>
    <row r="7582" spans="1:15" x14ac:dyDescent="0.3">
      <c r="A7582" t="s">
        <v>10328</v>
      </c>
      <c r="B7582" t="s">
        <v>5</v>
      </c>
      <c r="C7582" t="s">
        <v>19</v>
      </c>
      <c r="D7582" t="s">
        <v>89</v>
      </c>
      <c r="E7582" t="s">
        <v>90</v>
      </c>
      <c r="F7582" t="s">
        <v>65</v>
      </c>
      <c r="G7582" t="s">
        <v>66</v>
      </c>
      <c r="H7582" t="s">
        <v>67</v>
      </c>
      <c r="I7582">
        <v>2012</v>
      </c>
      <c r="J7582" t="s">
        <v>68</v>
      </c>
      <c r="K7582">
        <v>2012</v>
      </c>
      <c r="L7582" s="18">
        <v>41229</v>
      </c>
      <c r="M7582" t="s">
        <v>69</v>
      </c>
      <c r="N7582" t="s">
        <v>65</v>
      </c>
      <c r="O7582" t="s">
        <v>7958</v>
      </c>
    </row>
    <row r="7583" spans="1:15" x14ac:dyDescent="0.3">
      <c r="A7583" t="s">
        <v>10329</v>
      </c>
      <c r="B7583" t="s">
        <v>5</v>
      </c>
      <c r="C7583" t="s">
        <v>26</v>
      </c>
      <c r="D7583" t="s">
        <v>89</v>
      </c>
      <c r="E7583" t="s">
        <v>90</v>
      </c>
      <c r="F7583" t="s">
        <v>65</v>
      </c>
      <c r="G7583" t="s">
        <v>66</v>
      </c>
      <c r="H7583" t="s">
        <v>67</v>
      </c>
      <c r="I7583">
        <v>2012</v>
      </c>
      <c r="J7583" t="s">
        <v>68</v>
      </c>
      <c r="K7583">
        <v>2013</v>
      </c>
      <c r="L7583" s="18">
        <v>41342</v>
      </c>
      <c r="M7583" t="s">
        <v>69</v>
      </c>
      <c r="N7583" t="s">
        <v>65</v>
      </c>
      <c r="O7583" t="s">
        <v>8753</v>
      </c>
    </row>
    <row r="7584" spans="1:15" x14ac:dyDescent="0.3">
      <c r="A7584" t="s">
        <v>10330</v>
      </c>
      <c r="B7584" t="s">
        <v>5</v>
      </c>
      <c r="C7584" t="s">
        <v>25</v>
      </c>
      <c r="D7584" t="s">
        <v>74</v>
      </c>
      <c r="E7584" t="s">
        <v>75</v>
      </c>
      <c r="F7584" t="s">
        <v>65</v>
      </c>
      <c r="G7584" t="s">
        <v>66</v>
      </c>
      <c r="H7584" t="s">
        <v>67</v>
      </c>
      <c r="I7584">
        <v>2012</v>
      </c>
      <c r="J7584" t="s">
        <v>68</v>
      </c>
      <c r="K7584">
        <v>2013</v>
      </c>
      <c r="L7584" s="18">
        <v>41249</v>
      </c>
      <c r="M7584" t="s">
        <v>69</v>
      </c>
      <c r="N7584" t="s">
        <v>65</v>
      </c>
      <c r="O7584" t="s">
        <v>10036</v>
      </c>
    </row>
    <row r="7585" spans="1:15" x14ac:dyDescent="0.3">
      <c r="A7585" t="s">
        <v>10331</v>
      </c>
      <c r="B7585" t="s">
        <v>5</v>
      </c>
      <c r="C7585" t="s">
        <v>24</v>
      </c>
      <c r="D7585" t="s">
        <v>74</v>
      </c>
      <c r="E7585" t="s">
        <v>75</v>
      </c>
      <c r="F7585" t="s">
        <v>65</v>
      </c>
      <c r="G7585" t="s">
        <v>66</v>
      </c>
      <c r="H7585" t="s">
        <v>67</v>
      </c>
      <c r="I7585">
        <v>2012</v>
      </c>
      <c r="J7585" t="s">
        <v>68</v>
      </c>
      <c r="K7585">
        <v>2012</v>
      </c>
      <c r="L7585" s="18">
        <v>41122</v>
      </c>
      <c r="M7585" t="s">
        <v>69</v>
      </c>
      <c r="N7585" t="s">
        <v>65</v>
      </c>
      <c r="O7585" t="s">
        <v>8950</v>
      </c>
    </row>
    <row r="7586" spans="1:15" x14ac:dyDescent="0.3">
      <c r="A7586" t="s">
        <v>10332</v>
      </c>
      <c r="B7586" t="s">
        <v>5</v>
      </c>
      <c r="C7586" t="s">
        <v>16</v>
      </c>
      <c r="D7586" t="s">
        <v>89</v>
      </c>
      <c r="E7586" t="s">
        <v>90</v>
      </c>
      <c r="F7586" t="s">
        <v>65</v>
      </c>
      <c r="G7586" t="s">
        <v>66</v>
      </c>
      <c r="H7586" t="s">
        <v>67</v>
      </c>
      <c r="I7586">
        <v>2012</v>
      </c>
      <c r="J7586" t="s">
        <v>68</v>
      </c>
      <c r="K7586">
        <v>2012</v>
      </c>
      <c r="L7586" s="18">
        <v>41186</v>
      </c>
      <c r="M7586" t="s">
        <v>69</v>
      </c>
      <c r="N7586" t="s">
        <v>65</v>
      </c>
      <c r="O7586" t="s">
        <v>7952</v>
      </c>
    </row>
    <row r="7587" spans="1:15" x14ac:dyDescent="0.3">
      <c r="A7587" t="s">
        <v>10333</v>
      </c>
      <c r="B7587" t="s">
        <v>5</v>
      </c>
      <c r="C7587" t="s">
        <v>23</v>
      </c>
      <c r="D7587" t="s">
        <v>89</v>
      </c>
      <c r="E7587" t="s">
        <v>90</v>
      </c>
      <c r="F7587" t="s">
        <v>65</v>
      </c>
      <c r="G7587" t="s">
        <v>66</v>
      </c>
      <c r="H7587" t="s">
        <v>67</v>
      </c>
      <c r="I7587">
        <v>2012</v>
      </c>
      <c r="J7587" t="s">
        <v>68</v>
      </c>
      <c r="K7587">
        <v>2012</v>
      </c>
      <c r="L7587" s="18">
        <v>41232</v>
      </c>
      <c r="M7587" t="s">
        <v>69</v>
      </c>
      <c r="N7587" t="s">
        <v>65</v>
      </c>
      <c r="O7587" t="s">
        <v>9978</v>
      </c>
    </row>
    <row r="7588" spans="1:15" x14ac:dyDescent="0.3">
      <c r="A7588" t="s">
        <v>10334</v>
      </c>
      <c r="B7588" t="s">
        <v>5</v>
      </c>
      <c r="C7588" t="s">
        <v>19</v>
      </c>
      <c r="D7588" t="s">
        <v>89</v>
      </c>
      <c r="E7588" t="s">
        <v>90</v>
      </c>
      <c r="F7588" t="s">
        <v>65</v>
      </c>
      <c r="G7588" t="s">
        <v>66</v>
      </c>
      <c r="H7588" t="s">
        <v>67</v>
      </c>
      <c r="I7588">
        <v>2012</v>
      </c>
      <c r="J7588" t="s">
        <v>68</v>
      </c>
      <c r="K7588">
        <v>2014</v>
      </c>
      <c r="L7588" s="18">
        <v>41669</v>
      </c>
      <c r="M7588" t="s">
        <v>69</v>
      </c>
      <c r="N7588" t="s">
        <v>65</v>
      </c>
      <c r="O7588" t="s">
        <v>10335</v>
      </c>
    </row>
    <row r="7589" spans="1:15" x14ac:dyDescent="0.3">
      <c r="A7589" t="s">
        <v>10336</v>
      </c>
      <c r="B7589" t="s">
        <v>5</v>
      </c>
      <c r="C7589" t="s">
        <v>25</v>
      </c>
      <c r="D7589" t="s">
        <v>63</v>
      </c>
      <c r="E7589" t="s">
        <v>64</v>
      </c>
      <c r="F7589" t="s">
        <v>65</v>
      </c>
      <c r="G7589" t="s">
        <v>66</v>
      </c>
      <c r="H7589" t="s">
        <v>67</v>
      </c>
      <c r="I7589">
        <v>2012</v>
      </c>
      <c r="J7589" t="s">
        <v>68</v>
      </c>
      <c r="K7589">
        <v>2015</v>
      </c>
      <c r="L7589" s="18">
        <v>42038</v>
      </c>
      <c r="M7589" t="s">
        <v>69</v>
      </c>
      <c r="N7589" t="s">
        <v>65</v>
      </c>
      <c r="O7589" t="s">
        <v>10274</v>
      </c>
    </row>
    <row r="7590" spans="1:15" x14ac:dyDescent="0.3">
      <c r="A7590" t="s">
        <v>10337</v>
      </c>
      <c r="B7590" t="s">
        <v>5</v>
      </c>
      <c r="C7590" t="s">
        <v>25</v>
      </c>
      <c r="D7590" t="s">
        <v>63</v>
      </c>
      <c r="E7590" t="s">
        <v>64</v>
      </c>
      <c r="F7590" t="s">
        <v>65</v>
      </c>
      <c r="G7590" t="s">
        <v>66</v>
      </c>
      <c r="H7590" t="s">
        <v>67</v>
      </c>
      <c r="I7590">
        <v>2012</v>
      </c>
      <c r="J7590" t="s">
        <v>68</v>
      </c>
      <c r="K7590">
        <v>2014</v>
      </c>
      <c r="L7590" s="18">
        <v>41457</v>
      </c>
      <c r="M7590" t="s">
        <v>69</v>
      </c>
      <c r="N7590" t="s">
        <v>65</v>
      </c>
      <c r="O7590" t="s">
        <v>10338</v>
      </c>
    </row>
    <row r="7591" spans="1:15" x14ac:dyDescent="0.3">
      <c r="A7591" t="s">
        <v>10339</v>
      </c>
      <c r="B7591" t="s">
        <v>5</v>
      </c>
      <c r="C7591" t="s">
        <v>19</v>
      </c>
      <c r="D7591" t="s">
        <v>63</v>
      </c>
      <c r="E7591" t="s">
        <v>64</v>
      </c>
      <c r="F7591" t="s">
        <v>65</v>
      </c>
      <c r="G7591" t="s">
        <v>66</v>
      </c>
      <c r="H7591" t="s">
        <v>67</v>
      </c>
      <c r="I7591">
        <v>2012</v>
      </c>
      <c r="J7591" t="s">
        <v>68</v>
      </c>
      <c r="K7591">
        <v>2013</v>
      </c>
      <c r="L7591" s="18">
        <v>41548</v>
      </c>
      <c r="M7591" t="s">
        <v>69</v>
      </c>
      <c r="N7591" t="s">
        <v>65</v>
      </c>
      <c r="O7591" t="s">
        <v>10340</v>
      </c>
    </row>
    <row r="7592" spans="1:15" x14ac:dyDescent="0.3">
      <c r="A7592" t="s">
        <v>10341</v>
      </c>
      <c r="B7592" t="s">
        <v>5</v>
      </c>
      <c r="C7592" t="s">
        <v>25</v>
      </c>
      <c r="D7592" t="s">
        <v>63</v>
      </c>
      <c r="E7592" t="s">
        <v>64</v>
      </c>
      <c r="F7592" t="s">
        <v>65</v>
      </c>
      <c r="G7592" t="s">
        <v>66</v>
      </c>
      <c r="H7592" t="s">
        <v>67</v>
      </c>
      <c r="I7592">
        <v>2011</v>
      </c>
      <c r="J7592" t="s">
        <v>68</v>
      </c>
      <c r="K7592">
        <v>2012</v>
      </c>
      <c r="L7592" s="18">
        <v>41214</v>
      </c>
      <c r="M7592" t="s">
        <v>69</v>
      </c>
      <c r="N7592" t="s">
        <v>65</v>
      </c>
      <c r="O7592" t="s">
        <v>10342</v>
      </c>
    </row>
    <row r="7593" spans="1:15" x14ac:dyDescent="0.3">
      <c r="A7593" t="s">
        <v>10343</v>
      </c>
      <c r="B7593" t="s">
        <v>5</v>
      </c>
      <c r="C7593" t="s">
        <v>19</v>
      </c>
      <c r="D7593" t="s">
        <v>63</v>
      </c>
      <c r="E7593" t="s">
        <v>64</v>
      </c>
      <c r="F7593" t="s">
        <v>65</v>
      </c>
      <c r="G7593" t="s">
        <v>66</v>
      </c>
      <c r="H7593" t="s">
        <v>67</v>
      </c>
      <c r="I7593">
        <v>2012</v>
      </c>
      <c r="J7593" t="s">
        <v>68</v>
      </c>
      <c r="K7593">
        <v>2013</v>
      </c>
      <c r="L7593" s="18">
        <v>41585</v>
      </c>
      <c r="M7593" t="s">
        <v>69</v>
      </c>
      <c r="N7593" t="s">
        <v>65</v>
      </c>
      <c r="O7593" t="s">
        <v>8154</v>
      </c>
    </row>
    <row r="7594" spans="1:15" x14ac:dyDescent="0.3">
      <c r="A7594" t="s">
        <v>10344</v>
      </c>
      <c r="B7594" t="s">
        <v>5</v>
      </c>
      <c r="C7594" t="s">
        <v>19</v>
      </c>
      <c r="D7594" t="s">
        <v>63</v>
      </c>
      <c r="E7594" t="s">
        <v>64</v>
      </c>
      <c r="F7594" t="s">
        <v>65</v>
      </c>
      <c r="G7594" t="s">
        <v>66</v>
      </c>
      <c r="H7594" t="s">
        <v>67</v>
      </c>
      <c r="I7594">
        <v>2012</v>
      </c>
      <c r="J7594" t="s">
        <v>68</v>
      </c>
      <c r="K7594">
        <v>2013</v>
      </c>
      <c r="L7594" s="18">
        <v>41426</v>
      </c>
      <c r="M7594" t="s">
        <v>69</v>
      </c>
      <c r="N7594" t="s">
        <v>65</v>
      </c>
      <c r="O7594" t="s">
        <v>8154</v>
      </c>
    </row>
    <row r="7595" spans="1:15" x14ac:dyDescent="0.3">
      <c r="A7595" t="s">
        <v>10345</v>
      </c>
      <c r="B7595" t="s">
        <v>5</v>
      </c>
      <c r="C7595" t="s">
        <v>16</v>
      </c>
      <c r="D7595" t="s">
        <v>89</v>
      </c>
      <c r="E7595" t="s">
        <v>90</v>
      </c>
      <c r="F7595" t="s">
        <v>65</v>
      </c>
      <c r="G7595" t="s">
        <v>66</v>
      </c>
      <c r="H7595" t="s">
        <v>67</v>
      </c>
      <c r="I7595">
        <v>2012</v>
      </c>
      <c r="J7595" t="s">
        <v>68</v>
      </c>
      <c r="K7595">
        <v>2012</v>
      </c>
      <c r="L7595" s="18">
        <v>41121</v>
      </c>
      <c r="M7595" t="s">
        <v>69</v>
      </c>
      <c r="N7595" t="s">
        <v>65</v>
      </c>
      <c r="O7595" t="s">
        <v>10346</v>
      </c>
    </row>
    <row r="7596" spans="1:15" x14ac:dyDescent="0.3">
      <c r="A7596" t="s">
        <v>10347</v>
      </c>
      <c r="B7596" t="s">
        <v>5</v>
      </c>
      <c r="C7596" t="s">
        <v>19</v>
      </c>
      <c r="D7596" t="s">
        <v>63</v>
      </c>
      <c r="E7596" t="s">
        <v>64</v>
      </c>
      <c r="F7596" t="s">
        <v>65</v>
      </c>
      <c r="G7596" t="s">
        <v>66</v>
      </c>
      <c r="H7596" t="s">
        <v>67</v>
      </c>
      <c r="I7596">
        <v>2012</v>
      </c>
      <c r="J7596" t="s">
        <v>68</v>
      </c>
      <c r="K7596">
        <v>2013</v>
      </c>
      <c r="L7596" s="18">
        <v>41609</v>
      </c>
      <c r="M7596" t="s">
        <v>69</v>
      </c>
      <c r="N7596" t="s">
        <v>65</v>
      </c>
      <c r="O7596" t="s">
        <v>7613</v>
      </c>
    </row>
    <row r="7597" spans="1:15" x14ac:dyDescent="0.3">
      <c r="A7597" t="s">
        <v>10348</v>
      </c>
      <c r="B7597" t="s">
        <v>5</v>
      </c>
      <c r="C7597" t="s">
        <v>19</v>
      </c>
      <c r="D7597" t="s">
        <v>63</v>
      </c>
      <c r="E7597" t="s">
        <v>64</v>
      </c>
      <c r="F7597" t="s">
        <v>65</v>
      </c>
      <c r="G7597" t="s">
        <v>66</v>
      </c>
      <c r="H7597" t="s">
        <v>67</v>
      </c>
      <c r="I7597">
        <v>2012</v>
      </c>
      <c r="J7597" t="s">
        <v>68</v>
      </c>
      <c r="K7597">
        <v>2014</v>
      </c>
      <c r="L7597" s="18">
        <v>41640</v>
      </c>
      <c r="M7597" t="s">
        <v>69</v>
      </c>
      <c r="N7597" t="s">
        <v>65</v>
      </c>
      <c r="O7597" t="s">
        <v>7613</v>
      </c>
    </row>
    <row r="7598" spans="1:15" x14ac:dyDescent="0.3">
      <c r="A7598" t="s">
        <v>10349</v>
      </c>
      <c r="B7598" t="s">
        <v>5</v>
      </c>
      <c r="C7598" t="s">
        <v>19</v>
      </c>
      <c r="D7598" t="s">
        <v>89</v>
      </c>
      <c r="E7598" t="s">
        <v>90</v>
      </c>
      <c r="F7598" t="s">
        <v>65</v>
      </c>
      <c r="G7598" t="s">
        <v>66</v>
      </c>
      <c r="H7598" t="s">
        <v>67</v>
      </c>
      <c r="I7598">
        <v>2012</v>
      </c>
      <c r="J7598" t="s">
        <v>68</v>
      </c>
      <c r="K7598">
        <v>2013</v>
      </c>
      <c r="L7598" s="18">
        <v>41341</v>
      </c>
      <c r="M7598" t="s">
        <v>69</v>
      </c>
      <c r="N7598" t="s">
        <v>65</v>
      </c>
      <c r="O7598" t="s">
        <v>10350</v>
      </c>
    </row>
    <row r="7599" spans="1:15" x14ac:dyDescent="0.3">
      <c r="A7599" t="s">
        <v>10351</v>
      </c>
      <c r="B7599" t="s">
        <v>5</v>
      </c>
      <c r="C7599" t="s">
        <v>19</v>
      </c>
      <c r="D7599" t="s">
        <v>74</v>
      </c>
      <c r="E7599" t="s">
        <v>75</v>
      </c>
      <c r="F7599" t="s">
        <v>65</v>
      </c>
      <c r="G7599" t="s">
        <v>66</v>
      </c>
      <c r="H7599" t="s">
        <v>67</v>
      </c>
      <c r="I7599">
        <v>2012</v>
      </c>
      <c r="J7599" t="s">
        <v>68</v>
      </c>
      <c r="K7599">
        <v>2012</v>
      </c>
      <c r="L7599" s="18">
        <v>41214</v>
      </c>
      <c r="M7599" t="s">
        <v>69</v>
      </c>
      <c r="N7599" t="s">
        <v>65</v>
      </c>
      <c r="O7599" t="s">
        <v>10352</v>
      </c>
    </row>
    <row r="7600" spans="1:15" x14ac:dyDescent="0.3">
      <c r="A7600" t="s">
        <v>10353</v>
      </c>
      <c r="B7600" t="s">
        <v>5</v>
      </c>
      <c r="C7600" t="s">
        <v>19</v>
      </c>
      <c r="D7600" t="s">
        <v>63</v>
      </c>
      <c r="E7600" t="s">
        <v>64</v>
      </c>
      <c r="F7600" t="s">
        <v>65</v>
      </c>
      <c r="G7600" t="s">
        <v>66</v>
      </c>
      <c r="H7600" t="s">
        <v>67</v>
      </c>
      <c r="I7600">
        <v>2012</v>
      </c>
      <c r="J7600" t="s">
        <v>68</v>
      </c>
      <c r="K7600">
        <v>2017</v>
      </c>
      <c r="L7600" s="18">
        <v>42886</v>
      </c>
      <c r="M7600" t="s">
        <v>69</v>
      </c>
      <c r="N7600" t="s">
        <v>65</v>
      </c>
      <c r="O7600" t="s">
        <v>7613</v>
      </c>
    </row>
    <row r="7601" spans="1:15" x14ac:dyDescent="0.3">
      <c r="A7601" t="s">
        <v>10354</v>
      </c>
      <c r="B7601" t="s">
        <v>5</v>
      </c>
      <c r="C7601" t="s">
        <v>15</v>
      </c>
      <c r="D7601" t="s">
        <v>89</v>
      </c>
      <c r="E7601" t="s">
        <v>90</v>
      </c>
      <c r="F7601" t="s">
        <v>65</v>
      </c>
      <c r="G7601" t="s">
        <v>84</v>
      </c>
      <c r="H7601" t="s">
        <v>227</v>
      </c>
      <c r="I7601">
        <v>2012</v>
      </c>
      <c r="J7601" t="s">
        <v>68</v>
      </c>
      <c r="K7601">
        <v>2012</v>
      </c>
      <c r="L7601" s="18">
        <v>41200</v>
      </c>
      <c r="M7601" t="s">
        <v>69</v>
      </c>
      <c r="N7601" t="s">
        <v>65</v>
      </c>
      <c r="O7601" t="s">
        <v>7858</v>
      </c>
    </row>
    <row r="7602" spans="1:15" x14ac:dyDescent="0.3">
      <c r="A7602" t="s">
        <v>10355</v>
      </c>
      <c r="B7602" t="s">
        <v>5</v>
      </c>
      <c r="C7602" t="s">
        <v>19</v>
      </c>
      <c r="D7602" t="s">
        <v>63</v>
      </c>
      <c r="E7602" t="s">
        <v>64</v>
      </c>
      <c r="F7602" t="s">
        <v>65</v>
      </c>
      <c r="G7602" t="s">
        <v>66</v>
      </c>
      <c r="H7602" t="s">
        <v>67</v>
      </c>
      <c r="I7602">
        <v>2012</v>
      </c>
      <c r="J7602" t="s">
        <v>68</v>
      </c>
      <c r="K7602">
        <v>2014</v>
      </c>
      <c r="L7602" s="18">
        <v>41821</v>
      </c>
      <c r="M7602" t="s">
        <v>69</v>
      </c>
      <c r="N7602" t="s">
        <v>65</v>
      </c>
      <c r="O7602" t="s">
        <v>7681</v>
      </c>
    </row>
    <row r="7603" spans="1:15" x14ac:dyDescent="0.3">
      <c r="A7603" t="s">
        <v>10356</v>
      </c>
      <c r="B7603" t="s">
        <v>5</v>
      </c>
      <c r="C7603" t="s">
        <v>17</v>
      </c>
      <c r="D7603" t="s">
        <v>89</v>
      </c>
      <c r="E7603" t="s">
        <v>90</v>
      </c>
      <c r="F7603" t="s">
        <v>65</v>
      </c>
      <c r="G7603" t="s">
        <v>66</v>
      </c>
      <c r="H7603" t="s">
        <v>67</v>
      </c>
      <c r="I7603">
        <v>2012</v>
      </c>
      <c r="J7603" t="s">
        <v>68</v>
      </c>
      <c r="K7603">
        <v>2013</v>
      </c>
      <c r="L7603" s="18">
        <v>41397</v>
      </c>
      <c r="M7603" t="s">
        <v>69</v>
      </c>
      <c r="N7603" t="s">
        <v>65</v>
      </c>
      <c r="O7603" t="s">
        <v>10357</v>
      </c>
    </row>
    <row r="7604" spans="1:15" x14ac:dyDescent="0.3">
      <c r="A7604" t="s">
        <v>10358</v>
      </c>
      <c r="B7604" t="s">
        <v>5</v>
      </c>
      <c r="C7604" t="s">
        <v>25</v>
      </c>
      <c r="D7604" t="s">
        <v>89</v>
      </c>
      <c r="E7604" t="s">
        <v>90</v>
      </c>
      <c r="F7604" t="s">
        <v>65</v>
      </c>
      <c r="G7604" t="s">
        <v>84</v>
      </c>
      <c r="H7604" t="s">
        <v>85</v>
      </c>
      <c r="I7604">
        <v>2011</v>
      </c>
      <c r="J7604" t="s">
        <v>68</v>
      </c>
      <c r="K7604">
        <v>2011</v>
      </c>
      <c r="L7604" s="18">
        <v>40885</v>
      </c>
      <c r="M7604" t="s">
        <v>69</v>
      </c>
      <c r="N7604" t="s">
        <v>65</v>
      </c>
      <c r="O7604" t="s">
        <v>9835</v>
      </c>
    </row>
    <row r="7605" spans="1:15" x14ac:dyDescent="0.3">
      <c r="A7605" t="s">
        <v>10359</v>
      </c>
      <c r="B7605" t="s">
        <v>5</v>
      </c>
      <c r="C7605" t="s">
        <v>19</v>
      </c>
      <c r="D7605" t="s">
        <v>63</v>
      </c>
      <c r="E7605" t="s">
        <v>64</v>
      </c>
      <c r="F7605" t="s">
        <v>65</v>
      </c>
      <c r="G7605" t="s">
        <v>66</v>
      </c>
      <c r="H7605" t="s">
        <v>67</v>
      </c>
      <c r="I7605">
        <v>2012</v>
      </c>
      <c r="J7605" t="s">
        <v>68</v>
      </c>
      <c r="K7605">
        <v>2013</v>
      </c>
      <c r="L7605" s="18">
        <v>41609</v>
      </c>
      <c r="M7605" t="s">
        <v>69</v>
      </c>
      <c r="N7605" t="s">
        <v>65</v>
      </c>
      <c r="O7605" t="s">
        <v>8561</v>
      </c>
    </row>
    <row r="7606" spans="1:15" x14ac:dyDescent="0.3">
      <c r="A7606" t="s">
        <v>10360</v>
      </c>
      <c r="B7606" t="s">
        <v>5</v>
      </c>
      <c r="C7606" t="s">
        <v>26</v>
      </c>
      <c r="D7606" t="s">
        <v>89</v>
      </c>
      <c r="E7606" t="s">
        <v>90</v>
      </c>
      <c r="F7606" t="s">
        <v>65</v>
      </c>
      <c r="G7606" t="s">
        <v>66</v>
      </c>
      <c r="H7606" t="s">
        <v>67</v>
      </c>
      <c r="I7606">
        <v>2012</v>
      </c>
      <c r="J7606" t="s">
        <v>68</v>
      </c>
      <c r="K7606">
        <v>2013</v>
      </c>
      <c r="L7606" s="18">
        <v>41288</v>
      </c>
      <c r="M7606" t="s">
        <v>69</v>
      </c>
      <c r="N7606" t="s">
        <v>65</v>
      </c>
      <c r="O7606" t="s">
        <v>10361</v>
      </c>
    </row>
    <row r="7607" spans="1:15" x14ac:dyDescent="0.3">
      <c r="A7607" t="s">
        <v>10362</v>
      </c>
      <c r="B7607" t="s">
        <v>5</v>
      </c>
      <c r="C7607" t="s">
        <v>25</v>
      </c>
      <c r="D7607" t="s">
        <v>63</v>
      </c>
      <c r="E7607" t="s">
        <v>64</v>
      </c>
      <c r="F7607" t="s">
        <v>65</v>
      </c>
      <c r="G7607" t="s">
        <v>66</v>
      </c>
      <c r="H7607" t="s">
        <v>67</v>
      </c>
      <c r="I7607">
        <v>2012</v>
      </c>
      <c r="J7607" t="s">
        <v>68</v>
      </c>
      <c r="K7607">
        <v>2015</v>
      </c>
      <c r="L7607" s="18">
        <v>41968</v>
      </c>
      <c r="M7607" t="s">
        <v>69</v>
      </c>
      <c r="N7607" t="s">
        <v>65</v>
      </c>
      <c r="O7607" t="s">
        <v>10274</v>
      </c>
    </row>
    <row r="7608" spans="1:15" x14ac:dyDescent="0.3">
      <c r="A7608" t="s">
        <v>10363</v>
      </c>
      <c r="B7608" t="s">
        <v>5</v>
      </c>
      <c r="C7608" t="s">
        <v>25</v>
      </c>
      <c r="D7608" t="s">
        <v>63</v>
      </c>
      <c r="E7608" t="s">
        <v>64</v>
      </c>
      <c r="F7608" t="s">
        <v>65</v>
      </c>
      <c r="G7608" t="s">
        <v>66</v>
      </c>
      <c r="H7608" t="s">
        <v>67</v>
      </c>
      <c r="I7608">
        <v>2012</v>
      </c>
      <c r="J7608" t="s">
        <v>68</v>
      </c>
      <c r="K7608">
        <v>2013</v>
      </c>
      <c r="L7608" s="18">
        <v>41400</v>
      </c>
      <c r="M7608" t="s">
        <v>69</v>
      </c>
      <c r="N7608" t="s">
        <v>65</v>
      </c>
      <c r="O7608" t="s">
        <v>10364</v>
      </c>
    </row>
    <row r="7609" spans="1:15" x14ac:dyDescent="0.3">
      <c r="A7609" t="s">
        <v>10365</v>
      </c>
      <c r="B7609" t="s">
        <v>5</v>
      </c>
      <c r="C7609" t="s">
        <v>15</v>
      </c>
      <c r="D7609" t="s">
        <v>89</v>
      </c>
      <c r="E7609" t="s">
        <v>90</v>
      </c>
      <c r="F7609" t="s">
        <v>65</v>
      </c>
      <c r="G7609" t="s">
        <v>66</v>
      </c>
      <c r="H7609" t="s">
        <v>67</v>
      </c>
      <c r="I7609">
        <v>2012</v>
      </c>
      <c r="J7609" t="s">
        <v>68</v>
      </c>
      <c r="K7609">
        <v>2013</v>
      </c>
      <c r="L7609" s="18">
        <v>41409</v>
      </c>
      <c r="M7609" t="s">
        <v>69</v>
      </c>
      <c r="N7609" t="s">
        <v>65</v>
      </c>
      <c r="O7609" t="s">
        <v>10366</v>
      </c>
    </row>
    <row r="7610" spans="1:15" x14ac:dyDescent="0.3">
      <c r="A7610" t="s">
        <v>10367</v>
      </c>
      <c r="B7610" t="s">
        <v>5</v>
      </c>
      <c r="C7610" t="s">
        <v>15</v>
      </c>
      <c r="D7610" t="s">
        <v>89</v>
      </c>
      <c r="E7610" t="s">
        <v>90</v>
      </c>
      <c r="F7610" t="s">
        <v>65</v>
      </c>
      <c r="G7610" t="s">
        <v>66</v>
      </c>
      <c r="H7610" t="s">
        <v>67</v>
      </c>
      <c r="I7610">
        <v>2012</v>
      </c>
      <c r="J7610" t="s">
        <v>68</v>
      </c>
      <c r="K7610">
        <v>2015</v>
      </c>
      <c r="L7610" s="18">
        <v>42188</v>
      </c>
      <c r="M7610" t="s">
        <v>69</v>
      </c>
      <c r="N7610" t="s">
        <v>65</v>
      </c>
      <c r="O7610" t="s">
        <v>10368</v>
      </c>
    </row>
    <row r="7611" spans="1:15" x14ac:dyDescent="0.3">
      <c r="A7611" t="s">
        <v>10369</v>
      </c>
      <c r="B7611" t="s">
        <v>5</v>
      </c>
      <c r="C7611" t="s">
        <v>16</v>
      </c>
      <c r="D7611" t="s">
        <v>89</v>
      </c>
      <c r="E7611" t="s">
        <v>90</v>
      </c>
      <c r="F7611" t="s">
        <v>65</v>
      </c>
      <c r="G7611" t="s">
        <v>66</v>
      </c>
      <c r="H7611" t="s">
        <v>67</v>
      </c>
      <c r="I7611">
        <v>2012</v>
      </c>
      <c r="J7611" t="s">
        <v>68</v>
      </c>
      <c r="K7611">
        <v>2012</v>
      </c>
      <c r="L7611" s="18">
        <v>41248</v>
      </c>
      <c r="M7611" t="s">
        <v>69</v>
      </c>
      <c r="N7611" t="s">
        <v>65</v>
      </c>
      <c r="O7611" t="s">
        <v>10370</v>
      </c>
    </row>
    <row r="7612" spans="1:15" x14ac:dyDescent="0.3">
      <c r="A7612" t="s">
        <v>10371</v>
      </c>
      <c r="B7612" t="s">
        <v>5</v>
      </c>
      <c r="C7612" t="s">
        <v>24</v>
      </c>
      <c r="D7612" t="s">
        <v>89</v>
      </c>
      <c r="E7612" t="s">
        <v>90</v>
      </c>
      <c r="F7612" t="s">
        <v>65</v>
      </c>
      <c r="G7612" t="s">
        <v>66</v>
      </c>
      <c r="H7612" t="s">
        <v>67</v>
      </c>
      <c r="I7612">
        <v>2012</v>
      </c>
      <c r="J7612" t="s">
        <v>68</v>
      </c>
      <c r="K7612">
        <v>2012</v>
      </c>
      <c r="L7612" s="18">
        <v>40969</v>
      </c>
      <c r="M7612" t="s">
        <v>69</v>
      </c>
      <c r="N7612" t="s">
        <v>65</v>
      </c>
      <c r="O7612" t="s">
        <v>8950</v>
      </c>
    </row>
    <row r="7613" spans="1:15" x14ac:dyDescent="0.3">
      <c r="A7613" t="s">
        <v>10372</v>
      </c>
      <c r="B7613" t="s">
        <v>5</v>
      </c>
      <c r="C7613" t="s">
        <v>24</v>
      </c>
      <c r="D7613" t="s">
        <v>63</v>
      </c>
      <c r="E7613" t="s">
        <v>64</v>
      </c>
      <c r="F7613" t="s">
        <v>65</v>
      </c>
      <c r="G7613" t="s">
        <v>66</v>
      </c>
      <c r="H7613" t="s">
        <v>67</v>
      </c>
      <c r="I7613">
        <v>2012</v>
      </c>
      <c r="J7613" t="s">
        <v>68</v>
      </c>
      <c r="K7613">
        <v>2012</v>
      </c>
      <c r="L7613" s="18">
        <v>41244</v>
      </c>
      <c r="M7613" t="s">
        <v>69</v>
      </c>
      <c r="N7613" t="s">
        <v>65</v>
      </c>
      <c r="O7613" t="s">
        <v>8950</v>
      </c>
    </row>
    <row r="7614" spans="1:15" x14ac:dyDescent="0.3">
      <c r="A7614" t="s">
        <v>10373</v>
      </c>
      <c r="B7614" t="s">
        <v>5</v>
      </c>
      <c r="C7614" t="s">
        <v>19</v>
      </c>
      <c r="D7614" t="s">
        <v>63</v>
      </c>
      <c r="E7614" t="s">
        <v>64</v>
      </c>
      <c r="F7614" t="s">
        <v>65</v>
      </c>
      <c r="G7614" t="s">
        <v>66</v>
      </c>
      <c r="H7614" t="s">
        <v>67</v>
      </c>
      <c r="I7614">
        <v>2012</v>
      </c>
      <c r="J7614" t="s">
        <v>68</v>
      </c>
      <c r="K7614">
        <v>2016</v>
      </c>
      <c r="L7614" s="18">
        <v>42705</v>
      </c>
      <c r="M7614" t="s">
        <v>69</v>
      </c>
      <c r="N7614" t="s">
        <v>65</v>
      </c>
      <c r="O7614" t="s">
        <v>10374</v>
      </c>
    </row>
    <row r="7615" spans="1:15" x14ac:dyDescent="0.3">
      <c r="A7615" t="s">
        <v>10375</v>
      </c>
      <c r="B7615" t="s">
        <v>5</v>
      </c>
      <c r="C7615" t="s">
        <v>25</v>
      </c>
      <c r="D7615" t="s">
        <v>89</v>
      </c>
      <c r="E7615" t="s">
        <v>90</v>
      </c>
      <c r="F7615" t="s">
        <v>65</v>
      </c>
      <c r="G7615" t="s">
        <v>66</v>
      </c>
      <c r="H7615" t="s">
        <v>67</v>
      </c>
      <c r="I7615">
        <v>2012</v>
      </c>
      <c r="J7615" t="s">
        <v>68</v>
      </c>
      <c r="K7615">
        <v>2013</v>
      </c>
      <c r="L7615" s="18">
        <v>41621</v>
      </c>
      <c r="M7615" t="s">
        <v>69</v>
      </c>
      <c r="N7615" t="s">
        <v>65</v>
      </c>
      <c r="O7615" t="s">
        <v>10376</v>
      </c>
    </row>
    <row r="7616" spans="1:15" x14ac:dyDescent="0.3">
      <c r="A7616" t="s">
        <v>10377</v>
      </c>
      <c r="B7616" t="s">
        <v>5</v>
      </c>
      <c r="C7616" t="s">
        <v>19</v>
      </c>
      <c r="D7616" t="s">
        <v>63</v>
      </c>
      <c r="E7616" t="s">
        <v>64</v>
      </c>
      <c r="F7616" t="s">
        <v>65</v>
      </c>
      <c r="G7616" t="s">
        <v>66</v>
      </c>
      <c r="H7616" t="s">
        <v>67</v>
      </c>
      <c r="I7616">
        <v>2012</v>
      </c>
      <c r="J7616" t="s">
        <v>68</v>
      </c>
      <c r="K7616">
        <v>2013</v>
      </c>
      <c r="L7616" s="18">
        <v>41442</v>
      </c>
      <c r="M7616" t="s">
        <v>69</v>
      </c>
      <c r="N7616" t="s">
        <v>65</v>
      </c>
      <c r="O7616" t="s">
        <v>10378</v>
      </c>
    </row>
    <row r="7617" spans="1:15" x14ac:dyDescent="0.3">
      <c r="A7617" t="s">
        <v>10379</v>
      </c>
      <c r="B7617" t="s">
        <v>5</v>
      </c>
      <c r="C7617" t="s">
        <v>17</v>
      </c>
      <c r="D7617" t="s">
        <v>74</v>
      </c>
      <c r="E7617" t="s">
        <v>75</v>
      </c>
      <c r="F7617" t="s">
        <v>65</v>
      </c>
      <c r="G7617" t="s">
        <v>66</v>
      </c>
      <c r="H7617" t="s">
        <v>67</v>
      </c>
      <c r="I7617">
        <v>2012</v>
      </c>
      <c r="J7617" t="s">
        <v>68</v>
      </c>
      <c r="K7617">
        <v>2012</v>
      </c>
      <c r="L7617" s="18">
        <v>41047</v>
      </c>
      <c r="M7617" t="s">
        <v>69</v>
      </c>
      <c r="N7617" t="s">
        <v>65</v>
      </c>
      <c r="O7617" t="s">
        <v>2355</v>
      </c>
    </row>
    <row r="7618" spans="1:15" x14ac:dyDescent="0.3">
      <c r="A7618" t="s">
        <v>10380</v>
      </c>
      <c r="B7618" t="s">
        <v>5</v>
      </c>
      <c r="C7618" t="s">
        <v>19</v>
      </c>
      <c r="D7618" t="s">
        <v>89</v>
      </c>
      <c r="E7618" t="s">
        <v>90</v>
      </c>
      <c r="F7618" t="s">
        <v>65</v>
      </c>
      <c r="G7618" t="s">
        <v>66</v>
      </c>
      <c r="H7618" t="s">
        <v>67</v>
      </c>
      <c r="I7618">
        <v>2012</v>
      </c>
      <c r="J7618" t="s">
        <v>68</v>
      </c>
      <c r="K7618">
        <v>2013</v>
      </c>
      <c r="L7618" s="18">
        <v>41429</v>
      </c>
      <c r="M7618" t="s">
        <v>69</v>
      </c>
      <c r="N7618" t="s">
        <v>65</v>
      </c>
      <c r="O7618" t="s">
        <v>9658</v>
      </c>
    </row>
    <row r="7619" spans="1:15" x14ac:dyDescent="0.3">
      <c r="A7619" t="s">
        <v>10381</v>
      </c>
      <c r="B7619" t="s">
        <v>5</v>
      </c>
      <c r="C7619" t="s">
        <v>22</v>
      </c>
      <c r="D7619" t="s">
        <v>89</v>
      </c>
      <c r="E7619" t="s">
        <v>90</v>
      </c>
      <c r="F7619" t="s">
        <v>65</v>
      </c>
      <c r="G7619" t="s">
        <v>66</v>
      </c>
      <c r="H7619" t="s">
        <v>67</v>
      </c>
      <c r="I7619">
        <v>2012</v>
      </c>
      <c r="J7619" t="s">
        <v>68</v>
      </c>
      <c r="K7619">
        <v>2013</v>
      </c>
      <c r="L7619" s="18">
        <v>41358</v>
      </c>
      <c r="M7619" t="s">
        <v>69</v>
      </c>
      <c r="N7619" t="s">
        <v>65</v>
      </c>
      <c r="O7619" t="s">
        <v>8382</v>
      </c>
    </row>
    <row r="7620" spans="1:15" x14ac:dyDescent="0.3">
      <c r="A7620" t="s">
        <v>10382</v>
      </c>
      <c r="B7620" t="s">
        <v>5</v>
      </c>
      <c r="C7620" t="s">
        <v>25</v>
      </c>
      <c r="D7620" t="s">
        <v>63</v>
      </c>
      <c r="E7620" t="s">
        <v>64</v>
      </c>
      <c r="F7620" t="s">
        <v>65</v>
      </c>
      <c r="G7620" t="s">
        <v>66</v>
      </c>
      <c r="H7620" t="s">
        <v>67</v>
      </c>
      <c r="I7620">
        <v>2012</v>
      </c>
      <c r="J7620" t="s">
        <v>68</v>
      </c>
      <c r="K7620">
        <v>2013</v>
      </c>
      <c r="L7620" s="18">
        <v>41326</v>
      </c>
      <c r="M7620" t="s">
        <v>69</v>
      </c>
      <c r="N7620" t="s">
        <v>65</v>
      </c>
      <c r="O7620" t="s">
        <v>10383</v>
      </c>
    </row>
    <row r="7621" spans="1:15" x14ac:dyDescent="0.3">
      <c r="A7621" t="s">
        <v>10384</v>
      </c>
      <c r="B7621" t="s">
        <v>5</v>
      </c>
      <c r="C7621" t="s">
        <v>22</v>
      </c>
      <c r="D7621" t="s">
        <v>89</v>
      </c>
      <c r="E7621" t="s">
        <v>90</v>
      </c>
      <c r="F7621" t="s">
        <v>65</v>
      </c>
      <c r="G7621" t="s">
        <v>66</v>
      </c>
      <c r="H7621" t="s">
        <v>67</v>
      </c>
      <c r="I7621">
        <v>2013</v>
      </c>
      <c r="J7621" t="s">
        <v>68</v>
      </c>
      <c r="K7621">
        <v>2013</v>
      </c>
      <c r="L7621" s="18">
        <v>41346</v>
      </c>
      <c r="M7621" t="s">
        <v>69</v>
      </c>
      <c r="N7621" t="s">
        <v>65</v>
      </c>
      <c r="O7621" t="s">
        <v>1912</v>
      </c>
    </row>
    <row r="7622" spans="1:15" x14ac:dyDescent="0.3">
      <c r="A7622" t="s">
        <v>10385</v>
      </c>
      <c r="B7622" t="s">
        <v>5</v>
      </c>
      <c r="C7622" t="s">
        <v>19</v>
      </c>
      <c r="D7622" t="s">
        <v>89</v>
      </c>
      <c r="E7622" t="s">
        <v>90</v>
      </c>
      <c r="F7622" t="s">
        <v>65</v>
      </c>
      <c r="G7622" t="s">
        <v>84</v>
      </c>
      <c r="H7622" t="s">
        <v>227</v>
      </c>
      <c r="I7622">
        <v>2010</v>
      </c>
      <c r="J7622" t="s">
        <v>68</v>
      </c>
      <c r="K7622">
        <v>2014</v>
      </c>
      <c r="L7622" s="18">
        <v>41974</v>
      </c>
      <c r="M7622" t="s">
        <v>228</v>
      </c>
      <c r="N7622" t="s">
        <v>65</v>
      </c>
      <c r="O7622" t="s">
        <v>9123</v>
      </c>
    </row>
    <row r="7623" spans="1:15" x14ac:dyDescent="0.3">
      <c r="A7623" t="s">
        <v>10386</v>
      </c>
      <c r="B7623" t="s">
        <v>5</v>
      </c>
      <c r="C7623" t="s">
        <v>18</v>
      </c>
      <c r="D7623" t="s">
        <v>89</v>
      </c>
      <c r="E7623" t="s">
        <v>90</v>
      </c>
      <c r="F7623" t="s">
        <v>65</v>
      </c>
      <c r="G7623" t="s">
        <v>66</v>
      </c>
      <c r="H7623" t="s">
        <v>67</v>
      </c>
      <c r="I7623">
        <v>2013</v>
      </c>
      <c r="J7623" t="s">
        <v>68</v>
      </c>
      <c r="K7623">
        <v>2015</v>
      </c>
      <c r="L7623" s="18">
        <v>42034</v>
      </c>
      <c r="M7623" t="s">
        <v>69</v>
      </c>
      <c r="N7623" t="s">
        <v>65</v>
      </c>
      <c r="O7623" t="s">
        <v>10387</v>
      </c>
    </row>
    <row r="7624" spans="1:15" x14ac:dyDescent="0.3">
      <c r="A7624" t="s">
        <v>10388</v>
      </c>
      <c r="B7624" t="s">
        <v>5</v>
      </c>
      <c r="C7624" t="s">
        <v>17</v>
      </c>
      <c r="D7624" t="s">
        <v>74</v>
      </c>
      <c r="E7624" t="s">
        <v>75</v>
      </c>
      <c r="F7624" t="s">
        <v>65</v>
      </c>
      <c r="G7624" t="s">
        <v>66</v>
      </c>
      <c r="H7624" t="s">
        <v>67</v>
      </c>
      <c r="I7624">
        <v>2013</v>
      </c>
      <c r="J7624" t="s">
        <v>68</v>
      </c>
      <c r="K7624">
        <v>2013</v>
      </c>
      <c r="L7624" s="18">
        <v>41529</v>
      </c>
      <c r="M7624" t="s">
        <v>69</v>
      </c>
      <c r="N7624" t="s">
        <v>65</v>
      </c>
      <c r="O7624" t="s">
        <v>10389</v>
      </c>
    </row>
    <row r="7625" spans="1:15" x14ac:dyDescent="0.3">
      <c r="A7625" t="s">
        <v>10390</v>
      </c>
      <c r="B7625" t="s">
        <v>5</v>
      </c>
      <c r="C7625" t="s">
        <v>19</v>
      </c>
      <c r="D7625" t="s">
        <v>89</v>
      </c>
      <c r="E7625" t="s">
        <v>90</v>
      </c>
      <c r="F7625" t="s">
        <v>65</v>
      </c>
      <c r="G7625" t="s">
        <v>66</v>
      </c>
      <c r="H7625" t="s">
        <v>67</v>
      </c>
      <c r="I7625">
        <v>2013</v>
      </c>
      <c r="J7625" t="s">
        <v>68</v>
      </c>
      <c r="K7625">
        <v>2016</v>
      </c>
      <c r="L7625" s="18">
        <v>42563</v>
      </c>
      <c r="M7625" t="s">
        <v>69</v>
      </c>
      <c r="N7625" t="s">
        <v>65</v>
      </c>
      <c r="O7625" t="s">
        <v>9423</v>
      </c>
    </row>
    <row r="7626" spans="1:15" x14ac:dyDescent="0.3">
      <c r="A7626" t="s">
        <v>10391</v>
      </c>
      <c r="B7626" t="s">
        <v>5</v>
      </c>
      <c r="C7626" t="s">
        <v>17</v>
      </c>
      <c r="D7626" t="s">
        <v>89</v>
      </c>
      <c r="E7626" t="s">
        <v>90</v>
      </c>
      <c r="F7626" t="s">
        <v>65</v>
      </c>
      <c r="G7626" t="s">
        <v>84</v>
      </c>
      <c r="H7626" t="s">
        <v>85</v>
      </c>
      <c r="I7626">
        <v>2012</v>
      </c>
      <c r="J7626" t="s">
        <v>68</v>
      </c>
      <c r="K7626">
        <v>2013</v>
      </c>
      <c r="L7626" s="18">
        <v>41507</v>
      </c>
      <c r="M7626" t="s">
        <v>69</v>
      </c>
      <c r="N7626" t="s">
        <v>65</v>
      </c>
      <c r="O7626" t="s">
        <v>2355</v>
      </c>
    </row>
    <row r="7627" spans="1:15" x14ac:dyDescent="0.3">
      <c r="A7627" t="s">
        <v>10392</v>
      </c>
      <c r="B7627" t="s">
        <v>5</v>
      </c>
      <c r="C7627" t="s">
        <v>19</v>
      </c>
      <c r="D7627" t="s">
        <v>89</v>
      </c>
      <c r="E7627" t="s">
        <v>90</v>
      </c>
      <c r="F7627" t="s">
        <v>65</v>
      </c>
      <c r="G7627" t="s">
        <v>66</v>
      </c>
      <c r="H7627" t="s">
        <v>67</v>
      </c>
      <c r="I7627">
        <v>2012</v>
      </c>
      <c r="J7627" t="s">
        <v>68</v>
      </c>
      <c r="K7627">
        <v>2013</v>
      </c>
      <c r="L7627" s="18">
        <v>41276</v>
      </c>
      <c r="M7627" t="s">
        <v>69</v>
      </c>
      <c r="N7627" t="s">
        <v>65</v>
      </c>
      <c r="O7627" t="s">
        <v>7958</v>
      </c>
    </row>
    <row r="7628" spans="1:15" x14ac:dyDescent="0.3">
      <c r="A7628" t="s">
        <v>10393</v>
      </c>
      <c r="B7628" t="s">
        <v>5</v>
      </c>
      <c r="C7628" t="s">
        <v>18</v>
      </c>
      <c r="D7628" t="s">
        <v>74</v>
      </c>
      <c r="E7628" t="s">
        <v>75</v>
      </c>
      <c r="F7628" t="s">
        <v>65</v>
      </c>
      <c r="G7628" t="s">
        <v>66</v>
      </c>
      <c r="H7628" t="s">
        <v>67</v>
      </c>
      <c r="I7628">
        <v>2012</v>
      </c>
      <c r="J7628" t="s">
        <v>68</v>
      </c>
      <c r="K7628">
        <v>2016</v>
      </c>
      <c r="L7628" s="18">
        <v>42583</v>
      </c>
      <c r="M7628" t="s">
        <v>69</v>
      </c>
      <c r="N7628" t="s">
        <v>65</v>
      </c>
      <c r="O7628" t="s">
        <v>9740</v>
      </c>
    </row>
    <row r="7629" spans="1:15" x14ac:dyDescent="0.3">
      <c r="A7629" t="s">
        <v>10394</v>
      </c>
      <c r="B7629" t="s">
        <v>5</v>
      </c>
      <c r="C7629" t="s">
        <v>17</v>
      </c>
      <c r="D7629" t="s">
        <v>63</v>
      </c>
      <c r="E7629" t="s">
        <v>64</v>
      </c>
      <c r="F7629" t="s">
        <v>65</v>
      </c>
      <c r="G7629" t="s">
        <v>66</v>
      </c>
      <c r="H7629" t="s">
        <v>67</v>
      </c>
      <c r="I7629">
        <v>2013</v>
      </c>
      <c r="J7629" t="s">
        <v>68</v>
      </c>
      <c r="K7629">
        <v>2015</v>
      </c>
      <c r="L7629" s="18">
        <v>41791</v>
      </c>
      <c r="M7629" t="s">
        <v>69</v>
      </c>
      <c r="N7629" t="s">
        <v>65</v>
      </c>
      <c r="O7629" t="s">
        <v>9221</v>
      </c>
    </row>
    <row r="7630" spans="1:15" x14ac:dyDescent="0.3">
      <c r="A7630" t="s">
        <v>10395</v>
      </c>
      <c r="B7630" t="s">
        <v>5</v>
      </c>
      <c r="C7630" t="s">
        <v>18</v>
      </c>
      <c r="D7630" t="s">
        <v>89</v>
      </c>
      <c r="E7630" t="s">
        <v>90</v>
      </c>
      <c r="F7630" t="s">
        <v>65</v>
      </c>
      <c r="G7630" t="s">
        <v>66</v>
      </c>
      <c r="H7630" t="s">
        <v>67</v>
      </c>
      <c r="I7630">
        <v>2013</v>
      </c>
      <c r="J7630" t="s">
        <v>68</v>
      </c>
      <c r="K7630">
        <v>2014</v>
      </c>
      <c r="L7630" s="18">
        <v>41971</v>
      </c>
      <c r="M7630" t="s">
        <v>69</v>
      </c>
      <c r="N7630" t="s">
        <v>65</v>
      </c>
      <c r="O7630" t="s">
        <v>9297</v>
      </c>
    </row>
    <row r="7631" spans="1:15" x14ac:dyDescent="0.3">
      <c r="A7631" t="s">
        <v>10396</v>
      </c>
      <c r="B7631" t="s">
        <v>5</v>
      </c>
      <c r="C7631" t="s">
        <v>25</v>
      </c>
      <c r="D7631" t="s">
        <v>63</v>
      </c>
      <c r="E7631" t="s">
        <v>64</v>
      </c>
      <c r="F7631" t="s">
        <v>65</v>
      </c>
      <c r="G7631" t="s">
        <v>66</v>
      </c>
      <c r="H7631" t="s">
        <v>67</v>
      </c>
      <c r="I7631">
        <v>2013</v>
      </c>
      <c r="J7631" t="s">
        <v>68</v>
      </c>
      <c r="K7631">
        <v>2014</v>
      </c>
      <c r="L7631" s="18">
        <v>41731</v>
      </c>
      <c r="M7631" t="s">
        <v>69</v>
      </c>
      <c r="N7631" t="s">
        <v>65</v>
      </c>
      <c r="O7631" t="s">
        <v>8142</v>
      </c>
    </row>
    <row r="7632" spans="1:15" x14ac:dyDescent="0.3">
      <c r="A7632" t="s">
        <v>10397</v>
      </c>
      <c r="B7632" t="s">
        <v>5</v>
      </c>
      <c r="C7632" t="s">
        <v>24</v>
      </c>
      <c r="D7632" t="s">
        <v>89</v>
      </c>
      <c r="E7632" t="s">
        <v>90</v>
      </c>
      <c r="F7632" t="s">
        <v>65</v>
      </c>
      <c r="G7632" t="s">
        <v>66</v>
      </c>
      <c r="H7632" t="s">
        <v>67</v>
      </c>
      <c r="I7632">
        <v>2012</v>
      </c>
      <c r="J7632" t="s">
        <v>68</v>
      </c>
      <c r="K7632">
        <v>2014</v>
      </c>
      <c r="L7632" s="18">
        <v>41786</v>
      </c>
      <c r="M7632" t="s">
        <v>69</v>
      </c>
      <c r="N7632" t="s">
        <v>65</v>
      </c>
      <c r="O7632" t="s">
        <v>9748</v>
      </c>
    </row>
    <row r="7633" spans="1:15" x14ac:dyDescent="0.3">
      <c r="A7633" t="s">
        <v>10398</v>
      </c>
      <c r="B7633" t="s">
        <v>5</v>
      </c>
      <c r="C7633" t="s">
        <v>15</v>
      </c>
      <c r="D7633" t="s">
        <v>89</v>
      </c>
      <c r="E7633" t="s">
        <v>90</v>
      </c>
      <c r="F7633" t="s">
        <v>65</v>
      </c>
      <c r="G7633" t="s">
        <v>66</v>
      </c>
      <c r="H7633" t="s">
        <v>67</v>
      </c>
      <c r="I7633">
        <v>2011</v>
      </c>
      <c r="J7633" t="s">
        <v>68</v>
      </c>
      <c r="K7633">
        <v>2011</v>
      </c>
      <c r="L7633" s="18">
        <v>40565</v>
      </c>
      <c r="M7633" t="s">
        <v>69</v>
      </c>
      <c r="N7633" t="s">
        <v>65</v>
      </c>
      <c r="O7633" t="s">
        <v>10399</v>
      </c>
    </row>
    <row r="7634" spans="1:15" x14ac:dyDescent="0.3">
      <c r="A7634" t="s">
        <v>10400</v>
      </c>
      <c r="B7634" t="s">
        <v>5</v>
      </c>
      <c r="C7634" t="s">
        <v>22</v>
      </c>
      <c r="D7634" t="s">
        <v>89</v>
      </c>
      <c r="E7634" t="s">
        <v>90</v>
      </c>
      <c r="F7634" t="s">
        <v>65</v>
      </c>
      <c r="G7634" t="s">
        <v>66</v>
      </c>
      <c r="H7634" t="s">
        <v>67</v>
      </c>
      <c r="I7634">
        <v>2005</v>
      </c>
      <c r="J7634" t="s">
        <v>68</v>
      </c>
      <c r="K7634">
        <v>2005</v>
      </c>
      <c r="L7634" s="18">
        <v>38687</v>
      </c>
      <c r="M7634" t="s">
        <v>69</v>
      </c>
      <c r="N7634" t="s">
        <v>65</v>
      </c>
      <c r="O7634" t="s">
        <v>10401</v>
      </c>
    </row>
    <row r="7635" spans="1:15" x14ac:dyDescent="0.3">
      <c r="A7635" t="s">
        <v>10402</v>
      </c>
      <c r="B7635" t="s">
        <v>5</v>
      </c>
      <c r="C7635" t="s">
        <v>15</v>
      </c>
      <c r="D7635" t="s">
        <v>89</v>
      </c>
      <c r="E7635" t="s">
        <v>90</v>
      </c>
      <c r="F7635" t="s">
        <v>65</v>
      </c>
      <c r="G7635" t="s">
        <v>66</v>
      </c>
      <c r="H7635" t="s">
        <v>67</v>
      </c>
      <c r="I7635">
        <v>2010</v>
      </c>
      <c r="J7635" t="s">
        <v>68</v>
      </c>
      <c r="K7635">
        <v>2010</v>
      </c>
      <c r="L7635" s="18">
        <v>40529</v>
      </c>
      <c r="M7635" t="s">
        <v>69</v>
      </c>
      <c r="N7635" t="s">
        <v>65</v>
      </c>
      <c r="O7635" t="s">
        <v>10403</v>
      </c>
    </row>
    <row r="7636" spans="1:15" x14ac:dyDescent="0.3">
      <c r="A7636" t="s">
        <v>10404</v>
      </c>
      <c r="B7636" t="s">
        <v>5</v>
      </c>
      <c r="C7636" t="s">
        <v>15</v>
      </c>
      <c r="D7636" t="s">
        <v>89</v>
      </c>
      <c r="E7636" t="s">
        <v>90</v>
      </c>
      <c r="F7636" t="s">
        <v>65</v>
      </c>
      <c r="G7636" t="s">
        <v>66</v>
      </c>
      <c r="H7636" t="s">
        <v>67</v>
      </c>
      <c r="I7636">
        <v>2010</v>
      </c>
      <c r="J7636" t="s">
        <v>68</v>
      </c>
      <c r="K7636">
        <v>2010</v>
      </c>
      <c r="L7636" s="18">
        <v>40273</v>
      </c>
      <c r="M7636" t="s">
        <v>69</v>
      </c>
      <c r="N7636" t="s">
        <v>65</v>
      </c>
      <c r="O7636" t="s">
        <v>10403</v>
      </c>
    </row>
    <row r="7637" spans="1:15" x14ac:dyDescent="0.3">
      <c r="A7637" t="s">
        <v>10405</v>
      </c>
      <c r="B7637" t="s">
        <v>5</v>
      </c>
      <c r="C7637" t="s">
        <v>15</v>
      </c>
      <c r="D7637" t="s">
        <v>89</v>
      </c>
      <c r="E7637" t="s">
        <v>90</v>
      </c>
      <c r="F7637" t="s">
        <v>65</v>
      </c>
      <c r="G7637" t="s">
        <v>66</v>
      </c>
      <c r="H7637" t="s">
        <v>67</v>
      </c>
      <c r="I7637">
        <v>2010</v>
      </c>
      <c r="J7637" t="s">
        <v>68</v>
      </c>
      <c r="K7637">
        <v>2010</v>
      </c>
      <c r="L7637" s="18">
        <v>40317</v>
      </c>
      <c r="M7637" t="s">
        <v>69</v>
      </c>
      <c r="N7637" t="s">
        <v>65</v>
      </c>
      <c r="O7637" t="s">
        <v>6399</v>
      </c>
    </row>
    <row r="7638" spans="1:15" x14ac:dyDescent="0.3">
      <c r="A7638" t="s">
        <v>10406</v>
      </c>
      <c r="B7638" t="s">
        <v>5</v>
      </c>
      <c r="C7638" t="s">
        <v>24</v>
      </c>
      <c r="D7638" t="s">
        <v>89</v>
      </c>
      <c r="E7638" t="s">
        <v>90</v>
      </c>
      <c r="F7638" t="s">
        <v>65</v>
      </c>
      <c r="G7638" t="s">
        <v>66</v>
      </c>
      <c r="H7638" t="s">
        <v>67</v>
      </c>
      <c r="I7638">
        <v>2010</v>
      </c>
      <c r="J7638" t="s">
        <v>68</v>
      </c>
      <c r="K7638">
        <v>2010</v>
      </c>
      <c r="L7638" s="18">
        <v>40385</v>
      </c>
      <c r="M7638" t="s">
        <v>69</v>
      </c>
      <c r="N7638" t="s">
        <v>65</v>
      </c>
      <c r="O7638" t="s">
        <v>10407</v>
      </c>
    </row>
    <row r="7639" spans="1:15" x14ac:dyDescent="0.3">
      <c r="A7639" t="s">
        <v>10408</v>
      </c>
      <c r="B7639" t="s">
        <v>5</v>
      </c>
      <c r="C7639" t="s">
        <v>25</v>
      </c>
      <c r="D7639" t="s">
        <v>63</v>
      </c>
      <c r="E7639" t="s">
        <v>64</v>
      </c>
      <c r="F7639" t="s">
        <v>65</v>
      </c>
      <c r="G7639" t="s">
        <v>66</v>
      </c>
      <c r="H7639" t="s">
        <v>67</v>
      </c>
      <c r="I7639">
        <v>2013</v>
      </c>
      <c r="J7639" t="s">
        <v>68</v>
      </c>
      <c r="K7639">
        <v>2015</v>
      </c>
      <c r="L7639" s="18">
        <v>42184</v>
      </c>
      <c r="M7639" t="s">
        <v>69</v>
      </c>
      <c r="N7639" t="s">
        <v>65</v>
      </c>
      <c r="O7639" t="s">
        <v>8132</v>
      </c>
    </row>
    <row r="7640" spans="1:15" x14ac:dyDescent="0.3">
      <c r="A7640" t="s">
        <v>10409</v>
      </c>
      <c r="B7640" t="s">
        <v>5</v>
      </c>
      <c r="C7640" t="s">
        <v>22</v>
      </c>
      <c r="D7640" t="s">
        <v>89</v>
      </c>
      <c r="E7640" t="s">
        <v>90</v>
      </c>
      <c r="F7640" t="s">
        <v>65</v>
      </c>
      <c r="G7640" t="s">
        <v>66</v>
      </c>
      <c r="H7640" t="s">
        <v>67</v>
      </c>
      <c r="I7640">
        <v>2004</v>
      </c>
      <c r="J7640" t="s">
        <v>68</v>
      </c>
      <c r="K7640">
        <v>2004</v>
      </c>
      <c r="L7640" s="18">
        <v>38292</v>
      </c>
      <c r="M7640" t="s">
        <v>69</v>
      </c>
      <c r="N7640" t="s">
        <v>65</v>
      </c>
      <c r="O7640" t="s">
        <v>10410</v>
      </c>
    </row>
    <row r="7641" spans="1:15" x14ac:dyDescent="0.3">
      <c r="A7641" t="s">
        <v>10411</v>
      </c>
      <c r="B7641" t="s">
        <v>5</v>
      </c>
      <c r="C7641" t="s">
        <v>22</v>
      </c>
      <c r="D7641" t="s">
        <v>89</v>
      </c>
      <c r="E7641" t="s">
        <v>90</v>
      </c>
      <c r="F7641" t="s">
        <v>65</v>
      </c>
      <c r="G7641" t="s">
        <v>66</v>
      </c>
      <c r="H7641" t="s">
        <v>67</v>
      </c>
      <c r="I7641">
        <v>2012</v>
      </c>
      <c r="J7641" t="s">
        <v>68</v>
      </c>
      <c r="K7641">
        <v>2013</v>
      </c>
      <c r="L7641" s="18">
        <v>41347</v>
      </c>
      <c r="M7641" t="s">
        <v>69</v>
      </c>
      <c r="N7641" t="s">
        <v>65</v>
      </c>
      <c r="O7641" t="s">
        <v>1917</v>
      </c>
    </row>
    <row r="7642" spans="1:15" x14ac:dyDescent="0.3">
      <c r="A7642" t="s">
        <v>10412</v>
      </c>
      <c r="B7642" t="s">
        <v>5</v>
      </c>
      <c r="C7642" t="s">
        <v>25</v>
      </c>
      <c r="D7642" t="s">
        <v>63</v>
      </c>
      <c r="E7642" t="s">
        <v>64</v>
      </c>
      <c r="F7642" t="s">
        <v>65</v>
      </c>
      <c r="G7642" t="s">
        <v>66</v>
      </c>
      <c r="H7642" t="s">
        <v>67</v>
      </c>
      <c r="I7642">
        <v>2013</v>
      </c>
      <c r="J7642" t="s">
        <v>68</v>
      </c>
      <c r="K7642">
        <v>2015</v>
      </c>
      <c r="L7642" s="18">
        <v>41781</v>
      </c>
      <c r="M7642" t="s">
        <v>69</v>
      </c>
      <c r="N7642" t="s">
        <v>65</v>
      </c>
      <c r="O7642" t="s">
        <v>8446</v>
      </c>
    </row>
    <row r="7643" spans="1:15" x14ac:dyDescent="0.3">
      <c r="A7643" t="s">
        <v>10413</v>
      </c>
      <c r="B7643" t="s">
        <v>5</v>
      </c>
      <c r="C7643" t="s">
        <v>15</v>
      </c>
      <c r="D7643" t="s">
        <v>74</v>
      </c>
      <c r="E7643" t="s">
        <v>75</v>
      </c>
      <c r="F7643" t="s">
        <v>65</v>
      </c>
      <c r="G7643" t="s">
        <v>66</v>
      </c>
      <c r="H7643" t="s">
        <v>67</v>
      </c>
      <c r="I7643">
        <v>2012</v>
      </c>
      <c r="J7643" t="s">
        <v>68</v>
      </c>
      <c r="K7643">
        <v>2015</v>
      </c>
      <c r="L7643" s="18">
        <v>42026</v>
      </c>
      <c r="M7643" t="s">
        <v>69</v>
      </c>
      <c r="N7643" t="s">
        <v>65</v>
      </c>
      <c r="O7643" t="s">
        <v>10414</v>
      </c>
    </row>
    <row r="7644" spans="1:15" x14ac:dyDescent="0.3">
      <c r="A7644" t="s">
        <v>10415</v>
      </c>
      <c r="B7644" t="s">
        <v>5</v>
      </c>
      <c r="C7644" t="s">
        <v>21</v>
      </c>
      <c r="D7644" t="s">
        <v>89</v>
      </c>
      <c r="E7644" t="s">
        <v>90</v>
      </c>
      <c r="F7644" t="s">
        <v>65</v>
      </c>
      <c r="G7644" t="s">
        <v>66</v>
      </c>
      <c r="H7644" t="s">
        <v>67</v>
      </c>
      <c r="I7644">
        <v>2013</v>
      </c>
      <c r="J7644" t="s">
        <v>68</v>
      </c>
      <c r="K7644">
        <v>2014</v>
      </c>
      <c r="L7644" s="18">
        <v>41730</v>
      </c>
      <c r="M7644" t="s">
        <v>69</v>
      </c>
      <c r="N7644" t="s">
        <v>65</v>
      </c>
      <c r="O7644" t="s">
        <v>8917</v>
      </c>
    </row>
    <row r="7645" spans="1:15" x14ac:dyDescent="0.3">
      <c r="A7645" t="s">
        <v>10416</v>
      </c>
      <c r="B7645" t="s">
        <v>5</v>
      </c>
      <c r="C7645" t="s">
        <v>25</v>
      </c>
      <c r="D7645" t="s">
        <v>74</v>
      </c>
      <c r="E7645" t="s">
        <v>75</v>
      </c>
      <c r="F7645" t="s">
        <v>65</v>
      </c>
      <c r="G7645" t="s">
        <v>66</v>
      </c>
      <c r="H7645" t="s">
        <v>67</v>
      </c>
      <c r="I7645">
        <v>2014</v>
      </c>
      <c r="J7645" t="s">
        <v>68</v>
      </c>
      <c r="K7645">
        <v>2018</v>
      </c>
      <c r="L7645" s="18">
        <v>43420</v>
      </c>
      <c r="M7645" t="s">
        <v>69</v>
      </c>
      <c r="N7645" t="s">
        <v>65</v>
      </c>
      <c r="O7645" t="s">
        <v>10417</v>
      </c>
    </row>
    <row r="7646" spans="1:15" x14ac:dyDescent="0.3">
      <c r="A7646" t="s">
        <v>10418</v>
      </c>
      <c r="B7646" t="s">
        <v>5</v>
      </c>
      <c r="C7646" t="s">
        <v>25</v>
      </c>
      <c r="D7646" t="s">
        <v>89</v>
      </c>
      <c r="E7646" t="s">
        <v>90</v>
      </c>
      <c r="F7646" t="s">
        <v>65</v>
      </c>
      <c r="G7646" t="s">
        <v>66</v>
      </c>
      <c r="H7646" t="s">
        <v>67</v>
      </c>
      <c r="I7646">
        <v>2011</v>
      </c>
      <c r="J7646" t="s">
        <v>68</v>
      </c>
      <c r="K7646">
        <v>2011</v>
      </c>
      <c r="L7646" s="18">
        <v>40719</v>
      </c>
      <c r="M7646" t="s">
        <v>69</v>
      </c>
      <c r="N7646" t="s">
        <v>65</v>
      </c>
      <c r="O7646" t="s">
        <v>10419</v>
      </c>
    </row>
    <row r="7647" spans="1:15" x14ac:dyDescent="0.3">
      <c r="A7647" t="s">
        <v>10420</v>
      </c>
      <c r="B7647" t="s">
        <v>5</v>
      </c>
      <c r="C7647" t="s">
        <v>25</v>
      </c>
      <c r="D7647" t="s">
        <v>89</v>
      </c>
      <c r="E7647" t="s">
        <v>90</v>
      </c>
      <c r="F7647" t="s">
        <v>65</v>
      </c>
      <c r="G7647" t="s">
        <v>66</v>
      </c>
      <c r="H7647" t="s">
        <v>67</v>
      </c>
      <c r="I7647">
        <v>2012</v>
      </c>
      <c r="J7647" t="s">
        <v>68</v>
      </c>
      <c r="K7647">
        <v>2012</v>
      </c>
      <c r="L7647" s="18">
        <v>41000</v>
      </c>
      <c r="M7647" t="s">
        <v>69</v>
      </c>
      <c r="N7647" t="s">
        <v>65</v>
      </c>
      <c r="O7647" t="s">
        <v>10421</v>
      </c>
    </row>
    <row r="7648" spans="1:15" x14ac:dyDescent="0.3">
      <c r="A7648" t="s">
        <v>10422</v>
      </c>
      <c r="B7648" t="s">
        <v>5</v>
      </c>
      <c r="C7648" t="s">
        <v>25</v>
      </c>
      <c r="D7648" t="s">
        <v>63</v>
      </c>
      <c r="E7648" t="s">
        <v>64</v>
      </c>
      <c r="F7648" t="s">
        <v>65</v>
      </c>
      <c r="G7648" t="s">
        <v>66</v>
      </c>
      <c r="H7648" t="s">
        <v>67</v>
      </c>
      <c r="I7648">
        <v>2013</v>
      </c>
      <c r="J7648" t="s">
        <v>68</v>
      </c>
      <c r="K7648">
        <v>2014</v>
      </c>
      <c r="L7648" s="18">
        <v>41758</v>
      </c>
      <c r="M7648" t="s">
        <v>69</v>
      </c>
      <c r="N7648" t="s">
        <v>65</v>
      </c>
      <c r="O7648" t="s">
        <v>8508</v>
      </c>
    </row>
    <row r="7649" spans="1:15" x14ac:dyDescent="0.3">
      <c r="A7649" t="s">
        <v>10423</v>
      </c>
      <c r="B7649" t="s">
        <v>5</v>
      </c>
      <c r="C7649" t="s">
        <v>15</v>
      </c>
      <c r="D7649" t="s">
        <v>123</v>
      </c>
      <c r="E7649" t="s">
        <v>64</v>
      </c>
      <c r="F7649" t="s">
        <v>65</v>
      </c>
      <c r="G7649" t="s">
        <v>84</v>
      </c>
      <c r="H7649" t="s">
        <v>85</v>
      </c>
      <c r="I7649">
        <v>2009</v>
      </c>
      <c r="J7649" t="s">
        <v>68</v>
      </c>
      <c r="K7649">
        <v>2010</v>
      </c>
      <c r="L7649" s="18">
        <v>40238</v>
      </c>
      <c r="M7649" t="s">
        <v>69</v>
      </c>
      <c r="N7649" t="s">
        <v>65</v>
      </c>
      <c r="O7649" t="s">
        <v>10424</v>
      </c>
    </row>
    <row r="7650" spans="1:15" x14ac:dyDescent="0.3">
      <c r="A7650" t="s">
        <v>10425</v>
      </c>
      <c r="B7650" t="s">
        <v>5</v>
      </c>
      <c r="C7650" t="s">
        <v>21</v>
      </c>
      <c r="D7650" t="s">
        <v>89</v>
      </c>
      <c r="E7650" t="s">
        <v>90</v>
      </c>
      <c r="F7650" t="s">
        <v>65</v>
      </c>
      <c r="G7650" t="s">
        <v>66</v>
      </c>
      <c r="H7650" t="s">
        <v>67</v>
      </c>
      <c r="I7650">
        <v>2010</v>
      </c>
      <c r="J7650" t="s">
        <v>68</v>
      </c>
      <c r="K7650">
        <v>2012</v>
      </c>
      <c r="L7650" s="18">
        <v>41244</v>
      </c>
      <c r="M7650" t="s">
        <v>69</v>
      </c>
      <c r="N7650" t="s">
        <v>65</v>
      </c>
      <c r="O7650" t="s">
        <v>8917</v>
      </c>
    </row>
    <row r="7651" spans="1:15" x14ac:dyDescent="0.3">
      <c r="A7651" t="s">
        <v>10426</v>
      </c>
      <c r="B7651" t="s">
        <v>5</v>
      </c>
      <c r="C7651" t="s">
        <v>22</v>
      </c>
      <c r="D7651" t="s">
        <v>89</v>
      </c>
      <c r="E7651" t="s">
        <v>90</v>
      </c>
      <c r="F7651" t="s">
        <v>65</v>
      </c>
      <c r="G7651" t="s">
        <v>66</v>
      </c>
      <c r="H7651" t="s">
        <v>67</v>
      </c>
      <c r="I7651">
        <v>2013</v>
      </c>
      <c r="J7651" t="s">
        <v>68</v>
      </c>
      <c r="K7651">
        <v>2013</v>
      </c>
      <c r="L7651" s="18">
        <v>41387</v>
      </c>
      <c r="M7651" t="s">
        <v>69</v>
      </c>
      <c r="N7651" t="s">
        <v>65</v>
      </c>
      <c r="O7651" t="s">
        <v>8889</v>
      </c>
    </row>
    <row r="7652" spans="1:15" x14ac:dyDescent="0.3">
      <c r="A7652" t="s">
        <v>10427</v>
      </c>
      <c r="B7652" t="s">
        <v>5</v>
      </c>
      <c r="C7652" t="s">
        <v>19</v>
      </c>
      <c r="D7652" t="s">
        <v>89</v>
      </c>
      <c r="E7652" t="s">
        <v>90</v>
      </c>
      <c r="F7652" t="s">
        <v>65</v>
      </c>
      <c r="G7652" t="s">
        <v>66</v>
      </c>
      <c r="H7652" t="s">
        <v>67</v>
      </c>
      <c r="I7652">
        <v>2013</v>
      </c>
      <c r="J7652" t="s">
        <v>68</v>
      </c>
      <c r="K7652">
        <v>2014</v>
      </c>
      <c r="L7652" s="18">
        <v>41760</v>
      </c>
      <c r="M7652" t="s">
        <v>69</v>
      </c>
      <c r="N7652" t="s">
        <v>65</v>
      </c>
      <c r="O7652" t="s">
        <v>10428</v>
      </c>
    </row>
    <row r="7653" spans="1:15" x14ac:dyDescent="0.3">
      <c r="A7653" t="s">
        <v>10429</v>
      </c>
      <c r="B7653" t="s">
        <v>5</v>
      </c>
      <c r="C7653" t="s">
        <v>22</v>
      </c>
      <c r="D7653" t="s">
        <v>89</v>
      </c>
      <c r="E7653" t="s">
        <v>90</v>
      </c>
      <c r="F7653" t="s">
        <v>65</v>
      </c>
      <c r="G7653" t="s">
        <v>66</v>
      </c>
      <c r="H7653" t="s">
        <v>67</v>
      </c>
      <c r="I7653">
        <v>2010</v>
      </c>
      <c r="J7653" t="s">
        <v>68</v>
      </c>
      <c r="K7653">
        <v>2011</v>
      </c>
      <c r="L7653" s="18">
        <v>40557</v>
      </c>
      <c r="M7653" t="s">
        <v>69</v>
      </c>
      <c r="N7653" t="s">
        <v>65</v>
      </c>
      <c r="O7653" t="s">
        <v>10430</v>
      </c>
    </row>
    <row r="7654" spans="1:15" x14ac:dyDescent="0.3">
      <c r="A7654" t="s">
        <v>10431</v>
      </c>
      <c r="B7654" t="s">
        <v>5</v>
      </c>
      <c r="C7654" t="s">
        <v>29</v>
      </c>
      <c r="D7654" t="s">
        <v>74</v>
      </c>
      <c r="E7654" t="s">
        <v>75</v>
      </c>
      <c r="F7654" t="s">
        <v>65</v>
      </c>
      <c r="G7654" t="s">
        <v>84</v>
      </c>
      <c r="H7654" t="s">
        <v>227</v>
      </c>
      <c r="I7654">
        <v>2013</v>
      </c>
      <c r="J7654" t="s">
        <v>68</v>
      </c>
      <c r="K7654">
        <v>2014</v>
      </c>
      <c r="L7654" s="18">
        <v>41640</v>
      </c>
      <c r="M7654" t="s">
        <v>228</v>
      </c>
      <c r="N7654" t="s">
        <v>65</v>
      </c>
      <c r="O7654" t="s">
        <v>8815</v>
      </c>
    </row>
    <row r="7655" spans="1:15" x14ac:dyDescent="0.3">
      <c r="A7655" t="s">
        <v>10432</v>
      </c>
      <c r="B7655" t="s">
        <v>5</v>
      </c>
      <c r="C7655" t="s">
        <v>19</v>
      </c>
      <c r="D7655" t="s">
        <v>89</v>
      </c>
      <c r="E7655" t="s">
        <v>90</v>
      </c>
      <c r="F7655" t="s">
        <v>65</v>
      </c>
      <c r="G7655" t="s">
        <v>66</v>
      </c>
      <c r="H7655" t="s">
        <v>67</v>
      </c>
      <c r="I7655">
        <v>2013</v>
      </c>
      <c r="J7655" t="s">
        <v>68</v>
      </c>
      <c r="K7655">
        <v>2013</v>
      </c>
      <c r="L7655" s="18">
        <v>41568</v>
      </c>
      <c r="M7655" t="s">
        <v>69</v>
      </c>
      <c r="N7655" t="s">
        <v>65</v>
      </c>
      <c r="O7655" t="s">
        <v>10097</v>
      </c>
    </row>
    <row r="7656" spans="1:15" x14ac:dyDescent="0.3">
      <c r="A7656" t="s">
        <v>10433</v>
      </c>
      <c r="B7656" t="s">
        <v>5</v>
      </c>
      <c r="C7656" t="s">
        <v>21</v>
      </c>
      <c r="D7656" t="s">
        <v>89</v>
      </c>
      <c r="E7656" t="s">
        <v>90</v>
      </c>
      <c r="F7656" t="s">
        <v>65</v>
      </c>
      <c r="G7656" t="s">
        <v>66</v>
      </c>
      <c r="H7656" t="s">
        <v>67</v>
      </c>
      <c r="I7656">
        <v>2012</v>
      </c>
      <c r="J7656" t="s">
        <v>68</v>
      </c>
      <c r="K7656">
        <v>2013</v>
      </c>
      <c r="L7656" s="18">
        <v>41334</v>
      </c>
      <c r="M7656" t="s">
        <v>69</v>
      </c>
      <c r="N7656" t="s">
        <v>65</v>
      </c>
      <c r="O7656" t="s">
        <v>9845</v>
      </c>
    </row>
    <row r="7657" spans="1:15" x14ac:dyDescent="0.3">
      <c r="A7657" t="s">
        <v>10434</v>
      </c>
      <c r="B7657" t="s">
        <v>5</v>
      </c>
      <c r="C7657" t="s">
        <v>25</v>
      </c>
      <c r="D7657" t="s">
        <v>63</v>
      </c>
      <c r="E7657" t="s">
        <v>64</v>
      </c>
      <c r="F7657" t="s">
        <v>65</v>
      </c>
      <c r="G7657" t="s">
        <v>66</v>
      </c>
      <c r="H7657" t="s">
        <v>67</v>
      </c>
      <c r="I7657">
        <v>2013</v>
      </c>
      <c r="J7657" t="s">
        <v>68</v>
      </c>
      <c r="K7657">
        <v>2014</v>
      </c>
      <c r="L7657" s="18">
        <v>41655</v>
      </c>
      <c r="M7657" t="s">
        <v>69</v>
      </c>
      <c r="N7657" t="s">
        <v>65</v>
      </c>
      <c r="O7657" t="s">
        <v>8508</v>
      </c>
    </row>
    <row r="7658" spans="1:15" x14ac:dyDescent="0.3">
      <c r="A7658" t="s">
        <v>10435</v>
      </c>
      <c r="B7658" t="s">
        <v>5</v>
      </c>
      <c r="C7658" t="s">
        <v>25</v>
      </c>
      <c r="D7658" t="s">
        <v>89</v>
      </c>
      <c r="E7658" t="s">
        <v>90</v>
      </c>
      <c r="F7658" t="s">
        <v>65</v>
      </c>
      <c r="G7658" t="s">
        <v>66</v>
      </c>
      <c r="H7658" t="s">
        <v>67</v>
      </c>
      <c r="I7658">
        <v>2003</v>
      </c>
      <c r="J7658" t="s">
        <v>68</v>
      </c>
      <c r="K7658">
        <v>2004</v>
      </c>
      <c r="L7658" s="18">
        <v>38292</v>
      </c>
      <c r="M7658" t="s">
        <v>69</v>
      </c>
      <c r="N7658" t="s">
        <v>65</v>
      </c>
      <c r="O7658" t="s">
        <v>10436</v>
      </c>
    </row>
    <row r="7659" spans="1:15" x14ac:dyDescent="0.3">
      <c r="A7659" t="s">
        <v>10437</v>
      </c>
      <c r="B7659" t="s">
        <v>5</v>
      </c>
      <c r="C7659" t="s">
        <v>15</v>
      </c>
      <c r="D7659" t="s">
        <v>89</v>
      </c>
      <c r="E7659" t="s">
        <v>90</v>
      </c>
      <c r="F7659" t="s">
        <v>65</v>
      </c>
      <c r="G7659" t="s">
        <v>66</v>
      </c>
      <c r="H7659" t="s">
        <v>67</v>
      </c>
      <c r="I7659">
        <v>2010</v>
      </c>
      <c r="J7659" t="s">
        <v>68</v>
      </c>
      <c r="K7659">
        <v>2010</v>
      </c>
      <c r="L7659" s="18">
        <v>40269</v>
      </c>
      <c r="M7659" t="s">
        <v>69</v>
      </c>
      <c r="N7659" t="s">
        <v>65</v>
      </c>
      <c r="O7659" t="s">
        <v>10193</v>
      </c>
    </row>
    <row r="7660" spans="1:15" x14ac:dyDescent="0.3">
      <c r="A7660" t="s">
        <v>10438</v>
      </c>
      <c r="B7660" t="s">
        <v>5</v>
      </c>
      <c r="C7660" t="s">
        <v>18</v>
      </c>
      <c r="D7660" t="s">
        <v>89</v>
      </c>
      <c r="E7660" t="s">
        <v>90</v>
      </c>
      <c r="F7660" t="s">
        <v>65</v>
      </c>
      <c r="G7660" t="s">
        <v>66</v>
      </c>
      <c r="H7660" t="s">
        <v>67</v>
      </c>
      <c r="I7660">
        <v>2013</v>
      </c>
      <c r="J7660" t="s">
        <v>68</v>
      </c>
      <c r="K7660">
        <v>2015</v>
      </c>
      <c r="L7660" s="18">
        <v>42251</v>
      </c>
      <c r="M7660" t="s">
        <v>69</v>
      </c>
      <c r="N7660" t="s">
        <v>65</v>
      </c>
      <c r="O7660" t="s">
        <v>10439</v>
      </c>
    </row>
    <row r="7661" spans="1:15" x14ac:dyDescent="0.3">
      <c r="A7661" t="s">
        <v>10440</v>
      </c>
      <c r="B7661" t="s">
        <v>5</v>
      </c>
      <c r="C7661" t="s">
        <v>25</v>
      </c>
      <c r="D7661" t="s">
        <v>63</v>
      </c>
      <c r="E7661" t="s">
        <v>64</v>
      </c>
      <c r="F7661" t="s">
        <v>65</v>
      </c>
      <c r="G7661" t="s">
        <v>66</v>
      </c>
      <c r="H7661" t="s">
        <v>67</v>
      </c>
      <c r="I7661">
        <v>2013</v>
      </c>
      <c r="J7661" t="s">
        <v>68</v>
      </c>
      <c r="K7661">
        <v>2017</v>
      </c>
      <c r="L7661" s="18">
        <v>42376</v>
      </c>
      <c r="M7661" t="s">
        <v>69</v>
      </c>
      <c r="N7661" t="s">
        <v>65</v>
      </c>
      <c r="O7661" t="s">
        <v>10441</v>
      </c>
    </row>
    <row r="7662" spans="1:15" x14ac:dyDescent="0.3">
      <c r="A7662" t="s">
        <v>10442</v>
      </c>
      <c r="B7662" t="s">
        <v>5</v>
      </c>
      <c r="C7662" t="s">
        <v>25</v>
      </c>
      <c r="D7662" t="s">
        <v>89</v>
      </c>
      <c r="E7662" t="s">
        <v>90</v>
      </c>
      <c r="F7662" t="s">
        <v>65</v>
      </c>
      <c r="G7662" t="s">
        <v>66</v>
      </c>
      <c r="H7662" t="s">
        <v>67</v>
      </c>
      <c r="I7662">
        <v>2011</v>
      </c>
      <c r="J7662" t="s">
        <v>68</v>
      </c>
      <c r="K7662">
        <v>2011</v>
      </c>
      <c r="L7662" s="18">
        <v>40582</v>
      </c>
      <c r="M7662" t="s">
        <v>69</v>
      </c>
      <c r="N7662" t="s">
        <v>65</v>
      </c>
      <c r="O7662" t="s">
        <v>10443</v>
      </c>
    </row>
    <row r="7663" spans="1:15" x14ac:dyDescent="0.3">
      <c r="A7663" t="s">
        <v>10444</v>
      </c>
      <c r="B7663" t="s">
        <v>5</v>
      </c>
      <c r="C7663" t="s">
        <v>25</v>
      </c>
      <c r="D7663" t="s">
        <v>89</v>
      </c>
      <c r="E7663" t="s">
        <v>90</v>
      </c>
      <c r="F7663" t="s">
        <v>65</v>
      </c>
      <c r="G7663" t="s">
        <v>66</v>
      </c>
      <c r="H7663" t="s">
        <v>67</v>
      </c>
      <c r="I7663">
        <v>2011</v>
      </c>
      <c r="J7663" t="s">
        <v>68</v>
      </c>
      <c r="K7663">
        <v>2011</v>
      </c>
      <c r="L7663" s="18">
        <v>40582</v>
      </c>
      <c r="M7663" t="s">
        <v>69</v>
      </c>
      <c r="N7663" t="s">
        <v>65</v>
      </c>
      <c r="O7663" t="s">
        <v>10443</v>
      </c>
    </row>
    <row r="7664" spans="1:15" x14ac:dyDescent="0.3">
      <c r="A7664" t="s">
        <v>10445</v>
      </c>
      <c r="B7664" t="s">
        <v>5</v>
      </c>
      <c r="C7664" t="s">
        <v>25</v>
      </c>
      <c r="D7664" t="s">
        <v>89</v>
      </c>
      <c r="E7664" t="s">
        <v>90</v>
      </c>
      <c r="F7664" t="s">
        <v>65</v>
      </c>
      <c r="G7664" t="s">
        <v>66</v>
      </c>
      <c r="H7664" t="s">
        <v>67</v>
      </c>
      <c r="I7664">
        <v>2009</v>
      </c>
      <c r="J7664" t="s">
        <v>68</v>
      </c>
      <c r="K7664">
        <v>2009</v>
      </c>
      <c r="L7664" s="18">
        <v>39917</v>
      </c>
      <c r="M7664" t="s">
        <v>69</v>
      </c>
      <c r="N7664" t="s">
        <v>65</v>
      </c>
      <c r="O7664" t="s">
        <v>10443</v>
      </c>
    </row>
    <row r="7665" spans="1:15" x14ac:dyDescent="0.3">
      <c r="A7665" t="s">
        <v>10446</v>
      </c>
      <c r="B7665" t="s">
        <v>5</v>
      </c>
      <c r="C7665" t="s">
        <v>19</v>
      </c>
      <c r="D7665" t="s">
        <v>63</v>
      </c>
      <c r="E7665" t="s">
        <v>64</v>
      </c>
      <c r="F7665" t="s">
        <v>65</v>
      </c>
      <c r="G7665" t="s">
        <v>66</v>
      </c>
      <c r="H7665" t="s">
        <v>67</v>
      </c>
      <c r="I7665">
        <v>2013</v>
      </c>
      <c r="J7665" t="s">
        <v>68</v>
      </c>
      <c r="K7665">
        <v>2013</v>
      </c>
      <c r="L7665" s="18">
        <v>41456</v>
      </c>
      <c r="M7665" t="s">
        <v>69</v>
      </c>
      <c r="N7665" t="s">
        <v>65</v>
      </c>
      <c r="O7665" t="s">
        <v>10447</v>
      </c>
    </row>
    <row r="7666" spans="1:15" x14ac:dyDescent="0.3">
      <c r="A7666" t="s">
        <v>10448</v>
      </c>
      <c r="B7666" t="s">
        <v>5</v>
      </c>
      <c r="C7666" t="s">
        <v>19</v>
      </c>
      <c r="D7666" t="s">
        <v>63</v>
      </c>
      <c r="E7666" t="s">
        <v>64</v>
      </c>
      <c r="F7666" t="s">
        <v>65</v>
      </c>
      <c r="G7666" t="s">
        <v>66</v>
      </c>
      <c r="H7666" t="s">
        <v>67</v>
      </c>
      <c r="I7666">
        <v>2013</v>
      </c>
      <c r="J7666" t="s">
        <v>68</v>
      </c>
      <c r="K7666">
        <v>2013</v>
      </c>
      <c r="L7666" s="18">
        <v>41487</v>
      </c>
      <c r="M7666" t="s">
        <v>69</v>
      </c>
      <c r="N7666" t="s">
        <v>65</v>
      </c>
      <c r="O7666" t="s">
        <v>10447</v>
      </c>
    </row>
    <row r="7667" spans="1:15" x14ac:dyDescent="0.3">
      <c r="A7667" t="s">
        <v>10449</v>
      </c>
      <c r="B7667" t="s">
        <v>5</v>
      </c>
      <c r="C7667" t="s">
        <v>15</v>
      </c>
      <c r="D7667" t="s">
        <v>74</v>
      </c>
      <c r="E7667" t="s">
        <v>75</v>
      </c>
      <c r="F7667" t="s">
        <v>65</v>
      </c>
      <c r="G7667" t="s">
        <v>66</v>
      </c>
      <c r="H7667" t="s">
        <v>67</v>
      </c>
      <c r="I7667">
        <v>2013</v>
      </c>
      <c r="J7667" t="s">
        <v>68</v>
      </c>
      <c r="K7667">
        <v>2014</v>
      </c>
      <c r="L7667" s="18">
        <v>41883</v>
      </c>
      <c r="M7667" t="s">
        <v>69</v>
      </c>
      <c r="N7667" t="s">
        <v>65</v>
      </c>
      <c r="O7667" t="s">
        <v>8558</v>
      </c>
    </row>
    <row r="7668" spans="1:15" x14ac:dyDescent="0.3">
      <c r="A7668" t="s">
        <v>10450</v>
      </c>
      <c r="B7668" t="s">
        <v>5</v>
      </c>
      <c r="C7668" t="s">
        <v>25</v>
      </c>
      <c r="D7668" t="s">
        <v>89</v>
      </c>
      <c r="E7668" t="s">
        <v>90</v>
      </c>
      <c r="F7668" t="s">
        <v>65</v>
      </c>
      <c r="G7668" t="s">
        <v>66</v>
      </c>
      <c r="H7668" t="s">
        <v>67</v>
      </c>
      <c r="I7668">
        <v>2011</v>
      </c>
      <c r="J7668" t="s">
        <v>68</v>
      </c>
      <c r="K7668">
        <v>2011</v>
      </c>
      <c r="L7668" s="18">
        <v>40617</v>
      </c>
      <c r="M7668" t="s">
        <v>69</v>
      </c>
      <c r="N7668" t="s">
        <v>65</v>
      </c>
      <c r="O7668" t="s">
        <v>10451</v>
      </c>
    </row>
    <row r="7669" spans="1:15" x14ac:dyDescent="0.3">
      <c r="A7669" t="s">
        <v>10452</v>
      </c>
      <c r="B7669" t="s">
        <v>5</v>
      </c>
      <c r="C7669" t="s">
        <v>25</v>
      </c>
      <c r="D7669" t="s">
        <v>89</v>
      </c>
      <c r="E7669" t="s">
        <v>90</v>
      </c>
      <c r="F7669" t="s">
        <v>65</v>
      </c>
      <c r="G7669" t="s">
        <v>66</v>
      </c>
      <c r="H7669" t="s">
        <v>67</v>
      </c>
      <c r="I7669">
        <v>2011</v>
      </c>
      <c r="J7669" t="s">
        <v>68</v>
      </c>
      <c r="K7669">
        <v>2011</v>
      </c>
      <c r="L7669" s="18">
        <v>40632</v>
      </c>
      <c r="M7669" t="s">
        <v>69</v>
      </c>
      <c r="N7669" t="s">
        <v>65</v>
      </c>
      <c r="O7669" t="s">
        <v>10453</v>
      </c>
    </row>
    <row r="7670" spans="1:15" x14ac:dyDescent="0.3">
      <c r="A7670" t="s">
        <v>10454</v>
      </c>
      <c r="B7670" t="s">
        <v>5</v>
      </c>
      <c r="C7670" t="s">
        <v>15</v>
      </c>
      <c r="D7670" t="s">
        <v>63</v>
      </c>
      <c r="E7670" t="s">
        <v>64</v>
      </c>
      <c r="F7670" t="s">
        <v>65</v>
      </c>
      <c r="G7670" t="s">
        <v>66</v>
      </c>
      <c r="H7670" t="s">
        <v>67</v>
      </c>
      <c r="I7670">
        <v>2013</v>
      </c>
      <c r="J7670" t="s">
        <v>68</v>
      </c>
      <c r="K7670">
        <v>2017</v>
      </c>
      <c r="L7670" s="18">
        <v>42718</v>
      </c>
      <c r="M7670" t="s">
        <v>69</v>
      </c>
      <c r="N7670" t="s">
        <v>65</v>
      </c>
      <c r="O7670" t="s">
        <v>7858</v>
      </c>
    </row>
    <row r="7671" spans="1:15" x14ac:dyDescent="0.3">
      <c r="A7671" t="s">
        <v>10455</v>
      </c>
      <c r="B7671" t="s">
        <v>5</v>
      </c>
      <c r="C7671" t="s">
        <v>20</v>
      </c>
      <c r="D7671" t="s">
        <v>89</v>
      </c>
      <c r="E7671" t="s">
        <v>90</v>
      </c>
      <c r="F7671" t="s">
        <v>65</v>
      </c>
      <c r="G7671" t="s">
        <v>66</v>
      </c>
      <c r="H7671" t="s">
        <v>67</v>
      </c>
      <c r="I7671">
        <v>2013</v>
      </c>
      <c r="J7671" t="s">
        <v>68</v>
      </c>
      <c r="K7671">
        <v>2015</v>
      </c>
      <c r="L7671" s="18">
        <v>42360</v>
      </c>
      <c r="M7671" t="s">
        <v>69</v>
      </c>
      <c r="N7671" t="s">
        <v>65</v>
      </c>
      <c r="O7671" t="s">
        <v>10456</v>
      </c>
    </row>
    <row r="7672" spans="1:15" x14ac:dyDescent="0.3">
      <c r="A7672" t="s">
        <v>10457</v>
      </c>
      <c r="B7672" t="s">
        <v>5</v>
      </c>
      <c r="C7672" t="s">
        <v>16</v>
      </c>
      <c r="D7672" t="s">
        <v>74</v>
      </c>
      <c r="E7672" t="s">
        <v>75</v>
      </c>
      <c r="F7672" t="s">
        <v>65</v>
      </c>
      <c r="G7672" t="s">
        <v>84</v>
      </c>
      <c r="H7672" t="s">
        <v>85</v>
      </c>
      <c r="I7672">
        <v>2013</v>
      </c>
      <c r="J7672" t="s">
        <v>68</v>
      </c>
      <c r="K7672">
        <v>2014</v>
      </c>
      <c r="L7672" s="18">
        <v>41699</v>
      </c>
      <c r="M7672" t="s">
        <v>69</v>
      </c>
      <c r="N7672" t="s">
        <v>65</v>
      </c>
      <c r="O7672" t="s">
        <v>10458</v>
      </c>
    </row>
    <row r="7673" spans="1:15" x14ac:dyDescent="0.3">
      <c r="A7673" t="s">
        <v>10459</v>
      </c>
      <c r="B7673" t="s">
        <v>5</v>
      </c>
      <c r="C7673" t="s">
        <v>17</v>
      </c>
      <c r="D7673" t="s">
        <v>63</v>
      </c>
      <c r="E7673" t="s">
        <v>64</v>
      </c>
      <c r="F7673" t="s">
        <v>65</v>
      </c>
      <c r="G7673" t="s">
        <v>66</v>
      </c>
      <c r="H7673" t="s">
        <v>67</v>
      </c>
      <c r="I7673">
        <v>2013</v>
      </c>
      <c r="J7673" t="s">
        <v>68</v>
      </c>
      <c r="K7673">
        <v>2015</v>
      </c>
      <c r="L7673" s="18">
        <v>42031</v>
      </c>
      <c r="M7673" t="s">
        <v>69</v>
      </c>
      <c r="N7673" t="s">
        <v>65</v>
      </c>
      <c r="O7673" t="s">
        <v>9221</v>
      </c>
    </row>
    <row r="7674" spans="1:15" x14ac:dyDescent="0.3">
      <c r="A7674" t="s">
        <v>10460</v>
      </c>
      <c r="B7674" t="s">
        <v>5</v>
      </c>
      <c r="C7674" t="s">
        <v>25</v>
      </c>
      <c r="D7674" t="s">
        <v>74</v>
      </c>
      <c r="E7674" t="s">
        <v>75</v>
      </c>
      <c r="F7674" t="s">
        <v>65</v>
      </c>
      <c r="G7674" t="s">
        <v>66</v>
      </c>
      <c r="H7674" t="s">
        <v>67</v>
      </c>
      <c r="I7674">
        <v>2013</v>
      </c>
      <c r="J7674" t="s">
        <v>68</v>
      </c>
      <c r="K7674">
        <v>2016</v>
      </c>
      <c r="L7674" s="18">
        <v>42507</v>
      </c>
      <c r="M7674" t="s">
        <v>69</v>
      </c>
      <c r="N7674" t="s">
        <v>65</v>
      </c>
      <c r="O7674" t="s">
        <v>10461</v>
      </c>
    </row>
    <row r="7675" spans="1:15" x14ac:dyDescent="0.3">
      <c r="A7675" t="s">
        <v>10462</v>
      </c>
      <c r="B7675" t="s">
        <v>5</v>
      </c>
      <c r="C7675" t="s">
        <v>25</v>
      </c>
      <c r="D7675" t="s">
        <v>63</v>
      </c>
      <c r="E7675" t="s">
        <v>64</v>
      </c>
      <c r="F7675" t="s">
        <v>65</v>
      </c>
      <c r="G7675" t="s">
        <v>66</v>
      </c>
      <c r="H7675" t="s">
        <v>67</v>
      </c>
      <c r="I7675">
        <v>2013</v>
      </c>
      <c r="J7675" t="s">
        <v>68</v>
      </c>
      <c r="K7675">
        <v>2016</v>
      </c>
      <c r="L7675" s="18">
        <v>41823</v>
      </c>
      <c r="M7675" t="s">
        <v>69</v>
      </c>
      <c r="N7675" t="s">
        <v>65</v>
      </c>
      <c r="O7675" t="s">
        <v>10463</v>
      </c>
    </row>
    <row r="7676" spans="1:15" x14ac:dyDescent="0.3">
      <c r="A7676" t="s">
        <v>10464</v>
      </c>
      <c r="B7676" t="s">
        <v>5</v>
      </c>
      <c r="C7676" t="s">
        <v>25</v>
      </c>
      <c r="D7676" t="s">
        <v>63</v>
      </c>
      <c r="E7676" t="s">
        <v>64</v>
      </c>
      <c r="F7676" t="s">
        <v>65</v>
      </c>
      <c r="G7676" t="s">
        <v>66</v>
      </c>
      <c r="H7676" t="s">
        <v>67</v>
      </c>
      <c r="I7676">
        <v>2013</v>
      </c>
      <c r="J7676" t="s">
        <v>68</v>
      </c>
      <c r="K7676">
        <v>2014</v>
      </c>
      <c r="L7676" s="18">
        <v>41557</v>
      </c>
      <c r="M7676" t="s">
        <v>69</v>
      </c>
      <c r="N7676" t="s">
        <v>65</v>
      </c>
      <c r="O7676" t="s">
        <v>8446</v>
      </c>
    </row>
    <row r="7677" spans="1:15" x14ac:dyDescent="0.3">
      <c r="A7677" t="s">
        <v>10465</v>
      </c>
      <c r="B7677" t="s">
        <v>5</v>
      </c>
      <c r="C7677" t="s">
        <v>19</v>
      </c>
      <c r="D7677" t="s">
        <v>63</v>
      </c>
      <c r="E7677" t="s">
        <v>64</v>
      </c>
      <c r="F7677" t="s">
        <v>65</v>
      </c>
      <c r="G7677" t="s">
        <v>66</v>
      </c>
      <c r="H7677" t="s">
        <v>67</v>
      </c>
      <c r="I7677">
        <v>2013</v>
      </c>
      <c r="J7677" t="s">
        <v>68</v>
      </c>
      <c r="K7677">
        <v>2013</v>
      </c>
      <c r="L7677" s="18">
        <v>41541</v>
      </c>
      <c r="M7677" t="s">
        <v>69</v>
      </c>
      <c r="N7677" t="s">
        <v>65</v>
      </c>
      <c r="O7677" t="s">
        <v>10466</v>
      </c>
    </row>
    <row r="7678" spans="1:15" x14ac:dyDescent="0.3">
      <c r="A7678" t="s">
        <v>10467</v>
      </c>
      <c r="B7678" t="s">
        <v>5</v>
      </c>
      <c r="C7678" t="s">
        <v>16</v>
      </c>
      <c r="D7678" t="s">
        <v>74</v>
      </c>
      <c r="E7678" t="s">
        <v>75</v>
      </c>
      <c r="F7678" t="s">
        <v>65</v>
      </c>
      <c r="G7678" t="s">
        <v>66</v>
      </c>
      <c r="H7678" t="s">
        <v>67</v>
      </c>
      <c r="I7678">
        <v>2013</v>
      </c>
      <c r="J7678" t="s">
        <v>68</v>
      </c>
      <c r="K7678">
        <v>2014</v>
      </c>
      <c r="L7678" s="18">
        <v>41699</v>
      </c>
      <c r="M7678" t="s">
        <v>69</v>
      </c>
      <c r="N7678" t="s">
        <v>65</v>
      </c>
      <c r="O7678" t="s">
        <v>10458</v>
      </c>
    </row>
    <row r="7679" spans="1:15" x14ac:dyDescent="0.3">
      <c r="A7679" t="s">
        <v>10468</v>
      </c>
      <c r="B7679" t="s">
        <v>5</v>
      </c>
      <c r="C7679" t="s">
        <v>25</v>
      </c>
      <c r="D7679" t="s">
        <v>63</v>
      </c>
      <c r="E7679" t="s">
        <v>64</v>
      </c>
      <c r="F7679" t="s">
        <v>65</v>
      </c>
      <c r="G7679" t="s">
        <v>66</v>
      </c>
      <c r="H7679" t="s">
        <v>67</v>
      </c>
      <c r="I7679">
        <v>2013</v>
      </c>
      <c r="J7679" t="s">
        <v>68</v>
      </c>
      <c r="K7679">
        <v>2015</v>
      </c>
      <c r="L7679" s="18">
        <v>41725</v>
      </c>
      <c r="M7679" t="s">
        <v>69</v>
      </c>
      <c r="N7679" t="s">
        <v>65</v>
      </c>
      <c r="O7679" t="s">
        <v>8865</v>
      </c>
    </row>
    <row r="7680" spans="1:15" x14ac:dyDescent="0.3">
      <c r="A7680" t="s">
        <v>10469</v>
      </c>
      <c r="B7680" t="s">
        <v>5</v>
      </c>
      <c r="C7680" t="s">
        <v>19</v>
      </c>
      <c r="D7680" t="s">
        <v>74</v>
      </c>
      <c r="E7680" t="s">
        <v>75</v>
      </c>
      <c r="F7680" t="s">
        <v>65</v>
      </c>
      <c r="G7680" t="s">
        <v>66</v>
      </c>
      <c r="H7680" t="s">
        <v>67</v>
      </c>
      <c r="I7680">
        <v>2013</v>
      </c>
      <c r="J7680" t="s">
        <v>68</v>
      </c>
      <c r="K7680">
        <v>2014</v>
      </c>
      <c r="L7680" s="18">
        <v>41852</v>
      </c>
      <c r="M7680" t="s">
        <v>69</v>
      </c>
      <c r="N7680" t="s">
        <v>65</v>
      </c>
      <c r="O7680" t="s">
        <v>10261</v>
      </c>
    </row>
    <row r="7681" spans="1:15" x14ac:dyDescent="0.3">
      <c r="A7681" t="s">
        <v>10470</v>
      </c>
      <c r="B7681" t="s">
        <v>5</v>
      </c>
      <c r="C7681" t="s">
        <v>22</v>
      </c>
      <c r="D7681" t="s">
        <v>89</v>
      </c>
      <c r="E7681" t="s">
        <v>90</v>
      </c>
      <c r="F7681" t="s">
        <v>65</v>
      </c>
      <c r="G7681" t="s">
        <v>66</v>
      </c>
      <c r="H7681" t="s">
        <v>67</v>
      </c>
      <c r="I7681">
        <v>2013</v>
      </c>
      <c r="J7681" t="s">
        <v>68</v>
      </c>
      <c r="K7681">
        <v>2013</v>
      </c>
      <c r="L7681" s="18">
        <v>41442</v>
      </c>
      <c r="M7681" t="s">
        <v>69</v>
      </c>
      <c r="N7681" t="s">
        <v>65</v>
      </c>
      <c r="O7681" t="s">
        <v>10471</v>
      </c>
    </row>
    <row r="7682" spans="1:15" x14ac:dyDescent="0.3">
      <c r="A7682" t="s">
        <v>10472</v>
      </c>
      <c r="B7682" t="s">
        <v>5</v>
      </c>
      <c r="C7682" t="s">
        <v>22</v>
      </c>
      <c r="D7682" t="s">
        <v>89</v>
      </c>
      <c r="E7682" t="s">
        <v>90</v>
      </c>
      <c r="F7682" t="s">
        <v>65</v>
      </c>
      <c r="G7682" t="s">
        <v>66</v>
      </c>
      <c r="H7682" t="s">
        <v>67</v>
      </c>
      <c r="I7682">
        <v>2013</v>
      </c>
      <c r="J7682" t="s">
        <v>68</v>
      </c>
      <c r="K7682">
        <v>2013</v>
      </c>
      <c r="L7682" s="18">
        <v>41480</v>
      </c>
      <c r="M7682" t="s">
        <v>69</v>
      </c>
      <c r="N7682" t="s">
        <v>65</v>
      </c>
      <c r="O7682" t="s">
        <v>10473</v>
      </c>
    </row>
    <row r="7683" spans="1:15" x14ac:dyDescent="0.3">
      <c r="A7683" t="s">
        <v>10474</v>
      </c>
      <c r="B7683" t="s">
        <v>5</v>
      </c>
      <c r="C7683" t="s">
        <v>25</v>
      </c>
      <c r="D7683" t="s">
        <v>63</v>
      </c>
      <c r="E7683" t="s">
        <v>64</v>
      </c>
      <c r="F7683" t="s">
        <v>65</v>
      </c>
      <c r="G7683" t="s">
        <v>66</v>
      </c>
      <c r="H7683" t="s">
        <v>67</v>
      </c>
      <c r="I7683">
        <v>2013</v>
      </c>
      <c r="J7683" t="s">
        <v>68</v>
      </c>
      <c r="K7683">
        <v>2016</v>
      </c>
      <c r="L7683" s="18">
        <v>42173</v>
      </c>
      <c r="M7683" t="s">
        <v>69</v>
      </c>
      <c r="N7683" t="s">
        <v>65</v>
      </c>
      <c r="O7683" t="s">
        <v>10475</v>
      </c>
    </row>
    <row r="7684" spans="1:15" x14ac:dyDescent="0.3">
      <c r="A7684" t="s">
        <v>10476</v>
      </c>
      <c r="B7684" t="s">
        <v>5</v>
      </c>
      <c r="C7684" t="s">
        <v>16</v>
      </c>
      <c r="D7684" t="s">
        <v>89</v>
      </c>
      <c r="E7684" t="s">
        <v>90</v>
      </c>
      <c r="F7684" t="s">
        <v>65</v>
      </c>
      <c r="G7684" t="s">
        <v>66</v>
      </c>
      <c r="H7684" t="s">
        <v>67</v>
      </c>
      <c r="I7684">
        <v>2012</v>
      </c>
      <c r="J7684" t="s">
        <v>68</v>
      </c>
      <c r="K7684">
        <v>2013</v>
      </c>
      <c r="L7684" s="18">
        <v>41366</v>
      </c>
      <c r="M7684" t="s">
        <v>69</v>
      </c>
      <c r="N7684" t="s">
        <v>65</v>
      </c>
      <c r="O7684" t="s">
        <v>8551</v>
      </c>
    </row>
    <row r="7685" spans="1:15" x14ac:dyDescent="0.3">
      <c r="A7685" t="s">
        <v>10477</v>
      </c>
      <c r="B7685" t="s">
        <v>5</v>
      </c>
      <c r="C7685" t="s">
        <v>21</v>
      </c>
      <c r="D7685" t="s">
        <v>89</v>
      </c>
      <c r="E7685" t="s">
        <v>90</v>
      </c>
      <c r="F7685" t="s">
        <v>65</v>
      </c>
      <c r="G7685" t="s">
        <v>66</v>
      </c>
      <c r="H7685" t="s">
        <v>67</v>
      </c>
      <c r="I7685">
        <v>2013</v>
      </c>
      <c r="J7685" t="s">
        <v>68</v>
      </c>
      <c r="K7685">
        <v>2013</v>
      </c>
      <c r="L7685" s="18">
        <v>41599</v>
      </c>
      <c r="M7685" t="s">
        <v>69</v>
      </c>
      <c r="N7685" t="s">
        <v>65</v>
      </c>
      <c r="O7685" t="s">
        <v>10478</v>
      </c>
    </row>
    <row r="7686" spans="1:15" x14ac:dyDescent="0.3">
      <c r="A7686" t="s">
        <v>10479</v>
      </c>
      <c r="B7686" t="s">
        <v>5</v>
      </c>
      <c r="C7686" t="s">
        <v>15</v>
      </c>
      <c r="D7686" t="s">
        <v>89</v>
      </c>
      <c r="E7686" t="s">
        <v>90</v>
      </c>
      <c r="F7686" t="s">
        <v>65</v>
      </c>
      <c r="G7686" t="s">
        <v>66</v>
      </c>
      <c r="H7686" t="s">
        <v>67</v>
      </c>
      <c r="I7686">
        <v>2013</v>
      </c>
      <c r="J7686" t="s">
        <v>68</v>
      </c>
      <c r="K7686">
        <v>2013</v>
      </c>
      <c r="L7686" s="18">
        <v>41379</v>
      </c>
      <c r="M7686" t="s">
        <v>69</v>
      </c>
      <c r="N7686" t="s">
        <v>65</v>
      </c>
      <c r="O7686" t="s">
        <v>8558</v>
      </c>
    </row>
    <row r="7687" spans="1:15" x14ac:dyDescent="0.3">
      <c r="A7687" t="s">
        <v>10480</v>
      </c>
      <c r="B7687" t="s">
        <v>5</v>
      </c>
      <c r="C7687" t="s">
        <v>21</v>
      </c>
      <c r="D7687" t="s">
        <v>74</v>
      </c>
      <c r="E7687" t="s">
        <v>75</v>
      </c>
      <c r="F7687" t="s">
        <v>65</v>
      </c>
      <c r="G7687" t="s">
        <v>66</v>
      </c>
      <c r="H7687" t="s">
        <v>67</v>
      </c>
      <c r="I7687">
        <v>2013</v>
      </c>
      <c r="J7687" t="s">
        <v>68</v>
      </c>
      <c r="K7687">
        <v>2014</v>
      </c>
      <c r="L7687" s="18">
        <v>41972</v>
      </c>
      <c r="M7687" t="s">
        <v>69</v>
      </c>
      <c r="N7687" t="s">
        <v>65</v>
      </c>
      <c r="O7687" t="s">
        <v>10481</v>
      </c>
    </row>
    <row r="7688" spans="1:15" x14ac:dyDescent="0.3">
      <c r="A7688" t="s">
        <v>10482</v>
      </c>
      <c r="B7688" t="s">
        <v>5</v>
      </c>
      <c r="C7688" t="s">
        <v>25</v>
      </c>
      <c r="D7688" t="s">
        <v>89</v>
      </c>
      <c r="E7688" t="s">
        <v>90</v>
      </c>
      <c r="F7688" t="s">
        <v>65</v>
      </c>
      <c r="G7688" t="s">
        <v>84</v>
      </c>
      <c r="H7688" t="s">
        <v>227</v>
      </c>
      <c r="I7688">
        <v>2014</v>
      </c>
      <c r="J7688" t="s">
        <v>68</v>
      </c>
      <c r="K7688">
        <v>2014</v>
      </c>
      <c r="L7688" s="18">
        <v>41974</v>
      </c>
      <c r="M7688" t="s">
        <v>228</v>
      </c>
      <c r="N7688" t="s">
        <v>65</v>
      </c>
      <c r="O7688" t="s">
        <v>9314</v>
      </c>
    </row>
    <row r="7689" spans="1:15" x14ac:dyDescent="0.3">
      <c r="A7689" t="s">
        <v>10483</v>
      </c>
      <c r="B7689" t="s">
        <v>5</v>
      </c>
      <c r="C7689" t="s">
        <v>22</v>
      </c>
      <c r="D7689" t="s">
        <v>74</v>
      </c>
      <c r="E7689" t="s">
        <v>75</v>
      </c>
      <c r="F7689" t="s">
        <v>65</v>
      </c>
      <c r="G7689" t="s">
        <v>84</v>
      </c>
      <c r="H7689" t="s">
        <v>85</v>
      </c>
      <c r="I7689">
        <v>2013</v>
      </c>
      <c r="J7689" t="s">
        <v>68</v>
      </c>
      <c r="K7689">
        <v>2014</v>
      </c>
      <c r="L7689" s="18">
        <v>41848</v>
      </c>
      <c r="M7689" t="s">
        <v>69</v>
      </c>
      <c r="N7689" t="s">
        <v>65</v>
      </c>
      <c r="O7689" t="s">
        <v>10484</v>
      </c>
    </row>
    <row r="7690" spans="1:15" x14ac:dyDescent="0.3">
      <c r="A7690" t="s">
        <v>10485</v>
      </c>
      <c r="B7690" t="s">
        <v>5</v>
      </c>
      <c r="C7690" t="s">
        <v>22</v>
      </c>
      <c r="D7690" t="s">
        <v>63</v>
      </c>
      <c r="E7690" t="s">
        <v>64</v>
      </c>
      <c r="F7690" t="s">
        <v>65</v>
      </c>
      <c r="G7690" t="s">
        <v>66</v>
      </c>
      <c r="H7690" t="s">
        <v>67</v>
      </c>
      <c r="I7690">
        <v>2012</v>
      </c>
      <c r="J7690" t="s">
        <v>68</v>
      </c>
      <c r="K7690">
        <v>2014</v>
      </c>
      <c r="L7690" s="18">
        <v>41866</v>
      </c>
      <c r="M7690" t="s">
        <v>69</v>
      </c>
      <c r="N7690" t="s">
        <v>65</v>
      </c>
      <c r="O7690" t="s">
        <v>9733</v>
      </c>
    </row>
    <row r="7691" spans="1:15" x14ac:dyDescent="0.3">
      <c r="A7691" t="s">
        <v>10486</v>
      </c>
      <c r="B7691" t="s">
        <v>5</v>
      </c>
      <c r="C7691" t="s">
        <v>18</v>
      </c>
      <c r="D7691" t="s">
        <v>74</v>
      </c>
      <c r="E7691" t="s">
        <v>75</v>
      </c>
      <c r="F7691" t="s">
        <v>65</v>
      </c>
      <c r="G7691" t="s">
        <v>66</v>
      </c>
      <c r="H7691" t="s">
        <v>67</v>
      </c>
      <c r="I7691">
        <v>2013</v>
      </c>
      <c r="J7691" t="s">
        <v>68</v>
      </c>
      <c r="K7691">
        <v>2014</v>
      </c>
      <c r="L7691" s="18">
        <v>41944</v>
      </c>
      <c r="M7691" t="s">
        <v>69</v>
      </c>
      <c r="N7691" t="s">
        <v>65</v>
      </c>
      <c r="O7691" t="s">
        <v>10200</v>
      </c>
    </row>
    <row r="7692" spans="1:15" x14ac:dyDescent="0.3">
      <c r="A7692" t="s">
        <v>10487</v>
      </c>
      <c r="B7692" t="s">
        <v>5</v>
      </c>
      <c r="C7692" t="s">
        <v>19</v>
      </c>
      <c r="D7692" t="s">
        <v>74</v>
      </c>
      <c r="E7692" t="s">
        <v>75</v>
      </c>
      <c r="F7692" t="s">
        <v>65</v>
      </c>
      <c r="G7692" t="s">
        <v>66</v>
      </c>
      <c r="H7692" t="s">
        <v>67</v>
      </c>
      <c r="I7692">
        <v>2013</v>
      </c>
      <c r="J7692" t="s">
        <v>68</v>
      </c>
      <c r="K7692">
        <v>2014</v>
      </c>
      <c r="L7692" s="18">
        <v>41699</v>
      </c>
      <c r="M7692" t="s">
        <v>69</v>
      </c>
      <c r="N7692" t="s">
        <v>65</v>
      </c>
      <c r="O7692" t="s">
        <v>7681</v>
      </c>
    </row>
    <row r="7693" spans="1:15" x14ac:dyDescent="0.3">
      <c r="A7693" t="s">
        <v>10488</v>
      </c>
      <c r="B7693" t="s">
        <v>5</v>
      </c>
      <c r="C7693" t="s">
        <v>15</v>
      </c>
      <c r="D7693" t="s">
        <v>89</v>
      </c>
      <c r="E7693" t="s">
        <v>90</v>
      </c>
      <c r="F7693" t="s">
        <v>65</v>
      </c>
      <c r="G7693" t="s">
        <v>84</v>
      </c>
      <c r="H7693" t="s">
        <v>85</v>
      </c>
      <c r="I7693">
        <v>2013</v>
      </c>
      <c r="J7693" t="s">
        <v>68</v>
      </c>
      <c r="K7693">
        <v>2013</v>
      </c>
      <c r="L7693" s="18">
        <v>41492</v>
      </c>
      <c r="M7693" t="s">
        <v>69</v>
      </c>
      <c r="N7693" t="s">
        <v>65</v>
      </c>
      <c r="O7693" t="s">
        <v>10489</v>
      </c>
    </row>
    <row r="7694" spans="1:15" x14ac:dyDescent="0.3">
      <c r="A7694" t="s">
        <v>10490</v>
      </c>
      <c r="B7694" t="s">
        <v>5</v>
      </c>
      <c r="C7694" t="s">
        <v>25</v>
      </c>
      <c r="D7694" t="s">
        <v>89</v>
      </c>
      <c r="E7694" t="s">
        <v>90</v>
      </c>
      <c r="F7694" t="s">
        <v>65</v>
      </c>
      <c r="G7694" t="s">
        <v>66</v>
      </c>
      <c r="H7694" t="s">
        <v>67</v>
      </c>
      <c r="I7694">
        <v>2014</v>
      </c>
      <c r="J7694" t="s">
        <v>68</v>
      </c>
      <c r="K7694">
        <v>2014</v>
      </c>
      <c r="L7694" s="18">
        <v>41786</v>
      </c>
      <c r="M7694" t="s">
        <v>69</v>
      </c>
      <c r="N7694" t="s">
        <v>65</v>
      </c>
      <c r="O7694" t="s">
        <v>10491</v>
      </c>
    </row>
    <row r="7695" spans="1:15" x14ac:dyDescent="0.3">
      <c r="A7695" t="s">
        <v>10492</v>
      </c>
      <c r="B7695" t="s">
        <v>5</v>
      </c>
      <c r="C7695" t="s">
        <v>19</v>
      </c>
      <c r="D7695" t="s">
        <v>63</v>
      </c>
      <c r="E7695" t="s">
        <v>64</v>
      </c>
      <c r="F7695" t="s">
        <v>65</v>
      </c>
      <c r="G7695" t="s">
        <v>66</v>
      </c>
      <c r="H7695" t="s">
        <v>67</v>
      </c>
      <c r="I7695">
        <v>2013</v>
      </c>
      <c r="J7695" t="s">
        <v>68</v>
      </c>
      <c r="K7695">
        <v>2013</v>
      </c>
      <c r="L7695" s="18">
        <v>41548</v>
      </c>
      <c r="M7695" t="s">
        <v>69</v>
      </c>
      <c r="N7695" t="s">
        <v>65</v>
      </c>
      <c r="O7695" t="s">
        <v>10493</v>
      </c>
    </row>
    <row r="7696" spans="1:15" x14ac:dyDescent="0.3">
      <c r="A7696" t="s">
        <v>10494</v>
      </c>
      <c r="B7696" t="s">
        <v>5</v>
      </c>
      <c r="C7696" t="s">
        <v>19</v>
      </c>
      <c r="D7696" t="s">
        <v>63</v>
      </c>
      <c r="E7696" t="s">
        <v>64</v>
      </c>
      <c r="F7696" t="s">
        <v>65</v>
      </c>
      <c r="G7696" t="s">
        <v>66</v>
      </c>
      <c r="H7696" t="s">
        <v>67</v>
      </c>
      <c r="I7696">
        <v>2012</v>
      </c>
      <c r="J7696" t="s">
        <v>68</v>
      </c>
      <c r="K7696">
        <v>2013</v>
      </c>
      <c r="L7696" s="18">
        <v>41306</v>
      </c>
      <c r="M7696" t="s">
        <v>69</v>
      </c>
      <c r="N7696" t="s">
        <v>65</v>
      </c>
      <c r="O7696" t="s">
        <v>8154</v>
      </c>
    </row>
    <row r="7697" spans="1:15" x14ac:dyDescent="0.3">
      <c r="A7697" t="s">
        <v>10495</v>
      </c>
      <c r="B7697" t="s">
        <v>5</v>
      </c>
      <c r="C7697" t="s">
        <v>25</v>
      </c>
      <c r="D7697" t="s">
        <v>89</v>
      </c>
      <c r="E7697" t="s">
        <v>90</v>
      </c>
      <c r="F7697" t="s">
        <v>65</v>
      </c>
      <c r="G7697" t="s">
        <v>84</v>
      </c>
      <c r="H7697" t="s">
        <v>85</v>
      </c>
      <c r="I7697">
        <v>2013</v>
      </c>
      <c r="J7697" t="s">
        <v>68</v>
      </c>
      <c r="K7697">
        <v>2013</v>
      </c>
      <c r="L7697" s="18">
        <v>41565</v>
      </c>
      <c r="M7697" t="s">
        <v>69</v>
      </c>
      <c r="N7697" t="s">
        <v>65</v>
      </c>
      <c r="O7697" t="s">
        <v>10496</v>
      </c>
    </row>
    <row r="7698" spans="1:15" x14ac:dyDescent="0.3">
      <c r="A7698" t="s">
        <v>10497</v>
      </c>
      <c r="B7698" t="s">
        <v>5</v>
      </c>
      <c r="C7698" t="s">
        <v>19</v>
      </c>
      <c r="D7698" t="s">
        <v>89</v>
      </c>
      <c r="E7698" t="s">
        <v>90</v>
      </c>
      <c r="F7698" t="s">
        <v>65</v>
      </c>
      <c r="G7698" t="s">
        <v>66</v>
      </c>
      <c r="H7698" t="s">
        <v>67</v>
      </c>
      <c r="I7698">
        <v>2013</v>
      </c>
      <c r="J7698" t="s">
        <v>68</v>
      </c>
      <c r="K7698">
        <v>2013</v>
      </c>
      <c r="L7698" s="18">
        <v>41572</v>
      </c>
      <c r="M7698" t="s">
        <v>69</v>
      </c>
      <c r="N7698" t="s">
        <v>65</v>
      </c>
      <c r="O7698" t="s">
        <v>10498</v>
      </c>
    </row>
    <row r="7699" spans="1:15" x14ac:dyDescent="0.3">
      <c r="A7699" t="s">
        <v>10499</v>
      </c>
      <c r="B7699" t="s">
        <v>5</v>
      </c>
      <c r="C7699" t="s">
        <v>22</v>
      </c>
      <c r="D7699" t="s">
        <v>89</v>
      </c>
      <c r="E7699" t="s">
        <v>90</v>
      </c>
      <c r="F7699" t="s">
        <v>65</v>
      </c>
      <c r="G7699" t="s">
        <v>66</v>
      </c>
      <c r="H7699" t="s">
        <v>67</v>
      </c>
      <c r="I7699">
        <v>2013</v>
      </c>
      <c r="J7699" t="s">
        <v>68</v>
      </c>
      <c r="K7699">
        <v>2013</v>
      </c>
      <c r="L7699" s="18">
        <v>41418</v>
      </c>
      <c r="M7699" t="s">
        <v>69</v>
      </c>
      <c r="N7699" t="s">
        <v>65</v>
      </c>
      <c r="O7699" t="s">
        <v>10500</v>
      </c>
    </row>
    <row r="7700" spans="1:15" x14ac:dyDescent="0.3">
      <c r="A7700" t="s">
        <v>10501</v>
      </c>
      <c r="B7700" t="s">
        <v>5</v>
      </c>
      <c r="C7700" t="s">
        <v>19</v>
      </c>
      <c r="D7700" t="s">
        <v>63</v>
      </c>
      <c r="E7700" t="s">
        <v>64</v>
      </c>
      <c r="F7700" t="s">
        <v>65</v>
      </c>
      <c r="G7700" t="s">
        <v>66</v>
      </c>
      <c r="H7700" t="s">
        <v>67</v>
      </c>
      <c r="I7700">
        <v>2013</v>
      </c>
      <c r="J7700" t="s">
        <v>68</v>
      </c>
      <c r="K7700">
        <v>2013</v>
      </c>
      <c r="L7700" s="18">
        <v>41548</v>
      </c>
      <c r="M7700" t="s">
        <v>69</v>
      </c>
      <c r="N7700" t="s">
        <v>65</v>
      </c>
      <c r="O7700" t="s">
        <v>10502</v>
      </c>
    </row>
    <row r="7701" spans="1:15" x14ac:dyDescent="0.3">
      <c r="A7701" t="s">
        <v>10503</v>
      </c>
      <c r="B7701" t="s">
        <v>5</v>
      </c>
      <c r="C7701" t="s">
        <v>16</v>
      </c>
      <c r="D7701" t="s">
        <v>89</v>
      </c>
      <c r="E7701" t="s">
        <v>90</v>
      </c>
      <c r="F7701" t="s">
        <v>65</v>
      </c>
      <c r="G7701" t="s">
        <v>66</v>
      </c>
      <c r="H7701" t="s">
        <v>67</v>
      </c>
      <c r="I7701">
        <v>2013</v>
      </c>
      <c r="J7701" t="s">
        <v>68</v>
      </c>
      <c r="K7701">
        <v>2013</v>
      </c>
      <c r="L7701" s="18">
        <v>41439</v>
      </c>
      <c r="M7701" t="s">
        <v>69</v>
      </c>
      <c r="N7701" t="s">
        <v>65</v>
      </c>
      <c r="O7701" t="s">
        <v>10142</v>
      </c>
    </row>
    <row r="7702" spans="1:15" x14ac:dyDescent="0.3">
      <c r="A7702" t="s">
        <v>10504</v>
      </c>
      <c r="B7702" t="s">
        <v>5</v>
      </c>
      <c r="C7702" t="s">
        <v>18</v>
      </c>
      <c r="D7702" t="s">
        <v>89</v>
      </c>
      <c r="E7702" t="s">
        <v>90</v>
      </c>
      <c r="F7702" t="s">
        <v>65</v>
      </c>
      <c r="G7702" t="s">
        <v>66</v>
      </c>
      <c r="H7702" t="s">
        <v>67</v>
      </c>
      <c r="I7702">
        <v>2013</v>
      </c>
      <c r="J7702" t="s">
        <v>68</v>
      </c>
      <c r="K7702">
        <v>2013</v>
      </c>
      <c r="L7702" s="18">
        <v>41467</v>
      </c>
      <c r="M7702" t="s">
        <v>69</v>
      </c>
      <c r="N7702" t="s">
        <v>65</v>
      </c>
      <c r="O7702" t="s">
        <v>10505</v>
      </c>
    </row>
    <row r="7703" spans="1:15" x14ac:dyDescent="0.3">
      <c r="A7703" t="s">
        <v>10506</v>
      </c>
      <c r="B7703" t="s">
        <v>5</v>
      </c>
      <c r="C7703" t="s">
        <v>25</v>
      </c>
      <c r="D7703" t="s">
        <v>89</v>
      </c>
      <c r="E7703" t="s">
        <v>90</v>
      </c>
      <c r="F7703" t="s">
        <v>65</v>
      </c>
      <c r="G7703" t="s">
        <v>66</v>
      </c>
      <c r="H7703" t="s">
        <v>67</v>
      </c>
      <c r="I7703">
        <v>2013</v>
      </c>
      <c r="J7703" t="s">
        <v>68</v>
      </c>
      <c r="K7703">
        <v>2014</v>
      </c>
      <c r="L7703" s="18">
        <v>41718</v>
      </c>
      <c r="M7703" t="s">
        <v>69</v>
      </c>
      <c r="N7703" t="s">
        <v>65</v>
      </c>
      <c r="O7703" t="s">
        <v>9864</v>
      </c>
    </row>
    <row r="7704" spans="1:15" x14ac:dyDescent="0.3">
      <c r="A7704" t="s">
        <v>10507</v>
      </c>
      <c r="B7704" t="s">
        <v>5</v>
      </c>
      <c r="C7704" t="s">
        <v>19</v>
      </c>
      <c r="D7704" t="s">
        <v>63</v>
      </c>
      <c r="E7704" t="s">
        <v>64</v>
      </c>
      <c r="F7704" t="s">
        <v>65</v>
      </c>
      <c r="G7704" t="s">
        <v>66</v>
      </c>
      <c r="H7704" t="s">
        <v>67</v>
      </c>
      <c r="I7704">
        <v>2013</v>
      </c>
      <c r="J7704" t="s">
        <v>68</v>
      </c>
      <c r="K7704">
        <v>2013</v>
      </c>
      <c r="L7704" s="18">
        <v>41395</v>
      </c>
      <c r="M7704" t="s">
        <v>69</v>
      </c>
      <c r="N7704" t="s">
        <v>65</v>
      </c>
      <c r="O7704" t="s">
        <v>10237</v>
      </c>
    </row>
    <row r="7705" spans="1:15" x14ac:dyDescent="0.3">
      <c r="A7705" t="s">
        <v>10508</v>
      </c>
      <c r="B7705" t="s">
        <v>5</v>
      </c>
      <c r="C7705" t="s">
        <v>25</v>
      </c>
      <c r="D7705" t="s">
        <v>63</v>
      </c>
      <c r="E7705" t="s">
        <v>64</v>
      </c>
      <c r="F7705" t="s">
        <v>65</v>
      </c>
      <c r="G7705" t="s">
        <v>66</v>
      </c>
      <c r="H7705" t="s">
        <v>67</v>
      </c>
      <c r="I7705">
        <v>2013</v>
      </c>
      <c r="J7705" t="s">
        <v>68</v>
      </c>
      <c r="K7705">
        <v>2014</v>
      </c>
      <c r="L7705" s="18">
        <v>41680</v>
      </c>
      <c r="M7705" t="s">
        <v>69</v>
      </c>
      <c r="N7705" t="s">
        <v>65</v>
      </c>
      <c r="O7705" t="s">
        <v>10441</v>
      </c>
    </row>
    <row r="7706" spans="1:15" x14ac:dyDescent="0.3">
      <c r="A7706" t="s">
        <v>10509</v>
      </c>
      <c r="B7706" t="s">
        <v>5</v>
      </c>
      <c r="C7706" t="s">
        <v>28</v>
      </c>
      <c r="D7706" t="s">
        <v>63</v>
      </c>
      <c r="E7706" t="s">
        <v>64</v>
      </c>
      <c r="F7706" t="s">
        <v>65</v>
      </c>
      <c r="G7706" t="s">
        <v>66</v>
      </c>
      <c r="H7706" t="s">
        <v>67</v>
      </c>
      <c r="I7706">
        <v>2013</v>
      </c>
      <c r="J7706" t="s">
        <v>68</v>
      </c>
      <c r="K7706">
        <v>2014</v>
      </c>
      <c r="L7706" s="18">
        <v>41839</v>
      </c>
      <c r="M7706" t="s">
        <v>69</v>
      </c>
      <c r="N7706" t="s">
        <v>65</v>
      </c>
      <c r="O7706" t="s">
        <v>7569</v>
      </c>
    </row>
    <row r="7707" spans="1:15" x14ac:dyDescent="0.3">
      <c r="A7707" t="s">
        <v>10510</v>
      </c>
      <c r="B7707" t="s">
        <v>5</v>
      </c>
      <c r="C7707" t="s">
        <v>28</v>
      </c>
      <c r="D7707" t="s">
        <v>89</v>
      </c>
      <c r="E7707" t="s">
        <v>90</v>
      </c>
      <c r="F7707" t="s">
        <v>65</v>
      </c>
      <c r="G7707" t="s">
        <v>66</v>
      </c>
      <c r="H7707" t="s">
        <v>67</v>
      </c>
      <c r="I7707">
        <v>2013</v>
      </c>
      <c r="J7707" t="s">
        <v>68</v>
      </c>
      <c r="K7707">
        <v>2017</v>
      </c>
      <c r="L7707" s="18">
        <v>42776</v>
      </c>
      <c r="M7707" t="s">
        <v>69</v>
      </c>
      <c r="N7707" t="s">
        <v>65</v>
      </c>
      <c r="O7707" t="s">
        <v>9978</v>
      </c>
    </row>
    <row r="7708" spans="1:15" x14ac:dyDescent="0.3">
      <c r="A7708" t="s">
        <v>10511</v>
      </c>
      <c r="B7708" t="s">
        <v>5</v>
      </c>
      <c r="C7708" t="s">
        <v>19</v>
      </c>
      <c r="D7708" t="s">
        <v>74</v>
      </c>
      <c r="E7708" t="s">
        <v>75</v>
      </c>
      <c r="F7708" t="s">
        <v>65</v>
      </c>
      <c r="G7708" t="s">
        <v>66</v>
      </c>
      <c r="H7708" t="s">
        <v>67</v>
      </c>
      <c r="I7708">
        <v>2013</v>
      </c>
      <c r="J7708" t="s">
        <v>68</v>
      </c>
      <c r="K7708">
        <v>2013</v>
      </c>
      <c r="L7708" s="18">
        <v>41395</v>
      </c>
      <c r="M7708" t="s">
        <v>69</v>
      </c>
      <c r="N7708" t="s">
        <v>65</v>
      </c>
      <c r="O7708" t="s">
        <v>10352</v>
      </c>
    </row>
    <row r="7709" spans="1:15" x14ac:dyDescent="0.3">
      <c r="A7709" t="s">
        <v>10512</v>
      </c>
      <c r="B7709" t="s">
        <v>5</v>
      </c>
      <c r="C7709" t="s">
        <v>19</v>
      </c>
      <c r="D7709" t="s">
        <v>89</v>
      </c>
      <c r="E7709" t="s">
        <v>90</v>
      </c>
      <c r="F7709" t="s">
        <v>65</v>
      </c>
      <c r="G7709" t="s">
        <v>66</v>
      </c>
      <c r="H7709" t="s">
        <v>67</v>
      </c>
      <c r="I7709">
        <v>2013</v>
      </c>
      <c r="J7709" t="s">
        <v>68</v>
      </c>
      <c r="K7709">
        <v>2014</v>
      </c>
      <c r="L7709" s="18">
        <v>41859</v>
      </c>
      <c r="M7709" t="s">
        <v>69</v>
      </c>
      <c r="N7709" t="s">
        <v>65</v>
      </c>
      <c r="O7709" t="s">
        <v>10513</v>
      </c>
    </row>
    <row r="7710" spans="1:15" x14ac:dyDescent="0.3">
      <c r="A7710" t="s">
        <v>10514</v>
      </c>
      <c r="B7710" t="s">
        <v>5</v>
      </c>
      <c r="C7710" t="s">
        <v>19</v>
      </c>
      <c r="D7710" t="s">
        <v>63</v>
      </c>
      <c r="E7710" t="s">
        <v>64</v>
      </c>
      <c r="F7710" t="s">
        <v>65</v>
      </c>
      <c r="G7710" t="s">
        <v>66</v>
      </c>
      <c r="H7710" t="s">
        <v>67</v>
      </c>
      <c r="I7710">
        <v>2013</v>
      </c>
      <c r="J7710" t="s">
        <v>68</v>
      </c>
      <c r="K7710">
        <v>2015</v>
      </c>
      <c r="L7710" s="18">
        <v>42076</v>
      </c>
      <c r="M7710" t="s">
        <v>69</v>
      </c>
      <c r="N7710" t="s">
        <v>65</v>
      </c>
      <c r="O7710" t="s">
        <v>7613</v>
      </c>
    </row>
    <row r="7711" spans="1:15" x14ac:dyDescent="0.3">
      <c r="A7711" t="s">
        <v>10515</v>
      </c>
      <c r="B7711" t="s">
        <v>5</v>
      </c>
      <c r="C7711" t="s">
        <v>24</v>
      </c>
      <c r="D7711" t="s">
        <v>63</v>
      </c>
      <c r="E7711" t="s">
        <v>64</v>
      </c>
      <c r="F7711" t="s">
        <v>65</v>
      </c>
      <c r="G7711" t="s">
        <v>84</v>
      </c>
      <c r="H7711" t="s">
        <v>85</v>
      </c>
      <c r="I7711">
        <v>2013</v>
      </c>
      <c r="J7711" t="s">
        <v>68</v>
      </c>
      <c r="K7711">
        <v>2015</v>
      </c>
      <c r="L7711" s="18">
        <v>42094</v>
      </c>
      <c r="M7711" t="s">
        <v>69</v>
      </c>
      <c r="N7711" t="s">
        <v>65</v>
      </c>
      <c r="O7711" t="s">
        <v>10516</v>
      </c>
    </row>
    <row r="7712" spans="1:15" x14ac:dyDescent="0.3">
      <c r="A7712" t="s">
        <v>10517</v>
      </c>
      <c r="B7712" t="s">
        <v>5</v>
      </c>
      <c r="C7712" t="s">
        <v>18</v>
      </c>
      <c r="D7712" t="s">
        <v>63</v>
      </c>
      <c r="E7712" t="s">
        <v>64</v>
      </c>
      <c r="F7712" t="s">
        <v>65</v>
      </c>
      <c r="G7712" t="s">
        <v>66</v>
      </c>
      <c r="H7712" t="s">
        <v>67</v>
      </c>
      <c r="I7712">
        <v>2013</v>
      </c>
      <c r="J7712" t="s">
        <v>68</v>
      </c>
      <c r="K7712">
        <v>2021</v>
      </c>
      <c r="L7712" s="18">
        <v>42482</v>
      </c>
      <c r="M7712" t="s">
        <v>69</v>
      </c>
      <c r="N7712" t="s">
        <v>65</v>
      </c>
      <c r="O7712" t="s">
        <v>10518</v>
      </c>
    </row>
    <row r="7713" spans="1:15" x14ac:dyDescent="0.3">
      <c r="A7713" t="s">
        <v>10519</v>
      </c>
      <c r="B7713" t="s">
        <v>5</v>
      </c>
      <c r="C7713" t="s">
        <v>27</v>
      </c>
      <c r="D7713" t="s">
        <v>89</v>
      </c>
      <c r="E7713" t="s">
        <v>90</v>
      </c>
      <c r="F7713" t="s">
        <v>65</v>
      </c>
      <c r="G7713" t="s">
        <v>66</v>
      </c>
      <c r="H7713" t="s">
        <v>67</v>
      </c>
      <c r="I7713">
        <v>2013</v>
      </c>
      <c r="J7713" t="s">
        <v>68</v>
      </c>
      <c r="K7713">
        <v>2013</v>
      </c>
      <c r="L7713" s="18">
        <v>41453</v>
      </c>
      <c r="M7713" t="s">
        <v>69</v>
      </c>
      <c r="N7713" t="s">
        <v>65</v>
      </c>
      <c r="O7713" t="s">
        <v>10520</v>
      </c>
    </row>
    <row r="7714" spans="1:15" x14ac:dyDescent="0.3">
      <c r="A7714" t="s">
        <v>10521</v>
      </c>
      <c r="B7714" t="s">
        <v>5</v>
      </c>
      <c r="C7714" t="s">
        <v>27</v>
      </c>
      <c r="D7714" t="s">
        <v>89</v>
      </c>
      <c r="E7714" t="s">
        <v>90</v>
      </c>
      <c r="F7714" t="s">
        <v>65</v>
      </c>
      <c r="G7714" t="s">
        <v>66</v>
      </c>
      <c r="H7714" t="s">
        <v>67</v>
      </c>
      <c r="I7714">
        <v>2013</v>
      </c>
      <c r="J7714" t="s">
        <v>68</v>
      </c>
      <c r="K7714">
        <v>2013</v>
      </c>
      <c r="L7714" s="18">
        <v>41456</v>
      </c>
      <c r="M7714" t="s">
        <v>69</v>
      </c>
      <c r="N7714" t="s">
        <v>65</v>
      </c>
      <c r="O7714" t="s">
        <v>10520</v>
      </c>
    </row>
    <row r="7715" spans="1:15" x14ac:dyDescent="0.3">
      <c r="A7715" t="s">
        <v>10522</v>
      </c>
      <c r="B7715" t="s">
        <v>5</v>
      </c>
      <c r="C7715" t="s">
        <v>24</v>
      </c>
      <c r="D7715" t="s">
        <v>89</v>
      </c>
      <c r="E7715" t="s">
        <v>90</v>
      </c>
      <c r="F7715" t="s">
        <v>65</v>
      </c>
      <c r="G7715" t="s">
        <v>66</v>
      </c>
      <c r="H7715" t="s">
        <v>67</v>
      </c>
      <c r="I7715">
        <v>2013</v>
      </c>
      <c r="J7715" t="s">
        <v>68</v>
      </c>
      <c r="K7715">
        <v>2013</v>
      </c>
      <c r="L7715" s="18">
        <v>41426</v>
      </c>
      <c r="M7715" t="s">
        <v>69</v>
      </c>
      <c r="N7715" t="s">
        <v>65</v>
      </c>
      <c r="O7715" t="s">
        <v>8950</v>
      </c>
    </row>
    <row r="7716" spans="1:15" x14ac:dyDescent="0.3">
      <c r="A7716" t="s">
        <v>10523</v>
      </c>
      <c r="B7716" t="s">
        <v>5</v>
      </c>
      <c r="C7716" t="s">
        <v>21</v>
      </c>
      <c r="D7716" t="s">
        <v>89</v>
      </c>
      <c r="E7716" t="s">
        <v>90</v>
      </c>
      <c r="F7716" t="s">
        <v>65</v>
      </c>
      <c r="G7716" t="s">
        <v>66</v>
      </c>
      <c r="H7716" t="s">
        <v>67</v>
      </c>
      <c r="I7716">
        <v>2013</v>
      </c>
      <c r="J7716" t="s">
        <v>68</v>
      </c>
      <c r="K7716">
        <v>2013</v>
      </c>
      <c r="L7716" s="18">
        <v>41456</v>
      </c>
      <c r="M7716" t="s">
        <v>69</v>
      </c>
      <c r="N7716" t="s">
        <v>65</v>
      </c>
      <c r="O7716" t="s">
        <v>10524</v>
      </c>
    </row>
    <row r="7717" spans="1:15" x14ac:dyDescent="0.3">
      <c r="A7717" t="s">
        <v>10525</v>
      </c>
      <c r="B7717" t="s">
        <v>5</v>
      </c>
      <c r="C7717" t="s">
        <v>22</v>
      </c>
      <c r="D7717" t="s">
        <v>89</v>
      </c>
      <c r="E7717" t="s">
        <v>90</v>
      </c>
      <c r="F7717" t="s">
        <v>65</v>
      </c>
      <c r="G7717" t="s">
        <v>66</v>
      </c>
      <c r="H7717" t="s">
        <v>67</v>
      </c>
      <c r="I7717">
        <v>2013</v>
      </c>
      <c r="J7717" t="s">
        <v>68</v>
      </c>
      <c r="K7717">
        <v>2013</v>
      </c>
      <c r="L7717" s="18">
        <v>41547</v>
      </c>
      <c r="M7717" t="s">
        <v>69</v>
      </c>
      <c r="N7717" t="s">
        <v>65</v>
      </c>
      <c r="O7717" t="s">
        <v>8382</v>
      </c>
    </row>
    <row r="7718" spans="1:15" x14ac:dyDescent="0.3">
      <c r="A7718" t="s">
        <v>10526</v>
      </c>
      <c r="B7718" t="s">
        <v>5</v>
      </c>
      <c r="C7718" t="s">
        <v>18</v>
      </c>
      <c r="D7718" t="s">
        <v>74</v>
      </c>
      <c r="E7718" t="s">
        <v>75</v>
      </c>
      <c r="F7718" t="s">
        <v>65</v>
      </c>
      <c r="G7718" t="s">
        <v>66</v>
      </c>
      <c r="H7718" t="s">
        <v>67</v>
      </c>
      <c r="I7718">
        <v>2013</v>
      </c>
      <c r="J7718" t="s">
        <v>68</v>
      </c>
      <c r="K7718">
        <v>2016</v>
      </c>
      <c r="L7718" s="18">
        <v>42606</v>
      </c>
      <c r="M7718" t="s">
        <v>69</v>
      </c>
      <c r="N7718" t="s">
        <v>65</v>
      </c>
      <c r="O7718" t="s">
        <v>10527</v>
      </c>
    </row>
    <row r="7719" spans="1:15" x14ac:dyDescent="0.3">
      <c r="A7719" t="s">
        <v>10528</v>
      </c>
      <c r="B7719" t="s">
        <v>5</v>
      </c>
      <c r="C7719" t="s">
        <v>15</v>
      </c>
      <c r="D7719" t="s">
        <v>89</v>
      </c>
      <c r="E7719" t="s">
        <v>90</v>
      </c>
      <c r="F7719" t="s">
        <v>65</v>
      </c>
      <c r="G7719" t="s">
        <v>66</v>
      </c>
      <c r="H7719" t="s">
        <v>67</v>
      </c>
      <c r="I7719">
        <v>2010</v>
      </c>
      <c r="J7719" t="s">
        <v>68</v>
      </c>
      <c r="K7719">
        <v>2010</v>
      </c>
      <c r="L7719" s="18">
        <v>40522</v>
      </c>
      <c r="M7719" t="s">
        <v>69</v>
      </c>
      <c r="N7719" t="s">
        <v>65</v>
      </c>
      <c r="O7719" t="s">
        <v>10403</v>
      </c>
    </row>
    <row r="7720" spans="1:15" x14ac:dyDescent="0.3">
      <c r="A7720" t="s">
        <v>10529</v>
      </c>
      <c r="B7720" t="s">
        <v>5</v>
      </c>
      <c r="C7720" t="s">
        <v>27</v>
      </c>
      <c r="D7720" t="s">
        <v>74</v>
      </c>
      <c r="E7720" t="s">
        <v>75</v>
      </c>
      <c r="F7720" t="s">
        <v>65</v>
      </c>
      <c r="G7720" t="s">
        <v>66</v>
      </c>
      <c r="H7720" t="s">
        <v>67</v>
      </c>
      <c r="I7720">
        <v>2003</v>
      </c>
      <c r="J7720" t="s">
        <v>68</v>
      </c>
      <c r="K7720">
        <v>2005</v>
      </c>
      <c r="L7720" s="18">
        <v>38482</v>
      </c>
      <c r="M7720" t="s">
        <v>69</v>
      </c>
      <c r="N7720" t="s">
        <v>65</v>
      </c>
      <c r="O7720" t="s">
        <v>10530</v>
      </c>
    </row>
    <row r="7721" spans="1:15" x14ac:dyDescent="0.3">
      <c r="A7721" t="s">
        <v>10531</v>
      </c>
      <c r="B7721" t="s">
        <v>5</v>
      </c>
      <c r="C7721" t="s">
        <v>25</v>
      </c>
      <c r="D7721" t="s">
        <v>74</v>
      </c>
      <c r="E7721" t="s">
        <v>75</v>
      </c>
      <c r="F7721" t="s">
        <v>65</v>
      </c>
      <c r="G7721" t="s">
        <v>66</v>
      </c>
      <c r="H7721" t="s">
        <v>67</v>
      </c>
      <c r="I7721">
        <v>2013</v>
      </c>
      <c r="J7721" t="s">
        <v>68</v>
      </c>
      <c r="K7721">
        <v>2014</v>
      </c>
      <c r="L7721" s="18">
        <v>41722</v>
      </c>
      <c r="M7721" t="s">
        <v>69</v>
      </c>
      <c r="N7721" t="s">
        <v>65</v>
      </c>
      <c r="O7721" t="s">
        <v>10532</v>
      </c>
    </row>
    <row r="7722" spans="1:15" x14ac:dyDescent="0.3">
      <c r="A7722" t="s">
        <v>10533</v>
      </c>
      <c r="B7722" t="s">
        <v>5</v>
      </c>
      <c r="C7722" t="s">
        <v>17</v>
      </c>
      <c r="D7722" t="s">
        <v>89</v>
      </c>
      <c r="E7722" t="s">
        <v>90</v>
      </c>
      <c r="F7722" t="s">
        <v>65</v>
      </c>
      <c r="G7722" t="s">
        <v>66</v>
      </c>
      <c r="H7722" t="s">
        <v>67</v>
      </c>
      <c r="I7722">
        <v>2013</v>
      </c>
      <c r="J7722" t="s">
        <v>68</v>
      </c>
      <c r="K7722">
        <v>2013</v>
      </c>
      <c r="L7722" s="18">
        <v>41579</v>
      </c>
      <c r="M7722" t="s">
        <v>69</v>
      </c>
      <c r="N7722" t="s">
        <v>65</v>
      </c>
      <c r="O7722" t="s">
        <v>1772</v>
      </c>
    </row>
    <row r="7723" spans="1:15" x14ac:dyDescent="0.3">
      <c r="A7723" t="s">
        <v>10534</v>
      </c>
      <c r="B7723" t="s">
        <v>5</v>
      </c>
      <c r="C7723" t="s">
        <v>25</v>
      </c>
      <c r="D7723" t="s">
        <v>89</v>
      </c>
      <c r="E7723" t="s">
        <v>90</v>
      </c>
      <c r="F7723" t="s">
        <v>65</v>
      </c>
      <c r="G7723" t="s">
        <v>66</v>
      </c>
      <c r="H7723" t="s">
        <v>67</v>
      </c>
      <c r="I7723">
        <v>2012</v>
      </c>
      <c r="J7723" t="s">
        <v>68</v>
      </c>
      <c r="K7723">
        <v>2012</v>
      </c>
      <c r="L7723" s="18">
        <v>41030</v>
      </c>
      <c r="M7723" t="s">
        <v>69</v>
      </c>
      <c r="N7723" t="s">
        <v>65</v>
      </c>
      <c r="O7723" t="s">
        <v>10535</v>
      </c>
    </row>
    <row r="7724" spans="1:15" x14ac:dyDescent="0.3">
      <c r="A7724" t="s">
        <v>10536</v>
      </c>
      <c r="B7724" t="s">
        <v>5</v>
      </c>
      <c r="C7724" t="s">
        <v>25</v>
      </c>
      <c r="D7724" t="s">
        <v>89</v>
      </c>
      <c r="E7724" t="s">
        <v>90</v>
      </c>
      <c r="F7724" t="s">
        <v>65</v>
      </c>
      <c r="G7724" t="s">
        <v>66</v>
      </c>
      <c r="H7724" t="s">
        <v>67</v>
      </c>
      <c r="I7724">
        <v>2011</v>
      </c>
      <c r="J7724" t="s">
        <v>68</v>
      </c>
      <c r="K7724">
        <v>2011</v>
      </c>
      <c r="L7724" s="18">
        <v>40809</v>
      </c>
      <c r="M7724" t="s">
        <v>69</v>
      </c>
      <c r="N7724" t="s">
        <v>65</v>
      </c>
      <c r="O7724" t="s">
        <v>10537</v>
      </c>
    </row>
    <row r="7725" spans="1:15" x14ac:dyDescent="0.3">
      <c r="A7725" t="s">
        <v>10538</v>
      </c>
      <c r="B7725" t="s">
        <v>5</v>
      </c>
      <c r="C7725" t="s">
        <v>19</v>
      </c>
      <c r="D7725" t="s">
        <v>89</v>
      </c>
      <c r="E7725" t="s">
        <v>90</v>
      </c>
      <c r="F7725" t="s">
        <v>65</v>
      </c>
      <c r="G7725" t="s">
        <v>66</v>
      </c>
      <c r="H7725" t="s">
        <v>67</v>
      </c>
      <c r="I7725">
        <v>2010</v>
      </c>
      <c r="J7725" t="s">
        <v>68</v>
      </c>
      <c r="K7725">
        <v>2010</v>
      </c>
      <c r="L7725" s="18">
        <v>40324</v>
      </c>
      <c r="M7725" t="s">
        <v>69</v>
      </c>
      <c r="N7725" t="s">
        <v>65</v>
      </c>
      <c r="O7725" t="s">
        <v>10539</v>
      </c>
    </row>
    <row r="7726" spans="1:15" x14ac:dyDescent="0.3">
      <c r="A7726" t="s">
        <v>10540</v>
      </c>
      <c r="B7726" t="s">
        <v>5</v>
      </c>
      <c r="C7726" t="s">
        <v>26</v>
      </c>
      <c r="D7726" t="s">
        <v>89</v>
      </c>
      <c r="E7726" t="s">
        <v>90</v>
      </c>
      <c r="F7726" t="s">
        <v>65</v>
      </c>
      <c r="G7726" t="s">
        <v>66</v>
      </c>
      <c r="H7726" t="s">
        <v>67</v>
      </c>
      <c r="I7726">
        <v>2013</v>
      </c>
      <c r="J7726" t="s">
        <v>68</v>
      </c>
      <c r="K7726">
        <v>2013</v>
      </c>
      <c r="L7726" s="18">
        <v>41543</v>
      </c>
      <c r="M7726" t="s">
        <v>69</v>
      </c>
      <c r="N7726" t="s">
        <v>65</v>
      </c>
      <c r="O7726" t="s">
        <v>10361</v>
      </c>
    </row>
    <row r="7727" spans="1:15" x14ac:dyDescent="0.3">
      <c r="A7727" t="s">
        <v>10541</v>
      </c>
      <c r="B7727" t="s">
        <v>5</v>
      </c>
      <c r="C7727" t="s">
        <v>18</v>
      </c>
      <c r="D7727" t="s">
        <v>89</v>
      </c>
      <c r="E7727" t="s">
        <v>90</v>
      </c>
      <c r="F7727" t="s">
        <v>65</v>
      </c>
      <c r="G7727" t="s">
        <v>66</v>
      </c>
      <c r="H7727" t="s">
        <v>67</v>
      </c>
      <c r="I7727">
        <v>2013</v>
      </c>
      <c r="J7727" t="s">
        <v>68</v>
      </c>
      <c r="K7727">
        <v>2017</v>
      </c>
      <c r="L7727" s="18">
        <v>43032</v>
      </c>
      <c r="M7727" t="s">
        <v>69</v>
      </c>
      <c r="N7727" t="s">
        <v>65</v>
      </c>
      <c r="O7727" t="s">
        <v>10542</v>
      </c>
    </row>
    <row r="7728" spans="1:15" x14ac:dyDescent="0.3">
      <c r="A7728" t="s">
        <v>10543</v>
      </c>
      <c r="B7728" t="s">
        <v>5</v>
      </c>
      <c r="C7728" t="s">
        <v>18</v>
      </c>
      <c r="D7728" t="s">
        <v>74</v>
      </c>
      <c r="E7728" t="s">
        <v>75</v>
      </c>
      <c r="F7728" t="s">
        <v>65</v>
      </c>
      <c r="G7728" t="s">
        <v>66</v>
      </c>
      <c r="H7728" t="s">
        <v>67</v>
      </c>
      <c r="I7728">
        <v>2000</v>
      </c>
      <c r="J7728" t="s">
        <v>68</v>
      </c>
      <c r="K7728">
        <v>2012</v>
      </c>
      <c r="L7728" s="18">
        <v>41183</v>
      </c>
      <c r="M7728" t="s">
        <v>69</v>
      </c>
      <c r="N7728" t="s">
        <v>65</v>
      </c>
      <c r="O7728" t="s">
        <v>10544</v>
      </c>
    </row>
    <row r="7729" spans="1:15" x14ac:dyDescent="0.3">
      <c r="A7729" t="s">
        <v>10545</v>
      </c>
      <c r="B7729" t="s">
        <v>5</v>
      </c>
      <c r="C7729" t="s">
        <v>22</v>
      </c>
      <c r="D7729" t="s">
        <v>89</v>
      </c>
      <c r="E7729" t="s">
        <v>90</v>
      </c>
      <c r="F7729" t="s">
        <v>65</v>
      </c>
      <c r="G7729" t="s">
        <v>66</v>
      </c>
      <c r="H7729" t="s">
        <v>67</v>
      </c>
      <c r="I7729">
        <v>2013</v>
      </c>
      <c r="J7729" t="s">
        <v>68</v>
      </c>
      <c r="K7729">
        <v>2013</v>
      </c>
      <c r="L7729" s="18">
        <v>41529</v>
      </c>
      <c r="M7729" t="s">
        <v>69</v>
      </c>
      <c r="N7729" t="s">
        <v>65</v>
      </c>
      <c r="O7729" t="s">
        <v>8382</v>
      </c>
    </row>
    <row r="7730" spans="1:15" x14ac:dyDescent="0.3">
      <c r="A7730" t="s">
        <v>10546</v>
      </c>
      <c r="B7730" t="s">
        <v>5</v>
      </c>
      <c r="C7730" t="s">
        <v>25</v>
      </c>
      <c r="D7730" t="s">
        <v>63</v>
      </c>
      <c r="E7730" t="s">
        <v>64</v>
      </c>
      <c r="F7730" t="s">
        <v>65</v>
      </c>
      <c r="G7730" t="s">
        <v>66</v>
      </c>
      <c r="H7730" t="s">
        <v>67</v>
      </c>
      <c r="I7730">
        <v>2013</v>
      </c>
      <c r="J7730" t="s">
        <v>68</v>
      </c>
      <c r="K7730">
        <v>2013</v>
      </c>
      <c r="L7730" s="18">
        <v>41491</v>
      </c>
      <c r="M7730" t="s">
        <v>69</v>
      </c>
      <c r="N7730" t="s">
        <v>65</v>
      </c>
      <c r="O7730" t="s">
        <v>10547</v>
      </c>
    </row>
    <row r="7731" spans="1:15" x14ac:dyDescent="0.3">
      <c r="A7731" t="s">
        <v>10548</v>
      </c>
      <c r="B7731" t="s">
        <v>5</v>
      </c>
      <c r="C7731" t="s">
        <v>25</v>
      </c>
      <c r="D7731" t="s">
        <v>63</v>
      </c>
      <c r="E7731" t="s">
        <v>64</v>
      </c>
      <c r="F7731" t="s">
        <v>65</v>
      </c>
      <c r="G7731" t="s">
        <v>66</v>
      </c>
      <c r="H7731" t="s">
        <v>67</v>
      </c>
      <c r="I7731">
        <v>2013</v>
      </c>
      <c r="J7731" t="s">
        <v>68</v>
      </c>
      <c r="K7731">
        <v>2013</v>
      </c>
      <c r="L7731" s="18">
        <v>41495</v>
      </c>
      <c r="M7731" t="s">
        <v>69</v>
      </c>
      <c r="N7731" t="s">
        <v>65</v>
      </c>
      <c r="O7731" t="s">
        <v>8632</v>
      </c>
    </row>
    <row r="7732" spans="1:15" x14ac:dyDescent="0.3">
      <c r="A7732" t="s">
        <v>10549</v>
      </c>
      <c r="B7732" t="s">
        <v>5</v>
      </c>
      <c r="C7732" t="s">
        <v>19</v>
      </c>
      <c r="D7732" t="s">
        <v>63</v>
      </c>
      <c r="E7732" t="s">
        <v>64</v>
      </c>
      <c r="F7732" t="s">
        <v>65</v>
      </c>
      <c r="G7732" t="s">
        <v>66</v>
      </c>
      <c r="H7732" t="s">
        <v>67</v>
      </c>
      <c r="I7732">
        <v>2013</v>
      </c>
      <c r="J7732" t="s">
        <v>68</v>
      </c>
      <c r="K7732">
        <v>2014</v>
      </c>
      <c r="L7732" s="18">
        <v>41640</v>
      </c>
      <c r="M7732" t="s">
        <v>69</v>
      </c>
      <c r="N7732" t="s">
        <v>65</v>
      </c>
      <c r="O7732" t="s">
        <v>10550</v>
      </c>
    </row>
    <row r="7733" spans="1:15" x14ac:dyDescent="0.3">
      <c r="A7733" t="s">
        <v>10551</v>
      </c>
      <c r="B7733" t="s">
        <v>5</v>
      </c>
      <c r="C7733" t="s">
        <v>15</v>
      </c>
      <c r="D7733" t="s">
        <v>89</v>
      </c>
      <c r="E7733" t="s">
        <v>90</v>
      </c>
      <c r="F7733" t="s">
        <v>65</v>
      </c>
      <c r="G7733" t="s">
        <v>66</v>
      </c>
      <c r="H7733" t="s">
        <v>67</v>
      </c>
      <c r="I7733">
        <v>2013</v>
      </c>
      <c r="J7733" t="s">
        <v>68</v>
      </c>
      <c r="K7733">
        <v>2013</v>
      </c>
      <c r="L7733" s="18">
        <v>41431</v>
      </c>
      <c r="M7733" t="s">
        <v>69</v>
      </c>
      <c r="N7733" t="s">
        <v>65</v>
      </c>
      <c r="O7733" t="s">
        <v>10552</v>
      </c>
    </row>
    <row r="7734" spans="1:15" x14ac:dyDescent="0.3">
      <c r="A7734" t="s">
        <v>10553</v>
      </c>
      <c r="B7734" t="s">
        <v>5</v>
      </c>
      <c r="C7734" t="s">
        <v>25</v>
      </c>
      <c r="D7734" t="s">
        <v>89</v>
      </c>
      <c r="E7734" t="s">
        <v>90</v>
      </c>
      <c r="F7734" t="s">
        <v>65</v>
      </c>
      <c r="G7734" t="s">
        <v>66</v>
      </c>
      <c r="H7734" t="s">
        <v>67</v>
      </c>
      <c r="I7734">
        <v>2013</v>
      </c>
      <c r="J7734" t="s">
        <v>68</v>
      </c>
      <c r="K7734">
        <v>2014</v>
      </c>
      <c r="L7734" s="18">
        <v>41649</v>
      </c>
      <c r="M7734" t="s">
        <v>69</v>
      </c>
      <c r="N7734" t="s">
        <v>65</v>
      </c>
      <c r="O7734" t="s">
        <v>10554</v>
      </c>
    </row>
    <row r="7735" spans="1:15" x14ac:dyDescent="0.3">
      <c r="A7735" t="s">
        <v>10555</v>
      </c>
      <c r="B7735" t="s">
        <v>5</v>
      </c>
      <c r="C7735" t="s">
        <v>25</v>
      </c>
      <c r="D7735" t="s">
        <v>63</v>
      </c>
      <c r="E7735" t="s">
        <v>64</v>
      </c>
      <c r="F7735" t="s">
        <v>65</v>
      </c>
      <c r="G7735" t="s">
        <v>66</v>
      </c>
      <c r="H7735" t="s">
        <v>67</v>
      </c>
      <c r="I7735">
        <v>2013</v>
      </c>
      <c r="J7735" t="s">
        <v>68</v>
      </c>
      <c r="K7735">
        <v>2013</v>
      </c>
      <c r="L7735" s="18">
        <v>41488</v>
      </c>
      <c r="M7735" t="s">
        <v>69</v>
      </c>
      <c r="N7735" t="s">
        <v>65</v>
      </c>
      <c r="O7735" t="s">
        <v>10556</v>
      </c>
    </row>
    <row r="7736" spans="1:15" x14ac:dyDescent="0.3">
      <c r="A7736" t="s">
        <v>10557</v>
      </c>
      <c r="B7736" t="s">
        <v>5</v>
      </c>
      <c r="C7736" t="s">
        <v>22</v>
      </c>
      <c r="D7736" t="s">
        <v>63</v>
      </c>
      <c r="E7736" t="s">
        <v>64</v>
      </c>
      <c r="F7736" t="s">
        <v>65</v>
      </c>
      <c r="G7736" t="s">
        <v>84</v>
      </c>
      <c r="H7736" t="s">
        <v>85</v>
      </c>
      <c r="I7736">
        <v>2013</v>
      </c>
      <c r="J7736" t="s">
        <v>68</v>
      </c>
      <c r="K7736">
        <v>2015</v>
      </c>
      <c r="L7736" s="18">
        <v>42064</v>
      </c>
      <c r="M7736" t="s">
        <v>69</v>
      </c>
      <c r="N7736" t="s">
        <v>68</v>
      </c>
      <c r="O7736" t="s">
        <v>9733</v>
      </c>
    </row>
    <row r="7737" spans="1:15" x14ac:dyDescent="0.3">
      <c r="A7737" t="s">
        <v>10558</v>
      </c>
      <c r="B7737" t="s">
        <v>5</v>
      </c>
      <c r="C7737" t="s">
        <v>20</v>
      </c>
      <c r="D7737" t="s">
        <v>63</v>
      </c>
      <c r="E7737" t="s">
        <v>64</v>
      </c>
      <c r="F7737" t="s">
        <v>65</v>
      </c>
      <c r="G7737" t="s">
        <v>84</v>
      </c>
      <c r="H7737" t="s">
        <v>227</v>
      </c>
      <c r="I7737">
        <v>2014</v>
      </c>
      <c r="J7737" t="s">
        <v>68</v>
      </c>
      <c r="K7737">
        <v>2015</v>
      </c>
      <c r="L7737" s="18">
        <v>41640</v>
      </c>
      <c r="M7737" t="s">
        <v>69</v>
      </c>
      <c r="N7737" t="s">
        <v>65</v>
      </c>
      <c r="O7737" t="s">
        <v>10559</v>
      </c>
    </row>
    <row r="7738" spans="1:15" x14ac:dyDescent="0.3">
      <c r="A7738" t="s">
        <v>10560</v>
      </c>
      <c r="B7738" t="s">
        <v>5</v>
      </c>
      <c r="C7738" t="s">
        <v>19</v>
      </c>
      <c r="D7738" t="s">
        <v>89</v>
      </c>
      <c r="E7738" t="s">
        <v>90</v>
      </c>
      <c r="F7738" t="s">
        <v>65</v>
      </c>
      <c r="G7738" t="s">
        <v>66</v>
      </c>
      <c r="H7738" t="s">
        <v>67</v>
      </c>
      <c r="I7738">
        <v>2013</v>
      </c>
      <c r="J7738" t="s">
        <v>68</v>
      </c>
      <c r="K7738">
        <v>2013</v>
      </c>
      <c r="L7738" s="18">
        <v>41547</v>
      </c>
      <c r="M7738" t="s">
        <v>69</v>
      </c>
      <c r="N7738" t="s">
        <v>65</v>
      </c>
      <c r="O7738" t="s">
        <v>10561</v>
      </c>
    </row>
    <row r="7739" spans="1:15" x14ac:dyDescent="0.3">
      <c r="A7739" t="s">
        <v>10562</v>
      </c>
      <c r="B7739" t="s">
        <v>5</v>
      </c>
      <c r="C7739" t="s">
        <v>22</v>
      </c>
      <c r="D7739" t="s">
        <v>63</v>
      </c>
      <c r="E7739" t="s">
        <v>64</v>
      </c>
      <c r="F7739" t="s">
        <v>65</v>
      </c>
      <c r="G7739" t="s">
        <v>84</v>
      </c>
      <c r="H7739" t="s">
        <v>85</v>
      </c>
      <c r="I7739">
        <v>2014</v>
      </c>
      <c r="J7739" t="s">
        <v>68</v>
      </c>
      <c r="K7739">
        <v>2015</v>
      </c>
      <c r="L7739" s="18">
        <v>42326</v>
      </c>
      <c r="M7739" t="s">
        <v>69</v>
      </c>
      <c r="N7739" t="s">
        <v>68</v>
      </c>
      <c r="O7739" t="s">
        <v>9733</v>
      </c>
    </row>
    <row r="7740" spans="1:15" x14ac:dyDescent="0.3">
      <c r="A7740" t="s">
        <v>10563</v>
      </c>
      <c r="B7740" t="s">
        <v>5</v>
      </c>
      <c r="C7740" t="s">
        <v>16</v>
      </c>
      <c r="D7740" t="s">
        <v>89</v>
      </c>
      <c r="E7740" t="s">
        <v>90</v>
      </c>
      <c r="F7740" t="s">
        <v>65</v>
      </c>
      <c r="G7740" t="s">
        <v>66</v>
      </c>
      <c r="H7740" t="s">
        <v>67</v>
      </c>
      <c r="I7740">
        <v>2013</v>
      </c>
      <c r="J7740" t="s">
        <v>68</v>
      </c>
      <c r="K7740">
        <v>2014</v>
      </c>
      <c r="L7740" s="18">
        <v>41772</v>
      </c>
      <c r="M7740" t="s">
        <v>69</v>
      </c>
      <c r="N7740" t="s">
        <v>65</v>
      </c>
      <c r="O7740" t="s">
        <v>8815</v>
      </c>
    </row>
    <row r="7741" spans="1:15" x14ac:dyDescent="0.3">
      <c r="A7741" t="s">
        <v>10564</v>
      </c>
      <c r="B7741" t="s">
        <v>5</v>
      </c>
      <c r="C7741" t="s">
        <v>19</v>
      </c>
      <c r="D7741" t="s">
        <v>89</v>
      </c>
      <c r="E7741" t="s">
        <v>90</v>
      </c>
      <c r="F7741" t="s">
        <v>65</v>
      </c>
      <c r="G7741" t="s">
        <v>66</v>
      </c>
      <c r="H7741" t="s">
        <v>67</v>
      </c>
      <c r="I7741">
        <v>2013</v>
      </c>
      <c r="J7741" t="s">
        <v>68</v>
      </c>
      <c r="K7741">
        <v>2013</v>
      </c>
      <c r="L7741" s="18">
        <v>41543</v>
      </c>
      <c r="M7741" t="s">
        <v>69</v>
      </c>
      <c r="N7741" t="s">
        <v>65</v>
      </c>
      <c r="O7741" t="s">
        <v>7958</v>
      </c>
    </row>
    <row r="7742" spans="1:15" x14ac:dyDescent="0.3">
      <c r="A7742" t="s">
        <v>10565</v>
      </c>
      <c r="B7742" t="s">
        <v>5</v>
      </c>
      <c r="C7742" t="s">
        <v>19</v>
      </c>
      <c r="D7742" t="s">
        <v>89</v>
      </c>
      <c r="E7742" t="s">
        <v>90</v>
      </c>
      <c r="F7742" t="s">
        <v>65</v>
      </c>
      <c r="G7742" t="s">
        <v>66</v>
      </c>
      <c r="H7742" t="s">
        <v>67</v>
      </c>
      <c r="I7742">
        <v>2013</v>
      </c>
      <c r="J7742" t="s">
        <v>68</v>
      </c>
      <c r="K7742">
        <v>2013</v>
      </c>
      <c r="L7742" s="18">
        <v>41480</v>
      </c>
      <c r="M7742" t="s">
        <v>69</v>
      </c>
      <c r="N7742" t="s">
        <v>65</v>
      </c>
      <c r="O7742" t="s">
        <v>10566</v>
      </c>
    </row>
    <row r="7743" spans="1:15" x14ac:dyDescent="0.3">
      <c r="A7743" t="s">
        <v>10567</v>
      </c>
      <c r="B7743" t="s">
        <v>5</v>
      </c>
      <c r="C7743" t="s">
        <v>27</v>
      </c>
      <c r="D7743" t="s">
        <v>74</v>
      </c>
      <c r="E7743" t="s">
        <v>75</v>
      </c>
      <c r="F7743" t="s">
        <v>65</v>
      </c>
      <c r="G7743" t="s">
        <v>66</v>
      </c>
      <c r="H7743" t="s">
        <v>67</v>
      </c>
      <c r="I7743">
        <v>2014</v>
      </c>
      <c r="J7743" t="s">
        <v>68</v>
      </c>
      <c r="K7743">
        <v>2015</v>
      </c>
      <c r="L7743" s="18">
        <v>42284</v>
      </c>
      <c r="M7743" t="s">
        <v>69</v>
      </c>
      <c r="N7743" t="s">
        <v>65</v>
      </c>
      <c r="O7743" t="s">
        <v>10017</v>
      </c>
    </row>
    <row r="7744" spans="1:15" x14ac:dyDescent="0.3">
      <c r="A7744" t="s">
        <v>10568</v>
      </c>
      <c r="B7744" t="s">
        <v>5</v>
      </c>
      <c r="C7744" t="s">
        <v>19</v>
      </c>
      <c r="D7744" t="s">
        <v>63</v>
      </c>
      <c r="E7744" t="s">
        <v>64</v>
      </c>
      <c r="F7744" t="s">
        <v>65</v>
      </c>
      <c r="G7744" t="s">
        <v>66</v>
      </c>
      <c r="H7744" t="s">
        <v>67</v>
      </c>
      <c r="I7744">
        <v>2014</v>
      </c>
      <c r="J7744" t="s">
        <v>68</v>
      </c>
      <c r="K7744">
        <v>2015</v>
      </c>
      <c r="L7744" s="18">
        <v>42207</v>
      </c>
      <c r="M7744" t="s">
        <v>69</v>
      </c>
      <c r="N7744" t="s">
        <v>65</v>
      </c>
      <c r="O7744" t="s">
        <v>10466</v>
      </c>
    </row>
    <row r="7745" spans="1:15" x14ac:dyDescent="0.3">
      <c r="A7745" t="s">
        <v>10569</v>
      </c>
      <c r="B7745" t="s">
        <v>5</v>
      </c>
      <c r="C7745" t="s">
        <v>16</v>
      </c>
      <c r="D7745" t="s">
        <v>89</v>
      </c>
      <c r="E7745" t="s">
        <v>90</v>
      </c>
      <c r="F7745" t="s">
        <v>65</v>
      </c>
      <c r="G7745" t="s">
        <v>66</v>
      </c>
      <c r="H7745" t="s">
        <v>67</v>
      </c>
      <c r="I7745">
        <v>2013</v>
      </c>
      <c r="J7745" t="s">
        <v>68</v>
      </c>
      <c r="K7745">
        <v>2014</v>
      </c>
      <c r="L7745" s="18">
        <v>41732</v>
      </c>
      <c r="M7745" t="s">
        <v>69</v>
      </c>
      <c r="N7745" t="s">
        <v>65</v>
      </c>
      <c r="O7745" t="s">
        <v>10570</v>
      </c>
    </row>
    <row r="7746" spans="1:15" x14ac:dyDescent="0.3">
      <c r="A7746" t="s">
        <v>10571</v>
      </c>
      <c r="B7746" t="s">
        <v>5</v>
      </c>
      <c r="C7746" t="s">
        <v>19</v>
      </c>
      <c r="D7746" t="s">
        <v>74</v>
      </c>
      <c r="E7746" t="s">
        <v>75</v>
      </c>
      <c r="F7746" t="s">
        <v>65</v>
      </c>
      <c r="G7746" t="s">
        <v>66</v>
      </c>
      <c r="H7746" t="s">
        <v>67</v>
      </c>
      <c r="I7746">
        <v>2013</v>
      </c>
      <c r="J7746" t="s">
        <v>68</v>
      </c>
      <c r="K7746">
        <v>2014</v>
      </c>
      <c r="L7746" s="18">
        <v>41913</v>
      </c>
      <c r="M7746" t="s">
        <v>69</v>
      </c>
      <c r="N7746" t="s">
        <v>65</v>
      </c>
      <c r="O7746" t="s">
        <v>10147</v>
      </c>
    </row>
    <row r="7747" spans="1:15" x14ac:dyDescent="0.3">
      <c r="A7747" t="s">
        <v>10572</v>
      </c>
      <c r="B7747" t="s">
        <v>5</v>
      </c>
      <c r="C7747" t="s">
        <v>25</v>
      </c>
      <c r="D7747" t="s">
        <v>89</v>
      </c>
      <c r="E7747" t="s">
        <v>90</v>
      </c>
      <c r="F7747" t="s">
        <v>65</v>
      </c>
      <c r="G7747" t="s">
        <v>66</v>
      </c>
      <c r="H7747" t="s">
        <v>67</v>
      </c>
      <c r="I7747">
        <v>2013</v>
      </c>
      <c r="J7747" t="s">
        <v>68</v>
      </c>
      <c r="K7747">
        <v>2015</v>
      </c>
      <c r="L7747" s="18">
        <v>41738</v>
      </c>
      <c r="M7747" t="s">
        <v>69</v>
      </c>
      <c r="N7747" t="s">
        <v>65</v>
      </c>
      <c r="O7747" t="s">
        <v>10573</v>
      </c>
    </row>
    <row r="7748" spans="1:15" x14ac:dyDescent="0.3">
      <c r="A7748" t="s">
        <v>10574</v>
      </c>
      <c r="B7748" t="s">
        <v>5</v>
      </c>
      <c r="C7748" t="s">
        <v>18</v>
      </c>
      <c r="D7748" t="s">
        <v>63</v>
      </c>
      <c r="E7748" t="s">
        <v>64</v>
      </c>
      <c r="F7748" t="s">
        <v>65</v>
      </c>
      <c r="G7748" t="s">
        <v>84</v>
      </c>
      <c r="H7748" t="s">
        <v>85</v>
      </c>
      <c r="I7748">
        <v>2014</v>
      </c>
      <c r="J7748" t="s">
        <v>68</v>
      </c>
      <c r="K7748">
        <v>2021</v>
      </c>
      <c r="L7748" s="18">
        <v>43243</v>
      </c>
      <c r="M7748" t="s">
        <v>69</v>
      </c>
      <c r="N7748" t="s">
        <v>65</v>
      </c>
      <c r="O7748" t="s">
        <v>10518</v>
      </c>
    </row>
    <row r="7749" spans="1:15" x14ac:dyDescent="0.3">
      <c r="A7749" t="s">
        <v>10575</v>
      </c>
      <c r="B7749" t="s">
        <v>5</v>
      </c>
      <c r="C7749" t="s">
        <v>21</v>
      </c>
      <c r="D7749" t="s">
        <v>63</v>
      </c>
      <c r="E7749" t="s">
        <v>64</v>
      </c>
      <c r="F7749" t="s">
        <v>65</v>
      </c>
      <c r="G7749" t="s">
        <v>66</v>
      </c>
      <c r="H7749" t="s">
        <v>67</v>
      </c>
      <c r="I7749">
        <v>2013</v>
      </c>
      <c r="J7749" t="s">
        <v>68</v>
      </c>
      <c r="K7749">
        <v>2022</v>
      </c>
      <c r="L7749" s="18">
        <v>42269</v>
      </c>
      <c r="M7749" t="s">
        <v>69</v>
      </c>
      <c r="N7749" t="s">
        <v>65</v>
      </c>
      <c r="O7749" t="s">
        <v>10576</v>
      </c>
    </row>
    <row r="7750" spans="1:15" x14ac:dyDescent="0.3">
      <c r="A7750" t="s">
        <v>10577</v>
      </c>
      <c r="B7750" t="s">
        <v>5</v>
      </c>
      <c r="C7750" t="s">
        <v>28</v>
      </c>
      <c r="D7750" t="s">
        <v>63</v>
      </c>
      <c r="E7750" t="s">
        <v>64</v>
      </c>
      <c r="F7750" t="s">
        <v>65</v>
      </c>
      <c r="G7750" t="s">
        <v>66</v>
      </c>
      <c r="H7750" t="s">
        <v>67</v>
      </c>
      <c r="I7750">
        <v>2013</v>
      </c>
      <c r="J7750" t="s">
        <v>68</v>
      </c>
      <c r="K7750">
        <v>2014</v>
      </c>
      <c r="L7750" s="18">
        <v>41730</v>
      </c>
      <c r="M7750" t="s">
        <v>69</v>
      </c>
      <c r="N7750" t="s">
        <v>65</v>
      </c>
      <c r="O7750" t="s">
        <v>10578</v>
      </c>
    </row>
    <row r="7751" spans="1:15" x14ac:dyDescent="0.3">
      <c r="A7751" t="s">
        <v>10579</v>
      </c>
      <c r="B7751" t="s">
        <v>5</v>
      </c>
      <c r="C7751" t="s">
        <v>28</v>
      </c>
      <c r="D7751" t="s">
        <v>89</v>
      </c>
      <c r="E7751" t="s">
        <v>90</v>
      </c>
      <c r="F7751" t="s">
        <v>65</v>
      </c>
      <c r="G7751" t="s">
        <v>66</v>
      </c>
      <c r="H7751" t="s">
        <v>67</v>
      </c>
      <c r="I7751">
        <v>2008</v>
      </c>
      <c r="J7751" t="s">
        <v>68</v>
      </c>
      <c r="K7751">
        <v>2009</v>
      </c>
      <c r="L7751" s="18">
        <v>39864</v>
      </c>
      <c r="M7751" t="s">
        <v>69</v>
      </c>
      <c r="N7751" t="s">
        <v>65</v>
      </c>
      <c r="O7751" t="s">
        <v>10580</v>
      </c>
    </row>
    <row r="7752" spans="1:15" x14ac:dyDescent="0.3">
      <c r="A7752" t="s">
        <v>10581</v>
      </c>
      <c r="B7752" t="s">
        <v>5</v>
      </c>
      <c r="C7752" t="s">
        <v>22</v>
      </c>
      <c r="D7752" t="s">
        <v>74</v>
      </c>
      <c r="E7752" t="s">
        <v>75</v>
      </c>
      <c r="F7752" t="s">
        <v>65</v>
      </c>
      <c r="G7752" t="s">
        <v>66</v>
      </c>
      <c r="H7752" t="s">
        <v>67</v>
      </c>
      <c r="I7752">
        <v>2003</v>
      </c>
      <c r="J7752" t="s">
        <v>68</v>
      </c>
      <c r="K7752">
        <v>2003</v>
      </c>
      <c r="L7752" s="18">
        <v>37803</v>
      </c>
      <c r="M7752" t="s">
        <v>69</v>
      </c>
      <c r="N7752" t="s">
        <v>65</v>
      </c>
      <c r="O7752" t="s">
        <v>7927</v>
      </c>
    </row>
    <row r="7753" spans="1:15" x14ac:dyDescent="0.3">
      <c r="A7753" t="s">
        <v>10582</v>
      </c>
      <c r="B7753" t="s">
        <v>5</v>
      </c>
      <c r="C7753" t="s">
        <v>28</v>
      </c>
      <c r="D7753" t="s">
        <v>63</v>
      </c>
      <c r="E7753" t="s">
        <v>64</v>
      </c>
      <c r="F7753" t="s">
        <v>65</v>
      </c>
      <c r="G7753" t="s">
        <v>66</v>
      </c>
      <c r="H7753" t="s">
        <v>67</v>
      </c>
      <c r="I7753">
        <v>2013</v>
      </c>
      <c r="J7753" t="s">
        <v>68</v>
      </c>
      <c r="K7753">
        <v>2016</v>
      </c>
      <c r="L7753" s="18">
        <v>42036</v>
      </c>
      <c r="M7753" t="s">
        <v>69</v>
      </c>
      <c r="N7753" t="s">
        <v>65</v>
      </c>
      <c r="O7753" t="s">
        <v>10089</v>
      </c>
    </row>
    <row r="7754" spans="1:15" x14ac:dyDescent="0.3">
      <c r="A7754" t="s">
        <v>10583</v>
      </c>
      <c r="B7754" t="s">
        <v>5</v>
      </c>
      <c r="C7754" t="s">
        <v>24</v>
      </c>
      <c r="D7754" t="s">
        <v>74</v>
      </c>
      <c r="E7754" t="s">
        <v>75</v>
      </c>
      <c r="F7754" t="s">
        <v>65</v>
      </c>
      <c r="G7754" t="s">
        <v>66</v>
      </c>
      <c r="H7754" t="s">
        <v>67</v>
      </c>
      <c r="I7754">
        <v>2013</v>
      </c>
      <c r="J7754" t="s">
        <v>68</v>
      </c>
      <c r="K7754">
        <v>2014</v>
      </c>
      <c r="L7754" s="18">
        <v>41920</v>
      </c>
      <c r="M7754" t="s">
        <v>69</v>
      </c>
      <c r="N7754" t="s">
        <v>65</v>
      </c>
      <c r="O7754" t="s">
        <v>9978</v>
      </c>
    </row>
    <row r="7755" spans="1:15" x14ac:dyDescent="0.3">
      <c r="A7755" t="s">
        <v>10584</v>
      </c>
      <c r="B7755" t="s">
        <v>5</v>
      </c>
      <c r="C7755" t="s">
        <v>15</v>
      </c>
      <c r="D7755" t="s">
        <v>89</v>
      </c>
      <c r="E7755" t="s">
        <v>90</v>
      </c>
      <c r="F7755" t="s">
        <v>65</v>
      </c>
      <c r="G7755" t="s">
        <v>84</v>
      </c>
      <c r="H7755" t="s">
        <v>85</v>
      </c>
      <c r="I7755">
        <v>2013</v>
      </c>
      <c r="J7755" t="s">
        <v>68</v>
      </c>
      <c r="K7755">
        <v>2014</v>
      </c>
      <c r="L7755" s="18">
        <v>41701</v>
      </c>
      <c r="M7755" t="s">
        <v>69</v>
      </c>
      <c r="N7755" t="s">
        <v>65</v>
      </c>
      <c r="O7755" t="s">
        <v>10366</v>
      </c>
    </row>
    <row r="7756" spans="1:15" x14ac:dyDescent="0.3">
      <c r="A7756" t="s">
        <v>10585</v>
      </c>
      <c r="B7756" t="s">
        <v>5</v>
      </c>
      <c r="C7756" t="s">
        <v>25</v>
      </c>
      <c r="D7756" t="s">
        <v>89</v>
      </c>
      <c r="E7756" t="s">
        <v>90</v>
      </c>
      <c r="F7756" t="s">
        <v>65</v>
      </c>
      <c r="G7756" t="s">
        <v>66</v>
      </c>
      <c r="H7756" t="s">
        <v>67</v>
      </c>
      <c r="I7756">
        <v>2011</v>
      </c>
      <c r="J7756" t="s">
        <v>68</v>
      </c>
      <c r="K7756">
        <v>2012</v>
      </c>
      <c r="L7756" s="18">
        <v>41064</v>
      </c>
      <c r="M7756" t="s">
        <v>69</v>
      </c>
      <c r="N7756" t="s">
        <v>65</v>
      </c>
      <c r="O7756" t="s">
        <v>10586</v>
      </c>
    </row>
    <row r="7757" spans="1:15" x14ac:dyDescent="0.3">
      <c r="A7757" t="s">
        <v>10587</v>
      </c>
      <c r="B7757" t="s">
        <v>5</v>
      </c>
      <c r="C7757" t="s">
        <v>18</v>
      </c>
      <c r="D7757" t="s">
        <v>74</v>
      </c>
      <c r="E7757" t="s">
        <v>75</v>
      </c>
      <c r="F7757" t="s">
        <v>65</v>
      </c>
      <c r="G7757" t="s">
        <v>66</v>
      </c>
      <c r="H7757" t="s">
        <v>67</v>
      </c>
      <c r="I7757">
        <v>2013</v>
      </c>
      <c r="J7757" t="s">
        <v>68</v>
      </c>
      <c r="K7757">
        <v>2016</v>
      </c>
      <c r="L7757" s="18">
        <v>41900</v>
      </c>
      <c r="M7757" t="s">
        <v>69</v>
      </c>
      <c r="N7757" t="s">
        <v>65</v>
      </c>
      <c r="O7757" t="s">
        <v>10439</v>
      </c>
    </row>
    <row r="7758" spans="1:15" x14ac:dyDescent="0.3">
      <c r="A7758" t="s">
        <v>10588</v>
      </c>
      <c r="B7758" t="s">
        <v>5</v>
      </c>
      <c r="C7758" t="s">
        <v>28</v>
      </c>
      <c r="D7758" t="s">
        <v>89</v>
      </c>
      <c r="E7758" t="s">
        <v>90</v>
      </c>
      <c r="F7758" t="s">
        <v>65</v>
      </c>
      <c r="G7758" t="s">
        <v>66</v>
      </c>
      <c r="H7758" t="s">
        <v>67</v>
      </c>
      <c r="I7758">
        <v>2008</v>
      </c>
      <c r="J7758" t="s">
        <v>68</v>
      </c>
      <c r="K7758">
        <v>2008</v>
      </c>
      <c r="L7758" s="18">
        <v>39801</v>
      </c>
      <c r="M7758" t="s">
        <v>69</v>
      </c>
      <c r="N7758" t="s">
        <v>65</v>
      </c>
      <c r="O7758" t="s">
        <v>8962</v>
      </c>
    </row>
    <row r="7759" spans="1:15" x14ac:dyDescent="0.3">
      <c r="A7759" t="s">
        <v>10589</v>
      </c>
      <c r="B7759" t="s">
        <v>5</v>
      </c>
      <c r="C7759" t="s">
        <v>15</v>
      </c>
      <c r="D7759" t="s">
        <v>63</v>
      </c>
      <c r="E7759" t="s">
        <v>64</v>
      </c>
      <c r="F7759" t="s">
        <v>65</v>
      </c>
      <c r="G7759" t="s">
        <v>84</v>
      </c>
      <c r="H7759" t="s">
        <v>85</v>
      </c>
      <c r="I7759">
        <v>2013</v>
      </c>
      <c r="J7759" t="s">
        <v>68</v>
      </c>
      <c r="K7759">
        <v>2015</v>
      </c>
      <c r="L7759" s="18">
        <v>41898</v>
      </c>
      <c r="M7759" t="s">
        <v>69</v>
      </c>
      <c r="N7759" t="s">
        <v>65</v>
      </c>
      <c r="O7759" t="s">
        <v>10590</v>
      </c>
    </row>
    <row r="7760" spans="1:15" x14ac:dyDescent="0.3">
      <c r="A7760" t="s">
        <v>10591</v>
      </c>
      <c r="B7760" t="s">
        <v>5</v>
      </c>
      <c r="C7760" t="s">
        <v>28</v>
      </c>
      <c r="D7760" t="s">
        <v>89</v>
      </c>
      <c r="E7760" t="s">
        <v>90</v>
      </c>
      <c r="F7760" t="s">
        <v>65</v>
      </c>
      <c r="G7760" t="s">
        <v>66</v>
      </c>
      <c r="H7760" t="s">
        <v>67</v>
      </c>
      <c r="I7760">
        <v>2013</v>
      </c>
      <c r="J7760" t="s">
        <v>68</v>
      </c>
      <c r="K7760">
        <v>2014</v>
      </c>
      <c r="L7760" s="18">
        <v>41648</v>
      </c>
      <c r="M7760" t="s">
        <v>69</v>
      </c>
      <c r="N7760" t="s">
        <v>65</v>
      </c>
      <c r="O7760" t="s">
        <v>8852</v>
      </c>
    </row>
    <row r="7761" spans="1:15" x14ac:dyDescent="0.3">
      <c r="A7761" t="s">
        <v>10592</v>
      </c>
      <c r="B7761" t="s">
        <v>5</v>
      </c>
      <c r="C7761" t="s">
        <v>17</v>
      </c>
      <c r="D7761" t="s">
        <v>74</v>
      </c>
      <c r="E7761" t="s">
        <v>75</v>
      </c>
      <c r="F7761" t="s">
        <v>65</v>
      </c>
      <c r="G7761" t="s">
        <v>66</v>
      </c>
      <c r="H7761" t="s">
        <v>67</v>
      </c>
      <c r="I7761">
        <v>2013</v>
      </c>
      <c r="J7761" t="s">
        <v>68</v>
      </c>
      <c r="K7761">
        <v>2013</v>
      </c>
      <c r="L7761" s="18">
        <v>41579</v>
      </c>
      <c r="M7761" t="s">
        <v>69</v>
      </c>
      <c r="N7761" t="s">
        <v>65</v>
      </c>
      <c r="O7761" t="s">
        <v>10017</v>
      </c>
    </row>
    <row r="7762" spans="1:15" x14ac:dyDescent="0.3">
      <c r="A7762" t="s">
        <v>10593</v>
      </c>
      <c r="B7762" t="s">
        <v>5</v>
      </c>
      <c r="C7762" t="s">
        <v>16</v>
      </c>
      <c r="D7762" t="s">
        <v>89</v>
      </c>
      <c r="E7762" t="s">
        <v>90</v>
      </c>
      <c r="F7762" t="s">
        <v>65</v>
      </c>
      <c r="G7762" t="s">
        <v>84</v>
      </c>
      <c r="H7762" t="s">
        <v>85</v>
      </c>
      <c r="I7762">
        <v>2013</v>
      </c>
      <c r="J7762" t="s">
        <v>68</v>
      </c>
      <c r="K7762">
        <v>2014</v>
      </c>
      <c r="L7762" s="18">
        <v>41787</v>
      </c>
      <c r="M7762" t="s">
        <v>69</v>
      </c>
      <c r="N7762" t="s">
        <v>65</v>
      </c>
      <c r="O7762" t="s">
        <v>10594</v>
      </c>
    </row>
    <row r="7763" spans="1:15" x14ac:dyDescent="0.3">
      <c r="A7763" t="s">
        <v>10595</v>
      </c>
      <c r="B7763" t="s">
        <v>5</v>
      </c>
      <c r="C7763" t="s">
        <v>25</v>
      </c>
      <c r="D7763" t="s">
        <v>89</v>
      </c>
      <c r="E7763" t="s">
        <v>90</v>
      </c>
      <c r="F7763" t="s">
        <v>65</v>
      </c>
      <c r="G7763" t="s">
        <v>66</v>
      </c>
      <c r="H7763" t="s">
        <v>67</v>
      </c>
      <c r="I7763">
        <v>2013</v>
      </c>
      <c r="J7763" t="s">
        <v>68</v>
      </c>
      <c r="K7763">
        <v>2014</v>
      </c>
      <c r="L7763" s="18">
        <v>41579</v>
      </c>
      <c r="M7763" t="s">
        <v>69</v>
      </c>
      <c r="N7763" t="s">
        <v>65</v>
      </c>
      <c r="O7763" t="s">
        <v>10596</v>
      </c>
    </row>
    <row r="7764" spans="1:15" x14ac:dyDescent="0.3">
      <c r="A7764" t="s">
        <v>10597</v>
      </c>
      <c r="B7764" t="s">
        <v>5</v>
      </c>
      <c r="C7764" t="s">
        <v>28</v>
      </c>
      <c r="D7764" t="s">
        <v>89</v>
      </c>
      <c r="E7764" t="s">
        <v>90</v>
      </c>
      <c r="F7764" t="s">
        <v>65</v>
      </c>
      <c r="G7764" t="s">
        <v>66</v>
      </c>
      <c r="H7764" t="s">
        <v>67</v>
      </c>
      <c r="I7764">
        <v>2013</v>
      </c>
      <c r="J7764" t="s">
        <v>68</v>
      </c>
      <c r="K7764">
        <v>2014</v>
      </c>
      <c r="L7764" s="18">
        <v>41689</v>
      </c>
      <c r="M7764" t="s">
        <v>69</v>
      </c>
      <c r="N7764" t="s">
        <v>65</v>
      </c>
      <c r="O7764" t="s">
        <v>10598</v>
      </c>
    </row>
    <row r="7765" spans="1:15" x14ac:dyDescent="0.3">
      <c r="A7765" t="s">
        <v>10599</v>
      </c>
      <c r="B7765" t="s">
        <v>5</v>
      </c>
      <c r="C7765" t="s">
        <v>15</v>
      </c>
      <c r="D7765" t="s">
        <v>74</v>
      </c>
      <c r="E7765" t="s">
        <v>75</v>
      </c>
      <c r="F7765" t="s">
        <v>65</v>
      </c>
      <c r="G7765" t="s">
        <v>84</v>
      </c>
      <c r="H7765" t="s">
        <v>85</v>
      </c>
      <c r="I7765">
        <v>2014</v>
      </c>
      <c r="J7765" t="s">
        <v>68</v>
      </c>
      <c r="K7765">
        <v>2016</v>
      </c>
      <c r="L7765" s="18">
        <v>42559</v>
      </c>
      <c r="M7765" t="s">
        <v>69</v>
      </c>
      <c r="N7765" t="s">
        <v>65</v>
      </c>
      <c r="O7765" t="s">
        <v>8798</v>
      </c>
    </row>
    <row r="7766" spans="1:15" x14ac:dyDescent="0.3">
      <c r="A7766" t="s">
        <v>10600</v>
      </c>
      <c r="B7766" t="s">
        <v>5</v>
      </c>
      <c r="C7766" t="s">
        <v>25</v>
      </c>
      <c r="D7766" t="s">
        <v>89</v>
      </c>
      <c r="E7766" t="s">
        <v>90</v>
      </c>
      <c r="F7766" t="s">
        <v>65</v>
      </c>
      <c r="G7766" t="s">
        <v>66</v>
      </c>
      <c r="H7766" t="s">
        <v>67</v>
      </c>
      <c r="I7766">
        <v>2013</v>
      </c>
      <c r="J7766" t="s">
        <v>68</v>
      </c>
      <c r="K7766">
        <v>2013</v>
      </c>
      <c r="L7766" s="18">
        <v>41629</v>
      </c>
      <c r="M7766" t="s">
        <v>69</v>
      </c>
      <c r="N7766" t="s">
        <v>65</v>
      </c>
      <c r="O7766" t="s">
        <v>10376</v>
      </c>
    </row>
    <row r="7767" spans="1:15" x14ac:dyDescent="0.3">
      <c r="A7767" t="s">
        <v>10601</v>
      </c>
      <c r="B7767" t="s">
        <v>5</v>
      </c>
      <c r="C7767" t="s">
        <v>19</v>
      </c>
      <c r="D7767" t="s">
        <v>63</v>
      </c>
      <c r="E7767" t="s">
        <v>64</v>
      </c>
      <c r="F7767" t="s">
        <v>65</v>
      </c>
      <c r="G7767" t="s">
        <v>66</v>
      </c>
      <c r="H7767" t="s">
        <v>67</v>
      </c>
      <c r="I7767">
        <v>2013</v>
      </c>
      <c r="J7767" t="s">
        <v>68</v>
      </c>
      <c r="K7767">
        <v>2013</v>
      </c>
      <c r="L7767" s="18">
        <v>41585</v>
      </c>
      <c r="M7767" t="s">
        <v>69</v>
      </c>
      <c r="N7767" t="s">
        <v>65</v>
      </c>
      <c r="O7767" t="s">
        <v>10602</v>
      </c>
    </row>
    <row r="7768" spans="1:15" x14ac:dyDescent="0.3">
      <c r="A7768" t="s">
        <v>10603</v>
      </c>
      <c r="B7768" t="s">
        <v>5</v>
      </c>
      <c r="C7768" t="s">
        <v>18</v>
      </c>
      <c r="D7768" t="s">
        <v>89</v>
      </c>
      <c r="E7768" t="s">
        <v>90</v>
      </c>
      <c r="F7768" t="s">
        <v>65</v>
      </c>
      <c r="G7768" t="s">
        <v>66</v>
      </c>
      <c r="H7768" t="s">
        <v>67</v>
      </c>
      <c r="I7768">
        <v>2013</v>
      </c>
      <c r="J7768" t="s">
        <v>68</v>
      </c>
      <c r="K7768">
        <v>2016</v>
      </c>
      <c r="L7768" s="18">
        <v>42544</v>
      </c>
      <c r="M7768" t="s">
        <v>69</v>
      </c>
      <c r="N7768" t="s">
        <v>65</v>
      </c>
      <c r="O7768" t="s">
        <v>9482</v>
      </c>
    </row>
    <row r="7769" spans="1:15" x14ac:dyDescent="0.3">
      <c r="A7769" t="s">
        <v>10604</v>
      </c>
      <c r="B7769" t="s">
        <v>5</v>
      </c>
      <c r="C7769" t="s">
        <v>18</v>
      </c>
      <c r="D7769" t="s">
        <v>89</v>
      </c>
      <c r="E7769" t="s">
        <v>90</v>
      </c>
      <c r="F7769" t="s">
        <v>65</v>
      </c>
      <c r="G7769" t="s">
        <v>84</v>
      </c>
      <c r="H7769" t="s">
        <v>227</v>
      </c>
      <c r="I7769">
        <v>2013</v>
      </c>
      <c r="J7769" t="s">
        <v>68</v>
      </c>
      <c r="K7769">
        <v>2014</v>
      </c>
      <c r="L7769" s="18">
        <v>41821</v>
      </c>
      <c r="M7769" t="s">
        <v>228</v>
      </c>
      <c r="N7769" t="s">
        <v>65</v>
      </c>
      <c r="O7769" t="s">
        <v>9742</v>
      </c>
    </row>
    <row r="7770" spans="1:15" x14ac:dyDescent="0.3">
      <c r="A7770" t="s">
        <v>10605</v>
      </c>
      <c r="B7770" t="s">
        <v>5</v>
      </c>
      <c r="C7770" t="s">
        <v>28</v>
      </c>
      <c r="D7770" t="s">
        <v>89</v>
      </c>
      <c r="E7770" t="s">
        <v>90</v>
      </c>
      <c r="F7770" t="s">
        <v>65</v>
      </c>
      <c r="G7770" t="s">
        <v>66</v>
      </c>
      <c r="H7770" t="s">
        <v>67</v>
      </c>
      <c r="I7770">
        <v>2013</v>
      </c>
      <c r="J7770" t="s">
        <v>68</v>
      </c>
      <c r="K7770">
        <v>2015</v>
      </c>
      <c r="L7770" s="18">
        <v>42052</v>
      </c>
      <c r="M7770" t="s">
        <v>69</v>
      </c>
      <c r="N7770" t="s">
        <v>65</v>
      </c>
      <c r="O7770" t="s">
        <v>10606</v>
      </c>
    </row>
    <row r="7771" spans="1:15" x14ac:dyDescent="0.3">
      <c r="A7771" t="s">
        <v>10607</v>
      </c>
      <c r="B7771" t="s">
        <v>5</v>
      </c>
      <c r="C7771" t="s">
        <v>28</v>
      </c>
      <c r="D7771" t="s">
        <v>89</v>
      </c>
      <c r="E7771" t="s">
        <v>90</v>
      </c>
      <c r="F7771" t="s">
        <v>65</v>
      </c>
      <c r="G7771" t="s">
        <v>66</v>
      </c>
      <c r="H7771" t="s">
        <v>67</v>
      </c>
      <c r="I7771">
        <v>2013</v>
      </c>
      <c r="J7771" t="s">
        <v>68</v>
      </c>
      <c r="K7771">
        <v>2013</v>
      </c>
      <c r="L7771" s="18">
        <v>41426</v>
      </c>
      <c r="M7771" t="s">
        <v>69</v>
      </c>
      <c r="N7771" t="s">
        <v>65</v>
      </c>
      <c r="O7771" t="s">
        <v>10419</v>
      </c>
    </row>
    <row r="7772" spans="1:15" x14ac:dyDescent="0.3">
      <c r="A7772" t="s">
        <v>10608</v>
      </c>
      <c r="B7772" t="s">
        <v>5</v>
      </c>
      <c r="C7772" t="s">
        <v>18</v>
      </c>
      <c r="D7772" t="s">
        <v>74</v>
      </c>
      <c r="E7772" t="s">
        <v>75</v>
      </c>
      <c r="F7772" t="s">
        <v>65</v>
      </c>
      <c r="G7772" t="s">
        <v>66</v>
      </c>
      <c r="H7772" t="s">
        <v>67</v>
      </c>
      <c r="I7772">
        <v>2014</v>
      </c>
      <c r="J7772" t="s">
        <v>68</v>
      </c>
      <c r="K7772">
        <v>2020</v>
      </c>
      <c r="L7772" s="18">
        <v>43951</v>
      </c>
      <c r="M7772" t="s">
        <v>69</v>
      </c>
      <c r="N7772" t="s">
        <v>65</v>
      </c>
      <c r="O7772" t="s">
        <v>10228</v>
      </c>
    </row>
    <row r="7773" spans="1:15" x14ac:dyDescent="0.3">
      <c r="A7773" t="s">
        <v>10609</v>
      </c>
      <c r="B7773" t="s">
        <v>5</v>
      </c>
      <c r="C7773" t="s">
        <v>18</v>
      </c>
      <c r="D7773" t="s">
        <v>74</v>
      </c>
      <c r="E7773" t="s">
        <v>75</v>
      </c>
      <c r="F7773" t="s">
        <v>65</v>
      </c>
      <c r="G7773" t="s">
        <v>66</v>
      </c>
      <c r="H7773" t="s">
        <v>67</v>
      </c>
      <c r="I7773">
        <v>2013</v>
      </c>
      <c r="J7773" t="s">
        <v>68</v>
      </c>
      <c r="K7773">
        <v>2016</v>
      </c>
      <c r="L7773" s="18">
        <v>41821</v>
      </c>
      <c r="M7773" t="s">
        <v>69</v>
      </c>
      <c r="N7773" t="s">
        <v>65</v>
      </c>
      <c r="O7773" t="s">
        <v>9742</v>
      </c>
    </row>
    <row r="7774" spans="1:15" x14ac:dyDescent="0.3">
      <c r="A7774" t="s">
        <v>10610</v>
      </c>
      <c r="B7774" t="s">
        <v>5</v>
      </c>
      <c r="C7774" t="s">
        <v>19</v>
      </c>
      <c r="D7774" t="s">
        <v>89</v>
      </c>
      <c r="E7774" t="s">
        <v>90</v>
      </c>
      <c r="F7774" t="s">
        <v>65</v>
      </c>
      <c r="G7774" t="s">
        <v>66</v>
      </c>
      <c r="H7774" t="s">
        <v>67</v>
      </c>
      <c r="I7774">
        <v>2010</v>
      </c>
      <c r="J7774" t="s">
        <v>68</v>
      </c>
      <c r="K7774">
        <v>2010</v>
      </c>
      <c r="L7774" s="18">
        <v>40324</v>
      </c>
      <c r="M7774" t="s">
        <v>69</v>
      </c>
      <c r="N7774" t="s">
        <v>65</v>
      </c>
      <c r="O7774" t="s">
        <v>8093</v>
      </c>
    </row>
    <row r="7775" spans="1:15" x14ac:dyDescent="0.3">
      <c r="A7775" t="s">
        <v>10611</v>
      </c>
      <c r="B7775" t="s">
        <v>5</v>
      </c>
      <c r="C7775" t="s">
        <v>19</v>
      </c>
      <c r="D7775" t="s">
        <v>74</v>
      </c>
      <c r="E7775" t="s">
        <v>75</v>
      </c>
      <c r="F7775" t="s">
        <v>65</v>
      </c>
      <c r="G7775" t="s">
        <v>66</v>
      </c>
      <c r="H7775" t="s">
        <v>67</v>
      </c>
      <c r="I7775">
        <v>2013</v>
      </c>
      <c r="J7775" t="s">
        <v>68</v>
      </c>
      <c r="K7775">
        <v>2014</v>
      </c>
      <c r="L7775" s="18">
        <v>41674</v>
      </c>
      <c r="M7775" t="s">
        <v>69</v>
      </c>
      <c r="N7775" t="s">
        <v>65</v>
      </c>
      <c r="O7775" t="s">
        <v>10612</v>
      </c>
    </row>
    <row r="7776" spans="1:15" x14ac:dyDescent="0.3">
      <c r="A7776" t="s">
        <v>10613</v>
      </c>
      <c r="B7776" t="s">
        <v>5</v>
      </c>
      <c r="C7776" t="s">
        <v>25</v>
      </c>
      <c r="D7776" t="s">
        <v>74</v>
      </c>
      <c r="E7776" t="s">
        <v>75</v>
      </c>
      <c r="F7776" t="s">
        <v>65</v>
      </c>
      <c r="G7776" t="s">
        <v>66</v>
      </c>
      <c r="H7776" t="s">
        <v>67</v>
      </c>
      <c r="I7776">
        <v>2013</v>
      </c>
      <c r="J7776" t="s">
        <v>68</v>
      </c>
      <c r="K7776">
        <v>2014</v>
      </c>
      <c r="L7776" s="18">
        <v>41612</v>
      </c>
      <c r="M7776" t="s">
        <v>69</v>
      </c>
      <c r="N7776" t="s">
        <v>65</v>
      </c>
      <c r="O7776" t="s">
        <v>10596</v>
      </c>
    </row>
    <row r="7777" spans="1:15" x14ac:dyDescent="0.3">
      <c r="A7777" t="s">
        <v>10614</v>
      </c>
      <c r="B7777" t="s">
        <v>5</v>
      </c>
      <c r="C7777" t="s">
        <v>25</v>
      </c>
      <c r="D7777" t="s">
        <v>89</v>
      </c>
      <c r="E7777" t="s">
        <v>90</v>
      </c>
      <c r="F7777" t="s">
        <v>65</v>
      </c>
      <c r="G7777" t="s">
        <v>84</v>
      </c>
      <c r="H7777" t="s">
        <v>227</v>
      </c>
      <c r="I7777">
        <v>2014</v>
      </c>
      <c r="J7777" t="s">
        <v>68</v>
      </c>
      <c r="K7777">
        <v>2015</v>
      </c>
      <c r="L7777" s="18">
        <v>42064</v>
      </c>
      <c r="M7777" t="s">
        <v>228</v>
      </c>
      <c r="N7777" t="s">
        <v>65</v>
      </c>
      <c r="O7777" t="s">
        <v>9314</v>
      </c>
    </row>
    <row r="7778" spans="1:15" x14ac:dyDescent="0.3">
      <c r="A7778" t="s">
        <v>10615</v>
      </c>
      <c r="B7778" t="s">
        <v>5</v>
      </c>
      <c r="C7778" t="s">
        <v>16</v>
      </c>
      <c r="D7778" t="s">
        <v>89</v>
      </c>
      <c r="E7778" t="s">
        <v>90</v>
      </c>
      <c r="F7778" t="s">
        <v>65</v>
      </c>
      <c r="G7778" t="s">
        <v>66</v>
      </c>
      <c r="H7778" t="s">
        <v>67</v>
      </c>
      <c r="I7778">
        <v>2013</v>
      </c>
      <c r="J7778" t="s">
        <v>68</v>
      </c>
      <c r="K7778">
        <v>2014</v>
      </c>
      <c r="L7778" s="18">
        <v>41708</v>
      </c>
      <c r="M7778" t="s">
        <v>69</v>
      </c>
      <c r="N7778" t="s">
        <v>65</v>
      </c>
      <c r="O7778" t="s">
        <v>10616</v>
      </c>
    </row>
    <row r="7779" spans="1:15" x14ac:dyDescent="0.3">
      <c r="A7779" t="s">
        <v>10617</v>
      </c>
      <c r="B7779" t="s">
        <v>5</v>
      </c>
      <c r="C7779" t="s">
        <v>18</v>
      </c>
      <c r="D7779" t="s">
        <v>89</v>
      </c>
      <c r="E7779" t="s">
        <v>90</v>
      </c>
      <c r="F7779" t="s">
        <v>65</v>
      </c>
      <c r="G7779" t="s">
        <v>66</v>
      </c>
      <c r="H7779" t="s">
        <v>67</v>
      </c>
      <c r="I7779">
        <v>2013</v>
      </c>
      <c r="J7779" t="s">
        <v>68</v>
      </c>
      <c r="K7779">
        <v>2016</v>
      </c>
      <c r="L7779" s="18">
        <v>42429</v>
      </c>
      <c r="M7779" t="s">
        <v>69</v>
      </c>
      <c r="N7779" t="s">
        <v>65</v>
      </c>
      <c r="O7779" t="s">
        <v>10618</v>
      </c>
    </row>
    <row r="7780" spans="1:15" x14ac:dyDescent="0.3">
      <c r="A7780" t="s">
        <v>10619</v>
      </c>
      <c r="B7780" t="s">
        <v>5</v>
      </c>
      <c r="C7780" t="s">
        <v>25</v>
      </c>
      <c r="D7780" t="s">
        <v>63</v>
      </c>
      <c r="E7780" t="s">
        <v>64</v>
      </c>
      <c r="F7780" t="s">
        <v>65</v>
      </c>
      <c r="G7780" t="s">
        <v>66</v>
      </c>
      <c r="H7780" t="s">
        <v>67</v>
      </c>
      <c r="I7780">
        <v>2013</v>
      </c>
      <c r="J7780" t="s">
        <v>68</v>
      </c>
      <c r="K7780">
        <v>2015</v>
      </c>
      <c r="L7780" s="18">
        <v>41792</v>
      </c>
      <c r="M7780" t="s">
        <v>69</v>
      </c>
      <c r="N7780" t="s">
        <v>65</v>
      </c>
      <c r="O7780" t="s">
        <v>9597</v>
      </c>
    </row>
    <row r="7781" spans="1:15" x14ac:dyDescent="0.3">
      <c r="A7781" t="s">
        <v>10620</v>
      </c>
      <c r="B7781" t="s">
        <v>5</v>
      </c>
      <c r="C7781" t="s">
        <v>22</v>
      </c>
      <c r="D7781" t="s">
        <v>89</v>
      </c>
      <c r="E7781" t="s">
        <v>90</v>
      </c>
      <c r="F7781" t="s">
        <v>65</v>
      </c>
      <c r="G7781" t="s">
        <v>66</v>
      </c>
      <c r="H7781" t="s">
        <v>67</v>
      </c>
      <c r="I7781">
        <v>2012</v>
      </c>
      <c r="J7781" t="s">
        <v>68</v>
      </c>
      <c r="K7781">
        <v>2012</v>
      </c>
      <c r="L7781" s="18">
        <v>41087</v>
      </c>
      <c r="M7781" t="s">
        <v>69</v>
      </c>
      <c r="N7781" t="s">
        <v>65</v>
      </c>
      <c r="O7781" t="s">
        <v>10621</v>
      </c>
    </row>
    <row r="7782" spans="1:15" x14ac:dyDescent="0.3">
      <c r="A7782" t="s">
        <v>10622</v>
      </c>
      <c r="B7782" t="s">
        <v>5</v>
      </c>
      <c r="C7782" t="s">
        <v>19</v>
      </c>
      <c r="D7782" t="s">
        <v>63</v>
      </c>
      <c r="E7782" t="s">
        <v>64</v>
      </c>
      <c r="F7782" t="s">
        <v>65</v>
      </c>
      <c r="G7782" t="s">
        <v>66</v>
      </c>
      <c r="H7782" t="s">
        <v>67</v>
      </c>
      <c r="I7782">
        <v>2013</v>
      </c>
      <c r="J7782" t="s">
        <v>68</v>
      </c>
      <c r="K7782">
        <v>2014</v>
      </c>
      <c r="L7782" s="18">
        <v>41730</v>
      </c>
      <c r="M7782" t="s">
        <v>69</v>
      </c>
      <c r="N7782" t="s">
        <v>65</v>
      </c>
      <c r="O7782" t="s">
        <v>7958</v>
      </c>
    </row>
    <row r="7783" spans="1:15" x14ac:dyDescent="0.3">
      <c r="A7783" t="s">
        <v>10623</v>
      </c>
      <c r="B7783" t="s">
        <v>5</v>
      </c>
      <c r="C7783" t="s">
        <v>29</v>
      </c>
      <c r="D7783" t="s">
        <v>89</v>
      </c>
      <c r="E7783" t="s">
        <v>90</v>
      </c>
      <c r="F7783" t="s">
        <v>65</v>
      </c>
      <c r="G7783" t="s">
        <v>66</v>
      </c>
      <c r="H7783" t="s">
        <v>67</v>
      </c>
      <c r="I7783">
        <v>2013</v>
      </c>
      <c r="J7783" t="s">
        <v>68</v>
      </c>
      <c r="K7783">
        <v>2014</v>
      </c>
      <c r="L7783" s="18">
        <v>41661</v>
      </c>
      <c r="M7783" t="s">
        <v>69</v>
      </c>
      <c r="N7783" t="s">
        <v>65</v>
      </c>
      <c r="O7783" t="s">
        <v>10624</v>
      </c>
    </row>
    <row r="7784" spans="1:15" x14ac:dyDescent="0.3">
      <c r="A7784" t="s">
        <v>10625</v>
      </c>
      <c r="B7784" t="s">
        <v>5</v>
      </c>
      <c r="C7784" t="s">
        <v>19</v>
      </c>
      <c r="D7784" t="s">
        <v>74</v>
      </c>
      <c r="E7784" t="s">
        <v>75</v>
      </c>
      <c r="F7784" t="s">
        <v>65</v>
      </c>
      <c r="G7784" t="s">
        <v>66</v>
      </c>
      <c r="H7784" t="s">
        <v>67</v>
      </c>
      <c r="I7784">
        <v>2013</v>
      </c>
      <c r="J7784" t="s">
        <v>68</v>
      </c>
      <c r="K7784">
        <v>2014</v>
      </c>
      <c r="L7784" s="18">
        <v>41671</v>
      </c>
      <c r="M7784" t="s">
        <v>69</v>
      </c>
      <c r="N7784" t="s">
        <v>65</v>
      </c>
      <c r="O7784" t="s">
        <v>10626</v>
      </c>
    </row>
    <row r="7785" spans="1:15" x14ac:dyDescent="0.3">
      <c r="A7785" t="s">
        <v>10627</v>
      </c>
      <c r="B7785" t="s">
        <v>5</v>
      </c>
      <c r="C7785" t="s">
        <v>17</v>
      </c>
      <c r="D7785" t="s">
        <v>89</v>
      </c>
      <c r="E7785" t="s">
        <v>90</v>
      </c>
      <c r="F7785" t="s">
        <v>65</v>
      </c>
      <c r="G7785" t="s">
        <v>66</v>
      </c>
      <c r="H7785" t="s">
        <v>67</v>
      </c>
      <c r="I7785">
        <v>2014</v>
      </c>
      <c r="J7785" t="s">
        <v>68</v>
      </c>
      <c r="K7785">
        <v>2015</v>
      </c>
      <c r="L7785" s="18">
        <v>42083</v>
      </c>
      <c r="M7785" t="s">
        <v>69</v>
      </c>
      <c r="N7785" t="s">
        <v>65</v>
      </c>
      <c r="O7785" t="s">
        <v>10628</v>
      </c>
    </row>
    <row r="7786" spans="1:15" x14ac:dyDescent="0.3">
      <c r="A7786" t="s">
        <v>10629</v>
      </c>
      <c r="B7786" t="s">
        <v>5</v>
      </c>
      <c r="C7786" t="s">
        <v>19</v>
      </c>
      <c r="D7786" t="s">
        <v>89</v>
      </c>
      <c r="E7786" t="s">
        <v>90</v>
      </c>
      <c r="F7786" t="s">
        <v>65</v>
      </c>
      <c r="G7786" t="s">
        <v>66</v>
      </c>
      <c r="H7786" t="s">
        <v>67</v>
      </c>
      <c r="I7786">
        <v>2013</v>
      </c>
      <c r="J7786" t="s">
        <v>68</v>
      </c>
      <c r="K7786">
        <v>2014</v>
      </c>
      <c r="L7786" s="18">
        <v>41697</v>
      </c>
      <c r="M7786" t="s">
        <v>69</v>
      </c>
      <c r="N7786" t="s">
        <v>65</v>
      </c>
      <c r="O7786" t="s">
        <v>10630</v>
      </c>
    </row>
    <row r="7787" spans="1:15" x14ac:dyDescent="0.3">
      <c r="A7787" t="s">
        <v>10631</v>
      </c>
      <c r="B7787" t="s">
        <v>5</v>
      </c>
      <c r="C7787" t="s">
        <v>18</v>
      </c>
      <c r="D7787" t="s">
        <v>89</v>
      </c>
      <c r="E7787" t="s">
        <v>90</v>
      </c>
      <c r="F7787" t="s">
        <v>65</v>
      </c>
      <c r="G7787" t="s">
        <v>66</v>
      </c>
      <c r="H7787" t="s">
        <v>67</v>
      </c>
      <c r="I7787">
        <v>2013</v>
      </c>
      <c r="J7787" t="s">
        <v>68</v>
      </c>
      <c r="K7787">
        <v>2017</v>
      </c>
      <c r="L7787" s="18">
        <v>42996</v>
      </c>
      <c r="M7787" t="s">
        <v>69</v>
      </c>
      <c r="N7787" t="s">
        <v>65</v>
      </c>
      <c r="O7787" t="s">
        <v>10632</v>
      </c>
    </row>
    <row r="7788" spans="1:15" x14ac:dyDescent="0.3">
      <c r="A7788" t="s">
        <v>10633</v>
      </c>
      <c r="B7788" t="s">
        <v>5</v>
      </c>
      <c r="C7788" t="s">
        <v>21</v>
      </c>
      <c r="D7788" t="s">
        <v>89</v>
      </c>
      <c r="E7788" t="s">
        <v>90</v>
      </c>
      <c r="F7788" t="s">
        <v>65</v>
      </c>
      <c r="G7788" t="s">
        <v>66</v>
      </c>
      <c r="H7788" t="s">
        <v>67</v>
      </c>
      <c r="I7788">
        <v>2013</v>
      </c>
      <c r="J7788" t="s">
        <v>68</v>
      </c>
      <c r="K7788">
        <v>2014</v>
      </c>
      <c r="L7788" s="18">
        <v>41640</v>
      </c>
      <c r="M7788" t="s">
        <v>69</v>
      </c>
      <c r="N7788" t="s">
        <v>65</v>
      </c>
      <c r="O7788" t="s">
        <v>10204</v>
      </c>
    </row>
    <row r="7789" spans="1:15" x14ac:dyDescent="0.3">
      <c r="A7789" t="s">
        <v>10634</v>
      </c>
      <c r="B7789" t="s">
        <v>5</v>
      </c>
      <c r="C7789" t="s">
        <v>18</v>
      </c>
      <c r="D7789" t="s">
        <v>63</v>
      </c>
      <c r="E7789" t="s">
        <v>64</v>
      </c>
      <c r="F7789" t="s">
        <v>65</v>
      </c>
      <c r="G7789" t="s">
        <v>66</v>
      </c>
      <c r="H7789" t="s">
        <v>67</v>
      </c>
      <c r="I7789">
        <v>2013</v>
      </c>
      <c r="J7789" t="s">
        <v>68</v>
      </c>
      <c r="K7789">
        <v>2019</v>
      </c>
      <c r="L7789" s="18">
        <v>42625</v>
      </c>
      <c r="M7789" t="s">
        <v>69</v>
      </c>
      <c r="N7789" t="s">
        <v>65</v>
      </c>
      <c r="O7789" t="s">
        <v>9811</v>
      </c>
    </row>
    <row r="7790" spans="1:15" x14ac:dyDescent="0.3">
      <c r="A7790" t="s">
        <v>10635</v>
      </c>
      <c r="B7790" t="s">
        <v>5</v>
      </c>
      <c r="C7790" t="s">
        <v>25</v>
      </c>
      <c r="D7790" t="s">
        <v>74</v>
      </c>
      <c r="E7790" t="s">
        <v>75</v>
      </c>
      <c r="F7790" t="s">
        <v>65</v>
      </c>
      <c r="G7790" t="s">
        <v>66</v>
      </c>
      <c r="H7790" t="s">
        <v>67</v>
      </c>
      <c r="I7790">
        <v>2013</v>
      </c>
      <c r="J7790" t="s">
        <v>68</v>
      </c>
      <c r="K7790">
        <v>2014</v>
      </c>
      <c r="L7790" s="18">
        <v>41697</v>
      </c>
      <c r="M7790" t="s">
        <v>69</v>
      </c>
      <c r="N7790" t="s">
        <v>65</v>
      </c>
      <c r="O7790" t="s">
        <v>9783</v>
      </c>
    </row>
    <row r="7791" spans="1:15" x14ac:dyDescent="0.3">
      <c r="A7791" t="s">
        <v>10636</v>
      </c>
      <c r="B7791" t="s">
        <v>5</v>
      </c>
      <c r="C7791" t="s">
        <v>23</v>
      </c>
      <c r="D7791" t="s">
        <v>74</v>
      </c>
      <c r="E7791" t="s">
        <v>75</v>
      </c>
      <c r="F7791" t="s">
        <v>65</v>
      </c>
      <c r="G7791" t="s">
        <v>66</v>
      </c>
      <c r="H7791" t="s">
        <v>67</v>
      </c>
      <c r="I7791">
        <v>2013</v>
      </c>
      <c r="J7791" t="s">
        <v>68</v>
      </c>
      <c r="K7791">
        <v>2015</v>
      </c>
      <c r="L7791" s="18">
        <v>42036</v>
      </c>
      <c r="M7791" t="s">
        <v>69</v>
      </c>
      <c r="N7791" t="s">
        <v>65</v>
      </c>
      <c r="O7791" t="s">
        <v>9978</v>
      </c>
    </row>
    <row r="7792" spans="1:15" x14ac:dyDescent="0.3">
      <c r="A7792" t="s">
        <v>10637</v>
      </c>
      <c r="B7792" t="s">
        <v>5</v>
      </c>
      <c r="C7792" t="s">
        <v>23</v>
      </c>
      <c r="D7792" t="s">
        <v>74</v>
      </c>
      <c r="E7792" t="s">
        <v>75</v>
      </c>
      <c r="F7792" t="s">
        <v>65</v>
      </c>
      <c r="G7792" t="s">
        <v>66</v>
      </c>
      <c r="H7792" t="s">
        <v>67</v>
      </c>
      <c r="I7792">
        <v>2013</v>
      </c>
      <c r="J7792" t="s">
        <v>68</v>
      </c>
      <c r="K7792">
        <v>2015</v>
      </c>
      <c r="L7792" s="18">
        <v>42125</v>
      </c>
      <c r="M7792" t="s">
        <v>69</v>
      </c>
      <c r="N7792" t="s">
        <v>65</v>
      </c>
      <c r="O7792" t="s">
        <v>9978</v>
      </c>
    </row>
    <row r="7793" spans="1:15" x14ac:dyDescent="0.3">
      <c r="A7793" t="s">
        <v>10638</v>
      </c>
      <c r="B7793" t="s">
        <v>5</v>
      </c>
      <c r="C7793" t="s">
        <v>25</v>
      </c>
      <c r="D7793" t="s">
        <v>63</v>
      </c>
      <c r="E7793" t="s">
        <v>64</v>
      </c>
      <c r="F7793" t="s">
        <v>65</v>
      </c>
      <c r="G7793" t="s">
        <v>66</v>
      </c>
      <c r="H7793" t="s">
        <v>67</v>
      </c>
      <c r="I7793">
        <v>2014</v>
      </c>
      <c r="J7793" t="s">
        <v>68</v>
      </c>
      <c r="K7793">
        <v>2016</v>
      </c>
      <c r="L7793" s="18">
        <v>42447</v>
      </c>
      <c r="M7793" t="s">
        <v>69</v>
      </c>
      <c r="N7793" t="s">
        <v>65</v>
      </c>
      <c r="O7793" t="s">
        <v>10639</v>
      </c>
    </row>
    <row r="7794" spans="1:15" x14ac:dyDescent="0.3">
      <c r="A7794" t="s">
        <v>10640</v>
      </c>
      <c r="B7794" t="s">
        <v>5</v>
      </c>
      <c r="C7794" t="s">
        <v>19</v>
      </c>
      <c r="D7794" t="s">
        <v>63</v>
      </c>
      <c r="E7794" t="s">
        <v>64</v>
      </c>
      <c r="F7794" t="s">
        <v>65</v>
      </c>
      <c r="G7794" t="s">
        <v>66</v>
      </c>
      <c r="H7794" t="s">
        <v>67</v>
      </c>
      <c r="I7794">
        <v>2013</v>
      </c>
      <c r="J7794" t="s">
        <v>68</v>
      </c>
      <c r="K7794">
        <v>2015</v>
      </c>
      <c r="L7794" s="18">
        <v>42032</v>
      </c>
      <c r="M7794" t="s">
        <v>69</v>
      </c>
      <c r="N7794" t="s">
        <v>65</v>
      </c>
      <c r="O7794" t="s">
        <v>10641</v>
      </c>
    </row>
    <row r="7795" spans="1:15" x14ac:dyDescent="0.3">
      <c r="A7795" t="s">
        <v>10642</v>
      </c>
      <c r="B7795" t="s">
        <v>5</v>
      </c>
      <c r="C7795" t="s">
        <v>19</v>
      </c>
      <c r="D7795" t="s">
        <v>63</v>
      </c>
      <c r="E7795" t="s">
        <v>64</v>
      </c>
      <c r="F7795" t="s">
        <v>65</v>
      </c>
      <c r="G7795" t="s">
        <v>66</v>
      </c>
      <c r="H7795" t="s">
        <v>67</v>
      </c>
      <c r="I7795">
        <v>2013</v>
      </c>
      <c r="J7795" t="s">
        <v>68</v>
      </c>
      <c r="K7795">
        <v>2015</v>
      </c>
      <c r="L7795" s="18">
        <v>42110</v>
      </c>
      <c r="M7795" t="s">
        <v>69</v>
      </c>
      <c r="N7795" t="s">
        <v>65</v>
      </c>
      <c r="O7795" t="s">
        <v>10641</v>
      </c>
    </row>
    <row r="7796" spans="1:15" x14ac:dyDescent="0.3">
      <c r="A7796" t="s">
        <v>10643</v>
      </c>
      <c r="B7796" t="s">
        <v>5</v>
      </c>
      <c r="C7796" t="s">
        <v>18</v>
      </c>
      <c r="D7796" t="s">
        <v>74</v>
      </c>
      <c r="E7796" t="s">
        <v>75</v>
      </c>
      <c r="F7796" t="s">
        <v>65</v>
      </c>
      <c r="G7796" t="s">
        <v>84</v>
      </c>
      <c r="H7796" t="s">
        <v>85</v>
      </c>
      <c r="I7796">
        <v>2014</v>
      </c>
      <c r="J7796" t="s">
        <v>68</v>
      </c>
      <c r="K7796">
        <v>2017</v>
      </c>
      <c r="L7796" s="18">
        <v>42851</v>
      </c>
      <c r="M7796" t="s">
        <v>69</v>
      </c>
      <c r="N7796" t="s">
        <v>65</v>
      </c>
      <c r="O7796" t="s">
        <v>10439</v>
      </c>
    </row>
    <row r="7797" spans="1:15" x14ac:dyDescent="0.3">
      <c r="A7797" t="s">
        <v>10644</v>
      </c>
      <c r="B7797" t="s">
        <v>5</v>
      </c>
      <c r="C7797" t="s">
        <v>16</v>
      </c>
      <c r="D7797" t="s">
        <v>89</v>
      </c>
      <c r="E7797" t="s">
        <v>90</v>
      </c>
      <c r="F7797" t="s">
        <v>65</v>
      </c>
      <c r="G7797" t="s">
        <v>84</v>
      </c>
      <c r="H7797" t="s">
        <v>85</v>
      </c>
      <c r="I7797">
        <v>2014</v>
      </c>
      <c r="J7797" t="s">
        <v>68</v>
      </c>
      <c r="K7797">
        <v>2015</v>
      </c>
      <c r="L7797" s="18">
        <v>42040</v>
      </c>
      <c r="M7797" t="s">
        <v>69</v>
      </c>
      <c r="N7797" t="s">
        <v>65</v>
      </c>
      <c r="O7797" t="s">
        <v>10645</v>
      </c>
    </row>
    <row r="7798" spans="1:15" x14ac:dyDescent="0.3">
      <c r="A7798" t="s">
        <v>10646</v>
      </c>
      <c r="B7798" t="s">
        <v>5</v>
      </c>
      <c r="C7798" t="s">
        <v>15</v>
      </c>
      <c r="D7798" t="s">
        <v>89</v>
      </c>
      <c r="E7798" t="s">
        <v>90</v>
      </c>
      <c r="F7798" t="s">
        <v>65</v>
      </c>
      <c r="G7798" t="s">
        <v>84</v>
      </c>
      <c r="H7798" t="s">
        <v>85</v>
      </c>
      <c r="I7798">
        <v>2013</v>
      </c>
      <c r="J7798" t="s">
        <v>68</v>
      </c>
      <c r="K7798">
        <v>2014</v>
      </c>
      <c r="L7798" s="18">
        <v>41701</v>
      </c>
      <c r="M7798" t="s">
        <v>69</v>
      </c>
      <c r="N7798" t="s">
        <v>65</v>
      </c>
      <c r="O7798" t="s">
        <v>10366</v>
      </c>
    </row>
    <row r="7799" spans="1:15" x14ac:dyDescent="0.3">
      <c r="A7799" t="s">
        <v>10647</v>
      </c>
      <c r="B7799" t="s">
        <v>5</v>
      </c>
      <c r="C7799" t="s">
        <v>16</v>
      </c>
      <c r="D7799" t="s">
        <v>89</v>
      </c>
      <c r="E7799" t="s">
        <v>90</v>
      </c>
      <c r="F7799" t="s">
        <v>65</v>
      </c>
      <c r="G7799" t="s">
        <v>66</v>
      </c>
      <c r="H7799" t="s">
        <v>67</v>
      </c>
      <c r="I7799">
        <v>2014</v>
      </c>
      <c r="J7799" t="s">
        <v>68</v>
      </c>
      <c r="K7799">
        <v>2015</v>
      </c>
      <c r="L7799" s="18">
        <v>42058</v>
      </c>
      <c r="M7799" t="s">
        <v>69</v>
      </c>
      <c r="N7799" t="s">
        <v>65</v>
      </c>
      <c r="O7799" t="s">
        <v>10648</v>
      </c>
    </row>
    <row r="7800" spans="1:15" x14ac:dyDescent="0.3">
      <c r="A7800" t="s">
        <v>10649</v>
      </c>
      <c r="B7800" t="s">
        <v>5</v>
      </c>
      <c r="C7800" t="s">
        <v>19</v>
      </c>
      <c r="D7800" t="s">
        <v>89</v>
      </c>
      <c r="E7800" t="s">
        <v>90</v>
      </c>
      <c r="F7800" t="s">
        <v>65</v>
      </c>
      <c r="G7800" t="s">
        <v>66</v>
      </c>
      <c r="H7800" t="s">
        <v>67</v>
      </c>
      <c r="I7800">
        <v>2013</v>
      </c>
      <c r="J7800" t="s">
        <v>68</v>
      </c>
      <c r="K7800">
        <v>2014</v>
      </c>
      <c r="L7800" s="18">
        <v>41785</v>
      </c>
      <c r="M7800" t="s">
        <v>69</v>
      </c>
      <c r="N7800" t="s">
        <v>65</v>
      </c>
      <c r="O7800" t="s">
        <v>10650</v>
      </c>
    </row>
    <row r="7801" spans="1:15" x14ac:dyDescent="0.3">
      <c r="A7801" t="s">
        <v>10651</v>
      </c>
      <c r="B7801" t="s">
        <v>5</v>
      </c>
      <c r="C7801" t="s">
        <v>16</v>
      </c>
      <c r="D7801" t="s">
        <v>89</v>
      </c>
      <c r="E7801" t="s">
        <v>90</v>
      </c>
      <c r="F7801" t="s">
        <v>65</v>
      </c>
      <c r="G7801" t="s">
        <v>66</v>
      </c>
      <c r="H7801" t="s">
        <v>67</v>
      </c>
      <c r="I7801">
        <v>2013</v>
      </c>
      <c r="J7801" t="s">
        <v>68</v>
      </c>
      <c r="K7801">
        <v>2014</v>
      </c>
      <c r="L7801" s="18">
        <v>41822</v>
      </c>
      <c r="M7801" t="s">
        <v>69</v>
      </c>
      <c r="N7801" t="s">
        <v>65</v>
      </c>
      <c r="O7801" t="s">
        <v>10652</v>
      </c>
    </row>
    <row r="7802" spans="1:15" x14ac:dyDescent="0.3">
      <c r="A7802" t="s">
        <v>10653</v>
      </c>
      <c r="B7802" t="s">
        <v>5</v>
      </c>
      <c r="C7802" t="s">
        <v>28</v>
      </c>
      <c r="D7802" t="s">
        <v>89</v>
      </c>
      <c r="E7802" t="s">
        <v>90</v>
      </c>
      <c r="F7802" t="s">
        <v>65</v>
      </c>
      <c r="G7802" t="s">
        <v>66</v>
      </c>
      <c r="H7802" t="s">
        <v>67</v>
      </c>
      <c r="I7802">
        <v>2013</v>
      </c>
      <c r="J7802" t="s">
        <v>68</v>
      </c>
      <c r="K7802">
        <v>2015</v>
      </c>
      <c r="L7802" s="18">
        <v>42104</v>
      </c>
      <c r="M7802" t="s">
        <v>69</v>
      </c>
      <c r="N7802" t="s">
        <v>65</v>
      </c>
      <c r="O7802" t="s">
        <v>10606</v>
      </c>
    </row>
    <row r="7803" spans="1:15" x14ac:dyDescent="0.3">
      <c r="A7803" t="s">
        <v>10654</v>
      </c>
      <c r="B7803" t="s">
        <v>5</v>
      </c>
      <c r="C7803" t="s">
        <v>25</v>
      </c>
      <c r="D7803" t="s">
        <v>63</v>
      </c>
      <c r="E7803" t="s">
        <v>64</v>
      </c>
      <c r="F7803" t="s">
        <v>65</v>
      </c>
      <c r="G7803" t="s">
        <v>66</v>
      </c>
      <c r="H7803" t="s">
        <v>67</v>
      </c>
      <c r="I7803">
        <v>2014</v>
      </c>
      <c r="J7803" t="s">
        <v>68</v>
      </c>
      <c r="K7803">
        <v>2014</v>
      </c>
      <c r="L7803" s="18">
        <v>41769</v>
      </c>
      <c r="M7803" t="s">
        <v>69</v>
      </c>
      <c r="N7803" t="s">
        <v>65</v>
      </c>
      <c r="O7803" t="s">
        <v>8142</v>
      </c>
    </row>
    <row r="7804" spans="1:15" x14ac:dyDescent="0.3">
      <c r="A7804" t="s">
        <v>10655</v>
      </c>
      <c r="B7804" t="s">
        <v>5</v>
      </c>
      <c r="C7804" t="s">
        <v>18</v>
      </c>
      <c r="D7804" t="s">
        <v>74</v>
      </c>
      <c r="E7804" t="s">
        <v>75</v>
      </c>
      <c r="F7804" t="s">
        <v>65</v>
      </c>
      <c r="G7804" t="s">
        <v>84</v>
      </c>
      <c r="H7804" t="s">
        <v>85</v>
      </c>
      <c r="I7804">
        <v>2014</v>
      </c>
      <c r="J7804" t="s">
        <v>68</v>
      </c>
      <c r="K7804">
        <v>2015</v>
      </c>
      <c r="L7804" s="18">
        <v>42080</v>
      </c>
      <c r="M7804" t="s">
        <v>69</v>
      </c>
      <c r="N7804" t="s">
        <v>65</v>
      </c>
      <c r="O7804" t="s">
        <v>9811</v>
      </c>
    </row>
    <row r="7805" spans="1:15" x14ac:dyDescent="0.3">
      <c r="A7805" t="s">
        <v>10656</v>
      </c>
      <c r="B7805" t="s">
        <v>5</v>
      </c>
      <c r="C7805" t="s">
        <v>25</v>
      </c>
      <c r="D7805" t="s">
        <v>89</v>
      </c>
      <c r="E7805" t="s">
        <v>90</v>
      </c>
      <c r="F7805" t="s">
        <v>65</v>
      </c>
      <c r="G7805" t="s">
        <v>66</v>
      </c>
      <c r="H7805" t="s">
        <v>67</v>
      </c>
      <c r="I7805">
        <v>2013</v>
      </c>
      <c r="J7805" t="s">
        <v>68</v>
      </c>
      <c r="K7805">
        <v>2015</v>
      </c>
      <c r="L7805" s="18">
        <v>41671</v>
      </c>
      <c r="M7805" t="s">
        <v>69</v>
      </c>
      <c r="N7805" t="s">
        <v>65</v>
      </c>
      <c r="O7805" t="s">
        <v>10657</v>
      </c>
    </row>
    <row r="7806" spans="1:15" x14ac:dyDescent="0.3">
      <c r="A7806" t="s">
        <v>10658</v>
      </c>
      <c r="B7806" t="s">
        <v>5</v>
      </c>
      <c r="C7806" t="s">
        <v>29</v>
      </c>
      <c r="D7806" t="s">
        <v>74</v>
      </c>
      <c r="E7806" t="s">
        <v>75</v>
      </c>
      <c r="F7806" t="s">
        <v>65</v>
      </c>
      <c r="G7806" t="s">
        <v>66</v>
      </c>
      <c r="H7806" t="s">
        <v>67</v>
      </c>
      <c r="I7806">
        <v>2014</v>
      </c>
      <c r="J7806" t="s">
        <v>68</v>
      </c>
      <c r="K7806">
        <v>2016</v>
      </c>
      <c r="L7806" s="18">
        <v>42429</v>
      </c>
      <c r="M7806" t="s">
        <v>69</v>
      </c>
      <c r="N7806" t="s">
        <v>65</v>
      </c>
      <c r="O7806" t="s">
        <v>8889</v>
      </c>
    </row>
    <row r="7807" spans="1:15" x14ac:dyDescent="0.3">
      <c r="A7807" t="s">
        <v>10659</v>
      </c>
      <c r="B7807" t="s">
        <v>5</v>
      </c>
      <c r="C7807" t="s">
        <v>16</v>
      </c>
      <c r="D7807" t="s">
        <v>89</v>
      </c>
      <c r="E7807" t="s">
        <v>90</v>
      </c>
      <c r="F7807" t="s">
        <v>65</v>
      </c>
      <c r="G7807" t="s">
        <v>84</v>
      </c>
      <c r="H7807" t="s">
        <v>85</v>
      </c>
      <c r="I7807">
        <v>2013</v>
      </c>
      <c r="J7807" t="s">
        <v>68</v>
      </c>
      <c r="K7807">
        <v>2014</v>
      </c>
      <c r="L7807" s="18">
        <v>41859</v>
      </c>
      <c r="M7807" t="s">
        <v>69</v>
      </c>
      <c r="N7807" t="s">
        <v>65</v>
      </c>
      <c r="O7807" t="s">
        <v>10458</v>
      </c>
    </row>
    <row r="7808" spans="1:15" x14ac:dyDescent="0.3">
      <c r="A7808" t="s">
        <v>10660</v>
      </c>
      <c r="B7808" t="s">
        <v>5</v>
      </c>
      <c r="C7808" t="s">
        <v>25</v>
      </c>
      <c r="D7808" t="s">
        <v>89</v>
      </c>
      <c r="E7808" t="s">
        <v>90</v>
      </c>
      <c r="F7808" t="s">
        <v>65</v>
      </c>
      <c r="G7808" t="s">
        <v>66</v>
      </c>
      <c r="H7808" t="s">
        <v>67</v>
      </c>
      <c r="I7808">
        <v>2013</v>
      </c>
      <c r="J7808" t="s">
        <v>68</v>
      </c>
      <c r="K7808">
        <v>2013</v>
      </c>
      <c r="L7808" s="18">
        <v>41608</v>
      </c>
      <c r="M7808" t="s">
        <v>69</v>
      </c>
      <c r="N7808" t="s">
        <v>65</v>
      </c>
      <c r="O7808" t="s">
        <v>10661</v>
      </c>
    </row>
    <row r="7809" spans="1:15" x14ac:dyDescent="0.3">
      <c r="A7809" t="s">
        <v>10662</v>
      </c>
      <c r="B7809" t="s">
        <v>5</v>
      </c>
      <c r="C7809" t="s">
        <v>22</v>
      </c>
      <c r="D7809" t="s">
        <v>89</v>
      </c>
      <c r="E7809" t="s">
        <v>90</v>
      </c>
      <c r="F7809" t="s">
        <v>65</v>
      </c>
      <c r="G7809" t="s">
        <v>66</v>
      </c>
      <c r="H7809" t="s">
        <v>67</v>
      </c>
      <c r="I7809">
        <v>2013</v>
      </c>
      <c r="J7809" t="s">
        <v>68</v>
      </c>
      <c r="K7809">
        <v>2014</v>
      </c>
      <c r="L7809" s="18">
        <v>41643</v>
      </c>
      <c r="M7809" t="s">
        <v>69</v>
      </c>
      <c r="N7809" t="s">
        <v>65</v>
      </c>
      <c r="O7809" t="s">
        <v>8382</v>
      </c>
    </row>
    <row r="7810" spans="1:15" x14ac:dyDescent="0.3">
      <c r="A7810" t="s">
        <v>10663</v>
      </c>
      <c r="B7810" t="s">
        <v>5</v>
      </c>
      <c r="C7810" t="s">
        <v>17</v>
      </c>
      <c r="D7810" t="s">
        <v>81</v>
      </c>
      <c r="E7810" t="s">
        <v>75</v>
      </c>
      <c r="F7810" t="s">
        <v>65</v>
      </c>
      <c r="G7810" t="s">
        <v>66</v>
      </c>
      <c r="H7810" t="s">
        <v>67</v>
      </c>
      <c r="I7810">
        <v>2014</v>
      </c>
      <c r="J7810" t="s">
        <v>68</v>
      </c>
      <c r="K7810">
        <v>2018</v>
      </c>
      <c r="L7810" s="18">
        <v>43370</v>
      </c>
      <c r="M7810" t="s">
        <v>69</v>
      </c>
      <c r="N7810" t="s">
        <v>65</v>
      </c>
      <c r="O7810" t="s">
        <v>8500</v>
      </c>
    </row>
    <row r="7811" spans="1:15" x14ac:dyDescent="0.3">
      <c r="A7811" t="s">
        <v>10664</v>
      </c>
      <c r="B7811" t="s">
        <v>5</v>
      </c>
      <c r="C7811" t="s">
        <v>19</v>
      </c>
      <c r="D7811" t="s">
        <v>89</v>
      </c>
      <c r="E7811" t="s">
        <v>90</v>
      </c>
      <c r="F7811" t="s">
        <v>65</v>
      </c>
      <c r="G7811" t="s">
        <v>66</v>
      </c>
      <c r="H7811" t="s">
        <v>67</v>
      </c>
      <c r="I7811">
        <v>2014</v>
      </c>
      <c r="J7811" t="s">
        <v>68</v>
      </c>
      <c r="K7811">
        <v>2014</v>
      </c>
      <c r="L7811" s="18">
        <v>41786</v>
      </c>
      <c r="M7811" t="s">
        <v>69</v>
      </c>
      <c r="N7811" t="s">
        <v>65</v>
      </c>
      <c r="O7811" t="s">
        <v>10428</v>
      </c>
    </row>
    <row r="7812" spans="1:15" x14ac:dyDescent="0.3">
      <c r="A7812" t="s">
        <v>10665</v>
      </c>
      <c r="B7812" t="s">
        <v>5</v>
      </c>
      <c r="C7812" t="s">
        <v>22</v>
      </c>
      <c r="D7812" t="s">
        <v>89</v>
      </c>
      <c r="E7812" t="s">
        <v>90</v>
      </c>
      <c r="F7812" t="s">
        <v>65</v>
      </c>
      <c r="G7812" t="s">
        <v>66</v>
      </c>
      <c r="H7812" t="s">
        <v>67</v>
      </c>
      <c r="I7812">
        <v>2013</v>
      </c>
      <c r="J7812" t="s">
        <v>68</v>
      </c>
      <c r="K7812">
        <v>2014</v>
      </c>
      <c r="L7812" s="18">
        <v>41661</v>
      </c>
      <c r="M7812" t="s">
        <v>69</v>
      </c>
      <c r="N7812" t="s">
        <v>65</v>
      </c>
      <c r="O7812" t="s">
        <v>1992</v>
      </c>
    </row>
    <row r="7813" spans="1:15" x14ac:dyDescent="0.3">
      <c r="A7813" t="s">
        <v>10666</v>
      </c>
      <c r="B7813" t="s">
        <v>5</v>
      </c>
      <c r="C7813" t="s">
        <v>22</v>
      </c>
      <c r="D7813" t="s">
        <v>89</v>
      </c>
      <c r="E7813" t="s">
        <v>90</v>
      </c>
      <c r="F7813" t="s">
        <v>65</v>
      </c>
      <c r="G7813" t="s">
        <v>66</v>
      </c>
      <c r="H7813" t="s">
        <v>67</v>
      </c>
      <c r="I7813">
        <v>2013</v>
      </c>
      <c r="J7813" t="s">
        <v>68</v>
      </c>
      <c r="K7813">
        <v>2014</v>
      </c>
      <c r="L7813" s="18">
        <v>41661</v>
      </c>
      <c r="M7813" t="s">
        <v>69</v>
      </c>
      <c r="N7813" t="s">
        <v>65</v>
      </c>
      <c r="O7813" t="s">
        <v>1992</v>
      </c>
    </row>
    <row r="7814" spans="1:15" x14ac:dyDescent="0.3">
      <c r="A7814" t="s">
        <v>10667</v>
      </c>
      <c r="B7814" t="s">
        <v>5</v>
      </c>
      <c r="C7814" t="s">
        <v>26</v>
      </c>
      <c r="D7814" t="s">
        <v>63</v>
      </c>
      <c r="E7814" t="s">
        <v>64</v>
      </c>
      <c r="F7814" t="s">
        <v>65</v>
      </c>
      <c r="G7814" t="s">
        <v>66</v>
      </c>
      <c r="H7814" t="s">
        <v>67</v>
      </c>
      <c r="I7814">
        <v>2014</v>
      </c>
      <c r="J7814" t="s">
        <v>68</v>
      </c>
      <c r="K7814">
        <v>2015</v>
      </c>
      <c r="L7814" s="18">
        <v>42217</v>
      </c>
      <c r="M7814" t="s">
        <v>69</v>
      </c>
      <c r="N7814" t="s">
        <v>65</v>
      </c>
      <c r="O7814" t="s">
        <v>10089</v>
      </c>
    </row>
    <row r="7815" spans="1:15" x14ac:dyDescent="0.3">
      <c r="A7815" t="s">
        <v>10668</v>
      </c>
      <c r="B7815" t="s">
        <v>5</v>
      </c>
      <c r="C7815" t="s">
        <v>25</v>
      </c>
      <c r="D7815" t="s">
        <v>89</v>
      </c>
      <c r="E7815" t="s">
        <v>90</v>
      </c>
      <c r="F7815" t="s">
        <v>65</v>
      </c>
      <c r="G7815" t="s">
        <v>66</v>
      </c>
      <c r="H7815" t="s">
        <v>67</v>
      </c>
      <c r="I7815">
        <v>2013</v>
      </c>
      <c r="J7815" t="s">
        <v>68</v>
      </c>
      <c r="K7815">
        <v>2015</v>
      </c>
      <c r="L7815" s="18">
        <v>41823</v>
      </c>
      <c r="M7815" t="s">
        <v>69</v>
      </c>
      <c r="N7815" t="s">
        <v>65</v>
      </c>
      <c r="O7815" t="s">
        <v>10554</v>
      </c>
    </row>
    <row r="7816" spans="1:15" x14ac:dyDescent="0.3">
      <c r="A7816" t="s">
        <v>10669</v>
      </c>
      <c r="B7816" t="s">
        <v>5</v>
      </c>
      <c r="C7816" t="s">
        <v>28</v>
      </c>
      <c r="D7816" t="s">
        <v>63</v>
      </c>
      <c r="E7816" t="s">
        <v>64</v>
      </c>
      <c r="F7816" t="s">
        <v>65</v>
      </c>
      <c r="G7816" t="s">
        <v>66</v>
      </c>
      <c r="H7816" t="s">
        <v>67</v>
      </c>
      <c r="I7816">
        <v>2014</v>
      </c>
      <c r="J7816" t="s">
        <v>68</v>
      </c>
      <c r="K7816">
        <v>2016</v>
      </c>
      <c r="L7816" s="18">
        <v>42448</v>
      </c>
      <c r="M7816" t="s">
        <v>69</v>
      </c>
      <c r="N7816" t="s">
        <v>65</v>
      </c>
      <c r="O7816" t="s">
        <v>7569</v>
      </c>
    </row>
    <row r="7817" spans="1:15" x14ac:dyDescent="0.3">
      <c r="A7817" t="s">
        <v>10670</v>
      </c>
      <c r="B7817" t="s">
        <v>5</v>
      </c>
      <c r="C7817" t="s">
        <v>25</v>
      </c>
      <c r="D7817" t="s">
        <v>89</v>
      </c>
      <c r="E7817" t="s">
        <v>90</v>
      </c>
      <c r="F7817" t="s">
        <v>65</v>
      </c>
      <c r="G7817" t="s">
        <v>66</v>
      </c>
      <c r="H7817" t="s">
        <v>67</v>
      </c>
      <c r="I7817">
        <v>2014</v>
      </c>
      <c r="J7817" t="s">
        <v>68</v>
      </c>
      <c r="K7817">
        <v>2015</v>
      </c>
      <c r="L7817" s="18">
        <v>42064</v>
      </c>
      <c r="M7817" t="s">
        <v>69</v>
      </c>
      <c r="N7817" t="s">
        <v>65</v>
      </c>
      <c r="O7817" t="s">
        <v>10671</v>
      </c>
    </row>
    <row r="7818" spans="1:15" x14ac:dyDescent="0.3">
      <c r="A7818" t="s">
        <v>10672</v>
      </c>
      <c r="B7818" t="s">
        <v>5</v>
      </c>
      <c r="C7818" t="s">
        <v>23</v>
      </c>
      <c r="D7818" t="s">
        <v>74</v>
      </c>
      <c r="E7818" t="s">
        <v>75</v>
      </c>
      <c r="F7818" t="s">
        <v>65</v>
      </c>
      <c r="G7818" t="s">
        <v>66</v>
      </c>
      <c r="H7818" t="s">
        <v>67</v>
      </c>
      <c r="I7818">
        <v>2013</v>
      </c>
      <c r="J7818" t="s">
        <v>68</v>
      </c>
      <c r="K7818">
        <v>2014</v>
      </c>
      <c r="L7818" s="18">
        <v>41857</v>
      </c>
      <c r="M7818" t="s">
        <v>69</v>
      </c>
      <c r="N7818" t="s">
        <v>65</v>
      </c>
      <c r="O7818" t="s">
        <v>9978</v>
      </c>
    </row>
    <row r="7819" spans="1:15" x14ac:dyDescent="0.3">
      <c r="A7819" t="s">
        <v>10673</v>
      </c>
      <c r="B7819" t="s">
        <v>5</v>
      </c>
      <c r="C7819" t="s">
        <v>22</v>
      </c>
      <c r="D7819" t="s">
        <v>63</v>
      </c>
      <c r="E7819" t="s">
        <v>64</v>
      </c>
      <c r="F7819" t="s">
        <v>65</v>
      </c>
      <c r="G7819" t="s">
        <v>66</v>
      </c>
      <c r="H7819" t="s">
        <v>67</v>
      </c>
      <c r="I7819">
        <v>2014</v>
      </c>
      <c r="J7819" t="s">
        <v>68</v>
      </c>
      <c r="K7819">
        <v>2016</v>
      </c>
      <c r="L7819" s="18">
        <v>42618</v>
      </c>
      <c r="M7819" t="s">
        <v>69</v>
      </c>
      <c r="N7819" t="s">
        <v>65</v>
      </c>
      <c r="O7819" t="s">
        <v>7613</v>
      </c>
    </row>
    <row r="7820" spans="1:15" x14ac:dyDescent="0.3">
      <c r="A7820" t="s">
        <v>10674</v>
      </c>
      <c r="B7820" t="s">
        <v>5</v>
      </c>
      <c r="C7820" t="s">
        <v>21</v>
      </c>
      <c r="D7820" t="s">
        <v>89</v>
      </c>
      <c r="E7820" t="s">
        <v>90</v>
      </c>
      <c r="F7820" t="s">
        <v>65</v>
      </c>
      <c r="G7820" t="s">
        <v>66</v>
      </c>
      <c r="H7820" t="s">
        <v>67</v>
      </c>
      <c r="I7820">
        <v>2014</v>
      </c>
      <c r="J7820" t="s">
        <v>68</v>
      </c>
      <c r="K7820">
        <v>2014</v>
      </c>
      <c r="L7820" s="18">
        <v>41791</v>
      </c>
      <c r="M7820" t="s">
        <v>69</v>
      </c>
      <c r="N7820" t="s">
        <v>65</v>
      </c>
      <c r="O7820" t="s">
        <v>8917</v>
      </c>
    </row>
    <row r="7821" spans="1:15" x14ac:dyDescent="0.3">
      <c r="A7821" t="s">
        <v>10675</v>
      </c>
      <c r="B7821" t="s">
        <v>5</v>
      </c>
      <c r="C7821" t="s">
        <v>28</v>
      </c>
      <c r="D7821" t="s">
        <v>89</v>
      </c>
      <c r="E7821" t="s">
        <v>90</v>
      </c>
      <c r="F7821" t="s">
        <v>65</v>
      </c>
      <c r="G7821" t="s">
        <v>66</v>
      </c>
      <c r="H7821" t="s">
        <v>67</v>
      </c>
      <c r="I7821">
        <v>2014</v>
      </c>
      <c r="J7821" t="s">
        <v>68</v>
      </c>
      <c r="K7821">
        <v>2014</v>
      </c>
      <c r="L7821" s="18">
        <v>41835</v>
      </c>
      <c r="M7821" t="s">
        <v>69</v>
      </c>
      <c r="N7821" t="s">
        <v>65</v>
      </c>
      <c r="O7821" t="s">
        <v>10676</v>
      </c>
    </row>
    <row r="7822" spans="1:15" x14ac:dyDescent="0.3">
      <c r="A7822" t="s">
        <v>10677</v>
      </c>
      <c r="B7822" t="s">
        <v>5</v>
      </c>
      <c r="C7822" t="s">
        <v>18</v>
      </c>
      <c r="D7822" t="s">
        <v>74</v>
      </c>
      <c r="E7822" t="s">
        <v>75</v>
      </c>
      <c r="F7822" t="s">
        <v>65</v>
      </c>
      <c r="G7822" t="s">
        <v>84</v>
      </c>
      <c r="H7822" t="s">
        <v>227</v>
      </c>
      <c r="I7822">
        <v>2014</v>
      </c>
      <c r="J7822" t="s">
        <v>68</v>
      </c>
      <c r="K7822">
        <v>2016</v>
      </c>
      <c r="L7822" s="18">
        <v>41730</v>
      </c>
      <c r="M7822" t="s">
        <v>69</v>
      </c>
      <c r="N7822" t="s">
        <v>65</v>
      </c>
      <c r="O7822" t="s">
        <v>9079</v>
      </c>
    </row>
    <row r="7823" spans="1:15" x14ac:dyDescent="0.3">
      <c r="A7823" t="s">
        <v>10678</v>
      </c>
      <c r="B7823" t="s">
        <v>5</v>
      </c>
      <c r="C7823" t="s">
        <v>18</v>
      </c>
      <c r="D7823" t="s">
        <v>89</v>
      </c>
      <c r="E7823" t="s">
        <v>90</v>
      </c>
      <c r="F7823" t="s">
        <v>65</v>
      </c>
      <c r="G7823" t="s">
        <v>84</v>
      </c>
      <c r="H7823" t="s">
        <v>85</v>
      </c>
      <c r="I7823">
        <v>2014</v>
      </c>
      <c r="J7823" t="s">
        <v>68</v>
      </c>
      <c r="K7823">
        <v>2017</v>
      </c>
      <c r="L7823" s="18">
        <v>42843</v>
      </c>
      <c r="M7823" t="s">
        <v>69</v>
      </c>
      <c r="N7823" t="s">
        <v>65</v>
      </c>
      <c r="O7823" t="s">
        <v>10679</v>
      </c>
    </row>
    <row r="7824" spans="1:15" x14ac:dyDescent="0.3">
      <c r="A7824" t="s">
        <v>10680</v>
      </c>
      <c r="B7824" t="s">
        <v>5</v>
      </c>
      <c r="C7824" t="s">
        <v>25</v>
      </c>
      <c r="D7824" t="s">
        <v>89</v>
      </c>
      <c r="E7824" t="s">
        <v>90</v>
      </c>
      <c r="F7824" t="s">
        <v>65</v>
      </c>
      <c r="G7824" t="s">
        <v>66</v>
      </c>
      <c r="H7824" t="s">
        <v>67</v>
      </c>
      <c r="I7824">
        <v>2014</v>
      </c>
      <c r="J7824" t="s">
        <v>68</v>
      </c>
      <c r="K7824">
        <v>2015</v>
      </c>
      <c r="L7824" s="18">
        <v>42095</v>
      </c>
      <c r="M7824" t="s">
        <v>69</v>
      </c>
      <c r="N7824" t="s">
        <v>65</v>
      </c>
      <c r="O7824" t="s">
        <v>10671</v>
      </c>
    </row>
    <row r="7825" spans="1:15" x14ac:dyDescent="0.3">
      <c r="A7825" t="s">
        <v>10681</v>
      </c>
      <c r="B7825" t="s">
        <v>5</v>
      </c>
      <c r="C7825" t="s">
        <v>18</v>
      </c>
      <c r="D7825" t="s">
        <v>89</v>
      </c>
      <c r="E7825" t="s">
        <v>90</v>
      </c>
      <c r="F7825" t="s">
        <v>65</v>
      </c>
      <c r="G7825" t="s">
        <v>66</v>
      </c>
      <c r="H7825" t="s">
        <v>67</v>
      </c>
      <c r="I7825">
        <v>2014</v>
      </c>
      <c r="J7825" t="s">
        <v>68</v>
      </c>
      <c r="K7825">
        <v>2014</v>
      </c>
      <c r="L7825" s="18">
        <v>41733</v>
      </c>
      <c r="M7825" t="s">
        <v>69</v>
      </c>
      <c r="N7825" t="s">
        <v>65</v>
      </c>
      <c r="O7825" t="s">
        <v>10682</v>
      </c>
    </row>
    <row r="7826" spans="1:15" x14ac:dyDescent="0.3">
      <c r="A7826" t="s">
        <v>10683</v>
      </c>
      <c r="B7826" t="s">
        <v>5</v>
      </c>
      <c r="C7826" t="s">
        <v>25</v>
      </c>
      <c r="D7826" t="s">
        <v>74</v>
      </c>
      <c r="E7826" t="s">
        <v>75</v>
      </c>
      <c r="F7826" t="s">
        <v>65</v>
      </c>
      <c r="G7826" t="s">
        <v>66</v>
      </c>
      <c r="H7826" t="s">
        <v>67</v>
      </c>
      <c r="I7826">
        <v>2014</v>
      </c>
      <c r="J7826" t="s">
        <v>68</v>
      </c>
      <c r="K7826">
        <v>2015</v>
      </c>
      <c r="L7826" s="18">
        <v>42184</v>
      </c>
      <c r="M7826" t="s">
        <v>69</v>
      </c>
      <c r="N7826" t="s">
        <v>65</v>
      </c>
      <c r="O7826" t="s">
        <v>10684</v>
      </c>
    </row>
    <row r="7827" spans="1:15" x14ac:dyDescent="0.3">
      <c r="A7827" t="s">
        <v>10685</v>
      </c>
      <c r="B7827" t="s">
        <v>5</v>
      </c>
      <c r="C7827" t="s">
        <v>25</v>
      </c>
      <c r="D7827" t="s">
        <v>63</v>
      </c>
      <c r="E7827" t="s">
        <v>64</v>
      </c>
      <c r="F7827" t="s">
        <v>65</v>
      </c>
      <c r="G7827" t="s">
        <v>66</v>
      </c>
      <c r="H7827" t="s">
        <v>67</v>
      </c>
      <c r="I7827">
        <v>2014</v>
      </c>
      <c r="J7827" t="s">
        <v>68</v>
      </c>
      <c r="K7827">
        <v>2016</v>
      </c>
      <c r="L7827" s="18">
        <v>42187</v>
      </c>
      <c r="M7827" t="s">
        <v>69</v>
      </c>
      <c r="N7827" t="s">
        <v>65</v>
      </c>
      <c r="O7827" t="s">
        <v>9597</v>
      </c>
    </row>
    <row r="7828" spans="1:15" x14ac:dyDescent="0.3">
      <c r="A7828" t="s">
        <v>10686</v>
      </c>
      <c r="B7828" t="s">
        <v>5</v>
      </c>
      <c r="C7828" t="s">
        <v>25</v>
      </c>
      <c r="D7828" t="s">
        <v>89</v>
      </c>
      <c r="E7828" t="s">
        <v>90</v>
      </c>
      <c r="F7828" t="s">
        <v>65</v>
      </c>
      <c r="G7828" t="s">
        <v>66</v>
      </c>
      <c r="H7828" t="s">
        <v>67</v>
      </c>
      <c r="I7828">
        <v>2014</v>
      </c>
      <c r="J7828" t="s">
        <v>68</v>
      </c>
      <c r="K7828">
        <v>2014</v>
      </c>
      <c r="L7828" s="18">
        <v>41872</v>
      </c>
      <c r="M7828" t="s">
        <v>69</v>
      </c>
      <c r="N7828" t="s">
        <v>65</v>
      </c>
      <c r="O7828" t="s">
        <v>10376</v>
      </c>
    </row>
    <row r="7829" spans="1:15" x14ac:dyDescent="0.3">
      <c r="A7829" t="s">
        <v>10687</v>
      </c>
      <c r="B7829" t="s">
        <v>5</v>
      </c>
      <c r="C7829" t="s">
        <v>17</v>
      </c>
      <c r="D7829" t="s">
        <v>89</v>
      </c>
      <c r="E7829" t="s">
        <v>90</v>
      </c>
      <c r="F7829" t="s">
        <v>65</v>
      </c>
      <c r="G7829" t="s">
        <v>66</v>
      </c>
      <c r="H7829" t="s">
        <v>67</v>
      </c>
      <c r="I7829">
        <v>2014</v>
      </c>
      <c r="J7829" t="s">
        <v>68</v>
      </c>
      <c r="K7829">
        <v>2015</v>
      </c>
      <c r="L7829" s="18">
        <v>42089</v>
      </c>
      <c r="M7829" t="s">
        <v>69</v>
      </c>
      <c r="N7829" t="s">
        <v>65</v>
      </c>
      <c r="O7829" t="s">
        <v>10688</v>
      </c>
    </row>
    <row r="7830" spans="1:15" x14ac:dyDescent="0.3">
      <c r="A7830" t="s">
        <v>10689</v>
      </c>
      <c r="B7830" t="s">
        <v>5</v>
      </c>
      <c r="C7830" t="s">
        <v>31</v>
      </c>
      <c r="D7830" t="s">
        <v>74</v>
      </c>
      <c r="E7830" t="s">
        <v>75</v>
      </c>
      <c r="F7830" t="s">
        <v>65</v>
      </c>
      <c r="G7830" t="s">
        <v>66</v>
      </c>
      <c r="H7830" t="s">
        <v>67</v>
      </c>
      <c r="I7830">
        <v>2014</v>
      </c>
      <c r="J7830" t="s">
        <v>68</v>
      </c>
      <c r="K7830">
        <v>2016</v>
      </c>
      <c r="L7830" s="18">
        <v>42368</v>
      </c>
      <c r="M7830" t="s">
        <v>69</v>
      </c>
      <c r="N7830" t="s">
        <v>65</v>
      </c>
      <c r="O7830" t="s">
        <v>10690</v>
      </c>
    </row>
    <row r="7831" spans="1:15" x14ac:dyDescent="0.3">
      <c r="A7831" t="s">
        <v>10691</v>
      </c>
      <c r="B7831" t="s">
        <v>5</v>
      </c>
      <c r="C7831" t="s">
        <v>18</v>
      </c>
      <c r="D7831" t="s">
        <v>81</v>
      </c>
      <c r="E7831" t="s">
        <v>75</v>
      </c>
      <c r="F7831" t="s">
        <v>65</v>
      </c>
      <c r="G7831" t="s">
        <v>66</v>
      </c>
      <c r="H7831" t="s">
        <v>67</v>
      </c>
      <c r="I7831">
        <v>2012</v>
      </c>
      <c r="J7831" t="s">
        <v>68</v>
      </c>
      <c r="K7831">
        <v>2018</v>
      </c>
      <c r="L7831" s="18">
        <v>42614</v>
      </c>
      <c r="M7831" t="s">
        <v>69</v>
      </c>
      <c r="N7831" t="s">
        <v>65</v>
      </c>
      <c r="O7831" t="s">
        <v>10692</v>
      </c>
    </row>
    <row r="7832" spans="1:15" x14ac:dyDescent="0.3">
      <c r="A7832" t="s">
        <v>10693</v>
      </c>
      <c r="B7832" t="s">
        <v>5</v>
      </c>
      <c r="C7832" t="s">
        <v>25</v>
      </c>
      <c r="D7832" t="s">
        <v>63</v>
      </c>
      <c r="E7832" t="s">
        <v>64</v>
      </c>
      <c r="F7832" t="s">
        <v>65</v>
      </c>
      <c r="G7832" t="s">
        <v>66</v>
      </c>
      <c r="H7832" t="s">
        <v>67</v>
      </c>
      <c r="I7832">
        <v>2014</v>
      </c>
      <c r="J7832" t="s">
        <v>68</v>
      </c>
      <c r="K7832">
        <v>2016</v>
      </c>
      <c r="L7832" s="18">
        <v>42171</v>
      </c>
      <c r="M7832" t="s">
        <v>69</v>
      </c>
      <c r="N7832" t="s">
        <v>65</v>
      </c>
      <c r="O7832" t="s">
        <v>9597</v>
      </c>
    </row>
    <row r="7833" spans="1:15" x14ac:dyDescent="0.3">
      <c r="A7833" t="s">
        <v>10694</v>
      </c>
      <c r="B7833" t="s">
        <v>5</v>
      </c>
      <c r="C7833" t="s">
        <v>29</v>
      </c>
      <c r="D7833" t="s">
        <v>89</v>
      </c>
      <c r="E7833" t="s">
        <v>90</v>
      </c>
      <c r="F7833" t="s">
        <v>65</v>
      </c>
      <c r="G7833" t="s">
        <v>66</v>
      </c>
      <c r="H7833" t="s">
        <v>67</v>
      </c>
      <c r="I7833">
        <v>2014</v>
      </c>
      <c r="J7833" t="s">
        <v>68</v>
      </c>
      <c r="K7833">
        <v>2014</v>
      </c>
      <c r="L7833" s="18">
        <v>42002</v>
      </c>
      <c r="M7833" t="s">
        <v>69</v>
      </c>
      <c r="N7833" t="s">
        <v>65</v>
      </c>
      <c r="O7833" t="s">
        <v>10695</v>
      </c>
    </row>
    <row r="7834" spans="1:15" x14ac:dyDescent="0.3">
      <c r="A7834" t="s">
        <v>10696</v>
      </c>
      <c r="B7834" t="s">
        <v>5</v>
      </c>
      <c r="C7834" t="s">
        <v>29</v>
      </c>
      <c r="D7834" t="s">
        <v>63</v>
      </c>
      <c r="E7834" t="s">
        <v>64</v>
      </c>
      <c r="F7834" t="s">
        <v>65</v>
      </c>
      <c r="G7834" t="s">
        <v>66</v>
      </c>
      <c r="H7834" t="s">
        <v>67</v>
      </c>
      <c r="I7834">
        <v>2014</v>
      </c>
      <c r="J7834" t="s">
        <v>68</v>
      </c>
      <c r="K7834">
        <v>2017</v>
      </c>
      <c r="L7834" s="18">
        <v>42797</v>
      </c>
      <c r="M7834" t="s">
        <v>69</v>
      </c>
      <c r="N7834" t="s">
        <v>65</v>
      </c>
      <c r="O7834" t="s">
        <v>7569</v>
      </c>
    </row>
    <row r="7835" spans="1:15" x14ac:dyDescent="0.3">
      <c r="A7835" t="s">
        <v>10697</v>
      </c>
      <c r="B7835" t="s">
        <v>5</v>
      </c>
      <c r="C7835" t="s">
        <v>19</v>
      </c>
      <c r="D7835" t="s">
        <v>89</v>
      </c>
      <c r="E7835" t="s">
        <v>90</v>
      </c>
      <c r="F7835" t="s">
        <v>65</v>
      </c>
      <c r="G7835" t="s">
        <v>84</v>
      </c>
      <c r="H7835" t="s">
        <v>85</v>
      </c>
      <c r="I7835">
        <v>2014</v>
      </c>
      <c r="J7835" t="s">
        <v>68</v>
      </c>
      <c r="K7835">
        <v>2014</v>
      </c>
      <c r="L7835" s="18">
        <v>41943</v>
      </c>
      <c r="M7835" t="s">
        <v>69</v>
      </c>
      <c r="N7835" t="s">
        <v>65</v>
      </c>
      <c r="O7835" t="s">
        <v>10698</v>
      </c>
    </row>
    <row r="7836" spans="1:15" x14ac:dyDescent="0.3">
      <c r="A7836" t="s">
        <v>10699</v>
      </c>
      <c r="B7836" t="s">
        <v>5</v>
      </c>
      <c r="C7836" t="s">
        <v>25</v>
      </c>
      <c r="D7836" t="s">
        <v>63</v>
      </c>
      <c r="E7836" t="s">
        <v>64</v>
      </c>
      <c r="F7836" t="s">
        <v>65</v>
      </c>
      <c r="G7836" t="s">
        <v>66</v>
      </c>
      <c r="H7836" t="s">
        <v>67</v>
      </c>
      <c r="I7836">
        <v>2014</v>
      </c>
      <c r="J7836" t="s">
        <v>68</v>
      </c>
      <c r="K7836">
        <v>2015</v>
      </c>
      <c r="L7836" s="18">
        <v>42148</v>
      </c>
      <c r="M7836" t="s">
        <v>69</v>
      </c>
      <c r="N7836" t="s">
        <v>65</v>
      </c>
      <c r="O7836" t="s">
        <v>10274</v>
      </c>
    </row>
    <row r="7837" spans="1:15" x14ac:dyDescent="0.3">
      <c r="A7837" t="s">
        <v>10700</v>
      </c>
      <c r="B7837" t="s">
        <v>5</v>
      </c>
      <c r="C7837" t="s">
        <v>29</v>
      </c>
      <c r="D7837" t="s">
        <v>89</v>
      </c>
      <c r="E7837" t="s">
        <v>90</v>
      </c>
      <c r="F7837" t="s">
        <v>65</v>
      </c>
      <c r="G7837" t="s">
        <v>66</v>
      </c>
      <c r="H7837" t="s">
        <v>67</v>
      </c>
      <c r="I7837">
        <v>2014</v>
      </c>
      <c r="J7837" t="s">
        <v>68</v>
      </c>
      <c r="K7837">
        <v>2015</v>
      </c>
      <c r="L7837" s="18">
        <v>42006</v>
      </c>
      <c r="M7837" t="s">
        <v>69</v>
      </c>
      <c r="N7837" t="s">
        <v>65</v>
      </c>
      <c r="O7837" t="s">
        <v>10695</v>
      </c>
    </row>
    <row r="7838" spans="1:15" x14ac:dyDescent="0.3">
      <c r="A7838" t="s">
        <v>10701</v>
      </c>
      <c r="B7838" t="s">
        <v>5</v>
      </c>
      <c r="C7838" t="s">
        <v>25</v>
      </c>
      <c r="D7838" t="s">
        <v>63</v>
      </c>
      <c r="E7838" t="s">
        <v>64</v>
      </c>
      <c r="F7838" t="s">
        <v>65</v>
      </c>
      <c r="G7838" t="s">
        <v>66</v>
      </c>
      <c r="H7838" t="s">
        <v>67</v>
      </c>
      <c r="I7838">
        <v>2014</v>
      </c>
      <c r="J7838" t="s">
        <v>68</v>
      </c>
      <c r="K7838">
        <v>2017</v>
      </c>
      <c r="L7838" s="18">
        <v>42501</v>
      </c>
      <c r="M7838" t="s">
        <v>69</v>
      </c>
      <c r="N7838" t="s">
        <v>65</v>
      </c>
      <c r="O7838" t="s">
        <v>8446</v>
      </c>
    </row>
    <row r="7839" spans="1:15" x14ac:dyDescent="0.3">
      <c r="A7839" t="s">
        <v>10702</v>
      </c>
      <c r="B7839" t="s">
        <v>5</v>
      </c>
      <c r="C7839" t="s">
        <v>22</v>
      </c>
      <c r="D7839" t="s">
        <v>89</v>
      </c>
      <c r="E7839" t="s">
        <v>90</v>
      </c>
      <c r="F7839" t="s">
        <v>65</v>
      </c>
      <c r="G7839" t="s">
        <v>66</v>
      </c>
      <c r="H7839" t="s">
        <v>67</v>
      </c>
      <c r="I7839">
        <v>2014</v>
      </c>
      <c r="J7839" t="s">
        <v>68</v>
      </c>
      <c r="K7839">
        <v>2014</v>
      </c>
      <c r="L7839" s="18">
        <v>41869</v>
      </c>
      <c r="M7839" t="s">
        <v>69</v>
      </c>
      <c r="N7839" t="s">
        <v>65</v>
      </c>
      <c r="O7839" t="s">
        <v>8382</v>
      </c>
    </row>
    <row r="7840" spans="1:15" x14ac:dyDescent="0.3">
      <c r="A7840" t="s">
        <v>10703</v>
      </c>
      <c r="B7840" t="s">
        <v>5</v>
      </c>
      <c r="C7840" t="s">
        <v>30</v>
      </c>
      <c r="D7840" t="s">
        <v>89</v>
      </c>
      <c r="E7840" t="s">
        <v>90</v>
      </c>
      <c r="F7840" t="s">
        <v>65</v>
      </c>
      <c r="G7840" t="s">
        <v>66</v>
      </c>
      <c r="H7840" t="s">
        <v>67</v>
      </c>
      <c r="I7840">
        <v>2013</v>
      </c>
      <c r="J7840" t="s">
        <v>68</v>
      </c>
      <c r="K7840">
        <v>2014</v>
      </c>
      <c r="L7840" s="18">
        <v>41791</v>
      </c>
      <c r="M7840" t="s">
        <v>69</v>
      </c>
      <c r="N7840" t="s">
        <v>65</v>
      </c>
      <c r="O7840" t="s">
        <v>10704</v>
      </c>
    </row>
    <row r="7841" spans="1:15" x14ac:dyDescent="0.3">
      <c r="A7841" t="s">
        <v>10705</v>
      </c>
      <c r="B7841" t="s">
        <v>5</v>
      </c>
      <c r="C7841" t="s">
        <v>21</v>
      </c>
      <c r="D7841" t="s">
        <v>89</v>
      </c>
      <c r="E7841" t="s">
        <v>90</v>
      </c>
      <c r="F7841" t="s">
        <v>65</v>
      </c>
      <c r="G7841" t="s">
        <v>66</v>
      </c>
      <c r="H7841" t="s">
        <v>67</v>
      </c>
      <c r="I7841">
        <v>2014</v>
      </c>
      <c r="J7841" t="s">
        <v>68</v>
      </c>
      <c r="K7841">
        <v>2014</v>
      </c>
      <c r="L7841" s="18">
        <v>41791</v>
      </c>
      <c r="M7841" t="s">
        <v>69</v>
      </c>
      <c r="N7841" t="s">
        <v>65</v>
      </c>
      <c r="O7841" t="s">
        <v>10706</v>
      </c>
    </row>
    <row r="7842" spans="1:15" x14ac:dyDescent="0.3">
      <c r="A7842" t="s">
        <v>10707</v>
      </c>
      <c r="B7842" t="s">
        <v>5</v>
      </c>
      <c r="C7842" t="s">
        <v>21</v>
      </c>
      <c r="D7842" t="s">
        <v>89</v>
      </c>
      <c r="E7842" t="s">
        <v>90</v>
      </c>
      <c r="F7842" t="s">
        <v>65</v>
      </c>
      <c r="G7842" t="s">
        <v>66</v>
      </c>
      <c r="H7842" t="s">
        <v>67</v>
      </c>
      <c r="I7842">
        <v>2014</v>
      </c>
      <c r="J7842" t="s">
        <v>68</v>
      </c>
      <c r="K7842">
        <v>2014</v>
      </c>
      <c r="L7842" s="18">
        <v>41760</v>
      </c>
      <c r="M7842" t="s">
        <v>69</v>
      </c>
      <c r="N7842" t="s">
        <v>65</v>
      </c>
      <c r="O7842" t="s">
        <v>9508</v>
      </c>
    </row>
    <row r="7843" spans="1:15" x14ac:dyDescent="0.3">
      <c r="A7843" t="s">
        <v>10708</v>
      </c>
      <c r="B7843" t="s">
        <v>5</v>
      </c>
      <c r="C7843" t="s">
        <v>21</v>
      </c>
      <c r="D7843" t="s">
        <v>89</v>
      </c>
      <c r="E7843" t="s">
        <v>90</v>
      </c>
      <c r="F7843" t="s">
        <v>65</v>
      </c>
      <c r="G7843" t="s">
        <v>66</v>
      </c>
      <c r="H7843" t="s">
        <v>67</v>
      </c>
      <c r="I7843">
        <v>2014</v>
      </c>
      <c r="J7843" t="s">
        <v>68</v>
      </c>
      <c r="K7843">
        <v>2014</v>
      </c>
      <c r="L7843" s="18">
        <v>41760</v>
      </c>
      <c r="M7843" t="s">
        <v>69</v>
      </c>
      <c r="N7843" t="s">
        <v>65</v>
      </c>
      <c r="O7843" t="s">
        <v>2355</v>
      </c>
    </row>
    <row r="7844" spans="1:15" x14ac:dyDescent="0.3">
      <c r="A7844" t="s">
        <v>10709</v>
      </c>
      <c r="B7844" t="s">
        <v>5</v>
      </c>
      <c r="C7844" t="s">
        <v>18</v>
      </c>
      <c r="D7844" t="s">
        <v>89</v>
      </c>
      <c r="E7844" t="s">
        <v>90</v>
      </c>
      <c r="F7844" t="s">
        <v>65</v>
      </c>
      <c r="G7844" t="s">
        <v>66</v>
      </c>
      <c r="H7844" t="s">
        <v>67</v>
      </c>
      <c r="I7844">
        <v>2014</v>
      </c>
      <c r="J7844" t="s">
        <v>68</v>
      </c>
      <c r="K7844">
        <v>2019</v>
      </c>
      <c r="L7844" s="18">
        <v>43343</v>
      </c>
      <c r="M7844" t="s">
        <v>69</v>
      </c>
      <c r="N7844" t="s">
        <v>65</v>
      </c>
      <c r="O7844" t="s">
        <v>10710</v>
      </c>
    </row>
    <row r="7845" spans="1:15" x14ac:dyDescent="0.3">
      <c r="A7845" t="s">
        <v>10711</v>
      </c>
      <c r="B7845" t="s">
        <v>5</v>
      </c>
      <c r="C7845" t="s">
        <v>15</v>
      </c>
      <c r="D7845" t="s">
        <v>89</v>
      </c>
      <c r="E7845" t="s">
        <v>90</v>
      </c>
      <c r="F7845" t="s">
        <v>65</v>
      </c>
      <c r="G7845" t="s">
        <v>66</v>
      </c>
      <c r="H7845" t="s">
        <v>67</v>
      </c>
      <c r="I7845">
        <v>2014</v>
      </c>
      <c r="J7845" t="s">
        <v>68</v>
      </c>
      <c r="K7845">
        <v>2014</v>
      </c>
      <c r="L7845" s="18">
        <v>41828</v>
      </c>
      <c r="M7845" t="s">
        <v>69</v>
      </c>
      <c r="N7845" t="s">
        <v>65</v>
      </c>
      <c r="O7845" t="s">
        <v>10712</v>
      </c>
    </row>
    <row r="7846" spans="1:15" x14ac:dyDescent="0.3">
      <c r="A7846" t="s">
        <v>10713</v>
      </c>
      <c r="B7846" t="s">
        <v>5</v>
      </c>
      <c r="C7846" t="s">
        <v>19</v>
      </c>
      <c r="D7846" t="s">
        <v>89</v>
      </c>
      <c r="E7846" t="s">
        <v>90</v>
      </c>
      <c r="F7846" t="s">
        <v>65</v>
      </c>
      <c r="G7846" t="s">
        <v>66</v>
      </c>
      <c r="H7846" t="s">
        <v>67</v>
      </c>
      <c r="I7846">
        <v>2014</v>
      </c>
      <c r="J7846" t="s">
        <v>68</v>
      </c>
      <c r="K7846">
        <v>2014</v>
      </c>
      <c r="L7846" s="18">
        <v>41779</v>
      </c>
      <c r="M7846" t="s">
        <v>69</v>
      </c>
      <c r="N7846" t="s">
        <v>65</v>
      </c>
      <c r="O7846" t="s">
        <v>8570</v>
      </c>
    </row>
    <row r="7847" spans="1:15" x14ac:dyDescent="0.3">
      <c r="A7847" t="s">
        <v>10714</v>
      </c>
      <c r="B7847" t="s">
        <v>5</v>
      </c>
      <c r="C7847" t="s">
        <v>18</v>
      </c>
      <c r="D7847" t="s">
        <v>89</v>
      </c>
      <c r="E7847" t="s">
        <v>90</v>
      </c>
      <c r="F7847" t="s">
        <v>65</v>
      </c>
      <c r="G7847" t="s">
        <v>66</v>
      </c>
      <c r="H7847" t="s">
        <v>67</v>
      </c>
      <c r="I7847">
        <v>2014</v>
      </c>
      <c r="J7847" t="s">
        <v>68</v>
      </c>
      <c r="K7847">
        <v>2016</v>
      </c>
      <c r="L7847" s="18">
        <v>42544</v>
      </c>
      <c r="M7847" t="s">
        <v>69</v>
      </c>
      <c r="N7847" t="s">
        <v>65</v>
      </c>
      <c r="O7847" t="s">
        <v>9742</v>
      </c>
    </row>
    <row r="7848" spans="1:15" x14ac:dyDescent="0.3">
      <c r="A7848" t="s">
        <v>10715</v>
      </c>
      <c r="B7848" t="s">
        <v>5</v>
      </c>
      <c r="C7848" t="s">
        <v>23</v>
      </c>
      <c r="D7848" t="s">
        <v>74</v>
      </c>
      <c r="E7848" t="s">
        <v>75</v>
      </c>
      <c r="F7848" t="s">
        <v>65</v>
      </c>
      <c r="G7848" t="s">
        <v>84</v>
      </c>
      <c r="H7848" t="s">
        <v>85</v>
      </c>
      <c r="I7848">
        <v>2014</v>
      </c>
      <c r="J7848" t="s">
        <v>68</v>
      </c>
      <c r="K7848">
        <v>2016</v>
      </c>
      <c r="L7848" s="18">
        <v>42445</v>
      </c>
      <c r="M7848" t="s">
        <v>69</v>
      </c>
      <c r="N7848" t="s">
        <v>65</v>
      </c>
      <c r="O7848" t="s">
        <v>9978</v>
      </c>
    </row>
    <row r="7849" spans="1:15" x14ac:dyDescent="0.3">
      <c r="A7849" t="s">
        <v>10716</v>
      </c>
      <c r="B7849" t="s">
        <v>5</v>
      </c>
      <c r="C7849" t="s">
        <v>25</v>
      </c>
      <c r="D7849" t="s">
        <v>63</v>
      </c>
      <c r="E7849" t="s">
        <v>64</v>
      </c>
      <c r="F7849" t="s">
        <v>65</v>
      </c>
      <c r="G7849" t="s">
        <v>66</v>
      </c>
      <c r="H7849" t="s">
        <v>67</v>
      </c>
      <c r="I7849">
        <v>2014</v>
      </c>
      <c r="J7849" t="s">
        <v>68</v>
      </c>
      <c r="K7849">
        <v>2016</v>
      </c>
      <c r="L7849" s="18">
        <v>42123</v>
      </c>
      <c r="M7849" t="s">
        <v>69</v>
      </c>
      <c r="N7849" t="s">
        <v>65</v>
      </c>
      <c r="O7849" t="s">
        <v>10441</v>
      </c>
    </row>
    <row r="7850" spans="1:15" x14ac:dyDescent="0.3">
      <c r="A7850" t="s">
        <v>10717</v>
      </c>
      <c r="B7850" t="s">
        <v>5</v>
      </c>
      <c r="C7850" t="s">
        <v>19</v>
      </c>
      <c r="D7850" t="s">
        <v>74</v>
      </c>
      <c r="E7850" t="s">
        <v>75</v>
      </c>
      <c r="F7850" t="s">
        <v>65</v>
      </c>
      <c r="G7850" t="s">
        <v>66</v>
      </c>
      <c r="H7850" t="s">
        <v>67</v>
      </c>
      <c r="I7850">
        <v>2014</v>
      </c>
      <c r="J7850" t="s">
        <v>68</v>
      </c>
      <c r="K7850">
        <v>2017</v>
      </c>
      <c r="L7850" s="18">
        <v>42844</v>
      </c>
      <c r="M7850" t="s">
        <v>69</v>
      </c>
      <c r="N7850" t="s">
        <v>65</v>
      </c>
      <c r="O7850" t="s">
        <v>10718</v>
      </c>
    </row>
    <row r="7851" spans="1:15" x14ac:dyDescent="0.3">
      <c r="A7851" t="s">
        <v>10719</v>
      </c>
      <c r="B7851" t="s">
        <v>5</v>
      </c>
      <c r="C7851" t="s">
        <v>21</v>
      </c>
      <c r="D7851" t="s">
        <v>63</v>
      </c>
      <c r="E7851" t="s">
        <v>64</v>
      </c>
      <c r="F7851" t="s">
        <v>65</v>
      </c>
      <c r="G7851" t="s">
        <v>66</v>
      </c>
      <c r="H7851" t="s">
        <v>67</v>
      </c>
      <c r="I7851">
        <v>2014</v>
      </c>
      <c r="J7851" t="s">
        <v>68</v>
      </c>
      <c r="K7851">
        <v>2021</v>
      </c>
      <c r="L7851" s="18">
        <v>43395</v>
      </c>
      <c r="M7851" t="s">
        <v>69</v>
      </c>
      <c r="N7851" t="s">
        <v>65</v>
      </c>
      <c r="O7851" t="s">
        <v>10720</v>
      </c>
    </row>
    <row r="7852" spans="1:15" x14ac:dyDescent="0.3">
      <c r="A7852" t="s">
        <v>10721</v>
      </c>
      <c r="B7852" t="s">
        <v>5</v>
      </c>
      <c r="C7852" t="s">
        <v>22</v>
      </c>
      <c r="D7852" t="s">
        <v>89</v>
      </c>
      <c r="E7852" t="s">
        <v>90</v>
      </c>
      <c r="F7852" t="s">
        <v>65</v>
      </c>
      <c r="G7852" t="s">
        <v>66</v>
      </c>
      <c r="H7852" t="s">
        <v>67</v>
      </c>
      <c r="I7852">
        <v>2014</v>
      </c>
      <c r="J7852" t="s">
        <v>68</v>
      </c>
      <c r="K7852">
        <v>2014</v>
      </c>
      <c r="L7852" s="18">
        <v>41831</v>
      </c>
      <c r="M7852" t="s">
        <v>69</v>
      </c>
      <c r="N7852" t="s">
        <v>65</v>
      </c>
      <c r="O7852" t="s">
        <v>10722</v>
      </c>
    </row>
    <row r="7853" spans="1:15" x14ac:dyDescent="0.3">
      <c r="A7853" t="s">
        <v>10723</v>
      </c>
      <c r="B7853" t="s">
        <v>5</v>
      </c>
      <c r="C7853" t="s">
        <v>16</v>
      </c>
      <c r="D7853" t="s">
        <v>74</v>
      </c>
      <c r="E7853" t="s">
        <v>75</v>
      </c>
      <c r="F7853" t="s">
        <v>65</v>
      </c>
      <c r="G7853" t="s">
        <v>66</v>
      </c>
      <c r="H7853" t="s">
        <v>67</v>
      </c>
      <c r="I7853">
        <v>2006</v>
      </c>
      <c r="J7853" t="s">
        <v>68</v>
      </c>
      <c r="K7853">
        <v>2006</v>
      </c>
      <c r="L7853" s="18">
        <v>39022</v>
      </c>
      <c r="M7853" t="s">
        <v>69</v>
      </c>
      <c r="N7853" t="s">
        <v>65</v>
      </c>
      <c r="O7853" t="s">
        <v>10724</v>
      </c>
    </row>
    <row r="7854" spans="1:15" x14ac:dyDescent="0.3">
      <c r="A7854" t="s">
        <v>10725</v>
      </c>
      <c r="B7854" t="s">
        <v>5</v>
      </c>
      <c r="C7854" t="s">
        <v>21</v>
      </c>
      <c r="D7854" t="s">
        <v>74</v>
      </c>
      <c r="E7854" t="s">
        <v>75</v>
      </c>
      <c r="F7854" t="s">
        <v>65</v>
      </c>
      <c r="G7854" t="s">
        <v>66</v>
      </c>
      <c r="H7854" t="s">
        <v>67</v>
      </c>
      <c r="I7854">
        <v>2014</v>
      </c>
      <c r="J7854" t="s">
        <v>68</v>
      </c>
      <c r="K7854">
        <v>2016</v>
      </c>
      <c r="L7854" s="18">
        <v>42139</v>
      </c>
      <c r="M7854" t="s">
        <v>69</v>
      </c>
      <c r="N7854" t="s">
        <v>65</v>
      </c>
      <c r="O7854" t="s">
        <v>10726</v>
      </c>
    </row>
    <row r="7855" spans="1:15" x14ac:dyDescent="0.3">
      <c r="A7855" t="s">
        <v>10727</v>
      </c>
      <c r="B7855" t="s">
        <v>5</v>
      </c>
      <c r="C7855" t="s">
        <v>25</v>
      </c>
      <c r="D7855" t="s">
        <v>63</v>
      </c>
      <c r="E7855" t="s">
        <v>64</v>
      </c>
      <c r="F7855" t="s">
        <v>65</v>
      </c>
      <c r="G7855" t="s">
        <v>84</v>
      </c>
      <c r="H7855" t="s">
        <v>227</v>
      </c>
      <c r="I7855">
        <v>2015</v>
      </c>
      <c r="J7855" t="s">
        <v>68</v>
      </c>
      <c r="K7855">
        <v>2015</v>
      </c>
      <c r="L7855" s="18">
        <v>42217</v>
      </c>
      <c r="M7855" t="s">
        <v>228</v>
      </c>
      <c r="N7855" t="s">
        <v>65</v>
      </c>
      <c r="O7855" t="s">
        <v>7697</v>
      </c>
    </row>
    <row r="7856" spans="1:15" x14ac:dyDescent="0.3">
      <c r="A7856" t="s">
        <v>10728</v>
      </c>
      <c r="B7856" t="s">
        <v>5</v>
      </c>
      <c r="C7856" t="s">
        <v>18</v>
      </c>
      <c r="D7856" t="s">
        <v>89</v>
      </c>
      <c r="E7856" t="s">
        <v>90</v>
      </c>
      <c r="F7856" t="s">
        <v>65</v>
      </c>
      <c r="G7856" t="s">
        <v>66</v>
      </c>
      <c r="H7856" t="s">
        <v>67</v>
      </c>
      <c r="I7856">
        <v>2015</v>
      </c>
      <c r="J7856" t="s">
        <v>68</v>
      </c>
      <c r="K7856">
        <v>2016</v>
      </c>
      <c r="L7856" s="18">
        <v>42552</v>
      </c>
      <c r="M7856" t="s">
        <v>69</v>
      </c>
      <c r="N7856" t="s">
        <v>65</v>
      </c>
      <c r="O7856" t="s">
        <v>10729</v>
      </c>
    </row>
    <row r="7857" spans="1:15" x14ac:dyDescent="0.3">
      <c r="A7857" t="s">
        <v>10730</v>
      </c>
      <c r="B7857" t="s">
        <v>5</v>
      </c>
      <c r="C7857" t="s">
        <v>21</v>
      </c>
      <c r="D7857" t="s">
        <v>89</v>
      </c>
      <c r="E7857" t="s">
        <v>90</v>
      </c>
      <c r="F7857" t="s">
        <v>65</v>
      </c>
      <c r="G7857" t="s">
        <v>66</v>
      </c>
      <c r="H7857" t="s">
        <v>67</v>
      </c>
      <c r="I7857">
        <v>2014</v>
      </c>
      <c r="J7857" t="s">
        <v>68</v>
      </c>
      <c r="K7857">
        <v>2014</v>
      </c>
      <c r="L7857" s="18">
        <v>41760</v>
      </c>
      <c r="M7857" t="s">
        <v>69</v>
      </c>
      <c r="N7857" t="s">
        <v>65</v>
      </c>
      <c r="O7857" t="s">
        <v>10204</v>
      </c>
    </row>
    <row r="7858" spans="1:15" x14ac:dyDescent="0.3">
      <c r="A7858" t="s">
        <v>10731</v>
      </c>
      <c r="B7858" t="s">
        <v>5</v>
      </c>
      <c r="C7858" t="s">
        <v>18</v>
      </c>
      <c r="D7858" t="s">
        <v>89</v>
      </c>
      <c r="E7858" t="s">
        <v>90</v>
      </c>
      <c r="F7858" t="s">
        <v>65</v>
      </c>
      <c r="G7858" t="s">
        <v>84</v>
      </c>
      <c r="H7858" t="s">
        <v>85</v>
      </c>
      <c r="I7858">
        <v>2014</v>
      </c>
      <c r="J7858" t="s">
        <v>68</v>
      </c>
      <c r="K7858">
        <v>2017</v>
      </c>
      <c r="L7858" s="18">
        <v>42906</v>
      </c>
      <c r="M7858" t="s">
        <v>69</v>
      </c>
      <c r="N7858" t="s">
        <v>65</v>
      </c>
      <c r="O7858" t="s">
        <v>10732</v>
      </c>
    </row>
    <row r="7859" spans="1:15" x14ac:dyDescent="0.3">
      <c r="A7859" t="s">
        <v>10733</v>
      </c>
      <c r="B7859" t="s">
        <v>5</v>
      </c>
      <c r="C7859" t="s">
        <v>22</v>
      </c>
      <c r="D7859" t="s">
        <v>89</v>
      </c>
      <c r="E7859" t="s">
        <v>90</v>
      </c>
      <c r="F7859" t="s">
        <v>65</v>
      </c>
      <c r="G7859" t="s">
        <v>66</v>
      </c>
      <c r="H7859" t="s">
        <v>67</v>
      </c>
      <c r="I7859">
        <v>2014</v>
      </c>
      <c r="J7859" t="s">
        <v>68</v>
      </c>
      <c r="K7859">
        <v>2014</v>
      </c>
      <c r="L7859" s="18">
        <v>41782</v>
      </c>
      <c r="M7859" t="s">
        <v>69</v>
      </c>
      <c r="N7859" t="s">
        <v>65</v>
      </c>
      <c r="O7859" t="s">
        <v>10734</v>
      </c>
    </row>
    <row r="7860" spans="1:15" x14ac:dyDescent="0.3">
      <c r="A7860" t="s">
        <v>10735</v>
      </c>
      <c r="B7860" t="s">
        <v>5</v>
      </c>
      <c r="C7860" t="s">
        <v>19</v>
      </c>
      <c r="D7860" t="s">
        <v>63</v>
      </c>
      <c r="E7860" t="s">
        <v>64</v>
      </c>
      <c r="F7860" t="s">
        <v>65</v>
      </c>
      <c r="G7860" t="s">
        <v>66</v>
      </c>
      <c r="H7860" t="s">
        <v>67</v>
      </c>
      <c r="I7860">
        <v>2014</v>
      </c>
      <c r="J7860" t="s">
        <v>68</v>
      </c>
      <c r="K7860">
        <v>2015</v>
      </c>
      <c r="L7860" s="18">
        <v>42244</v>
      </c>
      <c r="M7860" t="s">
        <v>69</v>
      </c>
      <c r="N7860" t="s">
        <v>65</v>
      </c>
      <c r="O7860" t="s">
        <v>9658</v>
      </c>
    </row>
    <row r="7861" spans="1:15" x14ac:dyDescent="0.3">
      <c r="A7861" t="s">
        <v>10736</v>
      </c>
      <c r="B7861" t="s">
        <v>5</v>
      </c>
      <c r="C7861" t="s">
        <v>21</v>
      </c>
      <c r="D7861" t="s">
        <v>89</v>
      </c>
      <c r="E7861" t="s">
        <v>90</v>
      </c>
      <c r="F7861" t="s">
        <v>65</v>
      </c>
      <c r="G7861" t="s">
        <v>66</v>
      </c>
      <c r="H7861" t="s">
        <v>67</v>
      </c>
      <c r="I7861">
        <v>2014</v>
      </c>
      <c r="J7861" t="s">
        <v>68</v>
      </c>
      <c r="K7861">
        <v>2014</v>
      </c>
      <c r="L7861" s="18">
        <v>41827</v>
      </c>
      <c r="M7861" t="s">
        <v>69</v>
      </c>
      <c r="N7861" t="s">
        <v>65</v>
      </c>
      <c r="O7861" t="s">
        <v>10481</v>
      </c>
    </row>
    <row r="7862" spans="1:15" x14ac:dyDescent="0.3">
      <c r="A7862" t="s">
        <v>10737</v>
      </c>
      <c r="B7862" t="s">
        <v>5</v>
      </c>
      <c r="C7862" t="s">
        <v>25</v>
      </c>
      <c r="D7862" t="s">
        <v>63</v>
      </c>
      <c r="E7862" t="s">
        <v>64</v>
      </c>
      <c r="F7862" t="s">
        <v>65</v>
      </c>
      <c r="G7862" t="s">
        <v>66</v>
      </c>
      <c r="H7862" t="s">
        <v>67</v>
      </c>
      <c r="I7862">
        <v>2014</v>
      </c>
      <c r="J7862" t="s">
        <v>68</v>
      </c>
      <c r="K7862">
        <v>2015</v>
      </c>
      <c r="L7862" s="18">
        <v>42041</v>
      </c>
      <c r="M7862" t="s">
        <v>69</v>
      </c>
      <c r="N7862" t="s">
        <v>65</v>
      </c>
      <c r="O7862" t="s">
        <v>8883</v>
      </c>
    </row>
    <row r="7863" spans="1:15" x14ac:dyDescent="0.3">
      <c r="A7863" t="s">
        <v>10738</v>
      </c>
      <c r="B7863" t="s">
        <v>5</v>
      </c>
      <c r="C7863" t="s">
        <v>24</v>
      </c>
      <c r="D7863" t="s">
        <v>63</v>
      </c>
      <c r="E7863" t="s">
        <v>64</v>
      </c>
      <c r="F7863" t="s">
        <v>65</v>
      </c>
      <c r="G7863" t="s">
        <v>66</v>
      </c>
      <c r="H7863" t="s">
        <v>67</v>
      </c>
      <c r="I7863">
        <v>2013</v>
      </c>
      <c r="J7863" t="s">
        <v>68</v>
      </c>
      <c r="K7863">
        <v>2015</v>
      </c>
      <c r="L7863" s="18">
        <v>42064</v>
      </c>
      <c r="M7863" t="s">
        <v>69</v>
      </c>
      <c r="N7863" t="s">
        <v>65</v>
      </c>
      <c r="O7863" t="s">
        <v>10739</v>
      </c>
    </row>
    <row r="7864" spans="1:15" x14ac:dyDescent="0.3">
      <c r="A7864" t="s">
        <v>10740</v>
      </c>
      <c r="B7864" t="s">
        <v>5</v>
      </c>
      <c r="C7864" t="s">
        <v>18</v>
      </c>
      <c r="D7864" t="s">
        <v>63</v>
      </c>
      <c r="E7864" t="s">
        <v>64</v>
      </c>
      <c r="F7864" t="s">
        <v>65</v>
      </c>
      <c r="G7864" t="s">
        <v>84</v>
      </c>
      <c r="H7864" t="s">
        <v>85</v>
      </c>
      <c r="I7864">
        <v>2014</v>
      </c>
      <c r="J7864" t="s">
        <v>68</v>
      </c>
      <c r="K7864">
        <v>2017</v>
      </c>
      <c r="L7864" s="18">
        <v>42835</v>
      </c>
      <c r="M7864" t="s">
        <v>69</v>
      </c>
      <c r="N7864" t="s">
        <v>65</v>
      </c>
      <c r="O7864" t="s">
        <v>9811</v>
      </c>
    </row>
    <row r="7865" spans="1:15" x14ac:dyDescent="0.3">
      <c r="A7865" t="s">
        <v>10741</v>
      </c>
      <c r="B7865" t="s">
        <v>5</v>
      </c>
      <c r="C7865" t="s">
        <v>18</v>
      </c>
      <c r="D7865" t="s">
        <v>63</v>
      </c>
      <c r="E7865" t="s">
        <v>64</v>
      </c>
      <c r="F7865" t="s">
        <v>65</v>
      </c>
      <c r="G7865" t="s">
        <v>66</v>
      </c>
      <c r="H7865" t="s">
        <v>67</v>
      </c>
      <c r="I7865">
        <v>2014</v>
      </c>
      <c r="J7865" t="s">
        <v>68</v>
      </c>
      <c r="K7865">
        <v>2019</v>
      </c>
      <c r="L7865" s="18">
        <v>42579</v>
      </c>
      <c r="M7865" t="s">
        <v>69</v>
      </c>
      <c r="N7865" t="s">
        <v>65</v>
      </c>
      <c r="O7865" t="s">
        <v>9811</v>
      </c>
    </row>
    <row r="7866" spans="1:15" x14ac:dyDescent="0.3">
      <c r="A7866" t="s">
        <v>10742</v>
      </c>
      <c r="B7866" t="s">
        <v>5</v>
      </c>
      <c r="C7866" t="s">
        <v>19</v>
      </c>
      <c r="D7866" t="s">
        <v>63</v>
      </c>
      <c r="E7866" t="s">
        <v>64</v>
      </c>
      <c r="F7866" t="s">
        <v>65</v>
      </c>
      <c r="G7866" t="s">
        <v>66</v>
      </c>
      <c r="H7866" t="s">
        <v>67</v>
      </c>
      <c r="I7866">
        <v>2014</v>
      </c>
      <c r="J7866" t="s">
        <v>68</v>
      </c>
      <c r="K7866">
        <v>2017</v>
      </c>
      <c r="L7866" s="18">
        <v>42752</v>
      </c>
      <c r="M7866" t="s">
        <v>69</v>
      </c>
      <c r="N7866" t="s">
        <v>65</v>
      </c>
      <c r="O7866" t="s">
        <v>7613</v>
      </c>
    </row>
    <row r="7867" spans="1:15" x14ac:dyDescent="0.3">
      <c r="A7867" t="s">
        <v>10743</v>
      </c>
      <c r="B7867" t="s">
        <v>5</v>
      </c>
      <c r="C7867" t="s">
        <v>19</v>
      </c>
      <c r="D7867" t="s">
        <v>63</v>
      </c>
      <c r="E7867" t="s">
        <v>64</v>
      </c>
      <c r="F7867" t="s">
        <v>65</v>
      </c>
      <c r="G7867" t="s">
        <v>66</v>
      </c>
      <c r="H7867" t="s">
        <v>67</v>
      </c>
      <c r="I7867">
        <v>2014</v>
      </c>
      <c r="J7867" t="s">
        <v>68</v>
      </c>
      <c r="K7867">
        <v>2017</v>
      </c>
      <c r="L7867" s="18">
        <v>42751</v>
      </c>
      <c r="M7867" t="s">
        <v>69</v>
      </c>
      <c r="N7867" t="s">
        <v>65</v>
      </c>
      <c r="O7867" t="s">
        <v>7613</v>
      </c>
    </row>
    <row r="7868" spans="1:15" x14ac:dyDescent="0.3">
      <c r="A7868" t="s">
        <v>10744</v>
      </c>
      <c r="B7868" t="s">
        <v>5</v>
      </c>
      <c r="C7868" t="s">
        <v>19</v>
      </c>
      <c r="D7868" t="s">
        <v>63</v>
      </c>
      <c r="E7868" t="s">
        <v>64</v>
      </c>
      <c r="F7868" t="s">
        <v>65</v>
      </c>
      <c r="G7868" t="s">
        <v>66</v>
      </c>
      <c r="H7868" t="s">
        <v>67</v>
      </c>
      <c r="I7868">
        <v>2014</v>
      </c>
      <c r="J7868" t="s">
        <v>68</v>
      </c>
      <c r="K7868">
        <v>2015</v>
      </c>
      <c r="L7868" s="18">
        <v>42193</v>
      </c>
      <c r="M7868" t="s">
        <v>69</v>
      </c>
      <c r="N7868" t="s">
        <v>65</v>
      </c>
      <c r="O7868" t="s">
        <v>9658</v>
      </c>
    </row>
    <row r="7869" spans="1:15" x14ac:dyDescent="0.3">
      <c r="A7869" t="s">
        <v>10745</v>
      </c>
      <c r="B7869" t="s">
        <v>5</v>
      </c>
      <c r="C7869" t="s">
        <v>21</v>
      </c>
      <c r="D7869" t="s">
        <v>63</v>
      </c>
      <c r="E7869" t="s">
        <v>64</v>
      </c>
      <c r="F7869" t="s">
        <v>65</v>
      </c>
      <c r="G7869" t="s">
        <v>66</v>
      </c>
      <c r="H7869" t="s">
        <v>67</v>
      </c>
      <c r="I7869">
        <v>2014</v>
      </c>
      <c r="J7869" t="s">
        <v>68</v>
      </c>
      <c r="K7869">
        <v>2015</v>
      </c>
      <c r="L7869" s="18">
        <v>42095</v>
      </c>
      <c r="M7869" t="s">
        <v>69</v>
      </c>
      <c r="N7869" t="s">
        <v>65</v>
      </c>
      <c r="O7869" t="s">
        <v>10746</v>
      </c>
    </row>
    <row r="7870" spans="1:15" x14ac:dyDescent="0.3">
      <c r="A7870" t="s">
        <v>10747</v>
      </c>
      <c r="B7870" t="s">
        <v>5</v>
      </c>
      <c r="C7870" t="s">
        <v>25</v>
      </c>
      <c r="D7870" t="s">
        <v>63</v>
      </c>
      <c r="E7870" t="s">
        <v>64</v>
      </c>
      <c r="F7870" t="s">
        <v>65</v>
      </c>
      <c r="G7870" t="s">
        <v>66</v>
      </c>
      <c r="H7870" t="s">
        <v>67</v>
      </c>
      <c r="I7870">
        <v>2014</v>
      </c>
      <c r="J7870" t="s">
        <v>68</v>
      </c>
      <c r="K7870">
        <v>2016</v>
      </c>
      <c r="L7870" s="18">
        <v>42657</v>
      </c>
      <c r="M7870" t="s">
        <v>69</v>
      </c>
      <c r="N7870" t="s">
        <v>65</v>
      </c>
      <c r="O7870" t="s">
        <v>10748</v>
      </c>
    </row>
    <row r="7871" spans="1:15" x14ac:dyDescent="0.3">
      <c r="A7871" t="s">
        <v>10749</v>
      </c>
      <c r="B7871" t="s">
        <v>5</v>
      </c>
      <c r="C7871" t="s">
        <v>19</v>
      </c>
      <c r="D7871" t="s">
        <v>74</v>
      </c>
      <c r="E7871" t="s">
        <v>75</v>
      </c>
      <c r="F7871" t="s">
        <v>65</v>
      </c>
      <c r="G7871" t="s">
        <v>66</v>
      </c>
      <c r="H7871" t="s">
        <v>67</v>
      </c>
      <c r="I7871">
        <v>2013</v>
      </c>
      <c r="J7871" t="s">
        <v>68</v>
      </c>
      <c r="K7871">
        <v>2014</v>
      </c>
      <c r="L7871" s="18">
        <v>41671</v>
      </c>
      <c r="M7871" t="s">
        <v>69</v>
      </c>
      <c r="N7871" t="s">
        <v>65</v>
      </c>
      <c r="O7871" t="s">
        <v>10750</v>
      </c>
    </row>
    <row r="7872" spans="1:15" x14ac:dyDescent="0.3">
      <c r="A7872" t="s">
        <v>10751</v>
      </c>
      <c r="B7872" t="s">
        <v>5</v>
      </c>
      <c r="C7872" t="s">
        <v>16</v>
      </c>
      <c r="D7872" t="s">
        <v>63</v>
      </c>
      <c r="E7872" t="s">
        <v>64</v>
      </c>
      <c r="F7872" t="s">
        <v>65</v>
      </c>
      <c r="G7872" t="s">
        <v>66</v>
      </c>
      <c r="H7872" t="s">
        <v>67</v>
      </c>
      <c r="I7872">
        <v>2014</v>
      </c>
      <c r="J7872" t="s">
        <v>68</v>
      </c>
      <c r="K7872">
        <v>2018</v>
      </c>
      <c r="L7872" s="18">
        <v>43448</v>
      </c>
      <c r="M7872" t="s">
        <v>69</v>
      </c>
      <c r="N7872" t="s">
        <v>65</v>
      </c>
      <c r="O7872" t="s">
        <v>8815</v>
      </c>
    </row>
    <row r="7873" spans="1:15" x14ac:dyDescent="0.3">
      <c r="A7873" t="s">
        <v>10752</v>
      </c>
      <c r="B7873" t="s">
        <v>5</v>
      </c>
      <c r="C7873" t="s">
        <v>22</v>
      </c>
      <c r="D7873" t="s">
        <v>74</v>
      </c>
      <c r="E7873" t="s">
        <v>75</v>
      </c>
      <c r="F7873" t="s">
        <v>65</v>
      </c>
      <c r="G7873" t="s">
        <v>66</v>
      </c>
      <c r="H7873" t="s">
        <v>67</v>
      </c>
      <c r="I7873">
        <v>2014</v>
      </c>
      <c r="J7873" t="s">
        <v>68</v>
      </c>
      <c r="K7873">
        <v>2016</v>
      </c>
      <c r="L7873" s="18">
        <v>42729</v>
      </c>
      <c r="M7873" t="s">
        <v>69</v>
      </c>
      <c r="N7873" t="s">
        <v>65</v>
      </c>
      <c r="O7873" t="s">
        <v>10753</v>
      </c>
    </row>
    <row r="7874" spans="1:15" x14ac:dyDescent="0.3">
      <c r="A7874" t="s">
        <v>10754</v>
      </c>
      <c r="B7874" t="s">
        <v>5</v>
      </c>
      <c r="C7874" t="s">
        <v>19</v>
      </c>
      <c r="D7874" t="s">
        <v>63</v>
      </c>
      <c r="E7874" t="s">
        <v>64</v>
      </c>
      <c r="F7874" t="s">
        <v>65</v>
      </c>
      <c r="G7874" t="s">
        <v>66</v>
      </c>
      <c r="H7874" t="s">
        <v>67</v>
      </c>
      <c r="I7874">
        <v>2013</v>
      </c>
      <c r="J7874" t="s">
        <v>68</v>
      </c>
      <c r="K7874">
        <v>2014</v>
      </c>
      <c r="L7874" s="18">
        <v>41730</v>
      </c>
      <c r="M7874" t="s">
        <v>69</v>
      </c>
      <c r="N7874" t="s">
        <v>65</v>
      </c>
      <c r="O7874" t="s">
        <v>7958</v>
      </c>
    </row>
    <row r="7875" spans="1:15" x14ac:dyDescent="0.3">
      <c r="A7875" t="s">
        <v>10755</v>
      </c>
      <c r="B7875" t="s">
        <v>5</v>
      </c>
      <c r="C7875" t="s">
        <v>21</v>
      </c>
      <c r="D7875" t="s">
        <v>74</v>
      </c>
      <c r="E7875" t="s">
        <v>75</v>
      </c>
      <c r="F7875" t="s">
        <v>65</v>
      </c>
      <c r="G7875" t="s">
        <v>66</v>
      </c>
      <c r="H7875" t="s">
        <v>67</v>
      </c>
      <c r="I7875">
        <v>2014</v>
      </c>
      <c r="J7875" t="s">
        <v>68</v>
      </c>
      <c r="K7875">
        <v>2023</v>
      </c>
      <c r="L7875" s="18">
        <v>42229</v>
      </c>
      <c r="M7875" t="s">
        <v>69</v>
      </c>
      <c r="N7875" t="s">
        <v>65</v>
      </c>
      <c r="O7875" t="s">
        <v>10756</v>
      </c>
    </row>
    <row r="7876" spans="1:15" x14ac:dyDescent="0.3">
      <c r="A7876" t="s">
        <v>10757</v>
      </c>
      <c r="B7876" t="s">
        <v>5</v>
      </c>
      <c r="C7876" t="s">
        <v>18</v>
      </c>
      <c r="D7876" t="s">
        <v>74</v>
      </c>
      <c r="E7876" t="s">
        <v>75</v>
      </c>
      <c r="F7876" t="s">
        <v>65</v>
      </c>
      <c r="G7876" t="s">
        <v>66</v>
      </c>
      <c r="H7876" t="s">
        <v>67</v>
      </c>
      <c r="I7876">
        <v>2014</v>
      </c>
      <c r="J7876" t="s">
        <v>68</v>
      </c>
      <c r="K7876">
        <v>2018</v>
      </c>
      <c r="L7876" s="18">
        <v>43440</v>
      </c>
      <c r="M7876" t="s">
        <v>69</v>
      </c>
      <c r="N7876" t="s">
        <v>65</v>
      </c>
      <c r="O7876" t="s">
        <v>9811</v>
      </c>
    </row>
    <row r="7877" spans="1:15" x14ac:dyDescent="0.3">
      <c r="A7877" t="s">
        <v>10758</v>
      </c>
      <c r="B7877" t="s">
        <v>5</v>
      </c>
      <c r="C7877" t="s">
        <v>19</v>
      </c>
      <c r="D7877" t="s">
        <v>74</v>
      </c>
      <c r="E7877" t="s">
        <v>75</v>
      </c>
      <c r="F7877" t="s">
        <v>65</v>
      </c>
      <c r="G7877" t="s">
        <v>66</v>
      </c>
      <c r="H7877" t="s">
        <v>67</v>
      </c>
      <c r="I7877">
        <v>2014</v>
      </c>
      <c r="J7877" t="s">
        <v>68</v>
      </c>
      <c r="K7877">
        <v>2016</v>
      </c>
      <c r="L7877" s="18">
        <v>42611</v>
      </c>
      <c r="M7877" t="s">
        <v>69</v>
      </c>
      <c r="N7877" t="s">
        <v>65</v>
      </c>
      <c r="O7877" t="s">
        <v>10759</v>
      </c>
    </row>
    <row r="7878" spans="1:15" x14ac:dyDescent="0.3">
      <c r="A7878" t="s">
        <v>10760</v>
      </c>
      <c r="B7878" t="s">
        <v>5</v>
      </c>
      <c r="C7878" t="s">
        <v>19</v>
      </c>
      <c r="D7878" t="s">
        <v>74</v>
      </c>
      <c r="E7878" t="s">
        <v>75</v>
      </c>
      <c r="F7878" t="s">
        <v>65</v>
      </c>
      <c r="G7878" t="s">
        <v>66</v>
      </c>
      <c r="H7878" t="s">
        <v>67</v>
      </c>
      <c r="I7878">
        <v>2014</v>
      </c>
      <c r="J7878" t="s">
        <v>68</v>
      </c>
      <c r="K7878">
        <v>2015</v>
      </c>
      <c r="L7878" s="18">
        <v>42234</v>
      </c>
      <c r="M7878" t="s">
        <v>69</v>
      </c>
      <c r="N7878" t="s">
        <v>65</v>
      </c>
      <c r="O7878" t="s">
        <v>10097</v>
      </c>
    </row>
    <row r="7879" spans="1:15" x14ac:dyDescent="0.3">
      <c r="A7879" t="s">
        <v>10761</v>
      </c>
      <c r="B7879" t="s">
        <v>5</v>
      </c>
      <c r="C7879" t="s">
        <v>15</v>
      </c>
      <c r="D7879" t="s">
        <v>89</v>
      </c>
      <c r="E7879" t="s">
        <v>90</v>
      </c>
      <c r="F7879" t="s">
        <v>65</v>
      </c>
      <c r="G7879" t="s">
        <v>84</v>
      </c>
      <c r="H7879" t="s">
        <v>227</v>
      </c>
      <c r="I7879">
        <v>2017</v>
      </c>
      <c r="J7879" t="s">
        <v>68</v>
      </c>
      <c r="K7879">
        <v>2018</v>
      </c>
      <c r="L7879" s="18">
        <v>43101</v>
      </c>
      <c r="M7879" t="s">
        <v>228</v>
      </c>
      <c r="N7879" t="s">
        <v>65</v>
      </c>
      <c r="O7879" t="s">
        <v>8311</v>
      </c>
    </row>
    <row r="7880" spans="1:15" x14ac:dyDescent="0.3">
      <c r="A7880" t="s">
        <v>10762</v>
      </c>
      <c r="B7880" t="s">
        <v>5</v>
      </c>
      <c r="C7880" t="s">
        <v>26</v>
      </c>
      <c r="D7880" t="s">
        <v>89</v>
      </c>
      <c r="E7880" t="s">
        <v>90</v>
      </c>
      <c r="F7880" t="s">
        <v>65</v>
      </c>
      <c r="G7880" t="s">
        <v>66</v>
      </c>
      <c r="H7880" t="s">
        <v>67</v>
      </c>
      <c r="I7880">
        <v>2014</v>
      </c>
      <c r="J7880" t="s">
        <v>68</v>
      </c>
      <c r="K7880">
        <v>2015</v>
      </c>
      <c r="L7880" s="18">
        <v>42052</v>
      </c>
      <c r="M7880" t="s">
        <v>69</v>
      </c>
      <c r="N7880" t="s">
        <v>65</v>
      </c>
      <c r="O7880" t="s">
        <v>10089</v>
      </c>
    </row>
    <row r="7881" spans="1:15" x14ac:dyDescent="0.3">
      <c r="A7881" t="s">
        <v>10763</v>
      </c>
      <c r="B7881" t="s">
        <v>5</v>
      </c>
      <c r="C7881" t="s">
        <v>19</v>
      </c>
      <c r="D7881" t="s">
        <v>63</v>
      </c>
      <c r="E7881" t="s">
        <v>64</v>
      </c>
      <c r="F7881" t="s">
        <v>65</v>
      </c>
      <c r="G7881" t="s">
        <v>66</v>
      </c>
      <c r="H7881" t="s">
        <v>67</v>
      </c>
      <c r="I7881">
        <v>2014</v>
      </c>
      <c r="J7881" t="s">
        <v>68</v>
      </c>
      <c r="K7881">
        <v>2017</v>
      </c>
      <c r="L7881" s="18">
        <v>43013</v>
      </c>
      <c r="M7881" t="s">
        <v>69</v>
      </c>
      <c r="N7881" t="s">
        <v>65</v>
      </c>
      <c r="O7881" t="s">
        <v>7613</v>
      </c>
    </row>
    <row r="7882" spans="1:15" x14ac:dyDescent="0.3">
      <c r="A7882" t="s">
        <v>10764</v>
      </c>
      <c r="B7882" t="s">
        <v>5</v>
      </c>
      <c r="C7882" t="s">
        <v>22</v>
      </c>
      <c r="D7882" t="s">
        <v>74</v>
      </c>
      <c r="E7882" t="s">
        <v>75</v>
      </c>
      <c r="F7882" t="s">
        <v>65</v>
      </c>
      <c r="G7882" t="s">
        <v>66</v>
      </c>
      <c r="H7882" t="s">
        <v>67</v>
      </c>
      <c r="I7882">
        <v>2010</v>
      </c>
      <c r="J7882" t="s">
        <v>68</v>
      </c>
      <c r="K7882">
        <v>2011</v>
      </c>
      <c r="L7882" s="18">
        <v>40848</v>
      </c>
      <c r="M7882" t="s">
        <v>69</v>
      </c>
      <c r="N7882" t="s">
        <v>65</v>
      </c>
      <c r="O7882" t="s">
        <v>9978</v>
      </c>
    </row>
    <row r="7883" spans="1:15" x14ac:dyDescent="0.3">
      <c r="A7883" t="s">
        <v>10765</v>
      </c>
      <c r="B7883" t="s">
        <v>5</v>
      </c>
      <c r="C7883" t="s">
        <v>21</v>
      </c>
      <c r="D7883" t="s">
        <v>89</v>
      </c>
      <c r="E7883" t="s">
        <v>90</v>
      </c>
      <c r="F7883" t="s">
        <v>65</v>
      </c>
      <c r="G7883" t="s">
        <v>66</v>
      </c>
      <c r="H7883" t="s">
        <v>67</v>
      </c>
      <c r="I7883">
        <v>2014</v>
      </c>
      <c r="J7883" t="s">
        <v>68</v>
      </c>
      <c r="K7883">
        <v>2014</v>
      </c>
      <c r="L7883" s="18">
        <v>41844</v>
      </c>
      <c r="M7883" t="s">
        <v>69</v>
      </c>
      <c r="N7883" t="s">
        <v>65</v>
      </c>
      <c r="O7883" t="s">
        <v>9508</v>
      </c>
    </row>
    <row r="7884" spans="1:15" x14ac:dyDescent="0.3">
      <c r="A7884" t="s">
        <v>10766</v>
      </c>
      <c r="B7884" t="s">
        <v>5</v>
      </c>
      <c r="C7884" t="s">
        <v>25</v>
      </c>
      <c r="D7884" t="s">
        <v>63</v>
      </c>
      <c r="E7884" t="s">
        <v>64</v>
      </c>
      <c r="F7884" t="s">
        <v>65</v>
      </c>
      <c r="G7884" t="s">
        <v>66</v>
      </c>
      <c r="H7884" t="s">
        <v>67</v>
      </c>
      <c r="I7884">
        <v>2019</v>
      </c>
      <c r="J7884" t="s">
        <v>68</v>
      </c>
      <c r="K7884">
        <v>2019</v>
      </c>
      <c r="L7884" s="18">
        <v>43827</v>
      </c>
      <c r="M7884" t="s">
        <v>69</v>
      </c>
      <c r="N7884" t="s">
        <v>65</v>
      </c>
      <c r="O7884" t="s">
        <v>10767</v>
      </c>
    </row>
    <row r="7885" spans="1:15" x14ac:dyDescent="0.3">
      <c r="A7885" t="s">
        <v>10768</v>
      </c>
      <c r="B7885" t="s">
        <v>5</v>
      </c>
      <c r="C7885" t="s">
        <v>22</v>
      </c>
      <c r="D7885" t="s">
        <v>63</v>
      </c>
      <c r="E7885" t="s">
        <v>64</v>
      </c>
      <c r="F7885" t="s">
        <v>65</v>
      </c>
      <c r="G7885" t="s">
        <v>66</v>
      </c>
      <c r="H7885" t="s">
        <v>67</v>
      </c>
      <c r="I7885">
        <v>2014</v>
      </c>
      <c r="J7885" t="s">
        <v>68</v>
      </c>
      <c r="K7885">
        <v>2015</v>
      </c>
      <c r="L7885" s="18">
        <v>42352</v>
      </c>
      <c r="M7885" t="s">
        <v>69</v>
      </c>
      <c r="N7885" t="s">
        <v>65</v>
      </c>
      <c r="O7885" t="s">
        <v>8889</v>
      </c>
    </row>
    <row r="7886" spans="1:15" x14ac:dyDescent="0.3">
      <c r="A7886" t="s">
        <v>10769</v>
      </c>
      <c r="B7886" t="s">
        <v>5</v>
      </c>
      <c r="C7886" t="s">
        <v>19</v>
      </c>
      <c r="D7886" t="s">
        <v>63</v>
      </c>
      <c r="E7886" t="s">
        <v>64</v>
      </c>
      <c r="F7886" t="s">
        <v>65</v>
      </c>
      <c r="G7886" t="s">
        <v>66</v>
      </c>
      <c r="H7886" t="s">
        <v>67</v>
      </c>
      <c r="I7886">
        <v>2014</v>
      </c>
      <c r="J7886" t="s">
        <v>68</v>
      </c>
      <c r="K7886">
        <v>2015</v>
      </c>
      <c r="L7886" s="18">
        <v>42064</v>
      </c>
      <c r="M7886" t="s">
        <v>69</v>
      </c>
      <c r="N7886" t="s">
        <v>65</v>
      </c>
      <c r="O7886" t="s">
        <v>10770</v>
      </c>
    </row>
    <row r="7887" spans="1:15" x14ac:dyDescent="0.3">
      <c r="A7887" t="s">
        <v>10771</v>
      </c>
      <c r="B7887" t="s">
        <v>5</v>
      </c>
      <c r="C7887" t="s">
        <v>21</v>
      </c>
      <c r="D7887" t="s">
        <v>89</v>
      </c>
      <c r="E7887" t="s">
        <v>90</v>
      </c>
      <c r="F7887" t="s">
        <v>65</v>
      </c>
      <c r="G7887" t="s">
        <v>66</v>
      </c>
      <c r="H7887" t="s">
        <v>67</v>
      </c>
      <c r="I7887">
        <v>2014</v>
      </c>
      <c r="J7887" t="s">
        <v>68</v>
      </c>
      <c r="K7887">
        <v>2014</v>
      </c>
      <c r="L7887" s="18">
        <v>41876</v>
      </c>
      <c r="M7887" t="s">
        <v>69</v>
      </c>
      <c r="N7887" t="s">
        <v>65</v>
      </c>
      <c r="O7887" t="s">
        <v>10481</v>
      </c>
    </row>
    <row r="7888" spans="1:15" x14ac:dyDescent="0.3">
      <c r="A7888" t="s">
        <v>10772</v>
      </c>
      <c r="B7888" t="s">
        <v>5</v>
      </c>
      <c r="C7888" t="s">
        <v>21</v>
      </c>
      <c r="D7888" t="s">
        <v>89</v>
      </c>
      <c r="E7888" t="s">
        <v>90</v>
      </c>
      <c r="F7888" t="s">
        <v>65</v>
      </c>
      <c r="G7888" t="s">
        <v>66</v>
      </c>
      <c r="H7888" t="s">
        <v>67</v>
      </c>
      <c r="I7888">
        <v>2014</v>
      </c>
      <c r="J7888" t="s">
        <v>68</v>
      </c>
      <c r="K7888">
        <v>2014</v>
      </c>
      <c r="L7888" s="18">
        <v>41974</v>
      </c>
      <c r="M7888" t="s">
        <v>69</v>
      </c>
      <c r="N7888" t="s">
        <v>65</v>
      </c>
      <c r="O7888" t="s">
        <v>10773</v>
      </c>
    </row>
    <row r="7889" spans="1:15" x14ac:dyDescent="0.3">
      <c r="A7889" t="s">
        <v>10774</v>
      </c>
      <c r="B7889" t="s">
        <v>5</v>
      </c>
      <c r="C7889" t="s">
        <v>21</v>
      </c>
      <c r="D7889" t="s">
        <v>89</v>
      </c>
      <c r="E7889" t="s">
        <v>90</v>
      </c>
      <c r="F7889" t="s">
        <v>65</v>
      </c>
      <c r="G7889" t="s">
        <v>66</v>
      </c>
      <c r="H7889" t="s">
        <v>67</v>
      </c>
      <c r="I7889">
        <v>2014</v>
      </c>
      <c r="J7889" t="s">
        <v>68</v>
      </c>
      <c r="K7889">
        <v>2014</v>
      </c>
      <c r="L7889" s="18">
        <v>41845</v>
      </c>
      <c r="M7889" t="s">
        <v>69</v>
      </c>
      <c r="N7889" t="s">
        <v>65</v>
      </c>
      <c r="O7889" t="s">
        <v>9508</v>
      </c>
    </row>
    <row r="7890" spans="1:15" x14ac:dyDescent="0.3">
      <c r="A7890" t="s">
        <v>10775</v>
      </c>
      <c r="B7890" t="s">
        <v>5</v>
      </c>
      <c r="C7890" t="s">
        <v>19</v>
      </c>
      <c r="D7890" t="s">
        <v>63</v>
      </c>
      <c r="E7890" t="s">
        <v>64</v>
      </c>
      <c r="F7890" t="s">
        <v>65</v>
      </c>
      <c r="G7890" t="s">
        <v>66</v>
      </c>
      <c r="H7890" t="s">
        <v>67</v>
      </c>
      <c r="I7890">
        <v>2014</v>
      </c>
      <c r="J7890" t="s">
        <v>68</v>
      </c>
      <c r="K7890">
        <v>2017</v>
      </c>
      <c r="L7890" s="18">
        <v>42933</v>
      </c>
      <c r="M7890" t="s">
        <v>69</v>
      </c>
      <c r="N7890" t="s">
        <v>65</v>
      </c>
      <c r="O7890" t="s">
        <v>7681</v>
      </c>
    </row>
    <row r="7891" spans="1:15" x14ac:dyDescent="0.3">
      <c r="A7891" t="s">
        <v>10776</v>
      </c>
      <c r="B7891" t="s">
        <v>5</v>
      </c>
      <c r="C7891" t="s">
        <v>19</v>
      </c>
      <c r="D7891" t="s">
        <v>74</v>
      </c>
      <c r="E7891" t="s">
        <v>75</v>
      </c>
      <c r="F7891" t="s">
        <v>65</v>
      </c>
      <c r="G7891" t="s">
        <v>66</v>
      </c>
      <c r="H7891" t="s">
        <v>67</v>
      </c>
      <c r="I7891">
        <v>2014</v>
      </c>
      <c r="J7891" t="s">
        <v>68</v>
      </c>
      <c r="K7891">
        <v>2015</v>
      </c>
      <c r="L7891" s="18">
        <v>42186</v>
      </c>
      <c r="M7891" t="s">
        <v>69</v>
      </c>
      <c r="N7891" t="s">
        <v>65</v>
      </c>
      <c r="O7891" t="s">
        <v>7958</v>
      </c>
    </row>
    <row r="7892" spans="1:15" x14ac:dyDescent="0.3">
      <c r="A7892" t="s">
        <v>10777</v>
      </c>
      <c r="B7892" t="s">
        <v>5</v>
      </c>
      <c r="C7892" t="s">
        <v>24</v>
      </c>
      <c r="D7892" t="s">
        <v>89</v>
      </c>
      <c r="E7892" t="s">
        <v>90</v>
      </c>
      <c r="F7892" t="s">
        <v>65</v>
      </c>
      <c r="G7892" t="s">
        <v>66</v>
      </c>
      <c r="H7892" t="s">
        <v>67</v>
      </c>
      <c r="I7892">
        <v>2014</v>
      </c>
      <c r="J7892" t="s">
        <v>68</v>
      </c>
      <c r="K7892">
        <v>2014</v>
      </c>
      <c r="L7892" s="18">
        <v>41821</v>
      </c>
      <c r="M7892" t="s">
        <v>69</v>
      </c>
      <c r="N7892" t="s">
        <v>65</v>
      </c>
      <c r="O7892" t="s">
        <v>10778</v>
      </c>
    </row>
    <row r="7893" spans="1:15" x14ac:dyDescent="0.3">
      <c r="A7893" t="s">
        <v>10779</v>
      </c>
      <c r="B7893" t="s">
        <v>5</v>
      </c>
      <c r="C7893" t="s">
        <v>25</v>
      </c>
      <c r="D7893" t="s">
        <v>89</v>
      </c>
      <c r="E7893" t="s">
        <v>90</v>
      </c>
      <c r="F7893" t="s">
        <v>65</v>
      </c>
      <c r="G7893" t="s">
        <v>66</v>
      </c>
      <c r="H7893" t="s">
        <v>67</v>
      </c>
      <c r="I7893">
        <v>2014</v>
      </c>
      <c r="J7893" t="s">
        <v>68</v>
      </c>
      <c r="K7893">
        <v>2014</v>
      </c>
      <c r="L7893" s="18">
        <v>41879</v>
      </c>
      <c r="M7893" t="s">
        <v>69</v>
      </c>
      <c r="N7893" t="s">
        <v>65</v>
      </c>
      <c r="O7893" t="s">
        <v>9767</v>
      </c>
    </row>
    <row r="7894" spans="1:15" x14ac:dyDescent="0.3">
      <c r="A7894" t="s">
        <v>10780</v>
      </c>
      <c r="B7894" t="s">
        <v>5</v>
      </c>
      <c r="C7894" t="s">
        <v>25</v>
      </c>
      <c r="D7894" t="s">
        <v>63</v>
      </c>
      <c r="E7894" t="s">
        <v>64</v>
      </c>
      <c r="F7894" t="s">
        <v>65</v>
      </c>
      <c r="G7894" t="s">
        <v>66</v>
      </c>
      <c r="H7894" t="s">
        <v>67</v>
      </c>
      <c r="I7894">
        <v>2014</v>
      </c>
      <c r="J7894" t="s">
        <v>68</v>
      </c>
      <c r="K7894">
        <v>2016</v>
      </c>
      <c r="L7894" s="18">
        <v>42363</v>
      </c>
      <c r="M7894" t="s">
        <v>69</v>
      </c>
      <c r="N7894" t="s">
        <v>65</v>
      </c>
      <c r="O7894" t="s">
        <v>10781</v>
      </c>
    </row>
    <row r="7895" spans="1:15" x14ac:dyDescent="0.3">
      <c r="A7895" t="s">
        <v>10782</v>
      </c>
      <c r="B7895" t="s">
        <v>5</v>
      </c>
      <c r="C7895" t="s">
        <v>25</v>
      </c>
      <c r="D7895" t="s">
        <v>89</v>
      </c>
      <c r="E7895" t="s">
        <v>90</v>
      </c>
      <c r="F7895" t="s">
        <v>65</v>
      </c>
      <c r="G7895" t="s">
        <v>84</v>
      </c>
      <c r="H7895" t="s">
        <v>227</v>
      </c>
      <c r="I7895">
        <v>2016</v>
      </c>
      <c r="J7895" t="s">
        <v>68</v>
      </c>
      <c r="K7895">
        <v>2017</v>
      </c>
      <c r="L7895" s="18">
        <v>42522</v>
      </c>
      <c r="M7895" t="s">
        <v>228</v>
      </c>
      <c r="N7895" t="s">
        <v>65</v>
      </c>
      <c r="O7895" t="s">
        <v>10783</v>
      </c>
    </row>
    <row r="7896" spans="1:15" x14ac:dyDescent="0.3">
      <c r="A7896" t="s">
        <v>10784</v>
      </c>
      <c r="B7896" t="s">
        <v>5</v>
      </c>
      <c r="C7896" t="s">
        <v>18</v>
      </c>
      <c r="D7896" t="s">
        <v>89</v>
      </c>
      <c r="E7896" t="s">
        <v>90</v>
      </c>
      <c r="F7896" t="s">
        <v>65</v>
      </c>
      <c r="G7896" t="s">
        <v>84</v>
      </c>
      <c r="H7896" t="s">
        <v>85</v>
      </c>
      <c r="I7896">
        <v>2014</v>
      </c>
      <c r="J7896" t="s">
        <v>68</v>
      </c>
      <c r="K7896">
        <v>2017</v>
      </c>
      <c r="L7896" s="18">
        <v>43077</v>
      </c>
      <c r="M7896" t="s">
        <v>69</v>
      </c>
      <c r="N7896" t="s">
        <v>65</v>
      </c>
      <c r="O7896" t="s">
        <v>10679</v>
      </c>
    </row>
    <row r="7897" spans="1:15" x14ac:dyDescent="0.3">
      <c r="A7897" t="s">
        <v>10785</v>
      </c>
      <c r="B7897" t="s">
        <v>5</v>
      </c>
      <c r="C7897" t="s">
        <v>21</v>
      </c>
      <c r="D7897" t="s">
        <v>63</v>
      </c>
      <c r="E7897" t="s">
        <v>64</v>
      </c>
      <c r="F7897" t="s">
        <v>65</v>
      </c>
      <c r="G7897" t="s">
        <v>66</v>
      </c>
      <c r="H7897" t="s">
        <v>67</v>
      </c>
      <c r="I7897">
        <v>2015</v>
      </c>
      <c r="J7897" t="s">
        <v>68</v>
      </c>
      <c r="K7897">
        <v>2020</v>
      </c>
      <c r="L7897" s="18">
        <v>43041</v>
      </c>
      <c r="M7897" t="s">
        <v>69</v>
      </c>
      <c r="N7897" t="s">
        <v>65</v>
      </c>
      <c r="O7897" t="s">
        <v>10204</v>
      </c>
    </row>
    <row r="7898" spans="1:15" x14ac:dyDescent="0.3">
      <c r="A7898" t="s">
        <v>10786</v>
      </c>
      <c r="B7898" t="s">
        <v>5</v>
      </c>
      <c r="C7898" t="s">
        <v>25</v>
      </c>
      <c r="D7898" t="s">
        <v>63</v>
      </c>
      <c r="E7898" t="s">
        <v>64</v>
      </c>
      <c r="F7898" t="s">
        <v>65</v>
      </c>
      <c r="G7898" t="s">
        <v>66</v>
      </c>
      <c r="H7898" t="s">
        <v>67</v>
      </c>
      <c r="I7898">
        <v>2014</v>
      </c>
      <c r="J7898" t="s">
        <v>68</v>
      </c>
      <c r="K7898">
        <v>2015</v>
      </c>
      <c r="L7898" s="18">
        <v>42230</v>
      </c>
      <c r="M7898" t="s">
        <v>69</v>
      </c>
      <c r="N7898" t="s">
        <v>65</v>
      </c>
      <c r="O7898" t="s">
        <v>10274</v>
      </c>
    </row>
    <row r="7899" spans="1:15" x14ac:dyDescent="0.3">
      <c r="A7899" t="s">
        <v>10787</v>
      </c>
      <c r="B7899" t="s">
        <v>5</v>
      </c>
      <c r="C7899" t="s">
        <v>29</v>
      </c>
      <c r="D7899" t="s">
        <v>89</v>
      </c>
      <c r="E7899" t="s">
        <v>90</v>
      </c>
      <c r="F7899" t="s">
        <v>65</v>
      </c>
      <c r="G7899" t="s">
        <v>66</v>
      </c>
      <c r="H7899" t="s">
        <v>67</v>
      </c>
      <c r="I7899">
        <v>2014</v>
      </c>
      <c r="J7899" t="s">
        <v>68</v>
      </c>
      <c r="K7899">
        <v>2015</v>
      </c>
      <c r="L7899" s="18">
        <v>42058</v>
      </c>
      <c r="M7899" t="s">
        <v>69</v>
      </c>
      <c r="N7899" t="s">
        <v>65</v>
      </c>
      <c r="O7899" t="s">
        <v>8709</v>
      </c>
    </row>
    <row r="7900" spans="1:15" x14ac:dyDescent="0.3">
      <c r="A7900" t="s">
        <v>10788</v>
      </c>
      <c r="B7900" t="s">
        <v>5</v>
      </c>
      <c r="C7900" t="s">
        <v>19</v>
      </c>
      <c r="D7900" t="s">
        <v>63</v>
      </c>
      <c r="E7900" t="s">
        <v>64</v>
      </c>
      <c r="F7900" t="s">
        <v>65</v>
      </c>
      <c r="G7900" t="s">
        <v>66</v>
      </c>
      <c r="H7900" t="s">
        <v>67</v>
      </c>
      <c r="I7900">
        <v>2016</v>
      </c>
      <c r="J7900" t="s">
        <v>68</v>
      </c>
      <c r="K7900">
        <v>2017</v>
      </c>
      <c r="L7900" s="18">
        <v>43047</v>
      </c>
      <c r="M7900" t="s">
        <v>69</v>
      </c>
      <c r="N7900" t="s">
        <v>65</v>
      </c>
      <c r="O7900" t="s">
        <v>10447</v>
      </c>
    </row>
    <row r="7901" spans="1:15" x14ac:dyDescent="0.3">
      <c r="A7901" t="s">
        <v>10789</v>
      </c>
      <c r="B7901" t="s">
        <v>5</v>
      </c>
      <c r="C7901" t="s">
        <v>25</v>
      </c>
      <c r="D7901" t="s">
        <v>89</v>
      </c>
      <c r="E7901" t="s">
        <v>90</v>
      </c>
      <c r="F7901" t="s">
        <v>65</v>
      </c>
      <c r="G7901" t="s">
        <v>66</v>
      </c>
      <c r="H7901" t="s">
        <v>67</v>
      </c>
      <c r="I7901">
        <v>2014</v>
      </c>
      <c r="J7901" t="s">
        <v>68</v>
      </c>
      <c r="K7901">
        <v>2015</v>
      </c>
      <c r="L7901" s="18">
        <v>42102</v>
      </c>
      <c r="M7901" t="s">
        <v>69</v>
      </c>
      <c r="N7901" t="s">
        <v>65</v>
      </c>
      <c r="O7901" t="s">
        <v>10586</v>
      </c>
    </row>
    <row r="7902" spans="1:15" x14ac:dyDescent="0.3">
      <c r="A7902" t="s">
        <v>10790</v>
      </c>
      <c r="B7902" t="s">
        <v>5</v>
      </c>
      <c r="C7902" t="s">
        <v>21</v>
      </c>
      <c r="D7902" t="s">
        <v>89</v>
      </c>
      <c r="E7902" t="s">
        <v>90</v>
      </c>
      <c r="F7902" t="s">
        <v>65</v>
      </c>
      <c r="G7902" t="s">
        <v>66</v>
      </c>
      <c r="H7902" t="s">
        <v>67</v>
      </c>
      <c r="I7902">
        <v>2014</v>
      </c>
      <c r="J7902" t="s">
        <v>68</v>
      </c>
      <c r="K7902">
        <v>2014</v>
      </c>
      <c r="L7902" s="18">
        <v>41883</v>
      </c>
      <c r="M7902" t="s">
        <v>69</v>
      </c>
      <c r="N7902" t="s">
        <v>65</v>
      </c>
      <c r="O7902" t="s">
        <v>10791</v>
      </c>
    </row>
    <row r="7903" spans="1:15" x14ac:dyDescent="0.3">
      <c r="A7903" t="s">
        <v>10792</v>
      </c>
      <c r="B7903" t="s">
        <v>5</v>
      </c>
      <c r="C7903" t="s">
        <v>15</v>
      </c>
      <c r="D7903" t="s">
        <v>63</v>
      </c>
      <c r="E7903" t="s">
        <v>64</v>
      </c>
      <c r="F7903" t="s">
        <v>65</v>
      </c>
      <c r="G7903" t="s">
        <v>66</v>
      </c>
      <c r="H7903" t="s">
        <v>67</v>
      </c>
      <c r="I7903">
        <v>2015</v>
      </c>
      <c r="J7903" t="s">
        <v>68</v>
      </c>
      <c r="K7903">
        <v>2016</v>
      </c>
      <c r="L7903" s="18">
        <v>42653</v>
      </c>
      <c r="M7903" t="s">
        <v>69</v>
      </c>
      <c r="N7903" t="s">
        <v>65</v>
      </c>
      <c r="O7903" t="s">
        <v>7586</v>
      </c>
    </row>
    <row r="7904" spans="1:15" x14ac:dyDescent="0.3">
      <c r="A7904" t="s">
        <v>10793</v>
      </c>
      <c r="B7904" t="s">
        <v>5</v>
      </c>
      <c r="C7904" t="s">
        <v>24</v>
      </c>
      <c r="D7904" t="s">
        <v>89</v>
      </c>
      <c r="E7904" t="s">
        <v>90</v>
      </c>
      <c r="F7904" t="s">
        <v>65</v>
      </c>
      <c r="G7904" t="s">
        <v>66</v>
      </c>
      <c r="H7904" t="s">
        <v>67</v>
      </c>
      <c r="I7904">
        <v>2014</v>
      </c>
      <c r="J7904" t="s">
        <v>68</v>
      </c>
      <c r="K7904">
        <v>2014</v>
      </c>
      <c r="L7904" s="18">
        <v>41835</v>
      </c>
      <c r="M7904" t="s">
        <v>69</v>
      </c>
      <c r="N7904" t="s">
        <v>65</v>
      </c>
      <c r="O7904" t="s">
        <v>10794</v>
      </c>
    </row>
    <row r="7905" spans="1:15" x14ac:dyDescent="0.3">
      <c r="A7905" t="s">
        <v>10795</v>
      </c>
      <c r="B7905" t="s">
        <v>5</v>
      </c>
      <c r="C7905" t="s">
        <v>16</v>
      </c>
      <c r="D7905" t="s">
        <v>89</v>
      </c>
      <c r="E7905" t="s">
        <v>90</v>
      </c>
      <c r="F7905" t="s">
        <v>65</v>
      </c>
      <c r="G7905" t="s">
        <v>66</v>
      </c>
      <c r="H7905" t="s">
        <v>67</v>
      </c>
      <c r="I7905">
        <v>2014</v>
      </c>
      <c r="J7905" t="s">
        <v>68</v>
      </c>
      <c r="K7905">
        <v>2018</v>
      </c>
      <c r="L7905" s="18">
        <v>43166</v>
      </c>
      <c r="M7905" t="s">
        <v>69</v>
      </c>
      <c r="N7905" t="s">
        <v>65</v>
      </c>
      <c r="O7905" t="s">
        <v>10796</v>
      </c>
    </row>
    <row r="7906" spans="1:15" x14ac:dyDescent="0.3">
      <c r="A7906" t="s">
        <v>10797</v>
      </c>
      <c r="B7906" t="s">
        <v>5</v>
      </c>
      <c r="C7906" t="s">
        <v>24</v>
      </c>
      <c r="D7906" t="s">
        <v>89</v>
      </c>
      <c r="E7906" t="s">
        <v>90</v>
      </c>
      <c r="F7906" t="s">
        <v>65</v>
      </c>
      <c r="G7906" t="s">
        <v>66</v>
      </c>
      <c r="H7906" t="s">
        <v>67</v>
      </c>
      <c r="I7906">
        <v>2014</v>
      </c>
      <c r="J7906" t="s">
        <v>68</v>
      </c>
      <c r="K7906">
        <v>2014</v>
      </c>
      <c r="L7906" s="18">
        <v>41964</v>
      </c>
      <c r="M7906" t="s">
        <v>69</v>
      </c>
      <c r="N7906" t="s">
        <v>65</v>
      </c>
      <c r="O7906" t="s">
        <v>10798</v>
      </c>
    </row>
    <row r="7907" spans="1:15" x14ac:dyDescent="0.3">
      <c r="A7907" t="s">
        <v>10799</v>
      </c>
      <c r="B7907" t="s">
        <v>5</v>
      </c>
      <c r="C7907" t="s">
        <v>25</v>
      </c>
      <c r="D7907" t="s">
        <v>89</v>
      </c>
      <c r="E7907" t="s">
        <v>90</v>
      </c>
      <c r="F7907" t="s">
        <v>65</v>
      </c>
      <c r="G7907" t="s">
        <v>66</v>
      </c>
      <c r="H7907" t="s">
        <v>67</v>
      </c>
      <c r="I7907">
        <v>2014</v>
      </c>
      <c r="J7907" t="s">
        <v>68</v>
      </c>
      <c r="K7907">
        <v>2015</v>
      </c>
      <c r="L7907" s="18">
        <v>42187</v>
      </c>
      <c r="M7907" t="s">
        <v>69</v>
      </c>
      <c r="N7907" t="s">
        <v>65</v>
      </c>
      <c r="O7907" t="s">
        <v>10759</v>
      </c>
    </row>
    <row r="7908" spans="1:15" x14ac:dyDescent="0.3">
      <c r="A7908" t="s">
        <v>10800</v>
      </c>
      <c r="B7908" t="s">
        <v>5</v>
      </c>
      <c r="C7908" t="s">
        <v>27</v>
      </c>
      <c r="D7908" t="s">
        <v>89</v>
      </c>
      <c r="E7908" t="s">
        <v>90</v>
      </c>
      <c r="F7908" t="s">
        <v>65</v>
      </c>
      <c r="G7908" t="s">
        <v>66</v>
      </c>
      <c r="H7908" t="s">
        <v>67</v>
      </c>
      <c r="I7908">
        <v>2014</v>
      </c>
      <c r="J7908" t="s">
        <v>68</v>
      </c>
      <c r="K7908">
        <v>2014</v>
      </c>
      <c r="L7908" s="18">
        <v>41716</v>
      </c>
      <c r="M7908" t="s">
        <v>69</v>
      </c>
      <c r="N7908" t="s">
        <v>65</v>
      </c>
      <c r="O7908" t="s">
        <v>10801</v>
      </c>
    </row>
    <row r="7909" spans="1:15" x14ac:dyDescent="0.3">
      <c r="A7909" t="s">
        <v>10802</v>
      </c>
      <c r="B7909" t="s">
        <v>5</v>
      </c>
      <c r="C7909" t="s">
        <v>17</v>
      </c>
      <c r="D7909" t="s">
        <v>74</v>
      </c>
      <c r="E7909" t="s">
        <v>75</v>
      </c>
      <c r="F7909" t="s">
        <v>65</v>
      </c>
      <c r="G7909" t="s">
        <v>66</v>
      </c>
      <c r="H7909" t="s">
        <v>67</v>
      </c>
      <c r="I7909">
        <v>2014</v>
      </c>
      <c r="J7909" t="s">
        <v>68</v>
      </c>
      <c r="K7909">
        <v>2015</v>
      </c>
      <c r="L7909" s="18">
        <v>42034</v>
      </c>
      <c r="M7909" t="s">
        <v>69</v>
      </c>
      <c r="N7909" t="s">
        <v>65</v>
      </c>
      <c r="O7909" t="s">
        <v>10017</v>
      </c>
    </row>
    <row r="7910" spans="1:15" x14ac:dyDescent="0.3">
      <c r="A7910" t="s">
        <v>10803</v>
      </c>
      <c r="B7910" t="s">
        <v>5</v>
      </c>
      <c r="C7910" t="s">
        <v>25</v>
      </c>
      <c r="D7910" t="s">
        <v>89</v>
      </c>
      <c r="E7910" t="s">
        <v>90</v>
      </c>
      <c r="F7910" t="s">
        <v>65</v>
      </c>
      <c r="G7910" t="s">
        <v>66</v>
      </c>
      <c r="H7910" t="s">
        <v>67</v>
      </c>
      <c r="I7910">
        <v>2011</v>
      </c>
      <c r="J7910" t="s">
        <v>68</v>
      </c>
      <c r="K7910">
        <v>2012</v>
      </c>
      <c r="L7910" s="18">
        <v>40954</v>
      </c>
      <c r="M7910" t="s">
        <v>69</v>
      </c>
      <c r="N7910" t="s">
        <v>65</v>
      </c>
      <c r="O7910" t="s">
        <v>10376</v>
      </c>
    </row>
    <row r="7911" spans="1:15" x14ac:dyDescent="0.3">
      <c r="A7911" t="s">
        <v>10804</v>
      </c>
      <c r="B7911" t="s">
        <v>5</v>
      </c>
      <c r="C7911" t="s">
        <v>23</v>
      </c>
      <c r="D7911" t="s">
        <v>74</v>
      </c>
      <c r="E7911" t="s">
        <v>75</v>
      </c>
      <c r="F7911" t="s">
        <v>65</v>
      </c>
      <c r="G7911" t="s">
        <v>84</v>
      </c>
      <c r="H7911" t="s">
        <v>85</v>
      </c>
      <c r="I7911">
        <v>2015</v>
      </c>
      <c r="J7911" t="s">
        <v>68</v>
      </c>
      <c r="K7911">
        <v>2016</v>
      </c>
      <c r="L7911" s="18">
        <v>42410</v>
      </c>
      <c r="M7911" t="s">
        <v>69</v>
      </c>
      <c r="N7911" t="s">
        <v>65</v>
      </c>
      <c r="O7911" t="s">
        <v>7995</v>
      </c>
    </row>
    <row r="7912" spans="1:15" x14ac:dyDescent="0.3">
      <c r="A7912" t="s">
        <v>10805</v>
      </c>
      <c r="B7912" t="s">
        <v>5</v>
      </c>
      <c r="C7912" t="s">
        <v>21</v>
      </c>
      <c r="D7912" t="s">
        <v>89</v>
      </c>
      <c r="E7912" t="s">
        <v>90</v>
      </c>
      <c r="F7912" t="s">
        <v>65</v>
      </c>
      <c r="G7912" t="s">
        <v>66</v>
      </c>
      <c r="H7912" t="s">
        <v>67</v>
      </c>
      <c r="I7912">
        <v>2014</v>
      </c>
      <c r="J7912" t="s">
        <v>68</v>
      </c>
      <c r="K7912">
        <v>2014</v>
      </c>
      <c r="L7912" s="18">
        <v>41891</v>
      </c>
      <c r="M7912" t="s">
        <v>69</v>
      </c>
      <c r="N7912" t="s">
        <v>65</v>
      </c>
      <c r="O7912" t="s">
        <v>10481</v>
      </c>
    </row>
    <row r="7913" spans="1:15" x14ac:dyDescent="0.3">
      <c r="A7913" t="s">
        <v>10806</v>
      </c>
      <c r="B7913" t="s">
        <v>5</v>
      </c>
      <c r="C7913" t="s">
        <v>18</v>
      </c>
      <c r="D7913" t="s">
        <v>89</v>
      </c>
      <c r="E7913" t="s">
        <v>90</v>
      </c>
      <c r="F7913" t="s">
        <v>65</v>
      </c>
      <c r="G7913" t="s">
        <v>84</v>
      </c>
      <c r="H7913" t="s">
        <v>85</v>
      </c>
      <c r="I7913">
        <v>2014</v>
      </c>
      <c r="J7913" t="s">
        <v>68</v>
      </c>
      <c r="K7913">
        <v>2017</v>
      </c>
      <c r="L7913" s="18">
        <v>42747</v>
      </c>
      <c r="M7913" t="s">
        <v>69</v>
      </c>
      <c r="N7913" t="s">
        <v>65</v>
      </c>
      <c r="O7913" t="s">
        <v>9811</v>
      </c>
    </row>
    <row r="7914" spans="1:15" x14ac:dyDescent="0.3">
      <c r="A7914" t="s">
        <v>10807</v>
      </c>
      <c r="B7914" t="s">
        <v>5</v>
      </c>
      <c r="C7914" t="s">
        <v>30</v>
      </c>
      <c r="D7914" t="s">
        <v>74</v>
      </c>
      <c r="E7914" t="s">
        <v>75</v>
      </c>
      <c r="F7914" t="s">
        <v>65</v>
      </c>
      <c r="G7914" t="s">
        <v>66</v>
      </c>
      <c r="H7914" t="s">
        <v>67</v>
      </c>
      <c r="I7914">
        <v>2014</v>
      </c>
      <c r="J7914" t="s">
        <v>68</v>
      </c>
      <c r="K7914">
        <v>2015</v>
      </c>
      <c r="L7914" s="18">
        <v>42036</v>
      </c>
      <c r="M7914" t="s">
        <v>69</v>
      </c>
      <c r="N7914" t="s">
        <v>65</v>
      </c>
      <c r="O7914" t="s">
        <v>10808</v>
      </c>
    </row>
    <row r="7915" spans="1:15" x14ac:dyDescent="0.3">
      <c r="A7915" t="s">
        <v>10809</v>
      </c>
      <c r="B7915" t="s">
        <v>5</v>
      </c>
      <c r="C7915" t="s">
        <v>25</v>
      </c>
      <c r="D7915" t="s">
        <v>63</v>
      </c>
      <c r="E7915" t="s">
        <v>64</v>
      </c>
      <c r="F7915" t="s">
        <v>65</v>
      </c>
      <c r="G7915" t="s">
        <v>66</v>
      </c>
      <c r="H7915" t="s">
        <v>67</v>
      </c>
      <c r="I7915">
        <v>2014</v>
      </c>
      <c r="J7915" t="s">
        <v>68</v>
      </c>
      <c r="K7915">
        <v>2015</v>
      </c>
      <c r="L7915" s="18">
        <v>42112</v>
      </c>
      <c r="M7915" t="s">
        <v>69</v>
      </c>
      <c r="N7915" t="s">
        <v>65</v>
      </c>
      <c r="O7915" t="s">
        <v>10810</v>
      </c>
    </row>
    <row r="7916" spans="1:15" x14ac:dyDescent="0.3">
      <c r="A7916" t="s">
        <v>10811</v>
      </c>
      <c r="B7916" t="s">
        <v>5</v>
      </c>
      <c r="C7916" t="s">
        <v>19</v>
      </c>
      <c r="D7916" t="s">
        <v>89</v>
      </c>
      <c r="E7916" t="s">
        <v>90</v>
      </c>
      <c r="F7916" t="s">
        <v>65</v>
      </c>
      <c r="G7916" t="s">
        <v>66</v>
      </c>
      <c r="H7916" t="s">
        <v>67</v>
      </c>
      <c r="I7916">
        <v>2010</v>
      </c>
      <c r="J7916" t="s">
        <v>68</v>
      </c>
      <c r="K7916">
        <v>2011</v>
      </c>
      <c r="L7916" s="18">
        <v>40728</v>
      </c>
      <c r="M7916" t="s">
        <v>69</v>
      </c>
      <c r="N7916" t="s">
        <v>65</v>
      </c>
      <c r="O7916" t="s">
        <v>10812</v>
      </c>
    </row>
    <row r="7917" spans="1:15" x14ac:dyDescent="0.3">
      <c r="A7917" t="s">
        <v>10813</v>
      </c>
      <c r="B7917" t="s">
        <v>5</v>
      </c>
      <c r="C7917" t="s">
        <v>25</v>
      </c>
      <c r="D7917" t="s">
        <v>63</v>
      </c>
      <c r="E7917" t="s">
        <v>64</v>
      </c>
      <c r="F7917" t="s">
        <v>65</v>
      </c>
      <c r="G7917" t="s">
        <v>66</v>
      </c>
      <c r="H7917" t="s">
        <v>67</v>
      </c>
      <c r="I7917">
        <v>2014</v>
      </c>
      <c r="J7917" t="s">
        <v>68</v>
      </c>
      <c r="K7917">
        <v>2017</v>
      </c>
      <c r="L7917" s="18">
        <v>42766</v>
      </c>
      <c r="M7917" t="s">
        <v>69</v>
      </c>
      <c r="N7917" t="s">
        <v>65</v>
      </c>
      <c r="O7917" t="s">
        <v>9274</v>
      </c>
    </row>
    <row r="7918" spans="1:15" x14ac:dyDescent="0.3">
      <c r="A7918" t="s">
        <v>10814</v>
      </c>
      <c r="B7918" t="s">
        <v>5</v>
      </c>
      <c r="C7918" t="s">
        <v>19</v>
      </c>
      <c r="D7918" t="s">
        <v>63</v>
      </c>
      <c r="E7918" t="s">
        <v>64</v>
      </c>
      <c r="F7918" t="s">
        <v>65</v>
      </c>
      <c r="G7918" t="s">
        <v>66</v>
      </c>
      <c r="H7918" t="s">
        <v>67</v>
      </c>
      <c r="I7918">
        <v>2014</v>
      </c>
      <c r="J7918" t="s">
        <v>68</v>
      </c>
      <c r="K7918">
        <v>2015</v>
      </c>
      <c r="L7918" s="18">
        <v>42149</v>
      </c>
      <c r="M7918" t="s">
        <v>69</v>
      </c>
      <c r="N7918" t="s">
        <v>65</v>
      </c>
      <c r="O7918" t="s">
        <v>10598</v>
      </c>
    </row>
    <row r="7919" spans="1:15" x14ac:dyDescent="0.3">
      <c r="A7919" t="s">
        <v>10815</v>
      </c>
      <c r="B7919" t="s">
        <v>5</v>
      </c>
      <c r="C7919" t="s">
        <v>30</v>
      </c>
      <c r="D7919" t="s">
        <v>74</v>
      </c>
      <c r="E7919" t="s">
        <v>75</v>
      </c>
      <c r="F7919" t="s">
        <v>65</v>
      </c>
      <c r="G7919" t="s">
        <v>66</v>
      </c>
      <c r="H7919" t="s">
        <v>67</v>
      </c>
      <c r="I7919">
        <v>2014</v>
      </c>
      <c r="J7919" t="s">
        <v>68</v>
      </c>
      <c r="K7919">
        <v>2015</v>
      </c>
      <c r="L7919" s="18">
        <v>42036</v>
      </c>
      <c r="M7919" t="s">
        <v>69</v>
      </c>
      <c r="N7919" t="s">
        <v>65</v>
      </c>
      <c r="O7919" t="s">
        <v>10808</v>
      </c>
    </row>
    <row r="7920" spans="1:15" x14ac:dyDescent="0.3">
      <c r="A7920" t="s">
        <v>10816</v>
      </c>
      <c r="B7920" t="s">
        <v>5</v>
      </c>
      <c r="C7920" t="s">
        <v>17</v>
      </c>
      <c r="D7920" t="s">
        <v>74</v>
      </c>
      <c r="E7920" t="s">
        <v>75</v>
      </c>
      <c r="F7920" t="s">
        <v>65</v>
      </c>
      <c r="G7920" t="s">
        <v>66</v>
      </c>
      <c r="H7920" t="s">
        <v>67</v>
      </c>
      <c r="I7920">
        <v>2014</v>
      </c>
      <c r="J7920" t="s">
        <v>68</v>
      </c>
      <c r="K7920">
        <v>2015</v>
      </c>
      <c r="L7920" s="18">
        <v>42240</v>
      </c>
      <c r="M7920" t="s">
        <v>69</v>
      </c>
      <c r="N7920" t="s">
        <v>65</v>
      </c>
      <c r="O7920" t="s">
        <v>10817</v>
      </c>
    </row>
    <row r="7921" spans="1:15" x14ac:dyDescent="0.3">
      <c r="A7921" t="s">
        <v>10818</v>
      </c>
      <c r="B7921" t="s">
        <v>5</v>
      </c>
      <c r="C7921" t="s">
        <v>25</v>
      </c>
      <c r="D7921" t="s">
        <v>74</v>
      </c>
      <c r="E7921" t="s">
        <v>75</v>
      </c>
      <c r="F7921" t="s">
        <v>65</v>
      </c>
      <c r="G7921" t="s">
        <v>66</v>
      </c>
      <c r="H7921" t="s">
        <v>67</v>
      </c>
      <c r="I7921">
        <v>2014</v>
      </c>
      <c r="J7921" t="s">
        <v>68</v>
      </c>
      <c r="K7921">
        <v>2016</v>
      </c>
      <c r="L7921" s="18">
        <v>42146</v>
      </c>
      <c r="M7921" t="s">
        <v>69</v>
      </c>
      <c r="N7921" t="s">
        <v>65</v>
      </c>
      <c r="O7921" t="s">
        <v>10781</v>
      </c>
    </row>
    <row r="7922" spans="1:15" x14ac:dyDescent="0.3">
      <c r="A7922" t="s">
        <v>10819</v>
      </c>
      <c r="B7922" t="s">
        <v>5</v>
      </c>
      <c r="C7922" t="s">
        <v>26</v>
      </c>
      <c r="D7922" t="s">
        <v>89</v>
      </c>
      <c r="E7922" t="s">
        <v>90</v>
      </c>
      <c r="F7922" t="s">
        <v>65</v>
      </c>
      <c r="G7922" t="s">
        <v>84</v>
      </c>
      <c r="H7922" t="s">
        <v>85</v>
      </c>
      <c r="I7922">
        <v>2014</v>
      </c>
      <c r="J7922" t="s">
        <v>68</v>
      </c>
      <c r="K7922">
        <v>2016</v>
      </c>
      <c r="L7922" s="18">
        <v>42407</v>
      </c>
      <c r="M7922" t="s">
        <v>69</v>
      </c>
      <c r="N7922" t="s">
        <v>65</v>
      </c>
      <c r="O7922" t="s">
        <v>10820</v>
      </c>
    </row>
    <row r="7923" spans="1:15" x14ac:dyDescent="0.3">
      <c r="A7923" t="s">
        <v>10821</v>
      </c>
      <c r="B7923" t="s">
        <v>5</v>
      </c>
      <c r="C7923" t="s">
        <v>18</v>
      </c>
      <c r="D7923" t="s">
        <v>89</v>
      </c>
      <c r="E7923" t="s">
        <v>90</v>
      </c>
      <c r="F7923" t="s">
        <v>65</v>
      </c>
      <c r="G7923" t="s">
        <v>66</v>
      </c>
      <c r="H7923" t="s">
        <v>67</v>
      </c>
      <c r="I7923">
        <v>2014</v>
      </c>
      <c r="J7923" t="s">
        <v>68</v>
      </c>
      <c r="K7923">
        <v>2019</v>
      </c>
      <c r="L7923" s="18">
        <v>43741</v>
      </c>
      <c r="M7923" t="s">
        <v>69</v>
      </c>
      <c r="N7923" t="s">
        <v>65</v>
      </c>
      <c r="O7923" t="s">
        <v>10093</v>
      </c>
    </row>
    <row r="7924" spans="1:15" x14ac:dyDescent="0.3">
      <c r="A7924" t="s">
        <v>10822</v>
      </c>
      <c r="B7924" t="s">
        <v>5</v>
      </c>
      <c r="C7924" t="s">
        <v>25</v>
      </c>
      <c r="D7924" t="s">
        <v>63</v>
      </c>
      <c r="E7924" t="s">
        <v>64</v>
      </c>
      <c r="F7924" t="s">
        <v>65</v>
      </c>
      <c r="G7924" t="s">
        <v>66</v>
      </c>
      <c r="H7924" t="s">
        <v>67</v>
      </c>
      <c r="I7924">
        <v>2015</v>
      </c>
      <c r="J7924" t="s">
        <v>68</v>
      </c>
      <c r="K7924">
        <v>2016</v>
      </c>
      <c r="L7924" s="18">
        <v>42678</v>
      </c>
      <c r="M7924" t="s">
        <v>69</v>
      </c>
      <c r="N7924" t="s">
        <v>65</v>
      </c>
      <c r="O7924" t="s">
        <v>10586</v>
      </c>
    </row>
    <row r="7925" spans="1:15" x14ac:dyDescent="0.3">
      <c r="A7925" t="s">
        <v>10823</v>
      </c>
      <c r="B7925" t="s">
        <v>5</v>
      </c>
      <c r="C7925" t="s">
        <v>25</v>
      </c>
      <c r="D7925" t="s">
        <v>63</v>
      </c>
      <c r="E7925" t="s">
        <v>64</v>
      </c>
      <c r="F7925" t="s">
        <v>65</v>
      </c>
      <c r="G7925" t="s">
        <v>66</v>
      </c>
      <c r="H7925" t="s">
        <v>67</v>
      </c>
      <c r="I7925">
        <v>2014</v>
      </c>
      <c r="J7925" t="s">
        <v>68</v>
      </c>
      <c r="K7925">
        <v>2015</v>
      </c>
      <c r="L7925" s="18">
        <v>42018</v>
      </c>
      <c r="M7925" t="s">
        <v>69</v>
      </c>
      <c r="N7925" t="s">
        <v>65</v>
      </c>
      <c r="O7925" t="s">
        <v>10824</v>
      </c>
    </row>
    <row r="7926" spans="1:15" x14ac:dyDescent="0.3">
      <c r="A7926" t="s">
        <v>10825</v>
      </c>
      <c r="B7926" t="s">
        <v>5</v>
      </c>
      <c r="C7926" t="s">
        <v>19</v>
      </c>
      <c r="D7926" t="s">
        <v>89</v>
      </c>
      <c r="E7926" t="s">
        <v>90</v>
      </c>
      <c r="F7926" t="s">
        <v>65</v>
      </c>
      <c r="G7926" t="s">
        <v>66</v>
      </c>
      <c r="H7926" t="s">
        <v>67</v>
      </c>
      <c r="I7926">
        <v>2014</v>
      </c>
      <c r="J7926" t="s">
        <v>68</v>
      </c>
      <c r="K7926">
        <v>2014</v>
      </c>
      <c r="L7926" s="18">
        <v>41992</v>
      </c>
      <c r="M7926" t="s">
        <v>69</v>
      </c>
      <c r="N7926" t="s">
        <v>65</v>
      </c>
      <c r="O7926" t="s">
        <v>10826</v>
      </c>
    </row>
    <row r="7927" spans="1:15" x14ac:dyDescent="0.3">
      <c r="A7927" t="s">
        <v>10827</v>
      </c>
      <c r="B7927" t="s">
        <v>5</v>
      </c>
      <c r="C7927" t="s">
        <v>19</v>
      </c>
      <c r="D7927" t="s">
        <v>89</v>
      </c>
      <c r="E7927" t="s">
        <v>90</v>
      </c>
      <c r="F7927" t="s">
        <v>65</v>
      </c>
      <c r="G7927" t="s">
        <v>84</v>
      </c>
      <c r="H7927" t="s">
        <v>227</v>
      </c>
      <c r="I7927">
        <v>2014</v>
      </c>
      <c r="J7927" t="s">
        <v>68</v>
      </c>
      <c r="K7927">
        <v>2015</v>
      </c>
      <c r="L7927" s="18">
        <v>42156</v>
      </c>
      <c r="M7927" t="s">
        <v>228</v>
      </c>
      <c r="N7927" t="s">
        <v>65</v>
      </c>
      <c r="O7927" t="s">
        <v>10828</v>
      </c>
    </row>
    <row r="7928" spans="1:15" x14ac:dyDescent="0.3">
      <c r="A7928" t="s">
        <v>10829</v>
      </c>
      <c r="B7928" t="s">
        <v>5</v>
      </c>
      <c r="C7928" t="s">
        <v>19</v>
      </c>
      <c r="D7928" t="s">
        <v>74</v>
      </c>
      <c r="E7928" t="s">
        <v>75</v>
      </c>
      <c r="F7928" t="s">
        <v>65</v>
      </c>
      <c r="G7928" t="s">
        <v>84</v>
      </c>
      <c r="H7928" t="s">
        <v>85</v>
      </c>
      <c r="I7928">
        <v>2015</v>
      </c>
      <c r="J7928" t="s">
        <v>68</v>
      </c>
      <c r="K7928">
        <v>2017</v>
      </c>
      <c r="L7928" s="18">
        <v>42914</v>
      </c>
      <c r="M7928" t="s">
        <v>69</v>
      </c>
      <c r="N7928" t="s">
        <v>65</v>
      </c>
      <c r="O7928" t="s">
        <v>10830</v>
      </c>
    </row>
    <row r="7929" spans="1:15" x14ac:dyDescent="0.3">
      <c r="A7929" t="s">
        <v>10831</v>
      </c>
      <c r="B7929" t="s">
        <v>5</v>
      </c>
      <c r="C7929" t="s">
        <v>19</v>
      </c>
      <c r="D7929" t="s">
        <v>89</v>
      </c>
      <c r="E7929" t="s">
        <v>90</v>
      </c>
      <c r="F7929" t="s">
        <v>65</v>
      </c>
      <c r="G7929" t="s">
        <v>66</v>
      </c>
      <c r="H7929" t="s">
        <v>67</v>
      </c>
      <c r="I7929">
        <v>2009</v>
      </c>
      <c r="J7929" t="s">
        <v>68</v>
      </c>
      <c r="K7929">
        <v>2010</v>
      </c>
      <c r="L7929" s="18">
        <v>40337</v>
      </c>
      <c r="M7929" t="s">
        <v>69</v>
      </c>
      <c r="N7929" t="s">
        <v>65</v>
      </c>
      <c r="O7929" t="s">
        <v>9123</v>
      </c>
    </row>
    <row r="7930" spans="1:15" x14ac:dyDescent="0.3">
      <c r="A7930" t="s">
        <v>10832</v>
      </c>
      <c r="B7930" t="s">
        <v>5</v>
      </c>
      <c r="C7930" t="s">
        <v>30</v>
      </c>
      <c r="D7930" t="s">
        <v>74</v>
      </c>
      <c r="E7930" t="s">
        <v>75</v>
      </c>
      <c r="F7930" t="s">
        <v>65</v>
      </c>
      <c r="G7930" t="s">
        <v>66</v>
      </c>
      <c r="H7930" t="s">
        <v>67</v>
      </c>
      <c r="I7930">
        <v>2014</v>
      </c>
      <c r="J7930" t="s">
        <v>68</v>
      </c>
      <c r="K7930">
        <v>2014</v>
      </c>
      <c r="L7930" s="18">
        <v>41974</v>
      </c>
      <c r="M7930" t="s">
        <v>69</v>
      </c>
      <c r="N7930" t="s">
        <v>65</v>
      </c>
      <c r="O7930" t="s">
        <v>10833</v>
      </c>
    </row>
    <row r="7931" spans="1:15" x14ac:dyDescent="0.3">
      <c r="A7931" t="s">
        <v>10834</v>
      </c>
      <c r="B7931" t="s">
        <v>5</v>
      </c>
      <c r="C7931" t="s">
        <v>18</v>
      </c>
      <c r="D7931" t="s">
        <v>74</v>
      </c>
      <c r="E7931" t="s">
        <v>75</v>
      </c>
      <c r="F7931" t="s">
        <v>65</v>
      </c>
      <c r="G7931" t="s">
        <v>66</v>
      </c>
      <c r="H7931" t="s">
        <v>67</v>
      </c>
      <c r="I7931">
        <v>2014</v>
      </c>
      <c r="J7931" t="s">
        <v>68</v>
      </c>
      <c r="K7931">
        <v>2018</v>
      </c>
      <c r="L7931" s="18">
        <v>42562</v>
      </c>
      <c r="M7931" t="s">
        <v>69</v>
      </c>
      <c r="N7931" t="s">
        <v>65</v>
      </c>
      <c r="O7931" t="s">
        <v>9740</v>
      </c>
    </row>
    <row r="7932" spans="1:15" x14ac:dyDescent="0.3">
      <c r="A7932" t="s">
        <v>10835</v>
      </c>
      <c r="B7932" t="s">
        <v>5</v>
      </c>
      <c r="C7932" t="s">
        <v>21</v>
      </c>
      <c r="D7932" t="s">
        <v>63</v>
      </c>
      <c r="E7932" t="s">
        <v>64</v>
      </c>
      <c r="F7932" t="s">
        <v>65</v>
      </c>
      <c r="G7932" t="s">
        <v>66</v>
      </c>
      <c r="H7932" t="s">
        <v>67</v>
      </c>
      <c r="I7932">
        <v>2014</v>
      </c>
      <c r="J7932" t="s">
        <v>68</v>
      </c>
      <c r="K7932">
        <v>2022</v>
      </c>
      <c r="L7932" s="18">
        <v>42949</v>
      </c>
      <c r="M7932" t="s">
        <v>69</v>
      </c>
      <c r="N7932" t="s">
        <v>65</v>
      </c>
      <c r="O7932" t="s">
        <v>10204</v>
      </c>
    </row>
    <row r="7933" spans="1:15" x14ac:dyDescent="0.3">
      <c r="A7933" t="s">
        <v>10836</v>
      </c>
      <c r="B7933" t="s">
        <v>5</v>
      </c>
      <c r="C7933" t="s">
        <v>17</v>
      </c>
      <c r="D7933" t="s">
        <v>63</v>
      </c>
      <c r="E7933" t="s">
        <v>64</v>
      </c>
      <c r="F7933" t="s">
        <v>65</v>
      </c>
      <c r="G7933" t="s">
        <v>66</v>
      </c>
      <c r="H7933" t="s">
        <v>67</v>
      </c>
      <c r="I7933">
        <v>2014</v>
      </c>
      <c r="J7933" t="s">
        <v>68</v>
      </c>
      <c r="K7933">
        <v>2017</v>
      </c>
      <c r="L7933" s="18">
        <v>42940</v>
      </c>
      <c r="M7933" t="s">
        <v>69</v>
      </c>
      <c r="N7933" t="s">
        <v>65</v>
      </c>
      <c r="O7933" t="s">
        <v>9221</v>
      </c>
    </row>
    <row r="7934" spans="1:15" x14ac:dyDescent="0.3">
      <c r="A7934" t="s">
        <v>10837</v>
      </c>
      <c r="B7934" t="s">
        <v>5</v>
      </c>
      <c r="C7934" t="s">
        <v>17</v>
      </c>
      <c r="D7934" t="s">
        <v>63</v>
      </c>
      <c r="E7934" t="s">
        <v>64</v>
      </c>
      <c r="F7934" t="s">
        <v>65</v>
      </c>
      <c r="G7934" t="s">
        <v>84</v>
      </c>
      <c r="H7934" t="s">
        <v>227</v>
      </c>
      <c r="I7934">
        <v>2015</v>
      </c>
      <c r="J7934" t="s">
        <v>68</v>
      </c>
      <c r="K7934">
        <v>2015</v>
      </c>
      <c r="L7934" s="18">
        <v>42339</v>
      </c>
      <c r="M7934" t="s">
        <v>228</v>
      </c>
      <c r="N7934" t="s">
        <v>65</v>
      </c>
      <c r="O7934" t="s">
        <v>9221</v>
      </c>
    </row>
    <row r="7935" spans="1:15" x14ac:dyDescent="0.3">
      <c r="A7935" t="s">
        <v>10838</v>
      </c>
      <c r="B7935" t="s">
        <v>5</v>
      </c>
      <c r="C7935" t="s">
        <v>24</v>
      </c>
      <c r="D7935" t="s">
        <v>89</v>
      </c>
      <c r="E7935" t="s">
        <v>90</v>
      </c>
      <c r="F7935" t="s">
        <v>65</v>
      </c>
      <c r="G7935" t="s">
        <v>66</v>
      </c>
      <c r="H7935" t="s">
        <v>67</v>
      </c>
      <c r="I7935">
        <v>2015</v>
      </c>
      <c r="J7935" t="s">
        <v>68</v>
      </c>
      <c r="K7935">
        <v>2015</v>
      </c>
      <c r="L7935" s="18">
        <v>42167</v>
      </c>
      <c r="M7935" t="s">
        <v>69</v>
      </c>
      <c r="N7935" t="s">
        <v>65</v>
      </c>
      <c r="O7935" t="s">
        <v>9978</v>
      </c>
    </row>
    <row r="7936" spans="1:15" x14ac:dyDescent="0.3">
      <c r="A7936" t="s">
        <v>10839</v>
      </c>
      <c r="B7936" t="s">
        <v>5</v>
      </c>
      <c r="C7936" t="s">
        <v>21</v>
      </c>
      <c r="D7936" t="s">
        <v>89</v>
      </c>
      <c r="E7936" t="s">
        <v>90</v>
      </c>
      <c r="F7936" t="s">
        <v>65</v>
      </c>
      <c r="G7936" t="s">
        <v>66</v>
      </c>
      <c r="H7936" t="s">
        <v>67</v>
      </c>
      <c r="I7936">
        <v>2014</v>
      </c>
      <c r="J7936" t="s">
        <v>68</v>
      </c>
      <c r="K7936">
        <v>2014</v>
      </c>
      <c r="L7936" s="18">
        <v>41943</v>
      </c>
      <c r="M7936" t="s">
        <v>69</v>
      </c>
      <c r="N7936" t="s">
        <v>65</v>
      </c>
      <c r="O7936" t="s">
        <v>1917</v>
      </c>
    </row>
    <row r="7937" spans="1:15" x14ac:dyDescent="0.3">
      <c r="A7937" t="s">
        <v>10840</v>
      </c>
      <c r="B7937" t="s">
        <v>5</v>
      </c>
      <c r="C7937" t="s">
        <v>25</v>
      </c>
      <c r="D7937" t="s">
        <v>63</v>
      </c>
      <c r="E7937" t="s">
        <v>64</v>
      </c>
      <c r="F7937" t="s">
        <v>65</v>
      </c>
      <c r="G7937" t="s">
        <v>66</v>
      </c>
      <c r="H7937" t="s">
        <v>67</v>
      </c>
      <c r="I7937">
        <v>2014</v>
      </c>
      <c r="J7937" t="s">
        <v>68</v>
      </c>
      <c r="K7937">
        <v>2015</v>
      </c>
      <c r="L7937" s="18">
        <v>42079</v>
      </c>
      <c r="M7937" t="s">
        <v>69</v>
      </c>
      <c r="N7937" t="s">
        <v>65</v>
      </c>
      <c r="O7937" t="s">
        <v>9783</v>
      </c>
    </row>
    <row r="7938" spans="1:15" x14ac:dyDescent="0.3">
      <c r="A7938" t="s">
        <v>10841</v>
      </c>
      <c r="B7938" t="s">
        <v>5</v>
      </c>
      <c r="C7938" t="s">
        <v>23</v>
      </c>
      <c r="D7938" t="s">
        <v>89</v>
      </c>
      <c r="E7938" t="s">
        <v>90</v>
      </c>
      <c r="F7938" t="s">
        <v>65</v>
      </c>
      <c r="G7938" t="s">
        <v>66</v>
      </c>
      <c r="H7938" t="s">
        <v>67</v>
      </c>
      <c r="I7938">
        <v>2014</v>
      </c>
      <c r="J7938" t="s">
        <v>68</v>
      </c>
      <c r="K7938">
        <v>2017</v>
      </c>
      <c r="L7938" s="18">
        <v>42865</v>
      </c>
      <c r="M7938" t="s">
        <v>69</v>
      </c>
      <c r="N7938" t="s">
        <v>65</v>
      </c>
      <c r="O7938" t="s">
        <v>9978</v>
      </c>
    </row>
    <row r="7939" spans="1:15" x14ac:dyDescent="0.3">
      <c r="A7939" t="s">
        <v>10842</v>
      </c>
      <c r="B7939" t="s">
        <v>5</v>
      </c>
      <c r="C7939" t="s">
        <v>18</v>
      </c>
      <c r="D7939" t="s">
        <v>89</v>
      </c>
      <c r="E7939" t="s">
        <v>90</v>
      </c>
      <c r="F7939" t="s">
        <v>65</v>
      </c>
      <c r="G7939" t="s">
        <v>84</v>
      </c>
      <c r="H7939" t="s">
        <v>85</v>
      </c>
      <c r="I7939">
        <v>2014</v>
      </c>
      <c r="J7939" t="s">
        <v>68</v>
      </c>
      <c r="K7939">
        <v>2017</v>
      </c>
      <c r="L7939" s="18">
        <v>42802</v>
      </c>
      <c r="M7939" t="s">
        <v>69</v>
      </c>
      <c r="N7939" t="s">
        <v>65</v>
      </c>
      <c r="O7939" t="s">
        <v>9811</v>
      </c>
    </row>
    <row r="7940" spans="1:15" x14ac:dyDescent="0.3">
      <c r="A7940" t="s">
        <v>10843</v>
      </c>
      <c r="B7940" t="s">
        <v>5</v>
      </c>
      <c r="C7940" t="s">
        <v>27</v>
      </c>
      <c r="D7940" t="s">
        <v>89</v>
      </c>
      <c r="E7940" t="s">
        <v>90</v>
      </c>
      <c r="F7940" t="s">
        <v>65</v>
      </c>
      <c r="G7940" t="s">
        <v>66</v>
      </c>
      <c r="H7940" t="s">
        <v>67</v>
      </c>
      <c r="I7940">
        <v>2014</v>
      </c>
      <c r="J7940" t="s">
        <v>68</v>
      </c>
      <c r="K7940">
        <v>2014</v>
      </c>
      <c r="L7940" s="18">
        <v>41890</v>
      </c>
      <c r="M7940" t="s">
        <v>69</v>
      </c>
      <c r="N7940" t="s">
        <v>65</v>
      </c>
      <c r="O7940" t="s">
        <v>8194</v>
      </c>
    </row>
    <row r="7941" spans="1:15" x14ac:dyDescent="0.3">
      <c r="A7941" t="s">
        <v>10844</v>
      </c>
      <c r="B7941" t="s">
        <v>5</v>
      </c>
      <c r="C7941" t="s">
        <v>22</v>
      </c>
      <c r="D7941" t="s">
        <v>89</v>
      </c>
      <c r="E7941" t="s">
        <v>90</v>
      </c>
      <c r="F7941" t="s">
        <v>65</v>
      </c>
      <c r="G7941" t="s">
        <v>66</v>
      </c>
      <c r="H7941" t="s">
        <v>67</v>
      </c>
      <c r="I7941">
        <v>2014</v>
      </c>
      <c r="J7941" t="s">
        <v>68</v>
      </c>
      <c r="K7941">
        <v>2015</v>
      </c>
      <c r="L7941" s="18">
        <v>42012</v>
      </c>
      <c r="M7941" t="s">
        <v>69</v>
      </c>
      <c r="N7941" t="s">
        <v>65</v>
      </c>
      <c r="O7941" t="s">
        <v>10845</v>
      </c>
    </row>
    <row r="7942" spans="1:15" x14ac:dyDescent="0.3">
      <c r="A7942" t="s">
        <v>10846</v>
      </c>
      <c r="B7942" t="s">
        <v>5</v>
      </c>
      <c r="C7942" t="s">
        <v>26</v>
      </c>
      <c r="D7942" t="s">
        <v>89</v>
      </c>
      <c r="E7942" t="s">
        <v>90</v>
      </c>
      <c r="F7942" t="s">
        <v>65</v>
      </c>
      <c r="G7942" t="s">
        <v>66</v>
      </c>
      <c r="H7942" t="s">
        <v>67</v>
      </c>
      <c r="I7942">
        <v>2014</v>
      </c>
      <c r="J7942" t="s">
        <v>68</v>
      </c>
      <c r="K7942">
        <v>2015</v>
      </c>
      <c r="L7942" s="18">
        <v>42033</v>
      </c>
      <c r="M7942" t="s">
        <v>69</v>
      </c>
      <c r="N7942" t="s">
        <v>65</v>
      </c>
      <c r="O7942" t="s">
        <v>10820</v>
      </c>
    </row>
    <row r="7943" spans="1:15" x14ac:dyDescent="0.3">
      <c r="A7943" t="s">
        <v>10847</v>
      </c>
      <c r="B7943" t="s">
        <v>5</v>
      </c>
      <c r="C7943" t="s">
        <v>19</v>
      </c>
      <c r="D7943" t="s">
        <v>63</v>
      </c>
      <c r="E7943" t="s">
        <v>64</v>
      </c>
      <c r="F7943" t="s">
        <v>65</v>
      </c>
      <c r="G7943" t="s">
        <v>66</v>
      </c>
      <c r="H7943" t="s">
        <v>67</v>
      </c>
      <c r="I7943">
        <v>2014</v>
      </c>
      <c r="J7943" t="s">
        <v>68</v>
      </c>
      <c r="K7943">
        <v>2015</v>
      </c>
      <c r="L7943" s="18">
        <v>42128</v>
      </c>
      <c r="M7943" t="s">
        <v>69</v>
      </c>
      <c r="N7943" t="s">
        <v>65</v>
      </c>
      <c r="O7943" t="s">
        <v>10770</v>
      </c>
    </row>
    <row r="7944" spans="1:15" x14ac:dyDescent="0.3">
      <c r="A7944" t="s">
        <v>10848</v>
      </c>
      <c r="B7944" t="s">
        <v>5</v>
      </c>
      <c r="C7944" t="s">
        <v>25</v>
      </c>
      <c r="D7944" t="s">
        <v>89</v>
      </c>
      <c r="E7944" t="s">
        <v>90</v>
      </c>
      <c r="F7944" t="s">
        <v>65</v>
      </c>
      <c r="G7944" t="s">
        <v>66</v>
      </c>
      <c r="H7944" t="s">
        <v>67</v>
      </c>
      <c r="I7944">
        <v>2014</v>
      </c>
      <c r="J7944" t="s">
        <v>68</v>
      </c>
      <c r="K7944">
        <v>2015</v>
      </c>
      <c r="L7944" s="18">
        <v>42065</v>
      </c>
      <c r="M7944" t="s">
        <v>69</v>
      </c>
      <c r="N7944" t="s">
        <v>65</v>
      </c>
      <c r="O7944" t="s">
        <v>10376</v>
      </c>
    </row>
    <row r="7945" spans="1:15" x14ac:dyDescent="0.3">
      <c r="A7945" t="s">
        <v>10849</v>
      </c>
      <c r="B7945" t="s">
        <v>5</v>
      </c>
      <c r="C7945" t="s">
        <v>18</v>
      </c>
      <c r="D7945" t="s">
        <v>89</v>
      </c>
      <c r="E7945" t="s">
        <v>90</v>
      </c>
      <c r="F7945" t="s">
        <v>65</v>
      </c>
      <c r="G7945" t="s">
        <v>84</v>
      </c>
      <c r="H7945" t="s">
        <v>85</v>
      </c>
      <c r="I7945">
        <v>2015</v>
      </c>
      <c r="J7945" t="s">
        <v>68</v>
      </c>
      <c r="K7945">
        <v>2017</v>
      </c>
      <c r="L7945" s="18">
        <v>42570</v>
      </c>
      <c r="M7945" t="s">
        <v>69</v>
      </c>
      <c r="N7945" t="s">
        <v>65</v>
      </c>
      <c r="O7945" t="s">
        <v>9811</v>
      </c>
    </row>
    <row r="7946" spans="1:15" x14ac:dyDescent="0.3">
      <c r="A7946" t="s">
        <v>10850</v>
      </c>
      <c r="B7946" t="s">
        <v>5</v>
      </c>
      <c r="C7946" t="s">
        <v>19</v>
      </c>
      <c r="D7946" t="s">
        <v>89</v>
      </c>
      <c r="E7946" t="s">
        <v>90</v>
      </c>
      <c r="F7946" t="s">
        <v>65</v>
      </c>
      <c r="G7946" t="s">
        <v>66</v>
      </c>
      <c r="H7946" t="s">
        <v>67</v>
      </c>
      <c r="I7946">
        <v>2015</v>
      </c>
      <c r="J7946" t="s">
        <v>68</v>
      </c>
      <c r="K7946">
        <v>2015</v>
      </c>
      <c r="L7946" s="18">
        <v>42118</v>
      </c>
      <c r="M7946" t="s">
        <v>69</v>
      </c>
      <c r="N7946" t="s">
        <v>65</v>
      </c>
      <c r="O7946" t="s">
        <v>10428</v>
      </c>
    </row>
    <row r="7947" spans="1:15" x14ac:dyDescent="0.3">
      <c r="A7947" t="s">
        <v>10851</v>
      </c>
      <c r="B7947" t="s">
        <v>5</v>
      </c>
      <c r="C7947" t="s">
        <v>25</v>
      </c>
      <c r="D7947" t="s">
        <v>74</v>
      </c>
      <c r="E7947" t="s">
        <v>75</v>
      </c>
      <c r="F7947" t="s">
        <v>65</v>
      </c>
      <c r="G7947" t="s">
        <v>66</v>
      </c>
      <c r="H7947" t="s">
        <v>67</v>
      </c>
      <c r="I7947">
        <v>2014</v>
      </c>
      <c r="J7947" t="s">
        <v>68</v>
      </c>
      <c r="K7947">
        <v>2015</v>
      </c>
      <c r="L7947" s="18">
        <v>42117</v>
      </c>
      <c r="M7947" t="s">
        <v>69</v>
      </c>
      <c r="N7947" t="s">
        <v>65</v>
      </c>
      <c r="O7947" t="s">
        <v>10852</v>
      </c>
    </row>
    <row r="7948" spans="1:15" x14ac:dyDescent="0.3">
      <c r="A7948" t="s">
        <v>10853</v>
      </c>
      <c r="B7948" t="s">
        <v>5</v>
      </c>
      <c r="C7948" t="s">
        <v>21</v>
      </c>
      <c r="D7948" t="s">
        <v>89</v>
      </c>
      <c r="E7948" t="s">
        <v>90</v>
      </c>
      <c r="F7948" t="s">
        <v>65</v>
      </c>
      <c r="G7948" t="s">
        <v>66</v>
      </c>
      <c r="H7948" t="s">
        <v>67</v>
      </c>
      <c r="I7948">
        <v>2014</v>
      </c>
      <c r="J7948" t="s">
        <v>68</v>
      </c>
      <c r="K7948">
        <v>2016</v>
      </c>
      <c r="L7948" s="18">
        <v>42597</v>
      </c>
      <c r="M7948" t="s">
        <v>69</v>
      </c>
      <c r="N7948" t="s">
        <v>65</v>
      </c>
      <c r="O7948" t="s">
        <v>10481</v>
      </c>
    </row>
    <row r="7949" spans="1:15" x14ac:dyDescent="0.3">
      <c r="A7949" t="s">
        <v>10854</v>
      </c>
      <c r="B7949" t="s">
        <v>5</v>
      </c>
      <c r="C7949" t="s">
        <v>21</v>
      </c>
      <c r="D7949" t="s">
        <v>89</v>
      </c>
      <c r="E7949" t="s">
        <v>90</v>
      </c>
      <c r="F7949" t="s">
        <v>65</v>
      </c>
      <c r="G7949" t="s">
        <v>66</v>
      </c>
      <c r="H7949" t="s">
        <v>67</v>
      </c>
      <c r="I7949">
        <v>2014</v>
      </c>
      <c r="J7949" t="s">
        <v>68</v>
      </c>
      <c r="K7949">
        <v>2015</v>
      </c>
      <c r="L7949" s="18">
        <v>42016</v>
      </c>
      <c r="M7949" t="s">
        <v>69</v>
      </c>
      <c r="N7949" t="s">
        <v>65</v>
      </c>
      <c r="O7949" t="s">
        <v>9508</v>
      </c>
    </row>
    <row r="7950" spans="1:15" x14ac:dyDescent="0.3">
      <c r="A7950" t="s">
        <v>10855</v>
      </c>
      <c r="B7950" t="s">
        <v>5</v>
      </c>
      <c r="C7950" t="s">
        <v>19</v>
      </c>
      <c r="D7950" t="s">
        <v>63</v>
      </c>
      <c r="E7950" t="s">
        <v>64</v>
      </c>
      <c r="F7950" t="s">
        <v>65</v>
      </c>
      <c r="G7950" t="s">
        <v>66</v>
      </c>
      <c r="H7950" t="s">
        <v>67</v>
      </c>
      <c r="I7950">
        <v>2014</v>
      </c>
      <c r="J7950" t="s">
        <v>68</v>
      </c>
      <c r="K7950">
        <v>2016</v>
      </c>
      <c r="L7950" s="18">
        <v>42531</v>
      </c>
      <c r="M7950" t="s">
        <v>69</v>
      </c>
      <c r="N7950" t="s">
        <v>65</v>
      </c>
      <c r="O7950" t="s">
        <v>7613</v>
      </c>
    </row>
    <row r="7951" spans="1:15" x14ac:dyDescent="0.3">
      <c r="A7951" t="s">
        <v>10856</v>
      </c>
      <c r="B7951" t="s">
        <v>5</v>
      </c>
      <c r="C7951" t="s">
        <v>23</v>
      </c>
      <c r="D7951" t="s">
        <v>89</v>
      </c>
      <c r="E7951" t="s">
        <v>90</v>
      </c>
      <c r="F7951" t="s">
        <v>65</v>
      </c>
      <c r="G7951" t="s">
        <v>66</v>
      </c>
      <c r="H7951" t="s">
        <v>67</v>
      </c>
      <c r="I7951">
        <v>2014</v>
      </c>
      <c r="J7951" t="s">
        <v>68</v>
      </c>
      <c r="K7951">
        <v>2014</v>
      </c>
      <c r="L7951" s="18">
        <v>41997</v>
      </c>
      <c r="M7951" t="s">
        <v>69</v>
      </c>
      <c r="N7951" t="s">
        <v>65</v>
      </c>
      <c r="O7951" t="s">
        <v>8194</v>
      </c>
    </row>
    <row r="7952" spans="1:15" x14ac:dyDescent="0.3">
      <c r="A7952" t="s">
        <v>10857</v>
      </c>
      <c r="B7952" t="s">
        <v>5</v>
      </c>
      <c r="C7952" t="s">
        <v>17</v>
      </c>
      <c r="D7952" t="s">
        <v>74</v>
      </c>
      <c r="E7952" t="s">
        <v>75</v>
      </c>
      <c r="F7952" t="s">
        <v>65</v>
      </c>
      <c r="G7952" t="s">
        <v>66</v>
      </c>
      <c r="H7952" t="s">
        <v>67</v>
      </c>
      <c r="I7952">
        <v>2014</v>
      </c>
      <c r="J7952" t="s">
        <v>68</v>
      </c>
      <c r="K7952">
        <v>2017</v>
      </c>
      <c r="L7952" s="18">
        <v>43026</v>
      </c>
      <c r="M7952" t="s">
        <v>69</v>
      </c>
      <c r="N7952" t="s">
        <v>65</v>
      </c>
      <c r="O7952" t="s">
        <v>9221</v>
      </c>
    </row>
    <row r="7953" spans="1:15" x14ac:dyDescent="0.3">
      <c r="A7953" t="s">
        <v>10858</v>
      </c>
      <c r="B7953" t="s">
        <v>5</v>
      </c>
      <c r="C7953" t="s">
        <v>27</v>
      </c>
      <c r="D7953" t="s">
        <v>89</v>
      </c>
      <c r="E7953" t="s">
        <v>90</v>
      </c>
      <c r="F7953" t="s">
        <v>65</v>
      </c>
      <c r="G7953" t="s">
        <v>66</v>
      </c>
      <c r="H7953" t="s">
        <v>67</v>
      </c>
      <c r="I7953">
        <v>2014</v>
      </c>
      <c r="J7953" t="s">
        <v>68</v>
      </c>
      <c r="K7953">
        <v>2015</v>
      </c>
      <c r="L7953" s="18">
        <v>42095</v>
      </c>
      <c r="M7953" t="s">
        <v>69</v>
      </c>
      <c r="N7953" t="s">
        <v>65</v>
      </c>
      <c r="O7953" t="s">
        <v>10161</v>
      </c>
    </row>
    <row r="7954" spans="1:15" x14ac:dyDescent="0.3">
      <c r="A7954" t="s">
        <v>10859</v>
      </c>
      <c r="B7954" t="s">
        <v>5</v>
      </c>
      <c r="C7954" t="s">
        <v>25</v>
      </c>
      <c r="D7954" t="s">
        <v>74</v>
      </c>
      <c r="E7954" t="s">
        <v>75</v>
      </c>
      <c r="F7954" t="s">
        <v>65</v>
      </c>
      <c r="G7954" t="s">
        <v>66</v>
      </c>
      <c r="H7954" t="s">
        <v>67</v>
      </c>
      <c r="I7954">
        <v>2014</v>
      </c>
      <c r="J7954" t="s">
        <v>68</v>
      </c>
      <c r="K7954">
        <v>2015</v>
      </c>
      <c r="L7954" s="18">
        <v>42089</v>
      </c>
      <c r="M7954" t="s">
        <v>69</v>
      </c>
      <c r="N7954" t="s">
        <v>65</v>
      </c>
      <c r="O7954" t="s">
        <v>10860</v>
      </c>
    </row>
    <row r="7955" spans="1:15" x14ac:dyDescent="0.3">
      <c r="A7955" t="s">
        <v>10861</v>
      </c>
      <c r="B7955" t="s">
        <v>5</v>
      </c>
      <c r="C7955" t="s">
        <v>21</v>
      </c>
      <c r="D7955" t="s">
        <v>89</v>
      </c>
      <c r="E7955" t="s">
        <v>90</v>
      </c>
      <c r="F7955" t="s">
        <v>65</v>
      </c>
      <c r="G7955" t="s">
        <v>84</v>
      </c>
      <c r="H7955" t="s">
        <v>85</v>
      </c>
      <c r="I7955">
        <v>2014</v>
      </c>
      <c r="J7955" t="s">
        <v>68</v>
      </c>
      <c r="K7955">
        <v>2015</v>
      </c>
      <c r="L7955" s="18">
        <v>42073</v>
      </c>
      <c r="M7955" t="s">
        <v>69</v>
      </c>
      <c r="N7955" t="s">
        <v>65</v>
      </c>
      <c r="O7955" t="s">
        <v>10862</v>
      </c>
    </row>
    <row r="7956" spans="1:15" x14ac:dyDescent="0.3">
      <c r="A7956" t="s">
        <v>10863</v>
      </c>
      <c r="B7956" t="s">
        <v>5</v>
      </c>
      <c r="C7956" t="s">
        <v>21</v>
      </c>
      <c r="D7956" t="s">
        <v>89</v>
      </c>
      <c r="E7956" t="s">
        <v>90</v>
      </c>
      <c r="F7956" t="s">
        <v>65</v>
      </c>
      <c r="G7956" t="s">
        <v>84</v>
      </c>
      <c r="H7956" t="s">
        <v>85</v>
      </c>
      <c r="I7956">
        <v>2014</v>
      </c>
      <c r="J7956" t="s">
        <v>68</v>
      </c>
      <c r="K7956">
        <v>2015</v>
      </c>
      <c r="L7956" s="18">
        <v>42182</v>
      </c>
      <c r="M7956" t="s">
        <v>69</v>
      </c>
      <c r="N7956" t="s">
        <v>65</v>
      </c>
      <c r="O7956" t="s">
        <v>10478</v>
      </c>
    </row>
    <row r="7957" spans="1:15" x14ac:dyDescent="0.3">
      <c r="A7957" t="s">
        <v>10864</v>
      </c>
      <c r="B7957" t="s">
        <v>5</v>
      </c>
      <c r="C7957" t="s">
        <v>18</v>
      </c>
      <c r="D7957" t="s">
        <v>89</v>
      </c>
      <c r="E7957" t="s">
        <v>90</v>
      </c>
      <c r="F7957" t="s">
        <v>65</v>
      </c>
      <c r="G7957" t="s">
        <v>84</v>
      </c>
      <c r="H7957" t="s">
        <v>227</v>
      </c>
      <c r="I7957">
        <v>2016</v>
      </c>
      <c r="J7957" t="s">
        <v>68</v>
      </c>
      <c r="K7957">
        <v>2017</v>
      </c>
      <c r="L7957" s="18">
        <v>42856</v>
      </c>
      <c r="M7957" t="s">
        <v>228</v>
      </c>
      <c r="N7957" t="s">
        <v>65</v>
      </c>
      <c r="O7957" t="s">
        <v>9742</v>
      </c>
    </row>
    <row r="7958" spans="1:15" x14ac:dyDescent="0.3">
      <c r="A7958" t="s">
        <v>10865</v>
      </c>
      <c r="B7958" t="s">
        <v>5</v>
      </c>
      <c r="C7958" t="s">
        <v>26</v>
      </c>
      <c r="D7958" t="s">
        <v>63</v>
      </c>
      <c r="E7958" t="s">
        <v>64</v>
      </c>
      <c r="F7958" t="s">
        <v>65</v>
      </c>
      <c r="G7958" t="s">
        <v>84</v>
      </c>
      <c r="H7958" t="s">
        <v>85</v>
      </c>
      <c r="I7958">
        <v>2015</v>
      </c>
      <c r="J7958" t="s">
        <v>68</v>
      </c>
      <c r="K7958">
        <v>2017</v>
      </c>
      <c r="L7958" s="18">
        <v>42972</v>
      </c>
      <c r="M7958" t="s">
        <v>69</v>
      </c>
      <c r="N7958" t="s">
        <v>65</v>
      </c>
      <c r="O7958" t="s">
        <v>10361</v>
      </c>
    </row>
    <row r="7959" spans="1:15" x14ac:dyDescent="0.3">
      <c r="A7959" t="s">
        <v>10866</v>
      </c>
      <c r="B7959" t="s">
        <v>5</v>
      </c>
      <c r="C7959" t="s">
        <v>26</v>
      </c>
      <c r="D7959" t="s">
        <v>63</v>
      </c>
      <c r="E7959" t="s">
        <v>64</v>
      </c>
      <c r="F7959" t="s">
        <v>65</v>
      </c>
      <c r="G7959" t="s">
        <v>66</v>
      </c>
      <c r="H7959" t="s">
        <v>67</v>
      </c>
      <c r="I7959">
        <v>2015</v>
      </c>
      <c r="J7959" t="s">
        <v>68</v>
      </c>
      <c r="K7959">
        <v>2019</v>
      </c>
      <c r="L7959" s="18">
        <v>43710</v>
      </c>
      <c r="M7959" t="s">
        <v>69</v>
      </c>
      <c r="N7959" t="s">
        <v>65</v>
      </c>
      <c r="O7959" t="s">
        <v>10361</v>
      </c>
    </row>
    <row r="7960" spans="1:15" x14ac:dyDescent="0.3">
      <c r="A7960" t="s">
        <v>10867</v>
      </c>
      <c r="B7960" t="s">
        <v>5</v>
      </c>
      <c r="C7960" t="s">
        <v>23</v>
      </c>
      <c r="D7960" t="s">
        <v>89</v>
      </c>
      <c r="E7960" t="s">
        <v>90</v>
      </c>
      <c r="F7960" t="s">
        <v>65</v>
      </c>
      <c r="G7960" t="s">
        <v>66</v>
      </c>
      <c r="H7960" t="s">
        <v>67</v>
      </c>
      <c r="I7960">
        <v>2014</v>
      </c>
      <c r="J7960" t="s">
        <v>68</v>
      </c>
      <c r="K7960">
        <v>2015</v>
      </c>
      <c r="L7960" s="18">
        <v>42073</v>
      </c>
      <c r="M7960" t="s">
        <v>69</v>
      </c>
      <c r="N7960" t="s">
        <v>65</v>
      </c>
      <c r="O7960" t="s">
        <v>9978</v>
      </c>
    </row>
    <row r="7961" spans="1:15" x14ac:dyDescent="0.3">
      <c r="A7961" t="s">
        <v>10868</v>
      </c>
      <c r="B7961" t="s">
        <v>5</v>
      </c>
      <c r="C7961" t="s">
        <v>16</v>
      </c>
      <c r="D7961" t="s">
        <v>89</v>
      </c>
      <c r="E7961" t="s">
        <v>90</v>
      </c>
      <c r="F7961" t="s">
        <v>65</v>
      </c>
      <c r="G7961" t="s">
        <v>66</v>
      </c>
      <c r="H7961" t="s">
        <v>67</v>
      </c>
      <c r="I7961">
        <v>2014</v>
      </c>
      <c r="J7961" t="s">
        <v>68</v>
      </c>
      <c r="K7961">
        <v>2015</v>
      </c>
      <c r="L7961" s="18">
        <v>42248</v>
      </c>
      <c r="M7961" t="s">
        <v>69</v>
      </c>
      <c r="N7961" t="s">
        <v>65</v>
      </c>
      <c r="O7961" t="s">
        <v>10869</v>
      </c>
    </row>
    <row r="7962" spans="1:15" x14ac:dyDescent="0.3">
      <c r="A7962" t="s">
        <v>10870</v>
      </c>
      <c r="B7962" t="s">
        <v>5</v>
      </c>
      <c r="C7962" t="s">
        <v>19</v>
      </c>
      <c r="D7962" t="s">
        <v>63</v>
      </c>
      <c r="E7962" t="s">
        <v>64</v>
      </c>
      <c r="F7962" t="s">
        <v>65</v>
      </c>
      <c r="G7962" t="s">
        <v>66</v>
      </c>
      <c r="H7962" t="s">
        <v>67</v>
      </c>
      <c r="I7962">
        <v>2014</v>
      </c>
      <c r="J7962" t="s">
        <v>68</v>
      </c>
      <c r="K7962">
        <v>2015</v>
      </c>
      <c r="L7962" s="18">
        <v>42125</v>
      </c>
      <c r="M7962" t="s">
        <v>69</v>
      </c>
      <c r="N7962" t="s">
        <v>65</v>
      </c>
      <c r="O7962" t="s">
        <v>10871</v>
      </c>
    </row>
    <row r="7963" spans="1:15" x14ac:dyDescent="0.3">
      <c r="A7963" t="s">
        <v>10872</v>
      </c>
      <c r="B7963" t="s">
        <v>5</v>
      </c>
      <c r="C7963" t="s">
        <v>25</v>
      </c>
      <c r="D7963" t="s">
        <v>74</v>
      </c>
      <c r="E7963" t="s">
        <v>75</v>
      </c>
      <c r="F7963" t="s">
        <v>65</v>
      </c>
      <c r="G7963" t="s">
        <v>66</v>
      </c>
      <c r="H7963" t="s">
        <v>67</v>
      </c>
      <c r="I7963">
        <v>2015</v>
      </c>
      <c r="J7963" t="s">
        <v>68</v>
      </c>
      <c r="K7963">
        <v>2016</v>
      </c>
      <c r="L7963" s="18">
        <v>42552</v>
      </c>
      <c r="M7963" t="s">
        <v>69</v>
      </c>
      <c r="N7963" t="s">
        <v>65</v>
      </c>
      <c r="O7963" t="s">
        <v>10376</v>
      </c>
    </row>
    <row r="7964" spans="1:15" x14ac:dyDescent="0.3">
      <c r="A7964" t="s">
        <v>10873</v>
      </c>
      <c r="B7964" t="s">
        <v>5</v>
      </c>
      <c r="C7964" t="s">
        <v>19</v>
      </c>
      <c r="D7964" t="s">
        <v>74</v>
      </c>
      <c r="E7964" t="s">
        <v>75</v>
      </c>
      <c r="F7964" t="s">
        <v>65</v>
      </c>
      <c r="G7964" t="s">
        <v>66</v>
      </c>
      <c r="H7964" t="s">
        <v>67</v>
      </c>
      <c r="I7964">
        <v>2015</v>
      </c>
      <c r="J7964" t="s">
        <v>68</v>
      </c>
      <c r="K7964">
        <v>2016</v>
      </c>
      <c r="L7964" s="18">
        <v>42419</v>
      </c>
      <c r="M7964" t="s">
        <v>69</v>
      </c>
      <c r="N7964" t="s">
        <v>65</v>
      </c>
      <c r="O7964" t="s">
        <v>10097</v>
      </c>
    </row>
    <row r="7965" spans="1:15" x14ac:dyDescent="0.3">
      <c r="A7965" t="s">
        <v>10874</v>
      </c>
      <c r="B7965" t="s">
        <v>5</v>
      </c>
      <c r="C7965" t="s">
        <v>25</v>
      </c>
      <c r="D7965" t="s">
        <v>89</v>
      </c>
      <c r="E7965" t="s">
        <v>90</v>
      </c>
      <c r="F7965" t="s">
        <v>65</v>
      </c>
      <c r="G7965" t="s">
        <v>66</v>
      </c>
      <c r="H7965" t="s">
        <v>67</v>
      </c>
      <c r="I7965">
        <v>2014</v>
      </c>
      <c r="J7965" t="s">
        <v>68</v>
      </c>
      <c r="K7965">
        <v>2017</v>
      </c>
      <c r="L7965" s="18">
        <v>42821</v>
      </c>
      <c r="M7965" t="s">
        <v>69</v>
      </c>
      <c r="N7965" t="s">
        <v>65</v>
      </c>
      <c r="O7965" t="s">
        <v>10875</v>
      </c>
    </row>
    <row r="7966" spans="1:15" x14ac:dyDescent="0.3">
      <c r="A7966" t="s">
        <v>10876</v>
      </c>
      <c r="B7966" t="s">
        <v>5</v>
      </c>
      <c r="C7966" t="s">
        <v>19</v>
      </c>
      <c r="D7966" t="s">
        <v>74</v>
      </c>
      <c r="E7966" t="s">
        <v>75</v>
      </c>
      <c r="F7966" t="s">
        <v>65</v>
      </c>
      <c r="G7966" t="s">
        <v>66</v>
      </c>
      <c r="H7966" t="s">
        <v>67</v>
      </c>
      <c r="I7966">
        <v>2014</v>
      </c>
      <c r="J7966" t="s">
        <v>68</v>
      </c>
      <c r="K7966">
        <v>2016</v>
      </c>
      <c r="L7966" s="18">
        <v>42551</v>
      </c>
      <c r="M7966" t="s">
        <v>69</v>
      </c>
      <c r="N7966" t="s">
        <v>65</v>
      </c>
      <c r="O7966" t="s">
        <v>8889</v>
      </c>
    </row>
    <row r="7967" spans="1:15" x14ac:dyDescent="0.3">
      <c r="A7967" t="s">
        <v>10877</v>
      </c>
      <c r="B7967" t="s">
        <v>5</v>
      </c>
      <c r="C7967" t="s">
        <v>19</v>
      </c>
      <c r="D7967" t="s">
        <v>63</v>
      </c>
      <c r="E7967" t="s">
        <v>64</v>
      </c>
      <c r="F7967" t="s">
        <v>65</v>
      </c>
      <c r="G7967" t="s">
        <v>66</v>
      </c>
      <c r="H7967" t="s">
        <v>67</v>
      </c>
      <c r="I7967">
        <v>2015</v>
      </c>
      <c r="J7967" t="s">
        <v>68</v>
      </c>
      <c r="K7967">
        <v>2016</v>
      </c>
      <c r="L7967" s="18">
        <v>42675</v>
      </c>
      <c r="M7967" t="s">
        <v>69</v>
      </c>
      <c r="N7967" t="s">
        <v>65</v>
      </c>
      <c r="O7967" t="s">
        <v>10878</v>
      </c>
    </row>
    <row r="7968" spans="1:15" x14ac:dyDescent="0.3">
      <c r="A7968" t="s">
        <v>10879</v>
      </c>
      <c r="B7968" t="s">
        <v>5</v>
      </c>
      <c r="C7968" t="s">
        <v>16</v>
      </c>
      <c r="D7968" t="s">
        <v>89</v>
      </c>
      <c r="E7968" t="s">
        <v>90</v>
      </c>
      <c r="F7968" t="s">
        <v>65</v>
      </c>
      <c r="G7968" t="s">
        <v>66</v>
      </c>
      <c r="H7968" t="s">
        <v>67</v>
      </c>
      <c r="I7968">
        <v>2015</v>
      </c>
      <c r="J7968" t="s">
        <v>68</v>
      </c>
      <c r="K7968">
        <v>2016</v>
      </c>
      <c r="L7968" s="18">
        <v>42434</v>
      </c>
      <c r="M7968" t="s">
        <v>69</v>
      </c>
      <c r="N7968" t="s">
        <v>65</v>
      </c>
      <c r="O7968" t="s">
        <v>10880</v>
      </c>
    </row>
    <row r="7969" spans="1:15" x14ac:dyDescent="0.3">
      <c r="A7969" t="s">
        <v>10881</v>
      </c>
      <c r="B7969" t="s">
        <v>5</v>
      </c>
      <c r="C7969" t="s">
        <v>24</v>
      </c>
      <c r="D7969" t="s">
        <v>63</v>
      </c>
      <c r="E7969" t="s">
        <v>64</v>
      </c>
      <c r="F7969" t="s">
        <v>65</v>
      </c>
      <c r="G7969" t="s">
        <v>66</v>
      </c>
      <c r="H7969" t="s">
        <v>67</v>
      </c>
      <c r="I7969">
        <v>2015</v>
      </c>
      <c r="J7969" t="s">
        <v>68</v>
      </c>
      <c r="K7969">
        <v>2016</v>
      </c>
      <c r="L7969" s="18">
        <v>42401</v>
      </c>
      <c r="M7969" t="s">
        <v>69</v>
      </c>
      <c r="N7969" t="s">
        <v>65</v>
      </c>
      <c r="O7969" t="s">
        <v>10193</v>
      </c>
    </row>
    <row r="7970" spans="1:15" x14ac:dyDescent="0.3">
      <c r="A7970" t="s">
        <v>10882</v>
      </c>
      <c r="B7970" t="s">
        <v>5</v>
      </c>
      <c r="C7970" t="s">
        <v>18</v>
      </c>
      <c r="D7970" t="s">
        <v>74</v>
      </c>
      <c r="E7970" t="s">
        <v>75</v>
      </c>
      <c r="F7970" t="s">
        <v>65</v>
      </c>
      <c r="G7970" t="s">
        <v>84</v>
      </c>
      <c r="H7970" t="s">
        <v>85</v>
      </c>
      <c r="I7970">
        <v>2013</v>
      </c>
      <c r="J7970" t="s">
        <v>68</v>
      </c>
      <c r="K7970">
        <v>2017</v>
      </c>
      <c r="L7970" s="18">
        <v>42754</v>
      </c>
      <c r="M7970" t="s">
        <v>69</v>
      </c>
      <c r="N7970" t="s">
        <v>65</v>
      </c>
      <c r="O7970" t="s">
        <v>10439</v>
      </c>
    </row>
    <row r="7971" spans="1:15" x14ac:dyDescent="0.3">
      <c r="A7971" t="s">
        <v>10883</v>
      </c>
      <c r="B7971" t="s">
        <v>5</v>
      </c>
      <c r="C7971" t="s">
        <v>19</v>
      </c>
      <c r="D7971" t="s">
        <v>89</v>
      </c>
      <c r="E7971" t="s">
        <v>90</v>
      </c>
      <c r="F7971" t="s">
        <v>65</v>
      </c>
      <c r="G7971" t="s">
        <v>66</v>
      </c>
      <c r="H7971" t="s">
        <v>67</v>
      </c>
      <c r="I7971">
        <v>2015</v>
      </c>
      <c r="J7971" t="s">
        <v>68</v>
      </c>
      <c r="K7971">
        <v>2015</v>
      </c>
      <c r="L7971" s="18">
        <v>42114</v>
      </c>
      <c r="M7971" t="s">
        <v>69</v>
      </c>
      <c r="N7971" t="s">
        <v>65</v>
      </c>
      <c r="O7971" t="s">
        <v>10884</v>
      </c>
    </row>
    <row r="7972" spans="1:15" x14ac:dyDescent="0.3">
      <c r="A7972" t="s">
        <v>10885</v>
      </c>
      <c r="B7972" t="s">
        <v>5</v>
      </c>
      <c r="C7972" t="s">
        <v>18</v>
      </c>
      <c r="D7972" t="s">
        <v>89</v>
      </c>
      <c r="E7972" t="s">
        <v>90</v>
      </c>
      <c r="F7972" t="s">
        <v>65</v>
      </c>
      <c r="G7972" t="s">
        <v>84</v>
      </c>
      <c r="H7972" t="s">
        <v>85</v>
      </c>
      <c r="I7972">
        <v>2015</v>
      </c>
      <c r="J7972" t="s">
        <v>68</v>
      </c>
      <c r="K7972">
        <v>2017</v>
      </c>
      <c r="L7972" s="18">
        <v>42858</v>
      </c>
      <c r="M7972" t="s">
        <v>69</v>
      </c>
      <c r="N7972" t="s">
        <v>65</v>
      </c>
      <c r="O7972" t="s">
        <v>10886</v>
      </c>
    </row>
    <row r="7973" spans="1:15" x14ac:dyDescent="0.3">
      <c r="A7973" t="s">
        <v>10887</v>
      </c>
      <c r="B7973" t="s">
        <v>5</v>
      </c>
      <c r="C7973" t="s">
        <v>19</v>
      </c>
      <c r="D7973" t="s">
        <v>63</v>
      </c>
      <c r="E7973" t="s">
        <v>64</v>
      </c>
      <c r="F7973" t="s">
        <v>65</v>
      </c>
      <c r="G7973" t="s">
        <v>66</v>
      </c>
      <c r="H7973" t="s">
        <v>67</v>
      </c>
      <c r="I7973">
        <v>2015</v>
      </c>
      <c r="J7973" t="s">
        <v>68</v>
      </c>
      <c r="K7973">
        <v>2016</v>
      </c>
      <c r="L7973" s="18">
        <v>42461</v>
      </c>
      <c r="M7973" t="s">
        <v>69</v>
      </c>
      <c r="N7973" t="s">
        <v>65</v>
      </c>
      <c r="O7973" t="s">
        <v>10888</v>
      </c>
    </row>
    <row r="7974" spans="1:15" x14ac:dyDescent="0.3">
      <c r="A7974" t="s">
        <v>10889</v>
      </c>
      <c r="B7974" t="s">
        <v>5</v>
      </c>
      <c r="C7974" t="s">
        <v>18</v>
      </c>
      <c r="D7974" t="s">
        <v>89</v>
      </c>
      <c r="E7974" t="s">
        <v>90</v>
      </c>
      <c r="F7974" t="s">
        <v>65</v>
      </c>
      <c r="G7974" t="s">
        <v>66</v>
      </c>
      <c r="H7974" t="s">
        <v>67</v>
      </c>
      <c r="I7974">
        <v>2015</v>
      </c>
      <c r="J7974" t="s">
        <v>68</v>
      </c>
      <c r="K7974">
        <v>2016</v>
      </c>
      <c r="L7974" s="18">
        <v>42523</v>
      </c>
      <c r="M7974" t="s">
        <v>69</v>
      </c>
      <c r="N7974" t="s">
        <v>65</v>
      </c>
      <c r="O7974" t="s">
        <v>10632</v>
      </c>
    </row>
    <row r="7975" spans="1:15" x14ac:dyDescent="0.3">
      <c r="A7975" t="s">
        <v>10890</v>
      </c>
      <c r="B7975" t="s">
        <v>5</v>
      </c>
      <c r="C7975" t="s">
        <v>21</v>
      </c>
      <c r="D7975" t="s">
        <v>89</v>
      </c>
      <c r="E7975" t="s">
        <v>90</v>
      </c>
      <c r="F7975" t="s">
        <v>65</v>
      </c>
      <c r="G7975" t="s">
        <v>66</v>
      </c>
      <c r="H7975" t="s">
        <v>67</v>
      </c>
      <c r="I7975">
        <v>2015</v>
      </c>
      <c r="J7975" t="s">
        <v>68</v>
      </c>
      <c r="K7975">
        <v>2015</v>
      </c>
      <c r="L7975" s="18">
        <v>42156</v>
      </c>
      <c r="M7975" t="s">
        <v>69</v>
      </c>
      <c r="N7975" t="s">
        <v>65</v>
      </c>
      <c r="O7975" t="s">
        <v>10891</v>
      </c>
    </row>
    <row r="7976" spans="1:15" x14ac:dyDescent="0.3">
      <c r="A7976" t="s">
        <v>10892</v>
      </c>
      <c r="B7976" t="s">
        <v>5</v>
      </c>
      <c r="C7976" t="s">
        <v>23</v>
      </c>
      <c r="D7976" t="s">
        <v>89</v>
      </c>
      <c r="E7976" t="s">
        <v>90</v>
      </c>
      <c r="F7976" t="s">
        <v>65</v>
      </c>
      <c r="G7976" t="s">
        <v>66</v>
      </c>
      <c r="H7976" t="s">
        <v>67</v>
      </c>
      <c r="I7976">
        <v>2011</v>
      </c>
      <c r="J7976" t="s">
        <v>68</v>
      </c>
      <c r="K7976">
        <v>2011</v>
      </c>
      <c r="L7976" s="18">
        <v>40697</v>
      </c>
      <c r="M7976" t="s">
        <v>69</v>
      </c>
      <c r="N7976" t="s">
        <v>65</v>
      </c>
      <c r="O7976" t="s">
        <v>9132</v>
      </c>
    </row>
    <row r="7977" spans="1:15" x14ac:dyDescent="0.3">
      <c r="A7977" t="s">
        <v>10893</v>
      </c>
      <c r="B7977" t="s">
        <v>5</v>
      </c>
      <c r="C7977" t="s">
        <v>18</v>
      </c>
      <c r="D7977" t="s">
        <v>74</v>
      </c>
      <c r="E7977" t="s">
        <v>75</v>
      </c>
      <c r="F7977" t="s">
        <v>65</v>
      </c>
      <c r="G7977" t="s">
        <v>66</v>
      </c>
      <c r="H7977" t="s">
        <v>67</v>
      </c>
      <c r="I7977">
        <v>2015</v>
      </c>
      <c r="J7977" t="s">
        <v>68</v>
      </c>
      <c r="K7977">
        <v>2021</v>
      </c>
      <c r="L7977" s="18">
        <v>43159</v>
      </c>
      <c r="M7977" t="s">
        <v>69</v>
      </c>
      <c r="N7977" t="s">
        <v>65</v>
      </c>
      <c r="O7977" t="s">
        <v>10518</v>
      </c>
    </row>
    <row r="7978" spans="1:15" x14ac:dyDescent="0.3">
      <c r="A7978" t="s">
        <v>10894</v>
      </c>
      <c r="B7978" t="s">
        <v>5</v>
      </c>
      <c r="C7978" t="s">
        <v>21</v>
      </c>
      <c r="D7978" t="s">
        <v>89</v>
      </c>
      <c r="E7978" t="s">
        <v>90</v>
      </c>
      <c r="F7978" t="s">
        <v>65</v>
      </c>
      <c r="G7978" t="s">
        <v>66</v>
      </c>
      <c r="H7978" t="s">
        <v>67</v>
      </c>
      <c r="I7978">
        <v>2015</v>
      </c>
      <c r="J7978" t="s">
        <v>68</v>
      </c>
      <c r="K7978">
        <v>2016</v>
      </c>
      <c r="L7978" s="18">
        <v>42675</v>
      </c>
      <c r="M7978" t="s">
        <v>69</v>
      </c>
      <c r="N7978" t="s">
        <v>65</v>
      </c>
      <c r="O7978" t="s">
        <v>8917</v>
      </c>
    </row>
    <row r="7979" spans="1:15" x14ac:dyDescent="0.3">
      <c r="A7979" t="s">
        <v>10895</v>
      </c>
      <c r="B7979" t="s">
        <v>5</v>
      </c>
      <c r="C7979" t="s">
        <v>21</v>
      </c>
      <c r="D7979" t="s">
        <v>89</v>
      </c>
      <c r="E7979" t="s">
        <v>90</v>
      </c>
      <c r="F7979" t="s">
        <v>65</v>
      </c>
      <c r="G7979" t="s">
        <v>66</v>
      </c>
      <c r="H7979" t="s">
        <v>67</v>
      </c>
      <c r="I7979">
        <v>2015</v>
      </c>
      <c r="J7979" t="s">
        <v>68</v>
      </c>
      <c r="K7979">
        <v>2016</v>
      </c>
      <c r="L7979" s="18">
        <v>42629</v>
      </c>
      <c r="M7979" t="s">
        <v>69</v>
      </c>
      <c r="N7979" t="s">
        <v>65</v>
      </c>
      <c r="O7979" t="s">
        <v>8917</v>
      </c>
    </row>
    <row r="7980" spans="1:15" x14ac:dyDescent="0.3">
      <c r="A7980" t="s">
        <v>10896</v>
      </c>
      <c r="B7980" t="s">
        <v>5</v>
      </c>
      <c r="C7980" t="s">
        <v>25</v>
      </c>
      <c r="D7980" t="s">
        <v>74</v>
      </c>
      <c r="E7980" t="s">
        <v>75</v>
      </c>
      <c r="F7980" t="s">
        <v>65</v>
      </c>
      <c r="G7980" t="s">
        <v>66</v>
      </c>
      <c r="H7980" t="s">
        <v>67</v>
      </c>
      <c r="I7980">
        <v>2015</v>
      </c>
      <c r="J7980" t="s">
        <v>68</v>
      </c>
      <c r="K7980">
        <v>2016</v>
      </c>
      <c r="L7980" s="18">
        <v>42187</v>
      </c>
      <c r="M7980" t="s">
        <v>69</v>
      </c>
      <c r="N7980" t="s">
        <v>65</v>
      </c>
      <c r="O7980" t="s">
        <v>10897</v>
      </c>
    </row>
    <row r="7981" spans="1:15" x14ac:dyDescent="0.3">
      <c r="A7981" t="s">
        <v>10898</v>
      </c>
      <c r="B7981" t="s">
        <v>5</v>
      </c>
      <c r="C7981" t="s">
        <v>21</v>
      </c>
      <c r="D7981" t="s">
        <v>63</v>
      </c>
      <c r="E7981" t="s">
        <v>64</v>
      </c>
      <c r="F7981" t="s">
        <v>68</v>
      </c>
      <c r="G7981" t="s">
        <v>52</v>
      </c>
      <c r="H7981" t="s">
        <v>706</v>
      </c>
      <c r="I7981">
        <v>2015</v>
      </c>
      <c r="J7981" t="s">
        <v>68</v>
      </c>
      <c r="K7981">
        <v>2026</v>
      </c>
      <c r="L7981" s="18">
        <v>42600</v>
      </c>
      <c r="M7981" t="s">
        <v>69</v>
      </c>
      <c r="N7981" t="s">
        <v>65</v>
      </c>
      <c r="O7981" t="s">
        <v>9508</v>
      </c>
    </row>
    <row r="7982" spans="1:15" x14ac:dyDescent="0.3">
      <c r="A7982" t="s">
        <v>10899</v>
      </c>
      <c r="B7982" t="s">
        <v>5</v>
      </c>
      <c r="C7982" t="s">
        <v>18</v>
      </c>
      <c r="D7982" t="s">
        <v>74</v>
      </c>
      <c r="E7982" t="s">
        <v>75</v>
      </c>
      <c r="F7982" t="s">
        <v>65</v>
      </c>
      <c r="G7982" t="s">
        <v>84</v>
      </c>
      <c r="H7982" t="s">
        <v>227</v>
      </c>
      <c r="I7982">
        <v>2015</v>
      </c>
      <c r="J7982" t="s">
        <v>68</v>
      </c>
      <c r="K7982">
        <v>2018</v>
      </c>
      <c r="L7982" s="18">
        <v>43221</v>
      </c>
      <c r="M7982" t="s">
        <v>228</v>
      </c>
      <c r="N7982" t="s">
        <v>65</v>
      </c>
      <c r="O7982" t="s">
        <v>7995</v>
      </c>
    </row>
    <row r="7983" spans="1:15" x14ac:dyDescent="0.3">
      <c r="A7983" t="s">
        <v>10900</v>
      </c>
      <c r="B7983" t="s">
        <v>5</v>
      </c>
      <c r="C7983" t="s">
        <v>25</v>
      </c>
      <c r="D7983" t="s">
        <v>63</v>
      </c>
      <c r="E7983" t="s">
        <v>64</v>
      </c>
      <c r="F7983" t="s">
        <v>65</v>
      </c>
      <c r="G7983" t="s">
        <v>66</v>
      </c>
      <c r="H7983" t="s">
        <v>67</v>
      </c>
      <c r="I7983">
        <v>2015</v>
      </c>
      <c r="J7983" t="s">
        <v>68</v>
      </c>
      <c r="K7983">
        <v>2015</v>
      </c>
      <c r="L7983" s="18">
        <v>42158</v>
      </c>
      <c r="M7983" t="s">
        <v>69</v>
      </c>
      <c r="N7983" t="s">
        <v>65</v>
      </c>
      <c r="O7983" t="s">
        <v>10901</v>
      </c>
    </row>
    <row r="7984" spans="1:15" x14ac:dyDescent="0.3">
      <c r="A7984" t="s">
        <v>10902</v>
      </c>
      <c r="B7984" t="s">
        <v>5</v>
      </c>
      <c r="C7984" t="s">
        <v>23</v>
      </c>
      <c r="D7984" t="s">
        <v>89</v>
      </c>
      <c r="E7984" t="s">
        <v>90</v>
      </c>
      <c r="F7984" t="s">
        <v>65</v>
      </c>
      <c r="G7984" t="s">
        <v>66</v>
      </c>
      <c r="H7984" t="s">
        <v>67</v>
      </c>
      <c r="I7984">
        <v>2015</v>
      </c>
      <c r="J7984" t="s">
        <v>68</v>
      </c>
      <c r="K7984">
        <v>2015</v>
      </c>
      <c r="L7984" s="18">
        <v>42228</v>
      </c>
      <c r="M7984" t="s">
        <v>69</v>
      </c>
      <c r="N7984" t="s">
        <v>65</v>
      </c>
      <c r="O7984" t="s">
        <v>9978</v>
      </c>
    </row>
    <row r="7985" spans="1:15" x14ac:dyDescent="0.3">
      <c r="A7985" t="s">
        <v>10903</v>
      </c>
      <c r="B7985" t="s">
        <v>5</v>
      </c>
      <c r="C7985" t="s">
        <v>21</v>
      </c>
      <c r="D7985" t="s">
        <v>89</v>
      </c>
      <c r="E7985" t="s">
        <v>90</v>
      </c>
      <c r="F7985" t="s">
        <v>65</v>
      </c>
      <c r="G7985" t="s">
        <v>66</v>
      </c>
      <c r="H7985" t="s">
        <v>67</v>
      </c>
      <c r="I7985">
        <v>2015</v>
      </c>
      <c r="J7985" t="s">
        <v>68</v>
      </c>
      <c r="K7985">
        <v>2015</v>
      </c>
      <c r="L7985" s="18">
        <v>42248</v>
      </c>
      <c r="M7985" t="s">
        <v>69</v>
      </c>
      <c r="N7985" t="s">
        <v>65</v>
      </c>
      <c r="O7985" t="s">
        <v>10204</v>
      </c>
    </row>
    <row r="7986" spans="1:15" x14ac:dyDescent="0.3">
      <c r="A7986" t="s">
        <v>10904</v>
      </c>
      <c r="B7986" t="s">
        <v>5</v>
      </c>
      <c r="C7986" t="s">
        <v>25</v>
      </c>
      <c r="D7986" t="s">
        <v>89</v>
      </c>
      <c r="E7986" t="s">
        <v>90</v>
      </c>
      <c r="F7986" t="s">
        <v>65</v>
      </c>
      <c r="G7986" t="s">
        <v>66</v>
      </c>
      <c r="H7986" t="s">
        <v>67</v>
      </c>
      <c r="I7986">
        <v>2015</v>
      </c>
      <c r="J7986" t="s">
        <v>68</v>
      </c>
      <c r="K7986">
        <v>2015</v>
      </c>
      <c r="L7986" s="18">
        <v>42174</v>
      </c>
      <c r="M7986" t="s">
        <v>69</v>
      </c>
      <c r="N7986" t="s">
        <v>65</v>
      </c>
      <c r="O7986" t="s">
        <v>9459</v>
      </c>
    </row>
    <row r="7987" spans="1:15" x14ac:dyDescent="0.3">
      <c r="A7987" t="s">
        <v>10905</v>
      </c>
      <c r="B7987" t="s">
        <v>5</v>
      </c>
      <c r="C7987" t="s">
        <v>26</v>
      </c>
      <c r="D7987" t="s">
        <v>89</v>
      </c>
      <c r="E7987" t="s">
        <v>90</v>
      </c>
      <c r="F7987" t="s">
        <v>65</v>
      </c>
      <c r="G7987" t="s">
        <v>66</v>
      </c>
      <c r="H7987" t="s">
        <v>67</v>
      </c>
      <c r="I7987">
        <v>2015</v>
      </c>
      <c r="J7987" t="s">
        <v>68</v>
      </c>
      <c r="K7987">
        <v>2015</v>
      </c>
      <c r="L7987" s="18">
        <v>42111</v>
      </c>
      <c r="M7987" t="s">
        <v>69</v>
      </c>
      <c r="N7987" t="s">
        <v>65</v>
      </c>
      <c r="O7987" t="s">
        <v>10906</v>
      </c>
    </row>
    <row r="7988" spans="1:15" x14ac:dyDescent="0.3">
      <c r="A7988" t="s">
        <v>10907</v>
      </c>
      <c r="B7988" t="s">
        <v>5</v>
      </c>
      <c r="C7988" t="s">
        <v>19</v>
      </c>
      <c r="D7988" t="s">
        <v>74</v>
      </c>
      <c r="E7988" t="s">
        <v>75</v>
      </c>
      <c r="F7988" t="s">
        <v>65</v>
      </c>
      <c r="G7988" t="s">
        <v>66</v>
      </c>
      <c r="H7988" t="s">
        <v>67</v>
      </c>
      <c r="I7988">
        <v>2015</v>
      </c>
      <c r="J7988" t="s">
        <v>68</v>
      </c>
      <c r="K7988">
        <v>2018</v>
      </c>
      <c r="L7988" s="18">
        <v>42711</v>
      </c>
      <c r="M7988" t="s">
        <v>69</v>
      </c>
      <c r="N7988" t="s">
        <v>65</v>
      </c>
      <c r="O7988" t="s">
        <v>7613</v>
      </c>
    </row>
    <row r="7989" spans="1:15" x14ac:dyDescent="0.3">
      <c r="A7989" t="s">
        <v>10908</v>
      </c>
      <c r="B7989" t="s">
        <v>5</v>
      </c>
      <c r="C7989" t="s">
        <v>26</v>
      </c>
      <c r="D7989" t="s">
        <v>63</v>
      </c>
      <c r="E7989" t="s">
        <v>64</v>
      </c>
      <c r="F7989" t="s">
        <v>65</v>
      </c>
      <c r="G7989" t="s">
        <v>84</v>
      </c>
      <c r="H7989" t="s">
        <v>85</v>
      </c>
      <c r="I7989">
        <v>2016</v>
      </c>
      <c r="J7989" t="s">
        <v>68</v>
      </c>
      <c r="K7989">
        <v>2017</v>
      </c>
      <c r="L7989" s="18">
        <v>42940</v>
      </c>
      <c r="M7989" t="s">
        <v>69</v>
      </c>
      <c r="N7989" t="s">
        <v>65</v>
      </c>
      <c r="O7989" t="s">
        <v>10361</v>
      </c>
    </row>
    <row r="7990" spans="1:15" x14ac:dyDescent="0.3">
      <c r="A7990" t="s">
        <v>10909</v>
      </c>
      <c r="B7990" t="s">
        <v>5</v>
      </c>
      <c r="C7990" t="s">
        <v>18</v>
      </c>
      <c r="D7990" t="s">
        <v>74</v>
      </c>
      <c r="E7990" t="s">
        <v>75</v>
      </c>
      <c r="F7990" t="s">
        <v>65</v>
      </c>
      <c r="G7990" t="s">
        <v>84</v>
      </c>
      <c r="H7990" t="s">
        <v>85</v>
      </c>
      <c r="I7990">
        <v>2015</v>
      </c>
      <c r="J7990" t="s">
        <v>68</v>
      </c>
      <c r="K7990">
        <v>2016</v>
      </c>
      <c r="L7990" s="18">
        <v>42522</v>
      </c>
      <c r="M7990" t="s">
        <v>69</v>
      </c>
      <c r="N7990" t="s">
        <v>65</v>
      </c>
      <c r="O7990" t="s">
        <v>9740</v>
      </c>
    </row>
    <row r="7991" spans="1:15" x14ac:dyDescent="0.3">
      <c r="A7991" t="s">
        <v>10910</v>
      </c>
      <c r="B7991" t="s">
        <v>5</v>
      </c>
      <c r="C7991" t="s">
        <v>18</v>
      </c>
      <c r="D7991" t="s">
        <v>89</v>
      </c>
      <c r="E7991" t="s">
        <v>90</v>
      </c>
      <c r="F7991" t="s">
        <v>65</v>
      </c>
      <c r="G7991" t="s">
        <v>84</v>
      </c>
      <c r="H7991" t="s">
        <v>227</v>
      </c>
      <c r="I7991">
        <v>2015</v>
      </c>
      <c r="J7991" t="s">
        <v>68</v>
      </c>
      <c r="K7991">
        <v>2017</v>
      </c>
      <c r="L7991" s="18">
        <v>42856</v>
      </c>
      <c r="M7991" t="s">
        <v>228</v>
      </c>
      <c r="N7991" t="s">
        <v>65</v>
      </c>
      <c r="O7991" t="s">
        <v>10911</v>
      </c>
    </row>
    <row r="7992" spans="1:15" x14ac:dyDescent="0.3">
      <c r="A7992" t="s">
        <v>10912</v>
      </c>
      <c r="B7992" t="s">
        <v>5</v>
      </c>
      <c r="C7992" t="s">
        <v>27</v>
      </c>
      <c r="D7992" t="s">
        <v>89</v>
      </c>
      <c r="E7992" t="s">
        <v>90</v>
      </c>
      <c r="F7992" t="s">
        <v>65</v>
      </c>
      <c r="G7992" t="s">
        <v>66</v>
      </c>
      <c r="H7992" t="s">
        <v>67</v>
      </c>
      <c r="I7992">
        <v>2015</v>
      </c>
      <c r="J7992" t="s">
        <v>68</v>
      </c>
      <c r="K7992">
        <v>2015</v>
      </c>
      <c r="L7992" s="18">
        <v>42217</v>
      </c>
      <c r="M7992" t="s">
        <v>69</v>
      </c>
      <c r="N7992" t="s">
        <v>65</v>
      </c>
      <c r="O7992" t="s">
        <v>10161</v>
      </c>
    </row>
    <row r="7993" spans="1:15" x14ac:dyDescent="0.3">
      <c r="A7993" t="s">
        <v>10913</v>
      </c>
      <c r="B7993" t="s">
        <v>5</v>
      </c>
      <c r="C7993" t="s">
        <v>21</v>
      </c>
      <c r="D7993" t="s">
        <v>74</v>
      </c>
      <c r="E7993" t="s">
        <v>75</v>
      </c>
      <c r="F7993" t="s">
        <v>65</v>
      </c>
      <c r="G7993" t="s">
        <v>84</v>
      </c>
      <c r="H7993" t="s">
        <v>85</v>
      </c>
      <c r="I7993">
        <v>2015</v>
      </c>
      <c r="J7993" t="s">
        <v>68</v>
      </c>
      <c r="K7993">
        <v>2017</v>
      </c>
      <c r="L7993" s="18">
        <v>42893</v>
      </c>
      <c r="M7993" t="s">
        <v>69</v>
      </c>
      <c r="N7993" t="s">
        <v>65</v>
      </c>
      <c r="O7993" t="s">
        <v>10481</v>
      </c>
    </row>
    <row r="7994" spans="1:15" x14ac:dyDescent="0.3">
      <c r="A7994" t="s">
        <v>10914</v>
      </c>
      <c r="B7994" t="s">
        <v>5</v>
      </c>
      <c r="C7994" t="s">
        <v>16</v>
      </c>
      <c r="D7994" t="s">
        <v>89</v>
      </c>
      <c r="E7994" t="s">
        <v>90</v>
      </c>
      <c r="F7994" t="s">
        <v>65</v>
      </c>
      <c r="G7994" t="s">
        <v>66</v>
      </c>
      <c r="H7994" t="s">
        <v>67</v>
      </c>
      <c r="I7994">
        <v>2015</v>
      </c>
      <c r="J7994" t="s">
        <v>68</v>
      </c>
      <c r="K7994">
        <v>2016</v>
      </c>
      <c r="L7994" s="18">
        <v>42471</v>
      </c>
      <c r="M7994" t="s">
        <v>69</v>
      </c>
      <c r="N7994" t="s">
        <v>65</v>
      </c>
      <c r="O7994" t="s">
        <v>10915</v>
      </c>
    </row>
    <row r="7995" spans="1:15" x14ac:dyDescent="0.3">
      <c r="A7995" t="s">
        <v>10916</v>
      </c>
      <c r="B7995" t="s">
        <v>5</v>
      </c>
      <c r="C7995" t="s">
        <v>16</v>
      </c>
      <c r="D7995" t="s">
        <v>89</v>
      </c>
      <c r="E7995" t="s">
        <v>90</v>
      </c>
      <c r="F7995" t="s">
        <v>65</v>
      </c>
      <c r="G7995" t="s">
        <v>66</v>
      </c>
      <c r="H7995" t="s">
        <v>67</v>
      </c>
      <c r="I7995">
        <v>2015</v>
      </c>
      <c r="J7995" t="s">
        <v>68</v>
      </c>
      <c r="K7995">
        <v>2015</v>
      </c>
      <c r="L7995" s="18">
        <v>42271</v>
      </c>
      <c r="M7995" t="s">
        <v>69</v>
      </c>
      <c r="N7995" t="s">
        <v>65</v>
      </c>
      <c r="O7995" t="s">
        <v>10917</v>
      </c>
    </row>
    <row r="7996" spans="1:15" x14ac:dyDescent="0.3">
      <c r="A7996" t="s">
        <v>10918</v>
      </c>
      <c r="B7996" t="s">
        <v>5</v>
      </c>
      <c r="C7996" t="s">
        <v>21</v>
      </c>
      <c r="D7996" t="s">
        <v>89</v>
      </c>
      <c r="E7996" t="s">
        <v>90</v>
      </c>
      <c r="F7996" t="s">
        <v>65</v>
      </c>
      <c r="G7996" t="s">
        <v>66</v>
      </c>
      <c r="H7996" t="s">
        <v>67</v>
      </c>
      <c r="I7996">
        <v>2015</v>
      </c>
      <c r="J7996" t="s">
        <v>68</v>
      </c>
      <c r="K7996">
        <v>2015</v>
      </c>
      <c r="L7996" s="18">
        <v>42248</v>
      </c>
      <c r="M7996" t="s">
        <v>69</v>
      </c>
      <c r="N7996" t="s">
        <v>65</v>
      </c>
      <c r="O7996" t="s">
        <v>10756</v>
      </c>
    </row>
    <row r="7997" spans="1:15" x14ac:dyDescent="0.3">
      <c r="A7997" t="s">
        <v>10919</v>
      </c>
      <c r="B7997" t="s">
        <v>5</v>
      </c>
      <c r="C7997" t="s">
        <v>21</v>
      </c>
      <c r="D7997" t="s">
        <v>74</v>
      </c>
      <c r="E7997" t="s">
        <v>75</v>
      </c>
      <c r="F7997" t="s">
        <v>65</v>
      </c>
      <c r="G7997" t="s">
        <v>84</v>
      </c>
      <c r="H7997" t="s">
        <v>85</v>
      </c>
      <c r="I7997">
        <v>2015</v>
      </c>
      <c r="J7997" t="s">
        <v>68</v>
      </c>
      <c r="K7997">
        <v>2017</v>
      </c>
      <c r="L7997" s="18">
        <v>42516</v>
      </c>
      <c r="M7997" t="s">
        <v>69</v>
      </c>
      <c r="N7997" t="s">
        <v>65</v>
      </c>
      <c r="O7997" t="s">
        <v>10481</v>
      </c>
    </row>
    <row r="7998" spans="1:15" x14ac:dyDescent="0.3">
      <c r="A7998" t="s">
        <v>10920</v>
      </c>
      <c r="B7998" t="s">
        <v>5</v>
      </c>
      <c r="C7998" t="s">
        <v>21</v>
      </c>
      <c r="D7998" t="s">
        <v>63</v>
      </c>
      <c r="E7998" t="s">
        <v>64</v>
      </c>
      <c r="F7998" t="s">
        <v>65</v>
      </c>
      <c r="G7998" t="s">
        <v>66</v>
      </c>
      <c r="H7998" t="s">
        <v>67</v>
      </c>
      <c r="I7998">
        <v>2015</v>
      </c>
      <c r="J7998" t="s">
        <v>68</v>
      </c>
      <c r="K7998">
        <v>2023</v>
      </c>
      <c r="L7998" s="18">
        <v>42629</v>
      </c>
      <c r="M7998" t="s">
        <v>69</v>
      </c>
      <c r="N7998" t="s">
        <v>65</v>
      </c>
      <c r="O7998" t="s">
        <v>10204</v>
      </c>
    </row>
    <row r="7999" spans="1:15" x14ac:dyDescent="0.3">
      <c r="A7999" t="s">
        <v>10921</v>
      </c>
      <c r="B7999" t="s">
        <v>5</v>
      </c>
      <c r="C7999" t="s">
        <v>16</v>
      </c>
      <c r="D7999" t="s">
        <v>89</v>
      </c>
      <c r="E7999" t="s">
        <v>90</v>
      </c>
      <c r="F7999" t="s">
        <v>65</v>
      </c>
      <c r="G7999" t="s">
        <v>66</v>
      </c>
      <c r="H7999" t="s">
        <v>67</v>
      </c>
      <c r="I7999">
        <v>2014</v>
      </c>
      <c r="J7999" t="s">
        <v>68</v>
      </c>
      <c r="K7999">
        <v>2017</v>
      </c>
      <c r="L7999" s="18">
        <v>43049</v>
      </c>
      <c r="M7999" t="s">
        <v>69</v>
      </c>
      <c r="N7999" t="s">
        <v>65</v>
      </c>
      <c r="O7999" t="s">
        <v>10922</v>
      </c>
    </row>
    <row r="8000" spans="1:15" x14ac:dyDescent="0.3">
      <c r="A8000" t="s">
        <v>10923</v>
      </c>
      <c r="B8000" t="s">
        <v>5</v>
      </c>
      <c r="C8000" t="s">
        <v>21</v>
      </c>
      <c r="D8000" t="s">
        <v>63</v>
      </c>
      <c r="E8000" t="s">
        <v>64</v>
      </c>
      <c r="F8000" t="s">
        <v>65</v>
      </c>
      <c r="G8000" t="s">
        <v>66</v>
      </c>
      <c r="H8000" t="s">
        <v>67</v>
      </c>
      <c r="I8000">
        <v>2015</v>
      </c>
      <c r="J8000" t="s">
        <v>68</v>
      </c>
      <c r="K8000">
        <v>2023</v>
      </c>
      <c r="L8000" s="18">
        <v>42629</v>
      </c>
      <c r="M8000" t="s">
        <v>69</v>
      </c>
      <c r="N8000" t="s">
        <v>65</v>
      </c>
      <c r="O8000" t="s">
        <v>10204</v>
      </c>
    </row>
    <row r="8001" spans="1:15" x14ac:dyDescent="0.3">
      <c r="A8001" t="s">
        <v>10924</v>
      </c>
      <c r="B8001" t="s">
        <v>5</v>
      </c>
      <c r="C8001" t="s">
        <v>27</v>
      </c>
      <c r="D8001" t="s">
        <v>89</v>
      </c>
      <c r="E8001" t="s">
        <v>90</v>
      </c>
      <c r="F8001" t="s">
        <v>65</v>
      </c>
      <c r="G8001" t="s">
        <v>66</v>
      </c>
      <c r="H8001" t="s">
        <v>67</v>
      </c>
      <c r="I8001">
        <v>2015</v>
      </c>
      <c r="J8001" t="s">
        <v>68</v>
      </c>
      <c r="K8001">
        <v>2015</v>
      </c>
      <c r="L8001" s="18">
        <v>42186</v>
      </c>
      <c r="M8001" t="s">
        <v>69</v>
      </c>
      <c r="N8001" t="s">
        <v>65</v>
      </c>
      <c r="O8001" t="s">
        <v>10161</v>
      </c>
    </row>
    <row r="8002" spans="1:15" x14ac:dyDescent="0.3">
      <c r="A8002" t="s">
        <v>10925</v>
      </c>
      <c r="B8002" t="s">
        <v>5</v>
      </c>
      <c r="C8002" t="s">
        <v>19</v>
      </c>
      <c r="D8002" t="s">
        <v>63</v>
      </c>
      <c r="E8002" t="s">
        <v>64</v>
      </c>
      <c r="F8002" t="s">
        <v>65</v>
      </c>
      <c r="G8002" t="s">
        <v>66</v>
      </c>
      <c r="H8002" t="s">
        <v>67</v>
      </c>
      <c r="I8002">
        <v>2015</v>
      </c>
      <c r="J8002" t="s">
        <v>68</v>
      </c>
      <c r="K8002">
        <v>2017</v>
      </c>
      <c r="L8002" s="18">
        <v>42936</v>
      </c>
      <c r="M8002" t="s">
        <v>69</v>
      </c>
      <c r="N8002" t="s">
        <v>65</v>
      </c>
      <c r="O8002" t="s">
        <v>7681</v>
      </c>
    </row>
    <row r="8003" spans="1:15" x14ac:dyDescent="0.3">
      <c r="A8003" t="s">
        <v>10926</v>
      </c>
      <c r="B8003" t="s">
        <v>5</v>
      </c>
      <c r="C8003" t="s">
        <v>25</v>
      </c>
      <c r="D8003" t="s">
        <v>63</v>
      </c>
      <c r="E8003" t="s">
        <v>64</v>
      </c>
      <c r="F8003" t="s">
        <v>65</v>
      </c>
      <c r="G8003" t="s">
        <v>66</v>
      </c>
      <c r="H8003" t="s">
        <v>67</v>
      </c>
      <c r="I8003">
        <v>2015</v>
      </c>
      <c r="J8003" t="s">
        <v>68</v>
      </c>
      <c r="K8003">
        <v>2016</v>
      </c>
      <c r="L8003" s="18">
        <v>42636</v>
      </c>
      <c r="M8003" t="s">
        <v>69</v>
      </c>
      <c r="N8003" t="s">
        <v>65</v>
      </c>
      <c r="O8003" t="s">
        <v>10927</v>
      </c>
    </row>
    <row r="8004" spans="1:15" x14ac:dyDescent="0.3">
      <c r="A8004" t="s">
        <v>10928</v>
      </c>
      <c r="B8004" t="s">
        <v>5</v>
      </c>
      <c r="C8004" t="s">
        <v>28</v>
      </c>
      <c r="D8004" t="s">
        <v>89</v>
      </c>
      <c r="E8004" t="s">
        <v>90</v>
      </c>
      <c r="F8004" t="s">
        <v>65</v>
      </c>
      <c r="G8004" t="s">
        <v>66</v>
      </c>
      <c r="H8004" t="s">
        <v>67</v>
      </c>
      <c r="I8004">
        <v>2008</v>
      </c>
      <c r="J8004" t="s">
        <v>68</v>
      </c>
      <c r="K8004">
        <v>2008</v>
      </c>
      <c r="L8004" s="18">
        <v>39568</v>
      </c>
      <c r="M8004" t="s">
        <v>69</v>
      </c>
      <c r="N8004" t="s">
        <v>65</v>
      </c>
      <c r="O8004" t="s">
        <v>10202</v>
      </c>
    </row>
    <row r="8005" spans="1:15" x14ac:dyDescent="0.3">
      <c r="A8005" t="s">
        <v>10929</v>
      </c>
      <c r="B8005" t="s">
        <v>5</v>
      </c>
      <c r="C8005" t="s">
        <v>25</v>
      </c>
      <c r="D8005" t="s">
        <v>63</v>
      </c>
      <c r="E8005" t="s">
        <v>64</v>
      </c>
      <c r="F8005" t="s">
        <v>65</v>
      </c>
      <c r="G8005" t="s">
        <v>66</v>
      </c>
      <c r="H8005" t="s">
        <v>67</v>
      </c>
      <c r="I8005">
        <v>2015</v>
      </c>
      <c r="J8005" t="s">
        <v>68</v>
      </c>
      <c r="K8005">
        <v>2016</v>
      </c>
      <c r="L8005" s="18">
        <v>42392</v>
      </c>
      <c r="M8005" t="s">
        <v>69</v>
      </c>
      <c r="N8005" t="s">
        <v>65</v>
      </c>
      <c r="O8005" t="s">
        <v>10930</v>
      </c>
    </row>
    <row r="8006" spans="1:15" x14ac:dyDescent="0.3">
      <c r="A8006" t="s">
        <v>10931</v>
      </c>
      <c r="B8006" t="s">
        <v>5</v>
      </c>
      <c r="C8006" t="s">
        <v>18</v>
      </c>
      <c r="D8006" t="s">
        <v>89</v>
      </c>
      <c r="E8006" t="s">
        <v>90</v>
      </c>
      <c r="F8006" t="s">
        <v>65</v>
      </c>
      <c r="G8006" t="s">
        <v>84</v>
      </c>
      <c r="H8006" t="s">
        <v>227</v>
      </c>
      <c r="I8006">
        <v>2017</v>
      </c>
      <c r="J8006" t="s">
        <v>65</v>
      </c>
      <c r="K8006">
        <v>2018</v>
      </c>
      <c r="L8006" s="18">
        <v>43374</v>
      </c>
      <c r="M8006" t="s">
        <v>228</v>
      </c>
      <c r="N8006" t="s">
        <v>65</v>
      </c>
      <c r="O8006" t="s">
        <v>10439</v>
      </c>
    </row>
    <row r="8007" spans="1:15" x14ac:dyDescent="0.3">
      <c r="A8007" t="s">
        <v>10932</v>
      </c>
      <c r="B8007" t="s">
        <v>5</v>
      </c>
      <c r="C8007" t="s">
        <v>25</v>
      </c>
      <c r="D8007" t="s">
        <v>74</v>
      </c>
      <c r="E8007" t="s">
        <v>75</v>
      </c>
      <c r="F8007" t="s">
        <v>65</v>
      </c>
      <c r="G8007" t="s">
        <v>66</v>
      </c>
      <c r="H8007" t="s">
        <v>67</v>
      </c>
      <c r="I8007">
        <v>2015</v>
      </c>
      <c r="J8007" t="s">
        <v>68</v>
      </c>
      <c r="K8007">
        <v>2015</v>
      </c>
      <c r="L8007" s="18">
        <v>42322</v>
      </c>
      <c r="M8007" t="s">
        <v>69</v>
      </c>
      <c r="N8007" t="s">
        <v>65</v>
      </c>
      <c r="O8007" t="s">
        <v>10933</v>
      </c>
    </row>
    <row r="8008" spans="1:15" x14ac:dyDescent="0.3">
      <c r="A8008" t="s">
        <v>10934</v>
      </c>
      <c r="B8008" t="s">
        <v>5</v>
      </c>
      <c r="C8008" t="s">
        <v>19</v>
      </c>
      <c r="D8008" t="s">
        <v>89</v>
      </c>
      <c r="E8008" t="s">
        <v>90</v>
      </c>
      <c r="F8008" t="s">
        <v>65</v>
      </c>
      <c r="G8008" t="s">
        <v>66</v>
      </c>
      <c r="H8008" t="s">
        <v>67</v>
      </c>
      <c r="I8008">
        <v>2015</v>
      </c>
      <c r="J8008" t="s">
        <v>68</v>
      </c>
      <c r="K8008">
        <v>2015</v>
      </c>
      <c r="L8008" s="18">
        <v>42216</v>
      </c>
      <c r="M8008" t="s">
        <v>69</v>
      </c>
      <c r="N8008" t="s">
        <v>65</v>
      </c>
      <c r="O8008" t="s">
        <v>10935</v>
      </c>
    </row>
    <row r="8009" spans="1:15" x14ac:dyDescent="0.3">
      <c r="A8009" t="s">
        <v>10936</v>
      </c>
      <c r="B8009" t="s">
        <v>5</v>
      </c>
      <c r="C8009" t="s">
        <v>16</v>
      </c>
      <c r="D8009" t="s">
        <v>89</v>
      </c>
      <c r="E8009" t="s">
        <v>90</v>
      </c>
      <c r="F8009" t="s">
        <v>65</v>
      </c>
      <c r="G8009" t="s">
        <v>66</v>
      </c>
      <c r="H8009" t="s">
        <v>67</v>
      </c>
      <c r="I8009">
        <v>2015</v>
      </c>
      <c r="J8009" t="s">
        <v>68</v>
      </c>
      <c r="K8009">
        <v>2015</v>
      </c>
      <c r="L8009" s="18">
        <v>42304</v>
      </c>
      <c r="M8009" t="s">
        <v>69</v>
      </c>
      <c r="N8009" t="s">
        <v>65</v>
      </c>
      <c r="O8009" t="s">
        <v>10652</v>
      </c>
    </row>
    <row r="8010" spans="1:15" x14ac:dyDescent="0.3">
      <c r="A8010" t="s">
        <v>10937</v>
      </c>
      <c r="B8010" t="s">
        <v>5</v>
      </c>
      <c r="C8010" t="s">
        <v>21</v>
      </c>
      <c r="D8010" t="s">
        <v>89</v>
      </c>
      <c r="E8010" t="s">
        <v>90</v>
      </c>
      <c r="F8010" t="s">
        <v>65</v>
      </c>
      <c r="G8010" t="s">
        <v>66</v>
      </c>
      <c r="H8010" t="s">
        <v>67</v>
      </c>
      <c r="I8010">
        <v>2015</v>
      </c>
      <c r="J8010" t="s">
        <v>68</v>
      </c>
      <c r="K8010">
        <v>2015</v>
      </c>
      <c r="L8010" s="18">
        <v>42280</v>
      </c>
      <c r="M8010" t="s">
        <v>69</v>
      </c>
      <c r="N8010" t="s">
        <v>65</v>
      </c>
      <c r="O8010" t="s">
        <v>9508</v>
      </c>
    </row>
    <row r="8011" spans="1:15" x14ac:dyDescent="0.3">
      <c r="A8011" t="s">
        <v>10938</v>
      </c>
      <c r="B8011" t="s">
        <v>5</v>
      </c>
      <c r="C8011" t="s">
        <v>25</v>
      </c>
      <c r="D8011" t="s">
        <v>74</v>
      </c>
      <c r="E8011" t="s">
        <v>75</v>
      </c>
      <c r="F8011" t="s">
        <v>65</v>
      </c>
      <c r="G8011" t="s">
        <v>66</v>
      </c>
      <c r="H8011" t="s">
        <v>67</v>
      </c>
      <c r="I8011">
        <v>2015</v>
      </c>
      <c r="J8011" t="s">
        <v>68</v>
      </c>
      <c r="K8011">
        <v>2016</v>
      </c>
      <c r="L8011" s="18">
        <v>42485</v>
      </c>
      <c r="M8011" t="s">
        <v>69</v>
      </c>
      <c r="N8011" t="s">
        <v>65</v>
      </c>
      <c r="O8011" t="s">
        <v>9767</v>
      </c>
    </row>
    <row r="8012" spans="1:15" x14ac:dyDescent="0.3">
      <c r="A8012" t="s">
        <v>10939</v>
      </c>
      <c r="B8012" t="s">
        <v>5</v>
      </c>
      <c r="C8012" t="s">
        <v>18</v>
      </c>
      <c r="D8012" t="s">
        <v>89</v>
      </c>
      <c r="E8012" t="s">
        <v>90</v>
      </c>
      <c r="F8012" t="s">
        <v>65</v>
      </c>
      <c r="G8012" t="s">
        <v>66</v>
      </c>
      <c r="H8012" t="s">
        <v>67</v>
      </c>
      <c r="I8012">
        <v>2015</v>
      </c>
      <c r="J8012" t="s">
        <v>68</v>
      </c>
      <c r="K8012">
        <v>2018</v>
      </c>
      <c r="L8012" s="18">
        <v>42339</v>
      </c>
      <c r="M8012" t="s">
        <v>69</v>
      </c>
      <c r="N8012" t="s">
        <v>65</v>
      </c>
      <c r="O8012" t="s">
        <v>10518</v>
      </c>
    </row>
    <row r="8013" spans="1:15" x14ac:dyDescent="0.3">
      <c r="A8013" t="s">
        <v>10940</v>
      </c>
      <c r="B8013" t="s">
        <v>5</v>
      </c>
      <c r="C8013" t="s">
        <v>21</v>
      </c>
      <c r="D8013" t="s">
        <v>89</v>
      </c>
      <c r="E8013" t="s">
        <v>90</v>
      </c>
      <c r="F8013" t="s">
        <v>65</v>
      </c>
      <c r="G8013" t="s">
        <v>66</v>
      </c>
      <c r="H8013" t="s">
        <v>67</v>
      </c>
      <c r="I8013">
        <v>2017</v>
      </c>
      <c r="J8013" t="s">
        <v>68</v>
      </c>
      <c r="K8013">
        <v>2019</v>
      </c>
      <c r="L8013" s="18">
        <v>43671</v>
      </c>
      <c r="M8013" t="s">
        <v>69</v>
      </c>
      <c r="N8013" t="s">
        <v>65</v>
      </c>
      <c r="O8013" t="s">
        <v>10941</v>
      </c>
    </row>
    <row r="8014" spans="1:15" x14ac:dyDescent="0.3">
      <c r="A8014" t="s">
        <v>10942</v>
      </c>
      <c r="B8014" t="s">
        <v>5</v>
      </c>
      <c r="C8014" t="s">
        <v>21</v>
      </c>
      <c r="D8014" t="s">
        <v>63</v>
      </c>
      <c r="E8014" t="s">
        <v>64</v>
      </c>
      <c r="F8014" t="s">
        <v>65</v>
      </c>
      <c r="G8014" t="s">
        <v>66</v>
      </c>
      <c r="H8014" t="s">
        <v>67</v>
      </c>
      <c r="I8014">
        <v>2015</v>
      </c>
      <c r="J8014" t="s">
        <v>68</v>
      </c>
      <c r="K8014">
        <v>2018</v>
      </c>
      <c r="L8014" s="18">
        <v>42629</v>
      </c>
      <c r="M8014" t="s">
        <v>69</v>
      </c>
      <c r="N8014" t="s">
        <v>65</v>
      </c>
      <c r="O8014" t="s">
        <v>10943</v>
      </c>
    </row>
    <row r="8015" spans="1:15" x14ac:dyDescent="0.3">
      <c r="A8015" t="s">
        <v>10944</v>
      </c>
      <c r="B8015" t="s">
        <v>5</v>
      </c>
      <c r="C8015" t="s">
        <v>21</v>
      </c>
      <c r="D8015" t="s">
        <v>89</v>
      </c>
      <c r="E8015" t="s">
        <v>90</v>
      </c>
      <c r="F8015" t="s">
        <v>65</v>
      </c>
      <c r="G8015" t="s">
        <v>66</v>
      </c>
      <c r="H8015" t="s">
        <v>67</v>
      </c>
      <c r="I8015">
        <v>2015</v>
      </c>
      <c r="J8015" t="s">
        <v>68</v>
      </c>
      <c r="K8015">
        <v>2016</v>
      </c>
      <c r="L8015" s="18">
        <v>42380</v>
      </c>
      <c r="M8015" t="s">
        <v>69</v>
      </c>
      <c r="N8015" t="s">
        <v>65</v>
      </c>
      <c r="O8015" t="s">
        <v>9508</v>
      </c>
    </row>
    <row r="8016" spans="1:15" x14ac:dyDescent="0.3">
      <c r="A8016" t="s">
        <v>10945</v>
      </c>
      <c r="B8016" t="s">
        <v>5</v>
      </c>
      <c r="C8016" t="s">
        <v>21</v>
      </c>
      <c r="D8016" t="s">
        <v>89</v>
      </c>
      <c r="E8016" t="s">
        <v>90</v>
      </c>
      <c r="F8016" t="s">
        <v>65</v>
      </c>
      <c r="G8016" t="s">
        <v>66</v>
      </c>
      <c r="H8016" t="s">
        <v>67</v>
      </c>
      <c r="I8016">
        <v>2015</v>
      </c>
      <c r="J8016" t="s">
        <v>68</v>
      </c>
      <c r="K8016">
        <v>2015</v>
      </c>
      <c r="L8016" s="18">
        <v>42268</v>
      </c>
      <c r="M8016" t="s">
        <v>69</v>
      </c>
      <c r="N8016" t="s">
        <v>65</v>
      </c>
      <c r="O8016" t="s">
        <v>9508</v>
      </c>
    </row>
    <row r="8017" spans="1:15" x14ac:dyDescent="0.3">
      <c r="A8017" t="s">
        <v>10946</v>
      </c>
      <c r="B8017" t="s">
        <v>5</v>
      </c>
      <c r="C8017" t="s">
        <v>19</v>
      </c>
      <c r="D8017" t="s">
        <v>63</v>
      </c>
      <c r="E8017" t="s">
        <v>64</v>
      </c>
      <c r="F8017" t="s">
        <v>65</v>
      </c>
      <c r="G8017" t="s">
        <v>66</v>
      </c>
      <c r="H8017" t="s">
        <v>67</v>
      </c>
      <c r="I8017">
        <v>2015</v>
      </c>
      <c r="J8017" t="s">
        <v>68</v>
      </c>
      <c r="K8017">
        <v>2016</v>
      </c>
      <c r="L8017" s="18">
        <v>42541</v>
      </c>
      <c r="M8017" t="s">
        <v>69</v>
      </c>
      <c r="N8017" t="s">
        <v>65</v>
      </c>
      <c r="O8017" t="s">
        <v>7958</v>
      </c>
    </row>
    <row r="8018" spans="1:15" x14ac:dyDescent="0.3">
      <c r="A8018" t="s">
        <v>10947</v>
      </c>
      <c r="B8018" t="s">
        <v>5</v>
      </c>
      <c r="C8018" t="s">
        <v>25</v>
      </c>
      <c r="D8018" t="s">
        <v>74</v>
      </c>
      <c r="E8018" t="s">
        <v>75</v>
      </c>
      <c r="F8018" t="s">
        <v>65</v>
      </c>
      <c r="G8018" t="s">
        <v>66</v>
      </c>
      <c r="H8018" t="s">
        <v>67</v>
      </c>
      <c r="I8018">
        <v>2015</v>
      </c>
      <c r="J8018" t="s">
        <v>68</v>
      </c>
      <c r="K8018">
        <v>2016</v>
      </c>
      <c r="L8018" s="18">
        <v>42727</v>
      </c>
      <c r="M8018" t="s">
        <v>69</v>
      </c>
      <c r="N8018" t="s">
        <v>65</v>
      </c>
      <c r="O8018" t="s">
        <v>10948</v>
      </c>
    </row>
    <row r="8019" spans="1:15" x14ac:dyDescent="0.3">
      <c r="A8019" t="s">
        <v>10949</v>
      </c>
      <c r="B8019" t="s">
        <v>5</v>
      </c>
      <c r="C8019" t="s">
        <v>25</v>
      </c>
      <c r="D8019" t="s">
        <v>89</v>
      </c>
      <c r="E8019" t="s">
        <v>90</v>
      </c>
      <c r="F8019" t="s">
        <v>65</v>
      </c>
      <c r="G8019" t="s">
        <v>66</v>
      </c>
      <c r="H8019" t="s">
        <v>67</v>
      </c>
      <c r="I8019">
        <v>2015</v>
      </c>
      <c r="J8019" t="s">
        <v>68</v>
      </c>
      <c r="K8019">
        <v>2017</v>
      </c>
      <c r="L8019" s="18">
        <v>42468</v>
      </c>
      <c r="M8019" t="s">
        <v>69</v>
      </c>
      <c r="N8019" t="s">
        <v>65</v>
      </c>
      <c r="O8019" t="s">
        <v>10950</v>
      </c>
    </row>
    <row r="8020" spans="1:15" x14ac:dyDescent="0.3">
      <c r="A8020" t="s">
        <v>10951</v>
      </c>
      <c r="B8020" t="s">
        <v>5</v>
      </c>
      <c r="C8020" t="s">
        <v>22</v>
      </c>
      <c r="D8020" t="s">
        <v>74</v>
      </c>
      <c r="E8020" t="s">
        <v>75</v>
      </c>
      <c r="F8020" t="s">
        <v>65</v>
      </c>
      <c r="G8020" t="s">
        <v>66</v>
      </c>
      <c r="H8020" t="s">
        <v>67</v>
      </c>
      <c r="I8020">
        <v>2016</v>
      </c>
      <c r="J8020" t="s">
        <v>68</v>
      </c>
      <c r="K8020">
        <v>2017</v>
      </c>
      <c r="L8020" s="18">
        <v>42968</v>
      </c>
      <c r="M8020" t="s">
        <v>69</v>
      </c>
      <c r="N8020" t="s">
        <v>65</v>
      </c>
      <c r="O8020" t="s">
        <v>10753</v>
      </c>
    </row>
    <row r="8021" spans="1:15" x14ac:dyDescent="0.3">
      <c r="A8021" t="s">
        <v>10952</v>
      </c>
      <c r="B8021" t="s">
        <v>5</v>
      </c>
      <c r="C8021" t="s">
        <v>28</v>
      </c>
      <c r="D8021" t="s">
        <v>89</v>
      </c>
      <c r="E8021" t="s">
        <v>90</v>
      </c>
      <c r="F8021" t="s">
        <v>65</v>
      </c>
      <c r="G8021" t="s">
        <v>66</v>
      </c>
      <c r="H8021" t="s">
        <v>67</v>
      </c>
      <c r="I8021">
        <v>2013</v>
      </c>
      <c r="J8021" t="s">
        <v>68</v>
      </c>
      <c r="K8021">
        <v>2013</v>
      </c>
      <c r="L8021" s="18">
        <v>41470</v>
      </c>
      <c r="M8021" t="s">
        <v>69</v>
      </c>
      <c r="N8021" t="s">
        <v>65</v>
      </c>
      <c r="O8021" t="s">
        <v>10953</v>
      </c>
    </row>
    <row r="8022" spans="1:15" x14ac:dyDescent="0.3">
      <c r="A8022" t="s">
        <v>10954</v>
      </c>
      <c r="B8022" t="s">
        <v>5</v>
      </c>
      <c r="C8022" t="s">
        <v>19</v>
      </c>
      <c r="D8022" t="s">
        <v>63</v>
      </c>
      <c r="E8022" t="s">
        <v>64</v>
      </c>
      <c r="F8022" t="s">
        <v>65</v>
      </c>
      <c r="G8022" t="s">
        <v>66</v>
      </c>
      <c r="H8022" t="s">
        <v>67</v>
      </c>
      <c r="I8022">
        <v>2015</v>
      </c>
      <c r="J8022" t="s">
        <v>68</v>
      </c>
      <c r="K8022">
        <v>2015</v>
      </c>
      <c r="L8022" s="18">
        <v>42359</v>
      </c>
      <c r="M8022" t="s">
        <v>69</v>
      </c>
      <c r="N8022" t="s">
        <v>65</v>
      </c>
      <c r="O8022" t="s">
        <v>7681</v>
      </c>
    </row>
    <row r="8023" spans="1:15" x14ac:dyDescent="0.3">
      <c r="A8023" t="s">
        <v>10955</v>
      </c>
      <c r="B8023" t="s">
        <v>5</v>
      </c>
      <c r="C8023" t="s">
        <v>22</v>
      </c>
      <c r="D8023" t="s">
        <v>89</v>
      </c>
      <c r="E8023" t="s">
        <v>90</v>
      </c>
      <c r="F8023" t="s">
        <v>65</v>
      </c>
      <c r="G8023" t="s">
        <v>66</v>
      </c>
      <c r="H8023" t="s">
        <v>67</v>
      </c>
      <c r="I8023">
        <v>2015</v>
      </c>
      <c r="J8023" t="s">
        <v>68</v>
      </c>
      <c r="K8023">
        <v>2015</v>
      </c>
      <c r="L8023" s="18">
        <v>42271</v>
      </c>
      <c r="M8023" t="s">
        <v>69</v>
      </c>
      <c r="N8023" t="s">
        <v>65</v>
      </c>
      <c r="O8023" t="s">
        <v>10956</v>
      </c>
    </row>
    <row r="8024" spans="1:15" x14ac:dyDescent="0.3">
      <c r="A8024" t="s">
        <v>10957</v>
      </c>
      <c r="B8024" t="s">
        <v>5</v>
      </c>
      <c r="C8024" t="s">
        <v>16</v>
      </c>
      <c r="D8024" t="s">
        <v>74</v>
      </c>
      <c r="E8024" t="s">
        <v>75</v>
      </c>
      <c r="F8024" t="s">
        <v>65</v>
      </c>
      <c r="G8024" t="s">
        <v>66</v>
      </c>
      <c r="H8024" t="s">
        <v>67</v>
      </c>
      <c r="I8024">
        <v>2015</v>
      </c>
      <c r="J8024" t="s">
        <v>68</v>
      </c>
      <c r="K8024">
        <v>2017</v>
      </c>
      <c r="L8024" s="18">
        <v>43091</v>
      </c>
      <c r="M8024" t="s">
        <v>69</v>
      </c>
      <c r="N8024" t="s">
        <v>65</v>
      </c>
      <c r="O8024" t="s">
        <v>10958</v>
      </c>
    </row>
    <row r="8025" spans="1:15" x14ac:dyDescent="0.3">
      <c r="A8025" t="s">
        <v>10959</v>
      </c>
      <c r="B8025" t="s">
        <v>5</v>
      </c>
      <c r="C8025" t="s">
        <v>21</v>
      </c>
      <c r="D8025" t="s">
        <v>89</v>
      </c>
      <c r="E8025" t="s">
        <v>90</v>
      </c>
      <c r="F8025" t="s">
        <v>65</v>
      </c>
      <c r="G8025" t="s">
        <v>66</v>
      </c>
      <c r="H8025" t="s">
        <v>67</v>
      </c>
      <c r="I8025">
        <v>2015</v>
      </c>
      <c r="J8025" t="s">
        <v>68</v>
      </c>
      <c r="K8025">
        <v>2015</v>
      </c>
      <c r="L8025" s="18">
        <v>42313</v>
      </c>
      <c r="M8025" t="s">
        <v>69</v>
      </c>
      <c r="N8025" t="s">
        <v>65</v>
      </c>
      <c r="O8025" t="s">
        <v>9508</v>
      </c>
    </row>
    <row r="8026" spans="1:15" x14ac:dyDescent="0.3">
      <c r="A8026" t="s">
        <v>10960</v>
      </c>
      <c r="B8026" t="s">
        <v>5</v>
      </c>
      <c r="C8026" t="s">
        <v>29</v>
      </c>
      <c r="D8026" t="s">
        <v>89</v>
      </c>
      <c r="E8026" t="s">
        <v>90</v>
      </c>
      <c r="F8026" t="s">
        <v>65</v>
      </c>
      <c r="G8026" t="s">
        <v>66</v>
      </c>
      <c r="H8026" t="s">
        <v>67</v>
      </c>
      <c r="I8026">
        <v>2015</v>
      </c>
      <c r="J8026" t="s">
        <v>68</v>
      </c>
      <c r="K8026">
        <v>2015</v>
      </c>
      <c r="L8026" s="18">
        <v>42287</v>
      </c>
      <c r="M8026" t="s">
        <v>69</v>
      </c>
      <c r="N8026" t="s">
        <v>65</v>
      </c>
      <c r="O8026" t="s">
        <v>10961</v>
      </c>
    </row>
    <row r="8027" spans="1:15" x14ac:dyDescent="0.3">
      <c r="A8027" t="s">
        <v>10962</v>
      </c>
      <c r="B8027" t="s">
        <v>5</v>
      </c>
      <c r="C8027" t="s">
        <v>15</v>
      </c>
      <c r="D8027" t="s">
        <v>89</v>
      </c>
      <c r="E8027" t="s">
        <v>90</v>
      </c>
      <c r="F8027" t="s">
        <v>65</v>
      </c>
      <c r="G8027" t="s">
        <v>66</v>
      </c>
      <c r="H8027" t="s">
        <v>67</v>
      </c>
      <c r="I8027">
        <v>2015</v>
      </c>
      <c r="J8027" t="s">
        <v>68</v>
      </c>
      <c r="K8027">
        <v>2015</v>
      </c>
      <c r="L8027" s="18">
        <v>42319</v>
      </c>
      <c r="M8027" t="s">
        <v>69</v>
      </c>
      <c r="N8027" t="s">
        <v>65</v>
      </c>
      <c r="O8027" t="s">
        <v>7536</v>
      </c>
    </row>
    <row r="8028" spans="1:15" x14ac:dyDescent="0.3">
      <c r="A8028" t="s">
        <v>10963</v>
      </c>
      <c r="B8028" t="s">
        <v>5</v>
      </c>
      <c r="C8028" t="s">
        <v>18</v>
      </c>
      <c r="D8028" t="s">
        <v>74</v>
      </c>
      <c r="E8028" t="s">
        <v>75</v>
      </c>
      <c r="F8028" t="s">
        <v>65</v>
      </c>
      <c r="G8028" t="s">
        <v>66</v>
      </c>
      <c r="H8028" t="s">
        <v>67</v>
      </c>
      <c r="I8028">
        <v>2016</v>
      </c>
      <c r="J8028" t="s">
        <v>68</v>
      </c>
      <c r="K8028">
        <v>2017</v>
      </c>
      <c r="L8028" s="18">
        <v>42934</v>
      </c>
      <c r="M8028" t="s">
        <v>69</v>
      </c>
      <c r="N8028" t="s">
        <v>65</v>
      </c>
      <c r="O8028" t="s">
        <v>10964</v>
      </c>
    </row>
    <row r="8029" spans="1:15" x14ac:dyDescent="0.3">
      <c r="A8029" t="s">
        <v>10965</v>
      </c>
      <c r="B8029" t="s">
        <v>5</v>
      </c>
      <c r="C8029" t="s">
        <v>19</v>
      </c>
      <c r="D8029" t="s">
        <v>74</v>
      </c>
      <c r="E8029" t="s">
        <v>75</v>
      </c>
      <c r="F8029" t="s">
        <v>65</v>
      </c>
      <c r="G8029" t="s">
        <v>66</v>
      </c>
      <c r="H8029" t="s">
        <v>67</v>
      </c>
      <c r="I8029">
        <v>2015</v>
      </c>
      <c r="J8029" t="s">
        <v>68</v>
      </c>
      <c r="K8029">
        <v>2018</v>
      </c>
      <c r="L8029" s="18">
        <v>43266</v>
      </c>
      <c r="M8029" t="s">
        <v>69</v>
      </c>
      <c r="N8029" t="s">
        <v>65</v>
      </c>
      <c r="O8029" t="s">
        <v>10097</v>
      </c>
    </row>
    <row r="8030" spans="1:15" x14ac:dyDescent="0.3">
      <c r="A8030" t="s">
        <v>10966</v>
      </c>
      <c r="B8030" t="s">
        <v>5</v>
      </c>
      <c r="C8030" t="s">
        <v>18</v>
      </c>
      <c r="D8030" t="s">
        <v>89</v>
      </c>
      <c r="E8030" t="s">
        <v>90</v>
      </c>
      <c r="F8030" t="s">
        <v>65</v>
      </c>
      <c r="G8030" t="s">
        <v>66</v>
      </c>
      <c r="H8030" t="s">
        <v>67</v>
      </c>
      <c r="I8030">
        <v>2015</v>
      </c>
      <c r="J8030" t="s">
        <v>68</v>
      </c>
      <c r="K8030">
        <v>2020</v>
      </c>
      <c r="L8030" s="18">
        <v>43950</v>
      </c>
      <c r="M8030" t="s">
        <v>69</v>
      </c>
      <c r="N8030" t="s">
        <v>65</v>
      </c>
      <c r="O8030" t="s">
        <v>10967</v>
      </c>
    </row>
    <row r="8031" spans="1:15" x14ac:dyDescent="0.3">
      <c r="A8031" t="s">
        <v>10968</v>
      </c>
      <c r="B8031" t="s">
        <v>5</v>
      </c>
      <c r="C8031" t="s">
        <v>16</v>
      </c>
      <c r="D8031" t="s">
        <v>63</v>
      </c>
      <c r="E8031" t="s">
        <v>64</v>
      </c>
      <c r="F8031" t="s">
        <v>65</v>
      </c>
      <c r="G8031" t="s">
        <v>84</v>
      </c>
      <c r="H8031" t="s">
        <v>85</v>
      </c>
      <c r="I8031">
        <v>2015</v>
      </c>
      <c r="J8031" t="s">
        <v>68</v>
      </c>
      <c r="K8031">
        <v>2018</v>
      </c>
      <c r="L8031" s="18">
        <v>43180</v>
      </c>
      <c r="M8031" t="s">
        <v>69</v>
      </c>
      <c r="N8031" t="s">
        <v>65</v>
      </c>
      <c r="O8031" t="s">
        <v>10969</v>
      </c>
    </row>
    <row r="8032" spans="1:15" x14ac:dyDescent="0.3">
      <c r="A8032" t="s">
        <v>10970</v>
      </c>
      <c r="B8032" t="s">
        <v>5</v>
      </c>
      <c r="C8032" t="s">
        <v>21</v>
      </c>
      <c r="D8032" t="s">
        <v>89</v>
      </c>
      <c r="E8032" t="s">
        <v>90</v>
      </c>
      <c r="F8032" t="s">
        <v>65</v>
      </c>
      <c r="G8032" t="s">
        <v>66</v>
      </c>
      <c r="H8032" t="s">
        <v>67</v>
      </c>
      <c r="I8032">
        <v>2015</v>
      </c>
      <c r="J8032" t="s">
        <v>68</v>
      </c>
      <c r="K8032">
        <v>2015</v>
      </c>
      <c r="L8032" s="18">
        <v>42309</v>
      </c>
      <c r="M8032" t="s">
        <v>69</v>
      </c>
      <c r="N8032" t="s">
        <v>65</v>
      </c>
      <c r="O8032" t="s">
        <v>10746</v>
      </c>
    </row>
    <row r="8033" spans="1:15" x14ac:dyDescent="0.3">
      <c r="A8033" t="s">
        <v>10971</v>
      </c>
      <c r="B8033" t="s">
        <v>5</v>
      </c>
      <c r="C8033" t="s">
        <v>26</v>
      </c>
      <c r="D8033" t="s">
        <v>89</v>
      </c>
      <c r="E8033" t="s">
        <v>90</v>
      </c>
      <c r="F8033" t="s">
        <v>65</v>
      </c>
      <c r="G8033" t="s">
        <v>66</v>
      </c>
      <c r="H8033" t="s">
        <v>67</v>
      </c>
      <c r="I8033">
        <v>2015</v>
      </c>
      <c r="J8033" t="s">
        <v>68</v>
      </c>
      <c r="K8033">
        <v>2015</v>
      </c>
      <c r="L8033" s="18">
        <v>42354</v>
      </c>
      <c r="M8033" t="s">
        <v>69</v>
      </c>
      <c r="N8033" t="s">
        <v>65</v>
      </c>
      <c r="O8033" t="s">
        <v>10972</v>
      </c>
    </row>
    <row r="8034" spans="1:15" x14ac:dyDescent="0.3">
      <c r="A8034" t="s">
        <v>10973</v>
      </c>
      <c r="B8034" t="s">
        <v>5</v>
      </c>
      <c r="C8034" t="s">
        <v>25</v>
      </c>
      <c r="D8034" t="s">
        <v>63</v>
      </c>
      <c r="E8034" t="s">
        <v>64</v>
      </c>
      <c r="F8034" t="s">
        <v>65</v>
      </c>
      <c r="G8034" t="s">
        <v>66</v>
      </c>
      <c r="H8034" t="s">
        <v>67</v>
      </c>
      <c r="I8034">
        <v>2015</v>
      </c>
      <c r="J8034" t="s">
        <v>68</v>
      </c>
      <c r="K8034">
        <v>2022</v>
      </c>
      <c r="L8034" s="18">
        <v>44918</v>
      </c>
      <c r="M8034" t="s">
        <v>69</v>
      </c>
      <c r="N8034" t="s">
        <v>65</v>
      </c>
      <c r="O8034" t="s">
        <v>10974</v>
      </c>
    </row>
    <row r="8035" spans="1:15" x14ac:dyDescent="0.3">
      <c r="A8035" t="s">
        <v>10975</v>
      </c>
      <c r="B8035" t="s">
        <v>5</v>
      </c>
      <c r="C8035" t="s">
        <v>19</v>
      </c>
      <c r="D8035" t="s">
        <v>89</v>
      </c>
      <c r="E8035" t="s">
        <v>90</v>
      </c>
      <c r="F8035" t="s">
        <v>65</v>
      </c>
      <c r="G8035" t="s">
        <v>66</v>
      </c>
      <c r="H8035" t="s">
        <v>67</v>
      </c>
      <c r="I8035">
        <v>2015</v>
      </c>
      <c r="J8035" t="s">
        <v>68</v>
      </c>
      <c r="K8035">
        <v>2017</v>
      </c>
      <c r="L8035" s="18">
        <v>42825</v>
      </c>
      <c r="M8035" t="s">
        <v>69</v>
      </c>
      <c r="N8035" t="s">
        <v>65</v>
      </c>
      <c r="O8035" t="s">
        <v>10976</v>
      </c>
    </row>
    <row r="8036" spans="1:15" x14ac:dyDescent="0.3">
      <c r="A8036" t="s">
        <v>10977</v>
      </c>
      <c r="B8036" t="s">
        <v>5</v>
      </c>
      <c r="C8036" t="s">
        <v>16</v>
      </c>
      <c r="D8036" t="s">
        <v>89</v>
      </c>
      <c r="E8036" t="s">
        <v>90</v>
      </c>
      <c r="F8036" t="s">
        <v>65</v>
      </c>
      <c r="G8036" t="s">
        <v>66</v>
      </c>
      <c r="H8036" t="s">
        <v>67</v>
      </c>
      <c r="I8036">
        <v>2015</v>
      </c>
      <c r="J8036" t="s">
        <v>68</v>
      </c>
      <c r="K8036">
        <v>2016</v>
      </c>
      <c r="L8036" s="18">
        <v>42419</v>
      </c>
      <c r="M8036" t="s">
        <v>69</v>
      </c>
      <c r="N8036" t="s">
        <v>65</v>
      </c>
      <c r="O8036" t="s">
        <v>10978</v>
      </c>
    </row>
    <row r="8037" spans="1:15" x14ac:dyDescent="0.3">
      <c r="A8037" t="s">
        <v>10979</v>
      </c>
      <c r="B8037" t="s">
        <v>5</v>
      </c>
      <c r="C8037" t="s">
        <v>25</v>
      </c>
      <c r="D8037" t="s">
        <v>74</v>
      </c>
      <c r="E8037" t="s">
        <v>75</v>
      </c>
      <c r="F8037" t="s">
        <v>65</v>
      </c>
      <c r="G8037" t="s">
        <v>66</v>
      </c>
      <c r="H8037" t="s">
        <v>67</v>
      </c>
      <c r="I8037">
        <v>2015</v>
      </c>
      <c r="J8037" t="s">
        <v>68</v>
      </c>
      <c r="K8037">
        <v>2017</v>
      </c>
      <c r="L8037" s="18">
        <v>42870</v>
      </c>
      <c r="M8037" t="s">
        <v>69</v>
      </c>
      <c r="N8037" t="s">
        <v>65</v>
      </c>
      <c r="O8037" t="s">
        <v>10948</v>
      </c>
    </row>
    <row r="8038" spans="1:15" x14ac:dyDescent="0.3">
      <c r="A8038" t="s">
        <v>10980</v>
      </c>
      <c r="B8038" t="s">
        <v>5</v>
      </c>
      <c r="C8038" t="s">
        <v>22</v>
      </c>
      <c r="D8038" t="s">
        <v>89</v>
      </c>
      <c r="E8038" t="s">
        <v>90</v>
      </c>
      <c r="F8038" t="s">
        <v>65</v>
      </c>
      <c r="G8038" t="s">
        <v>66</v>
      </c>
      <c r="H8038" t="s">
        <v>67</v>
      </c>
      <c r="I8038">
        <v>2015</v>
      </c>
      <c r="J8038" t="s">
        <v>68</v>
      </c>
      <c r="K8038">
        <v>2017</v>
      </c>
      <c r="L8038" s="18">
        <v>42808</v>
      </c>
      <c r="M8038" t="s">
        <v>69</v>
      </c>
      <c r="N8038" t="s">
        <v>65</v>
      </c>
      <c r="O8038" t="s">
        <v>10981</v>
      </c>
    </row>
    <row r="8039" spans="1:15" x14ac:dyDescent="0.3">
      <c r="A8039" t="s">
        <v>10982</v>
      </c>
      <c r="B8039" t="s">
        <v>5</v>
      </c>
      <c r="C8039" t="s">
        <v>19</v>
      </c>
      <c r="D8039" t="s">
        <v>63</v>
      </c>
      <c r="E8039" t="s">
        <v>64</v>
      </c>
      <c r="F8039" t="s">
        <v>65</v>
      </c>
      <c r="G8039" t="s">
        <v>66</v>
      </c>
      <c r="H8039" t="s">
        <v>67</v>
      </c>
      <c r="I8039">
        <v>2016</v>
      </c>
      <c r="J8039" t="s">
        <v>68</v>
      </c>
      <c r="K8039">
        <v>2019</v>
      </c>
      <c r="L8039" s="18">
        <v>43670</v>
      </c>
      <c r="M8039" t="s">
        <v>69</v>
      </c>
      <c r="N8039" t="s">
        <v>65</v>
      </c>
      <c r="O8039" t="s">
        <v>7613</v>
      </c>
    </row>
    <row r="8040" spans="1:15" x14ac:dyDescent="0.3">
      <c r="A8040" t="s">
        <v>10983</v>
      </c>
      <c r="B8040" t="s">
        <v>5</v>
      </c>
      <c r="C8040" t="s">
        <v>25</v>
      </c>
      <c r="D8040" t="s">
        <v>74</v>
      </c>
      <c r="E8040" t="s">
        <v>75</v>
      </c>
      <c r="F8040" t="s">
        <v>65</v>
      </c>
      <c r="G8040" t="s">
        <v>66</v>
      </c>
      <c r="H8040" t="s">
        <v>67</v>
      </c>
      <c r="I8040">
        <v>2017</v>
      </c>
      <c r="J8040" t="s">
        <v>68</v>
      </c>
      <c r="K8040">
        <v>2020</v>
      </c>
      <c r="L8040" s="18">
        <v>43814</v>
      </c>
      <c r="M8040" t="s">
        <v>69</v>
      </c>
      <c r="N8040" t="s">
        <v>65</v>
      </c>
      <c r="O8040" t="s">
        <v>10586</v>
      </c>
    </row>
    <row r="8041" spans="1:15" x14ac:dyDescent="0.3">
      <c r="A8041" t="s">
        <v>10984</v>
      </c>
      <c r="B8041" t="s">
        <v>5</v>
      </c>
      <c r="C8041" t="s">
        <v>28</v>
      </c>
      <c r="D8041" t="s">
        <v>74</v>
      </c>
      <c r="E8041" t="s">
        <v>75</v>
      </c>
      <c r="F8041" t="s">
        <v>65</v>
      </c>
      <c r="G8041" t="s">
        <v>66</v>
      </c>
      <c r="H8041" t="s">
        <v>67</v>
      </c>
      <c r="I8041">
        <v>2015</v>
      </c>
      <c r="J8041" t="s">
        <v>68</v>
      </c>
      <c r="K8041">
        <v>2016</v>
      </c>
      <c r="L8041" s="18">
        <v>42425</v>
      </c>
      <c r="M8041" t="s">
        <v>69</v>
      </c>
      <c r="N8041" t="s">
        <v>65</v>
      </c>
      <c r="O8041" t="s">
        <v>10598</v>
      </c>
    </row>
    <row r="8042" spans="1:15" x14ac:dyDescent="0.3">
      <c r="A8042" t="s">
        <v>10985</v>
      </c>
      <c r="B8042" t="s">
        <v>5</v>
      </c>
      <c r="C8042" t="s">
        <v>16</v>
      </c>
      <c r="D8042" t="s">
        <v>74</v>
      </c>
      <c r="E8042" t="s">
        <v>75</v>
      </c>
      <c r="F8042" t="s">
        <v>65</v>
      </c>
      <c r="G8042" t="s">
        <v>66</v>
      </c>
      <c r="H8042" t="s">
        <v>67</v>
      </c>
      <c r="I8042">
        <v>2015</v>
      </c>
      <c r="J8042" t="s">
        <v>68</v>
      </c>
      <c r="K8042">
        <v>2016</v>
      </c>
      <c r="L8042" s="18">
        <v>42644</v>
      </c>
      <c r="M8042" t="s">
        <v>69</v>
      </c>
      <c r="N8042" t="s">
        <v>65</v>
      </c>
      <c r="O8042" t="s">
        <v>10986</v>
      </c>
    </row>
    <row r="8043" spans="1:15" x14ac:dyDescent="0.3">
      <c r="A8043" t="s">
        <v>10987</v>
      </c>
      <c r="B8043" t="s">
        <v>5</v>
      </c>
      <c r="C8043" t="s">
        <v>16</v>
      </c>
      <c r="D8043" t="s">
        <v>74</v>
      </c>
      <c r="E8043" t="s">
        <v>75</v>
      </c>
      <c r="F8043" t="s">
        <v>65</v>
      </c>
      <c r="G8043" t="s">
        <v>66</v>
      </c>
      <c r="H8043" t="s">
        <v>67</v>
      </c>
      <c r="I8043">
        <v>2015</v>
      </c>
      <c r="J8043" t="s">
        <v>68</v>
      </c>
      <c r="K8043">
        <v>2017</v>
      </c>
      <c r="L8043" s="18">
        <v>42736</v>
      </c>
      <c r="M8043" t="s">
        <v>69</v>
      </c>
      <c r="N8043" t="s">
        <v>65</v>
      </c>
      <c r="O8043" t="s">
        <v>10986</v>
      </c>
    </row>
    <row r="8044" spans="1:15" x14ac:dyDescent="0.3">
      <c r="A8044" t="s">
        <v>10988</v>
      </c>
      <c r="B8044" t="s">
        <v>5</v>
      </c>
      <c r="C8044" t="s">
        <v>19</v>
      </c>
      <c r="D8044" t="s">
        <v>74</v>
      </c>
      <c r="E8044" t="s">
        <v>75</v>
      </c>
      <c r="F8044" t="s">
        <v>65</v>
      </c>
      <c r="G8044" t="s">
        <v>66</v>
      </c>
      <c r="H8044" t="s">
        <v>67</v>
      </c>
      <c r="I8044">
        <v>2015</v>
      </c>
      <c r="J8044" t="s">
        <v>68</v>
      </c>
      <c r="K8044">
        <v>2016</v>
      </c>
      <c r="L8044" s="18">
        <v>42634</v>
      </c>
      <c r="M8044" t="s">
        <v>69</v>
      </c>
      <c r="N8044" t="s">
        <v>65</v>
      </c>
      <c r="O8044" t="s">
        <v>10989</v>
      </c>
    </row>
    <row r="8045" spans="1:15" x14ac:dyDescent="0.3">
      <c r="A8045" t="s">
        <v>10990</v>
      </c>
      <c r="B8045" t="s">
        <v>5</v>
      </c>
      <c r="C8045" t="s">
        <v>17</v>
      </c>
      <c r="D8045" t="s">
        <v>89</v>
      </c>
      <c r="E8045" t="s">
        <v>90</v>
      </c>
      <c r="F8045" t="s">
        <v>65</v>
      </c>
      <c r="G8045" t="s">
        <v>66</v>
      </c>
      <c r="H8045" t="s">
        <v>67</v>
      </c>
      <c r="I8045">
        <v>2015</v>
      </c>
      <c r="J8045" t="s">
        <v>68</v>
      </c>
      <c r="K8045">
        <v>2016</v>
      </c>
      <c r="L8045" s="18">
        <v>42705</v>
      </c>
      <c r="M8045" t="s">
        <v>69</v>
      </c>
      <c r="N8045" t="s">
        <v>65</v>
      </c>
      <c r="O8045" t="s">
        <v>10688</v>
      </c>
    </row>
    <row r="8046" spans="1:15" x14ac:dyDescent="0.3">
      <c r="A8046" t="s">
        <v>10991</v>
      </c>
      <c r="B8046" t="s">
        <v>5</v>
      </c>
      <c r="C8046" t="s">
        <v>25</v>
      </c>
      <c r="D8046" t="s">
        <v>63</v>
      </c>
      <c r="E8046" t="s">
        <v>64</v>
      </c>
      <c r="F8046" t="s">
        <v>65</v>
      </c>
      <c r="G8046" t="s">
        <v>66</v>
      </c>
      <c r="H8046" t="s">
        <v>67</v>
      </c>
      <c r="I8046">
        <v>2015</v>
      </c>
      <c r="J8046" t="s">
        <v>68</v>
      </c>
      <c r="K8046">
        <v>2016</v>
      </c>
      <c r="L8046" s="18">
        <v>42668</v>
      </c>
      <c r="M8046" t="s">
        <v>69</v>
      </c>
      <c r="N8046" t="s">
        <v>65</v>
      </c>
      <c r="O8046" t="s">
        <v>10992</v>
      </c>
    </row>
    <row r="8047" spans="1:15" x14ac:dyDescent="0.3">
      <c r="A8047" t="s">
        <v>10993</v>
      </c>
      <c r="B8047" t="s">
        <v>5</v>
      </c>
      <c r="C8047" t="s">
        <v>19</v>
      </c>
      <c r="D8047" t="s">
        <v>74</v>
      </c>
      <c r="E8047" t="s">
        <v>75</v>
      </c>
      <c r="F8047" t="s">
        <v>65</v>
      </c>
      <c r="G8047" t="s">
        <v>66</v>
      </c>
      <c r="H8047" t="s">
        <v>67</v>
      </c>
      <c r="I8047">
        <v>2015</v>
      </c>
      <c r="J8047" t="s">
        <v>68</v>
      </c>
      <c r="K8047">
        <v>2016</v>
      </c>
      <c r="L8047" s="18">
        <v>42557</v>
      </c>
      <c r="M8047" t="s">
        <v>69</v>
      </c>
      <c r="N8047" t="s">
        <v>65</v>
      </c>
      <c r="O8047" t="s">
        <v>10994</v>
      </c>
    </row>
    <row r="8048" spans="1:15" x14ac:dyDescent="0.3">
      <c r="A8048" t="s">
        <v>10995</v>
      </c>
      <c r="B8048" t="s">
        <v>5</v>
      </c>
      <c r="C8048" t="s">
        <v>19</v>
      </c>
      <c r="D8048" t="s">
        <v>74</v>
      </c>
      <c r="E8048" t="s">
        <v>75</v>
      </c>
      <c r="F8048" t="s">
        <v>65</v>
      </c>
      <c r="G8048" t="s">
        <v>66</v>
      </c>
      <c r="H8048" t="s">
        <v>67</v>
      </c>
      <c r="I8048">
        <v>2015</v>
      </c>
      <c r="J8048" t="s">
        <v>68</v>
      </c>
      <c r="K8048">
        <v>2016</v>
      </c>
      <c r="L8048" s="18">
        <v>42556</v>
      </c>
      <c r="M8048" t="s">
        <v>69</v>
      </c>
      <c r="N8048" t="s">
        <v>65</v>
      </c>
      <c r="O8048" t="s">
        <v>10996</v>
      </c>
    </row>
    <row r="8049" spans="1:15" x14ac:dyDescent="0.3">
      <c r="A8049" t="s">
        <v>10997</v>
      </c>
      <c r="B8049" t="s">
        <v>5</v>
      </c>
      <c r="C8049" t="s">
        <v>21</v>
      </c>
      <c r="D8049" t="s">
        <v>89</v>
      </c>
      <c r="E8049" t="s">
        <v>90</v>
      </c>
      <c r="F8049" t="s">
        <v>65</v>
      </c>
      <c r="G8049" t="s">
        <v>84</v>
      </c>
      <c r="H8049" t="s">
        <v>85</v>
      </c>
      <c r="I8049">
        <v>2015</v>
      </c>
      <c r="J8049" t="s">
        <v>68</v>
      </c>
      <c r="K8049">
        <v>2016</v>
      </c>
      <c r="L8049" s="18">
        <v>42426</v>
      </c>
      <c r="M8049" t="s">
        <v>69</v>
      </c>
      <c r="N8049" t="s">
        <v>65</v>
      </c>
      <c r="O8049" t="s">
        <v>10481</v>
      </c>
    </row>
    <row r="8050" spans="1:15" x14ac:dyDescent="0.3">
      <c r="A8050" t="s">
        <v>10998</v>
      </c>
      <c r="B8050" t="s">
        <v>5</v>
      </c>
      <c r="C8050" t="s">
        <v>21</v>
      </c>
      <c r="D8050" t="s">
        <v>89</v>
      </c>
      <c r="E8050" t="s">
        <v>90</v>
      </c>
      <c r="F8050" t="s">
        <v>65</v>
      </c>
      <c r="G8050" t="s">
        <v>66</v>
      </c>
      <c r="H8050" t="s">
        <v>67</v>
      </c>
      <c r="I8050">
        <v>2015</v>
      </c>
      <c r="J8050" t="s">
        <v>68</v>
      </c>
      <c r="K8050">
        <v>2015</v>
      </c>
      <c r="L8050" s="18">
        <v>42361</v>
      </c>
      <c r="M8050" t="s">
        <v>69</v>
      </c>
      <c r="N8050" t="s">
        <v>65</v>
      </c>
      <c r="O8050" t="s">
        <v>10999</v>
      </c>
    </row>
    <row r="8051" spans="1:15" x14ac:dyDescent="0.3">
      <c r="A8051" t="s">
        <v>11000</v>
      </c>
      <c r="B8051" t="s">
        <v>5</v>
      </c>
      <c r="C8051" t="s">
        <v>29</v>
      </c>
      <c r="D8051" t="s">
        <v>89</v>
      </c>
      <c r="E8051" t="s">
        <v>90</v>
      </c>
      <c r="F8051" t="s">
        <v>65</v>
      </c>
      <c r="G8051" t="s">
        <v>66</v>
      </c>
      <c r="H8051" t="s">
        <v>67</v>
      </c>
      <c r="I8051">
        <v>2015</v>
      </c>
      <c r="J8051" t="s">
        <v>68</v>
      </c>
      <c r="K8051">
        <v>2015</v>
      </c>
      <c r="L8051" s="18">
        <v>42353</v>
      </c>
      <c r="M8051" t="s">
        <v>69</v>
      </c>
      <c r="N8051" t="s">
        <v>65</v>
      </c>
      <c r="O8051" t="s">
        <v>11001</v>
      </c>
    </row>
    <row r="8052" spans="1:15" x14ac:dyDescent="0.3">
      <c r="A8052" t="s">
        <v>11002</v>
      </c>
      <c r="B8052" t="s">
        <v>5</v>
      </c>
      <c r="C8052" t="s">
        <v>25</v>
      </c>
      <c r="D8052" t="s">
        <v>63</v>
      </c>
      <c r="E8052" t="s">
        <v>64</v>
      </c>
      <c r="F8052" t="s">
        <v>65</v>
      </c>
      <c r="G8052" t="s">
        <v>66</v>
      </c>
      <c r="H8052" t="s">
        <v>67</v>
      </c>
      <c r="I8052">
        <v>2015</v>
      </c>
      <c r="J8052" t="s">
        <v>68</v>
      </c>
      <c r="K8052">
        <v>2017</v>
      </c>
      <c r="L8052" s="18">
        <v>42612</v>
      </c>
      <c r="M8052" t="s">
        <v>69</v>
      </c>
      <c r="N8052" t="s">
        <v>65</v>
      </c>
      <c r="O8052" t="s">
        <v>11003</v>
      </c>
    </row>
    <row r="8053" spans="1:15" x14ac:dyDescent="0.3">
      <c r="A8053" t="s">
        <v>11004</v>
      </c>
      <c r="B8053" t="s">
        <v>5</v>
      </c>
      <c r="C8053" t="s">
        <v>18</v>
      </c>
      <c r="D8053" t="s">
        <v>89</v>
      </c>
      <c r="E8053" t="s">
        <v>90</v>
      </c>
      <c r="F8053" t="s">
        <v>65</v>
      </c>
      <c r="G8053" t="s">
        <v>66</v>
      </c>
      <c r="H8053" t="s">
        <v>67</v>
      </c>
      <c r="I8053">
        <v>2016</v>
      </c>
      <c r="J8053" t="s">
        <v>68</v>
      </c>
      <c r="K8053">
        <v>2020</v>
      </c>
      <c r="L8053" s="18">
        <v>44053</v>
      </c>
      <c r="M8053" t="s">
        <v>69</v>
      </c>
      <c r="N8053" t="s">
        <v>65</v>
      </c>
      <c r="O8053" t="s">
        <v>11005</v>
      </c>
    </row>
    <row r="8054" spans="1:15" x14ac:dyDescent="0.3">
      <c r="A8054" t="s">
        <v>11006</v>
      </c>
      <c r="B8054" t="s">
        <v>5</v>
      </c>
      <c r="C8054" t="s">
        <v>19</v>
      </c>
      <c r="D8054" t="s">
        <v>74</v>
      </c>
      <c r="E8054" t="s">
        <v>75</v>
      </c>
      <c r="F8054" t="s">
        <v>65</v>
      </c>
      <c r="G8054" t="s">
        <v>66</v>
      </c>
      <c r="H8054" t="s">
        <v>67</v>
      </c>
      <c r="I8054">
        <v>2016</v>
      </c>
      <c r="J8054" t="s">
        <v>68</v>
      </c>
      <c r="K8054">
        <v>2020</v>
      </c>
      <c r="L8054" s="18">
        <v>43986</v>
      </c>
      <c r="M8054" t="s">
        <v>69</v>
      </c>
      <c r="N8054" t="s">
        <v>65</v>
      </c>
      <c r="O8054" t="s">
        <v>11007</v>
      </c>
    </row>
    <row r="8055" spans="1:15" x14ac:dyDescent="0.3">
      <c r="A8055" t="s">
        <v>11008</v>
      </c>
      <c r="B8055" t="s">
        <v>5</v>
      </c>
      <c r="C8055" t="s">
        <v>24</v>
      </c>
      <c r="D8055" t="s">
        <v>89</v>
      </c>
      <c r="E8055" t="s">
        <v>90</v>
      </c>
      <c r="F8055" t="s">
        <v>65</v>
      </c>
      <c r="G8055" t="s">
        <v>66</v>
      </c>
      <c r="H8055" t="s">
        <v>67</v>
      </c>
      <c r="I8055">
        <v>2008</v>
      </c>
      <c r="J8055" t="s">
        <v>68</v>
      </c>
      <c r="K8055">
        <v>2008</v>
      </c>
      <c r="L8055" s="18">
        <v>39600</v>
      </c>
      <c r="M8055" t="s">
        <v>69</v>
      </c>
      <c r="N8055" t="s">
        <v>65</v>
      </c>
      <c r="O8055" t="s">
        <v>8456</v>
      </c>
    </row>
    <row r="8056" spans="1:15" x14ac:dyDescent="0.3">
      <c r="A8056" t="s">
        <v>11009</v>
      </c>
      <c r="B8056" t="s">
        <v>5</v>
      </c>
      <c r="C8056" t="s">
        <v>20</v>
      </c>
      <c r="D8056" t="s">
        <v>89</v>
      </c>
      <c r="E8056" t="s">
        <v>90</v>
      </c>
      <c r="F8056" t="s">
        <v>65</v>
      </c>
      <c r="G8056" t="s">
        <v>84</v>
      </c>
      <c r="H8056" t="s">
        <v>85</v>
      </c>
      <c r="I8056">
        <v>2016</v>
      </c>
      <c r="J8056" t="s">
        <v>68</v>
      </c>
      <c r="K8056">
        <v>2017</v>
      </c>
      <c r="L8056" s="18">
        <v>42865</v>
      </c>
      <c r="M8056" t="s">
        <v>69</v>
      </c>
      <c r="N8056" t="s">
        <v>65</v>
      </c>
      <c r="O8056" t="s">
        <v>11010</v>
      </c>
    </row>
    <row r="8057" spans="1:15" x14ac:dyDescent="0.3">
      <c r="A8057" t="s">
        <v>11011</v>
      </c>
      <c r="B8057" t="s">
        <v>5</v>
      </c>
      <c r="C8057" t="s">
        <v>21</v>
      </c>
      <c r="D8057" t="s">
        <v>89</v>
      </c>
      <c r="E8057" t="s">
        <v>90</v>
      </c>
      <c r="F8057" t="s">
        <v>65</v>
      </c>
      <c r="G8057" t="s">
        <v>66</v>
      </c>
      <c r="H8057" t="s">
        <v>67</v>
      </c>
      <c r="I8057">
        <v>2016</v>
      </c>
      <c r="J8057" t="s">
        <v>68</v>
      </c>
      <c r="K8057">
        <v>2016</v>
      </c>
      <c r="L8057" s="18">
        <v>42514</v>
      </c>
      <c r="M8057" t="s">
        <v>69</v>
      </c>
      <c r="N8057" t="s">
        <v>65</v>
      </c>
      <c r="O8057" t="s">
        <v>10481</v>
      </c>
    </row>
    <row r="8058" spans="1:15" x14ac:dyDescent="0.3">
      <c r="A8058" t="s">
        <v>11012</v>
      </c>
      <c r="B8058" t="s">
        <v>5</v>
      </c>
      <c r="C8058" t="s">
        <v>19</v>
      </c>
      <c r="D8058" t="s">
        <v>89</v>
      </c>
      <c r="E8058" t="s">
        <v>90</v>
      </c>
      <c r="F8058" t="s">
        <v>65</v>
      </c>
      <c r="G8058" t="s">
        <v>66</v>
      </c>
      <c r="H8058" t="s">
        <v>67</v>
      </c>
      <c r="I8058">
        <v>2015</v>
      </c>
      <c r="J8058" t="s">
        <v>68</v>
      </c>
      <c r="K8058">
        <v>2016</v>
      </c>
      <c r="L8058" s="18">
        <v>42523</v>
      </c>
      <c r="M8058" t="s">
        <v>69</v>
      </c>
      <c r="N8058" t="s">
        <v>65</v>
      </c>
      <c r="O8058" t="s">
        <v>11013</v>
      </c>
    </row>
    <row r="8059" spans="1:15" x14ac:dyDescent="0.3">
      <c r="A8059" t="s">
        <v>11014</v>
      </c>
      <c r="B8059" t="s">
        <v>5</v>
      </c>
      <c r="C8059" t="s">
        <v>16</v>
      </c>
      <c r="D8059" t="s">
        <v>63</v>
      </c>
      <c r="E8059" t="s">
        <v>64</v>
      </c>
      <c r="F8059" t="s">
        <v>65</v>
      </c>
      <c r="G8059" t="s">
        <v>84</v>
      </c>
      <c r="H8059" t="s">
        <v>85</v>
      </c>
      <c r="I8059">
        <v>2015</v>
      </c>
      <c r="J8059" t="s">
        <v>68</v>
      </c>
      <c r="K8059">
        <v>2016</v>
      </c>
      <c r="L8059" s="18">
        <v>42452</v>
      </c>
      <c r="M8059" t="s">
        <v>69</v>
      </c>
      <c r="N8059" t="s">
        <v>65</v>
      </c>
      <c r="O8059" t="s">
        <v>526</v>
      </c>
    </row>
    <row r="8060" spans="1:15" x14ac:dyDescent="0.3">
      <c r="A8060" t="s">
        <v>11015</v>
      </c>
      <c r="B8060" t="s">
        <v>5</v>
      </c>
      <c r="C8060" t="s">
        <v>21</v>
      </c>
      <c r="D8060" t="s">
        <v>89</v>
      </c>
      <c r="E8060" t="s">
        <v>90</v>
      </c>
      <c r="F8060" t="s">
        <v>65</v>
      </c>
      <c r="G8060" t="s">
        <v>66</v>
      </c>
      <c r="H8060" t="s">
        <v>67</v>
      </c>
      <c r="I8060">
        <v>2015</v>
      </c>
      <c r="J8060" t="s">
        <v>68</v>
      </c>
      <c r="K8060">
        <v>2016</v>
      </c>
      <c r="L8060" s="18">
        <v>42455</v>
      </c>
      <c r="M8060" t="s">
        <v>69</v>
      </c>
      <c r="N8060" t="s">
        <v>65</v>
      </c>
      <c r="O8060" t="s">
        <v>7639</v>
      </c>
    </row>
    <row r="8061" spans="1:15" x14ac:dyDescent="0.3">
      <c r="A8061" t="s">
        <v>11016</v>
      </c>
      <c r="B8061" t="s">
        <v>5</v>
      </c>
      <c r="C8061" t="s">
        <v>18</v>
      </c>
      <c r="D8061" t="s">
        <v>89</v>
      </c>
      <c r="E8061" t="s">
        <v>90</v>
      </c>
      <c r="F8061" t="s">
        <v>65</v>
      </c>
      <c r="G8061" t="s">
        <v>84</v>
      </c>
      <c r="H8061" t="s">
        <v>85</v>
      </c>
      <c r="I8061">
        <v>2016</v>
      </c>
      <c r="J8061" t="s">
        <v>68</v>
      </c>
      <c r="K8061">
        <v>2018</v>
      </c>
      <c r="L8061" s="18">
        <v>43447</v>
      </c>
      <c r="M8061" t="s">
        <v>69</v>
      </c>
      <c r="N8061" t="s">
        <v>65</v>
      </c>
      <c r="O8061" t="s">
        <v>11017</v>
      </c>
    </row>
    <row r="8062" spans="1:15" x14ac:dyDescent="0.3">
      <c r="A8062" t="s">
        <v>11018</v>
      </c>
      <c r="B8062" t="s">
        <v>5</v>
      </c>
      <c r="C8062" t="s">
        <v>16</v>
      </c>
      <c r="D8062" t="s">
        <v>74</v>
      </c>
      <c r="E8062" t="s">
        <v>75</v>
      </c>
      <c r="F8062" t="s">
        <v>65</v>
      </c>
      <c r="G8062" t="s">
        <v>66</v>
      </c>
      <c r="H8062" t="s">
        <v>67</v>
      </c>
      <c r="I8062">
        <v>2016</v>
      </c>
      <c r="J8062" t="s">
        <v>68</v>
      </c>
      <c r="K8062">
        <v>2020</v>
      </c>
      <c r="L8062" s="18">
        <v>44005</v>
      </c>
      <c r="M8062" t="s">
        <v>69</v>
      </c>
      <c r="N8062" t="s">
        <v>65</v>
      </c>
      <c r="O8062" t="s">
        <v>8815</v>
      </c>
    </row>
    <row r="8063" spans="1:15" x14ac:dyDescent="0.3">
      <c r="A8063" t="s">
        <v>11019</v>
      </c>
      <c r="B8063" t="s">
        <v>5</v>
      </c>
      <c r="C8063" t="s">
        <v>16</v>
      </c>
      <c r="D8063" t="s">
        <v>89</v>
      </c>
      <c r="E8063" t="s">
        <v>90</v>
      </c>
      <c r="F8063" t="s">
        <v>65</v>
      </c>
      <c r="G8063" t="s">
        <v>66</v>
      </c>
      <c r="H8063" t="s">
        <v>67</v>
      </c>
      <c r="I8063">
        <v>2015</v>
      </c>
      <c r="J8063" t="s">
        <v>68</v>
      </c>
      <c r="K8063">
        <v>2015</v>
      </c>
      <c r="L8063" s="18">
        <v>42340</v>
      </c>
      <c r="M8063" t="s">
        <v>69</v>
      </c>
      <c r="N8063" t="s">
        <v>65</v>
      </c>
      <c r="O8063" t="s">
        <v>10652</v>
      </c>
    </row>
    <row r="8064" spans="1:15" x14ac:dyDescent="0.3">
      <c r="A8064" t="s">
        <v>11020</v>
      </c>
      <c r="B8064" t="s">
        <v>5</v>
      </c>
      <c r="C8064" t="s">
        <v>25</v>
      </c>
      <c r="D8064" t="s">
        <v>89</v>
      </c>
      <c r="E8064" t="s">
        <v>90</v>
      </c>
      <c r="F8064" t="s">
        <v>65</v>
      </c>
      <c r="G8064" t="s">
        <v>66</v>
      </c>
      <c r="H8064" t="s">
        <v>67</v>
      </c>
      <c r="I8064">
        <v>2016</v>
      </c>
      <c r="J8064" t="s">
        <v>68</v>
      </c>
      <c r="K8064">
        <v>2017</v>
      </c>
      <c r="L8064" s="18">
        <v>42978</v>
      </c>
      <c r="M8064" t="s">
        <v>69</v>
      </c>
      <c r="N8064" t="s">
        <v>65</v>
      </c>
      <c r="O8064" t="s">
        <v>11021</v>
      </c>
    </row>
    <row r="8065" spans="1:15" x14ac:dyDescent="0.3">
      <c r="A8065" t="s">
        <v>11022</v>
      </c>
      <c r="B8065" t="s">
        <v>5</v>
      </c>
      <c r="C8065" t="s">
        <v>25</v>
      </c>
      <c r="D8065" t="s">
        <v>89</v>
      </c>
      <c r="E8065" t="s">
        <v>90</v>
      </c>
      <c r="F8065" t="s">
        <v>65</v>
      </c>
      <c r="G8065" t="s">
        <v>66</v>
      </c>
      <c r="H8065" t="s">
        <v>67</v>
      </c>
      <c r="I8065">
        <v>2015</v>
      </c>
      <c r="J8065" t="s">
        <v>68</v>
      </c>
      <c r="K8065">
        <v>2017</v>
      </c>
      <c r="L8065" s="18">
        <v>42738</v>
      </c>
      <c r="M8065" t="s">
        <v>69</v>
      </c>
      <c r="N8065" t="s">
        <v>65</v>
      </c>
      <c r="O8065" t="s">
        <v>11023</v>
      </c>
    </row>
    <row r="8066" spans="1:15" x14ac:dyDescent="0.3">
      <c r="A8066" t="s">
        <v>11024</v>
      </c>
      <c r="B8066" t="s">
        <v>5</v>
      </c>
      <c r="C8066" t="s">
        <v>18</v>
      </c>
      <c r="D8066" t="s">
        <v>63</v>
      </c>
      <c r="E8066" t="s">
        <v>64</v>
      </c>
      <c r="F8066" t="s">
        <v>68</v>
      </c>
      <c r="G8066" t="s">
        <v>52</v>
      </c>
      <c r="H8066" t="s">
        <v>706</v>
      </c>
      <c r="I8066">
        <v>2016</v>
      </c>
      <c r="J8066" t="s">
        <v>68</v>
      </c>
      <c r="K8066">
        <v>2026</v>
      </c>
      <c r="L8066" s="18">
        <v>43602</v>
      </c>
      <c r="M8066" t="s">
        <v>69</v>
      </c>
      <c r="N8066" t="s">
        <v>65</v>
      </c>
      <c r="O8066" t="s">
        <v>10518</v>
      </c>
    </row>
    <row r="8067" spans="1:15" x14ac:dyDescent="0.3">
      <c r="A8067" t="s">
        <v>11025</v>
      </c>
      <c r="B8067" t="s">
        <v>5</v>
      </c>
      <c r="C8067" t="s">
        <v>18</v>
      </c>
      <c r="D8067" t="s">
        <v>81</v>
      </c>
      <c r="E8067" t="s">
        <v>75</v>
      </c>
      <c r="F8067" t="s">
        <v>65</v>
      </c>
      <c r="G8067" t="s">
        <v>66</v>
      </c>
      <c r="H8067" t="s">
        <v>67</v>
      </c>
      <c r="I8067">
        <v>2016</v>
      </c>
      <c r="J8067" t="s">
        <v>68</v>
      </c>
      <c r="K8067">
        <v>2021</v>
      </c>
      <c r="L8067" s="18">
        <v>43234</v>
      </c>
      <c r="M8067" t="s">
        <v>69</v>
      </c>
      <c r="N8067" t="s">
        <v>65</v>
      </c>
      <c r="O8067" t="s">
        <v>10518</v>
      </c>
    </row>
    <row r="8068" spans="1:15" x14ac:dyDescent="0.3">
      <c r="A8068" t="s">
        <v>11026</v>
      </c>
      <c r="B8068" t="s">
        <v>5</v>
      </c>
      <c r="C8068" t="s">
        <v>19</v>
      </c>
      <c r="D8068" t="s">
        <v>89</v>
      </c>
      <c r="E8068" t="s">
        <v>90</v>
      </c>
      <c r="F8068" t="s">
        <v>65</v>
      </c>
      <c r="G8068" t="s">
        <v>66</v>
      </c>
      <c r="H8068" t="s">
        <v>67</v>
      </c>
      <c r="I8068">
        <v>2015</v>
      </c>
      <c r="J8068" t="s">
        <v>68</v>
      </c>
      <c r="K8068">
        <v>2015</v>
      </c>
      <c r="L8068" s="18">
        <v>42268</v>
      </c>
      <c r="M8068" t="s">
        <v>69</v>
      </c>
      <c r="N8068" t="s">
        <v>65</v>
      </c>
      <c r="O8068" t="s">
        <v>11027</v>
      </c>
    </row>
    <row r="8069" spans="1:15" x14ac:dyDescent="0.3">
      <c r="A8069" t="s">
        <v>11028</v>
      </c>
      <c r="B8069" t="s">
        <v>5</v>
      </c>
      <c r="C8069" t="s">
        <v>25</v>
      </c>
      <c r="D8069" t="s">
        <v>89</v>
      </c>
      <c r="E8069" t="s">
        <v>90</v>
      </c>
      <c r="F8069" t="s">
        <v>65</v>
      </c>
      <c r="G8069" t="s">
        <v>66</v>
      </c>
      <c r="H8069" t="s">
        <v>67</v>
      </c>
      <c r="I8069">
        <v>2016</v>
      </c>
      <c r="J8069" t="s">
        <v>68</v>
      </c>
      <c r="K8069">
        <v>2017</v>
      </c>
      <c r="L8069" s="18">
        <v>42992</v>
      </c>
      <c r="M8069" t="s">
        <v>69</v>
      </c>
      <c r="N8069" t="s">
        <v>65</v>
      </c>
      <c r="O8069" t="s">
        <v>10586</v>
      </c>
    </row>
    <row r="8070" spans="1:15" x14ac:dyDescent="0.3">
      <c r="A8070" t="s">
        <v>11029</v>
      </c>
      <c r="B8070" t="s">
        <v>5</v>
      </c>
      <c r="C8070" t="s">
        <v>17</v>
      </c>
      <c r="D8070" t="s">
        <v>89</v>
      </c>
      <c r="E8070" t="s">
        <v>90</v>
      </c>
      <c r="F8070" t="s">
        <v>65</v>
      </c>
      <c r="G8070" t="s">
        <v>66</v>
      </c>
      <c r="H8070" t="s">
        <v>67</v>
      </c>
      <c r="I8070">
        <v>2016</v>
      </c>
      <c r="J8070" t="s">
        <v>68</v>
      </c>
      <c r="K8070">
        <v>2016</v>
      </c>
      <c r="L8070" s="18">
        <v>42583</v>
      </c>
      <c r="M8070" t="s">
        <v>69</v>
      </c>
      <c r="N8070" t="s">
        <v>65</v>
      </c>
      <c r="O8070" t="s">
        <v>11030</v>
      </c>
    </row>
    <row r="8071" spans="1:15" x14ac:dyDescent="0.3">
      <c r="A8071" t="s">
        <v>11031</v>
      </c>
      <c r="B8071" t="s">
        <v>5</v>
      </c>
      <c r="C8071" t="s">
        <v>21</v>
      </c>
      <c r="D8071" t="s">
        <v>89</v>
      </c>
      <c r="E8071" t="s">
        <v>90</v>
      </c>
      <c r="F8071" t="s">
        <v>65</v>
      </c>
      <c r="G8071" t="s">
        <v>66</v>
      </c>
      <c r="H8071" t="s">
        <v>67</v>
      </c>
      <c r="I8071">
        <v>2016</v>
      </c>
      <c r="J8071" t="s">
        <v>68</v>
      </c>
      <c r="K8071">
        <v>2016</v>
      </c>
      <c r="L8071" s="18">
        <v>42550</v>
      </c>
      <c r="M8071" t="s">
        <v>69</v>
      </c>
      <c r="N8071" t="s">
        <v>65</v>
      </c>
      <c r="O8071" t="s">
        <v>9508</v>
      </c>
    </row>
    <row r="8072" spans="1:15" x14ac:dyDescent="0.3">
      <c r="A8072" t="s">
        <v>11032</v>
      </c>
      <c r="B8072" t="s">
        <v>5</v>
      </c>
      <c r="C8072" t="s">
        <v>21</v>
      </c>
      <c r="D8072" t="s">
        <v>89</v>
      </c>
      <c r="E8072" t="s">
        <v>90</v>
      </c>
      <c r="F8072" t="s">
        <v>65</v>
      </c>
      <c r="G8072" t="s">
        <v>66</v>
      </c>
      <c r="H8072" t="s">
        <v>67</v>
      </c>
      <c r="I8072">
        <v>2016</v>
      </c>
      <c r="J8072" t="s">
        <v>68</v>
      </c>
      <c r="K8072">
        <v>2016</v>
      </c>
      <c r="L8072" s="18">
        <v>42422</v>
      </c>
      <c r="M8072" t="s">
        <v>69</v>
      </c>
      <c r="N8072" t="s">
        <v>65</v>
      </c>
      <c r="O8072" t="s">
        <v>9508</v>
      </c>
    </row>
    <row r="8073" spans="1:15" x14ac:dyDescent="0.3">
      <c r="A8073" t="s">
        <v>11033</v>
      </c>
      <c r="B8073" t="s">
        <v>5</v>
      </c>
      <c r="C8073" t="s">
        <v>19</v>
      </c>
      <c r="D8073" t="s">
        <v>89</v>
      </c>
      <c r="E8073" t="s">
        <v>90</v>
      </c>
      <c r="F8073" t="s">
        <v>65</v>
      </c>
      <c r="G8073" t="s">
        <v>66</v>
      </c>
      <c r="H8073" t="s">
        <v>67</v>
      </c>
      <c r="I8073">
        <v>2016</v>
      </c>
      <c r="J8073" t="s">
        <v>68</v>
      </c>
      <c r="K8073">
        <v>2016</v>
      </c>
      <c r="L8073" s="18">
        <v>42524</v>
      </c>
      <c r="M8073" t="s">
        <v>69</v>
      </c>
      <c r="N8073" t="s">
        <v>65</v>
      </c>
      <c r="O8073" t="s">
        <v>11034</v>
      </c>
    </row>
    <row r="8074" spans="1:15" x14ac:dyDescent="0.3">
      <c r="A8074" t="s">
        <v>11035</v>
      </c>
      <c r="B8074" t="s">
        <v>5</v>
      </c>
      <c r="C8074" t="s">
        <v>16</v>
      </c>
      <c r="D8074" t="s">
        <v>89</v>
      </c>
      <c r="E8074" t="s">
        <v>90</v>
      </c>
      <c r="F8074" t="s">
        <v>65</v>
      </c>
      <c r="G8074" t="s">
        <v>84</v>
      </c>
      <c r="H8074" t="s">
        <v>227</v>
      </c>
      <c r="I8074">
        <v>2018</v>
      </c>
      <c r="J8074" t="s">
        <v>65</v>
      </c>
      <c r="K8074">
        <v>2019</v>
      </c>
      <c r="L8074" s="18">
        <v>43686</v>
      </c>
      <c r="M8074" t="s">
        <v>228</v>
      </c>
      <c r="N8074" t="s">
        <v>65</v>
      </c>
      <c r="O8074" t="s">
        <v>10648</v>
      </c>
    </row>
    <row r="8075" spans="1:15" x14ac:dyDescent="0.3">
      <c r="A8075" t="s">
        <v>11036</v>
      </c>
      <c r="B8075" t="s">
        <v>5</v>
      </c>
      <c r="C8075" t="s">
        <v>28</v>
      </c>
      <c r="D8075" t="s">
        <v>74</v>
      </c>
      <c r="E8075" t="s">
        <v>75</v>
      </c>
      <c r="F8075" t="s">
        <v>65</v>
      </c>
      <c r="G8075" t="s">
        <v>66</v>
      </c>
      <c r="H8075" t="s">
        <v>67</v>
      </c>
      <c r="I8075">
        <v>2016</v>
      </c>
      <c r="J8075" t="s">
        <v>68</v>
      </c>
      <c r="K8075">
        <v>2016</v>
      </c>
      <c r="L8075" s="18">
        <v>42712</v>
      </c>
      <c r="M8075" t="s">
        <v>69</v>
      </c>
      <c r="N8075" t="s">
        <v>65</v>
      </c>
      <c r="O8075" t="s">
        <v>10598</v>
      </c>
    </row>
    <row r="8076" spans="1:15" x14ac:dyDescent="0.3">
      <c r="A8076" t="s">
        <v>11037</v>
      </c>
      <c r="B8076" t="s">
        <v>5</v>
      </c>
      <c r="C8076" t="s">
        <v>21</v>
      </c>
      <c r="D8076" t="s">
        <v>89</v>
      </c>
      <c r="E8076" t="s">
        <v>90</v>
      </c>
      <c r="F8076" t="s">
        <v>65</v>
      </c>
      <c r="G8076" t="s">
        <v>66</v>
      </c>
      <c r="H8076" t="s">
        <v>67</v>
      </c>
      <c r="I8076">
        <v>2016</v>
      </c>
      <c r="J8076" t="s">
        <v>68</v>
      </c>
      <c r="K8076">
        <v>2016</v>
      </c>
      <c r="L8076" s="18">
        <v>42514</v>
      </c>
      <c r="M8076" t="s">
        <v>69</v>
      </c>
      <c r="N8076" t="s">
        <v>65</v>
      </c>
      <c r="O8076" t="s">
        <v>9508</v>
      </c>
    </row>
    <row r="8077" spans="1:15" x14ac:dyDescent="0.3">
      <c r="A8077" t="s">
        <v>11038</v>
      </c>
      <c r="B8077" t="s">
        <v>5</v>
      </c>
      <c r="C8077" t="s">
        <v>25</v>
      </c>
      <c r="D8077" t="s">
        <v>74</v>
      </c>
      <c r="E8077" t="s">
        <v>75</v>
      </c>
      <c r="F8077" t="s">
        <v>65</v>
      </c>
      <c r="G8077" t="s">
        <v>66</v>
      </c>
      <c r="H8077" t="s">
        <v>67</v>
      </c>
      <c r="I8077">
        <v>2016</v>
      </c>
      <c r="J8077" t="s">
        <v>68</v>
      </c>
      <c r="K8077">
        <v>2017</v>
      </c>
      <c r="L8077" s="18">
        <v>42804</v>
      </c>
      <c r="M8077" t="s">
        <v>69</v>
      </c>
      <c r="N8077" t="s">
        <v>65</v>
      </c>
      <c r="O8077" t="s">
        <v>11039</v>
      </c>
    </row>
    <row r="8078" spans="1:15" x14ac:dyDescent="0.3">
      <c r="A8078" t="s">
        <v>11040</v>
      </c>
      <c r="B8078" t="s">
        <v>5</v>
      </c>
      <c r="C8078" t="s">
        <v>25</v>
      </c>
      <c r="D8078" t="s">
        <v>63</v>
      </c>
      <c r="E8078" t="s">
        <v>64</v>
      </c>
      <c r="F8078" t="s">
        <v>65</v>
      </c>
      <c r="G8078" t="s">
        <v>84</v>
      </c>
      <c r="H8078" t="s">
        <v>227</v>
      </c>
      <c r="I8078">
        <v>2017</v>
      </c>
      <c r="J8078" t="s">
        <v>65</v>
      </c>
      <c r="K8078">
        <v>2017</v>
      </c>
      <c r="L8078" s="18">
        <v>42826</v>
      </c>
      <c r="M8078" t="s">
        <v>228</v>
      </c>
      <c r="N8078" t="s">
        <v>65</v>
      </c>
      <c r="O8078" t="s">
        <v>11041</v>
      </c>
    </row>
    <row r="8079" spans="1:15" x14ac:dyDescent="0.3">
      <c r="A8079" t="s">
        <v>11042</v>
      </c>
      <c r="B8079" t="s">
        <v>5</v>
      </c>
      <c r="C8079" t="s">
        <v>17</v>
      </c>
      <c r="D8079" t="s">
        <v>63</v>
      </c>
      <c r="E8079" t="s">
        <v>64</v>
      </c>
      <c r="F8079" t="s">
        <v>65</v>
      </c>
      <c r="G8079" t="s">
        <v>66</v>
      </c>
      <c r="H8079" t="s">
        <v>67</v>
      </c>
      <c r="I8079">
        <v>2016</v>
      </c>
      <c r="J8079" t="s">
        <v>68</v>
      </c>
      <c r="K8079">
        <v>2017</v>
      </c>
      <c r="L8079" s="18">
        <v>42828</v>
      </c>
      <c r="M8079" t="s">
        <v>69</v>
      </c>
      <c r="N8079" t="s">
        <v>65</v>
      </c>
      <c r="O8079" t="s">
        <v>11043</v>
      </c>
    </row>
    <row r="8080" spans="1:15" x14ac:dyDescent="0.3">
      <c r="A8080" t="s">
        <v>11044</v>
      </c>
      <c r="B8080" t="s">
        <v>5</v>
      </c>
      <c r="C8080" t="s">
        <v>24</v>
      </c>
      <c r="D8080" t="s">
        <v>74</v>
      </c>
      <c r="E8080" t="s">
        <v>75</v>
      </c>
      <c r="F8080" t="s">
        <v>65</v>
      </c>
      <c r="G8080" t="s">
        <v>66</v>
      </c>
      <c r="H8080" t="s">
        <v>67</v>
      </c>
      <c r="I8080">
        <v>2016</v>
      </c>
      <c r="J8080" t="s">
        <v>68</v>
      </c>
      <c r="K8080">
        <v>2017</v>
      </c>
      <c r="L8080" s="18">
        <v>43068</v>
      </c>
      <c r="M8080" t="s">
        <v>69</v>
      </c>
      <c r="N8080" t="s">
        <v>65</v>
      </c>
      <c r="O8080" t="s">
        <v>10958</v>
      </c>
    </row>
    <row r="8081" spans="1:15" x14ac:dyDescent="0.3">
      <c r="A8081" t="s">
        <v>11045</v>
      </c>
      <c r="B8081" t="s">
        <v>5</v>
      </c>
      <c r="C8081" t="s">
        <v>25</v>
      </c>
      <c r="D8081" t="s">
        <v>89</v>
      </c>
      <c r="E8081" t="s">
        <v>90</v>
      </c>
      <c r="F8081" t="s">
        <v>65</v>
      </c>
      <c r="G8081" t="s">
        <v>66</v>
      </c>
      <c r="H8081" t="s">
        <v>67</v>
      </c>
      <c r="I8081">
        <v>2016</v>
      </c>
      <c r="J8081" t="s">
        <v>68</v>
      </c>
      <c r="K8081">
        <v>2016</v>
      </c>
      <c r="L8081" s="18">
        <v>42473</v>
      </c>
      <c r="M8081" t="s">
        <v>69</v>
      </c>
      <c r="N8081" t="s">
        <v>65</v>
      </c>
      <c r="O8081" t="s">
        <v>11046</v>
      </c>
    </row>
    <row r="8082" spans="1:15" x14ac:dyDescent="0.3">
      <c r="A8082" t="s">
        <v>11047</v>
      </c>
      <c r="B8082" t="s">
        <v>5</v>
      </c>
      <c r="C8082" t="s">
        <v>22</v>
      </c>
      <c r="D8082" t="s">
        <v>89</v>
      </c>
      <c r="E8082" t="s">
        <v>90</v>
      </c>
      <c r="F8082" t="s">
        <v>65</v>
      </c>
      <c r="G8082" t="s">
        <v>66</v>
      </c>
      <c r="H8082" t="s">
        <v>67</v>
      </c>
      <c r="I8082">
        <v>2016</v>
      </c>
      <c r="J8082" t="s">
        <v>68</v>
      </c>
      <c r="K8082">
        <v>2017</v>
      </c>
      <c r="L8082" s="18">
        <v>42951</v>
      </c>
      <c r="M8082" t="s">
        <v>69</v>
      </c>
      <c r="N8082" t="s">
        <v>65</v>
      </c>
      <c r="O8082" t="s">
        <v>11048</v>
      </c>
    </row>
    <row r="8083" spans="1:15" x14ac:dyDescent="0.3">
      <c r="A8083" t="s">
        <v>11049</v>
      </c>
      <c r="B8083" t="s">
        <v>5</v>
      </c>
      <c r="C8083" t="s">
        <v>23</v>
      </c>
      <c r="D8083" t="s">
        <v>74</v>
      </c>
      <c r="E8083" t="s">
        <v>75</v>
      </c>
      <c r="F8083" t="s">
        <v>65</v>
      </c>
      <c r="G8083" t="s">
        <v>66</v>
      </c>
      <c r="H8083" t="s">
        <v>67</v>
      </c>
      <c r="I8083">
        <v>2016</v>
      </c>
      <c r="J8083" t="s">
        <v>68</v>
      </c>
      <c r="K8083">
        <v>2017</v>
      </c>
      <c r="L8083" s="18">
        <v>42760</v>
      </c>
      <c r="M8083" t="s">
        <v>69</v>
      </c>
      <c r="N8083" t="s">
        <v>65</v>
      </c>
      <c r="O8083" t="s">
        <v>9978</v>
      </c>
    </row>
    <row r="8084" spans="1:15" x14ac:dyDescent="0.3">
      <c r="A8084" t="s">
        <v>11050</v>
      </c>
      <c r="B8084" t="s">
        <v>5</v>
      </c>
      <c r="C8084" t="s">
        <v>25</v>
      </c>
      <c r="D8084" t="s">
        <v>74</v>
      </c>
      <c r="E8084" t="s">
        <v>75</v>
      </c>
      <c r="F8084" t="s">
        <v>65</v>
      </c>
      <c r="G8084" t="s">
        <v>66</v>
      </c>
      <c r="H8084" t="s">
        <v>67</v>
      </c>
      <c r="I8084">
        <v>2016</v>
      </c>
      <c r="J8084" t="s">
        <v>68</v>
      </c>
      <c r="K8084">
        <v>2016</v>
      </c>
      <c r="L8084" s="18">
        <v>42676</v>
      </c>
      <c r="M8084" t="s">
        <v>69</v>
      </c>
      <c r="N8084" t="s">
        <v>65</v>
      </c>
      <c r="O8084" t="s">
        <v>10690</v>
      </c>
    </row>
    <row r="8085" spans="1:15" x14ac:dyDescent="0.3">
      <c r="A8085" t="s">
        <v>11051</v>
      </c>
      <c r="B8085" t="s">
        <v>5</v>
      </c>
      <c r="C8085" t="s">
        <v>25</v>
      </c>
      <c r="D8085" t="s">
        <v>63</v>
      </c>
      <c r="E8085" t="s">
        <v>64</v>
      </c>
      <c r="F8085" t="s">
        <v>65</v>
      </c>
      <c r="G8085" t="s">
        <v>66</v>
      </c>
      <c r="H8085" t="s">
        <v>67</v>
      </c>
      <c r="I8085">
        <v>2016</v>
      </c>
      <c r="J8085" t="s">
        <v>68</v>
      </c>
      <c r="K8085">
        <v>2019</v>
      </c>
      <c r="L8085" s="18">
        <v>43539</v>
      </c>
      <c r="M8085" t="s">
        <v>69</v>
      </c>
      <c r="N8085" t="s">
        <v>65</v>
      </c>
      <c r="O8085" t="s">
        <v>8446</v>
      </c>
    </row>
    <row r="8086" spans="1:15" x14ac:dyDescent="0.3">
      <c r="A8086" t="s">
        <v>11052</v>
      </c>
      <c r="B8086" t="s">
        <v>5</v>
      </c>
      <c r="C8086" t="s">
        <v>19</v>
      </c>
      <c r="D8086" t="s">
        <v>89</v>
      </c>
      <c r="E8086" t="s">
        <v>90</v>
      </c>
      <c r="F8086" t="s">
        <v>65</v>
      </c>
      <c r="G8086" t="s">
        <v>66</v>
      </c>
      <c r="H8086" t="s">
        <v>67</v>
      </c>
      <c r="I8086">
        <v>2016</v>
      </c>
      <c r="J8086" t="s">
        <v>68</v>
      </c>
      <c r="K8086">
        <v>2016</v>
      </c>
      <c r="L8086" s="18">
        <v>42526</v>
      </c>
      <c r="M8086" t="s">
        <v>69</v>
      </c>
      <c r="N8086" t="s">
        <v>65</v>
      </c>
      <c r="O8086" t="s">
        <v>11053</v>
      </c>
    </row>
    <row r="8087" spans="1:15" x14ac:dyDescent="0.3">
      <c r="A8087" t="s">
        <v>11054</v>
      </c>
      <c r="B8087" t="s">
        <v>5</v>
      </c>
      <c r="C8087" t="s">
        <v>15</v>
      </c>
      <c r="D8087" t="s">
        <v>89</v>
      </c>
      <c r="E8087" t="s">
        <v>90</v>
      </c>
      <c r="F8087" t="s">
        <v>65</v>
      </c>
      <c r="G8087" t="s">
        <v>66</v>
      </c>
      <c r="H8087" t="s">
        <v>67</v>
      </c>
      <c r="I8087">
        <v>2016</v>
      </c>
      <c r="J8087" t="s">
        <v>68</v>
      </c>
      <c r="K8087">
        <v>2016</v>
      </c>
      <c r="L8087" s="18">
        <v>42550</v>
      </c>
      <c r="M8087" t="s">
        <v>69</v>
      </c>
      <c r="N8087" t="s">
        <v>65</v>
      </c>
      <c r="O8087" t="s">
        <v>11055</v>
      </c>
    </row>
    <row r="8088" spans="1:15" x14ac:dyDescent="0.3">
      <c r="A8088" t="s">
        <v>11056</v>
      </c>
      <c r="B8088" t="s">
        <v>5</v>
      </c>
      <c r="C8088" t="s">
        <v>25</v>
      </c>
      <c r="D8088" t="s">
        <v>63</v>
      </c>
      <c r="E8088" t="s">
        <v>64</v>
      </c>
      <c r="F8088" t="s">
        <v>65</v>
      </c>
      <c r="G8088" t="s">
        <v>66</v>
      </c>
      <c r="H8088" t="s">
        <v>67</v>
      </c>
      <c r="I8088">
        <v>2017</v>
      </c>
      <c r="J8088" t="s">
        <v>68</v>
      </c>
      <c r="K8088">
        <v>2020</v>
      </c>
      <c r="L8088" s="18">
        <v>43173</v>
      </c>
      <c r="M8088" t="s">
        <v>69</v>
      </c>
      <c r="N8088" t="s">
        <v>65</v>
      </c>
      <c r="O8088" t="s">
        <v>11057</v>
      </c>
    </row>
    <row r="8089" spans="1:15" x14ac:dyDescent="0.3">
      <c r="A8089" t="s">
        <v>11058</v>
      </c>
      <c r="B8089" t="s">
        <v>5</v>
      </c>
      <c r="C8089" t="s">
        <v>26</v>
      </c>
      <c r="D8089" t="s">
        <v>89</v>
      </c>
      <c r="E8089" t="s">
        <v>90</v>
      </c>
      <c r="F8089" t="s">
        <v>65</v>
      </c>
      <c r="G8089" t="s">
        <v>66</v>
      </c>
      <c r="H8089" t="s">
        <v>67</v>
      </c>
      <c r="I8089">
        <v>2015</v>
      </c>
      <c r="J8089" t="s">
        <v>68</v>
      </c>
      <c r="K8089">
        <v>2015</v>
      </c>
      <c r="L8089" s="18">
        <v>42257</v>
      </c>
      <c r="M8089" t="s">
        <v>69</v>
      </c>
      <c r="N8089" t="s">
        <v>65</v>
      </c>
      <c r="O8089" t="s">
        <v>10820</v>
      </c>
    </row>
    <row r="8090" spans="1:15" x14ac:dyDescent="0.3">
      <c r="A8090" t="s">
        <v>11059</v>
      </c>
      <c r="B8090" t="s">
        <v>5</v>
      </c>
      <c r="C8090" t="s">
        <v>18</v>
      </c>
      <c r="D8090" t="s">
        <v>89</v>
      </c>
      <c r="E8090" t="s">
        <v>90</v>
      </c>
      <c r="F8090" t="s">
        <v>65</v>
      </c>
      <c r="G8090" t="s">
        <v>66</v>
      </c>
      <c r="H8090" t="s">
        <v>67</v>
      </c>
      <c r="I8090">
        <v>2016</v>
      </c>
      <c r="J8090" t="s">
        <v>68</v>
      </c>
      <c r="K8090">
        <v>2017</v>
      </c>
      <c r="L8090" s="18">
        <v>42741</v>
      </c>
      <c r="M8090" t="s">
        <v>69</v>
      </c>
      <c r="N8090" t="s">
        <v>65</v>
      </c>
      <c r="O8090" t="s">
        <v>11060</v>
      </c>
    </row>
    <row r="8091" spans="1:15" x14ac:dyDescent="0.3">
      <c r="A8091" t="s">
        <v>11061</v>
      </c>
      <c r="B8091" t="s">
        <v>5</v>
      </c>
      <c r="C8091" t="s">
        <v>19</v>
      </c>
      <c r="D8091" t="s">
        <v>74</v>
      </c>
      <c r="E8091" t="s">
        <v>75</v>
      </c>
      <c r="F8091" t="s">
        <v>65</v>
      </c>
      <c r="G8091" t="s">
        <v>66</v>
      </c>
      <c r="H8091" t="s">
        <v>67</v>
      </c>
      <c r="I8091">
        <v>2016</v>
      </c>
      <c r="J8091" t="s">
        <v>68</v>
      </c>
      <c r="K8091">
        <v>2017</v>
      </c>
      <c r="L8091" s="18">
        <v>42787</v>
      </c>
      <c r="M8091" t="s">
        <v>69</v>
      </c>
      <c r="N8091" t="s">
        <v>65</v>
      </c>
      <c r="O8091" t="s">
        <v>7681</v>
      </c>
    </row>
    <row r="8092" spans="1:15" x14ac:dyDescent="0.3">
      <c r="A8092" t="s">
        <v>11062</v>
      </c>
      <c r="B8092" t="s">
        <v>5</v>
      </c>
      <c r="C8092" t="s">
        <v>18</v>
      </c>
      <c r="D8092" t="s">
        <v>89</v>
      </c>
      <c r="E8092" t="s">
        <v>90</v>
      </c>
      <c r="F8092" t="s">
        <v>68</v>
      </c>
      <c r="G8092" t="s">
        <v>52</v>
      </c>
      <c r="H8092" t="s">
        <v>706</v>
      </c>
      <c r="I8092">
        <v>2016</v>
      </c>
      <c r="J8092" t="s">
        <v>68</v>
      </c>
      <c r="K8092">
        <v>2028</v>
      </c>
      <c r="L8092" s="18">
        <v>46160</v>
      </c>
      <c r="M8092" t="s">
        <v>69</v>
      </c>
      <c r="N8092" t="s">
        <v>65</v>
      </c>
      <c r="O8092" t="s">
        <v>11063</v>
      </c>
    </row>
    <row r="8093" spans="1:15" x14ac:dyDescent="0.3">
      <c r="A8093" t="s">
        <v>11064</v>
      </c>
      <c r="B8093" t="s">
        <v>5</v>
      </c>
      <c r="C8093" t="s">
        <v>21</v>
      </c>
      <c r="D8093" t="s">
        <v>89</v>
      </c>
      <c r="E8093" t="s">
        <v>90</v>
      </c>
      <c r="F8093" t="s">
        <v>65</v>
      </c>
      <c r="G8093" t="s">
        <v>66</v>
      </c>
      <c r="H8093" t="s">
        <v>67</v>
      </c>
      <c r="I8093">
        <v>2016</v>
      </c>
      <c r="J8093" t="s">
        <v>68</v>
      </c>
      <c r="K8093">
        <v>2016</v>
      </c>
      <c r="L8093" s="18">
        <v>42491</v>
      </c>
      <c r="M8093" t="s">
        <v>69</v>
      </c>
      <c r="N8093" t="s">
        <v>65</v>
      </c>
      <c r="O8093" t="s">
        <v>9845</v>
      </c>
    </row>
    <row r="8094" spans="1:15" x14ac:dyDescent="0.3">
      <c r="A8094" t="s">
        <v>11065</v>
      </c>
      <c r="B8094" t="s">
        <v>5</v>
      </c>
      <c r="C8094" t="s">
        <v>25</v>
      </c>
      <c r="D8094" t="s">
        <v>74</v>
      </c>
      <c r="E8094" t="s">
        <v>75</v>
      </c>
      <c r="F8094" t="s">
        <v>65</v>
      </c>
      <c r="G8094" t="s">
        <v>66</v>
      </c>
      <c r="H8094" t="s">
        <v>67</v>
      </c>
      <c r="I8094">
        <v>2016</v>
      </c>
      <c r="J8094" t="s">
        <v>68</v>
      </c>
      <c r="K8094">
        <v>2018</v>
      </c>
      <c r="L8094" s="18">
        <v>43144</v>
      </c>
      <c r="M8094" t="s">
        <v>69</v>
      </c>
      <c r="N8094" t="s">
        <v>65</v>
      </c>
      <c r="O8094" t="s">
        <v>8980</v>
      </c>
    </row>
    <row r="8095" spans="1:15" x14ac:dyDescent="0.3">
      <c r="A8095" t="s">
        <v>11066</v>
      </c>
      <c r="B8095" t="s">
        <v>5</v>
      </c>
      <c r="C8095" t="s">
        <v>25</v>
      </c>
      <c r="D8095" t="s">
        <v>63</v>
      </c>
      <c r="E8095" t="s">
        <v>64</v>
      </c>
      <c r="F8095" t="s">
        <v>65</v>
      </c>
      <c r="G8095" t="s">
        <v>66</v>
      </c>
      <c r="H8095" t="s">
        <v>67</v>
      </c>
      <c r="I8095">
        <v>2016</v>
      </c>
      <c r="J8095" t="s">
        <v>68</v>
      </c>
      <c r="K8095">
        <v>2024</v>
      </c>
      <c r="L8095" s="18">
        <v>45105</v>
      </c>
      <c r="M8095" t="s">
        <v>69</v>
      </c>
      <c r="N8095" t="s">
        <v>65</v>
      </c>
      <c r="O8095" t="s">
        <v>8446</v>
      </c>
    </row>
    <row r="8096" spans="1:15" x14ac:dyDescent="0.3">
      <c r="A8096" t="s">
        <v>11067</v>
      </c>
      <c r="B8096" t="s">
        <v>5</v>
      </c>
      <c r="C8096" t="s">
        <v>16</v>
      </c>
      <c r="D8096" t="s">
        <v>74</v>
      </c>
      <c r="E8096" t="s">
        <v>75</v>
      </c>
      <c r="F8096" t="s">
        <v>65</v>
      </c>
      <c r="G8096" t="s">
        <v>84</v>
      </c>
      <c r="H8096" t="s">
        <v>85</v>
      </c>
      <c r="I8096">
        <v>2016</v>
      </c>
      <c r="J8096" t="s">
        <v>68</v>
      </c>
      <c r="K8096">
        <v>2018</v>
      </c>
      <c r="L8096" s="18">
        <v>42825</v>
      </c>
      <c r="M8096" t="s">
        <v>69</v>
      </c>
      <c r="N8096" t="s">
        <v>65</v>
      </c>
      <c r="O8096" t="s">
        <v>9547</v>
      </c>
    </row>
    <row r="8097" spans="1:15" x14ac:dyDescent="0.3">
      <c r="A8097" t="s">
        <v>11068</v>
      </c>
      <c r="B8097" t="s">
        <v>5</v>
      </c>
      <c r="C8097" t="s">
        <v>18</v>
      </c>
      <c r="D8097" t="s">
        <v>89</v>
      </c>
      <c r="E8097" t="s">
        <v>90</v>
      </c>
      <c r="F8097" t="s">
        <v>65</v>
      </c>
      <c r="G8097" t="s">
        <v>66</v>
      </c>
      <c r="H8097" t="s">
        <v>67</v>
      </c>
      <c r="I8097">
        <v>2016</v>
      </c>
      <c r="J8097" t="s">
        <v>68</v>
      </c>
      <c r="K8097">
        <v>2023</v>
      </c>
      <c r="L8097" s="18">
        <v>45112</v>
      </c>
      <c r="M8097" t="s">
        <v>69</v>
      </c>
      <c r="N8097" t="s">
        <v>65</v>
      </c>
      <c r="O8097" t="s">
        <v>11069</v>
      </c>
    </row>
    <row r="8098" spans="1:15" x14ac:dyDescent="0.3">
      <c r="A8098" t="s">
        <v>11070</v>
      </c>
      <c r="B8098" t="s">
        <v>5</v>
      </c>
      <c r="C8098" t="s">
        <v>27</v>
      </c>
      <c r="D8098" t="s">
        <v>89</v>
      </c>
      <c r="E8098" t="s">
        <v>90</v>
      </c>
      <c r="F8098" t="s">
        <v>65</v>
      </c>
      <c r="G8098" t="s">
        <v>66</v>
      </c>
      <c r="H8098" t="s">
        <v>67</v>
      </c>
      <c r="I8098">
        <v>2015</v>
      </c>
      <c r="J8098" t="s">
        <v>68</v>
      </c>
      <c r="K8098">
        <v>2016</v>
      </c>
      <c r="L8098" s="18">
        <v>42447</v>
      </c>
      <c r="M8098" t="s">
        <v>69</v>
      </c>
      <c r="N8098" t="s">
        <v>65</v>
      </c>
      <c r="O8098" t="s">
        <v>11071</v>
      </c>
    </row>
    <row r="8099" spans="1:15" x14ac:dyDescent="0.3">
      <c r="A8099" t="s">
        <v>11072</v>
      </c>
      <c r="B8099" t="s">
        <v>5</v>
      </c>
      <c r="C8099" t="s">
        <v>25</v>
      </c>
      <c r="D8099" t="s">
        <v>89</v>
      </c>
      <c r="E8099" t="s">
        <v>90</v>
      </c>
      <c r="F8099" t="s">
        <v>65</v>
      </c>
      <c r="G8099" t="s">
        <v>66</v>
      </c>
      <c r="H8099" t="s">
        <v>67</v>
      </c>
      <c r="I8099">
        <v>2016</v>
      </c>
      <c r="J8099" t="s">
        <v>68</v>
      </c>
      <c r="K8099">
        <v>2017</v>
      </c>
      <c r="L8099" s="18">
        <v>42906</v>
      </c>
      <c r="M8099" t="s">
        <v>69</v>
      </c>
      <c r="N8099" t="s">
        <v>65</v>
      </c>
      <c r="O8099" t="s">
        <v>11073</v>
      </c>
    </row>
    <row r="8100" spans="1:15" x14ac:dyDescent="0.3">
      <c r="A8100" t="s">
        <v>11074</v>
      </c>
      <c r="B8100" t="s">
        <v>5</v>
      </c>
      <c r="C8100" t="s">
        <v>19</v>
      </c>
      <c r="D8100" t="s">
        <v>63</v>
      </c>
      <c r="E8100" t="s">
        <v>64</v>
      </c>
      <c r="F8100" t="s">
        <v>65</v>
      </c>
      <c r="G8100" t="s">
        <v>66</v>
      </c>
      <c r="H8100" t="s">
        <v>67</v>
      </c>
      <c r="I8100">
        <v>2016</v>
      </c>
      <c r="J8100" t="s">
        <v>68</v>
      </c>
      <c r="K8100">
        <v>2017</v>
      </c>
      <c r="L8100" s="18">
        <v>42878</v>
      </c>
      <c r="M8100" t="s">
        <v>69</v>
      </c>
      <c r="N8100" t="s">
        <v>65</v>
      </c>
      <c r="O8100" t="s">
        <v>11075</v>
      </c>
    </row>
    <row r="8101" spans="1:15" x14ac:dyDescent="0.3">
      <c r="A8101" t="s">
        <v>11076</v>
      </c>
      <c r="B8101" t="s">
        <v>5</v>
      </c>
      <c r="C8101" t="s">
        <v>25</v>
      </c>
      <c r="D8101" t="s">
        <v>63</v>
      </c>
      <c r="E8101" t="s">
        <v>64</v>
      </c>
      <c r="F8101" t="s">
        <v>65</v>
      </c>
      <c r="G8101" t="s">
        <v>84</v>
      </c>
      <c r="H8101" t="s">
        <v>227</v>
      </c>
      <c r="I8101">
        <v>2017</v>
      </c>
      <c r="J8101" t="s">
        <v>65</v>
      </c>
      <c r="K8101">
        <v>2017</v>
      </c>
      <c r="L8101" s="18">
        <v>42826</v>
      </c>
      <c r="M8101" t="s">
        <v>228</v>
      </c>
      <c r="N8101" t="s">
        <v>65</v>
      </c>
      <c r="O8101" t="s">
        <v>11077</v>
      </c>
    </row>
    <row r="8102" spans="1:15" x14ac:dyDescent="0.3">
      <c r="A8102" t="s">
        <v>11078</v>
      </c>
      <c r="B8102" t="s">
        <v>5</v>
      </c>
      <c r="C8102" t="s">
        <v>19</v>
      </c>
      <c r="D8102" t="s">
        <v>63</v>
      </c>
      <c r="E8102" t="s">
        <v>64</v>
      </c>
      <c r="F8102" t="s">
        <v>65</v>
      </c>
      <c r="G8102" t="s">
        <v>84</v>
      </c>
      <c r="H8102" t="s">
        <v>227</v>
      </c>
      <c r="I8102">
        <v>2016</v>
      </c>
      <c r="J8102" t="s">
        <v>68</v>
      </c>
      <c r="K8102">
        <v>2016</v>
      </c>
      <c r="L8102" s="18">
        <v>42675</v>
      </c>
      <c r="M8102" t="s">
        <v>228</v>
      </c>
      <c r="N8102" t="s">
        <v>65</v>
      </c>
      <c r="O8102" t="s">
        <v>11079</v>
      </c>
    </row>
    <row r="8103" spans="1:15" x14ac:dyDescent="0.3">
      <c r="A8103" t="s">
        <v>11080</v>
      </c>
      <c r="B8103" t="s">
        <v>5</v>
      </c>
      <c r="C8103" t="s">
        <v>25</v>
      </c>
      <c r="D8103" t="s">
        <v>63</v>
      </c>
      <c r="E8103" t="s">
        <v>64</v>
      </c>
      <c r="F8103" t="s">
        <v>65</v>
      </c>
      <c r="G8103" t="s">
        <v>66</v>
      </c>
      <c r="H8103" t="s">
        <v>67</v>
      </c>
      <c r="I8103">
        <v>2016</v>
      </c>
      <c r="J8103" t="s">
        <v>68</v>
      </c>
      <c r="K8103">
        <v>2018</v>
      </c>
      <c r="L8103" s="18">
        <v>42975</v>
      </c>
      <c r="M8103" t="s">
        <v>69</v>
      </c>
      <c r="N8103" t="s">
        <v>65</v>
      </c>
      <c r="O8103" t="s">
        <v>8446</v>
      </c>
    </row>
    <row r="8104" spans="1:15" x14ac:dyDescent="0.3">
      <c r="A8104" t="s">
        <v>11081</v>
      </c>
      <c r="B8104" t="s">
        <v>5</v>
      </c>
      <c r="C8104" t="s">
        <v>25</v>
      </c>
      <c r="D8104" t="s">
        <v>89</v>
      </c>
      <c r="E8104" t="s">
        <v>90</v>
      </c>
      <c r="F8104" t="s">
        <v>65</v>
      </c>
      <c r="G8104" t="s">
        <v>66</v>
      </c>
      <c r="H8104" t="s">
        <v>67</v>
      </c>
      <c r="I8104">
        <v>2016</v>
      </c>
      <c r="J8104" t="s">
        <v>68</v>
      </c>
      <c r="K8104">
        <v>2016</v>
      </c>
      <c r="L8104" s="18">
        <v>42502</v>
      </c>
      <c r="M8104" t="s">
        <v>69</v>
      </c>
      <c r="N8104" t="s">
        <v>65</v>
      </c>
      <c r="O8104" t="s">
        <v>11082</v>
      </c>
    </row>
    <row r="8105" spans="1:15" x14ac:dyDescent="0.3">
      <c r="A8105" t="s">
        <v>11083</v>
      </c>
      <c r="B8105" t="s">
        <v>5</v>
      </c>
      <c r="C8105" t="s">
        <v>21</v>
      </c>
      <c r="D8105" t="s">
        <v>89</v>
      </c>
      <c r="E8105" t="s">
        <v>90</v>
      </c>
      <c r="F8105" t="s">
        <v>65</v>
      </c>
      <c r="G8105" t="s">
        <v>66</v>
      </c>
      <c r="H8105" t="s">
        <v>67</v>
      </c>
      <c r="I8105">
        <v>2016</v>
      </c>
      <c r="J8105" t="s">
        <v>68</v>
      </c>
      <c r="K8105">
        <v>2016</v>
      </c>
      <c r="L8105" s="18">
        <v>42522</v>
      </c>
      <c r="M8105" t="s">
        <v>69</v>
      </c>
      <c r="N8105" t="s">
        <v>65</v>
      </c>
      <c r="O8105" t="s">
        <v>9845</v>
      </c>
    </row>
    <row r="8106" spans="1:15" x14ac:dyDescent="0.3">
      <c r="A8106" t="s">
        <v>11084</v>
      </c>
      <c r="B8106" t="s">
        <v>5</v>
      </c>
      <c r="C8106" t="s">
        <v>21</v>
      </c>
      <c r="D8106" t="s">
        <v>89</v>
      </c>
      <c r="E8106" t="s">
        <v>90</v>
      </c>
      <c r="F8106" t="s">
        <v>65</v>
      </c>
      <c r="G8106" t="s">
        <v>66</v>
      </c>
      <c r="H8106" t="s">
        <v>67</v>
      </c>
      <c r="I8106">
        <v>2016</v>
      </c>
      <c r="J8106" t="s">
        <v>68</v>
      </c>
      <c r="K8106">
        <v>2016</v>
      </c>
      <c r="L8106" s="18">
        <v>42667</v>
      </c>
      <c r="M8106" t="s">
        <v>69</v>
      </c>
      <c r="N8106" t="s">
        <v>65</v>
      </c>
      <c r="O8106" t="s">
        <v>10204</v>
      </c>
    </row>
    <row r="8107" spans="1:15" x14ac:dyDescent="0.3">
      <c r="A8107" t="s">
        <v>11085</v>
      </c>
      <c r="B8107" t="s">
        <v>5</v>
      </c>
      <c r="C8107" t="s">
        <v>31</v>
      </c>
      <c r="D8107" t="s">
        <v>89</v>
      </c>
      <c r="E8107" t="s">
        <v>90</v>
      </c>
      <c r="F8107" t="s">
        <v>65</v>
      </c>
      <c r="G8107" t="s">
        <v>66</v>
      </c>
      <c r="H8107" t="s">
        <v>67</v>
      </c>
      <c r="I8107">
        <v>2016</v>
      </c>
      <c r="J8107" t="s">
        <v>68</v>
      </c>
      <c r="K8107">
        <v>2017</v>
      </c>
      <c r="L8107" s="18">
        <v>42902</v>
      </c>
      <c r="M8107" t="s">
        <v>69</v>
      </c>
      <c r="N8107" t="s">
        <v>65</v>
      </c>
      <c r="O8107" t="s">
        <v>11086</v>
      </c>
    </row>
    <row r="8108" spans="1:15" x14ac:dyDescent="0.3">
      <c r="A8108" t="s">
        <v>11087</v>
      </c>
      <c r="B8108" t="s">
        <v>5</v>
      </c>
      <c r="C8108" t="s">
        <v>25</v>
      </c>
      <c r="D8108" t="s">
        <v>89</v>
      </c>
      <c r="E8108" t="s">
        <v>90</v>
      </c>
      <c r="F8108" t="s">
        <v>65</v>
      </c>
      <c r="G8108" t="s">
        <v>66</v>
      </c>
      <c r="H8108" t="s">
        <v>67</v>
      </c>
      <c r="I8108">
        <v>2016</v>
      </c>
      <c r="J8108" t="s">
        <v>68</v>
      </c>
      <c r="K8108">
        <v>2016</v>
      </c>
      <c r="L8108" s="18">
        <v>42583</v>
      </c>
      <c r="M8108" t="s">
        <v>69</v>
      </c>
      <c r="N8108" t="s">
        <v>65</v>
      </c>
      <c r="O8108" t="s">
        <v>11088</v>
      </c>
    </row>
    <row r="8109" spans="1:15" x14ac:dyDescent="0.3">
      <c r="A8109" t="s">
        <v>11089</v>
      </c>
      <c r="B8109" t="s">
        <v>5</v>
      </c>
      <c r="C8109" t="s">
        <v>25</v>
      </c>
      <c r="D8109" t="s">
        <v>89</v>
      </c>
      <c r="E8109" t="s">
        <v>90</v>
      </c>
      <c r="F8109" t="s">
        <v>65</v>
      </c>
      <c r="G8109" t="s">
        <v>84</v>
      </c>
      <c r="H8109" t="s">
        <v>85</v>
      </c>
      <c r="I8109">
        <v>2016</v>
      </c>
      <c r="J8109" t="s">
        <v>68</v>
      </c>
      <c r="K8109">
        <v>2017</v>
      </c>
      <c r="L8109" s="18">
        <v>42768</v>
      </c>
      <c r="M8109" t="s">
        <v>69</v>
      </c>
      <c r="N8109" t="s">
        <v>65</v>
      </c>
      <c r="O8109" t="s">
        <v>11090</v>
      </c>
    </row>
    <row r="8110" spans="1:15" x14ac:dyDescent="0.3">
      <c r="A8110" t="s">
        <v>11091</v>
      </c>
      <c r="B8110" t="s">
        <v>5</v>
      </c>
      <c r="C8110" t="s">
        <v>25</v>
      </c>
      <c r="D8110" t="s">
        <v>74</v>
      </c>
      <c r="E8110" t="s">
        <v>75</v>
      </c>
      <c r="F8110" t="s">
        <v>65</v>
      </c>
      <c r="G8110" t="s">
        <v>66</v>
      </c>
      <c r="H8110" t="s">
        <v>67</v>
      </c>
      <c r="I8110">
        <v>2016</v>
      </c>
      <c r="J8110" t="s">
        <v>68</v>
      </c>
      <c r="K8110">
        <v>2016</v>
      </c>
      <c r="L8110" s="18">
        <v>42549</v>
      </c>
      <c r="M8110" t="s">
        <v>69</v>
      </c>
      <c r="N8110" t="s">
        <v>65</v>
      </c>
      <c r="O8110" t="s">
        <v>11092</v>
      </c>
    </row>
    <row r="8111" spans="1:15" x14ac:dyDescent="0.3">
      <c r="A8111" t="s">
        <v>11093</v>
      </c>
      <c r="B8111" t="s">
        <v>5</v>
      </c>
      <c r="C8111" t="s">
        <v>16</v>
      </c>
      <c r="D8111" t="s">
        <v>74</v>
      </c>
      <c r="E8111" t="s">
        <v>75</v>
      </c>
      <c r="F8111" t="s">
        <v>65</v>
      </c>
      <c r="G8111" t="s">
        <v>66</v>
      </c>
      <c r="H8111" t="s">
        <v>67</v>
      </c>
      <c r="I8111">
        <v>2016</v>
      </c>
      <c r="J8111" t="s">
        <v>68</v>
      </c>
      <c r="K8111">
        <v>2018</v>
      </c>
      <c r="L8111" s="18">
        <v>43104</v>
      </c>
      <c r="M8111" t="s">
        <v>69</v>
      </c>
      <c r="N8111" t="s">
        <v>65</v>
      </c>
      <c r="O8111" t="s">
        <v>10880</v>
      </c>
    </row>
    <row r="8112" spans="1:15" x14ac:dyDescent="0.3">
      <c r="A8112" t="s">
        <v>11094</v>
      </c>
      <c r="B8112" t="s">
        <v>5</v>
      </c>
      <c r="C8112" t="s">
        <v>18</v>
      </c>
      <c r="D8112" t="s">
        <v>89</v>
      </c>
      <c r="E8112" t="s">
        <v>90</v>
      </c>
      <c r="F8112" t="s">
        <v>65</v>
      </c>
      <c r="G8112" t="s">
        <v>66</v>
      </c>
      <c r="H8112" t="s">
        <v>67</v>
      </c>
      <c r="I8112">
        <v>2016</v>
      </c>
      <c r="J8112" t="s">
        <v>68</v>
      </c>
      <c r="K8112">
        <v>2023</v>
      </c>
      <c r="L8112" s="18">
        <v>45168</v>
      </c>
      <c r="M8112" t="s">
        <v>69</v>
      </c>
      <c r="N8112" t="s">
        <v>65</v>
      </c>
      <c r="O8112" t="s">
        <v>11095</v>
      </c>
    </row>
    <row r="8113" spans="1:15" x14ac:dyDescent="0.3">
      <c r="A8113" t="s">
        <v>11096</v>
      </c>
      <c r="B8113" t="s">
        <v>5</v>
      </c>
      <c r="C8113" t="s">
        <v>23</v>
      </c>
      <c r="D8113" t="s">
        <v>63</v>
      </c>
      <c r="E8113" t="s">
        <v>64</v>
      </c>
      <c r="F8113" t="s">
        <v>65</v>
      </c>
      <c r="G8113" t="s">
        <v>66</v>
      </c>
      <c r="H8113" t="s">
        <v>67</v>
      </c>
      <c r="I8113">
        <v>2016</v>
      </c>
      <c r="J8113" t="s">
        <v>68</v>
      </c>
      <c r="K8113">
        <v>2018</v>
      </c>
      <c r="L8113" s="18">
        <v>43399</v>
      </c>
      <c r="M8113" t="s">
        <v>69</v>
      </c>
      <c r="N8113" t="s">
        <v>65</v>
      </c>
      <c r="O8113" t="s">
        <v>11097</v>
      </c>
    </row>
    <row r="8114" spans="1:15" x14ac:dyDescent="0.3">
      <c r="A8114" t="s">
        <v>11098</v>
      </c>
      <c r="B8114" t="s">
        <v>5</v>
      </c>
      <c r="C8114" t="s">
        <v>26</v>
      </c>
      <c r="D8114" t="s">
        <v>74</v>
      </c>
      <c r="E8114" t="s">
        <v>75</v>
      </c>
      <c r="F8114" t="s">
        <v>65</v>
      </c>
      <c r="G8114" t="s">
        <v>84</v>
      </c>
      <c r="H8114" t="s">
        <v>227</v>
      </c>
      <c r="I8114">
        <v>2016</v>
      </c>
      <c r="J8114" t="s">
        <v>68</v>
      </c>
      <c r="K8114">
        <v>2016</v>
      </c>
      <c r="L8114" s="18">
        <v>42644</v>
      </c>
      <c r="M8114" t="s">
        <v>69</v>
      </c>
      <c r="N8114" t="s">
        <v>65</v>
      </c>
      <c r="O8114" t="s">
        <v>10820</v>
      </c>
    </row>
    <row r="8115" spans="1:15" x14ac:dyDescent="0.3">
      <c r="A8115" t="s">
        <v>11099</v>
      </c>
      <c r="B8115" t="s">
        <v>5</v>
      </c>
      <c r="C8115" t="s">
        <v>19</v>
      </c>
      <c r="D8115" t="s">
        <v>74</v>
      </c>
      <c r="E8115" t="s">
        <v>75</v>
      </c>
      <c r="F8115" t="s">
        <v>65</v>
      </c>
      <c r="G8115" t="s">
        <v>84</v>
      </c>
      <c r="H8115" t="s">
        <v>227</v>
      </c>
      <c r="I8115">
        <v>2016</v>
      </c>
      <c r="J8115" t="s">
        <v>68</v>
      </c>
      <c r="K8115">
        <v>2016</v>
      </c>
      <c r="L8115" s="18">
        <v>42647</v>
      </c>
      <c r="M8115" t="s">
        <v>69</v>
      </c>
      <c r="N8115" t="s">
        <v>65</v>
      </c>
      <c r="O8115" t="s">
        <v>10969</v>
      </c>
    </row>
    <row r="8116" spans="1:15" x14ac:dyDescent="0.3">
      <c r="A8116" t="s">
        <v>11100</v>
      </c>
      <c r="B8116" t="s">
        <v>5</v>
      </c>
      <c r="C8116" t="s">
        <v>21</v>
      </c>
      <c r="D8116" t="s">
        <v>89</v>
      </c>
      <c r="E8116" t="s">
        <v>90</v>
      </c>
      <c r="F8116" t="s">
        <v>65</v>
      </c>
      <c r="G8116" t="s">
        <v>66</v>
      </c>
      <c r="H8116" t="s">
        <v>67</v>
      </c>
      <c r="I8116">
        <v>2016</v>
      </c>
      <c r="J8116" t="s">
        <v>68</v>
      </c>
      <c r="K8116">
        <v>2016</v>
      </c>
      <c r="L8116" s="18">
        <v>42705</v>
      </c>
      <c r="M8116" t="s">
        <v>69</v>
      </c>
      <c r="N8116" t="s">
        <v>65</v>
      </c>
      <c r="O8116" t="s">
        <v>10862</v>
      </c>
    </row>
    <row r="8117" spans="1:15" x14ac:dyDescent="0.3">
      <c r="A8117" t="s">
        <v>11101</v>
      </c>
      <c r="B8117" t="s">
        <v>5</v>
      </c>
      <c r="C8117" t="s">
        <v>18</v>
      </c>
      <c r="D8117" t="s">
        <v>81</v>
      </c>
      <c r="E8117" t="s">
        <v>75</v>
      </c>
      <c r="F8117" t="s">
        <v>65</v>
      </c>
      <c r="G8117" t="s">
        <v>66</v>
      </c>
      <c r="H8117" t="s">
        <v>67</v>
      </c>
      <c r="I8117">
        <v>2016</v>
      </c>
      <c r="J8117" t="s">
        <v>68</v>
      </c>
      <c r="K8117">
        <v>2019</v>
      </c>
      <c r="L8117" s="18">
        <v>43766</v>
      </c>
      <c r="M8117" t="s">
        <v>69</v>
      </c>
      <c r="N8117" t="s">
        <v>65</v>
      </c>
      <c r="O8117" t="s">
        <v>11102</v>
      </c>
    </row>
    <row r="8118" spans="1:15" x14ac:dyDescent="0.3">
      <c r="A8118" t="s">
        <v>11103</v>
      </c>
      <c r="B8118" t="s">
        <v>5</v>
      </c>
      <c r="C8118" t="s">
        <v>18</v>
      </c>
      <c r="D8118" t="s">
        <v>81</v>
      </c>
      <c r="E8118" t="s">
        <v>75</v>
      </c>
      <c r="F8118" t="s">
        <v>65</v>
      </c>
      <c r="G8118" t="s">
        <v>66</v>
      </c>
      <c r="H8118" t="s">
        <v>67</v>
      </c>
      <c r="I8118">
        <v>2016</v>
      </c>
      <c r="J8118" t="s">
        <v>68</v>
      </c>
      <c r="K8118">
        <v>2020</v>
      </c>
      <c r="L8118" s="18">
        <v>43929</v>
      </c>
      <c r="M8118" t="s">
        <v>69</v>
      </c>
      <c r="N8118" t="s">
        <v>65</v>
      </c>
      <c r="O8118" t="s">
        <v>11104</v>
      </c>
    </row>
    <row r="8119" spans="1:15" x14ac:dyDescent="0.3">
      <c r="A8119" t="s">
        <v>11105</v>
      </c>
      <c r="B8119" t="s">
        <v>5</v>
      </c>
      <c r="C8119" t="s">
        <v>18</v>
      </c>
      <c r="D8119" t="s">
        <v>89</v>
      </c>
      <c r="E8119" t="s">
        <v>90</v>
      </c>
      <c r="F8119" t="s">
        <v>65</v>
      </c>
      <c r="G8119" t="s">
        <v>66</v>
      </c>
      <c r="H8119" t="s">
        <v>67</v>
      </c>
      <c r="I8119">
        <v>2017</v>
      </c>
      <c r="J8119" t="s">
        <v>68</v>
      </c>
      <c r="K8119">
        <v>2017</v>
      </c>
      <c r="L8119" s="18">
        <v>43021</v>
      </c>
      <c r="M8119" t="s">
        <v>69</v>
      </c>
      <c r="N8119" t="s">
        <v>65</v>
      </c>
      <c r="O8119" t="s">
        <v>11106</v>
      </c>
    </row>
    <row r="8120" spans="1:15" x14ac:dyDescent="0.3">
      <c r="A8120" t="s">
        <v>11107</v>
      </c>
      <c r="B8120" t="s">
        <v>5</v>
      </c>
      <c r="C8120" t="s">
        <v>27</v>
      </c>
      <c r="D8120" t="s">
        <v>89</v>
      </c>
      <c r="E8120" t="s">
        <v>90</v>
      </c>
      <c r="F8120" t="s">
        <v>65</v>
      </c>
      <c r="G8120" t="s">
        <v>66</v>
      </c>
      <c r="H8120" t="s">
        <v>67</v>
      </c>
      <c r="I8120">
        <v>2016</v>
      </c>
      <c r="J8120" t="s">
        <v>68</v>
      </c>
      <c r="K8120">
        <v>2016</v>
      </c>
      <c r="L8120" s="18">
        <v>42675</v>
      </c>
      <c r="M8120" t="s">
        <v>69</v>
      </c>
      <c r="N8120" t="s">
        <v>65</v>
      </c>
      <c r="O8120" t="s">
        <v>11071</v>
      </c>
    </row>
    <row r="8121" spans="1:15" x14ac:dyDescent="0.3">
      <c r="A8121" t="s">
        <v>11108</v>
      </c>
      <c r="B8121" t="s">
        <v>5</v>
      </c>
      <c r="C8121" t="s">
        <v>21</v>
      </c>
      <c r="D8121" t="s">
        <v>89</v>
      </c>
      <c r="E8121" t="s">
        <v>90</v>
      </c>
      <c r="F8121" t="s">
        <v>65</v>
      </c>
      <c r="G8121" t="s">
        <v>66</v>
      </c>
      <c r="H8121" t="s">
        <v>67</v>
      </c>
      <c r="I8121">
        <v>2016</v>
      </c>
      <c r="J8121" t="s">
        <v>68</v>
      </c>
      <c r="K8121">
        <v>2016</v>
      </c>
      <c r="L8121" s="18">
        <v>42583</v>
      </c>
      <c r="M8121" t="s">
        <v>69</v>
      </c>
      <c r="N8121" t="s">
        <v>65</v>
      </c>
      <c r="O8121" t="s">
        <v>11109</v>
      </c>
    </row>
    <row r="8122" spans="1:15" x14ac:dyDescent="0.3">
      <c r="A8122" t="s">
        <v>11110</v>
      </c>
      <c r="B8122" t="s">
        <v>5</v>
      </c>
      <c r="C8122" t="s">
        <v>16</v>
      </c>
      <c r="D8122" t="s">
        <v>74</v>
      </c>
      <c r="E8122" t="s">
        <v>75</v>
      </c>
      <c r="F8122" t="s">
        <v>65</v>
      </c>
      <c r="G8122" t="s">
        <v>66</v>
      </c>
      <c r="H8122" t="s">
        <v>67</v>
      </c>
      <c r="I8122">
        <v>2016</v>
      </c>
      <c r="J8122" t="s">
        <v>68</v>
      </c>
      <c r="K8122">
        <v>2017</v>
      </c>
      <c r="L8122" s="18">
        <v>43038</v>
      </c>
      <c r="M8122" t="s">
        <v>69</v>
      </c>
      <c r="N8122" t="s">
        <v>65</v>
      </c>
      <c r="O8122" t="s">
        <v>10958</v>
      </c>
    </row>
    <row r="8123" spans="1:15" x14ac:dyDescent="0.3">
      <c r="A8123" t="s">
        <v>11111</v>
      </c>
      <c r="B8123" t="s">
        <v>5</v>
      </c>
      <c r="C8123" t="s">
        <v>27</v>
      </c>
      <c r="D8123" t="s">
        <v>89</v>
      </c>
      <c r="E8123" t="s">
        <v>90</v>
      </c>
      <c r="F8123" t="s">
        <v>65</v>
      </c>
      <c r="G8123" t="s">
        <v>66</v>
      </c>
      <c r="H8123" t="s">
        <v>67</v>
      </c>
      <c r="I8123">
        <v>2016</v>
      </c>
      <c r="J8123" t="s">
        <v>68</v>
      </c>
      <c r="K8123">
        <v>2016</v>
      </c>
      <c r="L8123" s="18">
        <v>42583</v>
      </c>
      <c r="M8123" t="s">
        <v>69</v>
      </c>
      <c r="N8123" t="s">
        <v>65</v>
      </c>
      <c r="O8123" t="s">
        <v>11112</v>
      </c>
    </row>
    <row r="8124" spans="1:15" x14ac:dyDescent="0.3">
      <c r="A8124" t="s">
        <v>11113</v>
      </c>
      <c r="B8124" t="s">
        <v>5</v>
      </c>
      <c r="C8124" t="s">
        <v>25</v>
      </c>
      <c r="D8124" t="s">
        <v>63</v>
      </c>
      <c r="E8124" t="s">
        <v>64</v>
      </c>
      <c r="F8124" t="s">
        <v>65</v>
      </c>
      <c r="G8124" t="s">
        <v>66</v>
      </c>
      <c r="H8124" t="s">
        <v>67</v>
      </c>
      <c r="I8124">
        <v>2018</v>
      </c>
      <c r="J8124" t="s">
        <v>68</v>
      </c>
      <c r="K8124">
        <v>2019</v>
      </c>
      <c r="L8124" s="18">
        <v>43696</v>
      </c>
      <c r="M8124" t="s">
        <v>69</v>
      </c>
      <c r="N8124" t="s">
        <v>65</v>
      </c>
      <c r="O8124" t="s">
        <v>10586</v>
      </c>
    </row>
    <row r="8125" spans="1:15" x14ac:dyDescent="0.3">
      <c r="A8125" t="s">
        <v>11114</v>
      </c>
      <c r="B8125" t="s">
        <v>5</v>
      </c>
      <c r="C8125" t="s">
        <v>21</v>
      </c>
      <c r="D8125" t="s">
        <v>89</v>
      </c>
      <c r="E8125" t="s">
        <v>90</v>
      </c>
      <c r="F8125" t="s">
        <v>65</v>
      </c>
      <c r="G8125" t="s">
        <v>66</v>
      </c>
      <c r="H8125" t="s">
        <v>67</v>
      </c>
      <c r="I8125">
        <v>2016</v>
      </c>
      <c r="J8125" t="s">
        <v>68</v>
      </c>
      <c r="K8125">
        <v>2016</v>
      </c>
      <c r="L8125" s="18">
        <v>42495</v>
      </c>
      <c r="M8125" t="s">
        <v>69</v>
      </c>
      <c r="N8125" t="s">
        <v>65</v>
      </c>
      <c r="O8125" t="s">
        <v>9508</v>
      </c>
    </row>
    <row r="8126" spans="1:15" x14ac:dyDescent="0.3">
      <c r="A8126" t="s">
        <v>11115</v>
      </c>
      <c r="B8126" t="s">
        <v>5</v>
      </c>
      <c r="C8126" t="s">
        <v>18</v>
      </c>
      <c r="D8126" t="s">
        <v>89</v>
      </c>
      <c r="E8126" t="s">
        <v>90</v>
      </c>
      <c r="F8126" t="s">
        <v>68</v>
      </c>
      <c r="G8126" t="s">
        <v>52</v>
      </c>
      <c r="H8126" t="s">
        <v>706</v>
      </c>
      <c r="I8126">
        <v>2016</v>
      </c>
      <c r="J8126" t="s">
        <v>68</v>
      </c>
      <c r="K8126">
        <v>2027</v>
      </c>
      <c r="L8126" s="18">
        <v>46447</v>
      </c>
      <c r="M8126" t="s">
        <v>228</v>
      </c>
      <c r="N8126" t="s">
        <v>65</v>
      </c>
      <c r="O8126" t="s">
        <v>11116</v>
      </c>
    </row>
    <row r="8127" spans="1:15" x14ac:dyDescent="0.3">
      <c r="A8127" t="s">
        <v>11117</v>
      </c>
      <c r="B8127" t="s">
        <v>5</v>
      </c>
      <c r="C8127" t="s">
        <v>29</v>
      </c>
      <c r="D8127" t="s">
        <v>63</v>
      </c>
      <c r="E8127" t="s">
        <v>64</v>
      </c>
      <c r="F8127" t="s">
        <v>65</v>
      </c>
      <c r="G8127" t="s">
        <v>66</v>
      </c>
      <c r="H8127" t="s">
        <v>67</v>
      </c>
      <c r="I8127">
        <v>2016</v>
      </c>
      <c r="J8127" t="s">
        <v>68</v>
      </c>
      <c r="K8127">
        <v>2018</v>
      </c>
      <c r="L8127" s="18">
        <v>43165</v>
      </c>
      <c r="M8127" t="s">
        <v>69</v>
      </c>
      <c r="N8127" t="s">
        <v>65</v>
      </c>
      <c r="O8127" t="s">
        <v>8521</v>
      </c>
    </row>
    <row r="8128" spans="1:15" x14ac:dyDescent="0.3">
      <c r="A8128" t="s">
        <v>11118</v>
      </c>
      <c r="B8128" t="s">
        <v>5</v>
      </c>
      <c r="C8128" t="s">
        <v>25</v>
      </c>
      <c r="D8128" t="s">
        <v>63</v>
      </c>
      <c r="E8128" t="s">
        <v>64</v>
      </c>
      <c r="F8128" t="s">
        <v>65</v>
      </c>
      <c r="G8128" t="s">
        <v>66</v>
      </c>
      <c r="H8128" t="s">
        <v>67</v>
      </c>
      <c r="I8128">
        <v>2016</v>
      </c>
      <c r="J8128" t="s">
        <v>68</v>
      </c>
      <c r="K8128">
        <v>2016</v>
      </c>
      <c r="L8128" s="18">
        <v>42430</v>
      </c>
      <c r="M8128" t="s">
        <v>69</v>
      </c>
      <c r="N8128" t="s">
        <v>65</v>
      </c>
      <c r="O8128" t="s">
        <v>11119</v>
      </c>
    </row>
    <row r="8129" spans="1:15" x14ac:dyDescent="0.3">
      <c r="A8129" t="s">
        <v>11120</v>
      </c>
      <c r="B8129" t="s">
        <v>5</v>
      </c>
      <c r="C8129" t="s">
        <v>31</v>
      </c>
      <c r="D8129" t="s">
        <v>89</v>
      </c>
      <c r="E8129" t="s">
        <v>90</v>
      </c>
      <c r="F8129" t="s">
        <v>65</v>
      </c>
      <c r="G8129" t="s">
        <v>66</v>
      </c>
      <c r="H8129" t="s">
        <v>67</v>
      </c>
      <c r="I8129">
        <v>2016</v>
      </c>
      <c r="J8129" t="s">
        <v>68</v>
      </c>
      <c r="K8129">
        <v>2017</v>
      </c>
      <c r="L8129" s="18">
        <v>42762</v>
      </c>
      <c r="M8129" t="s">
        <v>69</v>
      </c>
      <c r="N8129" t="s">
        <v>65</v>
      </c>
      <c r="O8129" t="s">
        <v>11121</v>
      </c>
    </row>
    <row r="8130" spans="1:15" x14ac:dyDescent="0.3">
      <c r="A8130" t="s">
        <v>11122</v>
      </c>
      <c r="B8130" t="s">
        <v>5</v>
      </c>
      <c r="C8130" t="s">
        <v>23</v>
      </c>
      <c r="D8130" t="s">
        <v>63</v>
      </c>
      <c r="E8130" t="s">
        <v>64</v>
      </c>
      <c r="F8130" t="s">
        <v>65</v>
      </c>
      <c r="G8130" t="s">
        <v>66</v>
      </c>
      <c r="H8130" t="s">
        <v>67</v>
      </c>
      <c r="I8130">
        <v>2016</v>
      </c>
      <c r="J8130" t="s">
        <v>68</v>
      </c>
      <c r="K8130">
        <v>2017</v>
      </c>
      <c r="L8130" s="18">
        <v>42871</v>
      </c>
      <c r="M8130" t="s">
        <v>69</v>
      </c>
      <c r="N8130" t="s">
        <v>65</v>
      </c>
      <c r="O8130" t="s">
        <v>9978</v>
      </c>
    </row>
    <row r="8131" spans="1:15" x14ac:dyDescent="0.3">
      <c r="A8131" t="s">
        <v>11123</v>
      </c>
      <c r="B8131" t="s">
        <v>5</v>
      </c>
      <c r="C8131" t="s">
        <v>21</v>
      </c>
      <c r="D8131" t="s">
        <v>63</v>
      </c>
      <c r="E8131" t="s">
        <v>64</v>
      </c>
      <c r="F8131" t="s">
        <v>65</v>
      </c>
      <c r="G8131" t="s">
        <v>66</v>
      </c>
      <c r="H8131" t="s">
        <v>67</v>
      </c>
      <c r="I8131">
        <v>2016</v>
      </c>
      <c r="J8131" t="s">
        <v>68</v>
      </c>
      <c r="K8131">
        <v>2022</v>
      </c>
      <c r="L8131" s="18">
        <v>43188</v>
      </c>
      <c r="M8131" t="s">
        <v>69</v>
      </c>
      <c r="N8131" t="s">
        <v>65</v>
      </c>
      <c r="O8131" t="s">
        <v>9845</v>
      </c>
    </row>
    <row r="8132" spans="1:15" x14ac:dyDescent="0.3">
      <c r="A8132" t="s">
        <v>11124</v>
      </c>
      <c r="B8132" t="s">
        <v>5</v>
      </c>
      <c r="C8132" t="s">
        <v>21</v>
      </c>
      <c r="D8132" t="s">
        <v>63</v>
      </c>
      <c r="E8132" t="s">
        <v>64</v>
      </c>
      <c r="F8132" t="s">
        <v>65</v>
      </c>
      <c r="G8132" t="s">
        <v>66</v>
      </c>
      <c r="H8132" t="s">
        <v>67</v>
      </c>
      <c r="I8132">
        <v>2016</v>
      </c>
      <c r="J8132" t="s">
        <v>68</v>
      </c>
      <c r="K8132">
        <v>2022</v>
      </c>
      <c r="L8132" s="18">
        <v>43194</v>
      </c>
      <c r="M8132" t="s">
        <v>69</v>
      </c>
      <c r="N8132" t="s">
        <v>65</v>
      </c>
      <c r="O8132" t="s">
        <v>9845</v>
      </c>
    </row>
    <row r="8133" spans="1:15" x14ac:dyDescent="0.3">
      <c r="A8133" t="s">
        <v>11125</v>
      </c>
      <c r="B8133" t="s">
        <v>5</v>
      </c>
      <c r="C8133" t="s">
        <v>25</v>
      </c>
      <c r="D8133" t="s">
        <v>89</v>
      </c>
      <c r="E8133" t="s">
        <v>90</v>
      </c>
      <c r="F8133" t="s">
        <v>65</v>
      </c>
      <c r="G8133" t="s">
        <v>66</v>
      </c>
      <c r="H8133" t="s">
        <v>67</v>
      </c>
      <c r="I8133">
        <v>2016</v>
      </c>
      <c r="J8133" t="s">
        <v>68</v>
      </c>
      <c r="K8133">
        <v>2016</v>
      </c>
      <c r="L8133" s="18">
        <v>42561</v>
      </c>
      <c r="M8133" t="s">
        <v>69</v>
      </c>
      <c r="N8133" t="s">
        <v>65</v>
      </c>
      <c r="O8133" t="s">
        <v>11126</v>
      </c>
    </row>
    <row r="8134" spans="1:15" x14ac:dyDescent="0.3">
      <c r="A8134" t="s">
        <v>11127</v>
      </c>
      <c r="B8134" t="s">
        <v>5</v>
      </c>
      <c r="C8134" t="s">
        <v>30</v>
      </c>
      <c r="D8134" t="s">
        <v>63</v>
      </c>
      <c r="E8134" t="s">
        <v>64</v>
      </c>
      <c r="F8134" t="s">
        <v>65</v>
      </c>
      <c r="G8134" t="s">
        <v>66</v>
      </c>
      <c r="H8134" t="s">
        <v>67</v>
      </c>
      <c r="I8134">
        <v>2016</v>
      </c>
      <c r="J8134" t="s">
        <v>68</v>
      </c>
      <c r="K8134">
        <v>2016</v>
      </c>
      <c r="L8134" s="18">
        <v>42491</v>
      </c>
      <c r="M8134" t="s">
        <v>69</v>
      </c>
      <c r="N8134" t="s">
        <v>65</v>
      </c>
      <c r="O8134" t="s">
        <v>10237</v>
      </c>
    </row>
    <row r="8135" spans="1:15" x14ac:dyDescent="0.3">
      <c r="A8135" t="s">
        <v>11128</v>
      </c>
      <c r="B8135" t="s">
        <v>5</v>
      </c>
      <c r="C8135" t="s">
        <v>19</v>
      </c>
      <c r="D8135" t="s">
        <v>74</v>
      </c>
      <c r="E8135" t="s">
        <v>75</v>
      </c>
      <c r="F8135" t="s">
        <v>65</v>
      </c>
      <c r="G8135" t="s">
        <v>66</v>
      </c>
      <c r="H8135" t="s">
        <v>67</v>
      </c>
      <c r="I8135">
        <v>2016</v>
      </c>
      <c r="J8135" t="s">
        <v>68</v>
      </c>
      <c r="K8135">
        <v>2018</v>
      </c>
      <c r="L8135" s="18">
        <v>43145</v>
      </c>
      <c r="M8135" t="s">
        <v>69</v>
      </c>
      <c r="N8135" t="s">
        <v>65</v>
      </c>
      <c r="O8135" t="s">
        <v>11129</v>
      </c>
    </row>
    <row r="8136" spans="1:15" x14ac:dyDescent="0.3">
      <c r="A8136" t="s">
        <v>11130</v>
      </c>
      <c r="B8136" t="s">
        <v>5</v>
      </c>
      <c r="C8136" t="s">
        <v>16</v>
      </c>
      <c r="D8136" t="s">
        <v>63</v>
      </c>
      <c r="E8136" t="s">
        <v>64</v>
      </c>
      <c r="F8136" t="s">
        <v>65</v>
      </c>
      <c r="G8136" t="s">
        <v>66</v>
      </c>
      <c r="H8136" t="s">
        <v>67</v>
      </c>
      <c r="I8136">
        <v>2017</v>
      </c>
      <c r="J8136" t="s">
        <v>68</v>
      </c>
      <c r="K8136">
        <v>2019</v>
      </c>
      <c r="L8136" s="18">
        <v>43685</v>
      </c>
      <c r="M8136" t="s">
        <v>69</v>
      </c>
      <c r="N8136" t="s">
        <v>65</v>
      </c>
      <c r="O8136" t="s">
        <v>7613</v>
      </c>
    </row>
    <row r="8137" spans="1:15" x14ac:dyDescent="0.3">
      <c r="A8137" t="s">
        <v>11131</v>
      </c>
      <c r="B8137" t="s">
        <v>5</v>
      </c>
      <c r="C8137" t="s">
        <v>19</v>
      </c>
      <c r="D8137" t="s">
        <v>89</v>
      </c>
      <c r="E8137" t="s">
        <v>90</v>
      </c>
      <c r="F8137" t="s">
        <v>65</v>
      </c>
      <c r="G8137" t="s">
        <v>66</v>
      </c>
      <c r="H8137" t="s">
        <v>67</v>
      </c>
      <c r="I8137">
        <v>2016</v>
      </c>
      <c r="J8137" t="s">
        <v>68</v>
      </c>
      <c r="K8137">
        <v>2016</v>
      </c>
      <c r="L8137" s="18">
        <v>42675</v>
      </c>
      <c r="M8137" t="s">
        <v>69</v>
      </c>
      <c r="N8137" t="s">
        <v>65</v>
      </c>
      <c r="O8137" t="s">
        <v>7958</v>
      </c>
    </row>
    <row r="8138" spans="1:15" x14ac:dyDescent="0.3">
      <c r="A8138" t="s">
        <v>11132</v>
      </c>
      <c r="B8138" t="s">
        <v>5</v>
      </c>
      <c r="C8138" t="s">
        <v>31</v>
      </c>
      <c r="D8138" t="s">
        <v>89</v>
      </c>
      <c r="E8138" t="s">
        <v>90</v>
      </c>
      <c r="F8138" t="s">
        <v>65</v>
      </c>
      <c r="G8138" t="s">
        <v>66</v>
      </c>
      <c r="H8138" t="s">
        <v>67</v>
      </c>
      <c r="I8138">
        <v>2016</v>
      </c>
      <c r="J8138" t="s">
        <v>68</v>
      </c>
      <c r="K8138">
        <v>2016</v>
      </c>
      <c r="L8138" s="18">
        <v>42583</v>
      </c>
      <c r="M8138" t="s">
        <v>69</v>
      </c>
      <c r="N8138" t="s">
        <v>65</v>
      </c>
      <c r="O8138" t="s">
        <v>11133</v>
      </c>
    </row>
    <row r="8139" spans="1:15" x14ac:dyDescent="0.3">
      <c r="A8139" t="s">
        <v>11134</v>
      </c>
      <c r="B8139" t="s">
        <v>5</v>
      </c>
      <c r="C8139" t="s">
        <v>29</v>
      </c>
      <c r="D8139" t="s">
        <v>63</v>
      </c>
      <c r="E8139" t="s">
        <v>64</v>
      </c>
      <c r="F8139" t="s">
        <v>65</v>
      </c>
      <c r="G8139" t="s">
        <v>66</v>
      </c>
      <c r="H8139" t="s">
        <v>67</v>
      </c>
      <c r="I8139">
        <v>2016</v>
      </c>
      <c r="J8139" t="s">
        <v>68</v>
      </c>
      <c r="K8139">
        <v>2018</v>
      </c>
      <c r="L8139" s="18">
        <v>43161</v>
      </c>
      <c r="M8139" t="s">
        <v>69</v>
      </c>
      <c r="N8139" t="s">
        <v>65</v>
      </c>
      <c r="O8139" t="s">
        <v>8521</v>
      </c>
    </row>
    <row r="8140" spans="1:15" x14ac:dyDescent="0.3">
      <c r="A8140" t="s">
        <v>11135</v>
      </c>
      <c r="B8140" t="s">
        <v>5</v>
      </c>
      <c r="C8140" t="s">
        <v>25</v>
      </c>
      <c r="D8140" t="s">
        <v>89</v>
      </c>
      <c r="E8140" t="s">
        <v>90</v>
      </c>
      <c r="F8140" t="s">
        <v>65</v>
      </c>
      <c r="G8140" t="s">
        <v>66</v>
      </c>
      <c r="H8140" t="s">
        <v>67</v>
      </c>
      <c r="I8140">
        <v>2016</v>
      </c>
      <c r="J8140" t="s">
        <v>68</v>
      </c>
      <c r="K8140">
        <v>2017</v>
      </c>
      <c r="L8140" s="18">
        <v>43025</v>
      </c>
      <c r="M8140" t="s">
        <v>69</v>
      </c>
      <c r="N8140" t="s">
        <v>65</v>
      </c>
      <c r="O8140" t="s">
        <v>11136</v>
      </c>
    </row>
    <row r="8141" spans="1:15" x14ac:dyDescent="0.3">
      <c r="A8141" t="s">
        <v>11137</v>
      </c>
      <c r="B8141" t="s">
        <v>5</v>
      </c>
      <c r="C8141" t="s">
        <v>25</v>
      </c>
      <c r="D8141" t="s">
        <v>63</v>
      </c>
      <c r="E8141" t="s">
        <v>64</v>
      </c>
      <c r="F8141" t="s">
        <v>65</v>
      </c>
      <c r="G8141" t="s">
        <v>66</v>
      </c>
      <c r="H8141" t="s">
        <v>67</v>
      </c>
      <c r="I8141">
        <v>2016</v>
      </c>
      <c r="J8141" t="s">
        <v>68</v>
      </c>
      <c r="K8141">
        <v>2018</v>
      </c>
      <c r="L8141" s="18">
        <v>43032</v>
      </c>
      <c r="M8141" t="s">
        <v>69</v>
      </c>
      <c r="N8141" t="s">
        <v>65</v>
      </c>
      <c r="O8141" t="s">
        <v>9594</v>
      </c>
    </row>
    <row r="8142" spans="1:15" x14ac:dyDescent="0.3">
      <c r="A8142" t="s">
        <v>11138</v>
      </c>
      <c r="B8142" t="s">
        <v>5</v>
      </c>
      <c r="C8142" t="s">
        <v>16</v>
      </c>
      <c r="D8142" t="s">
        <v>74</v>
      </c>
      <c r="E8142" t="s">
        <v>75</v>
      </c>
      <c r="F8142" t="s">
        <v>65</v>
      </c>
      <c r="G8142" t="s">
        <v>66</v>
      </c>
      <c r="H8142" t="s">
        <v>67</v>
      </c>
      <c r="I8142">
        <v>2016</v>
      </c>
      <c r="J8142" t="s">
        <v>68</v>
      </c>
      <c r="K8142">
        <v>2018</v>
      </c>
      <c r="L8142" s="18">
        <v>43395</v>
      </c>
      <c r="M8142" t="s">
        <v>69</v>
      </c>
      <c r="N8142" t="s">
        <v>65</v>
      </c>
      <c r="O8142" t="s">
        <v>10880</v>
      </c>
    </row>
    <row r="8143" spans="1:15" x14ac:dyDescent="0.3">
      <c r="A8143" t="s">
        <v>11139</v>
      </c>
      <c r="B8143" t="s">
        <v>5</v>
      </c>
      <c r="C8143" t="s">
        <v>21</v>
      </c>
      <c r="D8143" t="s">
        <v>89</v>
      </c>
      <c r="E8143" t="s">
        <v>90</v>
      </c>
      <c r="F8143" t="s">
        <v>65</v>
      </c>
      <c r="G8143" t="s">
        <v>66</v>
      </c>
      <c r="H8143" t="s">
        <v>67</v>
      </c>
      <c r="I8143">
        <v>2016</v>
      </c>
      <c r="J8143" t="s">
        <v>68</v>
      </c>
      <c r="K8143">
        <v>2016</v>
      </c>
      <c r="L8143" s="18">
        <v>42594</v>
      </c>
      <c r="M8143" t="s">
        <v>69</v>
      </c>
      <c r="N8143" t="s">
        <v>65</v>
      </c>
      <c r="O8143" t="s">
        <v>9508</v>
      </c>
    </row>
    <row r="8144" spans="1:15" x14ac:dyDescent="0.3">
      <c r="A8144" t="s">
        <v>11140</v>
      </c>
      <c r="B8144" t="s">
        <v>5</v>
      </c>
      <c r="C8144" t="s">
        <v>23</v>
      </c>
      <c r="D8144" t="s">
        <v>63</v>
      </c>
      <c r="E8144" t="s">
        <v>64</v>
      </c>
      <c r="F8144" t="s">
        <v>65</v>
      </c>
      <c r="G8144" t="s">
        <v>66</v>
      </c>
      <c r="H8144" t="s">
        <v>67</v>
      </c>
      <c r="I8144">
        <v>2016</v>
      </c>
      <c r="J8144" t="s">
        <v>68</v>
      </c>
      <c r="K8144">
        <v>2021</v>
      </c>
      <c r="L8144" s="18">
        <v>44305</v>
      </c>
      <c r="M8144" t="s">
        <v>69</v>
      </c>
      <c r="N8144" t="s">
        <v>65</v>
      </c>
      <c r="O8144" t="s">
        <v>11141</v>
      </c>
    </row>
    <row r="8145" spans="1:15" x14ac:dyDescent="0.3">
      <c r="A8145" t="s">
        <v>11142</v>
      </c>
      <c r="B8145" t="s">
        <v>5</v>
      </c>
      <c r="C8145" t="s">
        <v>25</v>
      </c>
      <c r="D8145" t="s">
        <v>63</v>
      </c>
      <c r="E8145" t="s">
        <v>64</v>
      </c>
      <c r="F8145" t="s">
        <v>65</v>
      </c>
      <c r="G8145" t="s">
        <v>66</v>
      </c>
      <c r="H8145" t="s">
        <v>67</v>
      </c>
      <c r="I8145">
        <v>2016</v>
      </c>
      <c r="J8145" t="s">
        <v>68</v>
      </c>
      <c r="K8145">
        <v>2020</v>
      </c>
      <c r="L8145" s="18">
        <v>44144</v>
      </c>
      <c r="M8145" t="s">
        <v>69</v>
      </c>
      <c r="N8145" t="s">
        <v>65</v>
      </c>
      <c r="O8145" t="s">
        <v>11141</v>
      </c>
    </row>
    <row r="8146" spans="1:15" x14ac:dyDescent="0.3">
      <c r="A8146" t="s">
        <v>11143</v>
      </c>
      <c r="B8146" t="s">
        <v>5</v>
      </c>
      <c r="C8146" t="s">
        <v>16</v>
      </c>
      <c r="D8146" t="s">
        <v>89</v>
      </c>
      <c r="E8146" t="s">
        <v>90</v>
      </c>
      <c r="F8146" t="s">
        <v>65</v>
      </c>
      <c r="G8146" t="s">
        <v>66</v>
      </c>
      <c r="H8146" t="s">
        <v>67</v>
      </c>
      <c r="I8146">
        <v>2017</v>
      </c>
      <c r="J8146" t="s">
        <v>68</v>
      </c>
      <c r="K8146">
        <v>2017</v>
      </c>
      <c r="L8146" s="18">
        <v>42986</v>
      </c>
      <c r="M8146" t="s">
        <v>69</v>
      </c>
      <c r="N8146" t="s">
        <v>65</v>
      </c>
      <c r="O8146" t="s">
        <v>8815</v>
      </c>
    </row>
    <row r="8147" spans="1:15" x14ac:dyDescent="0.3">
      <c r="A8147" t="s">
        <v>11144</v>
      </c>
      <c r="B8147" t="s">
        <v>5</v>
      </c>
      <c r="C8147" t="s">
        <v>21</v>
      </c>
      <c r="D8147" t="s">
        <v>89</v>
      </c>
      <c r="E8147" t="s">
        <v>90</v>
      </c>
      <c r="F8147" t="s">
        <v>65</v>
      </c>
      <c r="G8147" t="s">
        <v>66</v>
      </c>
      <c r="H8147" t="s">
        <v>67</v>
      </c>
      <c r="I8147">
        <v>2016</v>
      </c>
      <c r="J8147" t="s">
        <v>68</v>
      </c>
      <c r="K8147">
        <v>2016</v>
      </c>
      <c r="L8147" s="18">
        <v>42675</v>
      </c>
      <c r="M8147" t="s">
        <v>69</v>
      </c>
      <c r="N8147" t="s">
        <v>65</v>
      </c>
      <c r="O8147" t="s">
        <v>11145</v>
      </c>
    </row>
    <row r="8148" spans="1:15" x14ac:dyDescent="0.3">
      <c r="A8148" t="s">
        <v>11146</v>
      </c>
      <c r="B8148" t="s">
        <v>5</v>
      </c>
      <c r="C8148" t="s">
        <v>16</v>
      </c>
      <c r="D8148" t="s">
        <v>63</v>
      </c>
      <c r="E8148" t="s">
        <v>64</v>
      </c>
      <c r="F8148" t="s">
        <v>65</v>
      </c>
      <c r="G8148" t="s">
        <v>84</v>
      </c>
      <c r="H8148" t="s">
        <v>227</v>
      </c>
      <c r="I8148">
        <v>2018</v>
      </c>
      <c r="J8148" t="s">
        <v>65</v>
      </c>
      <c r="K8148">
        <v>2021</v>
      </c>
      <c r="L8148" s="18">
        <v>44069</v>
      </c>
      <c r="M8148" t="s">
        <v>228</v>
      </c>
      <c r="N8148" t="s">
        <v>65</v>
      </c>
      <c r="O8148" t="s">
        <v>10969</v>
      </c>
    </row>
    <row r="8149" spans="1:15" x14ac:dyDescent="0.3">
      <c r="A8149" t="s">
        <v>11147</v>
      </c>
      <c r="B8149" t="s">
        <v>5</v>
      </c>
      <c r="C8149" t="s">
        <v>16</v>
      </c>
      <c r="D8149" t="s">
        <v>74</v>
      </c>
      <c r="E8149" t="s">
        <v>75</v>
      </c>
      <c r="F8149" t="s">
        <v>65</v>
      </c>
      <c r="G8149" t="s">
        <v>66</v>
      </c>
      <c r="H8149" t="s">
        <v>67</v>
      </c>
      <c r="I8149">
        <v>2016</v>
      </c>
      <c r="J8149" t="s">
        <v>68</v>
      </c>
      <c r="K8149">
        <v>2019</v>
      </c>
      <c r="L8149" s="18">
        <v>43633</v>
      </c>
      <c r="M8149" t="s">
        <v>69</v>
      </c>
      <c r="N8149" t="s">
        <v>65</v>
      </c>
      <c r="O8149" t="s">
        <v>10880</v>
      </c>
    </row>
    <row r="8150" spans="1:15" x14ac:dyDescent="0.3">
      <c r="A8150" t="s">
        <v>11148</v>
      </c>
      <c r="B8150" t="s">
        <v>5</v>
      </c>
      <c r="C8150" t="s">
        <v>25</v>
      </c>
      <c r="D8150" t="s">
        <v>63</v>
      </c>
      <c r="E8150" t="s">
        <v>64</v>
      </c>
      <c r="F8150" t="s">
        <v>65</v>
      </c>
      <c r="G8150" t="s">
        <v>66</v>
      </c>
      <c r="H8150" t="s">
        <v>67</v>
      </c>
      <c r="I8150">
        <v>2016</v>
      </c>
      <c r="J8150" t="s">
        <v>68</v>
      </c>
      <c r="K8150">
        <v>2018</v>
      </c>
      <c r="L8150" s="18">
        <v>43278</v>
      </c>
      <c r="M8150" t="s">
        <v>69</v>
      </c>
      <c r="N8150" t="s">
        <v>65</v>
      </c>
      <c r="O8150" t="s">
        <v>11149</v>
      </c>
    </row>
    <row r="8151" spans="1:15" x14ac:dyDescent="0.3">
      <c r="A8151" t="s">
        <v>11150</v>
      </c>
      <c r="B8151" t="s">
        <v>5</v>
      </c>
      <c r="C8151" t="s">
        <v>19</v>
      </c>
      <c r="D8151" t="s">
        <v>63</v>
      </c>
      <c r="E8151" t="s">
        <v>64</v>
      </c>
      <c r="F8151" t="s">
        <v>65</v>
      </c>
      <c r="G8151" t="s">
        <v>66</v>
      </c>
      <c r="H8151" t="s">
        <v>67</v>
      </c>
      <c r="I8151">
        <v>2016</v>
      </c>
      <c r="J8151" t="s">
        <v>68</v>
      </c>
      <c r="K8151">
        <v>2019</v>
      </c>
      <c r="L8151" s="18">
        <v>43518</v>
      </c>
      <c r="M8151" t="s">
        <v>69</v>
      </c>
      <c r="N8151" t="s">
        <v>65</v>
      </c>
      <c r="O8151" t="s">
        <v>11151</v>
      </c>
    </row>
    <row r="8152" spans="1:15" x14ac:dyDescent="0.3">
      <c r="A8152" t="s">
        <v>11152</v>
      </c>
      <c r="B8152" t="s">
        <v>5</v>
      </c>
      <c r="C8152" t="s">
        <v>22</v>
      </c>
      <c r="D8152" t="s">
        <v>89</v>
      </c>
      <c r="E8152" t="s">
        <v>90</v>
      </c>
      <c r="F8152" t="s">
        <v>65</v>
      </c>
      <c r="G8152" t="s">
        <v>66</v>
      </c>
      <c r="H8152" t="s">
        <v>67</v>
      </c>
      <c r="I8152">
        <v>2016</v>
      </c>
      <c r="J8152" t="s">
        <v>68</v>
      </c>
      <c r="K8152">
        <v>2016</v>
      </c>
      <c r="L8152" s="18">
        <v>42705</v>
      </c>
      <c r="M8152" t="s">
        <v>69</v>
      </c>
      <c r="N8152" t="s">
        <v>65</v>
      </c>
      <c r="O8152" t="s">
        <v>11153</v>
      </c>
    </row>
    <row r="8153" spans="1:15" x14ac:dyDescent="0.3">
      <c r="A8153" t="s">
        <v>11154</v>
      </c>
      <c r="B8153" t="s">
        <v>5</v>
      </c>
      <c r="C8153" t="s">
        <v>25</v>
      </c>
      <c r="D8153" t="s">
        <v>74</v>
      </c>
      <c r="E8153" t="s">
        <v>75</v>
      </c>
      <c r="F8153" t="s">
        <v>65</v>
      </c>
      <c r="G8153" t="s">
        <v>84</v>
      </c>
      <c r="H8153" t="s">
        <v>85</v>
      </c>
      <c r="I8153">
        <v>2017</v>
      </c>
      <c r="J8153" t="s">
        <v>68</v>
      </c>
      <c r="K8153">
        <v>2017</v>
      </c>
      <c r="L8153" s="18">
        <v>42879</v>
      </c>
      <c r="M8153" t="s">
        <v>69</v>
      </c>
      <c r="N8153" t="s">
        <v>65</v>
      </c>
      <c r="O8153" t="s">
        <v>11155</v>
      </c>
    </row>
    <row r="8154" spans="1:15" x14ac:dyDescent="0.3">
      <c r="A8154" t="s">
        <v>11156</v>
      </c>
      <c r="B8154" t="s">
        <v>5</v>
      </c>
      <c r="C8154" t="s">
        <v>16</v>
      </c>
      <c r="D8154" t="s">
        <v>89</v>
      </c>
      <c r="E8154" t="s">
        <v>90</v>
      </c>
      <c r="F8154" t="s">
        <v>65</v>
      </c>
      <c r="G8154" t="s">
        <v>66</v>
      </c>
      <c r="H8154" t="s">
        <v>67</v>
      </c>
      <c r="I8154">
        <v>2017</v>
      </c>
      <c r="J8154" t="s">
        <v>68</v>
      </c>
      <c r="K8154">
        <v>2018</v>
      </c>
      <c r="L8154" s="18">
        <v>43263</v>
      </c>
      <c r="M8154" t="s">
        <v>69</v>
      </c>
      <c r="N8154" t="s">
        <v>65</v>
      </c>
      <c r="O8154" t="s">
        <v>11157</v>
      </c>
    </row>
    <row r="8155" spans="1:15" x14ac:dyDescent="0.3">
      <c r="A8155" t="s">
        <v>11158</v>
      </c>
      <c r="B8155" t="s">
        <v>5</v>
      </c>
      <c r="C8155" t="s">
        <v>25</v>
      </c>
      <c r="D8155" t="s">
        <v>81</v>
      </c>
      <c r="E8155" t="s">
        <v>75</v>
      </c>
      <c r="F8155" t="s">
        <v>65</v>
      </c>
      <c r="G8155" t="s">
        <v>66</v>
      </c>
      <c r="H8155" t="s">
        <v>67</v>
      </c>
      <c r="I8155">
        <v>2017</v>
      </c>
      <c r="J8155" t="s">
        <v>68</v>
      </c>
      <c r="K8155">
        <v>2020</v>
      </c>
      <c r="L8155" s="18">
        <v>43515</v>
      </c>
      <c r="M8155" t="s">
        <v>69</v>
      </c>
      <c r="N8155" t="s">
        <v>65</v>
      </c>
      <c r="O8155" t="s">
        <v>11159</v>
      </c>
    </row>
    <row r="8156" spans="1:15" x14ac:dyDescent="0.3">
      <c r="A8156" t="s">
        <v>11160</v>
      </c>
      <c r="B8156" t="s">
        <v>5</v>
      </c>
      <c r="C8156" t="s">
        <v>18</v>
      </c>
      <c r="D8156" t="s">
        <v>81</v>
      </c>
      <c r="E8156" t="s">
        <v>75</v>
      </c>
      <c r="F8156" t="s">
        <v>65</v>
      </c>
      <c r="G8156" t="s">
        <v>84</v>
      </c>
      <c r="H8156" t="s">
        <v>85</v>
      </c>
      <c r="I8156">
        <v>2017</v>
      </c>
      <c r="J8156" t="s">
        <v>68</v>
      </c>
      <c r="K8156">
        <v>2018</v>
      </c>
      <c r="L8156" s="18">
        <v>43131</v>
      </c>
      <c r="M8156" t="s">
        <v>69</v>
      </c>
      <c r="N8156" t="s">
        <v>65</v>
      </c>
      <c r="O8156" t="s">
        <v>10679</v>
      </c>
    </row>
    <row r="8157" spans="1:15" x14ac:dyDescent="0.3">
      <c r="A8157" t="s">
        <v>11161</v>
      </c>
      <c r="B8157" t="s">
        <v>5</v>
      </c>
      <c r="C8157" t="s">
        <v>21</v>
      </c>
      <c r="D8157" t="s">
        <v>63</v>
      </c>
      <c r="E8157" t="s">
        <v>64</v>
      </c>
      <c r="F8157" t="s">
        <v>68</v>
      </c>
      <c r="G8157" t="s">
        <v>52</v>
      </c>
      <c r="H8157" t="s">
        <v>706</v>
      </c>
      <c r="I8157">
        <v>2016</v>
      </c>
      <c r="J8157" t="s">
        <v>68</v>
      </c>
      <c r="K8157">
        <v>2029</v>
      </c>
      <c r="L8157" s="18">
        <v>43342</v>
      </c>
      <c r="M8157" t="s">
        <v>69</v>
      </c>
      <c r="N8157" t="s">
        <v>65</v>
      </c>
      <c r="O8157" t="s">
        <v>11109</v>
      </c>
    </row>
    <row r="8158" spans="1:15" x14ac:dyDescent="0.3">
      <c r="A8158" t="s">
        <v>11162</v>
      </c>
      <c r="B8158" t="s">
        <v>5</v>
      </c>
      <c r="C8158" t="s">
        <v>18</v>
      </c>
      <c r="D8158" t="s">
        <v>89</v>
      </c>
      <c r="E8158" t="s">
        <v>90</v>
      </c>
      <c r="F8158" t="s">
        <v>65</v>
      </c>
      <c r="G8158" t="s">
        <v>84</v>
      </c>
      <c r="H8158" t="s">
        <v>227</v>
      </c>
      <c r="I8158">
        <v>2017</v>
      </c>
      <c r="J8158" t="s">
        <v>65</v>
      </c>
      <c r="K8158">
        <v>2018</v>
      </c>
      <c r="L8158" s="18">
        <v>43313</v>
      </c>
      <c r="M8158" t="s">
        <v>228</v>
      </c>
      <c r="N8158" t="s">
        <v>65</v>
      </c>
      <c r="O8158" t="s">
        <v>9742</v>
      </c>
    </row>
    <row r="8159" spans="1:15" x14ac:dyDescent="0.3">
      <c r="A8159" t="s">
        <v>11163</v>
      </c>
      <c r="B8159" t="s">
        <v>5</v>
      </c>
      <c r="C8159" t="s">
        <v>25</v>
      </c>
      <c r="D8159" t="s">
        <v>74</v>
      </c>
      <c r="E8159" t="s">
        <v>75</v>
      </c>
      <c r="F8159" t="s">
        <v>65</v>
      </c>
      <c r="G8159" t="s">
        <v>66</v>
      </c>
      <c r="H8159" t="s">
        <v>67</v>
      </c>
      <c r="I8159">
        <v>2016</v>
      </c>
      <c r="J8159" t="s">
        <v>68</v>
      </c>
      <c r="K8159">
        <v>2018</v>
      </c>
      <c r="L8159" s="18">
        <v>43144</v>
      </c>
      <c r="M8159" t="s">
        <v>69</v>
      </c>
      <c r="N8159" t="s">
        <v>65</v>
      </c>
      <c r="O8159" t="s">
        <v>11164</v>
      </c>
    </row>
    <row r="8160" spans="1:15" x14ac:dyDescent="0.3">
      <c r="A8160" t="s">
        <v>11165</v>
      </c>
      <c r="B8160" t="s">
        <v>5</v>
      </c>
      <c r="C8160" t="s">
        <v>21</v>
      </c>
      <c r="D8160" t="s">
        <v>63</v>
      </c>
      <c r="E8160" t="s">
        <v>64</v>
      </c>
      <c r="F8160" t="s">
        <v>68</v>
      </c>
      <c r="G8160" t="s">
        <v>52</v>
      </c>
      <c r="H8160" t="s">
        <v>706</v>
      </c>
      <c r="I8160">
        <v>2016</v>
      </c>
      <c r="J8160" t="s">
        <v>68</v>
      </c>
      <c r="K8160">
        <v>2029</v>
      </c>
      <c r="L8160" s="18">
        <v>43249</v>
      </c>
      <c r="M8160" t="s">
        <v>69</v>
      </c>
      <c r="N8160" t="s">
        <v>65</v>
      </c>
      <c r="O8160" t="s">
        <v>11109</v>
      </c>
    </row>
    <row r="8161" spans="1:15" x14ac:dyDescent="0.3">
      <c r="A8161" t="s">
        <v>11166</v>
      </c>
      <c r="B8161" t="s">
        <v>5</v>
      </c>
      <c r="C8161" t="s">
        <v>20</v>
      </c>
      <c r="D8161" t="s">
        <v>89</v>
      </c>
      <c r="E8161" t="s">
        <v>90</v>
      </c>
      <c r="F8161" t="s">
        <v>65</v>
      </c>
      <c r="G8161" t="s">
        <v>66</v>
      </c>
      <c r="H8161" t="s">
        <v>67</v>
      </c>
      <c r="I8161">
        <v>2016</v>
      </c>
      <c r="J8161" t="s">
        <v>68</v>
      </c>
      <c r="K8161">
        <v>2016</v>
      </c>
      <c r="L8161" s="18">
        <v>42705</v>
      </c>
      <c r="M8161" t="s">
        <v>69</v>
      </c>
      <c r="N8161" t="s">
        <v>65</v>
      </c>
      <c r="O8161" t="s">
        <v>9914</v>
      </c>
    </row>
    <row r="8162" spans="1:15" x14ac:dyDescent="0.3">
      <c r="A8162" t="s">
        <v>11167</v>
      </c>
      <c r="B8162" t="s">
        <v>5</v>
      </c>
      <c r="C8162" t="s">
        <v>25</v>
      </c>
      <c r="D8162" t="s">
        <v>74</v>
      </c>
      <c r="E8162" t="s">
        <v>75</v>
      </c>
      <c r="F8162" t="s">
        <v>65</v>
      </c>
      <c r="G8162" t="s">
        <v>66</v>
      </c>
      <c r="H8162" t="s">
        <v>67</v>
      </c>
      <c r="I8162">
        <v>2016</v>
      </c>
      <c r="J8162" t="s">
        <v>68</v>
      </c>
      <c r="K8162">
        <v>2018</v>
      </c>
      <c r="L8162" s="18">
        <v>42977</v>
      </c>
      <c r="M8162" t="s">
        <v>69</v>
      </c>
      <c r="N8162" t="s">
        <v>65</v>
      </c>
      <c r="O8162" t="s">
        <v>11168</v>
      </c>
    </row>
    <row r="8163" spans="1:15" x14ac:dyDescent="0.3">
      <c r="A8163" t="s">
        <v>11169</v>
      </c>
      <c r="B8163" t="s">
        <v>5</v>
      </c>
      <c r="C8163" t="s">
        <v>18</v>
      </c>
      <c r="D8163" t="s">
        <v>89</v>
      </c>
      <c r="E8163" t="s">
        <v>90</v>
      </c>
      <c r="F8163" t="s">
        <v>65</v>
      </c>
      <c r="G8163" t="s">
        <v>84</v>
      </c>
      <c r="H8163" t="s">
        <v>85</v>
      </c>
      <c r="I8163">
        <v>2019</v>
      </c>
      <c r="J8163" t="s">
        <v>68</v>
      </c>
      <c r="K8163">
        <v>2021</v>
      </c>
      <c r="L8163" s="18">
        <v>44103</v>
      </c>
      <c r="M8163" t="s">
        <v>69</v>
      </c>
      <c r="N8163" t="s">
        <v>65</v>
      </c>
      <c r="O8163" t="s">
        <v>10228</v>
      </c>
    </row>
    <row r="8164" spans="1:15" x14ac:dyDescent="0.3">
      <c r="A8164" t="s">
        <v>11170</v>
      </c>
      <c r="B8164" t="s">
        <v>5</v>
      </c>
      <c r="C8164" t="s">
        <v>16</v>
      </c>
      <c r="D8164" t="s">
        <v>74</v>
      </c>
      <c r="E8164" t="s">
        <v>75</v>
      </c>
      <c r="F8164" t="s">
        <v>65</v>
      </c>
      <c r="G8164" t="s">
        <v>84</v>
      </c>
      <c r="H8164" t="s">
        <v>85</v>
      </c>
      <c r="I8164">
        <v>2016</v>
      </c>
      <c r="J8164" t="s">
        <v>68</v>
      </c>
      <c r="K8164">
        <v>2017</v>
      </c>
      <c r="L8164" s="18">
        <v>43053</v>
      </c>
      <c r="M8164" t="s">
        <v>69</v>
      </c>
      <c r="N8164" t="s">
        <v>65</v>
      </c>
      <c r="O8164" t="s">
        <v>11171</v>
      </c>
    </row>
    <row r="8165" spans="1:15" x14ac:dyDescent="0.3">
      <c r="A8165" t="s">
        <v>11172</v>
      </c>
      <c r="B8165" t="s">
        <v>5</v>
      </c>
      <c r="C8165" t="s">
        <v>27</v>
      </c>
      <c r="D8165" t="s">
        <v>74</v>
      </c>
      <c r="E8165" t="s">
        <v>75</v>
      </c>
      <c r="F8165" t="s">
        <v>65</v>
      </c>
      <c r="G8165" t="s">
        <v>66</v>
      </c>
      <c r="H8165" t="s">
        <v>67</v>
      </c>
      <c r="I8165">
        <v>2017</v>
      </c>
      <c r="J8165" t="s">
        <v>68</v>
      </c>
      <c r="K8165">
        <v>2020</v>
      </c>
      <c r="L8165" s="18">
        <v>43936</v>
      </c>
      <c r="M8165" t="s">
        <v>69</v>
      </c>
      <c r="N8165" t="s">
        <v>65</v>
      </c>
      <c r="O8165" t="s">
        <v>10017</v>
      </c>
    </row>
    <row r="8166" spans="1:15" x14ac:dyDescent="0.3">
      <c r="A8166" t="s">
        <v>11173</v>
      </c>
      <c r="B8166" t="s">
        <v>5</v>
      </c>
      <c r="C8166" t="s">
        <v>23</v>
      </c>
      <c r="D8166" t="s">
        <v>63</v>
      </c>
      <c r="E8166" t="s">
        <v>64</v>
      </c>
      <c r="F8166" t="s">
        <v>65</v>
      </c>
      <c r="G8166" t="s">
        <v>66</v>
      </c>
      <c r="H8166" t="s">
        <v>67</v>
      </c>
      <c r="I8166">
        <v>2016</v>
      </c>
      <c r="J8166" t="s">
        <v>68</v>
      </c>
      <c r="K8166">
        <v>2018</v>
      </c>
      <c r="L8166" s="18">
        <v>43283</v>
      </c>
      <c r="M8166" t="s">
        <v>69</v>
      </c>
      <c r="N8166" t="s">
        <v>65</v>
      </c>
      <c r="O8166" t="s">
        <v>11174</v>
      </c>
    </row>
    <row r="8167" spans="1:15" x14ac:dyDescent="0.3">
      <c r="A8167" t="s">
        <v>11175</v>
      </c>
      <c r="B8167" t="s">
        <v>5</v>
      </c>
      <c r="C8167" t="s">
        <v>19</v>
      </c>
      <c r="D8167" t="s">
        <v>89</v>
      </c>
      <c r="E8167" t="s">
        <v>90</v>
      </c>
      <c r="F8167" t="s">
        <v>65</v>
      </c>
      <c r="G8167" t="s">
        <v>66</v>
      </c>
      <c r="H8167" t="s">
        <v>67</v>
      </c>
      <c r="I8167">
        <v>2016</v>
      </c>
      <c r="J8167" t="s">
        <v>68</v>
      </c>
      <c r="K8167">
        <v>2016</v>
      </c>
      <c r="L8167" s="18">
        <v>42705</v>
      </c>
      <c r="M8167" t="s">
        <v>69</v>
      </c>
      <c r="N8167" t="s">
        <v>65</v>
      </c>
      <c r="O8167" t="s">
        <v>11053</v>
      </c>
    </row>
    <row r="8168" spans="1:15" x14ac:dyDescent="0.3">
      <c r="A8168" t="s">
        <v>11176</v>
      </c>
      <c r="B8168" t="s">
        <v>5</v>
      </c>
      <c r="C8168" t="s">
        <v>25</v>
      </c>
      <c r="D8168" t="s">
        <v>63</v>
      </c>
      <c r="E8168" t="s">
        <v>64</v>
      </c>
      <c r="F8168" t="s">
        <v>65</v>
      </c>
      <c r="G8168" t="s">
        <v>66</v>
      </c>
      <c r="H8168" t="s">
        <v>67</v>
      </c>
      <c r="I8168">
        <v>2017</v>
      </c>
      <c r="J8168" t="s">
        <v>68</v>
      </c>
      <c r="K8168">
        <v>2018</v>
      </c>
      <c r="L8168" s="18">
        <v>42837</v>
      </c>
      <c r="M8168" t="s">
        <v>69</v>
      </c>
      <c r="N8168" t="s">
        <v>65</v>
      </c>
      <c r="O8168" t="s">
        <v>11003</v>
      </c>
    </row>
    <row r="8169" spans="1:15" x14ac:dyDescent="0.3">
      <c r="A8169" t="s">
        <v>11177</v>
      </c>
      <c r="B8169" t="s">
        <v>5</v>
      </c>
      <c r="C8169" t="s">
        <v>25</v>
      </c>
      <c r="D8169" t="s">
        <v>74</v>
      </c>
      <c r="E8169" t="s">
        <v>75</v>
      </c>
      <c r="F8169" t="s">
        <v>65</v>
      </c>
      <c r="G8169" t="s">
        <v>66</v>
      </c>
      <c r="H8169" t="s">
        <v>67</v>
      </c>
      <c r="I8169">
        <v>2017</v>
      </c>
      <c r="J8169" t="s">
        <v>68</v>
      </c>
      <c r="K8169">
        <v>2019</v>
      </c>
      <c r="L8169" s="18">
        <v>43817</v>
      </c>
      <c r="M8169" t="s">
        <v>69</v>
      </c>
      <c r="N8169" t="s">
        <v>65</v>
      </c>
      <c r="O8169" t="s">
        <v>11178</v>
      </c>
    </row>
    <row r="8170" spans="1:15" x14ac:dyDescent="0.3">
      <c r="A8170" t="s">
        <v>11179</v>
      </c>
      <c r="B8170" t="s">
        <v>5</v>
      </c>
      <c r="C8170" t="s">
        <v>25</v>
      </c>
      <c r="D8170" t="s">
        <v>63</v>
      </c>
      <c r="E8170" t="s">
        <v>64</v>
      </c>
      <c r="F8170" t="s">
        <v>65</v>
      </c>
      <c r="G8170" t="s">
        <v>66</v>
      </c>
      <c r="H8170" t="s">
        <v>67</v>
      </c>
      <c r="I8170">
        <v>2016</v>
      </c>
      <c r="J8170" t="s">
        <v>68</v>
      </c>
      <c r="K8170">
        <v>2017</v>
      </c>
      <c r="L8170" s="18">
        <v>42933</v>
      </c>
      <c r="M8170" t="s">
        <v>69</v>
      </c>
      <c r="N8170" t="s">
        <v>65</v>
      </c>
      <c r="O8170" t="s">
        <v>11180</v>
      </c>
    </row>
    <row r="8171" spans="1:15" x14ac:dyDescent="0.3">
      <c r="A8171" t="s">
        <v>11181</v>
      </c>
      <c r="B8171" t="s">
        <v>5</v>
      </c>
      <c r="C8171" t="s">
        <v>19</v>
      </c>
      <c r="D8171" t="s">
        <v>74</v>
      </c>
      <c r="E8171" t="s">
        <v>75</v>
      </c>
      <c r="F8171" t="s">
        <v>65</v>
      </c>
      <c r="G8171" t="s">
        <v>66</v>
      </c>
      <c r="H8171" t="s">
        <v>67</v>
      </c>
      <c r="I8171">
        <v>2017</v>
      </c>
      <c r="J8171" t="s">
        <v>68</v>
      </c>
      <c r="K8171">
        <v>2018</v>
      </c>
      <c r="L8171" s="18">
        <v>43454</v>
      </c>
      <c r="M8171" t="s">
        <v>69</v>
      </c>
      <c r="N8171" t="s">
        <v>65</v>
      </c>
      <c r="O8171" t="s">
        <v>11182</v>
      </c>
    </row>
    <row r="8172" spans="1:15" x14ac:dyDescent="0.3">
      <c r="A8172" t="s">
        <v>11183</v>
      </c>
      <c r="B8172" t="s">
        <v>5</v>
      </c>
      <c r="C8172" t="s">
        <v>18</v>
      </c>
      <c r="D8172" t="s">
        <v>74</v>
      </c>
      <c r="E8172" t="s">
        <v>75</v>
      </c>
      <c r="F8172" t="s">
        <v>65</v>
      </c>
      <c r="G8172" t="s">
        <v>66</v>
      </c>
      <c r="H8172" t="s">
        <v>67</v>
      </c>
      <c r="I8172">
        <v>2016</v>
      </c>
      <c r="J8172" t="s">
        <v>68</v>
      </c>
      <c r="K8172">
        <v>2022</v>
      </c>
      <c r="L8172" s="18">
        <v>44501</v>
      </c>
      <c r="M8172" t="s">
        <v>69</v>
      </c>
      <c r="N8172" t="s">
        <v>65</v>
      </c>
      <c r="O8172" t="s">
        <v>11005</v>
      </c>
    </row>
    <row r="8173" spans="1:15" x14ac:dyDescent="0.3">
      <c r="A8173" t="s">
        <v>11184</v>
      </c>
      <c r="B8173" t="s">
        <v>5</v>
      </c>
      <c r="C8173" t="s">
        <v>26</v>
      </c>
      <c r="D8173" t="s">
        <v>89</v>
      </c>
      <c r="E8173" t="s">
        <v>90</v>
      </c>
      <c r="F8173" t="s">
        <v>65</v>
      </c>
      <c r="G8173" t="s">
        <v>84</v>
      </c>
      <c r="H8173" t="s">
        <v>85</v>
      </c>
      <c r="I8173">
        <v>2016</v>
      </c>
      <c r="J8173" t="s">
        <v>68</v>
      </c>
      <c r="K8173">
        <v>2019</v>
      </c>
      <c r="L8173" s="18">
        <v>43525</v>
      </c>
      <c r="M8173" t="s">
        <v>69</v>
      </c>
      <c r="N8173" t="s">
        <v>65</v>
      </c>
      <c r="O8173" t="s">
        <v>11185</v>
      </c>
    </row>
    <row r="8174" spans="1:15" x14ac:dyDescent="0.3">
      <c r="A8174" t="s">
        <v>11186</v>
      </c>
      <c r="B8174" t="s">
        <v>5</v>
      </c>
      <c r="C8174" t="s">
        <v>31</v>
      </c>
      <c r="D8174" t="s">
        <v>89</v>
      </c>
      <c r="E8174" t="s">
        <v>90</v>
      </c>
      <c r="F8174" t="s">
        <v>65</v>
      </c>
      <c r="G8174" t="s">
        <v>84</v>
      </c>
      <c r="H8174" t="s">
        <v>85</v>
      </c>
      <c r="I8174">
        <v>2017</v>
      </c>
      <c r="J8174" t="s">
        <v>68</v>
      </c>
      <c r="K8174">
        <v>2019</v>
      </c>
      <c r="L8174" s="18">
        <v>43469</v>
      </c>
      <c r="M8174" t="s">
        <v>69</v>
      </c>
      <c r="N8174" t="s">
        <v>65</v>
      </c>
      <c r="O8174" t="s">
        <v>11187</v>
      </c>
    </row>
    <row r="8175" spans="1:15" x14ac:dyDescent="0.3">
      <c r="A8175" t="s">
        <v>11188</v>
      </c>
      <c r="B8175" t="s">
        <v>5</v>
      </c>
      <c r="C8175" t="s">
        <v>16</v>
      </c>
      <c r="D8175" t="s">
        <v>81</v>
      </c>
      <c r="E8175" t="s">
        <v>75</v>
      </c>
      <c r="F8175" t="s">
        <v>65</v>
      </c>
      <c r="G8175" t="s">
        <v>66</v>
      </c>
      <c r="H8175" t="s">
        <v>67</v>
      </c>
      <c r="I8175">
        <v>2017</v>
      </c>
      <c r="J8175" t="s">
        <v>68</v>
      </c>
      <c r="K8175">
        <v>2017</v>
      </c>
      <c r="L8175" s="18">
        <v>42860</v>
      </c>
      <c r="M8175" t="s">
        <v>69</v>
      </c>
      <c r="N8175" t="s">
        <v>65</v>
      </c>
      <c r="O8175" t="s">
        <v>11189</v>
      </c>
    </row>
    <row r="8176" spans="1:15" x14ac:dyDescent="0.3">
      <c r="A8176" t="s">
        <v>11190</v>
      </c>
      <c r="B8176" t="s">
        <v>5</v>
      </c>
      <c r="C8176" t="s">
        <v>25</v>
      </c>
      <c r="D8176" t="s">
        <v>74</v>
      </c>
      <c r="E8176" t="s">
        <v>75</v>
      </c>
      <c r="F8176" t="s">
        <v>65</v>
      </c>
      <c r="G8176" t="s">
        <v>66</v>
      </c>
      <c r="H8176" t="s">
        <v>67</v>
      </c>
      <c r="I8176">
        <v>2016</v>
      </c>
      <c r="J8176" t="s">
        <v>68</v>
      </c>
      <c r="K8176">
        <v>2017</v>
      </c>
      <c r="L8176" s="18">
        <v>42893</v>
      </c>
      <c r="M8176" t="s">
        <v>69</v>
      </c>
      <c r="N8176" t="s">
        <v>65</v>
      </c>
      <c r="O8176" t="s">
        <v>11126</v>
      </c>
    </row>
    <row r="8177" spans="1:15" x14ac:dyDescent="0.3">
      <c r="A8177" t="s">
        <v>11191</v>
      </c>
      <c r="B8177" t="s">
        <v>5</v>
      </c>
      <c r="C8177" t="s">
        <v>19</v>
      </c>
      <c r="D8177" t="s">
        <v>74</v>
      </c>
      <c r="E8177" t="s">
        <v>75</v>
      </c>
      <c r="F8177" t="s">
        <v>65</v>
      </c>
      <c r="G8177" t="s">
        <v>66</v>
      </c>
      <c r="H8177" t="s">
        <v>67</v>
      </c>
      <c r="I8177">
        <v>2017</v>
      </c>
      <c r="J8177" t="s">
        <v>68</v>
      </c>
      <c r="K8177">
        <v>2018</v>
      </c>
      <c r="L8177" s="18">
        <v>43250</v>
      </c>
      <c r="M8177" t="s">
        <v>69</v>
      </c>
      <c r="N8177" t="s">
        <v>65</v>
      </c>
      <c r="O8177" t="s">
        <v>11192</v>
      </c>
    </row>
    <row r="8178" spans="1:15" x14ac:dyDescent="0.3">
      <c r="A8178" t="s">
        <v>11193</v>
      </c>
      <c r="B8178" t="s">
        <v>5</v>
      </c>
      <c r="C8178" t="s">
        <v>19</v>
      </c>
      <c r="D8178" t="s">
        <v>63</v>
      </c>
      <c r="E8178" t="s">
        <v>64</v>
      </c>
      <c r="F8178" t="s">
        <v>65</v>
      </c>
      <c r="G8178" t="s">
        <v>66</v>
      </c>
      <c r="H8178" t="s">
        <v>67</v>
      </c>
      <c r="I8178">
        <v>2017</v>
      </c>
      <c r="J8178" t="s">
        <v>68</v>
      </c>
      <c r="K8178">
        <v>2017</v>
      </c>
      <c r="L8178" s="18">
        <v>42958</v>
      </c>
      <c r="M8178" t="s">
        <v>69</v>
      </c>
      <c r="N8178" t="s">
        <v>65</v>
      </c>
      <c r="O8178" t="s">
        <v>11194</v>
      </c>
    </row>
    <row r="8179" spans="1:15" x14ac:dyDescent="0.3">
      <c r="A8179" t="s">
        <v>11195</v>
      </c>
      <c r="B8179" t="s">
        <v>5</v>
      </c>
      <c r="C8179" t="s">
        <v>17</v>
      </c>
      <c r="D8179" t="s">
        <v>63</v>
      </c>
      <c r="E8179" t="s">
        <v>64</v>
      </c>
      <c r="F8179" t="s">
        <v>65</v>
      </c>
      <c r="G8179" t="s">
        <v>84</v>
      </c>
      <c r="H8179" t="s">
        <v>227</v>
      </c>
      <c r="I8179">
        <v>2017</v>
      </c>
      <c r="J8179" t="s">
        <v>65</v>
      </c>
      <c r="K8179">
        <v>2020</v>
      </c>
      <c r="L8179" s="18">
        <v>43941</v>
      </c>
      <c r="M8179" t="s">
        <v>228</v>
      </c>
      <c r="N8179" t="s">
        <v>65</v>
      </c>
      <c r="O8179" t="s">
        <v>9221</v>
      </c>
    </row>
    <row r="8180" spans="1:15" x14ac:dyDescent="0.3">
      <c r="A8180" t="s">
        <v>11196</v>
      </c>
      <c r="B8180" t="s">
        <v>5</v>
      </c>
      <c r="C8180" t="s">
        <v>21</v>
      </c>
      <c r="D8180" t="s">
        <v>63</v>
      </c>
      <c r="E8180" t="s">
        <v>64</v>
      </c>
      <c r="F8180" t="s">
        <v>65</v>
      </c>
      <c r="G8180" t="s">
        <v>66</v>
      </c>
      <c r="H8180" t="s">
        <v>67</v>
      </c>
      <c r="I8180">
        <v>2017</v>
      </c>
      <c r="J8180" t="s">
        <v>68</v>
      </c>
      <c r="K8180">
        <v>2024</v>
      </c>
      <c r="L8180" s="18">
        <v>45650</v>
      </c>
      <c r="M8180" t="s">
        <v>69</v>
      </c>
      <c r="N8180" t="s">
        <v>65</v>
      </c>
      <c r="O8180" t="s">
        <v>9845</v>
      </c>
    </row>
    <row r="8181" spans="1:15" x14ac:dyDescent="0.3">
      <c r="A8181" t="s">
        <v>11197</v>
      </c>
      <c r="B8181" t="s">
        <v>5</v>
      </c>
      <c r="C8181" t="s">
        <v>25</v>
      </c>
      <c r="D8181" t="s">
        <v>74</v>
      </c>
      <c r="E8181" t="s">
        <v>75</v>
      </c>
      <c r="F8181" t="s">
        <v>65</v>
      </c>
      <c r="G8181" t="s">
        <v>66</v>
      </c>
      <c r="H8181" t="s">
        <v>67</v>
      </c>
      <c r="I8181">
        <v>2017</v>
      </c>
      <c r="J8181" t="s">
        <v>68</v>
      </c>
      <c r="K8181">
        <v>2019</v>
      </c>
      <c r="L8181" s="18">
        <v>43493</v>
      </c>
      <c r="M8181" t="s">
        <v>69</v>
      </c>
      <c r="N8181" t="s">
        <v>65</v>
      </c>
      <c r="O8181" t="s">
        <v>11023</v>
      </c>
    </row>
    <row r="8182" spans="1:15" x14ac:dyDescent="0.3">
      <c r="A8182" t="s">
        <v>11198</v>
      </c>
      <c r="B8182" t="s">
        <v>5</v>
      </c>
      <c r="C8182" t="s">
        <v>19</v>
      </c>
      <c r="D8182" t="s">
        <v>63</v>
      </c>
      <c r="E8182" t="s">
        <v>64</v>
      </c>
      <c r="F8182" t="s">
        <v>65</v>
      </c>
      <c r="G8182" t="s">
        <v>66</v>
      </c>
      <c r="H8182" t="s">
        <v>67</v>
      </c>
      <c r="I8182">
        <v>2017</v>
      </c>
      <c r="J8182" t="s">
        <v>68</v>
      </c>
      <c r="K8182">
        <v>2017</v>
      </c>
      <c r="L8182" s="18">
        <v>42955</v>
      </c>
      <c r="M8182" t="s">
        <v>69</v>
      </c>
      <c r="N8182" t="s">
        <v>65</v>
      </c>
      <c r="O8182" t="s">
        <v>7613</v>
      </c>
    </row>
    <row r="8183" spans="1:15" x14ac:dyDescent="0.3">
      <c r="A8183" t="s">
        <v>11199</v>
      </c>
      <c r="B8183" t="s">
        <v>5</v>
      </c>
      <c r="C8183" t="s">
        <v>16</v>
      </c>
      <c r="D8183" t="s">
        <v>81</v>
      </c>
      <c r="E8183" t="s">
        <v>75</v>
      </c>
      <c r="F8183" t="s">
        <v>65</v>
      </c>
      <c r="G8183" t="s">
        <v>66</v>
      </c>
      <c r="H8183" t="s">
        <v>67</v>
      </c>
      <c r="I8183">
        <v>2017</v>
      </c>
      <c r="J8183" t="s">
        <v>68</v>
      </c>
      <c r="K8183">
        <v>2017</v>
      </c>
      <c r="L8183" s="18">
        <v>43089</v>
      </c>
      <c r="M8183" t="s">
        <v>69</v>
      </c>
      <c r="N8183" t="s">
        <v>65</v>
      </c>
      <c r="O8183" t="s">
        <v>11200</v>
      </c>
    </row>
    <row r="8184" spans="1:15" x14ac:dyDescent="0.3">
      <c r="A8184" t="s">
        <v>11201</v>
      </c>
      <c r="B8184" t="s">
        <v>5</v>
      </c>
      <c r="C8184" t="s">
        <v>23</v>
      </c>
      <c r="D8184" t="s">
        <v>63</v>
      </c>
      <c r="E8184" t="s">
        <v>64</v>
      </c>
      <c r="F8184" t="s">
        <v>65</v>
      </c>
      <c r="G8184" t="s">
        <v>66</v>
      </c>
      <c r="H8184" t="s">
        <v>67</v>
      </c>
      <c r="I8184">
        <v>2017</v>
      </c>
      <c r="J8184" t="s">
        <v>68</v>
      </c>
      <c r="K8184">
        <v>2020</v>
      </c>
      <c r="L8184" s="18">
        <v>44098</v>
      </c>
      <c r="M8184" t="s">
        <v>69</v>
      </c>
      <c r="N8184" t="s">
        <v>65</v>
      </c>
      <c r="O8184" t="s">
        <v>11141</v>
      </c>
    </row>
    <row r="8185" spans="1:15" x14ac:dyDescent="0.3">
      <c r="A8185" t="s">
        <v>11202</v>
      </c>
      <c r="B8185" t="s">
        <v>5</v>
      </c>
      <c r="C8185" t="s">
        <v>23</v>
      </c>
      <c r="D8185" t="s">
        <v>74</v>
      </c>
      <c r="E8185" t="s">
        <v>75</v>
      </c>
      <c r="F8185" t="s">
        <v>65</v>
      </c>
      <c r="G8185" t="s">
        <v>66</v>
      </c>
      <c r="H8185" t="s">
        <v>67</v>
      </c>
      <c r="I8185">
        <v>2017</v>
      </c>
      <c r="J8185" t="s">
        <v>68</v>
      </c>
      <c r="K8185">
        <v>2020</v>
      </c>
      <c r="L8185" s="18">
        <v>44021</v>
      </c>
      <c r="M8185" t="s">
        <v>69</v>
      </c>
      <c r="N8185" t="s">
        <v>65</v>
      </c>
      <c r="O8185" t="s">
        <v>11141</v>
      </c>
    </row>
    <row r="8186" spans="1:15" x14ac:dyDescent="0.3">
      <c r="A8186" t="s">
        <v>11203</v>
      </c>
      <c r="B8186" t="s">
        <v>5</v>
      </c>
      <c r="C8186" t="s">
        <v>22</v>
      </c>
      <c r="D8186" t="s">
        <v>89</v>
      </c>
      <c r="E8186" t="s">
        <v>90</v>
      </c>
      <c r="F8186" t="s">
        <v>65</v>
      </c>
      <c r="G8186" t="s">
        <v>66</v>
      </c>
      <c r="H8186" t="s">
        <v>67</v>
      </c>
      <c r="I8186">
        <v>2017</v>
      </c>
      <c r="J8186" t="s">
        <v>68</v>
      </c>
      <c r="K8186">
        <v>2017</v>
      </c>
      <c r="L8186" s="18">
        <v>42835</v>
      </c>
      <c r="M8186" t="s">
        <v>69</v>
      </c>
      <c r="N8186" t="s">
        <v>65</v>
      </c>
      <c r="O8186" t="s">
        <v>11204</v>
      </c>
    </row>
    <row r="8187" spans="1:15" x14ac:dyDescent="0.3">
      <c r="A8187" t="s">
        <v>11205</v>
      </c>
      <c r="B8187" t="s">
        <v>5</v>
      </c>
      <c r="C8187" t="s">
        <v>19</v>
      </c>
      <c r="D8187" t="s">
        <v>74</v>
      </c>
      <c r="E8187" t="s">
        <v>75</v>
      </c>
      <c r="F8187" t="s">
        <v>65</v>
      </c>
      <c r="G8187" t="s">
        <v>66</v>
      </c>
      <c r="H8187" t="s">
        <v>67</v>
      </c>
      <c r="I8187">
        <v>2017</v>
      </c>
      <c r="J8187" t="s">
        <v>68</v>
      </c>
      <c r="K8187">
        <v>2018</v>
      </c>
      <c r="L8187" s="18">
        <v>43378</v>
      </c>
      <c r="M8187" t="s">
        <v>69</v>
      </c>
      <c r="N8187" t="s">
        <v>65</v>
      </c>
      <c r="O8187" t="s">
        <v>10759</v>
      </c>
    </row>
    <row r="8188" spans="1:15" x14ac:dyDescent="0.3">
      <c r="A8188" t="s">
        <v>11206</v>
      </c>
      <c r="B8188" t="s">
        <v>5</v>
      </c>
      <c r="C8188" t="s">
        <v>16</v>
      </c>
      <c r="D8188" t="s">
        <v>74</v>
      </c>
      <c r="E8188" t="s">
        <v>75</v>
      </c>
      <c r="F8188" t="s">
        <v>65</v>
      </c>
      <c r="G8188" t="s">
        <v>66</v>
      </c>
      <c r="H8188" t="s">
        <v>67</v>
      </c>
      <c r="I8188">
        <v>2017</v>
      </c>
      <c r="J8188" t="s">
        <v>68</v>
      </c>
      <c r="K8188">
        <v>2020</v>
      </c>
      <c r="L8188" s="18">
        <v>44019</v>
      </c>
      <c r="M8188" t="s">
        <v>69</v>
      </c>
      <c r="N8188" t="s">
        <v>65</v>
      </c>
      <c r="O8188" t="s">
        <v>10915</v>
      </c>
    </row>
    <row r="8189" spans="1:15" x14ac:dyDescent="0.3">
      <c r="A8189" t="s">
        <v>11207</v>
      </c>
      <c r="B8189" t="s">
        <v>5</v>
      </c>
      <c r="C8189" t="s">
        <v>20</v>
      </c>
      <c r="D8189" t="s">
        <v>74</v>
      </c>
      <c r="E8189" t="s">
        <v>75</v>
      </c>
      <c r="F8189" t="s">
        <v>65</v>
      </c>
      <c r="G8189" t="s">
        <v>84</v>
      </c>
      <c r="H8189" t="s">
        <v>85</v>
      </c>
      <c r="I8189">
        <v>2017</v>
      </c>
      <c r="J8189" t="s">
        <v>68</v>
      </c>
      <c r="K8189">
        <v>2019</v>
      </c>
      <c r="L8189" s="18">
        <v>43468</v>
      </c>
      <c r="M8189" t="s">
        <v>69</v>
      </c>
      <c r="N8189" t="s">
        <v>65</v>
      </c>
      <c r="O8189" t="s">
        <v>9914</v>
      </c>
    </row>
    <row r="8190" spans="1:15" x14ac:dyDescent="0.3">
      <c r="A8190" t="s">
        <v>11208</v>
      </c>
      <c r="B8190" t="s">
        <v>5</v>
      </c>
      <c r="C8190" t="s">
        <v>21</v>
      </c>
      <c r="D8190" t="s">
        <v>74</v>
      </c>
      <c r="E8190" t="s">
        <v>75</v>
      </c>
      <c r="F8190" t="s">
        <v>65</v>
      </c>
      <c r="G8190" t="s">
        <v>66</v>
      </c>
      <c r="H8190" t="s">
        <v>67</v>
      </c>
      <c r="I8190">
        <v>2017</v>
      </c>
      <c r="J8190" t="s">
        <v>68</v>
      </c>
      <c r="K8190">
        <v>2018</v>
      </c>
      <c r="L8190" s="18">
        <v>43213</v>
      </c>
      <c r="M8190" t="s">
        <v>69</v>
      </c>
      <c r="N8190" t="s">
        <v>65</v>
      </c>
      <c r="O8190" t="s">
        <v>10478</v>
      </c>
    </row>
    <row r="8191" spans="1:15" x14ac:dyDescent="0.3">
      <c r="A8191" t="s">
        <v>11209</v>
      </c>
      <c r="B8191" t="s">
        <v>5</v>
      </c>
      <c r="C8191" t="s">
        <v>19</v>
      </c>
      <c r="D8191" t="s">
        <v>89</v>
      </c>
      <c r="E8191" t="s">
        <v>90</v>
      </c>
      <c r="F8191" t="s">
        <v>65</v>
      </c>
      <c r="G8191" t="s">
        <v>66</v>
      </c>
      <c r="H8191" t="s">
        <v>67</v>
      </c>
      <c r="I8191">
        <v>2017</v>
      </c>
      <c r="J8191" t="s">
        <v>68</v>
      </c>
      <c r="K8191">
        <v>2017</v>
      </c>
      <c r="L8191" s="18">
        <v>42958</v>
      </c>
      <c r="M8191" t="s">
        <v>69</v>
      </c>
      <c r="N8191" t="s">
        <v>65</v>
      </c>
      <c r="O8191" t="s">
        <v>11210</v>
      </c>
    </row>
    <row r="8192" spans="1:15" x14ac:dyDescent="0.3">
      <c r="A8192" t="s">
        <v>11211</v>
      </c>
      <c r="B8192" t="s">
        <v>5</v>
      </c>
      <c r="C8192" t="s">
        <v>16</v>
      </c>
      <c r="D8192" t="s">
        <v>74</v>
      </c>
      <c r="E8192" t="s">
        <v>75</v>
      </c>
      <c r="F8192" t="s">
        <v>65</v>
      </c>
      <c r="G8192" t="s">
        <v>84</v>
      </c>
      <c r="H8192" t="s">
        <v>85</v>
      </c>
      <c r="I8192">
        <v>2017</v>
      </c>
      <c r="J8192" t="s">
        <v>68</v>
      </c>
      <c r="K8192">
        <v>2017</v>
      </c>
      <c r="L8192" s="18">
        <v>43075</v>
      </c>
      <c r="M8192" t="s">
        <v>69</v>
      </c>
      <c r="N8192" t="s">
        <v>65</v>
      </c>
      <c r="O8192" t="s">
        <v>7613</v>
      </c>
    </row>
    <row r="8193" spans="1:15" x14ac:dyDescent="0.3">
      <c r="A8193" t="s">
        <v>11212</v>
      </c>
      <c r="B8193" t="s">
        <v>5</v>
      </c>
      <c r="C8193" t="s">
        <v>19</v>
      </c>
      <c r="D8193" t="s">
        <v>89</v>
      </c>
      <c r="E8193" t="s">
        <v>90</v>
      </c>
      <c r="F8193" t="s">
        <v>65</v>
      </c>
      <c r="G8193" t="s">
        <v>84</v>
      </c>
      <c r="H8193" t="s">
        <v>85</v>
      </c>
      <c r="I8193">
        <v>2017</v>
      </c>
      <c r="J8193" t="s">
        <v>68</v>
      </c>
      <c r="K8193">
        <v>2018</v>
      </c>
      <c r="L8193" s="18">
        <v>43285</v>
      </c>
      <c r="M8193" t="s">
        <v>69</v>
      </c>
      <c r="N8193" t="s">
        <v>65</v>
      </c>
      <c r="O8193" t="s">
        <v>11213</v>
      </c>
    </row>
    <row r="8194" spans="1:15" x14ac:dyDescent="0.3">
      <c r="A8194" t="s">
        <v>11214</v>
      </c>
      <c r="B8194" t="s">
        <v>5</v>
      </c>
      <c r="C8194" t="s">
        <v>19</v>
      </c>
      <c r="D8194" t="s">
        <v>63</v>
      </c>
      <c r="E8194" t="s">
        <v>64</v>
      </c>
      <c r="F8194" t="s">
        <v>65</v>
      </c>
      <c r="G8194" t="s">
        <v>66</v>
      </c>
      <c r="H8194" t="s">
        <v>67</v>
      </c>
      <c r="I8194">
        <v>2012</v>
      </c>
      <c r="J8194" t="s">
        <v>68</v>
      </c>
      <c r="K8194">
        <v>2012</v>
      </c>
      <c r="L8194" s="18">
        <v>41061</v>
      </c>
      <c r="M8194" t="s">
        <v>69</v>
      </c>
      <c r="N8194" t="s">
        <v>65</v>
      </c>
      <c r="O8194" t="s">
        <v>10237</v>
      </c>
    </row>
    <row r="8195" spans="1:15" x14ac:dyDescent="0.3">
      <c r="A8195" t="s">
        <v>11215</v>
      </c>
      <c r="B8195" t="s">
        <v>5</v>
      </c>
      <c r="C8195" t="s">
        <v>25</v>
      </c>
      <c r="D8195" t="s">
        <v>89</v>
      </c>
      <c r="E8195" t="s">
        <v>90</v>
      </c>
      <c r="F8195" t="s">
        <v>65</v>
      </c>
      <c r="G8195" t="s">
        <v>66</v>
      </c>
      <c r="H8195" t="s">
        <v>67</v>
      </c>
      <c r="I8195">
        <v>2017</v>
      </c>
      <c r="J8195" t="s">
        <v>68</v>
      </c>
      <c r="K8195">
        <v>2017</v>
      </c>
      <c r="L8195" s="18">
        <v>42951</v>
      </c>
      <c r="M8195" t="s">
        <v>69</v>
      </c>
      <c r="N8195" t="s">
        <v>65</v>
      </c>
      <c r="O8195" t="s">
        <v>11216</v>
      </c>
    </row>
    <row r="8196" spans="1:15" x14ac:dyDescent="0.3">
      <c r="A8196" t="s">
        <v>11217</v>
      </c>
      <c r="B8196" t="s">
        <v>5</v>
      </c>
      <c r="C8196" t="s">
        <v>21</v>
      </c>
      <c r="D8196" t="s">
        <v>89</v>
      </c>
      <c r="E8196" t="s">
        <v>90</v>
      </c>
      <c r="F8196" t="s">
        <v>65</v>
      </c>
      <c r="G8196" t="s">
        <v>66</v>
      </c>
      <c r="H8196" t="s">
        <v>67</v>
      </c>
      <c r="I8196">
        <v>2017</v>
      </c>
      <c r="J8196" t="s">
        <v>68</v>
      </c>
      <c r="K8196">
        <v>2017</v>
      </c>
      <c r="L8196" s="18">
        <v>42965</v>
      </c>
      <c r="M8196" t="s">
        <v>69</v>
      </c>
      <c r="N8196" t="s">
        <v>65</v>
      </c>
      <c r="O8196" t="s">
        <v>9845</v>
      </c>
    </row>
    <row r="8197" spans="1:15" x14ac:dyDescent="0.3">
      <c r="A8197" t="s">
        <v>11218</v>
      </c>
      <c r="B8197" t="s">
        <v>5</v>
      </c>
      <c r="C8197" t="s">
        <v>19</v>
      </c>
      <c r="D8197" t="s">
        <v>63</v>
      </c>
      <c r="E8197" t="s">
        <v>64</v>
      </c>
      <c r="F8197" t="s">
        <v>65</v>
      </c>
      <c r="G8197" t="s">
        <v>66</v>
      </c>
      <c r="H8197" t="s">
        <v>67</v>
      </c>
      <c r="I8197">
        <v>2017</v>
      </c>
      <c r="J8197" t="s">
        <v>68</v>
      </c>
      <c r="K8197">
        <v>2019</v>
      </c>
      <c r="L8197" s="18">
        <v>43810</v>
      </c>
      <c r="M8197" t="s">
        <v>69</v>
      </c>
      <c r="N8197" t="s">
        <v>65</v>
      </c>
      <c r="O8197" t="s">
        <v>7613</v>
      </c>
    </row>
    <row r="8198" spans="1:15" x14ac:dyDescent="0.3">
      <c r="A8198" t="s">
        <v>11219</v>
      </c>
      <c r="B8198" t="s">
        <v>5</v>
      </c>
      <c r="C8198" t="s">
        <v>25</v>
      </c>
      <c r="D8198" t="s">
        <v>89</v>
      </c>
      <c r="E8198" t="s">
        <v>90</v>
      </c>
      <c r="F8198" t="s">
        <v>65</v>
      </c>
      <c r="G8198" t="s">
        <v>66</v>
      </c>
      <c r="H8198" t="s">
        <v>67</v>
      </c>
      <c r="I8198">
        <v>2017</v>
      </c>
      <c r="J8198" t="s">
        <v>68</v>
      </c>
      <c r="K8198">
        <v>2017</v>
      </c>
      <c r="L8198" s="18">
        <v>42978</v>
      </c>
      <c r="M8198" t="s">
        <v>69</v>
      </c>
      <c r="N8198" t="s">
        <v>65</v>
      </c>
      <c r="O8198" t="s">
        <v>11220</v>
      </c>
    </row>
    <row r="8199" spans="1:15" x14ac:dyDescent="0.3">
      <c r="A8199" t="s">
        <v>11221</v>
      </c>
      <c r="B8199" t="s">
        <v>5</v>
      </c>
      <c r="C8199" t="s">
        <v>21</v>
      </c>
      <c r="D8199" t="s">
        <v>89</v>
      </c>
      <c r="E8199" t="s">
        <v>90</v>
      </c>
      <c r="F8199" t="s">
        <v>65</v>
      </c>
      <c r="G8199" t="s">
        <v>66</v>
      </c>
      <c r="H8199" t="s">
        <v>67</v>
      </c>
      <c r="I8199">
        <v>2017</v>
      </c>
      <c r="J8199" t="s">
        <v>68</v>
      </c>
      <c r="K8199">
        <v>2017</v>
      </c>
      <c r="L8199" s="18">
        <v>42909</v>
      </c>
      <c r="M8199" t="s">
        <v>69</v>
      </c>
      <c r="N8199" t="s">
        <v>65</v>
      </c>
      <c r="O8199" t="s">
        <v>11222</v>
      </c>
    </row>
    <row r="8200" spans="1:15" x14ac:dyDescent="0.3">
      <c r="A8200" t="s">
        <v>11223</v>
      </c>
      <c r="B8200" t="s">
        <v>5</v>
      </c>
      <c r="C8200" t="s">
        <v>19</v>
      </c>
      <c r="D8200" t="s">
        <v>63</v>
      </c>
      <c r="E8200" t="s">
        <v>64</v>
      </c>
      <c r="F8200" t="s">
        <v>65</v>
      </c>
      <c r="G8200" t="s">
        <v>66</v>
      </c>
      <c r="H8200" t="s">
        <v>67</v>
      </c>
      <c r="I8200">
        <v>2017</v>
      </c>
      <c r="J8200" t="s">
        <v>68</v>
      </c>
      <c r="K8200">
        <v>2017</v>
      </c>
      <c r="L8200" s="18">
        <v>43069</v>
      </c>
      <c r="M8200" t="s">
        <v>69</v>
      </c>
      <c r="N8200" t="s">
        <v>65</v>
      </c>
      <c r="O8200" t="s">
        <v>7613</v>
      </c>
    </row>
    <row r="8201" spans="1:15" x14ac:dyDescent="0.3">
      <c r="A8201" t="s">
        <v>11224</v>
      </c>
      <c r="B8201" t="s">
        <v>5</v>
      </c>
      <c r="C8201" t="s">
        <v>25</v>
      </c>
      <c r="D8201" t="s">
        <v>63</v>
      </c>
      <c r="E8201" t="s">
        <v>64</v>
      </c>
      <c r="F8201" t="s">
        <v>65</v>
      </c>
      <c r="G8201" t="s">
        <v>84</v>
      </c>
      <c r="H8201" t="s">
        <v>227</v>
      </c>
      <c r="I8201">
        <v>2017</v>
      </c>
      <c r="J8201" t="s">
        <v>65</v>
      </c>
      <c r="K8201">
        <v>2018</v>
      </c>
      <c r="L8201" s="18">
        <v>43313</v>
      </c>
      <c r="M8201" t="s">
        <v>228</v>
      </c>
      <c r="N8201" t="s">
        <v>65</v>
      </c>
      <c r="O8201" t="s">
        <v>9594</v>
      </c>
    </row>
    <row r="8202" spans="1:15" x14ac:dyDescent="0.3">
      <c r="A8202" t="s">
        <v>11225</v>
      </c>
      <c r="B8202" t="s">
        <v>5</v>
      </c>
      <c r="C8202" t="s">
        <v>19</v>
      </c>
      <c r="D8202" t="s">
        <v>89</v>
      </c>
      <c r="E8202" t="s">
        <v>90</v>
      </c>
      <c r="F8202" t="s">
        <v>65</v>
      </c>
      <c r="G8202" t="s">
        <v>66</v>
      </c>
      <c r="H8202" t="s">
        <v>67</v>
      </c>
      <c r="I8202">
        <v>2017</v>
      </c>
      <c r="J8202" t="s">
        <v>68</v>
      </c>
      <c r="K8202">
        <v>2017</v>
      </c>
      <c r="L8202" s="18">
        <v>42947</v>
      </c>
      <c r="M8202" t="s">
        <v>69</v>
      </c>
      <c r="N8202" t="s">
        <v>65</v>
      </c>
      <c r="O8202" t="s">
        <v>11226</v>
      </c>
    </row>
    <row r="8203" spans="1:15" x14ac:dyDescent="0.3">
      <c r="A8203" t="s">
        <v>11227</v>
      </c>
      <c r="B8203" t="s">
        <v>5</v>
      </c>
      <c r="C8203" t="s">
        <v>21</v>
      </c>
      <c r="D8203" t="s">
        <v>89</v>
      </c>
      <c r="E8203" t="s">
        <v>90</v>
      </c>
      <c r="F8203" t="s">
        <v>65</v>
      </c>
      <c r="G8203" t="s">
        <v>66</v>
      </c>
      <c r="H8203" t="s">
        <v>67</v>
      </c>
      <c r="I8203">
        <v>2017</v>
      </c>
      <c r="J8203" t="s">
        <v>68</v>
      </c>
      <c r="K8203">
        <v>2017</v>
      </c>
      <c r="L8203" s="18">
        <v>42984</v>
      </c>
      <c r="M8203" t="s">
        <v>69</v>
      </c>
      <c r="N8203" t="s">
        <v>65</v>
      </c>
      <c r="O8203" t="s">
        <v>11109</v>
      </c>
    </row>
    <row r="8204" spans="1:15" x14ac:dyDescent="0.3">
      <c r="A8204" t="s">
        <v>11228</v>
      </c>
      <c r="B8204" t="s">
        <v>5</v>
      </c>
      <c r="C8204" t="s">
        <v>18</v>
      </c>
      <c r="D8204" t="s">
        <v>89</v>
      </c>
      <c r="E8204" t="s">
        <v>90</v>
      </c>
      <c r="F8204" t="s">
        <v>65</v>
      </c>
      <c r="G8204" t="s">
        <v>84</v>
      </c>
      <c r="H8204" t="s">
        <v>85</v>
      </c>
      <c r="I8204">
        <v>2017</v>
      </c>
      <c r="J8204" t="s">
        <v>68</v>
      </c>
      <c r="K8204">
        <v>2021</v>
      </c>
      <c r="L8204" s="18">
        <v>44043</v>
      </c>
      <c r="M8204" t="s">
        <v>69</v>
      </c>
      <c r="N8204" t="s">
        <v>65</v>
      </c>
      <c r="O8204" t="s">
        <v>10228</v>
      </c>
    </row>
    <row r="8205" spans="1:15" x14ac:dyDescent="0.3">
      <c r="A8205" t="s">
        <v>11229</v>
      </c>
      <c r="B8205" t="s">
        <v>5</v>
      </c>
      <c r="C8205" t="s">
        <v>25</v>
      </c>
      <c r="D8205" t="s">
        <v>89</v>
      </c>
      <c r="E8205" t="s">
        <v>90</v>
      </c>
      <c r="F8205" t="s">
        <v>65</v>
      </c>
      <c r="G8205" t="s">
        <v>66</v>
      </c>
      <c r="H8205" t="s">
        <v>67</v>
      </c>
      <c r="I8205">
        <v>2017</v>
      </c>
      <c r="J8205" t="s">
        <v>68</v>
      </c>
      <c r="K8205">
        <v>2017</v>
      </c>
      <c r="L8205" s="18">
        <v>42975</v>
      </c>
      <c r="M8205" t="s">
        <v>69</v>
      </c>
      <c r="N8205" t="s">
        <v>65</v>
      </c>
      <c r="O8205" t="s">
        <v>11230</v>
      </c>
    </row>
    <row r="8206" spans="1:15" x14ac:dyDescent="0.3">
      <c r="A8206" t="s">
        <v>11231</v>
      </c>
      <c r="B8206" t="s">
        <v>5</v>
      </c>
      <c r="C8206" t="s">
        <v>27</v>
      </c>
      <c r="D8206" t="s">
        <v>89</v>
      </c>
      <c r="E8206" t="s">
        <v>90</v>
      </c>
      <c r="F8206" t="s">
        <v>65</v>
      </c>
      <c r="G8206" t="s">
        <v>66</v>
      </c>
      <c r="H8206" t="s">
        <v>67</v>
      </c>
      <c r="I8206">
        <v>2017</v>
      </c>
      <c r="J8206" t="s">
        <v>68</v>
      </c>
      <c r="K8206">
        <v>2018</v>
      </c>
      <c r="L8206" s="18">
        <v>43164</v>
      </c>
      <c r="M8206" t="s">
        <v>69</v>
      </c>
      <c r="N8206" t="s">
        <v>65</v>
      </c>
      <c r="O8206" t="s">
        <v>11232</v>
      </c>
    </row>
    <row r="8207" spans="1:15" x14ac:dyDescent="0.3">
      <c r="A8207" t="s">
        <v>11233</v>
      </c>
      <c r="B8207" t="s">
        <v>5</v>
      </c>
      <c r="C8207" t="s">
        <v>25</v>
      </c>
      <c r="D8207" t="s">
        <v>74</v>
      </c>
      <c r="E8207" t="s">
        <v>75</v>
      </c>
      <c r="F8207" t="s">
        <v>65</v>
      </c>
      <c r="G8207" t="s">
        <v>66</v>
      </c>
      <c r="H8207" t="s">
        <v>67</v>
      </c>
      <c r="I8207">
        <v>2017</v>
      </c>
      <c r="J8207" t="s">
        <v>68</v>
      </c>
      <c r="K8207">
        <v>2018</v>
      </c>
      <c r="L8207" s="18">
        <v>43290</v>
      </c>
      <c r="M8207" t="s">
        <v>69</v>
      </c>
      <c r="N8207" t="s">
        <v>65</v>
      </c>
      <c r="O8207" t="s">
        <v>11234</v>
      </c>
    </row>
    <row r="8208" spans="1:15" x14ac:dyDescent="0.3">
      <c r="A8208" t="s">
        <v>11235</v>
      </c>
      <c r="B8208" t="s">
        <v>5</v>
      </c>
      <c r="C8208" t="s">
        <v>18</v>
      </c>
      <c r="D8208" t="s">
        <v>89</v>
      </c>
      <c r="E8208" t="s">
        <v>90</v>
      </c>
      <c r="F8208" t="s">
        <v>65</v>
      </c>
      <c r="G8208" t="s">
        <v>84</v>
      </c>
      <c r="H8208" t="s">
        <v>85</v>
      </c>
      <c r="I8208">
        <v>2017</v>
      </c>
      <c r="J8208" t="s">
        <v>68</v>
      </c>
      <c r="K8208">
        <v>2020</v>
      </c>
      <c r="L8208" s="18">
        <v>44025</v>
      </c>
      <c r="M8208" t="s">
        <v>69</v>
      </c>
      <c r="N8208" t="s">
        <v>65</v>
      </c>
      <c r="O8208" t="s">
        <v>11005</v>
      </c>
    </row>
    <row r="8209" spans="1:15" x14ac:dyDescent="0.3">
      <c r="A8209" t="s">
        <v>11236</v>
      </c>
      <c r="B8209" t="s">
        <v>5</v>
      </c>
      <c r="C8209" t="s">
        <v>19</v>
      </c>
      <c r="D8209" t="s">
        <v>74</v>
      </c>
      <c r="E8209" t="s">
        <v>75</v>
      </c>
      <c r="F8209" t="s">
        <v>65</v>
      </c>
      <c r="G8209" t="s">
        <v>84</v>
      </c>
      <c r="H8209" t="s">
        <v>85</v>
      </c>
      <c r="I8209">
        <v>2017</v>
      </c>
      <c r="J8209" t="s">
        <v>68</v>
      </c>
      <c r="K8209">
        <v>2018</v>
      </c>
      <c r="L8209" s="18">
        <v>43419</v>
      </c>
      <c r="M8209" t="s">
        <v>69</v>
      </c>
      <c r="N8209" t="s">
        <v>65</v>
      </c>
      <c r="O8209" t="s">
        <v>10759</v>
      </c>
    </row>
    <row r="8210" spans="1:15" x14ac:dyDescent="0.3">
      <c r="A8210" t="s">
        <v>11237</v>
      </c>
      <c r="B8210" t="s">
        <v>5</v>
      </c>
      <c r="C8210" t="s">
        <v>22</v>
      </c>
      <c r="D8210" t="s">
        <v>74</v>
      </c>
      <c r="E8210" t="s">
        <v>75</v>
      </c>
      <c r="F8210" t="s">
        <v>65</v>
      </c>
      <c r="G8210" t="s">
        <v>66</v>
      </c>
      <c r="H8210" t="s">
        <v>67</v>
      </c>
      <c r="I8210">
        <v>2018</v>
      </c>
      <c r="J8210" t="s">
        <v>68</v>
      </c>
      <c r="K8210">
        <v>2019</v>
      </c>
      <c r="L8210" s="18">
        <v>43592</v>
      </c>
      <c r="M8210" t="s">
        <v>69</v>
      </c>
      <c r="N8210" t="s">
        <v>65</v>
      </c>
      <c r="O8210" t="s">
        <v>11187</v>
      </c>
    </row>
    <row r="8211" spans="1:15" x14ac:dyDescent="0.3">
      <c r="A8211" t="s">
        <v>11238</v>
      </c>
      <c r="B8211" t="s">
        <v>5</v>
      </c>
      <c r="C8211" t="s">
        <v>19</v>
      </c>
      <c r="D8211" t="s">
        <v>63</v>
      </c>
      <c r="E8211" t="s">
        <v>64</v>
      </c>
      <c r="F8211" t="s">
        <v>65</v>
      </c>
      <c r="G8211" t="s">
        <v>66</v>
      </c>
      <c r="H8211" t="s">
        <v>67</v>
      </c>
      <c r="I8211">
        <v>2017</v>
      </c>
      <c r="J8211" t="s">
        <v>68</v>
      </c>
      <c r="K8211">
        <v>2019</v>
      </c>
      <c r="L8211" s="18">
        <v>43641</v>
      </c>
      <c r="M8211" t="s">
        <v>69</v>
      </c>
      <c r="N8211" t="s">
        <v>65</v>
      </c>
      <c r="O8211" t="s">
        <v>11239</v>
      </c>
    </row>
    <row r="8212" spans="1:15" x14ac:dyDescent="0.3">
      <c r="A8212" t="s">
        <v>11240</v>
      </c>
      <c r="B8212" t="s">
        <v>5</v>
      </c>
      <c r="C8212" t="s">
        <v>19</v>
      </c>
      <c r="D8212" t="s">
        <v>89</v>
      </c>
      <c r="E8212" t="s">
        <v>90</v>
      </c>
      <c r="F8212" t="s">
        <v>65</v>
      </c>
      <c r="G8212" t="s">
        <v>66</v>
      </c>
      <c r="H8212" t="s">
        <v>67</v>
      </c>
      <c r="I8212">
        <v>2017</v>
      </c>
      <c r="J8212" t="s">
        <v>68</v>
      </c>
      <c r="K8212">
        <v>2017</v>
      </c>
      <c r="L8212" s="18">
        <v>42940</v>
      </c>
      <c r="M8212" t="s">
        <v>69</v>
      </c>
      <c r="N8212" t="s">
        <v>65</v>
      </c>
      <c r="O8212" t="s">
        <v>10097</v>
      </c>
    </row>
    <row r="8213" spans="1:15" x14ac:dyDescent="0.3">
      <c r="A8213" t="s">
        <v>11241</v>
      </c>
      <c r="B8213" t="s">
        <v>5</v>
      </c>
      <c r="C8213" t="s">
        <v>25</v>
      </c>
      <c r="D8213" t="s">
        <v>74</v>
      </c>
      <c r="E8213" t="s">
        <v>75</v>
      </c>
      <c r="F8213" t="s">
        <v>65</v>
      </c>
      <c r="G8213" t="s">
        <v>84</v>
      </c>
      <c r="H8213" t="s">
        <v>227</v>
      </c>
      <c r="I8213">
        <v>2017</v>
      </c>
      <c r="J8213" t="s">
        <v>68</v>
      </c>
      <c r="K8213">
        <v>2017</v>
      </c>
      <c r="L8213" s="18">
        <v>42930</v>
      </c>
      <c r="M8213" t="s">
        <v>69</v>
      </c>
      <c r="N8213" t="s">
        <v>65</v>
      </c>
      <c r="O8213" t="s">
        <v>11168</v>
      </c>
    </row>
    <row r="8214" spans="1:15" x14ac:dyDescent="0.3">
      <c r="A8214" t="s">
        <v>11242</v>
      </c>
      <c r="B8214" t="s">
        <v>5</v>
      </c>
      <c r="C8214" t="s">
        <v>19</v>
      </c>
      <c r="D8214" t="s">
        <v>89</v>
      </c>
      <c r="E8214" t="s">
        <v>90</v>
      </c>
      <c r="F8214" t="s">
        <v>65</v>
      </c>
      <c r="G8214" t="s">
        <v>66</v>
      </c>
      <c r="H8214" t="s">
        <v>67</v>
      </c>
      <c r="I8214">
        <v>2017</v>
      </c>
      <c r="J8214" t="s">
        <v>68</v>
      </c>
      <c r="K8214">
        <v>2020</v>
      </c>
      <c r="L8214" s="18">
        <v>43909</v>
      </c>
      <c r="M8214" t="s">
        <v>69</v>
      </c>
      <c r="N8214" t="s">
        <v>65</v>
      </c>
      <c r="O8214" t="s">
        <v>11243</v>
      </c>
    </row>
    <row r="8215" spans="1:15" x14ac:dyDescent="0.3">
      <c r="A8215" t="s">
        <v>11244</v>
      </c>
      <c r="B8215" t="s">
        <v>5</v>
      </c>
      <c r="C8215" t="s">
        <v>16</v>
      </c>
      <c r="D8215" t="s">
        <v>89</v>
      </c>
      <c r="E8215" t="s">
        <v>90</v>
      </c>
      <c r="F8215" t="s">
        <v>65</v>
      </c>
      <c r="G8215" t="s">
        <v>84</v>
      </c>
      <c r="H8215" t="s">
        <v>227</v>
      </c>
      <c r="I8215">
        <v>2017</v>
      </c>
      <c r="J8215" t="s">
        <v>65</v>
      </c>
      <c r="K8215">
        <v>2018</v>
      </c>
      <c r="L8215" s="18">
        <v>43235</v>
      </c>
      <c r="M8215" t="s">
        <v>228</v>
      </c>
      <c r="N8215" t="s">
        <v>65</v>
      </c>
      <c r="O8215" t="s">
        <v>10986</v>
      </c>
    </row>
    <row r="8216" spans="1:15" x14ac:dyDescent="0.3">
      <c r="A8216" t="s">
        <v>11245</v>
      </c>
      <c r="B8216" t="s">
        <v>5</v>
      </c>
      <c r="C8216" t="s">
        <v>16</v>
      </c>
      <c r="D8216" t="s">
        <v>63</v>
      </c>
      <c r="E8216" t="s">
        <v>64</v>
      </c>
      <c r="F8216" t="s">
        <v>65</v>
      </c>
      <c r="G8216" t="s">
        <v>84</v>
      </c>
      <c r="H8216" t="s">
        <v>227</v>
      </c>
      <c r="I8216">
        <v>2018</v>
      </c>
      <c r="J8216" t="s">
        <v>65</v>
      </c>
      <c r="K8216">
        <v>2018</v>
      </c>
      <c r="L8216" s="18">
        <v>43371</v>
      </c>
      <c r="M8216" t="s">
        <v>228</v>
      </c>
      <c r="N8216" t="s">
        <v>65</v>
      </c>
      <c r="O8216" t="s">
        <v>10986</v>
      </c>
    </row>
    <row r="8217" spans="1:15" x14ac:dyDescent="0.3">
      <c r="A8217" t="s">
        <v>11246</v>
      </c>
      <c r="B8217" t="s">
        <v>5</v>
      </c>
      <c r="C8217" t="s">
        <v>19</v>
      </c>
      <c r="D8217" t="s">
        <v>74</v>
      </c>
      <c r="E8217" t="s">
        <v>75</v>
      </c>
      <c r="F8217" t="s">
        <v>65</v>
      </c>
      <c r="G8217" t="s">
        <v>66</v>
      </c>
      <c r="H8217" t="s">
        <v>67</v>
      </c>
      <c r="I8217">
        <v>2017</v>
      </c>
      <c r="J8217" t="s">
        <v>68</v>
      </c>
      <c r="K8217">
        <v>2019</v>
      </c>
      <c r="L8217" s="18">
        <v>43511</v>
      </c>
      <c r="M8217" t="s">
        <v>69</v>
      </c>
      <c r="N8217" t="s">
        <v>65</v>
      </c>
      <c r="O8217" t="s">
        <v>11247</v>
      </c>
    </row>
    <row r="8218" spans="1:15" x14ac:dyDescent="0.3">
      <c r="A8218" t="s">
        <v>11248</v>
      </c>
      <c r="B8218" t="s">
        <v>5</v>
      </c>
      <c r="C8218" t="s">
        <v>25</v>
      </c>
      <c r="D8218" t="s">
        <v>63</v>
      </c>
      <c r="E8218" t="s">
        <v>64</v>
      </c>
      <c r="F8218" t="s">
        <v>65</v>
      </c>
      <c r="G8218" t="s">
        <v>66</v>
      </c>
      <c r="H8218" t="s">
        <v>67</v>
      </c>
      <c r="I8218">
        <v>2017</v>
      </c>
      <c r="J8218" t="s">
        <v>68</v>
      </c>
      <c r="K8218">
        <v>2019</v>
      </c>
      <c r="L8218" s="18">
        <v>43382</v>
      </c>
      <c r="M8218" t="s">
        <v>69</v>
      </c>
      <c r="N8218" t="s">
        <v>65</v>
      </c>
      <c r="O8218" t="s">
        <v>7870</v>
      </c>
    </row>
    <row r="8219" spans="1:15" x14ac:dyDescent="0.3">
      <c r="A8219" t="s">
        <v>11249</v>
      </c>
      <c r="B8219" t="s">
        <v>5</v>
      </c>
      <c r="C8219" t="s">
        <v>23</v>
      </c>
      <c r="D8219" t="s">
        <v>89</v>
      </c>
      <c r="E8219" t="s">
        <v>90</v>
      </c>
      <c r="F8219" t="s">
        <v>65</v>
      </c>
      <c r="G8219" t="s">
        <v>66</v>
      </c>
      <c r="H8219" t="s">
        <v>67</v>
      </c>
      <c r="I8219">
        <v>2017</v>
      </c>
      <c r="J8219" t="s">
        <v>68</v>
      </c>
      <c r="K8219">
        <v>2018</v>
      </c>
      <c r="L8219" s="18">
        <v>43332</v>
      </c>
      <c r="M8219" t="s">
        <v>69</v>
      </c>
      <c r="N8219" t="s">
        <v>65</v>
      </c>
      <c r="O8219" t="s">
        <v>11141</v>
      </c>
    </row>
    <row r="8220" spans="1:15" x14ac:dyDescent="0.3">
      <c r="A8220" t="s">
        <v>11250</v>
      </c>
      <c r="B8220" t="s">
        <v>5</v>
      </c>
      <c r="C8220" t="s">
        <v>21</v>
      </c>
      <c r="D8220" t="s">
        <v>89</v>
      </c>
      <c r="E8220" t="s">
        <v>90</v>
      </c>
      <c r="F8220" t="s">
        <v>65</v>
      </c>
      <c r="G8220" t="s">
        <v>66</v>
      </c>
      <c r="H8220" t="s">
        <v>67</v>
      </c>
      <c r="I8220">
        <v>2017</v>
      </c>
      <c r="J8220" t="s">
        <v>68</v>
      </c>
      <c r="K8220">
        <v>2018</v>
      </c>
      <c r="L8220" s="18">
        <v>43352</v>
      </c>
      <c r="M8220" t="s">
        <v>69</v>
      </c>
      <c r="N8220" t="s">
        <v>65</v>
      </c>
      <c r="O8220" t="s">
        <v>11251</v>
      </c>
    </row>
    <row r="8221" spans="1:15" x14ac:dyDescent="0.3">
      <c r="A8221" t="s">
        <v>11252</v>
      </c>
      <c r="B8221" t="s">
        <v>5</v>
      </c>
      <c r="C8221" t="s">
        <v>21</v>
      </c>
      <c r="D8221" t="s">
        <v>89</v>
      </c>
      <c r="E8221" t="s">
        <v>90</v>
      </c>
      <c r="F8221" t="s">
        <v>65</v>
      </c>
      <c r="G8221" t="s">
        <v>66</v>
      </c>
      <c r="H8221" t="s">
        <v>67</v>
      </c>
      <c r="I8221">
        <v>2017</v>
      </c>
      <c r="J8221" t="s">
        <v>68</v>
      </c>
      <c r="K8221">
        <v>2017</v>
      </c>
      <c r="L8221" s="18">
        <v>43049</v>
      </c>
      <c r="M8221" t="s">
        <v>69</v>
      </c>
      <c r="N8221" t="s">
        <v>65</v>
      </c>
      <c r="O8221" t="s">
        <v>10478</v>
      </c>
    </row>
    <row r="8222" spans="1:15" x14ac:dyDescent="0.3">
      <c r="A8222" t="s">
        <v>11253</v>
      </c>
      <c r="B8222" t="s">
        <v>5</v>
      </c>
      <c r="C8222" t="s">
        <v>19</v>
      </c>
      <c r="D8222" t="s">
        <v>89</v>
      </c>
      <c r="E8222" t="s">
        <v>90</v>
      </c>
      <c r="F8222" t="s">
        <v>65</v>
      </c>
      <c r="G8222" t="s">
        <v>66</v>
      </c>
      <c r="H8222" t="s">
        <v>67</v>
      </c>
      <c r="I8222">
        <v>2017</v>
      </c>
      <c r="J8222" t="s">
        <v>68</v>
      </c>
      <c r="K8222">
        <v>2018</v>
      </c>
      <c r="L8222" s="18">
        <v>43270</v>
      </c>
      <c r="M8222" t="s">
        <v>69</v>
      </c>
      <c r="N8222" t="s">
        <v>65</v>
      </c>
      <c r="O8222" t="s">
        <v>11254</v>
      </c>
    </row>
    <row r="8223" spans="1:15" x14ac:dyDescent="0.3">
      <c r="A8223" t="s">
        <v>11255</v>
      </c>
      <c r="B8223" t="s">
        <v>5</v>
      </c>
      <c r="C8223" t="s">
        <v>30</v>
      </c>
      <c r="D8223" t="s">
        <v>74</v>
      </c>
      <c r="E8223" t="s">
        <v>75</v>
      </c>
      <c r="F8223" t="s">
        <v>65</v>
      </c>
      <c r="G8223" t="s">
        <v>66</v>
      </c>
      <c r="H8223" t="s">
        <v>67</v>
      </c>
      <c r="I8223">
        <v>2017</v>
      </c>
      <c r="J8223" t="s">
        <v>68</v>
      </c>
      <c r="K8223">
        <v>2017</v>
      </c>
      <c r="L8223" s="18">
        <v>43035</v>
      </c>
      <c r="M8223" t="s">
        <v>69</v>
      </c>
      <c r="N8223" t="s">
        <v>65</v>
      </c>
      <c r="O8223" t="s">
        <v>9038</v>
      </c>
    </row>
    <row r="8224" spans="1:15" x14ac:dyDescent="0.3">
      <c r="A8224" t="s">
        <v>11256</v>
      </c>
      <c r="B8224" t="s">
        <v>5</v>
      </c>
      <c r="C8224" t="s">
        <v>23</v>
      </c>
      <c r="D8224" t="s">
        <v>89</v>
      </c>
      <c r="E8224" t="s">
        <v>90</v>
      </c>
      <c r="F8224" t="s">
        <v>65</v>
      </c>
      <c r="G8224" t="s">
        <v>66</v>
      </c>
      <c r="H8224" t="s">
        <v>67</v>
      </c>
      <c r="I8224">
        <v>2017</v>
      </c>
      <c r="J8224" t="s">
        <v>68</v>
      </c>
      <c r="K8224">
        <v>2017</v>
      </c>
      <c r="L8224" s="18">
        <v>43067</v>
      </c>
      <c r="M8224" t="s">
        <v>69</v>
      </c>
      <c r="N8224" t="s">
        <v>65</v>
      </c>
      <c r="O8224" t="s">
        <v>11257</v>
      </c>
    </row>
    <row r="8225" spans="1:15" x14ac:dyDescent="0.3">
      <c r="A8225" t="s">
        <v>11258</v>
      </c>
      <c r="B8225" t="s">
        <v>5</v>
      </c>
      <c r="C8225" t="s">
        <v>16</v>
      </c>
      <c r="D8225" t="s">
        <v>74</v>
      </c>
      <c r="E8225" t="s">
        <v>75</v>
      </c>
      <c r="F8225" t="s">
        <v>65</v>
      </c>
      <c r="G8225" t="s">
        <v>84</v>
      </c>
      <c r="H8225" t="s">
        <v>227</v>
      </c>
      <c r="I8225">
        <v>2017</v>
      </c>
      <c r="J8225" t="s">
        <v>68</v>
      </c>
      <c r="K8225">
        <v>2017</v>
      </c>
      <c r="L8225" s="18">
        <v>43020</v>
      </c>
      <c r="M8225" t="s">
        <v>69</v>
      </c>
      <c r="N8225" t="s">
        <v>65</v>
      </c>
      <c r="O8225" t="s">
        <v>10869</v>
      </c>
    </row>
    <row r="8226" spans="1:15" x14ac:dyDescent="0.3">
      <c r="A8226" t="s">
        <v>11259</v>
      </c>
      <c r="B8226" t="s">
        <v>5</v>
      </c>
      <c r="C8226" t="s">
        <v>19</v>
      </c>
      <c r="D8226" t="s">
        <v>89</v>
      </c>
      <c r="E8226" t="s">
        <v>90</v>
      </c>
      <c r="F8226" t="s">
        <v>65</v>
      </c>
      <c r="G8226" t="s">
        <v>84</v>
      </c>
      <c r="H8226" t="s">
        <v>85</v>
      </c>
      <c r="I8226">
        <v>2016</v>
      </c>
      <c r="J8226" t="s">
        <v>68</v>
      </c>
      <c r="K8226">
        <v>2016</v>
      </c>
      <c r="L8226" s="18">
        <v>42571</v>
      </c>
      <c r="M8226" t="s">
        <v>69</v>
      </c>
      <c r="N8226" t="s">
        <v>65</v>
      </c>
      <c r="O8226" t="s">
        <v>11254</v>
      </c>
    </row>
    <row r="8227" spans="1:15" x14ac:dyDescent="0.3">
      <c r="A8227" t="s">
        <v>11260</v>
      </c>
      <c r="B8227" t="s">
        <v>5</v>
      </c>
      <c r="C8227" t="s">
        <v>27</v>
      </c>
      <c r="D8227" t="s">
        <v>89</v>
      </c>
      <c r="E8227" t="s">
        <v>90</v>
      </c>
      <c r="F8227" t="s">
        <v>65</v>
      </c>
      <c r="G8227" t="s">
        <v>84</v>
      </c>
      <c r="H8227" t="s">
        <v>85</v>
      </c>
      <c r="I8227">
        <v>2017</v>
      </c>
      <c r="J8227" t="s">
        <v>68</v>
      </c>
      <c r="K8227">
        <v>2018</v>
      </c>
      <c r="L8227" s="18">
        <v>43239</v>
      </c>
      <c r="M8227" t="s">
        <v>69</v>
      </c>
      <c r="N8227" t="s">
        <v>65</v>
      </c>
      <c r="O8227" t="s">
        <v>11261</v>
      </c>
    </row>
    <row r="8228" spans="1:15" x14ac:dyDescent="0.3">
      <c r="A8228" t="s">
        <v>11262</v>
      </c>
      <c r="B8228" t="s">
        <v>5</v>
      </c>
      <c r="C8228" t="s">
        <v>19</v>
      </c>
      <c r="D8228" t="s">
        <v>63</v>
      </c>
      <c r="E8228" t="s">
        <v>64</v>
      </c>
      <c r="F8228" t="s">
        <v>65</v>
      </c>
      <c r="G8228" t="s">
        <v>66</v>
      </c>
      <c r="H8228" t="s">
        <v>67</v>
      </c>
      <c r="I8228">
        <v>2017</v>
      </c>
      <c r="J8228" t="s">
        <v>68</v>
      </c>
      <c r="K8228">
        <v>2022</v>
      </c>
      <c r="L8228" s="18">
        <v>44641</v>
      </c>
      <c r="M8228" t="s">
        <v>69</v>
      </c>
      <c r="N8228" t="s">
        <v>65</v>
      </c>
      <c r="O8228" t="s">
        <v>11263</v>
      </c>
    </row>
    <row r="8229" spans="1:15" x14ac:dyDescent="0.3">
      <c r="A8229" t="s">
        <v>11264</v>
      </c>
      <c r="B8229" t="s">
        <v>5</v>
      </c>
      <c r="C8229" t="s">
        <v>19</v>
      </c>
      <c r="D8229" t="s">
        <v>74</v>
      </c>
      <c r="E8229" t="s">
        <v>75</v>
      </c>
      <c r="F8229" t="s">
        <v>65</v>
      </c>
      <c r="G8229" t="s">
        <v>84</v>
      </c>
      <c r="H8229" t="s">
        <v>85</v>
      </c>
      <c r="I8229">
        <v>2017</v>
      </c>
      <c r="J8229" t="s">
        <v>68</v>
      </c>
      <c r="K8229">
        <v>2018</v>
      </c>
      <c r="L8229" s="18">
        <v>43381</v>
      </c>
      <c r="M8229" t="s">
        <v>69</v>
      </c>
      <c r="N8229" t="s">
        <v>65</v>
      </c>
      <c r="O8229" t="s">
        <v>10759</v>
      </c>
    </row>
    <row r="8230" spans="1:15" x14ac:dyDescent="0.3">
      <c r="A8230" t="s">
        <v>11265</v>
      </c>
      <c r="B8230" t="s">
        <v>5</v>
      </c>
      <c r="C8230" t="s">
        <v>18</v>
      </c>
      <c r="D8230" t="s">
        <v>89</v>
      </c>
      <c r="E8230" t="s">
        <v>90</v>
      </c>
      <c r="F8230" t="s">
        <v>65</v>
      </c>
      <c r="G8230" t="s">
        <v>66</v>
      </c>
      <c r="H8230" t="s">
        <v>67</v>
      </c>
      <c r="I8230">
        <v>2017</v>
      </c>
      <c r="J8230" t="s">
        <v>68</v>
      </c>
      <c r="K8230">
        <v>2023</v>
      </c>
      <c r="L8230" s="18">
        <v>44714</v>
      </c>
      <c r="M8230" t="s">
        <v>69</v>
      </c>
      <c r="N8230" t="s">
        <v>65</v>
      </c>
      <c r="O8230" t="s">
        <v>11266</v>
      </c>
    </row>
    <row r="8231" spans="1:15" x14ac:dyDescent="0.3">
      <c r="A8231" t="s">
        <v>11267</v>
      </c>
      <c r="B8231" t="s">
        <v>5</v>
      </c>
      <c r="C8231" t="s">
        <v>25</v>
      </c>
      <c r="D8231" t="s">
        <v>89</v>
      </c>
      <c r="E8231" t="s">
        <v>90</v>
      </c>
      <c r="F8231" t="s">
        <v>65</v>
      </c>
      <c r="G8231" t="s">
        <v>66</v>
      </c>
      <c r="H8231" t="s">
        <v>67</v>
      </c>
      <c r="I8231">
        <v>2017</v>
      </c>
      <c r="J8231" t="s">
        <v>68</v>
      </c>
      <c r="K8231">
        <v>2017</v>
      </c>
      <c r="L8231" s="18">
        <v>43058</v>
      </c>
      <c r="M8231" t="s">
        <v>69</v>
      </c>
      <c r="N8231" t="s">
        <v>65</v>
      </c>
      <c r="O8231" t="s">
        <v>11268</v>
      </c>
    </row>
    <row r="8232" spans="1:15" x14ac:dyDescent="0.3">
      <c r="A8232" t="s">
        <v>11269</v>
      </c>
      <c r="B8232" t="s">
        <v>5</v>
      </c>
      <c r="C8232" t="s">
        <v>22</v>
      </c>
      <c r="D8232" t="s">
        <v>63</v>
      </c>
      <c r="E8232" t="s">
        <v>64</v>
      </c>
      <c r="F8232" t="s">
        <v>65</v>
      </c>
      <c r="G8232" t="s">
        <v>66</v>
      </c>
      <c r="H8232" t="s">
        <v>67</v>
      </c>
      <c r="I8232">
        <v>2017</v>
      </c>
      <c r="J8232" t="s">
        <v>68</v>
      </c>
      <c r="K8232">
        <v>2019</v>
      </c>
      <c r="L8232" s="18">
        <v>43179</v>
      </c>
      <c r="M8232" t="s">
        <v>69</v>
      </c>
      <c r="N8232" t="s">
        <v>65</v>
      </c>
      <c r="O8232" t="s">
        <v>11270</v>
      </c>
    </row>
    <row r="8233" spans="1:15" x14ac:dyDescent="0.3">
      <c r="A8233" t="s">
        <v>11271</v>
      </c>
      <c r="B8233" t="s">
        <v>5</v>
      </c>
      <c r="C8233" t="s">
        <v>18</v>
      </c>
      <c r="D8233" t="s">
        <v>74</v>
      </c>
      <c r="E8233" t="s">
        <v>75</v>
      </c>
      <c r="F8233" t="s">
        <v>65</v>
      </c>
      <c r="G8233" t="s">
        <v>84</v>
      </c>
      <c r="H8233" t="s">
        <v>227</v>
      </c>
      <c r="I8233">
        <v>2017</v>
      </c>
      <c r="J8233" t="s">
        <v>65</v>
      </c>
      <c r="K8233">
        <v>2020</v>
      </c>
      <c r="L8233" s="18">
        <v>44062</v>
      </c>
      <c r="M8233" t="s">
        <v>228</v>
      </c>
      <c r="N8233" t="s">
        <v>65</v>
      </c>
      <c r="O8233" t="s">
        <v>11060</v>
      </c>
    </row>
    <row r="8234" spans="1:15" x14ac:dyDescent="0.3">
      <c r="A8234" t="s">
        <v>11272</v>
      </c>
      <c r="B8234" t="s">
        <v>5</v>
      </c>
      <c r="C8234" t="s">
        <v>16</v>
      </c>
      <c r="D8234" t="s">
        <v>89</v>
      </c>
      <c r="E8234" t="s">
        <v>90</v>
      </c>
      <c r="F8234" t="s">
        <v>65</v>
      </c>
      <c r="G8234" t="s">
        <v>66</v>
      </c>
      <c r="H8234" t="s">
        <v>67</v>
      </c>
      <c r="I8234">
        <v>2017</v>
      </c>
      <c r="J8234" t="s">
        <v>68</v>
      </c>
      <c r="K8234">
        <v>2018</v>
      </c>
      <c r="L8234" s="18">
        <v>43425</v>
      </c>
      <c r="M8234" t="s">
        <v>69</v>
      </c>
      <c r="N8234" t="s">
        <v>65</v>
      </c>
      <c r="O8234" t="s">
        <v>11273</v>
      </c>
    </row>
    <row r="8235" spans="1:15" x14ac:dyDescent="0.3">
      <c r="A8235" t="s">
        <v>11274</v>
      </c>
      <c r="B8235" t="s">
        <v>5</v>
      </c>
      <c r="C8235" t="s">
        <v>30</v>
      </c>
      <c r="D8235" t="s">
        <v>74</v>
      </c>
      <c r="E8235" t="s">
        <v>75</v>
      </c>
      <c r="F8235" t="s">
        <v>65</v>
      </c>
      <c r="G8235" t="s">
        <v>66</v>
      </c>
      <c r="H8235" t="s">
        <v>67</v>
      </c>
      <c r="I8235">
        <v>2017</v>
      </c>
      <c r="J8235" t="s">
        <v>68</v>
      </c>
      <c r="K8235">
        <v>2017</v>
      </c>
      <c r="L8235" s="18">
        <v>43071</v>
      </c>
      <c r="M8235" t="s">
        <v>69</v>
      </c>
      <c r="N8235" t="s">
        <v>65</v>
      </c>
      <c r="O8235" t="s">
        <v>11275</v>
      </c>
    </row>
    <row r="8236" spans="1:15" x14ac:dyDescent="0.3">
      <c r="A8236" t="s">
        <v>11276</v>
      </c>
      <c r="B8236" t="s">
        <v>5</v>
      </c>
      <c r="C8236" t="s">
        <v>25</v>
      </c>
      <c r="D8236" t="s">
        <v>89</v>
      </c>
      <c r="E8236" t="s">
        <v>90</v>
      </c>
      <c r="F8236" t="s">
        <v>65</v>
      </c>
      <c r="G8236" t="s">
        <v>66</v>
      </c>
      <c r="H8236" t="s">
        <v>67</v>
      </c>
      <c r="I8236">
        <v>2017</v>
      </c>
      <c r="J8236" t="s">
        <v>68</v>
      </c>
      <c r="K8236">
        <v>2020</v>
      </c>
      <c r="L8236" s="18">
        <v>43916</v>
      </c>
      <c r="M8236" t="s">
        <v>69</v>
      </c>
      <c r="N8236" t="s">
        <v>65</v>
      </c>
      <c r="O8236" t="s">
        <v>11277</v>
      </c>
    </row>
    <row r="8237" spans="1:15" x14ac:dyDescent="0.3">
      <c r="A8237" t="s">
        <v>11278</v>
      </c>
      <c r="B8237" t="s">
        <v>5</v>
      </c>
      <c r="C8237" t="s">
        <v>25</v>
      </c>
      <c r="D8237" t="s">
        <v>74</v>
      </c>
      <c r="E8237" t="s">
        <v>75</v>
      </c>
      <c r="F8237" t="s">
        <v>65</v>
      </c>
      <c r="G8237" t="s">
        <v>66</v>
      </c>
      <c r="H8237" t="s">
        <v>67</v>
      </c>
      <c r="I8237">
        <v>2017</v>
      </c>
      <c r="J8237" t="s">
        <v>68</v>
      </c>
      <c r="K8237">
        <v>2022</v>
      </c>
      <c r="L8237" s="18">
        <v>43773</v>
      </c>
      <c r="M8237" t="s">
        <v>69</v>
      </c>
      <c r="N8237" t="s">
        <v>65</v>
      </c>
      <c r="O8237" t="s">
        <v>11234</v>
      </c>
    </row>
    <row r="8238" spans="1:15" x14ac:dyDescent="0.3">
      <c r="A8238" t="s">
        <v>11279</v>
      </c>
      <c r="B8238" t="s">
        <v>5</v>
      </c>
      <c r="C8238" t="s">
        <v>19</v>
      </c>
      <c r="D8238" t="s">
        <v>74</v>
      </c>
      <c r="E8238" t="s">
        <v>75</v>
      </c>
      <c r="F8238" t="s">
        <v>65</v>
      </c>
      <c r="G8238" t="s">
        <v>66</v>
      </c>
      <c r="H8238" t="s">
        <v>67</v>
      </c>
      <c r="I8238">
        <v>2017</v>
      </c>
      <c r="J8238" t="s">
        <v>68</v>
      </c>
      <c r="K8238">
        <v>2020</v>
      </c>
      <c r="L8238" s="18">
        <v>43916</v>
      </c>
      <c r="M8238" t="s">
        <v>69</v>
      </c>
      <c r="N8238" t="s">
        <v>65</v>
      </c>
      <c r="O8238" t="s">
        <v>11280</v>
      </c>
    </row>
    <row r="8239" spans="1:15" x14ac:dyDescent="0.3">
      <c r="A8239" t="s">
        <v>11281</v>
      </c>
      <c r="B8239" t="s">
        <v>5</v>
      </c>
      <c r="C8239" t="s">
        <v>19</v>
      </c>
      <c r="D8239" t="s">
        <v>89</v>
      </c>
      <c r="E8239" t="s">
        <v>90</v>
      </c>
      <c r="F8239" t="s">
        <v>65</v>
      </c>
      <c r="G8239" t="s">
        <v>66</v>
      </c>
      <c r="H8239" t="s">
        <v>67</v>
      </c>
      <c r="I8239">
        <v>2017</v>
      </c>
      <c r="J8239" t="s">
        <v>68</v>
      </c>
      <c r="K8239">
        <v>2019</v>
      </c>
      <c r="L8239" s="18">
        <v>43677</v>
      </c>
      <c r="M8239" t="s">
        <v>69</v>
      </c>
      <c r="N8239" t="s">
        <v>65</v>
      </c>
      <c r="O8239" t="s">
        <v>11282</v>
      </c>
    </row>
    <row r="8240" spans="1:15" x14ac:dyDescent="0.3">
      <c r="A8240" t="s">
        <v>11283</v>
      </c>
      <c r="B8240" t="s">
        <v>5</v>
      </c>
      <c r="C8240" t="s">
        <v>30</v>
      </c>
      <c r="D8240" t="s">
        <v>63</v>
      </c>
      <c r="E8240" t="s">
        <v>64</v>
      </c>
      <c r="F8240" t="s">
        <v>65</v>
      </c>
      <c r="G8240" t="s">
        <v>66</v>
      </c>
      <c r="H8240" t="s">
        <v>67</v>
      </c>
      <c r="I8240">
        <v>2017</v>
      </c>
      <c r="J8240" t="s">
        <v>68</v>
      </c>
      <c r="K8240">
        <v>2018</v>
      </c>
      <c r="L8240" s="18">
        <v>43116</v>
      </c>
      <c r="M8240" t="s">
        <v>69</v>
      </c>
      <c r="N8240" t="s">
        <v>65</v>
      </c>
      <c r="O8240" t="s">
        <v>11284</v>
      </c>
    </row>
    <row r="8241" spans="1:15" x14ac:dyDescent="0.3">
      <c r="A8241" t="s">
        <v>11285</v>
      </c>
      <c r="B8241" t="s">
        <v>5</v>
      </c>
      <c r="C8241" t="s">
        <v>16</v>
      </c>
      <c r="D8241" t="s">
        <v>63</v>
      </c>
      <c r="E8241" t="s">
        <v>64</v>
      </c>
      <c r="F8241" t="s">
        <v>65</v>
      </c>
      <c r="G8241" t="s">
        <v>66</v>
      </c>
      <c r="H8241" t="s">
        <v>67</v>
      </c>
      <c r="I8241">
        <v>2015</v>
      </c>
      <c r="J8241" t="s">
        <v>68</v>
      </c>
      <c r="K8241">
        <v>2023</v>
      </c>
      <c r="L8241" s="18">
        <v>44973</v>
      </c>
      <c r="M8241" t="s">
        <v>69</v>
      </c>
      <c r="N8241" t="s">
        <v>65</v>
      </c>
      <c r="O8241" t="s">
        <v>7613</v>
      </c>
    </row>
    <row r="8242" spans="1:15" x14ac:dyDescent="0.3">
      <c r="A8242" t="s">
        <v>11286</v>
      </c>
      <c r="B8242" t="s">
        <v>5</v>
      </c>
      <c r="C8242" t="s">
        <v>21</v>
      </c>
      <c r="D8242" t="s">
        <v>63</v>
      </c>
      <c r="E8242" t="s">
        <v>64</v>
      </c>
      <c r="F8242" t="s">
        <v>68</v>
      </c>
      <c r="G8242" t="s">
        <v>52</v>
      </c>
      <c r="H8242" t="s">
        <v>706</v>
      </c>
      <c r="I8242">
        <v>2017</v>
      </c>
      <c r="J8242" t="s">
        <v>68</v>
      </c>
      <c r="K8242">
        <v>2029</v>
      </c>
      <c r="L8242" s="18">
        <v>43622</v>
      </c>
      <c r="M8242" t="s">
        <v>69</v>
      </c>
      <c r="N8242" t="s">
        <v>65</v>
      </c>
      <c r="O8242" t="s">
        <v>11109</v>
      </c>
    </row>
    <row r="8243" spans="1:15" x14ac:dyDescent="0.3">
      <c r="A8243" t="s">
        <v>11287</v>
      </c>
      <c r="B8243" t="s">
        <v>5</v>
      </c>
      <c r="C8243" t="s">
        <v>16</v>
      </c>
      <c r="D8243" t="s">
        <v>89</v>
      </c>
      <c r="E8243" t="s">
        <v>90</v>
      </c>
      <c r="F8243" t="s">
        <v>65</v>
      </c>
      <c r="G8243" t="s">
        <v>66</v>
      </c>
      <c r="H8243" t="s">
        <v>67</v>
      </c>
      <c r="I8243">
        <v>2017</v>
      </c>
      <c r="J8243" t="s">
        <v>68</v>
      </c>
      <c r="K8243">
        <v>2018</v>
      </c>
      <c r="L8243" s="18">
        <v>43388</v>
      </c>
      <c r="M8243" t="s">
        <v>69</v>
      </c>
      <c r="N8243" t="s">
        <v>65</v>
      </c>
      <c r="O8243" t="s">
        <v>10880</v>
      </c>
    </row>
    <row r="8244" spans="1:15" x14ac:dyDescent="0.3">
      <c r="A8244" t="s">
        <v>11288</v>
      </c>
      <c r="B8244" t="s">
        <v>5</v>
      </c>
      <c r="C8244" t="s">
        <v>16</v>
      </c>
      <c r="D8244" t="s">
        <v>63</v>
      </c>
      <c r="E8244" t="s">
        <v>64</v>
      </c>
      <c r="F8244" t="s">
        <v>65</v>
      </c>
      <c r="G8244" t="s">
        <v>66</v>
      </c>
      <c r="H8244" t="s">
        <v>67</v>
      </c>
      <c r="I8244">
        <v>2017</v>
      </c>
      <c r="J8244" t="s">
        <v>68</v>
      </c>
      <c r="K8244">
        <v>2019</v>
      </c>
      <c r="L8244" s="18">
        <v>43829</v>
      </c>
      <c r="M8244" t="s">
        <v>69</v>
      </c>
      <c r="N8244" t="s">
        <v>65</v>
      </c>
      <c r="O8244" t="s">
        <v>7613</v>
      </c>
    </row>
    <row r="8245" spans="1:15" x14ac:dyDescent="0.3">
      <c r="A8245" t="s">
        <v>11289</v>
      </c>
      <c r="B8245" t="s">
        <v>5</v>
      </c>
      <c r="C8245" t="s">
        <v>16</v>
      </c>
      <c r="D8245" t="s">
        <v>89</v>
      </c>
      <c r="E8245" t="s">
        <v>90</v>
      </c>
      <c r="F8245" t="s">
        <v>65</v>
      </c>
      <c r="G8245" t="s">
        <v>66</v>
      </c>
      <c r="H8245" t="s">
        <v>67</v>
      </c>
      <c r="I8245">
        <v>2017</v>
      </c>
      <c r="J8245" t="s">
        <v>68</v>
      </c>
      <c r="K8245">
        <v>2018</v>
      </c>
      <c r="L8245" s="18">
        <v>43103</v>
      </c>
      <c r="M8245" t="s">
        <v>69</v>
      </c>
      <c r="N8245" t="s">
        <v>65</v>
      </c>
      <c r="O8245" t="s">
        <v>10430</v>
      </c>
    </row>
    <row r="8246" spans="1:15" x14ac:dyDescent="0.3">
      <c r="A8246" t="s">
        <v>11290</v>
      </c>
      <c r="B8246" t="s">
        <v>5</v>
      </c>
      <c r="C8246" t="s">
        <v>18</v>
      </c>
      <c r="D8246" t="s">
        <v>89</v>
      </c>
      <c r="E8246" t="s">
        <v>90</v>
      </c>
      <c r="F8246" t="s">
        <v>65</v>
      </c>
      <c r="G8246" t="s">
        <v>66</v>
      </c>
      <c r="H8246" t="s">
        <v>67</v>
      </c>
      <c r="I8246">
        <v>2017</v>
      </c>
      <c r="J8246" t="s">
        <v>68</v>
      </c>
      <c r="K8246">
        <v>2024</v>
      </c>
      <c r="L8246" s="18">
        <v>43887</v>
      </c>
      <c r="M8246" t="s">
        <v>69</v>
      </c>
      <c r="N8246" t="s">
        <v>65</v>
      </c>
      <c r="O8246" t="s">
        <v>10518</v>
      </c>
    </row>
    <row r="8247" spans="1:15" x14ac:dyDescent="0.3">
      <c r="A8247" t="s">
        <v>11291</v>
      </c>
      <c r="B8247" t="s">
        <v>5</v>
      </c>
      <c r="C8247" t="s">
        <v>18</v>
      </c>
      <c r="D8247" t="s">
        <v>74</v>
      </c>
      <c r="E8247" t="s">
        <v>75</v>
      </c>
      <c r="F8247" t="s">
        <v>65</v>
      </c>
      <c r="G8247" t="s">
        <v>66</v>
      </c>
      <c r="H8247" t="s">
        <v>67</v>
      </c>
      <c r="I8247">
        <v>2017</v>
      </c>
      <c r="J8247" t="s">
        <v>68</v>
      </c>
      <c r="K8247">
        <v>2021</v>
      </c>
      <c r="L8247" s="18">
        <v>43955</v>
      </c>
      <c r="M8247" t="s">
        <v>69</v>
      </c>
      <c r="N8247" t="s">
        <v>65</v>
      </c>
      <c r="O8247" t="s">
        <v>10518</v>
      </c>
    </row>
    <row r="8248" spans="1:15" x14ac:dyDescent="0.3">
      <c r="A8248" t="s">
        <v>11292</v>
      </c>
      <c r="B8248" t="s">
        <v>5</v>
      </c>
      <c r="C8248" t="s">
        <v>25</v>
      </c>
      <c r="D8248" t="s">
        <v>63</v>
      </c>
      <c r="E8248" t="s">
        <v>64</v>
      </c>
      <c r="F8248" t="s">
        <v>65</v>
      </c>
      <c r="G8248" t="s">
        <v>66</v>
      </c>
      <c r="H8248" t="s">
        <v>67</v>
      </c>
      <c r="I8248">
        <v>2018</v>
      </c>
      <c r="J8248" t="s">
        <v>68</v>
      </c>
      <c r="K8248">
        <v>2018</v>
      </c>
      <c r="L8248" s="18">
        <v>43343</v>
      </c>
      <c r="M8248" t="s">
        <v>69</v>
      </c>
      <c r="N8248" t="s">
        <v>65</v>
      </c>
      <c r="O8248" t="s">
        <v>8142</v>
      </c>
    </row>
    <row r="8249" spans="1:15" x14ac:dyDescent="0.3">
      <c r="A8249" t="s">
        <v>11293</v>
      </c>
      <c r="B8249" t="s">
        <v>5</v>
      </c>
      <c r="C8249" t="s">
        <v>16</v>
      </c>
      <c r="D8249" t="s">
        <v>63</v>
      </c>
      <c r="E8249" t="s">
        <v>64</v>
      </c>
      <c r="F8249" t="s">
        <v>65</v>
      </c>
      <c r="G8249" t="s">
        <v>66</v>
      </c>
      <c r="H8249" t="s">
        <v>67</v>
      </c>
      <c r="I8249">
        <v>2018</v>
      </c>
      <c r="J8249" t="s">
        <v>68</v>
      </c>
      <c r="K8249">
        <v>2021</v>
      </c>
      <c r="L8249" s="18">
        <v>43980</v>
      </c>
      <c r="M8249" t="s">
        <v>69</v>
      </c>
      <c r="N8249" t="s">
        <v>65</v>
      </c>
      <c r="O8249" t="s">
        <v>8815</v>
      </c>
    </row>
    <row r="8250" spans="1:15" x14ac:dyDescent="0.3">
      <c r="A8250" t="s">
        <v>11294</v>
      </c>
      <c r="B8250" t="s">
        <v>5</v>
      </c>
      <c r="C8250" t="s">
        <v>19</v>
      </c>
      <c r="D8250" t="s">
        <v>89</v>
      </c>
      <c r="E8250" t="s">
        <v>90</v>
      </c>
      <c r="F8250" t="s">
        <v>65</v>
      </c>
      <c r="G8250" t="s">
        <v>66</v>
      </c>
      <c r="H8250" t="s">
        <v>67</v>
      </c>
      <c r="I8250">
        <v>2017</v>
      </c>
      <c r="J8250" t="s">
        <v>68</v>
      </c>
      <c r="K8250">
        <v>2017</v>
      </c>
      <c r="L8250" s="18">
        <v>43091</v>
      </c>
      <c r="M8250" t="s">
        <v>69</v>
      </c>
      <c r="N8250" t="s">
        <v>65</v>
      </c>
      <c r="O8250" t="s">
        <v>10097</v>
      </c>
    </row>
    <row r="8251" spans="1:15" x14ac:dyDescent="0.3">
      <c r="A8251" t="s">
        <v>11295</v>
      </c>
      <c r="B8251" t="s">
        <v>5</v>
      </c>
      <c r="C8251" t="s">
        <v>18</v>
      </c>
      <c r="D8251" t="s">
        <v>74</v>
      </c>
      <c r="E8251" t="s">
        <v>75</v>
      </c>
      <c r="F8251" t="s">
        <v>65</v>
      </c>
      <c r="G8251" t="s">
        <v>66</v>
      </c>
      <c r="H8251" t="s">
        <v>67</v>
      </c>
      <c r="I8251">
        <v>2017</v>
      </c>
      <c r="J8251" t="s">
        <v>68</v>
      </c>
      <c r="K8251">
        <v>2024</v>
      </c>
      <c r="L8251" s="18">
        <v>44189</v>
      </c>
      <c r="M8251" t="s">
        <v>69</v>
      </c>
      <c r="N8251" t="s">
        <v>65</v>
      </c>
      <c r="O8251" t="s">
        <v>10518</v>
      </c>
    </row>
    <row r="8252" spans="1:15" x14ac:dyDescent="0.3">
      <c r="A8252" t="s">
        <v>11296</v>
      </c>
      <c r="B8252" t="s">
        <v>5</v>
      </c>
      <c r="C8252" t="s">
        <v>18</v>
      </c>
      <c r="D8252" t="s">
        <v>89</v>
      </c>
      <c r="E8252" t="s">
        <v>90</v>
      </c>
      <c r="F8252" t="s">
        <v>65</v>
      </c>
      <c r="G8252" t="s">
        <v>66</v>
      </c>
      <c r="H8252" t="s">
        <v>67</v>
      </c>
      <c r="I8252">
        <v>2017</v>
      </c>
      <c r="J8252" t="s">
        <v>68</v>
      </c>
      <c r="K8252">
        <v>2023</v>
      </c>
      <c r="L8252" s="18">
        <v>44560</v>
      </c>
      <c r="M8252" t="s">
        <v>69</v>
      </c>
      <c r="N8252" t="s">
        <v>65</v>
      </c>
      <c r="O8252" t="s">
        <v>10518</v>
      </c>
    </row>
    <row r="8253" spans="1:15" x14ac:dyDescent="0.3">
      <c r="A8253" t="s">
        <v>11297</v>
      </c>
      <c r="B8253" t="s">
        <v>5</v>
      </c>
      <c r="C8253" t="s">
        <v>25</v>
      </c>
      <c r="D8253" t="s">
        <v>89</v>
      </c>
      <c r="E8253" t="s">
        <v>90</v>
      </c>
      <c r="F8253" t="s">
        <v>65</v>
      </c>
      <c r="G8253" t="s">
        <v>84</v>
      </c>
      <c r="H8253" t="s">
        <v>227</v>
      </c>
      <c r="I8253">
        <v>2018</v>
      </c>
      <c r="J8253" t="s">
        <v>65</v>
      </c>
      <c r="K8253">
        <v>2018</v>
      </c>
      <c r="L8253" s="18">
        <v>43133</v>
      </c>
      <c r="M8253" t="s">
        <v>228</v>
      </c>
      <c r="N8253" t="s">
        <v>65</v>
      </c>
      <c r="O8253" t="s">
        <v>11298</v>
      </c>
    </row>
    <row r="8254" spans="1:15" x14ac:dyDescent="0.3">
      <c r="A8254" t="s">
        <v>11299</v>
      </c>
      <c r="B8254" t="s">
        <v>5</v>
      </c>
      <c r="C8254" t="s">
        <v>15</v>
      </c>
      <c r="D8254" t="s">
        <v>89</v>
      </c>
      <c r="E8254" t="s">
        <v>90</v>
      </c>
      <c r="F8254" t="s">
        <v>65</v>
      </c>
      <c r="G8254" t="s">
        <v>66</v>
      </c>
      <c r="H8254" t="s">
        <v>67</v>
      </c>
      <c r="I8254">
        <v>2018</v>
      </c>
      <c r="J8254" t="s">
        <v>68</v>
      </c>
      <c r="K8254">
        <v>2018</v>
      </c>
      <c r="L8254" s="18">
        <v>43315</v>
      </c>
      <c r="M8254" t="s">
        <v>69</v>
      </c>
      <c r="N8254" t="s">
        <v>65</v>
      </c>
      <c r="O8254" t="s">
        <v>11300</v>
      </c>
    </row>
    <row r="8255" spans="1:15" x14ac:dyDescent="0.3">
      <c r="A8255" t="s">
        <v>11301</v>
      </c>
      <c r="B8255" t="s">
        <v>5</v>
      </c>
      <c r="C8255" t="s">
        <v>18</v>
      </c>
      <c r="D8255" t="s">
        <v>89</v>
      </c>
      <c r="E8255" t="s">
        <v>90</v>
      </c>
      <c r="F8255" t="s">
        <v>65</v>
      </c>
      <c r="G8255" t="s">
        <v>66</v>
      </c>
      <c r="H8255" t="s">
        <v>67</v>
      </c>
      <c r="I8255">
        <v>2018</v>
      </c>
      <c r="J8255" t="s">
        <v>68</v>
      </c>
      <c r="K8255">
        <v>2020</v>
      </c>
      <c r="L8255" s="18">
        <v>43832</v>
      </c>
      <c r="M8255" t="s">
        <v>69</v>
      </c>
      <c r="N8255" t="s">
        <v>65</v>
      </c>
      <c r="O8255" t="s">
        <v>10518</v>
      </c>
    </row>
    <row r="8256" spans="1:15" x14ac:dyDescent="0.3">
      <c r="A8256" t="s">
        <v>11302</v>
      </c>
      <c r="B8256" t="s">
        <v>5</v>
      </c>
      <c r="C8256" t="s">
        <v>19</v>
      </c>
      <c r="D8256" t="s">
        <v>74</v>
      </c>
      <c r="E8256" t="s">
        <v>75</v>
      </c>
      <c r="F8256" t="s">
        <v>65</v>
      </c>
      <c r="G8256" t="s">
        <v>84</v>
      </c>
      <c r="H8256" t="s">
        <v>85</v>
      </c>
      <c r="I8256">
        <v>2017</v>
      </c>
      <c r="J8256" t="s">
        <v>68</v>
      </c>
      <c r="K8256">
        <v>2019</v>
      </c>
      <c r="L8256" s="18">
        <v>43475</v>
      </c>
      <c r="M8256" t="s">
        <v>69</v>
      </c>
      <c r="N8256" t="s">
        <v>65</v>
      </c>
      <c r="O8256" t="s">
        <v>11303</v>
      </c>
    </row>
    <row r="8257" spans="1:15" x14ac:dyDescent="0.3">
      <c r="A8257" t="s">
        <v>11304</v>
      </c>
      <c r="B8257" t="s">
        <v>5</v>
      </c>
      <c r="C8257" t="s">
        <v>16</v>
      </c>
      <c r="D8257" t="s">
        <v>89</v>
      </c>
      <c r="E8257" t="s">
        <v>90</v>
      </c>
      <c r="F8257" t="s">
        <v>65</v>
      </c>
      <c r="G8257" t="s">
        <v>84</v>
      </c>
      <c r="H8257" t="s">
        <v>85</v>
      </c>
      <c r="I8257">
        <v>2018</v>
      </c>
      <c r="J8257" t="s">
        <v>68</v>
      </c>
      <c r="K8257">
        <v>2019</v>
      </c>
      <c r="L8257" s="18">
        <v>43515</v>
      </c>
      <c r="M8257" t="s">
        <v>69</v>
      </c>
      <c r="N8257" t="s">
        <v>65</v>
      </c>
      <c r="O8257" t="s">
        <v>11305</v>
      </c>
    </row>
    <row r="8258" spans="1:15" x14ac:dyDescent="0.3">
      <c r="A8258" t="s">
        <v>11306</v>
      </c>
      <c r="B8258" t="s">
        <v>5</v>
      </c>
      <c r="C8258" t="s">
        <v>19</v>
      </c>
      <c r="D8258" t="s">
        <v>74</v>
      </c>
      <c r="E8258" t="s">
        <v>75</v>
      </c>
      <c r="F8258" t="s">
        <v>65</v>
      </c>
      <c r="G8258" t="s">
        <v>66</v>
      </c>
      <c r="H8258" t="s">
        <v>67</v>
      </c>
      <c r="I8258">
        <v>2018</v>
      </c>
      <c r="J8258" t="s">
        <v>68</v>
      </c>
      <c r="K8258">
        <v>2019</v>
      </c>
      <c r="L8258" s="18">
        <v>43788</v>
      </c>
      <c r="M8258" t="s">
        <v>69</v>
      </c>
      <c r="N8258" t="s">
        <v>65</v>
      </c>
      <c r="O8258" t="s">
        <v>10688</v>
      </c>
    </row>
    <row r="8259" spans="1:15" x14ac:dyDescent="0.3">
      <c r="A8259" t="s">
        <v>11307</v>
      </c>
      <c r="B8259" t="s">
        <v>5</v>
      </c>
      <c r="C8259" t="s">
        <v>18</v>
      </c>
      <c r="D8259" t="s">
        <v>89</v>
      </c>
      <c r="E8259" t="s">
        <v>90</v>
      </c>
      <c r="F8259" t="s">
        <v>65</v>
      </c>
      <c r="G8259" t="s">
        <v>66</v>
      </c>
      <c r="H8259" t="s">
        <v>67</v>
      </c>
      <c r="I8259">
        <v>2018</v>
      </c>
      <c r="J8259" t="s">
        <v>68</v>
      </c>
      <c r="K8259">
        <v>2020</v>
      </c>
      <c r="L8259" s="18">
        <v>43724</v>
      </c>
      <c r="M8259" t="s">
        <v>69</v>
      </c>
      <c r="N8259" t="s">
        <v>65</v>
      </c>
      <c r="O8259" t="s">
        <v>10518</v>
      </c>
    </row>
    <row r="8260" spans="1:15" x14ac:dyDescent="0.3">
      <c r="A8260" t="s">
        <v>11308</v>
      </c>
      <c r="B8260" t="s">
        <v>5</v>
      </c>
      <c r="C8260" t="s">
        <v>30</v>
      </c>
      <c r="D8260" t="s">
        <v>74</v>
      </c>
      <c r="E8260" t="s">
        <v>75</v>
      </c>
      <c r="F8260" t="s">
        <v>65</v>
      </c>
      <c r="G8260" t="s">
        <v>84</v>
      </c>
      <c r="H8260" t="s">
        <v>227</v>
      </c>
      <c r="I8260">
        <v>2018</v>
      </c>
      <c r="J8260" t="s">
        <v>65</v>
      </c>
      <c r="K8260">
        <v>2018</v>
      </c>
      <c r="L8260" s="18">
        <v>43437</v>
      </c>
      <c r="M8260" t="s">
        <v>228</v>
      </c>
      <c r="N8260" t="s">
        <v>65</v>
      </c>
      <c r="O8260" t="s">
        <v>11309</v>
      </c>
    </row>
    <row r="8261" spans="1:15" x14ac:dyDescent="0.3">
      <c r="A8261" t="s">
        <v>11310</v>
      </c>
      <c r="B8261" t="s">
        <v>5</v>
      </c>
      <c r="C8261" t="s">
        <v>19</v>
      </c>
      <c r="D8261" t="s">
        <v>81</v>
      </c>
      <c r="E8261" t="s">
        <v>75</v>
      </c>
      <c r="F8261" t="s">
        <v>65</v>
      </c>
      <c r="G8261" t="s">
        <v>84</v>
      </c>
      <c r="H8261" t="s">
        <v>85</v>
      </c>
      <c r="I8261">
        <v>2018</v>
      </c>
      <c r="J8261" t="s">
        <v>68</v>
      </c>
      <c r="K8261">
        <v>2018</v>
      </c>
      <c r="L8261" s="18">
        <v>43381</v>
      </c>
      <c r="M8261" t="s">
        <v>69</v>
      </c>
      <c r="N8261" t="s">
        <v>65</v>
      </c>
      <c r="O8261" t="s">
        <v>10753</v>
      </c>
    </row>
    <row r="8262" spans="1:15" x14ac:dyDescent="0.3">
      <c r="A8262" t="s">
        <v>11311</v>
      </c>
      <c r="B8262" t="s">
        <v>5</v>
      </c>
      <c r="C8262" t="s">
        <v>19</v>
      </c>
      <c r="D8262" t="s">
        <v>63</v>
      </c>
      <c r="E8262" t="s">
        <v>64</v>
      </c>
      <c r="F8262" t="s">
        <v>65</v>
      </c>
      <c r="G8262" t="s">
        <v>84</v>
      </c>
      <c r="H8262" t="s">
        <v>227</v>
      </c>
      <c r="I8262">
        <v>2019</v>
      </c>
      <c r="J8262" t="s">
        <v>65</v>
      </c>
      <c r="K8262">
        <v>2021</v>
      </c>
      <c r="L8262" s="18">
        <v>44230</v>
      </c>
      <c r="M8262" t="s">
        <v>228</v>
      </c>
      <c r="N8262" t="s">
        <v>65</v>
      </c>
      <c r="O8262" t="s">
        <v>11075</v>
      </c>
    </row>
    <row r="8263" spans="1:15" x14ac:dyDescent="0.3">
      <c r="A8263" t="s">
        <v>11312</v>
      </c>
      <c r="B8263" t="s">
        <v>5</v>
      </c>
      <c r="C8263" t="s">
        <v>19</v>
      </c>
      <c r="D8263" t="s">
        <v>74</v>
      </c>
      <c r="E8263" t="s">
        <v>75</v>
      </c>
      <c r="F8263" t="s">
        <v>65</v>
      </c>
      <c r="G8263" t="s">
        <v>84</v>
      </c>
      <c r="H8263" t="s">
        <v>85</v>
      </c>
      <c r="I8263">
        <v>2018</v>
      </c>
      <c r="J8263" t="s">
        <v>68</v>
      </c>
      <c r="K8263">
        <v>2020</v>
      </c>
      <c r="L8263" s="18">
        <v>43747</v>
      </c>
      <c r="M8263" t="s">
        <v>69</v>
      </c>
      <c r="N8263" t="s">
        <v>65</v>
      </c>
      <c r="O8263" t="s">
        <v>11247</v>
      </c>
    </row>
    <row r="8264" spans="1:15" x14ac:dyDescent="0.3">
      <c r="A8264" t="s">
        <v>11313</v>
      </c>
      <c r="B8264" t="s">
        <v>5</v>
      </c>
      <c r="C8264" t="s">
        <v>19</v>
      </c>
      <c r="D8264" t="s">
        <v>89</v>
      </c>
      <c r="E8264" t="s">
        <v>90</v>
      </c>
      <c r="F8264" t="s">
        <v>65</v>
      </c>
      <c r="G8264" t="s">
        <v>66</v>
      </c>
      <c r="H8264" t="s">
        <v>67</v>
      </c>
      <c r="I8264">
        <v>2018</v>
      </c>
      <c r="J8264" t="s">
        <v>68</v>
      </c>
      <c r="K8264">
        <v>2018</v>
      </c>
      <c r="L8264" s="18">
        <v>43171</v>
      </c>
      <c r="M8264" t="s">
        <v>69</v>
      </c>
      <c r="N8264" t="s">
        <v>65</v>
      </c>
      <c r="O8264" t="s">
        <v>11007</v>
      </c>
    </row>
    <row r="8265" spans="1:15" x14ac:dyDescent="0.3">
      <c r="A8265" t="s">
        <v>11314</v>
      </c>
      <c r="B8265" t="s">
        <v>5</v>
      </c>
      <c r="C8265" t="s">
        <v>23</v>
      </c>
      <c r="D8265" t="s">
        <v>63</v>
      </c>
      <c r="E8265" t="s">
        <v>64</v>
      </c>
      <c r="F8265" t="s">
        <v>65</v>
      </c>
      <c r="G8265" t="s">
        <v>66</v>
      </c>
      <c r="H8265" t="s">
        <v>67</v>
      </c>
      <c r="I8265">
        <v>2018</v>
      </c>
      <c r="J8265" t="s">
        <v>68</v>
      </c>
      <c r="K8265">
        <v>2020</v>
      </c>
      <c r="L8265" s="18">
        <v>44001</v>
      </c>
      <c r="M8265" t="s">
        <v>69</v>
      </c>
      <c r="N8265" t="s">
        <v>65</v>
      </c>
      <c r="O8265" t="s">
        <v>11141</v>
      </c>
    </row>
    <row r="8266" spans="1:15" x14ac:dyDescent="0.3">
      <c r="A8266" t="s">
        <v>11315</v>
      </c>
      <c r="B8266" t="s">
        <v>5</v>
      </c>
      <c r="C8266" t="s">
        <v>25</v>
      </c>
      <c r="D8266" t="s">
        <v>89</v>
      </c>
      <c r="E8266" t="s">
        <v>90</v>
      </c>
      <c r="F8266" t="s">
        <v>65</v>
      </c>
      <c r="G8266" t="s">
        <v>66</v>
      </c>
      <c r="H8266" t="s">
        <v>67</v>
      </c>
      <c r="I8266">
        <v>2018</v>
      </c>
      <c r="J8266" t="s">
        <v>68</v>
      </c>
      <c r="K8266">
        <v>2018</v>
      </c>
      <c r="L8266" s="18">
        <v>43172</v>
      </c>
      <c r="M8266" t="s">
        <v>69</v>
      </c>
      <c r="N8266" t="s">
        <v>65</v>
      </c>
      <c r="O8266" t="s">
        <v>11316</v>
      </c>
    </row>
    <row r="8267" spans="1:15" x14ac:dyDescent="0.3">
      <c r="A8267" t="s">
        <v>11317</v>
      </c>
      <c r="B8267" t="s">
        <v>5</v>
      </c>
      <c r="C8267" t="s">
        <v>23</v>
      </c>
      <c r="D8267" t="s">
        <v>63</v>
      </c>
      <c r="E8267" t="s">
        <v>64</v>
      </c>
      <c r="F8267" t="s">
        <v>65</v>
      </c>
      <c r="G8267" t="s">
        <v>66</v>
      </c>
      <c r="H8267" t="s">
        <v>67</v>
      </c>
      <c r="I8267">
        <v>2018</v>
      </c>
      <c r="J8267" t="s">
        <v>68</v>
      </c>
      <c r="K8267">
        <v>2020</v>
      </c>
      <c r="L8267" s="18">
        <v>44111</v>
      </c>
      <c r="M8267" t="s">
        <v>69</v>
      </c>
      <c r="N8267" t="s">
        <v>65</v>
      </c>
      <c r="O8267" t="s">
        <v>11141</v>
      </c>
    </row>
    <row r="8268" spans="1:15" x14ac:dyDescent="0.3">
      <c r="A8268" t="s">
        <v>11318</v>
      </c>
      <c r="B8268" t="s">
        <v>5</v>
      </c>
      <c r="C8268" t="s">
        <v>25</v>
      </c>
      <c r="D8268" t="s">
        <v>89</v>
      </c>
      <c r="E8268" t="s">
        <v>90</v>
      </c>
      <c r="F8268" t="s">
        <v>65</v>
      </c>
      <c r="G8268" t="s">
        <v>66</v>
      </c>
      <c r="H8268" t="s">
        <v>67</v>
      </c>
      <c r="I8268">
        <v>2018</v>
      </c>
      <c r="J8268" t="s">
        <v>68</v>
      </c>
      <c r="K8268">
        <v>2018</v>
      </c>
      <c r="L8268" s="18">
        <v>43188</v>
      </c>
      <c r="M8268" t="s">
        <v>69</v>
      </c>
      <c r="N8268" t="s">
        <v>65</v>
      </c>
      <c r="O8268" t="s">
        <v>11319</v>
      </c>
    </row>
    <row r="8269" spans="1:15" x14ac:dyDescent="0.3">
      <c r="A8269" t="s">
        <v>11320</v>
      </c>
      <c r="B8269" t="s">
        <v>5</v>
      </c>
      <c r="C8269" t="s">
        <v>20</v>
      </c>
      <c r="D8269" t="s">
        <v>89</v>
      </c>
      <c r="E8269" t="s">
        <v>90</v>
      </c>
      <c r="F8269" t="s">
        <v>65</v>
      </c>
      <c r="G8269" t="s">
        <v>84</v>
      </c>
      <c r="H8269" t="s">
        <v>85</v>
      </c>
      <c r="I8269">
        <v>2018</v>
      </c>
      <c r="J8269" t="s">
        <v>68</v>
      </c>
      <c r="K8269">
        <v>2018</v>
      </c>
      <c r="L8269" s="18">
        <v>43301</v>
      </c>
      <c r="M8269" t="s">
        <v>69</v>
      </c>
      <c r="N8269" t="s">
        <v>65</v>
      </c>
      <c r="O8269" t="s">
        <v>9914</v>
      </c>
    </row>
    <row r="8270" spans="1:15" x14ac:dyDescent="0.3">
      <c r="A8270" t="s">
        <v>11321</v>
      </c>
      <c r="B8270" t="s">
        <v>5</v>
      </c>
      <c r="C8270" t="s">
        <v>21</v>
      </c>
      <c r="D8270" t="s">
        <v>89</v>
      </c>
      <c r="E8270" t="s">
        <v>90</v>
      </c>
      <c r="F8270" t="s">
        <v>65</v>
      </c>
      <c r="G8270" t="s">
        <v>66</v>
      </c>
      <c r="H8270" t="s">
        <v>67</v>
      </c>
      <c r="I8270">
        <v>2018</v>
      </c>
      <c r="J8270" t="s">
        <v>68</v>
      </c>
      <c r="K8270">
        <v>2020</v>
      </c>
      <c r="L8270" s="18">
        <v>43941</v>
      </c>
      <c r="M8270" t="s">
        <v>69</v>
      </c>
      <c r="N8270" t="s">
        <v>65</v>
      </c>
      <c r="O8270" t="s">
        <v>10756</v>
      </c>
    </row>
    <row r="8271" spans="1:15" x14ac:dyDescent="0.3">
      <c r="A8271" t="s">
        <v>11322</v>
      </c>
      <c r="B8271" t="s">
        <v>5</v>
      </c>
      <c r="C8271" t="s">
        <v>16</v>
      </c>
      <c r="D8271" t="s">
        <v>89</v>
      </c>
      <c r="E8271" t="s">
        <v>90</v>
      </c>
      <c r="F8271" t="s">
        <v>65</v>
      </c>
      <c r="G8271" t="s">
        <v>84</v>
      </c>
      <c r="H8271" t="s">
        <v>85</v>
      </c>
      <c r="I8271">
        <v>2018</v>
      </c>
      <c r="J8271" t="s">
        <v>68</v>
      </c>
      <c r="K8271">
        <v>2019</v>
      </c>
      <c r="L8271" s="18">
        <v>43587</v>
      </c>
      <c r="M8271" t="s">
        <v>69</v>
      </c>
      <c r="N8271" t="s">
        <v>65</v>
      </c>
      <c r="O8271" t="s">
        <v>11323</v>
      </c>
    </row>
    <row r="8272" spans="1:15" x14ac:dyDescent="0.3">
      <c r="A8272" t="s">
        <v>11324</v>
      </c>
      <c r="B8272" t="s">
        <v>5</v>
      </c>
      <c r="C8272" t="s">
        <v>25</v>
      </c>
      <c r="D8272" t="s">
        <v>74</v>
      </c>
      <c r="E8272" t="s">
        <v>75</v>
      </c>
      <c r="F8272" t="s">
        <v>65</v>
      </c>
      <c r="G8272" t="s">
        <v>66</v>
      </c>
      <c r="H8272" t="s">
        <v>67</v>
      </c>
      <c r="I8272">
        <v>2018</v>
      </c>
      <c r="J8272" t="s">
        <v>68</v>
      </c>
      <c r="K8272">
        <v>2019</v>
      </c>
      <c r="L8272" s="18">
        <v>43672</v>
      </c>
      <c r="M8272" t="s">
        <v>69</v>
      </c>
      <c r="N8272" t="s">
        <v>65</v>
      </c>
      <c r="O8272" t="s">
        <v>11325</v>
      </c>
    </row>
    <row r="8273" spans="1:15" x14ac:dyDescent="0.3">
      <c r="A8273" t="s">
        <v>11326</v>
      </c>
      <c r="B8273" t="s">
        <v>5</v>
      </c>
      <c r="C8273" t="s">
        <v>25</v>
      </c>
      <c r="D8273" t="s">
        <v>63</v>
      </c>
      <c r="E8273" t="s">
        <v>64</v>
      </c>
      <c r="F8273" t="s">
        <v>65</v>
      </c>
      <c r="G8273" t="s">
        <v>66</v>
      </c>
      <c r="H8273" t="s">
        <v>67</v>
      </c>
      <c r="I8273">
        <v>2018</v>
      </c>
      <c r="J8273" t="s">
        <v>68</v>
      </c>
      <c r="K8273">
        <v>2020</v>
      </c>
      <c r="L8273" s="18">
        <v>43591</v>
      </c>
      <c r="M8273" t="s">
        <v>69</v>
      </c>
      <c r="N8273" t="s">
        <v>65</v>
      </c>
      <c r="O8273" t="s">
        <v>11327</v>
      </c>
    </row>
    <row r="8274" spans="1:15" x14ac:dyDescent="0.3">
      <c r="A8274" t="s">
        <v>11328</v>
      </c>
      <c r="B8274" t="s">
        <v>5</v>
      </c>
      <c r="C8274" t="s">
        <v>18</v>
      </c>
      <c r="D8274" t="s">
        <v>74</v>
      </c>
      <c r="E8274" t="s">
        <v>75</v>
      </c>
      <c r="F8274" t="s">
        <v>68</v>
      </c>
      <c r="G8274" t="s">
        <v>52</v>
      </c>
      <c r="H8274" t="s">
        <v>706</v>
      </c>
      <c r="I8274">
        <v>2018</v>
      </c>
      <c r="J8274" t="s">
        <v>68</v>
      </c>
      <c r="K8274">
        <v>2026</v>
      </c>
      <c r="L8274" s="18">
        <v>46367</v>
      </c>
      <c r="M8274" t="s">
        <v>228</v>
      </c>
      <c r="N8274" t="s">
        <v>65</v>
      </c>
      <c r="O8274" t="s">
        <v>10964</v>
      </c>
    </row>
    <row r="8275" spans="1:15" x14ac:dyDescent="0.3">
      <c r="A8275" t="s">
        <v>11329</v>
      </c>
      <c r="B8275" t="s">
        <v>5</v>
      </c>
      <c r="C8275" t="s">
        <v>21</v>
      </c>
      <c r="D8275" t="s">
        <v>89</v>
      </c>
      <c r="E8275" t="s">
        <v>90</v>
      </c>
      <c r="F8275" t="s">
        <v>65</v>
      </c>
      <c r="G8275" t="s">
        <v>66</v>
      </c>
      <c r="H8275" t="s">
        <v>67</v>
      </c>
      <c r="I8275">
        <v>2018</v>
      </c>
      <c r="J8275" t="s">
        <v>68</v>
      </c>
      <c r="K8275">
        <v>2018</v>
      </c>
      <c r="L8275" s="18">
        <v>43218</v>
      </c>
      <c r="M8275" t="s">
        <v>69</v>
      </c>
      <c r="N8275" t="s">
        <v>65</v>
      </c>
      <c r="O8275" t="s">
        <v>4201</v>
      </c>
    </row>
    <row r="8276" spans="1:15" x14ac:dyDescent="0.3">
      <c r="A8276" t="s">
        <v>11330</v>
      </c>
      <c r="B8276" t="s">
        <v>5</v>
      </c>
      <c r="C8276" t="s">
        <v>19</v>
      </c>
      <c r="D8276" t="s">
        <v>74</v>
      </c>
      <c r="E8276" t="s">
        <v>75</v>
      </c>
      <c r="F8276" t="s">
        <v>65</v>
      </c>
      <c r="G8276" t="s">
        <v>66</v>
      </c>
      <c r="H8276" t="s">
        <v>67</v>
      </c>
      <c r="I8276">
        <v>2018</v>
      </c>
      <c r="J8276" t="s">
        <v>68</v>
      </c>
      <c r="K8276">
        <v>2020</v>
      </c>
      <c r="L8276" s="18">
        <v>43830</v>
      </c>
      <c r="M8276" t="s">
        <v>69</v>
      </c>
      <c r="N8276" t="s">
        <v>65</v>
      </c>
      <c r="O8276" t="s">
        <v>11280</v>
      </c>
    </row>
    <row r="8277" spans="1:15" x14ac:dyDescent="0.3">
      <c r="A8277" t="s">
        <v>11331</v>
      </c>
      <c r="B8277" t="s">
        <v>5</v>
      </c>
      <c r="C8277" t="s">
        <v>21</v>
      </c>
      <c r="D8277" t="s">
        <v>63</v>
      </c>
      <c r="E8277" t="s">
        <v>64</v>
      </c>
      <c r="F8277" t="s">
        <v>65</v>
      </c>
      <c r="G8277" t="s">
        <v>66</v>
      </c>
      <c r="H8277" t="s">
        <v>67</v>
      </c>
      <c r="I8277">
        <v>2018</v>
      </c>
      <c r="J8277" t="s">
        <v>68</v>
      </c>
      <c r="K8277">
        <v>2022</v>
      </c>
      <c r="L8277" s="18">
        <v>43605</v>
      </c>
      <c r="M8277" t="s">
        <v>69</v>
      </c>
      <c r="N8277" t="s">
        <v>65</v>
      </c>
      <c r="O8277" t="s">
        <v>11332</v>
      </c>
    </row>
    <row r="8278" spans="1:15" x14ac:dyDescent="0.3">
      <c r="A8278" t="s">
        <v>11333</v>
      </c>
      <c r="B8278" t="s">
        <v>5</v>
      </c>
      <c r="C8278" t="s">
        <v>23</v>
      </c>
      <c r="D8278" t="s">
        <v>74</v>
      </c>
      <c r="E8278" t="s">
        <v>75</v>
      </c>
      <c r="F8278" t="s">
        <v>65</v>
      </c>
      <c r="G8278" t="s">
        <v>84</v>
      </c>
      <c r="H8278" t="s">
        <v>85</v>
      </c>
      <c r="I8278">
        <v>2019</v>
      </c>
      <c r="J8278" t="s">
        <v>68</v>
      </c>
      <c r="K8278">
        <v>2019</v>
      </c>
      <c r="L8278" s="18">
        <v>43614</v>
      </c>
      <c r="M8278" t="s">
        <v>69</v>
      </c>
      <c r="N8278" t="s">
        <v>65</v>
      </c>
      <c r="O8278" t="s">
        <v>11141</v>
      </c>
    </row>
    <row r="8279" spans="1:15" x14ac:dyDescent="0.3">
      <c r="A8279" t="s">
        <v>11334</v>
      </c>
      <c r="B8279" t="s">
        <v>5</v>
      </c>
      <c r="C8279" t="s">
        <v>18</v>
      </c>
      <c r="D8279" t="s">
        <v>89</v>
      </c>
      <c r="E8279" t="s">
        <v>90</v>
      </c>
      <c r="F8279" t="s">
        <v>65</v>
      </c>
      <c r="G8279" t="s">
        <v>66</v>
      </c>
      <c r="H8279" t="s">
        <v>67</v>
      </c>
      <c r="I8279">
        <v>2018</v>
      </c>
      <c r="J8279" t="s">
        <v>68</v>
      </c>
      <c r="K8279">
        <v>2022</v>
      </c>
      <c r="L8279" s="18">
        <v>44013</v>
      </c>
      <c r="M8279" t="s">
        <v>69</v>
      </c>
      <c r="N8279" t="s">
        <v>65</v>
      </c>
      <c r="O8279" t="s">
        <v>11106</v>
      </c>
    </row>
    <row r="8280" spans="1:15" x14ac:dyDescent="0.3">
      <c r="A8280" t="s">
        <v>11335</v>
      </c>
      <c r="B8280" t="s">
        <v>5</v>
      </c>
      <c r="C8280" t="s">
        <v>23</v>
      </c>
      <c r="D8280" t="s">
        <v>74</v>
      </c>
      <c r="E8280" t="s">
        <v>75</v>
      </c>
      <c r="F8280" t="s">
        <v>65</v>
      </c>
      <c r="G8280" t="s">
        <v>66</v>
      </c>
      <c r="H8280" t="s">
        <v>67</v>
      </c>
      <c r="I8280">
        <v>2019</v>
      </c>
      <c r="J8280" t="s">
        <v>68</v>
      </c>
      <c r="K8280">
        <v>2022</v>
      </c>
      <c r="L8280" s="18">
        <v>44747</v>
      </c>
      <c r="M8280" t="s">
        <v>69</v>
      </c>
      <c r="N8280" t="s">
        <v>65</v>
      </c>
      <c r="O8280" t="s">
        <v>11141</v>
      </c>
    </row>
    <row r="8281" spans="1:15" x14ac:dyDescent="0.3">
      <c r="A8281" t="s">
        <v>11336</v>
      </c>
      <c r="B8281" t="s">
        <v>5</v>
      </c>
      <c r="C8281" t="s">
        <v>19</v>
      </c>
      <c r="D8281" t="s">
        <v>89</v>
      </c>
      <c r="E8281" t="s">
        <v>90</v>
      </c>
      <c r="F8281" t="s">
        <v>65</v>
      </c>
      <c r="G8281" t="s">
        <v>66</v>
      </c>
      <c r="H8281" t="s">
        <v>67</v>
      </c>
      <c r="I8281">
        <v>2018</v>
      </c>
      <c r="J8281" t="s">
        <v>68</v>
      </c>
      <c r="K8281">
        <v>2018</v>
      </c>
      <c r="L8281" s="18">
        <v>43306</v>
      </c>
      <c r="M8281" t="s">
        <v>69</v>
      </c>
      <c r="N8281" t="s">
        <v>65</v>
      </c>
      <c r="O8281" t="s">
        <v>10759</v>
      </c>
    </row>
    <row r="8282" spans="1:15" x14ac:dyDescent="0.3">
      <c r="A8282" t="s">
        <v>11337</v>
      </c>
      <c r="B8282" t="s">
        <v>5</v>
      </c>
      <c r="C8282" t="s">
        <v>24</v>
      </c>
      <c r="D8282" t="s">
        <v>89</v>
      </c>
      <c r="E8282" t="s">
        <v>90</v>
      </c>
      <c r="F8282" t="s">
        <v>65</v>
      </c>
      <c r="G8282" t="s">
        <v>66</v>
      </c>
      <c r="H8282" t="s">
        <v>67</v>
      </c>
      <c r="I8282">
        <v>2018</v>
      </c>
      <c r="J8282" t="s">
        <v>68</v>
      </c>
      <c r="K8282">
        <v>2022</v>
      </c>
      <c r="L8282" s="18">
        <v>44816</v>
      </c>
      <c r="M8282" t="s">
        <v>69</v>
      </c>
      <c r="N8282" t="s">
        <v>65</v>
      </c>
      <c r="O8282" t="s">
        <v>11338</v>
      </c>
    </row>
    <row r="8283" spans="1:15" x14ac:dyDescent="0.3">
      <c r="A8283" t="s">
        <v>11339</v>
      </c>
      <c r="B8283" t="s">
        <v>5</v>
      </c>
      <c r="C8283" t="s">
        <v>23</v>
      </c>
      <c r="D8283" t="s">
        <v>89</v>
      </c>
      <c r="E8283" t="s">
        <v>90</v>
      </c>
      <c r="F8283" t="s">
        <v>65</v>
      </c>
      <c r="G8283" t="s">
        <v>66</v>
      </c>
      <c r="H8283" t="s">
        <v>67</v>
      </c>
      <c r="I8283">
        <v>2018</v>
      </c>
      <c r="J8283" t="s">
        <v>68</v>
      </c>
      <c r="K8283">
        <v>2018</v>
      </c>
      <c r="L8283" s="18">
        <v>43260</v>
      </c>
      <c r="M8283" t="s">
        <v>69</v>
      </c>
      <c r="N8283" t="s">
        <v>65</v>
      </c>
      <c r="O8283" t="s">
        <v>11141</v>
      </c>
    </row>
    <row r="8284" spans="1:15" x14ac:dyDescent="0.3">
      <c r="A8284" t="s">
        <v>11340</v>
      </c>
      <c r="B8284" t="s">
        <v>5</v>
      </c>
      <c r="C8284" t="s">
        <v>24</v>
      </c>
      <c r="D8284" t="s">
        <v>89</v>
      </c>
      <c r="E8284" t="s">
        <v>90</v>
      </c>
      <c r="F8284" t="s">
        <v>65</v>
      </c>
      <c r="G8284" t="s">
        <v>66</v>
      </c>
      <c r="H8284" t="s">
        <v>67</v>
      </c>
      <c r="I8284">
        <v>2018</v>
      </c>
      <c r="J8284" t="s">
        <v>68</v>
      </c>
      <c r="K8284">
        <v>2019</v>
      </c>
      <c r="L8284" s="18">
        <v>43525</v>
      </c>
      <c r="M8284" t="s">
        <v>69</v>
      </c>
      <c r="N8284" t="s">
        <v>65</v>
      </c>
      <c r="O8284" t="s">
        <v>11341</v>
      </c>
    </row>
    <row r="8285" spans="1:15" x14ac:dyDescent="0.3">
      <c r="A8285" t="s">
        <v>11342</v>
      </c>
      <c r="B8285" t="s">
        <v>5</v>
      </c>
      <c r="C8285" t="s">
        <v>31</v>
      </c>
      <c r="D8285" t="s">
        <v>89</v>
      </c>
      <c r="E8285" t="s">
        <v>90</v>
      </c>
      <c r="F8285" t="s">
        <v>65</v>
      </c>
      <c r="G8285" t="s">
        <v>84</v>
      </c>
      <c r="H8285" t="s">
        <v>85</v>
      </c>
      <c r="I8285">
        <v>2018</v>
      </c>
      <c r="J8285" t="s">
        <v>68</v>
      </c>
      <c r="K8285">
        <v>2018</v>
      </c>
      <c r="L8285" s="18">
        <v>43452</v>
      </c>
      <c r="M8285" t="s">
        <v>69</v>
      </c>
      <c r="N8285" t="s">
        <v>65</v>
      </c>
      <c r="O8285" t="s">
        <v>10753</v>
      </c>
    </row>
    <row r="8286" spans="1:15" x14ac:dyDescent="0.3">
      <c r="A8286" t="s">
        <v>11343</v>
      </c>
      <c r="B8286" t="s">
        <v>5</v>
      </c>
      <c r="C8286" t="s">
        <v>18</v>
      </c>
      <c r="D8286" t="s">
        <v>74</v>
      </c>
      <c r="E8286" t="s">
        <v>75</v>
      </c>
      <c r="F8286" t="s">
        <v>65</v>
      </c>
      <c r="G8286" t="s">
        <v>66</v>
      </c>
      <c r="H8286" t="s">
        <v>67</v>
      </c>
      <c r="I8286">
        <v>2018</v>
      </c>
      <c r="J8286" t="s">
        <v>68</v>
      </c>
      <c r="K8286">
        <v>2024</v>
      </c>
      <c r="L8286" s="18">
        <v>43637</v>
      </c>
      <c r="M8286" t="s">
        <v>69</v>
      </c>
      <c r="N8286" t="s">
        <v>65</v>
      </c>
      <c r="O8286" t="s">
        <v>11344</v>
      </c>
    </row>
    <row r="8287" spans="1:15" x14ac:dyDescent="0.3">
      <c r="A8287" t="s">
        <v>11345</v>
      </c>
      <c r="B8287" t="s">
        <v>5</v>
      </c>
      <c r="C8287" t="s">
        <v>25</v>
      </c>
      <c r="D8287" t="s">
        <v>74</v>
      </c>
      <c r="E8287" t="s">
        <v>75</v>
      </c>
      <c r="F8287" t="s">
        <v>65</v>
      </c>
      <c r="G8287" t="s">
        <v>66</v>
      </c>
      <c r="H8287" t="s">
        <v>67</v>
      </c>
      <c r="I8287">
        <v>2018</v>
      </c>
      <c r="J8287" t="s">
        <v>68</v>
      </c>
      <c r="K8287">
        <v>2019</v>
      </c>
      <c r="L8287" s="18">
        <v>43593</v>
      </c>
      <c r="M8287" t="s">
        <v>69</v>
      </c>
      <c r="N8287" t="s">
        <v>65</v>
      </c>
      <c r="O8287" t="s">
        <v>11346</v>
      </c>
    </row>
    <row r="8288" spans="1:15" x14ac:dyDescent="0.3">
      <c r="A8288" t="s">
        <v>11347</v>
      </c>
      <c r="B8288" t="s">
        <v>5</v>
      </c>
      <c r="C8288" t="s">
        <v>24</v>
      </c>
      <c r="D8288" t="s">
        <v>89</v>
      </c>
      <c r="E8288" t="s">
        <v>90</v>
      </c>
      <c r="F8288" t="s">
        <v>65</v>
      </c>
      <c r="G8288" t="s">
        <v>66</v>
      </c>
      <c r="H8288" t="s">
        <v>67</v>
      </c>
      <c r="I8288">
        <v>2018</v>
      </c>
      <c r="J8288" t="s">
        <v>68</v>
      </c>
      <c r="K8288">
        <v>2019</v>
      </c>
      <c r="L8288" s="18">
        <v>43548</v>
      </c>
      <c r="M8288" t="s">
        <v>69</v>
      </c>
      <c r="N8288" t="s">
        <v>65</v>
      </c>
      <c r="O8288" t="s">
        <v>11348</v>
      </c>
    </row>
    <row r="8289" spans="1:15" x14ac:dyDescent="0.3">
      <c r="A8289" t="s">
        <v>11349</v>
      </c>
      <c r="B8289" t="s">
        <v>5</v>
      </c>
      <c r="C8289" t="s">
        <v>24</v>
      </c>
      <c r="D8289" t="s">
        <v>89</v>
      </c>
      <c r="E8289" t="s">
        <v>90</v>
      </c>
      <c r="F8289" t="s">
        <v>65</v>
      </c>
      <c r="G8289" t="s">
        <v>66</v>
      </c>
      <c r="H8289" t="s">
        <v>67</v>
      </c>
      <c r="I8289">
        <v>2018</v>
      </c>
      <c r="J8289" t="s">
        <v>68</v>
      </c>
      <c r="K8289">
        <v>2018</v>
      </c>
      <c r="L8289" s="18">
        <v>43416</v>
      </c>
      <c r="M8289" t="s">
        <v>69</v>
      </c>
      <c r="N8289" t="s">
        <v>65</v>
      </c>
      <c r="O8289" t="s">
        <v>11348</v>
      </c>
    </row>
    <row r="8290" spans="1:15" x14ac:dyDescent="0.3">
      <c r="A8290" t="s">
        <v>11350</v>
      </c>
      <c r="B8290" t="s">
        <v>5</v>
      </c>
      <c r="C8290" t="s">
        <v>18</v>
      </c>
      <c r="D8290" t="s">
        <v>81</v>
      </c>
      <c r="E8290" t="s">
        <v>75</v>
      </c>
      <c r="F8290" t="s">
        <v>65</v>
      </c>
      <c r="G8290" t="s">
        <v>66</v>
      </c>
      <c r="H8290" t="s">
        <v>67</v>
      </c>
      <c r="I8290">
        <v>2018</v>
      </c>
      <c r="J8290" t="s">
        <v>68</v>
      </c>
      <c r="K8290">
        <v>2024</v>
      </c>
      <c r="L8290" s="18">
        <v>44985</v>
      </c>
      <c r="M8290" t="s">
        <v>69</v>
      </c>
      <c r="N8290" t="s">
        <v>65</v>
      </c>
      <c r="O8290" t="s">
        <v>11351</v>
      </c>
    </row>
    <row r="8291" spans="1:15" x14ac:dyDescent="0.3">
      <c r="A8291" t="s">
        <v>11352</v>
      </c>
      <c r="B8291" t="s">
        <v>5</v>
      </c>
      <c r="C8291" t="s">
        <v>19</v>
      </c>
      <c r="D8291" t="s">
        <v>89</v>
      </c>
      <c r="E8291" t="s">
        <v>90</v>
      </c>
      <c r="F8291" t="s">
        <v>65</v>
      </c>
      <c r="G8291" t="s">
        <v>66</v>
      </c>
      <c r="H8291" t="s">
        <v>67</v>
      </c>
      <c r="I8291">
        <v>2018</v>
      </c>
      <c r="J8291" t="s">
        <v>68</v>
      </c>
      <c r="K8291">
        <v>2018</v>
      </c>
      <c r="L8291" s="18">
        <v>43360</v>
      </c>
      <c r="M8291" t="s">
        <v>69</v>
      </c>
      <c r="N8291" t="s">
        <v>65</v>
      </c>
      <c r="O8291" t="s">
        <v>11353</v>
      </c>
    </row>
    <row r="8292" spans="1:15" x14ac:dyDescent="0.3">
      <c r="A8292" t="s">
        <v>11354</v>
      </c>
      <c r="B8292" t="s">
        <v>5</v>
      </c>
      <c r="C8292" t="s">
        <v>25</v>
      </c>
      <c r="D8292" t="s">
        <v>74</v>
      </c>
      <c r="E8292" t="s">
        <v>75</v>
      </c>
      <c r="F8292" t="s">
        <v>65</v>
      </c>
      <c r="G8292" t="s">
        <v>66</v>
      </c>
      <c r="H8292" t="s">
        <v>67</v>
      </c>
      <c r="I8292">
        <v>2019</v>
      </c>
      <c r="J8292" t="s">
        <v>68</v>
      </c>
      <c r="K8292">
        <v>2021</v>
      </c>
      <c r="L8292" s="18">
        <v>44533</v>
      </c>
      <c r="M8292" t="s">
        <v>69</v>
      </c>
      <c r="N8292" t="s">
        <v>65</v>
      </c>
      <c r="O8292" t="s">
        <v>11216</v>
      </c>
    </row>
    <row r="8293" spans="1:15" x14ac:dyDescent="0.3">
      <c r="A8293" t="s">
        <v>11355</v>
      </c>
      <c r="B8293" t="s">
        <v>5</v>
      </c>
      <c r="C8293" t="s">
        <v>25</v>
      </c>
      <c r="D8293" t="s">
        <v>89</v>
      </c>
      <c r="E8293" t="s">
        <v>90</v>
      </c>
      <c r="F8293" t="s">
        <v>65</v>
      </c>
      <c r="G8293" t="s">
        <v>66</v>
      </c>
      <c r="H8293" t="s">
        <v>67</v>
      </c>
      <c r="I8293">
        <v>2018</v>
      </c>
      <c r="J8293" t="s">
        <v>68</v>
      </c>
      <c r="K8293">
        <v>2018</v>
      </c>
      <c r="L8293" s="18">
        <v>43460</v>
      </c>
      <c r="M8293" t="s">
        <v>69</v>
      </c>
      <c r="N8293" t="s">
        <v>65</v>
      </c>
      <c r="O8293" t="s">
        <v>11073</v>
      </c>
    </row>
    <row r="8294" spans="1:15" x14ac:dyDescent="0.3">
      <c r="A8294" t="s">
        <v>11356</v>
      </c>
      <c r="B8294" t="s">
        <v>5</v>
      </c>
      <c r="C8294" t="s">
        <v>19</v>
      </c>
      <c r="D8294" t="s">
        <v>63</v>
      </c>
      <c r="E8294" t="s">
        <v>64</v>
      </c>
      <c r="F8294" t="s">
        <v>65</v>
      </c>
      <c r="G8294" t="s">
        <v>66</v>
      </c>
      <c r="H8294" t="s">
        <v>67</v>
      </c>
      <c r="I8294">
        <v>2018</v>
      </c>
      <c r="J8294" t="s">
        <v>68</v>
      </c>
      <c r="K8294">
        <v>2022</v>
      </c>
      <c r="L8294" s="18">
        <v>44811</v>
      </c>
      <c r="M8294" t="s">
        <v>69</v>
      </c>
      <c r="N8294" t="s">
        <v>65</v>
      </c>
      <c r="O8294" t="s">
        <v>11357</v>
      </c>
    </row>
    <row r="8295" spans="1:15" x14ac:dyDescent="0.3">
      <c r="A8295" t="s">
        <v>11358</v>
      </c>
      <c r="B8295" t="s">
        <v>5</v>
      </c>
      <c r="C8295" t="s">
        <v>20</v>
      </c>
      <c r="D8295" t="s">
        <v>89</v>
      </c>
      <c r="E8295" t="s">
        <v>90</v>
      </c>
      <c r="F8295" t="s">
        <v>65</v>
      </c>
      <c r="G8295" t="s">
        <v>84</v>
      </c>
      <c r="H8295" t="s">
        <v>227</v>
      </c>
      <c r="I8295">
        <v>2018</v>
      </c>
      <c r="J8295" t="s">
        <v>65</v>
      </c>
      <c r="K8295">
        <v>2019</v>
      </c>
      <c r="L8295" s="18">
        <v>43588</v>
      </c>
      <c r="M8295" t="s">
        <v>228</v>
      </c>
      <c r="N8295" t="s">
        <v>65</v>
      </c>
      <c r="O8295" t="s">
        <v>11010</v>
      </c>
    </row>
    <row r="8296" spans="1:15" x14ac:dyDescent="0.3">
      <c r="A8296" t="s">
        <v>11359</v>
      </c>
      <c r="B8296" t="s">
        <v>5</v>
      </c>
      <c r="C8296" t="s">
        <v>25</v>
      </c>
      <c r="D8296" t="s">
        <v>74</v>
      </c>
      <c r="E8296" t="s">
        <v>75</v>
      </c>
      <c r="F8296" t="s">
        <v>65</v>
      </c>
      <c r="G8296" t="s">
        <v>66</v>
      </c>
      <c r="H8296" t="s">
        <v>67</v>
      </c>
      <c r="I8296">
        <v>2018</v>
      </c>
      <c r="J8296" t="s">
        <v>68</v>
      </c>
      <c r="K8296">
        <v>2019</v>
      </c>
      <c r="L8296" s="18">
        <v>43472</v>
      </c>
      <c r="M8296" t="s">
        <v>69</v>
      </c>
      <c r="N8296" t="s">
        <v>65</v>
      </c>
      <c r="O8296" t="s">
        <v>11073</v>
      </c>
    </row>
    <row r="8297" spans="1:15" x14ac:dyDescent="0.3">
      <c r="A8297" t="s">
        <v>11360</v>
      </c>
      <c r="B8297" t="s">
        <v>5</v>
      </c>
      <c r="C8297" t="s">
        <v>18</v>
      </c>
      <c r="D8297" t="s">
        <v>74</v>
      </c>
      <c r="E8297" t="s">
        <v>75</v>
      </c>
      <c r="F8297" t="s">
        <v>65</v>
      </c>
      <c r="G8297" t="s">
        <v>66</v>
      </c>
      <c r="H8297" t="s">
        <v>67</v>
      </c>
      <c r="I8297">
        <v>2018</v>
      </c>
      <c r="J8297" t="s">
        <v>68</v>
      </c>
      <c r="K8297">
        <v>2025</v>
      </c>
      <c r="L8297" s="18">
        <v>45471</v>
      </c>
      <c r="M8297" t="s">
        <v>69</v>
      </c>
      <c r="N8297" t="s">
        <v>65</v>
      </c>
      <c r="O8297" t="s">
        <v>10518</v>
      </c>
    </row>
    <row r="8298" spans="1:15" x14ac:dyDescent="0.3">
      <c r="A8298" t="s">
        <v>11361</v>
      </c>
      <c r="B8298" t="s">
        <v>5</v>
      </c>
      <c r="C8298" t="s">
        <v>21</v>
      </c>
      <c r="D8298" t="s">
        <v>89</v>
      </c>
      <c r="E8298" t="s">
        <v>90</v>
      </c>
      <c r="F8298" t="s">
        <v>65</v>
      </c>
      <c r="G8298" t="s">
        <v>66</v>
      </c>
      <c r="H8298" t="s">
        <v>67</v>
      </c>
      <c r="I8298">
        <v>2018</v>
      </c>
      <c r="J8298" t="s">
        <v>68</v>
      </c>
      <c r="K8298">
        <v>2018</v>
      </c>
      <c r="L8298" s="18">
        <v>43318</v>
      </c>
      <c r="M8298" t="s">
        <v>69</v>
      </c>
      <c r="N8298" t="s">
        <v>65</v>
      </c>
      <c r="O8298" t="s">
        <v>11362</v>
      </c>
    </row>
    <row r="8299" spans="1:15" x14ac:dyDescent="0.3">
      <c r="A8299" t="s">
        <v>11363</v>
      </c>
      <c r="B8299" t="s">
        <v>5</v>
      </c>
      <c r="C8299" t="s">
        <v>25</v>
      </c>
      <c r="D8299" t="s">
        <v>74</v>
      </c>
      <c r="E8299" t="s">
        <v>75</v>
      </c>
      <c r="F8299" t="s">
        <v>65</v>
      </c>
      <c r="G8299" t="s">
        <v>66</v>
      </c>
      <c r="H8299" t="s">
        <v>67</v>
      </c>
      <c r="I8299">
        <v>2018</v>
      </c>
      <c r="J8299" t="s">
        <v>68</v>
      </c>
      <c r="K8299">
        <v>2018</v>
      </c>
      <c r="L8299" s="18">
        <v>43453</v>
      </c>
      <c r="M8299" t="s">
        <v>69</v>
      </c>
      <c r="N8299" t="s">
        <v>65</v>
      </c>
      <c r="O8299" t="s">
        <v>11364</v>
      </c>
    </row>
    <row r="8300" spans="1:15" x14ac:dyDescent="0.3">
      <c r="A8300" t="s">
        <v>11365</v>
      </c>
      <c r="B8300" t="s">
        <v>5</v>
      </c>
      <c r="C8300" t="s">
        <v>16</v>
      </c>
      <c r="D8300" t="s">
        <v>89</v>
      </c>
      <c r="E8300" t="s">
        <v>90</v>
      </c>
      <c r="F8300" t="s">
        <v>65</v>
      </c>
      <c r="G8300" t="s">
        <v>66</v>
      </c>
      <c r="H8300" t="s">
        <v>67</v>
      </c>
      <c r="I8300">
        <v>2018</v>
      </c>
      <c r="J8300" t="s">
        <v>68</v>
      </c>
      <c r="K8300">
        <v>2018</v>
      </c>
      <c r="L8300" s="18">
        <v>43364</v>
      </c>
      <c r="M8300" t="s">
        <v>69</v>
      </c>
      <c r="N8300" t="s">
        <v>65</v>
      </c>
      <c r="O8300" t="s">
        <v>10880</v>
      </c>
    </row>
    <row r="8301" spans="1:15" x14ac:dyDescent="0.3">
      <c r="A8301" t="s">
        <v>11366</v>
      </c>
      <c r="B8301" t="s">
        <v>5</v>
      </c>
      <c r="C8301" t="s">
        <v>18</v>
      </c>
      <c r="D8301" t="s">
        <v>63</v>
      </c>
      <c r="E8301" t="s">
        <v>64</v>
      </c>
      <c r="F8301" t="s">
        <v>68</v>
      </c>
      <c r="G8301" t="s">
        <v>52</v>
      </c>
      <c r="H8301" t="s">
        <v>706</v>
      </c>
      <c r="I8301">
        <v>2018</v>
      </c>
      <c r="J8301" t="s">
        <v>68</v>
      </c>
      <c r="K8301">
        <v>2029</v>
      </c>
      <c r="L8301" s="18">
        <v>45596</v>
      </c>
      <c r="M8301" t="s">
        <v>69</v>
      </c>
      <c r="N8301" t="s">
        <v>65</v>
      </c>
      <c r="O8301" t="s">
        <v>10518</v>
      </c>
    </row>
    <row r="8302" spans="1:15" x14ac:dyDescent="0.3">
      <c r="A8302" t="s">
        <v>11367</v>
      </c>
      <c r="B8302" t="s">
        <v>5</v>
      </c>
      <c r="C8302" t="s">
        <v>18</v>
      </c>
      <c r="D8302" t="s">
        <v>81</v>
      </c>
      <c r="E8302" t="s">
        <v>75</v>
      </c>
      <c r="F8302" t="s">
        <v>65</v>
      </c>
      <c r="G8302" t="s">
        <v>84</v>
      </c>
      <c r="H8302" t="s">
        <v>85</v>
      </c>
      <c r="I8302">
        <v>2018</v>
      </c>
      <c r="J8302" t="s">
        <v>68</v>
      </c>
      <c r="K8302">
        <v>2022</v>
      </c>
      <c r="L8302" s="18">
        <v>44572</v>
      </c>
      <c r="M8302" t="s">
        <v>69</v>
      </c>
      <c r="N8302" t="s">
        <v>65</v>
      </c>
      <c r="O8302" t="s">
        <v>11095</v>
      </c>
    </row>
    <row r="8303" spans="1:15" x14ac:dyDescent="0.3">
      <c r="A8303" t="s">
        <v>11368</v>
      </c>
      <c r="B8303" t="s">
        <v>5</v>
      </c>
      <c r="C8303" t="s">
        <v>25</v>
      </c>
      <c r="D8303" t="s">
        <v>63</v>
      </c>
      <c r="E8303" t="s">
        <v>64</v>
      </c>
      <c r="F8303" t="s">
        <v>65</v>
      </c>
      <c r="G8303" t="s">
        <v>66</v>
      </c>
      <c r="H8303" t="s">
        <v>67</v>
      </c>
      <c r="I8303">
        <v>2018</v>
      </c>
      <c r="J8303" t="s">
        <v>68</v>
      </c>
      <c r="K8303">
        <v>2024</v>
      </c>
      <c r="L8303" s="18">
        <v>45653</v>
      </c>
      <c r="M8303" t="s">
        <v>69</v>
      </c>
      <c r="N8303" t="s">
        <v>65</v>
      </c>
      <c r="O8303" t="s">
        <v>10781</v>
      </c>
    </row>
    <row r="8304" spans="1:15" x14ac:dyDescent="0.3">
      <c r="A8304" t="s">
        <v>11369</v>
      </c>
      <c r="B8304" t="s">
        <v>5</v>
      </c>
      <c r="C8304" t="s">
        <v>20</v>
      </c>
      <c r="D8304" t="s">
        <v>89</v>
      </c>
      <c r="E8304" t="s">
        <v>90</v>
      </c>
      <c r="F8304" t="s">
        <v>65</v>
      </c>
      <c r="G8304" t="s">
        <v>66</v>
      </c>
      <c r="H8304" t="s">
        <v>67</v>
      </c>
      <c r="I8304">
        <v>2018</v>
      </c>
      <c r="J8304" t="s">
        <v>68</v>
      </c>
      <c r="K8304">
        <v>2019</v>
      </c>
      <c r="L8304" s="18">
        <v>43703</v>
      </c>
      <c r="M8304" t="s">
        <v>69</v>
      </c>
      <c r="N8304" t="s">
        <v>65</v>
      </c>
      <c r="O8304" t="s">
        <v>11370</v>
      </c>
    </row>
    <row r="8305" spans="1:15" x14ac:dyDescent="0.3">
      <c r="A8305" t="s">
        <v>11371</v>
      </c>
      <c r="B8305" t="s">
        <v>5</v>
      </c>
      <c r="C8305" t="s">
        <v>25</v>
      </c>
      <c r="D8305" t="s">
        <v>81</v>
      </c>
      <c r="E8305" t="s">
        <v>75</v>
      </c>
      <c r="F8305" t="s">
        <v>65</v>
      </c>
      <c r="G8305" t="s">
        <v>66</v>
      </c>
      <c r="H8305" t="s">
        <v>67</v>
      </c>
      <c r="I8305">
        <v>2019</v>
      </c>
      <c r="J8305" t="s">
        <v>68</v>
      </c>
      <c r="K8305">
        <v>2021</v>
      </c>
      <c r="L8305" s="18">
        <v>43846</v>
      </c>
      <c r="M8305" t="s">
        <v>69</v>
      </c>
      <c r="N8305" t="s">
        <v>65</v>
      </c>
      <c r="O8305" t="s">
        <v>11372</v>
      </c>
    </row>
    <row r="8306" spans="1:15" x14ac:dyDescent="0.3">
      <c r="A8306" t="s">
        <v>11373</v>
      </c>
      <c r="B8306" t="s">
        <v>5</v>
      </c>
      <c r="C8306" t="s">
        <v>19</v>
      </c>
      <c r="D8306" t="s">
        <v>89</v>
      </c>
      <c r="E8306" t="s">
        <v>90</v>
      </c>
      <c r="F8306" t="s">
        <v>65</v>
      </c>
      <c r="G8306" t="s">
        <v>66</v>
      </c>
      <c r="H8306" t="s">
        <v>67</v>
      </c>
      <c r="I8306">
        <v>2018</v>
      </c>
      <c r="J8306" t="s">
        <v>68</v>
      </c>
      <c r="K8306">
        <v>2018</v>
      </c>
      <c r="L8306" s="18">
        <v>43398</v>
      </c>
      <c r="M8306" t="s">
        <v>69</v>
      </c>
      <c r="N8306" t="s">
        <v>65</v>
      </c>
      <c r="O8306" t="s">
        <v>11374</v>
      </c>
    </row>
    <row r="8307" spans="1:15" x14ac:dyDescent="0.3">
      <c r="A8307" t="s">
        <v>11375</v>
      </c>
      <c r="B8307" t="s">
        <v>5</v>
      </c>
      <c r="C8307" t="s">
        <v>21</v>
      </c>
      <c r="D8307" t="s">
        <v>74</v>
      </c>
      <c r="E8307" t="s">
        <v>75</v>
      </c>
      <c r="F8307" t="s">
        <v>65</v>
      </c>
      <c r="G8307" t="s">
        <v>66</v>
      </c>
      <c r="H8307" t="s">
        <v>67</v>
      </c>
      <c r="I8307">
        <v>2018</v>
      </c>
      <c r="J8307" t="s">
        <v>68</v>
      </c>
      <c r="K8307">
        <v>2023</v>
      </c>
      <c r="L8307" s="18">
        <v>43810</v>
      </c>
      <c r="M8307" t="s">
        <v>69</v>
      </c>
      <c r="N8307" t="s">
        <v>65</v>
      </c>
      <c r="O8307" t="s">
        <v>11376</v>
      </c>
    </row>
    <row r="8308" spans="1:15" x14ac:dyDescent="0.3">
      <c r="A8308" t="s">
        <v>11377</v>
      </c>
      <c r="B8308" t="s">
        <v>5</v>
      </c>
      <c r="C8308" t="s">
        <v>16</v>
      </c>
      <c r="D8308" t="s">
        <v>89</v>
      </c>
      <c r="E8308" t="s">
        <v>90</v>
      </c>
      <c r="F8308" t="s">
        <v>65</v>
      </c>
      <c r="G8308" t="s">
        <v>66</v>
      </c>
      <c r="H8308" t="s">
        <v>67</v>
      </c>
      <c r="I8308">
        <v>2018</v>
      </c>
      <c r="J8308" t="s">
        <v>68</v>
      </c>
      <c r="K8308">
        <v>2019</v>
      </c>
      <c r="L8308" s="18">
        <v>43592</v>
      </c>
      <c r="M8308" t="s">
        <v>69</v>
      </c>
      <c r="N8308" t="s">
        <v>65</v>
      </c>
      <c r="O8308" t="s">
        <v>11273</v>
      </c>
    </row>
    <row r="8309" spans="1:15" x14ac:dyDescent="0.3">
      <c r="A8309" t="s">
        <v>11378</v>
      </c>
      <c r="B8309" t="s">
        <v>5</v>
      </c>
      <c r="C8309" t="s">
        <v>25</v>
      </c>
      <c r="D8309" t="s">
        <v>74</v>
      </c>
      <c r="E8309" t="s">
        <v>75</v>
      </c>
      <c r="F8309" t="s">
        <v>65</v>
      </c>
      <c r="G8309" t="s">
        <v>66</v>
      </c>
      <c r="H8309" t="s">
        <v>67</v>
      </c>
      <c r="I8309">
        <v>2018</v>
      </c>
      <c r="J8309" t="s">
        <v>68</v>
      </c>
      <c r="K8309">
        <v>2019</v>
      </c>
      <c r="L8309" s="18">
        <v>43482</v>
      </c>
      <c r="M8309" t="s">
        <v>69</v>
      </c>
      <c r="N8309" t="s">
        <v>65</v>
      </c>
      <c r="O8309" t="s">
        <v>11379</v>
      </c>
    </row>
    <row r="8310" spans="1:15" x14ac:dyDescent="0.3">
      <c r="A8310" t="s">
        <v>11380</v>
      </c>
      <c r="B8310" t="s">
        <v>5</v>
      </c>
      <c r="C8310" t="s">
        <v>18</v>
      </c>
      <c r="D8310" t="s">
        <v>89</v>
      </c>
      <c r="E8310" t="s">
        <v>90</v>
      </c>
      <c r="F8310" t="s">
        <v>65</v>
      </c>
      <c r="G8310" t="s">
        <v>84</v>
      </c>
      <c r="H8310" t="s">
        <v>85</v>
      </c>
      <c r="I8310">
        <v>2018</v>
      </c>
      <c r="J8310" t="s">
        <v>68</v>
      </c>
      <c r="K8310">
        <v>2021</v>
      </c>
      <c r="L8310" s="18">
        <v>44259</v>
      </c>
      <c r="M8310" t="s">
        <v>69</v>
      </c>
      <c r="N8310" t="s">
        <v>65</v>
      </c>
      <c r="O8310" t="s">
        <v>11381</v>
      </c>
    </row>
    <row r="8311" spans="1:15" x14ac:dyDescent="0.3">
      <c r="A8311" t="s">
        <v>11382</v>
      </c>
      <c r="B8311" t="s">
        <v>5</v>
      </c>
      <c r="C8311" t="s">
        <v>25</v>
      </c>
      <c r="D8311" t="s">
        <v>89</v>
      </c>
      <c r="E8311" t="s">
        <v>90</v>
      </c>
      <c r="F8311" t="s">
        <v>65</v>
      </c>
      <c r="G8311" t="s">
        <v>66</v>
      </c>
      <c r="H8311" t="s">
        <v>67</v>
      </c>
      <c r="I8311">
        <v>2018</v>
      </c>
      <c r="J8311" t="s">
        <v>68</v>
      </c>
      <c r="K8311">
        <v>2019</v>
      </c>
      <c r="L8311" s="18">
        <v>43571</v>
      </c>
      <c r="M8311" t="s">
        <v>69</v>
      </c>
      <c r="N8311" t="s">
        <v>65</v>
      </c>
      <c r="O8311" t="s">
        <v>11383</v>
      </c>
    </row>
    <row r="8312" spans="1:15" x14ac:dyDescent="0.3">
      <c r="A8312" t="s">
        <v>11384</v>
      </c>
      <c r="B8312" t="s">
        <v>5</v>
      </c>
      <c r="C8312" t="s">
        <v>18</v>
      </c>
      <c r="D8312" t="s">
        <v>81</v>
      </c>
      <c r="E8312" t="s">
        <v>75</v>
      </c>
      <c r="F8312" t="s">
        <v>65</v>
      </c>
      <c r="G8312" t="s">
        <v>66</v>
      </c>
      <c r="H8312" t="s">
        <v>67</v>
      </c>
      <c r="I8312">
        <v>2018</v>
      </c>
      <c r="J8312" t="s">
        <v>68</v>
      </c>
      <c r="K8312">
        <v>2024</v>
      </c>
      <c r="L8312" s="18">
        <v>45657</v>
      </c>
      <c r="M8312" t="s">
        <v>69</v>
      </c>
      <c r="N8312" t="s">
        <v>65</v>
      </c>
      <c r="O8312" t="s">
        <v>11385</v>
      </c>
    </row>
    <row r="8313" spans="1:15" x14ac:dyDescent="0.3">
      <c r="A8313" t="s">
        <v>11386</v>
      </c>
      <c r="B8313" t="s">
        <v>5</v>
      </c>
      <c r="C8313" t="s">
        <v>18</v>
      </c>
      <c r="D8313" t="s">
        <v>74</v>
      </c>
      <c r="E8313" t="s">
        <v>75</v>
      </c>
      <c r="F8313" t="s">
        <v>65</v>
      </c>
      <c r="G8313" t="s">
        <v>84</v>
      </c>
      <c r="H8313" t="s">
        <v>85</v>
      </c>
      <c r="I8313">
        <v>2018</v>
      </c>
      <c r="J8313" t="s">
        <v>68</v>
      </c>
      <c r="K8313">
        <v>2019</v>
      </c>
      <c r="L8313" s="18">
        <v>43690</v>
      </c>
      <c r="M8313" t="s">
        <v>69</v>
      </c>
      <c r="N8313" t="s">
        <v>65</v>
      </c>
      <c r="O8313" t="s">
        <v>11387</v>
      </c>
    </row>
    <row r="8314" spans="1:15" x14ac:dyDescent="0.3">
      <c r="A8314" t="s">
        <v>11388</v>
      </c>
      <c r="B8314" t="s">
        <v>5</v>
      </c>
      <c r="C8314" t="s">
        <v>21</v>
      </c>
      <c r="D8314" t="s">
        <v>63</v>
      </c>
      <c r="E8314" t="s">
        <v>64</v>
      </c>
      <c r="F8314" t="s">
        <v>65</v>
      </c>
      <c r="G8314" t="s">
        <v>66</v>
      </c>
      <c r="H8314" t="s">
        <v>67</v>
      </c>
      <c r="I8314">
        <v>2019</v>
      </c>
      <c r="J8314" t="s">
        <v>68</v>
      </c>
      <c r="K8314">
        <v>2025</v>
      </c>
      <c r="L8314" s="18">
        <v>44531</v>
      </c>
      <c r="M8314" t="s">
        <v>69</v>
      </c>
      <c r="N8314" t="s">
        <v>65</v>
      </c>
      <c r="O8314" t="s">
        <v>11389</v>
      </c>
    </row>
    <row r="8315" spans="1:15" x14ac:dyDescent="0.3">
      <c r="A8315" t="s">
        <v>11390</v>
      </c>
      <c r="B8315" t="s">
        <v>5</v>
      </c>
      <c r="C8315" t="s">
        <v>18</v>
      </c>
      <c r="D8315" t="s">
        <v>81</v>
      </c>
      <c r="E8315" t="s">
        <v>75</v>
      </c>
      <c r="F8315" t="s">
        <v>65</v>
      </c>
      <c r="G8315" t="s">
        <v>66</v>
      </c>
      <c r="H8315" t="s">
        <v>67</v>
      </c>
      <c r="I8315">
        <v>2018</v>
      </c>
      <c r="J8315" t="s">
        <v>68</v>
      </c>
      <c r="K8315">
        <v>2021</v>
      </c>
      <c r="L8315" s="18">
        <v>44372</v>
      </c>
      <c r="M8315" t="s">
        <v>69</v>
      </c>
      <c r="N8315" t="s">
        <v>65</v>
      </c>
      <c r="O8315" t="s">
        <v>11069</v>
      </c>
    </row>
    <row r="8316" spans="1:15" x14ac:dyDescent="0.3">
      <c r="A8316" t="s">
        <v>11391</v>
      </c>
      <c r="B8316" t="s">
        <v>5</v>
      </c>
      <c r="C8316" t="s">
        <v>18</v>
      </c>
      <c r="D8316" t="s">
        <v>74</v>
      </c>
      <c r="E8316" t="s">
        <v>75</v>
      </c>
      <c r="F8316" t="s">
        <v>65</v>
      </c>
      <c r="G8316" t="s">
        <v>84</v>
      </c>
      <c r="H8316" t="s">
        <v>227</v>
      </c>
      <c r="I8316">
        <v>2019</v>
      </c>
      <c r="J8316" t="s">
        <v>65</v>
      </c>
      <c r="K8316">
        <v>2022</v>
      </c>
      <c r="L8316" s="18">
        <v>44760</v>
      </c>
      <c r="M8316" t="s">
        <v>228</v>
      </c>
      <c r="N8316" t="s">
        <v>65</v>
      </c>
      <c r="O8316" t="s">
        <v>11392</v>
      </c>
    </row>
    <row r="8317" spans="1:15" x14ac:dyDescent="0.3">
      <c r="A8317" t="s">
        <v>11393</v>
      </c>
      <c r="B8317" t="s">
        <v>5</v>
      </c>
      <c r="C8317" t="s">
        <v>19</v>
      </c>
      <c r="D8317" t="s">
        <v>74</v>
      </c>
      <c r="E8317" t="s">
        <v>75</v>
      </c>
      <c r="F8317" t="s">
        <v>65</v>
      </c>
      <c r="G8317" t="s">
        <v>84</v>
      </c>
      <c r="H8317" t="s">
        <v>227</v>
      </c>
      <c r="I8317">
        <v>2019</v>
      </c>
      <c r="J8317" t="s">
        <v>65</v>
      </c>
      <c r="K8317">
        <v>2019</v>
      </c>
      <c r="L8317" s="18">
        <v>43822</v>
      </c>
      <c r="M8317" t="s">
        <v>228</v>
      </c>
      <c r="N8317" t="s">
        <v>65</v>
      </c>
      <c r="O8317" t="s">
        <v>10261</v>
      </c>
    </row>
    <row r="8318" spans="1:15" x14ac:dyDescent="0.3">
      <c r="A8318" t="s">
        <v>11394</v>
      </c>
      <c r="B8318" t="s">
        <v>5</v>
      </c>
      <c r="C8318" t="s">
        <v>18</v>
      </c>
      <c r="D8318" t="s">
        <v>81</v>
      </c>
      <c r="E8318" t="s">
        <v>75</v>
      </c>
      <c r="F8318" t="s">
        <v>65</v>
      </c>
      <c r="G8318" t="s">
        <v>84</v>
      </c>
      <c r="H8318" t="s">
        <v>85</v>
      </c>
      <c r="I8318">
        <v>2018</v>
      </c>
      <c r="J8318" t="s">
        <v>68</v>
      </c>
      <c r="K8318">
        <v>2022</v>
      </c>
      <c r="L8318" s="18">
        <v>44739</v>
      </c>
      <c r="M8318" t="s">
        <v>69</v>
      </c>
      <c r="N8318" t="s">
        <v>65</v>
      </c>
      <c r="O8318" t="s">
        <v>11395</v>
      </c>
    </row>
    <row r="8319" spans="1:15" x14ac:dyDescent="0.3">
      <c r="A8319" t="s">
        <v>11396</v>
      </c>
      <c r="B8319" t="s">
        <v>5</v>
      </c>
      <c r="C8319" t="s">
        <v>18</v>
      </c>
      <c r="D8319" t="s">
        <v>74</v>
      </c>
      <c r="E8319" t="s">
        <v>75</v>
      </c>
      <c r="F8319" t="s">
        <v>65</v>
      </c>
      <c r="G8319" t="s">
        <v>66</v>
      </c>
      <c r="H8319" t="s">
        <v>67</v>
      </c>
      <c r="I8319">
        <v>2019</v>
      </c>
      <c r="J8319" t="s">
        <v>68</v>
      </c>
      <c r="K8319">
        <v>2024</v>
      </c>
      <c r="L8319" s="18">
        <v>45414</v>
      </c>
      <c r="M8319" t="s">
        <v>69</v>
      </c>
      <c r="N8319" t="s">
        <v>65</v>
      </c>
      <c r="O8319" t="s">
        <v>2385</v>
      </c>
    </row>
    <row r="8320" spans="1:15" x14ac:dyDescent="0.3">
      <c r="A8320" t="s">
        <v>11397</v>
      </c>
      <c r="B8320" t="s">
        <v>5</v>
      </c>
      <c r="C8320" t="s">
        <v>21</v>
      </c>
      <c r="D8320" t="s">
        <v>74</v>
      </c>
      <c r="E8320" t="s">
        <v>75</v>
      </c>
      <c r="F8320" t="s">
        <v>65</v>
      </c>
      <c r="G8320" t="s">
        <v>66</v>
      </c>
      <c r="H8320" t="s">
        <v>67</v>
      </c>
      <c r="I8320">
        <v>2019</v>
      </c>
      <c r="J8320" t="s">
        <v>68</v>
      </c>
      <c r="K8320">
        <v>2020</v>
      </c>
      <c r="L8320" s="18">
        <v>43867</v>
      </c>
      <c r="M8320" t="s">
        <v>69</v>
      </c>
      <c r="N8320" t="s">
        <v>65</v>
      </c>
      <c r="O8320" t="s">
        <v>11251</v>
      </c>
    </row>
    <row r="8321" spans="1:15" x14ac:dyDescent="0.3">
      <c r="A8321" t="s">
        <v>11398</v>
      </c>
      <c r="B8321" t="s">
        <v>5</v>
      </c>
      <c r="C8321" t="s">
        <v>25</v>
      </c>
      <c r="D8321" t="s">
        <v>81</v>
      </c>
      <c r="E8321" t="s">
        <v>75</v>
      </c>
      <c r="F8321" t="s">
        <v>65</v>
      </c>
      <c r="G8321" t="s">
        <v>66</v>
      </c>
      <c r="H8321" t="s">
        <v>67</v>
      </c>
      <c r="I8321">
        <v>2019</v>
      </c>
      <c r="J8321" t="s">
        <v>68</v>
      </c>
      <c r="K8321">
        <v>2020</v>
      </c>
      <c r="L8321" s="18">
        <v>44102</v>
      </c>
      <c r="M8321" t="s">
        <v>69</v>
      </c>
      <c r="N8321" t="s">
        <v>65</v>
      </c>
      <c r="O8321" t="s">
        <v>11399</v>
      </c>
    </row>
    <row r="8322" spans="1:15" x14ac:dyDescent="0.3">
      <c r="A8322" t="s">
        <v>11400</v>
      </c>
      <c r="B8322" t="s">
        <v>5</v>
      </c>
      <c r="C8322" t="s">
        <v>31</v>
      </c>
      <c r="D8322" t="s">
        <v>63</v>
      </c>
      <c r="E8322" t="s">
        <v>64</v>
      </c>
      <c r="F8322" t="s">
        <v>65</v>
      </c>
      <c r="G8322" t="s">
        <v>66</v>
      </c>
      <c r="H8322" t="s">
        <v>67</v>
      </c>
      <c r="I8322">
        <v>2019</v>
      </c>
      <c r="J8322" t="s">
        <v>68</v>
      </c>
      <c r="K8322">
        <v>2019</v>
      </c>
      <c r="L8322" s="18">
        <v>43589</v>
      </c>
      <c r="M8322" t="s">
        <v>69</v>
      </c>
      <c r="N8322" t="s">
        <v>65</v>
      </c>
      <c r="O8322" t="s">
        <v>11401</v>
      </c>
    </row>
    <row r="8323" spans="1:15" x14ac:dyDescent="0.3">
      <c r="A8323" t="s">
        <v>11402</v>
      </c>
      <c r="B8323" t="s">
        <v>5</v>
      </c>
      <c r="C8323" t="s">
        <v>25</v>
      </c>
      <c r="D8323" t="s">
        <v>81</v>
      </c>
      <c r="E8323" t="s">
        <v>75</v>
      </c>
      <c r="F8323" t="s">
        <v>65</v>
      </c>
      <c r="G8323" t="s">
        <v>66</v>
      </c>
      <c r="H8323" t="s">
        <v>67</v>
      </c>
      <c r="I8323">
        <v>2019</v>
      </c>
      <c r="J8323" t="s">
        <v>68</v>
      </c>
      <c r="K8323">
        <v>2020</v>
      </c>
      <c r="L8323" s="18">
        <v>43811</v>
      </c>
      <c r="M8323" t="s">
        <v>69</v>
      </c>
      <c r="N8323" t="s">
        <v>65</v>
      </c>
      <c r="O8323" t="s">
        <v>11403</v>
      </c>
    </row>
    <row r="8324" spans="1:15" x14ac:dyDescent="0.3">
      <c r="A8324" t="s">
        <v>11404</v>
      </c>
      <c r="B8324" t="s">
        <v>5</v>
      </c>
      <c r="C8324" t="s">
        <v>21</v>
      </c>
      <c r="D8324" t="s">
        <v>89</v>
      </c>
      <c r="E8324" t="s">
        <v>90</v>
      </c>
      <c r="F8324" t="s">
        <v>65</v>
      </c>
      <c r="G8324" t="s">
        <v>66</v>
      </c>
      <c r="H8324" t="s">
        <v>67</v>
      </c>
      <c r="I8324">
        <v>2019</v>
      </c>
      <c r="J8324" t="s">
        <v>68</v>
      </c>
      <c r="K8324">
        <v>2019</v>
      </c>
      <c r="L8324" s="18">
        <v>43554</v>
      </c>
      <c r="M8324" t="s">
        <v>69</v>
      </c>
      <c r="N8324" t="s">
        <v>65</v>
      </c>
      <c r="O8324" t="s">
        <v>11251</v>
      </c>
    </row>
    <row r="8325" spans="1:15" x14ac:dyDescent="0.3">
      <c r="A8325" t="s">
        <v>11405</v>
      </c>
      <c r="B8325" t="s">
        <v>5</v>
      </c>
      <c r="C8325" t="s">
        <v>25</v>
      </c>
      <c r="D8325" t="s">
        <v>74</v>
      </c>
      <c r="E8325" t="s">
        <v>75</v>
      </c>
      <c r="F8325" t="s">
        <v>65</v>
      </c>
      <c r="G8325" t="s">
        <v>66</v>
      </c>
      <c r="H8325" t="s">
        <v>67</v>
      </c>
      <c r="I8325">
        <v>2019</v>
      </c>
      <c r="J8325" t="s">
        <v>68</v>
      </c>
      <c r="K8325">
        <v>2019</v>
      </c>
      <c r="L8325" s="18">
        <v>43585</v>
      </c>
      <c r="M8325" t="s">
        <v>69</v>
      </c>
      <c r="N8325" t="s">
        <v>65</v>
      </c>
      <c r="O8325" t="s">
        <v>11234</v>
      </c>
    </row>
    <row r="8326" spans="1:15" x14ac:dyDescent="0.3">
      <c r="A8326" t="s">
        <v>11406</v>
      </c>
      <c r="B8326" t="s">
        <v>5</v>
      </c>
      <c r="C8326" t="s">
        <v>18</v>
      </c>
      <c r="D8326" t="s">
        <v>89</v>
      </c>
      <c r="E8326" t="s">
        <v>90</v>
      </c>
      <c r="F8326" t="s">
        <v>65</v>
      </c>
      <c r="G8326" t="s">
        <v>66</v>
      </c>
      <c r="H8326" t="s">
        <v>67</v>
      </c>
      <c r="I8326">
        <v>2019</v>
      </c>
      <c r="J8326" t="s">
        <v>68</v>
      </c>
      <c r="K8326">
        <v>2024</v>
      </c>
      <c r="L8326" s="18">
        <v>45022</v>
      </c>
      <c r="M8326" t="s">
        <v>69</v>
      </c>
      <c r="N8326" t="s">
        <v>65</v>
      </c>
      <c r="O8326" t="s">
        <v>11351</v>
      </c>
    </row>
    <row r="8327" spans="1:15" x14ac:dyDescent="0.3">
      <c r="A8327" t="s">
        <v>11407</v>
      </c>
      <c r="B8327" t="s">
        <v>5</v>
      </c>
      <c r="C8327" t="s">
        <v>21</v>
      </c>
      <c r="D8327" t="s">
        <v>89</v>
      </c>
      <c r="E8327" t="s">
        <v>90</v>
      </c>
      <c r="F8327" t="s">
        <v>65</v>
      </c>
      <c r="G8327" t="s">
        <v>66</v>
      </c>
      <c r="H8327" t="s">
        <v>67</v>
      </c>
      <c r="I8327">
        <v>2019</v>
      </c>
      <c r="J8327" t="s">
        <v>68</v>
      </c>
      <c r="K8327">
        <v>2019</v>
      </c>
      <c r="L8327" s="18">
        <v>43554</v>
      </c>
      <c r="M8327" t="s">
        <v>69</v>
      </c>
      <c r="N8327" t="s">
        <v>65</v>
      </c>
      <c r="O8327" t="s">
        <v>11408</v>
      </c>
    </row>
    <row r="8328" spans="1:15" x14ac:dyDescent="0.3">
      <c r="A8328" t="s">
        <v>11409</v>
      </c>
      <c r="B8328" t="s">
        <v>5</v>
      </c>
      <c r="C8328" t="s">
        <v>18</v>
      </c>
      <c r="D8328" t="s">
        <v>89</v>
      </c>
      <c r="E8328" t="s">
        <v>90</v>
      </c>
      <c r="F8328" t="s">
        <v>65</v>
      </c>
      <c r="G8328" t="s">
        <v>84</v>
      </c>
      <c r="H8328" t="s">
        <v>85</v>
      </c>
      <c r="I8328">
        <v>2019</v>
      </c>
      <c r="J8328" t="s">
        <v>68</v>
      </c>
      <c r="K8328">
        <v>2026</v>
      </c>
      <c r="L8328" s="18">
        <v>45386</v>
      </c>
      <c r="M8328" t="s">
        <v>69</v>
      </c>
      <c r="N8328" t="s">
        <v>65</v>
      </c>
      <c r="O8328" t="s">
        <v>11410</v>
      </c>
    </row>
    <row r="8329" spans="1:15" x14ac:dyDescent="0.3">
      <c r="A8329" t="s">
        <v>11411</v>
      </c>
      <c r="B8329" t="s">
        <v>5</v>
      </c>
      <c r="C8329" t="s">
        <v>18</v>
      </c>
      <c r="D8329" t="s">
        <v>81</v>
      </c>
      <c r="E8329" t="s">
        <v>75</v>
      </c>
      <c r="F8329" t="s">
        <v>65</v>
      </c>
      <c r="G8329" t="s">
        <v>66</v>
      </c>
      <c r="H8329" t="s">
        <v>67</v>
      </c>
      <c r="I8329">
        <v>2019</v>
      </c>
      <c r="J8329" t="s">
        <v>68</v>
      </c>
      <c r="K8329">
        <v>2023</v>
      </c>
      <c r="L8329" s="18">
        <v>44487</v>
      </c>
      <c r="M8329" t="s">
        <v>69</v>
      </c>
      <c r="N8329" t="s">
        <v>65</v>
      </c>
      <c r="O8329" t="s">
        <v>11351</v>
      </c>
    </row>
    <row r="8330" spans="1:15" x14ac:dyDescent="0.3">
      <c r="A8330" t="s">
        <v>11412</v>
      </c>
      <c r="B8330" t="s">
        <v>5</v>
      </c>
      <c r="C8330" t="s">
        <v>25</v>
      </c>
      <c r="D8330" t="s">
        <v>81</v>
      </c>
      <c r="E8330" t="s">
        <v>75</v>
      </c>
      <c r="F8330" t="s">
        <v>65</v>
      </c>
      <c r="G8330" t="s">
        <v>84</v>
      </c>
      <c r="H8330" t="s">
        <v>85</v>
      </c>
      <c r="I8330">
        <v>2019</v>
      </c>
      <c r="J8330" t="s">
        <v>68</v>
      </c>
      <c r="K8330">
        <v>2024</v>
      </c>
      <c r="L8330" s="18">
        <v>45572</v>
      </c>
      <c r="M8330" t="s">
        <v>69</v>
      </c>
      <c r="N8330" t="s">
        <v>65</v>
      </c>
      <c r="O8330" t="s">
        <v>11413</v>
      </c>
    </row>
    <row r="8331" spans="1:15" x14ac:dyDescent="0.3">
      <c r="A8331" t="s">
        <v>11414</v>
      </c>
      <c r="B8331" t="s">
        <v>5</v>
      </c>
      <c r="C8331" t="s">
        <v>25</v>
      </c>
      <c r="D8331" t="s">
        <v>89</v>
      </c>
      <c r="E8331" t="s">
        <v>90</v>
      </c>
      <c r="F8331" t="s">
        <v>65</v>
      </c>
      <c r="G8331" t="s">
        <v>84</v>
      </c>
      <c r="H8331" t="s">
        <v>85</v>
      </c>
      <c r="I8331">
        <v>2019</v>
      </c>
      <c r="J8331" t="s">
        <v>68</v>
      </c>
      <c r="K8331">
        <v>2019</v>
      </c>
      <c r="L8331" s="18">
        <v>43755</v>
      </c>
      <c r="M8331" t="s">
        <v>69</v>
      </c>
      <c r="N8331" t="s">
        <v>65</v>
      </c>
      <c r="O8331" t="s">
        <v>11415</v>
      </c>
    </row>
    <row r="8332" spans="1:15" x14ac:dyDescent="0.3">
      <c r="A8332" t="s">
        <v>11416</v>
      </c>
      <c r="B8332" t="s">
        <v>5</v>
      </c>
      <c r="C8332" t="s">
        <v>16</v>
      </c>
      <c r="D8332" t="s">
        <v>74</v>
      </c>
      <c r="E8332" t="s">
        <v>75</v>
      </c>
      <c r="F8332" t="s">
        <v>65</v>
      </c>
      <c r="G8332" t="s">
        <v>84</v>
      </c>
      <c r="H8332" t="s">
        <v>85</v>
      </c>
      <c r="I8332">
        <v>2019</v>
      </c>
      <c r="J8332" t="s">
        <v>68</v>
      </c>
      <c r="K8332">
        <v>2021</v>
      </c>
      <c r="L8332" s="18">
        <v>44333</v>
      </c>
      <c r="M8332" t="s">
        <v>69</v>
      </c>
      <c r="N8332" t="s">
        <v>65</v>
      </c>
      <c r="O8332" t="s">
        <v>11417</v>
      </c>
    </row>
    <row r="8333" spans="1:15" x14ac:dyDescent="0.3">
      <c r="A8333" t="s">
        <v>11418</v>
      </c>
      <c r="B8333" t="s">
        <v>5</v>
      </c>
      <c r="C8333" t="s">
        <v>25</v>
      </c>
      <c r="D8333" t="s">
        <v>74</v>
      </c>
      <c r="E8333" t="s">
        <v>75</v>
      </c>
      <c r="F8333" t="s">
        <v>65</v>
      </c>
      <c r="G8333" t="s">
        <v>66</v>
      </c>
      <c r="H8333" t="s">
        <v>67</v>
      </c>
      <c r="I8333">
        <v>2019</v>
      </c>
      <c r="J8333" t="s">
        <v>68</v>
      </c>
      <c r="K8333">
        <v>2021</v>
      </c>
      <c r="L8333" s="18">
        <v>44074</v>
      </c>
      <c r="M8333" t="s">
        <v>69</v>
      </c>
      <c r="N8333" t="s">
        <v>65</v>
      </c>
      <c r="O8333" t="s">
        <v>11419</v>
      </c>
    </row>
    <row r="8334" spans="1:15" x14ac:dyDescent="0.3">
      <c r="A8334" t="s">
        <v>11420</v>
      </c>
      <c r="B8334" t="s">
        <v>5</v>
      </c>
      <c r="C8334" t="s">
        <v>21</v>
      </c>
      <c r="D8334" t="s">
        <v>89</v>
      </c>
      <c r="E8334" t="s">
        <v>90</v>
      </c>
      <c r="F8334" t="s">
        <v>65</v>
      </c>
      <c r="G8334" t="s">
        <v>66</v>
      </c>
      <c r="H8334" t="s">
        <v>67</v>
      </c>
      <c r="I8334">
        <v>2019</v>
      </c>
      <c r="J8334" t="s">
        <v>68</v>
      </c>
      <c r="K8334">
        <v>2019</v>
      </c>
      <c r="L8334" s="18">
        <v>43671</v>
      </c>
      <c r="M8334" t="s">
        <v>69</v>
      </c>
      <c r="N8334" t="s">
        <v>65</v>
      </c>
      <c r="O8334" t="s">
        <v>11421</v>
      </c>
    </row>
    <row r="8335" spans="1:15" x14ac:dyDescent="0.3">
      <c r="A8335" t="s">
        <v>11422</v>
      </c>
      <c r="B8335" t="s">
        <v>5</v>
      </c>
      <c r="C8335" t="s">
        <v>21</v>
      </c>
      <c r="D8335" t="s">
        <v>63</v>
      </c>
      <c r="E8335" t="s">
        <v>64</v>
      </c>
      <c r="F8335" t="s">
        <v>65</v>
      </c>
      <c r="G8335" t="s">
        <v>66</v>
      </c>
      <c r="H8335" t="s">
        <v>67</v>
      </c>
      <c r="I8335">
        <v>2019</v>
      </c>
      <c r="J8335" t="s">
        <v>68</v>
      </c>
      <c r="K8335">
        <v>2020</v>
      </c>
      <c r="L8335" s="18">
        <v>43950</v>
      </c>
      <c r="M8335" t="s">
        <v>69</v>
      </c>
      <c r="N8335" t="s">
        <v>65</v>
      </c>
      <c r="O8335" t="s">
        <v>11423</v>
      </c>
    </row>
    <row r="8336" spans="1:15" x14ac:dyDescent="0.3">
      <c r="A8336" t="s">
        <v>11424</v>
      </c>
      <c r="B8336" t="s">
        <v>5</v>
      </c>
      <c r="C8336" t="s">
        <v>25</v>
      </c>
      <c r="D8336" t="s">
        <v>63</v>
      </c>
      <c r="E8336" t="s">
        <v>64</v>
      </c>
      <c r="F8336" t="s">
        <v>65</v>
      </c>
      <c r="G8336" t="s">
        <v>66</v>
      </c>
      <c r="H8336" t="s">
        <v>67</v>
      </c>
      <c r="I8336">
        <v>2019</v>
      </c>
      <c r="J8336" t="s">
        <v>68</v>
      </c>
      <c r="K8336">
        <v>2020</v>
      </c>
      <c r="L8336" s="18">
        <v>44165</v>
      </c>
      <c r="M8336" t="s">
        <v>69</v>
      </c>
      <c r="N8336" t="s">
        <v>65</v>
      </c>
      <c r="O8336" t="s">
        <v>11425</v>
      </c>
    </row>
    <row r="8337" spans="1:15" x14ac:dyDescent="0.3">
      <c r="A8337" t="s">
        <v>11426</v>
      </c>
      <c r="B8337" t="s">
        <v>5</v>
      </c>
      <c r="C8337" t="s">
        <v>18</v>
      </c>
      <c r="D8337" t="s">
        <v>74</v>
      </c>
      <c r="E8337" t="s">
        <v>75</v>
      </c>
      <c r="F8337" t="s">
        <v>65</v>
      </c>
      <c r="G8337" t="s">
        <v>84</v>
      </c>
      <c r="H8337" t="s">
        <v>85</v>
      </c>
      <c r="I8337">
        <v>2019</v>
      </c>
      <c r="J8337" t="s">
        <v>68</v>
      </c>
      <c r="K8337">
        <v>2022</v>
      </c>
      <c r="L8337" s="18">
        <v>44426</v>
      </c>
      <c r="M8337" t="s">
        <v>69</v>
      </c>
      <c r="N8337" t="s">
        <v>65</v>
      </c>
      <c r="O8337" t="s">
        <v>10518</v>
      </c>
    </row>
    <row r="8338" spans="1:15" x14ac:dyDescent="0.3">
      <c r="A8338" t="s">
        <v>11427</v>
      </c>
      <c r="B8338" t="s">
        <v>5</v>
      </c>
      <c r="C8338" t="s">
        <v>31</v>
      </c>
      <c r="D8338" t="s">
        <v>89</v>
      </c>
      <c r="E8338" t="s">
        <v>90</v>
      </c>
      <c r="F8338" t="s">
        <v>65</v>
      </c>
      <c r="G8338" t="s">
        <v>66</v>
      </c>
      <c r="H8338" t="s">
        <v>67</v>
      </c>
      <c r="I8338">
        <v>2019</v>
      </c>
      <c r="J8338" t="s">
        <v>68</v>
      </c>
      <c r="K8338">
        <v>2019</v>
      </c>
      <c r="L8338" s="18">
        <v>43809</v>
      </c>
      <c r="M8338" t="s">
        <v>69</v>
      </c>
      <c r="N8338" t="s">
        <v>65</v>
      </c>
      <c r="O8338" t="s">
        <v>10796</v>
      </c>
    </row>
    <row r="8339" spans="1:15" x14ac:dyDescent="0.3">
      <c r="A8339" t="s">
        <v>11428</v>
      </c>
      <c r="B8339" t="s">
        <v>5</v>
      </c>
      <c r="C8339" t="s">
        <v>16</v>
      </c>
      <c r="D8339" t="s">
        <v>63</v>
      </c>
      <c r="E8339" t="s">
        <v>64</v>
      </c>
      <c r="F8339" t="s">
        <v>65</v>
      </c>
      <c r="G8339" t="s">
        <v>84</v>
      </c>
      <c r="H8339" t="s">
        <v>85</v>
      </c>
      <c r="I8339">
        <v>2019</v>
      </c>
      <c r="J8339" t="s">
        <v>68</v>
      </c>
      <c r="K8339">
        <v>2023</v>
      </c>
      <c r="L8339" s="18">
        <v>44498</v>
      </c>
      <c r="M8339" t="s">
        <v>69</v>
      </c>
      <c r="N8339" t="s">
        <v>65</v>
      </c>
      <c r="O8339" t="s">
        <v>10958</v>
      </c>
    </row>
    <row r="8340" spans="1:15" x14ac:dyDescent="0.3">
      <c r="A8340" t="s">
        <v>11429</v>
      </c>
      <c r="B8340" t="s">
        <v>5</v>
      </c>
      <c r="C8340" t="s">
        <v>19</v>
      </c>
      <c r="D8340" t="s">
        <v>74</v>
      </c>
      <c r="E8340" t="s">
        <v>75</v>
      </c>
      <c r="F8340" t="s">
        <v>65</v>
      </c>
      <c r="G8340" t="s">
        <v>84</v>
      </c>
      <c r="H8340" t="s">
        <v>85</v>
      </c>
      <c r="I8340">
        <v>2019</v>
      </c>
      <c r="J8340" t="s">
        <v>68</v>
      </c>
      <c r="K8340">
        <v>2020</v>
      </c>
      <c r="L8340" s="18">
        <v>43944</v>
      </c>
      <c r="M8340" t="s">
        <v>69</v>
      </c>
      <c r="N8340" t="s">
        <v>65</v>
      </c>
      <c r="O8340" t="s">
        <v>11374</v>
      </c>
    </row>
    <row r="8341" spans="1:15" x14ac:dyDescent="0.3">
      <c r="A8341" t="s">
        <v>11430</v>
      </c>
      <c r="B8341" t="s">
        <v>5</v>
      </c>
      <c r="C8341" t="s">
        <v>16</v>
      </c>
      <c r="D8341" t="s">
        <v>63</v>
      </c>
      <c r="E8341" t="s">
        <v>64</v>
      </c>
      <c r="F8341" t="s">
        <v>65</v>
      </c>
      <c r="G8341" t="s">
        <v>66</v>
      </c>
      <c r="H8341" t="s">
        <v>67</v>
      </c>
      <c r="I8341">
        <v>2019</v>
      </c>
      <c r="J8341" t="s">
        <v>68</v>
      </c>
      <c r="K8341">
        <v>2022</v>
      </c>
      <c r="L8341" s="18">
        <v>44454</v>
      </c>
      <c r="M8341" t="s">
        <v>69</v>
      </c>
      <c r="N8341" t="s">
        <v>65</v>
      </c>
      <c r="O8341" t="s">
        <v>10958</v>
      </c>
    </row>
    <row r="8342" spans="1:15" x14ac:dyDescent="0.3">
      <c r="A8342" t="s">
        <v>11431</v>
      </c>
      <c r="B8342" t="s">
        <v>5</v>
      </c>
      <c r="C8342" t="s">
        <v>18</v>
      </c>
      <c r="D8342" t="s">
        <v>63</v>
      </c>
      <c r="E8342" t="s">
        <v>64</v>
      </c>
      <c r="F8342" t="s">
        <v>68</v>
      </c>
      <c r="G8342" t="s">
        <v>52</v>
      </c>
      <c r="H8342" t="s">
        <v>706</v>
      </c>
      <c r="I8342">
        <v>2019</v>
      </c>
      <c r="J8342" t="s">
        <v>68</v>
      </c>
      <c r="K8342">
        <v>2026</v>
      </c>
      <c r="L8342" s="18">
        <v>46352</v>
      </c>
      <c r="M8342" t="s">
        <v>228</v>
      </c>
      <c r="N8342" t="s">
        <v>65</v>
      </c>
      <c r="O8342" t="s">
        <v>11063</v>
      </c>
    </row>
    <row r="8343" spans="1:15" x14ac:dyDescent="0.3">
      <c r="A8343" t="s">
        <v>11432</v>
      </c>
      <c r="B8343" t="s">
        <v>5</v>
      </c>
      <c r="C8343" t="s">
        <v>21</v>
      </c>
      <c r="D8343" t="s">
        <v>89</v>
      </c>
      <c r="E8343" t="s">
        <v>90</v>
      </c>
      <c r="F8343" t="s">
        <v>65</v>
      </c>
      <c r="G8343" t="s">
        <v>84</v>
      </c>
      <c r="H8343" t="s">
        <v>85</v>
      </c>
      <c r="I8343">
        <v>2019</v>
      </c>
      <c r="J8343" t="s">
        <v>68</v>
      </c>
      <c r="K8343">
        <v>2020</v>
      </c>
      <c r="L8343" s="18">
        <v>43913</v>
      </c>
      <c r="M8343" t="s">
        <v>69</v>
      </c>
      <c r="N8343" t="s">
        <v>65</v>
      </c>
      <c r="O8343" t="s">
        <v>11433</v>
      </c>
    </row>
    <row r="8344" spans="1:15" x14ac:dyDescent="0.3">
      <c r="A8344" t="s">
        <v>11434</v>
      </c>
      <c r="B8344" t="s">
        <v>5</v>
      </c>
      <c r="C8344" t="s">
        <v>21</v>
      </c>
      <c r="D8344" t="s">
        <v>89</v>
      </c>
      <c r="E8344" t="s">
        <v>90</v>
      </c>
      <c r="F8344" t="s">
        <v>65</v>
      </c>
      <c r="G8344" t="s">
        <v>66</v>
      </c>
      <c r="H8344" t="s">
        <v>67</v>
      </c>
      <c r="I8344">
        <v>2019</v>
      </c>
      <c r="J8344" t="s">
        <v>68</v>
      </c>
      <c r="K8344">
        <v>2019</v>
      </c>
      <c r="L8344" s="18">
        <v>43693</v>
      </c>
      <c r="M8344" t="s">
        <v>69</v>
      </c>
      <c r="N8344" t="s">
        <v>65</v>
      </c>
      <c r="O8344" t="s">
        <v>11251</v>
      </c>
    </row>
    <row r="8345" spans="1:15" x14ac:dyDescent="0.3">
      <c r="A8345" t="s">
        <v>11435</v>
      </c>
      <c r="B8345" t="s">
        <v>5</v>
      </c>
      <c r="C8345" t="s">
        <v>21</v>
      </c>
      <c r="D8345" t="s">
        <v>89</v>
      </c>
      <c r="E8345" t="s">
        <v>90</v>
      </c>
      <c r="F8345" t="s">
        <v>65</v>
      </c>
      <c r="G8345" t="s">
        <v>66</v>
      </c>
      <c r="H8345" t="s">
        <v>67</v>
      </c>
      <c r="I8345">
        <v>2019</v>
      </c>
      <c r="J8345" t="s">
        <v>68</v>
      </c>
      <c r="K8345">
        <v>2019</v>
      </c>
      <c r="L8345" s="18">
        <v>43690</v>
      </c>
      <c r="M8345" t="s">
        <v>69</v>
      </c>
      <c r="N8345" t="s">
        <v>65</v>
      </c>
      <c r="O8345" t="s">
        <v>11436</v>
      </c>
    </row>
    <row r="8346" spans="1:15" x14ac:dyDescent="0.3">
      <c r="A8346" t="s">
        <v>11437</v>
      </c>
      <c r="B8346" t="s">
        <v>5</v>
      </c>
      <c r="C8346" t="s">
        <v>27</v>
      </c>
      <c r="D8346" t="s">
        <v>89</v>
      </c>
      <c r="E8346" t="s">
        <v>90</v>
      </c>
      <c r="F8346" t="s">
        <v>65</v>
      </c>
      <c r="G8346" t="s">
        <v>66</v>
      </c>
      <c r="H8346" t="s">
        <v>67</v>
      </c>
      <c r="I8346">
        <v>2019</v>
      </c>
      <c r="J8346" t="s">
        <v>68</v>
      </c>
      <c r="K8346">
        <v>2019</v>
      </c>
      <c r="L8346" s="18">
        <v>43703</v>
      </c>
      <c r="M8346" t="s">
        <v>69</v>
      </c>
      <c r="N8346" t="s">
        <v>65</v>
      </c>
      <c r="O8346" t="s">
        <v>11438</v>
      </c>
    </row>
    <row r="8347" spans="1:15" x14ac:dyDescent="0.3">
      <c r="A8347" t="s">
        <v>11439</v>
      </c>
      <c r="B8347" t="s">
        <v>5</v>
      </c>
      <c r="C8347" t="s">
        <v>21</v>
      </c>
      <c r="D8347" t="s">
        <v>63</v>
      </c>
      <c r="E8347" t="s">
        <v>64</v>
      </c>
      <c r="F8347" t="s">
        <v>65</v>
      </c>
      <c r="G8347" t="s">
        <v>66</v>
      </c>
      <c r="H8347" t="s">
        <v>67</v>
      </c>
      <c r="I8347">
        <v>2019</v>
      </c>
      <c r="J8347" t="s">
        <v>68</v>
      </c>
      <c r="K8347">
        <v>2022</v>
      </c>
      <c r="L8347" s="18">
        <v>44109</v>
      </c>
      <c r="M8347" t="s">
        <v>69</v>
      </c>
      <c r="N8347" t="s">
        <v>65</v>
      </c>
      <c r="O8347" t="s">
        <v>11440</v>
      </c>
    </row>
    <row r="8348" spans="1:15" x14ac:dyDescent="0.3">
      <c r="A8348" t="s">
        <v>11441</v>
      </c>
      <c r="B8348" t="s">
        <v>5</v>
      </c>
      <c r="C8348" t="s">
        <v>25</v>
      </c>
      <c r="D8348" t="s">
        <v>81</v>
      </c>
      <c r="E8348" t="s">
        <v>75</v>
      </c>
      <c r="F8348" t="s">
        <v>68</v>
      </c>
      <c r="G8348" t="s">
        <v>52</v>
      </c>
      <c r="H8348" t="s">
        <v>1291</v>
      </c>
      <c r="I8348">
        <v>2019</v>
      </c>
      <c r="J8348" t="s">
        <v>68</v>
      </c>
      <c r="K8348">
        <v>2027</v>
      </c>
      <c r="L8348" s="18">
        <v>46143</v>
      </c>
      <c r="M8348" t="s">
        <v>228</v>
      </c>
      <c r="N8348" t="s">
        <v>65</v>
      </c>
      <c r="O8348" t="s">
        <v>11442</v>
      </c>
    </row>
    <row r="8349" spans="1:15" x14ac:dyDescent="0.3">
      <c r="A8349" t="s">
        <v>11443</v>
      </c>
      <c r="B8349" t="s">
        <v>5</v>
      </c>
      <c r="C8349" t="s">
        <v>25</v>
      </c>
      <c r="D8349" t="s">
        <v>63</v>
      </c>
      <c r="E8349" t="s">
        <v>64</v>
      </c>
      <c r="F8349" t="s">
        <v>65</v>
      </c>
      <c r="G8349" t="s">
        <v>66</v>
      </c>
      <c r="H8349" t="s">
        <v>67</v>
      </c>
      <c r="I8349">
        <v>2019</v>
      </c>
      <c r="J8349" t="s">
        <v>68</v>
      </c>
      <c r="K8349">
        <v>2023</v>
      </c>
      <c r="L8349" s="18">
        <v>45209</v>
      </c>
      <c r="M8349" t="s">
        <v>69</v>
      </c>
      <c r="N8349" t="s">
        <v>65</v>
      </c>
      <c r="O8349" t="s">
        <v>11073</v>
      </c>
    </row>
    <row r="8350" spans="1:15" x14ac:dyDescent="0.3">
      <c r="A8350" t="s">
        <v>11444</v>
      </c>
      <c r="B8350" t="s">
        <v>5</v>
      </c>
      <c r="C8350" t="s">
        <v>25</v>
      </c>
      <c r="D8350" t="s">
        <v>63</v>
      </c>
      <c r="E8350" t="s">
        <v>64</v>
      </c>
      <c r="F8350" t="s">
        <v>65</v>
      </c>
      <c r="G8350" t="s">
        <v>66</v>
      </c>
      <c r="H8350" t="s">
        <v>67</v>
      </c>
      <c r="I8350">
        <v>2019</v>
      </c>
      <c r="J8350" t="s">
        <v>68</v>
      </c>
      <c r="K8350">
        <v>2022</v>
      </c>
      <c r="L8350" s="18">
        <v>44895</v>
      </c>
      <c r="M8350" t="s">
        <v>69</v>
      </c>
      <c r="N8350" t="s">
        <v>65</v>
      </c>
      <c r="O8350" t="s">
        <v>11073</v>
      </c>
    </row>
    <row r="8351" spans="1:15" x14ac:dyDescent="0.3">
      <c r="A8351" t="s">
        <v>11445</v>
      </c>
      <c r="B8351" t="s">
        <v>5</v>
      </c>
      <c r="C8351" t="s">
        <v>21</v>
      </c>
      <c r="D8351" t="s">
        <v>63</v>
      </c>
      <c r="E8351" t="s">
        <v>64</v>
      </c>
      <c r="F8351" t="s">
        <v>65</v>
      </c>
      <c r="G8351" t="s">
        <v>66</v>
      </c>
      <c r="H8351" t="s">
        <v>67</v>
      </c>
      <c r="I8351">
        <v>2019</v>
      </c>
      <c r="J8351" t="s">
        <v>68</v>
      </c>
      <c r="K8351">
        <v>2022</v>
      </c>
      <c r="L8351" s="18">
        <v>44309</v>
      </c>
      <c r="M8351" t="s">
        <v>69</v>
      </c>
      <c r="N8351" t="s">
        <v>65</v>
      </c>
      <c r="O8351" t="s">
        <v>11446</v>
      </c>
    </row>
    <row r="8352" spans="1:15" x14ac:dyDescent="0.3">
      <c r="A8352" t="s">
        <v>11447</v>
      </c>
      <c r="B8352" t="s">
        <v>5</v>
      </c>
      <c r="C8352" t="s">
        <v>25</v>
      </c>
      <c r="D8352" t="s">
        <v>89</v>
      </c>
      <c r="E8352" t="s">
        <v>90</v>
      </c>
      <c r="F8352" t="s">
        <v>65</v>
      </c>
      <c r="G8352" t="s">
        <v>66</v>
      </c>
      <c r="H8352" t="s">
        <v>67</v>
      </c>
      <c r="I8352">
        <v>2019</v>
      </c>
      <c r="J8352" t="s">
        <v>68</v>
      </c>
      <c r="K8352">
        <v>2022</v>
      </c>
      <c r="L8352" s="18">
        <v>44691</v>
      </c>
      <c r="M8352" t="s">
        <v>69</v>
      </c>
      <c r="N8352" t="s">
        <v>65</v>
      </c>
      <c r="O8352" t="s">
        <v>11448</v>
      </c>
    </row>
    <row r="8353" spans="1:15" x14ac:dyDescent="0.3">
      <c r="A8353" t="s">
        <v>11449</v>
      </c>
      <c r="B8353" t="s">
        <v>5</v>
      </c>
      <c r="C8353" t="s">
        <v>24</v>
      </c>
      <c r="D8353" t="s">
        <v>63</v>
      </c>
      <c r="E8353" t="s">
        <v>64</v>
      </c>
      <c r="F8353" t="s">
        <v>65</v>
      </c>
      <c r="G8353" t="s">
        <v>66</v>
      </c>
      <c r="H8353" t="s">
        <v>67</v>
      </c>
      <c r="I8353">
        <v>2019</v>
      </c>
      <c r="J8353" t="s">
        <v>68</v>
      </c>
      <c r="K8353">
        <v>2020</v>
      </c>
      <c r="L8353" s="18">
        <v>44147</v>
      </c>
      <c r="M8353" t="s">
        <v>69</v>
      </c>
      <c r="N8353" t="s">
        <v>65</v>
      </c>
      <c r="O8353" t="s">
        <v>11450</v>
      </c>
    </row>
    <row r="8354" spans="1:15" x14ac:dyDescent="0.3">
      <c r="A8354" t="s">
        <v>11451</v>
      </c>
      <c r="B8354" t="s">
        <v>5</v>
      </c>
      <c r="C8354" t="s">
        <v>27</v>
      </c>
      <c r="D8354" t="s">
        <v>89</v>
      </c>
      <c r="E8354" t="s">
        <v>90</v>
      </c>
      <c r="F8354" t="s">
        <v>65</v>
      </c>
      <c r="G8354" t="s">
        <v>66</v>
      </c>
      <c r="H8354" t="s">
        <v>67</v>
      </c>
      <c r="I8354">
        <v>2019</v>
      </c>
      <c r="J8354" t="s">
        <v>68</v>
      </c>
      <c r="K8354">
        <v>2019</v>
      </c>
      <c r="L8354" s="18">
        <v>43794</v>
      </c>
      <c r="M8354" t="s">
        <v>69</v>
      </c>
      <c r="N8354" t="s">
        <v>65</v>
      </c>
      <c r="O8354" t="s">
        <v>10017</v>
      </c>
    </row>
    <row r="8355" spans="1:15" x14ac:dyDescent="0.3">
      <c r="A8355" t="s">
        <v>11452</v>
      </c>
      <c r="B8355" t="s">
        <v>5</v>
      </c>
      <c r="C8355" t="s">
        <v>25</v>
      </c>
      <c r="D8355" t="s">
        <v>89</v>
      </c>
      <c r="E8355" t="s">
        <v>90</v>
      </c>
      <c r="F8355" t="s">
        <v>65</v>
      </c>
      <c r="G8355" t="s">
        <v>66</v>
      </c>
      <c r="H8355" t="s">
        <v>67</v>
      </c>
      <c r="I8355">
        <v>2019</v>
      </c>
      <c r="J8355" t="s">
        <v>68</v>
      </c>
      <c r="K8355">
        <v>2022</v>
      </c>
      <c r="L8355" s="18">
        <v>44405</v>
      </c>
      <c r="M8355" t="s">
        <v>69</v>
      </c>
      <c r="N8355" t="s">
        <v>65</v>
      </c>
      <c r="O8355" t="s">
        <v>11453</v>
      </c>
    </row>
    <row r="8356" spans="1:15" x14ac:dyDescent="0.3">
      <c r="A8356" t="s">
        <v>11454</v>
      </c>
      <c r="B8356" t="s">
        <v>5</v>
      </c>
      <c r="C8356" t="s">
        <v>25</v>
      </c>
      <c r="D8356" t="s">
        <v>89</v>
      </c>
      <c r="E8356" t="s">
        <v>90</v>
      </c>
      <c r="F8356" t="s">
        <v>65</v>
      </c>
      <c r="G8356" t="s">
        <v>66</v>
      </c>
      <c r="H8356" t="s">
        <v>67</v>
      </c>
      <c r="I8356">
        <v>2019</v>
      </c>
      <c r="J8356" t="s">
        <v>68</v>
      </c>
      <c r="K8356">
        <v>2019</v>
      </c>
      <c r="L8356" s="18">
        <v>43794</v>
      </c>
      <c r="M8356" t="s">
        <v>69</v>
      </c>
      <c r="N8356" t="s">
        <v>65</v>
      </c>
      <c r="O8356" t="s">
        <v>11073</v>
      </c>
    </row>
    <row r="8357" spans="1:15" x14ac:dyDescent="0.3">
      <c r="A8357" t="s">
        <v>11455</v>
      </c>
      <c r="B8357" t="s">
        <v>5</v>
      </c>
      <c r="C8357" t="s">
        <v>25</v>
      </c>
      <c r="D8357" t="s">
        <v>89</v>
      </c>
      <c r="E8357" t="s">
        <v>90</v>
      </c>
      <c r="F8357" t="s">
        <v>65</v>
      </c>
      <c r="G8357" t="s">
        <v>66</v>
      </c>
      <c r="H8357" t="s">
        <v>67</v>
      </c>
      <c r="I8357">
        <v>2019</v>
      </c>
      <c r="J8357" t="s">
        <v>68</v>
      </c>
      <c r="K8357">
        <v>2020</v>
      </c>
      <c r="L8357" s="18">
        <v>43840</v>
      </c>
      <c r="M8357" t="s">
        <v>69</v>
      </c>
      <c r="N8357" t="s">
        <v>65</v>
      </c>
      <c r="O8357" t="s">
        <v>11456</v>
      </c>
    </row>
    <row r="8358" spans="1:15" x14ac:dyDescent="0.3">
      <c r="A8358" t="s">
        <v>11457</v>
      </c>
      <c r="B8358" t="s">
        <v>5</v>
      </c>
      <c r="C8358" t="s">
        <v>18</v>
      </c>
      <c r="D8358" t="s">
        <v>89</v>
      </c>
      <c r="E8358" t="s">
        <v>90</v>
      </c>
      <c r="F8358" t="s">
        <v>68</v>
      </c>
      <c r="G8358" t="s">
        <v>52</v>
      </c>
      <c r="H8358" t="s">
        <v>706</v>
      </c>
      <c r="I8358">
        <v>2019</v>
      </c>
      <c r="J8358" t="s">
        <v>68</v>
      </c>
      <c r="K8358">
        <v>2026</v>
      </c>
      <c r="L8358" s="18">
        <v>45810</v>
      </c>
      <c r="M8358" t="s">
        <v>69</v>
      </c>
      <c r="N8358" t="s">
        <v>65</v>
      </c>
      <c r="O8358" t="s">
        <v>11351</v>
      </c>
    </row>
    <row r="8359" spans="1:15" x14ac:dyDescent="0.3">
      <c r="A8359" t="s">
        <v>11458</v>
      </c>
      <c r="B8359" t="s">
        <v>5</v>
      </c>
      <c r="C8359" t="s">
        <v>25</v>
      </c>
      <c r="D8359" t="s">
        <v>63</v>
      </c>
      <c r="E8359" t="s">
        <v>64</v>
      </c>
      <c r="F8359" t="s">
        <v>65</v>
      </c>
      <c r="G8359" t="s">
        <v>66</v>
      </c>
      <c r="H8359" t="s">
        <v>67</v>
      </c>
      <c r="I8359">
        <v>2019</v>
      </c>
      <c r="J8359" t="s">
        <v>68</v>
      </c>
      <c r="K8359">
        <v>2024</v>
      </c>
      <c r="L8359" s="18">
        <v>45337</v>
      </c>
      <c r="M8359" t="s">
        <v>69</v>
      </c>
      <c r="N8359" t="s">
        <v>65</v>
      </c>
      <c r="O8359" t="s">
        <v>11459</v>
      </c>
    </row>
    <row r="8360" spans="1:15" x14ac:dyDescent="0.3">
      <c r="A8360" t="s">
        <v>11460</v>
      </c>
      <c r="B8360" t="s">
        <v>5</v>
      </c>
      <c r="C8360" t="s">
        <v>22</v>
      </c>
      <c r="D8360" t="s">
        <v>89</v>
      </c>
      <c r="E8360" t="s">
        <v>90</v>
      </c>
      <c r="F8360" t="s">
        <v>65</v>
      </c>
      <c r="G8360" t="s">
        <v>66</v>
      </c>
      <c r="H8360" t="s">
        <v>67</v>
      </c>
      <c r="I8360">
        <v>2019</v>
      </c>
      <c r="J8360" t="s">
        <v>68</v>
      </c>
      <c r="K8360">
        <v>2019</v>
      </c>
      <c r="L8360" s="18">
        <v>43816</v>
      </c>
      <c r="M8360" t="s">
        <v>69</v>
      </c>
      <c r="N8360" t="s">
        <v>65</v>
      </c>
      <c r="O8360" t="s">
        <v>11461</v>
      </c>
    </row>
    <row r="8361" spans="1:15" x14ac:dyDescent="0.3">
      <c r="A8361" t="s">
        <v>11462</v>
      </c>
      <c r="B8361" t="s">
        <v>5</v>
      </c>
      <c r="C8361" t="s">
        <v>24</v>
      </c>
      <c r="D8361" t="s">
        <v>89</v>
      </c>
      <c r="E8361" t="s">
        <v>90</v>
      </c>
      <c r="F8361" t="s">
        <v>65</v>
      </c>
      <c r="G8361" t="s">
        <v>84</v>
      </c>
      <c r="H8361" t="s">
        <v>85</v>
      </c>
      <c r="I8361">
        <v>2019</v>
      </c>
      <c r="J8361" t="s">
        <v>68</v>
      </c>
      <c r="K8361">
        <v>2021</v>
      </c>
      <c r="L8361" s="18">
        <v>44455</v>
      </c>
      <c r="M8361" t="s">
        <v>69</v>
      </c>
      <c r="N8361" t="s">
        <v>65</v>
      </c>
      <c r="O8361" t="s">
        <v>11338</v>
      </c>
    </row>
    <row r="8362" spans="1:15" x14ac:dyDescent="0.3">
      <c r="A8362" t="s">
        <v>11463</v>
      </c>
      <c r="B8362" t="s">
        <v>5</v>
      </c>
      <c r="C8362" t="s">
        <v>30</v>
      </c>
      <c r="D8362" t="s">
        <v>63</v>
      </c>
      <c r="E8362" t="s">
        <v>64</v>
      </c>
      <c r="F8362" t="s">
        <v>65</v>
      </c>
      <c r="G8362" t="s">
        <v>66</v>
      </c>
      <c r="H8362" t="s">
        <v>67</v>
      </c>
      <c r="I8362">
        <v>2013</v>
      </c>
      <c r="J8362" t="s">
        <v>68</v>
      </c>
      <c r="K8362">
        <v>2013</v>
      </c>
      <c r="L8362" s="18">
        <v>41619</v>
      </c>
      <c r="M8362" t="s">
        <v>69</v>
      </c>
      <c r="N8362" t="s">
        <v>65</v>
      </c>
      <c r="O8362" t="s">
        <v>10237</v>
      </c>
    </row>
    <row r="8363" spans="1:15" x14ac:dyDescent="0.3">
      <c r="A8363" t="s">
        <v>11464</v>
      </c>
      <c r="B8363" t="s">
        <v>5</v>
      </c>
      <c r="C8363" t="s">
        <v>18</v>
      </c>
      <c r="D8363" t="s">
        <v>81</v>
      </c>
      <c r="E8363" t="s">
        <v>75</v>
      </c>
      <c r="F8363" t="s">
        <v>68</v>
      </c>
      <c r="G8363" t="s">
        <v>52</v>
      </c>
      <c r="H8363" t="s">
        <v>706</v>
      </c>
      <c r="I8363">
        <v>2019</v>
      </c>
      <c r="J8363" t="s">
        <v>68</v>
      </c>
      <c r="K8363">
        <v>2027</v>
      </c>
      <c r="L8363" s="18">
        <v>45764</v>
      </c>
      <c r="M8363" t="s">
        <v>69</v>
      </c>
      <c r="N8363" t="s">
        <v>65</v>
      </c>
      <c r="O8363" t="s">
        <v>11351</v>
      </c>
    </row>
    <row r="8364" spans="1:15" x14ac:dyDescent="0.3">
      <c r="A8364" t="s">
        <v>11465</v>
      </c>
      <c r="B8364" t="s">
        <v>5</v>
      </c>
      <c r="C8364" t="s">
        <v>25</v>
      </c>
      <c r="D8364" t="s">
        <v>74</v>
      </c>
      <c r="E8364" t="s">
        <v>75</v>
      </c>
      <c r="F8364" t="s">
        <v>65</v>
      </c>
      <c r="G8364" t="s">
        <v>66</v>
      </c>
      <c r="H8364" t="s">
        <v>67</v>
      </c>
      <c r="I8364">
        <v>2019</v>
      </c>
      <c r="J8364" t="s">
        <v>68</v>
      </c>
      <c r="K8364">
        <v>2021</v>
      </c>
      <c r="L8364" s="18">
        <v>44035</v>
      </c>
      <c r="M8364" t="s">
        <v>69</v>
      </c>
      <c r="N8364" t="s">
        <v>65</v>
      </c>
      <c r="O8364" t="s">
        <v>11466</v>
      </c>
    </row>
    <row r="8365" spans="1:15" x14ac:dyDescent="0.3">
      <c r="A8365" t="s">
        <v>11467</v>
      </c>
      <c r="B8365" t="s">
        <v>5</v>
      </c>
      <c r="C8365" t="s">
        <v>21</v>
      </c>
      <c r="D8365" t="s">
        <v>89</v>
      </c>
      <c r="E8365" t="s">
        <v>90</v>
      </c>
      <c r="F8365" t="s">
        <v>65</v>
      </c>
      <c r="G8365" t="s">
        <v>84</v>
      </c>
      <c r="H8365" t="s">
        <v>85</v>
      </c>
      <c r="I8365">
        <v>2019</v>
      </c>
      <c r="J8365" t="s">
        <v>68</v>
      </c>
      <c r="K8365">
        <v>2019</v>
      </c>
      <c r="L8365" s="18">
        <v>43784</v>
      </c>
      <c r="M8365" t="s">
        <v>69</v>
      </c>
      <c r="N8365" t="s">
        <v>65</v>
      </c>
      <c r="O8365" t="s">
        <v>11251</v>
      </c>
    </row>
    <row r="8366" spans="1:15" x14ac:dyDescent="0.3">
      <c r="A8366" t="s">
        <v>11468</v>
      </c>
      <c r="B8366" t="s">
        <v>5</v>
      </c>
      <c r="C8366" t="s">
        <v>18</v>
      </c>
      <c r="D8366" t="s">
        <v>63</v>
      </c>
      <c r="E8366" t="s">
        <v>64</v>
      </c>
      <c r="F8366" t="s">
        <v>65</v>
      </c>
      <c r="G8366" t="s">
        <v>84</v>
      </c>
      <c r="H8366" t="s">
        <v>85</v>
      </c>
      <c r="I8366">
        <v>2019</v>
      </c>
      <c r="J8366" t="s">
        <v>68</v>
      </c>
      <c r="K8366">
        <v>2023</v>
      </c>
      <c r="L8366" s="18">
        <v>44313</v>
      </c>
      <c r="M8366" t="s">
        <v>69</v>
      </c>
      <c r="N8366" t="s">
        <v>65</v>
      </c>
      <c r="O8366" t="s">
        <v>11069</v>
      </c>
    </row>
    <row r="8367" spans="1:15" x14ac:dyDescent="0.3">
      <c r="A8367" t="s">
        <v>11469</v>
      </c>
      <c r="B8367" t="s">
        <v>5</v>
      </c>
      <c r="C8367" t="s">
        <v>19</v>
      </c>
      <c r="D8367" t="s">
        <v>63</v>
      </c>
      <c r="E8367" t="s">
        <v>64</v>
      </c>
      <c r="F8367" t="s">
        <v>65</v>
      </c>
      <c r="G8367" t="s">
        <v>66</v>
      </c>
      <c r="H8367" t="s">
        <v>67</v>
      </c>
      <c r="I8367">
        <v>2019</v>
      </c>
      <c r="J8367" t="s">
        <v>68</v>
      </c>
      <c r="K8367">
        <v>2024</v>
      </c>
      <c r="L8367" s="18">
        <v>45512</v>
      </c>
      <c r="M8367" t="s">
        <v>69</v>
      </c>
      <c r="N8367" t="s">
        <v>65</v>
      </c>
      <c r="O8367" t="s">
        <v>7613</v>
      </c>
    </row>
    <row r="8368" spans="1:15" x14ac:dyDescent="0.3">
      <c r="A8368" t="s">
        <v>11470</v>
      </c>
      <c r="B8368" t="s">
        <v>5</v>
      </c>
      <c r="C8368" t="s">
        <v>16</v>
      </c>
      <c r="D8368" t="s">
        <v>63</v>
      </c>
      <c r="E8368" t="s">
        <v>64</v>
      </c>
      <c r="F8368" t="s">
        <v>65</v>
      </c>
      <c r="G8368" t="s">
        <v>66</v>
      </c>
      <c r="H8368" t="s">
        <v>67</v>
      </c>
      <c r="I8368">
        <v>2019</v>
      </c>
      <c r="J8368" t="s">
        <v>68</v>
      </c>
      <c r="K8368">
        <v>2022</v>
      </c>
      <c r="L8368" s="18">
        <v>44454</v>
      </c>
      <c r="M8368" t="s">
        <v>69</v>
      </c>
      <c r="N8368" t="s">
        <v>65</v>
      </c>
      <c r="O8368" t="s">
        <v>10958</v>
      </c>
    </row>
    <row r="8369" spans="1:15" x14ac:dyDescent="0.3">
      <c r="A8369" t="s">
        <v>11471</v>
      </c>
      <c r="B8369" t="s">
        <v>5</v>
      </c>
      <c r="C8369" t="s">
        <v>16</v>
      </c>
      <c r="D8369" t="s">
        <v>89</v>
      </c>
      <c r="E8369" t="s">
        <v>90</v>
      </c>
      <c r="F8369" t="s">
        <v>65</v>
      </c>
      <c r="G8369" t="s">
        <v>66</v>
      </c>
      <c r="H8369" t="s">
        <v>67</v>
      </c>
      <c r="I8369">
        <v>2019</v>
      </c>
      <c r="J8369" t="s">
        <v>68</v>
      </c>
      <c r="K8369">
        <v>2020</v>
      </c>
      <c r="L8369" s="18">
        <v>43844</v>
      </c>
      <c r="M8369" t="s">
        <v>69</v>
      </c>
      <c r="N8369" t="s">
        <v>65</v>
      </c>
      <c r="O8369" t="s">
        <v>11472</v>
      </c>
    </row>
    <row r="8370" spans="1:15" x14ac:dyDescent="0.3">
      <c r="A8370" t="s">
        <v>11473</v>
      </c>
      <c r="B8370" t="s">
        <v>5</v>
      </c>
      <c r="C8370" t="s">
        <v>16</v>
      </c>
      <c r="D8370" t="s">
        <v>89</v>
      </c>
      <c r="E8370" t="s">
        <v>90</v>
      </c>
      <c r="F8370" t="s">
        <v>65</v>
      </c>
      <c r="G8370" t="s">
        <v>66</v>
      </c>
      <c r="H8370" t="s">
        <v>67</v>
      </c>
      <c r="I8370">
        <v>2019</v>
      </c>
      <c r="J8370" t="s">
        <v>68</v>
      </c>
      <c r="K8370">
        <v>2020</v>
      </c>
      <c r="L8370" s="18">
        <v>43979</v>
      </c>
      <c r="M8370" t="s">
        <v>69</v>
      </c>
      <c r="N8370" t="s">
        <v>65</v>
      </c>
      <c r="O8370" t="s">
        <v>10915</v>
      </c>
    </row>
    <row r="8371" spans="1:15" x14ac:dyDescent="0.3">
      <c r="A8371" t="s">
        <v>11474</v>
      </c>
      <c r="B8371" t="s">
        <v>5</v>
      </c>
      <c r="C8371" t="s">
        <v>25</v>
      </c>
      <c r="D8371" t="s">
        <v>74</v>
      </c>
      <c r="E8371" t="s">
        <v>75</v>
      </c>
      <c r="F8371" t="s">
        <v>65</v>
      </c>
      <c r="G8371" t="s">
        <v>66</v>
      </c>
      <c r="H8371" t="s">
        <v>67</v>
      </c>
      <c r="I8371">
        <v>2019</v>
      </c>
      <c r="J8371" t="s">
        <v>68</v>
      </c>
      <c r="K8371">
        <v>2021</v>
      </c>
      <c r="L8371" s="18">
        <v>43886</v>
      </c>
      <c r="M8371" t="s">
        <v>69</v>
      </c>
      <c r="N8371" t="s">
        <v>65</v>
      </c>
      <c r="O8371" t="s">
        <v>11475</v>
      </c>
    </row>
    <row r="8372" spans="1:15" x14ac:dyDescent="0.3">
      <c r="A8372" t="s">
        <v>11476</v>
      </c>
      <c r="B8372" t="s">
        <v>5</v>
      </c>
      <c r="C8372" t="s">
        <v>16</v>
      </c>
      <c r="D8372" t="s">
        <v>74</v>
      </c>
      <c r="E8372" t="s">
        <v>75</v>
      </c>
      <c r="F8372" t="s">
        <v>65</v>
      </c>
      <c r="G8372" t="s">
        <v>84</v>
      </c>
      <c r="H8372" t="s">
        <v>227</v>
      </c>
      <c r="I8372">
        <v>2021</v>
      </c>
      <c r="J8372" t="s">
        <v>65</v>
      </c>
      <c r="K8372">
        <v>2025</v>
      </c>
      <c r="L8372" s="18">
        <v>45404</v>
      </c>
      <c r="M8372" t="s">
        <v>228</v>
      </c>
      <c r="N8372" t="s">
        <v>65</v>
      </c>
      <c r="O8372" t="s">
        <v>10915</v>
      </c>
    </row>
    <row r="8373" spans="1:15" x14ac:dyDescent="0.3">
      <c r="A8373" t="s">
        <v>11477</v>
      </c>
      <c r="B8373" t="s">
        <v>5</v>
      </c>
      <c r="C8373" t="s">
        <v>18</v>
      </c>
      <c r="D8373" t="s">
        <v>63</v>
      </c>
      <c r="E8373" t="s">
        <v>64</v>
      </c>
      <c r="F8373" t="s">
        <v>68</v>
      </c>
      <c r="G8373" t="s">
        <v>52</v>
      </c>
      <c r="H8373" t="s">
        <v>706</v>
      </c>
      <c r="I8373">
        <v>2020</v>
      </c>
      <c r="J8373" t="s">
        <v>68</v>
      </c>
      <c r="K8373">
        <v>2027</v>
      </c>
      <c r="L8373" s="18">
        <v>44816</v>
      </c>
      <c r="M8373" t="s">
        <v>69</v>
      </c>
      <c r="N8373" t="s">
        <v>65</v>
      </c>
      <c r="O8373" t="s">
        <v>11351</v>
      </c>
    </row>
    <row r="8374" spans="1:15" x14ac:dyDescent="0.3">
      <c r="A8374" t="s">
        <v>11478</v>
      </c>
      <c r="B8374" t="s">
        <v>5</v>
      </c>
      <c r="C8374" t="s">
        <v>27</v>
      </c>
      <c r="D8374" t="s">
        <v>63</v>
      </c>
      <c r="E8374" t="s">
        <v>64</v>
      </c>
      <c r="F8374" t="s">
        <v>68</v>
      </c>
      <c r="G8374" t="s">
        <v>52</v>
      </c>
      <c r="H8374" t="s">
        <v>706</v>
      </c>
      <c r="I8374">
        <v>2020</v>
      </c>
      <c r="J8374" t="s">
        <v>68</v>
      </c>
      <c r="K8374">
        <v>2026</v>
      </c>
      <c r="L8374" s="18">
        <v>46295</v>
      </c>
      <c r="M8374" t="s">
        <v>228</v>
      </c>
      <c r="N8374" t="s">
        <v>65</v>
      </c>
      <c r="O8374" t="s">
        <v>11438</v>
      </c>
    </row>
    <row r="8375" spans="1:15" x14ac:dyDescent="0.3">
      <c r="A8375" t="s">
        <v>11479</v>
      </c>
      <c r="B8375" t="s">
        <v>5</v>
      </c>
      <c r="C8375" t="s">
        <v>18</v>
      </c>
      <c r="D8375" t="s">
        <v>63</v>
      </c>
      <c r="E8375" t="s">
        <v>64</v>
      </c>
      <c r="F8375" t="s">
        <v>65</v>
      </c>
      <c r="G8375" t="s">
        <v>66</v>
      </c>
      <c r="H8375" t="s">
        <v>67</v>
      </c>
      <c r="I8375">
        <v>2020</v>
      </c>
      <c r="J8375" t="s">
        <v>68</v>
      </c>
      <c r="K8375">
        <v>2022</v>
      </c>
      <c r="L8375" s="18">
        <v>44533</v>
      </c>
      <c r="M8375" t="s">
        <v>69</v>
      </c>
      <c r="N8375" t="s">
        <v>65</v>
      </c>
      <c r="O8375" t="s">
        <v>9811</v>
      </c>
    </row>
    <row r="8376" spans="1:15" x14ac:dyDescent="0.3">
      <c r="A8376" t="s">
        <v>11480</v>
      </c>
      <c r="B8376" t="s">
        <v>5</v>
      </c>
      <c r="C8376" t="s">
        <v>25</v>
      </c>
      <c r="D8376" t="s">
        <v>63</v>
      </c>
      <c r="E8376" t="s">
        <v>64</v>
      </c>
      <c r="F8376" t="s">
        <v>65</v>
      </c>
      <c r="G8376" t="s">
        <v>66</v>
      </c>
      <c r="H8376" t="s">
        <v>67</v>
      </c>
      <c r="I8376">
        <v>2019</v>
      </c>
      <c r="J8376" t="s">
        <v>68</v>
      </c>
      <c r="K8376">
        <v>2024</v>
      </c>
      <c r="L8376" s="18">
        <v>44785</v>
      </c>
      <c r="M8376" t="s">
        <v>69</v>
      </c>
      <c r="N8376" t="s">
        <v>65</v>
      </c>
      <c r="O8376" t="s">
        <v>11481</v>
      </c>
    </row>
    <row r="8377" spans="1:15" x14ac:dyDescent="0.3">
      <c r="A8377" t="s">
        <v>11482</v>
      </c>
      <c r="B8377" t="s">
        <v>5</v>
      </c>
      <c r="C8377" t="s">
        <v>18</v>
      </c>
      <c r="D8377" t="s">
        <v>89</v>
      </c>
      <c r="E8377" t="s">
        <v>90</v>
      </c>
      <c r="F8377" t="s">
        <v>65</v>
      </c>
      <c r="G8377" t="s">
        <v>66</v>
      </c>
      <c r="H8377" t="s">
        <v>67</v>
      </c>
      <c r="I8377">
        <v>2019</v>
      </c>
      <c r="J8377" t="s">
        <v>68</v>
      </c>
      <c r="K8377">
        <v>2021</v>
      </c>
      <c r="L8377" s="18">
        <v>44560</v>
      </c>
      <c r="M8377" t="s">
        <v>69</v>
      </c>
      <c r="N8377" t="s">
        <v>65</v>
      </c>
      <c r="O8377" t="s">
        <v>11351</v>
      </c>
    </row>
    <row r="8378" spans="1:15" x14ac:dyDescent="0.3">
      <c r="A8378" t="s">
        <v>11483</v>
      </c>
      <c r="B8378" t="s">
        <v>5</v>
      </c>
      <c r="C8378" t="s">
        <v>16</v>
      </c>
      <c r="D8378" t="s">
        <v>74</v>
      </c>
      <c r="E8378" t="s">
        <v>75</v>
      </c>
      <c r="F8378" t="s">
        <v>68</v>
      </c>
      <c r="G8378" t="s">
        <v>52</v>
      </c>
      <c r="H8378" t="s">
        <v>706</v>
      </c>
      <c r="I8378">
        <v>2019</v>
      </c>
      <c r="J8378" t="s">
        <v>68</v>
      </c>
      <c r="K8378">
        <v>2027</v>
      </c>
      <c r="L8378" s="18">
        <v>44942</v>
      </c>
      <c r="M8378" t="s">
        <v>69</v>
      </c>
      <c r="N8378" t="s">
        <v>65</v>
      </c>
      <c r="O8378" t="s">
        <v>8815</v>
      </c>
    </row>
    <row r="8379" spans="1:15" x14ac:dyDescent="0.3">
      <c r="A8379" t="s">
        <v>11484</v>
      </c>
      <c r="B8379" t="s">
        <v>5</v>
      </c>
      <c r="C8379" t="s">
        <v>25</v>
      </c>
      <c r="D8379" t="s">
        <v>63</v>
      </c>
      <c r="E8379" t="s">
        <v>64</v>
      </c>
      <c r="F8379" t="s">
        <v>65</v>
      </c>
      <c r="G8379" t="s">
        <v>66</v>
      </c>
      <c r="H8379" t="s">
        <v>67</v>
      </c>
      <c r="I8379">
        <v>2020</v>
      </c>
      <c r="J8379" t="s">
        <v>68</v>
      </c>
      <c r="K8379">
        <v>2022</v>
      </c>
      <c r="L8379" s="18">
        <v>44896</v>
      </c>
      <c r="M8379" t="s">
        <v>69</v>
      </c>
      <c r="N8379" t="s">
        <v>65</v>
      </c>
      <c r="O8379" t="s">
        <v>11073</v>
      </c>
    </row>
    <row r="8380" spans="1:15" x14ac:dyDescent="0.3">
      <c r="A8380" t="s">
        <v>11485</v>
      </c>
      <c r="B8380" t="s">
        <v>5</v>
      </c>
      <c r="C8380" t="s">
        <v>18</v>
      </c>
      <c r="D8380" t="s">
        <v>63</v>
      </c>
      <c r="E8380" t="s">
        <v>64</v>
      </c>
      <c r="F8380" t="s">
        <v>68</v>
      </c>
      <c r="G8380" t="s">
        <v>52</v>
      </c>
      <c r="H8380" t="s">
        <v>706</v>
      </c>
      <c r="I8380">
        <v>2020</v>
      </c>
      <c r="J8380" t="s">
        <v>68</v>
      </c>
      <c r="K8380">
        <v>2028</v>
      </c>
      <c r="L8380" s="18">
        <v>45201</v>
      </c>
      <c r="M8380" t="s">
        <v>69</v>
      </c>
      <c r="N8380" t="s">
        <v>65</v>
      </c>
      <c r="O8380" t="s">
        <v>11351</v>
      </c>
    </row>
    <row r="8381" spans="1:15" x14ac:dyDescent="0.3">
      <c r="A8381" t="s">
        <v>11486</v>
      </c>
      <c r="B8381" t="s">
        <v>5</v>
      </c>
      <c r="C8381" t="s">
        <v>21</v>
      </c>
      <c r="D8381" t="s">
        <v>89</v>
      </c>
      <c r="E8381" t="s">
        <v>90</v>
      </c>
      <c r="F8381" t="s">
        <v>65</v>
      </c>
      <c r="G8381" t="s">
        <v>66</v>
      </c>
      <c r="H8381" t="s">
        <v>67</v>
      </c>
      <c r="I8381">
        <v>2020</v>
      </c>
      <c r="J8381" t="s">
        <v>68</v>
      </c>
      <c r="K8381">
        <v>2020</v>
      </c>
      <c r="L8381" s="18">
        <v>43914</v>
      </c>
      <c r="M8381" t="s">
        <v>69</v>
      </c>
      <c r="N8381" t="s">
        <v>65</v>
      </c>
      <c r="O8381" t="s">
        <v>11251</v>
      </c>
    </row>
    <row r="8382" spans="1:15" x14ac:dyDescent="0.3">
      <c r="A8382" t="s">
        <v>11487</v>
      </c>
      <c r="B8382" t="s">
        <v>5</v>
      </c>
      <c r="C8382" t="s">
        <v>16</v>
      </c>
      <c r="D8382" t="s">
        <v>89</v>
      </c>
      <c r="E8382" t="s">
        <v>90</v>
      </c>
      <c r="F8382" t="s">
        <v>65</v>
      </c>
      <c r="G8382" t="s">
        <v>66</v>
      </c>
      <c r="H8382" t="s">
        <v>67</v>
      </c>
      <c r="I8382">
        <v>2019</v>
      </c>
      <c r="J8382" t="s">
        <v>68</v>
      </c>
      <c r="K8382">
        <v>2021</v>
      </c>
      <c r="L8382" s="18">
        <v>44312</v>
      </c>
      <c r="M8382" t="s">
        <v>69</v>
      </c>
      <c r="N8382" t="s">
        <v>65</v>
      </c>
      <c r="O8382" t="s">
        <v>11488</v>
      </c>
    </row>
    <row r="8383" spans="1:15" x14ac:dyDescent="0.3">
      <c r="A8383" t="s">
        <v>11489</v>
      </c>
      <c r="B8383" t="s">
        <v>5</v>
      </c>
      <c r="C8383" t="s">
        <v>28</v>
      </c>
      <c r="D8383" t="s">
        <v>89</v>
      </c>
      <c r="E8383" t="s">
        <v>90</v>
      </c>
      <c r="F8383" t="s">
        <v>65</v>
      </c>
      <c r="G8383" t="s">
        <v>84</v>
      </c>
      <c r="H8383" t="s">
        <v>85</v>
      </c>
      <c r="I8383">
        <v>2020</v>
      </c>
      <c r="J8383" t="s">
        <v>68</v>
      </c>
      <c r="K8383">
        <v>2022</v>
      </c>
      <c r="L8383" s="18">
        <v>44662</v>
      </c>
      <c r="M8383" t="s">
        <v>69</v>
      </c>
      <c r="N8383" t="s">
        <v>65</v>
      </c>
      <c r="O8383" t="s">
        <v>10753</v>
      </c>
    </row>
    <row r="8384" spans="1:15" x14ac:dyDescent="0.3">
      <c r="A8384" t="s">
        <v>11490</v>
      </c>
      <c r="B8384" t="s">
        <v>5</v>
      </c>
      <c r="C8384" t="s">
        <v>15</v>
      </c>
      <c r="D8384" t="s">
        <v>89</v>
      </c>
      <c r="E8384" t="s">
        <v>90</v>
      </c>
      <c r="F8384" t="s">
        <v>65</v>
      </c>
      <c r="G8384" t="s">
        <v>66</v>
      </c>
      <c r="H8384" t="s">
        <v>67</v>
      </c>
      <c r="I8384">
        <v>2020</v>
      </c>
      <c r="J8384" t="s">
        <v>68</v>
      </c>
      <c r="K8384">
        <v>2021</v>
      </c>
      <c r="L8384" s="18">
        <v>44198</v>
      </c>
      <c r="M8384" t="s">
        <v>69</v>
      </c>
      <c r="N8384" t="s">
        <v>65</v>
      </c>
      <c r="O8384" t="s">
        <v>11491</v>
      </c>
    </row>
    <row r="8385" spans="1:15" x14ac:dyDescent="0.3">
      <c r="A8385" t="s">
        <v>11492</v>
      </c>
      <c r="B8385" t="s">
        <v>5</v>
      </c>
      <c r="C8385" t="s">
        <v>16</v>
      </c>
      <c r="D8385" t="s">
        <v>89</v>
      </c>
      <c r="E8385" t="s">
        <v>90</v>
      </c>
      <c r="F8385" t="s">
        <v>65</v>
      </c>
      <c r="G8385" t="s">
        <v>66</v>
      </c>
      <c r="H8385" t="s">
        <v>67</v>
      </c>
      <c r="I8385">
        <v>2020</v>
      </c>
      <c r="J8385" t="s">
        <v>68</v>
      </c>
      <c r="K8385">
        <v>2021</v>
      </c>
      <c r="L8385" s="18">
        <v>44452</v>
      </c>
      <c r="M8385" t="s">
        <v>69</v>
      </c>
      <c r="N8385" t="s">
        <v>65</v>
      </c>
      <c r="O8385" t="s">
        <v>10880</v>
      </c>
    </row>
    <row r="8386" spans="1:15" x14ac:dyDescent="0.3">
      <c r="A8386" t="s">
        <v>11493</v>
      </c>
      <c r="B8386" t="s">
        <v>5</v>
      </c>
      <c r="C8386" t="s">
        <v>25</v>
      </c>
      <c r="D8386" t="s">
        <v>89</v>
      </c>
      <c r="E8386" t="s">
        <v>90</v>
      </c>
      <c r="F8386" t="s">
        <v>65</v>
      </c>
      <c r="G8386" t="s">
        <v>66</v>
      </c>
      <c r="H8386" t="s">
        <v>67</v>
      </c>
      <c r="I8386">
        <v>2020</v>
      </c>
      <c r="J8386" t="s">
        <v>68</v>
      </c>
      <c r="K8386">
        <v>2020</v>
      </c>
      <c r="L8386" s="18">
        <v>43843</v>
      </c>
      <c r="M8386" t="s">
        <v>69</v>
      </c>
      <c r="N8386" t="s">
        <v>65</v>
      </c>
      <c r="O8386" t="s">
        <v>11494</v>
      </c>
    </row>
    <row r="8387" spans="1:15" x14ac:dyDescent="0.3">
      <c r="A8387" t="s">
        <v>11495</v>
      </c>
      <c r="B8387" t="s">
        <v>5</v>
      </c>
      <c r="C8387" t="s">
        <v>25</v>
      </c>
      <c r="D8387" t="s">
        <v>63</v>
      </c>
      <c r="E8387" t="s">
        <v>64</v>
      </c>
      <c r="F8387" t="s">
        <v>65</v>
      </c>
      <c r="G8387" t="s">
        <v>66</v>
      </c>
      <c r="H8387" t="s">
        <v>67</v>
      </c>
      <c r="I8387">
        <v>2020</v>
      </c>
      <c r="J8387" t="s">
        <v>68</v>
      </c>
      <c r="K8387">
        <v>2023</v>
      </c>
      <c r="L8387" s="18">
        <v>45251</v>
      </c>
      <c r="M8387" t="s">
        <v>69</v>
      </c>
      <c r="N8387" t="s">
        <v>65</v>
      </c>
      <c r="O8387" t="s">
        <v>11496</v>
      </c>
    </row>
    <row r="8388" spans="1:15" x14ac:dyDescent="0.3">
      <c r="A8388" t="s">
        <v>11497</v>
      </c>
      <c r="B8388" t="s">
        <v>5</v>
      </c>
      <c r="C8388" t="s">
        <v>16</v>
      </c>
      <c r="D8388" t="s">
        <v>63</v>
      </c>
      <c r="E8388" t="s">
        <v>64</v>
      </c>
      <c r="F8388" t="s">
        <v>65</v>
      </c>
      <c r="G8388" t="s">
        <v>84</v>
      </c>
      <c r="H8388" t="s">
        <v>85</v>
      </c>
      <c r="I8388">
        <v>2020</v>
      </c>
      <c r="J8388" t="s">
        <v>68</v>
      </c>
      <c r="K8388">
        <v>2023</v>
      </c>
      <c r="L8388" s="18">
        <v>44981</v>
      </c>
      <c r="M8388" t="s">
        <v>69</v>
      </c>
      <c r="N8388" t="s">
        <v>65</v>
      </c>
      <c r="O8388" t="s">
        <v>11498</v>
      </c>
    </row>
    <row r="8389" spans="1:15" x14ac:dyDescent="0.3">
      <c r="A8389" t="s">
        <v>11499</v>
      </c>
      <c r="B8389" t="s">
        <v>5</v>
      </c>
      <c r="C8389" t="s">
        <v>18</v>
      </c>
      <c r="D8389" t="s">
        <v>89</v>
      </c>
      <c r="E8389" t="s">
        <v>90</v>
      </c>
      <c r="F8389" t="s">
        <v>65</v>
      </c>
      <c r="G8389" t="s">
        <v>84</v>
      </c>
      <c r="H8389" t="s">
        <v>85</v>
      </c>
      <c r="I8389">
        <v>2020</v>
      </c>
      <c r="J8389" t="s">
        <v>68</v>
      </c>
      <c r="K8389">
        <v>2022</v>
      </c>
      <c r="L8389" s="18">
        <v>44788</v>
      </c>
      <c r="M8389" t="s">
        <v>69</v>
      </c>
      <c r="N8389" t="s">
        <v>65</v>
      </c>
      <c r="O8389" t="s">
        <v>11500</v>
      </c>
    </row>
    <row r="8390" spans="1:15" x14ac:dyDescent="0.3">
      <c r="A8390" t="s">
        <v>11501</v>
      </c>
      <c r="B8390" t="s">
        <v>5</v>
      </c>
      <c r="C8390" t="s">
        <v>19</v>
      </c>
      <c r="D8390" t="s">
        <v>89</v>
      </c>
      <c r="E8390" t="s">
        <v>90</v>
      </c>
      <c r="F8390" t="s">
        <v>65</v>
      </c>
      <c r="G8390" t="s">
        <v>66</v>
      </c>
      <c r="H8390" t="s">
        <v>67</v>
      </c>
      <c r="I8390">
        <v>2020</v>
      </c>
      <c r="J8390" t="s">
        <v>68</v>
      </c>
      <c r="K8390">
        <v>2020</v>
      </c>
      <c r="L8390" s="18">
        <v>44186</v>
      </c>
      <c r="M8390" t="s">
        <v>69</v>
      </c>
      <c r="N8390" t="s">
        <v>65</v>
      </c>
      <c r="O8390" t="s">
        <v>11502</v>
      </c>
    </row>
    <row r="8391" spans="1:15" x14ac:dyDescent="0.3">
      <c r="A8391" t="s">
        <v>11503</v>
      </c>
      <c r="B8391" t="s">
        <v>5</v>
      </c>
      <c r="C8391" t="s">
        <v>21</v>
      </c>
      <c r="D8391" t="s">
        <v>89</v>
      </c>
      <c r="E8391" t="s">
        <v>90</v>
      </c>
      <c r="F8391" t="s">
        <v>65</v>
      </c>
      <c r="G8391" t="s">
        <v>66</v>
      </c>
      <c r="H8391" t="s">
        <v>67</v>
      </c>
      <c r="I8391">
        <v>2020</v>
      </c>
      <c r="J8391" t="s">
        <v>68</v>
      </c>
      <c r="K8391">
        <v>2021</v>
      </c>
      <c r="L8391" s="18">
        <v>44556</v>
      </c>
      <c r="M8391" t="s">
        <v>69</v>
      </c>
      <c r="N8391" t="s">
        <v>65</v>
      </c>
      <c r="O8391" t="s">
        <v>11109</v>
      </c>
    </row>
    <row r="8392" spans="1:15" x14ac:dyDescent="0.3">
      <c r="A8392" t="s">
        <v>11504</v>
      </c>
      <c r="B8392" t="s">
        <v>5</v>
      </c>
      <c r="C8392" t="s">
        <v>25</v>
      </c>
      <c r="D8392" t="s">
        <v>74</v>
      </c>
      <c r="E8392" t="s">
        <v>75</v>
      </c>
      <c r="F8392" t="s">
        <v>65</v>
      </c>
      <c r="G8392" t="s">
        <v>66</v>
      </c>
      <c r="H8392" t="s">
        <v>67</v>
      </c>
      <c r="I8392">
        <v>2020</v>
      </c>
      <c r="J8392" t="s">
        <v>68</v>
      </c>
      <c r="K8392">
        <v>2021</v>
      </c>
      <c r="L8392" s="18">
        <v>44392</v>
      </c>
      <c r="M8392" t="s">
        <v>69</v>
      </c>
      <c r="N8392" t="s">
        <v>65</v>
      </c>
      <c r="O8392" t="s">
        <v>11498</v>
      </c>
    </row>
    <row r="8393" spans="1:15" x14ac:dyDescent="0.3">
      <c r="A8393" t="s">
        <v>11505</v>
      </c>
      <c r="B8393" t="s">
        <v>5</v>
      </c>
      <c r="C8393" t="s">
        <v>18</v>
      </c>
      <c r="D8393" t="s">
        <v>89</v>
      </c>
      <c r="E8393" t="s">
        <v>90</v>
      </c>
      <c r="F8393" t="s">
        <v>65</v>
      </c>
      <c r="G8393" t="s">
        <v>84</v>
      </c>
      <c r="H8393" t="s">
        <v>227</v>
      </c>
      <c r="I8393">
        <v>2021</v>
      </c>
      <c r="J8393" t="s">
        <v>68</v>
      </c>
      <c r="K8393">
        <v>2025</v>
      </c>
      <c r="L8393" s="18">
        <v>45965</v>
      </c>
      <c r="M8393" t="s">
        <v>228</v>
      </c>
      <c r="N8393" t="s">
        <v>65</v>
      </c>
      <c r="O8393" t="s">
        <v>11351</v>
      </c>
    </row>
    <row r="8394" spans="1:15" x14ac:dyDescent="0.3">
      <c r="A8394" t="s">
        <v>11506</v>
      </c>
      <c r="B8394" t="s">
        <v>5</v>
      </c>
      <c r="C8394" t="s">
        <v>18</v>
      </c>
      <c r="D8394" t="s">
        <v>89</v>
      </c>
      <c r="E8394" t="s">
        <v>90</v>
      </c>
      <c r="F8394" t="s">
        <v>68</v>
      </c>
      <c r="G8394" t="s">
        <v>52</v>
      </c>
      <c r="H8394" t="s">
        <v>706</v>
      </c>
      <c r="I8394">
        <v>2020</v>
      </c>
      <c r="J8394" t="s">
        <v>68</v>
      </c>
      <c r="K8394">
        <v>2027</v>
      </c>
      <c r="L8394" s="18">
        <v>45768</v>
      </c>
      <c r="M8394" t="s">
        <v>69</v>
      </c>
      <c r="N8394" t="s">
        <v>65</v>
      </c>
      <c r="O8394" t="s">
        <v>11351</v>
      </c>
    </row>
    <row r="8395" spans="1:15" x14ac:dyDescent="0.3">
      <c r="A8395" t="s">
        <v>11507</v>
      </c>
      <c r="B8395" t="s">
        <v>5</v>
      </c>
      <c r="C8395" t="s">
        <v>21</v>
      </c>
      <c r="D8395" t="s">
        <v>63</v>
      </c>
      <c r="E8395" t="s">
        <v>64</v>
      </c>
      <c r="F8395" t="s">
        <v>65</v>
      </c>
      <c r="G8395" t="s">
        <v>66</v>
      </c>
      <c r="H8395" t="s">
        <v>67</v>
      </c>
      <c r="I8395">
        <v>2020</v>
      </c>
      <c r="J8395" t="s">
        <v>68</v>
      </c>
      <c r="K8395">
        <v>2023</v>
      </c>
      <c r="L8395" s="18">
        <v>44627</v>
      </c>
      <c r="M8395" t="s">
        <v>69</v>
      </c>
      <c r="N8395" t="s">
        <v>65</v>
      </c>
      <c r="O8395" t="s">
        <v>11508</v>
      </c>
    </row>
    <row r="8396" spans="1:15" x14ac:dyDescent="0.3">
      <c r="A8396" t="s">
        <v>11509</v>
      </c>
      <c r="B8396" t="s">
        <v>5</v>
      </c>
      <c r="C8396" t="s">
        <v>25</v>
      </c>
      <c r="D8396" t="s">
        <v>74</v>
      </c>
      <c r="E8396" t="s">
        <v>75</v>
      </c>
      <c r="F8396" t="s">
        <v>65</v>
      </c>
      <c r="G8396" t="s">
        <v>66</v>
      </c>
      <c r="H8396" t="s">
        <v>67</v>
      </c>
      <c r="I8396">
        <v>2022</v>
      </c>
      <c r="J8396" t="s">
        <v>68</v>
      </c>
      <c r="K8396">
        <v>2024</v>
      </c>
      <c r="L8396" s="18">
        <v>45363</v>
      </c>
      <c r="M8396" t="s">
        <v>69</v>
      </c>
      <c r="N8396" t="s">
        <v>65</v>
      </c>
      <c r="O8396" t="s">
        <v>11510</v>
      </c>
    </row>
    <row r="8397" spans="1:15" x14ac:dyDescent="0.3">
      <c r="A8397" t="s">
        <v>11511</v>
      </c>
      <c r="B8397" t="s">
        <v>5</v>
      </c>
      <c r="C8397" t="s">
        <v>21</v>
      </c>
      <c r="D8397" t="s">
        <v>89</v>
      </c>
      <c r="E8397" t="s">
        <v>90</v>
      </c>
      <c r="F8397" t="s">
        <v>65</v>
      </c>
      <c r="G8397" t="s">
        <v>66</v>
      </c>
      <c r="H8397" t="s">
        <v>67</v>
      </c>
      <c r="I8397">
        <v>2020</v>
      </c>
      <c r="J8397" t="s">
        <v>68</v>
      </c>
      <c r="K8397">
        <v>2021</v>
      </c>
      <c r="L8397" s="18">
        <v>44265</v>
      </c>
      <c r="M8397" t="s">
        <v>69</v>
      </c>
      <c r="N8397" t="s">
        <v>65</v>
      </c>
      <c r="O8397" t="s">
        <v>11251</v>
      </c>
    </row>
    <row r="8398" spans="1:15" x14ac:dyDescent="0.3">
      <c r="A8398" t="s">
        <v>11512</v>
      </c>
      <c r="B8398" t="s">
        <v>5</v>
      </c>
      <c r="C8398" t="s">
        <v>18</v>
      </c>
      <c r="D8398" t="s">
        <v>63</v>
      </c>
      <c r="E8398" t="s">
        <v>64</v>
      </c>
      <c r="F8398" t="s">
        <v>65</v>
      </c>
      <c r="G8398" t="s">
        <v>84</v>
      </c>
      <c r="H8398" t="s">
        <v>85</v>
      </c>
      <c r="I8398">
        <v>2020</v>
      </c>
      <c r="J8398" t="s">
        <v>68</v>
      </c>
      <c r="K8398">
        <v>2023</v>
      </c>
      <c r="L8398" s="18">
        <v>44313</v>
      </c>
      <c r="M8398" t="s">
        <v>69</v>
      </c>
      <c r="N8398" t="s">
        <v>65</v>
      </c>
      <c r="O8398" t="s">
        <v>11069</v>
      </c>
    </row>
    <row r="8399" spans="1:15" x14ac:dyDescent="0.3">
      <c r="A8399" t="s">
        <v>11513</v>
      </c>
      <c r="B8399" t="s">
        <v>5</v>
      </c>
      <c r="C8399" t="s">
        <v>18</v>
      </c>
      <c r="D8399" t="s">
        <v>89</v>
      </c>
      <c r="E8399" t="s">
        <v>90</v>
      </c>
      <c r="F8399" t="s">
        <v>68</v>
      </c>
      <c r="G8399" t="s">
        <v>52</v>
      </c>
      <c r="H8399" t="s">
        <v>706</v>
      </c>
      <c r="I8399">
        <v>2020</v>
      </c>
      <c r="J8399" t="s">
        <v>68</v>
      </c>
      <c r="K8399">
        <v>2026</v>
      </c>
      <c r="L8399" s="18">
        <v>46387</v>
      </c>
      <c r="M8399" t="s">
        <v>228</v>
      </c>
      <c r="N8399" t="s">
        <v>65</v>
      </c>
      <c r="O8399" t="s">
        <v>11514</v>
      </c>
    </row>
    <row r="8400" spans="1:15" x14ac:dyDescent="0.3">
      <c r="A8400" t="s">
        <v>11515</v>
      </c>
      <c r="B8400" t="s">
        <v>5</v>
      </c>
      <c r="C8400" t="s">
        <v>25</v>
      </c>
      <c r="D8400" t="s">
        <v>74</v>
      </c>
      <c r="E8400" t="s">
        <v>75</v>
      </c>
      <c r="F8400" t="s">
        <v>65</v>
      </c>
      <c r="G8400" t="s">
        <v>66</v>
      </c>
      <c r="H8400" t="s">
        <v>67</v>
      </c>
      <c r="I8400">
        <v>2020</v>
      </c>
      <c r="J8400" t="s">
        <v>68</v>
      </c>
      <c r="K8400">
        <v>2022</v>
      </c>
      <c r="L8400" s="18">
        <v>44638</v>
      </c>
      <c r="M8400" t="s">
        <v>69</v>
      </c>
      <c r="N8400" t="s">
        <v>65</v>
      </c>
      <c r="O8400" t="s">
        <v>11516</v>
      </c>
    </row>
    <row r="8401" spans="1:15" x14ac:dyDescent="0.3">
      <c r="A8401" t="s">
        <v>11517</v>
      </c>
      <c r="B8401" t="s">
        <v>5</v>
      </c>
      <c r="C8401" t="s">
        <v>25</v>
      </c>
      <c r="D8401" t="s">
        <v>89</v>
      </c>
      <c r="E8401" t="s">
        <v>90</v>
      </c>
      <c r="F8401" t="s">
        <v>65</v>
      </c>
      <c r="G8401" t="s">
        <v>84</v>
      </c>
      <c r="H8401" t="s">
        <v>85</v>
      </c>
      <c r="I8401">
        <v>2020</v>
      </c>
      <c r="J8401" t="s">
        <v>68</v>
      </c>
      <c r="K8401">
        <v>2024</v>
      </c>
      <c r="L8401" s="18">
        <v>45602</v>
      </c>
      <c r="M8401" t="s">
        <v>69</v>
      </c>
      <c r="N8401" t="s">
        <v>65</v>
      </c>
      <c r="O8401" t="s">
        <v>11518</v>
      </c>
    </row>
    <row r="8402" spans="1:15" x14ac:dyDescent="0.3">
      <c r="A8402" t="s">
        <v>11519</v>
      </c>
      <c r="B8402" t="s">
        <v>5</v>
      </c>
      <c r="C8402" t="s">
        <v>18</v>
      </c>
      <c r="D8402" t="s">
        <v>63</v>
      </c>
      <c r="E8402" t="s">
        <v>64</v>
      </c>
      <c r="F8402" t="s">
        <v>65</v>
      </c>
      <c r="G8402" t="s">
        <v>66</v>
      </c>
      <c r="H8402" t="s">
        <v>67</v>
      </c>
      <c r="I8402">
        <v>2020</v>
      </c>
      <c r="J8402" t="s">
        <v>68</v>
      </c>
      <c r="K8402">
        <v>2026</v>
      </c>
      <c r="L8402" s="18">
        <v>45714</v>
      </c>
      <c r="M8402" t="s">
        <v>69</v>
      </c>
      <c r="N8402" t="s">
        <v>65</v>
      </c>
      <c r="O8402" t="s">
        <v>10518</v>
      </c>
    </row>
    <row r="8403" spans="1:15" x14ac:dyDescent="0.3">
      <c r="A8403" t="s">
        <v>11520</v>
      </c>
      <c r="B8403" t="s">
        <v>5</v>
      </c>
      <c r="C8403" t="s">
        <v>21</v>
      </c>
      <c r="D8403" t="s">
        <v>89</v>
      </c>
      <c r="E8403" t="s">
        <v>90</v>
      </c>
      <c r="F8403" t="s">
        <v>65</v>
      </c>
      <c r="G8403" t="s">
        <v>66</v>
      </c>
      <c r="H8403" t="s">
        <v>67</v>
      </c>
      <c r="I8403">
        <v>2020</v>
      </c>
      <c r="J8403" t="s">
        <v>68</v>
      </c>
      <c r="K8403">
        <v>2023</v>
      </c>
      <c r="L8403" s="18">
        <v>45051</v>
      </c>
      <c r="M8403" t="s">
        <v>69</v>
      </c>
      <c r="N8403" t="s">
        <v>65</v>
      </c>
      <c r="O8403" t="s">
        <v>11521</v>
      </c>
    </row>
    <row r="8404" spans="1:15" x14ac:dyDescent="0.3">
      <c r="A8404" t="s">
        <v>11522</v>
      </c>
      <c r="B8404" t="s">
        <v>5</v>
      </c>
      <c r="C8404" t="s">
        <v>18</v>
      </c>
      <c r="D8404" t="s">
        <v>63</v>
      </c>
      <c r="E8404" t="s">
        <v>64</v>
      </c>
      <c r="F8404" t="s">
        <v>68</v>
      </c>
      <c r="G8404" t="s">
        <v>52</v>
      </c>
      <c r="H8404" t="s">
        <v>706</v>
      </c>
      <c r="I8404">
        <v>2020</v>
      </c>
      <c r="J8404" t="s">
        <v>68</v>
      </c>
      <c r="K8404">
        <v>2029</v>
      </c>
      <c r="L8404" s="18">
        <v>45320</v>
      </c>
      <c r="M8404" t="s">
        <v>69</v>
      </c>
      <c r="N8404" t="s">
        <v>65</v>
      </c>
      <c r="O8404" t="s">
        <v>11351</v>
      </c>
    </row>
    <row r="8405" spans="1:15" x14ac:dyDescent="0.3">
      <c r="A8405" t="s">
        <v>11523</v>
      </c>
      <c r="B8405" t="s">
        <v>5</v>
      </c>
      <c r="C8405" t="s">
        <v>25</v>
      </c>
      <c r="D8405" t="s">
        <v>89</v>
      </c>
      <c r="E8405" t="s">
        <v>90</v>
      </c>
      <c r="F8405" t="s">
        <v>65</v>
      </c>
      <c r="G8405" t="s">
        <v>66</v>
      </c>
      <c r="H8405" t="s">
        <v>67</v>
      </c>
      <c r="I8405">
        <v>2020</v>
      </c>
      <c r="J8405" t="s">
        <v>68</v>
      </c>
      <c r="K8405">
        <v>2021</v>
      </c>
      <c r="L8405" s="18">
        <v>44330</v>
      </c>
      <c r="M8405" t="s">
        <v>69</v>
      </c>
      <c r="N8405" t="s">
        <v>65</v>
      </c>
      <c r="O8405" t="s">
        <v>11524</v>
      </c>
    </row>
    <row r="8406" spans="1:15" x14ac:dyDescent="0.3">
      <c r="A8406" t="s">
        <v>11525</v>
      </c>
      <c r="B8406" t="s">
        <v>5</v>
      </c>
      <c r="C8406" t="s">
        <v>21</v>
      </c>
      <c r="D8406" t="s">
        <v>74</v>
      </c>
      <c r="E8406" t="s">
        <v>75</v>
      </c>
      <c r="F8406" t="s">
        <v>65</v>
      </c>
      <c r="G8406" t="s">
        <v>84</v>
      </c>
      <c r="H8406" t="s">
        <v>85</v>
      </c>
      <c r="I8406">
        <v>2020</v>
      </c>
      <c r="J8406" t="s">
        <v>68</v>
      </c>
      <c r="K8406">
        <v>2023</v>
      </c>
      <c r="L8406" s="18">
        <v>44809</v>
      </c>
      <c r="M8406" t="s">
        <v>69</v>
      </c>
      <c r="N8406" t="s">
        <v>65</v>
      </c>
      <c r="O8406" t="s">
        <v>11251</v>
      </c>
    </row>
    <row r="8407" spans="1:15" x14ac:dyDescent="0.3">
      <c r="A8407" t="s">
        <v>11526</v>
      </c>
      <c r="B8407" t="s">
        <v>5</v>
      </c>
      <c r="C8407" t="s">
        <v>21</v>
      </c>
      <c r="D8407" t="s">
        <v>89</v>
      </c>
      <c r="E8407" t="s">
        <v>90</v>
      </c>
      <c r="F8407" t="s">
        <v>65</v>
      </c>
      <c r="G8407" t="s">
        <v>66</v>
      </c>
      <c r="H8407" t="s">
        <v>67</v>
      </c>
      <c r="I8407">
        <v>2020</v>
      </c>
      <c r="J8407" t="s">
        <v>68</v>
      </c>
      <c r="K8407">
        <v>2021</v>
      </c>
      <c r="L8407" s="18">
        <v>44438</v>
      </c>
      <c r="M8407" t="s">
        <v>69</v>
      </c>
      <c r="N8407" t="s">
        <v>65</v>
      </c>
      <c r="O8407" t="s">
        <v>11527</v>
      </c>
    </row>
    <row r="8408" spans="1:15" x14ac:dyDescent="0.3">
      <c r="A8408" t="s">
        <v>11528</v>
      </c>
      <c r="B8408" t="s">
        <v>5</v>
      </c>
      <c r="C8408" t="s">
        <v>25</v>
      </c>
      <c r="D8408" t="s">
        <v>89</v>
      </c>
      <c r="E8408" t="s">
        <v>90</v>
      </c>
      <c r="F8408" t="s">
        <v>65</v>
      </c>
      <c r="G8408" t="s">
        <v>66</v>
      </c>
      <c r="H8408" t="s">
        <v>67</v>
      </c>
      <c r="I8408">
        <v>2020</v>
      </c>
      <c r="J8408" t="s">
        <v>68</v>
      </c>
      <c r="K8408">
        <v>2020</v>
      </c>
      <c r="L8408" s="18">
        <v>44186</v>
      </c>
      <c r="M8408" t="s">
        <v>69</v>
      </c>
      <c r="N8408" t="s">
        <v>65</v>
      </c>
      <c r="O8408" t="s">
        <v>11073</v>
      </c>
    </row>
    <row r="8409" spans="1:15" x14ac:dyDescent="0.3">
      <c r="A8409" t="s">
        <v>11529</v>
      </c>
      <c r="B8409" t="s">
        <v>5</v>
      </c>
      <c r="C8409" t="s">
        <v>25</v>
      </c>
      <c r="D8409" t="s">
        <v>74</v>
      </c>
      <c r="E8409" t="s">
        <v>75</v>
      </c>
      <c r="F8409" t="s">
        <v>65</v>
      </c>
      <c r="G8409" t="s">
        <v>66</v>
      </c>
      <c r="H8409" t="s">
        <v>67</v>
      </c>
      <c r="I8409">
        <v>2022</v>
      </c>
      <c r="J8409" t="s">
        <v>68</v>
      </c>
      <c r="K8409">
        <v>2026</v>
      </c>
      <c r="L8409" s="18">
        <v>46036</v>
      </c>
      <c r="M8409" t="s">
        <v>69</v>
      </c>
      <c r="N8409" t="s">
        <v>65</v>
      </c>
      <c r="O8409" t="s">
        <v>9459</v>
      </c>
    </row>
    <row r="8410" spans="1:15" x14ac:dyDescent="0.3">
      <c r="A8410" t="s">
        <v>11530</v>
      </c>
      <c r="B8410" t="s">
        <v>5</v>
      </c>
      <c r="C8410" t="s">
        <v>25</v>
      </c>
      <c r="D8410" t="s">
        <v>63</v>
      </c>
      <c r="E8410" t="s">
        <v>64</v>
      </c>
      <c r="F8410" t="s">
        <v>65</v>
      </c>
      <c r="G8410" t="s">
        <v>66</v>
      </c>
      <c r="H8410" t="s">
        <v>67</v>
      </c>
      <c r="I8410">
        <v>2020</v>
      </c>
      <c r="J8410" t="s">
        <v>68</v>
      </c>
      <c r="K8410">
        <v>2022</v>
      </c>
      <c r="L8410" s="18">
        <v>44817</v>
      </c>
      <c r="M8410" t="s">
        <v>69</v>
      </c>
      <c r="N8410" t="s">
        <v>65</v>
      </c>
      <c r="O8410" t="s">
        <v>11531</v>
      </c>
    </row>
    <row r="8411" spans="1:15" x14ac:dyDescent="0.3">
      <c r="A8411" t="s">
        <v>11532</v>
      </c>
      <c r="B8411" t="s">
        <v>5</v>
      </c>
      <c r="C8411" t="s">
        <v>25</v>
      </c>
      <c r="D8411" t="s">
        <v>89</v>
      </c>
      <c r="E8411" t="s">
        <v>90</v>
      </c>
      <c r="F8411" t="s">
        <v>65</v>
      </c>
      <c r="G8411" t="s">
        <v>84</v>
      </c>
      <c r="H8411" t="s">
        <v>85</v>
      </c>
      <c r="I8411">
        <v>2020</v>
      </c>
      <c r="J8411" t="s">
        <v>68</v>
      </c>
      <c r="K8411">
        <v>2024</v>
      </c>
      <c r="L8411" s="18">
        <v>45305</v>
      </c>
      <c r="M8411" t="s">
        <v>69</v>
      </c>
      <c r="N8411" t="s">
        <v>65</v>
      </c>
      <c r="O8411" t="s">
        <v>11533</v>
      </c>
    </row>
    <row r="8412" spans="1:15" x14ac:dyDescent="0.3">
      <c r="A8412" t="s">
        <v>11534</v>
      </c>
      <c r="B8412" t="s">
        <v>5</v>
      </c>
      <c r="C8412" t="s">
        <v>21</v>
      </c>
      <c r="D8412" t="s">
        <v>89</v>
      </c>
      <c r="E8412" t="s">
        <v>90</v>
      </c>
      <c r="F8412" t="s">
        <v>65</v>
      </c>
      <c r="G8412" t="s">
        <v>66</v>
      </c>
      <c r="H8412" t="s">
        <v>67</v>
      </c>
      <c r="I8412">
        <v>2020</v>
      </c>
      <c r="J8412" t="s">
        <v>68</v>
      </c>
      <c r="K8412">
        <v>2020</v>
      </c>
      <c r="L8412" s="18">
        <v>44158</v>
      </c>
      <c r="M8412" t="s">
        <v>69</v>
      </c>
      <c r="N8412" t="s">
        <v>65</v>
      </c>
      <c r="O8412" t="s">
        <v>11251</v>
      </c>
    </row>
    <row r="8413" spans="1:15" x14ac:dyDescent="0.3">
      <c r="A8413" t="s">
        <v>11535</v>
      </c>
      <c r="B8413" t="s">
        <v>5</v>
      </c>
      <c r="C8413" t="s">
        <v>21</v>
      </c>
      <c r="D8413" t="s">
        <v>63</v>
      </c>
      <c r="E8413" t="s">
        <v>64</v>
      </c>
      <c r="F8413" t="s">
        <v>65</v>
      </c>
      <c r="G8413" t="s">
        <v>66</v>
      </c>
      <c r="H8413" t="s">
        <v>67</v>
      </c>
      <c r="I8413">
        <v>2020</v>
      </c>
      <c r="J8413" t="s">
        <v>68</v>
      </c>
      <c r="K8413">
        <v>2023</v>
      </c>
      <c r="L8413" s="18">
        <v>44755</v>
      </c>
      <c r="M8413" t="s">
        <v>69</v>
      </c>
      <c r="N8413" t="s">
        <v>65</v>
      </c>
      <c r="O8413" t="s">
        <v>11109</v>
      </c>
    </row>
    <row r="8414" spans="1:15" x14ac:dyDescent="0.3">
      <c r="A8414" t="s">
        <v>11536</v>
      </c>
      <c r="B8414" t="s">
        <v>5</v>
      </c>
      <c r="C8414" t="s">
        <v>25</v>
      </c>
      <c r="D8414" t="s">
        <v>74</v>
      </c>
      <c r="E8414" t="s">
        <v>75</v>
      </c>
      <c r="F8414" t="s">
        <v>65</v>
      </c>
      <c r="G8414" t="s">
        <v>66</v>
      </c>
      <c r="H8414" t="s">
        <v>67</v>
      </c>
      <c r="I8414">
        <v>2020</v>
      </c>
      <c r="J8414" t="s">
        <v>68</v>
      </c>
      <c r="K8414">
        <v>2023</v>
      </c>
      <c r="L8414" s="18">
        <v>45260</v>
      </c>
      <c r="M8414" t="s">
        <v>69</v>
      </c>
      <c r="N8414" t="s">
        <v>65</v>
      </c>
      <c r="O8414" t="s">
        <v>11516</v>
      </c>
    </row>
    <row r="8415" spans="1:15" x14ac:dyDescent="0.3">
      <c r="A8415" t="s">
        <v>11537</v>
      </c>
      <c r="B8415" t="s">
        <v>5</v>
      </c>
      <c r="C8415" t="s">
        <v>18</v>
      </c>
      <c r="D8415" t="s">
        <v>89</v>
      </c>
      <c r="E8415" t="s">
        <v>90</v>
      </c>
      <c r="F8415" t="s">
        <v>65</v>
      </c>
      <c r="G8415" t="s">
        <v>84</v>
      </c>
      <c r="H8415" t="s">
        <v>85</v>
      </c>
      <c r="I8415">
        <v>2020</v>
      </c>
      <c r="J8415" t="s">
        <v>68</v>
      </c>
      <c r="K8415">
        <v>2025</v>
      </c>
      <c r="L8415" s="18">
        <v>45770</v>
      </c>
      <c r="M8415" t="s">
        <v>69</v>
      </c>
      <c r="N8415" t="s">
        <v>65</v>
      </c>
      <c r="O8415" t="s">
        <v>10518</v>
      </c>
    </row>
    <row r="8416" spans="1:15" x14ac:dyDescent="0.3">
      <c r="A8416" t="s">
        <v>11538</v>
      </c>
      <c r="B8416" t="s">
        <v>5</v>
      </c>
      <c r="C8416" t="s">
        <v>18</v>
      </c>
      <c r="D8416" t="s">
        <v>63</v>
      </c>
      <c r="E8416" t="s">
        <v>64</v>
      </c>
      <c r="F8416" t="s">
        <v>65</v>
      </c>
      <c r="G8416" t="s">
        <v>84</v>
      </c>
      <c r="H8416" t="s">
        <v>85</v>
      </c>
      <c r="I8416">
        <v>2020</v>
      </c>
      <c r="J8416" t="s">
        <v>68</v>
      </c>
      <c r="K8416">
        <v>2022</v>
      </c>
      <c r="L8416" s="18">
        <v>44886</v>
      </c>
      <c r="M8416" t="s">
        <v>69</v>
      </c>
      <c r="N8416" t="s">
        <v>65</v>
      </c>
      <c r="O8416" t="s">
        <v>11351</v>
      </c>
    </row>
    <row r="8417" spans="1:15" x14ac:dyDescent="0.3">
      <c r="A8417" t="s">
        <v>11539</v>
      </c>
      <c r="B8417" t="s">
        <v>5</v>
      </c>
      <c r="C8417" t="s">
        <v>21</v>
      </c>
      <c r="D8417" t="s">
        <v>89</v>
      </c>
      <c r="E8417" t="s">
        <v>90</v>
      </c>
      <c r="F8417" t="s">
        <v>65</v>
      </c>
      <c r="G8417" t="s">
        <v>66</v>
      </c>
      <c r="H8417" t="s">
        <v>67</v>
      </c>
      <c r="I8417">
        <v>2020</v>
      </c>
      <c r="J8417" t="s">
        <v>68</v>
      </c>
      <c r="K8417">
        <v>2021</v>
      </c>
      <c r="L8417" s="18">
        <v>44499</v>
      </c>
      <c r="M8417" t="s">
        <v>69</v>
      </c>
      <c r="N8417" t="s">
        <v>65</v>
      </c>
      <c r="O8417" t="s">
        <v>11251</v>
      </c>
    </row>
    <row r="8418" spans="1:15" x14ac:dyDescent="0.3">
      <c r="A8418" t="s">
        <v>11540</v>
      </c>
      <c r="B8418" t="s">
        <v>5</v>
      </c>
      <c r="C8418" t="s">
        <v>18</v>
      </c>
      <c r="D8418" t="s">
        <v>74</v>
      </c>
      <c r="E8418" t="s">
        <v>75</v>
      </c>
      <c r="F8418" t="s">
        <v>65</v>
      </c>
      <c r="G8418" t="s">
        <v>84</v>
      </c>
      <c r="H8418" t="s">
        <v>85</v>
      </c>
      <c r="I8418">
        <v>2020</v>
      </c>
      <c r="J8418" t="s">
        <v>68</v>
      </c>
      <c r="K8418">
        <v>2024</v>
      </c>
      <c r="L8418" s="18">
        <v>44777</v>
      </c>
      <c r="M8418" t="s">
        <v>69</v>
      </c>
      <c r="N8418" t="s">
        <v>65</v>
      </c>
      <c r="O8418" t="s">
        <v>11063</v>
      </c>
    </row>
    <row r="8419" spans="1:15" x14ac:dyDescent="0.3">
      <c r="A8419" t="s">
        <v>11541</v>
      </c>
      <c r="B8419" t="s">
        <v>5</v>
      </c>
      <c r="C8419" t="s">
        <v>19</v>
      </c>
      <c r="D8419" t="s">
        <v>89</v>
      </c>
      <c r="E8419" t="s">
        <v>90</v>
      </c>
      <c r="F8419" t="s">
        <v>65</v>
      </c>
      <c r="G8419" t="s">
        <v>66</v>
      </c>
      <c r="H8419" t="s">
        <v>67</v>
      </c>
      <c r="I8419">
        <v>2020</v>
      </c>
      <c r="J8419" t="s">
        <v>68</v>
      </c>
      <c r="K8419">
        <v>2022</v>
      </c>
      <c r="L8419" s="18">
        <v>44728</v>
      </c>
      <c r="M8419" t="s">
        <v>69</v>
      </c>
      <c r="N8419" t="s">
        <v>65</v>
      </c>
      <c r="O8419" t="s">
        <v>11542</v>
      </c>
    </row>
    <row r="8420" spans="1:15" x14ac:dyDescent="0.3">
      <c r="A8420" t="s">
        <v>11543</v>
      </c>
      <c r="B8420" t="s">
        <v>5</v>
      </c>
      <c r="C8420" t="s">
        <v>27</v>
      </c>
      <c r="D8420" t="s">
        <v>89</v>
      </c>
      <c r="E8420" t="s">
        <v>90</v>
      </c>
      <c r="F8420" t="s">
        <v>65</v>
      </c>
      <c r="G8420" t="s">
        <v>66</v>
      </c>
      <c r="H8420" t="s">
        <v>67</v>
      </c>
      <c r="I8420">
        <v>2020</v>
      </c>
      <c r="J8420" t="s">
        <v>68</v>
      </c>
      <c r="K8420">
        <v>2021</v>
      </c>
      <c r="L8420" s="18">
        <v>44376</v>
      </c>
      <c r="M8420" t="s">
        <v>69</v>
      </c>
      <c r="N8420" t="s">
        <v>65</v>
      </c>
      <c r="O8420" t="s">
        <v>11544</v>
      </c>
    </row>
    <row r="8421" spans="1:15" x14ac:dyDescent="0.3">
      <c r="A8421" t="s">
        <v>11545</v>
      </c>
      <c r="B8421" t="s">
        <v>5</v>
      </c>
      <c r="C8421" t="s">
        <v>25</v>
      </c>
      <c r="D8421" t="s">
        <v>63</v>
      </c>
      <c r="E8421" t="s">
        <v>64</v>
      </c>
      <c r="F8421" t="s">
        <v>65</v>
      </c>
      <c r="G8421" t="s">
        <v>84</v>
      </c>
      <c r="H8421" t="s">
        <v>85</v>
      </c>
      <c r="I8421">
        <v>2020</v>
      </c>
      <c r="J8421" t="s">
        <v>68</v>
      </c>
      <c r="K8421">
        <v>2023</v>
      </c>
      <c r="L8421" s="18">
        <v>45091</v>
      </c>
      <c r="M8421" t="s">
        <v>69</v>
      </c>
      <c r="N8421" t="s">
        <v>65</v>
      </c>
      <c r="O8421" t="s">
        <v>11466</v>
      </c>
    </row>
    <row r="8422" spans="1:15" x14ac:dyDescent="0.3">
      <c r="A8422" t="s">
        <v>11546</v>
      </c>
      <c r="B8422" t="s">
        <v>5</v>
      </c>
      <c r="C8422" t="s">
        <v>19</v>
      </c>
      <c r="D8422" t="s">
        <v>63</v>
      </c>
      <c r="E8422" t="s">
        <v>64</v>
      </c>
      <c r="F8422" t="s">
        <v>65</v>
      </c>
      <c r="G8422" t="s">
        <v>66</v>
      </c>
      <c r="H8422" t="s">
        <v>67</v>
      </c>
      <c r="I8422">
        <v>2021</v>
      </c>
      <c r="J8422" t="s">
        <v>68</v>
      </c>
      <c r="K8422">
        <v>2023</v>
      </c>
      <c r="L8422" s="18">
        <v>45028</v>
      </c>
      <c r="M8422" t="s">
        <v>69</v>
      </c>
      <c r="N8422" t="s">
        <v>65</v>
      </c>
      <c r="O8422" t="s">
        <v>7613</v>
      </c>
    </row>
    <row r="8423" spans="1:15" x14ac:dyDescent="0.3">
      <c r="A8423" t="s">
        <v>11547</v>
      </c>
      <c r="B8423" t="s">
        <v>5</v>
      </c>
      <c r="C8423" t="s">
        <v>21</v>
      </c>
      <c r="D8423" t="s">
        <v>89</v>
      </c>
      <c r="E8423" t="s">
        <v>90</v>
      </c>
      <c r="F8423" t="s">
        <v>65</v>
      </c>
      <c r="G8423" t="s">
        <v>66</v>
      </c>
      <c r="H8423" t="s">
        <v>67</v>
      </c>
      <c r="I8423">
        <v>2020</v>
      </c>
      <c r="J8423" t="s">
        <v>68</v>
      </c>
      <c r="K8423">
        <v>2021</v>
      </c>
      <c r="L8423" s="18">
        <v>44471</v>
      </c>
      <c r="M8423" t="s">
        <v>69</v>
      </c>
      <c r="N8423" t="s">
        <v>65</v>
      </c>
      <c r="O8423" t="s">
        <v>11251</v>
      </c>
    </row>
    <row r="8424" spans="1:15" x14ac:dyDescent="0.3">
      <c r="A8424" t="s">
        <v>11548</v>
      </c>
      <c r="B8424" t="s">
        <v>5</v>
      </c>
      <c r="C8424" t="s">
        <v>23</v>
      </c>
      <c r="D8424" t="s">
        <v>89</v>
      </c>
      <c r="E8424" t="s">
        <v>90</v>
      </c>
      <c r="F8424" t="s">
        <v>65</v>
      </c>
      <c r="G8424" t="s">
        <v>66</v>
      </c>
      <c r="H8424" t="s">
        <v>67</v>
      </c>
      <c r="I8424">
        <v>2020</v>
      </c>
      <c r="J8424" t="s">
        <v>68</v>
      </c>
      <c r="K8424">
        <v>2021</v>
      </c>
      <c r="L8424" s="18">
        <v>44334</v>
      </c>
      <c r="M8424" t="s">
        <v>69</v>
      </c>
      <c r="N8424" t="s">
        <v>65</v>
      </c>
      <c r="O8424" t="s">
        <v>11141</v>
      </c>
    </row>
    <row r="8425" spans="1:15" x14ac:dyDescent="0.3">
      <c r="A8425" t="s">
        <v>11549</v>
      </c>
      <c r="B8425" t="s">
        <v>5</v>
      </c>
      <c r="C8425" t="s">
        <v>18</v>
      </c>
      <c r="D8425" t="s">
        <v>74</v>
      </c>
      <c r="E8425" t="s">
        <v>75</v>
      </c>
      <c r="F8425" t="s">
        <v>68</v>
      </c>
      <c r="G8425" t="s">
        <v>52</v>
      </c>
      <c r="H8425" t="s">
        <v>1291</v>
      </c>
      <c r="I8425">
        <v>2021</v>
      </c>
      <c r="J8425" t="s">
        <v>68</v>
      </c>
      <c r="K8425">
        <v>2026</v>
      </c>
      <c r="L8425" s="18">
        <v>46384</v>
      </c>
      <c r="M8425" t="s">
        <v>228</v>
      </c>
      <c r="N8425" t="s">
        <v>65</v>
      </c>
      <c r="O8425" t="s">
        <v>10518</v>
      </c>
    </row>
    <row r="8426" spans="1:15" x14ac:dyDescent="0.3">
      <c r="A8426" t="s">
        <v>11550</v>
      </c>
      <c r="B8426" t="s">
        <v>5</v>
      </c>
      <c r="C8426" t="s">
        <v>18</v>
      </c>
      <c r="D8426" t="s">
        <v>123</v>
      </c>
      <c r="E8426" t="s">
        <v>64</v>
      </c>
      <c r="F8426" t="s">
        <v>68</v>
      </c>
      <c r="G8426" t="s">
        <v>52</v>
      </c>
      <c r="H8426" t="s">
        <v>706</v>
      </c>
      <c r="I8426">
        <v>2020</v>
      </c>
      <c r="J8426" t="s">
        <v>68</v>
      </c>
      <c r="K8426">
        <v>2027</v>
      </c>
      <c r="L8426" s="18">
        <v>45813</v>
      </c>
      <c r="M8426" t="s">
        <v>69</v>
      </c>
      <c r="N8426" t="s">
        <v>65</v>
      </c>
      <c r="O8426" t="s">
        <v>11551</v>
      </c>
    </row>
    <row r="8427" spans="1:15" x14ac:dyDescent="0.3">
      <c r="A8427" t="s">
        <v>11552</v>
      </c>
      <c r="B8427" t="s">
        <v>5</v>
      </c>
      <c r="C8427" t="s">
        <v>25</v>
      </c>
      <c r="D8427" t="s">
        <v>74</v>
      </c>
      <c r="E8427" t="s">
        <v>75</v>
      </c>
      <c r="F8427" t="s">
        <v>65</v>
      </c>
      <c r="G8427" t="s">
        <v>66</v>
      </c>
      <c r="H8427" t="s">
        <v>67</v>
      </c>
      <c r="I8427">
        <v>2020</v>
      </c>
      <c r="J8427" t="s">
        <v>68</v>
      </c>
      <c r="K8427">
        <v>2021</v>
      </c>
      <c r="L8427" s="18">
        <v>44350</v>
      </c>
      <c r="M8427" t="s">
        <v>69</v>
      </c>
      <c r="N8427" t="s">
        <v>65</v>
      </c>
      <c r="O8427" t="s">
        <v>11553</v>
      </c>
    </row>
    <row r="8428" spans="1:15" x14ac:dyDescent="0.3">
      <c r="A8428" t="s">
        <v>11554</v>
      </c>
      <c r="B8428" t="s">
        <v>5</v>
      </c>
      <c r="C8428" t="s">
        <v>25</v>
      </c>
      <c r="D8428" t="s">
        <v>74</v>
      </c>
      <c r="E8428" t="s">
        <v>75</v>
      </c>
      <c r="F8428" t="s">
        <v>65</v>
      </c>
      <c r="G8428" t="s">
        <v>66</v>
      </c>
      <c r="H8428" t="s">
        <v>67</v>
      </c>
      <c r="I8428">
        <v>2021</v>
      </c>
      <c r="J8428" t="s">
        <v>68</v>
      </c>
      <c r="K8428">
        <v>2023</v>
      </c>
      <c r="L8428" s="18">
        <v>44974</v>
      </c>
      <c r="M8428" t="s">
        <v>69</v>
      </c>
      <c r="N8428" t="s">
        <v>65</v>
      </c>
      <c r="O8428" t="s">
        <v>11516</v>
      </c>
    </row>
    <row r="8429" spans="1:15" x14ac:dyDescent="0.3">
      <c r="A8429" t="s">
        <v>11555</v>
      </c>
      <c r="B8429" t="s">
        <v>5</v>
      </c>
      <c r="C8429" t="s">
        <v>19</v>
      </c>
      <c r="D8429" t="s">
        <v>74</v>
      </c>
      <c r="E8429" t="s">
        <v>75</v>
      </c>
      <c r="F8429" t="s">
        <v>65</v>
      </c>
      <c r="G8429" t="s">
        <v>66</v>
      </c>
      <c r="H8429" t="s">
        <v>67</v>
      </c>
      <c r="I8429">
        <v>2020</v>
      </c>
      <c r="J8429" t="s">
        <v>68</v>
      </c>
      <c r="K8429">
        <v>2021</v>
      </c>
      <c r="L8429" s="18">
        <v>44490</v>
      </c>
      <c r="M8429" t="s">
        <v>69</v>
      </c>
      <c r="N8429" t="s">
        <v>65</v>
      </c>
      <c r="O8429" t="s">
        <v>11374</v>
      </c>
    </row>
    <row r="8430" spans="1:15" x14ac:dyDescent="0.3">
      <c r="A8430" t="s">
        <v>11556</v>
      </c>
      <c r="B8430" t="s">
        <v>5</v>
      </c>
      <c r="C8430" t="s">
        <v>16</v>
      </c>
      <c r="D8430" t="s">
        <v>74</v>
      </c>
      <c r="E8430" t="s">
        <v>75</v>
      </c>
      <c r="F8430" t="s">
        <v>65</v>
      </c>
      <c r="G8430" t="s">
        <v>66</v>
      </c>
      <c r="H8430" t="s">
        <v>67</v>
      </c>
      <c r="I8430">
        <v>2020</v>
      </c>
      <c r="J8430" t="s">
        <v>68</v>
      </c>
      <c r="K8430">
        <v>2021</v>
      </c>
      <c r="L8430" s="18">
        <v>44473</v>
      </c>
      <c r="M8430" t="s">
        <v>69</v>
      </c>
      <c r="N8430" t="s">
        <v>65</v>
      </c>
      <c r="O8430" t="s">
        <v>11374</v>
      </c>
    </row>
    <row r="8431" spans="1:15" x14ac:dyDescent="0.3">
      <c r="A8431" t="s">
        <v>11557</v>
      </c>
      <c r="B8431" t="s">
        <v>5</v>
      </c>
      <c r="C8431" t="s">
        <v>25</v>
      </c>
      <c r="D8431" t="s">
        <v>63</v>
      </c>
      <c r="E8431" t="s">
        <v>64</v>
      </c>
      <c r="F8431" t="s">
        <v>65</v>
      </c>
      <c r="G8431" t="s">
        <v>66</v>
      </c>
      <c r="H8431" t="s">
        <v>67</v>
      </c>
      <c r="I8431">
        <v>2021</v>
      </c>
      <c r="J8431" t="s">
        <v>68</v>
      </c>
      <c r="K8431">
        <v>2023</v>
      </c>
      <c r="L8431" s="18">
        <v>45049</v>
      </c>
      <c r="M8431" t="s">
        <v>69</v>
      </c>
      <c r="N8431" t="s">
        <v>65</v>
      </c>
      <c r="O8431" t="s">
        <v>11364</v>
      </c>
    </row>
    <row r="8432" spans="1:15" x14ac:dyDescent="0.3">
      <c r="A8432" t="s">
        <v>11558</v>
      </c>
      <c r="B8432" t="s">
        <v>5</v>
      </c>
      <c r="C8432" t="s">
        <v>19</v>
      </c>
      <c r="D8432" t="s">
        <v>63</v>
      </c>
      <c r="E8432" t="s">
        <v>64</v>
      </c>
      <c r="F8432" t="s">
        <v>65</v>
      </c>
      <c r="G8432" t="s">
        <v>66</v>
      </c>
      <c r="H8432" t="s">
        <v>67</v>
      </c>
      <c r="I8432">
        <v>2021</v>
      </c>
      <c r="J8432" t="s">
        <v>68</v>
      </c>
      <c r="K8432">
        <v>2024</v>
      </c>
      <c r="L8432" s="18">
        <v>45393</v>
      </c>
      <c r="M8432" t="s">
        <v>69</v>
      </c>
      <c r="N8432" t="s">
        <v>65</v>
      </c>
      <c r="O8432" t="s">
        <v>11282</v>
      </c>
    </row>
    <row r="8433" spans="1:15" x14ac:dyDescent="0.3">
      <c r="A8433" t="s">
        <v>11559</v>
      </c>
      <c r="B8433" t="s">
        <v>5</v>
      </c>
      <c r="C8433" t="s">
        <v>19</v>
      </c>
      <c r="D8433" t="s">
        <v>63</v>
      </c>
      <c r="E8433" t="s">
        <v>64</v>
      </c>
      <c r="F8433" t="s">
        <v>65</v>
      </c>
      <c r="G8433" t="s">
        <v>66</v>
      </c>
      <c r="H8433" t="s">
        <v>67</v>
      </c>
      <c r="I8433">
        <v>2021</v>
      </c>
      <c r="J8433" t="s">
        <v>68</v>
      </c>
      <c r="K8433">
        <v>2025</v>
      </c>
      <c r="L8433" s="18">
        <v>45914</v>
      </c>
      <c r="M8433" t="s">
        <v>69</v>
      </c>
      <c r="N8433" t="s">
        <v>65</v>
      </c>
      <c r="O8433" t="s">
        <v>11282</v>
      </c>
    </row>
    <row r="8434" spans="1:15" x14ac:dyDescent="0.3">
      <c r="A8434" t="s">
        <v>11560</v>
      </c>
      <c r="B8434" t="s">
        <v>5</v>
      </c>
      <c r="C8434" t="s">
        <v>19</v>
      </c>
      <c r="D8434" t="s">
        <v>63</v>
      </c>
      <c r="E8434" t="s">
        <v>64</v>
      </c>
      <c r="F8434" t="s">
        <v>65</v>
      </c>
      <c r="G8434" t="s">
        <v>66</v>
      </c>
      <c r="H8434" t="s">
        <v>67</v>
      </c>
      <c r="I8434">
        <v>2021</v>
      </c>
      <c r="J8434" t="s">
        <v>68</v>
      </c>
      <c r="K8434">
        <v>2023</v>
      </c>
      <c r="L8434" s="18">
        <v>45251</v>
      </c>
      <c r="M8434" t="s">
        <v>69</v>
      </c>
      <c r="N8434" t="s">
        <v>65</v>
      </c>
      <c r="O8434" t="s">
        <v>11282</v>
      </c>
    </row>
    <row r="8435" spans="1:15" x14ac:dyDescent="0.3">
      <c r="A8435" t="s">
        <v>11561</v>
      </c>
      <c r="B8435" t="s">
        <v>5</v>
      </c>
      <c r="C8435" t="s">
        <v>25</v>
      </c>
      <c r="D8435" t="s">
        <v>63</v>
      </c>
      <c r="E8435" t="s">
        <v>64</v>
      </c>
      <c r="F8435" t="s">
        <v>68</v>
      </c>
      <c r="G8435" t="s">
        <v>52</v>
      </c>
      <c r="H8435" t="s">
        <v>706</v>
      </c>
      <c r="I8435">
        <v>2021</v>
      </c>
      <c r="J8435" t="s">
        <v>68</v>
      </c>
      <c r="K8435">
        <v>2027</v>
      </c>
      <c r="L8435" s="18">
        <v>44718</v>
      </c>
      <c r="M8435" t="s">
        <v>69</v>
      </c>
      <c r="N8435" t="s">
        <v>65</v>
      </c>
      <c r="O8435" t="s">
        <v>11553</v>
      </c>
    </row>
    <row r="8436" spans="1:15" x14ac:dyDescent="0.3">
      <c r="A8436" t="s">
        <v>11562</v>
      </c>
      <c r="B8436" t="s">
        <v>5</v>
      </c>
      <c r="C8436" t="s">
        <v>21</v>
      </c>
      <c r="D8436" t="s">
        <v>89</v>
      </c>
      <c r="E8436" t="s">
        <v>90</v>
      </c>
      <c r="F8436" t="s">
        <v>65</v>
      </c>
      <c r="G8436" t="s">
        <v>66</v>
      </c>
      <c r="H8436" t="s">
        <v>67</v>
      </c>
      <c r="I8436">
        <v>2021</v>
      </c>
      <c r="J8436" t="s">
        <v>68</v>
      </c>
      <c r="K8436">
        <v>2021</v>
      </c>
      <c r="L8436" s="18">
        <v>44408</v>
      </c>
      <c r="M8436" t="s">
        <v>69</v>
      </c>
      <c r="N8436" t="s">
        <v>65</v>
      </c>
      <c r="O8436" t="s">
        <v>11563</v>
      </c>
    </row>
    <row r="8437" spans="1:15" x14ac:dyDescent="0.3">
      <c r="A8437" t="s">
        <v>11564</v>
      </c>
      <c r="B8437" t="s">
        <v>5</v>
      </c>
      <c r="C8437" t="s">
        <v>25</v>
      </c>
      <c r="D8437" t="s">
        <v>89</v>
      </c>
      <c r="E8437" t="s">
        <v>90</v>
      </c>
      <c r="F8437" t="s">
        <v>65</v>
      </c>
      <c r="G8437" t="s">
        <v>66</v>
      </c>
      <c r="H8437" t="s">
        <v>67</v>
      </c>
      <c r="I8437">
        <v>2021</v>
      </c>
      <c r="J8437" t="s">
        <v>68</v>
      </c>
      <c r="K8437">
        <v>2022</v>
      </c>
      <c r="L8437" s="18">
        <v>44351</v>
      </c>
      <c r="M8437" t="s">
        <v>69</v>
      </c>
      <c r="N8437" t="s">
        <v>65</v>
      </c>
      <c r="O8437" t="s">
        <v>11565</v>
      </c>
    </row>
    <row r="8438" spans="1:15" x14ac:dyDescent="0.3">
      <c r="A8438" t="s">
        <v>11566</v>
      </c>
      <c r="B8438" t="s">
        <v>5</v>
      </c>
      <c r="C8438" t="s">
        <v>25</v>
      </c>
      <c r="D8438" t="s">
        <v>89</v>
      </c>
      <c r="E8438" t="s">
        <v>90</v>
      </c>
      <c r="F8438" t="s">
        <v>65</v>
      </c>
      <c r="G8438" t="s">
        <v>84</v>
      </c>
      <c r="H8438" t="s">
        <v>85</v>
      </c>
      <c r="I8438">
        <v>2021</v>
      </c>
      <c r="J8438" t="s">
        <v>68</v>
      </c>
      <c r="K8438">
        <v>2021</v>
      </c>
      <c r="L8438" s="18">
        <v>44342</v>
      </c>
      <c r="M8438" t="s">
        <v>69</v>
      </c>
      <c r="N8438" t="s">
        <v>65</v>
      </c>
      <c r="O8438" t="s">
        <v>11567</v>
      </c>
    </row>
    <row r="8439" spans="1:15" x14ac:dyDescent="0.3">
      <c r="A8439" t="s">
        <v>11568</v>
      </c>
      <c r="B8439" t="s">
        <v>5</v>
      </c>
      <c r="C8439" t="s">
        <v>25</v>
      </c>
      <c r="D8439" t="s">
        <v>74</v>
      </c>
      <c r="E8439" t="s">
        <v>75</v>
      </c>
      <c r="F8439" t="s">
        <v>65</v>
      </c>
      <c r="G8439" t="s">
        <v>66</v>
      </c>
      <c r="H8439" t="s">
        <v>67</v>
      </c>
      <c r="I8439">
        <v>2021</v>
      </c>
      <c r="J8439" t="s">
        <v>68</v>
      </c>
      <c r="K8439">
        <v>2022</v>
      </c>
      <c r="L8439" s="18">
        <v>44816</v>
      </c>
      <c r="M8439" t="s">
        <v>69</v>
      </c>
      <c r="N8439" t="s">
        <v>65</v>
      </c>
      <c r="O8439" t="s">
        <v>11569</v>
      </c>
    </row>
    <row r="8440" spans="1:15" x14ac:dyDescent="0.3">
      <c r="A8440" t="s">
        <v>11570</v>
      </c>
      <c r="B8440" t="s">
        <v>5</v>
      </c>
      <c r="C8440" t="s">
        <v>21</v>
      </c>
      <c r="D8440" t="s">
        <v>89</v>
      </c>
      <c r="E8440" t="s">
        <v>90</v>
      </c>
      <c r="F8440" t="s">
        <v>65</v>
      </c>
      <c r="G8440" t="s">
        <v>66</v>
      </c>
      <c r="H8440" t="s">
        <v>67</v>
      </c>
      <c r="I8440">
        <v>2021</v>
      </c>
      <c r="J8440" t="s">
        <v>68</v>
      </c>
      <c r="K8440">
        <v>2021</v>
      </c>
      <c r="L8440" s="18">
        <v>44400</v>
      </c>
      <c r="M8440" t="s">
        <v>69</v>
      </c>
      <c r="N8440" t="s">
        <v>65</v>
      </c>
      <c r="O8440" t="s">
        <v>11571</v>
      </c>
    </row>
    <row r="8441" spans="1:15" x14ac:dyDescent="0.3">
      <c r="A8441" t="s">
        <v>11572</v>
      </c>
      <c r="B8441" t="s">
        <v>5</v>
      </c>
      <c r="C8441" t="s">
        <v>25</v>
      </c>
      <c r="D8441" t="s">
        <v>63</v>
      </c>
      <c r="E8441" t="s">
        <v>64</v>
      </c>
      <c r="F8441" t="s">
        <v>65</v>
      </c>
      <c r="G8441" t="s">
        <v>66</v>
      </c>
      <c r="H8441" t="s">
        <v>67</v>
      </c>
      <c r="I8441">
        <v>2021</v>
      </c>
      <c r="J8441" t="s">
        <v>68</v>
      </c>
      <c r="K8441">
        <v>2022</v>
      </c>
      <c r="L8441" s="18">
        <v>44461</v>
      </c>
      <c r="M8441" t="s">
        <v>69</v>
      </c>
      <c r="N8441" t="s">
        <v>65</v>
      </c>
      <c r="O8441" t="s">
        <v>11553</v>
      </c>
    </row>
    <row r="8442" spans="1:15" x14ac:dyDescent="0.3">
      <c r="A8442" t="s">
        <v>11573</v>
      </c>
      <c r="B8442" t="s">
        <v>5</v>
      </c>
      <c r="C8442" t="s">
        <v>21</v>
      </c>
      <c r="D8442" t="s">
        <v>89</v>
      </c>
      <c r="E8442" t="s">
        <v>90</v>
      </c>
      <c r="F8442" t="s">
        <v>65</v>
      </c>
      <c r="G8442" t="s">
        <v>66</v>
      </c>
      <c r="H8442" t="s">
        <v>67</v>
      </c>
      <c r="I8442">
        <v>2021</v>
      </c>
      <c r="J8442" t="s">
        <v>68</v>
      </c>
      <c r="K8442">
        <v>2021</v>
      </c>
      <c r="L8442" s="18">
        <v>44449</v>
      </c>
      <c r="M8442" t="s">
        <v>69</v>
      </c>
      <c r="N8442" t="s">
        <v>65</v>
      </c>
      <c r="O8442" t="s">
        <v>11251</v>
      </c>
    </row>
    <row r="8443" spans="1:15" x14ac:dyDescent="0.3">
      <c r="A8443" t="s">
        <v>11574</v>
      </c>
      <c r="B8443" t="s">
        <v>5</v>
      </c>
      <c r="C8443" t="s">
        <v>21</v>
      </c>
      <c r="D8443" t="s">
        <v>74</v>
      </c>
      <c r="E8443" t="s">
        <v>75</v>
      </c>
      <c r="F8443" t="s">
        <v>65</v>
      </c>
      <c r="G8443" t="s">
        <v>66</v>
      </c>
      <c r="H8443" t="s">
        <v>67</v>
      </c>
      <c r="I8443">
        <v>2021</v>
      </c>
      <c r="J8443" t="s">
        <v>68</v>
      </c>
      <c r="K8443">
        <v>2023</v>
      </c>
      <c r="L8443" s="18">
        <v>44861</v>
      </c>
      <c r="M8443" t="s">
        <v>69</v>
      </c>
      <c r="N8443" t="s">
        <v>65</v>
      </c>
      <c r="O8443" t="s">
        <v>11575</v>
      </c>
    </row>
    <row r="8444" spans="1:15" x14ac:dyDescent="0.3">
      <c r="A8444" t="s">
        <v>11576</v>
      </c>
      <c r="B8444" t="s">
        <v>5</v>
      </c>
      <c r="C8444" t="s">
        <v>31</v>
      </c>
      <c r="D8444" t="s">
        <v>89</v>
      </c>
      <c r="E8444" t="s">
        <v>90</v>
      </c>
      <c r="F8444" t="s">
        <v>65</v>
      </c>
      <c r="G8444" t="s">
        <v>84</v>
      </c>
      <c r="H8444" t="s">
        <v>227</v>
      </c>
      <c r="I8444">
        <v>2022</v>
      </c>
      <c r="J8444" t="s">
        <v>65</v>
      </c>
      <c r="K8444">
        <v>2022</v>
      </c>
      <c r="L8444" s="18">
        <v>44645</v>
      </c>
      <c r="M8444" t="s">
        <v>228</v>
      </c>
      <c r="N8444" t="s">
        <v>65</v>
      </c>
      <c r="O8444" t="s">
        <v>11577</v>
      </c>
    </row>
    <row r="8445" spans="1:15" x14ac:dyDescent="0.3">
      <c r="A8445" t="s">
        <v>11578</v>
      </c>
      <c r="B8445" t="s">
        <v>5</v>
      </c>
      <c r="C8445" t="s">
        <v>24</v>
      </c>
      <c r="D8445" t="s">
        <v>74</v>
      </c>
      <c r="E8445" t="s">
        <v>75</v>
      </c>
      <c r="F8445" t="s">
        <v>65</v>
      </c>
      <c r="G8445" t="s">
        <v>66</v>
      </c>
      <c r="H8445" t="s">
        <v>67</v>
      </c>
      <c r="I8445">
        <v>2021</v>
      </c>
      <c r="J8445" t="s">
        <v>68</v>
      </c>
      <c r="K8445">
        <v>2025</v>
      </c>
      <c r="L8445" s="18">
        <v>45957</v>
      </c>
      <c r="M8445" t="s">
        <v>69</v>
      </c>
      <c r="N8445" t="s">
        <v>65</v>
      </c>
      <c r="O8445" t="s">
        <v>11579</v>
      </c>
    </row>
    <row r="8446" spans="1:15" x14ac:dyDescent="0.3">
      <c r="A8446" t="s">
        <v>11580</v>
      </c>
      <c r="B8446" t="s">
        <v>5</v>
      </c>
      <c r="C8446" t="s">
        <v>25</v>
      </c>
      <c r="D8446" t="s">
        <v>81</v>
      </c>
      <c r="E8446" t="s">
        <v>75</v>
      </c>
      <c r="F8446" t="s">
        <v>65</v>
      </c>
      <c r="G8446" t="s">
        <v>66</v>
      </c>
      <c r="H8446" t="s">
        <v>67</v>
      </c>
      <c r="I8446">
        <v>2021</v>
      </c>
      <c r="J8446" t="s">
        <v>68</v>
      </c>
      <c r="K8446">
        <v>2024</v>
      </c>
      <c r="L8446" s="18">
        <v>45324</v>
      </c>
      <c r="M8446" t="s">
        <v>69</v>
      </c>
      <c r="N8446" t="s">
        <v>65</v>
      </c>
      <c r="O8446" t="s">
        <v>11581</v>
      </c>
    </row>
    <row r="8447" spans="1:15" x14ac:dyDescent="0.3">
      <c r="A8447" t="s">
        <v>11582</v>
      </c>
      <c r="B8447" t="s">
        <v>5</v>
      </c>
      <c r="C8447" t="s">
        <v>25</v>
      </c>
      <c r="D8447" t="s">
        <v>63</v>
      </c>
      <c r="E8447" t="s">
        <v>64</v>
      </c>
      <c r="F8447" t="s">
        <v>65</v>
      </c>
      <c r="G8447" t="s">
        <v>66</v>
      </c>
      <c r="H8447" t="s">
        <v>67</v>
      </c>
      <c r="I8447">
        <v>2021</v>
      </c>
      <c r="J8447" t="s">
        <v>68</v>
      </c>
      <c r="K8447">
        <v>2024</v>
      </c>
      <c r="L8447" s="18">
        <v>44662</v>
      </c>
      <c r="M8447" t="s">
        <v>69</v>
      </c>
      <c r="N8447" t="s">
        <v>65</v>
      </c>
      <c r="O8447" t="s">
        <v>11583</v>
      </c>
    </row>
    <row r="8448" spans="1:15" x14ac:dyDescent="0.3">
      <c r="A8448" t="s">
        <v>11584</v>
      </c>
      <c r="B8448" t="s">
        <v>5</v>
      </c>
      <c r="C8448" t="s">
        <v>18</v>
      </c>
      <c r="D8448" t="s">
        <v>74</v>
      </c>
      <c r="E8448" t="s">
        <v>75</v>
      </c>
      <c r="F8448" t="s">
        <v>65</v>
      </c>
      <c r="G8448" t="s">
        <v>84</v>
      </c>
      <c r="H8448" t="s">
        <v>85</v>
      </c>
      <c r="I8448">
        <v>2021</v>
      </c>
      <c r="J8448" t="s">
        <v>68</v>
      </c>
      <c r="K8448">
        <v>2022</v>
      </c>
      <c r="L8448" s="18">
        <v>44817</v>
      </c>
      <c r="M8448" t="s">
        <v>69</v>
      </c>
      <c r="N8448" t="s">
        <v>65</v>
      </c>
      <c r="O8448" t="s">
        <v>11385</v>
      </c>
    </row>
    <row r="8449" spans="1:15" x14ac:dyDescent="0.3">
      <c r="A8449" t="s">
        <v>11585</v>
      </c>
      <c r="B8449" t="s">
        <v>5</v>
      </c>
      <c r="C8449" t="s">
        <v>21</v>
      </c>
      <c r="D8449" t="s">
        <v>74</v>
      </c>
      <c r="E8449" t="s">
        <v>75</v>
      </c>
      <c r="F8449" t="s">
        <v>65</v>
      </c>
      <c r="G8449" t="s">
        <v>84</v>
      </c>
      <c r="H8449" t="s">
        <v>85</v>
      </c>
      <c r="I8449">
        <v>2021</v>
      </c>
      <c r="J8449" t="s">
        <v>68</v>
      </c>
      <c r="K8449">
        <v>2023</v>
      </c>
      <c r="L8449" s="18">
        <v>44887</v>
      </c>
      <c r="M8449" t="s">
        <v>69</v>
      </c>
      <c r="N8449" t="s">
        <v>65</v>
      </c>
      <c r="O8449" t="s">
        <v>11251</v>
      </c>
    </row>
    <row r="8450" spans="1:15" x14ac:dyDescent="0.3">
      <c r="A8450" t="s">
        <v>11586</v>
      </c>
      <c r="B8450" t="s">
        <v>5</v>
      </c>
      <c r="C8450" t="s">
        <v>18</v>
      </c>
      <c r="D8450" t="s">
        <v>63</v>
      </c>
      <c r="E8450" t="s">
        <v>64</v>
      </c>
      <c r="F8450" t="s">
        <v>68</v>
      </c>
      <c r="G8450" t="s">
        <v>52</v>
      </c>
      <c r="H8450" t="s">
        <v>706</v>
      </c>
      <c r="I8450">
        <v>2021</v>
      </c>
      <c r="J8450" t="s">
        <v>68</v>
      </c>
      <c r="K8450">
        <v>2025</v>
      </c>
      <c r="L8450" s="18">
        <v>45471</v>
      </c>
      <c r="M8450" t="s">
        <v>69</v>
      </c>
      <c r="N8450" t="s">
        <v>65</v>
      </c>
      <c r="O8450" t="s">
        <v>10518</v>
      </c>
    </row>
    <row r="8451" spans="1:15" x14ac:dyDescent="0.3">
      <c r="A8451" t="s">
        <v>11587</v>
      </c>
      <c r="B8451" t="s">
        <v>5</v>
      </c>
      <c r="C8451" t="s">
        <v>19</v>
      </c>
      <c r="D8451" t="s">
        <v>63</v>
      </c>
      <c r="E8451" t="s">
        <v>64</v>
      </c>
      <c r="F8451" t="s">
        <v>65</v>
      </c>
      <c r="G8451" t="s">
        <v>66</v>
      </c>
      <c r="H8451" t="s">
        <v>67</v>
      </c>
      <c r="I8451">
        <v>2021</v>
      </c>
      <c r="J8451" t="s">
        <v>68</v>
      </c>
      <c r="K8451">
        <v>2024</v>
      </c>
      <c r="L8451" s="18">
        <v>45509</v>
      </c>
      <c r="M8451" t="s">
        <v>69</v>
      </c>
      <c r="N8451" t="s">
        <v>65</v>
      </c>
      <c r="O8451" t="s">
        <v>10189</v>
      </c>
    </row>
    <row r="8452" spans="1:15" x14ac:dyDescent="0.3">
      <c r="A8452" t="s">
        <v>11588</v>
      </c>
      <c r="B8452" t="s">
        <v>5</v>
      </c>
      <c r="C8452" t="s">
        <v>28</v>
      </c>
      <c r="D8452" t="s">
        <v>63</v>
      </c>
      <c r="E8452" t="s">
        <v>64</v>
      </c>
      <c r="F8452" t="s">
        <v>65</v>
      </c>
      <c r="G8452" t="s">
        <v>66</v>
      </c>
      <c r="H8452" t="s">
        <v>67</v>
      </c>
      <c r="I8452">
        <v>2021</v>
      </c>
      <c r="J8452" t="s">
        <v>68</v>
      </c>
      <c r="K8452">
        <v>2024</v>
      </c>
      <c r="L8452" s="18">
        <v>45593</v>
      </c>
      <c r="M8452" t="s">
        <v>69</v>
      </c>
      <c r="N8452" t="s">
        <v>65</v>
      </c>
      <c r="O8452" t="s">
        <v>11438</v>
      </c>
    </row>
    <row r="8453" spans="1:15" x14ac:dyDescent="0.3">
      <c r="A8453" t="s">
        <v>11589</v>
      </c>
      <c r="B8453" t="s">
        <v>5</v>
      </c>
      <c r="C8453" t="s">
        <v>25</v>
      </c>
      <c r="D8453" t="s">
        <v>74</v>
      </c>
      <c r="E8453" t="s">
        <v>75</v>
      </c>
      <c r="F8453" t="s">
        <v>68</v>
      </c>
      <c r="G8453" t="s">
        <v>52</v>
      </c>
      <c r="H8453" t="s">
        <v>706</v>
      </c>
      <c r="I8453">
        <v>2021</v>
      </c>
      <c r="J8453" t="s">
        <v>68</v>
      </c>
      <c r="K8453">
        <v>2029</v>
      </c>
      <c r="L8453" s="18">
        <v>47142</v>
      </c>
      <c r="M8453" t="s">
        <v>228</v>
      </c>
      <c r="N8453" t="s">
        <v>65</v>
      </c>
      <c r="O8453" t="s">
        <v>11590</v>
      </c>
    </row>
    <row r="8454" spans="1:15" x14ac:dyDescent="0.3">
      <c r="A8454" t="s">
        <v>11591</v>
      </c>
      <c r="B8454" t="s">
        <v>5</v>
      </c>
      <c r="C8454" t="s">
        <v>31</v>
      </c>
      <c r="D8454" t="s">
        <v>89</v>
      </c>
      <c r="E8454" t="s">
        <v>90</v>
      </c>
      <c r="F8454" t="s">
        <v>65</v>
      </c>
      <c r="G8454" t="s">
        <v>84</v>
      </c>
      <c r="H8454" t="s">
        <v>227</v>
      </c>
      <c r="I8454">
        <v>2022</v>
      </c>
      <c r="J8454" t="s">
        <v>65</v>
      </c>
      <c r="K8454">
        <v>2022</v>
      </c>
      <c r="L8454" s="18">
        <v>44707</v>
      </c>
      <c r="M8454" t="s">
        <v>228</v>
      </c>
      <c r="N8454" t="s">
        <v>65</v>
      </c>
      <c r="O8454" t="s">
        <v>11592</v>
      </c>
    </row>
    <row r="8455" spans="1:15" x14ac:dyDescent="0.3">
      <c r="A8455" t="s">
        <v>11593</v>
      </c>
      <c r="B8455" t="s">
        <v>5</v>
      </c>
      <c r="C8455" t="s">
        <v>16</v>
      </c>
      <c r="D8455" t="s">
        <v>63</v>
      </c>
      <c r="E8455" t="s">
        <v>64</v>
      </c>
      <c r="F8455" t="s">
        <v>65</v>
      </c>
      <c r="G8455" t="s">
        <v>66</v>
      </c>
      <c r="H8455" t="s">
        <v>67</v>
      </c>
      <c r="I8455">
        <v>2022</v>
      </c>
      <c r="J8455" t="s">
        <v>68</v>
      </c>
      <c r="K8455">
        <v>2025</v>
      </c>
      <c r="L8455" s="18">
        <v>45958</v>
      </c>
      <c r="M8455" t="s">
        <v>69</v>
      </c>
      <c r="N8455" t="s">
        <v>65</v>
      </c>
      <c r="O8455" t="s">
        <v>7613</v>
      </c>
    </row>
    <row r="8456" spans="1:15" x14ac:dyDescent="0.3">
      <c r="A8456" t="s">
        <v>11594</v>
      </c>
      <c r="B8456" t="s">
        <v>5</v>
      </c>
      <c r="C8456" t="s">
        <v>25</v>
      </c>
      <c r="D8456" t="s">
        <v>89</v>
      </c>
      <c r="E8456" t="s">
        <v>90</v>
      </c>
      <c r="F8456" t="s">
        <v>65</v>
      </c>
      <c r="G8456" t="s">
        <v>66</v>
      </c>
      <c r="H8456" t="s">
        <v>67</v>
      </c>
      <c r="I8456">
        <v>2021</v>
      </c>
      <c r="J8456" t="s">
        <v>68</v>
      </c>
      <c r="K8456">
        <v>2022</v>
      </c>
      <c r="L8456" s="18">
        <v>44693</v>
      </c>
      <c r="M8456" t="s">
        <v>69</v>
      </c>
      <c r="N8456" t="s">
        <v>65</v>
      </c>
      <c r="O8456" t="s">
        <v>11516</v>
      </c>
    </row>
    <row r="8457" spans="1:15" x14ac:dyDescent="0.3">
      <c r="A8457" t="s">
        <v>11595</v>
      </c>
      <c r="B8457" t="s">
        <v>5</v>
      </c>
      <c r="C8457" t="s">
        <v>16</v>
      </c>
      <c r="D8457" t="s">
        <v>89</v>
      </c>
      <c r="E8457" t="s">
        <v>90</v>
      </c>
      <c r="F8457" t="s">
        <v>65</v>
      </c>
      <c r="G8457" t="s">
        <v>66</v>
      </c>
      <c r="H8457" t="s">
        <v>67</v>
      </c>
      <c r="I8457">
        <v>2021</v>
      </c>
      <c r="J8457" t="s">
        <v>68</v>
      </c>
      <c r="K8457">
        <v>2023</v>
      </c>
      <c r="L8457" s="18">
        <v>44914</v>
      </c>
      <c r="M8457" t="s">
        <v>69</v>
      </c>
      <c r="N8457" t="s">
        <v>65</v>
      </c>
      <c r="O8457" t="s">
        <v>9547</v>
      </c>
    </row>
    <row r="8458" spans="1:15" x14ac:dyDescent="0.3">
      <c r="A8458" t="s">
        <v>11596</v>
      </c>
      <c r="B8458" t="s">
        <v>5</v>
      </c>
      <c r="C8458" t="s">
        <v>25</v>
      </c>
      <c r="D8458" t="s">
        <v>63</v>
      </c>
      <c r="E8458" t="s">
        <v>64</v>
      </c>
      <c r="F8458" t="s">
        <v>65</v>
      </c>
      <c r="G8458" t="s">
        <v>84</v>
      </c>
      <c r="H8458" t="s">
        <v>85</v>
      </c>
      <c r="I8458">
        <v>2021</v>
      </c>
      <c r="J8458" t="s">
        <v>68</v>
      </c>
      <c r="K8458">
        <v>2023</v>
      </c>
      <c r="L8458" s="18">
        <v>45076</v>
      </c>
      <c r="M8458" t="s">
        <v>69</v>
      </c>
      <c r="N8458" t="s">
        <v>65</v>
      </c>
      <c r="O8458" t="s">
        <v>11466</v>
      </c>
    </row>
    <row r="8459" spans="1:15" x14ac:dyDescent="0.3">
      <c r="A8459" t="s">
        <v>11597</v>
      </c>
      <c r="B8459" t="s">
        <v>5</v>
      </c>
      <c r="C8459" t="s">
        <v>22</v>
      </c>
      <c r="D8459" t="s">
        <v>89</v>
      </c>
      <c r="E8459" t="s">
        <v>90</v>
      </c>
      <c r="F8459" t="s">
        <v>65</v>
      </c>
      <c r="G8459" t="s">
        <v>84</v>
      </c>
      <c r="H8459" t="s">
        <v>85</v>
      </c>
      <c r="I8459">
        <v>2021</v>
      </c>
      <c r="J8459" t="s">
        <v>68</v>
      </c>
      <c r="K8459">
        <v>2022</v>
      </c>
      <c r="L8459" s="18">
        <v>44778</v>
      </c>
      <c r="M8459" t="s">
        <v>69</v>
      </c>
      <c r="N8459" t="s">
        <v>65</v>
      </c>
      <c r="O8459" t="s">
        <v>11598</v>
      </c>
    </row>
    <row r="8460" spans="1:15" x14ac:dyDescent="0.3">
      <c r="A8460" t="s">
        <v>11599</v>
      </c>
      <c r="B8460" t="s">
        <v>5</v>
      </c>
      <c r="C8460" t="s">
        <v>25</v>
      </c>
      <c r="D8460" t="s">
        <v>63</v>
      </c>
      <c r="E8460" t="s">
        <v>64</v>
      </c>
      <c r="F8460" t="s">
        <v>65</v>
      </c>
      <c r="G8460" t="s">
        <v>66</v>
      </c>
      <c r="H8460" t="s">
        <v>67</v>
      </c>
      <c r="I8460">
        <v>2021</v>
      </c>
      <c r="J8460" t="s">
        <v>68</v>
      </c>
      <c r="K8460">
        <v>2022</v>
      </c>
      <c r="L8460" s="18">
        <v>44718</v>
      </c>
      <c r="M8460" t="s">
        <v>69</v>
      </c>
      <c r="N8460" t="s">
        <v>65</v>
      </c>
      <c r="O8460" t="s">
        <v>11600</v>
      </c>
    </row>
    <row r="8461" spans="1:15" x14ac:dyDescent="0.3">
      <c r="A8461" t="s">
        <v>11601</v>
      </c>
      <c r="B8461" t="s">
        <v>5</v>
      </c>
      <c r="C8461" t="s">
        <v>25</v>
      </c>
      <c r="D8461" t="s">
        <v>63</v>
      </c>
      <c r="E8461" t="s">
        <v>64</v>
      </c>
      <c r="F8461" t="s">
        <v>65</v>
      </c>
      <c r="G8461" t="s">
        <v>66</v>
      </c>
      <c r="H8461" t="s">
        <v>67</v>
      </c>
      <c r="I8461">
        <v>2021</v>
      </c>
      <c r="J8461" t="s">
        <v>68</v>
      </c>
      <c r="K8461">
        <v>2022</v>
      </c>
      <c r="L8461" s="18">
        <v>44802</v>
      </c>
      <c r="M8461" t="s">
        <v>69</v>
      </c>
      <c r="N8461" t="s">
        <v>65</v>
      </c>
      <c r="O8461" t="s">
        <v>11602</v>
      </c>
    </row>
    <row r="8462" spans="1:15" x14ac:dyDescent="0.3">
      <c r="A8462" t="s">
        <v>11603</v>
      </c>
      <c r="B8462" t="s">
        <v>5</v>
      </c>
      <c r="C8462" t="s">
        <v>25</v>
      </c>
      <c r="D8462" t="s">
        <v>63</v>
      </c>
      <c r="E8462" t="s">
        <v>64</v>
      </c>
      <c r="F8462" t="s">
        <v>65</v>
      </c>
      <c r="G8462" t="s">
        <v>66</v>
      </c>
      <c r="H8462" t="s">
        <v>67</v>
      </c>
      <c r="I8462">
        <v>2021</v>
      </c>
      <c r="J8462" t="s">
        <v>68</v>
      </c>
      <c r="K8462">
        <v>2022</v>
      </c>
      <c r="L8462" s="18">
        <v>44585</v>
      </c>
      <c r="M8462" t="s">
        <v>69</v>
      </c>
      <c r="N8462" t="s">
        <v>65</v>
      </c>
      <c r="O8462" t="s">
        <v>11553</v>
      </c>
    </row>
    <row r="8463" spans="1:15" x14ac:dyDescent="0.3">
      <c r="A8463" t="s">
        <v>11604</v>
      </c>
      <c r="B8463" t="s">
        <v>5</v>
      </c>
      <c r="C8463" t="s">
        <v>18</v>
      </c>
      <c r="D8463" t="s">
        <v>74</v>
      </c>
      <c r="E8463" t="s">
        <v>75</v>
      </c>
      <c r="F8463" t="s">
        <v>65</v>
      </c>
      <c r="G8463" t="s">
        <v>66</v>
      </c>
      <c r="H8463" t="s">
        <v>67</v>
      </c>
      <c r="I8463">
        <v>2022</v>
      </c>
      <c r="J8463" t="s">
        <v>68</v>
      </c>
      <c r="K8463">
        <v>2026</v>
      </c>
      <c r="L8463" s="18">
        <v>45523</v>
      </c>
      <c r="M8463" t="s">
        <v>69</v>
      </c>
      <c r="N8463" t="s">
        <v>65</v>
      </c>
      <c r="O8463" t="s">
        <v>11351</v>
      </c>
    </row>
    <row r="8464" spans="1:15" x14ac:dyDescent="0.3">
      <c r="A8464" t="s">
        <v>11605</v>
      </c>
      <c r="B8464" t="s">
        <v>5</v>
      </c>
      <c r="C8464" t="s">
        <v>27</v>
      </c>
      <c r="D8464" t="s">
        <v>81</v>
      </c>
      <c r="E8464" t="s">
        <v>75</v>
      </c>
      <c r="F8464" t="s">
        <v>65</v>
      </c>
      <c r="G8464" t="s">
        <v>66</v>
      </c>
      <c r="H8464" t="s">
        <v>67</v>
      </c>
      <c r="I8464">
        <v>2021</v>
      </c>
      <c r="J8464" t="s">
        <v>68</v>
      </c>
      <c r="K8464">
        <v>2025</v>
      </c>
      <c r="L8464" s="18">
        <v>45832</v>
      </c>
      <c r="M8464" t="s">
        <v>69</v>
      </c>
      <c r="N8464" t="s">
        <v>65</v>
      </c>
      <c r="O8464" t="s">
        <v>11606</v>
      </c>
    </row>
    <row r="8465" spans="1:15" x14ac:dyDescent="0.3">
      <c r="A8465" t="s">
        <v>11607</v>
      </c>
      <c r="B8465" t="s">
        <v>5</v>
      </c>
      <c r="C8465" t="s">
        <v>25</v>
      </c>
      <c r="D8465" t="s">
        <v>74</v>
      </c>
      <c r="E8465" t="s">
        <v>75</v>
      </c>
      <c r="F8465" t="s">
        <v>65</v>
      </c>
      <c r="G8465" t="s">
        <v>66</v>
      </c>
      <c r="H8465" t="s">
        <v>67</v>
      </c>
      <c r="I8465">
        <v>2021</v>
      </c>
      <c r="J8465" t="s">
        <v>68</v>
      </c>
      <c r="K8465">
        <v>2025</v>
      </c>
      <c r="L8465" s="18">
        <v>45747</v>
      </c>
      <c r="M8465" t="s">
        <v>69</v>
      </c>
      <c r="N8465" t="s">
        <v>65</v>
      </c>
      <c r="O8465" t="s">
        <v>11608</v>
      </c>
    </row>
    <row r="8466" spans="1:15" x14ac:dyDescent="0.3">
      <c r="A8466" t="s">
        <v>11609</v>
      </c>
      <c r="B8466" t="s">
        <v>5</v>
      </c>
      <c r="C8466" t="s">
        <v>25</v>
      </c>
      <c r="D8466" t="s">
        <v>74</v>
      </c>
      <c r="E8466" t="s">
        <v>75</v>
      </c>
      <c r="F8466" t="s">
        <v>65</v>
      </c>
      <c r="G8466" t="s">
        <v>66</v>
      </c>
      <c r="H8466" t="s">
        <v>67</v>
      </c>
      <c r="I8466">
        <v>2022</v>
      </c>
      <c r="J8466" t="s">
        <v>68</v>
      </c>
      <c r="K8466">
        <v>2024</v>
      </c>
      <c r="L8466" s="18">
        <v>45331</v>
      </c>
      <c r="M8466" t="s">
        <v>69</v>
      </c>
      <c r="N8466" t="s">
        <v>65</v>
      </c>
      <c r="O8466" t="s">
        <v>11610</v>
      </c>
    </row>
    <row r="8467" spans="1:15" x14ac:dyDescent="0.3">
      <c r="A8467" t="s">
        <v>11611</v>
      </c>
      <c r="B8467" t="s">
        <v>5</v>
      </c>
      <c r="C8467" t="s">
        <v>25</v>
      </c>
      <c r="D8467" t="s">
        <v>74</v>
      </c>
      <c r="E8467" t="s">
        <v>75</v>
      </c>
      <c r="F8467" t="s">
        <v>68</v>
      </c>
      <c r="G8467" t="s">
        <v>52</v>
      </c>
      <c r="H8467" t="s">
        <v>706</v>
      </c>
      <c r="I8467">
        <v>2021</v>
      </c>
      <c r="J8467" t="s">
        <v>68</v>
      </c>
      <c r="K8467">
        <v>2027</v>
      </c>
      <c r="L8467" s="18">
        <v>46456</v>
      </c>
      <c r="M8467" t="s">
        <v>228</v>
      </c>
      <c r="N8467" t="s">
        <v>65</v>
      </c>
      <c r="O8467" t="s">
        <v>11364</v>
      </c>
    </row>
    <row r="8468" spans="1:15" x14ac:dyDescent="0.3">
      <c r="A8468" t="s">
        <v>11612</v>
      </c>
      <c r="B8468" t="s">
        <v>5</v>
      </c>
      <c r="C8468" t="s">
        <v>25</v>
      </c>
      <c r="D8468" t="s">
        <v>81</v>
      </c>
      <c r="E8468" t="s">
        <v>75</v>
      </c>
      <c r="F8468" t="s">
        <v>65</v>
      </c>
      <c r="G8468" t="s">
        <v>66</v>
      </c>
      <c r="H8468" t="s">
        <v>67</v>
      </c>
      <c r="I8468">
        <v>2021</v>
      </c>
      <c r="J8468" t="s">
        <v>68</v>
      </c>
      <c r="K8468">
        <v>2025</v>
      </c>
      <c r="L8468" s="18">
        <v>45749</v>
      </c>
      <c r="M8468" t="s">
        <v>69</v>
      </c>
      <c r="N8468" t="s">
        <v>65</v>
      </c>
      <c r="O8468" t="s">
        <v>11613</v>
      </c>
    </row>
    <row r="8469" spans="1:15" x14ac:dyDescent="0.3">
      <c r="A8469" t="s">
        <v>11614</v>
      </c>
      <c r="B8469" t="s">
        <v>5</v>
      </c>
      <c r="C8469" t="s">
        <v>25</v>
      </c>
      <c r="D8469" t="s">
        <v>74</v>
      </c>
      <c r="E8469" t="s">
        <v>75</v>
      </c>
      <c r="F8469" t="s">
        <v>65</v>
      </c>
      <c r="G8469" t="s">
        <v>84</v>
      </c>
      <c r="H8469" t="s">
        <v>85</v>
      </c>
      <c r="I8469">
        <v>2021</v>
      </c>
      <c r="J8469" t="s">
        <v>68</v>
      </c>
      <c r="K8469">
        <v>2023</v>
      </c>
      <c r="L8469" s="18">
        <v>45091</v>
      </c>
      <c r="M8469" t="s">
        <v>69</v>
      </c>
      <c r="N8469" t="s">
        <v>65</v>
      </c>
      <c r="O8469" t="s">
        <v>11615</v>
      </c>
    </row>
    <row r="8470" spans="1:15" x14ac:dyDescent="0.3">
      <c r="A8470" t="s">
        <v>11616</v>
      </c>
      <c r="B8470" t="s">
        <v>5</v>
      </c>
      <c r="C8470" t="s">
        <v>16</v>
      </c>
      <c r="D8470" t="s">
        <v>89</v>
      </c>
      <c r="E8470" t="s">
        <v>90</v>
      </c>
      <c r="F8470" t="s">
        <v>65</v>
      </c>
      <c r="G8470" t="s">
        <v>66</v>
      </c>
      <c r="H8470" t="s">
        <v>67</v>
      </c>
      <c r="I8470">
        <v>2021</v>
      </c>
      <c r="J8470" t="s">
        <v>68</v>
      </c>
      <c r="K8470">
        <v>2023</v>
      </c>
      <c r="L8470" s="18">
        <v>45211</v>
      </c>
      <c r="M8470" t="s">
        <v>69</v>
      </c>
      <c r="N8470" t="s">
        <v>65</v>
      </c>
      <c r="O8470" t="s">
        <v>11617</v>
      </c>
    </row>
    <row r="8471" spans="1:15" x14ac:dyDescent="0.3">
      <c r="A8471" t="s">
        <v>11618</v>
      </c>
      <c r="B8471" t="s">
        <v>5</v>
      </c>
      <c r="C8471" t="s">
        <v>28</v>
      </c>
      <c r="D8471" t="s">
        <v>89</v>
      </c>
      <c r="E8471" t="s">
        <v>90</v>
      </c>
      <c r="F8471" t="s">
        <v>65</v>
      </c>
      <c r="G8471" t="s">
        <v>66</v>
      </c>
      <c r="H8471" t="s">
        <v>67</v>
      </c>
      <c r="I8471">
        <v>2021</v>
      </c>
      <c r="J8471" t="s">
        <v>68</v>
      </c>
      <c r="K8471">
        <v>2022</v>
      </c>
      <c r="L8471" s="18">
        <v>44712</v>
      </c>
      <c r="M8471" t="s">
        <v>69</v>
      </c>
      <c r="N8471" t="s">
        <v>65</v>
      </c>
      <c r="O8471" t="s">
        <v>11619</v>
      </c>
    </row>
    <row r="8472" spans="1:15" x14ac:dyDescent="0.3">
      <c r="A8472" t="s">
        <v>11620</v>
      </c>
      <c r="B8472" t="s">
        <v>5</v>
      </c>
      <c r="C8472" t="s">
        <v>25</v>
      </c>
      <c r="D8472" t="s">
        <v>89</v>
      </c>
      <c r="E8472" t="s">
        <v>90</v>
      </c>
      <c r="F8472" t="s">
        <v>65</v>
      </c>
      <c r="G8472" t="s">
        <v>66</v>
      </c>
      <c r="H8472" t="s">
        <v>67</v>
      </c>
      <c r="I8472">
        <v>2022</v>
      </c>
      <c r="J8472" t="s">
        <v>68</v>
      </c>
      <c r="K8472">
        <v>2024</v>
      </c>
      <c r="L8472" s="18">
        <v>45629</v>
      </c>
      <c r="M8472" t="s">
        <v>69</v>
      </c>
      <c r="N8472" t="s">
        <v>65</v>
      </c>
      <c r="O8472" t="s">
        <v>11524</v>
      </c>
    </row>
    <row r="8473" spans="1:15" x14ac:dyDescent="0.3">
      <c r="A8473" t="s">
        <v>11621</v>
      </c>
      <c r="B8473" t="s">
        <v>5</v>
      </c>
      <c r="C8473" t="s">
        <v>19</v>
      </c>
      <c r="D8473" t="s">
        <v>89</v>
      </c>
      <c r="E8473" t="s">
        <v>90</v>
      </c>
      <c r="F8473" t="s">
        <v>65</v>
      </c>
      <c r="G8473" t="s">
        <v>66</v>
      </c>
      <c r="H8473" t="s">
        <v>67</v>
      </c>
      <c r="I8473">
        <v>2021</v>
      </c>
      <c r="J8473" t="s">
        <v>68</v>
      </c>
      <c r="K8473">
        <v>2022</v>
      </c>
      <c r="L8473" s="18">
        <v>44918</v>
      </c>
      <c r="M8473" t="s">
        <v>69</v>
      </c>
      <c r="N8473" t="s">
        <v>65</v>
      </c>
      <c r="O8473" t="s">
        <v>11622</v>
      </c>
    </row>
    <row r="8474" spans="1:15" x14ac:dyDescent="0.3">
      <c r="A8474" t="s">
        <v>11623</v>
      </c>
      <c r="B8474" t="s">
        <v>5</v>
      </c>
      <c r="C8474" t="s">
        <v>21</v>
      </c>
      <c r="D8474" t="s">
        <v>89</v>
      </c>
      <c r="E8474" t="s">
        <v>90</v>
      </c>
      <c r="F8474" t="s">
        <v>65</v>
      </c>
      <c r="G8474" t="s">
        <v>66</v>
      </c>
      <c r="H8474" t="s">
        <v>67</v>
      </c>
      <c r="I8474">
        <v>2021</v>
      </c>
      <c r="J8474" t="s">
        <v>68</v>
      </c>
      <c r="K8474">
        <v>2023</v>
      </c>
      <c r="L8474" s="18">
        <v>45098</v>
      </c>
      <c r="M8474" t="s">
        <v>69</v>
      </c>
      <c r="N8474" t="s">
        <v>65</v>
      </c>
      <c r="O8474" t="s">
        <v>11624</v>
      </c>
    </row>
    <row r="8475" spans="1:15" x14ac:dyDescent="0.3">
      <c r="A8475" t="s">
        <v>11625</v>
      </c>
      <c r="B8475" t="s">
        <v>5</v>
      </c>
      <c r="C8475" t="s">
        <v>25</v>
      </c>
      <c r="D8475" t="s">
        <v>63</v>
      </c>
      <c r="E8475" t="s">
        <v>64</v>
      </c>
      <c r="F8475" t="s">
        <v>65</v>
      </c>
      <c r="G8475" t="s">
        <v>66</v>
      </c>
      <c r="H8475" t="s">
        <v>67</v>
      </c>
      <c r="I8475">
        <v>2022</v>
      </c>
      <c r="J8475" t="s">
        <v>68</v>
      </c>
      <c r="K8475">
        <v>2022</v>
      </c>
      <c r="L8475" s="18">
        <v>44776</v>
      </c>
      <c r="M8475" t="s">
        <v>69</v>
      </c>
      <c r="N8475" t="s">
        <v>65</v>
      </c>
      <c r="O8475" t="s">
        <v>11626</v>
      </c>
    </row>
    <row r="8476" spans="1:15" x14ac:dyDescent="0.3">
      <c r="A8476" t="s">
        <v>11627</v>
      </c>
      <c r="B8476" t="s">
        <v>5</v>
      </c>
      <c r="C8476" t="s">
        <v>24</v>
      </c>
      <c r="D8476" t="s">
        <v>89</v>
      </c>
      <c r="E8476" t="s">
        <v>90</v>
      </c>
      <c r="F8476" t="s">
        <v>65</v>
      </c>
      <c r="G8476" t="s">
        <v>66</v>
      </c>
      <c r="H8476" t="s">
        <v>67</v>
      </c>
      <c r="I8476">
        <v>2022</v>
      </c>
      <c r="J8476" t="s">
        <v>68</v>
      </c>
      <c r="K8476">
        <v>2023</v>
      </c>
      <c r="L8476" s="18">
        <v>44967</v>
      </c>
      <c r="M8476" t="s">
        <v>69</v>
      </c>
      <c r="N8476" t="s">
        <v>65</v>
      </c>
      <c r="O8476" t="s">
        <v>11338</v>
      </c>
    </row>
    <row r="8477" spans="1:15" x14ac:dyDescent="0.3">
      <c r="A8477" t="s">
        <v>11628</v>
      </c>
      <c r="B8477" t="s">
        <v>5</v>
      </c>
      <c r="C8477" t="s">
        <v>25</v>
      </c>
      <c r="D8477" t="s">
        <v>63</v>
      </c>
      <c r="E8477" t="s">
        <v>64</v>
      </c>
      <c r="F8477" t="s">
        <v>65</v>
      </c>
      <c r="G8477" t="s">
        <v>66</v>
      </c>
      <c r="H8477" t="s">
        <v>67</v>
      </c>
      <c r="I8477">
        <v>2022</v>
      </c>
      <c r="J8477" t="s">
        <v>68</v>
      </c>
      <c r="K8477">
        <v>2022</v>
      </c>
      <c r="L8477" s="18">
        <v>44845</v>
      </c>
      <c r="M8477" t="s">
        <v>69</v>
      </c>
      <c r="N8477" t="s">
        <v>65</v>
      </c>
      <c r="O8477" t="s">
        <v>11602</v>
      </c>
    </row>
    <row r="8478" spans="1:15" x14ac:dyDescent="0.3">
      <c r="A8478" t="s">
        <v>11629</v>
      </c>
      <c r="B8478" t="s">
        <v>5</v>
      </c>
      <c r="C8478" t="s">
        <v>25</v>
      </c>
      <c r="D8478" t="s">
        <v>63</v>
      </c>
      <c r="E8478" t="s">
        <v>64</v>
      </c>
      <c r="F8478" t="s">
        <v>65</v>
      </c>
      <c r="G8478" t="s">
        <v>84</v>
      </c>
      <c r="H8478" t="s">
        <v>227</v>
      </c>
      <c r="I8478">
        <v>2022</v>
      </c>
      <c r="J8478" t="s">
        <v>65</v>
      </c>
      <c r="K8478">
        <v>2024</v>
      </c>
      <c r="L8478" s="18">
        <v>45236</v>
      </c>
      <c r="M8478" t="s">
        <v>228</v>
      </c>
      <c r="N8478" t="s">
        <v>65</v>
      </c>
      <c r="O8478" t="s">
        <v>11466</v>
      </c>
    </row>
    <row r="8479" spans="1:15" x14ac:dyDescent="0.3">
      <c r="A8479" t="s">
        <v>11630</v>
      </c>
      <c r="B8479" t="s">
        <v>5</v>
      </c>
      <c r="C8479" t="s">
        <v>19</v>
      </c>
      <c r="D8479" t="s">
        <v>63</v>
      </c>
      <c r="E8479" t="s">
        <v>64</v>
      </c>
      <c r="F8479" t="s">
        <v>65</v>
      </c>
      <c r="G8479" t="s">
        <v>66</v>
      </c>
      <c r="H8479" t="s">
        <v>67</v>
      </c>
      <c r="I8479">
        <v>2022</v>
      </c>
      <c r="J8479" t="s">
        <v>68</v>
      </c>
      <c r="K8479">
        <v>2025</v>
      </c>
      <c r="L8479" s="18">
        <v>45796</v>
      </c>
      <c r="M8479" t="s">
        <v>69</v>
      </c>
      <c r="N8479" t="s">
        <v>65</v>
      </c>
      <c r="O8479" t="s">
        <v>11282</v>
      </c>
    </row>
    <row r="8480" spans="1:15" x14ac:dyDescent="0.3">
      <c r="A8480" t="s">
        <v>11631</v>
      </c>
      <c r="B8480" t="s">
        <v>5</v>
      </c>
      <c r="C8480" t="s">
        <v>19</v>
      </c>
      <c r="D8480" t="s">
        <v>89</v>
      </c>
      <c r="E8480" t="s">
        <v>90</v>
      </c>
      <c r="F8480" t="s">
        <v>65</v>
      </c>
      <c r="G8480" t="s">
        <v>66</v>
      </c>
      <c r="H8480" t="s">
        <v>67</v>
      </c>
      <c r="I8480">
        <v>2020</v>
      </c>
      <c r="J8480" t="s">
        <v>68</v>
      </c>
      <c r="K8480">
        <v>2021</v>
      </c>
      <c r="L8480" s="18">
        <v>44097</v>
      </c>
      <c r="M8480" t="s">
        <v>69</v>
      </c>
      <c r="N8480" t="s">
        <v>65</v>
      </c>
      <c r="O8480" t="s">
        <v>11374</v>
      </c>
    </row>
    <row r="8481" spans="1:15" x14ac:dyDescent="0.3">
      <c r="A8481" t="s">
        <v>11632</v>
      </c>
      <c r="B8481" t="s">
        <v>5</v>
      </c>
      <c r="C8481" t="s">
        <v>25</v>
      </c>
      <c r="D8481" t="s">
        <v>89</v>
      </c>
      <c r="E8481" t="s">
        <v>90</v>
      </c>
      <c r="F8481" t="s">
        <v>65</v>
      </c>
      <c r="G8481" t="s">
        <v>66</v>
      </c>
      <c r="H8481" t="s">
        <v>67</v>
      </c>
      <c r="I8481">
        <v>2022</v>
      </c>
      <c r="J8481" t="s">
        <v>68</v>
      </c>
      <c r="K8481">
        <v>2023</v>
      </c>
      <c r="L8481" s="18">
        <v>44992</v>
      </c>
      <c r="M8481" t="s">
        <v>69</v>
      </c>
      <c r="N8481" t="s">
        <v>65</v>
      </c>
      <c r="O8481" t="s">
        <v>11633</v>
      </c>
    </row>
    <row r="8482" spans="1:15" x14ac:dyDescent="0.3">
      <c r="A8482" t="s">
        <v>11634</v>
      </c>
      <c r="B8482" t="s">
        <v>5</v>
      </c>
      <c r="C8482" t="s">
        <v>16</v>
      </c>
      <c r="D8482" t="s">
        <v>63</v>
      </c>
      <c r="E8482" t="s">
        <v>64</v>
      </c>
      <c r="F8482" t="s">
        <v>68</v>
      </c>
      <c r="G8482" t="s">
        <v>52</v>
      </c>
      <c r="H8482" t="s">
        <v>706</v>
      </c>
      <c r="I8482">
        <v>2022</v>
      </c>
      <c r="J8482" t="s">
        <v>68</v>
      </c>
      <c r="K8482">
        <v>2026</v>
      </c>
      <c r="L8482" s="18">
        <v>46294</v>
      </c>
      <c r="M8482" t="s">
        <v>228</v>
      </c>
      <c r="N8482" t="s">
        <v>65</v>
      </c>
      <c r="O8482" t="s">
        <v>11622</v>
      </c>
    </row>
    <row r="8483" spans="1:15" x14ac:dyDescent="0.3">
      <c r="A8483" t="s">
        <v>11635</v>
      </c>
      <c r="B8483" t="s">
        <v>5</v>
      </c>
      <c r="C8483" t="s">
        <v>25</v>
      </c>
      <c r="D8483" t="s">
        <v>89</v>
      </c>
      <c r="E8483" t="s">
        <v>90</v>
      </c>
      <c r="F8483" t="s">
        <v>65</v>
      </c>
      <c r="G8483" t="s">
        <v>66</v>
      </c>
      <c r="H8483" t="s">
        <v>67</v>
      </c>
      <c r="I8483">
        <v>2022</v>
      </c>
      <c r="J8483" t="s">
        <v>68</v>
      </c>
      <c r="K8483">
        <v>2022</v>
      </c>
      <c r="L8483" s="18">
        <v>44673</v>
      </c>
      <c r="M8483" t="s">
        <v>69</v>
      </c>
      <c r="N8483" t="s">
        <v>65</v>
      </c>
      <c r="O8483" t="s">
        <v>11073</v>
      </c>
    </row>
    <row r="8484" spans="1:15" x14ac:dyDescent="0.3">
      <c r="A8484" t="s">
        <v>11636</v>
      </c>
      <c r="B8484" t="s">
        <v>5</v>
      </c>
      <c r="C8484" t="s">
        <v>19</v>
      </c>
      <c r="D8484" t="s">
        <v>63</v>
      </c>
      <c r="E8484" t="s">
        <v>64</v>
      </c>
      <c r="F8484" t="s">
        <v>65</v>
      </c>
      <c r="G8484" t="s">
        <v>66</v>
      </c>
      <c r="H8484" t="s">
        <v>67</v>
      </c>
      <c r="I8484">
        <v>2022</v>
      </c>
      <c r="J8484" t="s">
        <v>68</v>
      </c>
      <c r="K8484">
        <v>2024</v>
      </c>
      <c r="L8484" s="18">
        <v>45503</v>
      </c>
      <c r="M8484" t="s">
        <v>69</v>
      </c>
      <c r="N8484" t="s">
        <v>65</v>
      </c>
      <c r="O8484" t="s">
        <v>11622</v>
      </c>
    </row>
    <row r="8485" spans="1:15" x14ac:dyDescent="0.3">
      <c r="A8485" t="s">
        <v>11637</v>
      </c>
      <c r="B8485" t="s">
        <v>5</v>
      </c>
      <c r="C8485" t="s">
        <v>25</v>
      </c>
      <c r="D8485" t="s">
        <v>74</v>
      </c>
      <c r="E8485" t="s">
        <v>75</v>
      </c>
      <c r="F8485" t="s">
        <v>65</v>
      </c>
      <c r="G8485" t="s">
        <v>66</v>
      </c>
      <c r="H8485" t="s">
        <v>67</v>
      </c>
      <c r="I8485">
        <v>2022</v>
      </c>
      <c r="J8485" t="s">
        <v>68</v>
      </c>
      <c r="K8485">
        <v>2025</v>
      </c>
      <c r="L8485" s="18">
        <v>45874</v>
      </c>
      <c r="M8485" t="s">
        <v>69</v>
      </c>
      <c r="N8485" t="s">
        <v>65</v>
      </c>
      <c r="O8485" t="s">
        <v>11516</v>
      </c>
    </row>
    <row r="8486" spans="1:15" x14ac:dyDescent="0.3">
      <c r="A8486" t="s">
        <v>11638</v>
      </c>
      <c r="B8486" t="s">
        <v>5</v>
      </c>
      <c r="C8486" t="s">
        <v>18</v>
      </c>
      <c r="D8486" t="s">
        <v>89</v>
      </c>
      <c r="E8486" t="s">
        <v>90</v>
      </c>
      <c r="F8486" t="s">
        <v>68</v>
      </c>
      <c r="G8486" t="s">
        <v>52</v>
      </c>
      <c r="H8486" t="s">
        <v>706</v>
      </c>
      <c r="I8486">
        <v>2022</v>
      </c>
      <c r="J8486" t="s">
        <v>68</v>
      </c>
      <c r="K8486">
        <v>2027</v>
      </c>
      <c r="L8486" s="18">
        <v>46630</v>
      </c>
      <c r="M8486" t="s">
        <v>228</v>
      </c>
      <c r="N8486" t="s">
        <v>65</v>
      </c>
      <c r="O8486" t="s">
        <v>11639</v>
      </c>
    </row>
    <row r="8487" spans="1:15" x14ac:dyDescent="0.3">
      <c r="A8487" t="s">
        <v>11640</v>
      </c>
      <c r="B8487" t="s">
        <v>5</v>
      </c>
      <c r="C8487" t="s">
        <v>19</v>
      </c>
      <c r="D8487" t="s">
        <v>63</v>
      </c>
      <c r="E8487" t="s">
        <v>64</v>
      </c>
      <c r="F8487" t="s">
        <v>65</v>
      </c>
      <c r="G8487" t="s">
        <v>66</v>
      </c>
      <c r="H8487" t="s">
        <v>67</v>
      </c>
      <c r="I8487">
        <v>2022</v>
      </c>
      <c r="J8487" t="s">
        <v>68</v>
      </c>
      <c r="K8487">
        <v>2024</v>
      </c>
      <c r="L8487" s="18">
        <v>45485</v>
      </c>
      <c r="M8487" t="s">
        <v>69</v>
      </c>
      <c r="N8487" t="s">
        <v>65</v>
      </c>
      <c r="O8487" t="s">
        <v>11622</v>
      </c>
    </row>
    <row r="8488" spans="1:15" x14ac:dyDescent="0.3">
      <c r="A8488" t="s">
        <v>11641</v>
      </c>
      <c r="B8488" t="s">
        <v>5</v>
      </c>
      <c r="C8488" t="s">
        <v>21</v>
      </c>
      <c r="D8488" t="s">
        <v>89</v>
      </c>
      <c r="E8488" t="s">
        <v>90</v>
      </c>
      <c r="F8488" t="s">
        <v>65</v>
      </c>
      <c r="G8488" t="s">
        <v>66</v>
      </c>
      <c r="H8488" t="s">
        <v>67</v>
      </c>
      <c r="I8488">
        <v>2022</v>
      </c>
      <c r="J8488" t="s">
        <v>68</v>
      </c>
      <c r="K8488">
        <v>2023</v>
      </c>
      <c r="L8488" s="18">
        <v>45026</v>
      </c>
      <c r="M8488" t="s">
        <v>69</v>
      </c>
      <c r="N8488" t="s">
        <v>65</v>
      </c>
      <c r="O8488" t="s">
        <v>11642</v>
      </c>
    </row>
    <row r="8489" spans="1:15" x14ac:dyDescent="0.3">
      <c r="A8489" t="s">
        <v>11643</v>
      </c>
      <c r="B8489" t="s">
        <v>5</v>
      </c>
      <c r="C8489" t="s">
        <v>25</v>
      </c>
      <c r="D8489" t="s">
        <v>81</v>
      </c>
      <c r="E8489" t="s">
        <v>75</v>
      </c>
      <c r="F8489" t="s">
        <v>65</v>
      </c>
      <c r="G8489" t="s">
        <v>66</v>
      </c>
      <c r="H8489" t="s">
        <v>67</v>
      </c>
      <c r="I8489">
        <v>2022</v>
      </c>
      <c r="J8489" t="s">
        <v>68</v>
      </c>
      <c r="K8489">
        <v>2025</v>
      </c>
      <c r="L8489" s="18">
        <v>45820</v>
      </c>
      <c r="M8489" t="s">
        <v>69</v>
      </c>
      <c r="N8489" t="s">
        <v>65</v>
      </c>
      <c r="O8489" t="s">
        <v>11644</v>
      </c>
    </row>
    <row r="8490" spans="1:15" x14ac:dyDescent="0.3">
      <c r="A8490" t="s">
        <v>11645</v>
      </c>
      <c r="B8490" t="s">
        <v>5</v>
      </c>
      <c r="C8490" t="s">
        <v>16</v>
      </c>
      <c r="D8490" t="s">
        <v>89</v>
      </c>
      <c r="E8490" t="s">
        <v>90</v>
      </c>
      <c r="F8490" t="s">
        <v>65</v>
      </c>
      <c r="G8490" t="s">
        <v>84</v>
      </c>
      <c r="H8490" t="s">
        <v>227</v>
      </c>
      <c r="I8490">
        <v>2023</v>
      </c>
      <c r="J8490" t="s">
        <v>65</v>
      </c>
      <c r="K8490">
        <v>2023</v>
      </c>
      <c r="L8490" s="18">
        <v>45050</v>
      </c>
      <c r="M8490" t="s">
        <v>228</v>
      </c>
      <c r="N8490" t="s">
        <v>65</v>
      </c>
      <c r="O8490" t="s">
        <v>11498</v>
      </c>
    </row>
    <row r="8491" spans="1:15" x14ac:dyDescent="0.3">
      <c r="A8491" t="s">
        <v>11646</v>
      </c>
      <c r="B8491" t="s">
        <v>5</v>
      </c>
      <c r="C8491" t="s">
        <v>25</v>
      </c>
      <c r="D8491" t="s">
        <v>81</v>
      </c>
      <c r="E8491" t="s">
        <v>75</v>
      </c>
      <c r="F8491" t="s">
        <v>65</v>
      </c>
      <c r="G8491" t="s">
        <v>84</v>
      </c>
      <c r="H8491" t="s">
        <v>85</v>
      </c>
      <c r="I8491">
        <v>2022</v>
      </c>
      <c r="J8491" t="s">
        <v>68</v>
      </c>
      <c r="K8491">
        <v>2026</v>
      </c>
      <c r="L8491" s="18">
        <v>45796</v>
      </c>
      <c r="M8491" t="s">
        <v>69</v>
      </c>
      <c r="N8491" t="s">
        <v>65</v>
      </c>
      <c r="O8491" t="s">
        <v>11647</v>
      </c>
    </row>
    <row r="8492" spans="1:15" x14ac:dyDescent="0.3">
      <c r="A8492" t="s">
        <v>11648</v>
      </c>
      <c r="B8492" t="s">
        <v>5</v>
      </c>
      <c r="C8492" t="s">
        <v>16</v>
      </c>
      <c r="D8492" t="s">
        <v>63</v>
      </c>
      <c r="E8492" t="s">
        <v>64</v>
      </c>
      <c r="F8492" t="s">
        <v>68</v>
      </c>
      <c r="G8492" t="s">
        <v>52</v>
      </c>
      <c r="H8492" t="s">
        <v>706</v>
      </c>
      <c r="I8492">
        <v>2022</v>
      </c>
      <c r="J8492" t="s">
        <v>68</v>
      </c>
      <c r="K8492">
        <v>2027</v>
      </c>
      <c r="L8492" s="18">
        <v>46689</v>
      </c>
      <c r="M8492" t="s">
        <v>228</v>
      </c>
      <c r="N8492" t="s">
        <v>65</v>
      </c>
      <c r="O8492" t="s">
        <v>11622</v>
      </c>
    </row>
    <row r="8493" spans="1:15" x14ac:dyDescent="0.3">
      <c r="A8493" t="s">
        <v>11649</v>
      </c>
      <c r="B8493" t="s">
        <v>5</v>
      </c>
      <c r="C8493" t="s">
        <v>25</v>
      </c>
      <c r="D8493" t="s">
        <v>74</v>
      </c>
      <c r="E8493" t="s">
        <v>75</v>
      </c>
      <c r="F8493" t="s">
        <v>65</v>
      </c>
      <c r="G8493" t="s">
        <v>84</v>
      </c>
      <c r="H8493" t="s">
        <v>227</v>
      </c>
      <c r="I8493">
        <v>2023</v>
      </c>
      <c r="J8493" t="s">
        <v>65</v>
      </c>
      <c r="K8493">
        <v>2024</v>
      </c>
      <c r="L8493" s="18">
        <v>45481</v>
      </c>
      <c r="M8493" t="s">
        <v>228</v>
      </c>
      <c r="N8493" t="s">
        <v>65</v>
      </c>
      <c r="O8493" t="s">
        <v>11650</v>
      </c>
    </row>
    <row r="8494" spans="1:15" x14ac:dyDescent="0.3">
      <c r="A8494" t="s">
        <v>11651</v>
      </c>
      <c r="B8494" t="s">
        <v>5</v>
      </c>
      <c r="C8494" t="s">
        <v>25</v>
      </c>
      <c r="D8494" t="s">
        <v>63</v>
      </c>
      <c r="E8494" t="s">
        <v>64</v>
      </c>
      <c r="F8494" t="s">
        <v>68</v>
      </c>
      <c r="G8494" t="s">
        <v>52</v>
      </c>
      <c r="H8494" t="s">
        <v>706</v>
      </c>
      <c r="I8494">
        <v>2022</v>
      </c>
      <c r="J8494" t="s">
        <v>68</v>
      </c>
      <c r="K8494">
        <v>2027</v>
      </c>
      <c r="L8494" s="18">
        <v>46622</v>
      </c>
      <c r="M8494" t="s">
        <v>228</v>
      </c>
      <c r="N8494" t="s">
        <v>65</v>
      </c>
      <c r="O8494" t="s">
        <v>11481</v>
      </c>
    </row>
    <row r="8495" spans="1:15" x14ac:dyDescent="0.3">
      <c r="A8495" t="s">
        <v>11652</v>
      </c>
      <c r="B8495" t="s">
        <v>5</v>
      </c>
      <c r="C8495" t="s">
        <v>25</v>
      </c>
      <c r="D8495" t="s">
        <v>74</v>
      </c>
      <c r="E8495" t="s">
        <v>75</v>
      </c>
      <c r="F8495" t="s">
        <v>65</v>
      </c>
      <c r="G8495" t="s">
        <v>66</v>
      </c>
      <c r="H8495" t="s">
        <v>67</v>
      </c>
      <c r="I8495">
        <v>2022</v>
      </c>
      <c r="J8495" t="s">
        <v>68</v>
      </c>
      <c r="K8495">
        <v>2025</v>
      </c>
      <c r="L8495" s="18">
        <v>45804</v>
      </c>
      <c r="M8495" t="s">
        <v>69</v>
      </c>
      <c r="N8495" t="s">
        <v>65</v>
      </c>
      <c r="O8495" t="s">
        <v>11216</v>
      </c>
    </row>
    <row r="8496" spans="1:15" x14ac:dyDescent="0.3">
      <c r="A8496" t="s">
        <v>11653</v>
      </c>
      <c r="B8496" t="s">
        <v>5</v>
      </c>
      <c r="C8496" t="s">
        <v>28</v>
      </c>
      <c r="D8496" t="s">
        <v>89</v>
      </c>
      <c r="E8496" t="s">
        <v>90</v>
      </c>
      <c r="F8496" t="s">
        <v>65</v>
      </c>
      <c r="G8496" t="s">
        <v>66</v>
      </c>
      <c r="H8496" t="s">
        <v>67</v>
      </c>
      <c r="I8496">
        <v>2022</v>
      </c>
      <c r="J8496" t="s">
        <v>68</v>
      </c>
      <c r="K8496">
        <v>2022</v>
      </c>
      <c r="L8496" s="18">
        <v>44901</v>
      </c>
      <c r="M8496" t="s">
        <v>69</v>
      </c>
      <c r="N8496" t="s">
        <v>65</v>
      </c>
      <c r="O8496" t="s">
        <v>11438</v>
      </c>
    </row>
    <row r="8497" spans="1:15" x14ac:dyDescent="0.3">
      <c r="A8497" t="s">
        <v>11654</v>
      </c>
      <c r="B8497" t="s">
        <v>5</v>
      </c>
      <c r="C8497" t="s">
        <v>21</v>
      </c>
      <c r="D8497" t="s">
        <v>89</v>
      </c>
      <c r="E8497" t="s">
        <v>90</v>
      </c>
      <c r="F8497" t="s">
        <v>65</v>
      </c>
      <c r="G8497" t="s">
        <v>66</v>
      </c>
      <c r="H8497" t="s">
        <v>67</v>
      </c>
      <c r="I8497">
        <v>2022</v>
      </c>
      <c r="J8497" t="s">
        <v>68</v>
      </c>
      <c r="K8497">
        <v>2023</v>
      </c>
      <c r="L8497" s="18">
        <v>45040</v>
      </c>
      <c r="M8497" t="s">
        <v>69</v>
      </c>
      <c r="N8497" t="s">
        <v>65</v>
      </c>
      <c r="O8497" t="s">
        <v>11655</v>
      </c>
    </row>
    <row r="8498" spans="1:15" x14ac:dyDescent="0.3">
      <c r="A8498" t="s">
        <v>11656</v>
      </c>
      <c r="B8498" t="s">
        <v>5</v>
      </c>
      <c r="C8498" t="s">
        <v>19</v>
      </c>
      <c r="D8498" t="s">
        <v>89</v>
      </c>
      <c r="E8498" t="s">
        <v>90</v>
      </c>
      <c r="F8498" t="s">
        <v>65</v>
      </c>
      <c r="G8498" t="s">
        <v>66</v>
      </c>
      <c r="H8498" t="s">
        <v>67</v>
      </c>
      <c r="I8498">
        <v>2022</v>
      </c>
      <c r="J8498" t="s">
        <v>68</v>
      </c>
      <c r="K8498">
        <v>2024</v>
      </c>
      <c r="L8498" s="18">
        <v>45391</v>
      </c>
      <c r="M8498" t="s">
        <v>69</v>
      </c>
      <c r="N8498" t="s">
        <v>65</v>
      </c>
      <c r="O8498" t="s">
        <v>11542</v>
      </c>
    </row>
    <row r="8499" spans="1:15" x14ac:dyDescent="0.3">
      <c r="A8499" t="s">
        <v>11657</v>
      </c>
      <c r="B8499" t="s">
        <v>5</v>
      </c>
      <c r="C8499" t="s">
        <v>16</v>
      </c>
      <c r="D8499" t="s">
        <v>74</v>
      </c>
      <c r="E8499" t="s">
        <v>75</v>
      </c>
      <c r="F8499" t="s">
        <v>65</v>
      </c>
      <c r="G8499" t="s">
        <v>84</v>
      </c>
      <c r="H8499" t="s">
        <v>85</v>
      </c>
      <c r="I8499">
        <v>2022</v>
      </c>
      <c r="J8499" t="s">
        <v>68</v>
      </c>
      <c r="K8499">
        <v>2024</v>
      </c>
      <c r="L8499" s="18">
        <v>45436</v>
      </c>
      <c r="M8499" t="s">
        <v>69</v>
      </c>
      <c r="N8499" t="s">
        <v>65</v>
      </c>
      <c r="O8499" t="s">
        <v>11488</v>
      </c>
    </row>
    <row r="8500" spans="1:15" x14ac:dyDescent="0.3">
      <c r="A8500" t="s">
        <v>11658</v>
      </c>
      <c r="B8500" t="s">
        <v>5</v>
      </c>
      <c r="C8500" t="s">
        <v>25</v>
      </c>
      <c r="D8500" t="s">
        <v>74</v>
      </c>
      <c r="E8500" t="s">
        <v>75</v>
      </c>
      <c r="F8500" t="s">
        <v>65</v>
      </c>
      <c r="G8500" t="s">
        <v>66</v>
      </c>
      <c r="H8500" t="s">
        <v>67</v>
      </c>
      <c r="I8500">
        <v>2022</v>
      </c>
      <c r="J8500" t="s">
        <v>68</v>
      </c>
      <c r="K8500">
        <v>2025</v>
      </c>
      <c r="L8500" s="18">
        <v>45918</v>
      </c>
      <c r="M8500" t="s">
        <v>69</v>
      </c>
      <c r="N8500" t="s">
        <v>65</v>
      </c>
      <c r="O8500" t="s">
        <v>11659</v>
      </c>
    </row>
    <row r="8501" spans="1:15" x14ac:dyDescent="0.3">
      <c r="A8501" t="s">
        <v>11660</v>
      </c>
      <c r="B8501" t="s">
        <v>5</v>
      </c>
      <c r="C8501" t="s">
        <v>21</v>
      </c>
      <c r="D8501" t="s">
        <v>89</v>
      </c>
      <c r="E8501" t="s">
        <v>90</v>
      </c>
      <c r="F8501" t="s">
        <v>68</v>
      </c>
      <c r="G8501" t="s">
        <v>52</v>
      </c>
      <c r="H8501" t="s">
        <v>1291</v>
      </c>
      <c r="I8501">
        <v>2022</v>
      </c>
      <c r="J8501" t="s">
        <v>68</v>
      </c>
      <c r="K8501">
        <v>2027</v>
      </c>
      <c r="L8501" s="18">
        <v>46546</v>
      </c>
      <c r="M8501" t="s">
        <v>228</v>
      </c>
      <c r="N8501" t="s">
        <v>65</v>
      </c>
      <c r="O8501" t="s">
        <v>11109</v>
      </c>
    </row>
    <row r="8502" spans="1:15" x14ac:dyDescent="0.3">
      <c r="A8502" t="s">
        <v>11661</v>
      </c>
      <c r="B8502" t="s">
        <v>5</v>
      </c>
      <c r="C8502" t="s">
        <v>18</v>
      </c>
      <c r="D8502" t="s">
        <v>89</v>
      </c>
      <c r="E8502" t="s">
        <v>90</v>
      </c>
      <c r="F8502" t="s">
        <v>65</v>
      </c>
      <c r="G8502" t="s">
        <v>84</v>
      </c>
      <c r="H8502" t="s">
        <v>85</v>
      </c>
      <c r="I8502">
        <v>2022</v>
      </c>
      <c r="J8502" t="s">
        <v>68</v>
      </c>
      <c r="K8502">
        <v>2024</v>
      </c>
      <c r="L8502" s="18">
        <v>45355</v>
      </c>
      <c r="M8502" t="s">
        <v>69</v>
      </c>
      <c r="N8502" t="s">
        <v>65</v>
      </c>
      <c r="O8502" t="s">
        <v>11410</v>
      </c>
    </row>
    <row r="8503" spans="1:15" x14ac:dyDescent="0.3">
      <c r="A8503" t="s">
        <v>11662</v>
      </c>
      <c r="B8503" t="s">
        <v>5</v>
      </c>
      <c r="C8503" t="s">
        <v>28</v>
      </c>
      <c r="D8503" t="s">
        <v>89</v>
      </c>
      <c r="E8503" t="s">
        <v>90</v>
      </c>
      <c r="F8503" t="s">
        <v>65</v>
      </c>
      <c r="G8503" t="s">
        <v>66</v>
      </c>
      <c r="H8503" t="s">
        <v>67</v>
      </c>
      <c r="I8503">
        <v>2022</v>
      </c>
      <c r="J8503" t="s">
        <v>68</v>
      </c>
      <c r="K8503">
        <v>2022</v>
      </c>
      <c r="L8503" s="18">
        <v>44844</v>
      </c>
      <c r="M8503" t="s">
        <v>69</v>
      </c>
      <c r="N8503" t="s">
        <v>65</v>
      </c>
      <c r="O8503" t="s">
        <v>11438</v>
      </c>
    </row>
    <row r="8504" spans="1:15" x14ac:dyDescent="0.3">
      <c r="A8504" t="s">
        <v>11663</v>
      </c>
      <c r="B8504" t="s">
        <v>5</v>
      </c>
      <c r="C8504" t="s">
        <v>25</v>
      </c>
      <c r="D8504" t="s">
        <v>89</v>
      </c>
      <c r="E8504" t="s">
        <v>90</v>
      </c>
      <c r="F8504" t="s">
        <v>65</v>
      </c>
      <c r="G8504" t="s">
        <v>66</v>
      </c>
      <c r="H8504" t="s">
        <v>67</v>
      </c>
      <c r="I8504">
        <v>2022</v>
      </c>
      <c r="J8504" t="s">
        <v>68</v>
      </c>
      <c r="K8504">
        <v>2024</v>
      </c>
      <c r="L8504" s="18">
        <v>45377</v>
      </c>
      <c r="M8504" t="s">
        <v>69</v>
      </c>
      <c r="N8504" t="s">
        <v>65</v>
      </c>
      <c r="O8504" t="s">
        <v>11664</v>
      </c>
    </row>
    <row r="8505" spans="1:15" x14ac:dyDescent="0.3">
      <c r="A8505" t="s">
        <v>11665</v>
      </c>
      <c r="B8505" t="s">
        <v>5</v>
      </c>
      <c r="C8505" t="s">
        <v>25</v>
      </c>
      <c r="D8505" t="s">
        <v>89</v>
      </c>
      <c r="E8505" t="s">
        <v>90</v>
      </c>
      <c r="F8505" t="s">
        <v>65</v>
      </c>
      <c r="G8505" t="s">
        <v>66</v>
      </c>
      <c r="H8505" t="s">
        <v>67</v>
      </c>
      <c r="I8505">
        <v>2022</v>
      </c>
      <c r="J8505" t="s">
        <v>68</v>
      </c>
      <c r="K8505">
        <v>2023</v>
      </c>
      <c r="L8505" s="18">
        <v>45156</v>
      </c>
      <c r="M8505" t="s">
        <v>69</v>
      </c>
      <c r="N8505" t="s">
        <v>65</v>
      </c>
      <c r="O8505" t="s">
        <v>11666</v>
      </c>
    </row>
    <row r="8506" spans="1:15" x14ac:dyDescent="0.3">
      <c r="A8506" t="s">
        <v>11667</v>
      </c>
      <c r="B8506" t="s">
        <v>5</v>
      </c>
      <c r="C8506" t="s">
        <v>25</v>
      </c>
      <c r="D8506" t="s">
        <v>81</v>
      </c>
      <c r="E8506" t="s">
        <v>75</v>
      </c>
      <c r="F8506" t="s">
        <v>65</v>
      </c>
      <c r="G8506" t="s">
        <v>66</v>
      </c>
      <c r="H8506" t="s">
        <v>67</v>
      </c>
      <c r="I8506">
        <v>2022</v>
      </c>
      <c r="J8506" t="s">
        <v>68</v>
      </c>
      <c r="K8506">
        <v>2025</v>
      </c>
      <c r="L8506" s="18">
        <v>45537</v>
      </c>
      <c r="M8506" t="s">
        <v>69</v>
      </c>
      <c r="N8506" t="s">
        <v>65</v>
      </c>
      <c r="O8506" t="s">
        <v>11668</v>
      </c>
    </row>
    <row r="8507" spans="1:15" x14ac:dyDescent="0.3">
      <c r="A8507" t="s">
        <v>11669</v>
      </c>
      <c r="B8507" t="s">
        <v>5</v>
      </c>
      <c r="C8507" t="s">
        <v>18</v>
      </c>
      <c r="D8507" t="s">
        <v>89</v>
      </c>
      <c r="E8507" t="s">
        <v>90</v>
      </c>
      <c r="F8507" t="s">
        <v>68</v>
      </c>
      <c r="G8507" t="s">
        <v>52</v>
      </c>
      <c r="H8507" t="s">
        <v>706</v>
      </c>
      <c r="I8507">
        <v>2022</v>
      </c>
      <c r="J8507" t="s">
        <v>68</v>
      </c>
      <c r="K8507">
        <v>2027</v>
      </c>
      <c r="L8507" s="18">
        <v>46456</v>
      </c>
      <c r="M8507" t="s">
        <v>228</v>
      </c>
      <c r="N8507" t="s">
        <v>65</v>
      </c>
      <c r="O8507" t="s">
        <v>11670</v>
      </c>
    </row>
    <row r="8508" spans="1:15" x14ac:dyDescent="0.3">
      <c r="A8508" t="s">
        <v>11671</v>
      </c>
      <c r="B8508" t="s">
        <v>5</v>
      </c>
      <c r="C8508" t="s">
        <v>25</v>
      </c>
      <c r="D8508" t="s">
        <v>81</v>
      </c>
      <c r="E8508" t="s">
        <v>75</v>
      </c>
      <c r="F8508" t="s">
        <v>65</v>
      </c>
      <c r="G8508" t="s">
        <v>66</v>
      </c>
      <c r="H8508" t="s">
        <v>67</v>
      </c>
      <c r="I8508">
        <v>2022</v>
      </c>
      <c r="J8508" t="s">
        <v>68</v>
      </c>
      <c r="K8508">
        <v>2024</v>
      </c>
      <c r="L8508" s="18">
        <v>45345</v>
      </c>
      <c r="M8508" t="s">
        <v>69</v>
      </c>
      <c r="N8508" t="s">
        <v>65</v>
      </c>
      <c r="O8508" t="s">
        <v>11672</v>
      </c>
    </row>
    <row r="8509" spans="1:15" x14ac:dyDescent="0.3">
      <c r="A8509" t="s">
        <v>11673</v>
      </c>
      <c r="B8509" t="s">
        <v>5</v>
      </c>
      <c r="C8509" t="s">
        <v>18</v>
      </c>
      <c r="D8509" t="s">
        <v>74</v>
      </c>
      <c r="E8509" t="s">
        <v>75</v>
      </c>
      <c r="F8509" t="s">
        <v>65</v>
      </c>
      <c r="G8509" t="s">
        <v>66</v>
      </c>
      <c r="H8509" t="s">
        <v>67</v>
      </c>
      <c r="I8509">
        <v>2019</v>
      </c>
      <c r="J8509" t="s">
        <v>68</v>
      </c>
      <c r="K8509">
        <v>2021</v>
      </c>
      <c r="L8509" s="18">
        <v>44462</v>
      </c>
      <c r="M8509" t="s">
        <v>69</v>
      </c>
      <c r="N8509" t="s">
        <v>65</v>
      </c>
      <c r="O8509" t="s">
        <v>2385</v>
      </c>
    </row>
    <row r="8510" spans="1:15" x14ac:dyDescent="0.3">
      <c r="A8510" t="s">
        <v>11674</v>
      </c>
      <c r="B8510" t="s">
        <v>5</v>
      </c>
      <c r="C8510" t="s">
        <v>25</v>
      </c>
      <c r="D8510" t="s">
        <v>63</v>
      </c>
      <c r="E8510" t="s">
        <v>64</v>
      </c>
      <c r="F8510" t="s">
        <v>65</v>
      </c>
      <c r="G8510" t="s">
        <v>66</v>
      </c>
      <c r="H8510" t="s">
        <v>67</v>
      </c>
      <c r="I8510">
        <v>2022</v>
      </c>
      <c r="J8510" t="s">
        <v>68</v>
      </c>
      <c r="K8510">
        <v>2023</v>
      </c>
      <c r="L8510" s="18">
        <v>44992</v>
      </c>
      <c r="M8510" t="s">
        <v>69</v>
      </c>
      <c r="N8510" t="s">
        <v>65</v>
      </c>
      <c r="O8510" t="s">
        <v>11553</v>
      </c>
    </row>
    <row r="8511" spans="1:15" x14ac:dyDescent="0.3">
      <c r="A8511" t="s">
        <v>11675</v>
      </c>
      <c r="B8511" t="s">
        <v>5</v>
      </c>
      <c r="C8511" t="s">
        <v>25</v>
      </c>
      <c r="D8511" t="s">
        <v>89</v>
      </c>
      <c r="E8511" t="s">
        <v>90</v>
      </c>
      <c r="F8511" t="s">
        <v>65</v>
      </c>
      <c r="G8511" t="s">
        <v>66</v>
      </c>
      <c r="H8511" t="s">
        <v>67</v>
      </c>
      <c r="I8511">
        <v>2022</v>
      </c>
      <c r="J8511" t="s">
        <v>68</v>
      </c>
      <c r="K8511">
        <v>2024</v>
      </c>
      <c r="L8511" s="18">
        <v>45625</v>
      </c>
      <c r="M8511" t="s">
        <v>69</v>
      </c>
      <c r="N8511" t="s">
        <v>65</v>
      </c>
      <c r="O8511" t="s">
        <v>11676</v>
      </c>
    </row>
    <row r="8512" spans="1:15" x14ac:dyDescent="0.3">
      <c r="A8512" t="s">
        <v>11677</v>
      </c>
      <c r="B8512" t="s">
        <v>5</v>
      </c>
      <c r="C8512" t="s">
        <v>18</v>
      </c>
      <c r="D8512" t="s">
        <v>74</v>
      </c>
      <c r="E8512" t="s">
        <v>75</v>
      </c>
      <c r="F8512" t="s">
        <v>68</v>
      </c>
      <c r="G8512" t="s">
        <v>52</v>
      </c>
      <c r="H8512" t="s">
        <v>706</v>
      </c>
      <c r="I8512">
        <v>2022</v>
      </c>
      <c r="J8512" t="s">
        <v>68</v>
      </c>
      <c r="K8512">
        <v>2027</v>
      </c>
      <c r="L8512" s="18">
        <v>46335</v>
      </c>
      <c r="M8512" t="s">
        <v>228</v>
      </c>
      <c r="N8512" t="s">
        <v>68</v>
      </c>
      <c r="O8512" t="s">
        <v>3771</v>
      </c>
    </row>
    <row r="8513" spans="1:15" x14ac:dyDescent="0.3">
      <c r="A8513" t="s">
        <v>11678</v>
      </c>
      <c r="B8513" t="s">
        <v>5</v>
      </c>
      <c r="C8513" t="s">
        <v>25</v>
      </c>
      <c r="D8513" t="s">
        <v>63</v>
      </c>
      <c r="E8513" t="s">
        <v>64</v>
      </c>
      <c r="F8513" t="s">
        <v>65</v>
      </c>
      <c r="G8513" t="s">
        <v>66</v>
      </c>
      <c r="H8513" t="s">
        <v>67</v>
      </c>
      <c r="I8513">
        <v>2022</v>
      </c>
      <c r="J8513" t="s">
        <v>68</v>
      </c>
      <c r="K8513">
        <v>2023</v>
      </c>
      <c r="L8513" s="18">
        <v>44974</v>
      </c>
      <c r="M8513" t="s">
        <v>69</v>
      </c>
      <c r="N8513" t="s">
        <v>65</v>
      </c>
      <c r="O8513" t="s">
        <v>11583</v>
      </c>
    </row>
    <row r="8514" spans="1:15" x14ac:dyDescent="0.3">
      <c r="A8514" t="s">
        <v>11679</v>
      </c>
      <c r="B8514" t="s">
        <v>5</v>
      </c>
      <c r="C8514" t="s">
        <v>19</v>
      </c>
      <c r="D8514" t="s">
        <v>89</v>
      </c>
      <c r="E8514" t="s">
        <v>90</v>
      </c>
      <c r="F8514" t="s">
        <v>65</v>
      </c>
      <c r="G8514" t="s">
        <v>66</v>
      </c>
      <c r="H8514" t="s">
        <v>67</v>
      </c>
      <c r="I8514">
        <v>2022</v>
      </c>
      <c r="J8514" t="s">
        <v>68</v>
      </c>
      <c r="K8514">
        <v>2024</v>
      </c>
      <c r="L8514" s="18">
        <v>45414</v>
      </c>
      <c r="M8514" t="s">
        <v>69</v>
      </c>
      <c r="N8514" t="s">
        <v>65</v>
      </c>
      <c r="O8514" t="s">
        <v>11374</v>
      </c>
    </row>
    <row r="8515" spans="1:15" x14ac:dyDescent="0.3">
      <c r="A8515" t="s">
        <v>11680</v>
      </c>
      <c r="B8515" t="s">
        <v>5</v>
      </c>
      <c r="C8515" t="s">
        <v>24</v>
      </c>
      <c r="D8515" t="s">
        <v>74</v>
      </c>
      <c r="E8515" t="s">
        <v>75</v>
      </c>
      <c r="F8515" t="s">
        <v>68</v>
      </c>
      <c r="G8515" t="s">
        <v>52</v>
      </c>
      <c r="H8515" t="s">
        <v>706</v>
      </c>
      <c r="I8515">
        <v>2023</v>
      </c>
      <c r="J8515" t="s">
        <v>68</v>
      </c>
      <c r="K8515">
        <v>2026</v>
      </c>
      <c r="L8515" s="18">
        <v>46053</v>
      </c>
      <c r="M8515" t="s">
        <v>69</v>
      </c>
      <c r="N8515" t="s">
        <v>65</v>
      </c>
      <c r="O8515" t="s">
        <v>11681</v>
      </c>
    </row>
    <row r="8516" spans="1:15" x14ac:dyDescent="0.3">
      <c r="A8516" t="s">
        <v>11682</v>
      </c>
      <c r="B8516" t="s">
        <v>5</v>
      </c>
      <c r="C8516" t="s">
        <v>16</v>
      </c>
      <c r="D8516" t="s">
        <v>89</v>
      </c>
      <c r="E8516" t="s">
        <v>90</v>
      </c>
      <c r="F8516" t="s">
        <v>65</v>
      </c>
      <c r="G8516" t="s">
        <v>66</v>
      </c>
      <c r="H8516" t="s">
        <v>67</v>
      </c>
      <c r="I8516">
        <v>2022</v>
      </c>
      <c r="J8516" t="s">
        <v>68</v>
      </c>
      <c r="K8516">
        <v>2023</v>
      </c>
      <c r="L8516" s="18">
        <v>45119</v>
      </c>
      <c r="M8516" t="s">
        <v>69</v>
      </c>
      <c r="N8516" t="s">
        <v>65</v>
      </c>
      <c r="O8516" t="s">
        <v>9547</v>
      </c>
    </row>
    <row r="8517" spans="1:15" x14ac:dyDescent="0.3">
      <c r="A8517" t="s">
        <v>11683</v>
      </c>
      <c r="B8517" t="s">
        <v>5</v>
      </c>
      <c r="C8517" t="s">
        <v>25</v>
      </c>
      <c r="D8517" t="s">
        <v>63</v>
      </c>
      <c r="E8517" t="s">
        <v>64</v>
      </c>
      <c r="F8517" t="s">
        <v>65</v>
      </c>
      <c r="G8517" t="s">
        <v>66</v>
      </c>
      <c r="H8517" t="s">
        <v>67</v>
      </c>
      <c r="I8517">
        <v>2022</v>
      </c>
      <c r="J8517" t="s">
        <v>68</v>
      </c>
      <c r="K8517">
        <v>2024</v>
      </c>
      <c r="L8517" s="18">
        <v>44998</v>
      </c>
      <c r="M8517" t="s">
        <v>69</v>
      </c>
      <c r="N8517" t="s">
        <v>65</v>
      </c>
      <c r="O8517" t="s">
        <v>11553</v>
      </c>
    </row>
    <row r="8518" spans="1:15" x14ac:dyDescent="0.3">
      <c r="A8518" t="s">
        <v>11684</v>
      </c>
      <c r="B8518" t="s">
        <v>5</v>
      </c>
      <c r="C8518" t="s">
        <v>19</v>
      </c>
      <c r="D8518" t="s">
        <v>63</v>
      </c>
      <c r="E8518" t="s">
        <v>64</v>
      </c>
      <c r="F8518" t="s">
        <v>65</v>
      </c>
      <c r="G8518" t="s">
        <v>66</v>
      </c>
      <c r="H8518" t="s">
        <v>67</v>
      </c>
      <c r="I8518">
        <v>2022</v>
      </c>
      <c r="J8518" t="s">
        <v>68</v>
      </c>
      <c r="K8518">
        <v>2026</v>
      </c>
      <c r="L8518" s="18">
        <v>46008</v>
      </c>
      <c r="M8518" t="s">
        <v>69</v>
      </c>
      <c r="N8518" t="s">
        <v>65</v>
      </c>
      <c r="O8518" t="s">
        <v>11374</v>
      </c>
    </row>
    <row r="8519" spans="1:15" x14ac:dyDescent="0.3">
      <c r="A8519" t="s">
        <v>11685</v>
      </c>
      <c r="B8519" t="s">
        <v>5</v>
      </c>
      <c r="C8519" t="s">
        <v>19</v>
      </c>
      <c r="D8519" t="s">
        <v>63</v>
      </c>
      <c r="E8519" t="s">
        <v>64</v>
      </c>
      <c r="F8519" t="s">
        <v>68</v>
      </c>
      <c r="G8519" t="s">
        <v>52</v>
      </c>
      <c r="H8519" t="s">
        <v>706</v>
      </c>
      <c r="I8519">
        <v>2022</v>
      </c>
      <c r="J8519" t="s">
        <v>68</v>
      </c>
      <c r="K8519">
        <v>2027</v>
      </c>
      <c r="L8519" s="18">
        <v>46183</v>
      </c>
      <c r="M8519" t="s">
        <v>69</v>
      </c>
      <c r="N8519" t="s">
        <v>65</v>
      </c>
      <c r="O8519" t="s">
        <v>11374</v>
      </c>
    </row>
    <row r="8520" spans="1:15" x14ac:dyDescent="0.3">
      <c r="A8520" t="s">
        <v>11686</v>
      </c>
      <c r="B8520" t="s">
        <v>5</v>
      </c>
      <c r="C8520" t="s">
        <v>19</v>
      </c>
      <c r="D8520" t="s">
        <v>89</v>
      </c>
      <c r="E8520" t="s">
        <v>90</v>
      </c>
      <c r="F8520" t="s">
        <v>65</v>
      </c>
      <c r="G8520" t="s">
        <v>66</v>
      </c>
      <c r="H8520" t="s">
        <v>67</v>
      </c>
      <c r="I8520">
        <v>2022</v>
      </c>
      <c r="J8520" t="s">
        <v>68</v>
      </c>
      <c r="K8520">
        <v>2023</v>
      </c>
      <c r="L8520" s="18">
        <v>45222</v>
      </c>
      <c r="M8520" t="s">
        <v>69</v>
      </c>
      <c r="N8520" t="s">
        <v>65</v>
      </c>
      <c r="O8520" t="s">
        <v>11622</v>
      </c>
    </row>
    <row r="8521" spans="1:15" x14ac:dyDescent="0.3">
      <c r="A8521" t="s">
        <v>11687</v>
      </c>
      <c r="B8521" t="s">
        <v>5</v>
      </c>
      <c r="C8521" t="s">
        <v>25</v>
      </c>
      <c r="D8521" t="s">
        <v>89</v>
      </c>
      <c r="E8521" t="s">
        <v>90</v>
      </c>
      <c r="F8521" t="s">
        <v>65</v>
      </c>
      <c r="G8521" t="s">
        <v>66</v>
      </c>
      <c r="H8521" t="s">
        <v>67</v>
      </c>
      <c r="I8521">
        <v>2022</v>
      </c>
      <c r="J8521" t="s">
        <v>68</v>
      </c>
      <c r="K8521">
        <v>2024</v>
      </c>
      <c r="L8521" s="18">
        <v>45266</v>
      </c>
      <c r="M8521" t="s">
        <v>69</v>
      </c>
      <c r="N8521" t="s">
        <v>65</v>
      </c>
      <c r="O8521" t="s">
        <v>11688</v>
      </c>
    </row>
    <row r="8522" spans="1:15" x14ac:dyDescent="0.3">
      <c r="A8522" t="s">
        <v>11689</v>
      </c>
      <c r="B8522" t="s">
        <v>5</v>
      </c>
      <c r="C8522" t="s">
        <v>25</v>
      </c>
      <c r="D8522" t="s">
        <v>63</v>
      </c>
      <c r="E8522" t="s">
        <v>64</v>
      </c>
      <c r="F8522" t="s">
        <v>65</v>
      </c>
      <c r="G8522" t="s">
        <v>66</v>
      </c>
      <c r="H8522" t="s">
        <v>67</v>
      </c>
      <c r="I8522">
        <v>2022</v>
      </c>
      <c r="J8522" t="s">
        <v>68</v>
      </c>
      <c r="K8522">
        <v>2026</v>
      </c>
      <c r="L8522" s="18">
        <v>45972</v>
      </c>
      <c r="M8522" t="s">
        <v>69</v>
      </c>
      <c r="N8522" t="s">
        <v>65</v>
      </c>
      <c r="O8522" t="s">
        <v>11590</v>
      </c>
    </row>
    <row r="8523" spans="1:15" x14ac:dyDescent="0.3">
      <c r="A8523" t="s">
        <v>11690</v>
      </c>
      <c r="B8523" t="s">
        <v>5</v>
      </c>
      <c r="C8523" t="s">
        <v>25</v>
      </c>
      <c r="D8523" t="s">
        <v>63</v>
      </c>
      <c r="E8523" t="s">
        <v>64</v>
      </c>
      <c r="F8523" t="s">
        <v>65</v>
      </c>
      <c r="G8523" t="s">
        <v>66</v>
      </c>
      <c r="H8523" t="s">
        <v>67</v>
      </c>
      <c r="I8523">
        <v>2022</v>
      </c>
      <c r="J8523" t="s">
        <v>68</v>
      </c>
      <c r="K8523">
        <v>2026</v>
      </c>
      <c r="L8523" s="18">
        <v>45964</v>
      </c>
      <c r="M8523" t="s">
        <v>69</v>
      </c>
      <c r="N8523" t="s">
        <v>65</v>
      </c>
      <c r="O8523" t="s">
        <v>11590</v>
      </c>
    </row>
    <row r="8524" spans="1:15" x14ac:dyDescent="0.3">
      <c r="A8524" t="s">
        <v>11691</v>
      </c>
      <c r="B8524" t="s">
        <v>5</v>
      </c>
      <c r="C8524" t="s">
        <v>25</v>
      </c>
      <c r="D8524" t="s">
        <v>63</v>
      </c>
      <c r="E8524" t="s">
        <v>64</v>
      </c>
      <c r="F8524" t="s">
        <v>65</v>
      </c>
      <c r="G8524" t="s">
        <v>66</v>
      </c>
      <c r="H8524" t="s">
        <v>67</v>
      </c>
      <c r="I8524">
        <v>2023</v>
      </c>
      <c r="J8524" t="s">
        <v>68</v>
      </c>
      <c r="K8524">
        <v>2024</v>
      </c>
      <c r="L8524" s="18">
        <v>45324</v>
      </c>
      <c r="M8524" t="s">
        <v>69</v>
      </c>
      <c r="N8524" t="s">
        <v>65</v>
      </c>
      <c r="O8524" t="s">
        <v>11073</v>
      </c>
    </row>
    <row r="8525" spans="1:15" x14ac:dyDescent="0.3">
      <c r="A8525" t="s">
        <v>11692</v>
      </c>
      <c r="B8525" t="s">
        <v>5</v>
      </c>
      <c r="C8525" t="s">
        <v>25</v>
      </c>
      <c r="D8525" t="s">
        <v>74</v>
      </c>
      <c r="E8525" t="s">
        <v>75</v>
      </c>
      <c r="F8525" t="s">
        <v>65</v>
      </c>
      <c r="G8525" t="s">
        <v>66</v>
      </c>
      <c r="H8525" t="s">
        <v>67</v>
      </c>
      <c r="I8525">
        <v>2022</v>
      </c>
      <c r="J8525" t="s">
        <v>68</v>
      </c>
      <c r="K8525">
        <v>2024</v>
      </c>
      <c r="L8525" s="18">
        <v>45450</v>
      </c>
      <c r="M8525" t="s">
        <v>69</v>
      </c>
      <c r="N8525" t="s">
        <v>65</v>
      </c>
      <c r="O8525" t="s">
        <v>11693</v>
      </c>
    </row>
    <row r="8526" spans="1:15" x14ac:dyDescent="0.3">
      <c r="A8526" t="s">
        <v>11694</v>
      </c>
      <c r="B8526" t="s">
        <v>5</v>
      </c>
      <c r="C8526" t="s">
        <v>25</v>
      </c>
      <c r="D8526" t="s">
        <v>81</v>
      </c>
      <c r="E8526" t="s">
        <v>75</v>
      </c>
      <c r="F8526" t="s">
        <v>65</v>
      </c>
      <c r="G8526" t="s">
        <v>66</v>
      </c>
      <c r="H8526" t="s">
        <v>67</v>
      </c>
      <c r="I8526">
        <v>2022</v>
      </c>
      <c r="J8526" t="s">
        <v>68</v>
      </c>
      <c r="K8526">
        <v>2025</v>
      </c>
      <c r="L8526" s="18">
        <v>45799</v>
      </c>
      <c r="M8526" t="s">
        <v>69</v>
      </c>
      <c r="N8526" t="s">
        <v>65</v>
      </c>
      <c r="O8526" t="s">
        <v>11695</v>
      </c>
    </row>
    <row r="8527" spans="1:15" x14ac:dyDescent="0.3">
      <c r="A8527" t="s">
        <v>11696</v>
      </c>
      <c r="B8527" t="s">
        <v>5</v>
      </c>
      <c r="C8527" t="s">
        <v>21</v>
      </c>
      <c r="D8527" t="s">
        <v>89</v>
      </c>
      <c r="E8527" t="s">
        <v>90</v>
      </c>
      <c r="F8527" t="s">
        <v>65</v>
      </c>
      <c r="G8527" t="s">
        <v>66</v>
      </c>
      <c r="H8527" t="s">
        <v>67</v>
      </c>
      <c r="I8527">
        <v>2022</v>
      </c>
      <c r="J8527" t="s">
        <v>68</v>
      </c>
      <c r="K8527">
        <v>2023</v>
      </c>
      <c r="L8527" s="18">
        <v>45134</v>
      </c>
      <c r="M8527" t="s">
        <v>69</v>
      </c>
      <c r="N8527" t="s">
        <v>65</v>
      </c>
      <c r="O8527" t="s">
        <v>11697</v>
      </c>
    </row>
    <row r="8528" spans="1:15" x14ac:dyDescent="0.3">
      <c r="A8528" t="s">
        <v>11698</v>
      </c>
      <c r="B8528" t="s">
        <v>5</v>
      </c>
      <c r="C8528" t="s">
        <v>23</v>
      </c>
      <c r="D8528" t="s">
        <v>89</v>
      </c>
      <c r="E8528" t="s">
        <v>90</v>
      </c>
      <c r="F8528" t="s">
        <v>65</v>
      </c>
      <c r="G8528" t="s">
        <v>84</v>
      </c>
      <c r="H8528" t="s">
        <v>85</v>
      </c>
      <c r="I8528">
        <v>2023</v>
      </c>
      <c r="J8528" t="s">
        <v>68</v>
      </c>
      <c r="K8528">
        <v>2025</v>
      </c>
      <c r="L8528" s="18">
        <v>45922</v>
      </c>
      <c r="M8528" t="s">
        <v>69</v>
      </c>
      <c r="N8528" t="s">
        <v>65</v>
      </c>
      <c r="O8528" t="s">
        <v>11699</v>
      </c>
    </row>
    <row r="8529" spans="1:15" x14ac:dyDescent="0.3">
      <c r="A8529" t="s">
        <v>11700</v>
      </c>
      <c r="B8529" t="s">
        <v>5</v>
      </c>
      <c r="C8529" t="s">
        <v>21</v>
      </c>
      <c r="D8529" t="s">
        <v>81</v>
      </c>
      <c r="E8529" t="s">
        <v>75</v>
      </c>
      <c r="F8529" t="s">
        <v>68</v>
      </c>
      <c r="G8529" t="s">
        <v>52</v>
      </c>
      <c r="H8529" t="s">
        <v>1291</v>
      </c>
      <c r="I8529">
        <v>2023</v>
      </c>
      <c r="J8529" t="s">
        <v>68</v>
      </c>
      <c r="K8529">
        <v>2028</v>
      </c>
      <c r="L8529" s="18">
        <v>46174</v>
      </c>
      <c r="M8529" t="s">
        <v>228</v>
      </c>
      <c r="N8529" t="s">
        <v>65</v>
      </c>
      <c r="O8529" t="s">
        <v>11701</v>
      </c>
    </row>
    <row r="8530" spans="1:15" x14ac:dyDescent="0.3">
      <c r="A8530" t="s">
        <v>11702</v>
      </c>
      <c r="B8530" t="s">
        <v>5</v>
      </c>
      <c r="C8530" t="s">
        <v>19</v>
      </c>
      <c r="D8530" t="s">
        <v>89</v>
      </c>
      <c r="E8530" t="s">
        <v>90</v>
      </c>
      <c r="F8530" t="s">
        <v>65</v>
      </c>
      <c r="G8530" t="s">
        <v>66</v>
      </c>
      <c r="H8530" t="s">
        <v>67</v>
      </c>
      <c r="I8530">
        <v>2023</v>
      </c>
      <c r="J8530" t="s">
        <v>68</v>
      </c>
      <c r="K8530">
        <v>2023</v>
      </c>
      <c r="L8530" s="18">
        <v>45127</v>
      </c>
      <c r="M8530" t="s">
        <v>69</v>
      </c>
      <c r="N8530" t="s">
        <v>65</v>
      </c>
      <c r="O8530" t="s">
        <v>11542</v>
      </c>
    </row>
    <row r="8531" spans="1:15" x14ac:dyDescent="0.3">
      <c r="A8531" t="s">
        <v>11703</v>
      </c>
      <c r="B8531" t="s">
        <v>5</v>
      </c>
      <c r="C8531" t="s">
        <v>23</v>
      </c>
      <c r="D8531" t="s">
        <v>63</v>
      </c>
      <c r="E8531" t="s">
        <v>64</v>
      </c>
      <c r="F8531" t="s">
        <v>65</v>
      </c>
      <c r="G8531" t="s">
        <v>66</v>
      </c>
      <c r="H8531" t="s">
        <v>67</v>
      </c>
      <c r="I8531">
        <v>2023</v>
      </c>
      <c r="J8531" t="s">
        <v>68</v>
      </c>
      <c r="K8531">
        <v>2025</v>
      </c>
      <c r="L8531" s="18">
        <v>45583</v>
      </c>
      <c r="M8531" t="s">
        <v>69</v>
      </c>
      <c r="N8531" t="s">
        <v>65</v>
      </c>
      <c r="O8531" t="s">
        <v>11141</v>
      </c>
    </row>
    <row r="8532" spans="1:15" x14ac:dyDescent="0.3">
      <c r="A8532" t="s">
        <v>11704</v>
      </c>
      <c r="B8532" t="s">
        <v>5</v>
      </c>
      <c r="C8532" t="s">
        <v>25</v>
      </c>
      <c r="D8532" t="s">
        <v>63</v>
      </c>
      <c r="E8532" t="s">
        <v>64</v>
      </c>
      <c r="F8532" t="s">
        <v>65</v>
      </c>
      <c r="G8532" t="s">
        <v>66</v>
      </c>
      <c r="H8532" t="s">
        <v>67</v>
      </c>
      <c r="I8532">
        <v>2023</v>
      </c>
      <c r="J8532" t="s">
        <v>68</v>
      </c>
      <c r="K8532">
        <v>2025</v>
      </c>
      <c r="L8532" s="18">
        <v>45672</v>
      </c>
      <c r="M8532" t="s">
        <v>69</v>
      </c>
      <c r="N8532" t="s">
        <v>65</v>
      </c>
      <c r="O8532" t="s">
        <v>11705</v>
      </c>
    </row>
    <row r="8533" spans="1:15" x14ac:dyDescent="0.3">
      <c r="A8533" t="s">
        <v>11706</v>
      </c>
      <c r="B8533" t="s">
        <v>5</v>
      </c>
      <c r="C8533" t="s">
        <v>18</v>
      </c>
      <c r="D8533" t="s">
        <v>81</v>
      </c>
      <c r="E8533" t="s">
        <v>75</v>
      </c>
      <c r="F8533" t="s">
        <v>68</v>
      </c>
      <c r="G8533" t="s">
        <v>52</v>
      </c>
      <c r="H8533" t="s">
        <v>1291</v>
      </c>
      <c r="I8533">
        <v>2023</v>
      </c>
      <c r="J8533" t="s">
        <v>68</v>
      </c>
      <c r="K8533">
        <v>2028</v>
      </c>
      <c r="L8533" s="18">
        <v>46968</v>
      </c>
      <c r="M8533" t="s">
        <v>228</v>
      </c>
      <c r="N8533" t="s">
        <v>65</v>
      </c>
      <c r="O8533" t="s">
        <v>11707</v>
      </c>
    </row>
    <row r="8534" spans="1:15" x14ac:dyDescent="0.3">
      <c r="A8534" t="s">
        <v>11708</v>
      </c>
      <c r="B8534" t="s">
        <v>5</v>
      </c>
      <c r="C8534" t="s">
        <v>18</v>
      </c>
      <c r="D8534" t="s">
        <v>74</v>
      </c>
      <c r="E8534" t="s">
        <v>75</v>
      </c>
      <c r="F8534" t="s">
        <v>68</v>
      </c>
      <c r="G8534" t="s">
        <v>52</v>
      </c>
      <c r="H8534" t="s">
        <v>706</v>
      </c>
      <c r="I8534">
        <v>2023</v>
      </c>
      <c r="J8534" t="s">
        <v>68</v>
      </c>
      <c r="K8534">
        <v>2029</v>
      </c>
      <c r="L8534" s="18">
        <v>46328</v>
      </c>
      <c r="M8534" t="s">
        <v>228</v>
      </c>
      <c r="N8534" t="s">
        <v>65</v>
      </c>
      <c r="O8534" t="s">
        <v>11063</v>
      </c>
    </row>
    <row r="8535" spans="1:15" x14ac:dyDescent="0.3">
      <c r="A8535" t="s">
        <v>11709</v>
      </c>
      <c r="B8535" t="s">
        <v>5</v>
      </c>
      <c r="C8535" t="s">
        <v>18</v>
      </c>
      <c r="D8535" t="s">
        <v>74</v>
      </c>
      <c r="E8535" t="s">
        <v>75</v>
      </c>
      <c r="F8535" t="s">
        <v>65</v>
      </c>
      <c r="G8535" t="s">
        <v>66</v>
      </c>
      <c r="H8535" t="s">
        <v>67</v>
      </c>
      <c r="I8535">
        <v>2018</v>
      </c>
      <c r="J8535" t="s">
        <v>68</v>
      </c>
      <c r="K8535">
        <v>2022</v>
      </c>
      <c r="L8535" s="18">
        <v>44652</v>
      </c>
      <c r="M8535" t="s">
        <v>69</v>
      </c>
      <c r="N8535" t="s">
        <v>65</v>
      </c>
      <c r="O8535" t="s">
        <v>11063</v>
      </c>
    </row>
    <row r="8536" spans="1:15" x14ac:dyDescent="0.3">
      <c r="A8536" t="s">
        <v>11710</v>
      </c>
      <c r="B8536" t="s">
        <v>5</v>
      </c>
      <c r="C8536" t="s">
        <v>19</v>
      </c>
      <c r="D8536" t="s">
        <v>63</v>
      </c>
      <c r="E8536" t="s">
        <v>64</v>
      </c>
      <c r="F8536" t="s">
        <v>68</v>
      </c>
      <c r="G8536" t="s">
        <v>52</v>
      </c>
      <c r="H8536" t="s">
        <v>1291</v>
      </c>
      <c r="I8536">
        <v>2023</v>
      </c>
      <c r="J8536" t="s">
        <v>68</v>
      </c>
      <c r="K8536">
        <v>2027</v>
      </c>
      <c r="L8536" s="18">
        <v>46413</v>
      </c>
      <c r="M8536" t="s">
        <v>228</v>
      </c>
      <c r="N8536" t="s">
        <v>65</v>
      </c>
      <c r="O8536" t="s">
        <v>11075</v>
      </c>
    </row>
    <row r="8537" spans="1:15" x14ac:dyDescent="0.3">
      <c r="A8537" t="s">
        <v>11711</v>
      </c>
      <c r="B8537" t="s">
        <v>5</v>
      </c>
      <c r="C8537" t="s">
        <v>25</v>
      </c>
      <c r="D8537" t="s">
        <v>89</v>
      </c>
      <c r="E8537" t="s">
        <v>90</v>
      </c>
      <c r="F8537" t="s">
        <v>65</v>
      </c>
      <c r="G8537" t="s">
        <v>66</v>
      </c>
      <c r="H8537" t="s">
        <v>67</v>
      </c>
      <c r="I8537">
        <v>2023</v>
      </c>
      <c r="J8537" t="s">
        <v>68</v>
      </c>
      <c r="K8537">
        <v>2024</v>
      </c>
      <c r="L8537" s="18">
        <v>45517</v>
      </c>
      <c r="M8537" t="s">
        <v>69</v>
      </c>
      <c r="N8537" t="s">
        <v>65</v>
      </c>
      <c r="O8537" t="s">
        <v>2593</v>
      </c>
    </row>
    <row r="8538" spans="1:15" x14ac:dyDescent="0.3">
      <c r="A8538" t="s">
        <v>11712</v>
      </c>
      <c r="B8538" t="s">
        <v>5</v>
      </c>
      <c r="C8538" t="s">
        <v>21</v>
      </c>
      <c r="D8538" t="s">
        <v>89</v>
      </c>
      <c r="E8538" t="s">
        <v>90</v>
      </c>
      <c r="F8538" t="s">
        <v>65</v>
      </c>
      <c r="G8538" t="s">
        <v>66</v>
      </c>
      <c r="H8538" t="s">
        <v>67</v>
      </c>
      <c r="I8538">
        <v>2023</v>
      </c>
      <c r="J8538" t="s">
        <v>68</v>
      </c>
      <c r="K8538">
        <v>2023</v>
      </c>
      <c r="L8538" s="18">
        <v>45085</v>
      </c>
      <c r="M8538" t="s">
        <v>69</v>
      </c>
      <c r="N8538" t="s">
        <v>65</v>
      </c>
      <c r="O8538" t="s">
        <v>11109</v>
      </c>
    </row>
    <row r="8539" spans="1:15" x14ac:dyDescent="0.3">
      <c r="A8539" t="s">
        <v>11713</v>
      </c>
      <c r="B8539" t="s">
        <v>5</v>
      </c>
      <c r="C8539" t="s">
        <v>19</v>
      </c>
      <c r="D8539" t="s">
        <v>89</v>
      </c>
      <c r="E8539" t="s">
        <v>90</v>
      </c>
      <c r="F8539" t="s">
        <v>65</v>
      </c>
      <c r="G8539" t="s">
        <v>66</v>
      </c>
      <c r="H8539" t="s">
        <v>67</v>
      </c>
      <c r="I8539">
        <v>2023</v>
      </c>
      <c r="J8539" t="s">
        <v>68</v>
      </c>
      <c r="K8539">
        <v>2023</v>
      </c>
      <c r="L8539" s="18">
        <v>45067</v>
      </c>
      <c r="M8539" t="s">
        <v>69</v>
      </c>
      <c r="N8539" t="s">
        <v>65</v>
      </c>
      <c r="O8539" t="s">
        <v>11714</v>
      </c>
    </row>
    <row r="8540" spans="1:15" x14ac:dyDescent="0.3">
      <c r="A8540" t="s">
        <v>11715</v>
      </c>
      <c r="B8540" t="s">
        <v>5</v>
      </c>
      <c r="C8540" t="s">
        <v>25</v>
      </c>
      <c r="D8540" t="s">
        <v>81</v>
      </c>
      <c r="E8540" t="s">
        <v>75</v>
      </c>
      <c r="F8540" t="s">
        <v>65</v>
      </c>
      <c r="G8540" t="s">
        <v>66</v>
      </c>
      <c r="H8540" t="s">
        <v>67</v>
      </c>
      <c r="I8540">
        <v>2023</v>
      </c>
      <c r="J8540" t="s">
        <v>68</v>
      </c>
      <c r="K8540">
        <v>2024</v>
      </c>
      <c r="L8540" s="18">
        <v>45475</v>
      </c>
      <c r="M8540" t="s">
        <v>69</v>
      </c>
      <c r="N8540" t="s">
        <v>65</v>
      </c>
      <c r="O8540" t="s">
        <v>11716</v>
      </c>
    </row>
    <row r="8541" spans="1:15" x14ac:dyDescent="0.3">
      <c r="A8541" t="s">
        <v>11717</v>
      </c>
      <c r="B8541" t="s">
        <v>5</v>
      </c>
      <c r="C8541" t="s">
        <v>24</v>
      </c>
      <c r="D8541" t="s">
        <v>74</v>
      </c>
      <c r="E8541" t="s">
        <v>75</v>
      </c>
      <c r="F8541" t="s">
        <v>65</v>
      </c>
      <c r="G8541" t="s">
        <v>84</v>
      </c>
      <c r="H8541" t="s">
        <v>85</v>
      </c>
      <c r="I8541">
        <v>2023</v>
      </c>
      <c r="J8541" t="s">
        <v>68</v>
      </c>
      <c r="K8541">
        <v>2024</v>
      </c>
      <c r="L8541" s="18">
        <v>45516</v>
      </c>
      <c r="M8541" t="s">
        <v>69</v>
      </c>
      <c r="N8541" t="s">
        <v>65</v>
      </c>
      <c r="O8541" t="s">
        <v>11338</v>
      </c>
    </row>
    <row r="8542" spans="1:15" x14ac:dyDescent="0.3">
      <c r="A8542" t="s">
        <v>11718</v>
      </c>
      <c r="B8542" t="s">
        <v>5</v>
      </c>
      <c r="C8542" t="s">
        <v>24</v>
      </c>
      <c r="D8542" t="s">
        <v>74</v>
      </c>
      <c r="E8542" t="s">
        <v>75</v>
      </c>
      <c r="F8542" t="s">
        <v>65</v>
      </c>
      <c r="G8542" t="s">
        <v>84</v>
      </c>
      <c r="H8542" t="s">
        <v>85</v>
      </c>
      <c r="I8542">
        <v>2023</v>
      </c>
      <c r="J8542" t="s">
        <v>68</v>
      </c>
      <c r="K8542">
        <v>2025</v>
      </c>
      <c r="L8542" s="18">
        <v>45579</v>
      </c>
      <c r="M8542" t="s">
        <v>69</v>
      </c>
      <c r="N8542" t="s">
        <v>65</v>
      </c>
      <c r="O8542" t="s">
        <v>11338</v>
      </c>
    </row>
    <row r="8543" spans="1:15" x14ac:dyDescent="0.3">
      <c r="A8543" t="s">
        <v>11719</v>
      </c>
      <c r="B8543" t="s">
        <v>5</v>
      </c>
      <c r="C8543" t="s">
        <v>18</v>
      </c>
      <c r="D8543" t="s">
        <v>63</v>
      </c>
      <c r="E8543" t="s">
        <v>64</v>
      </c>
      <c r="F8543" t="s">
        <v>68</v>
      </c>
      <c r="G8543" t="s">
        <v>52</v>
      </c>
      <c r="H8543" t="s">
        <v>1291</v>
      </c>
      <c r="I8543">
        <v>2023</v>
      </c>
      <c r="J8543" t="s">
        <v>68</v>
      </c>
      <c r="K8543">
        <v>2031</v>
      </c>
      <c r="L8543" s="18">
        <v>47196</v>
      </c>
      <c r="M8543" t="s">
        <v>228</v>
      </c>
      <c r="N8543" t="s">
        <v>65</v>
      </c>
      <c r="O8543" t="s">
        <v>11063</v>
      </c>
    </row>
    <row r="8544" spans="1:15" x14ac:dyDescent="0.3">
      <c r="A8544" t="s">
        <v>11720</v>
      </c>
      <c r="B8544" t="s">
        <v>5</v>
      </c>
      <c r="C8544" t="s">
        <v>16</v>
      </c>
      <c r="D8544" t="s">
        <v>123</v>
      </c>
      <c r="E8544" t="s">
        <v>64</v>
      </c>
      <c r="F8544" t="s">
        <v>68</v>
      </c>
      <c r="G8544" t="s">
        <v>52</v>
      </c>
      <c r="H8544" t="s">
        <v>1291</v>
      </c>
      <c r="I8544">
        <v>2023</v>
      </c>
      <c r="J8544" t="s">
        <v>68</v>
      </c>
      <c r="K8544">
        <v>2029</v>
      </c>
      <c r="L8544" s="18">
        <v>47360</v>
      </c>
      <c r="M8544" t="s">
        <v>228</v>
      </c>
      <c r="N8544" t="s">
        <v>65</v>
      </c>
      <c r="O8544" t="s">
        <v>8815</v>
      </c>
    </row>
    <row r="8545" spans="1:15" x14ac:dyDescent="0.3">
      <c r="A8545" t="s">
        <v>11721</v>
      </c>
      <c r="B8545" t="s">
        <v>5</v>
      </c>
      <c r="C8545" t="s">
        <v>25</v>
      </c>
      <c r="D8545" t="s">
        <v>63</v>
      </c>
      <c r="E8545" t="s">
        <v>64</v>
      </c>
      <c r="F8545" t="s">
        <v>65</v>
      </c>
      <c r="G8545" t="s">
        <v>66</v>
      </c>
      <c r="H8545" t="s">
        <v>67</v>
      </c>
      <c r="I8545">
        <v>2023</v>
      </c>
      <c r="J8545" t="s">
        <v>68</v>
      </c>
      <c r="K8545">
        <v>2024</v>
      </c>
      <c r="L8545" s="18">
        <v>45266</v>
      </c>
      <c r="M8545" t="s">
        <v>69</v>
      </c>
      <c r="N8545" t="s">
        <v>65</v>
      </c>
      <c r="O8545" t="s">
        <v>11553</v>
      </c>
    </row>
    <row r="8546" spans="1:15" x14ac:dyDescent="0.3">
      <c r="A8546" t="s">
        <v>11722</v>
      </c>
      <c r="B8546" t="s">
        <v>5</v>
      </c>
      <c r="C8546" t="s">
        <v>21</v>
      </c>
      <c r="D8546" t="s">
        <v>63</v>
      </c>
      <c r="E8546" t="s">
        <v>64</v>
      </c>
      <c r="F8546" t="s">
        <v>65</v>
      </c>
      <c r="G8546" t="s">
        <v>66</v>
      </c>
      <c r="H8546" t="s">
        <v>67</v>
      </c>
      <c r="I8546">
        <v>2022</v>
      </c>
      <c r="J8546" t="s">
        <v>68</v>
      </c>
      <c r="K8546">
        <v>2023</v>
      </c>
      <c r="L8546" s="18">
        <v>45183</v>
      </c>
      <c r="M8546" t="s">
        <v>69</v>
      </c>
      <c r="N8546" t="s">
        <v>65</v>
      </c>
      <c r="O8546" t="s">
        <v>11109</v>
      </c>
    </row>
    <row r="8547" spans="1:15" x14ac:dyDescent="0.3">
      <c r="A8547" t="s">
        <v>11723</v>
      </c>
      <c r="B8547" t="s">
        <v>5</v>
      </c>
      <c r="C8547" t="s">
        <v>21</v>
      </c>
      <c r="D8547" t="s">
        <v>63</v>
      </c>
      <c r="E8547" t="s">
        <v>64</v>
      </c>
      <c r="F8547" t="s">
        <v>65</v>
      </c>
      <c r="G8547" t="s">
        <v>66</v>
      </c>
      <c r="H8547" t="s">
        <v>67</v>
      </c>
      <c r="I8547">
        <v>2021</v>
      </c>
      <c r="J8547" t="s">
        <v>68</v>
      </c>
      <c r="K8547">
        <v>2022</v>
      </c>
      <c r="L8547" s="18">
        <v>44796</v>
      </c>
      <c r="M8547" t="s">
        <v>69</v>
      </c>
      <c r="N8547" t="s">
        <v>65</v>
      </c>
      <c r="O8547" t="s">
        <v>11109</v>
      </c>
    </row>
    <row r="8548" spans="1:15" x14ac:dyDescent="0.3">
      <c r="A8548" t="s">
        <v>11724</v>
      </c>
      <c r="B8548" t="s">
        <v>5</v>
      </c>
      <c r="C8548" t="s">
        <v>19</v>
      </c>
      <c r="D8548" t="s">
        <v>89</v>
      </c>
      <c r="E8548" t="s">
        <v>90</v>
      </c>
      <c r="F8548" t="s">
        <v>65</v>
      </c>
      <c r="G8548" t="s">
        <v>66</v>
      </c>
      <c r="H8548" t="s">
        <v>67</v>
      </c>
      <c r="I8548">
        <v>2023</v>
      </c>
      <c r="J8548" t="s">
        <v>68</v>
      </c>
      <c r="K8548">
        <v>2023</v>
      </c>
      <c r="L8548" s="18">
        <v>45146</v>
      </c>
      <c r="M8548" t="s">
        <v>69</v>
      </c>
      <c r="N8548" t="s">
        <v>65</v>
      </c>
      <c r="O8548" t="s">
        <v>11725</v>
      </c>
    </row>
    <row r="8549" spans="1:15" x14ac:dyDescent="0.3">
      <c r="A8549" t="s">
        <v>11726</v>
      </c>
      <c r="B8549" t="s">
        <v>5</v>
      </c>
      <c r="C8549" t="s">
        <v>21</v>
      </c>
      <c r="D8549" t="s">
        <v>63</v>
      </c>
      <c r="E8549" t="s">
        <v>64</v>
      </c>
      <c r="F8549" t="s">
        <v>65</v>
      </c>
      <c r="G8549" t="s">
        <v>66</v>
      </c>
      <c r="H8549" t="s">
        <v>67</v>
      </c>
      <c r="I8549">
        <v>2023</v>
      </c>
      <c r="J8549" t="s">
        <v>68</v>
      </c>
      <c r="K8549">
        <v>2026</v>
      </c>
      <c r="L8549" s="18">
        <v>46045</v>
      </c>
      <c r="M8549" t="s">
        <v>69</v>
      </c>
      <c r="N8549" t="s">
        <v>65</v>
      </c>
      <c r="O8549" t="s">
        <v>11727</v>
      </c>
    </row>
    <row r="8550" spans="1:15" x14ac:dyDescent="0.3">
      <c r="A8550" t="s">
        <v>11728</v>
      </c>
      <c r="B8550" t="s">
        <v>5</v>
      </c>
      <c r="C8550" t="s">
        <v>16</v>
      </c>
      <c r="D8550" t="s">
        <v>89</v>
      </c>
      <c r="E8550" t="s">
        <v>90</v>
      </c>
      <c r="F8550" t="s">
        <v>65</v>
      </c>
      <c r="G8550" t="s">
        <v>66</v>
      </c>
      <c r="H8550" t="s">
        <v>67</v>
      </c>
      <c r="I8550">
        <v>2023</v>
      </c>
      <c r="J8550" t="s">
        <v>68</v>
      </c>
      <c r="K8550">
        <v>2024</v>
      </c>
      <c r="L8550" s="18">
        <v>45595</v>
      </c>
      <c r="M8550" t="s">
        <v>69</v>
      </c>
      <c r="N8550" t="s">
        <v>65</v>
      </c>
      <c r="O8550" t="s">
        <v>8815</v>
      </c>
    </row>
    <row r="8551" spans="1:15" x14ac:dyDescent="0.3">
      <c r="A8551" t="s">
        <v>11729</v>
      </c>
      <c r="B8551" t="s">
        <v>5</v>
      </c>
      <c r="C8551" t="s">
        <v>21</v>
      </c>
      <c r="D8551" t="s">
        <v>63</v>
      </c>
      <c r="E8551" t="s">
        <v>64</v>
      </c>
      <c r="F8551" t="s">
        <v>65</v>
      </c>
      <c r="G8551" t="s">
        <v>66</v>
      </c>
      <c r="H8551" t="s">
        <v>67</v>
      </c>
      <c r="I8551">
        <v>2023</v>
      </c>
      <c r="J8551" t="s">
        <v>68</v>
      </c>
      <c r="K8551">
        <v>2026</v>
      </c>
      <c r="L8551" s="18">
        <v>45916</v>
      </c>
      <c r="M8551" t="s">
        <v>69</v>
      </c>
      <c r="N8551" t="s">
        <v>65</v>
      </c>
      <c r="O8551" t="s">
        <v>11727</v>
      </c>
    </row>
    <row r="8552" spans="1:15" x14ac:dyDescent="0.3">
      <c r="A8552" t="s">
        <v>11730</v>
      </c>
      <c r="B8552" t="s">
        <v>5</v>
      </c>
      <c r="C8552" t="s">
        <v>25</v>
      </c>
      <c r="D8552" t="s">
        <v>74</v>
      </c>
      <c r="E8552" t="s">
        <v>75</v>
      </c>
      <c r="F8552" t="s">
        <v>65</v>
      </c>
      <c r="G8552" t="s">
        <v>66</v>
      </c>
      <c r="H8552" t="s">
        <v>67</v>
      </c>
      <c r="I8552">
        <v>2023</v>
      </c>
      <c r="J8552" t="s">
        <v>68</v>
      </c>
      <c r="K8552">
        <v>2025</v>
      </c>
      <c r="L8552" s="18">
        <v>45468</v>
      </c>
      <c r="M8552" t="s">
        <v>69</v>
      </c>
      <c r="N8552" t="s">
        <v>65</v>
      </c>
      <c r="O8552" t="s">
        <v>11553</v>
      </c>
    </row>
    <row r="8553" spans="1:15" x14ac:dyDescent="0.3">
      <c r="A8553" t="s">
        <v>11731</v>
      </c>
      <c r="B8553" t="s">
        <v>5</v>
      </c>
      <c r="C8553" t="s">
        <v>19</v>
      </c>
      <c r="D8553" t="s">
        <v>74</v>
      </c>
      <c r="E8553" t="s">
        <v>75</v>
      </c>
      <c r="F8553" t="s">
        <v>65</v>
      </c>
      <c r="G8553" t="s">
        <v>84</v>
      </c>
      <c r="H8553" t="s">
        <v>85</v>
      </c>
      <c r="I8553">
        <v>2023</v>
      </c>
      <c r="J8553" t="s">
        <v>68</v>
      </c>
      <c r="K8553">
        <v>2024</v>
      </c>
      <c r="L8553" s="18">
        <v>45464</v>
      </c>
      <c r="M8553" t="s">
        <v>69</v>
      </c>
      <c r="N8553" t="s">
        <v>65</v>
      </c>
      <c r="O8553" t="s">
        <v>11488</v>
      </c>
    </row>
    <row r="8554" spans="1:15" x14ac:dyDescent="0.3">
      <c r="A8554" t="s">
        <v>11732</v>
      </c>
      <c r="B8554" t="s">
        <v>5</v>
      </c>
      <c r="C8554" t="s">
        <v>19</v>
      </c>
      <c r="D8554" t="s">
        <v>89</v>
      </c>
      <c r="E8554" t="s">
        <v>90</v>
      </c>
      <c r="F8554" t="s">
        <v>65</v>
      </c>
      <c r="G8554" t="s">
        <v>66</v>
      </c>
      <c r="H8554" t="s">
        <v>67</v>
      </c>
      <c r="I8554">
        <v>2023</v>
      </c>
      <c r="J8554" t="s">
        <v>68</v>
      </c>
      <c r="K8554">
        <v>2023</v>
      </c>
      <c r="L8554" s="18">
        <v>45212</v>
      </c>
      <c r="M8554" t="s">
        <v>69</v>
      </c>
      <c r="N8554" t="s">
        <v>65</v>
      </c>
      <c r="O8554" t="s">
        <v>11725</v>
      </c>
    </row>
    <row r="8555" spans="1:15" x14ac:dyDescent="0.3">
      <c r="A8555" t="s">
        <v>11733</v>
      </c>
      <c r="B8555" t="s">
        <v>5</v>
      </c>
      <c r="C8555" t="s">
        <v>25</v>
      </c>
      <c r="D8555" t="s">
        <v>74</v>
      </c>
      <c r="E8555" t="s">
        <v>75</v>
      </c>
      <c r="F8555" t="s">
        <v>65</v>
      </c>
      <c r="G8555" t="s">
        <v>66</v>
      </c>
      <c r="H8555" t="s">
        <v>67</v>
      </c>
      <c r="I8555">
        <v>2023</v>
      </c>
      <c r="J8555" t="s">
        <v>68</v>
      </c>
      <c r="K8555">
        <v>2024</v>
      </c>
      <c r="L8555" s="18">
        <v>45534</v>
      </c>
      <c r="M8555" t="s">
        <v>69</v>
      </c>
      <c r="N8555" t="s">
        <v>65</v>
      </c>
      <c r="O8555" t="s">
        <v>11734</v>
      </c>
    </row>
    <row r="8556" spans="1:15" x14ac:dyDescent="0.3">
      <c r="A8556" t="s">
        <v>11735</v>
      </c>
      <c r="B8556" t="s">
        <v>5</v>
      </c>
      <c r="C8556" t="s">
        <v>25</v>
      </c>
      <c r="D8556" t="s">
        <v>63</v>
      </c>
      <c r="E8556" t="s">
        <v>64</v>
      </c>
      <c r="F8556" t="s">
        <v>65</v>
      </c>
      <c r="G8556" t="s">
        <v>66</v>
      </c>
      <c r="H8556" t="s">
        <v>67</v>
      </c>
      <c r="I8556">
        <v>2023</v>
      </c>
      <c r="J8556" t="s">
        <v>68</v>
      </c>
      <c r="K8556">
        <v>2024</v>
      </c>
      <c r="L8556" s="18">
        <v>45341</v>
      </c>
      <c r="M8556" t="s">
        <v>69</v>
      </c>
      <c r="N8556" t="s">
        <v>65</v>
      </c>
      <c r="O8556" t="s">
        <v>11553</v>
      </c>
    </row>
    <row r="8557" spans="1:15" x14ac:dyDescent="0.3">
      <c r="A8557" t="s">
        <v>11736</v>
      </c>
      <c r="B8557" t="s">
        <v>5</v>
      </c>
      <c r="C8557" t="s">
        <v>25</v>
      </c>
      <c r="D8557" t="s">
        <v>89</v>
      </c>
      <c r="E8557" t="s">
        <v>90</v>
      </c>
      <c r="F8557" t="s">
        <v>65</v>
      </c>
      <c r="G8557" t="s">
        <v>66</v>
      </c>
      <c r="H8557" t="s">
        <v>67</v>
      </c>
      <c r="I8557">
        <v>2023</v>
      </c>
      <c r="J8557" t="s">
        <v>68</v>
      </c>
      <c r="K8557">
        <v>2024</v>
      </c>
      <c r="L8557" s="18">
        <v>45421</v>
      </c>
      <c r="M8557" t="s">
        <v>69</v>
      </c>
      <c r="N8557" t="s">
        <v>65</v>
      </c>
      <c r="O8557" t="s">
        <v>11737</v>
      </c>
    </row>
    <row r="8558" spans="1:15" x14ac:dyDescent="0.3">
      <c r="A8558" t="s">
        <v>11738</v>
      </c>
      <c r="B8558" t="s">
        <v>5</v>
      </c>
      <c r="C8558" t="s">
        <v>25</v>
      </c>
      <c r="D8558" t="s">
        <v>81</v>
      </c>
      <c r="E8558" t="s">
        <v>75</v>
      </c>
      <c r="F8558" t="s">
        <v>65</v>
      </c>
      <c r="G8558" t="s">
        <v>66</v>
      </c>
      <c r="H8558" t="s">
        <v>67</v>
      </c>
      <c r="I8558">
        <v>2023</v>
      </c>
      <c r="J8558" t="s">
        <v>68</v>
      </c>
      <c r="K8558">
        <v>2024</v>
      </c>
      <c r="L8558" s="18">
        <v>45433</v>
      </c>
      <c r="M8558" t="s">
        <v>69</v>
      </c>
      <c r="N8558" t="s">
        <v>65</v>
      </c>
      <c r="O8558" t="s">
        <v>11739</v>
      </c>
    </row>
    <row r="8559" spans="1:15" x14ac:dyDescent="0.3">
      <c r="A8559" t="s">
        <v>11740</v>
      </c>
      <c r="B8559" t="s">
        <v>5</v>
      </c>
      <c r="C8559" t="s">
        <v>21</v>
      </c>
      <c r="D8559" t="s">
        <v>63</v>
      </c>
      <c r="E8559" t="s">
        <v>64</v>
      </c>
      <c r="F8559" t="s">
        <v>68</v>
      </c>
      <c r="G8559" t="s">
        <v>52</v>
      </c>
      <c r="H8559" t="s">
        <v>706</v>
      </c>
      <c r="I8559">
        <v>2024</v>
      </c>
      <c r="J8559" t="s">
        <v>68</v>
      </c>
      <c r="K8559">
        <v>2027</v>
      </c>
      <c r="L8559" s="18">
        <v>46127</v>
      </c>
      <c r="M8559" t="s">
        <v>69</v>
      </c>
      <c r="N8559" t="s">
        <v>65</v>
      </c>
      <c r="O8559" t="s">
        <v>9845</v>
      </c>
    </row>
    <row r="8560" spans="1:15" x14ac:dyDescent="0.3">
      <c r="A8560" t="s">
        <v>11741</v>
      </c>
      <c r="B8560" t="s">
        <v>5</v>
      </c>
      <c r="C8560" t="s">
        <v>25</v>
      </c>
      <c r="D8560" t="s">
        <v>89</v>
      </c>
      <c r="E8560" t="s">
        <v>90</v>
      </c>
      <c r="F8560" t="s">
        <v>65</v>
      </c>
      <c r="G8560" t="s">
        <v>66</v>
      </c>
      <c r="H8560" t="s">
        <v>67</v>
      </c>
      <c r="I8560">
        <v>2023</v>
      </c>
      <c r="J8560" t="s">
        <v>68</v>
      </c>
      <c r="K8560">
        <v>2024</v>
      </c>
      <c r="L8560" s="18">
        <v>45259</v>
      </c>
      <c r="M8560" t="s">
        <v>69</v>
      </c>
      <c r="N8560" t="s">
        <v>65</v>
      </c>
      <c r="O8560" t="s">
        <v>11742</v>
      </c>
    </row>
    <row r="8561" spans="1:15" x14ac:dyDescent="0.3">
      <c r="A8561" t="s">
        <v>11743</v>
      </c>
      <c r="B8561" t="s">
        <v>5</v>
      </c>
      <c r="C8561" t="s">
        <v>21</v>
      </c>
      <c r="D8561" t="s">
        <v>74</v>
      </c>
      <c r="E8561" t="s">
        <v>75</v>
      </c>
      <c r="F8561" t="s">
        <v>68</v>
      </c>
      <c r="G8561" t="s">
        <v>52</v>
      </c>
      <c r="H8561" t="s">
        <v>706</v>
      </c>
      <c r="I8561">
        <v>2023</v>
      </c>
      <c r="J8561" t="s">
        <v>68</v>
      </c>
      <c r="K8561">
        <v>2028</v>
      </c>
      <c r="L8561" s="18">
        <v>46169</v>
      </c>
      <c r="M8561" t="s">
        <v>69</v>
      </c>
      <c r="N8561" t="s">
        <v>65</v>
      </c>
      <c r="O8561" t="s">
        <v>11642</v>
      </c>
    </row>
    <row r="8562" spans="1:15" x14ac:dyDescent="0.3">
      <c r="A8562" t="s">
        <v>11744</v>
      </c>
      <c r="B8562" t="s">
        <v>5</v>
      </c>
      <c r="C8562" t="s">
        <v>16</v>
      </c>
      <c r="D8562" t="s">
        <v>89</v>
      </c>
      <c r="E8562" t="s">
        <v>90</v>
      </c>
      <c r="F8562" t="s">
        <v>65</v>
      </c>
      <c r="G8562" t="s">
        <v>84</v>
      </c>
      <c r="H8562" t="s">
        <v>227</v>
      </c>
      <c r="I8562">
        <v>2023</v>
      </c>
      <c r="J8562" t="s">
        <v>65</v>
      </c>
      <c r="K8562">
        <v>2024</v>
      </c>
      <c r="L8562" s="18">
        <v>45631</v>
      </c>
      <c r="M8562" t="s">
        <v>228</v>
      </c>
      <c r="N8562" t="s">
        <v>65</v>
      </c>
      <c r="O8562" t="s">
        <v>11745</v>
      </c>
    </row>
    <row r="8563" spans="1:15" x14ac:dyDescent="0.3">
      <c r="A8563" t="s">
        <v>11746</v>
      </c>
      <c r="B8563" t="s">
        <v>5</v>
      </c>
      <c r="C8563" t="s">
        <v>16</v>
      </c>
      <c r="D8563" t="s">
        <v>74</v>
      </c>
      <c r="E8563" t="s">
        <v>75</v>
      </c>
      <c r="F8563" t="s">
        <v>65</v>
      </c>
      <c r="G8563" t="s">
        <v>84</v>
      </c>
      <c r="H8563" t="s">
        <v>85</v>
      </c>
      <c r="I8563">
        <v>2023</v>
      </c>
      <c r="J8563" t="s">
        <v>68</v>
      </c>
      <c r="K8563">
        <v>2025</v>
      </c>
      <c r="L8563" s="18">
        <v>45861</v>
      </c>
      <c r="M8563" t="s">
        <v>69</v>
      </c>
      <c r="N8563" t="s">
        <v>65</v>
      </c>
      <c r="O8563" t="s">
        <v>9547</v>
      </c>
    </row>
    <row r="8564" spans="1:15" x14ac:dyDescent="0.3">
      <c r="A8564" t="s">
        <v>11747</v>
      </c>
      <c r="B8564" t="s">
        <v>5</v>
      </c>
      <c r="C8564" t="s">
        <v>21</v>
      </c>
      <c r="D8564" t="s">
        <v>89</v>
      </c>
      <c r="E8564" t="s">
        <v>90</v>
      </c>
      <c r="F8564" t="s">
        <v>65</v>
      </c>
      <c r="G8564" t="s">
        <v>66</v>
      </c>
      <c r="H8564" t="s">
        <v>67</v>
      </c>
      <c r="I8564">
        <v>2023</v>
      </c>
      <c r="J8564" t="s">
        <v>68</v>
      </c>
      <c r="K8564">
        <v>2026</v>
      </c>
      <c r="L8564" s="18">
        <v>46182</v>
      </c>
      <c r="M8564" t="s">
        <v>69</v>
      </c>
      <c r="N8564" t="s">
        <v>65</v>
      </c>
      <c r="O8564" t="s">
        <v>11624</v>
      </c>
    </row>
    <row r="8565" spans="1:15" x14ac:dyDescent="0.3">
      <c r="A8565" t="s">
        <v>11748</v>
      </c>
      <c r="B8565" t="s">
        <v>5</v>
      </c>
      <c r="C8565" t="s">
        <v>27</v>
      </c>
      <c r="D8565" t="s">
        <v>63</v>
      </c>
      <c r="E8565" t="s">
        <v>64</v>
      </c>
      <c r="F8565" t="s">
        <v>65</v>
      </c>
      <c r="G8565" t="s">
        <v>66</v>
      </c>
      <c r="H8565" t="s">
        <v>67</v>
      </c>
      <c r="I8565">
        <v>2023</v>
      </c>
      <c r="J8565" t="s">
        <v>68</v>
      </c>
      <c r="K8565">
        <v>2024</v>
      </c>
      <c r="L8565" s="18">
        <v>45440</v>
      </c>
      <c r="M8565" t="s">
        <v>69</v>
      </c>
      <c r="N8565" t="s">
        <v>65</v>
      </c>
      <c r="O8565" t="s">
        <v>11749</v>
      </c>
    </row>
    <row r="8566" spans="1:15" x14ac:dyDescent="0.3">
      <c r="A8566" t="s">
        <v>11750</v>
      </c>
      <c r="B8566" t="s">
        <v>5</v>
      </c>
      <c r="C8566" t="s">
        <v>21</v>
      </c>
      <c r="D8566" t="s">
        <v>89</v>
      </c>
      <c r="E8566" t="s">
        <v>90</v>
      </c>
      <c r="F8566" t="s">
        <v>65</v>
      </c>
      <c r="G8566" t="s">
        <v>66</v>
      </c>
      <c r="H8566" t="s">
        <v>67</v>
      </c>
      <c r="I8566">
        <v>2023</v>
      </c>
      <c r="J8566" t="s">
        <v>68</v>
      </c>
      <c r="K8566">
        <v>2025</v>
      </c>
      <c r="L8566" s="18">
        <v>45863</v>
      </c>
      <c r="M8566" t="s">
        <v>69</v>
      </c>
      <c r="N8566" t="s">
        <v>65</v>
      </c>
      <c r="O8566" t="s">
        <v>11751</v>
      </c>
    </row>
    <row r="8567" spans="1:15" x14ac:dyDescent="0.3">
      <c r="A8567" t="s">
        <v>11752</v>
      </c>
      <c r="B8567" t="s">
        <v>5</v>
      </c>
      <c r="C8567" t="s">
        <v>21</v>
      </c>
      <c r="D8567" t="s">
        <v>74</v>
      </c>
      <c r="E8567" t="s">
        <v>75</v>
      </c>
      <c r="F8567" t="s">
        <v>65</v>
      </c>
      <c r="G8567" t="s">
        <v>66</v>
      </c>
      <c r="H8567" t="s">
        <v>67</v>
      </c>
      <c r="I8567">
        <v>2023</v>
      </c>
      <c r="J8567" t="s">
        <v>68</v>
      </c>
      <c r="K8567">
        <v>2024</v>
      </c>
      <c r="L8567" s="18">
        <v>45467</v>
      </c>
      <c r="M8567" t="s">
        <v>69</v>
      </c>
      <c r="N8567" t="s">
        <v>65</v>
      </c>
      <c r="O8567" t="s">
        <v>11624</v>
      </c>
    </row>
    <row r="8568" spans="1:15" x14ac:dyDescent="0.3">
      <c r="A8568" t="s">
        <v>11753</v>
      </c>
      <c r="B8568" t="s">
        <v>5</v>
      </c>
      <c r="C8568" t="s">
        <v>25</v>
      </c>
      <c r="D8568" t="s">
        <v>89</v>
      </c>
      <c r="E8568" t="s">
        <v>90</v>
      </c>
      <c r="F8568" t="s">
        <v>65</v>
      </c>
      <c r="G8568" t="s">
        <v>66</v>
      </c>
      <c r="H8568" t="s">
        <v>67</v>
      </c>
      <c r="I8568">
        <v>2023</v>
      </c>
      <c r="J8568" t="s">
        <v>68</v>
      </c>
      <c r="K8568">
        <v>2024</v>
      </c>
      <c r="L8568" s="18">
        <v>45415</v>
      </c>
      <c r="M8568" t="s">
        <v>69</v>
      </c>
      <c r="N8568" t="s">
        <v>65</v>
      </c>
      <c r="O8568" t="s">
        <v>11590</v>
      </c>
    </row>
    <row r="8569" spans="1:15" x14ac:dyDescent="0.3">
      <c r="A8569" t="s">
        <v>11754</v>
      </c>
      <c r="B8569" t="s">
        <v>5</v>
      </c>
      <c r="C8569" t="s">
        <v>21</v>
      </c>
      <c r="D8569" t="s">
        <v>74</v>
      </c>
      <c r="E8569" t="s">
        <v>75</v>
      </c>
      <c r="F8569" t="s">
        <v>65</v>
      </c>
      <c r="G8569" t="s">
        <v>84</v>
      </c>
      <c r="H8569" t="s">
        <v>85</v>
      </c>
      <c r="I8569">
        <v>2023</v>
      </c>
      <c r="J8569" t="s">
        <v>68</v>
      </c>
      <c r="K8569">
        <v>2024</v>
      </c>
      <c r="L8569" s="18">
        <v>45531</v>
      </c>
      <c r="M8569" t="s">
        <v>69</v>
      </c>
      <c r="N8569" t="s">
        <v>65</v>
      </c>
      <c r="O8569" t="s">
        <v>11755</v>
      </c>
    </row>
    <row r="8570" spans="1:15" x14ac:dyDescent="0.3">
      <c r="A8570" t="s">
        <v>11756</v>
      </c>
      <c r="B8570" t="s">
        <v>5</v>
      </c>
      <c r="C8570" t="s">
        <v>18</v>
      </c>
      <c r="D8570" t="s">
        <v>74</v>
      </c>
      <c r="E8570" t="s">
        <v>75</v>
      </c>
      <c r="F8570" t="s">
        <v>68</v>
      </c>
      <c r="G8570" t="s">
        <v>52</v>
      </c>
      <c r="H8570" t="s">
        <v>706</v>
      </c>
      <c r="I8570">
        <v>2023</v>
      </c>
      <c r="J8570" t="s">
        <v>68</v>
      </c>
      <c r="K8570">
        <v>2027</v>
      </c>
      <c r="L8570" s="18">
        <v>46275</v>
      </c>
      <c r="M8570" t="s">
        <v>69</v>
      </c>
      <c r="N8570" t="s">
        <v>65</v>
      </c>
      <c r="O8570" t="s">
        <v>11063</v>
      </c>
    </row>
    <row r="8571" spans="1:15" x14ac:dyDescent="0.3">
      <c r="A8571" t="s">
        <v>11757</v>
      </c>
      <c r="B8571" t="s">
        <v>5</v>
      </c>
      <c r="C8571" t="s">
        <v>15</v>
      </c>
      <c r="D8571" t="s">
        <v>89</v>
      </c>
      <c r="E8571" t="s">
        <v>90</v>
      </c>
      <c r="F8571" t="s">
        <v>65</v>
      </c>
      <c r="G8571" t="s">
        <v>66</v>
      </c>
      <c r="H8571" t="s">
        <v>67</v>
      </c>
      <c r="I8571">
        <v>2023</v>
      </c>
      <c r="J8571" t="s">
        <v>68</v>
      </c>
      <c r="K8571">
        <v>2024</v>
      </c>
      <c r="L8571" s="18">
        <v>45299</v>
      </c>
      <c r="M8571" t="s">
        <v>69</v>
      </c>
      <c r="N8571" t="s">
        <v>65</v>
      </c>
      <c r="O8571" t="s">
        <v>7727</v>
      </c>
    </row>
    <row r="8572" spans="1:15" x14ac:dyDescent="0.3">
      <c r="A8572" t="s">
        <v>11758</v>
      </c>
      <c r="B8572" t="s">
        <v>5</v>
      </c>
      <c r="C8572" t="s">
        <v>18</v>
      </c>
      <c r="D8572" t="s">
        <v>81</v>
      </c>
      <c r="E8572" t="s">
        <v>75</v>
      </c>
      <c r="F8572" t="s">
        <v>68</v>
      </c>
      <c r="G8572" t="s">
        <v>52</v>
      </c>
      <c r="H8572" t="s">
        <v>706</v>
      </c>
      <c r="I8572">
        <v>2023</v>
      </c>
      <c r="J8572" t="s">
        <v>68</v>
      </c>
      <c r="K8572">
        <v>2026</v>
      </c>
      <c r="L8572" s="18">
        <v>46203</v>
      </c>
      <c r="M8572" t="s">
        <v>228</v>
      </c>
      <c r="N8572" t="s">
        <v>65</v>
      </c>
      <c r="O8572" t="s">
        <v>11759</v>
      </c>
    </row>
    <row r="8573" spans="1:15" x14ac:dyDescent="0.3">
      <c r="A8573" t="s">
        <v>11760</v>
      </c>
      <c r="B8573" t="s">
        <v>5</v>
      </c>
      <c r="C8573" t="s">
        <v>15</v>
      </c>
      <c r="D8573" t="s">
        <v>74</v>
      </c>
      <c r="E8573" t="s">
        <v>75</v>
      </c>
      <c r="F8573" t="s">
        <v>65</v>
      </c>
      <c r="G8573" t="s">
        <v>84</v>
      </c>
      <c r="H8573" t="s">
        <v>85</v>
      </c>
      <c r="I8573">
        <v>2023</v>
      </c>
      <c r="J8573" t="s">
        <v>68</v>
      </c>
      <c r="K8573">
        <v>2026</v>
      </c>
      <c r="L8573" s="18">
        <v>46156</v>
      </c>
      <c r="M8573" t="s">
        <v>69</v>
      </c>
      <c r="N8573" t="s">
        <v>65</v>
      </c>
      <c r="O8573" t="s">
        <v>11761</v>
      </c>
    </row>
    <row r="8574" spans="1:15" x14ac:dyDescent="0.3">
      <c r="A8574" t="s">
        <v>11762</v>
      </c>
      <c r="B8574" t="s">
        <v>5</v>
      </c>
      <c r="C8574" t="s">
        <v>31</v>
      </c>
      <c r="D8574" t="s">
        <v>89</v>
      </c>
      <c r="E8574" t="s">
        <v>90</v>
      </c>
      <c r="F8574" t="s">
        <v>65</v>
      </c>
      <c r="G8574" t="s">
        <v>66</v>
      </c>
      <c r="H8574" t="s">
        <v>67</v>
      </c>
      <c r="I8574">
        <v>2023</v>
      </c>
      <c r="J8574" t="s">
        <v>68</v>
      </c>
      <c r="K8574">
        <v>2023</v>
      </c>
      <c r="L8574" s="18">
        <v>45211</v>
      </c>
      <c r="M8574" t="s">
        <v>69</v>
      </c>
      <c r="N8574" t="s">
        <v>65</v>
      </c>
      <c r="O8574" t="s">
        <v>11763</v>
      </c>
    </row>
    <row r="8575" spans="1:15" x14ac:dyDescent="0.3">
      <c r="A8575" t="s">
        <v>11764</v>
      </c>
      <c r="B8575" t="s">
        <v>5</v>
      </c>
      <c r="C8575" t="s">
        <v>24</v>
      </c>
      <c r="D8575" t="s">
        <v>74</v>
      </c>
      <c r="E8575" t="s">
        <v>75</v>
      </c>
      <c r="F8575" t="s">
        <v>65</v>
      </c>
      <c r="G8575" t="s">
        <v>66</v>
      </c>
      <c r="H8575" t="s">
        <v>67</v>
      </c>
      <c r="I8575">
        <v>2024</v>
      </c>
      <c r="J8575" t="s">
        <v>68</v>
      </c>
      <c r="K8575">
        <v>2025</v>
      </c>
      <c r="L8575" s="18">
        <v>45923</v>
      </c>
      <c r="M8575" t="s">
        <v>69</v>
      </c>
      <c r="N8575" t="s">
        <v>65</v>
      </c>
      <c r="O8575" t="s">
        <v>11681</v>
      </c>
    </row>
    <row r="8576" spans="1:15" x14ac:dyDescent="0.3">
      <c r="A8576" t="s">
        <v>11765</v>
      </c>
      <c r="B8576" t="s">
        <v>5</v>
      </c>
      <c r="C8576" t="s">
        <v>21</v>
      </c>
      <c r="D8576" t="s">
        <v>63</v>
      </c>
      <c r="E8576" t="s">
        <v>64</v>
      </c>
      <c r="F8576" t="s">
        <v>68</v>
      </c>
      <c r="G8576" t="s">
        <v>52</v>
      </c>
      <c r="H8576" t="s">
        <v>706</v>
      </c>
      <c r="I8576">
        <v>2024</v>
      </c>
      <c r="J8576" t="s">
        <v>68</v>
      </c>
      <c r="K8576">
        <v>2029</v>
      </c>
      <c r="L8576" s="18">
        <v>47191</v>
      </c>
      <c r="M8576" t="s">
        <v>228</v>
      </c>
      <c r="N8576" t="s">
        <v>65</v>
      </c>
      <c r="O8576" t="s">
        <v>11376</v>
      </c>
    </row>
    <row r="8577" spans="1:15" x14ac:dyDescent="0.3">
      <c r="A8577" t="s">
        <v>11766</v>
      </c>
      <c r="B8577" t="s">
        <v>5</v>
      </c>
      <c r="C8577" t="s">
        <v>19</v>
      </c>
      <c r="D8577" t="s">
        <v>89</v>
      </c>
      <c r="E8577" t="s">
        <v>90</v>
      </c>
      <c r="F8577" t="s">
        <v>68</v>
      </c>
      <c r="G8577" t="s">
        <v>52</v>
      </c>
      <c r="H8577" t="s">
        <v>706</v>
      </c>
      <c r="I8577">
        <v>2023</v>
      </c>
      <c r="J8577" t="s">
        <v>68</v>
      </c>
      <c r="K8577">
        <v>2026</v>
      </c>
      <c r="L8577" s="18">
        <v>46373</v>
      </c>
      <c r="M8577" t="s">
        <v>228</v>
      </c>
      <c r="N8577" t="s">
        <v>65</v>
      </c>
      <c r="O8577" t="s">
        <v>11767</v>
      </c>
    </row>
    <row r="8578" spans="1:15" x14ac:dyDescent="0.3">
      <c r="A8578" t="s">
        <v>11768</v>
      </c>
      <c r="B8578" t="s">
        <v>5</v>
      </c>
      <c r="C8578" t="s">
        <v>18</v>
      </c>
      <c r="D8578" t="s">
        <v>81</v>
      </c>
      <c r="E8578" t="s">
        <v>75</v>
      </c>
      <c r="F8578" t="s">
        <v>65</v>
      </c>
      <c r="G8578" t="s">
        <v>84</v>
      </c>
      <c r="H8578" t="s">
        <v>85</v>
      </c>
      <c r="I8578">
        <v>2019</v>
      </c>
      <c r="J8578" t="s">
        <v>68</v>
      </c>
      <c r="K8578">
        <v>2023</v>
      </c>
      <c r="L8578" s="18">
        <v>44935</v>
      </c>
      <c r="M8578" t="s">
        <v>69</v>
      </c>
      <c r="N8578" t="s">
        <v>65</v>
      </c>
      <c r="O8578" t="s">
        <v>11351</v>
      </c>
    </row>
    <row r="8579" spans="1:15" x14ac:dyDescent="0.3">
      <c r="A8579" t="s">
        <v>11769</v>
      </c>
      <c r="B8579" t="s">
        <v>5</v>
      </c>
      <c r="C8579" t="s">
        <v>21</v>
      </c>
      <c r="D8579" t="s">
        <v>89</v>
      </c>
      <c r="E8579" t="s">
        <v>90</v>
      </c>
      <c r="F8579" t="s">
        <v>65</v>
      </c>
      <c r="G8579" t="s">
        <v>66</v>
      </c>
      <c r="H8579" t="s">
        <v>67</v>
      </c>
      <c r="I8579">
        <v>2023</v>
      </c>
      <c r="J8579" t="s">
        <v>68</v>
      </c>
      <c r="K8579">
        <v>2024</v>
      </c>
      <c r="L8579" s="18">
        <v>45446</v>
      </c>
      <c r="M8579" t="s">
        <v>69</v>
      </c>
      <c r="N8579" t="s">
        <v>65</v>
      </c>
      <c r="O8579" t="s">
        <v>11770</v>
      </c>
    </row>
    <row r="8580" spans="1:15" x14ac:dyDescent="0.3">
      <c r="A8580" t="s">
        <v>11771</v>
      </c>
      <c r="B8580" t="s">
        <v>5</v>
      </c>
      <c r="C8580" t="s">
        <v>25</v>
      </c>
      <c r="D8580" t="s">
        <v>89</v>
      </c>
      <c r="E8580" t="s">
        <v>90</v>
      </c>
      <c r="F8580" t="s">
        <v>65</v>
      </c>
      <c r="G8580" t="s">
        <v>66</v>
      </c>
      <c r="H8580" t="s">
        <v>67</v>
      </c>
      <c r="I8580">
        <v>2023</v>
      </c>
      <c r="J8580" t="s">
        <v>68</v>
      </c>
      <c r="K8580">
        <v>2026</v>
      </c>
      <c r="L8580" s="18">
        <v>46189</v>
      </c>
      <c r="M8580" t="s">
        <v>69</v>
      </c>
      <c r="N8580" t="s">
        <v>65</v>
      </c>
      <c r="O8580" t="s">
        <v>11772</v>
      </c>
    </row>
    <row r="8581" spans="1:15" x14ac:dyDescent="0.3">
      <c r="A8581" t="s">
        <v>11773</v>
      </c>
      <c r="B8581" t="s">
        <v>5</v>
      </c>
      <c r="C8581" t="s">
        <v>19</v>
      </c>
      <c r="D8581" t="s">
        <v>89</v>
      </c>
      <c r="E8581" t="s">
        <v>90</v>
      </c>
      <c r="F8581" t="s">
        <v>65</v>
      </c>
      <c r="G8581" t="s">
        <v>66</v>
      </c>
      <c r="H8581" t="s">
        <v>67</v>
      </c>
      <c r="I8581">
        <v>2021</v>
      </c>
      <c r="J8581" t="s">
        <v>68</v>
      </c>
      <c r="K8581">
        <v>2021</v>
      </c>
      <c r="L8581" s="18">
        <v>44491</v>
      </c>
      <c r="M8581" t="s">
        <v>69</v>
      </c>
      <c r="N8581" t="s">
        <v>65</v>
      </c>
      <c r="O8581" t="s">
        <v>11374</v>
      </c>
    </row>
    <row r="8582" spans="1:15" x14ac:dyDescent="0.3">
      <c r="A8582" t="s">
        <v>11774</v>
      </c>
      <c r="B8582" t="s">
        <v>5</v>
      </c>
      <c r="C8582" t="s">
        <v>16</v>
      </c>
      <c r="D8582" t="s">
        <v>89</v>
      </c>
      <c r="E8582" t="s">
        <v>90</v>
      </c>
      <c r="F8582" t="s">
        <v>65</v>
      </c>
      <c r="G8582" t="s">
        <v>1745</v>
      </c>
      <c r="H8582" t="s">
        <v>1746</v>
      </c>
      <c r="I8582">
        <v>2024</v>
      </c>
      <c r="J8582" t="s">
        <v>68</v>
      </c>
      <c r="K8582">
        <v>2026</v>
      </c>
      <c r="L8582" s="18">
        <v>46217</v>
      </c>
      <c r="M8582" t="s">
        <v>228</v>
      </c>
      <c r="N8582" t="s">
        <v>65</v>
      </c>
      <c r="O8582" t="s">
        <v>11775</v>
      </c>
    </row>
    <row r="8583" spans="1:15" x14ac:dyDescent="0.3">
      <c r="A8583" t="s">
        <v>11776</v>
      </c>
      <c r="B8583" t="s">
        <v>5</v>
      </c>
      <c r="C8583" t="s">
        <v>27</v>
      </c>
      <c r="D8583" t="s">
        <v>89</v>
      </c>
      <c r="E8583" t="s">
        <v>90</v>
      </c>
      <c r="F8583" t="s">
        <v>65</v>
      </c>
      <c r="G8583" t="s">
        <v>66</v>
      </c>
      <c r="H8583" t="s">
        <v>67</v>
      </c>
      <c r="I8583">
        <v>2023</v>
      </c>
      <c r="J8583" t="s">
        <v>68</v>
      </c>
      <c r="K8583">
        <v>2023</v>
      </c>
      <c r="L8583" s="18">
        <v>45181</v>
      </c>
      <c r="M8583" t="s">
        <v>69</v>
      </c>
      <c r="N8583" t="s">
        <v>65</v>
      </c>
      <c r="O8583" t="s">
        <v>11777</v>
      </c>
    </row>
    <row r="8584" spans="1:15" x14ac:dyDescent="0.3">
      <c r="A8584" t="s">
        <v>11778</v>
      </c>
      <c r="B8584" t="s">
        <v>5</v>
      </c>
      <c r="C8584" t="s">
        <v>25</v>
      </c>
      <c r="D8584" t="s">
        <v>74</v>
      </c>
      <c r="E8584" t="s">
        <v>75</v>
      </c>
      <c r="F8584" t="s">
        <v>65</v>
      </c>
      <c r="G8584" t="s">
        <v>66</v>
      </c>
      <c r="H8584" t="s">
        <v>67</v>
      </c>
      <c r="I8584">
        <v>2024</v>
      </c>
      <c r="J8584" t="s">
        <v>68</v>
      </c>
      <c r="K8584">
        <v>2026</v>
      </c>
      <c r="L8584" s="18">
        <v>46240</v>
      </c>
      <c r="M8584" t="s">
        <v>69</v>
      </c>
      <c r="N8584" t="s">
        <v>65</v>
      </c>
      <c r="O8584" t="s">
        <v>11779</v>
      </c>
    </row>
    <row r="8585" spans="1:15" x14ac:dyDescent="0.3">
      <c r="A8585" t="s">
        <v>11780</v>
      </c>
      <c r="B8585" t="s">
        <v>5</v>
      </c>
      <c r="C8585" t="s">
        <v>21</v>
      </c>
      <c r="D8585" t="s">
        <v>74</v>
      </c>
      <c r="E8585" t="s">
        <v>75</v>
      </c>
      <c r="F8585" t="s">
        <v>65</v>
      </c>
      <c r="G8585" t="s">
        <v>66</v>
      </c>
      <c r="H8585" t="s">
        <v>67</v>
      </c>
      <c r="I8585">
        <v>2024</v>
      </c>
      <c r="J8585" t="s">
        <v>68</v>
      </c>
      <c r="K8585">
        <v>2024</v>
      </c>
      <c r="L8585" s="18">
        <v>45455</v>
      </c>
      <c r="M8585" t="s">
        <v>69</v>
      </c>
      <c r="N8585" t="s">
        <v>65</v>
      </c>
      <c r="O8585" t="s">
        <v>11697</v>
      </c>
    </row>
    <row r="8586" spans="1:15" x14ac:dyDescent="0.3">
      <c r="A8586" t="s">
        <v>11781</v>
      </c>
      <c r="B8586" t="s">
        <v>5</v>
      </c>
      <c r="C8586" t="s">
        <v>19</v>
      </c>
      <c r="D8586" t="s">
        <v>89</v>
      </c>
      <c r="E8586" t="s">
        <v>90</v>
      </c>
      <c r="F8586" t="s">
        <v>65</v>
      </c>
      <c r="G8586" t="s">
        <v>66</v>
      </c>
      <c r="H8586" t="s">
        <v>67</v>
      </c>
      <c r="I8586">
        <v>2024</v>
      </c>
      <c r="J8586" t="s">
        <v>68</v>
      </c>
      <c r="K8586">
        <v>2024</v>
      </c>
      <c r="L8586" s="18">
        <v>45643</v>
      </c>
      <c r="M8586" t="s">
        <v>69</v>
      </c>
      <c r="N8586" t="s">
        <v>65</v>
      </c>
      <c r="O8586" t="s">
        <v>11725</v>
      </c>
    </row>
    <row r="8587" spans="1:15" x14ac:dyDescent="0.3">
      <c r="A8587" t="s">
        <v>11782</v>
      </c>
      <c r="B8587" t="s">
        <v>5</v>
      </c>
      <c r="C8587" t="s">
        <v>18</v>
      </c>
      <c r="D8587" t="s">
        <v>63</v>
      </c>
      <c r="E8587" t="s">
        <v>64</v>
      </c>
      <c r="F8587" t="s">
        <v>68</v>
      </c>
      <c r="G8587" t="s">
        <v>52</v>
      </c>
      <c r="H8587" t="s">
        <v>1291</v>
      </c>
      <c r="I8587">
        <v>2024</v>
      </c>
      <c r="J8587" t="s">
        <v>68</v>
      </c>
      <c r="K8587">
        <v>2029</v>
      </c>
      <c r="L8587" s="18">
        <v>46934</v>
      </c>
      <c r="M8587" t="s">
        <v>228</v>
      </c>
      <c r="N8587" t="s">
        <v>68</v>
      </c>
      <c r="O8587" t="s">
        <v>11063</v>
      </c>
    </row>
    <row r="8588" spans="1:15" x14ac:dyDescent="0.3">
      <c r="A8588" t="s">
        <v>11783</v>
      </c>
      <c r="B8588" t="s">
        <v>5</v>
      </c>
      <c r="C8588" t="s">
        <v>19</v>
      </c>
      <c r="D8588" t="s">
        <v>63</v>
      </c>
      <c r="E8588" t="s">
        <v>64</v>
      </c>
      <c r="F8588" t="s">
        <v>65</v>
      </c>
      <c r="G8588" t="s">
        <v>66</v>
      </c>
      <c r="H8588" t="s">
        <v>67</v>
      </c>
      <c r="I8588">
        <v>2024</v>
      </c>
      <c r="J8588" t="s">
        <v>68</v>
      </c>
      <c r="K8588">
        <v>2025</v>
      </c>
      <c r="L8588" s="18">
        <v>45902</v>
      </c>
      <c r="M8588" t="s">
        <v>69</v>
      </c>
      <c r="N8588" t="s">
        <v>65</v>
      </c>
      <c r="O8588" t="s">
        <v>11784</v>
      </c>
    </row>
    <row r="8589" spans="1:15" x14ac:dyDescent="0.3">
      <c r="A8589" t="s">
        <v>11785</v>
      </c>
      <c r="B8589" t="s">
        <v>5</v>
      </c>
      <c r="C8589" t="s">
        <v>21</v>
      </c>
      <c r="D8589" t="s">
        <v>89</v>
      </c>
      <c r="E8589" t="s">
        <v>90</v>
      </c>
      <c r="F8589" t="s">
        <v>68</v>
      </c>
      <c r="G8589" t="s">
        <v>52</v>
      </c>
      <c r="H8589" t="s">
        <v>1291</v>
      </c>
      <c r="I8589">
        <v>2024</v>
      </c>
      <c r="J8589" t="s">
        <v>68</v>
      </c>
      <c r="K8589">
        <v>2028</v>
      </c>
      <c r="L8589" s="18">
        <v>46773</v>
      </c>
      <c r="M8589" t="s">
        <v>228</v>
      </c>
      <c r="N8589" t="s">
        <v>65</v>
      </c>
      <c r="O8589" t="s">
        <v>11697</v>
      </c>
    </row>
    <row r="8590" spans="1:15" x14ac:dyDescent="0.3">
      <c r="A8590" t="s">
        <v>11786</v>
      </c>
      <c r="B8590" t="s">
        <v>5</v>
      </c>
      <c r="C8590" t="s">
        <v>21</v>
      </c>
      <c r="D8590" t="s">
        <v>89</v>
      </c>
      <c r="E8590" t="s">
        <v>90</v>
      </c>
      <c r="F8590" t="s">
        <v>65</v>
      </c>
      <c r="G8590" t="s">
        <v>66</v>
      </c>
      <c r="H8590" t="s">
        <v>67</v>
      </c>
      <c r="I8590">
        <v>2024</v>
      </c>
      <c r="J8590" t="s">
        <v>68</v>
      </c>
      <c r="K8590">
        <v>2024</v>
      </c>
      <c r="L8590" s="18">
        <v>45519</v>
      </c>
      <c r="M8590" t="s">
        <v>69</v>
      </c>
      <c r="N8590" t="s">
        <v>65</v>
      </c>
      <c r="O8590" t="s">
        <v>11697</v>
      </c>
    </row>
    <row r="8591" spans="1:15" x14ac:dyDescent="0.3">
      <c r="A8591" t="s">
        <v>11787</v>
      </c>
      <c r="B8591" t="s">
        <v>5</v>
      </c>
      <c r="C8591" t="s">
        <v>19</v>
      </c>
      <c r="D8591" t="s">
        <v>74</v>
      </c>
      <c r="E8591" t="s">
        <v>75</v>
      </c>
      <c r="F8591" t="s">
        <v>65</v>
      </c>
      <c r="G8591" t="s">
        <v>84</v>
      </c>
      <c r="H8591" t="s">
        <v>85</v>
      </c>
      <c r="I8591">
        <v>2024</v>
      </c>
      <c r="J8591" t="s">
        <v>68</v>
      </c>
      <c r="K8591">
        <v>2025</v>
      </c>
      <c r="L8591" s="18">
        <v>45931</v>
      </c>
      <c r="M8591" t="s">
        <v>69</v>
      </c>
      <c r="N8591" t="s">
        <v>65</v>
      </c>
      <c r="O8591" t="s">
        <v>11544</v>
      </c>
    </row>
    <row r="8592" spans="1:15" x14ac:dyDescent="0.3">
      <c r="A8592" t="s">
        <v>11788</v>
      </c>
      <c r="B8592" t="s">
        <v>5</v>
      </c>
      <c r="C8592" t="s">
        <v>18</v>
      </c>
      <c r="D8592" t="s">
        <v>74</v>
      </c>
      <c r="E8592" t="s">
        <v>75</v>
      </c>
      <c r="F8592" t="s">
        <v>68</v>
      </c>
      <c r="G8592" t="s">
        <v>52</v>
      </c>
      <c r="H8592" t="s">
        <v>706</v>
      </c>
      <c r="I8592">
        <v>2024</v>
      </c>
      <c r="J8592" t="s">
        <v>68</v>
      </c>
      <c r="K8592">
        <v>2027</v>
      </c>
      <c r="L8592" s="18">
        <v>46218</v>
      </c>
      <c r="M8592" t="s">
        <v>228</v>
      </c>
      <c r="N8592" t="s">
        <v>65</v>
      </c>
      <c r="O8592" t="s">
        <v>11063</v>
      </c>
    </row>
    <row r="8593" spans="1:15" x14ac:dyDescent="0.3">
      <c r="A8593" t="s">
        <v>11789</v>
      </c>
      <c r="B8593" t="s">
        <v>5</v>
      </c>
      <c r="C8593" t="s">
        <v>27</v>
      </c>
      <c r="D8593" t="s">
        <v>63</v>
      </c>
      <c r="E8593" t="s">
        <v>64</v>
      </c>
      <c r="F8593" t="s">
        <v>65</v>
      </c>
      <c r="G8593" t="s">
        <v>66</v>
      </c>
      <c r="H8593" t="s">
        <v>67</v>
      </c>
      <c r="I8593">
        <v>2024</v>
      </c>
      <c r="J8593" t="s">
        <v>68</v>
      </c>
      <c r="K8593">
        <v>2024</v>
      </c>
      <c r="L8593" s="18">
        <v>45587</v>
      </c>
      <c r="M8593" t="s">
        <v>69</v>
      </c>
      <c r="N8593" t="s">
        <v>65</v>
      </c>
      <c r="O8593" t="s">
        <v>11790</v>
      </c>
    </row>
    <row r="8594" spans="1:15" x14ac:dyDescent="0.3">
      <c r="A8594" t="s">
        <v>11791</v>
      </c>
      <c r="B8594" t="s">
        <v>5</v>
      </c>
      <c r="C8594" t="s">
        <v>25</v>
      </c>
      <c r="D8594" t="s">
        <v>89</v>
      </c>
      <c r="E8594" t="s">
        <v>90</v>
      </c>
      <c r="F8594" t="s">
        <v>65</v>
      </c>
      <c r="G8594" t="s">
        <v>66</v>
      </c>
      <c r="H8594" t="s">
        <v>67</v>
      </c>
      <c r="I8594">
        <v>2024</v>
      </c>
      <c r="J8594" t="s">
        <v>68</v>
      </c>
      <c r="K8594">
        <v>2024</v>
      </c>
      <c r="L8594" s="18">
        <v>45474</v>
      </c>
      <c r="M8594" t="s">
        <v>69</v>
      </c>
      <c r="N8594" t="s">
        <v>65</v>
      </c>
      <c r="O8594" t="s">
        <v>11792</v>
      </c>
    </row>
    <row r="8595" spans="1:15" x14ac:dyDescent="0.3">
      <c r="A8595" t="s">
        <v>11793</v>
      </c>
      <c r="B8595" t="s">
        <v>5</v>
      </c>
      <c r="C8595" t="s">
        <v>21</v>
      </c>
      <c r="D8595" t="s">
        <v>89</v>
      </c>
      <c r="E8595" t="s">
        <v>90</v>
      </c>
      <c r="F8595" t="s">
        <v>65</v>
      </c>
      <c r="G8595" t="s">
        <v>66</v>
      </c>
      <c r="H8595" t="s">
        <v>67</v>
      </c>
      <c r="I8595">
        <v>2024</v>
      </c>
      <c r="J8595" t="s">
        <v>68</v>
      </c>
      <c r="K8595">
        <v>2024</v>
      </c>
      <c r="L8595" s="18">
        <v>45567</v>
      </c>
      <c r="M8595" t="s">
        <v>69</v>
      </c>
      <c r="N8595" t="s">
        <v>65</v>
      </c>
      <c r="O8595" t="s">
        <v>11794</v>
      </c>
    </row>
    <row r="8596" spans="1:15" x14ac:dyDescent="0.3">
      <c r="A8596" t="s">
        <v>11795</v>
      </c>
      <c r="B8596" t="s">
        <v>5</v>
      </c>
      <c r="C8596" t="s">
        <v>25</v>
      </c>
      <c r="D8596" t="s">
        <v>63</v>
      </c>
      <c r="E8596" t="s">
        <v>64</v>
      </c>
      <c r="F8596" t="s">
        <v>65</v>
      </c>
      <c r="G8596" t="s">
        <v>66</v>
      </c>
      <c r="H8596" t="s">
        <v>67</v>
      </c>
      <c r="I8596">
        <v>2024</v>
      </c>
      <c r="J8596" t="s">
        <v>68</v>
      </c>
      <c r="K8596">
        <v>2025</v>
      </c>
      <c r="L8596" s="18">
        <v>45597</v>
      </c>
      <c r="M8596" t="s">
        <v>69</v>
      </c>
      <c r="N8596" t="s">
        <v>65</v>
      </c>
      <c r="O8596" t="s">
        <v>11553</v>
      </c>
    </row>
    <row r="8597" spans="1:15" x14ac:dyDescent="0.3">
      <c r="A8597" t="s">
        <v>11796</v>
      </c>
      <c r="B8597" t="s">
        <v>5</v>
      </c>
      <c r="C8597" t="s">
        <v>25</v>
      </c>
      <c r="D8597" t="s">
        <v>81</v>
      </c>
      <c r="E8597" t="s">
        <v>75</v>
      </c>
      <c r="F8597" t="s">
        <v>65</v>
      </c>
      <c r="G8597" t="s">
        <v>66</v>
      </c>
      <c r="H8597" t="s">
        <v>67</v>
      </c>
      <c r="I8597">
        <v>2024</v>
      </c>
      <c r="J8597" t="s">
        <v>68</v>
      </c>
      <c r="K8597">
        <v>2026</v>
      </c>
      <c r="L8597" s="18">
        <v>46035</v>
      </c>
      <c r="M8597" t="s">
        <v>69</v>
      </c>
      <c r="N8597" t="s">
        <v>65</v>
      </c>
      <c r="O8597" t="s">
        <v>11797</v>
      </c>
    </row>
    <row r="8598" spans="1:15" x14ac:dyDescent="0.3">
      <c r="A8598" t="s">
        <v>11798</v>
      </c>
      <c r="B8598" t="s">
        <v>5</v>
      </c>
      <c r="C8598" t="s">
        <v>25</v>
      </c>
      <c r="D8598" t="s">
        <v>63</v>
      </c>
      <c r="E8598" t="s">
        <v>64</v>
      </c>
      <c r="F8598" t="s">
        <v>65</v>
      </c>
      <c r="G8598" t="s">
        <v>66</v>
      </c>
      <c r="H8598" t="s">
        <v>67</v>
      </c>
      <c r="I8598">
        <v>2024</v>
      </c>
      <c r="J8598" t="s">
        <v>68</v>
      </c>
      <c r="K8598">
        <v>2025</v>
      </c>
      <c r="L8598" s="18">
        <v>45502</v>
      </c>
      <c r="M8598" t="s">
        <v>69</v>
      </c>
      <c r="N8598" t="s">
        <v>65</v>
      </c>
      <c r="O8598" t="s">
        <v>11553</v>
      </c>
    </row>
    <row r="8599" spans="1:15" x14ac:dyDescent="0.3">
      <c r="A8599" t="s">
        <v>11799</v>
      </c>
      <c r="B8599" t="s">
        <v>5</v>
      </c>
      <c r="C8599" t="s">
        <v>18</v>
      </c>
      <c r="D8599" t="s">
        <v>81</v>
      </c>
      <c r="E8599" t="s">
        <v>75</v>
      </c>
      <c r="F8599" t="s">
        <v>65</v>
      </c>
      <c r="G8599" t="s">
        <v>84</v>
      </c>
      <c r="H8599" t="s">
        <v>85</v>
      </c>
      <c r="I8599">
        <v>2025</v>
      </c>
      <c r="J8599" t="s">
        <v>68</v>
      </c>
      <c r="K8599">
        <v>2026</v>
      </c>
      <c r="L8599" s="18">
        <v>46216</v>
      </c>
      <c r="M8599" t="s">
        <v>69</v>
      </c>
      <c r="N8599" t="s">
        <v>65</v>
      </c>
      <c r="O8599" t="s">
        <v>3771</v>
      </c>
    </row>
    <row r="8600" spans="1:15" x14ac:dyDescent="0.3">
      <c r="A8600" t="s">
        <v>11800</v>
      </c>
      <c r="B8600" t="s">
        <v>5</v>
      </c>
      <c r="C8600" t="s">
        <v>16</v>
      </c>
      <c r="D8600" t="s">
        <v>89</v>
      </c>
      <c r="E8600" t="s">
        <v>90</v>
      </c>
      <c r="F8600" t="s">
        <v>65</v>
      </c>
      <c r="G8600" t="s">
        <v>84</v>
      </c>
      <c r="H8600" t="s">
        <v>227</v>
      </c>
      <c r="I8600">
        <v>2024</v>
      </c>
      <c r="J8600" t="s">
        <v>68</v>
      </c>
      <c r="K8600">
        <v>2025</v>
      </c>
      <c r="L8600" s="18">
        <v>45846</v>
      </c>
      <c r="M8600" t="s">
        <v>69</v>
      </c>
      <c r="N8600" t="s">
        <v>65</v>
      </c>
      <c r="O8600" t="s">
        <v>11707</v>
      </c>
    </row>
    <row r="8601" spans="1:15" x14ac:dyDescent="0.3">
      <c r="A8601" t="s">
        <v>11801</v>
      </c>
      <c r="B8601" t="s">
        <v>5</v>
      </c>
      <c r="C8601" t="s">
        <v>25</v>
      </c>
      <c r="D8601" t="s">
        <v>89</v>
      </c>
      <c r="E8601" t="s">
        <v>90</v>
      </c>
      <c r="F8601" t="s">
        <v>65</v>
      </c>
      <c r="G8601" t="s">
        <v>66</v>
      </c>
      <c r="H8601" t="s">
        <v>67</v>
      </c>
      <c r="I8601">
        <v>2024</v>
      </c>
      <c r="J8601" t="s">
        <v>68</v>
      </c>
      <c r="K8601">
        <v>2025</v>
      </c>
      <c r="L8601" s="18">
        <v>45775</v>
      </c>
      <c r="M8601" t="s">
        <v>69</v>
      </c>
      <c r="N8601" t="s">
        <v>65</v>
      </c>
      <c r="O8601" t="s">
        <v>11590</v>
      </c>
    </row>
    <row r="8602" spans="1:15" x14ac:dyDescent="0.3">
      <c r="A8602" t="s">
        <v>11802</v>
      </c>
      <c r="B8602" t="s">
        <v>5</v>
      </c>
      <c r="C8602" t="s">
        <v>18</v>
      </c>
      <c r="D8602" t="s">
        <v>89</v>
      </c>
      <c r="E8602" t="s">
        <v>90</v>
      </c>
      <c r="F8602" t="s">
        <v>68</v>
      </c>
      <c r="G8602" t="s">
        <v>52</v>
      </c>
      <c r="H8602" t="s">
        <v>1291</v>
      </c>
      <c r="I8602">
        <v>2024</v>
      </c>
      <c r="J8602" t="s">
        <v>68</v>
      </c>
      <c r="K8602">
        <v>2029</v>
      </c>
      <c r="L8602" s="18">
        <v>46652</v>
      </c>
      <c r="M8602" t="s">
        <v>228</v>
      </c>
      <c r="N8602" t="s">
        <v>65</v>
      </c>
      <c r="O8602" t="s">
        <v>11803</v>
      </c>
    </row>
    <row r="8603" spans="1:15" x14ac:dyDescent="0.3">
      <c r="A8603" t="s">
        <v>11804</v>
      </c>
      <c r="B8603" t="s">
        <v>5</v>
      </c>
      <c r="C8603" t="s">
        <v>25</v>
      </c>
      <c r="D8603" t="s">
        <v>74</v>
      </c>
      <c r="E8603" t="s">
        <v>75</v>
      </c>
      <c r="F8603" t="s">
        <v>65</v>
      </c>
      <c r="G8603" t="s">
        <v>66</v>
      </c>
      <c r="H8603" t="s">
        <v>67</v>
      </c>
      <c r="I8603">
        <v>2024</v>
      </c>
      <c r="J8603" t="s">
        <v>68</v>
      </c>
      <c r="K8603">
        <v>2025</v>
      </c>
      <c r="L8603" s="18">
        <v>45653</v>
      </c>
      <c r="M8603" t="s">
        <v>69</v>
      </c>
      <c r="N8603" t="s">
        <v>65</v>
      </c>
      <c r="O8603" t="s">
        <v>11805</v>
      </c>
    </row>
    <row r="8604" spans="1:15" x14ac:dyDescent="0.3">
      <c r="A8604" t="s">
        <v>11806</v>
      </c>
      <c r="B8604" t="s">
        <v>5</v>
      </c>
      <c r="C8604" t="s">
        <v>19</v>
      </c>
      <c r="D8604" t="s">
        <v>89</v>
      </c>
      <c r="E8604" t="s">
        <v>90</v>
      </c>
      <c r="F8604" t="s">
        <v>65</v>
      </c>
      <c r="G8604" t="s">
        <v>66</v>
      </c>
      <c r="H8604" t="s">
        <v>67</v>
      </c>
      <c r="I8604">
        <v>2024</v>
      </c>
      <c r="J8604" t="s">
        <v>68</v>
      </c>
      <c r="K8604">
        <v>2024</v>
      </c>
      <c r="L8604" s="18">
        <v>45583</v>
      </c>
      <c r="M8604" t="s">
        <v>69</v>
      </c>
      <c r="N8604" t="s">
        <v>65</v>
      </c>
      <c r="O8604" t="s">
        <v>11714</v>
      </c>
    </row>
    <row r="8605" spans="1:15" x14ac:dyDescent="0.3">
      <c r="A8605" t="s">
        <v>11807</v>
      </c>
      <c r="B8605" t="s">
        <v>5</v>
      </c>
      <c r="C8605" t="s">
        <v>19</v>
      </c>
      <c r="D8605" t="s">
        <v>89</v>
      </c>
      <c r="E8605" t="s">
        <v>90</v>
      </c>
      <c r="F8605" t="s">
        <v>68</v>
      </c>
      <c r="G8605" t="s">
        <v>52</v>
      </c>
      <c r="H8605" t="s">
        <v>1291</v>
      </c>
      <c r="I8605">
        <v>2024</v>
      </c>
      <c r="J8605" t="s">
        <v>68</v>
      </c>
      <c r="K8605">
        <v>2027</v>
      </c>
      <c r="L8605" s="18">
        <v>46444</v>
      </c>
      <c r="M8605" t="s">
        <v>228</v>
      </c>
      <c r="N8605" t="s">
        <v>65</v>
      </c>
      <c r="O8605" t="s">
        <v>11714</v>
      </c>
    </row>
    <row r="8606" spans="1:15" x14ac:dyDescent="0.3">
      <c r="A8606" t="s">
        <v>11808</v>
      </c>
      <c r="B8606" t="s">
        <v>5</v>
      </c>
      <c r="C8606" t="s">
        <v>16</v>
      </c>
      <c r="D8606" t="s">
        <v>74</v>
      </c>
      <c r="E8606" t="s">
        <v>75</v>
      </c>
      <c r="F8606" t="s">
        <v>65</v>
      </c>
      <c r="G8606" t="s">
        <v>84</v>
      </c>
      <c r="H8606" t="s">
        <v>85</v>
      </c>
      <c r="I8606">
        <v>2024</v>
      </c>
      <c r="J8606" t="s">
        <v>68</v>
      </c>
      <c r="K8606">
        <v>2025</v>
      </c>
      <c r="L8606" s="18">
        <v>45867</v>
      </c>
      <c r="M8606" t="s">
        <v>69</v>
      </c>
      <c r="N8606" t="s">
        <v>65</v>
      </c>
      <c r="O8606" t="s">
        <v>9547</v>
      </c>
    </row>
    <row r="8607" spans="1:15" x14ac:dyDescent="0.3">
      <c r="A8607" t="s">
        <v>11809</v>
      </c>
      <c r="B8607" t="s">
        <v>5</v>
      </c>
      <c r="C8607" t="s">
        <v>18</v>
      </c>
      <c r="D8607" t="s">
        <v>63</v>
      </c>
      <c r="E8607" t="s">
        <v>64</v>
      </c>
      <c r="F8607" t="s">
        <v>68</v>
      </c>
      <c r="G8607" t="s">
        <v>52</v>
      </c>
      <c r="H8607" t="s">
        <v>706</v>
      </c>
      <c r="I8607">
        <v>2024</v>
      </c>
      <c r="J8607" t="s">
        <v>68</v>
      </c>
      <c r="K8607">
        <v>2027</v>
      </c>
      <c r="L8607" s="18">
        <v>46203</v>
      </c>
      <c r="M8607" t="s">
        <v>69</v>
      </c>
      <c r="N8607" t="s">
        <v>65</v>
      </c>
      <c r="O8607" t="s">
        <v>11063</v>
      </c>
    </row>
    <row r="8608" spans="1:15" x14ac:dyDescent="0.3">
      <c r="A8608" t="s">
        <v>11810</v>
      </c>
      <c r="B8608" t="s">
        <v>5</v>
      </c>
      <c r="C8608" t="s">
        <v>25</v>
      </c>
      <c r="D8608" t="s">
        <v>74</v>
      </c>
      <c r="E8608" t="s">
        <v>75</v>
      </c>
      <c r="F8608" t="s">
        <v>68</v>
      </c>
      <c r="G8608" t="s">
        <v>52</v>
      </c>
      <c r="H8608" t="s">
        <v>706</v>
      </c>
      <c r="I8608">
        <v>2024</v>
      </c>
      <c r="J8608" t="s">
        <v>68</v>
      </c>
      <c r="K8608">
        <v>2027</v>
      </c>
      <c r="L8608" s="18">
        <v>46499</v>
      </c>
      <c r="M8608" t="s">
        <v>228</v>
      </c>
      <c r="N8608" t="s">
        <v>65</v>
      </c>
      <c r="O8608" t="s">
        <v>11590</v>
      </c>
    </row>
    <row r="8609" spans="1:15" x14ac:dyDescent="0.3">
      <c r="A8609" t="s">
        <v>11811</v>
      </c>
      <c r="B8609" t="s">
        <v>5</v>
      </c>
      <c r="C8609" t="s">
        <v>19</v>
      </c>
      <c r="D8609" t="s">
        <v>89</v>
      </c>
      <c r="E8609" t="s">
        <v>90</v>
      </c>
      <c r="F8609" t="s">
        <v>65</v>
      </c>
      <c r="G8609" t="s">
        <v>66</v>
      </c>
      <c r="H8609" t="s">
        <v>67</v>
      </c>
      <c r="I8609">
        <v>2024</v>
      </c>
      <c r="J8609" t="s">
        <v>68</v>
      </c>
      <c r="K8609">
        <v>2024</v>
      </c>
      <c r="L8609" s="18">
        <v>45526</v>
      </c>
      <c r="M8609" t="s">
        <v>69</v>
      </c>
      <c r="N8609" t="s">
        <v>65</v>
      </c>
      <c r="O8609" t="s">
        <v>11812</v>
      </c>
    </row>
    <row r="8610" spans="1:15" x14ac:dyDescent="0.3">
      <c r="A8610" t="s">
        <v>11813</v>
      </c>
      <c r="B8610" t="s">
        <v>5</v>
      </c>
      <c r="C8610" t="s">
        <v>18</v>
      </c>
      <c r="D8610" t="s">
        <v>74</v>
      </c>
      <c r="E8610" t="s">
        <v>75</v>
      </c>
      <c r="F8610" t="s">
        <v>68</v>
      </c>
      <c r="G8610" t="s">
        <v>52</v>
      </c>
      <c r="H8610" t="s">
        <v>1291</v>
      </c>
      <c r="I8610">
        <v>2025</v>
      </c>
      <c r="J8610" t="s">
        <v>68</v>
      </c>
      <c r="K8610">
        <v>2028</v>
      </c>
      <c r="L8610" s="18">
        <v>46465</v>
      </c>
      <c r="M8610" t="s">
        <v>228</v>
      </c>
      <c r="N8610" t="s">
        <v>65</v>
      </c>
      <c r="O8610" t="s">
        <v>9811</v>
      </c>
    </row>
    <row r="8611" spans="1:15" x14ac:dyDescent="0.3">
      <c r="A8611" t="s">
        <v>11814</v>
      </c>
      <c r="B8611" t="s">
        <v>5</v>
      </c>
      <c r="C8611" t="s">
        <v>18</v>
      </c>
      <c r="D8611" t="s">
        <v>81</v>
      </c>
      <c r="E8611" t="s">
        <v>75</v>
      </c>
      <c r="F8611" t="s">
        <v>68</v>
      </c>
      <c r="G8611" t="s">
        <v>52</v>
      </c>
      <c r="H8611" t="s">
        <v>706</v>
      </c>
      <c r="I8611">
        <v>2025</v>
      </c>
      <c r="J8611" t="s">
        <v>68</v>
      </c>
      <c r="K8611">
        <v>2026</v>
      </c>
      <c r="L8611" s="18">
        <v>46308</v>
      </c>
      <c r="M8611" t="s">
        <v>228</v>
      </c>
      <c r="N8611" t="s">
        <v>65</v>
      </c>
      <c r="O8611" t="s">
        <v>11551</v>
      </c>
    </row>
    <row r="8612" spans="1:15" x14ac:dyDescent="0.3">
      <c r="A8612" t="s">
        <v>11815</v>
      </c>
      <c r="B8612" t="s">
        <v>5</v>
      </c>
      <c r="C8612" t="s">
        <v>21</v>
      </c>
      <c r="D8612" t="s">
        <v>89</v>
      </c>
      <c r="E8612" t="s">
        <v>90</v>
      </c>
      <c r="F8612" t="s">
        <v>65</v>
      </c>
      <c r="G8612" t="s">
        <v>84</v>
      </c>
      <c r="H8612" t="s">
        <v>227</v>
      </c>
      <c r="I8612">
        <v>2024</v>
      </c>
      <c r="J8612" t="s">
        <v>68</v>
      </c>
      <c r="K8612">
        <v>2024</v>
      </c>
      <c r="L8612" s="18">
        <v>45518</v>
      </c>
      <c r="M8612" t="s">
        <v>69</v>
      </c>
      <c r="N8612" t="s">
        <v>65</v>
      </c>
      <c r="O8612" t="s">
        <v>11816</v>
      </c>
    </row>
    <row r="8613" spans="1:15" x14ac:dyDescent="0.3">
      <c r="A8613" t="s">
        <v>11817</v>
      </c>
      <c r="B8613" t="s">
        <v>5</v>
      </c>
      <c r="C8613" t="s">
        <v>25</v>
      </c>
      <c r="D8613" t="s">
        <v>63</v>
      </c>
      <c r="E8613" t="s">
        <v>64</v>
      </c>
      <c r="F8613" t="s">
        <v>68</v>
      </c>
      <c r="G8613" t="s">
        <v>52</v>
      </c>
      <c r="H8613" t="s">
        <v>706</v>
      </c>
      <c r="I8613">
        <v>2024</v>
      </c>
      <c r="J8613" t="s">
        <v>68</v>
      </c>
      <c r="K8613">
        <v>2026</v>
      </c>
      <c r="L8613" s="18">
        <v>46295</v>
      </c>
      <c r="M8613" t="s">
        <v>228</v>
      </c>
      <c r="N8613" t="s">
        <v>65</v>
      </c>
      <c r="O8613" t="s">
        <v>11583</v>
      </c>
    </row>
    <row r="8614" spans="1:15" x14ac:dyDescent="0.3">
      <c r="A8614" t="s">
        <v>11818</v>
      </c>
      <c r="B8614" t="s">
        <v>5</v>
      </c>
      <c r="C8614" t="s">
        <v>25</v>
      </c>
      <c r="D8614" t="s">
        <v>74</v>
      </c>
      <c r="E8614" t="s">
        <v>75</v>
      </c>
      <c r="F8614" t="s">
        <v>68</v>
      </c>
      <c r="G8614" t="s">
        <v>52</v>
      </c>
      <c r="H8614" t="s">
        <v>706</v>
      </c>
      <c r="I8614">
        <v>2024</v>
      </c>
      <c r="J8614" t="s">
        <v>68</v>
      </c>
      <c r="K8614">
        <v>2030</v>
      </c>
      <c r="L8614" s="18">
        <v>46538</v>
      </c>
      <c r="M8614" t="s">
        <v>228</v>
      </c>
      <c r="N8614" t="s">
        <v>65</v>
      </c>
      <c r="O8614" t="s">
        <v>11819</v>
      </c>
    </row>
    <row r="8615" spans="1:15" x14ac:dyDescent="0.3">
      <c r="A8615" t="s">
        <v>11820</v>
      </c>
      <c r="B8615" t="s">
        <v>5</v>
      </c>
      <c r="C8615" t="s">
        <v>18</v>
      </c>
      <c r="D8615" t="s">
        <v>89</v>
      </c>
      <c r="E8615" t="s">
        <v>90</v>
      </c>
      <c r="F8615" t="s">
        <v>68</v>
      </c>
      <c r="G8615" t="s">
        <v>52</v>
      </c>
      <c r="H8615" t="s">
        <v>1291</v>
      </c>
      <c r="I8615">
        <v>2024</v>
      </c>
      <c r="J8615" t="s">
        <v>68</v>
      </c>
      <c r="K8615">
        <v>2029</v>
      </c>
      <c r="L8615" s="18">
        <v>47042</v>
      </c>
      <c r="M8615" t="s">
        <v>228</v>
      </c>
      <c r="N8615" t="s">
        <v>65</v>
      </c>
      <c r="O8615" t="s">
        <v>11821</v>
      </c>
    </row>
    <row r="8616" spans="1:15" x14ac:dyDescent="0.3">
      <c r="A8616" t="s">
        <v>11822</v>
      </c>
      <c r="B8616" t="s">
        <v>5</v>
      </c>
      <c r="C8616" t="s">
        <v>25</v>
      </c>
      <c r="D8616" t="s">
        <v>63</v>
      </c>
      <c r="E8616" t="s">
        <v>64</v>
      </c>
      <c r="F8616" t="s">
        <v>65</v>
      </c>
      <c r="G8616" t="s">
        <v>66</v>
      </c>
      <c r="H8616" t="s">
        <v>67</v>
      </c>
      <c r="I8616">
        <v>2024</v>
      </c>
      <c r="J8616" t="s">
        <v>68</v>
      </c>
      <c r="K8616">
        <v>2025</v>
      </c>
      <c r="L8616" s="18">
        <v>45771</v>
      </c>
      <c r="M8616" t="s">
        <v>69</v>
      </c>
      <c r="N8616" t="s">
        <v>65</v>
      </c>
      <c r="O8616" t="s">
        <v>11553</v>
      </c>
    </row>
    <row r="8617" spans="1:15" x14ac:dyDescent="0.3">
      <c r="A8617" t="s">
        <v>11823</v>
      </c>
      <c r="B8617" t="s">
        <v>5</v>
      </c>
      <c r="C8617" t="s">
        <v>18</v>
      </c>
      <c r="D8617" t="s">
        <v>74</v>
      </c>
      <c r="E8617" t="s">
        <v>75</v>
      </c>
      <c r="F8617" t="s">
        <v>68</v>
      </c>
      <c r="G8617" t="s">
        <v>52</v>
      </c>
      <c r="H8617" t="s">
        <v>1291</v>
      </c>
      <c r="I8617">
        <v>2025</v>
      </c>
      <c r="J8617" t="s">
        <v>68</v>
      </c>
      <c r="K8617">
        <v>2028</v>
      </c>
      <c r="L8617" s="18">
        <v>46349</v>
      </c>
      <c r="M8617" t="s">
        <v>228</v>
      </c>
      <c r="N8617" t="s">
        <v>65</v>
      </c>
      <c r="O8617" t="s">
        <v>11063</v>
      </c>
    </row>
    <row r="8618" spans="1:15" x14ac:dyDescent="0.3">
      <c r="A8618" t="s">
        <v>11824</v>
      </c>
      <c r="B8618" t="s">
        <v>5</v>
      </c>
      <c r="C8618" t="s">
        <v>19</v>
      </c>
      <c r="D8618" t="s">
        <v>63</v>
      </c>
      <c r="E8618" t="s">
        <v>64</v>
      </c>
      <c r="F8618" t="s">
        <v>68</v>
      </c>
      <c r="G8618" t="s">
        <v>52</v>
      </c>
      <c r="H8618" t="s">
        <v>1291</v>
      </c>
      <c r="I8618">
        <v>2024</v>
      </c>
      <c r="J8618" t="s">
        <v>68</v>
      </c>
      <c r="K8618">
        <v>2029</v>
      </c>
      <c r="L8618" s="18">
        <v>47360</v>
      </c>
      <c r="M8618" t="s">
        <v>228</v>
      </c>
      <c r="N8618" t="s">
        <v>65</v>
      </c>
      <c r="O8618" t="s">
        <v>8815</v>
      </c>
    </row>
    <row r="8619" spans="1:15" x14ac:dyDescent="0.3">
      <c r="A8619" t="s">
        <v>11825</v>
      </c>
      <c r="B8619" t="s">
        <v>5</v>
      </c>
      <c r="C8619" t="s">
        <v>25</v>
      </c>
      <c r="D8619" t="s">
        <v>89</v>
      </c>
      <c r="E8619" t="s">
        <v>90</v>
      </c>
      <c r="F8619" t="s">
        <v>65</v>
      </c>
      <c r="G8619" t="s">
        <v>66</v>
      </c>
      <c r="H8619" t="s">
        <v>67</v>
      </c>
      <c r="I8619">
        <v>2024</v>
      </c>
      <c r="J8619" t="s">
        <v>68</v>
      </c>
      <c r="K8619">
        <v>2026</v>
      </c>
      <c r="L8619" s="18">
        <v>46079</v>
      </c>
      <c r="M8619" t="s">
        <v>69</v>
      </c>
      <c r="N8619" t="s">
        <v>65</v>
      </c>
      <c r="O8619" t="s">
        <v>11826</v>
      </c>
    </row>
    <row r="8620" spans="1:15" x14ac:dyDescent="0.3">
      <c r="A8620" t="s">
        <v>11827</v>
      </c>
      <c r="B8620" t="s">
        <v>5</v>
      </c>
      <c r="C8620" t="s">
        <v>16</v>
      </c>
      <c r="D8620" t="s">
        <v>89</v>
      </c>
      <c r="E8620" t="s">
        <v>90</v>
      </c>
      <c r="F8620" t="s">
        <v>68</v>
      </c>
      <c r="G8620" t="s">
        <v>52</v>
      </c>
      <c r="H8620" t="s">
        <v>1291</v>
      </c>
      <c r="I8620">
        <v>2024</v>
      </c>
      <c r="J8620" t="s">
        <v>68</v>
      </c>
      <c r="K8620">
        <v>2028</v>
      </c>
      <c r="L8620" s="18">
        <v>46763</v>
      </c>
      <c r="M8620" t="s">
        <v>228</v>
      </c>
      <c r="N8620" t="s">
        <v>65</v>
      </c>
      <c r="O8620" t="s">
        <v>11828</v>
      </c>
    </row>
    <row r="8621" spans="1:15" x14ac:dyDescent="0.3">
      <c r="A8621" t="s">
        <v>11829</v>
      </c>
      <c r="B8621" t="s">
        <v>5</v>
      </c>
      <c r="C8621" t="s">
        <v>25</v>
      </c>
      <c r="D8621" t="s">
        <v>89</v>
      </c>
      <c r="E8621" t="s">
        <v>90</v>
      </c>
      <c r="F8621" t="s">
        <v>65</v>
      </c>
      <c r="G8621" t="s">
        <v>66</v>
      </c>
      <c r="H8621" t="s">
        <v>67</v>
      </c>
      <c r="I8621">
        <v>2024</v>
      </c>
      <c r="J8621" t="s">
        <v>68</v>
      </c>
      <c r="K8621">
        <v>2024</v>
      </c>
      <c r="L8621" s="18">
        <v>45597</v>
      </c>
      <c r="M8621" t="s">
        <v>69</v>
      </c>
      <c r="N8621" t="s">
        <v>65</v>
      </c>
      <c r="O8621" t="s">
        <v>11542</v>
      </c>
    </row>
    <row r="8622" spans="1:15" x14ac:dyDescent="0.3">
      <c r="A8622" t="s">
        <v>11830</v>
      </c>
      <c r="B8622" t="s">
        <v>5</v>
      </c>
      <c r="C8622" t="s">
        <v>25</v>
      </c>
      <c r="D8622" t="s">
        <v>63</v>
      </c>
      <c r="E8622" t="s">
        <v>64</v>
      </c>
      <c r="F8622" t="s">
        <v>65</v>
      </c>
      <c r="G8622" t="s">
        <v>66</v>
      </c>
      <c r="H8622" t="s">
        <v>67</v>
      </c>
      <c r="I8622">
        <v>2024</v>
      </c>
      <c r="J8622" t="s">
        <v>68</v>
      </c>
      <c r="K8622">
        <v>2025</v>
      </c>
      <c r="L8622" s="18">
        <v>45726</v>
      </c>
      <c r="M8622" t="s">
        <v>69</v>
      </c>
      <c r="N8622" t="s">
        <v>65</v>
      </c>
      <c r="O8622" t="s">
        <v>11073</v>
      </c>
    </row>
    <row r="8623" spans="1:15" x14ac:dyDescent="0.3">
      <c r="A8623" t="s">
        <v>11831</v>
      </c>
      <c r="B8623" t="s">
        <v>5</v>
      </c>
      <c r="C8623" t="s">
        <v>19</v>
      </c>
      <c r="D8623" t="s">
        <v>89</v>
      </c>
      <c r="E8623" t="s">
        <v>90</v>
      </c>
      <c r="F8623" t="s">
        <v>65</v>
      </c>
      <c r="G8623" t="s">
        <v>66</v>
      </c>
      <c r="H8623" t="s">
        <v>67</v>
      </c>
      <c r="I8623">
        <v>2024</v>
      </c>
      <c r="J8623" t="s">
        <v>68</v>
      </c>
      <c r="K8623">
        <v>2024</v>
      </c>
      <c r="L8623" s="18">
        <v>45642</v>
      </c>
      <c r="M8623" t="s">
        <v>69</v>
      </c>
      <c r="N8623" t="s">
        <v>65</v>
      </c>
      <c r="O8623" t="s">
        <v>11542</v>
      </c>
    </row>
    <row r="8624" spans="1:15" x14ac:dyDescent="0.3">
      <c r="A8624" t="s">
        <v>11832</v>
      </c>
      <c r="B8624" t="s">
        <v>5</v>
      </c>
      <c r="C8624" t="s">
        <v>24</v>
      </c>
      <c r="D8624" t="s">
        <v>74</v>
      </c>
      <c r="E8624" t="s">
        <v>75</v>
      </c>
      <c r="F8624" t="s">
        <v>68</v>
      </c>
      <c r="G8624" t="s">
        <v>52</v>
      </c>
      <c r="H8624" t="s">
        <v>1291</v>
      </c>
      <c r="I8624">
        <v>2024</v>
      </c>
      <c r="J8624" t="s">
        <v>68</v>
      </c>
      <c r="K8624">
        <v>2028</v>
      </c>
      <c r="L8624" s="18">
        <v>46717</v>
      </c>
      <c r="M8624" t="s">
        <v>228</v>
      </c>
      <c r="N8624" t="s">
        <v>65</v>
      </c>
      <c r="O8624" t="s">
        <v>11681</v>
      </c>
    </row>
    <row r="8625" spans="1:15" x14ac:dyDescent="0.3">
      <c r="A8625" t="s">
        <v>11833</v>
      </c>
      <c r="B8625" t="s">
        <v>5</v>
      </c>
      <c r="C8625" t="s">
        <v>25</v>
      </c>
      <c r="D8625" t="s">
        <v>63</v>
      </c>
      <c r="E8625" t="s">
        <v>64</v>
      </c>
      <c r="F8625" t="s">
        <v>65</v>
      </c>
      <c r="G8625" t="s">
        <v>66</v>
      </c>
      <c r="H8625" t="s">
        <v>67</v>
      </c>
      <c r="I8625">
        <v>2024</v>
      </c>
      <c r="J8625" t="s">
        <v>68</v>
      </c>
      <c r="K8625">
        <v>2025</v>
      </c>
      <c r="L8625" s="18">
        <v>45811</v>
      </c>
      <c r="M8625" t="s">
        <v>69</v>
      </c>
      <c r="N8625" t="s">
        <v>65</v>
      </c>
      <c r="O8625" t="s">
        <v>11553</v>
      </c>
    </row>
    <row r="8626" spans="1:15" x14ac:dyDescent="0.3">
      <c r="A8626" t="s">
        <v>11834</v>
      </c>
      <c r="B8626" t="s">
        <v>5</v>
      </c>
      <c r="C8626" t="s">
        <v>19</v>
      </c>
      <c r="D8626" t="s">
        <v>89</v>
      </c>
      <c r="E8626" t="s">
        <v>90</v>
      </c>
      <c r="F8626" t="s">
        <v>65</v>
      </c>
      <c r="G8626" t="s">
        <v>66</v>
      </c>
      <c r="H8626" t="s">
        <v>67</v>
      </c>
      <c r="I8626">
        <v>2024</v>
      </c>
      <c r="J8626" t="s">
        <v>68</v>
      </c>
      <c r="K8626">
        <v>2024</v>
      </c>
      <c r="L8626" s="18">
        <v>45621</v>
      </c>
      <c r="M8626" t="s">
        <v>69</v>
      </c>
      <c r="N8626" t="s">
        <v>65</v>
      </c>
      <c r="O8626" t="s">
        <v>4775</v>
      </c>
    </row>
    <row r="8627" spans="1:15" x14ac:dyDescent="0.3">
      <c r="A8627" t="s">
        <v>11835</v>
      </c>
      <c r="B8627" t="s">
        <v>5</v>
      </c>
      <c r="C8627" t="s">
        <v>18</v>
      </c>
      <c r="D8627" t="s">
        <v>74</v>
      </c>
      <c r="E8627" t="s">
        <v>75</v>
      </c>
      <c r="F8627" t="s">
        <v>68</v>
      </c>
      <c r="G8627" t="s">
        <v>52</v>
      </c>
      <c r="H8627" t="s">
        <v>706</v>
      </c>
      <c r="I8627">
        <v>2024</v>
      </c>
      <c r="J8627" t="s">
        <v>68</v>
      </c>
      <c r="K8627">
        <v>2031</v>
      </c>
      <c r="L8627" s="18">
        <v>46684</v>
      </c>
      <c r="M8627" t="s">
        <v>228</v>
      </c>
      <c r="N8627" t="s">
        <v>65</v>
      </c>
      <c r="O8627" t="s">
        <v>11063</v>
      </c>
    </row>
    <row r="8628" spans="1:15" x14ac:dyDescent="0.3">
      <c r="A8628" t="s">
        <v>11836</v>
      </c>
      <c r="B8628" t="s">
        <v>5</v>
      </c>
      <c r="C8628" t="s">
        <v>21</v>
      </c>
      <c r="D8628" t="s">
        <v>89</v>
      </c>
      <c r="E8628" t="s">
        <v>90</v>
      </c>
      <c r="F8628" t="s">
        <v>68</v>
      </c>
      <c r="G8628" t="s">
        <v>52</v>
      </c>
      <c r="H8628" t="s">
        <v>706</v>
      </c>
      <c r="I8628">
        <v>2024</v>
      </c>
      <c r="J8628" t="s">
        <v>68</v>
      </c>
      <c r="K8628">
        <v>2026</v>
      </c>
      <c r="L8628" s="18">
        <v>46274</v>
      </c>
      <c r="M8628" t="s">
        <v>228</v>
      </c>
      <c r="N8628" t="s">
        <v>65</v>
      </c>
      <c r="O8628" t="s">
        <v>11837</v>
      </c>
    </row>
    <row r="8629" spans="1:15" x14ac:dyDescent="0.3">
      <c r="A8629" t="s">
        <v>11838</v>
      </c>
      <c r="B8629" t="s">
        <v>5</v>
      </c>
      <c r="C8629" t="s">
        <v>18</v>
      </c>
      <c r="D8629" t="s">
        <v>81</v>
      </c>
      <c r="E8629" t="s">
        <v>75</v>
      </c>
      <c r="F8629" t="s">
        <v>65</v>
      </c>
      <c r="G8629" t="s">
        <v>84</v>
      </c>
      <c r="H8629" t="s">
        <v>85</v>
      </c>
      <c r="I8629">
        <v>2021</v>
      </c>
      <c r="J8629" t="s">
        <v>68</v>
      </c>
      <c r="K8629">
        <v>2024</v>
      </c>
      <c r="L8629" s="18">
        <v>45336</v>
      </c>
      <c r="M8629" t="s">
        <v>69</v>
      </c>
      <c r="N8629" t="s">
        <v>65</v>
      </c>
      <c r="O8629" t="s">
        <v>11351</v>
      </c>
    </row>
    <row r="8630" spans="1:15" x14ac:dyDescent="0.3">
      <c r="A8630" t="s">
        <v>11839</v>
      </c>
      <c r="B8630" t="s">
        <v>5</v>
      </c>
      <c r="C8630" t="s">
        <v>27</v>
      </c>
      <c r="D8630" t="s">
        <v>74</v>
      </c>
      <c r="E8630" t="s">
        <v>75</v>
      </c>
      <c r="F8630" t="s">
        <v>65</v>
      </c>
      <c r="G8630" t="s">
        <v>66</v>
      </c>
      <c r="H8630" t="s">
        <v>67</v>
      </c>
      <c r="I8630">
        <v>2024</v>
      </c>
      <c r="J8630" t="s">
        <v>68</v>
      </c>
      <c r="K8630">
        <v>2025</v>
      </c>
      <c r="L8630" s="18">
        <v>45951</v>
      </c>
      <c r="M8630" t="s">
        <v>69</v>
      </c>
      <c r="N8630" t="s">
        <v>65</v>
      </c>
      <c r="O8630" t="s">
        <v>11840</v>
      </c>
    </row>
    <row r="8631" spans="1:15" x14ac:dyDescent="0.3">
      <c r="A8631" t="s">
        <v>11841</v>
      </c>
      <c r="B8631" t="s">
        <v>5</v>
      </c>
      <c r="C8631" t="s">
        <v>25</v>
      </c>
      <c r="D8631" t="s">
        <v>63</v>
      </c>
      <c r="E8631" t="s">
        <v>64</v>
      </c>
      <c r="F8631" t="s">
        <v>68</v>
      </c>
      <c r="G8631" t="s">
        <v>52</v>
      </c>
      <c r="H8631" t="s">
        <v>1291</v>
      </c>
      <c r="I8631">
        <v>2024</v>
      </c>
      <c r="J8631" t="s">
        <v>68</v>
      </c>
      <c r="K8631">
        <v>2027</v>
      </c>
      <c r="L8631" s="18">
        <v>46521</v>
      </c>
      <c r="M8631" t="s">
        <v>228</v>
      </c>
      <c r="N8631" t="s">
        <v>65</v>
      </c>
      <c r="O8631" t="s">
        <v>10586</v>
      </c>
    </row>
    <row r="8632" spans="1:15" x14ac:dyDescent="0.3">
      <c r="A8632" t="s">
        <v>11842</v>
      </c>
      <c r="B8632" t="s">
        <v>5</v>
      </c>
      <c r="C8632" t="s">
        <v>18</v>
      </c>
      <c r="D8632" t="s">
        <v>63</v>
      </c>
      <c r="E8632" t="s">
        <v>64</v>
      </c>
      <c r="F8632" t="s">
        <v>68</v>
      </c>
      <c r="G8632" t="s">
        <v>52</v>
      </c>
      <c r="H8632" t="s">
        <v>1291</v>
      </c>
      <c r="I8632">
        <v>2024</v>
      </c>
      <c r="J8632" t="s">
        <v>68</v>
      </c>
      <c r="K8632">
        <v>2031</v>
      </c>
      <c r="L8632" s="18">
        <v>47966</v>
      </c>
      <c r="M8632" t="s">
        <v>228</v>
      </c>
      <c r="N8632" t="s">
        <v>65</v>
      </c>
      <c r="O8632" t="s">
        <v>11351</v>
      </c>
    </row>
    <row r="8633" spans="1:15" x14ac:dyDescent="0.3">
      <c r="A8633" t="s">
        <v>11843</v>
      </c>
      <c r="B8633" t="s">
        <v>5</v>
      </c>
      <c r="C8633" t="s">
        <v>25</v>
      </c>
      <c r="D8633" t="s">
        <v>89</v>
      </c>
      <c r="E8633" t="s">
        <v>90</v>
      </c>
      <c r="F8633" t="s">
        <v>65</v>
      </c>
      <c r="G8633" t="s">
        <v>66</v>
      </c>
      <c r="H8633" t="s">
        <v>67</v>
      </c>
      <c r="I8633">
        <v>2024</v>
      </c>
      <c r="J8633" t="s">
        <v>68</v>
      </c>
      <c r="K8633">
        <v>2025</v>
      </c>
      <c r="L8633" s="18">
        <v>45817</v>
      </c>
      <c r="M8633" t="s">
        <v>69</v>
      </c>
      <c r="N8633" t="s">
        <v>65</v>
      </c>
      <c r="O8633" t="s">
        <v>11844</v>
      </c>
    </row>
    <row r="8634" spans="1:15" x14ac:dyDescent="0.3">
      <c r="A8634" t="s">
        <v>11845</v>
      </c>
      <c r="B8634" t="s">
        <v>5</v>
      </c>
      <c r="C8634" t="s">
        <v>16</v>
      </c>
      <c r="D8634" t="s">
        <v>89</v>
      </c>
      <c r="E8634" t="s">
        <v>90</v>
      </c>
      <c r="F8634" t="s">
        <v>68</v>
      </c>
      <c r="G8634" t="s">
        <v>52</v>
      </c>
      <c r="H8634" t="s">
        <v>706</v>
      </c>
      <c r="I8634">
        <v>2024</v>
      </c>
      <c r="J8634" t="s">
        <v>68</v>
      </c>
      <c r="K8634">
        <v>2027</v>
      </c>
      <c r="L8634" s="18">
        <v>46135</v>
      </c>
      <c r="M8634" t="s">
        <v>69</v>
      </c>
      <c r="N8634" t="s">
        <v>65</v>
      </c>
      <c r="O8634" t="s">
        <v>11846</v>
      </c>
    </row>
    <row r="8635" spans="1:15" x14ac:dyDescent="0.3">
      <c r="A8635" t="s">
        <v>11847</v>
      </c>
      <c r="B8635" t="s">
        <v>5</v>
      </c>
      <c r="C8635" t="s">
        <v>25</v>
      </c>
      <c r="D8635" t="s">
        <v>63</v>
      </c>
      <c r="E8635" t="s">
        <v>64</v>
      </c>
      <c r="F8635" t="s">
        <v>68</v>
      </c>
      <c r="G8635" t="s">
        <v>52</v>
      </c>
      <c r="H8635" t="s">
        <v>1291</v>
      </c>
      <c r="I8635">
        <v>2024</v>
      </c>
      <c r="J8635" t="s">
        <v>68</v>
      </c>
      <c r="K8635">
        <v>2026</v>
      </c>
      <c r="L8635" s="18">
        <v>46349</v>
      </c>
      <c r="M8635" t="s">
        <v>228</v>
      </c>
      <c r="N8635" t="s">
        <v>65</v>
      </c>
      <c r="O8635" t="s">
        <v>11848</v>
      </c>
    </row>
    <row r="8636" spans="1:15" x14ac:dyDescent="0.3">
      <c r="A8636" t="s">
        <v>11849</v>
      </c>
      <c r="B8636" t="s">
        <v>5</v>
      </c>
      <c r="C8636" t="s">
        <v>21</v>
      </c>
      <c r="D8636" t="s">
        <v>63</v>
      </c>
      <c r="E8636" t="s">
        <v>64</v>
      </c>
      <c r="F8636" t="s">
        <v>68</v>
      </c>
      <c r="G8636" t="s">
        <v>52</v>
      </c>
      <c r="H8636" t="s">
        <v>706</v>
      </c>
      <c r="I8636">
        <v>2024</v>
      </c>
      <c r="J8636" t="s">
        <v>68</v>
      </c>
      <c r="K8636">
        <v>2028</v>
      </c>
      <c r="L8636" s="18">
        <v>46253</v>
      </c>
      <c r="M8636" t="s">
        <v>69</v>
      </c>
      <c r="N8636" t="s">
        <v>65</v>
      </c>
      <c r="O8636" t="s">
        <v>11850</v>
      </c>
    </row>
    <row r="8637" spans="1:15" x14ac:dyDescent="0.3">
      <c r="A8637" t="s">
        <v>11851</v>
      </c>
      <c r="B8637" t="s">
        <v>5</v>
      </c>
      <c r="C8637" t="s">
        <v>25</v>
      </c>
      <c r="D8637" t="s">
        <v>81</v>
      </c>
      <c r="E8637" t="s">
        <v>75</v>
      </c>
      <c r="F8637" t="s">
        <v>68</v>
      </c>
      <c r="G8637" t="s">
        <v>52</v>
      </c>
      <c r="H8637" t="s">
        <v>1291</v>
      </c>
      <c r="I8637">
        <v>2024</v>
      </c>
      <c r="J8637" t="s">
        <v>68</v>
      </c>
      <c r="K8637">
        <v>2027</v>
      </c>
      <c r="L8637" s="18">
        <v>46538</v>
      </c>
      <c r="M8637" t="s">
        <v>228</v>
      </c>
      <c r="N8637" t="s">
        <v>65</v>
      </c>
      <c r="O8637" t="s">
        <v>11852</v>
      </c>
    </row>
    <row r="8638" spans="1:15" x14ac:dyDescent="0.3">
      <c r="A8638" t="s">
        <v>11853</v>
      </c>
      <c r="B8638" t="s">
        <v>5</v>
      </c>
      <c r="C8638" t="s">
        <v>19</v>
      </c>
      <c r="D8638" t="s">
        <v>89</v>
      </c>
      <c r="E8638" t="s">
        <v>90</v>
      </c>
      <c r="F8638" t="s">
        <v>65</v>
      </c>
      <c r="G8638" t="s">
        <v>66</v>
      </c>
      <c r="H8638" t="s">
        <v>67</v>
      </c>
      <c r="I8638">
        <v>2025</v>
      </c>
      <c r="J8638" t="s">
        <v>68</v>
      </c>
      <c r="K8638">
        <v>2025</v>
      </c>
      <c r="L8638" s="18">
        <v>45812</v>
      </c>
      <c r="M8638" t="s">
        <v>69</v>
      </c>
      <c r="N8638" t="s">
        <v>65</v>
      </c>
      <c r="O8638" t="s">
        <v>11854</v>
      </c>
    </row>
    <row r="8639" spans="1:15" x14ac:dyDescent="0.3">
      <c r="A8639" t="s">
        <v>11855</v>
      </c>
      <c r="B8639" t="s">
        <v>5</v>
      </c>
      <c r="C8639" t="s">
        <v>18</v>
      </c>
      <c r="D8639" t="s">
        <v>81</v>
      </c>
      <c r="E8639" t="s">
        <v>75</v>
      </c>
      <c r="F8639" t="s">
        <v>68</v>
      </c>
      <c r="G8639" t="s">
        <v>52</v>
      </c>
      <c r="H8639" t="s">
        <v>706</v>
      </c>
      <c r="I8639">
        <v>2024</v>
      </c>
      <c r="J8639" t="s">
        <v>68</v>
      </c>
      <c r="K8639">
        <v>2026</v>
      </c>
      <c r="L8639" s="18">
        <v>46195</v>
      </c>
      <c r="M8639" t="s">
        <v>228</v>
      </c>
      <c r="N8639" t="s">
        <v>65</v>
      </c>
      <c r="O8639" t="s">
        <v>11856</v>
      </c>
    </row>
    <row r="8640" spans="1:15" x14ac:dyDescent="0.3">
      <c r="A8640" t="s">
        <v>11857</v>
      </c>
      <c r="B8640" t="s">
        <v>5</v>
      </c>
      <c r="C8640" t="s">
        <v>16</v>
      </c>
      <c r="D8640" t="s">
        <v>63</v>
      </c>
      <c r="E8640" t="s">
        <v>64</v>
      </c>
      <c r="F8640" t="s">
        <v>68</v>
      </c>
      <c r="G8640" t="s">
        <v>52</v>
      </c>
      <c r="H8640" t="s">
        <v>1291</v>
      </c>
      <c r="I8640">
        <v>2024</v>
      </c>
      <c r="J8640" t="s">
        <v>68</v>
      </c>
      <c r="K8640">
        <v>2030</v>
      </c>
      <c r="L8640" s="18">
        <v>47753</v>
      </c>
      <c r="M8640" t="s">
        <v>228</v>
      </c>
      <c r="N8640" t="s">
        <v>65</v>
      </c>
      <c r="O8640" t="s">
        <v>8815</v>
      </c>
    </row>
    <row r="8641" spans="1:15" x14ac:dyDescent="0.3">
      <c r="A8641" t="s">
        <v>11858</v>
      </c>
      <c r="B8641" t="s">
        <v>5</v>
      </c>
      <c r="C8641" t="s">
        <v>21</v>
      </c>
      <c r="D8641" t="s">
        <v>89</v>
      </c>
      <c r="E8641" t="s">
        <v>90</v>
      </c>
      <c r="F8641" t="s">
        <v>68</v>
      </c>
      <c r="G8641" t="s">
        <v>52</v>
      </c>
      <c r="H8641" t="s">
        <v>1291</v>
      </c>
      <c r="I8641">
        <v>2024</v>
      </c>
      <c r="J8641" t="s">
        <v>68</v>
      </c>
      <c r="K8641">
        <v>2028</v>
      </c>
      <c r="L8641" s="18">
        <v>46981</v>
      </c>
      <c r="M8641" t="s">
        <v>228</v>
      </c>
      <c r="N8641" t="s">
        <v>65</v>
      </c>
      <c r="O8641" t="s">
        <v>11655</v>
      </c>
    </row>
    <row r="8642" spans="1:15" x14ac:dyDescent="0.3">
      <c r="A8642" t="s">
        <v>11859</v>
      </c>
      <c r="B8642" t="s">
        <v>5</v>
      </c>
      <c r="C8642" t="s">
        <v>29</v>
      </c>
      <c r="D8642" t="s">
        <v>89</v>
      </c>
      <c r="E8642" t="s">
        <v>90</v>
      </c>
      <c r="F8642" t="s">
        <v>68</v>
      </c>
      <c r="G8642" t="s">
        <v>52</v>
      </c>
      <c r="H8642" t="s">
        <v>706</v>
      </c>
      <c r="I8642">
        <v>2024</v>
      </c>
      <c r="J8642" t="s">
        <v>68</v>
      </c>
      <c r="K8642">
        <v>2027</v>
      </c>
      <c r="L8642" s="18">
        <v>46591</v>
      </c>
      <c r="M8642" t="s">
        <v>228</v>
      </c>
      <c r="N8642" t="s">
        <v>65</v>
      </c>
      <c r="O8642" t="s">
        <v>11860</v>
      </c>
    </row>
    <row r="8643" spans="1:15" x14ac:dyDescent="0.3">
      <c r="A8643" t="s">
        <v>11861</v>
      </c>
      <c r="B8643" t="s">
        <v>5</v>
      </c>
      <c r="C8643" t="s">
        <v>25</v>
      </c>
      <c r="D8643" t="s">
        <v>63</v>
      </c>
      <c r="E8643" t="s">
        <v>64</v>
      </c>
      <c r="F8643" t="s">
        <v>68</v>
      </c>
      <c r="G8643" t="s">
        <v>52</v>
      </c>
      <c r="H8643" t="s">
        <v>1291</v>
      </c>
      <c r="I8643">
        <v>2025</v>
      </c>
      <c r="J8643" t="s">
        <v>68</v>
      </c>
      <c r="K8643">
        <v>2027</v>
      </c>
      <c r="L8643" s="18">
        <v>46381</v>
      </c>
      <c r="M8643" t="s">
        <v>228</v>
      </c>
      <c r="N8643" t="s">
        <v>68</v>
      </c>
      <c r="O8643" t="s">
        <v>11862</v>
      </c>
    </row>
    <row r="8644" spans="1:15" x14ac:dyDescent="0.3">
      <c r="A8644" t="s">
        <v>11863</v>
      </c>
      <c r="B8644" t="s">
        <v>5</v>
      </c>
      <c r="C8644" t="s">
        <v>21</v>
      </c>
      <c r="D8644" t="s">
        <v>74</v>
      </c>
      <c r="E8644" t="s">
        <v>75</v>
      </c>
      <c r="F8644" t="s">
        <v>68</v>
      </c>
      <c r="G8644" t="s">
        <v>52</v>
      </c>
      <c r="H8644" t="s">
        <v>706</v>
      </c>
      <c r="I8644">
        <v>2024</v>
      </c>
      <c r="J8644" t="s">
        <v>68</v>
      </c>
      <c r="K8644">
        <v>2029</v>
      </c>
      <c r="L8644" s="18">
        <v>46274</v>
      </c>
      <c r="M8644" t="s">
        <v>69</v>
      </c>
      <c r="N8644" t="s">
        <v>65</v>
      </c>
      <c r="O8644" t="s">
        <v>11376</v>
      </c>
    </row>
    <row r="8645" spans="1:15" x14ac:dyDescent="0.3">
      <c r="A8645" t="s">
        <v>11864</v>
      </c>
      <c r="B8645" t="s">
        <v>5</v>
      </c>
      <c r="C8645" t="s">
        <v>19</v>
      </c>
      <c r="D8645" t="s">
        <v>74</v>
      </c>
      <c r="E8645" t="s">
        <v>75</v>
      </c>
      <c r="F8645" t="s">
        <v>68</v>
      </c>
      <c r="G8645" t="s">
        <v>52</v>
      </c>
      <c r="H8645" t="s">
        <v>706</v>
      </c>
      <c r="I8645">
        <v>2025</v>
      </c>
      <c r="J8645" t="s">
        <v>68</v>
      </c>
      <c r="K8645">
        <v>2027</v>
      </c>
      <c r="L8645" s="18">
        <v>46217</v>
      </c>
      <c r="M8645" t="s">
        <v>69</v>
      </c>
      <c r="N8645" t="s">
        <v>65</v>
      </c>
      <c r="O8645" t="s">
        <v>11865</v>
      </c>
    </row>
    <row r="8646" spans="1:15" x14ac:dyDescent="0.3">
      <c r="A8646" t="s">
        <v>11866</v>
      </c>
      <c r="B8646" t="s">
        <v>5</v>
      </c>
      <c r="C8646" t="s">
        <v>21</v>
      </c>
      <c r="D8646" t="s">
        <v>89</v>
      </c>
      <c r="E8646" t="s">
        <v>90</v>
      </c>
      <c r="F8646" t="s">
        <v>68</v>
      </c>
      <c r="G8646" t="s">
        <v>52</v>
      </c>
      <c r="H8646" t="s">
        <v>706</v>
      </c>
      <c r="I8646">
        <v>2025</v>
      </c>
      <c r="J8646" t="s">
        <v>68</v>
      </c>
      <c r="K8646">
        <v>2027</v>
      </c>
      <c r="L8646" s="18">
        <v>46455</v>
      </c>
      <c r="M8646" t="s">
        <v>228</v>
      </c>
      <c r="N8646" t="s">
        <v>65</v>
      </c>
      <c r="O8646" t="s">
        <v>11376</v>
      </c>
    </row>
    <row r="8647" spans="1:15" x14ac:dyDescent="0.3">
      <c r="A8647" t="s">
        <v>11867</v>
      </c>
      <c r="B8647" t="s">
        <v>5</v>
      </c>
      <c r="C8647" t="s">
        <v>18</v>
      </c>
      <c r="D8647" t="s">
        <v>74</v>
      </c>
      <c r="E8647" t="s">
        <v>75</v>
      </c>
      <c r="F8647" t="s">
        <v>65</v>
      </c>
      <c r="G8647" t="s">
        <v>84</v>
      </c>
      <c r="H8647" t="s">
        <v>85</v>
      </c>
      <c r="I8647">
        <v>2021</v>
      </c>
      <c r="J8647" t="s">
        <v>68</v>
      </c>
      <c r="K8647">
        <v>2021</v>
      </c>
      <c r="L8647" s="18">
        <v>44462</v>
      </c>
      <c r="M8647" t="s">
        <v>69</v>
      </c>
      <c r="N8647" t="s">
        <v>65</v>
      </c>
      <c r="O8647" t="s">
        <v>11069</v>
      </c>
    </row>
    <row r="8648" spans="1:15" x14ac:dyDescent="0.3">
      <c r="A8648" t="s">
        <v>11868</v>
      </c>
      <c r="B8648" t="s">
        <v>5</v>
      </c>
      <c r="C8648" t="s">
        <v>18</v>
      </c>
      <c r="D8648" t="s">
        <v>81</v>
      </c>
      <c r="E8648" t="s">
        <v>75</v>
      </c>
      <c r="F8648" t="s">
        <v>68</v>
      </c>
      <c r="G8648" t="s">
        <v>52</v>
      </c>
      <c r="H8648" t="s">
        <v>1291</v>
      </c>
      <c r="I8648">
        <v>2025</v>
      </c>
      <c r="J8648" t="s">
        <v>68</v>
      </c>
      <c r="K8648">
        <v>2028</v>
      </c>
      <c r="L8648" s="18">
        <v>46559</v>
      </c>
      <c r="M8648" t="s">
        <v>228</v>
      </c>
      <c r="N8648" t="s">
        <v>65</v>
      </c>
      <c r="O8648" t="s">
        <v>11869</v>
      </c>
    </row>
    <row r="8649" spans="1:15" x14ac:dyDescent="0.3">
      <c r="A8649" t="s">
        <v>11870</v>
      </c>
      <c r="B8649" t="s">
        <v>5</v>
      </c>
      <c r="C8649" t="s">
        <v>25</v>
      </c>
      <c r="D8649" t="s">
        <v>63</v>
      </c>
      <c r="E8649" t="s">
        <v>64</v>
      </c>
      <c r="F8649" t="s">
        <v>68</v>
      </c>
      <c r="G8649" t="s">
        <v>52</v>
      </c>
      <c r="H8649" t="s">
        <v>1291</v>
      </c>
      <c r="I8649">
        <v>2025</v>
      </c>
      <c r="J8649" t="s">
        <v>68</v>
      </c>
      <c r="K8649">
        <v>2027</v>
      </c>
      <c r="L8649" s="18">
        <v>46370</v>
      </c>
      <c r="M8649" t="s">
        <v>228</v>
      </c>
      <c r="N8649" t="s">
        <v>65</v>
      </c>
      <c r="O8649" t="s">
        <v>11848</v>
      </c>
    </row>
    <row r="8650" spans="1:15" x14ac:dyDescent="0.3">
      <c r="A8650" t="s">
        <v>11871</v>
      </c>
      <c r="B8650" t="s">
        <v>5</v>
      </c>
      <c r="C8650" t="s">
        <v>18</v>
      </c>
      <c r="D8650" t="s">
        <v>74</v>
      </c>
      <c r="E8650" t="s">
        <v>75</v>
      </c>
      <c r="F8650" t="s">
        <v>68</v>
      </c>
      <c r="G8650" t="s">
        <v>52</v>
      </c>
      <c r="H8650" t="s">
        <v>1291</v>
      </c>
      <c r="I8650">
        <v>2025</v>
      </c>
      <c r="J8650" t="s">
        <v>68</v>
      </c>
      <c r="K8650">
        <v>2027</v>
      </c>
      <c r="L8650" s="18">
        <v>46582</v>
      </c>
      <c r="M8650" t="s">
        <v>228</v>
      </c>
      <c r="N8650" t="s">
        <v>65</v>
      </c>
      <c r="O8650" t="s">
        <v>9811</v>
      </c>
    </row>
    <row r="8651" spans="1:15" x14ac:dyDescent="0.3">
      <c r="A8651" t="s">
        <v>11872</v>
      </c>
      <c r="B8651" t="s">
        <v>5</v>
      </c>
      <c r="C8651" t="s">
        <v>25</v>
      </c>
      <c r="D8651" t="s">
        <v>63</v>
      </c>
      <c r="E8651" t="s">
        <v>64</v>
      </c>
      <c r="F8651" t="s">
        <v>68</v>
      </c>
      <c r="G8651" t="s">
        <v>52</v>
      </c>
      <c r="H8651" t="s">
        <v>1291</v>
      </c>
      <c r="I8651">
        <v>2025</v>
      </c>
      <c r="J8651" t="s">
        <v>68</v>
      </c>
      <c r="K8651">
        <v>2027</v>
      </c>
      <c r="L8651" s="18">
        <v>46275</v>
      </c>
      <c r="M8651" t="s">
        <v>228</v>
      </c>
      <c r="N8651" t="s">
        <v>65</v>
      </c>
      <c r="O8651" t="s">
        <v>11873</v>
      </c>
    </row>
    <row r="8652" spans="1:15" x14ac:dyDescent="0.3">
      <c r="A8652" t="s">
        <v>11874</v>
      </c>
      <c r="B8652" t="s">
        <v>5</v>
      </c>
      <c r="C8652" t="s">
        <v>18</v>
      </c>
      <c r="D8652" t="s">
        <v>63</v>
      </c>
      <c r="E8652" t="s">
        <v>64</v>
      </c>
      <c r="F8652" t="s">
        <v>68</v>
      </c>
      <c r="G8652" t="s">
        <v>52</v>
      </c>
      <c r="H8652" t="s">
        <v>706</v>
      </c>
      <c r="I8652">
        <v>2021</v>
      </c>
      <c r="J8652" t="s">
        <v>68</v>
      </c>
      <c r="K8652">
        <v>2028</v>
      </c>
      <c r="L8652" s="18">
        <v>45385</v>
      </c>
      <c r="M8652" t="s">
        <v>69</v>
      </c>
      <c r="N8652" t="s">
        <v>65</v>
      </c>
      <c r="O8652" t="s">
        <v>11351</v>
      </c>
    </row>
    <row r="8653" spans="1:15" x14ac:dyDescent="0.3">
      <c r="A8653" t="s">
        <v>11875</v>
      </c>
      <c r="B8653" t="s">
        <v>5</v>
      </c>
      <c r="C8653" t="s">
        <v>18</v>
      </c>
      <c r="D8653" t="s">
        <v>63</v>
      </c>
      <c r="E8653" t="s">
        <v>64</v>
      </c>
      <c r="F8653" t="s">
        <v>68</v>
      </c>
      <c r="G8653" t="s">
        <v>52</v>
      </c>
      <c r="H8653" t="s">
        <v>706</v>
      </c>
      <c r="I8653">
        <v>2021</v>
      </c>
      <c r="J8653" t="s">
        <v>68</v>
      </c>
      <c r="K8653">
        <v>2028</v>
      </c>
      <c r="L8653" s="18">
        <v>45385</v>
      </c>
      <c r="M8653" t="s">
        <v>69</v>
      </c>
      <c r="N8653" t="s">
        <v>65</v>
      </c>
      <c r="O8653" t="s">
        <v>11351</v>
      </c>
    </row>
    <row r="8654" spans="1:15" x14ac:dyDescent="0.3">
      <c r="A8654" t="s">
        <v>11876</v>
      </c>
      <c r="B8654" t="s">
        <v>5</v>
      </c>
      <c r="C8654" t="s">
        <v>18</v>
      </c>
      <c r="D8654" t="s">
        <v>81</v>
      </c>
      <c r="E8654" t="s">
        <v>75</v>
      </c>
      <c r="F8654" t="s">
        <v>68</v>
      </c>
      <c r="G8654" t="s">
        <v>52</v>
      </c>
      <c r="H8654" t="s">
        <v>1291</v>
      </c>
      <c r="I8654">
        <v>2025</v>
      </c>
      <c r="J8654" t="s">
        <v>68</v>
      </c>
      <c r="K8654">
        <v>2029</v>
      </c>
      <c r="L8654" s="18">
        <v>46762</v>
      </c>
      <c r="M8654" t="s">
        <v>228</v>
      </c>
      <c r="N8654" t="s">
        <v>65</v>
      </c>
      <c r="O8654" t="s">
        <v>11877</v>
      </c>
    </row>
    <row r="8655" spans="1:15" x14ac:dyDescent="0.3">
      <c r="A8655" t="s">
        <v>11878</v>
      </c>
      <c r="B8655" t="s">
        <v>5</v>
      </c>
      <c r="C8655" t="s">
        <v>24</v>
      </c>
      <c r="D8655" t="s">
        <v>74</v>
      </c>
      <c r="E8655" t="s">
        <v>75</v>
      </c>
      <c r="F8655" t="s">
        <v>68</v>
      </c>
      <c r="G8655" t="s">
        <v>52</v>
      </c>
      <c r="H8655" t="s">
        <v>1291</v>
      </c>
      <c r="I8655">
        <v>2025</v>
      </c>
      <c r="J8655" t="s">
        <v>68</v>
      </c>
      <c r="K8655">
        <v>2028</v>
      </c>
      <c r="L8655" s="18">
        <v>46944</v>
      </c>
      <c r="M8655" t="s">
        <v>228</v>
      </c>
      <c r="N8655" t="s">
        <v>65</v>
      </c>
      <c r="O8655" t="s">
        <v>11579</v>
      </c>
    </row>
    <row r="8656" spans="1:15" x14ac:dyDescent="0.3">
      <c r="A8656" t="s">
        <v>11879</v>
      </c>
      <c r="B8656" t="s">
        <v>5</v>
      </c>
      <c r="C8656" t="s">
        <v>18</v>
      </c>
      <c r="D8656" t="s">
        <v>74</v>
      </c>
      <c r="E8656" t="s">
        <v>75</v>
      </c>
      <c r="F8656" t="s">
        <v>65</v>
      </c>
      <c r="G8656" t="s">
        <v>66</v>
      </c>
      <c r="H8656" t="s">
        <v>67</v>
      </c>
      <c r="I8656">
        <v>2021</v>
      </c>
      <c r="J8656" t="s">
        <v>68</v>
      </c>
      <c r="K8656">
        <v>2024</v>
      </c>
      <c r="L8656" s="18">
        <v>45414</v>
      </c>
      <c r="M8656" t="s">
        <v>69</v>
      </c>
      <c r="N8656" t="s">
        <v>65</v>
      </c>
      <c r="O8656" t="s">
        <v>11063</v>
      </c>
    </row>
    <row r="8657" spans="1:15" x14ac:dyDescent="0.3">
      <c r="A8657" t="s">
        <v>11880</v>
      </c>
      <c r="B8657" t="s">
        <v>5</v>
      </c>
      <c r="C8657" t="s">
        <v>18</v>
      </c>
      <c r="D8657" t="s">
        <v>63</v>
      </c>
      <c r="E8657" t="s">
        <v>64</v>
      </c>
      <c r="F8657" t="s">
        <v>68</v>
      </c>
      <c r="G8657" t="s">
        <v>52</v>
      </c>
      <c r="H8657" t="s">
        <v>706</v>
      </c>
      <c r="I8657">
        <v>2022</v>
      </c>
      <c r="J8657" t="s">
        <v>68</v>
      </c>
      <c r="K8657">
        <v>2029</v>
      </c>
      <c r="L8657" s="18">
        <v>45439</v>
      </c>
      <c r="M8657" t="s">
        <v>69</v>
      </c>
      <c r="N8657" t="s">
        <v>65</v>
      </c>
      <c r="O8657" t="s">
        <v>11351</v>
      </c>
    </row>
    <row r="8658" spans="1:15" x14ac:dyDescent="0.3">
      <c r="A8658" t="s">
        <v>11881</v>
      </c>
      <c r="B8658" t="s">
        <v>5</v>
      </c>
      <c r="C8658" t="s">
        <v>19</v>
      </c>
      <c r="D8658" t="s">
        <v>63</v>
      </c>
      <c r="E8658" t="s">
        <v>64</v>
      </c>
      <c r="F8658" t="s">
        <v>68</v>
      </c>
      <c r="G8658" t="s">
        <v>52</v>
      </c>
      <c r="H8658" t="s">
        <v>1291</v>
      </c>
      <c r="I8658">
        <v>2025</v>
      </c>
      <c r="J8658" t="s">
        <v>68</v>
      </c>
      <c r="K8658">
        <v>2029</v>
      </c>
      <c r="L8658" s="18">
        <v>47100</v>
      </c>
      <c r="M8658" t="s">
        <v>228</v>
      </c>
      <c r="N8658" t="s">
        <v>65</v>
      </c>
      <c r="O8658" t="s">
        <v>11622</v>
      </c>
    </row>
    <row r="8659" spans="1:15" x14ac:dyDescent="0.3">
      <c r="A8659" t="s">
        <v>11882</v>
      </c>
      <c r="B8659" t="s">
        <v>5</v>
      </c>
      <c r="C8659" t="s">
        <v>19</v>
      </c>
      <c r="D8659" t="s">
        <v>63</v>
      </c>
      <c r="E8659" t="s">
        <v>64</v>
      </c>
      <c r="F8659" t="s">
        <v>68</v>
      </c>
      <c r="G8659" t="s">
        <v>52</v>
      </c>
      <c r="H8659" t="s">
        <v>1291</v>
      </c>
      <c r="I8659">
        <v>2025</v>
      </c>
      <c r="J8659" t="s">
        <v>68</v>
      </c>
      <c r="K8659">
        <v>2029</v>
      </c>
      <c r="L8659" s="18">
        <v>47100</v>
      </c>
      <c r="M8659" t="s">
        <v>228</v>
      </c>
      <c r="N8659" t="s">
        <v>65</v>
      </c>
      <c r="O8659" t="s">
        <v>11622</v>
      </c>
    </row>
    <row r="8660" spans="1:15" x14ac:dyDescent="0.3">
      <c r="A8660" t="s">
        <v>11883</v>
      </c>
      <c r="B8660" t="s">
        <v>5</v>
      </c>
      <c r="C8660" t="s">
        <v>18</v>
      </c>
      <c r="D8660" t="s">
        <v>74</v>
      </c>
      <c r="E8660" t="s">
        <v>75</v>
      </c>
      <c r="F8660" t="s">
        <v>65</v>
      </c>
      <c r="G8660" t="s">
        <v>84</v>
      </c>
      <c r="H8660" t="s">
        <v>85</v>
      </c>
      <c r="I8660">
        <v>2022</v>
      </c>
      <c r="J8660" t="s">
        <v>68</v>
      </c>
      <c r="K8660">
        <v>2025</v>
      </c>
      <c r="L8660" s="18">
        <v>45471</v>
      </c>
      <c r="M8660" t="s">
        <v>69</v>
      </c>
      <c r="N8660" t="s">
        <v>65</v>
      </c>
      <c r="O8660" t="s">
        <v>10518</v>
      </c>
    </row>
    <row r="8661" spans="1:15" x14ac:dyDescent="0.3">
      <c r="A8661" t="s">
        <v>11884</v>
      </c>
      <c r="B8661" t="s">
        <v>5</v>
      </c>
      <c r="C8661" t="s">
        <v>21</v>
      </c>
      <c r="D8661" t="s">
        <v>89</v>
      </c>
      <c r="E8661" t="s">
        <v>90</v>
      </c>
      <c r="F8661" t="s">
        <v>68</v>
      </c>
      <c r="G8661" t="s">
        <v>52</v>
      </c>
      <c r="H8661" t="s">
        <v>706</v>
      </c>
      <c r="I8661">
        <v>2025</v>
      </c>
      <c r="J8661" t="s">
        <v>68</v>
      </c>
      <c r="K8661">
        <v>2026</v>
      </c>
      <c r="L8661" s="18">
        <v>45853</v>
      </c>
      <c r="M8661" t="s">
        <v>69</v>
      </c>
      <c r="N8661" t="s">
        <v>65</v>
      </c>
      <c r="O8661" t="s">
        <v>11885</v>
      </c>
    </row>
    <row r="8662" spans="1:15" x14ac:dyDescent="0.3">
      <c r="A8662" t="s">
        <v>11886</v>
      </c>
      <c r="B8662" t="s">
        <v>5</v>
      </c>
      <c r="C8662" t="s">
        <v>19</v>
      </c>
      <c r="D8662" t="s">
        <v>63</v>
      </c>
      <c r="E8662" t="s">
        <v>64</v>
      </c>
      <c r="F8662" t="s">
        <v>68</v>
      </c>
      <c r="G8662" t="s">
        <v>52</v>
      </c>
      <c r="H8662" t="s">
        <v>1291</v>
      </c>
      <c r="I8662">
        <v>2024</v>
      </c>
      <c r="J8662" t="s">
        <v>68</v>
      </c>
      <c r="K8662">
        <v>2028</v>
      </c>
      <c r="L8662" s="18">
        <v>46757</v>
      </c>
      <c r="M8662" t="s">
        <v>228</v>
      </c>
      <c r="N8662" t="s">
        <v>65</v>
      </c>
      <c r="O8662" t="s">
        <v>11622</v>
      </c>
    </row>
    <row r="8663" spans="1:15" x14ac:dyDescent="0.3">
      <c r="A8663" t="s">
        <v>11887</v>
      </c>
      <c r="B8663" t="s">
        <v>5</v>
      </c>
      <c r="C8663" t="s">
        <v>19</v>
      </c>
      <c r="D8663" t="s">
        <v>89</v>
      </c>
      <c r="E8663" t="s">
        <v>90</v>
      </c>
      <c r="F8663" t="s">
        <v>65</v>
      </c>
      <c r="G8663" t="s">
        <v>66</v>
      </c>
      <c r="H8663" t="s">
        <v>67</v>
      </c>
      <c r="I8663">
        <v>2025</v>
      </c>
      <c r="J8663" t="s">
        <v>68</v>
      </c>
      <c r="K8663">
        <v>2026</v>
      </c>
      <c r="L8663" s="18">
        <v>46134</v>
      </c>
      <c r="M8663" t="s">
        <v>69</v>
      </c>
      <c r="N8663" t="s">
        <v>65</v>
      </c>
      <c r="O8663" t="s">
        <v>11767</v>
      </c>
    </row>
    <row r="8664" spans="1:15" x14ac:dyDescent="0.3">
      <c r="A8664" t="s">
        <v>11888</v>
      </c>
      <c r="B8664" t="s">
        <v>5</v>
      </c>
      <c r="C8664" t="s">
        <v>18</v>
      </c>
      <c r="D8664" t="s">
        <v>81</v>
      </c>
      <c r="E8664" t="s">
        <v>75</v>
      </c>
      <c r="F8664" t="s">
        <v>68</v>
      </c>
      <c r="G8664" t="s">
        <v>52</v>
      </c>
      <c r="H8664" t="s">
        <v>1291</v>
      </c>
      <c r="I8664">
        <v>2025</v>
      </c>
      <c r="J8664" t="s">
        <v>68</v>
      </c>
      <c r="K8664">
        <v>2028</v>
      </c>
      <c r="L8664" s="18">
        <v>46686</v>
      </c>
      <c r="M8664" t="s">
        <v>228</v>
      </c>
      <c r="N8664" t="s">
        <v>65</v>
      </c>
      <c r="O8664" t="s">
        <v>11889</v>
      </c>
    </row>
    <row r="8665" spans="1:15" x14ac:dyDescent="0.3">
      <c r="A8665" t="s">
        <v>11890</v>
      </c>
      <c r="B8665" t="s">
        <v>5</v>
      </c>
      <c r="C8665" t="s">
        <v>25</v>
      </c>
      <c r="D8665" t="s">
        <v>63</v>
      </c>
      <c r="E8665" t="s">
        <v>64</v>
      </c>
      <c r="F8665" t="s">
        <v>65</v>
      </c>
      <c r="G8665" t="s">
        <v>66</v>
      </c>
      <c r="H8665" t="s">
        <v>67</v>
      </c>
      <c r="I8665">
        <v>2025</v>
      </c>
      <c r="J8665" t="s">
        <v>68</v>
      </c>
      <c r="K8665">
        <v>2025</v>
      </c>
      <c r="L8665" s="18">
        <v>45999</v>
      </c>
      <c r="M8665" t="s">
        <v>69</v>
      </c>
      <c r="N8665" t="s">
        <v>65</v>
      </c>
      <c r="O8665" t="s">
        <v>11531</v>
      </c>
    </row>
    <row r="8666" spans="1:15" x14ac:dyDescent="0.3">
      <c r="A8666" t="s">
        <v>11891</v>
      </c>
      <c r="B8666" t="s">
        <v>5</v>
      </c>
      <c r="C8666" t="s">
        <v>25</v>
      </c>
      <c r="D8666" t="s">
        <v>74</v>
      </c>
      <c r="E8666" t="s">
        <v>75</v>
      </c>
      <c r="F8666" t="s">
        <v>68</v>
      </c>
      <c r="G8666" t="s">
        <v>52</v>
      </c>
      <c r="H8666" t="s">
        <v>1291</v>
      </c>
      <c r="I8666">
        <v>2025</v>
      </c>
      <c r="J8666" t="s">
        <v>68</v>
      </c>
      <c r="K8666">
        <v>2027</v>
      </c>
      <c r="L8666" s="18">
        <v>46500</v>
      </c>
      <c r="M8666" t="s">
        <v>228</v>
      </c>
      <c r="N8666" t="s">
        <v>65</v>
      </c>
      <c r="O8666" t="s">
        <v>11892</v>
      </c>
    </row>
    <row r="8667" spans="1:15" x14ac:dyDescent="0.3">
      <c r="A8667" t="s">
        <v>11893</v>
      </c>
      <c r="B8667" t="s">
        <v>5</v>
      </c>
      <c r="C8667" t="s">
        <v>21</v>
      </c>
      <c r="D8667" t="s">
        <v>89</v>
      </c>
      <c r="E8667" t="s">
        <v>90</v>
      </c>
      <c r="F8667" t="s">
        <v>68</v>
      </c>
      <c r="G8667" t="s">
        <v>52</v>
      </c>
      <c r="H8667" t="s">
        <v>706</v>
      </c>
      <c r="I8667">
        <v>2025</v>
      </c>
      <c r="J8667" t="s">
        <v>68</v>
      </c>
      <c r="K8667">
        <v>2028</v>
      </c>
      <c r="L8667" s="18">
        <v>46409</v>
      </c>
      <c r="M8667" t="s">
        <v>228</v>
      </c>
      <c r="N8667" t="s">
        <v>65</v>
      </c>
      <c r="O8667" t="s">
        <v>11642</v>
      </c>
    </row>
    <row r="8668" spans="1:15" x14ac:dyDescent="0.3">
      <c r="A8668" t="s">
        <v>11894</v>
      </c>
      <c r="B8668" t="s">
        <v>5</v>
      </c>
      <c r="C8668" t="s">
        <v>21</v>
      </c>
      <c r="D8668" t="s">
        <v>89</v>
      </c>
      <c r="E8668" t="s">
        <v>90</v>
      </c>
      <c r="F8668" t="s">
        <v>65</v>
      </c>
      <c r="G8668" t="s">
        <v>66</v>
      </c>
      <c r="H8668" t="s">
        <v>67</v>
      </c>
      <c r="I8668">
        <v>2025</v>
      </c>
      <c r="J8668" t="s">
        <v>68</v>
      </c>
      <c r="K8668">
        <v>2025</v>
      </c>
      <c r="L8668" s="18">
        <v>46008</v>
      </c>
      <c r="M8668" t="s">
        <v>69</v>
      </c>
      <c r="N8668" t="s">
        <v>65</v>
      </c>
      <c r="O8668" t="s">
        <v>11697</v>
      </c>
    </row>
    <row r="8669" spans="1:15" x14ac:dyDescent="0.3">
      <c r="A8669" t="s">
        <v>11895</v>
      </c>
      <c r="B8669" t="s">
        <v>5</v>
      </c>
      <c r="C8669" t="s">
        <v>18</v>
      </c>
      <c r="D8669" t="s">
        <v>81</v>
      </c>
      <c r="E8669" t="s">
        <v>75</v>
      </c>
      <c r="F8669" t="s">
        <v>68</v>
      </c>
      <c r="G8669" t="s">
        <v>52</v>
      </c>
      <c r="H8669" t="s">
        <v>706</v>
      </c>
      <c r="I8669">
        <v>2020</v>
      </c>
      <c r="J8669" t="s">
        <v>68</v>
      </c>
      <c r="K8669">
        <v>2027</v>
      </c>
      <c r="L8669" s="18">
        <v>45764</v>
      </c>
      <c r="M8669" t="s">
        <v>69</v>
      </c>
      <c r="N8669" t="s">
        <v>65</v>
      </c>
      <c r="O8669" t="s">
        <v>11351</v>
      </c>
    </row>
    <row r="8670" spans="1:15" x14ac:dyDescent="0.3">
      <c r="A8670" t="s">
        <v>11896</v>
      </c>
      <c r="B8670" t="s">
        <v>5</v>
      </c>
      <c r="C8670" t="s">
        <v>25</v>
      </c>
      <c r="D8670" t="s">
        <v>89</v>
      </c>
      <c r="E8670" t="s">
        <v>90</v>
      </c>
      <c r="F8670" t="s">
        <v>68</v>
      </c>
      <c r="G8670" t="s">
        <v>52</v>
      </c>
      <c r="H8670" t="s">
        <v>1291</v>
      </c>
      <c r="I8670">
        <v>2025</v>
      </c>
      <c r="J8670" t="s">
        <v>68</v>
      </c>
      <c r="K8670">
        <v>2027</v>
      </c>
      <c r="L8670" s="18">
        <v>46567</v>
      </c>
      <c r="M8670" t="s">
        <v>228</v>
      </c>
      <c r="N8670" t="s">
        <v>65</v>
      </c>
      <c r="O8670" t="s">
        <v>11897</v>
      </c>
    </row>
    <row r="8671" spans="1:15" x14ac:dyDescent="0.3">
      <c r="A8671" t="s">
        <v>11898</v>
      </c>
      <c r="B8671" t="s">
        <v>5</v>
      </c>
      <c r="C8671" t="s">
        <v>25</v>
      </c>
      <c r="D8671" t="s">
        <v>74</v>
      </c>
      <c r="E8671" t="s">
        <v>75</v>
      </c>
      <c r="F8671" t="s">
        <v>68</v>
      </c>
      <c r="G8671" t="s">
        <v>52</v>
      </c>
      <c r="H8671" t="s">
        <v>706</v>
      </c>
      <c r="I8671">
        <v>2025</v>
      </c>
      <c r="J8671" t="s">
        <v>68</v>
      </c>
      <c r="K8671">
        <v>2027</v>
      </c>
      <c r="L8671" s="18">
        <v>46399</v>
      </c>
      <c r="M8671" t="s">
        <v>228</v>
      </c>
      <c r="N8671" t="s">
        <v>65</v>
      </c>
      <c r="O8671" t="s">
        <v>11899</v>
      </c>
    </row>
    <row r="8672" spans="1:15" x14ac:dyDescent="0.3">
      <c r="A8672" t="s">
        <v>11900</v>
      </c>
      <c r="B8672" t="s">
        <v>5</v>
      </c>
      <c r="C8672" t="s">
        <v>18</v>
      </c>
      <c r="D8672" t="s">
        <v>63</v>
      </c>
      <c r="E8672" t="s">
        <v>64</v>
      </c>
      <c r="F8672" t="s">
        <v>68</v>
      </c>
      <c r="G8672" t="s">
        <v>52</v>
      </c>
      <c r="H8672" t="s">
        <v>1291</v>
      </c>
      <c r="I8672">
        <v>2025</v>
      </c>
      <c r="J8672" t="s">
        <v>68</v>
      </c>
      <c r="K8672">
        <v>2029</v>
      </c>
      <c r="L8672" s="18">
        <v>46696</v>
      </c>
      <c r="M8672" t="s">
        <v>228</v>
      </c>
      <c r="N8672" t="s">
        <v>65</v>
      </c>
      <c r="O8672" t="s">
        <v>11877</v>
      </c>
    </row>
    <row r="8673" spans="1:15" x14ac:dyDescent="0.3">
      <c r="A8673" t="s">
        <v>11901</v>
      </c>
      <c r="B8673" t="s">
        <v>5</v>
      </c>
      <c r="C8673" t="s">
        <v>15</v>
      </c>
      <c r="D8673" t="s">
        <v>74</v>
      </c>
      <c r="E8673" t="s">
        <v>75</v>
      </c>
      <c r="F8673" t="s">
        <v>68</v>
      </c>
      <c r="G8673" t="s">
        <v>52</v>
      </c>
      <c r="H8673" t="s">
        <v>1291</v>
      </c>
      <c r="I8673">
        <v>2025</v>
      </c>
      <c r="J8673" t="s">
        <v>68</v>
      </c>
      <c r="K8673">
        <v>2028</v>
      </c>
      <c r="L8673" s="18">
        <v>47011</v>
      </c>
      <c r="M8673" t="s">
        <v>228</v>
      </c>
      <c r="N8673" t="s">
        <v>65</v>
      </c>
      <c r="O8673" t="s">
        <v>11761</v>
      </c>
    </row>
    <row r="8674" spans="1:15" x14ac:dyDescent="0.3">
      <c r="A8674" t="s">
        <v>11902</v>
      </c>
      <c r="B8674" t="s">
        <v>5</v>
      </c>
      <c r="C8674" t="s">
        <v>25</v>
      </c>
      <c r="D8674" t="s">
        <v>89</v>
      </c>
      <c r="E8674" t="s">
        <v>90</v>
      </c>
      <c r="F8674" t="s">
        <v>65</v>
      </c>
      <c r="G8674" t="s">
        <v>66</v>
      </c>
      <c r="H8674" t="s">
        <v>67</v>
      </c>
      <c r="I8674">
        <v>2025</v>
      </c>
      <c r="J8674" t="s">
        <v>68</v>
      </c>
      <c r="K8674">
        <v>2026</v>
      </c>
      <c r="L8674" s="18">
        <v>46148</v>
      </c>
      <c r="M8674" t="s">
        <v>69</v>
      </c>
      <c r="N8674" t="s">
        <v>65</v>
      </c>
      <c r="O8674" t="s">
        <v>11903</v>
      </c>
    </row>
    <row r="8675" spans="1:15" x14ac:dyDescent="0.3">
      <c r="A8675" t="s">
        <v>11904</v>
      </c>
      <c r="B8675" t="s">
        <v>5</v>
      </c>
      <c r="C8675" t="s">
        <v>18</v>
      </c>
      <c r="D8675" t="s">
        <v>74</v>
      </c>
      <c r="E8675" t="s">
        <v>75</v>
      </c>
      <c r="F8675" t="s">
        <v>68</v>
      </c>
      <c r="G8675" t="s">
        <v>52</v>
      </c>
      <c r="H8675" t="s">
        <v>1291</v>
      </c>
      <c r="I8675">
        <v>2025</v>
      </c>
      <c r="J8675" t="s">
        <v>68</v>
      </c>
      <c r="K8675">
        <v>2030</v>
      </c>
      <c r="L8675" s="18">
        <v>47573</v>
      </c>
      <c r="M8675" t="s">
        <v>228</v>
      </c>
      <c r="N8675" t="s">
        <v>65</v>
      </c>
      <c r="O8675" t="s">
        <v>11063</v>
      </c>
    </row>
    <row r="8676" spans="1:15" x14ac:dyDescent="0.3">
      <c r="A8676" t="s">
        <v>11905</v>
      </c>
      <c r="B8676" t="s">
        <v>5</v>
      </c>
      <c r="C8676" t="s">
        <v>25</v>
      </c>
      <c r="D8676" t="s">
        <v>74</v>
      </c>
      <c r="E8676" t="s">
        <v>75</v>
      </c>
      <c r="F8676" t="s">
        <v>65</v>
      </c>
      <c r="G8676" t="s">
        <v>66</v>
      </c>
      <c r="H8676" t="s">
        <v>67</v>
      </c>
      <c r="I8676">
        <v>2025</v>
      </c>
      <c r="J8676" t="s">
        <v>68</v>
      </c>
      <c r="K8676">
        <v>2026</v>
      </c>
      <c r="L8676" s="18">
        <v>46153</v>
      </c>
      <c r="M8676" t="s">
        <v>69</v>
      </c>
      <c r="N8676" t="s">
        <v>65</v>
      </c>
      <c r="O8676" t="s">
        <v>11906</v>
      </c>
    </row>
    <row r="8677" spans="1:15" x14ac:dyDescent="0.3">
      <c r="A8677" t="s">
        <v>11907</v>
      </c>
      <c r="B8677" t="s">
        <v>5</v>
      </c>
      <c r="C8677" t="s">
        <v>18</v>
      </c>
      <c r="D8677" t="s">
        <v>81</v>
      </c>
      <c r="E8677" t="s">
        <v>75</v>
      </c>
      <c r="F8677" t="s">
        <v>68</v>
      </c>
      <c r="G8677" t="s">
        <v>52</v>
      </c>
      <c r="H8677" t="s">
        <v>706</v>
      </c>
      <c r="I8677">
        <v>2022</v>
      </c>
      <c r="J8677" t="s">
        <v>68</v>
      </c>
      <c r="K8677">
        <v>2027</v>
      </c>
      <c r="L8677" s="18">
        <v>45764</v>
      </c>
      <c r="M8677" t="s">
        <v>69</v>
      </c>
      <c r="N8677" t="s">
        <v>65</v>
      </c>
      <c r="O8677" t="s">
        <v>11351</v>
      </c>
    </row>
    <row r="8678" spans="1:15" x14ac:dyDescent="0.3">
      <c r="A8678" t="s">
        <v>11908</v>
      </c>
      <c r="B8678" t="s">
        <v>5</v>
      </c>
      <c r="C8678" t="s">
        <v>18</v>
      </c>
      <c r="D8678" t="s">
        <v>81</v>
      </c>
      <c r="E8678" t="s">
        <v>75</v>
      </c>
      <c r="F8678" t="s">
        <v>68</v>
      </c>
      <c r="G8678" t="s">
        <v>52</v>
      </c>
      <c r="H8678" t="s">
        <v>706</v>
      </c>
      <c r="I8678">
        <v>2022</v>
      </c>
      <c r="J8678" t="s">
        <v>68</v>
      </c>
      <c r="K8678">
        <v>2027</v>
      </c>
      <c r="L8678" s="18">
        <v>45764</v>
      </c>
      <c r="M8678" t="s">
        <v>69</v>
      </c>
      <c r="N8678" t="s">
        <v>65</v>
      </c>
      <c r="O8678" t="s">
        <v>11351</v>
      </c>
    </row>
    <row r="8679" spans="1:15" x14ac:dyDescent="0.3">
      <c r="A8679" t="s">
        <v>11909</v>
      </c>
      <c r="B8679" t="s">
        <v>5</v>
      </c>
      <c r="C8679" t="s">
        <v>25</v>
      </c>
      <c r="D8679" t="s">
        <v>89</v>
      </c>
      <c r="E8679" t="s">
        <v>90</v>
      </c>
      <c r="F8679" t="s">
        <v>68</v>
      </c>
      <c r="G8679" t="s">
        <v>52</v>
      </c>
      <c r="H8679" t="s">
        <v>706</v>
      </c>
      <c r="I8679">
        <v>2025</v>
      </c>
      <c r="J8679" t="s">
        <v>68</v>
      </c>
      <c r="K8679">
        <v>2026</v>
      </c>
      <c r="L8679" s="18">
        <v>46084</v>
      </c>
      <c r="M8679" t="s">
        <v>69</v>
      </c>
      <c r="N8679" t="s">
        <v>65</v>
      </c>
      <c r="O8679" t="s">
        <v>11590</v>
      </c>
    </row>
    <row r="8680" spans="1:15" x14ac:dyDescent="0.3">
      <c r="A8680" t="s">
        <v>11910</v>
      </c>
      <c r="B8680" t="s">
        <v>5</v>
      </c>
      <c r="C8680" t="s">
        <v>19</v>
      </c>
      <c r="D8680" t="s">
        <v>63</v>
      </c>
      <c r="E8680" t="s">
        <v>64</v>
      </c>
      <c r="F8680" t="s">
        <v>68</v>
      </c>
      <c r="G8680" t="s">
        <v>52</v>
      </c>
      <c r="H8680" t="s">
        <v>1291</v>
      </c>
      <c r="I8680">
        <v>2025</v>
      </c>
      <c r="J8680" t="s">
        <v>68</v>
      </c>
      <c r="K8680">
        <v>2029</v>
      </c>
      <c r="L8680" s="18">
        <v>47238</v>
      </c>
      <c r="M8680" t="s">
        <v>228</v>
      </c>
      <c r="N8680" t="s">
        <v>65</v>
      </c>
      <c r="O8680" t="s">
        <v>11622</v>
      </c>
    </row>
    <row r="8681" spans="1:15" x14ac:dyDescent="0.3">
      <c r="A8681" t="s">
        <v>11911</v>
      </c>
      <c r="B8681" t="s">
        <v>5</v>
      </c>
      <c r="C8681" t="s">
        <v>19</v>
      </c>
      <c r="D8681" t="s">
        <v>74</v>
      </c>
      <c r="E8681" t="s">
        <v>75</v>
      </c>
      <c r="F8681" t="s">
        <v>68</v>
      </c>
      <c r="G8681" t="s">
        <v>52</v>
      </c>
      <c r="H8681" t="s">
        <v>1291</v>
      </c>
      <c r="I8681">
        <v>2025</v>
      </c>
      <c r="J8681" t="s">
        <v>68</v>
      </c>
      <c r="K8681">
        <v>2027</v>
      </c>
      <c r="L8681" s="18">
        <v>46511</v>
      </c>
      <c r="M8681" t="s">
        <v>228</v>
      </c>
      <c r="N8681" t="s">
        <v>65</v>
      </c>
      <c r="O8681" t="s">
        <v>11767</v>
      </c>
    </row>
    <row r="8682" spans="1:15" x14ac:dyDescent="0.3">
      <c r="A8682" t="s">
        <v>11912</v>
      </c>
      <c r="B8682" t="s">
        <v>5</v>
      </c>
      <c r="C8682" t="s">
        <v>21</v>
      </c>
      <c r="D8682" t="s">
        <v>74</v>
      </c>
      <c r="E8682" t="s">
        <v>75</v>
      </c>
      <c r="F8682" t="s">
        <v>68</v>
      </c>
      <c r="G8682" t="s">
        <v>52</v>
      </c>
      <c r="H8682" t="s">
        <v>1291</v>
      </c>
      <c r="I8682">
        <v>2026</v>
      </c>
      <c r="J8682" t="s">
        <v>68</v>
      </c>
      <c r="K8682">
        <v>2028</v>
      </c>
      <c r="L8682" s="18">
        <v>46549</v>
      </c>
      <c r="M8682" t="s">
        <v>228</v>
      </c>
      <c r="N8682" t="s">
        <v>65</v>
      </c>
      <c r="O8682" t="s">
        <v>11697</v>
      </c>
    </row>
    <row r="8683" spans="1:15" x14ac:dyDescent="0.3">
      <c r="A8683" t="s">
        <v>11913</v>
      </c>
      <c r="B8683" t="s">
        <v>5</v>
      </c>
      <c r="C8683" t="s">
        <v>25</v>
      </c>
      <c r="D8683" t="s">
        <v>74</v>
      </c>
      <c r="E8683" t="s">
        <v>75</v>
      </c>
      <c r="F8683" t="s">
        <v>65</v>
      </c>
      <c r="G8683" t="s">
        <v>66</v>
      </c>
      <c r="H8683" t="s">
        <v>67</v>
      </c>
      <c r="I8683">
        <v>2025</v>
      </c>
      <c r="J8683" t="s">
        <v>68</v>
      </c>
      <c r="K8683">
        <v>2026</v>
      </c>
      <c r="L8683" s="18">
        <v>46258</v>
      </c>
      <c r="M8683" t="s">
        <v>69</v>
      </c>
      <c r="N8683" t="s">
        <v>65</v>
      </c>
      <c r="O8683" t="s">
        <v>11906</v>
      </c>
    </row>
    <row r="8684" spans="1:15" x14ac:dyDescent="0.3">
      <c r="A8684" t="s">
        <v>11914</v>
      </c>
      <c r="B8684" t="s">
        <v>5</v>
      </c>
      <c r="C8684" t="s">
        <v>18</v>
      </c>
      <c r="D8684" t="s">
        <v>81</v>
      </c>
      <c r="E8684" t="s">
        <v>75</v>
      </c>
      <c r="F8684" t="s">
        <v>68</v>
      </c>
      <c r="G8684" t="s">
        <v>52</v>
      </c>
      <c r="H8684" t="s">
        <v>1291</v>
      </c>
      <c r="I8684">
        <v>2025</v>
      </c>
      <c r="J8684" t="s">
        <v>68</v>
      </c>
      <c r="K8684">
        <v>2028</v>
      </c>
      <c r="L8684" s="18">
        <v>47024</v>
      </c>
      <c r="M8684" t="s">
        <v>228</v>
      </c>
      <c r="N8684" t="s">
        <v>65</v>
      </c>
      <c r="O8684" t="s">
        <v>11915</v>
      </c>
    </row>
    <row r="8685" spans="1:15" x14ac:dyDescent="0.3">
      <c r="A8685" t="s">
        <v>11916</v>
      </c>
      <c r="B8685" t="s">
        <v>5</v>
      </c>
      <c r="C8685" t="s">
        <v>18</v>
      </c>
      <c r="D8685" t="s">
        <v>81</v>
      </c>
      <c r="E8685" t="s">
        <v>75</v>
      </c>
      <c r="F8685" t="s">
        <v>68</v>
      </c>
      <c r="G8685" t="s">
        <v>52</v>
      </c>
      <c r="H8685" t="s">
        <v>706</v>
      </c>
      <c r="I8685">
        <v>2019</v>
      </c>
      <c r="J8685" t="s">
        <v>68</v>
      </c>
      <c r="K8685">
        <v>2027</v>
      </c>
      <c r="L8685" s="18">
        <v>45764</v>
      </c>
      <c r="M8685" t="s">
        <v>69</v>
      </c>
      <c r="N8685" t="s">
        <v>65</v>
      </c>
      <c r="O8685" t="s">
        <v>11351</v>
      </c>
    </row>
    <row r="8686" spans="1:15" x14ac:dyDescent="0.3">
      <c r="A8686" t="s">
        <v>11917</v>
      </c>
      <c r="B8686" t="s">
        <v>5</v>
      </c>
      <c r="C8686" t="s">
        <v>18</v>
      </c>
      <c r="D8686" t="s">
        <v>81</v>
      </c>
      <c r="E8686" t="s">
        <v>75</v>
      </c>
      <c r="F8686" t="s">
        <v>68</v>
      </c>
      <c r="G8686" t="s">
        <v>52</v>
      </c>
      <c r="H8686" t="s">
        <v>706</v>
      </c>
      <c r="I8686">
        <v>2021</v>
      </c>
      <c r="J8686" t="s">
        <v>68</v>
      </c>
      <c r="K8686">
        <v>2027</v>
      </c>
      <c r="L8686" s="18">
        <v>45764</v>
      </c>
      <c r="M8686" t="s">
        <v>69</v>
      </c>
      <c r="N8686" t="s">
        <v>65</v>
      </c>
      <c r="O8686" t="s">
        <v>11351</v>
      </c>
    </row>
    <row r="8687" spans="1:15" x14ac:dyDescent="0.3">
      <c r="A8687" t="s">
        <v>11918</v>
      </c>
      <c r="B8687" t="s">
        <v>5</v>
      </c>
      <c r="C8687" t="s">
        <v>18</v>
      </c>
      <c r="D8687" t="s">
        <v>63</v>
      </c>
      <c r="E8687" t="s">
        <v>64</v>
      </c>
      <c r="F8687" t="s">
        <v>68</v>
      </c>
      <c r="G8687" t="s">
        <v>52</v>
      </c>
      <c r="H8687" t="s">
        <v>1291</v>
      </c>
      <c r="I8687">
        <v>2025</v>
      </c>
      <c r="J8687" t="s">
        <v>68</v>
      </c>
      <c r="K8687">
        <v>2030</v>
      </c>
      <c r="L8687" s="18">
        <v>46903</v>
      </c>
      <c r="M8687" t="s">
        <v>228</v>
      </c>
      <c r="N8687" t="s">
        <v>65</v>
      </c>
      <c r="O8687" t="s">
        <v>11670</v>
      </c>
    </row>
    <row r="8688" spans="1:15" x14ac:dyDescent="0.3">
      <c r="A8688" t="s">
        <v>11919</v>
      </c>
      <c r="B8688" t="s">
        <v>5</v>
      </c>
      <c r="C8688" t="s">
        <v>25</v>
      </c>
      <c r="D8688" t="s">
        <v>63</v>
      </c>
      <c r="E8688" t="s">
        <v>64</v>
      </c>
      <c r="F8688" t="s">
        <v>68</v>
      </c>
      <c r="G8688" t="s">
        <v>52</v>
      </c>
      <c r="H8688" t="s">
        <v>706</v>
      </c>
      <c r="I8688">
        <v>2025</v>
      </c>
      <c r="J8688" t="s">
        <v>68</v>
      </c>
      <c r="K8688">
        <v>2026</v>
      </c>
      <c r="L8688" s="18">
        <v>46223</v>
      </c>
      <c r="M8688" t="s">
        <v>69</v>
      </c>
      <c r="N8688" t="s">
        <v>65</v>
      </c>
      <c r="O8688" t="s">
        <v>11583</v>
      </c>
    </row>
    <row r="8689" spans="1:15" x14ac:dyDescent="0.3">
      <c r="A8689" t="s">
        <v>11920</v>
      </c>
      <c r="B8689" t="s">
        <v>5</v>
      </c>
      <c r="C8689" t="s">
        <v>19</v>
      </c>
      <c r="D8689" t="s">
        <v>74</v>
      </c>
      <c r="E8689" t="s">
        <v>75</v>
      </c>
      <c r="F8689" t="s">
        <v>68</v>
      </c>
      <c r="G8689" t="s">
        <v>52</v>
      </c>
      <c r="H8689" t="s">
        <v>1291</v>
      </c>
      <c r="I8689">
        <v>2025</v>
      </c>
      <c r="J8689" t="s">
        <v>68</v>
      </c>
      <c r="K8689">
        <v>2028</v>
      </c>
      <c r="L8689" s="18">
        <v>46478</v>
      </c>
      <c r="M8689" t="s">
        <v>228</v>
      </c>
      <c r="N8689" t="s">
        <v>65</v>
      </c>
      <c r="O8689" t="s">
        <v>11921</v>
      </c>
    </row>
    <row r="8690" spans="1:15" x14ac:dyDescent="0.3">
      <c r="A8690" t="s">
        <v>11922</v>
      </c>
      <c r="B8690" t="s">
        <v>5</v>
      </c>
      <c r="C8690" t="s">
        <v>24</v>
      </c>
      <c r="D8690" t="s">
        <v>63</v>
      </c>
      <c r="E8690" t="s">
        <v>64</v>
      </c>
      <c r="F8690" t="s">
        <v>68</v>
      </c>
      <c r="G8690" t="s">
        <v>52</v>
      </c>
      <c r="H8690" t="s">
        <v>1291</v>
      </c>
      <c r="I8690">
        <v>2025</v>
      </c>
      <c r="J8690" t="s">
        <v>68</v>
      </c>
      <c r="K8690">
        <v>2028</v>
      </c>
      <c r="L8690" s="18">
        <v>46836</v>
      </c>
      <c r="M8690" t="s">
        <v>228</v>
      </c>
      <c r="N8690" t="s">
        <v>68</v>
      </c>
      <c r="O8690" t="s">
        <v>11923</v>
      </c>
    </row>
    <row r="8691" spans="1:15" x14ac:dyDescent="0.3">
      <c r="A8691" t="s">
        <v>11924</v>
      </c>
      <c r="B8691" t="s">
        <v>5</v>
      </c>
      <c r="C8691" t="s">
        <v>24</v>
      </c>
      <c r="D8691" t="s">
        <v>63</v>
      </c>
      <c r="E8691" t="s">
        <v>64</v>
      </c>
      <c r="F8691" t="s">
        <v>68</v>
      </c>
      <c r="G8691" t="s">
        <v>52</v>
      </c>
      <c r="H8691" t="s">
        <v>1291</v>
      </c>
      <c r="I8691">
        <v>2025</v>
      </c>
      <c r="J8691" t="s">
        <v>68</v>
      </c>
      <c r="K8691">
        <v>2031</v>
      </c>
      <c r="L8691" s="18">
        <v>46841</v>
      </c>
      <c r="M8691" t="s">
        <v>228</v>
      </c>
      <c r="N8691" t="s">
        <v>68</v>
      </c>
      <c r="O8691" t="s">
        <v>11923</v>
      </c>
    </row>
    <row r="8692" spans="1:15" x14ac:dyDescent="0.3">
      <c r="A8692" t="s">
        <v>11925</v>
      </c>
      <c r="B8692" t="s">
        <v>5</v>
      </c>
      <c r="C8692" t="s">
        <v>20</v>
      </c>
      <c r="D8692" t="s">
        <v>74</v>
      </c>
      <c r="E8692" t="s">
        <v>75</v>
      </c>
      <c r="F8692" t="s">
        <v>68</v>
      </c>
      <c r="G8692" t="s">
        <v>52</v>
      </c>
      <c r="H8692" t="s">
        <v>1291</v>
      </c>
      <c r="I8692">
        <v>2026</v>
      </c>
      <c r="J8692" t="s">
        <v>68</v>
      </c>
      <c r="K8692">
        <v>2033</v>
      </c>
      <c r="L8692" s="18">
        <v>48591</v>
      </c>
      <c r="M8692" t="s">
        <v>228</v>
      </c>
      <c r="N8692" t="s">
        <v>65</v>
      </c>
      <c r="O8692" t="s">
        <v>11351</v>
      </c>
    </row>
    <row r="8693" spans="1:15" x14ac:dyDescent="0.3">
      <c r="A8693" t="s">
        <v>11926</v>
      </c>
      <c r="B8693" t="s">
        <v>5</v>
      </c>
      <c r="C8693" t="s">
        <v>18</v>
      </c>
      <c r="D8693" t="s">
        <v>74</v>
      </c>
      <c r="E8693" t="s">
        <v>75</v>
      </c>
      <c r="F8693" t="s">
        <v>68</v>
      </c>
      <c r="G8693" t="s">
        <v>52</v>
      </c>
      <c r="H8693" t="s">
        <v>1291</v>
      </c>
      <c r="I8693">
        <v>2026</v>
      </c>
      <c r="J8693" t="s">
        <v>68</v>
      </c>
      <c r="K8693">
        <v>2030</v>
      </c>
      <c r="L8693" s="18">
        <v>47725</v>
      </c>
      <c r="M8693" t="s">
        <v>228</v>
      </c>
      <c r="N8693" t="s">
        <v>65</v>
      </c>
      <c r="O8693" t="s">
        <v>11351</v>
      </c>
    </row>
    <row r="8694" spans="1:15" x14ac:dyDescent="0.3">
      <c r="A8694" t="s">
        <v>11927</v>
      </c>
      <c r="B8694" t="s">
        <v>5</v>
      </c>
      <c r="C8694" t="s">
        <v>21</v>
      </c>
      <c r="D8694" t="s">
        <v>81</v>
      </c>
      <c r="E8694" t="s">
        <v>75</v>
      </c>
      <c r="F8694" t="s">
        <v>68</v>
      </c>
      <c r="G8694" t="s">
        <v>52</v>
      </c>
      <c r="H8694" t="s">
        <v>1291</v>
      </c>
      <c r="I8694">
        <v>2026</v>
      </c>
      <c r="J8694" t="s">
        <v>68</v>
      </c>
      <c r="K8694">
        <v>2029</v>
      </c>
      <c r="L8694" s="18">
        <v>47401</v>
      </c>
      <c r="M8694" t="s">
        <v>228</v>
      </c>
      <c r="N8694" t="s">
        <v>65</v>
      </c>
      <c r="O8694" t="s">
        <v>10756</v>
      </c>
    </row>
    <row r="8695" spans="1:15" x14ac:dyDescent="0.3">
      <c r="A8695" t="s">
        <v>11928</v>
      </c>
      <c r="B8695" t="s">
        <v>5</v>
      </c>
      <c r="C8695" t="s">
        <v>18</v>
      </c>
      <c r="D8695" t="s">
        <v>89</v>
      </c>
      <c r="E8695" t="s">
        <v>90</v>
      </c>
      <c r="F8695" t="s">
        <v>68</v>
      </c>
      <c r="G8695" t="s">
        <v>52</v>
      </c>
      <c r="H8695" t="s">
        <v>1291</v>
      </c>
      <c r="I8695">
        <v>2025</v>
      </c>
      <c r="J8695" t="s">
        <v>68</v>
      </c>
      <c r="K8695">
        <v>2030</v>
      </c>
      <c r="L8695" s="18">
        <v>46797</v>
      </c>
      <c r="M8695" t="s">
        <v>228</v>
      </c>
      <c r="N8695" t="s">
        <v>65</v>
      </c>
      <c r="O8695" t="s">
        <v>11929</v>
      </c>
    </row>
    <row r="8696" spans="1:15" x14ac:dyDescent="0.3">
      <c r="A8696" t="s">
        <v>11930</v>
      </c>
      <c r="B8696" t="s">
        <v>5</v>
      </c>
      <c r="C8696" t="s">
        <v>18</v>
      </c>
      <c r="D8696" t="s">
        <v>63</v>
      </c>
      <c r="E8696" t="s">
        <v>64</v>
      </c>
      <c r="F8696" t="s">
        <v>68</v>
      </c>
      <c r="G8696" t="s">
        <v>52</v>
      </c>
      <c r="H8696" t="s">
        <v>1291</v>
      </c>
      <c r="I8696">
        <v>2026</v>
      </c>
      <c r="J8696" t="s">
        <v>68</v>
      </c>
      <c r="K8696">
        <v>2029</v>
      </c>
      <c r="L8696" s="18">
        <v>47469</v>
      </c>
      <c r="M8696" t="s">
        <v>228</v>
      </c>
      <c r="N8696" t="s">
        <v>65</v>
      </c>
      <c r="O8696" t="s">
        <v>11803</v>
      </c>
    </row>
    <row r="8697" spans="1:15" x14ac:dyDescent="0.3">
      <c r="A8697" t="s">
        <v>11931</v>
      </c>
      <c r="B8697" t="s">
        <v>5</v>
      </c>
      <c r="C8697" t="s">
        <v>18</v>
      </c>
      <c r="D8697" t="s">
        <v>63</v>
      </c>
      <c r="E8697" t="s">
        <v>64</v>
      </c>
      <c r="F8697" t="s">
        <v>68</v>
      </c>
      <c r="G8697" t="s">
        <v>52</v>
      </c>
      <c r="H8697" t="s">
        <v>1291</v>
      </c>
      <c r="I8697">
        <v>2026</v>
      </c>
      <c r="J8697" t="s">
        <v>68</v>
      </c>
      <c r="K8697">
        <v>2029</v>
      </c>
      <c r="L8697" s="18">
        <v>46812</v>
      </c>
      <c r="M8697" t="s">
        <v>228</v>
      </c>
      <c r="N8697" t="s">
        <v>65</v>
      </c>
      <c r="O8697" t="s">
        <v>11803</v>
      </c>
    </row>
    <row r="8698" spans="1:15" x14ac:dyDescent="0.3">
      <c r="A8698" t="s">
        <v>11932</v>
      </c>
      <c r="B8698" t="s">
        <v>5</v>
      </c>
      <c r="C8698" t="s">
        <v>25</v>
      </c>
      <c r="D8698" t="s">
        <v>74</v>
      </c>
      <c r="E8698" t="s">
        <v>75</v>
      </c>
      <c r="F8698" t="s">
        <v>68</v>
      </c>
      <c r="G8698" t="s">
        <v>52</v>
      </c>
      <c r="H8698" t="s">
        <v>1291</v>
      </c>
      <c r="I8698">
        <v>2026</v>
      </c>
      <c r="J8698" t="s">
        <v>68</v>
      </c>
      <c r="K8698">
        <v>2028</v>
      </c>
      <c r="L8698" s="18">
        <v>46870</v>
      </c>
      <c r="M8698" t="s">
        <v>228</v>
      </c>
      <c r="N8698" t="s">
        <v>65</v>
      </c>
      <c r="O8698" t="s">
        <v>11933</v>
      </c>
    </row>
    <row r="8699" spans="1:15" x14ac:dyDescent="0.3">
      <c r="A8699" t="s">
        <v>11934</v>
      </c>
      <c r="B8699" t="s">
        <v>5</v>
      </c>
      <c r="C8699" t="s">
        <v>27</v>
      </c>
      <c r="D8699" t="s">
        <v>74</v>
      </c>
      <c r="E8699" t="s">
        <v>75</v>
      </c>
      <c r="F8699" t="s">
        <v>68</v>
      </c>
      <c r="G8699" t="s">
        <v>52</v>
      </c>
      <c r="H8699" t="s">
        <v>1675</v>
      </c>
      <c r="I8699">
        <v>2026</v>
      </c>
      <c r="J8699" t="s">
        <v>65</v>
      </c>
      <c r="K8699">
        <v>2028</v>
      </c>
      <c r="L8699" s="18">
        <v>47057</v>
      </c>
      <c r="M8699" t="s">
        <v>228</v>
      </c>
      <c r="N8699" t="s">
        <v>65</v>
      </c>
      <c r="O8699" t="s">
        <v>11606</v>
      </c>
    </row>
    <row r="8700" spans="1:15" x14ac:dyDescent="0.3">
      <c r="A8700" t="s">
        <v>11935</v>
      </c>
      <c r="B8700" t="s">
        <v>5</v>
      </c>
      <c r="C8700" t="s">
        <v>18</v>
      </c>
      <c r="D8700" t="s">
        <v>81</v>
      </c>
      <c r="E8700" t="s">
        <v>75</v>
      </c>
      <c r="F8700" t="s">
        <v>68</v>
      </c>
      <c r="G8700" t="s">
        <v>52</v>
      </c>
      <c r="H8700" t="s">
        <v>1291</v>
      </c>
      <c r="I8700">
        <v>2026</v>
      </c>
      <c r="J8700" t="s">
        <v>68</v>
      </c>
      <c r="K8700">
        <v>2030</v>
      </c>
      <c r="L8700" s="18">
        <v>46836</v>
      </c>
      <c r="M8700" t="s">
        <v>228</v>
      </c>
      <c r="N8700" t="s">
        <v>65</v>
      </c>
      <c r="O8700" t="s">
        <v>11936</v>
      </c>
    </row>
    <row r="8701" spans="1:15" x14ac:dyDescent="0.3">
      <c r="A8701" t="s">
        <v>11937</v>
      </c>
      <c r="B8701" t="s">
        <v>5</v>
      </c>
      <c r="C8701" t="s">
        <v>24</v>
      </c>
      <c r="D8701" t="s">
        <v>89</v>
      </c>
      <c r="E8701" t="s">
        <v>90</v>
      </c>
      <c r="F8701" t="s">
        <v>65</v>
      </c>
      <c r="G8701" t="s">
        <v>66</v>
      </c>
      <c r="H8701" t="s">
        <v>67</v>
      </c>
      <c r="I8701">
        <v>2026</v>
      </c>
      <c r="J8701" t="s">
        <v>68</v>
      </c>
      <c r="K8701">
        <v>2026</v>
      </c>
      <c r="L8701" s="18">
        <v>46247</v>
      </c>
      <c r="M8701" t="s">
        <v>69</v>
      </c>
      <c r="N8701" t="s">
        <v>65</v>
      </c>
      <c r="O8701" t="s">
        <v>11923</v>
      </c>
    </row>
    <row r="8702" spans="1:15" x14ac:dyDescent="0.3">
      <c r="A8702" t="s">
        <v>11938</v>
      </c>
      <c r="B8702" t="s">
        <v>5</v>
      </c>
      <c r="C8702" t="s">
        <v>24</v>
      </c>
      <c r="D8702" t="s">
        <v>89</v>
      </c>
      <c r="E8702" t="s">
        <v>90</v>
      </c>
      <c r="F8702" t="s">
        <v>68</v>
      </c>
      <c r="G8702" t="s">
        <v>52</v>
      </c>
      <c r="H8702" t="s">
        <v>1291</v>
      </c>
      <c r="I8702">
        <v>2026</v>
      </c>
      <c r="J8702" t="s">
        <v>68</v>
      </c>
      <c r="K8702">
        <v>2027</v>
      </c>
      <c r="L8702" s="18">
        <v>46673</v>
      </c>
      <c r="M8702" t="s">
        <v>228</v>
      </c>
      <c r="N8702" t="s">
        <v>65</v>
      </c>
      <c r="O8702" t="s">
        <v>11923</v>
      </c>
    </row>
    <row r="8703" spans="1:15" x14ac:dyDescent="0.3">
      <c r="A8703" t="s">
        <v>11939</v>
      </c>
      <c r="B8703" t="s">
        <v>5</v>
      </c>
      <c r="C8703" t="s">
        <v>25</v>
      </c>
      <c r="D8703" t="s">
        <v>89</v>
      </c>
      <c r="E8703" t="s">
        <v>90</v>
      </c>
      <c r="F8703" t="s">
        <v>68</v>
      </c>
      <c r="G8703" t="s">
        <v>52</v>
      </c>
      <c r="H8703" t="s">
        <v>1675</v>
      </c>
      <c r="I8703">
        <v>2026</v>
      </c>
      <c r="J8703" t="s">
        <v>65</v>
      </c>
      <c r="K8703">
        <v>2027</v>
      </c>
      <c r="L8703" s="18">
        <v>46622</v>
      </c>
      <c r="M8703" t="s">
        <v>228</v>
      </c>
      <c r="N8703" t="s">
        <v>65</v>
      </c>
      <c r="O8703" t="s">
        <v>11073</v>
      </c>
    </row>
    <row r="8704" spans="1:15" x14ac:dyDescent="0.3">
      <c r="A8704" t="s">
        <v>11940</v>
      </c>
      <c r="B8704" t="s">
        <v>5</v>
      </c>
      <c r="C8704" t="s">
        <v>16</v>
      </c>
      <c r="D8704" t="s">
        <v>89</v>
      </c>
      <c r="E8704" t="s">
        <v>90</v>
      </c>
      <c r="F8704" t="s">
        <v>68</v>
      </c>
      <c r="G8704" t="s">
        <v>52</v>
      </c>
      <c r="H8704" t="s">
        <v>1291</v>
      </c>
      <c r="I8704">
        <v>2026</v>
      </c>
      <c r="J8704" t="s">
        <v>68</v>
      </c>
      <c r="K8704">
        <v>2028</v>
      </c>
      <c r="L8704" s="18">
        <v>46827</v>
      </c>
      <c r="M8704" t="s">
        <v>228</v>
      </c>
      <c r="N8704" t="s">
        <v>65</v>
      </c>
      <c r="O8704" t="s">
        <v>11941</v>
      </c>
    </row>
    <row r="8705" spans="1:15" x14ac:dyDescent="0.3">
      <c r="A8705" t="s">
        <v>11942</v>
      </c>
      <c r="B8705" t="s">
        <v>5</v>
      </c>
      <c r="C8705" t="s">
        <v>21</v>
      </c>
      <c r="D8705" t="s">
        <v>63</v>
      </c>
      <c r="E8705" t="s">
        <v>64</v>
      </c>
      <c r="F8705" t="s">
        <v>68</v>
      </c>
      <c r="G8705" t="s">
        <v>52</v>
      </c>
      <c r="H8705" t="s">
        <v>1291</v>
      </c>
      <c r="I8705">
        <v>2026</v>
      </c>
      <c r="J8705" t="s">
        <v>68</v>
      </c>
      <c r="K8705">
        <v>2032</v>
      </c>
      <c r="L8705" s="18">
        <v>48471</v>
      </c>
      <c r="M8705" t="s">
        <v>228</v>
      </c>
      <c r="N8705" t="s">
        <v>65</v>
      </c>
      <c r="O8705" t="s">
        <v>11563</v>
      </c>
    </row>
    <row r="8706" spans="1:15" x14ac:dyDescent="0.3">
      <c r="A8706" t="s">
        <v>11943</v>
      </c>
      <c r="B8706" t="s">
        <v>5</v>
      </c>
      <c r="C8706" t="s">
        <v>25</v>
      </c>
      <c r="D8706" t="s">
        <v>89</v>
      </c>
      <c r="E8706" t="s">
        <v>90</v>
      </c>
      <c r="F8706" t="s">
        <v>68</v>
      </c>
      <c r="G8706" t="s">
        <v>52</v>
      </c>
      <c r="H8706" t="s">
        <v>706</v>
      </c>
      <c r="I8706">
        <v>2026</v>
      </c>
      <c r="J8706" t="s">
        <v>68</v>
      </c>
      <c r="K8706">
        <v>2027</v>
      </c>
      <c r="L8706" s="18">
        <v>46440</v>
      </c>
      <c r="M8706" t="s">
        <v>228</v>
      </c>
      <c r="N8706" t="s">
        <v>65</v>
      </c>
      <c r="O8706" t="s">
        <v>11903</v>
      </c>
    </row>
    <row r="8707" spans="1:15" x14ac:dyDescent="0.3">
      <c r="A8707" t="s">
        <v>11944</v>
      </c>
      <c r="B8707" t="s">
        <v>5</v>
      </c>
      <c r="C8707" t="s">
        <v>25</v>
      </c>
      <c r="D8707" t="s">
        <v>89</v>
      </c>
      <c r="E8707" t="s">
        <v>90</v>
      </c>
      <c r="F8707" t="s">
        <v>68</v>
      </c>
      <c r="G8707" t="s">
        <v>52</v>
      </c>
      <c r="H8707" t="s">
        <v>1675</v>
      </c>
      <c r="I8707">
        <v>2027</v>
      </c>
      <c r="J8707" t="s">
        <v>65</v>
      </c>
      <c r="K8707">
        <v>2028</v>
      </c>
      <c r="L8707" s="18">
        <v>47044</v>
      </c>
      <c r="M8707" t="s">
        <v>228</v>
      </c>
      <c r="N8707" t="s">
        <v>65</v>
      </c>
      <c r="O8707" t="s">
        <v>11903</v>
      </c>
    </row>
    <row r="8708" spans="1:15" x14ac:dyDescent="0.3">
      <c r="A8708" t="s">
        <v>11945</v>
      </c>
      <c r="B8708" t="s">
        <v>5</v>
      </c>
      <c r="C8708" t="s">
        <v>25</v>
      </c>
      <c r="D8708" t="s">
        <v>63</v>
      </c>
      <c r="E8708" t="s">
        <v>64</v>
      </c>
      <c r="F8708" t="s">
        <v>68</v>
      </c>
      <c r="G8708" t="s">
        <v>52</v>
      </c>
      <c r="H8708" t="s">
        <v>1291</v>
      </c>
      <c r="I8708">
        <v>2026</v>
      </c>
      <c r="J8708" t="s">
        <v>68</v>
      </c>
      <c r="K8708">
        <v>2028</v>
      </c>
      <c r="L8708" s="18">
        <v>46811</v>
      </c>
      <c r="M8708" t="s">
        <v>228</v>
      </c>
      <c r="N8708" t="s">
        <v>65</v>
      </c>
      <c r="O8708" t="s">
        <v>11946</v>
      </c>
    </row>
    <row r="8709" spans="1:15" x14ac:dyDescent="0.3">
      <c r="A8709" t="s">
        <v>11947</v>
      </c>
      <c r="B8709" t="s">
        <v>5</v>
      </c>
      <c r="C8709" t="s">
        <v>25</v>
      </c>
      <c r="D8709" t="s">
        <v>89</v>
      </c>
      <c r="E8709" t="s">
        <v>90</v>
      </c>
      <c r="F8709" t="s">
        <v>68</v>
      </c>
      <c r="G8709" t="s">
        <v>52</v>
      </c>
      <c r="H8709" t="s">
        <v>706</v>
      </c>
      <c r="I8709">
        <v>2026</v>
      </c>
      <c r="J8709" t="s">
        <v>68</v>
      </c>
      <c r="K8709">
        <v>2026</v>
      </c>
      <c r="L8709" s="18">
        <v>46365</v>
      </c>
      <c r="M8709" t="s">
        <v>228</v>
      </c>
      <c r="N8709" t="s">
        <v>65</v>
      </c>
      <c r="O8709" t="s">
        <v>11903</v>
      </c>
    </row>
    <row r="8710" spans="1:15" x14ac:dyDescent="0.3">
      <c r="A8710" t="s">
        <v>11948</v>
      </c>
      <c r="B8710" t="s">
        <v>5</v>
      </c>
      <c r="C8710" t="s">
        <v>18</v>
      </c>
      <c r="D8710" t="s">
        <v>89</v>
      </c>
      <c r="E8710" t="s">
        <v>90</v>
      </c>
      <c r="F8710" t="s">
        <v>68</v>
      </c>
      <c r="G8710" t="s">
        <v>52</v>
      </c>
      <c r="H8710" t="s">
        <v>1291</v>
      </c>
      <c r="I8710">
        <v>2026</v>
      </c>
      <c r="J8710" t="s">
        <v>68</v>
      </c>
      <c r="K8710">
        <v>2029</v>
      </c>
      <c r="L8710" s="18">
        <v>47155</v>
      </c>
      <c r="M8710" t="s">
        <v>228</v>
      </c>
      <c r="N8710" t="s">
        <v>65</v>
      </c>
      <c r="O8710" t="s">
        <v>11949</v>
      </c>
    </row>
    <row r="8711" spans="1:15" x14ac:dyDescent="0.3">
      <c r="A8711" t="s">
        <v>11950</v>
      </c>
      <c r="B8711" t="s">
        <v>5</v>
      </c>
      <c r="C8711" t="s">
        <v>19</v>
      </c>
      <c r="D8711" t="s">
        <v>63</v>
      </c>
      <c r="E8711" t="s">
        <v>64</v>
      </c>
      <c r="F8711" t="s">
        <v>68</v>
      </c>
      <c r="G8711" t="s">
        <v>52</v>
      </c>
      <c r="H8711" t="s">
        <v>1291</v>
      </c>
      <c r="I8711">
        <v>2026</v>
      </c>
      <c r="J8711" t="s">
        <v>68</v>
      </c>
      <c r="K8711">
        <v>2030</v>
      </c>
      <c r="L8711" s="18">
        <v>47749</v>
      </c>
      <c r="M8711" t="s">
        <v>228</v>
      </c>
      <c r="N8711" t="s">
        <v>65</v>
      </c>
      <c r="O8711" t="s">
        <v>11622</v>
      </c>
    </row>
    <row r="8712" spans="1:15" x14ac:dyDescent="0.3">
      <c r="A8712" t="s">
        <v>11951</v>
      </c>
      <c r="B8712" t="s">
        <v>5</v>
      </c>
      <c r="C8712" t="s">
        <v>25</v>
      </c>
      <c r="D8712" t="s">
        <v>89</v>
      </c>
      <c r="E8712" t="s">
        <v>90</v>
      </c>
      <c r="F8712" t="s">
        <v>68</v>
      </c>
      <c r="G8712" t="s">
        <v>52</v>
      </c>
      <c r="H8712" t="s">
        <v>1291</v>
      </c>
      <c r="I8712">
        <v>2026</v>
      </c>
      <c r="J8712" t="s">
        <v>68</v>
      </c>
      <c r="K8712">
        <v>2027</v>
      </c>
      <c r="L8712" s="18">
        <v>46359</v>
      </c>
      <c r="M8712" t="s">
        <v>228</v>
      </c>
      <c r="N8712" t="s">
        <v>65</v>
      </c>
      <c r="O8712" t="s">
        <v>11952</v>
      </c>
    </row>
    <row r="8713" spans="1:15" x14ac:dyDescent="0.3">
      <c r="A8713" t="s">
        <v>11953</v>
      </c>
      <c r="B8713" t="s">
        <v>5</v>
      </c>
      <c r="C8713" t="s">
        <v>27</v>
      </c>
      <c r="D8713" t="s">
        <v>74</v>
      </c>
      <c r="E8713" t="s">
        <v>75</v>
      </c>
      <c r="F8713" t="s">
        <v>68</v>
      </c>
      <c r="G8713" t="s">
        <v>52</v>
      </c>
      <c r="H8713" t="s">
        <v>1291</v>
      </c>
      <c r="I8713">
        <v>2026</v>
      </c>
      <c r="J8713" t="s">
        <v>68</v>
      </c>
      <c r="K8713">
        <v>2027</v>
      </c>
      <c r="L8713" s="18">
        <v>46455</v>
      </c>
      <c r="M8713" t="s">
        <v>228</v>
      </c>
      <c r="N8713" t="s">
        <v>65</v>
      </c>
      <c r="O8713" t="s">
        <v>11725</v>
      </c>
    </row>
    <row r="8714" spans="1:15" x14ac:dyDescent="0.3">
      <c r="A8714" t="s">
        <v>11954</v>
      </c>
      <c r="B8714" t="s">
        <v>5</v>
      </c>
      <c r="C8714" t="s">
        <v>21</v>
      </c>
      <c r="D8714" t="s">
        <v>89</v>
      </c>
      <c r="E8714" t="s">
        <v>90</v>
      </c>
      <c r="F8714" t="s">
        <v>68</v>
      </c>
      <c r="G8714" t="s">
        <v>52</v>
      </c>
      <c r="H8714" t="s">
        <v>1291</v>
      </c>
      <c r="I8714">
        <v>2026</v>
      </c>
      <c r="J8714" t="s">
        <v>68</v>
      </c>
      <c r="K8714">
        <v>2027</v>
      </c>
      <c r="L8714" s="18">
        <v>46512</v>
      </c>
      <c r="M8714" t="s">
        <v>228</v>
      </c>
      <c r="N8714" t="s">
        <v>65</v>
      </c>
      <c r="O8714" t="s">
        <v>11955</v>
      </c>
    </row>
    <row r="8715" spans="1:15" x14ac:dyDescent="0.3">
      <c r="A8715" t="s">
        <v>11956</v>
      </c>
      <c r="B8715" t="s">
        <v>5</v>
      </c>
      <c r="C8715" t="s">
        <v>25</v>
      </c>
      <c r="D8715" t="s">
        <v>74</v>
      </c>
      <c r="E8715" t="s">
        <v>75</v>
      </c>
      <c r="F8715" t="s">
        <v>68</v>
      </c>
      <c r="G8715" t="s">
        <v>52</v>
      </c>
      <c r="H8715" t="s">
        <v>1675</v>
      </c>
      <c r="I8715">
        <v>2026</v>
      </c>
      <c r="J8715" t="s">
        <v>65</v>
      </c>
      <c r="K8715">
        <v>2027</v>
      </c>
      <c r="L8715" s="18">
        <v>46597</v>
      </c>
      <c r="M8715" t="s">
        <v>228</v>
      </c>
      <c r="N8715" t="s">
        <v>65</v>
      </c>
      <c r="O8715" t="s">
        <v>11957</v>
      </c>
    </row>
    <row r="8716" spans="1:15" x14ac:dyDescent="0.3">
      <c r="A8716" t="s">
        <v>11958</v>
      </c>
      <c r="B8716" t="s">
        <v>5</v>
      </c>
      <c r="C8716" t="s">
        <v>18</v>
      </c>
      <c r="D8716" t="s">
        <v>123</v>
      </c>
      <c r="E8716" t="s">
        <v>64</v>
      </c>
      <c r="F8716" t="s">
        <v>68</v>
      </c>
      <c r="G8716" t="s">
        <v>52</v>
      </c>
      <c r="H8716" t="s">
        <v>1675</v>
      </c>
      <c r="I8716">
        <v>2026</v>
      </c>
      <c r="J8716" t="s">
        <v>65</v>
      </c>
      <c r="K8716">
        <v>2031</v>
      </c>
      <c r="L8716" s="18">
        <v>47093</v>
      </c>
      <c r="M8716" t="s">
        <v>228</v>
      </c>
      <c r="N8716" t="s">
        <v>65</v>
      </c>
      <c r="O8716" t="s">
        <v>9811</v>
      </c>
    </row>
    <row r="8717" spans="1:15" x14ac:dyDescent="0.3">
      <c r="A8717" t="s">
        <v>11959</v>
      </c>
      <c r="B8717" t="s">
        <v>5</v>
      </c>
      <c r="C8717" t="s">
        <v>18</v>
      </c>
      <c r="D8717" t="s">
        <v>63</v>
      </c>
      <c r="E8717" t="s">
        <v>64</v>
      </c>
      <c r="F8717" t="s">
        <v>68</v>
      </c>
      <c r="G8717" t="s">
        <v>52</v>
      </c>
      <c r="H8717" t="s">
        <v>1291</v>
      </c>
      <c r="I8717">
        <v>2026</v>
      </c>
      <c r="J8717" t="s">
        <v>68</v>
      </c>
      <c r="K8717">
        <v>2032</v>
      </c>
      <c r="L8717" s="18">
        <v>48456</v>
      </c>
      <c r="M8717" t="s">
        <v>228</v>
      </c>
      <c r="N8717" t="s">
        <v>65</v>
      </c>
      <c r="O8717" t="s">
        <v>11960</v>
      </c>
    </row>
    <row r="8718" spans="1:15" x14ac:dyDescent="0.3">
      <c r="A8718" t="s">
        <v>11961</v>
      </c>
      <c r="B8718" t="s">
        <v>5</v>
      </c>
      <c r="C8718" t="s">
        <v>25</v>
      </c>
      <c r="D8718" t="s">
        <v>63</v>
      </c>
      <c r="E8718" t="s">
        <v>64</v>
      </c>
      <c r="F8718" t="s">
        <v>65</v>
      </c>
      <c r="G8718" t="s">
        <v>66</v>
      </c>
      <c r="H8718" t="s">
        <v>67</v>
      </c>
      <c r="I8718">
        <v>2026</v>
      </c>
      <c r="J8718" t="s">
        <v>68</v>
      </c>
      <c r="K8718">
        <v>2026</v>
      </c>
      <c r="L8718" s="18">
        <v>46269</v>
      </c>
      <c r="M8718" t="s">
        <v>69</v>
      </c>
      <c r="N8718" t="s">
        <v>65</v>
      </c>
      <c r="O8718" t="s">
        <v>11962</v>
      </c>
    </row>
    <row r="8719" spans="1:15" x14ac:dyDescent="0.3">
      <c r="A8719" t="s">
        <v>11963</v>
      </c>
      <c r="B8719" t="s">
        <v>5</v>
      </c>
      <c r="C8719" t="s">
        <v>25</v>
      </c>
      <c r="D8719" t="s">
        <v>63</v>
      </c>
      <c r="E8719" t="s">
        <v>64</v>
      </c>
      <c r="F8719" t="s">
        <v>68</v>
      </c>
      <c r="G8719" t="s">
        <v>52</v>
      </c>
      <c r="H8719" t="s">
        <v>706</v>
      </c>
      <c r="I8719">
        <v>2026</v>
      </c>
      <c r="J8719" t="s">
        <v>68</v>
      </c>
      <c r="K8719">
        <v>2026</v>
      </c>
      <c r="L8719" s="18">
        <v>46349</v>
      </c>
      <c r="M8719" t="s">
        <v>228</v>
      </c>
      <c r="N8719" t="s">
        <v>65</v>
      </c>
      <c r="O8719" t="s">
        <v>11964</v>
      </c>
    </row>
    <row r="8720" spans="1:15" x14ac:dyDescent="0.3">
      <c r="A8720" t="s">
        <v>11965</v>
      </c>
      <c r="B8720" t="s">
        <v>5</v>
      </c>
      <c r="C8720" t="s">
        <v>29</v>
      </c>
      <c r="D8720" t="s">
        <v>89</v>
      </c>
      <c r="E8720" t="s">
        <v>90</v>
      </c>
      <c r="F8720" t="s">
        <v>68</v>
      </c>
      <c r="G8720" t="s">
        <v>52</v>
      </c>
      <c r="H8720" t="s">
        <v>1291</v>
      </c>
      <c r="I8720">
        <v>2026</v>
      </c>
      <c r="J8720" t="s">
        <v>68</v>
      </c>
      <c r="K8720">
        <v>2027</v>
      </c>
      <c r="L8720" s="18">
        <v>46527</v>
      </c>
      <c r="M8720" t="s">
        <v>228</v>
      </c>
      <c r="N8720" t="s">
        <v>65</v>
      </c>
      <c r="O8720" t="s">
        <v>11860</v>
      </c>
    </row>
    <row r="8721" spans="1:15" x14ac:dyDescent="0.3">
      <c r="A8721" t="s">
        <v>11966</v>
      </c>
      <c r="B8721" t="s">
        <v>5</v>
      </c>
      <c r="C8721" t="s">
        <v>18</v>
      </c>
      <c r="D8721" t="s">
        <v>81</v>
      </c>
      <c r="E8721" t="s">
        <v>75</v>
      </c>
      <c r="F8721" t="s">
        <v>68</v>
      </c>
      <c r="G8721" t="s">
        <v>52</v>
      </c>
      <c r="H8721" t="s">
        <v>1291</v>
      </c>
      <c r="I8721">
        <v>2026</v>
      </c>
      <c r="J8721" t="s">
        <v>68</v>
      </c>
      <c r="K8721">
        <v>2029</v>
      </c>
      <c r="L8721" s="18">
        <v>46696</v>
      </c>
      <c r="M8721" t="s">
        <v>228</v>
      </c>
      <c r="N8721" t="s">
        <v>65</v>
      </c>
      <c r="O8721" t="s">
        <v>11821</v>
      </c>
    </row>
    <row r="8722" spans="1:15" x14ac:dyDescent="0.3">
      <c r="A8722" t="s">
        <v>11967</v>
      </c>
      <c r="B8722" t="s">
        <v>5</v>
      </c>
      <c r="C8722" t="s">
        <v>18</v>
      </c>
      <c r="D8722" t="s">
        <v>81</v>
      </c>
      <c r="E8722" t="s">
        <v>75</v>
      </c>
      <c r="F8722" t="s">
        <v>68</v>
      </c>
      <c r="G8722" t="s">
        <v>52</v>
      </c>
      <c r="H8722" t="s">
        <v>1291</v>
      </c>
      <c r="I8722">
        <v>2026</v>
      </c>
      <c r="J8722" t="s">
        <v>68</v>
      </c>
      <c r="K8722">
        <v>2029</v>
      </c>
      <c r="L8722" s="18">
        <v>47291</v>
      </c>
      <c r="M8722" t="s">
        <v>228</v>
      </c>
      <c r="N8722" t="s">
        <v>65</v>
      </c>
      <c r="O8722" t="s">
        <v>11877</v>
      </c>
    </row>
    <row r="8723" spans="1:15" x14ac:dyDescent="0.3">
      <c r="A8723" t="s">
        <v>11968</v>
      </c>
      <c r="B8723" t="s">
        <v>5</v>
      </c>
      <c r="C8723" t="s">
        <v>18</v>
      </c>
      <c r="D8723" t="s">
        <v>81</v>
      </c>
      <c r="E8723" t="s">
        <v>75</v>
      </c>
      <c r="F8723" t="s">
        <v>68</v>
      </c>
      <c r="G8723" t="s">
        <v>52</v>
      </c>
      <c r="H8723" t="s">
        <v>1675</v>
      </c>
      <c r="I8723">
        <v>2026</v>
      </c>
      <c r="J8723" t="s">
        <v>65</v>
      </c>
      <c r="K8723">
        <v>2029</v>
      </c>
      <c r="L8723" s="18">
        <v>47385</v>
      </c>
      <c r="M8723" t="s">
        <v>228</v>
      </c>
      <c r="N8723" t="s">
        <v>65</v>
      </c>
      <c r="O8723" t="s">
        <v>11941</v>
      </c>
    </row>
    <row r="8724" spans="1:15" x14ac:dyDescent="0.3">
      <c r="A8724" t="s">
        <v>11969</v>
      </c>
      <c r="B8724" t="s">
        <v>5</v>
      </c>
      <c r="C8724" t="s">
        <v>18</v>
      </c>
      <c r="D8724" t="s">
        <v>89</v>
      </c>
      <c r="E8724" t="s">
        <v>90</v>
      </c>
      <c r="F8724" t="s">
        <v>68</v>
      </c>
      <c r="G8724" t="s">
        <v>52</v>
      </c>
      <c r="H8724" t="s">
        <v>1675</v>
      </c>
      <c r="I8724">
        <v>2026</v>
      </c>
      <c r="J8724" t="s">
        <v>65</v>
      </c>
      <c r="K8724">
        <v>2031</v>
      </c>
      <c r="L8724" s="18">
        <v>48082</v>
      </c>
      <c r="M8724" t="s">
        <v>228</v>
      </c>
      <c r="N8724" t="s">
        <v>65</v>
      </c>
      <c r="O8724" t="s">
        <v>11351</v>
      </c>
    </row>
    <row r="8725" spans="1:15" x14ac:dyDescent="0.3">
      <c r="A8725" t="s">
        <v>11970</v>
      </c>
      <c r="B8725" t="s">
        <v>5</v>
      </c>
      <c r="C8725" t="s">
        <v>18</v>
      </c>
      <c r="D8725" t="s">
        <v>74</v>
      </c>
      <c r="E8725" t="s">
        <v>75</v>
      </c>
      <c r="F8725" t="s">
        <v>68</v>
      </c>
      <c r="G8725" t="s">
        <v>52</v>
      </c>
      <c r="H8725" t="s">
        <v>1675</v>
      </c>
      <c r="I8725">
        <v>2026</v>
      </c>
      <c r="J8725" t="s">
        <v>65</v>
      </c>
      <c r="K8725">
        <v>2031</v>
      </c>
      <c r="L8725" s="18">
        <v>47177</v>
      </c>
      <c r="M8725" t="s">
        <v>228</v>
      </c>
      <c r="N8725" t="s">
        <v>65</v>
      </c>
      <c r="O8725" t="s">
        <v>11351</v>
      </c>
    </row>
    <row r="8726" spans="1:15" x14ac:dyDescent="0.3">
      <c r="A8726" t="s">
        <v>11971</v>
      </c>
      <c r="B8726" t="s">
        <v>5</v>
      </c>
      <c r="C8726" t="s">
        <v>25</v>
      </c>
      <c r="D8726" t="s">
        <v>81</v>
      </c>
      <c r="E8726" t="s">
        <v>75</v>
      </c>
      <c r="F8726" t="s">
        <v>68</v>
      </c>
      <c r="G8726" t="s">
        <v>52</v>
      </c>
      <c r="H8726" t="s">
        <v>1291</v>
      </c>
      <c r="I8726">
        <v>2026</v>
      </c>
      <c r="J8726" t="s">
        <v>68</v>
      </c>
      <c r="K8726">
        <v>2029</v>
      </c>
      <c r="L8726" s="18">
        <v>47213</v>
      </c>
      <c r="M8726" t="s">
        <v>228</v>
      </c>
      <c r="N8726" t="s">
        <v>65</v>
      </c>
      <c r="O8726" t="s">
        <v>11972</v>
      </c>
    </row>
    <row r="8727" spans="1:15" x14ac:dyDescent="0.3">
      <c r="A8727" t="s">
        <v>11973</v>
      </c>
      <c r="B8727" t="s">
        <v>5</v>
      </c>
      <c r="C8727" t="s">
        <v>21</v>
      </c>
      <c r="D8727" t="s">
        <v>89</v>
      </c>
      <c r="E8727" t="s">
        <v>90</v>
      </c>
      <c r="F8727" t="s">
        <v>68</v>
      </c>
      <c r="G8727" t="s">
        <v>52</v>
      </c>
      <c r="H8727" t="s">
        <v>1291</v>
      </c>
      <c r="I8727">
        <v>2026</v>
      </c>
      <c r="J8727" t="s">
        <v>68</v>
      </c>
      <c r="K8727">
        <v>2026</v>
      </c>
      <c r="L8727" s="18">
        <v>46254</v>
      </c>
      <c r="M8727" t="s">
        <v>228</v>
      </c>
      <c r="N8727" t="s">
        <v>65</v>
      </c>
      <c r="O8727" t="s">
        <v>11697</v>
      </c>
    </row>
    <row r="8728" spans="1:15" x14ac:dyDescent="0.3">
      <c r="A8728" t="s">
        <v>11974</v>
      </c>
      <c r="B8728" t="s">
        <v>5</v>
      </c>
      <c r="C8728" t="s">
        <v>25</v>
      </c>
      <c r="D8728" t="s">
        <v>89</v>
      </c>
      <c r="E8728" t="s">
        <v>90</v>
      </c>
      <c r="F8728" t="s">
        <v>68</v>
      </c>
      <c r="G8728" t="s">
        <v>52</v>
      </c>
      <c r="H8728" t="s">
        <v>1291</v>
      </c>
      <c r="I8728">
        <v>2026</v>
      </c>
      <c r="J8728" t="s">
        <v>68</v>
      </c>
      <c r="K8728">
        <v>2027</v>
      </c>
      <c r="L8728" s="18">
        <v>46524</v>
      </c>
      <c r="M8728" t="s">
        <v>228</v>
      </c>
      <c r="N8728" t="s">
        <v>65</v>
      </c>
      <c r="O8728" t="s">
        <v>11073</v>
      </c>
    </row>
    <row r="8729" spans="1:15" x14ac:dyDescent="0.3">
      <c r="A8729" t="s">
        <v>11975</v>
      </c>
      <c r="B8729" t="s">
        <v>5</v>
      </c>
      <c r="C8729" t="s">
        <v>19</v>
      </c>
      <c r="D8729" t="s">
        <v>63</v>
      </c>
      <c r="E8729" t="s">
        <v>64</v>
      </c>
      <c r="F8729" t="s">
        <v>68</v>
      </c>
      <c r="G8729" t="s">
        <v>52</v>
      </c>
      <c r="H8729" t="s">
        <v>1291</v>
      </c>
      <c r="I8729">
        <v>2026</v>
      </c>
      <c r="J8729" t="s">
        <v>68</v>
      </c>
      <c r="K8729">
        <v>2027</v>
      </c>
      <c r="L8729" s="18">
        <v>46443</v>
      </c>
      <c r="M8729" t="s">
        <v>228</v>
      </c>
      <c r="N8729" t="s">
        <v>65</v>
      </c>
      <c r="O8729" t="s">
        <v>11976</v>
      </c>
    </row>
    <row r="8730" spans="1:15" x14ac:dyDescent="0.3">
      <c r="A8730" t="s">
        <v>11977</v>
      </c>
      <c r="B8730" t="s">
        <v>5</v>
      </c>
      <c r="C8730" t="s">
        <v>25</v>
      </c>
      <c r="D8730" t="s">
        <v>89</v>
      </c>
      <c r="E8730" t="s">
        <v>90</v>
      </c>
      <c r="F8730" t="s">
        <v>68</v>
      </c>
      <c r="G8730" t="s">
        <v>52</v>
      </c>
      <c r="H8730" t="s">
        <v>1291</v>
      </c>
      <c r="I8730">
        <v>2026</v>
      </c>
      <c r="J8730" t="s">
        <v>68</v>
      </c>
      <c r="K8730">
        <v>2028</v>
      </c>
      <c r="L8730" s="18">
        <v>46853</v>
      </c>
      <c r="M8730" t="s">
        <v>228</v>
      </c>
      <c r="N8730" t="s">
        <v>65</v>
      </c>
      <c r="O8730" t="s">
        <v>11978</v>
      </c>
    </row>
    <row r="8731" spans="1:15" x14ac:dyDescent="0.3">
      <c r="A8731" t="s">
        <v>11979</v>
      </c>
      <c r="B8731" t="s">
        <v>5</v>
      </c>
      <c r="C8731" t="s">
        <v>19</v>
      </c>
      <c r="D8731" t="s">
        <v>63</v>
      </c>
      <c r="E8731" t="s">
        <v>64</v>
      </c>
      <c r="F8731" t="s">
        <v>68</v>
      </c>
      <c r="G8731" t="s">
        <v>52</v>
      </c>
      <c r="H8731" t="s">
        <v>1291</v>
      </c>
      <c r="I8731">
        <v>2025</v>
      </c>
      <c r="J8731" t="s">
        <v>68</v>
      </c>
      <c r="K8731">
        <v>2028</v>
      </c>
      <c r="L8731" s="18">
        <v>46626</v>
      </c>
      <c r="M8731" t="s">
        <v>228</v>
      </c>
      <c r="N8731" t="s">
        <v>65</v>
      </c>
      <c r="O8731" t="s">
        <v>11374</v>
      </c>
    </row>
    <row r="8732" spans="1:15" x14ac:dyDescent="0.3">
      <c r="A8732" t="s">
        <v>11980</v>
      </c>
      <c r="B8732" t="s">
        <v>5</v>
      </c>
      <c r="C8732" t="s">
        <v>21</v>
      </c>
      <c r="D8732" t="s">
        <v>63</v>
      </c>
      <c r="E8732" t="s">
        <v>64</v>
      </c>
      <c r="F8732" t="s">
        <v>68</v>
      </c>
      <c r="G8732" t="s">
        <v>52</v>
      </c>
      <c r="H8732" t="s">
        <v>1291</v>
      </c>
      <c r="I8732">
        <v>2026</v>
      </c>
      <c r="J8732" t="s">
        <v>68</v>
      </c>
      <c r="K8732">
        <v>2029</v>
      </c>
      <c r="L8732" s="18">
        <v>47365</v>
      </c>
      <c r="M8732" t="s">
        <v>228</v>
      </c>
      <c r="N8732" t="s">
        <v>65</v>
      </c>
      <c r="O8732" t="s">
        <v>11981</v>
      </c>
    </row>
    <row r="8733" spans="1:15" x14ac:dyDescent="0.3">
      <c r="A8733" t="s">
        <v>11982</v>
      </c>
      <c r="B8733" t="s">
        <v>5</v>
      </c>
      <c r="C8733" t="s">
        <v>25</v>
      </c>
      <c r="D8733" t="s">
        <v>89</v>
      </c>
      <c r="E8733" t="s">
        <v>90</v>
      </c>
      <c r="F8733" t="s">
        <v>68</v>
      </c>
      <c r="G8733" t="s">
        <v>52</v>
      </c>
      <c r="H8733" t="s">
        <v>1291</v>
      </c>
      <c r="I8733">
        <v>2026</v>
      </c>
      <c r="J8733" t="s">
        <v>68</v>
      </c>
      <c r="K8733">
        <v>2027</v>
      </c>
      <c r="L8733" s="18">
        <v>46705</v>
      </c>
      <c r="M8733" t="s">
        <v>228</v>
      </c>
      <c r="N8733" t="s">
        <v>65</v>
      </c>
      <c r="O8733" t="s">
        <v>11983</v>
      </c>
    </row>
    <row r="8734" spans="1:15" x14ac:dyDescent="0.3">
      <c r="A8734" t="s">
        <v>11984</v>
      </c>
      <c r="B8734" t="s">
        <v>5</v>
      </c>
      <c r="C8734" t="s">
        <v>25</v>
      </c>
      <c r="D8734" t="s">
        <v>89</v>
      </c>
      <c r="E8734" t="s">
        <v>90</v>
      </c>
      <c r="F8734" t="s">
        <v>65</v>
      </c>
      <c r="G8734" t="s">
        <v>66</v>
      </c>
      <c r="H8734" t="s">
        <v>67</v>
      </c>
      <c r="I8734">
        <v>2026</v>
      </c>
      <c r="J8734" t="s">
        <v>68</v>
      </c>
      <c r="K8734">
        <v>2026</v>
      </c>
      <c r="L8734" s="18">
        <v>46258</v>
      </c>
      <c r="M8734" t="s">
        <v>69</v>
      </c>
      <c r="N8734" t="s">
        <v>65</v>
      </c>
      <c r="O8734" t="s">
        <v>2593</v>
      </c>
    </row>
    <row r="8735" spans="1:15" x14ac:dyDescent="0.3">
      <c r="A8735" t="s">
        <v>11985</v>
      </c>
      <c r="B8735" t="s">
        <v>5</v>
      </c>
      <c r="C8735" t="s">
        <v>19</v>
      </c>
      <c r="D8735" t="s">
        <v>63</v>
      </c>
      <c r="E8735" t="s">
        <v>64</v>
      </c>
      <c r="F8735" t="s">
        <v>68</v>
      </c>
      <c r="G8735" t="s">
        <v>52</v>
      </c>
      <c r="H8735" t="s">
        <v>1291</v>
      </c>
      <c r="I8735">
        <v>2026</v>
      </c>
      <c r="J8735" t="s">
        <v>68</v>
      </c>
      <c r="K8735">
        <v>2028</v>
      </c>
      <c r="L8735" s="18">
        <v>46447</v>
      </c>
      <c r="M8735" t="s">
        <v>228</v>
      </c>
      <c r="N8735" t="s">
        <v>65</v>
      </c>
      <c r="O8735" t="s">
        <v>11622</v>
      </c>
    </row>
    <row r="8736" spans="1:15" x14ac:dyDescent="0.3">
      <c r="A8736" t="s">
        <v>11986</v>
      </c>
      <c r="B8736" t="s">
        <v>5</v>
      </c>
      <c r="C8736" t="s">
        <v>19</v>
      </c>
      <c r="D8736" t="s">
        <v>89</v>
      </c>
      <c r="E8736" t="s">
        <v>90</v>
      </c>
      <c r="F8736" t="s">
        <v>65</v>
      </c>
      <c r="G8736" t="s">
        <v>84</v>
      </c>
      <c r="H8736" t="s">
        <v>227</v>
      </c>
      <c r="I8736">
        <v>2026</v>
      </c>
      <c r="J8736" t="s">
        <v>68</v>
      </c>
      <c r="K8736">
        <v>2027</v>
      </c>
      <c r="L8736" s="18">
        <v>46626</v>
      </c>
      <c r="M8736" t="s">
        <v>228</v>
      </c>
      <c r="N8736" t="s">
        <v>65</v>
      </c>
      <c r="O8736" t="s">
        <v>11725</v>
      </c>
    </row>
    <row r="8737" spans="1:15" x14ac:dyDescent="0.3">
      <c r="A8737" t="s">
        <v>11987</v>
      </c>
      <c r="B8737" t="s">
        <v>5</v>
      </c>
      <c r="C8737" t="s">
        <v>18</v>
      </c>
      <c r="D8737" t="s">
        <v>63</v>
      </c>
      <c r="E8737" t="s">
        <v>64</v>
      </c>
      <c r="F8737" t="s">
        <v>68</v>
      </c>
      <c r="G8737" t="s">
        <v>52</v>
      </c>
      <c r="H8737" t="s">
        <v>1675</v>
      </c>
      <c r="I8737">
        <v>2026</v>
      </c>
      <c r="J8737" t="s">
        <v>65</v>
      </c>
      <c r="K8737">
        <v>2031</v>
      </c>
      <c r="L8737" s="18">
        <v>47322</v>
      </c>
      <c r="M8737" t="s">
        <v>228</v>
      </c>
      <c r="N8737" t="s">
        <v>65</v>
      </c>
      <c r="O8737" t="s">
        <v>11803</v>
      </c>
    </row>
    <row r="8738" spans="1:15" x14ac:dyDescent="0.3">
      <c r="A8738" t="s">
        <v>11988</v>
      </c>
      <c r="B8738" t="s">
        <v>5</v>
      </c>
      <c r="C8738" t="s">
        <v>18</v>
      </c>
      <c r="D8738" t="s">
        <v>63</v>
      </c>
      <c r="E8738" t="s">
        <v>64</v>
      </c>
      <c r="F8738" t="s">
        <v>68</v>
      </c>
      <c r="G8738" t="s">
        <v>52</v>
      </c>
      <c r="H8738" t="s">
        <v>1291</v>
      </c>
      <c r="I8738">
        <v>2026</v>
      </c>
      <c r="J8738" t="s">
        <v>68</v>
      </c>
      <c r="K8738">
        <v>2033</v>
      </c>
      <c r="L8738" s="18">
        <v>47624</v>
      </c>
      <c r="M8738" t="s">
        <v>228</v>
      </c>
      <c r="N8738" t="s">
        <v>65</v>
      </c>
      <c r="O8738" t="s">
        <v>11803</v>
      </c>
    </row>
    <row r="8739" spans="1:15" x14ac:dyDescent="0.3">
      <c r="A8739" t="s">
        <v>11989</v>
      </c>
      <c r="B8739" t="s">
        <v>5</v>
      </c>
      <c r="C8739" t="s">
        <v>18</v>
      </c>
      <c r="D8739" t="s">
        <v>74</v>
      </c>
      <c r="E8739" t="s">
        <v>75</v>
      </c>
      <c r="F8739" t="s">
        <v>68</v>
      </c>
      <c r="G8739" t="s">
        <v>52</v>
      </c>
      <c r="H8739" t="s">
        <v>1291</v>
      </c>
      <c r="I8739">
        <v>2026</v>
      </c>
      <c r="J8739" t="s">
        <v>68</v>
      </c>
      <c r="K8739">
        <v>2029</v>
      </c>
      <c r="L8739" s="18">
        <v>46720</v>
      </c>
      <c r="M8739" t="s">
        <v>228</v>
      </c>
      <c r="N8739" t="s">
        <v>65</v>
      </c>
      <c r="O8739" t="s">
        <v>11960</v>
      </c>
    </row>
    <row r="8740" spans="1:15" x14ac:dyDescent="0.3">
      <c r="A8740" t="s">
        <v>11990</v>
      </c>
      <c r="B8740" t="s">
        <v>5</v>
      </c>
      <c r="C8740" t="s">
        <v>18</v>
      </c>
      <c r="D8740" t="s">
        <v>63</v>
      </c>
      <c r="E8740" t="s">
        <v>64</v>
      </c>
      <c r="F8740" t="s">
        <v>68</v>
      </c>
      <c r="G8740" t="s">
        <v>52</v>
      </c>
      <c r="H8740" t="s">
        <v>1675</v>
      </c>
      <c r="I8740">
        <v>2026</v>
      </c>
      <c r="J8740" t="s">
        <v>65</v>
      </c>
      <c r="K8740">
        <v>2032</v>
      </c>
      <c r="L8740" s="18">
        <v>47367</v>
      </c>
      <c r="M8740" t="s">
        <v>228</v>
      </c>
      <c r="N8740" t="s">
        <v>65</v>
      </c>
      <c r="O8740" t="s">
        <v>11803</v>
      </c>
    </row>
    <row r="8741" spans="1:15" x14ac:dyDescent="0.3">
      <c r="A8741" t="s">
        <v>11991</v>
      </c>
      <c r="B8741" t="s">
        <v>5</v>
      </c>
      <c r="C8741" t="s">
        <v>27</v>
      </c>
      <c r="D8741" t="s">
        <v>63</v>
      </c>
      <c r="E8741" t="s">
        <v>64</v>
      </c>
      <c r="F8741" t="s">
        <v>68</v>
      </c>
      <c r="G8741" t="s">
        <v>52</v>
      </c>
      <c r="H8741" t="s">
        <v>1291</v>
      </c>
      <c r="I8741">
        <v>2026</v>
      </c>
      <c r="J8741" t="s">
        <v>68</v>
      </c>
      <c r="K8741">
        <v>2033</v>
      </c>
      <c r="L8741" s="18">
        <v>48753</v>
      </c>
      <c r="M8741" t="s">
        <v>228</v>
      </c>
      <c r="N8741" t="s">
        <v>65</v>
      </c>
      <c r="O8741" t="s">
        <v>11923</v>
      </c>
    </row>
    <row r="8742" spans="1:15" x14ac:dyDescent="0.3">
      <c r="A8742" t="s">
        <v>11992</v>
      </c>
      <c r="B8742" t="s">
        <v>5</v>
      </c>
      <c r="C8742" t="s">
        <v>27</v>
      </c>
      <c r="D8742" t="s">
        <v>63</v>
      </c>
      <c r="E8742" t="s">
        <v>64</v>
      </c>
      <c r="F8742" t="s">
        <v>68</v>
      </c>
      <c r="G8742" t="s">
        <v>52</v>
      </c>
      <c r="H8742" t="s">
        <v>1291</v>
      </c>
      <c r="I8742">
        <v>2026</v>
      </c>
      <c r="J8742" t="s">
        <v>68</v>
      </c>
      <c r="K8742">
        <v>2033</v>
      </c>
      <c r="L8742" s="18">
        <v>47772</v>
      </c>
      <c r="M8742" t="s">
        <v>228</v>
      </c>
      <c r="N8742" t="s">
        <v>65</v>
      </c>
      <c r="O8742" t="s">
        <v>11923</v>
      </c>
    </row>
    <row r="8743" spans="1:15" x14ac:dyDescent="0.3">
      <c r="A8743" t="s">
        <v>11993</v>
      </c>
      <c r="B8743" t="s">
        <v>5</v>
      </c>
      <c r="C8743" t="s">
        <v>25</v>
      </c>
      <c r="D8743" t="s">
        <v>74</v>
      </c>
      <c r="E8743" t="s">
        <v>75</v>
      </c>
      <c r="F8743" t="s">
        <v>68</v>
      </c>
      <c r="G8743" t="s">
        <v>52</v>
      </c>
      <c r="H8743" t="s">
        <v>1675</v>
      </c>
      <c r="I8743">
        <v>2026</v>
      </c>
      <c r="J8743" t="s">
        <v>65</v>
      </c>
      <c r="K8743">
        <v>2029</v>
      </c>
      <c r="L8743" s="18">
        <v>47242</v>
      </c>
      <c r="M8743" t="s">
        <v>228</v>
      </c>
      <c r="N8743" t="s">
        <v>65</v>
      </c>
      <c r="O8743" t="s">
        <v>11994</v>
      </c>
    </row>
    <row r="8744" spans="1:15" x14ac:dyDescent="0.3">
      <c r="A8744" t="s">
        <v>11995</v>
      </c>
      <c r="B8744" t="s">
        <v>5</v>
      </c>
      <c r="C8744" t="s">
        <v>19</v>
      </c>
      <c r="D8744" t="s">
        <v>89</v>
      </c>
      <c r="E8744" t="s">
        <v>90</v>
      </c>
      <c r="F8744" t="s">
        <v>68</v>
      </c>
      <c r="G8744" t="s">
        <v>52</v>
      </c>
      <c r="H8744" t="s">
        <v>1291</v>
      </c>
      <c r="I8744">
        <v>2026</v>
      </c>
      <c r="J8744" t="s">
        <v>68</v>
      </c>
      <c r="K8744">
        <v>2027</v>
      </c>
      <c r="L8744" s="18">
        <v>46490</v>
      </c>
      <c r="M8744" t="s">
        <v>228</v>
      </c>
      <c r="N8744" t="s">
        <v>65</v>
      </c>
      <c r="O8744" t="s">
        <v>11865</v>
      </c>
    </row>
    <row r="8745" spans="1:15" x14ac:dyDescent="0.3">
      <c r="A8745" t="s">
        <v>11996</v>
      </c>
      <c r="B8745" t="s">
        <v>5</v>
      </c>
      <c r="C8745" t="s">
        <v>18</v>
      </c>
      <c r="D8745" t="s">
        <v>63</v>
      </c>
      <c r="E8745" t="s">
        <v>64</v>
      </c>
      <c r="F8745" t="s">
        <v>68</v>
      </c>
      <c r="G8745" t="s">
        <v>52</v>
      </c>
      <c r="H8745" t="s">
        <v>1675</v>
      </c>
      <c r="I8745">
        <v>2026</v>
      </c>
      <c r="J8745" t="s">
        <v>65</v>
      </c>
      <c r="K8745">
        <v>2029</v>
      </c>
      <c r="L8745" s="18">
        <v>47464</v>
      </c>
      <c r="M8745" t="s">
        <v>228</v>
      </c>
      <c r="N8745" t="s">
        <v>65</v>
      </c>
      <c r="O8745" t="s">
        <v>11063</v>
      </c>
    </row>
    <row r="8746" spans="1:15" x14ac:dyDescent="0.3">
      <c r="A8746" t="s">
        <v>11997</v>
      </c>
      <c r="B8746" t="s">
        <v>5</v>
      </c>
      <c r="C8746" t="s">
        <v>18</v>
      </c>
      <c r="D8746" t="s">
        <v>89</v>
      </c>
      <c r="E8746" t="s">
        <v>90</v>
      </c>
      <c r="F8746" t="s">
        <v>68</v>
      </c>
      <c r="G8746" t="s">
        <v>52</v>
      </c>
      <c r="H8746" t="s">
        <v>1675</v>
      </c>
      <c r="I8746">
        <v>2026</v>
      </c>
      <c r="J8746" t="s">
        <v>65</v>
      </c>
      <c r="K8746">
        <v>2030</v>
      </c>
      <c r="L8746" s="18">
        <v>46604</v>
      </c>
      <c r="M8746" t="s">
        <v>228</v>
      </c>
      <c r="N8746" t="s">
        <v>65</v>
      </c>
      <c r="O8746" t="s">
        <v>11707</v>
      </c>
    </row>
    <row r="8747" spans="1:15" x14ac:dyDescent="0.3">
      <c r="A8747" t="s">
        <v>11998</v>
      </c>
      <c r="B8747" t="s">
        <v>5</v>
      </c>
      <c r="C8747" t="s">
        <v>25</v>
      </c>
      <c r="D8747" t="s">
        <v>63</v>
      </c>
      <c r="E8747" t="s">
        <v>64</v>
      </c>
      <c r="F8747" t="s">
        <v>68</v>
      </c>
      <c r="G8747" t="s">
        <v>52</v>
      </c>
      <c r="H8747" t="s">
        <v>1675</v>
      </c>
      <c r="I8747">
        <v>2026</v>
      </c>
      <c r="J8747" t="s">
        <v>65</v>
      </c>
      <c r="K8747">
        <v>2028</v>
      </c>
      <c r="L8747" s="18">
        <v>46931</v>
      </c>
      <c r="M8747" t="s">
        <v>228</v>
      </c>
      <c r="N8747" t="s">
        <v>65</v>
      </c>
      <c r="O8747" t="s">
        <v>11999</v>
      </c>
    </row>
    <row r="8748" spans="1:15" x14ac:dyDescent="0.3">
      <c r="A8748" t="s">
        <v>12000</v>
      </c>
      <c r="B8748" t="s">
        <v>5</v>
      </c>
      <c r="C8748" t="s">
        <v>16</v>
      </c>
      <c r="D8748" t="s">
        <v>89</v>
      </c>
      <c r="E8748" t="s">
        <v>90</v>
      </c>
      <c r="F8748" t="s">
        <v>68</v>
      </c>
      <c r="G8748" t="s">
        <v>52</v>
      </c>
      <c r="H8748" t="s">
        <v>1675</v>
      </c>
      <c r="I8748">
        <v>2026</v>
      </c>
      <c r="J8748" t="s">
        <v>65</v>
      </c>
      <c r="K8748">
        <v>2028</v>
      </c>
      <c r="L8748" s="18">
        <v>46965</v>
      </c>
      <c r="M8748" t="s">
        <v>228</v>
      </c>
      <c r="N8748" t="s">
        <v>65</v>
      </c>
      <c r="O8748" t="s">
        <v>12001</v>
      </c>
    </row>
    <row r="8749" spans="1:15" x14ac:dyDescent="0.3">
      <c r="A8749" t="s">
        <v>12002</v>
      </c>
      <c r="B8749" t="s">
        <v>5</v>
      </c>
      <c r="C8749" t="s">
        <v>16</v>
      </c>
      <c r="D8749" t="s">
        <v>89</v>
      </c>
      <c r="E8749" t="s">
        <v>90</v>
      </c>
      <c r="F8749" t="s">
        <v>68</v>
      </c>
      <c r="G8749" t="s">
        <v>52</v>
      </c>
      <c r="H8749" t="s">
        <v>1675</v>
      </c>
      <c r="I8749">
        <v>2026</v>
      </c>
      <c r="J8749" t="s">
        <v>65</v>
      </c>
      <c r="K8749">
        <v>2028</v>
      </c>
      <c r="L8749" s="18">
        <v>46965</v>
      </c>
      <c r="M8749" t="s">
        <v>228</v>
      </c>
      <c r="N8749" t="s">
        <v>65</v>
      </c>
      <c r="O8749" t="s">
        <v>12001</v>
      </c>
    </row>
    <row r="8750" spans="1:15" x14ac:dyDescent="0.3">
      <c r="A8750" t="s">
        <v>12003</v>
      </c>
      <c r="B8750" t="s">
        <v>5</v>
      </c>
      <c r="C8750" t="s">
        <v>19</v>
      </c>
      <c r="D8750" t="s">
        <v>63</v>
      </c>
      <c r="E8750" t="s">
        <v>64</v>
      </c>
      <c r="F8750" t="s">
        <v>68</v>
      </c>
      <c r="G8750" t="s">
        <v>52</v>
      </c>
      <c r="H8750" t="s">
        <v>1291</v>
      </c>
      <c r="I8750">
        <v>2026</v>
      </c>
      <c r="J8750" t="s">
        <v>68</v>
      </c>
      <c r="K8750">
        <v>2029</v>
      </c>
      <c r="L8750" s="18">
        <v>47164</v>
      </c>
      <c r="M8750" t="s">
        <v>228</v>
      </c>
      <c r="N8750" t="s">
        <v>65</v>
      </c>
      <c r="O8750" t="s">
        <v>11865</v>
      </c>
    </row>
    <row r="8751" spans="1:15" x14ac:dyDescent="0.3">
      <c r="A8751" t="s">
        <v>12004</v>
      </c>
      <c r="B8751" t="s">
        <v>5</v>
      </c>
      <c r="C8751" t="s">
        <v>19</v>
      </c>
      <c r="D8751" t="s">
        <v>63</v>
      </c>
      <c r="E8751" t="s">
        <v>64</v>
      </c>
      <c r="F8751" t="s">
        <v>68</v>
      </c>
      <c r="G8751" t="s">
        <v>52</v>
      </c>
      <c r="H8751" t="s">
        <v>1291</v>
      </c>
      <c r="I8751">
        <v>2026</v>
      </c>
      <c r="J8751" t="s">
        <v>68</v>
      </c>
      <c r="K8751">
        <v>2030</v>
      </c>
      <c r="L8751" s="18">
        <v>47319</v>
      </c>
      <c r="M8751" t="s">
        <v>228</v>
      </c>
      <c r="N8751" t="s">
        <v>65</v>
      </c>
      <c r="O8751" t="s">
        <v>11865</v>
      </c>
    </row>
    <row r="8752" spans="1:15" x14ac:dyDescent="0.3">
      <c r="A8752" t="s">
        <v>12005</v>
      </c>
      <c r="B8752" t="s">
        <v>5</v>
      </c>
      <c r="C8752" t="s">
        <v>19</v>
      </c>
      <c r="D8752" t="s">
        <v>63</v>
      </c>
      <c r="E8752" t="s">
        <v>64</v>
      </c>
      <c r="F8752" t="s">
        <v>68</v>
      </c>
      <c r="G8752" t="s">
        <v>52</v>
      </c>
      <c r="H8752" t="s">
        <v>1291</v>
      </c>
      <c r="I8752">
        <v>2026</v>
      </c>
      <c r="J8752" t="s">
        <v>68</v>
      </c>
      <c r="K8752">
        <v>2030</v>
      </c>
      <c r="L8752" s="18">
        <v>47319</v>
      </c>
      <c r="M8752" t="s">
        <v>228</v>
      </c>
      <c r="N8752" t="s">
        <v>65</v>
      </c>
      <c r="O8752" t="s">
        <v>11865</v>
      </c>
    </row>
    <row r="8753" spans="1:15" x14ac:dyDescent="0.3">
      <c r="A8753" t="s">
        <v>12006</v>
      </c>
      <c r="B8753" t="s">
        <v>5</v>
      </c>
      <c r="C8753" t="s">
        <v>19</v>
      </c>
      <c r="D8753" t="s">
        <v>63</v>
      </c>
      <c r="E8753" t="s">
        <v>64</v>
      </c>
      <c r="F8753" t="s">
        <v>68</v>
      </c>
      <c r="G8753" t="s">
        <v>52</v>
      </c>
      <c r="H8753" t="s">
        <v>1291</v>
      </c>
      <c r="I8753">
        <v>2026</v>
      </c>
      <c r="J8753" t="s">
        <v>68</v>
      </c>
      <c r="K8753">
        <v>2029</v>
      </c>
      <c r="L8753" s="18">
        <v>47183</v>
      </c>
      <c r="M8753" t="s">
        <v>228</v>
      </c>
      <c r="N8753" t="s">
        <v>65</v>
      </c>
      <c r="O8753" t="s">
        <v>11865</v>
      </c>
    </row>
    <row r="8754" spans="1:15" x14ac:dyDescent="0.3">
      <c r="A8754" t="s">
        <v>12007</v>
      </c>
      <c r="B8754" t="s">
        <v>5</v>
      </c>
      <c r="C8754" t="s">
        <v>19</v>
      </c>
      <c r="D8754" t="s">
        <v>63</v>
      </c>
      <c r="E8754" t="s">
        <v>64</v>
      </c>
      <c r="F8754" t="s">
        <v>68</v>
      </c>
      <c r="G8754" t="s">
        <v>52</v>
      </c>
      <c r="H8754" t="s">
        <v>1291</v>
      </c>
      <c r="I8754">
        <v>2026</v>
      </c>
      <c r="J8754" t="s">
        <v>68</v>
      </c>
      <c r="K8754">
        <v>2029</v>
      </c>
      <c r="L8754" s="18">
        <v>47183</v>
      </c>
      <c r="M8754" t="s">
        <v>228</v>
      </c>
      <c r="N8754" t="s">
        <v>65</v>
      </c>
      <c r="O8754" t="s">
        <v>11865</v>
      </c>
    </row>
    <row r="8755" spans="1:15" x14ac:dyDescent="0.3">
      <c r="A8755" t="s">
        <v>12008</v>
      </c>
      <c r="B8755" t="s">
        <v>5</v>
      </c>
      <c r="C8755" t="s">
        <v>19</v>
      </c>
      <c r="D8755" t="s">
        <v>63</v>
      </c>
      <c r="E8755" t="s">
        <v>64</v>
      </c>
      <c r="F8755" t="s">
        <v>68</v>
      </c>
      <c r="G8755" t="s">
        <v>52</v>
      </c>
      <c r="H8755" t="s">
        <v>1291</v>
      </c>
      <c r="I8755">
        <v>2026</v>
      </c>
      <c r="J8755" t="s">
        <v>68</v>
      </c>
      <c r="K8755">
        <v>2029</v>
      </c>
      <c r="L8755" s="18">
        <v>47242</v>
      </c>
      <c r="M8755" t="s">
        <v>228</v>
      </c>
      <c r="N8755" t="s">
        <v>65</v>
      </c>
      <c r="O8755" t="s">
        <v>11865</v>
      </c>
    </row>
    <row r="8756" spans="1:15" x14ac:dyDescent="0.3">
      <c r="A8756" t="s">
        <v>12009</v>
      </c>
      <c r="B8756" t="s">
        <v>5</v>
      </c>
      <c r="C8756" t="s">
        <v>25</v>
      </c>
      <c r="D8756" t="s">
        <v>89</v>
      </c>
      <c r="E8756" t="s">
        <v>90</v>
      </c>
      <c r="F8756" t="s">
        <v>68</v>
      </c>
      <c r="G8756" t="s">
        <v>52</v>
      </c>
      <c r="H8756" t="s">
        <v>1291</v>
      </c>
      <c r="I8756">
        <v>2026</v>
      </c>
      <c r="J8756" t="s">
        <v>68</v>
      </c>
      <c r="K8756">
        <v>2026</v>
      </c>
      <c r="L8756" s="18">
        <v>46343</v>
      </c>
      <c r="M8756" t="s">
        <v>228</v>
      </c>
      <c r="N8756" t="s">
        <v>65</v>
      </c>
      <c r="O8756" t="s">
        <v>12010</v>
      </c>
    </row>
    <row r="8757" spans="1:15" x14ac:dyDescent="0.3">
      <c r="A8757" t="s">
        <v>12011</v>
      </c>
      <c r="B8757" t="s">
        <v>5</v>
      </c>
      <c r="C8757" t="s">
        <v>19</v>
      </c>
      <c r="D8757" t="s">
        <v>89</v>
      </c>
      <c r="E8757" t="s">
        <v>90</v>
      </c>
      <c r="F8757" t="s">
        <v>68</v>
      </c>
      <c r="G8757" t="s">
        <v>52</v>
      </c>
      <c r="H8757" t="s">
        <v>1291</v>
      </c>
      <c r="I8757">
        <v>2026</v>
      </c>
      <c r="J8757" t="s">
        <v>68</v>
      </c>
      <c r="K8757">
        <v>2027</v>
      </c>
      <c r="L8757" s="18">
        <v>46637</v>
      </c>
      <c r="M8757" t="s">
        <v>228</v>
      </c>
      <c r="N8757" t="s">
        <v>65</v>
      </c>
      <c r="O8757" t="s">
        <v>11767</v>
      </c>
    </row>
    <row r="8758" spans="1:15" x14ac:dyDescent="0.3">
      <c r="A8758" t="s">
        <v>12012</v>
      </c>
      <c r="B8758" t="s">
        <v>5</v>
      </c>
      <c r="C8758" t="s">
        <v>24</v>
      </c>
      <c r="D8758" t="s">
        <v>74</v>
      </c>
      <c r="E8758" t="s">
        <v>75</v>
      </c>
      <c r="F8758" t="s">
        <v>68</v>
      </c>
      <c r="G8758" t="s">
        <v>52</v>
      </c>
      <c r="H8758" t="s">
        <v>1291</v>
      </c>
      <c r="I8758">
        <v>2026</v>
      </c>
      <c r="J8758" t="s">
        <v>68</v>
      </c>
      <c r="K8758">
        <v>2030</v>
      </c>
      <c r="L8758" s="18">
        <v>46976</v>
      </c>
      <c r="M8758" t="s">
        <v>228</v>
      </c>
      <c r="N8758" t="s">
        <v>65</v>
      </c>
      <c r="O8758" t="s">
        <v>11923</v>
      </c>
    </row>
    <row r="8759" spans="1:15" x14ac:dyDescent="0.3">
      <c r="A8759" t="s">
        <v>12013</v>
      </c>
      <c r="B8759" t="s">
        <v>5</v>
      </c>
      <c r="C8759" t="s">
        <v>18</v>
      </c>
      <c r="D8759" t="s">
        <v>63</v>
      </c>
      <c r="E8759" t="s">
        <v>64</v>
      </c>
      <c r="F8759" t="s">
        <v>68</v>
      </c>
      <c r="G8759" t="s">
        <v>52</v>
      </c>
      <c r="H8759" t="s">
        <v>1291</v>
      </c>
      <c r="I8759">
        <v>2026</v>
      </c>
      <c r="J8759" t="s">
        <v>68</v>
      </c>
      <c r="K8759">
        <v>2029</v>
      </c>
      <c r="L8759" s="18">
        <v>47457</v>
      </c>
      <c r="M8759" t="s">
        <v>228</v>
      </c>
      <c r="N8759" t="s">
        <v>65</v>
      </c>
      <c r="O8759" t="s">
        <v>11877</v>
      </c>
    </row>
    <row r="8760" spans="1:15" x14ac:dyDescent="0.3">
      <c r="A8760" t="s">
        <v>12014</v>
      </c>
      <c r="B8760" t="s">
        <v>5</v>
      </c>
      <c r="C8760" t="s">
        <v>25</v>
      </c>
      <c r="D8760" t="s">
        <v>63</v>
      </c>
      <c r="E8760" t="s">
        <v>64</v>
      </c>
      <c r="F8760" t="s">
        <v>68</v>
      </c>
      <c r="G8760" t="s">
        <v>52</v>
      </c>
      <c r="H8760" t="s">
        <v>1291</v>
      </c>
      <c r="I8760">
        <v>2026</v>
      </c>
      <c r="J8760" t="s">
        <v>68</v>
      </c>
      <c r="K8760">
        <v>2028</v>
      </c>
      <c r="L8760" s="18">
        <v>46913</v>
      </c>
      <c r="M8760" t="s">
        <v>228</v>
      </c>
      <c r="N8760" t="s">
        <v>65</v>
      </c>
      <c r="O8760" t="s">
        <v>12015</v>
      </c>
    </row>
    <row r="8761" spans="1:15" x14ac:dyDescent="0.3">
      <c r="A8761" t="s">
        <v>12016</v>
      </c>
      <c r="B8761" t="s">
        <v>5</v>
      </c>
      <c r="C8761" t="s">
        <v>21</v>
      </c>
      <c r="D8761" t="s">
        <v>74</v>
      </c>
      <c r="E8761" t="s">
        <v>75</v>
      </c>
      <c r="F8761" t="s">
        <v>68</v>
      </c>
      <c r="G8761" t="s">
        <v>52</v>
      </c>
      <c r="H8761" t="s">
        <v>1675</v>
      </c>
      <c r="I8761">
        <v>2026</v>
      </c>
      <c r="J8761" t="s">
        <v>65</v>
      </c>
      <c r="K8761">
        <v>2032</v>
      </c>
      <c r="L8761" s="18">
        <v>48375</v>
      </c>
      <c r="M8761" t="s">
        <v>228</v>
      </c>
      <c r="N8761" t="s">
        <v>65</v>
      </c>
      <c r="O8761" t="s">
        <v>11655</v>
      </c>
    </row>
    <row r="8762" spans="1:15" x14ac:dyDescent="0.3">
      <c r="A8762" t="s">
        <v>12017</v>
      </c>
      <c r="B8762" t="s">
        <v>5</v>
      </c>
      <c r="C8762" t="s">
        <v>21</v>
      </c>
      <c r="D8762" t="s">
        <v>89</v>
      </c>
      <c r="E8762" t="s">
        <v>90</v>
      </c>
      <c r="F8762" t="s">
        <v>68</v>
      </c>
      <c r="G8762" t="s">
        <v>52</v>
      </c>
      <c r="H8762" t="s">
        <v>1675</v>
      </c>
      <c r="I8762">
        <v>2026</v>
      </c>
      <c r="J8762" t="s">
        <v>65</v>
      </c>
      <c r="K8762">
        <v>2030</v>
      </c>
      <c r="L8762" s="18">
        <v>47120</v>
      </c>
      <c r="M8762" t="s">
        <v>228</v>
      </c>
      <c r="N8762" t="s">
        <v>65</v>
      </c>
      <c r="O8762" t="s">
        <v>12018</v>
      </c>
    </row>
    <row r="8763" spans="1:15" x14ac:dyDescent="0.3">
      <c r="A8763" t="s">
        <v>12019</v>
      </c>
      <c r="B8763" t="s">
        <v>5</v>
      </c>
      <c r="C8763" t="s">
        <v>21</v>
      </c>
      <c r="D8763" t="s">
        <v>89</v>
      </c>
      <c r="E8763" t="s">
        <v>90</v>
      </c>
      <c r="F8763" t="s">
        <v>68</v>
      </c>
      <c r="G8763" t="s">
        <v>52</v>
      </c>
      <c r="H8763" t="s">
        <v>1675</v>
      </c>
      <c r="I8763">
        <v>2026</v>
      </c>
      <c r="J8763" t="s">
        <v>65</v>
      </c>
      <c r="K8763">
        <v>2029</v>
      </c>
      <c r="L8763" s="18">
        <v>47247</v>
      </c>
      <c r="M8763" t="s">
        <v>228</v>
      </c>
      <c r="N8763" t="s">
        <v>65</v>
      </c>
      <c r="O8763" t="s">
        <v>12020</v>
      </c>
    </row>
    <row r="8764" spans="1:15" x14ac:dyDescent="0.3">
      <c r="A8764" t="s">
        <v>12021</v>
      </c>
      <c r="B8764" t="s">
        <v>5</v>
      </c>
      <c r="C8764" t="s">
        <v>18</v>
      </c>
      <c r="D8764" t="s">
        <v>74</v>
      </c>
      <c r="E8764" t="s">
        <v>75</v>
      </c>
      <c r="F8764" t="s">
        <v>68</v>
      </c>
      <c r="G8764" t="s">
        <v>52</v>
      </c>
      <c r="H8764" t="s">
        <v>1675</v>
      </c>
      <c r="I8764">
        <v>2026</v>
      </c>
      <c r="J8764" t="s">
        <v>65</v>
      </c>
      <c r="K8764">
        <v>2031</v>
      </c>
      <c r="L8764" s="18">
        <v>47879</v>
      </c>
      <c r="M8764" t="s">
        <v>228</v>
      </c>
      <c r="N8764" t="s">
        <v>65</v>
      </c>
      <c r="O8764" t="s">
        <v>11960</v>
      </c>
    </row>
    <row r="8765" spans="1:15" x14ac:dyDescent="0.3">
      <c r="A8765" t="s">
        <v>12022</v>
      </c>
      <c r="B8765" t="s">
        <v>5</v>
      </c>
      <c r="C8765" t="s">
        <v>25</v>
      </c>
      <c r="D8765" t="s">
        <v>63</v>
      </c>
      <c r="E8765" t="s">
        <v>64</v>
      </c>
      <c r="F8765" t="s">
        <v>68</v>
      </c>
      <c r="G8765" t="s">
        <v>52</v>
      </c>
      <c r="H8765" t="s">
        <v>1291</v>
      </c>
      <c r="I8765">
        <v>2026</v>
      </c>
      <c r="J8765" t="s">
        <v>68</v>
      </c>
      <c r="K8765">
        <v>2027</v>
      </c>
      <c r="L8765" s="18">
        <v>46577</v>
      </c>
      <c r="M8765" t="s">
        <v>228</v>
      </c>
      <c r="N8765" t="s">
        <v>65</v>
      </c>
      <c r="O8765" t="s">
        <v>12015</v>
      </c>
    </row>
    <row r="8766" spans="1:15" x14ac:dyDescent="0.3">
      <c r="A8766" t="s">
        <v>12023</v>
      </c>
      <c r="B8766" t="s">
        <v>5</v>
      </c>
      <c r="C8766" t="s">
        <v>18</v>
      </c>
      <c r="D8766" t="s">
        <v>89</v>
      </c>
      <c r="E8766" t="s">
        <v>90</v>
      </c>
      <c r="F8766" t="s">
        <v>68</v>
      </c>
      <c r="G8766" t="s">
        <v>52</v>
      </c>
      <c r="H8766" t="s">
        <v>1675</v>
      </c>
      <c r="I8766">
        <v>2026</v>
      </c>
      <c r="J8766" t="s">
        <v>65</v>
      </c>
      <c r="K8766">
        <v>2028</v>
      </c>
      <c r="L8766" s="18">
        <v>46868</v>
      </c>
      <c r="M8766" t="s">
        <v>228</v>
      </c>
      <c r="N8766" t="s">
        <v>65</v>
      </c>
      <c r="O8766" t="s">
        <v>11960</v>
      </c>
    </row>
    <row r="8767" spans="1:15" x14ac:dyDescent="0.3">
      <c r="A8767" t="s">
        <v>12024</v>
      </c>
      <c r="B8767" t="s">
        <v>5</v>
      </c>
      <c r="C8767" t="s">
        <v>18</v>
      </c>
      <c r="D8767" t="s">
        <v>81</v>
      </c>
      <c r="E8767" t="s">
        <v>75</v>
      </c>
      <c r="F8767" t="s">
        <v>68</v>
      </c>
      <c r="G8767" t="s">
        <v>52</v>
      </c>
      <c r="H8767" t="s">
        <v>1675</v>
      </c>
      <c r="I8767">
        <v>2026</v>
      </c>
      <c r="J8767" t="s">
        <v>65</v>
      </c>
      <c r="K8767">
        <v>2032</v>
      </c>
      <c r="L8767" s="18">
        <v>47792</v>
      </c>
      <c r="M8767" t="s">
        <v>228</v>
      </c>
      <c r="N8767" t="s">
        <v>65</v>
      </c>
      <c r="O8767" t="s">
        <v>11063</v>
      </c>
    </row>
    <row r="8768" spans="1:15" x14ac:dyDescent="0.3">
      <c r="A8768" t="s">
        <v>12025</v>
      </c>
      <c r="B8768" t="s">
        <v>5</v>
      </c>
      <c r="C8768" t="s">
        <v>28</v>
      </c>
      <c r="D8768" t="s">
        <v>63</v>
      </c>
      <c r="E8768" t="s">
        <v>64</v>
      </c>
      <c r="F8768" t="s">
        <v>68</v>
      </c>
      <c r="G8768" t="s">
        <v>52</v>
      </c>
      <c r="H8768" t="s">
        <v>1675</v>
      </c>
      <c r="I8768">
        <v>2026</v>
      </c>
      <c r="J8768" t="s">
        <v>65</v>
      </c>
      <c r="K8768">
        <v>2028</v>
      </c>
      <c r="L8768" s="18">
        <v>47049</v>
      </c>
      <c r="M8768" t="s">
        <v>228</v>
      </c>
      <c r="N8768" t="s">
        <v>65</v>
      </c>
      <c r="O8768" t="s">
        <v>11438</v>
      </c>
    </row>
    <row r="8769" spans="1:15" x14ac:dyDescent="0.3">
      <c r="A8769" t="s">
        <v>12026</v>
      </c>
      <c r="B8769" t="s">
        <v>5</v>
      </c>
      <c r="C8769" t="s">
        <v>18</v>
      </c>
      <c r="D8769" t="s">
        <v>89</v>
      </c>
      <c r="E8769" t="s">
        <v>90</v>
      </c>
      <c r="F8769" t="s">
        <v>68</v>
      </c>
      <c r="G8769" t="s">
        <v>52</v>
      </c>
      <c r="H8769" t="s">
        <v>1675</v>
      </c>
      <c r="I8769">
        <v>2026</v>
      </c>
      <c r="J8769" t="s">
        <v>65</v>
      </c>
      <c r="K8769">
        <v>2027</v>
      </c>
      <c r="L8769" s="18">
        <v>46399</v>
      </c>
      <c r="M8769" t="s">
        <v>228</v>
      </c>
      <c r="N8769" t="s">
        <v>65</v>
      </c>
      <c r="O8769" t="s">
        <v>11960</v>
      </c>
    </row>
    <row r="8770" spans="1:15" x14ac:dyDescent="0.3">
      <c r="A8770" t="s">
        <v>12027</v>
      </c>
      <c r="B8770" t="s">
        <v>5</v>
      </c>
      <c r="C8770" t="s">
        <v>18</v>
      </c>
      <c r="D8770" t="s">
        <v>89</v>
      </c>
      <c r="E8770" t="s">
        <v>90</v>
      </c>
      <c r="F8770" t="s">
        <v>68</v>
      </c>
      <c r="G8770" t="s">
        <v>52</v>
      </c>
      <c r="H8770" t="s">
        <v>1675</v>
      </c>
      <c r="I8770">
        <v>2026</v>
      </c>
      <c r="J8770" t="s">
        <v>65</v>
      </c>
      <c r="K8770">
        <v>2027</v>
      </c>
      <c r="L8770" s="18">
        <v>46639</v>
      </c>
      <c r="M8770" t="s">
        <v>228</v>
      </c>
      <c r="N8770" t="s">
        <v>65</v>
      </c>
      <c r="O8770" t="s">
        <v>11960</v>
      </c>
    </row>
    <row r="8771" spans="1:15" x14ac:dyDescent="0.3">
      <c r="A8771" t="s">
        <v>12028</v>
      </c>
      <c r="B8771" t="s">
        <v>5</v>
      </c>
      <c r="C8771" t="s">
        <v>22</v>
      </c>
      <c r="D8771" t="s">
        <v>63</v>
      </c>
      <c r="E8771" t="s">
        <v>64</v>
      </c>
      <c r="F8771" t="s">
        <v>68</v>
      </c>
      <c r="G8771" t="s">
        <v>52</v>
      </c>
      <c r="H8771" t="s">
        <v>1675</v>
      </c>
      <c r="I8771">
        <v>2026</v>
      </c>
      <c r="J8771" t="s">
        <v>65</v>
      </c>
      <c r="K8771">
        <v>2032</v>
      </c>
      <c r="L8771" s="18">
        <v>48543</v>
      </c>
      <c r="M8771" t="s">
        <v>228</v>
      </c>
      <c r="N8771" t="s">
        <v>65</v>
      </c>
      <c r="O8771" t="s">
        <v>12029</v>
      </c>
    </row>
    <row r="8772" spans="1:15" x14ac:dyDescent="0.3">
      <c r="A8772" t="s">
        <v>12030</v>
      </c>
      <c r="B8772" t="s">
        <v>6</v>
      </c>
      <c r="C8772" t="s">
        <v>15</v>
      </c>
      <c r="D8772" t="s">
        <v>63</v>
      </c>
      <c r="E8772" t="s">
        <v>64</v>
      </c>
      <c r="F8772" t="s">
        <v>65</v>
      </c>
      <c r="G8772" t="s">
        <v>66</v>
      </c>
      <c r="H8772" t="s">
        <v>67</v>
      </c>
      <c r="J8772" t="s">
        <v>65</v>
      </c>
      <c r="M8772" t="s">
        <v>78</v>
      </c>
      <c r="N8772" t="s">
        <v>65</v>
      </c>
      <c r="O8772" t="s">
        <v>5987</v>
      </c>
    </row>
    <row r="8773" spans="1:15" x14ac:dyDescent="0.3">
      <c r="A8773" t="s">
        <v>12031</v>
      </c>
      <c r="B8773" t="s">
        <v>6</v>
      </c>
      <c r="C8773" t="s">
        <v>21</v>
      </c>
      <c r="D8773" t="s">
        <v>63</v>
      </c>
      <c r="E8773" t="s">
        <v>64</v>
      </c>
      <c r="F8773" t="s">
        <v>65</v>
      </c>
      <c r="G8773" t="s">
        <v>66</v>
      </c>
      <c r="H8773" t="s">
        <v>67</v>
      </c>
      <c r="J8773" t="s">
        <v>65</v>
      </c>
      <c r="M8773" t="s">
        <v>78</v>
      </c>
      <c r="N8773" t="s">
        <v>65</v>
      </c>
      <c r="O8773" t="s">
        <v>7352</v>
      </c>
    </row>
    <row r="8774" spans="1:15" x14ac:dyDescent="0.3">
      <c r="A8774" t="s">
        <v>12032</v>
      </c>
      <c r="B8774" t="s">
        <v>6</v>
      </c>
      <c r="C8774" t="s">
        <v>18</v>
      </c>
      <c r="D8774" t="s">
        <v>63</v>
      </c>
      <c r="E8774" t="s">
        <v>64</v>
      </c>
      <c r="F8774" t="s">
        <v>65</v>
      </c>
      <c r="G8774" t="s">
        <v>66</v>
      </c>
      <c r="H8774" t="s">
        <v>67</v>
      </c>
      <c r="I8774">
        <v>1999</v>
      </c>
      <c r="J8774" t="s">
        <v>68</v>
      </c>
      <c r="K8774">
        <v>2003</v>
      </c>
      <c r="M8774" t="s">
        <v>78</v>
      </c>
      <c r="N8774" t="s">
        <v>65</v>
      </c>
      <c r="O8774" t="s">
        <v>12033</v>
      </c>
    </row>
    <row r="8775" spans="1:15" x14ac:dyDescent="0.3">
      <c r="A8775" t="s">
        <v>12034</v>
      </c>
      <c r="B8775" t="s">
        <v>6</v>
      </c>
      <c r="C8775" t="s">
        <v>15</v>
      </c>
      <c r="D8775" t="s">
        <v>74</v>
      </c>
      <c r="E8775" t="s">
        <v>75</v>
      </c>
      <c r="F8775" t="s">
        <v>65</v>
      </c>
      <c r="G8775" t="s">
        <v>84</v>
      </c>
      <c r="H8775" t="s">
        <v>85</v>
      </c>
      <c r="I8775">
        <v>2001</v>
      </c>
      <c r="J8775" t="s">
        <v>68</v>
      </c>
      <c r="K8775">
        <v>2003</v>
      </c>
      <c r="M8775" t="s">
        <v>78</v>
      </c>
      <c r="N8775" t="s">
        <v>65</v>
      </c>
      <c r="O8775" t="s">
        <v>12035</v>
      </c>
    </row>
    <row r="8776" spans="1:15" x14ac:dyDescent="0.3">
      <c r="A8776" t="s">
        <v>12036</v>
      </c>
      <c r="B8776" t="s">
        <v>6</v>
      </c>
      <c r="C8776" t="s">
        <v>25</v>
      </c>
      <c r="D8776" t="s">
        <v>63</v>
      </c>
      <c r="E8776" t="s">
        <v>64</v>
      </c>
      <c r="F8776" t="s">
        <v>65</v>
      </c>
      <c r="G8776" t="s">
        <v>66</v>
      </c>
      <c r="H8776" t="s">
        <v>67</v>
      </c>
      <c r="I8776">
        <v>2002</v>
      </c>
      <c r="J8776" t="s">
        <v>68</v>
      </c>
      <c r="K8776">
        <v>2004</v>
      </c>
      <c r="M8776" t="s">
        <v>78</v>
      </c>
      <c r="N8776" t="s">
        <v>65</v>
      </c>
      <c r="O8776" t="s">
        <v>7797</v>
      </c>
    </row>
    <row r="8777" spans="1:15" x14ac:dyDescent="0.3">
      <c r="A8777" t="s">
        <v>12037</v>
      </c>
      <c r="B8777" t="s">
        <v>6</v>
      </c>
      <c r="C8777" t="s">
        <v>15</v>
      </c>
      <c r="D8777" t="s">
        <v>63</v>
      </c>
      <c r="E8777" t="s">
        <v>64</v>
      </c>
      <c r="F8777" t="s">
        <v>65</v>
      </c>
      <c r="G8777" t="s">
        <v>66</v>
      </c>
      <c r="H8777" t="s">
        <v>67</v>
      </c>
      <c r="I8777">
        <v>2001</v>
      </c>
      <c r="J8777" t="s">
        <v>68</v>
      </c>
      <c r="K8777">
        <v>2006</v>
      </c>
      <c r="M8777" t="s">
        <v>78</v>
      </c>
      <c r="N8777" t="s">
        <v>65</v>
      </c>
      <c r="O8777" t="s">
        <v>12038</v>
      </c>
    </row>
    <row r="8778" spans="1:15" x14ac:dyDescent="0.3">
      <c r="A8778" t="s">
        <v>12039</v>
      </c>
      <c r="B8778" t="s">
        <v>6</v>
      </c>
      <c r="C8778" t="s">
        <v>15</v>
      </c>
      <c r="D8778" t="s">
        <v>63</v>
      </c>
      <c r="E8778" t="s">
        <v>64</v>
      </c>
      <c r="F8778" t="s">
        <v>65</v>
      </c>
      <c r="G8778" t="s">
        <v>66</v>
      </c>
      <c r="H8778" t="s">
        <v>67</v>
      </c>
      <c r="I8778">
        <v>2000</v>
      </c>
      <c r="J8778" t="s">
        <v>68</v>
      </c>
      <c r="K8778">
        <v>2003</v>
      </c>
      <c r="M8778" t="s">
        <v>78</v>
      </c>
      <c r="N8778" t="s">
        <v>65</v>
      </c>
      <c r="O8778" t="s">
        <v>12038</v>
      </c>
    </row>
    <row r="8779" spans="1:15" x14ac:dyDescent="0.3">
      <c r="A8779" t="s">
        <v>12040</v>
      </c>
      <c r="B8779" t="s">
        <v>6</v>
      </c>
      <c r="C8779" t="s">
        <v>15</v>
      </c>
      <c r="D8779" t="s">
        <v>63</v>
      </c>
      <c r="E8779" t="s">
        <v>64</v>
      </c>
      <c r="F8779" t="s">
        <v>65</v>
      </c>
      <c r="G8779" t="s">
        <v>66</v>
      </c>
      <c r="H8779" t="s">
        <v>67</v>
      </c>
      <c r="I8779">
        <v>2001</v>
      </c>
      <c r="J8779" t="s">
        <v>68</v>
      </c>
      <c r="K8779">
        <v>2002</v>
      </c>
      <c r="M8779" t="s">
        <v>78</v>
      </c>
      <c r="N8779" t="s">
        <v>65</v>
      </c>
      <c r="O8779" t="s">
        <v>12038</v>
      </c>
    </row>
    <row r="8780" spans="1:15" x14ac:dyDescent="0.3">
      <c r="A8780" t="s">
        <v>12041</v>
      </c>
      <c r="B8780" t="s">
        <v>6</v>
      </c>
      <c r="C8780" t="s">
        <v>15</v>
      </c>
      <c r="D8780" t="s">
        <v>63</v>
      </c>
      <c r="E8780" t="s">
        <v>64</v>
      </c>
      <c r="F8780" t="s">
        <v>65</v>
      </c>
      <c r="G8780" t="s">
        <v>84</v>
      </c>
      <c r="H8780" t="s">
        <v>85</v>
      </c>
      <c r="I8780">
        <v>2000</v>
      </c>
      <c r="J8780" t="s">
        <v>68</v>
      </c>
      <c r="K8780">
        <v>2004</v>
      </c>
      <c r="M8780" t="s">
        <v>78</v>
      </c>
      <c r="N8780" t="s">
        <v>65</v>
      </c>
      <c r="O8780" t="s">
        <v>12042</v>
      </c>
    </row>
    <row r="8781" spans="1:15" x14ac:dyDescent="0.3">
      <c r="A8781" t="s">
        <v>12043</v>
      </c>
      <c r="B8781" t="s">
        <v>6</v>
      </c>
      <c r="C8781" t="s">
        <v>15</v>
      </c>
      <c r="D8781" t="s">
        <v>63</v>
      </c>
      <c r="E8781" t="s">
        <v>64</v>
      </c>
      <c r="F8781" t="s">
        <v>65</v>
      </c>
      <c r="G8781" t="s">
        <v>66</v>
      </c>
      <c r="H8781" t="s">
        <v>67</v>
      </c>
      <c r="I8781">
        <v>2001</v>
      </c>
      <c r="J8781" t="s">
        <v>68</v>
      </c>
      <c r="K8781">
        <v>2003</v>
      </c>
      <c r="M8781" t="s">
        <v>78</v>
      </c>
      <c r="N8781" t="s">
        <v>65</v>
      </c>
      <c r="O8781" t="s">
        <v>5987</v>
      </c>
    </row>
    <row r="8782" spans="1:15" x14ac:dyDescent="0.3">
      <c r="A8782" t="s">
        <v>12044</v>
      </c>
      <c r="B8782" t="s">
        <v>6</v>
      </c>
      <c r="C8782" t="s">
        <v>15</v>
      </c>
      <c r="D8782" t="s">
        <v>63</v>
      </c>
      <c r="E8782" t="s">
        <v>64</v>
      </c>
      <c r="F8782" t="s">
        <v>65</v>
      </c>
      <c r="G8782" t="s">
        <v>66</v>
      </c>
      <c r="H8782" t="s">
        <v>67</v>
      </c>
      <c r="I8782">
        <v>2001</v>
      </c>
      <c r="J8782" t="s">
        <v>68</v>
      </c>
      <c r="K8782">
        <v>2002</v>
      </c>
      <c r="M8782" t="s">
        <v>78</v>
      </c>
      <c r="N8782" t="s">
        <v>65</v>
      </c>
      <c r="O8782" t="s">
        <v>12045</v>
      </c>
    </row>
    <row r="8783" spans="1:15" x14ac:dyDescent="0.3">
      <c r="A8783" t="s">
        <v>12046</v>
      </c>
      <c r="B8783" t="s">
        <v>6</v>
      </c>
      <c r="C8783" t="s">
        <v>15</v>
      </c>
      <c r="D8783" t="s">
        <v>63</v>
      </c>
      <c r="E8783" t="s">
        <v>64</v>
      </c>
      <c r="F8783" t="s">
        <v>65</v>
      </c>
      <c r="G8783" t="s">
        <v>66</v>
      </c>
      <c r="H8783" t="s">
        <v>67</v>
      </c>
      <c r="I8783">
        <v>2002</v>
      </c>
      <c r="J8783" t="s">
        <v>68</v>
      </c>
      <c r="K8783">
        <v>2002</v>
      </c>
      <c r="M8783" t="s">
        <v>78</v>
      </c>
      <c r="N8783" t="s">
        <v>65</v>
      </c>
      <c r="O8783" t="s">
        <v>12045</v>
      </c>
    </row>
    <row r="8784" spans="1:15" x14ac:dyDescent="0.3">
      <c r="A8784" t="s">
        <v>12047</v>
      </c>
      <c r="B8784" t="s">
        <v>6</v>
      </c>
      <c r="C8784" t="s">
        <v>18</v>
      </c>
      <c r="D8784" t="s">
        <v>63</v>
      </c>
      <c r="E8784" t="s">
        <v>64</v>
      </c>
      <c r="F8784" t="s">
        <v>65</v>
      </c>
      <c r="G8784" t="s">
        <v>66</v>
      </c>
      <c r="H8784" t="s">
        <v>67</v>
      </c>
      <c r="I8784">
        <v>2001</v>
      </c>
      <c r="J8784" t="s">
        <v>68</v>
      </c>
      <c r="K8784">
        <v>2003</v>
      </c>
      <c r="M8784" t="s">
        <v>78</v>
      </c>
      <c r="N8784" t="s">
        <v>65</v>
      </c>
      <c r="O8784" t="s">
        <v>12048</v>
      </c>
    </row>
    <row r="8785" spans="1:15" x14ac:dyDescent="0.3">
      <c r="A8785" t="s">
        <v>12049</v>
      </c>
      <c r="B8785" t="s">
        <v>6</v>
      </c>
      <c r="C8785" t="s">
        <v>15</v>
      </c>
      <c r="D8785" t="s">
        <v>63</v>
      </c>
      <c r="E8785" t="s">
        <v>64</v>
      </c>
      <c r="F8785" t="s">
        <v>65</v>
      </c>
      <c r="G8785" t="s">
        <v>66</v>
      </c>
      <c r="H8785" t="s">
        <v>67</v>
      </c>
      <c r="I8785">
        <v>2001</v>
      </c>
      <c r="J8785" t="s">
        <v>68</v>
      </c>
      <c r="K8785">
        <v>2003</v>
      </c>
      <c r="M8785" t="s">
        <v>78</v>
      </c>
      <c r="N8785" t="s">
        <v>65</v>
      </c>
      <c r="O8785" t="s">
        <v>12045</v>
      </c>
    </row>
    <row r="8786" spans="1:15" x14ac:dyDescent="0.3">
      <c r="A8786" t="s">
        <v>12050</v>
      </c>
      <c r="B8786" t="s">
        <v>6</v>
      </c>
      <c r="C8786" t="s">
        <v>19</v>
      </c>
      <c r="D8786" t="s">
        <v>63</v>
      </c>
      <c r="E8786" t="s">
        <v>64</v>
      </c>
      <c r="F8786" t="s">
        <v>65</v>
      </c>
      <c r="G8786" t="s">
        <v>66</v>
      </c>
      <c r="H8786" t="s">
        <v>67</v>
      </c>
      <c r="I8786">
        <v>2001</v>
      </c>
      <c r="J8786" t="s">
        <v>68</v>
      </c>
      <c r="K8786">
        <v>2003</v>
      </c>
      <c r="M8786" t="s">
        <v>78</v>
      </c>
      <c r="N8786" t="s">
        <v>65</v>
      </c>
      <c r="O8786" t="s">
        <v>12051</v>
      </c>
    </row>
    <row r="8787" spans="1:15" x14ac:dyDescent="0.3">
      <c r="A8787" t="s">
        <v>12052</v>
      </c>
      <c r="B8787" t="s">
        <v>6</v>
      </c>
      <c r="C8787" t="s">
        <v>31</v>
      </c>
      <c r="D8787" t="s">
        <v>63</v>
      </c>
      <c r="E8787" t="s">
        <v>64</v>
      </c>
      <c r="F8787" t="s">
        <v>65</v>
      </c>
      <c r="G8787" t="s">
        <v>66</v>
      </c>
      <c r="H8787" t="s">
        <v>67</v>
      </c>
      <c r="I8787">
        <v>2002</v>
      </c>
      <c r="J8787" t="s">
        <v>68</v>
      </c>
      <c r="K8787">
        <v>2003</v>
      </c>
      <c r="M8787" t="s">
        <v>78</v>
      </c>
      <c r="N8787" t="s">
        <v>65</v>
      </c>
      <c r="O8787" t="s">
        <v>7797</v>
      </c>
    </row>
    <row r="8788" spans="1:15" x14ac:dyDescent="0.3">
      <c r="A8788" t="s">
        <v>12053</v>
      </c>
      <c r="B8788" t="s">
        <v>6</v>
      </c>
      <c r="C8788" t="s">
        <v>15</v>
      </c>
      <c r="D8788" t="s">
        <v>63</v>
      </c>
      <c r="E8788" t="s">
        <v>64</v>
      </c>
      <c r="F8788" t="s">
        <v>65</v>
      </c>
      <c r="G8788" t="s">
        <v>66</v>
      </c>
      <c r="H8788" t="s">
        <v>67</v>
      </c>
      <c r="I8788">
        <v>2002</v>
      </c>
      <c r="J8788" t="s">
        <v>68</v>
      </c>
      <c r="K8788">
        <v>2004</v>
      </c>
      <c r="M8788" t="s">
        <v>78</v>
      </c>
      <c r="N8788" t="s">
        <v>65</v>
      </c>
      <c r="O8788" t="s">
        <v>12038</v>
      </c>
    </row>
    <row r="8789" spans="1:15" x14ac:dyDescent="0.3">
      <c r="A8789" t="s">
        <v>12054</v>
      </c>
      <c r="B8789" t="s">
        <v>6</v>
      </c>
      <c r="C8789" t="s">
        <v>18</v>
      </c>
      <c r="D8789" t="s">
        <v>74</v>
      </c>
      <c r="E8789" t="s">
        <v>75</v>
      </c>
      <c r="F8789" t="s">
        <v>65</v>
      </c>
      <c r="G8789" t="s">
        <v>66</v>
      </c>
      <c r="H8789" t="s">
        <v>67</v>
      </c>
      <c r="I8789">
        <v>2002</v>
      </c>
      <c r="J8789" t="s">
        <v>68</v>
      </c>
      <c r="K8789">
        <v>2005</v>
      </c>
      <c r="M8789" t="s">
        <v>78</v>
      </c>
      <c r="N8789" t="s">
        <v>65</v>
      </c>
      <c r="O8789" t="s">
        <v>12055</v>
      </c>
    </row>
    <row r="8790" spans="1:15" x14ac:dyDescent="0.3">
      <c r="A8790" t="s">
        <v>12056</v>
      </c>
      <c r="B8790" t="s">
        <v>6</v>
      </c>
      <c r="C8790" t="s">
        <v>18</v>
      </c>
      <c r="D8790" t="s">
        <v>74</v>
      </c>
      <c r="E8790" t="s">
        <v>75</v>
      </c>
      <c r="F8790" t="s">
        <v>65</v>
      </c>
      <c r="G8790" t="s">
        <v>66</v>
      </c>
      <c r="H8790" t="s">
        <v>67</v>
      </c>
      <c r="I8790">
        <v>2002</v>
      </c>
      <c r="J8790" t="s">
        <v>68</v>
      </c>
      <c r="K8790">
        <v>2008</v>
      </c>
      <c r="L8790" s="18">
        <v>38626</v>
      </c>
      <c r="M8790" t="s">
        <v>69</v>
      </c>
      <c r="N8790" t="s">
        <v>65</v>
      </c>
      <c r="O8790" t="s">
        <v>12055</v>
      </c>
    </row>
    <row r="8791" spans="1:15" x14ac:dyDescent="0.3">
      <c r="A8791" t="s">
        <v>12057</v>
      </c>
      <c r="B8791" t="s">
        <v>6</v>
      </c>
      <c r="C8791" t="s">
        <v>18</v>
      </c>
      <c r="D8791" t="s">
        <v>74</v>
      </c>
      <c r="E8791" t="s">
        <v>75</v>
      </c>
      <c r="F8791" t="s">
        <v>65</v>
      </c>
      <c r="G8791" t="s">
        <v>66</v>
      </c>
      <c r="H8791" t="s">
        <v>67</v>
      </c>
      <c r="I8791">
        <v>2002</v>
      </c>
      <c r="J8791" t="s">
        <v>68</v>
      </c>
      <c r="K8791">
        <v>2006</v>
      </c>
      <c r="M8791" t="s">
        <v>78</v>
      </c>
      <c r="N8791" t="s">
        <v>65</v>
      </c>
      <c r="O8791" t="s">
        <v>12055</v>
      </c>
    </row>
    <row r="8792" spans="1:15" x14ac:dyDescent="0.3">
      <c r="A8792" t="s">
        <v>12058</v>
      </c>
      <c r="B8792" t="s">
        <v>6</v>
      </c>
      <c r="C8792" t="s">
        <v>18</v>
      </c>
      <c r="D8792" t="s">
        <v>74</v>
      </c>
      <c r="E8792" t="s">
        <v>75</v>
      </c>
      <c r="F8792" t="s">
        <v>65</v>
      </c>
      <c r="G8792" t="s">
        <v>66</v>
      </c>
      <c r="H8792" t="s">
        <v>67</v>
      </c>
      <c r="I8792">
        <v>2002</v>
      </c>
      <c r="J8792" t="s">
        <v>68</v>
      </c>
      <c r="K8792">
        <v>2005</v>
      </c>
      <c r="M8792" t="s">
        <v>78</v>
      </c>
      <c r="N8792" t="s">
        <v>65</v>
      </c>
      <c r="O8792" t="s">
        <v>12059</v>
      </c>
    </row>
    <row r="8793" spans="1:15" x14ac:dyDescent="0.3">
      <c r="A8793" t="s">
        <v>12060</v>
      </c>
      <c r="B8793" t="s">
        <v>6</v>
      </c>
      <c r="C8793" t="s">
        <v>18</v>
      </c>
      <c r="D8793" t="s">
        <v>74</v>
      </c>
      <c r="E8793" t="s">
        <v>75</v>
      </c>
      <c r="F8793" t="s">
        <v>65</v>
      </c>
      <c r="G8793" t="s">
        <v>66</v>
      </c>
      <c r="H8793" t="s">
        <v>67</v>
      </c>
      <c r="I8793">
        <v>2002</v>
      </c>
      <c r="J8793" t="s">
        <v>68</v>
      </c>
      <c r="K8793">
        <v>2006</v>
      </c>
      <c r="M8793" t="s">
        <v>78</v>
      </c>
      <c r="N8793" t="s">
        <v>65</v>
      </c>
      <c r="O8793" t="s">
        <v>12061</v>
      </c>
    </row>
    <row r="8794" spans="1:15" x14ac:dyDescent="0.3">
      <c r="A8794" t="s">
        <v>12062</v>
      </c>
      <c r="B8794" t="s">
        <v>6</v>
      </c>
      <c r="C8794" t="s">
        <v>18</v>
      </c>
      <c r="D8794" t="s">
        <v>74</v>
      </c>
      <c r="E8794" t="s">
        <v>75</v>
      </c>
      <c r="F8794" t="s">
        <v>65</v>
      </c>
      <c r="G8794" t="s">
        <v>66</v>
      </c>
      <c r="H8794" t="s">
        <v>67</v>
      </c>
      <c r="I8794">
        <v>2002</v>
      </c>
      <c r="J8794" t="s">
        <v>68</v>
      </c>
      <c r="K8794">
        <v>2004</v>
      </c>
      <c r="M8794" t="s">
        <v>78</v>
      </c>
      <c r="N8794" t="s">
        <v>65</v>
      </c>
      <c r="O8794" t="s">
        <v>12059</v>
      </c>
    </row>
    <row r="8795" spans="1:15" x14ac:dyDescent="0.3">
      <c r="A8795" t="s">
        <v>12063</v>
      </c>
      <c r="B8795" t="s">
        <v>6</v>
      </c>
      <c r="C8795" t="s">
        <v>25</v>
      </c>
      <c r="D8795" t="s">
        <v>63</v>
      </c>
      <c r="E8795" t="s">
        <v>64</v>
      </c>
      <c r="F8795" t="s">
        <v>65</v>
      </c>
      <c r="G8795" t="s">
        <v>66</v>
      </c>
      <c r="H8795" t="s">
        <v>67</v>
      </c>
      <c r="I8795">
        <v>2002</v>
      </c>
      <c r="J8795" t="s">
        <v>68</v>
      </c>
      <c r="K8795">
        <v>2005</v>
      </c>
      <c r="M8795" t="s">
        <v>78</v>
      </c>
      <c r="N8795" t="s">
        <v>65</v>
      </c>
      <c r="O8795" t="s">
        <v>12064</v>
      </c>
    </row>
    <row r="8796" spans="1:15" x14ac:dyDescent="0.3">
      <c r="A8796" t="s">
        <v>12065</v>
      </c>
      <c r="B8796" t="s">
        <v>6</v>
      </c>
      <c r="C8796" t="s">
        <v>18</v>
      </c>
      <c r="D8796" t="s">
        <v>74</v>
      </c>
      <c r="E8796" t="s">
        <v>75</v>
      </c>
      <c r="F8796" t="s">
        <v>65</v>
      </c>
      <c r="G8796" t="s">
        <v>66</v>
      </c>
      <c r="H8796" t="s">
        <v>67</v>
      </c>
      <c r="I8796">
        <v>2003</v>
      </c>
      <c r="J8796" t="s">
        <v>68</v>
      </c>
      <c r="K8796">
        <v>2008</v>
      </c>
      <c r="L8796" s="18">
        <v>39569</v>
      </c>
      <c r="M8796" t="s">
        <v>69</v>
      </c>
      <c r="N8796" t="s">
        <v>65</v>
      </c>
      <c r="O8796" t="s">
        <v>12066</v>
      </c>
    </row>
    <row r="8797" spans="1:15" x14ac:dyDescent="0.3">
      <c r="A8797" t="s">
        <v>12067</v>
      </c>
      <c r="B8797" t="s">
        <v>6</v>
      </c>
      <c r="C8797" t="s">
        <v>15</v>
      </c>
      <c r="D8797" t="s">
        <v>74</v>
      </c>
      <c r="E8797" t="s">
        <v>75</v>
      </c>
      <c r="F8797" t="s">
        <v>65</v>
      </c>
      <c r="G8797" t="s">
        <v>66</v>
      </c>
      <c r="H8797" t="s">
        <v>67</v>
      </c>
      <c r="I8797">
        <v>2003</v>
      </c>
      <c r="J8797" t="s">
        <v>68</v>
      </c>
      <c r="K8797">
        <v>2003</v>
      </c>
      <c r="M8797" t="s">
        <v>78</v>
      </c>
      <c r="N8797" t="s">
        <v>65</v>
      </c>
      <c r="O8797" t="s">
        <v>12068</v>
      </c>
    </row>
    <row r="8798" spans="1:15" x14ac:dyDescent="0.3">
      <c r="A8798" t="s">
        <v>12069</v>
      </c>
      <c r="B8798" t="s">
        <v>6</v>
      </c>
      <c r="C8798" t="s">
        <v>16</v>
      </c>
      <c r="D8798" t="s">
        <v>123</v>
      </c>
      <c r="E8798" t="s">
        <v>64</v>
      </c>
      <c r="F8798" t="s">
        <v>65</v>
      </c>
      <c r="G8798" t="s">
        <v>66</v>
      </c>
      <c r="H8798" t="s">
        <v>67</v>
      </c>
      <c r="I8798">
        <v>2003</v>
      </c>
      <c r="J8798" t="s">
        <v>68</v>
      </c>
      <c r="K8798">
        <v>2005</v>
      </c>
      <c r="L8798" s="18">
        <v>38596</v>
      </c>
      <c r="M8798" t="s">
        <v>69</v>
      </c>
      <c r="N8798" t="s">
        <v>65</v>
      </c>
      <c r="O8798" t="s">
        <v>12070</v>
      </c>
    </row>
    <row r="8799" spans="1:15" x14ac:dyDescent="0.3">
      <c r="A8799" t="s">
        <v>12071</v>
      </c>
      <c r="B8799" t="s">
        <v>6</v>
      </c>
      <c r="C8799" t="s">
        <v>19</v>
      </c>
      <c r="D8799" t="s">
        <v>123</v>
      </c>
      <c r="E8799" t="s">
        <v>64</v>
      </c>
      <c r="F8799" t="s">
        <v>65</v>
      </c>
      <c r="G8799" t="s">
        <v>66</v>
      </c>
      <c r="H8799" t="s">
        <v>67</v>
      </c>
      <c r="I8799">
        <v>2003</v>
      </c>
      <c r="J8799" t="s">
        <v>68</v>
      </c>
      <c r="K8799">
        <v>2010</v>
      </c>
      <c r="L8799" s="18">
        <v>38596</v>
      </c>
      <c r="M8799" t="s">
        <v>69</v>
      </c>
      <c r="N8799" t="s">
        <v>65</v>
      </c>
      <c r="O8799" t="s">
        <v>12070</v>
      </c>
    </row>
    <row r="8800" spans="1:15" x14ac:dyDescent="0.3">
      <c r="A8800" t="s">
        <v>12072</v>
      </c>
      <c r="B8800" t="s">
        <v>6</v>
      </c>
      <c r="C8800" t="s">
        <v>18</v>
      </c>
      <c r="D8800" t="s">
        <v>74</v>
      </c>
      <c r="E8800" t="s">
        <v>75</v>
      </c>
      <c r="F8800" t="s">
        <v>65</v>
      </c>
      <c r="G8800" t="s">
        <v>66</v>
      </c>
      <c r="H8800" t="s">
        <v>67</v>
      </c>
      <c r="I8800">
        <v>2004</v>
      </c>
      <c r="J8800" t="s">
        <v>68</v>
      </c>
      <c r="K8800">
        <v>2008</v>
      </c>
      <c r="L8800" s="18">
        <v>39692</v>
      </c>
      <c r="M8800" t="s">
        <v>69</v>
      </c>
      <c r="N8800" t="s">
        <v>65</v>
      </c>
      <c r="O8800" t="s">
        <v>12059</v>
      </c>
    </row>
    <row r="8801" spans="1:15" x14ac:dyDescent="0.3">
      <c r="A8801" t="s">
        <v>12073</v>
      </c>
      <c r="B8801" t="s">
        <v>6</v>
      </c>
      <c r="C8801" t="s">
        <v>15</v>
      </c>
      <c r="D8801" t="s">
        <v>74</v>
      </c>
      <c r="E8801" t="s">
        <v>75</v>
      </c>
      <c r="F8801" t="s">
        <v>65</v>
      </c>
      <c r="G8801" t="s">
        <v>66</v>
      </c>
      <c r="H8801" t="s">
        <v>67</v>
      </c>
      <c r="J8801" t="s">
        <v>65</v>
      </c>
      <c r="K8801">
        <v>2004</v>
      </c>
      <c r="M8801" t="s">
        <v>78</v>
      </c>
      <c r="N8801" t="s">
        <v>65</v>
      </c>
      <c r="O8801" t="s">
        <v>12074</v>
      </c>
    </row>
    <row r="8802" spans="1:15" x14ac:dyDescent="0.3">
      <c r="A8802" t="s">
        <v>12075</v>
      </c>
      <c r="B8802" t="s">
        <v>6</v>
      </c>
      <c r="C8802" t="s">
        <v>15</v>
      </c>
      <c r="D8802" t="s">
        <v>63</v>
      </c>
      <c r="E8802" t="s">
        <v>64</v>
      </c>
      <c r="F8802" t="s">
        <v>65</v>
      </c>
      <c r="G8802" t="s">
        <v>66</v>
      </c>
      <c r="H8802" t="s">
        <v>67</v>
      </c>
      <c r="I8802">
        <v>2003</v>
      </c>
      <c r="J8802" t="s">
        <v>68</v>
      </c>
      <c r="K8802">
        <v>2004</v>
      </c>
      <c r="M8802" t="s">
        <v>78</v>
      </c>
      <c r="N8802" t="s">
        <v>65</v>
      </c>
      <c r="O8802" t="s">
        <v>12076</v>
      </c>
    </row>
    <row r="8803" spans="1:15" x14ac:dyDescent="0.3">
      <c r="A8803" t="s">
        <v>12077</v>
      </c>
      <c r="B8803" t="s">
        <v>6</v>
      </c>
      <c r="C8803" t="s">
        <v>15</v>
      </c>
      <c r="D8803" t="s">
        <v>74</v>
      </c>
      <c r="E8803" t="s">
        <v>75</v>
      </c>
      <c r="F8803" t="s">
        <v>65</v>
      </c>
      <c r="G8803" t="s">
        <v>66</v>
      </c>
      <c r="H8803" t="s">
        <v>67</v>
      </c>
      <c r="I8803">
        <v>2003</v>
      </c>
      <c r="J8803" t="s">
        <v>68</v>
      </c>
      <c r="K8803">
        <v>2004</v>
      </c>
      <c r="M8803" t="s">
        <v>78</v>
      </c>
      <c r="N8803" t="s">
        <v>65</v>
      </c>
      <c r="O8803" t="s">
        <v>12078</v>
      </c>
    </row>
    <row r="8804" spans="1:15" x14ac:dyDescent="0.3">
      <c r="A8804" t="s">
        <v>12079</v>
      </c>
      <c r="B8804" t="s">
        <v>6</v>
      </c>
      <c r="C8804" t="s">
        <v>21</v>
      </c>
      <c r="D8804" t="s">
        <v>74</v>
      </c>
      <c r="E8804" t="s">
        <v>75</v>
      </c>
      <c r="F8804" t="s">
        <v>65</v>
      </c>
      <c r="G8804" t="s">
        <v>66</v>
      </c>
      <c r="H8804" t="s">
        <v>67</v>
      </c>
      <c r="I8804">
        <v>2002</v>
      </c>
      <c r="J8804" t="s">
        <v>68</v>
      </c>
      <c r="K8804">
        <v>2008</v>
      </c>
      <c r="L8804" s="18">
        <v>39448</v>
      </c>
      <c r="M8804" t="s">
        <v>69</v>
      </c>
      <c r="N8804" t="s">
        <v>65</v>
      </c>
      <c r="O8804" t="s">
        <v>12080</v>
      </c>
    </row>
    <row r="8805" spans="1:15" x14ac:dyDescent="0.3">
      <c r="A8805" t="s">
        <v>12081</v>
      </c>
      <c r="B8805" t="s">
        <v>6</v>
      </c>
      <c r="C8805" t="s">
        <v>15</v>
      </c>
      <c r="D8805" t="s">
        <v>63</v>
      </c>
      <c r="E8805" t="s">
        <v>64</v>
      </c>
      <c r="F8805" t="s">
        <v>65</v>
      </c>
      <c r="G8805" t="s">
        <v>66</v>
      </c>
      <c r="H8805" t="s">
        <v>67</v>
      </c>
      <c r="I8805">
        <v>2003</v>
      </c>
      <c r="J8805" t="s">
        <v>68</v>
      </c>
      <c r="K8805">
        <v>2005</v>
      </c>
      <c r="M8805" t="s">
        <v>78</v>
      </c>
      <c r="N8805" t="s">
        <v>65</v>
      </c>
      <c r="O8805" t="s">
        <v>12038</v>
      </c>
    </row>
    <row r="8806" spans="1:15" x14ac:dyDescent="0.3">
      <c r="A8806" t="s">
        <v>12082</v>
      </c>
      <c r="B8806" t="s">
        <v>6</v>
      </c>
      <c r="C8806" t="s">
        <v>16</v>
      </c>
      <c r="D8806" t="s">
        <v>63</v>
      </c>
      <c r="E8806" t="s">
        <v>64</v>
      </c>
      <c r="F8806" t="s">
        <v>65</v>
      </c>
      <c r="G8806" t="s">
        <v>66</v>
      </c>
      <c r="H8806" t="s">
        <v>67</v>
      </c>
      <c r="I8806">
        <v>2003</v>
      </c>
      <c r="J8806" t="s">
        <v>68</v>
      </c>
      <c r="K8806">
        <v>2005</v>
      </c>
      <c r="L8806" s="18">
        <v>38412</v>
      </c>
      <c r="M8806" t="s">
        <v>69</v>
      </c>
      <c r="N8806" t="s">
        <v>65</v>
      </c>
      <c r="O8806" t="s">
        <v>12070</v>
      </c>
    </row>
    <row r="8807" spans="1:15" x14ac:dyDescent="0.3">
      <c r="A8807" t="s">
        <v>12083</v>
      </c>
      <c r="B8807" t="s">
        <v>6</v>
      </c>
      <c r="C8807" t="s">
        <v>15</v>
      </c>
      <c r="D8807" t="s">
        <v>63</v>
      </c>
      <c r="E8807" t="s">
        <v>64</v>
      </c>
      <c r="F8807" t="s">
        <v>65</v>
      </c>
      <c r="G8807" t="s">
        <v>66</v>
      </c>
      <c r="H8807" t="s">
        <v>67</v>
      </c>
      <c r="I8807">
        <v>2004</v>
      </c>
      <c r="J8807" t="s">
        <v>68</v>
      </c>
      <c r="K8807">
        <v>2005</v>
      </c>
      <c r="M8807" t="s">
        <v>78</v>
      </c>
      <c r="N8807" t="s">
        <v>65</v>
      </c>
      <c r="O8807" t="s">
        <v>12084</v>
      </c>
    </row>
    <row r="8808" spans="1:15" x14ac:dyDescent="0.3">
      <c r="A8808" t="s">
        <v>12085</v>
      </c>
      <c r="B8808" t="s">
        <v>6</v>
      </c>
      <c r="C8808" t="s">
        <v>15</v>
      </c>
      <c r="D8808" t="s">
        <v>63</v>
      </c>
      <c r="E8808" t="s">
        <v>64</v>
      </c>
      <c r="F8808" t="s">
        <v>65</v>
      </c>
      <c r="G8808" t="s">
        <v>66</v>
      </c>
      <c r="H8808" t="s">
        <v>67</v>
      </c>
      <c r="I8808">
        <v>2003</v>
      </c>
      <c r="J8808" t="s">
        <v>68</v>
      </c>
      <c r="K8808">
        <v>2005</v>
      </c>
      <c r="M8808" t="s">
        <v>78</v>
      </c>
      <c r="N8808" t="s">
        <v>65</v>
      </c>
      <c r="O8808" t="s">
        <v>12086</v>
      </c>
    </row>
    <row r="8809" spans="1:15" x14ac:dyDescent="0.3">
      <c r="A8809" t="s">
        <v>12087</v>
      </c>
      <c r="B8809" t="s">
        <v>6</v>
      </c>
      <c r="C8809" t="s">
        <v>15</v>
      </c>
      <c r="D8809" t="s">
        <v>63</v>
      </c>
      <c r="E8809" t="s">
        <v>64</v>
      </c>
      <c r="F8809" t="s">
        <v>65</v>
      </c>
      <c r="G8809" t="s">
        <v>66</v>
      </c>
      <c r="H8809" t="s">
        <v>67</v>
      </c>
      <c r="I8809">
        <v>2004</v>
      </c>
      <c r="J8809" t="s">
        <v>68</v>
      </c>
      <c r="K8809">
        <v>2005</v>
      </c>
      <c r="M8809" t="s">
        <v>78</v>
      </c>
      <c r="N8809" t="s">
        <v>65</v>
      </c>
      <c r="O8809" t="s">
        <v>12084</v>
      </c>
    </row>
    <row r="8810" spans="1:15" x14ac:dyDescent="0.3">
      <c r="A8810" t="s">
        <v>12088</v>
      </c>
      <c r="B8810" t="s">
        <v>6</v>
      </c>
      <c r="C8810" t="s">
        <v>18</v>
      </c>
      <c r="D8810" t="s">
        <v>63</v>
      </c>
      <c r="E8810" t="s">
        <v>64</v>
      </c>
      <c r="F8810" t="s">
        <v>65</v>
      </c>
      <c r="G8810" t="s">
        <v>84</v>
      </c>
      <c r="H8810" t="s">
        <v>85</v>
      </c>
      <c r="I8810">
        <v>2004</v>
      </c>
      <c r="J8810" t="s">
        <v>68</v>
      </c>
      <c r="K8810">
        <v>2005</v>
      </c>
      <c r="L8810" s="18">
        <v>38687</v>
      </c>
      <c r="M8810" t="s">
        <v>69</v>
      </c>
      <c r="N8810" t="s">
        <v>65</v>
      </c>
      <c r="O8810" t="s">
        <v>6223</v>
      </c>
    </row>
    <row r="8811" spans="1:15" x14ac:dyDescent="0.3">
      <c r="A8811" t="s">
        <v>12089</v>
      </c>
      <c r="B8811" t="s">
        <v>6</v>
      </c>
      <c r="C8811" t="s">
        <v>15</v>
      </c>
      <c r="D8811" t="s">
        <v>63</v>
      </c>
      <c r="E8811" t="s">
        <v>64</v>
      </c>
      <c r="F8811" t="s">
        <v>65</v>
      </c>
      <c r="G8811" t="s">
        <v>66</v>
      </c>
      <c r="H8811" t="s">
        <v>67</v>
      </c>
      <c r="I8811">
        <v>2004</v>
      </c>
      <c r="J8811" t="s">
        <v>68</v>
      </c>
      <c r="K8811">
        <v>2005</v>
      </c>
      <c r="M8811" t="s">
        <v>78</v>
      </c>
      <c r="N8811" t="s">
        <v>65</v>
      </c>
      <c r="O8811" t="s">
        <v>5987</v>
      </c>
    </row>
    <row r="8812" spans="1:15" x14ac:dyDescent="0.3">
      <c r="A8812" t="s">
        <v>12090</v>
      </c>
      <c r="B8812" t="s">
        <v>6</v>
      </c>
      <c r="C8812" t="s">
        <v>18</v>
      </c>
      <c r="D8812" t="s">
        <v>63</v>
      </c>
      <c r="E8812" t="s">
        <v>64</v>
      </c>
      <c r="F8812" t="s">
        <v>65</v>
      </c>
      <c r="G8812" t="s">
        <v>84</v>
      </c>
      <c r="H8812" t="s">
        <v>85</v>
      </c>
      <c r="I8812">
        <v>2004</v>
      </c>
      <c r="J8812" t="s">
        <v>68</v>
      </c>
      <c r="K8812">
        <v>2004</v>
      </c>
      <c r="M8812" t="s">
        <v>78</v>
      </c>
      <c r="N8812" t="s">
        <v>65</v>
      </c>
      <c r="O8812" t="s">
        <v>12048</v>
      </c>
    </row>
    <row r="8813" spans="1:15" x14ac:dyDescent="0.3">
      <c r="A8813" t="s">
        <v>12091</v>
      </c>
      <c r="B8813" t="s">
        <v>6</v>
      </c>
      <c r="C8813" t="s">
        <v>23</v>
      </c>
      <c r="D8813" t="s">
        <v>63</v>
      </c>
      <c r="E8813" t="s">
        <v>64</v>
      </c>
      <c r="F8813" t="s">
        <v>65</v>
      </c>
      <c r="G8813" t="s">
        <v>84</v>
      </c>
      <c r="H8813" t="s">
        <v>85</v>
      </c>
      <c r="I8813">
        <v>2004</v>
      </c>
      <c r="J8813" t="s">
        <v>68</v>
      </c>
      <c r="K8813">
        <v>2004</v>
      </c>
      <c r="M8813" t="s">
        <v>78</v>
      </c>
      <c r="N8813" t="s">
        <v>65</v>
      </c>
      <c r="O8813" t="s">
        <v>12048</v>
      </c>
    </row>
    <row r="8814" spans="1:15" x14ac:dyDescent="0.3">
      <c r="A8814" t="s">
        <v>12092</v>
      </c>
      <c r="B8814" t="s">
        <v>6</v>
      </c>
      <c r="C8814" t="s">
        <v>15</v>
      </c>
      <c r="D8814" t="s">
        <v>63</v>
      </c>
      <c r="E8814" t="s">
        <v>64</v>
      </c>
      <c r="F8814" t="s">
        <v>65</v>
      </c>
      <c r="G8814" t="s">
        <v>66</v>
      </c>
      <c r="H8814" t="s">
        <v>67</v>
      </c>
      <c r="I8814">
        <v>2004</v>
      </c>
      <c r="J8814" t="s">
        <v>68</v>
      </c>
      <c r="K8814">
        <v>2005</v>
      </c>
      <c r="M8814" t="s">
        <v>78</v>
      </c>
      <c r="N8814" t="s">
        <v>65</v>
      </c>
      <c r="O8814" t="s">
        <v>12084</v>
      </c>
    </row>
    <row r="8815" spans="1:15" x14ac:dyDescent="0.3">
      <c r="A8815" t="s">
        <v>12093</v>
      </c>
      <c r="B8815" t="s">
        <v>6</v>
      </c>
      <c r="C8815" t="s">
        <v>15</v>
      </c>
      <c r="D8815" t="s">
        <v>63</v>
      </c>
      <c r="E8815" t="s">
        <v>64</v>
      </c>
      <c r="F8815" t="s">
        <v>65</v>
      </c>
      <c r="G8815" t="s">
        <v>66</v>
      </c>
      <c r="H8815" t="s">
        <v>67</v>
      </c>
      <c r="I8815">
        <v>2004</v>
      </c>
      <c r="J8815" t="s">
        <v>68</v>
      </c>
      <c r="K8815">
        <v>2005</v>
      </c>
      <c r="M8815" t="s">
        <v>78</v>
      </c>
      <c r="N8815" t="s">
        <v>65</v>
      </c>
      <c r="O8815" t="s">
        <v>12084</v>
      </c>
    </row>
    <row r="8816" spans="1:15" x14ac:dyDescent="0.3">
      <c r="A8816" t="s">
        <v>12094</v>
      </c>
      <c r="B8816" t="s">
        <v>6</v>
      </c>
      <c r="C8816" t="s">
        <v>15</v>
      </c>
      <c r="D8816" t="s">
        <v>63</v>
      </c>
      <c r="E8816" t="s">
        <v>64</v>
      </c>
      <c r="F8816" t="s">
        <v>65</v>
      </c>
      <c r="G8816" t="s">
        <v>66</v>
      </c>
      <c r="H8816" t="s">
        <v>67</v>
      </c>
      <c r="J8816" t="s">
        <v>65</v>
      </c>
      <c r="K8816">
        <v>2005</v>
      </c>
      <c r="M8816" t="s">
        <v>78</v>
      </c>
      <c r="N8816" t="s">
        <v>65</v>
      </c>
      <c r="O8816" t="s">
        <v>12038</v>
      </c>
    </row>
    <row r="8817" spans="1:15" x14ac:dyDescent="0.3">
      <c r="A8817" t="s">
        <v>12095</v>
      </c>
      <c r="B8817" t="s">
        <v>6</v>
      </c>
      <c r="C8817" t="s">
        <v>15</v>
      </c>
      <c r="D8817" t="s">
        <v>63</v>
      </c>
      <c r="E8817" t="s">
        <v>64</v>
      </c>
      <c r="F8817" t="s">
        <v>65</v>
      </c>
      <c r="G8817" t="s">
        <v>66</v>
      </c>
      <c r="H8817" t="s">
        <v>67</v>
      </c>
      <c r="I8817">
        <v>2004</v>
      </c>
      <c r="J8817" t="s">
        <v>68</v>
      </c>
      <c r="K8817">
        <v>2005</v>
      </c>
      <c r="M8817" t="s">
        <v>78</v>
      </c>
      <c r="N8817" t="s">
        <v>65</v>
      </c>
      <c r="O8817" t="s">
        <v>12084</v>
      </c>
    </row>
    <row r="8818" spans="1:15" x14ac:dyDescent="0.3">
      <c r="A8818" t="s">
        <v>12096</v>
      </c>
      <c r="B8818" t="s">
        <v>6</v>
      </c>
      <c r="C8818" t="s">
        <v>22</v>
      </c>
      <c r="D8818" t="s">
        <v>74</v>
      </c>
      <c r="E8818" t="s">
        <v>75</v>
      </c>
      <c r="F8818" t="s">
        <v>65</v>
      </c>
      <c r="G8818" t="s">
        <v>66</v>
      </c>
      <c r="H8818" t="s">
        <v>67</v>
      </c>
      <c r="I8818">
        <v>2004</v>
      </c>
      <c r="J8818" t="s">
        <v>68</v>
      </c>
      <c r="K8818">
        <v>2006</v>
      </c>
      <c r="L8818" s="18">
        <v>38718</v>
      </c>
      <c r="M8818" t="s">
        <v>69</v>
      </c>
      <c r="N8818" t="s">
        <v>65</v>
      </c>
      <c r="O8818" t="s">
        <v>12097</v>
      </c>
    </row>
    <row r="8819" spans="1:15" x14ac:dyDescent="0.3">
      <c r="A8819" t="s">
        <v>12098</v>
      </c>
      <c r="B8819" t="s">
        <v>6</v>
      </c>
      <c r="C8819" t="s">
        <v>15</v>
      </c>
      <c r="D8819" t="s">
        <v>63</v>
      </c>
      <c r="E8819" t="s">
        <v>64</v>
      </c>
      <c r="F8819" t="s">
        <v>65</v>
      </c>
      <c r="G8819" t="s">
        <v>66</v>
      </c>
      <c r="H8819" t="s">
        <v>67</v>
      </c>
      <c r="I8819">
        <v>2004</v>
      </c>
      <c r="J8819" t="s">
        <v>68</v>
      </c>
      <c r="K8819">
        <v>2005</v>
      </c>
      <c r="M8819" t="s">
        <v>78</v>
      </c>
      <c r="N8819" t="s">
        <v>65</v>
      </c>
      <c r="O8819" t="s">
        <v>12038</v>
      </c>
    </row>
    <row r="8820" spans="1:15" x14ac:dyDescent="0.3">
      <c r="A8820" t="s">
        <v>12099</v>
      </c>
      <c r="B8820" t="s">
        <v>6</v>
      </c>
      <c r="C8820" t="s">
        <v>18</v>
      </c>
      <c r="D8820" t="s">
        <v>63</v>
      </c>
      <c r="E8820" t="s">
        <v>64</v>
      </c>
      <c r="F8820" t="s">
        <v>65</v>
      </c>
      <c r="G8820" t="s">
        <v>66</v>
      </c>
      <c r="H8820" t="s">
        <v>67</v>
      </c>
      <c r="I8820">
        <v>2004</v>
      </c>
      <c r="J8820" t="s">
        <v>68</v>
      </c>
      <c r="K8820">
        <v>2008</v>
      </c>
      <c r="L8820" s="18">
        <v>39783</v>
      </c>
      <c r="M8820" t="s">
        <v>69</v>
      </c>
      <c r="N8820" t="s">
        <v>65</v>
      </c>
      <c r="O8820" t="s">
        <v>2385</v>
      </c>
    </row>
    <row r="8821" spans="1:15" x14ac:dyDescent="0.3">
      <c r="A8821" t="s">
        <v>12100</v>
      </c>
      <c r="B8821" t="s">
        <v>6</v>
      </c>
      <c r="C8821" t="s">
        <v>22</v>
      </c>
      <c r="D8821" t="s">
        <v>63</v>
      </c>
      <c r="E8821" t="s">
        <v>64</v>
      </c>
      <c r="F8821" t="s">
        <v>65</v>
      </c>
      <c r="G8821" t="s">
        <v>66</v>
      </c>
      <c r="H8821" t="s">
        <v>67</v>
      </c>
      <c r="I8821">
        <v>2004</v>
      </c>
      <c r="J8821" t="s">
        <v>68</v>
      </c>
      <c r="K8821">
        <v>2011</v>
      </c>
      <c r="L8821" s="18">
        <v>39022</v>
      </c>
      <c r="M8821" t="s">
        <v>69</v>
      </c>
      <c r="N8821" t="s">
        <v>65</v>
      </c>
      <c r="O8821" t="s">
        <v>12070</v>
      </c>
    </row>
    <row r="8822" spans="1:15" x14ac:dyDescent="0.3">
      <c r="A8822" t="s">
        <v>12101</v>
      </c>
      <c r="B8822" t="s">
        <v>6</v>
      </c>
      <c r="C8822" t="s">
        <v>23</v>
      </c>
      <c r="D8822" t="s">
        <v>63</v>
      </c>
      <c r="E8822" t="s">
        <v>64</v>
      </c>
      <c r="F8822" t="s">
        <v>65</v>
      </c>
      <c r="G8822" t="s">
        <v>66</v>
      </c>
      <c r="H8822" t="s">
        <v>67</v>
      </c>
      <c r="I8822">
        <v>2003</v>
      </c>
      <c r="J8822" t="s">
        <v>68</v>
      </c>
      <c r="K8822">
        <v>2006</v>
      </c>
      <c r="M8822" t="s">
        <v>78</v>
      </c>
      <c r="N8822" t="s">
        <v>65</v>
      </c>
      <c r="O8822" t="s">
        <v>12048</v>
      </c>
    </row>
    <row r="8823" spans="1:15" x14ac:dyDescent="0.3">
      <c r="A8823" t="s">
        <v>12102</v>
      </c>
      <c r="B8823" t="s">
        <v>6</v>
      </c>
      <c r="C8823" t="s">
        <v>18</v>
      </c>
      <c r="D8823" t="s">
        <v>63</v>
      </c>
      <c r="E8823" t="s">
        <v>64</v>
      </c>
      <c r="F8823" t="s">
        <v>65</v>
      </c>
      <c r="G8823" t="s">
        <v>66</v>
      </c>
      <c r="H8823" t="s">
        <v>67</v>
      </c>
      <c r="I8823">
        <v>2004</v>
      </c>
      <c r="J8823" t="s">
        <v>68</v>
      </c>
      <c r="K8823">
        <v>2007</v>
      </c>
      <c r="M8823" t="s">
        <v>78</v>
      </c>
      <c r="N8823" t="s">
        <v>65</v>
      </c>
      <c r="O8823" t="s">
        <v>12103</v>
      </c>
    </row>
    <row r="8824" spans="1:15" x14ac:dyDescent="0.3">
      <c r="A8824" t="s">
        <v>12104</v>
      </c>
      <c r="B8824" t="s">
        <v>6</v>
      </c>
      <c r="C8824" t="s">
        <v>15</v>
      </c>
      <c r="D8824" t="s">
        <v>63</v>
      </c>
      <c r="E8824" t="s">
        <v>64</v>
      </c>
      <c r="F8824" t="s">
        <v>65</v>
      </c>
      <c r="G8824" t="s">
        <v>66</v>
      </c>
      <c r="H8824" t="s">
        <v>67</v>
      </c>
      <c r="I8824">
        <v>2004</v>
      </c>
      <c r="J8824" t="s">
        <v>68</v>
      </c>
      <c r="K8824">
        <v>2007</v>
      </c>
      <c r="M8824" t="s">
        <v>78</v>
      </c>
      <c r="N8824" t="s">
        <v>65</v>
      </c>
      <c r="O8824" t="s">
        <v>12105</v>
      </c>
    </row>
    <row r="8825" spans="1:15" x14ac:dyDescent="0.3">
      <c r="A8825" t="s">
        <v>12106</v>
      </c>
      <c r="B8825" t="s">
        <v>6</v>
      </c>
      <c r="C8825" t="s">
        <v>15</v>
      </c>
      <c r="D8825" t="s">
        <v>63</v>
      </c>
      <c r="E8825" t="s">
        <v>64</v>
      </c>
      <c r="F8825" t="s">
        <v>65</v>
      </c>
      <c r="G8825" t="s">
        <v>66</v>
      </c>
      <c r="H8825" t="s">
        <v>67</v>
      </c>
      <c r="I8825">
        <v>2004</v>
      </c>
      <c r="J8825" t="s">
        <v>68</v>
      </c>
      <c r="K8825">
        <v>2005</v>
      </c>
      <c r="M8825" t="s">
        <v>78</v>
      </c>
      <c r="N8825" t="s">
        <v>65</v>
      </c>
      <c r="O8825" t="s">
        <v>12038</v>
      </c>
    </row>
    <row r="8826" spans="1:15" x14ac:dyDescent="0.3">
      <c r="A8826" t="s">
        <v>12107</v>
      </c>
      <c r="B8826" t="s">
        <v>6</v>
      </c>
      <c r="C8826" t="s">
        <v>15</v>
      </c>
      <c r="D8826" t="s">
        <v>63</v>
      </c>
      <c r="E8826" t="s">
        <v>64</v>
      </c>
      <c r="F8826" t="s">
        <v>65</v>
      </c>
      <c r="G8826" t="s">
        <v>66</v>
      </c>
      <c r="H8826" t="s">
        <v>67</v>
      </c>
      <c r="I8826">
        <v>2004</v>
      </c>
      <c r="J8826" t="s">
        <v>68</v>
      </c>
      <c r="K8826">
        <v>2005</v>
      </c>
      <c r="M8826" t="s">
        <v>78</v>
      </c>
      <c r="N8826" t="s">
        <v>65</v>
      </c>
      <c r="O8826" t="s">
        <v>12108</v>
      </c>
    </row>
    <row r="8827" spans="1:15" x14ac:dyDescent="0.3">
      <c r="A8827" t="s">
        <v>12109</v>
      </c>
      <c r="B8827" t="s">
        <v>6</v>
      </c>
      <c r="C8827" t="s">
        <v>18</v>
      </c>
      <c r="D8827" t="s">
        <v>63</v>
      </c>
      <c r="E8827" t="s">
        <v>64</v>
      </c>
      <c r="F8827" t="s">
        <v>65</v>
      </c>
      <c r="G8827" t="s">
        <v>66</v>
      </c>
      <c r="H8827" t="s">
        <v>67</v>
      </c>
      <c r="I8827">
        <v>2005</v>
      </c>
      <c r="J8827" t="s">
        <v>68</v>
      </c>
      <c r="K8827">
        <v>2009</v>
      </c>
      <c r="L8827" s="18">
        <v>39356</v>
      </c>
      <c r="M8827" t="s">
        <v>69</v>
      </c>
      <c r="N8827" t="s">
        <v>65</v>
      </c>
      <c r="O8827" t="s">
        <v>5322</v>
      </c>
    </row>
    <row r="8828" spans="1:15" x14ac:dyDescent="0.3">
      <c r="A8828" t="s">
        <v>12110</v>
      </c>
      <c r="B8828" t="s">
        <v>6</v>
      </c>
      <c r="C8828" t="s">
        <v>15</v>
      </c>
      <c r="D8828" t="s">
        <v>63</v>
      </c>
      <c r="E8828" t="s">
        <v>64</v>
      </c>
      <c r="F8828" t="s">
        <v>65</v>
      </c>
      <c r="G8828" t="s">
        <v>66</v>
      </c>
      <c r="H8828" t="s">
        <v>67</v>
      </c>
      <c r="I8828">
        <v>2004</v>
      </c>
      <c r="J8828" t="s">
        <v>68</v>
      </c>
      <c r="K8828">
        <v>2006</v>
      </c>
      <c r="M8828" t="s">
        <v>78</v>
      </c>
      <c r="N8828" t="s">
        <v>65</v>
      </c>
      <c r="O8828" t="s">
        <v>12076</v>
      </c>
    </row>
    <row r="8829" spans="1:15" x14ac:dyDescent="0.3">
      <c r="A8829" t="s">
        <v>12111</v>
      </c>
      <c r="B8829" t="s">
        <v>6</v>
      </c>
      <c r="C8829" t="s">
        <v>18</v>
      </c>
      <c r="D8829" t="s">
        <v>89</v>
      </c>
      <c r="E8829" t="s">
        <v>90</v>
      </c>
      <c r="F8829" t="s">
        <v>65</v>
      </c>
      <c r="G8829" t="s">
        <v>66</v>
      </c>
      <c r="H8829" t="s">
        <v>67</v>
      </c>
      <c r="I8829">
        <v>2005</v>
      </c>
      <c r="J8829" t="s">
        <v>68</v>
      </c>
      <c r="K8829">
        <v>2007</v>
      </c>
      <c r="M8829" t="s">
        <v>78</v>
      </c>
      <c r="N8829" t="s">
        <v>65</v>
      </c>
      <c r="O8829" t="s">
        <v>9066</v>
      </c>
    </row>
    <row r="8830" spans="1:15" x14ac:dyDescent="0.3">
      <c r="A8830" t="s">
        <v>12112</v>
      </c>
      <c r="B8830" t="s">
        <v>6</v>
      </c>
      <c r="C8830" t="s">
        <v>18</v>
      </c>
      <c r="D8830" t="s">
        <v>63</v>
      </c>
      <c r="E8830" t="s">
        <v>64</v>
      </c>
      <c r="F8830" t="s">
        <v>65</v>
      </c>
      <c r="G8830" t="s">
        <v>66</v>
      </c>
      <c r="H8830" t="s">
        <v>67</v>
      </c>
      <c r="I8830">
        <v>2004</v>
      </c>
      <c r="J8830" t="s">
        <v>68</v>
      </c>
      <c r="K8830">
        <v>2014</v>
      </c>
      <c r="L8830" s="18">
        <v>41760</v>
      </c>
      <c r="M8830" t="s">
        <v>69</v>
      </c>
      <c r="N8830" t="s">
        <v>65</v>
      </c>
      <c r="O8830" t="s">
        <v>5860</v>
      </c>
    </row>
    <row r="8831" spans="1:15" x14ac:dyDescent="0.3">
      <c r="A8831" t="s">
        <v>12113</v>
      </c>
      <c r="B8831" t="s">
        <v>6</v>
      </c>
      <c r="C8831" t="s">
        <v>15</v>
      </c>
      <c r="D8831" t="s">
        <v>74</v>
      </c>
      <c r="E8831" t="s">
        <v>75</v>
      </c>
      <c r="F8831" t="s">
        <v>65</v>
      </c>
      <c r="G8831" t="s">
        <v>66</v>
      </c>
      <c r="H8831" t="s">
        <v>67</v>
      </c>
      <c r="I8831">
        <v>2005</v>
      </c>
      <c r="J8831" t="s">
        <v>68</v>
      </c>
      <c r="K8831">
        <v>2005</v>
      </c>
      <c r="M8831" t="s">
        <v>78</v>
      </c>
      <c r="N8831" t="s">
        <v>65</v>
      </c>
      <c r="O8831" t="s">
        <v>12084</v>
      </c>
    </row>
    <row r="8832" spans="1:15" x14ac:dyDescent="0.3">
      <c r="A8832" t="s">
        <v>12114</v>
      </c>
      <c r="B8832" t="s">
        <v>6</v>
      </c>
      <c r="C8832" t="s">
        <v>22</v>
      </c>
      <c r="D8832" t="s">
        <v>74</v>
      </c>
      <c r="E8832" t="s">
        <v>75</v>
      </c>
      <c r="F8832" t="s">
        <v>65</v>
      </c>
      <c r="G8832" t="s">
        <v>66</v>
      </c>
      <c r="H8832" t="s">
        <v>67</v>
      </c>
      <c r="I8832">
        <v>2005</v>
      </c>
      <c r="J8832" t="s">
        <v>68</v>
      </c>
      <c r="K8832">
        <v>2006</v>
      </c>
      <c r="L8832" s="18">
        <v>38991</v>
      </c>
      <c r="M8832" t="s">
        <v>69</v>
      </c>
      <c r="N8832" t="s">
        <v>65</v>
      </c>
      <c r="O8832" t="s">
        <v>12097</v>
      </c>
    </row>
    <row r="8833" spans="1:15" x14ac:dyDescent="0.3">
      <c r="A8833" t="s">
        <v>12115</v>
      </c>
      <c r="B8833" t="s">
        <v>6</v>
      </c>
      <c r="C8833" t="s">
        <v>15</v>
      </c>
      <c r="D8833" t="s">
        <v>63</v>
      </c>
      <c r="E8833" t="s">
        <v>64</v>
      </c>
      <c r="F8833" t="s">
        <v>65</v>
      </c>
      <c r="G8833" t="s">
        <v>66</v>
      </c>
      <c r="H8833" t="s">
        <v>67</v>
      </c>
      <c r="I8833">
        <v>2005</v>
      </c>
      <c r="J8833" t="s">
        <v>68</v>
      </c>
      <c r="K8833">
        <v>2008</v>
      </c>
      <c r="L8833" s="18">
        <v>39114</v>
      </c>
      <c r="M8833" t="s">
        <v>69</v>
      </c>
      <c r="N8833" t="s">
        <v>65</v>
      </c>
      <c r="O8833" t="s">
        <v>12076</v>
      </c>
    </row>
    <row r="8834" spans="1:15" x14ac:dyDescent="0.3">
      <c r="A8834" t="s">
        <v>12116</v>
      </c>
      <c r="B8834" t="s">
        <v>6</v>
      </c>
      <c r="C8834" t="s">
        <v>15</v>
      </c>
      <c r="D8834" t="s">
        <v>74</v>
      </c>
      <c r="E8834" t="s">
        <v>75</v>
      </c>
      <c r="F8834" t="s">
        <v>65</v>
      </c>
      <c r="G8834" t="s">
        <v>66</v>
      </c>
      <c r="H8834" t="s">
        <v>67</v>
      </c>
      <c r="I8834">
        <v>2005</v>
      </c>
      <c r="J8834" t="s">
        <v>68</v>
      </c>
      <c r="K8834">
        <v>2008</v>
      </c>
      <c r="L8834" s="18">
        <v>39753</v>
      </c>
      <c r="M8834" t="s">
        <v>69</v>
      </c>
      <c r="N8834" t="s">
        <v>65</v>
      </c>
      <c r="O8834" t="s">
        <v>12117</v>
      </c>
    </row>
    <row r="8835" spans="1:15" x14ac:dyDescent="0.3">
      <c r="A8835" t="s">
        <v>12118</v>
      </c>
      <c r="B8835" t="s">
        <v>6</v>
      </c>
      <c r="C8835" t="s">
        <v>18</v>
      </c>
      <c r="D8835" t="s">
        <v>63</v>
      </c>
      <c r="E8835" t="s">
        <v>64</v>
      </c>
      <c r="F8835" t="s">
        <v>65</v>
      </c>
      <c r="G8835" t="s">
        <v>66</v>
      </c>
      <c r="H8835" t="s">
        <v>67</v>
      </c>
      <c r="I8835">
        <v>2005</v>
      </c>
      <c r="J8835" t="s">
        <v>68</v>
      </c>
      <c r="K8835">
        <v>2010</v>
      </c>
      <c r="L8835" s="18">
        <v>40483</v>
      </c>
      <c r="M8835" t="s">
        <v>69</v>
      </c>
      <c r="N8835" t="s">
        <v>65</v>
      </c>
      <c r="O8835" t="s">
        <v>12059</v>
      </c>
    </row>
    <row r="8836" spans="1:15" x14ac:dyDescent="0.3">
      <c r="A8836" t="s">
        <v>12119</v>
      </c>
      <c r="B8836" t="s">
        <v>6</v>
      </c>
      <c r="C8836" t="s">
        <v>15</v>
      </c>
      <c r="D8836" t="s">
        <v>63</v>
      </c>
      <c r="E8836" t="s">
        <v>64</v>
      </c>
      <c r="F8836" t="s">
        <v>65</v>
      </c>
      <c r="G8836" t="s">
        <v>66</v>
      </c>
      <c r="H8836" t="s">
        <v>67</v>
      </c>
      <c r="I8836">
        <v>2005</v>
      </c>
      <c r="J8836" t="s">
        <v>68</v>
      </c>
      <c r="K8836">
        <v>2007</v>
      </c>
      <c r="L8836" s="18">
        <v>39234</v>
      </c>
      <c r="M8836" t="s">
        <v>69</v>
      </c>
      <c r="N8836" t="s">
        <v>65</v>
      </c>
      <c r="O8836" t="s">
        <v>12045</v>
      </c>
    </row>
    <row r="8837" spans="1:15" x14ac:dyDescent="0.3">
      <c r="A8837" t="s">
        <v>12120</v>
      </c>
      <c r="B8837" t="s">
        <v>6</v>
      </c>
      <c r="C8837" t="s">
        <v>15</v>
      </c>
      <c r="D8837" t="s">
        <v>63</v>
      </c>
      <c r="E8837" t="s">
        <v>64</v>
      </c>
      <c r="F8837" t="s">
        <v>65</v>
      </c>
      <c r="G8837" t="s">
        <v>66</v>
      </c>
      <c r="H8837" t="s">
        <v>67</v>
      </c>
      <c r="I8837">
        <v>2005</v>
      </c>
      <c r="J8837" t="s">
        <v>68</v>
      </c>
      <c r="K8837">
        <v>2006</v>
      </c>
      <c r="M8837" t="s">
        <v>78</v>
      </c>
      <c r="N8837" t="s">
        <v>65</v>
      </c>
      <c r="O8837" t="s">
        <v>12076</v>
      </c>
    </row>
    <row r="8838" spans="1:15" x14ac:dyDescent="0.3">
      <c r="A8838" t="s">
        <v>12121</v>
      </c>
      <c r="B8838" t="s">
        <v>6</v>
      </c>
      <c r="C8838" t="s">
        <v>15</v>
      </c>
      <c r="D8838" t="s">
        <v>63</v>
      </c>
      <c r="E8838" t="s">
        <v>64</v>
      </c>
      <c r="F8838" t="s">
        <v>65</v>
      </c>
      <c r="G8838" t="s">
        <v>66</v>
      </c>
      <c r="H8838" t="s">
        <v>67</v>
      </c>
      <c r="I8838">
        <v>2005</v>
      </c>
      <c r="J8838" t="s">
        <v>68</v>
      </c>
      <c r="K8838">
        <v>2007</v>
      </c>
      <c r="L8838" s="18">
        <v>39356</v>
      </c>
      <c r="M8838" t="s">
        <v>69</v>
      </c>
      <c r="N8838" t="s">
        <v>65</v>
      </c>
      <c r="O8838" t="s">
        <v>12105</v>
      </c>
    </row>
    <row r="8839" spans="1:15" x14ac:dyDescent="0.3">
      <c r="A8839" t="s">
        <v>12122</v>
      </c>
      <c r="B8839" t="s">
        <v>6</v>
      </c>
      <c r="C8839" t="s">
        <v>15</v>
      </c>
      <c r="D8839" t="s">
        <v>63</v>
      </c>
      <c r="E8839" t="s">
        <v>64</v>
      </c>
      <c r="F8839" t="s">
        <v>65</v>
      </c>
      <c r="G8839" t="s">
        <v>66</v>
      </c>
      <c r="H8839" t="s">
        <v>67</v>
      </c>
      <c r="I8839">
        <v>2003</v>
      </c>
      <c r="J8839" t="s">
        <v>68</v>
      </c>
      <c r="K8839">
        <v>2005</v>
      </c>
      <c r="M8839" t="s">
        <v>78</v>
      </c>
      <c r="N8839" t="s">
        <v>65</v>
      </c>
      <c r="O8839" t="s">
        <v>12123</v>
      </c>
    </row>
    <row r="8840" spans="1:15" x14ac:dyDescent="0.3">
      <c r="A8840" t="s">
        <v>12124</v>
      </c>
      <c r="B8840" t="s">
        <v>6</v>
      </c>
      <c r="C8840" t="s">
        <v>15</v>
      </c>
      <c r="D8840" t="s">
        <v>63</v>
      </c>
      <c r="E8840" t="s">
        <v>64</v>
      </c>
      <c r="F8840" t="s">
        <v>65</v>
      </c>
      <c r="G8840" t="s">
        <v>66</v>
      </c>
      <c r="H8840" t="s">
        <v>67</v>
      </c>
      <c r="I8840">
        <v>2005</v>
      </c>
      <c r="J8840" t="s">
        <v>68</v>
      </c>
      <c r="K8840">
        <v>2006</v>
      </c>
      <c r="M8840" t="s">
        <v>78</v>
      </c>
      <c r="N8840" t="s">
        <v>65</v>
      </c>
      <c r="O8840" t="s">
        <v>12045</v>
      </c>
    </row>
    <row r="8841" spans="1:15" x14ac:dyDescent="0.3">
      <c r="A8841" t="s">
        <v>12125</v>
      </c>
      <c r="B8841" t="s">
        <v>6</v>
      </c>
      <c r="C8841" t="s">
        <v>15</v>
      </c>
      <c r="D8841" t="s">
        <v>63</v>
      </c>
      <c r="E8841" t="s">
        <v>64</v>
      </c>
      <c r="F8841" t="s">
        <v>65</v>
      </c>
      <c r="G8841" t="s">
        <v>66</v>
      </c>
      <c r="H8841" t="s">
        <v>67</v>
      </c>
      <c r="I8841">
        <v>2005</v>
      </c>
      <c r="J8841" t="s">
        <v>68</v>
      </c>
      <c r="K8841">
        <v>2006</v>
      </c>
      <c r="M8841" t="s">
        <v>78</v>
      </c>
      <c r="N8841" t="s">
        <v>65</v>
      </c>
      <c r="O8841" t="s">
        <v>12076</v>
      </c>
    </row>
    <row r="8842" spans="1:15" x14ac:dyDescent="0.3">
      <c r="A8842" t="s">
        <v>12126</v>
      </c>
      <c r="B8842" t="s">
        <v>6</v>
      </c>
      <c r="C8842" t="s">
        <v>15</v>
      </c>
      <c r="D8842" t="s">
        <v>74</v>
      </c>
      <c r="E8842" t="s">
        <v>75</v>
      </c>
      <c r="F8842" t="s">
        <v>65</v>
      </c>
      <c r="G8842" t="s">
        <v>66</v>
      </c>
      <c r="H8842" t="s">
        <v>67</v>
      </c>
      <c r="I8842">
        <v>2005</v>
      </c>
      <c r="J8842" t="s">
        <v>68</v>
      </c>
      <c r="K8842">
        <v>2006</v>
      </c>
      <c r="M8842" t="s">
        <v>78</v>
      </c>
      <c r="N8842" t="s">
        <v>65</v>
      </c>
      <c r="O8842" t="s">
        <v>12045</v>
      </c>
    </row>
    <row r="8843" spans="1:15" x14ac:dyDescent="0.3">
      <c r="A8843" t="s">
        <v>12127</v>
      </c>
      <c r="B8843" t="s">
        <v>6</v>
      </c>
      <c r="C8843" t="s">
        <v>18</v>
      </c>
      <c r="D8843" t="s">
        <v>63</v>
      </c>
      <c r="E8843" t="s">
        <v>64</v>
      </c>
      <c r="F8843" t="s">
        <v>65</v>
      </c>
      <c r="G8843" t="s">
        <v>66</v>
      </c>
      <c r="H8843" t="s">
        <v>67</v>
      </c>
      <c r="I8843">
        <v>2005</v>
      </c>
      <c r="J8843" t="s">
        <v>68</v>
      </c>
      <c r="K8843">
        <v>2005</v>
      </c>
      <c r="M8843" t="s">
        <v>78</v>
      </c>
      <c r="N8843" t="s">
        <v>65</v>
      </c>
      <c r="O8843" t="s">
        <v>12048</v>
      </c>
    </row>
    <row r="8844" spans="1:15" x14ac:dyDescent="0.3">
      <c r="A8844" t="s">
        <v>12128</v>
      </c>
      <c r="B8844" t="s">
        <v>6</v>
      </c>
      <c r="C8844" t="s">
        <v>23</v>
      </c>
      <c r="D8844" t="s">
        <v>74</v>
      </c>
      <c r="E8844" t="s">
        <v>75</v>
      </c>
      <c r="F8844" t="s">
        <v>65</v>
      </c>
      <c r="G8844" t="s">
        <v>66</v>
      </c>
      <c r="H8844" t="s">
        <v>67</v>
      </c>
      <c r="I8844">
        <v>2005</v>
      </c>
      <c r="J8844" t="s">
        <v>68</v>
      </c>
      <c r="K8844">
        <v>2006</v>
      </c>
      <c r="M8844" t="s">
        <v>78</v>
      </c>
      <c r="N8844" t="s">
        <v>65</v>
      </c>
      <c r="O8844" t="s">
        <v>12129</v>
      </c>
    </row>
    <row r="8845" spans="1:15" x14ac:dyDescent="0.3">
      <c r="A8845" t="s">
        <v>12130</v>
      </c>
      <c r="B8845" t="s">
        <v>6</v>
      </c>
      <c r="C8845" t="s">
        <v>29</v>
      </c>
      <c r="D8845" t="s">
        <v>63</v>
      </c>
      <c r="E8845" t="s">
        <v>64</v>
      </c>
      <c r="F8845" t="s">
        <v>65</v>
      </c>
      <c r="G8845" t="s">
        <v>66</v>
      </c>
      <c r="H8845" t="s">
        <v>67</v>
      </c>
      <c r="I8845">
        <v>2004</v>
      </c>
      <c r="J8845" t="s">
        <v>68</v>
      </c>
      <c r="K8845">
        <v>2005</v>
      </c>
      <c r="M8845" t="s">
        <v>78</v>
      </c>
      <c r="N8845" t="s">
        <v>65</v>
      </c>
      <c r="O8845" t="s">
        <v>12131</v>
      </c>
    </row>
    <row r="8846" spans="1:15" x14ac:dyDescent="0.3">
      <c r="A8846" t="s">
        <v>12132</v>
      </c>
      <c r="B8846" t="s">
        <v>6</v>
      </c>
      <c r="C8846" t="s">
        <v>23</v>
      </c>
      <c r="D8846" t="s">
        <v>74</v>
      </c>
      <c r="E8846" t="s">
        <v>75</v>
      </c>
      <c r="F8846" t="s">
        <v>65</v>
      </c>
      <c r="G8846" t="s">
        <v>84</v>
      </c>
      <c r="H8846" t="s">
        <v>85</v>
      </c>
      <c r="I8846">
        <v>2005</v>
      </c>
      <c r="J8846" t="s">
        <v>68</v>
      </c>
      <c r="K8846">
        <v>2008</v>
      </c>
      <c r="L8846" s="18">
        <v>39600</v>
      </c>
      <c r="M8846" t="s">
        <v>69</v>
      </c>
      <c r="N8846" t="s">
        <v>65</v>
      </c>
      <c r="O8846" t="s">
        <v>12129</v>
      </c>
    </row>
    <row r="8847" spans="1:15" x14ac:dyDescent="0.3">
      <c r="A8847" t="s">
        <v>12133</v>
      </c>
      <c r="B8847" t="s">
        <v>6</v>
      </c>
      <c r="C8847" t="s">
        <v>15</v>
      </c>
      <c r="D8847" t="s">
        <v>63</v>
      </c>
      <c r="E8847" t="s">
        <v>64</v>
      </c>
      <c r="F8847" t="s">
        <v>65</v>
      </c>
      <c r="G8847" t="s">
        <v>66</v>
      </c>
      <c r="H8847" t="s">
        <v>67</v>
      </c>
      <c r="I8847">
        <v>1999</v>
      </c>
      <c r="J8847" t="s">
        <v>68</v>
      </c>
      <c r="K8847">
        <v>2004</v>
      </c>
      <c r="M8847" t="s">
        <v>78</v>
      </c>
      <c r="N8847" t="s">
        <v>65</v>
      </c>
      <c r="O8847" t="s">
        <v>12038</v>
      </c>
    </row>
    <row r="8848" spans="1:15" x14ac:dyDescent="0.3">
      <c r="A8848" t="s">
        <v>12134</v>
      </c>
      <c r="B8848" t="s">
        <v>6</v>
      </c>
      <c r="C8848" t="s">
        <v>29</v>
      </c>
      <c r="D8848" t="s">
        <v>63</v>
      </c>
      <c r="E8848" t="s">
        <v>64</v>
      </c>
      <c r="F8848" t="s">
        <v>65</v>
      </c>
      <c r="G8848" t="s">
        <v>66</v>
      </c>
      <c r="H8848" t="s">
        <v>67</v>
      </c>
      <c r="I8848">
        <v>2005</v>
      </c>
      <c r="J8848" t="s">
        <v>68</v>
      </c>
      <c r="K8848">
        <v>2006</v>
      </c>
      <c r="M8848" t="s">
        <v>78</v>
      </c>
      <c r="N8848" t="s">
        <v>65</v>
      </c>
      <c r="O8848" t="s">
        <v>12131</v>
      </c>
    </row>
    <row r="8849" spans="1:15" x14ac:dyDescent="0.3">
      <c r="A8849" t="s">
        <v>12135</v>
      </c>
      <c r="B8849" t="s">
        <v>6</v>
      </c>
      <c r="C8849" t="s">
        <v>15</v>
      </c>
      <c r="D8849" t="s">
        <v>63</v>
      </c>
      <c r="E8849" t="s">
        <v>64</v>
      </c>
      <c r="F8849" t="s">
        <v>65</v>
      </c>
      <c r="G8849" t="s">
        <v>66</v>
      </c>
      <c r="H8849" t="s">
        <v>67</v>
      </c>
      <c r="I8849">
        <v>2005</v>
      </c>
      <c r="J8849" t="s">
        <v>68</v>
      </c>
      <c r="K8849">
        <v>2007</v>
      </c>
      <c r="M8849" t="s">
        <v>78</v>
      </c>
      <c r="N8849" t="s">
        <v>65</v>
      </c>
      <c r="O8849" t="s">
        <v>12076</v>
      </c>
    </row>
    <row r="8850" spans="1:15" x14ac:dyDescent="0.3">
      <c r="A8850" t="s">
        <v>12136</v>
      </c>
      <c r="B8850" t="s">
        <v>6</v>
      </c>
      <c r="C8850" t="s">
        <v>23</v>
      </c>
      <c r="D8850" t="s">
        <v>63</v>
      </c>
      <c r="E8850" t="s">
        <v>64</v>
      </c>
      <c r="F8850" t="s">
        <v>65</v>
      </c>
      <c r="G8850" t="s">
        <v>84</v>
      </c>
      <c r="H8850" t="s">
        <v>85</v>
      </c>
      <c r="I8850">
        <v>2004</v>
      </c>
      <c r="J8850" t="s">
        <v>68</v>
      </c>
      <c r="K8850">
        <v>2005</v>
      </c>
      <c r="M8850" t="s">
        <v>78</v>
      </c>
      <c r="N8850" t="s">
        <v>65</v>
      </c>
      <c r="O8850" t="s">
        <v>12048</v>
      </c>
    </row>
    <row r="8851" spans="1:15" x14ac:dyDescent="0.3">
      <c r="A8851" t="s">
        <v>12137</v>
      </c>
      <c r="B8851" t="s">
        <v>6</v>
      </c>
      <c r="C8851" t="s">
        <v>23</v>
      </c>
      <c r="D8851" t="s">
        <v>74</v>
      </c>
      <c r="E8851" t="s">
        <v>75</v>
      </c>
      <c r="F8851" t="s">
        <v>65</v>
      </c>
      <c r="G8851" t="s">
        <v>66</v>
      </c>
      <c r="H8851" t="s">
        <v>67</v>
      </c>
      <c r="I8851">
        <v>2004</v>
      </c>
      <c r="J8851" t="s">
        <v>68</v>
      </c>
      <c r="K8851">
        <v>2005</v>
      </c>
      <c r="M8851" t="s">
        <v>78</v>
      </c>
      <c r="N8851" t="s">
        <v>65</v>
      </c>
      <c r="O8851" t="s">
        <v>12048</v>
      </c>
    </row>
    <row r="8852" spans="1:15" x14ac:dyDescent="0.3">
      <c r="A8852" t="s">
        <v>12138</v>
      </c>
      <c r="B8852" t="s">
        <v>6</v>
      </c>
      <c r="C8852" t="s">
        <v>23</v>
      </c>
      <c r="D8852" t="s">
        <v>74</v>
      </c>
      <c r="E8852" t="s">
        <v>75</v>
      </c>
      <c r="F8852" t="s">
        <v>65</v>
      </c>
      <c r="G8852" t="s">
        <v>66</v>
      </c>
      <c r="H8852" t="s">
        <v>67</v>
      </c>
      <c r="I8852">
        <v>2004</v>
      </c>
      <c r="J8852" t="s">
        <v>68</v>
      </c>
      <c r="K8852">
        <v>2006</v>
      </c>
      <c r="M8852" t="s">
        <v>78</v>
      </c>
      <c r="N8852" t="s">
        <v>65</v>
      </c>
      <c r="O8852" t="s">
        <v>12048</v>
      </c>
    </row>
    <row r="8853" spans="1:15" x14ac:dyDescent="0.3">
      <c r="A8853" t="s">
        <v>12139</v>
      </c>
      <c r="B8853" t="s">
        <v>6</v>
      </c>
      <c r="C8853" t="s">
        <v>15</v>
      </c>
      <c r="D8853" t="s">
        <v>63</v>
      </c>
      <c r="E8853" t="s">
        <v>64</v>
      </c>
      <c r="F8853" t="s">
        <v>65</v>
      </c>
      <c r="G8853" t="s">
        <v>66</v>
      </c>
      <c r="H8853" t="s">
        <v>67</v>
      </c>
      <c r="I8853">
        <v>2004</v>
      </c>
      <c r="J8853" t="s">
        <v>68</v>
      </c>
      <c r="K8853">
        <v>2005</v>
      </c>
      <c r="M8853" t="s">
        <v>78</v>
      </c>
      <c r="N8853" t="s">
        <v>65</v>
      </c>
      <c r="O8853" t="s">
        <v>12140</v>
      </c>
    </row>
    <row r="8854" spans="1:15" x14ac:dyDescent="0.3">
      <c r="A8854" t="s">
        <v>12141</v>
      </c>
      <c r="B8854" t="s">
        <v>6</v>
      </c>
      <c r="C8854" t="s">
        <v>15</v>
      </c>
      <c r="D8854" t="s">
        <v>63</v>
      </c>
      <c r="E8854" t="s">
        <v>64</v>
      </c>
      <c r="F8854" t="s">
        <v>65</v>
      </c>
      <c r="G8854" t="s">
        <v>66</v>
      </c>
      <c r="H8854" t="s">
        <v>67</v>
      </c>
      <c r="I8854">
        <v>2004</v>
      </c>
      <c r="J8854" t="s">
        <v>68</v>
      </c>
      <c r="K8854">
        <v>2007</v>
      </c>
      <c r="M8854" t="s">
        <v>78</v>
      </c>
      <c r="N8854" t="s">
        <v>65</v>
      </c>
      <c r="O8854" t="s">
        <v>12142</v>
      </c>
    </row>
    <row r="8855" spans="1:15" x14ac:dyDescent="0.3">
      <c r="A8855" t="s">
        <v>12143</v>
      </c>
      <c r="B8855" t="s">
        <v>6</v>
      </c>
      <c r="C8855" t="s">
        <v>23</v>
      </c>
      <c r="D8855" t="s">
        <v>74</v>
      </c>
      <c r="E8855" t="s">
        <v>75</v>
      </c>
      <c r="F8855" t="s">
        <v>65</v>
      </c>
      <c r="G8855" t="s">
        <v>84</v>
      </c>
      <c r="H8855" t="s">
        <v>85</v>
      </c>
      <c r="I8855">
        <v>2004</v>
      </c>
      <c r="J8855" t="s">
        <v>68</v>
      </c>
      <c r="K8855">
        <v>2005</v>
      </c>
      <c r="M8855" t="s">
        <v>78</v>
      </c>
      <c r="N8855" t="s">
        <v>65</v>
      </c>
      <c r="O8855" t="s">
        <v>12048</v>
      </c>
    </row>
    <row r="8856" spans="1:15" x14ac:dyDescent="0.3">
      <c r="A8856" t="s">
        <v>12144</v>
      </c>
      <c r="B8856" t="s">
        <v>6</v>
      </c>
      <c r="C8856" t="s">
        <v>17</v>
      </c>
      <c r="D8856" t="s">
        <v>123</v>
      </c>
      <c r="E8856" t="s">
        <v>64</v>
      </c>
      <c r="F8856" t="s">
        <v>65</v>
      </c>
      <c r="G8856" t="s">
        <v>66</v>
      </c>
      <c r="H8856" t="s">
        <v>67</v>
      </c>
      <c r="I8856">
        <v>2003</v>
      </c>
      <c r="J8856" t="s">
        <v>68</v>
      </c>
      <c r="K8856">
        <v>2005</v>
      </c>
      <c r="M8856" t="s">
        <v>78</v>
      </c>
      <c r="N8856" t="s">
        <v>65</v>
      </c>
      <c r="O8856" t="s">
        <v>12045</v>
      </c>
    </row>
    <row r="8857" spans="1:15" x14ac:dyDescent="0.3">
      <c r="A8857" t="s">
        <v>12145</v>
      </c>
      <c r="B8857" t="s">
        <v>6</v>
      </c>
      <c r="C8857" t="s">
        <v>15</v>
      </c>
      <c r="D8857" t="s">
        <v>63</v>
      </c>
      <c r="E8857" t="s">
        <v>64</v>
      </c>
      <c r="F8857" t="s">
        <v>65</v>
      </c>
      <c r="G8857" t="s">
        <v>66</v>
      </c>
      <c r="H8857" t="s">
        <v>67</v>
      </c>
      <c r="I8857">
        <v>2004</v>
      </c>
      <c r="J8857" t="s">
        <v>68</v>
      </c>
      <c r="K8857">
        <v>2005</v>
      </c>
      <c r="M8857" t="s">
        <v>78</v>
      </c>
      <c r="N8857" t="s">
        <v>65</v>
      </c>
      <c r="O8857" t="s">
        <v>12045</v>
      </c>
    </row>
    <row r="8858" spans="1:15" x14ac:dyDescent="0.3">
      <c r="A8858" t="s">
        <v>12146</v>
      </c>
      <c r="B8858" t="s">
        <v>6</v>
      </c>
      <c r="C8858" t="s">
        <v>23</v>
      </c>
      <c r="D8858" t="s">
        <v>74</v>
      </c>
      <c r="E8858" t="s">
        <v>75</v>
      </c>
      <c r="F8858" t="s">
        <v>65</v>
      </c>
      <c r="G8858" t="s">
        <v>66</v>
      </c>
      <c r="H8858" t="s">
        <v>67</v>
      </c>
      <c r="I8858">
        <v>2004</v>
      </c>
      <c r="J8858" t="s">
        <v>68</v>
      </c>
      <c r="K8858">
        <v>2005</v>
      </c>
      <c r="M8858" t="s">
        <v>78</v>
      </c>
      <c r="N8858" t="s">
        <v>65</v>
      </c>
      <c r="O8858" t="s">
        <v>12048</v>
      </c>
    </row>
    <row r="8859" spans="1:15" x14ac:dyDescent="0.3">
      <c r="A8859" t="s">
        <v>12147</v>
      </c>
      <c r="B8859" t="s">
        <v>6</v>
      </c>
      <c r="C8859" t="s">
        <v>15</v>
      </c>
      <c r="D8859" t="s">
        <v>63</v>
      </c>
      <c r="E8859" t="s">
        <v>64</v>
      </c>
      <c r="F8859" t="s">
        <v>65</v>
      </c>
      <c r="G8859" t="s">
        <v>66</v>
      </c>
      <c r="H8859" t="s">
        <v>67</v>
      </c>
      <c r="I8859">
        <v>2003</v>
      </c>
      <c r="J8859" t="s">
        <v>68</v>
      </c>
      <c r="K8859">
        <v>2005</v>
      </c>
      <c r="M8859" t="s">
        <v>78</v>
      </c>
      <c r="N8859" t="s">
        <v>65</v>
      </c>
      <c r="O8859" t="s">
        <v>12148</v>
      </c>
    </row>
    <row r="8860" spans="1:15" x14ac:dyDescent="0.3">
      <c r="A8860" t="s">
        <v>12149</v>
      </c>
      <c r="B8860" t="s">
        <v>6</v>
      </c>
      <c r="C8860" t="s">
        <v>15</v>
      </c>
      <c r="D8860" t="s">
        <v>63</v>
      </c>
      <c r="E8860" t="s">
        <v>64</v>
      </c>
      <c r="F8860" t="s">
        <v>65</v>
      </c>
      <c r="G8860" t="s">
        <v>66</v>
      </c>
      <c r="H8860" t="s">
        <v>67</v>
      </c>
      <c r="I8860">
        <v>2004</v>
      </c>
      <c r="J8860" t="s">
        <v>68</v>
      </c>
      <c r="K8860">
        <v>2006</v>
      </c>
      <c r="M8860" t="s">
        <v>78</v>
      </c>
      <c r="N8860" t="s">
        <v>65</v>
      </c>
      <c r="O8860" t="s">
        <v>12045</v>
      </c>
    </row>
    <row r="8861" spans="1:15" x14ac:dyDescent="0.3">
      <c r="A8861" t="s">
        <v>12150</v>
      </c>
      <c r="B8861" t="s">
        <v>6</v>
      </c>
      <c r="C8861" t="s">
        <v>15</v>
      </c>
      <c r="D8861" t="s">
        <v>63</v>
      </c>
      <c r="E8861" t="s">
        <v>64</v>
      </c>
      <c r="F8861" t="s">
        <v>65</v>
      </c>
      <c r="G8861" t="s">
        <v>66</v>
      </c>
      <c r="H8861" t="s">
        <v>67</v>
      </c>
      <c r="I8861">
        <v>2004</v>
      </c>
      <c r="J8861" t="s">
        <v>68</v>
      </c>
      <c r="K8861">
        <v>2005</v>
      </c>
      <c r="M8861" t="s">
        <v>78</v>
      </c>
      <c r="N8861" t="s">
        <v>65</v>
      </c>
      <c r="O8861" t="s">
        <v>12045</v>
      </c>
    </row>
    <row r="8862" spans="1:15" x14ac:dyDescent="0.3">
      <c r="A8862" t="s">
        <v>12151</v>
      </c>
      <c r="B8862" t="s">
        <v>6</v>
      </c>
      <c r="C8862" t="s">
        <v>25</v>
      </c>
      <c r="D8862" t="s">
        <v>63</v>
      </c>
      <c r="E8862" t="s">
        <v>64</v>
      </c>
      <c r="F8862" t="s">
        <v>65</v>
      </c>
      <c r="G8862" t="s">
        <v>66</v>
      </c>
      <c r="H8862" t="s">
        <v>67</v>
      </c>
      <c r="I8862">
        <v>2004</v>
      </c>
      <c r="J8862" t="s">
        <v>68</v>
      </c>
      <c r="K8862">
        <v>2006</v>
      </c>
      <c r="M8862" t="s">
        <v>78</v>
      </c>
      <c r="N8862" t="s">
        <v>65</v>
      </c>
      <c r="O8862" t="s">
        <v>7797</v>
      </c>
    </row>
    <row r="8863" spans="1:15" x14ac:dyDescent="0.3">
      <c r="A8863" t="s">
        <v>12152</v>
      </c>
      <c r="B8863" t="s">
        <v>6</v>
      </c>
      <c r="C8863" t="s">
        <v>15</v>
      </c>
      <c r="D8863" t="s">
        <v>63</v>
      </c>
      <c r="E8863" t="s">
        <v>64</v>
      </c>
      <c r="F8863" t="s">
        <v>65</v>
      </c>
      <c r="G8863" t="s">
        <v>66</v>
      </c>
      <c r="H8863" t="s">
        <v>67</v>
      </c>
      <c r="I8863">
        <v>2003</v>
      </c>
      <c r="J8863" t="s">
        <v>68</v>
      </c>
      <c r="K8863">
        <v>2005</v>
      </c>
      <c r="M8863" t="s">
        <v>78</v>
      </c>
      <c r="N8863" t="s">
        <v>65</v>
      </c>
      <c r="O8863" t="s">
        <v>12045</v>
      </c>
    </row>
    <row r="8864" spans="1:15" x14ac:dyDescent="0.3">
      <c r="A8864" t="s">
        <v>12153</v>
      </c>
      <c r="B8864" t="s">
        <v>6</v>
      </c>
      <c r="C8864" t="s">
        <v>24</v>
      </c>
      <c r="D8864" t="s">
        <v>74</v>
      </c>
      <c r="E8864" t="s">
        <v>75</v>
      </c>
      <c r="F8864" t="s">
        <v>65</v>
      </c>
      <c r="G8864" t="s">
        <v>66</v>
      </c>
      <c r="H8864" t="s">
        <v>67</v>
      </c>
      <c r="I8864">
        <v>2004</v>
      </c>
      <c r="J8864" t="s">
        <v>68</v>
      </c>
      <c r="K8864">
        <v>2006</v>
      </c>
      <c r="M8864" t="s">
        <v>78</v>
      </c>
      <c r="N8864" t="s">
        <v>65</v>
      </c>
      <c r="O8864" t="s">
        <v>12045</v>
      </c>
    </row>
    <row r="8865" spans="1:15" x14ac:dyDescent="0.3">
      <c r="A8865" t="s">
        <v>12154</v>
      </c>
      <c r="B8865" t="s">
        <v>6</v>
      </c>
      <c r="C8865" t="s">
        <v>25</v>
      </c>
      <c r="D8865" t="s">
        <v>63</v>
      </c>
      <c r="E8865" t="s">
        <v>64</v>
      </c>
      <c r="F8865" t="s">
        <v>65</v>
      </c>
      <c r="G8865" t="s">
        <v>66</v>
      </c>
      <c r="H8865" t="s">
        <v>67</v>
      </c>
      <c r="I8865">
        <v>2004</v>
      </c>
      <c r="J8865" t="s">
        <v>68</v>
      </c>
      <c r="K8865">
        <v>2006</v>
      </c>
      <c r="M8865" t="s">
        <v>78</v>
      </c>
      <c r="N8865" t="s">
        <v>65</v>
      </c>
      <c r="O8865" t="s">
        <v>12155</v>
      </c>
    </row>
    <row r="8866" spans="1:15" x14ac:dyDescent="0.3">
      <c r="A8866" t="s">
        <v>12156</v>
      </c>
      <c r="B8866" t="s">
        <v>6</v>
      </c>
      <c r="C8866" t="s">
        <v>25</v>
      </c>
      <c r="D8866" t="s">
        <v>63</v>
      </c>
      <c r="E8866" t="s">
        <v>64</v>
      </c>
      <c r="F8866" t="s">
        <v>65</v>
      </c>
      <c r="G8866" t="s">
        <v>66</v>
      </c>
      <c r="H8866" t="s">
        <v>67</v>
      </c>
      <c r="I8866">
        <v>2004</v>
      </c>
      <c r="J8866" t="s">
        <v>68</v>
      </c>
      <c r="K8866">
        <v>2006</v>
      </c>
      <c r="M8866" t="s">
        <v>78</v>
      </c>
      <c r="N8866" t="s">
        <v>65</v>
      </c>
      <c r="O8866" t="s">
        <v>12155</v>
      </c>
    </row>
    <row r="8867" spans="1:15" x14ac:dyDescent="0.3">
      <c r="A8867" t="s">
        <v>12157</v>
      </c>
      <c r="B8867" t="s">
        <v>6</v>
      </c>
      <c r="C8867" t="s">
        <v>25</v>
      </c>
      <c r="D8867" t="s">
        <v>63</v>
      </c>
      <c r="E8867" t="s">
        <v>64</v>
      </c>
      <c r="F8867" t="s">
        <v>65</v>
      </c>
      <c r="G8867" t="s">
        <v>66</v>
      </c>
      <c r="H8867" t="s">
        <v>67</v>
      </c>
      <c r="I8867">
        <v>2004</v>
      </c>
      <c r="J8867" t="s">
        <v>68</v>
      </c>
      <c r="K8867">
        <v>2006</v>
      </c>
      <c r="M8867" t="s">
        <v>78</v>
      </c>
      <c r="N8867" t="s">
        <v>65</v>
      </c>
      <c r="O8867" t="s">
        <v>12155</v>
      </c>
    </row>
    <row r="8868" spans="1:15" x14ac:dyDescent="0.3">
      <c r="A8868" t="s">
        <v>12158</v>
      </c>
      <c r="B8868" t="s">
        <v>6</v>
      </c>
      <c r="C8868" t="s">
        <v>25</v>
      </c>
      <c r="D8868" t="s">
        <v>63</v>
      </c>
      <c r="E8868" t="s">
        <v>64</v>
      </c>
      <c r="F8868" t="s">
        <v>65</v>
      </c>
      <c r="G8868" t="s">
        <v>66</v>
      </c>
      <c r="H8868" t="s">
        <v>67</v>
      </c>
      <c r="I8868">
        <v>2004</v>
      </c>
      <c r="J8868" t="s">
        <v>68</v>
      </c>
      <c r="K8868">
        <v>2006</v>
      </c>
      <c r="M8868" t="s">
        <v>78</v>
      </c>
      <c r="N8868" t="s">
        <v>65</v>
      </c>
      <c r="O8868" t="s">
        <v>12155</v>
      </c>
    </row>
    <row r="8869" spans="1:15" x14ac:dyDescent="0.3">
      <c r="A8869" t="s">
        <v>12159</v>
      </c>
      <c r="B8869" t="s">
        <v>6</v>
      </c>
      <c r="C8869" t="s">
        <v>18</v>
      </c>
      <c r="D8869" t="s">
        <v>63</v>
      </c>
      <c r="E8869" t="s">
        <v>64</v>
      </c>
      <c r="F8869" t="s">
        <v>65</v>
      </c>
      <c r="G8869" t="s">
        <v>66</v>
      </c>
      <c r="H8869" t="s">
        <v>67</v>
      </c>
      <c r="I8869">
        <v>2000</v>
      </c>
      <c r="J8869" t="s">
        <v>68</v>
      </c>
      <c r="K8869">
        <v>2006</v>
      </c>
      <c r="M8869" t="s">
        <v>78</v>
      </c>
      <c r="N8869" t="s">
        <v>65</v>
      </c>
      <c r="O8869" t="s">
        <v>12048</v>
      </c>
    </row>
    <row r="8870" spans="1:15" x14ac:dyDescent="0.3">
      <c r="A8870" t="s">
        <v>12160</v>
      </c>
      <c r="B8870" t="s">
        <v>6</v>
      </c>
      <c r="C8870" t="s">
        <v>23</v>
      </c>
      <c r="D8870" t="s">
        <v>63</v>
      </c>
      <c r="E8870" t="s">
        <v>64</v>
      </c>
      <c r="F8870" t="s">
        <v>65</v>
      </c>
      <c r="G8870" t="s">
        <v>66</v>
      </c>
      <c r="H8870" t="s">
        <v>67</v>
      </c>
      <c r="I8870">
        <v>1998</v>
      </c>
      <c r="J8870" t="s">
        <v>68</v>
      </c>
      <c r="K8870">
        <v>2006</v>
      </c>
      <c r="M8870" t="s">
        <v>78</v>
      </c>
      <c r="N8870" t="s">
        <v>65</v>
      </c>
      <c r="O8870" t="s">
        <v>12048</v>
      </c>
    </row>
    <row r="8871" spans="1:15" x14ac:dyDescent="0.3">
      <c r="A8871" t="s">
        <v>12161</v>
      </c>
      <c r="B8871" t="s">
        <v>6</v>
      </c>
      <c r="C8871" t="s">
        <v>23</v>
      </c>
      <c r="D8871" t="s">
        <v>74</v>
      </c>
      <c r="E8871" t="s">
        <v>75</v>
      </c>
      <c r="F8871" t="s">
        <v>65</v>
      </c>
      <c r="G8871" t="s">
        <v>66</v>
      </c>
      <c r="H8871" t="s">
        <v>67</v>
      </c>
      <c r="I8871">
        <v>2005</v>
      </c>
      <c r="J8871" t="s">
        <v>68</v>
      </c>
      <c r="K8871">
        <v>2007</v>
      </c>
      <c r="M8871" t="s">
        <v>78</v>
      </c>
      <c r="N8871" t="s">
        <v>65</v>
      </c>
      <c r="O8871" t="s">
        <v>12048</v>
      </c>
    </row>
    <row r="8872" spans="1:15" x14ac:dyDescent="0.3">
      <c r="A8872" t="s">
        <v>12162</v>
      </c>
      <c r="B8872" t="s">
        <v>6</v>
      </c>
      <c r="C8872" t="s">
        <v>15</v>
      </c>
      <c r="D8872" t="s">
        <v>63</v>
      </c>
      <c r="E8872" t="s">
        <v>64</v>
      </c>
      <c r="F8872" t="s">
        <v>65</v>
      </c>
      <c r="G8872" t="s">
        <v>66</v>
      </c>
      <c r="H8872" t="s">
        <v>67</v>
      </c>
      <c r="I8872">
        <v>2004</v>
      </c>
      <c r="J8872" t="s">
        <v>68</v>
      </c>
      <c r="K8872">
        <v>2007</v>
      </c>
      <c r="L8872" s="18">
        <v>39387</v>
      </c>
      <c r="M8872" t="s">
        <v>69</v>
      </c>
      <c r="N8872" t="s">
        <v>68</v>
      </c>
      <c r="O8872" t="s">
        <v>10031</v>
      </c>
    </row>
    <row r="8873" spans="1:15" x14ac:dyDescent="0.3">
      <c r="A8873" t="s">
        <v>12163</v>
      </c>
      <c r="B8873" t="s">
        <v>6</v>
      </c>
      <c r="C8873" t="s">
        <v>15</v>
      </c>
      <c r="D8873" t="s">
        <v>63</v>
      </c>
      <c r="E8873" t="s">
        <v>64</v>
      </c>
      <c r="F8873" t="s">
        <v>65</v>
      </c>
      <c r="G8873" t="s">
        <v>66</v>
      </c>
      <c r="H8873" t="s">
        <v>67</v>
      </c>
      <c r="I8873">
        <v>2001</v>
      </c>
      <c r="J8873" t="s">
        <v>68</v>
      </c>
      <c r="K8873">
        <v>2005</v>
      </c>
      <c r="M8873" t="s">
        <v>78</v>
      </c>
      <c r="N8873" t="s">
        <v>65</v>
      </c>
      <c r="O8873" t="s">
        <v>12086</v>
      </c>
    </row>
    <row r="8874" spans="1:15" x14ac:dyDescent="0.3">
      <c r="A8874" t="s">
        <v>12164</v>
      </c>
      <c r="B8874" t="s">
        <v>6</v>
      </c>
      <c r="C8874" t="s">
        <v>15</v>
      </c>
      <c r="D8874" t="s">
        <v>63</v>
      </c>
      <c r="E8874" t="s">
        <v>64</v>
      </c>
      <c r="F8874" t="s">
        <v>65</v>
      </c>
      <c r="G8874" t="s">
        <v>66</v>
      </c>
      <c r="H8874" t="s">
        <v>67</v>
      </c>
      <c r="I8874">
        <v>2004</v>
      </c>
      <c r="J8874" t="s">
        <v>68</v>
      </c>
      <c r="K8874">
        <v>2006</v>
      </c>
      <c r="M8874" t="s">
        <v>78</v>
      </c>
      <c r="N8874" t="s">
        <v>65</v>
      </c>
      <c r="O8874" t="s">
        <v>12165</v>
      </c>
    </row>
    <row r="8875" spans="1:15" x14ac:dyDescent="0.3">
      <c r="A8875" t="s">
        <v>12166</v>
      </c>
      <c r="B8875" t="s">
        <v>6</v>
      </c>
      <c r="C8875" t="s">
        <v>15</v>
      </c>
      <c r="D8875" t="s">
        <v>63</v>
      </c>
      <c r="E8875" t="s">
        <v>64</v>
      </c>
      <c r="F8875" t="s">
        <v>65</v>
      </c>
      <c r="G8875" t="s">
        <v>66</v>
      </c>
      <c r="H8875" t="s">
        <v>67</v>
      </c>
      <c r="I8875">
        <v>2003</v>
      </c>
      <c r="J8875" t="s">
        <v>68</v>
      </c>
      <c r="K8875">
        <v>2008</v>
      </c>
      <c r="L8875" s="18">
        <v>39326</v>
      </c>
      <c r="M8875" t="s">
        <v>69</v>
      </c>
      <c r="N8875" t="s">
        <v>65</v>
      </c>
      <c r="O8875" t="s">
        <v>12086</v>
      </c>
    </row>
    <row r="8876" spans="1:15" x14ac:dyDescent="0.3">
      <c r="A8876" t="s">
        <v>12167</v>
      </c>
      <c r="B8876" t="s">
        <v>6</v>
      </c>
      <c r="C8876" t="s">
        <v>15</v>
      </c>
      <c r="D8876" t="s">
        <v>63</v>
      </c>
      <c r="E8876" t="s">
        <v>64</v>
      </c>
      <c r="F8876" t="s">
        <v>65</v>
      </c>
      <c r="G8876" t="s">
        <v>66</v>
      </c>
      <c r="H8876" t="s">
        <v>67</v>
      </c>
      <c r="I8876">
        <v>2003</v>
      </c>
      <c r="J8876" t="s">
        <v>68</v>
      </c>
      <c r="K8876">
        <v>2005</v>
      </c>
      <c r="M8876" t="s">
        <v>78</v>
      </c>
      <c r="N8876" t="s">
        <v>65</v>
      </c>
      <c r="O8876" t="s">
        <v>12045</v>
      </c>
    </row>
    <row r="8877" spans="1:15" x14ac:dyDescent="0.3">
      <c r="A8877" t="s">
        <v>12168</v>
      </c>
      <c r="B8877" t="s">
        <v>6</v>
      </c>
      <c r="C8877" t="s">
        <v>15</v>
      </c>
      <c r="D8877" t="s">
        <v>63</v>
      </c>
      <c r="E8877" t="s">
        <v>64</v>
      </c>
      <c r="F8877" t="s">
        <v>65</v>
      </c>
      <c r="G8877" t="s">
        <v>66</v>
      </c>
      <c r="H8877" t="s">
        <v>67</v>
      </c>
      <c r="I8877">
        <v>2003</v>
      </c>
      <c r="J8877" t="s">
        <v>68</v>
      </c>
      <c r="K8877">
        <v>2006</v>
      </c>
      <c r="M8877" t="s">
        <v>78</v>
      </c>
      <c r="N8877" t="s">
        <v>68</v>
      </c>
      <c r="O8877" t="s">
        <v>12045</v>
      </c>
    </row>
    <row r="8878" spans="1:15" x14ac:dyDescent="0.3">
      <c r="A8878" t="s">
        <v>12169</v>
      </c>
      <c r="B8878" t="s">
        <v>6</v>
      </c>
      <c r="C8878" t="s">
        <v>18</v>
      </c>
      <c r="D8878" t="s">
        <v>74</v>
      </c>
      <c r="E8878" t="s">
        <v>75</v>
      </c>
      <c r="F8878" t="s">
        <v>65</v>
      </c>
      <c r="G8878" t="s">
        <v>66</v>
      </c>
      <c r="H8878" t="s">
        <v>67</v>
      </c>
      <c r="I8878">
        <v>2005</v>
      </c>
      <c r="J8878" t="s">
        <v>68</v>
      </c>
      <c r="K8878">
        <v>2006</v>
      </c>
      <c r="M8878" t="s">
        <v>78</v>
      </c>
      <c r="N8878" t="s">
        <v>65</v>
      </c>
      <c r="O8878" t="s">
        <v>12170</v>
      </c>
    </row>
    <row r="8879" spans="1:15" x14ac:dyDescent="0.3">
      <c r="A8879" t="s">
        <v>12171</v>
      </c>
      <c r="B8879" t="s">
        <v>6</v>
      </c>
      <c r="C8879" t="s">
        <v>24</v>
      </c>
      <c r="D8879" t="s">
        <v>74</v>
      </c>
      <c r="E8879" t="s">
        <v>75</v>
      </c>
      <c r="F8879" t="s">
        <v>65</v>
      </c>
      <c r="G8879" t="s">
        <v>66</v>
      </c>
      <c r="H8879" t="s">
        <v>67</v>
      </c>
      <c r="I8879">
        <v>2004</v>
      </c>
      <c r="J8879" t="s">
        <v>68</v>
      </c>
      <c r="K8879">
        <v>2005</v>
      </c>
      <c r="M8879" t="s">
        <v>78</v>
      </c>
      <c r="N8879" t="s">
        <v>65</v>
      </c>
      <c r="O8879" t="s">
        <v>12172</v>
      </c>
    </row>
    <row r="8880" spans="1:15" x14ac:dyDescent="0.3">
      <c r="A8880" t="s">
        <v>12173</v>
      </c>
      <c r="B8880" t="s">
        <v>6</v>
      </c>
      <c r="C8880" t="s">
        <v>24</v>
      </c>
      <c r="D8880" t="s">
        <v>63</v>
      </c>
      <c r="E8880" t="s">
        <v>64</v>
      </c>
      <c r="F8880" t="s">
        <v>65</v>
      </c>
      <c r="G8880" t="s">
        <v>66</v>
      </c>
      <c r="H8880" t="s">
        <v>67</v>
      </c>
      <c r="I8880">
        <v>2005</v>
      </c>
      <c r="J8880" t="s">
        <v>68</v>
      </c>
      <c r="K8880">
        <v>2006</v>
      </c>
      <c r="M8880" t="s">
        <v>78</v>
      </c>
      <c r="N8880" t="s">
        <v>65</v>
      </c>
      <c r="O8880" t="s">
        <v>12172</v>
      </c>
    </row>
    <row r="8881" spans="1:15" x14ac:dyDescent="0.3">
      <c r="A8881" t="s">
        <v>12174</v>
      </c>
      <c r="B8881" t="s">
        <v>6</v>
      </c>
      <c r="C8881" t="s">
        <v>18</v>
      </c>
      <c r="D8881" t="s">
        <v>74</v>
      </c>
      <c r="E8881" t="s">
        <v>75</v>
      </c>
      <c r="F8881" t="s">
        <v>65</v>
      </c>
      <c r="G8881" t="s">
        <v>66</v>
      </c>
      <c r="H8881" t="s">
        <v>67</v>
      </c>
      <c r="I8881">
        <v>2005</v>
      </c>
      <c r="J8881" t="s">
        <v>68</v>
      </c>
      <c r="K8881">
        <v>2006</v>
      </c>
      <c r="M8881" t="s">
        <v>78</v>
      </c>
      <c r="N8881" t="s">
        <v>65</v>
      </c>
      <c r="O8881" t="s">
        <v>5860</v>
      </c>
    </row>
    <row r="8882" spans="1:15" x14ac:dyDescent="0.3">
      <c r="A8882" t="s">
        <v>12175</v>
      </c>
      <c r="B8882" t="s">
        <v>6</v>
      </c>
      <c r="C8882" t="s">
        <v>23</v>
      </c>
      <c r="D8882" t="s">
        <v>74</v>
      </c>
      <c r="E8882" t="s">
        <v>75</v>
      </c>
      <c r="F8882" t="s">
        <v>65</v>
      </c>
      <c r="G8882" t="s">
        <v>84</v>
      </c>
      <c r="H8882" t="s">
        <v>85</v>
      </c>
      <c r="I8882">
        <v>2004</v>
      </c>
      <c r="J8882" t="s">
        <v>68</v>
      </c>
      <c r="K8882">
        <v>2005</v>
      </c>
      <c r="M8882" t="s">
        <v>78</v>
      </c>
      <c r="N8882" t="s">
        <v>65</v>
      </c>
      <c r="O8882" t="s">
        <v>12048</v>
      </c>
    </row>
    <row r="8883" spans="1:15" x14ac:dyDescent="0.3">
      <c r="A8883" t="s">
        <v>12176</v>
      </c>
      <c r="B8883" t="s">
        <v>6</v>
      </c>
      <c r="C8883" t="s">
        <v>25</v>
      </c>
      <c r="D8883" t="s">
        <v>63</v>
      </c>
      <c r="E8883" t="s">
        <v>64</v>
      </c>
      <c r="F8883" t="s">
        <v>65</v>
      </c>
      <c r="G8883" t="s">
        <v>66</v>
      </c>
      <c r="H8883" t="s">
        <v>67</v>
      </c>
      <c r="I8883">
        <v>2003</v>
      </c>
      <c r="J8883" t="s">
        <v>68</v>
      </c>
      <c r="K8883">
        <v>2006</v>
      </c>
      <c r="M8883" t="s">
        <v>78</v>
      </c>
      <c r="N8883" t="s">
        <v>65</v>
      </c>
      <c r="O8883" t="s">
        <v>12177</v>
      </c>
    </row>
    <row r="8884" spans="1:15" x14ac:dyDescent="0.3">
      <c r="A8884" t="s">
        <v>12178</v>
      </c>
      <c r="B8884" t="s">
        <v>6</v>
      </c>
      <c r="C8884" t="s">
        <v>25</v>
      </c>
      <c r="D8884" t="s">
        <v>63</v>
      </c>
      <c r="E8884" t="s">
        <v>64</v>
      </c>
      <c r="F8884" t="s">
        <v>65</v>
      </c>
      <c r="G8884" t="s">
        <v>66</v>
      </c>
      <c r="H8884" t="s">
        <v>67</v>
      </c>
      <c r="I8884">
        <v>2004</v>
      </c>
      <c r="J8884" t="s">
        <v>68</v>
      </c>
      <c r="K8884">
        <v>2006</v>
      </c>
      <c r="M8884" t="s">
        <v>78</v>
      </c>
      <c r="N8884" t="s">
        <v>65</v>
      </c>
      <c r="O8884" t="s">
        <v>12155</v>
      </c>
    </row>
    <row r="8885" spans="1:15" x14ac:dyDescent="0.3">
      <c r="A8885" t="s">
        <v>12179</v>
      </c>
      <c r="B8885" t="s">
        <v>6</v>
      </c>
      <c r="C8885" t="s">
        <v>29</v>
      </c>
      <c r="D8885" t="s">
        <v>63</v>
      </c>
      <c r="E8885" t="s">
        <v>64</v>
      </c>
      <c r="F8885" t="s">
        <v>65</v>
      </c>
      <c r="G8885" t="s">
        <v>66</v>
      </c>
      <c r="H8885" t="s">
        <v>67</v>
      </c>
      <c r="I8885">
        <v>2004</v>
      </c>
      <c r="J8885" t="s">
        <v>68</v>
      </c>
      <c r="K8885">
        <v>2006</v>
      </c>
      <c r="M8885" t="s">
        <v>78</v>
      </c>
      <c r="N8885" t="s">
        <v>65</v>
      </c>
      <c r="O8885" t="s">
        <v>12131</v>
      </c>
    </row>
    <row r="8886" spans="1:15" x14ac:dyDescent="0.3">
      <c r="A8886" t="s">
        <v>12180</v>
      </c>
      <c r="B8886" t="s">
        <v>6</v>
      </c>
      <c r="C8886" t="s">
        <v>15</v>
      </c>
      <c r="D8886" t="s">
        <v>63</v>
      </c>
      <c r="E8886" t="s">
        <v>64</v>
      </c>
      <c r="F8886" t="s">
        <v>65</v>
      </c>
      <c r="G8886" t="s">
        <v>66</v>
      </c>
      <c r="H8886" t="s">
        <v>67</v>
      </c>
      <c r="I8886">
        <v>1995</v>
      </c>
      <c r="J8886" t="s">
        <v>68</v>
      </c>
      <c r="K8886">
        <v>2002</v>
      </c>
      <c r="M8886" t="s">
        <v>78</v>
      </c>
      <c r="N8886" t="s">
        <v>65</v>
      </c>
      <c r="O8886" t="s">
        <v>12045</v>
      </c>
    </row>
    <row r="8887" spans="1:15" x14ac:dyDescent="0.3">
      <c r="A8887" t="s">
        <v>12181</v>
      </c>
      <c r="B8887" t="s">
        <v>6</v>
      </c>
      <c r="C8887" t="s">
        <v>17</v>
      </c>
      <c r="D8887" t="s">
        <v>63</v>
      </c>
      <c r="E8887" t="s">
        <v>64</v>
      </c>
      <c r="F8887" t="s">
        <v>65</v>
      </c>
      <c r="G8887" t="s">
        <v>66</v>
      </c>
      <c r="H8887" t="s">
        <v>67</v>
      </c>
      <c r="I8887">
        <v>2001</v>
      </c>
      <c r="J8887" t="s">
        <v>68</v>
      </c>
      <c r="K8887">
        <v>2002</v>
      </c>
      <c r="M8887" t="s">
        <v>78</v>
      </c>
      <c r="N8887" t="s">
        <v>65</v>
      </c>
      <c r="O8887" t="s">
        <v>12045</v>
      </c>
    </row>
    <row r="8888" spans="1:15" x14ac:dyDescent="0.3">
      <c r="A8888" t="s">
        <v>12182</v>
      </c>
      <c r="B8888" t="s">
        <v>6</v>
      </c>
      <c r="C8888" t="s">
        <v>15</v>
      </c>
      <c r="D8888" t="s">
        <v>63</v>
      </c>
      <c r="E8888" t="s">
        <v>64</v>
      </c>
      <c r="F8888" t="s">
        <v>65</v>
      </c>
      <c r="G8888" t="s">
        <v>66</v>
      </c>
      <c r="H8888" t="s">
        <v>67</v>
      </c>
      <c r="I8888">
        <v>1999</v>
      </c>
      <c r="J8888" t="s">
        <v>68</v>
      </c>
      <c r="K8888">
        <v>2003</v>
      </c>
      <c r="M8888" t="s">
        <v>78</v>
      </c>
      <c r="N8888" t="s">
        <v>65</v>
      </c>
      <c r="O8888" t="s">
        <v>12045</v>
      </c>
    </row>
    <row r="8889" spans="1:15" x14ac:dyDescent="0.3">
      <c r="A8889" t="s">
        <v>12183</v>
      </c>
      <c r="B8889" t="s">
        <v>6</v>
      </c>
      <c r="C8889" t="s">
        <v>15</v>
      </c>
      <c r="D8889" t="s">
        <v>63</v>
      </c>
      <c r="E8889" t="s">
        <v>64</v>
      </c>
      <c r="F8889" t="s">
        <v>65</v>
      </c>
      <c r="G8889" t="s">
        <v>66</v>
      </c>
      <c r="H8889" t="s">
        <v>67</v>
      </c>
      <c r="I8889">
        <v>2001</v>
      </c>
      <c r="J8889" t="s">
        <v>68</v>
      </c>
      <c r="K8889">
        <v>2002</v>
      </c>
      <c r="M8889" t="s">
        <v>78</v>
      </c>
      <c r="N8889" t="s">
        <v>65</v>
      </c>
      <c r="O8889" t="s">
        <v>12045</v>
      </c>
    </row>
    <row r="8890" spans="1:15" x14ac:dyDescent="0.3">
      <c r="A8890" t="s">
        <v>12184</v>
      </c>
      <c r="B8890" t="s">
        <v>6</v>
      </c>
      <c r="C8890" t="s">
        <v>17</v>
      </c>
      <c r="D8890" t="s">
        <v>74</v>
      </c>
      <c r="E8890" t="s">
        <v>75</v>
      </c>
      <c r="F8890" t="s">
        <v>65</v>
      </c>
      <c r="G8890" t="s">
        <v>66</v>
      </c>
      <c r="H8890" t="s">
        <v>67</v>
      </c>
      <c r="I8890">
        <v>1998</v>
      </c>
      <c r="J8890" t="s">
        <v>68</v>
      </c>
      <c r="K8890">
        <v>2002</v>
      </c>
      <c r="M8890" t="s">
        <v>78</v>
      </c>
      <c r="N8890" t="s">
        <v>65</v>
      </c>
      <c r="O8890" t="s">
        <v>12045</v>
      </c>
    </row>
    <row r="8891" spans="1:15" x14ac:dyDescent="0.3">
      <c r="A8891" t="s">
        <v>12185</v>
      </c>
      <c r="B8891" t="s">
        <v>6</v>
      </c>
      <c r="C8891" t="s">
        <v>17</v>
      </c>
      <c r="D8891" t="s">
        <v>63</v>
      </c>
      <c r="E8891" t="s">
        <v>64</v>
      </c>
      <c r="F8891" t="s">
        <v>65</v>
      </c>
      <c r="G8891" t="s">
        <v>84</v>
      </c>
      <c r="H8891" t="s">
        <v>85</v>
      </c>
      <c r="I8891">
        <v>2001</v>
      </c>
      <c r="J8891" t="s">
        <v>68</v>
      </c>
      <c r="K8891">
        <v>2002</v>
      </c>
      <c r="M8891" t="s">
        <v>78</v>
      </c>
      <c r="N8891" t="s">
        <v>65</v>
      </c>
      <c r="O8891" t="s">
        <v>12045</v>
      </c>
    </row>
    <row r="8892" spans="1:15" x14ac:dyDescent="0.3">
      <c r="A8892" t="s">
        <v>12186</v>
      </c>
      <c r="B8892" t="s">
        <v>6</v>
      </c>
      <c r="C8892" t="s">
        <v>17</v>
      </c>
      <c r="D8892" t="s">
        <v>63</v>
      </c>
      <c r="E8892" t="s">
        <v>64</v>
      </c>
      <c r="F8892" t="s">
        <v>65</v>
      </c>
      <c r="G8892" t="s">
        <v>84</v>
      </c>
      <c r="H8892" t="s">
        <v>85</v>
      </c>
      <c r="I8892">
        <v>2001</v>
      </c>
      <c r="J8892" t="s">
        <v>68</v>
      </c>
      <c r="K8892">
        <v>2002</v>
      </c>
      <c r="M8892" t="s">
        <v>78</v>
      </c>
      <c r="N8892" t="s">
        <v>65</v>
      </c>
      <c r="O8892" t="s">
        <v>12045</v>
      </c>
    </row>
    <row r="8893" spans="1:15" x14ac:dyDescent="0.3">
      <c r="A8893" t="s">
        <v>12187</v>
      </c>
      <c r="B8893" t="s">
        <v>6</v>
      </c>
      <c r="C8893" t="s">
        <v>17</v>
      </c>
      <c r="D8893" t="s">
        <v>74</v>
      </c>
      <c r="E8893" t="s">
        <v>75</v>
      </c>
      <c r="F8893" t="s">
        <v>65</v>
      </c>
      <c r="G8893" t="s">
        <v>66</v>
      </c>
      <c r="H8893" t="s">
        <v>67</v>
      </c>
      <c r="I8893">
        <v>2004</v>
      </c>
      <c r="J8893" t="s">
        <v>68</v>
      </c>
      <c r="K8893">
        <v>2004</v>
      </c>
      <c r="M8893" t="s">
        <v>78</v>
      </c>
      <c r="N8893" t="s">
        <v>65</v>
      </c>
      <c r="O8893" t="s">
        <v>12045</v>
      </c>
    </row>
    <row r="8894" spans="1:15" x14ac:dyDescent="0.3">
      <c r="A8894" t="s">
        <v>12188</v>
      </c>
      <c r="B8894" t="s">
        <v>6</v>
      </c>
      <c r="C8894" t="s">
        <v>17</v>
      </c>
      <c r="D8894" t="s">
        <v>63</v>
      </c>
      <c r="E8894" t="s">
        <v>64</v>
      </c>
      <c r="F8894" t="s">
        <v>65</v>
      </c>
      <c r="G8894" t="s">
        <v>66</v>
      </c>
      <c r="H8894" t="s">
        <v>67</v>
      </c>
      <c r="I8894">
        <v>2000</v>
      </c>
      <c r="J8894" t="s">
        <v>68</v>
      </c>
      <c r="K8894">
        <v>2002</v>
      </c>
      <c r="M8894" t="s">
        <v>78</v>
      </c>
      <c r="N8894" t="s">
        <v>65</v>
      </c>
      <c r="O8894" t="s">
        <v>12045</v>
      </c>
    </row>
    <row r="8895" spans="1:15" x14ac:dyDescent="0.3">
      <c r="A8895" t="s">
        <v>12189</v>
      </c>
      <c r="B8895" t="s">
        <v>6</v>
      </c>
      <c r="C8895" t="s">
        <v>17</v>
      </c>
      <c r="D8895" t="s">
        <v>74</v>
      </c>
      <c r="E8895" t="s">
        <v>75</v>
      </c>
      <c r="F8895" t="s">
        <v>65</v>
      </c>
      <c r="G8895" t="s">
        <v>66</v>
      </c>
      <c r="H8895" t="s">
        <v>67</v>
      </c>
      <c r="I8895">
        <v>2001</v>
      </c>
      <c r="J8895" t="s">
        <v>68</v>
      </c>
      <c r="K8895">
        <v>2003</v>
      </c>
      <c r="M8895" t="s">
        <v>78</v>
      </c>
      <c r="N8895" t="s">
        <v>65</v>
      </c>
      <c r="O8895" t="s">
        <v>12045</v>
      </c>
    </row>
    <row r="8896" spans="1:15" x14ac:dyDescent="0.3">
      <c r="A8896" t="s">
        <v>12190</v>
      </c>
      <c r="B8896" t="s">
        <v>6</v>
      </c>
      <c r="C8896" t="s">
        <v>15</v>
      </c>
      <c r="D8896" t="s">
        <v>89</v>
      </c>
      <c r="E8896" t="s">
        <v>90</v>
      </c>
      <c r="F8896" t="s">
        <v>65</v>
      </c>
      <c r="G8896" t="s">
        <v>66</v>
      </c>
      <c r="H8896" t="s">
        <v>67</v>
      </c>
      <c r="I8896">
        <v>2005</v>
      </c>
      <c r="J8896" t="s">
        <v>68</v>
      </c>
      <c r="K8896">
        <v>2007</v>
      </c>
      <c r="M8896" t="s">
        <v>78</v>
      </c>
      <c r="N8896" t="s">
        <v>65</v>
      </c>
      <c r="O8896" t="s">
        <v>12045</v>
      </c>
    </row>
    <row r="8897" spans="1:15" x14ac:dyDescent="0.3">
      <c r="A8897" t="s">
        <v>12191</v>
      </c>
      <c r="B8897" t="s">
        <v>6</v>
      </c>
      <c r="C8897" t="s">
        <v>15</v>
      </c>
      <c r="D8897" t="s">
        <v>63</v>
      </c>
      <c r="E8897" t="s">
        <v>64</v>
      </c>
      <c r="F8897" t="s">
        <v>65</v>
      </c>
      <c r="G8897" t="s">
        <v>66</v>
      </c>
      <c r="H8897" t="s">
        <v>67</v>
      </c>
      <c r="I8897">
        <v>2002</v>
      </c>
      <c r="J8897" t="s">
        <v>68</v>
      </c>
      <c r="K8897">
        <v>2003</v>
      </c>
      <c r="M8897" t="s">
        <v>78</v>
      </c>
      <c r="N8897" t="s">
        <v>65</v>
      </c>
      <c r="O8897" t="s">
        <v>12038</v>
      </c>
    </row>
    <row r="8898" spans="1:15" x14ac:dyDescent="0.3">
      <c r="A8898" t="s">
        <v>12192</v>
      </c>
      <c r="B8898" t="s">
        <v>6</v>
      </c>
      <c r="C8898" t="s">
        <v>22</v>
      </c>
      <c r="D8898" t="s">
        <v>63</v>
      </c>
      <c r="E8898" t="s">
        <v>64</v>
      </c>
      <c r="F8898" t="s">
        <v>65</v>
      </c>
      <c r="G8898" t="s">
        <v>66</v>
      </c>
      <c r="H8898" t="s">
        <v>67</v>
      </c>
      <c r="I8898">
        <v>2001</v>
      </c>
      <c r="J8898" t="s">
        <v>68</v>
      </c>
      <c r="K8898">
        <v>2002</v>
      </c>
      <c r="M8898" t="s">
        <v>78</v>
      </c>
      <c r="N8898" t="s">
        <v>65</v>
      </c>
      <c r="O8898" t="s">
        <v>6990</v>
      </c>
    </row>
    <row r="8899" spans="1:15" x14ac:dyDescent="0.3">
      <c r="A8899" t="s">
        <v>12193</v>
      </c>
      <c r="B8899" t="s">
        <v>6</v>
      </c>
      <c r="C8899" t="s">
        <v>23</v>
      </c>
      <c r="D8899" t="s">
        <v>74</v>
      </c>
      <c r="E8899" t="s">
        <v>75</v>
      </c>
      <c r="F8899" t="s">
        <v>65</v>
      </c>
      <c r="G8899" t="s">
        <v>84</v>
      </c>
      <c r="H8899" t="s">
        <v>85</v>
      </c>
      <c r="I8899">
        <v>2005</v>
      </c>
      <c r="J8899" t="s">
        <v>68</v>
      </c>
      <c r="K8899">
        <v>2005</v>
      </c>
      <c r="M8899" t="s">
        <v>78</v>
      </c>
      <c r="N8899" t="s">
        <v>65</v>
      </c>
      <c r="O8899" t="s">
        <v>12048</v>
      </c>
    </row>
    <row r="8900" spans="1:15" x14ac:dyDescent="0.3">
      <c r="A8900" t="s">
        <v>12194</v>
      </c>
      <c r="B8900" t="s">
        <v>6</v>
      </c>
      <c r="C8900" t="s">
        <v>15</v>
      </c>
      <c r="D8900" t="s">
        <v>63</v>
      </c>
      <c r="E8900" t="s">
        <v>64</v>
      </c>
      <c r="F8900" t="s">
        <v>65</v>
      </c>
      <c r="G8900" t="s">
        <v>66</v>
      </c>
      <c r="H8900" t="s">
        <v>67</v>
      </c>
      <c r="I8900">
        <v>1994</v>
      </c>
      <c r="J8900" t="s">
        <v>68</v>
      </c>
      <c r="K8900">
        <v>1996</v>
      </c>
      <c r="M8900" t="s">
        <v>78</v>
      </c>
      <c r="N8900" t="s">
        <v>65</v>
      </c>
      <c r="O8900" t="s">
        <v>12045</v>
      </c>
    </row>
    <row r="8901" spans="1:15" x14ac:dyDescent="0.3">
      <c r="A8901" t="s">
        <v>12195</v>
      </c>
      <c r="B8901" t="s">
        <v>6</v>
      </c>
      <c r="C8901" t="s">
        <v>15</v>
      </c>
      <c r="D8901" t="s">
        <v>63</v>
      </c>
      <c r="E8901" t="s">
        <v>64</v>
      </c>
      <c r="F8901" t="s">
        <v>65</v>
      </c>
      <c r="G8901" t="s">
        <v>66</v>
      </c>
      <c r="H8901" t="s">
        <v>67</v>
      </c>
      <c r="I8901">
        <v>2001</v>
      </c>
      <c r="J8901" t="s">
        <v>68</v>
      </c>
      <c r="K8901">
        <v>2003</v>
      </c>
      <c r="M8901" t="s">
        <v>78</v>
      </c>
      <c r="N8901" t="s">
        <v>65</v>
      </c>
      <c r="O8901" t="s">
        <v>12086</v>
      </c>
    </row>
    <row r="8902" spans="1:15" x14ac:dyDescent="0.3">
      <c r="A8902" t="s">
        <v>12196</v>
      </c>
      <c r="B8902" t="s">
        <v>6</v>
      </c>
      <c r="C8902" t="s">
        <v>15</v>
      </c>
      <c r="D8902" t="s">
        <v>63</v>
      </c>
      <c r="E8902" t="s">
        <v>64</v>
      </c>
      <c r="F8902" t="s">
        <v>65</v>
      </c>
      <c r="G8902" t="s">
        <v>66</v>
      </c>
      <c r="H8902" t="s">
        <v>67</v>
      </c>
      <c r="I8902">
        <v>2001</v>
      </c>
      <c r="J8902" t="s">
        <v>68</v>
      </c>
      <c r="K8902">
        <v>2003</v>
      </c>
      <c r="M8902" t="s">
        <v>78</v>
      </c>
      <c r="N8902" t="s">
        <v>65</v>
      </c>
      <c r="O8902" t="s">
        <v>12038</v>
      </c>
    </row>
    <row r="8903" spans="1:15" x14ac:dyDescent="0.3">
      <c r="A8903" t="s">
        <v>12197</v>
      </c>
      <c r="B8903" t="s">
        <v>6</v>
      </c>
      <c r="C8903" t="s">
        <v>15</v>
      </c>
      <c r="D8903" t="s">
        <v>63</v>
      </c>
      <c r="E8903" t="s">
        <v>64</v>
      </c>
      <c r="F8903" t="s">
        <v>65</v>
      </c>
      <c r="G8903" t="s">
        <v>66</v>
      </c>
      <c r="H8903" t="s">
        <v>67</v>
      </c>
      <c r="I8903">
        <v>2000</v>
      </c>
      <c r="J8903" t="s">
        <v>68</v>
      </c>
      <c r="K8903">
        <v>2002</v>
      </c>
      <c r="M8903" t="s">
        <v>78</v>
      </c>
      <c r="N8903" t="s">
        <v>65</v>
      </c>
      <c r="O8903" t="s">
        <v>12038</v>
      </c>
    </row>
    <row r="8904" spans="1:15" x14ac:dyDescent="0.3">
      <c r="A8904" t="s">
        <v>12198</v>
      </c>
      <c r="B8904" t="s">
        <v>6</v>
      </c>
      <c r="C8904" t="s">
        <v>15</v>
      </c>
      <c r="D8904" t="s">
        <v>63</v>
      </c>
      <c r="E8904" t="s">
        <v>64</v>
      </c>
      <c r="F8904" t="s">
        <v>65</v>
      </c>
      <c r="G8904" t="s">
        <v>66</v>
      </c>
      <c r="H8904" t="s">
        <v>67</v>
      </c>
      <c r="I8904">
        <v>2002</v>
      </c>
      <c r="J8904" t="s">
        <v>68</v>
      </c>
      <c r="K8904">
        <v>2004</v>
      </c>
      <c r="M8904" t="s">
        <v>78</v>
      </c>
      <c r="N8904" t="s">
        <v>65</v>
      </c>
      <c r="O8904" t="s">
        <v>12038</v>
      </c>
    </row>
    <row r="8905" spans="1:15" x14ac:dyDescent="0.3">
      <c r="A8905" t="s">
        <v>12199</v>
      </c>
      <c r="B8905" t="s">
        <v>6</v>
      </c>
      <c r="C8905" t="s">
        <v>15</v>
      </c>
      <c r="D8905" t="s">
        <v>63</v>
      </c>
      <c r="E8905" t="s">
        <v>64</v>
      </c>
      <c r="F8905" t="s">
        <v>65</v>
      </c>
      <c r="G8905" t="s">
        <v>66</v>
      </c>
      <c r="H8905" t="s">
        <v>67</v>
      </c>
      <c r="I8905">
        <v>2001</v>
      </c>
      <c r="J8905" t="s">
        <v>68</v>
      </c>
      <c r="K8905">
        <v>2004</v>
      </c>
      <c r="M8905" t="s">
        <v>78</v>
      </c>
      <c r="N8905" t="s">
        <v>65</v>
      </c>
      <c r="O8905" t="s">
        <v>12045</v>
      </c>
    </row>
    <row r="8906" spans="1:15" x14ac:dyDescent="0.3">
      <c r="A8906" t="s">
        <v>12200</v>
      </c>
      <c r="B8906" t="s">
        <v>6</v>
      </c>
      <c r="C8906" t="s">
        <v>15</v>
      </c>
      <c r="D8906" t="s">
        <v>63</v>
      </c>
      <c r="E8906" t="s">
        <v>64</v>
      </c>
      <c r="F8906" t="s">
        <v>65</v>
      </c>
      <c r="G8906" t="s">
        <v>66</v>
      </c>
      <c r="H8906" t="s">
        <v>67</v>
      </c>
      <c r="I8906">
        <v>2001</v>
      </c>
      <c r="J8906" t="s">
        <v>68</v>
      </c>
      <c r="K8906">
        <v>2002</v>
      </c>
      <c r="M8906" t="s">
        <v>78</v>
      </c>
      <c r="N8906" t="s">
        <v>65</v>
      </c>
      <c r="O8906" t="s">
        <v>12045</v>
      </c>
    </row>
    <row r="8907" spans="1:15" x14ac:dyDescent="0.3">
      <c r="A8907" t="s">
        <v>12201</v>
      </c>
      <c r="B8907" t="s">
        <v>6</v>
      </c>
      <c r="C8907" t="s">
        <v>19</v>
      </c>
      <c r="D8907" t="s">
        <v>63</v>
      </c>
      <c r="E8907" t="s">
        <v>64</v>
      </c>
      <c r="F8907" t="s">
        <v>65</v>
      </c>
      <c r="G8907" t="s">
        <v>66</v>
      </c>
      <c r="H8907" t="s">
        <v>67</v>
      </c>
      <c r="I8907">
        <v>2002</v>
      </c>
      <c r="J8907" t="s">
        <v>68</v>
      </c>
      <c r="K8907">
        <v>2004</v>
      </c>
      <c r="M8907" t="s">
        <v>78</v>
      </c>
      <c r="N8907" t="s">
        <v>65</v>
      </c>
      <c r="O8907" t="s">
        <v>7797</v>
      </c>
    </row>
    <row r="8908" spans="1:15" x14ac:dyDescent="0.3">
      <c r="A8908" t="s">
        <v>12202</v>
      </c>
      <c r="B8908" t="s">
        <v>6</v>
      </c>
      <c r="C8908" t="s">
        <v>24</v>
      </c>
      <c r="D8908" t="s">
        <v>63</v>
      </c>
      <c r="E8908" t="s">
        <v>64</v>
      </c>
      <c r="F8908" t="s">
        <v>65</v>
      </c>
      <c r="G8908" t="s">
        <v>66</v>
      </c>
      <c r="H8908" t="s">
        <v>67</v>
      </c>
      <c r="I8908">
        <v>2003</v>
      </c>
      <c r="J8908" t="s">
        <v>68</v>
      </c>
      <c r="K8908">
        <v>2004</v>
      </c>
      <c r="M8908" t="s">
        <v>78</v>
      </c>
      <c r="N8908" t="s">
        <v>65</v>
      </c>
      <c r="O8908" t="s">
        <v>12203</v>
      </c>
    </row>
    <row r="8909" spans="1:15" x14ac:dyDescent="0.3">
      <c r="A8909" t="s">
        <v>12204</v>
      </c>
      <c r="B8909" t="s">
        <v>6</v>
      </c>
      <c r="C8909" t="s">
        <v>15</v>
      </c>
      <c r="D8909" t="s">
        <v>63</v>
      </c>
      <c r="E8909" t="s">
        <v>64</v>
      </c>
      <c r="F8909" t="s">
        <v>65</v>
      </c>
      <c r="G8909" t="s">
        <v>66</v>
      </c>
      <c r="H8909" t="s">
        <v>67</v>
      </c>
      <c r="J8909" t="s">
        <v>65</v>
      </c>
      <c r="K8909">
        <v>2003</v>
      </c>
      <c r="M8909" t="s">
        <v>78</v>
      </c>
      <c r="N8909" t="s">
        <v>65</v>
      </c>
      <c r="O8909" t="s">
        <v>12038</v>
      </c>
    </row>
    <row r="8910" spans="1:15" x14ac:dyDescent="0.3">
      <c r="A8910" t="s">
        <v>12205</v>
      </c>
      <c r="B8910" t="s">
        <v>6</v>
      </c>
      <c r="C8910" t="s">
        <v>15</v>
      </c>
      <c r="D8910" t="s">
        <v>63</v>
      </c>
      <c r="E8910" t="s">
        <v>64</v>
      </c>
      <c r="F8910" t="s">
        <v>65</v>
      </c>
      <c r="G8910" t="s">
        <v>66</v>
      </c>
      <c r="H8910" t="s">
        <v>67</v>
      </c>
      <c r="I8910">
        <v>2001</v>
      </c>
      <c r="J8910" t="s">
        <v>68</v>
      </c>
      <c r="K8910">
        <v>2002</v>
      </c>
      <c r="M8910" t="s">
        <v>78</v>
      </c>
      <c r="N8910" t="s">
        <v>65</v>
      </c>
      <c r="O8910" t="s">
        <v>12206</v>
      </c>
    </row>
    <row r="8911" spans="1:15" x14ac:dyDescent="0.3">
      <c r="A8911" t="s">
        <v>12207</v>
      </c>
      <c r="B8911" t="s">
        <v>6</v>
      </c>
      <c r="C8911" t="s">
        <v>15</v>
      </c>
      <c r="D8911" t="s">
        <v>63</v>
      </c>
      <c r="E8911" t="s">
        <v>64</v>
      </c>
      <c r="F8911" t="s">
        <v>65</v>
      </c>
      <c r="G8911" t="s">
        <v>66</v>
      </c>
      <c r="H8911" t="s">
        <v>67</v>
      </c>
      <c r="I8911">
        <v>2001</v>
      </c>
      <c r="J8911" t="s">
        <v>68</v>
      </c>
      <c r="K8911">
        <v>2003</v>
      </c>
      <c r="M8911" t="s">
        <v>78</v>
      </c>
      <c r="N8911" t="s">
        <v>65</v>
      </c>
      <c r="O8911" t="s">
        <v>12086</v>
      </c>
    </row>
    <row r="8912" spans="1:15" x14ac:dyDescent="0.3">
      <c r="A8912" t="s">
        <v>12208</v>
      </c>
      <c r="B8912" t="s">
        <v>6</v>
      </c>
      <c r="C8912" t="s">
        <v>15</v>
      </c>
      <c r="D8912" t="s">
        <v>63</v>
      </c>
      <c r="E8912" t="s">
        <v>64</v>
      </c>
      <c r="F8912" t="s">
        <v>65</v>
      </c>
      <c r="G8912" t="s">
        <v>66</v>
      </c>
      <c r="H8912" t="s">
        <v>67</v>
      </c>
      <c r="I8912">
        <v>2001</v>
      </c>
      <c r="J8912" t="s">
        <v>68</v>
      </c>
      <c r="K8912">
        <v>2004</v>
      </c>
      <c r="M8912" t="s">
        <v>78</v>
      </c>
      <c r="N8912" t="s">
        <v>65</v>
      </c>
      <c r="O8912" t="s">
        <v>12038</v>
      </c>
    </row>
    <row r="8913" spans="1:15" x14ac:dyDescent="0.3">
      <c r="A8913" t="s">
        <v>12209</v>
      </c>
      <c r="B8913" t="s">
        <v>6</v>
      </c>
      <c r="C8913" t="s">
        <v>17</v>
      </c>
      <c r="D8913" t="s">
        <v>63</v>
      </c>
      <c r="E8913" t="s">
        <v>64</v>
      </c>
      <c r="F8913" t="s">
        <v>65</v>
      </c>
      <c r="G8913" t="s">
        <v>66</v>
      </c>
      <c r="H8913" t="s">
        <v>67</v>
      </c>
      <c r="I8913">
        <v>2000</v>
      </c>
      <c r="J8913" t="s">
        <v>68</v>
      </c>
      <c r="K8913">
        <v>2002</v>
      </c>
      <c r="M8913" t="s">
        <v>78</v>
      </c>
      <c r="N8913" t="s">
        <v>65</v>
      </c>
      <c r="O8913" t="s">
        <v>12045</v>
      </c>
    </row>
    <row r="8914" spans="1:15" x14ac:dyDescent="0.3">
      <c r="A8914" t="s">
        <v>12210</v>
      </c>
      <c r="B8914" t="s">
        <v>6</v>
      </c>
      <c r="C8914" t="s">
        <v>17</v>
      </c>
      <c r="D8914" t="s">
        <v>74</v>
      </c>
      <c r="E8914" t="s">
        <v>75</v>
      </c>
      <c r="F8914" t="s">
        <v>65</v>
      </c>
      <c r="G8914" t="s">
        <v>66</v>
      </c>
      <c r="H8914" t="s">
        <v>67</v>
      </c>
      <c r="I8914">
        <v>2000</v>
      </c>
      <c r="J8914" t="s">
        <v>68</v>
      </c>
      <c r="K8914">
        <v>2001</v>
      </c>
      <c r="M8914" t="s">
        <v>78</v>
      </c>
      <c r="N8914" t="s">
        <v>65</v>
      </c>
      <c r="O8914" t="s">
        <v>12045</v>
      </c>
    </row>
    <row r="8915" spans="1:15" x14ac:dyDescent="0.3">
      <c r="A8915" t="s">
        <v>12211</v>
      </c>
      <c r="B8915" t="s">
        <v>6</v>
      </c>
      <c r="C8915" t="s">
        <v>17</v>
      </c>
      <c r="D8915" t="s">
        <v>74</v>
      </c>
      <c r="E8915" t="s">
        <v>75</v>
      </c>
      <c r="F8915" t="s">
        <v>65</v>
      </c>
      <c r="G8915" t="s">
        <v>66</v>
      </c>
      <c r="H8915" t="s">
        <v>67</v>
      </c>
      <c r="I8915">
        <v>2000</v>
      </c>
      <c r="J8915" t="s">
        <v>68</v>
      </c>
      <c r="K8915">
        <v>2002</v>
      </c>
      <c r="M8915" t="s">
        <v>78</v>
      </c>
      <c r="N8915" t="s">
        <v>65</v>
      </c>
      <c r="O8915" t="s">
        <v>12045</v>
      </c>
    </row>
    <row r="8916" spans="1:15" x14ac:dyDescent="0.3">
      <c r="A8916" t="s">
        <v>12212</v>
      </c>
      <c r="B8916" t="s">
        <v>6</v>
      </c>
      <c r="C8916" t="s">
        <v>17</v>
      </c>
      <c r="D8916" t="s">
        <v>63</v>
      </c>
      <c r="E8916" t="s">
        <v>64</v>
      </c>
      <c r="F8916" t="s">
        <v>65</v>
      </c>
      <c r="G8916" t="s">
        <v>66</v>
      </c>
      <c r="H8916" t="s">
        <v>67</v>
      </c>
      <c r="I8916">
        <v>2000</v>
      </c>
      <c r="J8916" t="s">
        <v>68</v>
      </c>
      <c r="K8916">
        <v>2002</v>
      </c>
      <c r="M8916" t="s">
        <v>78</v>
      </c>
      <c r="N8916" t="s">
        <v>65</v>
      </c>
      <c r="O8916" t="s">
        <v>12045</v>
      </c>
    </row>
    <row r="8917" spans="1:15" x14ac:dyDescent="0.3">
      <c r="A8917" t="s">
        <v>12213</v>
      </c>
      <c r="B8917" t="s">
        <v>6</v>
      </c>
      <c r="C8917" t="s">
        <v>19</v>
      </c>
      <c r="D8917" t="s">
        <v>63</v>
      </c>
      <c r="E8917" t="s">
        <v>64</v>
      </c>
      <c r="F8917" t="s">
        <v>65</v>
      </c>
      <c r="G8917" t="s">
        <v>66</v>
      </c>
      <c r="H8917" t="s">
        <v>67</v>
      </c>
      <c r="I8917">
        <v>2003</v>
      </c>
      <c r="J8917" t="s">
        <v>68</v>
      </c>
      <c r="K8917">
        <v>2005</v>
      </c>
      <c r="M8917" t="s">
        <v>78</v>
      </c>
      <c r="N8917" t="s">
        <v>65</v>
      </c>
      <c r="O8917" t="s">
        <v>7797</v>
      </c>
    </row>
    <row r="8918" spans="1:15" x14ac:dyDescent="0.3">
      <c r="A8918" t="s">
        <v>12214</v>
      </c>
      <c r="B8918" t="s">
        <v>6</v>
      </c>
      <c r="C8918" t="s">
        <v>17</v>
      </c>
      <c r="D8918" t="s">
        <v>63</v>
      </c>
      <c r="E8918" t="s">
        <v>64</v>
      </c>
      <c r="F8918" t="s">
        <v>65</v>
      </c>
      <c r="G8918" t="s">
        <v>66</v>
      </c>
      <c r="H8918" t="s">
        <v>67</v>
      </c>
      <c r="I8918">
        <v>2001</v>
      </c>
      <c r="J8918" t="s">
        <v>68</v>
      </c>
      <c r="K8918">
        <v>2002</v>
      </c>
      <c r="M8918" t="s">
        <v>78</v>
      </c>
      <c r="N8918" t="s">
        <v>65</v>
      </c>
      <c r="O8918" t="s">
        <v>12045</v>
      </c>
    </row>
    <row r="8919" spans="1:15" x14ac:dyDescent="0.3">
      <c r="A8919" t="s">
        <v>12215</v>
      </c>
      <c r="B8919" t="s">
        <v>6</v>
      </c>
      <c r="C8919" t="s">
        <v>23</v>
      </c>
      <c r="D8919" t="s">
        <v>74</v>
      </c>
      <c r="E8919" t="s">
        <v>75</v>
      </c>
      <c r="F8919" t="s">
        <v>65</v>
      </c>
      <c r="G8919" t="s">
        <v>84</v>
      </c>
      <c r="H8919" t="s">
        <v>85</v>
      </c>
      <c r="I8919">
        <v>2004</v>
      </c>
      <c r="J8919" t="s">
        <v>68</v>
      </c>
      <c r="K8919">
        <v>2006</v>
      </c>
      <c r="M8919" t="s">
        <v>78</v>
      </c>
      <c r="N8919" t="s">
        <v>65</v>
      </c>
      <c r="O8919" t="s">
        <v>12048</v>
      </c>
    </row>
    <row r="8920" spans="1:15" x14ac:dyDescent="0.3">
      <c r="A8920" t="s">
        <v>12216</v>
      </c>
      <c r="B8920" t="s">
        <v>6</v>
      </c>
      <c r="C8920" t="s">
        <v>15</v>
      </c>
      <c r="D8920" t="s">
        <v>74</v>
      </c>
      <c r="E8920" t="s">
        <v>75</v>
      </c>
      <c r="F8920" t="s">
        <v>65</v>
      </c>
      <c r="G8920" t="s">
        <v>66</v>
      </c>
      <c r="H8920" t="s">
        <v>67</v>
      </c>
      <c r="I8920">
        <v>1988</v>
      </c>
      <c r="J8920" t="s">
        <v>68</v>
      </c>
      <c r="K8920">
        <v>1990</v>
      </c>
      <c r="M8920" t="s">
        <v>78</v>
      </c>
      <c r="N8920" t="s">
        <v>65</v>
      </c>
      <c r="O8920" t="s">
        <v>12045</v>
      </c>
    </row>
    <row r="8921" spans="1:15" x14ac:dyDescent="0.3">
      <c r="A8921" t="s">
        <v>12217</v>
      </c>
      <c r="B8921" t="s">
        <v>6</v>
      </c>
      <c r="C8921" t="s">
        <v>15</v>
      </c>
      <c r="D8921" t="s">
        <v>63</v>
      </c>
      <c r="E8921" t="s">
        <v>64</v>
      </c>
      <c r="F8921" t="s">
        <v>65</v>
      </c>
      <c r="G8921" t="s">
        <v>66</v>
      </c>
      <c r="H8921" t="s">
        <v>67</v>
      </c>
      <c r="I8921">
        <v>1994</v>
      </c>
      <c r="J8921" t="s">
        <v>68</v>
      </c>
      <c r="K8921">
        <v>1999</v>
      </c>
      <c r="M8921" t="s">
        <v>78</v>
      </c>
      <c r="N8921" t="s">
        <v>65</v>
      </c>
      <c r="O8921" t="s">
        <v>12045</v>
      </c>
    </row>
    <row r="8922" spans="1:15" x14ac:dyDescent="0.3">
      <c r="A8922" t="s">
        <v>12218</v>
      </c>
      <c r="B8922" t="s">
        <v>6</v>
      </c>
      <c r="C8922" t="s">
        <v>15</v>
      </c>
      <c r="D8922" t="s">
        <v>63</v>
      </c>
      <c r="E8922" t="s">
        <v>64</v>
      </c>
      <c r="F8922" t="s">
        <v>65</v>
      </c>
      <c r="G8922" t="s">
        <v>66</v>
      </c>
      <c r="H8922" t="s">
        <v>67</v>
      </c>
      <c r="I8922">
        <v>1997</v>
      </c>
      <c r="J8922" t="s">
        <v>68</v>
      </c>
      <c r="K8922">
        <v>2000</v>
      </c>
      <c r="M8922" t="s">
        <v>78</v>
      </c>
      <c r="N8922" t="s">
        <v>65</v>
      </c>
      <c r="O8922" t="s">
        <v>12219</v>
      </c>
    </row>
    <row r="8923" spans="1:15" x14ac:dyDescent="0.3">
      <c r="A8923" t="s">
        <v>12220</v>
      </c>
      <c r="B8923" t="s">
        <v>6</v>
      </c>
      <c r="C8923" t="s">
        <v>15</v>
      </c>
      <c r="D8923" t="s">
        <v>74</v>
      </c>
      <c r="E8923" t="s">
        <v>75</v>
      </c>
      <c r="F8923" t="s">
        <v>65</v>
      </c>
      <c r="G8923" t="s">
        <v>66</v>
      </c>
      <c r="H8923" t="s">
        <v>67</v>
      </c>
      <c r="I8923">
        <v>1988</v>
      </c>
      <c r="J8923" t="s">
        <v>68</v>
      </c>
      <c r="K8923">
        <v>1990</v>
      </c>
      <c r="M8923" t="s">
        <v>78</v>
      </c>
      <c r="N8923" t="s">
        <v>65</v>
      </c>
      <c r="O8923" t="s">
        <v>12045</v>
      </c>
    </row>
    <row r="8924" spans="1:15" x14ac:dyDescent="0.3">
      <c r="A8924" t="s">
        <v>12221</v>
      </c>
      <c r="B8924" t="s">
        <v>6</v>
      </c>
      <c r="C8924" t="s">
        <v>15</v>
      </c>
      <c r="D8924" t="s">
        <v>63</v>
      </c>
      <c r="E8924" t="s">
        <v>64</v>
      </c>
      <c r="F8924" t="s">
        <v>65</v>
      </c>
      <c r="G8924" t="s">
        <v>66</v>
      </c>
      <c r="H8924" t="s">
        <v>67</v>
      </c>
      <c r="I8924">
        <v>1994</v>
      </c>
      <c r="J8924" t="s">
        <v>68</v>
      </c>
      <c r="K8924">
        <v>2000</v>
      </c>
      <c r="M8924" t="s">
        <v>78</v>
      </c>
      <c r="N8924" t="s">
        <v>65</v>
      </c>
      <c r="O8924" t="s">
        <v>12045</v>
      </c>
    </row>
    <row r="8925" spans="1:15" x14ac:dyDescent="0.3">
      <c r="A8925" t="s">
        <v>12222</v>
      </c>
      <c r="B8925" t="s">
        <v>6</v>
      </c>
      <c r="C8925" t="s">
        <v>15</v>
      </c>
      <c r="D8925" t="s">
        <v>63</v>
      </c>
      <c r="E8925" t="s">
        <v>64</v>
      </c>
      <c r="F8925" t="s">
        <v>65</v>
      </c>
      <c r="G8925" t="s">
        <v>66</v>
      </c>
      <c r="H8925" t="s">
        <v>67</v>
      </c>
      <c r="I8925">
        <v>1993</v>
      </c>
      <c r="J8925" t="s">
        <v>68</v>
      </c>
      <c r="K8925">
        <v>2001</v>
      </c>
      <c r="M8925" t="s">
        <v>78</v>
      </c>
      <c r="N8925" t="s">
        <v>65</v>
      </c>
      <c r="O8925" t="s">
        <v>12045</v>
      </c>
    </row>
    <row r="8926" spans="1:15" x14ac:dyDescent="0.3">
      <c r="A8926" t="s">
        <v>12223</v>
      </c>
      <c r="B8926" t="s">
        <v>6</v>
      </c>
      <c r="C8926" t="s">
        <v>26</v>
      </c>
      <c r="D8926" t="s">
        <v>63</v>
      </c>
      <c r="E8926" t="s">
        <v>64</v>
      </c>
      <c r="F8926" t="s">
        <v>65</v>
      </c>
      <c r="G8926" t="s">
        <v>66</v>
      </c>
      <c r="H8926" t="s">
        <v>67</v>
      </c>
      <c r="I8926">
        <v>1997</v>
      </c>
      <c r="J8926" t="s">
        <v>68</v>
      </c>
      <c r="K8926">
        <v>1999</v>
      </c>
      <c r="M8926" t="s">
        <v>78</v>
      </c>
      <c r="N8926" t="s">
        <v>65</v>
      </c>
      <c r="O8926" t="s">
        <v>12224</v>
      </c>
    </row>
    <row r="8927" spans="1:15" x14ac:dyDescent="0.3">
      <c r="A8927" t="s">
        <v>12225</v>
      </c>
      <c r="B8927" t="s">
        <v>6</v>
      </c>
      <c r="C8927" t="s">
        <v>26</v>
      </c>
      <c r="D8927" t="s">
        <v>63</v>
      </c>
      <c r="E8927" t="s">
        <v>64</v>
      </c>
      <c r="F8927" t="s">
        <v>65</v>
      </c>
      <c r="G8927" t="s">
        <v>66</v>
      </c>
      <c r="H8927" t="s">
        <v>67</v>
      </c>
      <c r="I8927">
        <v>1997</v>
      </c>
      <c r="J8927" t="s">
        <v>68</v>
      </c>
      <c r="K8927">
        <v>1999</v>
      </c>
      <c r="M8927" t="s">
        <v>78</v>
      </c>
      <c r="N8927" t="s">
        <v>65</v>
      </c>
      <c r="O8927" t="s">
        <v>12226</v>
      </c>
    </row>
    <row r="8928" spans="1:15" x14ac:dyDescent="0.3">
      <c r="A8928" t="s">
        <v>12227</v>
      </c>
      <c r="B8928" t="s">
        <v>6</v>
      </c>
      <c r="C8928" t="s">
        <v>26</v>
      </c>
      <c r="D8928" t="s">
        <v>63</v>
      </c>
      <c r="E8928" t="s">
        <v>64</v>
      </c>
      <c r="F8928" t="s">
        <v>65</v>
      </c>
      <c r="G8928" t="s">
        <v>66</v>
      </c>
      <c r="H8928" t="s">
        <v>67</v>
      </c>
      <c r="I8928">
        <v>1997</v>
      </c>
      <c r="J8928" t="s">
        <v>68</v>
      </c>
      <c r="K8928">
        <v>1999</v>
      </c>
      <c r="M8928" t="s">
        <v>78</v>
      </c>
      <c r="N8928" t="s">
        <v>65</v>
      </c>
      <c r="O8928" t="s">
        <v>12228</v>
      </c>
    </row>
    <row r="8929" spans="1:15" x14ac:dyDescent="0.3">
      <c r="A8929" t="s">
        <v>12229</v>
      </c>
      <c r="B8929" t="s">
        <v>6</v>
      </c>
      <c r="C8929" t="s">
        <v>29</v>
      </c>
      <c r="D8929" t="s">
        <v>63</v>
      </c>
      <c r="E8929" t="s">
        <v>64</v>
      </c>
      <c r="F8929" t="s">
        <v>65</v>
      </c>
      <c r="G8929" t="s">
        <v>66</v>
      </c>
      <c r="H8929" t="s">
        <v>67</v>
      </c>
      <c r="I8929">
        <v>2000</v>
      </c>
      <c r="J8929" t="s">
        <v>68</v>
      </c>
      <c r="K8929">
        <v>2001</v>
      </c>
      <c r="M8929" t="s">
        <v>78</v>
      </c>
      <c r="N8929" t="s">
        <v>65</v>
      </c>
      <c r="O8929" t="s">
        <v>7797</v>
      </c>
    </row>
    <row r="8930" spans="1:15" x14ac:dyDescent="0.3">
      <c r="A8930" t="s">
        <v>12230</v>
      </c>
      <c r="B8930" t="s">
        <v>6</v>
      </c>
      <c r="C8930" t="s">
        <v>25</v>
      </c>
      <c r="D8930" t="s">
        <v>63</v>
      </c>
      <c r="E8930" t="s">
        <v>64</v>
      </c>
      <c r="F8930" t="s">
        <v>65</v>
      </c>
      <c r="G8930" t="s">
        <v>66</v>
      </c>
      <c r="H8930" t="s">
        <v>67</v>
      </c>
      <c r="I8930">
        <v>2001</v>
      </c>
      <c r="J8930" t="s">
        <v>68</v>
      </c>
      <c r="K8930">
        <v>2002</v>
      </c>
      <c r="M8930" t="s">
        <v>78</v>
      </c>
      <c r="N8930" t="s">
        <v>65</v>
      </c>
      <c r="O8930" t="s">
        <v>7797</v>
      </c>
    </row>
    <row r="8931" spans="1:15" x14ac:dyDescent="0.3">
      <c r="A8931" t="s">
        <v>12231</v>
      </c>
      <c r="B8931" t="s">
        <v>6</v>
      </c>
      <c r="C8931" t="s">
        <v>25</v>
      </c>
      <c r="D8931" t="s">
        <v>63</v>
      </c>
      <c r="E8931" t="s">
        <v>64</v>
      </c>
      <c r="F8931" t="s">
        <v>65</v>
      </c>
      <c r="G8931" t="s">
        <v>66</v>
      </c>
      <c r="H8931" t="s">
        <v>67</v>
      </c>
      <c r="I8931">
        <v>1997</v>
      </c>
      <c r="J8931" t="s">
        <v>68</v>
      </c>
      <c r="K8931">
        <v>2001</v>
      </c>
      <c r="M8931" t="s">
        <v>78</v>
      </c>
      <c r="N8931" t="s">
        <v>65</v>
      </c>
      <c r="O8931" t="s">
        <v>12232</v>
      </c>
    </row>
    <row r="8932" spans="1:15" x14ac:dyDescent="0.3">
      <c r="A8932" t="s">
        <v>12233</v>
      </c>
      <c r="B8932" t="s">
        <v>6</v>
      </c>
      <c r="C8932" t="s">
        <v>15</v>
      </c>
      <c r="D8932" t="s">
        <v>74</v>
      </c>
      <c r="E8932" t="s">
        <v>75</v>
      </c>
      <c r="F8932" t="s">
        <v>65</v>
      </c>
      <c r="G8932" t="s">
        <v>66</v>
      </c>
      <c r="H8932" t="s">
        <v>67</v>
      </c>
      <c r="I8932">
        <v>1989</v>
      </c>
      <c r="J8932" t="s">
        <v>68</v>
      </c>
      <c r="K8932">
        <v>1993</v>
      </c>
      <c r="M8932" t="s">
        <v>78</v>
      </c>
      <c r="N8932" t="s">
        <v>65</v>
      </c>
      <c r="O8932" t="s">
        <v>12045</v>
      </c>
    </row>
    <row r="8933" spans="1:15" x14ac:dyDescent="0.3">
      <c r="A8933" t="s">
        <v>12234</v>
      </c>
      <c r="B8933" t="s">
        <v>6</v>
      </c>
      <c r="C8933" t="s">
        <v>15</v>
      </c>
      <c r="D8933" t="s">
        <v>74</v>
      </c>
      <c r="E8933" t="s">
        <v>75</v>
      </c>
      <c r="F8933" t="s">
        <v>65</v>
      </c>
      <c r="G8933" t="s">
        <v>66</v>
      </c>
      <c r="H8933" t="s">
        <v>67</v>
      </c>
      <c r="I8933">
        <v>1989</v>
      </c>
      <c r="J8933" t="s">
        <v>68</v>
      </c>
      <c r="K8933">
        <v>1992</v>
      </c>
      <c r="M8933" t="s">
        <v>78</v>
      </c>
      <c r="N8933" t="s">
        <v>65</v>
      </c>
      <c r="O8933" t="s">
        <v>12045</v>
      </c>
    </row>
    <row r="8934" spans="1:15" x14ac:dyDescent="0.3">
      <c r="A8934" t="s">
        <v>12235</v>
      </c>
      <c r="B8934" t="s">
        <v>6</v>
      </c>
      <c r="C8934" t="s">
        <v>15</v>
      </c>
      <c r="D8934" t="s">
        <v>74</v>
      </c>
      <c r="E8934" t="s">
        <v>75</v>
      </c>
      <c r="F8934" t="s">
        <v>65</v>
      </c>
      <c r="G8934" t="s">
        <v>66</v>
      </c>
      <c r="H8934" t="s">
        <v>67</v>
      </c>
      <c r="I8934">
        <v>1989</v>
      </c>
      <c r="J8934" t="s">
        <v>68</v>
      </c>
      <c r="K8934">
        <v>1993</v>
      </c>
      <c r="M8934" t="s">
        <v>78</v>
      </c>
      <c r="N8934" t="s">
        <v>65</v>
      </c>
      <c r="O8934" t="s">
        <v>12045</v>
      </c>
    </row>
    <row r="8935" spans="1:15" x14ac:dyDescent="0.3">
      <c r="A8935" t="s">
        <v>12236</v>
      </c>
      <c r="B8935" t="s">
        <v>6</v>
      </c>
      <c r="C8935" t="s">
        <v>15</v>
      </c>
      <c r="D8935" t="s">
        <v>63</v>
      </c>
      <c r="E8935" t="s">
        <v>64</v>
      </c>
      <c r="F8935" t="s">
        <v>65</v>
      </c>
      <c r="G8935" t="s">
        <v>66</v>
      </c>
      <c r="H8935" t="s">
        <v>67</v>
      </c>
      <c r="I8935">
        <v>1998</v>
      </c>
      <c r="J8935" t="s">
        <v>68</v>
      </c>
      <c r="K8935">
        <v>2000</v>
      </c>
      <c r="M8935" t="s">
        <v>78</v>
      </c>
      <c r="N8935" t="s">
        <v>65</v>
      </c>
      <c r="O8935" t="s">
        <v>12045</v>
      </c>
    </row>
    <row r="8936" spans="1:15" x14ac:dyDescent="0.3">
      <c r="A8936" t="s">
        <v>12237</v>
      </c>
      <c r="B8936" t="s">
        <v>6</v>
      </c>
      <c r="C8936" t="s">
        <v>15</v>
      </c>
      <c r="D8936" t="s">
        <v>63</v>
      </c>
      <c r="E8936" t="s">
        <v>64</v>
      </c>
      <c r="F8936" t="s">
        <v>65</v>
      </c>
      <c r="G8936" t="s">
        <v>66</v>
      </c>
      <c r="H8936" t="s">
        <v>67</v>
      </c>
      <c r="I8936">
        <v>2003</v>
      </c>
      <c r="J8936" t="s">
        <v>68</v>
      </c>
      <c r="K8936">
        <v>2004</v>
      </c>
      <c r="M8936" t="s">
        <v>78</v>
      </c>
      <c r="N8936" t="s">
        <v>65</v>
      </c>
      <c r="O8936" t="s">
        <v>12086</v>
      </c>
    </row>
    <row r="8937" spans="1:15" x14ac:dyDescent="0.3">
      <c r="A8937" t="s">
        <v>12238</v>
      </c>
      <c r="B8937" t="s">
        <v>6</v>
      </c>
      <c r="C8937" t="s">
        <v>15</v>
      </c>
      <c r="D8937" t="s">
        <v>63</v>
      </c>
      <c r="E8937" t="s">
        <v>64</v>
      </c>
      <c r="F8937" t="s">
        <v>65</v>
      </c>
      <c r="G8937" t="s">
        <v>66</v>
      </c>
      <c r="H8937" t="s">
        <v>67</v>
      </c>
      <c r="I8937">
        <v>2004</v>
      </c>
      <c r="J8937" t="s">
        <v>68</v>
      </c>
      <c r="K8937">
        <v>2006</v>
      </c>
      <c r="M8937" t="s">
        <v>78</v>
      </c>
      <c r="N8937" t="s">
        <v>65</v>
      </c>
      <c r="O8937" t="s">
        <v>12038</v>
      </c>
    </row>
    <row r="8938" spans="1:15" x14ac:dyDescent="0.3">
      <c r="A8938" t="s">
        <v>12239</v>
      </c>
      <c r="B8938" t="s">
        <v>6</v>
      </c>
      <c r="C8938" t="s">
        <v>15</v>
      </c>
      <c r="D8938" t="s">
        <v>63</v>
      </c>
      <c r="E8938" t="s">
        <v>64</v>
      </c>
      <c r="F8938" t="s">
        <v>65</v>
      </c>
      <c r="G8938" t="s">
        <v>66</v>
      </c>
      <c r="H8938" t="s">
        <v>67</v>
      </c>
      <c r="I8938">
        <v>2000</v>
      </c>
      <c r="J8938" t="s">
        <v>68</v>
      </c>
      <c r="K8938">
        <v>2002</v>
      </c>
      <c r="M8938" t="s">
        <v>78</v>
      </c>
      <c r="N8938" t="s">
        <v>65</v>
      </c>
      <c r="O8938" t="s">
        <v>12045</v>
      </c>
    </row>
    <row r="8939" spans="1:15" x14ac:dyDescent="0.3">
      <c r="A8939" t="s">
        <v>12240</v>
      </c>
      <c r="B8939" t="s">
        <v>6</v>
      </c>
      <c r="C8939" t="s">
        <v>23</v>
      </c>
      <c r="D8939" t="s">
        <v>74</v>
      </c>
      <c r="E8939" t="s">
        <v>75</v>
      </c>
      <c r="F8939" t="s">
        <v>65</v>
      </c>
      <c r="G8939" t="s">
        <v>84</v>
      </c>
      <c r="H8939" t="s">
        <v>85</v>
      </c>
      <c r="I8939">
        <v>2005</v>
      </c>
      <c r="J8939" t="s">
        <v>68</v>
      </c>
      <c r="K8939">
        <v>2005</v>
      </c>
      <c r="M8939" t="s">
        <v>78</v>
      </c>
      <c r="N8939" t="s">
        <v>65</v>
      </c>
      <c r="O8939" t="s">
        <v>12048</v>
      </c>
    </row>
    <row r="8940" spans="1:15" x14ac:dyDescent="0.3">
      <c r="A8940" t="s">
        <v>12241</v>
      </c>
      <c r="B8940" t="s">
        <v>6</v>
      </c>
      <c r="C8940" t="s">
        <v>15</v>
      </c>
      <c r="D8940" t="s">
        <v>63</v>
      </c>
      <c r="E8940" t="s">
        <v>64</v>
      </c>
      <c r="F8940" t="s">
        <v>65</v>
      </c>
      <c r="G8940" t="s">
        <v>66</v>
      </c>
      <c r="H8940" t="s">
        <v>67</v>
      </c>
      <c r="I8940">
        <v>2005</v>
      </c>
      <c r="J8940" t="s">
        <v>68</v>
      </c>
      <c r="K8940">
        <v>2005</v>
      </c>
      <c r="M8940" t="s">
        <v>78</v>
      </c>
      <c r="N8940" t="s">
        <v>65</v>
      </c>
      <c r="O8940" t="s">
        <v>12242</v>
      </c>
    </row>
    <row r="8941" spans="1:15" x14ac:dyDescent="0.3">
      <c r="A8941" t="s">
        <v>12243</v>
      </c>
      <c r="B8941" t="s">
        <v>6</v>
      </c>
      <c r="C8941" t="s">
        <v>15</v>
      </c>
      <c r="D8941" t="s">
        <v>63</v>
      </c>
      <c r="E8941" t="s">
        <v>64</v>
      </c>
      <c r="F8941" t="s">
        <v>65</v>
      </c>
      <c r="G8941" t="s">
        <v>66</v>
      </c>
      <c r="H8941" t="s">
        <v>67</v>
      </c>
      <c r="I8941">
        <v>2005</v>
      </c>
      <c r="J8941" t="s">
        <v>68</v>
      </c>
      <c r="K8941">
        <v>2006</v>
      </c>
      <c r="M8941" t="s">
        <v>78</v>
      </c>
      <c r="N8941" t="s">
        <v>65</v>
      </c>
      <c r="O8941" t="s">
        <v>12244</v>
      </c>
    </row>
    <row r="8942" spans="1:15" x14ac:dyDescent="0.3">
      <c r="A8942" t="s">
        <v>12245</v>
      </c>
      <c r="B8942" t="s">
        <v>6</v>
      </c>
      <c r="C8942" t="s">
        <v>15</v>
      </c>
      <c r="D8942" t="s">
        <v>63</v>
      </c>
      <c r="E8942" t="s">
        <v>64</v>
      </c>
      <c r="F8942" t="s">
        <v>65</v>
      </c>
      <c r="G8942" t="s">
        <v>66</v>
      </c>
      <c r="H8942" t="s">
        <v>67</v>
      </c>
      <c r="I8942">
        <v>2005</v>
      </c>
      <c r="J8942" t="s">
        <v>68</v>
      </c>
      <c r="K8942">
        <v>2006</v>
      </c>
      <c r="M8942" t="s">
        <v>78</v>
      </c>
      <c r="N8942" t="s">
        <v>65</v>
      </c>
      <c r="O8942" t="s">
        <v>12246</v>
      </c>
    </row>
    <row r="8943" spans="1:15" x14ac:dyDescent="0.3">
      <c r="A8943" t="s">
        <v>12247</v>
      </c>
      <c r="B8943" t="s">
        <v>6</v>
      </c>
      <c r="C8943" t="s">
        <v>15</v>
      </c>
      <c r="D8943" t="s">
        <v>63</v>
      </c>
      <c r="E8943" t="s">
        <v>64</v>
      </c>
      <c r="F8943" t="s">
        <v>65</v>
      </c>
      <c r="G8943" t="s">
        <v>66</v>
      </c>
      <c r="H8943" t="s">
        <v>67</v>
      </c>
      <c r="I8943">
        <v>2004</v>
      </c>
      <c r="J8943" t="s">
        <v>68</v>
      </c>
      <c r="K8943">
        <v>2006</v>
      </c>
      <c r="M8943" t="s">
        <v>78</v>
      </c>
      <c r="N8943" t="s">
        <v>65</v>
      </c>
      <c r="O8943" t="s">
        <v>12038</v>
      </c>
    </row>
    <row r="8944" spans="1:15" x14ac:dyDescent="0.3">
      <c r="A8944" t="s">
        <v>12248</v>
      </c>
      <c r="B8944" t="s">
        <v>6</v>
      </c>
      <c r="C8944" t="s">
        <v>15</v>
      </c>
      <c r="D8944" t="s">
        <v>63</v>
      </c>
      <c r="E8944" t="s">
        <v>64</v>
      </c>
      <c r="F8944" t="s">
        <v>65</v>
      </c>
      <c r="G8944" t="s">
        <v>66</v>
      </c>
      <c r="H8944" t="s">
        <v>67</v>
      </c>
      <c r="I8944">
        <v>2004</v>
      </c>
      <c r="J8944" t="s">
        <v>68</v>
      </c>
      <c r="K8944">
        <v>2006</v>
      </c>
      <c r="M8944" t="s">
        <v>78</v>
      </c>
      <c r="N8944" t="s">
        <v>65</v>
      </c>
      <c r="O8944" t="s">
        <v>12038</v>
      </c>
    </row>
    <row r="8945" spans="1:15" x14ac:dyDescent="0.3">
      <c r="A8945" t="s">
        <v>12249</v>
      </c>
      <c r="B8945" t="s">
        <v>6</v>
      </c>
      <c r="C8945" t="s">
        <v>15</v>
      </c>
      <c r="D8945" t="s">
        <v>63</v>
      </c>
      <c r="E8945" t="s">
        <v>64</v>
      </c>
      <c r="F8945" t="s">
        <v>65</v>
      </c>
      <c r="G8945" t="s">
        <v>66</v>
      </c>
      <c r="H8945" t="s">
        <v>67</v>
      </c>
      <c r="I8945">
        <v>2001</v>
      </c>
      <c r="J8945" t="s">
        <v>68</v>
      </c>
      <c r="K8945">
        <v>2006</v>
      </c>
      <c r="M8945" t="s">
        <v>78</v>
      </c>
      <c r="N8945" t="s">
        <v>65</v>
      </c>
      <c r="O8945" t="s">
        <v>12038</v>
      </c>
    </row>
    <row r="8946" spans="1:15" x14ac:dyDescent="0.3">
      <c r="A8946" t="s">
        <v>12250</v>
      </c>
      <c r="B8946" t="s">
        <v>6</v>
      </c>
      <c r="C8946" t="s">
        <v>21</v>
      </c>
      <c r="D8946" t="s">
        <v>74</v>
      </c>
      <c r="E8946" t="s">
        <v>75</v>
      </c>
      <c r="F8946" t="s">
        <v>65</v>
      </c>
      <c r="G8946" t="s">
        <v>84</v>
      </c>
      <c r="H8946" t="s">
        <v>85</v>
      </c>
      <c r="I8946">
        <v>2005</v>
      </c>
      <c r="J8946" t="s">
        <v>68</v>
      </c>
      <c r="K8946">
        <v>2006</v>
      </c>
      <c r="M8946" t="s">
        <v>78</v>
      </c>
      <c r="N8946" t="s">
        <v>65</v>
      </c>
      <c r="O8946" t="s">
        <v>12048</v>
      </c>
    </row>
    <row r="8947" spans="1:15" x14ac:dyDescent="0.3">
      <c r="A8947" t="s">
        <v>12251</v>
      </c>
      <c r="B8947" t="s">
        <v>6</v>
      </c>
      <c r="C8947" t="s">
        <v>15</v>
      </c>
      <c r="D8947" t="s">
        <v>63</v>
      </c>
      <c r="E8947" t="s">
        <v>64</v>
      </c>
      <c r="F8947" t="s">
        <v>65</v>
      </c>
      <c r="G8947" t="s">
        <v>66</v>
      </c>
      <c r="H8947" t="s">
        <v>67</v>
      </c>
      <c r="J8947" t="s">
        <v>65</v>
      </c>
      <c r="K8947">
        <v>1991</v>
      </c>
      <c r="M8947" t="s">
        <v>78</v>
      </c>
      <c r="N8947" t="s">
        <v>65</v>
      </c>
      <c r="O8947" t="s">
        <v>12038</v>
      </c>
    </row>
    <row r="8948" spans="1:15" x14ac:dyDescent="0.3">
      <c r="A8948" t="s">
        <v>12252</v>
      </c>
      <c r="B8948" t="s">
        <v>6</v>
      </c>
      <c r="C8948" t="s">
        <v>15</v>
      </c>
      <c r="D8948" t="s">
        <v>63</v>
      </c>
      <c r="E8948" t="s">
        <v>64</v>
      </c>
      <c r="F8948" t="s">
        <v>65</v>
      </c>
      <c r="G8948" t="s">
        <v>66</v>
      </c>
      <c r="H8948" t="s">
        <v>67</v>
      </c>
      <c r="J8948" t="s">
        <v>65</v>
      </c>
      <c r="K8948">
        <v>1991</v>
      </c>
      <c r="M8948" t="s">
        <v>78</v>
      </c>
      <c r="N8948" t="s">
        <v>65</v>
      </c>
      <c r="O8948" t="s">
        <v>12038</v>
      </c>
    </row>
    <row r="8949" spans="1:15" x14ac:dyDescent="0.3">
      <c r="A8949" t="s">
        <v>12253</v>
      </c>
      <c r="B8949" t="s">
        <v>6</v>
      </c>
      <c r="C8949" t="s">
        <v>15</v>
      </c>
      <c r="D8949" t="s">
        <v>63</v>
      </c>
      <c r="E8949" t="s">
        <v>64</v>
      </c>
      <c r="F8949" t="s">
        <v>65</v>
      </c>
      <c r="G8949" t="s">
        <v>66</v>
      </c>
      <c r="H8949" t="s">
        <v>67</v>
      </c>
      <c r="I8949">
        <v>1995</v>
      </c>
      <c r="J8949" t="s">
        <v>68</v>
      </c>
      <c r="K8949">
        <v>1996</v>
      </c>
      <c r="M8949" t="s">
        <v>78</v>
      </c>
      <c r="N8949" t="s">
        <v>65</v>
      </c>
      <c r="O8949" t="s">
        <v>12038</v>
      </c>
    </row>
    <row r="8950" spans="1:15" x14ac:dyDescent="0.3">
      <c r="A8950" t="s">
        <v>12254</v>
      </c>
      <c r="B8950" t="s">
        <v>6</v>
      </c>
      <c r="C8950" t="s">
        <v>15</v>
      </c>
      <c r="D8950" t="s">
        <v>63</v>
      </c>
      <c r="E8950" t="s">
        <v>64</v>
      </c>
      <c r="F8950" t="s">
        <v>65</v>
      </c>
      <c r="G8950" t="s">
        <v>66</v>
      </c>
      <c r="H8950" t="s">
        <v>67</v>
      </c>
      <c r="I8950">
        <v>1998</v>
      </c>
      <c r="J8950" t="s">
        <v>68</v>
      </c>
      <c r="K8950">
        <v>2001</v>
      </c>
      <c r="M8950" t="s">
        <v>78</v>
      </c>
      <c r="N8950" t="s">
        <v>65</v>
      </c>
      <c r="O8950" t="s">
        <v>12038</v>
      </c>
    </row>
    <row r="8951" spans="1:15" x14ac:dyDescent="0.3">
      <c r="A8951" t="s">
        <v>12255</v>
      </c>
      <c r="B8951" t="s">
        <v>6</v>
      </c>
      <c r="C8951" t="s">
        <v>25</v>
      </c>
      <c r="D8951" t="s">
        <v>63</v>
      </c>
      <c r="E8951" t="s">
        <v>64</v>
      </c>
      <c r="F8951" t="s">
        <v>65</v>
      </c>
      <c r="G8951" t="s">
        <v>66</v>
      </c>
      <c r="H8951" t="s">
        <v>67</v>
      </c>
      <c r="I8951">
        <v>1997</v>
      </c>
      <c r="J8951" t="s">
        <v>68</v>
      </c>
      <c r="K8951">
        <v>1998</v>
      </c>
      <c r="M8951" t="s">
        <v>78</v>
      </c>
      <c r="N8951" t="s">
        <v>65</v>
      </c>
      <c r="O8951" t="s">
        <v>7797</v>
      </c>
    </row>
    <row r="8952" spans="1:15" x14ac:dyDescent="0.3">
      <c r="A8952" t="s">
        <v>12256</v>
      </c>
      <c r="B8952" t="s">
        <v>6</v>
      </c>
      <c r="C8952" t="s">
        <v>19</v>
      </c>
      <c r="D8952" t="s">
        <v>63</v>
      </c>
      <c r="E8952" t="s">
        <v>64</v>
      </c>
      <c r="F8952" t="s">
        <v>65</v>
      </c>
      <c r="G8952" t="s">
        <v>66</v>
      </c>
      <c r="H8952" t="s">
        <v>67</v>
      </c>
      <c r="I8952">
        <v>1993</v>
      </c>
      <c r="J8952" t="s">
        <v>68</v>
      </c>
      <c r="K8952">
        <v>1994</v>
      </c>
      <c r="M8952" t="s">
        <v>78</v>
      </c>
      <c r="N8952" t="s">
        <v>65</v>
      </c>
      <c r="O8952" t="s">
        <v>7797</v>
      </c>
    </row>
    <row r="8953" spans="1:15" x14ac:dyDescent="0.3">
      <c r="A8953" t="s">
        <v>12257</v>
      </c>
      <c r="B8953" t="s">
        <v>6</v>
      </c>
      <c r="C8953" t="s">
        <v>15</v>
      </c>
      <c r="D8953" t="s">
        <v>63</v>
      </c>
      <c r="E8953" t="s">
        <v>64</v>
      </c>
      <c r="F8953" t="s">
        <v>65</v>
      </c>
      <c r="G8953" t="s">
        <v>66</v>
      </c>
      <c r="H8953" t="s">
        <v>67</v>
      </c>
      <c r="I8953">
        <v>2000</v>
      </c>
      <c r="J8953" t="s">
        <v>68</v>
      </c>
      <c r="K8953">
        <v>2000</v>
      </c>
      <c r="M8953" t="s">
        <v>78</v>
      </c>
      <c r="N8953" t="s">
        <v>65</v>
      </c>
      <c r="O8953" t="s">
        <v>12258</v>
      </c>
    </row>
    <row r="8954" spans="1:15" x14ac:dyDescent="0.3">
      <c r="A8954" t="s">
        <v>12259</v>
      </c>
      <c r="B8954" t="s">
        <v>6</v>
      </c>
      <c r="C8954" t="s">
        <v>15</v>
      </c>
      <c r="D8954" t="s">
        <v>63</v>
      </c>
      <c r="E8954" t="s">
        <v>64</v>
      </c>
      <c r="F8954" t="s">
        <v>65</v>
      </c>
      <c r="G8954" t="s">
        <v>66</v>
      </c>
      <c r="H8954" t="s">
        <v>67</v>
      </c>
      <c r="I8954">
        <v>2001</v>
      </c>
      <c r="J8954" t="s">
        <v>68</v>
      </c>
      <c r="K8954">
        <v>2001</v>
      </c>
      <c r="M8954" t="s">
        <v>78</v>
      </c>
      <c r="N8954" t="s">
        <v>65</v>
      </c>
      <c r="O8954" t="s">
        <v>12038</v>
      </c>
    </row>
    <row r="8955" spans="1:15" x14ac:dyDescent="0.3">
      <c r="A8955" t="s">
        <v>12260</v>
      </c>
      <c r="B8955" t="s">
        <v>6</v>
      </c>
      <c r="C8955" t="s">
        <v>15</v>
      </c>
      <c r="D8955" t="s">
        <v>63</v>
      </c>
      <c r="E8955" t="s">
        <v>64</v>
      </c>
      <c r="F8955" t="s">
        <v>65</v>
      </c>
      <c r="G8955" t="s">
        <v>66</v>
      </c>
      <c r="H8955" t="s">
        <v>67</v>
      </c>
      <c r="I8955">
        <v>1997</v>
      </c>
      <c r="J8955" t="s">
        <v>68</v>
      </c>
      <c r="K8955">
        <v>1999</v>
      </c>
      <c r="M8955" t="s">
        <v>78</v>
      </c>
      <c r="N8955" t="s">
        <v>65</v>
      </c>
      <c r="O8955" t="s">
        <v>12038</v>
      </c>
    </row>
    <row r="8956" spans="1:15" x14ac:dyDescent="0.3">
      <c r="A8956" t="s">
        <v>12261</v>
      </c>
      <c r="B8956" t="s">
        <v>6</v>
      </c>
      <c r="C8956" t="s">
        <v>15</v>
      </c>
      <c r="D8956" t="s">
        <v>63</v>
      </c>
      <c r="E8956" t="s">
        <v>64</v>
      </c>
      <c r="F8956" t="s">
        <v>65</v>
      </c>
      <c r="G8956" t="s">
        <v>66</v>
      </c>
      <c r="H8956" t="s">
        <v>67</v>
      </c>
      <c r="I8956">
        <v>1997</v>
      </c>
      <c r="J8956" t="s">
        <v>68</v>
      </c>
      <c r="K8956">
        <v>1999</v>
      </c>
      <c r="M8956" t="s">
        <v>78</v>
      </c>
      <c r="N8956" t="s">
        <v>65</v>
      </c>
      <c r="O8956" t="s">
        <v>12038</v>
      </c>
    </row>
    <row r="8957" spans="1:15" x14ac:dyDescent="0.3">
      <c r="A8957" t="s">
        <v>12262</v>
      </c>
      <c r="B8957" t="s">
        <v>6</v>
      </c>
      <c r="C8957" t="s">
        <v>15</v>
      </c>
      <c r="D8957" t="s">
        <v>63</v>
      </c>
      <c r="E8957" t="s">
        <v>64</v>
      </c>
      <c r="F8957" t="s">
        <v>65</v>
      </c>
      <c r="G8957" t="s">
        <v>66</v>
      </c>
      <c r="H8957" t="s">
        <v>67</v>
      </c>
      <c r="J8957" t="s">
        <v>65</v>
      </c>
      <c r="K8957">
        <v>1997</v>
      </c>
      <c r="M8957" t="s">
        <v>78</v>
      </c>
      <c r="N8957" t="s">
        <v>65</v>
      </c>
      <c r="O8957" t="s">
        <v>12038</v>
      </c>
    </row>
    <row r="8958" spans="1:15" x14ac:dyDescent="0.3">
      <c r="A8958" t="s">
        <v>12263</v>
      </c>
      <c r="B8958" t="s">
        <v>6</v>
      </c>
      <c r="C8958" t="s">
        <v>15</v>
      </c>
      <c r="D8958" t="s">
        <v>63</v>
      </c>
      <c r="E8958" t="s">
        <v>64</v>
      </c>
      <c r="F8958" t="s">
        <v>65</v>
      </c>
      <c r="G8958" t="s">
        <v>66</v>
      </c>
      <c r="H8958" t="s">
        <v>67</v>
      </c>
      <c r="I8958">
        <v>1999</v>
      </c>
      <c r="J8958" t="s">
        <v>68</v>
      </c>
      <c r="K8958">
        <v>2000</v>
      </c>
      <c r="M8958" t="s">
        <v>78</v>
      </c>
      <c r="N8958" t="s">
        <v>65</v>
      </c>
      <c r="O8958" t="s">
        <v>12038</v>
      </c>
    </row>
    <row r="8959" spans="1:15" x14ac:dyDescent="0.3">
      <c r="A8959" t="s">
        <v>12264</v>
      </c>
      <c r="B8959" t="s">
        <v>6</v>
      </c>
      <c r="C8959" t="s">
        <v>15</v>
      </c>
      <c r="D8959" t="s">
        <v>63</v>
      </c>
      <c r="E8959" t="s">
        <v>64</v>
      </c>
      <c r="F8959" t="s">
        <v>65</v>
      </c>
      <c r="G8959" t="s">
        <v>66</v>
      </c>
      <c r="H8959" t="s">
        <v>67</v>
      </c>
      <c r="J8959" t="s">
        <v>65</v>
      </c>
      <c r="K8959">
        <v>1999</v>
      </c>
      <c r="M8959" t="s">
        <v>78</v>
      </c>
      <c r="N8959" t="s">
        <v>65</v>
      </c>
      <c r="O8959" t="s">
        <v>12038</v>
      </c>
    </row>
    <row r="8960" spans="1:15" x14ac:dyDescent="0.3">
      <c r="A8960" t="s">
        <v>12265</v>
      </c>
      <c r="B8960" t="s">
        <v>6</v>
      </c>
      <c r="C8960" t="s">
        <v>15</v>
      </c>
      <c r="D8960" t="s">
        <v>63</v>
      </c>
      <c r="E8960" t="s">
        <v>64</v>
      </c>
      <c r="F8960" t="s">
        <v>65</v>
      </c>
      <c r="G8960" t="s">
        <v>66</v>
      </c>
      <c r="H8960" t="s">
        <v>67</v>
      </c>
      <c r="I8960">
        <v>2001</v>
      </c>
      <c r="J8960" t="s">
        <v>68</v>
      </c>
      <c r="K8960">
        <v>2002</v>
      </c>
      <c r="M8960" t="s">
        <v>78</v>
      </c>
      <c r="N8960" t="s">
        <v>65</v>
      </c>
      <c r="O8960" t="s">
        <v>12038</v>
      </c>
    </row>
    <row r="8961" spans="1:15" x14ac:dyDescent="0.3">
      <c r="A8961" t="s">
        <v>12266</v>
      </c>
      <c r="B8961" t="s">
        <v>6</v>
      </c>
      <c r="C8961" t="s">
        <v>15</v>
      </c>
      <c r="D8961" t="s">
        <v>63</v>
      </c>
      <c r="E8961" t="s">
        <v>64</v>
      </c>
      <c r="F8961" t="s">
        <v>65</v>
      </c>
      <c r="G8961" t="s">
        <v>66</v>
      </c>
      <c r="H8961" t="s">
        <v>67</v>
      </c>
      <c r="I8961">
        <v>2000</v>
      </c>
      <c r="J8961" t="s">
        <v>68</v>
      </c>
      <c r="K8961">
        <v>2001</v>
      </c>
      <c r="M8961" t="s">
        <v>78</v>
      </c>
      <c r="N8961" t="s">
        <v>65</v>
      </c>
      <c r="O8961" t="s">
        <v>12045</v>
      </c>
    </row>
    <row r="8962" spans="1:15" x14ac:dyDescent="0.3">
      <c r="A8962" t="s">
        <v>12267</v>
      </c>
      <c r="B8962" t="s">
        <v>6</v>
      </c>
      <c r="C8962" t="s">
        <v>15</v>
      </c>
      <c r="D8962" t="s">
        <v>63</v>
      </c>
      <c r="E8962" t="s">
        <v>64</v>
      </c>
      <c r="F8962" t="s">
        <v>65</v>
      </c>
      <c r="G8962" t="s">
        <v>66</v>
      </c>
      <c r="H8962" t="s">
        <v>67</v>
      </c>
      <c r="I8962">
        <v>1997</v>
      </c>
      <c r="J8962" t="s">
        <v>68</v>
      </c>
      <c r="K8962">
        <v>1998</v>
      </c>
      <c r="M8962" t="s">
        <v>78</v>
      </c>
      <c r="N8962" t="s">
        <v>65</v>
      </c>
      <c r="O8962" t="s">
        <v>12086</v>
      </c>
    </row>
    <row r="8963" spans="1:15" x14ac:dyDescent="0.3">
      <c r="A8963" t="s">
        <v>12268</v>
      </c>
      <c r="B8963" t="s">
        <v>6</v>
      </c>
      <c r="C8963" t="s">
        <v>15</v>
      </c>
      <c r="D8963" t="s">
        <v>63</v>
      </c>
      <c r="E8963" t="s">
        <v>64</v>
      </c>
      <c r="F8963" t="s">
        <v>65</v>
      </c>
      <c r="G8963" t="s">
        <v>66</v>
      </c>
      <c r="H8963" t="s">
        <v>67</v>
      </c>
      <c r="J8963" t="s">
        <v>65</v>
      </c>
      <c r="K8963">
        <v>1997</v>
      </c>
      <c r="M8963" t="s">
        <v>78</v>
      </c>
      <c r="N8963" t="s">
        <v>65</v>
      </c>
      <c r="O8963" t="s">
        <v>12086</v>
      </c>
    </row>
    <row r="8964" spans="1:15" x14ac:dyDescent="0.3">
      <c r="A8964" t="s">
        <v>12269</v>
      </c>
      <c r="B8964" t="s">
        <v>6</v>
      </c>
      <c r="C8964" t="s">
        <v>15</v>
      </c>
      <c r="D8964" t="s">
        <v>63</v>
      </c>
      <c r="E8964" t="s">
        <v>64</v>
      </c>
      <c r="F8964" t="s">
        <v>65</v>
      </c>
      <c r="G8964" t="s">
        <v>66</v>
      </c>
      <c r="H8964" t="s">
        <v>67</v>
      </c>
      <c r="I8964">
        <v>2001</v>
      </c>
      <c r="J8964" t="s">
        <v>68</v>
      </c>
      <c r="K8964">
        <v>2002</v>
      </c>
      <c r="M8964" t="s">
        <v>78</v>
      </c>
      <c r="N8964" t="s">
        <v>65</v>
      </c>
      <c r="O8964" t="s">
        <v>12086</v>
      </c>
    </row>
    <row r="8965" spans="1:15" x14ac:dyDescent="0.3">
      <c r="A8965" t="s">
        <v>12270</v>
      </c>
      <c r="B8965" t="s">
        <v>6</v>
      </c>
      <c r="C8965" t="s">
        <v>15</v>
      </c>
      <c r="D8965" t="s">
        <v>63</v>
      </c>
      <c r="E8965" t="s">
        <v>64</v>
      </c>
      <c r="F8965" t="s">
        <v>65</v>
      </c>
      <c r="G8965" t="s">
        <v>66</v>
      </c>
      <c r="H8965" t="s">
        <v>67</v>
      </c>
      <c r="I8965">
        <v>1997</v>
      </c>
      <c r="J8965" t="s">
        <v>68</v>
      </c>
      <c r="K8965">
        <v>1998</v>
      </c>
      <c r="M8965" t="s">
        <v>78</v>
      </c>
      <c r="N8965" t="s">
        <v>65</v>
      </c>
      <c r="O8965" t="s">
        <v>12086</v>
      </c>
    </row>
    <row r="8966" spans="1:15" x14ac:dyDescent="0.3">
      <c r="A8966" t="s">
        <v>12271</v>
      </c>
      <c r="B8966" t="s">
        <v>6</v>
      </c>
      <c r="C8966" t="s">
        <v>26</v>
      </c>
      <c r="D8966" t="s">
        <v>89</v>
      </c>
      <c r="E8966" t="s">
        <v>90</v>
      </c>
      <c r="F8966" t="s">
        <v>65</v>
      </c>
      <c r="G8966" t="s">
        <v>66</v>
      </c>
      <c r="H8966" t="s">
        <v>67</v>
      </c>
      <c r="I8966">
        <v>2002</v>
      </c>
      <c r="J8966" t="s">
        <v>68</v>
      </c>
      <c r="K8966">
        <v>2003</v>
      </c>
      <c r="M8966" t="s">
        <v>78</v>
      </c>
      <c r="N8966" t="s">
        <v>65</v>
      </c>
      <c r="O8966" t="s">
        <v>12272</v>
      </c>
    </row>
    <row r="8967" spans="1:15" x14ac:dyDescent="0.3">
      <c r="A8967" t="s">
        <v>12273</v>
      </c>
      <c r="B8967" t="s">
        <v>6</v>
      </c>
      <c r="C8967" t="s">
        <v>15</v>
      </c>
      <c r="D8967" t="s">
        <v>63</v>
      </c>
      <c r="E8967" t="s">
        <v>64</v>
      </c>
      <c r="F8967" t="s">
        <v>65</v>
      </c>
      <c r="G8967" t="s">
        <v>66</v>
      </c>
      <c r="H8967" t="s">
        <v>67</v>
      </c>
      <c r="I8967">
        <v>2003</v>
      </c>
      <c r="J8967" t="s">
        <v>68</v>
      </c>
      <c r="K8967">
        <v>2006</v>
      </c>
      <c r="M8967" t="s">
        <v>78</v>
      </c>
      <c r="N8967" t="s">
        <v>65</v>
      </c>
      <c r="O8967" t="s">
        <v>12038</v>
      </c>
    </row>
    <row r="8968" spans="1:15" x14ac:dyDescent="0.3">
      <c r="A8968" t="s">
        <v>12274</v>
      </c>
      <c r="B8968" t="s">
        <v>6</v>
      </c>
      <c r="C8968" t="s">
        <v>15</v>
      </c>
      <c r="D8968" t="s">
        <v>63</v>
      </c>
      <c r="E8968" t="s">
        <v>64</v>
      </c>
      <c r="F8968" t="s">
        <v>65</v>
      </c>
      <c r="G8968" t="s">
        <v>66</v>
      </c>
      <c r="H8968" t="s">
        <v>67</v>
      </c>
      <c r="I8968">
        <v>2005</v>
      </c>
      <c r="J8968" t="s">
        <v>68</v>
      </c>
      <c r="K8968">
        <v>2007</v>
      </c>
      <c r="L8968" s="18">
        <v>39417</v>
      </c>
      <c r="M8968" t="s">
        <v>69</v>
      </c>
      <c r="N8968" t="s">
        <v>65</v>
      </c>
      <c r="O8968" t="s">
        <v>12123</v>
      </c>
    </row>
    <row r="8969" spans="1:15" x14ac:dyDescent="0.3">
      <c r="A8969" t="s">
        <v>12275</v>
      </c>
      <c r="B8969" t="s">
        <v>6</v>
      </c>
      <c r="C8969" t="s">
        <v>15</v>
      </c>
      <c r="D8969" t="s">
        <v>74</v>
      </c>
      <c r="E8969" t="s">
        <v>75</v>
      </c>
      <c r="F8969" t="s">
        <v>65</v>
      </c>
      <c r="G8969" t="s">
        <v>66</v>
      </c>
      <c r="H8969" t="s">
        <v>67</v>
      </c>
      <c r="I8969">
        <v>2005</v>
      </c>
      <c r="J8969" t="s">
        <v>68</v>
      </c>
      <c r="K8969">
        <v>2005</v>
      </c>
      <c r="M8969" t="s">
        <v>78</v>
      </c>
      <c r="N8969" t="s">
        <v>65</v>
      </c>
      <c r="O8969" t="s">
        <v>12084</v>
      </c>
    </row>
    <row r="8970" spans="1:15" x14ac:dyDescent="0.3">
      <c r="A8970" t="s">
        <v>12276</v>
      </c>
      <c r="B8970" t="s">
        <v>6</v>
      </c>
      <c r="C8970" t="s">
        <v>28</v>
      </c>
      <c r="D8970" t="s">
        <v>123</v>
      </c>
      <c r="E8970" t="s">
        <v>64</v>
      </c>
      <c r="F8970" t="s">
        <v>65</v>
      </c>
      <c r="G8970" t="s">
        <v>66</v>
      </c>
      <c r="H8970" t="s">
        <v>67</v>
      </c>
      <c r="I8970">
        <v>1991</v>
      </c>
      <c r="J8970" t="s">
        <v>68</v>
      </c>
      <c r="K8970">
        <v>1993</v>
      </c>
      <c r="M8970" t="s">
        <v>78</v>
      </c>
      <c r="N8970" t="s">
        <v>65</v>
      </c>
      <c r="O8970" t="s">
        <v>7797</v>
      </c>
    </row>
    <row r="8971" spans="1:15" x14ac:dyDescent="0.3">
      <c r="A8971" t="s">
        <v>12277</v>
      </c>
      <c r="B8971" t="s">
        <v>6</v>
      </c>
      <c r="C8971" t="s">
        <v>25</v>
      </c>
      <c r="D8971" t="s">
        <v>123</v>
      </c>
      <c r="E8971" t="s">
        <v>64</v>
      </c>
      <c r="F8971" t="s">
        <v>65</v>
      </c>
      <c r="G8971" t="s">
        <v>66</v>
      </c>
      <c r="H8971" t="s">
        <v>67</v>
      </c>
      <c r="I8971">
        <v>1984</v>
      </c>
      <c r="J8971" t="s">
        <v>68</v>
      </c>
      <c r="K8971">
        <v>1995</v>
      </c>
      <c r="M8971" t="s">
        <v>78</v>
      </c>
      <c r="N8971" t="s">
        <v>65</v>
      </c>
      <c r="O8971" t="s">
        <v>7797</v>
      </c>
    </row>
    <row r="8972" spans="1:15" x14ac:dyDescent="0.3">
      <c r="A8972" t="s">
        <v>12278</v>
      </c>
      <c r="B8972" t="s">
        <v>6</v>
      </c>
      <c r="C8972" t="s">
        <v>28</v>
      </c>
      <c r="D8972" t="s">
        <v>63</v>
      </c>
      <c r="E8972" t="s">
        <v>64</v>
      </c>
      <c r="F8972" t="s">
        <v>65</v>
      </c>
      <c r="G8972" t="s">
        <v>66</v>
      </c>
      <c r="H8972" t="s">
        <v>67</v>
      </c>
      <c r="I8972">
        <v>1993</v>
      </c>
      <c r="J8972" t="s">
        <v>68</v>
      </c>
      <c r="K8972">
        <v>1994</v>
      </c>
      <c r="M8972" t="s">
        <v>78</v>
      </c>
      <c r="N8972" t="s">
        <v>65</v>
      </c>
      <c r="O8972" t="s">
        <v>7797</v>
      </c>
    </row>
    <row r="8973" spans="1:15" x14ac:dyDescent="0.3">
      <c r="A8973" t="s">
        <v>12279</v>
      </c>
      <c r="B8973" t="s">
        <v>6</v>
      </c>
      <c r="C8973" t="s">
        <v>15</v>
      </c>
      <c r="D8973" t="s">
        <v>63</v>
      </c>
      <c r="E8973" t="s">
        <v>64</v>
      </c>
      <c r="F8973" t="s">
        <v>65</v>
      </c>
      <c r="G8973" t="s">
        <v>66</v>
      </c>
      <c r="H8973" t="s">
        <v>67</v>
      </c>
      <c r="I8973">
        <v>2000</v>
      </c>
      <c r="J8973" t="s">
        <v>68</v>
      </c>
      <c r="K8973">
        <v>2002</v>
      </c>
      <c r="M8973" t="s">
        <v>78</v>
      </c>
      <c r="N8973" t="s">
        <v>65</v>
      </c>
      <c r="O8973" t="s">
        <v>12038</v>
      </c>
    </row>
    <row r="8974" spans="1:15" x14ac:dyDescent="0.3">
      <c r="A8974" t="s">
        <v>12280</v>
      </c>
      <c r="B8974" t="s">
        <v>6</v>
      </c>
      <c r="C8974" t="s">
        <v>19</v>
      </c>
      <c r="D8974" t="s">
        <v>123</v>
      </c>
      <c r="E8974" t="s">
        <v>64</v>
      </c>
      <c r="F8974" t="s">
        <v>65</v>
      </c>
      <c r="G8974" t="s">
        <v>66</v>
      </c>
      <c r="H8974" t="s">
        <v>67</v>
      </c>
      <c r="I8974">
        <v>1931</v>
      </c>
      <c r="J8974" t="s">
        <v>68</v>
      </c>
      <c r="K8974">
        <v>1994</v>
      </c>
      <c r="M8974" t="s">
        <v>78</v>
      </c>
      <c r="N8974" t="s">
        <v>65</v>
      </c>
      <c r="O8974" t="s">
        <v>7797</v>
      </c>
    </row>
    <row r="8975" spans="1:15" x14ac:dyDescent="0.3">
      <c r="A8975" t="s">
        <v>12281</v>
      </c>
      <c r="B8975" t="s">
        <v>6</v>
      </c>
      <c r="C8975" t="s">
        <v>26</v>
      </c>
      <c r="D8975" t="s">
        <v>89</v>
      </c>
      <c r="E8975" t="s">
        <v>90</v>
      </c>
      <c r="F8975" t="s">
        <v>65</v>
      </c>
      <c r="G8975" t="s">
        <v>66</v>
      </c>
      <c r="H8975" t="s">
        <v>67</v>
      </c>
      <c r="I8975">
        <v>2004</v>
      </c>
      <c r="J8975" t="s">
        <v>68</v>
      </c>
      <c r="K8975">
        <v>2004</v>
      </c>
      <c r="M8975" t="s">
        <v>78</v>
      </c>
      <c r="N8975" t="s">
        <v>65</v>
      </c>
      <c r="O8975" t="s">
        <v>12272</v>
      </c>
    </row>
    <row r="8976" spans="1:15" x14ac:dyDescent="0.3">
      <c r="A8976" t="s">
        <v>12282</v>
      </c>
      <c r="B8976" t="s">
        <v>6</v>
      </c>
      <c r="C8976" t="s">
        <v>26</v>
      </c>
      <c r="D8976" t="s">
        <v>89</v>
      </c>
      <c r="E8976" t="s">
        <v>90</v>
      </c>
      <c r="F8976" t="s">
        <v>65</v>
      </c>
      <c r="G8976" t="s">
        <v>66</v>
      </c>
      <c r="H8976" t="s">
        <v>67</v>
      </c>
      <c r="I8976">
        <v>2004</v>
      </c>
      <c r="J8976" t="s">
        <v>68</v>
      </c>
      <c r="K8976">
        <v>2004</v>
      </c>
      <c r="M8976" t="s">
        <v>78</v>
      </c>
      <c r="N8976" t="s">
        <v>65</v>
      </c>
      <c r="O8976" t="s">
        <v>12283</v>
      </c>
    </row>
    <row r="8977" spans="1:15" x14ac:dyDescent="0.3">
      <c r="A8977" t="s">
        <v>12284</v>
      </c>
      <c r="B8977" t="s">
        <v>6</v>
      </c>
      <c r="C8977" t="s">
        <v>25</v>
      </c>
      <c r="D8977" t="s">
        <v>63</v>
      </c>
      <c r="E8977" t="s">
        <v>64</v>
      </c>
      <c r="F8977" t="s">
        <v>65</v>
      </c>
      <c r="G8977" t="s">
        <v>66</v>
      </c>
      <c r="H8977" t="s">
        <v>67</v>
      </c>
      <c r="I8977">
        <v>1993</v>
      </c>
      <c r="J8977" t="s">
        <v>68</v>
      </c>
      <c r="K8977">
        <v>1995</v>
      </c>
      <c r="M8977" t="s">
        <v>78</v>
      </c>
      <c r="N8977" t="s">
        <v>65</v>
      </c>
      <c r="O8977" t="s">
        <v>7797</v>
      </c>
    </row>
    <row r="8978" spans="1:15" x14ac:dyDescent="0.3">
      <c r="A8978" t="s">
        <v>12285</v>
      </c>
      <c r="B8978" t="s">
        <v>6</v>
      </c>
      <c r="C8978" t="s">
        <v>25</v>
      </c>
      <c r="D8978" t="s">
        <v>63</v>
      </c>
      <c r="E8978" t="s">
        <v>64</v>
      </c>
      <c r="F8978" t="s">
        <v>65</v>
      </c>
      <c r="G8978" t="s">
        <v>66</v>
      </c>
      <c r="H8978" t="s">
        <v>67</v>
      </c>
      <c r="I8978">
        <v>1993</v>
      </c>
      <c r="J8978" t="s">
        <v>68</v>
      </c>
      <c r="K8978">
        <v>1995</v>
      </c>
      <c r="M8978" t="s">
        <v>78</v>
      </c>
      <c r="N8978" t="s">
        <v>65</v>
      </c>
      <c r="O8978" t="s">
        <v>7797</v>
      </c>
    </row>
    <row r="8979" spans="1:15" x14ac:dyDescent="0.3">
      <c r="A8979" t="s">
        <v>12286</v>
      </c>
      <c r="B8979" t="s">
        <v>6</v>
      </c>
      <c r="C8979" t="s">
        <v>15</v>
      </c>
      <c r="D8979" t="s">
        <v>74</v>
      </c>
      <c r="E8979" t="s">
        <v>75</v>
      </c>
      <c r="F8979" t="s">
        <v>65</v>
      </c>
      <c r="G8979" t="s">
        <v>66</v>
      </c>
      <c r="H8979" t="s">
        <v>67</v>
      </c>
      <c r="I8979">
        <v>2003</v>
      </c>
      <c r="J8979" t="s">
        <v>68</v>
      </c>
      <c r="K8979">
        <v>2004</v>
      </c>
      <c r="M8979" t="s">
        <v>78</v>
      </c>
      <c r="N8979" t="s">
        <v>65</v>
      </c>
      <c r="O8979" t="s">
        <v>12045</v>
      </c>
    </row>
    <row r="8980" spans="1:15" x14ac:dyDescent="0.3">
      <c r="A8980" t="s">
        <v>12287</v>
      </c>
      <c r="B8980" t="s">
        <v>6</v>
      </c>
      <c r="C8980" t="s">
        <v>24</v>
      </c>
      <c r="D8980" t="s">
        <v>63</v>
      </c>
      <c r="E8980" t="s">
        <v>64</v>
      </c>
      <c r="F8980" t="s">
        <v>65</v>
      </c>
      <c r="G8980" t="s">
        <v>66</v>
      </c>
      <c r="H8980" t="s">
        <v>67</v>
      </c>
      <c r="I8980">
        <v>2006</v>
      </c>
      <c r="J8980" t="s">
        <v>68</v>
      </c>
      <c r="K8980">
        <v>2008</v>
      </c>
      <c r="L8980" s="18">
        <v>39539</v>
      </c>
      <c r="M8980" t="s">
        <v>69</v>
      </c>
      <c r="N8980" t="s">
        <v>65</v>
      </c>
      <c r="O8980" t="s">
        <v>12288</v>
      </c>
    </row>
    <row r="8981" spans="1:15" x14ac:dyDescent="0.3">
      <c r="A8981" t="s">
        <v>12289</v>
      </c>
      <c r="B8981" t="s">
        <v>6</v>
      </c>
      <c r="C8981" t="s">
        <v>20</v>
      </c>
      <c r="D8981" t="s">
        <v>63</v>
      </c>
      <c r="E8981" t="s">
        <v>64</v>
      </c>
      <c r="F8981" t="s">
        <v>65</v>
      </c>
      <c r="G8981" t="s">
        <v>66</v>
      </c>
      <c r="H8981" t="s">
        <v>67</v>
      </c>
      <c r="I8981">
        <v>1999</v>
      </c>
      <c r="J8981" t="s">
        <v>68</v>
      </c>
      <c r="K8981">
        <v>2001</v>
      </c>
      <c r="M8981" t="s">
        <v>78</v>
      </c>
      <c r="N8981" t="s">
        <v>65</v>
      </c>
      <c r="O8981" t="s">
        <v>12038</v>
      </c>
    </row>
    <row r="8982" spans="1:15" x14ac:dyDescent="0.3">
      <c r="A8982" t="s">
        <v>12290</v>
      </c>
      <c r="B8982" t="s">
        <v>6</v>
      </c>
      <c r="C8982" t="s">
        <v>23</v>
      </c>
      <c r="D8982" t="s">
        <v>63</v>
      </c>
      <c r="E8982" t="s">
        <v>64</v>
      </c>
      <c r="F8982" t="s">
        <v>65</v>
      </c>
      <c r="G8982" t="s">
        <v>66</v>
      </c>
      <c r="H8982" t="s">
        <v>67</v>
      </c>
      <c r="I8982">
        <v>2000</v>
      </c>
      <c r="J8982" t="s">
        <v>68</v>
      </c>
      <c r="K8982">
        <v>2003</v>
      </c>
      <c r="M8982" t="s">
        <v>78</v>
      </c>
      <c r="N8982" t="s">
        <v>65</v>
      </c>
      <c r="O8982" t="s">
        <v>12048</v>
      </c>
    </row>
    <row r="8983" spans="1:15" x14ac:dyDescent="0.3">
      <c r="A8983" t="s">
        <v>12291</v>
      </c>
      <c r="B8983" t="s">
        <v>6</v>
      </c>
      <c r="C8983" t="s">
        <v>15</v>
      </c>
      <c r="D8983" t="s">
        <v>63</v>
      </c>
      <c r="E8983" t="s">
        <v>64</v>
      </c>
      <c r="F8983" t="s">
        <v>65</v>
      </c>
      <c r="G8983" t="s">
        <v>66</v>
      </c>
      <c r="H8983" t="s">
        <v>67</v>
      </c>
      <c r="I8983">
        <v>1998</v>
      </c>
      <c r="J8983" t="s">
        <v>68</v>
      </c>
      <c r="K8983">
        <v>2000</v>
      </c>
      <c r="M8983" t="s">
        <v>78</v>
      </c>
      <c r="N8983" t="s">
        <v>65</v>
      </c>
      <c r="O8983" t="s">
        <v>12086</v>
      </c>
    </row>
    <row r="8984" spans="1:15" x14ac:dyDescent="0.3">
      <c r="A8984" t="s">
        <v>12292</v>
      </c>
      <c r="B8984" t="s">
        <v>6</v>
      </c>
      <c r="C8984" t="s">
        <v>15</v>
      </c>
      <c r="D8984" t="s">
        <v>63</v>
      </c>
      <c r="E8984" t="s">
        <v>64</v>
      </c>
      <c r="F8984" t="s">
        <v>65</v>
      </c>
      <c r="G8984" t="s">
        <v>66</v>
      </c>
      <c r="H8984" t="s">
        <v>67</v>
      </c>
      <c r="J8984" t="s">
        <v>65</v>
      </c>
      <c r="K8984">
        <v>1998</v>
      </c>
      <c r="M8984" t="s">
        <v>78</v>
      </c>
      <c r="N8984" t="s">
        <v>65</v>
      </c>
      <c r="O8984" t="s">
        <v>12038</v>
      </c>
    </row>
    <row r="8985" spans="1:15" x14ac:dyDescent="0.3">
      <c r="A8985" t="s">
        <v>12293</v>
      </c>
      <c r="B8985" t="s">
        <v>6</v>
      </c>
      <c r="C8985" t="s">
        <v>15</v>
      </c>
      <c r="D8985" t="s">
        <v>63</v>
      </c>
      <c r="E8985" t="s">
        <v>64</v>
      </c>
      <c r="F8985" t="s">
        <v>65</v>
      </c>
      <c r="G8985" t="s">
        <v>66</v>
      </c>
      <c r="H8985" t="s">
        <v>67</v>
      </c>
      <c r="I8985">
        <v>1992</v>
      </c>
      <c r="J8985" t="s">
        <v>68</v>
      </c>
      <c r="K8985">
        <v>1997</v>
      </c>
      <c r="M8985" t="s">
        <v>78</v>
      </c>
      <c r="N8985" t="s">
        <v>65</v>
      </c>
      <c r="O8985" t="s">
        <v>12045</v>
      </c>
    </row>
    <row r="8986" spans="1:15" x14ac:dyDescent="0.3">
      <c r="A8986" t="s">
        <v>12294</v>
      </c>
      <c r="B8986" t="s">
        <v>6</v>
      </c>
      <c r="C8986" t="s">
        <v>18</v>
      </c>
      <c r="D8986" t="s">
        <v>74</v>
      </c>
      <c r="E8986" t="s">
        <v>75</v>
      </c>
      <c r="F8986" t="s">
        <v>65</v>
      </c>
      <c r="G8986" t="s">
        <v>66</v>
      </c>
      <c r="H8986" t="s">
        <v>67</v>
      </c>
      <c r="J8986" t="s">
        <v>65</v>
      </c>
      <c r="K8986">
        <v>1990</v>
      </c>
      <c r="M8986" t="s">
        <v>78</v>
      </c>
      <c r="N8986" t="s">
        <v>65</v>
      </c>
      <c r="O8986" t="s">
        <v>12048</v>
      </c>
    </row>
    <row r="8987" spans="1:15" x14ac:dyDescent="0.3">
      <c r="A8987" t="s">
        <v>12295</v>
      </c>
      <c r="B8987" t="s">
        <v>6</v>
      </c>
      <c r="C8987" t="s">
        <v>15</v>
      </c>
      <c r="D8987" t="s">
        <v>74</v>
      </c>
      <c r="E8987" t="s">
        <v>75</v>
      </c>
      <c r="F8987" t="s">
        <v>65</v>
      </c>
      <c r="G8987" t="s">
        <v>84</v>
      </c>
      <c r="H8987" t="s">
        <v>85</v>
      </c>
      <c r="I8987">
        <v>2006</v>
      </c>
      <c r="J8987" t="s">
        <v>68</v>
      </c>
      <c r="K8987">
        <v>2008</v>
      </c>
      <c r="L8987" s="18">
        <v>39661</v>
      </c>
      <c r="M8987" t="s">
        <v>69</v>
      </c>
      <c r="N8987" t="s">
        <v>65</v>
      </c>
      <c r="O8987" t="s">
        <v>12296</v>
      </c>
    </row>
    <row r="8988" spans="1:15" x14ac:dyDescent="0.3">
      <c r="A8988" t="s">
        <v>12297</v>
      </c>
      <c r="B8988" t="s">
        <v>6</v>
      </c>
      <c r="C8988" t="s">
        <v>19</v>
      </c>
      <c r="D8988" t="s">
        <v>63</v>
      </c>
      <c r="E8988" t="s">
        <v>64</v>
      </c>
      <c r="F8988" t="s">
        <v>65</v>
      </c>
      <c r="G8988" t="s">
        <v>66</v>
      </c>
      <c r="H8988" t="s">
        <v>67</v>
      </c>
      <c r="I8988">
        <v>1993</v>
      </c>
      <c r="J8988" t="s">
        <v>68</v>
      </c>
      <c r="K8988">
        <v>1994</v>
      </c>
      <c r="M8988" t="s">
        <v>78</v>
      </c>
      <c r="N8988" t="s">
        <v>65</v>
      </c>
      <c r="O8988" t="s">
        <v>7797</v>
      </c>
    </row>
    <row r="8989" spans="1:15" x14ac:dyDescent="0.3">
      <c r="A8989" t="s">
        <v>12298</v>
      </c>
      <c r="B8989" t="s">
        <v>6</v>
      </c>
      <c r="C8989" t="s">
        <v>21</v>
      </c>
      <c r="D8989" t="s">
        <v>74</v>
      </c>
      <c r="E8989" t="s">
        <v>75</v>
      </c>
      <c r="F8989" t="s">
        <v>65</v>
      </c>
      <c r="G8989" t="s">
        <v>66</v>
      </c>
      <c r="H8989" t="s">
        <v>67</v>
      </c>
      <c r="J8989" t="s">
        <v>65</v>
      </c>
      <c r="K8989">
        <v>1989</v>
      </c>
      <c r="M8989" t="s">
        <v>78</v>
      </c>
      <c r="N8989" t="s">
        <v>65</v>
      </c>
      <c r="O8989" t="s">
        <v>12048</v>
      </c>
    </row>
    <row r="8990" spans="1:15" x14ac:dyDescent="0.3">
      <c r="A8990" t="s">
        <v>12299</v>
      </c>
      <c r="B8990" t="s">
        <v>6</v>
      </c>
      <c r="C8990" t="s">
        <v>23</v>
      </c>
      <c r="D8990" t="s">
        <v>74</v>
      </c>
      <c r="E8990" t="s">
        <v>75</v>
      </c>
      <c r="F8990" t="s">
        <v>65</v>
      </c>
      <c r="G8990" t="s">
        <v>66</v>
      </c>
      <c r="H8990" t="s">
        <v>67</v>
      </c>
      <c r="J8990" t="s">
        <v>65</v>
      </c>
      <c r="K8990">
        <v>1991</v>
      </c>
      <c r="M8990" t="s">
        <v>78</v>
      </c>
      <c r="N8990" t="s">
        <v>65</v>
      </c>
      <c r="O8990" t="s">
        <v>12048</v>
      </c>
    </row>
    <row r="8991" spans="1:15" x14ac:dyDescent="0.3">
      <c r="A8991" t="s">
        <v>12300</v>
      </c>
      <c r="B8991" t="s">
        <v>6</v>
      </c>
      <c r="C8991" t="s">
        <v>23</v>
      </c>
      <c r="D8991" t="s">
        <v>63</v>
      </c>
      <c r="E8991" t="s">
        <v>64</v>
      </c>
      <c r="F8991" t="s">
        <v>65</v>
      </c>
      <c r="G8991" t="s">
        <v>84</v>
      </c>
      <c r="H8991" t="s">
        <v>227</v>
      </c>
      <c r="I8991">
        <v>1996</v>
      </c>
      <c r="J8991" t="s">
        <v>68</v>
      </c>
      <c r="K8991">
        <v>1999</v>
      </c>
      <c r="M8991" t="s">
        <v>78</v>
      </c>
      <c r="N8991" t="s">
        <v>65</v>
      </c>
      <c r="O8991" t="s">
        <v>12048</v>
      </c>
    </row>
    <row r="8992" spans="1:15" x14ac:dyDescent="0.3">
      <c r="A8992" t="s">
        <v>12301</v>
      </c>
      <c r="B8992" t="s">
        <v>6</v>
      </c>
      <c r="C8992" t="s">
        <v>23</v>
      </c>
      <c r="D8992" t="s">
        <v>74</v>
      </c>
      <c r="E8992" t="s">
        <v>75</v>
      </c>
      <c r="F8992" t="s">
        <v>65</v>
      </c>
      <c r="G8992" t="s">
        <v>66</v>
      </c>
      <c r="H8992" t="s">
        <v>67</v>
      </c>
      <c r="J8992" t="s">
        <v>65</v>
      </c>
      <c r="K8992">
        <v>1990</v>
      </c>
      <c r="M8992" t="s">
        <v>78</v>
      </c>
      <c r="N8992" t="s">
        <v>65</v>
      </c>
      <c r="O8992" t="s">
        <v>12048</v>
      </c>
    </row>
    <row r="8993" spans="1:15" x14ac:dyDescent="0.3">
      <c r="A8993" t="s">
        <v>12302</v>
      </c>
      <c r="B8993" t="s">
        <v>6</v>
      </c>
      <c r="C8993" t="s">
        <v>18</v>
      </c>
      <c r="D8993" t="s">
        <v>74</v>
      </c>
      <c r="E8993" t="s">
        <v>75</v>
      </c>
      <c r="F8993" t="s">
        <v>65</v>
      </c>
      <c r="G8993" t="s">
        <v>66</v>
      </c>
      <c r="H8993" t="s">
        <v>67</v>
      </c>
      <c r="J8993" t="s">
        <v>65</v>
      </c>
      <c r="K8993">
        <v>1990</v>
      </c>
      <c r="M8993" t="s">
        <v>78</v>
      </c>
      <c r="N8993" t="s">
        <v>65</v>
      </c>
      <c r="O8993" t="s">
        <v>12048</v>
      </c>
    </row>
    <row r="8994" spans="1:15" x14ac:dyDescent="0.3">
      <c r="A8994" t="s">
        <v>12303</v>
      </c>
      <c r="B8994" t="s">
        <v>6</v>
      </c>
      <c r="C8994" t="s">
        <v>21</v>
      </c>
      <c r="D8994" t="s">
        <v>74</v>
      </c>
      <c r="E8994" t="s">
        <v>75</v>
      </c>
      <c r="F8994" t="s">
        <v>65</v>
      </c>
      <c r="G8994" t="s">
        <v>66</v>
      </c>
      <c r="H8994" t="s">
        <v>67</v>
      </c>
      <c r="J8994" t="s">
        <v>65</v>
      </c>
      <c r="K8994">
        <v>1989</v>
      </c>
      <c r="M8994" t="s">
        <v>78</v>
      </c>
      <c r="N8994" t="s">
        <v>65</v>
      </c>
      <c r="O8994" t="s">
        <v>12048</v>
      </c>
    </row>
    <row r="8995" spans="1:15" x14ac:dyDescent="0.3">
      <c r="A8995" t="s">
        <v>12304</v>
      </c>
      <c r="B8995" t="s">
        <v>6</v>
      </c>
      <c r="C8995" t="s">
        <v>23</v>
      </c>
      <c r="D8995" t="s">
        <v>123</v>
      </c>
      <c r="E8995" t="s">
        <v>64</v>
      </c>
      <c r="F8995" t="s">
        <v>65</v>
      </c>
      <c r="G8995" t="s">
        <v>66</v>
      </c>
      <c r="H8995" t="s">
        <v>67</v>
      </c>
      <c r="J8995" t="s">
        <v>65</v>
      </c>
      <c r="K8995">
        <v>1991</v>
      </c>
      <c r="M8995" t="s">
        <v>78</v>
      </c>
      <c r="N8995" t="s">
        <v>65</v>
      </c>
      <c r="O8995" t="s">
        <v>12048</v>
      </c>
    </row>
    <row r="8996" spans="1:15" x14ac:dyDescent="0.3">
      <c r="A8996" t="s">
        <v>12305</v>
      </c>
      <c r="B8996" t="s">
        <v>6</v>
      </c>
      <c r="C8996" t="s">
        <v>23</v>
      </c>
      <c r="D8996" t="s">
        <v>74</v>
      </c>
      <c r="E8996" t="s">
        <v>75</v>
      </c>
      <c r="F8996" t="s">
        <v>65</v>
      </c>
      <c r="G8996" t="s">
        <v>66</v>
      </c>
      <c r="H8996" t="s">
        <v>67</v>
      </c>
      <c r="I8996">
        <v>1991</v>
      </c>
      <c r="J8996" t="s">
        <v>68</v>
      </c>
      <c r="K8996">
        <v>1991</v>
      </c>
      <c r="M8996" t="s">
        <v>78</v>
      </c>
      <c r="N8996" t="s">
        <v>65</v>
      </c>
      <c r="O8996" t="s">
        <v>12048</v>
      </c>
    </row>
    <row r="8997" spans="1:15" x14ac:dyDescent="0.3">
      <c r="A8997" t="s">
        <v>12306</v>
      </c>
      <c r="B8997" t="s">
        <v>6</v>
      </c>
      <c r="C8997" t="s">
        <v>18</v>
      </c>
      <c r="D8997" t="s">
        <v>74</v>
      </c>
      <c r="E8997" t="s">
        <v>75</v>
      </c>
      <c r="F8997" t="s">
        <v>65</v>
      </c>
      <c r="G8997" t="s">
        <v>66</v>
      </c>
      <c r="H8997" t="s">
        <v>67</v>
      </c>
      <c r="I8997">
        <v>1990</v>
      </c>
      <c r="J8997" t="s">
        <v>68</v>
      </c>
      <c r="K8997">
        <v>1994</v>
      </c>
      <c r="M8997" t="s">
        <v>78</v>
      </c>
      <c r="N8997" t="s">
        <v>65</v>
      </c>
      <c r="O8997" t="s">
        <v>12048</v>
      </c>
    </row>
    <row r="8998" spans="1:15" x14ac:dyDescent="0.3">
      <c r="A8998" t="s">
        <v>12307</v>
      </c>
      <c r="B8998" t="s">
        <v>6</v>
      </c>
      <c r="C8998" t="s">
        <v>23</v>
      </c>
      <c r="D8998" t="s">
        <v>63</v>
      </c>
      <c r="E8998" t="s">
        <v>64</v>
      </c>
      <c r="F8998" t="s">
        <v>65</v>
      </c>
      <c r="G8998" t="s">
        <v>66</v>
      </c>
      <c r="H8998" t="s">
        <v>67</v>
      </c>
      <c r="I8998">
        <v>1989</v>
      </c>
      <c r="J8998" t="s">
        <v>68</v>
      </c>
      <c r="K8998">
        <v>1991</v>
      </c>
      <c r="M8998" t="s">
        <v>78</v>
      </c>
      <c r="N8998" t="s">
        <v>65</v>
      </c>
      <c r="O8998" t="s">
        <v>12048</v>
      </c>
    </row>
    <row r="8999" spans="1:15" x14ac:dyDescent="0.3">
      <c r="A8999" t="s">
        <v>12308</v>
      </c>
      <c r="B8999" t="s">
        <v>6</v>
      </c>
      <c r="C8999" t="s">
        <v>23</v>
      </c>
      <c r="D8999" t="s">
        <v>123</v>
      </c>
      <c r="E8999" t="s">
        <v>64</v>
      </c>
      <c r="F8999" t="s">
        <v>65</v>
      </c>
      <c r="G8999" t="s">
        <v>66</v>
      </c>
      <c r="H8999" t="s">
        <v>67</v>
      </c>
      <c r="I8999">
        <v>1990</v>
      </c>
      <c r="J8999" t="s">
        <v>68</v>
      </c>
      <c r="K8999">
        <v>1992</v>
      </c>
      <c r="M8999" t="s">
        <v>78</v>
      </c>
      <c r="N8999" t="s">
        <v>65</v>
      </c>
      <c r="O8999" t="s">
        <v>12048</v>
      </c>
    </row>
    <row r="9000" spans="1:15" x14ac:dyDescent="0.3">
      <c r="A9000" t="s">
        <v>12309</v>
      </c>
      <c r="B9000" t="s">
        <v>6</v>
      </c>
      <c r="C9000" t="s">
        <v>23</v>
      </c>
      <c r="D9000" t="s">
        <v>63</v>
      </c>
      <c r="E9000" t="s">
        <v>64</v>
      </c>
      <c r="F9000" t="s">
        <v>65</v>
      </c>
      <c r="G9000" t="s">
        <v>66</v>
      </c>
      <c r="H9000" t="s">
        <v>67</v>
      </c>
      <c r="I9000">
        <v>1993</v>
      </c>
      <c r="J9000" t="s">
        <v>68</v>
      </c>
      <c r="K9000">
        <v>1994</v>
      </c>
      <c r="M9000" t="s">
        <v>78</v>
      </c>
      <c r="N9000" t="s">
        <v>65</v>
      </c>
      <c r="O9000" t="s">
        <v>12048</v>
      </c>
    </row>
    <row r="9001" spans="1:15" x14ac:dyDescent="0.3">
      <c r="A9001" t="s">
        <v>12310</v>
      </c>
      <c r="B9001" t="s">
        <v>6</v>
      </c>
      <c r="C9001" t="s">
        <v>18</v>
      </c>
      <c r="D9001" t="s">
        <v>63</v>
      </c>
      <c r="E9001" t="s">
        <v>64</v>
      </c>
      <c r="F9001" t="s">
        <v>65</v>
      </c>
      <c r="G9001" t="s">
        <v>66</v>
      </c>
      <c r="H9001" t="s">
        <v>67</v>
      </c>
      <c r="I9001">
        <v>1995</v>
      </c>
      <c r="J9001" t="s">
        <v>68</v>
      </c>
      <c r="K9001">
        <v>1996</v>
      </c>
      <c r="M9001" t="s">
        <v>78</v>
      </c>
      <c r="N9001" t="s">
        <v>65</v>
      </c>
      <c r="O9001" t="s">
        <v>12048</v>
      </c>
    </row>
    <row r="9002" spans="1:15" x14ac:dyDescent="0.3">
      <c r="A9002" t="s">
        <v>12311</v>
      </c>
      <c r="B9002" t="s">
        <v>6</v>
      </c>
      <c r="C9002" t="s">
        <v>23</v>
      </c>
      <c r="D9002" t="s">
        <v>123</v>
      </c>
      <c r="E9002" t="s">
        <v>64</v>
      </c>
      <c r="F9002" t="s">
        <v>65</v>
      </c>
      <c r="G9002" t="s">
        <v>66</v>
      </c>
      <c r="H9002" t="s">
        <v>67</v>
      </c>
      <c r="J9002" t="s">
        <v>65</v>
      </c>
      <c r="K9002">
        <v>1991</v>
      </c>
      <c r="M9002" t="s">
        <v>78</v>
      </c>
      <c r="N9002" t="s">
        <v>65</v>
      </c>
      <c r="O9002" t="s">
        <v>12048</v>
      </c>
    </row>
    <row r="9003" spans="1:15" x14ac:dyDescent="0.3">
      <c r="A9003" t="s">
        <v>12312</v>
      </c>
      <c r="B9003" t="s">
        <v>6</v>
      </c>
      <c r="C9003" t="s">
        <v>18</v>
      </c>
      <c r="D9003" t="s">
        <v>63</v>
      </c>
      <c r="E9003" t="s">
        <v>64</v>
      </c>
      <c r="F9003" t="s">
        <v>65</v>
      </c>
      <c r="G9003" t="s">
        <v>66</v>
      </c>
      <c r="H9003" t="s">
        <v>67</v>
      </c>
      <c r="I9003">
        <v>1996</v>
      </c>
      <c r="J9003" t="s">
        <v>68</v>
      </c>
      <c r="K9003">
        <v>1998</v>
      </c>
      <c r="M9003" t="s">
        <v>78</v>
      </c>
      <c r="N9003" t="s">
        <v>65</v>
      </c>
      <c r="O9003" t="s">
        <v>12048</v>
      </c>
    </row>
    <row r="9004" spans="1:15" x14ac:dyDescent="0.3">
      <c r="A9004" t="s">
        <v>12313</v>
      </c>
      <c r="B9004" t="s">
        <v>6</v>
      </c>
      <c r="C9004" t="s">
        <v>23</v>
      </c>
      <c r="D9004" t="s">
        <v>63</v>
      </c>
      <c r="E9004" t="s">
        <v>64</v>
      </c>
      <c r="F9004" t="s">
        <v>65</v>
      </c>
      <c r="G9004" t="s">
        <v>66</v>
      </c>
      <c r="H9004" t="s">
        <v>67</v>
      </c>
      <c r="I9004">
        <v>1989</v>
      </c>
      <c r="J9004" t="s">
        <v>68</v>
      </c>
      <c r="K9004">
        <v>1991</v>
      </c>
      <c r="M9004" t="s">
        <v>78</v>
      </c>
      <c r="N9004" t="s">
        <v>65</v>
      </c>
      <c r="O9004" t="s">
        <v>12048</v>
      </c>
    </row>
    <row r="9005" spans="1:15" x14ac:dyDescent="0.3">
      <c r="A9005" t="s">
        <v>12314</v>
      </c>
      <c r="B9005" t="s">
        <v>6</v>
      </c>
      <c r="C9005" t="s">
        <v>18</v>
      </c>
      <c r="D9005" t="s">
        <v>63</v>
      </c>
      <c r="E9005" t="s">
        <v>64</v>
      </c>
      <c r="F9005" t="s">
        <v>65</v>
      </c>
      <c r="G9005" t="s">
        <v>66</v>
      </c>
      <c r="H9005" t="s">
        <v>67</v>
      </c>
      <c r="I9005">
        <v>1995</v>
      </c>
      <c r="J9005" t="s">
        <v>68</v>
      </c>
      <c r="K9005">
        <v>1998</v>
      </c>
      <c r="M9005" t="s">
        <v>78</v>
      </c>
      <c r="N9005" t="s">
        <v>65</v>
      </c>
      <c r="O9005" t="s">
        <v>12048</v>
      </c>
    </row>
    <row r="9006" spans="1:15" x14ac:dyDescent="0.3">
      <c r="A9006" t="s">
        <v>12315</v>
      </c>
      <c r="B9006" t="s">
        <v>6</v>
      </c>
      <c r="C9006" t="s">
        <v>23</v>
      </c>
      <c r="D9006" t="s">
        <v>63</v>
      </c>
      <c r="E9006" t="s">
        <v>64</v>
      </c>
      <c r="F9006" t="s">
        <v>65</v>
      </c>
      <c r="G9006" t="s">
        <v>66</v>
      </c>
      <c r="H9006" t="s">
        <v>67</v>
      </c>
      <c r="J9006" t="s">
        <v>65</v>
      </c>
      <c r="K9006">
        <v>1988</v>
      </c>
      <c r="M9006" t="s">
        <v>78</v>
      </c>
      <c r="N9006" t="s">
        <v>65</v>
      </c>
      <c r="O9006" t="s">
        <v>12048</v>
      </c>
    </row>
    <row r="9007" spans="1:15" x14ac:dyDescent="0.3">
      <c r="A9007" t="s">
        <v>12316</v>
      </c>
      <c r="B9007" t="s">
        <v>6</v>
      </c>
      <c r="C9007" t="s">
        <v>21</v>
      </c>
      <c r="D9007" t="s">
        <v>74</v>
      </c>
      <c r="E9007" t="s">
        <v>75</v>
      </c>
      <c r="F9007" t="s">
        <v>65</v>
      </c>
      <c r="G9007" t="s">
        <v>66</v>
      </c>
      <c r="H9007" t="s">
        <v>67</v>
      </c>
      <c r="J9007" t="s">
        <v>65</v>
      </c>
      <c r="K9007">
        <v>1989</v>
      </c>
      <c r="M9007" t="s">
        <v>78</v>
      </c>
      <c r="N9007" t="s">
        <v>65</v>
      </c>
      <c r="O9007" t="s">
        <v>12048</v>
      </c>
    </row>
    <row r="9008" spans="1:15" x14ac:dyDescent="0.3">
      <c r="A9008" t="s">
        <v>12317</v>
      </c>
      <c r="B9008" t="s">
        <v>6</v>
      </c>
      <c r="C9008" t="s">
        <v>21</v>
      </c>
      <c r="D9008" t="s">
        <v>74</v>
      </c>
      <c r="E9008" t="s">
        <v>75</v>
      </c>
      <c r="F9008" t="s">
        <v>65</v>
      </c>
      <c r="G9008" t="s">
        <v>66</v>
      </c>
      <c r="H9008" t="s">
        <v>67</v>
      </c>
      <c r="I9008">
        <v>1988</v>
      </c>
      <c r="J9008" t="s">
        <v>68</v>
      </c>
      <c r="K9008">
        <v>1990</v>
      </c>
      <c r="M9008" t="s">
        <v>78</v>
      </c>
      <c r="N9008" t="s">
        <v>65</v>
      </c>
      <c r="O9008" t="s">
        <v>12048</v>
      </c>
    </row>
    <row r="9009" spans="1:15" x14ac:dyDescent="0.3">
      <c r="A9009" t="s">
        <v>12318</v>
      </c>
      <c r="B9009" t="s">
        <v>6</v>
      </c>
      <c r="C9009" t="s">
        <v>24</v>
      </c>
      <c r="D9009" t="s">
        <v>63</v>
      </c>
      <c r="E9009" t="s">
        <v>64</v>
      </c>
      <c r="F9009" t="s">
        <v>65</v>
      </c>
      <c r="G9009" t="s">
        <v>66</v>
      </c>
      <c r="H9009" t="s">
        <v>67</v>
      </c>
      <c r="I9009">
        <v>1999</v>
      </c>
      <c r="J9009" t="s">
        <v>68</v>
      </c>
      <c r="K9009">
        <v>2001</v>
      </c>
      <c r="M9009" t="s">
        <v>78</v>
      </c>
      <c r="N9009" t="s">
        <v>65</v>
      </c>
      <c r="O9009" t="s">
        <v>12319</v>
      </c>
    </row>
    <row r="9010" spans="1:15" x14ac:dyDescent="0.3">
      <c r="A9010" t="s">
        <v>12320</v>
      </c>
      <c r="B9010" t="s">
        <v>6</v>
      </c>
      <c r="C9010" t="s">
        <v>24</v>
      </c>
      <c r="D9010" t="s">
        <v>63</v>
      </c>
      <c r="E9010" t="s">
        <v>64</v>
      </c>
      <c r="F9010" t="s">
        <v>65</v>
      </c>
      <c r="G9010" t="s">
        <v>66</v>
      </c>
      <c r="H9010" t="s">
        <v>67</v>
      </c>
      <c r="I9010">
        <v>1996</v>
      </c>
      <c r="J9010" t="s">
        <v>68</v>
      </c>
      <c r="K9010">
        <v>1998</v>
      </c>
      <c r="M9010" t="s">
        <v>78</v>
      </c>
      <c r="N9010" t="s">
        <v>65</v>
      </c>
      <c r="O9010" t="s">
        <v>12321</v>
      </c>
    </row>
    <row r="9011" spans="1:15" x14ac:dyDescent="0.3">
      <c r="A9011" t="s">
        <v>12322</v>
      </c>
      <c r="B9011" t="s">
        <v>6</v>
      </c>
      <c r="C9011" t="s">
        <v>24</v>
      </c>
      <c r="D9011" t="s">
        <v>63</v>
      </c>
      <c r="E9011" t="s">
        <v>64</v>
      </c>
      <c r="F9011" t="s">
        <v>65</v>
      </c>
      <c r="G9011" t="s">
        <v>66</v>
      </c>
      <c r="H9011" t="s">
        <v>67</v>
      </c>
      <c r="I9011">
        <v>2000</v>
      </c>
      <c r="J9011" t="s">
        <v>68</v>
      </c>
      <c r="K9011">
        <v>2002</v>
      </c>
      <c r="M9011" t="s">
        <v>78</v>
      </c>
      <c r="N9011" t="s">
        <v>65</v>
      </c>
      <c r="O9011" t="s">
        <v>12323</v>
      </c>
    </row>
    <row r="9012" spans="1:15" x14ac:dyDescent="0.3">
      <c r="A9012" t="s">
        <v>12324</v>
      </c>
      <c r="B9012" t="s">
        <v>6</v>
      </c>
      <c r="C9012" t="s">
        <v>15</v>
      </c>
      <c r="D9012" t="s">
        <v>63</v>
      </c>
      <c r="E9012" t="s">
        <v>64</v>
      </c>
      <c r="F9012" t="s">
        <v>65</v>
      </c>
      <c r="G9012" t="s">
        <v>84</v>
      </c>
      <c r="H9012" t="s">
        <v>85</v>
      </c>
      <c r="I9012">
        <v>2002</v>
      </c>
      <c r="J9012" t="s">
        <v>68</v>
      </c>
      <c r="K9012">
        <v>2003</v>
      </c>
      <c r="M9012" t="s">
        <v>78</v>
      </c>
      <c r="N9012" t="s">
        <v>65</v>
      </c>
      <c r="O9012" t="s">
        <v>12038</v>
      </c>
    </row>
    <row r="9013" spans="1:15" x14ac:dyDescent="0.3">
      <c r="A9013" t="s">
        <v>12325</v>
      </c>
      <c r="B9013" t="s">
        <v>6</v>
      </c>
      <c r="C9013" t="s">
        <v>15</v>
      </c>
      <c r="D9013" t="s">
        <v>63</v>
      </c>
      <c r="E9013" t="s">
        <v>64</v>
      </c>
      <c r="F9013" t="s">
        <v>65</v>
      </c>
      <c r="G9013" t="s">
        <v>66</v>
      </c>
      <c r="H9013" t="s">
        <v>67</v>
      </c>
      <c r="J9013" t="s">
        <v>65</v>
      </c>
      <c r="K9013">
        <v>2004</v>
      </c>
      <c r="M9013" t="s">
        <v>78</v>
      </c>
      <c r="N9013" t="s">
        <v>65</v>
      </c>
      <c r="O9013" t="s">
        <v>12165</v>
      </c>
    </row>
    <row r="9014" spans="1:15" x14ac:dyDescent="0.3">
      <c r="A9014" t="s">
        <v>12326</v>
      </c>
      <c r="B9014" t="s">
        <v>6</v>
      </c>
      <c r="C9014" t="s">
        <v>15</v>
      </c>
      <c r="D9014" t="s">
        <v>63</v>
      </c>
      <c r="E9014" t="s">
        <v>64</v>
      </c>
      <c r="F9014" t="s">
        <v>65</v>
      </c>
      <c r="G9014" t="s">
        <v>66</v>
      </c>
      <c r="H9014" t="s">
        <v>67</v>
      </c>
      <c r="I9014">
        <v>2006</v>
      </c>
      <c r="J9014" t="s">
        <v>68</v>
      </c>
      <c r="K9014">
        <v>2007</v>
      </c>
      <c r="L9014" s="18">
        <v>39234</v>
      </c>
      <c r="M9014" t="s">
        <v>69</v>
      </c>
      <c r="N9014" t="s">
        <v>65</v>
      </c>
      <c r="O9014" t="s">
        <v>12084</v>
      </c>
    </row>
    <row r="9015" spans="1:15" x14ac:dyDescent="0.3">
      <c r="A9015" t="s">
        <v>12327</v>
      </c>
      <c r="B9015" t="s">
        <v>6</v>
      </c>
      <c r="C9015" t="s">
        <v>15</v>
      </c>
      <c r="D9015" t="s">
        <v>63</v>
      </c>
      <c r="E9015" t="s">
        <v>64</v>
      </c>
      <c r="F9015" t="s">
        <v>65</v>
      </c>
      <c r="G9015" t="s">
        <v>66</v>
      </c>
      <c r="H9015" t="s">
        <v>67</v>
      </c>
      <c r="I9015">
        <v>2001</v>
      </c>
      <c r="J9015" t="s">
        <v>68</v>
      </c>
      <c r="K9015">
        <v>2004</v>
      </c>
      <c r="M9015" t="s">
        <v>78</v>
      </c>
      <c r="N9015" t="s">
        <v>65</v>
      </c>
      <c r="O9015" t="s">
        <v>5987</v>
      </c>
    </row>
    <row r="9016" spans="1:15" x14ac:dyDescent="0.3">
      <c r="A9016" t="s">
        <v>12328</v>
      </c>
      <c r="B9016" t="s">
        <v>6</v>
      </c>
      <c r="C9016" t="s">
        <v>15</v>
      </c>
      <c r="D9016" t="s">
        <v>63</v>
      </c>
      <c r="E9016" t="s">
        <v>64</v>
      </c>
      <c r="F9016" t="s">
        <v>65</v>
      </c>
      <c r="G9016" t="s">
        <v>84</v>
      </c>
      <c r="H9016" t="s">
        <v>227</v>
      </c>
      <c r="J9016" t="s">
        <v>65</v>
      </c>
      <c r="K9016">
        <v>2004</v>
      </c>
      <c r="M9016" t="s">
        <v>78</v>
      </c>
      <c r="N9016" t="s">
        <v>65</v>
      </c>
      <c r="O9016" t="s">
        <v>12329</v>
      </c>
    </row>
    <row r="9017" spans="1:15" x14ac:dyDescent="0.3">
      <c r="A9017" t="s">
        <v>12330</v>
      </c>
      <c r="B9017" t="s">
        <v>6</v>
      </c>
      <c r="C9017" t="s">
        <v>22</v>
      </c>
      <c r="D9017" t="s">
        <v>63</v>
      </c>
      <c r="E9017" t="s">
        <v>64</v>
      </c>
      <c r="F9017" t="s">
        <v>65</v>
      </c>
      <c r="G9017" t="s">
        <v>84</v>
      </c>
      <c r="H9017" t="s">
        <v>85</v>
      </c>
      <c r="I9017">
        <v>2006</v>
      </c>
      <c r="J9017" t="s">
        <v>68</v>
      </c>
      <c r="K9017">
        <v>2008</v>
      </c>
      <c r="L9017" s="18">
        <v>39417</v>
      </c>
      <c r="M9017" t="s">
        <v>69</v>
      </c>
      <c r="N9017" t="s">
        <v>65</v>
      </c>
      <c r="O9017" t="s">
        <v>12097</v>
      </c>
    </row>
    <row r="9018" spans="1:15" x14ac:dyDescent="0.3">
      <c r="A9018" t="s">
        <v>12331</v>
      </c>
      <c r="B9018" t="s">
        <v>6</v>
      </c>
      <c r="C9018" t="s">
        <v>15</v>
      </c>
      <c r="D9018" t="s">
        <v>63</v>
      </c>
      <c r="E9018" t="s">
        <v>64</v>
      </c>
      <c r="F9018" t="s">
        <v>65</v>
      </c>
      <c r="G9018" t="s">
        <v>66</v>
      </c>
      <c r="H9018" t="s">
        <v>67</v>
      </c>
      <c r="I9018">
        <v>2000</v>
      </c>
      <c r="J9018" t="s">
        <v>68</v>
      </c>
      <c r="K9018">
        <v>2002</v>
      </c>
      <c r="M9018" t="s">
        <v>78</v>
      </c>
      <c r="N9018" t="s">
        <v>65</v>
      </c>
      <c r="O9018" t="s">
        <v>5987</v>
      </c>
    </row>
    <row r="9019" spans="1:15" x14ac:dyDescent="0.3">
      <c r="A9019" t="s">
        <v>12332</v>
      </c>
      <c r="B9019" t="s">
        <v>6</v>
      </c>
      <c r="C9019" t="s">
        <v>15</v>
      </c>
      <c r="D9019" t="s">
        <v>63</v>
      </c>
      <c r="E9019" t="s">
        <v>64</v>
      </c>
      <c r="F9019" t="s">
        <v>65</v>
      </c>
      <c r="G9019" t="s">
        <v>66</v>
      </c>
      <c r="H9019" t="s">
        <v>67</v>
      </c>
      <c r="J9019" t="s">
        <v>65</v>
      </c>
      <c r="K9019">
        <v>2004</v>
      </c>
      <c r="M9019" t="s">
        <v>78</v>
      </c>
      <c r="N9019" t="s">
        <v>65</v>
      </c>
      <c r="O9019" t="s">
        <v>12333</v>
      </c>
    </row>
    <row r="9020" spans="1:15" x14ac:dyDescent="0.3">
      <c r="A9020" t="s">
        <v>12334</v>
      </c>
      <c r="B9020" t="s">
        <v>6</v>
      </c>
      <c r="C9020" t="s">
        <v>18</v>
      </c>
      <c r="D9020" t="s">
        <v>74</v>
      </c>
      <c r="E9020" t="s">
        <v>75</v>
      </c>
      <c r="F9020" t="s">
        <v>65</v>
      </c>
      <c r="G9020" t="s">
        <v>84</v>
      </c>
      <c r="H9020" t="s">
        <v>85</v>
      </c>
      <c r="I9020">
        <v>2006</v>
      </c>
      <c r="J9020" t="s">
        <v>68</v>
      </c>
      <c r="K9020">
        <v>2007</v>
      </c>
      <c r="M9020" t="s">
        <v>78</v>
      </c>
      <c r="N9020" t="s">
        <v>65</v>
      </c>
      <c r="O9020" t="s">
        <v>12048</v>
      </c>
    </row>
    <row r="9021" spans="1:15" x14ac:dyDescent="0.3">
      <c r="A9021" t="s">
        <v>12335</v>
      </c>
      <c r="B9021" t="s">
        <v>6</v>
      </c>
      <c r="C9021" t="s">
        <v>15</v>
      </c>
      <c r="D9021" t="s">
        <v>63</v>
      </c>
      <c r="E9021" t="s">
        <v>64</v>
      </c>
      <c r="F9021" t="s">
        <v>65</v>
      </c>
      <c r="G9021" t="s">
        <v>66</v>
      </c>
      <c r="H9021" t="s">
        <v>67</v>
      </c>
      <c r="I9021">
        <v>2003</v>
      </c>
      <c r="J9021" t="s">
        <v>68</v>
      </c>
      <c r="K9021">
        <v>2005</v>
      </c>
      <c r="M9021" t="s">
        <v>78</v>
      </c>
      <c r="N9021" t="s">
        <v>65</v>
      </c>
      <c r="O9021" t="s">
        <v>12045</v>
      </c>
    </row>
    <row r="9022" spans="1:15" x14ac:dyDescent="0.3">
      <c r="A9022" t="s">
        <v>12336</v>
      </c>
      <c r="B9022" t="s">
        <v>6</v>
      </c>
      <c r="C9022" t="s">
        <v>15</v>
      </c>
      <c r="D9022" t="s">
        <v>63</v>
      </c>
      <c r="E9022" t="s">
        <v>64</v>
      </c>
      <c r="F9022" t="s">
        <v>65</v>
      </c>
      <c r="G9022" t="s">
        <v>66</v>
      </c>
      <c r="H9022" t="s">
        <v>67</v>
      </c>
      <c r="I9022">
        <v>2006</v>
      </c>
      <c r="J9022" t="s">
        <v>68</v>
      </c>
      <c r="K9022">
        <v>2008</v>
      </c>
      <c r="L9022" s="18">
        <v>39630</v>
      </c>
      <c r="M9022" t="s">
        <v>69</v>
      </c>
      <c r="N9022" t="s">
        <v>65</v>
      </c>
      <c r="O9022" t="s">
        <v>12337</v>
      </c>
    </row>
    <row r="9023" spans="1:15" x14ac:dyDescent="0.3">
      <c r="A9023" t="s">
        <v>12338</v>
      </c>
      <c r="B9023" t="s">
        <v>6</v>
      </c>
      <c r="C9023" t="s">
        <v>15</v>
      </c>
      <c r="D9023" t="s">
        <v>63</v>
      </c>
      <c r="E9023" t="s">
        <v>64</v>
      </c>
      <c r="F9023" t="s">
        <v>65</v>
      </c>
      <c r="G9023" t="s">
        <v>66</v>
      </c>
      <c r="H9023" t="s">
        <v>67</v>
      </c>
      <c r="I9023">
        <v>2006</v>
      </c>
      <c r="J9023" t="s">
        <v>68</v>
      </c>
      <c r="K9023">
        <v>2007</v>
      </c>
      <c r="M9023" t="s">
        <v>78</v>
      </c>
      <c r="N9023" t="s">
        <v>65</v>
      </c>
      <c r="O9023" t="s">
        <v>12084</v>
      </c>
    </row>
    <row r="9024" spans="1:15" x14ac:dyDescent="0.3">
      <c r="A9024" t="s">
        <v>12339</v>
      </c>
      <c r="B9024" t="s">
        <v>6</v>
      </c>
      <c r="C9024" t="s">
        <v>15</v>
      </c>
      <c r="D9024" t="s">
        <v>63</v>
      </c>
      <c r="E9024" t="s">
        <v>64</v>
      </c>
      <c r="F9024" t="s">
        <v>65</v>
      </c>
      <c r="G9024" t="s">
        <v>66</v>
      </c>
      <c r="H9024" t="s">
        <v>67</v>
      </c>
      <c r="I9024">
        <v>2006</v>
      </c>
      <c r="J9024" t="s">
        <v>68</v>
      </c>
      <c r="K9024">
        <v>2007</v>
      </c>
      <c r="L9024" s="18">
        <v>39326</v>
      </c>
      <c r="M9024" t="s">
        <v>69</v>
      </c>
      <c r="N9024" t="s">
        <v>65</v>
      </c>
      <c r="O9024" t="s">
        <v>2050</v>
      </c>
    </row>
    <row r="9025" spans="1:15" x14ac:dyDescent="0.3">
      <c r="A9025" t="s">
        <v>12340</v>
      </c>
      <c r="B9025" t="s">
        <v>6</v>
      </c>
      <c r="C9025" t="s">
        <v>15</v>
      </c>
      <c r="D9025" t="s">
        <v>63</v>
      </c>
      <c r="E9025" t="s">
        <v>64</v>
      </c>
      <c r="F9025" t="s">
        <v>65</v>
      </c>
      <c r="G9025" t="s">
        <v>66</v>
      </c>
      <c r="H9025" t="s">
        <v>67</v>
      </c>
      <c r="J9025" t="s">
        <v>65</v>
      </c>
      <c r="K9025">
        <v>1999</v>
      </c>
      <c r="M9025" t="s">
        <v>78</v>
      </c>
      <c r="N9025" t="s">
        <v>65</v>
      </c>
      <c r="O9025" t="s">
        <v>5987</v>
      </c>
    </row>
    <row r="9026" spans="1:15" x14ac:dyDescent="0.3">
      <c r="A9026" t="s">
        <v>12341</v>
      </c>
      <c r="B9026" t="s">
        <v>6</v>
      </c>
      <c r="C9026" t="s">
        <v>22</v>
      </c>
      <c r="D9026" t="s">
        <v>63</v>
      </c>
      <c r="E9026" t="s">
        <v>64</v>
      </c>
      <c r="F9026" t="s">
        <v>65</v>
      </c>
      <c r="G9026" t="s">
        <v>84</v>
      </c>
      <c r="H9026" t="s">
        <v>85</v>
      </c>
      <c r="I9026">
        <v>2006</v>
      </c>
      <c r="J9026" t="s">
        <v>68</v>
      </c>
      <c r="K9026">
        <v>2007</v>
      </c>
      <c r="L9026" s="18">
        <v>39295</v>
      </c>
      <c r="M9026" t="s">
        <v>69</v>
      </c>
      <c r="N9026" t="s">
        <v>65</v>
      </c>
      <c r="O9026" t="s">
        <v>12070</v>
      </c>
    </row>
    <row r="9027" spans="1:15" x14ac:dyDescent="0.3">
      <c r="A9027" t="s">
        <v>12342</v>
      </c>
      <c r="B9027" t="s">
        <v>6</v>
      </c>
      <c r="C9027" t="s">
        <v>22</v>
      </c>
      <c r="D9027" t="s">
        <v>63</v>
      </c>
      <c r="E9027" t="s">
        <v>64</v>
      </c>
      <c r="F9027" t="s">
        <v>65</v>
      </c>
      <c r="G9027" t="s">
        <v>84</v>
      </c>
      <c r="H9027" t="s">
        <v>85</v>
      </c>
      <c r="I9027">
        <v>2006</v>
      </c>
      <c r="J9027" t="s">
        <v>68</v>
      </c>
      <c r="K9027">
        <v>2007</v>
      </c>
      <c r="L9027" s="18">
        <v>39295</v>
      </c>
      <c r="M9027" t="s">
        <v>69</v>
      </c>
      <c r="N9027" t="s">
        <v>65</v>
      </c>
      <c r="O9027" t="s">
        <v>12070</v>
      </c>
    </row>
    <row r="9028" spans="1:15" x14ac:dyDescent="0.3">
      <c r="A9028" t="s">
        <v>12343</v>
      </c>
      <c r="B9028" t="s">
        <v>6</v>
      </c>
      <c r="C9028" t="s">
        <v>22</v>
      </c>
      <c r="D9028" t="s">
        <v>63</v>
      </c>
      <c r="E9028" t="s">
        <v>64</v>
      </c>
      <c r="F9028" t="s">
        <v>65</v>
      </c>
      <c r="G9028" t="s">
        <v>66</v>
      </c>
      <c r="H9028" t="s">
        <v>67</v>
      </c>
      <c r="I9028">
        <v>2005</v>
      </c>
      <c r="J9028" t="s">
        <v>68</v>
      </c>
      <c r="K9028">
        <v>2007</v>
      </c>
      <c r="L9028" s="18">
        <v>39114</v>
      </c>
      <c r="M9028" t="s">
        <v>69</v>
      </c>
      <c r="N9028" t="s">
        <v>65</v>
      </c>
      <c r="O9028" t="s">
        <v>12070</v>
      </c>
    </row>
    <row r="9029" spans="1:15" x14ac:dyDescent="0.3">
      <c r="A9029" t="s">
        <v>12344</v>
      </c>
      <c r="B9029" t="s">
        <v>6</v>
      </c>
      <c r="C9029" t="s">
        <v>22</v>
      </c>
      <c r="D9029" t="s">
        <v>63</v>
      </c>
      <c r="E9029" t="s">
        <v>64</v>
      </c>
      <c r="F9029" t="s">
        <v>65</v>
      </c>
      <c r="G9029" t="s">
        <v>66</v>
      </c>
      <c r="H9029" t="s">
        <v>67</v>
      </c>
      <c r="I9029">
        <v>2005</v>
      </c>
      <c r="J9029" t="s">
        <v>68</v>
      </c>
      <c r="K9029">
        <v>2011</v>
      </c>
      <c r="L9029" s="18">
        <v>40844</v>
      </c>
      <c r="M9029" t="s">
        <v>69</v>
      </c>
      <c r="N9029" t="s">
        <v>65</v>
      </c>
      <c r="O9029" t="s">
        <v>12070</v>
      </c>
    </row>
    <row r="9030" spans="1:15" x14ac:dyDescent="0.3">
      <c r="A9030" t="s">
        <v>12345</v>
      </c>
      <c r="B9030" t="s">
        <v>6</v>
      </c>
      <c r="C9030" t="s">
        <v>16</v>
      </c>
      <c r="D9030" t="s">
        <v>123</v>
      </c>
      <c r="E9030" t="s">
        <v>64</v>
      </c>
      <c r="F9030" t="s">
        <v>65</v>
      </c>
      <c r="G9030" t="s">
        <v>66</v>
      </c>
      <c r="H9030" t="s">
        <v>67</v>
      </c>
      <c r="I9030">
        <v>2004</v>
      </c>
      <c r="J9030" t="s">
        <v>68</v>
      </c>
      <c r="K9030">
        <v>2006</v>
      </c>
      <c r="L9030" s="18">
        <v>38749</v>
      </c>
      <c r="M9030" t="s">
        <v>69</v>
      </c>
      <c r="N9030" t="s">
        <v>65</v>
      </c>
      <c r="O9030" t="s">
        <v>12070</v>
      </c>
    </row>
    <row r="9031" spans="1:15" x14ac:dyDescent="0.3">
      <c r="A9031" t="s">
        <v>12346</v>
      </c>
      <c r="B9031" t="s">
        <v>6</v>
      </c>
      <c r="C9031" t="s">
        <v>20</v>
      </c>
      <c r="D9031" t="s">
        <v>63</v>
      </c>
      <c r="E9031" t="s">
        <v>64</v>
      </c>
      <c r="F9031" t="s">
        <v>65</v>
      </c>
      <c r="G9031" t="s">
        <v>66</v>
      </c>
      <c r="H9031" t="s">
        <v>67</v>
      </c>
      <c r="I9031">
        <v>2006</v>
      </c>
      <c r="J9031" t="s">
        <v>68</v>
      </c>
      <c r="K9031">
        <v>2010</v>
      </c>
      <c r="L9031" s="18">
        <v>40330</v>
      </c>
      <c r="M9031" t="s">
        <v>69</v>
      </c>
      <c r="N9031" t="s">
        <v>65</v>
      </c>
      <c r="O9031" t="s">
        <v>12347</v>
      </c>
    </row>
    <row r="9032" spans="1:15" x14ac:dyDescent="0.3">
      <c r="A9032" t="s">
        <v>12348</v>
      </c>
      <c r="B9032" t="s">
        <v>6</v>
      </c>
      <c r="C9032" t="s">
        <v>22</v>
      </c>
      <c r="D9032" t="s">
        <v>63</v>
      </c>
      <c r="E9032" t="s">
        <v>64</v>
      </c>
      <c r="F9032" t="s">
        <v>65</v>
      </c>
      <c r="G9032" t="s">
        <v>66</v>
      </c>
      <c r="H9032" t="s">
        <v>67</v>
      </c>
      <c r="I9032">
        <v>2006</v>
      </c>
      <c r="J9032" t="s">
        <v>68</v>
      </c>
      <c r="K9032">
        <v>2009</v>
      </c>
      <c r="L9032" s="18">
        <v>39845</v>
      </c>
      <c r="M9032" t="s">
        <v>69</v>
      </c>
      <c r="N9032" t="s">
        <v>65</v>
      </c>
      <c r="O9032" t="s">
        <v>12070</v>
      </c>
    </row>
    <row r="9033" spans="1:15" x14ac:dyDescent="0.3">
      <c r="A9033" t="s">
        <v>12349</v>
      </c>
      <c r="B9033" t="s">
        <v>6</v>
      </c>
      <c r="C9033" t="s">
        <v>22</v>
      </c>
      <c r="D9033" t="s">
        <v>63</v>
      </c>
      <c r="E9033" t="s">
        <v>64</v>
      </c>
      <c r="F9033" t="s">
        <v>65</v>
      </c>
      <c r="G9033" t="s">
        <v>66</v>
      </c>
      <c r="H9033" t="s">
        <v>67</v>
      </c>
      <c r="I9033">
        <v>2005</v>
      </c>
      <c r="J9033" t="s">
        <v>68</v>
      </c>
      <c r="K9033">
        <v>2007</v>
      </c>
      <c r="L9033" s="18">
        <v>39052</v>
      </c>
      <c r="M9033" t="s">
        <v>69</v>
      </c>
      <c r="N9033" t="s">
        <v>65</v>
      </c>
      <c r="O9033" t="s">
        <v>12070</v>
      </c>
    </row>
    <row r="9034" spans="1:15" x14ac:dyDescent="0.3">
      <c r="A9034" t="s">
        <v>12350</v>
      </c>
      <c r="B9034" t="s">
        <v>6</v>
      </c>
      <c r="C9034" t="s">
        <v>27</v>
      </c>
      <c r="D9034" t="s">
        <v>63</v>
      </c>
      <c r="E9034" t="s">
        <v>64</v>
      </c>
      <c r="F9034" t="s">
        <v>65</v>
      </c>
      <c r="G9034" t="s">
        <v>66</v>
      </c>
      <c r="H9034" t="s">
        <v>67</v>
      </c>
      <c r="I9034">
        <v>2004</v>
      </c>
      <c r="J9034" t="s">
        <v>68</v>
      </c>
      <c r="K9034">
        <v>2009</v>
      </c>
      <c r="L9034" s="18">
        <v>39835</v>
      </c>
      <c r="M9034" t="s">
        <v>69</v>
      </c>
      <c r="N9034" t="s">
        <v>65</v>
      </c>
      <c r="O9034" t="s">
        <v>12070</v>
      </c>
    </row>
    <row r="9035" spans="1:15" x14ac:dyDescent="0.3">
      <c r="A9035" t="s">
        <v>12351</v>
      </c>
      <c r="B9035" t="s">
        <v>6</v>
      </c>
      <c r="C9035" t="s">
        <v>15</v>
      </c>
      <c r="D9035" t="s">
        <v>63</v>
      </c>
      <c r="E9035" t="s">
        <v>64</v>
      </c>
      <c r="F9035" t="s">
        <v>65</v>
      </c>
      <c r="G9035" t="s">
        <v>66</v>
      </c>
      <c r="H9035" t="s">
        <v>67</v>
      </c>
      <c r="I9035">
        <v>2006</v>
      </c>
      <c r="J9035" t="s">
        <v>68</v>
      </c>
      <c r="K9035">
        <v>2007</v>
      </c>
      <c r="M9035" t="s">
        <v>78</v>
      </c>
      <c r="N9035" t="s">
        <v>65</v>
      </c>
      <c r="O9035" t="s">
        <v>3516</v>
      </c>
    </row>
    <row r="9036" spans="1:15" x14ac:dyDescent="0.3">
      <c r="A9036" t="s">
        <v>12352</v>
      </c>
      <c r="B9036" t="s">
        <v>6</v>
      </c>
      <c r="C9036" t="s">
        <v>23</v>
      </c>
      <c r="D9036" t="s">
        <v>74</v>
      </c>
      <c r="E9036" t="s">
        <v>75</v>
      </c>
      <c r="F9036" t="s">
        <v>65</v>
      </c>
      <c r="G9036" t="s">
        <v>66</v>
      </c>
      <c r="H9036" t="s">
        <v>67</v>
      </c>
      <c r="I9036">
        <v>2006</v>
      </c>
      <c r="J9036" t="s">
        <v>68</v>
      </c>
      <c r="K9036">
        <v>2009</v>
      </c>
      <c r="L9036" s="18">
        <v>39995</v>
      </c>
      <c r="M9036" t="s">
        <v>69</v>
      </c>
      <c r="N9036" t="s">
        <v>65</v>
      </c>
      <c r="O9036" t="s">
        <v>12048</v>
      </c>
    </row>
    <row r="9037" spans="1:15" x14ac:dyDescent="0.3">
      <c r="A9037" t="s">
        <v>12353</v>
      </c>
      <c r="B9037" t="s">
        <v>6</v>
      </c>
      <c r="C9037" t="s">
        <v>18</v>
      </c>
      <c r="D9037" t="s">
        <v>74</v>
      </c>
      <c r="E9037" t="s">
        <v>75</v>
      </c>
      <c r="F9037" t="s">
        <v>65</v>
      </c>
      <c r="G9037" t="s">
        <v>66</v>
      </c>
      <c r="H9037" t="s">
        <v>67</v>
      </c>
      <c r="I9037">
        <v>2003</v>
      </c>
      <c r="J9037" t="s">
        <v>68</v>
      </c>
      <c r="K9037">
        <v>2005</v>
      </c>
      <c r="M9037" t="s">
        <v>78</v>
      </c>
      <c r="N9037" t="s">
        <v>65</v>
      </c>
      <c r="O9037" t="s">
        <v>12048</v>
      </c>
    </row>
    <row r="9038" spans="1:15" x14ac:dyDescent="0.3">
      <c r="A9038" t="s">
        <v>12354</v>
      </c>
      <c r="B9038" t="s">
        <v>6</v>
      </c>
      <c r="C9038" t="s">
        <v>15</v>
      </c>
      <c r="D9038" t="s">
        <v>63</v>
      </c>
      <c r="E9038" t="s">
        <v>64</v>
      </c>
      <c r="F9038" t="s">
        <v>65</v>
      </c>
      <c r="G9038" t="s">
        <v>66</v>
      </c>
      <c r="H9038" t="s">
        <v>67</v>
      </c>
      <c r="I9038">
        <v>1995</v>
      </c>
      <c r="J9038" t="s">
        <v>68</v>
      </c>
      <c r="K9038">
        <v>1997</v>
      </c>
      <c r="M9038" t="s">
        <v>78</v>
      </c>
      <c r="N9038" t="s">
        <v>65</v>
      </c>
      <c r="O9038" t="s">
        <v>12086</v>
      </c>
    </row>
    <row r="9039" spans="1:15" x14ac:dyDescent="0.3">
      <c r="A9039" t="s">
        <v>12355</v>
      </c>
      <c r="B9039" t="s">
        <v>6</v>
      </c>
      <c r="C9039" t="s">
        <v>18</v>
      </c>
      <c r="D9039" t="s">
        <v>63</v>
      </c>
      <c r="E9039" t="s">
        <v>64</v>
      </c>
      <c r="F9039" t="s">
        <v>65</v>
      </c>
      <c r="G9039" t="s">
        <v>66</v>
      </c>
      <c r="H9039" t="s">
        <v>67</v>
      </c>
      <c r="I9039">
        <v>2006</v>
      </c>
      <c r="J9039" t="s">
        <v>68</v>
      </c>
      <c r="K9039">
        <v>2017</v>
      </c>
      <c r="L9039" s="18">
        <v>41827</v>
      </c>
      <c r="M9039" t="s">
        <v>69</v>
      </c>
      <c r="N9039" t="s">
        <v>65</v>
      </c>
      <c r="O9039" t="s">
        <v>12356</v>
      </c>
    </row>
    <row r="9040" spans="1:15" x14ac:dyDescent="0.3">
      <c r="A9040" t="s">
        <v>12357</v>
      </c>
      <c r="B9040" t="s">
        <v>6</v>
      </c>
      <c r="C9040" t="s">
        <v>23</v>
      </c>
      <c r="D9040" t="s">
        <v>74</v>
      </c>
      <c r="E9040" t="s">
        <v>75</v>
      </c>
      <c r="F9040" t="s">
        <v>65</v>
      </c>
      <c r="G9040" t="s">
        <v>66</v>
      </c>
      <c r="H9040" t="s">
        <v>67</v>
      </c>
      <c r="I9040">
        <v>2003</v>
      </c>
      <c r="J9040" t="s">
        <v>68</v>
      </c>
      <c r="K9040">
        <v>2004</v>
      </c>
      <c r="M9040" t="s">
        <v>78</v>
      </c>
      <c r="N9040" t="s">
        <v>65</v>
      </c>
      <c r="O9040" t="s">
        <v>12048</v>
      </c>
    </row>
    <row r="9041" spans="1:15" x14ac:dyDescent="0.3">
      <c r="A9041" t="s">
        <v>12358</v>
      </c>
      <c r="B9041" t="s">
        <v>6</v>
      </c>
      <c r="C9041" t="s">
        <v>18</v>
      </c>
      <c r="D9041" t="s">
        <v>74</v>
      </c>
      <c r="E9041" t="s">
        <v>75</v>
      </c>
      <c r="F9041" t="s">
        <v>65</v>
      </c>
      <c r="G9041" t="s">
        <v>66</v>
      </c>
      <c r="H9041" t="s">
        <v>67</v>
      </c>
      <c r="I9041">
        <v>2003</v>
      </c>
      <c r="J9041" t="s">
        <v>68</v>
      </c>
      <c r="K9041">
        <v>2005</v>
      </c>
      <c r="M9041" t="s">
        <v>78</v>
      </c>
      <c r="N9041" t="s">
        <v>65</v>
      </c>
      <c r="O9041" t="s">
        <v>12048</v>
      </c>
    </row>
    <row r="9042" spans="1:15" x14ac:dyDescent="0.3">
      <c r="A9042" t="s">
        <v>12359</v>
      </c>
      <c r="B9042" t="s">
        <v>6</v>
      </c>
      <c r="C9042" t="s">
        <v>18</v>
      </c>
      <c r="D9042" t="s">
        <v>63</v>
      </c>
      <c r="E9042" t="s">
        <v>64</v>
      </c>
      <c r="F9042" t="s">
        <v>65</v>
      </c>
      <c r="G9042" t="s">
        <v>66</v>
      </c>
      <c r="H9042" t="s">
        <v>67</v>
      </c>
      <c r="I9042">
        <v>2003</v>
      </c>
      <c r="J9042" t="s">
        <v>68</v>
      </c>
      <c r="K9042">
        <v>2004</v>
      </c>
      <c r="M9042" t="s">
        <v>78</v>
      </c>
      <c r="N9042" t="s">
        <v>65</v>
      </c>
      <c r="O9042" t="s">
        <v>12048</v>
      </c>
    </row>
    <row r="9043" spans="1:15" x14ac:dyDescent="0.3">
      <c r="A9043" t="s">
        <v>12360</v>
      </c>
      <c r="B9043" t="s">
        <v>6</v>
      </c>
      <c r="C9043" t="s">
        <v>18</v>
      </c>
      <c r="D9043" t="s">
        <v>63</v>
      </c>
      <c r="E9043" t="s">
        <v>64</v>
      </c>
      <c r="F9043" t="s">
        <v>65</v>
      </c>
      <c r="G9043" t="s">
        <v>66</v>
      </c>
      <c r="H9043" t="s">
        <v>67</v>
      </c>
      <c r="I9043">
        <v>2000</v>
      </c>
      <c r="J9043" t="s">
        <v>68</v>
      </c>
      <c r="K9043">
        <v>2004</v>
      </c>
      <c r="M9043" t="s">
        <v>78</v>
      </c>
      <c r="N9043" t="s">
        <v>65</v>
      </c>
      <c r="O9043" t="s">
        <v>12361</v>
      </c>
    </row>
    <row r="9044" spans="1:15" x14ac:dyDescent="0.3">
      <c r="A9044" t="s">
        <v>12362</v>
      </c>
      <c r="B9044" t="s">
        <v>6</v>
      </c>
      <c r="C9044" t="s">
        <v>15</v>
      </c>
      <c r="D9044" t="s">
        <v>63</v>
      </c>
      <c r="E9044" t="s">
        <v>64</v>
      </c>
      <c r="F9044" t="s">
        <v>65</v>
      </c>
      <c r="G9044" t="s">
        <v>66</v>
      </c>
      <c r="H9044" t="s">
        <v>67</v>
      </c>
      <c r="I9044">
        <v>2006</v>
      </c>
      <c r="J9044" t="s">
        <v>68</v>
      </c>
      <c r="K9044">
        <v>2007</v>
      </c>
      <c r="M9044" t="s">
        <v>78</v>
      </c>
      <c r="N9044" t="s">
        <v>65</v>
      </c>
      <c r="O9044" t="s">
        <v>12363</v>
      </c>
    </row>
    <row r="9045" spans="1:15" x14ac:dyDescent="0.3">
      <c r="A9045" t="s">
        <v>12364</v>
      </c>
      <c r="B9045" t="s">
        <v>6</v>
      </c>
      <c r="C9045" t="s">
        <v>18</v>
      </c>
      <c r="D9045" t="s">
        <v>74</v>
      </c>
      <c r="E9045" t="s">
        <v>75</v>
      </c>
      <c r="F9045" t="s">
        <v>65</v>
      </c>
      <c r="G9045" t="s">
        <v>66</v>
      </c>
      <c r="H9045" t="s">
        <v>67</v>
      </c>
      <c r="I9045">
        <v>2001</v>
      </c>
      <c r="J9045" t="s">
        <v>68</v>
      </c>
      <c r="K9045">
        <v>2003</v>
      </c>
      <c r="M9045" t="s">
        <v>78</v>
      </c>
      <c r="N9045" t="s">
        <v>65</v>
      </c>
      <c r="O9045" t="s">
        <v>12365</v>
      </c>
    </row>
    <row r="9046" spans="1:15" x14ac:dyDescent="0.3">
      <c r="A9046" t="s">
        <v>12366</v>
      </c>
      <c r="B9046" t="s">
        <v>6</v>
      </c>
      <c r="C9046" t="s">
        <v>23</v>
      </c>
      <c r="D9046" t="s">
        <v>63</v>
      </c>
      <c r="E9046" t="s">
        <v>64</v>
      </c>
      <c r="F9046" t="s">
        <v>65</v>
      </c>
      <c r="G9046" t="s">
        <v>84</v>
      </c>
      <c r="H9046" t="s">
        <v>85</v>
      </c>
      <c r="I9046">
        <v>2006</v>
      </c>
      <c r="J9046" t="s">
        <v>68</v>
      </c>
      <c r="K9046">
        <v>2007</v>
      </c>
      <c r="L9046" s="18">
        <v>39295</v>
      </c>
      <c r="M9046" t="s">
        <v>69</v>
      </c>
      <c r="N9046" t="s">
        <v>65</v>
      </c>
      <c r="O9046" t="s">
        <v>12070</v>
      </c>
    </row>
    <row r="9047" spans="1:15" x14ac:dyDescent="0.3">
      <c r="A9047" t="s">
        <v>12367</v>
      </c>
      <c r="B9047" t="s">
        <v>6</v>
      </c>
      <c r="C9047" t="s">
        <v>24</v>
      </c>
      <c r="D9047" t="s">
        <v>63</v>
      </c>
      <c r="E9047" t="s">
        <v>64</v>
      </c>
      <c r="F9047" t="s">
        <v>65</v>
      </c>
      <c r="G9047" t="s">
        <v>66</v>
      </c>
      <c r="H9047" t="s">
        <v>67</v>
      </c>
      <c r="I9047">
        <v>2006</v>
      </c>
      <c r="J9047" t="s">
        <v>68</v>
      </c>
      <c r="K9047">
        <v>2008</v>
      </c>
      <c r="L9047" s="18">
        <v>39630</v>
      </c>
      <c r="M9047" t="s">
        <v>69</v>
      </c>
      <c r="N9047" t="s">
        <v>65</v>
      </c>
      <c r="O9047" t="s">
        <v>12368</v>
      </c>
    </row>
    <row r="9048" spans="1:15" x14ac:dyDescent="0.3">
      <c r="A9048" t="s">
        <v>12369</v>
      </c>
      <c r="B9048" t="s">
        <v>6</v>
      </c>
      <c r="C9048" t="s">
        <v>24</v>
      </c>
      <c r="D9048" t="s">
        <v>63</v>
      </c>
      <c r="E9048" t="s">
        <v>64</v>
      </c>
      <c r="F9048" t="s">
        <v>65</v>
      </c>
      <c r="G9048" t="s">
        <v>66</v>
      </c>
      <c r="H9048" t="s">
        <v>67</v>
      </c>
      <c r="I9048">
        <v>2006</v>
      </c>
      <c r="J9048" t="s">
        <v>68</v>
      </c>
      <c r="K9048">
        <v>2007</v>
      </c>
      <c r="L9048" s="18">
        <v>39295</v>
      </c>
      <c r="M9048" t="s">
        <v>69</v>
      </c>
      <c r="N9048" t="s">
        <v>65</v>
      </c>
      <c r="O9048" t="s">
        <v>12370</v>
      </c>
    </row>
    <row r="9049" spans="1:15" x14ac:dyDescent="0.3">
      <c r="A9049" t="s">
        <v>12371</v>
      </c>
      <c r="B9049" t="s">
        <v>6</v>
      </c>
      <c r="C9049" t="s">
        <v>24</v>
      </c>
      <c r="D9049" t="s">
        <v>63</v>
      </c>
      <c r="E9049" t="s">
        <v>64</v>
      </c>
      <c r="F9049" t="s">
        <v>65</v>
      </c>
      <c r="G9049" t="s">
        <v>66</v>
      </c>
      <c r="H9049" t="s">
        <v>67</v>
      </c>
      <c r="J9049" t="s">
        <v>65</v>
      </c>
      <c r="K9049">
        <v>2007</v>
      </c>
      <c r="L9049" s="18">
        <v>39203</v>
      </c>
      <c r="M9049" t="s">
        <v>69</v>
      </c>
      <c r="N9049" t="s">
        <v>65</v>
      </c>
      <c r="O9049" t="s">
        <v>12370</v>
      </c>
    </row>
    <row r="9050" spans="1:15" x14ac:dyDescent="0.3">
      <c r="A9050" t="s">
        <v>12372</v>
      </c>
      <c r="B9050" t="s">
        <v>6</v>
      </c>
      <c r="C9050" t="s">
        <v>23</v>
      </c>
      <c r="D9050" t="s">
        <v>63</v>
      </c>
      <c r="E9050" t="s">
        <v>64</v>
      </c>
      <c r="F9050" t="s">
        <v>65</v>
      </c>
      <c r="G9050" t="s">
        <v>66</v>
      </c>
      <c r="H9050" t="s">
        <v>67</v>
      </c>
      <c r="I9050">
        <v>1997</v>
      </c>
      <c r="J9050" t="s">
        <v>68</v>
      </c>
      <c r="K9050">
        <v>2003</v>
      </c>
      <c r="M9050" t="s">
        <v>78</v>
      </c>
      <c r="N9050" t="s">
        <v>65</v>
      </c>
      <c r="O9050" t="s">
        <v>12048</v>
      </c>
    </row>
    <row r="9051" spans="1:15" x14ac:dyDescent="0.3">
      <c r="A9051" t="s">
        <v>12373</v>
      </c>
      <c r="B9051" t="s">
        <v>6</v>
      </c>
      <c r="C9051" t="s">
        <v>18</v>
      </c>
      <c r="D9051" t="s">
        <v>63</v>
      </c>
      <c r="E9051" t="s">
        <v>64</v>
      </c>
      <c r="F9051" t="s">
        <v>65</v>
      </c>
      <c r="G9051" t="s">
        <v>66</v>
      </c>
      <c r="H9051" t="s">
        <v>67</v>
      </c>
      <c r="I9051">
        <v>2002</v>
      </c>
      <c r="J9051" t="s">
        <v>68</v>
      </c>
      <c r="K9051">
        <v>2006</v>
      </c>
      <c r="M9051" t="s">
        <v>78</v>
      </c>
      <c r="N9051" t="s">
        <v>65</v>
      </c>
      <c r="O9051" t="s">
        <v>12048</v>
      </c>
    </row>
    <row r="9052" spans="1:15" x14ac:dyDescent="0.3">
      <c r="A9052" t="s">
        <v>12374</v>
      </c>
      <c r="B9052" t="s">
        <v>6</v>
      </c>
      <c r="C9052" t="s">
        <v>24</v>
      </c>
      <c r="D9052" t="s">
        <v>63</v>
      </c>
      <c r="E9052" t="s">
        <v>64</v>
      </c>
      <c r="F9052" t="s">
        <v>65</v>
      </c>
      <c r="G9052" t="s">
        <v>84</v>
      </c>
      <c r="H9052" t="s">
        <v>85</v>
      </c>
      <c r="I9052">
        <v>2006</v>
      </c>
      <c r="J9052" t="s">
        <v>68</v>
      </c>
      <c r="K9052">
        <v>2007</v>
      </c>
      <c r="L9052" s="18">
        <v>39417</v>
      </c>
      <c r="M9052" t="s">
        <v>69</v>
      </c>
      <c r="N9052" t="s">
        <v>65</v>
      </c>
      <c r="O9052" t="s">
        <v>12375</v>
      </c>
    </row>
    <row r="9053" spans="1:15" x14ac:dyDescent="0.3">
      <c r="A9053" t="s">
        <v>12376</v>
      </c>
      <c r="B9053" t="s">
        <v>6</v>
      </c>
      <c r="C9053" t="s">
        <v>24</v>
      </c>
      <c r="D9053" t="s">
        <v>63</v>
      </c>
      <c r="E9053" t="s">
        <v>64</v>
      </c>
      <c r="F9053" t="s">
        <v>65</v>
      </c>
      <c r="G9053" t="s">
        <v>66</v>
      </c>
      <c r="H9053" t="s">
        <v>67</v>
      </c>
      <c r="I9053">
        <v>2006</v>
      </c>
      <c r="J9053" t="s">
        <v>68</v>
      </c>
      <c r="K9053">
        <v>2007</v>
      </c>
      <c r="L9053" s="18">
        <v>39234</v>
      </c>
      <c r="M9053" t="s">
        <v>69</v>
      </c>
      <c r="N9053" t="s">
        <v>65</v>
      </c>
      <c r="O9053" t="s">
        <v>12377</v>
      </c>
    </row>
    <row r="9054" spans="1:15" x14ac:dyDescent="0.3">
      <c r="A9054" t="s">
        <v>12378</v>
      </c>
      <c r="B9054" t="s">
        <v>6</v>
      </c>
      <c r="C9054" t="s">
        <v>27</v>
      </c>
      <c r="D9054" t="s">
        <v>89</v>
      </c>
      <c r="E9054" t="s">
        <v>90</v>
      </c>
      <c r="F9054" t="s">
        <v>65</v>
      </c>
      <c r="G9054" t="s">
        <v>66</v>
      </c>
      <c r="H9054" t="s">
        <v>67</v>
      </c>
      <c r="I9054">
        <v>2005</v>
      </c>
      <c r="J9054" t="s">
        <v>68</v>
      </c>
      <c r="K9054">
        <v>2005</v>
      </c>
      <c r="M9054" t="s">
        <v>78</v>
      </c>
      <c r="N9054" t="s">
        <v>65</v>
      </c>
      <c r="O9054" t="s">
        <v>12379</v>
      </c>
    </row>
    <row r="9055" spans="1:15" x14ac:dyDescent="0.3">
      <c r="A9055" t="s">
        <v>12380</v>
      </c>
      <c r="B9055" t="s">
        <v>6</v>
      </c>
      <c r="C9055" t="s">
        <v>18</v>
      </c>
      <c r="D9055" t="s">
        <v>74</v>
      </c>
      <c r="E9055" t="s">
        <v>75</v>
      </c>
      <c r="F9055" t="s">
        <v>65</v>
      </c>
      <c r="G9055" t="s">
        <v>84</v>
      </c>
      <c r="H9055" t="s">
        <v>85</v>
      </c>
      <c r="I9055">
        <v>2006</v>
      </c>
      <c r="J9055" t="s">
        <v>68</v>
      </c>
      <c r="K9055">
        <v>2008</v>
      </c>
      <c r="L9055" s="18">
        <v>39508</v>
      </c>
      <c r="M9055" t="s">
        <v>69</v>
      </c>
      <c r="N9055" t="s">
        <v>65</v>
      </c>
      <c r="O9055" t="s">
        <v>12048</v>
      </c>
    </row>
    <row r="9056" spans="1:15" x14ac:dyDescent="0.3">
      <c r="A9056" t="s">
        <v>12381</v>
      </c>
      <c r="B9056" t="s">
        <v>6</v>
      </c>
      <c r="C9056" t="s">
        <v>18</v>
      </c>
      <c r="D9056" t="s">
        <v>74</v>
      </c>
      <c r="E9056" t="s">
        <v>75</v>
      </c>
      <c r="F9056" t="s">
        <v>65</v>
      </c>
      <c r="G9056" t="s">
        <v>66</v>
      </c>
      <c r="H9056" t="s">
        <v>67</v>
      </c>
      <c r="I9056">
        <v>2004</v>
      </c>
      <c r="J9056" t="s">
        <v>68</v>
      </c>
      <c r="K9056">
        <v>2005</v>
      </c>
      <c r="M9056" t="s">
        <v>78</v>
      </c>
      <c r="N9056" t="s">
        <v>65</v>
      </c>
      <c r="O9056" t="s">
        <v>12048</v>
      </c>
    </row>
    <row r="9057" spans="1:15" x14ac:dyDescent="0.3">
      <c r="A9057" t="s">
        <v>12382</v>
      </c>
      <c r="B9057" t="s">
        <v>6</v>
      </c>
      <c r="C9057" t="s">
        <v>15</v>
      </c>
      <c r="D9057" t="s">
        <v>63</v>
      </c>
      <c r="E9057" t="s">
        <v>64</v>
      </c>
      <c r="F9057" t="s">
        <v>65</v>
      </c>
      <c r="G9057" t="s">
        <v>66</v>
      </c>
      <c r="H9057" t="s">
        <v>67</v>
      </c>
      <c r="I9057">
        <v>2006</v>
      </c>
      <c r="J9057" t="s">
        <v>68</v>
      </c>
      <c r="K9057">
        <v>2009</v>
      </c>
      <c r="L9057" s="18">
        <v>39904</v>
      </c>
      <c r="M9057" t="s">
        <v>69</v>
      </c>
      <c r="N9057" t="s">
        <v>65</v>
      </c>
      <c r="O9057" t="s">
        <v>12383</v>
      </c>
    </row>
    <row r="9058" spans="1:15" x14ac:dyDescent="0.3">
      <c r="A9058" t="s">
        <v>12384</v>
      </c>
      <c r="B9058" t="s">
        <v>6</v>
      </c>
      <c r="C9058" t="s">
        <v>19</v>
      </c>
      <c r="D9058" t="s">
        <v>63</v>
      </c>
      <c r="E9058" t="s">
        <v>64</v>
      </c>
      <c r="F9058" t="s">
        <v>65</v>
      </c>
      <c r="G9058" t="s">
        <v>66</v>
      </c>
      <c r="H9058" t="s">
        <v>67</v>
      </c>
      <c r="I9058">
        <v>2007</v>
      </c>
      <c r="J9058" t="s">
        <v>68</v>
      </c>
      <c r="K9058">
        <v>2010</v>
      </c>
      <c r="L9058" s="18">
        <v>40210</v>
      </c>
      <c r="M9058" t="s">
        <v>69</v>
      </c>
      <c r="N9058" t="s">
        <v>65</v>
      </c>
      <c r="O9058" t="s">
        <v>12070</v>
      </c>
    </row>
    <row r="9059" spans="1:15" x14ac:dyDescent="0.3">
      <c r="A9059" t="s">
        <v>12385</v>
      </c>
      <c r="B9059" t="s">
        <v>6</v>
      </c>
      <c r="C9059" t="s">
        <v>15</v>
      </c>
      <c r="D9059" t="s">
        <v>63</v>
      </c>
      <c r="E9059" t="s">
        <v>64</v>
      </c>
      <c r="F9059" t="s">
        <v>65</v>
      </c>
      <c r="G9059" t="s">
        <v>66</v>
      </c>
      <c r="H9059" t="s">
        <v>67</v>
      </c>
      <c r="I9059">
        <v>2006</v>
      </c>
      <c r="J9059" t="s">
        <v>68</v>
      </c>
      <c r="K9059">
        <v>2007</v>
      </c>
      <c r="L9059" s="18">
        <v>39387</v>
      </c>
      <c r="M9059" t="s">
        <v>69</v>
      </c>
      <c r="N9059" t="s">
        <v>65</v>
      </c>
      <c r="O9059" t="s">
        <v>12386</v>
      </c>
    </row>
    <row r="9060" spans="1:15" x14ac:dyDescent="0.3">
      <c r="A9060" t="s">
        <v>12387</v>
      </c>
      <c r="B9060" t="s">
        <v>6</v>
      </c>
      <c r="C9060" t="s">
        <v>15</v>
      </c>
      <c r="D9060" t="s">
        <v>63</v>
      </c>
      <c r="E9060" t="s">
        <v>64</v>
      </c>
      <c r="F9060" t="s">
        <v>65</v>
      </c>
      <c r="G9060" t="s">
        <v>66</v>
      </c>
      <c r="H9060" t="s">
        <v>67</v>
      </c>
      <c r="I9060">
        <v>2006</v>
      </c>
      <c r="J9060" t="s">
        <v>68</v>
      </c>
      <c r="K9060">
        <v>2008</v>
      </c>
      <c r="L9060" s="18">
        <v>39479</v>
      </c>
      <c r="M9060" t="s">
        <v>69</v>
      </c>
      <c r="N9060" t="s">
        <v>65</v>
      </c>
      <c r="O9060" t="s">
        <v>12084</v>
      </c>
    </row>
    <row r="9061" spans="1:15" x14ac:dyDescent="0.3">
      <c r="A9061" t="s">
        <v>12388</v>
      </c>
      <c r="B9061" t="s">
        <v>6</v>
      </c>
      <c r="C9061" t="s">
        <v>18</v>
      </c>
      <c r="D9061" t="s">
        <v>74</v>
      </c>
      <c r="E9061" t="s">
        <v>75</v>
      </c>
      <c r="F9061" t="s">
        <v>65</v>
      </c>
      <c r="G9061" t="s">
        <v>66</v>
      </c>
      <c r="H9061" t="s">
        <v>67</v>
      </c>
      <c r="I9061">
        <v>2006</v>
      </c>
      <c r="J9061" t="s">
        <v>68</v>
      </c>
      <c r="K9061">
        <v>2019</v>
      </c>
      <c r="L9061" s="18">
        <v>40771</v>
      </c>
      <c r="M9061" t="s">
        <v>69</v>
      </c>
      <c r="N9061" t="s">
        <v>65</v>
      </c>
      <c r="O9061" t="s">
        <v>12389</v>
      </c>
    </row>
    <row r="9062" spans="1:15" x14ac:dyDescent="0.3">
      <c r="A9062" t="s">
        <v>12390</v>
      </c>
      <c r="B9062" t="s">
        <v>6</v>
      </c>
      <c r="C9062" t="s">
        <v>22</v>
      </c>
      <c r="D9062" t="s">
        <v>74</v>
      </c>
      <c r="E9062" t="s">
        <v>75</v>
      </c>
      <c r="F9062" t="s">
        <v>65</v>
      </c>
      <c r="G9062" t="s">
        <v>66</v>
      </c>
      <c r="H9062" t="s">
        <v>67</v>
      </c>
      <c r="I9062">
        <v>2006</v>
      </c>
      <c r="J9062" t="s">
        <v>68</v>
      </c>
      <c r="K9062">
        <v>2008</v>
      </c>
      <c r="L9062" s="18">
        <v>39722</v>
      </c>
      <c r="M9062" t="s">
        <v>69</v>
      </c>
      <c r="N9062" t="s">
        <v>65</v>
      </c>
      <c r="O9062" t="s">
        <v>12391</v>
      </c>
    </row>
    <row r="9063" spans="1:15" x14ac:dyDescent="0.3">
      <c r="A9063" t="s">
        <v>12392</v>
      </c>
      <c r="B9063" t="s">
        <v>6</v>
      </c>
      <c r="C9063" t="s">
        <v>29</v>
      </c>
      <c r="D9063" t="s">
        <v>63</v>
      </c>
      <c r="E9063" t="s">
        <v>64</v>
      </c>
      <c r="F9063" t="s">
        <v>65</v>
      </c>
      <c r="G9063" t="s">
        <v>66</v>
      </c>
      <c r="H9063" t="s">
        <v>67</v>
      </c>
      <c r="I9063">
        <v>2006</v>
      </c>
      <c r="J9063" t="s">
        <v>68</v>
      </c>
      <c r="K9063">
        <v>2008</v>
      </c>
      <c r="L9063" s="18">
        <v>39508</v>
      </c>
      <c r="M9063" t="s">
        <v>69</v>
      </c>
      <c r="N9063" t="s">
        <v>65</v>
      </c>
      <c r="O9063" t="s">
        <v>7797</v>
      </c>
    </row>
    <row r="9064" spans="1:15" x14ac:dyDescent="0.3">
      <c r="A9064" t="s">
        <v>12393</v>
      </c>
      <c r="B9064" t="s">
        <v>6</v>
      </c>
      <c r="C9064" t="s">
        <v>22</v>
      </c>
      <c r="D9064" t="s">
        <v>63</v>
      </c>
      <c r="E9064" t="s">
        <v>64</v>
      </c>
      <c r="F9064" t="s">
        <v>65</v>
      </c>
      <c r="G9064" t="s">
        <v>66</v>
      </c>
      <c r="H9064" t="s">
        <v>67</v>
      </c>
      <c r="I9064">
        <v>2006</v>
      </c>
      <c r="J9064" t="s">
        <v>68</v>
      </c>
      <c r="K9064">
        <v>2010</v>
      </c>
      <c r="L9064" s="18">
        <v>40422</v>
      </c>
      <c r="M9064" t="s">
        <v>69</v>
      </c>
      <c r="N9064" t="s">
        <v>65</v>
      </c>
      <c r="O9064" t="s">
        <v>12391</v>
      </c>
    </row>
    <row r="9065" spans="1:15" x14ac:dyDescent="0.3">
      <c r="A9065" t="s">
        <v>12394</v>
      </c>
      <c r="B9065" t="s">
        <v>6</v>
      </c>
      <c r="C9065" t="s">
        <v>15</v>
      </c>
      <c r="D9065" t="s">
        <v>63</v>
      </c>
      <c r="E9065" t="s">
        <v>64</v>
      </c>
      <c r="F9065" t="s">
        <v>65</v>
      </c>
      <c r="G9065" t="s">
        <v>66</v>
      </c>
      <c r="H9065" t="s">
        <v>67</v>
      </c>
      <c r="I9065">
        <v>2006</v>
      </c>
      <c r="J9065" t="s">
        <v>68</v>
      </c>
      <c r="K9065">
        <v>2008</v>
      </c>
      <c r="L9065" s="18">
        <v>39600</v>
      </c>
      <c r="M9065" t="s">
        <v>69</v>
      </c>
      <c r="N9065" t="s">
        <v>65</v>
      </c>
      <c r="O9065" t="s">
        <v>12084</v>
      </c>
    </row>
    <row r="9066" spans="1:15" x14ac:dyDescent="0.3">
      <c r="A9066" t="s">
        <v>12395</v>
      </c>
      <c r="B9066" t="s">
        <v>6</v>
      </c>
      <c r="C9066" t="s">
        <v>15</v>
      </c>
      <c r="D9066" t="s">
        <v>74</v>
      </c>
      <c r="E9066" t="s">
        <v>75</v>
      </c>
      <c r="F9066" t="s">
        <v>65</v>
      </c>
      <c r="G9066" t="s">
        <v>66</v>
      </c>
      <c r="H9066" t="s">
        <v>67</v>
      </c>
      <c r="I9066">
        <v>2003</v>
      </c>
      <c r="J9066" t="s">
        <v>68</v>
      </c>
      <c r="K9066">
        <v>2004</v>
      </c>
      <c r="M9066" t="s">
        <v>78</v>
      </c>
      <c r="N9066" t="s">
        <v>65</v>
      </c>
      <c r="O9066" t="s">
        <v>12086</v>
      </c>
    </row>
    <row r="9067" spans="1:15" x14ac:dyDescent="0.3">
      <c r="A9067" t="s">
        <v>12396</v>
      </c>
      <c r="B9067" t="s">
        <v>6</v>
      </c>
      <c r="C9067" t="s">
        <v>18</v>
      </c>
      <c r="D9067" t="s">
        <v>63</v>
      </c>
      <c r="E9067" t="s">
        <v>64</v>
      </c>
      <c r="F9067" t="s">
        <v>65</v>
      </c>
      <c r="G9067" t="s">
        <v>66</v>
      </c>
      <c r="H9067" t="s">
        <v>67</v>
      </c>
      <c r="I9067">
        <v>2006</v>
      </c>
      <c r="J9067" t="s">
        <v>68</v>
      </c>
      <c r="K9067">
        <v>2013</v>
      </c>
      <c r="L9067" s="18">
        <v>41395</v>
      </c>
      <c r="M9067" t="s">
        <v>69</v>
      </c>
      <c r="N9067" t="s">
        <v>65</v>
      </c>
      <c r="O9067" t="s">
        <v>5860</v>
      </c>
    </row>
    <row r="9068" spans="1:15" x14ac:dyDescent="0.3">
      <c r="A9068" t="s">
        <v>12397</v>
      </c>
      <c r="B9068" t="s">
        <v>6</v>
      </c>
      <c r="C9068" t="s">
        <v>18</v>
      </c>
      <c r="D9068" t="s">
        <v>63</v>
      </c>
      <c r="E9068" t="s">
        <v>64</v>
      </c>
      <c r="F9068" t="s">
        <v>65</v>
      </c>
      <c r="G9068" t="s">
        <v>66</v>
      </c>
      <c r="H9068" t="s">
        <v>67</v>
      </c>
      <c r="I9068">
        <v>2006</v>
      </c>
      <c r="J9068" t="s">
        <v>68</v>
      </c>
      <c r="K9068">
        <v>2013</v>
      </c>
      <c r="L9068" s="18">
        <v>41395</v>
      </c>
      <c r="M9068" t="s">
        <v>69</v>
      </c>
      <c r="N9068" t="s">
        <v>65</v>
      </c>
      <c r="O9068" t="s">
        <v>5860</v>
      </c>
    </row>
    <row r="9069" spans="1:15" x14ac:dyDescent="0.3">
      <c r="A9069" t="s">
        <v>12398</v>
      </c>
      <c r="B9069" t="s">
        <v>6</v>
      </c>
      <c r="C9069" t="s">
        <v>24</v>
      </c>
      <c r="D9069" t="s">
        <v>63</v>
      </c>
      <c r="E9069" t="s">
        <v>64</v>
      </c>
      <c r="F9069" t="s">
        <v>65</v>
      </c>
      <c r="G9069" t="s">
        <v>66</v>
      </c>
      <c r="H9069" t="s">
        <v>67</v>
      </c>
      <c r="I9069">
        <v>2007</v>
      </c>
      <c r="J9069" t="s">
        <v>68</v>
      </c>
      <c r="K9069">
        <v>2008</v>
      </c>
      <c r="L9069" s="18">
        <v>39630</v>
      </c>
      <c r="M9069" t="s">
        <v>69</v>
      </c>
      <c r="N9069" t="s">
        <v>65</v>
      </c>
      <c r="O9069" t="s">
        <v>12399</v>
      </c>
    </row>
    <row r="9070" spans="1:15" x14ac:dyDescent="0.3">
      <c r="A9070" t="s">
        <v>12400</v>
      </c>
      <c r="B9070" t="s">
        <v>6</v>
      </c>
      <c r="C9070" t="s">
        <v>16</v>
      </c>
      <c r="D9070" t="s">
        <v>74</v>
      </c>
      <c r="E9070" t="s">
        <v>75</v>
      </c>
      <c r="F9070" t="s">
        <v>65</v>
      </c>
      <c r="G9070" t="s">
        <v>66</v>
      </c>
      <c r="H9070" t="s">
        <v>67</v>
      </c>
      <c r="I9070">
        <v>2006</v>
      </c>
      <c r="J9070" t="s">
        <v>68</v>
      </c>
      <c r="K9070">
        <v>2008</v>
      </c>
      <c r="L9070" s="18">
        <v>39448</v>
      </c>
      <c r="M9070" t="s">
        <v>69</v>
      </c>
      <c r="N9070" t="s">
        <v>65</v>
      </c>
      <c r="O9070" t="s">
        <v>12401</v>
      </c>
    </row>
    <row r="9071" spans="1:15" x14ac:dyDescent="0.3">
      <c r="A9071" t="s">
        <v>12402</v>
      </c>
      <c r="B9071" t="s">
        <v>6</v>
      </c>
      <c r="C9071" t="s">
        <v>18</v>
      </c>
      <c r="D9071" t="s">
        <v>74</v>
      </c>
      <c r="E9071" t="s">
        <v>75</v>
      </c>
      <c r="F9071" t="s">
        <v>65</v>
      </c>
      <c r="G9071" t="s">
        <v>66</v>
      </c>
      <c r="H9071" t="s">
        <v>67</v>
      </c>
      <c r="I9071">
        <v>2006</v>
      </c>
      <c r="J9071" t="s">
        <v>68</v>
      </c>
      <c r="K9071">
        <v>2010</v>
      </c>
      <c r="L9071" s="18">
        <v>39845</v>
      </c>
      <c r="M9071" t="s">
        <v>69</v>
      </c>
      <c r="N9071" t="s">
        <v>65</v>
      </c>
      <c r="O9071" t="s">
        <v>5860</v>
      </c>
    </row>
    <row r="9072" spans="1:15" x14ac:dyDescent="0.3">
      <c r="A9072" t="s">
        <v>12403</v>
      </c>
      <c r="B9072" t="s">
        <v>6</v>
      </c>
      <c r="C9072" t="s">
        <v>23</v>
      </c>
      <c r="D9072" t="s">
        <v>63</v>
      </c>
      <c r="E9072" t="s">
        <v>64</v>
      </c>
      <c r="F9072" t="s">
        <v>65</v>
      </c>
      <c r="G9072" t="s">
        <v>66</v>
      </c>
      <c r="H9072" t="s">
        <v>67</v>
      </c>
      <c r="I9072">
        <v>2007</v>
      </c>
      <c r="J9072" t="s">
        <v>68</v>
      </c>
      <c r="K9072">
        <v>2009</v>
      </c>
      <c r="L9072" s="18">
        <v>39873</v>
      </c>
      <c r="M9072" t="s">
        <v>69</v>
      </c>
      <c r="N9072" t="s">
        <v>65</v>
      </c>
      <c r="O9072" t="s">
        <v>12048</v>
      </c>
    </row>
    <row r="9073" spans="1:15" x14ac:dyDescent="0.3">
      <c r="A9073" t="s">
        <v>12404</v>
      </c>
      <c r="B9073" t="s">
        <v>6</v>
      </c>
      <c r="C9073" t="s">
        <v>23</v>
      </c>
      <c r="D9073" t="s">
        <v>63</v>
      </c>
      <c r="E9073" t="s">
        <v>64</v>
      </c>
      <c r="F9073" t="s">
        <v>65</v>
      </c>
      <c r="G9073" t="s">
        <v>66</v>
      </c>
      <c r="H9073" t="s">
        <v>67</v>
      </c>
      <c r="I9073">
        <v>2006</v>
      </c>
      <c r="J9073" t="s">
        <v>68</v>
      </c>
      <c r="K9073">
        <v>2008</v>
      </c>
      <c r="L9073" s="18">
        <v>39479</v>
      </c>
      <c r="M9073" t="s">
        <v>69</v>
      </c>
      <c r="N9073" t="s">
        <v>65</v>
      </c>
      <c r="O9073" t="s">
        <v>12405</v>
      </c>
    </row>
    <row r="9074" spans="1:15" x14ac:dyDescent="0.3">
      <c r="A9074" t="s">
        <v>12406</v>
      </c>
      <c r="B9074" t="s">
        <v>6</v>
      </c>
      <c r="C9074" t="s">
        <v>18</v>
      </c>
      <c r="D9074" t="s">
        <v>74</v>
      </c>
      <c r="E9074" t="s">
        <v>75</v>
      </c>
      <c r="F9074" t="s">
        <v>65</v>
      </c>
      <c r="G9074" t="s">
        <v>84</v>
      </c>
      <c r="H9074" t="s">
        <v>85</v>
      </c>
      <c r="I9074">
        <v>2006</v>
      </c>
      <c r="J9074" t="s">
        <v>68</v>
      </c>
      <c r="K9074">
        <v>2008</v>
      </c>
      <c r="L9074" s="18">
        <v>39448</v>
      </c>
      <c r="M9074" t="s">
        <v>69</v>
      </c>
      <c r="N9074" t="s">
        <v>65</v>
      </c>
      <c r="O9074" t="s">
        <v>12407</v>
      </c>
    </row>
    <row r="9075" spans="1:15" x14ac:dyDescent="0.3">
      <c r="A9075" t="s">
        <v>12408</v>
      </c>
      <c r="B9075" t="s">
        <v>6</v>
      </c>
      <c r="C9075" t="s">
        <v>23</v>
      </c>
      <c r="D9075" t="s">
        <v>63</v>
      </c>
      <c r="E9075" t="s">
        <v>64</v>
      </c>
      <c r="F9075" t="s">
        <v>65</v>
      </c>
      <c r="G9075" t="s">
        <v>66</v>
      </c>
      <c r="H9075" t="s">
        <v>67</v>
      </c>
      <c r="I9075">
        <v>1999</v>
      </c>
      <c r="J9075" t="s">
        <v>68</v>
      </c>
      <c r="K9075">
        <v>2003</v>
      </c>
      <c r="M9075" t="s">
        <v>78</v>
      </c>
      <c r="N9075" t="s">
        <v>65</v>
      </c>
      <c r="O9075" t="s">
        <v>12048</v>
      </c>
    </row>
    <row r="9076" spans="1:15" x14ac:dyDescent="0.3">
      <c r="A9076" t="s">
        <v>12409</v>
      </c>
      <c r="B9076" t="s">
        <v>6</v>
      </c>
      <c r="C9076" t="s">
        <v>18</v>
      </c>
      <c r="D9076" t="s">
        <v>74</v>
      </c>
      <c r="E9076" t="s">
        <v>75</v>
      </c>
      <c r="F9076" t="s">
        <v>65</v>
      </c>
      <c r="G9076" t="s">
        <v>84</v>
      </c>
      <c r="H9076" t="s">
        <v>227</v>
      </c>
      <c r="J9076" t="s">
        <v>65</v>
      </c>
      <c r="K9076">
        <v>2009</v>
      </c>
      <c r="M9076" t="s">
        <v>78</v>
      </c>
      <c r="N9076" t="s">
        <v>65</v>
      </c>
      <c r="O9076" t="s">
        <v>12048</v>
      </c>
    </row>
    <row r="9077" spans="1:15" x14ac:dyDescent="0.3">
      <c r="A9077" t="s">
        <v>12410</v>
      </c>
      <c r="B9077" t="s">
        <v>6</v>
      </c>
      <c r="C9077" t="s">
        <v>24</v>
      </c>
      <c r="D9077" t="s">
        <v>63</v>
      </c>
      <c r="E9077" t="s">
        <v>64</v>
      </c>
      <c r="F9077" t="s">
        <v>65</v>
      </c>
      <c r="G9077" t="s">
        <v>66</v>
      </c>
      <c r="H9077" t="s">
        <v>67</v>
      </c>
      <c r="I9077">
        <v>2007</v>
      </c>
      <c r="J9077" t="s">
        <v>68</v>
      </c>
      <c r="K9077">
        <v>2008</v>
      </c>
      <c r="L9077" s="18">
        <v>39569</v>
      </c>
      <c r="M9077" t="s">
        <v>69</v>
      </c>
      <c r="N9077" t="s">
        <v>65</v>
      </c>
      <c r="O9077" t="s">
        <v>12375</v>
      </c>
    </row>
    <row r="9078" spans="1:15" x14ac:dyDescent="0.3">
      <c r="A9078" t="s">
        <v>12411</v>
      </c>
      <c r="B9078" t="s">
        <v>6</v>
      </c>
      <c r="C9078" t="s">
        <v>25</v>
      </c>
      <c r="D9078" t="s">
        <v>74</v>
      </c>
      <c r="E9078" t="s">
        <v>75</v>
      </c>
      <c r="F9078" t="s">
        <v>65</v>
      </c>
      <c r="G9078" t="s">
        <v>66</v>
      </c>
      <c r="H9078" t="s">
        <v>67</v>
      </c>
      <c r="I9078">
        <v>2007</v>
      </c>
      <c r="J9078" t="s">
        <v>68</v>
      </c>
      <c r="K9078">
        <v>2012</v>
      </c>
      <c r="L9078" s="18">
        <v>40238</v>
      </c>
      <c r="M9078" t="s">
        <v>69</v>
      </c>
      <c r="N9078" t="s">
        <v>65</v>
      </c>
      <c r="O9078" t="s">
        <v>12412</v>
      </c>
    </row>
    <row r="9079" spans="1:15" x14ac:dyDescent="0.3">
      <c r="A9079" t="s">
        <v>12413</v>
      </c>
      <c r="B9079" t="s">
        <v>6</v>
      </c>
      <c r="C9079" t="s">
        <v>22</v>
      </c>
      <c r="D9079" t="s">
        <v>74</v>
      </c>
      <c r="E9079" t="s">
        <v>75</v>
      </c>
      <c r="F9079" t="s">
        <v>65</v>
      </c>
      <c r="G9079" t="s">
        <v>84</v>
      </c>
      <c r="H9079" t="s">
        <v>227</v>
      </c>
      <c r="I9079">
        <v>2006</v>
      </c>
      <c r="J9079" t="s">
        <v>68</v>
      </c>
      <c r="K9079">
        <v>2006</v>
      </c>
      <c r="L9079" s="18">
        <v>38991</v>
      </c>
      <c r="M9079" t="s">
        <v>228</v>
      </c>
      <c r="N9079" t="s">
        <v>65</v>
      </c>
      <c r="O9079" t="s">
        <v>12097</v>
      </c>
    </row>
    <row r="9080" spans="1:15" x14ac:dyDescent="0.3">
      <c r="A9080" t="s">
        <v>12414</v>
      </c>
      <c r="B9080" t="s">
        <v>6</v>
      </c>
      <c r="C9080" t="s">
        <v>16</v>
      </c>
      <c r="D9080" t="s">
        <v>74</v>
      </c>
      <c r="E9080" t="s">
        <v>75</v>
      </c>
      <c r="F9080" t="s">
        <v>65</v>
      </c>
      <c r="G9080" t="s">
        <v>84</v>
      </c>
      <c r="H9080" t="s">
        <v>85</v>
      </c>
      <c r="I9080">
        <v>2007</v>
      </c>
      <c r="J9080" t="s">
        <v>68</v>
      </c>
      <c r="K9080">
        <v>2009</v>
      </c>
      <c r="L9080" s="18">
        <v>39873</v>
      </c>
      <c r="M9080" t="s">
        <v>69</v>
      </c>
      <c r="N9080" t="s">
        <v>65</v>
      </c>
      <c r="O9080" t="s">
        <v>12415</v>
      </c>
    </row>
    <row r="9081" spans="1:15" x14ac:dyDescent="0.3">
      <c r="A9081" t="s">
        <v>12416</v>
      </c>
      <c r="B9081" t="s">
        <v>6</v>
      </c>
      <c r="C9081" t="s">
        <v>15</v>
      </c>
      <c r="D9081" t="s">
        <v>63</v>
      </c>
      <c r="E9081" t="s">
        <v>64</v>
      </c>
      <c r="F9081" t="s">
        <v>65</v>
      </c>
      <c r="G9081" t="s">
        <v>66</v>
      </c>
      <c r="H9081" t="s">
        <v>67</v>
      </c>
      <c r="I9081">
        <v>2007</v>
      </c>
      <c r="J9081" t="s">
        <v>68</v>
      </c>
      <c r="K9081">
        <v>2008</v>
      </c>
      <c r="L9081" s="18">
        <v>39661</v>
      </c>
      <c r="M9081" t="s">
        <v>69</v>
      </c>
      <c r="N9081" t="s">
        <v>65</v>
      </c>
      <c r="O9081" t="s">
        <v>12417</v>
      </c>
    </row>
    <row r="9082" spans="1:15" x14ac:dyDescent="0.3">
      <c r="A9082" t="s">
        <v>12418</v>
      </c>
      <c r="B9082" t="s">
        <v>6</v>
      </c>
      <c r="C9082" t="s">
        <v>21</v>
      </c>
      <c r="D9082" t="s">
        <v>63</v>
      </c>
      <c r="E9082" t="s">
        <v>64</v>
      </c>
      <c r="F9082" t="s">
        <v>65</v>
      </c>
      <c r="G9082" t="s">
        <v>66</v>
      </c>
      <c r="H9082" t="s">
        <v>67</v>
      </c>
      <c r="I9082">
        <v>2007</v>
      </c>
      <c r="J9082" t="s">
        <v>68</v>
      </c>
      <c r="K9082">
        <v>2011</v>
      </c>
      <c r="L9082" s="18">
        <v>39845</v>
      </c>
      <c r="M9082" t="s">
        <v>69</v>
      </c>
      <c r="N9082" t="s">
        <v>65</v>
      </c>
      <c r="O9082" t="s">
        <v>9276</v>
      </c>
    </row>
    <row r="9083" spans="1:15" x14ac:dyDescent="0.3">
      <c r="A9083" t="s">
        <v>12419</v>
      </c>
      <c r="B9083" t="s">
        <v>6</v>
      </c>
      <c r="C9083" t="s">
        <v>15</v>
      </c>
      <c r="D9083" t="s">
        <v>63</v>
      </c>
      <c r="E9083" t="s">
        <v>64</v>
      </c>
      <c r="F9083" t="s">
        <v>65</v>
      </c>
      <c r="G9083" t="s">
        <v>66</v>
      </c>
      <c r="H9083" t="s">
        <v>67</v>
      </c>
      <c r="I9083">
        <v>2007</v>
      </c>
      <c r="J9083" t="s">
        <v>68</v>
      </c>
      <c r="K9083">
        <v>2020</v>
      </c>
      <c r="L9083" s="18">
        <v>39835</v>
      </c>
      <c r="M9083" t="s">
        <v>69</v>
      </c>
      <c r="N9083" t="s">
        <v>65</v>
      </c>
      <c r="O9083" t="s">
        <v>12084</v>
      </c>
    </row>
    <row r="9084" spans="1:15" x14ac:dyDescent="0.3">
      <c r="A9084" t="s">
        <v>12420</v>
      </c>
      <c r="B9084" t="s">
        <v>6</v>
      </c>
      <c r="C9084" t="s">
        <v>22</v>
      </c>
      <c r="D9084" t="s">
        <v>74</v>
      </c>
      <c r="E9084" t="s">
        <v>75</v>
      </c>
      <c r="F9084" t="s">
        <v>65</v>
      </c>
      <c r="G9084" t="s">
        <v>84</v>
      </c>
      <c r="H9084" t="s">
        <v>85</v>
      </c>
      <c r="I9084">
        <v>2006</v>
      </c>
      <c r="J9084" t="s">
        <v>68</v>
      </c>
      <c r="K9084">
        <v>2011</v>
      </c>
      <c r="L9084" s="18">
        <v>40483</v>
      </c>
      <c r="M9084" t="s">
        <v>69</v>
      </c>
      <c r="N9084" t="s">
        <v>65</v>
      </c>
      <c r="O9084" t="s">
        <v>12421</v>
      </c>
    </row>
    <row r="9085" spans="1:15" x14ac:dyDescent="0.3">
      <c r="A9085" t="s">
        <v>12422</v>
      </c>
      <c r="B9085" t="s">
        <v>6</v>
      </c>
      <c r="C9085" t="s">
        <v>15</v>
      </c>
      <c r="D9085" t="s">
        <v>63</v>
      </c>
      <c r="E9085" t="s">
        <v>64</v>
      </c>
      <c r="F9085" t="s">
        <v>65</v>
      </c>
      <c r="G9085" t="s">
        <v>66</v>
      </c>
      <c r="H9085" t="s">
        <v>67</v>
      </c>
      <c r="I9085">
        <v>2007</v>
      </c>
      <c r="J9085" t="s">
        <v>68</v>
      </c>
      <c r="K9085">
        <v>2009</v>
      </c>
      <c r="L9085" s="18">
        <v>40026</v>
      </c>
      <c r="M9085" t="s">
        <v>69</v>
      </c>
      <c r="N9085" t="s">
        <v>65</v>
      </c>
      <c r="O9085" t="s">
        <v>12084</v>
      </c>
    </row>
    <row r="9086" spans="1:15" x14ac:dyDescent="0.3">
      <c r="A9086" t="s">
        <v>12423</v>
      </c>
      <c r="B9086" t="s">
        <v>6</v>
      </c>
      <c r="C9086" t="s">
        <v>18</v>
      </c>
      <c r="D9086" t="s">
        <v>81</v>
      </c>
      <c r="E9086" t="s">
        <v>75</v>
      </c>
      <c r="F9086" t="s">
        <v>65</v>
      </c>
      <c r="G9086" t="s">
        <v>66</v>
      </c>
      <c r="H9086" t="s">
        <v>67</v>
      </c>
      <c r="I9086">
        <v>2006</v>
      </c>
      <c r="J9086" t="s">
        <v>68</v>
      </c>
      <c r="K9086">
        <v>2012</v>
      </c>
      <c r="L9086" s="18">
        <v>41244</v>
      </c>
      <c r="M9086" t="s">
        <v>69</v>
      </c>
      <c r="N9086" t="s">
        <v>65</v>
      </c>
      <c r="O9086" t="s">
        <v>12424</v>
      </c>
    </row>
    <row r="9087" spans="1:15" x14ac:dyDescent="0.3">
      <c r="A9087" t="s">
        <v>12425</v>
      </c>
      <c r="B9087" t="s">
        <v>6</v>
      </c>
      <c r="C9087" t="s">
        <v>24</v>
      </c>
      <c r="D9087" t="s">
        <v>63</v>
      </c>
      <c r="E9087" t="s">
        <v>64</v>
      </c>
      <c r="F9087" t="s">
        <v>65</v>
      </c>
      <c r="G9087" t="s">
        <v>66</v>
      </c>
      <c r="H9087" t="s">
        <v>67</v>
      </c>
      <c r="I9087">
        <v>2007</v>
      </c>
      <c r="J9087" t="s">
        <v>68</v>
      </c>
      <c r="K9087">
        <v>2009</v>
      </c>
      <c r="L9087" s="18">
        <v>39965</v>
      </c>
      <c r="M9087" t="s">
        <v>69</v>
      </c>
      <c r="N9087" t="s">
        <v>65</v>
      </c>
      <c r="O9087" t="s">
        <v>12375</v>
      </c>
    </row>
    <row r="9088" spans="1:15" x14ac:dyDescent="0.3">
      <c r="A9088" t="s">
        <v>12426</v>
      </c>
      <c r="B9088" t="s">
        <v>6</v>
      </c>
      <c r="C9088" t="s">
        <v>16</v>
      </c>
      <c r="D9088" t="s">
        <v>123</v>
      </c>
      <c r="E9088" t="s">
        <v>64</v>
      </c>
      <c r="F9088" t="s">
        <v>65</v>
      </c>
      <c r="G9088" t="s">
        <v>66</v>
      </c>
      <c r="H9088" t="s">
        <v>67</v>
      </c>
      <c r="I9088">
        <v>2007</v>
      </c>
      <c r="J9088" t="s">
        <v>68</v>
      </c>
      <c r="K9088">
        <v>2010</v>
      </c>
      <c r="L9088" s="18">
        <v>40452</v>
      </c>
      <c r="M9088" t="s">
        <v>69</v>
      </c>
      <c r="N9088" t="s">
        <v>65</v>
      </c>
      <c r="O9088" t="s">
        <v>3450</v>
      </c>
    </row>
    <row r="9089" spans="1:15" x14ac:dyDescent="0.3">
      <c r="A9089" t="s">
        <v>12427</v>
      </c>
      <c r="B9089" t="s">
        <v>6</v>
      </c>
      <c r="C9089" t="s">
        <v>15</v>
      </c>
      <c r="D9089" t="s">
        <v>63</v>
      </c>
      <c r="E9089" t="s">
        <v>64</v>
      </c>
      <c r="F9089" t="s">
        <v>65</v>
      </c>
      <c r="G9089" t="s">
        <v>66</v>
      </c>
      <c r="H9089" t="s">
        <v>67</v>
      </c>
      <c r="I9089">
        <v>2007</v>
      </c>
      <c r="J9089" t="s">
        <v>68</v>
      </c>
      <c r="K9089">
        <v>2012</v>
      </c>
      <c r="L9089" s="18">
        <v>41091</v>
      </c>
      <c r="M9089" t="s">
        <v>69</v>
      </c>
      <c r="N9089" t="s">
        <v>65</v>
      </c>
      <c r="O9089" t="s">
        <v>12084</v>
      </c>
    </row>
    <row r="9090" spans="1:15" x14ac:dyDescent="0.3">
      <c r="A9090" t="s">
        <v>12428</v>
      </c>
      <c r="B9090" t="s">
        <v>6</v>
      </c>
      <c r="C9090" t="s">
        <v>16</v>
      </c>
      <c r="D9090" t="s">
        <v>63</v>
      </c>
      <c r="E9090" t="s">
        <v>64</v>
      </c>
      <c r="F9090" t="s">
        <v>65</v>
      </c>
      <c r="G9090" t="s">
        <v>66</v>
      </c>
      <c r="H9090" t="s">
        <v>67</v>
      </c>
      <c r="I9090">
        <v>2007</v>
      </c>
      <c r="J9090" t="s">
        <v>68</v>
      </c>
      <c r="K9090">
        <v>2015</v>
      </c>
      <c r="L9090" s="18">
        <v>40817</v>
      </c>
      <c r="M9090" t="s">
        <v>69</v>
      </c>
      <c r="N9090" t="s">
        <v>65</v>
      </c>
      <c r="O9090" t="s">
        <v>3450</v>
      </c>
    </row>
    <row r="9091" spans="1:15" x14ac:dyDescent="0.3">
      <c r="A9091" t="s">
        <v>12429</v>
      </c>
      <c r="B9091" t="s">
        <v>6</v>
      </c>
      <c r="C9091" t="s">
        <v>16</v>
      </c>
      <c r="D9091" t="s">
        <v>123</v>
      </c>
      <c r="E9091" t="s">
        <v>64</v>
      </c>
      <c r="F9091" t="s">
        <v>65</v>
      </c>
      <c r="G9091" t="s">
        <v>84</v>
      </c>
      <c r="H9091" t="s">
        <v>85</v>
      </c>
      <c r="I9091">
        <v>2007</v>
      </c>
      <c r="J9091" t="s">
        <v>68</v>
      </c>
      <c r="K9091">
        <v>2009</v>
      </c>
      <c r="L9091" s="18">
        <v>39934</v>
      </c>
      <c r="M9091" t="s">
        <v>69</v>
      </c>
      <c r="N9091" t="s">
        <v>65</v>
      </c>
      <c r="O9091" t="s">
        <v>12430</v>
      </c>
    </row>
    <row r="9092" spans="1:15" x14ac:dyDescent="0.3">
      <c r="A9092" t="s">
        <v>12431</v>
      </c>
      <c r="B9092" t="s">
        <v>6</v>
      </c>
      <c r="C9092" t="s">
        <v>22</v>
      </c>
      <c r="D9092" t="s">
        <v>74</v>
      </c>
      <c r="E9092" t="s">
        <v>75</v>
      </c>
      <c r="F9092" t="s">
        <v>65</v>
      </c>
      <c r="G9092" t="s">
        <v>66</v>
      </c>
      <c r="H9092" t="s">
        <v>67</v>
      </c>
      <c r="I9092">
        <v>2007</v>
      </c>
      <c r="J9092" t="s">
        <v>68</v>
      </c>
      <c r="K9092">
        <v>2008</v>
      </c>
      <c r="L9092" s="18">
        <v>39600</v>
      </c>
      <c r="M9092" t="s">
        <v>69</v>
      </c>
      <c r="N9092" t="s">
        <v>65</v>
      </c>
      <c r="O9092" t="s">
        <v>12432</v>
      </c>
    </row>
    <row r="9093" spans="1:15" x14ac:dyDescent="0.3">
      <c r="A9093" t="s">
        <v>12433</v>
      </c>
      <c r="B9093" t="s">
        <v>6</v>
      </c>
      <c r="C9093" t="s">
        <v>15</v>
      </c>
      <c r="D9093" t="s">
        <v>63</v>
      </c>
      <c r="E9093" t="s">
        <v>64</v>
      </c>
      <c r="F9093" t="s">
        <v>65</v>
      </c>
      <c r="G9093" t="s">
        <v>66</v>
      </c>
      <c r="H9093" t="s">
        <v>67</v>
      </c>
      <c r="I9093">
        <v>2006</v>
      </c>
      <c r="J9093" t="s">
        <v>68</v>
      </c>
      <c r="K9093">
        <v>2010</v>
      </c>
      <c r="L9093" s="18">
        <v>40269</v>
      </c>
      <c r="M9093" t="s">
        <v>69</v>
      </c>
      <c r="N9093" t="s">
        <v>65</v>
      </c>
      <c r="O9093" t="s">
        <v>12383</v>
      </c>
    </row>
    <row r="9094" spans="1:15" x14ac:dyDescent="0.3">
      <c r="A9094" t="s">
        <v>12434</v>
      </c>
      <c r="B9094" t="s">
        <v>6</v>
      </c>
      <c r="C9094" t="s">
        <v>15</v>
      </c>
      <c r="D9094" t="s">
        <v>63</v>
      </c>
      <c r="E9094" t="s">
        <v>64</v>
      </c>
      <c r="F9094" t="s">
        <v>65</v>
      </c>
      <c r="G9094" t="s">
        <v>66</v>
      </c>
      <c r="H9094" t="s">
        <v>67</v>
      </c>
      <c r="I9094">
        <v>2001</v>
      </c>
      <c r="J9094" t="s">
        <v>68</v>
      </c>
      <c r="K9094">
        <v>2005</v>
      </c>
      <c r="M9094" t="s">
        <v>78</v>
      </c>
      <c r="N9094" t="s">
        <v>65</v>
      </c>
      <c r="O9094" t="s">
        <v>12038</v>
      </c>
    </row>
    <row r="9095" spans="1:15" x14ac:dyDescent="0.3">
      <c r="A9095" t="s">
        <v>12435</v>
      </c>
      <c r="B9095" t="s">
        <v>6</v>
      </c>
      <c r="C9095" t="s">
        <v>25</v>
      </c>
      <c r="D9095" t="s">
        <v>74</v>
      </c>
      <c r="E9095" t="s">
        <v>75</v>
      </c>
      <c r="F9095" t="s">
        <v>65</v>
      </c>
      <c r="G9095" t="s">
        <v>66</v>
      </c>
      <c r="H9095" t="s">
        <v>67</v>
      </c>
      <c r="I9095">
        <v>2007</v>
      </c>
      <c r="J9095" t="s">
        <v>68</v>
      </c>
      <c r="K9095">
        <v>2008</v>
      </c>
      <c r="L9095" s="18">
        <v>39753</v>
      </c>
      <c r="M9095" t="s">
        <v>69</v>
      </c>
      <c r="N9095" t="s">
        <v>65</v>
      </c>
      <c r="O9095" t="s">
        <v>12436</v>
      </c>
    </row>
    <row r="9096" spans="1:15" x14ac:dyDescent="0.3">
      <c r="A9096" t="s">
        <v>12437</v>
      </c>
      <c r="B9096" t="s">
        <v>6</v>
      </c>
      <c r="C9096" t="s">
        <v>22</v>
      </c>
      <c r="D9096" t="s">
        <v>74</v>
      </c>
      <c r="E9096" t="s">
        <v>75</v>
      </c>
      <c r="F9096" t="s">
        <v>65</v>
      </c>
      <c r="G9096" t="s">
        <v>66</v>
      </c>
      <c r="H9096" t="s">
        <v>67</v>
      </c>
      <c r="I9096">
        <v>2002</v>
      </c>
      <c r="J9096" t="s">
        <v>68</v>
      </c>
      <c r="K9096">
        <v>2008</v>
      </c>
      <c r="L9096" s="18">
        <v>38961</v>
      </c>
      <c r="M9096" t="s">
        <v>69</v>
      </c>
      <c r="N9096" t="s">
        <v>65</v>
      </c>
      <c r="O9096" t="s">
        <v>12347</v>
      </c>
    </row>
    <row r="9097" spans="1:15" x14ac:dyDescent="0.3">
      <c r="A9097" t="s">
        <v>12438</v>
      </c>
      <c r="B9097" t="s">
        <v>6</v>
      </c>
      <c r="C9097" t="s">
        <v>15</v>
      </c>
      <c r="D9097" t="s">
        <v>63</v>
      </c>
      <c r="E9097" t="s">
        <v>64</v>
      </c>
      <c r="F9097" t="s">
        <v>65</v>
      </c>
      <c r="G9097" t="s">
        <v>66</v>
      </c>
      <c r="H9097" t="s">
        <v>67</v>
      </c>
      <c r="I9097">
        <v>2007</v>
      </c>
      <c r="J9097" t="s">
        <v>68</v>
      </c>
      <c r="K9097">
        <v>2009</v>
      </c>
      <c r="L9097" s="18">
        <v>39873</v>
      </c>
      <c r="M9097" t="s">
        <v>69</v>
      </c>
      <c r="N9097" t="s">
        <v>65</v>
      </c>
      <c r="O9097" t="s">
        <v>12084</v>
      </c>
    </row>
    <row r="9098" spans="1:15" x14ac:dyDescent="0.3">
      <c r="A9098" t="s">
        <v>12439</v>
      </c>
      <c r="B9098" t="s">
        <v>6</v>
      </c>
      <c r="C9098" t="s">
        <v>19</v>
      </c>
      <c r="D9098" t="s">
        <v>74</v>
      </c>
      <c r="E9098" t="s">
        <v>75</v>
      </c>
      <c r="F9098" t="s">
        <v>65</v>
      </c>
      <c r="G9098" t="s">
        <v>84</v>
      </c>
      <c r="H9098" t="s">
        <v>85</v>
      </c>
      <c r="I9098">
        <v>2007</v>
      </c>
      <c r="J9098" t="s">
        <v>68</v>
      </c>
      <c r="K9098">
        <v>2008</v>
      </c>
      <c r="L9098" s="18">
        <v>39630</v>
      </c>
      <c r="M9098" t="s">
        <v>69</v>
      </c>
      <c r="N9098" t="s">
        <v>65</v>
      </c>
      <c r="O9098" t="s">
        <v>12440</v>
      </c>
    </row>
    <row r="9099" spans="1:15" x14ac:dyDescent="0.3">
      <c r="A9099" t="s">
        <v>12441</v>
      </c>
      <c r="B9099" t="s">
        <v>6</v>
      </c>
      <c r="C9099" t="s">
        <v>20</v>
      </c>
      <c r="D9099" t="s">
        <v>74</v>
      </c>
      <c r="E9099" t="s">
        <v>75</v>
      </c>
      <c r="F9099" t="s">
        <v>65</v>
      </c>
      <c r="G9099" t="s">
        <v>84</v>
      </c>
      <c r="H9099" t="s">
        <v>85</v>
      </c>
      <c r="I9099">
        <v>2007</v>
      </c>
      <c r="J9099" t="s">
        <v>68</v>
      </c>
      <c r="K9099">
        <v>2008</v>
      </c>
      <c r="L9099" s="18">
        <v>39479</v>
      </c>
      <c r="M9099" t="s">
        <v>69</v>
      </c>
      <c r="N9099" t="s">
        <v>65</v>
      </c>
      <c r="O9099" t="s">
        <v>12347</v>
      </c>
    </row>
    <row r="9100" spans="1:15" x14ac:dyDescent="0.3">
      <c r="A9100" t="s">
        <v>12442</v>
      </c>
      <c r="B9100" t="s">
        <v>6</v>
      </c>
      <c r="C9100" t="s">
        <v>22</v>
      </c>
      <c r="D9100" t="s">
        <v>74</v>
      </c>
      <c r="E9100" t="s">
        <v>75</v>
      </c>
      <c r="F9100" t="s">
        <v>65</v>
      </c>
      <c r="G9100" t="s">
        <v>66</v>
      </c>
      <c r="H9100" t="s">
        <v>67</v>
      </c>
      <c r="I9100">
        <v>2007</v>
      </c>
      <c r="J9100" t="s">
        <v>68</v>
      </c>
      <c r="K9100">
        <v>2009</v>
      </c>
      <c r="L9100" s="18">
        <v>39904</v>
      </c>
      <c r="M9100" t="s">
        <v>69</v>
      </c>
      <c r="N9100" t="s">
        <v>65</v>
      </c>
      <c r="O9100" t="s">
        <v>12443</v>
      </c>
    </row>
    <row r="9101" spans="1:15" x14ac:dyDescent="0.3">
      <c r="A9101" t="s">
        <v>12444</v>
      </c>
      <c r="B9101" t="s">
        <v>6</v>
      </c>
      <c r="C9101" t="s">
        <v>18</v>
      </c>
      <c r="D9101" t="s">
        <v>74</v>
      </c>
      <c r="E9101" t="s">
        <v>75</v>
      </c>
      <c r="F9101" t="s">
        <v>65</v>
      </c>
      <c r="G9101" t="s">
        <v>66</v>
      </c>
      <c r="H9101" t="s">
        <v>67</v>
      </c>
      <c r="I9101">
        <v>2007</v>
      </c>
      <c r="J9101" t="s">
        <v>68</v>
      </c>
      <c r="K9101">
        <v>2012</v>
      </c>
      <c r="L9101" s="18">
        <v>41122</v>
      </c>
      <c r="M9101" t="s">
        <v>69</v>
      </c>
      <c r="N9101" t="s">
        <v>65</v>
      </c>
      <c r="O9101" t="s">
        <v>12424</v>
      </c>
    </row>
    <row r="9102" spans="1:15" x14ac:dyDescent="0.3">
      <c r="A9102" t="s">
        <v>12445</v>
      </c>
      <c r="B9102" t="s">
        <v>6</v>
      </c>
      <c r="C9102" t="s">
        <v>22</v>
      </c>
      <c r="D9102" t="s">
        <v>63</v>
      </c>
      <c r="E9102" t="s">
        <v>64</v>
      </c>
      <c r="F9102" t="s">
        <v>65</v>
      </c>
      <c r="G9102" t="s">
        <v>66</v>
      </c>
      <c r="H9102" t="s">
        <v>67</v>
      </c>
      <c r="I9102">
        <v>2004</v>
      </c>
      <c r="J9102" t="s">
        <v>68</v>
      </c>
      <c r="K9102">
        <v>2005</v>
      </c>
      <c r="M9102" t="s">
        <v>78</v>
      </c>
      <c r="N9102" t="s">
        <v>65</v>
      </c>
      <c r="O9102" t="s">
        <v>6990</v>
      </c>
    </row>
    <row r="9103" spans="1:15" x14ac:dyDescent="0.3">
      <c r="A9103" t="s">
        <v>12446</v>
      </c>
      <c r="B9103" t="s">
        <v>6</v>
      </c>
      <c r="C9103" t="s">
        <v>15</v>
      </c>
      <c r="D9103" t="s">
        <v>63</v>
      </c>
      <c r="E9103" t="s">
        <v>64</v>
      </c>
      <c r="F9103" t="s">
        <v>65</v>
      </c>
      <c r="G9103" t="s">
        <v>66</v>
      </c>
      <c r="H9103" t="s">
        <v>67</v>
      </c>
      <c r="I9103">
        <v>2000</v>
      </c>
      <c r="J9103" t="s">
        <v>68</v>
      </c>
      <c r="K9103">
        <v>2005</v>
      </c>
      <c r="M9103" t="s">
        <v>78</v>
      </c>
      <c r="N9103" t="s">
        <v>65</v>
      </c>
      <c r="O9103" t="s">
        <v>12038</v>
      </c>
    </row>
    <row r="9104" spans="1:15" x14ac:dyDescent="0.3">
      <c r="A9104" t="s">
        <v>12447</v>
      </c>
      <c r="B9104" t="s">
        <v>6</v>
      </c>
      <c r="C9104" t="s">
        <v>18</v>
      </c>
      <c r="D9104" t="s">
        <v>74</v>
      </c>
      <c r="E9104" t="s">
        <v>75</v>
      </c>
      <c r="F9104" t="s">
        <v>65</v>
      </c>
      <c r="G9104" t="s">
        <v>66</v>
      </c>
      <c r="H9104" t="s">
        <v>67</v>
      </c>
      <c r="I9104">
        <v>2005</v>
      </c>
      <c r="J9104" t="s">
        <v>68</v>
      </c>
      <c r="K9104">
        <v>2007</v>
      </c>
      <c r="L9104" s="18">
        <v>39203</v>
      </c>
      <c r="M9104" t="s">
        <v>69</v>
      </c>
      <c r="N9104" t="s">
        <v>65</v>
      </c>
      <c r="O9104" t="s">
        <v>12448</v>
      </c>
    </row>
    <row r="9105" spans="1:15" x14ac:dyDescent="0.3">
      <c r="A9105" t="s">
        <v>12449</v>
      </c>
      <c r="B9105" t="s">
        <v>6</v>
      </c>
      <c r="C9105" t="s">
        <v>15</v>
      </c>
      <c r="D9105" t="s">
        <v>74</v>
      </c>
      <c r="E9105" t="s">
        <v>75</v>
      </c>
      <c r="F9105" t="s">
        <v>65</v>
      </c>
      <c r="G9105" t="s">
        <v>66</v>
      </c>
      <c r="H9105" t="s">
        <v>67</v>
      </c>
      <c r="I9105">
        <v>2007</v>
      </c>
      <c r="J9105" t="s">
        <v>68</v>
      </c>
      <c r="K9105">
        <v>2008</v>
      </c>
      <c r="L9105" s="18">
        <v>39783</v>
      </c>
      <c r="M9105" t="s">
        <v>69</v>
      </c>
      <c r="N9105" t="s">
        <v>65</v>
      </c>
      <c r="O9105" t="s">
        <v>6399</v>
      </c>
    </row>
    <row r="9106" spans="1:15" x14ac:dyDescent="0.3">
      <c r="A9106" t="s">
        <v>12450</v>
      </c>
      <c r="B9106" t="s">
        <v>6</v>
      </c>
      <c r="C9106" t="s">
        <v>15</v>
      </c>
      <c r="D9106" t="s">
        <v>74</v>
      </c>
      <c r="E9106" t="s">
        <v>75</v>
      </c>
      <c r="F9106" t="s">
        <v>65</v>
      </c>
      <c r="G9106" t="s">
        <v>66</v>
      </c>
      <c r="H9106" t="s">
        <v>67</v>
      </c>
      <c r="I9106">
        <v>2007</v>
      </c>
      <c r="J9106" t="s">
        <v>68</v>
      </c>
      <c r="K9106">
        <v>2008</v>
      </c>
      <c r="L9106" s="18">
        <v>39630</v>
      </c>
      <c r="M9106" t="s">
        <v>69</v>
      </c>
      <c r="N9106" t="s">
        <v>65</v>
      </c>
      <c r="O9106" t="s">
        <v>12451</v>
      </c>
    </row>
    <row r="9107" spans="1:15" x14ac:dyDescent="0.3">
      <c r="A9107" t="s">
        <v>12452</v>
      </c>
      <c r="B9107" t="s">
        <v>6</v>
      </c>
      <c r="C9107" t="s">
        <v>15</v>
      </c>
      <c r="D9107" t="s">
        <v>63</v>
      </c>
      <c r="E9107" t="s">
        <v>64</v>
      </c>
      <c r="F9107" t="s">
        <v>65</v>
      </c>
      <c r="G9107" t="s">
        <v>66</v>
      </c>
      <c r="H9107" t="s">
        <v>67</v>
      </c>
      <c r="I9107">
        <v>2007</v>
      </c>
      <c r="J9107" t="s">
        <v>68</v>
      </c>
      <c r="K9107">
        <v>2009</v>
      </c>
      <c r="L9107" s="18">
        <v>39569</v>
      </c>
      <c r="M9107" t="s">
        <v>69</v>
      </c>
      <c r="N9107" t="s">
        <v>65</v>
      </c>
      <c r="O9107" t="s">
        <v>12084</v>
      </c>
    </row>
    <row r="9108" spans="1:15" x14ac:dyDescent="0.3">
      <c r="A9108" t="s">
        <v>12453</v>
      </c>
      <c r="B9108" t="s">
        <v>6</v>
      </c>
      <c r="C9108" t="s">
        <v>15</v>
      </c>
      <c r="D9108" t="s">
        <v>63</v>
      </c>
      <c r="E9108" t="s">
        <v>64</v>
      </c>
      <c r="F9108" t="s">
        <v>65</v>
      </c>
      <c r="G9108" t="s">
        <v>66</v>
      </c>
      <c r="H9108" t="s">
        <v>67</v>
      </c>
      <c r="I9108">
        <v>2007</v>
      </c>
      <c r="J9108" t="s">
        <v>68</v>
      </c>
      <c r="K9108">
        <v>2012</v>
      </c>
      <c r="L9108" s="18">
        <v>41061</v>
      </c>
      <c r="M9108" t="s">
        <v>69</v>
      </c>
      <c r="N9108" t="s">
        <v>65</v>
      </c>
      <c r="O9108" t="s">
        <v>12117</v>
      </c>
    </row>
    <row r="9109" spans="1:15" x14ac:dyDescent="0.3">
      <c r="A9109" t="s">
        <v>12454</v>
      </c>
      <c r="B9109" t="s">
        <v>6</v>
      </c>
      <c r="C9109" t="s">
        <v>18</v>
      </c>
      <c r="D9109" t="s">
        <v>74</v>
      </c>
      <c r="E9109" t="s">
        <v>75</v>
      </c>
      <c r="F9109" t="s">
        <v>65</v>
      </c>
      <c r="G9109" t="s">
        <v>66</v>
      </c>
      <c r="H9109" t="s">
        <v>67</v>
      </c>
      <c r="I9109">
        <v>2008</v>
      </c>
      <c r="J9109" t="s">
        <v>68</v>
      </c>
      <c r="K9109">
        <v>2017</v>
      </c>
      <c r="L9109" s="18">
        <v>42013</v>
      </c>
      <c r="M9109" t="s">
        <v>69</v>
      </c>
      <c r="N9109" t="s">
        <v>65</v>
      </c>
      <c r="O9109" t="s">
        <v>12455</v>
      </c>
    </row>
    <row r="9110" spans="1:15" x14ac:dyDescent="0.3">
      <c r="A9110" t="s">
        <v>12456</v>
      </c>
      <c r="B9110" t="s">
        <v>6</v>
      </c>
      <c r="C9110" t="s">
        <v>15</v>
      </c>
      <c r="D9110" t="s">
        <v>63</v>
      </c>
      <c r="E9110" t="s">
        <v>64</v>
      </c>
      <c r="F9110" t="s">
        <v>65</v>
      </c>
      <c r="G9110" t="s">
        <v>66</v>
      </c>
      <c r="H9110" t="s">
        <v>67</v>
      </c>
      <c r="I9110">
        <v>2007</v>
      </c>
      <c r="J9110" t="s">
        <v>68</v>
      </c>
      <c r="K9110">
        <v>2012</v>
      </c>
      <c r="L9110" s="18">
        <v>41000</v>
      </c>
      <c r="M9110" t="s">
        <v>69</v>
      </c>
      <c r="N9110" t="s">
        <v>65</v>
      </c>
      <c r="O9110" t="s">
        <v>12117</v>
      </c>
    </row>
    <row r="9111" spans="1:15" x14ac:dyDescent="0.3">
      <c r="A9111" t="s">
        <v>12457</v>
      </c>
      <c r="B9111" t="s">
        <v>6</v>
      </c>
      <c r="C9111" t="s">
        <v>15</v>
      </c>
      <c r="D9111" t="s">
        <v>74</v>
      </c>
      <c r="E9111" t="s">
        <v>75</v>
      </c>
      <c r="F9111" t="s">
        <v>65</v>
      </c>
      <c r="G9111" t="s">
        <v>66</v>
      </c>
      <c r="H9111" t="s">
        <v>67</v>
      </c>
      <c r="I9111">
        <v>2007</v>
      </c>
      <c r="J9111" t="s">
        <v>68</v>
      </c>
      <c r="K9111">
        <v>2008</v>
      </c>
      <c r="L9111" s="18">
        <v>39630</v>
      </c>
      <c r="M9111" t="s">
        <v>69</v>
      </c>
      <c r="N9111" t="s">
        <v>65</v>
      </c>
      <c r="O9111" t="s">
        <v>12458</v>
      </c>
    </row>
    <row r="9112" spans="1:15" x14ac:dyDescent="0.3">
      <c r="A9112" t="s">
        <v>12459</v>
      </c>
      <c r="B9112" t="s">
        <v>6</v>
      </c>
      <c r="C9112" t="s">
        <v>18</v>
      </c>
      <c r="D9112" t="s">
        <v>74</v>
      </c>
      <c r="E9112" t="s">
        <v>75</v>
      </c>
      <c r="F9112" t="s">
        <v>65</v>
      </c>
      <c r="G9112" t="s">
        <v>66</v>
      </c>
      <c r="H9112" t="s">
        <v>67</v>
      </c>
      <c r="I9112">
        <v>2007</v>
      </c>
      <c r="J9112" t="s">
        <v>68</v>
      </c>
      <c r="K9112">
        <v>2010</v>
      </c>
      <c r="L9112" s="18">
        <v>40179</v>
      </c>
      <c r="M9112" t="s">
        <v>69</v>
      </c>
      <c r="N9112" t="s">
        <v>65</v>
      </c>
      <c r="O9112" t="s">
        <v>12059</v>
      </c>
    </row>
    <row r="9113" spans="1:15" x14ac:dyDescent="0.3">
      <c r="A9113" t="s">
        <v>12460</v>
      </c>
      <c r="B9113" t="s">
        <v>6</v>
      </c>
      <c r="C9113" t="s">
        <v>18</v>
      </c>
      <c r="D9113" t="s">
        <v>74</v>
      </c>
      <c r="E9113" t="s">
        <v>75</v>
      </c>
      <c r="F9113" t="s">
        <v>65</v>
      </c>
      <c r="G9113" t="s">
        <v>66</v>
      </c>
      <c r="H9113" t="s">
        <v>67</v>
      </c>
      <c r="I9113">
        <v>2007</v>
      </c>
      <c r="J9113" t="s">
        <v>68</v>
      </c>
      <c r="K9113">
        <v>2011</v>
      </c>
      <c r="L9113" s="18">
        <v>40756</v>
      </c>
      <c r="M9113" t="s">
        <v>69</v>
      </c>
      <c r="N9113" t="s">
        <v>65</v>
      </c>
      <c r="O9113" t="s">
        <v>109</v>
      </c>
    </row>
    <row r="9114" spans="1:15" x14ac:dyDescent="0.3">
      <c r="A9114" t="s">
        <v>12461</v>
      </c>
      <c r="B9114" t="s">
        <v>6</v>
      </c>
      <c r="C9114" t="s">
        <v>25</v>
      </c>
      <c r="D9114" t="s">
        <v>63</v>
      </c>
      <c r="E9114" t="s">
        <v>64</v>
      </c>
      <c r="F9114" t="s">
        <v>65</v>
      </c>
      <c r="G9114" t="s">
        <v>84</v>
      </c>
      <c r="H9114" t="s">
        <v>85</v>
      </c>
      <c r="I9114">
        <v>2008</v>
      </c>
      <c r="J9114" t="s">
        <v>68</v>
      </c>
      <c r="K9114">
        <v>2011</v>
      </c>
      <c r="L9114" s="18">
        <v>40695</v>
      </c>
      <c r="M9114" t="s">
        <v>69</v>
      </c>
      <c r="N9114" t="s">
        <v>65</v>
      </c>
      <c r="O9114" t="s">
        <v>12155</v>
      </c>
    </row>
    <row r="9115" spans="1:15" x14ac:dyDescent="0.3">
      <c r="A9115" t="s">
        <v>12462</v>
      </c>
      <c r="B9115" t="s">
        <v>6</v>
      </c>
      <c r="C9115" t="s">
        <v>15</v>
      </c>
      <c r="D9115" t="s">
        <v>63</v>
      </c>
      <c r="E9115" t="s">
        <v>64</v>
      </c>
      <c r="F9115" t="s">
        <v>65</v>
      </c>
      <c r="G9115" t="s">
        <v>66</v>
      </c>
      <c r="H9115" t="s">
        <v>67</v>
      </c>
      <c r="I9115">
        <v>2007</v>
      </c>
      <c r="J9115" t="s">
        <v>68</v>
      </c>
      <c r="K9115">
        <v>2009</v>
      </c>
      <c r="L9115" s="18">
        <v>39965</v>
      </c>
      <c r="M9115" t="s">
        <v>69</v>
      </c>
      <c r="N9115" t="s">
        <v>65</v>
      </c>
      <c r="O9115" t="s">
        <v>12105</v>
      </c>
    </row>
    <row r="9116" spans="1:15" x14ac:dyDescent="0.3">
      <c r="A9116" t="s">
        <v>12463</v>
      </c>
      <c r="B9116" t="s">
        <v>6</v>
      </c>
      <c r="C9116" t="s">
        <v>15</v>
      </c>
      <c r="D9116" t="s">
        <v>63</v>
      </c>
      <c r="E9116" t="s">
        <v>64</v>
      </c>
      <c r="F9116" t="s">
        <v>65</v>
      </c>
      <c r="G9116" t="s">
        <v>66</v>
      </c>
      <c r="H9116" t="s">
        <v>67</v>
      </c>
      <c r="I9116">
        <v>2007</v>
      </c>
      <c r="J9116" t="s">
        <v>68</v>
      </c>
      <c r="K9116">
        <v>2008</v>
      </c>
      <c r="L9116" s="18">
        <v>39508</v>
      </c>
      <c r="M9116" t="s">
        <v>69</v>
      </c>
      <c r="N9116" t="s">
        <v>65</v>
      </c>
      <c r="O9116" t="s">
        <v>12464</v>
      </c>
    </row>
    <row r="9117" spans="1:15" x14ac:dyDescent="0.3">
      <c r="A9117" t="s">
        <v>12465</v>
      </c>
      <c r="B9117" t="s">
        <v>6</v>
      </c>
      <c r="C9117" t="s">
        <v>24</v>
      </c>
      <c r="D9117" t="s">
        <v>63</v>
      </c>
      <c r="E9117" t="s">
        <v>64</v>
      </c>
      <c r="F9117" t="s">
        <v>65</v>
      </c>
      <c r="G9117" t="s">
        <v>66</v>
      </c>
      <c r="H9117" t="s">
        <v>67</v>
      </c>
      <c r="I9117">
        <v>2007</v>
      </c>
      <c r="J9117" t="s">
        <v>68</v>
      </c>
      <c r="K9117">
        <v>2008</v>
      </c>
      <c r="L9117" s="18">
        <v>39539</v>
      </c>
      <c r="M9117" t="s">
        <v>69</v>
      </c>
      <c r="N9117" t="s">
        <v>65</v>
      </c>
      <c r="O9117" t="s">
        <v>12375</v>
      </c>
    </row>
    <row r="9118" spans="1:15" x14ac:dyDescent="0.3">
      <c r="A9118" t="s">
        <v>12466</v>
      </c>
      <c r="B9118" t="s">
        <v>6</v>
      </c>
      <c r="C9118" t="s">
        <v>31</v>
      </c>
      <c r="D9118" t="s">
        <v>89</v>
      </c>
      <c r="E9118" t="s">
        <v>90</v>
      </c>
      <c r="F9118" t="s">
        <v>65</v>
      </c>
      <c r="G9118" t="s">
        <v>66</v>
      </c>
      <c r="H9118" t="s">
        <v>67</v>
      </c>
      <c r="I9118">
        <v>2002</v>
      </c>
      <c r="J9118" t="s">
        <v>68</v>
      </c>
      <c r="K9118">
        <v>2002</v>
      </c>
      <c r="M9118" t="s">
        <v>78</v>
      </c>
      <c r="N9118" t="s">
        <v>65</v>
      </c>
      <c r="O9118" t="s">
        <v>7797</v>
      </c>
    </row>
    <row r="9119" spans="1:15" x14ac:dyDescent="0.3">
      <c r="A9119" t="s">
        <v>12467</v>
      </c>
      <c r="B9119" t="s">
        <v>6</v>
      </c>
      <c r="C9119" t="s">
        <v>31</v>
      </c>
      <c r="D9119" t="s">
        <v>89</v>
      </c>
      <c r="E9119" t="s">
        <v>90</v>
      </c>
      <c r="F9119" t="s">
        <v>65</v>
      </c>
      <c r="G9119" t="s">
        <v>66</v>
      </c>
      <c r="H9119" t="s">
        <v>67</v>
      </c>
      <c r="I9119">
        <v>2002</v>
      </c>
      <c r="J9119" t="s">
        <v>68</v>
      </c>
      <c r="K9119">
        <v>2002</v>
      </c>
      <c r="M9119" t="s">
        <v>78</v>
      </c>
      <c r="N9119" t="s">
        <v>65</v>
      </c>
      <c r="O9119" t="s">
        <v>12468</v>
      </c>
    </row>
    <row r="9120" spans="1:15" x14ac:dyDescent="0.3">
      <c r="A9120" t="s">
        <v>12469</v>
      </c>
      <c r="B9120" t="s">
        <v>6</v>
      </c>
      <c r="C9120" t="s">
        <v>19</v>
      </c>
      <c r="D9120" t="s">
        <v>74</v>
      </c>
      <c r="E9120" t="s">
        <v>75</v>
      </c>
      <c r="F9120" t="s">
        <v>65</v>
      </c>
      <c r="G9120" t="s">
        <v>66</v>
      </c>
      <c r="H9120" t="s">
        <v>67</v>
      </c>
      <c r="I9120">
        <v>2008</v>
      </c>
      <c r="J9120" t="s">
        <v>68</v>
      </c>
      <c r="K9120">
        <v>2008</v>
      </c>
      <c r="L9120" s="18">
        <v>39479</v>
      </c>
      <c r="M9120" t="s">
        <v>69</v>
      </c>
      <c r="N9120" t="s">
        <v>65</v>
      </c>
      <c r="O9120" t="s">
        <v>12470</v>
      </c>
    </row>
    <row r="9121" spans="1:15" x14ac:dyDescent="0.3">
      <c r="A9121" t="s">
        <v>12471</v>
      </c>
      <c r="B9121" t="s">
        <v>6</v>
      </c>
      <c r="C9121" t="s">
        <v>15</v>
      </c>
      <c r="D9121" t="s">
        <v>63</v>
      </c>
      <c r="E9121" t="s">
        <v>64</v>
      </c>
      <c r="F9121" t="s">
        <v>65</v>
      </c>
      <c r="G9121" t="s">
        <v>66</v>
      </c>
      <c r="H9121" t="s">
        <v>67</v>
      </c>
      <c r="I9121">
        <v>2008</v>
      </c>
      <c r="J9121" t="s">
        <v>68</v>
      </c>
      <c r="K9121">
        <v>2009</v>
      </c>
      <c r="L9121" s="18">
        <v>39814</v>
      </c>
      <c r="M9121" t="s">
        <v>69</v>
      </c>
      <c r="N9121" t="s">
        <v>65</v>
      </c>
      <c r="O9121" t="s">
        <v>12076</v>
      </c>
    </row>
    <row r="9122" spans="1:15" x14ac:dyDescent="0.3">
      <c r="A9122" t="s">
        <v>12472</v>
      </c>
      <c r="B9122" t="s">
        <v>6</v>
      </c>
      <c r="C9122" t="s">
        <v>15</v>
      </c>
      <c r="D9122" t="s">
        <v>74</v>
      </c>
      <c r="E9122" t="s">
        <v>75</v>
      </c>
      <c r="F9122" t="s">
        <v>65</v>
      </c>
      <c r="G9122" t="s">
        <v>84</v>
      </c>
      <c r="H9122" t="s">
        <v>85</v>
      </c>
      <c r="I9122">
        <v>2006</v>
      </c>
      <c r="J9122" t="s">
        <v>68</v>
      </c>
      <c r="K9122">
        <v>2012</v>
      </c>
      <c r="L9122" s="18">
        <v>41153</v>
      </c>
      <c r="M9122" t="s">
        <v>69</v>
      </c>
      <c r="N9122" t="s">
        <v>65</v>
      </c>
      <c r="O9122" t="s">
        <v>12117</v>
      </c>
    </row>
    <row r="9123" spans="1:15" x14ac:dyDescent="0.3">
      <c r="A9123" t="s">
        <v>12473</v>
      </c>
      <c r="B9123" t="s">
        <v>6</v>
      </c>
      <c r="C9123" t="s">
        <v>24</v>
      </c>
      <c r="D9123" t="s">
        <v>63</v>
      </c>
      <c r="E9123" t="s">
        <v>64</v>
      </c>
      <c r="F9123" t="s">
        <v>65</v>
      </c>
      <c r="G9123" t="s">
        <v>66</v>
      </c>
      <c r="H9123" t="s">
        <v>67</v>
      </c>
      <c r="I9123">
        <v>2008</v>
      </c>
      <c r="J9123" t="s">
        <v>68</v>
      </c>
      <c r="K9123">
        <v>2008</v>
      </c>
      <c r="L9123" s="18">
        <v>39722</v>
      </c>
      <c r="M9123" t="s">
        <v>69</v>
      </c>
      <c r="N9123" t="s">
        <v>65</v>
      </c>
      <c r="O9123" t="s">
        <v>12375</v>
      </c>
    </row>
    <row r="9124" spans="1:15" x14ac:dyDescent="0.3">
      <c r="A9124" t="s">
        <v>12474</v>
      </c>
      <c r="B9124" t="s">
        <v>6</v>
      </c>
      <c r="C9124" t="s">
        <v>17</v>
      </c>
      <c r="D9124" t="s">
        <v>74</v>
      </c>
      <c r="E9124" t="s">
        <v>75</v>
      </c>
      <c r="F9124" t="s">
        <v>65</v>
      </c>
      <c r="G9124" t="s">
        <v>66</v>
      </c>
      <c r="H9124" t="s">
        <v>67</v>
      </c>
      <c r="I9124">
        <v>2007</v>
      </c>
      <c r="J9124" t="s">
        <v>68</v>
      </c>
      <c r="K9124">
        <v>2008</v>
      </c>
      <c r="L9124" s="18">
        <v>39600</v>
      </c>
      <c r="M9124" t="s">
        <v>69</v>
      </c>
      <c r="N9124" t="s">
        <v>65</v>
      </c>
      <c r="O9124" t="s">
        <v>12475</v>
      </c>
    </row>
    <row r="9125" spans="1:15" x14ac:dyDescent="0.3">
      <c r="A9125" t="s">
        <v>12476</v>
      </c>
      <c r="B9125" t="s">
        <v>6</v>
      </c>
      <c r="C9125" t="s">
        <v>19</v>
      </c>
      <c r="D9125" t="s">
        <v>63</v>
      </c>
      <c r="E9125" t="s">
        <v>64</v>
      </c>
      <c r="F9125" t="s">
        <v>65</v>
      </c>
      <c r="G9125" t="s">
        <v>66</v>
      </c>
      <c r="H9125" t="s">
        <v>67</v>
      </c>
      <c r="I9125">
        <v>2008</v>
      </c>
      <c r="J9125" t="s">
        <v>68</v>
      </c>
      <c r="K9125">
        <v>2010</v>
      </c>
      <c r="L9125" s="18">
        <v>40269</v>
      </c>
      <c r="M9125" t="s">
        <v>69</v>
      </c>
      <c r="N9125" t="s">
        <v>65</v>
      </c>
      <c r="O9125" t="s">
        <v>12070</v>
      </c>
    </row>
    <row r="9126" spans="1:15" x14ac:dyDescent="0.3">
      <c r="A9126" t="s">
        <v>12477</v>
      </c>
      <c r="B9126" t="s">
        <v>6</v>
      </c>
      <c r="C9126" t="s">
        <v>23</v>
      </c>
      <c r="D9126" t="s">
        <v>89</v>
      </c>
      <c r="E9126" t="s">
        <v>90</v>
      </c>
      <c r="F9126" t="s">
        <v>65</v>
      </c>
      <c r="G9126" t="s">
        <v>66</v>
      </c>
      <c r="H9126" t="s">
        <v>67</v>
      </c>
      <c r="I9126">
        <v>2006</v>
      </c>
      <c r="J9126" t="s">
        <v>68</v>
      </c>
      <c r="K9126">
        <v>2006</v>
      </c>
      <c r="M9126" t="s">
        <v>78</v>
      </c>
      <c r="N9126" t="s">
        <v>65</v>
      </c>
      <c r="O9126" t="s">
        <v>12048</v>
      </c>
    </row>
    <row r="9127" spans="1:15" x14ac:dyDescent="0.3">
      <c r="A9127" t="s">
        <v>12478</v>
      </c>
      <c r="B9127" t="s">
        <v>6</v>
      </c>
      <c r="C9127" t="s">
        <v>18</v>
      </c>
      <c r="D9127" t="s">
        <v>63</v>
      </c>
      <c r="E9127" t="s">
        <v>64</v>
      </c>
      <c r="F9127" t="s">
        <v>65</v>
      </c>
      <c r="G9127" t="s">
        <v>66</v>
      </c>
      <c r="H9127" t="s">
        <v>67</v>
      </c>
      <c r="I9127">
        <v>2008</v>
      </c>
      <c r="J9127" t="s">
        <v>68</v>
      </c>
      <c r="K9127">
        <v>2008</v>
      </c>
      <c r="L9127" s="18">
        <v>39600</v>
      </c>
      <c r="M9127" t="s">
        <v>69</v>
      </c>
      <c r="N9127" t="s">
        <v>65</v>
      </c>
      <c r="O9127" t="s">
        <v>12172</v>
      </c>
    </row>
    <row r="9128" spans="1:15" x14ac:dyDescent="0.3">
      <c r="A9128" t="s">
        <v>12479</v>
      </c>
      <c r="B9128" t="s">
        <v>6</v>
      </c>
      <c r="C9128" t="s">
        <v>17</v>
      </c>
      <c r="D9128" t="s">
        <v>74</v>
      </c>
      <c r="E9128" t="s">
        <v>75</v>
      </c>
      <c r="F9128" t="s">
        <v>65</v>
      </c>
      <c r="G9128" t="s">
        <v>66</v>
      </c>
      <c r="H9128" t="s">
        <v>67</v>
      </c>
      <c r="I9128">
        <v>2008</v>
      </c>
      <c r="J9128" t="s">
        <v>68</v>
      </c>
      <c r="K9128">
        <v>2009</v>
      </c>
      <c r="L9128" s="18">
        <v>39814</v>
      </c>
      <c r="M9128" t="s">
        <v>69</v>
      </c>
      <c r="N9128" t="s">
        <v>65</v>
      </c>
      <c r="O9128" t="s">
        <v>12480</v>
      </c>
    </row>
    <row r="9129" spans="1:15" x14ac:dyDescent="0.3">
      <c r="A9129" t="s">
        <v>12481</v>
      </c>
      <c r="B9129" t="s">
        <v>6</v>
      </c>
      <c r="C9129" t="s">
        <v>18</v>
      </c>
      <c r="D9129" t="s">
        <v>123</v>
      </c>
      <c r="E9129" t="s">
        <v>64</v>
      </c>
      <c r="F9129" t="s">
        <v>65</v>
      </c>
      <c r="G9129" t="s">
        <v>66</v>
      </c>
      <c r="H9129" t="s">
        <v>67</v>
      </c>
      <c r="I9129">
        <v>2007</v>
      </c>
      <c r="J9129" t="s">
        <v>68</v>
      </c>
      <c r="K9129">
        <v>2008</v>
      </c>
      <c r="L9129" s="18">
        <v>39722</v>
      </c>
      <c r="M9129" t="s">
        <v>69</v>
      </c>
      <c r="N9129" t="s">
        <v>65</v>
      </c>
      <c r="O9129" t="s">
        <v>12482</v>
      </c>
    </row>
    <row r="9130" spans="1:15" x14ac:dyDescent="0.3">
      <c r="A9130" t="s">
        <v>12483</v>
      </c>
      <c r="B9130" t="s">
        <v>6</v>
      </c>
      <c r="C9130" t="s">
        <v>15</v>
      </c>
      <c r="D9130" t="s">
        <v>63</v>
      </c>
      <c r="E9130" t="s">
        <v>64</v>
      </c>
      <c r="F9130" t="s">
        <v>65</v>
      </c>
      <c r="G9130" t="s">
        <v>66</v>
      </c>
      <c r="H9130" t="s">
        <v>67</v>
      </c>
      <c r="I9130">
        <v>2007</v>
      </c>
      <c r="J9130" t="s">
        <v>68</v>
      </c>
      <c r="K9130">
        <v>2009</v>
      </c>
      <c r="L9130" s="18">
        <v>39904</v>
      </c>
      <c r="M9130" t="s">
        <v>69</v>
      </c>
      <c r="N9130" t="s">
        <v>65</v>
      </c>
      <c r="O9130" t="s">
        <v>12383</v>
      </c>
    </row>
    <row r="9131" spans="1:15" x14ac:dyDescent="0.3">
      <c r="A9131" t="s">
        <v>12484</v>
      </c>
      <c r="B9131" t="s">
        <v>6</v>
      </c>
      <c r="C9131" t="s">
        <v>15</v>
      </c>
      <c r="D9131" t="s">
        <v>63</v>
      </c>
      <c r="E9131" t="s">
        <v>64</v>
      </c>
      <c r="F9131" t="s">
        <v>65</v>
      </c>
      <c r="G9131" t="s">
        <v>66</v>
      </c>
      <c r="H9131" t="s">
        <v>67</v>
      </c>
      <c r="I9131">
        <v>2004</v>
      </c>
      <c r="J9131" t="s">
        <v>68</v>
      </c>
      <c r="K9131">
        <v>2005</v>
      </c>
      <c r="M9131" t="s">
        <v>78</v>
      </c>
      <c r="N9131" t="s">
        <v>65</v>
      </c>
      <c r="O9131" t="s">
        <v>12485</v>
      </c>
    </row>
    <row r="9132" spans="1:15" x14ac:dyDescent="0.3">
      <c r="A9132" t="s">
        <v>12486</v>
      </c>
      <c r="B9132" t="s">
        <v>6</v>
      </c>
      <c r="C9132" t="s">
        <v>15</v>
      </c>
      <c r="D9132" t="s">
        <v>63</v>
      </c>
      <c r="E9132" t="s">
        <v>64</v>
      </c>
      <c r="F9132" t="s">
        <v>65</v>
      </c>
      <c r="G9132" t="s">
        <v>66</v>
      </c>
      <c r="H9132" t="s">
        <v>67</v>
      </c>
      <c r="I9132">
        <v>2004</v>
      </c>
      <c r="J9132" t="s">
        <v>68</v>
      </c>
      <c r="K9132">
        <v>2006</v>
      </c>
      <c r="M9132" t="s">
        <v>78</v>
      </c>
      <c r="N9132" t="s">
        <v>65</v>
      </c>
      <c r="O9132" t="s">
        <v>12386</v>
      </c>
    </row>
    <row r="9133" spans="1:15" x14ac:dyDescent="0.3">
      <c r="A9133" t="s">
        <v>12487</v>
      </c>
      <c r="B9133" t="s">
        <v>6</v>
      </c>
      <c r="C9133" t="s">
        <v>29</v>
      </c>
      <c r="D9133" t="s">
        <v>89</v>
      </c>
      <c r="E9133" t="s">
        <v>90</v>
      </c>
      <c r="F9133" t="s">
        <v>65</v>
      </c>
      <c r="G9133" t="s">
        <v>66</v>
      </c>
      <c r="H9133" t="s">
        <v>67</v>
      </c>
      <c r="I9133">
        <v>2004</v>
      </c>
      <c r="J9133" t="s">
        <v>68</v>
      </c>
      <c r="K9133">
        <v>2006</v>
      </c>
      <c r="M9133" t="s">
        <v>78</v>
      </c>
      <c r="N9133" t="s">
        <v>65</v>
      </c>
      <c r="O9133" t="s">
        <v>7797</v>
      </c>
    </row>
    <row r="9134" spans="1:15" x14ac:dyDescent="0.3">
      <c r="A9134" t="s">
        <v>12488</v>
      </c>
      <c r="B9134" t="s">
        <v>6</v>
      </c>
      <c r="C9134" t="s">
        <v>15</v>
      </c>
      <c r="D9134" t="s">
        <v>89</v>
      </c>
      <c r="E9134" t="s">
        <v>90</v>
      </c>
      <c r="F9134" t="s">
        <v>65</v>
      </c>
      <c r="G9134" t="s">
        <v>66</v>
      </c>
      <c r="H9134" t="s">
        <v>67</v>
      </c>
      <c r="I9134">
        <v>2003</v>
      </c>
      <c r="J9134" t="s">
        <v>68</v>
      </c>
      <c r="K9134">
        <v>2003</v>
      </c>
      <c r="M9134" t="s">
        <v>78</v>
      </c>
      <c r="N9134" t="s">
        <v>65</v>
      </c>
      <c r="O9134" t="s">
        <v>12038</v>
      </c>
    </row>
    <row r="9135" spans="1:15" x14ac:dyDescent="0.3">
      <c r="A9135" t="s">
        <v>12489</v>
      </c>
      <c r="B9135" t="s">
        <v>6</v>
      </c>
      <c r="C9135" t="s">
        <v>15</v>
      </c>
      <c r="D9135" t="s">
        <v>89</v>
      </c>
      <c r="E9135" t="s">
        <v>90</v>
      </c>
      <c r="F9135" t="s">
        <v>65</v>
      </c>
      <c r="G9135" t="s">
        <v>66</v>
      </c>
      <c r="H9135" t="s">
        <v>67</v>
      </c>
      <c r="J9135" t="s">
        <v>65</v>
      </c>
      <c r="K9135">
        <v>2004</v>
      </c>
      <c r="M9135" t="s">
        <v>78</v>
      </c>
      <c r="N9135" t="s">
        <v>65</v>
      </c>
      <c r="O9135" t="s">
        <v>5987</v>
      </c>
    </row>
    <row r="9136" spans="1:15" x14ac:dyDescent="0.3">
      <c r="A9136" t="s">
        <v>12490</v>
      </c>
      <c r="B9136" t="s">
        <v>6</v>
      </c>
      <c r="C9136" t="s">
        <v>15</v>
      </c>
      <c r="D9136" t="s">
        <v>63</v>
      </c>
      <c r="E9136" t="s">
        <v>64</v>
      </c>
      <c r="F9136" t="s">
        <v>65</v>
      </c>
      <c r="G9136" t="s">
        <v>66</v>
      </c>
      <c r="H9136" t="s">
        <v>67</v>
      </c>
      <c r="I9136">
        <v>2004</v>
      </c>
      <c r="J9136" t="s">
        <v>68</v>
      </c>
      <c r="K9136">
        <v>2006</v>
      </c>
      <c r="M9136" t="s">
        <v>78</v>
      </c>
      <c r="N9136" t="s">
        <v>65</v>
      </c>
      <c r="O9136" t="s">
        <v>12386</v>
      </c>
    </row>
    <row r="9137" spans="1:15" x14ac:dyDescent="0.3">
      <c r="A9137" t="s">
        <v>12491</v>
      </c>
      <c r="B9137" t="s">
        <v>6</v>
      </c>
      <c r="C9137" t="s">
        <v>17</v>
      </c>
      <c r="D9137" t="s">
        <v>74</v>
      </c>
      <c r="E9137" t="s">
        <v>75</v>
      </c>
      <c r="F9137" t="s">
        <v>65</v>
      </c>
      <c r="G9137" t="s">
        <v>66</v>
      </c>
      <c r="H9137" t="s">
        <v>67</v>
      </c>
      <c r="I9137">
        <v>2008</v>
      </c>
      <c r="J9137" t="s">
        <v>68</v>
      </c>
      <c r="K9137">
        <v>2008</v>
      </c>
      <c r="L9137" s="18">
        <v>39692</v>
      </c>
      <c r="M9137" t="s">
        <v>69</v>
      </c>
      <c r="N9137" t="s">
        <v>65</v>
      </c>
      <c r="O9137" t="s">
        <v>12480</v>
      </c>
    </row>
    <row r="9138" spans="1:15" x14ac:dyDescent="0.3">
      <c r="A9138" t="s">
        <v>12492</v>
      </c>
      <c r="B9138" t="s">
        <v>6</v>
      </c>
      <c r="C9138" t="s">
        <v>18</v>
      </c>
      <c r="D9138" t="s">
        <v>89</v>
      </c>
      <c r="E9138" t="s">
        <v>90</v>
      </c>
      <c r="F9138" t="s">
        <v>65</v>
      </c>
      <c r="G9138" t="s">
        <v>84</v>
      </c>
      <c r="H9138" t="s">
        <v>85</v>
      </c>
      <c r="I9138">
        <v>2008</v>
      </c>
      <c r="J9138" t="s">
        <v>68</v>
      </c>
      <c r="K9138">
        <v>2010</v>
      </c>
      <c r="L9138" s="18">
        <v>40513</v>
      </c>
      <c r="M9138" t="s">
        <v>69</v>
      </c>
      <c r="N9138" t="s">
        <v>65</v>
      </c>
      <c r="O9138" t="s">
        <v>12493</v>
      </c>
    </row>
    <row r="9139" spans="1:15" x14ac:dyDescent="0.3">
      <c r="A9139" t="s">
        <v>12494</v>
      </c>
      <c r="B9139" t="s">
        <v>6</v>
      </c>
      <c r="C9139" t="s">
        <v>15</v>
      </c>
      <c r="D9139" t="s">
        <v>81</v>
      </c>
      <c r="E9139" t="s">
        <v>75</v>
      </c>
      <c r="F9139" t="s">
        <v>65</v>
      </c>
      <c r="G9139" t="s">
        <v>66</v>
      </c>
      <c r="H9139" t="s">
        <v>67</v>
      </c>
      <c r="I9139">
        <v>2002</v>
      </c>
      <c r="J9139" t="s">
        <v>68</v>
      </c>
      <c r="K9139">
        <v>2003</v>
      </c>
      <c r="M9139" t="s">
        <v>78</v>
      </c>
      <c r="N9139" t="s">
        <v>65</v>
      </c>
      <c r="O9139" t="s">
        <v>12258</v>
      </c>
    </row>
    <row r="9140" spans="1:15" x14ac:dyDescent="0.3">
      <c r="A9140" t="s">
        <v>12495</v>
      </c>
      <c r="B9140" t="s">
        <v>6</v>
      </c>
      <c r="C9140" t="s">
        <v>18</v>
      </c>
      <c r="D9140" t="s">
        <v>63</v>
      </c>
      <c r="E9140" t="s">
        <v>64</v>
      </c>
      <c r="F9140" t="s">
        <v>65</v>
      </c>
      <c r="G9140" t="s">
        <v>84</v>
      </c>
      <c r="H9140" t="s">
        <v>85</v>
      </c>
      <c r="I9140">
        <v>1997</v>
      </c>
      <c r="J9140" t="s">
        <v>68</v>
      </c>
      <c r="K9140">
        <v>2000</v>
      </c>
      <c r="M9140" t="s">
        <v>78</v>
      </c>
      <c r="N9140" t="s">
        <v>65</v>
      </c>
      <c r="O9140" t="s">
        <v>12496</v>
      </c>
    </row>
    <row r="9141" spans="1:15" x14ac:dyDescent="0.3">
      <c r="A9141" t="s">
        <v>12497</v>
      </c>
      <c r="B9141" t="s">
        <v>6</v>
      </c>
      <c r="C9141" t="s">
        <v>22</v>
      </c>
      <c r="D9141" t="s">
        <v>63</v>
      </c>
      <c r="E9141" t="s">
        <v>64</v>
      </c>
      <c r="F9141" t="s">
        <v>65</v>
      </c>
      <c r="G9141" t="s">
        <v>66</v>
      </c>
      <c r="H9141" t="s">
        <v>67</v>
      </c>
      <c r="I9141">
        <v>2008</v>
      </c>
      <c r="J9141" t="s">
        <v>68</v>
      </c>
      <c r="K9141">
        <v>2012</v>
      </c>
      <c r="L9141" s="18">
        <v>40969</v>
      </c>
      <c r="M9141" t="s">
        <v>69</v>
      </c>
      <c r="N9141" t="s">
        <v>65</v>
      </c>
      <c r="O9141" t="s">
        <v>12498</v>
      </c>
    </row>
    <row r="9142" spans="1:15" x14ac:dyDescent="0.3">
      <c r="A9142" t="s">
        <v>12499</v>
      </c>
      <c r="B9142" t="s">
        <v>6</v>
      </c>
      <c r="C9142" t="s">
        <v>20</v>
      </c>
      <c r="D9142" t="s">
        <v>63</v>
      </c>
      <c r="E9142" t="s">
        <v>64</v>
      </c>
      <c r="F9142" t="s">
        <v>65</v>
      </c>
      <c r="G9142" t="s">
        <v>66</v>
      </c>
      <c r="H9142" t="s">
        <v>67</v>
      </c>
      <c r="I9142">
        <v>2008</v>
      </c>
      <c r="J9142" t="s">
        <v>68</v>
      </c>
      <c r="K9142">
        <v>2009</v>
      </c>
      <c r="L9142" s="18">
        <v>39845</v>
      </c>
      <c r="M9142" t="s">
        <v>69</v>
      </c>
      <c r="N9142" t="s">
        <v>65</v>
      </c>
      <c r="O9142" t="s">
        <v>12500</v>
      </c>
    </row>
    <row r="9143" spans="1:15" x14ac:dyDescent="0.3">
      <c r="A9143" t="s">
        <v>12501</v>
      </c>
      <c r="B9143" t="s">
        <v>6</v>
      </c>
      <c r="C9143" t="s">
        <v>22</v>
      </c>
      <c r="D9143" t="s">
        <v>63</v>
      </c>
      <c r="E9143" t="s">
        <v>64</v>
      </c>
      <c r="F9143" t="s">
        <v>65</v>
      </c>
      <c r="G9143" t="s">
        <v>66</v>
      </c>
      <c r="H9143" t="s">
        <v>67</v>
      </c>
      <c r="I9143">
        <v>2008</v>
      </c>
      <c r="J9143" t="s">
        <v>68</v>
      </c>
      <c r="K9143">
        <v>2020</v>
      </c>
      <c r="L9143" s="18">
        <v>44172</v>
      </c>
      <c r="M9143" t="s">
        <v>69</v>
      </c>
      <c r="N9143" t="s">
        <v>65</v>
      </c>
      <c r="O9143" t="s">
        <v>12498</v>
      </c>
    </row>
    <row r="9144" spans="1:15" x14ac:dyDescent="0.3">
      <c r="A9144" t="s">
        <v>12502</v>
      </c>
      <c r="B9144" t="s">
        <v>6</v>
      </c>
      <c r="C9144" t="s">
        <v>15</v>
      </c>
      <c r="D9144" t="s">
        <v>63</v>
      </c>
      <c r="E9144" t="s">
        <v>64</v>
      </c>
      <c r="F9144" t="s">
        <v>65</v>
      </c>
      <c r="G9144" t="s">
        <v>66</v>
      </c>
      <c r="H9144" t="s">
        <v>67</v>
      </c>
      <c r="I9144">
        <v>2004</v>
      </c>
      <c r="J9144" t="s">
        <v>68</v>
      </c>
      <c r="K9144">
        <v>2006</v>
      </c>
      <c r="M9144" t="s">
        <v>78</v>
      </c>
      <c r="N9144" t="s">
        <v>65</v>
      </c>
      <c r="O9144" t="s">
        <v>12084</v>
      </c>
    </row>
    <row r="9145" spans="1:15" x14ac:dyDescent="0.3">
      <c r="A9145" t="s">
        <v>12503</v>
      </c>
      <c r="B9145" t="s">
        <v>6</v>
      </c>
      <c r="C9145" t="s">
        <v>17</v>
      </c>
      <c r="D9145" t="s">
        <v>74</v>
      </c>
      <c r="E9145" t="s">
        <v>75</v>
      </c>
      <c r="F9145" t="s">
        <v>65</v>
      </c>
      <c r="G9145" t="s">
        <v>66</v>
      </c>
      <c r="H9145" t="s">
        <v>67</v>
      </c>
      <c r="I9145">
        <v>2007</v>
      </c>
      <c r="J9145" t="s">
        <v>68</v>
      </c>
      <c r="K9145">
        <v>2008</v>
      </c>
      <c r="L9145" s="18">
        <v>39692</v>
      </c>
      <c r="M9145" t="s">
        <v>69</v>
      </c>
      <c r="N9145" t="s">
        <v>65</v>
      </c>
      <c r="O9145" t="s">
        <v>12504</v>
      </c>
    </row>
    <row r="9146" spans="1:15" x14ac:dyDescent="0.3">
      <c r="A9146" t="s">
        <v>12505</v>
      </c>
      <c r="B9146" t="s">
        <v>6</v>
      </c>
      <c r="C9146" t="s">
        <v>18</v>
      </c>
      <c r="D9146" t="s">
        <v>89</v>
      </c>
      <c r="E9146" t="s">
        <v>90</v>
      </c>
      <c r="F9146" t="s">
        <v>65</v>
      </c>
      <c r="G9146" t="s">
        <v>66</v>
      </c>
      <c r="H9146" t="s">
        <v>67</v>
      </c>
      <c r="I9146">
        <v>2006</v>
      </c>
      <c r="J9146" t="s">
        <v>68</v>
      </c>
      <c r="K9146">
        <v>2008</v>
      </c>
      <c r="M9146" t="s">
        <v>78</v>
      </c>
      <c r="N9146" t="s">
        <v>65</v>
      </c>
      <c r="O9146" t="s">
        <v>12506</v>
      </c>
    </row>
    <row r="9147" spans="1:15" x14ac:dyDescent="0.3">
      <c r="A9147" t="s">
        <v>12507</v>
      </c>
      <c r="B9147" t="s">
        <v>6</v>
      </c>
      <c r="C9147" t="s">
        <v>27</v>
      </c>
      <c r="D9147" t="s">
        <v>89</v>
      </c>
      <c r="E9147" t="s">
        <v>90</v>
      </c>
      <c r="F9147" t="s">
        <v>65</v>
      </c>
      <c r="G9147" t="s">
        <v>66</v>
      </c>
      <c r="H9147" t="s">
        <v>67</v>
      </c>
      <c r="I9147">
        <v>2008</v>
      </c>
      <c r="J9147" t="s">
        <v>68</v>
      </c>
      <c r="K9147">
        <v>2009</v>
      </c>
      <c r="L9147" s="18">
        <v>39814</v>
      </c>
      <c r="M9147" t="s">
        <v>69</v>
      </c>
      <c r="N9147" t="s">
        <v>65</v>
      </c>
      <c r="O9147" t="s">
        <v>12508</v>
      </c>
    </row>
    <row r="9148" spans="1:15" x14ac:dyDescent="0.3">
      <c r="A9148" t="s">
        <v>12509</v>
      </c>
      <c r="B9148" t="s">
        <v>6</v>
      </c>
      <c r="C9148" t="s">
        <v>18</v>
      </c>
      <c r="D9148" t="s">
        <v>89</v>
      </c>
      <c r="E9148" t="s">
        <v>90</v>
      </c>
      <c r="F9148" t="s">
        <v>65</v>
      </c>
      <c r="G9148" t="s">
        <v>84</v>
      </c>
      <c r="H9148" t="s">
        <v>85</v>
      </c>
      <c r="I9148">
        <v>2008</v>
      </c>
      <c r="J9148" t="s">
        <v>68</v>
      </c>
      <c r="K9148">
        <v>2011</v>
      </c>
      <c r="L9148" s="18">
        <v>40787</v>
      </c>
      <c r="M9148" t="s">
        <v>69</v>
      </c>
      <c r="N9148" t="s">
        <v>65</v>
      </c>
      <c r="O9148" t="s">
        <v>12510</v>
      </c>
    </row>
    <row r="9149" spans="1:15" x14ac:dyDescent="0.3">
      <c r="A9149" t="s">
        <v>12511</v>
      </c>
      <c r="B9149" t="s">
        <v>6</v>
      </c>
      <c r="C9149" t="s">
        <v>18</v>
      </c>
      <c r="D9149" t="s">
        <v>89</v>
      </c>
      <c r="E9149" t="s">
        <v>90</v>
      </c>
      <c r="F9149" t="s">
        <v>65</v>
      </c>
      <c r="G9149" t="s">
        <v>66</v>
      </c>
      <c r="H9149" t="s">
        <v>67</v>
      </c>
      <c r="I9149">
        <v>2006</v>
      </c>
      <c r="J9149" t="s">
        <v>68</v>
      </c>
      <c r="K9149">
        <v>2010</v>
      </c>
      <c r="M9149" t="s">
        <v>78</v>
      </c>
      <c r="N9149" t="s">
        <v>65</v>
      </c>
      <c r="O9149" t="s">
        <v>12512</v>
      </c>
    </row>
    <row r="9150" spans="1:15" x14ac:dyDescent="0.3">
      <c r="A9150" t="s">
        <v>12513</v>
      </c>
      <c r="B9150" t="s">
        <v>6</v>
      </c>
      <c r="C9150" t="s">
        <v>18</v>
      </c>
      <c r="D9150" t="s">
        <v>89</v>
      </c>
      <c r="E9150" t="s">
        <v>90</v>
      </c>
      <c r="F9150" t="s">
        <v>65</v>
      </c>
      <c r="G9150" t="s">
        <v>66</v>
      </c>
      <c r="H9150" t="s">
        <v>67</v>
      </c>
      <c r="I9150">
        <v>2005</v>
      </c>
      <c r="J9150" t="s">
        <v>68</v>
      </c>
      <c r="K9150">
        <v>2006</v>
      </c>
      <c r="M9150" t="s">
        <v>78</v>
      </c>
      <c r="N9150" t="s">
        <v>65</v>
      </c>
      <c r="O9150" t="s">
        <v>12514</v>
      </c>
    </row>
    <row r="9151" spans="1:15" x14ac:dyDescent="0.3">
      <c r="A9151" t="s">
        <v>12515</v>
      </c>
      <c r="B9151" t="s">
        <v>6</v>
      </c>
      <c r="C9151" t="s">
        <v>18</v>
      </c>
      <c r="D9151" t="s">
        <v>89</v>
      </c>
      <c r="E9151" t="s">
        <v>90</v>
      </c>
      <c r="F9151" t="s">
        <v>65</v>
      </c>
      <c r="G9151" t="s">
        <v>66</v>
      </c>
      <c r="H9151" t="s">
        <v>67</v>
      </c>
      <c r="I9151">
        <v>2007</v>
      </c>
      <c r="J9151" t="s">
        <v>68</v>
      </c>
      <c r="K9151">
        <v>2011</v>
      </c>
      <c r="L9151" s="18">
        <v>40787</v>
      </c>
      <c r="M9151" t="s">
        <v>69</v>
      </c>
      <c r="N9151" t="s">
        <v>65</v>
      </c>
      <c r="O9151" t="s">
        <v>12510</v>
      </c>
    </row>
    <row r="9152" spans="1:15" x14ac:dyDescent="0.3">
      <c r="A9152" t="s">
        <v>12516</v>
      </c>
      <c r="B9152" t="s">
        <v>6</v>
      </c>
      <c r="C9152" t="s">
        <v>15</v>
      </c>
      <c r="D9152" t="s">
        <v>63</v>
      </c>
      <c r="E9152" t="s">
        <v>64</v>
      </c>
      <c r="F9152" t="s">
        <v>65</v>
      </c>
      <c r="G9152" t="s">
        <v>84</v>
      </c>
      <c r="H9152" t="s">
        <v>85</v>
      </c>
      <c r="I9152">
        <v>2008</v>
      </c>
      <c r="J9152" t="s">
        <v>68</v>
      </c>
      <c r="K9152">
        <v>2012</v>
      </c>
      <c r="L9152" s="18">
        <v>41000</v>
      </c>
      <c r="M9152" t="s">
        <v>69</v>
      </c>
      <c r="N9152" t="s">
        <v>65</v>
      </c>
      <c r="O9152" t="s">
        <v>5987</v>
      </c>
    </row>
    <row r="9153" spans="1:15" x14ac:dyDescent="0.3">
      <c r="A9153" t="s">
        <v>12517</v>
      </c>
      <c r="B9153" t="s">
        <v>6</v>
      </c>
      <c r="C9153" t="s">
        <v>18</v>
      </c>
      <c r="D9153" t="s">
        <v>63</v>
      </c>
      <c r="E9153" t="s">
        <v>64</v>
      </c>
      <c r="F9153" t="s">
        <v>65</v>
      </c>
      <c r="G9153" t="s">
        <v>84</v>
      </c>
      <c r="H9153" t="s">
        <v>85</v>
      </c>
      <c r="I9153">
        <v>2008</v>
      </c>
      <c r="J9153" t="s">
        <v>68</v>
      </c>
      <c r="K9153">
        <v>2010</v>
      </c>
      <c r="L9153" s="18">
        <v>40179</v>
      </c>
      <c r="M9153" t="s">
        <v>69</v>
      </c>
      <c r="N9153" t="s">
        <v>65</v>
      </c>
      <c r="O9153" t="s">
        <v>12048</v>
      </c>
    </row>
    <row r="9154" spans="1:15" x14ac:dyDescent="0.3">
      <c r="A9154" t="s">
        <v>12518</v>
      </c>
      <c r="B9154" t="s">
        <v>6</v>
      </c>
      <c r="C9154" t="s">
        <v>18</v>
      </c>
      <c r="D9154" t="s">
        <v>74</v>
      </c>
      <c r="E9154" t="s">
        <v>75</v>
      </c>
      <c r="F9154" t="s">
        <v>65</v>
      </c>
      <c r="G9154" t="s">
        <v>66</v>
      </c>
      <c r="H9154" t="s">
        <v>67</v>
      </c>
      <c r="I9154">
        <v>2008</v>
      </c>
      <c r="J9154" t="s">
        <v>68</v>
      </c>
      <c r="K9154">
        <v>2010</v>
      </c>
      <c r="L9154" s="18">
        <v>40452</v>
      </c>
      <c r="M9154" t="s">
        <v>69</v>
      </c>
      <c r="N9154" t="s">
        <v>65</v>
      </c>
      <c r="O9154" t="s">
        <v>12519</v>
      </c>
    </row>
    <row r="9155" spans="1:15" x14ac:dyDescent="0.3">
      <c r="A9155" t="s">
        <v>12520</v>
      </c>
      <c r="B9155" t="s">
        <v>6</v>
      </c>
      <c r="C9155" t="s">
        <v>15</v>
      </c>
      <c r="D9155" t="s">
        <v>89</v>
      </c>
      <c r="E9155" t="s">
        <v>90</v>
      </c>
      <c r="F9155" t="s">
        <v>65</v>
      </c>
      <c r="G9155" t="s">
        <v>66</v>
      </c>
      <c r="H9155" t="s">
        <v>67</v>
      </c>
      <c r="I9155">
        <v>2004</v>
      </c>
      <c r="J9155" t="s">
        <v>68</v>
      </c>
      <c r="K9155">
        <v>2004</v>
      </c>
      <c r="M9155" t="s">
        <v>78</v>
      </c>
      <c r="N9155" t="s">
        <v>65</v>
      </c>
      <c r="O9155" t="s">
        <v>12521</v>
      </c>
    </row>
    <row r="9156" spans="1:15" x14ac:dyDescent="0.3">
      <c r="A9156" t="s">
        <v>12522</v>
      </c>
      <c r="B9156" t="s">
        <v>6</v>
      </c>
      <c r="C9156" t="s">
        <v>18</v>
      </c>
      <c r="D9156" t="s">
        <v>74</v>
      </c>
      <c r="E9156" t="s">
        <v>75</v>
      </c>
      <c r="F9156" t="s">
        <v>65</v>
      </c>
      <c r="G9156" t="s">
        <v>84</v>
      </c>
      <c r="H9156" t="s">
        <v>227</v>
      </c>
      <c r="I9156">
        <v>2008</v>
      </c>
      <c r="J9156" t="s">
        <v>68</v>
      </c>
      <c r="K9156">
        <v>2010</v>
      </c>
      <c r="L9156" s="18">
        <v>40330</v>
      </c>
      <c r="M9156" t="s">
        <v>228</v>
      </c>
      <c r="N9156" t="s">
        <v>65</v>
      </c>
      <c r="O9156" t="s">
        <v>12523</v>
      </c>
    </row>
    <row r="9157" spans="1:15" x14ac:dyDescent="0.3">
      <c r="A9157" t="s">
        <v>12524</v>
      </c>
      <c r="B9157" t="s">
        <v>6</v>
      </c>
      <c r="C9157" t="s">
        <v>22</v>
      </c>
      <c r="D9157" t="s">
        <v>63</v>
      </c>
      <c r="E9157" t="s">
        <v>64</v>
      </c>
      <c r="F9157" t="s">
        <v>65</v>
      </c>
      <c r="G9157" t="s">
        <v>66</v>
      </c>
      <c r="H9157" t="s">
        <v>67</v>
      </c>
      <c r="I9157">
        <v>2008</v>
      </c>
      <c r="J9157" t="s">
        <v>68</v>
      </c>
      <c r="K9157">
        <v>2010</v>
      </c>
      <c r="L9157" s="18">
        <v>40330</v>
      </c>
      <c r="M9157" t="s">
        <v>69</v>
      </c>
      <c r="N9157" t="s">
        <v>65</v>
      </c>
      <c r="O9157" t="s">
        <v>12097</v>
      </c>
    </row>
    <row r="9158" spans="1:15" x14ac:dyDescent="0.3">
      <c r="A9158" t="s">
        <v>12525</v>
      </c>
      <c r="B9158" t="s">
        <v>6</v>
      </c>
      <c r="C9158" t="s">
        <v>26</v>
      </c>
      <c r="D9158" t="s">
        <v>89</v>
      </c>
      <c r="E9158" t="s">
        <v>90</v>
      </c>
      <c r="F9158" t="s">
        <v>65</v>
      </c>
      <c r="G9158" t="s">
        <v>66</v>
      </c>
      <c r="H9158" t="s">
        <v>67</v>
      </c>
      <c r="I9158">
        <v>2005</v>
      </c>
      <c r="J9158" t="s">
        <v>68</v>
      </c>
      <c r="K9158">
        <v>2005</v>
      </c>
      <c r="M9158" t="s">
        <v>78</v>
      </c>
      <c r="N9158" t="s">
        <v>65</v>
      </c>
      <c r="O9158" t="s">
        <v>12526</v>
      </c>
    </row>
    <row r="9159" spans="1:15" x14ac:dyDescent="0.3">
      <c r="A9159" t="s">
        <v>12527</v>
      </c>
      <c r="B9159" t="s">
        <v>6</v>
      </c>
      <c r="C9159" t="s">
        <v>16</v>
      </c>
      <c r="D9159" t="s">
        <v>89</v>
      </c>
      <c r="E9159" t="s">
        <v>90</v>
      </c>
      <c r="F9159" t="s">
        <v>65</v>
      </c>
      <c r="G9159" t="s">
        <v>66</v>
      </c>
      <c r="H9159" t="s">
        <v>67</v>
      </c>
      <c r="I9159">
        <v>2004</v>
      </c>
      <c r="J9159" t="s">
        <v>68</v>
      </c>
      <c r="K9159">
        <v>2004</v>
      </c>
      <c r="M9159" t="s">
        <v>78</v>
      </c>
      <c r="N9159" t="s">
        <v>65</v>
      </c>
      <c r="O9159" t="s">
        <v>12528</v>
      </c>
    </row>
    <row r="9160" spans="1:15" x14ac:dyDescent="0.3">
      <c r="A9160" t="s">
        <v>12529</v>
      </c>
      <c r="B9160" t="s">
        <v>6</v>
      </c>
      <c r="C9160" t="s">
        <v>26</v>
      </c>
      <c r="D9160" t="s">
        <v>89</v>
      </c>
      <c r="E9160" t="s">
        <v>90</v>
      </c>
      <c r="F9160" t="s">
        <v>65</v>
      </c>
      <c r="G9160" t="s">
        <v>66</v>
      </c>
      <c r="H9160" t="s">
        <v>67</v>
      </c>
      <c r="I9160">
        <v>2005</v>
      </c>
      <c r="J9160" t="s">
        <v>68</v>
      </c>
      <c r="K9160">
        <v>2005</v>
      </c>
      <c r="M9160" t="s">
        <v>78</v>
      </c>
      <c r="N9160" t="s">
        <v>65</v>
      </c>
      <c r="O9160" t="s">
        <v>12530</v>
      </c>
    </row>
    <row r="9161" spans="1:15" x14ac:dyDescent="0.3">
      <c r="A9161" t="s">
        <v>12531</v>
      </c>
      <c r="B9161" t="s">
        <v>6</v>
      </c>
      <c r="C9161" t="s">
        <v>26</v>
      </c>
      <c r="D9161" t="s">
        <v>89</v>
      </c>
      <c r="E9161" t="s">
        <v>90</v>
      </c>
      <c r="F9161" t="s">
        <v>65</v>
      </c>
      <c r="G9161" t="s">
        <v>66</v>
      </c>
      <c r="H9161" t="s">
        <v>67</v>
      </c>
      <c r="I9161">
        <v>2005</v>
      </c>
      <c r="J9161" t="s">
        <v>68</v>
      </c>
      <c r="K9161">
        <v>2005</v>
      </c>
      <c r="M9161" t="s">
        <v>78</v>
      </c>
      <c r="N9161" t="s">
        <v>65</v>
      </c>
      <c r="O9161" t="s">
        <v>12530</v>
      </c>
    </row>
    <row r="9162" spans="1:15" x14ac:dyDescent="0.3">
      <c r="A9162" t="s">
        <v>12532</v>
      </c>
      <c r="B9162" t="s">
        <v>6</v>
      </c>
      <c r="C9162" t="s">
        <v>22</v>
      </c>
      <c r="D9162" t="s">
        <v>63</v>
      </c>
      <c r="E9162" t="s">
        <v>64</v>
      </c>
      <c r="F9162" t="s">
        <v>65</v>
      </c>
      <c r="G9162" t="s">
        <v>66</v>
      </c>
      <c r="H9162" t="s">
        <v>67</v>
      </c>
      <c r="I9162">
        <v>2008</v>
      </c>
      <c r="J9162" t="s">
        <v>68</v>
      </c>
      <c r="K9162">
        <v>2009</v>
      </c>
      <c r="L9162" s="18">
        <v>40026</v>
      </c>
      <c r="M9162" t="s">
        <v>69</v>
      </c>
      <c r="N9162" t="s">
        <v>65</v>
      </c>
      <c r="O9162" t="s">
        <v>12097</v>
      </c>
    </row>
    <row r="9163" spans="1:15" x14ac:dyDescent="0.3">
      <c r="A9163" t="s">
        <v>12533</v>
      </c>
      <c r="B9163" t="s">
        <v>6</v>
      </c>
      <c r="C9163" t="s">
        <v>16</v>
      </c>
      <c r="D9163" t="s">
        <v>89</v>
      </c>
      <c r="E9163" t="s">
        <v>90</v>
      </c>
      <c r="F9163" t="s">
        <v>65</v>
      </c>
      <c r="G9163" t="s">
        <v>66</v>
      </c>
      <c r="H9163" t="s">
        <v>67</v>
      </c>
      <c r="I9163">
        <v>2005</v>
      </c>
      <c r="J9163" t="s">
        <v>68</v>
      </c>
      <c r="K9163">
        <v>2005</v>
      </c>
      <c r="M9163" t="s">
        <v>78</v>
      </c>
      <c r="N9163" t="s">
        <v>65</v>
      </c>
      <c r="O9163" t="s">
        <v>12530</v>
      </c>
    </row>
    <row r="9164" spans="1:15" x14ac:dyDescent="0.3">
      <c r="A9164" t="s">
        <v>12534</v>
      </c>
      <c r="B9164" t="s">
        <v>6</v>
      </c>
      <c r="C9164" t="s">
        <v>15</v>
      </c>
      <c r="D9164" t="s">
        <v>63</v>
      </c>
      <c r="E9164" t="s">
        <v>64</v>
      </c>
      <c r="F9164" t="s">
        <v>65</v>
      </c>
      <c r="G9164" t="s">
        <v>66</v>
      </c>
      <c r="H9164" t="s">
        <v>67</v>
      </c>
      <c r="I9164">
        <v>2008</v>
      </c>
      <c r="J9164" t="s">
        <v>68</v>
      </c>
      <c r="K9164">
        <v>2009</v>
      </c>
      <c r="L9164" s="18">
        <v>39904</v>
      </c>
      <c r="M9164" t="s">
        <v>69</v>
      </c>
      <c r="N9164" t="s">
        <v>65</v>
      </c>
      <c r="O9164" t="s">
        <v>12535</v>
      </c>
    </row>
    <row r="9165" spans="1:15" x14ac:dyDescent="0.3">
      <c r="A9165" t="s">
        <v>12536</v>
      </c>
      <c r="B9165" t="s">
        <v>6</v>
      </c>
      <c r="C9165" t="s">
        <v>18</v>
      </c>
      <c r="D9165" t="s">
        <v>74</v>
      </c>
      <c r="E9165" t="s">
        <v>75</v>
      </c>
      <c r="F9165" t="s">
        <v>65</v>
      </c>
      <c r="G9165" t="s">
        <v>84</v>
      </c>
      <c r="H9165" t="s">
        <v>85</v>
      </c>
      <c r="I9165">
        <v>2007</v>
      </c>
      <c r="J9165" t="s">
        <v>68</v>
      </c>
      <c r="K9165">
        <v>2010</v>
      </c>
      <c r="L9165" s="18">
        <v>40148</v>
      </c>
      <c r="M9165" t="s">
        <v>69</v>
      </c>
      <c r="N9165" t="s">
        <v>65</v>
      </c>
      <c r="O9165" t="s">
        <v>109</v>
      </c>
    </row>
    <row r="9166" spans="1:15" x14ac:dyDescent="0.3">
      <c r="A9166" t="s">
        <v>12537</v>
      </c>
      <c r="B9166" t="s">
        <v>6</v>
      </c>
      <c r="C9166" t="s">
        <v>22</v>
      </c>
      <c r="D9166" t="s">
        <v>63</v>
      </c>
      <c r="E9166" t="s">
        <v>64</v>
      </c>
      <c r="F9166" t="s">
        <v>65</v>
      </c>
      <c r="G9166" t="s">
        <v>66</v>
      </c>
      <c r="H9166" t="s">
        <v>67</v>
      </c>
      <c r="I9166">
        <v>2003</v>
      </c>
      <c r="J9166" t="s">
        <v>68</v>
      </c>
      <c r="K9166">
        <v>2004</v>
      </c>
      <c r="M9166" t="s">
        <v>78</v>
      </c>
      <c r="N9166" t="s">
        <v>65</v>
      </c>
      <c r="O9166" t="s">
        <v>12538</v>
      </c>
    </row>
    <row r="9167" spans="1:15" x14ac:dyDescent="0.3">
      <c r="A9167" t="s">
        <v>12539</v>
      </c>
      <c r="B9167" t="s">
        <v>6</v>
      </c>
      <c r="C9167" t="s">
        <v>16</v>
      </c>
      <c r="D9167" t="s">
        <v>63</v>
      </c>
      <c r="E9167" t="s">
        <v>64</v>
      </c>
      <c r="F9167" t="s">
        <v>65</v>
      </c>
      <c r="G9167" t="s">
        <v>66</v>
      </c>
      <c r="H9167" t="s">
        <v>67</v>
      </c>
      <c r="I9167">
        <v>2008</v>
      </c>
      <c r="J9167" t="s">
        <v>68</v>
      </c>
      <c r="K9167">
        <v>2010</v>
      </c>
      <c r="L9167" s="18">
        <v>39814</v>
      </c>
      <c r="M9167" t="s">
        <v>69</v>
      </c>
      <c r="N9167" t="s">
        <v>65</v>
      </c>
      <c r="O9167" t="s">
        <v>12540</v>
      </c>
    </row>
    <row r="9168" spans="1:15" x14ac:dyDescent="0.3">
      <c r="A9168" t="s">
        <v>12541</v>
      </c>
      <c r="B9168" t="s">
        <v>6</v>
      </c>
      <c r="C9168" t="s">
        <v>22</v>
      </c>
      <c r="D9168" t="s">
        <v>63</v>
      </c>
      <c r="E9168" t="s">
        <v>64</v>
      </c>
      <c r="F9168" t="s">
        <v>65</v>
      </c>
      <c r="G9168" t="s">
        <v>84</v>
      </c>
      <c r="H9168" t="s">
        <v>85</v>
      </c>
      <c r="I9168">
        <v>2008</v>
      </c>
      <c r="J9168" t="s">
        <v>68</v>
      </c>
      <c r="K9168">
        <v>2011</v>
      </c>
      <c r="L9168" s="18">
        <v>40391</v>
      </c>
      <c r="M9168" t="s">
        <v>69</v>
      </c>
      <c r="N9168" t="s">
        <v>65</v>
      </c>
      <c r="O9168" t="s">
        <v>12421</v>
      </c>
    </row>
    <row r="9169" spans="1:15" x14ac:dyDescent="0.3">
      <c r="A9169" t="s">
        <v>12542</v>
      </c>
      <c r="B9169" t="s">
        <v>6</v>
      </c>
      <c r="C9169" t="s">
        <v>16</v>
      </c>
      <c r="D9169" t="s">
        <v>63</v>
      </c>
      <c r="E9169" t="s">
        <v>64</v>
      </c>
      <c r="F9169" t="s">
        <v>65</v>
      </c>
      <c r="G9169" t="s">
        <v>66</v>
      </c>
      <c r="H9169" t="s">
        <v>67</v>
      </c>
      <c r="I9169">
        <v>2008</v>
      </c>
      <c r="J9169" t="s">
        <v>68</v>
      </c>
      <c r="K9169">
        <v>2011</v>
      </c>
      <c r="L9169" s="18">
        <v>40878</v>
      </c>
      <c r="M9169" t="s">
        <v>69</v>
      </c>
      <c r="N9169" t="s">
        <v>65</v>
      </c>
      <c r="O9169" t="s">
        <v>12543</v>
      </c>
    </row>
    <row r="9170" spans="1:15" x14ac:dyDescent="0.3">
      <c r="A9170" t="s">
        <v>12544</v>
      </c>
      <c r="B9170" t="s">
        <v>6</v>
      </c>
      <c r="C9170" t="s">
        <v>15</v>
      </c>
      <c r="D9170" t="s">
        <v>74</v>
      </c>
      <c r="E9170" t="s">
        <v>75</v>
      </c>
      <c r="F9170" t="s">
        <v>65</v>
      </c>
      <c r="G9170" t="s">
        <v>66</v>
      </c>
      <c r="H9170" t="s">
        <v>67</v>
      </c>
      <c r="I9170">
        <v>2008</v>
      </c>
      <c r="J9170" t="s">
        <v>68</v>
      </c>
      <c r="K9170">
        <v>2010</v>
      </c>
      <c r="L9170" s="18">
        <v>40210</v>
      </c>
      <c r="M9170" t="s">
        <v>69</v>
      </c>
      <c r="N9170" t="s">
        <v>65</v>
      </c>
      <c r="O9170" t="s">
        <v>12545</v>
      </c>
    </row>
    <row r="9171" spans="1:15" x14ac:dyDescent="0.3">
      <c r="A9171" t="s">
        <v>12546</v>
      </c>
      <c r="B9171" t="s">
        <v>6</v>
      </c>
      <c r="C9171" t="s">
        <v>24</v>
      </c>
      <c r="D9171" t="s">
        <v>63</v>
      </c>
      <c r="E9171" t="s">
        <v>64</v>
      </c>
      <c r="F9171" t="s">
        <v>65</v>
      </c>
      <c r="G9171" t="s">
        <v>66</v>
      </c>
      <c r="H9171" t="s">
        <v>67</v>
      </c>
      <c r="I9171">
        <v>2008</v>
      </c>
      <c r="J9171" t="s">
        <v>68</v>
      </c>
      <c r="K9171">
        <v>2009</v>
      </c>
      <c r="L9171" s="18">
        <v>39814</v>
      </c>
      <c r="M9171" t="s">
        <v>69</v>
      </c>
      <c r="N9171" t="s">
        <v>65</v>
      </c>
      <c r="O9171" t="s">
        <v>12547</v>
      </c>
    </row>
    <row r="9172" spans="1:15" x14ac:dyDescent="0.3">
      <c r="A9172" t="s">
        <v>12548</v>
      </c>
      <c r="B9172" t="s">
        <v>6</v>
      </c>
      <c r="C9172" t="s">
        <v>24</v>
      </c>
      <c r="D9172" t="s">
        <v>63</v>
      </c>
      <c r="E9172" t="s">
        <v>64</v>
      </c>
      <c r="F9172" t="s">
        <v>65</v>
      </c>
      <c r="G9172" t="s">
        <v>66</v>
      </c>
      <c r="H9172" t="s">
        <v>67</v>
      </c>
      <c r="I9172">
        <v>2008</v>
      </c>
      <c r="J9172" t="s">
        <v>68</v>
      </c>
      <c r="K9172">
        <v>2009</v>
      </c>
      <c r="L9172" s="18">
        <v>40087</v>
      </c>
      <c r="M9172" t="s">
        <v>69</v>
      </c>
      <c r="N9172" t="s">
        <v>65</v>
      </c>
      <c r="O9172" t="s">
        <v>12547</v>
      </c>
    </row>
    <row r="9173" spans="1:15" x14ac:dyDescent="0.3">
      <c r="A9173" t="s">
        <v>12549</v>
      </c>
      <c r="B9173" t="s">
        <v>6</v>
      </c>
      <c r="C9173" t="s">
        <v>24</v>
      </c>
      <c r="D9173" t="s">
        <v>63</v>
      </c>
      <c r="E9173" t="s">
        <v>64</v>
      </c>
      <c r="F9173" t="s">
        <v>65</v>
      </c>
      <c r="G9173" t="s">
        <v>66</v>
      </c>
      <c r="H9173" t="s">
        <v>67</v>
      </c>
      <c r="I9173">
        <v>2008</v>
      </c>
      <c r="J9173" t="s">
        <v>68</v>
      </c>
      <c r="K9173">
        <v>2008</v>
      </c>
      <c r="L9173" s="18">
        <v>39692</v>
      </c>
      <c r="M9173" t="s">
        <v>69</v>
      </c>
      <c r="N9173" t="s">
        <v>65</v>
      </c>
      <c r="O9173" t="s">
        <v>12550</v>
      </c>
    </row>
    <row r="9174" spans="1:15" x14ac:dyDescent="0.3">
      <c r="A9174" t="s">
        <v>12551</v>
      </c>
      <c r="B9174" t="s">
        <v>6</v>
      </c>
      <c r="C9174" t="s">
        <v>20</v>
      </c>
      <c r="D9174" t="s">
        <v>74</v>
      </c>
      <c r="E9174" t="s">
        <v>75</v>
      </c>
      <c r="F9174" t="s">
        <v>65</v>
      </c>
      <c r="G9174" t="s">
        <v>66</v>
      </c>
      <c r="H9174" t="s">
        <v>67</v>
      </c>
      <c r="I9174">
        <v>2008</v>
      </c>
      <c r="J9174" t="s">
        <v>68</v>
      </c>
      <c r="K9174">
        <v>2008</v>
      </c>
      <c r="L9174" s="18">
        <v>39783</v>
      </c>
      <c r="M9174" t="s">
        <v>69</v>
      </c>
      <c r="N9174" t="s">
        <v>65</v>
      </c>
      <c r="O9174" t="s">
        <v>12347</v>
      </c>
    </row>
    <row r="9175" spans="1:15" x14ac:dyDescent="0.3">
      <c r="A9175" t="s">
        <v>12552</v>
      </c>
      <c r="B9175" t="s">
        <v>6</v>
      </c>
      <c r="C9175" t="s">
        <v>18</v>
      </c>
      <c r="D9175" t="s">
        <v>74</v>
      </c>
      <c r="E9175" t="s">
        <v>75</v>
      </c>
      <c r="F9175" t="s">
        <v>65</v>
      </c>
      <c r="G9175" t="s">
        <v>66</v>
      </c>
      <c r="H9175" t="s">
        <v>67</v>
      </c>
      <c r="I9175">
        <v>2008</v>
      </c>
      <c r="J9175" t="s">
        <v>68</v>
      </c>
      <c r="K9175">
        <v>2012</v>
      </c>
      <c r="L9175" s="18">
        <v>40422</v>
      </c>
      <c r="M9175" t="s">
        <v>69</v>
      </c>
      <c r="N9175" t="s">
        <v>65</v>
      </c>
      <c r="O9175" t="s">
        <v>12553</v>
      </c>
    </row>
    <row r="9176" spans="1:15" x14ac:dyDescent="0.3">
      <c r="A9176" t="s">
        <v>12554</v>
      </c>
      <c r="B9176" t="s">
        <v>6</v>
      </c>
      <c r="C9176" t="s">
        <v>24</v>
      </c>
      <c r="D9176" t="s">
        <v>74</v>
      </c>
      <c r="E9176" t="s">
        <v>75</v>
      </c>
      <c r="F9176" t="s">
        <v>65</v>
      </c>
      <c r="G9176" t="s">
        <v>66</v>
      </c>
      <c r="H9176" t="s">
        <v>67</v>
      </c>
      <c r="I9176">
        <v>2004</v>
      </c>
      <c r="J9176" t="s">
        <v>68</v>
      </c>
      <c r="K9176">
        <v>2005</v>
      </c>
      <c r="M9176" t="s">
        <v>78</v>
      </c>
      <c r="N9176" t="s">
        <v>65</v>
      </c>
      <c r="O9176" t="s">
        <v>12555</v>
      </c>
    </row>
    <row r="9177" spans="1:15" x14ac:dyDescent="0.3">
      <c r="A9177" t="s">
        <v>12556</v>
      </c>
      <c r="B9177" t="s">
        <v>6</v>
      </c>
      <c r="C9177" t="s">
        <v>27</v>
      </c>
      <c r="D9177" t="s">
        <v>89</v>
      </c>
      <c r="E9177" t="s">
        <v>90</v>
      </c>
      <c r="F9177" t="s">
        <v>65</v>
      </c>
      <c r="G9177" t="s">
        <v>66</v>
      </c>
      <c r="H9177" t="s">
        <v>67</v>
      </c>
      <c r="I9177">
        <v>2007</v>
      </c>
      <c r="J9177" t="s">
        <v>68</v>
      </c>
      <c r="K9177">
        <v>2012</v>
      </c>
      <c r="L9177" s="18">
        <v>40940</v>
      </c>
      <c r="M9177" t="s">
        <v>69</v>
      </c>
      <c r="N9177" t="s">
        <v>65</v>
      </c>
      <c r="O9177" t="s">
        <v>12379</v>
      </c>
    </row>
    <row r="9178" spans="1:15" x14ac:dyDescent="0.3">
      <c r="A9178" t="s">
        <v>12557</v>
      </c>
      <c r="B9178" t="s">
        <v>6</v>
      </c>
      <c r="C9178" t="s">
        <v>27</v>
      </c>
      <c r="D9178" t="s">
        <v>89</v>
      </c>
      <c r="E9178" t="s">
        <v>90</v>
      </c>
      <c r="F9178" t="s">
        <v>65</v>
      </c>
      <c r="G9178" t="s">
        <v>66</v>
      </c>
      <c r="H9178" t="s">
        <v>67</v>
      </c>
      <c r="I9178">
        <v>2008</v>
      </c>
      <c r="J9178" t="s">
        <v>68</v>
      </c>
      <c r="K9178">
        <v>2009</v>
      </c>
      <c r="M9178" t="s">
        <v>78</v>
      </c>
      <c r="N9178" t="s">
        <v>65</v>
      </c>
      <c r="O9178" t="s">
        <v>12379</v>
      </c>
    </row>
    <row r="9179" spans="1:15" x14ac:dyDescent="0.3">
      <c r="A9179" t="s">
        <v>12558</v>
      </c>
      <c r="B9179" t="s">
        <v>6</v>
      </c>
      <c r="C9179" t="s">
        <v>15</v>
      </c>
      <c r="D9179" t="s">
        <v>63</v>
      </c>
      <c r="E9179" t="s">
        <v>64</v>
      </c>
      <c r="F9179" t="s">
        <v>65</v>
      </c>
      <c r="G9179" t="s">
        <v>66</v>
      </c>
      <c r="H9179" t="s">
        <v>67</v>
      </c>
      <c r="I9179">
        <v>2004</v>
      </c>
      <c r="J9179" t="s">
        <v>68</v>
      </c>
      <c r="K9179">
        <v>2005</v>
      </c>
      <c r="M9179" t="s">
        <v>78</v>
      </c>
      <c r="N9179" t="s">
        <v>65</v>
      </c>
      <c r="O9179" t="s">
        <v>12140</v>
      </c>
    </row>
    <row r="9180" spans="1:15" x14ac:dyDescent="0.3">
      <c r="A9180" t="s">
        <v>12559</v>
      </c>
      <c r="B9180" t="s">
        <v>6</v>
      </c>
      <c r="C9180" t="s">
        <v>15</v>
      </c>
      <c r="D9180" t="s">
        <v>89</v>
      </c>
      <c r="E9180" t="s">
        <v>90</v>
      </c>
      <c r="F9180" t="s">
        <v>65</v>
      </c>
      <c r="G9180" t="s">
        <v>66</v>
      </c>
      <c r="H9180" t="s">
        <v>67</v>
      </c>
      <c r="I9180">
        <v>2003</v>
      </c>
      <c r="J9180" t="s">
        <v>68</v>
      </c>
      <c r="K9180">
        <v>2004</v>
      </c>
      <c r="M9180" t="s">
        <v>78</v>
      </c>
      <c r="N9180" t="s">
        <v>65</v>
      </c>
      <c r="O9180" t="s">
        <v>12560</v>
      </c>
    </row>
    <row r="9181" spans="1:15" x14ac:dyDescent="0.3">
      <c r="A9181" t="s">
        <v>12561</v>
      </c>
      <c r="B9181" t="s">
        <v>6</v>
      </c>
      <c r="C9181" t="s">
        <v>18</v>
      </c>
      <c r="D9181" t="s">
        <v>81</v>
      </c>
      <c r="E9181" t="s">
        <v>75</v>
      </c>
      <c r="F9181" t="s">
        <v>65</v>
      </c>
      <c r="G9181" t="s">
        <v>66</v>
      </c>
      <c r="H9181" t="s">
        <v>67</v>
      </c>
      <c r="I9181">
        <v>2004</v>
      </c>
      <c r="J9181" t="s">
        <v>68</v>
      </c>
      <c r="K9181">
        <v>2006</v>
      </c>
      <c r="M9181" t="s">
        <v>78</v>
      </c>
      <c r="N9181" t="s">
        <v>65</v>
      </c>
      <c r="O9181" t="s">
        <v>5860</v>
      </c>
    </row>
    <row r="9182" spans="1:15" x14ac:dyDescent="0.3">
      <c r="A9182" t="s">
        <v>12562</v>
      </c>
      <c r="B9182" t="s">
        <v>6</v>
      </c>
      <c r="C9182" t="s">
        <v>24</v>
      </c>
      <c r="D9182" t="s">
        <v>74</v>
      </c>
      <c r="E9182" t="s">
        <v>75</v>
      </c>
      <c r="F9182" t="s">
        <v>65</v>
      </c>
      <c r="G9182" t="s">
        <v>66</v>
      </c>
      <c r="H9182" t="s">
        <v>67</v>
      </c>
      <c r="I9182">
        <v>2007</v>
      </c>
      <c r="J9182" t="s">
        <v>68</v>
      </c>
      <c r="K9182">
        <v>2007</v>
      </c>
      <c r="L9182" s="18">
        <v>39387</v>
      </c>
      <c r="M9182" t="s">
        <v>69</v>
      </c>
      <c r="N9182" t="s">
        <v>65</v>
      </c>
      <c r="O9182" t="s">
        <v>12563</v>
      </c>
    </row>
    <row r="9183" spans="1:15" x14ac:dyDescent="0.3">
      <c r="A9183" t="s">
        <v>12564</v>
      </c>
      <c r="B9183" t="s">
        <v>6</v>
      </c>
      <c r="C9183" t="s">
        <v>15</v>
      </c>
      <c r="D9183" t="s">
        <v>89</v>
      </c>
      <c r="E9183" t="s">
        <v>90</v>
      </c>
      <c r="F9183" t="s">
        <v>65</v>
      </c>
      <c r="G9183" t="s">
        <v>66</v>
      </c>
      <c r="H9183" t="s">
        <v>67</v>
      </c>
      <c r="I9183">
        <v>2004</v>
      </c>
      <c r="J9183" t="s">
        <v>68</v>
      </c>
      <c r="K9183">
        <v>2004</v>
      </c>
      <c r="M9183" t="s">
        <v>78</v>
      </c>
      <c r="N9183" t="s">
        <v>65</v>
      </c>
      <c r="O9183" t="s">
        <v>12140</v>
      </c>
    </row>
    <row r="9184" spans="1:15" x14ac:dyDescent="0.3">
      <c r="A9184" t="s">
        <v>12565</v>
      </c>
      <c r="B9184" t="s">
        <v>6</v>
      </c>
      <c r="C9184" t="s">
        <v>16</v>
      </c>
      <c r="D9184" t="s">
        <v>63</v>
      </c>
      <c r="E9184" t="s">
        <v>64</v>
      </c>
      <c r="F9184" t="s">
        <v>65</v>
      </c>
      <c r="G9184" t="s">
        <v>66</v>
      </c>
      <c r="H9184" t="s">
        <v>67</v>
      </c>
      <c r="I9184">
        <v>2008</v>
      </c>
      <c r="J9184" t="s">
        <v>68</v>
      </c>
      <c r="K9184">
        <v>2011</v>
      </c>
      <c r="L9184" s="18">
        <v>40817</v>
      </c>
      <c r="M9184" t="s">
        <v>69</v>
      </c>
      <c r="N9184" t="s">
        <v>65</v>
      </c>
      <c r="O9184" t="s">
        <v>12543</v>
      </c>
    </row>
    <row r="9185" spans="1:15" x14ac:dyDescent="0.3">
      <c r="A9185" t="s">
        <v>12566</v>
      </c>
      <c r="B9185" t="s">
        <v>6</v>
      </c>
      <c r="C9185" t="s">
        <v>24</v>
      </c>
      <c r="D9185" t="s">
        <v>63</v>
      </c>
      <c r="E9185" t="s">
        <v>64</v>
      </c>
      <c r="F9185" t="s">
        <v>65</v>
      </c>
      <c r="G9185" t="s">
        <v>66</v>
      </c>
      <c r="H9185" t="s">
        <v>67</v>
      </c>
      <c r="I9185">
        <v>2008</v>
      </c>
      <c r="J9185" t="s">
        <v>68</v>
      </c>
      <c r="K9185">
        <v>2009</v>
      </c>
      <c r="L9185" s="18">
        <v>40148</v>
      </c>
      <c r="M9185" t="s">
        <v>69</v>
      </c>
      <c r="N9185" t="s">
        <v>65</v>
      </c>
      <c r="O9185" t="s">
        <v>12399</v>
      </c>
    </row>
    <row r="9186" spans="1:15" x14ac:dyDescent="0.3">
      <c r="A9186" t="s">
        <v>12567</v>
      </c>
      <c r="B9186" t="s">
        <v>6</v>
      </c>
      <c r="C9186" t="s">
        <v>26</v>
      </c>
      <c r="D9186" t="s">
        <v>89</v>
      </c>
      <c r="E9186" t="s">
        <v>90</v>
      </c>
      <c r="F9186" t="s">
        <v>65</v>
      </c>
      <c r="G9186" t="s">
        <v>66</v>
      </c>
      <c r="H9186" t="s">
        <v>67</v>
      </c>
      <c r="I9186">
        <v>2004</v>
      </c>
      <c r="J9186" t="s">
        <v>68</v>
      </c>
      <c r="K9186">
        <v>2004</v>
      </c>
      <c r="M9186" t="s">
        <v>78</v>
      </c>
      <c r="N9186" t="s">
        <v>65</v>
      </c>
      <c r="O9186" t="s">
        <v>12568</v>
      </c>
    </row>
    <row r="9187" spans="1:15" x14ac:dyDescent="0.3">
      <c r="A9187" t="s">
        <v>12569</v>
      </c>
      <c r="B9187" t="s">
        <v>6</v>
      </c>
      <c r="C9187" t="s">
        <v>24</v>
      </c>
      <c r="D9187" t="s">
        <v>63</v>
      </c>
      <c r="E9187" t="s">
        <v>64</v>
      </c>
      <c r="F9187" t="s">
        <v>65</v>
      </c>
      <c r="G9187" t="s">
        <v>66</v>
      </c>
      <c r="H9187" t="s">
        <v>67</v>
      </c>
      <c r="I9187">
        <v>2008</v>
      </c>
      <c r="J9187" t="s">
        <v>68</v>
      </c>
      <c r="K9187">
        <v>2009</v>
      </c>
      <c r="L9187" s="18">
        <v>39995</v>
      </c>
      <c r="M9187" t="s">
        <v>69</v>
      </c>
      <c r="N9187" t="s">
        <v>65</v>
      </c>
      <c r="O9187" t="s">
        <v>12368</v>
      </c>
    </row>
    <row r="9188" spans="1:15" x14ac:dyDescent="0.3">
      <c r="A9188" t="s">
        <v>12570</v>
      </c>
      <c r="B9188" t="s">
        <v>6</v>
      </c>
      <c r="C9188" t="s">
        <v>25</v>
      </c>
      <c r="D9188" t="s">
        <v>63</v>
      </c>
      <c r="E9188" t="s">
        <v>64</v>
      </c>
      <c r="F9188" t="s">
        <v>65</v>
      </c>
      <c r="G9188" t="s">
        <v>66</v>
      </c>
      <c r="H9188" t="s">
        <v>67</v>
      </c>
      <c r="I9188">
        <v>2008</v>
      </c>
      <c r="J9188" t="s">
        <v>68</v>
      </c>
      <c r="K9188">
        <v>2009</v>
      </c>
      <c r="L9188" s="18">
        <v>39904</v>
      </c>
      <c r="M9188" t="s">
        <v>69</v>
      </c>
      <c r="N9188" t="s">
        <v>65</v>
      </c>
      <c r="O9188" t="s">
        <v>12571</v>
      </c>
    </row>
    <row r="9189" spans="1:15" x14ac:dyDescent="0.3">
      <c r="A9189" t="s">
        <v>12572</v>
      </c>
      <c r="B9189" t="s">
        <v>6</v>
      </c>
      <c r="C9189" t="s">
        <v>18</v>
      </c>
      <c r="D9189" t="s">
        <v>74</v>
      </c>
      <c r="E9189" t="s">
        <v>75</v>
      </c>
      <c r="F9189" t="s">
        <v>65</v>
      </c>
      <c r="G9189" t="s">
        <v>66</v>
      </c>
      <c r="H9189" t="s">
        <v>67</v>
      </c>
      <c r="I9189">
        <v>2008</v>
      </c>
      <c r="J9189" t="s">
        <v>68</v>
      </c>
      <c r="K9189">
        <v>2009</v>
      </c>
      <c r="L9189" s="18">
        <v>40148</v>
      </c>
      <c r="M9189" t="s">
        <v>69</v>
      </c>
      <c r="N9189" t="s">
        <v>65</v>
      </c>
      <c r="O9189" t="s">
        <v>12059</v>
      </c>
    </row>
    <row r="9190" spans="1:15" x14ac:dyDescent="0.3">
      <c r="A9190" t="s">
        <v>12573</v>
      </c>
      <c r="B9190" t="s">
        <v>6</v>
      </c>
      <c r="C9190" t="s">
        <v>27</v>
      </c>
      <c r="D9190" t="s">
        <v>63</v>
      </c>
      <c r="E9190" t="s">
        <v>64</v>
      </c>
      <c r="F9190" t="s">
        <v>65</v>
      </c>
      <c r="G9190" t="s">
        <v>66</v>
      </c>
      <c r="H9190" t="s">
        <v>67</v>
      </c>
      <c r="I9190">
        <v>2009</v>
      </c>
      <c r="J9190" t="s">
        <v>68</v>
      </c>
      <c r="K9190">
        <v>2011</v>
      </c>
      <c r="L9190" s="18">
        <v>40544</v>
      </c>
      <c r="M9190" t="s">
        <v>69</v>
      </c>
      <c r="N9190" t="s">
        <v>65</v>
      </c>
      <c r="O9190" t="s">
        <v>6990</v>
      </c>
    </row>
    <row r="9191" spans="1:15" x14ac:dyDescent="0.3">
      <c r="A9191" t="s">
        <v>12574</v>
      </c>
      <c r="B9191" t="s">
        <v>6</v>
      </c>
      <c r="C9191" t="s">
        <v>24</v>
      </c>
      <c r="D9191" t="s">
        <v>63</v>
      </c>
      <c r="E9191" t="s">
        <v>64</v>
      </c>
      <c r="F9191" t="s">
        <v>65</v>
      </c>
      <c r="G9191" t="s">
        <v>66</v>
      </c>
      <c r="H9191" t="s">
        <v>67</v>
      </c>
      <c r="I9191">
        <v>2008</v>
      </c>
      <c r="J9191" t="s">
        <v>68</v>
      </c>
      <c r="K9191">
        <v>2010</v>
      </c>
      <c r="L9191" s="18">
        <v>40483</v>
      </c>
      <c r="M9191" t="s">
        <v>69</v>
      </c>
      <c r="N9191" t="s">
        <v>65</v>
      </c>
      <c r="O9191" t="s">
        <v>12172</v>
      </c>
    </row>
    <row r="9192" spans="1:15" x14ac:dyDescent="0.3">
      <c r="A9192" t="s">
        <v>12575</v>
      </c>
      <c r="B9192" t="s">
        <v>6</v>
      </c>
      <c r="C9192" t="s">
        <v>15</v>
      </c>
      <c r="D9192" t="s">
        <v>89</v>
      </c>
      <c r="E9192" t="s">
        <v>90</v>
      </c>
      <c r="F9192" t="s">
        <v>65</v>
      </c>
      <c r="G9192" t="s">
        <v>66</v>
      </c>
      <c r="H9192" t="s">
        <v>67</v>
      </c>
      <c r="I9192">
        <v>2007</v>
      </c>
      <c r="J9192" t="s">
        <v>68</v>
      </c>
      <c r="K9192">
        <v>2007</v>
      </c>
      <c r="M9192" t="s">
        <v>78</v>
      </c>
      <c r="N9192" t="s">
        <v>65</v>
      </c>
      <c r="O9192" t="s">
        <v>12084</v>
      </c>
    </row>
    <row r="9193" spans="1:15" x14ac:dyDescent="0.3">
      <c r="A9193" t="s">
        <v>12576</v>
      </c>
      <c r="B9193" t="s">
        <v>6</v>
      </c>
      <c r="C9193" t="s">
        <v>15</v>
      </c>
      <c r="D9193" t="s">
        <v>89</v>
      </c>
      <c r="E9193" t="s">
        <v>90</v>
      </c>
      <c r="F9193" t="s">
        <v>65</v>
      </c>
      <c r="G9193" t="s">
        <v>66</v>
      </c>
      <c r="H9193" t="s">
        <v>67</v>
      </c>
      <c r="I9193">
        <v>2006</v>
      </c>
      <c r="J9193" t="s">
        <v>68</v>
      </c>
      <c r="K9193">
        <v>2006</v>
      </c>
      <c r="M9193" t="s">
        <v>78</v>
      </c>
      <c r="N9193" t="s">
        <v>65</v>
      </c>
      <c r="O9193" t="s">
        <v>12084</v>
      </c>
    </row>
    <row r="9194" spans="1:15" x14ac:dyDescent="0.3">
      <c r="A9194" t="s">
        <v>12577</v>
      </c>
      <c r="B9194" t="s">
        <v>6</v>
      </c>
      <c r="C9194" t="s">
        <v>15</v>
      </c>
      <c r="D9194" t="s">
        <v>89</v>
      </c>
      <c r="E9194" t="s">
        <v>90</v>
      </c>
      <c r="F9194" t="s">
        <v>65</v>
      </c>
      <c r="G9194" t="s">
        <v>66</v>
      </c>
      <c r="H9194" t="s">
        <v>67</v>
      </c>
      <c r="I9194">
        <v>2007</v>
      </c>
      <c r="J9194" t="s">
        <v>68</v>
      </c>
      <c r="K9194">
        <v>2007</v>
      </c>
      <c r="M9194" t="s">
        <v>78</v>
      </c>
      <c r="N9194" t="s">
        <v>65</v>
      </c>
      <c r="O9194" t="s">
        <v>12084</v>
      </c>
    </row>
    <row r="9195" spans="1:15" x14ac:dyDescent="0.3">
      <c r="A9195" t="s">
        <v>12578</v>
      </c>
      <c r="B9195" t="s">
        <v>6</v>
      </c>
      <c r="C9195" t="s">
        <v>15</v>
      </c>
      <c r="D9195" t="s">
        <v>89</v>
      </c>
      <c r="E9195" t="s">
        <v>90</v>
      </c>
      <c r="F9195" t="s">
        <v>65</v>
      </c>
      <c r="G9195" t="s">
        <v>66</v>
      </c>
      <c r="H9195" t="s">
        <v>67</v>
      </c>
      <c r="I9195">
        <v>2003</v>
      </c>
      <c r="J9195" t="s">
        <v>68</v>
      </c>
      <c r="K9195">
        <v>2003</v>
      </c>
      <c r="M9195" t="s">
        <v>78</v>
      </c>
      <c r="N9195" t="s">
        <v>65</v>
      </c>
      <c r="O9195" t="s">
        <v>12386</v>
      </c>
    </row>
    <row r="9196" spans="1:15" x14ac:dyDescent="0.3">
      <c r="A9196" t="s">
        <v>12579</v>
      </c>
      <c r="B9196" t="s">
        <v>6</v>
      </c>
      <c r="C9196" t="s">
        <v>15</v>
      </c>
      <c r="D9196" t="s">
        <v>89</v>
      </c>
      <c r="E9196" t="s">
        <v>90</v>
      </c>
      <c r="F9196" t="s">
        <v>65</v>
      </c>
      <c r="G9196" t="s">
        <v>66</v>
      </c>
      <c r="H9196" t="s">
        <v>67</v>
      </c>
      <c r="I9196">
        <v>2004</v>
      </c>
      <c r="J9196" t="s">
        <v>68</v>
      </c>
      <c r="K9196">
        <v>2004</v>
      </c>
      <c r="M9196" t="s">
        <v>78</v>
      </c>
      <c r="N9196" t="s">
        <v>65</v>
      </c>
      <c r="O9196" t="s">
        <v>12580</v>
      </c>
    </row>
    <row r="9197" spans="1:15" x14ac:dyDescent="0.3">
      <c r="A9197" t="s">
        <v>12581</v>
      </c>
      <c r="B9197" t="s">
        <v>6</v>
      </c>
      <c r="C9197" t="s">
        <v>15</v>
      </c>
      <c r="D9197" t="s">
        <v>89</v>
      </c>
      <c r="E9197" t="s">
        <v>90</v>
      </c>
      <c r="F9197" t="s">
        <v>65</v>
      </c>
      <c r="G9197" t="s">
        <v>66</v>
      </c>
      <c r="H9197" t="s">
        <v>67</v>
      </c>
      <c r="I9197">
        <v>2005</v>
      </c>
      <c r="J9197" t="s">
        <v>68</v>
      </c>
      <c r="K9197">
        <v>2005</v>
      </c>
      <c r="M9197" t="s">
        <v>78</v>
      </c>
      <c r="N9197" t="s">
        <v>65</v>
      </c>
      <c r="O9197" t="s">
        <v>12084</v>
      </c>
    </row>
    <row r="9198" spans="1:15" x14ac:dyDescent="0.3">
      <c r="A9198" t="s">
        <v>12582</v>
      </c>
      <c r="B9198" t="s">
        <v>6</v>
      </c>
      <c r="C9198" t="s">
        <v>15</v>
      </c>
      <c r="D9198" t="s">
        <v>89</v>
      </c>
      <c r="E9198" t="s">
        <v>90</v>
      </c>
      <c r="F9198" t="s">
        <v>65</v>
      </c>
      <c r="G9198" t="s">
        <v>66</v>
      </c>
      <c r="H9198" t="s">
        <v>67</v>
      </c>
      <c r="I9198">
        <v>2004</v>
      </c>
      <c r="J9198" t="s">
        <v>68</v>
      </c>
      <c r="K9198">
        <v>2005</v>
      </c>
      <c r="M9198" t="s">
        <v>78</v>
      </c>
      <c r="N9198" t="s">
        <v>65</v>
      </c>
      <c r="O9198" t="s">
        <v>12386</v>
      </c>
    </row>
    <row r="9199" spans="1:15" x14ac:dyDescent="0.3">
      <c r="A9199" t="s">
        <v>12583</v>
      </c>
      <c r="B9199" t="s">
        <v>6</v>
      </c>
      <c r="C9199" t="s">
        <v>15</v>
      </c>
      <c r="D9199" t="s">
        <v>89</v>
      </c>
      <c r="E9199" t="s">
        <v>90</v>
      </c>
      <c r="F9199" t="s">
        <v>65</v>
      </c>
      <c r="G9199" t="s">
        <v>66</v>
      </c>
      <c r="H9199" t="s">
        <v>67</v>
      </c>
      <c r="I9199">
        <v>2006</v>
      </c>
      <c r="J9199" t="s">
        <v>68</v>
      </c>
      <c r="K9199">
        <v>2006</v>
      </c>
      <c r="M9199" t="s">
        <v>78</v>
      </c>
      <c r="N9199" t="s">
        <v>65</v>
      </c>
      <c r="O9199" t="s">
        <v>12084</v>
      </c>
    </row>
    <row r="9200" spans="1:15" x14ac:dyDescent="0.3">
      <c r="A9200" t="s">
        <v>12584</v>
      </c>
      <c r="B9200" t="s">
        <v>6</v>
      </c>
      <c r="C9200" t="s">
        <v>15</v>
      </c>
      <c r="D9200" t="s">
        <v>89</v>
      </c>
      <c r="E9200" t="s">
        <v>90</v>
      </c>
      <c r="F9200" t="s">
        <v>65</v>
      </c>
      <c r="G9200" t="s">
        <v>66</v>
      </c>
      <c r="H9200" t="s">
        <v>67</v>
      </c>
      <c r="I9200">
        <v>2006</v>
      </c>
      <c r="J9200" t="s">
        <v>68</v>
      </c>
      <c r="K9200">
        <v>2006</v>
      </c>
      <c r="M9200" t="s">
        <v>78</v>
      </c>
      <c r="N9200" t="s">
        <v>65</v>
      </c>
      <c r="O9200" t="s">
        <v>12084</v>
      </c>
    </row>
    <row r="9201" spans="1:15" x14ac:dyDescent="0.3">
      <c r="A9201" t="s">
        <v>12585</v>
      </c>
      <c r="B9201" t="s">
        <v>6</v>
      </c>
      <c r="C9201" t="s">
        <v>18</v>
      </c>
      <c r="D9201" t="s">
        <v>89</v>
      </c>
      <c r="E9201" t="s">
        <v>90</v>
      </c>
      <c r="F9201" t="s">
        <v>65</v>
      </c>
      <c r="G9201" t="s">
        <v>66</v>
      </c>
      <c r="H9201" t="s">
        <v>67</v>
      </c>
      <c r="I9201">
        <v>2008</v>
      </c>
      <c r="J9201" t="s">
        <v>68</v>
      </c>
      <c r="K9201">
        <v>2010</v>
      </c>
      <c r="L9201" s="18">
        <v>40452</v>
      </c>
      <c r="M9201" t="s">
        <v>69</v>
      </c>
      <c r="N9201" t="s">
        <v>65</v>
      </c>
      <c r="O9201" t="s">
        <v>12586</v>
      </c>
    </row>
    <row r="9202" spans="1:15" x14ac:dyDescent="0.3">
      <c r="A9202" t="s">
        <v>12587</v>
      </c>
      <c r="B9202" t="s">
        <v>6</v>
      </c>
      <c r="C9202" t="s">
        <v>15</v>
      </c>
      <c r="D9202" t="s">
        <v>89</v>
      </c>
      <c r="E9202" t="s">
        <v>90</v>
      </c>
      <c r="F9202" t="s">
        <v>65</v>
      </c>
      <c r="G9202" t="s">
        <v>66</v>
      </c>
      <c r="H9202" t="s">
        <v>67</v>
      </c>
      <c r="I9202">
        <v>2003</v>
      </c>
      <c r="J9202" t="s">
        <v>68</v>
      </c>
      <c r="K9202">
        <v>2003</v>
      </c>
      <c r="M9202" t="s">
        <v>78</v>
      </c>
      <c r="N9202" t="s">
        <v>65</v>
      </c>
      <c r="O9202" t="s">
        <v>12588</v>
      </c>
    </row>
    <row r="9203" spans="1:15" x14ac:dyDescent="0.3">
      <c r="A9203" t="s">
        <v>12589</v>
      </c>
      <c r="B9203" t="s">
        <v>6</v>
      </c>
      <c r="C9203" t="s">
        <v>15</v>
      </c>
      <c r="D9203" t="s">
        <v>89</v>
      </c>
      <c r="E9203" t="s">
        <v>90</v>
      </c>
      <c r="F9203" t="s">
        <v>65</v>
      </c>
      <c r="G9203" t="s">
        <v>66</v>
      </c>
      <c r="H9203" t="s">
        <v>67</v>
      </c>
      <c r="I9203">
        <v>2006</v>
      </c>
      <c r="J9203" t="s">
        <v>68</v>
      </c>
      <c r="K9203">
        <v>2006</v>
      </c>
      <c r="M9203" t="s">
        <v>78</v>
      </c>
      <c r="N9203" t="s">
        <v>65</v>
      </c>
      <c r="O9203" t="s">
        <v>12590</v>
      </c>
    </row>
    <row r="9204" spans="1:15" x14ac:dyDescent="0.3">
      <c r="A9204" t="s">
        <v>12591</v>
      </c>
      <c r="B9204" t="s">
        <v>6</v>
      </c>
      <c r="C9204" t="s">
        <v>18</v>
      </c>
      <c r="D9204" t="s">
        <v>63</v>
      </c>
      <c r="E9204" t="s">
        <v>64</v>
      </c>
      <c r="F9204" t="s">
        <v>65</v>
      </c>
      <c r="G9204" t="s">
        <v>66</v>
      </c>
      <c r="H9204" t="s">
        <v>67</v>
      </c>
      <c r="I9204">
        <v>2008</v>
      </c>
      <c r="J9204" t="s">
        <v>68</v>
      </c>
      <c r="K9204">
        <v>2014</v>
      </c>
      <c r="L9204" s="18">
        <v>41122</v>
      </c>
      <c r="M9204" t="s">
        <v>69</v>
      </c>
      <c r="N9204" t="s">
        <v>65</v>
      </c>
      <c r="O9204" t="s">
        <v>12059</v>
      </c>
    </row>
    <row r="9205" spans="1:15" x14ac:dyDescent="0.3">
      <c r="A9205" t="s">
        <v>12592</v>
      </c>
      <c r="B9205" t="s">
        <v>6</v>
      </c>
      <c r="C9205" t="s">
        <v>15</v>
      </c>
      <c r="D9205" t="s">
        <v>89</v>
      </c>
      <c r="E9205" t="s">
        <v>90</v>
      </c>
      <c r="F9205" t="s">
        <v>65</v>
      </c>
      <c r="G9205" t="s">
        <v>66</v>
      </c>
      <c r="H9205" t="s">
        <v>67</v>
      </c>
      <c r="I9205">
        <v>2003</v>
      </c>
      <c r="J9205" t="s">
        <v>68</v>
      </c>
      <c r="K9205">
        <v>2004</v>
      </c>
      <c r="M9205" t="s">
        <v>78</v>
      </c>
      <c r="N9205" t="s">
        <v>65</v>
      </c>
      <c r="O9205" t="s">
        <v>12084</v>
      </c>
    </row>
    <row r="9206" spans="1:15" x14ac:dyDescent="0.3">
      <c r="A9206" t="s">
        <v>12593</v>
      </c>
      <c r="B9206" t="s">
        <v>6</v>
      </c>
      <c r="C9206" t="s">
        <v>15</v>
      </c>
      <c r="D9206" t="s">
        <v>89</v>
      </c>
      <c r="E9206" t="s">
        <v>90</v>
      </c>
      <c r="F9206" t="s">
        <v>65</v>
      </c>
      <c r="G9206" t="s">
        <v>66</v>
      </c>
      <c r="H9206" t="s">
        <v>67</v>
      </c>
      <c r="I9206">
        <v>2004</v>
      </c>
      <c r="J9206" t="s">
        <v>68</v>
      </c>
      <c r="K9206">
        <v>2004</v>
      </c>
      <c r="M9206" t="s">
        <v>78</v>
      </c>
      <c r="N9206" t="s">
        <v>65</v>
      </c>
      <c r="O9206" t="s">
        <v>12594</v>
      </c>
    </row>
    <row r="9207" spans="1:15" x14ac:dyDescent="0.3">
      <c r="A9207" t="s">
        <v>12595</v>
      </c>
      <c r="B9207" t="s">
        <v>6</v>
      </c>
      <c r="C9207" t="s">
        <v>15</v>
      </c>
      <c r="D9207" t="s">
        <v>89</v>
      </c>
      <c r="E9207" t="s">
        <v>90</v>
      </c>
      <c r="F9207" t="s">
        <v>65</v>
      </c>
      <c r="G9207" t="s">
        <v>66</v>
      </c>
      <c r="H9207" t="s">
        <v>67</v>
      </c>
      <c r="I9207">
        <v>2003</v>
      </c>
      <c r="J9207" t="s">
        <v>68</v>
      </c>
      <c r="K9207">
        <v>2003</v>
      </c>
      <c r="M9207" t="s">
        <v>78</v>
      </c>
      <c r="N9207" t="s">
        <v>65</v>
      </c>
      <c r="O9207" t="s">
        <v>12386</v>
      </c>
    </row>
    <row r="9208" spans="1:15" x14ac:dyDescent="0.3">
      <c r="A9208" t="s">
        <v>12596</v>
      </c>
      <c r="B9208" t="s">
        <v>6</v>
      </c>
      <c r="C9208" t="s">
        <v>15</v>
      </c>
      <c r="D9208" t="s">
        <v>89</v>
      </c>
      <c r="E9208" t="s">
        <v>90</v>
      </c>
      <c r="F9208" t="s">
        <v>65</v>
      </c>
      <c r="G9208" t="s">
        <v>66</v>
      </c>
      <c r="H9208" t="s">
        <v>67</v>
      </c>
      <c r="I9208">
        <v>2003</v>
      </c>
      <c r="J9208" t="s">
        <v>68</v>
      </c>
      <c r="K9208">
        <v>2003</v>
      </c>
      <c r="M9208" t="s">
        <v>78</v>
      </c>
      <c r="N9208" t="s">
        <v>65</v>
      </c>
      <c r="O9208" t="s">
        <v>12084</v>
      </c>
    </row>
    <row r="9209" spans="1:15" x14ac:dyDescent="0.3">
      <c r="A9209" t="s">
        <v>12597</v>
      </c>
      <c r="B9209" t="s">
        <v>6</v>
      </c>
      <c r="C9209" t="s">
        <v>15</v>
      </c>
      <c r="D9209" t="s">
        <v>89</v>
      </c>
      <c r="E9209" t="s">
        <v>90</v>
      </c>
      <c r="F9209" t="s">
        <v>65</v>
      </c>
      <c r="G9209" t="s">
        <v>66</v>
      </c>
      <c r="H9209" t="s">
        <v>67</v>
      </c>
      <c r="I9209">
        <v>2003</v>
      </c>
      <c r="J9209" t="s">
        <v>68</v>
      </c>
      <c r="K9209">
        <v>2003</v>
      </c>
      <c r="M9209" t="s">
        <v>78</v>
      </c>
      <c r="N9209" t="s">
        <v>65</v>
      </c>
      <c r="O9209" t="s">
        <v>12084</v>
      </c>
    </row>
    <row r="9210" spans="1:15" x14ac:dyDescent="0.3">
      <c r="A9210" t="s">
        <v>12598</v>
      </c>
      <c r="B9210" t="s">
        <v>6</v>
      </c>
      <c r="C9210" t="s">
        <v>15</v>
      </c>
      <c r="D9210" t="s">
        <v>89</v>
      </c>
      <c r="E9210" t="s">
        <v>90</v>
      </c>
      <c r="F9210" t="s">
        <v>65</v>
      </c>
      <c r="G9210" t="s">
        <v>66</v>
      </c>
      <c r="H9210" t="s">
        <v>67</v>
      </c>
      <c r="I9210">
        <v>2004</v>
      </c>
      <c r="J9210" t="s">
        <v>68</v>
      </c>
      <c r="K9210">
        <v>2004</v>
      </c>
      <c r="M9210" t="s">
        <v>78</v>
      </c>
      <c r="N9210" t="s">
        <v>65</v>
      </c>
      <c r="O9210" t="s">
        <v>12386</v>
      </c>
    </row>
    <row r="9211" spans="1:15" x14ac:dyDescent="0.3">
      <c r="A9211" t="s">
        <v>12599</v>
      </c>
      <c r="B9211" t="s">
        <v>6</v>
      </c>
      <c r="C9211" t="s">
        <v>21</v>
      </c>
      <c r="D9211" t="s">
        <v>74</v>
      </c>
      <c r="E9211" t="s">
        <v>75</v>
      </c>
      <c r="F9211" t="s">
        <v>65</v>
      </c>
      <c r="G9211" t="s">
        <v>66</v>
      </c>
      <c r="H9211" t="s">
        <v>67</v>
      </c>
      <c r="I9211">
        <v>2011</v>
      </c>
      <c r="J9211" t="s">
        <v>68</v>
      </c>
      <c r="K9211">
        <v>2022</v>
      </c>
      <c r="L9211" s="18">
        <v>44774</v>
      </c>
      <c r="M9211" t="s">
        <v>69</v>
      </c>
      <c r="N9211" t="s">
        <v>65</v>
      </c>
      <c r="O9211" t="s">
        <v>12600</v>
      </c>
    </row>
    <row r="9212" spans="1:15" x14ac:dyDescent="0.3">
      <c r="A9212" t="s">
        <v>12601</v>
      </c>
      <c r="B9212" t="s">
        <v>6</v>
      </c>
      <c r="C9212" t="s">
        <v>18</v>
      </c>
      <c r="D9212" t="s">
        <v>63</v>
      </c>
      <c r="E9212" t="s">
        <v>64</v>
      </c>
      <c r="F9212" t="s">
        <v>65</v>
      </c>
      <c r="G9212" t="s">
        <v>84</v>
      </c>
      <c r="H9212" t="s">
        <v>85</v>
      </c>
      <c r="I9212">
        <v>2008</v>
      </c>
      <c r="J9212" t="s">
        <v>68</v>
      </c>
      <c r="K9212">
        <v>2008</v>
      </c>
      <c r="L9212" s="18">
        <v>39783</v>
      </c>
      <c r="M9212" t="s">
        <v>69</v>
      </c>
      <c r="N9212" t="s">
        <v>65</v>
      </c>
      <c r="O9212" t="s">
        <v>12602</v>
      </c>
    </row>
    <row r="9213" spans="1:15" x14ac:dyDescent="0.3">
      <c r="A9213" t="s">
        <v>12603</v>
      </c>
      <c r="B9213" t="s">
        <v>6</v>
      </c>
      <c r="C9213" t="s">
        <v>19</v>
      </c>
      <c r="D9213" t="s">
        <v>74</v>
      </c>
      <c r="E9213" t="s">
        <v>75</v>
      </c>
      <c r="F9213" t="s">
        <v>65</v>
      </c>
      <c r="G9213" t="s">
        <v>66</v>
      </c>
      <c r="H9213" t="s">
        <v>67</v>
      </c>
      <c r="I9213">
        <v>2008</v>
      </c>
      <c r="J9213" t="s">
        <v>68</v>
      </c>
      <c r="K9213">
        <v>2009</v>
      </c>
      <c r="L9213" s="18">
        <v>39845</v>
      </c>
      <c r="M9213" t="s">
        <v>69</v>
      </c>
      <c r="N9213" t="s">
        <v>65</v>
      </c>
      <c r="O9213" t="s">
        <v>12604</v>
      </c>
    </row>
    <row r="9214" spans="1:15" x14ac:dyDescent="0.3">
      <c r="A9214" t="s">
        <v>12605</v>
      </c>
      <c r="B9214" t="s">
        <v>6</v>
      </c>
      <c r="C9214" t="s">
        <v>18</v>
      </c>
      <c r="D9214" t="s">
        <v>74</v>
      </c>
      <c r="E9214" t="s">
        <v>75</v>
      </c>
      <c r="F9214" t="s">
        <v>65</v>
      </c>
      <c r="G9214" t="s">
        <v>66</v>
      </c>
      <c r="H9214" t="s">
        <v>67</v>
      </c>
      <c r="I9214">
        <v>2008</v>
      </c>
      <c r="J9214" t="s">
        <v>68</v>
      </c>
      <c r="K9214">
        <v>2009</v>
      </c>
      <c r="L9214" s="18">
        <v>39995</v>
      </c>
      <c r="M9214" t="s">
        <v>69</v>
      </c>
      <c r="N9214" t="s">
        <v>65</v>
      </c>
      <c r="O9214" t="s">
        <v>12606</v>
      </c>
    </row>
    <row r="9215" spans="1:15" x14ac:dyDescent="0.3">
      <c r="A9215" t="s">
        <v>12607</v>
      </c>
      <c r="B9215" t="s">
        <v>6</v>
      </c>
      <c r="C9215" t="s">
        <v>24</v>
      </c>
      <c r="D9215" t="s">
        <v>74</v>
      </c>
      <c r="E9215" t="s">
        <v>75</v>
      </c>
      <c r="F9215" t="s">
        <v>65</v>
      </c>
      <c r="G9215" t="s">
        <v>66</v>
      </c>
      <c r="H9215" t="s">
        <v>67</v>
      </c>
      <c r="I9215">
        <v>2005</v>
      </c>
      <c r="J9215" t="s">
        <v>68</v>
      </c>
      <c r="K9215">
        <v>2005</v>
      </c>
      <c r="M9215" t="s">
        <v>78</v>
      </c>
      <c r="N9215" t="s">
        <v>65</v>
      </c>
      <c r="O9215" t="s">
        <v>12555</v>
      </c>
    </row>
    <row r="9216" spans="1:15" x14ac:dyDescent="0.3">
      <c r="A9216" t="s">
        <v>12608</v>
      </c>
      <c r="B9216" t="s">
        <v>6</v>
      </c>
      <c r="C9216" t="s">
        <v>22</v>
      </c>
      <c r="D9216" t="s">
        <v>63</v>
      </c>
      <c r="E9216" t="s">
        <v>64</v>
      </c>
      <c r="F9216" t="s">
        <v>65</v>
      </c>
      <c r="G9216" t="s">
        <v>66</v>
      </c>
      <c r="H9216" t="s">
        <v>67</v>
      </c>
      <c r="I9216">
        <v>2008</v>
      </c>
      <c r="J9216" t="s">
        <v>68</v>
      </c>
      <c r="K9216">
        <v>2011</v>
      </c>
      <c r="L9216" s="18">
        <v>40787</v>
      </c>
      <c r="M9216" t="s">
        <v>69</v>
      </c>
      <c r="N9216" t="s">
        <v>65</v>
      </c>
      <c r="O9216" t="s">
        <v>12391</v>
      </c>
    </row>
    <row r="9217" spans="1:15" x14ac:dyDescent="0.3">
      <c r="A9217" t="s">
        <v>12609</v>
      </c>
      <c r="B9217" t="s">
        <v>6</v>
      </c>
      <c r="C9217" t="s">
        <v>18</v>
      </c>
      <c r="D9217" t="s">
        <v>63</v>
      </c>
      <c r="E9217" t="s">
        <v>64</v>
      </c>
      <c r="F9217" t="s">
        <v>65</v>
      </c>
      <c r="G9217" t="s">
        <v>66</v>
      </c>
      <c r="H9217" t="s">
        <v>67</v>
      </c>
      <c r="I9217">
        <v>2009</v>
      </c>
      <c r="J9217" t="s">
        <v>68</v>
      </c>
      <c r="K9217">
        <v>2013</v>
      </c>
      <c r="L9217" s="18">
        <v>41275</v>
      </c>
      <c r="M9217" t="s">
        <v>69</v>
      </c>
      <c r="N9217" t="s">
        <v>65</v>
      </c>
      <c r="O9217" t="s">
        <v>109</v>
      </c>
    </row>
    <row r="9218" spans="1:15" x14ac:dyDescent="0.3">
      <c r="A9218" t="s">
        <v>12610</v>
      </c>
      <c r="B9218" t="s">
        <v>6</v>
      </c>
      <c r="C9218" t="s">
        <v>22</v>
      </c>
      <c r="D9218" t="s">
        <v>63</v>
      </c>
      <c r="E9218" t="s">
        <v>64</v>
      </c>
      <c r="F9218" t="s">
        <v>65</v>
      </c>
      <c r="G9218" t="s">
        <v>66</v>
      </c>
      <c r="H9218" t="s">
        <v>67</v>
      </c>
      <c r="I9218">
        <v>2006</v>
      </c>
      <c r="J9218" t="s">
        <v>68</v>
      </c>
      <c r="K9218">
        <v>2007</v>
      </c>
      <c r="L9218" s="18">
        <v>39234</v>
      </c>
      <c r="M9218" t="s">
        <v>69</v>
      </c>
      <c r="N9218" t="s">
        <v>65</v>
      </c>
      <c r="O9218" t="s">
        <v>12432</v>
      </c>
    </row>
    <row r="9219" spans="1:15" x14ac:dyDescent="0.3">
      <c r="A9219" t="s">
        <v>12611</v>
      </c>
      <c r="B9219" t="s">
        <v>6</v>
      </c>
      <c r="C9219" t="s">
        <v>24</v>
      </c>
      <c r="D9219" t="s">
        <v>63</v>
      </c>
      <c r="E9219" t="s">
        <v>64</v>
      </c>
      <c r="F9219" t="s">
        <v>65</v>
      </c>
      <c r="G9219" t="s">
        <v>66</v>
      </c>
      <c r="H9219" t="s">
        <v>67</v>
      </c>
      <c r="I9219">
        <v>2008</v>
      </c>
      <c r="J9219" t="s">
        <v>68</v>
      </c>
      <c r="K9219">
        <v>2010</v>
      </c>
      <c r="L9219" s="18">
        <v>40238</v>
      </c>
      <c r="M9219" t="s">
        <v>69</v>
      </c>
      <c r="N9219" t="s">
        <v>65</v>
      </c>
      <c r="O9219" t="s">
        <v>12375</v>
      </c>
    </row>
    <row r="9220" spans="1:15" x14ac:dyDescent="0.3">
      <c r="A9220" t="s">
        <v>12612</v>
      </c>
      <c r="B9220" t="s">
        <v>6</v>
      </c>
      <c r="C9220" t="s">
        <v>15</v>
      </c>
      <c r="D9220" t="s">
        <v>63</v>
      </c>
      <c r="E9220" t="s">
        <v>64</v>
      </c>
      <c r="F9220" t="s">
        <v>65</v>
      </c>
      <c r="G9220" t="s">
        <v>66</v>
      </c>
      <c r="H9220" t="s">
        <v>67</v>
      </c>
      <c r="I9220">
        <v>2007</v>
      </c>
      <c r="J9220" t="s">
        <v>68</v>
      </c>
      <c r="K9220">
        <v>2008</v>
      </c>
      <c r="L9220" s="18">
        <v>39692</v>
      </c>
      <c r="M9220" t="s">
        <v>69</v>
      </c>
      <c r="N9220" t="s">
        <v>65</v>
      </c>
      <c r="O9220" t="s">
        <v>5987</v>
      </c>
    </row>
    <row r="9221" spans="1:15" x14ac:dyDescent="0.3">
      <c r="A9221" t="s">
        <v>12613</v>
      </c>
      <c r="B9221" t="s">
        <v>6</v>
      </c>
      <c r="C9221" t="s">
        <v>15</v>
      </c>
      <c r="D9221" t="s">
        <v>89</v>
      </c>
      <c r="E9221" t="s">
        <v>90</v>
      </c>
      <c r="F9221" t="s">
        <v>65</v>
      </c>
      <c r="G9221" t="s">
        <v>66</v>
      </c>
      <c r="H9221" t="s">
        <v>67</v>
      </c>
      <c r="I9221">
        <v>2008</v>
      </c>
      <c r="J9221" t="s">
        <v>68</v>
      </c>
      <c r="K9221">
        <v>2009</v>
      </c>
      <c r="L9221" s="18">
        <v>39965</v>
      </c>
      <c r="M9221" t="s">
        <v>69</v>
      </c>
      <c r="N9221" t="s">
        <v>65</v>
      </c>
      <c r="O9221" t="s">
        <v>12614</v>
      </c>
    </row>
    <row r="9222" spans="1:15" x14ac:dyDescent="0.3">
      <c r="A9222" t="s">
        <v>12615</v>
      </c>
      <c r="B9222" t="s">
        <v>6</v>
      </c>
      <c r="C9222" t="s">
        <v>31</v>
      </c>
      <c r="D9222" t="s">
        <v>89</v>
      </c>
      <c r="E9222" t="s">
        <v>90</v>
      </c>
      <c r="F9222" t="s">
        <v>65</v>
      </c>
      <c r="G9222" t="s">
        <v>66</v>
      </c>
      <c r="H9222" t="s">
        <v>67</v>
      </c>
      <c r="I9222">
        <v>2006</v>
      </c>
      <c r="J9222" t="s">
        <v>68</v>
      </c>
      <c r="K9222">
        <v>2006</v>
      </c>
      <c r="M9222" t="s">
        <v>78</v>
      </c>
      <c r="N9222" t="s">
        <v>65</v>
      </c>
      <c r="O9222" t="s">
        <v>12616</v>
      </c>
    </row>
    <row r="9223" spans="1:15" x14ac:dyDescent="0.3">
      <c r="A9223" t="s">
        <v>12617</v>
      </c>
      <c r="B9223" t="s">
        <v>6</v>
      </c>
      <c r="C9223" t="s">
        <v>15</v>
      </c>
      <c r="D9223" t="s">
        <v>63</v>
      </c>
      <c r="E9223" t="s">
        <v>64</v>
      </c>
      <c r="F9223" t="s">
        <v>65</v>
      </c>
      <c r="G9223" t="s">
        <v>66</v>
      </c>
      <c r="H9223" t="s">
        <v>67</v>
      </c>
      <c r="I9223">
        <v>2006</v>
      </c>
      <c r="J9223" t="s">
        <v>68</v>
      </c>
      <c r="K9223">
        <v>2006</v>
      </c>
      <c r="M9223" t="s">
        <v>78</v>
      </c>
      <c r="N9223" t="s">
        <v>65</v>
      </c>
      <c r="O9223" t="s">
        <v>12165</v>
      </c>
    </row>
    <row r="9224" spans="1:15" x14ac:dyDescent="0.3">
      <c r="A9224" t="s">
        <v>12618</v>
      </c>
      <c r="B9224" t="s">
        <v>6</v>
      </c>
      <c r="C9224" t="s">
        <v>18</v>
      </c>
      <c r="D9224" t="s">
        <v>74</v>
      </c>
      <c r="E9224" t="s">
        <v>75</v>
      </c>
      <c r="F9224" t="s">
        <v>65</v>
      </c>
      <c r="G9224" t="s">
        <v>66</v>
      </c>
      <c r="H9224" t="s">
        <v>67</v>
      </c>
      <c r="I9224">
        <v>2006</v>
      </c>
      <c r="J9224" t="s">
        <v>68</v>
      </c>
      <c r="K9224">
        <v>2009</v>
      </c>
      <c r="L9224" s="18">
        <v>39965</v>
      </c>
      <c r="M9224" t="s">
        <v>69</v>
      </c>
      <c r="N9224" t="s">
        <v>65</v>
      </c>
      <c r="O9224" t="s">
        <v>681</v>
      </c>
    </row>
    <row r="9225" spans="1:15" x14ac:dyDescent="0.3">
      <c r="A9225" t="s">
        <v>12619</v>
      </c>
      <c r="B9225" t="s">
        <v>6</v>
      </c>
      <c r="C9225" t="s">
        <v>15</v>
      </c>
      <c r="D9225" t="s">
        <v>89</v>
      </c>
      <c r="E9225" t="s">
        <v>90</v>
      </c>
      <c r="F9225" t="s">
        <v>65</v>
      </c>
      <c r="G9225" t="s">
        <v>66</v>
      </c>
      <c r="H9225" t="s">
        <v>67</v>
      </c>
      <c r="I9225">
        <v>2005</v>
      </c>
      <c r="J9225" t="s">
        <v>68</v>
      </c>
      <c r="K9225">
        <v>2005</v>
      </c>
      <c r="M9225" t="s">
        <v>78</v>
      </c>
      <c r="N9225" t="s">
        <v>65</v>
      </c>
      <c r="O9225" t="s">
        <v>12386</v>
      </c>
    </row>
    <row r="9226" spans="1:15" x14ac:dyDescent="0.3">
      <c r="A9226" t="s">
        <v>12620</v>
      </c>
      <c r="B9226" t="s">
        <v>6</v>
      </c>
      <c r="C9226" t="s">
        <v>15</v>
      </c>
      <c r="D9226" t="s">
        <v>63</v>
      </c>
      <c r="E9226" t="s">
        <v>64</v>
      </c>
      <c r="F9226" t="s">
        <v>65</v>
      </c>
      <c r="G9226" t="s">
        <v>66</v>
      </c>
      <c r="H9226" t="s">
        <v>67</v>
      </c>
      <c r="I9226">
        <v>2005</v>
      </c>
      <c r="J9226" t="s">
        <v>68</v>
      </c>
      <c r="K9226">
        <v>2007</v>
      </c>
      <c r="L9226" s="18">
        <v>39142</v>
      </c>
      <c r="M9226" t="s">
        <v>69</v>
      </c>
      <c r="N9226" t="s">
        <v>65</v>
      </c>
      <c r="O9226" t="s">
        <v>12165</v>
      </c>
    </row>
    <row r="9227" spans="1:15" x14ac:dyDescent="0.3">
      <c r="A9227" t="s">
        <v>12621</v>
      </c>
      <c r="B9227" t="s">
        <v>6</v>
      </c>
      <c r="C9227" t="s">
        <v>16</v>
      </c>
      <c r="D9227" t="s">
        <v>74</v>
      </c>
      <c r="E9227" t="s">
        <v>75</v>
      </c>
      <c r="F9227" t="s">
        <v>65</v>
      </c>
      <c r="G9227" t="s">
        <v>66</v>
      </c>
      <c r="H9227" t="s">
        <v>67</v>
      </c>
      <c r="I9227">
        <v>2008</v>
      </c>
      <c r="J9227" t="s">
        <v>68</v>
      </c>
      <c r="K9227">
        <v>2009</v>
      </c>
      <c r="L9227" s="18">
        <v>39995</v>
      </c>
      <c r="M9227" t="s">
        <v>69</v>
      </c>
      <c r="N9227" t="s">
        <v>65</v>
      </c>
      <c r="O9227" t="s">
        <v>12622</v>
      </c>
    </row>
    <row r="9228" spans="1:15" x14ac:dyDescent="0.3">
      <c r="A9228" t="s">
        <v>12623</v>
      </c>
      <c r="B9228" t="s">
        <v>6</v>
      </c>
      <c r="C9228" t="s">
        <v>21</v>
      </c>
      <c r="D9228" t="s">
        <v>63</v>
      </c>
      <c r="E9228" t="s">
        <v>64</v>
      </c>
      <c r="F9228" t="s">
        <v>65</v>
      </c>
      <c r="G9228" t="s">
        <v>66</v>
      </c>
      <c r="H9228" t="s">
        <v>67</v>
      </c>
      <c r="I9228">
        <v>2009</v>
      </c>
      <c r="J9228" t="s">
        <v>68</v>
      </c>
      <c r="K9228">
        <v>2016</v>
      </c>
      <c r="L9228" s="18">
        <v>42593</v>
      </c>
      <c r="M9228" t="s">
        <v>69</v>
      </c>
      <c r="N9228" t="s">
        <v>65</v>
      </c>
      <c r="O9228" t="s">
        <v>9276</v>
      </c>
    </row>
    <row r="9229" spans="1:15" x14ac:dyDescent="0.3">
      <c r="A9229" t="s">
        <v>12624</v>
      </c>
      <c r="B9229" t="s">
        <v>6</v>
      </c>
      <c r="C9229" t="s">
        <v>27</v>
      </c>
      <c r="D9229" t="s">
        <v>89</v>
      </c>
      <c r="E9229" t="s">
        <v>90</v>
      </c>
      <c r="F9229" t="s">
        <v>65</v>
      </c>
      <c r="G9229" t="s">
        <v>66</v>
      </c>
      <c r="H9229" t="s">
        <v>67</v>
      </c>
      <c r="I9229">
        <v>2009</v>
      </c>
      <c r="J9229" t="s">
        <v>68</v>
      </c>
      <c r="K9229">
        <v>2011</v>
      </c>
      <c r="L9229" s="18">
        <v>40878</v>
      </c>
      <c r="M9229" t="s">
        <v>69</v>
      </c>
      <c r="N9229" t="s">
        <v>65</v>
      </c>
      <c r="O9229" t="s">
        <v>12379</v>
      </c>
    </row>
    <row r="9230" spans="1:15" x14ac:dyDescent="0.3">
      <c r="A9230" t="s">
        <v>12625</v>
      </c>
      <c r="B9230" t="s">
        <v>6</v>
      </c>
      <c r="C9230" t="s">
        <v>17</v>
      </c>
      <c r="D9230" t="s">
        <v>89</v>
      </c>
      <c r="E9230" t="s">
        <v>90</v>
      </c>
      <c r="F9230" t="s">
        <v>65</v>
      </c>
      <c r="G9230" t="s">
        <v>66</v>
      </c>
      <c r="H9230" t="s">
        <v>67</v>
      </c>
      <c r="I9230">
        <v>2009</v>
      </c>
      <c r="J9230" t="s">
        <v>68</v>
      </c>
      <c r="K9230">
        <v>2009</v>
      </c>
      <c r="L9230" s="18">
        <v>39995</v>
      </c>
      <c r="M9230" t="s">
        <v>69</v>
      </c>
      <c r="N9230" t="s">
        <v>65</v>
      </c>
      <c r="O9230" t="s">
        <v>12626</v>
      </c>
    </row>
    <row r="9231" spans="1:15" x14ac:dyDescent="0.3">
      <c r="A9231" t="s">
        <v>12627</v>
      </c>
      <c r="B9231" t="s">
        <v>6</v>
      </c>
      <c r="C9231" t="s">
        <v>18</v>
      </c>
      <c r="D9231" t="s">
        <v>74</v>
      </c>
      <c r="E9231" t="s">
        <v>75</v>
      </c>
      <c r="F9231" t="s">
        <v>65</v>
      </c>
      <c r="G9231" t="s">
        <v>66</v>
      </c>
      <c r="H9231" t="s">
        <v>67</v>
      </c>
      <c r="I9231">
        <v>2009</v>
      </c>
      <c r="J9231" t="s">
        <v>68</v>
      </c>
      <c r="K9231">
        <v>2011</v>
      </c>
      <c r="L9231" s="18">
        <v>40603</v>
      </c>
      <c r="M9231" t="s">
        <v>69</v>
      </c>
      <c r="N9231" t="s">
        <v>65</v>
      </c>
      <c r="O9231" t="s">
        <v>12628</v>
      </c>
    </row>
    <row r="9232" spans="1:15" x14ac:dyDescent="0.3">
      <c r="A9232" t="s">
        <v>12629</v>
      </c>
      <c r="B9232" t="s">
        <v>6</v>
      </c>
      <c r="C9232" t="s">
        <v>15</v>
      </c>
      <c r="D9232" t="s">
        <v>74</v>
      </c>
      <c r="E9232" t="s">
        <v>75</v>
      </c>
      <c r="F9232" t="s">
        <v>65</v>
      </c>
      <c r="G9232" t="s">
        <v>66</v>
      </c>
      <c r="H9232" t="s">
        <v>67</v>
      </c>
      <c r="I9232">
        <v>2009</v>
      </c>
      <c r="J9232" t="s">
        <v>68</v>
      </c>
      <c r="K9232">
        <v>2010</v>
      </c>
      <c r="L9232" s="18">
        <v>40179</v>
      </c>
      <c r="M9232" t="s">
        <v>69</v>
      </c>
      <c r="N9232" t="s">
        <v>65</v>
      </c>
      <c r="O9232" t="s">
        <v>12630</v>
      </c>
    </row>
    <row r="9233" spans="1:15" x14ac:dyDescent="0.3">
      <c r="A9233" t="s">
        <v>12631</v>
      </c>
      <c r="B9233" t="s">
        <v>6</v>
      </c>
      <c r="C9233" t="s">
        <v>24</v>
      </c>
      <c r="D9233" t="s">
        <v>89</v>
      </c>
      <c r="E9233" t="s">
        <v>90</v>
      </c>
      <c r="F9233" t="s">
        <v>65</v>
      </c>
      <c r="G9233" t="s">
        <v>66</v>
      </c>
      <c r="H9233" t="s">
        <v>67</v>
      </c>
      <c r="I9233">
        <v>2004</v>
      </c>
      <c r="J9233" t="s">
        <v>68</v>
      </c>
      <c r="K9233">
        <v>2005</v>
      </c>
      <c r="M9233" t="s">
        <v>78</v>
      </c>
      <c r="N9233" t="s">
        <v>65</v>
      </c>
      <c r="O9233" t="s">
        <v>12632</v>
      </c>
    </row>
    <row r="9234" spans="1:15" x14ac:dyDescent="0.3">
      <c r="A9234" t="s">
        <v>12633</v>
      </c>
      <c r="B9234" t="s">
        <v>6</v>
      </c>
      <c r="C9234" t="s">
        <v>18</v>
      </c>
      <c r="D9234" t="s">
        <v>63</v>
      </c>
      <c r="E9234" t="s">
        <v>64</v>
      </c>
      <c r="F9234" t="s">
        <v>65</v>
      </c>
      <c r="G9234" t="s">
        <v>66</v>
      </c>
      <c r="H9234" t="s">
        <v>67</v>
      </c>
      <c r="I9234">
        <v>2009</v>
      </c>
      <c r="J9234" t="s">
        <v>68</v>
      </c>
      <c r="K9234">
        <v>2017</v>
      </c>
      <c r="L9234" s="18">
        <v>41729</v>
      </c>
      <c r="M9234" t="s">
        <v>69</v>
      </c>
      <c r="N9234" t="s">
        <v>65</v>
      </c>
      <c r="O9234" t="s">
        <v>12424</v>
      </c>
    </row>
    <row r="9235" spans="1:15" x14ac:dyDescent="0.3">
      <c r="A9235" t="s">
        <v>12634</v>
      </c>
      <c r="B9235" t="s">
        <v>6</v>
      </c>
      <c r="C9235" t="s">
        <v>15</v>
      </c>
      <c r="D9235" t="s">
        <v>89</v>
      </c>
      <c r="E9235" t="s">
        <v>90</v>
      </c>
      <c r="F9235" t="s">
        <v>65</v>
      </c>
      <c r="G9235" t="s">
        <v>66</v>
      </c>
      <c r="H9235" t="s">
        <v>67</v>
      </c>
      <c r="I9235">
        <v>2009</v>
      </c>
      <c r="J9235" t="s">
        <v>68</v>
      </c>
      <c r="K9235">
        <v>2009</v>
      </c>
      <c r="L9235" s="18">
        <v>40118</v>
      </c>
      <c r="M9235" t="s">
        <v>69</v>
      </c>
      <c r="N9235" t="s">
        <v>65</v>
      </c>
      <c r="O9235" t="s">
        <v>12451</v>
      </c>
    </row>
    <row r="9236" spans="1:15" x14ac:dyDescent="0.3">
      <c r="A9236" t="s">
        <v>12635</v>
      </c>
      <c r="B9236" t="s">
        <v>6</v>
      </c>
      <c r="C9236" t="s">
        <v>15</v>
      </c>
      <c r="D9236" t="s">
        <v>89</v>
      </c>
      <c r="E9236" t="s">
        <v>90</v>
      </c>
      <c r="F9236" t="s">
        <v>65</v>
      </c>
      <c r="G9236" t="s">
        <v>66</v>
      </c>
      <c r="H9236" t="s">
        <v>67</v>
      </c>
      <c r="I9236">
        <v>2009</v>
      </c>
      <c r="J9236" t="s">
        <v>68</v>
      </c>
      <c r="K9236">
        <v>2009</v>
      </c>
      <c r="L9236" s="18">
        <v>40148</v>
      </c>
      <c r="M9236" t="s">
        <v>69</v>
      </c>
      <c r="N9236" t="s">
        <v>65</v>
      </c>
      <c r="O9236" t="s">
        <v>12451</v>
      </c>
    </row>
    <row r="9237" spans="1:15" x14ac:dyDescent="0.3">
      <c r="A9237" t="s">
        <v>12636</v>
      </c>
      <c r="B9237" t="s">
        <v>6</v>
      </c>
      <c r="C9237" t="s">
        <v>15</v>
      </c>
      <c r="D9237" t="s">
        <v>89</v>
      </c>
      <c r="E9237" t="s">
        <v>90</v>
      </c>
      <c r="F9237" t="s">
        <v>65</v>
      </c>
      <c r="G9237" t="s">
        <v>66</v>
      </c>
      <c r="H9237" t="s">
        <v>67</v>
      </c>
      <c r="I9237">
        <v>2006</v>
      </c>
      <c r="J9237" t="s">
        <v>68</v>
      </c>
      <c r="K9237">
        <v>2007</v>
      </c>
      <c r="M9237" t="s">
        <v>78</v>
      </c>
      <c r="N9237" t="s">
        <v>65</v>
      </c>
      <c r="O9237" t="s">
        <v>12637</v>
      </c>
    </row>
    <row r="9238" spans="1:15" x14ac:dyDescent="0.3">
      <c r="A9238" t="s">
        <v>12638</v>
      </c>
      <c r="B9238" t="s">
        <v>6</v>
      </c>
      <c r="C9238" t="s">
        <v>15</v>
      </c>
      <c r="D9238" t="s">
        <v>89</v>
      </c>
      <c r="E9238" t="s">
        <v>90</v>
      </c>
      <c r="F9238" t="s">
        <v>65</v>
      </c>
      <c r="G9238" t="s">
        <v>66</v>
      </c>
      <c r="H9238" t="s">
        <v>67</v>
      </c>
      <c r="I9238">
        <v>2004</v>
      </c>
      <c r="J9238" t="s">
        <v>68</v>
      </c>
      <c r="K9238">
        <v>2004</v>
      </c>
      <c r="M9238" t="s">
        <v>78</v>
      </c>
      <c r="N9238" t="s">
        <v>65</v>
      </c>
      <c r="O9238" t="s">
        <v>12386</v>
      </c>
    </row>
    <row r="9239" spans="1:15" x14ac:dyDescent="0.3">
      <c r="A9239" t="s">
        <v>12639</v>
      </c>
      <c r="B9239" t="s">
        <v>6</v>
      </c>
      <c r="C9239" t="s">
        <v>15</v>
      </c>
      <c r="D9239" t="s">
        <v>89</v>
      </c>
      <c r="E9239" t="s">
        <v>90</v>
      </c>
      <c r="F9239" t="s">
        <v>65</v>
      </c>
      <c r="G9239" t="s">
        <v>66</v>
      </c>
      <c r="H9239" t="s">
        <v>67</v>
      </c>
      <c r="I9239">
        <v>2004</v>
      </c>
      <c r="J9239" t="s">
        <v>68</v>
      </c>
      <c r="K9239">
        <v>2004</v>
      </c>
      <c r="M9239" t="s">
        <v>78</v>
      </c>
      <c r="N9239" t="s">
        <v>65</v>
      </c>
      <c r="O9239" t="s">
        <v>12386</v>
      </c>
    </row>
    <row r="9240" spans="1:15" x14ac:dyDescent="0.3">
      <c r="A9240" t="s">
        <v>12640</v>
      </c>
      <c r="B9240" t="s">
        <v>6</v>
      </c>
      <c r="C9240" t="s">
        <v>15</v>
      </c>
      <c r="D9240" t="s">
        <v>89</v>
      </c>
      <c r="E9240" t="s">
        <v>90</v>
      </c>
      <c r="F9240" t="s">
        <v>65</v>
      </c>
      <c r="G9240" t="s">
        <v>66</v>
      </c>
      <c r="H9240" t="s">
        <v>67</v>
      </c>
      <c r="I9240">
        <v>2004</v>
      </c>
      <c r="J9240" t="s">
        <v>68</v>
      </c>
      <c r="K9240">
        <v>2004</v>
      </c>
      <c r="M9240" t="s">
        <v>78</v>
      </c>
      <c r="N9240" t="s">
        <v>65</v>
      </c>
      <c r="O9240" t="s">
        <v>12386</v>
      </c>
    </row>
    <row r="9241" spans="1:15" x14ac:dyDescent="0.3">
      <c r="A9241" t="s">
        <v>12641</v>
      </c>
      <c r="B9241" t="s">
        <v>6</v>
      </c>
      <c r="C9241" t="s">
        <v>21</v>
      </c>
      <c r="D9241" t="s">
        <v>74</v>
      </c>
      <c r="E9241" t="s">
        <v>75</v>
      </c>
      <c r="F9241" t="s">
        <v>65</v>
      </c>
      <c r="G9241" t="s">
        <v>66</v>
      </c>
      <c r="H9241" t="s">
        <v>67</v>
      </c>
      <c r="I9241">
        <v>2009</v>
      </c>
      <c r="J9241" t="s">
        <v>68</v>
      </c>
      <c r="K9241">
        <v>2012</v>
      </c>
      <c r="L9241" s="18">
        <v>41000</v>
      </c>
      <c r="M9241" t="s">
        <v>69</v>
      </c>
      <c r="N9241" t="s">
        <v>65</v>
      </c>
      <c r="O9241" t="s">
        <v>5326</v>
      </c>
    </row>
    <row r="9242" spans="1:15" x14ac:dyDescent="0.3">
      <c r="A9242" t="s">
        <v>12642</v>
      </c>
      <c r="B9242" t="s">
        <v>6</v>
      </c>
      <c r="C9242" t="s">
        <v>19</v>
      </c>
      <c r="D9242" t="s">
        <v>74</v>
      </c>
      <c r="E9242" t="s">
        <v>75</v>
      </c>
      <c r="F9242" t="s">
        <v>65</v>
      </c>
      <c r="G9242" t="s">
        <v>66</v>
      </c>
      <c r="H9242" t="s">
        <v>67</v>
      </c>
      <c r="I9242">
        <v>2009</v>
      </c>
      <c r="J9242" t="s">
        <v>68</v>
      </c>
      <c r="K9242">
        <v>2011</v>
      </c>
      <c r="L9242" s="18">
        <v>40695</v>
      </c>
      <c r="M9242" t="s">
        <v>69</v>
      </c>
      <c r="N9242" t="s">
        <v>65</v>
      </c>
      <c r="O9242" t="s">
        <v>12643</v>
      </c>
    </row>
    <row r="9243" spans="1:15" x14ac:dyDescent="0.3">
      <c r="A9243" t="s">
        <v>12644</v>
      </c>
      <c r="B9243" t="s">
        <v>6</v>
      </c>
      <c r="C9243" t="s">
        <v>21</v>
      </c>
      <c r="D9243" t="s">
        <v>74</v>
      </c>
      <c r="E9243" t="s">
        <v>75</v>
      </c>
      <c r="F9243" t="s">
        <v>65</v>
      </c>
      <c r="G9243" t="s">
        <v>66</v>
      </c>
      <c r="H9243" t="s">
        <v>67</v>
      </c>
      <c r="I9243">
        <v>2009</v>
      </c>
      <c r="J9243" t="s">
        <v>68</v>
      </c>
      <c r="K9243">
        <v>2011</v>
      </c>
      <c r="L9243" s="18">
        <v>40210</v>
      </c>
      <c r="M9243" t="s">
        <v>69</v>
      </c>
      <c r="N9243" t="s">
        <v>65</v>
      </c>
      <c r="O9243" t="s">
        <v>12645</v>
      </c>
    </row>
    <row r="9244" spans="1:15" x14ac:dyDescent="0.3">
      <c r="A9244" t="s">
        <v>12646</v>
      </c>
      <c r="B9244" t="s">
        <v>6</v>
      </c>
      <c r="C9244" t="s">
        <v>18</v>
      </c>
      <c r="D9244" t="s">
        <v>74</v>
      </c>
      <c r="E9244" t="s">
        <v>75</v>
      </c>
      <c r="F9244" t="s">
        <v>65</v>
      </c>
      <c r="G9244" t="s">
        <v>66</v>
      </c>
      <c r="H9244" t="s">
        <v>67</v>
      </c>
      <c r="I9244">
        <v>2008</v>
      </c>
      <c r="J9244" t="s">
        <v>68</v>
      </c>
      <c r="K9244">
        <v>2011</v>
      </c>
      <c r="L9244" s="18">
        <v>40756</v>
      </c>
      <c r="M9244" t="s">
        <v>69</v>
      </c>
      <c r="N9244" t="s">
        <v>65</v>
      </c>
      <c r="O9244" t="s">
        <v>681</v>
      </c>
    </row>
    <row r="9245" spans="1:15" x14ac:dyDescent="0.3">
      <c r="A9245" t="s">
        <v>12647</v>
      </c>
      <c r="B9245" t="s">
        <v>6</v>
      </c>
      <c r="C9245" t="s">
        <v>18</v>
      </c>
      <c r="D9245" t="s">
        <v>89</v>
      </c>
      <c r="E9245" t="s">
        <v>90</v>
      </c>
      <c r="F9245" t="s">
        <v>65</v>
      </c>
      <c r="G9245" t="s">
        <v>66</v>
      </c>
      <c r="H9245" t="s">
        <v>67</v>
      </c>
      <c r="I9245">
        <v>2009</v>
      </c>
      <c r="J9245" t="s">
        <v>68</v>
      </c>
      <c r="K9245">
        <v>2012</v>
      </c>
      <c r="L9245" s="18">
        <v>40118</v>
      </c>
      <c r="M9245" t="s">
        <v>69</v>
      </c>
      <c r="N9245" t="s">
        <v>65</v>
      </c>
      <c r="O9245" t="s">
        <v>12424</v>
      </c>
    </row>
    <row r="9246" spans="1:15" x14ac:dyDescent="0.3">
      <c r="A9246" t="s">
        <v>12648</v>
      </c>
      <c r="B9246" t="s">
        <v>6</v>
      </c>
      <c r="C9246" t="s">
        <v>25</v>
      </c>
      <c r="D9246" t="s">
        <v>74</v>
      </c>
      <c r="E9246" t="s">
        <v>75</v>
      </c>
      <c r="F9246" t="s">
        <v>65</v>
      </c>
      <c r="G9246" t="s">
        <v>66</v>
      </c>
      <c r="H9246" t="s">
        <v>67</v>
      </c>
      <c r="I9246">
        <v>2009</v>
      </c>
      <c r="J9246" t="s">
        <v>68</v>
      </c>
      <c r="K9246">
        <v>2013</v>
      </c>
      <c r="L9246" s="18">
        <v>40603</v>
      </c>
      <c r="M9246" t="s">
        <v>69</v>
      </c>
      <c r="N9246" t="s">
        <v>65</v>
      </c>
      <c r="O9246" t="s">
        <v>12412</v>
      </c>
    </row>
    <row r="9247" spans="1:15" x14ac:dyDescent="0.3">
      <c r="A9247" t="s">
        <v>12649</v>
      </c>
      <c r="B9247" t="s">
        <v>6</v>
      </c>
      <c r="C9247" t="s">
        <v>17</v>
      </c>
      <c r="D9247" t="s">
        <v>89</v>
      </c>
      <c r="E9247" t="s">
        <v>90</v>
      </c>
      <c r="F9247" t="s">
        <v>65</v>
      </c>
      <c r="G9247" t="s">
        <v>66</v>
      </c>
      <c r="H9247" t="s">
        <v>67</v>
      </c>
      <c r="I9247">
        <v>2008</v>
      </c>
      <c r="J9247" t="s">
        <v>68</v>
      </c>
      <c r="K9247">
        <v>2009</v>
      </c>
      <c r="L9247" s="18">
        <v>39904</v>
      </c>
      <c r="M9247" t="s">
        <v>69</v>
      </c>
      <c r="N9247" t="s">
        <v>65</v>
      </c>
      <c r="O9247" t="s">
        <v>12650</v>
      </c>
    </row>
    <row r="9248" spans="1:15" x14ac:dyDescent="0.3">
      <c r="A9248" t="s">
        <v>12651</v>
      </c>
      <c r="B9248" t="s">
        <v>6</v>
      </c>
      <c r="C9248" t="s">
        <v>18</v>
      </c>
      <c r="D9248" t="s">
        <v>74</v>
      </c>
      <c r="E9248" t="s">
        <v>75</v>
      </c>
      <c r="F9248" t="s">
        <v>65</v>
      </c>
      <c r="G9248" t="s">
        <v>66</v>
      </c>
      <c r="H9248" t="s">
        <v>67</v>
      </c>
      <c r="I9248">
        <v>2009</v>
      </c>
      <c r="J9248" t="s">
        <v>68</v>
      </c>
      <c r="K9248">
        <v>2013</v>
      </c>
      <c r="L9248" s="18">
        <v>41365</v>
      </c>
      <c r="M9248" t="s">
        <v>69</v>
      </c>
      <c r="N9248" t="s">
        <v>65</v>
      </c>
      <c r="O9248" t="s">
        <v>12652</v>
      </c>
    </row>
    <row r="9249" spans="1:15" x14ac:dyDescent="0.3">
      <c r="A9249" t="s">
        <v>12653</v>
      </c>
      <c r="B9249" t="s">
        <v>6</v>
      </c>
      <c r="C9249" t="s">
        <v>15</v>
      </c>
      <c r="D9249" t="s">
        <v>89</v>
      </c>
      <c r="E9249" t="s">
        <v>90</v>
      </c>
      <c r="F9249" t="s">
        <v>65</v>
      </c>
      <c r="G9249" t="s">
        <v>66</v>
      </c>
      <c r="H9249" t="s">
        <v>67</v>
      </c>
      <c r="I9249">
        <v>2009</v>
      </c>
      <c r="J9249" t="s">
        <v>68</v>
      </c>
      <c r="K9249">
        <v>2009</v>
      </c>
      <c r="M9249" t="s">
        <v>78</v>
      </c>
      <c r="N9249" t="s">
        <v>65</v>
      </c>
      <c r="O9249" t="s">
        <v>12451</v>
      </c>
    </row>
    <row r="9250" spans="1:15" x14ac:dyDescent="0.3">
      <c r="A9250" t="s">
        <v>12654</v>
      </c>
      <c r="B9250" t="s">
        <v>6</v>
      </c>
      <c r="C9250" t="s">
        <v>15</v>
      </c>
      <c r="D9250" t="s">
        <v>89</v>
      </c>
      <c r="E9250" t="s">
        <v>90</v>
      </c>
      <c r="F9250" t="s">
        <v>65</v>
      </c>
      <c r="G9250" t="s">
        <v>84</v>
      </c>
      <c r="H9250" t="s">
        <v>227</v>
      </c>
      <c r="J9250" t="s">
        <v>65</v>
      </c>
      <c r="K9250">
        <v>2011</v>
      </c>
      <c r="M9250" t="s">
        <v>78</v>
      </c>
      <c r="N9250" t="s">
        <v>65</v>
      </c>
      <c r="O9250" t="s">
        <v>12451</v>
      </c>
    </row>
    <row r="9251" spans="1:15" x14ac:dyDescent="0.3">
      <c r="A9251" t="s">
        <v>12655</v>
      </c>
      <c r="B9251" t="s">
        <v>6</v>
      </c>
      <c r="C9251" t="s">
        <v>15</v>
      </c>
      <c r="D9251" t="s">
        <v>89</v>
      </c>
      <c r="E9251" t="s">
        <v>90</v>
      </c>
      <c r="F9251" t="s">
        <v>65</v>
      </c>
      <c r="G9251" t="s">
        <v>66</v>
      </c>
      <c r="H9251" t="s">
        <v>67</v>
      </c>
      <c r="I9251">
        <v>2009</v>
      </c>
      <c r="J9251" t="s">
        <v>68</v>
      </c>
      <c r="K9251">
        <v>2009</v>
      </c>
      <c r="M9251" t="s">
        <v>78</v>
      </c>
      <c r="N9251" t="s">
        <v>65</v>
      </c>
      <c r="O9251" t="s">
        <v>12656</v>
      </c>
    </row>
    <row r="9252" spans="1:15" x14ac:dyDescent="0.3">
      <c r="A9252" t="s">
        <v>12657</v>
      </c>
      <c r="B9252" t="s">
        <v>6</v>
      </c>
      <c r="C9252" t="s">
        <v>18</v>
      </c>
      <c r="D9252" t="s">
        <v>74</v>
      </c>
      <c r="E9252" t="s">
        <v>75</v>
      </c>
      <c r="F9252" t="s">
        <v>65</v>
      </c>
      <c r="G9252" t="s">
        <v>66</v>
      </c>
      <c r="H9252" t="s">
        <v>67</v>
      </c>
      <c r="I9252">
        <v>2009</v>
      </c>
      <c r="J9252" t="s">
        <v>68</v>
      </c>
      <c r="K9252">
        <v>2012</v>
      </c>
      <c r="L9252" s="18">
        <v>40940</v>
      </c>
      <c r="M9252" t="s">
        <v>69</v>
      </c>
      <c r="N9252" t="s">
        <v>65</v>
      </c>
      <c r="O9252" t="s">
        <v>12658</v>
      </c>
    </row>
    <row r="9253" spans="1:15" x14ac:dyDescent="0.3">
      <c r="A9253" t="s">
        <v>12659</v>
      </c>
      <c r="B9253" t="s">
        <v>6</v>
      </c>
      <c r="C9253" t="s">
        <v>16</v>
      </c>
      <c r="D9253" t="s">
        <v>89</v>
      </c>
      <c r="E9253" t="s">
        <v>90</v>
      </c>
      <c r="F9253" t="s">
        <v>65</v>
      </c>
      <c r="G9253" t="s">
        <v>66</v>
      </c>
      <c r="H9253" t="s">
        <v>67</v>
      </c>
      <c r="I9253">
        <v>2009</v>
      </c>
      <c r="J9253" t="s">
        <v>68</v>
      </c>
      <c r="K9253">
        <v>2011</v>
      </c>
      <c r="L9253" s="18">
        <v>40878</v>
      </c>
      <c r="M9253" t="s">
        <v>69</v>
      </c>
      <c r="N9253" t="s">
        <v>65</v>
      </c>
      <c r="O9253" t="s">
        <v>12660</v>
      </c>
    </row>
    <row r="9254" spans="1:15" x14ac:dyDescent="0.3">
      <c r="A9254" t="s">
        <v>12661</v>
      </c>
      <c r="B9254" t="s">
        <v>6</v>
      </c>
      <c r="C9254" t="s">
        <v>24</v>
      </c>
      <c r="D9254" t="s">
        <v>74</v>
      </c>
      <c r="E9254" t="s">
        <v>75</v>
      </c>
      <c r="F9254" t="s">
        <v>65</v>
      </c>
      <c r="G9254" t="s">
        <v>66</v>
      </c>
      <c r="H9254" t="s">
        <v>67</v>
      </c>
      <c r="I9254">
        <v>2009</v>
      </c>
      <c r="J9254" t="s">
        <v>68</v>
      </c>
      <c r="K9254">
        <v>2015</v>
      </c>
      <c r="L9254" s="18">
        <v>42005</v>
      </c>
      <c r="M9254" t="s">
        <v>69</v>
      </c>
      <c r="N9254" t="s">
        <v>65</v>
      </c>
      <c r="O9254" t="s">
        <v>12662</v>
      </c>
    </row>
    <row r="9255" spans="1:15" x14ac:dyDescent="0.3">
      <c r="A9255" t="s">
        <v>12663</v>
      </c>
      <c r="B9255" t="s">
        <v>6</v>
      </c>
      <c r="C9255" t="s">
        <v>24</v>
      </c>
      <c r="D9255" t="s">
        <v>89</v>
      </c>
      <c r="E9255" t="s">
        <v>90</v>
      </c>
      <c r="F9255" t="s">
        <v>65</v>
      </c>
      <c r="G9255" t="s">
        <v>66</v>
      </c>
      <c r="H9255" t="s">
        <v>67</v>
      </c>
      <c r="I9255">
        <v>2009</v>
      </c>
      <c r="J9255" t="s">
        <v>68</v>
      </c>
      <c r="K9255">
        <v>2010</v>
      </c>
      <c r="L9255" s="18">
        <v>40330</v>
      </c>
      <c r="M9255" t="s">
        <v>69</v>
      </c>
      <c r="N9255" t="s">
        <v>65</v>
      </c>
      <c r="O9255" t="s">
        <v>3266</v>
      </c>
    </row>
    <row r="9256" spans="1:15" x14ac:dyDescent="0.3">
      <c r="A9256" t="s">
        <v>12664</v>
      </c>
      <c r="B9256" t="s">
        <v>6</v>
      </c>
      <c r="C9256" t="s">
        <v>15</v>
      </c>
      <c r="D9256" t="s">
        <v>63</v>
      </c>
      <c r="E9256" t="s">
        <v>64</v>
      </c>
      <c r="F9256" t="s">
        <v>65</v>
      </c>
      <c r="G9256" t="s">
        <v>84</v>
      </c>
      <c r="H9256" t="s">
        <v>85</v>
      </c>
      <c r="I9256">
        <v>2009</v>
      </c>
      <c r="J9256" t="s">
        <v>68</v>
      </c>
      <c r="K9256">
        <v>2012</v>
      </c>
      <c r="L9256" s="18">
        <v>41153</v>
      </c>
      <c r="M9256" t="s">
        <v>69</v>
      </c>
      <c r="N9256" t="s">
        <v>65</v>
      </c>
      <c r="O9256" t="s">
        <v>12117</v>
      </c>
    </row>
    <row r="9257" spans="1:15" x14ac:dyDescent="0.3">
      <c r="A9257" t="s">
        <v>12665</v>
      </c>
      <c r="B9257" t="s">
        <v>6</v>
      </c>
      <c r="C9257" t="s">
        <v>16</v>
      </c>
      <c r="D9257" t="s">
        <v>74</v>
      </c>
      <c r="E9257" t="s">
        <v>75</v>
      </c>
      <c r="F9257" t="s">
        <v>65</v>
      </c>
      <c r="G9257" t="s">
        <v>84</v>
      </c>
      <c r="H9257" t="s">
        <v>85</v>
      </c>
      <c r="I9257">
        <v>2010</v>
      </c>
      <c r="J9257" t="s">
        <v>68</v>
      </c>
      <c r="K9257">
        <v>2010</v>
      </c>
      <c r="L9257" s="18">
        <v>40483</v>
      </c>
      <c r="M9257" t="s">
        <v>69</v>
      </c>
      <c r="N9257" t="s">
        <v>65</v>
      </c>
      <c r="O9257" t="s">
        <v>12666</v>
      </c>
    </row>
    <row r="9258" spans="1:15" x14ac:dyDescent="0.3">
      <c r="A9258" t="s">
        <v>12667</v>
      </c>
      <c r="B9258" t="s">
        <v>6</v>
      </c>
      <c r="C9258" t="s">
        <v>19</v>
      </c>
      <c r="D9258" t="s">
        <v>74</v>
      </c>
      <c r="E9258" t="s">
        <v>75</v>
      </c>
      <c r="F9258" t="s">
        <v>65</v>
      </c>
      <c r="G9258" t="s">
        <v>66</v>
      </c>
      <c r="H9258" t="s">
        <v>67</v>
      </c>
      <c r="I9258">
        <v>2009</v>
      </c>
      <c r="J9258" t="s">
        <v>68</v>
      </c>
      <c r="K9258">
        <v>2010</v>
      </c>
      <c r="L9258" s="18">
        <v>40422</v>
      </c>
      <c r="M9258" t="s">
        <v>69</v>
      </c>
      <c r="N9258" t="s">
        <v>65</v>
      </c>
      <c r="O9258" t="s">
        <v>12668</v>
      </c>
    </row>
    <row r="9259" spans="1:15" x14ac:dyDescent="0.3">
      <c r="A9259" t="s">
        <v>12669</v>
      </c>
      <c r="B9259" t="s">
        <v>6</v>
      </c>
      <c r="C9259" t="s">
        <v>17</v>
      </c>
      <c r="D9259" t="s">
        <v>89</v>
      </c>
      <c r="E9259" t="s">
        <v>90</v>
      </c>
      <c r="F9259" t="s">
        <v>65</v>
      </c>
      <c r="G9259" t="s">
        <v>84</v>
      </c>
      <c r="H9259" t="s">
        <v>85</v>
      </c>
      <c r="I9259">
        <v>2009</v>
      </c>
      <c r="J9259" t="s">
        <v>68</v>
      </c>
      <c r="K9259">
        <v>2009</v>
      </c>
      <c r="M9259" t="s">
        <v>78</v>
      </c>
      <c r="N9259" t="s">
        <v>65</v>
      </c>
      <c r="O9259" t="s">
        <v>3516</v>
      </c>
    </row>
    <row r="9260" spans="1:15" x14ac:dyDescent="0.3">
      <c r="A9260" t="s">
        <v>12670</v>
      </c>
      <c r="B9260" t="s">
        <v>6</v>
      </c>
      <c r="C9260" t="s">
        <v>17</v>
      </c>
      <c r="D9260" t="s">
        <v>89</v>
      </c>
      <c r="E9260" t="s">
        <v>90</v>
      </c>
      <c r="F9260" t="s">
        <v>65</v>
      </c>
      <c r="G9260" t="s">
        <v>66</v>
      </c>
      <c r="H9260" t="s">
        <v>67</v>
      </c>
      <c r="I9260">
        <v>2007</v>
      </c>
      <c r="J9260" t="s">
        <v>68</v>
      </c>
      <c r="K9260">
        <v>2007</v>
      </c>
      <c r="L9260" s="18">
        <v>39417</v>
      </c>
      <c r="M9260" t="s">
        <v>69</v>
      </c>
      <c r="N9260" t="s">
        <v>65</v>
      </c>
      <c r="O9260" t="s">
        <v>12671</v>
      </c>
    </row>
    <row r="9261" spans="1:15" x14ac:dyDescent="0.3">
      <c r="A9261" t="s">
        <v>12672</v>
      </c>
      <c r="B9261" t="s">
        <v>6</v>
      </c>
      <c r="C9261" t="s">
        <v>24</v>
      </c>
      <c r="D9261" t="s">
        <v>74</v>
      </c>
      <c r="E9261" t="s">
        <v>75</v>
      </c>
      <c r="F9261" t="s">
        <v>65</v>
      </c>
      <c r="G9261" t="s">
        <v>84</v>
      </c>
      <c r="H9261" t="s">
        <v>85</v>
      </c>
      <c r="I9261">
        <v>2009</v>
      </c>
      <c r="J9261" t="s">
        <v>68</v>
      </c>
      <c r="K9261">
        <v>2011</v>
      </c>
      <c r="L9261" s="18">
        <v>40725</v>
      </c>
      <c r="M9261" t="s">
        <v>69</v>
      </c>
      <c r="N9261" t="s">
        <v>65</v>
      </c>
      <c r="O9261" t="s">
        <v>12662</v>
      </c>
    </row>
    <row r="9262" spans="1:15" x14ac:dyDescent="0.3">
      <c r="A9262" t="s">
        <v>12673</v>
      </c>
      <c r="B9262" t="s">
        <v>6</v>
      </c>
      <c r="C9262" t="s">
        <v>17</v>
      </c>
      <c r="D9262" t="s">
        <v>63</v>
      </c>
      <c r="E9262" t="s">
        <v>64</v>
      </c>
      <c r="F9262" t="s">
        <v>65</v>
      </c>
      <c r="G9262" t="s">
        <v>66</v>
      </c>
      <c r="H9262" t="s">
        <v>67</v>
      </c>
      <c r="I9262">
        <v>2009</v>
      </c>
      <c r="J9262" t="s">
        <v>68</v>
      </c>
      <c r="K9262">
        <v>2013</v>
      </c>
      <c r="L9262" s="18">
        <v>40878</v>
      </c>
      <c r="M9262" t="s">
        <v>69</v>
      </c>
      <c r="N9262" t="s">
        <v>65</v>
      </c>
      <c r="O9262" t="s">
        <v>12674</v>
      </c>
    </row>
    <row r="9263" spans="1:15" x14ac:dyDescent="0.3">
      <c r="A9263" t="s">
        <v>12675</v>
      </c>
      <c r="B9263" t="s">
        <v>6</v>
      </c>
      <c r="C9263" t="s">
        <v>24</v>
      </c>
      <c r="D9263" t="s">
        <v>74</v>
      </c>
      <c r="E9263" t="s">
        <v>75</v>
      </c>
      <c r="F9263" t="s">
        <v>65</v>
      </c>
      <c r="G9263" t="s">
        <v>84</v>
      </c>
      <c r="H9263" t="s">
        <v>85</v>
      </c>
      <c r="I9263">
        <v>2009</v>
      </c>
      <c r="J9263" t="s">
        <v>68</v>
      </c>
      <c r="K9263">
        <v>2011</v>
      </c>
      <c r="L9263" s="18">
        <v>40664</v>
      </c>
      <c r="M9263" t="s">
        <v>69</v>
      </c>
      <c r="N9263" t="s">
        <v>65</v>
      </c>
      <c r="O9263" t="s">
        <v>12662</v>
      </c>
    </row>
    <row r="9264" spans="1:15" x14ac:dyDescent="0.3">
      <c r="A9264" t="s">
        <v>12676</v>
      </c>
      <c r="B9264" t="s">
        <v>6</v>
      </c>
      <c r="C9264" t="s">
        <v>24</v>
      </c>
      <c r="D9264" t="s">
        <v>74</v>
      </c>
      <c r="E9264" t="s">
        <v>75</v>
      </c>
      <c r="F9264" t="s">
        <v>65</v>
      </c>
      <c r="G9264" t="s">
        <v>84</v>
      </c>
      <c r="H9264" t="s">
        <v>85</v>
      </c>
      <c r="I9264">
        <v>2009</v>
      </c>
      <c r="J9264" t="s">
        <v>68</v>
      </c>
      <c r="K9264">
        <v>2011</v>
      </c>
      <c r="L9264" s="18">
        <v>40724</v>
      </c>
      <c r="M9264" t="s">
        <v>69</v>
      </c>
      <c r="N9264" t="s">
        <v>65</v>
      </c>
      <c r="O9264" t="s">
        <v>12662</v>
      </c>
    </row>
    <row r="9265" spans="1:15" x14ac:dyDescent="0.3">
      <c r="A9265" t="s">
        <v>12677</v>
      </c>
      <c r="B9265" t="s">
        <v>6</v>
      </c>
      <c r="C9265" t="s">
        <v>21</v>
      </c>
      <c r="D9265" t="s">
        <v>63</v>
      </c>
      <c r="E9265" t="s">
        <v>64</v>
      </c>
      <c r="F9265" t="s">
        <v>65</v>
      </c>
      <c r="G9265" t="s">
        <v>66</v>
      </c>
      <c r="H9265" t="s">
        <v>67</v>
      </c>
      <c r="I9265">
        <v>2009</v>
      </c>
      <c r="J9265" t="s">
        <v>68</v>
      </c>
      <c r="K9265">
        <v>2026</v>
      </c>
      <c r="L9265" s="18">
        <v>44160</v>
      </c>
      <c r="M9265" t="s">
        <v>69</v>
      </c>
      <c r="N9265" t="s">
        <v>65</v>
      </c>
      <c r="O9265" t="s">
        <v>12645</v>
      </c>
    </row>
    <row r="9266" spans="1:15" x14ac:dyDescent="0.3">
      <c r="A9266" t="s">
        <v>12678</v>
      </c>
      <c r="B9266" t="s">
        <v>6</v>
      </c>
      <c r="C9266" t="s">
        <v>24</v>
      </c>
      <c r="D9266" t="s">
        <v>63</v>
      </c>
      <c r="E9266" t="s">
        <v>64</v>
      </c>
      <c r="F9266" t="s">
        <v>65</v>
      </c>
      <c r="G9266" t="s">
        <v>66</v>
      </c>
      <c r="H9266" t="s">
        <v>67</v>
      </c>
      <c r="I9266">
        <v>2007</v>
      </c>
      <c r="J9266" t="s">
        <v>68</v>
      </c>
      <c r="K9266">
        <v>2008</v>
      </c>
      <c r="L9266" s="18">
        <v>39753</v>
      </c>
      <c r="M9266" t="s">
        <v>69</v>
      </c>
      <c r="N9266" t="s">
        <v>65</v>
      </c>
      <c r="O9266" t="s">
        <v>12288</v>
      </c>
    </row>
    <row r="9267" spans="1:15" x14ac:dyDescent="0.3">
      <c r="A9267" t="s">
        <v>12679</v>
      </c>
      <c r="B9267" t="s">
        <v>6</v>
      </c>
      <c r="C9267" t="s">
        <v>18</v>
      </c>
      <c r="D9267" t="s">
        <v>89</v>
      </c>
      <c r="E9267" t="s">
        <v>90</v>
      </c>
      <c r="F9267" t="s">
        <v>65</v>
      </c>
      <c r="G9267" t="s">
        <v>66</v>
      </c>
      <c r="H9267" t="s">
        <v>67</v>
      </c>
      <c r="I9267">
        <v>2008</v>
      </c>
      <c r="J9267" t="s">
        <v>68</v>
      </c>
      <c r="K9267">
        <v>2010</v>
      </c>
      <c r="L9267" s="18">
        <v>40330</v>
      </c>
      <c r="M9267" t="s">
        <v>69</v>
      </c>
      <c r="N9267" t="s">
        <v>65</v>
      </c>
      <c r="O9267" t="s">
        <v>12680</v>
      </c>
    </row>
    <row r="9268" spans="1:15" x14ac:dyDescent="0.3">
      <c r="A9268" t="s">
        <v>12681</v>
      </c>
      <c r="B9268" t="s">
        <v>6</v>
      </c>
      <c r="C9268" t="s">
        <v>15</v>
      </c>
      <c r="D9268" t="s">
        <v>89</v>
      </c>
      <c r="E9268" t="s">
        <v>90</v>
      </c>
      <c r="F9268" t="s">
        <v>65</v>
      </c>
      <c r="G9268" t="s">
        <v>66</v>
      </c>
      <c r="H9268" t="s">
        <v>67</v>
      </c>
      <c r="I9268">
        <v>2001</v>
      </c>
      <c r="J9268" t="s">
        <v>68</v>
      </c>
      <c r="K9268">
        <v>2002</v>
      </c>
      <c r="M9268" t="s">
        <v>78</v>
      </c>
      <c r="N9268" t="s">
        <v>65</v>
      </c>
      <c r="O9268" t="s">
        <v>12045</v>
      </c>
    </row>
    <row r="9269" spans="1:15" x14ac:dyDescent="0.3">
      <c r="A9269" t="s">
        <v>12682</v>
      </c>
      <c r="B9269" t="s">
        <v>6</v>
      </c>
      <c r="C9269" t="s">
        <v>24</v>
      </c>
      <c r="D9269" t="s">
        <v>63</v>
      </c>
      <c r="E9269" t="s">
        <v>64</v>
      </c>
      <c r="F9269" t="s">
        <v>65</v>
      </c>
      <c r="G9269" t="s">
        <v>66</v>
      </c>
      <c r="H9269" t="s">
        <v>67</v>
      </c>
      <c r="I9269">
        <v>2009</v>
      </c>
      <c r="J9269" t="s">
        <v>68</v>
      </c>
      <c r="K9269">
        <v>2010</v>
      </c>
      <c r="L9269" s="18">
        <v>40513</v>
      </c>
      <c r="M9269" t="s">
        <v>69</v>
      </c>
      <c r="N9269" t="s">
        <v>65</v>
      </c>
      <c r="O9269" t="s">
        <v>12683</v>
      </c>
    </row>
    <row r="9270" spans="1:15" x14ac:dyDescent="0.3">
      <c r="A9270" t="s">
        <v>12684</v>
      </c>
      <c r="B9270" t="s">
        <v>6</v>
      </c>
      <c r="C9270" t="s">
        <v>15</v>
      </c>
      <c r="D9270" t="s">
        <v>89</v>
      </c>
      <c r="E9270" t="s">
        <v>90</v>
      </c>
      <c r="F9270" t="s">
        <v>65</v>
      </c>
      <c r="G9270" t="s">
        <v>66</v>
      </c>
      <c r="H9270" t="s">
        <v>67</v>
      </c>
      <c r="I9270">
        <v>2001</v>
      </c>
      <c r="J9270" t="s">
        <v>68</v>
      </c>
      <c r="K9270">
        <v>2002</v>
      </c>
      <c r="M9270" t="s">
        <v>78</v>
      </c>
      <c r="N9270" t="s">
        <v>65</v>
      </c>
      <c r="O9270" t="s">
        <v>12045</v>
      </c>
    </row>
    <row r="9271" spans="1:15" x14ac:dyDescent="0.3">
      <c r="A9271" t="s">
        <v>12685</v>
      </c>
      <c r="B9271" t="s">
        <v>6</v>
      </c>
      <c r="C9271" t="s">
        <v>31</v>
      </c>
      <c r="D9271" t="s">
        <v>89</v>
      </c>
      <c r="E9271" t="s">
        <v>90</v>
      </c>
      <c r="F9271" t="s">
        <v>65</v>
      </c>
      <c r="G9271" t="s">
        <v>66</v>
      </c>
      <c r="H9271" t="s">
        <v>67</v>
      </c>
      <c r="I9271">
        <v>2009</v>
      </c>
      <c r="J9271" t="s">
        <v>68</v>
      </c>
      <c r="K9271">
        <v>2010</v>
      </c>
      <c r="L9271" s="18">
        <v>40238</v>
      </c>
      <c r="M9271" t="s">
        <v>69</v>
      </c>
      <c r="N9271" t="s">
        <v>65</v>
      </c>
      <c r="O9271" t="s">
        <v>12686</v>
      </c>
    </row>
    <row r="9272" spans="1:15" x14ac:dyDescent="0.3">
      <c r="A9272" t="s">
        <v>12687</v>
      </c>
      <c r="B9272" t="s">
        <v>6</v>
      </c>
      <c r="C9272" t="s">
        <v>26</v>
      </c>
      <c r="D9272" t="s">
        <v>74</v>
      </c>
      <c r="E9272" t="s">
        <v>75</v>
      </c>
      <c r="F9272" t="s">
        <v>65</v>
      </c>
      <c r="G9272" t="s">
        <v>66</v>
      </c>
      <c r="H9272" t="s">
        <v>67</v>
      </c>
      <c r="I9272">
        <v>2004</v>
      </c>
      <c r="J9272" t="s">
        <v>68</v>
      </c>
      <c r="K9272">
        <v>2005</v>
      </c>
      <c r="L9272" s="18">
        <v>38353</v>
      </c>
      <c r="M9272" t="s">
        <v>69</v>
      </c>
      <c r="N9272" t="s">
        <v>65</v>
      </c>
      <c r="O9272" t="s">
        <v>12688</v>
      </c>
    </row>
    <row r="9273" spans="1:15" x14ac:dyDescent="0.3">
      <c r="A9273" t="s">
        <v>12689</v>
      </c>
      <c r="B9273" t="s">
        <v>6</v>
      </c>
      <c r="C9273" t="s">
        <v>27</v>
      </c>
      <c r="D9273" t="s">
        <v>63</v>
      </c>
      <c r="E9273" t="s">
        <v>64</v>
      </c>
      <c r="F9273" t="s">
        <v>65</v>
      </c>
      <c r="G9273" t="s">
        <v>66</v>
      </c>
      <c r="H9273" t="s">
        <v>67</v>
      </c>
      <c r="I9273">
        <v>2009</v>
      </c>
      <c r="J9273" t="s">
        <v>68</v>
      </c>
      <c r="K9273">
        <v>2011</v>
      </c>
      <c r="L9273" s="18">
        <v>40848</v>
      </c>
      <c r="M9273" t="s">
        <v>69</v>
      </c>
      <c r="N9273" t="s">
        <v>65</v>
      </c>
      <c r="O9273" t="s">
        <v>12379</v>
      </c>
    </row>
    <row r="9274" spans="1:15" x14ac:dyDescent="0.3">
      <c r="A9274" t="s">
        <v>12690</v>
      </c>
      <c r="B9274" t="s">
        <v>6</v>
      </c>
      <c r="C9274" t="s">
        <v>15</v>
      </c>
      <c r="D9274" t="s">
        <v>74</v>
      </c>
      <c r="E9274" t="s">
        <v>75</v>
      </c>
      <c r="F9274" t="s">
        <v>65</v>
      </c>
      <c r="G9274" t="s">
        <v>84</v>
      </c>
      <c r="H9274" t="s">
        <v>85</v>
      </c>
      <c r="I9274">
        <v>2009</v>
      </c>
      <c r="J9274" t="s">
        <v>68</v>
      </c>
      <c r="K9274">
        <v>2011</v>
      </c>
      <c r="L9274" s="18">
        <v>40695</v>
      </c>
      <c r="M9274" t="s">
        <v>69</v>
      </c>
      <c r="N9274" t="s">
        <v>65</v>
      </c>
      <c r="O9274" t="s">
        <v>12662</v>
      </c>
    </row>
    <row r="9275" spans="1:15" x14ac:dyDescent="0.3">
      <c r="A9275" t="s">
        <v>12691</v>
      </c>
      <c r="B9275" t="s">
        <v>6</v>
      </c>
      <c r="C9275" t="s">
        <v>25</v>
      </c>
      <c r="D9275" t="s">
        <v>74</v>
      </c>
      <c r="E9275" t="s">
        <v>75</v>
      </c>
      <c r="F9275" t="s">
        <v>65</v>
      </c>
      <c r="G9275" t="s">
        <v>66</v>
      </c>
      <c r="H9275" t="s">
        <v>67</v>
      </c>
      <c r="I9275">
        <v>2009</v>
      </c>
      <c r="J9275" t="s">
        <v>68</v>
      </c>
      <c r="K9275">
        <v>2011</v>
      </c>
      <c r="L9275" s="18">
        <v>40544</v>
      </c>
      <c r="M9275" t="s">
        <v>69</v>
      </c>
      <c r="N9275" t="s">
        <v>65</v>
      </c>
      <c r="O9275" t="s">
        <v>12692</v>
      </c>
    </row>
    <row r="9276" spans="1:15" x14ac:dyDescent="0.3">
      <c r="A9276" t="s">
        <v>12693</v>
      </c>
      <c r="B9276" t="s">
        <v>6</v>
      </c>
      <c r="C9276" t="s">
        <v>16</v>
      </c>
      <c r="D9276" t="s">
        <v>63</v>
      </c>
      <c r="E9276" t="s">
        <v>64</v>
      </c>
      <c r="F9276" t="s">
        <v>65</v>
      </c>
      <c r="G9276" t="s">
        <v>66</v>
      </c>
      <c r="H9276" t="s">
        <v>67</v>
      </c>
      <c r="I9276">
        <v>2009</v>
      </c>
      <c r="J9276" t="s">
        <v>68</v>
      </c>
      <c r="K9276">
        <v>2013</v>
      </c>
      <c r="L9276" s="18">
        <v>41456</v>
      </c>
      <c r="M9276" t="s">
        <v>69</v>
      </c>
      <c r="N9276" t="s">
        <v>65</v>
      </c>
      <c r="O9276" t="s">
        <v>3450</v>
      </c>
    </row>
    <row r="9277" spans="1:15" x14ac:dyDescent="0.3">
      <c r="A9277" t="s">
        <v>12694</v>
      </c>
      <c r="B9277" t="s">
        <v>6</v>
      </c>
      <c r="C9277" t="s">
        <v>15</v>
      </c>
      <c r="D9277" t="s">
        <v>74</v>
      </c>
      <c r="E9277" t="s">
        <v>75</v>
      </c>
      <c r="F9277" t="s">
        <v>65</v>
      </c>
      <c r="G9277" t="s">
        <v>66</v>
      </c>
      <c r="H9277" t="s">
        <v>67</v>
      </c>
      <c r="I9277">
        <v>2009</v>
      </c>
      <c r="J9277" t="s">
        <v>68</v>
      </c>
      <c r="K9277">
        <v>2011</v>
      </c>
      <c r="L9277" s="18">
        <v>40695</v>
      </c>
      <c r="M9277" t="s">
        <v>69</v>
      </c>
      <c r="N9277" t="s">
        <v>65</v>
      </c>
      <c r="O9277" t="s">
        <v>12695</v>
      </c>
    </row>
    <row r="9278" spans="1:15" x14ac:dyDescent="0.3">
      <c r="A9278" t="s">
        <v>12696</v>
      </c>
      <c r="B9278" t="s">
        <v>6</v>
      </c>
      <c r="C9278" t="s">
        <v>24</v>
      </c>
      <c r="D9278" t="s">
        <v>89</v>
      </c>
      <c r="E9278" t="s">
        <v>90</v>
      </c>
      <c r="F9278" t="s">
        <v>65</v>
      </c>
      <c r="G9278" t="s">
        <v>66</v>
      </c>
      <c r="H9278" t="s">
        <v>67</v>
      </c>
      <c r="I9278">
        <v>2009</v>
      </c>
      <c r="J9278" t="s">
        <v>68</v>
      </c>
      <c r="K9278">
        <v>2010</v>
      </c>
      <c r="M9278" t="s">
        <v>78</v>
      </c>
      <c r="N9278" t="s">
        <v>65</v>
      </c>
      <c r="O9278" t="s">
        <v>3516</v>
      </c>
    </row>
    <row r="9279" spans="1:15" x14ac:dyDescent="0.3">
      <c r="A9279" t="s">
        <v>12697</v>
      </c>
      <c r="B9279" t="s">
        <v>6</v>
      </c>
      <c r="C9279" t="s">
        <v>24</v>
      </c>
      <c r="D9279" t="s">
        <v>63</v>
      </c>
      <c r="E9279" t="s">
        <v>64</v>
      </c>
      <c r="F9279" t="s">
        <v>65</v>
      </c>
      <c r="G9279" t="s">
        <v>66</v>
      </c>
      <c r="H9279" t="s">
        <v>67</v>
      </c>
      <c r="I9279">
        <v>2008</v>
      </c>
      <c r="J9279" t="s">
        <v>68</v>
      </c>
      <c r="K9279">
        <v>2010</v>
      </c>
      <c r="L9279" s="18">
        <v>40238</v>
      </c>
      <c r="M9279" t="s">
        <v>69</v>
      </c>
      <c r="N9279" t="s">
        <v>65</v>
      </c>
      <c r="O9279" t="s">
        <v>12172</v>
      </c>
    </row>
    <row r="9280" spans="1:15" x14ac:dyDescent="0.3">
      <c r="A9280" t="s">
        <v>12698</v>
      </c>
      <c r="B9280" t="s">
        <v>6</v>
      </c>
      <c r="C9280" t="s">
        <v>24</v>
      </c>
      <c r="D9280" t="s">
        <v>63</v>
      </c>
      <c r="E9280" t="s">
        <v>64</v>
      </c>
      <c r="F9280" t="s">
        <v>65</v>
      </c>
      <c r="G9280" t="s">
        <v>66</v>
      </c>
      <c r="H9280" t="s">
        <v>67</v>
      </c>
      <c r="I9280">
        <v>2009</v>
      </c>
      <c r="J9280" t="s">
        <v>68</v>
      </c>
      <c r="K9280">
        <v>2010</v>
      </c>
      <c r="L9280" s="18">
        <v>40210</v>
      </c>
      <c r="M9280" t="s">
        <v>69</v>
      </c>
      <c r="N9280" t="s">
        <v>65</v>
      </c>
      <c r="O9280" t="s">
        <v>12172</v>
      </c>
    </row>
    <row r="9281" spans="1:15" x14ac:dyDescent="0.3">
      <c r="A9281" t="s">
        <v>12699</v>
      </c>
      <c r="B9281" t="s">
        <v>6</v>
      </c>
      <c r="C9281" t="s">
        <v>15</v>
      </c>
      <c r="D9281" t="s">
        <v>63</v>
      </c>
      <c r="E9281" t="s">
        <v>64</v>
      </c>
      <c r="F9281" t="s">
        <v>65</v>
      </c>
      <c r="G9281" t="s">
        <v>66</v>
      </c>
      <c r="H9281" t="s">
        <v>67</v>
      </c>
      <c r="I9281">
        <v>2009</v>
      </c>
      <c r="J9281" t="s">
        <v>68</v>
      </c>
      <c r="K9281">
        <v>2012</v>
      </c>
      <c r="L9281" s="18">
        <v>41061</v>
      </c>
      <c r="M9281" t="s">
        <v>69</v>
      </c>
      <c r="N9281" t="s">
        <v>65</v>
      </c>
      <c r="O9281" t="s">
        <v>12084</v>
      </c>
    </row>
    <row r="9282" spans="1:15" x14ac:dyDescent="0.3">
      <c r="A9282" t="s">
        <v>12700</v>
      </c>
      <c r="B9282" t="s">
        <v>6</v>
      </c>
      <c r="C9282" t="s">
        <v>16</v>
      </c>
      <c r="D9282" t="s">
        <v>63</v>
      </c>
      <c r="E9282" t="s">
        <v>64</v>
      </c>
      <c r="F9282" t="s">
        <v>65</v>
      </c>
      <c r="G9282" t="s">
        <v>66</v>
      </c>
      <c r="H9282" t="s">
        <v>67</v>
      </c>
      <c r="I9282">
        <v>2009</v>
      </c>
      <c r="J9282" t="s">
        <v>68</v>
      </c>
      <c r="K9282">
        <v>2013</v>
      </c>
      <c r="L9282" s="18">
        <v>40817</v>
      </c>
      <c r="M9282" t="s">
        <v>69</v>
      </c>
      <c r="N9282" t="s">
        <v>65</v>
      </c>
      <c r="O9282" t="s">
        <v>12540</v>
      </c>
    </row>
    <row r="9283" spans="1:15" x14ac:dyDescent="0.3">
      <c r="A9283" t="s">
        <v>12701</v>
      </c>
      <c r="B9283" t="s">
        <v>6</v>
      </c>
      <c r="C9283" t="s">
        <v>18</v>
      </c>
      <c r="D9283" t="s">
        <v>74</v>
      </c>
      <c r="E9283" t="s">
        <v>75</v>
      </c>
      <c r="F9283" t="s">
        <v>65</v>
      </c>
      <c r="G9283" t="s">
        <v>66</v>
      </c>
      <c r="H9283" t="s">
        <v>67</v>
      </c>
      <c r="I9283">
        <v>2005</v>
      </c>
      <c r="J9283" t="s">
        <v>68</v>
      </c>
      <c r="K9283">
        <v>2008</v>
      </c>
      <c r="L9283" s="18">
        <v>39507</v>
      </c>
      <c r="M9283" t="s">
        <v>69</v>
      </c>
      <c r="N9283" t="s">
        <v>65</v>
      </c>
      <c r="O9283" t="s">
        <v>12070</v>
      </c>
    </row>
    <row r="9284" spans="1:15" x14ac:dyDescent="0.3">
      <c r="A9284" t="s">
        <v>12702</v>
      </c>
      <c r="B9284" t="s">
        <v>6</v>
      </c>
      <c r="C9284" t="s">
        <v>18</v>
      </c>
      <c r="D9284" t="s">
        <v>89</v>
      </c>
      <c r="E9284" t="s">
        <v>90</v>
      </c>
      <c r="F9284" t="s">
        <v>65</v>
      </c>
      <c r="G9284" t="s">
        <v>66</v>
      </c>
      <c r="H9284" t="s">
        <v>67</v>
      </c>
      <c r="I9284">
        <v>2010</v>
      </c>
      <c r="J9284" t="s">
        <v>68</v>
      </c>
      <c r="K9284">
        <v>2012</v>
      </c>
      <c r="L9284" s="18">
        <v>40330</v>
      </c>
      <c r="M9284" t="s">
        <v>69</v>
      </c>
      <c r="N9284" t="s">
        <v>65</v>
      </c>
      <c r="O9284" t="s">
        <v>12424</v>
      </c>
    </row>
    <row r="9285" spans="1:15" x14ac:dyDescent="0.3">
      <c r="A9285" t="s">
        <v>12703</v>
      </c>
      <c r="B9285" t="s">
        <v>6</v>
      </c>
      <c r="C9285" t="s">
        <v>18</v>
      </c>
      <c r="D9285" t="s">
        <v>89</v>
      </c>
      <c r="E9285" t="s">
        <v>90</v>
      </c>
      <c r="F9285" t="s">
        <v>65</v>
      </c>
      <c r="G9285" t="s">
        <v>66</v>
      </c>
      <c r="H9285" t="s">
        <v>67</v>
      </c>
      <c r="I9285">
        <v>2010</v>
      </c>
      <c r="J9285" t="s">
        <v>68</v>
      </c>
      <c r="K9285">
        <v>2013</v>
      </c>
      <c r="L9285" s="18">
        <v>41213</v>
      </c>
      <c r="M9285" t="s">
        <v>69</v>
      </c>
      <c r="N9285" t="s">
        <v>65</v>
      </c>
      <c r="O9285" t="s">
        <v>12704</v>
      </c>
    </row>
    <row r="9286" spans="1:15" x14ac:dyDescent="0.3">
      <c r="A9286" t="s">
        <v>12705</v>
      </c>
      <c r="B9286" t="s">
        <v>6</v>
      </c>
      <c r="C9286" t="s">
        <v>18</v>
      </c>
      <c r="D9286" t="s">
        <v>74</v>
      </c>
      <c r="E9286" t="s">
        <v>75</v>
      </c>
      <c r="F9286" t="s">
        <v>65</v>
      </c>
      <c r="G9286" t="s">
        <v>66</v>
      </c>
      <c r="H9286" t="s">
        <v>67</v>
      </c>
      <c r="I9286">
        <v>2010</v>
      </c>
      <c r="J9286" t="s">
        <v>68</v>
      </c>
      <c r="K9286">
        <v>2017</v>
      </c>
      <c r="L9286" s="18">
        <v>41358</v>
      </c>
      <c r="M9286" t="s">
        <v>69</v>
      </c>
      <c r="N9286" t="s">
        <v>65</v>
      </c>
      <c r="O9286" t="s">
        <v>12389</v>
      </c>
    </row>
    <row r="9287" spans="1:15" x14ac:dyDescent="0.3">
      <c r="A9287" t="s">
        <v>12706</v>
      </c>
      <c r="B9287" t="s">
        <v>6</v>
      </c>
      <c r="C9287" t="s">
        <v>17</v>
      </c>
      <c r="D9287" t="s">
        <v>63</v>
      </c>
      <c r="E9287" t="s">
        <v>64</v>
      </c>
      <c r="F9287" t="s">
        <v>65</v>
      </c>
      <c r="G9287" t="s">
        <v>66</v>
      </c>
      <c r="H9287" t="s">
        <v>67</v>
      </c>
      <c r="I9287">
        <v>2009</v>
      </c>
      <c r="J9287" t="s">
        <v>68</v>
      </c>
      <c r="K9287">
        <v>2017</v>
      </c>
      <c r="L9287" s="18">
        <v>42788</v>
      </c>
      <c r="M9287" t="s">
        <v>69</v>
      </c>
      <c r="N9287" t="s">
        <v>65</v>
      </c>
      <c r="O9287" t="s">
        <v>12480</v>
      </c>
    </row>
    <row r="9288" spans="1:15" x14ac:dyDescent="0.3">
      <c r="A9288" t="s">
        <v>12707</v>
      </c>
      <c r="B9288" t="s">
        <v>6</v>
      </c>
      <c r="C9288" t="s">
        <v>17</v>
      </c>
      <c r="D9288" t="s">
        <v>74</v>
      </c>
      <c r="E9288" t="s">
        <v>75</v>
      </c>
      <c r="F9288" t="s">
        <v>65</v>
      </c>
      <c r="G9288" t="s">
        <v>66</v>
      </c>
      <c r="H9288" t="s">
        <v>67</v>
      </c>
      <c r="I9288">
        <v>2008</v>
      </c>
      <c r="J9288" t="s">
        <v>68</v>
      </c>
      <c r="K9288">
        <v>2008</v>
      </c>
      <c r="L9288" s="18">
        <v>39722</v>
      </c>
      <c r="M9288" t="s">
        <v>69</v>
      </c>
      <c r="N9288" t="s">
        <v>65</v>
      </c>
      <c r="O9288" t="s">
        <v>12475</v>
      </c>
    </row>
    <row r="9289" spans="1:15" x14ac:dyDescent="0.3">
      <c r="A9289" t="s">
        <v>12708</v>
      </c>
      <c r="B9289" t="s">
        <v>6</v>
      </c>
      <c r="C9289" t="s">
        <v>15</v>
      </c>
      <c r="D9289" t="s">
        <v>63</v>
      </c>
      <c r="E9289" t="s">
        <v>64</v>
      </c>
      <c r="F9289" t="s">
        <v>65</v>
      </c>
      <c r="G9289" t="s">
        <v>66</v>
      </c>
      <c r="H9289" t="s">
        <v>67</v>
      </c>
      <c r="I9289">
        <v>2009</v>
      </c>
      <c r="J9289" t="s">
        <v>68</v>
      </c>
      <c r="K9289">
        <v>2011</v>
      </c>
      <c r="L9289" s="18">
        <v>40603</v>
      </c>
      <c r="M9289" t="s">
        <v>69</v>
      </c>
      <c r="N9289" t="s">
        <v>65</v>
      </c>
      <c r="O9289" t="s">
        <v>12375</v>
      </c>
    </row>
    <row r="9290" spans="1:15" x14ac:dyDescent="0.3">
      <c r="A9290" t="s">
        <v>12709</v>
      </c>
      <c r="B9290" t="s">
        <v>6</v>
      </c>
      <c r="C9290" t="s">
        <v>15</v>
      </c>
      <c r="D9290" t="s">
        <v>63</v>
      </c>
      <c r="E9290" t="s">
        <v>64</v>
      </c>
      <c r="F9290" t="s">
        <v>65</v>
      </c>
      <c r="G9290" t="s">
        <v>66</v>
      </c>
      <c r="H9290" t="s">
        <v>67</v>
      </c>
      <c r="I9290">
        <v>2010</v>
      </c>
      <c r="J9290" t="s">
        <v>68</v>
      </c>
      <c r="K9290">
        <v>2013</v>
      </c>
      <c r="L9290" s="18">
        <v>41411</v>
      </c>
      <c r="M9290" t="s">
        <v>69</v>
      </c>
      <c r="N9290" t="s">
        <v>65</v>
      </c>
      <c r="O9290" t="s">
        <v>12076</v>
      </c>
    </row>
    <row r="9291" spans="1:15" x14ac:dyDescent="0.3">
      <c r="A9291" t="s">
        <v>12710</v>
      </c>
      <c r="B9291" t="s">
        <v>6</v>
      </c>
      <c r="C9291" t="s">
        <v>31</v>
      </c>
      <c r="D9291" t="s">
        <v>89</v>
      </c>
      <c r="E9291" t="s">
        <v>90</v>
      </c>
      <c r="F9291" t="s">
        <v>65</v>
      </c>
      <c r="G9291" t="s">
        <v>66</v>
      </c>
      <c r="H9291" t="s">
        <v>67</v>
      </c>
      <c r="I9291">
        <v>2010</v>
      </c>
      <c r="J9291" t="s">
        <v>68</v>
      </c>
      <c r="K9291">
        <v>2011</v>
      </c>
      <c r="M9291" t="s">
        <v>78</v>
      </c>
      <c r="N9291" t="s">
        <v>65</v>
      </c>
      <c r="O9291" t="s">
        <v>12711</v>
      </c>
    </row>
    <row r="9292" spans="1:15" x14ac:dyDescent="0.3">
      <c r="A9292" t="s">
        <v>12712</v>
      </c>
      <c r="B9292" t="s">
        <v>6</v>
      </c>
      <c r="C9292" t="s">
        <v>17</v>
      </c>
      <c r="D9292" t="s">
        <v>89</v>
      </c>
      <c r="E9292" t="s">
        <v>90</v>
      </c>
      <c r="F9292" t="s">
        <v>65</v>
      </c>
      <c r="G9292" t="s">
        <v>66</v>
      </c>
      <c r="H9292" t="s">
        <v>67</v>
      </c>
      <c r="I9292">
        <v>2009</v>
      </c>
      <c r="J9292" t="s">
        <v>68</v>
      </c>
      <c r="K9292">
        <v>2010</v>
      </c>
      <c r="M9292" t="s">
        <v>78</v>
      </c>
      <c r="N9292" t="s">
        <v>65</v>
      </c>
      <c r="O9292" t="s">
        <v>12650</v>
      </c>
    </row>
    <row r="9293" spans="1:15" x14ac:dyDescent="0.3">
      <c r="A9293" t="s">
        <v>12713</v>
      </c>
      <c r="B9293" t="s">
        <v>6</v>
      </c>
      <c r="C9293" t="s">
        <v>19</v>
      </c>
      <c r="D9293" t="s">
        <v>89</v>
      </c>
      <c r="E9293" t="s">
        <v>90</v>
      </c>
      <c r="F9293" t="s">
        <v>65</v>
      </c>
      <c r="G9293" t="s">
        <v>66</v>
      </c>
      <c r="H9293" t="s">
        <v>67</v>
      </c>
      <c r="I9293">
        <v>2010</v>
      </c>
      <c r="J9293" t="s">
        <v>68</v>
      </c>
      <c r="K9293">
        <v>2011</v>
      </c>
      <c r="M9293" t="s">
        <v>78</v>
      </c>
      <c r="N9293" t="s">
        <v>65</v>
      </c>
      <c r="O9293" t="s">
        <v>12714</v>
      </c>
    </row>
    <row r="9294" spans="1:15" x14ac:dyDescent="0.3">
      <c r="A9294" t="s">
        <v>12715</v>
      </c>
      <c r="B9294" t="s">
        <v>6</v>
      </c>
      <c r="C9294" t="s">
        <v>25</v>
      </c>
      <c r="D9294" t="s">
        <v>63</v>
      </c>
      <c r="E9294" t="s">
        <v>64</v>
      </c>
      <c r="F9294" t="s">
        <v>65</v>
      </c>
      <c r="G9294" t="s">
        <v>66</v>
      </c>
      <c r="H9294" t="s">
        <v>67</v>
      </c>
      <c r="I9294">
        <v>2010</v>
      </c>
      <c r="J9294" t="s">
        <v>68</v>
      </c>
      <c r="K9294">
        <v>2012</v>
      </c>
      <c r="L9294" s="18">
        <v>40969</v>
      </c>
      <c r="M9294" t="s">
        <v>69</v>
      </c>
      <c r="N9294" t="s">
        <v>65</v>
      </c>
      <c r="O9294" t="s">
        <v>12716</v>
      </c>
    </row>
    <row r="9295" spans="1:15" x14ac:dyDescent="0.3">
      <c r="A9295" t="s">
        <v>12717</v>
      </c>
      <c r="B9295" t="s">
        <v>6</v>
      </c>
      <c r="C9295" t="s">
        <v>15</v>
      </c>
      <c r="D9295" t="s">
        <v>89</v>
      </c>
      <c r="E9295" t="s">
        <v>90</v>
      </c>
      <c r="F9295" t="s">
        <v>65</v>
      </c>
      <c r="G9295" t="s">
        <v>66</v>
      </c>
      <c r="H9295" t="s">
        <v>67</v>
      </c>
      <c r="I9295">
        <v>2009</v>
      </c>
      <c r="J9295" t="s">
        <v>68</v>
      </c>
      <c r="K9295">
        <v>2009</v>
      </c>
      <c r="M9295" t="s">
        <v>78</v>
      </c>
      <c r="N9295" t="s">
        <v>65</v>
      </c>
      <c r="O9295" t="s">
        <v>12084</v>
      </c>
    </row>
    <row r="9296" spans="1:15" x14ac:dyDescent="0.3">
      <c r="A9296" t="s">
        <v>12718</v>
      </c>
      <c r="B9296" t="s">
        <v>6</v>
      </c>
      <c r="C9296" t="s">
        <v>29</v>
      </c>
      <c r="D9296" t="s">
        <v>74</v>
      </c>
      <c r="E9296" t="s">
        <v>75</v>
      </c>
      <c r="F9296" t="s">
        <v>65</v>
      </c>
      <c r="G9296" t="s">
        <v>84</v>
      </c>
      <c r="H9296" t="s">
        <v>85</v>
      </c>
      <c r="I9296">
        <v>2010</v>
      </c>
      <c r="J9296" t="s">
        <v>68</v>
      </c>
      <c r="K9296">
        <v>2011</v>
      </c>
      <c r="L9296" s="18">
        <v>40718</v>
      </c>
      <c r="M9296" t="s">
        <v>69</v>
      </c>
      <c r="N9296" t="s">
        <v>65</v>
      </c>
      <c r="O9296" t="s">
        <v>12662</v>
      </c>
    </row>
    <row r="9297" spans="1:15" x14ac:dyDescent="0.3">
      <c r="A9297" t="s">
        <v>12719</v>
      </c>
      <c r="B9297" t="s">
        <v>6</v>
      </c>
      <c r="C9297" t="s">
        <v>29</v>
      </c>
      <c r="D9297" t="s">
        <v>63</v>
      </c>
      <c r="E9297" t="s">
        <v>64</v>
      </c>
      <c r="F9297" t="s">
        <v>65</v>
      </c>
      <c r="G9297" t="s">
        <v>66</v>
      </c>
      <c r="H9297" t="s">
        <v>67</v>
      </c>
      <c r="I9297">
        <v>2010</v>
      </c>
      <c r="J9297" t="s">
        <v>68</v>
      </c>
      <c r="K9297">
        <v>2011</v>
      </c>
      <c r="L9297" s="18">
        <v>40756</v>
      </c>
      <c r="M9297" t="s">
        <v>69</v>
      </c>
      <c r="N9297" t="s">
        <v>65</v>
      </c>
      <c r="O9297" t="s">
        <v>12131</v>
      </c>
    </row>
    <row r="9298" spans="1:15" x14ac:dyDescent="0.3">
      <c r="A9298" t="s">
        <v>12720</v>
      </c>
      <c r="B9298" t="s">
        <v>6</v>
      </c>
      <c r="C9298" t="s">
        <v>24</v>
      </c>
      <c r="D9298" t="s">
        <v>63</v>
      </c>
      <c r="E9298" t="s">
        <v>64</v>
      </c>
      <c r="F9298" t="s">
        <v>65</v>
      </c>
      <c r="G9298" t="s">
        <v>84</v>
      </c>
      <c r="H9298" t="s">
        <v>85</v>
      </c>
      <c r="I9298">
        <v>2010</v>
      </c>
      <c r="J9298" t="s">
        <v>68</v>
      </c>
      <c r="K9298">
        <v>2010</v>
      </c>
      <c r="L9298" s="18">
        <v>40269</v>
      </c>
      <c r="M9298" t="s">
        <v>69</v>
      </c>
      <c r="N9298" t="s">
        <v>65</v>
      </c>
      <c r="O9298" t="s">
        <v>12375</v>
      </c>
    </row>
    <row r="9299" spans="1:15" x14ac:dyDescent="0.3">
      <c r="A9299" t="s">
        <v>12721</v>
      </c>
      <c r="B9299" t="s">
        <v>6</v>
      </c>
      <c r="C9299" t="s">
        <v>29</v>
      </c>
      <c r="D9299" t="s">
        <v>63</v>
      </c>
      <c r="E9299" t="s">
        <v>64</v>
      </c>
      <c r="F9299" t="s">
        <v>65</v>
      </c>
      <c r="G9299" t="s">
        <v>66</v>
      </c>
      <c r="H9299" t="s">
        <v>67</v>
      </c>
      <c r="I9299">
        <v>2010</v>
      </c>
      <c r="J9299" t="s">
        <v>68</v>
      </c>
      <c r="K9299">
        <v>2011</v>
      </c>
      <c r="L9299" s="18">
        <v>40708</v>
      </c>
      <c r="M9299" t="s">
        <v>69</v>
      </c>
      <c r="N9299" t="s">
        <v>65</v>
      </c>
      <c r="O9299" t="s">
        <v>12131</v>
      </c>
    </row>
    <row r="9300" spans="1:15" x14ac:dyDescent="0.3">
      <c r="A9300" t="s">
        <v>12722</v>
      </c>
      <c r="B9300" t="s">
        <v>6</v>
      </c>
      <c r="C9300" t="s">
        <v>17</v>
      </c>
      <c r="D9300" t="s">
        <v>63</v>
      </c>
      <c r="E9300" t="s">
        <v>64</v>
      </c>
      <c r="F9300" t="s">
        <v>65</v>
      </c>
      <c r="G9300" t="s">
        <v>66</v>
      </c>
      <c r="H9300" t="s">
        <v>67</v>
      </c>
      <c r="I9300">
        <v>2010</v>
      </c>
      <c r="J9300" t="s">
        <v>68</v>
      </c>
      <c r="K9300">
        <v>2012</v>
      </c>
      <c r="L9300" s="18">
        <v>40878</v>
      </c>
      <c r="M9300" t="s">
        <v>69</v>
      </c>
      <c r="N9300" t="s">
        <v>65</v>
      </c>
      <c r="O9300" t="s">
        <v>12480</v>
      </c>
    </row>
    <row r="9301" spans="1:15" x14ac:dyDescent="0.3">
      <c r="A9301" t="s">
        <v>12723</v>
      </c>
      <c r="B9301" t="s">
        <v>6</v>
      </c>
      <c r="C9301" t="s">
        <v>31</v>
      </c>
      <c r="D9301" t="s">
        <v>89</v>
      </c>
      <c r="E9301" t="s">
        <v>90</v>
      </c>
      <c r="F9301" t="s">
        <v>65</v>
      </c>
      <c r="G9301" t="s">
        <v>66</v>
      </c>
      <c r="H9301" t="s">
        <v>67</v>
      </c>
      <c r="I9301">
        <v>2010</v>
      </c>
      <c r="J9301" t="s">
        <v>68</v>
      </c>
      <c r="K9301">
        <v>2010</v>
      </c>
      <c r="M9301" t="s">
        <v>78</v>
      </c>
      <c r="N9301" t="s">
        <v>65</v>
      </c>
      <c r="O9301" t="s">
        <v>3516</v>
      </c>
    </row>
    <row r="9302" spans="1:15" x14ac:dyDescent="0.3">
      <c r="A9302" t="s">
        <v>12724</v>
      </c>
      <c r="B9302" t="s">
        <v>6</v>
      </c>
      <c r="C9302" t="s">
        <v>16</v>
      </c>
      <c r="D9302" t="s">
        <v>63</v>
      </c>
      <c r="E9302" t="s">
        <v>64</v>
      </c>
      <c r="F9302" t="s">
        <v>65</v>
      </c>
      <c r="G9302" t="s">
        <v>66</v>
      </c>
      <c r="H9302" t="s">
        <v>67</v>
      </c>
      <c r="I9302">
        <v>2010</v>
      </c>
      <c r="J9302" t="s">
        <v>68</v>
      </c>
      <c r="K9302">
        <v>2012</v>
      </c>
      <c r="L9302" s="18">
        <v>40969</v>
      </c>
      <c r="M9302" t="s">
        <v>69</v>
      </c>
      <c r="N9302" t="s">
        <v>65</v>
      </c>
      <c r="O9302" t="s">
        <v>12540</v>
      </c>
    </row>
    <row r="9303" spans="1:15" x14ac:dyDescent="0.3">
      <c r="A9303" t="s">
        <v>12725</v>
      </c>
      <c r="B9303" t="s">
        <v>6</v>
      </c>
      <c r="C9303" t="s">
        <v>15</v>
      </c>
      <c r="D9303" t="s">
        <v>63</v>
      </c>
      <c r="E9303" t="s">
        <v>64</v>
      </c>
      <c r="F9303" t="s">
        <v>65</v>
      </c>
      <c r="G9303" t="s">
        <v>66</v>
      </c>
      <c r="H9303" t="s">
        <v>67</v>
      </c>
      <c r="I9303">
        <v>2010</v>
      </c>
      <c r="J9303" t="s">
        <v>68</v>
      </c>
      <c r="K9303">
        <v>2013</v>
      </c>
      <c r="L9303" s="18">
        <v>41306</v>
      </c>
      <c r="M9303" t="s">
        <v>69</v>
      </c>
      <c r="N9303" t="s">
        <v>65</v>
      </c>
      <c r="O9303" t="s">
        <v>12076</v>
      </c>
    </row>
    <row r="9304" spans="1:15" x14ac:dyDescent="0.3">
      <c r="A9304" t="s">
        <v>12726</v>
      </c>
      <c r="B9304" t="s">
        <v>6</v>
      </c>
      <c r="C9304" t="s">
        <v>15</v>
      </c>
      <c r="D9304" t="s">
        <v>74</v>
      </c>
      <c r="E9304" t="s">
        <v>75</v>
      </c>
      <c r="F9304" t="s">
        <v>65</v>
      </c>
      <c r="G9304" t="s">
        <v>66</v>
      </c>
      <c r="H9304" t="s">
        <v>67</v>
      </c>
      <c r="I9304">
        <v>2007</v>
      </c>
      <c r="J9304" t="s">
        <v>68</v>
      </c>
      <c r="K9304">
        <v>2009</v>
      </c>
      <c r="L9304" s="18">
        <v>39814</v>
      </c>
      <c r="M9304" t="s">
        <v>69</v>
      </c>
      <c r="N9304" t="s">
        <v>65</v>
      </c>
      <c r="O9304" t="s">
        <v>12045</v>
      </c>
    </row>
    <row r="9305" spans="1:15" x14ac:dyDescent="0.3">
      <c r="A9305" t="s">
        <v>12727</v>
      </c>
      <c r="B9305" t="s">
        <v>6</v>
      </c>
      <c r="C9305" t="s">
        <v>31</v>
      </c>
      <c r="D9305" t="s">
        <v>89</v>
      </c>
      <c r="E9305" t="s">
        <v>90</v>
      </c>
      <c r="F9305" t="s">
        <v>65</v>
      </c>
      <c r="G9305" t="s">
        <v>66</v>
      </c>
      <c r="H9305" t="s">
        <v>67</v>
      </c>
      <c r="I9305">
        <v>2010</v>
      </c>
      <c r="J9305" t="s">
        <v>68</v>
      </c>
      <c r="K9305">
        <v>2010</v>
      </c>
      <c r="L9305" s="18">
        <v>40513</v>
      </c>
      <c r="M9305" t="s">
        <v>69</v>
      </c>
      <c r="N9305" t="s">
        <v>65</v>
      </c>
      <c r="O9305" t="s">
        <v>3516</v>
      </c>
    </row>
    <row r="9306" spans="1:15" x14ac:dyDescent="0.3">
      <c r="A9306" t="s">
        <v>12728</v>
      </c>
      <c r="B9306" t="s">
        <v>6</v>
      </c>
      <c r="C9306" t="s">
        <v>17</v>
      </c>
      <c r="D9306" t="s">
        <v>63</v>
      </c>
      <c r="E9306" t="s">
        <v>64</v>
      </c>
      <c r="F9306" t="s">
        <v>65</v>
      </c>
      <c r="G9306" t="s">
        <v>66</v>
      </c>
      <c r="H9306" t="s">
        <v>67</v>
      </c>
      <c r="I9306">
        <v>2010</v>
      </c>
      <c r="J9306" t="s">
        <v>68</v>
      </c>
      <c r="K9306">
        <v>2012</v>
      </c>
      <c r="L9306" s="18">
        <v>40756</v>
      </c>
      <c r="M9306" t="s">
        <v>69</v>
      </c>
      <c r="N9306" t="s">
        <v>65</v>
      </c>
      <c r="O9306" t="s">
        <v>12480</v>
      </c>
    </row>
    <row r="9307" spans="1:15" x14ac:dyDescent="0.3">
      <c r="A9307" t="s">
        <v>12729</v>
      </c>
      <c r="B9307" t="s">
        <v>6</v>
      </c>
      <c r="C9307" t="s">
        <v>16</v>
      </c>
      <c r="D9307" t="s">
        <v>63</v>
      </c>
      <c r="E9307" t="s">
        <v>64</v>
      </c>
      <c r="F9307" t="s">
        <v>65</v>
      </c>
      <c r="G9307" t="s">
        <v>66</v>
      </c>
      <c r="H9307" t="s">
        <v>67</v>
      </c>
      <c r="I9307">
        <v>2010</v>
      </c>
      <c r="J9307" t="s">
        <v>68</v>
      </c>
      <c r="K9307">
        <v>2014</v>
      </c>
      <c r="L9307" s="18">
        <v>41275</v>
      </c>
      <c r="M9307" t="s">
        <v>69</v>
      </c>
      <c r="N9307" t="s">
        <v>65</v>
      </c>
      <c r="O9307" t="s">
        <v>12730</v>
      </c>
    </row>
    <row r="9308" spans="1:15" x14ac:dyDescent="0.3">
      <c r="A9308" t="s">
        <v>12731</v>
      </c>
      <c r="B9308" t="s">
        <v>6</v>
      </c>
      <c r="C9308" t="s">
        <v>15</v>
      </c>
      <c r="D9308" t="s">
        <v>74</v>
      </c>
      <c r="E9308" t="s">
        <v>75</v>
      </c>
      <c r="F9308" t="s">
        <v>65</v>
      </c>
      <c r="G9308" t="s">
        <v>66</v>
      </c>
      <c r="H9308" t="s">
        <v>67</v>
      </c>
      <c r="I9308">
        <v>2010</v>
      </c>
      <c r="J9308" t="s">
        <v>68</v>
      </c>
      <c r="K9308">
        <v>2023</v>
      </c>
      <c r="L9308" s="18">
        <v>45175</v>
      </c>
      <c r="M9308" t="s">
        <v>69</v>
      </c>
      <c r="N9308" t="s">
        <v>65</v>
      </c>
      <c r="O9308" t="s">
        <v>12732</v>
      </c>
    </row>
    <row r="9309" spans="1:15" x14ac:dyDescent="0.3">
      <c r="A9309" t="s">
        <v>12733</v>
      </c>
      <c r="B9309" t="s">
        <v>6</v>
      </c>
      <c r="C9309" t="s">
        <v>15</v>
      </c>
      <c r="D9309" t="s">
        <v>89</v>
      </c>
      <c r="E9309" t="s">
        <v>90</v>
      </c>
      <c r="F9309" t="s">
        <v>65</v>
      </c>
      <c r="G9309" t="s">
        <v>66</v>
      </c>
      <c r="H9309" t="s">
        <v>67</v>
      </c>
      <c r="I9309">
        <v>2009</v>
      </c>
      <c r="J9309" t="s">
        <v>68</v>
      </c>
      <c r="K9309">
        <v>2009</v>
      </c>
      <c r="L9309" s="18">
        <v>39904</v>
      </c>
      <c r="M9309" t="s">
        <v>69</v>
      </c>
      <c r="N9309" t="s">
        <v>65</v>
      </c>
      <c r="O9309" t="s">
        <v>12734</v>
      </c>
    </row>
    <row r="9310" spans="1:15" x14ac:dyDescent="0.3">
      <c r="A9310" t="s">
        <v>12735</v>
      </c>
      <c r="B9310" t="s">
        <v>6</v>
      </c>
      <c r="C9310" t="s">
        <v>24</v>
      </c>
      <c r="D9310" t="s">
        <v>74</v>
      </c>
      <c r="E9310" t="s">
        <v>75</v>
      </c>
      <c r="F9310" t="s">
        <v>65</v>
      </c>
      <c r="G9310" t="s">
        <v>84</v>
      </c>
      <c r="H9310" t="s">
        <v>85</v>
      </c>
      <c r="I9310">
        <v>2010</v>
      </c>
      <c r="J9310" t="s">
        <v>68</v>
      </c>
      <c r="K9310">
        <v>2011</v>
      </c>
      <c r="L9310" s="18">
        <v>40725</v>
      </c>
      <c r="M9310" t="s">
        <v>69</v>
      </c>
      <c r="N9310" t="s">
        <v>65</v>
      </c>
      <c r="O9310" t="s">
        <v>12368</v>
      </c>
    </row>
    <row r="9311" spans="1:15" x14ac:dyDescent="0.3">
      <c r="A9311" t="s">
        <v>12736</v>
      </c>
      <c r="B9311" t="s">
        <v>6</v>
      </c>
      <c r="C9311" t="s">
        <v>22</v>
      </c>
      <c r="D9311" t="s">
        <v>63</v>
      </c>
      <c r="E9311" t="s">
        <v>64</v>
      </c>
      <c r="F9311" t="s">
        <v>65</v>
      </c>
      <c r="G9311" t="s">
        <v>66</v>
      </c>
      <c r="H9311" t="s">
        <v>67</v>
      </c>
      <c r="I9311">
        <v>2010</v>
      </c>
      <c r="J9311" t="s">
        <v>68</v>
      </c>
      <c r="K9311">
        <v>2010</v>
      </c>
      <c r="L9311" s="18">
        <v>40513</v>
      </c>
      <c r="M9311" t="s">
        <v>69</v>
      </c>
      <c r="N9311" t="s">
        <v>65</v>
      </c>
      <c r="O9311" t="s">
        <v>12391</v>
      </c>
    </row>
    <row r="9312" spans="1:15" x14ac:dyDescent="0.3">
      <c r="A9312" t="s">
        <v>12737</v>
      </c>
      <c r="B9312" t="s">
        <v>6</v>
      </c>
      <c r="C9312" t="s">
        <v>27</v>
      </c>
      <c r="D9312" t="s">
        <v>89</v>
      </c>
      <c r="E9312" t="s">
        <v>90</v>
      </c>
      <c r="F9312" t="s">
        <v>65</v>
      </c>
      <c r="G9312" t="s">
        <v>66</v>
      </c>
      <c r="H9312" t="s">
        <v>67</v>
      </c>
      <c r="I9312">
        <v>2008</v>
      </c>
      <c r="J9312" t="s">
        <v>68</v>
      </c>
      <c r="K9312">
        <v>2008</v>
      </c>
      <c r="L9312" s="18">
        <v>39692</v>
      </c>
      <c r="M9312" t="s">
        <v>69</v>
      </c>
      <c r="N9312" t="s">
        <v>65</v>
      </c>
      <c r="O9312" t="s">
        <v>12379</v>
      </c>
    </row>
    <row r="9313" spans="1:15" x14ac:dyDescent="0.3">
      <c r="A9313" t="s">
        <v>12738</v>
      </c>
      <c r="B9313" t="s">
        <v>6</v>
      </c>
      <c r="C9313" t="s">
        <v>15</v>
      </c>
      <c r="D9313" t="s">
        <v>89</v>
      </c>
      <c r="E9313" t="s">
        <v>90</v>
      </c>
      <c r="F9313" t="s">
        <v>65</v>
      </c>
      <c r="G9313" t="s">
        <v>66</v>
      </c>
      <c r="H9313" t="s">
        <v>67</v>
      </c>
      <c r="I9313">
        <v>2010</v>
      </c>
      <c r="J9313" t="s">
        <v>68</v>
      </c>
      <c r="K9313">
        <v>2010</v>
      </c>
      <c r="M9313" t="s">
        <v>78</v>
      </c>
      <c r="N9313" t="s">
        <v>65</v>
      </c>
      <c r="O9313" t="s">
        <v>12739</v>
      </c>
    </row>
    <row r="9314" spans="1:15" x14ac:dyDescent="0.3">
      <c r="A9314" t="s">
        <v>12740</v>
      </c>
      <c r="B9314" t="s">
        <v>6</v>
      </c>
      <c r="C9314" t="s">
        <v>31</v>
      </c>
      <c r="D9314" t="s">
        <v>89</v>
      </c>
      <c r="E9314" t="s">
        <v>90</v>
      </c>
      <c r="F9314" t="s">
        <v>65</v>
      </c>
      <c r="G9314" t="s">
        <v>66</v>
      </c>
      <c r="H9314" t="s">
        <v>67</v>
      </c>
      <c r="I9314">
        <v>2010</v>
      </c>
      <c r="J9314" t="s">
        <v>68</v>
      </c>
      <c r="K9314">
        <v>2010</v>
      </c>
      <c r="M9314" t="s">
        <v>78</v>
      </c>
      <c r="N9314" t="s">
        <v>65</v>
      </c>
      <c r="O9314" t="s">
        <v>12741</v>
      </c>
    </row>
    <row r="9315" spans="1:15" x14ac:dyDescent="0.3">
      <c r="A9315" t="s">
        <v>12742</v>
      </c>
      <c r="B9315" t="s">
        <v>6</v>
      </c>
      <c r="C9315" t="s">
        <v>22</v>
      </c>
      <c r="D9315" t="s">
        <v>63</v>
      </c>
      <c r="E9315" t="s">
        <v>64</v>
      </c>
      <c r="F9315" t="s">
        <v>65</v>
      </c>
      <c r="G9315" t="s">
        <v>66</v>
      </c>
      <c r="H9315" t="s">
        <v>67</v>
      </c>
      <c r="I9315">
        <v>2009</v>
      </c>
      <c r="J9315" t="s">
        <v>68</v>
      </c>
      <c r="K9315">
        <v>2014</v>
      </c>
      <c r="L9315" s="18">
        <v>41730</v>
      </c>
      <c r="M9315" t="s">
        <v>69</v>
      </c>
      <c r="N9315" t="s">
        <v>65</v>
      </c>
      <c r="O9315" t="s">
        <v>12743</v>
      </c>
    </row>
    <row r="9316" spans="1:15" x14ac:dyDescent="0.3">
      <c r="A9316" t="s">
        <v>12744</v>
      </c>
      <c r="B9316" t="s">
        <v>6</v>
      </c>
      <c r="C9316" t="s">
        <v>31</v>
      </c>
      <c r="D9316" t="s">
        <v>89</v>
      </c>
      <c r="E9316" t="s">
        <v>90</v>
      </c>
      <c r="F9316" t="s">
        <v>65</v>
      </c>
      <c r="G9316" t="s">
        <v>66</v>
      </c>
      <c r="H9316" t="s">
        <v>67</v>
      </c>
      <c r="I9316">
        <v>2010</v>
      </c>
      <c r="J9316" t="s">
        <v>68</v>
      </c>
      <c r="K9316">
        <v>2010</v>
      </c>
      <c r="M9316" t="s">
        <v>78</v>
      </c>
      <c r="N9316" t="s">
        <v>65</v>
      </c>
      <c r="O9316" t="s">
        <v>12741</v>
      </c>
    </row>
    <row r="9317" spans="1:15" x14ac:dyDescent="0.3">
      <c r="A9317" t="s">
        <v>12745</v>
      </c>
      <c r="B9317" t="s">
        <v>6</v>
      </c>
      <c r="C9317" t="s">
        <v>17</v>
      </c>
      <c r="D9317" t="s">
        <v>63</v>
      </c>
      <c r="E9317" t="s">
        <v>64</v>
      </c>
      <c r="F9317" t="s">
        <v>65</v>
      </c>
      <c r="G9317" t="s">
        <v>66</v>
      </c>
      <c r="H9317" t="s">
        <v>67</v>
      </c>
      <c r="I9317">
        <v>2010</v>
      </c>
      <c r="J9317" t="s">
        <v>68</v>
      </c>
      <c r="K9317">
        <v>2012</v>
      </c>
      <c r="L9317" s="18">
        <v>40787</v>
      </c>
      <c r="M9317" t="s">
        <v>69</v>
      </c>
      <c r="N9317" t="s">
        <v>65</v>
      </c>
      <c r="O9317" t="s">
        <v>12480</v>
      </c>
    </row>
    <row r="9318" spans="1:15" x14ac:dyDescent="0.3">
      <c r="A9318" t="s">
        <v>12746</v>
      </c>
      <c r="B9318" t="s">
        <v>6</v>
      </c>
      <c r="C9318" t="s">
        <v>17</v>
      </c>
      <c r="D9318" t="s">
        <v>63</v>
      </c>
      <c r="E9318" t="s">
        <v>64</v>
      </c>
      <c r="F9318" t="s">
        <v>65</v>
      </c>
      <c r="G9318" t="s">
        <v>66</v>
      </c>
      <c r="H9318" t="s">
        <v>67</v>
      </c>
      <c r="I9318">
        <v>2010</v>
      </c>
      <c r="J9318" t="s">
        <v>68</v>
      </c>
      <c r="K9318">
        <v>2013</v>
      </c>
      <c r="L9318" s="18">
        <v>40848</v>
      </c>
      <c r="M9318" t="s">
        <v>69</v>
      </c>
      <c r="N9318" t="s">
        <v>65</v>
      </c>
      <c r="O9318" t="s">
        <v>12480</v>
      </c>
    </row>
    <row r="9319" spans="1:15" x14ac:dyDescent="0.3">
      <c r="A9319" t="s">
        <v>12747</v>
      </c>
      <c r="B9319" t="s">
        <v>6</v>
      </c>
      <c r="C9319" t="s">
        <v>17</v>
      </c>
      <c r="D9319" t="s">
        <v>63</v>
      </c>
      <c r="E9319" t="s">
        <v>64</v>
      </c>
      <c r="F9319" t="s">
        <v>65</v>
      </c>
      <c r="G9319" t="s">
        <v>66</v>
      </c>
      <c r="H9319" t="s">
        <v>67</v>
      </c>
      <c r="I9319">
        <v>2010</v>
      </c>
      <c r="J9319" t="s">
        <v>68</v>
      </c>
      <c r="K9319">
        <v>2012</v>
      </c>
      <c r="L9319" s="18">
        <v>40817</v>
      </c>
      <c r="M9319" t="s">
        <v>69</v>
      </c>
      <c r="N9319" t="s">
        <v>65</v>
      </c>
      <c r="O9319" t="s">
        <v>12480</v>
      </c>
    </row>
    <row r="9320" spans="1:15" x14ac:dyDescent="0.3">
      <c r="A9320" t="s">
        <v>12748</v>
      </c>
      <c r="B9320" t="s">
        <v>6</v>
      </c>
      <c r="C9320" t="s">
        <v>17</v>
      </c>
      <c r="D9320" t="s">
        <v>63</v>
      </c>
      <c r="E9320" t="s">
        <v>64</v>
      </c>
      <c r="F9320" t="s">
        <v>65</v>
      </c>
      <c r="G9320" t="s">
        <v>66</v>
      </c>
      <c r="H9320" t="s">
        <v>67</v>
      </c>
      <c r="I9320">
        <v>2010</v>
      </c>
      <c r="J9320" t="s">
        <v>68</v>
      </c>
      <c r="K9320">
        <v>2012</v>
      </c>
      <c r="L9320" s="18">
        <v>40848</v>
      </c>
      <c r="M9320" t="s">
        <v>69</v>
      </c>
      <c r="N9320" t="s">
        <v>65</v>
      </c>
      <c r="O9320" t="s">
        <v>12480</v>
      </c>
    </row>
    <row r="9321" spans="1:15" x14ac:dyDescent="0.3">
      <c r="A9321" t="s">
        <v>12749</v>
      </c>
      <c r="B9321" t="s">
        <v>6</v>
      </c>
      <c r="C9321" t="s">
        <v>15</v>
      </c>
      <c r="D9321" t="s">
        <v>89</v>
      </c>
      <c r="E9321" t="s">
        <v>90</v>
      </c>
      <c r="F9321" t="s">
        <v>65</v>
      </c>
      <c r="G9321" t="s">
        <v>66</v>
      </c>
      <c r="H9321" t="s">
        <v>67</v>
      </c>
      <c r="I9321">
        <v>2005</v>
      </c>
      <c r="J9321" t="s">
        <v>68</v>
      </c>
      <c r="K9321">
        <v>2006</v>
      </c>
      <c r="M9321" t="s">
        <v>78</v>
      </c>
      <c r="N9321" t="s">
        <v>65</v>
      </c>
      <c r="O9321" t="s">
        <v>12076</v>
      </c>
    </row>
    <row r="9322" spans="1:15" x14ac:dyDescent="0.3">
      <c r="A9322" t="s">
        <v>12750</v>
      </c>
      <c r="B9322" t="s">
        <v>6</v>
      </c>
      <c r="C9322" t="s">
        <v>25</v>
      </c>
      <c r="D9322" t="s">
        <v>63</v>
      </c>
      <c r="E9322" t="s">
        <v>64</v>
      </c>
      <c r="F9322" t="s">
        <v>65</v>
      </c>
      <c r="G9322" t="s">
        <v>84</v>
      </c>
      <c r="H9322" t="s">
        <v>85</v>
      </c>
      <c r="I9322">
        <v>2007</v>
      </c>
      <c r="J9322" t="s">
        <v>68</v>
      </c>
      <c r="K9322">
        <v>2008</v>
      </c>
      <c r="L9322" s="18">
        <v>39722</v>
      </c>
      <c r="M9322" t="s">
        <v>69</v>
      </c>
      <c r="N9322" t="s">
        <v>65</v>
      </c>
      <c r="O9322" t="s">
        <v>12751</v>
      </c>
    </row>
    <row r="9323" spans="1:15" x14ac:dyDescent="0.3">
      <c r="A9323" t="s">
        <v>12752</v>
      </c>
      <c r="B9323" t="s">
        <v>6</v>
      </c>
      <c r="C9323" t="s">
        <v>25</v>
      </c>
      <c r="D9323" t="s">
        <v>63</v>
      </c>
      <c r="E9323" t="s">
        <v>64</v>
      </c>
      <c r="F9323" t="s">
        <v>65</v>
      </c>
      <c r="G9323" t="s">
        <v>84</v>
      </c>
      <c r="H9323" t="s">
        <v>85</v>
      </c>
      <c r="I9323">
        <v>2010</v>
      </c>
      <c r="J9323" t="s">
        <v>68</v>
      </c>
      <c r="K9323">
        <v>2013</v>
      </c>
      <c r="L9323" s="18">
        <v>41518</v>
      </c>
      <c r="M9323" t="s">
        <v>69</v>
      </c>
      <c r="N9323" t="s">
        <v>65</v>
      </c>
      <c r="O9323" t="s">
        <v>12155</v>
      </c>
    </row>
    <row r="9324" spans="1:15" x14ac:dyDescent="0.3">
      <c r="A9324" t="s">
        <v>12753</v>
      </c>
      <c r="B9324" t="s">
        <v>6</v>
      </c>
      <c r="C9324" t="s">
        <v>25</v>
      </c>
      <c r="D9324" t="s">
        <v>63</v>
      </c>
      <c r="E9324" t="s">
        <v>64</v>
      </c>
      <c r="F9324" t="s">
        <v>65</v>
      </c>
      <c r="G9324" t="s">
        <v>84</v>
      </c>
      <c r="H9324" t="s">
        <v>85</v>
      </c>
      <c r="I9324">
        <v>2010</v>
      </c>
      <c r="J9324" t="s">
        <v>68</v>
      </c>
      <c r="K9324">
        <v>2013</v>
      </c>
      <c r="L9324" s="18">
        <v>41426</v>
      </c>
      <c r="M9324" t="s">
        <v>69</v>
      </c>
      <c r="N9324" t="s">
        <v>65</v>
      </c>
      <c r="O9324" t="s">
        <v>12155</v>
      </c>
    </row>
    <row r="9325" spans="1:15" x14ac:dyDescent="0.3">
      <c r="A9325" t="s">
        <v>12754</v>
      </c>
      <c r="B9325" t="s">
        <v>6</v>
      </c>
      <c r="C9325" t="s">
        <v>25</v>
      </c>
      <c r="D9325" t="s">
        <v>63</v>
      </c>
      <c r="E9325" t="s">
        <v>64</v>
      </c>
      <c r="F9325" t="s">
        <v>65</v>
      </c>
      <c r="G9325" t="s">
        <v>84</v>
      </c>
      <c r="H9325" t="s">
        <v>85</v>
      </c>
      <c r="I9325">
        <v>2010</v>
      </c>
      <c r="J9325" t="s">
        <v>68</v>
      </c>
      <c r="K9325">
        <v>2012</v>
      </c>
      <c r="L9325" s="18">
        <v>40969</v>
      </c>
      <c r="M9325" t="s">
        <v>69</v>
      </c>
      <c r="N9325" t="s">
        <v>65</v>
      </c>
      <c r="O9325" t="s">
        <v>12755</v>
      </c>
    </row>
    <row r="9326" spans="1:15" x14ac:dyDescent="0.3">
      <c r="A9326" t="s">
        <v>12756</v>
      </c>
      <c r="B9326" t="s">
        <v>6</v>
      </c>
      <c r="C9326" t="s">
        <v>24</v>
      </c>
      <c r="D9326" t="s">
        <v>63</v>
      </c>
      <c r="E9326" t="s">
        <v>64</v>
      </c>
      <c r="F9326" t="s">
        <v>65</v>
      </c>
      <c r="G9326" t="s">
        <v>66</v>
      </c>
      <c r="H9326" t="s">
        <v>67</v>
      </c>
      <c r="I9326">
        <v>2009</v>
      </c>
      <c r="J9326" t="s">
        <v>68</v>
      </c>
      <c r="K9326">
        <v>2009</v>
      </c>
      <c r="L9326" s="18">
        <v>40087</v>
      </c>
      <c r="M9326" t="s">
        <v>69</v>
      </c>
      <c r="N9326" t="s">
        <v>65</v>
      </c>
      <c r="O9326" t="s">
        <v>12757</v>
      </c>
    </row>
    <row r="9327" spans="1:15" x14ac:dyDescent="0.3">
      <c r="A9327" t="s">
        <v>12758</v>
      </c>
      <c r="B9327" t="s">
        <v>6</v>
      </c>
      <c r="C9327" t="s">
        <v>22</v>
      </c>
      <c r="D9327" t="s">
        <v>63</v>
      </c>
      <c r="E9327" t="s">
        <v>64</v>
      </c>
      <c r="F9327" t="s">
        <v>65</v>
      </c>
      <c r="G9327" t="s">
        <v>66</v>
      </c>
      <c r="H9327" t="s">
        <v>67</v>
      </c>
      <c r="I9327">
        <v>2010</v>
      </c>
      <c r="J9327" t="s">
        <v>68</v>
      </c>
      <c r="K9327">
        <v>2021</v>
      </c>
      <c r="L9327" s="18">
        <v>44434</v>
      </c>
      <c r="M9327" t="s">
        <v>69</v>
      </c>
      <c r="N9327" t="s">
        <v>65</v>
      </c>
      <c r="O9327" t="s">
        <v>12759</v>
      </c>
    </row>
    <row r="9328" spans="1:15" x14ac:dyDescent="0.3">
      <c r="A9328" t="s">
        <v>12760</v>
      </c>
      <c r="B9328" t="s">
        <v>6</v>
      </c>
      <c r="C9328" t="s">
        <v>15</v>
      </c>
      <c r="D9328" t="s">
        <v>74</v>
      </c>
      <c r="E9328" t="s">
        <v>75</v>
      </c>
      <c r="F9328" t="s">
        <v>65</v>
      </c>
      <c r="G9328" t="s">
        <v>84</v>
      </c>
      <c r="H9328" t="s">
        <v>85</v>
      </c>
      <c r="I9328">
        <v>2011</v>
      </c>
      <c r="J9328" t="s">
        <v>68</v>
      </c>
      <c r="K9328">
        <v>2012</v>
      </c>
      <c r="L9328" s="18">
        <v>40909</v>
      </c>
      <c r="M9328" t="s">
        <v>69</v>
      </c>
      <c r="N9328" t="s">
        <v>65</v>
      </c>
      <c r="O9328" t="s">
        <v>12761</v>
      </c>
    </row>
    <row r="9329" spans="1:15" x14ac:dyDescent="0.3">
      <c r="A9329" t="s">
        <v>12762</v>
      </c>
      <c r="B9329" t="s">
        <v>6</v>
      </c>
      <c r="C9329" t="s">
        <v>27</v>
      </c>
      <c r="D9329" t="s">
        <v>63</v>
      </c>
      <c r="E9329" t="s">
        <v>64</v>
      </c>
      <c r="F9329" t="s">
        <v>65</v>
      </c>
      <c r="G9329" t="s">
        <v>66</v>
      </c>
      <c r="H9329" t="s">
        <v>67</v>
      </c>
      <c r="I9329">
        <v>2010</v>
      </c>
      <c r="J9329" t="s">
        <v>68</v>
      </c>
      <c r="K9329">
        <v>2011</v>
      </c>
      <c r="L9329" s="18">
        <v>40603</v>
      </c>
      <c r="M9329" t="s">
        <v>69</v>
      </c>
      <c r="N9329" t="s">
        <v>65</v>
      </c>
      <c r="O9329" t="s">
        <v>12763</v>
      </c>
    </row>
    <row r="9330" spans="1:15" x14ac:dyDescent="0.3">
      <c r="A9330" t="s">
        <v>12764</v>
      </c>
      <c r="B9330" t="s">
        <v>6</v>
      </c>
      <c r="C9330" t="s">
        <v>15</v>
      </c>
      <c r="D9330" t="s">
        <v>89</v>
      </c>
      <c r="E9330" t="s">
        <v>90</v>
      </c>
      <c r="F9330" t="s">
        <v>65</v>
      </c>
      <c r="G9330" t="s">
        <v>66</v>
      </c>
      <c r="H9330" t="s">
        <v>67</v>
      </c>
      <c r="I9330">
        <v>2010</v>
      </c>
      <c r="J9330" t="s">
        <v>68</v>
      </c>
      <c r="K9330">
        <v>2010</v>
      </c>
      <c r="M9330" t="s">
        <v>78</v>
      </c>
      <c r="N9330" t="s">
        <v>65</v>
      </c>
      <c r="O9330" t="s">
        <v>12765</v>
      </c>
    </row>
    <row r="9331" spans="1:15" x14ac:dyDescent="0.3">
      <c r="A9331" t="s">
        <v>12766</v>
      </c>
      <c r="B9331" t="s">
        <v>6</v>
      </c>
      <c r="C9331" t="s">
        <v>22</v>
      </c>
      <c r="D9331" t="s">
        <v>74</v>
      </c>
      <c r="E9331" t="s">
        <v>75</v>
      </c>
      <c r="F9331" t="s">
        <v>65</v>
      </c>
      <c r="G9331" t="s">
        <v>66</v>
      </c>
      <c r="H9331" t="s">
        <v>67</v>
      </c>
      <c r="I9331">
        <v>2010</v>
      </c>
      <c r="J9331" t="s">
        <v>68</v>
      </c>
      <c r="K9331">
        <v>2011</v>
      </c>
      <c r="L9331" s="18">
        <v>40787</v>
      </c>
      <c r="M9331" t="s">
        <v>69</v>
      </c>
      <c r="N9331" t="s">
        <v>65</v>
      </c>
      <c r="O9331" t="s">
        <v>12767</v>
      </c>
    </row>
    <row r="9332" spans="1:15" x14ac:dyDescent="0.3">
      <c r="A9332" t="s">
        <v>12768</v>
      </c>
      <c r="B9332" t="s">
        <v>6</v>
      </c>
      <c r="C9332" t="s">
        <v>24</v>
      </c>
      <c r="D9332" t="s">
        <v>74</v>
      </c>
      <c r="E9332" t="s">
        <v>75</v>
      </c>
      <c r="F9332" t="s">
        <v>65</v>
      </c>
      <c r="G9332" t="s">
        <v>66</v>
      </c>
      <c r="H9332" t="s">
        <v>67</v>
      </c>
      <c r="I9332">
        <v>2010</v>
      </c>
      <c r="J9332" t="s">
        <v>68</v>
      </c>
      <c r="K9332">
        <v>2010</v>
      </c>
      <c r="L9332" s="18">
        <v>40513</v>
      </c>
      <c r="M9332" t="s">
        <v>69</v>
      </c>
      <c r="N9332" t="s">
        <v>65</v>
      </c>
      <c r="O9332" t="s">
        <v>12769</v>
      </c>
    </row>
    <row r="9333" spans="1:15" x14ac:dyDescent="0.3">
      <c r="A9333" t="s">
        <v>12770</v>
      </c>
      <c r="B9333" t="s">
        <v>6</v>
      </c>
      <c r="C9333" t="s">
        <v>24</v>
      </c>
      <c r="D9333" t="s">
        <v>74</v>
      </c>
      <c r="E9333" t="s">
        <v>75</v>
      </c>
      <c r="F9333" t="s">
        <v>65</v>
      </c>
      <c r="G9333" t="s">
        <v>66</v>
      </c>
      <c r="H9333" t="s">
        <v>67</v>
      </c>
      <c r="I9333">
        <v>2010</v>
      </c>
      <c r="J9333" t="s">
        <v>68</v>
      </c>
      <c r="K9333">
        <v>2011</v>
      </c>
      <c r="L9333" s="18">
        <v>40634</v>
      </c>
      <c r="M9333" t="s">
        <v>69</v>
      </c>
      <c r="N9333" t="s">
        <v>65</v>
      </c>
      <c r="O9333" t="s">
        <v>12375</v>
      </c>
    </row>
    <row r="9334" spans="1:15" x14ac:dyDescent="0.3">
      <c r="A9334" t="s">
        <v>12771</v>
      </c>
      <c r="B9334" t="s">
        <v>6</v>
      </c>
      <c r="C9334" t="s">
        <v>15</v>
      </c>
      <c r="D9334" t="s">
        <v>74</v>
      </c>
      <c r="E9334" t="s">
        <v>75</v>
      </c>
      <c r="F9334" t="s">
        <v>65</v>
      </c>
      <c r="G9334" t="s">
        <v>84</v>
      </c>
      <c r="H9334" t="s">
        <v>85</v>
      </c>
      <c r="I9334">
        <v>2010</v>
      </c>
      <c r="J9334" t="s">
        <v>68</v>
      </c>
      <c r="K9334">
        <v>2011</v>
      </c>
      <c r="L9334" s="18">
        <v>40603</v>
      </c>
      <c r="M9334" t="s">
        <v>69</v>
      </c>
      <c r="N9334" t="s">
        <v>65</v>
      </c>
      <c r="O9334" t="s">
        <v>12772</v>
      </c>
    </row>
    <row r="9335" spans="1:15" x14ac:dyDescent="0.3">
      <c r="A9335" t="s">
        <v>12773</v>
      </c>
      <c r="B9335" t="s">
        <v>6</v>
      </c>
      <c r="C9335" t="s">
        <v>17</v>
      </c>
      <c r="D9335" t="s">
        <v>89</v>
      </c>
      <c r="E9335" t="s">
        <v>90</v>
      </c>
      <c r="F9335" t="s">
        <v>65</v>
      </c>
      <c r="G9335" t="s">
        <v>66</v>
      </c>
      <c r="H9335" t="s">
        <v>67</v>
      </c>
      <c r="I9335">
        <v>2010</v>
      </c>
      <c r="J9335" t="s">
        <v>68</v>
      </c>
      <c r="K9335">
        <v>2010</v>
      </c>
      <c r="M9335" t="s">
        <v>78</v>
      </c>
      <c r="N9335" t="s">
        <v>65</v>
      </c>
      <c r="O9335" t="s">
        <v>12480</v>
      </c>
    </row>
    <row r="9336" spans="1:15" x14ac:dyDescent="0.3">
      <c r="A9336" t="s">
        <v>12774</v>
      </c>
      <c r="B9336" t="s">
        <v>6</v>
      </c>
      <c r="C9336" t="s">
        <v>24</v>
      </c>
      <c r="D9336" t="s">
        <v>74</v>
      </c>
      <c r="E9336" t="s">
        <v>75</v>
      </c>
      <c r="F9336" t="s">
        <v>65</v>
      </c>
      <c r="G9336" t="s">
        <v>66</v>
      </c>
      <c r="H9336" t="s">
        <v>67</v>
      </c>
      <c r="I9336">
        <v>2011</v>
      </c>
      <c r="J9336" t="s">
        <v>68</v>
      </c>
      <c r="K9336">
        <v>2013</v>
      </c>
      <c r="L9336" s="18">
        <v>41334</v>
      </c>
      <c r="M9336" t="s">
        <v>69</v>
      </c>
      <c r="N9336" t="s">
        <v>65</v>
      </c>
      <c r="O9336" t="s">
        <v>12375</v>
      </c>
    </row>
    <row r="9337" spans="1:15" x14ac:dyDescent="0.3">
      <c r="A9337" t="s">
        <v>12775</v>
      </c>
      <c r="B9337" t="s">
        <v>6</v>
      </c>
      <c r="C9337" t="s">
        <v>15</v>
      </c>
      <c r="D9337" t="s">
        <v>89</v>
      </c>
      <c r="E9337" t="s">
        <v>90</v>
      </c>
      <c r="F9337" t="s">
        <v>65</v>
      </c>
      <c r="G9337" t="s">
        <v>84</v>
      </c>
      <c r="H9337" t="s">
        <v>85</v>
      </c>
      <c r="I9337">
        <v>2009</v>
      </c>
      <c r="J9337" t="s">
        <v>68</v>
      </c>
      <c r="K9337">
        <v>2011</v>
      </c>
      <c r="M9337" t="s">
        <v>78</v>
      </c>
      <c r="N9337" t="s">
        <v>65</v>
      </c>
      <c r="O9337" t="s">
        <v>12776</v>
      </c>
    </row>
    <row r="9338" spans="1:15" x14ac:dyDescent="0.3">
      <c r="A9338" t="s">
        <v>12777</v>
      </c>
      <c r="B9338" t="s">
        <v>6</v>
      </c>
      <c r="C9338" t="s">
        <v>17</v>
      </c>
      <c r="D9338" t="s">
        <v>63</v>
      </c>
      <c r="E9338" t="s">
        <v>64</v>
      </c>
      <c r="F9338" t="s">
        <v>65</v>
      </c>
      <c r="G9338" t="s">
        <v>66</v>
      </c>
      <c r="H9338" t="s">
        <v>67</v>
      </c>
      <c r="I9338">
        <v>2010</v>
      </c>
      <c r="J9338" t="s">
        <v>68</v>
      </c>
      <c r="K9338">
        <v>2012</v>
      </c>
      <c r="L9338" s="18">
        <v>40969</v>
      </c>
      <c r="M9338" t="s">
        <v>69</v>
      </c>
      <c r="N9338" t="s">
        <v>65</v>
      </c>
      <c r="O9338" t="s">
        <v>12778</v>
      </c>
    </row>
    <row r="9339" spans="1:15" x14ac:dyDescent="0.3">
      <c r="A9339" t="s">
        <v>12779</v>
      </c>
      <c r="B9339" t="s">
        <v>6</v>
      </c>
      <c r="C9339" t="s">
        <v>21</v>
      </c>
      <c r="D9339" t="s">
        <v>74</v>
      </c>
      <c r="E9339" t="s">
        <v>75</v>
      </c>
      <c r="F9339" t="s">
        <v>65</v>
      </c>
      <c r="G9339" t="s">
        <v>66</v>
      </c>
      <c r="H9339" t="s">
        <v>67</v>
      </c>
      <c r="I9339">
        <v>2010</v>
      </c>
      <c r="J9339" t="s">
        <v>68</v>
      </c>
      <c r="K9339">
        <v>2017</v>
      </c>
      <c r="L9339" s="18">
        <v>43062</v>
      </c>
      <c r="M9339" t="s">
        <v>69</v>
      </c>
      <c r="N9339" t="s">
        <v>65</v>
      </c>
      <c r="O9339" t="s">
        <v>9276</v>
      </c>
    </row>
    <row r="9340" spans="1:15" x14ac:dyDescent="0.3">
      <c r="A9340" t="s">
        <v>12780</v>
      </c>
      <c r="B9340" t="s">
        <v>6</v>
      </c>
      <c r="C9340" t="s">
        <v>31</v>
      </c>
      <c r="D9340" t="s">
        <v>89</v>
      </c>
      <c r="E9340" t="s">
        <v>90</v>
      </c>
      <c r="F9340" t="s">
        <v>65</v>
      </c>
      <c r="G9340" t="s">
        <v>66</v>
      </c>
      <c r="H9340" t="s">
        <v>67</v>
      </c>
      <c r="I9340">
        <v>2010</v>
      </c>
      <c r="J9340" t="s">
        <v>68</v>
      </c>
      <c r="K9340">
        <v>2010</v>
      </c>
      <c r="M9340" t="s">
        <v>78</v>
      </c>
      <c r="N9340" t="s">
        <v>65</v>
      </c>
      <c r="O9340" t="s">
        <v>12781</v>
      </c>
    </row>
    <row r="9341" spans="1:15" x14ac:dyDescent="0.3">
      <c r="A9341" t="s">
        <v>12782</v>
      </c>
      <c r="B9341" t="s">
        <v>6</v>
      </c>
      <c r="C9341" t="s">
        <v>15</v>
      </c>
      <c r="D9341" t="s">
        <v>89</v>
      </c>
      <c r="E9341" t="s">
        <v>90</v>
      </c>
      <c r="F9341" t="s">
        <v>65</v>
      </c>
      <c r="G9341" t="s">
        <v>66</v>
      </c>
      <c r="H9341" t="s">
        <v>67</v>
      </c>
      <c r="I9341">
        <v>2007</v>
      </c>
      <c r="J9341" t="s">
        <v>68</v>
      </c>
      <c r="K9341">
        <v>2009</v>
      </c>
      <c r="L9341" s="18">
        <v>39965</v>
      </c>
      <c r="M9341" t="s">
        <v>69</v>
      </c>
      <c r="N9341" t="s">
        <v>65</v>
      </c>
      <c r="O9341" t="s">
        <v>12783</v>
      </c>
    </row>
    <row r="9342" spans="1:15" x14ac:dyDescent="0.3">
      <c r="A9342" t="s">
        <v>12784</v>
      </c>
      <c r="B9342" t="s">
        <v>6</v>
      </c>
      <c r="C9342" t="s">
        <v>17</v>
      </c>
      <c r="D9342" t="s">
        <v>89</v>
      </c>
      <c r="E9342" t="s">
        <v>90</v>
      </c>
      <c r="F9342" t="s">
        <v>65</v>
      </c>
      <c r="G9342" t="s">
        <v>66</v>
      </c>
      <c r="H9342" t="s">
        <v>67</v>
      </c>
      <c r="I9342">
        <v>2010</v>
      </c>
      <c r="J9342" t="s">
        <v>68</v>
      </c>
      <c r="K9342">
        <v>2010</v>
      </c>
      <c r="M9342" t="s">
        <v>78</v>
      </c>
      <c r="N9342" t="s">
        <v>65</v>
      </c>
      <c r="O9342" t="s">
        <v>12480</v>
      </c>
    </row>
    <row r="9343" spans="1:15" x14ac:dyDescent="0.3">
      <c r="A9343" t="s">
        <v>12785</v>
      </c>
      <c r="B9343" t="s">
        <v>6</v>
      </c>
      <c r="C9343" t="s">
        <v>15</v>
      </c>
      <c r="D9343" t="s">
        <v>89</v>
      </c>
      <c r="E9343" t="s">
        <v>90</v>
      </c>
      <c r="F9343" t="s">
        <v>65</v>
      </c>
      <c r="G9343" t="s">
        <v>66</v>
      </c>
      <c r="H9343" t="s">
        <v>67</v>
      </c>
      <c r="I9343">
        <v>2010</v>
      </c>
      <c r="J9343" t="s">
        <v>68</v>
      </c>
      <c r="K9343">
        <v>2010</v>
      </c>
      <c r="M9343" t="s">
        <v>78</v>
      </c>
      <c r="N9343" t="s">
        <v>65</v>
      </c>
      <c r="O9343" t="s">
        <v>12786</v>
      </c>
    </row>
    <row r="9344" spans="1:15" x14ac:dyDescent="0.3">
      <c r="A9344" t="s">
        <v>12787</v>
      </c>
      <c r="B9344" t="s">
        <v>6</v>
      </c>
      <c r="C9344" t="s">
        <v>24</v>
      </c>
      <c r="D9344" t="s">
        <v>63</v>
      </c>
      <c r="E9344" t="s">
        <v>64</v>
      </c>
      <c r="F9344" t="s">
        <v>65</v>
      </c>
      <c r="G9344" t="s">
        <v>66</v>
      </c>
      <c r="H9344" t="s">
        <v>67</v>
      </c>
      <c r="I9344">
        <v>2010</v>
      </c>
      <c r="J9344" t="s">
        <v>68</v>
      </c>
      <c r="K9344">
        <v>2012</v>
      </c>
      <c r="L9344" s="18">
        <v>41122</v>
      </c>
      <c r="M9344" t="s">
        <v>69</v>
      </c>
      <c r="N9344" t="s">
        <v>65</v>
      </c>
      <c r="O9344" t="s">
        <v>12368</v>
      </c>
    </row>
    <row r="9345" spans="1:15" x14ac:dyDescent="0.3">
      <c r="A9345" t="s">
        <v>12788</v>
      </c>
      <c r="B9345" t="s">
        <v>6</v>
      </c>
      <c r="C9345" t="s">
        <v>15</v>
      </c>
      <c r="D9345" t="s">
        <v>89</v>
      </c>
      <c r="E9345" t="s">
        <v>90</v>
      </c>
      <c r="F9345" t="s">
        <v>65</v>
      </c>
      <c r="G9345" t="s">
        <v>66</v>
      </c>
      <c r="H9345" t="s">
        <v>67</v>
      </c>
      <c r="I9345">
        <v>2009</v>
      </c>
      <c r="J9345" t="s">
        <v>68</v>
      </c>
      <c r="K9345">
        <v>2010</v>
      </c>
      <c r="M9345" t="s">
        <v>78</v>
      </c>
      <c r="N9345" t="s">
        <v>65</v>
      </c>
      <c r="O9345" t="s">
        <v>12789</v>
      </c>
    </row>
    <row r="9346" spans="1:15" x14ac:dyDescent="0.3">
      <c r="A9346" t="s">
        <v>12790</v>
      </c>
      <c r="B9346" t="s">
        <v>6</v>
      </c>
      <c r="C9346" t="s">
        <v>17</v>
      </c>
      <c r="D9346" t="s">
        <v>89</v>
      </c>
      <c r="E9346" t="s">
        <v>90</v>
      </c>
      <c r="F9346" t="s">
        <v>65</v>
      </c>
      <c r="G9346" t="s">
        <v>66</v>
      </c>
      <c r="H9346" t="s">
        <v>67</v>
      </c>
      <c r="I9346">
        <v>2010</v>
      </c>
      <c r="J9346" t="s">
        <v>68</v>
      </c>
      <c r="K9346">
        <v>2011</v>
      </c>
      <c r="M9346" t="s">
        <v>78</v>
      </c>
      <c r="N9346" t="s">
        <v>65</v>
      </c>
      <c r="O9346" t="s">
        <v>12480</v>
      </c>
    </row>
    <row r="9347" spans="1:15" x14ac:dyDescent="0.3">
      <c r="A9347" t="s">
        <v>12791</v>
      </c>
      <c r="B9347" t="s">
        <v>6</v>
      </c>
      <c r="C9347" t="s">
        <v>25</v>
      </c>
      <c r="D9347" t="s">
        <v>63</v>
      </c>
      <c r="E9347" t="s">
        <v>64</v>
      </c>
      <c r="F9347" t="s">
        <v>65</v>
      </c>
      <c r="G9347" t="s">
        <v>66</v>
      </c>
      <c r="H9347" t="s">
        <v>67</v>
      </c>
      <c r="I9347">
        <v>2010</v>
      </c>
      <c r="J9347" t="s">
        <v>68</v>
      </c>
      <c r="K9347">
        <v>2010</v>
      </c>
      <c r="L9347" s="18">
        <v>40238</v>
      </c>
      <c r="M9347" t="s">
        <v>69</v>
      </c>
      <c r="N9347" t="s">
        <v>65</v>
      </c>
      <c r="O9347" t="s">
        <v>12792</v>
      </c>
    </row>
    <row r="9348" spans="1:15" x14ac:dyDescent="0.3">
      <c r="A9348" t="s">
        <v>12793</v>
      </c>
      <c r="B9348" t="s">
        <v>6</v>
      </c>
      <c r="C9348" t="s">
        <v>21</v>
      </c>
      <c r="D9348" t="s">
        <v>74</v>
      </c>
      <c r="E9348" t="s">
        <v>75</v>
      </c>
      <c r="F9348" t="s">
        <v>65</v>
      </c>
      <c r="G9348" t="s">
        <v>66</v>
      </c>
      <c r="H9348" t="s">
        <v>67</v>
      </c>
      <c r="I9348">
        <v>2004</v>
      </c>
      <c r="J9348" t="s">
        <v>68</v>
      </c>
      <c r="K9348">
        <v>2017</v>
      </c>
      <c r="L9348" s="18">
        <v>43069</v>
      </c>
      <c r="M9348" t="s">
        <v>69</v>
      </c>
      <c r="N9348" t="s">
        <v>65</v>
      </c>
      <c r="O9348" t="s">
        <v>12794</v>
      </c>
    </row>
    <row r="9349" spans="1:15" x14ac:dyDescent="0.3">
      <c r="A9349" t="s">
        <v>12795</v>
      </c>
      <c r="B9349" t="s">
        <v>6</v>
      </c>
      <c r="C9349" t="s">
        <v>31</v>
      </c>
      <c r="D9349" t="s">
        <v>89</v>
      </c>
      <c r="E9349" t="s">
        <v>90</v>
      </c>
      <c r="F9349" t="s">
        <v>65</v>
      </c>
      <c r="G9349" t="s">
        <v>66</v>
      </c>
      <c r="H9349" t="s">
        <v>67</v>
      </c>
      <c r="I9349">
        <v>2006</v>
      </c>
      <c r="J9349" t="s">
        <v>68</v>
      </c>
      <c r="K9349">
        <v>2007</v>
      </c>
      <c r="L9349" s="18">
        <v>39173</v>
      </c>
      <c r="M9349" t="s">
        <v>69</v>
      </c>
      <c r="N9349" t="s">
        <v>65</v>
      </c>
      <c r="O9349" t="s">
        <v>12796</v>
      </c>
    </row>
    <row r="9350" spans="1:15" x14ac:dyDescent="0.3">
      <c r="A9350" t="s">
        <v>12797</v>
      </c>
      <c r="B9350" t="s">
        <v>6</v>
      </c>
      <c r="C9350" t="s">
        <v>17</v>
      </c>
      <c r="D9350" t="s">
        <v>89</v>
      </c>
      <c r="E9350" t="s">
        <v>90</v>
      </c>
      <c r="F9350" t="s">
        <v>65</v>
      </c>
      <c r="G9350" t="s">
        <v>66</v>
      </c>
      <c r="H9350" t="s">
        <v>67</v>
      </c>
      <c r="I9350">
        <v>2008</v>
      </c>
      <c r="J9350" t="s">
        <v>68</v>
      </c>
      <c r="K9350">
        <v>2009</v>
      </c>
      <c r="M9350" t="s">
        <v>78</v>
      </c>
      <c r="N9350" t="s">
        <v>65</v>
      </c>
      <c r="O9350" t="s">
        <v>3516</v>
      </c>
    </row>
    <row r="9351" spans="1:15" x14ac:dyDescent="0.3">
      <c r="A9351" t="s">
        <v>12798</v>
      </c>
      <c r="B9351" t="s">
        <v>6</v>
      </c>
      <c r="C9351" t="s">
        <v>16</v>
      </c>
      <c r="D9351" t="s">
        <v>63</v>
      </c>
      <c r="E9351" t="s">
        <v>64</v>
      </c>
      <c r="F9351" t="s">
        <v>65</v>
      </c>
      <c r="G9351" t="s">
        <v>66</v>
      </c>
      <c r="H9351" t="s">
        <v>67</v>
      </c>
      <c r="I9351">
        <v>2009</v>
      </c>
      <c r="J9351" t="s">
        <v>68</v>
      </c>
      <c r="K9351">
        <v>2010</v>
      </c>
      <c r="L9351" s="18">
        <v>40210</v>
      </c>
      <c r="M9351" t="s">
        <v>69</v>
      </c>
      <c r="N9351" t="s">
        <v>65</v>
      </c>
      <c r="O9351" t="s">
        <v>12799</v>
      </c>
    </row>
    <row r="9352" spans="1:15" x14ac:dyDescent="0.3">
      <c r="A9352" t="s">
        <v>12800</v>
      </c>
      <c r="B9352" t="s">
        <v>6</v>
      </c>
      <c r="C9352" t="s">
        <v>16</v>
      </c>
      <c r="D9352" t="s">
        <v>74</v>
      </c>
      <c r="E9352" t="s">
        <v>75</v>
      </c>
      <c r="F9352" t="s">
        <v>65</v>
      </c>
      <c r="G9352" t="s">
        <v>66</v>
      </c>
      <c r="H9352" t="s">
        <v>67</v>
      </c>
      <c r="I9352">
        <v>2010</v>
      </c>
      <c r="J9352" t="s">
        <v>68</v>
      </c>
      <c r="K9352">
        <v>2012</v>
      </c>
      <c r="L9352" s="18">
        <v>41000</v>
      </c>
      <c r="M9352" t="s">
        <v>69</v>
      </c>
      <c r="N9352" t="s">
        <v>65</v>
      </c>
      <c r="O9352" t="s">
        <v>12660</v>
      </c>
    </row>
    <row r="9353" spans="1:15" x14ac:dyDescent="0.3">
      <c r="A9353" t="s">
        <v>12801</v>
      </c>
      <c r="B9353" t="s">
        <v>6</v>
      </c>
      <c r="C9353" t="s">
        <v>15</v>
      </c>
      <c r="D9353" t="s">
        <v>2556</v>
      </c>
      <c r="E9353" t="s">
        <v>90</v>
      </c>
      <c r="F9353" t="s">
        <v>65</v>
      </c>
      <c r="G9353" t="s">
        <v>66</v>
      </c>
      <c r="H9353" t="s">
        <v>67</v>
      </c>
      <c r="I9353">
        <v>2010</v>
      </c>
      <c r="J9353" t="s">
        <v>68</v>
      </c>
      <c r="K9353">
        <v>2011</v>
      </c>
      <c r="M9353" t="s">
        <v>78</v>
      </c>
      <c r="N9353" t="s">
        <v>65</v>
      </c>
      <c r="O9353" t="s">
        <v>8950</v>
      </c>
    </row>
    <row r="9354" spans="1:15" x14ac:dyDescent="0.3">
      <c r="A9354" t="s">
        <v>12802</v>
      </c>
      <c r="B9354" t="s">
        <v>6</v>
      </c>
      <c r="C9354" t="s">
        <v>15</v>
      </c>
      <c r="D9354" t="s">
        <v>2556</v>
      </c>
      <c r="E9354" t="s">
        <v>90</v>
      </c>
      <c r="F9354" t="s">
        <v>65</v>
      </c>
      <c r="G9354" t="s">
        <v>66</v>
      </c>
      <c r="H9354" t="s">
        <v>67</v>
      </c>
      <c r="I9354">
        <v>2010</v>
      </c>
      <c r="J9354" t="s">
        <v>68</v>
      </c>
      <c r="K9354">
        <v>2011</v>
      </c>
      <c r="M9354" t="s">
        <v>78</v>
      </c>
      <c r="N9354" t="s">
        <v>65</v>
      </c>
      <c r="O9354" t="s">
        <v>8950</v>
      </c>
    </row>
    <row r="9355" spans="1:15" x14ac:dyDescent="0.3">
      <c r="A9355" t="s">
        <v>12803</v>
      </c>
      <c r="B9355" t="s">
        <v>6</v>
      </c>
      <c r="C9355" t="s">
        <v>18</v>
      </c>
      <c r="D9355" t="s">
        <v>89</v>
      </c>
      <c r="E9355" t="s">
        <v>90</v>
      </c>
      <c r="F9355" t="s">
        <v>65</v>
      </c>
      <c r="G9355" t="s">
        <v>66</v>
      </c>
      <c r="H9355" t="s">
        <v>67</v>
      </c>
      <c r="I9355">
        <v>2010</v>
      </c>
      <c r="J9355" t="s">
        <v>68</v>
      </c>
      <c r="K9355">
        <v>2014</v>
      </c>
      <c r="L9355" s="18">
        <v>41914</v>
      </c>
      <c r="M9355" t="s">
        <v>69</v>
      </c>
      <c r="N9355" t="s">
        <v>65</v>
      </c>
      <c r="O9355" t="s">
        <v>12804</v>
      </c>
    </row>
    <row r="9356" spans="1:15" x14ac:dyDescent="0.3">
      <c r="A9356" t="s">
        <v>12805</v>
      </c>
      <c r="B9356" t="s">
        <v>6</v>
      </c>
      <c r="C9356" t="s">
        <v>31</v>
      </c>
      <c r="D9356" t="s">
        <v>89</v>
      </c>
      <c r="E9356" t="s">
        <v>90</v>
      </c>
      <c r="F9356" t="s">
        <v>65</v>
      </c>
      <c r="G9356" t="s">
        <v>66</v>
      </c>
      <c r="H9356" t="s">
        <v>67</v>
      </c>
      <c r="I9356">
        <v>2010</v>
      </c>
      <c r="J9356" t="s">
        <v>68</v>
      </c>
      <c r="K9356">
        <v>2010</v>
      </c>
      <c r="L9356" s="18">
        <v>40483</v>
      </c>
      <c r="M9356" t="s">
        <v>69</v>
      </c>
      <c r="N9356" t="s">
        <v>65</v>
      </c>
      <c r="O9356" t="s">
        <v>12806</v>
      </c>
    </row>
    <row r="9357" spans="1:15" x14ac:dyDescent="0.3">
      <c r="A9357" t="s">
        <v>12807</v>
      </c>
      <c r="B9357" t="s">
        <v>6</v>
      </c>
      <c r="C9357" t="s">
        <v>27</v>
      </c>
      <c r="D9357" t="s">
        <v>89</v>
      </c>
      <c r="E9357" t="s">
        <v>90</v>
      </c>
      <c r="F9357" t="s">
        <v>65</v>
      </c>
      <c r="G9357" t="s">
        <v>66</v>
      </c>
      <c r="H9357" t="s">
        <v>67</v>
      </c>
      <c r="I9357">
        <v>2010</v>
      </c>
      <c r="J9357" t="s">
        <v>68</v>
      </c>
      <c r="K9357">
        <v>2011</v>
      </c>
      <c r="L9357" s="18">
        <v>40634</v>
      </c>
      <c r="M9357" t="s">
        <v>69</v>
      </c>
      <c r="N9357" t="s">
        <v>65</v>
      </c>
      <c r="O9357" t="s">
        <v>12480</v>
      </c>
    </row>
    <row r="9358" spans="1:15" x14ac:dyDescent="0.3">
      <c r="A9358" t="s">
        <v>12808</v>
      </c>
      <c r="B9358" t="s">
        <v>6</v>
      </c>
      <c r="C9358" t="s">
        <v>16</v>
      </c>
      <c r="D9358" t="s">
        <v>63</v>
      </c>
      <c r="E9358" t="s">
        <v>64</v>
      </c>
      <c r="F9358" t="s">
        <v>65</v>
      </c>
      <c r="G9358" t="s">
        <v>84</v>
      </c>
      <c r="H9358" t="s">
        <v>85</v>
      </c>
      <c r="I9358">
        <v>2010</v>
      </c>
      <c r="J9358" t="s">
        <v>68</v>
      </c>
      <c r="K9358">
        <v>2014</v>
      </c>
      <c r="L9358" s="18">
        <v>41974</v>
      </c>
      <c r="M9358" t="s">
        <v>69</v>
      </c>
      <c r="N9358" t="s">
        <v>65</v>
      </c>
      <c r="O9358" t="s">
        <v>12799</v>
      </c>
    </row>
    <row r="9359" spans="1:15" x14ac:dyDescent="0.3">
      <c r="A9359" t="s">
        <v>12809</v>
      </c>
      <c r="B9359" t="s">
        <v>6</v>
      </c>
      <c r="C9359" t="s">
        <v>15</v>
      </c>
      <c r="D9359" t="s">
        <v>63</v>
      </c>
      <c r="E9359" t="s">
        <v>64</v>
      </c>
      <c r="F9359" t="s">
        <v>65</v>
      </c>
      <c r="G9359" t="s">
        <v>66</v>
      </c>
      <c r="H9359" t="s">
        <v>67</v>
      </c>
      <c r="I9359">
        <v>2010</v>
      </c>
      <c r="J9359" t="s">
        <v>68</v>
      </c>
      <c r="K9359">
        <v>2013</v>
      </c>
      <c r="L9359" s="18">
        <v>41548</v>
      </c>
      <c r="M9359" t="s">
        <v>69</v>
      </c>
      <c r="N9359" t="s">
        <v>65</v>
      </c>
      <c r="O9359" t="s">
        <v>12076</v>
      </c>
    </row>
    <row r="9360" spans="1:15" x14ac:dyDescent="0.3">
      <c r="A9360" t="s">
        <v>12810</v>
      </c>
      <c r="B9360" t="s">
        <v>6</v>
      </c>
      <c r="C9360" t="s">
        <v>17</v>
      </c>
      <c r="D9360" t="s">
        <v>89</v>
      </c>
      <c r="E9360" t="s">
        <v>90</v>
      </c>
      <c r="F9360" t="s">
        <v>65</v>
      </c>
      <c r="G9360" t="s">
        <v>66</v>
      </c>
      <c r="H9360" t="s">
        <v>67</v>
      </c>
      <c r="I9360">
        <v>2010</v>
      </c>
      <c r="J9360" t="s">
        <v>68</v>
      </c>
      <c r="K9360">
        <v>2010</v>
      </c>
      <c r="L9360" s="18">
        <v>40513</v>
      </c>
      <c r="M9360" t="s">
        <v>69</v>
      </c>
      <c r="N9360" t="s">
        <v>65</v>
      </c>
      <c r="O9360" t="s">
        <v>12811</v>
      </c>
    </row>
    <row r="9361" spans="1:15" x14ac:dyDescent="0.3">
      <c r="A9361" t="s">
        <v>12812</v>
      </c>
      <c r="B9361" t="s">
        <v>6</v>
      </c>
      <c r="C9361" t="s">
        <v>18</v>
      </c>
      <c r="D9361" t="s">
        <v>89</v>
      </c>
      <c r="E9361" t="s">
        <v>90</v>
      </c>
      <c r="F9361" t="s">
        <v>65</v>
      </c>
      <c r="G9361" t="s">
        <v>66</v>
      </c>
      <c r="H9361" t="s">
        <v>67</v>
      </c>
      <c r="I9361">
        <v>2010</v>
      </c>
      <c r="J9361" t="s">
        <v>68</v>
      </c>
      <c r="K9361">
        <v>2010</v>
      </c>
      <c r="L9361" s="18">
        <v>40452</v>
      </c>
      <c r="M9361" t="s">
        <v>69</v>
      </c>
      <c r="N9361" t="s">
        <v>65</v>
      </c>
      <c r="O9361" t="s">
        <v>12813</v>
      </c>
    </row>
    <row r="9362" spans="1:15" x14ac:dyDescent="0.3">
      <c r="A9362" t="s">
        <v>12814</v>
      </c>
      <c r="B9362" t="s">
        <v>6</v>
      </c>
      <c r="C9362" t="s">
        <v>16</v>
      </c>
      <c r="D9362" t="s">
        <v>74</v>
      </c>
      <c r="E9362" t="s">
        <v>75</v>
      </c>
      <c r="F9362" t="s">
        <v>65</v>
      </c>
      <c r="G9362" t="s">
        <v>66</v>
      </c>
      <c r="H9362" t="s">
        <v>67</v>
      </c>
      <c r="I9362">
        <v>2011</v>
      </c>
      <c r="J9362" t="s">
        <v>68</v>
      </c>
      <c r="K9362">
        <v>2013</v>
      </c>
      <c r="L9362" s="18">
        <v>41395</v>
      </c>
      <c r="M9362" t="s">
        <v>69</v>
      </c>
      <c r="N9362" t="s">
        <v>65</v>
      </c>
      <c r="O9362" t="s">
        <v>12815</v>
      </c>
    </row>
    <row r="9363" spans="1:15" x14ac:dyDescent="0.3">
      <c r="A9363" t="s">
        <v>12816</v>
      </c>
      <c r="B9363" t="s">
        <v>6</v>
      </c>
      <c r="C9363" t="s">
        <v>24</v>
      </c>
      <c r="D9363" t="s">
        <v>63</v>
      </c>
      <c r="E9363" t="s">
        <v>64</v>
      </c>
      <c r="F9363" t="s">
        <v>65</v>
      </c>
      <c r="G9363" t="s">
        <v>66</v>
      </c>
      <c r="H9363" t="s">
        <v>67</v>
      </c>
      <c r="I9363">
        <v>2009</v>
      </c>
      <c r="J9363" t="s">
        <v>68</v>
      </c>
      <c r="K9363">
        <v>2011</v>
      </c>
      <c r="L9363" s="18">
        <v>40575</v>
      </c>
      <c r="M9363" t="s">
        <v>69</v>
      </c>
      <c r="N9363" t="s">
        <v>65</v>
      </c>
      <c r="O9363" t="s">
        <v>12817</v>
      </c>
    </row>
    <row r="9364" spans="1:15" x14ac:dyDescent="0.3">
      <c r="A9364" t="s">
        <v>12818</v>
      </c>
      <c r="B9364" t="s">
        <v>6</v>
      </c>
      <c r="C9364" t="s">
        <v>16</v>
      </c>
      <c r="D9364" t="s">
        <v>74</v>
      </c>
      <c r="E9364" t="s">
        <v>75</v>
      </c>
      <c r="F9364" t="s">
        <v>65</v>
      </c>
      <c r="G9364" t="s">
        <v>66</v>
      </c>
      <c r="H9364" t="s">
        <v>67</v>
      </c>
      <c r="I9364">
        <v>2010</v>
      </c>
      <c r="J9364" t="s">
        <v>68</v>
      </c>
      <c r="K9364">
        <v>2012</v>
      </c>
      <c r="L9364" s="18">
        <v>41213</v>
      </c>
      <c r="M9364" t="s">
        <v>69</v>
      </c>
      <c r="N9364" t="s">
        <v>65</v>
      </c>
      <c r="O9364" t="s">
        <v>12622</v>
      </c>
    </row>
    <row r="9365" spans="1:15" x14ac:dyDescent="0.3">
      <c r="A9365" t="s">
        <v>12819</v>
      </c>
      <c r="B9365" t="s">
        <v>6</v>
      </c>
      <c r="C9365" t="s">
        <v>18</v>
      </c>
      <c r="D9365" t="s">
        <v>89</v>
      </c>
      <c r="E9365" t="s">
        <v>90</v>
      </c>
      <c r="F9365" t="s">
        <v>65</v>
      </c>
      <c r="G9365" t="s">
        <v>66</v>
      </c>
      <c r="H9365" t="s">
        <v>67</v>
      </c>
      <c r="I9365">
        <v>2010</v>
      </c>
      <c r="J9365" t="s">
        <v>68</v>
      </c>
      <c r="K9365">
        <v>2014</v>
      </c>
      <c r="L9365" s="18">
        <v>41061</v>
      </c>
      <c r="M9365" t="s">
        <v>69</v>
      </c>
      <c r="N9365" t="s">
        <v>65</v>
      </c>
      <c r="O9365" t="s">
        <v>12389</v>
      </c>
    </row>
    <row r="9366" spans="1:15" x14ac:dyDescent="0.3">
      <c r="A9366" t="s">
        <v>12820</v>
      </c>
      <c r="B9366" t="s">
        <v>6</v>
      </c>
      <c r="C9366" t="s">
        <v>25</v>
      </c>
      <c r="D9366" t="s">
        <v>74</v>
      </c>
      <c r="E9366" t="s">
        <v>75</v>
      </c>
      <c r="F9366" t="s">
        <v>65</v>
      </c>
      <c r="G9366" t="s">
        <v>66</v>
      </c>
      <c r="H9366" t="s">
        <v>67</v>
      </c>
      <c r="I9366">
        <v>2011</v>
      </c>
      <c r="J9366" t="s">
        <v>68</v>
      </c>
      <c r="K9366">
        <v>2012</v>
      </c>
      <c r="L9366" s="18">
        <v>41198</v>
      </c>
      <c r="M9366" t="s">
        <v>69</v>
      </c>
      <c r="N9366" t="s">
        <v>65</v>
      </c>
      <c r="O9366" t="s">
        <v>12821</v>
      </c>
    </row>
    <row r="9367" spans="1:15" x14ac:dyDescent="0.3">
      <c r="A9367" t="s">
        <v>12822</v>
      </c>
      <c r="B9367" t="s">
        <v>6</v>
      </c>
      <c r="C9367" t="s">
        <v>22</v>
      </c>
      <c r="D9367" t="s">
        <v>63</v>
      </c>
      <c r="E9367" t="s">
        <v>64</v>
      </c>
      <c r="F9367" t="s">
        <v>65</v>
      </c>
      <c r="G9367" t="s">
        <v>66</v>
      </c>
      <c r="H9367" t="s">
        <v>67</v>
      </c>
      <c r="I9367">
        <v>2011</v>
      </c>
      <c r="J9367" t="s">
        <v>68</v>
      </c>
      <c r="K9367">
        <v>2013</v>
      </c>
      <c r="L9367" s="18">
        <v>41367</v>
      </c>
      <c r="M9367" t="s">
        <v>69</v>
      </c>
      <c r="N9367" t="s">
        <v>65</v>
      </c>
      <c r="O9367" t="s">
        <v>12070</v>
      </c>
    </row>
    <row r="9368" spans="1:15" x14ac:dyDescent="0.3">
      <c r="A9368" t="s">
        <v>12823</v>
      </c>
      <c r="B9368" t="s">
        <v>6</v>
      </c>
      <c r="C9368" t="s">
        <v>28</v>
      </c>
      <c r="D9368" t="s">
        <v>81</v>
      </c>
      <c r="E9368" t="s">
        <v>75</v>
      </c>
      <c r="F9368" t="s">
        <v>65</v>
      </c>
      <c r="G9368" t="s">
        <v>66</v>
      </c>
      <c r="H9368" t="s">
        <v>67</v>
      </c>
      <c r="I9368">
        <v>2010</v>
      </c>
      <c r="J9368" t="s">
        <v>68</v>
      </c>
      <c r="K9368">
        <v>2017</v>
      </c>
      <c r="L9368" s="18">
        <v>42094</v>
      </c>
      <c r="M9368" t="s">
        <v>69</v>
      </c>
      <c r="N9368" t="s">
        <v>65</v>
      </c>
      <c r="O9368" t="s">
        <v>12824</v>
      </c>
    </row>
    <row r="9369" spans="1:15" x14ac:dyDescent="0.3">
      <c r="A9369" t="s">
        <v>12825</v>
      </c>
      <c r="B9369" t="s">
        <v>6</v>
      </c>
      <c r="C9369" t="s">
        <v>17</v>
      </c>
      <c r="D9369" t="s">
        <v>74</v>
      </c>
      <c r="E9369" t="s">
        <v>75</v>
      </c>
      <c r="F9369" t="s">
        <v>65</v>
      </c>
      <c r="G9369" t="s">
        <v>66</v>
      </c>
      <c r="H9369" t="s">
        <v>67</v>
      </c>
      <c r="I9369">
        <v>2010</v>
      </c>
      <c r="J9369" t="s">
        <v>68</v>
      </c>
      <c r="K9369">
        <v>2011</v>
      </c>
      <c r="L9369" s="18">
        <v>40695</v>
      </c>
      <c r="M9369" t="s">
        <v>69</v>
      </c>
      <c r="N9369" t="s">
        <v>65</v>
      </c>
      <c r="O9369" t="s">
        <v>12741</v>
      </c>
    </row>
    <row r="9370" spans="1:15" x14ac:dyDescent="0.3">
      <c r="A9370" t="s">
        <v>12826</v>
      </c>
      <c r="B9370" t="s">
        <v>6</v>
      </c>
      <c r="C9370" t="s">
        <v>16</v>
      </c>
      <c r="D9370" t="s">
        <v>63</v>
      </c>
      <c r="E9370" t="s">
        <v>64</v>
      </c>
      <c r="F9370" t="s">
        <v>65</v>
      </c>
      <c r="G9370" t="s">
        <v>84</v>
      </c>
      <c r="H9370" t="s">
        <v>85</v>
      </c>
      <c r="I9370">
        <v>2010</v>
      </c>
      <c r="J9370" t="s">
        <v>68</v>
      </c>
      <c r="K9370">
        <v>2014</v>
      </c>
      <c r="L9370" s="18">
        <v>41518</v>
      </c>
      <c r="M9370" t="s">
        <v>69</v>
      </c>
      <c r="N9370" t="s">
        <v>65</v>
      </c>
      <c r="O9370" t="s">
        <v>12543</v>
      </c>
    </row>
    <row r="9371" spans="1:15" x14ac:dyDescent="0.3">
      <c r="A9371" t="s">
        <v>12827</v>
      </c>
      <c r="B9371" t="s">
        <v>6</v>
      </c>
      <c r="C9371" t="s">
        <v>31</v>
      </c>
      <c r="D9371" t="s">
        <v>89</v>
      </c>
      <c r="E9371" t="s">
        <v>90</v>
      </c>
      <c r="F9371" t="s">
        <v>65</v>
      </c>
      <c r="G9371" t="s">
        <v>66</v>
      </c>
      <c r="H9371" t="s">
        <v>67</v>
      </c>
      <c r="I9371">
        <v>2010</v>
      </c>
      <c r="J9371" t="s">
        <v>68</v>
      </c>
      <c r="K9371">
        <v>2010</v>
      </c>
      <c r="L9371" s="18">
        <v>40513</v>
      </c>
      <c r="M9371" t="s">
        <v>69</v>
      </c>
      <c r="N9371" t="s">
        <v>65</v>
      </c>
      <c r="O9371" t="s">
        <v>12828</v>
      </c>
    </row>
    <row r="9372" spans="1:15" x14ac:dyDescent="0.3">
      <c r="A9372" t="s">
        <v>12829</v>
      </c>
      <c r="B9372" t="s">
        <v>6</v>
      </c>
      <c r="C9372" t="s">
        <v>19</v>
      </c>
      <c r="D9372" t="s">
        <v>74</v>
      </c>
      <c r="E9372" t="s">
        <v>75</v>
      </c>
      <c r="F9372" t="s">
        <v>65</v>
      </c>
      <c r="G9372" t="s">
        <v>66</v>
      </c>
      <c r="H9372" t="s">
        <v>67</v>
      </c>
      <c r="I9372">
        <v>2010</v>
      </c>
      <c r="J9372" t="s">
        <v>68</v>
      </c>
      <c r="K9372">
        <v>2011</v>
      </c>
      <c r="L9372" s="18">
        <v>40695</v>
      </c>
      <c r="M9372" t="s">
        <v>69</v>
      </c>
      <c r="N9372" t="s">
        <v>65</v>
      </c>
      <c r="O9372" t="s">
        <v>12830</v>
      </c>
    </row>
    <row r="9373" spans="1:15" x14ac:dyDescent="0.3">
      <c r="A9373" t="s">
        <v>12831</v>
      </c>
      <c r="B9373" t="s">
        <v>6</v>
      </c>
      <c r="C9373" t="s">
        <v>25</v>
      </c>
      <c r="D9373" t="s">
        <v>63</v>
      </c>
      <c r="E9373" t="s">
        <v>64</v>
      </c>
      <c r="F9373" t="s">
        <v>65</v>
      </c>
      <c r="G9373" t="s">
        <v>66</v>
      </c>
      <c r="H9373" t="s">
        <v>67</v>
      </c>
      <c r="I9373">
        <v>2010</v>
      </c>
      <c r="J9373" t="s">
        <v>68</v>
      </c>
      <c r="K9373">
        <v>2012</v>
      </c>
      <c r="L9373" s="18">
        <v>41122</v>
      </c>
      <c r="M9373" t="s">
        <v>69</v>
      </c>
      <c r="N9373" t="s">
        <v>65</v>
      </c>
      <c r="O9373" t="s">
        <v>12832</v>
      </c>
    </row>
    <row r="9374" spans="1:15" x14ac:dyDescent="0.3">
      <c r="A9374" t="s">
        <v>12833</v>
      </c>
      <c r="B9374" t="s">
        <v>6</v>
      </c>
      <c r="C9374" t="s">
        <v>15</v>
      </c>
      <c r="D9374" t="s">
        <v>74</v>
      </c>
      <c r="E9374" t="s">
        <v>75</v>
      </c>
      <c r="F9374" t="s">
        <v>65</v>
      </c>
      <c r="G9374" t="s">
        <v>66</v>
      </c>
      <c r="H9374" t="s">
        <v>67</v>
      </c>
      <c r="I9374">
        <v>2010</v>
      </c>
      <c r="J9374" t="s">
        <v>68</v>
      </c>
      <c r="K9374">
        <v>2013</v>
      </c>
      <c r="L9374" s="18">
        <v>41275</v>
      </c>
      <c r="M9374" t="s">
        <v>69</v>
      </c>
      <c r="N9374" t="s">
        <v>65</v>
      </c>
      <c r="O9374" t="s">
        <v>12834</v>
      </c>
    </row>
    <row r="9375" spans="1:15" x14ac:dyDescent="0.3">
      <c r="A9375" t="s">
        <v>12835</v>
      </c>
      <c r="B9375" t="s">
        <v>6</v>
      </c>
      <c r="C9375" t="s">
        <v>15</v>
      </c>
      <c r="D9375" t="s">
        <v>63</v>
      </c>
      <c r="E9375" t="s">
        <v>64</v>
      </c>
      <c r="F9375" t="s">
        <v>65</v>
      </c>
      <c r="G9375" t="s">
        <v>66</v>
      </c>
      <c r="H9375" t="s">
        <v>67</v>
      </c>
      <c r="I9375">
        <v>2010</v>
      </c>
      <c r="J9375" t="s">
        <v>68</v>
      </c>
      <c r="K9375">
        <v>2012</v>
      </c>
      <c r="L9375" s="18">
        <v>41214</v>
      </c>
      <c r="M9375" t="s">
        <v>69</v>
      </c>
      <c r="N9375" t="s">
        <v>65</v>
      </c>
      <c r="O9375" t="s">
        <v>12076</v>
      </c>
    </row>
    <row r="9376" spans="1:15" x14ac:dyDescent="0.3">
      <c r="A9376" t="s">
        <v>12836</v>
      </c>
      <c r="B9376" t="s">
        <v>6</v>
      </c>
      <c r="C9376" t="s">
        <v>18</v>
      </c>
      <c r="D9376" t="s">
        <v>89</v>
      </c>
      <c r="E9376" t="s">
        <v>90</v>
      </c>
      <c r="F9376" t="s">
        <v>65</v>
      </c>
      <c r="G9376" t="s">
        <v>66</v>
      </c>
      <c r="H9376" t="s">
        <v>67</v>
      </c>
      <c r="I9376">
        <v>2011</v>
      </c>
      <c r="J9376" t="s">
        <v>68</v>
      </c>
      <c r="K9376">
        <v>2012</v>
      </c>
      <c r="L9376" s="18">
        <v>41090</v>
      </c>
      <c r="M9376" t="s">
        <v>69</v>
      </c>
      <c r="N9376" t="s">
        <v>65</v>
      </c>
      <c r="O9376" t="s">
        <v>12837</v>
      </c>
    </row>
    <row r="9377" spans="1:15" x14ac:dyDescent="0.3">
      <c r="A9377" t="s">
        <v>12838</v>
      </c>
      <c r="B9377" t="s">
        <v>6</v>
      </c>
      <c r="C9377" t="s">
        <v>21</v>
      </c>
      <c r="D9377" t="s">
        <v>63</v>
      </c>
      <c r="E9377" t="s">
        <v>64</v>
      </c>
      <c r="F9377" t="s">
        <v>65</v>
      </c>
      <c r="G9377" t="s">
        <v>66</v>
      </c>
      <c r="H9377" t="s">
        <v>67</v>
      </c>
      <c r="I9377">
        <v>2011</v>
      </c>
      <c r="J9377" t="s">
        <v>68</v>
      </c>
      <c r="K9377">
        <v>2020</v>
      </c>
      <c r="L9377" s="18">
        <v>43862</v>
      </c>
      <c r="M9377" t="s">
        <v>69</v>
      </c>
      <c r="N9377" t="s">
        <v>65</v>
      </c>
      <c r="O9377" t="s">
        <v>12600</v>
      </c>
    </row>
    <row r="9378" spans="1:15" x14ac:dyDescent="0.3">
      <c r="A9378" t="s">
        <v>12839</v>
      </c>
      <c r="B9378" t="s">
        <v>6</v>
      </c>
      <c r="C9378" t="s">
        <v>18</v>
      </c>
      <c r="D9378" t="s">
        <v>81</v>
      </c>
      <c r="E9378" t="s">
        <v>75</v>
      </c>
      <c r="F9378" t="s">
        <v>65</v>
      </c>
      <c r="G9378" t="s">
        <v>66</v>
      </c>
      <c r="H9378" t="s">
        <v>67</v>
      </c>
      <c r="I9378">
        <v>2011</v>
      </c>
      <c r="J9378" t="s">
        <v>68</v>
      </c>
      <c r="K9378">
        <v>2012</v>
      </c>
      <c r="L9378" s="18">
        <v>41214</v>
      </c>
      <c r="M9378" t="s">
        <v>69</v>
      </c>
      <c r="N9378" t="s">
        <v>65</v>
      </c>
      <c r="O9378" t="s">
        <v>12059</v>
      </c>
    </row>
    <row r="9379" spans="1:15" x14ac:dyDescent="0.3">
      <c r="A9379" t="s">
        <v>12840</v>
      </c>
      <c r="B9379" t="s">
        <v>6</v>
      </c>
      <c r="C9379" t="s">
        <v>31</v>
      </c>
      <c r="D9379" t="s">
        <v>74</v>
      </c>
      <c r="E9379" t="s">
        <v>75</v>
      </c>
      <c r="F9379" t="s">
        <v>65</v>
      </c>
      <c r="G9379" t="s">
        <v>66</v>
      </c>
      <c r="H9379" t="s">
        <v>67</v>
      </c>
      <c r="I9379">
        <v>2011</v>
      </c>
      <c r="J9379" t="s">
        <v>68</v>
      </c>
      <c r="K9379">
        <v>2014</v>
      </c>
      <c r="L9379" s="18">
        <v>41547</v>
      </c>
      <c r="M9379" t="s">
        <v>69</v>
      </c>
      <c r="N9379" t="s">
        <v>65</v>
      </c>
      <c r="O9379" t="s">
        <v>12841</v>
      </c>
    </row>
    <row r="9380" spans="1:15" x14ac:dyDescent="0.3">
      <c r="A9380" t="s">
        <v>12842</v>
      </c>
      <c r="B9380" t="s">
        <v>6</v>
      </c>
      <c r="C9380" t="s">
        <v>16</v>
      </c>
      <c r="D9380" t="s">
        <v>74</v>
      </c>
      <c r="E9380" t="s">
        <v>75</v>
      </c>
      <c r="F9380" t="s">
        <v>65</v>
      </c>
      <c r="G9380" t="s">
        <v>66</v>
      </c>
      <c r="H9380" t="s">
        <v>67</v>
      </c>
      <c r="I9380">
        <v>2011</v>
      </c>
      <c r="J9380" t="s">
        <v>68</v>
      </c>
      <c r="K9380">
        <v>2013</v>
      </c>
      <c r="L9380" s="18">
        <v>41518</v>
      </c>
      <c r="M9380" t="s">
        <v>69</v>
      </c>
      <c r="N9380" t="s">
        <v>65</v>
      </c>
      <c r="O9380" t="s">
        <v>12843</v>
      </c>
    </row>
    <row r="9381" spans="1:15" x14ac:dyDescent="0.3">
      <c r="A9381" t="s">
        <v>12844</v>
      </c>
      <c r="B9381" t="s">
        <v>6</v>
      </c>
      <c r="C9381" t="s">
        <v>22</v>
      </c>
      <c r="D9381" t="s">
        <v>89</v>
      </c>
      <c r="E9381" t="s">
        <v>90</v>
      </c>
      <c r="F9381" t="s">
        <v>65</v>
      </c>
      <c r="G9381" t="s">
        <v>66</v>
      </c>
      <c r="H9381" t="s">
        <v>67</v>
      </c>
      <c r="I9381">
        <v>2010</v>
      </c>
      <c r="J9381" t="s">
        <v>68</v>
      </c>
      <c r="K9381">
        <v>2013</v>
      </c>
      <c r="M9381" t="s">
        <v>78</v>
      </c>
      <c r="N9381" t="s">
        <v>65</v>
      </c>
      <c r="O9381" t="s">
        <v>3516</v>
      </c>
    </row>
    <row r="9382" spans="1:15" x14ac:dyDescent="0.3">
      <c r="A9382" t="s">
        <v>12845</v>
      </c>
      <c r="B9382" t="s">
        <v>6</v>
      </c>
      <c r="C9382" t="s">
        <v>18</v>
      </c>
      <c r="D9382" t="s">
        <v>89</v>
      </c>
      <c r="E9382" t="s">
        <v>90</v>
      </c>
      <c r="F9382" t="s">
        <v>65</v>
      </c>
      <c r="G9382" t="s">
        <v>66</v>
      </c>
      <c r="H9382" t="s">
        <v>67</v>
      </c>
      <c r="I9382">
        <v>2010</v>
      </c>
      <c r="J9382" t="s">
        <v>68</v>
      </c>
      <c r="K9382">
        <v>2012</v>
      </c>
      <c r="L9382" s="18">
        <v>41183</v>
      </c>
      <c r="M9382" t="s">
        <v>69</v>
      </c>
      <c r="N9382" t="s">
        <v>65</v>
      </c>
      <c r="O9382" t="s">
        <v>12846</v>
      </c>
    </row>
    <row r="9383" spans="1:15" x14ac:dyDescent="0.3">
      <c r="A9383" t="s">
        <v>12847</v>
      </c>
      <c r="B9383" t="s">
        <v>6</v>
      </c>
      <c r="C9383" t="s">
        <v>18</v>
      </c>
      <c r="D9383" t="s">
        <v>89</v>
      </c>
      <c r="E9383" t="s">
        <v>90</v>
      </c>
      <c r="F9383" t="s">
        <v>65</v>
      </c>
      <c r="G9383" t="s">
        <v>66</v>
      </c>
      <c r="H9383" t="s">
        <v>67</v>
      </c>
      <c r="I9383">
        <v>2010</v>
      </c>
      <c r="J9383" t="s">
        <v>68</v>
      </c>
      <c r="K9383">
        <v>2014</v>
      </c>
      <c r="L9383" s="18">
        <v>41730</v>
      </c>
      <c r="M9383" t="s">
        <v>69</v>
      </c>
      <c r="N9383" t="s">
        <v>65</v>
      </c>
      <c r="O9383" t="s">
        <v>12059</v>
      </c>
    </row>
    <row r="9384" spans="1:15" x14ac:dyDescent="0.3">
      <c r="A9384" t="s">
        <v>12848</v>
      </c>
      <c r="B9384" t="s">
        <v>6</v>
      </c>
      <c r="C9384" t="s">
        <v>24</v>
      </c>
      <c r="D9384" t="s">
        <v>89</v>
      </c>
      <c r="E9384" t="s">
        <v>90</v>
      </c>
      <c r="F9384" t="s">
        <v>65</v>
      </c>
      <c r="G9384" t="s">
        <v>66</v>
      </c>
      <c r="H9384" t="s">
        <v>67</v>
      </c>
      <c r="I9384">
        <v>2010</v>
      </c>
      <c r="J9384" t="s">
        <v>68</v>
      </c>
      <c r="K9384">
        <v>2011</v>
      </c>
      <c r="M9384" t="s">
        <v>78</v>
      </c>
      <c r="N9384" t="s">
        <v>65</v>
      </c>
      <c r="O9384" t="s">
        <v>12849</v>
      </c>
    </row>
    <row r="9385" spans="1:15" x14ac:dyDescent="0.3">
      <c r="A9385" t="s">
        <v>12850</v>
      </c>
      <c r="B9385" t="s">
        <v>6</v>
      </c>
      <c r="C9385" t="s">
        <v>24</v>
      </c>
      <c r="D9385" t="s">
        <v>89</v>
      </c>
      <c r="E9385" t="s">
        <v>90</v>
      </c>
      <c r="F9385" t="s">
        <v>65</v>
      </c>
      <c r="G9385" t="s">
        <v>66</v>
      </c>
      <c r="H9385" t="s">
        <v>67</v>
      </c>
      <c r="I9385">
        <v>2010</v>
      </c>
      <c r="J9385" t="s">
        <v>68</v>
      </c>
      <c r="K9385">
        <v>2011</v>
      </c>
      <c r="M9385" t="s">
        <v>78</v>
      </c>
      <c r="N9385" t="s">
        <v>65</v>
      </c>
      <c r="O9385" t="s">
        <v>12851</v>
      </c>
    </row>
    <row r="9386" spans="1:15" x14ac:dyDescent="0.3">
      <c r="A9386" t="s">
        <v>12852</v>
      </c>
      <c r="B9386" t="s">
        <v>6</v>
      </c>
      <c r="C9386" t="s">
        <v>17</v>
      </c>
      <c r="D9386" t="s">
        <v>89</v>
      </c>
      <c r="E9386" t="s">
        <v>90</v>
      </c>
      <c r="F9386" t="s">
        <v>65</v>
      </c>
      <c r="G9386" t="s">
        <v>66</v>
      </c>
      <c r="H9386" t="s">
        <v>67</v>
      </c>
      <c r="I9386">
        <v>2011</v>
      </c>
      <c r="J9386" t="s">
        <v>68</v>
      </c>
      <c r="K9386">
        <v>2011</v>
      </c>
      <c r="M9386" t="s">
        <v>78</v>
      </c>
      <c r="N9386" t="s">
        <v>65</v>
      </c>
      <c r="O9386" t="s">
        <v>12480</v>
      </c>
    </row>
    <row r="9387" spans="1:15" x14ac:dyDescent="0.3">
      <c r="A9387" t="s">
        <v>12853</v>
      </c>
      <c r="B9387" t="s">
        <v>6</v>
      </c>
      <c r="C9387" t="s">
        <v>17</v>
      </c>
      <c r="D9387" t="s">
        <v>89</v>
      </c>
      <c r="E9387" t="s">
        <v>90</v>
      </c>
      <c r="F9387" t="s">
        <v>65</v>
      </c>
      <c r="G9387" t="s">
        <v>66</v>
      </c>
      <c r="H9387" t="s">
        <v>67</v>
      </c>
      <c r="I9387">
        <v>2010</v>
      </c>
      <c r="J9387" t="s">
        <v>68</v>
      </c>
      <c r="K9387">
        <v>2011</v>
      </c>
      <c r="M9387" t="s">
        <v>78</v>
      </c>
      <c r="N9387" t="s">
        <v>65</v>
      </c>
      <c r="O9387" t="s">
        <v>12854</v>
      </c>
    </row>
    <row r="9388" spans="1:15" x14ac:dyDescent="0.3">
      <c r="A9388" t="s">
        <v>12855</v>
      </c>
      <c r="B9388" t="s">
        <v>6</v>
      </c>
      <c r="C9388" t="s">
        <v>15</v>
      </c>
      <c r="D9388" t="s">
        <v>63</v>
      </c>
      <c r="E9388" t="s">
        <v>64</v>
      </c>
      <c r="F9388" t="s">
        <v>65</v>
      </c>
      <c r="G9388" t="s">
        <v>66</v>
      </c>
      <c r="H9388" t="s">
        <v>67</v>
      </c>
      <c r="I9388">
        <v>2010</v>
      </c>
      <c r="J9388" t="s">
        <v>68</v>
      </c>
      <c r="K9388">
        <v>2013</v>
      </c>
      <c r="L9388" s="18">
        <v>41214</v>
      </c>
      <c r="M9388" t="s">
        <v>69</v>
      </c>
      <c r="N9388" t="s">
        <v>65</v>
      </c>
      <c r="O9388" t="s">
        <v>12076</v>
      </c>
    </row>
    <row r="9389" spans="1:15" x14ac:dyDescent="0.3">
      <c r="A9389" t="s">
        <v>12856</v>
      </c>
      <c r="B9389" t="s">
        <v>6</v>
      </c>
      <c r="C9389" t="s">
        <v>17</v>
      </c>
      <c r="D9389" t="s">
        <v>89</v>
      </c>
      <c r="E9389" t="s">
        <v>90</v>
      </c>
      <c r="F9389" t="s">
        <v>65</v>
      </c>
      <c r="G9389" t="s">
        <v>66</v>
      </c>
      <c r="H9389" t="s">
        <v>67</v>
      </c>
      <c r="I9389">
        <v>2011</v>
      </c>
      <c r="J9389" t="s">
        <v>68</v>
      </c>
      <c r="K9389">
        <v>2011</v>
      </c>
      <c r="L9389" s="18">
        <v>40634</v>
      </c>
      <c r="M9389" t="s">
        <v>69</v>
      </c>
      <c r="N9389" t="s">
        <v>65</v>
      </c>
      <c r="O9389" t="s">
        <v>12480</v>
      </c>
    </row>
    <row r="9390" spans="1:15" x14ac:dyDescent="0.3">
      <c r="A9390" t="s">
        <v>12857</v>
      </c>
      <c r="B9390" t="s">
        <v>6</v>
      </c>
      <c r="C9390" t="s">
        <v>21</v>
      </c>
      <c r="D9390" t="s">
        <v>63</v>
      </c>
      <c r="E9390" t="s">
        <v>64</v>
      </c>
      <c r="F9390" t="s">
        <v>65</v>
      </c>
      <c r="G9390" t="s">
        <v>66</v>
      </c>
      <c r="H9390" t="s">
        <v>67</v>
      </c>
      <c r="I9390">
        <v>2011</v>
      </c>
      <c r="J9390" t="s">
        <v>68</v>
      </c>
      <c r="K9390">
        <v>2021</v>
      </c>
      <c r="L9390" s="18">
        <v>44406</v>
      </c>
      <c r="M9390" t="s">
        <v>69</v>
      </c>
      <c r="N9390" t="s">
        <v>65</v>
      </c>
      <c r="O9390" t="s">
        <v>9276</v>
      </c>
    </row>
    <row r="9391" spans="1:15" x14ac:dyDescent="0.3">
      <c r="A9391" t="s">
        <v>12858</v>
      </c>
      <c r="B9391" t="s">
        <v>6</v>
      </c>
      <c r="C9391" t="s">
        <v>25</v>
      </c>
      <c r="D9391" t="s">
        <v>63</v>
      </c>
      <c r="E9391" t="s">
        <v>64</v>
      </c>
      <c r="F9391" t="s">
        <v>65</v>
      </c>
      <c r="G9391" t="s">
        <v>66</v>
      </c>
      <c r="H9391" t="s">
        <v>67</v>
      </c>
      <c r="I9391">
        <v>2011</v>
      </c>
      <c r="J9391" t="s">
        <v>68</v>
      </c>
      <c r="K9391">
        <v>2013</v>
      </c>
      <c r="L9391" s="18">
        <v>41306</v>
      </c>
      <c r="M9391" t="s">
        <v>69</v>
      </c>
      <c r="N9391" t="s">
        <v>65</v>
      </c>
      <c r="O9391" t="s">
        <v>12692</v>
      </c>
    </row>
    <row r="9392" spans="1:15" x14ac:dyDescent="0.3">
      <c r="A9392" t="s">
        <v>12859</v>
      </c>
      <c r="B9392" t="s">
        <v>6</v>
      </c>
      <c r="C9392" t="s">
        <v>15</v>
      </c>
      <c r="D9392" t="s">
        <v>74</v>
      </c>
      <c r="E9392" t="s">
        <v>75</v>
      </c>
      <c r="F9392" t="s">
        <v>65</v>
      </c>
      <c r="G9392" t="s">
        <v>66</v>
      </c>
      <c r="H9392" t="s">
        <v>67</v>
      </c>
      <c r="I9392">
        <v>2011</v>
      </c>
      <c r="J9392" t="s">
        <v>68</v>
      </c>
      <c r="K9392">
        <v>2014</v>
      </c>
      <c r="L9392" s="18">
        <v>41640</v>
      </c>
      <c r="M9392" t="s">
        <v>69</v>
      </c>
      <c r="N9392" t="s">
        <v>65</v>
      </c>
      <c r="O9392" t="s">
        <v>12860</v>
      </c>
    </row>
    <row r="9393" spans="1:15" x14ac:dyDescent="0.3">
      <c r="A9393" t="s">
        <v>12861</v>
      </c>
      <c r="B9393" t="s">
        <v>6</v>
      </c>
      <c r="C9393" t="s">
        <v>18</v>
      </c>
      <c r="D9393" t="s">
        <v>74</v>
      </c>
      <c r="E9393" t="s">
        <v>75</v>
      </c>
      <c r="F9393" t="s">
        <v>65</v>
      </c>
      <c r="G9393" t="s">
        <v>66</v>
      </c>
      <c r="H9393" t="s">
        <v>67</v>
      </c>
      <c r="I9393">
        <v>2009</v>
      </c>
      <c r="J9393" t="s">
        <v>68</v>
      </c>
      <c r="K9393">
        <v>2014</v>
      </c>
      <c r="L9393" s="18">
        <v>41214</v>
      </c>
      <c r="M9393" t="s">
        <v>69</v>
      </c>
      <c r="N9393" t="s">
        <v>65</v>
      </c>
      <c r="O9393" t="s">
        <v>5860</v>
      </c>
    </row>
    <row r="9394" spans="1:15" x14ac:dyDescent="0.3">
      <c r="A9394" t="s">
        <v>12862</v>
      </c>
      <c r="B9394" t="s">
        <v>6</v>
      </c>
      <c r="C9394" t="s">
        <v>17</v>
      </c>
      <c r="D9394" t="s">
        <v>89</v>
      </c>
      <c r="E9394" t="s">
        <v>90</v>
      </c>
      <c r="F9394" t="s">
        <v>65</v>
      </c>
      <c r="G9394" t="s">
        <v>66</v>
      </c>
      <c r="H9394" t="s">
        <v>67</v>
      </c>
      <c r="I9394">
        <v>2011</v>
      </c>
      <c r="J9394" t="s">
        <v>68</v>
      </c>
      <c r="K9394">
        <v>2011</v>
      </c>
      <c r="M9394" t="s">
        <v>78</v>
      </c>
      <c r="N9394" t="s">
        <v>65</v>
      </c>
      <c r="O9394" t="s">
        <v>12480</v>
      </c>
    </row>
    <row r="9395" spans="1:15" x14ac:dyDescent="0.3">
      <c r="A9395" t="s">
        <v>12863</v>
      </c>
      <c r="B9395" t="s">
        <v>6</v>
      </c>
      <c r="C9395" t="s">
        <v>31</v>
      </c>
      <c r="D9395" t="s">
        <v>89</v>
      </c>
      <c r="E9395" t="s">
        <v>90</v>
      </c>
      <c r="F9395" t="s">
        <v>65</v>
      </c>
      <c r="G9395" t="s">
        <v>66</v>
      </c>
      <c r="H9395" t="s">
        <v>67</v>
      </c>
      <c r="I9395">
        <v>2011</v>
      </c>
      <c r="J9395" t="s">
        <v>68</v>
      </c>
      <c r="K9395">
        <v>2011</v>
      </c>
      <c r="L9395" s="18">
        <v>40756</v>
      </c>
      <c r="M9395" t="s">
        <v>69</v>
      </c>
      <c r="N9395" t="s">
        <v>65</v>
      </c>
      <c r="O9395" t="s">
        <v>12864</v>
      </c>
    </row>
    <row r="9396" spans="1:15" x14ac:dyDescent="0.3">
      <c r="A9396" t="s">
        <v>12865</v>
      </c>
      <c r="B9396" t="s">
        <v>6</v>
      </c>
      <c r="C9396" t="s">
        <v>25</v>
      </c>
      <c r="D9396" t="s">
        <v>63</v>
      </c>
      <c r="E9396" t="s">
        <v>64</v>
      </c>
      <c r="F9396" t="s">
        <v>65</v>
      </c>
      <c r="G9396" t="s">
        <v>66</v>
      </c>
      <c r="H9396" t="s">
        <v>67</v>
      </c>
      <c r="I9396">
        <v>2011</v>
      </c>
      <c r="J9396" t="s">
        <v>68</v>
      </c>
      <c r="K9396">
        <v>2012</v>
      </c>
      <c r="L9396" s="18">
        <v>41153</v>
      </c>
      <c r="M9396" t="s">
        <v>69</v>
      </c>
      <c r="N9396" t="s">
        <v>65</v>
      </c>
      <c r="O9396" t="s">
        <v>12692</v>
      </c>
    </row>
    <row r="9397" spans="1:15" x14ac:dyDescent="0.3">
      <c r="A9397" t="s">
        <v>12866</v>
      </c>
      <c r="B9397" t="s">
        <v>6</v>
      </c>
      <c r="C9397" t="s">
        <v>25</v>
      </c>
      <c r="D9397" t="s">
        <v>63</v>
      </c>
      <c r="E9397" t="s">
        <v>64</v>
      </c>
      <c r="F9397" t="s">
        <v>65</v>
      </c>
      <c r="G9397" t="s">
        <v>66</v>
      </c>
      <c r="H9397" t="s">
        <v>67</v>
      </c>
      <c r="I9397">
        <v>2011</v>
      </c>
      <c r="J9397" t="s">
        <v>68</v>
      </c>
      <c r="K9397">
        <v>2013</v>
      </c>
      <c r="L9397" s="18">
        <v>41275</v>
      </c>
      <c r="M9397" t="s">
        <v>69</v>
      </c>
      <c r="N9397" t="s">
        <v>65</v>
      </c>
      <c r="O9397" t="s">
        <v>12692</v>
      </c>
    </row>
    <row r="9398" spans="1:15" x14ac:dyDescent="0.3">
      <c r="A9398" t="s">
        <v>12867</v>
      </c>
      <c r="B9398" t="s">
        <v>6</v>
      </c>
      <c r="C9398" t="s">
        <v>25</v>
      </c>
      <c r="D9398" t="s">
        <v>63</v>
      </c>
      <c r="E9398" t="s">
        <v>64</v>
      </c>
      <c r="F9398" t="s">
        <v>65</v>
      </c>
      <c r="G9398" t="s">
        <v>66</v>
      </c>
      <c r="H9398" t="s">
        <v>67</v>
      </c>
      <c r="I9398">
        <v>2011</v>
      </c>
      <c r="J9398" t="s">
        <v>68</v>
      </c>
      <c r="K9398">
        <v>2013</v>
      </c>
      <c r="L9398" s="18">
        <v>41306</v>
      </c>
      <c r="M9398" t="s">
        <v>69</v>
      </c>
      <c r="N9398" t="s">
        <v>65</v>
      </c>
      <c r="O9398" t="s">
        <v>12692</v>
      </c>
    </row>
    <row r="9399" spans="1:15" x14ac:dyDescent="0.3">
      <c r="A9399" t="s">
        <v>12868</v>
      </c>
      <c r="B9399" t="s">
        <v>6</v>
      </c>
      <c r="C9399" t="s">
        <v>25</v>
      </c>
      <c r="D9399" t="s">
        <v>63</v>
      </c>
      <c r="E9399" t="s">
        <v>64</v>
      </c>
      <c r="F9399" t="s">
        <v>65</v>
      </c>
      <c r="G9399" t="s">
        <v>66</v>
      </c>
      <c r="H9399" t="s">
        <v>67</v>
      </c>
      <c r="I9399">
        <v>2011</v>
      </c>
      <c r="J9399" t="s">
        <v>68</v>
      </c>
      <c r="K9399">
        <v>2012</v>
      </c>
      <c r="L9399" s="18">
        <v>41122</v>
      </c>
      <c r="M9399" t="s">
        <v>69</v>
      </c>
      <c r="N9399" t="s">
        <v>65</v>
      </c>
      <c r="O9399" t="s">
        <v>12692</v>
      </c>
    </row>
    <row r="9400" spans="1:15" x14ac:dyDescent="0.3">
      <c r="A9400" t="s">
        <v>12869</v>
      </c>
      <c r="B9400" t="s">
        <v>6</v>
      </c>
      <c r="C9400" t="s">
        <v>25</v>
      </c>
      <c r="D9400" t="s">
        <v>63</v>
      </c>
      <c r="E9400" t="s">
        <v>64</v>
      </c>
      <c r="F9400" t="s">
        <v>65</v>
      </c>
      <c r="G9400" t="s">
        <v>66</v>
      </c>
      <c r="H9400" t="s">
        <v>67</v>
      </c>
      <c r="I9400">
        <v>2011</v>
      </c>
      <c r="J9400" t="s">
        <v>68</v>
      </c>
      <c r="K9400">
        <v>2012</v>
      </c>
      <c r="L9400" s="18">
        <v>41183</v>
      </c>
      <c r="M9400" t="s">
        <v>69</v>
      </c>
      <c r="N9400" t="s">
        <v>65</v>
      </c>
      <c r="O9400" t="s">
        <v>12692</v>
      </c>
    </row>
    <row r="9401" spans="1:15" x14ac:dyDescent="0.3">
      <c r="A9401" t="s">
        <v>12870</v>
      </c>
      <c r="B9401" t="s">
        <v>6</v>
      </c>
      <c r="C9401" t="s">
        <v>22</v>
      </c>
      <c r="D9401" t="s">
        <v>89</v>
      </c>
      <c r="E9401" t="s">
        <v>90</v>
      </c>
      <c r="F9401" t="s">
        <v>65</v>
      </c>
      <c r="G9401" t="s">
        <v>66</v>
      </c>
      <c r="H9401" t="s">
        <v>67</v>
      </c>
      <c r="I9401">
        <v>2011</v>
      </c>
      <c r="J9401" t="s">
        <v>68</v>
      </c>
      <c r="K9401">
        <v>2011</v>
      </c>
      <c r="L9401" s="18">
        <v>40725</v>
      </c>
      <c r="M9401" t="s">
        <v>69</v>
      </c>
      <c r="N9401" t="s">
        <v>65</v>
      </c>
      <c r="O9401" t="s">
        <v>12871</v>
      </c>
    </row>
    <row r="9402" spans="1:15" x14ac:dyDescent="0.3">
      <c r="A9402" t="s">
        <v>12872</v>
      </c>
      <c r="B9402" t="s">
        <v>6</v>
      </c>
      <c r="C9402" t="s">
        <v>15</v>
      </c>
      <c r="D9402" t="s">
        <v>63</v>
      </c>
      <c r="E9402" t="s">
        <v>64</v>
      </c>
      <c r="F9402" t="s">
        <v>65</v>
      </c>
      <c r="G9402" t="s">
        <v>66</v>
      </c>
      <c r="H9402" t="s">
        <v>67</v>
      </c>
      <c r="I9402">
        <v>2010</v>
      </c>
      <c r="J9402" t="s">
        <v>68</v>
      </c>
      <c r="K9402">
        <v>2012</v>
      </c>
      <c r="L9402" s="18">
        <v>41030</v>
      </c>
      <c r="M9402" t="s">
        <v>69</v>
      </c>
      <c r="N9402" t="s">
        <v>65</v>
      </c>
      <c r="O9402" t="s">
        <v>12076</v>
      </c>
    </row>
    <row r="9403" spans="1:15" x14ac:dyDescent="0.3">
      <c r="A9403" t="s">
        <v>12873</v>
      </c>
      <c r="B9403" t="s">
        <v>6</v>
      </c>
      <c r="C9403" t="s">
        <v>18</v>
      </c>
      <c r="D9403" t="s">
        <v>63</v>
      </c>
      <c r="E9403" t="s">
        <v>64</v>
      </c>
      <c r="F9403" t="s">
        <v>65</v>
      </c>
      <c r="G9403" t="s">
        <v>66</v>
      </c>
      <c r="H9403" t="s">
        <v>67</v>
      </c>
      <c r="I9403">
        <v>2010</v>
      </c>
      <c r="J9403" t="s">
        <v>68</v>
      </c>
      <c r="K9403">
        <v>2012</v>
      </c>
      <c r="L9403" s="18">
        <v>40909</v>
      </c>
      <c r="M9403" t="s">
        <v>69</v>
      </c>
      <c r="N9403" t="s">
        <v>65</v>
      </c>
      <c r="O9403" t="s">
        <v>12375</v>
      </c>
    </row>
    <row r="9404" spans="1:15" x14ac:dyDescent="0.3">
      <c r="A9404" t="s">
        <v>12874</v>
      </c>
      <c r="B9404" t="s">
        <v>6</v>
      </c>
      <c r="C9404" t="s">
        <v>18</v>
      </c>
      <c r="D9404" t="s">
        <v>89</v>
      </c>
      <c r="E9404" t="s">
        <v>90</v>
      </c>
      <c r="F9404" t="s">
        <v>65</v>
      </c>
      <c r="G9404" t="s">
        <v>84</v>
      </c>
      <c r="H9404" t="s">
        <v>85</v>
      </c>
      <c r="I9404">
        <v>2011</v>
      </c>
      <c r="J9404" t="s">
        <v>68</v>
      </c>
      <c r="K9404">
        <v>2012</v>
      </c>
      <c r="L9404" s="18">
        <v>41244</v>
      </c>
      <c r="M9404" t="s">
        <v>69</v>
      </c>
      <c r="N9404" t="s">
        <v>65</v>
      </c>
      <c r="O9404" t="s">
        <v>12389</v>
      </c>
    </row>
    <row r="9405" spans="1:15" x14ac:dyDescent="0.3">
      <c r="A9405" t="s">
        <v>12875</v>
      </c>
      <c r="B9405" t="s">
        <v>6</v>
      </c>
      <c r="C9405" t="s">
        <v>24</v>
      </c>
      <c r="D9405" t="s">
        <v>89</v>
      </c>
      <c r="E9405" t="s">
        <v>90</v>
      </c>
      <c r="F9405" t="s">
        <v>65</v>
      </c>
      <c r="G9405" t="s">
        <v>66</v>
      </c>
      <c r="H9405" t="s">
        <v>67</v>
      </c>
      <c r="I9405">
        <v>2011</v>
      </c>
      <c r="J9405" t="s">
        <v>68</v>
      </c>
      <c r="K9405">
        <v>2011</v>
      </c>
      <c r="M9405" t="s">
        <v>78</v>
      </c>
      <c r="N9405" t="s">
        <v>65</v>
      </c>
      <c r="O9405" t="s">
        <v>12876</v>
      </c>
    </row>
    <row r="9406" spans="1:15" x14ac:dyDescent="0.3">
      <c r="A9406" t="s">
        <v>12877</v>
      </c>
      <c r="B9406" t="s">
        <v>6</v>
      </c>
      <c r="C9406" t="s">
        <v>29</v>
      </c>
      <c r="D9406" t="s">
        <v>89</v>
      </c>
      <c r="E9406" t="s">
        <v>90</v>
      </c>
      <c r="F9406" t="s">
        <v>65</v>
      </c>
      <c r="G9406" t="s">
        <v>66</v>
      </c>
      <c r="H9406" t="s">
        <v>67</v>
      </c>
      <c r="I9406">
        <v>2011</v>
      </c>
      <c r="J9406" t="s">
        <v>68</v>
      </c>
      <c r="K9406">
        <v>2012</v>
      </c>
      <c r="L9406" s="18">
        <v>40969</v>
      </c>
      <c r="M9406" t="s">
        <v>69</v>
      </c>
      <c r="N9406" t="s">
        <v>65</v>
      </c>
      <c r="O9406" t="s">
        <v>12391</v>
      </c>
    </row>
    <row r="9407" spans="1:15" x14ac:dyDescent="0.3">
      <c r="A9407" t="s">
        <v>12878</v>
      </c>
      <c r="B9407" t="s">
        <v>6</v>
      </c>
      <c r="C9407" t="s">
        <v>18</v>
      </c>
      <c r="D9407" t="s">
        <v>74</v>
      </c>
      <c r="E9407" t="s">
        <v>75</v>
      </c>
      <c r="F9407" t="s">
        <v>65</v>
      </c>
      <c r="G9407" t="s">
        <v>66</v>
      </c>
      <c r="H9407" t="s">
        <v>67</v>
      </c>
      <c r="I9407">
        <v>2011</v>
      </c>
      <c r="J9407" t="s">
        <v>68</v>
      </c>
      <c r="K9407">
        <v>2024</v>
      </c>
      <c r="L9407" s="18">
        <v>41632</v>
      </c>
      <c r="M9407" t="s">
        <v>69</v>
      </c>
      <c r="N9407" t="s">
        <v>65</v>
      </c>
      <c r="O9407" t="s">
        <v>12879</v>
      </c>
    </row>
    <row r="9408" spans="1:15" x14ac:dyDescent="0.3">
      <c r="A9408" t="s">
        <v>12880</v>
      </c>
      <c r="B9408" t="s">
        <v>6</v>
      </c>
      <c r="C9408" t="s">
        <v>15</v>
      </c>
      <c r="D9408" t="s">
        <v>63</v>
      </c>
      <c r="E9408" t="s">
        <v>64</v>
      </c>
      <c r="F9408" t="s">
        <v>65</v>
      </c>
      <c r="G9408" t="s">
        <v>66</v>
      </c>
      <c r="H9408" t="s">
        <v>67</v>
      </c>
      <c r="I9408">
        <v>2011</v>
      </c>
      <c r="J9408" t="s">
        <v>68</v>
      </c>
      <c r="K9408">
        <v>2012</v>
      </c>
      <c r="L9408" s="18">
        <v>41000</v>
      </c>
      <c r="M9408" t="s">
        <v>69</v>
      </c>
      <c r="N9408" t="s">
        <v>65</v>
      </c>
      <c r="O9408" t="s">
        <v>12881</v>
      </c>
    </row>
    <row r="9409" spans="1:15" x14ac:dyDescent="0.3">
      <c r="A9409" t="s">
        <v>12882</v>
      </c>
      <c r="B9409" t="s">
        <v>6</v>
      </c>
      <c r="C9409" t="s">
        <v>15</v>
      </c>
      <c r="D9409" t="s">
        <v>74</v>
      </c>
      <c r="E9409" t="s">
        <v>75</v>
      </c>
      <c r="F9409" t="s">
        <v>65</v>
      </c>
      <c r="G9409" t="s">
        <v>66</v>
      </c>
      <c r="H9409" t="s">
        <v>67</v>
      </c>
      <c r="I9409">
        <v>2011</v>
      </c>
      <c r="J9409" t="s">
        <v>68</v>
      </c>
      <c r="K9409">
        <v>2012</v>
      </c>
      <c r="L9409" s="18">
        <v>41214</v>
      </c>
      <c r="M9409" t="s">
        <v>69</v>
      </c>
      <c r="N9409" t="s">
        <v>65</v>
      </c>
      <c r="O9409" t="s">
        <v>12739</v>
      </c>
    </row>
    <row r="9410" spans="1:15" x14ac:dyDescent="0.3">
      <c r="A9410" t="s">
        <v>12883</v>
      </c>
      <c r="B9410" t="s">
        <v>6</v>
      </c>
      <c r="C9410" t="s">
        <v>25</v>
      </c>
      <c r="D9410" t="s">
        <v>63</v>
      </c>
      <c r="E9410" t="s">
        <v>64</v>
      </c>
      <c r="F9410" t="s">
        <v>65</v>
      </c>
      <c r="G9410" t="s">
        <v>66</v>
      </c>
      <c r="H9410" t="s">
        <v>67</v>
      </c>
      <c r="I9410">
        <v>2011</v>
      </c>
      <c r="J9410" t="s">
        <v>68</v>
      </c>
      <c r="K9410">
        <v>2015</v>
      </c>
      <c r="L9410" s="18">
        <v>42064</v>
      </c>
      <c r="M9410" t="s">
        <v>69</v>
      </c>
      <c r="N9410" t="s">
        <v>65</v>
      </c>
      <c r="O9410" t="s">
        <v>12692</v>
      </c>
    </row>
    <row r="9411" spans="1:15" x14ac:dyDescent="0.3">
      <c r="A9411" t="s">
        <v>12884</v>
      </c>
      <c r="B9411" t="s">
        <v>6</v>
      </c>
      <c r="C9411" t="s">
        <v>22</v>
      </c>
      <c r="D9411" t="s">
        <v>63</v>
      </c>
      <c r="E9411" t="s">
        <v>64</v>
      </c>
      <c r="F9411" t="s">
        <v>65</v>
      </c>
      <c r="G9411" t="s">
        <v>66</v>
      </c>
      <c r="H9411" t="s">
        <v>67</v>
      </c>
      <c r="I9411">
        <v>2011</v>
      </c>
      <c r="J9411" t="s">
        <v>68</v>
      </c>
      <c r="K9411">
        <v>2020</v>
      </c>
      <c r="L9411" s="18">
        <v>41864</v>
      </c>
      <c r="M9411" t="s">
        <v>69</v>
      </c>
      <c r="N9411" t="s">
        <v>65</v>
      </c>
      <c r="O9411" t="s">
        <v>12070</v>
      </c>
    </row>
    <row r="9412" spans="1:15" x14ac:dyDescent="0.3">
      <c r="A9412" t="s">
        <v>12885</v>
      </c>
      <c r="B9412" t="s">
        <v>6</v>
      </c>
      <c r="C9412" t="s">
        <v>17</v>
      </c>
      <c r="D9412" t="s">
        <v>74</v>
      </c>
      <c r="E9412" t="s">
        <v>75</v>
      </c>
      <c r="F9412" t="s">
        <v>65</v>
      </c>
      <c r="G9412" t="s">
        <v>66</v>
      </c>
      <c r="H9412" t="s">
        <v>67</v>
      </c>
      <c r="I9412">
        <v>2011</v>
      </c>
      <c r="J9412" t="s">
        <v>68</v>
      </c>
      <c r="K9412">
        <v>2012</v>
      </c>
      <c r="L9412" s="18">
        <v>41000</v>
      </c>
      <c r="M9412" t="s">
        <v>69</v>
      </c>
      <c r="N9412" t="s">
        <v>65</v>
      </c>
      <c r="O9412" t="s">
        <v>12480</v>
      </c>
    </row>
    <row r="9413" spans="1:15" x14ac:dyDescent="0.3">
      <c r="A9413" t="s">
        <v>12886</v>
      </c>
      <c r="B9413" t="s">
        <v>6</v>
      </c>
      <c r="C9413" t="s">
        <v>17</v>
      </c>
      <c r="D9413" t="s">
        <v>89</v>
      </c>
      <c r="E9413" t="s">
        <v>90</v>
      </c>
      <c r="F9413" t="s">
        <v>65</v>
      </c>
      <c r="G9413" t="s">
        <v>66</v>
      </c>
      <c r="H9413" t="s">
        <v>67</v>
      </c>
      <c r="I9413">
        <v>2011</v>
      </c>
      <c r="J9413" t="s">
        <v>68</v>
      </c>
      <c r="K9413">
        <v>2011</v>
      </c>
      <c r="L9413" s="18">
        <v>40756</v>
      </c>
      <c r="M9413" t="s">
        <v>69</v>
      </c>
      <c r="N9413" t="s">
        <v>65</v>
      </c>
      <c r="O9413" t="s">
        <v>12480</v>
      </c>
    </row>
    <row r="9414" spans="1:15" x14ac:dyDescent="0.3">
      <c r="A9414" t="s">
        <v>12887</v>
      </c>
      <c r="B9414" t="s">
        <v>6</v>
      </c>
      <c r="C9414" t="s">
        <v>18</v>
      </c>
      <c r="D9414" t="s">
        <v>63</v>
      </c>
      <c r="E9414" t="s">
        <v>64</v>
      </c>
      <c r="F9414" t="s">
        <v>65</v>
      </c>
      <c r="G9414" t="s">
        <v>66</v>
      </c>
      <c r="H9414" t="s">
        <v>67</v>
      </c>
      <c r="I9414">
        <v>2011</v>
      </c>
      <c r="J9414" t="s">
        <v>68</v>
      </c>
      <c r="K9414">
        <v>2016</v>
      </c>
      <c r="L9414" s="18">
        <v>42005</v>
      </c>
      <c r="M9414" t="s">
        <v>69</v>
      </c>
      <c r="N9414" t="s">
        <v>65</v>
      </c>
      <c r="O9414" t="s">
        <v>12059</v>
      </c>
    </row>
    <row r="9415" spans="1:15" x14ac:dyDescent="0.3">
      <c r="A9415" t="s">
        <v>12888</v>
      </c>
      <c r="B9415" t="s">
        <v>6</v>
      </c>
      <c r="C9415" t="s">
        <v>17</v>
      </c>
      <c r="D9415" t="s">
        <v>89</v>
      </c>
      <c r="E9415" t="s">
        <v>90</v>
      </c>
      <c r="F9415" t="s">
        <v>65</v>
      </c>
      <c r="G9415" t="s">
        <v>66</v>
      </c>
      <c r="H9415" t="s">
        <v>67</v>
      </c>
      <c r="I9415">
        <v>2011</v>
      </c>
      <c r="J9415" t="s">
        <v>68</v>
      </c>
      <c r="K9415">
        <v>2011</v>
      </c>
      <c r="L9415" s="18">
        <v>40695</v>
      </c>
      <c r="M9415" t="s">
        <v>69</v>
      </c>
      <c r="N9415" t="s">
        <v>65</v>
      </c>
      <c r="O9415" t="s">
        <v>12480</v>
      </c>
    </row>
    <row r="9416" spans="1:15" x14ac:dyDescent="0.3">
      <c r="A9416" t="s">
        <v>12889</v>
      </c>
      <c r="B9416" t="s">
        <v>6</v>
      </c>
      <c r="C9416" t="s">
        <v>24</v>
      </c>
      <c r="D9416" t="s">
        <v>89</v>
      </c>
      <c r="E9416" t="s">
        <v>90</v>
      </c>
      <c r="F9416" t="s">
        <v>65</v>
      </c>
      <c r="G9416" t="s">
        <v>66</v>
      </c>
      <c r="H9416" t="s">
        <v>67</v>
      </c>
      <c r="I9416">
        <v>2011</v>
      </c>
      <c r="J9416" t="s">
        <v>68</v>
      </c>
      <c r="K9416">
        <v>2011</v>
      </c>
      <c r="M9416" t="s">
        <v>78</v>
      </c>
      <c r="N9416" t="s">
        <v>65</v>
      </c>
      <c r="O9416" t="s">
        <v>12890</v>
      </c>
    </row>
    <row r="9417" spans="1:15" x14ac:dyDescent="0.3">
      <c r="A9417" t="s">
        <v>12891</v>
      </c>
      <c r="B9417" t="s">
        <v>6</v>
      </c>
      <c r="C9417" t="s">
        <v>19</v>
      </c>
      <c r="D9417" t="s">
        <v>74</v>
      </c>
      <c r="E9417" t="s">
        <v>75</v>
      </c>
      <c r="F9417" t="s">
        <v>65</v>
      </c>
      <c r="G9417" t="s">
        <v>84</v>
      </c>
      <c r="H9417" t="s">
        <v>227</v>
      </c>
      <c r="I9417">
        <v>2011</v>
      </c>
      <c r="J9417" t="s">
        <v>68</v>
      </c>
      <c r="K9417">
        <v>2016</v>
      </c>
      <c r="L9417" s="18">
        <v>42613</v>
      </c>
      <c r="M9417" t="s">
        <v>228</v>
      </c>
      <c r="N9417" t="s">
        <v>65</v>
      </c>
      <c r="O9417" t="s">
        <v>12498</v>
      </c>
    </row>
    <row r="9418" spans="1:15" x14ac:dyDescent="0.3">
      <c r="A9418" t="s">
        <v>12892</v>
      </c>
      <c r="B9418" t="s">
        <v>6</v>
      </c>
      <c r="C9418" t="s">
        <v>25</v>
      </c>
      <c r="D9418" t="s">
        <v>63</v>
      </c>
      <c r="E9418" t="s">
        <v>64</v>
      </c>
      <c r="F9418" t="s">
        <v>65</v>
      </c>
      <c r="G9418" t="s">
        <v>66</v>
      </c>
      <c r="H9418" t="s">
        <v>67</v>
      </c>
      <c r="I9418">
        <v>2011</v>
      </c>
      <c r="J9418" t="s">
        <v>68</v>
      </c>
      <c r="K9418">
        <v>2016</v>
      </c>
      <c r="L9418" s="18">
        <v>42374</v>
      </c>
      <c r="M9418" t="s">
        <v>69</v>
      </c>
      <c r="N9418" t="s">
        <v>65</v>
      </c>
      <c r="O9418" t="s">
        <v>3516</v>
      </c>
    </row>
    <row r="9419" spans="1:15" x14ac:dyDescent="0.3">
      <c r="A9419" t="s">
        <v>12893</v>
      </c>
      <c r="B9419" t="s">
        <v>6</v>
      </c>
      <c r="C9419" t="s">
        <v>15</v>
      </c>
      <c r="D9419" t="s">
        <v>63</v>
      </c>
      <c r="E9419" t="s">
        <v>64</v>
      </c>
      <c r="F9419" t="s">
        <v>65</v>
      </c>
      <c r="G9419" t="s">
        <v>66</v>
      </c>
      <c r="H9419" t="s">
        <v>67</v>
      </c>
      <c r="I9419">
        <v>2011</v>
      </c>
      <c r="J9419" t="s">
        <v>68</v>
      </c>
      <c r="K9419">
        <v>2013</v>
      </c>
      <c r="L9419" s="18">
        <v>41334</v>
      </c>
      <c r="M9419" t="s">
        <v>69</v>
      </c>
      <c r="N9419" t="s">
        <v>65</v>
      </c>
      <c r="O9419" t="s">
        <v>12881</v>
      </c>
    </row>
    <row r="9420" spans="1:15" x14ac:dyDescent="0.3">
      <c r="A9420" t="s">
        <v>12894</v>
      </c>
      <c r="B9420" t="s">
        <v>6</v>
      </c>
      <c r="C9420" t="s">
        <v>15</v>
      </c>
      <c r="D9420" t="s">
        <v>89</v>
      </c>
      <c r="E9420" t="s">
        <v>90</v>
      </c>
      <c r="F9420" t="s">
        <v>65</v>
      </c>
      <c r="G9420" t="s">
        <v>66</v>
      </c>
      <c r="H9420" t="s">
        <v>67</v>
      </c>
      <c r="I9420">
        <v>2010</v>
      </c>
      <c r="J9420" t="s">
        <v>68</v>
      </c>
      <c r="K9420">
        <v>2011</v>
      </c>
      <c r="L9420" s="18">
        <v>40603</v>
      </c>
      <c r="M9420" t="s">
        <v>69</v>
      </c>
      <c r="N9420" t="s">
        <v>65</v>
      </c>
      <c r="O9420" t="s">
        <v>12739</v>
      </c>
    </row>
    <row r="9421" spans="1:15" x14ac:dyDescent="0.3">
      <c r="A9421" t="s">
        <v>12895</v>
      </c>
      <c r="B9421" t="s">
        <v>6</v>
      </c>
      <c r="C9421" t="s">
        <v>15</v>
      </c>
      <c r="D9421" t="s">
        <v>89</v>
      </c>
      <c r="E9421" t="s">
        <v>90</v>
      </c>
      <c r="F9421" t="s">
        <v>65</v>
      </c>
      <c r="G9421" t="s">
        <v>66</v>
      </c>
      <c r="H9421" t="s">
        <v>67</v>
      </c>
      <c r="I9421">
        <v>2010</v>
      </c>
      <c r="J9421" t="s">
        <v>68</v>
      </c>
      <c r="K9421">
        <v>2011</v>
      </c>
      <c r="L9421" s="18">
        <v>40725</v>
      </c>
      <c r="M9421" t="s">
        <v>69</v>
      </c>
      <c r="N9421" t="s">
        <v>65</v>
      </c>
      <c r="O9421" t="s">
        <v>12896</v>
      </c>
    </row>
    <row r="9422" spans="1:15" x14ac:dyDescent="0.3">
      <c r="A9422" t="s">
        <v>12897</v>
      </c>
      <c r="B9422" t="s">
        <v>6</v>
      </c>
      <c r="C9422" t="s">
        <v>24</v>
      </c>
      <c r="D9422" t="s">
        <v>74</v>
      </c>
      <c r="E9422" t="s">
        <v>75</v>
      </c>
      <c r="F9422" t="s">
        <v>65</v>
      </c>
      <c r="G9422" t="s">
        <v>84</v>
      </c>
      <c r="H9422" t="s">
        <v>227</v>
      </c>
      <c r="I9422">
        <v>2011</v>
      </c>
      <c r="J9422" t="s">
        <v>68</v>
      </c>
      <c r="K9422">
        <v>2012</v>
      </c>
      <c r="M9422" t="s">
        <v>78</v>
      </c>
      <c r="N9422" t="s">
        <v>65</v>
      </c>
      <c r="O9422" t="s">
        <v>12451</v>
      </c>
    </row>
    <row r="9423" spans="1:15" x14ac:dyDescent="0.3">
      <c r="A9423" t="s">
        <v>12898</v>
      </c>
      <c r="B9423" t="s">
        <v>6</v>
      </c>
      <c r="C9423" t="s">
        <v>25</v>
      </c>
      <c r="D9423" t="s">
        <v>63</v>
      </c>
      <c r="E9423" t="s">
        <v>64</v>
      </c>
      <c r="F9423" t="s">
        <v>65</v>
      </c>
      <c r="G9423" t="s">
        <v>66</v>
      </c>
      <c r="H9423" t="s">
        <v>67</v>
      </c>
      <c r="I9423">
        <v>2011</v>
      </c>
      <c r="J9423" t="s">
        <v>68</v>
      </c>
      <c r="K9423">
        <v>2012</v>
      </c>
      <c r="L9423" s="18">
        <v>41214</v>
      </c>
      <c r="M9423" t="s">
        <v>69</v>
      </c>
      <c r="N9423" t="s">
        <v>65</v>
      </c>
      <c r="O9423" t="s">
        <v>12692</v>
      </c>
    </row>
    <row r="9424" spans="1:15" x14ac:dyDescent="0.3">
      <c r="A9424" t="s">
        <v>12899</v>
      </c>
      <c r="B9424" t="s">
        <v>6</v>
      </c>
      <c r="C9424" t="s">
        <v>25</v>
      </c>
      <c r="D9424" t="s">
        <v>89</v>
      </c>
      <c r="E9424" t="s">
        <v>90</v>
      </c>
      <c r="F9424" t="s">
        <v>65</v>
      </c>
      <c r="G9424" t="s">
        <v>84</v>
      </c>
      <c r="H9424" t="s">
        <v>85</v>
      </c>
      <c r="I9424">
        <v>2012</v>
      </c>
      <c r="J9424" t="s">
        <v>68</v>
      </c>
      <c r="K9424">
        <v>2012</v>
      </c>
      <c r="L9424" s="18">
        <v>41030</v>
      </c>
      <c r="M9424" t="s">
        <v>69</v>
      </c>
      <c r="N9424" t="s">
        <v>65</v>
      </c>
      <c r="O9424" t="s">
        <v>12155</v>
      </c>
    </row>
    <row r="9425" spans="1:15" x14ac:dyDescent="0.3">
      <c r="A9425" t="s">
        <v>12900</v>
      </c>
      <c r="B9425" t="s">
        <v>6</v>
      </c>
      <c r="C9425" t="s">
        <v>29</v>
      </c>
      <c r="D9425" t="s">
        <v>89</v>
      </c>
      <c r="E9425" t="s">
        <v>90</v>
      </c>
      <c r="F9425" t="s">
        <v>65</v>
      </c>
      <c r="G9425" t="s">
        <v>66</v>
      </c>
      <c r="H9425" t="s">
        <v>67</v>
      </c>
      <c r="I9425">
        <v>2011</v>
      </c>
      <c r="J9425" t="s">
        <v>68</v>
      </c>
      <c r="K9425">
        <v>2012</v>
      </c>
      <c r="L9425" s="18">
        <v>41000</v>
      </c>
      <c r="M9425" t="s">
        <v>69</v>
      </c>
      <c r="N9425" t="s">
        <v>65</v>
      </c>
      <c r="O9425" t="s">
        <v>12901</v>
      </c>
    </row>
    <row r="9426" spans="1:15" x14ac:dyDescent="0.3">
      <c r="A9426" t="s">
        <v>12902</v>
      </c>
      <c r="B9426" t="s">
        <v>6</v>
      </c>
      <c r="C9426" t="s">
        <v>16</v>
      </c>
      <c r="D9426" t="s">
        <v>63</v>
      </c>
      <c r="E9426" t="s">
        <v>64</v>
      </c>
      <c r="F9426" t="s">
        <v>65</v>
      </c>
      <c r="G9426" t="s">
        <v>66</v>
      </c>
      <c r="H9426" t="s">
        <v>67</v>
      </c>
      <c r="I9426">
        <v>2011</v>
      </c>
      <c r="J9426" t="s">
        <v>68</v>
      </c>
      <c r="K9426">
        <v>2013</v>
      </c>
      <c r="L9426" s="18">
        <v>41426</v>
      </c>
      <c r="M9426" t="s">
        <v>69</v>
      </c>
      <c r="N9426" t="s">
        <v>65</v>
      </c>
      <c r="O9426" t="s">
        <v>12903</v>
      </c>
    </row>
    <row r="9427" spans="1:15" x14ac:dyDescent="0.3">
      <c r="A9427" t="s">
        <v>12904</v>
      </c>
      <c r="B9427" t="s">
        <v>6</v>
      </c>
      <c r="C9427" t="s">
        <v>16</v>
      </c>
      <c r="D9427" t="s">
        <v>63</v>
      </c>
      <c r="E9427" t="s">
        <v>64</v>
      </c>
      <c r="F9427" t="s">
        <v>65</v>
      </c>
      <c r="G9427" t="s">
        <v>66</v>
      </c>
      <c r="H9427" t="s">
        <v>67</v>
      </c>
      <c r="I9427">
        <v>2011</v>
      </c>
      <c r="J9427" t="s">
        <v>68</v>
      </c>
      <c r="K9427">
        <v>2014</v>
      </c>
      <c r="L9427" s="18">
        <v>41852</v>
      </c>
      <c r="M9427" t="s">
        <v>69</v>
      </c>
      <c r="N9427" t="s">
        <v>65</v>
      </c>
      <c r="O9427" t="s">
        <v>12903</v>
      </c>
    </row>
    <row r="9428" spans="1:15" x14ac:dyDescent="0.3">
      <c r="A9428" t="s">
        <v>12905</v>
      </c>
      <c r="B9428" t="s">
        <v>6</v>
      </c>
      <c r="C9428" t="s">
        <v>16</v>
      </c>
      <c r="D9428" t="s">
        <v>63</v>
      </c>
      <c r="E9428" t="s">
        <v>64</v>
      </c>
      <c r="F9428" t="s">
        <v>65</v>
      </c>
      <c r="G9428" t="s">
        <v>66</v>
      </c>
      <c r="H9428" t="s">
        <v>67</v>
      </c>
      <c r="I9428">
        <v>2011</v>
      </c>
      <c r="J9428" t="s">
        <v>68</v>
      </c>
      <c r="K9428">
        <v>2019</v>
      </c>
      <c r="L9428" s="18">
        <v>42165</v>
      </c>
      <c r="M9428" t="s">
        <v>69</v>
      </c>
      <c r="N9428" t="s">
        <v>65</v>
      </c>
      <c r="O9428" t="s">
        <v>12540</v>
      </c>
    </row>
    <row r="9429" spans="1:15" x14ac:dyDescent="0.3">
      <c r="A9429" t="s">
        <v>12906</v>
      </c>
      <c r="B9429" t="s">
        <v>6</v>
      </c>
      <c r="C9429" t="s">
        <v>18</v>
      </c>
      <c r="D9429" t="s">
        <v>89</v>
      </c>
      <c r="E9429" t="s">
        <v>90</v>
      </c>
      <c r="F9429" t="s">
        <v>65</v>
      </c>
      <c r="G9429" t="s">
        <v>66</v>
      </c>
      <c r="H9429" t="s">
        <v>67</v>
      </c>
      <c r="I9429">
        <v>2011</v>
      </c>
      <c r="J9429" t="s">
        <v>68</v>
      </c>
      <c r="K9429">
        <v>2012</v>
      </c>
      <c r="L9429" s="18">
        <v>41030</v>
      </c>
      <c r="M9429" t="s">
        <v>69</v>
      </c>
      <c r="N9429" t="s">
        <v>65</v>
      </c>
      <c r="O9429" t="s">
        <v>12907</v>
      </c>
    </row>
    <row r="9430" spans="1:15" x14ac:dyDescent="0.3">
      <c r="A9430" t="s">
        <v>12908</v>
      </c>
      <c r="B9430" t="s">
        <v>6</v>
      </c>
      <c r="C9430" t="s">
        <v>18</v>
      </c>
      <c r="D9430" t="s">
        <v>63</v>
      </c>
      <c r="E9430" t="s">
        <v>64</v>
      </c>
      <c r="F9430" t="s">
        <v>65</v>
      </c>
      <c r="G9430" t="s">
        <v>66</v>
      </c>
      <c r="H9430" t="s">
        <v>67</v>
      </c>
      <c r="I9430">
        <v>2011</v>
      </c>
      <c r="J9430" t="s">
        <v>68</v>
      </c>
      <c r="K9430">
        <v>2016</v>
      </c>
      <c r="L9430" s="18">
        <v>42005</v>
      </c>
      <c r="M9430" t="s">
        <v>69</v>
      </c>
      <c r="N9430" t="s">
        <v>65</v>
      </c>
      <c r="O9430" t="s">
        <v>12909</v>
      </c>
    </row>
    <row r="9431" spans="1:15" x14ac:dyDescent="0.3">
      <c r="A9431" t="s">
        <v>12910</v>
      </c>
      <c r="B9431" t="s">
        <v>6</v>
      </c>
      <c r="C9431" t="s">
        <v>25</v>
      </c>
      <c r="D9431" t="s">
        <v>89</v>
      </c>
      <c r="E9431" t="s">
        <v>90</v>
      </c>
      <c r="F9431" t="s">
        <v>65</v>
      </c>
      <c r="G9431" t="s">
        <v>66</v>
      </c>
      <c r="H9431" t="s">
        <v>67</v>
      </c>
      <c r="I9431">
        <v>2009</v>
      </c>
      <c r="J9431" t="s">
        <v>68</v>
      </c>
      <c r="K9431">
        <v>2012</v>
      </c>
      <c r="L9431" s="18">
        <v>41000</v>
      </c>
      <c r="M9431" t="s">
        <v>69</v>
      </c>
      <c r="N9431" t="s">
        <v>65</v>
      </c>
      <c r="O9431" t="s">
        <v>12155</v>
      </c>
    </row>
    <row r="9432" spans="1:15" x14ac:dyDescent="0.3">
      <c r="A9432" t="s">
        <v>12911</v>
      </c>
      <c r="B9432" t="s">
        <v>6</v>
      </c>
      <c r="C9432" t="s">
        <v>18</v>
      </c>
      <c r="D9432" t="s">
        <v>74</v>
      </c>
      <c r="E9432" t="s">
        <v>75</v>
      </c>
      <c r="F9432" t="s">
        <v>65</v>
      </c>
      <c r="G9432" t="s">
        <v>66</v>
      </c>
      <c r="H9432" t="s">
        <v>67</v>
      </c>
      <c r="I9432">
        <v>2011</v>
      </c>
      <c r="J9432" t="s">
        <v>68</v>
      </c>
      <c r="K9432">
        <v>2018</v>
      </c>
      <c r="L9432" s="18">
        <v>41848</v>
      </c>
      <c r="M9432" t="s">
        <v>69</v>
      </c>
      <c r="N9432" t="s">
        <v>65</v>
      </c>
      <c r="O9432" t="s">
        <v>12912</v>
      </c>
    </row>
    <row r="9433" spans="1:15" x14ac:dyDescent="0.3">
      <c r="A9433" t="s">
        <v>12913</v>
      </c>
      <c r="B9433" t="s">
        <v>6</v>
      </c>
      <c r="C9433" t="s">
        <v>17</v>
      </c>
      <c r="D9433" t="s">
        <v>89</v>
      </c>
      <c r="E9433" t="s">
        <v>90</v>
      </c>
      <c r="F9433" t="s">
        <v>65</v>
      </c>
      <c r="G9433" t="s">
        <v>66</v>
      </c>
      <c r="H9433" t="s">
        <v>67</v>
      </c>
      <c r="I9433">
        <v>2011</v>
      </c>
      <c r="J9433" t="s">
        <v>68</v>
      </c>
      <c r="K9433">
        <v>2011</v>
      </c>
      <c r="L9433" s="18">
        <v>40848</v>
      </c>
      <c r="M9433" t="s">
        <v>69</v>
      </c>
      <c r="N9433" t="s">
        <v>65</v>
      </c>
      <c r="O9433" t="s">
        <v>12480</v>
      </c>
    </row>
    <row r="9434" spans="1:15" x14ac:dyDescent="0.3">
      <c r="A9434" t="s">
        <v>12914</v>
      </c>
      <c r="B9434" t="s">
        <v>6</v>
      </c>
      <c r="C9434" t="s">
        <v>17</v>
      </c>
      <c r="D9434" t="s">
        <v>63</v>
      </c>
      <c r="E9434" t="s">
        <v>64</v>
      </c>
      <c r="F9434" t="s">
        <v>65</v>
      </c>
      <c r="G9434" t="s">
        <v>66</v>
      </c>
      <c r="H9434" t="s">
        <v>67</v>
      </c>
      <c r="I9434">
        <v>2011</v>
      </c>
      <c r="J9434" t="s">
        <v>68</v>
      </c>
      <c r="K9434">
        <v>2012</v>
      </c>
      <c r="L9434" s="18">
        <v>41214</v>
      </c>
      <c r="M9434" t="s">
        <v>69</v>
      </c>
      <c r="N9434" t="s">
        <v>65</v>
      </c>
      <c r="O9434" t="s">
        <v>12480</v>
      </c>
    </row>
    <row r="9435" spans="1:15" x14ac:dyDescent="0.3">
      <c r="A9435" t="s">
        <v>12915</v>
      </c>
      <c r="B9435" t="s">
        <v>6</v>
      </c>
      <c r="C9435" t="s">
        <v>16</v>
      </c>
      <c r="D9435" t="s">
        <v>74</v>
      </c>
      <c r="E9435" t="s">
        <v>75</v>
      </c>
      <c r="F9435" t="s">
        <v>65</v>
      </c>
      <c r="G9435" t="s">
        <v>66</v>
      </c>
      <c r="H9435" t="s">
        <v>67</v>
      </c>
      <c r="I9435">
        <v>2011</v>
      </c>
      <c r="J9435" t="s">
        <v>68</v>
      </c>
      <c r="K9435">
        <v>2012</v>
      </c>
      <c r="L9435" s="18">
        <v>41121</v>
      </c>
      <c r="M9435" t="s">
        <v>69</v>
      </c>
      <c r="N9435" t="s">
        <v>65</v>
      </c>
      <c r="O9435" t="s">
        <v>12916</v>
      </c>
    </row>
    <row r="9436" spans="1:15" x14ac:dyDescent="0.3">
      <c r="A9436" t="s">
        <v>12917</v>
      </c>
      <c r="B9436" t="s">
        <v>6</v>
      </c>
      <c r="C9436" t="s">
        <v>22</v>
      </c>
      <c r="D9436" t="s">
        <v>63</v>
      </c>
      <c r="E9436" t="s">
        <v>64</v>
      </c>
      <c r="F9436" t="s">
        <v>65</v>
      </c>
      <c r="G9436" t="s">
        <v>84</v>
      </c>
      <c r="H9436" t="s">
        <v>85</v>
      </c>
      <c r="I9436">
        <v>2011</v>
      </c>
      <c r="J9436" t="s">
        <v>68</v>
      </c>
      <c r="K9436">
        <v>2014</v>
      </c>
      <c r="L9436" s="18">
        <v>41609</v>
      </c>
      <c r="M9436" t="s">
        <v>69</v>
      </c>
      <c r="N9436" t="s">
        <v>65</v>
      </c>
      <c r="O9436" t="s">
        <v>12070</v>
      </c>
    </row>
    <row r="9437" spans="1:15" x14ac:dyDescent="0.3">
      <c r="A9437" t="s">
        <v>12918</v>
      </c>
      <c r="B9437" t="s">
        <v>6</v>
      </c>
      <c r="C9437" t="s">
        <v>27</v>
      </c>
      <c r="D9437" t="s">
        <v>74</v>
      </c>
      <c r="E9437" t="s">
        <v>75</v>
      </c>
      <c r="F9437" t="s">
        <v>65</v>
      </c>
      <c r="G9437" t="s">
        <v>66</v>
      </c>
      <c r="H9437" t="s">
        <v>67</v>
      </c>
      <c r="I9437">
        <v>2011</v>
      </c>
      <c r="J9437" t="s">
        <v>68</v>
      </c>
      <c r="K9437">
        <v>2013</v>
      </c>
      <c r="L9437" s="18">
        <v>41426</v>
      </c>
      <c r="M9437" t="s">
        <v>69</v>
      </c>
      <c r="N9437" t="s">
        <v>65</v>
      </c>
      <c r="O9437" t="s">
        <v>12540</v>
      </c>
    </row>
    <row r="9438" spans="1:15" x14ac:dyDescent="0.3">
      <c r="A9438" t="s">
        <v>12919</v>
      </c>
      <c r="B9438" t="s">
        <v>6</v>
      </c>
      <c r="C9438" t="s">
        <v>21</v>
      </c>
      <c r="D9438" t="s">
        <v>74</v>
      </c>
      <c r="E9438" t="s">
        <v>75</v>
      </c>
      <c r="F9438" t="s">
        <v>65</v>
      </c>
      <c r="G9438" t="s">
        <v>66</v>
      </c>
      <c r="H9438" t="s">
        <v>67</v>
      </c>
      <c r="I9438">
        <v>2009</v>
      </c>
      <c r="J9438" t="s">
        <v>68</v>
      </c>
      <c r="K9438">
        <v>2011</v>
      </c>
      <c r="L9438" s="18">
        <v>40634</v>
      </c>
      <c r="M9438" t="s">
        <v>69</v>
      </c>
      <c r="N9438" t="s">
        <v>65</v>
      </c>
      <c r="O9438" t="s">
        <v>9276</v>
      </c>
    </row>
    <row r="9439" spans="1:15" x14ac:dyDescent="0.3">
      <c r="A9439" t="s">
        <v>12920</v>
      </c>
      <c r="B9439" t="s">
        <v>6</v>
      </c>
      <c r="C9439" t="s">
        <v>17</v>
      </c>
      <c r="D9439" t="s">
        <v>89</v>
      </c>
      <c r="E9439" t="s">
        <v>90</v>
      </c>
      <c r="F9439" t="s">
        <v>65</v>
      </c>
      <c r="G9439" t="s">
        <v>66</v>
      </c>
      <c r="H9439" t="s">
        <v>67</v>
      </c>
      <c r="I9439">
        <v>2011</v>
      </c>
      <c r="J9439" t="s">
        <v>68</v>
      </c>
      <c r="K9439">
        <v>2011</v>
      </c>
      <c r="L9439" s="18">
        <v>40756</v>
      </c>
      <c r="M9439" t="s">
        <v>69</v>
      </c>
      <c r="N9439" t="s">
        <v>65</v>
      </c>
      <c r="O9439" t="s">
        <v>6831</v>
      </c>
    </row>
    <row r="9440" spans="1:15" x14ac:dyDescent="0.3">
      <c r="A9440" t="s">
        <v>12921</v>
      </c>
      <c r="B9440" t="s">
        <v>6</v>
      </c>
      <c r="C9440" t="s">
        <v>18</v>
      </c>
      <c r="D9440" t="s">
        <v>74</v>
      </c>
      <c r="E9440" t="s">
        <v>75</v>
      </c>
      <c r="F9440" t="s">
        <v>65</v>
      </c>
      <c r="G9440" t="s">
        <v>66</v>
      </c>
      <c r="H9440" t="s">
        <v>67</v>
      </c>
      <c r="I9440">
        <v>2011</v>
      </c>
      <c r="J9440" t="s">
        <v>68</v>
      </c>
      <c r="K9440">
        <v>2017</v>
      </c>
      <c r="L9440" s="18">
        <v>42795</v>
      </c>
      <c r="M9440" t="s">
        <v>69</v>
      </c>
      <c r="N9440" t="s">
        <v>65</v>
      </c>
      <c r="O9440" t="s">
        <v>12389</v>
      </c>
    </row>
    <row r="9441" spans="1:15" x14ac:dyDescent="0.3">
      <c r="A9441" t="s">
        <v>12922</v>
      </c>
      <c r="B9441" t="s">
        <v>6</v>
      </c>
      <c r="C9441" t="s">
        <v>22</v>
      </c>
      <c r="D9441" t="s">
        <v>89</v>
      </c>
      <c r="E9441" t="s">
        <v>90</v>
      </c>
      <c r="F9441" t="s">
        <v>65</v>
      </c>
      <c r="G9441" t="s">
        <v>66</v>
      </c>
      <c r="H9441" t="s">
        <v>67</v>
      </c>
      <c r="I9441">
        <v>2011</v>
      </c>
      <c r="J9441" t="s">
        <v>68</v>
      </c>
      <c r="K9441">
        <v>2012</v>
      </c>
      <c r="L9441" s="18">
        <v>41030</v>
      </c>
      <c r="M9441" t="s">
        <v>69</v>
      </c>
      <c r="N9441" t="s">
        <v>65</v>
      </c>
      <c r="O9441" t="s">
        <v>12391</v>
      </c>
    </row>
    <row r="9442" spans="1:15" x14ac:dyDescent="0.3">
      <c r="A9442" t="s">
        <v>12923</v>
      </c>
      <c r="B9442" t="s">
        <v>6</v>
      </c>
      <c r="C9442" t="s">
        <v>18</v>
      </c>
      <c r="D9442" t="s">
        <v>74</v>
      </c>
      <c r="E9442" t="s">
        <v>75</v>
      </c>
      <c r="F9442" t="s">
        <v>65</v>
      </c>
      <c r="G9442" t="s">
        <v>66</v>
      </c>
      <c r="H9442" t="s">
        <v>67</v>
      </c>
      <c r="I9442">
        <v>2011</v>
      </c>
      <c r="J9442" t="s">
        <v>68</v>
      </c>
      <c r="K9442">
        <v>2013</v>
      </c>
      <c r="L9442" s="18">
        <v>41365</v>
      </c>
      <c r="M9442" t="s">
        <v>69</v>
      </c>
      <c r="N9442" t="s">
        <v>65</v>
      </c>
      <c r="O9442" t="s">
        <v>12658</v>
      </c>
    </row>
    <row r="9443" spans="1:15" x14ac:dyDescent="0.3">
      <c r="A9443" t="s">
        <v>12924</v>
      </c>
      <c r="B9443" t="s">
        <v>6</v>
      </c>
      <c r="C9443" t="s">
        <v>17</v>
      </c>
      <c r="D9443" t="s">
        <v>74</v>
      </c>
      <c r="E9443" t="s">
        <v>75</v>
      </c>
      <c r="F9443" t="s">
        <v>65</v>
      </c>
      <c r="G9443" t="s">
        <v>66</v>
      </c>
      <c r="H9443" t="s">
        <v>67</v>
      </c>
      <c r="I9443">
        <v>2011</v>
      </c>
      <c r="J9443" t="s">
        <v>68</v>
      </c>
      <c r="K9443">
        <v>2012</v>
      </c>
      <c r="L9443" s="18">
        <v>41213</v>
      </c>
      <c r="M9443" t="s">
        <v>69</v>
      </c>
      <c r="N9443" t="s">
        <v>65</v>
      </c>
      <c r="O9443" t="s">
        <v>12925</v>
      </c>
    </row>
    <row r="9444" spans="1:15" x14ac:dyDescent="0.3">
      <c r="A9444" t="s">
        <v>12926</v>
      </c>
      <c r="B9444" t="s">
        <v>6</v>
      </c>
      <c r="C9444" t="s">
        <v>17</v>
      </c>
      <c r="D9444" t="s">
        <v>89</v>
      </c>
      <c r="E9444" t="s">
        <v>90</v>
      </c>
      <c r="F9444" t="s">
        <v>65</v>
      </c>
      <c r="G9444" t="s">
        <v>66</v>
      </c>
      <c r="H9444" t="s">
        <v>67</v>
      </c>
      <c r="I9444">
        <v>2011</v>
      </c>
      <c r="J9444" t="s">
        <v>68</v>
      </c>
      <c r="K9444">
        <v>2011</v>
      </c>
      <c r="L9444" s="18">
        <v>40817</v>
      </c>
      <c r="M9444" t="s">
        <v>69</v>
      </c>
      <c r="N9444" t="s">
        <v>65</v>
      </c>
      <c r="O9444" t="s">
        <v>12927</v>
      </c>
    </row>
    <row r="9445" spans="1:15" x14ac:dyDescent="0.3">
      <c r="A9445" t="s">
        <v>12928</v>
      </c>
      <c r="B9445" t="s">
        <v>6</v>
      </c>
      <c r="C9445" t="s">
        <v>22</v>
      </c>
      <c r="D9445" t="s">
        <v>63</v>
      </c>
      <c r="E9445" t="s">
        <v>64</v>
      </c>
      <c r="F9445" t="s">
        <v>65</v>
      </c>
      <c r="G9445" t="s">
        <v>66</v>
      </c>
      <c r="H9445" t="s">
        <v>67</v>
      </c>
      <c r="I9445">
        <v>2011</v>
      </c>
      <c r="J9445" t="s">
        <v>68</v>
      </c>
      <c r="K9445">
        <v>2012</v>
      </c>
      <c r="L9445" s="18">
        <v>40940</v>
      </c>
      <c r="M9445" t="s">
        <v>69</v>
      </c>
      <c r="N9445" t="s">
        <v>65</v>
      </c>
      <c r="O9445" t="s">
        <v>12929</v>
      </c>
    </row>
    <row r="9446" spans="1:15" x14ac:dyDescent="0.3">
      <c r="A9446" t="s">
        <v>12930</v>
      </c>
      <c r="B9446" t="s">
        <v>6</v>
      </c>
      <c r="C9446" t="s">
        <v>22</v>
      </c>
      <c r="D9446" t="s">
        <v>74</v>
      </c>
      <c r="E9446" t="s">
        <v>75</v>
      </c>
      <c r="F9446" t="s">
        <v>65</v>
      </c>
      <c r="G9446" t="s">
        <v>84</v>
      </c>
      <c r="H9446" t="s">
        <v>85</v>
      </c>
      <c r="I9446">
        <v>2012</v>
      </c>
      <c r="J9446" t="s">
        <v>68</v>
      </c>
      <c r="K9446">
        <v>2012</v>
      </c>
      <c r="L9446" s="18">
        <v>41214</v>
      </c>
      <c r="M9446" t="s">
        <v>69</v>
      </c>
      <c r="N9446" t="s">
        <v>65</v>
      </c>
      <c r="O9446" t="s">
        <v>12097</v>
      </c>
    </row>
    <row r="9447" spans="1:15" x14ac:dyDescent="0.3">
      <c r="A9447" t="s">
        <v>12931</v>
      </c>
      <c r="B9447" t="s">
        <v>6</v>
      </c>
      <c r="C9447" t="s">
        <v>16</v>
      </c>
      <c r="D9447" t="s">
        <v>89</v>
      </c>
      <c r="E9447" t="s">
        <v>90</v>
      </c>
      <c r="F9447" t="s">
        <v>65</v>
      </c>
      <c r="G9447" t="s">
        <v>66</v>
      </c>
      <c r="H9447" t="s">
        <v>67</v>
      </c>
      <c r="I9447">
        <v>2011</v>
      </c>
      <c r="J9447" t="s">
        <v>68</v>
      </c>
      <c r="K9447">
        <v>2012</v>
      </c>
      <c r="L9447" s="18">
        <v>41091</v>
      </c>
      <c r="M9447" t="s">
        <v>69</v>
      </c>
      <c r="N9447" t="s">
        <v>65</v>
      </c>
      <c r="O9447" t="s">
        <v>12932</v>
      </c>
    </row>
    <row r="9448" spans="1:15" x14ac:dyDescent="0.3">
      <c r="A9448" t="s">
        <v>12933</v>
      </c>
      <c r="B9448" t="s">
        <v>6</v>
      </c>
      <c r="C9448" t="s">
        <v>16</v>
      </c>
      <c r="D9448" t="s">
        <v>89</v>
      </c>
      <c r="E9448" t="s">
        <v>90</v>
      </c>
      <c r="F9448" t="s">
        <v>65</v>
      </c>
      <c r="G9448" t="s">
        <v>66</v>
      </c>
      <c r="H9448" t="s">
        <v>67</v>
      </c>
      <c r="I9448">
        <v>2011</v>
      </c>
      <c r="J9448" t="s">
        <v>68</v>
      </c>
      <c r="K9448">
        <v>2011</v>
      </c>
      <c r="M9448" t="s">
        <v>78</v>
      </c>
      <c r="N9448" t="s">
        <v>65</v>
      </c>
      <c r="O9448" t="s">
        <v>12934</v>
      </c>
    </row>
    <row r="9449" spans="1:15" x14ac:dyDescent="0.3">
      <c r="A9449" t="s">
        <v>12935</v>
      </c>
      <c r="B9449" t="s">
        <v>6</v>
      </c>
      <c r="C9449" t="s">
        <v>21</v>
      </c>
      <c r="D9449" t="s">
        <v>63</v>
      </c>
      <c r="E9449" t="s">
        <v>64</v>
      </c>
      <c r="F9449" t="s">
        <v>65</v>
      </c>
      <c r="G9449" t="s">
        <v>66</v>
      </c>
      <c r="H9449" t="s">
        <v>67</v>
      </c>
      <c r="I9449">
        <v>2012</v>
      </c>
      <c r="J9449" t="s">
        <v>68</v>
      </c>
      <c r="K9449">
        <v>2015</v>
      </c>
      <c r="L9449" s="18">
        <v>41801</v>
      </c>
      <c r="M9449" t="s">
        <v>69</v>
      </c>
      <c r="N9449" t="s">
        <v>65</v>
      </c>
      <c r="O9449" t="s">
        <v>9276</v>
      </c>
    </row>
    <row r="9450" spans="1:15" x14ac:dyDescent="0.3">
      <c r="A9450" t="s">
        <v>12936</v>
      </c>
      <c r="B9450" t="s">
        <v>6</v>
      </c>
      <c r="C9450" t="s">
        <v>15</v>
      </c>
      <c r="D9450" t="s">
        <v>63</v>
      </c>
      <c r="E9450" t="s">
        <v>64</v>
      </c>
      <c r="F9450" t="s">
        <v>65</v>
      </c>
      <c r="G9450" t="s">
        <v>66</v>
      </c>
      <c r="H9450" t="s">
        <v>67</v>
      </c>
      <c r="I9450">
        <v>2011</v>
      </c>
      <c r="J9450" t="s">
        <v>68</v>
      </c>
      <c r="K9450">
        <v>2013</v>
      </c>
      <c r="L9450" s="18">
        <v>41609</v>
      </c>
      <c r="M9450" t="s">
        <v>69</v>
      </c>
      <c r="N9450" t="s">
        <v>65</v>
      </c>
      <c r="O9450" t="s">
        <v>12076</v>
      </c>
    </row>
    <row r="9451" spans="1:15" x14ac:dyDescent="0.3">
      <c r="A9451" t="s">
        <v>12937</v>
      </c>
      <c r="B9451" t="s">
        <v>6</v>
      </c>
      <c r="C9451" t="s">
        <v>16</v>
      </c>
      <c r="D9451" t="s">
        <v>89</v>
      </c>
      <c r="E9451" t="s">
        <v>90</v>
      </c>
      <c r="F9451" t="s">
        <v>65</v>
      </c>
      <c r="G9451" t="s">
        <v>66</v>
      </c>
      <c r="H9451" t="s">
        <v>67</v>
      </c>
      <c r="I9451">
        <v>2011</v>
      </c>
      <c r="J9451" t="s">
        <v>68</v>
      </c>
      <c r="K9451">
        <v>2011</v>
      </c>
      <c r="M9451" t="s">
        <v>78</v>
      </c>
      <c r="N9451" t="s">
        <v>65</v>
      </c>
      <c r="O9451" t="s">
        <v>12938</v>
      </c>
    </row>
    <row r="9452" spans="1:15" x14ac:dyDescent="0.3">
      <c r="A9452" t="s">
        <v>12939</v>
      </c>
      <c r="B9452" t="s">
        <v>6</v>
      </c>
      <c r="C9452" t="s">
        <v>31</v>
      </c>
      <c r="D9452" t="s">
        <v>89</v>
      </c>
      <c r="E9452" t="s">
        <v>90</v>
      </c>
      <c r="F9452" t="s">
        <v>65</v>
      </c>
      <c r="G9452" t="s">
        <v>66</v>
      </c>
      <c r="H9452" t="s">
        <v>67</v>
      </c>
      <c r="I9452">
        <v>2011</v>
      </c>
      <c r="J9452" t="s">
        <v>68</v>
      </c>
      <c r="K9452">
        <v>2012</v>
      </c>
      <c r="L9452" s="18">
        <v>41000</v>
      </c>
      <c r="M9452" t="s">
        <v>69</v>
      </c>
      <c r="N9452" t="s">
        <v>65</v>
      </c>
      <c r="O9452" t="s">
        <v>12890</v>
      </c>
    </row>
    <row r="9453" spans="1:15" x14ac:dyDescent="0.3">
      <c r="A9453" t="s">
        <v>12940</v>
      </c>
      <c r="B9453" t="s">
        <v>6</v>
      </c>
      <c r="C9453" t="s">
        <v>17</v>
      </c>
      <c r="D9453" t="s">
        <v>89</v>
      </c>
      <c r="E9453" t="s">
        <v>90</v>
      </c>
      <c r="F9453" t="s">
        <v>65</v>
      </c>
      <c r="G9453" t="s">
        <v>66</v>
      </c>
      <c r="H9453" t="s">
        <v>67</v>
      </c>
      <c r="I9453">
        <v>2011</v>
      </c>
      <c r="J9453" t="s">
        <v>68</v>
      </c>
      <c r="K9453">
        <v>2011</v>
      </c>
      <c r="L9453" s="18">
        <v>40848</v>
      </c>
      <c r="M9453" t="s">
        <v>69</v>
      </c>
      <c r="N9453" t="s">
        <v>65</v>
      </c>
      <c r="O9453" t="s">
        <v>12941</v>
      </c>
    </row>
    <row r="9454" spans="1:15" x14ac:dyDescent="0.3">
      <c r="A9454" t="s">
        <v>12942</v>
      </c>
      <c r="B9454" t="s">
        <v>6</v>
      </c>
      <c r="C9454" t="s">
        <v>31</v>
      </c>
      <c r="D9454" t="s">
        <v>89</v>
      </c>
      <c r="E9454" t="s">
        <v>90</v>
      </c>
      <c r="F9454" t="s">
        <v>65</v>
      </c>
      <c r="G9454" t="s">
        <v>66</v>
      </c>
      <c r="H9454" t="s">
        <v>67</v>
      </c>
      <c r="I9454">
        <v>2011</v>
      </c>
      <c r="J9454" t="s">
        <v>68</v>
      </c>
      <c r="K9454">
        <v>2011</v>
      </c>
      <c r="L9454" s="18">
        <v>40878</v>
      </c>
      <c r="M9454" t="s">
        <v>69</v>
      </c>
      <c r="N9454" t="s">
        <v>65</v>
      </c>
      <c r="O9454" t="s">
        <v>12941</v>
      </c>
    </row>
    <row r="9455" spans="1:15" x14ac:dyDescent="0.3">
      <c r="A9455" t="s">
        <v>12943</v>
      </c>
      <c r="B9455" t="s">
        <v>6</v>
      </c>
      <c r="C9455" t="s">
        <v>17</v>
      </c>
      <c r="D9455" t="s">
        <v>89</v>
      </c>
      <c r="E9455" t="s">
        <v>90</v>
      </c>
      <c r="F9455" t="s">
        <v>65</v>
      </c>
      <c r="G9455" t="s">
        <v>66</v>
      </c>
      <c r="H9455" t="s">
        <v>67</v>
      </c>
      <c r="I9455">
        <v>2011</v>
      </c>
      <c r="J9455" t="s">
        <v>68</v>
      </c>
      <c r="K9455">
        <v>2012</v>
      </c>
      <c r="L9455" s="18">
        <v>40909</v>
      </c>
      <c r="M9455" t="s">
        <v>69</v>
      </c>
      <c r="N9455" t="s">
        <v>65</v>
      </c>
      <c r="O9455" t="s">
        <v>12941</v>
      </c>
    </row>
    <row r="9456" spans="1:15" x14ac:dyDescent="0.3">
      <c r="A9456" t="s">
        <v>12944</v>
      </c>
      <c r="B9456" t="s">
        <v>6</v>
      </c>
      <c r="C9456" t="s">
        <v>17</v>
      </c>
      <c r="D9456" t="s">
        <v>89</v>
      </c>
      <c r="E9456" t="s">
        <v>90</v>
      </c>
      <c r="F9456" t="s">
        <v>65</v>
      </c>
      <c r="G9456" t="s">
        <v>66</v>
      </c>
      <c r="H9456" t="s">
        <v>67</v>
      </c>
      <c r="I9456">
        <v>2011</v>
      </c>
      <c r="J9456" t="s">
        <v>68</v>
      </c>
      <c r="K9456">
        <v>2011</v>
      </c>
      <c r="L9456" s="18">
        <v>40878</v>
      </c>
      <c r="M9456" t="s">
        <v>69</v>
      </c>
      <c r="N9456" t="s">
        <v>65</v>
      </c>
      <c r="O9456" t="s">
        <v>12945</v>
      </c>
    </row>
    <row r="9457" spans="1:15" x14ac:dyDescent="0.3">
      <c r="A9457" t="s">
        <v>12946</v>
      </c>
      <c r="B9457" t="s">
        <v>6</v>
      </c>
      <c r="C9457" t="s">
        <v>18</v>
      </c>
      <c r="D9457" t="s">
        <v>89</v>
      </c>
      <c r="E9457" t="s">
        <v>90</v>
      </c>
      <c r="F9457" t="s">
        <v>65</v>
      </c>
      <c r="G9457" t="s">
        <v>66</v>
      </c>
      <c r="H9457" t="s">
        <v>67</v>
      </c>
      <c r="I9457">
        <v>2011</v>
      </c>
      <c r="J9457" t="s">
        <v>68</v>
      </c>
      <c r="K9457">
        <v>2013</v>
      </c>
      <c r="L9457" s="18">
        <v>41597</v>
      </c>
      <c r="M9457" t="s">
        <v>69</v>
      </c>
      <c r="N9457" t="s">
        <v>65</v>
      </c>
      <c r="O9457" t="s">
        <v>12947</v>
      </c>
    </row>
    <row r="9458" spans="1:15" x14ac:dyDescent="0.3">
      <c r="A9458" t="s">
        <v>12948</v>
      </c>
      <c r="B9458" t="s">
        <v>6</v>
      </c>
      <c r="C9458" t="s">
        <v>22</v>
      </c>
      <c r="D9458" t="s">
        <v>89</v>
      </c>
      <c r="E9458" t="s">
        <v>90</v>
      </c>
      <c r="F9458" t="s">
        <v>65</v>
      </c>
      <c r="G9458" t="s">
        <v>66</v>
      </c>
      <c r="H9458" t="s">
        <v>67</v>
      </c>
      <c r="I9458">
        <v>2011</v>
      </c>
      <c r="J9458" t="s">
        <v>68</v>
      </c>
      <c r="K9458">
        <v>2011</v>
      </c>
      <c r="L9458" s="18">
        <v>40878</v>
      </c>
      <c r="M9458" t="s">
        <v>69</v>
      </c>
      <c r="N9458" t="s">
        <v>65</v>
      </c>
      <c r="O9458" t="s">
        <v>12391</v>
      </c>
    </row>
    <row r="9459" spans="1:15" x14ac:dyDescent="0.3">
      <c r="A9459" t="s">
        <v>12949</v>
      </c>
      <c r="B9459" t="s">
        <v>6</v>
      </c>
      <c r="C9459" t="s">
        <v>25</v>
      </c>
      <c r="D9459" t="s">
        <v>74</v>
      </c>
      <c r="E9459" t="s">
        <v>75</v>
      </c>
      <c r="F9459" t="s">
        <v>65</v>
      </c>
      <c r="G9459" t="s">
        <v>66</v>
      </c>
      <c r="H9459" t="s">
        <v>67</v>
      </c>
      <c r="I9459">
        <v>2012</v>
      </c>
      <c r="J9459" t="s">
        <v>68</v>
      </c>
      <c r="K9459">
        <v>2014</v>
      </c>
      <c r="L9459" s="18">
        <v>41579</v>
      </c>
      <c r="M9459" t="s">
        <v>69</v>
      </c>
      <c r="N9459" t="s">
        <v>65</v>
      </c>
      <c r="O9459" t="s">
        <v>12692</v>
      </c>
    </row>
    <row r="9460" spans="1:15" x14ac:dyDescent="0.3">
      <c r="A9460" t="s">
        <v>12950</v>
      </c>
      <c r="B9460" t="s">
        <v>6</v>
      </c>
      <c r="C9460" t="s">
        <v>22</v>
      </c>
      <c r="D9460" t="s">
        <v>63</v>
      </c>
      <c r="E9460" t="s">
        <v>64</v>
      </c>
      <c r="F9460" t="s">
        <v>65</v>
      </c>
      <c r="G9460" t="s">
        <v>66</v>
      </c>
      <c r="H9460" t="s">
        <v>67</v>
      </c>
      <c r="I9460">
        <v>2011</v>
      </c>
      <c r="J9460" t="s">
        <v>68</v>
      </c>
      <c r="K9460">
        <v>2015</v>
      </c>
      <c r="L9460" s="18">
        <v>42156</v>
      </c>
      <c r="M9460" t="s">
        <v>69</v>
      </c>
      <c r="N9460" t="s">
        <v>65</v>
      </c>
      <c r="O9460" t="s">
        <v>12951</v>
      </c>
    </row>
    <row r="9461" spans="1:15" x14ac:dyDescent="0.3">
      <c r="A9461" t="s">
        <v>12952</v>
      </c>
      <c r="B9461" t="s">
        <v>6</v>
      </c>
      <c r="C9461" t="s">
        <v>16</v>
      </c>
      <c r="D9461" t="s">
        <v>63</v>
      </c>
      <c r="E9461" t="s">
        <v>64</v>
      </c>
      <c r="F9461" t="s">
        <v>65</v>
      </c>
      <c r="G9461" t="s">
        <v>66</v>
      </c>
      <c r="H9461" t="s">
        <v>67</v>
      </c>
      <c r="I9461">
        <v>2011</v>
      </c>
      <c r="J9461" t="s">
        <v>68</v>
      </c>
      <c r="K9461">
        <v>2013</v>
      </c>
      <c r="L9461" s="18">
        <v>41579</v>
      </c>
      <c r="M9461" t="s">
        <v>69</v>
      </c>
      <c r="N9461" t="s">
        <v>65</v>
      </c>
      <c r="O9461" t="s">
        <v>12498</v>
      </c>
    </row>
    <row r="9462" spans="1:15" x14ac:dyDescent="0.3">
      <c r="A9462" t="s">
        <v>12953</v>
      </c>
      <c r="B9462" t="s">
        <v>6</v>
      </c>
      <c r="C9462" t="s">
        <v>27</v>
      </c>
      <c r="D9462" t="s">
        <v>63</v>
      </c>
      <c r="E9462" t="s">
        <v>64</v>
      </c>
      <c r="F9462" t="s">
        <v>65</v>
      </c>
      <c r="G9462" t="s">
        <v>84</v>
      </c>
      <c r="H9462" t="s">
        <v>85</v>
      </c>
      <c r="I9462">
        <v>2011</v>
      </c>
      <c r="J9462" t="s">
        <v>68</v>
      </c>
      <c r="K9462">
        <v>2014</v>
      </c>
      <c r="L9462" s="18">
        <v>41671</v>
      </c>
      <c r="M9462" t="s">
        <v>69</v>
      </c>
      <c r="N9462" t="s">
        <v>65</v>
      </c>
      <c r="O9462" t="s">
        <v>12498</v>
      </c>
    </row>
    <row r="9463" spans="1:15" x14ac:dyDescent="0.3">
      <c r="A9463" t="s">
        <v>12954</v>
      </c>
      <c r="B9463" t="s">
        <v>6</v>
      </c>
      <c r="C9463" t="s">
        <v>28</v>
      </c>
      <c r="D9463" t="s">
        <v>74</v>
      </c>
      <c r="E9463" t="s">
        <v>75</v>
      </c>
      <c r="F9463" t="s">
        <v>65</v>
      </c>
      <c r="G9463" t="s">
        <v>66</v>
      </c>
      <c r="H9463" t="s">
        <v>67</v>
      </c>
      <c r="I9463">
        <v>2012</v>
      </c>
      <c r="J9463" t="s">
        <v>68</v>
      </c>
      <c r="K9463">
        <v>2012</v>
      </c>
      <c r="L9463" s="18">
        <v>41213</v>
      </c>
      <c r="M9463" t="s">
        <v>69</v>
      </c>
      <c r="N9463" t="s">
        <v>65</v>
      </c>
      <c r="O9463" t="s">
        <v>12916</v>
      </c>
    </row>
    <row r="9464" spans="1:15" x14ac:dyDescent="0.3">
      <c r="A9464" t="s">
        <v>12955</v>
      </c>
      <c r="B9464" t="s">
        <v>6</v>
      </c>
      <c r="C9464" t="s">
        <v>25</v>
      </c>
      <c r="D9464" t="s">
        <v>63</v>
      </c>
      <c r="E9464" t="s">
        <v>64</v>
      </c>
      <c r="F9464" t="s">
        <v>65</v>
      </c>
      <c r="G9464" t="s">
        <v>66</v>
      </c>
      <c r="H9464" t="s">
        <v>67</v>
      </c>
      <c r="I9464">
        <v>2011</v>
      </c>
      <c r="J9464" t="s">
        <v>68</v>
      </c>
      <c r="K9464">
        <v>2013</v>
      </c>
      <c r="L9464" s="18">
        <v>41487</v>
      </c>
      <c r="M9464" t="s">
        <v>69</v>
      </c>
      <c r="N9464" t="s">
        <v>65</v>
      </c>
      <c r="O9464" t="s">
        <v>12692</v>
      </c>
    </row>
    <row r="9465" spans="1:15" x14ac:dyDescent="0.3">
      <c r="A9465" t="s">
        <v>12956</v>
      </c>
      <c r="B9465" t="s">
        <v>6</v>
      </c>
      <c r="C9465" t="s">
        <v>16</v>
      </c>
      <c r="D9465" t="s">
        <v>74</v>
      </c>
      <c r="E9465" t="s">
        <v>75</v>
      </c>
      <c r="F9465" t="s">
        <v>65</v>
      </c>
      <c r="G9465" t="s">
        <v>84</v>
      </c>
      <c r="H9465" t="s">
        <v>227</v>
      </c>
      <c r="I9465">
        <v>2011</v>
      </c>
      <c r="J9465" t="s">
        <v>68</v>
      </c>
      <c r="K9465">
        <v>2014</v>
      </c>
      <c r="L9465" s="18">
        <v>41699</v>
      </c>
      <c r="M9465" t="s">
        <v>228</v>
      </c>
      <c r="N9465" t="s">
        <v>65</v>
      </c>
      <c r="O9465" t="s">
        <v>12957</v>
      </c>
    </row>
    <row r="9466" spans="1:15" x14ac:dyDescent="0.3">
      <c r="A9466" t="s">
        <v>12958</v>
      </c>
      <c r="B9466" t="s">
        <v>6</v>
      </c>
      <c r="C9466" t="s">
        <v>25</v>
      </c>
      <c r="D9466" t="s">
        <v>89</v>
      </c>
      <c r="E9466" t="s">
        <v>90</v>
      </c>
      <c r="F9466" t="s">
        <v>65</v>
      </c>
      <c r="G9466" t="s">
        <v>66</v>
      </c>
      <c r="H9466" t="s">
        <v>67</v>
      </c>
      <c r="I9466">
        <v>2011</v>
      </c>
      <c r="J9466" t="s">
        <v>68</v>
      </c>
      <c r="K9466">
        <v>2012</v>
      </c>
      <c r="L9466" s="18">
        <v>41000</v>
      </c>
      <c r="M9466" t="s">
        <v>69</v>
      </c>
      <c r="N9466" t="s">
        <v>65</v>
      </c>
      <c r="O9466" t="s">
        <v>12959</v>
      </c>
    </row>
    <row r="9467" spans="1:15" x14ac:dyDescent="0.3">
      <c r="A9467" t="s">
        <v>12960</v>
      </c>
      <c r="B9467" t="s">
        <v>6</v>
      </c>
      <c r="C9467" t="s">
        <v>16</v>
      </c>
      <c r="D9467" t="s">
        <v>74</v>
      </c>
      <c r="E9467" t="s">
        <v>75</v>
      </c>
      <c r="F9467" t="s">
        <v>65</v>
      </c>
      <c r="G9467" t="s">
        <v>66</v>
      </c>
      <c r="H9467" t="s">
        <v>67</v>
      </c>
      <c r="I9467">
        <v>2011</v>
      </c>
      <c r="J9467" t="s">
        <v>68</v>
      </c>
      <c r="K9467">
        <v>2013</v>
      </c>
      <c r="L9467" s="18">
        <v>41240</v>
      </c>
      <c r="M9467" t="s">
        <v>69</v>
      </c>
      <c r="N9467" t="s">
        <v>65</v>
      </c>
      <c r="O9467" t="s">
        <v>12961</v>
      </c>
    </row>
    <row r="9468" spans="1:15" x14ac:dyDescent="0.3">
      <c r="A9468" t="s">
        <v>12962</v>
      </c>
      <c r="B9468" t="s">
        <v>6</v>
      </c>
      <c r="C9468" t="s">
        <v>17</v>
      </c>
      <c r="D9468" t="s">
        <v>89</v>
      </c>
      <c r="E9468" t="s">
        <v>90</v>
      </c>
      <c r="F9468" t="s">
        <v>65</v>
      </c>
      <c r="G9468" t="s">
        <v>66</v>
      </c>
      <c r="H9468" t="s">
        <v>67</v>
      </c>
      <c r="I9468">
        <v>2011</v>
      </c>
      <c r="J9468" t="s">
        <v>68</v>
      </c>
      <c r="K9468">
        <v>2012</v>
      </c>
      <c r="L9468" s="18">
        <v>41122</v>
      </c>
      <c r="M9468" t="s">
        <v>69</v>
      </c>
      <c r="N9468" t="s">
        <v>65</v>
      </c>
      <c r="O9468" t="s">
        <v>12480</v>
      </c>
    </row>
    <row r="9469" spans="1:15" x14ac:dyDescent="0.3">
      <c r="A9469" t="s">
        <v>12963</v>
      </c>
      <c r="B9469" t="s">
        <v>6</v>
      </c>
      <c r="C9469" t="s">
        <v>18</v>
      </c>
      <c r="D9469" t="s">
        <v>74</v>
      </c>
      <c r="E9469" t="s">
        <v>75</v>
      </c>
      <c r="F9469" t="s">
        <v>65</v>
      </c>
      <c r="G9469" t="s">
        <v>66</v>
      </c>
      <c r="H9469" t="s">
        <v>67</v>
      </c>
      <c r="I9469">
        <v>2012</v>
      </c>
      <c r="J9469" t="s">
        <v>68</v>
      </c>
      <c r="K9469">
        <v>2019</v>
      </c>
      <c r="L9469" s="18">
        <v>42136</v>
      </c>
      <c r="M9469" t="s">
        <v>69</v>
      </c>
      <c r="N9469" t="s">
        <v>65</v>
      </c>
      <c r="O9469" t="s">
        <v>12389</v>
      </c>
    </row>
    <row r="9470" spans="1:15" x14ac:dyDescent="0.3">
      <c r="A9470" t="s">
        <v>12964</v>
      </c>
      <c r="B9470" t="s">
        <v>6</v>
      </c>
      <c r="C9470" t="s">
        <v>16</v>
      </c>
      <c r="D9470" t="s">
        <v>89</v>
      </c>
      <c r="E9470" t="s">
        <v>90</v>
      </c>
      <c r="F9470" t="s">
        <v>65</v>
      </c>
      <c r="G9470" t="s">
        <v>66</v>
      </c>
      <c r="H9470" t="s">
        <v>67</v>
      </c>
      <c r="I9470">
        <v>2011</v>
      </c>
      <c r="J9470" t="s">
        <v>68</v>
      </c>
      <c r="K9470">
        <v>2013</v>
      </c>
      <c r="L9470" s="18">
        <v>41375</v>
      </c>
      <c r="M9470" t="s">
        <v>69</v>
      </c>
      <c r="N9470" t="s">
        <v>65</v>
      </c>
      <c r="O9470" t="s">
        <v>12961</v>
      </c>
    </row>
    <row r="9471" spans="1:15" x14ac:dyDescent="0.3">
      <c r="A9471" t="s">
        <v>12965</v>
      </c>
      <c r="B9471" t="s">
        <v>6</v>
      </c>
      <c r="C9471" t="s">
        <v>25</v>
      </c>
      <c r="D9471" t="s">
        <v>63</v>
      </c>
      <c r="E9471" t="s">
        <v>64</v>
      </c>
      <c r="F9471" t="s">
        <v>65</v>
      </c>
      <c r="G9471" t="s">
        <v>66</v>
      </c>
      <c r="H9471" t="s">
        <v>67</v>
      </c>
      <c r="I9471">
        <v>2012</v>
      </c>
      <c r="J9471" t="s">
        <v>68</v>
      </c>
      <c r="K9471">
        <v>2014</v>
      </c>
      <c r="L9471" s="18">
        <v>41730</v>
      </c>
      <c r="M9471" t="s">
        <v>69</v>
      </c>
      <c r="N9471" t="s">
        <v>65</v>
      </c>
      <c r="O9471" t="s">
        <v>12692</v>
      </c>
    </row>
    <row r="9472" spans="1:15" x14ac:dyDescent="0.3">
      <c r="A9472" t="s">
        <v>12966</v>
      </c>
      <c r="B9472" t="s">
        <v>6</v>
      </c>
      <c r="C9472" t="s">
        <v>18</v>
      </c>
      <c r="D9472" t="s">
        <v>74</v>
      </c>
      <c r="E9472" t="s">
        <v>75</v>
      </c>
      <c r="F9472" t="s">
        <v>65</v>
      </c>
      <c r="G9472" t="s">
        <v>66</v>
      </c>
      <c r="H9472" t="s">
        <v>67</v>
      </c>
      <c r="I9472">
        <v>2011</v>
      </c>
      <c r="J9472" t="s">
        <v>68</v>
      </c>
      <c r="K9472">
        <v>2016</v>
      </c>
      <c r="L9472" s="18">
        <v>41944</v>
      </c>
      <c r="M9472" t="s">
        <v>69</v>
      </c>
      <c r="N9472" t="s">
        <v>65</v>
      </c>
      <c r="O9472" t="s">
        <v>12967</v>
      </c>
    </row>
    <row r="9473" spans="1:15" x14ac:dyDescent="0.3">
      <c r="A9473" t="s">
        <v>12968</v>
      </c>
      <c r="B9473" t="s">
        <v>6</v>
      </c>
      <c r="C9473" t="s">
        <v>31</v>
      </c>
      <c r="D9473" t="s">
        <v>89</v>
      </c>
      <c r="E9473" t="s">
        <v>90</v>
      </c>
      <c r="F9473" t="s">
        <v>65</v>
      </c>
      <c r="G9473" t="s">
        <v>66</v>
      </c>
      <c r="H9473" t="s">
        <v>67</v>
      </c>
      <c r="I9473">
        <v>2011</v>
      </c>
      <c r="J9473" t="s">
        <v>68</v>
      </c>
      <c r="K9473">
        <v>2011</v>
      </c>
      <c r="L9473" s="18">
        <v>40725</v>
      </c>
      <c r="M9473" t="s">
        <v>69</v>
      </c>
      <c r="N9473" t="s">
        <v>65</v>
      </c>
      <c r="O9473" t="s">
        <v>12969</v>
      </c>
    </row>
    <row r="9474" spans="1:15" x14ac:dyDescent="0.3">
      <c r="A9474" t="s">
        <v>12970</v>
      </c>
      <c r="B9474" t="s">
        <v>6</v>
      </c>
      <c r="C9474" t="s">
        <v>24</v>
      </c>
      <c r="D9474" t="s">
        <v>89</v>
      </c>
      <c r="E9474" t="s">
        <v>90</v>
      </c>
      <c r="F9474" t="s">
        <v>65</v>
      </c>
      <c r="G9474" t="s">
        <v>66</v>
      </c>
      <c r="H9474" t="s">
        <v>67</v>
      </c>
      <c r="I9474">
        <v>2011</v>
      </c>
      <c r="J9474" t="s">
        <v>68</v>
      </c>
      <c r="K9474">
        <v>2012</v>
      </c>
      <c r="L9474" s="18">
        <v>40909</v>
      </c>
      <c r="M9474" t="s">
        <v>69</v>
      </c>
      <c r="N9474" t="s">
        <v>65</v>
      </c>
      <c r="O9474" t="s">
        <v>12971</v>
      </c>
    </row>
    <row r="9475" spans="1:15" x14ac:dyDescent="0.3">
      <c r="A9475" t="s">
        <v>12972</v>
      </c>
      <c r="B9475" t="s">
        <v>6</v>
      </c>
      <c r="C9475" t="s">
        <v>28</v>
      </c>
      <c r="D9475" t="s">
        <v>89</v>
      </c>
      <c r="E9475" t="s">
        <v>90</v>
      </c>
      <c r="F9475" t="s">
        <v>65</v>
      </c>
      <c r="G9475" t="s">
        <v>66</v>
      </c>
      <c r="H9475" t="s">
        <v>67</v>
      </c>
      <c r="I9475">
        <v>2011</v>
      </c>
      <c r="J9475" t="s">
        <v>68</v>
      </c>
      <c r="K9475">
        <v>2011</v>
      </c>
      <c r="L9475" s="18">
        <v>40817</v>
      </c>
      <c r="M9475" t="s">
        <v>69</v>
      </c>
      <c r="N9475" t="s">
        <v>65</v>
      </c>
      <c r="O9475" t="s">
        <v>12973</v>
      </c>
    </row>
    <row r="9476" spans="1:15" x14ac:dyDescent="0.3">
      <c r="A9476" t="s">
        <v>12974</v>
      </c>
      <c r="B9476" t="s">
        <v>6</v>
      </c>
      <c r="C9476" t="s">
        <v>24</v>
      </c>
      <c r="D9476" t="s">
        <v>63</v>
      </c>
      <c r="E9476" t="s">
        <v>64</v>
      </c>
      <c r="F9476" t="s">
        <v>65</v>
      </c>
      <c r="G9476" t="s">
        <v>66</v>
      </c>
      <c r="H9476" t="s">
        <v>67</v>
      </c>
      <c r="I9476">
        <v>2011</v>
      </c>
      <c r="J9476" t="s">
        <v>68</v>
      </c>
      <c r="K9476">
        <v>2013</v>
      </c>
      <c r="L9476" s="18">
        <v>41334</v>
      </c>
      <c r="M9476" t="s">
        <v>69</v>
      </c>
      <c r="N9476" t="s">
        <v>65</v>
      </c>
      <c r="O9476" t="s">
        <v>12975</v>
      </c>
    </row>
    <row r="9477" spans="1:15" x14ac:dyDescent="0.3">
      <c r="A9477" t="s">
        <v>12976</v>
      </c>
      <c r="B9477" t="s">
        <v>6</v>
      </c>
      <c r="C9477" t="s">
        <v>19</v>
      </c>
      <c r="D9477" t="s">
        <v>74</v>
      </c>
      <c r="E9477" t="s">
        <v>75</v>
      </c>
      <c r="F9477" t="s">
        <v>65</v>
      </c>
      <c r="G9477" t="s">
        <v>84</v>
      </c>
      <c r="H9477" t="s">
        <v>227</v>
      </c>
      <c r="I9477">
        <v>2012</v>
      </c>
      <c r="J9477" t="s">
        <v>68</v>
      </c>
      <c r="K9477">
        <v>2015</v>
      </c>
      <c r="L9477" s="18">
        <v>42156</v>
      </c>
      <c r="M9477" t="s">
        <v>228</v>
      </c>
      <c r="N9477" t="s">
        <v>65</v>
      </c>
      <c r="O9477" t="s">
        <v>12957</v>
      </c>
    </row>
    <row r="9478" spans="1:15" x14ac:dyDescent="0.3">
      <c r="A9478" t="s">
        <v>12977</v>
      </c>
      <c r="B9478" t="s">
        <v>6</v>
      </c>
      <c r="C9478" t="s">
        <v>31</v>
      </c>
      <c r="D9478" t="s">
        <v>89</v>
      </c>
      <c r="E9478" t="s">
        <v>90</v>
      </c>
      <c r="F9478" t="s">
        <v>65</v>
      </c>
      <c r="G9478" t="s">
        <v>66</v>
      </c>
      <c r="H9478" t="s">
        <v>67</v>
      </c>
      <c r="I9478">
        <v>2011</v>
      </c>
      <c r="J9478" t="s">
        <v>68</v>
      </c>
      <c r="K9478">
        <v>2011</v>
      </c>
      <c r="L9478" s="18">
        <v>40787</v>
      </c>
      <c r="M9478" t="s">
        <v>69</v>
      </c>
      <c r="N9478" t="s">
        <v>65</v>
      </c>
      <c r="O9478" t="s">
        <v>12973</v>
      </c>
    </row>
    <row r="9479" spans="1:15" x14ac:dyDescent="0.3">
      <c r="A9479" t="s">
        <v>12978</v>
      </c>
      <c r="B9479" t="s">
        <v>6</v>
      </c>
      <c r="C9479" t="s">
        <v>26</v>
      </c>
      <c r="D9479" t="s">
        <v>89</v>
      </c>
      <c r="E9479" t="s">
        <v>90</v>
      </c>
      <c r="F9479" t="s">
        <v>65</v>
      </c>
      <c r="G9479" t="s">
        <v>66</v>
      </c>
      <c r="H9479" t="s">
        <v>67</v>
      </c>
      <c r="I9479">
        <v>2011</v>
      </c>
      <c r="J9479" t="s">
        <v>68</v>
      </c>
      <c r="K9479">
        <v>2013</v>
      </c>
      <c r="L9479" s="18">
        <v>41306</v>
      </c>
      <c r="M9479" t="s">
        <v>69</v>
      </c>
      <c r="N9479" t="s">
        <v>65</v>
      </c>
      <c r="O9479" t="s">
        <v>12424</v>
      </c>
    </row>
    <row r="9480" spans="1:15" x14ac:dyDescent="0.3">
      <c r="A9480" t="s">
        <v>12979</v>
      </c>
      <c r="B9480" t="s">
        <v>6</v>
      </c>
      <c r="C9480" t="s">
        <v>16</v>
      </c>
      <c r="D9480" t="s">
        <v>74</v>
      </c>
      <c r="E9480" t="s">
        <v>75</v>
      </c>
      <c r="F9480" t="s">
        <v>65</v>
      </c>
      <c r="G9480" t="s">
        <v>84</v>
      </c>
      <c r="H9480" t="s">
        <v>85</v>
      </c>
      <c r="I9480">
        <v>2011</v>
      </c>
      <c r="J9480" t="s">
        <v>68</v>
      </c>
      <c r="K9480">
        <v>2012</v>
      </c>
      <c r="L9480" s="18">
        <v>40940</v>
      </c>
      <c r="M9480" t="s">
        <v>69</v>
      </c>
      <c r="N9480" t="s">
        <v>65</v>
      </c>
      <c r="O9480" t="s">
        <v>12957</v>
      </c>
    </row>
    <row r="9481" spans="1:15" x14ac:dyDescent="0.3">
      <c r="A9481" t="s">
        <v>12980</v>
      </c>
      <c r="B9481" t="s">
        <v>6</v>
      </c>
      <c r="C9481" t="s">
        <v>25</v>
      </c>
      <c r="D9481" t="s">
        <v>63</v>
      </c>
      <c r="E9481" t="s">
        <v>64</v>
      </c>
      <c r="F9481" t="s">
        <v>65</v>
      </c>
      <c r="G9481" t="s">
        <v>66</v>
      </c>
      <c r="H9481" t="s">
        <v>67</v>
      </c>
      <c r="I9481">
        <v>2012</v>
      </c>
      <c r="J9481" t="s">
        <v>68</v>
      </c>
      <c r="K9481">
        <v>2013</v>
      </c>
      <c r="L9481" s="18">
        <v>41000</v>
      </c>
      <c r="M9481" t="s">
        <v>69</v>
      </c>
      <c r="N9481" t="s">
        <v>65</v>
      </c>
      <c r="O9481" t="s">
        <v>12716</v>
      </c>
    </row>
    <row r="9482" spans="1:15" x14ac:dyDescent="0.3">
      <c r="A9482" t="s">
        <v>12981</v>
      </c>
      <c r="B9482" t="s">
        <v>6</v>
      </c>
      <c r="C9482" t="s">
        <v>18</v>
      </c>
      <c r="D9482" t="s">
        <v>89</v>
      </c>
      <c r="E9482" t="s">
        <v>90</v>
      </c>
      <c r="F9482" t="s">
        <v>65</v>
      </c>
      <c r="G9482" t="s">
        <v>84</v>
      </c>
      <c r="H9482" t="s">
        <v>85</v>
      </c>
      <c r="I9482">
        <v>2012</v>
      </c>
      <c r="J9482" t="s">
        <v>68</v>
      </c>
      <c r="K9482">
        <v>2016</v>
      </c>
      <c r="L9482" s="18">
        <v>42370</v>
      </c>
      <c r="M9482" t="s">
        <v>69</v>
      </c>
      <c r="N9482" t="s">
        <v>65</v>
      </c>
      <c r="O9482" t="s">
        <v>12982</v>
      </c>
    </row>
    <row r="9483" spans="1:15" x14ac:dyDescent="0.3">
      <c r="A9483" t="s">
        <v>12983</v>
      </c>
      <c r="B9483" t="s">
        <v>6</v>
      </c>
      <c r="C9483" t="s">
        <v>15</v>
      </c>
      <c r="D9483" t="s">
        <v>74</v>
      </c>
      <c r="E9483" t="s">
        <v>75</v>
      </c>
      <c r="F9483" t="s">
        <v>65</v>
      </c>
      <c r="G9483" t="s">
        <v>66</v>
      </c>
      <c r="H9483" t="s">
        <v>67</v>
      </c>
      <c r="I9483">
        <v>2011</v>
      </c>
      <c r="J9483" t="s">
        <v>68</v>
      </c>
      <c r="K9483">
        <v>2013</v>
      </c>
      <c r="L9483" s="18">
        <v>41487</v>
      </c>
      <c r="M9483" t="s">
        <v>69</v>
      </c>
      <c r="N9483" t="s">
        <v>65</v>
      </c>
      <c r="O9483" t="s">
        <v>12984</v>
      </c>
    </row>
    <row r="9484" spans="1:15" x14ac:dyDescent="0.3">
      <c r="A9484" t="s">
        <v>12985</v>
      </c>
      <c r="B9484" t="s">
        <v>6</v>
      </c>
      <c r="C9484" t="s">
        <v>25</v>
      </c>
      <c r="D9484" t="s">
        <v>63</v>
      </c>
      <c r="E9484" t="s">
        <v>64</v>
      </c>
      <c r="F9484" t="s">
        <v>65</v>
      </c>
      <c r="G9484" t="s">
        <v>66</v>
      </c>
      <c r="H9484" t="s">
        <v>67</v>
      </c>
      <c r="I9484">
        <v>2012</v>
      </c>
      <c r="J9484" t="s">
        <v>68</v>
      </c>
      <c r="K9484">
        <v>2014</v>
      </c>
      <c r="L9484" s="18">
        <v>41852</v>
      </c>
      <c r="M9484" t="s">
        <v>69</v>
      </c>
      <c r="N9484" t="s">
        <v>65</v>
      </c>
      <c r="O9484" t="s">
        <v>12716</v>
      </c>
    </row>
    <row r="9485" spans="1:15" x14ac:dyDescent="0.3">
      <c r="A9485" t="s">
        <v>12986</v>
      </c>
      <c r="B9485" t="s">
        <v>6</v>
      </c>
      <c r="C9485" t="s">
        <v>17</v>
      </c>
      <c r="D9485" t="s">
        <v>89</v>
      </c>
      <c r="E9485" t="s">
        <v>90</v>
      </c>
      <c r="F9485" t="s">
        <v>65</v>
      </c>
      <c r="G9485" t="s">
        <v>66</v>
      </c>
      <c r="H9485" t="s">
        <v>67</v>
      </c>
      <c r="I9485">
        <v>2012</v>
      </c>
      <c r="J9485" t="s">
        <v>68</v>
      </c>
      <c r="K9485">
        <v>2012</v>
      </c>
      <c r="L9485" s="18">
        <v>40969</v>
      </c>
      <c r="M9485" t="s">
        <v>69</v>
      </c>
      <c r="N9485" t="s">
        <v>65</v>
      </c>
      <c r="O9485" t="s">
        <v>12480</v>
      </c>
    </row>
    <row r="9486" spans="1:15" x14ac:dyDescent="0.3">
      <c r="A9486" t="s">
        <v>12987</v>
      </c>
      <c r="B9486" t="s">
        <v>6</v>
      </c>
      <c r="C9486" t="s">
        <v>17</v>
      </c>
      <c r="D9486" t="s">
        <v>89</v>
      </c>
      <c r="E9486" t="s">
        <v>90</v>
      </c>
      <c r="F9486" t="s">
        <v>65</v>
      </c>
      <c r="G9486" t="s">
        <v>66</v>
      </c>
      <c r="H9486" t="s">
        <v>67</v>
      </c>
      <c r="I9486">
        <v>2012</v>
      </c>
      <c r="J9486" t="s">
        <v>68</v>
      </c>
      <c r="K9486">
        <v>2012</v>
      </c>
      <c r="L9486" s="18">
        <v>40969</v>
      </c>
      <c r="M9486" t="s">
        <v>69</v>
      </c>
      <c r="N9486" t="s">
        <v>65</v>
      </c>
      <c r="O9486" t="s">
        <v>12480</v>
      </c>
    </row>
    <row r="9487" spans="1:15" x14ac:dyDescent="0.3">
      <c r="A9487" t="s">
        <v>12988</v>
      </c>
      <c r="B9487" t="s">
        <v>6</v>
      </c>
      <c r="C9487" t="s">
        <v>18</v>
      </c>
      <c r="D9487" t="s">
        <v>74</v>
      </c>
      <c r="E9487" t="s">
        <v>75</v>
      </c>
      <c r="F9487" t="s">
        <v>65</v>
      </c>
      <c r="G9487" t="s">
        <v>84</v>
      </c>
      <c r="H9487" t="s">
        <v>85</v>
      </c>
      <c r="I9487">
        <v>2011</v>
      </c>
      <c r="J9487" t="s">
        <v>68</v>
      </c>
      <c r="K9487">
        <v>2012</v>
      </c>
      <c r="L9487" s="18">
        <v>41153</v>
      </c>
      <c r="M9487" t="s">
        <v>69</v>
      </c>
      <c r="N9487" t="s">
        <v>65</v>
      </c>
      <c r="O9487" t="s">
        <v>12389</v>
      </c>
    </row>
    <row r="9488" spans="1:15" x14ac:dyDescent="0.3">
      <c r="A9488" t="s">
        <v>12989</v>
      </c>
      <c r="B9488" t="s">
        <v>6</v>
      </c>
      <c r="C9488" t="s">
        <v>25</v>
      </c>
      <c r="D9488" t="s">
        <v>63</v>
      </c>
      <c r="E9488" t="s">
        <v>64</v>
      </c>
      <c r="F9488" t="s">
        <v>65</v>
      </c>
      <c r="G9488" t="s">
        <v>66</v>
      </c>
      <c r="H9488" t="s">
        <v>67</v>
      </c>
      <c r="I9488">
        <v>2012</v>
      </c>
      <c r="J9488" t="s">
        <v>68</v>
      </c>
      <c r="K9488">
        <v>2014</v>
      </c>
      <c r="L9488" s="18">
        <v>41699</v>
      </c>
      <c r="M9488" t="s">
        <v>69</v>
      </c>
      <c r="N9488" t="s">
        <v>65</v>
      </c>
      <c r="O9488" t="s">
        <v>12716</v>
      </c>
    </row>
    <row r="9489" spans="1:15" x14ac:dyDescent="0.3">
      <c r="A9489" t="s">
        <v>12990</v>
      </c>
      <c r="B9489" t="s">
        <v>6</v>
      </c>
      <c r="C9489" t="s">
        <v>15</v>
      </c>
      <c r="D9489" t="s">
        <v>63</v>
      </c>
      <c r="E9489" t="s">
        <v>64</v>
      </c>
      <c r="F9489" t="s">
        <v>65</v>
      </c>
      <c r="G9489" t="s">
        <v>66</v>
      </c>
      <c r="H9489" t="s">
        <v>67</v>
      </c>
      <c r="I9489">
        <v>2012</v>
      </c>
      <c r="J9489" t="s">
        <v>68</v>
      </c>
      <c r="K9489">
        <v>2015</v>
      </c>
      <c r="L9489" s="18">
        <v>42036</v>
      </c>
      <c r="M9489" t="s">
        <v>69</v>
      </c>
      <c r="N9489" t="s">
        <v>65</v>
      </c>
      <c r="O9489" t="s">
        <v>12991</v>
      </c>
    </row>
    <row r="9490" spans="1:15" x14ac:dyDescent="0.3">
      <c r="A9490" t="s">
        <v>12992</v>
      </c>
      <c r="B9490" t="s">
        <v>6</v>
      </c>
      <c r="C9490" t="s">
        <v>24</v>
      </c>
      <c r="D9490" t="s">
        <v>63</v>
      </c>
      <c r="E9490" t="s">
        <v>64</v>
      </c>
      <c r="F9490" t="s">
        <v>65</v>
      </c>
      <c r="G9490" t="s">
        <v>66</v>
      </c>
      <c r="H9490" t="s">
        <v>67</v>
      </c>
      <c r="I9490">
        <v>2012</v>
      </c>
      <c r="J9490" t="s">
        <v>68</v>
      </c>
      <c r="K9490">
        <v>2013</v>
      </c>
      <c r="L9490" s="18">
        <v>41306</v>
      </c>
      <c r="M9490" t="s">
        <v>69</v>
      </c>
      <c r="N9490" t="s">
        <v>65</v>
      </c>
      <c r="O9490" t="s">
        <v>12375</v>
      </c>
    </row>
    <row r="9491" spans="1:15" x14ac:dyDescent="0.3">
      <c r="A9491" t="s">
        <v>12993</v>
      </c>
      <c r="B9491" t="s">
        <v>6</v>
      </c>
      <c r="C9491" t="s">
        <v>27</v>
      </c>
      <c r="D9491" t="s">
        <v>89</v>
      </c>
      <c r="E9491" t="s">
        <v>90</v>
      </c>
      <c r="F9491" t="s">
        <v>65</v>
      </c>
      <c r="G9491" t="s">
        <v>66</v>
      </c>
      <c r="H9491" t="s">
        <v>67</v>
      </c>
      <c r="I9491">
        <v>2012</v>
      </c>
      <c r="J9491" t="s">
        <v>68</v>
      </c>
      <c r="K9491">
        <v>2012</v>
      </c>
      <c r="L9491" s="18">
        <v>41153</v>
      </c>
      <c r="M9491" t="s">
        <v>69</v>
      </c>
      <c r="N9491" t="s">
        <v>65</v>
      </c>
      <c r="O9491" t="s">
        <v>10091</v>
      </c>
    </row>
    <row r="9492" spans="1:15" x14ac:dyDescent="0.3">
      <c r="A9492" t="s">
        <v>12994</v>
      </c>
      <c r="B9492" t="s">
        <v>6</v>
      </c>
      <c r="C9492" t="s">
        <v>21</v>
      </c>
      <c r="D9492" t="s">
        <v>63</v>
      </c>
      <c r="E9492" t="s">
        <v>64</v>
      </c>
      <c r="F9492" t="s">
        <v>65</v>
      </c>
      <c r="G9492" t="s">
        <v>66</v>
      </c>
      <c r="H9492" t="s">
        <v>67</v>
      </c>
      <c r="I9492">
        <v>2011</v>
      </c>
      <c r="J9492" t="s">
        <v>68</v>
      </c>
      <c r="K9492">
        <v>2013</v>
      </c>
      <c r="L9492" s="18">
        <v>41487</v>
      </c>
      <c r="M9492" t="s">
        <v>69</v>
      </c>
      <c r="N9492" t="s">
        <v>65</v>
      </c>
      <c r="O9492" t="s">
        <v>9333</v>
      </c>
    </row>
    <row r="9493" spans="1:15" x14ac:dyDescent="0.3">
      <c r="A9493" t="s">
        <v>12995</v>
      </c>
      <c r="B9493" t="s">
        <v>6</v>
      </c>
      <c r="C9493" t="s">
        <v>18</v>
      </c>
      <c r="D9493" t="s">
        <v>63</v>
      </c>
      <c r="E9493" t="s">
        <v>64</v>
      </c>
      <c r="F9493" t="s">
        <v>65</v>
      </c>
      <c r="G9493" t="s">
        <v>66</v>
      </c>
      <c r="H9493" t="s">
        <v>67</v>
      </c>
      <c r="I9493">
        <v>2012</v>
      </c>
      <c r="J9493" t="s">
        <v>68</v>
      </c>
      <c r="K9493">
        <v>2021</v>
      </c>
      <c r="L9493" s="18">
        <v>44308</v>
      </c>
      <c r="M9493" t="s">
        <v>69</v>
      </c>
      <c r="N9493" t="s">
        <v>65</v>
      </c>
      <c r="O9493" t="s">
        <v>12424</v>
      </c>
    </row>
    <row r="9494" spans="1:15" x14ac:dyDescent="0.3">
      <c r="A9494" t="s">
        <v>12996</v>
      </c>
      <c r="B9494" t="s">
        <v>6</v>
      </c>
      <c r="C9494" t="s">
        <v>17</v>
      </c>
      <c r="D9494" t="s">
        <v>89</v>
      </c>
      <c r="E9494" t="s">
        <v>90</v>
      </c>
      <c r="F9494" t="s">
        <v>65</v>
      </c>
      <c r="G9494" t="s">
        <v>66</v>
      </c>
      <c r="H9494" t="s">
        <v>67</v>
      </c>
      <c r="I9494">
        <v>2011</v>
      </c>
      <c r="J9494" t="s">
        <v>68</v>
      </c>
      <c r="K9494">
        <v>2011</v>
      </c>
      <c r="L9494" s="18">
        <v>40848</v>
      </c>
      <c r="M9494" t="s">
        <v>69</v>
      </c>
      <c r="N9494" t="s">
        <v>65</v>
      </c>
      <c r="O9494" t="s">
        <v>12941</v>
      </c>
    </row>
    <row r="9495" spans="1:15" x14ac:dyDescent="0.3">
      <c r="A9495" t="s">
        <v>12997</v>
      </c>
      <c r="B9495" t="s">
        <v>6</v>
      </c>
      <c r="C9495" t="s">
        <v>21</v>
      </c>
      <c r="D9495" t="s">
        <v>89</v>
      </c>
      <c r="E9495" t="s">
        <v>90</v>
      </c>
      <c r="F9495" t="s">
        <v>65</v>
      </c>
      <c r="G9495" t="s">
        <v>66</v>
      </c>
      <c r="H9495" t="s">
        <v>67</v>
      </c>
      <c r="I9495">
        <v>2012</v>
      </c>
      <c r="J9495" t="s">
        <v>68</v>
      </c>
      <c r="K9495">
        <v>2012</v>
      </c>
      <c r="L9495" s="18">
        <v>41000</v>
      </c>
      <c r="M9495" t="s">
        <v>69</v>
      </c>
      <c r="N9495" t="s">
        <v>65</v>
      </c>
      <c r="O9495" t="s">
        <v>12998</v>
      </c>
    </row>
    <row r="9496" spans="1:15" x14ac:dyDescent="0.3">
      <c r="A9496" t="s">
        <v>12999</v>
      </c>
      <c r="B9496" t="s">
        <v>6</v>
      </c>
      <c r="C9496" t="s">
        <v>31</v>
      </c>
      <c r="D9496" t="s">
        <v>89</v>
      </c>
      <c r="E9496" t="s">
        <v>90</v>
      </c>
      <c r="F9496" t="s">
        <v>65</v>
      </c>
      <c r="G9496" t="s">
        <v>66</v>
      </c>
      <c r="H9496" t="s">
        <v>67</v>
      </c>
      <c r="I9496">
        <v>2011</v>
      </c>
      <c r="J9496" t="s">
        <v>68</v>
      </c>
      <c r="K9496">
        <v>2012</v>
      </c>
      <c r="L9496" s="18">
        <v>41000</v>
      </c>
      <c r="M9496" t="s">
        <v>69</v>
      </c>
      <c r="N9496" t="s">
        <v>65</v>
      </c>
      <c r="O9496" t="s">
        <v>13000</v>
      </c>
    </row>
    <row r="9497" spans="1:15" x14ac:dyDescent="0.3">
      <c r="A9497" t="s">
        <v>13001</v>
      </c>
      <c r="B9497" t="s">
        <v>6</v>
      </c>
      <c r="C9497" t="s">
        <v>15</v>
      </c>
      <c r="D9497" t="s">
        <v>63</v>
      </c>
      <c r="E9497" t="s">
        <v>64</v>
      </c>
      <c r="F9497" t="s">
        <v>65</v>
      </c>
      <c r="G9497" t="s">
        <v>66</v>
      </c>
      <c r="H9497" t="s">
        <v>67</v>
      </c>
      <c r="I9497">
        <v>2012</v>
      </c>
      <c r="J9497" t="s">
        <v>68</v>
      </c>
      <c r="K9497">
        <v>2014</v>
      </c>
      <c r="L9497" s="18">
        <v>41730</v>
      </c>
      <c r="M9497" t="s">
        <v>69</v>
      </c>
      <c r="N9497" t="s">
        <v>65</v>
      </c>
      <c r="O9497" t="s">
        <v>12991</v>
      </c>
    </row>
    <row r="9498" spans="1:15" x14ac:dyDescent="0.3">
      <c r="A9498" t="s">
        <v>13002</v>
      </c>
      <c r="B9498" t="s">
        <v>6</v>
      </c>
      <c r="C9498" t="s">
        <v>15</v>
      </c>
      <c r="D9498" t="s">
        <v>2556</v>
      </c>
      <c r="E9498" t="s">
        <v>90</v>
      </c>
      <c r="F9498" t="s">
        <v>65</v>
      </c>
      <c r="G9498" t="s">
        <v>66</v>
      </c>
      <c r="H9498" t="s">
        <v>67</v>
      </c>
      <c r="I9498">
        <v>2012</v>
      </c>
      <c r="J9498" t="s">
        <v>68</v>
      </c>
      <c r="K9498">
        <v>2013</v>
      </c>
      <c r="L9498" s="18">
        <v>41579</v>
      </c>
      <c r="M9498" t="s">
        <v>69</v>
      </c>
      <c r="N9498" t="s">
        <v>65</v>
      </c>
      <c r="O9498" t="s">
        <v>13003</v>
      </c>
    </row>
    <row r="9499" spans="1:15" x14ac:dyDescent="0.3">
      <c r="A9499" t="s">
        <v>13004</v>
      </c>
      <c r="B9499" t="s">
        <v>6</v>
      </c>
      <c r="C9499" t="s">
        <v>31</v>
      </c>
      <c r="D9499" t="s">
        <v>89</v>
      </c>
      <c r="E9499" t="s">
        <v>90</v>
      </c>
      <c r="F9499" t="s">
        <v>65</v>
      </c>
      <c r="G9499" t="s">
        <v>66</v>
      </c>
      <c r="H9499" t="s">
        <v>67</v>
      </c>
      <c r="I9499">
        <v>2011</v>
      </c>
      <c r="J9499" t="s">
        <v>68</v>
      </c>
      <c r="K9499">
        <v>2011</v>
      </c>
      <c r="L9499" s="18">
        <v>40725</v>
      </c>
      <c r="M9499" t="s">
        <v>69</v>
      </c>
      <c r="N9499" t="s">
        <v>65</v>
      </c>
      <c r="O9499" t="s">
        <v>13005</v>
      </c>
    </row>
    <row r="9500" spans="1:15" x14ac:dyDescent="0.3">
      <c r="A9500" t="s">
        <v>13006</v>
      </c>
      <c r="B9500" t="s">
        <v>6</v>
      </c>
      <c r="C9500" t="s">
        <v>18</v>
      </c>
      <c r="D9500" t="s">
        <v>63</v>
      </c>
      <c r="E9500" t="s">
        <v>64</v>
      </c>
      <c r="F9500" t="s">
        <v>65</v>
      </c>
      <c r="G9500" t="s">
        <v>66</v>
      </c>
      <c r="H9500" t="s">
        <v>67</v>
      </c>
      <c r="I9500">
        <v>2012</v>
      </c>
      <c r="J9500" t="s">
        <v>68</v>
      </c>
      <c r="K9500">
        <v>2018</v>
      </c>
      <c r="L9500" s="18">
        <v>42368</v>
      </c>
      <c r="M9500" t="s">
        <v>69</v>
      </c>
      <c r="N9500" t="s">
        <v>65</v>
      </c>
      <c r="O9500" t="s">
        <v>5322</v>
      </c>
    </row>
    <row r="9501" spans="1:15" x14ac:dyDescent="0.3">
      <c r="A9501" t="s">
        <v>13007</v>
      </c>
      <c r="B9501" t="s">
        <v>6</v>
      </c>
      <c r="C9501" t="s">
        <v>15</v>
      </c>
      <c r="D9501" t="s">
        <v>63</v>
      </c>
      <c r="E9501" t="s">
        <v>64</v>
      </c>
      <c r="F9501" t="s">
        <v>65</v>
      </c>
      <c r="G9501" t="s">
        <v>66</v>
      </c>
      <c r="H9501" t="s">
        <v>67</v>
      </c>
      <c r="I9501">
        <v>2008</v>
      </c>
      <c r="J9501" t="s">
        <v>68</v>
      </c>
      <c r="K9501">
        <v>2009</v>
      </c>
      <c r="L9501" s="18">
        <v>40057</v>
      </c>
      <c r="M9501" t="s">
        <v>69</v>
      </c>
      <c r="N9501" t="s">
        <v>65</v>
      </c>
      <c r="O9501" t="s">
        <v>12084</v>
      </c>
    </row>
    <row r="9502" spans="1:15" x14ac:dyDescent="0.3">
      <c r="A9502" t="s">
        <v>13008</v>
      </c>
      <c r="B9502" t="s">
        <v>6</v>
      </c>
      <c r="C9502" t="s">
        <v>16</v>
      </c>
      <c r="D9502" t="s">
        <v>63</v>
      </c>
      <c r="E9502" t="s">
        <v>64</v>
      </c>
      <c r="F9502" t="s">
        <v>65</v>
      </c>
      <c r="G9502" t="s">
        <v>66</v>
      </c>
      <c r="H9502" t="s">
        <v>67</v>
      </c>
      <c r="I9502">
        <v>2012</v>
      </c>
      <c r="J9502" t="s">
        <v>68</v>
      </c>
      <c r="K9502">
        <v>2015</v>
      </c>
      <c r="L9502" s="18">
        <v>42125</v>
      </c>
      <c r="M9502" t="s">
        <v>69</v>
      </c>
      <c r="N9502" t="s">
        <v>65</v>
      </c>
      <c r="O9502" t="s">
        <v>12540</v>
      </c>
    </row>
    <row r="9503" spans="1:15" x14ac:dyDescent="0.3">
      <c r="A9503" t="s">
        <v>13009</v>
      </c>
      <c r="B9503" t="s">
        <v>6</v>
      </c>
      <c r="C9503" t="s">
        <v>16</v>
      </c>
      <c r="D9503" t="s">
        <v>63</v>
      </c>
      <c r="E9503" t="s">
        <v>64</v>
      </c>
      <c r="F9503" t="s">
        <v>65</v>
      </c>
      <c r="G9503" t="s">
        <v>66</v>
      </c>
      <c r="H9503" t="s">
        <v>67</v>
      </c>
      <c r="I9503">
        <v>2012</v>
      </c>
      <c r="J9503" t="s">
        <v>68</v>
      </c>
      <c r="K9503">
        <v>2014</v>
      </c>
      <c r="L9503" s="18">
        <v>41699</v>
      </c>
      <c r="M9503" t="s">
        <v>69</v>
      </c>
      <c r="N9503" t="s">
        <v>65</v>
      </c>
      <c r="O9503" t="s">
        <v>12799</v>
      </c>
    </row>
    <row r="9504" spans="1:15" x14ac:dyDescent="0.3">
      <c r="A9504" t="s">
        <v>13010</v>
      </c>
      <c r="B9504" t="s">
        <v>6</v>
      </c>
      <c r="C9504" t="s">
        <v>31</v>
      </c>
      <c r="D9504" t="s">
        <v>89</v>
      </c>
      <c r="E9504" t="s">
        <v>90</v>
      </c>
      <c r="F9504" t="s">
        <v>65</v>
      </c>
      <c r="G9504" t="s">
        <v>66</v>
      </c>
      <c r="H9504" t="s">
        <v>67</v>
      </c>
      <c r="I9504">
        <v>2010</v>
      </c>
      <c r="J9504" t="s">
        <v>68</v>
      </c>
      <c r="K9504">
        <v>2010</v>
      </c>
      <c r="L9504" s="18">
        <v>40483</v>
      </c>
      <c r="M9504" t="s">
        <v>69</v>
      </c>
      <c r="N9504" t="s">
        <v>65</v>
      </c>
      <c r="O9504" t="s">
        <v>12776</v>
      </c>
    </row>
    <row r="9505" spans="1:15" x14ac:dyDescent="0.3">
      <c r="A9505" t="s">
        <v>13011</v>
      </c>
      <c r="B9505" t="s">
        <v>6</v>
      </c>
      <c r="C9505" t="s">
        <v>15</v>
      </c>
      <c r="D9505" t="s">
        <v>89</v>
      </c>
      <c r="E9505" t="s">
        <v>90</v>
      </c>
      <c r="F9505" t="s">
        <v>65</v>
      </c>
      <c r="G9505" t="s">
        <v>66</v>
      </c>
      <c r="H9505" t="s">
        <v>67</v>
      </c>
      <c r="I9505">
        <v>2008</v>
      </c>
      <c r="J9505" t="s">
        <v>68</v>
      </c>
      <c r="K9505">
        <v>2014</v>
      </c>
      <c r="L9505" s="18">
        <v>41738</v>
      </c>
      <c r="M9505" t="s">
        <v>69</v>
      </c>
      <c r="N9505" t="s">
        <v>65</v>
      </c>
      <c r="O9505" t="s">
        <v>12084</v>
      </c>
    </row>
    <row r="9506" spans="1:15" x14ac:dyDescent="0.3">
      <c r="A9506" t="s">
        <v>13012</v>
      </c>
      <c r="B9506" t="s">
        <v>6</v>
      </c>
      <c r="C9506" t="s">
        <v>15</v>
      </c>
      <c r="D9506" t="s">
        <v>63</v>
      </c>
      <c r="E9506" t="s">
        <v>64</v>
      </c>
      <c r="F9506" t="s">
        <v>65</v>
      </c>
      <c r="G9506" t="s">
        <v>66</v>
      </c>
      <c r="H9506" t="s">
        <v>67</v>
      </c>
      <c r="I9506">
        <v>2006</v>
      </c>
      <c r="J9506" t="s">
        <v>68</v>
      </c>
      <c r="K9506">
        <v>2008</v>
      </c>
      <c r="L9506" s="18">
        <v>39722</v>
      </c>
      <c r="M9506" t="s">
        <v>69</v>
      </c>
      <c r="N9506" t="s">
        <v>65</v>
      </c>
      <c r="O9506" t="s">
        <v>12084</v>
      </c>
    </row>
    <row r="9507" spans="1:15" x14ac:dyDescent="0.3">
      <c r="A9507" t="s">
        <v>13013</v>
      </c>
      <c r="B9507" t="s">
        <v>6</v>
      </c>
      <c r="C9507" t="s">
        <v>25</v>
      </c>
      <c r="D9507" t="s">
        <v>63</v>
      </c>
      <c r="E9507" t="s">
        <v>64</v>
      </c>
      <c r="F9507" t="s">
        <v>65</v>
      </c>
      <c r="G9507" t="s">
        <v>66</v>
      </c>
      <c r="H9507" t="s">
        <v>67</v>
      </c>
      <c r="I9507">
        <v>2012</v>
      </c>
      <c r="J9507" t="s">
        <v>68</v>
      </c>
      <c r="K9507">
        <v>2014</v>
      </c>
      <c r="L9507" s="18">
        <v>41718</v>
      </c>
      <c r="M9507" t="s">
        <v>69</v>
      </c>
      <c r="N9507" t="s">
        <v>65</v>
      </c>
      <c r="O9507" t="s">
        <v>12692</v>
      </c>
    </row>
    <row r="9508" spans="1:15" x14ac:dyDescent="0.3">
      <c r="A9508" t="s">
        <v>13014</v>
      </c>
      <c r="B9508" t="s">
        <v>6</v>
      </c>
      <c r="C9508" t="s">
        <v>18</v>
      </c>
      <c r="D9508" t="s">
        <v>89</v>
      </c>
      <c r="E9508" t="s">
        <v>90</v>
      </c>
      <c r="F9508" t="s">
        <v>65</v>
      </c>
      <c r="G9508" t="s">
        <v>66</v>
      </c>
      <c r="H9508" t="s">
        <v>67</v>
      </c>
      <c r="I9508">
        <v>2012</v>
      </c>
      <c r="J9508" t="s">
        <v>68</v>
      </c>
      <c r="K9508">
        <v>2014</v>
      </c>
      <c r="L9508" s="18">
        <v>41886</v>
      </c>
      <c r="M9508" t="s">
        <v>69</v>
      </c>
      <c r="N9508" t="s">
        <v>65</v>
      </c>
      <c r="O9508" t="s">
        <v>10067</v>
      </c>
    </row>
    <row r="9509" spans="1:15" x14ac:dyDescent="0.3">
      <c r="A9509" t="s">
        <v>13015</v>
      </c>
      <c r="B9509" t="s">
        <v>6</v>
      </c>
      <c r="C9509" t="s">
        <v>25</v>
      </c>
      <c r="D9509" t="s">
        <v>89</v>
      </c>
      <c r="E9509" t="s">
        <v>90</v>
      </c>
      <c r="F9509" t="s">
        <v>65</v>
      </c>
      <c r="G9509" t="s">
        <v>66</v>
      </c>
      <c r="H9509" t="s">
        <v>67</v>
      </c>
      <c r="I9509">
        <v>2012</v>
      </c>
      <c r="J9509" t="s">
        <v>68</v>
      </c>
      <c r="K9509">
        <v>2012</v>
      </c>
      <c r="L9509" s="18">
        <v>41030</v>
      </c>
      <c r="M9509" t="s">
        <v>69</v>
      </c>
      <c r="N9509" t="s">
        <v>65</v>
      </c>
      <c r="O9509" t="s">
        <v>12692</v>
      </c>
    </row>
    <row r="9510" spans="1:15" x14ac:dyDescent="0.3">
      <c r="A9510" t="s">
        <v>13016</v>
      </c>
      <c r="B9510" t="s">
        <v>6</v>
      </c>
      <c r="C9510" t="s">
        <v>25</v>
      </c>
      <c r="D9510" t="s">
        <v>63</v>
      </c>
      <c r="E9510" t="s">
        <v>64</v>
      </c>
      <c r="F9510" t="s">
        <v>65</v>
      </c>
      <c r="G9510" t="s">
        <v>66</v>
      </c>
      <c r="H9510" t="s">
        <v>67</v>
      </c>
      <c r="I9510">
        <v>2012</v>
      </c>
      <c r="J9510" t="s">
        <v>68</v>
      </c>
      <c r="K9510">
        <v>2014</v>
      </c>
      <c r="L9510" s="18">
        <v>41730</v>
      </c>
      <c r="M9510" t="s">
        <v>69</v>
      </c>
      <c r="N9510" t="s">
        <v>65</v>
      </c>
      <c r="O9510" t="s">
        <v>12716</v>
      </c>
    </row>
    <row r="9511" spans="1:15" x14ac:dyDescent="0.3">
      <c r="A9511" t="s">
        <v>13017</v>
      </c>
      <c r="B9511" t="s">
        <v>6</v>
      </c>
      <c r="C9511" t="s">
        <v>18</v>
      </c>
      <c r="D9511" t="s">
        <v>89</v>
      </c>
      <c r="E9511" t="s">
        <v>90</v>
      </c>
      <c r="F9511" t="s">
        <v>65</v>
      </c>
      <c r="G9511" t="s">
        <v>66</v>
      </c>
      <c r="H9511" t="s">
        <v>67</v>
      </c>
      <c r="I9511">
        <v>2012</v>
      </c>
      <c r="J9511" t="s">
        <v>68</v>
      </c>
      <c r="K9511">
        <v>2013</v>
      </c>
      <c r="L9511" s="18">
        <v>41499</v>
      </c>
      <c r="M9511" t="s">
        <v>69</v>
      </c>
      <c r="N9511" t="s">
        <v>65</v>
      </c>
      <c r="O9511" t="s">
        <v>13018</v>
      </c>
    </row>
    <row r="9512" spans="1:15" x14ac:dyDescent="0.3">
      <c r="A9512" t="s">
        <v>13019</v>
      </c>
      <c r="B9512" t="s">
        <v>6</v>
      </c>
      <c r="C9512" t="s">
        <v>31</v>
      </c>
      <c r="D9512" t="s">
        <v>89</v>
      </c>
      <c r="E9512" t="s">
        <v>90</v>
      </c>
      <c r="F9512" t="s">
        <v>65</v>
      </c>
      <c r="G9512" t="s">
        <v>66</v>
      </c>
      <c r="H9512" t="s">
        <v>67</v>
      </c>
      <c r="I9512">
        <v>2012</v>
      </c>
      <c r="J9512" t="s">
        <v>68</v>
      </c>
      <c r="K9512">
        <v>2012</v>
      </c>
      <c r="L9512" s="18">
        <v>41030</v>
      </c>
      <c r="M9512" t="s">
        <v>69</v>
      </c>
      <c r="N9512" t="s">
        <v>65</v>
      </c>
      <c r="O9512" t="s">
        <v>13020</v>
      </c>
    </row>
    <row r="9513" spans="1:15" x14ac:dyDescent="0.3">
      <c r="A9513" t="s">
        <v>13021</v>
      </c>
      <c r="B9513" t="s">
        <v>6</v>
      </c>
      <c r="C9513" t="s">
        <v>25</v>
      </c>
      <c r="D9513" t="s">
        <v>89</v>
      </c>
      <c r="E9513" t="s">
        <v>90</v>
      </c>
      <c r="F9513" t="s">
        <v>65</v>
      </c>
      <c r="G9513" t="s">
        <v>66</v>
      </c>
      <c r="H9513" t="s">
        <v>67</v>
      </c>
      <c r="I9513">
        <v>2012</v>
      </c>
      <c r="J9513" t="s">
        <v>68</v>
      </c>
      <c r="K9513">
        <v>2013</v>
      </c>
      <c r="L9513" s="18">
        <v>41579</v>
      </c>
      <c r="M9513" t="s">
        <v>69</v>
      </c>
      <c r="N9513" t="s">
        <v>65</v>
      </c>
      <c r="O9513" t="s">
        <v>13022</v>
      </c>
    </row>
    <row r="9514" spans="1:15" x14ac:dyDescent="0.3">
      <c r="A9514" t="s">
        <v>13023</v>
      </c>
      <c r="B9514" t="s">
        <v>6</v>
      </c>
      <c r="C9514" t="s">
        <v>15</v>
      </c>
      <c r="D9514" t="s">
        <v>74</v>
      </c>
      <c r="E9514" t="s">
        <v>75</v>
      </c>
      <c r="F9514" t="s">
        <v>65</v>
      </c>
      <c r="G9514" t="s">
        <v>66</v>
      </c>
      <c r="H9514" t="s">
        <v>67</v>
      </c>
      <c r="I9514">
        <v>2012</v>
      </c>
      <c r="J9514" t="s">
        <v>68</v>
      </c>
      <c r="K9514">
        <v>2013</v>
      </c>
      <c r="L9514" s="18">
        <v>41579</v>
      </c>
      <c r="M9514" t="s">
        <v>69</v>
      </c>
      <c r="N9514" t="s">
        <v>65</v>
      </c>
      <c r="O9514" t="s">
        <v>12739</v>
      </c>
    </row>
    <row r="9515" spans="1:15" x14ac:dyDescent="0.3">
      <c r="A9515" t="s">
        <v>13024</v>
      </c>
      <c r="B9515" t="s">
        <v>6</v>
      </c>
      <c r="C9515" t="s">
        <v>25</v>
      </c>
      <c r="D9515" t="s">
        <v>89</v>
      </c>
      <c r="E9515" t="s">
        <v>90</v>
      </c>
      <c r="F9515" t="s">
        <v>65</v>
      </c>
      <c r="G9515" t="s">
        <v>84</v>
      </c>
      <c r="H9515" t="s">
        <v>85</v>
      </c>
      <c r="I9515">
        <v>2012</v>
      </c>
      <c r="J9515" t="s">
        <v>68</v>
      </c>
      <c r="K9515">
        <v>2014</v>
      </c>
      <c r="L9515" s="18">
        <v>41750</v>
      </c>
      <c r="M9515" t="s">
        <v>69</v>
      </c>
      <c r="N9515" t="s">
        <v>65</v>
      </c>
      <c r="O9515" t="s">
        <v>12959</v>
      </c>
    </row>
    <row r="9516" spans="1:15" x14ac:dyDescent="0.3">
      <c r="A9516" t="s">
        <v>13025</v>
      </c>
      <c r="B9516" t="s">
        <v>6</v>
      </c>
      <c r="C9516" t="s">
        <v>24</v>
      </c>
      <c r="D9516" t="s">
        <v>89</v>
      </c>
      <c r="E9516" t="s">
        <v>90</v>
      </c>
      <c r="F9516" t="s">
        <v>65</v>
      </c>
      <c r="G9516" t="s">
        <v>66</v>
      </c>
      <c r="H9516" t="s">
        <v>67</v>
      </c>
      <c r="I9516">
        <v>2007</v>
      </c>
      <c r="J9516" t="s">
        <v>68</v>
      </c>
      <c r="K9516">
        <v>2009</v>
      </c>
      <c r="L9516" s="18">
        <v>39965</v>
      </c>
      <c r="M9516" t="s">
        <v>69</v>
      </c>
      <c r="N9516" t="s">
        <v>65</v>
      </c>
      <c r="O9516" t="s">
        <v>13026</v>
      </c>
    </row>
    <row r="9517" spans="1:15" x14ac:dyDescent="0.3">
      <c r="A9517" t="s">
        <v>13027</v>
      </c>
      <c r="B9517" t="s">
        <v>6</v>
      </c>
      <c r="C9517" t="s">
        <v>24</v>
      </c>
      <c r="D9517" t="s">
        <v>89</v>
      </c>
      <c r="E9517" t="s">
        <v>90</v>
      </c>
      <c r="F9517" t="s">
        <v>65</v>
      </c>
      <c r="G9517" t="s">
        <v>66</v>
      </c>
      <c r="H9517" t="s">
        <v>67</v>
      </c>
      <c r="I9517">
        <v>2007</v>
      </c>
      <c r="J9517" t="s">
        <v>68</v>
      </c>
      <c r="K9517">
        <v>2008</v>
      </c>
      <c r="L9517" s="18">
        <v>39692</v>
      </c>
      <c r="M9517" t="s">
        <v>69</v>
      </c>
      <c r="N9517" t="s">
        <v>65</v>
      </c>
      <c r="O9517" t="s">
        <v>13026</v>
      </c>
    </row>
    <row r="9518" spans="1:15" x14ac:dyDescent="0.3">
      <c r="A9518" t="s">
        <v>13028</v>
      </c>
      <c r="B9518" t="s">
        <v>6</v>
      </c>
      <c r="C9518" t="s">
        <v>31</v>
      </c>
      <c r="D9518" t="s">
        <v>89</v>
      </c>
      <c r="E9518" t="s">
        <v>90</v>
      </c>
      <c r="F9518" t="s">
        <v>65</v>
      </c>
      <c r="G9518" t="s">
        <v>66</v>
      </c>
      <c r="H9518" t="s">
        <v>67</v>
      </c>
      <c r="I9518">
        <v>2012</v>
      </c>
      <c r="J9518" t="s">
        <v>68</v>
      </c>
      <c r="K9518">
        <v>2012</v>
      </c>
      <c r="L9518" s="18">
        <v>40940</v>
      </c>
      <c r="M9518" t="s">
        <v>69</v>
      </c>
      <c r="N9518" t="s">
        <v>65</v>
      </c>
      <c r="O9518" t="s">
        <v>13029</v>
      </c>
    </row>
    <row r="9519" spans="1:15" x14ac:dyDescent="0.3">
      <c r="A9519" t="s">
        <v>13030</v>
      </c>
      <c r="B9519" t="s">
        <v>6</v>
      </c>
      <c r="C9519" t="s">
        <v>18</v>
      </c>
      <c r="D9519" t="s">
        <v>63</v>
      </c>
      <c r="E9519" t="s">
        <v>64</v>
      </c>
      <c r="F9519" t="s">
        <v>65</v>
      </c>
      <c r="G9519" t="s">
        <v>66</v>
      </c>
      <c r="H9519" t="s">
        <v>67</v>
      </c>
      <c r="I9519">
        <v>2012</v>
      </c>
      <c r="J9519" t="s">
        <v>68</v>
      </c>
      <c r="K9519">
        <v>2019</v>
      </c>
      <c r="L9519" s="18">
        <v>42735</v>
      </c>
      <c r="M9519" t="s">
        <v>69</v>
      </c>
      <c r="N9519" t="s">
        <v>65</v>
      </c>
      <c r="O9519" t="s">
        <v>12879</v>
      </c>
    </row>
    <row r="9520" spans="1:15" x14ac:dyDescent="0.3">
      <c r="A9520" t="s">
        <v>13031</v>
      </c>
      <c r="B9520" t="s">
        <v>6</v>
      </c>
      <c r="C9520" t="s">
        <v>16</v>
      </c>
      <c r="D9520" t="s">
        <v>74</v>
      </c>
      <c r="E9520" t="s">
        <v>75</v>
      </c>
      <c r="F9520" t="s">
        <v>65</v>
      </c>
      <c r="G9520" t="s">
        <v>66</v>
      </c>
      <c r="H9520" t="s">
        <v>67</v>
      </c>
      <c r="I9520">
        <v>2012</v>
      </c>
      <c r="J9520" t="s">
        <v>68</v>
      </c>
      <c r="K9520">
        <v>2013</v>
      </c>
      <c r="L9520" s="18">
        <v>41365</v>
      </c>
      <c r="M9520" t="s">
        <v>69</v>
      </c>
      <c r="N9520" t="s">
        <v>65</v>
      </c>
      <c r="O9520" t="s">
        <v>12711</v>
      </c>
    </row>
    <row r="9521" spans="1:15" x14ac:dyDescent="0.3">
      <c r="A9521" t="s">
        <v>13032</v>
      </c>
      <c r="B9521" t="s">
        <v>6</v>
      </c>
      <c r="C9521" t="s">
        <v>18</v>
      </c>
      <c r="D9521" t="s">
        <v>74</v>
      </c>
      <c r="E9521" t="s">
        <v>75</v>
      </c>
      <c r="F9521" t="s">
        <v>65</v>
      </c>
      <c r="G9521" t="s">
        <v>66</v>
      </c>
      <c r="H9521" t="s">
        <v>67</v>
      </c>
      <c r="I9521">
        <v>2012</v>
      </c>
      <c r="J9521" t="s">
        <v>68</v>
      </c>
      <c r="K9521">
        <v>2015</v>
      </c>
      <c r="L9521" s="18">
        <v>42125</v>
      </c>
      <c r="M9521" t="s">
        <v>69</v>
      </c>
      <c r="N9521" t="s">
        <v>65</v>
      </c>
      <c r="O9521" t="s">
        <v>454</v>
      </c>
    </row>
    <row r="9522" spans="1:15" x14ac:dyDescent="0.3">
      <c r="A9522" t="s">
        <v>13033</v>
      </c>
      <c r="B9522" t="s">
        <v>6</v>
      </c>
      <c r="C9522" t="s">
        <v>25</v>
      </c>
      <c r="D9522" t="s">
        <v>63</v>
      </c>
      <c r="E9522" t="s">
        <v>64</v>
      </c>
      <c r="F9522" t="s">
        <v>65</v>
      </c>
      <c r="G9522" t="s">
        <v>84</v>
      </c>
      <c r="H9522" t="s">
        <v>227</v>
      </c>
      <c r="I9522">
        <v>2014</v>
      </c>
      <c r="J9522" t="s">
        <v>68</v>
      </c>
      <c r="K9522">
        <v>2022</v>
      </c>
      <c r="L9522" s="18">
        <v>42552</v>
      </c>
      <c r="M9522" t="s">
        <v>228</v>
      </c>
      <c r="N9522" t="s">
        <v>65</v>
      </c>
      <c r="O9522" t="s">
        <v>13034</v>
      </c>
    </row>
    <row r="9523" spans="1:15" x14ac:dyDescent="0.3">
      <c r="A9523" t="s">
        <v>13035</v>
      </c>
      <c r="B9523" t="s">
        <v>6</v>
      </c>
      <c r="C9523" t="s">
        <v>27</v>
      </c>
      <c r="D9523" t="s">
        <v>89</v>
      </c>
      <c r="E9523" t="s">
        <v>90</v>
      </c>
      <c r="F9523" t="s">
        <v>65</v>
      </c>
      <c r="G9523" t="s">
        <v>66</v>
      </c>
      <c r="H9523" t="s">
        <v>67</v>
      </c>
      <c r="I9523">
        <v>2012</v>
      </c>
      <c r="J9523" t="s">
        <v>68</v>
      </c>
      <c r="K9523">
        <v>2012</v>
      </c>
      <c r="L9523" s="18">
        <v>41183</v>
      </c>
      <c r="M9523" t="s">
        <v>69</v>
      </c>
      <c r="N9523" t="s">
        <v>65</v>
      </c>
      <c r="O9523" t="s">
        <v>12716</v>
      </c>
    </row>
    <row r="9524" spans="1:15" x14ac:dyDescent="0.3">
      <c r="A9524" t="s">
        <v>13036</v>
      </c>
      <c r="B9524" t="s">
        <v>6</v>
      </c>
      <c r="C9524" t="s">
        <v>16</v>
      </c>
      <c r="D9524" t="s">
        <v>63</v>
      </c>
      <c r="E9524" t="s">
        <v>64</v>
      </c>
      <c r="F9524" t="s">
        <v>65</v>
      </c>
      <c r="G9524" t="s">
        <v>66</v>
      </c>
      <c r="H9524" t="s">
        <v>67</v>
      </c>
      <c r="I9524">
        <v>2012</v>
      </c>
      <c r="J9524" t="s">
        <v>68</v>
      </c>
      <c r="K9524">
        <v>2016</v>
      </c>
      <c r="L9524" s="18">
        <v>42249</v>
      </c>
      <c r="M9524" t="s">
        <v>69</v>
      </c>
      <c r="N9524" t="s">
        <v>65</v>
      </c>
      <c r="O9524" t="s">
        <v>10969</v>
      </c>
    </row>
    <row r="9525" spans="1:15" x14ac:dyDescent="0.3">
      <c r="A9525" t="s">
        <v>13037</v>
      </c>
      <c r="B9525" t="s">
        <v>6</v>
      </c>
      <c r="C9525" t="s">
        <v>15</v>
      </c>
      <c r="D9525" t="s">
        <v>63</v>
      </c>
      <c r="E9525" t="s">
        <v>64</v>
      </c>
      <c r="F9525" t="s">
        <v>65</v>
      </c>
      <c r="G9525" t="s">
        <v>66</v>
      </c>
      <c r="H9525" t="s">
        <v>67</v>
      </c>
      <c r="I9525">
        <v>2007</v>
      </c>
      <c r="J9525" t="s">
        <v>68</v>
      </c>
      <c r="K9525">
        <v>2008</v>
      </c>
      <c r="L9525" s="18">
        <v>39783</v>
      </c>
      <c r="M9525" t="s">
        <v>69</v>
      </c>
      <c r="N9525" t="s">
        <v>65</v>
      </c>
      <c r="O9525" t="s">
        <v>12084</v>
      </c>
    </row>
    <row r="9526" spans="1:15" x14ac:dyDescent="0.3">
      <c r="A9526" t="s">
        <v>13038</v>
      </c>
      <c r="B9526" t="s">
        <v>6</v>
      </c>
      <c r="C9526" t="s">
        <v>15</v>
      </c>
      <c r="D9526" t="s">
        <v>74</v>
      </c>
      <c r="E9526" t="s">
        <v>75</v>
      </c>
      <c r="F9526" t="s">
        <v>65</v>
      </c>
      <c r="G9526" t="s">
        <v>66</v>
      </c>
      <c r="H9526" t="s">
        <v>67</v>
      </c>
      <c r="I9526">
        <v>2007</v>
      </c>
      <c r="J9526" t="s">
        <v>68</v>
      </c>
      <c r="K9526">
        <v>2008</v>
      </c>
      <c r="L9526" s="18">
        <v>39539</v>
      </c>
      <c r="M9526" t="s">
        <v>69</v>
      </c>
      <c r="N9526" t="s">
        <v>65</v>
      </c>
      <c r="O9526" t="s">
        <v>12076</v>
      </c>
    </row>
    <row r="9527" spans="1:15" x14ac:dyDescent="0.3">
      <c r="A9527" t="s">
        <v>13039</v>
      </c>
      <c r="B9527" t="s">
        <v>6</v>
      </c>
      <c r="C9527" t="s">
        <v>16</v>
      </c>
      <c r="D9527" t="s">
        <v>63</v>
      </c>
      <c r="E9527" t="s">
        <v>64</v>
      </c>
      <c r="F9527" t="s">
        <v>65</v>
      </c>
      <c r="G9527" t="s">
        <v>66</v>
      </c>
      <c r="H9527" t="s">
        <v>67</v>
      </c>
      <c r="I9527">
        <v>2012</v>
      </c>
      <c r="J9527" t="s">
        <v>68</v>
      </c>
      <c r="K9527">
        <v>2016</v>
      </c>
      <c r="L9527" s="18">
        <v>42080</v>
      </c>
      <c r="M9527" t="s">
        <v>69</v>
      </c>
      <c r="N9527" t="s">
        <v>65</v>
      </c>
      <c r="O9527" t="s">
        <v>10969</v>
      </c>
    </row>
    <row r="9528" spans="1:15" x14ac:dyDescent="0.3">
      <c r="A9528" t="s">
        <v>13040</v>
      </c>
      <c r="B9528" t="s">
        <v>6</v>
      </c>
      <c r="C9528" t="s">
        <v>15</v>
      </c>
      <c r="D9528" t="s">
        <v>89</v>
      </c>
      <c r="E9528" t="s">
        <v>90</v>
      </c>
      <c r="F9528" t="s">
        <v>65</v>
      </c>
      <c r="G9528" t="s">
        <v>66</v>
      </c>
      <c r="H9528" t="s">
        <v>67</v>
      </c>
      <c r="I9528">
        <v>2012</v>
      </c>
      <c r="J9528" t="s">
        <v>68</v>
      </c>
      <c r="K9528">
        <v>2012</v>
      </c>
      <c r="L9528" s="18">
        <v>41000</v>
      </c>
      <c r="M9528" t="s">
        <v>69</v>
      </c>
      <c r="N9528" t="s">
        <v>65</v>
      </c>
      <c r="O9528" t="s">
        <v>10031</v>
      </c>
    </row>
    <row r="9529" spans="1:15" x14ac:dyDescent="0.3">
      <c r="A9529" t="s">
        <v>13041</v>
      </c>
      <c r="B9529" t="s">
        <v>6</v>
      </c>
      <c r="C9529" t="s">
        <v>18</v>
      </c>
      <c r="D9529" t="s">
        <v>63</v>
      </c>
      <c r="E9529" t="s">
        <v>64</v>
      </c>
      <c r="F9529" t="s">
        <v>65</v>
      </c>
      <c r="G9529" t="s">
        <v>66</v>
      </c>
      <c r="H9529" t="s">
        <v>67</v>
      </c>
      <c r="I9529">
        <v>2012</v>
      </c>
      <c r="J9529" t="s">
        <v>68</v>
      </c>
      <c r="K9529">
        <v>2019</v>
      </c>
      <c r="L9529" s="18">
        <v>43488</v>
      </c>
      <c r="M9529" t="s">
        <v>69</v>
      </c>
      <c r="N9529" t="s">
        <v>65</v>
      </c>
      <c r="O9529" t="s">
        <v>454</v>
      </c>
    </row>
    <row r="9530" spans="1:15" x14ac:dyDescent="0.3">
      <c r="A9530" t="s">
        <v>13042</v>
      </c>
      <c r="B9530" t="s">
        <v>6</v>
      </c>
      <c r="C9530" t="s">
        <v>18</v>
      </c>
      <c r="D9530" t="s">
        <v>81</v>
      </c>
      <c r="E9530" t="s">
        <v>75</v>
      </c>
      <c r="F9530" t="s">
        <v>65</v>
      </c>
      <c r="G9530" t="s">
        <v>66</v>
      </c>
      <c r="H9530" t="s">
        <v>67</v>
      </c>
      <c r="I9530">
        <v>2012</v>
      </c>
      <c r="J9530" t="s">
        <v>68</v>
      </c>
      <c r="K9530">
        <v>2024</v>
      </c>
      <c r="L9530" s="18">
        <v>42279</v>
      </c>
      <c r="M9530" t="s">
        <v>69</v>
      </c>
      <c r="N9530" t="s">
        <v>65</v>
      </c>
      <c r="O9530" t="s">
        <v>12455</v>
      </c>
    </row>
    <row r="9531" spans="1:15" x14ac:dyDescent="0.3">
      <c r="A9531" t="s">
        <v>13043</v>
      </c>
      <c r="B9531" t="s">
        <v>6</v>
      </c>
      <c r="C9531" t="s">
        <v>21</v>
      </c>
      <c r="D9531" t="s">
        <v>89</v>
      </c>
      <c r="E9531" t="s">
        <v>90</v>
      </c>
      <c r="F9531" t="s">
        <v>65</v>
      </c>
      <c r="G9531" t="s">
        <v>66</v>
      </c>
      <c r="H9531" t="s">
        <v>67</v>
      </c>
      <c r="I9531">
        <v>2012</v>
      </c>
      <c r="J9531" t="s">
        <v>68</v>
      </c>
      <c r="K9531">
        <v>2012</v>
      </c>
      <c r="L9531" s="18">
        <v>41153</v>
      </c>
      <c r="M9531" t="s">
        <v>69</v>
      </c>
      <c r="N9531" t="s">
        <v>65</v>
      </c>
      <c r="O9531" t="s">
        <v>12600</v>
      </c>
    </row>
    <row r="9532" spans="1:15" x14ac:dyDescent="0.3">
      <c r="A9532" t="s">
        <v>13044</v>
      </c>
      <c r="B9532" t="s">
        <v>6</v>
      </c>
      <c r="C9532" t="s">
        <v>21</v>
      </c>
      <c r="D9532" t="s">
        <v>89</v>
      </c>
      <c r="E9532" t="s">
        <v>90</v>
      </c>
      <c r="F9532" t="s">
        <v>65</v>
      </c>
      <c r="G9532" t="s">
        <v>66</v>
      </c>
      <c r="H9532" t="s">
        <v>67</v>
      </c>
      <c r="I9532">
        <v>2012</v>
      </c>
      <c r="J9532" t="s">
        <v>68</v>
      </c>
      <c r="K9532">
        <v>2012</v>
      </c>
      <c r="L9532" s="18">
        <v>41122</v>
      </c>
      <c r="M9532" t="s">
        <v>69</v>
      </c>
      <c r="N9532" t="s">
        <v>65</v>
      </c>
      <c r="O9532" t="s">
        <v>9276</v>
      </c>
    </row>
    <row r="9533" spans="1:15" x14ac:dyDescent="0.3">
      <c r="A9533" t="s">
        <v>13045</v>
      </c>
      <c r="B9533" t="s">
        <v>6</v>
      </c>
      <c r="C9533" t="s">
        <v>18</v>
      </c>
      <c r="D9533" t="s">
        <v>81</v>
      </c>
      <c r="E9533" t="s">
        <v>75</v>
      </c>
      <c r="F9533" t="s">
        <v>65</v>
      </c>
      <c r="G9533" t="s">
        <v>84</v>
      </c>
      <c r="H9533" t="s">
        <v>85</v>
      </c>
      <c r="I9533">
        <v>2012</v>
      </c>
      <c r="J9533" t="s">
        <v>68</v>
      </c>
      <c r="K9533">
        <v>2016</v>
      </c>
      <c r="L9533" s="18">
        <v>42667</v>
      </c>
      <c r="M9533" t="s">
        <v>69</v>
      </c>
      <c r="N9533" t="s">
        <v>65</v>
      </c>
      <c r="O9533" t="s">
        <v>6290</v>
      </c>
    </row>
    <row r="9534" spans="1:15" x14ac:dyDescent="0.3">
      <c r="A9534" t="s">
        <v>13046</v>
      </c>
      <c r="B9534" t="s">
        <v>6</v>
      </c>
      <c r="C9534" t="s">
        <v>15</v>
      </c>
      <c r="D9534" t="s">
        <v>63</v>
      </c>
      <c r="E9534" t="s">
        <v>64</v>
      </c>
      <c r="F9534" t="s">
        <v>65</v>
      </c>
      <c r="G9534" t="s">
        <v>66</v>
      </c>
      <c r="H9534" t="s">
        <v>67</v>
      </c>
      <c r="I9534">
        <v>2012</v>
      </c>
      <c r="J9534" t="s">
        <v>68</v>
      </c>
      <c r="K9534">
        <v>2014</v>
      </c>
      <c r="L9534" s="18">
        <v>41913</v>
      </c>
      <c r="M9534" t="s">
        <v>69</v>
      </c>
      <c r="N9534" t="s">
        <v>65</v>
      </c>
      <c r="O9534" t="s">
        <v>12038</v>
      </c>
    </row>
    <row r="9535" spans="1:15" x14ac:dyDescent="0.3">
      <c r="A9535" t="s">
        <v>13047</v>
      </c>
      <c r="B9535" t="s">
        <v>6</v>
      </c>
      <c r="C9535" t="s">
        <v>18</v>
      </c>
      <c r="D9535" t="s">
        <v>89</v>
      </c>
      <c r="E9535" t="s">
        <v>90</v>
      </c>
      <c r="F9535" t="s">
        <v>65</v>
      </c>
      <c r="G9535" t="s">
        <v>66</v>
      </c>
      <c r="H9535" t="s">
        <v>67</v>
      </c>
      <c r="I9535">
        <v>2012</v>
      </c>
      <c r="J9535" t="s">
        <v>68</v>
      </c>
      <c r="K9535">
        <v>2012</v>
      </c>
      <c r="L9535" s="18">
        <v>41122</v>
      </c>
      <c r="M9535" t="s">
        <v>69</v>
      </c>
      <c r="N9535" t="s">
        <v>65</v>
      </c>
      <c r="O9535" t="s">
        <v>454</v>
      </c>
    </row>
    <row r="9536" spans="1:15" x14ac:dyDescent="0.3">
      <c r="A9536" t="s">
        <v>13048</v>
      </c>
      <c r="B9536" t="s">
        <v>6</v>
      </c>
      <c r="C9536" t="s">
        <v>15</v>
      </c>
      <c r="D9536" t="s">
        <v>74</v>
      </c>
      <c r="E9536" t="s">
        <v>75</v>
      </c>
      <c r="F9536" t="s">
        <v>65</v>
      </c>
      <c r="G9536" t="s">
        <v>66</v>
      </c>
      <c r="H9536" t="s">
        <v>67</v>
      </c>
      <c r="I9536">
        <v>2012</v>
      </c>
      <c r="J9536" t="s">
        <v>68</v>
      </c>
      <c r="K9536">
        <v>2013</v>
      </c>
      <c r="L9536" s="18">
        <v>41529</v>
      </c>
      <c r="M9536" t="s">
        <v>69</v>
      </c>
      <c r="N9536" t="s">
        <v>65</v>
      </c>
      <c r="O9536" t="s">
        <v>12789</v>
      </c>
    </row>
    <row r="9537" spans="1:15" x14ac:dyDescent="0.3">
      <c r="A9537" t="s">
        <v>13049</v>
      </c>
      <c r="B9537" t="s">
        <v>6</v>
      </c>
      <c r="C9537" t="s">
        <v>31</v>
      </c>
      <c r="D9537" t="s">
        <v>89</v>
      </c>
      <c r="E9537" t="s">
        <v>90</v>
      </c>
      <c r="F9537" t="s">
        <v>65</v>
      </c>
      <c r="G9537" t="s">
        <v>66</v>
      </c>
      <c r="H9537" t="s">
        <v>67</v>
      </c>
      <c r="I9537">
        <v>2012</v>
      </c>
      <c r="J9537" t="s">
        <v>68</v>
      </c>
      <c r="K9537">
        <v>2013</v>
      </c>
      <c r="L9537" s="18">
        <v>41334</v>
      </c>
      <c r="M9537" t="s">
        <v>69</v>
      </c>
      <c r="N9537" t="s">
        <v>65</v>
      </c>
      <c r="O9537" t="s">
        <v>12890</v>
      </c>
    </row>
    <row r="9538" spans="1:15" x14ac:dyDescent="0.3">
      <c r="A9538" t="s">
        <v>13050</v>
      </c>
      <c r="B9538" t="s">
        <v>6</v>
      </c>
      <c r="C9538" t="s">
        <v>25</v>
      </c>
      <c r="D9538" t="s">
        <v>89</v>
      </c>
      <c r="E9538" t="s">
        <v>90</v>
      </c>
      <c r="F9538" t="s">
        <v>65</v>
      </c>
      <c r="G9538" t="s">
        <v>66</v>
      </c>
      <c r="H9538" t="s">
        <v>67</v>
      </c>
      <c r="I9538">
        <v>2012</v>
      </c>
      <c r="J9538" t="s">
        <v>68</v>
      </c>
      <c r="K9538">
        <v>2012</v>
      </c>
      <c r="L9538" s="18">
        <v>41122</v>
      </c>
      <c r="M9538" t="s">
        <v>69</v>
      </c>
      <c r="N9538" t="s">
        <v>65</v>
      </c>
      <c r="O9538" t="s">
        <v>12716</v>
      </c>
    </row>
    <row r="9539" spans="1:15" x14ac:dyDescent="0.3">
      <c r="A9539" t="s">
        <v>13051</v>
      </c>
      <c r="B9539" t="s">
        <v>6</v>
      </c>
      <c r="C9539" t="s">
        <v>16</v>
      </c>
      <c r="D9539" t="s">
        <v>89</v>
      </c>
      <c r="E9539" t="s">
        <v>90</v>
      </c>
      <c r="F9539" t="s">
        <v>65</v>
      </c>
      <c r="G9539" t="s">
        <v>66</v>
      </c>
      <c r="H9539" t="s">
        <v>67</v>
      </c>
      <c r="I9539">
        <v>2012</v>
      </c>
      <c r="J9539" t="s">
        <v>68</v>
      </c>
      <c r="K9539">
        <v>2013</v>
      </c>
      <c r="L9539" s="18">
        <v>41566</v>
      </c>
      <c r="M9539" t="s">
        <v>69</v>
      </c>
      <c r="N9539" t="s">
        <v>65</v>
      </c>
      <c r="O9539" t="s">
        <v>10969</v>
      </c>
    </row>
    <row r="9540" spans="1:15" x14ac:dyDescent="0.3">
      <c r="A9540" t="s">
        <v>13052</v>
      </c>
      <c r="B9540" t="s">
        <v>6</v>
      </c>
      <c r="C9540" t="s">
        <v>15</v>
      </c>
      <c r="D9540" t="s">
        <v>74</v>
      </c>
      <c r="E9540" t="s">
        <v>75</v>
      </c>
      <c r="F9540" t="s">
        <v>65</v>
      </c>
      <c r="G9540" t="s">
        <v>66</v>
      </c>
      <c r="H9540" t="s">
        <v>67</v>
      </c>
      <c r="I9540">
        <v>2012</v>
      </c>
      <c r="J9540" t="s">
        <v>68</v>
      </c>
      <c r="K9540">
        <v>2013</v>
      </c>
      <c r="L9540" s="18">
        <v>41428</v>
      </c>
      <c r="M9540" t="s">
        <v>69</v>
      </c>
      <c r="N9540" t="s">
        <v>65</v>
      </c>
      <c r="O9540" t="s">
        <v>13053</v>
      </c>
    </row>
    <row r="9541" spans="1:15" x14ac:dyDescent="0.3">
      <c r="A9541" t="s">
        <v>13054</v>
      </c>
      <c r="B9541" t="s">
        <v>6</v>
      </c>
      <c r="C9541" t="s">
        <v>18</v>
      </c>
      <c r="D9541" t="s">
        <v>89</v>
      </c>
      <c r="E9541" t="s">
        <v>90</v>
      </c>
      <c r="F9541" t="s">
        <v>65</v>
      </c>
      <c r="G9541" t="s">
        <v>66</v>
      </c>
      <c r="H9541" t="s">
        <v>67</v>
      </c>
      <c r="I9541">
        <v>2012</v>
      </c>
      <c r="J9541" t="s">
        <v>68</v>
      </c>
      <c r="K9541">
        <v>2012</v>
      </c>
      <c r="L9541" s="18">
        <v>41091</v>
      </c>
      <c r="M9541" t="s">
        <v>69</v>
      </c>
      <c r="N9541" t="s">
        <v>65</v>
      </c>
      <c r="O9541" t="s">
        <v>12424</v>
      </c>
    </row>
    <row r="9542" spans="1:15" x14ac:dyDescent="0.3">
      <c r="A9542" t="s">
        <v>13055</v>
      </c>
      <c r="B9542" t="s">
        <v>6</v>
      </c>
      <c r="C9542" t="s">
        <v>31</v>
      </c>
      <c r="D9542" t="s">
        <v>89</v>
      </c>
      <c r="E9542" t="s">
        <v>90</v>
      </c>
      <c r="F9542" t="s">
        <v>65</v>
      </c>
      <c r="G9542" t="s">
        <v>66</v>
      </c>
      <c r="H9542" t="s">
        <v>67</v>
      </c>
      <c r="I9542">
        <v>2012</v>
      </c>
      <c r="J9542" t="s">
        <v>68</v>
      </c>
      <c r="K9542">
        <v>2012</v>
      </c>
      <c r="L9542" s="18">
        <v>41214</v>
      </c>
      <c r="M9542" t="s">
        <v>69</v>
      </c>
      <c r="N9542" t="s">
        <v>65</v>
      </c>
      <c r="O9542" t="s">
        <v>4201</v>
      </c>
    </row>
    <row r="9543" spans="1:15" x14ac:dyDescent="0.3">
      <c r="A9543" t="s">
        <v>13056</v>
      </c>
      <c r="B9543" t="s">
        <v>6</v>
      </c>
      <c r="C9543" t="s">
        <v>16</v>
      </c>
      <c r="D9543" t="s">
        <v>74</v>
      </c>
      <c r="E9543" t="s">
        <v>75</v>
      </c>
      <c r="F9543" t="s">
        <v>65</v>
      </c>
      <c r="G9543" t="s">
        <v>66</v>
      </c>
      <c r="H9543" t="s">
        <v>67</v>
      </c>
      <c r="I9543">
        <v>2012</v>
      </c>
      <c r="J9543" t="s">
        <v>68</v>
      </c>
      <c r="K9543">
        <v>2014</v>
      </c>
      <c r="L9543" s="18">
        <v>41609</v>
      </c>
      <c r="M9543" t="s">
        <v>69</v>
      </c>
      <c r="N9543" t="s">
        <v>65</v>
      </c>
      <c r="O9543" t="s">
        <v>13057</v>
      </c>
    </row>
    <row r="9544" spans="1:15" x14ac:dyDescent="0.3">
      <c r="A9544" t="s">
        <v>13058</v>
      </c>
      <c r="B9544" t="s">
        <v>6</v>
      </c>
      <c r="C9544" t="s">
        <v>18</v>
      </c>
      <c r="D9544" t="s">
        <v>63</v>
      </c>
      <c r="E9544" t="s">
        <v>64</v>
      </c>
      <c r="F9544" t="s">
        <v>65</v>
      </c>
      <c r="G9544" t="s">
        <v>66</v>
      </c>
      <c r="H9544" t="s">
        <v>67</v>
      </c>
      <c r="I9544">
        <v>2012</v>
      </c>
      <c r="J9544" t="s">
        <v>68</v>
      </c>
      <c r="K9544">
        <v>2016</v>
      </c>
      <c r="L9544" s="18">
        <v>42160</v>
      </c>
      <c r="M9544" t="s">
        <v>69</v>
      </c>
      <c r="N9544" t="s">
        <v>65</v>
      </c>
      <c r="O9544" t="s">
        <v>454</v>
      </c>
    </row>
    <row r="9545" spans="1:15" x14ac:dyDescent="0.3">
      <c r="A9545" t="s">
        <v>13059</v>
      </c>
      <c r="B9545" t="s">
        <v>6</v>
      </c>
      <c r="C9545" t="s">
        <v>15</v>
      </c>
      <c r="D9545" t="s">
        <v>89</v>
      </c>
      <c r="E9545" t="s">
        <v>90</v>
      </c>
      <c r="F9545" t="s">
        <v>65</v>
      </c>
      <c r="G9545" t="s">
        <v>66</v>
      </c>
      <c r="H9545" t="s">
        <v>67</v>
      </c>
      <c r="I9545">
        <v>2011</v>
      </c>
      <c r="J9545" t="s">
        <v>68</v>
      </c>
      <c r="K9545">
        <v>2012</v>
      </c>
      <c r="L9545" s="18">
        <v>41030</v>
      </c>
      <c r="M9545" t="s">
        <v>69</v>
      </c>
      <c r="N9545" t="s">
        <v>65</v>
      </c>
      <c r="O9545" t="s">
        <v>13060</v>
      </c>
    </row>
    <row r="9546" spans="1:15" x14ac:dyDescent="0.3">
      <c r="A9546" t="s">
        <v>13061</v>
      </c>
      <c r="B9546" t="s">
        <v>6</v>
      </c>
      <c r="C9546" t="s">
        <v>25</v>
      </c>
      <c r="D9546" t="s">
        <v>89</v>
      </c>
      <c r="E9546" t="s">
        <v>90</v>
      </c>
      <c r="F9546" t="s">
        <v>65</v>
      </c>
      <c r="G9546" t="s">
        <v>84</v>
      </c>
      <c r="H9546" t="s">
        <v>85</v>
      </c>
      <c r="I9546">
        <v>2012</v>
      </c>
      <c r="J9546" t="s">
        <v>68</v>
      </c>
      <c r="K9546">
        <v>2013</v>
      </c>
      <c r="L9546" s="18">
        <v>41426</v>
      </c>
      <c r="M9546" t="s">
        <v>69</v>
      </c>
      <c r="N9546" t="s">
        <v>65</v>
      </c>
      <c r="O9546" t="s">
        <v>12959</v>
      </c>
    </row>
    <row r="9547" spans="1:15" x14ac:dyDescent="0.3">
      <c r="A9547" t="s">
        <v>13062</v>
      </c>
      <c r="B9547" t="s">
        <v>6</v>
      </c>
      <c r="C9547" t="s">
        <v>18</v>
      </c>
      <c r="D9547" t="s">
        <v>89</v>
      </c>
      <c r="E9547" t="s">
        <v>90</v>
      </c>
      <c r="F9547" t="s">
        <v>65</v>
      </c>
      <c r="G9547" t="s">
        <v>66</v>
      </c>
      <c r="H9547" t="s">
        <v>67</v>
      </c>
      <c r="I9547">
        <v>2012</v>
      </c>
      <c r="J9547" t="s">
        <v>68</v>
      </c>
      <c r="K9547">
        <v>2012</v>
      </c>
      <c r="L9547" s="18">
        <v>40969</v>
      </c>
      <c r="M9547" t="s">
        <v>69</v>
      </c>
      <c r="N9547" t="s">
        <v>65</v>
      </c>
      <c r="O9547" t="s">
        <v>12424</v>
      </c>
    </row>
    <row r="9548" spans="1:15" x14ac:dyDescent="0.3">
      <c r="A9548" t="s">
        <v>13063</v>
      </c>
      <c r="B9548" t="s">
        <v>6</v>
      </c>
      <c r="C9548" t="s">
        <v>21</v>
      </c>
      <c r="D9548" t="s">
        <v>89</v>
      </c>
      <c r="E9548" t="s">
        <v>90</v>
      </c>
      <c r="F9548" t="s">
        <v>65</v>
      </c>
      <c r="G9548" t="s">
        <v>66</v>
      </c>
      <c r="H9548" t="s">
        <v>67</v>
      </c>
      <c r="I9548">
        <v>2012</v>
      </c>
      <c r="J9548" t="s">
        <v>68</v>
      </c>
      <c r="K9548">
        <v>2016</v>
      </c>
      <c r="L9548" s="18">
        <v>42370</v>
      </c>
      <c r="M9548" t="s">
        <v>69</v>
      </c>
      <c r="N9548" t="s">
        <v>65</v>
      </c>
      <c r="O9548" t="s">
        <v>13064</v>
      </c>
    </row>
    <row r="9549" spans="1:15" x14ac:dyDescent="0.3">
      <c r="A9549" t="s">
        <v>13065</v>
      </c>
      <c r="B9549" t="s">
        <v>6</v>
      </c>
      <c r="C9549" t="s">
        <v>23</v>
      </c>
      <c r="D9549" t="s">
        <v>89</v>
      </c>
      <c r="E9549" t="s">
        <v>90</v>
      </c>
      <c r="F9549" t="s">
        <v>65</v>
      </c>
      <c r="G9549" t="s">
        <v>66</v>
      </c>
      <c r="H9549" t="s">
        <v>67</v>
      </c>
      <c r="I9549">
        <v>2012</v>
      </c>
      <c r="J9549" t="s">
        <v>68</v>
      </c>
      <c r="K9549">
        <v>2012</v>
      </c>
      <c r="L9549" s="18">
        <v>41122</v>
      </c>
      <c r="M9549" t="s">
        <v>69</v>
      </c>
      <c r="N9549" t="s">
        <v>65</v>
      </c>
      <c r="O9549" t="s">
        <v>12391</v>
      </c>
    </row>
    <row r="9550" spans="1:15" x14ac:dyDescent="0.3">
      <c r="A9550" t="s">
        <v>13066</v>
      </c>
      <c r="B9550" t="s">
        <v>6</v>
      </c>
      <c r="C9550" t="s">
        <v>15</v>
      </c>
      <c r="D9550" t="s">
        <v>63</v>
      </c>
      <c r="E9550" t="s">
        <v>64</v>
      </c>
      <c r="F9550" t="s">
        <v>65</v>
      </c>
      <c r="G9550" t="s">
        <v>66</v>
      </c>
      <c r="H9550" t="s">
        <v>67</v>
      </c>
      <c r="I9550">
        <v>2011</v>
      </c>
      <c r="J9550" t="s">
        <v>68</v>
      </c>
      <c r="K9550">
        <v>2013</v>
      </c>
      <c r="L9550" s="18">
        <v>41365</v>
      </c>
      <c r="M9550" t="s">
        <v>69</v>
      </c>
      <c r="N9550" t="s">
        <v>65</v>
      </c>
      <c r="O9550" t="s">
        <v>12084</v>
      </c>
    </row>
    <row r="9551" spans="1:15" x14ac:dyDescent="0.3">
      <c r="A9551" t="s">
        <v>13067</v>
      </c>
      <c r="B9551" t="s">
        <v>6</v>
      </c>
      <c r="C9551" t="s">
        <v>15</v>
      </c>
      <c r="D9551" t="s">
        <v>63</v>
      </c>
      <c r="E9551" t="s">
        <v>64</v>
      </c>
      <c r="F9551" t="s">
        <v>65</v>
      </c>
      <c r="G9551" t="s">
        <v>66</v>
      </c>
      <c r="H9551" t="s">
        <v>67</v>
      </c>
      <c r="I9551">
        <v>2007</v>
      </c>
      <c r="J9551" t="s">
        <v>68</v>
      </c>
      <c r="K9551">
        <v>2009</v>
      </c>
      <c r="L9551" s="18">
        <v>39539</v>
      </c>
      <c r="M9551" t="s">
        <v>69</v>
      </c>
      <c r="N9551" t="s">
        <v>65</v>
      </c>
      <c r="O9551" t="s">
        <v>12084</v>
      </c>
    </row>
    <row r="9552" spans="1:15" x14ac:dyDescent="0.3">
      <c r="A9552" t="s">
        <v>13068</v>
      </c>
      <c r="B9552" t="s">
        <v>6</v>
      </c>
      <c r="C9552" t="s">
        <v>25</v>
      </c>
      <c r="D9552" t="s">
        <v>89</v>
      </c>
      <c r="E9552" t="s">
        <v>90</v>
      </c>
      <c r="F9552" t="s">
        <v>65</v>
      </c>
      <c r="G9552" t="s">
        <v>66</v>
      </c>
      <c r="H9552" t="s">
        <v>67</v>
      </c>
      <c r="I9552">
        <v>2012</v>
      </c>
      <c r="J9552" t="s">
        <v>68</v>
      </c>
      <c r="K9552">
        <v>2012</v>
      </c>
      <c r="L9552" s="18">
        <v>41122</v>
      </c>
      <c r="M9552" t="s">
        <v>69</v>
      </c>
      <c r="N9552" t="s">
        <v>65</v>
      </c>
      <c r="O9552" t="s">
        <v>12959</v>
      </c>
    </row>
    <row r="9553" spans="1:15" x14ac:dyDescent="0.3">
      <c r="A9553" t="s">
        <v>13069</v>
      </c>
      <c r="B9553" t="s">
        <v>6</v>
      </c>
      <c r="C9553" t="s">
        <v>18</v>
      </c>
      <c r="D9553" t="s">
        <v>89</v>
      </c>
      <c r="E9553" t="s">
        <v>90</v>
      </c>
      <c r="F9553" t="s">
        <v>65</v>
      </c>
      <c r="G9553" t="s">
        <v>66</v>
      </c>
      <c r="H9553" t="s">
        <v>67</v>
      </c>
      <c r="I9553">
        <v>2007</v>
      </c>
      <c r="J9553" t="s">
        <v>68</v>
      </c>
      <c r="K9553">
        <v>2012</v>
      </c>
      <c r="L9553" s="18">
        <v>39845</v>
      </c>
      <c r="M9553" t="s">
        <v>69</v>
      </c>
      <c r="N9553" t="s">
        <v>65</v>
      </c>
      <c r="O9553" t="s">
        <v>12424</v>
      </c>
    </row>
    <row r="9554" spans="1:15" x14ac:dyDescent="0.3">
      <c r="A9554" t="s">
        <v>13070</v>
      </c>
      <c r="B9554" t="s">
        <v>6</v>
      </c>
      <c r="C9554" t="s">
        <v>17</v>
      </c>
      <c r="D9554" t="s">
        <v>89</v>
      </c>
      <c r="E9554" t="s">
        <v>90</v>
      </c>
      <c r="F9554" t="s">
        <v>65</v>
      </c>
      <c r="G9554" t="s">
        <v>66</v>
      </c>
      <c r="H9554" t="s">
        <v>67</v>
      </c>
      <c r="I9554">
        <v>2012</v>
      </c>
      <c r="J9554" t="s">
        <v>68</v>
      </c>
      <c r="K9554">
        <v>2012</v>
      </c>
      <c r="L9554" s="18">
        <v>41183</v>
      </c>
      <c r="M9554" t="s">
        <v>69</v>
      </c>
      <c r="N9554" t="s">
        <v>65</v>
      </c>
      <c r="O9554" t="s">
        <v>12480</v>
      </c>
    </row>
    <row r="9555" spans="1:15" x14ac:dyDescent="0.3">
      <c r="A9555" t="s">
        <v>13071</v>
      </c>
      <c r="B9555" t="s">
        <v>6</v>
      </c>
      <c r="C9555" t="s">
        <v>18</v>
      </c>
      <c r="D9555" t="s">
        <v>89</v>
      </c>
      <c r="E9555" t="s">
        <v>90</v>
      </c>
      <c r="F9555" t="s">
        <v>65</v>
      </c>
      <c r="G9555" t="s">
        <v>66</v>
      </c>
      <c r="H9555" t="s">
        <v>67</v>
      </c>
      <c r="I9555">
        <v>2012</v>
      </c>
      <c r="J9555" t="s">
        <v>68</v>
      </c>
      <c r="K9555">
        <v>2012</v>
      </c>
      <c r="L9555" s="18">
        <v>41153</v>
      </c>
      <c r="M9555" t="s">
        <v>69</v>
      </c>
      <c r="N9555" t="s">
        <v>65</v>
      </c>
      <c r="O9555" t="s">
        <v>454</v>
      </c>
    </row>
    <row r="9556" spans="1:15" x14ac:dyDescent="0.3">
      <c r="A9556" t="s">
        <v>13072</v>
      </c>
      <c r="B9556" t="s">
        <v>6</v>
      </c>
      <c r="C9556" t="s">
        <v>18</v>
      </c>
      <c r="D9556" t="s">
        <v>89</v>
      </c>
      <c r="E9556" t="s">
        <v>90</v>
      </c>
      <c r="F9556" t="s">
        <v>65</v>
      </c>
      <c r="G9556" t="s">
        <v>66</v>
      </c>
      <c r="H9556" t="s">
        <v>67</v>
      </c>
      <c r="I9556">
        <v>2012</v>
      </c>
      <c r="J9556" t="s">
        <v>68</v>
      </c>
      <c r="K9556">
        <v>2012</v>
      </c>
      <c r="L9556" s="18">
        <v>41153</v>
      </c>
      <c r="M9556" t="s">
        <v>69</v>
      </c>
      <c r="N9556" t="s">
        <v>65</v>
      </c>
      <c r="O9556" t="s">
        <v>13073</v>
      </c>
    </row>
    <row r="9557" spans="1:15" x14ac:dyDescent="0.3">
      <c r="A9557" t="s">
        <v>13074</v>
      </c>
      <c r="B9557" t="s">
        <v>6</v>
      </c>
      <c r="C9557" t="s">
        <v>16</v>
      </c>
      <c r="D9557" t="s">
        <v>74</v>
      </c>
      <c r="E9557" t="s">
        <v>75</v>
      </c>
      <c r="F9557" t="s">
        <v>65</v>
      </c>
      <c r="G9557" t="s">
        <v>84</v>
      </c>
      <c r="H9557" t="s">
        <v>85</v>
      </c>
      <c r="I9557">
        <v>2012</v>
      </c>
      <c r="J9557" t="s">
        <v>68</v>
      </c>
      <c r="K9557">
        <v>2014</v>
      </c>
      <c r="L9557" s="18">
        <v>41746</v>
      </c>
      <c r="M9557" t="s">
        <v>69</v>
      </c>
      <c r="N9557" t="s">
        <v>65</v>
      </c>
      <c r="O9557" t="s">
        <v>12932</v>
      </c>
    </row>
    <row r="9558" spans="1:15" x14ac:dyDescent="0.3">
      <c r="A9558" t="s">
        <v>13075</v>
      </c>
      <c r="B9558" t="s">
        <v>6</v>
      </c>
      <c r="C9558" t="s">
        <v>18</v>
      </c>
      <c r="D9558" t="s">
        <v>74</v>
      </c>
      <c r="E9558" t="s">
        <v>75</v>
      </c>
      <c r="F9558" t="s">
        <v>65</v>
      </c>
      <c r="G9558" t="s">
        <v>66</v>
      </c>
      <c r="H9558" t="s">
        <v>67</v>
      </c>
      <c r="I9558">
        <v>2011</v>
      </c>
      <c r="J9558" t="s">
        <v>68</v>
      </c>
      <c r="K9558">
        <v>2018</v>
      </c>
      <c r="L9558" s="18">
        <v>41298</v>
      </c>
      <c r="M9558" t="s">
        <v>69</v>
      </c>
      <c r="N9558" t="s">
        <v>65</v>
      </c>
      <c r="O9558" t="s">
        <v>12424</v>
      </c>
    </row>
    <row r="9559" spans="1:15" x14ac:dyDescent="0.3">
      <c r="A9559" t="s">
        <v>13076</v>
      </c>
      <c r="B9559" t="s">
        <v>6</v>
      </c>
      <c r="C9559" t="s">
        <v>16</v>
      </c>
      <c r="D9559" t="s">
        <v>63</v>
      </c>
      <c r="E9559" t="s">
        <v>64</v>
      </c>
      <c r="F9559" t="s">
        <v>65</v>
      </c>
      <c r="G9559" t="s">
        <v>66</v>
      </c>
      <c r="H9559" t="s">
        <v>67</v>
      </c>
      <c r="I9559">
        <v>2012</v>
      </c>
      <c r="J9559" t="s">
        <v>68</v>
      </c>
      <c r="K9559">
        <v>2015</v>
      </c>
      <c r="L9559" s="18">
        <v>42064</v>
      </c>
      <c r="M9559" t="s">
        <v>69</v>
      </c>
      <c r="N9559" t="s">
        <v>65</v>
      </c>
      <c r="O9559" t="s">
        <v>10969</v>
      </c>
    </row>
    <row r="9560" spans="1:15" x14ac:dyDescent="0.3">
      <c r="A9560" t="s">
        <v>13077</v>
      </c>
      <c r="B9560" t="s">
        <v>6</v>
      </c>
      <c r="C9560" t="s">
        <v>22</v>
      </c>
      <c r="D9560" t="s">
        <v>89</v>
      </c>
      <c r="E9560" t="s">
        <v>90</v>
      </c>
      <c r="F9560" t="s">
        <v>65</v>
      </c>
      <c r="G9560" t="s">
        <v>66</v>
      </c>
      <c r="H9560" t="s">
        <v>67</v>
      </c>
      <c r="I9560">
        <v>2012</v>
      </c>
      <c r="J9560" t="s">
        <v>68</v>
      </c>
      <c r="K9560">
        <v>2012</v>
      </c>
      <c r="L9560" s="18">
        <v>41122</v>
      </c>
      <c r="M9560" t="s">
        <v>69</v>
      </c>
      <c r="N9560" t="s">
        <v>65</v>
      </c>
      <c r="O9560" t="s">
        <v>12692</v>
      </c>
    </row>
    <row r="9561" spans="1:15" x14ac:dyDescent="0.3">
      <c r="A9561" t="s">
        <v>13078</v>
      </c>
      <c r="B9561" t="s">
        <v>6</v>
      </c>
      <c r="C9561" t="s">
        <v>16</v>
      </c>
      <c r="D9561" t="s">
        <v>89</v>
      </c>
      <c r="E9561" t="s">
        <v>90</v>
      </c>
      <c r="F9561" t="s">
        <v>65</v>
      </c>
      <c r="G9561" t="s">
        <v>66</v>
      </c>
      <c r="H9561" t="s">
        <v>67</v>
      </c>
      <c r="I9561">
        <v>2012</v>
      </c>
      <c r="J9561" t="s">
        <v>68</v>
      </c>
      <c r="K9561">
        <v>2012</v>
      </c>
      <c r="L9561" s="18">
        <v>41244</v>
      </c>
      <c r="M9561" t="s">
        <v>69</v>
      </c>
      <c r="N9561" t="s">
        <v>65</v>
      </c>
      <c r="O9561" t="s">
        <v>12932</v>
      </c>
    </row>
    <row r="9562" spans="1:15" x14ac:dyDescent="0.3">
      <c r="A9562" t="s">
        <v>13079</v>
      </c>
      <c r="B9562" t="s">
        <v>6</v>
      </c>
      <c r="C9562" t="s">
        <v>18</v>
      </c>
      <c r="D9562" t="s">
        <v>63</v>
      </c>
      <c r="E9562" t="s">
        <v>64</v>
      </c>
      <c r="F9562" t="s">
        <v>65</v>
      </c>
      <c r="G9562" t="s">
        <v>66</v>
      </c>
      <c r="H9562" t="s">
        <v>67</v>
      </c>
      <c r="I9562">
        <v>2012</v>
      </c>
      <c r="J9562" t="s">
        <v>68</v>
      </c>
      <c r="K9562">
        <v>2016</v>
      </c>
      <c r="L9562" s="18">
        <v>42654</v>
      </c>
      <c r="M9562" t="s">
        <v>69</v>
      </c>
      <c r="N9562" t="s">
        <v>65</v>
      </c>
      <c r="O9562" t="s">
        <v>12059</v>
      </c>
    </row>
    <row r="9563" spans="1:15" x14ac:dyDescent="0.3">
      <c r="A9563" t="s">
        <v>13080</v>
      </c>
      <c r="B9563" t="s">
        <v>6</v>
      </c>
      <c r="C9563" t="s">
        <v>18</v>
      </c>
      <c r="D9563" t="s">
        <v>63</v>
      </c>
      <c r="E9563" t="s">
        <v>64</v>
      </c>
      <c r="F9563" t="s">
        <v>65</v>
      </c>
      <c r="G9563" t="s">
        <v>66</v>
      </c>
      <c r="H9563" t="s">
        <v>67</v>
      </c>
      <c r="I9563">
        <v>2012</v>
      </c>
      <c r="J9563" t="s">
        <v>68</v>
      </c>
      <c r="K9563">
        <v>2018</v>
      </c>
      <c r="L9563" s="18">
        <v>41810</v>
      </c>
      <c r="M9563" t="s">
        <v>69</v>
      </c>
      <c r="N9563" t="s">
        <v>65</v>
      </c>
      <c r="O9563" t="s">
        <v>12424</v>
      </c>
    </row>
    <row r="9564" spans="1:15" x14ac:dyDescent="0.3">
      <c r="A9564" t="s">
        <v>13081</v>
      </c>
      <c r="B9564" t="s">
        <v>6</v>
      </c>
      <c r="C9564" t="s">
        <v>18</v>
      </c>
      <c r="D9564" t="s">
        <v>89</v>
      </c>
      <c r="E9564" t="s">
        <v>90</v>
      </c>
      <c r="F9564" t="s">
        <v>65</v>
      </c>
      <c r="G9564" t="s">
        <v>66</v>
      </c>
      <c r="H9564" t="s">
        <v>67</v>
      </c>
      <c r="I9564">
        <v>2012</v>
      </c>
      <c r="J9564" t="s">
        <v>68</v>
      </c>
      <c r="K9564">
        <v>2017</v>
      </c>
      <c r="L9564" s="18">
        <v>42921</v>
      </c>
      <c r="M9564" t="s">
        <v>69</v>
      </c>
      <c r="N9564" t="s">
        <v>65</v>
      </c>
      <c r="O9564" t="s">
        <v>13082</v>
      </c>
    </row>
    <row r="9565" spans="1:15" x14ac:dyDescent="0.3">
      <c r="A9565" t="s">
        <v>13083</v>
      </c>
      <c r="B9565" t="s">
        <v>6</v>
      </c>
      <c r="C9565" t="s">
        <v>19</v>
      </c>
      <c r="D9565" t="s">
        <v>89</v>
      </c>
      <c r="E9565" t="s">
        <v>90</v>
      </c>
      <c r="F9565" t="s">
        <v>65</v>
      </c>
      <c r="G9565" t="s">
        <v>66</v>
      </c>
      <c r="H9565" t="s">
        <v>67</v>
      </c>
      <c r="I9565">
        <v>2012</v>
      </c>
      <c r="J9565" t="s">
        <v>68</v>
      </c>
      <c r="K9565">
        <v>2014</v>
      </c>
      <c r="L9565" s="18">
        <v>41944</v>
      </c>
      <c r="M9565" t="s">
        <v>69</v>
      </c>
      <c r="N9565" t="s">
        <v>65</v>
      </c>
      <c r="O9565" t="s">
        <v>13084</v>
      </c>
    </row>
    <row r="9566" spans="1:15" x14ac:dyDescent="0.3">
      <c r="A9566" t="s">
        <v>13085</v>
      </c>
      <c r="B9566" t="s">
        <v>6</v>
      </c>
      <c r="C9566" t="s">
        <v>18</v>
      </c>
      <c r="D9566" t="s">
        <v>89</v>
      </c>
      <c r="E9566" t="s">
        <v>90</v>
      </c>
      <c r="F9566" t="s">
        <v>65</v>
      </c>
      <c r="G9566" t="s">
        <v>66</v>
      </c>
      <c r="H9566" t="s">
        <v>67</v>
      </c>
      <c r="I9566">
        <v>2012</v>
      </c>
      <c r="J9566" t="s">
        <v>68</v>
      </c>
      <c r="K9566">
        <v>2017</v>
      </c>
      <c r="L9566" s="18">
        <v>42328</v>
      </c>
      <c r="M9566" t="s">
        <v>69</v>
      </c>
      <c r="N9566" t="s">
        <v>65</v>
      </c>
      <c r="O9566" t="s">
        <v>301</v>
      </c>
    </row>
    <row r="9567" spans="1:15" x14ac:dyDescent="0.3">
      <c r="A9567" t="s">
        <v>13086</v>
      </c>
      <c r="B9567" t="s">
        <v>6</v>
      </c>
      <c r="C9567" t="s">
        <v>31</v>
      </c>
      <c r="D9567" t="s">
        <v>89</v>
      </c>
      <c r="E9567" t="s">
        <v>90</v>
      </c>
      <c r="F9567" t="s">
        <v>65</v>
      </c>
      <c r="G9567" t="s">
        <v>66</v>
      </c>
      <c r="H9567" t="s">
        <v>67</v>
      </c>
      <c r="I9567">
        <v>2012</v>
      </c>
      <c r="J9567" t="s">
        <v>68</v>
      </c>
      <c r="K9567">
        <v>2012</v>
      </c>
      <c r="L9567" s="18">
        <v>41122</v>
      </c>
      <c r="M9567" t="s">
        <v>69</v>
      </c>
      <c r="N9567" t="s">
        <v>65</v>
      </c>
      <c r="O9567" t="s">
        <v>12945</v>
      </c>
    </row>
    <row r="9568" spans="1:15" x14ac:dyDescent="0.3">
      <c r="A9568" t="s">
        <v>13087</v>
      </c>
      <c r="B9568" t="s">
        <v>6</v>
      </c>
      <c r="C9568" t="s">
        <v>25</v>
      </c>
      <c r="D9568" t="s">
        <v>89</v>
      </c>
      <c r="E9568" t="s">
        <v>90</v>
      </c>
      <c r="F9568" t="s">
        <v>65</v>
      </c>
      <c r="G9568" t="s">
        <v>66</v>
      </c>
      <c r="H9568" t="s">
        <v>67</v>
      </c>
      <c r="I9568">
        <v>2012</v>
      </c>
      <c r="J9568" t="s">
        <v>68</v>
      </c>
      <c r="K9568">
        <v>2012</v>
      </c>
      <c r="L9568" s="18">
        <v>41214</v>
      </c>
      <c r="M9568" t="s">
        <v>69</v>
      </c>
      <c r="N9568" t="s">
        <v>65</v>
      </c>
      <c r="O9568" t="s">
        <v>13088</v>
      </c>
    </row>
    <row r="9569" spans="1:15" x14ac:dyDescent="0.3">
      <c r="A9569" t="s">
        <v>13089</v>
      </c>
      <c r="B9569" t="s">
        <v>6</v>
      </c>
      <c r="C9569" t="s">
        <v>21</v>
      </c>
      <c r="D9569" t="s">
        <v>63</v>
      </c>
      <c r="E9569" t="s">
        <v>64</v>
      </c>
      <c r="F9569" t="s">
        <v>65</v>
      </c>
      <c r="G9569" t="s">
        <v>66</v>
      </c>
      <c r="H9569" t="s">
        <v>67</v>
      </c>
      <c r="I9569">
        <v>2013</v>
      </c>
      <c r="J9569" t="s">
        <v>68</v>
      </c>
      <c r="K9569">
        <v>2020</v>
      </c>
      <c r="L9569" s="18">
        <v>42299</v>
      </c>
      <c r="M9569" t="s">
        <v>69</v>
      </c>
      <c r="N9569" t="s">
        <v>65</v>
      </c>
      <c r="O9569" t="s">
        <v>12600</v>
      </c>
    </row>
    <row r="9570" spans="1:15" x14ac:dyDescent="0.3">
      <c r="A9570" t="s">
        <v>13090</v>
      </c>
      <c r="B9570" t="s">
        <v>6</v>
      </c>
      <c r="C9570" t="s">
        <v>17</v>
      </c>
      <c r="D9570" t="s">
        <v>89</v>
      </c>
      <c r="E9570" t="s">
        <v>90</v>
      </c>
      <c r="F9570" t="s">
        <v>65</v>
      </c>
      <c r="G9570" t="s">
        <v>66</v>
      </c>
      <c r="H9570" t="s">
        <v>67</v>
      </c>
      <c r="I9570">
        <v>2008</v>
      </c>
      <c r="J9570" t="s">
        <v>68</v>
      </c>
      <c r="K9570">
        <v>2008</v>
      </c>
      <c r="L9570" s="18">
        <v>39508</v>
      </c>
      <c r="M9570" t="s">
        <v>69</v>
      </c>
      <c r="N9570" t="s">
        <v>65</v>
      </c>
      <c r="O9570" t="s">
        <v>7075</v>
      </c>
    </row>
    <row r="9571" spans="1:15" x14ac:dyDescent="0.3">
      <c r="A9571" t="s">
        <v>13091</v>
      </c>
      <c r="B9571" t="s">
        <v>6</v>
      </c>
      <c r="C9571" t="s">
        <v>17</v>
      </c>
      <c r="D9571" t="s">
        <v>89</v>
      </c>
      <c r="E9571" t="s">
        <v>90</v>
      </c>
      <c r="F9571" t="s">
        <v>65</v>
      </c>
      <c r="G9571" t="s">
        <v>66</v>
      </c>
      <c r="H9571" t="s">
        <v>67</v>
      </c>
      <c r="I9571">
        <v>2009</v>
      </c>
      <c r="J9571" t="s">
        <v>68</v>
      </c>
      <c r="K9571">
        <v>2009</v>
      </c>
      <c r="L9571" s="18">
        <v>40057</v>
      </c>
      <c r="M9571" t="s">
        <v>69</v>
      </c>
      <c r="N9571" t="s">
        <v>65</v>
      </c>
      <c r="O9571" t="s">
        <v>3264</v>
      </c>
    </row>
    <row r="9572" spans="1:15" x14ac:dyDescent="0.3">
      <c r="A9572" t="s">
        <v>13092</v>
      </c>
      <c r="B9572" t="s">
        <v>6</v>
      </c>
      <c r="C9572" t="s">
        <v>18</v>
      </c>
      <c r="D9572" t="s">
        <v>63</v>
      </c>
      <c r="E9572" t="s">
        <v>64</v>
      </c>
      <c r="F9572" t="s">
        <v>65</v>
      </c>
      <c r="G9572" t="s">
        <v>66</v>
      </c>
      <c r="H9572" t="s">
        <v>67</v>
      </c>
      <c r="I9572">
        <v>2013</v>
      </c>
      <c r="J9572" t="s">
        <v>68</v>
      </c>
      <c r="K9572">
        <v>2022</v>
      </c>
      <c r="L9572" s="18">
        <v>42674</v>
      </c>
      <c r="M9572" t="s">
        <v>69</v>
      </c>
      <c r="N9572" t="s">
        <v>65</v>
      </c>
      <c r="O9572" t="s">
        <v>12424</v>
      </c>
    </row>
    <row r="9573" spans="1:15" x14ac:dyDescent="0.3">
      <c r="A9573" t="s">
        <v>13093</v>
      </c>
      <c r="B9573" t="s">
        <v>6</v>
      </c>
      <c r="C9573" t="s">
        <v>24</v>
      </c>
      <c r="D9573" t="s">
        <v>89</v>
      </c>
      <c r="E9573" t="s">
        <v>90</v>
      </c>
      <c r="F9573" t="s">
        <v>65</v>
      </c>
      <c r="G9573" t="s">
        <v>66</v>
      </c>
      <c r="H9573" t="s">
        <v>67</v>
      </c>
      <c r="I9573">
        <v>2012</v>
      </c>
      <c r="J9573" t="s">
        <v>68</v>
      </c>
      <c r="K9573">
        <v>2012</v>
      </c>
      <c r="L9573" s="18">
        <v>41214</v>
      </c>
      <c r="M9573" t="s">
        <v>69</v>
      </c>
      <c r="N9573" t="s">
        <v>65</v>
      </c>
      <c r="O9573" t="s">
        <v>13094</v>
      </c>
    </row>
    <row r="9574" spans="1:15" x14ac:dyDescent="0.3">
      <c r="A9574" t="s">
        <v>13095</v>
      </c>
      <c r="B9574" t="s">
        <v>6</v>
      </c>
      <c r="C9574" t="s">
        <v>16</v>
      </c>
      <c r="D9574" t="s">
        <v>89</v>
      </c>
      <c r="E9574" t="s">
        <v>90</v>
      </c>
      <c r="F9574" t="s">
        <v>65</v>
      </c>
      <c r="G9574" t="s">
        <v>66</v>
      </c>
      <c r="H9574" t="s">
        <v>67</v>
      </c>
      <c r="I9574">
        <v>2011</v>
      </c>
      <c r="J9574" t="s">
        <v>68</v>
      </c>
      <c r="K9574">
        <v>2011</v>
      </c>
      <c r="L9574" s="18">
        <v>40634</v>
      </c>
      <c r="M9574" t="s">
        <v>69</v>
      </c>
      <c r="N9574" t="s">
        <v>65</v>
      </c>
      <c r="O9574" t="s">
        <v>12480</v>
      </c>
    </row>
    <row r="9575" spans="1:15" x14ac:dyDescent="0.3">
      <c r="A9575" t="s">
        <v>13096</v>
      </c>
      <c r="B9575" t="s">
        <v>6</v>
      </c>
      <c r="C9575" t="s">
        <v>17</v>
      </c>
      <c r="D9575" t="s">
        <v>89</v>
      </c>
      <c r="E9575" t="s">
        <v>90</v>
      </c>
      <c r="F9575" t="s">
        <v>65</v>
      </c>
      <c r="G9575" t="s">
        <v>66</v>
      </c>
      <c r="H9575" t="s">
        <v>67</v>
      </c>
      <c r="I9575">
        <v>2012</v>
      </c>
      <c r="J9575" t="s">
        <v>68</v>
      </c>
      <c r="K9575">
        <v>2013</v>
      </c>
      <c r="L9575" s="18">
        <v>41275</v>
      </c>
      <c r="M9575" t="s">
        <v>69</v>
      </c>
      <c r="N9575" t="s">
        <v>65</v>
      </c>
      <c r="O9575" t="s">
        <v>2355</v>
      </c>
    </row>
    <row r="9576" spans="1:15" x14ac:dyDescent="0.3">
      <c r="A9576" t="s">
        <v>13097</v>
      </c>
      <c r="B9576" t="s">
        <v>6</v>
      </c>
      <c r="C9576" t="s">
        <v>25</v>
      </c>
      <c r="D9576" t="s">
        <v>74</v>
      </c>
      <c r="E9576" t="s">
        <v>75</v>
      </c>
      <c r="F9576" t="s">
        <v>65</v>
      </c>
      <c r="G9576" t="s">
        <v>66</v>
      </c>
      <c r="H9576" t="s">
        <v>67</v>
      </c>
      <c r="I9576">
        <v>2012</v>
      </c>
      <c r="J9576" t="s">
        <v>68</v>
      </c>
      <c r="K9576">
        <v>2014</v>
      </c>
      <c r="L9576" s="18">
        <v>41883</v>
      </c>
      <c r="M9576" t="s">
        <v>69</v>
      </c>
      <c r="N9576" t="s">
        <v>65</v>
      </c>
      <c r="O9576" t="s">
        <v>13022</v>
      </c>
    </row>
    <row r="9577" spans="1:15" x14ac:dyDescent="0.3">
      <c r="A9577" t="s">
        <v>13098</v>
      </c>
      <c r="B9577" t="s">
        <v>6</v>
      </c>
      <c r="C9577" t="s">
        <v>25</v>
      </c>
      <c r="D9577" t="s">
        <v>63</v>
      </c>
      <c r="E9577" t="s">
        <v>64</v>
      </c>
      <c r="F9577" t="s">
        <v>65</v>
      </c>
      <c r="G9577" t="s">
        <v>66</v>
      </c>
      <c r="H9577" t="s">
        <v>67</v>
      </c>
      <c r="I9577">
        <v>2012</v>
      </c>
      <c r="J9577" t="s">
        <v>68</v>
      </c>
      <c r="K9577">
        <v>2014</v>
      </c>
      <c r="L9577" s="18">
        <v>41852</v>
      </c>
      <c r="M9577" t="s">
        <v>69</v>
      </c>
      <c r="N9577" t="s">
        <v>65</v>
      </c>
      <c r="O9577" t="s">
        <v>12692</v>
      </c>
    </row>
    <row r="9578" spans="1:15" x14ac:dyDescent="0.3">
      <c r="A9578" t="s">
        <v>13099</v>
      </c>
      <c r="B9578" t="s">
        <v>6</v>
      </c>
      <c r="C9578" t="s">
        <v>22</v>
      </c>
      <c r="D9578" t="s">
        <v>63</v>
      </c>
      <c r="E9578" t="s">
        <v>64</v>
      </c>
      <c r="F9578" t="s">
        <v>65</v>
      </c>
      <c r="G9578" t="s">
        <v>66</v>
      </c>
      <c r="H9578" t="s">
        <v>67</v>
      </c>
      <c r="I9578">
        <v>2013</v>
      </c>
      <c r="J9578" t="s">
        <v>68</v>
      </c>
      <c r="K9578">
        <v>2014</v>
      </c>
      <c r="L9578" s="18">
        <v>41913</v>
      </c>
      <c r="M9578" t="s">
        <v>69</v>
      </c>
      <c r="N9578" t="s">
        <v>65</v>
      </c>
      <c r="O9578" t="s">
        <v>12391</v>
      </c>
    </row>
    <row r="9579" spans="1:15" x14ac:dyDescent="0.3">
      <c r="A9579" t="s">
        <v>13100</v>
      </c>
      <c r="B9579" t="s">
        <v>6</v>
      </c>
      <c r="C9579" t="s">
        <v>31</v>
      </c>
      <c r="D9579" t="s">
        <v>89</v>
      </c>
      <c r="E9579" t="s">
        <v>90</v>
      </c>
      <c r="F9579" t="s">
        <v>65</v>
      </c>
      <c r="G9579" t="s">
        <v>66</v>
      </c>
      <c r="H9579" t="s">
        <v>67</v>
      </c>
      <c r="I9579">
        <v>2012</v>
      </c>
      <c r="J9579" t="s">
        <v>68</v>
      </c>
      <c r="K9579">
        <v>2012</v>
      </c>
      <c r="L9579" s="18">
        <v>41183</v>
      </c>
      <c r="M9579" t="s">
        <v>69</v>
      </c>
      <c r="N9579" t="s">
        <v>65</v>
      </c>
      <c r="O9579" t="s">
        <v>13101</v>
      </c>
    </row>
    <row r="9580" spans="1:15" x14ac:dyDescent="0.3">
      <c r="A9580" t="s">
        <v>13102</v>
      </c>
      <c r="B9580" t="s">
        <v>6</v>
      </c>
      <c r="C9580" t="s">
        <v>17</v>
      </c>
      <c r="D9580" t="s">
        <v>89</v>
      </c>
      <c r="E9580" t="s">
        <v>90</v>
      </c>
      <c r="F9580" t="s">
        <v>65</v>
      </c>
      <c r="G9580" t="s">
        <v>66</v>
      </c>
      <c r="H9580" t="s">
        <v>67</v>
      </c>
      <c r="I9580">
        <v>2008</v>
      </c>
      <c r="J9580" t="s">
        <v>68</v>
      </c>
      <c r="K9580">
        <v>2008</v>
      </c>
      <c r="L9580" s="18">
        <v>39692</v>
      </c>
      <c r="M9580" t="s">
        <v>69</v>
      </c>
      <c r="N9580" t="s">
        <v>65</v>
      </c>
      <c r="O9580" t="s">
        <v>13103</v>
      </c>
    </row>
    <row r="9581" spans="1:15" x14ac:dyDescent="0.3">
      <c r="A9581" t="s">
        <v>13104</v>
      </c>
      <c r="B9581" t="s">
        <v>6</v>
      </c>
      <c r="C9581" t="s">
        <v>22</v>
      </c>
      <c r="D9581" t="s">
        <v>63</v>
      </c>
      <c r="E9581" t="s">
        <v>64</v>
      </c>
      <c r="F9581" t="s">
        <v>65</v>
      </c>
      <c r="G9581" t="s">
        <v>84</v>
      </c>
      <c r="H9581" t="s">
        <v>85</v>
      </c>
      <c r="I9581">
        <v>2013</v>
      </c>
      <c r="J9581" t="s">
        <v>68</v>
      </c>
      <c r="K9581">
        <v>2018</v>
      </c>
      <c r="L9581" s="18">
        <v>43112</v>
      </c>
      <c r="M9581" t="s">
        <v>69</v>
      </c>
      <c r="N9581" t="s">
        <v>65</v>
      </c>
      <c r="O9581" t="s">
        <v>12498</v>
      </c>
    </row>
    <row r="9582" spans="1:15" x14ac:dyDescent="0.3">
      <c r="A9582" t="s">
        <v>13105</v>
      </c>
      <c r="B9582" t="s">
        <v>6</v>
      </c>
      <c r="C9582" t="s">
        <v>22</v>
      </c>
      <c r="D9582" t="s">
        <v>63</v>
      </c>
      <c r="E9582" t="s">
        <v>64</v>
      </c>
      <c r="F9582" t="s">
        <v>65</v>
      </c>
      <c r="G9582" t="s">
        <v>66</v>
      </c>
      <c r="H9582" t="s">
        <v>67</v>
      </c>
      <c r="I9582">
        <v>2013</v>
      </c>
      <c r="J9582" t="s">
        <v>68</v>
      </c>
      <c r="K9582">
        <v>2016</v>
      </c>
      <c r="L9582" s="18">
        <v>42705</v>
      </c>
      <c r="M9582" t="s">
        <v>69</v>
      </c>
      <c r="N9582" t="s">
        <v>65</v>
      </c>
      <c r="O9582" t="s">
        <v>12498</v>
      </c>
    </row>
    <row r="9583" spans="1:15" x14ac:dyDescent="0.3">
      <c r="A9583" t="s">
        <v>13106</v>
      </c>
      <c r="B9583" t="s">
        <v>6</v>
      </c>
      <c r="C9583" t="s">
        <v>17</v>
      </c>
      <c r="D9583" t="s">
        <v>89</v>
      </c>
      <c r="E9583" t="s">
        <v>90</v>
      </c>
      <c r="F9583" t="s">
        <v>65</v>
      </c>
      <c r="G9583" t="s">
        <v>66</v>
      </c>
      <c r="H9583" t="s">
        <v>67</v>
      </c>
      <c r="I9583">
        <v>2008</v>
      </c>
      <c r="J9583" t="s">
        <v>68</v>
      </c>
      <c r="K9583">
        <v>2008</v>
      </c>
      <c r="L9583" s="18">
        <v>39692</v>
      </c>
      <c r="M9583" t="s">
        <v>69</v>
      </c>
      <c r="N9583" t="s">
        <v>65</v>
      </c>
      <c r="O9583" t="s">
        <v>12480</v>
      </c>
    </row>
    <row r="9584" spans="1:15" x14ac:dyDescent="0.3">
      <c r="A9584" t="s">
        <v>13107</v>
      </c>
      <c r="B9584" t="s">
        <v>6</v>
      </c>
      <c r="C9584" t="s">
        <v>18</v>
      </c>
      <c r="D9584" t="s">
        <v>63</v>
      </c>
      <c r="E9584" t="s">
        <v>64</v>
      </c>
      <c r="F9584" t="s">
        <v>65</v>
      </c>
      <c r="G9584" t="s">
        <v>66</v>
      </c>
      <c r="H9584" t="s">
        <v>67</v>
      </c>
      <c r="I9584">
        <v>2009</v>
      </c>
      <c r="J9584" t="s">
        <v>68</v>
      </c>
      <c r="K9584">
        <v>2013</v>
      </c>
      <c r="L9584" s="18">
        <v>40664</v>
      </c>
      <c r="M9584" t="s">
        <v>69</v>
      </c>
      <c r="N9584" t="s">
        <v>65</v>
      </c>
      <c r="O9584" t="s">
        <v>13108</v>
      </c>
    </row>
    <row r="9585" spans="1:15" x14ac:dyDescent="0.3">
      <c r="A9585" t="s">
        <v>13109</v>
      </c>
      <c r="B9585" t="s">
        <v>6</v>
      </c>
      <c r="C9585" t="s">
        <v>17</v>
      </c>
      <c r="D9585" t="s">
        <v>89</v>
      </c>
      <c r="E9585" t="s">
        <v>90</v>
      </c>
      <c r="F9585" t="s">
        <v>65</v>
      </c>
      <c r="G9585" t="s">
        <v>66</v>
      </c>
      <c r="H9585" t="s">
        <v>67</v>
      </c>
      <c r="I9585">
        <v>2007</v>
      </c>
      <c r="J9585" t="s">
        <v>68</v>
      </c>
      <c r="K9585">
        <v>2007</v>
      </c>
      <c r="L9585" s="18">
        <v>39421</v>
      </c>
      <c r="M9585" t="s">
        <v>69</v>
      </c>
      <c r="N9585" t="s">
        <v>65</v>
      </c>
      <c r="O9585" t="s">
        <v>12480</v>
      </c>
    </row>
    <row r="9586" spans="1:15" x14ac:dyDescent="0.3">
      <c r="A9586" t="s">
        <v>13110</v>
      </c>
      <c r="B9586" t="s">
        <v>6</v>
      </c>
      <c r="C9586" t="s">
        <v>17</v>
      </c>
      <c r="D9586" t="s">
        <v>89</v>
      </c>
      <c r="E9586" t="s">
        <v>90</v>
      </c>
      <c r="F9586" t="s">
        <v>65</v>
      </c>
      <c r="G9586" t="s">
        <v>66</v>
      </c>
      <c r="H9586" t="s">
        <v>67</v>
      </c>
      <c r="I9586">
        <v>2007</v>
      </c>
      <c r="J9586" t="s">
        <v>68</v>
      </c>
      <c r="K9586">
        <v>2007</v>
      </c>
      <c r="L9586" s="18">
        <v>39387</v>
      </c>
      <c r="M9586" t="s">
        <v>69</v>
      </c>
      <c r="N9586" t="s">
        <v>65</v>
      </c>
      <c r="O9586" t="s">
        <v>2355</v>
      </c>
    </row>
    <row r="9587" spans="1:15" x14ac:dyDescent="0.3">
      <c r="A9587" t="s">
        <v>13111</v>
      </c>
      <c r="B9587" t="s">
        <v>6</v>
      </c>
      <c r="C9587" t="s">
        <v>18</v>
      </c>
      <c r="D9587" t="s">
        <v>74</v>
      </c>
      <c r="E9587" t="s">
        <v>75</v>
      </c>
      <c r="F9587" t="s">
        <v>65</v>
      </c>
      <c r="G9587" t="s">
        <v>66</v>
      </c>
      <c r="H9587" t="s">
        <v>67</v>
      </c>
      <c r="I9587">
        <v>2012</v>
      </c>
      <c r="J9587" t="s">
        <v>68</v>
      </c>
      <c r="K9587">
        <v>2014</v>
      </c>
      <c r="L9587" s="18">
        <v>41929</v>
      </c>
      <c r="M9587" t="s">
        <v>69</v>
      </c>
      <c r="N9587" t="s">
        <v>65</v>
      </c>
      <c r="O9587" t="s">
        <v>12658</v>
      </c>
    </row>
    <row r="9588" spans="1:15" x14ac:dyDescent="0.3">
      <c r="A9588" t="s">
        <v>13112</v>
      </c>
      <c r="B9588" t="s">
        <v>6</v>
      </c>
      <c r="C9588" t="s">
        <v>29</v>
      </c>
      <c r="D9588" t="s">
        <v>89</v>
      </c>
      <c r="E9588" t="s">
        <v>90</v>
      </c>
      <c r="F9588" t="s">
        <v>65</v>
      </c>
      <c r="G9588" t="s">
        <v>66</v>
      </c>
      <c r="H9588" t="s">
        <v>67</v>
      </c>
      <c r="I9588">
        <v>2008</v>
      </c>
      <c r="J9588" t="s">
        <v>68</v>
      </c>
      <c r="K9588">
        <v>2008</v>
      </c>
      <c r="L9588" s="18">
        <v>39753</v>
      </c>
      <c r="M9588" t="s">
        <v>69</v>
      </c>
      <c r="N9588" t="s">
        <v>65</v>
      </c>
      <c r="O9588" t="s">
        <v>12480</v>
      </c>
    </row>
    <row r="9589" spans="1:15" x14ac:dyDescent="0.3">
      <c r="A9589" t="s">
        <v>13113</v>
      </c>
      <c r="B9589" t="s">
        <v>6</v>
      </c>
      <c r="C9589" t="s">
        <v>18</v>
      </c>
      <c r="D9589" t="s">
        <v>89</v>
      </c>
      <c r="E9589" t="s">
        <v>90</v>
      </c>
      <c r="F9589" t="s">
        <v>65</v>
      </c>
      <c r="G9589" t="s">
        <v>66</v>
      </c>
      <c r="H9589" t="s">
        <v>67</v>
      </c>
      <c r="I9589">
        <v>2012</v>
      </c>
      <c r="J9589" t="s">
        <v>68</v>
      </c>
      <c r="K9589">
        <v>2013</v>
      </c>
      <c r="L9589" s="18">
        <v>41275</v>
      </c>
      <c r="M9589" t="s">
        <v>69</v>
      </c>
      <c r="N9589" t="s">
        <v>65</v>
      </c>
      <c r="O9589" t="s">
        <v>301</v>
      </c>
    </row>
    <row r="9590" spans="1:15" x14ac:dyDescent="0.3">
      <c r="A9590" t="s">
        <v>13114</v>
      </c>
      <c r="B9590" t="s">
        <v>6</v>
      </c>
      <c r="C9590" t="s">
        <v>18</v>
      </c>
      <c r="D9590" t="s">
        <v>63</v>
      </c>
      <c r="E9590" t="s">
        <v>64</v>
      </c>
      <c r="F9590" t="s">
        <v>65</v>
      </c>
      <c r="G9590" t="s">
        <v>84</v>
      </c>
      <c r="H9590" t="s">
        <v>85</v>
      </c>
      <c r="I9590">
        <v>2013</v>
      </c>
      <c r="J9590" t="s">
        <v>68</v>
      </c>
      <c r="K9590">
        <v>2017</v>
      </c>
      <c r="L9590" s="18">
        <v>42916</v>
      </c>
      <c r="M9590" t="s">
        <v>69</v>
      </c>
      <c r="N9590" t="s">
        <v>65</v>
      </c>
      <c r="O9590" t="s">
        <v>13115</v>
      </c>
    </row>
    <row r="9591" spans="1:15" x14ac:dyDescent="0.3">
      <c r="A9591" t="s">
        <v>13116</v>
      </c>
      <c r="B9591" t="s">
        <v>6</v>
      </c>
      <c r="C9591" t="s">
        <v>27</v>
      </c>
      <c r="D9591" t="s">
        <v>89</v>
      </c>
      <c r="E9591" t="s">
        <v>90</v>
      </c>
      <c r="F9591" t="s">
        <v>65</v>
      </c>
      <c r="G9591" t="s">
        <v>66</v>
      </c>
      <c r="H9591" t="s">
        <v>67</v>
      </c>
      <c r="I9591">
        <v>2012</v>
      </c>
      <c r="J9591" t="s">
        <v>68</v>
      </c>
      <c r="K9591">
        <v>2013</v>
      </c>
      <c r="L9591" s="18">
        <v>41579</v>
      </c>
      <c r="M9591" t="s">
        <v>69</v>
      </c>
      <c r="N9591" t="s">
        <v>65</v>
      </c>
      <c r="O9591" t="s">
        <v>301</v>
      </c>
    </row>
    <row r="9592" spans="1:15" x14ac:dyDescent="0.3">
      <c r="A9592" t="s">
        <v>13117</v>
      </c>
      <c r="B9592" t="s">
        <v>6</v>
      </c>
      <c r="C9592" t="s">
        <v>18</v>
      </c>
      <c r="D9592" t="s">
        <v>63</v>
      </c>
      <c r="E9592" t="s">
        <v>64</v>
      </c>
      <c r="F9592" t="s">
        <v>65</v>
      </c>
      <c r="G9592" t="s">
        <v>66</v>
      </c>
      <c r="H9592" t="s">
        <v>67</v>
      </c>
      <c r="I9592">
        <v>2013</v>
      </c>
      <c r="J9592" t="s">
        <v>68</v>
      </c>
      <c r="K9592">
        <v>2024</v>
      </c>
      <c r="L9592" s="18">
        <v>44377</v>
      </c>
      <c r="M9592" t="s">
        <v>69</v>
      </c>
      <c r="N9592" t="s">
        <v>65</v>
      </c>
      <c r="O9592" t="s">
        <v>13118</v>
      </c>
    </row>
    <row r="9593" spans="1:15" x14ac:dyDescent="0.3">
      <c r="A9593" t="s">
        <v>13119</v>
      </c>
      <c r="B9593" t="s">
        <v>6</v>
      </c>
      <c r="C9593" t="s">
        <v>24</v>
      </c>
      <c r="D9593" t="s">
        <v>89</v>
      </c>
      <c r="E9593" t="s">
        <v>90</v>
      </c>
      <c r="F9593" t="s">
        <v>65</v>
      </c>
      <c r="G9593" t="s">
        <v>66</v>
      </c>
      <c r="H9593" t="s">
        <v>67</v>
      </c>
      <c r="I9593">
        <v>2012</v>
      </c>
      <c r="J9593" t="s">
        <v>68</v>
      </c>
      <c r="K9593">
        <v>2013</v>
      </c>
      <c r="L9593" s="18">
        <v>41306</v>
      </c>
      <c r="M9593" t="s">
        <v>69</v>
      </c>
      <c r="N9593" t="s">
        <v>65</v>
      </c>
      <c r="O9593" t="s">
        <v>13120</v>
      </c>
    </row>
    <row r="9594" spans="1:15" x14ac:dyDescent="0.3">
      <c r="A9594" t="s">
        <v>13121</v>
      </c>
      <c r="B9594" t="s">
        <v>6</v>
      </c>
      <c r="C9594" t="s">
        <v>18</v>
      </c>
      <c r="D9594" t="s">
        <v>74</v>
      </c>
      <c r="E9594" t="s">
        <v>75</v>
      </c>
      <c r="F9594" t="s">
        <v>65</v>
      </c>
      <c r="G9594" t="s">
        <v>66</v>
      </c>
      <c r="H9594" t="s">
        <v>67</v>
      </c>
      <c r="I9594">
        <v>2013</v>
      </c>
      <c r="J9594" t="s">
        <v>68</v>
      </c>
      <c r="K9594">
        <v>2016</v>
      </c>
      <c r="L9594" s="18">
        <v>42508</v>
      </c>
      <c r="M9594" t="s">
        <v>69</v>
      </c>
      <c r="N9594" t="s">
        <v>65</v>
      </c>
      <c r="O9594" t="s">
        <v>301</v>
      </c>
    </row>
    <row r="9595" spans="1:15" x14ac:dyDescent="0.3">
      <c r="A9595" t="s">
        <v>13122</v>
      </c>
      <c r="B9595" t="s">
        <v>6</v>
      </c>
      <c r="C9595" t="s">
        <v>15</v>
      </c>
      <c r="D9595" t="s">
        <v>89</v>
      </c>
      <c r="E9595" t="s">
        <v>90</v>
      </c>
      <c r="F9595" t="s">
        <v>65</v>
      </c>
      <c r="G9595" t="s">
        <v>66</v>
      </c>
      <c r="H9595" t="s">
        <v>67</v>
      </c>
      <c r="I9595">
        <v>2012</v>
      </c>
      <c r="J9595" t="s">
        <v>68</v>
      </c>
      <c r="K9595">
        <v>2013</v>
      </c>
      <c r="L9595" s="18">
        <v>41395</v>
      </c>
      <c r="M9595" t="s">
        <v>69</v>
      </c>
      <c r="N9595" t="s">
        <v>65</v>
      </c>
      <c r="O9595" t="s">
        <v>13053</v>
      </c>
    </row>
    <row r="9596" spans="1:15" x14ac:dyDescent="0.3">
      <c r="A9596" t="s">
        <v>13123</v>
      </c>
      <c r="B9596" t="s">
        <v>6</v>
      </c>
      <c r="C9596" t="s">
        <v>17</v>
      </c>
      <c r="D9596" t="s">
        <v>89</v>
      </c>
      <c r="E9596" t="s">
        <v>90</v>
      </c>
      <c r="F9596" t="s">
        <v>65</v>
      </c>
      <c r="G9596" t="s">
        <v>66</v>
      </c>
      <c r="H9596" t="s">
        <v>67</v>
      </c>
      <c r="I9596">
        <v>2008</v>
      </c>
      <c r="J9596" t="s">
        <v>68</v>
      </c>
      <c r="K9596">
        <v>2008</v>
      </c>
      <c r="L9596" s="18">
        <v>39692</v>
      </c>
      <c r="M9596" t="s">
        <v>69</v>
      </c>
      <c r="N9596" t="s">
        <v>65</v>
      </c>
      <c r="O9596" t="s">
        <v>12480</v>
      </c>
    </row>
    <row r="9597" spans="1:15" x14ac:dyDescent="0.3">
      <c r="A9597" t="s">
        <v>13124</v>
      </c>
      <c r="B9597" t="s">
        <v>6</v>
      </c>
      <c r="C9597" t="s">
        <v>31</v>
      </c>
      <c r="D9597" t="s">
        <v>89</v>
      </c>
      <c r="E9597" t="s">
        <v>90</v>
      </c>
      <c r="F9597" t="s">
        <v>65</v>
      </c>
      <c r="G9597" t="s">
        <v>66</v>
      </c>
      <c r="H9597" t="s">
        <v>67</v>
      </c>
      <c r="I9597">
        <v>2007</v>
      </c>
      <c r="J9597" t="s">
        <v>68</v>
      </c>
      <c r="K9597">
        <v>2007</v>
      </c>
      <c r="L9597" s="18">
        <v>39326</v>
      </c>
      <c r="M9597" t="s">
        <v>69</v>
      </c>
      <c r="N9597" t="s">
        <v>65</v>
      </c>
      <c r="O9597" t="s">
        <v>13125</v>
      </c>
    </row>
    <row r="9598" spans="1:15" x14ac:dyDescent="0.3">
      <c r="A9598" t="s">
        <v>13126</v>
      </c>
      <c r="B9598" t="s">
        <v>6</v>
      </c>
      <c r="C9598" t="s">
        <v>18</v>
      </c>
      <c r="D9598" t="s">
        <v>74</v>
      </c>
      <c r="E9598" t="s">
        <v>75</v>
      </c>
      <c r="F9598" t="s">
        <v>65</v>
      </c>
      <c r="G9598" t="s">
        <v>66</v>
      </c>
      <c r="H9598" t="s">
        <v>67</v>
      </c>
      <c r="I9598">
        <v>2012</v>
      </c>
      <c r="J9598" t="s">
        <v>68</v>
      </c>
      <c r="K9598">
        <v>2014</v>
      </c>
      <c r="L9598" s="18">
        <v>41913</v>
      </c>
      <c r="M9598" t="s">
        <v>69</v>
      </c>
      <c r="N9598" t="s">
        <v>65</v>
      </c>
      <c r="O9598" t="s">
        <v>12658</v>
      </c>
    </row>
    <row r="9599" spans="1:15" x14ac:dyDescent="0.3">
      <c r="A9599" t="s">
        <v>13127</v>
      </c>
      <c r="B9599" t="s">
        <v>6</v>
      </c>
      <c r="C9599" t="s">
        <v>22</v>
      </c>
      <c r="D9599" t="s">
        <v>74</v>
      </c>
      <c r="E9599" t="s">
        <v>75</v>
      </c>
      <c r="F9599" t="s">
        <v>65</v>
      </c>
      <c r="G9599" t="s">
        <v>84</v>
      </c>
      <c r="H9599" t="s">
        <v>227</v>
      </c>
      <c r="I9599">
        <v>2014</v>
      </c>
      <c r="J9599" t="s">
        <v>68</v>
      </c>
      <c r="K9599">
        <v>2015</v>
      </c>
      <c r="L9599" s="18">
        <v>42339</v>
      </c>
      <c r="M9599" t="s">
        <v>228</v>
      </c>
      <c r="N9599" t="s">
        <v>65</v>
      </c>
      <c r="O9599" t="s">
        <v>13128</v>
      </c>
    </row>
    <row r="9600" spans="1:15" x14ac:dyDescent="0.3">
      <c r="A9600" t="s">
        <v>13129</v>
      </c>
      <c r="B9600" t="s">
        <v>6</v>
      </c>
      <c r="C9600" t="s">
        <v>15</v>
      </c>
      <c r="D9600" t="s">
        <v>74</v>
      </c>
      <c r="E9600" t="s">
        <v>75</v>
      </c>
      <c r="F9600" t="s">
        <v>65</v>
      </c>
      <c r="G9600" t="s">
        <v>66</v>
      </c>
      <c r="H9600" t="s">
        <v>67</v>
      </c>
      <c r="I9600">
        <v>2007</v>
      </c>
      <c r="J9600" t="s">
        <v>68</v>
      </c>
      <c r="K9600">
        <v>2009</v>
      </c>
      <c r="L9600" s="18">
        <v>40118</v>
      </c>
      <c r="M9600" t="s">
        <v>69</v>
      </c>
      <c r="N9600" t="s">
        <v>65</v>
      </c>
      <c r="O9600" t="s">
        <v>12045</v>
      </c>
    </row>
    <row r="9601" spans="1:15" x14ac:dyDescent="0.3">
      <c r="A9601" t="s">
        <v>13130</v>
      </c>
      <c r="B9601" t="s">
        <v>6</v>
      </c>
      <c r="C9601" t="s">
        <v>25</v>
      </c>
      <c r="D9601" t="s">
        <v>89</v>
      </c>
      <c r="E9601" t="s">
        <v>90</v>
      </c>
      <c r="F9601" t="s">
        <v>65</v>
      </c>
      <c r="G9601" t="s">
        <v>66</v>
      </c>
      <c r="H9601" t="s">
        <v>67</v>
      </c>
      <c r="I9601">
        <v>2012</v>
      </c>
      <c r="J9601" t="s">
        <v>68</v>
      </c>
      <c r="K9601">
        <v>2012</v>
      </c>
      <c r="L9601" s="18">
        <v>41091</v>
      </c>
      <c r="M9601" t="s">
        <v>69</v>
      </c>
      <c r="N9601" t="s">
        <v>65</v>
      </c>
      <c r="O9601" t="s">
        <v>12692</v>
      </c>
    </row>
    <row r="9602" spans="1:15" x14ac:dyDescent="0.3">
      <c r="A9602" t="s">
        <v>13131</v>
      </c>
      <c r="B9602" t="s">
        <v>6</v>
      </c>
      <c r="C9602" t="s">
        <v>24</v>
      </c>
      <c r="D9602" t="s">
        <v>89</v>
      </c>
      <c r="E9602" t="s">
        <v>90</v>
      </c>
      <c r="F9602" t="s">
        <v>65</v>
      </c>
      <c r="G9602" t="s">
        <v>66</v>
      </c>
      <c r="H9602" t="s">
        <v>67</v>
      </c>
      <c r="I9602">
        <v>2011</v>
      </c>
      <c r="J9602" t="s">
        <v>68</v>
      </c>
      <c r="K9602">
        <v>2011</v>
      </c>
      <c r="L9602" s="18">
        <v>40787</v>
      </c>
      <c r="M9602" t="s">
        <v>69</v>
      </c>
      <c r="N9602" t="s">
        <v>65</v>
      </c>
      <c r="O9602" t="s">
        <v>13132</v>
      </c>
    </row>
    <row r="9603" spans="1:15" x14ac:dyDescent="0.3">
      <c r="A9603" t="s">
        <v>13133</v>
      </c>
      <c r="B9603" t="s">
        <v>6</v>
      </c>
      <c r="C9603" t="s">
        <v>18</v>
      </c>
      <c r="D9603" t="s">
        <v>63</v>
      </c>
      <c r="E9603" t="s">
        <v>64</v>
      </c>
      <c r="F9603" t="s">
        <v>65</v>
      </c>
      <c r="G9603" t="s">
        <v>66</v>
      </c>
      <c r="H9603" t="s">
        <v>67</v>
      </c>
      <c r="I9603">
        <v>2006</v>
      </c>
      <c r="J9603" t="s">
        <v>68</v>
      </c>
      <c r="K9603">
        <v>2008</v>
      </c>
      <c r="L9603" s="18">
        <v>39539</v>
      </c>
      <c r="M9603" t="s">
        <v>69</v>
      </c>
      <c r="N9603" t="s">
        <v>65</v>
      </c>
      <c r="O9603" t="s">
        <v>5860</v>
      </c>
    </row>
    <row r="9604" spans="1:15" x14ac:dyDescent="0.3">
      <c r="A9604" t="s">
        <v>13134</v>
      </c>
      <c r="B9604" t="s">
        <v>6</v>
      </c>
      <c r="C9604" t="s">
        <v>31</v>
      </c>
      <c r="D9604" t="s">
        <v>89</v>
      </c>
      <c r="E9604" t="s">
        <v>90</v>
      </c>
      <c r="F9604" t="s">
        <v>65</v>
      </c>
      <c r="G9604" t="s">
        <v>66</v>
      </c>
      <c r="H9604" t="s">
        <v>67</v>
      </c>
      <c r="I9604">
        <v>2013</v>
      </c>
      <c r="J9604" t="s">
        <v>68</v>
      </c>
      <c r="K9604">
        <v>2013</v>
      </c>
      <c r="L9604" s="18">
        <v>41487</v>
      </c>
      <c r="M9604" t="s">
        <v>69</v>
      </c>
      <c r="N9604" t="s">
        <v>65</v>
      </c>
      <c r="O9604" t="s">
        <v>4201</v>
      </c>
    </row>
    <row r="9605" spans="1:15" x14ac:dyDescent="0.3">
      <c r="A9605" t="s">
        <v>13135</v>
      </c>
      <c r="B9605" t="s">
        <v>6</v>
      </c>
      <c r="C9605" t="s">
        <v>18</v>
      </c>
      <c r="D9605" t="s">
        <v>63</v>
      </c>
      <c r="E9605" t="s">
        <v>64</v>
      </c>
      <c r="F9605" t="s">
        <v>68</v>
      </c>
      <c r="G9605" t="s">
        <v>52</v>
      </c>
      <c r="H9605" t="s">
        <v>706</v>
      </c>
      <c r="I9605">
        <v>2013</v>
      </c>
      <c r="J9605" t="s">
        <v>68</v>
      </c>
      <c r="K9605">
        <v>2029</v>
      </c>
      <c r="L9605" s="18">
        <v>46387</v>
      </c>
      <c r="M9605" t="s">
        <v>228</v>
      </c>
      <c r="N9605" t="s">
        <v>65</v>
      </c>
      <c r="O9605" t="s">
        <v>454</v>
      </c>
    </row>
    <row r="9606" spans="1:15" x14ac:dyDescent="0.3">
      <c r="A9606" t="s">
        <v>13136</v>
      </c>
      <c r="B9606" t="s">
        <v>6</v>
      </c>
      <c r="C9606" t="s">
        <v>17</v>
      </c>
      <c r="D9606" t="s">
        <v>63</v>
      </c>
      <c r="E9606" t="s">
        <v>64</v>
      </c>
      <c r="F9606" t="s">
        <v>65</v>
      </c>
      <c r="G9606" t="s">
        <v>66</v>
      </c>
      <c r="H9606" t="s">
        <v>67</v>
      </c>
      <c r="I9606">
        <v>2013</v>
      </c>
      <c r="J9606" t="s">
        <v>68</v>
      </c>
      <c r="K9606">
        <v>2014</v>
      </c>
      <c r="L9606" s="18">
        <v>41975</v>
      </c>
      <c r="M9606" t="s">
        <v>69</v>
      </c>
      <c r="N9606" t="s">
        <v>65</v>
      </c>
      <c r="O9606" t="s">
        <v>12480</v>
      </c>
    </row>
    <row r="9607" spans="1:15" x14ac:dyDescent="0.3">
      <c r="A9607" t="s">
        <v>13137</v>
      </c>
      <c r="B9607" t="s">
        <v>6</v>
      </c>
      <c r="C9607" t="s">
        <v>15</v>
      </c>
      <c r="D9607" t="s">
        <v>74</v>
      </c>
      <c r="E9607" t="s">
        <v>75</v>
      </c>
      <c r="F9607" t="s">
        <v>65</v>
      </c>
      <c r="G9607" t="s">
        <v>84</v>
      </c>
      <c r="H9607" t="s">
        <v>85</v>
      </c>
      <c r="I9607">
        <v>2013</v>
      </c>
      <c r="J9607" t="s">
        <v>68</v>
      </c>
      <c r="K9607">
        <v>2014</v>
      </c>
      <c r="L9607" s="18">
        <v>41821</v>
      </c>
      <c r="M9607" t="s">
        <v>69</v>
      </c>
      <c r="N9607" t="s">
        <v>65</v>
      </c>
      <c r="O9607" t="s">
        <v>10419</v>
      </c>
    </row>
    <row r="9608" spans="1:15" x14ac:dyDescent="0.3">
      <c r="A9608" t="s">
        <v>13138</v>
      </c>
      <c r="B9608" t="s">
        <v>6</v>
      </c>
      <c r="C9608" t="s">
        <v>31</v>
      </c>
      <c r="D9608" t="s">
        <v>89</v>
      </c>
      <c r="E9608" t="s">
        <v>90</v>
      </c>
      <c r="F9608" t="s">
        <v>65</v>
      </c>
      <c r="G9608" t="s">
        <v>66</v>
      </c>
      <c r="H9608" t="s">
        <v>67</v>
      </c>
      <c r="I9608">
        <v>2013</v>
      </c>
      <c r="J9608" t="s">
        <v>68</v>
      </c>
      <c r="K9608">
        <v>2014</v>
      </c>
      <c r="L9608" s="18">
        <v>41883</v>
      </c>
      <c r="M9608" t="s">
        <v>69</v>
      </c>
      <c r="N9608" t="s">
        <v>65</v>
      </c>
      <c r="O9608" t="s">
        <v>13128</v>
      </c>
    </row>
    <row r="9609" spans="1:15" x14ac:dyDescent="0.3">
      <c r="A9609" t="s">
        <v>13139</v>
      </c>
      <c r="B9609" t="s">
        <v>6</v>
      </c>
      <c r="C9609" t="s">
        <v>15</v>
      </c>
      <c r="D9609" t="s">
        <v>74</v>
      </c>
      <c r="E9609" t="s">
        <v>75</v>
      </c>
      <c r="F9609" t="s">
        <v>65</v>
      </c>
      <c r="G9609" t="s">
        <v>66</v>
      </c>
      <c r="H9609" t="s">
        <v>67</v>
      </c>
      <c r="I9609">
        <v>2008</v>
      </c>
      <c r="J9609" t="s">
        <v>68</v>
      </c>
      <c r="K9609">
        <v>2008</v>
      </c>
      <c r="L9609" s="18">
        <v>39783</v>
      </c>
      <c r="M9609" t="s">
        <v>69</v>
      </c>
      <c r="N9609" t="s">
        <v>65</v>
      </c>
      <c r="O9609" t="s">
        <v>12545</v>
      </c>
    </row>
    <row r="9610" spans="1:15" x14ac:dyDescent="0.3">
      <c r="A9610" t="s">
        <v>13140</v>
      </c>
      <c r="B9610" t="s">
        <v>6</v>
      </c>
      <c r="C9610" t="s">
        <v>24</v>
      </c>
      <c r="D9610" t="s">
        <v>63</v>
      </c>
      <c r="E9610" t="s">
        <v>64</v>
      </c>
      <c r="F9610" t="s">
        <v>65</v>
      </c>
      <c r="G9610" t="s">
        <v>66</v>
      </c>
      <c r="H9610" t="s">
        <v>67</v>
      </c>
      <c r="I9610">
        <v>2013</v>
      </c>
      <c r="J9610" t="s">
        <v>68</v>
      </c>
      <c r="K9610">
        <v>2014</v>
      </c>
      <c r="L9610" s="18">
        <v>41640</v>
      </c>
      <c r="M9610" t="s">
        <v>69</v>
      </c>
      <c r="N9610" t="s">
        <v>65</v>
      </c>
      <c r="O9610" t="s">
        <v>12375</v>
      </c>
    </row>
    <row r="9611" spans="1:15" x14ac:dyDescent="0.3">
      <c r="A9611" t="s">
        <v>13141</v>
      </c>
      <c r="B9611" t="s">
        <v>6</v>
      </c>
      <c r="C9611" t="s">
        <v>24</v>
      </c>
      <c r="D9611" t="s">
        <v>63</v>
      </c>
      <c r="E9611" t="s">
        <v>64</v>
      </c>
      <c r="F9611" t="s">
        <v>65</v>
      </c>
      <c r="G9611" t="s">
        <v>66</v>
      </c>
      <c r="H9611" t="s">
        <v>67</v>
      </c>
      <c r="I9611">
        <v>2009</v>
      </c>
      <c r="J9611" t="s">
        <v>68</v>
      </c>
      <c r="K9611">
        <v>2011</v>
      </c>
      <c r="L9611" s="18">
        <v>40544</v>
      </c>
      <c r="M9611" t="s">
        <v>69</v>
      </c>
      <c r="N9611" t="s">
        <v>65</v>
      </c>
      <c r="O9611" t="s">
        <v>12757</v>
      </c>
    </row>
    <row r="9612" spans="1:15" x14ac:dyDescent="0.3">
      <c r="A9612" t="s">
        <v>13142</v>
      </c>
      <c r="B9612" t="s">
        <v>6</v>
      </c>
      <c r="C9612" t="s">
        <v>15</v>
      </c>
      <c r="D9612" t="s">
        <v>74</v>
      </c>
      <c r="E9612" t="s">
        <v>75</v>
      </c>
      <c r="F9612" t="s">
        <v>65</v>
      </c>
      <c r="G9612" t="s">
        <v>84</v>
      </c>
      <c r="H9612" t="s">
        <v>85</v>
      </c>
      <c r="I9612">
        <v>2007</v>
      </c>
      <c r="J9612" t="s">
        <v>68</v>
      </c>
      <c r="K9612">
        <v>2008</v>
      </c>
      <c r="L9612" s="18">
        <v>39661</v>
      </c>
      <c r="M9612" t="s">
        <v>69</v>
      </c>
      <c r="N9612" t="s">
        <v>65</v>
      </c>
      <c r="O9612" t="s">
        <v>13143</v>
      </c>
    </row>
    <row r="9613" spans="1:15" x14ac:dyDescent="0.3">
      <c r="A9613" t="s">
        <v>13144</v>
      </c>
      <c r="B9613" t="s">
        <v>6</v>
      </c>
      <c r="C9613" t="s">
        <v>18</v>
      </c>
      <c r="D9613" t="s">
        <v>89</v>
      </c>
      <c r="E9613" t="s">
        <v>90</v>
      </c>
      <c r="F9613" t="s">
        <v>65</v>
      </c>
      <c r="G9613" t="s">
        <v>66</v>
      </c>
      <c r="H9613" t="s">
        <v>67</v>
      </c>
      <c r="I9613">
        <v>2013</v>
      </c>
      <c r="J9613" t="s">
        <v>68</v>
      </c>
      <c r="K9613">
        <v>2014</v>
      </c>
      <c r="L9613" s="18">
        <v>41974</v>
      </c>
      <c r="M9613" t="s">
        <v>69</v>
      </c>
      <c r="N9613" t="s">
        <v>65</v>
      </c>
      <c r="O9613" t="s">
        <v>13145</v>
      </c>
    </row>
    <row r="9614" spans="1:15" x14ac:dyDescent="0.3">
      <c r="A9614" t="s">
        <v>13146</v>
      </c>
      <c r="B9614" t="s">
        <v>6</v>
      </c>
      <c r="C9614" t="s">
        <v>31</v>
      </c>
      <c r="D9614" t="s">
        <v>89</v>
      </c>
      <c r="E9614" t="s">
        <v>90</v>
      </c>
      <c r="F9614" t="s">
        <v>65</v>
      </c>
      <c r="G9614" t="s">
        <v>66</v>
      </c>
      <c r="H9614" t="s">
        <v>67</v>
      </c>
      <c r="I9614">
        <v>2013</v>
      </c>
      <c r="J9614" t="s">
        <v>68</v>
      </c>
      <c r="K9614">
        <v>2013</v>
      </c>
      <c r="L9614" s="18">
        <v>41426</v>
      </c>
      <c r="M9614" t="s">
        <v>69</v>
      </c>
      <c r="N9614" t="s">
        <v>65</v>
      </c>
      <c r="O9614" t="s">
        <v>13147</v>
      </c>
    </row>
    <row r="9615" spans="1:15" x14ac:dyDescent="0.3">
      <c r="A9615" t="s">
        <v>13148</v>
      </c>
      <c r="B9615" t="s">
        <v>6</v>
      </c>
      <c r="C9615" t="s">
        <v>17</v>
      </c>
      <c r="D9615" t="s">
        <v>89</v>
      </c>
      <c r="E9615" t="s">
        <v>90</v>
      </c>
      <c r="F9615" t="s">
        <v>65</v>
      </c>
      <c r="G9615" t="s">
        <v>66</v>
      </c>
      <c r="H9615" t="s">
        <v>67</v>
      </c>
      <c r="I9615">
        <v>2008</v>
      </c>
      <c r="J9615" t="s">
        <v>68</v>
      </c>
      <c r="K9615">
        <v>2008</v>
      </c>
      <c r="L9615" s="18">
        <v>39692</v>
      </c>
      <c r="M9615" t="s">
        <v>69</v>
      </c>
      <c r="N9615" t="s">
        <v>65</v>
      </c>
      <c r="O9615" t="s">
        <v>2629</v>
      </c>
    </row>
    <row r="9616" spans="1:15" x14ac:dyDescent="0.3">
      <c r="A9616" t="s">
        <v>13149</v>
      </c>
      <c r="B9616" t="s">
        <v>6</v>
      </c>
      <c r="C9616" t="s">
        <v>27</v>
      </c>
      <c r="D9616" t="s">
        <v>89</v>
      </c>
      <c r="E9616" t="s">
        <v>90</v>
      </c>
      <c r="F9616" t="s">
        <v>65</v>
      </c>
      <c r="G9616" t="s">
        <v>66</v>
      </c>
      <c r="H9616" t="s">
        <v>67</v>
      </c>
      <c r="I9616">
        <v>2013</v>
      </c>
      <c r="J9616" t="s">
        <v>68</v>
      </c>
      <c r="K9616">
        <v>2013</v>
      </c>
      <c r="L9616" s="18">
        <v>41426</v>
      </c>
      <c r="M9616" t="s">
        <v>69</v>
      </c>
      <c r="N9616" t="s">
        <v>65</v>
      </c>
      <c r="O9616" t="s">
        <v>4201</v>
      </c>
    </row>
    <row r="9617" spans="1:15" x14ac:dyDescent="0.3">
      <c r="A9617" t="s">
        <v>13150</v>
      </c>
      <c r="B9617" t="s">
        <v>6</v>
      </c>
      <c r="C9617" t="s">
        <v>19</v>
      </c>
      <c r="D9617" t="s">
        <v>74</v>
      </c>
      <c r="E9617" t="s">
        <v>75</v>
      </c>
      <c r="F9617" t="s">
        <v>65</v>
      </c>
      <c r="G9617" t="s">
        <v>66</v>
      </c>
      <c r="H9617" t="s">
        <v>67</v>
      </c>
      <c r="I9617">
        <v>2013</v>
      </c>
      <c r="J9617" t="s">
        <v>68</v>
      </c>
      <c r="K9617">
        <v>2015</v>
      </c>
      <c r="L9617" s="18">
        <v>42186</v>
      </c>
      <c r="M9617" t="s">
        <v>69</v>
      </c>
      <c r="N9617" t="s">
        <v>65</v>
      </c>
      <c r="O9617" t="s">
        <v>12932</v>
      </c>
    </row>
    <row r="9618" spans="1:15" x14ac:dyDescent="0.3">
      <c r="A9618" t="s">
        <v>13151</v>
      </c>
      <c r="B9618" t="s">
        <v>6</v>
      </c>
      <c r="C9618" t="s">
        <v>24</v>
      </c>
      <c r="D9618" t="s">
        <v>89</v>
      </c>
      <c r="E9618" t="s">
        <v>90</v>
      </c>
      <c r="F9618" t="s">
        <v>65</v>
      </c>
      <c r="G9618" t="s">
        <v>66</v>
      </c>
      <c r="H9618" t="s">
        <v>67</v>
      </c>
      <c r="I9618">
        <v>2011</v>
      </c>
      <c r="J9618" t="s">
        <v>68</v>
      </c>
      <c r="K9618">
        <v>2012</v>
      </c>
      <c r="L9618" s="18">
        <v>41122</v>
      </c>
      <c r="M9618" t="s">
        <v>69</v>
      </c>
      <c r="N9618" t="s">
        <v>65</v>
      </c>
      <c r="O9618" t="s">
        <v>12971</v>
      </c>
    </row>
    <row r="9619" spans="1:15" x14ac:dyDescent="0.3">
      <c r="A9619" t="s">
        <v>13152</v>
      </c>
      <c r="B9619" t="s">
        <v>6</v>
      </c>
      <c r="C9619" t="s">
        <v>15</v>
      </c>
      <c r="D9619" t="s">
        <v>89</v>
      </c>
      <c r="E9619" t="s">
        <v>90</v>
      </c>
      <c r="F9619" t="s">
        <v>65</v>
      </c>
      <c r="G9619" t="s">
        <v>66</v>
      </c>
      <c r="H9619" t="s">
        <v>67</v>
      </c>
      <c r="I9619">
        <v>2013</v>
      </c>
      <c r="J9619" t="s">
        <v>68</v>
      </c>
      <c r="K9619">
        <v>2014</v>
      </c>
      <c r="L9619" s="18">
        <v>41852</v>
      </c>
      <c r="M9619" t="s">
        <v>69</v>
      </c>
      <c r="N9619" t="s">
        <v>65</v>
      </c>
      <c r="O9619" t="s">
        <v>13153</v>
      </c>
    </row>
    <row r="9620" spans="1:15" x14ac:dyDescent="0.3">
      <c r="A9620" t="s">
        <v>13154</v>
      </c>
      <c r="B9620" t="s">
        <v>6</v>
      </c>
      <c r="C9620" t="s">
        <v>15</v>
      </c>
      <c r="D9620" t="s">
        <v>89</v>
      </c>
      <c r="E9620" t="s">
        <v>90</v>
      </c>
      <c r="F9620" t="s">
        <v>65</v>
      </c>
      <c r="G9620" t="s">
        <v>66</v>
      </c>
      <c r="H9620" t="s">
        <v>67</v>
      </c>
      <c r="I9620">
        <v>2013</v>
      </c>
      <c r="J9620" t="s">
        <v>68</v>
      </c>
      <c r="K9620">
        <v>2013</v>
      </c>
      <c r="L9620" s="18">
        <v>41456</v>
      </c>
      <c r="M9620" t="s">
        <v>69</v>
      </c>
      <c r="N9620" t="s">
        <v>65</v>
      </c>
      <c r="O9620" t="s">
        <v>13155</v>
      </c>
    </row>
    <row r="9621" spans="1:15" x14ac:dyDescent="0.3">
      <c r="A9621" t="s">
        <v>13156</v>
      </c>
      <c r="B9621" t="s">
        <v>6</v>
      </c>
      <c r="C9621" t="s">
        <v>22</v>
      </c>
      <c r="D9621" t="s">
        <v>63</v>
      </c>
      <c r="E9621" t="s">
        <v>64</v>
      </c>
      <c r="F9621" t="s">
        <v>65</v>
      </c>
      <c r="G9621" t="s">
        <v>66</v>
      </c>
      <c r="H9621" t="s">
        <v>67</v>
      </c>
      <c r="I9621">
        <v>2013</v>
      </c>
      <c r="J9621" t="s">
        <v>68</v>
      </c>
      <c r="K9621">
        <v>2016</v>
      </c>
      <c r="L9621" s="18">
        <v>42579</v>
      </c>
      <c r="M9621" t="s">
        <v>69</v>
      </c>
      <c r="N9621" t="s">
        <v>65</v>
      </c>
      <c r="O9621" t="s">
        <v>12391</v>
      </c>
    </row>
    <row r="9622" spans="1:15" x14ac:dyDescent="0.3">
      <c r="A9622" t="s">
        <v>13157</v>
      </c>
      <c r="B9622" t="s">
        <v>6</v>
      </c>
      <c r="C9622" t="s">
        <v>31</v>
      </c>
      <c r="D9622" t="s">
        <v>89</v>
      </c>
      <c r="E9622" t="s">
        <v>90</v>
      </c>
      <c r="F9622" t="s">
        <v>65</v>
      </c>
      <c r="G9622" t="s">
        <v>66</v>
      </c>
      <c r="H9622" t="s">
        <v>67</v>
      </c>
      <c r="I9622">
        <v>2013</v>
      </c>
      <c r="J9622" t="s">
        <v>68</v>
      </c>
      <c r="K9622">
        <v>2014</v>
      </c>
      <c r="L9622" s="18">
        <v>41730</v>
      </c>
      <c r="M9622" t="s">
        <v>69</v>
      </c>
      <c r="N9622" t="s">
        <v>65</v>
      </c>
      <c r="O9622" t="s">
        <v>13158</v>
      </c>
    </row>
    <row r="9623" spans="1:15" x14ac:dyDescent="0.3">
      <c r="A9623" t="s">
        <v>13159</v>
      </c>
      <c r="B9623" t="s">
        <v>6</v>
      </c>
      <c r="C9623" t="s">
        <v>18</v>
      </c>
      <c r="D9623" t="s">
        <v>63</v>
      </c>
      <c r="E9623" t="s">
        <v>64</v>
      </c>
      <c r="F9623" t="s">
        <v>65</v>
      </c>
      <c r="G9623" t="s">
        <v>84</v>
      </c>
      <c r="H9623" t="s">
        <v>85</v>
      </c>
      <c r="I9623">
        <v>2013</v>
      </c>
      <c r="J9623" t="s">
        <v>68</v>
      </c>
      <c r="K9623">
        <v>2014</v>
      </c>
      <c r="L9623" s="18">
        <v>41760</v>
      </c>
      <c r="M9623" t="s">
        <v>69</v>
      </c>
      <c r="N9623" t="s">
        <v>65</v>
      </c>
      <c r="O9623" t="s">
        <v>12496</v>
      </c>
    </row>
    <row r="9624" spans="1:15" x14ac:dyDescent="0.3">
      <c r="A9624" t="s">
        <v>13160</v>
      </c>
      <c r="B9624" t="s">
        <v>6</v>
      </c>
      <c r="C9624" t="s">
        <v>22</v>
      </c>
      <c r="D9624" t="s">
        <v>63</v>
      </c>
      <c r="E9624" t="s">
        <v>64</v>
      </c>
      <c r="F9624" t="s">
        <v>65</v>
      </c>
      <c r="G9624" t="s">
        <v>66</v>
      </c>
      <c r="H9624" t="s">
        <v>67</v>
      </c>
      <c r="I9624">
        <v>2013</v>
      </c>
      <c r="J9624" t="s">
        <v>68</v>
      </c>
      <c r="K9624">
        <v>2015</v>
      </c>
      <c r="L9624" s="18">
        <v>42309</v>
      </c>
      <c r="M9624" t="s">
        <v>69</v>
      </c>
      <c r="N9624" t="s">
        <v>65</v>
      </c>
      <c r="O9624" t="s">
        <v>12498</v>
      </c>
    </row>
    <row r="9625" spans="1:15" x14ac:dyDescent="0.3">
      <c r="A9625" t="s">
        <v>13161</v>
      </c>
      <c r="B9625" t="s">
        <v>6</v>
      </c>
      <c r="C9625" t="s">
        <v>16</v>
      </c>
      <c r="D9625" t="s">
        <v>74</v>
      </c>
      <c r="E9625" t="s">
        <v>75</v>
      </c>
      <c r="F9625" t="s">
        <v>65</v>
      </c>
      <c r="G9625" t="s">
        <v>66</v>
      </c>
      <c r="H9625" t="s">
        <v>67</v>
      </c>
      <c r="I9625">
        <v>2013</v>
      </c>
      <c r="J9625" t="s">
        <v>68</v>
      </c>
      <c r="K9625">
        <v>2014</v>
      </c>
      <c r="L9625" s="18">
        <v>41883</v>
      </c>
      <c r="M9625" t="s">
        <v>69</v>
      </c>
      <c r="N9625" t="s">
        <v>65</v>
      </c>
      <c r="O9625" t="s">
        <v>12961</v>
      </c>
    </row>
    <row r="9626" spans="1:15" x14ac:dyDescent="0.3">
      <c r="A9626" t="s">
        <v>13162</v>
      </c>
      <c r="B9626" t="s">
        <v>6</v>
      </c>
      <c r="C9626" t="s">
        <v>18</v>
      </c>
      <c r="D9626" t="s">
        <v>63</v>
      </c>
      <c r="E9626" t="s">
        <v>64</v>
      </c>
      <c r="F9626" t="s">
        <v>65</v>
      </c>
      <c r="G9626" t="s">
        <v>66</v>
      </c>
      <c r="H9626" t="s">
        <v>67</v>
      </c>
      <c r="I9626">
        <v>2013</v>
      </c>
      <c r="J9626" t="s">
        <v>68</v>
      </c>
      <c r="K9626">
        <v>2018</v>
      </c>
      <c r="L9626" s="18">
        <v>43118</v>
      </c>
      <c r="M9626" t="s">
        <v>69</v>
      </c>
      <c r="N9626" t="s">
        <v>65</v>
      </c>
      <c r="O9626" t="s">
        <v>12059</v>
      </c>
    </row>
    <row r="9627" spans="1:15" x14ac:dyDescent="0.3">
      <c r="A9627" t="s">
        <v>13163</v>
      </c>
      <c r="B9627" t="s">
        <v>6</v>
      </c>
      <c r="C9627" t="s">
        <v>25</v>
      </c>
      <c r="D9627" t="s">
        <v>63</v>
      </c>
      <c r="E9627" t="s">
        <v>64</v>
      </c>
      <c r="F9627" t="s">
        <v>65</v>
      </c>
      <c r="G9627" t="s">
        <v>66</v>
      </c>
      <c r="H9627" t="s">
        <v>67</v>
      </c>
      <c r="I9627">
        <v>2013</v>
      </c>
      <c r="J9627" t="s">
        <v>68</v>
      </c>
      <c r="K9627">
        <v>2015</v>
      </c>
      <c r="L9627" s="18">
        <v>42217</v>
      </c>
      <c r="M9627" t="s">
        <v>69</v>
      </c>
      <c r="N9627" t="s">
        <v>68</v>
      </c>
      <c r="O9627" t="s">
        <v>12692</v>
      </c>
    </row>
    <row r="9628" spans="1:15" x14ac:dyDescent="0.3">
      <c r="A9628" t="s">
        <v>13164</v>
      </c>
      <c r="B9628" t="s">
        <v>6</v>
      </c>
      <c r="C9628" t="s">
        <v>22</v>
      </c>
      <c r="D9628" t="s">
        <v>63</v>
      </c>
      <c r="E9628" t="s">
        <v>64</v>
      </c>
      <c r="F9628" t="s">
        <v>65</v>
      </c>
      <c r="G9628" t="s">
        <v>84</v>
      </c>
      <c r="H9628" t="s">
        <v>85</v>
      </c>
      <c r="I9628">
        <v>2013</v>
      </c>
      <c r="J9628" t="s">
        <v>68</v>
      </c>
      <c r="K9628">
        <v>2017</v>
      </c>
      <c r="L9628" s="18">
        <v>42278</v>
      </c>
      <c r="M9628" t="s">
        <v>69</v>
      </c>
      <c r="N9628" t="s">
        <v>65</v>
      </c>
      <c r="O9628" t="s">
        <v>12498</v>
      </c>
    </row>
    <row r="9629" spans="1:15" x14ac:dyDescent="0.3">
      <c r="A9629" t="s">
        <v>13165</v>
      </c>
      <c r="B9629" t="s">
        <v>6</v>
      </c>
      <c r="C9629" t="s">
        <v>18</v>
      </c>
      <c r="D9629" t="s">
        <v>81</v>
      </c>
      <c r="E9629" t="s">
        <v>75</v>
      </c>
      <c r="F9629" t="s">
        <v>65</v>
      </c>
      <c r="G9629" t="s">
        <v>84</v>
      </c>
      <c r="H9629" t="s">
        <v>85</v>
      </c>
      <c r="I9629">
        <v>2013</v>
      </c>
      <c r="J9629" t="s">
        <v>68</v>
      </c>
      <c r="K9629">
        <v>2017</v>
      </c>
      <c r="L9629" s="18">
        <v>42975</v>
      </c>
      <c r="M9629" t="s">
        <v>69</v>
      </c>
      <c r="N9629" t="s">
        <v>65</v>
      </c>
      <c r="O9629" t="s">
        <v>13166</v>
      </c>
    </row>
    <row r="9630" spans="1:15" x14ac:dyDescent="0.3">
      <c r="A9630" t="s">
        <v>13167</v>
      </c>
      <c r="B9630" t="s">
        <v>6</v>
      </c>
      <c r="C9630" t="s">
        <v>18</v>
      </c>
      <c r="D9630" t="s">
        <v>63</v>
      </c>
      <c r="E9630" t="s">
        <v>64</v>
      </c>
      <c r="F9630" t="s">
        <v>65</v>
      </c>
      <c r="G9630" t="s">
        <v>66</v>
      </c>
      <c r="H9630" t="s">
        <v>67</v>
      </c>
      <c r="I9630">
        <v>2013</v>
      </c>
      <c r="J9630" t="s">
        <v>68</v>
      </c>
      <c r="K9630">
        <v>2019</v>
      </c>
      <c r="L9630" s="18">
        <v>43157</v>
      </c>
      <c r="M9630" t="s">
        <v>69</v>
      </c>
      <c r="N9630" t="s">
        <v>65</v>
      </c>
      <c r="O9630" t="s">
        <v>454</v>
      </c>
    </row>
    <row r="9631" spans="1:15" x14ac:dyDescent="0.3">
      <c r="A9631" t="s">
        <v>13168</v>
      </c>
      <c r="B9631" t="s">
        <v>6</v>
      </c>
      <c r="C9631" t="s">
        <v>16</v>
      </c>
      <c r="D9631" t="s">
        <v>63</v>
      </c>
      <c r="E9631" t="s">
        <v>64</v>
      </c>
      <c r="F9631" t="s">
        <v>65</v>
      </c>
      <c r="G9631" t="s">
        <v>66</v>
      </c>
      <c r="H9631" t="s">
        <v>67</v>
      </c>
      <c r="I9631">
        <v>2013</v>
      </c>
      <c r="J9631" t="s">
        <v>68</v>
      </c>
      <c r="K9631">
        <v>2018</v>
      </c>
      <c r="L9631" s="18">
        <v>43220</v>
      </c>
      <c r="M9631" t="s">
        <v>69</v>
      </c>
      <c r="N9631" t="s">
        <v>65</v>
      </c>
      <c r="O9631" t="s">
        <v>10969</v>
      </c>
    </row>
    <row r="9632" spans="1:15" x14ac:dyDescent="0.3">
      <c r="A9632" t="s">
        <v>13169</v>
      </c>
      <c r="B9632" t="s">
        <v>6</v>
      </c>
      <c r="C9632" t="s">
        <v>16</v>
      </c>
      <c r="D9632" t="s">
        <v>74</v>
      </c>
      <c r="E9632" t="s">
        <v>75</v>
      </c>
      <c r="F9632" t="s">
        <v>65</v>
      </c>
      <c r="G9632" t="s">
        <v>84</v>
      </c>
      <c r="H9632" t="s">
        <v>85</v>
      </c>
      <c r="I9632">
        <v>2013</v>
      </c>
      <c r="J9632" t="s">
        <v>68</v>
      </c>
      <c r="K9632">
        <v>2014</v>
      </c>
      <c r="L9632" s="18">
        <v>41821</v>
      </c>
      <c r="M9632" t="s">
        <v>69</v>
      </c>
      <c r="N9632" t="s">
        <v>65</v>
      </c>
      <c r="O9632" t="s">
        <v>12932</v>
      </c>
    </row>
    <row r="9633" spans="1:15" x14ac:dyDescent="0.3">
      <c r="A9633" t="s">
        <v>13170</v>
      </c>
      <c r="B9633" t="s">
        <v>6</v>
      </c>
      <c r="C9633" t="s">
        <v>16</v>
      </c>
      <c r="D9633" t="s">
        <v>63</v>
      </c>
      <c r="E9633" t="s">
        <v>64</v>
      </c>
      <c r="F9633" t="s">
        <v>65</v>
      </c>
      <c r="G9633" t="s">
        <v>66</v>
      </c>
      <c r="H9633" t="s">
        <v>67</v>
      </c>
      <c r="I9633">
        <v>2013</v>
      </c>
      <c r="J9633" t="s">
        <v>68</v>
      </c>
      <c r="K9633">
        <v>2016</v>
      </c>
      <c r="L9633" s="18">
        <v>42398</v>
      </c>
      <c r="M9633" t="s">
        <v>69</v>
      </c>
      <c r="N9633" t="s">
        <v>65</v>
      </c>
      <c r="O9633" t="s">
        <v>3450</v>
      </c>
    </row>
    <row r="9634" spans="1:15" x14ac:dyDescent="0.3">
      <c r="A9634" t="s">
        <v>13171</v>
      </c>
      <c r="B9634" t="s">
        <v>6</v>
      </c>
      <c r="C9634" t="s">
        <v>27</v>
      </c>
      <c r="D9634" t="s">
        <v>89</v>
      </c>
      <c r="E9634" t="s">
        <v>90</v>
      </c>
      <c r="F9634" t="s">
        <v>65</v>
      </c>
      <c r="G9634" t="s">
        <v>66</v>
      </c>
      <c r="H9634" t="s">
        <v>67</v>
      </c>
      <c r="I9634">
        <v>2013</v>
      </c>
      <c r="J9634" t="s">
        <v>68</v>
      </c>
      <c r="K9634">
        <v>2013</v>
      </c>
      <c r="L9634" s="18">
        <v>41579</v>
      </c>
      <c r="M9634" t="s">
        <v>69</v>
      </c>
      <c r="N9634" t="s">
        <v>65</v>
      </c>
      <c r="O9634" t="s">
        <v>12932</v>
      </c>
    </row>
    <row r="9635" spans="1:15" x14ac:dyDescent="0.3">
      <c r="A9635" t="s">
        <v>13172</v>
      </c>
      <c r="B9635" t="s">
        <v>6</v>
      </c>
      <c r="C9635" t="s">
        <v>16</v>
      </c>
      <c r="D9635" t="s">
        <v>89</v>
      </c>
      <c r="E9635" t="s">
        <v>90</v>
      </c>
      <c r="F9635" t="s">
        <v>65</v>
      </c>
      <c r="G9635" t="s">
        <v>66</v>
      </c>
      <c r="H9635" t="s">
        <v>67</v>
      </c>
      <c r="I9635">
        <v>2013</v>
      </c>
      <c r="J9635" t="s">
        <v>68</v>
      </c>
      <c r="K9635">
        <v>2013</v>
      </c>
      <c r="L9635" s="18">
        <v>41537</v>
      </c>
      <c r="M9635" t="s">
        <v>69</v>
      </c>
      <c r="N9635" t="s">
        <v>65</v>
      </c>
      <c r="O9635" t="s">
        <v>13173</v>
      </c>
    </row>
    <row r="9636" spans="1:15" x14ac:dyDescent="0.3">
      <c r="A9636" t="s">
        <v>13174</v>
      </c>
      <c r="B9636" t="s">
        <v>6</v>
      </c>
      <c r="C9636" t="s">
        <v>18</v>
      </c>
      <c r="D9636" t="s">
        <v>89</v>
      </c>
      <c r="E9636" t="s">
        <v>90</v>
      </c>
      <c r="F9636" t="s">
        <v>65</v>
      </c>
      <c r="G9636" t="s">
        <v>66</v>
      </c>
      <c r="H9636" t="s">
        <v>67</v>
      </c>
      <c r="I9636">
        <v>2013</v>
      </c>
      <c r="J9636" t="s">
        <v>68</v>
      </c>
      <c r="K9636">
        <v>2013</v>
      </c>
      <c r="L9636" s="18">
        <v>41487</v>
      </c>
      <c r="M9636" t="s">
        <v>69</v>
      </c>
      <c r="N9636" t="s">
        <v>65</v>
      </c>
      <c r="O9636" t="s">
        <v>301</v>
      </c>
    </row>
    <row r="9637" spans="1:15" x14ac:dyDescent="0.3">
      <c r="A9637" t="s">
        <v>13175</v>
      </c>
      <c r="B9637" t="s">
        <v>6</v>
      </c>
      <c r="C9637" t="s">
        <v>26</v>
      </c>
      <c r="D9637" t="s">
        <v>63</v>
      </c>
      <c r="E9637" t="s">
        <v>64</v>
      </c>
      <c r="F9637" t="s">
        <v>65</v>
      </c>
      <c r="G9637" t="s">
        <v>66</v>
      </c>
      <c r="H9637" t="s">
        <v>67</v>
      </c>
      <c r="I9637">
        <v>2007</v>
      </c>
      <c r="J9637" t="s">
        <v>68</v>
      </c>
      <c r="K9637">
        <v>2008</v>
      </c>
      <c r="L9637" s="18">
        <v>39783</v>
      </c>
      <c r="M9637" t="s">
        <v>69</v>
      </c>
      <c r="N9637" t="s">
        <v>65</v>
      </c>
      <c r="O9637" t="s">
        <v>13176</v>
      </c>
    </row>
    <row r="9638" spans="1:15" x14ac:dyDescent="0.3">
      <c r="A9638" t="s">
        <v>13177</v>
      </c>
      <c r="B9638" t="s">
        <v>6</v>
      </c>
      <c r="C9638" t="s">
        <v>18</v>
      </c>
      <c r="D9638" t="s">
        <v>74</v>
      </c>
      <c r="E9638" t="s">
        <v>75</v>
      </c>
      <c r="F9638" t="s">
        <v>65</v>
      </c>
      <c r="G9638" t="s">
        <v>66</v>
      </c>
      <c r="H9638" t="s">
        <v>67</v>
      </c>
      <c r="I9638">
        <v>2013</v>
      </c>
      <c r="J9638" t="s">
        <v>68</v>
      </c>
      <c r="K9638">
        <v>2018</v>
      </c>
      <c r="L9638" s="18">
        <v>42114</v>
      </c>
      <c r="M9638" t="s">
        <v>69</v>
      </c>
      <c r="N9638" t="s">
        <v>65</v>
      </c>
      <c r="O9638" t="s">
        <v>12424</v>
      </c>
    </row>
    <row r="9639" spans="1:15" x14ac:dyDescent="0.3">
      <c r="A9639" t="s">
        <v>13178</v>
      </c>
      <c r="B9639" t="s">
        <v>6</v>
      </c>
      <c r="C9639" t="s">
        <v>19</v>
      </c>
      <c r="D9639" t="s">
        <v>74</v>
      </c>
      <c r="E9639" t="s">
        <v>75</v>
      </c>
      <c r="F9639" t="s">
        <v>65</v>
      </c>
      <c r="G9639" t="s">
        <v>66</v>
      </c>
      <c r="H9639" t="s">
        <v>67</v>
      </c>
      <c r="I9639">
        <v>2013</v>
      </c>
      <c r="J9639" t="s">
        <v>68</v>
      </c>
      <c r="K9639">
        <v>2014</v>
      </c>
      <c r="L9639" s="18">
        <v>41857</v>
      </c>
      <c r="M9639" t="s">
        <v>69</v>
      </c>
      <c r="N9639" t="s">
        <v>65</v>
      </c>
      <c r="O9639" t="s">
        <v>13179</v>
      </c>
    </row>
    <row r="9640" spans="1:15" x14ac:dyDescent="0.3">
      <c r="A9640" t="s">
        <v>13180</v>
      </c>
      <c r="B9640" t="s">
        <v>6</v>
      </c>
      <c r="C9640" t="s">
        <v>18</v>
      </c>
      <c r="D9640" t="s">
        <v>89</v>
      </c>
      <c r="E9640" t="s">
        <v>90</v>
      </c>
      <c r="F9640" t="s">
        <v>65</v>
      </c>
      <c r="G9640" t="s">
        <v>66</v>
      </c>
      <c r="H9640" t="s">
        <v>67</v>
      </c>
      <c r="I9640">
        <v>2013</v>
      </c>
      <c r="J9640" t="s">
        <v>68</v>
      </c>
      <c r="K9640">
        <v>2013</v>
      </c>
      <c r="L9640" s="18">
        <v>41456</v>
      </c>
      <c r="M9640" t="s">
        <v>69</v>
      </c>
      <c r="N9640" t="s">
        <v>65</v>
      </c>
      <c r="O9640" t="s">
        <v>13181</v>
      </c>
    </row>
    <row r="9641" spans="1:15" x14ac:dyDescent="0.3">
      <c r="A9641" t="s">
        <v>13182</v>
      </c>
      <c r="B9641" t="s">
        <v>6</v>
      </c>
      <c r="C9641" t="s">
        <v>21</v>
      </c>
      <c r="D9641" t="s">
        <v>89</v>
      </c>
      <c r="E9641" t="s">
        <v>90</v>
      </c>
      <c r="F9641" t="s">
        <v>65</v>
      </c>
      <c r="G9641" t="s">
        <v>66</v>
      </c>
      <c r="H9641" t="s">
        <v>67</v>
      </c>
      <c r="I9641">
        <v>2011</v>
      </c>
      <c r="J9641" t="s">
        <v>68</v>
      </c>
      <c r="K9641">
        <v>2011</v>
      </c>
      <c r="L9641" s="18">
        <v>40725</v>
      </c>
      <c r="M9641" t="s">
        <v>69</v>
      </c>
      <c r="N9641" t="s">
        <v>65</v>
      </c>
      <c r="O9641" t="s">
        <v>12645</v>
      </c>
    </row>
    <row r="9642" spans="1:15" x14ac:dyDescent="0.3">
      <c r="A9642" t="s">
        <v>13183</v>
      </c>
      <c r="B9642" t="s">
        <v>6</v>
      </c>
      <c r="C9642" t="s">
        <v>24</v>
      </c>
      <c r="D9642" t="s">
        <v>89</v>
      </c>
      <c r="E9642" t="s">
        <v>90</v>
      </c>
      <c r="F9642" t="s">
        <v>65</v>
      </c>
      <c r="G9642" t="s">
        <v>66</v>
      </c>
      <c r="H9642" t="s">
        <v>67</v>
      </c>
      <c r="I9642">
        <v>2008</v>
      </c>
      <c r="J9642" t="s">
        <v>68</v>
      </c>
      <c r="K9642">
        <v>2008</v>
      </c>
      <c r="L9642" s="18">
        <v>39722</v>
      </c>
      <c r="M9642" t="s">
        <v>69</v>
      </c>
      <c r="N9642" t="s">
        <v>65</v>
      </c>
      <c r="O9642" t="s">
        <v>12375</v>
      </c>
    </row>
    <row r="9643" spans="1:15" x14ac:dyDescent="0.3">
      <c r="A9643" t="s">
        <v>13184</v>
      </c>
      <c r="B9643" t="s">
        <v>6</v>
      </c>
      <c r="C9643" t="s">
        <v>17</v>
      </c>
      <c r="D9643" t="s">
        <v>89</v>
      </c>
      <c r="E9643" t="s">
        <v>90</v>
      </c>
      <c r="F9643" t="s">
        <v>65</v>
      </c>
      <c r="G9643" t="s">
        <v>66</v>
      </c>
      <c r="H9643" t="s">
        <v>67</v>
      </c>
      <c r="I9643">
        <v>2013</v>
      </c>
      <c r="J9643" t="s">
        <v>68</v>
      </c>
      <c r="K9643">
        <v>2014</v>
      </c>
      <c r="L9643" s="18">
        <v>41699</v>
      </c>
      <c r="M9643" t="s">
        <v>69</v>
      </c>
      <c r="N9643" t="s">
        <v>65</v>
      </c>
      <c r="O9643" t="s">
        <v>12480</v>
      </c>
    </row>
    <row r="9644" spans="1:15" x14ac:dyDescent="0.3">
      <c r="A9644" t="s">
        <v>13185</v>
      </c>
      <c r="B9644" t="s">
        <v>6</v>
      </c>
      <c r="C9644" t="s">
        <v>22</v>
      </c>
      <c r="D9644" t="s">
        <v>63</v>
      </c>
      <c r="E9644" t="s">
        <v>64</v>
      </c>
      <c r="F9644" t="s">
        <v>65</v>
      </c>
      <c r="G9644" t="s">
        <v>66</v>
      </c>
      <c r="H9644" t="s">
        <v>67</v>
      </c>
      <c r="I9644">
        <v>2013</v>
      </c>
      <c r="J9644" t="s">
        <v>68</v>
      </c>
      <c r="K9644">
        <v>2018</v>
      </c>
      <c r="L9644" s="18">
        <v>43209</v>
      </c>
      <c r="M9644" t="s">
        <v>69</v>
      </c>
      <c r="N9644" t="s">
        <v>65</v>
      </c>
      <c r="O9644" t="s">
        <v>12391</v>
      </c>
    </row>
    <row r="9645" spans="1:15" x14ac:dyDescent="0.3">
      <c r="A9645" t="s">
        <v>13186</v>
      </c>
      <c r="B9645" t="s">
        <v>6</v>
      </c>
      <c r="C9645" t="s">
        <v>15</v>
      </c>
      <c r="D9645" t="s">
        <v>89</v>
      </c>
      <c r="E9645" t="s">
        <v>90</v>
      </c>
      <c r="F9645" t="s">
        <v>65</v>
      </c>
      <c r="G9645" t="s">
        <v>66</v>
      </c>
      <c r="H9645" t="s">
        <v>67</v>
      </c>
      <c r="I9645">
        <v>2013</v>
      </c>
      <c r="J9645" t="s">
        <v>68</v>
      </c>
      <c r="K9645">
        <v>2013</v>
      </c>
      <c r="L9645" s="18">
        <v>41609</v>
      </c>
      <c r="M9645" t="s">
        <v>69</v>
      </c>
      <c r="N9645" t="s">
        <v>65</v>
      </c>
      <c r="O9645" t="s">
        <v>13155</v>
      </c>
    </row>
    <row r="9646" spans="1:15" x14ac:dyDescent="0.3">
      <c r="A9646" t="s">
        <v>13187</v>
      </c>
      <c r="B9646" t="s">
        <v>6</v>
      </c>
      <c r="C9646" t="s">
        <v>15</v>
      </c>
      <c r="D9646" t="s">
        <v>63</v>
      </c>
      <c r="E9646" t="s">
        <v>64</v>
      </c>
      <c r="F9646" t="s">
        <v>65</v>
      </c>
      <c r="G9646" t="s">
        <v>66</v>
      </c>
      <c r="H9646" t="s">
        <v>67</v>
      </c>
      <c r="I9646">
        <v>2005</v>
      </c>
      <c r="J9646" t="s">
        <v>68</v>
      </c>
      <c r="K9646">
        <v>2007</v>
      </c>
      <c r="L9646" s="18">
        <v>39173</v>
      </c>
      <c r="M9646" t="s">
        <v>69</v>
      </c>
      <c r="N9646" t="s">
        <v>65</v>
      </c>
      <c r="O9646" t="s">
        <v>12165</v>
      </c>
    </row>
    <row r="9647" spans="1:15" x14ac:dyDescent="0.3">
      <c r="A9647" t="s">
        <v>13188</v>
      </c>
      <c r="B9647" t="s">
        <v>6</v>
      </c>
      <c r="C9647" t="s">
        <v>31</v>
      </c>
      <c r="D9647" t="s">
        <v>89</v>
      </c>
      <c r="E9647" t="s">
        <v>90</v>
      </c>
      <c r="F9647" t="s">
        <v>65</v>
      </c>
      <c r="G9647" t="s">
        <v>66</v>
      </c>
      <c r="H9647" t="s">
        <v>67</v>
      </c>
      <c r="I9647">
        <v>2013</v>
      </c>
      <c r="J9647" t="s">
        <v>68</v>
      </c>
      <c r="K9647">
        <v>2013</v>
      </c>
      <c r="L9647" s="18">
        <v>41518</v>
      </c>
      <c r="M9647" t="s">
        <v>69</v>
      </c>
      <c r="N9647" t="s">
        <v>65</v>
      </c>
      <c r="O9647" t="s">
        <v>4201</v>
      </c>
    </row>
    <row r="9648" spans="1:15" x14ac:dyDescent="0.3">
      <c r="A9648" t="s">
        <v>13189</v>
      </c>
      <c r="B9648" t="s">
        <v>6</v>
      </c>
      <c r="C9648" t="s">
        <v>16</v>
      </c>
      <c r="D9648" t="s">
        <v>89</v>
      </c>
      <c r="E9648" t="s">
        <v>90</v>
      </c>
      <c r="F9648" t="s">
        <v>65</v>
      </c>
      <c r="G9648" t="s">
        <v>66</v>
      </c>
      <c r="H9648" t="s">
        <v>67</v>
      </c>
      <c r="I9648">
        <v>2013</v>
      </c>
      <c r="J9648" t="s">
        <v>68</v>
      </c>
      <c r="K9648">
        <v>2022</v>
      </c>
      <c r="L9648" s="18">
        <v>42053</v>
      </c>
      <c r="M9648" t="s">
        <v>69</v>
      </c>
      <c r="N9648" t="s">
        <v>65</v>
      </c>
      <c r="O9648" t="s">
        <v>3450</v>
      </c>
    </row>
    <row r="9649" spans="1:15" x14ac:dyDescent="0.3">
      <c r="A9649" t="s">
        <v>13190</v>
      </c>
      <c r="B9649" t="s">
        <v>6</v>
      </c>
      <c r="C9649" t="s">
        <v>31</v>
      </c>
      <c r="D9649" t="s">
        <v>89</v>
      </c>
      <c r="E9649" t="s">
        <v>90</v>
      </c>
      <c r="F9649" t="s">
        <v>65</v>
      </c>
      <c r="G9649" t="s">
        <v>66</v>
      </c>
      <c r="H9649" t="s">
        <v>67</v>
      </c>
      <c r="I9649">
        <v>2010</v>
      </c>
      <c r="J9649" t="s">
        <v>68</v>
      </c>
      <c r="K9649">
        <v>2010</v>
      </c>
      <c r="L9649" s="18">
        <v>40391</v>
      </c>
      <c r="M9649" t="s">
        <v>69</v>
      </c>
      <c r="N9649" t="s">
        <v>65</v>
      </c>
      <c r="O9649" t="s">
        <v>13191</v>
      </c>
    </row>
    <row r="9650" spans="1:15" x14ac:dyDescent="0.3">
      <c r="A9650" t="s">
        <v>13192</v>
      </c>
      <c r="B9650" t="s">
        <v>6</v>
      </c>
      <c r="C9650" t="s">
        <v>31</v>
      </c>
      <c r="D9650" t="s">
        <v>89</v>
      </c>
      <c r="E9650" t="s">
        <v>90</v>
      </c>
      <c r="F9650" t="s">
        <v>65</v>
      </c>
      <c r="G9650" t="s">
        <v>84</v>
      </c>
      <c r="H9650" t="s">
        <v>227</v>
      </c>
      <c r="I9650">
        <v>2013</v>
      </c>
      <c r="J9650" t="s">
        <v>68</v>
      </c>
      <c r="K9650">
        <v>2014</v>
      </c>
      <c r="L9650" s="18">
        <v>41548</v>
      </c>
      <c r="M9650" t="s">
        <v>228</v>
      </c>
      <c r="N9650" t="s">
        <v>65</v>
      </c>
      <c r="O9650" t="s">
        <v>13193</v>
      </c>
    </row>
    <row r="9651" spans="1:15" x14ac:dyDescent="0.3">
      <c r="A9651" t="s">
        <v>13194</v>
      </c>
      <c r="B9651" t="s">
        <v>6</v>
      </c>
      <c r="C9651" t="s">
        <v>18</v>
      </c>
      <c r="D9651" t="s">
        <v>74</v>
      </c>
      <c r="E9651" t="s">
        <v>75</v>
      </c>
      <c r="F9651" t="s">
        <v>65</v>
      </c>
      <c r="G9651" t="s">
        <v>84</v>
      </c>
      <c r="H9651" t="s">
        <v>85</v>
      </c>
      <c r="I9651">
        <v>2006</v>
      </c>
      <c r="J9651" t="s">
        <v>68</v>
      </c>
      <c r="K9651">
        <v>2007</v>
      </c>
      <c r="L9651" s="18">
        <v>39295</v>
      </c>
      <c r="M9651" t="s">
        <v>69</v>
      </c>
      <c r="N9651" t="s">
        <v>65</v>
      </c>
      <c r="O9651" t="s">
        <v>5860</v>
      </c>
    </row>
    <row r="9652" spans="1:15" x14ac:dyDescent="0.3">
      <c r="A9652" t="s">
        <v>13195</v>
      </c>
      <c r="B9652" t="s">
        <v>6</v>
      </c>
      <c r="C9652" t="s">
        <v>16</v>
      </c>
      <c r="D9652" t="s">
        <v>74</v>
      </c>
      <c r="E9652" t="s">
        <v>75</v>
      </c>
      <c r="F9652" t="s">
        <v>65</v>
      </c>
      <c r="G9652" t="s">
        <v>66</v>
      </c>
      <c r="H9652" t="s">
        <v>67</v>
      </c>
      <c r="I9652">
        <v>2013</v>
      </c>
      <c r="J9652" t="s">
        <v>68</v>
      </c>
      <c r="K9652">
        <v>2015</v>
      </c>
      <c r="L9652" s="18">
        <v>41974</v>
      </c>
      <c r="M9652" t="s">
        <v>69</v>
      </c>
      <c r="N9652" t="s">
        <v>65</v>
      </c>
      <c r="O9652" t="s">
        <v>12864</v>
      </c>
    </row>
    <row r="9653" spans="1:15" x14ac:dyDescent="0.3">
      <c r="A9653" t="s">
        <v>13196</v>
      </c>
      <c r="B9653" t="s">
        <v>6</v>
      </c>
      <c r="C9653" t="s">
        <v>18</v>
      </c>
      <c r="D9653" t="s">
        <v>63</v>
      </c>
      <c r="E9653" t="s">
        <v>64</v>
      </c>
      <c r="F9653" t="s">
        <v>65</v>
      </c>
      <c r="G9653" t="s">
        <v>66</v>
      </c>
      <c r="H9653" t="s">
        <v>67</v>
      </c>
      <c r="I9653">
        <v>2013</v>
      </c>
      <c r="J9653" t="s">
        <v>68</v>
      </c>
      <c r="K9653">
        <v>2016</v>
      </c>
      <c r="L9653" s="18">
        <v>42401</v>
      </c>
      <c r="M9653" t="s">
        <v>69</v>
      </c>
      <c r="N9653" t="s">
        <v>65</v>
      </c>
      <c r="O9653" t="s">
        <v>5860</v>
      </c>
    </row>
    <row r="9654" spans="1:15" x14ac:dyDescent="0.3">
      <c r="A9654" t="s">
        <v>13197</v>
      </c>
      <c r="B9654" t="s">
        <v>6</v>
      </c>
      <c r="C9654" t="s">
        <v>31</v>
      </c>
      <c r="D9654" t="s">
        <v>89</v>
      </c>
      <c r="E9654" t="s">
        <v>90</v>
      </c>
      <c r="F9654" t="s">
        <v>65</v>
      </c>
      <c r="G9654" t="s">
        <v>66</v>
      </c>
      <c r="H9654" t="s">
        <v>67</v>
      </c>
      <c r="I9654">
        <v>2009</v>
      </c>
      <c r="J9654" t="s">
        <v>68</v>
      </c>
      <c r="K9654">
        <v>2009</v>
      </c>
      <c r="L9654" s="18">
        <v>39965</v>
      </c>
      <c r="M9654" t="s">
        <v>69</v>
      </c>
      <c r="N9654" t="s">
        <v>65</v>
      </c>
      <c r="O9654" t="s">
        <v>13198</v>
      </c>
    </row>
    <row r="9655" spans="1:15" x14ac:dyDescent="0.3">
      <c r="A9655" t="s">
        <v>13199</v>
      </c>
      <c r="B9655" t="s">
        <v>6</v>
      </c>
      <c r="C9655" t="s">
        <v>31</v>
      </c>
      <c r="D9655" t="s">
        <v>89</v>
      </c>
      <c r="E9655" t="s">
        <v>90</v>
      </c>
      <c r="F9655" t="s">
        <v>65</v>
      </c>
      <c r="G9655" t="s">
        <v>66</v>
      </c>
      <c r="H9655" t="s">
        <v>67</v>
      </c>
      <c r="I9655">
        <v>2010</v>
      </c>
      <c r="J9655" t="s">
        <v>68</v>
      </c>
      <c r="K9655">
        <v>2010</v>
      </c>
      <c r="L9655" s="18">
        <v>40299</v>
      </c>
      <c r="M9655" t="s">
        <v>69</v>
      </c>
      <c r="N9655" t="s">
        <v>65</v>
      </c>
      <c r="O9655" t="s">
        <v>13200</v>
      </c>
    </row>
    <row r="9656" spans="1:15" x14ac:dyDescent="0.3">
      <c r="A9656" t="s">
        <v>13201</v>
      </c>
      <c r="B9656" t="s">
        <v>6</v>
      </c>
      <c r="C9656" t="s">
        <v>15</v>
      </c>
      <c r="D9656" t="s">
        <v>89</v>
      </c>
      <c r="E9656" t="s">
        <v>90</v>
      </c>
      <c r="F9656" t="s">
        <v>65</v>
      </c>
      <c r="G9656" t="s">
        <v>66</v>
      </c>
      <c r="H9656" t="s">
        <v>67</v>
      </c>
      <c r="I9656">
        <v>2010</v>
      </c>
      <c r="J9656" t="s">
        <v>68</v>
      </c>
      <c r="K9656">
        <v>2010</v>
      </c>
      <c r="L9656" s="18">
        <v>40391</v>
      </c>
      <c r="M9656" t="s">
        <v>69</v>
      </c>
      <c r="N9656" t="s">
        <v>65</v>
      </c>
      <c r="O9656" t="s">
        <v>12739</v>
      </c>
    </row>
    <row r="9657" spans="1:15" x14ac:dyDescent="0.3">
      <c r="A9657" t="s">
        <v>13202</v>
      </c>
      <c r="B9657" t="s">
        <v>6</v>
      </c>
      <c r="C9657" t="s">
        <v>25</v>
      </c>
      <c r="D9657" t="s">
        <v>74</v>
      </c>
      <c r="E9657" t="s">
        <v>75</v>
      </c>
      <c r="F9657" t="s">
        <v>65</v>
      </c>
      <c r="G9657" t="s">
        <v>66</v>
      </c>
      <c r="H9657" t="s">
        <v>67</v>
      </c>
      <c r="I9657">
        <v>2013</v>
      </c>
      <c r="J9657" t="s">
        <v>68</v>
      </c>
      <c r="K9657">
        <v>2015</v>
      </c>
      <c r="L9657" s="18">
        <v>42121</v>
      </c>
      <c r="M9657" t="s">
        <v>69</v>
      </c>
      <c r="N9657" t="s">
        <v>65</v>
      </c>
      <c r="O9657" t="s">
        <v>13088</v>
      </c>
    </row>
    <row r="9658" spans="1:15" x14ac:dyDescent="0.3">
      <c r="A9658" t="s">
        <v>13203</v>
      </c>
      <c r="B9658" t="s">
        <v>6</v>
      </c>
      <c r="C9658" t="s">
        <v>15</v>
      </c>
      <c r="D9658" t="s">
        <v>89</v>
      </c>
      <c r="E9658" t="s">
        <v>90</v>
      </c>
      <c r="F9658" t="s">
        <v>65</v>
      </c>
      <c r="G9658" t="s">
        <v>66</v>
      </c>
      <c r="H9658" t="s">
        <v>67</v>
      </c>
      <c r="I9658">
        <v>2009</v>
      </c>
      <c r="J9658" t="s">
        <v>68</v>
      </c>
      <c r="K9658">
        <v>2010</v>
      </c>
      <c r="L9658" s="18">
        <v>40238</v>
      </c>
      <c r="M9658" t="s">
        <v>69</v>
      </c>
      <c r="N9658" t="s">
        <v>65</v>
      </c>
      <c r="O9658" t="s">
        <v>12076</v>
      </c>
    </row>
    <row r="9659" spans="1:15" x14ac:dyDescent="0.3">
      <c r="A9659" t="s">
        <v>13204</v>
      </c>
      <c r="B9659" t="s">
        <v>6</v>
      </c>
      <c r="C9659" t="s">
        <v>16</v>
      </c>
      <c r="D9659" t="s">
        <v>74</v>
      </c>
      <c r="E9659" t="s">
        <v>75</v>
      </c>
      <c r="F9659" t="s">
        <v>65</v>
      </c>
      <c r="G9659" t="s">
        <v>66</v>
      </c>
      <c r="H9659" t="s">
        <v>67</v>
      </c>
      <c r="I9659">
        <v>2013</v>
      </c>
      <c r="J9659" t="s">
        <v>68</v>
      </c>
      <c r="K9659">
        <v>2014</v>
      </c>
      <c r="L9659" s="18">
        <v>41974</v>
      </c>
      <c r="M9659" t="s">
        <v>69</v>
      </c>
      <c r="N9659" t="s">
        <v>65</v>
      </c>
      <c r="O9659" t="s">
        <v>12540</v>
      </c>
    </row>
    <row r="9660" spans="1:15" x14ac:dyDescent="0.3">
      <c r="A9660" t="s">
        <v>13205</v>
      </c>
      <c r="B9660" t="s">
        <v>6</v>
      </c>
      <c r="C9660" t="s">
        <v>24</v>
      </c>
      <c r="D9660" t="s">
        <v>89</v>
      </c>
      <c r="E9660" t="s">
        <v>90</v>
      </c>
      <c r="F9660" t="s">
        <v>65</v>
      </c>
      <c r="G9660" t="s">
        <v>66</v>
      </c>
      <c r="H9660" t="s">
        <v>67</v>
      </c>
      <c r="I9660">
        <v>2013</v>
      </c>
      <c r="J9660" t="s">
        <v>68</v>
      </c>
      <c r="K9660">
        <v>2013</v>
      </c>
      <c r="L9660" s="18">
        <v>41579</v>
      </c>
      <c r="M9660" t="s">
        <v>69</v>
      </c>
      <c r="N9660" t="s">
        <v>65</v>
      </c>
      <c r="O9660" t="s">
        <v>13120</v>
      </c>
    </row>
    <row r="9661" spans="1:15" x14ac:dyDescent="0.3">
      <c r="A9661" t="s">
        <v>13206</v>
      </c>
      <c r="B9661" t="s">
        <v>6</v>
      </c>
      <c r="C9661" t="s">
        <v>31</v>
      </c>
      <c r="D9661" t="s">
        <v>89</v>
      </c>
      <c r="E9661" t="s">
        <v>90</v>
      </c>
      <c r="F9661" t="s">
        <v>65</v>
      </c>
      <c r="G9661" t="s">
        <v>66</v>
      </c>
      <c r="H9661" t="s">
        <v>67</v>
      </c>
      <c r="I9661">
        <v>2010</v>
      </c>
      <c r="J9661" t="s">
        <v>68</v>
      </c>
      <c r="K9661">
        <v>2010</v>
      </c>
      <c r="L9661" s="18">
        <v>40238</v>
      </c>
      <c r="M9661" t="s">
        <v>69</v>
      </c>
      <c r="N9661" t="s">
        <v>65</v>
      </c>
      <c r="O9661" t="s">
        <v>13207</v>
      </c>
    </row>
    <row r="9662" spans="1:15" x14ac:dyDescent="0.3">
      <c r="A9662" t="s">
        <v>13208</v>
      </c>
      <c r="B9662" t="s">
        <v>6</v>
      </c>
      <c r="C9662" t="s">
        <v>15</v>
      </c>
      <c r="D9662" t="s">
        <v>89</v>
      </c>
      <c r="E9662" t="s">
        <v>90</v>
      </c>
      <c r="F9662" t="s">
        <v>65</v>
      </c>
      <c r="G9662" t="s">
        <v>66</v>
      </c>
      <c r="H9662" t="s">
        <v>67</v>
      </c>
      <c r="I9662">
        <v>2010</v>
      </c>
      <c r="J9662" t="s">
        <v>68</v>
      </c>
      <c r="K9662">
        <v>2010</v>
      </c>
      <c r="L9662" s="18">
        <v>40299</v>
      </c>
      <c r="M9662" t="s">
        <v>69</v>
      </c>
      <c r="N9662" t="s">
        <v>65</v>
      </c>
      <c r="O9662" t="s">
        <v>12739</v>
      </c>
    </row>
    <row r="9663" spans="1:15" x14ac:dyDescent="0.3">
      <c r="A9663" t="s">
        <v>13209</v>
      </c>
      <c r="B9663" t="s">
        <v>6</v>
      </c>
      <c r="C9663" t="s">
        <v>15</v>
      </c>
      <c r="D9663" t="s">
        <v>74</v>
      </c>
      <c r="E9663" t="s">
        <v>75</v>
      </c>
      <c r="F9663" t="s">
        <v>65</v>
      </c>
      <c r="G9663" t="s">
        <v>84</v>
      </c>
      <c r="H9663" t="s">
        <v>85</v>
      </c>
      <c r="I9663">
        <v>2014</v>
      </c>
      <c r="J9663" t="s">
        <v>68</v>
      </c>
      <c r="K9663">
        <v>2015</v>
      </c>
      <c r="L9663" s="18">
        <v>42248</v>
      </c>
      <c r="M9663" t="s">
        <v>69</v>
      </c>
      <c r="N9663" t="s">
        <v>65</v>
      </c>
      <c r="O9663" t="s">
        <v>12789</v>
      </c>
    </row>
    <row r="9664" spans="1:15" x14ac:dyDescent="0.3">
      <c r="A9664" t="s">
        <v>13210</v>
      </c>
      <c r="B9664" t="s">
        <v>6</v>
      </c>
      <c r="C9664" t="s">
        <v>16</v>
      </c>
      <c r="D9664" t="s">
        <v>74</v>
      </c>
      <c r="E9664" t="s">
        <v>75</v>
      </c>
      <c r="F9664" t="s">
        <v>65</v>
      </c>
      <c r="G9664" t="s">
        <v>66</v>
      </c>
      <c r="H9664" t="s">
        <v>67</v>
      </c>
      <c r="I9664">
        <v>2013</v>
      </c>
      <c r="J9664" t="s">
        <v>68</v>
      </c>
      <c r="K9664">
        <v>2015</v>
      </c>
      <c r="L9664" s="18">
        <v>42144</v>
      </c>
      <c r="M9664" t="s">
        <v>69</v>
      </c>
      <c r="N9664" t="s">
        <v>65</v>
      </c>
      <c r="O9664" t="s">
        <v>13211</v>
      </c>
    </row>
    <row r="9665" spans="1:15" x14ac:dyDescent="0.3">
      <c r="A9665" t="s">
        <v>13212</v>
      </c>
      <c r="B9665" t="s">
        <v>6</v>
      </c>
      <c r="C9665" t="s">
        <v>18</v>
      </c>
      <c r="D9665" t="s">
        <v>89</v>
      </c>
      <c r="E9665" t="s">
        <v>90</v>
      </c>
      <c r="F9665" t="s">
        <v>65</v>
      </c>
      <c r="G9665" t="s">
        <v>66</v>
      </c>
      <c r="H9665" t="s">
        <v>67</v>
      </c>
      <c r="I9665">
        <v>2013</v>
      </c>
      <c r="J9665" t="s">
        <v>68</v>
      </c>
      <c r="K9665">
        <v>2016</v>
      </c>
      <c r="L9665" s="18">
        <v>42397</v>
      </c>
      <c r="M9665" t="s">
        <v>69</v>
      </c>
      <c r="N9665" t="s">
        <v>65</v>
      </c>
      <c r="O9665" t="s">
        <v>13213</v>
      </c>
    </row>
    <row r="9666" spans="1:15" x14ac:dyDescent="0.3">
      <c r="A9666" t="s">
        <v>13214</v>
      </c>
      <c r="B9666" t="s">
        <v>6</v>
      </c>
      <c r="C9666" t="s">
        <v>16</v>
      </c>
      <c r="D9666" t="s">
        <v>63</v>
      </c>
      <c r="E9666" t="s">
        <v>64</v>
      </c>
      <c r="F9666" t="s">
        <v>65</v>
      </c>
      <c r="G9666" t="s">
        <v>84</v>
      </c>
      <c r="H9666" t="s">
        <v>85</v>
      </c>
      <c r="I9666">
        <v>2013</v>
      </c>
      <c r="J9666" t="s">
        <v>68</v>
      </c>
      <c r="K9666">
        <v>2014</v>
      </c>
      <c r="L9666" s="18">
        <v>41974</v>
      </c>
      <c r="M9666" t="s">
        <v>69</v>
      </c>
      <c r="N9666" t="s">
        <v>65</v>
      </c>
      <c r="O9666" t="s">
        <v>3450</v>
      </c>
    </row>
    <row r="9667" spans="1:15" x14ac:dyDescent="0.3">
      <c r="A9667" t="s">
        <v>13215</v>
      </c>
      <c r="B9667" t="s">
        <v>6</v>
      </c>
      <c r="C9667" t="s">
        <v>15</v>
      </c>
      <c r="D9667" t="s">
        <v>89</v>
      </c>
      <c r="E9667" t="s">
        <v>90</v>
      </c>
      <c r="F9667" t="s">
        <v>65</v>
      </c>
      <c r="G9667" t="s">
        <v>66</v>
      </c>
      <c r="H9667" t="s">
        <v>67</v>
      </c>
      <c r="I9667">
        <v>2013</v>
      </c>
      <c r="J9667" t="s">
        <v>68</v>
      </c>
      <c r="K9667">
        <v>2014</v>
      </c>
      <c r="L9667" s="18">
        <v>41913</v>
      </c>
      <c r="M9667" t="s">
        <v>69</v>
      </c>
      <c r="N9667" t="s">
        <v>65</v>
      </c>
      <c r="O9667" t="s">
        <v>13153</v>
      </c>
    </row>
    <row r="9668" spans="1:15" x14ac:dyDescent="0.3">
      <c r="A9668" t="s">
        <v>13216</v>
      </c>
      <c r="B9668" t="s">
        <v>6</v>
      </c>
      <c r="C9668" t="s">
        <v>31</v>
      </c>
      <c r="D9668" t="s">
        <v>89</v>
      </c>
      <c r="E9668" t="s">
        <v>90</v>
      </c>
      <c r="F9668" t="s">
        <v>65</v>
      </c>
      <c r="G9668" t="s">
        <v>66</v>
      </c>
      <c r="H9668" t="s">
        <v>67</v>
      </c>
      <c r="I9668">
        <v>2013</v>
      </c>
      <c r="J9668" t="s">
        <v>68</v>
      </c>
      <c r="K9668">
        <v>2014</v>
      </c>
      <c r="L9668" s="18">
        <v>41760</v>
      </c>
      <c r="M9668" t="s">
        <v>69</v>
      </c>
      <c r="N9668" t="s">
        <v>65</v>
      </c>
      <c r="O9668" t="s">
        <v>13217</v>
      </c>
    </row>
    <row r="9669" spans="1:15" x14ac:dyDescent="0.3">
      <c r="A9669" t="s">
        <v>13218</v>
      </c>
      <c r="B9669" t="s">
        <v>6</v>
      </c>
      <c r="C9669" t="s">
        <v>27</v>
      </c>
      <c r="D9669" t="s">
        <v>74</v>
      </c>
      <c r="E9669" t="s">
        <v>75</v>
      </c>
      <c r="F9669" t="s">
        <v>65</v>
      </c>
      <c r="G9669" t="s">
        <v>66</v>
      </c>
      <c r="H9669" t="s">
        <v>67</v>
      </c>
      <c r="I9669">
        <v>2014</v>
      </c>
      <c r="J9669" t="s">
        <v>68</v>
      </c>
      <c r="K9669">
        <v>2016</v>
      </c>
      <c r="L9669" s="18">
        <v>42735</v>
      </c>
      <c r="M9669" t="s">
        <v>69</v>
      </c>
      <c r="N9669" t="s">
        <v>65</v>
      </c>
      <c r="O9669" t="s">
        <v>13115</v>
      </c>
    </row>
    <row r="9670" spans="1:15" x14ac:dyDescent="0.3">
      <c r="A9670" t="s">
        <v>13219</v>
      </c>
      <c r="B9670" t="s">
        <v>6</v>
      </c>
      <c r="C9670" t="s">
        <v>19</v>
      </c>
      <c r="D9670" t="s">
        <v>74</v>
      </c>
      <c r="E9670" t="s">
        <v>75</v>
      </c>
      <c r="F9670" t="s">
        <v>65</v>
      </c>
      <c r="G9670" t="s">
        <v>66</v>
      </c>
      <c r="H9670" t="s">
        <v>67</v>
      </c>
      <c r="I9670">
        <v>2013</v>
      </c>
      <c r="J9670" t="s">
        <v>68</v>
      </c>
      <c r="K9670">
        <v>2015</v>
      </c>
      <c r="L9670" s="18">
        <v>42248</v>
      </c>
      <c r="M9670" t="s">
        <v>69</v>
      </c>
      <c r="N9670" t="s">
        <v>65</v>
      </c>
      <c r="O9670" t="s">
        <v>12864</v>
      </c>
    </row>
    <row r="9671" spans="1:15" x14ac:dyDescent="0.3">
      <c r="A9671" t="s">
        <v>13220</v>
      </c>
      <c r="B9671" t="s">
        <v>6</v>
      </c>
      <c r="C9671" t="s">
        <v>31</v>
      </c>
      <c r="D9671" t="s">
        <v>89</v>
      </c>
      <c r="E9671" t="s">
        <v>90</v>
      </c>
      <c r="F9671" t="s">
        <v>65</v>
      </c>
      <c r="G9671" t="s">
        <v>66</v>
      </c>
      <c r="H9671" t="s">
        <v>67</v>
      </c>
      <c r="I9671">
        <v>2013</v>
      </c>
      <c r="J9671" t="s">
        <v>68</v>
      </c>
      <c r="K9671">
        <v>2013</v>
      </c>
      <c r="L9671" s="18">
        <v>41579</v>
      </c>
      <c r="M9671" t="s">
        <v>69</v>
      </c>
      <c r="N9671" t="s">
        <v>65</v>
      </c>
      <c r="O9671" t="s">
        <v>13221</v>
      </c>
    </row>
    <row r="9672" spans="1:15" x14ac:dyDescent="0.3">
      <c r="A9672" t="s">
        <v>13222</v>
      </c>
      <c r="B9672" t="s">
        <v>6</v>
      </c>
      <c r="C9672" t="s">
        <v>16</v>
      </c>
      <c r="D9672" t="s">
        <v>89</v>
      </c>
      <c r="E9672" t="s">
        <v>90</v>
      </c>
      <c r="F9672" t="s">
        <v>65</v>
      </c>
      <c r="G9672" t="s">
        <v>66</v>
      </c>
      <c r="H9672" t="s">
        <v>67</v>
      </c>
      <c r="I9672">
        <v>2012</v>
      </c>
      <c r="J9672" t="s">
        <v>68</v>
      </c>
      <c r="K9672">
        <v>2012</v>
      </c>
      <c r="L9672" s="18">
        <v>41244</v>
      </c>
      <c r="M9672" t="s">
        <v>69</v>
      </c>
      <c r="N9672" t="s">
        <v>65</v>
      </c>
      <c r="O9672" t="s">
        <v>12932</v>
      </c>
    </row>
    <row r="9673" spans="1:15" x14ac:dyDescent="0.3">
      <c r="A9673" t="s">
        <v>13223</v>
      </c>
      <c r="B9673" t="s">
        <v>6</v>
      </c>
      <c r="C9673" t="s">
        <v>18</v>
      </c>
      <c r="D9673" t="s">
        <v>63</v>
      </c>
      <c r="E9673" t="s">
        <v>64</v>
      </c>
      <c r="F9673" t="s">
        <v>65</v>
      </c>
      <c r="G9673" t="s">
        <v>66</v>
      </c>
      <c r="H9673" t="s">
        <v>67</v>
      </c>
      <c r="I9673">
        <v>2013</v>
      </c>
      <c r="J9673" t="s">
        <v>68</v>
      </c>
      <c r="K9673">
        <v>2017</v>
      </c>
      <c r="L9673" s="18">
        <v>42339</v>
      </c>
      <c r="M9673" t="s">
        <v>69</v>
      </c>
      <c r="N9673" t="s">
        <v>65</v>
      </c>
      <c r="O9673" t="s">
        <v>292</v>
      </c>
    </row>
    <row r="9674" spans="1:15" x14ac:dyDescent="0.3">
      <c r="A9674" t="s">
        <v>13224</v>
      </c>
      <c r="B9674" t="s">
        <v>6</v>
      </c>
      <c r="C9674" t="s">
        <v>18</v>
      </c>
      <c r="D9674" t="s">
        <v>63</v>
      </c>
      <c r="E9674" t="s">
        <v>64</v>
      </c>
      <c r="F9674" t="s">
        <v>65</v>
      </c>
      <c r="G9674" t="s">
        <v>66</v>
      </c>
      <c r="H9674" t="s">
        <v>67</v>
      </c>
      <c r="I9674">
        <v>2014</v>
      </c>
      <c r="J9674" t="s">
        <v>68</v>
      </c>
      <c r="K9674">
        <v>2023</v>
      </c>
      <c r="L9674" s="18">
        <v>44711</v>
      </c>
      <c r="M9674" t="s">
        <v>69</v>
      </c>
      <c r="N9674" t="s">
        <v>65</v>
      </c>
      <c r="O9674" t="s">
        <v>13118</v>
      </c>
    </row>
    <row r="9675" spans="1:15" x14ac:dyDescent="0.3">
      <c r="A9675" t="s">
        <v>13225</v>
      </c>
      <c r="B9675" t="s">
        <v>6</v>
      </c>
      <c r="C9675" t="s">
        <v>15</v>
      </c>
      <c r="D9675" t="s">
        <v>89</v>
      </c>
      <c r="E9675" t="s">
        <v>90</v>
      </c>
      <c r="F9675" t="s">
        <v>65</v>
      </c>
      <c r="G9675" t="s">
        <v>66</v>
      </c>
      <c r="H9675" t="s">
        <v>67</v>
      </c>
      <c r="I9675">
        <v>2013</v>
      </c>
      <c r="J9675" t="s">
        <v>68</v>
      </c>
      <c r="K9675">
        <v>2015</v>
      </c>
      <c r="L9675" s="18">
        <v>42095</v>
      </c>
      <c r="M9675" t="s">
        <v>69</v>
      </c>
      <c r="N9675" t="s">
        <v>65</v>
      </c>
      <c r="O9675" t="s">
        <v>13155</v>
      </c>
    </row>
    <row r="9676" spans="1:15" x14ac:dyDescent="0.3">
      <c r="A9676" t="s">
        <v>13226</v>
      </c>
      <c r="B9676" t="s">
        <v>6</v>
      </c>
      <c r="C9676" t="s">
        <v>15</v>
      </c>
      <c r="D9676" t="s">
        <v>89</v>
      </c>
      <c r="E9676" t="s">
        <v>90</v>
      </c>
      <c r="F9676" t="s">
        <v>65</v>
      </c>
      <c r="G9676" t="s">
        <v>66</v>
      </c>
      <c r="H9676" t="s">
        <v>67</v>
      </c>
      <c r="I9676">
        <v>2013</v>
      </c>
      <c r="J9676" t="s">
        <v>68</v>
      </c>
      <c r="K9676">
        <v>2014</v>
      </c>
      <c r="L9676" s="18">
        <v>41640</v>
      </c>
      <c r="M9676" t="s">
        <v>69</v>
      </c>
      <c r="N9676" t="s">
        <v>65</v>
      </c>
      <c r="O9676" t="s">
        <v>13053</v>
      </c>
    </row>
    <row r="9677" spans="1:15" x14ac:dyDescent="0.3">
      <c r="A9677" t="s">
        <v>13227</v>
      </c>
      <c r="B9677" t="s">
        <v>6</v>
      </c>
      <c r="C9677" t="s">
        <v>31</v>
      </c>
      <c r="D9677" t="s">
        <v>89</v>
      </c>
      <c r="E9677" t="s">
        <v>90</v>
      </c>
      <c r="F9677" t="s">
        <v>65</v>
      </c>
      <c r="G9677" t="s">
        <v>66</v>
      </c>
      <c r="H9677" t="s">
        <v>67</v>
      </c>
      <c r="I9677">
        <v>2010</v>
      </c>
      <c r="J9677" t="s">
        <v>68</v>
      </c>
      <c r="K9677">
        <v>2010</v>
      </c>
      <c r="L9677" s="18">
        <v>40391</v>
      </c>
      <c r="M9677" t="s">
        <v>69</v>
      </c>
      <c r="N9677" t="s">
        <v>65</v>
      </c>
      <c r="O9677" t="s">
        <v>13228</v>
      </c>
    </row>
    <row r="9678" spans="1:15" x14ac:dyDescent="0.3">
      <c r="A9678" t="s">
        <v>13229</v>
      </c>
      <c r="B9678" t="s">
        <v>6</v>
      </c>
      <c r="C9678" t="s">
        <v>25</v>
      </c>
      <c r="D9678" t="s">
        <v>63</v>
      </c>
      <c r="E9678" t="s">
        <v>64</v>
      </c>
      <c r="F9678" t="s">
        <v>65</v>
      </c>
      <c r="G9678" t="s">
        <v>66</v>
      </c>
      <c r="H9678" t="s">
        <v>67</v>
      </c>
      <c r="I9678">
        <v>2013</v>
      </c>
      <c r="J9678" t="s">
        <v>68</v>
      </c>
      <c r="K9678">
        <v>2017</v>
      </c>
      <c r="L9678" s="18">
        <v>42803</v>
      </c>
      <c r="M9678" t="s">
        <v>69</v>
      </c>
      <c r="N9678" t="s">
        <v>65</v>
      </c>
      <c r="O9678" t="s">
        <v>12821</v>
      </c>
    </row>
    <row r="9679" spans="1:15" x14ac:dyDescent="0.3">
      <c r="A9679" t="s">
        <v>13230</v>
      </c>
      <c r="B9679" t="s">
        <v>6</v>
      </c>
      <c r="C9679" t="s">
        <v>18</v>
      </c>
      <c r="D9679" t="s">
        <v>74</v>
      </c>
      <c r="E9679" t="s">
        <v>75</v>
      </c>
      <c r="F9679" t="s">
        <v>65</v>
      </c>
      <c r="G9679" t="s">
        <v>66</v>
      </c>
      <c r="H9679" t="s">
        <v>67</v>
      </c>
      <c r="I9679">
        <v>2013</v>
      </c>
      <c r="J9679" t="s">
        <v>68</v>
      </c>
      <c r="K9679">
        <v>2017</v>
      </c>
      <c r="L9679" s="18">
        <v>42013</v>
      </c>
      <c r="M9679" t="s">
        <v>69</v>
      </c>
      <c r="N9679" t="s">
        <v>65</v>
      </c>
      <c r="O9679" t="s">
        <v>6606</v>
      </c>
    </row>
    <row r="9680" spans="1:15" x14ac:dyDescent="0.3">
      <c r="A9680" t="s">
        <v>13231</v>
      </c>
      <c r="B9680" t="s">
        <v>6</v>
      </c>
      <c r="C9680" t="s">
        <v>31</v>
      </c>
      <c r="D9680" t="s">
        <v>89</v>
      </c>
      <c r="E9680" t="s">
        <v>90</v>
      </c>
      <c r="F9680" t="s">
        <v>65</v>
      </c>
      <c r="G9680" t="s">
        <v>66</v>
      </c>
      <c r="H9680" t="s">
        <v>67</v>
      </c>
      <c r="I9680">
        <v>2009</v>
      </c>
      <c r="J9680" t="s">
        <v>68</v>
      </c>
      <c r="K9680">
        <v>2009</v>
      </c>
      <c r="L9680" s="18">
        <v>40026</v>
      </c>
      <c r="M9680" t="s">
        <v>69</v>
      </c>
      <c r="N9680" t="s">
        <v>65</v>
      </c>
      <c r="O9680" t="s">
        <v>13232</v>
      </c>
    </row>
    <row r="9681" spans="1:15" x14ac:dyDescent="0.3">
      <c r="A9681" t="s">
        <v>13233</v>
      </c>
      <c r="B9681" t="s">
        <v>6</v>
      </c>
      <c r="C9681" t="s">
        <v>25</v>
      </c>
      <c r="D9681" t="s">
        <v>63</v>
      </c>
      <c r="E9681" t="s">
        <v>64</v>
      </c>
      <c r="F9681" t="s">
        <v>65</v>
      </c>
      <c r="G9681" t="s">
        <v>66</v>
      </c>
      <c r="H9681" t="s">
        <v>67</v>
      </c>
      <c r="I9681">
        <v>2014</v>
      </c>
      <c r="J9681" t="s">
        <v>68</v>
      </c>
      <c r="K9681">
        <v>2017</v>
      </c>
      <c r="L9681" s="18">
        <v>42792</v>
      </c>
      <c r="M9681" t="s">
        <v>69</v>
      </c>
      <c r="N9681" t="s">
        <v>65</v>
      </c>
      <c r="O9681" t="s">
        <v>12821</v>
      </c>
    </row>
    <row r="9682" spans="1:15" x14ac:dyDescent="0.3">
      <c r="A9682" t="s">
        <v>13234</v>
      </c>
      <c r="B9682" t="s">
        <v>6</v>
      </c>
      <c r="C9682" t="s">
        <v>16</v>
      </c>
      <c r="D9682" t="s">
        <v>74</v>
      </c>
      <c r="E9682" t="s">
        <v>75</v>
      </c>
      <c r="F9682" t="s">
        <v>65</v>
      </c>
      <c r="G9682" t="s">
        <v>66</v>
      </c>
      <c r="H9682" t="s">
        <v>67</v>
      </c>
      <c r="I9682">
        <v>2013</v>
      </c>
      <c r="J9682" t="s">
        <v>68</v>
      </c>
      <c r="K9682">
        <v>2016</v>
      </c>
      <c r="L9682" s="18">
        <v>42036</v>
      </c>
      <c r="M9682" t="s">
        <v>69</v>
      </c>
      <c r="N9682" t="s">
        <v>65</v>
      </c>
      <c r="O9682" t="s">
        <v>3450</v>
      </c>
    </row>
    <row r="9683" spans="1:15" x14ac:dyDescent="0.3">
      <c r="A9683" t="s">
        <v>13235</v>
      </c>
      <c r="B9683" t="s">
        <v>6</v>
      </c>
      <c r="C9683" t="s">
        <v>24</v>
      </c>
      <c r="D9683" t="s">
        <v>63</v>
      </c>
      <c r="E9683" t="s">
        <v>64</v>
      </c>
      <c r="F9683" t="s">
        <v>65</v>
      </c>
      <c r="G9683" t="s">
        <v>66</v>
      </c>
      <c r="H9683" t="s">
        <v>67</v>
      </c>
      <c r="I9683">
        <v>2013</v>
      </c>
      <c r="J9683" t="s">
        <v>68</v>
      </c>
      <c r="K9683">
        <v>2014</v>
      </c>
      <c r="L9683" s="18">
        <v>41944</v>
      </c>
      <c r="M9683" t="s">
        <v>69</v>
      </c>
      <c r="N9683" t="s">
        <v>65</v>
      </c>
      <c r="O9683" t="s">
        <v>8456</v>
      </c>
    </row>
    <row r="9684" spans="1:15" x14ac:dyDescent="0.3">
      <c r="A9684" t="s">
        <v>13236</v>
      </c>
      <c r="B9684" t="s">
        <v>6</v>
      </c>
      <c r="C9684" t="s">
        <v>15</v>
      </c>
      <c r="D9684" t="s">
        <v>74</v>
      </c>
      <c r="E9684" t="s">
        <v>75</v>
      </c>
      <c r="F9684" t="s">
        <v>65</v>
      </c>
      <c r="G9684" t="s">
        <v>66</v>
      </c>
      <c r="H9684" t="s">
        <v>67</v>
      </c>
      <c r="I9684">
        <v>2014</v>
      </c>
      <c r="J9684" t="s">
        <v>68</v>
      </c>
      <c r="K9684">
        <v>2015</v>
      </c>
      <c r="L9684" s="18">
        <v>42206</v>
      </c>
      <c r="M9684" t="s">
        <v>69</v>
      </c>
      <c r="N9684" t="s">
        <v>65</v>
      </c>
      <c r="O9684" t="s">
        <v>13053</v>
      </c>
    </row>
    <row r="9685" spans="1:15" x14ac:dyDescent="0.3">
      <c r="A9685" t="s">
        <v>13237</v>
      </c>
      <c r="B9685" t="s">
        <v>6</v>
      </c>
      <c r="C9685" t="s">
        <v>18</v>
      </c>
      <c r="D9685" t="s">
        <v>89</v>
      </c>
      <c r="E9685" t="s">
        <v>90</v>
      </c>
      <c r="F9685" t="s">
        <v>65</v>
      </c>
      <c r="G9685" t="s">
        <v>66</v>
      </c>
      <c r="H9685" t="s">
        <v>67</v>
      </c>
      <c r="I9685">
        <v>2014</v>
      </c>
      <c r="J9685" t="s">
        <v>68</v>
      </c>
      <c r="K9685">
        <v>2024</v>
      </c>
      <c r="L9685" s="18">
        <v>43496</v>
      </c>
      <c r="M9685" t="s">
        <v>69</v>
      </c>
      <c r="N9685" t="s">
        <v>65</v>
      </c>
      <c r="O9685" t="s">
        <v>6606</v>
      </c>
    </row>
    <row r="9686" spans="1:15" x14ac:dyDescent="0.3">
      <c r="A9686" t="s">
        <v>13238</v>
      </c>
      <c r="B9686" t="s">
        <v>6</v>
      </c>
      <c r="C9686" t="s">
        <v>17</v>
      </c>
      <c r="D9686" t="s">
        <v>89</v>
      </c>
      <c r="E9686" t="s">
        <v>90</v>
      </c>
      <c r="F9686" t="s">
        <v>65</v>
      </c>
      <c r="G9686" t="s">
        <v>66</v>
      </c>
      <c r="H9686" t="s">
        <v>67</v>
      </c>
      <c r="I9686">
        <v>2014</v>
      </c>
      <c r="J9686" t="s">
        <v>68</v>
      </c>
      <c r="K9686">
        <v>2016</v>
      </c>
      <c r="L9686" s="18">
        <v>42461</v>
      </c>
      <c r="M9686" t="s">
        <v>69</v>
      </c>
      <c r="N9686" t="s">
        <v>65</v>
      </c>
      <c r="O9686" t="s">
        <v>12480</v>
      </c>
    </row>
    <row r="9687" spans="1:15" x14ac:dyDescent="0.3">
      <c r="A9687" t="s">
        <v>13239</v>
      </c>
      <c r="B9687" t="s">
        <v>6</v>
      </c>
      <c r="C9687" t="s">
        <v>31</v>
      </c>
      <c r="D9687" t="s">
        <v>89</v>
      </c>
      <c r="E9687" t="s">
        <v>90</v>
      </c>
      <c r="F9687" t="s">
        <v>65</v>
      </c>
      <c r="G9687" t="s">
        <v>66</v>
      </c>
      <c r="H9687" t="s">
        <v>67</v>
      </c>
      <c r="I9687">
        <v>2013</v>
      </c>
      <c r="J9687" t="s">
        <v>68</v>
      </c>
      <c r="K9687">
        <v>2014</v>
      </c>
      <c r="L9687" s="18">
        <v>41852</v>
      </c>
      <c r="M9687" t="s">
        <v>69</v>
      </c>
      <c r="N9687" t="s">
        <v>65</v>
      </c>
      <c r="O9687" t="s">
        <v>13084</v>
      </c>
    </row>
    <row r="9688" spans="1:15" x14ac:dyDescent="0.3">
      <c r="A9688" t="s">
        <v>13240</v>
      </c>
      <c r="B9688" t="s">
        <v>6</v>
      </c>
      <c r="C9688" t="s">
        <v>17</v>
      </c>
      <c r="D9688" t="s">
        <v>89</v>
      </c>
      <c r="E9688" t="s">
        <v>90</v>
      </c>
      <c r="F9688" t="s">
        <v>65</v>
      </c>
      <c r="G9688" t="s">
        <v>66</v>
      </c>
      <c r="H9688" t="s">
        <v>67</v>
      </c>
      <c r="I9688">
        <v>2014</v>
      </c>
      <c r="J9688" t="s">
        <v>68</v>
      </c>
      <c r="K9688">
        <v>2017</v>
      </c>
      <c r="L9688" s="18">
        <v>42738</v>
      </c>
      <c r="M9688" t="s">
        <v>69</v>
      </c>
      <c r="N9688" t="s">
        <v>65</v>
      </c>
      <c r="O9688" t="s">
        <v>12480</v>
      </c>
    </row>
    <row r="9689" spans="1:15" x14ac:dyDescent="0.3">
      <c r="A9689" t="s">
        <v>13241</v>
      </c>
      <c r="B9689" t="s">
        <v>6</v>
      </c>
      <c r="C9689" t="s">
        <v>31</v>
      </c>
      <c r="D9689" t="s">
        <v>89</v>
      </c>
      <c r="E9689" t="s">
        <v>90</v>
      </c>
      <c r="F9689" t="s">
        <v>65</v>
      </c>
      <c r="G9689" t="s">
        <v>66</v>
      </c>
      <c r="H9689" t="s">
        <v>67</v>
      </c>
      <c r="I9689">
        <v>2009</v>
      </c>
      <c r="J9689" t="s">
        <v>68</v>
      </c>
      <c r="K9689">
        <v>2009</v>
      </c>
      <c r="L9689" s="18">
        <v>40026</v>
      </c>
      <c r="M9689" t="s">
        <v>69</v>
      </c>
      <c r="N9689" t="s">
        <v>65</v>
      </c>
      <c r="O9689" t="s">
        <v>13242</v>
      </c>
    </row>
    <row r="9690" spans="1:15" x14ac:dyDescent="0.3">
      <c r="A9690" t="s">
        <v>13243</v>
      </c>
      <c r="B9690" t="s">
        <v>6</v>
      </c>
      <c r="C9690" t="s">
        <v>31</v>
      </c>
      <c r="D9690" t="s">
        <v>89</v>
      </c>
      <c r="E9690" t="s">
        <v>90</v>
      </c>
      <c r="F9690" t="s">
        <v>65</v>
      </c>
      <c r="G9690" t="s">
        <v>84</v>
      </c>
      <c r="H9690" t="s">
        <v>227</v>
      </c>
      <c r="I9690">
        <v>2013</v>
      </c>
      <c r="J9690" t="s">
        <v>68</v>
      </c>
      <c r="K9690">
        <v>2014</v>
      </c>
      <c r="L9690" s="18">
        <v>41640</v>
      </c>
      <c r="M9690" t="s">
        <v>69</v>
      </c>
      <c r="N9690" t="s">
        <v>65</v>
      </c>
      <c r="O9690" t="s">
        <v>13244</v>
      </c>
    </row>
    <row r="9691" spans="1:15" x14ac:dyDescent="0.3">
      <c r="A9691" t="s">
        <v>13245</v>
      </c>
      <c r="B9691" t="s">
        <v>6</v>
      </c>
      <c r="C9691" t="s">
        <v>31</v>
      </c>
      <c r="D9691" t="s">
        <v>89</v>
      </c>
      <c r="E9691" t="s">
        <v>90</v>
      </c>
      <c r="F9691" t="s">
        <v>65</v>
      </c>
      <c r="G9691" t="s">
        <v>84</v>
      </c>
      <c r="H9691" t="s">
        <v>227</v>
      </c>
      <c r="I9691">
        <v>2013</v>
      </c>
      <c r="J9691" t="s">
        <v>68</v>
      </c>
      <c r="K9691">
        <v>2014</v>
      </c>
      <c r="L9691" s="18">
        <v>41640</v>
      </c>
      <c r="M9691" t="s">
        <v>69</v>
      </c>
      <c r="N9691" t="s">
        <v>65</v>
      </c>
      <c r="O9691" t="s">
        <v>13246</v>
      </c>
    </row>
    <row r="9692" spans="1:15" x14ac:dyDescent="0.3">
      <c r="A9692" t="s">
        <v>13247</v>
      </c>
      <c r="B9692" t="s">
        <v>6</v>
      </c>
      <c r="C9692" t="s">
        <v>25</v>
      </c>
      <c r="D9692" t="s">
        <v>89</v>
      </c>
      <c r="E9692" t="s">
        <v>90</v>
      </c>
      <c r="F9692" t="s">
        <v>65</v>
      </c>
      <c r="G9692" t="s">
        <v>66</v>
      </c>
      <c r="H9692" t="s">
        <v>67</v>
      </c>
      <c r="I9692">
        <v>2013</v>
      </c>
      <c r="J9692" t="s">
        <v>68</v>
      </c>
      <c r="K9692">
        <v>2014</v>
      </c>
      <c r="L9692" s="18">
        <v>41699</v>
      </c>
      <c r="M9692" t="s">
        <v>69</v>
      </c>
      <c r="N9692" t="s">
        <v>65</v>
      </c>
      <c r="O9692" t="s">
        <v>9864</v>
      </c>
    </row>
    <row r="9693" spans="1:15" x14ac:dyDescent="0.3">
      <c r="A9693" t="s">
        <v>13248</v>
      </c>
      <c r="B9693" t="s">
        <v>6</v>
      </c>
      <c r="C9693" t="s">
        <v>16</v>
      </c>
      <c r="D9693" t="s">
        <v>63</v>
      </c>
      <c r="E9693" t="s">
        <v>64</v>
      </c>
      <c r="F9693" t="s">
        <v>65</v>
      </c>
      <c r="G9693" t="s">
        <v>66</v>
      </c>
      <c r="H9693" t="s">
        <v>67</v>
      </c>
      <c r="I9693">
        <v>2014</v>
      </c>
      <c r="J9693" t="s">
        <v>68</v>
      </c>
      <c r="K9693">
        <v>2016</v>
      </c>
      <c r="L9693" s="18">
        <v>42599</v>
      </c>
      <c r="M9693" t="s">
        <v>69</v>
      </c>
      <c r="N9693" t="s">
        <v>65</v>
      </c>
      <c r="O9693" t="s">
        <v>121</v>
      </c>
    </row>
    <row r="9694" spans="1:15" x14ac:dyDescent="0.3">
      <c r="A9694" t="s">
        <v>13249</v>
      </c>
      <c r="B9694" t="s">
        <v>6</v>
      </c>
      <c r="C9694" t="s">
        <v>31</v>
      </c>
      <c r="D9694" t="s">
        <v>89</v>
      </c>
      <c r="E9694" t="s">
        <v>90</v>
      </c>
      <c r="F9694" t="s">
        <v>65</v>
      </c>
      <c r="G9694" t="s">
        <v>66</v>
      </c>
      <c r="H9694" t="s">
        <v>67</v>
      </c>
      <c r="I9694">
        <v>2010</v>
      </c>
      <c r="J9694" t="s">
        <v>68</v>
      </c>
      <c r="K9694">
        <v>2010</v>
      </c>
      <c r="L9694" s="18">
        <v>40391</v>
      </c>
      <c r="M9694" t="s">
        <v>69</v>
      </c>
      <c r="N9694" t="s">
        <v>65</v>
      </c>
      <c r="O9694" t="s">
        <v>13191</v>
      </c>
    </row>
    <row r="9695" spans="1:15" x14ac:dyDescent="0.3">
      <c r="A9695" t="s">
        <v>13250</v>
      </c>
      <c r="B9695" t="s">
        <v>6</v>
      </c>
      <c r="C9695" t="s">
        <v>22</v>
      </c>
      <c r="D9695" t="s">
        <v>74</v>
      </c>
      <c r="E9695" t="s">
        <v>75</v>
      </c>
      <c r="F9695" t="s">
        <v>65</v>
      </c>
      <c r="G9695" t="s">
        <v>66</v>
      </c>
      <c r="H9695" t="s">
        <v>67</v>
      </c>
      <c r="I9695">
        <v>2014</v>
      </c>
      <c r="J9695" t="s">
        <v>68</v>
      </c>
      <c r="K9695">
        <v>2016</v>
      </c>
      <c r="L9695" s="18">
        <v>42641</v>
      </c>
      <c r="M9695" t="s">
        <v>69</v>
      </c>
      <c r="N9695" t="s">
        <v>65</v>
      </c>
      <c r="O9695" t="s">
        <v>12498</v>
      </c>
    </row>
    <row r="9696" spans="1:15" x14ac:dyDescent="0.3">
      <c r="A9696" t="s">
        <v>13251</v>
      </c>
      <c r="B9696" t="s">
        <v>6</v>
      </c>
      <c r="C9696" t="s">
        <v>31</v>
      </c>
      <c r="D9696" t="s">
        <v>89</v>
      </c>
      <c r="E9696" t="s">
        <v>90</v>
      </c>
      <c r="F9696" t="s">
        <v>65</v>
      </c>
      <c r="G9696" t="s">
        <v>66</v>
      </c>
      <c r="H9696" t="s">
        <v>67</v>
      </c>
      <c r="I9696">
        <v>2009</v>
      </c>
      <c r="J9696" t="s">
        <v>68</v>
      </c>
      <c r="K9696">
        <v>2009</v>
      </c>
      <c r="L9696" s="18">
        <v>39965</v>
      </c>
      <c r="M9696" t="s">
        <v>69</v>
      </c>
      <c r="N9696" t="s">
        <v>65</v>
      </c>
      <c r="O9696" t="s">
        <v>12776</v>
      </c>
    </row>
    <row r="9697" spans="1:15" x14ac:dyDescent="0.3">
      <c r="A9697" t="s">
        <v>13252</v>
      </c>
      <c r="B9697" t="s">
        <v>6</v>
      </c>
      <c r="C9697" t="s">
        <v>31</v>
      </c>
      <c r="D9697" t="s">
        <v>89</v>
      </c>
      <c r="E9697" t="s">
        <v>90</v>
      </c>
      <c r="F9697" t="s">
        <v>65</v>
      </c>
      <c r="G9697" t="s">
        <v>66</v>
      </c>
      <c r="H9697" t="s">
        <v>67</v>
      </c>
      <c r="I9697">
        <v>2010</v>
      </c>
      <c r="J9697" t="s">
        <v>68</v>
      </c>
      <c r="K9697">
        <v>2010</v>
      </c>
      <c r="L9697" s="18">
        <v>40330</v>
      </c>
      <c r="M9697" t="s">
        <v>69</v>
      </c>
      <c r="N9697" t="s">
        <v>65</v>
      </c>
      <c r="O9697" t="s">
        <v>12622</v>
      </c>
    </row>
    <row r="9698" spans="1:15" x14ac:dyDescent="0.3">
      <c r="A9698" t="s">
        <v>13253</v>
      </c>
      <c r="B9698" t="s">
        <v>6</v>
      </c>
      <c r="C9698" t="s">
        <v>25</v>
      </c>
      <c r="D9698" t="s">
        <v>63</v>
      </c>
      <c r="E9698" t="s">
        <v>64</v>
      </c>
      <c r="F9698" t="s">
        <v>65</v>
      </c>
      <c r="G9698" t="s">
        <v>66</v>
      </c>
      <c r="H9698" t="s">
        <v>67</v>
      </c>
      <c r="I9698">
        <v>2014</v>
      </c>
      <c r="J9698" t="s">
        <v>68</v>
      </c>
      <c r="K9698">
        <v>2015</v>
      </c>
      <c r="L9698" s="18">
        <v>42248</v>
      </c>
      <c r="M9698" t="s">
        <v>69</v>
      </c>
      <c r="N9698" t="s">
        <v>65</v>
      </c>
      <c r="O9698" t="s">
        <v>12792</v>
      </c>
    </row>
    <row r="9699" spans="1:15" x14ac:dyDescent="0.3">
      <c r="A9699" t="s">
        <v>13254</v>
      </c>
      <c r="B9699" t="s">
        <v>6</v>
      </c>
      <c r="C9699" t="s">
        <v>17</v>
      </c>
      <c r="D9699" t="s">
        <v>89</v>
      </c>
      <c r="E9699" t="s">
        <v>90</v>
      </c>
      <c r="F9699" t="s">
        <v>65</v>
      </c>
      <c r="G9699" t="s">
        <v>66</v>
      </c>
      <c r="H9699" t="s">
        <v>67</v>
      </c>
      <c r="I9699">
        <v>2014</v>
      </c>
      <c r="J9699" t="s">
        <v>68</v>
      </c>
      <c r="K9699">
        <v>2014</v>
      </c>
      <c r="L9699" s="18">
        <v>41671</v>
      </c>
      <c r="M9699" t="s">
        <v>69</v>
      </c>
      <c r="N9699" t="s">
        <v>65</v>
      </c>
      <c r="O9699" t="s">
        <v>13255</v>
      </c>
    </row>
    <row r="9700" spans="1:15" x14ac:dyDescent="0.3">
      <c r="A9700" t="s">
        <v>13256</v>
      </c>
      <c r="B9700" t="s">
        <v>6</v>
      </c>
      <c r="C9700" t="s">
        <v>17</v>
      </c>
      <c r="D9700" t="s">
        <v>89</v>
      </c>
      <c r="E9700" t="s">
        <v>90</v>
      </c>
      <c r="F9700" t="s">
        <v>65</v>
      </c>
      <c r="G9700" t="s">
        <v>66</v>
      </c>
      <c r="H9700" t="s">
        <v>67</v>
      </c>
      <c r="I9700">
        <v>2014</v>
      </c>
      <c r="J9700" t="s">
        <v>68</v>
      </c>
      <c r="K9700">
        <v>2014</v>
      </c>
      <c r="L9700" s="18">
        <v>41699</v>
      </c>
      <c r="M9700" t="s">
        <v>69</v>
      </c>
      <c r="N9700" t="s">
        <v>65</v>
      </c>
      <c r="O9700" t="s">
        <v>13255</v>
      </c>
    </row>
    <row r="9701" spans="1:15" x14ac:dyDescent="0.3">
      <c r="A9701" t="s">
        <v>13257</v>
      </c>
      <c r="B9701" t="s">
        <v>6</v>
      </c>
      <c r="C9701" t="s">
        <v>31</v>
      </c>
      <c r="D9701" t="s">
        <v>89</v>
      </c>
      <c r="E9701" t="s">
        <v>90</v>
      </c>
      <c r="F9701" t="s">
        <v>65</v>
      </c>
      <c r="G9701" t="s">
        <v>66</v>
      </c>
      <c r="H9701" t="s">
        <v>67</v>
      </c>
      <c r="I9701">
        <v>2009</v>
      </c>
      <c r="J9701" t="s">
        <v>68</v>
      </c>
      <c r="K9701">
        <v>2009</v>
      </c>
      <c r="L9701" s="18">
        <v>39934</v>
      </c>
      <c r="M9701" t="s">
        <v>69</v>
      </c>
      <c r="N9701" t="s">
        <v>65</v>
      </c>
      <c r="O9701" t="s">
        <v>13258</v>
      </c>
    </row>
    <row r="9702" spans="1:15" x14ac:dyDescent="0.3">
      <c r="A9702" t="s">
        <v>13259</v>
      </c>
      <c r="B9702" t="s">
        <v>6</v>
      </c>
      <c r="C9702" t="s">
        <v>22</v>
      </c>
      <c r="D9702" t="s">
        <v>89</v>
      </c>
      <c r="E9702" t="s">
        <v>90</v>
      </c>
      <c r="F9702" t="s">
        <v>65</v>
      </c>
      <c r="G9702" t="s">
        <v>66</v>
      </c>
      <c r="H9702" t="s">
        <v>67</v>
      </c>
      <c r="I9702">
        <v>2011</v>
      </c>
      <c r="J9702" t="s">
        <v>68</v>
      </c>
      <c r="K9702">
        <v>2011</v>
      </c>
      <c r="L9702" s="18">
        <v>40848</v>
      </c>
      <c r="M9702" t="s">
        <v>69</v>
      </c>
      <c r="N9702" t="s">
        <v>65</v>
      </c>
      <c r="O9702" t="s">
        <v>6395</v>
      </c>
    </row>
    <row r="9703" spans="1:15" x14ac:dyDescent="0.3">
      <c r="A9703" t="s">
        <v>13260</v>
      </c>
      <c r="B9703" t="s">
        <v>6</v>
      </c>
      <c r="C9703" t="s">
        <v>25</v>
      </c>
      <c r="D9703" t="s">
        <v>89</v>
      </c>
      <c r="E9703" t="s">
        <v>90</v>
      </c>
      <c r="F9703" t="s">
        <v>65</v>
      </c>
      <c r="G9703" t="s">
        <v>66</v>
      </c>
      <c r="H9703" t="s">
        <v>67</v>
      </c>
      <c r="I9703">
        <v>2014</v>
      </c>
      <c r="J9703" t="s">
        <v>68</v>
      </c>
      <c r="K9703">
        <v>2014</v>
      </c>
      <c r="L9703" s="18">
        <v>41730</v>
      </c>
      <c r="M9703" t="s">
        <v>69</v>
      </c>
      <c r="N9703" t="s">
        <v>65</v>
      </c>
      <c r="O9703" t="s">
        <v>13261</v>
      </c>
    </row>
    <row r="9704" spans="1:15" x14ac:dyDescent="0.3">
      <c r="A9704" t="s">
        <v>13262</v>
      </c>
      <c r="B9704" t="s">
        <v>6</v>
      </c>
      <c r="C9704" t="s">
        <v>25</v>
      </c>
      <c r="D9704" t="s">
        <v>89</v>
      </c>
      <c r="E9704" t="s">
        <v>90</v>
      </c>
      <c r="F9704" t="s">
        <v>65</v>
      </c>
      <c r="G9704" t="s">
        <v>66</v>
      </c>
      <c r="H9704" t="s">
        <v>67</v>
      </c>
      <c r="I9704">
        <v>2012</v>
      </c>
      <c r="J9704" t="s">
        <v>68</v>
      </c>
      <c r="K9704">
        <v>2012</v>
      </c>
      <c r="L9704" s="18">
        <v>41153</v>
      </c>
      <c r="M9704" t="s">
        <v>69</v>
      </c>
      <c r="N9704" t="s">
        <v>65</v>
      </c>
      <c r="O9704" t="s">
        <v>12821</v>
      </c>
    </row>
    <row r="9705" spans="1:15" x14ac:dyDescent="0.3">
      <c r="A9705" t="s">
        <v>13263</v>
      </c>
      <c r="B9705" t="s">
        <v>6</v>
      </c>
      <c r="C9705" t="s">
        <v>22</v>
      </c>
      <c r="D9705" t="s">
        <v>74</v>
      </c>
      <c r="E9705" t="s">
        <v>75</v>
      </c>
      <c r="F9705" t="s">
        <v>65</v>
      </c>
      <c r="G9705" t="s">
        <v>66</v>
      </c>
      <c r="H9705" t="s">
        <v>67</v>
      </c>
      <c r="I9705">
        <v>2015</v>
      </c>
      <c r="J9705" t="s">
        <v>68</v>
      </c>
      <c r="K9705">
        <v>2022</v>
      </c>
      <c r="L9705" s="18">
        <v>44641</v>
      </c>
      <c r="M9705" t="s">
        <v>69</v>
      </c>
      <c r="N9705" t="s">
        <v>65</v>
      </c>
      <c r="O9705" t="s">
        <v>12498</v>
      </c>
    </row>
    <row r="9706" spans="1:15" x14ac:dyDescent="0.3">
      <c r="A9706" t="s">
        <v>13264</v>
      </c>
      <c r="B9706" t="s">
        <v>6</v>
      </c>
      <c r="C9706" t="s">
        <v>15</v>
      </c>
      <c r="D9706" t="s">
        <v>89</v>
      </c>
      <c r="E9706" t="s">
        <v>90</v>
      </c>
      <c r="F9706" t="s">
        <v>65</v>
      </c>
      <c r="G9706" t="s">
        <v>66</v>
      </c>
      <c r="H9706" t="s">
        <v>67</v>
      </c>
      <c r="I9706">
        <v>2013</v>
      </c>
      <c r="J9706" t="s">
        <v>68</v>
      </c>
      <c r="K9706">
        <v>2014</v>
      </c>
      <c r="L9706" s="18">
        <v>41640</v>
      </c>
      <c r="M9706" t="s">
        <v>69</v>
      </c>
      <c r="N9706" t="s">
        <v>65</v>
      </c>
      <c r="O9706" t="s">
        <v>13053</v>
      </c>
    </row>
    <row r="9707" spans="1:15" x14ac:dyDescent="0.3">
      <c r="A9707" t="s">
        <v>13265</v>
      </c>
      <c r="B9707" t="s">
        <v>6</v>
      </c>
      <c r="C9707" t="s">
        <v>21</v>
      </c>
      <c r="D9707" t="s">
        <v>89</v>
      </c>
      <c r="E9707" t="s">
        <v>90</v>
      </c>
      <c r="F9707" t="s">
        <v>65</v>
      </c>
      <c r="G9707" t="s">
        <v>66</v>
      </c>
      <c r="H9707" t="s">
        <v>67</v>
      </c>
      <c r="I9707">
        <v>2014</v>
      </c>
      <c r="J9707" t="s">
        <v>68</v>
      </c>
      <c r="K9707">
        <v>2014</v>
      </c>
      <c r="L9707" s="18">
        <v>41730</v>
      </c>
      <c r="M9707" t="s">
        <v>69</v>
      </c>
      <c r="N9707" t="s">
        <v>65</v>
      </c>
      <c r="O9707" t="s">
        <v>13022</v>
      </c>
    </row>
    <row r="9708" spans="1:15" x14ac:dyDescent="0.3">
      <c r="A9708" t="s">
        <v>13266</v>
      </c>
      <c r="B9708" t="s">
        <v>6</v>
      </c>
      <c r="C9708" t="s">
        <v>15</v>
      </c>
      <c r="D9708" t="s">
        <v>89</v>
      </c>
      <c r="E9708" t="s">
        <v>90</v>
      </c>
      <c r="F9708" t="s">
        <v>65</v>
      </c>
      <c r="G9708" t="s">
        <v>66</v>
      </c>
      <c r="H9708" t="s">
        <v>67</v>
      </c>
      <c r="I9708">
        <v>2014</v>
      </c>
      <c r="J9708" t="s">
        <v>68</v>
      </c>
      <c r="K9708">
        <v>2014</v>
      </c>
      <c r="L9708" s="18">
        <v>41699</v>
      </c>
      <c r="M9708" t="s">
        <v>69</v>
      </c>
      <c r="N9708" t="s">
        <v>65</v>
      </c>
      <c r="O9708" t="s">
        <v>13153</v>
      </c>
    </row>
    <row r="9709" spans="1:15" x14ac:dyDescent="0.3">
      <c r="A9709" t="s">
        <v>13267</v>
      </c>
      <c r="B9709" t="s">
        <v>6</v>
      </c>
      <c r="C9709" t="s">
        <v>17</v>
      </c>
      <c r="D9709" t="s">
        <v>89</v>
      </c>
      <c r="E9709" t="s">
        <v>90</v>
      </c>
      <c r="F9709" t="s">
        <v>65</v>
      </c>
      <c r="G9709" t="s">
        <v>66</v>
      </c>
      <c r="H9709" t="s">
        <v>67</v>
      </c>
      <c r="I9709">
        <v>2014</v>
      </c>
      <c r="J9709" t="s">
        <v>68</v>
      </c>
      <c r="K9709">
        <v>2014</v>
      </c>
      <c r="L9709" s="18">
        <v>41730</v>
      </c>
      <c r="M9709" t="s">
        <v>69</v>
      </c>
      <c r="N9709" t="s">
        <v>65</v>
      </c>
      <c r="O9709" t="s">
        <v>12480</v>
      </c>
    </row>
    <row r="9710" spans="1:15" x14ac:dyDescent="0.3">
      <c r="A9710" t="s">
        <v>13268</v>
      </c>
      <c r="B9710" t="s">
        <v>6</v>
      </c>
      <c r="C9710" t="s">
        <v>17</v>
      </c>
      <c r="D9710" t="s">
        <v>63</v>
      </c>
      <c r="E9710" t="s">
        <v>64</v>
      </c>
      <c r="F9710" t="s">
        <v>65</v>
      </c>
      <c r="G9710" t="s">
        <v>66</v>
      </c>
      <c r="H9710" t="s">
        <v>67</v>
      </c>
      <c r="I9710">
        <v>2014</v>
      </c>
      <c r="J9710" t="s">
        <v>68</v>
      </c>
      <c r="K9710">
        <v>2018</v>
      </c>
      <c r="L9710" s="18">
        <v>43403</v>
      </c>
      <c r="M9710" t="s">
        <v>69</v>
      </c>
      <c r="N9710" t="s">
        <v>68</v>
      </c>
      <c r="O9710" t="s">
        <v>12480</v>
      </c>
    </row>
    <row r="9711" spans="1:15" x14ac:dyDescent="0.3">
      <c r="A9711" t="s">
        <v>13269</v>
      </c>
      <c r="B9711" t="s">
        <v>6</v>
      </c>
      <c r="C9711" t="s">
        <v>15</v>
      </c>
      <c r="D9711" t="s">
        <v>89</v>
      </c>
      <c r="E9711" t="s">
        <v>90</v>
      </c>
      <c r="F9711" t="s">
        <v>65</v>
      </c>
      <c r="G9711" t="s">
        <v>66</v>
      </c>
      <c r="H9711" t="s">
        <v>67</v>
      </c>
      <c r="I9711">
        <v>2014</v>
      </c>
      <c r="J9711" t="s">
        <v>68</v>
      </c>
      <c r="K9711">
        <v>2014</v>
      </c>
      <c r="L9711" s="18">
        <v>41974</v>
      </c>
      <c r="M9711" t="s">
        <v>69</v>
      </c>
      <c r="N9711" t="s">
        <v>65</v>
      </c>
      <c r="O9711" t="s">
        <v>13270</v>
      </c>
    </row>
    <row r="9712" spans="1:15" x14ac:dyDescent="0.3">
      <c r="A9712" t="s">
        <v>13271</v>
      </c>
      <c r="B9712" t="s">
        <v>6</v>
      </c>
      <c r="C9712" t="s">
        <v>31</v>
      </c>
      <c r="D9712" t="s">
        <v>89</v>
      </c>
      <c r="E9712" t="s">
        <v>90</v>
      </c>
      <c r="F9712" t="s">
        <v>65</v>
      </c>
      <c r="G9712" t="s">
        <v>66</v>
      </c>
      <c r="H9712" t="s">
        <v>67</v>
      </c>
      <c r="I9712">
        <v>2014</v>
      </c>
      <c r="J9712" t="s">
        <v>68</v>
      </c>
      <c r="K9712">
        <v>2014</v>
      </c>
      <c r="L9712" s="18">
        <v>41944</v>
      </c>
      <c r="M9712" t="s">
        <v>69</v>
      </c>
      <c r="N9712" t="s">
        <v>65</v>
      </c>
      <c r="O9712" t="s">
        <v>13272</v>
      </c>
    </row>
    <row r="9713" spans="1:15" x14ac:dyDescent="0.3">
      <c r="A9713" t="s">
        <v>13273</v>
      </c>
      <c r="B9713" t="s">
        <v>6</v>
      </c>
      <c r="C9713" t="s">
        <v>22</v>
      </c>
      <c r="D9713" t="s">
        <v>74</v>
      </c>
      <c r="E9713" t="s">
        <v>75</v>
      </c>
      <c r="F9713" t="s">
        <v>65</v>
      </c>
      <c r="G9713" t="s">
        <v>66</v>
      </c>
      <c r="H9713" t="s">
        <v>67</v>
      </c>
      <c r="I9713">
        <v>2014</v>
      </c>
      <c r="J9713" t="s">
        <v>68</v>
      </c>
      <c r="K9713">
        <v>2015</v>
      </c>
      <c r="L9713" s="18">
        <v>42309</v>
      </c>
      <c r="M9713" t="s">
        <v>69</v>
      </c>
      <c r="N9713" t="s">
        <v>65</v>
      </c>
      <c r="O9713" t="s">
        <v>12498</v>
      </c>
    </row>
    <row r="9714" spans="1:15" x14ac:dyDescent="0.3">
      <c r="A9714" t="s">
        <v>13274</v>
      </c>
      <c r="B9714" t="s">
        <v>6</v>
      </c>
      <c r="C9714" t="s">
        <v>25</v>
      </c>
      <c r="D9714" t="s">
        <v>89</v>
      </c>
      <c r="E9714" t="s">
        <v>90</v>
      </c>
      <c r="F9714" t="s">
        <v>65</v>
      </c>
      <c r="G9714" t="s">
        <v>66</v>
      </c>
      <c r="H9714" t="s">
        <v>67</v>
      </c>
      <c r="I9714">
        <v>2014</v>
      </c>
      <c r="J9714" t="s">
        <v>68</v>
      </c>
      <c r="K9714">
        <v>2014</v>
      </c>
      <c r="L9714" s="18">
        <v>41791</v>
      </c>
      <c r="M9714" t="s">
        <v>69</v>
      </c>
      <c r="N9714" t="s">
        <v>65</v>
      </c>
      <c r="O9714" t="s">
        <v>12692</v>
      </c>
    </row>
    <row r="9715" spans="1:15" x14ac:dyDescent="0.3">
      <c r="A9715" t="s">
        <v>13275</v>
      </c>
      <c r="B9715" t="s">
        <v>6</v>
      </c>
      <c r="C9715" t="s">
        <v>17</v>
      </c>
      <c r="D9715" t="s">
        <v>89</v>
      </c>
      <c r="E9715" t="s">
        <v>90</v>
      </c>
      <c r="F9715" t="s">
        <v>65</v>
      </c>
      <c r="G9715" t="s">
        <v>66</v>
      </c>
      <c r="H9715" t="s">
        <v>67</v>
      </c>
      <c r="I9715">
        <v>2014</v>
      </c>
      <c r="J9715" t="s">
        <v>68</v>
      </c>
      <c r="K9715">
        <v>2014</v>
      </c>
      <c r="L9715" s="18">
        <v>41760</v>
      </c>
      <c r="M9715" t="s">
        <v>69</v>
      </c>
      <c r="N9715" t="s">
        <v>65</v>
      </c>
      <c r="O9715" t="s">
        <v>12480</v>
      </c>
    </row>
    <row r="9716" spans="1:15" x14ac:dyDescent="0.3">
      <c r="A9716" t="s">
        <v>13276</v>
      </c>
      <c r="B9716" t="s">
        <v>6</v>
      </c>
      <c r="C9716" t="s">
        <v>17</v>
      </c>
      <c r="D9716" t="s">
        <v>89</v>
      </c>
      <c r="E9716" t="s">
        <v>90</v>
      </c>
      <c r="F9716" t="s">
        <v>65</v>
      </c>
      <c r="G9716" t="s">
        <v>66</v>
      </c>
      <c r="H9716" t="s">
        <v>67</v>
      </c>
      <c r="I9716">
        <v>2014</v>
      </c>
      <c r="J9716" t="s">
        <v>68</v>
      </c>
      <c r="K9716">
        <v>2014</v>
      </c>
      <c r="L9716" s="18">
        <v>41791</v>
      </c>
      <c r="M9716" t="s">
        <v>69</v>
      </c>
      <c r="N9716" t="s">
        <v>65</v>
      </c>
      <c r="O9716" t="s">
        <v>12480</v>
      </c>
    </row>
    <row r="9717" spans="1:15" x14ac:dyDescent="0.3">
      <c r="A9717" t="s">
        <v>13277</v>
      </c>
      <c r="B9717" t="s">
        <v>6</v>
      </c>
      <c r="C9717" t="s">
        <v>18</v>
      </c>
      <c r="D9717" t="s">
        <v>63</v>
      </c>
      <c r="E9717" t="s">
        <v>64</v>
      </c>
      <c r="F9717" t="s">
        <v>65</v>
      </c>
      <c r="G9717" t="s">
        <v>66</v>
      </c>
      <c r="H9717" t="s">
        <v>67</v>
      </c>
      <c r="I9717">
        <v>2014</v>
      </c>
      <c r="J9717" t="s">
        <v>68</v>
      </c>
      <c r="K9717">
        <v>2024</v>
      </c>
      <c r="L9717" s="18">
        <v>42436</v>
      </c>
      <c r="M9717" t="s">
        <v>69</v>
      </c>
      <c r="N9717" t="s">
        <v>65</v>
      </c>
      <c r="O9717" t="s">
        <v>6606</v>
      </c>
    </row>
    <row r="9718" spans="1:15" x14ac:dyDescent="0.3">
      <c r="A9718" t="s">
        <v>13278</v>
      </c>
      <c r="B9718" t="s">
        <v>6</v>
      </c>
      <c r="C9718" t="s">
        <v>17</v>
      </c>
      <c r="D9718" t="s">
        <v>89</v>
      </c>
      <c r="E9718" t="s">
        <v>90</v>
      </c>
      <c r="F9718" t="s">
        <v>65</v>
      </c>
      <c r="G9718" t="s">
        <v>66</v>
      </c>
      <c r="H9718" t="s">
        <v>67</v>
      </c>
      <c r="I9718">
        <v>2014</v>
      </c>
      <c r="J9718" t="s">
        <v>68</v>
      </c>
      <c r="K9718">
        <v>2014</v>
      </c>
      <c r="L9718" s="18">
        <v>41821</v>
      </c>
      <c r="M9718" t="s">
        <v>69</v>
      </c>
      <c r="N9718" t="s">
        <v>65</v>
      </c>
      <c r="O9718" t="s">
        <v>12480</v>
      </c>
    </row>
    <row r="9719" spans="1:15" x14ac:dyDescent="0.3">
      <c r="A9719" t="s">
        <v>13279</v>
      </c>
      <c r="B9719" t="s">
        <v>6</v>
      </c>
      <c r="C9719" t="s">
        <v>15</v>
      </c>
      <c r="D9719" t="s">
        <v>81</v>
      </c>
      <c r="E9719" t="s">
        <v>75</v>
      </c>
      <c r="F9719" t="s">
        <v>65</v>
      </c>
      <c r="G9719" t="s">
        <v>66</v>
      </c>
      <c r="H9719" t="s">
        <v>67</v>
      </c>
      <c r="I9719">
        <v>2014</v>
      </c>
      <c r="J9719" t="s">
        <v>68</v>
      </c>
      <c r="K9719">
        <v>2014</v>
      </c>
      <c r="L9719" s="18">
        <v>41852</v>
      </c>
      <c r="M9719" t="s">
        <v>69</v>
      </c>
      <c r="N9719" t="s">
        <v>65</v>
      </c>
      <c r="O9719" t="s">
        <v>12984</v>
      </c>
    </row>
    <row r="9720" spans="1:15" x14ac:dyDescent="0.3">
      <c r="A9720" t="s">
        <v>13280</v>
      </c>
      <c r="B9720" t="s">
        <v>6</v>
      </c>
      <c r="C9720" t="s">
        <v>16</v>
      </c>
      <c r="D9720" t="s">
        <v>89</v>
      </c>
      <c r="E9720" t="s">
        <v>90</v>
      </c>
      <c r="F9720" t="s">
        <v>65</v>
      </c>
      <c r="G9720" t="s">
        <v>66</v>
      </c>
      <c r="H9720" t="s">
        <v>67</v>
      </c>
      <c r="I9720">
        <v>2014</v>
      </c>
      <c r="J9720" t="s">
        <v>68</v>
      </c>
      <c r="K9720">
        <v>2015</v>
      </c>
      <c r="L9720" s="18">
        <v>42005</v>
      </c>
      <c r="M9720" t="s">
        <v>69</v>
      </c>
      <c r="N9720" t="s">
        <v>65</v>
      </c>
      <c r="O9720" t="s">
        <v>10969</v>
      </c>
    </row>
    <row r="9721" spans="1:15" x14ac:dyDescent="0.3">
      <c r="A9721" t="s">
        <v>13281</v>
      </c>
      <c r="B9721" t="s">
        <v>6</v>
      </c>
      <c r="C9721" t="s">
        <v>18</v>
      </c>
      <c r="D9721" t="s">
        <v>89</v>
      </c>
      <c r="E9721" t="s">
        <v>90</v>
      </c>
      <c r="F9721" t="s">
        <v>65</v>
      </c>
      <c r="G9721" t="s">
        <v>66</v>
      </c>
      <c r="H9721" t="s">
        <v>67</v>
      </c>
      <c r="I9721">
        <v>2014</v>
      </c>
      <c r="J9721" t="s">
        <v>68</v>
      </c>
      <c r="K9721">
        <v>2015</v>
      </c>
      <c r="L9721" s="18">
        <v>42309</v>
      </c>
      <c r="M9721" t="s">
        <v>69</v>
      </c>
      <c r="N9721" t="s">
        <v>65</v>
      </c>
      <c r="O9721" t="s">
        <v>13282</v>
      </c>
    </row>
    <row r="9722" spans="1:15" x14ac:dyDescent="0.3">
      <c r="A9722" t="s">
        <v>13283</v>
      </c>
      <c r="B9722" t="s">
        <v>6</v>
      </c>
      <c r="C9722" t="s">
        <v>22</v>
      </c>
      <c r="D9722" t="s">
        <v>63</v>
      </c>
      <c r="E9722" t="s">
        <v>64</v>
      </c>
      <c r="F9722" t="s">
        <v>65</v>
      </c>
      <c r="G9722" t="s">
        <v>84</v>
      </c>
      <c r="H9722" t="s">
        <v>85</v>
      </c>
      <c r="I9722">
        <v>2014</v>
      </c>
      <c r="J9722" t="s">
        <v>68</v>
      </c>
      <c r="K9722">
        <v>2015</v>
      </c>
      <c r="L9722" s="18">
        <v>42278</v>
      </c>
      <c r="M9722" t="s">
        <v>69</v>
      </c>
      <c r="N9722" t="s">
        <v>65</v>
      </c>
      <c r="O9722" t="s">
        <v>12498</v>
      </c>
    </row>
    <row r="9723" spans="1:15" x14ac:dyDescent="0.3">
      <c r="A9723" t="s">
        <v>13284</v>
      </c>
      <c r="B9723" t="s">
        <v>6</v>
      </c>
      <c r="C9723" t="s">
        <v>15</v>
      </c>
      <c r="D9723" t="s">
        <v>89</v>
      </c>
      <c r="E9723" t="s">
        <v>90</v>
      </c>
      <c r="F9723" t="s">
        <v>65</v>
      </c>
      <c r="G9723" t="s">
        <v>66</v>
      </c>
      <c r="H9723" t="s">
        <v>67</v>
      </c>
      <c r="I9723">
        <v>2014</v>
      </c>
      <c r="J9723" t="s">
        <v>68</v>
      </c>
      <c r="K9723">
        <v>2014</v>
      </c>
      <c r="L9723" s="18">
        <v>41913</v>
      </c>
      <c r="M9723" t="s">
        <v>69</v>
      </c>
      <c r="N9723" t="s">
        <v>65</v>
      </c>
      <c r="O9723" t="s">
        <v>10031</v>
      </c>
    </row>
    <row r="9724" spans="1:15" x14ac:dyDescent="0.3">
      <c r="A9724" t="s">
        <v>13285</v>
      </c>
      <c r="B9724" t="s">
        <v>6</v>
      </c>
      <c r="C9724" t="s">
        <v>15</v>
      </c>
      <c r="D9724" t="s">
        <v>89</v>
      </c>
      <c r="E9724" t="s">
        <v>90</v>
      </c>
      <c r="F9724" t="s">
        <v>65</v>
      </c>
      <c r="G9724" t="s">
        <v>66</v>
      </c>
      <c r="H9724" t="s">
        <v>67</v>
      </c>
      <c r="I9724">
        <v>2014</v>
      </c>
      <c r="J9724" t="s">
        <v>68</v>
      </c>
      <c r="K9724">
        <v>2014</v>
      </c>
      <c r="L9724" s="18">
        <v>41852</v>
      </c>
      <c r="M9724" t="s">
        <v>69</v>
      </c>
      <c r="N9724" t="s">
        <v>65</v>
      </c>
      <c r="O9724" t="s">
        <v>13053</v>
      </c>
    </row>
    <row r="9725" spans="1:15" x14ac:dyDescent="0.3">
      <c r="A9725" t="s">
        <v>13286</v>
      </c>
      <c r="B9725" t="s">
        <v>6</v>
      </c>
      <c r="C9725" t="s">
        <v>31</v>
      </c>
      <c r="D9725" t="s">
        <v>89</v>
      </c>
      <c r="E9725" t="s">
        <v>90</v>
      </c>
      <c r="F9725" t="s">
        <v>65</v>
      </c>
      <c r="G9725" t="s">
        <v>66</v>
      </c>
      <c r="H9725" t="s">
        <v>67</v>
      </c>
      <c r="I9725">
        <v>2009</v>
      </c>
      <c r="J9725" t="s">
        <v>68</v>
      </c>
      <c r="K9725">
        <v>2009</v>
      </c>
      <c r="L9725" s="18">
        <v>39965</v>
      </c>
      <c r="M9725" t="s">
        <v>69</v>
      </c>
      <c r="N9725" t="s">
        <v>65</v>
      </c>
      <c r="O9725" t="s">
        <v>13287</v>
      </c>
    </row>
    <row r="9726" spans="1:15" x14ac:dyDescent="0.3">
      <c r="A9726" t="s">
        <v>13288</v>
      </c>
      <c r="B9726" t="s">
        <v>6</v>
      </c>
      <c r="C9726" t="s">
        <v>22</v>
      </c>
      <c r="D9726" t="s">
        <v>63</v>
      </c>
      <c r="E9726" t="s">
        <v>64</v>
      </c>
      <c r="F9726" t="s">
        <v>65</v>
      </c>
      <c r="G9726" t="s">
        <v>66</v>
      </c>
      <c r="H9726" t="s">
        <v>67</v>
      </c>
      <c r="I9726">
        <v>2014</v>
      </c>
      <c r="J9726" t="s">
        <v>68</v>
      </c>
      <c r="K9726">
        <v>2018</v>
      </c>
      <c r="L9726" s="18">
        <v>43165</v>
      </c>
      <c r="M9726" t="s">
        <v>69</v>
      </c>
      <c r="N9726" t="s">
        <v>65</v>
      </c>
      <c r="O9726" t="s">
        <v>12391</v>
      </c>
    </row>
    <row r="9727" spans="1:15" x14ac:dyDescent="0.3">
      <c r="A9727" t="s">
        <v>13289</v>
      </c>
      <c r="B9727" t="s">
        <v>6</v>
      </c>
      <c r="C9727" t="s">
        <v>22</v>
      </c>
      <c r="D9727" t="s">
        <v>63</v>
      </c>
      <c r="E9727" t="s">
        <v>64</v>
      </c>
      <c r="F9727" t="s">
        <v>65</v>
      </c>
      <c r="G9727" t="s">
        <v>66</v>
      </c>
      <c r="H9727" t="s">
        <v>67</v>
      </c>
      <c r="I9727">
        <v>2014</v>
      </c>
      <c r="J9727" t="s">
        <v>68</v>
      </c>
      <c r="K9727">
        <v>2018</v>
      </c>
      <c r="L9727" s="18">
        <v>43362</v>
      </c>
      <c r="M9727" t="s">
        <v>69</v>
      </c>
      <c r="N9727" t="s">
        <v>65</v>
      </c>
      <c r="O9727" t="s">
        <v>12498</v>
      </c>
    </row>
    <row r="9728" spans="1:15" x14ac:dyDescent="0.3">
      <c r="A9728" t="s">
        <v>13290</v>
      </c>
      <c r="B9728" t="s">
        <v>6</v>
      </c>
      <c r="C9728" t="s">
        <v>25</v>
      </c>
      <c r="D9728" t="s">
        <v>63</v>
      </c>
      <c r="E9728" t="s">
        <v>64</v>
      </c>
      <c r="F9728" t="s">
        <v>65</v>
      </c>
      <c r="G9728" t="s">
        <v>66</v>
      </c>
      <c r="H9728" t="s">
        <v>67</v>
      </c>
      <c r="I9728">
        <v>2014</v>
      </c>
      <c r="J9728" t="s">
        <v>68</v>
      </c>
      <c r="K9728">
        <v>2015</v>
      </c>
      <c r="L9728" s="18">
        <v>42005</v>
      </c>
      <c r="M9728" t="s">
        <v>69</v>
      </c>
      <c r="N9728" t="s">
        <v>65</v>
      </c>
      <c r="O9728" t="s">
        <v>13088</v>
      </c>
    </row>
    <row r="9729" spans="1:15" x14ac:dyDescent="0.3">
      <c r="A9729" t="s">
        <v>13291</v>
      </c>
      <c r="B9729" t="s">
        <v>6</v>
      </c>
      <c r="C9729" t="s">
        <v>25</v>
      </c>
      <c r="D9729" t="s">
        <v>63</v>
      </c>
      <c r="E9729" t="s">
        <v>64</v>
      </c>
      <c r="F9729" t="s">
        <v>65</v>
      </c>
      <c r="G9729" t="s">
        <v>66</v>
      </c>
      <c r="H9729" t="s">
        <v>67</v>
      </c>
      <c r="I9729">
        <v>2014</v>
      </c>
      <c r="J9729" t="s">
        <v>68</v>
      </c>
      <c r="K9729">
        <v>2015</v>
      </c>
      <c r="L9729" s="18">
        <v>42005</v>
      </c>
      <c r="M9729" t="s">
        <v>69</v>
      </c>
      <c r="N9729" t="s">
        <v>65</v>
      </c>
      <c r="O9729" t="s">
        <v>13088</v>
      </c>
    </row>
    <row r="9730" spans="1:15" x14ac:dyDescent="0.3">
      <c r="A9730" t="s">
        <v>13292</v>
      </c>
      <c r="B9730" t="s">
        <v>6</v>
      </c>
      <c r="C9730" t="s">
        <v>18</v>
      </c>
      <c r="D9730" t="s">
        <v>89</v>
      </c>
      <c r="E9730" t="s">
        <v>90</v>
      </c>
      <c r="F9730" t="s">
        <v>65</v>
      </c>
      <c r="G9730" t="s">
        <v>66</v>
      </c>
      <c r="H9730" t="s">
        <v>67</v>
      </c>
      <c r="I9730">
        <v>2014</v>
      </c>
      <c r="J9730" t="s">
        <v>68</v>
      </c>
      <c r="K9730">
        <v>2015</v>
      </c>
      <c r="L9730" s="18">
        <v>42248</v>
      </c>
      <c r="M9730" t="s">
        <v>69</v>
      </c>
      <c r="N9730" t="s">
        <v>65</v>
      </c>
      <c r="O9730" t="s">
        <v>6606</v>
      </c>
    </row>
    <row r="9731" spans="1:15" x14ac:dyDescent="0.3">
      <c r="A9731" t="s">
        <v>13293</v>
      </c>
      <c r="B9731" t="s">
        <v>6</v>
      </c>
      <c r="C9731" t="s">
        <v>31</v>
      </c>
      <c r="D9731" t="s">
        <v>89</v>
      </c>
      <c r="E9731" t="s">
        <v>90</v>
      </c>
      <c r="F9731" t="s">
        <v>65</v>
      </c>
      <c r="G9731" t="s">
        <v>66</v>
      </c>
      <c r="H9731" t="s">
        <v>67</v>
      </c>
      <c r="I9731">
        <v>2014</v>
      </c>
      <c r="J9731" t="s">
        <v>68</v>
      </c>
      <c r="K9731">
        <v>2014</v>
      </c>
      <c r="L9731" s="18">
        <v>41791</v>
      </c>
      <c r="M9731" t="s">
        <v>69</v>
      </c>
      <c r="N9731" t="s">
        <v>65</v>
      </c>
      <c r="O9731" t="s">
        <v>13294</v>
      </c>
    </row>
    <row r="9732" spans="1:15" x14ac:dyDescent="0.3">
      <c r="A9732" t="s">
        <v>13295</v>
      </c>
      <c r="B9732" t="s">
        <v>6</v>
      </c>
      <c r="C9732" t="s">
        <v>31</v>
      </c>
      <c r="D9732" t="s">
        <v>89</v>
      </c>
      <c r="E9732" t="s">
        <v>90</v>
      </c>
      <c r="F9732" t="s">
        <v>65</v>
      </c>
      <c r="G9732" t="s">
        <v>66</v>
      </c>
      <c r="H9732" t="s">
        <v>67</v>
      </c>
      <c r="I9732">
        <v>2009</v>
      </c>
      <c r="J9732" t="s">
        <v>68</v>
      </c>
      <c r="K9732">
        <v>2009</v>
      </c>
      <c r="L9732" s="18">
        <v>39904</v>
      </c>
      <c r="M9732" t="s">
        <v>69</v>
      </c>
      <c r="N9732" t="s">
        <v>65</v>
      </c>
      <c r="O9732" t="s">
        <v>12622</v>
      </c>
    </row>
    <row r="9733" spans="1:15" x14ac:dyDescent="0.3">
      <c r="A9733" t="s">
        <v>13296</v>
      </c>
      <c r="B9733" t="s">
        <v>6</v>
      </c>
      <c r="C9733" t="s">
        <v>26</v>
      </c>
      <c r="D9733" t="s">
        <v>89</v>
      </c>
      <c r="E9733" t="s">
        <v>90</v>
      </c>
      <c r="F9733" t="s">
        <v>65</v>
      </c>
      <c r="G9733" t="s">
        <v>66</v>
      </c>
      <c r="H9733" t="s">
        <v>67</v>
      </c>
      <c r="I9733">
        <v>2013</v>
      </c>
      <c r="J9733" t="s">
        <v>68</v>
      </c>
      <c r="K9733">
        <v>2014</v>
      </c>
      <c r="L9733" s="18">
        <v>41883</v>
      </c>
      <c r="M9733" t="s">
        <v>69</v>
      </c>
      <c r="N9733" t="s">
        <v>65</v>
      </c>
      <c r="O9733" t="s">
        <v>13297</v>
      </c>
    </row>
    <row r="9734" spans="1:15" x14ac:dyDescent="0.3">
      <c r="A9734" t="s">
        <v>13298</v>
      </c>
      <c r="B9734" t="s">
        <v>6</v>
      </c>
      <c r="C9734" t="s">
        <v>15</v>
      </c>
      <c r="D9734" t="s">
        <v>89</v>
      </c>
      <c r="E9734" t="s">
        <v>90</v>
      </c>
      <c r="F9734" t="s">
        <v>65</v>
      </c>
      <c r="G9734" t="s">
        <v>66</v>
      </c>
      <c r="H9734" t="s">
        <v>67</v>
      </c>
      <c r="I9734">
        <v>2014</v>
      </c>
      <c r="J9734" t="s">
        <v>68</v>
      </c>
      <c r="K9734">
        <v>2014</v>
      </c>
      <c r="L9734" s="18">
        <v>41760</v>
      </c>
      <c r="M9734" t="s">
        <v>69</v>
      </c>
      <c r="N9734" t="s">
        <v>65</v>
      </c>
      <c r="O9734" t="s">
        <v>13053</v>
      </c>
    </row>
    <row r="9735" spans="1:15" x14ac:dyDescent="0.3">
      <c r="A9735" t="s">
        <v>13299</v>
      </c>
      <c r="B9735" t="s">
        <v>6</v>
      </c>
      <c r="C9735" t="s">
        <v>15</v>
      </c>
      <c r="D9735" t="s">
        <v>74</v>
      </c>
      <c r="E9735" t="s">
        <v>75</v>
      </c>
      <c r="F9735" t="s">
        <v>65</v>
      </c>
      <c r="G9735" t="s">
        <v>66</v>
      </c>
      <c r="H9735" t="s">
        <v>67</v>
      </c>
      <c r="I9735">
        <v>2014</v>
      </c>
      <c r="J9735" t="s">
        <v>68</v>
      </c>
      <c r="K9735">
        <v>2016</v>
      </c>
      <c r="L9735" s="18">
        <v>42401</v>
      </c>
      <c r="M9735" t="s">
        <v>69</v>
      </c>
      <c r="N9735" t="s">
        <v>65</v>
      </c>
      <c r="O9735" t="s">
        <v>13053</v>
      </c>
    </row>
    <row r="9736" spans="1:15" x14ac:dyDescent="0.3">
      <c r="A9736" t="s">
        <v>13300</v>
      </c>
      <c r="B9736" t="s">
        <v>6</v>
      </c>
      <c r="C9736" t="s">
        <v>18</v>
      </c>
      <c r="D9736" t="s">
        <v>63</v>
      </c>
      <c r="E9736" t="s">
        <v>64</v>
      </c>
      <c r="F9736" t="s">
        <v>65</v>
      </c>
      <c r="G9736" t="s">
        <v>66</v>
      </c>
      <c r="H9736" t="s">
        <v>67</v>
      </c>
      <c r="I9736">
        <v>2014</v>
      </c>
      <c r="J9736" t="s">
        <v>68</v>
      </c>
      <c r="K9736">
        <v>2024</v>
      </c>
      <c r="L9736" s="18">
        <v>42380</v>
      </c>
      <c r="M9736" t="s">
        <v>69</v>
      </c>
      <c r="N9736" t="s">
        <v>65</v>
      </c>
      <c r="O9736" t="s">
        <v>6606</v>
      </c>
    </row>
    <row r="9737" spans="1:15" x14ac:dyDescent="0.3">
      <c r="A9737" t="s">
        <v>13301</v>
      </c>
      <c r="B9737" t="s">
        <v>6</v>
      </c>
      <c r="C9737" t="s">
        <v>31</v>
      </c>
      <c r="D9737" t="s">
        <v>89</v>
      </c>
      <c r="E9737" t="s">
        <v>90</v>
      </c>
      <c r="F9737" t="s">
        <v>65</v>
      </c>
      <c r="G9737" t="s">
        <v>66</v>
      </c>
      <c r="H9737" t="s">
        <v>67</v>
      </c>
      <c r="I9737">
        <v>2011</v>
      </c>
      <c r="J9737" t="s">
        <v>68</v>
      </c>
      <c r="K9737">
        <v>2012</v>
      </c>
      <c r="L9737" s="18">
        <v>40940</v>
      </c>
      <c r="M9737" t="s">
        <v>69</v>
      </c>
      <c r="N9737" t="s">
        <v>65</v>
      </c>
      <c r="O9737" t="s">
        <v>12732</v>
      </c>
    </row>
    <row r="9738" spans="1:15" x14ac:dyDescent="0.3">
      <c r="A9738" t="s">
        <v>13302</v>
      </c>
      <c r="B9738" t="s">
        <v>6</v>
      </c>
      <c r="C9738" t="s">
        <v>18</v>
      </c>
      <c r="D9738" t="s">
        <v>63</v>
      </c>
      <c r="E9738" t="s">
        <v>64</v>
      </c>
      <c r="F9738" t="s">
        <v>65</v>
      </c>
      <c r="G9738" t="s">
        <v>66</v>
      </c>
      <c r="H9738" t="s">
        <v>67</v>
      </c>
      <c r="I9738">
        <v>2014</v>
      </c>
      <c r="J9738" t="s">
        <v>68</v>
      </c>
      <c r="K9738">
        <v>2015</v>
      </c>
      <c r="L9738" s="18">
        <v>42338</v>
      </c>
      <c r="M9738" t="s">
        <v>69</v>
      </c>
      <c r="N9738" t="s">
        <v>65</v>
      </c>
      <c r="O9738" t="s">
        <v>13115</v>
      </c>
    </row>
    <row r="9739" spans="1:15" x14ac:dyDescent="0.3">
      <c r="A9739" t="s">
        <v>13303</v>
      </c>
      <c r="B9739" t="s">
        <v>6</v>
      </c>
      <c r="C9739" t="s">
        <v>17</v>
      </c>
      <c r="D9739" t="s">
        <v>74</v>
      </c>
      <c r="E9739" t="s">
        <v>75</v>
      </c>
      <c r="F9739" t="s">
        <v>65</v>
      </c>
      <c r="G9739" t="s">
        <v>66</v>
      </c>
      <c r="H9739" t="s">
        <v>67</v>
      </c>
      <c r="I9739">
        <v>2014</v>
      </c>
      <c r="J9739" t="s">
        <v>68</v>
      </c>
      <c r="K9739">
        <v>2015</v>
      </c>
      <c r="L9739" s="18">
        <v>42156</v>
      </c>
      <c r="M9739" t="s">
        <v>69</v>
      </c>
      <c r="N9739" t="s">
        <v>65</v>
      </c>
      <c r="O9739" t="s">
        <v>12480</v>
      </c>
    </row>
    <row r="9740" spans="1:15" x14ac:dyDescent="0.3">
      <c r="A9740" t="s">
        <v>13304</v>
      </c>
      <c r="B9740" t="s">
        <v>6</v>
      </c>
      <c r="C9740" t="s">
        <v>31</v>
      </c>
      <c r="D9740" t="s">
        <v>89</v>
      </c>
      <c r="E9740" t="s">
        <v>90</v>
      </c>
      <c r="F9740" t="s">
        <v>65</v>
      </c>
      <c r="G9740" t="s">
        <v>66</v>
      </c>
      <c r="H9740" t="s">
        <v>67</v>
      </c>
      <c r="I9740">
        <v>2014</v>
      </c>
      <c r="J9740" t="s">
        <v>68</v>
      </c>
      <c r="K9740">
        <v>2014</v>
      </c>
      <c r="L9740" s="18">
        <v>41913</v>
      </c>
      <c r="M9740" t="s">
        <v>69</v>
      </c>
      <c r="N9740" t="s">
        <v>65</v>
      </c>
      <c r="O9740" t="s">
        <v>13305</v>
      </c>
    </row>
    <row r="9741" spans="1:15" x14ac:dyDescent="0.3">
      <c r="A9741" t="s">
        <v>13306</v>
      </c>
      <c r="B9741" t="s">
        <v>6</v>
      </c>
      <c r="C9741" t="s">
        <v>19</v>
      </c>
      <c r="D9741" t="s">
        <v>89</v>
      </c>
      <c r="E9741" t="s">
        <v>90</v>
      </c>
      <c r="F9741" t="s">
        <v>65</v>
      </c>
      <c r="G9741" t="s">
        <v>66</v>
      </c>
      <c r="H9741" t="s">
        <v>67</v>
      </c>
      <c r="I9741">
        <v>2014</v>
      </c>
      <c r="J9741" t="s">
        <v>68</v>
      </c>
      <c r="K9741">
        <v>2014</v>
      </c>
      <c r="L9741" s="18">
        <v>41913</v>
      </c>
      <c r="M9741" t="s">
        <v>69</v>
      </c>
      <c r="N9741" t="s">
        <v>65</v>
      </c>
      <c r="O9741" t="s">
        <v>13053</v>
      </c>
    </row>
    <row r="9742" spans="1:15" x14ac:dyDescent="0.3">
      <c r="A9742" t="s">
        <v>13307</v>
      </c>
      <c r="B9742" t="s">
        <v>6</v>
      </c>
      <c r="C9742" t="s">
        <v>16</v>
      </c>
      <c r="D9742" t="s">
        <v>89</v>
      </c>
      <c r="E9742" t="s">
        <v>90</v>
      </c>
      <c r="F9742" t="s">
        <v>65</v>
      </c>
      <c r="G9742" t="s">
        <v>66</v>
      </c>
      <c r="H9742" t="s">
        <v>67</v>
      </c>
      <c r="I9742">
        <v>2014</v>
      </c>
      <c r="J9742" t="s">
        <v>68</v>
      </c>
      <c r="K9742">
        <v>2014</v>
      </c>
      <c r="L9742" s="18">
        <v>41974</v>
      </c>
      <c r="M9742" t="s">
        <v>69</v>
      </c>
      <c r="N9742" t="s">
        <v>65</v>
      </c>
      <c r="O9742" t="s">
        <v>12540</v>
      </c>
    </row>
    <row r="9743" spans="1:15" x14ac:dyDescent="0.3">
      <c r="A9743" t="s">
        <v>13308</v>
      </c>
      <c r="B9743" t="s">
        <v>6</v>
      </c>
      <c r="C9743" t="s">
        <v>18</v>
      </c>
      <c r="D9743" t="s">
        <v>89</v>
      </c>
      <c r="E9743" t="s">
        <v>90</v>
      </c>
      <c r="F9743" t="s">
        <v>65</v>
      </c>
      <c r="G9743" t="s">
        <v>66</v>
      </c>
      <c r="H9743" t="s">
        <v>67</v>
      </c>
      <c r="I9743">
        <v>2014</v>
      </c>
      <c r="J9743" t="s">
        <v>68</v>
      </c>
      <c r="K9743">
        <v>2019</v>
      </c>
      <c r="L9743" s="18">
        <v>43612</v>
      </c>
      <c r="M9743" t="s">
        <v>69</v>
      </c>
      <c r="N9743" t="s">
        <v>65</v>
      </c>
      <c r="O9743" t="s">
        <v>13309</v>
      </c>
    </row>
    <row r="9744" spans="1:15" x14ac:dyDescent="0.3">
      <c r="A9744" t="s">
        <v>13310</v>
      </c>
      <c r="B9744" t="s">
        <v>6</v>
      </c>
      <c r="C9744" t="s">
        <v>27</v>
      </c>
      <c r="D9744" t="s">
        <v>74</v>
      </c>
      <c r="E9744" t="s">
        <v>75</v>
      </c>
      <c r="F9744" t="s">
        <v>65</v>
      </c>
      <c r="G9744" t="s">
        <v>66</v>
      </c>
      <c r="H9744" t="s">
        <v>67</v>
      </c>
      <c r="I9744">
        <v>2014</v>
      </c>
      <c r="J9744" t="s">
        <v>68</v>
      </c>
      <c r="K9744">
        <v>2015</v>
      </c>
      <c r="L9744" s="18">
        <v>42309</v>
      </c>
      <c r="M9744" t="s">
        <v>69</v>
      </c>
      <c r="N9744" t="s">
        <v>65</v>
      </c>
      <c r="O9744" t="s">
        <v>13088</v>
      </c>
    </row>
    <row r="9745" spans="1:15" x14ac:dyDescent="0.3">
      <c r="A9745" t="s">
        <v>13311</v>
      </c>
      <c r="B9745" t="s">
        <v>6</v>
      </c>
      <c r="C9745" t="s">
        <v>18</v>
      </c>
      <c r="D9745" t="s">
        <v>74</v>
      </c>
      <c r="E9745" t="s">
        <v>75</v>
      </c>
      <c r="F9745" t="s">
        <v>65</v>
      </c>
      <c r="G9745" t="s">
        <v>66</v>
      </c>
      <c r="H9745" t="s">
        <v>67</v>
      </c>
      <c r="I9745">
        <v>2014</v>
      </c>
      <c r="J9745" t="s">
        <v>68</v>
      </c>
      <c r="K9745">
        <v>2016</v>
      </c>
      <c r="L9745" s="18">
        <v>42675</v>
      </c>
      <c r="M9745" t="s">
        <v>69</v>
      </c>
      <c r="N9745" t="s">
        <v>65</v>
      </c>
      <c r="O9745" t="s">
        <v>454</v>
      </c>
    </row>
    <row r="9746" spans="1:15" x14ac:dyDescent="0.3">
      <c r="A9746" t="s">
        <v>13312</v>
      </c>
      <c r="B9746" t="s">
        <v>6</v>
      </c>
      <c r="C9746" t="s">
        <v>15</v>
      </c>
      <c r="D9746" t="s">
        <v>89</v>
      </c>
      <c r="E9746" t="s">
        <v>90</v>
      </c>
      <c r="F9746" t="s">
        <v>65</v>
      </c>
      <c r="G9746" t="s">
        <v>66</v>
      </c>
      <c r="H9746" t="s">
        <v>67</v>
      </c>
      <c r="I9746">
        <v>2014</v>
      </c>
      <c r="J9746" t="s">
        <v>68</v>
      </c>
      <c r="K9746">
        <v>2014</v>
      </c>
      <c r="L9746" s="18">
        <v>41821</v>
      </c>
      <c r="M9746" t="s">
        <v>69</v>
      </c>
      <c r="N9746" t="s">
        <v>65</v>
      </c>
      <c r="O9746" t="s">
        <v>13153</v>
      </c>
    </row>
    <row r="9747" spans="1:15" x14ac:dyDescent="0.3">
      <c r="A9747" t="s">
        <v>13313</v>
      </c>
      <c r="B9747" t="s">
        <v>6</v>
      </c>
      <c r="C9747" t="s">
        <v>15</v>
      </c>
      <c r="D9747" t="s">
        <v>89</v>
      </c>
      <c r="E9747" t="s">
        <v>90</v>
      </c>
      <c r="F9747" t="s">
        <v>65</v>
      </c>
      <c r="G9747" t="s">
        <v>66</v>
      </c>
      <c r="H9747" t="s">
        <v>67</v>
      </c>
      <c r="I9747">
        <v>2014</v>
      </c>
      <c r="J9747" t="s">
        <v>68</v>
      </c>
      <c r="K9747">
        <v>2014</v>
      </c>
      <c r="L9747" s="18">
        <v>41852</v>
      </c>
      <c r="M9747" t="s">
        <v>69</v>
      </c>
      <c r="N9747" t="s">
        <v>65</v>
      </c>
      <c r="O9747" t="s">
        <v>13155</v>
      </c>
    </row>
    <row r="9748" spans="1:15" x14ac:dyDescent="0.3">
      <c r="A9748" t="s">
        <v>13314</v>
      </c>
      <c r="B9748" t="s">
        <v>6</v>
      </c>
      <c r="C9748" t="s">
        <v>16</v>
      </c>
      <c r="D9748" t="s">
        <v>63</v>
      </c>
      <c r="E9748" t="s">
        <v>64</v>
      </c>
      <c r="F9748" t="s">
        <v>65</v>
      </c>
      <c r="G9748" t="s">
        <v>66</v>
      </c>
      <c r="H9748" t="s">
        <v>67</v>
      </c>
      <c r="I9748">
        <v>2014</v>
      </c>
      <c r="J9748" t="s">
        <v>68</v>
      </c>
      <c r="K9748">
        <v>2017</v>
      </c>
      <c r="L9748" s="18">
        <v>42495</v>
      </c>
      <c r="M9748" t="s">
        <v>69</v>
      </c>
      <c r="N9748" t="s">
        <v>65</v>
      </c>
      <c r="O9748" t="s">
        <v>3450</v>
      </c>
    </row>
    <row r="9749" spans="1:15" x14ac:dyDescent="0.3">
      <c r="A9749" t="s">
        <v>13315</v>
      </c>
      <c r="B9749" t="s">
        <v>6</v>
      </c>
      <c r="C9749" t="s">
        <v>16</v>
      </c>
      <c r="D9749" t="s">
        <v>63</v>
      </c>
      <c r="E9749" t="s">
        <v>64</v>
      </c>
      <c r="F9749" t="s">
        <v>65</v>
      </c>
      <c r="G9749" t="s">
        <v>66</v>
      </c>
      <c r="H9749" t="s">
        <v>67</v>
      </c>
      <c r="I9749">
        <v>2014</v>
      </c>
      <c r="J9749" t="s">
        <v>68</v>
      </c>
      <c r="K9749">
        <v>2016</v>
      </c>
      <c r="L9749" s="18">
        <v>42353</v>
      </c>
      <c r="M9749" t="s">
        <v>69</v>
      </c>
      <c r="N9749" t="s">
        <v>65</v>
      </c>
      <c r="O9749" t="s">
        <v>3450</v>
      </c>
    </row>
    <row r="9750" spans="1:15" x14ac:dyDescent="0.3">
      <c r="A9750" t="s">
        <v>13316</v>
      </c>
      <c r="B9750" t="s">
        <v>6</v>
      </c>
      <c r="C9750" t="s">
        <v>18</v>
      </c>
      <c r="D9750" t="s">
        <v>63</v>
      </c>
      <c r="E9750" t="s">
        <v>64</v>
      </c>
      <c r="F9750" t="s">
        <v>65</v>
      </c>
      <c r="G9750" t="s">
        <v>66</v>
      </c>
      <c r="H9750" t="s">
        <v>67</v>
      </c>
      <c r="I9750">
        <v>2014</v>
      </c>
      <c r="J9750" t="s">
        <v>68</v>
      </c>
      <c r="K9750">
        <v>2024</v>
      </c>
      <c r="L9750" s="18">
        <v>43060</v>
      </c>
      <c r="M9750" t="s">
        <v>69</v>
      </c>
      <c r="N9750" t="s">
        <v>65</v>
      </c>
      <c r="O9750" t="s">
        <v>13317</v>
      </c>
    </row>
    <row r="9751" spans="1:15" x14ac:dyDescent="0.3">
      <c r="A9751" t="s">
        <v>13318</v>
      </c>
      <c r="B9751" t="s">
        <v>6</v>
      </c>
      <c r="C9751" t="s">
        <v>15</v>
      </c>
      <c r="D9751" t="s">
        <v>89</v>
      </c>
      <c r="E9751" t="s">
        <v>90</v>
      </c>
      <c r="F9751" t="s">
        <v>65</v>
      </c>
      <c r="G9751" t="s">
        <v>66</v>
      </c>
      <c r="H9751" t="s">
        <v>67</v>
      </c>
      <c r="I9751">
        <v>2014</v>
      </c>
      <c r="J9751" t="s">
        <v>68</v>
      </c>
      <c r="K9751">
        <v>2014</v>
      </c>
      <c r="L9751" s="18">
        <v>41883</v>
      </c>
      <c r="M9751" t="s">
        <v>69</v>
      </c>
      <c r="N9751" t="s">
        <v>65</v>
      </c>
      <c r="O9751" t="s">
        <v>13155</v>
      </c>
    </row>
    <row r="9752" spans="1:15" x14ac:dyDescent="0.3">
      <c r="A9752" t="s">
        <v>13319</v>
      </c>
      <c r="B9752" t="s">
        <v>6</v>
      </c>
      <c r="C9752" t="s">
        <v>15</v>
      </c>
      <c r="D9752" t="s">
        <v>63</v>
      </c>
      <c r="E9752" t="s">
        <v>64</v>
      </c>
      <c r="F9752" t="s">
        <v>65</v>
      </c>
      <c r="G9752" t="s">
        <v>66</v>
      </c>
      <c r="H9752" t="s">
        <v>67</v>
      </c>
      <c r="I9752">
        <v>2014</v>
      </c>
      <c r="J9752" t="s">
        <v>68</v>
      </c>
      <c r="K9752">
        <v>2020</v>
      </c>
      <c r="L9752" s="18">
        <v>43951</v>
      </c>
      <c r="M9752" t="s">
        <v>69</v>
      </c>
      <c r="N9752" t="s">
        <v>65</v>
      </c>
      <c r="O9752" t="s">
        <v>12045</v>
      </c>
    </row>
    <row r="9753" spans="1:15" x14ac:dyDescent="0.3">
      <c r="A9753" t="s">
        <v>13320</v>
      </c>
      <c r="B9753" t="s">
        <v>6</v>
      </c>
      <c r="C9753" t="s">
        <v>16</v>
      </c>
      <c r="D9753" t="s">
        <v>63</v>
      </c>
      <c r="E9753" t="s">
        <v>64</v>
      </c>
      <c r="F9753" t="s">
        <v>65</v>
      </c>
      <c r="G9753" t="s">
        <v>66</v>
      </c>
      <c r="H9753" t="s">
        <v>67</v>
      </c>
      <c r="I9753">
        <v>2014</v>
      </c>
      <c r="J9753" t="s">
        <v>68</v>
      </c>
      <c r="K9753">
        <v>2016</v>
      </c>
      <c r="L9753" s="18">
        <v>42363</v>
      </c>
      <c r="M9753" t="s">
        <v>69</v>
      </c>
      <c r="N9753" t="s">
        <v>65</v>
      </c>
      <c r="O9753" t="s">
        <v>12540</v>
      </c>
    </row>
    <row r="9754" spans="1:15" x14ac:dyDescent="0.3">
      <c r="A9754" t="s">
        <v>13321</v>
      </c>
      <c r="B9754" t="s">
        <v>6</v>
      </c>
      <c r="C9754" t="s">
        <v>22</v>
      </c>
      <c r="D9754" t="s">
        <v>89</v>
      </c>
      <c r="E9754" t="s">
        <v>90</v>
      </c>
      <c r="F9754" t="s">
        <v>65</v>
      </c>
      <c r="G9754" t="s">
        <v>66</v>
      </c>
      <c r="H9754" t="s">
        <v>67</v>
      </c>
      <c r="I9754">
        <v>2012</v>
      </c>
      <c r="J9754" t="s">
        <v>68</v>
      </c>
      <c r="K9754">
        <v>2012</v>
      </c>
      <c r="L9754" s="18">
        <v>41214</v>
      </c>
      <c r="M9754" t="s">
        <v>69</v>
      </c>
      <c r="N9754" t="s">
        <v>65</v>
      </c>
      <c r="O9754" t="s">
        <v>12743</v>
      </c>
    </row>
    <row r="9755" spans="1:15" x14ac:dyDescent="0.3">
      <c r="A9755" t="s">
        <v>13322</v>
      </c>
      <c r="B9755" t="s">
        <v>6</v>
      </c>
      <c r="C9755" t="s">
        <v>22</v>
      </c>
      <c r="D9755" t="s">
        <v>89</v>
      </c>
      <c r="E9755" t="s">
        <v>90</v>
      </c>
      <c r="F9755" t="s">
        <v>65</v>
      </c>
      <c r="G9755" t="s">
        <v>66</v>
      </c>
      <c r="H9755" t="s">
        <v>67</v>
      </c>
      <c r="I9755">
        <v>2012</v>
      </c>
      <c r="J9755" t="s">
        <v>68</v>
      </c>
      <c r="K9755">
        <v>2012</v>
      </c>
      <c r="L9755" s="18">
        <v>41244</v>
      </c>
      <c r="M9755" t="s">
        <v>69</v>
      </c>
      <c r="N9755" t="s">
        <v>65</v>
      </c>
      <c r="O9755" t="s">
        <v>12743</v>
      </c>
    </row>
    <row r="9756" spans="1:15" x14ac:dyDescent="0.3">
      <c r="A9756" t="s">
        <v>13323</v>
      </c>
      <c r="B9756" t="s">
        <v>6</v>
      </c>
      <c r="C9756" t="s">
        <v>16</v>
      </c>
      <c r="D9756" t="s">
        <v>63</v>
      </c>
      <c r="E9756" t="s">
        <v>64</v>
      </c>
      <c r="F9756" t="s">
        <v>65</v>
      </c>
      <c r="G9756" t="s">
        <v>66</v>
      </c>
      <c r="H9756" t="s">
        <v>67</v>
      </c>
      <c r="I9756">
        <v>2014</v>
      </c>
      <c r="J9756" t="s">
        <v>68</v>
      </c>
      <c r="K9756">
        <v>2020</v>
      </c>
      <c r="L9756" s="18">
        <v>42276</v>
      </c>
      <c r="M9756" t="s">
        <v>69</v>
      </c>
      <c r="N9756" t="s">
        <v>65</v>
      </c>
      <c r="O9756" t="s">
        <v>13173</v>
      </c>
    </row>
    <row r="9757" spans="1:15" x14ac:dyDescent="0.3">
      <c r="A9757" t="s">
        <v>13324</v>
      </c>
      <c r="B9757" t="s">
        <v>6</v>
      </c>
      <c r="C9757" t="s">
        <v>16</v>
      </c>
      <c r="D9757" t="s">
        <v>63</v>
      </c>
      <c r="E9757" t="s">
        <v>64</v>
      </c>
      <c r="F9757" t="s">
        <v>65</v>
      </c>
      <c r="G9757" t="s">
        <v>66</v>
      </c>
      <c r="H9757" t="s">
        <v>67</v>
      </c>
      <c r="I9757">
        <v>2014</v>
      </c>
      <c r="J9757" t="s">
        <v>68</v>
      </c>
      <c r="K9757">
        <v>2020</v>
      </c>
      <c r="L9757" s="18">
        <v>42278</v>
      </c>
      <c r="M9757" t="s">
        <v>69</v>
      </c>
      <c r="N9757" t="s">
        <v>65</v>
      </c>
      <c r="O9757" t="s">
        <v>13173</v>
      </c>
    </row>
    <row r="9758" spans="1:15" x14ac:dyDescent="0.3">
      <c r="A9758" t="s">
        <v>13325</v>
      </c>
      <c r="B9758" t="s">
        <v>6</v>
      </c>
      <c r="C9758" t="s">
        <v>15</v>
      </c>
      <c r="D9758" t="s">
        <v>89</v>
      </c>
      <c r="E9758" t="s">
        <v>90</v>
      </c>
      <c r="F9758" t="s">
        <v>65</v>
      </c>
      <c r="G9758" t="s">
        <v>66</v>
      </c>
      <c r="H9758" t="s">
        <v>67</v>
      </c>
      <c r="I9758">
        <v>2014</v>
      </c>
      <c r="J9758" t="s">
        <v>68</v>
      </c>
      <c r="K9758">
        <v>2014</v>
      </c>
      <c r="L9758" s="18">
        <v>41944</v>
      </c>
      <c r="M9758" t="s">
        <v>69</v>
      </c>
      <c r="N9758" t="s">
        <v>65</v>
      </c>
      <c r="O9758" t="s">
        <v>13155</v>
      </c>
    </row>
    <row r="9759" spans="1:15" x14ac:dyDescent="0.3">
      <c r="A9759" t="s">
        <v>13326</v>
      </c>
      <c r="B9759" t="s">
        <v>6</v>
      </c>
      <c r="C9759" t="s">
        <v>18</v>
      </c>
      <c r="D9759" t="s">
        <v>74</v>
      </c>
      <c r="E9759" t="s">
        <v>75</v>
      </c>
      <c r="F9759" t="s">
        <v>65</v>
      </c>
      <c r="G9759" t="s">
        <v>66</v>
      </c>
      <c r="H9759" t="s">
        <v>67</v>
      </c>
      <c r="I9759">
        <v>2014</v>
      </c>
      <c r="J9759" t="s">
        <v>68</v>
      </c>
      <c r="K9759">
        <v>2018</v>
      </c>
      <c r="L9759" s="18">
        <v>43399</v>
      </c>
      <c r="M9759" t="s">
        <v>69</v>
      </c>
      <c r="N9759" t="s">
        <v>65</v>
      </c>
      <c r="O9759" t="s">
        <v>12424</v>
      </c>
    </row>
    <row r="9760" spans="1:15" x14ac:dyDescent="0.3">
      <c r="A9760" t="s">
        <v>13327</v>
      </c>
      <c r="B9760" t="s">
        <v>6</v>
      </c>
      <c r="C9760" t="s">
        <v>18</v>
      </c>
      <c r="D9760" t="s">
        <v>89</v>
      </c>
      <c r="E9760" t="s">
        <v>90</v>
      </c>
      <c r="F9760" t="s">
        <v>65</v>
      </c>
      <c r="G9760" t="s">
        <v>66</v>
      </c>
      <c r="H9760" t="s">
        <v>67</v>
      </c>
      <c r="I9760">
        <v>2014</v>
      </c>
      <c r="J9760" t="s">
        <v>68</v>
      </c>
      <c r="K9760">
        <v>2014</v>
      </c>
      <c r="L9760" s="18">
        <v>41974</v>
      </c>
      <c r="M9760" t="s">
        <v>69</v>
      </c>
      <c r="N9760" t="s">
        <v>65</v>
      </c>
      <c r="O9760" t="s">
        <v>13328</v>
      </c>
    </row>
    <row r="9761" spans="1:15" x14ac:dyDescent="0.3">
      <c r="A9761" t="s">
        <v>13329</v>
      </c>
      <c r="B9761" t="s">
        <v>6</v>
      </c>
      <c r="C9761" t="s">
        <v>17</v>
      </c>
      <c r="D9761" t="s">
        <v>89</v>
      </c>
      <c r="E9761" t="s">
        <v>90</v>
      </c>
      <c r="F9761" t="s">
        <v>65</v>
      </c>
      <c r="G9761" t="s">
        <v>66</v>
      </c>
      <c r="H9761" t="s">
        <v>67</v>
      </c>
      <c r="I9761">
        <v>2014</v>
      </c>
      <c r="J9761" t="s">
        <v>68</v>
      </c>
      <c r="K9761">
        <v>2014</v>
      </c>
      <c r="L9761" s="18">
        <v>41913</v>
      </c>
      <c r="M9761" t="s">
        <v>69</v>
      </c>
      <c r="N9761" t="s">
        <v>65</v>
      </c>
      <c r="O9761" t="s">
        <v>13330</v>
      </c>
    </row>
    <row r="9762" spans="1:15" x14ac:dyDescent="0.3">
      <c r="A9762" t="s">
        <v>13331</v>
      </c>
      <c r="B9762" t="s">
        <v>6</v>
      </c>
      <c r="C9762" t="s">
        <v>17</v>
      </c>
      <c r="D9762" t="s">
        <v>89</v>
      </c>
      <c r="E9762" t="s">
        <v>90</v>
      </c>
      <c r="F9762" t="s">
        <v>65</v>
      </c>
      <c r="G9762" t="s">
        <v>66</v>
      </c>
      <c r="H9762" t="s">
        <v>67</v>
      </c>
      <c r="I9762">
        <v>2014</v>
      </c>
      <c r="J9762" t="s">
        <v>68</v>
      </c>
      <c r="K9762">
        <v>2014</v>
      </c>
      <c r="L9762" s="18">
        <v>41944</v>
      </c>
      <c r="M9762" t="s">
        <v>69</v>
      </c>
      <c r="N9762" t="s">
        <v>65</v>
      </c>
      <c r="O9762" t="s">
        <v>13332</v>
      </c>
    </row>
    <row r="9763" spans="1:15" x14ac:dyDescent="0.3">
      <c r="A9763" t="s">
        <v>13333</v>
      </c>
      <c r="B9763" t="s">
        <v>6</v>
      </c>
      <c r="C9763" t="s">
        <v>31</v>
      </c>
      <c r="D9763" t="s">
        <v>2556</v>
      </c>
      <c r="E9763" t="s">
        <v>90</v>
      </c>
      <c r="F9763" t="s">
        <v>65</v>
      </c>
      <c r="G9763" t="s">
        <v>66</v>
      </c>
      <c r="H9763" t="s">
        <v>67</v>
      </c>
      <c r="I9763">
        <v>2014</v>
      </c>
      <c r="J9763" t="s">
        <v>68</v>
      </c>
      <c r="K9763">
        <v>2014</v>
      </c>
      <c r="L9763" s="18">
        <v>41852</v>
      </c>
      <c r="M9763" t="s">
        <v>69</v>
      </c>
      <c r="N9763" t="s">
        <v>65</v>
      </c>
      <c r="O9763" t="s">
        <v>13334</v>
      </c>
    </row>
    <row r="9764" spans="1:15" x14ac:dyDescent="0.3">
      <c r="A9764" t="s">
        <v>13335</v>
      </c>
      <c r="B9764" t="s">
        <v>6</v>
      </c>
      <c r="C9764" t="s">
        <v>31</v>
      </c>
      <c r="D9764" t="s">
        <v>89</v>
      </c>
      <c r="E9764" t="s">
        <v>90</v>
      </c>
      <c r="F9764" t="s">
        <v>65</v>
      </c>
      <c r="G9764" t="s">
        <v>66</v>
      </c>
      <c r="H9764" t="s">
        <v>67</v>
      </c>
      <c r="I9764">
        <v>2009</v>
      </c>
      <c r="J9764" t="s">
        <v>68</v>
      </c>
      <c r="K9764">
        <v>2009</v>
      </c>
      <c r="L9764" s="18">
        <v>39904</v>
      </c>
      <c r="M9764" t="s">
        <v>69</v>
      </c>
      <c r="N9764" t="s">
        <v>65</v>
      </c>
      <c r="O9764" t="s">
        <v>12622</v>
      </c>
    </row>
    <row r="9765" spans="1:15" x14ac:dyDescent="0.3">
      <c r="A9765" t="s">
        <v>13336</v>
      </c>
      <c r="B9765" t="s">
        <v>6</v>
      </c>
      <c r="C9765" t="s">
        <v>17</v>
      </c>
      <c r="D9765" t="s">
        <v>89</v>
      </c>
      <c r="E9765" t="s">
        <v>90</v>
      </c>
      <c r="F9765" t="s">
        <v>65</v>
      </c>
      <c r="G9765" t="s">
        <v>66</v>
      </c>
      <c r="H9765" t="s">
        <v>67</v>
      </c>
      <c r="I9765">
        <v>2009</v>
      </c>
      <c r="J9765" t="s">
        <v>68</v>
      </c>
      <c r="K9765">
        <v>2010</v>
      </c>
      <c r="L9765" s="18">
        <v>40238</v>
      </c>
      <c r="M9765" t="s">
        <v>69</v>
      </c>
      <c r="N9765" t="s">
        <v>65</v>
      </c>
      <c r="O9765" t="s">
        <v>13337</v>
      </c>
    </row>
    <row r="9766" spans="1:15" x14ac:dyDescent="0.3">
      <c r="A9766" t="s">
        <v>13338</v>
      </c>
      <c r="B9766" t="s">
        <v>6</v>
      </c>
      <c r="C9766" t="s">
        <v>15</v>
      </c>
      <c r="D9766" t="s">
        <v>89</v>
      </c>
      <c r="E9766" t="s">
        <v>90</v>
      </c>
      <c r="F9766" t="s">
        <v>65</v>
      </c>
      <c r="G9766" t="s">
        <v>66</v>
      </c>
      <c r="H9766" t="s">
        <v>67</v>
      </c>
      <c r="I9766">
        <v>2014</v>
      </c>
      <c r="J9766" t="s">
        <v>68</v>
      </c>
      <c r="K9766">
        <v>2014</v>
      </c>
      <c r="L9766" s="18">
        <v>41974</v>
      </c>
      <c r="M9766" t="s">
        <v>69</v>
      </c>
      <c r="N9766" t="s">
        <v>65</v>
      </c>
      <c r="O9766" t="s">
        <v>13053</v>
      </c>
    </row>
    <row r="9767" spans="1:15" x14ac:dyDescent="0.3">
      <c r="A9767" t="s">
        <v>13339</v>
      </c>
      <c r="B9767" t="s">
        <v>6</v>
      </c>
      <c r="C9767" t="s">
        <v>18</v>
      </c>
      <c r="D9767" t="s">
        <v>89</v>
      </c>
      <c r="E9767" t="s">
        <v>90</v>
      </c>
      <c r="F9767" t="s">
        <v>65</v>
      </c>
      <c r="G9767" t="s">
        <v>66</v>
      </c>
      <c r="H9767" t="s">
        <v>67</v>
      </c>
      <c r="I9767">
        <v>2014</v>
      </c>
      <c r="J9767" t="s">
        <v>68</v>
      </c>
      <c r="K9767">
        <v>2014</v>
      </c>
      <c r="L9767" s="18">
        <v>41944</v>
      </c>
      <c r="M9767" t="s">
        <v>69</v>
      </c>
      <c r="N9767" t="s">
        <v>65</v>
      </c>
      <c r="O9767" t="s">
        <v>12424</v>
      </c>
    </row>
    <row r="9768" spans="1:15" x14ac:dyDescent="0.3">
      <c r="A9768" t="s">
        <v>13340</v>
      </c>
      <c r="B9768" t="s">
        <v>6</v>
      </c>
      <c r="C9768" t="s">
        <v>15</v>
      </c>
      <c r="D9768" t="s">
        <v>89</v>
      </c>
      <c r="E9768" t="s">
        <v>90</v>
      </c>
      <c r="F9768" t="s">
        <v>65</v>
      </c>
      <c r="G9768" t="s">
        <v>66</v>
      </c>
      <c r="H9768" t="s">
        <v>67</v>
      </c>
      <c r="I9768">
        <v>2014</v>
      </c>
      <c r="J9768" t="s">
        <v>68</v>
      </c>
      <c r="K9768">
        <v>2014</v>
      </c>
      <c r="L9768" s="18">
        <v>41944</v>
      </c>
      <c r="M9768" t="s">
        <v>69</v>
      </c>
      <c r="N9768" t="s">
        <v>65</v>
      </c>
      <c r="O9768" t="s">
        <v>13270</v>
      </c>
    </row>
    <row r="9769" spans="1:15" x14ac:dyDescent="0.3">
      <c r="A9769" t="s">
        <v>13341</v>
      </c>
      <c r="B9769" t="s">
        <v>6</v>
      </c>
      <c r="C9769" t="s">
        <v>18</v>
      </c>
      <c r="D9769" t="s">
        <v>89</v>
      </c>
      <c r="E9769" t="s">
        <v>90</v>
      </c>
      <c r="F9769" t="s">
        <v>65</v>
      </c>
      <c r="G9769" t="s">
        <v>66</v>
      </c>
      <c r="H9769" t="s">
        <v>67</v>
      </c>
      <c r="I9769">
        <v>2014</v>
      </c>
      <c r="J9769" t="s">
        <v>68</v>
      </c>
      <c r="K9769">
        <v>2014</v>
      </c>
      <c r="L9769" s="18">
        <v>41944</v>
      </c>
      <c r="M9769" t="s">
        <v>69</v>
      </c>
      <c r="N9769" t="s">
        <v>65</v>
      </c>
      <c r="O9769" t="s">
        <v>13328</v>
      </c>
    </row>
    <row r="9770" spans="1:15" x14ac:dyDescent="0.3">
      <c r="A9770" t="s">
        <v>13342</v>
      </c>
      <c r="B9770" t="s">
        <v>6</v>
      </c>
      <c r="C9770" t="s">
        <v>19</v>
      </c>
      <c r="D9770" t="s">
        <v>89</v>
      </c>
      <c r="E9770" t="s">
        <v>90</v>
      </c>
      <c r="F9770" t="s">
        <v>65</v>
      </c>
      <c r="G9770" t="s">
        <v>84</v>
      </c>
      <c r="H9770" t="s">
        <v>85</v>
      </c>
      <c r="I9770">
        <v>2014</v>
      </c>
      <c r="J9770" t="s">
        <v>68</v>
      </c>
      <c r="K9770">
        <v>2014</v>
      </c>
      <c r="L9770" s="18">
        <v>41974</v>
      </c>
      <c r="M9770" t="s">
        <v>69</v>
      </c>
      <c r="N9770" t="s">
        <v>65</v>
      </c>
      <c r="O9770" t="s">
        <v>13343</v>
      </c>
    </row>
    <row r="9771" spans="1:15" x14ac:dyDescent="0.3">
      <c r="A9771" t="s">
        <v>13344</v>
      </c>
      <c r="B9771" t="s">
        <v>6</v>
      </c>
      <c r="C9771" t="s">
        <v>17</v>
      </c>
      <c r="D9771" t="s">
        <v>74</v>
      </c>
      <c r="E9771" t="s">
        <v>75</v>
      </c>
      <c r="F9771" t="s">
        <v>65</v>
      </c>
      <c r="G9771" t="s">
        <v>66</v>
      </c>
      <c r="H9771" t="s">
        <v>67</v>
      </c>
      <c r="I9771">
        <v>2014</v>
      </c>
      <c r="J9771" t="s">
        <v>68</v>
      </c>
      <c r="K9771">
        <v>2015</v>
      </c>
      <c r="L9771" s="18">
        <v>42156</v>
      </c>
      <c r="M9771" t="s">
        <v>69</v>
      </c>
      <c r="N9771" t="s">
        <v>65</v>
      </c>
      <c r="O9771" t="s">
        <v>12480</v>
      </c>
    </row>
    <row r="9772" spans="1:15" x14ac:dyDescent="0.3">
      <c r="A9772" t="s">
        <v>13345</v>
      </c>
      <c r="B9772" t="s">
        <v>6</v>
      </c>
      <c r="C9772" t="s">
        <v>25</v>
      </c>
      <c r="D9772" t="s">
        <v>63</v>
      </c>
      <c r="E9772" t="s">
        <v>64</v>
      </c>
      <c r="F9772" t="s">
        <v>65</v>
      </c>
      <c r="G9772" t="s">
        <v>66</v>
      </c>
      <c r="H9772" t="s">
        <v>67</v>
      </c>
      <c r="I9772">
        <v>2015</v>
      </c>
      <c r="J9772" t="s">
        <v>68</v>
      </c>
      <c r="K9772">
        <v>2015</v>
      </c>
      <c r="L9772" s="18">
        <v>42339</v>
      </c>
      <c r="M9772" t="s">
        <v>69</v>
      </c>
      <c r="N9772" t="s">
        <v>65</v>
      </c>
      <c r="O9772" t="s">
        <v>13088</v>
      </c>
    </row>
    <row r="9773" spans="1:15" x14ac:dyDescent="0.3">
      <c r="A9773" t="s">
        <v>13346</v>
      </c>
      <c r="B9773" t="s">
        <v>6</v>
      </c>
      <c r="C9773" t="s">
        <v>18</v>
      </c>
      <c r="D9773" t="s">
        <v>63</v>
      </c>
      <c r="E9773" t="s">
        <v>64</v>
      </c>
      <c r="F9773" t="s">
        <v>65</v>
      </c>
      <c r="G9773" t="s">
        <v>66</v>
      </c>
      <c r="H9773" t="s">
        <v>67</v>
      </c>
      <c r="I9773">
        <v>2015</v>
      </c>
      <c r="J9773" t="s">
        <v>68</v>
      </c>
      <c r="K9773">
        <v>2024</v>
      </c>
      <c r="L9773" s="18">
        <v>43367</v>
      </c>
      <c r="M9773" t="s">
        <v>69</v>
      </c>
      <c r="N9773" t="s">
        <v>65</v>
      </c>
      <c r="O9773" t="s">
        <v>6606</v>
      </c>
    </row>
    <row r="9774" spans="1:15" x14ac:dyDescent="0.3">
      <c r="A9774" t="s">
        <v>13347</v>
      </c>
      <c r="B9774" t="s">
        <v>6</v>
      </c>
      <c r="C9774" t="s">
        <v>18</v>
      </c>
      <c r="D9774" t="s">
        <v>89</v>
      </c>
      <c r="E9774" t="s">
        <v>90</v>
      </c>
      <c r="F9774" t="s">
        <v>65</v>
      </c>
      <c r="G9774" t="s">
        <v>84</v>
      </c>
      <c r="H9774" t="s">
        <v>85</v>
      </c>
      <c r="I9774">
        <v>2015</v>
      </c>
      <c r="J9774" t="s">
        <v>68</v>
      </c>
      <c r="K9774">
        <v>2016</v>
      </c>
      <c r="L9774" s="18">
        <v>42642</v>
      </c>
      <c r="M9774" t="s">
        <v>69</v>
      </c>
      <c r="N9774" t="s">
        <v>65</v>
      </c>
      <c r="O9774" t="s">
        <v>13348</v>
      </c>
    </row>
    <row r="9775" spans="1:15" x14ac:dyDescent="0.3">
      <c r="A9775" t="s">
        <v>13349</v>
      </c>
      <c r="B9775" t="s">
        <v>6</v>
      </c>
      <c r="C9775" t="s">
        <v>16</v>
      </c>
      <c r="D9775" t="s">
        <v>74</v>
      </c>
      <c r="E9775" t="s">
        <v>75</v>
      </c>
      <c r="F9775" t="s">
        <v>65</v>
      </c>
      <c r="G9775" t="s">
        <v>66</v>
      </c>
      <c r="H9775" t="s">
        <v>67</v>
      </c>
      <c r="I9775">
        <v>2014</v>
      </c>
      <c r="J9775" t="s">
        <v>68</v>
      </c>
      <c r="K9775">
        <v>2015</v>
      </c>
      <c r="L9775" s="18">
        <v>42124</v>
      </c>
      <c r="M9775" t="s">
        <v>69</v>
      </c>
      <c r="N9775" t="s">
        <v>65</v>
      </c>
      <c r="O9775" t="s">
        <v>12743</v>
      </c>
    </row>
    <row r="9776" spans="1:15" x14ac:dyDescent="0.3">
      <c r="A9776" t="s">
        <v>13350</v>
      </c>
      <c r="B9776" t="s">
        <v>6</v>
      </c>
      <c r="C9776" t="s">
        <v>15</v>
      </c>
      <c r="D9776" t="s">
        <v>74</v>
      </c>
      <c r="E9776" t="s">
        <v>75</v>
      </c>
      <c r="F9776" t="s">
        <v>65</v>
      </c>
      <c r="G9776" t="s">
        <v>66</v>
      </c>
      <c r="H9776" t="s">
        <v>67</v>
      </c>
      <c r="I9776">
        <v>2014</v>
      </c>
      <c r="J9776" t="s">
        <v>68</v>
      </c>
      <c r="K9776">
        <v>2016</v>
      </c>
      <c r="L9776" s="18">
        <v>42522</v>
      </c>
      <c r="M9776" t="s">
        <v>69</v>
      </c>
      <c r="N9776" t="s">
        <v>65</v>
      </c>
      <c r="O9776" t="s">
        <v>13351</v>
      </c>
    </row>
    <row r="9777" spans="1:15" x14ac:dyDescent="0.3">
      <c r="A9777" t="s">
        <v>13352</v>
      </c>
      <c r="B9777" t="s">
        <v>6</v>
      </c>
      <c r="C9777" t="s">
        <v>15</v>
      </c>
      <c r="D9777" t="s">
        <v>89</v>
      </c>
      <c r="E9777" t="s">
        <v>90</v>
      </c>
      <c r="F9777" t="s">
        <v>65</v>
      </c>
      <c r="G9777" t="s">
        <v>66</v>
      </c>
      <c r="H9777" t="s">
        <v>67</v>
      </c>
      <c r="I9777">
        <v>2013</v>
      </c>
      <c r="J9777" t="s">
        <v>68</v>
      </c>
      <c r="K9777">
        <v>2013</v>
      </c>
      <c r="L9777" s="18">
        <v>41579</v>
      </c>
      <c r="M9777" t="s">
        <v>69</v>
      </c>
      <c r="N9777" t="s">
        <v>65</v>
      </c>
      <c r="O9777" t="s">
        <v>13155</v>
      </c>
    </row>
    <row r="9778" spans="1:15" x14ac:dyDescent="0.3">
      <c r="A9778" t="s">
        <v>13353</v>
      </c>
      <c r="B9778" t="s">
        <v>6</v>
      </c>
      <c r="C9778" t="s">
        <v>25</v>
      </c>
      <c r="D9778" t="s">
        <v>89</v>
      </c>
      <c r="E9778" t="s">
        <v>90</v>
      </c>
      <c r="F9778" t="s">
        <v>65</v>
      </c>
      <c r="G9778" t="s">
        <v>66</v>
      </c>
      <c r="H9778" t="s">
        <v>67</v>
      </c>
      <c r="I9778">
        <v>2014</v>
      </c>
      <c r="J9778" t="s">
        <v>68</v>
      </c>
      <c r="K9778">
        <v>2014</v>
      </c>
      <c r="L9778" s="18">
        <v>41913</v>
      </c>
      <c r="M9778" t="s">
        <v>69</v>
      </c>
      <c r="N9778" t="s">
        <v>65</v>
      </c>
      <c r="O9778" t="s">
        <v>13354</v>
      </c>
    </row>
    <row r="9779" spans="1:15" x14ac:dyDescent="0.3">
      <c r="A9779" t="s">
        <v>13355</v>
      </c>
      <c r="B9779" t="s">
        <v>6</v>
      </c>
      <c r="C9779" t="s">
        <v>25</v>
      </c>
      <c r="D9779" t="s">
        <v>74</v>
      </c>
      <c r="E9779" t="s">
        <v>75</v>
      </c>
      <c r="F9779" t="s">
        <v>65</v>
      </c>
      <c r="G9779" t="s">
        <v>66</v>
      </c>
      <c r="H9779" t="s">
        <v>67</v>
      </c>
      <c r="I9779">
        <v>2014</v>
      </c>
      <c r="J9779" t="s">
        <v>68</v>
      </c>
      <c r="K9779">
        <v>2018</v>
      </c>
      <c r="L9779" s="18">
        <v>42229</v>
      </c>
      <c r="M9779" t="s">
        <v>69</v>
      </c>
      <c r="N9779" t="s">
        <v>65</v>
      </c>
      <c r="O9779" t="s">
        <v>13088</v>
      </c>
    </row>
    <row r="9780" spans="1:15" x14ac:dyDescent="0.3">
      <c r="A9780" t="s">
        <v>13356</v>
      </c>
      <c r="B9780" t="s">
        <v>6</v>
      </c>
      <c r="C9780" t="s">
        <v>25</v>
      </c>
      <c r="D9780" t="s">
        <v>74</v>
      </c>
      <c r="E9780" t="s">
        <v>75</v>
      </c>
      <c r="F9780" t="s">
        <v>65</v>
      </c>
      <c r="G9780" t="s">
        <v>66</v>
      </c>
      <c r="H9780" t="s">
        <v>67</v>
      </c>
      <c r="I9780">
        <v>2015</v>
      </c>
      <c r="J9780" t="s">
        <v>68</v>
      </c>
      <c r="K9780">
        <v>2016</v>
      </c>
      <c r="L9780" s="18">
        <v>42370</v>
      </c>
      <c r="M9780" t="s">
        <v>69</v>
      </c>
      <c r="N9780" t="s">
        <v>65</v>
      </c>
      <c r="O9780" t="s">
        <v>13088</v>
      </c>
    </row>
    <row r="9781" spans="1:15" x14ac:dyDescent="0.3">
      <c r="A9781" t="s">
        <v>13357</v>
      </c>
      <c r="B9781" t="s">
        <v>6</v>
      </c>
      <c r="C9781" t="s">
        <v>21</v>
      </c>
      <c r="D9781" t="s">
        <v>63</v>
      </c>
      <c r="E9781" t="s">
        <v>64</v>
      </c>
      <c r="F9781" t="s">
        <v>65</v>
      </c>
      <c r="G9781" t="s">
        <v>66</v>
      </c>
      <c r="H9781" t="s">
        <v>67</v>
      </c>
      <c r="I9781">
        <v>2015</v>
      </c>
      <c r="J9781" t="s">
        <v>68</v>
      </c>
      <c r="K9781">
        <v>2020</v>
      </c>
      <c r="L9781" s="18">
        <v>42767</v>
      </c>
      <c r="M9781" t="s">
        <v>69</v>
      </c>
      <c r="N9781" t="s">
        <v>65</v>
      </c>
      <c r="O9781" t="s">
        <v>13358</v>
      </c>
    </row>
    <row r="9782" spans="1:15" x14ac:dyDescent="0.3">
      <c r="A9782" t="s">
        <v>13359</v>
      </c>
      <c r="B9782" t="s">
        <v>6</v>
      </c>
      <c r="C9782" t="s">
        <v>18</v>
      </c>
      <c r="D9782" t="s">
        <v>89</v>
      </c>
      <c r="E9782" t="s">
        <v>90</v>
      </c>
      <c r="F9782" t="s">
        <v>65</v>
      </c>
      <c r="G9782" t="s">
        <v>66</v>
      </c>
      <c r="H9782" t="s">
        <v>67</v>
      </c>
      <c r="I9782">
        <v>2014</v>
      </c>
      <c r="J9782" t="s">
        <v>68</v>
      </c>
      <c r="K9782">
        <v>2015</v>
      </c>
      <c r="L9782" s="18">
        <v>42095</v>
      </c>
      <c r="M9782" t="s">
        <v>69</v>
      </c>
      <c r="N9782" t="s">
        <v>65</v>
      </c>
      <c r="O9782" t="s">
        <v>454</v>
      </c>
    </row>
    <row r="9783" spans="1:15" x14ac:dyDescent="0.3">
      <c r="A9783" t="s">
        <v>13360</v>
      </c>
      <c r="B9783" t="s">
        <v>6</v>
      </c>
      <c r="C9783" t="s">
        <v>16</v>
      </c>
      <c r="D9783" t="s">
        <v>63</v>
      </c>
      <c r="E9783" t="s">
        <v>64</v>
      </c>
      <c r="F9783" t="s">
        <v>65</v>
      </c>
      <c r="G9783" t="s">
        <v>66</v>
      </c>
      <c r="H9783" t="s">
        <v>67</v>
      </c>
      <c r="I9783">
        <v>2014</v>
      </c>
      <c r="J9783" t="s">
        <v>68</v>
      </c>
      <c r="K9783">
        <v>2024</v>
      </c>
      <c r="L9783" s="18">
        <v>43290</v>
      </c>
      <c r="M9783" t="s">
        <v>69</v>
      </c>
      <c r="N9783" t="s">
        <v>65</v>
      </c>
      <c r="O9783" t="s">
        <v>3450</v>
      </c>
    </row>
    <row r="9784" spans="1:15" x14ac:dyDescent="0.3">
      <c r="A9784" t="s">
        <v>13361</v>
      </c>
      <c r="B9784" t="s">
        <v>6</v>
      </c>
      <c r="C9784" t="s">
        <v>25</v>
      </c>
      <c r="D9784" t="s">
        <v>74</v>
      </c>
      <c r="E9784" t="s">
        <v>75</v>
      </c>
      <c r="F9784" t="s">
        <v>65</v>
      </c>
      <c r="G9784" t="s">
        <v>66</v>
      </c>
      <c r="H9784" t="s">
        <v>67</v>
      </c>
      <c r="I9784">
        <v>2014</v>
      </c>
      <c r="J9784" t="s">
        <v>68</v>
      </c>
      <c r="K9784">
        <v>2015</v>
      </c>
      <c r="L9784" s="18">
        <v>42278</v>
      </c>
      <c r="M9784" t="s">
        <v>69</v>
      </c>
      <c r="N9784" t="s">
        <v>65</v>
      </c>
      <c r="O9784" t="s">
        <v>13088</v>
      </c>
    </row>
    <row r="9785" spans="1:15" x14ac:dyDescent="0.3">
      <c r="A9785" t="s">
        <v>13362</v>
      </c>
      <c r="B9785" t="s">
        <v>6</v>
      </c>
      <c r="C9785" t="s">
        <v>31</v>
      </c>
      <c r="D9785" t="s">
        <v>89</v>
      </c>
      <c r="E9785" t="s">
        <v>90</v>
      </c>
      <c r="F9785" t="s">
        <v>65</v>
      </c>
      <c r="G9785" t="s">
        <v>66</v>
      </c>
      <c r="H9785" t="s">
        <v>67</v>
      </c>
      <c r="I9785">
        <v>2014</v>
      </c>
      <c r="J9785" t="s">
        <v>68</v>
      </c>
      <c r="K9785">
        <v>2014</v>
      </c>
      <c r="L9785" s="18">
        <v>41974</v>
      </c>
      <c r="M9785" t="s">
        <v>69</v>
      </c>
      <c r="N9785" t="s">
        <v>65</v>
      </c>
      <c r="O9785" t="s">
        <v>13363</v>
      </c>
    </row>
    <row r="9786" spans="1:15" x14ac:dyDescent="0.3">
      <c r="A9786" t="s">
        <v>13364</v>
      </c>
      <c r="B9786" t="s">
        <v>6</v>
      </c>
      <c r="C9786" t="s">
        <v>15</v>
      </c>
      <c r="D9786" t="s">
        <v>63</v>
      </c>
      <c r="E9786" t="s">
        <v>64</v>
      </c>
      <c r="F9786" t="s">
        <v>65</v>
      </c>
      <c r="G9786" t="s">
        <v>66</v>
      </c>
      <c r="H9786" t="s">
        <v>67</v>
      </c>
      <c r="I9786">
        <v>2014</v>
      </c>
      <c r="J9786" t="s">
        <v>68</v>
      </c>
      <c r="K9786">
        <v>2015</v>
      </c>
      <c r="L9786" s="18">
        <v>42186</v>
      </c>
      <c r="M9786" t="s">
        <v>69</v>
      </c>
      <c r="N9786" t="s">
        <v>65</v>
      </c>
      <c r="O9786" t="s">
        <v>12984</v>
      </c>
    </row>
    <row r="9787" spans="1:15" x14ac:dyDescent="0.3">
      <c r="A9787" t="s">
        <v>13365</v>
      </c>
      <c r="B9787" t="s">
        <v>6</v>
      </c>
      <c r="C9787" t="s">
        <v>15</v>
      </c>
      <c r="D9787" t="s">
        <v>74</v>
      </c>
      <c r="E9787" t="s">
        <v>75</v>
      </c>
      <c r="F9787" t="s">
        <v>65</v>
      </c>
      <c r="G9787" t="s">
        <v>66</v>
      </c>
      <c r="H9787" t="s">
        <v>67</v>
      </c>
      <c r="I9787">
        <v>2014</v>
      </c>
      <c r="J9787" t="s">
        <v>68</v>
      </c>
      <c r="K9787">
        <v>2015</v>
      </c>
      <c r="L9787" s="18">
        <v>42186</v>
      </c>
      <c r="M9787" t="s">
        <v>69</v>
      </c>
      <c r="N9787" t="s">
        <v>65</v>
      </c>
      <c r="O9787" t="s">
        <v>12984</v>
      </c>
    </row>
    <row r="9788" spans="1:15" x14ac:dyDescent="0.3">
      <c r="A9788" t="s">
        <v>13366</v>
      </c>
      <c r="B9788" t="s">
        <v>6</v>
      </c>
      <c r="C9788" t="s">
        <v>29</v>
      </c>
      <c r="D9788" t="s">
        <v>89</v>
      </c>
      <c r="E9788" t="s">
        <v>90</v>
      </c>
      <c r="F9788" t="s">
        <v>65</v>
      </c>
      <c r="G9788" t="s">
        <v>66</v>
      </c>
      <c r="H9788" t="s">
        <v>67</v>
      </c>
      <c r="I9788">
        <v>2015</v>
      </c>
      <c r="J9788" t="s">
        <v>68</v>
      </c>
      <c r="K9788">
        <v>2015</v>
      </c>
      <c r="L9788" s="18">
        <v>42064</v>
      </c>
      <c r="M9788" t="s">
        <v>69</v>
      </c>
      <c r="N9788" t="s">
        <v>65</v>
      </c>
      <c r="O9788" t="s">
        <v>12391</v>
      </c>
    </row>
    <row r="9789" spans="1:15" x14ac:dyDescent="0.3">
      <c r="A9789" t="s">
        <v>13367</v>
      </c>
      <c r="B9789" t="s">
        <v>6</v>
      </c>
      <c r="C9789" t="s">
        <v>24</v>
      </c>
      <c r="D9789" t="s">
        <v>63</v>
      </c>
      <c r="E9789" t="s">
        <v>64</v>
      </c>
      <c r="F9789" t="s">
        <v>65</v>
      </c>
      <c r="G9789" t="s">
        <v>66</v>
      </c>
      <c r="H9789" t="s">
        <v>67</v>
      </c>
      <c r="I9789">
        <v>2015</v>
      </c>
      <c r="J9789" t="s">
        <v>68</v>
      </c>
      <c r="K9789">
        <v>2016</v>
      </c>
      <c r="L9789" s="18">
        <v>42653</v>
      </c>
      <c r="M9789" t="s">
        <v>69</v>
      </c>
      <c r="N9789" t="s">
        <v>65</v>
      </c>
      <c r="O9789" t="s">
        <v>13368</v>
      </c>
    </row>
    <row r="9790" spans="1:15" x14ac:dyDescent="0.3">
      <c r="A9790" t="s">
        <v>13369</v>
      </c>
      <c r="B9790" t="s">
        <v>6</v>
      </c>
      <c r="C9790" t="s">
        <v>22</v>
      </c>
      <c r="D9790" t="s">
        <v>74</v>
      </c>
      <c r="E9790" t="s">
        <v>75</v>
      </c>
      <c r="F9790" t="s">
        <v>65</v>
      </c>
      <c r="G9790" t="s">
        <v>66</v>
      </c>
      <c r="H9790" t="s">
        <v>67</v>
      </c>
      <c r="I9790">
        <v>2015</v>
      </c>
      <c r="J9790" t="s">
        <v>68</v>
      </c>
      <c r="K9790">
        <v>2016</v>
      </c>
      <c r="L9790" s="18">
        <v>42657</v>
      </c>
      <c r="M9790" t="s">
        <v>69</v>
      </c>
      <c r="N9790" t="s">
        <v>65</v>
      </c>
      <c r="O9790" t="s">
        <v>13370</v>
      </c>
    </row>
    <row r="9791" spans="1:15" x14ac:dyDescent="0.3">
      <c r="A9791" t="s">
        <v>13371</v>
      </c>
      <c r="B9791" t="s">
        <v>6</v>
      </c>
      <c r="C9791" t="s">
        <v>16</v>
      </c>
      <c r="D9791" t="s">
        <v>74</v>
      </c>
      <c r="E9791" t="s">
        <v>75</v>
      </c>
      <c r="F9791" t="s">
        <v>65</v>
      </c>
      <c r="G9791" t="s">
        <v>66</v>
      </c>
      <c r="H9791" t="s">
        <v>67</v>
      </c>
      <c r="I9791">
        <v>2014</v>
      </c>
      <c r="J9791" t="s">
        <v>68</v>
      </c>
      <c r="K9791">
        <v>2016</v>
      </c>
      <c r="L9791" s="18">
        <v>42440</v>
      </c>
      <c r="M9791" t="s">
        <v>69</v>
      </c>
      <c r="N9791" t="s">
        <v>65</v>
      </c>
      <c r="O9791" t="s">
        <v>12932</v>
      </c>
    </row>
    <row r="9792" spans="1:15" x14ac:dyDescent="0.3">
      <c r="A9792" t="s">
        <v>13372</v>
      </c>
      <c r="B9792" t="s">
        <v>6</v>
      </c>
      <c r="C9792" t="s">
        <v>24</v>
      </c>
      <c r="D9792" t="s">
        <v>63</v>
      </c>
      <c r="E9792" t="s">
        <v>64</v>
      </c>
      <c r="F9792" t="s">
        <v>65</v>
      </c>
      <c r="G9792" t="s">
        <v>66</v>
      </c>
      <c r="H9792" t="s">
        <v>67</v>
      </c>
      <c r="I9792">
        <v>2015</v>
      </c>
      <c r="J9792" t="s">
        <v>68</v>
      </c>
      <c r="K9792">
        <v>2016</v>
      </c>
      <c r="L9792" s="18">
        <v>42632</v>
      </c>
      <c r="M9792" t="s">
        <v>69</v>
      </c>
      <c r="N9792" t="s">
        <v>65</v>
      </c>
      <c r="O9792" t="s">
        <v>13368</v>
      </c>
    </row>
    <row r="9793" spans="1:15" x14ac:dyDescent="0.3">
      <c r="A9793" t="s">
        <v>13373</v>
      </c>
      <c r="B9793" t="s">
        <v>6</v>
      </c>
      <c r="C9793" t="s">
        <v>24</v>
      </c>
      <c r="D9793" t="s">
        <v>89</v>
      </c>
      <c r="E9793" t="s">
        <v>90</v>
      </c>
      <c r="F9793" t="s">
        <v>65</v>
      </c>
      <c r="G9793" t="s">
        <v>66</v>
      </c>
      <c r="H9793" t="s">
        <v>67</v>
      </c>
      <c r="I9793">
        <v>2014</v>
      </c>
      <c r="J9793" t="s">
        <v>68</v>
      </c>
      <c r="K9793">
        <v>2015</v>
      </c>
      <c r="L9793" s="18">
        <v>42238</v>
      </c>
      <c r="M9793" t="s">
        <v>69</v>
      </c>
      <c r="N9793" t="s">
        <v>65</v>
      </c>
      <c r="O9793" t="s">
        <v>13120</v>
      </c>
    </row>
    <row r="9794" spans="1:15" x14ac:dyDescent="0.3">
      <c r="A9794" t="s">
        <v>13374</v>
      </c>
      <c r="B9794" t="s">
        <v>6</v>
      </c>
      <c r="C9794" t="s">
        <v>21</v>
      </c>
      <c r="D9794" t="s">
        <v>81</v>
      </c>
      <c r="E9794" t="s">
        <v>75</v>
      </c>
      <c r="F9794" t="s">
        <v>65</v>
      </c>
      <c r="G9794" t="s">
        <v>66</v>
      </c>
      <c r="H9794" t="s">
        <v>67</v>
      </c>
      <c r="I9794">
        <v>2014</v>
      </c>
      <c r="J9794" t="s">
        <v>68</v>
      </c>
      <c r="K9794">
        <v>2022</v>
      </c>
      <c r="L9794" s="18">
        <v>42976</v>
      </c>
      <c r="M9794" t="s">
        <v>69</v>
      </c>
      <c r="N9794" t="s">
        <v>65</v>
      </c>
      <c r="O9794" t="s">
        <v>13375</v>
      </c>
    </row>
    <row r="9795" spans="1:15" x14ac:dyDescent="0.3">
      <c r="A9795" t="s">
        <v>13376</v>
      </c>
      <c r="B9795" t="s">
        <v>6</v>
      </c>
      <c r="C9795" t="s">
        <v>18</v>
      </c>
      <c r="D9795" t="s">
        <v>74</v>
      </c>
      <c r="E9795" t="s">
        <v>75</v>
      </c>
      <c r="F9795" t="s">
        <v>65</v>
      </c>
      <c r="G9795" t="s">
        <v>66</v>
      </c>
      <c r="H9795" t="s">
        <v>67</v>
      </c>
      <c r="I9795">
        <v>2015</v>
      </c>
      <c r="J9795" t="s">
        <v>68</v>
      </c>
      <c r="K9795">
        <v>2024</v>
      </c>
      <c r="L9795" s="18">
        <v>45079</v>
      </c>
      <c r="M9795" t="s">
        <v>69</v>
      </c>
      <c r="N9795" t="s">
        <v>65</v>
      </c>
      <c r="O9795" t="s">
        <v>6606</v>
      </c>
    </row>
    <row r="9796" spans="1:15" x14ac:dyDescent="0.3">
      <c r="A9796" t="s">
        <v>13377</v>
      </c>
      <c r="B9796" t="s">
        <v>6</v>
      </c>
      <c r="C9796" t="s">
        <v>16</v>
      </c>
      <c r="D9796" t="s">
        <v>74</v>
      </c>
      <c r="E9796" t="s">
        <v>75</v>
      </c>
      <c r="F9796" t="s">
        <v>65</v>
      </c>
      <c r="G9796" t="s">
        <v>66</v>
      </c>
      <c r="H9796" t="s">
        <v>67</v>
      </c>
      <c r="I9796">
        <v>2015</v>
      </c>
      <c r="J9796" t="s">
        <v>68</v>
      </c>
      <c r="K9796">
        <v>2017</v>
      </c>
      <c r="L9796" s="18">
        <v>42521</v>
      </c>
      <c r="M9796" t="s">
        <v>69</v>
      </c>
      <c r="N9796" t="s">
        <v>65</v>
      </c>
      <c r="O9796" t="s">
        <v>13173</v>
      </c>
    </row>
    <row r="9797" spans="1:15" x14ac:dyDescent="0.3">
      <c r="A9797" t="s">
        <v>13378</v>
      </c>
      <c r="B9797" t="s">
        <v>6</v>
      </c>
      <c r="C9797" t="s">
        <v>25</v>
      </c>
      <c r="D9797" t="s">
        <v>89</v>
      </c>
      <c r="E9797" t="s">
        <v>90</v>
      </c>
      <c r="F9797" t="s">
        <v>65</v>
      </c>
      <c r="G9797" t="s">
        <v>66</v>
      </c>
      <c r="H9797" t="s">
        <v>67</v>
      </c>
      <c r="I9797">
        <v>2015</v>
      </c>
      <c r="J9797" t="s">
        <v>68</v>
      </c>
      <c r="K9797">
        <v>2017</v>
      </c>
      <c r="L9797" s="18">
        <v>42187</v>
      </c>
      <c r="M9797" t="s">
        <v>69</v>
      </c>
      <c r="N9797" t="s">
        <v>65</v>
      </c>
      <c r="O9797" t="s">
        <v>13379</v>
      </c>
    </row>
    <row r="9798" spans="1:15" x14ac:dyDescent="0.3">
      <c r="A9798" t="s">
        <v>13380</v>
      </c>
      <c r="B9798" t="s">
        <v>6</v>
      </c>
      <c r="C9798" t="s">
        <v>16</v>
      </c>
      <c r="D9798" t="s">
        <v>63</v>
      </c>
      <c r="E9798" t="s">
        <v>64</v>
      </c>
      <c r="F9798" t="s">
        <v>65</v>
      </c>
      <c r="G9798" t="s">
        <v>66</v>
      </c>
      <c r="H9798" t="s">
        <v>67</v>
      </c>
      <c r="I9798">
        <v>2014</v>
      </c>
      <c r="J9798" t="s">
        <v>68</v>
      </c>
      <c r="K9798">
        <v>2019</v>
      </c>
      <c r="L9798" s="18">
        <v>42431</v>
      </c>
      <c r="M9798" t="s">
        <v>69</v>
      </c>
      <c r="N9798" t="s">
        <v>65</v>
      </c>
      <c r="O9798" t="s">
        <v>12961</v>
      </c>
    </row>
    <row r="9799" spans="1:15" x14ac:dyDescent="0.3">
      <c r="A9799" t="s">
        <v>13381</v>
      </c>
      <c r="B9799" t="s">
        <v>6</v>
      </c>
      <c r="C9799" t="s">
        <v>18</v>
      </c>
      <c r="D9799" t="s">
        <v>81</v>
      </c>
      <c r="E9799" t="s">
        <v>75</v>
      </c>
      <c r="F9799" t="s">
        <v>65</v>
      </c>
      <c r="G9799" t="s">
        <v>66</v>
      </c>
      <c r="H9799" t="s">
        <v>67</v>
      </c>
      <c r="I9799">
        <v>2015</v>
      </c>
      <c r="J9799" t="s">
        <v>68</v>
      </c>
      <c r="K9799">
        <v>2022</v>
      </c>
      <c r="L9799" s="18">
        <v>44601</v>
      </c>
      <c r="M9799" t="s">
        <v>69</v>
      </c>
      <c r="N9799" t="s">
        <v>65</v>
      </c>
      <c r="O9799" t="s">
        <v>454</v>
      </c>
    </row>
    <row r="9800" spans="1:15" x14ac:dyDescent="0.3">
      <c r="A9800" t="s">
        <v>13382</v>
      </c>
      <c r="B9800" t="s">
        <v>6</v>
      </c>
      <c r="C9800" t="s">
        <v>24</v>
      </c>
      <c r="D9800" t="s">
        <v>63</v>
      </c>
      <c r="E9800" t="s">
        <v>64</v>
      </c>
      <c r="F9800" t="s">
        <v>65</v>
      </c>
      <c r="G9800" t="s">
        <v>66</v>
      </c>
      <c r="H9800" t="s">
        <v>67</v>
      </c>
      <c r="I9800">
        <v>2015</v>
      </c>
      <c r="J9800" t="s">
        <v>68</v>
      </c>
      <c r="K9800">
        <v>2016</v>
      </c>
      <c r="L9800" s="18">
        <v>42629</v>
      </c>
      <c r="M9800" t="s">
        <v>69</v>
      </c>
      <c r="N9800" t="s">
        <v>65</v>
      </c>
      <c r="O9800" t="s">
        <v>13368</v>
      </c>
    </row>
    <row r="9801" spans="1:15" x14ac:dyDescent="0.3">
      <c r="A9801" t="s">
        <v>13383</v>
      </c>
      <c r="B9801" t="s">
        <v>6</v>
      </c>
      <c r="C9801" t="s">
        <v>24</v>
      </c>
      <c r="D9801" t="s">
        <v>63</v>
      </c>
      <c r="E9801" t="s">
        <v>64</v>
      </c>
      <c r="F9801" t="s">
        <v>65</v>
      </c>
      <c r="G9801" t="s">
        <v>66</v>
      </c>
      <c r="H9801" t="s">
        <v>67</v>
      </c>
      <c r="I9801">
        <v>2015</v>
      </c>
      <c r="J9801" t="s">
        <v>68</v>
      </c>
      <c r="K9801">
        <v>2016</v>
      </c>
      <c r="L9801" s="18">
        <v>42628</v>
      </c>
      <c r="M9801" t="s">
        <v>69</v>
      </c>
      <c r="N9801" t="s">
        <v>65</v>
      </c>
      <c r="O9801" t="s">
        <v>13368</v>
      </c>
    </row>
    <row r="9802" spans="1:15" x14ac:dyDescent="0.3">
      <c r="A9802" t="s">
        <v>13384</v>
      </c>
      <c r="B9802" t="s">
        <v>6</v>
      </c>
      <c r="C9802" t="s">
        <v>27</v>
      </c>
      <c r="D9802" t="s">
        <v>63</v>
      </c>
      <c r="E9802" t="s">
        <v>64</v>
      </c>
      <c r="F9802" t="s">
        <v>65</v>
      </c>
      <c r="G9802" t="s">
        <v>66</v>
      </c>
      <c r="H9802" t="s">
        <v>67</v>
      </c>
      <c r="I9802">
        <v>2005</v>
      </c>
      <c r="J9802" t="s">
        <v>68</v>
      </c>
      <c r="K9802">
        <v>2006</v>
      </c>
      <c r="L9802" s="18">
        <v>38838</v>
      </c>
      <c r="M9802" t="s">
        <v>69</v>
      </c>
      <c r="N9802" t="s">
        <v>65</v>
      </c>
      <c r="O9802" t="s">
        <v>13385</v>
      </c>
    </row>
    <row r="9803" spans="1:15" x14ac:dyDescent="0.3">
      <c r="A9803" t="s">
        <v>13386</v>
      </c>
      <c r="B9803" t="s">
        <v>6</v>
      </c>
      <c r="C9803" t="s">
        <v>25</v>
      </c>
      <c r="D9803" t="s">
        <v>74</v>
      </c>
      <c r="E9803" t="s">
        <v>75</v>
      </c>
      <c r="F9803" t="s">
        <v>65</v>
      </c>
      <c r="G9803" t="s">
        <v>66</v>
      </c>
      <c r="H9803" t="s">
        <v>67</v>
      </c>
      <c r="I9803">
        <v>2014</v>
      </c>
      <c r="J9803" t="s">
        <v>68</v>
      </c>
      <c r="K9803">
        <v>2016</v>
      </c>
      <c r="L9803" s="18">
        <v>42515</v>
      </c>
      <c r="M9803" t="s">
        <v>69</v>
      </c>
      <c r="N9803" t="s">
        <v>65</v>
      </c>
      <c r="O9803" t="s">
        <v>13354</v>
      </c>
    </row>
    <row r="9804" spans="1:15" x14ac:dyDescent="0.3">
      <c r="A9804" t="s">
        <v>13387</v>
      </c>
      <c r="B9804" t="s">
        <v>6</v>
      </c>
      <c r="C9804" t="s">
        <v>15</v>
      </c>
      <c r="D9804" t="s">
        <v>89</v>
      </c>
      <c r="E9804" t="s">
        <v>90</v>
      </c>
      <c r="F9804" t="s">
        <v>65</v>
      </c>
      <c r="G9804" t="s">
        <v>66</v>
      </c>
      <c r="H9804" t="s">
        <v>67</v>
      </c>
      <c r="I9804">
        <v>2015</v>
      </c>
      <c r="J9804" t="s">
        <v>68</v>
      </c>
      <c r="K9804">
        <v>2015</v>
      </c>
      <c r="L9804" s="18">
        <v>42095</v>
      </c>
      <c r="M9804" t="s">
        <v>69</v>
      </c>
      <c r="N9804" t="s">
        <v>65</v>
      </c>
      <c r="O9804" t="s">
        <v>13053</v>
      </c>
    </row>
    <row r="9805" spans="1:15" x14ac:dyDescent="0.3">
      <c r="A9805" t="s">
        <v>13388</v>
      </c>
      <c r="B9805" t="s">
        <v>6</v>
      </c>
      <c r="C9805" t="s">
        <v>16</v>
      </c>
      <c r="D9805" t="s">
        <v>63</v>
      </c>
      <c r="E9805" t="s">
        <v>64</v>
      </c>
      <c r="F9805" t="s">
        <v>65</v>
      </c>
      <c r="G9805" t="s">
        <v>66</v>
      </c>
      <c r="H9805" t="s">
        <v>67</v>
      </c>
      <c r="I9805">
        <v>2015</v>
      </c>
      <c r="J9805" t="s">
        <v>68</v>
      </c>
      <c r="K9805">
        <v>2018</v>
      </c>
      <c r="L9805" s="18">
        <v>42342</v>
      </c>
      <c r="M9805" t="s">
        <v>69</v>
      </c>
      <c r="N9805" t="s">
        <v>65</v>
      </c>
      <c r="O9805" t="s">
        <v>13173</v>
      </c>
    </row>
    <row r="9806" spans="1:15" x14ac:dyDescent="0.3">
      <c r="A9806" t="s">
        <v>13389</v>
      </c>
      <c r="B9806" t="s">
        <v>6</v>
      </c>
      <c r="C9806" t="s">
        <v>15</v>
      </c>
      <c r="D9806" t="s">
        <v>89</v>
      </c>
      <c r="E9806" t="s">
        <v>90</v>
      </c>
      <c r="F9806" t="s">
        <v>65</v>
      </c>
      <c r="G9806" t="s">
        <v>66</v>
      </c>
      <c r="H9806" t="s">
        <v>67</v>
      </c>
      <c r="I9806">
        <v>2014</v>
      </c>
      <c r="J9806" t="s">
        <v>68</v>
      </c>
      <c r="K9806">
        <v>2015</v>
      </c>
      <c r="L9806" s="18">
        <v>42005</v>
      </c>
      <c r="M9806" t="s">
        <v>69</v>
      </c>
      <c r="N9806" t="s">
        <v>65</v>
      </c>
      <c r="O9806" t="s">
        <v>13053</v>
      </c>
    </row>
    <row r="9807" spans="1:15" x14ac:dyDescent="0.3">
      <c r="A9807" t="s">
        <v>13390</v>
      </c>
      <c r="B9807" t="s">
        <v>6</v>
      </c>
      <c r="C9807" t="s">
        <v>16</v>
      </c>
      <c r="D9807" t="s">
        <v>89</v>
      </c>
      <c r="E9807" t="s">
        <v>90</v>
      </c>
      <c r="F9807" t="s">
        <v>65</v>
      </c>
      <c r="G9807" t="s">
        <v>66</v>
      </c>
      <c r="H9807" t="s">
        <v>67</v>
      </c>
      <c r="I9807">
        <v>2014</v>
      </c>
      <c r="J9807" t="s">
        <v>68</v>
      </c>
      <c r="K9807">
        <v>2017</v>
      </c>
      <c r="L9807" s="18">
        <v>42810</v>
      </c>
      <c r="M9807" t="s">
        <v>69</v>
      </c>
      <c r="N9807" t="s">
        <v>65</v>
      </c>
      <c r="O9807" t="s">
        <v>13391</v>
      </c>
    </row>
    <row r="9808" spans="1:15" x14ac:dyDescent="0.3">
      <c r="A9808" t="s">
        <v>13392</v>
      </c>
      <c r="B9808" t="s">
        <v>6</v>
      </c>
      <c r="C9808" t="s">
        <v>25</v>
      </c>
      <c r="D9808" t="s">
        <v>74</v>
      </c>
      <c r="E9808" t="s">
        <v>75</v>
      </c>
      <c r="F9808" t="s">
        <v>65</v>
      </c>
      <c r="G9808" t="s">
        <v>66</v>
      </c>
      <c r="H9808" t="s">
        <v>67</v>
      </c>
      <c r="I9808">
        <v>2015</v>
      </c>
      <c r="J9808" t="s">
        <v>68</v>
      </c>
      <c r="K9808">
        <v>2016</v>
      </c>
      <c r="L9808" s="18">
        <v>42401</v>
      </c>
      <c r="M9808" t="s">
        <v>69</v>
      </c>
      <c r="N9808" t="s">
        <v>65</v>
      </c>
      <c r="O9808" t="s">
        <v>13088</v>
      </c>
    </row>
    <row r="9809" spans="1:15" x14ac:dyDescent="0.3">
      <c r="A9809" t="s">
        <v>13393</v>
      </c>
      <c r="B9809" t="s">
        <v>6</v>
      </c>
      <c r="C9809" t="s">
        <v>16</v>
      </c>
      <c r="D9809" t="s">
        <v>74</v>
      </c>
      <c r="E9809" t="s">
        <v>75</v>
      </c>
      <c r="F9809" t="s">
        <v>65</v>
      </c>
      <c r="G9809" t="s">
        <v>66</v>
      </c>
      <c r="H9809" t="s">
        <v>67</v>
      </c>
      <c r="I9809">
        <v>2015</v>
      </c>
      <c r="J9809" t="s">
        <v>68</v>
      </c>
      <c r="K9809">
        <v>2019</v>
      </c>
      <c r="L9809" s="18">
        <v>42870</v>
      </c>
      <c r="M9809" t="s">
        <v>69</v>
      </c>
      <c r="N9809" t="s">
        <v>65</v>
      </c>
      <c r="O9809" t="s">
        <v>12540</v>
      </c>
    </row>
    <row r="9810" spans="1:15" x14ac:dyDescent="0.3">
      <c r="A9810" t="s">
        <v>13394</v>
      </c>
      <c r="B9810" t="s">
        <v>6</v>
      </c>
      <c r="C9810" t="s">
        <v>25</v>
      </c>
      <c r="D9810" t="s">
        <v>74</v>
      </c>
      <c r="E9810" t="s">
        <v>75</v>
      </c>
      <c r="F9810" t="s">
        <v>65</v>
      </c>
      <c r="G9810" t="s">
        <v>1745</v>
      </c>
      <c r="H9810" t="s">
        <v>1746</v>
      </c>
      <c r="I9810">
        <v>2016</v>
      </c>
      <c r="J9810" t="s">
        <v>68</v>
      </c>
      <c r="K9810">
        <v>2028</v>
      </c>
      <c r="L9810" s="18">
        <v>46429</v>
      </c>
      <c r="M9810" t="s">
        <v>228</v>
      </c>
      <c r="N9810" t="s">
        <v>65</v>
      </c>
      <c r="O9810" t="s">
        <v>13395</v>
      </c>
    </row>
    <row r="9811" spans="1:15" x14ac:dyDescent="0.3">
      <c r="A9811" t="s">
        <v>13396</v>
      </c>
      <c r="B9811" t="s">
        <v>6</v>
      </c>
      <c r="C9811" t="s">
        <v>15</v>
      </c>
      <c r="D9811" t="s">
        <v>89</v>
      </c>
      <c r="E9811" t="s">
        <v>90</v>
      </c>
      <c r="F9811" t="s">
        <v>65</v>
      </c>
      <c r="G9811" t="s">
        <v>66</v>
      </c>
      <c r="H9811" t="s">
        <v>67</v>
      </c>
      <c r="I9811">
        <v>2015</v>
      </c>
      <c r="J9811" t="s">
        <v>68</v>
      </c>
      <c r="K9811">
        <v>2015</v>
      </c>
      <c r="L9811" s="18">
        <v>42064</v>
      </c>
      <c r="M9811" t="s">
        <v>69</v>
      </c>
      <c r="N9811" t="s">
        <v>65</v>
      </c>
      <c r="O9811" t="s">
        <v>13155</v>
      </c>
    </row>
    <row r="9812" spans="1:15" x14ac:dyDescent="0.3">
      <c r="A9812" t="s">
        <v>13397</v>
      </c>
      <c r="B9812" t="s">
        <v>6</v>
      </c>
      <c r="C9812" t="s">
        <v>15</v>
      </c>
      <c r="D9812" t="s">
        <v>89</v>
      </c>
      <c r="E9812" t="s">
        <v>90</v>
      </c>
      <c r="F9812" t="s">
        <v>65</v>
      </c>
      <c r="G9812" t="s">
        <v>66</v>
      </c>
      <c r="H9812" t="s">
        <v>67</v>
      </c>
      <c r="I9812">
        <v>2015</v>
      </c>
      <c r="J9812" t="s">
        <v>68</v>
      </c>
      <c r="K9812">
        <v>2015</v>
      </c>
      <c r="L9812" s="18">
        <v>42255</v>
      </c>
      <c r="M9812" t="s">
        <v>69</v>
      </c>
      <c r="N9812" t="s">
        <v>65</v>
      </c>
      <c r="O9812" t="s">
        <v>13155</v>
      </c>
    </row>
    <row r="9813" spans="1:15" x14ac:dyDescent="0.3">
      <c r="A9813" t="s">
        <v>13398</v>
      </c>
      <c r="B9813" t="s">
        <v>6</v>
      </c>
      <c r="C9813" t="s">
        <v>18</v>
      </c>
      <c r="D9813" t="s">
        <v>74</v>
      </c>
      <c r="E9813" t="s">
        <v>75</v>
      </c>
      <c r="F9813" t="s">
        <v>68</v>
      </c>
      <c r="G9813" t="s">
        <v>52</v>
      </c>
      <c r="H9813" t="s">
        <v>706</v>
      </c>
      <c r="I9813">
        <v>2015</v>
      </c>
      <c r="J9813" t="s">
        <v>68</v>
      </c>
      <c r="K9813">
        <v>2027</v>
      </c>
      <c r="L9813" s="18">
        <v>44819</v>
      </c>
      <c r="M9813" t="s">
        <v>69</v>
      </c>
      <c r="N9813" t="s">
        <v>65</v>
      </c>
      <c r="O9813" t="s">
        <v>13399</v>
      </c>
    </row>
    <row r="9814" spans="1:15" x14ac:dyDescent="0.3">
      <c r="A9814" t="s">
        <v>13400</v>
      </c>
      <c r="B9814" t="s">
        <v>6</v>
      </c>
      <c r="C9814" t="s">
        <v>25</v>
      </c>
      <c r="D9814" t="s">
        <v>74</v>
      </c>
      <c r="E9814" t="s">
        <v>75</v>
      </c>
      <c r="F9814" t="s">
        <v>65</v>
      </c>
      <c r="G9814" t="s">
        <v>66</v>
      </c>
      <c r="H9814" t="s">
        <v>67</v>
      </c>
      <c r="I9814">
        <v>2015</v>
      </c>
      <c r="J9814" t="s">
        <v>68</v>
      </c>
      <c r="K9814">
        <v>2018</v>
      </c>
      <c r="L9814" s="18">
        <v>43412</v>
      </c>
      <c r="M9814" t="s">
        <v>69</v>
      </c>
      <c r="N9814" t="s">
        <v>65</v>
      </c>
      <c r="O9814" t="s">
        <v>12412</v>
      </c>
    </row>
    <row r="9815" spans="1:15" x14ac:dyDescent="0.3">
      <c r="A9815" t="s">
        <v>13401</v>
      </c>
      <c r="B9815" t="s">
        <v>6</v>
      </c>
      <c r="C9815" t="s">
        <v>18</v>
      </c>
      <c r="D9815" t="s">
        <v>89</v>
      </c>
      <c r="E9815" t="s">
        <v>90</v>
      </c>
      <c r="F9815" t="s">
        <v>65</v>
      </c>
      <c r="G9815" t="s">
        <v>66</v>
      </c>
      <c r="H9815" t="s">
        <v>67</v>
      </c>
      <c r="I9815">
        <v>2015</v>
      </c>
      <c r="J9815" t="s">
        <v>68</v>
      </c>
      <c r="K9815">
        <v>2016</v>
      </c>
      <c r="L9815" s="18">
        <v>42545</v>
      </c>
      <c r="M9815" t="s">
        <v>69</v>
      </c>
      <c r="N9815" t="s">
        <v>65</v>
      </c>
      <c r="O9815" t="s">
        <v>454</v>
      </c>
    </row>
    <row r="9816" spans="1:15" x14ac:dyDescent="0.3">
      <c r="A9816" t="s">
        <v>13402</v>
      </c>
      <c r="B9816" t="s">
        <v>6</v>
      </c>
      <c r="C9816" t="s">
        <v>25</v>
      </c>
      <c r="D9816" t="s">
        <v>89</v>
      </c>
      <c r="E9816" t="s">
        <v>90</v>
      </c>
      <c r="F9816" t="s">
        <v>65</v>
      </c>
      <c r="G9816" t="s">
        <v>66</v>
      </c>
      <c r="H9816" t="s">
        <v>67</v>
      </c>
      <c r="I9816">
        <v>2015</v>
      </c>
      <c r="J9816" t="s">
        <v>68</v>
      </c>
      <c r="K9816">
        <v>2015</v>
      </c>
      <c r="L9816" s="18">
        <v>42256</v>
      </c>
      <c r="M9816" t="s">
        <v>69</v>
      </c>
      <c r="N9816" t="s">
        <v>65</v>
      </c>
      <c r="O9816" t="s">
        <v>4201</v>
      </c>
    </row>
    <row r="9817" spans="1:15" x14ac:dyDescent="0.3">
      <c r="A9817" t="s">
        <v>13403</v>
      </c>
      <c r="B9817" t="s">
        <v>6</v>
      </c>
      <c r="C9817" t="s">
        <v>25</v>
      </c>
      <c r="D9817" t="s">
        <v>74</v>
      </c>
      <c r="E9817" t="s">
        <v>75</v>
      </c>
      <c r="F9817" t="s">
        <v>65</v>
      </c>
      <c r="G9817" t="s">
        <v>66</v>
      </c>
      <c r="H9817" t="s">
        <v>67</v>
      </c>
      <c r="I9817">
        <v>2015</v>
      </c>
      <c r="J9817" t="s">
        <v>68</v>
      </c>
      <c r="K9817">
        <v>2015</v>
      </c>
      <c r="L9817" s="18">
        <v>42268</v>
      </c>
      <c r="M9817" t="s">
        <v>69</v>
      </c>
      <c r="N9817" t="s">
        <v>65</v>
      </c>
      <c r="O9817" t="s">
        <v>13404</v>
      </c>
    </row>
    <row r="9818" spans="1:15" x14ac:dyDescent="0.3">
      <c r="A9818" t="s">
        <v>13405</v>
      </c>
      <c r="B9818" t="s">
        <v>6</v>
      </c>
      <c r="C9818" t="s">
        <v>18</v>
      </c>
      <c r="D9818" t="s">
        <v>89</v>
      </c>
      <c r="E9818" t="s">
        <v>90</v>
      </c>
      <c r="F9818" t="s">
        <v>65</v>
      </c>
      <c r="G9818" t="s">
        <v>66</v>
      </c>
      <c r="H9818" t="s">
        <v>67</v>
      </c>
      <c r="I9818">
        <v>2015</v>
      </c>
      <c r="J9818" t="s">
        <v>68</v>
      </c>
      <c r="K9818">
        <v>2015</v>
      </c>
      <c r="L9818" s="18">
        <v>42309</v>
      </c>
      <c r="M9818" t="s">
        <v>69</v>
      </c>
      <c r="N9818" t="s">
        <v>65</v>
      </c>
      <c r="O9818" t="s">
        <v>454</v>
      </c>
    </row>
    <row r="9819" spans="1:15" x14ac:dyDescent="0.3">
      <c r="A9819" t="s">
        <v>13406</v>
      </c>
      <c r="B9819" t="s">
        <v>6</v>
      </c>
      <c r="C9819" t="s">
        <v>16</v>
      </c>
      <c r="D9819" t="s">
        <v>89</v>
      </c>
      <c r="E9819" t="s">
        <v>90</v>
      </c>
      <c r="F9819" t="s">
        <v>65</v>
      </c>
      <c r="G9819" t="s">
        <v>66</v>
      </c>
      <c r="H9819" t="s">
        <v>67</v>
      </c>
      <c r="I9819">
        <v>2015</v>
      </c>
      <c r="J9819" t="s">
        <v>68</v>
      </c>
      <c r="K9819">
        <v>2016</v>
      </c>
      <c r="L9819" s="18">
        <v>42613</v>
      </c>
      <c r="M9819" t="s">
        <v>69</v>
      </c>
      <c r="N9819" t="s">
        <v>65</v>
      </c>
      <c r="O9819" t="s">
        <v>13173</v>
      </c>
    </row>
    <row r="9820" spans="1:15" x14ac:dyDescent="0.3">
      <c r="A9820" t="s">
        <v>13407</v>
      </c>
      <c r="B9820" t="s">
        <v>6</v>
      </c>
      <c r="C9820" t="s">
        <v>29</v>
      </c>
      <c r="D9820" t="s">
        <v>74</v>
      </c>
      <c r="E9820" t="s">
        <v>75</v>
      </c>
      <c r="F9820" t="s">
        <v>65</v>
      </c>
      <c r="G9820" t="s">
        <v>84</v>
      </c>
      <c r="H9820" t="s">
        <v>227</v>
      </c>
      <c r="I9820">
        <v>2015</v>
      </c>
      <c r="J9820" t="s">
        <v>68</v>
      </c>
      <c r="K9820">
        <v>2016</v>
      </c>
      <c r="L9820" s="18">
        <v>42401</v>
      </c>
      <c r="M9820" t="s">
        <v>228</v>
      </c>
      <c r="N9820" t="s">
        <v>65</v>
      </c>
      <c r="O9820" t="s">
        <v>13088</v>
      </c>
    </row>
    <row r="9821" spans="1:15" x14ac:dyDescent="0.3">
      <c r="A9821" t="s">
        <v>13408</v>
      </c>
      <c r="B9821" t="s">
        <v>6</v>
      </c>
      <c r="C9821" t="s">
        <v>25</v>
      </c>
      <c r="D9821" t="s">
        <v>89</v>
      </c>
      <c r="E9821" t="s">
        <v>90</v>
      </c>
      <c r="F9821" t="s">
        <v>65</v>
      </c>
      <c r="G9821" t="s">
        <v>66</v>
      </c>
      <c r="H9821" t="s">
        <v>67</v>
      </c>
      <c r="I9821">
        <v>2015</v>
      </c>
      <c r="J9821" t="s">
        <v>68</v>
      </c>
      <c r="K9821">
        <v>2015</v>
      </c>
      <c r="L9821" s="18">
        <v>42200</v>
      </c>
      <c r="M9821" t="s">
        <v>69</v>
      </c>
      <c r="N9821" t="s">
        <v>65</v>
      </c>
      <c r="O9821" t="s">
        <v>13409</v>
      </c>
    </row>
    <row r="9822" spans="1:15" x14ac:dyDescent="0.3">
      <c r="A9822" t="s">
        <v>13410</v>
      </c>
      <c r="B9822" t="s">
        <v>6</v>
      </c>
      <c r="C9822" t="s">
        <v>15</v>
      </c>
      <c r="D9822" t="s">
        <v>74</v>
      </c>
      <c r="E9822" t="s">
        <v>75</v>
      </c>
      <c r="F9822" t="s">
        <v>65</v>
      </c>
      <c r="G9822" t="s">
        <v>84</v>
      </c>
      <c r="H9822" t="s">
        <v>85</v>
      </c>
      <c r="I9822">
        <v>2015</v>
      </c>
      <c r="J9822" t="s">
        <v>68</v>
      </c>
      <c r="K9822">
        <v>2018</v>
      </c>
      <c r="L9822" s="18">
        <v>43279</v>
      </c>
      <c r="M9822" t="s">
        <v>69</v>
      </c>
      <c r="N9822" t="s">
        <v>65</v>
      </c>
      <c r="O9822" t="s">
        <v>13155</v>
      </c>
    </row>
    <row r="9823" spans="1:15" x14ac:dyDescent="0.3">
      <c r="A9823" t="s">
        <v>13411</v>
      </c>
      <c r="B9823" t="s">
        <v>6</v>
      </c>
      <c r="C9823" t="s">
        <v>16</v>
      </c>
      <c r="D9823" t="s">
        <v>63</v>
      </c>
      <c r="E9823" t="s">
        <v>64</v>
      </c>
      <c r="F9823" t="s">
        <v>65</v>
      </c>
      <c r="G9823" t="s">
        <v>84</v>
      </c>
      <c r="H9823" t="s">
        <v>85</v>
      </c>
      <c r="I9823">
        <v>2015</v>
      </c>
      <c r="J9823" t="s">
        <v>68</v>
      </c>
      <c r="K9823">
        <v>2017</v>
      </c>
      <c r="L9823" s="18">
        <v>43004</v>
      </c>
      <c r="M9823" t="s">
        <v>69</v>
      </c>
      <c r="N9823" t="s">
        <v>65</v>
      </c>
      <c r="O9823" t="s">
        <v>12903</v>
      </c>
    </row>
    <row r="9824" spans="1:15" x14ac:dyDescent="0.3">
      <c r="A9824" t="s">
        <v>13412</v>
      </c>
      <c r="B9824" t="s">
        <v>6</v>
      </c>
      <c r="C9824" t="s">
        <v>16</v>
      </c>
      <c r="D9824" t="s">
        <v>63</v>
      </c>
      <c r="E9824" t="s">
        <v>64</v>
      </c>
      <c r="F9824" t="s">
        <v>65</v>
      </c>
      <c r="G9824" t="s">
        <v>66</v>
      </c>
      <c r="H9824" t="s">
        <v>67</v>
      </c>
      <c r="I9824">
        <v>2015</v>
      </c>
      <c r="J9824" t="s">
        <v>68</v>
      </c>
      <c r="K9824">
        <v>2021</v>
      </c>
      <c r="L9824" s="18">
        <v>43322</v>
      </c>
      <c r="M9824" t="s">
        <v>69</v>
      </c>
      <c r="N9824" t="s">
        <v>65</v>
      </c>
      <c r="O9824" t="s">
        <v>12540</v>
      </c>
    </row>
    <row r="9825" spans="1:15" x14ac:dyDescent="0.3">
      <c r="A9825" t="s">
        <v>13413</v>
      </c>
      <c r="B9825" t="s">
        <v>6</v>
      </c>
      <c r="C9825" t="s">
        <v>18</v>
      </c>
      <c r="D9825" t="s">
        <v>74</v>
      </c>
      <c r="E9825" t="s">
        <v>75</v>
      </c>
      <c r="F9825" t="s">
        <v>65</v>
      </c>
      <c r="G9825" t="s">
        <v>84</v>
      </c>
      <c r="H9825" t="s">
        <v>85</v>
      </c>
      <c r="I9825">
        <v>2015</v>
      </c>
      <c r="J9825" t="s">
        <v>68</v>
      </c>
      <c r="K9825">
        <v>2017</v>
      </c>
      <c r="L9825" s="18">
        <v>42887</v>
      </c>
      <c r="M9825" t="s">
        <v>69</v>
      </c>
      <c r="N9825" t="s">
        <v>65</v>
      </c>
      <c r="O9825" t="s">
        <v>6606</v>
      </c>
    </row>
    <row r="9826" spans="1:15" x14ac:dyDescent="0.3">
      <c r="A9826" t="s">
        <v>13414</v>
      </c>
      <c r="B9826" t="s">
        <v>6</v>
      </c>
      <c r="C9826" t="s">
        <v>25</v>
      </c>
      <c r="D9826" t="s">
        <v>74</v>
      </c>
      <c r="E9826" t="s">
        <v>75</v>
      </c>
      <c r="F9826" t="s">
        <v>65</v>
      </c>
      <c r="G9826" t="s">
        <v>66</v>
      </c>
      <c r="H9826" t="s">
        <v>67</v>
      </c>
      <c r="I9826">
        <v>2015</v>
      </c>
      <c r="J9826" t="s">
        <v>68</v>
      </c>
      <c r="K9826">
        <v>2018</v>
      </c>
      <c r="L9826" s="18">
        <v>43119</v>
      </c>
      <c r="M9826" t="s">
        <v>69</v>
      </c>
      <c r="N9826" t="s">
        <v>65</v>
      </c>
      <c r="O9826" t="s">
        <v>13379</v>
      </c>
    </row>
    <row r="9827" spans="1:15" x14ac:dyDescent="0.3">
      <c r="A9827" t="s">
        <v>13415</v>
      </c>
      <c r="B9827" t="s">
        <v>6</v>
      </c>
      <c r="C9827" t="s">
        <v>15</v>
      </c>
      <c r="D9827" t="s">
        <v>63</v>
      </c>
      <c r="E9827" t="s">
        <v>64</v>
      </c>
      <c r="F9827" t="s">
        <v>65</v>
      </c>
      <c r="G9827" t="s">
        <v>66</v>
      </c>
      <c r="H9827" t="s">
        <v>67</v>
      </c>
      <c r="I9827">
        <v>2015</v>
      </c>
      <c r="J9827" t="s">
        <v>68</v>
      </c>
      <c r="K9827">
        <v>2018</v>
      </c>
      <c r="L9827" s="18">
        <v>43151</v>
      </c>
      <c r="M9827" t="s">
        <v>69</v>
      </c>
      <c r="N9827" t="s">
        <v>65</v>
      </c>
      <c r="O9827" t="s">
        <v>13053</v>
      </c>
    </row>
    <row r="9828" spans="1:15" x14ac:dyDescent="0.3">
      <c r="A9828" t="s">
        <v>13416</v>
      </c>
      <c r="B9828" t="s">
        <v>6</v>
      </c>
      <c r="C9828" t="s">
        <v>25</v>
      </c>
      <c r="D9828" t="s">
        <v>89</v>
      </c>
      <c r="E9828" t="s">
        <v>90</v>
      </c>
      <c r="F9828" t="s">
        <v>65</v>
      </c>
      <c r="G9828" t="s">
        <v>66</v>
      </c>
      <c r="H9828" t="s">
        <v>67</v>
      </c>
      <c r="I9828">
        <v>2015</v>
      </c>
      <c r="J9828" t="s">
        <v>68</v>
      </c>
      <c r="K9828">
        <v>2015</v>
      </c>
      <c r="L9828" s="18">
        <v>42186</v>
      </c>
      <c r="M9828" t="s">
        <v>69</v>
      </c>
      <c r="N9828" t="s">
        <v>65</v>
      </c>
      <c r="O9828" t="s">
        <v>13417</v>
      </c>
    </row>
    <row r="9829" spans="1:15" x14ac:dyDescent="0.3">
      <c r="A9829" t="s">
        <v>13418</v>
      </c>
      <c r="B9829" t="s">
        <v>6</v>
      </c>
      <c r="C9829" t="s">
        <v>15</v>
      </c>
      <c r="D9829" t="s">
        <v>63</v>
      </c>
      <c r="E9829" t="s">
        <v>64</v>
      </c>
      <c r="F9829" t="s">
        <v>65</v>
      </c>
      <c r="G9829" t="s">
        <v>66</v>
      </c>
      <c r="H9829" t="s">
        <v>67</v>
      </c>
      <c r="I9829">
        <v>2015</v>
      </c>
      <c r="J9829" t="s">
        <v>68</v>
      </c>
      <c r="K9829">
        <v>2017</v>
      </c>
      <c r="L9829" s="18">
        <v>42887</v>
      </c>
      <c r="M9829" t="s">
        <v>69</v>
      </c>
      <c r="N9829" t="s">
        <v>65</v>
      </c>
      <c r="O9829" t="s">
        <v>13053</v>
      </c>
    </row>
    <row r="9830" spans="1:15" x14ac:dyDescent="0.3">
      <c r="A9830" t="s">
        <v>13419</v>
      </c>
      <c r="B9830" t="s">
        <v>6</v>
      </c>
      <c r="C9830" t="s">
        <v>18</v>
      </c>
      <c r="D9830" t="s">
        <v>81</v>
      </c>
      <c r="E9830" t="s">
        <v>75</v>
      </c>
      <c r="F9830" t="s">
        <v>65</v>
      </c>
      <c r="G9830" t="s">
        <v>66</v>
      </c>
      <c r="H9830" t="s">
        <v>67</v>
      </c>
      <c r="I9830">
        <v>2015</v>
      </c>
      <c r="J9830" t="s">
        <v>68</v>
      </c>
      <c r="K9830">
        <v>2019</v>
      </c>
      <c r="L9830" s="18">
        <v>43598</v>
      </c>
      <c r="M9830" t="s">
        <v>69</v>
      </c>
      <c r="N9830" t="s">
        <v>65</v>
      </c>
      <c r="O9830" t="s">
        <v>13328</v>
      </c>
    </row>
    <row r="9831" spans="1:15" x14ac:dyDescent="0.3">
      <c r="A9831" t="s">
        <v>13420</v>
      </c>
      <c r="B9831" t="s">
        <v>6</v>
      </c>
      <c r="C9831" t="s">
        <v>25</v>
      </c>
      <c r="D9831" t="s">
        <v>74</v>
      </c>
      <c r="E9831" t="s">
        <v>75</v>
      </c>
      <c r="F9831" t="s">
        <v>65</v>
      </c>
      <c r="G9831" t="s">
        <v>66</v>
      </c>
      <c r="H9831" t="s">
        <v>67</v>
      </c>
      <c r="I9831">
        <v>2015</v>
      </c>
      <c r="J9831" t="s">
        <v>68</v>
      </c>
      <c r="K9831">
        <v>2016</v>
      </c>
      <c r="L9831" s="18">
        <v>42318</v>
      </c>
      <c r="M9831" t="s">
        <v>69</v>
      </c>
      <c r="N9831" t="s">
        <v>65</v>
      </c>
      <c r="O9831" t="s">
        <v>13088</v>
      </c>
    </row>
    <row r="9832" spans="1:15" x14ac:dyDescent="0.3">
      <c r="A9832" t="s">
        <v>13421</v>
      </c>
      <c r="B9832" t="s">
        <v>6</v>
      </c>
      <c r="C9832" t="s">
        <v>15</v>
      </c>
      <c r="D9832" t="s">
        <v>63</v>
      </c>
      <c r="E9832" t="s">
        <v>64</v>
      </c>
      <c r="F9832" t="s">
        <v>65</v>
      </c>
      <c r="G9832" t="s">
        <v>66</v>
      </c>
      <c r="H9832" t="s">
        <v>67</v>
      </c>
      <c r="I9832">
        <v>2015</v>
      </c>
      <c r="J9832" t="s">
        <v>68</v>
      </c>
      <c r="K9832">
        <v>2017</v>
      </c>
      <c r="L9832" s="18">
        <v>42957</v>
      </c>
      <c r="M9832" t="s">
        <v>69</v>
      </c>
      <c r="N9832" t="s">
        <v>65</v>
      </c>
      <c r="O9832" t="s">
        <v>13053</v>
      </c>
    </row>
    <row r="9833" spans="1:15" x14ac:dyDescent="0.3">
      <c r="A9833" t="s">
        <v>13422</v>
      </c>
      <c r="B9833" t="s">
        <v>6</v>
      </c>
      <c r="C9833" t="s">
        <v>15</v>
      </c>
      <c r="D9833" t="s">
        <v>63</v>
      </c>
      <c r="E9833" t="s">
        <v>64</v>
      </c>
      <c r="F9833" t="s">
        <v>65</v>
      </c>
      <c r="G9833" t="s">
        <v>66</v>
      </c>
      <c r="H9833" t="s">
        <v>67</v>
      </c>
      <c r="I9833">
        <v>2015</v>
      </c>
      <c r="J9833" t="s">
        <v>68</v>
      </c>
      <c r="K9833">
        <v>2019</v>
      </c>
      <c r="L9833" s="18">
        <v>43601</v>
      </c>
      <c r="M9833" t="s">
        <v>69</v>
      </c>
      <c r="N9833" t="s">
        <v>65</v>
      </c>
      <c r="O9833" t="s">
        <v>12732</v>
      </c>
    </row>
    <row r="9834" spans="1:15" x14ac:dyDescent="0.3">
      <c r="A9834" t="s">
        <v>13423</v>
      </c>
      <c r="B9834" t="s">
        <v>6</v>
      </c>
      <c r="C9834" t="s">
        <v>25</v>
      </c>
      <c r="D9834" t="s">
        <v>89</v>
      </c>
      <c r="E9834" t="s">
        <v>90</v>
      </c>
      <c r="F9834" t="s">
        <v>65</v>
      </c>
      <c r="G9834" t="s">
        <v>66</v>
      </c>
      <c r="H9834" t="s">
        <v>67</v>
      </c>
      <c r="I9834">
        <v>2015</v>
      </c>
      <c r="J9834" t="s">
        <v>68</v>
      </c>
      <c r="K9834">
        <v>2015</v>
      </c>
      <c r="L9834" s="18">
        <v>42118</v>
      </c>
      <c r="M9834" t="s">
        <v>69</v>
      </c>
      <c r="N9834" t="s">
        <v>65</v>
      </c>
      <c r="O9834" t="s">
        <v>5403</v>
      </c>
    </row>
    <row r="9835" spans="1:15" x14ac:dyDescent="0.3">
      <c r="A9835" t="s">
        <v>13424</v>
      </c>
      <c r="B9835" t="s">
        <v>6</v>
      </c>
      <c r="C9835" t="s">
        <v>21</v>
      </c>
      <c r="D9835" t="s">
        <v>63</v>
      </c>
      <c r="E9835" t="s">
        <v>64</v>
      </c>
      <c r="F9835" t="s">
        <v>65</v>
      </c>
      <c r="G9835" t="s">
        <v>66</v>
      </c>
      <c r="H9835" t="s">
        <v>67</v>
      </c>
      <c r="I9835">
        <v>2015</v>
      </c>
      <c r="J9835" t="s">
        <v>68</v>
      </c>
      <c r="K9835">
        <v>2020</v>
      </c>
      <c r="L9835" s="18">
        <v>42796</v>
      </c>
      <c r="M9835" t="s">
        <v>69</v>
      </c>
      <c r="N9835" t="s">
        <v>65</v>
      </c>
      <c r="O9835" t="s">
        <v>13425</v>
      </c>
    </row>
    <row r="9836" spans="1:15" x14ac:dyDescent="0.3">
      <c r="A9836" t="s">
        <v>13426</v>
      </c>
      <c r="B9836" t="s">
        <v>6</v>
      </c>
      <c r="C9836" t="s">
        <v>15</v>
      </c>
      <c r="D9836" t="s">
        <v>63</v>
      </c>
      <c r="E9836" t="s">
        <v>64</v>
      </c>
      <c r="F9836" t="s">
        <v>65</v>
      </c>
      <c r="G9836" t="s">
        <v>66</v>
      </c>
      <c r="H9836" t="s">
        <v>67</v>
      </c>
      <c r="I9836">
        <v>2015</v>
      </c>
      <c r="J9836" t="s">
        <v>68</v>
      </c>
      <c r="K9836">
        <v>2019</v>
      </c>
      <c r="L9836" s="18">
        <v>43781</v>
      </c>
      <c r="M9836" t="s">
        <v>69</v>
      </c>
      <c r="N9836" t="s">
        <v>65</v>
      </c>
      <c r="O9836" t="s">
        <v>10031</v>
      </c>
    </row>
    <row r="9837" spans="1:15" x14ac:dyDescent="0.3">
      <c r="A9837" t="s">
        <v>13427</v>
      </c>
      <c r="B9837" t="s">
        <v>6</v>
      </c>
      <c r="C9837" t="s">
        <v>15</v>
      </c>
      <c r="D9837" t="s">
        <v>74</v>
      </c>
      <c r="E9837" t="s">
        <v>75</v>
      </c>
      <c r="F9837" t="s">
        <v>65</v>
      </c>
      <c r="G9837" t="s">
        <v>66</v>
      </c>
      <c r="H9837" t="s">
        <v>67</v>
      </c>
      <c r="I9837">
        <v>2015</v>
      </c>
      <c r="J9837" t="s">
        <v>68</v>
      </c>
      <c r="K9837">
        <v>2018</v>
      </c>
      <c r="L9837" s="18">
        <v>43321</v>
      </c>
      <c r="M9837" t="s">
        <v>69</v>
      </c>
      <c r="N9837" t="s">
        <v>65</v>
      </c>
      <c r="O9837" t="s">
        <v>13153</v>
      </c>
    </row>
    <row r="9838" spans="1:15" x14ac:dyDescent="0.3">
      <c r="A9838" t="s">
        <v>13428</v>
      </c>
      <c r="B9838" t="s">
        <v>6</v>
      </c>
      <c r="C9838" t="s">
        <v>16</v>
      </c>
      <c r="D9838" t="s">
        <v>63</v>
      </c>
      <c r="E9838" t="s">
        <v>64</v>
      </c>
      <c r="F9838" t="s">
        <v>65</v>
      </c>
      <c r="G9838" t="s">
        <v>84</v>
      </c>
      <c r="H9838" t="s">
        <v>85</v>
      </c>
      <c r="I9838">
        <v>2015</v>
      </c>
      <c r="J9838" t="s">
        <v>68</v>
      </c>
      <c r="K9838">
        <v>2017</v>
      </c>
      <c r="L9838" s="18">
        <v>42816</v>
      </c>
      <c r="M9838" t="s">
        <v>69</v>
      </c>
      <c r="N9838" t="s">
        <v>65</v>
      </c>
      <c r="O9838" t="s">
        <v>12540</v>
      </c>
    </row>
    <row r="9839" spans="1:15" x14ac:dyDescent="0.3">
      <c r="A9839" t="s">
        <v>13429</v>
      </c>
      <c r="B9839" t="s">
        <v>6</v>
      </c>
      <c r="C9839" t="s">
        <v>16</v>
      </c>
      <c r="D9839" t="s">
        <v>63</v>
      </c>
      <c r="E9839" t="s">
        <v>64</v>
      </c>
      <c r="F9839" t="s">
        <v>65</v>
      </c>
      <c r="G9839" t="s">
        <v>84</v>
      </c>
      <c r="H9839" t="s">
        <v>85</v>
      </c>
      <c r="I9839">
        <v>2015</v>
      </c>
      <c r="J9839" t="s">
        <v>68</v>
      </c>
      <c r="K9839">
        <v>2017</v>
      </c>
      <c r="L9839" s="18">
        <v>42978</v>
      </c>
      <c r="M9839" t="s">
        <v>69</v>
      </c>
      <c r="N9839" t="s">
        <v>65</v>
      </c>
      <c r="O9839" t="s">
        <v>12540</v>
      </c>
    </row>
    <row r="9840" spans="1:15" x14ac:dyDescent="0.3">
      <c r="A9840" t="s">
        <v>13430</v>
      </c>
      <c r="B9840" t="s">
        <v>6</v>
      </c>
      <c r="C9840" t="s">
        <v>25</v>
      </c>
      <c r="D9840" t="s">
        <v>89</v>
      </c>
      <c r="E9840" t="s">
        <v>90</v>
      </c>
      <c r="F9840" t="s">
        <v>65</v>
      </c>
      <c r="G9840" t="s">
        <v>66</v>
      </c>
      <c r="H9840" t="s">
        <v>67</v>
      </c>
      <c r="I9840">
        <v>2015</v>
      </c>
      <c r="J9840" t="s">
        <v>68</v>
      </c>
      <c r="K9840">
        <v>2015</v>
      </c>
      <c r="L9840" s="18">
        <v>42179</v>
      </c>
      <c r="M9840" t="s">
        <v>69</v>
      </c>
      <c r="N9840" t="s">
        <v>65</v>
      </c>
      <c r="O9840" t="s">
        <v>13417</v>
      </c>
    </row>
    <row r="9841" spans="1:15" x14ac:dyDescent="0.3">
      <c r="A9841" t="s">
        <v>13431</v>
      </c>
      <c r="B9841" t="s">
        <v>6</v>
      </c>
      <c r="C9841" t="s">
        <v>18</v>
      </c>
      <c r="D9841" t="s">
        <v>89</v>
      </c>
      <c r="E9841" t="s">
        <v>90</v>
      </c>
      <c r="F9841" t="s">
        <v>65</v>
      </c>
      <c r="G9841" t="s">
        <v>84</v>
      </c>
      <c r="H9841" t="s">
        <v>85</v>
      </c>
      <c r="I9841">
        <v>2015</v>
      </c>
      <c r="J9841" t="s">
        <v>68</v>
      </c>
      <c r="K9841">
        <v>2018</v>
      </c>
      <c r="L9841" s="18">
        <v>43307</v>
      </c>
      <c r="M9841" t="s">
        <v>69</v>
      </c>
      <c r="N9841" t="s">
        <v>65</v>
      </c>
      <c r="O9841" t="s">
        <v>13432</v>
      </c>
    </row>
    <row r="9842" spans="1:15" x14ac:dyDescent="0.3">
      <c r="A9842" t="s">
        <v>13433</v>
      </c>
      <c r="B9842" t="s">
        <v>6</v>
      </c>
      <c r="C9842" t="s">
        <v>15</v>
      </c>
      <c r="D9842" t="s">
        <v>89</v>
      </c>
      <c r="E9842" t="s">
        <v>90</v>
      </c>
      <c r="F9842" t="s">
        <v>65</v>
      </c>
      <c r="G9842" t="s">
        <v>66</v>
      </c>
      <c r="H9842" t="s">
        <v>67</v>
      </c>
      <c r="I9842">
        <v>2015</v>
      </c>
      <c r="J9842" t="s">
        <v>68</v>
      </c>
      <c r="K9842">
        <v>2015</v>
      </c>
      <c r="L9842" s="18">
        <v>42174</v>
      </c>
      <c r="M9842" t="s">
        <v>69</v>
      </c>
      <c r="N9842" t="s">
        <v>65</v>
      </c>
      <c r="O9842" t="s">
        <v>13270</v>
      </c>
    </row>
    <row r="9843" spans="1:15" x14ac:dyDescent="0.3">
      <c r="A9843" t="s">
        <v>13434</v>
      </c>
      <c r="B9843" t="s">
        <v>6</v>
      </c>
      <c r="C9843" t="s">
        <v>19</v>
      </c>
      <c r="D9843" t="s">
        <v>74</v>
      </c>
      <c r="E9843" t="s">
        <v>75</v>
      </c>
      <c r="F9843" t="s">
        <v>65</v>
      </c>
      <c r="G9843" t="s">
        <v>84</v>
      </c>
      <c r="H9843" t="s">
        <v>85</v>
      </c>
      <c r="I9843">
        <v>2016</v>
      </c>
      <c r="J9843" t="s">
        <v>68</v>
      </c>
      <c r="K9843">
        <v>2017</v>
      </c>
      <c r="L9843" s="18">
        <v>42796</v>
      </c>
      <c r="M9843" t="s">
        <v>69</v>
      </c>
      <c r="N9843" t="s">
        <v>65</v>
      </c>
      <c r="O9843" t="s">
        <v>12732</v>
      </c>
    </row>
    <row r="9844" spans="1:15" x14ac:dyDescent="0.3">
      <c r="A9844" t="s">
        <v>13435</v>
      </c>
      <c r="B9844" t="s">
        <v>6</v>
      </c>
      <c r="C9844" t="s">
        <v>15</v>
      </c>
      <c r="D9844" t="s">
        <v>74</v>
      </c>
      <c r="E9844" t="s">
        <v>75</v>
      </c>
      <c r="F9844" t="s">
        <v>65</v>
      </c>
      <c r="G9844" t="s">
        <v>84</v>
      </c>
      <c r="H9844" t="s">
        <v>85</v>
      </c>
      <c r="I9844">
        <v>2015</v>
      </c>
      <c r="J9844" t="s">
        <v>68</v>
      </c>
      <c r="K9844">
        <v>2016</v>
      </c>
      <c r="L9844" s="18">
        <v>42370</v>
      </c>
      <c r="M9844" t="s">
        <v>69</v>
      </c>
      <c r="N9844" t="s">
        <v>65</v>
      </c>
      <c r="O9844" t="s">
        <v>10031</v>
      </c>
    </row>
    <row r="9845" spans="1:15" x14ac:dyDescent="0.3">
      <c r="A9845" t="s">
        <v>13436</v>
      </c>
      <c r="B9845" t="s">
        <v>6</v>
      </c>
      <c r="C9845" t="s">
        <v>15</v>
      </c>
      <c r="D9845" t="s">
        <v>74</v>
      </c>
      <c r="E9845" t="s">
        <v>75</v>
      </c>
      <c r="F9845" t="s">
        <v>65</v>
      </c>
      <c r="G9845" t="s">
        <v>66</v>
      </c>
      <c r="H9845" t="s">
        <v>67</v>
      </c>
      <c r="I9845">
        <v>2015</v>
      </c>
      <c r="J9845" t="s">
        <v>68</v>
      </c>
      <c r="K9845">
        <v>2015</v>
      </c>
      <c r="L9845" s="18">
        <v>42340</v>
      </c>
      <c r="M9845" t="s">
        <v>69</v>
      </c>
      <c r="N9845" t="s">
        <v>65</v>
      </c>
      <c r="O9845" t="s">
        <v>13270</v>
      </c>
    </row>
    <row r="9846" spans="1:15" x14ac:dyDescent="0.3">
      <c r="A9846" t="s">
        <v>13437</v>
      </c>
      <c r="B9846" t="s">
        <v>6</v>
      </c>
      <c r="C9846" t="s">
        <v>31</v>
      </c>
      <c r="D9846" t="s">
        <v>89</v>
      </c>
      <c r="E9846" t="s">
        <v>90</v>
      </c>
      <c r="F9846" t="s">
        <v>65</v>
      </c>
      <c r="G9846" t="s">
        <v>66</v>
      </c>
      <c r="H9846" t="s">
        <v>67</v>
      </c>
      <c r="I9846">
        <v>2015</v>
      </c>
      <c r="J9846" t="s">
        <v>68</v>
      </c>
      <c r="K9846">
        <v>2015</v>
      </c>
      <c r="L9846" s="18">
        <v>42217</v>
      </c>
      <c r="M9846" t="s">
        <v>69</v>
      </c>
      <c r="N9846" t="s">
        <v>65</v>
      </c>
      <c r="O9846" t="s">
        <v>13438</v>
      </c>
    </row>
    <row r="9847" spans="1:15" x14ac:dyDescent="0.3">
      <c r="A9847" t="s">
        <v>13439</v>
      </c>
      <c r="B9847" t="s">
        <v>6</v>
      </c>
      <c r="C9847" t="s">
        <v>15</v>
      </c>
      <c r="D9847" t="s">
        <v>63</v>
      </c>
      <c r="E9847" t="s">
        <v>64</v>
      </c>
      <c r="F9847" t="s">
        <v>65</v>
      </c>
      <c r="G9847" t="s">
        <v>66</v>
      </c>
      <c r="H9847" t="s">
        <v>67</v>
      </c>
      <c r="I9847">
        <v>2015</v>
      </c>
      <c r="J9847" t="s">
        <v>68</v>
      </c>
      <c r="K9847">
        <v>2016</v>
      </c>
      <c r="L9847" s="18">
        <v>42583</v>
      </c>
      <c r="M9847" t="s">
        <v>69</v>
      </c>
      <c r="N9847" t="s">
        <v>65</v>
      </c>
      <c r="O9847" t="s">
        <v>12984</v>
      </c>
    </row>
    <row r="9848" spans="1:15" x14ac:dyDescent="0.3">
      <c r="A9848" t="s">
        <v>13440</v>
      </c>
      <c r="B9848" t="s">
        <v>6</v>
      </c>
      <c r="C9848" t="s">
        <v>22</v>
      </c>
      <c r="D9848" t="s">
        <v>63</v>
      </c>
      <c r="E9848" t="s">
        <v>64</v>
      </c>
      <c r="F9848" t="s">
        <v>65</v>
      </c>
      <c r="G9848" t="s">
        <v>66</v>
      </c>
      <c r="H9848" t="s">
        <v>67</v>
      </c>
      <c r="I9848">
        <v>2015</v>
      </c>
      <c r="J9848" t="s">
        <v>68</v>
      </c>
      <c r="K9848">
        <v>2016</v>
      </c>
      <c r="L9848" s="18">
        <v>42709</v>
      </c>
      <c r="M9848" t="s">
        <v>69</v>
      </c>
      <c r="N9848" t="s">
        <v>65</v>
      </c>
      <c r="O9848" t="s">
        <v>12743</v>
      </c>
    </row>
    <row r="9849" spans="1:15" x14ac:dyDescent="0.3">
      <c r="A9849" t="s">
        <v>13441</v>
      </c>
      <c r="B9849" t="s">
        <v>6</v>
      </c>
      <c r="C9849" t="s">
        <v>18</v>
      </c>
      <c r="D9849" t="s">
        <v>123</v>
      </c>
      <c r="E9849" t="s">
        <v>64</v>
      </c>
      <c r="F9849" t="s">
        <v>65</v>
      </c>
      <c r="G9849" t="s">
        <v>66</v>
      </c>
      <c r="H9849" t="s">
        <v>67</v>
      </c>
      <c r="I9849">
        <v>2015</v>
      </c>
      <c r="J9849" t="s">
        <v>68</v>
      </c>
      <c r="K9849">
        <v>2018</v>
      </c>
      <c r="L9849" s="18">
        <v>43125</v>
      </c>
      <c r="M9849" t="s">
        <v>69</v>
      </c>
      <c r="N9849" t="s">
        <v>65</v>
      </c>
      <c r="O9849" t="s">
        <v>13442</v>
      </c>
    </row>
    <row r="9850" spans="1:15" x14ac:dyDescent="0.3">
      <c r="A9850" t="s">
        <v>13443</v>
      </c>
      <c r="B9850" t="s">
        <v>6</v>
      </c>
      <c r="C9850" t="s">
        <v>15</v>
      </c>
      <c r="D9850" t="s">
        <v>74</v>
      </c>
      <c r="E9850" t="s">
        <v>75</v>
      </c>
      <c r="F9850" t="s">
        <v>65</v>
      </c>
      <c r="G9850" t="s">
        <v>66</v>
      </c>
      <c r="H9850" t="s">
        <v>67</v>
      </c>
      <c r="I9850">
        <v>2015</v>
      </c>
      <c r="J9850" t="s">
        <v>68</v>
      </c>
      <c r="K9850">
        <v>2018</v>
      </c>
      <c r="L9850" s="18">
        <v>43242</v>
      </c>
      <c r="M9850" t="s">
        <v>69</v>
      </c>
      <c r="N9850" t="s">
        <v>65</v>
      </c>
      <c r="O9850" t="s">
        <v>10969</v>
      </c>
    </row>
    <row r="9851" spans="1:15" x14ac:dyDescent="0.3">
      <c r="A9851" t="s">
        <v>13444</v>
      </c>
      <c r="B9851" t="s">
        <v>6</v>
      </c>
      <c r="C9851" t="s">
        <v>21</v>
      </c>
      <c r="D9851" t="s">
        <v>89</v>
      </c>
      <c r="E9851" t="s">
        <v>90</v>
      </c>
      <c r="F9851" t="s">
        <v>65</v>
      </c>
      <c r="G9851" t="s">
        <v>66</v>
      </c>
      <c r="H9851" t="s">
        <v>67</v>
      </c>
      <c r="I9851">
        <v>2015</v>
      </c>
      <c r="J9851" t="s">
        <v>68</v>
      </c>
      <c r="K9851">
        <v>2015</v>
      </c>
      <c r="L9851" s="18">
        <v>42230</v>
      </c>
      <c r="M9851" t="s">
        <v>69</v>
      </c>
      <c r="N9851" t="s">
        <v>65</v>
      </c>
      <c r="O9851" t="s">
        <v>13425</v>
      </c>
    </row>
    <row r="9852" spans="1:15" x14ac:dyDescent="0.3">
      <c r="A9852" t="s">
        <v>13445</v>
      </c>
      <c r="B9852" t="s">
        <v>6</v>
      </c>
      <c r="C9852" t="s">
        <v>31</v>
      </c>
      <c r="D9852" t="s">
        <v>89</v>
      </c>
      <c r="E9852" t="s">
        <v>90</v>
      </c>
      <c r="F9852" t="s">
        <v>65</v>
      </c>
      <c r="G9852" t="s">
        <v>66</v>
      </c>
      <c r="H9852" t="s">
        <v>67</v>
      </c>
      <c r="I9852">
        <v>2015</v>
      </c>
      <c r="J9852" t="s">
        <v>68</v>
      </c>
      <c r="K9852">
        <v>2015</v>
      </c>
      <c r="L9852" s="18">
        <v>42278</v>
      </c>
      <c r="M9852" t="s">
        <v>69</v>
      </c>
      <c r="N9852" t="s">
        <v>65</v>
      </c>
      <c r="O9852" t="s">
        <v>13446</v>
      </c>
    </row>
    <row r="9853" spans="1:15" x14ac:dyDescent="0.3">
      <c r="A9853" t="s">
        <v>13447</v>
      </c>
      <c r="B9853" t="s">
        <v>6</v>
      </c>
      <c r="C9853" t="s">
        <v>15</v>
      </c>
      <c r="D9853" t="s">
        <v>89</v>
      </c>
      <c r="E9853" t="s">
        <v>90</v>
      </c>
      <c r="F9853" t="s">
        <v>65</v>
      </c>
      <c r="G9853" t="s">
        <v>66</v>
      </c>
      <c r="H9853" t="s">
        <v>67</v>
      </c>
      <c r="I9853">
        <v>2015</v>
      </c>
      <c r="J9853" t="s">
        <v>68</v>
      </c>
      <c r="K9853">
        <v>2015</v>
      </c>
      <c r="L9853" s="18">
        <v>42186</v>
      </c>
      <c r="M9853" t="s">
        <v>69</v>
      </c>
      <c r="N9853" t="s">
        <v>65</v>
      </c>
      <c r="O9853" t="s">
        <v>13270</v>
      </c>
    </row>
    <row r="9854" spans="1:15" x14ac:dyDescent="0.3">
      <c r="A9854" t="s">
        <v>13448</v>
      </c>
      <c r="B9854" t="s">
        <v>6</v>
      </c>
      <c r="C9854" t="s">
        <v>15</v>
      </c>
      <c r="D9854" t="s">
        <v>89</v>
      </c>
      <c r="E9854" t="s">
        <v>90</v>
      </c>
      <c r="F9854" t="s">
        <v>65</v>
      </c>
      <c r="G9854" t="s">
        <v>66</v>
      </c>
      <c r="H9854" t="s">
        <v>67</v>
      </c>
      <c r="I9854">
        <v>2015</v>
      </c>
      <c r="J9854" t="s">
        <v>68</v>
      </c>
      <c r="K9854">
        <v>2016</v>
      </c>
      <c r="L9854" s="18">
        <v>42373</v>
      </c>
      <c r="M9854" t="s">
        <v>69</v>
      </c>
      <c r="N9854" t="s">
        <v>65</v>
      </c>
      <c r="O9854" t="s">
        <v>13270</v>
      </c>
    </row>
    <row r="9855" spans="1:15" x14ac:dyDescent="0.3">
      <c r="A9855" t="s">
        <v>13449</v>
      </c>
      <c r="B9855" t="s">
        <v>6</v>
      </c>
      <c r="C9855" t="s">
        <v>22</v>
      </c>
      <c r="D9855" t="s">
        <v>89</v>
      </c>
      <c r="E9855" t="s">
        <v>90</v>
      </c>
      <c r="F9855" t="s">
        <v>65</v>
      </c>
      <c r="G9855" t="s">
        <v>66</v>
      </c>
      <c r="H9855" t="s">
        <v>67</v>
      </c>
      <c r="I9855">
        <v>2015</v>
      </c>
      <c r="J9855" t="s">
        <v>68</v>
      </c>
      <c r="K9855">
        <v>2015</v>
      </c>
      <c r="L9855" s="18">
        <v>42339</v>
      </c>
      <c r="M9855" t="s">
        <v>69</v>
      </c>
      <c r="N9855" t="s">
        <v>65</v>
      </c>
      <c r="O9855" t="s">
        <v>4201</v>
      </c>
    </row>
    <row r="9856" spans="1:15" x14ac:dyDescent="0.3">
      <c r="A9856" t="s">
        <v>13450</v>
      </c>
      <c r="B9856" t="s">
        <v>6</v>
      </c>
      <c r="C9856" t="s">
        <v>25</v>
      </c>
      <c r="D9856" t="s">
        <v>89</v>
      </c>
      <c r="E9856" t="s">
        <v>90</v>
      </c>
      <c r="F9856" t="s">
        <v>65</v>
      </c>
      <c r="G9856" t="s">
        <v>66</v>
      </c>
      <c r="H9856" t="s">
        <v>67</v>
      </c>
      <c r="I9856">
        <v>2015</v>
      </c>
      <c r="J9856" t="s">
        <v>68</v>
      </c>
      <c r="K9856">
        <v>2015</v>
      </c>
      <c r="L9856" s="18">
        <v>42186</v>
      </c>
      <c r="M9856" t="s">
        <v>69</v>
      </c>
      <c r="N9856" t="s">
        <v>65</v>
      </c>
      <c r="O9856" t="s">
        <v>13451</v>
      </c>
    </row>
    <row r="9857" spans="1:15" x14ac:dyDescent="0.3">
      <c r="A9857" t="s">
        <v>13452</v>
      </c>
      <c r="B9857" t="s">
        <v>6</v>
      </c>
      <c r="C9857" t="s">
        <v>15</v>
      </c>
      <c r="D9857" t="s">
        <v>63</v>
      </c>
      <c r="E9857" t="s">
        <v>64</v>
      </c>
      <c r="F9857" t="s">
        <v>65</v>
      </c>
      <c r="G9857" t="s">
        <v>66</v>
      </c>
      <c r="H9857" t="s">
        <v>67</v>
      </c>
      <c r="I9857">
        <v>2015</v>
      </c>
      <c r="J9857" t="s">
        <v>68</v>
      </c>
      <c r="K9857">
        <v>2018</v>
      </c>
      <c r="L9857" s="18">
        <v>43146</v>
      </c>
      <c r="M9857" t="s">
        <v>69</v>
      </c>
      <c r="N9857" t="s">
        <v>65</v>
      </c>
      <c r="O9857" t="s">
        <v>13053</v>
      </c>
    </row>
    <row r="9858" spans="1:15" x14ac:dyDescent="0.3">
      <c r="A9858" t="s">
        <v>13453</v>
      </c>
      <c r="B9858" t="s">
        <v>6</v>
      </c>
      <c r="C9858" t="s">
        <v>21</v>
      </c>
      <c r="D9858" t="s">
        <v>74</v>
      </c>
      <c r="E9858" t="s">
        <v>75</v>
      </c>
      <c r="F9858" t="s">
        <v>68</v>
      </c>
      <c r="G9858" t="s">
        <v>52</v>
      </c>
      <c r="H9858" t="s">
        <v>706</v>
      </c>
      <c r="I9858">
        <v>2015</v>
      </c>
      <c r="J9858" t="s">
        <v>68</v>
      </c>
      <c r="K9858">
        <v>2026</v>
      </c>
      <c r="L9858" s="18">
        <v>46252</v>
      </c>
      <c r="M9858" t="s">
        <v>228</v>
      </c>
      <c r="N9858" t="s">
        <v>65</v>
      </c>
      <c r="O9858" t="s">
        <v>12600</v>
      </c>
    </row>
    <row r="9859" spans="1:15" x14ac:dyDescent="0.3">
      <c r="A9859" t="s">
        <v>13454</v>
      </c>
      <c r="B9859" t="s">
        <v>6</v>
      </c>
      <c r="C9859" t="s">
        <v>15</v>
      </c>
      <c r="D9859" t="s">
        <v>63</v>
      </c>
      <c r="E9859" t="s">
        <v>64</v>
      </c>
      <c r="F9859" t="s">
        <v>65</v>
      </c>
      <c r="G9859" t="s">
        <v>66</v>
      </c>
      <c r="H9859" t="s">
        <v>67</v>
      </c>
      <c r="I9859">
        <v>2015</v>
      </c>
      <c r="J9859" t="s">
        <v>68</v>
      </c>
      <c r="K9859">
        <v>2017</v>
      </c>
      <c r="L9859" s="18">
        <v>43036</v>
      </c>
      <c r="M9859" t="s">
        <v>69</v>
      </c>
      <c r="N9859" t="s">
        <v>65</v>
      </c>
      <c r="O9859" t="s">
        <v>13053</v>
      </c>
    </row>
    <row r="9860" spans="1:15" x14ac:dyDescent="0.3">
      <c r="A9860" t="s">
        <v>13455</v>
      </c>
      <c r="B9860" t="s">
        <v>6</v>
      </c>
      <c r="C9860" t="s">
        <v>18</v>
      </c>
      <c r="D9860" t="s">
        <v>89</v>
      </c>
      <c r="E9860" t="s">
        <v>90</v>
      </c>
      <c r="F9860" t="s">
        <v>65</v>
      </c>
      <c r="G9860" t="s">
        <v>66</v>
      </c>
      <c r="H9860" t="s">
        <v>67</v>
      </c>
      <c r="I9860">
        <v>2015</v>
      </c>
      <c r="J9860" t="s">
        <v>68</v>
      </c>
      <c r="K9860">
        <v>2018</v>
      </c>
      <c r="L9860" s="18">
        <v>43165</v>
      </c>
      <c r="M9860" t="s">
        <v>69</v>
      </c>
      <c r="N9860" t="s">
        <v>65</v>
      </c>
      <c r="O9860" t="s">
        <v>13456</v>
      </c>
    </row>
    <row r="9861" spans="1:15" x14ac:dyDescent="0.3">
      <c r="A9861" t="s">
        <v>13457</v>
      </c>
      <c r="B9861" t="s">
        <v>6</v>
      </c>
      <c r="C9861" t="s">
        <v>15</v>
      </c>
      <c r="D9861" t="s">
        <v>74</v>
      </c>
      <c r="E9861" t="s">
        <v>75</v>
      </c>
      <c r="F9861" t="s">
        <v>65</v>
      </c>
      <c r="G9861" t="s">
        <v>66</v>
      </c>
      <c r="H9861" t="s">
        <v>67</v>
      </c>
      <c r="I9861">
        <v>2015</v>
      </c>
      <c r="J9861" t="s">
        <v>68</v>
      </c>
      <c r="K9861">
        <v>2019</v>
      </c>
      <c r="L9861" s="18">
        <v>43500</v>
      </c>
      <c r="M9861" t="s">
        <v>69</v>
      </c>
      <c r="N9861" t="s">
        <v>65</v>
      </c>
      <c r="O9861" t="s">
        <v>13153</v>
      </c>
    </row>
    <row r="9862" spans="1:15" x14ac:dyDescent="0.3">
      <c r="A9862" t="s">
        <v>13458</v>
      </c>
      <c r="B9862" t="s">
        <v>6</v>
      </c>
      <c r="C9862" t="s">
        <v>16</v>
      </c>
      <c r="D9862" t="s">
        <v>63</v>
      </c>
      <c r="E9862" t="s">
        <v>64</v>
      </c>
      <c r="F9862" t="s">
        <v>65</v>
      </c>
      <c r="G9862" t="s">
        <v>66</v>
      </c>
      <c r="H9862" t="s">
        <v>67</v>
      </c>
      <c r="I9862">
        <v>2015</v>
      </c>
      <c r="J9862" t="s">
        <v>68</v>
      </c>
      <c r="K9862">
        <v>2018</v>
      </c>
      <c r="L9862" s="18">
        <v>43294</v>
      </c>
      <c r="M9862" t="s">
        <v>69</v>
      </c>
      <c r="N9862" t="s">
        <v>65</v>
      </c>
      <c r="O9862" t="s">
        <v>12799</v>
      </c>
    </row>
    <row r="9863" spans="1:15" x14ac:dyDescent="0.3">
      <c r="A9863" t="s">
        <v>13459</v>
      </c>
      <c r="B9863" t="s">
        <v>6</v>
      </c>
      <c r="C9863" t="s">
        <v>25</v>
      </c>
      <c r="D9863" t="s">
        <v>63</v>
      </c>
      <c r="E9863" t="s">
        <v>64</v>
      </c>
      <c r="F9863" t="s">
        <v>65</v>
      </c>
      <c r="G9863" t="s">
        <v>66</v>
      </c>
      <c r="H9863" t="s">
        <v>67</v>
      </c>
      <c r="I9863">
        <v>2015</v>
      </c>
      <c r="J9863" t="s">
        <v>68</v>
      </c>
      <c r="K9863">
        <v>2019</v>
      </c>
      <c r="L9863" s="18">
        <v>43644</v>
      </c>
      <c r="M9863" t="s">
        <v>69</v>
      </c>
      <c r="N9863" t="s">
        <v>65</v>
      </c>
      <c r="O9863" t="s">
        <v>13460</v>
      </c>
    </row>
    <row r="9864" spans="1:15" x14ac:dyDescent="0.3">
      <c r="A9864" t="s">
        <v>13461</v>
      </c>
      <c r="B9864" t="s">
        <v>6</v>
      </c>
      <c r="C9864" t="s">
        <v>31</v>
      </c>
      <c r="D9864" t="s">
        <v>89</v>
      </c>
      <c r="E9864" t="s">
        <v>90</v>
      </c>
      <c r="F9864" t="s">
        <v>65</v>
      </c>
      <c r="G9864" t="s">
        <v>66</v>
      </c>
      <c r="H9864" t="s">
        <v>67</v>
      </c>
      <c r="I9864">
        <v>2015</v>
      </c>
      <c r="J9864" t="s">
        <v>68</v>
      </c>
      <c r="K9864">
        <v>2016</v>
      </c>
      <c r="L9864" s="18">
        <v>42430</v>
      </c>
      <c r="M9864" t="s">
        <v>69</v>
      </c>
      <c r="N9864" t="s">
        <v>65</v>
      </c>
      <c r="O9864" t="s">
        <v>13462</v>
      </c>
    </row>
    <row r="9865" spans="1:15" x14ac:dyDescent="0.3">
      <c r="A9865" t="s">
        <v>13463</v>
      </c>
      <c r="B9865" t="s">
        <v>6</v>
      </c>
      <c r="C9865" t="s">
        <v>18</v>
      </c>
      <c r="D9865" t="s">
        <v>89</v>
      </c>
      <c r="E9865" t="s">
        <v>90</v>
      </c>
      <c r="F9865" t="s">
        <v>65</v>
      </c>
      <c r="G9865" t="s">
        <v>66</v>
      </c>
      <c r="H9865" t="s">
        <v>67</v>
      </c>
      <c r="I9865">
        <v>2015</v>
      </c>
      <c r="J9865" t="s">
        <v>68</v>
      </c>
      <c r="K9865">
        <v>2023</v>
      </c>
      <c r="L9865" s="18">
        <v>43082</v>
      </c>
      <c r="M9865" t="s">
        <v>69</v>
      </c>
      <c r="N9865" t="s">
        <v>65</v>
      </c>
      <c r="O9865" t="s">
        <v>13464</v>
      </c>
    </row>
    <row r="9866" spans="1:15" x14ac:dyDescent="0.3">
      <c r="A9866" t="s">
        <v>13465</v>
      </c>
      <c r="B9866" t="s">
        <v>6</v>
      </c>
      <c r="C9866" t="s">
        <v>25</v>
      </c>
      <c r="D9866" t="s">
        <v>74</v>
      </c>
      <c r="E9866" t="s">
        <v>75</v>
      </c>
      <c r="F9866" t="s">
        <v>65</v>
      </c>
      <c r="G9866" t="s">
        <v>66</v>
      </c>
      <c r="H9866" t="s">
        <v>67</v>
      </c>
      <c r="I9866">
        <v>2015</v>
      </c>
      <c r="J9866" t="s">
        <v>68</v>
      </c>
      <c r="K9866">
        <v>2017</v>
      </c>
      <c r="L9866" s="18">
        <v>42790</v>
      </c>
      <c r="M9866" t="s">
        <v>69</v>
      </c>
      <c r="N9866" t="s">
        <v>65</v>
      </c>
      <c r="O9866" t="s">
        <v>13417</v>
      </c>
    </row>
    <row r="9867" spans="1:15" x14ac:dyDescent="0.3">
      <c r="A9867" t="s">
        <v>13466</v>
      </c>
      <c r="B9867" t="s">
        <v>6</v>
      </c>
      <c r="C9867" t="s">
        <v>25</v>
      </c>
      <c r="D9867" t="s">
        <v>63</v>
      </c>
      <c r="E9867" t="s">
        <v>64</v>
      </c>
      <c r="F9867" t="s">
        <v>65</v>
      </c>
      <c r="G9867" t="s">
        <v>66</v>
      </c>
      <c r="H9867" t="s">
        <v>67</v>
      </c>
      <c r="I9867">
        <v>2015</v>
      </c>
      <c r="J9867" t="s">
        <v>68</v>
      </c>
      <c r="K9867">
        <v>2016</v>
      </c>
      <c r="L9867" s="18">
        <v>42528</v>
      </c>
      <c r="M9867" t="s">
        <v>69</v>
      </c>
      <c r="N9867" t="s">
        <v>65</v>
      </c>
      <c r="O9867" t="s">
        <v>13467</v>
      </c>
    </row>
    <row r="9868" spans="1:15" x14ac:dyDescent="0.3">
      <c r="A9868" t="s">
        <v>13468</v>
      </c>
      <c r="B9868" t="s">
        <v>6</v>
      </c>
      <c r="C9868" t="s">
        <v>31</v>
      </c>
      <c r="D9868" t="s">
        <v>74</v>
      </c>
      <c r="E9868" t="s">
        <v>75</v>
      </c>
      <c r="F9868" t="s">
        <v>65</v>
      </c>
      <c r="G9868" t="s">
        <v>66</v>
      </c>
      <c r="H9868" t="s">
        <v>67</v>
      </c>
      <c r="I9868">
        <v>2015</v>
      </c>
      <c r="J9868" t="s">
        <v>68</v>
      </c>
      <c r="K9868">
        <v>2019</v>
      </c>
      <c r="L9868" s="18">
        <v>42625</v>
      </c>
      <c r="M9868" t="s">
        <v>69</v>
      </c>
      <c r="N9868" t="s">
        <v>65</v>
      </c>
      <c r="O9868" t="s">
        <v>13469</v>
      </c>
    </row>
    <row r="9869" spans="1:15" x14ac:dyDescent="0.3">
      <c r="A9869" t="s">
        <v>13470</v>
      </c>
      <c r="B9869" t="s">
        <v>6</v>
      </c>
      <c r="C9869" t="s">
        <v>21</v>
      </c>
      <c r="D9869" t="s">
        <v>89</v>
      </c>
      <c r="E9869" t="s">
        <v>90</v>
      </c>
      <c r="F9869" t="s">
        <v>65</v>
      </c>
      <c r="G9869" t="s">
        <v>66</v>
      </c>
      <c r="H9869" t="s">
        <v>67</v>
      </c>
      <c r="I9869">
        <v>2015</v>
      </c>
      <c r="J9869" t="s">
        <v>68</v>
      </c>
      <c r="K9869">
        <v>2016</v>
      </c>
      <c r="L9869" s="18">
        <v>42486</v>
      </c>
      <c r="M9869" t="s">
        <v>69</v>
      </c>
      <c r="N9869" t="s">
        <v>65</v>
      </c>
      <c r="O9869" t="s">
        <v>12600</v>
      </c>
    </row>
    <row r="9870" spans="1:15" x14ac:dyDescent="0.3">
      <c r="A9870" t="s">
        <v>13471</v>
      </c>
      <c r="B9870" t="s">
        <v>6</v>
      </c>
      <c r="C9870" t="s">
        <v>22</v>
      </c>
      <c r="D9870" t="s">
        <v>74</v>
      </c>
      <c r="E9870" t="s">
        <v>75</v>
      </c>
      <c r="F9870" t="s">
        <v>65</v>
      </c>
      <c r="G9870" t="s">
        <v>66</v>
      </c>
      <c r="H9870" t="s">
        <v>67</v>
      </c>
      <c r="I9870">
        <v>2016</v>
      </c>
      <c r="J9870" t="s">
        <v>68</v>
      </c>
      <c r="K9870">
        <v>2020</v>
      </c>
      <c r="L9870" s="18">
        <v>43903</v>
      </c>
      <c r="M9870" t="s">
        <v>69</v>
      </c>
      <c r="N9870" t="s">
        <v>65</v>
      </c>
      <c r="O9870" t="s">
        <v>12498</v>
      </c>
    </row>
    <row r="9871" spans="1:15" x14ac:dyDescent="0.3">
      <c r="A9871" t="s">
        <v>13472</v>
      </c>
      <c r="B9871" t="s">
        <v>6</v>
      </c>
      <c r="C9871" t="s">
        <v>15</v>
      </c>
      <c r="D9871" t="s">
        <v>89</v>
      </c>
      <c r="E9871" t="s">
        <v>90</v>
      </c>
      <c r="F9871" t="s">
        <v>65</v>
      </c>
      <c r="G9871" t="s">
        <v>66</v>
      </c>
      <c r="H9871" t="s">
        <v>67</v>
      </c>
      <c r="I9871">
        <v>2015</v>
      </c>
      <c r="J9871" t="s">
        <v>68</v>
      </c>
      <c r="K9871">
        <v>2015</v>
      </c>
      <c r="L9871" s="18">
        <v>42308</v>
      </c>
      <c r="M9871" t="s">
        <v>69</v>
      </c>
      <c r="N9871" t="s">
        <v>65</v>
      </c>
      <c r="O9871" t="s">
        <v>13270</v>
      </c>
    </row>
    <row r="9872" spans="1:15" x14ac:dyDescent="0.3">
      <c r="A9872" t="s">
        <v>13473</v>
      </c>
      <c r="B9872" t="s">
        <v>6</v>
      </c>
      <c r="C9872" t="s">
        <v>18</v>
      </c>
      <c r="D9872" t="s">
        <v>63</v>
      </c>
      <c r="E9872" t="s">
        <v>64</v>
      </c>
      <c r="F9872" t="s">
        <v>65</v>
      </c>
      <c r="G9872" t="s">
        <v>66</v>
      </c>
      <c r="H9872" t="s">
        <v>67</v>
      </c>
      <c r="I9872">
        <v>2015</v>
      </c>
      <c r="J9872" t="s">
        <v>68</v>
      </c>
      <c r="K9872">
        <v>2018</v>
      </c>
      <c r="L9872" s="18">
        <v>43336</v>
      </c>
      <c r="M9872" t="s">
        <v>69</v>
      </c>
      <c r="N9872" t="s">
        <v>65</v>
      </c>
      <c r="O9872" t="s">
        <v>12391</v>
      </c>
    </row>
    <row r="9873" spans="1:15" x14ac:dyDescent="0.3">
      <c r="A9873" t="s">
        <v>13474</v>
      </c>
      <c r="B9873" t="s">
        <v>6</v>
      </c>
      <c r="C9873" t="s">
        <v>18</v>
      </c>
      <c r="D9873" t="s">
        <v>89</v>
      </c>
      <c r="E9873" t="s">
        <v>90</v>
      </c>
      <c r="F9873" t="s">
        <v>65</v>
      </c>
      <c r="G9873" t="s">
        <v>66</v>
      </c>
      <c r="H9873" t="s">
        <v>67</v>
      </c>
      <c r="I9873">
        <v>2015</v>
      </c>
      <c r="J9873" t="s">
        <v>68</v>
      </c>
      <c r="K9873">
        <v>2018</v>
      </c>
      <c r="L9873" s="18">
        <v>43332</v>
      </c>
      <c r="M9873" t="s">
        <v>69</v>
      </c>
      <c r="N9873" t="s">
        <v>65</v>
      </c>
      <c r="O9873" t="s">
        <v>454</v>
      </c>
    </row>
    <row r="9874" spans="1:15" x14ac:dyDescent="0.3">
      <c r="A9874" t="s">
        <v>13475</v>
      </c>
      <c r="B9874" t="s">
        <v>6</v>
      </c>
      <c r="C9874" t="s">
        <v>22</v>
      </c>
      <c r="D9874" t="s">
        <v>63</v>
      </c>
      <c r="E9874" t="s">
        <v>64</v>
      </c>
      <c r="F9874" t="s">
        <v>65</v>
      </c>
      <c r="G9874" t="s">
        <v>66</v>
      </c>
      <c r="H9874" t="s">
        <v>67</v>
      </c>
      <c r="I9874">
        <v>2016</v>
      </c>
      <c r="J9874" t="s">
        <v>68</v>
      </c>
      <c r="K9874">
        <v>2020</v>
      </c>
      <c r="L9874" s="18">
        <v>43706</v>
      </c>
      <c r="M9874" t="s">
        <v>69</v>
      </c>
      <c r="N9874" t="s">
        <v>65</v>
      </c>
      <c r="O9874" t="s">
        <v>12498</v>
      </c>
    </row>
    <row r="9875" spans="1:15" x14ac:dyDescent="0.3">
      <c r="A9875" t="s">
        <v>13476</v>
      </c>
      <c r="B9875" t="s">
        <v>6</v>
      </c>
      <c r="C9875" t="s">
        <v>22</v>
      </c>
      <c r="D9875" t="s">
        <v>89</v>
      </c>
      <c r="E9875" t="s">
        <v>90</v>
      </c>
      <c r="F9875" t="s">
        <v>65</v>
      </c>
      <c r="G9875" t="s">
        <v>66</v>
      </c>
      <c r="H9875" t="s">
        <v>67</v>
      </c>
      <c r="I9875">
        <v>2015</v>
      </c>
      <c r="J9875" t="s">
        <v>68</v>
      </c>
      <c r="K9875">
        <v>2016</v>
      </c>
      <c r="L9875" s="18">
        <v>42538</v>
      </c>
      <c r="M9875" t="s">
        <v>69</v>
      </c>
      <c r="N9875" t="s">
        <v>65</v>
      </c>
      <c r="O9875" t="s">
        <v>12391</v>
      </c>
    </row>
    <row r="9876" spans="1:15" x14ac:dyDescent="0.3">
      <c r="A9876" t="s">
        <v>13477</v>
      </c>
      <c r="B9876" t="s">
        <v>6</v>
      </c>
      <c r="C9876" t="s">
        <v>21</v>
      </c>
      <c r="D9876" t="s">
        <v>89</v>
      </c>
      <c r="E9876" t="s">
        <v>90</v>
      </c>
      <c r="F9876" t="s">
        <v>65</v>
      </c>
      <c r="G9876" t="s">
        <v>66</v>
      </c>
      <c r="H9876" t="s">
        <v>67</v>
      </c>
      <c r="I9876">
        <v>2015</v>
      </c>
      <c r="J9876" t="s">
        <v>68</v>
      </c>
      <c r="K9876">
        <v>2016</v>
      </c>
      <c r="L9876" s="18">
        <v>42461</v>
      </c>
      <c r="M9876" t="s">
        <v>69</v>
      </c>
      <c r="N9876" t="s">
        <v>65</v>
      </c>
      <c r="O9876" t="s">
        <v>12600</v>
      </c>
    </row>
    <row r="9877" spans="1:15" x14ac:dyDescent="0.3">
      <c r="A9877" t="s">
        <v>13478</v>
      </c>
      <c r="B9877" t="s">
        <v>6</v>
      </c>
      <c r="C9877" t="s">
        <v>25</v>
      </c>
      <c r="D9877" t="s">
        <v>74</v>
      </c>
      <c r="E9877" t="s">
        <v>75</v>
      </c>
      <c r="F9877" t="s">
        <v>65</v>
      </c>
      <c r="G9877" t="s">
        <v>66</v>
      </c>
      <c r="H9877" t="s">
        <v>67</v>
      </c>
      <c r="I9877">
        <v>2015</v>
      </c>
      <c r="J9877" t="s">
        <v>68</v>
      </c>
      <c r="K9877">
        <v>2019</v>
      </c>
      <c r="L9877" s="18">
        <v>43508</v>
      </c>
      <c r="M9877" t="s">
        <v>69</v>
      </c>
      <c r="N9877" t="s">
        <v>65</v>
      </c>
      <c r="O9877" t="s">
        <v>13460</v>
      </c>
    </row>
    <row r="9878" spans="1:15" x14ac:dyDescent="0.3">
      <c r="A9878" t="s">
        <v>13479</v>
      </c>
      <c r="B9878" t="s">
        <v>6</v>
      </c>
      <c r="C9878" t="s">
        <v>15</v>
      </c>
      <c r="D9878" t="s">
        <v>89</v>
      </c>
      <c r="E9878" t="s">
        <v>90</v>
      </c>
      <c r="F9878" t="s">
        <v>65</v>
      </c>
      <c r="G9878" t="s">
        <v>66</v>
      </c>
      <c r="H9878" t="s">
        <v>67</v>
      </c>
      <c r="I9878">
        <v>2015</v>
      </c>
      <c r="J9878" t="s">
        <v>68</v>
      </c>
      <c r="K9878">
        <v>2016</v>
      </c>
      <c r="L9878" s="18">
        <v>42401</v>
      </c>
      <c r="M9878" t="s">
        <v>69</v>
      </c>
      <c r="N9878" t="s">
        <v>65</v>
      </c>
      <c r="O9878" t="s">
        <v>2593</v>
      </c>
    </row>
    <row r="9879" spans="1:15" x14ac:dyDescent="0.3">
      <c r="A9879" t="s">
        <v>13480</v>
      </c>
      <c r="B9879" t="s">
        <v>6</v>
      </c>
      <c r="C9879" t="s">
        <v>15</v>
      </c>
      <c r="D9879" t="s">
        <v>123</v>
      </c>
      <c r="E9879" t="s">
        <v>64</v>
      </c>
      <c r="F9879" t="s">
        <v>65</v>
      </c>
      <c r="G9879" t="s">
        <v>84</v>
      </c>
      <c r="H9879" t="s">
        <v>85</v>
      </c>
      <c r="I9879">
        <v>2015</v>
      </c>
      <c r="J9879" t="s">
        <v>68</v>
      </c>
      <c r="K9879">
        <v>2018</v>
      </c>
      <c r="L9879" s="18">
        <v>43454</v>
      </c>
      <c r="M9879" t="s">
        <v>69</v>
      </c>
      <c r="N9879" t="s">
        <v>65</v>
      </c>
      <c r="O9879" t="s">
        <v>13481</v>
      </c>
    </row>
    <row r="9880" spans="1:15" x14ac:dyDescent="0.3">
      <c r="A9880" t="s">
        <v>13482</v>
      </c>
      <c r="B9880" t="s">
        <v>6</v>
      </c>
      <c r="C9880" t="s">
        <v>16</v>
      </c>
      <c r="D9880" t="s">
        <v>89</v>
      </c>
      <c r="E9880" t="s">
        <v>90</v>
      </c>
      <c r="F9880" t="s">
        <v>65</v>
      </c>
      <c r="G9880" t="s">
        <v>66</v>
      </c>
      <c r="H9880" t="s">
        <v>67</v>
      </c>
      <c r="I9880">
        <v>2015</v>
      </c>
      <c r="J9880" t="s">
        <v>68</v>
      </c>
      <c r="K9880">
        <v>2016</v>
      </c>
      <c r="L9880" s="18">
        <v>42381</v>
      </c>
      <c r="M9880" t="s">
        <v>69</v>
      </c>
      <c r="N9880" t="s">
        <v>65</v>
      </c>
      <c r="O9880" t="s">
        <v>13173</v>
      </c>
    </row>
    <row r="9881" spans="1:15" x14ac:dyDescent="0.3">
      <c r="A9881" t="s">
        <v>13483</v>
      </c>
      <c r="B9881" t="s">
        <v>6</v>
      </c>
      <c r="C9881" t="s">
        <v>15</v>
      </c>
      <c r="D9881" t="s">
        <v>89</v>
      </c>
      <c r="E9881" t="s">
        <v>90</v>
      </c>
      <c r="F9881" t="s">
        <v>65</v>
      </c>
      <c r="G9881" t="s">
        <v>66</v>
      </c>
      <c r="H9881" t="s">
        <v>67</v>
      </c>
      <c r="I9881">
        <v>2015</v>
      </c>
      <c r="J9881" t="s">
        <v>68</v>
      </c>
      <c r="K9881">
        <v>2016</v>
      </c>
      <c r="L9881" s="18">
        <v>42401</v>
      </c>
      <c r="M9881" t="s">
        <v>69</v>
      </c>
      <c r="N9881" t="s">
        <v>65</v>
      </c>
      <c r="O9881" t="s">
        <v>13270</v>
      </c>
    </row>
    <row r="9882" spans="1:15" x14ac:dyDescent="0.3">
      <c r="A9882" t="s">
        <v>13484</v>
      </c>
      <c r="B9882" t="s">
        <v>6</v>
      </c>
      <c r="C9882" t="s">
        <v>21</v>
      </c>
      <c r="D9882" t="s">
        <v>89</v>
      </c>
      <c r="E9882" t="s">
        <v>90</v>
      </c>
      <c r="F9882" t="s">
        <v>65</v>
      </c>
      <c r="G9882" t="s">
        <v>66</v>
      </c>
      <c r="H9882" t="s">
        <v>67</v>
      </c>
      <c r="I9882">
        <v>2015</v>
      </c>
      <c r="J9882" t="s">
        <v>68</v>
      </c>
      <c r="K9882">
        <v>2016</v>
      </c>
      <c r="L9882" s="18">
        <v>42401</v>
      </c>
      <c r="M9882" t="s">
        <v>69</v>
      </c>
      <c r="N9882" t="s">
        <v>65</v>
      </c>
      <c r="O9882" t="s">
        <v>13485</v>
      </c>
    </row>
    <row r="9883" spans="1:15" x14ac:dyDescent="0.3">
      <c r="A9883" t="s">
        <v>13486</v>
      </c>
      <c r="B9883" t="s">
        <v>6</v>
      </c>
      <c r="C9883" t="s">
        <v>16</v>
      </c>
      <c r="D9883" t="s">
        <v>63</v>
      </c>
      <c r="E9883" t="s">
        <v>64</v>
      </c>
      <c r="F9883" t="s">
        <v>65</v>
      </c>
      <c r="G9883" t="s">
        <v>66</v>
      </c>
      <c r="H9883" t="s">
        <v>67</v>
      </c>
      <c r="I9883">
        <v>2015</v>
      </c>
      <c r="J9883" t="s">
        <v>68</v>
      </c>
      <c r="K9883">
        <v>2017</v>
      </c>
      <c r="L9883" s="18">
        <v>42829</v>
      </c>
      <c r="M9883" t="s">
        <v>69</v>
      </c>
      <c r="N9883" t="s">
        <v>65</v>
      </c>
      <c r="O9883" t="s">
        <v>13487</v>
      </c>
    </row>
    <row r="9884" spans="1:15" x14ac:dyDescent="0.3">
      <c r="A9884" t="s">
        <v>13488</v>
      </c>
      <c r="B9884" t="s">
        <v>6</v>
      </c>
      <c r="C9884" t="s">
        <v>18</v>
      </c>
      <c r="D9884" t="s">
        <v>89</v>
      </c>
      <c r="E9884" t="s">
        <v>90</v>
      </c>
      <c r="F9884" t="s">
        <v>65</v>
      </c>
      <c r="G9884" t="s">
        <v>84</v>
      </c>
      <c r="H9884" t="s">
        <v>85</v>
      </c>
      <c r="I9884">
        <v>2015</v>
      </c>
      <c r="J9884" t="s">
        <v>68</v>
      </c>
      <c r="K9884">
        <v>2018</v>
      </c>
      <c r="L9884" s="18">
        <v>43326</v>
      </c>
      <c r="M9884" t="s">
        <v>69</v>
      </c>
      <c r="N9884" t="s">
        <v>65</v>
      </c>
      <c r="O9884" t="s">
        <v>13489</v>
      </c>
    </row>
    <row r="9885" spans="1:15" x14ac:dyDescent="0.3">
      <c r="A9885" t="s">
        <v>13490</v>
      </c>
      <c r="B9885" t="s">
        <v>6</v>
      </c>
      <c r="C9885" t="s">
        <v>25</v>
      </c>
      <c r="D9885" t="s">
        <v>89</v>
      </c>
      <c r="E9885" t="s">
        <v>90</v>
      </c>
      <c r="F9885" t="s">
        <v>65</v>
      </c>
      <c r="G9885" t="s">
        <v>84</v>
      </c>
      <c r="H9885" t="s">
        <v>85</v>
      </c>
      <c r="I9885">
        <v>2015</v>
      </c>
      <c r="J9885" t="s">
        <v>68</v>
      </c>
      <c r="K9885">
        <v>2017</v>
      </c>
      <c r="L9885" s="18">
        <v>42815</v>
      </c>
      <c r="M9885" t="s">
        <v>69</v>
      </c>
      <c r="N9885" t="s">
        <v>65</v>
      </c>
      <c r="O9885" t="s">
        <v>13404</v>
      </c>
    </row>
    <row r="9886" spans="1:15" x14ac:dyDescent="0.3">
      <c r="A9886" t="s">
        <v>13491</v>
      </c>
      <c r="B9886" t="s">
        <v>6</v>
      </c>
      <c r="C9886" t="s">
        <v>25</v>
      </c>
      <c r="D9886" t="s">
        <v>89</v>
      </c>
      <c r="E9886" t="s">
        <v>90</v>
      </c>
      <c r="F9886" t="s">
        <v>65</v>
      </c>
      <c r="G9886" t="s">
        <v>66</v>
      </c>
      <c r="H9886" t="s">
        <v>67</v>
      </c>
      <c r="I9886">
        <v>2015</v>
      </c>
      <c r="J9886" t="s">
        <v>68</v>
      </c>
      <c r="K9886">
        <v>2016</v>
      </c>
      <c r="L9886" s="18">
        <v>42370</v>
      </c>
      <c r="M9886" t="s">
        <v>69</v>
      </c>
      <c r="N9886" t="s">
        <v>65</v>
      </c>
      <c r="O9886" t="s">
        <v>13492</v>
      </c>
    </row>
    <row r="9887" spans="1:15" x14ac:dyDescent="0.3">
      <c r="A9887" t="s">
        <v>13493</v>
      </c>
      <c r="B9887" t="s">
        <v>6</v>
      </c>
      <c r="C9887" t="s">
        <v>25</v>
      </c>
      <c r="D9887" t="s">
        <v>74</v>
      </c>
      <c r="E9887" t="s">
        <v>75</v>
      </c>
      <c r="F9887" t="s">
        <v>65</v>
      </c>
      <c r="G9887" t="s">
        <v>66</v>
      </c>
      <c r="H9887" t="s">
        <v>67</v>
      </c>
      <c r="I9887">
        <v>2015</v>
      </c>
      <c r="J9887" t="s">
        <v>68</v>
      </c>
      <c r="K9887">
        <v>2018</v>
      </c>
      <c r="L9887" s="18">
        <v>43446</v>
      </c>
      <c r="M9887" t="s">
        <v>69</v>
      </c>
      <c r="N9887" t="s">
        <v>65</v>
      </c>
      <c r="O9887" t="s">
        <v>13460</v>
      </c>
    </row>
    <row r="9888" spans="1:15" x14ac:dyDescent="0.3">
      <c r="A9888" t="s">
        <v>13494</v>
      </c>
      <c r="B9888" t="s">
        <v>6</v>
      </c>
      <c r="C9888" t="s">
        <v>15</v>
      </c>
      <c r="D9888" t="s">
        <v>63</v>
      </c>
      <c r="E9888" t="s">
        <v>64</v>
      </c>
      <c r="F9888" t="s">
        <v>65</v>
      </c>
      <c r="G9888" t="s">
        <v>66</v>
      </c>
      <c r="H9888" t="s">
        <v>67</v>
      </c>
      <c r="I9888">
        <v>2015</v>
      </c>
      <c r="J9888" t="s">
        <v>68</v>
      </c>
      <c r="K9888">
        <v>2019</v>
      </c>
      <c r="L9888" s="18">
        <v>43493</v>
      </c>
      <c r="M9888" t="s">
        <v>69</v>
      </c>
      <c r="N9888" t="s">
        <v>65</v>
      </c>
      <c r="O9888" t="s">
        <v>12984</v>
      </c>
    </row>
    <row r="9889" spans="1:15" x14ac:dyDescent="0.3">
      <c r="A9889" t="s">
        <v>13495</v>
      </c>
      <c r="B9889" t="s">
        <v>6</v>
      </c>
      <c r="C9889" t="s">
        <v>15</v>
      </c>
      <c r="D9889" t="s">
        <v>63</v>
      </c>
      <c r="E9889" t="s">
        <v>64</v>
      </c>
      <c r="F9889" t="s">
        <v>65</v>
      </c>
      <c r="G9889" t="s">
        <v>66</v>
      </c>
      <c r="H9889" t="s">
        <v>67</v>
      </c>
      <c r="I9889">
        <v>2016</v>
      </c>
      <c r="J9889" t="s">
        <v>68</v>
      </c>
      <c r="K9889">
        <v>2020</v>
      </c>
      <c r="L9889" s="18">
        <v>44014</v>
      </c>
      <c r="M9889" t="s">
        <v>69</v>
      </c>
      <c r="N9889" t="s">
        <v>65</v>
      </c>
      <c r="O9889" t="s">
        <v>13496</v>
      </c>
    </row>
    <row r="9890" spans="1:15" x14ac:dyDescent="0.3">
      <c r="A9890" t="s">
        <v>13497</v>
      </c>
      <c r="B9890" t="s">
        <v>6</v>
      </c>
      <c r="C9890" t="s">
        <v>29</v>
      </c>
      <c r="D9890" t="s">
        <v>89</v>
      </c>
      <c r="E9890" t="s">
        <v>90</v>
      </c>
      <c r="F9890" t="s">
        <v>65</v>
      </c>
      <c r="G9890" t="s">
        <v>66</v>
      </c>
      <c r="H9890" t="s">
        <v>67</v>
      </c>
      <c r="I9890">
        <v>2015</v>
      </c>
      <c r="J9890" t="s">
        <v>68</v>
      </c>
      <c r="K9890">
        <v>2018</v>
      </c>
      <c r="L9890" s="18">
        <v>43133</v>
      </c>
      <c r="M9890" t="s">
        <v>69</v>
      </c>
      <c r="N9890" t="s">
        <v>65</v>
      </c>
      <c r="O9890" t="s">
        <v>13053</v>
      </c>
    </row>
    <row r="9891" spans="1:15" x14ac:dyDescent="0.3">
      <c r="A9891" t="s">
        <v>13498</v>
      </c>
      <c r="B9891" t="s">
        <v>6</v>
      </c>
      <c r="C9891" t="s">
        <v>24</v>
      </c>
      <c r="D9891" t="s">
        <v>89</v>
      </c>
      <c r="E9891" t="s">
        <v>90</v>
      </c>
      <c r="F9891" t="s">
        <v>65</v>
      </c>
      <c r="G9891" t="s">
        <v>66</v>
      </c>
      <c r="H9891" t="s">
        <v>67</v>
      </c>
      <c r="I9891">
        <v>2015</v>
      </c>
      <c r="J9891" t="s">
        <v>68</v>
      </c>
      <c r="K9891">
        <v>2016</v>
      </c>
      <c r="L9891" s="18">
        <v>42473</v>
      </c>
      <c r="M9891" t="s">
        <v>69</v>
      </c>
      <c r="N9891" t="s">
        <v>65</v>
      </c>
      <c r="O9891" t="s">
        <v>13499</v>
      </c>
    </row>
    <row r="9892" spans="1:15" x14ac:dyDescent="0.3">
      <c r="A9892" t="s">
        <v>13500</v>
      </c>
      <c r="B9892" t="s">
        <v>6</v>
      </c>
      <c r="C9892" t="s">
        <v>18</v>
      </c>
      <c r="D9892" t="s">
        <v>89</v>
      </c>
      <c r="E9892" t="s">
        <v>90</v>
      </c>
      <c r="F9892" t="s">
        <v>68</v>
      </c>
      <c r="G9892" t="s">
        <v>52</v>
      </c>
      <c r="H9892" t="s">
        <v>706</v>
      </c>
      <c r="I9892">
        <v>2016</v>
      </c>
      <c r="J9892" t="s">
        <v>68</v>
      </c>
      <c r="K9892">
        <v>2027</v>
      </c>
      <c r="L9892" s="18">
        <v>46387</v>
      </c>
      <c r="M9892" t="s">
        <v>228</v>
      </c>
      <c r="N9892" t="s">
        <v>65</v>
      </c>
      <c r="O9892" t="s">
        <v>13501</v>
      </c>
    </row>
    <row r="9893" spans="1:15" x14ac:dyDescent="0.3">
      <c r="A9893" t="s">
        <v>13502</v>
      </c>
      <c r="B9893" t="s">
        <v>6</v>
      </c>
      <c r="C9893" t="s">
        <v>16</v>
      </c>
      <c r="D9893" t="s">
        <v>89</v>
      </c>
      <c r="E9893" t="s">
        <v>90</v>
      </c>
      <c r="F9893" t="s">
        <v>65</v>
      </c>
      <c r="G9893" t="s">
        <v>66</v>
      </c>
      <c r="H9893" t="s">
        <v>67</v>
      </c>
      <c r="I9893">
        <v>2015</v>
      </c>
      <c r="J9893" t="s">
        <v>68</v>
      </c>
      <c r="K9893">
        <v>2018</v>
      </c>
      <c r="L9893" s="18">
        <v>43344</v>
      </c>
      <c r="M9893" t="s">
        <v>69</v>
      </c>
      <c r="N9893" t="s">
        <v>65</v>
      </c>
      <c r="O9893" t="s">
        <v>13503</v>
      </c>
    </row>
    <row r="9894" spans="1:15" x14ac:dyDescent="0.3">
      <c r="A9894" t="s">
        <v>13504</v>
      </c>
      <c r="B9894" t="s">
        <v>6</v>
      </c>
      <c r="C9894" t="s">
        <v>27</v>
      </c>
      <c r="D9894" t="s">
        <v>89</v>
      </c>
      <c r="E9894" t="s">
        <v>90</v>
      </c>
      <c r="F9894" t="s">
        <v>65</v>
      </c>
      <c r="G9894" t="s">
        <v>66</v>
      </c>
      <c r="H9894" t="s">
        <v>67</v>
      </c>
      <c r="I9894">
        <v>2015</v>
      </c>
      <c r="J9894" t="s">
        <v>68</v>
      </c>
      <c r="K9894">
        <v>2017</v>
      </c>
      <c r="L9894" s="18">
        <v>42793</v>
      </c>
      <c r="M9894" t="s">
        <v>69</v>
      </c>
      <c r="N9894" t="s">
        <v>65</v>
      </c>
      <c r="O9894" t="s">
        <v>13053</v>
      </c>
    </row>
    <row r="9895" spans="1:15" x14ac:dyDescent="0.3">
      <c r="A9895" t="s">
        <v>13505</v>
      </c>
      <c r="B9895" t="s">
        <v>6</v>
      </c>
      <c r="C9895" t="s">
        <v>17</v>
      </c>
      <c r="D9895" t="s">
        <v>89</v>
      </c>
      <c r="E9895" t="s">
        <v>90</v>
      </c>
      <c r="F9895" t="s">
        <v>65</v>
      </c>
      <c r="G9895" t="s">
        <v>66</v>
      </c>
      <c r="H9895" t="s">
        <v>67</v>
      </c>
      <c r="I9895">
        <v>2016</v>
      </c>
      <c r="J9895" t="s">
        <v>68</v>
      </c>
      <c r="K9895">
        <v>2016</v>
      </c>
      <c r="L9895" s="18">
        <v>42535</v>
      </c>
      <c r="M9895" t="s">
        <v>69</v>
      </c>
      <c r="N9895" t="s">
        <v>65</v>
      </c>
      <c r="O9895" t="s">
        <v>1917</v>
      </c>
    </row>
    <row r="9896" spans="1:15" x14ac:dyDescent="0.3">
      <c r="A9896" t="s">
        <v>13506</v>
      </c>
      <c r="B9896" t="s">
        <v>6</v>
      </c>
      <c r="C9896" t="s">
        <v>24</v>
      </c>
      <c r="D9896" t="s">
        <v>89</v>
      </c>
      <c r="E9896" t="s">
        <v>90</v>
      </c>
      <c r="F9896" t="s">
        <v>65</v>
      </c>
      <c r="G9896" t="s">
        <v>66</v>
      </c>
      <c r="H9896" t="s">
        <v>67</v>
      </c>
      <c r="I9896">
        <v>2015</v>
      </c>
      <c r="J9896" t="s">
        <v>68</v>
      </c>
      <c r="K9896">
        <v>2016</v>
      </c>
      <c r="L9896" s="18">
        <v>42522</v>
      </c>
      <c r="M9896" t="s">
        <v>69</v>
      </c>
      <c r="N9896" t="s">
        <v>65</v>
      </c>
      <c r="O9896" t="s">
        <v>12172</v>
      </c>
    </row>
    <row r="9897" spans="1:15" x14ac:dyDescent="0.3">
      <c r="A9897" t="s">
        <v>13507</v>
      </c>
      <c r="B9897" t="s">
        <v>6</v>
      </c>
      <c r="C9897" t="s">
        <v>15</v>
      </c>
      <c r="D9897" t="s">
        <v>89</v>
      </c>
      <c r="E9897" t="s">
        <v>90</v>
      </c>
      <c r="F9897" t="s">
        <v>65</v>
      </c>
      <c r="G9897" t="s">
        <v>66</v>
      </c>
      <c r="H9897" t="s">
        <v>67</v>
      </c>
      <c r="I9897">
        <v>2015</v>
      </c>
      <c r="J9897" t="s">
        <v>68</v>
      </c>
      <c r="K9897">
        <v>2016</v>
      </c>
      <c r="L9897" s="18">
        <v>42401</v>
      </c>
      <c r="M9897" t="s">
        <v>69</v>
      </c>
      <c r="N9897" t="s">
        <v>65</v>
      </c>
      <c r="O9897" t="s">
        <v>13270</v>
      </c>
    </row>
    <row r="9898" spans="1:15" x14ac:dyDescent="0.3">
      <c r="A9898" t="s">
        <v>13508</v>
      </c>
      <c r="B9898" t="s">
        <v>6</v>
      </c>
      <c r="C9898" t="s">
        <v>31</v>
      </c>
      <c r="D9898" t="s">
        <v>89</v>
      </c>
      <c r="E9898" t="s">
        <v>90</v>
      </c>
      <c r="F9898" t="s">
        <v>65</v>
      </c>
      <c r="G9898" t="s">
        <v>66</v>
      </c>
      <c r="H9898" t="s">
        <v>67</v>
      </c>
      <c r="I9898">
        <v>2015</v>
      </c>
      <c r="J9898" t="s">
        <v>68</v>
      </c>
      <c r="K9898">
        <v>2016</v>
      </c>
      <c r="L9898" s="18">
        <v>42614</v>
      </c>
      <c r="M9898" t="s">
        <v>69</v>
      </c>
      <c r="N9898" t="s">
        <v>65</v>
      </c>
      <c r="O9898" t="s">
        <v>13509</v>
      </c>
    </row>
    <row r="9899" spans="1:15" x14ac:dyDescent="0.3">
      <c r="A9899" t="s">
        <v>13510</v>
      </c>
      <c r="B9899" t="s">
        <v>6</v>
      </c>
      <c r="C9899" t="s">
        <v>18</v>
      </c>
      <c r="D9899" t="s">
        <v>89</v>
      </c>
      <c r="E9899" t="s">
        <v>90</v>
      </c>
      <c r="F9899" t="s">
        <v>65</v>
      </c>
      <c r="G9899" t="s">
        <v>66</v>
      </c>
      <c r="H9899" t="s">
        <v>67</v>
      </c>
      <c r="I9899">
        <v>2015</v>
      </c>
      <c r="J9899" t="s">
        <v>68</v>
      </c>
      <c r="K9899">
        <v>2018</v>
      </c>
      <c r="L9899" s="18">
        <v>43284</v>
      </c>
      <c r="M9899" t="s">
        <v>69</v>
      </c>
      <c r="N9899" t="s">
        <v>65</v>
      </c>
      <c r="O9899" t="s">
        <v>13511</v>
      </c>
    </row>
    <row r="9900" spans="1:15" x14ac:dyDescent="0.3">
      <c r="A9900" t="s">
        <v>13512</v>
      </c>
      <c r="B9900" t="s">
        <v>6</v>
      </c>
      <c r="C9900" t="s">
        <v>15</v>
      </c>
      <c r="D9900" t="s">
        <v>89</v>
      </c>
      <c r="E9900" t="s">
        <v>90</v>
      </c>
      <c r="F9900" t="s">
        <v>65</v>
      </c>
      <c r="G9900" t="s">
        <v>66</v>
      </c>
      <c r="H9900" t="s">
        <v>67</v>
      </c>
      <c r="I9900">
        <v>2015</v>
      </c>
      <c r="J9900" t="s">
        <v>68</v>
      </c>
      <c r="K9900">
        <v>2016</v>
      </c>
      <c r="L9900" s="18">
        <v>42683</v>
      </c>
      <c r="M9900" t="s">
        <v>69</v>
      </c>
      <c r="N9900" t="s">
        <v>65</v>
      </c>
      <c r="O9900" t="s">
        <v>10031</v>
      </c>
    </row>
    <row r="9901" spans="1:15" x14ac:dyDescent="0.3">
      <c r="A9901" t="s">
        <v>13513</v>
      </c>
      <c r="B9901" t="s">
        <v>6</v>
      </c>
      <c r="C9901" t="s">
        <v>18</v>
      </c>
      <c r="D9901" t="s">
        <v>89</v>
      </c>
      <c r="E9901" t="s">
        <v>90</v>
      </c>
      <c r="F9901" t="s">
        <v>65</v>
      </c>
      <c r="G9901" t="s">
        <v>66</v>
      </c>
      <c r="H9901" t="s">
        <v>67</v>
      </c>
      <c r="I9901">
        <v>2016</v>
      </c>
      <c r="J9901" t="s">
        <v>68</v>
      </c>
      <c r="K9901">
        <v>2016</v>
      </c>
      <c r="L9901" s="18">
        <v>42430</v>
      </c>
      <c r="M9901" t="s">
        <v>69</v>
      </c>
      <c r="N9901" t="s">
        <v>65</v>
      </c>
      <c r="O9901" t="s">
        <v>454</v>
      </c>
    </row>
    <row r="9902" spans="1:15" x14ac:dyDescent="0.3">
      <c r="A9902" t="s">
        <v>13514</v>
      </c>
      <c r="B9902" t="s">
        <v>6</v>
      </c>
      <c r="C9902" t="s">
        <v>24</v>
      </c>
      <c r="D9902" t="s">
        <v>74</v>
      </c>
      <c r="E9902" t="s">
        <v>75</v>
      </c>
      <c r="F9902" t="s">
        <v>65</v>
      </c>
      <c r="G9902" t="s">
        <v>66</v>
      </c>
      <c r="H9902" t="s">
        <v>67</v>
      </c>
      <c r="I9902">
        <v>2015</v>
      </c>
      <c r="J9902" t="s">
        <v>68</v>
      </c>
      <c r="K9902">
        <v>2016</v>
      </c>
      <c r="L9902" s="18">
        <v>42626</v>
      </c>
      <c r="M9902" t="s">
        <v>69</v>
      </c>
      <c r="N9902" t="s">
        <v>65</v>
      </c>
      <c r="O9902" t="s">
        <v>13515</v>
      </c>
    </row>
    <row r="9903" spans="1:15" x14ac:dyDescent="0.3">
      <c r="A9903" t="s">
        <v>13516</v>
      </c>
      <c r="B9903" t="s">
        <v>6</v>
      </c>
      <c r="C9903" t="s">
        <v>16</v>
      </c>
      <c r="D9903" t="s">
        <v>63</v>
      </c>
      <c r="E9903" t="s">
        <v>64</v>
      </c>
      <c r="F9903" t="s">
        <v>65</v>
      </c>
      <c r="G9903" t="s">
        <v>66</v>
      </c>
      <c r="H9903" t="s">
        <v>67</v>
      </c>
      <c r="I9903">
        <v>2015</v>
      </c>
      <c r="J9903" t="s">
        <v>68</v>
      </c>
      <c r="K9903">
        <v>2018</v>
      </c>
      <c r="L9903" s="18">
        <v>42822</v>
      </c>
      <c r="M9903" t="s">
        <v>69</v>
      </c>
      <c r="N9903" t="s">
        <v>65</v>
      </c>
      <c r="O9903" t="s">
        <v>13173</v>
      </c>
    </row>
    <row r="9904" spans="1:15" x14ac:dyDescent="0.3">
      <c r="A9904" t="s">
        <v>13517</v>
      </c>
      <c r="B9904" t="s">
        <v>6</v>
      </c>
      <c r="C9904" t="s">
        <v>25</v>
      </c>
      <c r="D9904" t="s">
        <v>89</v>
      </c>
      <c r="E9904" t="s">
        <v>90</v>
      </c>
      <c r="F9904" t="s">
        <v>65</v>
      </c>
      <c r="G9904" t="s">
        <v>66</v>
      </c>
      <c r="H9904" t="s">
        <v>67</v>
      </c>
      <c r="I9904">
        <v>2015</v>
      </c>
      <c r="J9904" t="s">
        <v>68</v>
      </c>
      <c r="K9904">
        <v>2016</v>
      </c>
      <c r="L9904" s="18">
        <v>42522</v>
      </c>
      <c r="M9904" t="s">
        <v>69</v>
      </c>
      <c r="N9904" t="s">
        <v>65</v>
      </c>
      <c r="O9904" t="s">
        <v>13518</v>
      </c>
    </row>
    <row r="9905" spans="1:15" x14ac:dyDescent="0.3">
      <c r="A9905" t="s">
        <v>13519</v>
      </c>
      <c r="B9905" t="s">
        <v>6</v>
      </c>
      <c r="C9905" t="s">
        <v>25</v>
      </c>
      <c r="D9905" t="s">
        <v>89</v>
      </c>
      <c r="E9905" t="s">
        <v>90</v>
      </c>
      <c r="F9905" t="s">
        <v>65</v>
      </c>
      <c r="G9905" t="s">
        <v>66</v>
      </c>
      <c r="H9905" t="s">
        <v>67</v>
      </c>
      <c r="I9905">
        <v>2016</v>
      </c>
      <c r="J9905" t="s">
        <v>68</v>
      </c>
      <c r="K9905">
        <v>2016</v>
      </c>
      <c r="L9905" s="18">
        <v>42461</v>
      </c>
      <c r="M9905" t="s">
        <v>69</v>
      </c>
      <c r="N9905" t="s">
        <v>65</v>
      </c>
      <c r="O9905" t="s">
        <v>13520</v>
      </c>
    </row>
    <row r="9906" spans="1:15" x14ac:dyDescent="0.3">
      <c r="A9906" t="s">
        <v>13521</v>
      </c>
      <c r="B9906" t="s">
        <v>6</v>
      </c>
      <c r="C9906" t="s">
        <v>28</v>
      </c>
      <c r="D9906" t="s">
        <v>74</v>
      </c>
      <c r="E9906" t="s">
        <v>75</v>
      </c>
      <c r="F9906" t="s">
        <v>65</v>
      </c>
      <c r="G9906" t="s">
        <v>66</v>
      </c>
      <c r="H9906" t="s">
        <v>67</v>
      </c>
      <c r="I9906">
        <v>2015</v>
      </c>
      <c r="J9906" t="s">
        <v>68</v>
      </c>
      <c r="K9906">
        <v>2019</v>
      </c>
      <c r="L9906" s="18">
        <v>43621</v>
      </c>
      <c r="M9906" t="s">
        <v>69</v>
      </c>
      <c r="N9906" t="s">
        <v>65</v>
      </c>
      <c r="O9906" t="s">
        <v>13522</v>
      </c>
    </row>
    <row r="9907" spans="1:15" x14ac:dyDescent="0.3">
      <c r="A9907" t="s">
        <v>13523</v>
      </c>
      <c r="B9907" t="s">
        <v>6</v>
      </c>
      <c r="C9907" t="s">
        <v>25</v>
      </c>
      <c r="D9907" t="s">
        <v>89</v>
      </c>
      <c r="E9907" t="s">
        <v>90</v>
      </c>
      <c r="F9907" t="s">
        <v>65</v>
      </c>
      <c r="G9907" t="s">
        <v>66</v>
      </c>
      <c r="H9907" t="s">
        <v>67</v>
      </c>
      <c r="I9907">
        <v>2015</v>
      </c>
      <c r="J9907" t="s">
        <v>68</v>
      </c>
      <c r="K9907">
        <v>2016</v>
      </c>
      <c r="L9907" s="18">
        <v>42461</v>
      </c>
      <c r="M9907" t="s">
        <v>69</v>
      </c>
      <c r="N9907" t="s">
        <v>65</v>
      </c>
      <c r="O9907" t="s">
        <v>13524</v>
      </c>
    </row>
    <row r="9908" spans="1:15" x14ac:dyDescent="0.3">
      <c r="A9908" t="s">
        <v>13525</v>
      </c>
      <c r="B9908" t="s">
        <v>6</v>
      </c>
      <c r="C9908" t="s">
        <v>25</v>
      </c>
      <c r="D9908" t="s">
        <v>63</v>
      </c>
      <c r="E9908" t="s">
        <v>64</v>
      </c>
      <c r="F9908" t="s">
        <v>65</v>
      </c>
      <c r="G9908" t="s">
        <v>84</v>
      </c>
      <c r="H9908" t="s">
        <v>85</v>
      </c>
      <c r="I9908">
        <v>2016</v>
      </c>
      <c r="J9908" t="s">
        <v>68</v>
      </c>
      <c r="K9908">
        <v>2021</v>
      </c>
      <c r="L9908" s="18">
        <v>44543</v>
      </c>
      <c r="M9908" t="s">
        <v>69</v>
      </c>
      <c r="N9908" t="s">
        <v>65</v>
      </c>
      <c r="O9908" t="s">
        <v>13460</v>
      </c>
    </row>
    <row r="9909" spans="1:15" x14ac:dyDescent="0.3">
      <c r="A9909" t="s">
        <v>13526</v>
      </c>
      <c r="B9909" t="s">
        <v>6</v>
      </c>
      <c r="C9909" t="s">
        <v>15</v>
      </c>
      <c r="D9909" t="s">
        <v>89</v>
      </c>
      <c r="E9909" t="s">
        <v>90</v>
      </c>
      <c r="F9909" t="s">
        <v>65</v>
      </c>
      <c r="G9909" t="s">
        <v>66</v>
      </c>
      <c r="H9909" t="s">
        <v>67</v>
      </c>
      <c r="I9909">
        <v>2016</v>
      </c>
      <c r="J9909" t="s">
        <v>68</v>
      </c>
      <c r="K9909">
        <v>2016</v>
      </c>
      <c r="L9909" s="18">
        <v>42401</v>
      </c>
      <c r="M9909" t="s">
        <v>69</v>
      </c>
      <c r="N9909" t="s">
        <v>65</v>
      </c>
      <c r="O9909" t="s">
        <v>13270</v>
      </c>
    </row>
    <row r="9910" spans="1:15" x14ac:dyDescent="0.3">
      <c r="A9910" t="s">
        <v>13527</v>
      </c>
      <c r="B9910" t="s">
        <v>6</v>
      </c>
      <c r="C9910" t="s">
        <v>27</v>
      </c>
      <c r="D9910" t="s">
        <v>89</v>
      </c>
      <c r="E9910" t="s">
        <v>90</v>
      </c>
      <c r="F9910" t="s">
        <v>65</v>
      </c>
      <c r="G9910" t="s">
        <v>66</v>
      </c>
      <c r="H9910" t="s">
        <v>67</v>
      </c>
      <c r="I9910">
        <v>2015</v>
      </c>
      <c r="J9910" t="s">
        <v>68</v>
      </c>
      <c r="K9910">
        <v>2018</v>
      </c>
      <c r="L9910" s="18">
        <v>43280</v>
      </c>
      <c r="M9910" t="s">
        <v>69</v>
      </c>
      <c r="N9910" t="s">
        <v>65</v>
      </c>
      <c r="O9910" t="s">
        <v>13528</v>
      </c>
    </row>
    <row r="9911" spans="1:15" x14ac:dyDescent="0.3">
      <c r="A9911" t="s">
        <v>13529</v>
      </c>
      <c r="B9911" t="s">
        <v>6</v>
      </c>
      <c r="C9911" t="s">
        <v>31</v>
      </c>
      <c r="D9911" t="s">
        <v>89</v>
      </c>
      <c r="E9911" t="s">
        <v>90</v>
      </c>
      <c r="F9911" t="s">
        <v>65</v>
      </c>
      <c r="G9911" t="s">
        <v>66</v>
      </c>
      <c r="H9911" t="s">
        <v>67</v>
      </c>
      <c r="I9911">
        <v>2016</v>
      </c>
      <c r="J9911" t="s">
        <v>68</v>
      </c>
      <c r="K9911">
        <v>2016</v>
      </c>
      <c r="L9911" s="18">
        <v>42614</v>
      </c>
      <c r="M9911" t="s">
        <v>69</v>
      </c>
      <c r="N9911" t="s">
        <v>65</v>
      </c>
      <c r="O9911" t="s">
        <v>13530</v>
      </c>
    </row>
    <row r="9912" spans="1:15" x14ac:dyDescent="0.3">
      <c r="A9912" t="s">
        <v>13531</v>
      </c>
      <c r="B9912" t="s">
        <v>6</v>
      </c>
      <c r="C9912" t="s">
        <v>18</v>
      </c>
      <c r="D9912" t="s">
        <v>89</v>
      </c>
      <c r="E9912" t="s">
        <v>90</v>
      </c>
      <c r="F9912" t="s">
        <v>65</v>
      </c>
      <c r="G9912" t="s">
        <v>84</v>
      </c>
      <c r="H9912" t="s">
        <v>85</v>
      </c>
      <c r="I9912">
        <v>2016</v>
      </c>
      <c r="J9912" t="s">
        <v>68</v>
      </c>
      <c r="K9912">
        <v>2017</v>
      </c>
      <c r="L9912" s="18">
        <v>42736</v>
      </c>
      <c r="M9912" t="s">
        <v>69</v>
      </c>
      <c r="N9912" t="s">
        <v>65</v>
      </c>
      <c r="O9912" t="s">
        <v>13532</v>
      </c>
    </row>
    <row r="9913" spans="1:15" x14ac:dyDescent="0.3">
      <c r="A9913" t="s">
        <v>13533</v>
      </c>
      <c r="B9913" t="s">
        <v>6</v>
      </c>
      <c r="C9913" t="s">
        <v>15</v>
      </c>
      <c r="D9913" t="s">
        <v>89</v>
      </c>
      <c r="E9913" t="s">
        <v>90</v>
      </c>
      <c r="F9913" t="s">
        <v>65</v>
      </c>
      <c r="G9913" t="s">
        <v>66</v>
      </c>
      <c r="H9913" t="s">
        <v>67</v>
      </c>
      <c r="I9913">
        <v>2016</v>
      </c>
      <c r="J9913" t="s">
        <v>68</v>
      </c>
      <c r="K9913">
        <v>2016</v>
      </c>
      <c r="L9913" s="18">
        <v>42583</v>
      </c>
      <c r="M9913" t="s">
        <v>69</v>
      </c>
      <c r="N9913" t="s">
        <v>65</v>
      </c>
      <c r="O9913" t="s">
        <v>13053</v>
      </c>
    </row>
    <row r="9914" spans="1:15" x14ac:dyDescent="0.3">
      <c r="A9914" t="s">
        <v>13534</v>
      </c>
      <c r="B9914" t="s">
        <v>6</v>
      </c>
      <c r="C9914" t="s">
        <v>16</v>
      </c>
      <c r="D9914" t="s">
        <v>89</v>
      </c>
      <c r="E9914" t="s">
        <v>90</v>
      </c>
      <c r="F9914" t="s">
        <v>65</v>
      </c>
      <c r="G9914" t="s">
        <v>66</v>
      </c>
      <c r="H9914" t="s">
        <v>67</v>
      </c>
      <c r="I9914">
        <v>2016</v>
      </c>
      <c r="J9914" t="s">
        <v>68</v>
      </c>
      <c r="K9914">
        <v>2016</v>
      </c>
      <c r="L9914" s="18">
        <v>42552</v>
      </c>
      <c r="M9914" t="s">
        <v>69</v>
      </c>
      <c r="N9914" t="s">
        <v>65</v>
      </c>
      <c r="O9914" t="s">
        <v>13487</v>
      </c>
    </row>
    <row r="9915" spans="1:15" x14ac:dyDescent="0.3">
      <c r="A9915" t="s">
        <v>13535</v>
      </c>
      <c r="B9915" t="s">
        <v>6</v>
      </c>
      <c r="C9915" t="s">
        <v>24</v>
      </c>
      <c r="D9915" t="s">
        <v>89</v>
      </c>
      <c r="E9915" t="s">
        <v>90</v>
      </c>
      <c r="F9915" t="s">
        <v>65</v>
      </c>
      <c r="G9915" t="s">
        <v>66</v>
      </c>
      <c r="H9915" t="s">
        <v>67</v>
      </c>
      <c r="I9915">
        <v>2016</v>
      </c>
      <c r="J9915" t="s">
        <v>68</v>
      </c>
      <c r="K9915">
        <v>2017</v>
      </c>
      <c r="L9915" s="18">
        <v>42744</v>
      </c>
      <c r="M9915" t="s">
        <v>69</v>
      </c>
      <c r="N9915" t="s">
        <v>65</v>
      </c>
      <c r="O9915" t="s">
        <v>13536</v>
      </c>
    </row>
    <row r="9916" spans="1:15" x14ac:dyDescent="0.3">
      <c r="A9916" t="s">
        <v>13537</v>
      </c>
      <c r="B9916" t="s">
        <v>6</v>
      </c>
      <c r="C9916" t="s">
        <v>21</v>
      </c>
      <c r="D9916" t="s">
        <v>89</v>
      </c>
      <c r="E9916" t="s">
        <v>90</v>
      </c>
      <c r="F9916" t="s">
        <v>65</v>
      </c>
      <c r="G9916" t="s">
        <v>66</v>
      </c>
      <c r="H9916" t="s">
        <v>67</v>
      </c>
      <c r="I9916">
        <v>2016</v>
      </c>
      <c r="J9916" t="s">
        <v>68</v>
      </c>
      <c r="K9916">
        <v>2019</v>
      </c>
      <c r="L9916" s="18">
        <v>43105</v>
      </c>
      <c r="M9916" t="s">
        <v>69</v>
      </c>
      <c r="N9916" t="s">
        <v>65</v>
      </c>
      <c r="O9916" t="s">
        <v>13375</v>
      </c>
    </row>
    <row r="9917" spans="1:15" x14ac:dyDescent="0.3">
      <c r="A9917" t="s">
        <v>13538</v>
      </c>
      <c r="B9917" t="s">
        <v>6</v>
      </c>
      <c r="C9917" t="s">
        <v>18</v>
      </c>
      <c r="D9917" t="s">
        <v>89</v>
      </c>
      <c r="E9917" t="s">
        <v>90</v>
      </c>
      <c r="F9917" t="s">
        <v>65</v>
      </c>
      <c r="G9917" t="s">
        <v>66</v>
      </c>
      <c r="H9917" t="s">
        <v>67</v>
      </c>
      <c r="I9917">
        <v>2016</v>
      </c>
      <c r="J9917" t="s">
        <v>68</v>
      </c>
      <c r="K9917">
        <v>2016</v>
      </c>
      <c r="L9917" s="18">
        <v>42583</v>
      </c>
      <c r="M9917" t="s">
        <v>69</v>
      </c>
      <c r="N9917" t="s">
        <v>65</v>
      </c>
      <c r="O9917" t="s">
        <v>13328</v>
      </c>
    </row>
    <row r="9918" spans="1:15" x14ac:dyDescent="0.3">
      <c r="A9918" t="s">
        <v>13539</v>
      </c>
      <c r="B9918" t="s">
        <v>6</v>
      </c>
      <c r="C9918" t="s">
        <v>16</v>
      </c>
      <c r="D9918" t="s">
        <v>63</v>
      </c>
      <c r="E9918" t="s">
        <v>64</v>
      </c>
      <c r="F9918" t="s">
        <v>65</v>
      </c>
      <c r="G9918" t="s">
        <v>66</v>
      </c>
      <c r="H9918" t="s">
        <v>67</v>
      </c>
      <c r="I9918">
        <v>2016</v>
      </c>
      <c r="J9918" t="s">
        <v>68</v>
      </c>
      <c r="K9918">
        <v>2020</v>
      </c>
      <c r="L9918" s="18">
        <v>43070</v>
      </c>
      <c r="M9918" t="s">
        <v>69</v>
      </c>
      <c r="N9918" t="s">
        <v>65</v>
      </c>
      <c r="O9918" t="s">
        <v>12540</v>
      </c>
    </row>
    <row r="9919" spans="1:15" x14ac:dyDescent="0.3">
      <c r="A9919" t="s">
        <v>13540</v>
      </c>
      <c r="B9919" t="s">
        <v>6</v>
      </c>
      <c r="C9919" t="s">
        <v>27</v>
      </c>
      <c r="D9919" t="s">
        <v>63</v>
      </c>
      <c r="E9919" t="s">
        <v>64</v>
      </c>
      <c r="F9919" t="s">
        <v>65</v>
      </c>
      <c r="G9919" t="s">
        <v>84</v>
      </c>
      <c r="H9919" t="s">
        <v>85</v>
      </c>
      <c r="I9919">
        <v>2015</v>
      </c>
      <c r="J9919" t="s">
        <v>68</v>
      </c>
      <c r="K9919">
        <v>2017</v>
      </c>
      <c r="L9919" s="18">
        <v>42950</v>
      </c>
      <c r="M9919" t="s">
        <v>69</v>
      </c>
      <c r="N9919" t="s">
        <v>65</v>
      </c>
      <c r="O9919" t="s">
        <v>13541</v>
      </c>
    </row>
    <row r="9920" spans="1:15" x14ac:dyDescent="0.3">
      <c r="A9920" t="s">
        <v>13542</v>
      </c>
      <c r="B9920" t="s">
        <v>6</v>
      </c>
      <c r="C9920" t="s">
        <v>18</v>
      </c>
      <c r="D9920" t="s">
        <v>74</v>
      </c>
      <c r="E9920" t="s">
        <v>75</v>
      </c>
      <c r="F9920" t="s">
        <v>65</v>
      </c>
      <c r="G9920" t="s">
        <v>66</v>
      </c>
      <c r="H9920" t="s">
        <v>67</v>
      </c>
      <c r="I9920">
        <v>2016</v>
      </c>
      <c r="J9920" t="s">
        <v>68</v>
      </c>
      <c r="K9920">
        <v>2024</v>
      </c>
      <c r="L9920" s="18">
        <v>44481</v>
      </c>
      <c r="M9920" t="s">
        <v>69</v>
      </c>
      <c r="N9920" t="s">
        <v>65</v>
      </c>
      <c r="O9920" t="s">
        <v>13399</v>
      </c>
    </row>
    <row r="9921" spans="1:15" x14ac:dyDescent="0.3">
      <c r="A9921" t="s">
        <v>13543</v>
      </c>
      <c r="B9921" t="s">
        <v>6</v>
      </c>
      <c r="C9921" t="s">
        <v>18</v>
      </c>
      <c r="D9921" t="s">
        <v>63</v>
      </c>
      <c r="E9921" t="s">
        <v>64</v>
      </c>
      <c r="F9921" t="s">
        <v>65</v>
      </c>
      <c r="G9921" t="s">
        <v>84</v>
      </c>
      <c r="H9921" t="s">
        <v>85</v>
      </c>
      <c r="I9921">
        <v>2016</v>
      </c>
      <c r="J9921" t="s">
        <v>68</v>
      </c>
      <c r="K9921">
        <v>2021</v>
      </c>
      <c r="L9921" s="18">
        <v>44358</v>
      </c>
      <c r="M9921" t="s">
        <v>69</v>
      </c>
      <c r="N9921" t="s">
        <v>65</v>
      </c>
      <c r="O9921" t="s">
        <v>454</v>
      </c>
    </row>
    <row r="9922" spans="1:15" x14ac:dyDescent="0.3">
      <c r="A9922" t="s">
        <v>13544</v>
      </c>
      <c r="B9922" t="s">
        <v>6</v>
      </c>
      <c r="C9922" t="s">
        <v>15</v>
      </c>
      <c r="D9922" t="s">
        <v>63</v>
      </c>
      <c r="E9922" t="s">
        <v>64</v>
      </c>
      <c r="F9922" t="s">
        <v>65</v>
      </c>
      <c r="G9922" t="s">
        <v>66</v>
      </c>
      <c r="H9922" t="s">
        <v>67</v>
      </c>
      <c r="I9922">
        <v>2016</v>
      </c>
      <c r="J9922" t="s">
        <v>68</v>
      </c>
      <c r="K9922">
        <v>2018</v>
      </c>
      <c r="L9922" s="18">
        <v>43185</v>
      </c>
      <c r="M9922" t="s">
        <v>69</v>
      </c>
      <c r="N9922" t="s">
        <v>68</v>
      </c>
      <c r="O9922" t="s">
        <v>13545</v>
      </c>
    </row>
    <row r="9923" spans="1:15" x14ac:dyDescent="0.3">
      <c r="A9923" t="s">
        <v>13546</v>
      </c>
      <c r="B9923" t="s">
        <v>6</v>
      </c>
      <c r="C9923" t="s">
        <v>18</v>
      </c>
      <c r="D9923" t="s">
        <v>89</v>
      </c>
      <c r="E9923" t="s">
        <v>90</v>
      </c>
      <c r="F9923" t="s">
        <v>65</v>
      </c>
      <c r="G9923" t="s">
        <v>66</v>
      </c>
      <c r="H9923" t="s">
        <v>67</v>
      </c>
      <c r="I9923">
        <v>2016</v>
      </c>
      <c r="J9923" t="s">
        <v>68</v>
      </c>
      <c r="K9923">
        <v>2021</v>
      </c>
      <c r="L9923" s="18">
        <v>44281</v>
      </c>
      <c r="M9923" t="s">
        <v>69</v>
      </c>
      <c r="N9923" t="s">
        <v>65</v>
      </c>
      <c r="O9923" t="s">
        <v>13547</v>
      </c>
    </row>
    <row r="9924" spans="1:15" x14ac:dyDescent="0.3">
      <c r="A9924" t="s">
        <v>13548</v>
      </c>
      <c r="B9924" t="s">
        <v>6</v>
      </c>
      <c r="C9924" t="s">
        <v>16</v>
      </c>
      <c r="D9924" t="s">
        <v>63</v>
      </c>
      <c r="E9924" t="s">
        <v>64</v>
      </c>
      <c r="F9924" t="s">
        <v>65</v>
      </c>
      <c r="G9924" t="s">
        <v>66</v>
      </c>
      <c r="H9924" t="s">
        <v>67</v>
      </c>
      <c r="I9924">
        <v>2016</v>
      </c>
      <c r="J9924" t="s">
        <v>68</v>
      </c>
      <c r="K9924">
        <v>2017</v>
      </c>
      <c r="L9924" s="18">
        <v>42787</v>
      </c>
      <c r="M9924" t="s">
        <v>69</v>
      </c>
      <c r="N9924" t="s">
        <v>65</v>
      </c>
      <c r="O9924" t="s">
        <v>13487</v>
      </c>
    </row>
    <row r="9925" spans="1:15" x14ac:dyDescent="0.3">
      <c r="A9925" t="s">
        <v>13549</v>
      </c>
      <c r="B9925" t="s">
        <v>6</v>
      </c>
      <c r="C9925" t="s">
        <v>25</v>
      </c>
      <c r="D9925" t="s">
        <v>89</v>
      </c>
      <c r="E9925" t="s">
        <v>90</v>
      </c>
      <c r="F9925" t="s">
        <v>65</v>
      </c>
      <c r="G9925" t="s">
        <v>66</v>
      </c>
      <c r="H9925" t="s">
        <v>67</v>
      </c>
      <c r="I9925">
        <v>2016</v>
      </c>
      <c r="J9925" t="s">
        <v>68</v>
      </c>
      <c r="K9925">
        <v>2016</v>
      </c>
      <c r="L9925" s="18">
        <v>42522</v>
      </c>
      <c r="M9925" t="s">
        <v>69</v>
      </c>
      <c r="N9925" t="s">
        <v>65</v>
      </c>
      <c r="O9925" t="s">
        <v>13404</v>
      </c>
    </row>
    <row r="9926" spans="1:15" x14ac:dyDescent="0.3">
      <c r="A9926" t="s">
        <v>13550</v>
      </c>
      <c r="B9926" t="s">
        <v>6</v>
      </c>
      <c r="C9926" t="s">
        <v>15</v>
      </c>
      <c r="D9926" t="s">
        <v>89</v>
      </c>
      <c r="E9926" t="s">
        <v>90</v>
      </c>
      <c r="F9926" t="s">
        <v>65</v>
      </c>
      <c r="G9926" t="s">
        <v>66</v>
      </c>
      <c r="H9926" t="s">
        <v>67</v>
      </c>
      <c r="I9926">
        <v>2016</v>
      </c>
      <c r="J9926" t="s">
        <v>68</v>
      </c>
      <c r="K9926">
        <v>2017</v>
      </c>
      <c r="L9926" s="18">
        <v>42789</v>
      </c>
      <c r="M9926" t="s">
        <v>69</v>
      </c>
      <c r="N9926" t="s">
        <v>65</v>
      </c>
      <c r="O9926" t="s">
        <v>13551</v>
      </c>
    </row>
    <row r="9927" spans="1:15" x14ac:dyDescent="0.3">
      <c r="A9927" t="s">
        <v>13552</v>
      </c>
      <c r="B9927" t="s">
        <v>6</v>
      </c>
      <c r="C9927" t="s">
        <v>18</v>
      </c>
      <c r="D9927" t="s">
        <v>89</v>
      </c>
      <c r="E9927" t="s">
        <v>90</v>
      </c>
      <c r="F9927" t="s">
        <v>65</v>
      </c>
      <c r="G9927" t="s">
        <v>84</v>
      </c>
      <c r="H9927" t="s">
        <v>227</v>
      </c>
      <c r="I9927">
        <v>2016</v>
      </c>
      <c r="J9927" t="s">
        <v>65</v>
      </c>
      <c r="K9927">
        <v>2020</v>
      </c>
      <c r="L9927" s="18">
        <v>43373</v>
      </c>
      <c r="M9927" t="s">
        <v>228</v>
      </c>
      <c r="N9927" t="s">
        <v>65</v>
      </c>
      <c r="O9927" t="s">
        <v>13553</v>
      </c>
    </row>
    <row r="9928" spans="1:15" x14ac:dyDescent="0.3">
      <c r="A9928" t="s">
        <v>13554</v>
      </c>
      <c r="B9928" t="s">
        <v>6</v>
      </c>
      <c r="C9928" t="s">
        <v>22</v>
      </c>
      <c r="D9928" t="s">
        <v>89</v>
      </c>
      <c r="E9928" t="s">
        <v>90</v>
      </c>
      <c r="F9928" t="s">
        <v>65</v>
      </c>
      <c r="G9928" t="s">
        <v>66</v>
      </c>
      <c r="H9928" t="s">
        <v>67</v>
      </c>
      <c r="I9928">
        <v>2016</v>
      </c>
      <c r="J9928" t="s">
        <v>68</v>
      </c>
      <c r="K9928">
        <v>2016</v>
      </c>
      <c r="L9928" s="18">
        <v>42522</v>
      </c>
      <c r="M9928" t="s">
        <v>69</v>
      </c>
      <c r="N9928" t="s">
        <v>65</v>
      </c>
      <c r="O9928" t="s">
        <v>12743</v>
      </c>
    </row>
    <row r="9929" spans="1:15" x14ac:dyDescent="0.3">
      <c r="A9929" t="s">
        <v>13555</v>
      </c>
      <c r="B9929" t="s">
        <v>6</v>
      </c>
      <c r="C9929" t="s">
        <v>31</v>
      </c>
      <c r="D9929" t="s">
        <v>89</v>
      </c>
      <c r="E9929" t="s">
        <v>90</v>
      </c>
      <c r="F9929" t="s">
        <v>65</v>
      </c>
      <c r="G9929" t="s">
        <v>66</v>
      </c>
      <c r="H9929" t="s">
        <v>67</v>
      </c>
      <c r="I9929">
        <v>2016</v>
      </c>
      <c r="J9929" t="s">
        <v>68</v>
      </c>
      <c r="K9929">
        <v>2016</v>
      </c>
      <c r="L9929" s="18">
        <v>42583</v>
      </c>
      <c r="M9929" t="s">
        <v>69</v>
      </c>
      <c r="N9929" t="s">
        <v>65</v>
      </c>
      <c r="O9929" t="s">
        <v>13469</v>
      </c>
    </row>
    <row r="9930" spans="1:15" x14ac:dyDescent="0.3">
      <c r="A9930" t="s">
        <v>13556</v>
      </c>
      <c r="B9930" t="s">
        <v>6</v>
      </c>
      <c r="C9930" t="s">
        <v>31</v>
      </c>
      <c r="D9930" t="s">
        <v>89</v>
      </c>
      <c r="E9930" t="s">
        <v>90</v>
      </c>
      <c r="F9930" t="s">
        <v>65</v>
      </c>
      <c r="G9930" t="s">
        <v>66</v>
      </c>
      <c r="H9930" t="s">
        <v>67</v>
      </c>
      <c r="I9930">
        <v>2016</v>
      </c>
      <c r="J9930" t="s">
        <v>68</v>
      </c>
      <c r="K9930">
        <v>2017</v>
      </c>
      <c r="L9930" s="18">
        <v>42736</v>
      </c>
      <c r="M9930" t="s">
        <v>69</v>
      </c>
      <c r="N9930" t="s">
        <v>65</v>
      </c>
      <c r="O9930" t="s">
        <v>13557</v>
      </c>
    </row>
    <row r="9931" spans="1:15" x14ac:dyDescent="0.3">
      <c r="A9931" t="s">
        <v>13558</v>
      </c>
      <c r="B9931" t="s">
        <v>6</v>
      </c>
      <c r="C9931" t="s">
        <v>25</v>
      </c>
      <c r="D9931" t="s">
        <v>74</v>
      </c>
      <c r="E9931" t="s">
        <v>75</v>
      </c>
      <c r="F9931" t="s">
        <v>65</v>
      </c>
      <c r="G9931" t="s">
        <v>66</v>
      </c>
      <c r="H9931" t="s">
        <v>67</v>
      </c>
      <c r="I9931">
        <v>2016</v>
      </c>
      <c r="J9931" t="s">
        <v>68</v>
      </c>
      <c r="K9931">
        <v>2017</v>
      </c>
      <c r="L9931" s="18">
        <v>42956</v>
      </c>
      <c r="M9931" t="s">
        <v>69</v>
      </c>
      <c r="N9931" t="s">
        <v>65</v>
      </c>
      <c r="O9931" t="s">
        <v>13559</v>
      </c>
    </row>
    <row r="9932" spans="1:15" x14ac:dyDescent="0.3">
      <c r="A9932" t="s">
        <v>13560</v>
      </c>
      <c r="B9932" t="s">
        <v>6</v>
      </c>
      <c r="C9932" t="s">
        <v>22</v>
      </c>
      <c r="D9932" t="s">
        <v>89</v>
      </c>
      <c r="E9932" t="s">
        <v>90</v>
      </c>
      <c r="F9932" t="s">
        <v>65</v>
      </c>
      <c r="G9932" t="s">
        <v>66</v>
      </c>
      <c r="H9932" t="s">
        <v>67</v>
      </c>
      <c r="I9932">
        <v>2016</v>
      </c>
      <c r="J9932" t="s">
        <v>68</v>
      </c>
      <c r="K9932">
        <v>2016</v>
      </c>
      <c r="L9932" s="18">
        <v>42552</v>
      </c>
      <c r="M9932" t="s">
        <v>69</v>
      </c>
      <c r="N9932" t="s">
        <v>65</v>
      </c>
      <c r="O9932" t="s">
        <v>12743</v>
      </c>
    </row>
    <row r="9933" spans="1:15" x14ac:dyDescent="0.3">
      <c r="A9933" t="s">
        <v>13561</v>
      </c>
      <c r="B9933" t="s">
        <v>6</v>
      </c>
      <c r="C9933" t="s">
        <v>15</v>
      </c>
      <c r="D9933" t="s">
        <v>63</v>
      </c>
      <c r="E9933" t="s">
        <v>64</v>
      </c>
      <c r="F9933" t="s">
        <v>65</v>
      </c>
      <c r="G9933" t="s">
        <v>66</v>
      </c>
      <c r="H9933" t="s">
        <v>67</v>
      </c>
      <c r="I9933">
        <v>2016</v>
      </c>
      <c r="J9933" t="s">
        <v>68</v>
      </c>
      <c r="K9933">
        <v>2022</v>
      </c>
      <c r="L9933" s="18">
        <v>44925</v>
      </c>
      <c r="M9933" t="s">
        <v>69</v>
      </c>
      <c r="N9933" t="s">
        <v>65</v>
      </c>
      <c r="O9933" t="s">
        <v>13562</v>
      </c>
    </row>
    <row r="9934" spans="1:15" x14ac:dyDescent="0.3">
      <c r="A9934" t="s">
        <v>13563</v>
      </c>
      <c r="B9934" t="s">
        <v>6</v>
      </c>
      <c r="C9934" t="s">
        <v>21</v>
      </c>
      <c r="D9934" t="s">
        <v>81</v>
      </c>
      <c r="E9934" t="s">
        <v>75</v>
      </c>
      <c r="F9934" t="s">
        <v>65</v>
      </c>
      <c r="G9934" t="s">
        <v>66</v>
      </c>
      <c r="H9934" t="s">
        <v>67</v>
      </c>
      <c r="I9934">
        <v>2016</v>
      </c>
      <c r="J9934" t="s">
        <v>68</v>
      </c>
      <c r="K9934">
        <v>2022</v>
      </c>
      <c r="L9934" s="18">
        <v>44676</v>
      </c>
      <c r="M9934" t="s">
        <v>69</v>
      </c>
      <c r="N9934" t="s">
        <v>65</v>
      </c>
      <c r="O9934" t="s">
        <v>13375</v>
      </c>
    </row>
    <row r="9935" spans="1:15" x14ac:dyDescent="0.3">
      <c r="A9935" t="s">
        <v>13564</v>
      </c>
      <c r="B9935" t="s">
        <v>6</v>
      </c>
      <c r="C9935" t="s">
        <v>22</v>
      </c>
      <c r="D9935" t="s">
        <v>89</v>
      </c>
      <c r="E9935" t="s">
        <v>90</v>
      </c>
      <c r="F9935" t="s">
        <v>65</v>
      </c>
      <c r="G9935" t="s">
        <v>66</v>
      </c>
      <c r="H9935" t="s">
        <v>67</v>
      </c>
      <c r="I9935">
        <v>2016</v>
      </c>
      <c r="J9935" t="s">
        <v>68</v>
      </c>
      <c r="K9935">
        <v>2016</v>
      </c>
      <c r="L9935" s="18">
        <v>42614</v>
      </c>
      <c r="M9935" t="s">
        <v>69</v>
      </c>
      <c r="N9935" t="s">
        <v>65</v>
      </c>
      <c r="O9935" t="s">
        <v>2593</v>
      </c>
    </row>
    <row r="9936" spans="1:15" x14ac:dyDescent="0.3">
      <c r="A9936" t="s">
        <v>13565</v>
      </c>
      <c r="B9936" t="s">
        <v>6</v>
      </c>
      <c r="C9936" t="s">
        <v>18</v>
      </c>
      <c r="D9936" t="s">
        <v>63</v>
      </c>
      <c r="E9936" t="s">
        <v>64</v>
      </c>
      <c r="F9936" t="s">
        <v>65</v>
      </c>
      <c r="G9936" t="s">
        <v>66</v>
      </c>
      <c r="H9936" t="s">
        <v>67</v>
      </c>
      <c r="I9936">
        <v>2016</v>
      </c>
      <c r="J9936" t="s">
        <v>68</v>
      </c>
      <c r="K9936">
        <v>2018</v>
      </c>
      <c r="L9936" s="18">
        <v>43227</v>
      </c>
      <c r="M9936" t="s">
        <v>69</v>
      </c>
      <c r="N9936" t="s">
        <v>65</v>
      </c>
      <c r="O9936" t="s">
        <v>5860</v>
      </c>
    </row>
    <row r="9937" spans="1:15" x14ac:dyDescent="0.3">
      <c r="A9937" t="s">
        <v>13566</v>
      </c>
      <c r="B9937" t="s">
        <v>6</v>
      </c>
      <c r="C9937" t="s">
        <v>31</v>
      </c>
      <c r="D9937" t="s">
        <v>89</v>
      </c>
      <c r="E9937" t="s">
        <v>90</v>
      </c>
      <c r="F9937" t="s">
        <v>65</v>
      </c>
      <c r="G9937" t="s">
        <v>66</v>
      </c>
      <c r="H9937" t="s">
        <v>67</v>
      </c>
      <c r="I9937">
        <v>2016</v>
      </c>
      <c r="J9937" t="s">
        <v>68</v>
      </c>
      <c r="K9937">
        <v>2016</v>
      </c>
      <c r="L9937" s="18">
        <v>42691</v>
      </c>
      <c r="M9937" t="s">
        <v>69</v>
      </c>
      <c r="N9937" t="s">
        <v>65</v>
      </c>
      <c r="O9937" t="s">
        <v>13567</v>
      </c>
    </row>
    <row r="9938" spans="1:15" x14ac:dyDescent="0.3">
      <c r="A9938" t="s">
        <v>13568</v>
      </c>
      <c r="B9938" t="s">
        <v>6</v>
      </c>
      <c r="C9938" t="s">
        <v>15</v>
      </c>
      <c r="D9938" t="s">
        <v>89</v>
      </c>
      <c r="E9938" t="s">
        <v>90</v>
      </c>
      <c r="F9938" t="s">
        <v>65</v>
      </c>
      <c r="G9938" t="s">
        <v>66</v>
      </c>
      <c r="H9938" t="s">
        <v>67</v>
      </c>
      <c r="I9938">
        <v>2016</v>
      </c>
      <c r="J9938" t="s">
        <v>68</v>
      </c>
      <c r="K9938">
        <v>2016</v>
      </c>
      <c r="L9938" s="18">
        <v>42583</v>
      </c>
      <c r="M9938" t="s">
        <v>69</v>
      </c>
      <c r="N9938" t="s">
        <v>65</v>
      </c>
      <c r="O9938" t="s">
        <v>5403</v>
      </c>
    </row>
    <row r="9939" spans="1:15" x14ac:dyDescent="0.3">
      <c r="A9939" t="s">
        <v>13569</v>
      </c>
      <c r="B9939" t="s">
        <v>6</v>
      </c>
      <c r="C9939" t="s">
        <v>31</v>
      </c>
      <c r="D9939" t="s">
        <v>89</v>
      </c>
      <c r="E9939" t="s">
        <v>90</v>
      </c>
      <c r="F9939" t="s">
        <v>65</v>
      </c>
      <c r="G9939" t="s">
        <v>66</v>
      </c>
      <c r="H9939" t="s">
        <v>67</v>
      </c>
      <c r="I9939">
        <v>2016</v>
      </c>
      <c r="J9939" t="s">
        <v>68</v>
      </c>
      <c r="K9939">
        <v>2016</v>
      </c>
      <c r="L9939" s="18">
        <v>42583</v>
      </c>
      <c r="M9939" t="s">
        <v>69</v>
      </c>
      <c r="N9939" t="s">
        <v>65</v>
      </c>
      <c r="O9939" t="s">
        <v>13541</v>
      </c>
    </row>
    <row r="9940" spans="1:15" x14ac:dyDescent="0.3">
      <c r="A9940" t="s">
        <v>13570</v>
      </c>
      <c r="B9940" t="s">
        <v>6</v>
      </c>
      <c r="C9940" t="s">
        <v>15</v>
      </c>
      <c r="D9940" t="s">
        <v>63</v>
      </c>
      <c r="E9940" t="s">
        <v>64</v>
      </c>
      <c r="F9940" t="s">
        <v>65</v>
      </c>
      <c r="G9940" t="s">
        <v>84</v>
      </c>
      <c r="H9940" t="s">
        <v>85</v>
      </c>
      <c r="I9940">
        <v>2016</v>
      </c>
      <c r="J9940" t="s">
        <v>68</v>
      </c>
      <c r="K9940">
        <v>2019</v>
      </c>
      <c r="L9940" s="18">
        <v>43495</v>
      </c>
      <c r="M9940" t="s">
        <v>69</v>
      </c>
      <c r="N9940" t="s">
        <v>65</v>
      </c>
      <c r="O9940" t="s">
        <v>12984</v>
      </c>
    </row>
    <row r="9941" spans="1:15" x14ac:dyDescent="0.3">
      <c r="A9941" t="s">
        <v>13571</v>
      </c>
      <c r="B9941" t="s">
        <v>6</v>
      </c>
      <c r="C9941" t="s">
        <v>25</v>
      </c>
      <c r="D9941" t="s">
        <v>89</v>
      </c>
      <c r="E9941" t="s">
        <v>90</v>
      </c>
      <c r="F9941" t="s">
        <v>65</v>
      </c>
      <c r="G9941" t="s">
        <v>66</v>
      </c>
      <c r="H9941" t="s">
        <v>67</v>
      </c>
      <c r="I9941">
        <v>2016</v>
      </c>
      <c r="J9941" t="s">
        <v>68</v>
      </c>
      <c r="K9941">
        <v>2016</v>
      </c>
      <c r="L9941" s="18">
        <v>42622</v>
      </c>
      <c r="M9941" t="s">
        <v>69</v>
      </c>
      <c r="N9941" t="s">
        <v>65</v>
      </c>
      <c r="O9941" t="s">
        <v>13572</v>
      </c>
    </row>
    <row r="9942" spans="1:15" x14ac:dyDescent="0.3">
      <c r="A9942" t="s">
        <v>13573</v>
      </c>
      <c r="B9942" t="s">
        <v>6</v>
      </c>
      <c r="C9942" t="s">
        <v>25</v>
      </c>
      <c r="D9942" t="s">
        <v>89</v>
      </c>
      <c r="E9942" t="s">
        <v>90</v>
      </c>
      <c r="F9942" t="s">
        <v>65</v>
      </c>
      <c r="G9942" t="s">
        <v>66</v>
      </c>
      <c r="H9942" t="s">
        <v>67</v>
      </c>
      <c r="I9942">
        <v>2016</v>
      </c>
      <c r="J9942" t="s">
        <v>68</v>
      </c>
      <c r="K9942">
        <v>2016</v>
      </c>
      <c r="L9942" s="18">
        <v>42644</v>
      </c>
      <c r="M9942" t="s">
        <v>69</v>
      </c>
      <c r="N9942" t="s">
        <v>65</v>
      </c>
      <c r="O9942" t="s">
        <v>13559</v>
      </c>
    </row>
    <row r="9943" spans="1:15" x14ac:dyDescent="0.3">
      <c r="A9943" t="s">
        <v>13574</v>
      </c>
      <c r="B9943" t="s">
        <v>6</v>
      </c>
      <c r="C9943" t="s">
        <v>31</v>
      </c>
      <c r="D9943" t="s">
        <v>89</v>
      </c>
      <c r="E9943" t="s">
        <v>90</v>
      </c>
      <c r="F9943" t="s">
        <v>65</v>
      </c>
      <c r="G9943" t="s">
        <v>66</v>
      </c>
      <c r="H9943" t="s">
        <v>67</v>
      </c>
      <c r="I9943">
        <v>2016</v>
      </c>
      <c r="J9943" t="s">
        <v>68</v>
      </c>
      <c r="K9943">
        <v>2017</v>
      </c>
      <c r="L9943" s="18">
        <v>42955</v>
      </c>
      <c r="M9943" t="s">
        <v>69</v>
      </c>
      <c r="N9943" t="s">
        <v>65</v>
      </c>
      <c r="O9943" t="s">
        <v>13575</v>
      </c>
    </row>
    <row r="9944" spans="1:15" x14ac:dyDescent="0.3">
      <c r="A9944" t="s">
        <v>13576</v>
      </c>
      <c r="B9944" t="s">
        <v>6</v>
      </c>
      <c r="C9944" t="s">
        <v>18</v>
      </c>
      <c r="D9944" t="s">
        <v>89</v>
      </c>
      <c r="E9944" t="s">
        <v>90</v>
      </c>
      <c r="F9944" t="s">
        <v>65</v>
      </c>
      <c r="G9944" t="s">
        <v>66</v>
      </c>
      <c r="H9944" t="s">
        <v>67</v>
      </c>
      <c r="I9944">
        <v>2016</v>
      </c>
      <c r="J9944" t="s">
        <v>68</v>
      </c>
      <c r="K9944">
        <v>2021</v>
      </c>
      <c r="L9944" s="18">
        <v>44378</v>
      </c>
      <c r="M9944" t="s">
        <v>69</v>
      </c>
      <c r="N9944" t="s">
        <v>65</v>
      </c>
      <c r="O9944" t="s">
        <v>13577</v>
      </c>
    </row>
    <row r="9945" spans="1:15" x14ac:dyDescent="0.3">
      <c r="A9945" t="s">
        <v>13578</v>
      </c>
      <c r="B9945" t="s">
        <v>6</v>
      </c>
      <c r="C9945" t="s">
        <v>31</v>
      </c>
      <c r="D9945" t="s">
        <v>89</v>
      </c>
      <c r="E9945" t="s">
        <v>90</v>
      </c>
      <c r="F9945" t="s">
        <v>65</v>
      </c>
      <c r="G9945" t="s">
        <v>66</v>
      </c>
      <c r="H9945" t="s">
        <v>67</v>
      </c>
      <c r="I9945">
        <v>2016</v>
      </c>
      <c r="J9945" t="s">
        <v>68</v>
      </c>
      <c r="K9945">
        <v>2017</v>
      </c>
      <c r="L9945" s="18">
        <v>42783</v>
      </c>
      <c r="M9945" t="s">
        <v>69</v>
      </c>
      <c r="N9945" t="s">
        <v>65</v>
      </c>
      <c r="O9945" t="s">
        <v>13451</v>
      </c>
    </row>
    <row r="9946" spans="1:15" x14ac:dyDescent="0.3">
      <c r="A9946" t="s">
        <v>13579</v>
      </c>
      <c r="B9946" t="s">
        <v>6</v>
      </c>
      <c r="C9946" t="s">
        <v>18</v>
      </c>
      <c r="D9946" t="s">
        <v>89</v>
      </c>
      <c r="E9946" t="s">
        <v>90</v>
      </c>
      <c r="F9946" t="s">
        <v>65</v>
      </c>
      <c r="G9946" t="s">
        <v>66</v>
      </c>
      <c r="H9946" t="s">
        <v>67</v>
      </c>
      <c r="I9946">
        <v>2016</v>
      </c>
      <c r="J9946" t="s">
        <v>68</v>
      </c>
      <c r="K9946">
        <v>2016</v>
      </c>
      <c r="L9946" s="18">
        <v>42705</v>
      </c>
      <c r="M9946" t="s">
        <v>69</v>
      </c>
      <c r="N9946" t="s">
        <v>65</v>
      </c>
      <c r="O9946" t="s">
        <v>13580</v>
      </c>
    </row>
    <row r="9947" spans="1:15" x14ac:dyDescent="0.3">
      <c r="A9947" t="s">
        <v>13581</v>
      </c>
      <c r="B9947" t="s">
        <v>6</v>
      </c>
      <c r="C9947" t="s">
        <v>15</v>
      </c>
      <c r="D9947" t="s">
        <v>89</v>
      </c>
      <c r="E9947" t="s">
        <v>90</v>
      </c>
      <c r="F9947" t="s">
        <v>65</v>
      </c>
      <c r="G9947" t="s">
        <v>66</v>
      </c>
      <c r="H9947" t="s">
        <v>67</v>
      </c>
      <c r="I9947">
        <v>2016</v>
      </c>
      <c r="J9947" t="s">
        <v>68</v>
      </c>
      <c r="K9947">
        <v>2017</v>
      </c>
      <c r="L9947" s="18">
        <v>42985</v>
      </c>
      <c r="M9947" t="s">
        <v>69</v>
      </c>
      <c r="N9947" t="s">
        <v>65</v>
      </c>
      <c r="O9947" t="s">
        <v>13582</v>
      </c>
    </row>
    <row r="9948" spans="1:15" x14ac:dyDescent="0.3">
      <c r="A9948" t="s">
        <v>13583</v>
      </c>
      <c r="B9948" t="s">
        <v>6</v>
      </c>
      <c r="C9948" t="s">
        <v>18</v>
      </c>
      <c r="D9948" t="s">
        <v>89</v>
      </c>
      <c r="E9948" t="s">
        <v>90</v>
      </c>
      <c r="F9948" t="s">
        <v>65</v>
      </c>
      <c r="G9948" t="s">
        <v>66</v>
      </c>
      <c r="H9948" t="s">
        <v>67</v>
      </c>
      <c r="I9948">
        <v>2016</v>
      </c>
      <c r="J9948" t="s">
        <v>68</v>
      </c>
      <c r="K9948">
        <v>2016</v>
      </c>
      <c r="L9948" s="18">
        <v>42583</v>
      </c>
      <c r="M9948" t="s">
        <v>69</v>
      </c>
      <c r="N9948" t="s">
        <v>65</v>
      </c>
      <c r="O9948" t="s">
        <v>13584</v>
      </c>
    </row>
    <row r="9949" spans="1:15" x14ac:dyDescent="0.3">
      <c r="A9949" t="s">
        <v>13585</v>
      </c>
      <c r="B9949" t="s">
        <v>6</v>
      </c>
      <c r="C9949" t="s">
        <v>17</v>
      </c>
      <c r="D9949" t="s">
        <v>89</v>
      </c>
      <c r="E9949" t="s">
        <v>90</v>
      </c>
      <c r="F9949" t="s">
        <v>65</v>
      </c>
      <c r="G9949" t="s">
        <v>66</v>
      </c>
      <c r="H9949" t="s">
        <v>67</v>
      </c>
      <c r="I9949">
        <v>2016</v>
      </c>
      <c r="J9949" t="s">
        <v>68</v>
      </c>
      <c r="K9949">
        <v>2016</v>
      </c>
      <c r="L9949" s="18">
        <v>42644</v>
      </c>
      <c r="M9949" t="s">
        <v>69</v>
      </c>
      <c r="N9949" t="s">
        <v>65</v>
      </c>
      <c r="O9949" t="s">
        <v>13332</v>
      </c>
    </row>
    <row r="9950" spans="1:15" x14ac:dyDescent="0.3">
      <c r="A9950" t="s">
        <v>13586</v>
      </c>
      <c r="B9950" t="s">
        <v>6</v>
      </c>
      <c r="C9950" t="s">
        <v>15</v>
      </c>
      <c r="D9950" t="s">
        <v>89</v>
      </c>
      <c r="E9950" t="s">
        <v>90</v>
      </c>
      <c r="F9950" t="s">
        <v>65</v>
      </c>
      <c r="G9950" t="s">
        <v>66</v>
      </c>
      <c r="H9950" t="s">
        <v>67</v>
      </c>
      <c r="I9950">
        <v>2016</v>
      </c>
      <c r="J9950" t="s">
        <v>68</v>
      </c>
      <c r="K9950">
        <v>2016</v>
      </c>
      <c r="L9950" s="18">
        <v>42518</v>
      </c>
      <c r="M9950" t="s">
        <v>69</v>
      </c>
      <c r="N9950" t="s">
        <v>65</v>
      </c>
      <c r="O9950" t="s">
        <v>13053</v>
      </c>
    </row>
    <row r="9951" spans="1:15" x14ac:dyDescent="0.3">
      <c r="A9951" t="s">
        <v>13587</v>
      </c>
      <c r="B9951" t="s">
        <v>6</v>
      </c>
      <c r="C9951" t="s">
        <v>22</v>
      </c>
      <c r="D9951" t="s">
        <v>63</v>
      </c>
      <c r="E9951" t="s">
        <v>64</v>
      </c>
      <c r="F9951" t="s">
        <v>65</v>
      </c>
      <c r="G9951" t="s">
        <v>66</v>
      </c>
      <c r="H9951" t="s">
        <v>67</v>
      </c>
      <c r="I9951">
        <v>2016</v>
      </c>
      <c r="J9951" t="s">
        <v>68</v>
      </c>
      <c r="K9951">
        <v>2020</v>
      </c>
      <c r="L9951" s="18">
        <v>44028</v>
      </c>
      <c r="M9951" t="s">
        <v>69</v>
      </c>
      <c r="N9951" t="s">
        <v>65</v>
      </c>
      <c r="O9951" t="s">
        <v>12391</v>
      </c>
    </row>
    <row r="9952" spans="1:15" x14ac:dyDescent="0.3">
      <c r="A9952" t="s">
        <v>13588</v>
      </c>
      <c r="B9952" t="s">
        <v>6</v>
      </c>
      <c r="C9952" t="s">
        <v>17</v>
      </c>
      <c r="D9952" t="s">
        <v>74</v>
      </c>
      <c r="E9952" t="s">
        <v>75</v>
      </c>
      <c r="F9952" t="s">
        <v>65</v>
      </c>
      <c r="G9952" t="s">
        <v>66</v>
      </c>
      <c r="H9952" t="s">
        <v>67</v>
      </c>
      <c r="I9952">
        <v>2016</v>
      </c>
      <c r="J9952" t="s">
        <v>68</v>
      </c>
      <c r="K9952">
        <v>2021</v>
      </c>
      <c r="L9952" s="18">
        <v>43606</v>
      </c>
      <c r="M9952" t="s">
        <v>69</v>
      </c>
      <c r="N9952" t="s">
        <v>65</v>
      </c>
      <c r="O9952" t="s">
        <v>3450</v>
      </c>
    </row>
    <row r="9953" spans="1:15" x14ac:dyDescent="0.3">
      <c r="A9953" t="s">
        <v>13589</v>
      </c>
      <c r="B9953" t="s">
        <v>6</v>
      </c>
      <c r="C9953" t="s">
        <v>17</v>
      </c>
      <c r="D9953" t="s">
        <v>89</v>
      </c>
      <c r="E9953" t="s">
        <v>90</v>
      </c>
      <c r="F9953" t="s">
        <v>65</v>
      </c>
      <c r="G9953" t="s">
        <v>66</v>
      </c>
      <c r="H9953" t="s">
        <v>67</v>
      </c>
      <c r="I9953">
        <v>2016</v>
      </c>
      <c r="J9953" t="s">
        <v>68</v>
      </c>
      <c r="K9953">
        <v>2016</v>
      </c>
      <c r="L9953" s="18">
        <v>42675</v>
      </c>
      <c r="M9953" t="s">
        <v>69</v>
      </c>
      <c r="N9953" t="s">
        <v>65</v>
      </c>
      <c r="O9953" t="s">
        <v>13332</v>
      </c>
    </row>
    <row r="9954" spans="1:15" x14ac:dyDescent="0.3">
      <c r="A9954" t="s">
        <v>13590</v>
      </c>
      <c r="B9954" t="s">
        <v>6</v>
      </c>
      <c r="C9954" t="s">
        <v>17</v>
      </c>
      <c r="D9954" t="s">
        <v>89</v>
      </c>
      <c r="E9954" t="s">
        <v>90</v>
      </c>
      <c r="F9954" t="s">
        <v>65</v>
      </c>
      <c r="G9954" t="s">
        <v>66</v>
      </c>
      <c r="H9954" t="s">
        <v>67</v>
      </c>
      <c r="I9954">
        <v>2016</v>
      </c>
      <c r="J9954" t="s">
        <v>68</v>
      </c>
      <c r="K9954">
        <v>2016</v>
      </c>
      <c r="L9954" s="18">
        <v>42644</v>
      </c>
      <c r="M9954" t="s">
        <v>69</v>
      </c>
      <c r="N9954" t="s">
        <v>65</v>
      </c>
      <c r="O9954" t="s">
        <v>13332</v>
      </c>
    </row>
    <row r="9955" spans="1:15" x14ac:dyDescent="0.3">
      <c r="A9955" t="s">
        <v>13591</v>
      </c>
      <c r="B9955" t="s">
        <v>6</v>
      </c>
      <c r="C9955" t="s">
        <v>31</v>
      </c>
      <c r="D9955" t="s">
        <v>89</v>
      </c>
      <c r="E9955" t="s">
        <v>90</v>
      </c>
      <c r="F9955" t="s">
        <v>65</v>
      </c>
      <c r="G9955" t="s">
        <v>66</v>
      </c>
      <c r="H9955" t="s">
        <v>67</v>
      </c>
      <c r="I9955">
        <v>2016</v>
      </c>
      <c r="J9955" t="s">
        <v>68</v>
      </c>
      <c r="K9955">
        <v>2018</v>
      </c>
      <c r="L9955" s="18">
        <v>43222</v>
      </c>
      <c r="M9955" t="s">
        <v>69</v>
      </c>
      <c r="N9955" t="s">
        <v>65</v>
      </c>
      <c r="O9955" t="s">
        <v>13592</v>
      </c>
    </row>
    <row r="9956" spans="1:15" x14ac:dyDescent="0.3">
      <c r="A9956" t="s">
        <v>13593</v>
      </c>
      <c r="B9956" t="s">
        <v>6</v>
      </c>
      <c r="C9956" t="s">
        <v>18</v>
      </c>
      <c r="D9956" t="s">
        <v>89</v>
      </c>
      <c r="E9956" t="s">
        <v>90</v>
      </c>
      <c r="F9956" t="s">
        <v>65</v>
      </c>
      <c r="G9956" t="s">
        <v>66</v>
      </c>
      <c r="H9956" t="s">
        <v>67</v>
      </c>
      <c r="I9956">
        <v>2016</v>
      </c>
      <c r="J9956" t="s">
        <v>68</v>
      </c>
      <c r="K9956">
        <v>2019</v>
      </c>
      <c r="L9956" s="18">
        <v>43812</v>
      </c>
      <c r="M9956" t="s">
        <v>69</v>
      </c>
      <c r="N9956" t="s">
        <v>65</v>
      </c>
      <c r="O9956" t="s">
        <v>6606</v>
      </c>
    </row>
    <row r="9957" spans="1:15" x14ac:dyDescent="0.3">
      <c r="A9957" t="s">
        <v>13594</v>
      </c>
      <c r="B9957" t="s">
        <v>6</v>
      </c>
      <c r="C9957" t="s">
        <v>18</v>
      </c>
      <c r="D9957" t="s">
        <v>74</v>
      </c>
      <c r="E9957" t="s">
        <v>75</v>
      </c>
      <c r="F9957" t="s">
        <v>65</v>
      </c>
      <c r="G9957" t="s">
        <v>66</v>
      </c>
      <c r="H9957" t="s">
        <v>67</v>
      </c>
      <c r="I9957">
        <v>2016</v>
      </c>
      <c r="J9957" t="s">
        <v>68</v>
      </c>
      <c r="K9957">
        <v>2023</v>
      </c>
      <c r="L9957" s="18">
        <v>44222</v>
      </c>
      <c r="M9957" t="s">
        <v>69</v>
      </c>
      <c r="N9957" t="s">
        <v>65</v>
      </c>
      <c r="O9957" t="s">
        <v>10518</v>
      </c>
    </row>
    <row r="9958" spans="1:15" x14ac:dyDescent="0.3">
      <c r="A9958" t="s">
        <v>13595</v>
      </c>
      <c r="B9958" t="s">
        <v>6</v>
      </c>
      <c r="C9958" t="s">
        <v>15</v>
      </c>
      <c r="D9958" t="s">
        <v>89</v>
      </c>
      <c r="E9958" t="s">
        <v>90</v>
      </c>
      <c r="F9958" t="s">
        <v>65</v>
      </c>
      <c r="G9958" t="s">
        <v>66</v>
      </c>
      <c r="H9958" t="s">
        <v>67</v>
      </c>
      <c r="I9958">
        <v>2016</v>
      </c>
      <c r="J9958" t="s">
        <v>68</v>
      </c>
      <c r="K9958">
        <v>2017</v>
      </c>
      <c r="L9958" s="18">
        <v>42762</v>
      </c>
      <c r="M9958" t="s">
        <v>69</v>
      </c>
      <c r="N9958" t="s">
        <v>65</v>
      </c>
      <c r="O9958" t="s">
        <v>13053</v>
      </c>
    </row>
    <row r="9959" spans="1:15" x14ac:dyDescent="0.3">
      <c r="A9959" t="s">
        <v>13596</v>
      </c>
      <c r="B9959" t="s">
        <v>6</v>
      </c>
      <c r="C9959" t="s">
        <v>25</v>
      </c>
      <c r="D9959" t="s">
        <v>89</v>
      </c>
      <c r="E9959" t="s">
        <v>90</v>
      </c>
      <c r="F9959" t="s">
        <v>65</v>
      </c>
      <c r="G9959" t="s">
        <v>66</v>
      </c>
      <c r="H9959" t="s">
        <v>67</v>
      </c>
      <c r="I9959">
        <v>2016</v>
      </c>
      <c r="J9959" t="s">
        <v>68</v>
      </c>
      <c r="K9959">
        <v>2018</v>
      </c>
      <c r="L9959" s="18">
        <v>42856</v>
      </c>
      <c r="M9959" t="s">
        <v>69</v>
      </c>
      <c r="N9959" t="s">
        <v>65</v>
      </c>
      <c r="O9959" t="s">
        <v>13597</v>
      </c>
    </row>
    <row r="9960" spans="1:15" x14ac:dyDescent="0.3">
      <c r="A9960" t="s">
        <v>13598</v>
      </c>
      <c r="B9960" t="s">
        <v>6</v>
      </c>
      <c r="C9960" t="s">
        <v>25</v>
      </c>
      <c r="D9960" t="s">
        <v>89</v>
      </c>
      <c r="E9960" t="s">
        <v>90</v>
      </c>
      <c r="F9960" t="s">
        <v>65</v>
      </c>
      <c r="G9960" t="s">
        <v>66</v>
      </c>
      <c r="H9960" t="s">
        <v>67</v>
      </c>
      <c r="I9960">
        <v>2016</v>
      </c>
      <c r="J9960" t="s">
        <v>68</v>
      </c>
      <c r="K9960">
        <v>2017</v>
      </c>
      <c r="L9960" s="18">
        <v>42892</v>
      </c>
      <c r="M9960" t="s">
        <v>69</v>
      </c>
      <c r="N9960" t="s">
        <v>65</v>
      </c>
      <c r="O9960" t="s">
        <v>13417</v>
      </c>
    </row>
    <row r="9961" spans="1:15" x14ac:dyDescent="0.3">
      <c r="A9961" t="s">
        <v>13599</v>
      </c>
      <c r="B9961" t="s">
        <v>6</v>
      </c>
      <c r="C9961" t="s">
        <v>17</v>
      </c>
      <c r="D9961" t="s">
        <v>89</v>
      </c>
      <c r="E9961" t="s">
        <v>90</v>
      </c>
      <c r="F9961" t="s">
        <v>65</v>
      </c>
      <c r="G9961" t="s">
        <v>84</v>
      </c>
      <c r="H9961" t="s">
        <v>85</v>
      </c>
      <c r="I9961">
        <v>2016</v>
      </c>
      <c r="J9961" t="s">
        <v>68</v>
      </c>
      <c r="K9961">
        <v>2016</v>
      </c>
      <c r="L9961" s="18">
        <v>42703</v>
      </c>
      <c r="M9961" t="s">
        <v>69</v>
      </c>
      <c r="N9961" t="s">
        <v>65</v>
      </c>
      <c r="O9961" t="s">
        <v>13600</v>
      </c>
    </row>
    <row r="9962" spans="1:15" x14ac:dyDescent="0.3">
      <c r="A9962" t="s">
        <v>13601</v>
      </c>
      <c r="B9962" t="s">
        <v>6</v>
      </c>
      <c r="C9962" t="s">
        <v>17</v>
      </c>
      <c r="D9962" t="s">
        <v>89</v>
      </c>
      <c r="E9962" t="s">
        <v>90</v>
      </c>
      <c r="F9962" t="s">
        <v>65</v>
      </c>
      <c r="G9962" t="s">
        <v>66</v>
      </c>
      <c r="H9962" t="s">
        <v>67</v>
      </c>
      <c r="I9962">
        <v>2016</v>
      </c>
      <c r="J9962" t="s">
        <v>68</v>
      </c>
      <c r="K9962">
        <v>2016</v>
      </c>
      <c r="L9962" s="18">
        <v>42644</v>
      </c>
      <c r="M9962" t="s">
        <v>69</v>
      </c>
      <c r="N9962" t="s">
        <v>65</v>
      </c>
      <c r="O9962" t="s">
        <v>13332</v>
      </c>
    </row>
    <row r="9963" spans="1:15" x14ac:dyDescent="0.3">
      <c r="A9963" t="s">
        <v>13602</v>
      </c>
      <c r="B9963" t="s">
        <v>6</v>
      </c>
      <c r="C9963" t="s">
        <v>18</v>
      </c>
      <c r="D9963" t="s">
        <v>74</v>
      </c>
      <c r="E9963" t="s">
        <v>75</v>
      </c>
      <c r="F9963" t="s">
        <v>65</v>
      </c>
      <c r="G9963" t="s">
        <v>66</v>
      </c>
      <c r="H9963" t="s">
        <v>67</v>
      </c>
      <c r="I9963">
        <v>2016</v>
      </c>
      <c r="J9963" t="s">
        <v>68</v>
      </c>
      <c r="K9963">
        <v>2022</v>
      </c>
      <c r="L9963" s="18">
        <v>43490</v>
      </c>
      <c r="M9963" t="s">
        <v>69</v>
      </c>
      <c r="N9963" t="s">
        <v>65</v>
      </c>
      <c r="O9963" t="s">
        <v>5383</v>
      </c>
    </row>
    <row r="9964" spans="1:15" x14ac:dyDescent="0.3">
      <c r="A9964" t="s">
        <v>13603</v>
      </c>
      <c r="B9964" t="s">
        <v>6</v>
      </c>
      <c r="C9964" t="s">
        <v>16</v>
      </c>
      <c r="D9964" t="s">
        <v>74</v>
      </c>
      <c r="E9964" t="s">
        <v>75</v>
      </c>
      <c r="F9964" t="s">
        <v>65</v>
      </c>
      <c r="G9964" t="s">
        <v>66</v>
      </c>
      <c r="H9964" t="s">
        <v>67</v>
      </c>
      <c r="I9964">
        <v>2016</v>
      </c>
      <c r="J9964" t="s">
        <v>68</v>
      </c>
      <c r="K9964">
        <v>2022</v>
      </c>
      <c r="L9964" s="18">
        <v>44175</v>
      </c>
      <c r="M9964" t="s">
        <v>69</v>
      </c>
      <c r="N9964" t="s">
        <v>65</v>
      </c>
      <c r="O9964" t="s">
        <v>13604</v>
      </c>
    </row>
    <row r="9965" spans="1:15" x14ac:dyDescent="0.3">
      <c r="A9965" t="s">
        <v>13605</v>
      </c>
      <c r="B9965" t="s">
        <v>6</v>
      </c>
      <c r="C9965" t="s">
        <v>18</v>
      </c>
      <c r="D9965" t="s">
        <v>89</v>
      </c>
      <c r="E9965" t="s">
        <v>90</v>
      </c>
      <c r="F9965" t="s">
        <v>65</v>
      </c>
      <c r="G9965" t="s">
        <v>66</v>
      </c>
      <c r="H9965" t="s">
        <v>67</v>
      </c>
      <c r="I9965">
        <v>2016</v>
      </c>
      <c r="J9965" t="s">
        <v>68</v>
      </c>
      <c r="K9965">
        <v>2016</v>
      </c>
      <c r="L9965" s="18">
        <v>42685</v>
      </c>
      <c r="M9965" t="s">
        <v>69</v>
      </c>
      <c r="N9965" t="s">
        <v>65</v>
      </c>
      <c r="O9965" t="s">
        <v>454</v>
      </c>
    </row>
    <row r="9966" spans="1:15" x14ac:dyDescent="0.3">
      <c r="A9966" t="s">
        <v>13606</v>
      </c>
      <c r="B9966" t="s">
        <v>6</v>
      </c>
      <c r="C9966" t="s">
        <v>22</v>
      </c>
      <c r="D9966" t="s">
        <v>89</v>
      </c>
      <c r="E9966" t="s">
        <v>90</v>
      </c>
      <c r="F9966" t="s">
        <v>65</v>
      </c>
      <c r="G9966" t="s">
        <v>66</v>
      </c>
      <c r="H9966" t="s">
        <v>67</v>
      </c>
      <c r="I9966">
        <v>2015</v>
      </c>
      <c r="J9966" t="s">
        <v>68</v>
      </c>
      <c r="K9966">
        <v>2015</v>
      </c>
      <c r="L9966" s="18">
        <v>42095</v>
      </c>
      <c r="M9966" t="s">
        <v>69</v>
      </c>
      <c r="N9966" t="s">
        <v>65</v>
      </c>
      <c r="O9966" t="s">
        <v>13607</v>
      </c>
    </row>
    <row r="9967" spans="1:15" x14ac:dyDescent="0.3">
      <c r="A9967" t="s">
        <v>13608</v>
      </c>
      <c r="B9967" t="s">
        <v>6</v>
      </c>
      <c r="C9967" t="s">
        <v>25</v>
      </c>
      <c r="D9967" t="s">
        <v>89</v>
      </c>
      <c r="E9967" t="s">
        <v>90</v>
      </c>
      <c r="F9967" t="s">
        <v>65</v>
      </c>
      <c r="G9967" t="s">
        <v>66</v>
      </c>
      <c r="H9967" t="s">
        <v>67</v>
      </c>
      <c r="I9967">
        <v>2016</v>
      </c>
      <c r="J9967" t="s">
        <v>68</v>
      </c>
      <c r="K9967">
        <v>2016</v>
      </c>
      <c r="L9967" s="18">
        <v>42705</v>
      </c>
      <c r="M9967" t="s">
        <v>69</v>
      </c>
      <c r="N9967" t="s">
        <v>65</v>
      </c>
      <c r="O9967" t="s">
        <v>13609</v>
      </c>
    </row>
    <row r="9968" spans="1:15" x14ac:dyDescent="0.3">
      <c r="A9968" t="s">
        <v>13610</v>
      </c>
      <c r="B9968" t="s">
        <v>6</v>
      </c>
      <c r="C9968" t="s">
        <v>25</v>
      </c>
      <c r="D9968" t="s">
        <v>89</v>
      </c>
      <c r="E9968" t="s">
        <v>90</v>
      </c>
      <c r="F9968" t="s">
        <v>65</v>
      </c>
      <c r="G9968" t="s">
        <v>66</v>
      </c>
      <c r="H9968" t="s">
        <v>67</v>
      </c>
      <c r="I9968">
        <v>2016</v>
      </c>
      <c r="J9968" t="s">
        <v>68</v>
      </c>
      <c r="K9968">
        <v>2017</v>
      </c>
      <c r="L9968" s="18">
        <v>42798</v>
      </c>
      <c r="M9968" t="s">
        <v>69</v>
      </c>
      <c r="N9968" t="s">
        <v>65</v>
      </c>
      <c r="O9968" t="s">
        <v>13572</v>
      </c>
    </row>
    <row r="9969" spans="1:15" x14ac:dyDescent="0.3">
      <c r="A9969" t="s">
        <v>13611</v>
      </c>
      <c r="B9969" t="s">
        <v>6</v>
      </c>
      <c r="C9969" t="s">
        <v>29</v>
      </c>
      <c r="D9969" t="s">
        <v>89</v>
      </c>
      <c r="E9969" t="s">
        <v>90</v>
      </c>
      <c r="F9969" t="s">
        <v>65</v>
      </c>
      <c r="G9969" t="s">
        <v>66</v>
      </c>
      <c r="H9969" t="s">
        <v>67</v>
      </c>
      <c r="I9969">
        <v>2016</v>
      </c>
      <c r="J9969" t="s">
        <v>68</v>
      </c>
      <c r="K9969">
        <v>2017</v>
      </c>
      <c r="L9969" s="18">
        <v>42955</v>
      </c>
      <c r="M9969" t="s">
        <v>69</v>
      </c>
      <c r="N9969" t="s">
        <v>65</v>
      </c>
      <c r="O9969" t="s">
        <v>13559</v>
      </c>
    </row>
    <row r="9970" spans="1:15" x14ac:dyDescent="0.3">
      <c r="A9970" t="s">
        <v>13612</v>
      </c>
      <c r="B9970" t="s">
        <v>6</v>
      </c>
      <c r="C9970" t="s">
        <v>28</v>
      </c>
      <c r="D9970" t="s">
        <v>74</v>
      </c>
      <c r="E9970" t="s">
        <v>75</v>
      </c>
      <c r="F9970" t="s">
        <v>65</v>
      </c>
      <c r="G9970" t="s">
        <v>84</v>
      </c>
      <c r="H9970" t="s">
        <v>227</v>
      </c>
      <c r="I9970">
        <v>2018</v>
      </c>
      <c r="J9970" t="s">
        <v>65</v>
      </c>
      <c r="K9970">
        <v>2022</v>
      </c>
      <c r="L9970" s="18">
        <v>44247</v>
      </c>
      <c r="M9970" t="s">
        <v>228</v>
      </c>
      <c r="N9970" t="s">
        <v>65</v>
      </c>
      <c r="O9970" t="s">
        <v>12824</v>
      </c>
    </row>
    <row r="9971" spans="1:15" x14ac:dyDescent="0.3">
      <c r="A9971" t="s">
        <v>13613</v>
      </c>
      <c r="B9971" t="s">
        <v>6</v>
      </c>
      <c r="C9971" t="s">
        <v>15</v>
      </c>
      <c r="D9971" t="s">
        <v>89</v>
      </c>
      <c r="E9971" t="s">
        <v>90</v>
      </c>
      <c r="F9971" t="s">
        <v>65</v>
      </c>
      <c r="G9971" t="s">
        <v>66</v>
      </c>
      <c r="H9971" t="s">
        <v>67</v>
      </c>
      <c r="I9971">
        <v>2016</v>
      </c>
      <c r="J9971" t="s">
        <v>68</v>
      </c>
      <c r="K9971">
        <v>2017</v>
      </c>
      <c r="L9971" s="18">
        <v>42888</v>
      </c>
      <c r="M9971" t="s">
        <v>69</v>
      </c>
      <c r="N9971" t="s">
        <v>65</v>
      </c>
      <c r="O9971" t="s">
        <v>13462</v>
      </c>
    </row>
    <row r="9972" spans="1:15" x14ac:dyDescent="0.3">
      <c r="A9972" t="s">
        <v>13614</v>
      </c>
      <c r="B9972" t="s">
        <v>6</v>
      </c>
      <c r="C9972" t="s">
        <v>16</v>
      </c>
      <c r="D9972" t="s">
        <v>63</v>
      </c>
      <c r="E9972" t="s">
        <v>64</v>
      </c>
      <c r="F9972" t="s">
        <v>65</v>
      </c>
      <c r="G9972" t="s">
        <v>66</v>
      </c>
      <c r="H9972" t="s">
        <v>67</v>
      </c>
      <c r="I9972">
        <v>2017</v>
      </c>
      <c r="J9972" t="s">
        <v>68</v>
      </c>
      <c r="K9972">
        <v>2018</v>
      </c>
      <c r="L9972" s="18">
        <v>43137</v>
      </c>
      <c r="M9972" t="s">
        <v>69</v>
      </c>
      <c r="N9972" t="s">
        <v>65</v>
      </c>
      <c r="O9972" t="s">
        <v>13173</v>
      </c>
    </row>
    <row r="9973" spans="1:15" x14ac:dyDescent="0.3">
      <c r="A9973" t="s">
        <v>13615</v>
      </c>
      <c r="B9973" t="s">
        <v>6</v>
      </c>
      <c r="C9973" t="s">
        <v>18</v>
      </c>
      <c r="D9973" t="s">
        <v>74</v>
      </c>
      <c r="E9973" t="s">
        <v>75</v>
      </c>
      <c r="F9973" t="s">
        <v>65</v>
      </c>
      <c r="G9973" t="s">
        <v>84</v>
      </c>
      <c r="H9973" t="s">
        <v>227</v>
      </c>
      <c r="I9973">
        <v>2016</v>
      </c>
      <c r="J9973" t="s">
        <v>68</v>
      </c>
      <c r="K9973">
        <v>2018</v>
      </c>
      <c r="L9973" s="18">
        <v>43344</v>
      </c>
      <c r="M9973" t="s">
        <v>228</v>
      </c>
      <c r="N9973" t="s">
        <v>65</v>
      </c>
      <c r="O9973" t="s">
        <v>13616</v>
      </c>
    </row>
    <row r="9974" spans="1:15" x14ac:dyDescent="0.3">
      <c r="A9974" t="s">
        <v>13617</v>
      </c>
      <c r="B9974" t="s">
        <v>6</v>
      </c>
      <c r="C9974" t="s">
        <v>15</v>
      </c>
      <c r="D9974" t="s">
        <v>63</v>
      </c>
      <c r="E9974" t="s">
        <v>64</v>
      </c>
      <c r="F9974" t="s">
        <v>65</v>
      </c>
      <c r="G9974" t="s">
        <v>84</v>
      </c>
      <c r="H9974" t="s">
        <v>85</v>
      </c>
      <c r="I9974">
        <v>2017</v>
      </c>
      <c r="J9974" t="s">
        <v>68</v>
      </c>
      <c r="K9974">
        <v>2020</v>
      </c>
      <c r="L9974" s="18">
        <v>43916</v>
      </c>
      <c r="M9974" t="s">
        <v>69</v>
      </c>
      <c r="N9974" t="s">
        <v>65</v>
      </c>
      <c r="O9974" t="s">
        <v>12732</v>
      </c>
    </row>
    <row r="9975" spans="1:15" x14ac:dyDescent="0.3">
      <c r="A9975" t="s">
        <v>13618</v>
      </c>
      <c r="B9975" t="s">
        <v>6</v>
      </c>
      <c r="C9975" t="s">
        <v>18</v>
      </c>
      <c r="D9975" t="s">
        <v>81</v>
      </c>
      <c r="E9975" t="s">
        <v>75</v>
      </c>
      <c r="F9975" t="s">
        <v>68</v>
      </c>
      <c r="G9975" t="s">
        <v>52</v>
      </c>
      <c r="H9975" t="s">
        <v>706</v>
      </c>
      <c r="I9975">
        <v>2016</v>
      </c>
      <c r="J9975" t="s">
        <v>68</v>
      </c>
      <c r="K9975">
        <v>2026</v>
      </c>
      <c r="L9975" s="18">
        <v>45247</v>
      </c>
      <c r="M9975" t="s">
        <v>69</v>
      </c>
      <c r="N9975" t="s">
        <v>65</v>
      </c>
      <c r="O9975" t="s">
        <v>13619</v>
      </c>
    </row>
    <row r="9976" spans="1:15" x14ac:dyDescent="0.3">
      <c r="A9976" t="s">
        <v>13620</v>
      </c>
      <c r="B9976" t="s">
        <v>6</v>
      </c>
      <c r="C9976" t="s">
        <v>15</v>
      </c>
      <c r="D9976" t="s">
        <v>74</v>
      </c>
      <c r="E9976" t="s">
        <v>75</v>
      </c>
      <c r="F9976" t="s">
        <v>65</v>
      </c>
      <c r="G9976" t="s">
        <v>66</v>
      </c>
      <c r="H9976" t="s">
        <v>67</v>
      </c>
      <c r="I9976">
        <v>2016</v>
      </c>
      <c r="J9976" t="s">
        <v>68</v>
      </c>
      <c r="K9976">
        <v>2019</v>
      </c>
      <c r="L9976" s="18">
        <v>43696</v>
      </c>
      <c r="M9976" t="s">
        <v>69</v>
      </c>
      <c r="N9976" t="s">
        <v>65</v>
      </c>
      <c r="O9976" t="s">
        <v>13551</v>
      </c>
    </row>
    <row r="9977" spans="1:15" x14ac:dyDescent="0.3">
      <c r="A9977" t="s">
        <v>13621</v>
      </c>
      <c r="B9977" t="s">
        <v>6</v>
      </c>
      <c r="C9977" t="s">
        <v>18</v>
      </c>
      <c r="D9977" t="s">
        <v>89</v>
      </c>
      <c r="E9977" t="s">
        <v>90</v>
      </c>
      <c r="F9977" t="s">
        <v>65</v>
      </c>
      <c r="G9977" t="s">
        <v>66</v>
      </c>
      <c r="H9977" t="s">
        <v>67</v>
      </c>
      <c r="I9977">
        <v>2016</v>
      </c>
      <c r="J9977" t="s">
        <v>68</v>
      </c>
      <c r="K9977">
        <v>2020</v>
      </c>
      <c r="L9977" s="18">
        <v>43009</v>
      </c>
      <c r="M9977" t="s">
        <v>69</v>
      </c>
      <c r="N9977" t="s">
        <v>65</v>
      </c>
      <c r="O9977" t="s">
        <v>6606</v>
      </c>
    </row>
    <row r="9978" spans="1:15" x14ac:dyDescent="0.3">
      <c r="A9978" t="s">
        <v>13622</v>
      </c>
      <c r="B9978" t="s">
        <v>6</v>
      </c>
      <c r="C9978" t="s">
        <v>21</v>
      </c>
      <c r="D9978" t="s">
        <v>81</v>
      </c>
      <c r="E9978" t="s">
        <v>75</v>
      </c>
      <c r="F9978" t="s">
        <v>65</v>
      </c>
      <c r="G9978" t="s">
        <v>66</v>
      </c>
      <c r="H9978" t="s">
        <v>67</v>
      </c>
      <c r="I9978">
        <v>2016</v>
      </c>
      <c r="J9978" t="s">
        <v>68</v>
      </c>
      <c r="K9978">
        <v>2018</v>
      </c>
      <c r="L9978" s="18">
        <v>43344</v>
      </c>
      <c r="M9978" t="s">
        <v>69</v>
      </c>
      <c r="N9978" t="s">
        <v>65</v>
      </c>
      <c r="O9978" t="s">
        <v>13375</v>
      </c>
    </row>
    <row r="9979" spans="1:15" x14ac:dyDescent="0.3">
      <c r="A9979" t="s">
        <v>13623</v>
      </c>
      <c r="B9979" t="s">
        <v>6</v>
      </c>
      <c r="C9979" t="s">
        <v>15</v>
      </c>
      <c r="D9979" t="s">
        <v>89</v>
      </c>
      <c r="E9979" t="s">
        <v>90</v>
      </c>
      <c r="F9979" t="s">
        <v>65</v>
      </c>
      <c r="G9979" t="s">
        <v>66</v>
      </c>
      <c r="H9979" t="s">
        <v>67</v>
      </c>
      <c r="I9979">
        <v>2016</v>
      </c>
      <c r="J9979" t="s">
        <v>68</v>
      </c>
      <c r="K9979">
        <v>2018</v>
      </c>
      <c r="L9979" s="18">
        <v>43280</v>
      </c>
      <c r="M9979" t="s">
        <v>69</v>
      </c>
      <c r="N9979" t="s">
        <v>65</v>
      </c>
      <c r="O9979" t="s">
        <v>13053</v>
      </c>
    </row>
    <row r="9980" spans="1:15" x14ac:dyDescent="0.3">
      <c r="A9980" t="s">
        <v>13624</v>
      </c>
      <c r="B9980" t="s">
        <v>6</v>
      </c>
      <c r="C9980" t="s">
        <v>16</v>
      </c>
      <c r="D9980" t="s">
        <v>89</v>
      </c>
      <c r="E9980" t="s">
        <v>90</v>
      </c>
      <c r="F9980" t="s">
        <v>65</v>
      </c>
      <c r="G9980" t="s">
        <v>84</v>
      </c>
      <c r="H9980" t="s">
        <v>227</v>
      </c>
      <c r="I9980">
        <v>2017</v>
      </c>
      <c r="J9980" t="s">
        <v>65</v>
      </c>
      <c r="K9980">
        <v>2019</v>
      </c>
      <c r="L9980" s="18">
        <v>43497</v>
      </c>
      <c r="M9980" t="s">
        <v>228</v>
      </c>
      <c r="N9980" t="s">
        <v>65</v>
      </c>
      <c r="O9980" t="s">
        <v>13625</v>
      </c>
    </row>
    <row r="9981" spans="1:15" x14ac:dyDescent="0.3">
      <c r="A9981" t="s">
        <v>13626</v>
      </c>
      <c r="B9981" t="s">
        <v>6</v>
      </c>
      <c r="C9981" t="s">
        <v>16</v>
      </c>
      <c r="D9981" t="s">
        <v>89</v>
      </c>
      <c r="E9981" t="s">
        <v>90</v>
      </c>
      <c r="F9981" t="s">
        <v>65</v>
      </c>
      <c r="G9981" t="s">
        <v>66</v>
      </c>
      <c r="H9981" t="s">
        <v>67</v>
      </c>
      <c r="I9981">
        <v>2016</v>
      </c>
      <c r="J9981" t="s">
        <v>68</v>
      </c>
      <c r="K9981">
        <v>2017</v>
      </c>
      <c r="L9981" s="18">
        <v>42937</v>
      </c>
      <c r="M9981" t="s">
        <v>69</v>
      </c>
      <c r="N9981" t="s">
        <v>65</v>
      </c>
      <c r="O9981" t="s">
        <v>13627</v>
      </c>
    </row>
    <row r="9982" spans="1:15" x14ac:dyDescent="0.3">
      <c r="A9982" t="s">
        <v>13628</v>
      </c>
      <c r="B9982" t="s">
        <v>6</v>
      </c>
      <c r="C9982" t="s">
        <v>18</v>
      </c>
      <c r="D9982" t="s">
        <v>89</v>
      </c>
      <c r="E9982" t="s">
        <v>90</v>
      </c>
      <c r="F9982" t="s">
        <v>65</v>
      </c>
      <c r="G9982" t="s">
        <v>66</v>
      </c>
      <c r="H9982" t="s">
        <v>67</v>
      </c>
      <c r="I9982">
        <v>2016</v>
      </c>
      <c r="J9982" t="s">
        <v>68</v>
      </c>
      <c r="K9982">
        <v>2019</v>
      </c>
      <c r="L9982" s="18">
        <v>43664</v>
      </c>
      <c r="M9982" t="s">
        <v>69</v>
      </c>
      <c r="N9982" t="s">
        <v>65</v>
      </c>
      <c r="O9982" t="s">
        <v>10518</v>
      </c>
    </row>
    <row r="9983" spans="1:15" x14ac:dyDescent="0.3">
      <c r="A9983" t="s">
        <v>13629</v>
      </c>
      <c r="B9983" t="s">
        <v>6</v>
      </c>
      <c r="C9983" t="s">
        <v>31</v>
      </c>
      <c r="D9983" t="s">
        <v>89</v>
      </c>
      <c r="E9983" t="s">
        <v>90</v>
      </c>
      <c r="F9983" t="s">
        <v>65</v>
      </c>
      <c r="G9983" t="s">
        <v>66</v>
      </c>
      <c r="H9983" t="s">
        <v>67</v>
      </c>
      <c r="I9983">
        <v>2016</v>
      </c>
      <c r="J9983" t="s">
        <v>68</v>
      </c>
      <c r="K9983">
        <v>2019</v>
      </c>
      <c r="L9983" s="18">
        <v>43173</v>
      </c>
      <c r="M9983" t="s">
        <v>69</v>
      </c>
      <c r="N9983" t="s">
        <v>65</v>
      </c>
      <c r="O9983" t="s">
        <v>13630</v>
      </c>
    </row>
    <row r="9984" spans="1:15" x14ac:dyDescent="0.3">
      <c r="A9984" t="s">
        <v>13631</v>
      </c>
      <c r="B9984" t="s">
        <v>6</v>
      </c>
      <c r="C9984" t="s">
        <v>18</v>
      </c>
      <c r="D9984" t="s">
        <v>74</v>
      </c>
      <c r="E9984" t="s">
        <v>75</v>
      </c>
      <c r="F9984" t="s">
        <v>65</v>
      </c>
      <c r="G9984" t="s">
        <v>66</v>
      </c>
      <c r="H9984" t="s">
        <v>67</v>
      </c>
      <c r="I9984">
        <v>2017</v>
      </c>
      <c r="J9984" t="s">
        <v>68</v>
      </c>
      <c r="K9984">
        <v>2020</v>
      </c>
      <c r="L9984" s="18">
        <v>43832</v>
      </c>
      <c r="M9984" t="s">
        <v>69</v>
      </c>
      <c r="N9984" t="s">
        <v>65</v>
      </c>
      <c r="O9984" t="s">
        <v>6606</v>
      </c>
    </row>
    <row r="9985" spans="1:15" x14ac:dyDescent="0.3">
      <c r="A9985" t="s">
        <v>13632</v>
      </c>
      <c r="B9985" t="s">
        <v>6</v>
      </c>
      <c r="C9985" t="s">
        <v>31</v>
      </c>
      <c r="D9985" t="s">
        <v>89</v>
      </c>
      <c r="E9985" t="s">
        <v>90</v>
      </c>
      <c r="F9985" t="s">
        <v>65</v>
      </c>
      <c r="G9985" t="s">
        <v>66</v>
      </c>
      <c r="H9985" t="s">
        <v>67</v>
      </c>
      <c r="I9985">
        <v>2016</v>
      </c>
      <c r="J9985" t="s">
        <v>68</v>
      </c>
      <c r="K9985">
        <v>2016</v>
      </c>
      <c r="L9985" s="18">
        <v>42705</v>
      </c>
      <c r="M9985" t="s">
        <v>69</v>
      </c>
      <c r="N9985" t="s">
        <v>65</v>
      </c>
      <c r="O9985" t="s">
        <v>13462</v>
      </c>
    </row>
    <row r="9986" spans="1:15" x14ac:dyDescent="0.3">
      <c r="A9986" t="s">
        <v>13633</v>
      </c>
      <c r="B9986" t="s">
        <v>6</v>
      </c>
      <c r="C9986" t="s">
        <v>22</v>
      </c>
      <c r="D9986" t="s">
        <v>63</v>
      </c>
      <c r="E9986" t="s">
        <v>64</v>
      </c>
      <c r="F9986" t="s">
        <v>65</v>
      </c>
      <c r="G9986" t="s">
        <v>66</v>
      </c>
      <c r="H9986" t="s">
        <v>67</v>
      </c>
      <c r="I9986">
        <v>2017</v>
      </c>
      <c r="J9986" t="s">
        <v>68</v>
      </c>
      <c r="K9986">
        <v>2025</v>
      </c>
      <c r="L9986" s="18">
        <v>45532</v>
      </c>
      <c r="M9986" t="s">
        <v>69</v>
      </c>
      <c r="N9986" t="s">
        <v>65</v>
      </c>
      <c r="O9986" t="s">
        <v>12498</v>
      </c>
    </row>
    <row r="9987" spans="1:15" x14ac:dyDescent="0.3">
      <c r="A9987" t="s">
        <v>13634</v>
      </c>
      <c r="B9987" t="s">
        <v>6</v>
      </c>
      <c r="C9987" t="s">
        <v>25</v>
      </c>
      <c r="D9987" t="s">
        <v>89</v>
      </c>
      <c r="E9987" t="s">
        <v>90</v>
      </c>
      <c r="F9987" t="s">
        <v>65</v>
      </c>
      <c r="G9987" t="s">
        <v>66</v>
      </c>
      <c r="H9987" t="s">
        <v>67</v>
      </c>
      <c r="I9987">
        <v>2016</v>
      </c>
      <c r="J9987" t="s">
        <v>68</v>
      </c>
      <c r="K9987">
        <v>2017</v>
      </c>
      <c r="L9987" s="18">
        <v>42770</v>
      </c>
      <c r="M9987" t="s">
        <v>69</v>
      </c>
      <c r="N9987" t="s">
        <v>65</v>
      </c>
      <c r="O9987" t="s">
        <v>13528</v>
      </c>
    </row>
    <row r="9988" spans="1:15" x14ac:dyDescent="0.3">
      <c r="A9988" t="s">
        <v>13635</v>
      </c>
      <c r="B9988" t="s">
        <v>6</v>
      </c>
      <c r="C9988" t="s">
        <v>31</v>
      </c>
      <c r="D9988" t="s">
        <v>89</v>
      </c>
      <c r="E9988" t="s">
        <v>90</v>
      </c>
      <c r="F9988" t="s">
        <v>65</v>
      </c>
      <c r="G9988" t="s">
        <v>66</v>
      </c>
      <c r="H9988" t="s">
        <v>67</v>
      </c>
      <c r="I9988">
        <v>2016</v>
      </c>
      <c r="J9988" t="s">
        <v>68</v>
      </c>
      <c r="K9988">
        <v>2016</v>
      </c>
      <c r="L9988" s="18">
        <v>42675</v>
      </c>
      <c r="M9988" t="s">
        <v>69</v>
      </c>
      <c r="N9988" t="s">
        <v>65</v>
      </c>
      <c r="O9988" t="s">
        <v>13462</v>
      </c>
    </row>
    <row r="9989" spans="1:15" x14ac:dyDescent="0.3">
      <c r="A9989" t="s">
        <v>13636</v>
      </c>
      <c r="B9989" t="s">
        <v>6</v>
      </c>
      <c r="C9989" t="s">
        <v>25</v>
      </c>
      <c r="D9989" t="s">
        <v>74</v>
      </c>
      <c r="E9989" t="s">
        <v>75</v>
      </c>
      <c r="F9989" t="s">
        <v>65</v>
      </c>
      <c r="G9989" t="s">
        <v>84</v>
      </c>
      <c r="H9989" t="s">
        <v>85</v>
      </c>
      <c r="I9989">
        <v>2016</v>
      </c>
      <c r="J9989" t="s">
        <v>68</v>
      </c>
      <c r="K9989">
        <v>2018</v>
      </c>
      <c r="L9989" s="18">
        <v>43298</v>
      </c>
      <c r="M9989" t="s">
        <v>69</v>
      </c>
      <c r="N9989" t="s">
        <v>65</v>
      </c>
      <c r="O9989" t="s">
        <v>13637</v>
      </c>
    </row>
    <row r="9990" spans="1:15" x14ac:dyDescent="0.3">
      <c r="A9990" t="s">
        <v>13638</v>
      </c>
      <c r="B9990" t="s">
        <v>6</v>
      </c>
      <c r="C9990" t="s">
        <v>25</v>
      </c>
      <c r="D9990" t="s">
        <v>81</v>
      </c>
      <c r="E9990" t="s">
        <v>75</v>
      </c>
      <c r="F9990" t="s">
        <v>65</v>
      </c>
      <c r="G9990" t="s">
        <v>66</v>
      </c>
      <c r="H9990" t="s">
        <v>67</v>
      </c>
      <c r="I9990">
        <v>2017</v>
      </c>
      <c r="J9990" t="s">
        <v>68</v>
      </c>
      <c r="K9990">
        <v>2023</v>
      </c>
      <c r="L9990" s="18">
        <v>45252</v>
      </c>
      <c r="M9990" t="s">
        <v>69</v>
      </c>
      <c r="N9990" t="s">
        <v>65</v>
      </c>
      <c r="O9990" t="s">
        <v>13639</v>
      </c>
    </row>
    <row r="9991" spans="1:15" x14ac:dyDescent="0.3">
      <c r="A9991" t="s">
        <v>13640</v>
      </c>
      <c r="B9991" t="s">
        <v>6</v>
      </c>
      <c r="C9991" t="s">
        <v>25</v>
      </c>
      <c r="D9991" t="s">
        <v>89</v>
      </c>
      <c r="E9991" t="s">
        <v>90</v>
      </c>
      <c r="F9991" t="s">
        <v>65</v>
      </c>
      <c r="G9991" t="s">
        <v>66</v>
      </c>
      <c r="H9991" t="s">
        <v>67</v>
      </c>
      <c r="I9991">
        <v>2016</v>
      </c>
      <c r="J9991" t="s">
        <v>68</v>
      </c>
      <c r="K9991">
        <v>2020</v>
      </c>
      <c r="L9991" s="18">
        <v>43846</v>
      </c>
      <c r="M9991" t="s">
        <v>69</v>
      </c>
      <c r="N9991" t="s">
        <v>65</v>
      </c>
      <c r="O9991" t="s">
        <v>13404</v>
      </c>
    </row>
    <row r="9992" spans="1:15" x14ac:dyDescent="0.3">
      <c r="A9992" t="s">
        <v>13641</v>
      </c>
      <c r="B9992" t="s">
        <v>6</v>
      </c>
      <c r="C9992" t="s">
        <v>25</v>
      </c>
      <c r="D9992" t="s">
        <v>89</v>
      </c>
      <c r="E9992" t="s">
        <v>90</v>
      </c>
      <c r="F9992" t="s">
        <v>65</v>
      </c>
      <c r="G9992" t="s">
        <v>66</v>
      </c>
      <c r="H9992" t="s">
        <v>67</v>
      </c>
      <c r="I9992">
        <v>2016</v>
      </c>
      <c r="J9992" t="s">
        <v>68</v>
      </c>
      <c r="K9992">
        <v>2017</v>
      </c>
      <c r="L9992" s="18">
        <v>42744</v>
      </c>
      <c r="M9992" t="s">
        <v>69</v>
      </c>
      <c r="N9992" t="s">
        <v>65</v>
      </c>
      <c r="O9992" t="s">
        <v>13642</v>
      </c>
    </row>
    <row r="9993" spans="1:15" x14ac:dyDescent="0.3">
      <c r="A9993" t="s">
        <v>13643</v>
      </c>
      <c r="B9993" t="s">
        <v>6</v>
      </c>
      <c r="C9993" t="s">
        <v>31</v>
      </c>
      <c r="D9993" t="s">
        <v>89</v>
      </c>
      <c r="E9993" t="s">
        <v>90</v>
      </c>
      <c r="F9993" t="s">
        <v>65</v>
      </c>
      <c r="G9993" t="s">
        <v>66</v>
      </c>
      <c r="H9993" t="s">
        <v>67</v>
      </c>
      <c r="I9993">
        <v>2016</v>
      </c>
      <c r="J9993" t="s">
        <v>68</v>
      </c>
      <c r="K9993">
        <v>2017</v>
      </c>
      <c r="L9993" s="18">
        <v>42956</v>
      </c>
      <c r="M9993" t="s">
        <v>69</v>
      </c>
      <c r="N9993" t="s">
        <v>65</v>
      </c>
      <c r="O9993" t="s">
        <v>13644</v>
      </c>
    </row>
    <row r="9994" spans="1:15" x14ac:dyDescent="0.3">
      <c r="A9994" t="s">
        <v>13645</v>
      </c>
      <c r="B9994" t="s">
        <v>6</v>
      </c>
      <c r="C9994" t="s">
        <v>16</v>
      </c>
      <c r="D9994" t="s">
        <v>63</v>
      </c>
      <c r="E9994" t="s">
        <v>64</v>
      </c>
      <c r="F9994" t="s">
        <v>65</v>
      </c>
      <c r="G9994" t="s">
        <v>66</v>
      </c>
      <c r="H9994" t="s">
        <v>67</v>
      </c>
      <c r="I9994">
        <v>2016</v>
      </c>
      <c r="J9994" t="s">
        <v>68</v>
      </c>
      <c r="K9994">
        <v>2019</v>
      </c>
      <c r="L9994" s="18">
        <v>42991</v>
      </c>
      <c r="M9994" t="s">
        <v>69</v>
      </c>
      <c r="N9994" t="s">
        <v>65</v>
      </c>
      <c r="O9994" t="s">
        <v>13173</v>
      </c>
    </row>
    <row r="9995" spans="1:15" x14ac:dyDescent="0.3">
      <c r="A9995" t="s">
        <v>13646</v>
      </c>
      <c r="B9995" t="s">
        <v>6</v>
      </c>
      <c r="C9995" t="s">
        <v>18</v>
      </c>
      <c r="D9995" t="s">
        <v>74</v>
      </c>
      <c r="E9995" t="s">
        <v>75</v>
      </c>
      <c r="F9995" t="s">
        <v>65</v>
      </c>
      <c r="G9995" t="s">
        <v>66</v>
      </c>
      <c r="H9995" t="s">
        <v>67</v>
      </c>
      <c r="I9995">
        <v>2016</v>
      </c>
      <c r="J9995" t="s">
        <v>68</v>
      </c>
      <c r="K9995">
        <v>2020</v>
      </c>
      <c r="L9995" s="18">
        <v>43167</v>
      </c>
      <c r="M9995" t="s">
        <v>69</v>
      </c>
      <c r="N9995" t="s">
        <v>65</v>
      </c>
      <c r="O9995" t="s">
        <v>6606</v>
      </c>
    </row>
    <row r="9996" spans="1:15" x14ac:dyDescent="0.3">
      <c r="A9996" t="s">
        <v>13647</v>
      </c>
      <c r="B9996" t="s">
        <v>6</v>
      </c>
      <c r="C9996" t="s">
        <v>31</v>
      </c>
      <c r="D9996" t="s">
        <v>89</v>
      </c>
      <c r="E9996" t="s">
        <v>90</v>
      </c>
      <c r="F9996" t="s">
        <v>65</v>
      </c>
      <c r="G9996" t="s">
        <v>84</v>
      </c>
      <c r="H9996" t="s">
        <v>227</v>
      </c>
      <c r="I9996">
        <v>2016</v>
      </c>
      <c r="J9996" t="s">
        <v>68</v>
      </c>
      <c r="K9996">
        <v>2017</v>
      </c>
      <c r="L9996" s="18">
        <v>42783</v>
      </c>
      <c r="M9996" t="s">
        <v>228</v>
      </c>
      <c r="N9996" t="s">
        <v>65</v>
      </c>
      <c r="O9996" t="s">
        <v>13530</v>
      </c>
    </row>
    <row r="9997" spans="1:15" x14ac:dyDescent="0.3">
      <c r="A9997" t="s">
        <v>13648</v>
      </c>
      <c r="B9997" t="s">
        <v>6</v>
      </c>
      <c r="C9997" t="s">
        <v>29</v>
      </c>
      <c r="D9997" t="s">
        <v>89</v>
      </c>
      <c r="E9997" t="s">
        <v>90</v>
      </c>
      <c r="F9997" t="s">
        <v>65</v>
      </c>
      <c r="G9997" t="s">
        <v>66</v>
      </c>
      <c r="H9997" t="s">
        <v>67</v>
      </c>
      <c r="I9997">
        <v>2016</v>
      </c>
      <c r="J9997" t="s">
        <v>68</v>
      </c>
      <c r="K9997">
        <v>2018</v>
      </c>
      <c r="L9997" s="18">
        <v>43199</v>
      </c>
      <c r="M9997" t="s">
        <v>69</v>
      </c>
      <c r="N9997" t="s">
        <v>65</v>
      </c>
      <c r="O9997" t="s">
        <v>13572</v>
      </c>
    </row>
    <row r="9998" spans="1:15" x14ac:dyDescent="0.3">
      <c r="A9998" t="s">
        <v>13649</v>
      </c>
      <c r="B9998" t="s">
        <v>6</v>
      </c>
      <c r="C9998" t="s">
        <v>16</v>
      </c>
      <c r="D9998" t="s">
        <v>89</v>
      </c>
      <c r="E9998" t="s">
        <v>90</v>
      </c>
      <c r="F9998" t="s">
        <v>65</v>
      </c>
      <c r="G9998" t="s">
        <v>66</v>
      </c>
      <c r="H9998" t="s">
        <v>67</v>
      </c>
      <c r="I9998">
        <v>2017</v>
      </c>
      <c r="J9998" t="s">
        <v>68</v>
      </c>
      <c r="K9998">
        <v>2022</v>
      </c>
      <c r="L9998" s="18">
        <v>43362</v>
      </c>
      <c r="M9998" t="s">
        <v>69</v>
      </c>
      <c r="N9998" t="s">
        <v>65</v>
      </c>
      <c r="O9998" t="s">
        <v>12540</v>
      </c>
    </row>
    <row r="9999" spans="1:15" x14ac:dyDescent="0.3">
      <c r="A9999" t="s">
        <v>13650</v>
      </c>
      <c r="B9999" t="s">
        <v>6</v>
      </c>
      <c r="C9999" t="s">
        <v>21</v>
      </c>
      <c r="D9999" t="s">
        <v>89</v>
      </c>
      <c r="E9999" t="s">
        <v>90</v>
      </c>
      <c r="F9999" t="s">
        <v>65</v>
      </c>
      <c r="G9999" t="s">
        <v>66</v>
      </c>
      <c r="H9999" t="s">
        <v>67</v>
      </c>
      <c r="I9999">
        <v>2016</v>
      </c>
      <c r="J9999" t="s">
        <v>68</v>
      </c>
      <c r="K9999">
        <v>2017</v>
      </c>
      <c r="L9999" s="18">
        <v>42767</v>
      </c>
      <c r="M9999" t="s">
        <v>69</v>
      </c>
      <c r="N9999" t="s">
        <v>65</v>
      </c>
      <c r="O9999" t="s">
        <v>9276</v>
      </c>
    </row>
    <row r="10000" spans="1:15" x14ac:dyDescent="0.3">
      <c r="A10000" t="s">
        <v>13651</v>
      </c>
      <c r="B10000" t="s">
        <v>6</v>
      </c>
      <c r="C10000" t="s">
        <v>21</v>
      </c>
      <c r="D10000" t="s">
        <v>89</v>
      </c>
      <c r="E10000" t="s">
        <v>90</v>
      </c>
      <c r="F10000" t="s">
        <v>65</v>
      </c>
      <c r="G10000" t="s">
        <v>66</v>
      </c>
      <c r="H10000" t="s">
        <v>67</v>
      </c>
      <c r="I10000">
        <v>2017</v>
      </c>
      <c r="J10000" t="s">
        <v>68</v>
      </c>
      <c r="K10000">
        <v>2017</v>
      </c>
      <c r="L10000" s="18">
        <v>42880</v>
      </c>
      <c r="M10000" t="s">
        <v>69</v>
      </c>
      <c r="N10000" t="s">
        <v>65</v>
      </c>
      <c r="O10000" t="s">
        <v>3516</v>
      </c>
    </row>
    <row r="10001" spans="1:15" x14ac:dyDescent="0.3">
      <c r="A10001" t="s">
        <v>13652</v>
      </c>
      <c r="B10001" t="s">
        <v>6</v>
      </c>
      <c r="C10001" t="s">
        <v>25</v>
      </c>
      <c r="D10001" t="s">
        <v>74</v>
      </c>
      <c r="E10001" t="s">
        <v>75</v>
      </c>
      <c r="F10001" t="s">
        <v>65</v>
      </c>
      <c r="G10001" t="s">
        <v>66</v>
      </c>
      <c r="H10001" t="s">
        <v>67</v>
      </c>
      <c r="I10001">
        <v>2016</v>
      </c>
      <c r="J10001" t="s">
        <v>68</v>
      </c>
      <c r="K10001">
        <v>2018</v>
      </c>
      <c r="L10001" s="18">
        <v>43227</v>
      </c>
      <c r="M10001" t="s">
        <v>69</v>
      </c>
      <c r="N10001" t="s">
        <v>65</v>
      </c>
      <c r="O10001" t="s">
        <v>13559</v>
      </c>
    </row>
    <row r="10002" spans="1:15" x14ac:dyDescent="0.3">
      <c r="A10002" t="s">
        <v>13653</v>
      </c>
      <c r="B10002" t="s">
        <v>6</v>
      </c>
      <c r="C10002" t="s">
        <v>16</v>
      </c>
      <c r="D10002" t="s">
        <v>89</v>
      </c>
      <c r="E10002" t="s">
        <v>90</v>
      </c>
      <c r="F10002" t="s">
        <v>65</v>
      </c>
      <c r="G10002" t="s">
        <v>66</v>
      </c>
      <c r="H10002" t="s">
        <v>67</v>
      </c>
      <c r="I10002">
        <v>2017</v>
      </c>
      <c r="J10002" t="s">
        <v>68</v>
      </c>
      <c r="K10002">
        <v>2017</v>
      </c>
      <c r="L10002" s="18">
        <v>42987</v>
      </c>
      <c r="M10002" t="s">
        <v>69</v>
      </c>
      <c r="N10002" t="s">
        <v>65</v>
      </c>
      <c r="O10002" t="s">
        <v>13604</v>
      </c>
    </row>
    <row r="10003" spans="1:15" x14ac:dyDescent="0.3">
      <c r="A10003" t="s">
        <v>13654</v>
      </c>
      <c r="B10003" t="s">
        <v>6</v>
      </c>
      <c r="C10003" t="s">
        <v>25</v>
      </c>
      <c r="D10003" t="s">
        <v>89</v>
      </c>
      <c r="E10003" t="s">
        <v>90</v>
      </c>
      <c r="F10003" t="s">
        <v>65</v>
      </c>
      <c r="G10003" t="s">
        <v>66</v>
      </c>
      <c r="H10003" t="s">
        <v>67</v>
      </c>
      <c r="I10003">
        <v>2017</v>
      </c>
      <c r="J10003" t="s">
        <v>68</v>
      </c>
      <c r="K10003">
        <v>2017</v>
      </c>
      <c r="L10003" s="18">
        <v>42804</v>
      </c>
      <c r="M10003" t="s">
        <v>69</v>
      </c>
      <c r="N10003" t="s">
        <v>65</v>
      </c>
      <c r="O10003" t="s">
        <v>13404</v>
      </c>
    </row>
    <row r="10004" spans="1:15" x14ac:dyDescent="0.3">
      <c r="A10004" t="s">
        <v>13655</v>
      </c>
      <c r="B10004" t="s">
        <v>6</v>
      </c>
      <c r="C10004" t="s">
        <v>31</v>
      </c>
      <c r="D10004" t="s">
        <v>89</v>
      </c>
      <c r="E10004" t="s">
        <v>90</v>
      </c>
      <c r="F10004" t="s">
        <v>65</v>
      </c>
      <c r="G10004" t="s">
        <v>66</v>
      </c>
      <c r="H10004" t="s">
        <v>67</v>
      </c>
      <c r="I10004">
        <v>2017</v>
      </c>
      <c r="J10004" t="s">
        <v>68</v>
      </c>
      <c r="K10004">
        <v>2017</v>
      </c>
      <c r="L10004" s="18">
        <v>43009</v>
      </c>
      <c r="M10004" t="s">
        <v>69</v>
      </c>
      <c r="N10004" t="s">
        <v>65</v>
      </c>
      <c r="O10004" t="s">
        <v>13567</v>
      </c>
    </row>
    <row r="10005" spans="1:15" x14ac:dyDescent="0.3">
      <c r="A10005" t="s">
        <v>13656</v>
      </c>
      <c r="B10005" t="s">
        <v>6</v>
      </c>
      <c r="C10005" t="s">
        <v>31</v>
      </c>
      <c r="D10005" t="s">
        <v>89</v>
      </c>
      <c r="E10005" t="s">
        <v>90</v>
      </c>
      <c r="F10005" t="s">
        <v>65</v>
      </c>
      <c r="G10005" t="s">
        <v>66</v>
      </c>
      <c r="H10005" t="s">
        <v>67</v>
      </c>
      <c r="I10005">
        <v>2017</v>
      </c>
      <c r="J10005" t="s">
        <v>68</v>
      </c>
      <c r="K10005">
        <v>2017</v>
      </c>
      <c r="L10005" s="18">
        <v>42884</v>
      </c>
      <c r="M10005" t="s">
        <v>69</v>
      </c>
      <c r="N10005" t="s">
        <v>65</v>
      </c>
      <c r="O10005" t="s">
        <v>13657</v>
      </c>
    </row>
    <row r="10006" spans="1:15" x14ac:dyDescent="0.3">
      <c r="A10006" t="s">
        <v>13658</v>
      </c>
      <c r="B10006" t="s">
        <v>6</v>
      </c>
      <c r="C10006" t="s">
        <v>18</v>
      </c>
      <c r="D10006" t="s">
        <v>74</v>
      </c>
      <c r="E10006" t="s">
        <v>75</v>
      </c>
      <c r="F10006" t="s">
        <v>65</v>
      </c>
      <c r="G10006" t="s">
        <v>66</v>
      </c>
      <c r="H10006" t="s">
        <v>67</v>
      </c>
      <c r="I10006">
        <v>2017</v>
      </c>
      <c r="J10006" t="s">
        <v>68</v>
      </c>
      <c r="K10006">
        <v>2021</v>
      </c>
      <c r="L10006" s="18">
        <v>43488</v>
      </c>
      <c r="M10006" t="s">
        <v>69</v>
      </c>
      <c r="N10006" t="s">
        <v>65</v>
      </c>
      <c r="O10006" t="s">
        <v>13659</v>
      </c>
    </row>
    <row r="10007" spans="1:15" x14ac:dyDescent="0.3">
      <c r="A10007" t="s">
        <v>13660</v>
      </c>
      <c r="B10007" t="s">
        <v>6</v>
      </c>
      <c r="C10007" t="s">
        <v>18</v>
      </c>
      <c r="D10007" t="s">
        <v>81</v>
      </c>
      <c r="E10007" t="s">
        <v>75</v>
      </c>
      <c r="F10007" t="s">
        <v>65</v>
      </c>
      <c r="G10007" t="s">
        <v>66</v>
      </c>
      <c r="H10007" t="s">
        <v>67</v>
      </c>
      <c r="I10007">
        <v>2016</v>
      </c>
      <c r="J10007" t="s">
        <v>68</v>
      </c>
      <c r="K10007">
        <v>2019</v>
      </c>
      <c r="L10007" s="18">
        <v>43237</v>
      </c>
      <c r="M10007" t="s">
        <v>69</v>
      </c>
      <c r="N10007" t="s">
        <v>65</v>
      </c>
      <c r="O10007" t="s">
        <v>13661</v>
      </c>
    </row>
    <row r="10008" spans="1:15" x14ac:dyDescent="0.3">
      <c r="A10008" t="s">
        <v>13662</v>
      </c>
      <c r="B10008" t="s">
        <v>6</v>
      </c>
      <c r="C10008" t="s">
        <v>25</v>
      </c>
      <c r="D10008" t="s">
        <v>89</v>
      </c>
      <c r="E10008" t="s">
        <v>90</v>
      </c>
      <c r="F10008" t="s">
        <v>65</v>
      </c>
      <c r="G10008" t="s">
        <v>66</v>
      </c>
      <c r="H10008" t="s">
        <v>67</v>
      </c>
      <c r="I10008">
        <v>2017</v>
      </c>
      <c r="J10008" t="s">
        <v>68</v>
      </c>
      <c r="K10008">
        <v>2017</v>
      </c>
      <c r="L10008" s="18">
        <v>42839</v>
      </c>
      <c r="M10008" t="s">
        <v>69</v>
      </c>
      <c r="N10008" t="s">
        <v>65</v>
      </c>
      <c r="O10008" t="s">
        <v>13417</v>
      </c>
    </row>
    <row r="10009" spans="1:15" x14ac:dyDescent="0.3">
      <c r="A10009" t="s">
        <v>13663</v>
      </c>
      <c r="B10009" t="s">
        <v>6</v>
      </c>
      <c r="C10009" t="s">
        <v>31</v>
      </c>
      <c r="D10009" t="s">
        <v>89</v>
      </c>
      <c r="E10009" t="s">
        <v>90</v>
      </c>
      <c r="F10009" t="s">
        <v>65</v>
      </c>
      <c r="G10009" t="s">
        <v>66</v>
      </c>
      <c r="H10009" t="s">
        <v>67</v>
      </c>
      <c r="I10009">
        <v>2017</v>
      </c>
      <c r="J10009" t="s">
        <v>68</v>
      </c>
      <c r="K10009">
        <v>2017</v>
      </c>
      <c r="L10009" s="18">
        <v>42793</v>
      </c>
      <c r="M10009" t="s">
        <v>69</v>
      </c>
      <c r="N10009" t="s">
        <v>65</v>
      </c>
      <c r="O10009" t="s">
        <v>13664</v>
      </c>
    </row>
    <row r="10010" spans="1:15" x14ac:dyDescent="0.3">
      <c r="A10010" t="s">
        <v>13665</v>
      </c>
      <c r="B10010" t="s">
        <v>6</v>
      </c>
      <c r="C10010" t="s">
        <v>31</v>
      </c>
      <c r="D10010" t="s">
        <v>89</v>
      </c>
      <c r="E10010" t="s">
        <v>90</v>
      </c>
      <c r="F10010" t="s">
        <v>65</v>
      </c>
      <c r="G10010" t="s">
        <v>66</v>
      </c>
      <c r="H10010" t="s">
        <v>67</v>
      </c>
      <c r="I10010">
        <v>2017</v>
      </c>
      <c r="J10010" t="s">
        <v>68</v>
      </c>
      <c r="K10010">
        <v>2018</v>
      </c>
      <c r="L10010" s="18">
        <v>43238</v>
      </c>
      <c r="M10010" t="s">
        <v>69</v>
      </c>
      <c r="N10010" t="s">
        <v>65</v>
      </c>
      <c r="O10010" t="s">
        <v>13666</v>
      </c>
    </row>
    <row r="10011" spans="1:15" x14ac:dyDescent="0.3">
      <c r="A10011" t="s">
        <v>13667</v>
      </c>
      <c r="B10011" t="s">
        <v>6</v>
      </c>
      <c r="C10011" t="s">
        <v>15</v>
      </c>
      <c r="D10011" t="s">
        <v>63</v>
      </c>
      <c r="E10011" t="s">
        <v>64</v>
      </c>
      <c r="F10011" t="s">
        <v>65</v>
      </c>
      <c r="G10011" t="s">
        <v>66</v>
      </c>
      <c r="H10011" t="s">
        <v>67</v>
      </c>
      <c r="I10011">
        <v>2017</v>
      </c>
      <c r="J10011" t="s">
        <v>68</v>
      </c>
      <c r="K10011">
        <v>2018</v>
      </c>
      <c r="L10011" s="18">
        <v>43452</v>
      </c>
      <c r="M10011" t="s">
        <v>69</v>
      </c>
      <c r="N10011" t="s">
        <v>65</v>
      </c>
      <c r="O10011" t="s">
        <v>13053</v>
      </c>
    </row>
    <row r="10012" spans="1:15" x14ac:dyDescent="0.3">
      <c r="A10012" t="s">
        <v>13668</v>
      </c>
      <c r="B10012" t="s">
        <v>6</v>
      </c>
      <c r="C10012" t="s">
        <v>31</v>
      </c>
      <c r="D10012" t="s">
        <v>89</v>
      </c>
      <c r="E10012" t="s">
        <v>90</v>
      </c>
      <c r="F10012" t="s">
        <v>65</v>
      </c>
      <c r="G10012" t="s">
        <v>66</v>
      </c>
      <c r="H10012" t="s">
        <v>67</v>
      </c>
      <c r="I10012">
        <v>2017</v>
      </c>
      <c r="J10012" t="s">
        <v>68</v>
      </c>
      <c r="K10012">
        <v>2017</v>
      </c>
      <c r="L10012" s="18">
        <v>42802</v>
      </c>
      <c r="M10012" t="s">
        <v>69</v>
      </c>
      <c r="N10012" t="s">
        <v>65</v>
      </c>
      <c r="O10012" t="s">
        <v>12704</v>
      </c>
    </row>
    <row r="10013" spans="1:15" x14ac:dyDescent="0.3">
      <c r="A10013" t="s">
        <v>13669</v>
      </c>
      <c r="B10013" t="s">
        <v>6</v>
      </c>
      <c r="C10013" t="s">
        <v>31</v>
      </c>
      <c r="D10013" t="s">
        <v>89</v>
      </c>
      <c r="E10013" t="s">
        <v>90</v>
      </c>
      <c r="F10013" t="s">
        <v>65</v>
      </c>
      <c r="G10013" t="s">
        <v>66</v>
      </c>
      <c r="H10013" t="s">
        <v>67</v>
      </c>
      <c r="I10013">
        <v>2017</v>
      </c>
      <c r="J10013" t="s">
        <v>68</v>
      </c>
      <c r="K10013">
        <v>2017</v>
      </c>
      <c r="L10013" s="18">
        <v>42870</v>
      </c>
      <c r="M10013" t="s">
        <v>69</v>
      </c>
      <c r="N10013" t="s">
        <v>65</v>
      </c>
      <c r="O10013" t="s">
        <v>13462</v>
      </c>
    </row>
    <row r="10014" spans="1:15" x14ac:dyDescent="0.3">
      <c r="A10014" t="s">
        <v>13670</v>
      </c>
      <c r="B10014" t="s">
        <v>6</v>
      </c>
      <c r="C10014" t="s">
        <v>25</v>
      </c>
      <c r="D10014" t="s">
        <v>89</v>
      </c>
      <c r="E10014" t="s">
        <v>90</v>
      </c>
      <c r="F10014" t="s">
        <v>65</v>
      </c>
      <c r="G10014" t="s">
        <v>84</v>
      </c>
      <c r="H10014" t="s">
        <v>85</v>
      </c>
      <c r="I10014">
        <v>2017</v>
      </c>
      <c r="J10014" t="s">
        <v>68</v>
      </c>
      <c r="K10014">
        <v>2017</v>
      </c>
      <c r="L10014" s="18">
        <v>42849</v>
      </c>
      <c r="M10014" t="s">
        <v>69</v>
      </c>
      <c r="N10014" t="s">
        <v>65</v>
      </c>
      <c r="O10014" t="s">
        <v>13088</v>
      </c>
    </row>
    <row r="10015" spans="1:15" x14ac:dyDescent="0.3">
      <c r="A10015" t="s">
        <v>13671</v>
      </c>
      <c r="B10015" t="s">
        <v>6</v>
      </c>
      <c r="C10015" t="s">
        <v>21</v>
      </c>
      <c r="D10015" t="s">
        <v>74</v>
      </c>
      <c r="E10015" t="s">
        <v>75</v>
      </c>
      <c r="F10015" t="s">
        <v>65</v>
      </c>
      <c r="G10015" t="s">
        <v>84</v>
      </c>
      <c r="H10015" t="s">
        <v>85</v>
      </c>
      <c r="I10015">
        <v>2017</v>
      </c>
      <c r="J10015" t="s">
        <v>68</v>
      </c>
      <c r="K10015">
        <v>2022</v>
      </c>
      <c r="L10015" s="18">
        <v>44594</v>
      </c>
      <c r="M10015" t="s">
        <v>69</v>
      </c>
      <c r="N10015" t="s">
        <v>65</v>
      </c>
      <c r="O10015" t="s">
        <v>13639</v>
      </c>
    </row>
    <row r="10016" spans="1:15" x14ac:dyDescent="0.3">
      <c r="A10016" t="s">
        <v>13672</v>
      </c>
      <c r="B10016" t="s">
        <v>6</v>
      </c>
      <c r="C10016" t="s">
        <v>18</v>
      </c>
      <c r="D10016" t="s">
        <v>89</v>
      </c>
      <c r="E10016" t="s">
        <v>90</v>
      </c>
      <c r="F10016" t="s">
        <v>65</v>
      </c>
      <c r="G10016" t="s">
        <v>66</v>
      </c>
      <c r="H10016" t="s">
        <v>67</v>
      </c>
      <c r="I10016">
        <v>2017</v>
      </c>
      <c r="J10016" t="s">
        <v>68</v>
      </c>
      <c r="K10016">
        <v>2017</v>
      </c>
      <c r="L10016" s="18">
        <v>42867</v>
      </c>
      <c r="M10016" t="s">
        <v>69</v>
      </c>
      <c r="N10016" t="s">
        <v>65</v>
      </c>
      <c r="O10016" t="s">
        <v>13399</v>
      </c>
    </row>
    <row r="10017" spans="1:15" x14ac:dyDescent="0.3">
      <c r="A10017" t="s">
        <v>13673</v>
      </c>
      <c r="B10017" t="s">
        <v>6</v>
      </c>
      <c r="C10017" t="s">
        <v>31</v>
      </c>
      <c r="D10017" t="s">
        <v>89</v>
      </c>
      <c r="E10017" t="s">
        <v>90</v>
      </c>
      <c r="F10017" t="s">
        <v>65</v>
      </c>
      <c r="G10017" t="s">
        <v>66</v>
      </c>
      <c r="H10017" t="s">
        <v>67</v>
      </c>
      <c r="I10017">
        <v>2017</v>
      </c>
      <c r="J10017" t="s">
        <v>68</v>
      </c>
      <c r="K10017">
        <v>2018</v>
      </c>
      <c r="L10017" s="18">
        <v>43276</v>
      </c>
      <c r="M10017" t="s">
        <v>69</v>
      </c>
      <c r="N10017" t="s">
        <v>65</v>
      </c>
      <c r="O10017" t="s">
        <v>13644</v>
      </c>
    </row>
    <row r="10018" spans="1:15" x14ac:dyDescent="0.3">
      <c r="A10018" t="s">
        <v>13674</v>
      </c>
      <c r="B10018" t="s">
        <v>6</v>
      </c>
      <c r="C10018" t="s">
        <v>31</v>
      </c>
      <c r="D10018" t="s">
        <v>89</v>
      </c>
      <c r="E10018" t="s">
        <v>90</v>
      </c>
      <c r="F10018" t="s">
        <v>65</v>
      </c>
      <c r="G10018" t="s">
        <v>66</v>
      </c>
      <c r="H10018" t="s">
        <v>67</v>
      </c>
      <c r="I10018">
        <v>2017</v>
      </c>
      <c r="J10018" t="s">
        <v>68</v>
      </c>
      <c r="K10018">
        <v>2017</v>
      </c>
      <c r="L10018" s="18">
        <v>43053</v>
      </c>
      <c r="M10018" t="s">
        <v>69</v>
      </c>
      <c r="N10018" t="s">
        <v>65</v>
      </c>
      <c r="O10018" t="s">
        <v>13462</v>
      </c>
    </row>
    <row r="10019" spans="1:15" x14ac:dyDescent="0.3">
      <c r="A10019" t="s">
        <v>13675</v>
      </c>
      <c r="B10019" t="s">
        <v>6</v>
      </c>
      <c r="C10019" t="s">
        <v>15</v>
      </c>
      <c r="D10019" t="s">
        <v>89</v>
      </c>
      <c r="E10019" t="s">
        <v>90</v>
      </c>
      <c r="F10019" t="s">
        <v>65</v>
      </c>
      <c r="G10019" t="s">
        <v>66</v>
      </c>
      <c r="H10019" t="s">
        <v>67</v>
      </c>
      <c r="I10019">
        <v>2017</v>
      </c>
      <c r="J10019" t="s">
        <v>68</v>
      </c>
      <c r="K10019">
        <v>2018</v>
      </c>
      <c r="L10019" s="18">
        <v>43336</v>
      </c>
      <c r="M10019" t="s">
        <v>69</v>
      </c>
      <c r="N10019" t="s">
        <v>65</v>
      </c>
      <c r="O10019" t="s">
        <v>13676</v>
      </c>
    </row>
    <row r="10020" spans="1:15" x14ac:dyDescent="0.3">
      <c r="A10020" t="s">
        <v>13677</v>
      </c>
      <c r="B10020" t="s">
        <v>6</v>
      </c>
      <c r="C10020" t="s">
        <v>16</v>
      </c>
      <c r="D10020" t="s">
        <v>63</v>
      </c>
      <c r="E10020" t="s">
        <v>64</v>
      </c>
      <c r="F10020" t="s">
        <v>65</v>
      </c>
      <c r="G10020" t="s">
        <v>66</v>
      </c>
      <c r="H10020" t="s">
        <v>67</v>
      </c>
      <c r="I10020">
        <v>2017</v>
      </c>
      <c r="J10020" t="s">
        <v>68</v>
      </c>
      <c r="K10020">
        <v>2018</v>
      </c>
      <c r="L10020" s="18">
        <v>43314</v>
      </c>
      <c r="M10020" t="s">
        <v>69</v>
      </c>
      <c r="N10020" t="s">
        <v>65</v>
      </c>
      <c r="O10020" t="s">
        <v>13173</v>
      </c>
    </row>
    <row r="10021" spans="1:15" x14ac:dyDescent="0.3">
      <c r="A10021" t="s">
        <v>13678</v>
      </c>
      <c r="B10021" t="s">
        <v>6</v>
      </c>
      <c r="C10021" t="s">
        <v>15</v>
      </c>
      <c r="D10021" t="s">
        <v>63</v>
      </c>
      <c r="E10021" t="s">
        <v>64</v>
      </c>
      <c r="F10021" t="s">
        <v>65</v>
      </c>
      <c r="G10021" t="s">
        <v>66</v>
      </c>
      <c r="H10021" t="s">
        <v>67</v>
      </c>
      <c r="I10021">
        <v>2017</v>
      </c>
      <c r="J10021" t="s">
        <v>68</v>
      </c>
      <c r="K10021">
        <v>2019</v>
      </c>
      <c r="L10021" s="18">
        <v>43566</v>
      </c>
      <c r="M10021" t="s">
        <v>69</v>
      </c>
      <c r="N10021" t="s">
        <v>65</v>
      </c>
      <c r="O10021" t="s">
        <v>13053</v>
      </c>
    </row>
    <row r="10022" spans="1:15" x14ac:dyDescent="0.3">
      <c r="A10022" t="s">
        <v>13679</v>
      </c>
      <c r="B10022" t="s">
        <v>6</v>
      </c>
      <c r="C10022" t="s">
        <v>25</v>
      </c>
      <c r="D10022" t="s">
        <v>63</v>
      </c>
      <c r="E10022" t="s">
        <v>64</v>
      </c>
      <c r="F10022" t="s">
        <v>65</v>
      </c>
      <c r="G10022" t="s">
        <v>84</v>
      </c>
      <c r="H10022" t="s">
        <v>85</v>
      </c>
      <c r="I10022">
        <v>2017</v>
      </c>
      <c r="J10022" t="s">
        <v>68</v>
      </c>
      <c r="K10022">
        <v>2018</v>
      </c>
      <c r="L10022" s="18">
        <v>43132</v>
      </c>
      <c r="M10022" t="s">
        <v>69</v>
      </c>
      <c r="N10022" t="s">
        <v>65</v>
      </c>
      <c r="O10022" t="s">
        <v>3516</v>
      </c>
    </row>
    <row r="10023" spans="1:15" x14ac:dyDescent="0.3">
      <c r="A10023" t="s">
        <v>13680</v>
      </c>
      <c r="B10023" t="s">
        <v>6</v>
      </c>
      <c r="C10023" t="s">
        <v>25</v>
      </c>
      <c r="D10023" t="s">
        <v>123</v>
      </c>
      <c r="E10023" t="s">
        <v>64</v>
      </c>
      <c r="F10023" t="s">
        <v>65</v>
      </c>
      <c r="G10023" t="s">
        <v>84</v>
      </c>
      <c r="H10023" t="s">
        <v>85</v>
      </c>
      <c r="I10023">
        <v>2017</v>
      </c>
      <c r="J10023" t="s">
        <v>68</v>
      </c>
      <c r="K10023">
        <v>2018</v>
      </c>
      <c r="L10023" s="18">
        <v>43207</v>
      </c>
      <c r="M10023" t="s">
        <v>69</v>
      </c>
      <c r="N10023" t="s">
        <v>65</v>
      </c>
      <c r="O10023" t="s">
        <v>12821</v>
      </c>
    </row>
    <row r="10024" spans="1:15" x14ac:dyDescent="0.3">
      <c r="A10024" t="s">
        <v>13681</v>
      </c>
      <c r="B10024" t="s">
        <v>6</v>
      </c>
      <c r="C10024" t="s">
        <v>31</v>
      </c>
      <c r="D10024" t="s">
        <v>89</v>
      </c>
      <c r="E10024" t="s">
        <v>90</v>
      </c>
      <c r="F10024" t="s">
        <v>65</v>
      </c>
      <c r="G10024" t="s">
        <v>66</v>
      </c>
      <c r="H10024" t="s">
        <v>67</v>
      </c>
      <c r="I10024">
        <v>2017</v>
      </c>
      <c r="J10024" t="s">
        <v>68</v>
      </c>
      <c r="K10024">
        <v>2017</v>
      </c>
      <c r="L10024" s="18">
        <v>42902</v>
      </c>
      <c r="M10024" t="s">
        <v>69</v>
      </c>
      <c r="N10024" t="s">
        <v>65</v>
      </c>
      <c r="O10024" t="s">
        <v>13657</v>
      </c>
    </row>
    <row r="10025" spans="1:15" x14ac:dyDescent="0.3">
      <c r="A10025" t="s">
        <v>13682</v>
      </c>
      <c r="B10025" t="s">
        <v>6</v>
      </c>
      <c r="C10025" t="s">
        <v>16</v>
      </c>
      <c r="D10025" t="s">
        <v>63</v>
      </c>
      <c r="E10025" t="s">
        <v>64</v>
      </c>
      <c r="F10025" t="s">
        <v>65</v>
      </c>
      <c r="G10025" t="s">
        <v>66</v>
      </c>
      <c r="H10025" t="s">
        <v>67</v>
      </c>
      <c r="I10025">
        <v>2017</v>
      </c>
      <c r="J10025" t="s">
        <v>68</v>
      </c>
      <c r="K10025">
        <v>2021</v>
      </c>
      <c r="L10025" s="18">
        <v>43951</v>
      </c>
      <c r="M10025" t="s">
        <v>69</v>
      </c>
      <c r="N10025" t="s">
        <v>65</v>
      </c>
      <c r="O10025" t="s">
        <v>12540</v>
      </c>
    </row>
    <row r="10026" spans="1:15" x14ac:dyDescent="0.3">
      <c r="A10026" t="s">
        <v>13683</v>
      </c>
      <c r="B10026" t="s">
        <v>6</v>
      </c>
      <c r="C10026" t="s">
        <v>25</v>
      </c>
      <c r="D10026" t="s">
        <v>89</v>
      </c>
      <c r="E10026" t="s">
        <v>90</v>
      </c>
      <c r="F10026" t="s">
        <v>65</v>
      </c>
      <c r="G10026" t="s">
        <v>66</v>
      </c>
      <c r="H10026" t="s">
        <v>67</v>
      </c>
      <c r="I10026">
        <v>2017</v>
      </c>
      <c r="J10026" t="s">
        <v>68</v>
      </c>
      <c r="K10026">
        <v>2017</v>
      </c>
      <c r="L10026" s="18">
        <v>42970</v>
      </c>
      <c r="M10026" t="s">
        <v>69</v>
      </c>
      <c r="N10026" t="s">
        <v>65</v>
      </c>
      <c r="O10026" t="s">
        <v>13609</v>
      </c>
    </row>
    <row r="10027" spans="1:15" x14ac:dyDescent="0.3">
      <c r="A10027" t="s">
        <v>13684</v>
      </c>
      <c r="B10027" t="s">
        <v>6</v>
      </c>
      <c r="C10027" t="s">
        <v>31</v>
      </c>
      <c r="D10027" t="s">
        <v>89</v>
      </c>
      <c r="E10027" t="s">
        <v>90</v>
      </c>
      <c r="F10027" t="s">
        <v>65</v>
      </c>
      <c r="G10027" t="s">
        <v>84</v>
      </c>
      <c r="H10027" t="s">
        <v>85</v>
      </c>
      <c r="I10027">
        <v>2017</v>
      </c>
      <c r="J10027" t="s">
        <v>68</v>
      </c>
      <c r="K10027">
        <v>2017</v>
      </c>
      <c r="L10027" s="18">
        <v>42881</v>
      </c>
      <c r="M10027" t="s">
        <v>69</v>
      </c>
      <c r="N10027" t="s">
        <v>65</v>
      </c>
      <c r="O10027" t="s">
        <v>13685</v>
      </c>
    </row>
    <row r="10028" spans="1:15" x14ac:dyDescent="0.3">
      <c r="A10028" t="s">
        <v>13686</v>
      </c>
      <c r="B10028" t="s">
        <v>6</v>
      </c>
      <c r="C10028" t="s">
        <v>21</v>
      </c>
      <c r="D10028" t="s">
        <v>89</v>
      </c>
      <c r="E10028" t="s">
        <v>90</v>
      </c>
      <c r="F10028" t="s">
        <v>65</v>
      </c>
      <c r="G10028" t="s">
        <v>66</v>
      </c>
      <c r="H10028" t="s">
        <v>67</v>
      </c>
      <c r="I10028">
        <v>2017</v>
      </c>
      <c r="J10028" t="s">
        <v>68</v>
      </c>
      <c r="K10028">
        <v>2018</v>
      </c>
      <c r="L10028" s="18">
        <v>43200</v>
      </c>
      <c r="M10028" t="s">
        <v>69</v>
      </c>
      <c r="N10028" t="s">
        <v>65</v>
      </c>
      <c r="O10028" t="s">
        <v>12600</v>
      </c>
    </row>
    <row r="10029" spans="1:15" x14ac:dyDescent="0.3">
      <c r="A10029" t="s">
        <v>13687</v>
      </c>
      <c r="B10029" t="s">
        <v>6</v>
      </c>
      <c r="C10029" t="s">
        <v>18</v>
      </c>
      <c r="D10029" t="s">
        <v>89</v>
      </c>
      <c r="E10029" t="s">
        <v>90</v>
      </c>
      <c r="F10029" t="s">
        <v>65</v>
      </c>
      <c r="G10029" t="s">
        <v>66</v>
      </c>
      <c r="H10029" t="s">
        <v>67</v>
      </c>
      <c r="I10029">
        <v>2017</v>
      </c>
      <c r="J10029" t="s">
        <v>68</v>
      </c>
      <c r="K10029">
        <v>2017</v>
      </c>
      <c r="L10029" s="18">
        <v>42979</v>
      </c>
      <c r="M10029" t="s">
        <v>69</v>
      </c>
      <c r="N10029" t="s">
        <v>65</v>
      </c>
      <c r="O10029" t="s">
        <v>13399</v>
      </c>
    </row>
    <row r="10030" spans="1:15" x14ac:dyDescent="0.3">
      <c r="A10030" t="s">
        <v>13688</v>
      </c>
      <c r="B10030" t="s">
        <v>6</v>
      </c>
      <c r="C10030" t="s">
        <v>31</v>
      </c>
      <c r="D10030" t="s">
        <v>89</v>
      </c>
      <c r="E10030" t="s">
        <v>90</v>
      </c>
      <c r="F10030" t="s">
        <v>65</v>
      </c>
      <c r="G10030" t="s">
        <v>84</v>
      </c>
      <c r="H10030" t="s">
        <v>85</v>
      </c>
      <c r="I10030">
        <v>2017</v>
      </c>
      <c r="J10030" t="s">
        <v>68</v>
      </c>
      <c r="K10030">
        <v>2018</v>
      </c>
      <c r="L10030" s="18">
        <v>43195</v>
      </c>
      <c r="M10030" t="s">
        <v>69</v>
      </c>
      <c r="N10030" t="s">
        <v>65</v>
      </c>
      <c r="O10030" t="s">
        <v>13689</v>
      </c>
    </row>
    <row r="10031" spans="1:15" x14ac:dyDescent="0.3">
      <c r="A10031" t="s">
        <v>13690</v>
      </c>
      <c r="B10031" t="s">
        <v>6</v>
      </c>
      <c r="C10031" t="s">
        <v>28</v>
      </c>
      <c r="D10031" t="s">
        <v>89</v>
      </c>
      <c r="E10031" t="s">
        <v>90</v>
      </c>
      <c r="F10031" t="s">
        <v>65</v>
      </c>
      <c r="G10031" t="s">
        <v>66</v>
      </c>
      <c r="H10031" t="s">
        <v>67</v>
      </c>
      <c r="I10031">
        <v>2017</v>
      </c>
      <c r="J10031" t="s">
        <v>68</v>
      </c>
      <c r="K10031">
        <v>2019</v>
      </c>
      <c r="L10031" s="18">
        <v>43075</v>
      </c>
      <c r="M10031" t="s">
        <v>69</v>
      </c>
      <c r="N10031" t="s">
        <v>65</v>
      </c>
      <c r="O10031" t="s">
        <v>13691</v>
      </c>
    </row>
    <row r="10032" spans="1:15" x14ac:dyDescent="0.3">
      <c r="A10032" t="s">
        <v>13692</v>
      </c>
      <c r="B10032" t="s">
        <v>6</v>
      </c>
      <c r="C10032" t="s">
        <v>18</v>
      </c>
      <c r="D10032" t="s">
        <v>89</v>
      </c>
      <c r="E10032" t="s">
        <v>90</v>
      </c>
      <c r="F10032" t="s">
        <v>68</v>
      </c>
      <c r="G10032" t="s">
        <v>52</v>
      </c>
      <c r="H10032" t="s">
        <v>706</v>
      </c>
      <c r="I10032">
        <v>2017</v>
      </c>
      <c r="J10032" t="s">
        <v>68</v>
      </c>
      <c r="K10032">
        <v>2027</v>
      </c>
      <c r="L10032" s="18">
        <v>45925</v>
      </c>
      <c r="M10032" t="s">
        <v>69</v>
      </c>
      <c r="N10032" t="s">
        <v>65</v>
      </c>
      <c r="O10032" t="s">
        <v>13693</v>
      </c>
    </row>
    <row r="10033" spans="1:15" x14ac:dyDescent="0.3">
      <c r="A10033" t="s">
        <v>13694</v>
      </c>
      <c r="B10033" t="s">
        <v>6</v>
      </c>
      <c r="C10033" t="s">
        <v>31</v>
      </c>
      <c r="D10033" t="s">
        <v>89</v>
      </c>
      <c r="E10033" t="s">
        <v>90</v>
      </c>
      <c r="F10033" t="s">
        <v>65</v>
      </c>
      <c r="G10033" t="s">
        <v>66</v>
      </c>
      <c r="H10033" t="s">
        <v>67</v>
      </c>
      <c r="I10033">
        <v>2017</v>
      </c>
      <c r="J10033" t="s">
        <v>68</v>
      </c>
      <c r="K10033">
        <v>2018</v>
      </c>
      <c r="L10033" s="18">
        <v>43167</v>
      </c>
      <c r="M10033" t="s">
        <v>69</v>
      </c>
      <c r="N10033" t="s">
        <v>65</v>
      </c>
      <c r="O10033" t="s">
        <v>13695</v>
      </c>
    </row>
    <row r="10034" spans="1:15" x14ac:dyDescent="0.3">
      <c r="A10034" t="s">
        <v>13696</v>
      </c>
      <c r="B10034" t="s">
        <v>6</v>
      </c>
      <c r="C10034" t="s">
        <v>31</v>
      </c>
      <c r="D10034" t="s">
        <v>89</v>
      </c>
      <c r="E10034" t="s">
        <v>90</v>
      </c>
      <c r="F10034" t="s">
        <v>65</v>
      </c>
      <c r="G10034" t="s">
        <v>66</v>
      </c>
      <c r="H10034" t="s">
        <v>67</v>
      </c>
      <c r="I10034">
        <v>2017</v>
      </c>
      <c r="J10034" t="s">
        <v>68</v>
      </c>
      <c r="K10034">
        <v>2017</v>
      </c>
      <c r="L10034" s="18">
        <v>42924</v>
      </c>
      <c r="M10034" t="s">
        <v>69</v>
      </c>
      <c r="N10034" t="s">
        <v>65</v>
      </c>
      <c r="O10034" t="s">
        <v>13697</v>
      </c>
    </row>
    <row r="10035" spans="1:15" x14ac:dyDescent="0.3">
      <c r="A10035" t="s">
        <v>13698</v>
      </c>
      <c r="B10035" t="s">
        <v>6</v>
      </c>
      <c r="C10035" t="s">
        <v>22</v>
      </c>
      <c r="D10035" t="s">
        <v>74</v>
      </c>
      <c r="E10035" t="s">
        <v>75</v>
      </c>
      <c r="F10035" t="s">
        <v>65</v>
      </c>
      <c r="G10035" t="s">
        <v>66</v>
      </c>
      <c r="H10035" t="s">
        <v>67</v>
      </c>
      <c r="I10035">
        <v>2017</v>
      </c>
      <c r="J10035" t="s">
        <v>68</v>
      </c>
      <c r="K10035">
        <v>2021</v>
      </c>
      <c r="L10035" s="18">
        <v>44267</v>
      </c>
      <c r="M10035" t="s">
        <v>69</v>
      </c>
      <c r="N10035" t="s">
        <v>65</v>
      </c>
      <c r="O10035" t="s">
        <v>12498</v>
      </c>
    </row>
    <row r="10036" spans="1:15" x14ac:dyDescent="0.3">
      <c r="A10036" t="s">
        <v>13699</v>
      </c>
      <c r="B10036" t="s">
        <v>6</v>
      </c>
      <c r="C10036" t="s">
        <v>22</v>
      </c>
      <c r="D10036" t="s">
        <v>63</v>
      </c>
      <c r="E10036" t="s">
        <v>64</v>
      </c>
      <c r="F10036" t="s">
        <v>65</v>
      </c>
      <c r="G10036" t="s">
        <v>66</v>
      </c>
      <c r="H10036" t="s">
        <v>67</v>
      </c>
      <c r="I10036">
        <v>2017</v>
      </c>
      <c r="J10036" t="s">
        <v>68</v>
      </c>
      <c r="K10036">
        <v>2021</v>
      </c>
      <c r="L10036" s="18">
        <v>44377</v>
      </c>
      <c r="M10036" t="s">
        <v>69</v>
      </c>
      <c r="N10036" t="s">
        <v>65</v>
      </c>
      <c r="O10036" t="s">
        <v>12498</v>
      </c>
    </row>
    <row r="10037" spans="1:15" x14ac:dyDescent="0.3">
      <c r="A10037" t="s">
        <v>13700</v>
      </c>
      <c r="B10037" t="s">
        <v>6</v>
      </c>
      <c r="C10037" t="s">
        <v>15</v>
      </c>
      <c r="D10037" t="s">
        <v>89</v>
      </c>
      <c r="E10037" t="s">
        <v>90</v>
      </c>
      <c r="F10037" t="s">
        <v>65</v>
      </c>
      <c r="G10037" t="s">
        <v>66</v>
      </c>
      <c r="H10037" t="s">
        <v>67</v>
      </c>
      <c r="I10037">
        <v>2017</v>
      </c>
      <c r="J10037" t="s">
        <v>68</v>
      </c>
      <c r="K10037">
        <v>2017</v>
      </c>
      <c r="L10037" s="18">
        <v>43035</v>
      </c>
      <c r="M10037" t="s">
        <v>69</v>
      </c>
      <c r="N10037" t="s">
        <v>65</v>
      </c>
      <c r="O10037" t="s">
        <v>13701</v>
      </c>
    </row>
    <row r="10038" spans="1:15" x14ac:dyDescent="0.3">
      <c r="A10038" t="s">
        <v>13702</v>
      </c>
      <c r="B10038" t="s">
        <v>6</v>
      </c>
      <c r="C10038" t="s">
        <v>16</v>
      </c>
      <c r="D10038" t="s">
        <v>63</v>
      </c>
      <c r="E10038" t="s">
        <v>64</v>
      </c>
      <c r="F10038" t="s">
        <v>65</v>
      </c>
      <c r="G10038" t="s">
        <v>66</v>
      </c>
      <c r="H10038" t="s">
        <v>67</v>
      </c>
      <c r="I10038">
        <v>2017</v>
      </c>
      <c r="J10038" t="s">
        <v>68</v>
      </c>
      <c r="K10038">
        <v>2020</v>
      </c>
      <c r="L10038" s="18">
        <v>43521</v>
      </c>
      <c r="M10038" t="s">
        <v>69</v>
      </c>
      <c r="N10038" t="s">
        <v>65</v>
      </c>
      <c r="O10038" t="s">
        <v>13173</v>
      </c>
    </row>
    <row r="10039" spans="1:15" x14ac:dyDescent="0.3">
      <c r="A10039" t="s">
        <v>13703</v>
      </c>
      <c r="B10039" t="s">
        <v>6</v>
      </c>
      <c r="C10039" t="s">
        <v>16</v>
      </c>
      <c r="D10039" t="s">
        <v>63</v>
      </c>
      <c r="E10039" t="s">
        <v>64</v>
      </c>
      <c r="F10039" t="s">
        <v>65</v>
      </c>
      <c r="G10039" t="s">
        <v>66</v>
      </c>
      <c r="H10039" t="s">
        <v>67</v>
      </c>
      <c r="I10039">
        <v>2017</v>
      </c>
      <c r="J10039" t="s">
        <v>68</v>
      </c>
      <c r="K10039">
        <v>2019</v>
      </c>
      <c r="L10039" s="18">
        <v>43538</v>
      </c>
      <c r="M10039" t="s">
        <v>69</v>
      </c>
      <c r="N10039" t="s">
        <v>65</v>
      </c>
      <c r="O10039" t="s">
        <v>13173</v>
      </c>
    </row>
    <row r="10040" spans="1:15" x14ac:dyDescent="0.3">
      <c r="A10040" t="s">
        <v>13704</v>
      </c>
      <c r="B10040" t="s">
        <v>6</v>
      </c>
      <c r="C10040" t="s">
        <v>17</v>
      </c>
      <c r="D10040" t="s">
        <v>63</v>
      </c>
      <c r="E10040" t="s">
        <v>64</v>
      </c>
      <c r="F10040" t="s">
        <v>65</v>
      </c>
      <c r="G10040" t="s">
        <v>66</v>
      </c>
      <c r="H10040" t="s">
        <v>67</v>
      </c>
      <c r="I10040">
        <v>2017</v>
      </c>
      <c r="J10040" t="s">
        <v>68</v>
      </c>
      <c r="K10040">
        <v>2023</v>
      </c>
      <c r="L10040" s="18">
        <v>45189</v>
      </c>
      <c r="M10040" t="s">
        <v>69</v>
      </c>
      <c r="N10040" t="s">
        <v>65</v>
      </c>
      <c r="O10040" t="s">
        <v>12480</v>
      </c>
    </row>
    <row r="10041" spans="1:15" x14ac:dyDescent="0.3">
      <c r="A10041" t="s">
        <v>13705</v>
      </c>
      <c r="B10041" t="s">
        <v>6</v>
      </c>
      <c r="C10041" t="s">
        <v>31</v>
      </c>
      <c r="D10041" t="s">
        <v>89</v>
      </c>
      <c r="E10041" t="s">
        <v>90</v>
      </c>
      <c r="F10041" t="s">
        <v>65</v>
      </c>
      <c r="G10041" t="s">
        <v>84</v>
      </c>
      <c r="H10041" t="s">
        <v>85</v>
      </c>
      <c r="I10041">
        <v>2017</v>
      </c>
      <c r="J10041" t="s">
        <v>68</v>
      </c>
      <c r="K10041">
        <v>2017</v>
      </c>
      <c r="L10041" s="18">
        <v>43003</v>
      </c>
      <c r="M10041" t="s">
        <v>69</v>
      </c>
      <c r="N10041" t="s">
        <v>65</v>
      </c>
      <c r="O10041" t="s">
        <v>13706</v>
      </c>
    </row>
    <row r="10042" spans="1:15" x14ac:dyDescent="0.3">
      <c r="A10042" t="s">
        <v>13707</v>
      </c>
      <c r="B10042" t="s">
        <v>6</v>
      </c>
      <c r="C10042" t="s">
        <v>15</v>
      </c>
      <c r="D10042" t="s">
        <v>74</v>
      </c>
      <c r="E10042" t="s">
        <v>75</v>
      </c>
      <c r="F10042" t="s">
        <v>65</v>
      </c>
      <c r="G10042" t="s">
        <v>66</v>
      </c>
      <c r="H10042" t="s">
        <v>67</v>
      </c>
      <c r="I10042">
        <v>2017</v>
      </c>
      <c r="J10042" t="s">
        <v>68</v>
      </c>
      <c r="K10042">
        <v>2023</v>
      </c>
      <c r="L10042" s="18">
        <v>45016</v>
      </c>
      <c r="M10042" t="s">
        <v>69</v>
      </c>
      <c r="N10042" t="s">
        <v>65</v>
      </c>
      <c r="O10042" t="s">
        <v>2593</v>
      </c>
    </row>
    <row r="10043" spans="1:15" x14ac:dyDescent="0.3">
      <c r="A10043" t="s">
        <v>13708</v>
      </c>
      <c r="B10043" t="s">
        <v>6</v>
      </c>
      <c r="C10043" t="s">
        <v>22</v>
      </c>
      <c r="D10043" t="s">
        <v>63</v>
      </c>
      <c r="E10043" t="s">
        <v>64</v>
      </c>
      <c r="F10043" t="s">
        <v>65</v>
      </c>
      <c r="G10043" t="s">
        <v>66</v>
      </c>
      <c r="H10043" t="s">
        <v>67</v>
      </c>
      <c r="I10043">
        <v>2017</v>
      </c>
      <c r="J10043" t="s">
        <v>68</v>
      </c>
      <c r="K10043">
        <v>2018</v>
      </c>
      <c r="L10043" s="18">
        <v>43249</v>
      </c>
      <c r="M10043" t="s">
        <v>69</v>
      </c>
      <c r="N10043" t="s">
        <v>65</v>
      </c>
      <c r="O10043" t="s">
        <v>13709</v>
      </c>
    </row>
    <row r="10044" spans="1:15" x14ac:dyDescent="0.3">
      <c r="A10044" t="s">
        <v>13710</v>
      </c>
      <c r="B10044" t="s">
        <v>6</v>
      </c>
      <c r="C10044" t="s">
        <v>29</v>
      </c>
      <c r="D10044" t="s">
        <v>89</v>
      </c>
      <c r="E10044" t="s">
        <v>90</v>
      </c>
      <c r="F10044" t="s">
        <v>65</v>
      </c>
      <c r="G10044" t="s">
        <v>66</v>
      </c>
      <c r="H10044" t="s">
        <v>67</v>
      </c>
      <c r="I10044">
        <v>2017</v>
      </c>
      <c r="J10044" t="s">
        <v>68</v>
      </c>
      <c r="K10044">
        <v>2017</v>
      </c>
      <c r="L10044" s="18">
        <v>43075</v>
      </c>
      <c r="M10044" t="s">
        <v>69</v>
      </c>
      <c r="N10044" t="s">
        <v>65</v>
      </c>
      <c r="O10044" t="s">
        <v>13657</v>
      </c>
    </row>
    <row r="10045" spans="1:15" x14ac:dyDescent="0.3">
      <c r="A10045" t="s">
        <v>13711</v>
      </c>
      <c r="B10045" t="s">
        <v>6</v>
      </c>
      <c r="C10045" t="s">
        <v>31</v>
      </c>
      <c r="D10045" t="s">
        <v>89</v>
      </c>
      <c r="E10045" t="s">
        <v>90</v>
      </c>
      <c r="F10045" t="s">
        <v>65</v>
      </c>
      <c r="G10045" t="s">
        <v>66</v>
      </c>
      <c r="H10045" t="s">
        <v>67</v>
      </c>
      <c r="I10045">
        <v>2017</v>
      </c>
      <c r="J10045" t="s">
        <v>68</v>
      </c>
      <c r="K10045">
        <v>2018</v>
      </c>
      <c r="L10045" s="18">
        <v>43190</v>
      </c>
      <c r="M10045" t="s">
        <v>69</v>
      </c>
      <c r="N10045" t="s">
        <v>65</v>
      </c>
      <c r="O10045" t="s">
        <v>13697</v>
      </c>
    </row>
    <row r="10046" spans="1:15" x14ac:dyDescent="0.3">
      <c r="A10046" t="s">
        <v>13712</v>
      </c>
      <c r="B10046" t="s">
        <v>6</v>
      </c>
      <c r="C10046" t="s">
        <v>20</v>
      </c>
      <c r="D10046" t="s">
        <v>63</v>
      </c>
      <c r="E10046" t="s">
        <v>64</v>
      </c>
      <c r="F10046" t="s">
        <v>65</v>
      </c>
      <c r="G10046" t="s">
        <v>66</v>
      </c>
      <c r="H10046" t="s">
        <v>67</v>
      </c>
      <c r="I10046">
        <v>2017</v>
      </c>
      <c r="J10046" t="s">
        <v>68</v>
      </c>
      <c r="K10046">
        <v>2024</v>
      </c>
      <c r="L10046" s="18">
        <v>43875</v>
      </c>
      <c r="M10046" t="s">
        <v>69</v>
      </c>
      <c r="N10046" t="s">
        <v>65</v>
      </c>
      <c r="O10046" t="s">
        <v>681</v>
      </c>
    </row>
    <row r="10047" spans="1:15" x14ac:dyDescent="0.3">
      <c r="A10047" t="s">
        <v>13713</v>
      </c>
      <c r="B10047" t="s">
        <v>6</v>
      </c>
      <c r="C10047" t="s">
        <v>29</v>
      </c>
      <c r="D10047" t="s">
        <v>89</v>
      </c>
      <c r="E10047" t="s">
        <v>90</v>
      </c>
      <c r="F10047" t="s">
        <v>65</v>
      </c>
      <c r="G10047" t="s">
        <v>66</v>
      </c>
      <c r="H10047" t="s">
        <v>67</v>
      </c>
      <c r="I10047">
        <v>2017</v>
      </c>
      <c r="J10047" t="s">
        <v>68</v>
      </c>
      <c r="K10047">
        <v>2017</v>
      </c>
      <c r="L10047" s="18">
        <v>43002</v>
      </c>
      <c r="M10047" t="s">
        <v>69</v>
      </c>
      <c r="N10047" t="s">
        <v>65</v>
      </c>
      <c r="O10047" t="s">
        <v>13714</v>
      </c>
    </row>
    <row r="10048" spans="1:15" x14ac:dyDescent="0.3">
      <c r="A10048" t="s">
        <v>13715</v>
      </c>
      <c r="B10048" t="s">
        <v>6</v>
      </c>
      <c r="C10048" t="s">
        <v>18</v>
      </c>
      <c r="D10048" t="s">
        <v>63</v>
      </c>
      <c r="E10048" t="s">
        <v>64</v>
      </c>
      <c r="F10048" t="s">
        <v>65</v>
      </c>
      <c r="G10048" t="s">
        <v>66</v>
      </c>
      <c r="H10048" t="s">
        <v>67</v>
      </c>
      <c r="I10048">
        <v>2017</v>
      </c>
      <c r="J10048" t="s">
        <v>68</v>
      </c>
      <c r="K10048">
        <v>2024</v>
      </c>
      <c r="L10048" s="18">
        <v>44014</v>
      </c>
      <c r="M10048" t="s">
        <v>69</v>
      </c>
      <c r="N10048" t="s">
        <v>65</v>
      </c>
      <c r="O10048" t="s">
        <v>13317</v>
      </c>
    </row>
    <row r="10049" spans="1:15" x14ac:dyDescent="0.3">
      <c r="A10049" t="s">
        <v>13716</v>
      </c>
      <c r="B10049" t="s">
        <v>6</v>
      </c>
      <c r="C10049" t="s">
        <v>31</v>
      </c>
      <c r="D10049" t="s">
        <v>89</v>
      </c>
      <c r="E10049" t="s">
        <v>90</v>
      </c>
      <c r="F10049" t="s">
        <v>65</v>
      </c>
      <c r="G10049" t="s">
        <v>84</v>
      </c>
      <c r="H10049" t="s">
        <v>227</v>
      </c>
      <c r="I10049">
        <v>2017</v>
      </c>
      <c r="J10049" t="s">
        <v>68</v>
      </c>
      <c r="K10049">
        <v>2018</v>
      </c>
      <c r="L10049" s="18">
        <v>43102</v>
      </c>
      <c r="M10049" t="s">
        <v>69</v>
      </c>
      <c r="N10049" t="s">
        <v>65</v>
      </c>
      <c r="O10049" t="s">
        <v>13717</v>
      </c>
    </row>
    <row r="10050" spans="1:15" x14ac:dyDescent="0.3">
      <c r="A10050" t="s">
        <v>13718</v>
      </c>
      <c r="B10050" t="s">
        <v>6</v>
      </c>
      <c r="C10050" t="s">
        <v>15</v>
      </c>
      <c r="D10050" t="s">
        <v>74</v>
      </c>
      <c r="E10050" t="s">
        <v>75</v>
      </c>
      <c r="F10050" t="s">
        <v>65</v>
      </c>
      <c r="G10050" t="s">
        <v>66</v>
      </c>
      <c r="H10050" t="s">
        <v>67</v>
      </c>
      <c r="I10050">
        <v>2017</v>
      </c>
      <c r="J10050" t="s">
        <v>68</v>
      </c>
      <c r="K10050">
        <v>2019</v>
      </c>
      <c r="L10050" s="18">
        <v>43477</v>
      </c>
      <c r="M10050" t="s">
        <v>69</v>
      </c>
      <c r="N10050" t="s">
        <v>65</v>
      </c>
      <c r="O10050" t="s">
        <v>13270</v>
      </c>
    </row>
    <row r="10051" spans="1:15" x14ac:dyDescent="0.3">
      <c r="A10051" t="s">
        <v>13719</v>
      </c>
      <c r="B10051" t="s">
        <v>6</v>
      </c>
      <c r="C10051" t="s">
        <v>21</v>
      </c>
      <c r="D10051" t="s">
        <v>63</v>
      </c>
      <c r="E10051" t="s">
        <v>64</v>
      </c>
      <c r="F10051" t="s">
        <v>65</v>
      </c>
      <c r="G10051" t="s">
        <v>66</v>
      </c>
      <c r="H10051" t="s">
        <v>67</v>
      </c>
      <c r="I10051">
        <v>2017</v>
      </c>
      <c r="J10051" t="s">
        <v>68</v>
      </c>
      <c r="K10051">
        <v>2019</v>
      </c>
      <c r="L10051" s="18">
        <v>43468</v>
      </c>
      <c r="M10051" t="s">
        <v>69</v>
      </c>
      <c r="N10051" t="s">
        <v>65</v>
      </c>
      <c r="O10051" t="s">
        <v>13720</v>
      </c>
    </row>
    <row r="10052" spans="1:15" x14ac:dyDescent="0.3">
      <c r="A10052" t="s">
        <v>13721</v>
      </c>
      <c r="B10052" t="s">
        <v>6</v>
      </c>
      <c r="C10052" t="s">
        <v>15</v>
      </c>
      <c r="D10052" t="s">
        <v>63</v>
      </c>
      <c r="E10052" t="s">
        <v>64</v>
      </c>
      <c r="F10052" t="s">
        <v>65</v>
      </c>
      <c r="G10052" t="s">
        <v>66</v>
      </c>
      <c r="H10052" t="s">
        <v>67</v>
      </c>
      <c r="I10052">
        <v>2017</v>
      </c>
      <c r="J10052" t="s">
        <v>68</v>
      </c>
      <c r="K10052">
        <v>2024</v>
      </c>
      <c r="L10052" s="18">
        <v>45307</v>
      </c>
      <c r="M10052" t="s">
        <v>69</v>
      </c>
      <c r="N10052" t="s">
        <v>65</v>
      </c>
      <c r="O10052" t="s">
        <v>12732</v>
      </c>
    </row>
    <row r="10053" spans="1:15" x14ac:dyDescent="0.3">
      <c r="A10053" t="s">
        <v>13722</v>
      </c>
      <c r="B10053" t="s">
        <v>6</v>
      </c>
      <c r="C10053" t="s">
        <v>18</v>
      </c>
      <c r="D10053" t="s">
        <v>63</v>
      </c>
      <c r="E10053" t="s">
        <v>64</v>
      </c>
      <c r="F10053" t="s">
        <v>65</v>
      </c>
      <c r="G10053" t="s">
        <v>66</v>
      </c>
      <c r="H10053" t="s">
        <v>67</v>
      </c>
      <c r="I10053">
        <v>2017</v>
      </c>
      <c r="J10053" t="s">
        <v>68</v>
      </c>
      <c r="K10053">
        <v>2024</v>
      </c>
      <c r="L10053" s="18">
        <v>43745</v>
      </c>
      <c r="M10053" t="s">
        <v>69</v>
      </c>
      <c r="N10053" t="s">
        <v>65</v>
      </c>
      <c r="O10053" t="s">
        <v>6606</v>
      </c>
    </row>
    <row r="10054" spans="1:15" x14ac:dyDescent="0.3">
      <c r="A10054" t="s">
        <v>13723</v>
      </c>
      <c r="B10054" t="s">
        <v>6</v>
      </c>
      <c r="C10054" t="s">
        <v>17</v>
      </c>
      <c r="D10054" t="s">
        <v>89</v>
      </c>
      <c r="E10054" t="s">
        <v>90</v>
      </c>
      <c r="F10054" t="s">
        <v>65</v>
      </c>
      <c r="G10054" t="s">
        <v>66</v>
      </c>
      <c r="H10054" t="s">
        <v>67</v>
      </c>
      <c r="I10054">
        <v>2017</v>
      </c>
      <c r="J10054" t="s">
        <v>68</v>
      </c>
      <c r="K10054">
        <v>2018</v>
      </c>
      <c r="L10054" s="18">
        <v>43150</v>
      </c>
      <c r="M10054" t="s">
        <v>69</v>
      </c>
      <c r="N10054" t="s">
        <v>65</v>
      </c>
      <c r="O10054" t="s">
        <v>13600</v>
      </c>
    </row>
    <row r="10055" spans="1:15" x14ac:dyDescent="0.3">
      <c r="A10055" t="s">
        <v>13724</v>
      </c>
      <c r="B10055" t="s">
        <v>6</v>
      </c>
      <c r="C10055" t="s">
        <v>15</v>
      </c>
      <c r="D10055" t="s">
        <v>2556</v>
      </c>
      <c r="E10055" t="s">
        <v>90</v>
      </c>
      <c r="F10055" t="s">
        <v>65</v>
      </c>
      <c r="G10055" t="s">
        <v>66</v>
      </c>
      <c r="H10055" t="s">
        <v>67</v>
      </c>
      <c r="I10055">
        <v>2017</v>
      </c>
      <c r="J10055" t="s">
        <v>68</v>
      </c>
      <c r="K10055">
        <v>2018</v>
      </c>
      <c r="L10055" s="18">
        <v>43220</v>
      </c>
      <c r="M10055" t="s">
        <v>69</v>
      </c>
      <c r="N10055" t="s">
        <v>65</v>
      </c>
      <c r="O10055" t="s">
        <v>13725</v>
      </c>
    </row>
    <row r="10056" spans="1:15" x14ac:dyDescent="0.3">
      <c r="A10056" t="s">
        <v>13726</v>
      </c>
      <c r="B10056" t="s">
        <v>6</v>
      </c>
      <c r="C10056" t="s">
        <v>18</v>
      </c>
      <c r="D10056" t="s">
        <v>89</v>
      </c>
      <c r="E10056" t="s">
        <v>90</v>
      </c>
      <c r="F10056" t="s">
        <v>65</v>
      </c>
      <c r="G10056" t="s">
        <v>66</v>
      </c>
      <c r="H10056" t="s">
        <v>67</v>
      </c>
      <c r="I10056">
        <v>2017</v>
      </c>
      <c r="J10056" t="s">
        <v>68</v>
      </c>
      <c r="K10056">
        <v>2023</v>
      </c>
      <c r="L10056" s="18">
        <v>43040</v>
      </c>
      <c r="M10056" t="s">
        <v>69</v>
      </c>
      <c r="N10056" t="s">
        <v>65</v>
      </c>
      <c r="O10056" t="s">
        <v>13727</v>
      </c>
    </row>
    <row r="10057" spans="1:15" x14ac:dyDescent="0.3">
      <c r="A10057" t="s">
        <v>13728</v>
      </c>
      <c r="B10057" t="s">
        <v>6</v>
      </c>
      <c r="C10057" t="s">
        <v>15</v>
      </c>
      <c r="D10057" t="s">
        <v>63</v>
      </c>
      <c r="E10057" t="s">
        <v>64</v>
      </c>
      <c r="F10057" t="s">
        <v>65</v>
      </c>
      <c r="G10057" t="s">
        <v>66</v>
      </c>
      <c r="H10057" t="s">
        <v>67</v>
      </c>
      <c r="I10057">
        <v>2017</v>
      </c>
      <c r="J10057" t="s">
        <v>68</v>
      </c>
      <c r="K10057">
        <v>2019</v>
      </c>
      <c r="L10057" s="18">
        <v>43525</v>
      </c>
      <c r="M10057" t="s">
        <v>69</v>
      </c>
      <c r="N10057" t="s">
        <v>65</v>
      </c>
      <c r="O10057" t="s">
        <v>13496</v>
      </c>
    </row>
    <row r="10058" spans="1:15" x14ac:dyDescent="0.3">
      <c r="A10058" t="s">
        <v>13729</v>
      </c>
      <c r="B10058" t="s">
        <v>6</v>
      </c>
      <c r="C10058" t="s">
        <v>15</v>
      </c>
      <c r="D10058" t="s">
        <v>89</v>
      </c>
      <c r="E10058" t="s">
        <v>90</v>
      </c>
      <c r="F10058" t="s">
        <v>65</v>
      </c>
      <c r="G10058" t="s">
        <v>66</v>
      </c>
      <c r="H10058" t="s">
        <v>67</v>
      </c>
      <c r="I10058">
        <v>2017</v>
      </c>
      <c r="J10058" t="s">
        <v>68</v>
      </c>
      <c r="K10058">
        <v>2017</v>
      </c>
      <c r="L10058" s="18">
        <v>43063</v>
      </c>
      <c r="M10058" t="s">
        <v>69</v>
      </c>
      <c r="N10058" t="s">
        <v>65</v>
      </c>
      <c r="O10058" t="s">
        <v>1649</v>
      </c>
    </row>
    <row r="10059" spans="1:15" x14ac:dyDescent="0.3">
      <c r="A10059" t="s">
        <v>13730</v>
      </c>
      <c r="B10059" t="s">
        <v>6</v>
      </c>
      <c r="C10059" t="s">
        <v>22</v>
      </c>
      <c r="D10059" t="s">
        <v>74</v>
      </c>
      <c r="E10059" t="s">
        <v>75</v>
      </c>
      <c r="F10059" t="s">
        <v>65</v>
      </c>
      <c r="G10059" t="s">
        <v>66</v>
      </c>
      <c r="H10059" t="s">
        <v>67</v>
      </c>
      <c r="I10059">
        <v>2017</v>
      </c>
      <c r="J10059" t="s">
        <v>68</v>
      </c>
      <c r="K10059">
        <v>2018</v>
      </c>
      <c r="L10059" s="18">
        <v>43409</v>
      </c>
      <c r="M10059" t="s">
        <v>69</v>
      </c>
      <c r="N10059" t="s">
        <v>65</v>
      </c>
      <c r="O10059" t="s">
        <v>13644</v>
      </c>
    </row>
    <row r="10060" spans="1:15" x14ac:dyDescent="0.3">
      <c r="A10060" t="s">
        <v>13731</v>
      </c>
      <c r="B10060" t="s">
        <v>6</v>
      </c>
      <c r="C10060" t="s">
        <v>15</v>
      </c>
      <c r="D10060" t="s">
        <v>81</v>
      </c>
      <c r="E10060" t="s">
        <v>75</v>
      </c>
      <c r="F10060" t="s">
        <v>65</v>
      </c>
      <c r="G10060" t="s">
        <v>66</v>
      </c>
      <c r="H10060" t="s">
        <v>67</v>
      </c>
      <c r="I10060">
        <v>2017</v>
      </c>
      <c r="J10060" t="s">
        <v>68</v>
      </c>
      <c r="K10060">
        <v>2018</v>
      </c>
      <c r="L10060" s="18">
        <v>43349</v>
      </c>
      <c r="M10060" t="s">
        <v>69</v>
      </c>
      <c r="N10060" t="s">
        <v>65</v>
      </c>
      <c r="O10060" t="s">
        <v>13732</v>
      </c>
    </row>
    <row r="10061" spans="1:15" x14ac:dyDescent="0.3">
      <c r="A10061" t="s">
        <v>13733</v>
      </c>
      <c r="B10061" t="s">
        <v>6</v>
      </c>
      <c r="C10061" t="s">
        <v>31</v>
      </c>
      <c r="D10061" t="s">
        <v>89</v>
      </c>
      <c r="E10061" t="s">
        <v>90</v>
      </c>
      <c r="F10061" t="s">
        <v>65</v>
      </c>
      <c r="G10061" t="s">
        <v>66</v>
      </c>
      <c r="H10061" t="s">
        <v>67</v>
      </c>
      <c r="I10061">
        <v>2017</v>
      </c>
      <c r="J10061" t="s">
        <v>68</v>
      </c>
      <c r="K10061">
        <v>2018</v>
      </c>
      <c r="L10061" s="18">
        <v>43137</v>
      </c>
      <c r="M10061" t="s">
        <v>69</v>
      </c>
      <c r="N10061" t="s">
        <v>65</v>
      </c>
      <c r="O10061" t="s">
        <v>13734</v>
      </c>
    </row>
    <row r="10062" spans="1:15" x14ac:dyDescent="0.3">
      <c r="A10062" t="s">
        <v>13735</v>
      </c>
      <c r="B10062" t="s">
        <v>6</v>
      </c>
      <c r="C10062" t="s">
        <v>18</v>
      </c>
      <c r="D10062" t="s">
        <v>63</v>
      </c>
      <c r="E10062" t="s">
        <v>64</v>
      </c>
      <c r="F10062" t="s">
        <v>65</v>
      </c>
      <c r="G10062" t="s">
        <v>66</v>
      </c>
      <c r="H10062" t="s">
        <v>67</v>
      </c>
      <c r="I10062">
        <v>2017</v>
      </c>
      <c r="J10062" t="s">
        <v>68</v>
      </c>
      <c r="K10062">
        <v>2024</v>
      </c>
      <c r="L10062" s="18">
        <v>43643</v>
      </c>
      <c r="M10062" t="s">
        <v>69</v>
      </c>
      <c r="N10062" t="s">
        <v>65</v>
      </c>
      <c r="O10062" t="s">
        <v>13727</v>
      </c>
    </row>
    <row r="10063" spans="1:15" x14ac:dyDescent="0.3">
      <c r="A10063" t="s">
        <v>13736</v>
      </c>
      <c r="B10063" t="s">
        <v>6</v>
      </c>
      <c r="C10063" t="s">
        <v>27</v>
      </c>
      <c r="D10063" t="s">
        <v>89</v>
      </c>
      <c r="E10063" t="s">
        <v>90</v>
      </c>
      <c r="F10063" t="s">
        <v>65</v>
      </c>
      <c r="G10063" t="s">
        <v>84</v>
      </c>
      <c r="H10063" t="s">
        <v>227</v>
      </c>
      <c r="I10063">
        <v>2017</v>
      </c>
      <c r="J10063" t="s">
        <v>65</v>
      </c>
      <c r="K10063">
        <v>2017</v>
      </c>
      <c r="L10063" s="18">
        <v>43091</v>
      </c>
      <c r="M10063" t="s">
        <v>228</v>
      </c>
      <c r="N10063" t="s">
        <v>65</v>
      </c>
      <c r="O10063" t="s">
        <v>13559</v>
      </c>
    </row>
    <row r="10064" spans="1:15" x14ac:dyDescent="0.3">
      <c r="A10064" t="s">
        <v>13737</v>
      </c>
      <c r="B10064" t="s">
        <v>6</v>
      </c>
      <c r="C10064" t="s">
        <v>17</v>
      </c>
      <c r="D10064" t="s">
        <v>89</v>
      </c>
      <c r="E10064" t="s">
        <v>90</v>
      </c>
      <c r="F10064" t="s">
        <v>65</v>
      </c>
      <c r="G10064" t="s">
        <v>66</v>
      </c>
      <c r="H10064" t="s">
        <v>67</v>
      </c>
      <c r="I10064">
        <v>2017</v>
      </c>
      <c r="J10064" t="s">
        <v>68</v>
      </c>
      <c r="K10064">
        <v>2021</v>
      </c>
      <c r="L10064" s="18">
        <v>44186</v>
      </c>
      <c r="M10064" t="s">
        <v>69</v>
      </c>
      <c r="N10064" t="s">
        <v>65</v>
      </c>
      <c r="O10064" t="s">
        <v>3450</v>
      </c>
    </row>
    <row r="10065" spans="1:15" x14ac:dyDescent="0.3">
      <c r="A10065" t="s">
        <v>13738</v>
      </c>
      <c r="B10065" t="s">
        <v>6</v>
      </c>
      <c r="C10065" t="s">
        <v>15</v>
      </c>
      <c r="D10065" t="s">
        <v>89</v>
      </c>
      <c r="E10065" t="s">
        <v>90</v>
      </c>
      <c r="F10065" t="s">
        <v>65</v>
      </c>
      <c r="G10065" t="s">
        <v>66</v>
      </c>
      <c r="H10065" t="s">
        <v>67</v>
      </c>
      <c r="I10065">
        <v>2017</v>
      </c>
      <c r="J10065" t="s">
        <v>68</v>
      </c>
      <c r="K10065">
        <v>2017</v>
      </c>
      <c r="L10065" s="18">
        <v>43066</v>
      </c>
      <c r="M10065" t="s">
        <v>69</v>
      </c>
      <c r="N10065" t="s">
        <v>65</v>
      </c>
      <c r="O10065" t="s">
        <v>13053</v>
      </c>
    </row>
    <row r="10066" spans="1:15" x14ac:dyDescent="0.3">
      <c r="A10066" t="s">
        <v>13739</v>
      </c>
      <c r="B10066" t="s">
        <v>6</v>
      </c>
      <c r="C10066" t="s">
        <v>18</v>
      </c>
      <c r="D10066" t="s">
        <v>89</v>
      </c>
      <c r="E10066" t="s">
        <v>90</v>
      </c>
      <c r="F10066" t="s">
        <v>65</v>
      </c>
      <c r="G10066" t="s">
        <v>66</v>
      </c>
      <c r="H10066" t="s">
        <v>67</v>
      </c>
      <c r="I10066">
        <v>2017</v>
      </c>
      <c r="J10066" t="s">
        <v>68</v>
      </c>
      <c r="K10066">
        <v>2018</v>
      </c>
      <c r="L10066" s="18">
        <v>43298</v>
      </c>
      <c r="M10066" t="s">
        <v>69</v>
      </c>
      <c r="N10066" t="s">
        <v>65</v>
      </c>
      <c r="O10066" t="s">
        <v>454</v>
      </c>
    </row>
    <row r="10067" spans="1:15" x14ac:dyDescent="0.3">
      <c r="A10067" t="s">
        <v>13740</v>
      </c>
      <c r="B10067" t="s">
        <v>6</v>
      </c>
      <c r="C10067" t="s">
        <v>18</v>
      </c>
      <c r="D10067" t="s">
        <v>63</v>
      </c>
      <c r="E10067" t="s">
        <v>64</v>
      </c>
      <c r="F10067" t="s">
        <v>65</v>
      </c>
      <c r="G10067" t="s">
        <v>66</v>
      </c>
      <c r="H10067" t="s">
        <v>67</v>
      </c>
      <c r="I10067">
        <v>2017</v>
      </c>
      <c r="J10067" t="s">
        <v>68</v>
      </c>
      <c r="K10067">
        <v>2026</v>
      </c>
      <c r="L10067" s="18">
        <v>45413</v>
      </c>
      <c r="M10067" t="s">
        <v>69</v>
      </c>
      <c r="N10067" t="s">
        <v>65</v>
      </c>
      <c r="O10067" t="s">
        <v>13741</v>
      </c>
    </row>
    <row r="10068" spans="1:15" x14ac:dyDescent="0.3">
      <c r="A10068" t="s">
        <v>13742</v>
      </c>
      <c r="B10068" t="s">
        <v>6</v>
      </c>
      <c r="C10068" t="s">
        <v>25</v>
      </c>
      <c r="D10068" t="s">
        <v>81</v>
      </c>
      <c r="E10068" t="s">
        <v>75</v>
      </c>
      <c r="F10068" t="s">
        <v>65</v>
      </c>
      <c r="G10068" t="s">
        <v>66</v>
      </c>
      <c r="H10068" t="s">
        <v>67</v>
      </c>
      <c r="I10068">
        <v>2017</v>
      </c>
      <c r="J10068" t="s">
        <v>68</v>
      </c>
      <c r="K10068">
        <v>2020</v>
      </c>
      <c r="L10068" s="18">
        <v>43942</v>
      </c>
      <c r="M10068" t="s">
        <v>69</v>
      </c>
      <c r="N10068" t="s">
        <v>65</v>
      </c>
      <c r="O10068" t="s">
        <v>13743</v>
      </c>
    </row>
    <row r="10069" spans="1:15" x14ac:dyDescent="0.3">
      <c r="A10069" t="s">
        <v>13744</v>
      </c>
      <c r="B10069" t="s">
        <v>6</v>
      </c>
      <c r="C10069" t="s">
        <v>21</v>
      </c>
      <c r="D10069" t="s">
        <v>89</v>
      </c>
      <c r="E10069" t="s">
        <v>90</v>
      </c>
      <c r="F10069" t="s">
        <v>65</v>
      </c>
      <c r="G10069" t="s">
        <v>66</v>
      </c>
      <c r="H10069" t="s">
        <v>67</v>
      </c>
      <c r="I10069">
        <v>2018</v>
      </c>
      <c r="J10069" t="s">
        <v>68</v>
      </c>
      <c r="K10069">
        <v>2021</v>
      </c>
      <c r="L10069" s="18">
        <v>44505</v>
      </c>
      <c r="M10069" t="s">
        <v>69</v>
      </c>
      <c r="N10069" t="s">
        <v>65</v>
      </c>
      <c r="O10069" t="s">
        <v>13639</v>
      </c>
    </row>
    <row r="10070" spans="1:15" x14ac:dyDescent="0.3">
      <c r="A10070" t="s">
        <v>13745</v>
      </c>
      <c r="B10070" t="s">
        <v>6</v>
      </c>
      <c r="C10070" t="s">
        <v>18</v>
      </c>
      <c r="D10070" t="s">
        <v>89</v>
      </c>
      <c r="E10070" t="s">
        <v>90</v>
      </c>
      <c r="F10070" t="s">
        <v>65</v>
      </c>
      <c r="G10070" t="s">
        <v>66</v>
      </c>
      <c r="H10070" t="s">
        <v>67</v>
      </c>
      <c r="I10070">
        <v>2017</v>
      </c>
      <c r="J10070" t="s">
        <v>68</v>
      </c>
      <c r="K10070">
        <v>2019</v>
      </c>
      <c r="L10070" s="18">
        <v>43704</v>
      </c>
      <c r="M10070" t="s">
        <v>69</v>
      </c>
      <c r="N10070" t="s">
        <v>65</v>
      </c>
      <c r="O10070" t="s">
        <v>6606</v>
      </c>
    </row>
    <row r="10071" spans="1:15" x14ac:dyDescent="0.3">
      <c r="A10071" t="s">
        <v>13746</v>
      </c>
      <c r="B10071" t="s">
        <v>6</v>
      </c>
      <c r="C10071" t="s">
        <v>15</v>
      </c>
      <c r="D10071" t="s">
        <v>74</v>
      </c>
      <c r="E10071" t="s">
        <v>75</v>
      </c>
      <c r="F10071" t="s">
        <v>65</v>
      </c>
      <c r="G10071" t="s">
        <v>66</v>
      </c>
      <c r="H10071" t="s">
        <v>67</v>
      </c>
      <c r="I10071">
        <v>2017</v>
      </c>
      <c r="J10071" t="s">
        <v>68</v>
      </c>
      <c r="K10071">
        <v>2019</v>
      </c>
      <c r="L10071" s="18">
        <v>43629</v>
      </c>
      <c r="M10071" t="s">
        <v>69</v>
      </c>
      <c r="N10071" t="s">
        <v>65</v>
      </c>
      <c r="O10071" t="s">
        <v>13270</v>
      </c>
    </row>
    <row r="10072" spans="1:15" x14ac:dyDescent="0.3">
      <c r="A10072" t="s">
        <v>13747</v>
      </c>
      <c r="B10072" t="s">
        <v>6</v>
      </c>
      <c r="C10072" t="s">
        <v>25</v>
      </c>
      <c r="D10072" t="s">
        <v>74</v>
      </c>
      <c r="E10072" t="s">
        <v>75</v>
      </c>
      <c r="F10072" t="s">
        <v>65</v>
      </c>
      <c r="G10072" t="s">
        <v>66</v>
      </c>
      <c r="H10072" t="s">
        <v>67</v>
      </c>
      <c r="I10072">
        <v>2018</v>
      </c>
      <c r="J10072" t="s">
        <v>68</v>
      </c>
      <c r="K10072">
        <v>2020</v>
      </c>
      <c r="L10072" s="18">
        <v>43934</v>
      </c>
      <c r="M10072" t="s">
        <v>69</v>
      </c>
      <c r="N10072" t="s">
        <v>65</v>
      </c>
      <c r="O10072" t="s">
        <v>13637</v>
      </c>
    </row>
    <row r="10073" spans="1:15" x14ac:dyDescent="0.3">
      <c r="A10073" t="s">
        <v>13748</v>
      </c>
      <c r="B10073" t="s">
        <v>6</v>
      </c>
      <c r="C10073" t="s">
        <v>25</v>
      </c>
      <c r="D10073" t="s">
        <v>74</v>
      </c>
      <c r="E10073" t="s">
        <v>75</v>
      </c>
      <c r="F10073" t="s">
        <v>65</v>
      </c>
      <c r="G10073" t="s">
        <v>84</v>
      </c>
      <c r="H10073" t="s">
        <v>85</v>
      </c>
      <c r="I10073">
        <v>2017</v>
      </c>
      <c r="J10073" t="s">
        <v>68</v>
      </c>
      <c r="K10073">
        <v>2018</v>
      </c>
      <c r="L10073" s="18">
        <v>43182</v>
      </c>
      <c r="M10073" t="s">
        <v>69</v>
      </c>
      <c r="N10073" t="s">
        <v>65</v>
      </c>
      <c r="O10073" t="s">
        <v>13637</v>
      </c>
    </row>
    <row r="10074" spans="1:15" x14ac:dyDescent="0.3">
      <c r="A10074" t="s">
        <v>13749</v>
      </c>
      <c r="B10074" t="s">
        <v>6</v>
      </c>
      <c r="C10074" t="s">
        <v>31</v>
      </c>
      <c r="D10074" t="s">
        <v>74</v>
      </c>
      <c r="E10074" t="s">
        <v>75</v>
      </c>
      <c r="F10074" t="s">
        <v>65</v>
      </c>
      <c r="G10074" t="s">
        <v>66</v>
      </c>
      <c r="H10074" t="s">
        <v>67</v>
      </c>
      <c r="I10074">
        <v>2017</v>
      </c>
      <c r="J10074" t="s">
        <v>68</v>
      </c>
      <c r="K10074">
        <v>2018</v>
      </c>
      <c r="L10074" s="18">
        <v>43291</v>
      </c>
      <c r="M10074" t="s">
        <v>69</v>
      </c>
      <c r="N10074" t="s">
        <v>65</v>
      </c>
      <c r="O10074" t="s">
        <v>13743</v>
      </c>
    </row>
    <row r="10075" spans="1:15" x14ac:dyDescent="0.3">
      <c r="A10075" t="s">
        <v>13750</v>
      </c>
      <c r="B10075" t="s">
        <v>6</v>
      </c>
      <c r="C10075" t="s">
        <v>25</v>
      </c>
      <c r="D10075" t="s">
        <v>74</v>
      </c>
      <c r="E10075" t="s">
        <v>75</v>
      </c>
      <c r="F10075" t="s">
        <v>65</v>
      </c>
      <c r="G10075" t="s">
        <v>66</v>
      </c>
      <c r="H10075" t="s">
        <v>67</v>
      </c>
      <c r="I10075">
        <v>2017</v>
      </c>
      <c r="J10075" t="s">
        <v>68</v>
      </c>
      <c r="K10075">
        <v>2018</v>
      </c>
      <c r="L10075" s="18">
        <v>43304</v>
      </c>
      <c r="M10075" t="s">
        <v>69</v>
      </c>
      <c r="N10075" t="s">
        <v>65</v>
      </c>
      <c r="O10075" t="s">
        <v>13743</v>
      </c>
    </row>
    <row r="10076" spans="1:15" x14ac:dyDescent="0.3">
      <c r="A10076" t="s">
        <v>13751</v>
      </c>
      <c r="B10076" t="s">
        <v>6</v>
      </c>
      <c r="C10076" t="s">
        <v>15</v>
      </c>
      <c r="D10076" t="s">
        <v>63</v>
      </c>
      <c r="E10076" t="s">
        <v>64</v>
      </c>
      <c r="F10076" t="s">
        <v>65</v>
      </c>
      <c r="G10076" t="s">
        <v>66</v>
      </c>
      <c r="H10076" t="s">
        <v>67</v>
      </c>
      <c r="I10076">
        <v>2017</v>
      </c>
      <c r="J10076" t="s">
        <v>68</v>
      </c>
      <c r="K10076">
        <v>2020</v>
      </c>
      <c r="L10076" s="18">
        <v>43959</v>
      </c>
      <c r="M10076" t="s">
        <v>69</v>
      </c>
      <c r="N10076" t="s">
        <v>65</v>
      </c>
      <c r="O10076" t="s">
        <v>13752</v>
      </c>
    </row>
    <row r="10077" spans="1:15" x14ac:dyDescent="0.3">
      <c r="A10077" t="s">
        <v>13753</v>
      </c>
      <c r="B10077" t="s">
        <v>6</v>
      </c>
      <c r="C10077" t="s">
        <v>31</v>
      </c>
      <c r="D10077" t="s">
        <v>89</v>
      </c>
      <c r="E10077" t="s">
        <v>90</v>
      </c>
      <c r="F10077" t="s">
        <v>65</v>
      </c>
      <c r="G10077" t="s">
        <v>66</v>
      </c>
      <c r="H10077" t="s">
        <v>67</v>
      </c>
      <c r="I10077">
        <v>2017</v>
      </c>
      <c r="J10077" t="s">
        <v>68</v>
      </c>
      <c r="K10077">
        <v>2018</v>
      </c>
      <c r="L10077" s="18">
        <v>43424</v>
      </c>
      <c r="M10077" t="s">
        <v>69</v>
      </c>
      <c r="N10077" t="s">
        <v>65</v>
      </c>
      <c r="O10077" t="s">
        <v>13754</v>
      </c>
    </row>
    <row r="10078" spans="1:15" x14ac:dyDescent="0.3">
      <c r="A10078" t="s">
        <v>13755</v>
      </c>
      <c r="B10078" t="s">
        <v>6</v>
      </c>
      <c r="C10078" t="s">
        <v>31</v>
      </c>
      <c r="D10078" t="s">
        <v>89</v>
      </c>
      <c r="E10078" t="s">
        <v>90</v>
      </c>
      <c r="F10078" t="s">
        <v>65</v>
      </c>
      <c r="G10078" t="s">
        <v>66</v>
      </c>
      <c r="H10078" t="s">
        <v>67</v>
      </c>
      <c r="I10078">
        <v>2017</v>
      </c>
      <c r="J10078" t="s">
        <v>68</v>
      </c>
      <c r="K10078">
        <v>2019</v>
      </c>
      <c r="L10078" s="18">
        <v>43731</v>
      </c>
      <c r="M10078" t="s">
        <v>69</v>
      </c>
      <c r="N10078" t="s">
        <v>65</v>
      </c>
      <c r="O10078" t="s">
        <v>13756</v>
      </c>
    </row>
    <row r="10079" spans="1:15" x14ac:dyDescent="0.3">
      <c r="A10079" t="s">
        <v>13757</v>
      </c>
      <c r="B10079" t="s">
        <v>6</v>
      </c>
      <c r="C10079" t="s">
        <v>18</v>
      </c>
      <c r="D10079" t="s">
        <v>123</v>
      </c>
      <c r="E10079" t="s">
        <v>64</v>
      </c>
      <c r="F10079" t="s">
        <v>65</v>
      </c>
      <c r="G10079" t="s">
        <v>66</v>
      </c>
      <c r="H10079" t="s">
        <v>67</v>
      </c>
      <c r="I10079">
        <v>2017</v>
      </c>
      <c r="J10079" t="s">
        <v>68</v>
      </c>
      <c r="K10079">
        <v>2021</v>
      </c>
      <c r="L10079" s="18">
        <v>43397</v>
      </c>
      <c r="M10079" t="s">
        <v>69</v>
      </c>
      <c r="N10079" t="s">
        <v>65</v>
      </c>
      <c r="O10079" t="s">
        <v>6606</v>
      </c>
    </row>
    <row r="10080" spans="1:15" x14ac:dyDescent="0.3">
      <c r="A10080" t="s">
        <v>13758</v>
      </c>
      <c r="B10080" t="s">
        <v>6</v>
      </c>
      <c r="C10080" t="s">
        <v>16</v>
      </c>
      <c r="D10080" t="s">
        <v>89</v>
      </c>
      <c r="E10080" t="s">
        <v>90</v>
      </c>
      <c r="F10080" t="s">
        <v>65</v>
      </c>
      <c r="G10080" t="s">
        <v>84</v>
      </c>
      <c r="H10080" t="s">
        <v>85</v>
      </c>
      <c r="I10080">
        <v>2018</v>
      </c>
      <c r="J10080" t="s">
        <v>68</v>
      </c>
      <c r="K10080">
        <v>2021</v>
      </c>
      <c r="L10080" s="18">
        <v>44522</v>
      </c>
      <c r="M10080" t="s">
        <v>69</v>
      </c>
      <c r="N10080" t="s">
        <v>65</v>
      </c>
      <c r="O10080" t="s">
        <v>12540</v>
      </c>
    </row>
    <row r="10081" spans="1:15" x14ac:dyDescent="0.3">
      <c r="A10081" t="s">
        <v>13759</v>
      </c>
      <c r="B10081" t="s">
        <v>6</v>
      </c>
      <c r="C10081" t="s">
        <v>22</v>
      </c>
      <c r="D10081" t="s">
        <v>89</v>
      </c>
      <c r="E10081" t="s">
        <v>90</v>
      </c>
      <c r="F10081" t="s">
        <v>65</v>
      </c>
      <c r="G10081" t="s">
        <v>66</v>
      </c>
      <c r="H10081" t="s">
        <v>67</v>
      </c>
      <c r="I10081">
        <v>2017</v>
      </c>
      <c r="J10081" t="s">
        <v>68</v>
      </c>
      <c r="K10081">
        <v>2017</v>
      </c>
      <c r="L10081" s="18">
        <v>43073</v>
      </c>
      <c r="M10081" t="s">
        <v>69</v>
      </c>
      <c r="N10081" t="s">
        <v>65</v>
      </c>
      <c r="O10081" t="s">
        <v>1917</v>
      </c>
    </row>
    <row r="10082" spans="1:15" x14ac:dyDescent="0.3">
      <c r="A10082" t="s">
        <v>13760</v>
      </c>
      <c r="B10082" t="s">
        <v>6</v>
      </c>
      <c r="C10082" t="s">
        <v>25</v>
      </c>
      <c r="D10082" t="s">
        <v>74</v>
      </c>
      <c r="E10082" t="s">
        <v>75</v>
      </c>
      <c r="F10082" t="s">
        <v>65</v>
      </c>
      <c r="G10082" t="s">
        <v>66</v>
      </c>
      <c r="H10082" t="s">
        <v>67</v>
      </c>
      <c r="I10082">
        <v>2018</v>
      </c>
      <c r="J10082" t="s">
        <v>68</v>
      </c>
      <c r="K10082">
        <v>2020</v>
      </c>
      <c r="L10082" s="18">
        <v>43713</v>
      </c>
      <c r="M10082" t="s">
        <v>69</v>
      </c>
      <c r="N10082" t="s">
        <v>65</v>
      </c>
      <c r="O10082" t="s">
        <v>13528</v>
      </c>
    </row>
    <row r="10083" spans="1:15" x14ac:dyDescent="0.3">
      <c r="A10083" t="s">
        <v>13761</v>
      </c>
      <c r="B10083" t="s">
        <v>6</v>
      </c>
      <c r="C10083" t="s">
        <v>18</v>
      </c>
      <c r="D10083" t="s">
        <v>81</v>
      </c>
      <c r="E10083" t="s">
        <v>75</v>
      </c>
      <c r="F10083" t="s">
        <v>65</v>
      </c>
      <c r="G10083" t="s">
        <v>84</v>
      </c>
      <c r="H10083" t="s">
        <v>85</v>
      </c>
      <c r="I10083">
        <v>2018</v>
      </c>
      <c r="J10083" t="s">
        <v>68</v>
      </c>
      <c r="K10083">
        <v>2018</v>
      </c>
      <c r="L10083" s="18">
        <v>43382</v>
      </c>
      <c r="M10083" t="s">
        <v>69</v>
      </c>
      <c r="N10083" t="s">
        <v>65</v>
      </c>
      <c r="O10083" t="s">
        <v>13489</v>
      </c>
    </row>
    <row r="10084" spans="1:15" x14ac:dyDescent="0.3">
      <c r="A10084" t="s">
        <v>13762</v>
      </c>
      <c r="B10084" t="s">
        <v>6</v>
      </c>
      <c r="C10084" t="s">
        <v>15</v>
      </c>
      <c r="D10084" t="s">
        <v>89</v>
      </c>
      <c r="E10084" t="s">
        <v>90</v>
      </c>
      <c r="F10084" t="s">
        <v>65</v>
      </c>
      <c r="G10084" t="s">
        <v>66</v>
      </c>
      <c r="H10084" t="s">
        <v>67</v>
      </c>
      <c r="I10084">
        <v>2018</v>
      </c>
      <c r="J10084" t="s">
        <v>68</v>
      </c>
      <c r="K10084">
        <v>2019</v>
      </c>
      <c r="L10084" s="18">
        <v>43584</v>
      </c>
      <c r="M10084" t="s">
        <v>69</v>
      </c>
      <c r="N10084" t="s">
        <v>65</v>
      </c>
      <c r="O10084" t="s">
        <v>13270</v>
      </c>
    </row>
    <row r="10085" spans="1:15" x14ac:dyDescent="0.3">
      <c r="A10085" t="s">
        <v>13763</v>
      </c>
      <c r="B10085" t="s">
        <v>6</v>
      </c>
      <c r="C10085" t="s">
        <v>15</v>
      </c>
      <c r="D10085" t="s">
        <v>74</v>
      </c>
      <c r="E10085" t="s">
        <v>75</v>
      </c>
      <c r="F10085" t="s">
        <v>65</v>
      </c>
      <c r="G10085" t="s">
        <v>66</v>
      </c>
      <c r="H10085" t="s">
        <v>67</v>
      </c>
      <c r="I10085">
        <v>2017</v>
      </c>
      <c r="J10085" t="s">
        <v>68</v>
      </c>
      <c r="K10085">
        <v>2019</v>
      </c>
      <c r="L10085" s="18">
        <v>43558</v>
      </c>
      <c r="M10085" t="s">
        <v>69</v>
      </c>
      <c r="N10085" t="s">
        <v>65</v>
      </c>
      <c r="O10085" t="s">
        <v>13270</v>
      </c>
    </row>
    <row r="10086" spans="1:15" x14ac:dyDescent="0.3">
      <c r="A10086" t="s">
        <v>13764</v>
      </c>
      <c r="B10086" t="s">
        <v>6</v>
      </c>
      <c r="C10086" t="s">
        <v>15</v>
      </c>
      <c r="D10086" t="s">
        <v>89</v>
      </c>
      <c r="E10086" t="s">
        <v>90</v>
      </c>
      <c r="F10086" t="s">
        <v>65</v>
      </c>
      <c r="G10086" t="s">
        <v>66</v>
      </c>
      <c r="H10086" t="s">
        <v>67</v>
      </c>
      <c r="I10086">
        <v>2017</v>
      </c>
      <c r="J10086" t="s">
        <v>68</v>
      </c>
      <c r="K10086">
        <v>2019</v>
      </c>
      <c r="L10086" s="18">
        <v>43815</v>
      </c>
      <c r="M10086" t="s">
        <v>69</v>
      </c>
      <c r="N10086" t="s">
        <v>65</v>
      </c>
      <c r="O10086" t="s">
        <v>13765</v>
      </c>
    </row>
    <row r="10087" spans="1:15" x14ac:dyDescent="0.3">
      <c r="A10087" t="s">
        <v>13766</v>
      </c>
      <c r="B10087" t="s">
        <v>6</v>
      </c>
      <c r="C10087" t="s">
        <v>25</v>
      </c>
      <c r="D10087" t="s">
        <v>63</v>
      </c>
      <c r="E10087" t="s">
        <v>64</v>
      </c>
      <c r="F10087" t="s">
        <v>65</v>
      </c>
      <c r="G10087" t="s">
        <v>84</v>
      </c>
      <c r="H10087" t="s">
        <v>85</v>
      </c>
      <c r="I10087">
        <v>2018</v>
      </c>
      <c r="J10087" t="s">
        <v>68</v>
      </c>
      <c r="K10087">
        <v>2020</v>
      </c>
      <c r="L10087" s="18">
        <v>43921</v>
      </c>
      <c r="M10087" t="s">
        <v>69</v>
      </c>
      <c r="N10087" t="s">
        <v>65</v>
      </c>
      <c r="O10087" t="s">
        <v>13767</v>
      </c>
    </row>
    <row r="10088" spans="1:15" x14ac:dyDescent="0.3">
      <c r="A10088" t="s">
        <v>13768</v>
      </c>
      <c r="B10088" t="s">
        <v>6</v>
      </c>
      <c r="C10088" t="s">
        <v>25</v>
      </c>
      <c r="D10088" t="s">
        <v>74</v>
      </c>
      <c r="E10088" t="s">
        <v>75</v>
      </c>
      <c r="F10088" t="s">
        <v>65</v>
      </c>
      <c r="G10088" t="s">
        <v>66</v>
      </c>
      <c r="H10088" t="s">
        <v>67</v>
      </c>
      <c r="I10088">
        <v>2018</v>
      </c>
      <c r="J10088" t="s">
        <v>68</v>
      </c>
      <c r="K10088">
        <v>2019</v>
      </c>
      <c r="L10088" s="18">
        <v>43796</v>
      </c>
      <c r="M10088" t="s">
        <v>69</v>
      </c>
      <c r="N10088" t="s">
        <v>65</v>
      </c>
      <c r="O10088" t="s">
        <v>13404</v>
      </c>
    </row>
    <row r="10089" spans="1:15" x14ac:dyDescent="0.3">
      <c r="A10089" t="s">
        <v>13769</v>
      </c>
      <c r="B10089" t="s">
        <v>6</v>
      </c>
      <c r="C10089" t="s">
        <v>25</v>
      </c>
      <c r="D10089" t="s">
        <v>63</v>
      </c>
      <c r="E10089" t="s">
        <v>64</v>
      </c>
      <c r="F10089" t="s">
        <v>65</v>
      </c>
      <c r="G10089" t="s">
        <v>84</v>
      </c>
      <c r="H10089" t="s">
        <v>85</v>
      </c>
      <c r="I10089">
        <v>2018</v>
      </c>
      <c r="J10089" t="s">
        <v>68</v>
      </c>
      <c r="K10089">
        <v>2020</v>
      </c>
      <c r="L10089" s="18">
        <v>43979</v>
      </c>
      <c r="M10089" t="s">
        <v>69</v>
      </c>
      <c r="N10089" t="s">
        <v>65</v>
      </c>
      <c r="O10089" t="s">
        <v>13767</v>
      </c>
    </row>
    <row r="10090" spans="1:15" x14ac:dyDescent="0.3">
      <c r="A10090" t="s">
        <v>13770</v>
      </c>
      <c r="B10090" t="s">
        <v>6</v>
      </c>
      <c r="C10090" t="s">
        <v>25</v>
      </c>
      <c r="D10090" t="s">
        <v>74</v>
      </c>
      <c r="E10090" t="s">
        <v>75</v>
      </c>
      <c r="F10090" t="s">
        <v>65</v>
      </c>
      <c r="G10090" t="s">
        <v>66</v>
      </c>
      <c r="H10090" t="s">
        <v>67</v>
      </c>
      <c r="I10090">
        <v>2018</v>
      </c>
      <c r="J10090" t="s">
        <v>68</v>
      </c>
      <c r="K10090">
        <v>2024</v>
      </c>
      <c r="L10090" s="18">
        <v>44939</v>
      </c>
      <c r="M10090" t="s">
        <v>69</v>
      </c>
      <c r="N10090" t="s">
        <v>65</v>
      </c>
      <c r="O10090" t="s">
        <v>13395</v>
      </c>
    </row>
    <row r="10091" spans="1:15" x14ac:dyDescent="0.3">
      <c r="A10091" t="s">
        <v>13771</v>
      </c>
      <c r="B10091" t="s">
        <v>6</v>
      </c>
      <c r="C10091" t="s">
        <v>18</v>
      </c>
      <c r="D10091" t="s">
        <v>74</v>
      </c>
      <c r="E10091" t="s">
        <v>75</v>
      </c>
      <c r="F10091" t="s">
        <v>65</v>
      </c>
      <c r="G10091" t="s">
        <v>66</v>
      </c>
      <c r="H10091" t="s">
        <v>67</v>
      </c>
      <c r="I10091">
        <v>2018</v>
      </c>
      <c r="J10091" t="s">
        <v>68</v>
      </c>
      <c r="K10091">
        <v>2022</v>
      </c>
      <c r="L10091" s="18">
        <v>44826</v>
      </c>
      <c r="M10091" t="s">
        <v>69</v>
      </c>
      <c r="N10091" t="s">
        <v>65</v>
      </c>
      <c r="O10091" t="s">
        <v>6606</v>
      </c>
    </row>
    <row r="10092" spans="1:15" x14ac:dyDescent="0.3">
      <c r="A10092" t="s">
        <v>13772</v>
      </c>
      <c r="B10092" t="s">
        <v>6</v>
      </c>
      <c r="C10092" t="s">
        <v>22</v>
      </c>
      <c r="D10092" t="s">
        <v>81</v>
      </c>
      <c r="E10092" t="s">
        <v>75</v>
      </c>
      <c r="F10092" t="s">
        <v>65</v>
      </c>
      <c r="G10092" t="s">
        <v>66</v>
      </c>
      <c r="H10092" t="s">
        <v>67</v>
      </c>
      <c r="I10092">
        <v>2018</v>
      </c>
      <c r="J10092" t="s">
        <v>68</v>
      </c>
      <c r="K10092">
        <v>2020</v>
      </c>
      <c r="L10092" s="18">
        <v>43906</v>
      </c>
      <c r="M10092" t="s">
        <v>69</v>
      </c>
      <c r="N10092" t="s">
        <v>65</v>
      </c>
      <c r="O10092" t="s">
        <v>13732</v>
      </c>
    </row>
    <row r="10093" spans="1:15" x14ac:dyDescent="0.3">
      <c r="A10093" t="s">
        <v>13773</v>
      </c>
      <c r="B10093" t="s">
        <v>6</v>
      </c>
      <c r="C10093" t="s">
        <v>28</v>
      </c>
      <c r="D10093" t="s">
        <v>74</v>
      </c>
      <c r="E10093" t="s">
        <v>75</v>
      </c>
      <c r="F10093" t="s">
        <v>65</v>
      </c>
      <c r="G10093" t="s">
        <v>66</v>
      </c>
      <c r="H10093" t="s">
        <v>67</v>
      </c>
      <c r="I10093">
        <v>2017</v>
      </c>
      <c r="J10093" t="s">
        <v>68</v>
      </c>
      <c r="K10093">
        <v>2018</v>
      </c>
      <c r="L10093" s="18">
        <v>43140</v>
      </c>
      <c r="M10093" t="s">
        <v>69</v>
      </c>
      <c r="N10093" t="s">
        <v>65</v>
      </c>
      <c r="O10093" t="s">
        <v>13774</v>
      </c>
    </row>
    <row r="10094" spans="1:15" x14ac:dyDescent="0.3">
      <c r="A10094" t="s">
        <v>13775</v>
      </c>
      <c r="B10094" t="s">
        <v>6</v>
      </c>
      <c r="C10094" t="s">
        <v>22</v>
      </c>
      <c r="D10094" t="s">
        <v>89</v>
      </c>
      <c r="E10094" t="s">
        <v>90</v>
      </c>
      <c r="F10094" t="s">
        <v>65</v>
      </c>
      <c r="G10094" t="s">
        <v>66</v>
      </c>
      <c r="H10094" t="s">
        <v>67</v>
      </c>
      <c r="I10094">
        <v>2018</v>
      </c>
      <c r="J10094" t="s">
        <v>68</v>
      </c>
      <c r="K10094">
        <v>2018</v>
      </c>
      <c r="L10094" s="18">
        <v>43137</v>
      </c>
      <c r="M10094" t="s">
        <v>69</v>
      </c>
      <c r="N10094" t="s">
        <v>65</v>
      </c>
      <c r="O10094" t="s">
        <v>13776</v>
      </c>
    </row>
    <row r="10095" spans="1:15" x14ac:dyDescent="0.3">
      <c r="A10095" t="s">
        <v>13777</v>
      </c>
      <c r="B10095" t="s">
        <v>6</v>
      </c>
      <c r="C10095" t="s">
        <v>18</v>
      </c>
      <c r="D10095" t="s">
        <v>63</v>
      </c>
      <c r="E10095" t="s">
        <v>64</v>
      </c>
      <c r="F10095" t="s">
        <v>68</v>
      </c>
      <c r="G10095" t="s">
        <v>52</v>
      </c>
      <c r="H10095" t="s">
        <v>706</v>
      </c>
      <c r="I10095">
        <v>2018</v>
      </c>
      <c r="J10095" t="s">
        <v>68</v>
      </c>
      <c r="K10095">
        <v>2027</v>
      </c>
      <c r="L10095" s="18">
        <v>45397</v>
      </c>
      <c r="M10095" t="s">
        <v>69</v>
      </c>
      <c r="N10095" t="s">
        <v>65</v>
      </c>
      <c r="O10095" t="s">
        <v>13399</v>
      </c>
    </row>
    <row r="10096" spans="1:15" x14ac:dyDescent="0.3">
      <c r="A10096" t="s">
        <v>13778</v>
      </c>
      <c r="B10096" t="s">
        <v>6</v>
      </c>
      <c r="C10096" t="s">
        <v>31</v>
      </c>
      <c r="D10096" t="s">
        <v>89</v>
      </c>
      <c r="E10096" t="s">
        <v>90</v>
      </c>
      <c r="F10096" t="s">
        <v>65</v>
      </c>
      <c r="G10096" t="s">
        <v>66</v>
      </c>
      <c r="H10096" t="s">
        <v>67</v>
      </c>
      <c r="I10096">
        <v>2017</v>
      </c>
      <c r="J10096" t="s">
        <v>68</v>
      </c>
      <c r="K10096">
        <v>2018</v>
      </c>
      <c r="L10096" s="18">
        <v>43206</v>
      </c>
      <c r="M10096" t="s">
        <v>69</v>
      </c>
      <c r="N10096" t="s">
        <v>65</v>
      </c>
      <c r="O10096" t="s">
        <v>13779</v>
      </c>
    </row>
    <row r="10097" spans="1:15" x14ac:dyDescent="0.3">
      <c r="A10097" t="s">
        <v>13780</v>
      </c>
      <c r="B10097" t="s">
        <v>6</v>
      </c>
      <c r="C10097" t="s">
        <v>18</v>
      </c>
      <c r="D10097" t="s">
        <v>89</v>
      </c>
      <c r="E10097" t="s">
        <v>90</v>
      </c>
      <c r="F10097" t="s">
        <v>68</v>
      </c>
      <c r="G10097" t="s">
        <v>52</v>
      </c>
      <c r="H10097" t="s">
        <v>706</v>
      </c>
      <c r="I10097">
        <v>2017</v>
      </c>
      <c r="J10097" t="s">
        <v>68</v>
      </c>
      <c r="K10097">
        <v>2027</v>
      </c>
      <c r="L10097" s="18">
        <v>44749</v>
      </c>
      <c r="M10097" t="s">
        <v>69</v>
      </c>
      <c r="N10097" t="s">
        <v>65</v>
      </c>
      <c r="O10097" t="s">
        <v>13781</v>
      </c>
    </row>
    <row r="10098" spans="1:15" x14ac:dyDescent="0.3">
      <c r="A10098" t="s">
        <v>13782</v>
      </c>
      <c r="B10098" t="s">
        <v>6</v>
      </c>
      <c r="C10098" t="s">
        <v>31</v>
      </c>
      <c r="D10098" t="s">
        <v>89</v>
      </c>
      <c r="E10098" t="s">
        <v>90</v>
      </c>
      <c r="F10098" t="s">
        <v>65</v>
      </c>
      <c r="G10098" t="s">
        <v>66</v>
      </c>
      <c r="H10098" t="s">
        <v>67</v>
      </c>
      <c r="I10098">
        <v>2018</v>
      </c>
      <c r="J10098" t="s">
        <v>68</v>
      </c>
      <c r="K10098">
        <v>2019</v>
      </c>
      <c r="L10098" s="18">
        <v>43793</v>
      </c>
      <c r="M10098" t="s">
        <v>69</v>
      </c>
      <c r="N10098" t="s">
        <v>65</v>
      </c>
      <c r="O10098" t="s">
        <v>13783</v>
      </c>
    </row>
    <row r="10099" spans="1:15" x14ac:dyDescent="0.3">
      <c r="A10099" t="s">
        <v>13784</v>
      </c>
      <c r="B10099" t="s">
        <v>6</v>
      </c>
      <c r="C10099" t="s">
        <v>18</v>
      </c>
      <c r="D10099" t="s">
        <v>89</v>
      </c>
      <c r="E10099" t="s">
        <v>90</v>
      </c>
      <c r="F10099" t="s">
        <v>65</v>
      </c>
      <c r="G10099" t="s">
        <v>66</v>
      </c>
      <c r="H10099" t="s">
        <v>67</v>
      </c>
      <c r="I10099">
        <v>2017</v>
      </c>
      <c r="J10099" t="s">
        <v>68</v>
      </c>
      <c r="K10099">
        <v>2022</v>
      </c>
      <c r="L10099" s="18">
        <v>43822</v>
      </c>
      <c r="M10099" t="s">
        <v>69</v>
      </c>
      <c r="N10099" t="s">
        <v>65</v>
      </c>
      <c r="O10099" t="s">
        <v>13785</v>
      </c>
    </row>
    <row r="10100" spans="1:15" x14ac:dyDescent="0.3">
      <c r="A10100" t="s">
        <v>13786</v>
      </c>
      <c r="B10100" t="s">
        <v>6</v>
      </c>
      <c r="C10100" t="s">
        <v>31</v>
      </c>
      <c r="D10100" t="s">
        <v>89</v>
      </c>
      <c r="E10100" t="s">
        <v>90</v>
      </c>
      <c r="F10100" t="s">
        <v>65</v>
      </c>
      <c r="G10100" t="s">
        <v>66</v>
      </c>
      <c r="H10100" t="s">
        <v>67</v>
      </c>
      <c r="I10100">
        <v>2018</v>
      </c>
      <c r="J10100" t="s">
        <v>68</v>
      </c>
      <c r="K10100">
        <v>2018</v>
      </c>
      <c r="L10100" s="18">
        <v>43347</v>
      </c>
      <c r="M10100" t="s">
        <v>69</v>
      </c>
      <c r="N10100" t="s">
        <v>65</v>
      </c>
      <c r="O10100" t="s">
        <v>13787</v>
      </c>
    </row>
    <row r="10101" spans="1:15" x14ac:dyDescent="0.3">
      <c r="A10101" t="s">
        <v>13788</v>
      </c>
      <c r="B10101" t="s">
        <v>6</v>
      </c>
      <c r="C10101" t="s">
        <v>18</v>
      </c>
      <c r="D10101" t="s">
        <v>74</v>
      </c>
      <c r="E10101" t="s">
        <v>75</v>
      </c>
      <c r="F10101" t="s">
        <v>65</v>
      </c>
      <c r="G10101" t="s">
        <v>66</v>
      </c>
      <c r="H10101" t="s">
        <v>67</v>
      </c>
      <c r="I10101">
        <v>2018</v>
      </c>
      <c r="J10101" t="s">
        <v>68</v>
      </c>
      <c r="K10101">
        <v>2024</v>
      </c>
      <c r="L10101" s="18">
        <v>44055</v>
      </c>
      <c r="M10101" t="s">
        <v>69</v>
      </c>
      <c r="N10101" t="s">
        <v>65</v>
      </c>
      <c r="O10101" t="s">
        <v>6606</v>
      </c>
    </row>
    <row r="10102" spans="1:15" x14ac:dyDescent="0.3">
      <c r="A10102" t="s">
        <v>13789</v>
      </c>
      <c r="B10102" t="s">
        <v>6</v>
      </c>
      <c r="C10102" t="s">
        <v>22</v>
      </c>
      <c r="D10102" t="s">
        <v>63</v>
      </c>
      <c r="E10102" t="s">
        <v>64</v>
      </c>
      <c r="F10102" t="s">
        <v>65</v>
      </c>
      <c r="G10102" t="s">
        <v>66</v>
      </c>
      <c r="H10102" t="s">
        <v>67</v>
      </c>
      <c r="I10102">
        <v>2018</v>
      </c>
      <c r="J10102" t="s">
        <v>68</v>
      </c>
      <c r="K10102">
        <v>2023</v>
      </c>
      <c r="L10102" s="18">
        <v>45287</v>
      </c>
      <c r="M10102" t="s">
        <v>69</v>
      </c>
      <c r="N10102" t="s">
        <v>65</v>
      </c>
      <c r="O10102" t="s">
        <v>12498</v>
      </c>
    </row>
    <row r="10103" spans="1:15" x14ac:dyDescent="0.3">
      <c r="A10103" t="s">
        <v>13790</v>
      </c>
      <c r="B10103" t="s">
        <v>6</v>
      </c>
      <c r="C10103" t="s">
        <v>18</v>
      </c>
      <c r="D10103" t="s">
        <v>74</v>
      </c>
      <c r="E10103" t="s">
        <v>75</v>
      </c>
      <c r="F10103" t="s">
        <v>68</v>
      </c>
      <c r="G10103" t="s">
        <v>52</v>
      </c>
      <c r="H10103" t="s">
        <v>706</v>
      </c>
      <c r="I10103">
        <v>2018</v>
      </c>
      <c r="J10103" t="s">
        <v>68</v>
      </c>
      <c r="K10103">
        <v>2026</v>
      </c>
      <c r="L10103" s="18">
        <v>44439</v>
      </c>
      <c r="M10103" t="s">
        <v>69</v>
      </c>
      <c r="N10103" t="s">
        <v>65</v>
      </c>
      <c r="O10103" t="s">
        <v>10518</v>
      </c>
    </row>
    <row r="10104" spans="1:15" x14ac:dyDescent="0.3">
      <c r="A10104" t="s">
        <v>13791</v>
      </c>
      <c r="B10104" t="s">
        <v>6</v>
      </c>
      <c r="C10104" t="s">
        <v>15</v>
      </c>
      <c r="D10104" t="s">
        <v>63</v>
      </c>
      <c r="E10104" t="s">
        <v>64</v>
      </c>
      <c r="F10104" t="s">
        <v>65</v>
      </c>
      <c r="G10104" t="s">
        <v>66</v>
      </c>
      <c r="H10104" t="s">
        <v>67</v>
      </c>
      <c r="I10104">
        <v>2018</v>
      </c>
      <c r="J10104" t="s">
        <v>68</v>
      </c>
      <c r="K10104">
        <v>2021</v>
      </c>
      <c r="L10104" s="18">
        <v>44299</v>
      </c>
      <c r="M10104" t="s">
        <v>69</v>
      </c>
      <c r="N10104" t="s">
        <v>65</v>
      </c>
      <c r="O10104" t="s">
        <v>13053</v>
      </c>
    </row>
    <row r="10105" spans="1:15" x14ac:dyDescent="0.3">
      <c r="A10105" t="s">
        <v>13792</v>
      </c>
      <c r="B10105" t="s">
        <v>6</v>
      </c>
      <c r="C10105" t="s">
        <v>31</v>
      </c>
      <c r="D10105" t="s">
        <v>89</v>
      </c>
      <c r="E10105" t="s">
        <v>90</v>
      </c>
      <c r="F10105" t="s">
        <v>65</v>
      </c>
      <c r="G10105" t="s">
        <v>66</v>
      </c>
      <c r="H10105" t="s">
        <v>67</v>
      </c>
      <c r="I10105">
        <v>2018</v>
      </c>
      <c r="J10105" t="s">
        <v>68</v>
      </c>
      <c r="K10105">
        <v>2018</v>
      </c>
      <c r="L10105" s="18">
        <v>43392</v>
      </c>
      <c r="M10105" t="s">
        <v>69</v>
      </c>
      <c r="N10105" t="s">
        <v>65</v>
      </c>
      <c r="O10105" t="s">
        <v>13695</v>
      </c>
    </row>
    <row r="10106" spans="1:15" x14ac:dyDescent="0.3">
      <c r="A10106" t="s">
        <v>13793</v>
      </c>
      <c r="B10106" t="s">
        <v>6</v>
      </c>
      <c r="C10106" t="s">
        <v>15</v>
      </c>
      <c r="D10106" t="s">
        <v>89</v>
      </c>
      <c r="E10106" t="s">
        <v>90</v>
      </c>
      <c r="F10106" t="s">
        <v>65</v>
      </c>
      <c r="G10106" t="s">
        <v>66</v>
      </c>
      <c r="H10106" t="s">
        <v>67</v>
      </c>
      <c r="I10106">
        <v>2018</v>
      </c>
      <c r="J10106" t="s">
        <v>68</v>
      </c>
      <c r="K10106">
        <v>2018</v>
      </c>
      <c r="L10106" s="18">
        <v>43250</v>
      </c>
      <c r="M10106" t="s">
        <v>69</v>
      </c>
      <c r="N10106" t="s">
        <v>65</v>
      </c>
      <c r="O10106" t="s">
        <v>13794</v>
      </c>
    </row>
    <row r="10107" spans="1:15" x14ac:dyDescent="0.3">
      <c r="A10107" t="s">
        <v>13795</v>
      </c>
      <c r="B10107" t="s">
        <v>6</v>
      </c>
      <c r="C10107" t="s">
        <v>25</v>
      </c>
      <c r="D10107" t="s">
        <v>89</v>
      </c>
      <c r="E10107" t="s">
        <v>90</v>
      </c>
      <c r="F10107" t="s">
        <v>65</v>
      </c>
      <c r="G10107" t="s">
        <v>66</v>
      </c>
      <c r="H10107" t="s">
        <v>67</v>
      </c>
      <c r="I10107">
        <v>2018</v>
      </c>
      <c r="J10107" t="s">
        <v>68</v>
      </c>
      <c r="K10107">
        <v>2018</v>
      </c>
      <c r="L10107" s="18">
        <v>43223</v>
      </c>
      <c r="M10107" t="s">
        <v>69</v>
      </c>
      <c r="N10107" t="s">
        <v>65</v>
      </c>
      <c r="O10107" t="s">
        <v>13637</v>
      </c>
    </row>
    <row r="10108" spans="1:15" x14ac:dyDescent="0.3">
      <c r="A10108" t="s">
        <v>13796</v>
      </c>
      <c r="B10108" t="s">
        <v>6</v>
      </c>
      <c r="C10108" t="s">
        <v>16</v>
      </c>
      <c r="D10108" t="s">
        <v>63</v>
      </c>
      <c r="E10108" t="s">
        <v>64</v>
      </c>
      <c r="F10108" t="s">
        <v>68</v>
      </c>
      <c r="G10108" t="s">
        <v>52</v>
      </c>
      <c r="H10108" t="s">
        <v>706</v>
      </c>
      <c r="I10108">
        <v>2018</v>
      </c>
      <c r="J10108" t="s">
        <v>68</v>
      </c>
      <c r="K10108">
        <v>2026</v>
      </c>
      <c r="L10108" s="18">
        <v>45126</v>
      </c>
      <c r="M10108" t="s">
        <v>69</v>
      </c>
      <c r="N10108" t="s">
        <v>65</v>
      </c>
      <c r="O10108" t="s">
        <v>13173</v>
      </c>
    </row>
    <row r="10109" spans="1:15" x14ac:dyDescent="0.3">
      <c r="A10109" t="s">
        <v>13797</v>
      </c>
      <c r="B10109" t="s">
        <v>6</v>
      </c>
      <c r="C10109" t="s">
        <v>18</v>
      </c>
      <c r="D10109" t="s">
        <v>63</v>
      </c>
      <c r="E10109" t="s">
        <v>64</v>
      </c>
      <c r="F10109" t="s">
        <v>68</v>
      </c>
      <c r="G10109" t="s">
        <v>52</v>
      </c>
      <c r="H10109" t="s">
        <v>706</v>
      </c>
      <c r="I10109">
        <v>2018</v>
      </c>
      <c r="J10109" t="s">
        <v>68</v>
      </c>
      <c r="K10109">
        <v>2029</v>
      </c>
      <c r="L10109" s="18">
        <v>44253</v>
      </c>
      <c r="M10109" t="s">
        <v>69</v>
      </c>
      <c r="N10109" t="s">
        <v>65</v>
      </c>
      <c r="O10109" t="s">
        <v>454</v>
      </c>
    </row>
    <row r="10110" spans="1:15" x14ac:dyDescent="0.3">
      <c r="A10110" t="s">
        <v>13798</v>
      </c>
      <c r="B10110" t="s">
        <v>6</v>
      </c>
      <c r="C10110" t="s">
        <v>25</v>
      </c>
      <c r="D10110" t="s">
        <v>89</v>
      </c>
      <c r="E10110" t="s">
        <v>90</v>
      </c>
      <c r="F10110" t="s">
        <v>65</v>
      </c>
      <c r="G10110" t="s">
        <v>66</v>
      </c>
      <c r="H10110" t="s">
        <v>67</v>
      </c>
      <c r="I10110">
        <v>2018</v>
      </c>
      <c r="J10110" t="s">
        <v>68</v>
      </c>
      <c r="K10110">
        <v>2021</v>
      </c>
      <c r="L10110" s="18">
        <v>44278</v>
      </c>
      <c r="M10110" t="s">
        <v>69</v>
      </c>
      <c r="N10110" t="s">
        <v>65</v>
      </c>
      <c r="O10110" t="s">
        <v>13799</v>
      </c>
    </row>
    <row r="10111" spans="1:15" x14ac:dyDescent="0.3">
      <c r="A10111" t="s">
        <v>13800</v>
      </c>
      <c r="B10111" t="s">
        <v>6</v>
      </c>
      <c r="C10111" t="s">
        <v>16</v>
      </c>
      <c r="D10111" t="s">
        <v>63</v>
      </c>
      <c r="E10111" t="s">
        <v>64</v>
      </c>
      <c r="F10111" t="s">
        <v>65</v>
      </c>
      <c r="G10111" t="s">
        <v>66</v>
      </c>
      <c r="H10111" t="s">
        <v>67</v>
      </c>
      <c r="I10111">
        <v>2018</v>
      </c>
      <c r="J10111" t="s">
        <v>68</v>
      </c>
      <c r="K10111">
        <v>2021</v>
      </c>
      <c r="L10111" s="18">
        <v>44180</v>
      </c>
      <c r="M10111" t="s">
        <v>69</v>
      </c>
      <c r="N10111" t="s">
        <v>65</v>
      </c>
      <c r="O10111" t="s">
        <v>12540</v>
      </c>
    </row>
    <row r="10112" spans="1:15" x14ac:dyDescent="0.3">
      <c r="A10112" t="s">
        <v>13801</v>
      </c>
      <c r="B10112" t="s">
        <v>6</v>
      </c>
      <c r="C10112" t="s">
        <v>16</v>
      </c>
      <c r="D10112" t="s">
        <v>123</v>
      </c>
      <c r="E10112" t="s">
        <v>64</v>
      </c>
      <c r="F10112" t="s">
        <v>68</v>
      </c>
      <c r="G10112" t="s">
        <v>52</v>
      </c>
      <c r="H10112" t="s">
        <v>706</v>
      </c>
      <c r="I10112">
        <v>2018</v>
      </c>
      <c r="J10112" t="s">
        <v>68</v>
      </c>
      <c r="K10112">
        <v>2028</v>
      </c>
      <c r="L10112" s="18">
        <v>45219</v>
      </c>
      <c r="M10112" t="s">
        <v>69</v>
      </c>
      <c r="N10112" t="s">
        <v>68</v>
      </c>
      <c r="O10112" t="s">
        <v>13802</v>
      </c>
    </row>
    <row r="10113" spans="1:15" x14ac:dyDescent="0.3">
      <c r="A10113" t="s">
        <v>13803</v>
      </c>
      <c r="B10113" t="s">
        <v>6</v>
      </c>
      <c r="C10113" t="s">
        <v>25</v>
      </c>
      <c r="D10113" t="s">
        <v>89</v>
      </c>
      <c r="E10113" t="s">
        <v>90</v>
      </c>
      <c r="F10113" t="s">
        <v>65</v>
      </c>
      <c r="G10113" t="s">
        <v>84</v>
      </c>
      <c r="H10113" t="s">
        <v>85</v>
      </c>
      <c r="I10113">
        <v>2018</v>
      </c>
      <c r="J10113" t="s">
        <v>68</v>
      </c>
      <c r="K10113">
        <v>2018</v>
      </c>
      <c r="L10113" s="18">
        <v>43290</v>
      </c>
      <c r="M10113" t="s">
        <v>69</v>
      </c>
      <c r="N10113" t="s">
        <v>65</v>
      </c>
      <c r="O10113" t="s">
        <v>13637</v>
      </c>
    </row>
    <row r="10114" spans="1:15" x14ac:dyDescent="0.3">
      <c r="A10114" t="s">
        <v>13804</v>
      </c>
      <c r="B10114" t="s">
        <v>6</v>
      </c>
      <c r="C10114" t="s">
        <v>18</v>
      </c>
      <c r="D10114" t="s">
        <v>81</v>
      </c>
      <c r="E10114" t="s">
        <v>75</v>
      </c>
      <c r="F10114" t="s">
        <v>68</v>
      </c>
      <c r="G10114" t="s">
        <v>52</v>
      </c>
      <c r="H10114" t="s">
        <v>706</v>
      </c>
      <c r="I10114">
        <v>2018</v>
      </c>
      <c r="J10114" t="s">
        <v>68</v>
      </c>
      <c r="K10114">
        <v>2026</v>
      </c>
      <c r="L10114" s="18">
        <v>44834</v>
      </c>
      <c r="M10114" t="s">
        <v>69</v>
      </c>
      <c r="N10114" t="s">
        <v>65</v>
      </c>
      <c r="O10114" t="s">
        <v>13399</v>
      </c>
    </row>
    <row r="10115" spans="1:15" x14ac:dyDescent="0.3">
      <c r="A10115" t="s">
        <v>13805</v>
      </c>
      <c r="B10115" t="s">
        <v>6</v>
      </c>
      <c r="C10115" t="s">
        <v>16</v>
      </c>
      <c r="D10115" t="s">
        <v>63</v>
      </c>
      <c r="E10115" t="s">
        <v>64</v>
      </c>
      <c r="F10115" t="s">
        <v>65</v>
      </c>
      <c r="G10115" t="s">
        <v>66</v>
      </c>
      <c r="H10115" t="s">
        <v>67</v>
      </c>
      <c r="I10115">
        <v>2018</v>
      </c>
      <c r="J10115" t="s">
        <v>68</v>
      </c>
      <c r="K10115">
        <v>2021</v>
      </c>
      <c r="L10115" s="18">
        <v>44529</v>
      </c>
      <c r="M10115" t="s">
        <v>69</v>
      </c>
      <c r="N10115" t="s">
        <v>65</v>
      </c>
      <c r="O10115" t="s">
        <v>454</v>
      </c>
    </row>
    <row r="10116" spans="1:15" x14ac:dyDescent="0.3">
      <c r="A10116" t="s">
        <v>13806</v>
      </c>
      <c r="B10116" t="s">
        <v>6</v>
      </c>
      <c r="C10116" t="s">
        <v>17</v>
      </c>
      <c r="D10116" t="s">
        <v>74</v>
      </c>
      <c r="E10116" t="s">
        <v>75</v>
      </c>
      <c r="F10116" t="s">
        <v>65</v>
      </c>
      <c r="G10116" t="s">
        <v>66</v>
      </c>
      <c r="H10116" t="s">
        <v>67</v>
      </c>
      <c r="I10116">
        <v>2018</v>
      </c>
      <c r="J10116" t="s">
        <v>68</v>
      </c>
      <c r="K10116">
        <v>2019</v>
      </c>
      <c r="L10116" s="18">
        <v>43532</v>
      </c>
      <c r="M10116" t="s">
        <v>69</v>
      </c>
      <c r="N10116" t="s">
        <v>65</v>
      </c>
      <c r="O10116" t="s">
        <v>13807</v>
      </c>
    </row>
    <row r="10117" spans="1:15" x14ac:dyDescent="0.3">
      <c r="A10117" t="s">
        <v>13808</v>
      </c>
      <c r="B10117" t="s">
        <v>6</v>
      </c>
      <c r="C10117" t="s">
        <v>31</v>
      </c>
      <c r="D10117" t="s">
        <v>89</v>
      </c>
      <c r="E10117" t="s">
        <v>90</v>
      </c>
      <c r="F10117" t="s">
        <v>65</v>
      </c>
      <c r="G10117" t="s">
        <v>66</v>
      </c>
      <c r="H10117" t="s">
        <v>67</v>
      </c>
      <c r="I10117">
        <v>2018</v>
      </c>
      <c r="J10117" t="s">
        <v>68</v>
      </c>
      <c r="K10117">
        <v>2019</v>
      </c>
      <c r="L10117" s="18">
        <v>43682</v>
      </c>
      <c r="M10117" t="s">
        <v>69</v>
      </c>
      <c r="N10117" t="s">
        <v>65</v>
      </c>
      <c r="O10117" t="s">
        <v>13732</v>
      </c>
    </row>
    <row r="10118" spans="1:15" x14ac:dyDescent="0.3">
      <c r="A10118" t="s">
        <v>13809</v>
      </c>
      <c r="B10118" t="s">
        <v>6</v>
      </c>
      <c r="C10118" t="s">
        <v>22</v>
      </c>
      <c r="D10118" t="s">
        <v>74</v>
      </c>
      <c r="E10118" t="s">
        <v>75</v>
      </c>
      <c r="F10118" t="s">
        <v>68</v>
      </c>
      <c r="G10118" t="s">
        <v>52</v>
      </c>
      <c r="H10118" t="s">
        <v>706</v>
      </c>
      <c r="I10118">
        <v>2018</v>
      </c>
      <c r="J10118" t="s">
        <v>68</v>
      </c>
      <c r="K10118">
        <v>2026</v>
      </c>
      <c r="L10118" s="18">
        <v>44648</v>
      </c>
      <c r="M10118" t="s">
        <v>69</v>
      </c>
      <c r="N10118" t="s">
        <v>65</v>
      </c>
      <c r="O10118" t="s">
        <v>12743</v>
      </c>
    </row>
    <row r="10119" spans="1:15" x14ac:dyDescent="0.3">
      <c r="A10119" t="s">
        <v>13810</v>
      </c>
      <c r="B10119" t="s">
        <v>6</v>
      </c>
      <c r="C10119" t="s">
        <v>15</v>
      </c>
      <c r="D10119" t="s">
        <v>89</v>
      </c>
      <c r="E10119" t="s">
        <v>90</v>
      </c>
      <c r="F10119" t="s">
        <v>65</v>
      </c>
      <c r="G10119" t="s">
        <v>66</v>
      </c>
      <c r="H10119" t="s">
        <v>67</v>
      </c>
      <c r="I10119">
        <v>2018</v>
      </c>
      <c r="J10119" t="s">
        <v>68</v>
      </c>
      <c r="K10119">
        <v>2018</v>
      </c>
      <c r="L10119" s="18">
        <v>43325</v>
      </c>
      <c r="M10119" t="s">
        <v>69</v>
      </c>
      <c r="N10119" t="s">
        <v>65</v>
      </c>
      <c r="O10119" t="s">
        <v>13794</v>
      </c>
    </row>
    <row r="10120" spans="1:15" x14ac:dyDescent="0.3">
      <c r="A10120" t="s">
        <v>13811</v>
      </c>
      <c r="B10120" t="s">
        <v>6</v>
      </c>
      <c r="C10120" t="s">
        <v>22</v>
      </c>
      <c r="D10120" t="s">
        <v>89</v>
      </c>
      <c r="E10120" t="s">
        <v>90</v>
      </c>
      <c r="F10120" t="s">
        <v>65</v>
      </c>
      <c r="G10120" t="s">
        <v>66</v>
      </c>
      <c r="H10120" t="s">
        <v>67</v>
      </c>
      <c r="I10120">
        <v>2018</v>
      </c>
      <c r="J10120" t="s">
        <v>68</v>
      </c>
      <c r="K10120">
        <v>2018</v>
      </c>
      <c r="L10120" s="18">
        <v>43230</v>
      </c>
      <c r="M10120" t="s">
        <v>69</v>
      </c>
      <c r="N10120" t="s">
        <v>65</v>
      </c>
      <c r="O10120" t="s">
        <v>12743</v>
      </c>
    </row>
    <row r="10121" spans="1:15" x14ac:dyDescent="0.3">
      <c r="A10121" t="s">
        <v>13812</v>
      </c>
      <c r="B10121" t="s">
        <v>6</v>
      </c>
      <c r="C10121" t="s">
        <v>16</v>
      </c>
      <c r="D10121" t="s">
        <v>74</v>
      </c>
      <c r="E10121" t="s">
        <v>75</v>
      </c>
      <c r="F10121" t="s">
        <v>65</v>
      </c>
      <c r="G10121" t="s">
        <v>66</v>
      </c>
      <c r="H10121" t="s">
        <v>67</v>
      </c>
      <c r="I10121">
        <v>2018</v>
      </c>
      <c r="J10121" t="s">
        <v>68</v>
      </c>
      <c r="K10121">
        <v>2018</v>
      </c>
      <c r="L10121" s="18">
        <v>43438</v>
      </c>
      <c r="M10121" t="s">
        <v>69</v>
      </c>
      <c r="N10121" t="s">
        <v>65</v>
      </c>
      <c r="O10121" t="s">
        <v>13813</v>
      </c>
    </row>
    <row r="10122" spans="1:15" x14ac:dyDescent="0.3">
      <c r="A10122" t="s">
        <v>13814</v>
      </c>
      <c r="B10122" t="s">
        <v>6</v>
      </c>
      <c r="C10122" t="s">
        <v>31</v>
      </c>
      <c r="D10122" t="s">
        <v>74</v>
      </c>
      <c r="E10122" t="s">
        <v>75</v>
      </c>
      <c r="F10122" t="s">
        <v>65</v>
      </c>
      <c r="G10122" t="s">
        <v>66</v>
      </c>
      <c r="H10122" t="s">
        <v>67</v>
      </c>
      <c r="I10122">
        <v>2018</v>
      </c>
      <c r="J10122" t="s">
        <v>68</v>
      </c>
      <c r="K10122">
        <v>2019</v>
      </c>
      <c r="L10122" s="18">
        <v>43409</v>
      </c>
      <c r="M10122" t="s">
        <v>69</v>
      </c>
      <c r="N10122" t="s">
        <v>65</v>
      </c>
      <c r="O10122" t="s">
        <v>13469</v>
      </c>
    </row>
    <row r="10123" spans="1:15" x14ac:dyDescent="0.3">
      <c r="A10123" t="s">
        <v>13815</v>
      </c>
      <c r="B10123" t="s">
        <v>6</v>
      </c>
      <c r="C10123" t="s">
        <v>25</v>
      </c>
      <c r="D10123" t="s">
        <v>74</v>
      </c>
      <c r="E10123" t="s">
        <v>75</v>
      </c>
      <c r="F10123" t="s">
        <v>65</v>
      </c>
      <c r="G10123" t="s">
        <v>84</v>
      </c>
      <c r="H10123" t="s">
        <v>227</v>
      </c>
      <c r="I10123">
        <v>2018</v>
      </c>
      <c r="J10123" t="s">
        <v>65</v>
      </c>
      <c r="K10123">
        <v>2020</v>
      </c>
      <c r="L10123" s="18">
        <v>43585</v>
      </c>
      <c r="M10123" t="s">
        <v>228</v>
      </c>
      <c r="N10123" t="s">
        <v>65</v>
      </c>
      <c r="O10123" t="s">
        <v>13637</v>
      </c>
    </row>
    <row r="10124" spans="1:15" x14ac:dyDescent="0.3">
      <c r="A10124" t="s">
        <v>13816</v>
      </c>
      <c r="B10124" t="s">
        <v>6</v>
      </c>
      <c r="C10124" t="s">
        <v>31</v>
      </c>
      <c r="D10124" t="s">
        <v>81</v>
      </c>
      <c r="E10124" t="s">
        <v>75</v>
      </c>
      <c r="F10124" t="s">
        <v>65</v>
      </c>
      <c r="G10124" t="s">
        <v>66</v>
      </c>
      <c r="H10124" t="s">
        <v>67</v>
      </c>
      <c r="I10124">
        <v>2018</v>
      </c>
      <c r="J10124" t="s">
        <v>68</v>
      </c>
      <c r="K10124">
        <v>2022</v>
      </c>
      <c r="L10124" s="18">
        <v>44697</v>
      </c>
      <c r="M10124" t="s">
        <v>69</v>
      </c>
      <c r="N10124" t="s">
        <v>65</v>
      </c>
      <c r="O10124" t="s">
        <v>13817</v>
      </c>
    </row>
    <row r="10125" spans="1:15" x14ac:dyDescent="0.3">
      <c r="A10125" t="s">
        <v>13818</v>
      </c>
      <c r="B10125" t="s">
        <v>6</v>
      </c>
      <c r="C10125" t="s">
        <v>16</v>
      </c>
      <c r="D10125" t="s">
        <v>74</v>
      </c>
      <c r="E10125" t="s">
        <v>75</v>
      </c>
      <c r="F10125" t="s">
        <v>65</v>
      </c>
      <c r="G10125" t="s">
        <v>66</v>
      </c>
      <c r="H10125" t="s">
        <v>67</v>
      </c>
      <c r="I10125">
        <v>2018</v>
      </c>
      <c r="J10125" t="s">
        <v>68</v>
      </c>
      <c r="K10125">
        <v>2019</v>
      </c>
      <c r="L10125" s="18">
        <v>43479</v>
      </c>
      <c r="M10125" t="s">
        <v>69</v>
      </c>
      <c r="N10125" t="s">
        <v>65</v>
      </c>
      <c r="O10125" t="s">
        <v>13813</v>
      </c>
    </row>
    <row r="10126" spans="1:15" x14ac:dyDescent="0.3">
      <c r="A10126" t="s">
        <v>13819</v>
      </c>
      <c r="B10126" t="s">
        <v>6</v>
      </c>
      <c r="C10126" t="s">
        <v>16</v>
      </c>
      <c r="D10126" t="s">
        <v>63</v>
      </c>
      <c r="E10126" t="s">
        <v>64</v>
      </c>
      <c r="F10126" t="s">
        <v>65</v>
      </c>
      <c r="G10126" t="s">
        <v>84</v>
      </c>
      <c r="H10126" t="s">
        <v>85</v>
      </c>
      <c r="I10126">
        <v>2018</v>
      </c>
      <c r="J10126" t="s">
        <v>68</v>
      </c>
      <c r="K10126">
        <v>2020</v>
      </c>
      <c r="L10126" s="18">
        <v>44140</v>
      </c>
      <c r="M10126" t="s">
        <v>69</v>
      </c>
      <c r="N10126" t="s">
        <v>65</v>
      </c>
      <c r="O10126" t="s">
        <v>12540</v>
      </c>
    </row>
    <row r="10127" spans="1:15" x14ac:dyDescent="0.3">
      <c r="A10127" t="s">
        <v>13820</v>
      </c>
      <c r="B10127" t="s">
        <v>6</v>
      </c>
      <c r="C10127" t="s">
        <v>18</v>
      </c>
      <c r="D10127" t="s">
        <v>89</v>
      </c>
      <c r="E10127" t="s">
        <v>90</v>
      </c>
      <c r="F10127" t="s">
        <v>68</v>
      </c>
      <c r="G10127" t="s">
        <v>52</v>
      </c>
      <c r="H10127" t="s">
        <v>706</v>
      </c>
      <c r="I10127">
        <v>2018</v>
      </c>
      <c r="J10127" t="s">
        <v>68</v>
      </c>
      <c r="K10127">
        <v>2026</v>
      </c>
      <c r="L10127" s="18">
        <v>43655</v>
      </c>
      <c r="M10127" t="s">
        <v>69</v>
      </c>
      <c r="N10127" t="s">
        <v>65</v>
      </c>
      <c r="O10127" t="s">
        <v>13821</v>
      </c>
    </row>
    <row r="10128" spans="1:15" x14ac:dyDescent="0.3">
      <c r="A10128" t="s">
        <v>13822</v>
      </c>
      <c r="B10128" t="s">
        <v>6</v>
      </c>
      <c r="C10128" t="s">
        <v>16</v>
      </c>
      <c r="D10128" t="s">
        <v>89</v>
      </c>
      <c r="E10128" t="s">
        <v>90</v>
      </c>
      <c r="F10128" t="s">
        <v>65</v>
      </c>
      <c r="G10128" t="s">
        <v>66</v>
      </c>
      <c r="H10128" t="s">
        <v>67</v>
      </c>
      <c r="I10128">
        <v>2018</v>
      </c>
      <c r="J10128" t="s">
        <v>68</v>
      </c>
      <c r="K10128">
        <v>2018</v>
      </c>
      <c r="L10128" s="18">
        <v>43398</v>
      </c>
      <c r="M10128" t="s">
        <v>69</v>
      </c>
      <c r="N10128" t="s">
        <v>65</v>
      </c>
      <c r="O10128" t="s">
        <v>13802</v>
      </c>
    </row>
    <row r="10129" spans="1:15" x14ac:dyDescent="0.3">
      <c r="A10129" t="s">
        <v>13823</v>
      </c>
      <c r="B10129" t="s">
        <v>6</v>
      </c>
      <c r="C10129" t="s">
        <v>29</v>
      </c>
      <c r="D10129" t="s">
        <v>89</v>
      </c>
      <c r="E10129" t="s">
        <v>90</v>
      </c>
      <c r="F10129" t="s">
        <v>65</v>
      </c>
      <c r="G10129" t="s">
        <v>66</v>
      </c>
      <c r="H10129" t="s">
        <v>67</v>
      </c>
      <c r="I10129">
        <v>2018</v>
      </c>
      <c r="J10129" t="s">
        <v>68</v>
      </c>
      <c r="K10129">
        <v>2018</v>
      </c>
      <c r="L10129" s="18">
        <v>43451</v>
      </c>
      <c r="M10129" t="s">
        <v>69</v>
      </c>
      <c r="N10129" t="s">
        <v>65</v>
      </c>
      <c r="O10129" t="s">
        <v>13600</v>
      </c>
    </row>
    <row r="10130" spans="1:15" x14ac:dyDescent="0.3">
      <c r="A10130" t="s">
        <v>13824</v>
      </c>
      <c r="B10130" t="s">
        <v>6</v>
      </c>
      <c r="C10130" t="s">
        <v>31</v>
      </c>
      <c r="D10130" t="s">
        <v>89</v>
      </c>
      <c r="E10130" t="s">
        <v>90</v>
      </c>
      <c r="F10130" t="s">
        <v>65</v>
      </c>
      <c r="G10130" t="s">
        <v>66</v>
      </c>
      <c r="H10130" t="s">
        <v>67</v>
      </c>
      <c r="I10130">
        <v>2018</v>
      </c>
      <c r="J10130" t="s">
        <v>68</v>
      </c>
      <c r="K10130">
        <v>2018</v>
      </c>
      <c r="L10130" s="18">
        <v>43342</v>
      </c>
      <c r="M10130" t="s">
        <v>69</v>
      </c>
      <c r="N10130" t="s">
        <v>65</v>
      </c>
      <c r="O10130" t="s">
        <v>13695</v>
      </c>
    </row>
    <row r="10131" spans="1:15" x14ac:dyDescent="0.3">
      <c r="A10131" t="s">
        <v>13825</v>
      </c>
      <c r="B10131" t="s">
        <v>6</v>
      </c>
      <c r="C10131" t="s">
        <v>18</v>
      </c>
      <c r="D10131" t="s">
        <v>89</v>
      </c>
      <c r="E10131" t="s">
        <v>90</v>
      </c>
      <c r="F10131" t="s">
        <v>65</v>
      </c>
      <c r="G10131" t="s">
        <v>66</v>
      </c>
      <c r="H10131" t="s">
        <v>67</v>
      </c>
      <c r="I10131">
        <v>2018</v>
      </c>
      <c r="J10131" t="s">
        <v>68</v>
      </c>
      <c r="K10131">
        <v>2022</v>
      </c>
      <c r="L10131" s="18">
        <v>44746</v>
      </c>
      <c r="M10131" t="s">
        <v>69</v>
      </c>
      <c r="N10131" t="s">
        <v>65</v>
      </c>
      <c r="O10131" t="s">
        <v>13619</v>
      </c>
    </row>
    <row r="10132" spans="1:15" x14ac:dyDescent="0.3">
      <c r="A10132" t="s">
        <v>13826</v>
      </c>
      <c r="B10132" t="s">
        <v>6</v>
      </c>
      <c r="C10132" t="s">
        <v>18</v>
      </c>
      <c r="D10132" t="s">
        <v>81</v>
      </c>
      <c r="E10132" t="s">
        <v>75</v>
      </c>
      <c r="F10132" t="s">
        <v>65</v>
      </c>
      <c r="G10132" t="s">
        <v>66</v>
      </c>
      <c r="H10132" t="s">
        <v>67</v>
      </c>
      <c r="I10132">
        <v>2018</v>
      </c>
      <c r="J10132" t="s">
        <v>68</v>
      </c>
      <c r="K10132">
        <v>2022</v>
      </c>
      <c r="L10132" s="18">
        <v>44796</v>
      </c>
      <c r="M10132" t="s">
        <v>69</v>
      </c>
      <c r="N10132" t="s">
        <v>65</v>
      </c>
      <c r="O10132" t="s">
        <v>13827</v>
      </c>
    </row>
    <row r="10133" spans="1:15" x14ac:dyDescent="0.3">
      <c r="A10133" t="s">
        <v>13828</v>
      </c>
      <c r="B10133" t="s">
        <v>6</v>
      </c>
      <c r="C10133" t="s">
        <v>31</v>
      </c>
      <c r="D10133" t="s">
        <v>89</v>
      </c>
      <c r="E10133" t="s">
        <v>90</v>
      </c>
      <c r="F10133" t="s">
        <v>65</v>
      </c>
      <c r="G10133" t="s">
        <v>66</v>
      </c>
      <c r="H10133" t="s">
        <v>67</v>
      </c>
      <c r="I10133">
        <v>2018</v>
      </c>
      <c r="J10133" t="s">
        <v>68</v>
      </c>
      <c r="K10133">
        <v>2019</v>
      </c>
      <c r="L10133" s="18">
        <v>43501</v>
      </c>
      <c r="M10133" t="s">
        <v>69</v>
      </c>
      <c r="N10133" t="s">
        <v>65</v>
      </c>
      <c r="O10133" t="s">
        <v>13829</v>
      </c>
    </row>
    <row r="10134" spans="1:15" x14ac:dyDescent="0.3">
      <c r="A10134" t="s">
        <v>13830</v>
      </c>
      <c r="B10134" t="s">
        <v>6</v>
      </c>
      <c r="C10134" t="s">
        <v>18</v>
      </c>
      <c r="D10134" t="s">
        <v>89</v>
      </c>
      <c r="E10134" t="s">
        <v>90</v>
      </c>
      <c r="F10134" t="s">
        <v>65</v>
      </c>
      <c r="G10134" t="s">
        <v>66</v>
      </c>
      <c r="H10134" t="s">
        <v>67</v>
      </c>
      <c r="I10134">
        <v>2018</v>
      </c>
      <c r="J10134" t="s">
        <v>68</v>
      </c>
      <c r="K10134">
        <v>2021</v>
      </c>
      <c r="L10134" s="18">
        <v>44511</v>
      </c>
      <c r="M10134" t="s">
        <v>69</v>
      </c>
      <c r="N10134" t="s">
        <v>65</v>
      </c>
      <c r="O10134" t="s">
        <v>13831</v>
      </c>
    </row>
    <row r="10135" spans="1:15" x14ac:dyDescent="0.3">
      <c r="A10135" t="s">
        <v>13832</v>
      </c>
      <c r="B10135" t="s">
        <v>6</v>
      </c>
      <c r="C10135" t="s">
        <v>15</v>
      </c>
      <c r="D10135" t="s">
        <v>74</v>
      </c>
      <c r="E10135" t="s">
        <v>75</v>
      </c>
      <c r="F10135" t="s">
        <v>65</v>
      </c>
      <c r="G10135" t="s">
        <v>66</v>
      </c>
      <c r="H10135" t="s">
        <v>67</v>
      </c>
      <c r="I10135">
        <v>2018</v>
      </c>
      <c r="J10135" t="s">
        <v>68</v>
      </c>
      <c r="K10135">
        <v>2020</v>
      </c>
      <c r="L10135" s="18">
        <v>43957</v>
      </c>
      <c r="M10135" t="s">
        <v>69</v>
      </c>
      <c r="N10135" t="s">
        <v>65</v>
      </c>
      <c r="O10135" t="s">
        <v>13833</v>
      </c>
    </row>
    <row r="10136" spans="1:15" x14ac:dyDescent="0.3">
      <c r="A10136" t="s">
        <v>13834</v>
      </c>
      <c r="B10136" t="s">
        <v>6</v>
      </c>
      <c r="C10136" t="s">
        <v>21</v>
      </c>
      <c r="D10136" t="s">
        <v>63</v>
      </c>
      <c r="E10136" t="s">
        <v>64</v>
      </c>
      <c r="F10136" t="s">
        <v>65</v>
      </c>
      <c r="G10136" t="s">
        <v>84</v>
      </c>
      <c r="H10136" t="s">
        <v>85</v>
      </c>
      <c r="I10136">
        <v>2018</v>
      </c>
      <c r="J10136" t="s">
        <v>68</v>
      </c>
      <c r="K10136">
        <v>2021</v>
      </c>
      <c r="L10136" s="18">
        <v>44375</v>
      </c>
      <c r="M10136" t="s">
        <v>69</v>
      </c>
      <c r="N10136" t="s">
        <v>65</v>
      </c>
      <c r="O10136" t="s">
        <v>12600</v>
      </c>
    </row>
    <row r="10137" spans="1:15" x14ac:dyDescent="0.3">
      <c r="A10137" t="s">
        <v>13835</v>
      </c>
      <c r="B10137" t="s">
        <v>6</v>
      </c>
      <c r="C10137" t="s">
        <v>15</v>
      </c>
      <c r="D10137" t="s">
        <v>89</v>
      </c>
      <c r="E10137" t="s">
        <v>90</v>
      </c>
      <c r="F10137" t="s">
        <v>65</v>
      </c>
      <c r="G10137" t="s">
        <v>66</v>
      </c>
      <c r="H10137" t="s">
        <v>67</v>
      </c>
      <c r="I10137">
        <v>2018</v>
      </c>
      <c r="J10137" t="s">
        <v>68</v>
      </c>
      <c r="K10137">
        <v>2018</v>
      </c>
      <c r="L10137" s="18">
        <v>43325</v>
      </c>
      <c r="M10137" t="s">
        <v>69</v>
      </c>
      <c r="N10137" t="s">
        <v>65</v>
      </c>
      <c r="O10137" t="s">
        <v>13153</v>
      </c>
    </row>
    <row r="10138" spans="1:15" x14ac:dyDescent="0.3">
      <c r="A10138" t="s">
        <v>13836</v>
      </c>
      <c r="B10138" t="s">
        <v>6</v>
      </c>
      <c r="C10138" t="s">
        <v>31</v>
      </c>
      <c r="D10138" t="s">
        <v>74</v>
      </c>
      <c r="E10138" t="s">
        <v>75</v>
      </c>
      <c r="F10138" t="s">
        <v>65</v>
      </c>
      <c r="G10138" t="s">
        <v>66</v>
      </c>
      <c r="H10138" t="s">
        <v>67</v>
      </c>
      <c r="I10138">
        <v>2018</v>
      </c>
      <c r="J10138" t="s">
        <v>68</v>
      </c>
      <c r="K10138">
        <v>2019</v>
      </c>
      <c r="L10138" s="18">
        <v>43684</v>
      </c>
      <c r="M10138" t="s">
        <v>69</v>
      </c>
      <c r="N10138" t="s">
        <v>65</v>
      </c>
      <c r="O10138" t="s">
        <v>13666</v>
      </c>
    </row>
    <row r="10139" spans="1:15" x14ac:dyDescent="0.3">
      <c r="A10139" t="s">
        <v>13837</v>
      </c>
      <c r="B10139" t="s">
        <v>6</v>
      </c>
      <c r="C10139" t="s">
        <v>18</v>
      </c>
      <c r="D10139" t="s">
        <v>89</v>
      </c>
      <c r="E10139" t="s">
        <v>90</v>
      </c>
      <c r="F10139" t="s">
        <v>65</v>
      </c>
      <c r="G10139" t="s">
        <v>66</v>
      </c>
      <c r="H10139" t="s">
        <v>67</v>
      </c>
      <c r="I10139">
        <v>2018</v>
      </c>
      <c r="J10139" t="s">
        <v>68</v>
      </c>
      <c r="K10139">
        <v>2025</v>
      </c>
      <c r="L10139" s="18">
        <v>45925</v>
      </c>
      <c r="M10139" t="s">
        <v>69</v>
      </c>
      <c r="N10139" t="s">
        <v>65</v>
      </c>
      <c r="O10139" t="s">
        <v>13838</v>
      </c>
    </row>
    <row r="10140" spans="1:15" x14ac:dyDescent="0.3">
      <c r="A10140" t="s">
        <v>13839</v>
      </c>
      <c r="B10140" t="s">
        <v>6</v>
      </c>
      <c r="C10140" t="s">
        <v>31</v>
      </c>
      <c r="D10140" t="s">
        <v>89</v>
      </c>
      <c r="E10140" t="s">
        <v>90</v>
      </c>
      <c r="F10140" t="s">
        <v>65</v>
      </c>
      <c r="G10140" t="s">
        <v>66</v>
      </c>
      <c r="H10140" t="s">
        <v>67</v>
      </c>
      <c r="I10140">
        <v>2018</v>
      </c>
      <c r="J10140" t="s">
        <v>68</v>
      </c>
      <c r="K10140">
        <v>2018</v>
      </c>
      <c r="L10140" s="18">
        <v>43406</v>
      </c>
      <c r="M10140" t="s">
        <v>69</v>
      </c>
      <c r="N10140" t="s">
        <v>65</v>
      </c>
      <c r="O10140" t="s">
        <v>13840</v>
      </c>
    </row>
    <row r="10141" spans="1:15" x14ac:dyDescent="0.3">
      <c r="A10141" t="s">
        <v>13841</v>
      </c>
      <c r="B10141" t="s">
        <v>6</v>
      </c>
      <c r="C10141" t="s">
        <v>28</v>
      </c>
      <c r="D10141" t="s">
        <v>89</v>
      </c>
      <c r="E10141" t="s">
        <v>90</v>
      </c>
      <c r="F10141" t="s">
        <v>65</v>
      </c>
      <c r="G10141" t="s">
        <v>66</v>
      </c>
      <c r="H10141" t="s">
        <v>67</v>
      </c>
      <c r="I10141">
        <v>2018</v>
      </c>
      <c r="J10141" t="s">
        <v>68</v>
      </c>
      <c r="K10141">
        <v>2022</v>
      </c>
      <c r="L10141" s="18">
        <v>43859</v>
      </c>
      <c r="M10141" t="s">
        <v>69</v>
      </c>
      <c r="N10141" t="s">
        <v>65</v>
      </c>
      <c r="O10141" t="s">
        <v>13842</v>
      </c>
    </row>
    <row r="10142" spans="1:15" x14ac:dyDescent="0.3">
      <c r="A10142" t="s">
        <v>13843</v>
      </c>
      <c r="B10142" t="s">
        <v>6</v>
      </c>
      <c r="C10142" t="s">
        <v>17</v>
      </c>
      <c r="D10142" t="s">
        <v>74</v>
      </c>
      <c r="E10142" t="s">
        <v>75</v>
      </c>
      <c r="F10142" t="s">
        <v>65</v>
      </c>
      <c r="G10142" t="s">
        <v>66</v>
      </c>
      <c r="H10142" t="s">
        <v>67</v>
      </c>
      <c r="I10142">
        <v>2018</v>
      </c>
      <c r="J10142" t="s">
        <v>68</v>
      </c>
      <c r="K10142">
        <v>2019</v>
      </c>
      <c r="L10142" s="18">
        <v>43560</v>
      </c>
      <c r="M10142" t="s">
        <v>69</v>
      </c>
      <c r="N10142" t="s">
        <v>65</v>
      </c>
      <c r="O10142" t="s">
        <v>13807</v>
      </c>
    </row>
    <row r="10143" spans="1:15" x14ac:dyDescent="0.3">
      <c r="A10143" t="s">
        <v>13844</v>
      </c>
      <c r="B10143" t="s">
        <v>6</v>
      </c>
      <c r="C10143" t="s">
        <v>17</v>
      </c>
      <c r="D10143" t="s">
        <v>89</v>
      </c>
      <c r="E10143" t="s">
        <v>90</v>
      </c>
      <c r="F10143" t="s">
        <v>65</v>
      </c>
      <c r="G10143" t="s">
        <v>66</v>
      </c>
      <c r="H10143" t="s">
        <v>67</v>
      </c>
      <c r="I10143">
        <v>2018</v>
      </c>
      <c r="J10143" t="s">
        <v>68</v>
      </c>
      <c r="K10143">
        <v>2019</v>
      </c>
      <c r="L10143" s="18">
        <v>43541</v>
      </c>
      <c r="M10143" t="s">
        <v>69</v>
      </c>
      <c r="N10143" t="s">
        <v>65</v>
      </c>
      <c r="O10143" t="s">
        <v>13600</v>
      </c>
    </row>
    <row r="10144" spans="1:15" x14ac:dyDescent="0.3">
      <c r="A10144" t="s">
        <v>13845</v>
      </c>
      <c r="B10144" t="s">
        <v>6</v>
      </c>
      <c r="C10144" t="s">
        <v>27</v>
      </c>
      <c r="D10144" t="s">
        <v>89</v>
      </c>
      <c r="E10144" t="s">
        <v>90</v>
      </c>
      <c r="F10144" t="s">
        <v>65</v>
      </c>
      <c r="G10144" t="s">
        <v>84</v>
      </c>
      <c r="H10144" t="s">
        <v>85</v>
      </c>
      <c r="I10144">
        <v>2018</v>
      </c>
      <c r="J10144" t="s">
        <v>68</v>
      </c>
      <c r="K10144">
        <v>2020</v>
      </c>
      <c r="L10144" s="18">
        <v>44187</v>
      </c>
      <c r="M10144" t="s">
        <v>69</v>
      </c>
      <c r="N10144" t="s">
        <v>65</v>
      </c>
      <c r="O10144" t="s">
        <v>13399</v>
      </c>
    </row>
    <row r="10145" spans="1:15" x14ac:dyDescent="0.3">
      <c r="A10145" t="s">
        <v>13846</v>
      </c>
      <c r="B10145" t="s">
        <v>6</v>
      </c>
      <c r="C10145" t="s">
        <v>15</v>
      </c>
      <c r="D10145" t="s">
        <v>2556</v>
      </c>
      <c r="E10145" t="s">
        <v>90</v>
      </c>
      <c r="F10145" t="s">
        <v>65</v>
      </c>
      <c r="G10145" t="s">
        <v>66</v>
      </c>
      <c r="H10145" t="s">
        <v>67</v>
      </c>
      <c r="I10145">
        <v>2018</v>
      </c>
      <c r="J10145" t="s">
        <v>68</v>
      </c>
      <c r="K10145">
        <v>2018</v>
      </c>
      <c r="L10145" s="18">
        <v>43335</v>
      </c>
      <c r="M10145" t="s">
        <v>69</v>
      </c>
      <c r="N10145" t="s">
        <v>65</v>
      </c>
      <c r="O10145" t="s">
        <v>13481</v>
      </c>
    </row>
    <row r="10146" spans="1:15" x14ac:dyDescent="0.3">
      <c r="A10146" t="s">
        <v>13847</v>
      </c>
      <c r="B10146" t="s">
        <v>6</v>
      </c>
      <c r="C10146" t="s">
        <v>21</v>
      </c>
      <c r="D10146" t="s">
        <v>89</v>
      </c>
      <c r="E10146" t="s">
        <v>90</v>
      </c>
      <c r="F10146" t="s">
        <v>65</v>
      </c>
      <c r="G10146" t="s">
        <v>66</v>
      </c>
      <c r="H10146" t="s">
        <v>67</v>
      </c>
      <c r="I10146">
        <v>2018</v>
      </c>
      <c r="J10146" t="s">
        <v>68</v>
      </c>
      <c r="K10146">
        <v>2018</v>
      </c>
      <c r="L10146" s="18">
        <v>43362</v>
      </c>
      <c r="M10146" t="s">
        <v>69</v>
      </c>
      <c r="N10146" t="s">
        <v>65</v>
      </c>
      <c r="O10146" t="s">
        <v>13567</v>
      </c>
    </row>
    <row r="10147" spans="1:15" x14ac:dyDescent="0.3">
      <c r="A10147" t="s">
        <v>13848</v>
      </c>
      <c r="B10147" t="s">
        <v>6</v>
      </c>
      <c r="C10147" t="s">
        <v>16</v>
      </c>
      <c r="D10147" t="s">
        <v>63</v>
      </c>
      <c r="E10147" t="s">
        <v>64</v>
      </c>
      <c r="F10147" t="s">
        <v>68</v>
      </c>
      <c r="G10147" t="s">
        <v>52</v>
      </c>
      <c r="H10147" t="s">
        <v>706</v>
      </c>
      <c r="I10147">
        <v>2018</v>
      </c>
      <c r="J10147" t="s">
        <v>68</v>
      </c>
      <c r="K10147">
        <v>2027</v>
      </c>
      <c r="L10147" s="18">
        <v>45251</v>
      </c>
      <c r="M10147" t="s">
        <v>69</v>
      </c>
      <c r="N10147" t="s">
        <v>65</v>
      </c>
      <c r="O10147" t="s">
        <v>3450</v>
      </c>
    </row>
    <row r="10148" spans="1:15" x14ac:dyDescent="0.3">
      <c r="A10148" t="s">
        <v>13849</v>
      </c>
      <c r="B10148" t="s">
        <v>6</v>
      </c>
      <c r="C10148" t="s">
        <v>17</v>
      </c>
      <c r="D10148" t="s">
        <v>89</v>
      </c>
      <c r="E10148" t="s">
        <v>90</v>
      </c>
      <c r="F10148" t="s">
        <v>65</v>
      </c>
      <c r="G10148" t="s">
        <v>66</v>
      </c>
      <c r="H10148" t="s">
        <v>67</v>
      </c>
      <c r="I10148">
        <v>2018</v>
      </c>
      <c r="J10148" t="s">
        <v>68</v>
      </c>
      <c r="K10148">
        <v>2019</v>
      </c>
      <c r="L10148" s="18">
        <v>43504</v>
      </c>
      <c r="M10148" t="s">
        <v>69</v>
      </c>
      <c r="N10148" t="s">
        <v>65</v>
      </c>
      <c r="O10148" t="s">
        <v>13600</v>
      </c>
    </row>
    <row r="10149" spans="1:15" x14ac:dyDescent="0.3">
      <c r="A10149" t="s">
        <v>13850</v>
      </c>
      <c r="B10149" t="s">
        <v>6</v>
      </c>
      <c r="C10149" t="s">
        <v>25</v>
      </c>
      <c r="D10149" t="s">
        <v>81</v>
      </c>
      <c r="E10149" t="s">
        <v>75</v>
      </c>
      <c r="F10149" t="s">
        <v>65</v>
      </c>
      <c r="G10149" t="s">
        <v>66</v>
      </c>
      <c r="H10149" t="s">
        <v>67</v>
      </c>
      <c r="I10149">
        <v>2019</v>
      </c>
      <c r="J10149" t="s">
        <v>68</v>
      </c>
      <c r="K10149">
        <v>2021</v>
      </c>
      <c r="L10149" s="18">
        <v>44502</v>
      </c>
      <c r="M10149" t="s">
        <v>69</v>
      </c>
      <c r="N10149" t="s">
        <v>65</v>
      </c>
      <c r="O10149" t="s">
        <v>13743</v>
      </c>
    </row>
    <row r="10150" spans="1:15" x14ac:dyDescent="0.3">
      <c r="A10150" t="s">
        <v>13851</v>
      </c>
      <c r="B10150" t="s">
        <v>6</v>
      </c>
      <c r="C10150" t="s">
        <v>18</v>
      </c>
      <c r="D10150" t="s">
        <v>89</v>
      </c>
      <c r="E10150" t="s">
        <v>90</v>
      </c>
      <c r="F10150" t="s">
        <v>65</v>
      </c>
      <c r="G10150" t="s">
        <v>66</v>
      </c>
      <c r="H10150" t="s">
        <v>67</v>
      </c>
      <c r="I10150">
        <v>2018</v>
      </c>
      <c r="J10150" t="s">
        <v>68</v>
      </c>
      <c r="K10150">
        <v>2019</v>
      </c>
      <c r="L10150" s="18">
        <v>43686</v>
      </c>
      <c r="M10150" t="s">
        <v>69</v>
      </c>
      <c r="N10150" t="s">
        <v>65</v>
      </c>
      <c r="O10150" t="s">
        <v>13852</v>
      </c>
    </row>
    <row r="10151" spans="1:15" x14ac:dyDescent="0.3">
      <c r="A10151" t="s">
        <v>13853</v>
      </c>
      <c r="B10151" t="s">
        <v>6</v>
      </c>
      <c r="C10151" t="s">
        <v>25</v>
      </c>
      <c r="D10151" t="s">
        <v>81</v>
      </c>
      <c r="E10151" t="s">
        <v>75</v>
      </c>
      <c r="F10151" t="s">
        <v>65</v>
      </c>
      <c r="G10151" t="s">
        <v>84</v>
      </c>
      <c r="H10151" t="s">
        <v>85</v>
      </c>
      <c r="I10151">
        <v>2018</v>
      </c>
      <c r="J10151" t="s">
        <v>68</v>
      </c>
      <c r="K10151">
        <v>2020</v>
      </c>
      <c r="L10151" s="18">
        <v>44119</v>
      </c>
      <c r="M10151" t="s">
        <v>69</v>
      </c>
      <c r="N10151" t="s">
        <v>65</v>
      </c>
      <c r="O10151" t="s">
        <v>13854</v>
      </c>
    </row>
    <row r="10152" spans="1:15" x14ac:dyDescent="0.3">
      <c r="A10152" t="s">
        <v>13855</v>
      </c>
      <c r="B10152" t="s">
        <v>6</v>
      </c>
      <c r="C10152" t="s">
        <v>17</v>
      </c>
      <c r="D10152" t="s">
        <v>89</v>
      </c>
      <c r="E10152" t="s">
        <v>90</v>
      </c>
      <c r="F10152" t="s">
        <v>65</v>
      </c>
      <c r="G10152" t="s">
        <v>84</v>
      </c>
      <c r="H10152" t="s">
        <v>85</v>
      </c>
      <c r="I10152">
        <v>2018</v>
      </c>
      <c r="J10152" t="s">
        <v>68</v>
      </c>
      <c r="K10152">
        <v>2019</v>
      </c>
      <c r="L10152" s="18">
        <v>43637</v>
      </c>
      <c r="M10152" t="s">
        <v>69</v>
      </c>
      <c r="N10152" t="s">
        <v>65</v>
      </c>
      <c r="O10152" t="s">
        <v>13600</v>
      </c>
    </row>
    <row r="10153" spans="1:15" x14ac:dyDescent="0.3">
      <c r="A10153" t="s">
        <v>13856</v>
      </c>
      <c r="B10153" t="s">
        <v>6</v>
      </c>
      <c r="C10153" t="s">
        <v>16</v>
      </c>
      <c r="D10153" t="s">
        <v>74</v>
      </c>
      <c r="E10153" t="s">
        <v>75</v>
      </c>
      <c r="F10153" t="s">
        <v>65</v>
      </c>
      <c r="G10153" t="s">
        <v>66</v>
      </c>
      <c r="H10153" t="s">
        <v>67</v>
      </c>
      <c r="I10153">
        <v>2018</v>
      </c>
      <c r="J10153" t="s">
        <v>68</v>
      </c>
      <c r="K10153">
        <v>2020</v>
      </c>
      <c r="L10153" s="18">
        <v>43973</v>
      </c>
      <c r="M10153" t="s">
        <v>69</v>
      </c>
      <c r="N10153" t="s">
        <v>65</v>
      </c>
      <c r="O10153" t="s">
        <v>13802</v>
      </c>
    </row>
    <row r="10154" spans="1:15" x14ac:dyDescent="0.3">
      <c r="A10154" t="s">
        <v>13857</v>
      </c>
      <c r="B10154" t="s">
        <v>6</v>
      </c>
      <c r="C10154" t="s">
        <v>18</v>
      </c>
      <c r="D10154" t="s">
        <v>89</v>
      </c>
      <c r="E10154" t="s">
        <v>90</v>
      </c>
      <c r="F10154" t="s">
        <v>65</v>
      </c>
      <c r="G10154" t="s">
        <v>66</v>
      </c>
      <c r="H10154" t="s">
        <v>67</v>
      </c>
      <c r="I10154">
        <v>2018</v>
      </c>
      <c r="J10154" t="s">
        <v>68</v>
      </c>
      <c r="K10154">
        <v>2022</v>
      </c>
      <c r="L10154" s="18">
        <v>44452</v>
      </c>
      <c r="M10154" t="s">
        <v>69</v>
      </c>
      <c r="N10154" t="s">
        <v>65</v>
      </c>
      <c r="O10154" t="s">
        <v>13173</v>
      </c>
    </row>
    <row r="10155" spans="1:15" x14ac:dyDescent="0.3">
      <c r="A10155" t="s">
        <v>13858</v>
      </c>
      <c r="B10155" t="s">
        <v>6</v>
      </c>
      <c r="C10155" t="s">
        <v>31</v>
      </c>
      <c r="D10155" t="s">
        <v>89</v>
      </c>
      <c r="E10155" t="s">
        <v>90</v>
      </c>
      <c r="F10155" t="s">
        <v>65</v>
      </c>
      <c r="G10155" t="s">
        <v>66</v>
      </c>
      <c r="H10155" t="s">
        <v>67</v>
      </c>
      <c r="I10155">
        <v>2018</v>
      </c>
      <c r="J10155" t="s">
        <v>68</v>
      </c>
      <c r="K10155">
        <v>2018</v>
      </c>
      <c r="L10155" s="18">
        <v>43448</v>
      </c>
      <c r="M10155" t="s">
        <v>69</v>
      </c>
      <c r="N10155" t="s">
        <v>65</v>
      </c>
      <c r="O10155" t="s">
        <v>13567</v>
      </c>
    </row>
    <row r="10156" spans="1:15" x14ac:dyDescent="0.3">
      <c r="A10156" t="s">
        <v>13859</v>
      </c>
      <c r="B10156" t="s">
        <v>6</v>
      </c>
      <c r="C10156" t="s">
        <v>18</v>
      </c>
      <c r="D10156" t="s">
        <v>63</v>
      </c>
      <c r="E10156" t="s">
        <v>64</v>
      </c>
      <c r="F10156" t="s">
        <v>65</v>
      </c>
      <c r="G10156" t="s">
        <v>66</v>
      </c>
      <c r="H10156" t="s">
        <v>67</v>
      </c>
      <c r="I10156">
        <v>2018</v>
      </c>
      <c r="J10156" t="s">
        <v>68</v>
      </c>
      <c r="K10156">
        <v>2026</v>
      </c>
      <c r="L10156" s="18">
        <v>45419</v>
      </c>
      <c r="M10156" t="s">
        <v>69</v>
      </c>
      <c r="N10156" t="s">
        <v>65</v>
      </c>
      <c r="O10156" t="s">
        <v>6606</v>
      </c>
    </row>
    <row r="10157" spans="1:15" x14ac:dyDescent="0.3">
      <c r="A10157" t="s">
        <v>13860</v>
      </c>
      <c r="B10157" t="s">
        <v>6</v>
      </c>
      <c r="C10157" t="s">
        <v>25</v>
      </c>
      <c r="D10157" t="s">
        <v>74</v>
      </c>
      <c r="E10157" t="s">
        <v>75</v>
      </c>
      <c r="F10157" t="s">
        <v>65</v>
      </c>
      <c r="G10157" t="s">
        <v>84</v>
      </c>
      <c r="H10157" t="s">
        <v>85</v>
      </c>
      <c r="I10157">
        <v>2018</v>
      </c>
      <c r="J10157" t="s">
        <v>68</v>
      </c>
      <c r="K10157">
        <v>2022</v>
      </c>
      <c r="L10157" s="18">
        <v>44669</v>
      </c>
      <c r="M10157" t="s">
        <v>69</v>
      </c>
      <c r="N10157" t="s">
        <v>65</v>
      </c>
      <c r="O10157" t="s">
        <v>13404</v>
      </c>
    </row>
    <row r="10158" spans="1:15" x14ac:dyDescent="0.3">
      <c r="A10158" t="s">
        <v>13861</v>
      </c>
      <c r="B10158" t="s">
        <v>6</v>
      </c>
      <c r="C10158" t="s">
        <v>16</v>
      </c>
      <c r="D10158" t="s">
        <v>74</v>
      </c>
      <c r="E10158" t="s">
        <v>75</v>
      </c>
      <c r="F10158" t="s">
        <v>65</v>
      </c>
      <c r="G10158" t="s">
        <v>66</v>
      </c>
      <c r="H10158" t="s">
        <v>67</v>
      </c>
      <c r="I10158">
        <v>2018</v>
      </c>
      <c r="J10158" t="s">
        <v>68</v>
      </c>
      <c r="K10158">
        <v>2021</v>
      </c>
      <c r="L10158" s="18">
        <v>44166</v>
      </c>
      <c r="M10158" t="s">
        <v>69</v>
      </c>
      <c r="N10158" t="s">
        <v>65</v>
      </c>
      <c r="O10158" t="s">
        <v>13802</v>
      </c>
    </row>
    <row r="10159" spans="1:15" x14ac:dyDescent="0.3">
      <c r="A10159" t="s">
        <v>13862</v>
      </c>
      <c r="B10159" t="s">
        <v>6</v>
      </c>
      <c r="C10159" t="s">
        <v>15</v>
      </c>
      <c r="D10159" t="s">
        <v>74</v>
      </c>
      <c r="E10159" t="s">
        <v>75</v>
      </c>
      <c r="F10159" t="s">
        <v>65</v>
      </c>
      <c r="G10159" t="s">
        <v>66</v>
      </c>
      <c r="H10159" t="s">
        <v>67</v>
      </c>
      <c r="I10159">
        <v>2018</v>
      </c>
      <c r="J10159" t="s">
        <v>68</v>
      </c>
      <c r="K10159">
        <v>2022</v>
      </c>
      <c r="L10159" s="18">
        <v>44851</v>
      </c>
      <c r="M10159" t="s">
        <v>69</v>
      </c>
      <c r="N10159" t="s">
        <v>65</v>
      </c>
      <c r="O10159" t="s">
        <v>13153</v>
      </c>
    </row>
    <row r="10160" spans="1:15" x14ac:dyDescent="0.3">
      <c r="A10160" t="s">
        <v>13863</v>
      </c>
      <c r="B10160" t="s">
        <v>6</v>
      </c>
      <c r="C10160" t="s">
        <v>15</v>
      </c>
      <c r="D10160" t="s">
        <v>89</v>
      </c>
      <c r="E10160" t="s">
        <v>90</v>
      </c>
      <c r="F10160" t="s">
        <v>65</v>
      </c>
      <c r="G10160" t="s">
        <v>66</v>
      </c>
      <c r="H10160" t="s">
        <v>67</v>
      </c>
      <c r="I10160">
        <v>2018</v>
      </c>
      <c r="J10160" t="s">
        <v>68</v>
      </c>
      <c r="K10160">
        <v>2019</v>
      </c>
      <c r="L10160" s="18">
        <v>43700</v>
      </c>
      <c r="M10160" t="s">
        <v>69</v>
      </c>
      <c r="N10160" t="s">
        <v>65</v>
      </c>
      <c r="O10160" t="s">
        <v>13794</v>
      </c>
    </row>
    <row r="10161" spans="1:15" x14ac:dyDescent="0.3">
      <c r="A10161" t="s">
        <v>13864</v>
      </c>
      <c r="B10161" t="s">
        <v>6</v>
      </c>
      <c r="C10161" t="s">
        <v>31</v>
      </c>
      <c r="D10161" t="s">
        <v>89</v>
      </c>
      <c r="E10161" t="s">
        <v>90</v>
      </c>
      <c r="F10161" t="s">
        <v>65</v>
      </c>
      <c r="G10161" t="s">
        <v>66</v>
      </c>
      <c r="H10161" t="s">
        <v>67</v>
      </c>
      <c r="I10161">
        <v>2018</v>
      </c>
      <c r="J10161" t="s">
        <v>68</v>
      </c>
      <c r="K10161">
        <v>2019</v>
      </c>
      <c r="L10161" s="18">
        <v>43657</v>
      </c>
      <c r="M10161" t="s">
        <v>69</v>
      </c>
      <c r="N10161" t="s">
        <v>65</v>
      </c>
      <c r="O10161" t="s">
        <v>13765</v>
      </c>
    </row>
    <row r="10162" spans="1:15" x14ac:dyDescent="0.3">
      <c r="A10162" t="s">
        <v>13865</v>
      </c>
      <c r="B10162" t="s">
        <v>6</v>
      </c>
      <c r="C10162" t="s">
        <v>22</v>
      </c>
      <c r="D10162" t="s">
        <v>63</v>
      </c>
      <c r="E10162" t="s">
        <v>64</v>
      </c>
      <c r="F10162" t="s">
        <v>65</v>
      </c>
      <c r="G10162" t="s">
        <v>84</v>
      </c>
      <c r="H10162" t="s">
        <v>85</v>
      </c>
      <c r="I10162">
        <v>2019</v>
      </c>
      <c r="J10162" t="s">
        <v>68</v>
      </c>
      <c r="K10162">
        <v>2022</v>
      </c>
      <c r="L10162" s="18">
        <v>44719</v>
      </c>
      <c r="M10162" t="s">
        <v>69</v>
      </c>
      <c r="N10162" t="s">
        <v>65</v>
      </c>
      <c r="O10162" t="s">
        <v>12743</v>
      </c>
    </row>
    <row r="10163" spans="1:15" x14ac:dyDescent="0.3">
      <c r="A10163" t="s">
        <v>13866</v>
      </c>
      <c r="B10163" t="s">
        <v>6</v>
      </c>
      <c r="C10163" t="s">
        <v>31</v>
      </c>
      <c r="D10163" t="s">
        <v>89</v>
      </c>
      <c r="E10163" t="s">
        <v>90</v>
      </c>
      <c r="F10163" t="s">
        <v>65</v>
      </c>
      <c r="G10163" t="s">
        <v>84</v>
      </c>
      <c r="H10163" t="s">
        <v>85</v>
      </c>
      <c r="I10163">
        <v>2018</v>
      </c>
      <c r="J10163" t="s">
        <v>68</v>
      </c>
      <c r="K10163">
        <v>2019</v>
      </c>
      <c r="L10163" s="18">
        <v>43526</v>
      </c>
      <c r="M10163" t="s">
        <v>69</v>
      </c>
      <c r="N10163" t="s">
        <v>65</v>
      </c>
      <c r="O10163" t="s">
        <v>13706</v>
      </c>
    </row>
    <row r="10164" spans="1:15" x14ac:dyDescent="0.3">
      <c r="A10164" t="s">
        <v>13867</v>
      </c>
      <c r="B10164" t="s">
        <v>6</v>
      </c>
      <c r="C10164" t="s">
        <v>25</v>
      </c>
      <c r="D10164" t="s">
        <v>89</v>
      </c>
      <c r="E10164" t="s">
        <v>90</v>
      </c>
      <c r="F10164" t="s">
        <v>65</v>
      </c>
      <c r="G10164" t="s">
        <v>66</v>
      </c>
      <c r="H10164" t="s">
        <v>67</v>
      </c>
      <c r="I10164">
        <v>2018</v>
      </c>
      <c r="J10164" t="s">
        <v>68</v>
      </c>
      <c r="K10164">
        <v>2019</v>
      </c>
      <c r="L10164" s="18">
        <v>43812</v>
      </c>
      <c r="M10164" t="s">
        <v>69</v>
      </c>
      <c r="N10164" t="s">
        <v>65</v>
      </c>
      <c r="O10164" t="s">
        <v>13404</v>
      </c>
    </row>
    <row r="10165" spans="1:15" x14ac:dyDescent="0.3">
      <c r="A10165" t="s">
        <v>13868</v>
      </c>
      <c r="B10165" t="s">
        <v>6</v>
      </c>
      <c r="C10165" t="s">
        <v>22</v>
      </c>
      <c r="D10165" t="s">
        <v>74</v>
      </c>
      <c r="E10165" t="s">
        <v>75</v>
      </c>
      <c r="F10165" t="s">
        <v>65</v>
      </c>
      <c r="G10165" t="s">
        <v>84</v>
      </c>
      <c r="H10165" t="s">
        <v>85</v>
      </c>
      <c r="I10165">
        <v>2018</v>
      </c>
      <c r="J10165" t="s">
        <v>68</v>
      </c>
      <c r="K10165">
        <v>2021</v>
      </c>
      <c r="L10165" s="18">
        <v>44481</v>
      </c>
      <c r="M10165" t="s">
        <v>69</v>
      </c>
      <c r="N10165" t="s">
        <v>65</v>
      </c>
      <c r="O10165" t="s">
        <v>12498</v>
      </c>
    </row>
    <row r="10166" spans="1:15" x14ac:dyDescent="0.3">
      <c r="A10166" t="s">
        <v>13869</v>
      </c>
      <c r="B10166" t="s">
        <v>6</v>
      </c>
      <c r="C10166" t="s">
        <v>31</v>
      </c>
      <c r="D10166" t="s">
        <v>89</v>
      </c>
      <c r="E10166" t="s">
        <v>90</v>
      </c>
      <c r="F10166" t="s">
        <v>65</v>
      </c>
      <c r="G10166" t="s">
        <v>66</v>
      </c>
      <c r="H10166" t="s">
        <v>67</v>
      </c>
      <c r="I10166">
        <v>2018</v>
      </c>
      <c r="J10166" t="s">
        <v>68</v>
      </c>
      <c r="K10166">
        <v>2019</v>
      </c>
      <c r="L10166" s="18">
        <v>43815</v>
      </c>
      <c r="M10166" t="s">
        <v>69</v>
      </c>
      <c r="N10166" t="s">
        <v>65</v>
      </c>
      <c r="O10166" t="s">
        <v>13870</v>
      </c>
    </row>
    <row r="10167" spans="1:15" x14ac:dyDescent="0.3">
      <c r="A10167" t="s">
        <v>13871</v>
      </c>
      <c r="B10167" t="s">
        <v>6</v>
      </c>
      <c r="C10167" t="s">
        <v>18</v>
      </c>
      <c r="D10167" t="s">
        <v>63</v>
      </c>
      <c r="E10167" t="s">
        <v>64</v>
      </c>
      <c r="F10167" t="s">
        <v>68</v>
      </c>
      <c r="G10167" t="s">
        <v>52</v>
      </c>
      <c r="H10167" t="s">
        <v>706</v>
      </c>
      <c r="I10167">
        <v>2019</v>
      </c>
      <c r="J10167" t="s">
        <v>68</v>
      </c>
      <c r="K10167">
        <v>2027</v>
      </c>
      <c r="L10167" s="18">
        <v>44477</v>
      </c>
      <c r="M10167" t="s">
        <v>69</v>
      </c>
      <c r="N10167" t="s">
        <v>65</v>
      </c>
      <c r="O10167" t="s">
        <v>10518</v>
      </c>
    </row>
    <row r="10168" spans="1:15" x14ac:dyDescent="0.3">
      <c r="A10168" t="s">
        <v>13872</v>
      </c>
      <c r="B10168" t="s">
        <v>6</v>
      </c>
      <c r="C10168" t="s">
        <v>18</v>
      </c>
      <c r="D10168" t="s">
        <v>63</v>
      </c>
      <c r="E10168" t="s">
        <v>64</v>
      </c>
      <c r="F10168" t="s">
        <v>68</v>
      </c>
      <c r="G10168" t="s">
        <v>52</v>
      </c>
      <c r="H10168" t="s">
        <v>706</v>
      </c>
      <c r="I10168">
        <v>2019</v>
      </c>
      <c r="J10168" t="s">
        <v>68</v>
      </c>
      <c r="K10168">
        <v>2028</v>
      </c>
      <c r="L10168" s="18">
        <v>46357</v>
      </c>
      <c r="M10168" t="s">
        <v>228</v>
      </c>
      <c r="N10168" t="s">
        <v>65</v>
      </c>
      <c r="O10168" t="s">
        <v>13821</v>
      </c>
    </row>
    <row r="10169" spans="1:15" x14ac:dyDescent="0.3">
      <c r="A10169" t="s">
        <v>13873</v>
      </c>
      <c r="B10169" t="s">
        <v>6</v>
      </c>
      <c r="C10169" t="s">
        <v>16</v>
      </c>
      <c r="D10169" t="s">
        <v>89</v>
      </c>
      <c r="E10169" t="s">
        <v>90</v>
      </c>
      <c r="F10169" t="s">
        <v>65</v>
      </c>
      <c r="G10169" t="s">
        <v>66</v>
      </c>
      <c r="H10169" t="s">
        <v>67</v>
      </c>
      <c r="I10169">
        <v>2018</v>
      </c>
      <c r="J10169" t="s">
        <v>68</v>
      </c>
      <c r="K10169">
        <v>2019</v>
      </c>
      <c r="L10169" s="18">
        <v>43530</v>
      </c>
      <c r="M10169" t="s">
        <v>69</v>
      </c>
      <c r="N10169" t="s">
        <v>65</v>
      </c>
      <c r="O10169" t="s">
        <v>13767</v>
      </c>
    </row>
    <row r="10170" spans="1:15" x14ac:dyDescent="0.3">
      <c r="A10170" t="s">
        <v>13874</v>
      </c>
      <c r="B10170" t="s">
        <v>6</v>
      </c>
      <c r="C10170" t="s">
        <v>16</v>
      </c>
      <c r="D10170" t="s">
        <v>74</v>
      </c>
      <c r="E10170" t="s">
        <v>75</v>
      </c>
      <c r="F10170" t="s">
        <v>65</v>
      </c>
      <c r="G10170" t="s">
        <v>66</v>
      </c>
      <c r="H10170" t="s">
        <v>67</v>
      </c>
      <c r="I10170">
        <v>2019</v>
      </c>
      <c r="J10170" t="s">
        <v>68</v>
      </c>
      <c r="K10170">
        <v>2020</v>
      </c>
      <c r="L10170" s="18">
        <v>44007</v>
      </c>
      <c r="M10170" t="s">
        <v>69</v>
      </c>
      <c r="N10170" t="s">
        <v>65</v>
      </c>
      <c r="O10170" t="s">
        <v>13575</v>
      </c>
    </row>
    <row r="10171" spans="1:15" x14ac:dyDescent="0.3">
      <c r="A10171" t="s">
        <v>13875</v>
      </c>
      <c r="B10171" t="s">
        <v>6</v>
      </c>
      <c r="C10171" t="s">
        <v>22</v>
      </c>
      <c r="D10171" t="s">
        <v>63</v>
      </c>
      <c r="E10171" t="s">
        <v>64</v>
      </c>
      <c r="F10171" t="s">
        <v>65</v>
      </c>
      <c r="G10171" t="s">
        <v>84</v>
      </c>
      <c r="H10171" t="s">
        <v>85</v>
      </c>
      <c r="I10171">
        <v>2019</v>
      </c>
      <c r="J10171" t="s">
        <v>68</v>
      </c>
      <c r="K10171">
        <v>2022</v>
      </c>
      <c r="L10171" s="18">
        <v>44579</v>
      </c>
      <c r="M10171" t="s">
        <v>69</v>
      </c>
      <c r="N10171" t="s">
        <v>65</v>
      </c>
      <c r="O10171" t="s">
        <v>12498</v>
      </c>
    </row>
    <row r="10172" spans="1:15" x14ac:dyDescent="0.3">
      <c r="A10172" t="s">
        <v>13876</v>
      </c>
      <c r="B10172" t="s">
        <v>6</v>
      </c>
      <c r="C10172" t="s">
        <v>16</v>
      </c>
      <c r="D10172" t="s">
        <v>63</v>
      </c>
      <c r="E10172" t="s">
        <v>64</v>
      </c>
      <c r="F10172" t="s">
        <v>65</v>
      </c>
      <c r="G10172" t="s">
        <v>66</v>
      </c>
      <c r="H10172" t="s">
        <v>67</v>
      </c>
      <c r="I10172">
        <v>2018</v>
      </c>
      <c r="J10172" t="s">
        <v>68</v>
      </c>
      <c r="K10172">
        <v>2023</v>
      </c>
      <c r="L10172" s="18">
        <v>44792</v>
      </c>
      <c r="M10172" t="s">
        <v>69</v>
      </c>
      <c r="N10172" t="s">
        <v>65</v>
      </c>
      <c r="O10172" t="s">
        <v>13877</v>
      </c>
    </row>
    <row r="10173" spans="1:15" x14ac:dyDescent="0.3">
      <c r="A10173" t="s">
        <v>13878</v>
      </c>
      <c r="B10173" t="s">
        <v>6</v>
      </c>
      <c r="C10173" t="s">
        <v>31</v>
      </c>
      <c r="D10173" t="s">
        <v>89</v>
      </c>
      <c r="E10173" t="s">
        <v>90</v>
      </c>
      <c r="F10173" t="s">
        <v>65</v>
      </c>
      <c r="G10173" t="s">
        <v>66</v>
      </c>
      <c r="H10173" t="s">
        <v>67</v>
      </c>
      <c r="I10173">
        <v>2019</v>
      </c>
      <c r="J10173" t="s">
        <v>68</v>
      </c>
      <c r="K10173">
        <v>2019</v>
      </c>
      <c r="L10173" s="18">
        <v>43674</v>
      </c>
      <c r="M10173" t="s">
        <v>69</v>
      </c>
      <c r="N10173" t="s">
        <v>65</v>
      </c>
      <c r="O10173" t="s">
        <v>13743</v>
      </c>
    </row>
    <row r="10174" spans="1:15" x14ac:dyDescent="0.3">
      <c r="A10174" t="s">
        <v>13879</v>
      </c>
      <c r="B10174" t="s">
        <v>6</v>
      </c>
      <c r="C10174" t="s">
        <v>19</v>
      </c>
      <c r="D10174" t="s">
        <v>89</v>
      </c>
      <c r="E10174" t="s">
        <v>90</v>
      </c>
      <c r="F10174" t="s">
        <v>65</v>
      </c>
      <c r="G10174" t="s">
        <v>66</v>
      </c>
      <c r="H10174" t="s">
        <v>67</v>
      </c>
      <c r="I10174">
        <v>2019</v>
      </c>
      <c r="J10174" t="s">
        <v>68</v>
      </c>
      <c r="K10174">
        <v>2019</v>
      </c>
      <c r="L10174" s="18">
        <v>43623</v>
      </c>
      <c r="M10174" t="s">
        <v>69</v>
      </c>
      <c r="N10174" t="s">
        <v>65</v>
      </c>
      <c r="O10174" t="s">
        <v>13794</v>
      </c>
    </row>
    <row r="10175" spans="1:15" x14ac:dyDescent="0.3">
      <c r="A10175" t="s">
        <v>13880</v>
      </c>
      <c r="B10175" t="s">
        <v>6</v>
      </c>
      <c r="C10175" t="s">
        <v>16</v>
      </c>
      <c r="D10175" t="s">
        <v>63</v>
      </c>
      <c r="E10175" t="s">
        <v>64</v>
      </c>
      <c r="F10175" t="s">
        <v>65</v>
      </c>
      <c r="G10175" t="s">
        <v>66</v>
      </c>
      <c r="H10175" t="s">
        <v>67</v>
      </c>
      <c r="I10175">
        <v>2019</v>
      </c>
      <c r="J10175" t="s">
        <v>68</v>
      </c>
      <c r="K10175">
        <v>2020</v>
      </c>
      <c r="L10175" s="18">
        <v>44146</v>
      </c>
      <c r="M10175" t="s">
        <v>69</v>
      </c>
      <c r="N10175" t="s">
        <v>65</v>
      </c>
      <c r="O10175" t="s">
        <v>13173</v>
      </c>
    </row>
    <row r="10176" spans="1:15" x14ac:dyDescent="0.3">
      <c r="A10176" t="s">
        <v>13881</v>
      </c>
      <c r="B10176" t="s">
        <v>6</v>
      </c>
      <c r="C10176" t="s">
        <v>25</v>
      </c>
      <c r="D10176" t="s">
        <v>89</v>
      </c>
      <c r="E10176" t="s">
        <v>90</v>
      </c>
      <c r="F10176" t="s">
        <v>65</v>
      </c>
      <c r="G10176" t="s">
        <v>66</v>
      </c>
      <c r="H10176" t="s">
        <v>67</v>
      </c>
      <c r="I10176">
        <v>2019</v>
      </c>
      <c r="J10176" t="s">
        <v>68</v>
      </c>
      <c r="K10176">
        <v>2019</v>
      </c>
      <c r="L10176" s="18">
        <v>43620</v>
      </c>
      <c r="M10176" t="s">
        <v>69</v>
      </c>
      <c r="N10176" t="s">
        <v>65</v>
      </c>
      <c r="O10176" t="s">
        <v>13395</v>
      </c>
    </row>
    <row r="10177" spans="1:15" x14ac:dyDescent="0.3">
      <c r="A10177" t="s">
        <v>13882</v>
      </c>
      <c r="B10177" t="s">
        <v>6</v>
      </c>
      <c r="C10177" t="s">
        <v>18</v>
      </c>
      <c r="D10177" t="s">
        <v>89</v>
      </c>
      <c r="E10177" t="s">
        <v>90</v>
      </c>
      <c r="F10177" t="s">
        <v>65</v>
      </c>
      <c r="G10177" t="s">
        <v>66</v>
      </c>
      <c r="H10177" t="s">
        <v>67</v>
      </c>
      <c r="I10177">
        <v>2019</v>
      </c>
      <c r="J10177" t="s">
        <v>68</v>
      </c>
      <c r="K10177">
        <v>2019</v>
      </c>
      <c r="L10177" s="18">
        <v>43566</v>
      </c>
      <c r="M10177" t="s">
        <v>69</v>
      </c>
      <c r="N10177" t="s">
        <v>65</v>
      </c>
      <c r="O10177" t="s">
        <v>13821</v>
      </c>
    </row>
    <row r="10178" spans="1:15" x14ac:dyDescent="0.3">
      <c r="A10178" t="s">
        <v>13883</v>
      </c>
      <c r="B10178" t="s">
        <v>6</v>
      </c>
      <c r="C10178" t="s">
        <v>15</v>
      </c>
      <c r="D10178" t="s">
        <v>89</v>
      </c>
      <c r="E10178" t="s">
        <v>90</v>
      </c>
      <c r="F10178" t="s">
        <v>65</v>
      </c>
      <c r="G10178" t="s">
        <v>66</v>
      </c>
      <c r="H10178" t="s">
        <v>67</v>
      </c>
      <c r="I10178">
        <v>2018</v>
      </c>
      <c r="J10178" t="s">
        <v>68</v>
      </c>
      <c r="K10178">
        <v>2019</v>
      </c>
      <c r="L10178" s="18">
        <v>43712</v>
      </c>
      <c r="M10178" t="s">
        <v>69</v>
      </c>
      <c r="N10178" t="s">
        <v>65</v>
      </c>
      <c r="O10178" t="s">
        <v>13884</v>
      </c>
    </row>
    <row r="10179" spans="1:15" x14ac:dyDescent="0.3">
      <c r="A10179" t="s">
        <v>13885</v>
      </c>
      <c r="B10179" t="s">
        <v>6</v>
      </c>
      <c r="C10179" t="s">
        <v>22</v>
      </c>
      <c r="D10179" t="s">
        <v>63</v>
      </c>
      <c r="E10179" t="s">
        <v>64</v>
      </c>
      <c r="F10179" t="s">
        <v>65</v>
      </c>
      <c r="G10179" t="s">
        <v>84</v>
      </c>
      <c r="H10179" t="s">
        <v>85</v>
      </c>
      <c r="I10179">
        <v>2019</v>
      </c>
      <c r="J10179" t="s">
        <v>68</v>
      </c>
      <c r="K10179">
        <v>2020</v>
      </c>
      <c r="L10179" s="18">
        <v>44011</v>
      </c>
      <c r="M10179" t="s">
        <v>69</v>
      </c>
      <c r="N10179" t="s">
        <v>65</v>
      </c>
      <c r="O10179" t="s">
        <v>12498</v>
      </c>
    </row>
    <row r="10180" spans="1:15" x14ac:dyDescent="0.3">
      <c r="A10180" t="s">
        <v>13886</v>
      </c>
      <c r="B10180" t="s">
        <v>6</v>
      </c>
      <c r="C10180" t="s">
        <v>27</v>
      </c>
      <c r="D10180" t="s">
        <v>89</v>
      </c>
      <c r="E10180" t="s">
        <v>90</v>
      </c>
      <c r="F10180" t="s">
        <v>65</v>
      </c>
      <c r="G10180" t="s">
        <v>66</v>
      </c>
      <c r="H10180" t="s">
        <v>67</v>
      </c>
      <c r="I10180">
        <v>2019</v>
      </c>
      <c r="J10180" t="s">
        <v>68</v>
      </c>
      <c r="K10180">
        <v>2020</v>
      </c>
      <c r="L10180" s="18">
        <v>43948</v>
      </c>
      <c r="M10180" t="s">
        <v>69</v>
      </c>
      <c r="N10180" t="s">
        <v>65</v>
      </c>
      <c r="O10180" t="s">
        <v>13767</v>
      </c>
    </row>
    <row r="10181" spans="1:15" x14ac:dyDescent="0.3">
      <c r="A10181" t="s">
        <v>13887</v>
      </c>
      <c r="B10181" t="s">
        <v>6</v>
      </c>
      <c r="C10181" t="s">
        <v>16</v>
      </c>
      <c r="D10181" t="s">
        <v>63</v>
      </c>
      <c r="E10181" t="s">
        <v>64</v>
      </c>
      <c r="F10181" t="s">
        <v>65</v>
      </c>
      <c r="G10181" t="s">
        <v>66</v>
      </c>
      <c r="H10181" t="s">
        <v>67</v>
      </c>
      <c r="I10181">
        <v>2019</v>
      </c>
      <c r="J10181" t="s">
        <v>68</v>
      </c>
      <c r="K10181">
        <v>2025</v>
      </c>
      <c r="L10181" s="18">
        <v>44627</v>
      </c>
      <c r="M10181" t="s">
        <v>69</v>
      </c>
      <c r="N10181" t="s">
        <v>65</v>
      </c>
      <c r="O10181" t="s">
        <v>13173</v>
      </c>
    </row>
    <row r="10182" spans="1:15" x14ac:dyDescent="0.3">
      <c r="A10182" t="s">
        <v>13888</v>
      </c>
      <c r="B10182" t="s">
        <v>6</v>
      </c>
      <c r="C10182" t="s">
        <v>27</v>
      </c>
      <c r="D10182" t="s">
        <v>81</v>
      </c>
      <c r="E10182" t="s">
        <v>75</v>
      </c>
      <c r="F10182" t="s">
        <v>65</v>
      </c>
      <c r="G10182" t="s">
        <v>66</v>
      </c>
      <c r="H10182" t="s">
        <v>67</v>
      </c>
      <c r="I10182">
        <v>2019</v>
      </c>
      <c r="J10182" t="s">
        <v>68</v>
      </c>
      <c r="K10182">
        <v>2024</v>
      </c>
      <c r="L10182" s="18">
        <v>44355</v>
      </c>
      <c r="M10182" t="s">
        <v>69</v>
      </c>
      <c r="N10182" t="s">
        <v>65</v>
      </c>
      <c r="O10182" t="s">
        <v>13889</v>
      </c>
    </row>
    <row r="10183" spans="1:15" x14ac:dyDescent="0.3">
      <c r="A10183" t="s">
        <v>13890</v>
      </c>
      <c r="B10183" t="s">
        <v>6</v>
      </c>
      <c r="C10183" t="s">
        <v>31</v>
      </c>
      <c r="D10183" t="s">
        <v>74</v>
      </c>
      <c r="E10183" t="s">
        <v>75</v>
      </c>
      <c r="F10183" t="s">
        <v>65</v>
      </c>
      <c r="G10183" t="s">
        <v>66</v>
      </c>
      <c r="H10183" t="s">
        <v>67</v>
      </c>
      <c r="I10183">
        <v>2018</v>
      </c>
      <c r="J10183" t="s">
        <v>68</v>
      </c>
      <c r="K10183">
        <v>2024</v>
      </c>
      <c r="L10183" s="18">
        <v>45509</v>
      </c>
      <c r="M10183" t="s">
        <v>69</v>
      </c>
      <c r="N10183" t="s">
        <v>65</v>
      </c>
      <c r="O10183" t="s">
        <v>13575</v>
      </c>
    </row>
    <row r="10184" spans="1:15" x14ac:dyDescent="0.3">
      <c r="A10184" t="s">
        <v>13891</v>
      </c>
      <c r="B10184" t="s">
        <v>6</v>
      </c>
      <c r="C10184" t="s">
        <v>15</v>
      </c>
      <c r="D10184" t="s">
        <v>63</v>
      </c>
      <c r="E10184" t="s">
        <v>64</v>
      </c>
      <c r="F10184" t="s">
        <v>65</v>
      </c>
      <c r="G10184" t="s">
        <v>84</v>
      </c>
      <c r="H10184" t="s">
        <v>227</v>
      </c>
      <c r="I10184">
        <v>2019</v>
      </c>
      <c r="J10184" t="s">
        <v>65</v>
      </c>
      <c r="K10184">
        <v>2021</v>
      </c>
      <c r="L10184" s="18">
        <v>44402</v>
      </c>
      <c r="M10184" t="s">
        <v>228</v>
      </c>
      <c r="N10184" t="s">
        <v>65</v>
      </c>
      <c r="O10184" t="s">
        <v>13053</v>
      </c>
    </row>
    <row r="10185" spans="1:15" x14ac:dyDescent="0.3">
      <c r="A10185" t="s">
        <v>13892</v>
      </c>
      <c r="B10185" t="s">
        <v>6</v>
      </c>
      <c r="C10185" t="s">
        <v>31</v>
      </c>
      <c r="D10185" t="s">
        <v>89</v>
      </c>
      <c r="E10185" t="s">
        <v>90</v>
      </c>
      <c r="F10185" t="s">
        <v>65</v>
      </c>
      <c r="G10185" t="s">
        <v>66</v>
      </c>
      <c r="H10185" t="s">
        <v>67</v>
      </c>
      <c r="I10185">
        <v>2019</v>
      </c>
      <c r="J10185" t="s">
        <v>68</v>
      </c>
      <c r="K10185">
        <v>2019</v>
      </c>
      <c r="L10185" s="18">
        <v>43630</v>
      </c>
      <c r="M10185" t="s">
        <v>69</v>
      </c>
      <c r="N10185" t="s">
        <v>65</v>
      </c>
      <c r="O10185" t="s">
        <v>13893</v>
      </c>
    </row>
    <row r="10186" spans="1:15" x14ac:dyDescent="0.3">
      <c r="A10186" t="s">
        <v>13894</v>
      </c>
      <c r="B10186" t="s">
        <v>6</v>
      </c>
      <c r="C10186" t="s">
        <v>23</v>
      </c>
      <c r="D10186" t="s">
        <v>81</v>
      </c>
      <c r="E10186" t="s">
        <v>75</v>
      </c>
      <c r="F10186" t="s">
        <v>65</v>
      </c>
      <c r="G10186" t="s">
        <v>84</v>
      </c>
      <c r="H10186" t="s">
        <v>85</v>
      </c>
      <c r="I10186">
        <v>2018</v>
      </c>
      <c r="J10186" t="s">
        <v>68</v>
      </c>
      <c r="K10186">
        <v>2021</v>
      </c>
      <c r="L10186" s="18">
        <v>44356</v>
      </c>
      <c r="M10186" t="s">
        <v>69</v>
      </c>
      <c r="N10186" t="s">
        <v>65</v>
      </c>
      <c r="O10186" t="s">
        <v>13895</v>
      </c>
    </row>
    <row r="10187" spans="1:15" x14ac:dyDescent="0.3">
      <c r="A10187" t="s">
        <v>13896</v>
      </c>
      <c r="B10187" t="s">
        <v>6</v>
      </c>
      <c r="C10187" t="s">
        <v>18</v>
      </c>
      <c r="D10187" t="s">
        <v>74</v>
      </c>
      <c r="E10187" t="s">
        <v>75</v>
      </c>
      <c r="F10187" t="s">
        <v>65</v>
      </c>
      <c r="G10187" t="s">
        <v>84</v>
      </c>
      <c r="H10187" t="s">
        <v>85</v>
      </c>
      <c r="I10187">
        <v>2019</v>
      </c>
      <c r="J10187" t="s">
        <v>68</v>
      </c>
      <c r="K10187">
        <v>2023</v>
      </c>
      <c r="L10187" s="18">
        <v>44858</v>
      </c>
      <c r="M10187" t="s">
        <v>69</v>
      </c>
      <c r="N10187" t="s">
        <v>65</v>
      </c>
      <c r="O10187" t="s">
        <v>13897</v>
      </c>
    </row>
    <row r="10188" spans="1:15" x14ac:dyDescent="0.3">
      <c r="A10188" t="s">
        <v>13898</v>
      </c>
      <c r="B10188" t="s">
        <v>6</v>
      </c>
      <c r="C10188" t="s">
        <v>31</v>
      </c>
      <c r="D10188" t="s">
        <v>89</v>
      </c>
      <c r="E10188" t="s">
        <v>90</v>
      </c>
      <c r="F10188" t="s">
        <v>65</v>
      </c>
      <c r="G10188" t="s">
        <v>66</v>
      </c>
      <c r="H10188" t="s">
        <v>67</v>
      </c>
      <c r="I10188">
        <v>2019</v>
      </c>
      <c r="J10188" t="s">
        <v>68</v>
      </c>
      <c r="K10188">
        <v>2019</v>
      </c>
      <c r="L10188" s="18">
        <v>43703</v>
      </c>
      <c r="M10188" t="s">
        <v>69</v>
      </c>
      <c r="N10188" t="s">
        <v>65</v>
      </c>
      <c r="O10188" t="s">
        <v>13899</v>
      </c>
    </row>
    <row r="10189" spans="1:15" x14ac:dyDescent="0.3">
      <c r="A10189" t="s">
        <v>13900</v>
      </c>
      <c r="B10189" t="s">
        <v>6</v>
      </c>
      <c r="C10189" t="s">
        <v>31</v>
      </c>
      <c r="D10189" t="s">
        <v>89</v>
      </c>
      <c r="E10189" t="s">
        <v>90</v>
      </c>
      <c r="F10189" t="s">
        <v>65</v>
      </c>
      <c r="G10189" t="s">
        <v>84</v>
      </c>
      <c r="H10189" t="s">
        <v>227</v>
      </c>
      <c r="I10189">
        <v>2021</v>
      </c>
      <c r="J10189" t="s">
        <v>65</v>
      </c>
      <c r="K10189">
        <v>2021</v>
      </c>
      <c r="L10189" s="18">
        <v>44409</v>
      </c>
      <c r="M10189" t="s">
        <v>228</v>
      </c>
      <c r="N10189" t="s">
        <v>65</v>
      </c>
      <c r="O10189" t="s">
        <v>13609</v>
      </c>
    </row>
    <row r="10190" spans="1:15" x14ac:dyDescent="0.3">
      <c r="A10190" t="s">
        <v>13901</v>
      </c>
      <c r="B10190" t="s">
        <v>6</v>
      </c>
      <c r="C10190" t="s">
        <v>22</v>
      </c>
      <c r="D10190" t="s">
        <v>74</v>
      </c>
      <c r="E10190" t="s">
        <v>75</v>
      </c>
      <c r="F10190" t="s">
        <v>65</v>
      </c>
      <c r="G10190" t="s">
        <v>66</v>
      </c>
      <c r="H10190" t="s">
        <v>67</v>
      </c>
      <c r="I10190">
        <v>2019</v>
      </c>
      <c r="J10190" t="s">
        <v>68</v>
      </c>
      <c r="K10190">
        <v>2021</v>
      </c>
      <c r="L10190" s="18">
        <v>44292</v>
      </c>
      <c r="M10190" t="s">
        <v>69</v>
      </c>
      <c r="N10190" t="s">
        <v>65</v>
      </c>
      <c r="O10190" t="s">
        <v>13902</v>
      </c>
    </row>
    <row r="10191" spans="1:15" x14ac:dyDescent="0.3">
      <c r="A10191" t="s">
        <v>13903</v>
      </c>
      <c r="B10191" t="s">
        <v>6</v>
      </c>
      <c r="C10191" t="s">
        <v>16</v>
      </c>
      <c r="D10191" t="s">
        <v>74</v>
      </c>
      <c r="E10191" t="s">
        <v>75</v>
      </c>
      <c r="F10191" t="s">
        <v>65</v>
      </c>
      <c r="G10191" t="s">
        <v>84</v>
      </c>
      <c r="H10191" t="s">
        <v>85</v>
      </c>
      <c r="I10191">
        <v>2019</v>
      </c>
      <c r="J10191" t="s">
        <v>68</v>
      </c>
      <c r="K10191">
        <v>2020</v>
      </c>
      <c r="L10191" s="18">
        <v>44174</v>
      </c>
      <c r="M10191" t="s">
        <v>69</v>
      </c>
      <c r="N10191" t="s">
        <v>65</v>
      </c>
      <c r="O10191" t="s">
        <v>13575</v>
      </c>
    </row>
    <row r="10192" spans="1:15" x14ac:dyDescent="0.3">
      <c r="A10192" t="s">
        <v>13904</v>
      </c>
      <c r="B10192" t="s">
        <v>6</v>
      </c>
      <c r="C10192" t="s">
        <v>18</v>
      </c>
      <c r="D10192" t="s">
        <v>89</v>
      </c>
      <c r="E10192" t="s">
        <v>90</v>
      </c>
      <c r="F10192" t="s">
        <v>65</v>
      </c>
      <c r="G10192" t="s">
        <v>66</v>
      </c>
      <c r="H10192" t="s">
        <v>67</v>
      </c>
      <c r="I10192">
        <v>2019</v>
      </c>
      <c r="J10192" t="s">
        <v>68</v>
      </c>
      <c r="K10192">
        <v>2025</v>
      </c>
      <c r="L10192" s="18">
        <v>45799</v>
      </c>
      <c r="M10192" t="s">
        <v>69</v>
      </c>
      <c r="N10192" t="s">
        <v>65</v>
      </c>
      <c r="O10192" t="s">
        <v>13905</v>
      </c>
    </row>
    <row r="10193" spans="1:15" x14ac:dyDescent="0.3">
      <c r="A10193" t="s">
        <v>13906</v>
      </c>
      <c r="B10193" t="s">
        <v>6</v>
      </c>
      <c r="C10193" t="s">
        <v>18</v>
      </c>
      <c r="D10193" t="s">
        <v>63</v>
      </c>
      <c r="E10193" t="s">
        <v>64</v>
      </c>
      <c r="F10193" t="s">
        <v>65</v>
      </c>
      <c r="G10193" t="s">
        <v>66</v>
      </c>
      <c r="H10193" t="s">
        <v>67</v>
      </c>
      <c r="I10193">
        <v>2019</v>
      </c>
      <c r="J10193" t="s">
        <v>68</v>
      </c>
      <c r="K10193">
        <v>2026</v>
      </c>
      <c r="L10193" s="18">
        <v>45386</v>
      </c>
      <c r="M10193" t="s">
        <v>69</v>
      </c>
      <c r="N10193" t="s">
        <v>65</v>
      </c>
      <c r="O10193" t="s">
        <v>6606</v>
      </c>
    </row>
    <row r="10194" spans="1:15" x14ac:dyDescent="0.3">
      <c r="A10194" t="s">
        <v>13907</v>
      </c>
      <c r="B10194" t="s">
        <v>6</v>
      </c>
      <c r="C10194" t="s">
        <v>22</v>
      </c>
      <c r="D10194" t="s">
        <v>63</v>
      </c>
      <c r="E10194" t="s">
        <v>64</v>
      </c>
      <c r="F10194" t="s">
        <v>65</v>
      </c>
      <c r="G10194" t="s">
        <v>66</v>
      </c>
      <c r="H10194" t="s">
        <v>67</v>
      </c>
      <c r="I10194">
        <v>2019</v>
      </c>
      <c r="J10194" t="s">
        <v>68</v>
      </c>
      <c r="K10194">
        <v>2024</v>
      </c>
      <c r="L10194" s="18">
        <v>44796</v>
      </c>
      <c r="M10194" t="s">
        <v>69</v>
      </c>
      <c r="N10194" t="s">
        <v>65</v>
      </c>
      <c r="O10194" t="s">
        <v>13908</v>
      </c>
    </row>
    <row r="10195" spans="1:15" x14ac:dyDescent="0.3">
      <c r="A10195" t="s">
        <v>13909</v>
      </c>
      <c r="B10195" t="s">
        <v>6</v>
      </c>
      <c r="C10195" t="s">
        <v>18</v>
      </c>
      <c r="D10195" t="s">
        <v>89</v>
      </c>
      <c r="E10195" t="s">
        <v>90</v>
      </c>
      <c r="F10195" t="s">
        <v>65</v>
      </c>
      <c r="G10195" t="s">
        <v>66</v>
      </c>
      <c r="H10195" t="s">
        <v>67</v>
      </c>
      <c r="I10195">
        <v>2019</v>
      </c>
      <c r="J10195" t="s">
        <v>68</v>
      </c>
      <c r="K10195">
        <v>2022</v>
      </c>
      <c r="L10195" s="18">
        <v>44646</v>
      </c>
      <c r="M10195" t="s">
        <v>69</v>
      </c>
      <c r="N10195" t="s">
        <v>65</v>
      </c>
      <c r="O10195" t="s">
        <v>13910</v>
      </c>
    </row>
    <row r="10196" spans="1:15" x14ac:dyDescent="0.3">
      <c r="A10196" t="s">
        <v>13911</v>
      </c>
      <c r="B10196" t="s">
        <v>6</v>
      </c>
      <c r="C10196" t="s">
        <v>31</v>
      </c>
      <c r="D10196" t="s">
        <v>89</v>
      </c>
      <c r="E10196" t="s">
        <v>90</v>
      </c>
      <c r="F10196" t="s">
        <v>65</v>
      </c>
      <c r="G10196" t="s">
        <v>84</v>
      </c>
      <c r="H10196" t="s">
        <v>85</v>
      </c>
      <c r="I10196">
        <v>2019</v>
      </c>
      <c r="J10196" t="s">
        <v>68</v>
      </c>
      <c r="K10196">
        <v>2019</v>
      </c>
      <c r="L10196" s="18">
        <v>43663</v>
      </c>
      <c r="M10196" t="s">
        <v>69</v>
      </c>
      <c r="N10196" t="s">
        <v>65</v>
      </c>
      <c r="O10196" t="s">
        <v>13912</v>
      </c>
    </row>
    <row r="10197" spans="1:15" x14ac:dyDescent="0.3">
      <c r="A10197" t="s">
        <v>13913</v>
      </c>
      <c r="B10197" t="s">
        <v>6</v>
      </c>
      <c r="C10197" t="s">
        <v>18</v>
      </c>
      <c r="D10197" t="s">
        <v>89</v>
      </c>
      <c r="E10197" t="s">
        <v>90</v>
      </c>
      <c r="F10197" t="s">
        <v>65</v>
      </c>
      <c r="G10197" t="s">
        <v>66</v>
      </c>
      <c r="H10197" t="s">
        <v>67</v>
      </c>
      <c r="I10197">
        <v>2019</v>
      </c>
      <c r="J10197" t="s">
        <v>68</v>
      </c>
      <c r="K10197">
        <v>2021</v>
      </c>
      <c r="L10197" s="18">
        <v>44431</v>
      </c>
      <c r="M10197" t="s">
        <v>69</v>
      </c>
      <c r="N10197" t="s">
        <v>65</v>
      </c>
      <c r="O10197" t="s">
        <v>13914</v>
      </c>
    </row>
    <row r="10198" spans="1:15" x14ac:dyDescent="0.3">
      <c r="A10198" t="s">
        <v>13915</v>
      </c>
      <c r="B10198" t="s">
        <v>6</v>
      </c>
      <c r="C10198" t="s">
        <v>25</v>
      </c>
      <c r="D10198" t="s">
        <v>74</v>
      </c>
      <c r="E10198" t="s">
        <v>75</v>
      </c>
      <c r="F10198" t="s">
        <v>65</v>
      </c>
      <c r="G10198" t="s">
        <v>66</v>
      </c>
      <c r="H10198" t="s">
        <v>67</v>
      </c>
      <c r="I10198">
        <v>2019</v>
      </c>
      <c r="J10198" t="s">
        <v>68</v>
      </c>
      <c r="K10198">
        <v>2022</v>
      </c>
      <c r="L10198" s="18">
        <v>44795</v>
      </c>
      <c r="M10198" t="s">
        <v>69</v>
      </c>
      <c r="N10198" t="s">
        <v>65</v>
      </c>
      <c r="O10198" t="s">
        <v>13460</v>
      </c>
    </row>
    <row r="10199" spans="1:15" x14ac:dyDescent="0.3">
      <c r="A10199" t="s">
        <v>13916</v>
      </c>
      <c r="B10199" t="s">
        <v>6</v>
      </c>
      <c r="C10199" t="s">
        <v>31</v>
      </c>
      <c r="D10199" t="s">
        <v>89</v>
      </c>
      <c r="E10199" t="s">
        <v>90</v>
      </c>
      <c r="F10199" t="s">
        <v>65</v>
      </c>
      <c r="G10199" t="s">
        <v>66</v>
      </c>
      <c r="H10199" t="s">
        <v>67</v>
      </c>
      <c r="I10199">
        <v>2019</v>
      </c>
      <c r="J10199" t="s">
        <v>68</v>
      </c>
      <c r="K10199">
        <v>2020</v>
      </c>
      <c r="L10199" s="18">
        <v>43871</v>
      </c>
      <c r="M10199" t="s">
        <v>69</v>
      </c>
      <c r="N10199" t="s">
        <v>65</v>
      </c>
      <c r="O10199" t="s">
        <v>13917</v>
      </c>
    </row>
    <row r="10200" spans="1:15" x14ac:dyDescent="0.3">
      <c r="A10200" t="s">
        <v>13918</v>
      </c>
      <c r="B10200" t="s">
        <v>6</v>
      </c>
      <c r="C10200" t="s">
        <v>22</v>
      </c>
      <c r="D10200" t="s">
        <v>74</v>
      </c>
      <c r="E10200" t="s">
        <v>75</v>
      </c>
      <c r="F10200" t="s">
        <v>65</v>
      </c>
      <c r="G10200" t="s">
        <v>84</v>
      </c>
      <c r="H10200" t="s">
        <v>85</v>
      </c>
      <c r="I10200">
        <v>2021</v>
      </c>
      <c r="J10200" t="s">
        <v>68</v>
      </c>
      <c r="K10200">
        <v>2023</v>
      </c>
      <c r="L10200" s="18">
        <v>45035</v>
      </c>
      <c r="M10200" t="s">
        <v>69</v>
      </c>
      <c r="N10200" t="s">
        <v>65</v>
      </c>
      <c r="O10200" t="s">
        <v>12743</v>
      </c>
    </row>
    <row r="10201" spans="1:15" x14ac:dyDescent="0.3">
      <c r="A10201" t="s">
        <v>13919</v>
      </c>
      <c r="B10201" t="s">
        <v>6</v>
      </c>
      <c r="C10201" t="s">
        <v>25</v>
      </c>
      <c r="D10201" t="s">
        <v>89</v>
      </c>
      <c r="E10201" t="s">
        <v>90</v>
      </c>
      <c r="F10201" t="s">
        <v>65</v>
      </c>
      <c r="G10201" t="s">
        <v>66</v>
      </c>
      <c r="H10201" t="s">
        <v>67</v>
      </c>
      <c r="I10201">
        <v>2019</v>
      </c>
      <c r="J10201" t="s">
        <v>68</v>
      </c>
      <c r="K10201">
        <v>2019</v>
      </c>
      <c r="L10201" s="18">
        <v>43742</v>
      </c>
      <c r="M10201" t="s">
        <v>69</v>
      </c>
      <c r="N10201" t="s">
        <v>65</v>
      </c>
      <c r="O10201" t="s">
        <v>13528</v>
      </c>
    </row>
    <row r="10202" spans="1:15" x14ac:dyDescent="0.3">
      <c r="A10202" t="s">
        <v>13920</v>
      </c>
      <c r="B10202" t="s">
        <v>6</v>
      </c>
      <c r="C10202" t="s">
        <v>29</v>
      </c>
      <c r="D10202" t="s">
        <v>89</v>
      </c>
      <c r="E10202" t="s">
        <v>90</v>
      </c>
      <c r="F10202" t="s">
        <v>65</v>
      </c>
      <c r="G10202" t="s">
        <v>84</v>
      </c>
      <c r="H10202" t="s">
        <v>85</v>
      </c>
      <c r="I10202">
        <v>2019</v>
      </c>
      <c r="J10202" t="s">
        <v>68</v>
      </c>
      <c r="K10202">
        <v>2020</v>
      </c>
      <c r="L10202" s="18">
        <v>44083</v>
      </c>
      <c r="M10202" t="s">
        <v>69</v>
      </c>
      <c r="N10202" t="s">
        <v>65</v>
      </c>
      <c r="O10202" t="s">
        <v>13767</v>
      </c>
    </row>
    <row r="10203" spans="1:15" x14ac:dyDescent="0.3">
      <c r="A10203" t="s">
        <v>13921</v>
      </c>
      <c r="B10203" t="s">
        <v>6</v>
      </c>
      <c r="C10203" t="s">
        <v>31</v>
      </c>
      <c r="D10203" t="s">
        <v>89</v>
      </c>
      <c r="E10203" t="s">
        <v>90</v>
      </c>
      <c r="F10203" t="s">
        <v>65</v>
      </c>
      <c r="G10203" t="s">
        <v>66</v>
      </c>
      <c r="H10203" t="s">
        <v>67</v>
      </c>
      <c r="I10203">
        <v>2019</v>
      </c>
      <c r="J10203" t="s">
        <v>68</v>
      </c>
      <c r="K10203">
        <v>2019</v>
      </c>
      <c r="L10203" s="18">
        <v>43638</v>
      </c>
      <c r="M10203" t="s">
        <v>69</v>
      </c>
      <c r="N10203" t="s">
        <v>65</v>
      </c>
      <c r="O10203" t="s">
        <v>13922</v>
      </c>
    </row>
    <row r="10204" spans="1:15" x14ac:dyDescent="0.3">
      <c r="A10204" t="s">
        <v>13923</v>
      </c>
      <c r="B10204" t="s">
        <v>6</v>
      </c>
      <c r="C10204" t="s">
        <v>31</v>
      </c>
      <c r="D10204" t="s">
        <v>2556</v>
      </c>
      <c r="E10204" t="s">
        <v>90</v>
      </c>
      <c r="F10204" t="s">
        <v>65</v>
      </c>
      <c r="G10204" t="s">
        <v>66</v>
      </c>
      <c r="H10204" t="s">
        <v>67</v>
      </c>
      <c r="I10204">
        <v>2019</v>
      </c>
      <c r="J10204" t="s">
        <v>68</v>
      </c>
      <c r="K10204">
        <v>2019</v>
      </c>
      <c r="L10204" s="18">
        <v>43825</v>
      </c>
      <c r="M10204" t="s">
        <v>69</v>
      </c>
      <c r="N10204" t="s">
        <v>65</v>
      </c>
      <c r="O10204" t="s">
        <v>13924</v>
      </c>
    </row>
    <row r="10205" spans="1:15" x14ac:dyDescent="0.3">
      <c r="A10205" t="s">
        <v>13925</v>
      </c>
      <c r="B10205" t="s">
        <v>6</v>
      </c>
      <c r="C10205" t="s">
        <v>31</v>
      </c>
      <c r="D10205" t="s">
        <v>63</v>
      </c>
      <c r="E10205" t="s">
        <v>64</v>
      </c>
      <c r="F10205" t="s">
        <v>65</v>
      </c>
      <c r="G10205" t="s">
        <v>66</v>
      </c>
      <c r="H10205" t="s">
        <v>67</v>
      </c>
      <c r="I10205">
        <v>2019</v>
      </c>
      <c r="J10205" t="s">
        <v>68</v>
      </c>
      <c r="K10205">
        <v>2023</v>
      </c>
      <c r="L10205" s="18">
        <v>45148</v>
      </c>
      <c r="M10205" t="s">
        <v>69</v>
      </c>
      <c r="N10205" t="s">
        <v>65</v>
      </c>
      <c r="O10205" t="s">
        <v>13639</v>
      </c>
    </row>
    <row r="10206" spans="1:15" x14ac:dyDescent="0.3">
      <c r="A10206" t="s">
        <v>13926</v>
      </c>
      <c r="B10206" t="s">
        <v>6</v>
      </c>
      <c r="C10206" t="s">
        <v>15</v>
      </c>
      <c r="D10206" t="s">
        <v>63</v>
      </c>
      <c r="E10206" t="s">
        <v>64</v>
      </c>
      <c r="F10206" t="s">
        <v>65</v>
      </c>
      <c r="G10206" t="s">
        <v>84</v>
      </c>
      <c r="H10206" t="s">
        <v>85</v>
      </c>
      <c r="I10206">
        <v>2019</v>
      </c>
      <c r="J10206" t="s">
        <v>68</v>
      </c>
      <c r="K10206">
        <v>2022</v>
      </c>
      <c r="L10206" s="18">
        <v>44585</v>
      </c>
      <c r="M10206" t="s">
        <v>69</v>
      </c>
      <c r="N10206" t="s">
        <v>65</v>
      </c>
      <c r="O10206" t="s">
        <v>12540</v>
      </c>
    </row>
    <row r="10207" spans="1:15" x14ac:dyDescent="0.3">
      <c r="A10207" t="s">
        <v>13927</v>
      </c>
      <c r="B10207" t="s">
        <v>6</v>
      </c>
      <c r="C10207" t="s">
        <v>25</v>
      </c>
      <c r="D10207" t="s">
        <v>74</v>
      </c>
      <c r="E10207" t="s">
        <v>75</v>
      </c>
      <c r="F10207" t="s">
        <v>65</v>
      </c>
      <c r="G10207" t="s">
        <v>66</v>
      </c>
      <c r="H10207" t="s">
        <v>67</v>
      </c>
      <c r="I10207">
        <v>2019</v>
      </c>
      <c r="J10207" t="s">
        <v>68</v>
      </c>
      <c r="K10207">
        <v>2022</v>
      </c>
      <c r="L10207" s="18">
        <v>44284</v>
      </c>
      <c r="M10207" t="s">
        <v>69</v>
      </c>
      <c r="N10207" t="s">
        <v>65</v>
      </c>
      <c r="O10207" t="s">
        <v>13928</v>
      </c>
    </row>
    <row r="10208" spans="1:15" x14ac:dyDescent="0.3">
      <c r="A10208" t="s">
        <v>13929</v>
      </c>
      <c r="B10208" t="s">
        <v>6</v>
      </c>
      <c r="C10208" t="s">
        <v>25</v>
      </c>
      <c r="D10208" t="s">
        <v>74</v>
      </c>
      <c r="E10208" t="s">
        <v>75</v>
      </c>
      <c r="F10208" t="s">
        <v>65</v>
      </c>
      <c r="G10208" t="s">
        <v>84</v>
      </c>
      <c r="H10208" t="s">
        <v>85</v>
      </c>
      <c r="I10208">
        <v>2019</v>
      </c>
      <c r="J10208" t="s">
        <v>68</v>
      </c>
      <c r="K10208">
        <v>2023</v>
      </c>
      <c r="L10208" s="18">
        <v>44718</v>
      </c>
      <c r="M10208" t="s">
        <v>69</v>
      </c>
      <c r="N10208" t="s">
        <v>65</v>
      </c>
      <c r="O10208" t="s">
        <v>11159</v>
      </c>
    </row>
    <row r="10209" spans="1:15" x14ac:dyDescent="0.3">
      <c r="A10209" t="s">
        <v>13930</v>
      </c>
      <c r="B10209" t="s">
        <v>6</v>
      </c>
      <c r="C10209" t="s">
        <v>31</v>
      </c>
      <c r="D10209" t="s">
        <v>89</v>
      </c>
      <c r="E10209" t="s">
        <v>90</v>
      </c>
      <c r="F10209" t="s">
        <v>65</v>
      </c>
      <c r="G10209" t="s">
        <v>66</v>
      </c>
      <c r="H10209" t="s">
        <v>67</v>
      </c>
      <c r="I10209">
        <v>2019</v>
      </c>
      <c r="J10209" t="s">
        <v>68</v>
      </c>
      <c r="K10209">
        <v>2020</v>
      </c>
      <c r="L10209" s="18">
        <v>43880</v>
      </c>
      <c r="M10209" t="s">
        <v>69</v>
      </c>
      <c r="N10209" t="s">
        <v>65</v>
      </c>
      <c r="O10209" t="s">
        <v>13931</v>
      </c>
    </row>
    <row r="10210" spans="1:15" x14ac:dyDescent="0.3">
      <c r="A10210" t="s">
        <v>13932</v>
      </c>
      <c r="B10210" t="s">
        <v>6</v>
      </c>
      <c r="C10210" t="s">
        <v>16</v>
      </c>
      <c r="D10210" t="s">
        <v>63</v>
      </c>
      <c r="E10210" t="s">
        <v>64</v>
      </c>
      <c r="F10210" t="s">
        <v>65</v>
      </c>
      <c r="G10210" t="s">
        <v>66</v>
      </c>
      <c r="H10210" t="s">
        <v>67</v>
      </c>
      <c r="I10210">
        <v>2019</v>
      </c>
      <c r="J10210" t="s">
        <v>68</v>
      </c>
      <c r="K10210">
        <v>2021</v>
      </c>
      <c r="L10210" s="18">
        <v>44257</v>
      </c>
      <c r="M10210" t="s">
        <v>69</v>
      </c>
      <c r="N10210" t="s">
        <v>65</v>
      </c>
      <c r="O10210" t="s">
        <v>13173</v>
      </c>
    </row>
    <row r="10211" spans="1:15" x14ac:dyDescent="0.3">
      <c r="A10211" t="s">
        <v>13933</v>
      </c>
      <c r="B10211" t="s">
        <v>6</v>
      </c>
      <c r="C10211" t="s">
        <v>25</v>
      </c>
      <c r="D10211" t="s">
        <v>89</v>
      </c>
      <c r="E10211" t="s">
        <v>90</v>
      </c>
      <c r="F10211" t="s">
        <v>65</v>
      </c>
      <c r="G10211" t="s">
        <v>66</v>
      </c>
      <c r="H10211" t="s">
        <v>67</v>
      </c>
      <c r="I10211">
        <v>2019</v>
      </c>
      <c r="J10211" t="s">
        <v>68</v>
      </c>
      <c r="K10211">
        <v>2019</v>
      </c>
      <c r="L10211" s="18">
        <v>43700</v>
      </c>
      <c r="M10211" t="s">
        <v>69</v>
      </c>
      <c r="N10211" t="s">
        <v>65</v>
      </c>
      <c r="O10211" t="s">
        <v>13928</v>
      </c>
    </row>
    <row r="10212" spans="1:15" x14ac:dyDescent="0.3">
      <c r="A10212" t="s">
        <v>13934</v>
      </c>
      <c r="B10212" t="s">
        <v>6</v>
      </c>
      <c r="C10212" t="s">
        <v>18</v>
      </c>
      <c r="D10212" t="s">
        <v>89</v>
      </c>
      <c r="E10212" t="s">
        <v>90</v>
      </c>
      <c r="F10212" t="s">
        <v>65</v>
      </c>
      <c r="G10212" t="s">
        <v>66</v>
      </c>
      <c r="H10212" t="s">
        <v>67</v>
      </c>
      <c r="I10212">
        <v>2019</v>
      </c>
      <c r="J10212" t="s">
        <v>68</v>
      </c>
      <c r="K10212">
        <v>2020</v>
      </c>
      <c r="L10212" s="18">
        <v>44025</v>
      </c>
      <c r="M10212" t="s">
        <v>69</v>
      </c>
      <c r="N10212" t="s">
        <v>65</v>
      </c>
      <c r="O10212" t="s">
        <v>13935</v>
      </c>
    </row>
    <row r="10213" spans="1:15" x14ac:dyDescent="0.3">
      <c r="A10213" t="s">
        <v>13936</v>
      </c>
      <c r="B10213" t="s">
        <v>6</v>
      </c>
      <c r="C10213" t="s">
        <v>21</v>
      </c>
      <c r="D10213" t="s">
        <v>89</v>
      </c>
      <c r="E10213" t="s">
        <v>90</v>
      </c>
      <c r="F10213" t="s">
        <v>65</v>
      </c>
      <c r="G10213" t="s">
        <v>66</v>
      </c>
      <c r="H10213" t="s">
        <v>67</v>
      </c>
      <c r="I10213">
        <v>2019</v>
      </c>
      <c r="J10213" t="s">
        <v>68</v>
      </c>
      <c r="K10213">
        <v>2020</v>
      </c>
      <c r="L10213" s="18">
        <v>43896</v>
      </c>
      <c r="M10213" t="s">
        <v>69</v>
      </c>
      <c r="N10213" t="s">
        <v>65</v>
      </c>
      <c r="O10213" t="s">
        <v>3516</v>
      </c>
    </row>
    <row r="10214" spans="1:15" x14ac:dyDescent="0.3">
      <c r="A10214" t="s">
        <v>13937</v>
      </c>
      <c r="B10214" t="s">
        <v>6</v>
      </c>
      <c r="C10214" t="s">
        <v>21</v>
      </c>
      <c r="D10214" t="s">
        <v>74</v>
      </c>
      <c r="E10214" t="s">
        <v>75</v>
      </c>
      <c r="F10214" t="s">
        <v>65</v>
      </c>
      <c r="G10214" t="s">
        <v>66</v>
      </c>
      <c r="H10214" t="s">
        <v>67</v>
      </c>
      <c r="I10214">
        <v>2019</v>
      </c>
      <c r="J10214" t="s">
        <v>68</v>
      </c>
      <c r="K10214">
        <v>2023</v>
      </c>
      <c r="L10214" s="18">
        <v>44974</v>
      </c>
      <c r="M10214" t="s">
        <v>69</v>
      </c>
      <c r="N10214" t="s">
        <v>65</v>
      </c>
      <c r="O10214" t="s">
        <v>12600</v>
      </c>
    </row>
    <row r="10215" spans="1:15" x14ac:dyDescent="0.3">
      <c r="A10215" t="s">
        <v>13938</v>
      </c>
      <c r="B10215" t="s">
        <v>6</v>
      </c>
      <c r="C10215" t="s">
        <v>31</v>
      </c>
      <c r="D10215" t="s">
        <v>89</v>
      </c>
      <c r="E10215" t="s">
        <v>90</v>
      </c>
      <c r="F10215" t="s">
        <v>65</v>
      </c>
      <c r="G10215" t="s">
        <v>66</v>
      </c>
      <c r="H10215" t="s">
        <v>67</v>
      </c>
      <c r="I10215">
        <v>2019</v>
      </c>
      <c r="J10215" t="s">
        <v>68</v>
      </c>
      <c r="K10215">
        <v>2019</v>
      </c>
      <c r="L10215" s="18">
        <v>43812</v>
      </c>
      <c r="M10215" t="s">
        <v>69</v>
      </c>
      <c r="N10215" t="s">
        <v>65</v>
      </c>
      <c r="O10215" t="s">
        <v>13939</v>
      </c>
    </row>
    <row r="10216" spans="1:15" x14ac:dyDescent="0.3">
      <c r="A10216" t="s">
        <v>13940</v>
      </c>
      <c r="B10216" t="s">
        <v>6</v>
      </c>
      <c r="C10216" t="s">
        <v>16</v>
      </c>
      <c r="D10216" t="s">
        <v>74</v>
      </c>
      <c r="E10216" t="s">
        <v>75</v>
      </c>
      <c r="F10216" t="s">
        <v>65</v>
      </c>
      <c r="G10216" t="s">
        <v>66</v>
      </c>
      <c r="H10216" t="s">
        <v>67</v>
      </c>
      <c r="I10216">
        <v>2019</v>
      </c>
      <c r="J10216" t="s">
        <v>68</v>
      </c>
      <c r="K10216">
        <v>2020</v>
      </c>
      <c r="L10216" s="18">
        <v>43970</v>
      </c>
      <c r="M10216" t="s">
        <v>69</v>
      </c>
      <c r="N10216" t="s">
        <v>65</v>
      </c>
      <c r="O10216" t="s">
        <v>13941</v>
      </c>
    </row>
    <row r="10217" spans="1:15" x14ac:dyDescent="0.3">
      <c r="A10217" t="s">
        <v>13942</v>
      </c>
      <c r="B10217" t="s">
        <v>6</v>
      </c>
      <c r="C10217" t="s">
        <v>16</v>
      </c>
      <c r="D10217" t="s">
        <v>74</v>
      </c>
      <c r="E10217" t="s">
        <v>75</v>
      </c>
      <c r="F10217" t="s">
        <v>65</v>
      </c>
      <c r="G10217" t="s">
        <v>66</v>
      </c>
      <c r="H10217" t="s">
        <v>67</v>
      </c>
      <c r="I10217">
        <v>2019</v>
      </c>
      <c r="J10217" t="s">
        <v>68</v>
      </c>
      <c r="K10217">
        <v>2020</v>
      </c>
      <c r="L10217" s="18">
        <v>44012</v>
      </c>
      <c r="M10217" t="s">
        <v>69</v>
      </c>
      <c r="N10217" t="s">
        <v>65</v>
      </c>
      <c r="O10217" t="s">
        <v>13813</v>
      </c>
    </row>
    <row r="10218" spans="1:15" x14ac:dyDescent="0.3">
      <c r="A10218" t="s">
        <v>13943</v>
      </c>
      <c r="B10218" t="s">
        <v>6</v>
      </c>
      <c r="C10218" t="s">
        <v>16</v>
      </c>
      <c r="D10218" t="s">
        <v>89</v>
      </c>
      <c r="E10218" t="s">
        <v>90</v>
      </c>
      <c r="F10218" t="s">
        <v>65</v>
      </c>
      <c r="G10218" t="s">
        <v>66</v>
      </c>
      <c r="H10218" t="s">
        <v>67</v>
      </c>
      <c r="I10218">
        <v>2019</v>
      </c>
      <c r="J10218" t="s">
        <v>68</v>
      </c>
      <c r="K10218">
        <v>2020</v>
      </c>
      <c r="L10218" s="18">
        <v>44196</v>
      </c>
      <c r="M10218" t="s">
        <v>69</v>
      </c>
      <c r="N10218" t="s">
        <v>65</v>
      </c>
      <c r="O10218" t="s">
        <v>13802</v>
      </c>
    </row>
    <row r="10219" spans="1:15" x14ac:dyDescent="0.3">
      <c r="A10219" t="s">
        <v>13944</v>
      </c>
      <c r="B10219" t="s">
        <v>6</v>
      </c>
      <c r="C10219" t="s">
        <v>16</v>
      </c>
      <c r="D10219" t="s">
        <v>123</v>
      </c>
      <c r="E10219" t="s">
        <v>64</v>
      </c>
      <c r="F10219" t="s">
        <v>68</v>
      </c>
      <c r="G10219" t="s">
        <v>52</v>
      </c>
      <c r="H10219" t="s">
        <v>706</v>
      </c>
      <c r="I10219">
        <v>2019</v>
      </c>
      <c r="J10219" t="s">
        <v>68</v>
      </c>
      <c r="K10219">
        <v>2027</v>
      </c>
      <c r="L10219" s="18">
        <v>45188</v>
      </c>
      <c r="M10219" t="s">
        <v>69</v>
      </c>
      <c r="N10219" t="s">
        <v>65</v>
      </c>
      <c r="O10219" t="s">
        <v>13173</v>
      </c>
    </row>
    <row r="10220" spans="1:15" x14ac:dyDescent="0.3">
      <c r="A10220" t="s">
        <v>13945</v>
      </c>
      <c r="B10220" t="s">
        <v>6</v>
      </c>
      <c r="C10220" t="s">
        <v>31</v>
      </c>
      <c r="D10220" t="s">
        <v>89</v>
      </c>
      <c r="E10220" t="s">
        <v>90</v>
      </c>
      <c r="F10220" t="s">
        <v>65</v>
      </c>
      <c r="G10220" t="s">
        <v>84</v>
      </c>
      <c r="H10220" t="s">
        <v>85</v>
      </c>
      <c r="I10220">
        <v>2019</v>
      </c>
      <c r="J10220" t="s">
        <v>68</v>
      </c>
      <c r="K10220">
        <v>2019</v>
      </c>
      <c r="L10220" s="18">
        <v>43678</v>
      </c>
      <c r="M10220" t="s">
        <v>69</v>
      </c>
      <c r="N10220" t="s">
        <v>65</v>
      </c>
      <c r="O10220" t="s">
        <v>13706</v>
      </c>
    </row>
    <row r="10221" spans="1:15" x14ac:dyDescent="0.3">
      <c r="A10221" t="s">
        <v>13946</v>
      </c>
      <c r="B10221" t="s">
        <v>6</v>
      </c>
      <c r="C10221" t="s">
        <v>25</v>
      </c>
      <c r="D10221" t="s">
        <v>74</v>
      </c>
      <c r="E10221" t="s">
        <v>75</v>
      </c>
      <c r="F10221" t="s">
        <v>65</v>
      </c>
      <c r="G10221" t="s">
        <v>84</v>
      </c>
      <c r="H10221" t="s">
        <v>85</v>
      </c>
      <c r="I10221">
        <v>2019</v>
      </c>
      <c r="J10221" t="s">
        <v>68</v>
      </c>
      <c r="K10221">
        <v>2022</v>
      </c>
      <c r="L10221" s="18">
        <v>44596</v>
      </c>
      <c r="M10221" t="s">
        <v>69</v>
      </c>
      <c r="N10221" t="s">
        <v>65</v>
      </c>
      <c r="O10221" t="s">
        <v>13404</v>
      </c>
    </row>
    <row r="10222" spans="1:15" x14ac:dyDescent="0.3">
      <c r="A10222" t="s">
        <v>13947</v>
      </c>
      <c r="B10222" t="s">
        <v>6</v>
      </c>
      <c r="C10222" t="s">
        <v>16</v>
      </c>
      <c r="D10222" t="s">
        <v>63</v>
      </c>
      <c r="E10222" t="s">
        <v>64</v>
      </c>
      <c r="F10222" t="s">
        <v>65</v>
      </c>
      <c r="G10222" t="s">
        <v>84</v>
      </c>
      <c r="H10222" t="s">
        <v>227</v>
      </c>
      <c r="I10222">
        <v>2020</v>
      </c>
      <c r="J10222" t="s">
        <v>65</v>
      </c>
      <c r="K10222">
        <v>2026</v>
      </c>
      <c r="L10222" s="18">
        <v>44592</v>
      </c>
      <c r="M10222" t="s">
        <v>228</v>
      </c>
      <c r="N10222" t="s">
        <v>65</v>
      </c>
      <c r="O10222" t="s">
        <v>12540</v>
      </c>
    </row>
    <row r="10223" spans="1:15" x14ac:dyDescent="0.3">
      <c r="A10223" t="s">
        <v>13948</v>
      </c>
      <c r="B10223" t="s">
        <v>6</v>
      </c>
      <c r="C10223" t="s">
        <v>18</v>
      </c>
      <c r="D10223" t="s">
        <v>74</v>
      </c>
      <c r="E10223" t="s">
        <v>75</v>
      </c>
      <c r="F10223" t="s">
        <v>65</v>
      </c>
      <c r="G10223" t="s">
        <v>66</v>
      </c>
      <c r="H10223" t="s">
        <v>67</v>
      </c>
      <c r="I10223">
        <v>2019</v>
      </c>
      <c r="J10223" t="s">
        <v>68</v>
      </c>
      <c r="K10223">
        <v>2023</v>
      </c>
      <c r="L10223" s="18">
        <v>44432</v>
      </c>
      <c r="M10223" t="s">
        <v>69</v>
      </c>
      <c r="N10223" t="s">
        <v>65</v>
      </c>
      <c r="O10223" t="s">
        <v>454</v>
      </c>
    </row>
    <row r="10224" spans="1:15" x14ac:dyDescent="0.3">
      <c r="A10224" t="s">
        <v>13949</v>
      </c>
      <c r="B10224" t="s">
        <v>6</v>
      </c>
      <c r="C10224" t="s">
        <v>25</v>
      </c>
      <c r="D10224" t="s">
        <v>74</v>
      </c>
      <c r="E10224" t="s">
        <v>75</v>
      </c>
      <c r="F10224" t="s">
        <v>65</v>
      </c>
      <c r="G10224" t="s">
        <v>66</v>
      </c>
      <c r="H10224" t="s">
        <v>67</v>
      </c>
      <c r="I10224">
        <v>2019</v>
      </c>
      <c r="J10224" t="s">
        <v>68</v>
      </c>
      <c r="K10224">
        <v>2021</v>
      </c>
      <c r="L10224" s="18">
        <v>44331</v>
      </c>
      <c r="M10224" t="s">
        <v>69</v>
      </c>
      <c r="N10224" t="s">
        <v>65</v>
      </c>
      <c r="O10224" t="s">
        <v>13404</v>
      </c>
    </row>
    <row r="10225" spans="1:15" x14ac:dyDescent="0.3">
      <c r="A10225" t="s">
        <v>13950</v>
      </c>
      <c r="B10225" t="s">
        <v>6</v>
      </c>
      <c r="C10225" t="s">
        <v>15</v>
      </c>
      <c r="D10225" t="s">
        <v>63</v>
      </c>
      <c r="E10225" t="s">
        <v>64</v>
      </c>
      <c r="F10225" t="s">
        <v>65</v>
      </c>
      <c r="G10225" t="s">
        <v>66</v>
      </c>
      <c r="H10225" t="s">
        <v>67</v>
      </c>
      <c r="I10225">
        <v>2019</v>
      </c>
      <c r="J10225" t="s">
        <v>68</v>
      </c>
      <c r="K10225">
        <v>2022</v>
      </c>
      <c r="L10225" s="18">
        <v>44684</v>
      </c>
      <c r="M10225" t="s">
        <v>69</v>
      </c>
      <c r="N10225" t="s">
        <v>65</v>
      </c>
      <c r="O10225" t="s">
        <v>13951</v>
      </c>
    </row>
    <row r="10226" spans="1:15" x14ac:dyDescent="0.3">
      <c r="A10226" t="s">
        <v>13952</v>
      </c>
      <c r="B10226" t="s">
        <v>6</v>
      </c>
      <c r="C10226" t="s">
        <v>18</v>
      </c>
      <c r="D10226" t="s">
        <v>81</v>
      </c>
      <c r="E10226" t="s">
        <v>75</v>
      </c>
      <c r="F10226" t="s">
        <v>65</v>
      </c>
      <c r="G10226" t="s">
        <v>66</v>
      </c>
      <c r="H10226" t="s">
        <v>67</v>
      </c>
      <c r="I10226">
        <v>2019</v>
      </c>
      <c r="J10226" t="s">
        <v>68</v>
      </c>
      <c r="K10226">
        <v>2022</v>
      </c>
      <c r="L10226" s="18">
        <v>44204</v>
      </c>
      <c r="M10226" t="s">
        <v>69</v>
      </c>
      <c r="N10226" t="s">
        <v>65</v>
      </c>
      <c r="O10226" t="s">
        <v>13953</v>
      </c>
    </row>
    <row r="10227" spans="1:15" x14ac:dyDescent="0.3">
      <c r="A10227" t="s">
        <v>13954</v>
      </c>
      <c r="B10227" t="s">
        <v>6</v>
      </c>
      <c r="C10227" t="s">
        <v>18</v>
      </c>
      <c r="D10227" t="s">
        <v>89</v>
      </c>
      <c r="E10227" t="s">
        <v>90</v>
      </c>
      <c r="F10227" t="s">
        <v>68</v>
      </c>
      <c r="G10227" t="s">
        <v>52</v>
      </c>
      <c r="H10227" t="s">
        <v>706</v>
      </c>
      <c r="I10227">
        <v>2019</v>
      </c>
      <c r="J10227" t="s">
        <v>68</v>
      </c>
      <c r="K10227">
        <v>2028</v>
      </c>
      <c r="L10227" s="18">
        <v>46430</v>
      </c>
      <c r="M10227" t="s">
        <v>228</v>
      </c>
      <c r="N10227" t="s">
        <v>65</v>
      </c>
      <c r="O10227" t="s">
        <v>13953</v>
      </c>
    </row>
    <row r="10228" spans="1:15" x14ac:dyDescent="0.3">
      <c r="A10228" t="s">
        <v>13955</v>
      </c>
      <c r="B10228" t="s">
        <v>6</v>
      </c>
      <c r="C10228" t="s">
        <v>15</v>
      </c>
      <c r="D10228" t="s">
        <v>74</v>
      </c>
      <c r="E10228" t="s">
        <v>75</v>
      </c>
      <c r="F10228" t="s">
        <v>65</v>
      </c>
      <c r="G10228" t="s">
        <v>66</v>
      </c>
      <c r="H10228" t="s">
        <v>67</v>
      </c>
      <c r="I10228">
        <v>2019</v>
      </c>
      <c r="J10228" t="s">
        <v>68</v>
      </c>
      <c r="K10228">
        <v>2021</v>
      </c>
      <c r="L10228" s="18">
        <v>44441</v>
      </c>
      <c r="M10228" t="s">
        <v>69</v>
      </c>
      <c r="N10228" t="s">
        <v>65</v>
      </c>
      <c r="O10228" t="s">
        <v>13567</v>
      </c>
    </row>
    <row r="10229" spans="1:15" x14ac:dyDescent="0.3">
      <c r="A10229" t="s">
        <v>13956</v>
      </c>
      <c r="B10229" t="s">
        <v>6</v>
      </c>
      <c r="C10229" t="s">
        <v>18</v>
      </c>
      <c r="D10229" t="s">
        <v>74</v>
      </c>
      <c r="E10229" t="s">
        <v>75</v>
      </c>
      <c r="F10229" t="s">
        <v>65</v>
      </c>
      <c r="G10229" t="s">
        <v>66</v>
      </c>
      <c r="H10229" t="s">
        <v>67</v>
      </c>
      <c r="I10229">
        <v>2019</v>
      </c>
      <c r="J10229" t="s">
        <v>68</v>
      </c>
      <c r="K10229">
        <v>2026</v>
      </c>
      <c r="L10229" s="18">
        <v>45264</v>
      </c>
      <c r="M10229" t="s">
        <v>69</v>
      </c>
      <c r="N10229" t="s">
        <v>65</v>
      </c>
      <c r="O10229" t="s">
        <v>13399</v>
      </c>
    </row>
    <row r="10230" spans="1:15" x14ac:dyDescent="0.3">
      <c r="A10230" t="s">
        <v>13957</v>
      </c>
      <c r="B10230" t="s">
        <v>6</v>
      </c>
      <c r="C10230" t="s">
        <v>25</v>
      </c>
      <c r="D10230" t="s">
        <v>89</v>
      </c>
      <c r="E10230" t="s">
        <v>90</v>
      </c>
      <c r="F10230" t="s">
        <v>65</v>
      </c>
      <c r="G10230" t="s">
        <v>66</v>
      </c>
      <c r="H10230" t="s">
        <v>67</v>
      </c>
      <c r="I10230">
        <v>2019</v>
      </c>
      <c r="J10230" t="s">
        <v>68</v>
      </c>
      <c r="K10230">
        <v>2020</v>
      </c>
      <c r="L10230" s="18">
        <v>43837</v>
      </c>
      <c r="M10230" t="s">
        <v>69</v>
      </c>
      <c r="N10230" t="s">
        <v>65</v>
      </c>
      <c r="O10230" t="s">
        <v>13395</v>
      </c>
    </row>
    <row r="10231" spans="1:15" x14ac:dyDescent="0.3">
      <c r="A10231" t="s">
        <v>13958</v>
      </c>
      <c r="B10231" t="s">
        <v>6</v>
      </c>
      <c r="C10231" t="s">
        <v>25</v>
      </c>
      <c r="D10231" t="s">
        <v>89</v>
      </c>
      <c r="E10231" t="s">
        <v>90</v>
      </c>
      <c r="F10231" t="s">
        <v>65</v>
      </c>
      <c r="G10231" t="s">
        <v>66</v>
      </c>
      <c r="H10231" t="s">
        <v>67</v>
      </c>
      <c r="I10231">
        <v>2019</v>
      </c>
      <c r="J10231" t="s">
        <v>68</v>
      </c>
      <c r="K10231">
        <v>2019</v>
      </c>
      <c r="L10231" s="18">
        <v>43809</v>
      </c>
      <c r="M10231" t="s">
        <v>69</v>
      </c>
      <c r="N10231" t="s">
        <v>65</v>
      </c>
      <c r="O10231" t="s">
        <v>13404</v>
      </c>
    </row>
    <row r="10232" spans="1:15" x14ac:dyDescent="0.3">
      <c r="A10232" t="s">
        <v>13959</v>
      </c>
      <c r="B10232" t="s">
        <v>6</v>
      </c>
      <c r="C10232" t="s">
        <v>16</v>
      </c>
      <c r="D10232" t="s">
        <v>74</v>
      </c>
      <c r="E10232" t="s">
        <v>75</v>
      </c>
      <c r="F10232" t="s">
        <v>65</v>
      </c>
      <c r="G10232" t="s">
        <v>84</v>
      </c>
      <c r="H10232" t="s">
        <v>85</v>
      </c>
      <c r="I10232">
        <v>2019</v>
      </c>
      <c r="J10232" t="s">
        <v>68</v>
      </c>
      <c r="K10232">
        <v>2021</v>
      </c>
      <c r="L10232" s="18">
        <v>44517</v>
      </c>
      <c r="M10232" t="s">
        <v>69</v>
      </c>
      <c r="N10232" t="s">
        <v>65</v>
      </c>
      <c r="O10232" t="s">
        <v>13960</v>
      </c>
    </row>
    <row r="10233" spans="1:15" x14ac:dyDescent="0.3">
      <c r="A10233" t="s">
        <v>13961</v>
      </c>
      <c r="B10233" t="s">
        <v>6</v>
      </c>
      <c r="C10233" t="s">
        <v>18</v>
      </c>
      <c r="D10233" t="s">
        <v>89</v>
      </c>
      <c r="E10233" t="s">
        <v>90</v>
      </c>
      <c r="F10233" t="s">
        <v>68</v>
      </c>
      <c r="G10233" t="s">
        <v>52</v>
      </c>
      <c r="H10233" t="s">
        <v>706</v>
      </c>
      <c r="I10233">
        <v>2020</v>
      </c>
      <c r="J10233" t="s">
        <v>68</v>
      </c>
      <c r="K10233">
        <v>2027</v>
      </c>
      <c r="L10233" s="18">
        <v>46484</v>
      </c>
      <c r="M10233" t="s">
        <v>228</v>
      </c>
      <c r="N10233" t="s">
        <v>65</v>
      </c>
      <c r="O10233" t="s">
        <v>6606</v>
      </c>
    </row>
    <row r="10234" spans="1:15" x14ac:dyDescent="0.3">
      <c r="A10234" t="s">
        <v>13962</v>
      </c>
      <c r="B10234" t="s">
        <v>6</v>
      </c>
      <c r="C10234" t="s">
        <v>23</v>
      </c>
      <c r="D10234" t="s">
        <v>123</v>
      </c>
      <c r="E10234" t="s">
        <v>64</v>
      </c>
      <c r="F10234" t="s">
        <v>68</v>
      </c>
      <c r="G10234" t="s">
        <v>52</v>
      </c>
      <c r="H10234" t="s">
        <v>706</v>
      </c>
      <c r="I10234">
        <v>2019</v>
      </c>
      <c r="J10234" t="s">
        <v>68</v>
      </c>
      <c r="K10234">
        <v>2028</v>
      </c>
      <c r="L10234" s="18">
        <v>45690</v>
      </c>
      <c r="M10234" t="s">
        <v>69</v>
      </c>
      <c r="N10234" t="s">
        <v>65</v>
      </c>
      <c r="O10234" t="s">
        <v>13575</v>
      </c>
    </row>
    <row r="10235" spans="1:15" x14ac:dyDescent="0.3">
      <c r="A10235" t="s">
        <v>13963</v>
      </c>
      <c r="B10235" t="s">
        <v>6</v>
      </c>
      <c r="C10235" t="s">
        <v>31</v>
      </c>
      <c r="D10235" t="s">
        <v>89</v>
      </c>
      <c r="E10235" t="s">
        <v>90</v>
      </c>
      <c r="F10235" t="s">
        <v>65</v>
      </c>
      <c r="G10235" t="s">
        <v>66</v>
      </c>
      <c r="H10235" t="s">
        <v>67</v>
      </c>
      <c r="I10235">
        <v>2019</v>
      </c>
      <c r="J10235" t="s">
        <v>68</v>
      </c>
      <c r="K10235">
        <v>2019</v>
      </c>
      <c r="L10235" s="18">
        <v>43822</v>
      </c>
      <c r="M10235" t="s">
        <v>69</v>
      </c>
      <c r="N10235" t="s">
        <v>65</v>
      </c>
      <c r="O10235" t="s">
        <v>13783</v>
      </c>
    </row>
    <row r="10236" spans="1:15" x14ac:dyDescent="0.3">
      <c r="A10236" t="s">
        <v>13964</v>
      </c>
      <c r="B10236" t="s">
        <v>6</v>
      </c>
      <c r="C10236" t="s">
        <v>18</v>
      </c>
      <c r="D10236" t="s">
        <v>89</v>
      </c>
      <c r="E10236" t="s">
        <v>90</v>
      </c>
      <c r="F10236" t="s">
        <v>65</v>
      </c>
      <c r="G10236" t="s">
        <v>66</v>
      </c>
      <c r="H10236" t="s">
        <v>67</v>
      </c>
      <c r="I10236">
        <v>2019</v>
      </c>
      <c r="J10236" t="s">
        <v>68</v>
      </c>
      <c r="K10236">
        <v>2023</v>
      </c>
      <c r="L10236" s="18">
        <v>44313</v>
      </c>
      <c r="M10236" t="s">
        <v>69</v>
      </c>
      <c r="N10236" t="s">
        <v>65</v>
      </c>
      <c r="O10236" t="s">
        <v>6606</v>
      </c>
    </row>
    <row r="10237" spans="1:15" x14ac:dyDescent="0.3">
      <c r="A10237" t="s">
        <v>13965</v>
      </c>
      <c r="B10237" t="s">
        <v>6</v>
      </c>
      <c r="C10237" t="s">
        <v>25</v>
      </c>
      <c r="D10237" t="s">
        <v>74</v>
      </c>
      <c r="E10237" t="s">
        <v>75</v>
      </c>
      <c r="F10237" t="s">
        <v>65</v>
      </c>
      <c r="G10237" t="s">
        <v>66</v>
      </c>
      <c r="H10237" t="s">
        <v>67</v>
      </c>
      <c r="I10237">
        <v>2019</v>
      </c>
      <c r="J10237" t="s">
        <v>68</v>
      </c>
      <c r="K10237">
        <v>2022</v>
      </c>
      <c r="L10237" s="18">
        <v>44385</v>
      </c>
      <c r="M10237" t="s">
        <v>69</v>
      </c>
      <c r="N10237" t="s">
        <v>65</v>
      </c>
      <c r="O10237" t="s">
        <v>13928</v>
      </c>
    </row>
    <row r="10238" spans="1:15" x14ac:dyDescent="0.3">
      <c r="A10238" t="s">
        <v>13966</v>
      </c>
      <c r="B10238" t="s">
        <v>6</v>
      </c>
      <c r="C10238" t="s">
        <v>18</v>
      </c>
      <c r="D10238" t="s">
        <v>74</v>
      </c>
      <c r="E10238" t="s">
        <v>75</v>
      </c>
      <c r="F10238" t="s">
        <v>68</v>
      </c>
      <c r="G10238" t="s">
        <v>52</v>
      </c>
      <c r="H10238" t="s">
        <v>706</v>
      </c>
      <c r="I10238">
        <v>2019</v>
      </c>
      <c r="J10238" t="s">
        <v>68</v>
      </c>
      <c r="K10238">
        <v>2028</v>
      </c>
      <c r="L10238" s="18">
        <v>46444</v>
      </c>
      <c r="M10238" t="s">
        <v>228</v>
      </c>
      <c r="N10238" t="s">
        <v>68</v>
      </c>
      <c r="O10238" t="s">
        <v>13827</v>
      </c>
    </row>
    <row r="10239" spans="1:15" x14ac:dyDescent="0.3">
      <c r="A10239" t="s">
        <v>13967</v>
      </c>
      <c r="B10239" t="s">
        <v>6</v>
      </c>
      <c r="C10239" t="s">
        <v>16</v>
      </c>
      <c r="D10239" t="s">
        <v>89</v>
      </c>
      <c r="E10239" t="s">
        <v>90</v>
      </c>
      <c r="F10239" t="s">
        <v>65</v>
      </c>
      <c r="G10239" t="s">
        <v>66</v>
      </c>
      <c r="H10239" t="s">
        <v>67</v>
      </c>
      <c r="I10239">
        <v>2019</v>
      </c>
      <c r="J10239" t="s">
        <v>68</v>
      </c>
      <c r="K10239">
        <v>2021</v>
      </c>
      <c r="L10239" s="18">
        <v>44452</v>
      </c>
      <c r="M10239" t="s">
        <v>69</v>
      </c>
      <c r="N10239" t="s">
        <v>65</v>
      </c>
      <c r="O10239" t="s">
        <v>13173</v>
      </c>
    </row>
    <row r="10240" spans="1:15" x14ac:dyDescent="0.3">
      <c r="A10240" t="s">
        <v>13968</v>
      </c>
      <c r="B10240" t="s">
        <v>6</v>
      </c>
      <c r="C10240" t="s">
        <v>27</v>
      </c>
      <c r="D10240" t="s">
        <v>89</v>
      </c>
      <c r="E10240" t="s">
        <v>90</v>
      </c>
      <c r="F10240" t="s">
        <v>65</v>
      </c>
      <c r="G10240" t="s">
        <v>66</v>
      </c>
      <c r="H10240" t="s">
        <v>67</v>
      </c>
      <c r="I10240">
        <v>2019</v>
      </c>
      <c r="J10240" t="s">
        <v>68</v>
      </c>
      <c r="K10240">
        <v>2025</v>
      </c>
      <c r="L10240" s="18">
        <v>45698</v>
      </c>
      <c r="M10240" t="s">
        <v>69</v>
      </c>
      <c r="N10240" t="s">
        <v>65</v>
      </c>
      <c r="O10240" t="s">
        <v>13821</v>
      </c>
    </row>
    <row r="10241" spans="1:15" x14ac:dyDescent="0.3">
      <c r="A10241" t="s">
        <v>13969</v>
      </c>
      <c r="B10241" t="s">
        <v>6</v>
      </c>
      <c r="C10241" t="s">
        <v>18</v>
      </c>
      <c r="D10241" t="s">
        <v>74</v>
      </c>
      <c r="E10241" t="s">
        <v>75</v>
      </c>
      <c r="F10241" t="s">
        <v>65</v>
      </c>
      <c r="G10241" t="s">
        <v>66</v>
      </c>
      <c r="H10241" t="s">
        <v>67</v>
      </c>
      <c r="I10241">
        <v>2020</v>
      </c>
      <c r="J10241" t="s">
        <v>68</v>
      </c>
      <c r="K10241">
        <v>2025</v>
      </c>
      <c r="L10241" s="18">
        <v>45485</v>
      </c>
      <c r="M10241" t="s">
        <v>69</v>
      </c>
      <c r="N10241" t="s">
        <v>65</v>
      </c>
      <c r="O10241" t="s">
        <v>13399</v>
      </c>
    </row>
    <row r="10242" spans="1:15" x14ac:dyDescent="0.3">
      <c r="A10242" t="s">
        <v>13970</v>
      </c>
      <c r="B10242" t="s">
        <v>6</v>
      </c>
      <c r="C10242" t="s">
        <v>22</v>
      </c>
      <c r="D10242" t="s">
        <v>63</v>
      </c>
      <c r="E10242" t="s">
        <v>64</v>
      </c>
      <c r="F10242" t="s">
        <v>68</v>
      </c>
      <c r="G10242" t="s">
        <v>52</v>
      </c>
      <c r="H10242" t="s">
        <v>706</v>
      </c>
      <c r="I10242">
        <v>2020</v>
      </c>
      <c r="J10242" t="s">
        <v>68</v>
      </c>
      <c r="K10242">
        <v>2027</v>
      </c>
      <c r="L10242" s="18">
        <v>45576</v>
      </c>
      <c r="M10242" t="s">
        <v>69</v>
      </c>
      <c r="N10242" t="s">
        <v>65</v>
      </c>
      <c r="O10242" t="s">
        <v>12743</v>
      </c>
    </row>
    <row r="10243" spans="1:15" x14ac:dyDescent="0.3">
      <c r="A10243" t="s">
        <v>13971</v>
      </c>
      <c r="B10243" t="s">
        <v>6</v>
      </c>
      <c r="C10243" t="s">
        <v>18</v>
      </c>
      <c r="D10243" t="s">
        <v>63</v>
      </c>
      <c r="E10243" t="s">
        <v>64</v>
      </c>
      <c r="F10243" t="s">
        <v>68</v>
      </c>
      <c r="G10243" t="s">
        <v>52</v>
      </c>
      <c r="H10243" t="s">
        <v>706</v>
      </c>
      <c r="I10243">
        <v>2020</v>
      </c>
      <c r="J10243" t="s">
        <v>68</v>
      </c>
      <c r="K10243">
        <v>2027</v>
      </c>
      <c r="L10243" s="18">
        <v>45413</v>
      </c>
      <c r="M10243" t="s">
        <v>69</v>
      </c>
      <c r="N10243" t="s">
        <v>65</v>
      </c>
      <c r="O10243" t="s">
        <v>13972</v>
      </c>
    </row>
    <row r="10244" spans="1:15" x14ac:dyDescent="0.3">
      <c r="A10244" t="s">
        <v>13973</v>
      </c>
      <c r="B10244" t="s">
        <v>6</v>
      </c>
      <c r="C10244" t="s">
        <v>15</v>
      </c>
      <c r="D10244" t="s">
        <v>89</v>
      </c>
      <c r="E10244" t="s">
        <v>90</v>
      </c>
      <c r="F10244" t="s">
        <v>65</v>
      </c>
      <c r="G10244" t="s">
        <v>66</v>
      </c>
      <c r="H10244" t="s">
        <v>67</v>
      </c>
      <c r="I10244">
        <v>2019</v>
      </c>
      <c r="J10244" t="s">
        <v>68</v>
      </c>
      <c r="K10244">
        <v>2021</v>
      </c>
      <c r="L10244" s="18">
        <v>44307</v>
      </c>
      <c r="M10244" t="s">
        <v>69</v>
      </c>
      <c r="N10244" t="s">
        <v>65</v>
      </c>
      <c r="O10244" t="s">
        <v>13833</v>
      </c>
    </row>
    <row r="10245" spans="1:15" x14ac:dyDescent="0.3">
      <c r="A10245" t="s">
        <v>13974</v>
      </c>
      <c r="B10245" t="s">
        <v>6</v>
      </c>
      <c r="C10245" t="s">
        <v>22</v>
      </c>
      <c r="D10245" t="s">
        <v>89</v>
      </c>
      <c r="E10245" t="s">
        <v>90</v>
      </c>
      <c r="F10245" t="s">
        <v>65</v>
      </c>
      <c r="G10245" t="s">
        <v>66</v>
      </c>
      <c r="H10245" t="s">
        <v>67</v>
      </c>
      <c r="I10245">
        <v>2020</v>
      </c>
      <c r="J10245" t="s">
        <v>68</v>
      </c>
      <c r="K10245">
        <v>2021</v>
      </c>
      <c r="L10245" s="18">
        <v>44356</v>
      </c>
      <c r="M10245" t="s">
        <v>69</v>
      </c>
      <c r="N10245" t="s">
        <v>65</v>
      </c>
      <c r="O10245" t="s">
        <v>13902</v>
      </c>
    </row>
    <row r="10246" spans="1:15" x14ac:dyDescent="0.3">
      <c r="A10246" t="s">
        <v>13975</v>
      </c>
      <c r="B10246" t="s">
        <v>6</v>
      </c>
      <c r="C10246" t="s">
        <v>21</v>
      </c>
      <c r="D10246" t="s">
        <v>89</v>
      </c>
      <c r="E10246" t="s">
        <v>90</v>
      </c>
      <c r="F10246" t="s">
        <v>65</v>
      </c>
      <c r="G10246" t="s">
        <v>66</v>
      </c>
      <c r="H10246" t="s">
        <v>67</v>
      </c>
      <c r="I10246">
        <v>2019</v>
      </c>
      <c r="J10246" t="s">
        <v>68</v>
      </c>
      <c r="K10246">
        <v>2021</v>
      </c>
      <c r="L10246" s="18">
        <v>44280</v>
      </c>
      <c r="M10246" t="s">
        <v>69</v>
      </c>
      <c r="N10246" t="s">
        <v>65</v>
      </c>
      <c r="O10246" t="s">
        <v>13976</v>
      </c>
    </row>
    <row r="10247" spans="1:15" x14ac:dyDescent="0.3">
      <c r="A10247" t="s">
        <v>13977</v>
      </c>
      <c r="B10247" t="s">
        <v>6</v>
      </c>
      <c r="C10247" t="s">
        <v>21</v>
      </c>
      <c r="D10247" t="s">
        <v>89</v>
      </c>
      <c r="E10247" t="s">
        <v>90</v>
      </c>
      <c r="F10247" t="s">
        <v>65</v>
      </c>
      <c r="G10247" t="s">
        <v>66</v>
      </c>
      <c r="H10247" t="s">
        <v>67</v>
      </c>
      <c r="I10247">
        <v>2019</v>
      </c>
      <c r="J10247" t="s">
        <v>68</v>
      </c>
      <c r="K10247">
        <v>2020</v>
      </c>
      <c r="L10247" s="18">
        <v>43900</v>
      </c>
      <c r="M10247" t="s">
        <v>69</v>
      </c>
      <c r="N10247" t="s">
        <v>65</v>
      </c>
      <c r="O10247" t="s">
        <v>13783</v>
      </c>
    </row>
    <row r="10248" spans="1:15" x14ac:dyDescent="0.3">
      <c r="A10248" t="s">
        <v>13978</v>
      </c>
      <c r="B10248" t="s">
        <v>6</v>
      </c>
      <c r="C10248" t="s">
        <v>27</v>
      </c>
      <c r="D10248" t="s">
        <v>89</v>
      </c>
      <c r="E10248" t="s">
        <v>90</v>
      </c>
      <c r="F10248" t="s">
        <v>65</v>
      </c>
      <c r="G10248" t="s">
        <v>66</v>
      </c>
      <c r="H10248" t="s">
        <v>67</v>
      </c>
      <c r="I10248">
        <v>2020</v>
      </c>
      <c r="J10248" t="s">
        <v>68</v>
      </c>
      <c r="K10248">
        <v>2020</v>
      </c>
      <c r="L10248" s="18">
        <v>44032</v>
      </c>
      <c r="M10248" t="s">
        <v>69</v>
      </c>
      <c r="N10248" t="s">
        <v>65</v>
      </c>
      <c r="O10248" t="s">
        <v>13928</v>
      </c>
    </row>
    <row r="10249" spans="1:15" x14ac:dyDescent="0.3">
      <c r="A10249" t="s">
        <v>13979</v>
      </c>
      <c r="B10249" t="s">
        <v>6</v>
      </c>
      <c r="C10249" t="s">
        <v>27</v>
      </c>
      <c r="D10249" t="s">
        <v>89</v>
      </c>
      <c r="E10249" t="s">
        <v>90</v>
      </c>
      <c r="F10249" t="s">
        <v>65</v>
      </c>
      <c r="G10249" t="s">
        <v>66</v>
      </c>
      <c r="H10249" t="s">
        <v>67</v>
      </c>
      <c r="I10249">
        <v>2020</v>
      </c>
      <c r="J10249" t="s">
        <v>68</v>
      </c>
      <c r="K10249">
        <v>2021</v>
      </c>
      <c r="L10249" s="18">
        <v>44281</v>
      </c>
      <c r="M10249" t="s">
        <v>69</v>
      </c>
      <c r="N10249" t="s">
        <v>65</v>
      </c>
      <c r="O10249" t="s">
        <v>13528</v>
      </c>
    </row>
    <row r="10250" spans="1:15" x14ac:dyDescent="0.3">
      <c r="A10250" t="s">
        <v>13980</v>
      </c>
      <c r="B10250" t="s">
        <v>6</v>
      </c>
      <c r="C10250" t="s">
        <v>18</v>
      </c>
      <c r="D10250" t="s">
        <v>89</v>
      </c>
      <c r="E10250" t="s">
        <v>90</v>
      </c>
      <c r="F10250" t="s">
        <v>65</v>
      </c>
      <c r="G10250" t="s">
        <v>66</v>
      </c>
      <c r="H10250" t="s">
        <v>67</v>
      </c>
      <c r="I10250">
        <v>2020</v>
      </c>
      <c r="J10250" t="s">
        <v>68</v>
      </c>
      <c r="K10250">
        <v>2025</v>
      </c>
      <c r="L10250" s="18">
        <v>45805</v>
      </c>
      <c r="M10250" t="s">
        <v>69</v>
      </c>
      <c r="N10250" t="s">
        <v>65</v>
      </c>
      <c r="O10250" t="s">
        <v>13852</v>
      </c>
    </row>
    <row r="10251" spans="1:15" x14ac:dyDescent="0.3">
      <c r="A10251" t="s">
        <v>13981</v>
      </c>
      <c r="B10251" t="s">
        <v>6</v>
      </c>
      <c r="C10251" t="s">
        <v>22</v>
      </c>
      <c r="D10251" t="s">
        <v>89</v>
      </c>
      <c r="E10251" t="s">
        <v>90</v>
      </c>
      <c r="F10251" t="s">
        <v>65</v>
      </c>
      <c r="G10251" t="s">
        <v>66</v>
      </c>
      <c r="H10251" t="s">
        <v>67</v>
      </c>
      <c r="I10251">
        <v>2020</v>
      </c>
      <c r="J10251" t="s">
        <v>68</v>
      </c>
      <c r="K10251">
        <v>2021</v>
      </c>
      <c r="L10251" s="18">
        <v>44305</v>
      </c>
      <c r="M10251" t="s">
        <v>69</v>
      </c>
      <c r="N10251" t="s">
        <v>65</v>
      </c>
      <c r="O10251" t="s">
        <v>12498</v>
      </c>
    </row>
    <row r="10252" spans="1:15" x14ac:dyDescent="0.3">
      <c r="A10252" t="s">
        <v>13982</v>
      </c>
      <c r="B10252" t="s">
        <v>6</v>
      </c>
      <c r="C10252" t="s">
        <v>31</v>
      </c>
      <c r="D10252" t="s">
        <v>89</v>
      </c>
      <c r="E10252" t="s">
        <v>90</v>
      </c>
      <c r="F10252" t="s">
        <v>65</v>
      </c>
      <c r="G10252" t="s">
        <v>66</v>
      </c>
      <c r="H10252" t="s">
        <v>67</v>
      </c>
      <c r="I10252">
        <v>2019</v>
      </c>
      <c r="J10252" t="s">
        <v>68</v>
      </c>
      <c r="K10252">
        <v>2020</v>
      </c>
      <c r="L10252" s="18">
        <v>43846</v>
      </c>
      <c r="M10252" t="s">
        <v>69</v>
      </c>
      <c r="N10252" t="s">
        <v>65</v>
      </c>
      <c r="O10252" t="s">
        <v>12203</v>
      </c>
    </row>
    <row r="10253" spans="1:15" x14ac:dyDescent="0.3">
      <c r="A10253" t="s">
        <v>13983</v>
      </c>
      <c r="B10253" t="s">
        <v>6</v>
      </c>
      <c r="C10253" t="s">
        <v>22</v>
      </c>
      <c r="D10253" t="s">
        <v>89</v>
      </c>
      <c r="E10253" t="s">
        <v>90</v>
      </c>
      <c r="F10253" t="s">
        <v>65</v>
      </c>
      <c r="G10253" t="s">
        <v>66</v>
      </c>
      <c r="H10253" t="s">
        <v>67</v>
      </c>
      <c r="I10253">
        <v>2020</v>
      </c>
      <c r="J10253" t="s">
        <v>68</v>
      </c>
      <c r="K10253">
        <v>2020</v>
      </c>
      <c r="L10253" s="18">
        <v>43929</v>
      </c>
      <c r="M10253" t="s">
        <v>69</v>
      </c>
      <c r="N10253" t="s">
        <v>65</v>
      </c>
      <c r="O10253" t="s">
        <v>13902</v>
      </c>
    </row>
    <row r="10254" spans="1:15" x14ac:dyDescent="0.3">
      <c r="A10254" t="s">
        <v>13984</v>
      </c>
      <c r="B10254" t="s">
        <v>6</v>
      </c>
      <c r="C10254" t="s">
        <v>31</v>
      </c>
      <c r="D10254" t="s">
        <v>89</v>
      </c>
      <c r="E10254" t="s">
        <v>90</v>
      </c>
      <c r="F10254" t="s">
        <v>65</v>
      </c>
      <c r="G10254" t="s">
        <v>66</v>
      </c>
      <c r="H10254" t="s">
        <v>67</v>
      </c>
      <c r="I10254">
        <v>2020</v>
      </c>
      <c r="J10254" t="s">
        <v>68</v>
      </c>
      <c r="K10254">
        <v>2022</v>
      </c>
      <c r="L10254" s="18">
        <v>44551</v>
      </c>
      <c r="M10254" t="s">
        <v>69</v>
      </c>
      <c r="N10254" t="s">
        <v>65</v>
      </c>
      <c r="O10254" t="s">
        <v>13985</v>
      </c>
    </row>
    <row r="10255" spans="1:15" x14ac:dyDescent="0.3">
      <c r="A10255" t="s">
        <v>13986</v>
      </c>
      <c r="B10255" t="s">
        <v>6</v>
      </c>
      <c r="C10255" t="s">
        <v>25</v>
      </c>
      <c r="D10255" t="s">
        <v>63</v>
      </c>
      <c r="E10255" t="s">
        <v>64</v>
      </c>
      <c r="F10255" t="s">
        <v>65</v>
      </c>
      <c r="G10255" t="s">
        <v>66</v>
      </c>
      <c r="H10255" t="s">
        <v>67</v>
      </c>
      <c r="I10255">
        <v>2020</v>
      </c>
      <c r="J10255" t="s">
        <v>68</v>
      </c>
      <c r="K10255">
        <v>2022</v>
      </c>
      <c r="L10255" s="18">
        <v>44676</v>
      </c>
      <c r="M10255" t="s">
        <v>69</v>
      </c>
      <c r="N10255" t="s">
        <v>65</v>
      </c>
      <c r="O10255" t="s">
        <v>13460</v>
      </c>
    </row>
    <row r="10256" spans="1:15" x14ac:dyDescent="0.3">
      <c r="A10256" t="s">
        <v>13987</v>
      </c>
      <c r="B10256" t="s">
        <v>6</v>
      </c>
      <c r="C10256" t="s">
        <v>31</v>
      </c>
      <c r="D10256" t="s">
        <v>89</v>
      </c>
      <c r="E10256" t="s">
        <v>90</v>
      </c>
      <c r="F10256" t="s">
        <v>65</v>
      </c>
      <c r="G10256" t="s">
        <v>66</v>
      </c>
      <c r="H10256" t="s">
        <v>67</v>
      </c>
      <c r="I10256">
        <v>2020</v>
      </c>
      <c r="J10256" t="s">
        <v>68</v>
      </c>
      <c r="K10256">
        <v>2020</v>
      </c>
      <c r="L10256" s="18">
        <v>43871</v>
      </c>
      <c r="M10256" t="s">
        <v>69</v>
      </c>
      <c r="N10256" t="s">
        <v>65</v>
      </c>
      <c r="O10256" t="s">
        <v>12203</v>
      </c>
    </row>
    <row r="10257" spans="1:15" x14ac:dyDescent="0.3">
      <c r="A10257" t="s">
        <v>13988</v>
      </c>
      <c r="B10257" t="s">
        <v>6</v>
      </c>
      <c r="C10257" t="s">
        <v>29</v>
      </c>
      <c r="D10257" t="s">
        <v>89</v>
      </c>
      <c r="E10257" t="s">
        <v>90</v>
      </c>
      <c r="F10257" t="s">
        <v>65</v>
      </c>
      <c r="G10257" t="s">
        <v>66</v>
      </c>
      <c r="H10257" t="s">
        <v>67</v>
      </c>
      <c r="I10257">
        <v>2020</v>
      </c>
      <c r="J10257" t="s">
        <v>68</v>
      </c>
      <c r="K10257">
        <v>2020</v>
      </c>
      <c r="L10257" s="18">
        <v>44029</v>
      </c>
      <c r="M10257" t="s">
        <v>69</v>
      </c>
      <c r="N10257" t="s">
        <v>65</v>
      </c>
      <c r="O10257" t="s">
        <v>13989</v>
      </c>
    </row>
    <row r="10258" spans="1:15" x14ac:dyDescent="0.3">
      <c r="A10258" t="s">
        <v>13990</v>
      </c>
      <c r="B10258" t="s">
        <v>6</v>
      </c>
      <c r="C10258" t="s">
        <v>21</v>
      </c>
      <c r="D10258" t="s">
        <v>89</v>
      </c>
      <c r="E10258" t="s">
        <v>90</v>
      </c>
      <c r="F10258" t="s">
        <v>65</v>
      </c>
      <c r="G10258" t="s">
        <v>84</v>
      </c>
      <c r="H10258" t="s">
        <v>85</v>
      </c>
      <c r="I10258">
        <v>2020</v>
      </c>
      <c r="J10258" t="s">
        <v>68</v>
      </c>
      <c r="K10258">
        <v>2020</v>
      </c>
      <c r="L10258" s="18">
        <v>43931</v>
      </c>
      <c r="M10258" t="s">
        <v>69</v>
      </c>
      <c r="N10258" t="s">
        <v>65</v>
      </c>
      <c r="O10258" t="s">
        <v>13425</v>
      </c>
    </row>
    <row r="10259" spans="1:15" x14ac:dyDescent="0.3">
      <c r="A10259" t="s">
        <v>13991</v>
      </c>
      <c r="B10259" t="s">
        <v>6</v>
      </c>
      <c r="C10259" t="s">
        <v>22</v>
      </c>
      <c r="D10259" t="s">
        <v>63</v>
      </c>
      <c r="E10259" t="s">
        <v>64</v>
      </c>
      <c r="F10259" t="s">
        <v>65</v>
      </c>
      <c r="G10259" t="s">
        <v>66</v>
      </c>
      <c r="H10259" t="s">
        <v>67</v>
      </c>
      <c r="I10259">
        <v>2020</v>
      </c>
      <c r="J10259" t="s">
        <v>68</v>
      </c>
      <c r="K10259">
        <v>2021</v>
      </c>
      <c r="L10259" s="18">
        <v>44509</v>
      </c>
      <c r="M10259" t="s">
        <v>69</v>
      </c>
      <c r="N10259" t="s">
        <v>65</v>
      </c>
      <c r="O10259" t="s">
        <v>12480</v>
      </c>
    </row>
    <row r="10260" spans="1:15" x14ac:dyDescent="0.3">
      <c r="A10260" t="s">
        <v>13992</v>
      </c>
      <c r="B10260" t="s">
        <v>6</v>
      </c>
      <c r="C10260" t="s">
        <v>31</v>
      </c>
      <c r="D10260" t="s">
        <v>89</v>
      </c>
      <c r="E10260" t="s">
        <v>90</v>
      </c>
      <c r="F10260" t="s">
        <v>65</v>
      </c>
      <c r="G10260" t="s">
        <v>66</v>
      </c>
      <c r="H10260" t="s">
        <v>67</v>
      </c>
      <c r="I10260">
        <v>2020</v>
      </c>
      <c r="J10260" t="s">
        <v>68</v>
      </c>
      <c r="K10260">
        <v>2020</v>
      </c>
      <c r="L10260" s="18">
        <v>44048</v>
      </c>
      <c r="M10260" t="s">
        <v>69</v>
      </c>
      <c r="N10260" t="s">
        <v>65</v>
      </c>
      <c r="O10260" t="s">
        <v>13783</v>
      </c>
    </row>
    <row r="10261" spans="1:15" x14ac:dyDescent="0.3">
      <c r="A10261" t="s">
        <v>13993</v>
      </c>
      <c r="B10261" t="s">
        <v>6</v>
      </c>
      <c r="C10261" t="s">
        <v>18</v>
      </c>
      <c r="D10261" t="s">
        <v>74</v>
      </c>
      <c r="E10261" t="s">
        <v>75</v>
      </c>
      <c r="F10261" t="s">
        <v>65</v>
      </c>
      <c r="G10261" t="s">
        <v>84</v>
      </c>
      <c r="H10261" t="s">
        <v>227</v>
      </c>
      <c r="I10261">
        <v>2021</v>
      </c>
      <c r="J10261" t="s">
        <v>65</v>
      </c>
      <c r="K10261">
        <v>2025</v>
      </c>
      <c r="L10261" s="18">
        <v>44670</v>
      </c>
      <c r="M10261" t="s">
        <v>228</v>
      </c>
      <c r="N10261" t="s">
        <v>68</v>
      </c>
      <c r="O10261" t="s">
        <v>954</v>
      </c>
    </row>
    <row r="10262" spans="1:15" x14ac:dyDescent="0.3">
      <c r="A10262" t="s">
        <v>13994</v>
      </c>
      <c r="B10262" t="s">
        <v>6</v>
      </c>
      <c r="C10262" t="s">
        <v>22</v>
      </c>
      <c r="D10262" t="s">
        <v>89</v>
      </c>
      <c r="E10262" t="s">
        <v>90</v>
      </c>
      <c r="F10262" t="s">
        <v>65</v>
      </c>
      <c r="G10262" t="s">
        <v>66</v>
      </c>
      <c r="H10262" t="s">
        <v>67</v>
      </c>
      <c r="I10262">
        <v>2020</v>
      </c>
      <c r="J10262" t="s">
        <v>68</v>
      </c>
      <c r="K10262">
        <v>2020</v>
      </c>
      <c r="L10262" s="18">
        <v>44057</v>
      </c>
      <c r="M10262" t="s">
        <v>69</v>
      </c>
      <c r="N10262" t="s">
        <v>65</v>
      </c>
      <c r="O10262" t="s">
        <v>13995</v>
      </c>
    </row>
    <row r="10263" spans="1:15" x14ac:dyDescent="0.3">
      <c r="A10263" t="s">
        <v>13996</v>
      </c>
      <c r="B10263" t="s">
        <v>6</v>
      </c>
      <c r="C10263" t="s">
        <v>22</v>
      </c>
      <c r="D10263" t="s">
        <v>63</v>
      </c>
      <c r="E10263" t="s">
        <v>64</v>
      </c>
      <c r="F10263" t="s">
        <v>65</v>
      </c>
      <c r="G10263" t="s">
        <v>84</v>
      </c>
      <c r="H10263" t="s">
        <v>85</v>
      </c>
      <c r="I10263">
        <v>2020</v>
      </c>
      <c r="J10263" t="s">
        <v>68</v>
      </c>
      <c r="K10263">
        <v>2023</v>
      </c>
      <c r="L10263" s="18">
        <v>45281</v>
      </c>
      <c r="M10263" t="s">
        <v>69</v>
      </c>
      <c r="N10263" t="s">
        <v>68</v>
      </c>
      <c r="O10263" t="s">
        <v>12498</v>
      </c>
    </row>
    <row r="10264" spans="1:15" x14ac:dyDescent="0.3">
      <c r="A10264" t="s">
        <v>13997</v>
      </c>
      <c r="B10264" t="s">
        <v>6</v>
      </c>
      <c r="C10264" t="s">
        <v>22</v>
      </c>
      <c r="D10264" t="s">
        <v>63</v>
      </c>
      <c r="E10264" t="s">
        <v>64</v>
      </c>
      <c r="F10264" t="s">
        <v>68</v>
      </c>
      <c r="G10264" t="s">
        <v>52</v>
      </c>
      <c r="H10264" t="s">
        <v>706</v>
      </c>
      <c r="I10264">
        <v>2020</v>
      </c>
      <c r="J10264" t="s">
        <v>68</v>
      </c>
      <c r="K10264">
        <v>2029</v>
      </c>
      <c r="L10264" s="18">
        <v>45937</v>
      </c>
      <c r="M10264" t="s">
        <v>69</v>
      </c>
      <c r="N10264" t="s">
        <v>68</v>
      </c>
      <c r="O10264" t="s">
        <v>12498</v>
      </c>
    </row>
    <row r="10265" spans="1:15" x14ac:dyDescent="0.3">
      <c r="A10265" t="s">
        <v>13998</v>
      </c>
      <c r="B10265" t="s">
        <v>6</v>
      </c>
      <c r="C10265" t="s">
        <v>15</v>
      </c>
      <c r="D10265" t="s">
        <v>89</v>
      </c>
      <c r="E10265" t="s">
        <v>90</v>
      </c>
      <c r="F10265" t="s">
        <v>65</v>
      </c>
      <c r="G10265" t="s">
        <v>66</v>
      </c>
      <c r="H10265" t="s">
        <v>67</v>
      </c>
      <c r="I10265">
        <v>2020</v>
      </c>
      <c r="J10265" t="s">
        <v>68</v>
      </c>
      <c r="K10265">
        <v>2020</v>
      </c>
      <c r="L10265" s="18">
        <v>44054</v>
      </c>
      <c r="M10265" t="s">
        <v>69</v>
      </c>
      <c r="N10265" t="s">
        <v>65</v>
      </c>
      <c r="O10265" t="s">
        <v>13999</v>
      </c>
    </row>
    <row r="10266" spans="1:15" x14ac:dyDescent="0.3">
      <c r="A10266" t="s">
        <v>14000</v>
      </c>
      <c r="B10266" t="s">
        <v>6</v>
      </c>
      <c r="C10266" t="s">
        <v>15</v>
      </c>
      <c r="D10266" t="s">
        <v>63</v>
      </c>
      <c r="E10266" t="s">
        <v>64</v>
      </c>
      <c r="F10266" t="s">
        <v>65</v>
      </c>
      <c r="G10266" t="s">
        <v>66</v>
      </c>
      <c r="H10266" t="s">
        <v>67</v>
      </c>
      <c r="I10266">
        <v>2020</v>
      </c>
      <c r="J10266" t="s">
        <v>68</v>
      </c>
      <c r="K10266">
        <v>2022</v>
      </c>
      <c r="L10266" s="18">
        <v>44895</v>
      </c>
      <c r="M10266" t="s">
        <v>69</v>
      </c>
      <c r="N10266" t="s">
        <v>65</v>
      </c>
      <c r="O10266" t="s">
        <v>13496</v>
      </c>
    </row>
    <row r="10267" spans="1:15" x14ac:dyDescent="0.3">
      <c r="A10267" t="s">
        <v>14001</v>
      </c>
      <c r="B10267" t="s">
        <v>6</v>
      </c>
      <c r="C10267" t="s">
        <v>31</v>
      </c>
      <c r="D10267" t="s">
        <v>89</v>
      </c>
      <c r="E10267" t="s">
        <v>90</v>
      </c>
      <c r="F10267" t="s">
        <v>65</v>
      </c>
      <c r="G10267" t="s">
        <v>66</v>
      </c>
      <c r="H10267" t="s">
        <v>67</v>
      </c>
      <c r="I10267">
        <v>2020</v>
      </c>
      <c r="J10267" t="s">
        <v>68</v>
      </c>
      <c r="K10267">
        <v>2020</v>
      </c>
      <c r="L10267" s="18">
        <v>44053</v>
      </c>
      <c r="M10267" t="s">
        <v>69</v>
      </c>
      <c r="N10267" t="s">
        <v>65</v>
      </c>
      <c r="O10267" t="s">
        <v>14002</v>
      </c>
    </row>
    <row r="10268" spans="1:15" x14ac:dyDescent="0.3">
      <c r="A10268" t="s">
        <v>14003</v>
      </c>
      <c r="B10268" t="s">
        <v>6</v>
      </c>
      <c r="C10268" t="s">
        <v>31</v>
      </c>
      <c r="D10268" t="s">
        <v>89</v>
      </c>
      <c r="E10268" t="s">
        <v>90</v>
      </c>
      <c r="F10268" t="s">
        <v>65</v>
      </c>
      <c r="G10268" t="s">
        <v>66</v>
      </c>
      <c r="H10268" t="s">
        <v>67</v>
      </c>
      <c r="I10268">
        <v>2020</v>
      </c>
      <c r="J10268" t="s">
        <v>68</v>
      </c>
      <c r="K10268">
        <v>2020</v>
      </c>
      <c r="L10268" s="18">
        <v>44189</v>
      </c>
      <c r="M10268" t="s">
        <v>69</v>
      </c>
      <c r="N10268" t="s">
        <v>65</v>
      </c>
      <c r="O10268" t="s">
        <v>13889</v>
      </c>
    </row>
    <row r="10269" spans="1:15" x14ac:dyDescent="0.3">
      <c r="A10269" t="s">
        <v>14004</v>
      </c>
      <c r="B10269" t="s">
        <v>6</v>
      </c>
      <c r="C10269" t="s">
        <v>18</v>
      </c>
      <c r="D10269" t="s">
        <v>74</v>
      </c>
      <c r="E10269" t="s">
        <v>75</v>
      </c>
      <c r="F10269" t="s">
        <v>68</v>
      </c>
      <c r="G10269" t="s">
        <v>52</v>
      </c>
      <c r="H10269" t="s">
        <v>706</v>
      </c>
      <c r="I10269">
        <v>2020</v>
      </c>
      <c r="J10269" t="s">
        <v>68</v>
      </c>
      <c r="K10269">
        <v>2027</v>
      </c>
      <c r="L10269" s="18">
        <v>44356</v>
      </c>
      <c r="M10269" t="s">
        <v>69</v>
      </c>
      <c r="N10269" t="s">
        <v>65</v>
      </c>
      <c r="O10269" t="s">
        <v>13821</v>
      </c>
    </row>
    <row r="10270" spans="1:15" x14ac:dyDescent="0.3">
      <c r="A10270" t="s">
        <v>14005</v>
      </c>
      <c r="B10270" t="s">
        <v>6</v>
      </c>
      <c r="C10270" t="s">
        <v>18</v>
      </c>
      <c r="D10270" t="s">
        <v>89</v>
      </c>
      <c r="E10270" t="s">
        <v>90</v>
      </c>
      <c r="F10270" t="s">
        <v>65</v>
      </c>
      <c r="G10270" t="s">
        <v>66</v>
      </c>
      <c r="H10270" t="s">
        <v>67</v>
      </c>
      <c r="I10270">
        <v>2020</v>
      </c>
      <c r="J10270" t="s">
        <v>68</v>
      </c>
      <c r="K10270">
        <v>2022</v>
      </c>
      <c r="L10270" s="18">
        <v>44726</v>
      </c>
      <c r="M10270" t="s">
        <v>69</v>
      </c>
      <c r="N10270" t="s">
        <v>65</v>
      </c>
      <c r="O10270" t="s">
        <v>13399</v>
      </c>
    </row>
    <row r="10271" spans="1:15" x14ac:dyDescent="0.3">
      <c r="A10271" t="s">
        <v>14006</v>
      </c>
      <c r="B10271" t="s">
        <v>6</v>
      </c>
      <c r="C10271" t="s">
        <v>27</v>
      </c>
      <c r="D10271" t="s">
        <v>89</v>
      </c>
      <c r="E10271" t="s">
        <v>90</v>
      </c>
      <c r="F10271" t="s">
        <v>65</v>
      </c>
      <c r="G10271" t="s">
        <v>84</v>
      </c>
      <c r="H10271" t="s">
        <v>85</v>
      </c>
      <c r="I10271">
        <v>2020</v>
      </c>
      <c r="J10271" t="s">
        <v>68</v>
      </c>
      <c r="K10271">
        <v>2022</v>
      </c>
      <c r="L10271" s="18">
        <v>44636</v>
      </c>
      <c r="M10271" t="s">
        <v>69</v>
      </c>
      <c r="N10271" t="s">
        <v>65</v>
      </c>
      <c r="O10271" t="s">
        <v>13404</v>
      </c>
    </row>
    <row r="10272" spans="1:15" x14ac:dyDescent="0.3">
      <c r="A10272" t="s">
        <v>14007</v>
      </c>
      <c r="B10272" t="s">
        <v>6</v>
      </c>
      <c r="C10272" t="s">
        <v>15</v>
      </c>
      <c r="D10272" t="s">
        <v>63</v>
      </c>
      <c r="E10272" t="s">
        <v>64</v>
      </c>
      <c r="F10272" t="s">
        <v>65</v>
      </c>
      <c r="G10272" t="s">
        <v>66</v>
      </c>
      <c r="H10272" t="s">
        <v>67</v>
      </c>
      <c r="I10272">
        <v>2020</v>
      </c>
      <c r="J10272" t="s">
        <v>68</v>
      </c>
      <c r="K10272">
        <v>2022</v>
      </c>
      <c r="L10272" s="18">
        <v>44581</v>
      </c>
      <c r="M10272" t="s">
        <v>69</v>
      </c>
      <c r="N10272" t="s">
        <v>68</v>
      </c>
      <c r="O10272" t="s">
        <v>13053</v>
      </c>
    </row>
    <row r="10273" spans="1:15" x14ac:dyDescent="0.3">
      <c r="A10273" t="s">
        <v>14008</v>
      </c>
      <c r="B10273" t="s">
        <v>6</v>
      </c>
      <c r="C10273" t="s">
        <v>25</v>
      </c>
      <c r="D10273" t="s">
        <v>89</v>
      </c>
      <c r="E10273" t="s">
        <v>90</v>
      </c>
      <c r="F10273" t="s">
        <v>65</v>
      </c>
      <c r="G10273" t="s">
        <v>66</v>
      </c>
      <c r="H10273" t="s">
        <v>67</v>
      </c>
      <c r="I10273">
        <v>2020</v>
      </c>
      <c r="J10273" t="s">
        <v>68</v>
      </c>
      <c r="K10273">
        <v>2021</v>
      </c>
      <c r="L10273" s="18">
        <v>44216</v>
      </c>
      <c r="M10273" t="s">
        <v>69</v>
      </c>
      <c r="N10273" t="s">
        <v>65</v>
      </c>
      <c r="O10273" t="s">
        <v>11159</v>
      </c>
    </row>
    <row r="10274" spans="1:15" x14ac:dyDescent="0.3">
      <c r="A10274" t="s">
        <v>14009</v>
      </c>
      <c r="B10274" t="s">
        <v>6</v>
      </c>
      <c r="C10274" t="s">
        <v>16</v>
      </c>
      <c r="D10274" t="s">
        <v>74</v>
      </c>
      <c r="E10274" t="s">
        <v>75</v>
      </c>
      <c r="F10274" t="s">
        <v>65</v>
      </c>
      <c r="G10274" t="s">
        <v>84</v>
      </c>
      <c r="H10274" t="s">
        <v>85</v>
      </c>
      <c r="I10274">
        <v>2020</v>
      </c>
      <c r="J10274" t="s">
        <v>68</v>
      </c>
      <c r="K10274">
        <v>2023</v>
      </c>
      <c r="L10274" s="18">
        <v>44958</v>
      </c>
      <c r="M10274" t="s">
        <v>69</v>
      </c>
      <c r="N10274" t="s">
        <v>65</v>
      </c>
      <c r="O10274" t="s">
        <v>13802</v>
      </c>
    </row>
    <row r="10275" spans="1:15" x14ac:dyDescent="0.3">
      <c r="A10275" t="s">
        <v>14010</v>
      </c>
      <c r="B10275" t="s">
        <v>6</v>
      </c>
      <c r="C10275" t="s">
        <v>25</v>
      </c>
      <c r="D10275" t="s">
        <v>74</v>
      </c>
      <c r="E10275" t="s">
        <v>75</v>
      </c>
      <c r="F10275" t="s">
        <v>65</v>
      </c>
      <c r="G10275" t="s">
        <v>66</v>
      </c>
      <c r="H10275" t="s">
        <v>67</v>
      </c>
      <c r="I10275">
        <v>2020</v>
      </c>
      <c r="J10275" t="s">
        <v>68</v>
      </c>
      <c r="K10275">
        <v>2021</v>
      </c>
      <c r="L10275" s="18">
        <v>44295</v>
      </c>
      <c r="M10275" t="s">
        <v>69</v>
      </c>
      <c r="N10275" t="s">
        <v>65</v>
      </c>
      <c r="O10275" t="s">
        <v>10969</v>
      </c>
    </row>
    <row r="10276" spans="1:15" x14ac:dyDescent="0.3">
      <c r="A10276" t="s">
        <v>14011</v>
      </c>
      <c r="B10276" t="s">
        <v>6</v>
      </c>
      <c r="C10276" t="s">
        <v>22</v>
      </c>
      <c r="D10276" t="s">
        <v>89</v>
      </c>
      <c r="E10276" t="s">
        <v>90</v>
      </c>
      <c r="F10276" t="s">
        <v>65</v>
      </c>
      <c r="G10276" t="s">
        <v>66</v>
      </c>
      <c r="H10276" t="s">
        <v>67</v>
      </c>
      <c r="I10276">
        <v>2021</v>
      </c>
      <c r="J10276" t="s">
        <v>68</v>
      </c>
      <c r="K10276">
        <v>2021</v>
      </c>
      <c r="L10276" s="18">
        <v>44494</v>
      </c>
      <c r="M10276" t="s">
        <v>69</v>
      </c>
      <c r="N10276" t="s">
        <v>65</v>
      </c>
      <c r="O10276" t="s">
        <v>14012</v>
      </c>
    </row>
    <row r="10277" spans="1:15" x14ac:dyDescent="0.3">
      <c r="A10277" t="s">
        <v>14013</v>
      </c>
      <c r="B10277" t="s">
        <v>6</v>
      </c>
      <c r="C10277" t="s">
        <v>16</v>
      </c>
      <c r="D10277" t="s">
        <v>63</v>
      </c>
      <c r="E10277" t="s">
        <v>64</v>
      </c>
      <c r="F10277" t="s">
        <v>65</v>
      </c>
      <c r="G10277" t="s">
        <v>66</v>
      </c>
      <c r="H10277" t="s">
        <v>67</v>
      </c>
      <c r="I10277">
        <v>2020</v>
      </c>
      <c r="J10277" t="s">
        <v>68</v>
      </c>
      <c r="K10277">
        <v>2025</v>
      </c>
      <c r="L10277" s="18">
        <v>45351</v>
      </c>
      <c r="M10277" t="s">
        <v>69</v>
      </c>
      <c r="N10277" t="s">
        <v>65</v>
      </c>
      <c r="O10277" t="s">
        <v>13173</v>
      </c>
    </row>
    <row r="10278" spans="1:15" x14ac:dyDescent="0.3">
      <c r="A10278" t="s">
        <v>14014</v>
      </c>
      <c r="B10278" t="s">
        <v>6</v>
      </c>
      <c r="C10278" t="s">
        <v>18</v>
      </c>
      <c r="D10278" t="s">
        <v>89</v>
      </c>
      <c r="E10278" t="s">
        <v>90</v>
      </c>
      <c r="F10278" t="s">
        <v>65</v>
      </c>
      <c r="G10278" t="s">
        <v>66</v>
      </c>
      <c r="H10278" t="s">
        <v>67</v>
      </c>
      <c r="I10278">
        <v>2020</v>
      </c>
      <c r="J10278" t="s">
        <v>68</v>
      </c>
      <c r="K10278">
        <v>2025</v>
      </c>
      <c r="L10278" s="18">
        <v>45916</v>
      </c>
      <c r="M10278" t="s">
        <v>69</v>
      </c>
      <c r="N10278" t="s">
        <v>65</v>
      </c>
      <c r="O10278" t="s">
        <v>14015</v>
      </c>
    </row>
    <row r="10279" spans="1:15" x14ac:dyDescent="0.3">
      <c r="A10279" t="s">
        <v>14016</v>
      </c>
      <c r="B10279" t="s">
        <v>6</v>
      </c>
      <c r="C10279" t="s">
        <v>31</v>
      </c>
      <c r="D10279" t="s">
        <v>89</v>
      </c>
      <c r="E10279" t="s">
        <v>90</v>
      </c>
      <c r="F10279" t="s">
        <v>65</v>
      </c>
      <c r="G10279" t="s">
        <v>66</v>
      </c>
      <c r="H10279" t="s">
        <v>67</v>
      </c>
      <c r="I10279">
        <v>2020</v>
      </c>
      <c r="J10279" t="s">
        <v>68</v>
      </c>
      <c r="K10279">
        <v>2021</v>
      </c>
      <c r="L10279" s="18">
        <v>44257</v>
      </c>
      <c r="M10279" t="s">
        <v>69</v>
      </c>
      <c r="N10279" t="s">
        <v>65</v>
      </c>
      <c r="O10279" t="s">
        <v>14017</v>
      </c>
    </row>
    <row r="10280" spans="1:15" x14ac:dyDescent="0.3">
      <c r="A10280" t="s">
        <v>14018</v>
      </c>
      <c r="B10280" t="s">
        <v>6</v>
      </c>
      <c r="C10280" t="s">
        <v>18</v>
      </c>
      <c r="D10280" t="s">
        <v>89</v>
      </c>
      <c r="E10280" t="s">
        <v>90</v>
      </c>
      <c r="F10280" t="s">
        <v>65</v>
      </c>
      <c r="G10280" t="s">
        <v>66</v>
      </c>
      <c r="H10280" t="s">
        <v>67</v>
      </c>
      <c r="I10280">
        <v>2020</v>
      </c>
      <c r="J10280" t="s">
        <v>68</v>
      </c>
      <c r="K10280">
        <v>2021</v>
      </c>
      <c r="L10280" s="18">
        <v>44195</v>
      </c>
      <c r="M10280" t="s">
        <v>69</v>
      </c>
      <c r="N10280" t="s">
        <v>65</v>
      </c>
      <c r="O10280" t="s">
        <v>13953</v>
      </c>
    </row>
    <row r="10281" spans="1:15" x14ac:dyDescent="0.3">
      <c r="A10281" t="s">
        <v>14019</v>
      </c>
      <c r="B10281" t="s">
        <v>6</v>
      </c>
      <c r="C10281" t="s">
        <v>29</v>
      </c>
      <c r="D10281" t="s">
        <v>89</v>
      </c>
      <c r="E10281" t="s">
        <v>90</v>
      </c>
      <c r="F10281" t="s">
        <v>65</v>
      </c>
      <c r="G10281" t="s">
        <v>84</v>
      </c>
      <c r="H10281" t="s">
        <v>85</v>
      </c>
      <c r="I10281">
        <v>2020</v>
      </c>
      <c r="J10281" t="s">
        <v>68</v>
      </c>
      <c r="K10281">
        <v>2020</v>
      </c>
      <c r="L10281" s="18">
        <v>44147</v>
      </c>
      <c r="M10281" t="s">
        <v>69</v>
      </c>
      <c r="N10281" t="s">
        <v>65</v>
      </c>
      <c r="O10281" t="s">
        <v>13783</v>
      </c>
    </row>
    <row r="10282" spans="1:15" x14ac:dyDescent="0.3">
      <c r="A10282" t="s">
        <v>14020</v>
      </c>
      <c r="B10282" t="s">
        <v>6</v>
      </c>
      <c r="C10282" t="s">
        <v>25</v>
      </c>
      <c r="D10282" t="s">
        <v>81</v>
      </c>
      <c r="E10282" t="s">
        <v>75</v>
      </c>
      <c r="F10282" t="s">
        <v>65</v>
      </c>
      <c r="G10282" t="s">
        <v>66</v>
      </c>
      <c r="H10282" t="s">
        <v>67</v>
      </c>
      <c r="I10282">
        <v>2020</v>
      </c>
      <c r="J10282" t="s">
        <v>68</v>
      </c>
      <c r="K10282">
        <v>2023</v>
      </c>
      <c r="L10282" s="18">
        <v>44978</v>
      </c>
      <c r="M10282" t="s">
        <v>69</v>
      </c>
      <c r="N10282" t="s">
        <v>65</v>
      </c>
      <c r="O10282" t="s">
        <v>14021</v>
      </c>
    </row>
    <row r="10283" spans="1:15" x14ac:dyDescent="0.3">
      <c r="A10283" t="s">
        <v>14022</v>
      </c>
      <c r="B10283" t="s">
        <v>6</v>
      </c>
      <c r="C10283" t="s">
        <v>25</v>
      </c>
      <c r="D10283" t="s">
        <v>74</v>
      </c>
      <c r="E10283" t="s">
        <v>75</v>
      </c>
      <c r="F10283" t="s">
        <v>65</v>
      </c>
      <c r="G10283" t="s">
        <v>66</v>
      </c>
      <c r="H10283" t="s">
        <v>67</v>
      </c>
      <c r="I10283">
        <v>2020</v>
      </c>
      <c r="J10283" t="s">
        <v>68</v>
      </c>
      <c r="K10283">
        <v>2024</v>
      </c>
      <c r="L10283" s="18">
        <v>45167</v>
      </c>
      <c r="M10283" t="s">
        <v>69</v>
      </c>
      <c r="N10283" t="s">
        <v>65</v>
      </c>
      <c r="O10283" t="s">
        <v>13928</v>
      </c>
    </row>
    <row r="10284" spans="1:15" x14ac:dyDescent="0.3">
      <c r="A10284" t="s">
        <v>14023</v>
      </c>
      <c r="B10284" t="s">
        <v>6</v>
      </c>
      <c r="C10284" t="s">
        <v>22</v>
      </c>
      <c r="D10284" t="s">
        <v>89</v>
      </c>
      <c r="E10284" t="s">
        <v>90</v>
      </c>
      <c r="F10284" t="s">
        <v>65</v>
      </c>
      <c r="G10284" t="s">
        <v>66</v>
      </c>
      <c r="H10284" t="s">
        <v>67</v>
      </c>
      <c r="I10284">
        <v>2020</v>
      </c>
      <c r="J10284" t="s">
        <v>68</v>
      </c>
      <c r="K10284">
        <v>2020</v>
      </c>
      <c r="L10284" s="18">
        <v>44149</v>
      </c>
      <c r="M10284" t="s">
        <v>69</v>
      </c>
      <c r="N10284" t="s">
        <v>65</v>
      </c>
      <c r="O10284" t="s">
        <v>13902</v>
      </c>
    </row>
    <row r="10285" spans="1:15" x14ac:dyDescent="0.3">
      <c r="A10285" t="s">
        <v>14024</v>
      </c>
      <c r="B10285" t="s">
        <v>6</v>
      </c>
      <c r="C10285" t="s">
        <v>15</v>
      </c>
      <c r="D10285" t="s">
        <v>89</v>
      </c>
      <c r="E10285" t="s">
        <v>90</v>
      </c>
      <c r="F10285" t="s">
        <v>65</v>
      </c>
      <c r="G10285" t="s">
        <v>66</v>
      </c>
      <c r="H10285" t="s">
        <v>67</v>
      </c>
      <c r="I10285">
        <v>2020</v>
      </c>
      <c r="J10285" t="s">
        <v>68</v>
      </c>
      <c r="K10285">
        <v>2023</v>
      </c>
      <c r="L10285" s="18">
        <v>45001</v>
      </c>
      <c r="M10285" t="s">
        <v>69</v>
      </c>
      <c r="N10285" t="s">
        <v>65</v>
      </c>
      <c r="O10285" t="s">
        <v>14025</v>
      </c>
    </row>
    <row r="10286" spans="1:15" x14ac:dyDescent="0.3">
      <c r="A10286" t="s">
        <v>14026</v>
      </c>
      <c r="B10286" t="s">
        <v>6</v>
      </c>
      <c r="C10286" t="s">
        <v>31</v>
      </c>
      <c r="D10286" t="s">
        <v>89</v>
      </c>
      <c r="E10286" t="s">
        <v>90</v>
      </c>
      <c r="F10286" t="s">
        <v>65</v>
      </c>
      <c r="G10286" t="s">
        <v>66</v>
      </c>
      <c r="H10286" t="s">
        <v>67</v>
      </c>
      <c r="I10286">
        <v>2020</v>
      </c>
      <c r="J10286" t="s">
        <v>68</v>
      </c>
      <c r="K10286">
        <v>2020</v>
      </c>
      <c r="L10286" s="18">
        <v>44088</v>
      </c>
      <c r="M10286" t="s">
        <v>69</v>
      </c>
      <c r="N10286" t="s">
        <v>65</v>
      </c>
      <c r="O10286" t="s">
        <v>13783</v>
      </c>
    </row>
    <row r="10287" spans="1:15" x14ac:dyDescent="0.3">
      <c r="A10287" t="s">
        <v>14027</v>
      </c>
      <c r="B10287" t="s">
        <v>6</v>
      </c>
      <c r="C10287" t="s">
        <v>25</v>
      </c>
      <c r="D10287" t="s">
        <v>74</v>
      </c>
      <c r="E10287" t="s">
        <v>75</v>
      </c>
      <c r="F10287" t="s">
        <v>65</v>
      </c>
      <c r="G10287" t="s">
        <v>66</v>
      </c>
      <c r="H10287" t="s">
        <v>67</v>
      </c>
      <c r="I10287">
        <v>2020</v>
      </c>
      <c r="J10287" t="s">
        <v>68</v>
      </c>
      <c r="K10287">
        <v>2021</v>
      </c>
      <c r="L10287" s="18">
        <v>44098</v>
      </c>
      <c r="M10287" t="s">
        <v>69</v>
      </c>
      <c r="N10287" t="s">
        <v>65</v>
      </c>
      <c r="O10287" t="s">
        <v>11159</v>
      </c>
    </row>
    <row r="10288" spans="1:15" x14ac:dyDescent="0.3">
      <c r="A10288" t="s">
        <v>14028</v>
      </c>
      <c r="B10288" t="s">
        <v>6</v>
      </c>
      <c r="C10288" t="s">
        <v>16</v>
      </c>
      <c r="D10288" t="s">
        <v>89</v>
      </c>
      <c r="E10288" t="s">
        <v>90</v>
      </c>
      <c r="F10288" t="s">
        <v>65</v>
      </c>
      <c r="G10288" t="s">
        <v>84</v>
      </c>
      <c r="H10288" t="s">
        <v>85</v>
      </c>
      <c r="I10288">
        <v>2020</v>
      </c>
      <c r="J10288" t="s">
        <v>68</v>
      </c>
      <c r="K10288">
        <v>2021</v>
      </c>
      <c r="L10288" s="18">
        <v>44482</v>
      </c>
      <c r="M10288" t="s">
        <v>69</v>
      </c>
      <c r="N10288" t="s">
        <v>65</v>
      </c>
      <c r="O10288" t="s">
        <v>14029</v>
      </c>
    </row>
    <row r="10289" spans="1:15" x14ac:dyDescent="0.3">
      <c r="A10289" t="s">
        <v>14030</v>
      </c>
      <c r="B10289" t="s">
        <v>6</v>
      </c>
      <c r="C10289" t="s">
        <v>29</v>
      </c>
      <c r="D10289" t="s">
        <v>89</v>
      </c>
      <c r="E10289" t="s">
        <v>90</v>
      </c>
      <c r="F10289" t="s">
        <v>65</v>
      </c>
      <c r="G10289" t="s">
        <v>84</v>
      </c>
      <c r="H10289" t="s">
        <v>85</v>
      </c>
      <c r="I10289">
        <v>2020</v>
      </c>
      <c r="J10289" t="s">
        <v>68</v>
      </c>
      <c r="K10289">
        <v>2020</v>
      </c>
      <c r="L10289" s="18">
        <v>44165</v>
      </c>
      <c r="M10289" t="s">
        <v>69</v>
      </c>
      <c r="N10289" t="s">
        <v>65</v>
      </c>
      <c r="O10289" t="s">
        <v>13528</v>
      </c>
    </row>
    <row r="10290" spans="1:15" x14ac:dyDescent="0.3">
      <c r="A10290" t="s">
        <v>14031</v>
      </c>
      <c r="B10290" t="s">
        <v>6</v>
      </c>
      <c r="C10290" t="s">
        <v>15</v>
      </c>
      <c r="D10290" t="s">
        <v>63</v>
      </c>
      <c r="E10290" t="s">
        <v>64</v>
      </c>
      <c r="F10290" t="s">
        <v>65</v>
      </c>
      <c r="G10290" t="s">
        <v>66</v>
      </c>
      <c r="H10290" t="s">
        <v>67</v>
      </c>
      <c r="I10290">
        <v>2020</v>
      </c>
      <c r="J10290" t="s">
        <v>68</v>
      </c>
      <c r="K10290">
        <v>2023</v>
      </c>
      <c r="L10290" s="18">
        <v>45093</v>
      </c>
      <c r="M10290" t="s">
        <v>69</v>
      </c>
      <c r="N10290" t="s">
        <v>65</v>
      </c>
      <c r="O10290" t="s">
        <v>13053</v>
      </c>
    </row>
    <row r="10291" spans="1:15" x14ac:dyDescent="0.3">
      <c r="A10291" t="s">
        <v>14032</v>
      </c>
      <c r="B10291" t="s">
        <v>6</v>
      </c>
      <c r="C10291" t="s">
        <v>31</v>
      </c>
      <c r="D10291" t="s">
        <v>74</v>
      </c>
      <c r="E10291" t="s">
        <v>75</v>
      </c>
      <c r="F10291" t="s">
        <v>65</v>
      </c>
      <c r="G10291" t="s">
        <v>84</v>
      </c>
      <c r="H10291" t="s">
        <v>227</v>
      </c>
      <c r="I10291">
        <v>2020</v>
      </c>
      <c r="J10291" t="s">
        <v>68</v>
      </c>
      <c r="K10291">
        <v>2027</v>
      </c>
      <c r="L10291" s="18">
        <v>46632</v>
      </c>
      <c r="M10291" t="s">
        <v>228</v>
      </c>
      <c r="N10291" t="s">
        <v>65</v>
      </c>
      <c r="O10291" t="s">
        <v>14033</v>
      </c>
    </row>
    <row r="10292" spans="1:15" x14ac:dyDescent="0.3">
      <c r="A10292" t="s">
        <v>14034</v>
      </c>
      <c r="B10292" t="s">
        <v>6</v>
      </c>
      <c r="C10292" t="s">
        <v>18</v>
      </c>
      <c r="D10292" t="s">
        <v>63</v>
      </c>
      <c r="E10292" t="s">
        <v>64</v>
      </c>
      <c r="F10292" t="s">
        <v>68</v>
      </c>
      <c r="G10292" t="s">
        <v>52</v>
      </c>
      <c r="H10292" t="s">
        <v>706</v>
      </c>
      <c r="I10292">
        <v>2020</v>
      </c>
      <c r="J10292" t="s">
        <v>68</v>
      </c>
      <c r="K10292">
        <v>2028</v>
      </c>
      <c r="L10292" s="18">
        <v>45149</v>
      </c>
      <c r="M10292" t="s">
        <v>69</v>
      </c>
      <c r="N10292" t="s">
        <v>65</v>
      </c>
      <c r="O10292" t="s">
        <v>13501</v>
      </c>
    </row>
    <row r="10293" spans="1:15" x14ac:dyDescent="0.3">
      <c r="A10293" t="s">
        <v>14035</v>
      </c>
      <c r="B10293" t="s">
        <v>6</v>
      </c>
      <c r="C10293" t="s">
        <v>18</v>
      </c>
      <c r="D10293" t="s">
        <v>63</v>
      </c>
      <c r="E10293" t="s">
        <v>64</v>
      </c>
      <c r="F10293" t="s">
        <v>68</v>
      </c>
      <c r="G10293" t="s">
        <v>52</v>
      </c>
      <c r="H10293" t="s">
        <v>706</v>
      </c>
      <c r="I10293">
        <v>2020</v>
      </c>
      <c r="J10293" t="s">
        <v>68</v>
      </c>
      <c r="K10293">
        <v>2027</v>
      </c>
      <c r="L10293" s="18">
        <v>45664</v>
      </c>
      <c r="M10293" t="s">
        <v>69</v>
      </c>
      <c r="N10293" t="s">
        <v>65</v>
      </c>
      <c r="O10293" t="s">
        <v>14036</v>
      </c>
    </row>
    <row r="10294" spans="1:15" x14ac:dyDescent="0.3">
      <c r="A10294" t="s">
        <v>14037</v>
      </c>
      <c r="B10294" t="s">
        <v>6</v>
      </c>
      <c r="C10294" t="s">
        <v>31</v>
      </c>
      <c r="D10294" t="s">
        <v>89</v>
      </c>
      <c r="E10294" t="s">
        <v>90</v>
      </c>
      <c r="F10294" t="s">
        <v>65</v>
      </c>
      <c r="G10294" t="s">
        <v>66</v>
      </c>
      <c r="H10294" t="s">
        <v>67</v>
      </c>
      <c r="I10294">
        <v>2020</v>
      </c>
      <c r="J10294" t="s">
        <v>68</v>
      </c>
      <c r="K10294">
        <v>2020</v>
      </c>
      <c r="L10294" s="18">
        <v>44179</v>
      </c>
      <c r="M10294" t="s">
        <v>69</v>
      </c>
      <c r="N10294" t="s">
        <v>65</v>
      </c>
      <c r="O10294" t="s">
        <v>14038</v>
      </c>
    </row>
    <row r="10295" spans="1:15" x14ac:dyDescent="0.3">
      <c r="A10295" t="s">
        <v>14039</v>
      </c>
      <c r="B10295" t="s">
        <v>6</v>
      </c>
      <c r="C10295" t="s">
        <v>25</v>
      </c>
      <c r="D10295" t="s">
        <v>63</v>
      </c>
      <c r="E10295" t="s">
        <v>64</v>
      </c>
      <c r="F10295" t="s">
        <v>65</v>
      </c>
      <c r="G10295" t="s">
        <v>66</v>
      </c>
      <c r="H10295" t="s">
        <v>67</v>
      </c>
      <c r="I10295">
        <v>2020</v>
      </c>
      <c r="J10295" t="s">
        <v>68</v>
      </c>
      <c r="K10295">
        <v>2023</v>
      </c>
      <c r="L10295" s="18">
        <v>45016</v>
      </c>
      <c r="M10295" t="s">
        <v>69</v>
      </c>
      <c r="N10295" t="s">
        <v>65</v>
      </c>
      <c r="O10295" t="s">
        <v>14021</v>
      </c>
    </row>
    <row r="10296" spans="1:15" x14ac:dyDescent="0.3">
      <c r="A10296" t="s">
        <v>14040</v>
      </c>
      <c r="B10296" t="s">
        <v>6</v>
      </c>
      <c r="C10296" t="s">
        <v>25</v>
      </c>
      <c r="D10296" t="s">
        <v>63</v>
      </c>
      <c r="E10296" t="s">
        <v>64</v>
      </c>
      <c r="F10296" t="s">
        <v>65</v>
      </c>
      <c r="G10296" t="s">
        <v>84</v>
      </c>
      <c r="H10296" t="s">
        <v>85</v>
      </c>
      <c r="I10296">
        <v>2020</v>
      </c>
      <c r="J10296" t="s">
        <v>68</v>
      </c>
      <c r="K10296">
        <v>2022</v>
      </c>
      <c r="L10296" s="18">
        <v>44713</v>
      </c>
      <c r="M10296" t="s">
        <v>69</v>
      </c>
      <c r="N10296" t="s">
        <v>65</v>
      </c>
      <c r="O10296" t="s">
        <v>12391</v>
      </c>
    </row>
    <row r="10297" spans="1:15" x14ac:dyDescent="0.3">
      <c r="A10297" t="s">
        <v>14041</v>
      </c>
      <c r="B10297" t="s">
        <v>6</v>
      </c>
      <c r="C10297" t="s">
        <v>25</v>
      </c>
      <c r="D10297" t="s">
        <v>89</v>
      </c>
      <c r="E10297" t="s">
        <v>90</v>
      </c>
      <c r="F10297" t="s">
        <v>65</v>
      </c>
      <c r="G10297" t="s">
        <v>66</v>
      </c>
      <c r="H10297" t="s">
        <v>67</v>
      </c>
      <c r="I10297">
        <v>2020</v>
      </c>
      <c r="J10297" t="s">
        <v>68</v>
      </c>
      <c r="K10297">
        <v>2021</v>
      </c>
      <c r="L10297" s="18">
        <v>44249</v>
      </c>
      <c r="M10297" t="s">
        <v>69</v>
      </c>
      <c r="N10297" t="s">
        <v>65</v>
      </c>
      <c r="O10297" t="s">
        <v>14021</v>
      </c>
    </row>
    <row r="10298" spans="1:15" x14ac:dyDescent="0.3">
      <c r="A10298" t="s">
        <v>14042</v>
      </c>
      <c r="B10298" t="s">
        <v>6</v>
      </c>
      <c r="C10298" t="s">
        <v>15</v>
      </c>
      <c r="D10298" t="s">
        <v>63</v>
      </c>
      <c r="E10298" t="s">
        <v>64</v>
      </c>
      <c r="F10298" t="s">
        <v>65</v>
      </c>
      <c r="G10298" t="s">
        <v>66</v>
      </c>
      <c r="H10298" t="s">
        <v>67</v>
      </c>
      <c r="I10298">
        <v>2020</v>
      </c>
      <c r="J10298" t="s">
        <v>68</v>
      </c>
      <c r="K10298">
        <v>2023</v>
      </c>
      <c r="L10298" s="18">
        <v>45202</v>
      </c>
      <c r="M10298" t="s">
        <v>69</v>
      </c>
      <c r="N10298" t="s">
        <v>65</v>
      </c>
      <c r="O10298" t="s">
        <v>13794</v>
      </c>
    </row>
    <row r="10299" spans="1:15" x14ac:dyDescent="0.3">
      <c r="A10299" t="s">
        <v>14043</v>
      </c>
      <c r="B10299" t="s">
        <v>6</v>
      </c>
      <c r="C10299" t="s">
        <v>18</v>
      </c>
      <c r="D10299" t="s">
        <v>74</v>
      </c>
      <c r="E10299" t="s">
        <v>75</v>
      </c>
      <c r="F10299" t="s">
        <v>65</v>
      </c>
      <c r="G10299" t="s">
        <v>66</v>
      </c>
      <c r="H10299" t="s">
        <v>67</v>
      </c>
      <c r="I10299">
        <v>2020</v>
      </c>
      <c r="J10299" t="s">
        <v>68</v>
      </c>
      <c r="K10299">
        <v>2023</v>
      </c>
      <c r="L10299" s="18">
        <v>45222</v>
      </c>
      <c r="M10299" t="s">
        <v>69</v>
      </c>
      <c r="N10299" t="s">
        <v>65</v>
      </c>
      <c r="O10299" t="s">
        <v>13821</v>
      </c>
    </row>
    <row r="10300" spans="1:15" x14ac:dyDescent="0.3">
      <c r="A10300" t="s">
        <v>14044</v>
      </c>
      <c r="B10300" t="s">
        <v>6</v>
      </c>
      <c r="C10300" t="s">
        <v>15</v>
      </c>
      <c r="D10300" t="s">
        <v>63</v>
      </c>
      <c r="E10300" t="s">
        <v>64</v>
      </c>
      <c r="F10300" t="s">
        <v>65</v>
      </c>
      <c r="G10300" t="s">
        <v>84</v>
      </c>
      <c r="H10300" t="s">
        <v>85</v>
      </c>
      <c r="I10300">
        <v>2020</v>
      </c>
      <c r="J10300" t="s">
        <v>68</v>
      </c>
      <c r="K10300">
        <v>2022</v>
      </c>
      <c r="L10300" s="18">
        <v>44705</v>
      </c>
      <c r="M10300" t="s">
        <v>69</v>
      </c>
      <c r="N10300" t="s">
        <v>65</v>
      </c>
      <c r="O10300" t="s">
        <v>13794</v>
      </c>
    </row>
    <row r="10301" spans="1:15" x14ac:dyDescent="0.3">
      <c r="A10301" t="s">
        <v>14045</v>
      </c>
      <c r="B10301" t="s">
        <v>6</v>
      </c>
      <c r="C10301" t="s">
        <v>15</v>
      </c>
      <c r="D10301" t="s">
        <v>63</v>
      </c>
      <c r="E10301" t="s">
        <v>64</v>
      </c>
      <c r="F10301" t="s">
        <v>65</v>
      </c>
      <c r="G10301" t="s">
        <v>66</v>
      </c>
      <c r="H10301" t="s">
        <v>67</v>
      </c>
      <c r="I10301">
        <v>2020</v>
      </c>
      <c r="J10301" t="s">
        <v>68</v>
      </c>
      <c r="K10301">
        <v>2024</v>
      </c>
      <c r="L10301" s="18">
        <v>45041</v>
      </c>
      <c r="M10301" t="s">
        <v>69</v>
      </c>
      <c r="N10301" t="s">
        <v>65</v>
      </c>
      <c r="O10301" t="s">
        <v>13794</v>
      </c>
    </row>
    <row r="10302" spans="1:15" x14ac:dyDescent="0.3">
      <c r="A10302" t="s">
        <v>14046</v>
      </c>
      <c r="B10302" t="s">
        <v>6</v>
      </c>
      <c r="C10302" t="s">
        <v>25</v>
      </c>
      <c r="D10302" t="s">
        <v>74</v>
      </c>
      <c r="E10302" t="s">
        <v>75</v>
      </c>
      <c r="F10302" t="s">
        <v>65</v>
      </c>
      <c r="G10302" t="s">
        <v>66</v>
      </c>
      <c r="H10302" t="s">
        <v>67</v>
      </c>
      <c r="I10302">
        <v>2020</v>
      </c>
      <c r="J10302" t="s">
        <v>68</v>
      </c>
      <c r="K10302">
        <v>2022</v>
      </c>
      <c r="L10302" s="18">
        <v>44629</v>
      </c>
      <c r="M10302" t="s">
        <v>69</v>
      </c>
      <c r="N10302" t="s">
        <v>65</v>
      </c>
      <c r="O10302" t="s">
        <v>14021</v>
      </c>
    </row>
    <row r="10303" spans="1:15" x14ac:dyDescent="0.3">
      <c r="A10303" t="s">
        <v>14047</v>
      </c>
      <c r="B10303" t="s">
        <v>6</v>
      </c>
      <c r="C10303" t="s">
        <v>27</v>
      </c>
      <c r="D10303" t="s">
        <v>74</v>
      </c>
      <c r="E10303" t="s">
        <v>75</v>
      </c>
      <c r="F10303" t="s">
        <v>65</v>
      </c>
      <c r="G10303" t="s">
        <v>66</v>
      </c>
      <c r="H10303" t="s">
        <v>67</v>
      </c>
      <c r="I10303">
        <v>2020</v>
      </c>
      <c r="J10303" t="s">
        <v>68</v>
      </c>
      <c r="K10303">
        <v>2025</v>
      </c>
      <c r="L10303" s="18">
        <v>45218</v>
      </c>
      <c r="M10303" t="s">
        <v>69</v>
      </c>
      <c r="N10303" t="s">
        <v>65</v>
      </c>
      <c r="O10303" t="s">
        <v>13928</v>
      </c>
    </row>
    <row r="10304" spans="1:15" x14ac:dyDescent="0.3">
      <c r="A10304" t="s">
        <v>14048</v>
      </c>
      <c r="B10304" t="s">
        <v>6</v>
      </c>
      <c r="C10304" t="s">
        <v>18</v>
      </c>
      <c r="D10304" t="s">
        <v>63</v>
      </c>
      <c r="E10304" t="s">
        <v>64</v>
      </c>
      <c r="F10304" t="s">
        <v>68</v>
      </c>
      <c r="G10304" t="s">
        <v>52</v>
      </c>
      <c r="H10304" t="s">
        <v>706</v>
      </c>
      <c r="I10304">
        <v>2020</v>
      </c>
      <c r="J10304" t="s">
        <v>68</v>
      </c>
      <c r="K10304">
        <v>2027</v>
      </c>
      <c r="L10304" s="18">
        <v>45049</v>
      </c>
      <c r="M10304" t="s">
        <v>69</v>
      </c>
      <c r="N10304" t="s">
        <v>65</v>
      </c>
      <c r="O10304" t="s">
        <v>13501</v>
      </c>
    </row>
    <row r="10305" spans="1:15" x14ac:dyDescent="0.3">
      <c r="A10305" t="s">
        <v>14049</v>
      </c>
      <c r="B10305" t="s">
        <v>6</v>
      </c>
      <c r="C10305" t="s">
        <v>29</v>
      </c>
      <c r="D10305" t="s">
        <v>89</v>
      </c>
      <c r="E10305" t="s">
        <v>90</v>
      </c>
      <c r="F10305" t="s">
        <v>65</v>
      </c>
      <c r="G10305" t="s">
        <v>66</v>
      </c>
      <c r="H10305" t="s">
        <v>67</v>
      </c>
      <c r="I10305">
        <v>2021</v>
      </c>
      <c r="J10305" t="s">
        <v>68</v>
      </c>
      <c r="K10305">
        <v>2021</v>
      </c>
      <c r="L10305" s="18">
        <v>44416</v>
      </c>
      <c r="M10305" t="s">
        <v>69</v>
      </c>
      <c r="N10305" t="s">
        <v>65</v>
      </c>
      <c r="O10305" t="s">
        <v>14050</v>
      </c>
    </row>
    <row r="10306" spans="1:15" x14ac:dyDescent="0.3">
      <c r="A10306" t="s">
        <v>14051</v>
      </c>
      <c r="B10306" t="s">
        <v>6</v>
      </c>
      <c r="C10306" t="s">
        <v>18</v>
      </c>
      <c r="D10306" t="s">
        <v>89</v>
      </c>
      <c r="E10306" t="s">
        <v>90</v>
      </c>
      <c r="F10306" t="s">
        <v>65</v>
      </c>
      <c r="G10306" t="s">
        <v>66</v>
      </c>
      <c r="H10306" t="s">
        <v>67</v>
      </c>
      <c r="I10306">
        <v>2020</v>
      </c>
      <c r="J10306" t="s">
        <v>68</v>
      </c>
      <c r="K10306">
        <v>2025</v>
      </c>
      <c r="L10306" s="18">
        <v>45909</v>
      </c>
      <c r="M10306" t="s">
        <v>69</v>
      </c>
      <c r="N10306" t="s">
        <v>65</v>
      </c>
      <c r="O10306" t="s">
        <v>14052</v>
      </c>
    </row>
    <row r="10307" spans="1:15" x14ac:dyDescent="0.3">
      <c r="A10307" t="s">
        <v>14053</v>
      </c>
      <c r="B10307" t="s">
        <v>6</v>
      </c>
      <c r="C10307" t="s">
        <v>22</v>
      </c>
      <c r="D10307" t="s">
        <v>89</v>
      </c>
      <c r="E10307" t="s">
        <v>90</v>
      </c>
      <c r="F10307" t="s">
        <v>65</v>
      </c>
      <c r="G10307" t="s">
        <v>66</v>
      </c>
      <c r="H10307" t="s">
        <v>67</v>
      </c>
      <c r="I10307">
        <v>2020</v>
      </c>
      <c r="J10307" t="s">
        <v>68</v>
      </c>
      <c r="K10307">
        <v>2023</v>
      </c>
      <c r="L10307" s="18">
        <v>45084</v>
      </c>
      <c r="M10307" t="s">
        <v>69</v>
      </c>
      <c r="N10307" t="s">
        <v>65</v>
      </c>
      <c r="O10307" t="s">
        <v>14012</v>
      </c>
    </row>
    <row r="10308" spans="1:15" x14ac:dyDescent="0.3">
      <c r="A10308" t="s">
        <v>14054</v>
      </c>
      <c r="B10308" t="s">
        <v>6</v>
      </c>
      <c r="C10308" t="s">
        <v>31</v>
      </c>
      <c r="D10308" t="s">
        <v>89</v>
      </c>
      <c r="E10308" t="s">
        <v>90</v>
      </c>
      <c r="F10308" t="s">
        <v>65</v>
      </c>
      <c r="G10308" t="s">
        <v>66</v>
      </c>
      <c r="H10308" t="s">
        <v>67</v>
      </c>
      <c r="I10308">
        <v>2020</v>
      </c>
      <c r="J10308" t="s">
        <v>68</v>
      </c>
      <c r="K10308">
        <v>2021</v>
      </c>
      <c r="L10308" s="18">
        <v>44346</v>
      </c>
      <c r="M10308" t="s">
        <v>69</v>
      </c>
      <c r="N10308" t="s">
        <v>65</v>
      </c>
      <c r="O10308" t="s">
        <v>14055</v>
      </c>
    </row>
    <row r="10309" spans="1:15" x14ac:dyDescent="0.3">
      <c r="A10309" t="s">
        <v>14056</v>
      </c>
      <c r="B10309" t="s">
        <v>6</v>
      </c>
      <c r="C10309" t="s">
        <v>31</v>
      </c>
      <c r="D10309" t="s">
        <v>89</v>
      </c>
      <c r="E10309" t="s">
        <v>90</v>
      </c>
      <c r="F10309" t="s">
        <v>65</v>
      </c>
      <c r="G10309" t="s">
        <v>66</v>
      </c>
      <c r="H10309" t="s">
        <v>67</v>
      </c>
      <c r="I10309">
        <v>2020</v>
      </c>
      <c r="J10309" t="s">
        <v>68</v>
      </c>
      <c r="K10309">
        <v>2021</v>
      </c>
      <c r="L10309" s="18">
        <v>44413</v>
      </c>
      <c r="M10309" t="s">
        <v>69</v>
      </c>
      <c r="N10309" t="s">
        <v>65</v>
      </c>
      <c r="O10309" t="s">
        <v>14055</v>
      </c>
    </row>
    <row r="10310" spans="1:15" x14ac:dyDescent="0.3">
      <c r="A10310" t="s">
        <v>14057</v>
      </c>
      <c r="B10310" t="s">
        <v>6</v>
      </c>
      <c r="C10310" t="s">
        <v>16</v>
      </c>
      <c r="D10310" t="s">
        <v>89</v>
      </c>
      <c r="E10310" t="s">
        <v>90</v>
      </c>
      <c r="F10310" t="s">
        <v>65</v>
      </c>
      <c r="G10310" t="s">
        <v>66</v>
      </c>
      <c r="H10310" t="s">
        <v>67</v>
      </c>
      <c r="I10310">
        <v>2020</v>
      </c>
      <c r="J10310" t="s">
        <v>68</v>
      </c>
      <c r="K10310">
        <v>2020</v>
      </c>
      <c r="L10310" s="18">
        <v>44194</v>
      </c>
      <c r="M10310" t="s">
        <v>69</v>
      </c>
      <c r="N10310" t="s">
        <v>65</v>
      </c>
      <c r="O10310" t="s">
        <v>14058</v>
      </c>
    </row>
    <row r="10311" spans="1:15" x14ac:dyDescent="0.3">
      <c r="A10311" t="s">
        <v>14059</v>
      </c>
      <c r="B10311" t="s">
        <v>6</v>
      </c>
      <c r="C10311" t="s">
        <v>15</v>
      </c>
      <c r="D10311" t="s">
        <v>89</v>
      </c>
      <c r="E10311" t="s">
        <v>90</v>
      </c>
      <c r="F10311" t="s">
        <v>65</v>
      </c>
      <c r="G10311" t="s">
        <v>66</v>
      </c>
      <c r="H10311" t="s">
        <v>67</v>
      </c>
      <c r="I10311">
        <v>2020</v>
      </c>
      <c r="J10311" t="s">
        <v>68</v>
      </c>
      <c r="K10311">
        <v>2020</v>
      </c>
      <c r="L10311" s="18">
        <v>44185</v>
      </c>
      <c r="M10311" t="s">
        <v>69</v>
      </c>
      <c r="N10311" t="s">
        <v>65</v>
      </c>
      <c r="O10311" t="s">
        <v>13794</v>
      </c>
    </row>
    <row r="10312" spans="1:15" x14ac:dyDescent="0.3">
      <c r="A10312" t="s">
        <v>14060</v>
      </c>
      <c r="B10312" t="s">
        <v>6</v>
      </c>
      <c r="C10312" t="s">
        <v>25</v>
      </c>
      <c r="D10312" t="s">
        <v>63</v>
      </c>
      <c r="E10312" t="s">
        <v>64</v>
      </c>
      <c r="F10312" t="s">
        <v>65</v>
      </c>
      <c r="G10312" t="s">
        <v>66</v>
      </c>
      <c r="H10312" t="s">
        <v>67</v>
      </c>
      <c r="I10312">
        <v>2020</v>
      </c>
      <c r="J10312" t="s">
        <v>68</v>
      </c>
      <c r="K10312">
        <v>2023</v>
      </c>
      <c r="L10312" s="18">
        <v>44987</v>
      </c>
      <c r="M10312" t="s">
        <v>69</v>
      </c>
      <c r="N10312" t="s">
        <v>65</v>
      </c>
      <c r="O10312" t="s">
        <v>13460</v>
      </c>
    </row>
    <row r="10313" spans="1:15" x14ac:dyDescent="0.3">
      <c r="A10313" t="s">
        <v>14061</v>
      </c>
      <c r="B10313" t="s">
        <v>6</v>
      </c>
      <c r="C10313" t="s">
        <v>18</v>
      </c>
      <c r="D10313" t="s">
        <v>63</v>
      </c>
      <c r="E10313" t="s">
        <v>64</v>
      </c>
      <c r="F10313" t="s">
        <v>68</v>
      </c>
      <c r="G10313" t="s">
        <v>52</v>
      </c>
      <c r="H10313" t="s">
        <v>706</v>
      </c>
      <c r="I10313">
        <v>2020</v>
      </c>
      <c r="J10313" t="s">
        <v>68</v>
      </c>
      <c r="K10313">
        <v>2031</v>
      </c>
      <c r="L10313" s="18">
        <v>47357</v>
      </c>
      <c r="M10313" t="s">
        <v>228</v>
      </c>
      <c r="N10313" t="s">
        <v>65</v>
      </c>
      <c r="O10313" t="s">
        <v>14062</v>
      </c>
    </row>
    <row r="10314" spans="1:15" x14ac:dyDescent="0.3">
      <c r="A10314" t="s">
        <v>14063</v>
      </c>
      <c r="B10314" t="s">
        <v>6</v>
      </c>
      <c r="C10314" t="s">
        <v>18</v>
      </c>
      <c r="D10314" t="s">
        <v>74</v>
      </c>
      <c r="E10314" t="s">
        <v>75</v>
      </c>
      <c r="F10314" t="s">
        <v>68</v>
      </c>
      <c r="G10314" t="s">
        <v>52</v>
      </c>
      <c r="H10314" t="s">
        <v>706</v>
      </c>
      <c r="I10314">
        <v>2020</v>
      </c>
      <c r="J10314" t="s">
        <v>68</v>
      </c>
      <c r="K10314">
        <v>2027</v>
      </c>
      <c r="L10314" s="18">
        <v>44509</v>
      </c>
      <c r="M10314" t="s">
        <v>69</v>
      </c>
      <c r="N10314" t="s">
        <v>65</v>
      </c>
      <c r="O10314" t="s">
        <v>13693</v>
      </c>
    </row>
    <row r="10315" spans="1:15" x14ac:dyDescent="0.3">
      <c r="A10315" t="s">
        <v>14064</v>
      </c>
      <c r="B10315" t="s">
        <v>6</v>
      </c>
      <c r="C10315" t="s">
        <v>22</v>
      </c>
      <c r="D10315" t="s">
        <v>63</v>
      </c>
      <c r="E10315" t="s">
        <v>64</v>
      </c>
      <c r="F10315" t="s">
        <v>65</v>
      </c>
      <c r="G10315" t="s">
        <v>66</v>
      </c>
      <c r="H10315" t="s">
        <v>67</v>
      </c>
      <c r="I10315">
        <v>2021</v>
      </c>
      <c r="J10315" t="s">
        <v>68</v>
      </c>
      <c r="K10315">
        <v>2023</v>
      </c>
      <c r="L10315" s="18">
        <v>45240</v>
      </c>
      <c r="M10315" t="s">
        <v>69</v>
      </c>
      <c r="N10315" t="s">
        <v>65</v>
      </c>
      <c r="O10315" t="s">
        <v>12743</v>
      </c>
    </row>
    <row r="10316" spans="1:15" x14ac:dyDescent="0.3">
      <c r="A10316" t="s">
        <v>14065</v>
      </c>
      <c r="B10316" t="s">
        <v>6</v>
      </c>
      <c r="C10316" t="s">
        <v>31</v>
      </c>
      <c r="D10316" t="s">
        <v>89</v>
      </c>
      <c r="E10316" t="s">
        <v>90</v>
      </c>
      <c r="F10316" t="s">
        <v>65</v>
      </c>
      <c r="G10316" t="s">
        <v>84</v>
      </c>
      <c r="H10316" t="s">
        <v>85</v>
      </c>
      <c r="I10316">
        <v>2020</v>
      </c>
      <c r="J10316" t="s">
        <v>68</v>
      </c>
      <c r="K10316">
        <v>2021</v>
      </c>
      <c r="L10316" s="18">
        <v>44291</v>
      </c>
      <c r="M10316" t="s">
        <v>69</v>
      </c>
      <c r="N10316" t="s">
        <v>65</v>
      </c>
      <c r="O10316" t="s">
        <v>13706</v>
      </c>
    </row>
    <row r="10317" spans="1:15" x14ac:dyDescent="0.3">
      <c r="A10317" t="s">
        <v>14066</v>
      </c>
      <c r="B10317" t="s">
        <v>6</v>
      </c>
      <c r="C10317" t="s">
        <v>22</v>
      </c>
      <c r="D10317" t="s">
        <v>89</v>
      </c>
      <c r="E10317" t="s">
        <v>90</v>
      </c>
      <c r="F10317" t="s">
        <v>65</v>
      </c>
      <c r="G10317" t="s">
        <v>66</v>
      </c>
      <c r="H10317" t="s">
        <v>67</v>
      </c>
      <c r="I10317">
        <v>2021</v>
      </c>
      <c r="J10317" t="s">
        <v>68</v>
      </c>
      <c r="K10317">
        <v>2021</v>
      </c>
      <c r="L10317" s="18">
        <v>44534</v>
      </c>
      <c r="M10317" t="s">
        <v>69</v>
      </c>
      <c r="N10317" t="s">
        <v>65</v>
      </c>
      <c r="O10317" t="s">
        <v>13902</v>
      </c>
    </row>
    <row r="10318" spans="1:15" x14ac:dyDescent="0.3">
      <c r="A10318" t="s">
        <v>14067</v>
      </c>
      <c r="B10318" t="s">
        <v>6</v>
      </c>
      <c r="C10318" t="s">
        <v>18</v>
      </c>
      <c r="D10318" t="s">
        <v>89</v>
      </c>
      <c r="E10318" t="s">
        <v>90</v>
      </c>
      <c r="F10318" t="s">
        <v>68</v>
      </c>
      <c r="G10318" t="s">
        <v>52</v>
      </c>
      <c r="H10318" t="s">
        <v>706</v>
      </c>
      <c r="I10318">
        <v>2020</v>
      </c>
      <c r="J10318" t="s">
        <v>68</v>
      </c>
      <c r="K10318">
        <v>2027</v>
      </c>
      <c r="L10318" s="18">
        <v>44484</v>
      </c>
      <c r="M10318" t="s">
        <v>69</v>
      </c>
      <c r="N10318" t="s">
        <v>65</v>
      </c>
      <c r="O10318" t="s">
        <v>10518</v>
      </c>
    </row>
    <row r="10319" spans="1:15" x14ac:dyDescent="0.3">
      <c r="A10319" t="s">
        <v>14068</v>
      </c>
      <c r="B10319" t="s">
        <v>6</v>
      </c>
      <c r="C10319" t="s">
        <v>25</v>
      </c>
      <c r="D10319" t="s">
        <v>63</v>
      </c>
      <c r="E10319" t="s">
        <v>64</v>
      </c>
      <c r="F10319" t="s">
        <v>65</v>
      </c>
      <c r="G10319" t="s">
        <v>84</v>
      </c>
      <c r="H10319" t="s">
        <v>85</v>
      </c>
      <c r="I10319">
        <v>2021</v>
      </c>
      <c r="J10319" t="s">
        <v>68</v>
      </c>
      <c r="K10319">
        <v>2022</v>
      </c>
      <c r="L10319" s="18">
        <v>44638</v>
      </c>
      <c r="M10319" t="s">
        <v>69</v>
      </c>
      <c r="N10319" t="s">
        <v>65</v>
      </c>
      <c r="O10319" t="s">
        <v>14069</v>
      </c>
    </row>
    <row r="10320" spans="1:15" x14ac:dyDescent="0.3">
      <c r="A10320" t="s">
        <v>14070</v>
      </c>
      <c r="B10320" t="s">
        <v>6</v>
      </c>
      <c r="C10320" t="s">
        <v>25</v>
      </c>
      <c r="D10320" t="s">
        <v>74</v>
      </c>
      <c r="E10320" t="s">
        <v>75</v>
      </c>
      <c r="F10320" t="s">
        <v>65</v>
      </c>
      <c r="G10320" t="s">
        <v>66</v>
      </c>
      <c r="H10320" t="s">
        <v>67</v>
      </c>
      <c r="I10320">
        <v>2021</v>
      </c>
      <c r="J10320" t="s">
        <v>68</v>
      </c>
      <c r="K10320">
        <v>2024</v>
      </c>
      <c r="L10320" s="18">
        <v>44965</v>
      </c>
      <c r="M10320" t="s">
        <v>69</v>
      </c>
      <c r="N10320" t="s">
        <v>65</v>
      </c>
      <c r="O10320" t="s">
        <v>13928</v>
      </c>
    </row>
    <row r="10321" spans="1:15" x14ac:dyDescent="0.3">
      <c r="A10321" t="s">
        <v>14071</v>
      </c>
      <c r="B10321" t="s">
        <v>6</v>
      </c>
      <c r="C10321" t="s">
        <v>18</v>
      </c>
      <c r="D10321" t="s">
        <v>81</v>
      </c>
      <c r="E10321" t="s">
        <v>75</v>
      </c>
      <c r="F10321" t="s">
        <v>68</v>
      </c>
      <c r="G10321" t="s">
        <v>52</v>
      </c>
      <c r="H10321" t="s">
        <v>706</v>
      </c>
      <c r="I10321">
        <v>2020</v>
      </c>
      <c r="J10321" t="s">
        <v>68</v>
      </c>
      <c r="K10321">
        <v>2026</v>
      </c>
      <c r="L10321" s="18">
        <v>45734</v>
      </c>
      <c r="M10321" t="s">
        <v>69</v>
      </c>
      <c r="N10321" t="s">
        <v>65</v>
      </c>
      <c r="O10321" t="s">
        <v>13781</v>
      </c>
    </row>
    <row r="10322" spans="1:15" x14ac:dyDescent="0.3">
      <c r="A10322" t="s">
        <v>14072</v>
      </c>
      <c r="B10322" t="s">
        <v>6</v>
      </c>
      <c r="C10322" t="s">
        <v>25</v>
      </c>
      <c r="D10322" t="s">
        <v>89</v>
      </c>
      <c r="E10322" t="s">
        <v>90</v>
      </c>
      <c r="F10322" t="s">
        <v>65</v>
      </c>
      <c r="G10322" t="s">
        <v>66</v>
      </c>
      <c r="H10322" t="s">
        <v>67</v>
      </c>
      <c r="I10322">
        <v>2020</v>
      </c>
      <c r="J10322" t="s">
        <v>68</v>
      </c>
      <c r="K10322">
        <v>2021</v>
      </c>
      <c r="L10322" s="18">
        <v>44245</v>
      </c>
      <c r="M10322" t="s">
        <v>69</v>
      </c>
      <c r="N10322" t="s">
        <v>65</v>
      </c>
      <c r="O10322" t="s">
        <v>13928</v>
      </c>
    </row>
    <row r="10323" spans="1:15" x14ac:dyDescent="0.3">
      <c r="A10323" t="s">
        <v>14073</v>
      </c>
      <c r="B10323" t="s">
        <v>6</v>
      </c>
      <c r="C10323" t="s">
        <v>16</v>
      </c>
      <c r="D10323" t="s">
        <v>89</v>
      </c>
      <c r="E10323" t="s">
        <v>90</v>
      </c>
      <c r="F10323" t="s">
        <v>65</v>
      </c>
      <c r="G10323" t="s">
        <v>66</v>
      </c>
      <c r="H10323" t="s">
        <v>67</v>
      </c>
      <c r="I10323">
        <v>2020</v>
      </c>
      <c r="J10323" t="s">
        <v>68</v>
      </c>
      <c r="K10323">
        <v>2021</v>
      </c>
      <c r="L10323" s="18">
        <v>44322</v>
      </c>
      <c r="M10323" t="s">
        <v>69</v>
      </c>
      <c r="N10323" t="s">
        <v>65</v>
      </c>
      <c r="O10323" t="s">
        <v>14074</v>
      </c>
    </row>
    <row r="10324" spans="1:15" x14ac:dyDescent="0.3">
      <c r="A10324" t="s">
        <v>14075</v>
      </c>
      <c r="B10324" t="s">
        <v>6</v>
      </c>
      <c r="C10324" t="s">
        <v>18</v>
      </c>
      <c r="D10324" t="s">
        <v>89</v>
      </c>
      <c r="E10324" t="s">
        <v>90</v>
      </c>
      <c r="F10324" t="s">
        <v>68</v>
      </c>
      <c r="G10324" t="s">
        <v>52</v>
      </c>
      <c r="H10324" t="s">
        <v>706</v>
      </c>
      <c r="I10324">
        <v>2020</v>
      </c>
      <c r="J10324" t="s">
        <v>68</v>
      </c>
      <c r="K10324">
        <v>2027</v>
      </c>
      <c r="L10324" s="18">
        <v>45484</v>
      </c>
      <c r="M10324" t="s">
        <v>69</v>
      </c>
      <c r="N10324" t="s">
        <v>65</v>
      </c>
      <c r="O10324" t="s">
        <v>14076</v>
      </c>
    </row>
    <row r="10325" spans="1:15" x14ac:dyDescent="0.3">
      <c r="A10325" t="s">
        <v>14077</v>
      </c>
      <c r="B10325" t="s">
        <v>6</v>
      </c>
      <c r="C10325" t="s">
        <v>18</v>
      </c>
      <c r="D10325" t="s">
        <v>89</v>
      </c>
      <c r="E10325" t="s">
        <v>90</v>
      </c>
      <c r="F10325" t="s">
        <v>65</v>
      </c>
      <c r="G10325" t="s">
        <v>66</v>
      </c>
      <c r="H10325" t="s">
        <v>67</v>
      </c>
      <c r="I10325">
        <v>2020</v>
      </c>
      <c r="J10325" t="s">
        <v>68</v>
      </c>
      <c r="K10325">
        <v>2025</v>
      </c>
      <c r="L10325" s="18">
        <v>45894</v>
      </c>
      <c r="M10325" t="s">
        <v>69</v>
      </c>
      <c r="N10325" t="s">
        <v>65</v>
      </c>
      <c r="O10325" t="s">
        <v>14078</v>
      </c>
    </row>
    <row r="10326" spans="1:15" x14ac:dyDescent="0.3">
      <c r="A10326" t="s">
        <v>14079</v>
      </c>
      <c r="B10326" t="s">
        <v>6</v>
      </c>
      <c r="C10326" t="s">
        <v>16</v>
      </c>
      <c r="D10326" t="s">
        <v>89</v>
      </c>
      <c r="E10326" t="s">
        <v>90</v>
      </c>
      <c r="F10326" t="s">
        <v>65</v>
      </c>
      <c r="G10326" t="s">
        <v>66</v>
      </c>
      <c r="H10326" t="s">
        <v>67</v>
      </c>
      <c r="I10326">
        <v>2020</v>
      </c>
      <c r="J10326" t="s">
        <v>68</v>
      </c>
      <c r="K10326">
        <v>2021</v>
      </c>
      <c r="L10326" s="18">
        <v>44322</v>
      </c>
      <c r="M10326" t="s">
        <v>69</v>
      </c>
      <c r="N10326" t="s">
        <v>65</v>
      </c>
      <c r="O10326" t="s">
        <v>14080</v>
      </c>
    </row>
    <row r="10327" spans="1:15" x14ac:dyDescent="0.3">
      <c r="A10327" t="s">
        <v>14081</v>
      </c>
      <c r="B10327" t="s">
        <v>6</v>
      </c>
      <c r="C10327" t="s">
        <v>25</v>
      </c>
      <c r="D10327" t="s">
        <v>63</v>
      </c>
      <c r="E10327" t="s">
        <v>64</v>
      </c>
      <c r="F10327" t="s">
        <v>65</v>
      </c>
      <c r="G10327" t="s">
        <v>66</v>
      </c>
      <c r="H10327" t="s">
        <v>67</v>
      </c>
      <c r="I10327">
        <v>2020</v>
      </c>
      <c r="J10327" t="s">
        <v>68</v>
      </c>
      <c r="K10327">
        <v>2023</v>
      </c>
      <c r="L10327" s="18">
        <v>45095</v>
      </c>
      <c r="M10327" t="s">
        <v>69</v>
      </c>
      <c r="N10327" t="s">
        <v>65</v>
      </c>
      <c r="O10327" t="s">
        <v>14021</v>
      </c>
    </row>
    <row r="10328" spans="1:15" x14ac:dyDescent="0.3">
      <c r="A10328" t="s">
        <v>14082</v>
      </c>
      <c r="B10328" t="s">
        <v>6</v>
      </c>
      <c r="C10328" t="s">
        <v>29</v>
      </c>
      <c r="D10328" t="s">
        <v>89</v>
      </c>
      <c r="E10328" t="s">
        <v>90</v>
      </c>
      <c r="F10328" t="s">
        <v>65</v>
      </c>
      <c r="G10328" t="s">
        <v>66</v>
      </c>
      <c r="H10328" t="s">
        <v>67</v>
      </c>
      <c r="I10328">
        <v>2021</v>
      </c>
      <c r="J10328" t="s">
        <v>68</v>
      </c>
      <c r="K10328">
        <v>2022</v>
      </c>
      <c r="L10328" s="18">
        <v>44852</v>
      </c>
      <c r="M10328" t="s">
        <v>69</v>
      </c>
      <c r="N10328" t="s">
        <v>65</v>
      </c>
      <c r="O10328" t="s">
        <v>13270</v>
      </c>
    </row>
    <row r="10329" spans="1:15" x14ac:dyDescent="0.3">
      <c r="A10329" t="s">
        <v>14083</v>
      </c>
      <c r="B10329" t="s">
        <v>6</v>
      </c>
      <c r="C10329" t="s">
        <v>16</v>
      </c>
      <c r="D10329" t="s">
        <v>89</v>
      </c>
      <c r="E10329" t="s">
        <v>90</v>
      </c>
      <c r="F10329" t="s">
        <v>65</v>
      </c>
      <c r="G10329" t="s">
        <v>66</v>
      </c>
      <c r="H10329" t="s">
        <v>67</v>
      </c>
      <c r="I10329">
        <v>2020</v>
      </c>
      <c r="J10329" t="s">
        <v>68</v>
      </c>
      <c r="K10329">
        <v>2021</v>
      </c>
      <c r="L10329" s="18">
        <v>44397</v>
      </c>
      <c r="M10329" t="s">
        <v>69</v>
      </c>
      <c r="N10329" t="s">
        <v>65</v>
      </c>
      <c r="O10329" t="s">
        <v>13173</v>
      </c>
    </row>
    <row r="10330" spans="1:15" x14ac:dyDescent="0.3">
      <c r="A10330" t="s">
        <v>14084</v>
      </c>
      <c r="B10330" t="s">
        <v>6</v>
      </c>
      <c r="C10330" t="s">
        <v>15</v>
      </c>
      <c r="D10330" t="s">
        <v>74</v>
      </c>
      <c r="E10330" t="s">
        <v>75</v>
      </c>
      <c r="F10330" t="s">
        <v>65</v>
      </c>
      <c r="G10330" t="s">
        <v>84</v>
      </c>
      <c r="H10330" t="s">
        <v>85</v>
      </c>
      <c r="I10330">
        <v>2021</v>
      </c>
      <c r="J10330" t="s">
        <v>68</v>
      </c>
      <c r="K10330">
        <v>2026</v>
      </c>
      <c r="L10330" s="18">
        <v>45947</v>
      </c>
      <c r="M10330" t="s">
        <v>69</v>
      </c>
      <c r="N10330" t="s">
        <v>65</v>
      </c>
      <c r="O10330" t="s">
        <v>13765</v>
      </c>
    </row>
    <row r="10331" spans="1:15" x14ac:dyDescent="0.3">
      <c r="A10331" t="s">
        <v>14085</v>
      </c>
      <c r="B10331" t="s">
        <v>6</v>
      </c>
      <c r="C10331" t="s">
        <v>16</v>
      </c>
      <c r="D10331" t="s">
        <v>63</v>
      </c>
      <c r="E10331" t="s">
        <v>64</v>
      </c>
      <c r="F10331" t="s">
        <v>65</v>
      </c>
      <c r="G10331" t="s">
        <v>66</v>
      </c>
      <c r="H10331" t="s">
        <v>67</v>
      </c>
      <c r="I10331">
        <v>2021</v>
      </c>
      <c r="J10331" t="s">
        <v>68</v>
      </c>
      <c r="K10331">
        <v>2025</v>
      </c>
      <c r="L10331" s="18">
        <v>45785</v>
      </c>
      <c r="M10331" t="s">
        <v>69</v>
      </c>
      <c r="N10331" t="s">
        <v>65</v>
      </c>
      <c r="O10331" t="s">
        <v>14086</v>
      </c>
    </row>
    <row r="10332" spans="1:15" x14ac:dyDescent="0.3">
      <c r="A10332" t="s">
        <v>14087</v>
      </c>
      <c r="B10332" t="s">
        <v>6</v>
      </c>
      <c r="C10332" t="s">
        <v>21</v>
      </c>
      <c r="D10332" t="s">
        <v>123</v>
      </c>
      <c r="E10332" t="s">
        <v>64</v>
      </c>
      <c r="F10332" t="s">
        <v>65</v>
      </c>
      <c r="G10332" t="s">
        <v>66</v>
      </c>
      <c r="H10332" t="s">
        <v>67</v>
      </c>
      <c r="I10332">
        <v>2021</v>
      </c>
      <c r="J10332" t="s">
        <v>68</v>
      </c>
      <c r="K10332">
        <v>2025</v>
      </c>
      <c r="L10332" s="18">
        <v>45602</v>
      </c>
      <c r="M10332" t="s">
        <v>69</v>
      </c>
      <c r="N10332" t="s">
        <v>65</v>
      </c>
      <c r="O10332" t="s">
        <v>13395</v>
      </c>
    </row>
    <row r="10333" spans="1:15" x14ac:dyDescent="0.3">
      <c r="A10333" t="s">
        <v>14088</v>
      </c>
      <c r="B10333" t="s">
        <v>6</v>
      </c>
      <c r="C10333" t="s">
        <v>16</v>
      </c>
      <c r="D10333" t="s">
        <v>74</v>
      </c>
      <c r="E10333" t="s">
        <v>75</v>
      </c>
      <c r="F10333" t="s">
        <v>65</v>
      </c>
      <c r="G10333" t="s">
        <v>84</v>
      </c>
      <c r="H10333" t="s">
        <v>85</v>
      </c>
      <c r="I10333">
        <v>2020</v>
      </c>
      <c r="J10333" t="s">
        <v>68</v>
      </c>
      <c r="K10333">
        <v>2024</v>
      </c>
      <c r="L10333" s="18">
        <v>45434</v>
      </c>
      <c r="M10333" t="s">
        <v>69</v>
      </c>
      <c r="N10333" t="s">
        <v>65</v>
      </c>
      <c r="O10333" t="s">
        <v>13173</v>
      </c>
    </row>
    <row r="10334" spans="1:15" x14ac:dyDescent="0.3">
      <c r="A10334" t="s">
        <v>14089</v>
      </c>
      <c r="B10334" t="s">
        <v>6</v>
      </c>
      <c r="C10334" t="s">
        <v>18</v>
      </c>
      <c r="D10334" t="s">
        <v>74</v>
      </c>
      <c r="E10334" t="s">
        <v>75</v>
      </c>
      <c r="F10334" t="s">
        <v>68</v>
      </c>
      <c r="G10334" t="s">
        <v>52</v>
      </c>
      <c r="H10334" t="s">
        <v>1291</v>
      </c>
      <c r="I10334">
        <v>2021</v>
      </c>
      <c r="J10334" t="s">
        <v>68</v>
      </c>
      <c r="K10334">
        <v>2029</v>
      </c>
      <c r="L10334" s="18">
        <v>46568</v>
      </c>
      <c r="M10334" t="s">
        <v>228</v>
      </c>
      <c r="N10334" t="s">
        <v>65</v>
      </c>
      <c r="O10334" t="s">
        <v>13781</v>
      </c>
    </row>
    <row r="10335" spans="1:15" x14ac:dyDescent="0.3">
      <c r="A10335" t="s">
        <v>14090</v>
      </c>
      <c r="B10335" t="s">
        <v>6</v>
      </c>
      <c r="C10335" t="s">
        <v>18</v>
      </c>
      <c r="D10335" t="s">
        <v>74</v>
      </c>
      <c r="E10335" t="s">
        <v>75</v>
      </c>
      <c r="F10335" t="s">
        <v>68</v>
      </c>
      <c r="G10335" t="s">
        <v>52</v>
      </c>
      <c r="H10335" t="s">
        <v>706</v>
      </c>
      <c r="I10335">
        <v>2020</v>
      </c>
      <c r="J10335" t="s">
        <v>68</v>
      </c>
      <c r="K10335">
        <v>2027</v>
      </c>
      <c r="L10335" s="18">
        <v>45841</v>
      </c>
      <c r="M10335" t="s">
        <v>69</v>
      </c>
      <c r="N10335" t="s">
        <v>65</v>
      </c>
      <c r="O10335" t="s">
        <v>13785</v>
      </c>
    </row>
    <row r="10336" spans="1:15" x14ac:dyDescent="0.3">
      <c r="A10336" t="s">
        <v>14091</v>
      </c>
      <c r="B10336" t="s">
        <v>6</v>
      </c>
      <c r="C10336" t="s">
        <v>18</v>
      </c>
      <c r="D10336" t="s">
        <v>89</v>
      </c>
      <c r="E10336" t="s">
        <v>90</v>
      </c>
      <c r="F10336" t="s">
        <v>68</v>
      </c>
      <c r="G10336" t="s">
        <v>52</v>
      </c>
      <c r="H10336" t="s">
        <v>706</v>
      </c>
      <c r="I10336">
        <v>2020</v>
      </c>
      <c r="J10336" t="s">
        <v>68</v>
      </c>
      <c r="K10336">
        <v>2026</v>
      </c>
      <c r="L10336" s="18">
        <v>46364</v>
      </c>
      <c r="M10336" t="s">
        <v>228</v>
      </c>
      <c r="N10336" t="s">
        <v>65</v>
      </c>
      <c r="O10336" t="s">
        <v>14092</v>
      </c>
    </row>
    <row r="10337" spans="1:15" x14ac:dyDescent="0.3">
      <c r="A10337" t="s">
        <v>14093</v>
      </c>
      <c r="B10337" t="s">
        <v>6</v>
      </c>
      <c r="C10337" t="s">
        <v>16</v>
      </c>
      <c r="D10337" t="s">
        <v>74</v>
      </c>
      <c r="E10337" t="s">
        <v>75</v>
      </c>
      <c r="F10337" t="s">
        <v>65</v>
      </c>
      <c r="G10337" t="s">
        <v>84</v>
      </c>
      <c r="H10337" t="s">
        <v>227</v>
      </c>
      <c r="I10337">
        <v>2021</v>
      </c>
      <c r="J10337" t="s">
        <v>65</v>
      </c>
      <c r="K10337">
        <v>2023</v>
      </c>
      <c r="L10337" s="18">
        <v>45070</v>
      </c>
      <c r="M10337" t="s">
        <v>228</v>
      </c>
      <c r="N10337" t="s">
        <v>65</v>
      </c>
      <c r="O10337" t="s">
        <v>13604</v>
      </c>
    </row>
    <row r="10338" spans="1:15" x14ac:dyDescent="0.3">
      <c r="A10338" t="s">
        <v>14094</v>
      </c>
      <c r="B10338" t="s">
        <v>6</v>
      </c>
      <c r="C10338" t="s">
        <v>18</v>
      </c>
      <c r="D10338" t="s">
        <v>89</v>
      </c>
      <c r="E10338" t="s">
        <v>90</v>
      </c>
      <c r="F10338" t="s">
        <v>65</v>
      </c>
      <c r="G10338" t="s">
        <v>66</v>
      </c>
      <c r="H10338" t="s">
        <v>67</v>
      </c>
      <c r="I10338">
        <v>2021</v>
      </c>
      <c r="J10338" t="s">
        <v>68</v>
      </c>
      <c r="K10338">
        <v>2025</v>
      </c>
      <c r="L10338" s="18">
        <v>45673</v>
      </c>
      <c r="M10338" t="s">
        <v>69</v>
      </c>
      <c r="N10338" t="s">
        <v>65</v>
      </c>
      <c r="O10338" t="s">
        <v>13852</v>
      </c>
    </row>
    <row r="10339" spans="1:15" x14ac:dyDescent="0.3">
      <c r="A10339" t="s">
        <v>14095</v>
      </c>
      <c r="B10339" t="s">
        <v>6</v>
      </c>
      <c r="C10339" t="s">
        <v>18</v>
      </c>
      <c r="D10339" t="s">
        <v>63</v>
      </c>
      <c r="E10339" t="s">
        <v>64</v>
      </c>
      <c r="F10339" t="s">
        <v>68</v>
      </c>
      <c r="G10339" t="s">
        <v>52</v>
      </c>
      <c r="H10339" t="s">
        <v>706</v>
      </c>
      <c r="I10339">
        <v>2020</v>
      </c>
      <c r="J10339" t="s">
        <v>68</v>
      </c>
      <c r="K10339">
        <v>2028</v>
      </c>
      <c r="L10339" s="18">
        <v>46386</v>
      </c>
      <c r="M10339" t="s">
        <v>228</v>
      </c>
      <c r="N10339" t="s">
        <v>65</v>
      </c>
      <c r="O10339" t="s">
        <v>13831</v>
      </c>
    </row>
    <row r="10340" spans="1:15" x14ac:dyDescent="0.3">
      <c r="A10340" t="s">
        <v>14096</v>
      </c>
      <c r="B10340" t="s">
        <v>6</v>
      </c>
      <c r="C10340" t="s">
        <v>21</v>
      </c>
      <c r="D10340" t="s">
        <v>89</v>
      </c>
      <c r="E10340" t="s">
        <v>90</v>
      </c>
      <c r="F10340" t="s">
        <v>65</v>
      </c>
      <c r="G10340" t="s">
        <v>66</v>
      </c>
      <c r="H10340" t="s">
        <v>67</v>
      </c>
      <c r="I10340">
        <v>2021</v>
      </c>
      <c r="J10340" t="s">
        <v>68</v>
      </c>
      <c r="K10340">
        <v>2021</v>
      </c>
      <c r="L10340" s="18">
        <v>44379</v>
      </c>
      <c r="M10340" t="s">
        <v>69</v>
      </c>
      <c r="N10340" t="s">
        <v>65</v>
      </c>
      <c r="O10340" t="s">
        <v>13425</v>
      </c>
    </row>
    <row r="10341" spans="1:15" x14ac:dyDescent="0.3">
      <c r="A10341" t="s">
        <v>14097</v>
      </c>
      <c r="B10341" t="s">
        <v>6</v>
      </c>
      <c r="C10341" t="s">
        <v>18</v>
      </c>
      <c r="D10341" t="s">
        <v>89</v>
      </c>
      <c r="E10341" t="s">
        <v>90</v>
      </c>
      <c r="F10341" t="s">
        <v>68</v>
      </c>
      <c r="G10341" t="s">
        <v>52</v>
      </c>
      <c r="H10341" t="s">
        <v>706</v>
      </c>
      <c r="I10341">
        <v>2021</v>
      </c>
      <c r="J10341" t="s">
        <v>68</v>
      </c>
      <c r="K10341">
        <v>2026</v>
      </c>
      <c r="L10341" s="18">
        <v>46387</v>
      </c>
      <c r="M10341" t="s">
        <v>228</v>
      </c>
      <c r="N10341" t="s">
        <v>65</v>
      </c>
      <c r="O10341" t="s">
        <v>14098</v>
      </c>
    </row>
    <row r="10342" spans="1:15" x14ac:dyDescent="0.3">
      <c r="A10342" t="s">
        <v>14099</v>
      </c>
      <c r="B10342" t="s">
        <v>6</v>
      </c>
      <c r="C10342" t="s">
        <v>31</v>
      </c>
      <c r="D10342" t="s">
        <v>89</v>
      </c>
      <c r="E10342" t="s">
        <v>90</v>
      </c>
      <c r="F10342" t="s">
        <v>65</v>
      </c>
      <c r="G10342" t="s">
        <v>66</v>
      </c>
      <c r="H10342" t="s">
        <v>67</v>
      </c>
      <c r="I10342">
        <v>2021</v>
      </c>
      <c r="J10342" t="s">
        <v>68</v>
      </c>
      <c r="K10342">
        <v>2021</v>
      </c>
      <c r="L10342" s="18">
        <v>44362</v>
      </c>
      <c r="M10342" t="s">
        <v>69</v>
      </c>
      <c r="N10342" t="s">
        <v>65</v>
      </c>
      <c r="O10342" t="s">
        <v>14100</v>
      </c>
    </row>
    <row r="10343" spans="1:15" x14ac:dyDescent="0.3">
      <c r="A10343" t="s">
        <v>14101</v>
      </c>
      <c r="B10343" t="s">
        <v>6</v>
      </c>
      <c r="C10343" t="s">
        <v>25</v>
      </c>
      <c r="D10343" t="s">
        <v>74</v>
      </c>
      <c r="E10343" t="s">
        <v>75</v>
      </c>
      <c r="F10343" t="s">
        <v>65</v>
      </c>
      <c r="G10343" t="s">
        <v>66</v>
      </c>
      <c r="H10343" t="s">
        <v>67</v>
      </c>
      <c r="I10343">
        <v>2021</v>
      </c>
      <c r="J10343" t="s">
        <v>68</v>
      </c>
      <c r="K10343">
        <v>2023</v>
      </c>
      <c r="L10343" s="18">
        <v>44697</v>
      </c>
      <c r="M10343" t="s">
        <v>69</v>
      </c>
      <c r="N10343" t="s">
        <v>65</v>
      </c>
      <c r="O10343" t="s">
        <v>13928</v>
      </c>
    </row>
    <row r="10344" spans="1:15" x14ac:dyDescent="0.3">
      <c r="A10344" t="s">
        <v>14102</v>
      </c>
      <c r="B10344" t="s">
        <v>6</v>
      </c>
      <c r="C10344" t="s">
        <v>16</v>
      </c>
      <c r="D10344" t="s">
        <v>63</v>
      </c>
      <c r="E10344" t="s">
        <v>64</v>
      </c>
      <c r="F10344" t="s">
        <v>65</v>
      </c>
      <c r="G10344" t="s">
        <v>66</v>
      </c>
      <c r="H10344" t="s">
        <v>67</v>
      </c>
      <c r="I10344">
        <v>2021</v>
      </c>
      <c r="J10344" t="s">
        <v>68</v>
      </c>
      <c r="K10344">
        <v>2025</v>
      </c>
      <c r="L10344" s="18">
        <v>45624</v>
      </c>
      <c r="M10344" t="s">
        <v>69</v>
      </c>
      <c r="N10344" t="s">
        <v>65</v>
      </c>
      <c r="O10344" t="s">
        <v>12540</v>
      </c>
    </row>
    <row r="10345" spans="1:15" x14ac:dyDescent="0.3">
      <c r="A10345" t="s">
        <v>14103</v>
      </c>
      <c r="B10345" t="s">
        <v>6</v>
      </c>
      <c r="C10345" t="s">
        <v>15</v>
      </c>
      <c r="D10345" t="s">
        <v>89</v>
      </c>
      <c r="E10345" t="s">
        <v>90</v>
      </c>
      <c r="F10345" t="s">
        <v>65</v>
      </c>
      <c r="G10345" t="s">
        <v>66</v>
      </c>
      <c r="H10345" t="s">
        <v>67</v>
      </c>
      <c r="I10345">
        <v>2021</v>
      </c>
      <c r="J10345" t="s">
        <v>68</v>
      </c>
      <c r="K10345">
        <v>2021</v>
      </c>
      <c r="L10345" s="18">
        <v>44337</v>
      </c>
      <c r="M10345" t="s">
        <v>69</v>
      </c>
      <c r="N10345" t="s">
        <v>65</v>
      </c>
      <c r="O10345" t="s">
        <v>12739</v>
      </c>
    </row>
    <row r="10346" spans="1:15" x14ac:dyDescent="0.3">
      <c r="A10346" t="s">
        <v>14104</v>
      </c>
      <c r="B10346" t="s">
        <v>6</v>
      </c>
      <c r="C10346" t="s">
        <v>16</v>
      </c>
      <c r="D10346" t="s">
        <v>74</v>
      </c>
      <c r="E10346" t="s">
        <v>75</v>
      </c>
      <c r="F10346" t="s">
        <v>65</v>
      </c>
      <c r="G10346" t="s">
        <v>66</v>
      </c>
      <c r="H10346" t="s">
        <v>67</v>
      </c>
      <c r="I10346">
        <v>2021</v>
      </c>
      <c r="J10346" t="s">
        <v>68</v>
      </c>
      <c r="K10346">
        <v>2024</v>
      </c>
      <c r="L10346" s="18">
        <v>45063</v>
      </c>
      <c r="M10346" t="s">
        <v>69</v>
      </c>
      <c r="N10346" t="s">
        <v>65</v>
      </c>
      <c r="O10346" t="s">
        <v>13802</v>
      </c>
    </row>
    <row r="10347" spans="1:15" x14ac:dyDescent="0.3">
      <c r="A10347" t="s">
        <v>14105</v>
      </c>
      <c r="B10347" t="s">
        <v>6</v>
      </c>
      <c r="C10347" t="s">
        <v>18</v>
      </c>
      <c r="D10347" t="s">
        <v>81</v>
      </c>
      <c r="E10347" t="s">
        <v>75</v>
      </c>
      <c r="F10347" t="s">
        <v>65</v>
      </c>
      <c r="G10347" t="s">
        <v>66</v>
      </c>
      <c r="H10347" t="s">
        <v>67</v>
      </c>
      <c r="I10347">
        <v>2021</v>
      </c>
      <c r="J10347" t="s">
        <v>68</v>
      </c>
      <c r="K10347">
        <v>2026</v>
      </c>
      <c r="L10347" s="18">
        <v>46125</v>
      </c>
      <c r="M10347" t="s">
        <v>69</v>
      </c>
      <c r="N10347" t="s">
        <v>65</v>
      </c>
      <c r="O10347" t="s">
        <v>13693</v>
      </c>
    </row>
    <row r="10348" spans="1:15" x14ac:dyDescent="0.3">
      <c r="A10348" t="s">
        <v>14106</v>
      </c>
      <c r="B10348" t="s">
        <v>6</v>
      </c>
      <c r="C10348" t="s">
        <v>27</v>
      </c>
      <c r="D10348" t="s">
        <v>89</v>
      </c>
      <c r="E10348" t="s">
        <v>90</v>
      </c>
      <c r="F10348" t="s">
        <v>65</v>
      </c>
      <c r="G10348" t="s">
        <v>84</v>
      </c>
      <c r="H10348" t="s">
        <v>227</v>
      </c>
      <c r="I10348">
        <v>2021</v>
      </c>
      <c r="J10348" t="s">
        <v>68</v>
      </c>
      <c r="K10348">
        <v>2021</v>
      </c>
      <c r="L10348" s="18">
        <v>44452</v>
      </c>
      <c r="M10348" t="s">
        <v>69</v>
      </c>
      <c r="N10348" t="s">
        <v>65</v>
      </c>
      <c r="O10348" t="s">
        <v>13173</v>
      </c>
    </row>
    <row r="10349" spans="1:15" x14ac:dyDescent="0.3">
      <c r="A10349" t="s">
        <v>14107</v>
      </c>
      <c r="B10349" t="s">
        <v>6</v>
      </c>
      <c r="C10349" t="s">
        <v>15</v>
      </c>
      <c r="D10349" t="s">
        <v>89</v>
      </c>
      <c r="E10349" t="s">
        <v>90</v>
      </c>
      <c r="F10349" t="s">
        <v>65</v>
      </c>
      <c r="G10349" t="s">
        <v>66</v>
      </c>
      <c r="H10349" t="s">
        <v>67</v>
      </c>
      <c r="I10349">
        <v>2020</v>
      </c>
      <c r="J10349" t="s">
        <v>68</v>
      </c>
      <c r="K10349">
        <v>2022</v>
      </c>
      <c r="L10349" s="18">
        <v>44704</v>
      </c>
      <c r="M10349" t="s">
        <v>69</v>
      </c>
      <c r="N10349" t="s">
        <v>65</v>
      </c>
      <c r="O10349" t="s">
        <v>14108</v>
      </c>
    </row>
    <row r="10350" spans="1:15" x14ac:dyDescent="0.3">
      <c r="A10350" t="s">
        <v>14109</v>
      </c>
      <c r="B10350" t="s">
        <v>6</v>
      </c>
      <c r="C10350" t="s">
        <v>16</v>
      </c>
      <c r="D10350" t="s">
        <v>89</v>
      </c>
      <c r="E10350" t="s">
        <v>90</v>
      </c>
      <c r="F10350" t="s">
        <v>65</v>
      </c>
      <c r="G10350" t="s">
        <v>84</v>
      </c>
      <c r="H10350" t="s">
        <v>227</v>
      </c>
      <c r="I10350">
        <v>2021</v>
      </c>
      <c r="J10350" t="s">
        <v>65</v>
      </c>
      <c r="K10350">
        <v>2021</v>
      </c>
      <c r="L10350" s="18">
        <v>44435</v>
      </c>
      <c r="M10350" t="s">
        <v>228</v>
      </c>
      <c r="N10350" t="s">
        <v>65</v>
      </c>
      <c r="O10350" t="s">
        <v>13604</v>
      </c>
    </row>
    <row r="10351" spans="1:15" x14ac:dyDescent="0.3">
      <c r="A10351" t="s">
        <v>14110</v>
      </c>
      <c r="B10351" t="s">
        <v>6</v>
      </c>
      <c r="C10351" t="s">
        <v>31</v>
      </c>
      <c r="D10351" t="s">
        <v>89</v>
      </c>
      <c r="E10351" t="s">
        <v>90</v>
      </c>
      <c r="F10351" t="s">
        <v>65</v>
      </c>
      <c r="G10351" t="s">
        <v>66</v>
      </c>
      <c r="H10351" t="s">
        <v>67</v>
      </c>
      <c r="I10351">
        <v>2021</v>
      </c>
      <c r="J10351" t="s">
        <v>68</v>
      </c>
      <c r="K10351">
        <v>2021</v>
      </c>
      <c r="L10351" s="18">
        <v>44347</v>
      </c>
      <c r="M10351" t="s">
        <v>69</v>
      </c>
      <c r="N10351" t="s">
        <v>65</v>
      </c>
      <c r="O10351" t="s">
        <v>13567</v>
      </c>
    </row>
    <row r="10352" spans="1:15" x14ac:dyDescent="0.3">
      <c r="A10352" t="s">
        <v>14111</v>
      </c>
      <c r="B10352" t="s">
        <v>6</v>
      </c>
      <c r="C10352" t="s">
        <v>21</v>
      </c>
      <c r="D10352" t="s">
        <v>89</v>
      </c>
      <c r="E10352" t="s">
        <v>90</v>
      </c>
      <c r="F10352" t="s">
        <v>65</v>
      </c>
      <c r="G10352" t="s">
        <v>66</v>
      </c>
      <c r="H10352" t="s">
        <v>67</v>
      </c>
      <c r="I10352">
        <v>2021</v>
      </c>
      <c r="J10352" t="s">
        <v>68</v>
      </c>
      <c r="K10352">
        <v>2021</v>
      </c>
      <c r="L10352" s="18">
        <v>44256</v>
      </c>
      <c r="M10352" t="s">
        <v>69</v>
      </c>
      <c r="N10352" t="s">
        <v>65</v>
      </c>
      <c r="O10352" t="s">
        <v>9276</v>
      </c>
    </row>
    <row r="10353" spans="1:15" x14ac:dyDescent="0.3">
      <c r="A10353" t="s">
        <v>14112</v>
      </c>
      <c r="B10353" t="s">
        <v>6</v>
      </c>
      <c r="C10353" t="s">
        <v>18</v>
      </c>
      <c r="D10353" t="s">
        <v>89</v>
      </c>
      <c r="E10353" t="s">
        <v>90</v>
      </c>
      <c r="F10353" t="s">
        <v>68</v>
      </c>
      <c r="G10353" t="s">
        <v>52</v>
      </c>
      <c r="H10353" t="s">
        <v>706</v>
      </c>
      <c r="I10353">
        <v>2021</v>
      </c>
      <c r="J10353" t="s">
        <v>68</v>
      </c>
      <c r="K10353">
        <v>2027</v>
      </c>
      <c r="L10353" s="18">
        <v>45933</v>
      </c>
      <c r="M10353" t="s">
        <v>69</v>
      </c>
      <c r="N10353" t="s">
        <v>65</v>
      </c>
      <c r="O10353" t="s">
        <v>13693</v>
      </c>
    </row>
    <row r="10354" spans="1:15" x14ac:dyDescent="0.3">
      <c r="A10354" t="s">
        <v>14113</v>
      </c>
      <c r="B10354" t="s">
        <v>6</v>
      </c>
      <c r="C10354" t="s">
        <v>31</v>
      </c>
      <c r="D10354" t="s">
        <v>89</v>
      </c>
      <c r="E10354" t="s">
        <v>90</v>
      </c>
      <c r="F10354" t="s">
        <v>65</v>
      </c>
      <c r="G10354" t="s">
        <v>66</v>
      </c>
      <c r="H10354" t="s">
        <v>67</v>
      </c>
      <c r="I10354">
        <v>2021</v>
      </c>
      <c r="J10354" t="s">
        <v>68</v>
      </c>
      <c r="K10354">
        <v>2021</v>
      </c>
      <c r="L10354" s="18">
        <v>44537</v>
      </c>
      <c r="M10354" t="s">
        <v>69</v>
      </c>
      <c r="N10354" t="s">
        <v>65</v>
      </c>
      <c r="O10354" t="s">
        <v>13799</v>
      </c>
    </row>
    <row r="10355" spans="1:15" x14ac:dyDescent="0.3">
      <c r="A10355" t="s">
        <v>14114</v>
      </c>
      <c r="B10355" t="s">
        <v>6</v>
      </c>
      <c r="C10355" t="s">
        <v>16</v>
      </c>
      <c r="D10355" t="s">
        <v>74</v>
      </c>
      <c r="E10355" t="s">
        <v>75</v>
      </c>
      <c r="F10355" t="s">
        <v>65</v>
      </c>
      <c r="G10355" t="s">
        <v>84</v>
      </c>
      <c r="H10355" t="s">
        <v>227</v>
      </c>
      <c r="I10355">
        <v>2021</v>
      </c>
      <c r="J10355" t="s">
        <v>65</v>
      </c>
      <c r="K10355">
        <v>2022</v>
      </c>
      <c r="L10355" s="18">
        <v>44714</v>
      </c>
      <c r="M10355" t="s">
        <v>228</v>
      </c>
      <c r="N10355" t="s">
        <v>65</v>
      </c>
      <c r="O10355" t="s">
        <v>13604</v>
      </c>
    </row>
    <row r="10356" spans="1:15" x14ac:dyDescent="0.3">
      <c r="A10356" t="s">
        <v>14115</v>
      </c>
      <c r="B10356" t="s">
        <v>6</v>
      </c>
      <c r="C10356" t="s">
        <v>25</v>
      </c>
      <c r="D10356" t="s">
        <v>74</v>
      </c>
      <c r="E10356" t="s">
        <v>75</v>
      </c>
      <c r="F10356" t="s">
        <v>65</v>
      </c>
      <c r="G10356" t="s">
        <v>66</v>
      </c>
      <c r="H10356" t="s">
        <v>67</v>
      </c>
      <c r="I10356">
        <v>2021</v>
      </c>
      <c r="J10356" t="s">
        <v>68</v>
      </c>
      <c r="K10356">
        <v>2023</v>
      </c>
      <c r="L10356" s="18">
        <v>45254</v>
      </c>
      <c r="M10356" t="s">
        <v>69</v>
      </c>
      <c r="N10356" t="s">
        <v>65</v>
      </c>
      <c r="O10356" t="s">
        <v>14021</v>
      </c>
    </row>
    <row r="10357" spans="1:15" x14ac:dyDescent="0.3">
      <c r="A10357" t="s">
        <v>14116</v>
      </c>
      <c r="B10357" t="s">
        <v>6</v>
      </c>
      <c r="C10357" t="s">
        <v>18</v>
      </c>
      <c r="D10357" t="s">
        <v>89</v>
      </c>
      <c r="E10357" t="s">
        <v>90</v>
      </c>
      <c r="F10357" t="s">
        <v>65</v>
      </c>
      <c r="G10357" t="s">
        <v>66</v>
      </c>
      <c r="H10357" t="s">
        <v>67</v>
      </c>
      <c r="I10357">
        <v>2021</v>
      </c>
      <c r="J10357" t="s">
        <v>68</v>
      </c>
      <c r="K10357">
        <v>2025</v>
      </c>
      <c r="L10357" s="18">
        <v>44848</v>
      </c>
      <c r="M10357" t="s">
        <v>69</v>
      </c>
      <c r="N10357" t="s">
        <v>65</v>
      </c>
      <c r="O10357" t="s">
        <v>13781</v>
      </c>
    </row>
    <row r="10358" spans="1:15" x14ac:dyDescent="0.3">
      <c r="A10358" t="s">
        <v>14117</v>
      </c>
      <c r="B10358" t="s">
        <v>6</v>
      </c>
      <c r="C10358" t="s">
        <v>15</v>
      </c>
      <c r="D10358" t="s">
        <v>89</v>
      </c>
      <c r="E10358" t="s">
        <v>90</v>
      </c>
      <c r="F10358" t="s">
        <v>65</v>
      </c>
      <c r="G10358" t="s">
        <v>66</v>
      </c>
      <c r="H10358" t="s">
        <v>67</v>
      </c>
      <c r="I10358">
        <v>2021</v>
      </c>
      <c r="J10358" t="s">
        <v>68</v>
      </c>
      <c r="K10358">
        <v>2022</v>
      </c>
      <c r="L10358" s="18">
        <v>44772</v>
      </c>
      <c r="M10358" t="s">
        <v>69</v>
      </c>
      <c r="N10358" t="s">
        <v>65</v>
      </c>
      <c r="O10358" t="s">
        <v>13496</v>
      </c>
    </row>
    <row r="10359" spans="1:15" x14ac:dyDescent="0.3">
      <c r="A10359" t="s">
        <v>14118</v>
      </c>
      <c r="B10359" t="s">
        <v>6</v>
      </c>
      <c r="C10359" t="s">
        <v>31</v>
      </c>
      <c r="D10359" t="s">
        <v>89</v>
      </c>
      <c r="E10359" t="s">
        <v>90</v>
      </c>
      <c r="F10359" t="s">
        <v>65</v>
      </c>
      <c r="G10359" t="s">
        <v>84</v>
      </c>
      <c r="H10359" t="s">
        <v>227</v>
      </c>
      <c r="I10359">
        <v>2022</v>
      </c>
      <c r="J10359" t="s">
        <v>65</v>
      </c>
      <c r="K10359">
        <v>2022</v>
      </c>
      <c r="L10359" s="18">
        <v>44690</v>
      </c>
      <c r="M10359" t="s">
        <v>228</v>
      </c>
      <c r="N10359" t="s">
        <v>65</v>
      </c>
      <c r="O10359" t="s">
        <v>14119</v>
      </c>
    </row>
    <row r="10360" spans="1:15" x14ac:dyDescent="0.3">
      <c r="A10360" t="s">
        <v>14120</v>
      </c>
      <c r="B10360" t="s">
        <v>6</v>
      </c>
      <c r="C10360" t="s">
        <v>16</v>
      </c>
      <c r="D10360" t="s">
        <v>74</v>
      </c>
      <c r="E10360" t="s">
        <v>75</v>
      </c>
      <c r="F10360" t="s">
        <v>65</v>
      </c>
      <c r="G10360" t="s">
        <v>84</v>
      </c>
      <c r="H10360" t="s">
        <v>85</v>
      </c>
      <c r="I10360">
        <v>2021</v>
      </c>
      <c r="J10360" t="s">
        <v>68</v>
      </c>
      <c r="K10360">
        <v>2022</v>
      </c>
      <c r="L10360" s="18">
        <v>44594</v>
      </c>
      <c r="M10360" t="s">
        <v>69</v>
      </c>
      <c r="N10360" t="s">
        <v>65</v>
      </c>
      <c r="O10360" t="s">
        <v>13941</v>
      </c>
    </row>
    <row r="10361" spans="1:15" x14ac:dyDescent="0.3">
      <c r="A10361" t="s">
        <v>14121</v>
      </c>
      <c r="B10361" t="s">
        <v>6</v>
      </c>
      <c r="C10361" t="s">
        <v>15</v>
      </c>
      <c r="D10361" t="s">
        <v>89</v>
      </c>
      <c r="E10361" t="s">
        <v>90</v>
      </c>
      <c r="F10361" t="s">
        <v>65</v>
      </c>
      <c r="G10361" t="s">
        <v>66</v>
      </c>
      <c r="H10361" t="s">
        <v>67</v>
      </c>
      <c r="I10361">
        <v>2021</v>
      </c>
      <c r="J10361" t="s">
        <v>68</v>
      </c>
      <c r="K10361">
        <v>2021</v>
      </c>
      <c r="L10361" s="18">
        <v>44405</v>
      </c>
      <c r="M10361" t="s">
        <v>69</v>
      </c>
      <c r="N10361" t="s">
        <v>65</v>
      </c>
      <c r="O10361" t="s">
        <v>13833</v>
      </c>
    </row>
    <row r="10362" spans="1:15" x14ac:dyDescent="0.3">
      <c r="A10362" t="s">
        <v>14122</v>
      </c>
      <c r="B10362" t="s">
        <v>6</v>
      </c>
      <c r="C10362" t="s">
        <v>18</v>
      </c>
      <c r="D10362" t="s">
        <v>81</v>
      </c>
      <c r="E10362" t="s">
        <v>75</v>
      </c>
      <c r="F10362" t="s">
        <v>68</v>
      </c>
      <c r="G10362" t="s">
        <v>52</v>
      </c>
      <c r="H10362" t="s">
        <v>1291</v>
      </c>
      <c r="I10362">
        <v>2021</v>
      </c>
      <c r="J10362" t="s">
        <v>68</v>
      </c>
      <c r="K10362">
        <v>2030</v>
      </c>
      <c r="L10362" s="18">
        <v>46444</v>
      </c>
      <c r="M10362" t="s">
        <v>228</v>
      </c>
      <c r="N10362" t="s">
        <v>65</v>
      </c>
      <c r="O10362" t="s">
        <v>14123</v>
      </c>
    </row>
    <row r="10363" spans="1:15" x14ac:dyDescent="0.3">
      <c r="A10363" t="s">
        <v>14124</v>
      </c>
      <c r="B10363" t="s">
        <v>6</v>
      </c>
      <c r="C10363" t="s">
        <v>16</v>
      </c>
      <c r="D10363" t="s">
        <v>89</v>
      </c>
      <c r="E10363" t="s">
        <v>90</v>
      </c>
      <c r="F10363" t="s">
        <v>65</v>
      </c>
      <c r="G10363" t="s">
        <v>66</v>
      </c>
      <c r="H10363" t="s">
        <v>67</v>
      </c>
      <c r="I10363">
        <v>2021</v>
      </c>
      <c r="J10363" t="s">
        <v>68</v>
      </c>
      <c r="K10363">
        <v>2022</v>
      </c>
      <c r="L10363" s="18">
        <v>44568</v>
      </c>
      <c r="M10363" t="s">
        <v>69</v>
      </c>
      <c r="N10363" t="s">
        <v>65</v>
      </c>
      <c r="O10363" t="s">
        <v>12540</v>
      </c>
    </row>
    <row r="10364" spans="1:15" x14ac:dyDescent="0.3">
      <c r="A10364" t="s">
        <v>14125</v>
      </c>
      <c r="B10364" t="s">
        <v>6</v>
      </c>
      <c r="C10364" t="s">
        <v>31</v>
      </c>
      <c r="D10364" t="s">
        <v>2556</v>
      </c>
      <c r="E10364" t="s">
        <v>90</v>
      </c>
      <c r="F10364" t="s">
        <v>65</v>
      </c>
      <c r="G10364" t="s">
        <v>66</v>
      </c>
      <c r="H10364" t="s">
        <v>67</v>
      </c>
      <c r="I10364">
        <v>2021</v>
      </c>
      <c r="J10364" t="s">
        <v>68</v>
      </c>
      <c r="K10364">
        <v>2021</v>
      </c>
      <c r="L10364" s="18">
        <v>44323</v>
      </c>
      <c r="M10364" t="s">
        <v>69</v>
      </c>
      <c r="N10364" t="s">
        <v>65</v>
      </c>
      <c r="O10364" t="s">
        <v>14126</v>
      </c>
    </row>
    <row r="10365" spans="1:15" x14ac:dyDescent="0.3">
      <c r="A10365" t="s">
        <v>14127</v>
      </c>
      <c r="B10365" t="s">
        <v>6</v>
      </c>
      <c r="C10365" t="s">
        <v>15</v>
      </c>
      <c r="D10365" t="s">
        <v>74</v>
      </c>
      <c r="E10365" t="s">
        <v>75</v>
      </c>
      <c r="F10365" t="s">
        <v>65</v>
      </c>
      <c r="G10365" t="s">
        <v>66</v>
      </c>
      <c r="H10365" t="s">
        <v>67</v>
      </c>
      <c r="I10365">
        <v>2021</v>
      </c>
      <c r="J10365" t="s">
        <v>68</v>
      </c>
      <c r="K10365">
        <v>2024</v>
      </c>
      <c r="L10365" s="18">
        <v>45330</v>
      </c>
      <c r="M10365" t="s">
        <v>69</v>
      </c>
      <c r="N10365" t="s">
        <v>65</v>
      </c>
      <c r="O10365" t="s">
        <v>12739</v>
      </c>
    </row>
    <row r="10366" spans="1:15" x14ac:dyDescent="0.3">
      <c r="A10366" t="s">
        <v>14128</v>
      </c>
      <c r="B10366" t="s">
        <v>6</v>
      </c>
      <c r="C10366" t="s">
        <v>31</v>
      </c>
      <c r="D10366" t="s">
        <v>89</v>
      </c>
      <c r="E10366" t="s">
        <v>90</v>
      </c>
      <c r="F10366" t="s">
        <v>65</v>
      </c>
      <c r="G10366" t="s">
        <v>66</v>
      </c>
      <c r="H10366" t="s">
        <v>67</v>
      </c>
      <c r="I10366">
        <v>2021</v>
      </c>
      <c r="J10366" t="s">
        <v>68</v>
      </c>
      <c r="K10366">
        <v>2022</v>
      </c>
      <c r="L10366" s="18">
        <v>44699</v>
      </c>
      <c r="M10366" t="s">
        <v>69</v>
      </c>
      <c r="N10366" t="s">
        <v>65</v>
      </c>
      <c r="O10366" t="s">
        <v>14129</v>
      </c>
    </row>
    <row r="10367" spans="1:15" x14ac:dyDescent="0.3">
      <c r="A10367" t="s">
        <v>14130</v>
      </c>
      <c r="B10367" t="s">
        <v>6</v>
      </c>
      <c r="C10367" t="s">
        <v>22</v>
      </c>
      <c r="D10367" t="s">
        <v>89</v>
      </c>
      <c r="E10367" t="s">
        <v>90</v>
      </c>
      <c r="F10367" t="s">
        <v>65</v>
      </c>
      <c r="G10367" t="s">
        <v>66</v>
      </c>
      <c r="H10367" t="s">
        <v>67</v>
      </c>
      <c r="I10367">
        <v>2021</v>
      </c>
      <c r="J10367" t="s">
        <v>68</v>
      </c>
      <c r="K10367">
        <v>2022</v>
      </c>
      <c r="L10367" s="18">
        <v>44687</v>
      </c>
      <c r="M10367" t="s">
        <v>69</v>
      </c>
      <c r="N10367" t="s">
        <v>65</v>
      </c>
      <c r="O10367" t="s">
        <v>14012</v>
      </c>
    </row>
    <row r="10368" spans="1:15" x14ac:dyDescent="0.3">
      <c r="A10368" t="s">
        <v>14131</v>
      </c>
      <c r="B10368" t="s">
        <v>6</v>
      </c>
      <c r="C10368" t="s">
        <v>27</v>
      </c>
      <c r="D10368" t="s">
        <v>89</v>
      </c>
      <c r="E10368" t="s">
        <v>90</v>
      </c>
      <c r="F10368" t="s">
        <v>65</v>
      </c>
      <c r="G10368" t="s">
        <v>66</v>
      </c>
      <c r="H10368" t="s">
        <v>67</v>
      </c>
      <c r="I10368">
        <v>2021</v>
      </c>
      <c r="J10368" t="s">
        <v>68</v>
      </c>
      <c r="K10368">
        <v>2023</v>
      </c>
      <c r="L10368" s="18">
        <v>45016</v>
      </c>
      <c r="M10368" t="s">
        <v>69</v>
      </c>
      <c r="N10368" t="s">
        <v>65</v>
      </c>
      <c r="O10368" t="s">
        <v>14132</v>
      </c>
    </row>
    <row r="10369" spans="1:15" x14ac:dyDescent="0.3">
      <c r="A10369" t="s">
        <v>14133</v>
      </c>
      <c r="B10369" t="s">
        <v>6</v>
      </c>
      <c r="C10369" t="s">
        <v>31</v>
      </c>
      <c r="D10369" t="s">
        <v>89</v>
      </c>
      <c r="E10369" t="s">
        <v>90</v>
      </c>
      <c r="F10369" t="s">
        <v>65</v>
      </c>
      <c r="G10369" t="s">
        <v>66</v>
      </c>
      <c r="H10369" t="s">
        <v>67</v>
      </c>
      <c r="I10369">
        <v>2021</v>
      </c>
      <c r="J10369" t="s">
        <v>68</v>
      </c>
      <c r="K10369">
        <v>2023</v>
      </c>
      <c r="L10369" s="18">
        <v>44992</v>
      </c>
      <c r="M10369" t="s">
        <v>69</v>
      </c>
      <c r="N10369" t="s">
        <v>65</v>
      </c>
      <c r="O10369" t="s">
        <v>14134</v>
      </c>
    </row>
    <row r="10370" spans="1:15" x14ac:dyDescent="0.3">
      <c r="A10370" t="s">
        <v>14135</v>
      </c>
      <c r="B10370" t="s">
        <v>6</v>
      </c>
      <c r="C10370" t="s">
        <v>16</v>
      </c>
      <c r="D10370" t="s">
        <v>89</v>
      </c>
      <c r="E10370" t="s">
        <v>90</v>
      </c>
      <c r="F10370" t="s">
        <v>65</v>
      </c>
      <c r="G10370" t="s">
        <v>66</v>
      </c>
      <c r="H10370" t="s">
        <v>67</v>
      </c>
      <c r="I10370">
        <v>2021</v>
      </c>
      <c r="J10370" t="s">
        <v>68</v>
      </c>
      <c r="K10370">
        <v>2022</v>
      </c>
      <c r="L10370" s="18">
        <v>44707</v>
      </c>
      <c r="M10370" t="s">
        <v>69</v>
      </c>
      <c r="N10370" t="s">
        <v>65</v>
      </c>
      <c r="O10370" t="s">
        <v>14136</v>
      </c>
    </row>
    <row r="10371" spans="1:15" x14ac:dyDescent="0.3">
      <c r="A10371" t="s">
        <v>14137</v>
      </c>
      <c r="B10371" t="s">
        <v>6</v>
      </c>
      <c r="C10371" t="s">
        <v>21</v>
      </c>
      <c r="D10371" t="s">
        <v>89</v>
      </c>
      <c r="E10371" t="s">
        <v>90</v>
      </c>
      <c r="F10371" t="s">
        <v>65</v>
      </c>
      <c r="G10371" t="s">
        <v>84</v>
      </c>
      <c r="H10371" t="s">
        <v>227</v>
      </c>
      <c r="I10371">
        <v>2021</v>
      </c>
      <c r="J10371" t="s">
        <v>68</v>
      </c>
      <c r="K10371">
        <v>2021</v>
      </c>
      <c r="L10371" s="18">
        <v>44362</v>
      </c>
      <c r="M10371" t="s">
        <v>228</v>
      </c>
      <c r="N10371" t="s">
        <v>65</v>
      </c>
      <c r="O10371" t="s">
        <v>13528</v>
      </c>
    </row>
    <row r="10372" spans="1:15" x14ac:dyDescent="0.3">
      <c r="A10372" t="s">
        <v>14138</v>
      </c>
      <c r="B10372" t="s">
        <v>6</v>
      </c>
      <c r="C10372" t="s">
        <v>18</v>
      </c>
      <c r="D10372" t="s">
        <v>89</v>
      </c>
      <c r="E10372" t="s">
        <v>90</v>
      </c>
      <c r="F10372" t="s">
        <v>65</v>
      </c>
      <c r="G10372" t="s">
        <v>66</v>
      </c>
      <c r="H10372" t="s">
        <v>67</v>
      </c>
      <c r="I10372">
        <v>2021</v>
      </c>
      <c r="J10372" t="s">
        <v>68</v>
      </c>
      <c r="K10372">
        <v>2025</v>
      </c>
      <c r="L10372" s="18">
        <v>45701</v>
      </c>
      <c r="M10372" t="s">
        <v>69</v>
      </c>
      <c r="N10372" t="s">
        <v>65</v>
      </c>
      <c r="O10372" t="s">
        <v>13905</v>
      </c>
    </row>
    <row r="10373" spans="1:15" x14ac:dyDescent="0.3">
      <c r="A10373" t="s">
        <v>14139</v>
      </c>
      <c r="B10373" t="s">
        <v>6</v>
      </c>
      <c r="C10373" t="s">
        <v>16</v>
      </c>
      <c r="D10373" t="s">
        <v>63</v>
      </c>
      <c r="E10373" t="s">
        <v>64</v>
      </c>
      <c r="F10373" t="s">
        <v>65</v>
      </c>
      <c r="G10373" t="s">
        <v>84</v>
      </c>
      <c r="H10373" t="s">
        <v>85</v>
      </c>
      <c r="I10373">
        <v>2021</v>
      </c>
      <c r="J10373" t="s">
        <v>68</v>
      </c>
      <c r="K10373">
        <v>2023</v>
      </c>
      <c r="L10373" s="18">
        <v>45071</v>
      </c>
      <c r="M10373" t="s">
        <v>69</v>
      </c>
      <c r="N10373" t="s">
        <v>65</v>
      </c>
      <c r="O10373" t="s">
        <v>12540</v>
      </c>
    </row>
    <row r="10374" spans="1:15" x14ac:dyDescent="0.3">
      <c r="A10374" t="s">
        <v>14140</v>
      </c>
      <c r="B10374" t="s">
        <v>6</v>
      </c>
      <c r="C10374" t="s">
        <v>16</v>
      </c>
      <c r="D10374" t="s">
        <v>63</v>
      </c>
      <c r="E10374" t="s">
        <v>64</v>
      </c>
      <c r="F10374" t="s">
        <v>68</v>
      </c>
      <c r="G10374" t="s">
        <v>52</v>
      </c>
      <c r="H10374" t="s">
        <v>706</v>
      </c>
      <c r="I10374">
        <v>2021</v>
      </c>
      <c r="J10374" t="s">
        <v>68</v>
      </c>
      <c r="K10374">
        <v>2027</v>
      </c>
      <c r="L10374" s="18">
        <v>45656</v>
      </c>
      <c r="M10374" t="s">
        <v>69</v>
      </c>
      <c r="N10374" t="s">
        <v>65</v>
      </c>
      <c r="O10374" t="s">
        <v>13173</v>
      </c>
    </row>
    <row r="10375" spans="1:15" x14ac:dyDescent="0.3">
      <c r="A10375" t="s">
        <v>14141</v>
      </c>
      <c r="B10375" t="s">
        <v>6</v>
      </c>
      <c r="C10375" t="s">
        <v>16</v>
      </c>
      <c r="D10375" t="s">
        <v>74</v>
      </c>
      <c r="E10375" t="s">
        <v>75</v>
      </c>
      <c r="F10375" t="s">
        <v>65</v>
      </c>
      <c r="G10375" t="s">
        <v>66</v>
      </c>
      <c r="H10375" t="s">
        <v>67</v>
      </c>
      <c r="I10375">
        <v>2021</v>
      </c>
      <c r="J10375" t="s">
        <v>68</v>
      </c>
      <c r="K10375">
        <v>2024</v>
      </c>
      <c r="L10375" s="18">
        <v>45412</v>
      </c>
      <c r="M10375" t="s">
        <v>69</v>
      </c>
      <c r="N10375" t="s">
        <v>65</v>
      </c>
      <c r="O10375" t="s">
        <v>14136</v>
      </c>
    </row>
    <row r="10376" spans="1:15" x14ac:dyDescent="0.3">
      <c r="A10376" t="s">
        <v>14142</v>
      </c>
      <c r="B10376" t="s">
        <v>6</v>
      </c>
      <c r="C10376" t="s">
        <v>16</v>
      </c>
      <c r="D10376" t="s">
        <v>74</v>
      </c>
      <c r="E10376" t="s">
        <v>75</v>
      </c>
      <c r="F10376" t="s">
        <v>65</v>
      </c>
      <c r="G10376" t="s">
        <v>84</v>
      </c>
      <c r="H10376" t="s">
        <v>227</v>
      </c>
      <c r="I10376">
        <v>2026</v>
      </c>
      <c r="J10376" t="s">
        <v>65</v>
      </c>
      <c r="K10376">
        <v>2028</v>
      </c>
      <c r="L10376" s="18">
        <v>46811</v>
      </c>
      <c r="M10376" t="s">
        <v>228</v>
      </c>
      <c r="N10376" t="s">
        <v>65</v>
      </c>
      <c r="O10376" t="s">
        <v>14136</v>
      </c>
    </row>
    <row r="10377" spans="1:15" x14ac:dyDescent="0.3">
      <c r="A10377" t="s">
        <v>14143</v>
      </c>
      <c r="B10377" t="s">
        <v>6</v>
      </c>
      <c r="C10377" t="s">
        <v>18</v>
      </c>
      <c r="D10377" t="s">
        <v>63</v>
      </c>
      <c r="E10377" t="s">
        <v>64</v>
      </c>
      <c r="F10377" t="s">
        <v>68</v>
      </c>
      <c r="G10377" t="s">
        <v>52</v>
      </c>
      <c r="H10377" t="s">
        <v>1291</v>
      </c>
      <c r="I10377">
        <v>2021</v>
      </c>
      <c r="J10377" t="s">
        <v>68</v>
      </c>
      <c r="K10377">
        <v>2028</v>
      </c>
      <c r="L10377" s="18">
        <v>46934</v>
      </c>
      <c r="M10377" t="s">
        <v>228</v>
      </c>
      <c r="N10377" t="s">
        <v>65</v>
      </c>
      <c r="O10377" t="s">
        <v>14144</v>
      </c>
    </row>
    <row r="10378" spans="1:15" x14ac:dyDescent="0.3">
      <c r="A10378" t="s">
        <v>14145</v>
      </c>
      <c r="B10378" t="s">
        <v>6</v>
      </c>
      <c r="C10378" t="s">
        <v>25</v>
      </c>
      <c r="D10378" t="s">
        <v>89</v>
      </c>
      <c r="E10378" t="s">
        <v>90</v>
      </c>
      <c r="F10378" t="s">
        <v>65</v>
      </c>
      <c r="G10378" t="s">
        <v>66</v>
      </c>
      <c r="H10378" t="s">
        <v>67</v>
      </c>
      <c r="I10378">
        <v>2021</v>
      </c>
      <c r="J10378" t="s">
        <v>68</v>
      </c>
      <c r="K10378">
        <v>2021</v>
      </c>
      <c r="L10378" s="18">
        <v>44538</v>
      </c>
      <c r="M10378" t="s">
        <v>69</v>
      </c>
      <c r="N10378" t="s">
        <v>65</v>
      </c>
      <c r="O10378" t="s">
        <v>14021</v>
      </c>
    </row>
    <row r="10379" spans="1:15" x14ac:dyDescent="0.3">
      <c r="A10379" t="s">
        <v>14146</v>
      </c>
      <c r="B10379" t="s">
        <v>6</v>
      </c>
      <c r="C10379" t="s">
        <v>18</v>
      </c>
      <c r="D10379" t="s">
        <v>89</v>
      </c>
      <c r="E10379" t="s">
        <v>90</v>
      </c>
      <c r="F10379" t="s">
        <v>68</v>
      </c>
      <c r="G10379" t="s">
        <v>52</v>
      </c>
      <c r="H10379" t="s">
        <v>706</v>
      </c>
      <c r="I10379">
        <v>2021</v>
      </c>
      <c r="J10379" t="s">
        <v>68</v>
      </c>
      <c r="K10379">
        <v>2027</v>
      </c>
      <c r="L10379" s="18">
        <v>46477</v>
      </c>
      <c r="M10379" t="s">
        <v>228</v>
      </c>
      <c r="N10379" t="s">
        <v>65</v>
      </c>
      <c r="O10379" t="s">
        <v>14147</v>
      </c>
    </row>
    <row r="10380" spans="1:15" x14ac:dyDescent="0.3">
      <c r="A10380" t="s">
        <v>14148</v>
      </c>
      <c r="B10380" t="s">
        <v>6</v>
      </c>
      <c r="C10380" t="s">
        <v>27</v>
      </c>
      <c r="D10380" t="s">
        <v>63</v>
      </c>
      <c r="E10380" t="s">
        <v>64</v>
      </c>
      <c r="F10380" t="s">
        <v>65</v>
      </c>
      <c r="G10380" t="s">
        <v>66</v>
      </c>
      <c r="H10380" t="s">
        <v>67</v>
      </c>
      <c r="I10380">
        <v>2021</v>
      </c>
      <c r="J10380" t="s">
        <v>68</v>
      </c>
      <c r="K10380">
        <v>2025</v>
      </c>
      <c r="L10380" s="18">
        <v>45896</v>
      </c>
      <c r="M10380" t="s">
        <v>69</v>
      </c>
      <c r="N10380" t="s">
        <v>65</v>
      </c>
      <c r="O10380" t="s">
        <v>14149</v>
      </c>
    </row>
    <row r="10381" spans="1:15" x14ac:dyDescent="0.3">
      <c r="A10381" t="s">
        <v>14150</v>
      </c>
      <c r="B10381" t="s">
        <v>6</v>
      </c>
      <c r="C10381" t="s">
        <v>25</v>
      </c>
      <c r="D10381" t="s">
        <v>74</v>
      </c>
      <c r="E10381" t="s">
        <v>75</v>
      </c>
      <c r="F10381" t="s">
        <v>65</v>
      </c>
      <c r="G10381" t="s">
        <v>84</v>
      </c>
      <c r="H10381" t="s">
        <v>85</v>
      </c>
      <c r="I10381">
        <v>2022</v>
      </c>
      <c r="J10381" t="s">
        <v>68</v>
      </c>
      <c r="K10381">
        <v>2023</v>
      </c>
      <c r="L10381" s="18">
        <v>44828</v>
      </c>
      <c r="M10381" t="s">
        <v>69</v>
      </c>
      <c r="N10381" t="s">
        <v>65</v>
      </c>
      <c r="O10381" t="s">
        <v>14033</v>
      </c>
    </row>
    <row r="10382" spans="1:15" x14ac:dyDescent="0.3">
      <c r="A10382" t="s">
        <v>14151</v>
      </c>
      <c r="B10382" t="s">
        <v>6</v>
      </c>
      <c r="C10382" t="s">
        <v>25</v>
      </c>
      <c r="D10382" t="s">
        <v>63</v>
      </c>
      <c r="E10382" t="s">
        <v>64</v>
      </c>
      <c r="F10382" t="s">
        <v>65</v>
      </c>
      <c r="G10382" t="s">
        <v>66</v>
      </c>
      <c r="H10382" t="s">
        <v>67</v>
      </c>
      <c r="I10382">
        <v>2021</v>
      </c>
      <c r="J10382" t="s">
        <v>68</v>
      </c>
      <c r="K10382">
        <v>2023</v>
      </c>
      <c r="L10382" s="18">
        <v>45128</v>
      </c>
      <c r="M10382" t="s">
        <v>69</v>
      </c>
      <c r="N10382" t="s">
        <v>65</v>
      </c>
      <c r="O10382" t="s">
        <v>14152</v>
      </c>
    </row>
    <row r="10383" spans="1:15" x14ac:dyDescent="0.3">
      <c r="A10383" t="s">
        <v>14153</v>
      </c>
      <c r="B10383" t="s">
        <v>6</v>
      </c>
      <c r="C10383" t="s">
        <v>25</v>
      </c>
      <c r="D10383" t="s">
        <v>63</v>
      </c>
      <c r="E10383" t="s">
        <v>64</v>
      </c>
      <c r="F10383" t="s">
        <v>65</v>
      </c>
      <c r="G10383" t="s">
        <v>66</v>
      </c>
      <c r="H10383" t="s">
        <v>67</v>
      </c>
      <c r="I10383">
        <v>2021</v>
      </c>
      <c r="J10383" t="s">
        <v>68</v>
      </c>
      <c r="K10383">
        <v>2023</v>
      </c>
      <c r="L10383" s="18">
        <v>45117</v>
      </c>
      <c r="M10383" t="s">
        <v>69</v>
      </c>
      <c r="N10383" t="s">
        <v>65</v>
      </c>
      <c r="O10383" t="s">
        <v>14021</v>
      </c>
    </row>
    <row r="10384" spans="1:15" x14ac:dyDescent="0.3">
      <c r="A10384" t="s">
        <v>14154</v>
      </c>
      <c r="B10384" t="s">
        <v>6</v>
      </c>
      <c r="C10384" t="s">
        <v>31</v>
      </c>
      <c r="D10384" t="s">
        <v>89</v>
      </c>
      <c r="E10384" t="s">
        <v>90</v>
      </c>
      <c r="F10384" t="s">
        <v>65</v>
      </c>
      <c r="G10384" t="s">
        <v>66</v>
      </c>
      <c r="H10384" t="s">
        <v>67</v>
      </c>
      <c r="I10384">
        <v>2021</v>
      </c>
      <c r="J10384" t="s">
        <v>68</v>
      </c>
      <c r="K10384">
        <v>2022</v>
      </c>
      <c r="L10384" s="18">
        <v>44593</v>
      </c>
      <c r="M10384" t="s">
        <v>69</v>
      </c>
      <c r="N10384" t="s">
        <v>65</v>
      </c>
      <c r="O10384" t="s">
        <v>14155</v>
      </c>
    </row>
    <row r="10385" spans="1:15" x14ac:dyDescent="0.3">
      <c r="A10385" t="s">
        <v>14156</v>
      </c>
      <c r="B10385" t="s">
        <v>6</v>
      </c>
      <c r="C10385" t="s">
        <v>18</v>
      </c>
      <c r="D10385" t="s">
        <v>74</v>
      </c>
      <c r="E10385" t="s">
        <v>75</v>
      </c>
      <c r="F10385" t="s">
        <v>65</v>
      </c>
      <c r="G10385" t="s">
        <v>66</v>
      </c>
      <c r="H10385" t="s">
        <v>67</v>
      </c>
      <c r="I10385">
        <v>2022</v>
      </c>
      <c r="J10385" t="s">
        <v>68</v>
      </c>
      <c r="K10385">
        <v>2026</v>
      </c>
      <c r="L10385" s="18">
        <v>45692</v>
      </c>
      <c r="M10385" t="s">
        <v>69</v>
      </c>
      <c r="N10385" t="s">
        <v>65</v>
      </c>
      <c r="O10385" t="s">
        <v>13785</v>
      </c>
    </row>
    <row r="10386" spans="1:15" x14ac:dyDescent="0.3">
      <c r="A10386" t="s">
        <v>14157</v>
      </c>
      <c r="B10386" t="s">
        <v>6</v>
      </c>
      <c r="C10386" t="s">
        <v>31</v>
      </c>
      <c r="D10386" t="s">
        <v>89</v>
      </c>
      <c r="E10386" t="s">
        <v>90</v>
      </c>
      <c r="F10386" t="s">
        <v>65</v>
      </c>
      <c r="G10386" t="s">
        <v>84</v>
      </c>
      <c r="H10386" t="s">
        <v>85</v>
      </c>
      <c r="I10386">
        <v>2021</v>
      </c>
      <c r="J10386" t="s">
        <v>68</v>
      </c>
      <c r="K10386">
        <v>2023</v>
      </c>
      <c r="L10386" s="18">
        <v>44953</v>
      </c>
      <c r="M10386" t="s">
        <v>69</v>
      </c>
      <c r="N10386" t="s">
        <v>65</v>
      </c>
      <c r="O10386" t="s">
        <v>14158</v>
      </c>
    </row>
    <row r="10387" spans="1:15" x14ac:dyDescent="0.3">
      <c r="A10387" t="s">
        <v>14159</v>
      </c>
      <c r="B10387" t="s">
        <v>6</v>
      </c>
      <c r="C10387" t="s">
        <v>18</v>
      </c>
      <c r="D10387" t="s">
        <v>63</v>
      </c>
      <c r="E10387" t="s">
        <v>64</v>
      </c>
      <c r="F10387" t="s">
        <v>68</v>
      </c>
      <c r="G10387" t="s">
        <v>52</v>
      </c>
      <c r="H10387" t="s">
        <v>706</v>
      </c>
      <c r="I10387">
        <v>2021</v>
      </c>
      <c r="J10387" t="s">
        <v>68</v>
      </c>
      <c r="K10387">
        <v>2036</v>
      </c>
      <c r="L10387" s="18">
        <v>47163</v>
      </c>
      <c r="M10387" t="s">
        <v>228</v>
      </c>
      <c r="N10387" t="s">
        <v>65</v>
      </c>
      <c r="O10387" t="s">
        <v>5860</v>
      </c>
    </row>
    <row r="10388" spans="1:15" x14ac:dyDescent="0.3">
      <c r="A10388" t="s">
        <v>14160</v>
      </c>
      <c r="B10388" t="s">
        <v>6</v>
      </c>
      <c r="C10388" t="s">
        <v>31</v>
      </c>
      <c r="D10388" t="s">
        <v>89</v>
      </c>
      <c r="E10388" t="s">
        <v>90</v>
      </c>
      <c r="F10388" t="s">
        <v>65</v>
      </c>
      <c r="G10388" t="s">
        <v>66</v>
      </c>
      <c r="H10388" t="s">
        <v>67</v>
      </c>
      <c r="I10388">
        <v>2020</v>
      </c>
      <c r="J10388" t="s">
        <v>68</v>
      </c>
      <c r="K10388">
        <v>2021</v>
      </c>
      <c r="L10388" s="18">
        <v>44431</v>
      </c>
      <c r="M10388" t="s">
        <v>69</v>
      </c>
      <c r="N10388" t="s">
        <v>65</v>
      </c>
      <c r="O10388" t="s">
        <v>14161</v>
      </c>
    </row>
    <row r="10389" spans="1:15" x14ac:dyDescent="0.3">
      <c r="A10389" t="s">
        <v>14162</v>
      </c>
      <c r="B10389" t="s">
        <v>6</v>
      </c>
      <c r="C10389" t="s">
        <v>16</v>
      </c>
      <c r="D10389" t="s">
        <v>63</v>
      </c>
      <c r="E10389" t="s">
        <v>64</v>
      </c>
      <c r="F10389" t="s">
        <v>65</v>
      </c>
      <c r="G10389" t="s">
        <v>66</v>
      </c>
      <c r="H10389" t="s">
        <v>67</v>
      </c>
      <c r="I10389">
        <v>2021</v>
      </c>
      <c r="J10389" t="s">
        <v>68</v>
      </c>
      <c r="K10389">
        <v>2026</v>
      </c>
      <c r="L10389" s="18">
        <v>45593</v>
      </c>
      <c r="M10389" t="s">
        <v>69</v>
      </c>
      <c r="N10389" t="s">
        <v>65</v>
      </c>
      <c r="O10389" t="s">
        <v>13173</v>
      </c>
    </row>
    <row r="10390" spans="1:15" x14ac:dyDescent="0.3">
      <c r="A10390" t="s">
        <v>14163</v>
      </c>
      <c r="B10390" t="s">
        <v>6</v>
      </c>
      <c r="C10390" t="s">
        <v>18</v>
      </c>
      <c r="D10390" t="s">
        <v>74</v>
      </c>
      <c r="E10390" t="s">
        <v>75</v>
      </c>
      <c r="F10390" t="s">
        <v>65</v>
      </c>
      <c r="G10390" t="s">
        <v>84</v>
      </c>
      <c r="H10390" t="s">
        <v>85</v>
      </c>
      <c r="I10390">
        <v>2021</v>
      </c>
      <c r="J10390" t="s">
        <v>68</v>
      </c>
      <c r="K10390">
        <v>2023</v>
      </c>
      <c r="L10390" s="18">
        <v>45110</v>
      </c>
      <c r="M10390" t="s">
        <v>69</v>
      </c>
      <c r="N10390" t="s">
        <v>65</v>
      </c>
      <c r="O10390" t="s">
        <v>13501</v>
      </c>
    </row>
    <row r="10391" spans="1:15" x14ac:dyDescent="0.3">
      <c r="A10391" t="s">
        <v>14164</v>
      </c>
      <c r="B10391" t="s">
        <v>6</v>
      </c>
      <c r="C10391" t="s">
        <v>15</v>
      </c>
      <c r="D10391" t="s">
        <v>89</v>
      </c>
      <c r="E10391" t="s">
        <v>90</v>
      </c>
      <c r="F10391" t="s">
        <v>65</v>
      </c>
      <c r="G10391" t="s">
        <v>84</v>
      </c>
      <c r="H10391" t="s">
        <v>85</v>
      </c>
      <c r="I10391">
        <v>2021</v>
      </c>
      <c r="J10391" t="s">
        <v>68</v>
      </c>
      <c r="K10391">
        <v>2024</v>
      </c>
      <c r="L10391" s="18">
        <v>45390</v>
      </c>
      <c r="M10391" t="s">
        <v>69</v>
      </c>
      <c r="N10391" t="s">
        <v>65</v>
      </c>
      <c r="O10391" t="s">
        <v>13794</v>
      </c>
    </row>
    <row r="10392" spans="1:15" x14ac:dyDescent="0.3">
      <c r="A10392" t="s">
        <v>14165</v>
      </c>
      <c r="B10392" t="s">
        <v>6</v>
      </c>
      <c r="C10392" t="s">
        <v>16</v>
      </c>
      <c r="D10392" t="s">
        <v>63</v>
      </c>
      <c r="E10392" t="s">
        <v>64</v>
      </c>
      <c r="F10392" t="s">
        <v>68</v>
      </c>
      <c r="G10392" t="s">
        <v>52</v>
      </c>
      <c r="H10392" t="s">
        <v>1291</v>
      </c>
      <c r="I10392">
        <v>2021</v>
      </c>
      <c r="J10392" t="s">
        <v>68</v>
      </c>
      <c r="K10392">
        <v>2029</v>
      </c>
      <c r="L10392" s="18">
        <v>45247</v>
      </c>
      <c r="M10392" t="s">
        <v>69</v>
      </c>
      <c r="N10392" t="s">
        <v>65</v>
      </c>
      <c r="O10392" t="s">
        <v>14136</v>
      </c>
    </row>
    <row r="10393" spans="1:15" x14ac:dyDescent="0.3">
      <c r="A10393" t="s">
        <v>14166</v>
      </c>
      <c r="B10393" t="s">
        <v>6</v>
      </c>
      <c r="C10393" t="s">
        <v>15</v>
      </c>
      <c r="D10393" t="s">
        <v>63</v>
      </c>
      <c r="E10393" t="s">
        <v>64</v>
      </c>
      <c r="F10393" t="s">
        <v>65</v>
      </c>
      <c r="G10393" t="s">
        <v>66</v>
      </c>
      <c r="H10393" t="s">
        <v>67</v>
      </c>
      <c r="I10393">
        <v>2021</v>
      </c>
      <c r="J10393" t="s">
        <v>68</v>
      </c>
      <c r="K10393">
        <v>2024</v>
      </c>
      <c r="L10393" s="18">
        <v>45498</v>
      </c>
      <c r="M10393" t="s">
        <v>69</v>
      </c>
      <c r="N10393" t="s">
        <v>65</v>
      </c>
      <c r="O10393" t="s">
        <v>13496</v>
      </c>
    </row>
    <row r="10394" spans="1:15" x14ac:dyDescent="0.3">
      <c r="A10394" t="s">
        <v>14167</v>
      </c>
      <c r="B10394" t="s">
        <v>6</v>
      </c>
      <c r="C10394" t="s">
        <v>27</v>
      </c>
      <c r="D10394" t="s">
        <v>89</v>
      </c>
      <c r="E10394" t="s">
        <v>90</v>
      </c>
      <c r="F10394" t="s">
        <v>65</v>
      </c>
      <c r="G10394" t="s">
        <v>66</v>
      </c>
      <c r="H10394" t="s">
        <v>67</v>
      </c>
      <c r="I10394">
        <v>2021</v>
      </c>
      <c r="J10394" t="s">
        <v>68</v>
      </c>
      <c r="K10394">
        <v>2021</v>
      </c>
      <c r="L10394" s="18">
        <v>44519</v>
      </c>
      <c r="M10394" t="s">
        <v>69</v>
      </c>
      <c r="N10394" t="s">
        <v>65</v>
      </c>
      <c r="O10394" t="s">
        <v>13270</v>
      </c>
    </row>
    <row r="10395" spans="1:15" x14ac:dyDescent="0.3">
      <c r="A10395" t="s">
        <v>14168</v>
      </c>
      <c r="B10395" t="s">
        <v>6</v>
      </c>
      <c r="C10395" t="s">
        <v>22</v>
      </c>
      <c r="D10395" t="s">
        <v>89</v>
      </c>
      <c r="E10395" t="s">
        <v>90</v>
      </c>
      <c r="F10395" t="s">
        <v>65</v>
      </c>
      <c r="G10395" t="s">
        <v>66</v>
      </c>
      <c r="H10395" t="s">
        <v>67</v>
      </c>
      <c r="I10395">
        <v>2021</v>
      </c>
      <c r="J10395" t="s">
        <v>68</v>
      </c>
      <c r="K10395">
        <v>2021</v>
      </c>
      <c r="L10395" s="18">
        <v>44451</v>
      </c>
      <c r="M10395" t="s">
        <v>69</v>
      </c>
      <c r="N10395" t="s">
        <v>65</v>
      </c>
      <c r="O10395" t="s">
        <v>12498</v>
      </c>
    </row>
    <row r="10396" spans="1:15" x14ac:dyDescent="0.3">
      <c r="A10396" t="s">
        <v>14169</v>
      </c>
      <c r="B10396" t="s">
        <v>6</v>
      </c>
      <c r="C10396" t="s">
        <v>29</v>
      </c>
      <c r="D10396" t="s">
        <v>89</v>
      </c>
      <c r="E10396" t="s">
        <v>90</v>
      </c>
      <c r="F10396" t="s">
        <v>65</v>
      </c>
      <c r="G10396" t="s">
        <v>66</v>
      </c>
      <c r="H10396" t="s">
        <v>67</v>
      </c>
      <c r="I10396">
        <v>2021</v>
      </c>
      <c r="J10396" t="s">
        <v>68</v>
      </c>
      <c r="K10396">
        <v>2022</v>
      </c>
      <c r="L10396" s="18">
        <v>44851</v>
      </c>
      <c r="M10396" t="s">
        <v>69</v>
      </c>
      <c r="N10396" t="s">
        <v>65</v>
      </c>
      <c r="O10396" t="s">
        <v>13928</v>
      </c>
    </row>
    <row r="10397" spans="1:15" x14ac:dyDescent="0.3">
      <c r="A10397" t="s">
        <v>14170</v>
      </c>
      <c r="B10397" t="s">
        <v>6</v>
      </c>
      <c r="C10397" t="s">
        <v>16</v>
      </c>
      <c r="D10397" t="s">
        <v>74</v>
      </c>
      <c r="E10397" t="s">
        <v>75</v>
      </c>
      <c r="F10397" t="s">
        <v>65</v>
      </c>
      <c r="G10397" t="s">
        <v>66</v>
      </c>
      <c r="H10397" t="s">
        <v>67</v>
      </c>
      <c r="I10397">
        <v>2021</v>
      </c>
      <c r="J10397" t="s">
        <v>68</v>
      </c>
      <c r="K10397">
        <v>2023</v>
      </c>
      <c r="L10397" s="18">
        <v>45222</v>
      </c>
      <c r="M10397" t="s">
        <v>69</v>
      </c>
      <c r="N10397" t="s">
        <v>65</v>
      </c>
      <c r="O10397" t="s">
        <v>14136</v>
      </c>
    </row>
    <row r="10398" spans="1:15" x14ac:dyDescent="0.3">
      <c r="A10398" t="s">
        <v>14171</v>
      </c>
      <c r="B10398" t="s">
        <v>6</v>
      </c>
      <c r="C10398" t="s">
        <v>16</v>
      </c>
      <c r="D10398" t="s">
        <v>89</v>
      </c>
      <c r="E10398" t="s">
        <v>90</v>
      </c>
      <c r="F10398" t="s">
        <v>65</v>
      </c>
      <c r="G10398" t="s">
        <v>66</v>
      </c>
      <c r="H10398" t="s">
        <v>67</v>
      </c>
      <c r="I10398">
        <v>2021</v>
      </c>
      <c r="J10398" t="s">
        <v>68</v>
      </c>
      <c r="K10398">
        <v>2022</v>
      </c>
      <c r="L10398" s="18">
        <v>44708</v>
      </c>
      <c r="M10398" t="s">
        <v>69</v>
      </c>
      <c r="N10398" t="s">
        <v>65</v>
      </c>
      <c r="O10398" t="s">
        <v>14136</v>
      </c>
    </row>
    <row r="10399" spans="1:15" x14ac:dyDescent="0.3">
      <c r="A10399" t="s">
        <v>14172</v>
      </c>
      <c r="B10399" t="s">
        <v>6</v>
      </c>
      <c r="C10399" t="s">
        <v>25</v>
      </c>
      <c r="D10399" t="s">
        <v>74</v>
      </c>
      <c r="E10399" t="s">
        <v>75</v>
      </c>
      <c r="F10399" t="s">
        <v>65</v>
      </c>
      <c r="G10399" t="s">
        <v>84</v>
      </c>
      <c r="H10399" t="s">
        <v>85</v>
      </c>
      <c r="I10399">
        <v>2021</v>
      </c>
      <c r="J10399" t="s">
        <v>68</v>
      </c>
      <c r="K10399">
        <v>2022</v>
      </c>
      <c r="L10399" s="18">
        <v>44651</v>
      </c>
      <c r="M10399" t="s">
        <v>69</v>
      </c>
      <c r="N10399" t="s">
        <v>65</v>
      </c>
      <c r="O10399" t="s">
        <v>14069</v>
      </c>
    </row>
    <row r="10400" spans="1:15" x14ac:dyDescent="0.3">
      <c r="A10400" t="s">
        <v>14173</v>
      </c>
      <c r="B10400" t="s">
        <v>6</v>
      </c>
      <c r="C10400" t="s">
        <v>16</v>
      </c>
      <c r="D10400" t="s">
        <v>89</v>
      </c>
      <c r="E10400" t="s">
        <v>90</v>
      </c>
      <c r="F10400" t="s">
        <v>65</v>
      </c>
      <c r="G10400" t="s">
        <v>66</v>
      </c>
      <c r="H10400" t="s">
        <v>67</v>
      </c>
      <c r="I10400">
        <v>2021</v>
      </c>
      <c r="J10400" t="s">
        <v>68</v>
      </c>
      <c r="K10400">
        <v>2023</v>
      </c>
      <c r="L10400" s="18">
        <v>45064</v>
      </c>
      <c r="M10400" t="s">
        <v>69</v>
      </c>
      <c r="N10400" t="s">
        <v>65</v>
      </c>
      <c r="O10400" t="s">
        <v>14174</v>
      </c>
    </row>
    <row r="10401" spans="1:15" x14ac:dyDescent="0.3">
      <c r="A10401" t="s">
        <v>14175</v>
      </c>
      <c r="B10401" t="s">
        <v>6</v>
      </c>
      <c r="C10401" t="s">
        <v>15</v>
      </c>
      <c r="D10401" t="s">
        <v>63</v>
      </c>
      <c r="E10401" t="s">
        <v>64</v>
      </c>
      <c r="F10401" t="s">
        <v>65</v>
      </c>
      <c r="G10401" t="s">
        <v>66</v>
      </c>
      <c r="H10401" t="s">
        <v>67</v>
      </c>
      <c r="I10401">
        <v>2021</v>
      </c>
      <c r="J10401" t="s">
        <v>68</v>
      </c>
      <c r="K10401">
        <v>2024</v>
      </c>
      <c r="L10401" s="18">
        <v>45344</v>
      </c>
      <c r="M10401" t="s">
        <v>69</v>
      </c>
      <c r="N10401" t="s">
        <v>65</v>
      </c>
      <c r="O10401" t="s">
        <v>13496</v>
      </c>
    </row>
    <row r="10402" spans="1:15" x14ac:dyDescent="0.3">
      <c r="A10402" t="s">
        <v>14176</v>
      </c>
      <c r="B10402" t="s">
        <v>6</v>
      </c>
      <c r="C10402" t="s">
        <v>16</v>
      </c>
      <c r="D10402" t="s">
        <v>89</v>
      </c>
      <c r="E10402" t="s">
        <v>90</v>
      </c>
      <c r="F10402" t="s">
        <v>65</v>
      </c>
      <c r="G10402" t="s">
        <v>66</v>
      </c>
      <c r="H10402" t="s">
        <v>67</v>
      </c>
      <c r="I10402">
        <v>2021</v>
      </c>
      <c r="J10402" t="s">
        <v>68</v>
      </c>
      <c r="K10402">
        <v>2021</v>
      </c>
      <c r="L10402" s="18">
        <v>44460</v>
      </c>
      <c r="M10402" t="s">
        <v>69</v>
      </c>
      <c r="N10402" t="s">
        <v>65</v>
      </c>
      <c r="O10402" t="s">
        <v>14177</v>
      </c>
    </row>
    <row r="10403" spans="1:15" x14ac:dyDescent="0.3">
      <c r="A10403" t="s">
        <v>14178</v>
      </c>
      <c r="B10403" t="s">
        <v>6</v>
      </c>
      <c r="C10403" t="s">
        <v>18</v>
      </c>
      <c r="D10403" t="s">
        <v>63</v>
      </c>
      <c r="E10403" t="s">
        <v>64</v>
      </c>
      <c r="F10403" t="s">
        <v>68</v>
      </c>
      <c r="G10403" t="s">
        <v>52</v>
      </c>
      <c r="H10403" t="s">
        <v>706</v>
      </c>
      <c r="I10403">
        <v>2021</v>
      </c>
      <c r="J10403" t="s">
        <v>68</v>
      </c>
      <c r="K10403">
        <v>2028</v>
      </c>
      <c r="L10403" s="18">
        <v>45117</v>
      </c>
      <c r="M10403" t="s">
        <v>69</v>
      </c>
      <c r="N10403" t="s">
        <v>65</v>
      </c>
      <c r="O10403" t="s">
        <v>13953</v>
      </c>
    </row>
    <row r="10404" spans="1:15" x14ac:dyDescent="0.3">
      <c r="A10404" t="s">
        <v>14179</v>
      </c>
      <c r="B10404" t="s">
        <v>6</v>
      </c>
      <c r="C10404" t="s">
        <v>16</v>
      </c>
      <c r="D10404" t="s">
        <v>74</v>
      </c>
      <c r="E10404" t="s">
        <v>75</v>
      </c>
      <c r="F10404" t="s">
        <v>65</v>
      </c>
      <c r="G10404" t="s">
        <v>84</v>
      </c>
      <c r="H10404" t="s">
        <v>85</v>
      </c>
      <c r="I10404">
        <v>2021</v>
      </c>
      <c r="J10404" t="s">
        <v>68</v>
      </c>
      <c r="K10404">
        <v>2022</v>
      </c>
      <c r="L10404" s="18">
        <v>44848</v>
      </c>
      <c r="M10404" t="s">
        <v>69</v>
      </c>
      <c r="N10404" t="s">
        <v>65</v>
      </c>
      <c r="O10404" t="s">
        <v>13941</v>
      </c>
    </row>
    <row r="10405" spans="1:15" x14ac:dyDescent="0.3">
      <c r="A10405" t="s">
        <v>14180</v>
      </c>
      <c r="B10405" t="s">
        <v>6</v>
      </c>
      <c r="C10405" t="s">
        <v>16</v>
      </c>
      <c r="D10405" t="s">
        <v>74</v>
      </c>
      <c r="E10405" t="s">
        <v>75</v>
      </c>
      <c r="F10405" t="s">
        <v>65</v>
      </c>
      <c r="G10405" t="s">
        <v>84</v>
      </c>
      <c r="H10405" t="s">
        <v>85</v>
      </c>
      <c r="I10405">
        <v>2021</v>
      </c>
      <c r="J10405" t="s">
        <v>68</v>
      </c>
      <c r="K10405">
        <v>2022</v>
      </c>
      <c r="L10405" s="18">
        <v>44629</v>
      </c>
      <c r="M10405" t="s">
        <v>69</v>
      </c>
      <c r="N10405" t="s">
        <v>65</v>
      </c>
      <c r="O10405" t="s">
        <v>13941</v>
      </c>
    </row>
    <row r="10406" spans="1:15" x14ac:dyDescent="0.3">
      <c r="A10406" t="s">
        <v>14181</v>
      </c>
      <c r="B10406" t="s">
        <v>6</v>
      </c>
      <c r="C10406" t="s">
        <v>18</v>
      </c>
      <c r="D10406" t="s">
        <v>89</v>
      </c>
      <c r="E10406" t="s">
        <v>90</v>
      </c>
      <c r="F10406" t="s">
        <v>65</v>
      </c>
      <c r="G10406" t="s">
        <v>66</v>
      </c>
      <c r="H10406" t="s">
        <v>67</v>
      </c>
      <c r="I10406">
        <v>2021</v>
      </c>
      <c r="J10406" t="s">
        <v>68</v>
      </c>
      <c r="K10406">
        <v>2023</v>
      </c>
      <c r="L10406" s="18">
        <v>44966</v>
      </c>
      <c r="M10406" t="s">
        <v>69</v>
      </c>
      <c r="N10406" t="s">
        <v>65</v>
      </c>
      <c r="O10406" t="s">
        <v>14182</v>
      </c>
    </row>
    <row r="10407" spans="1:15" x14ac:dyDescent="0.3">
      <c r="A10407" t="s">
        <v>14183</v>
      </c>
      <c r="B10407" t="s">
        <v>6</v>
      </c>
      <c r="C10407" t="s">
        <v>16</v>
      </c>
      <c r="D10407" t="s">
        <v>74</v>
      </c>
      <c r="E10407" t="s">
        <v>75</v>
      </c>
      <c r="F10407" t="s">
        <v>65</v>
      </c>
      <c r="G10407" t="s">
        <v>66</v>
      </c>
      <c r="H10407" t="s">
        <v>67</v>
      </c>
      <c r="I10407">
        <v>2021</v>
      </c>
      <c r="J10407" t="s">
        <v>68</v>
      </c>
      <c r="K10407">
        <v>2022</v>
      </c>
      <c r="L10407" s="18">
        <v>44783</v>
      </c>
      <c r="M10407" t="s">
        <v>69</v>
      </c>
      <c r="N10407" t="s">
        <v>65</v>
      </c>
      <c r="O10407" t="s">
        <v>14136</v>
      </c>
    </row>
    <row r="10408" spans="1:15" x14ac:dyDescent="0.3">
      <c r="A10408" t="s">
        <v>14184</v>
      </c>
      <c r="B10408" t="s">
        <v>6</v>
      </c>
      <c r="C10408" t="s">
        <v>25</v>
      </c>
      <c r="D10408" t="s">
        <v>74</v>
      </c>
      <c r="E10408" t="s">
        <v>75</v>
      </c>
      <c r="F10408" t="s">
        <v>65</v>
      </c>
      <c r="G10408" t="s">
        <v>66</v>
      </c>
      <c r="H10408" t="s">
        <v>67</v>
      </c>
      <c r="I10408">
        <v>2021</v>
      </c>
      <c r="J10408" t="s">
        <v>68</v>
      </c>
      <c r="K10408">
        <v>2022</v>
      </c>
      <c r="L10408" s="18">
        <v>44496</v>
      </c>
      <c r="M10408" t="s">
        <v>69</v>
      </c>
      <c r="N10408" t="s">
        <v>65</v>
      </c>
      <c r="O10408" t="s">
        <v>14021</v>
      </c>
    </row>
    <row r="10409" spans="1:15" x14ac:dyDescent="0.3">
      <c r="A10409" t="s">
        <v>14185</v>
      </c>
      <c r="B10409" t="s">
        <v>6</v>
      </c>
      <c r="C10409" t="s">
        <v>25</v>
      </c>
      <c r="D10409" t="s">
        <v>74</v>
      </c>
      <c r="E10409" t="s">
        <v>75</v>
      </c>
      <c r="F10409" t="s">
        <v>65</v>
      </c>
      <c r="G10409" t="s">
        <v>84</v>
      </c>
      <c r="H10409" t="s">
        <v>85</v>
      </c>
      <c r="I10409">
        <v>2021</v>
      </c>
      <c r="J10409" t="s">
        <v>68</v>
      </c>
      <c r="K10409">
        <v>2021</v>
      </c>
      <c r="L10409" s="18">
        <v>44559</v>
      </c>
      <c r="M10409" t="s">
        <v>69</v>
      </c>
      <c r="N10409" t="s">
        <v>65</v>
      </c>
      <c r="O10409" t="s">
        <v>13928</v>
      </c>
    </row>
    <row r="10410" spans="1:15" x14ac:dyDescent="0.3">
      <c r="A10410" t="s">
        <v>14186</v>
      </c>
      <c r="B10410" t="s">
        <v>6</v>
      </c>
      <c r="C10410" t="s">
        <v>25</v>
      </c>
      <c r="D10410" t="s">
        <v>74</v>
      </c>
      <c r="E10410" t="s">
        <v>75</v>
      </c>
      <c r="F10410" t="s">
        <v>65</v>
      </c>
      <c r="G10410" t="s">
        <v>66</v>
      </c>
      <c r="H10410" t="s">
        <v>67</v>
      </c>
      <c r="I10410">
        <v>2021</v>
      </c>
      <c r="J10410" t="s">
        <v>68</v>
      </c>
      <c r="K10410">
        <v>2023</v>
      </c>
      <c r="L10410" s="18">
        <v>45152</v>
      </c>
      <c r="M10410" t="s">
        <v>69</v>
      </c>
      <c r="N10410" t="s">
        <v>65</v>
      </c>
      <c r="O10410" t="s">
        <v>14021</v>
      </c>
    </row>
    <row r="10411" spans="1:15" x14ac:dyDescent="0.3">
      <c r="A10411" t="s">
        <v>14187</v>
      </c>
      <c r="B10411" t="s">
        <v>6</v>
      </c>
      <c r="C10411" t="s">
        <v>18</v>
      </c>
      <c r="D10411" t="s">
        <v>89</v>
      </c>
      <c r="E10411" t="s">
        <v>90</v>
      </c>
      <c r="F10411" t="s">
        <v>65</v>
      </c>
      <c r="G10411" t="s">
        <v>66</v>
      </c>
      <c r="H10411" t="s">
        <v>67</v>
      </c>
      <c r="I10411">
        <v>2021</v>
      </c>
      <c r="J10411" t="s">
        <v>68</v>
      </c>
      <c r="K10411">
        <v>2023</v>
      </c>
      <c r="L10411" s="18">
        <v>44972</v>
      </c>
      <c r="M10411" t="s">
        <v>69</v>
      </c>
      <c r="N10411" t="s">
        <v>65</v>
      </c>
      <c r="O10411" t="s">
        <v>14058</v>
      </c>
    </row>
    <row r="10412" spans="1:15" x14ac:dyDescent="0.3">
      <c r="A10412" t="s">
        <v>14188</v>
      </c>
      <c r="B10412" t="s">
        <v>6</v>
      </c>
      <c r="C10412" t="s">
        <v>18</v>
      </c>
      <c r="D10412" t="s">
        <v>89</v>
      </c>
      <c r="E10412" t="s">
        <v>90</v>
      </c>
      <c r="F10412" t="s">
        <v>65</v>
      </c>
      <c r="G10412" t="s">
        <v>66</v>
      </c>
      <c r="H10412" t="s">
        <v>67</v>
      </c>
      <c r="I10412">
        <v>2021</v>
      </c>
      <c r="J10412" t="s">
        <v>68</v>
      </c>
      <c r="K10412">
        <v>2026</v>
      </c>
      <c r="L10412" s="18">
        <v>46092</v>
      </c>
      <c r="M10412" t="s">
        <v>69</v>
      </c>
      <c r="N10412" t="s">
        <v>65</v>
      </c>
      <c r="O10412" t="s">
        <v>14189</v>
      </c>
    </row>
    <row r="10413" spans="1:15" x14ac:dyDescent="0.3">
      <c r="A10413" t="s">
        <v>14190</v>
      </c>
      <c r="B10413" t="s">
        <v>6</v>
      </c>
      <c r="C10413" t="s">
        <v>27</v>
      </c>
      <c r="D10413" t="s">
        <v>89</v>
      </c>
      <c r="E10413" t="s">
        <v>90</v>
      </c>
      <c r="F10413" t="s">
        <v>65</v>
      </c>
      <c r="G10413" t="s">
        <v>84</v>
      </c>
      <c r="H10413" t="s">
        <v>85</v>
      </c>
      <c r="I10413">
        <v>2021</v>
      </c>
      <c r="J10413" t="s">
        <v>68</v>
      </c>
      <c r="K10413">
        <v>2023</v>
      </c>
      <c r="L10413" s="18">
        <v>44974</v>
      </c>
      <c r="M10413" t="s">
        <v>69</v>
      </c>
      <c r="N10413" t="s">
        <v>65</v>
      </c>
      <c r="O10413" t="s">
        <v>14132</v>
      </c>
    </row>
    <row r="10414" spans="1:15" x14ac:dyDescent="0.3">
      <c r="A10414" t="s">
        <v>14191</v>
      </c>
      <c r="B10414" t="s">
        <v>6</v>
      </c>
      <c r="C10414" t="s">
        <v>18</v>
      </c>
      <c r="D10414" t="s">
        <v>89</v>
      </c>
      <c r="E10414" t="s">
        <v>90</v>
      </c>
      <c r="F10414" t="s">
        <v>68</v>
      </c>
      <c r="G10414" t="s">
        <v>52</v>
      </c>
      <c r="H10414" t="s">
        <v>706</v>
      </c>
      <c r="I10414">
        <v>2021</v>
      </c>
      <c r="J10414" t="s">
        <v>68</v>
      </c>
      <c r="K10414">
        <v>2027</v>
      </c>
      <c r="L10414" s="18">
        <v>45747</v>
      </c>
      <c r="M10414" t="s">
        <v>69</v>
      </c>
      <c r="N10414" t="s">
        <v>65</v>
      </c>
      <c r="O10414" t="s">
        <v>13781</v>
      </c>
    </row>
    <row r="10415" spans="1:15" x14ac:dyDescent="0.3">
      <c r="A10415" t="s">
        <v>14192</v>
      </c>
      <c r="B10415" t="s">
        <v>6</v>
      </c>
      <c r="C10415" t="s">
        <v>15</v>
      </c>
      <c r="D10415" t="s">
        <v>63</v>
      </c>
      <c r="E10415" t="s">
        <v>64</v>
      </c>
      <c r="F10415" t="s">
        <v>65</v>
      </c>
      <c r="G10415" t="s">
        <v>66</v>
      </c>
      <c r="H10415" t="s">
        <v>67</v>
      </c>
      <c r="I10415">
        <v>2021</v>
      </c>
      <c r="J10415" t="s">
        <v>68</v>
      </c>
      <c r="K10415">
        <v>2024</v>
      </c>
      <c r="L10415" s="18">
        <v>45394</v>
      </c>
      <c r="M10415" t="s">
        <v>69</v>
      </c>
      <c r="N10415" t="s">
        <v>65</v>
      </c>
      <c r="O10415" t="s">
        <v>13496</v>
      </c>
    </row>
    <row r="10416" spans="1:15" x14ac:dyDescent="0.3">
      <c r="A10416" t="s">
        <v>14193</v>
      </c>
      <c r="B10416" t="s">
        <v>6</v>
      </c>
      <c r="C10416" t="s">
        <v>15</v>
      </c>
      <c r="D10416" t="s">
        <v>63</v>
      </c>
      <c r="E10416" t="s">
        <v>64</v>
      </c>
      <c r="F10416" t="s">
        <v>65</v>
      </c>
      <c r="G10416" t="s">
        <v>66</v>
      </c>
      <c r="H10416" t="s">
        <v>67</v>
      </c>
      <c r="I10416">
        <v>2021</v>
      </c>
      <c r="J10416" t="s">
        <v>68</v>
      </c>
      <c r="K10416">
        <v>2024</v>
      </c>
      <c r="L10416" s="18">
        <v>45579</v>
      </c>
      <c r="M10416" t="s">
        <v>69</v>
      </c>
      <c r="N10416" t="s">
        <v>65</v>
      </c>
      <c r="O10416" t="s">
        <v>13496</v>
      </c>
    </row>
    <row r="10417" spans="1:15" x14ac:dyDescent="0.3">
      <c r="A10417" t="s">
        <v>14194</v>
      </c>
      <c r="B10417" t="s">
        <v>6</v>
      </c>
      <c r="C10417" t="s">
        <v>16</v>
      </c>
      <c r="D10417" t="s">
        <v>89</v>
      </c>
      <c r="E10417" t="s">
        <v>90</v>
      </c>
      <c r="F10417" t="s">
        <v>65</v>
      </c>
      <c r="G10417" t="s">
        <v>66</v>
      </c>
      <c r="H10417" t="s">
        <v>67</v>
      </c>
      <c r="I10417">
        <v>2021</v>
      </c>
      <c r="J10417" t="s">
        <v>68</v>
      </c>
      <c r="K10417">
        <v>2022</v>
      </c>
      <c r="L10417" s="18">
        <v>44832</v>
      </c>
      <c r="M10417" t="s">
        <v>69</v>
      </c>
      <c r="N10417" t="s">
        <v>65</v>
      </c>
      <c r="O10417" t="s">
        <v>14195</v>
      </c>
    </row>
    <row r="10418" spans="1:15" x14ac:dyDescent="0.3">
      <c r="A10418" t="s">
        <v>14196</v>
      </c>
      <c r="B10418" t="s">
        <v>6</v>
      </c>
      <c r="C10418" t="s">
        <v>25</v>
      </c>
      <c r="D10418" t="s">
        <v>63</v>
      </c>
      <c r="E10418" t="s">
        <v>64</v>
      </c>
      <c r="F10418" t="s">
        <v>65</v>
      </c>
      <c r="G10418" t="s">
        <v>66</v>
      </c>
      <c r="H10418" t="s">
        <v>67</v>
      </c>
      <c r="I10418">
        <v>2021</v>
      </c>
      <c r="J10418" t="s">
        <v>68</v>
      </c>
      <c r="K10418">
        <v>2022</v>
      </c>
      <c r="L10418" s="18">
        <v>44785</v>
      </c>
      <c r="M10418" t="s">
        <v>69</v>
      </c>
      <c r="N10418" t="s">
        <v>65</v>
      </c>
      <c r="O10418" t="s">
        <v>14197</v>
      </c>
    </row>
    <row r="10419" spans="1:15" x14ac:dyDescent="0.3">
      <c r="A10419" t="s">
        <v>14198</v>
      </c>
      <c r="B10419" t="s">
        <v>6</v>
      </c>
      <c r="C10419" t="s">
        <v>25</v>
      </c>
      <c r="D10419" t="s">
        <v>63</v>
      </c>
      <c r="E10419" t="s">
        <v>64</v>
      </c>
      <c r="F10419" t="s">
        <v>65</v>
      </c>
      <c r="G10419" t="s">
        <v>66</v>
      </c>
      <c r="H10419" t="s">
        <v>67</v>
      </c>
      <c r="I10419">
        <v>2021</v>
      </c>
      <c r="J10419" t="s">
        <v>68</v>
      </c>
      <c r="K10419">
        <v>2022</v>
      </c>
      <c r="L10419" s="18">
        <v>44671</v>
      </c>
      <c r="M10419" t="s">
        <v>69</v>
      </c>
      <c r="N10419" t="s">
        <v>65</v>
      </c>
      <c r="O10419" t="s">
        <v>14197</v>
      </c>
    </row>
    <row r="10420" spans="1:15" x14ac:dyDescent="0.3">
      <c r="A10420" t="s">
        <v>14199</v>
      </c>
      <c r="B10420" t="s">
        <v>6</v>
      </c>
      <c r="C10420" t="s">
        <v>16</v>
      </c>
      <c r="D10420" t="s">
        <v>74</v>
      </c>
      <c r="E10420" t="s">
        <v>75</v>
      </c>
      <c r="F10420" t="s">
        <v>65</v>
      </c>
      <c r="G10420" t="s">
        <v>66</v>
      </c>
      <c r="H10420" t="s">
        <v>67</v>
      </c>
      <c r="I10420">
        <v>2021</v>
      </c>
      <c r="J10420" t="s">
        <v>68</v>
      </c>
      <c r="K10420">
        <v>2024</v>
      </c>
      <c r="L10420" s="18">
        <v>45426</v>
      </c>
      <c r="M10420" t="s">
        <v>69</v>
      </c>
      <c r="N10420" t="s">
        <v>65</v>
      </c>
      <c r="O10420" t="s">
        <v>13173</v>
      </c>
    </row>
    <row r="10421" spans="1:15" x14ac:dyDescent="0.3">
      <c r="A10421" t="s">
        <v>14200</v>
      </c>
      <c r="B10421" t="s">
        <v>6</v>
      </c>
      <c r="C10421" t="s">
        <v>17</v>
      </c>
      <c r="D10421" t="s">
        <v>89</v>
      </c>
      <c r="E10421" t="s">
        <v>90</v>
      </c>
      <c r="F10421" t="s">
        <v>65</v>
      </c>
      <c r="G10421" t="s">
        <v>66</v>
      </c>
      <c r="H10421" t="s">
        <v>67</v>
      </c>
      <c r="I10421">
        <v>2021</v>
      </c>
      <c r="J10421" t="s">
        <v>68</v>
      </c>
      <c r="K10421">
        <v>2022</v>
      </c>
      <c r="L10421" s="18">
        <v>44602</v>
      </c>
      <c r="M10421" t="s">
        <v>69</v>
      </c>
      <c r="N10421" t="s">
        <v>65</v>
      </c>
      <c r="O10421" t="s">
        <v>13953</v>
      </c>
    </row>
    <row r="10422" spans="1:15" x14ac:dyDescent="0.3">
      <c r="A10422" t="s">
        <v>14201</v>
      </c>
      <c r="B10422" t="s">
        <v>6</v>
      </c>
      <c r="C10422" t="s">
        <v>16</v>
      </c>
      <c r="D10422" t="s">
        <v>89</v>
      </c>
      <c r="E10422" t="s">
        <v>90</v>
      </c>
      <c r="F10422" t="s">
        <v>65</v>
      </c>
      <c r="G10422" t="s">
        <v>84</v>
      </c>
      <c r="H10422" t="s">
        <v>85</v>
      </c>
      <c r="I10422">
        <v>2021</v>
      </c>
      <c r="J10422" t="s">
        <v>68</v>
      </c>
      <c r="K10422">
        <v>2022</v>
      </c>
      <c r="L10422" s="18">
        <v>44743</v>
      </c>
      <c r="M10422" t="s">
        <v>69</v>
      </c>
      <c r="N10422" t="s">
        <v>65</v>
      </c>
      <c r="O10422" t="s">
        <v>13173</v>
      </c>
    </row>
    <row r="10423" spans="1:15" x14ac:dyDescent="0.3">
      <c r="A10423" t="s">
        <v>14202</v>
      </c>
      <c r="B10423" t="s">
        <v>6</v>
      </c>
      <c r="C10423" t="s">
        <v>18</v>
      </c>
      <c r="D10423" t="s">
        <v>63</v>
      </c>
      <c r="E10423" t="s">
        <v>64</v>
      </c>
      <c r="F10423" t="s">
        <v>68</v>
      </c>
      <c r="G10423" t="s">
        <v>52</v>
      </c>
      <c r="H10423" t="s">
        <v>706</v>
      </c>
      <c r="I10423">
        <v>2021</v>
      </c>
      <c r="J10423" t="s">
        <v>68</v>
      </c>
      <c r="K10423">
        <v>2028</v>
      </c>
      <c r="L10423" s="18">
        <v>45870</v>
      </c>
      <c r="M10423" t="s">
        <v>69</v>
      </c>
      <c r="N10423" t="s">
        <v>65</v>
      </c>
      <c r="O10423" t="s">
        <v>6606</v>
      </c>
    </row>
    <row r="10424" spans="1:15" x14ac:dyDescent="0.3">
      <c r="A10424" t="s">
        <v>14203</v>
      </c>
      <c r="B10424" t="s">
        <v>6</v>
      </c>
      <c r="C10424" t="s">
        <v>16</v>
      </c>
      <c r="D10424" t="s">
        <v>63</v>
      </c>
      <c r="E10424" t="s">
        <v>64</v>
      </c>
      <c r="F10424" t="s">
        <v>65</v>
      </c>
      <c r="G10424" t="s">
        <v>66</v>
      </c>
      <c r="H10424" t="s">
        <v>67</v>
      </c>
      <c r="I10424">
        <v>2022</v>
      </c>
      <c r="J10424" t="s">
        <v>68</v>
      </c>
      <c r="K10424">
        <v>2026</v>
      </c>
      <c r="L10424" s="18">
        <v>46034</v>
      </c>
      <c r="M10424" t="s">
        <v>69</v>
      </c>
      <c r="N10424" t="s">
        <v>65</v>
      </c>
      <c r="O10424" t="s">
        <v>12540</v>
      </c>
    </row>
    <row r="10425" spans="1:15" x14ac:dyDescent="0.3">
      <c r="A10425" t="s">
        <v>14204</v>
      </c>
      <c r="B10425" t="s">
        <v>6</v>
      </c>
      <c r="C10425" t="s">
        <v>25</v>
      </c>
      <c r="D10425" t="s">
        <v>63</v>
      </c>
      <c r="E10425" t="s">
        <v>64</v>
      </c>
      <c r="F10425" t="s">
        <v>65</v>
      </c>
      <c r="G10425" t="s">
        <v>66</v>
      </c>
      <c r="H10425" t="s">
        <v>67</v>
      </c>
      <c r="I10425">
        <v>2021</v>
      </c>
      <c r="J10425" t="s">
        <v>68</v>
      </c>
      <c r="K10425">
        <v>2022</v>
      </c>
      <c r="L10425" s="18">
        <v>44627</v>
      </c>
      <c r="M10425" t="s">
        <v>69</v>
      </c>
      <c r="N10425" t="s">
        <v>65</v>
      </c>
      <c r="O10425" t="s">
        <v>14197</v>
      </c>
    </row>
    <row r="10426" spans="1:15" x14ac:dyDescent="0.3">
      <c r="A10426" t="s">
        <v>14205</v>
      </c>
      <c r="B10426" t="s">
        <v>6</v>
      </c>
      <c r="C10426" t="s">
        <v>25</v>
      </c>
      <c r="D10426" t="s">
        <v>63</v>
      </c>
      <c r="E10426" t="s">
        <v>64</v>
      </c>
      <c r="F10426" t="s">
        <v>65</v>
      </c>
      <c r="G10426" t="s">
        <v>66</v>
      </c>
      <c r="H10426" t="s">
        <v>67</v>
      </c>
      <c r="I10426">
        <v>2021</v>
      </c>
      <c r="J10426" t="s">
        <v>68</v>
      </c>
      <c r="K10426">
        <v>2022</v>
      </c>
      <c r="L10426" s="18">
        <v>44729</v>
      </c>
      <c r="M10426" t="s">
        <v>69</v>
      </c>
      <c r="N10426" t="s">
        <v>65</v>
      </c>
      <c r="O10426" t="s">
        <v>14021</v>
      </c>
    </row>
    <row r="10427" spans="1:15" x14ac:dyDescent="0.3">
      <c r="A10427" t="s">
        <v>14206</v>
      </c>
      <c r="B10427" t="s">
        <v>6</v>
      </c>
      <c r="C10427" t="s">
        <v>16</v>
      </c>
      <c r="D10427" t="s">
        <v>63</v>
      </c>
      <c r="E10427" t="s">
        <v>64</v>
      </c>
      <c r="F10427" t="s">
        <v>68</v>
      </c>
      <c r="G10427" t="s">
        <v>52</v>
      </c>
      <c r="H10427" t="s">
        <v>706</v>
      </c>
      <c r="I10427">
        <v>2021</v>
      </c>
      <c r="J10427" t="s">
        <v>68</v>
      </c>
      <c r="K10427">
        <v>2028</v>
      </c>
      <c r="L10427" s="18">
        <v>46659</v>
      </c>
      <c r="M10427" t="s">
        <v>228</v>
      </c>
      <c r="N10427" t="s">
        <v>65</v>
      </c>
      <c r="O10427" t="s">
        <v>12540</v>
      </c>
    </row>
    <row r="10428" spans="1:15" x14ac:dyDescent="0.3">
      <c r="A10428" t="s">
        <v>14207</v>
      </c>
      <c r="B10428" t="s">
        <v>6</v>
      </c>
      <c r="C10428" t="s">
        <v>25</v>
      </c>
      <c r="D10428" t="s">
        <v>63</v>
      </c>
      <c r="E10428" t="s">
        <v>64</v>
      </c>
      <c r="F10428" t="s">
        <v>65</v>
      </c>
      <c r="G10428" t="s">
        <v>66</v>
      </c>
      <c r="H10428" t="s">
        <v>67</v>
      </c>
      <c r="I10428">
        <v>2021</v>
      </c>
      <c r="J10428" t="s">
        <v>68</v>
      </c>
      <c r="K10428">
        <v>2022</v>
      </c>
      <c r="L10428" s="18">
        <v>44648</v>
      </c>
      <c r="M10428" t="s">
        <v>69</v>
      </c>
      <c r="N10428" t="s">
        <v>65</v>
      </c>
      <c r="O10428" t="s">
        <v>14197</v>
      </c>
    </row>
    <row r="10429" spans="1:15" x14ac:dyDescent="0.3">
      <c r="A10429" t="s">
        <v>14208</v>
      </c>
      <c r="B10429" t="s">
        <v>6</v>
      </c>
      <c r="C10429" t="s">
        <v>15</v>
      </c>
      <c r="D10429" t="s">
        <v>89</v>
      </c>
      <c r="E10429" t="s">
        <v>90</v>
      </c>
      <c r="F10429" t="s">
        <v>65</v>
      </c>
      <c r="G10429" t="s">
        <v>66</v>
      </c>
      <c r="H10429" t="s">
        <v>67</v>
      </c>
      <c r="I10429">
        <v>2021</v>
      </c>
      <c r="J10429" t="s">
        <v>68</v>
      </c>
      <c r="K10429">
        <v>2023</v>
      </c>
      <c r="L10429" s="18">
        <v>45058</v>
      </c>
      <c r="M10429" t="s">
        <v>69</v>
      </c>
      <c r="N10429" t="s">
        <v>65</v>
      </c>
      <c r="O10429" t="s">
        <v>14209</v>
      </c>
    </row>
    <row r="10430" spans="1:15" x14ac:dyDescent="0.3">
      <c r="A10430" t="s">
        <v>14210</v>
      </c>
      <c r="B10430" t="s">
        <v>6</v>
      </c>
      <c r="C10430" t="s">
        <v>21</v>
      </c>
      <c r="D10430" t="s">
        <v>89</v>
      </c>
      <c r="E10430" t="s">
        <v>90</v>
      </c>
      <c r="F10430" t="s">
        <v>65</v>
      </c>
      <c r="G10430" t="s">
        <v>66</v>
      </c>
      <c r="H10430" t="s">
        <v>67</v>
      </c>
      <c r="I10430">
        <v>2021</v>
      </c>
      <c r="J10430" t="s">
        <v>68</v>
      </c>
      <c r="K10430">
        <v>2024</v>
      </c>
      <c r="L10430" s="18">
        <v>45435</v>
      </c>
      <c r="M10430" t="s">
        <v>69</v>
      </c>
      <c r="N10430" t="s">
        <v>65</v>
      </c>
      <c r="O10430" t="s">
        <v>14211</v>
      </c>
    </row>
    <row r="10431" spans="1:15" x14ac:dyDescent="0.3">
      <c r="A10431" t="s">
        <v>14212</v>
      </c>
      <c r="B10431" t="s">
        <v>6</v>
      </c>
      <c r="C10431" t="s">
        <v>27</v>
      </c>
      <c r="D10431" t="s">
        <v>89</v>
      </c>
      <c r="E10431" t="s">
        <v>90</v>
      </c>
      <c r="F10431" t="s">
        <v>65</v>
      </c>
      <c r="G10431" t="s">
        <v>66</v>
      </c>
      <c r="H10431" t="s">
        <v>67</v>
      </c>
      <c r="I10431">
        <v>2021</v>
      </c>
      <c r="J10431" t="s">
        <v>68</v>
      </c>
      <c r="K10431">
        <v>2022</v>
      </c>
      <c r="L10431" s="18">
        <v>44753</v>
      </c>
      <c r="M10431" t="s">
        <v>69</v>
      </c>
      <c r="N10431" t="s">
        <v>65</v>
      </c>
      <c r="O10431" t="s">
        <v>13953</v>
      </c>
    </row>
    <row r="10432" spans="1:15" x14ac:dyDescent="0.3">
      <c r="A10432" t="s">
        <v>14213</v>
      </c>
      <c r="B10432" t="s">
        <v>6</v>
      </c>
      <c r="C10432" t="s">
        <v>25</v>
      </c>
      <c r="D10432" t="s">
        <v>89</v>
      </c>
      <c r="E10432" t="s">
        <v>90</v>
      </c>
      <c r="F10432" t="s">
        <v>65</v>
      </c>
      <c r="G10432" t="s">
        <v>66</v>
      </c>
      <c r="H10432" t="s">
        <v>67</v>
      </c>
      <c r="I10432">
        <v>2021</v>
      </c>
      <c r="J10432" t="s">
        <v>68</v>
      </c>
      <c r="K10432">
        <v>2024</v>
      </c>
      <c r="L10432" s="18">
        <v>45138</v>
      </c>
      <c r="M10432" t="s">
        <v>69</v>
      </c>
      <c r="N10432" t="s">
        <v>65</v>
      </c>
      <c r="O10432" t="s">
        <v>13928</v>
      </c>
    </row>
    <row r="10433" spans="1:15" x14ac:dyDescent="0.3">
      <c r="A10433" t="s">
        <v>14214</v>
      </c>
      <c r="B10433" t="s">
        <v>6</v>
      </c>
      <c r="C10433" t="s">
        <v>16</v>
      </c>
      <c r="D10433" t="s">
        <v>89</v>
      </c>
      <c r="E10433" t="s">
        <v>90</v>
      </c>
      <c r="F10433" t="s">
        <v>65</v>
      </c>
      <c r="G10433" t="s">
        <v>66</v>
      </c>
      <c r="H10433" t="s">
        <v>67</v>
      </c>
      <c r="I10433">
        <v>2022</v>
      </c>
      <c r="J10433" t="s">
        <v>68</v>
      </c>
      <c r="K10433">
        <v>2022</v>
      </c>
      <c r="L10433" s="18">
        <v>44813</v>
      </c>
      <c r="M10433" t="s">
        <v>69</v>
      </c>
      <c r="N10433" t="s">
        <v>65</v>
      </c>
      <c r="O10433" t="s">
        <v>14136</v>
      </c>
    </row>
    <row r="10434" spans="1:15" x14ac:dyDescent="0.3">
      <c r="A10434" t="s">
        <v>14215</v>
      </c>
      <c r="B10434" t="s">
        <v>6</v>
      </c>
      <c r="C10434" t="s">
        <v>16</v>
      </c>
      <c r="D10434" t="s">
        <v>89</v>
      </c>
      <c r="E10434" t="s">
        <v>90</v>
      </c>
      <c r="F10434" t="s">
        <v>65</v>
      </c>
      <c r="G10434" t="s">
        <v>66</v>
      </c>
      <c r="H10434" t="s">
        <v>67</v>
      </c>
      <c r="I10434">
        <v>2021</v>
      </c>
      <c r="J10434" t="s">
        <v>68</v>
      </c>
      <c r="K10434">
        <v>2022</v>
      </c>
      <c r="L10434" s="18">
        <v>44596</v>
      </c>
      <c r="M10434" t="s">
        <v>69</v>
      </c>
      <c r="N10434" t="s">
        <v>65</v>
      </c>
      <c r="O10434" t="s">
        <v>14069</v>
      </c>
    </row>
    <row r="10435" spans="1:15" x14ac:dyDescent="0.3">
      <c r="A10435" t="s">
        <v>14216</v>
      </c>
      <c r="B10435" t="s">
        <v>6</v>
      </c>
      <c r="C10435" t="s">
        <v>31</v>
      </c>
      <c r="D10435" t="s">
        <v>89</v>
      </c>
      <c r="E10435" t="s">
        <v>90</v>
      </c>
      <c r="F10435" t="s">
        <v>65</v>
      </c>
      <c r="G10435" t="s">
        <v>84</v>
      </c>
      <c r="H10435" t="s">
        <v>227</v>
      </c>
      <c r="I10435">
        <v>2021</v>
      </c>
      <c r="J10435" t="s">
        <v>68</v>
      </c>
      <c r="K10435">
        <v>2022</v>
      </c>
      <c r="L10435" s="18">
        <v>44653</v>
      </c>
      <c r="M10435" t="s">
        <v>228</v>
      </c>
      <c r="N10435" t="s">
        <v>65</v>
      </c>
      <c r="O10435" t="s">
        <v>14217</v>
      </c>
    </row>
    <row r="10436" spans="1:15" x14ac:dyDescent="0.3">
      <c r="A10436" t="s">
        <v>14218</v>
      </c>
      <c r="B10436" t="s">
        <v>6</v>
      </c>
      <c r="C10436" t="s">
        <v>22</v>
      </c>
      <c r="D10436" t="s">
        <v>63</v>
      </c>
      <c r="E10436" t="s">
        <v>64</v>
      </c>
      <c r="F10436" t="s">
        <v>65</v>
      </c>
      <c r="G10436" t="s">
        <v>66</v>
      </c>
      <c r="H10436" t="s">
        <v>67</v>
      </c>
      <c r="I10436">
        <v>2022</v>
      </c>
      <c r="J10436" t="s">
        <v>68</v>
      </c>
      <c r="K10436">
        <v>2025</v>
      </c>
      <c r="L10436" s="18">
        <v>45527</v>
      </c>
      <c r="M10436" t="s">
        <v>69</v>
      </c>
      <c r="N10436" t="s">
        <v>65</v>
      </c>
      <c r="O10436" t="s">
        <v>12498</v>
      </c>
    </row>
    <row r="10437" spans="1:15" x14ac:dyDescent="0.3">
      <c r="A10437" t="s">
        <v>14219</v>
      </c>
      <c r="B10437" t="s">
        <v>6</v>
      </c>
      <c r="C10437" t="s">
        <v>22</v>
      </c>
      <c r="D10437" t="s">
        <v>63</v>
      </c>
      <c r="E10437" t="s">
        <v>64</v>
      </c>
      <c r="F10437" t="s">
        <v>68</v>
      </c>
      <c r="G10437" t="s">
        <v>52</v>
      </c>
      <c r="H10437" t="s">
        <v>1291</v>
      </c>
      <c r="I10437">
        <v>2022</v>
      </c>
      <c r="J10437" t="s">
        <v>68</v>
      </c>
      <c r="K10437">
        <v>2030</v>
      </c>
      <c r="L10437" s="18">
        <v>46418</v>
      </c>
      <c r="M10437" t="s">
        <v>228</v>
      </c>
      <c r="N10437" t="s">
        <v>65</v>
      </c>
      <c r="O10437" t="s">
        <v>12498</v>
      </c>
    </row>
    <row r="10438" spans="1:15" x14ac:dyDescent="0.3">
      <c r="A10438" t="s">
        <v>14220</v>
      </c>
      <c r="B10438" t="s">
        <v>6</v>
      </c>
      <c r="C10438" t="s">
        <v>16</v>
      </c>
      <c r="D10438" t="s">
        <v>63</v>
      </c>
      <c r="E10438" t="s">
        <v>64</v>
      </c>
      <c r="F10438" t="s">
        <v>68</v>
      </c>
      <c r="G10438" t="s">
        <v>52</v>
      </c>
      <c r="H10438" t="s">
        <v>706</v>
      </c>
      <c r="I10438">
        <v>2022</v>
      </c>
      <c r="J10438" t="s">
        <v>68</v>
      </c>
      <c r="K10438">
        <v>2028</v>
      </c>
      <c r="L10438" s="18">
        <v>45111</v>
      </c>
      <c r="M10438" t="s">
        <v>69</v>
      </c>
      <c r="N10438" t="s">
        <v>65</v>
      </c>
      <c r="O10438" t="s">
        <v>13802</v>
      </c>
    </row>
    <row r="10439" spans="1:15" x14ac:dyDescent="0.3">
      <c r="A10439" t="s">
        <v>14221</v>
      </c>
      <c r="B10439" t="s">
        <v>6</v>
      </c>
      <c r="C10439" t="s">
        <v>15</v>
      </c>
      <c r="D10439" t="s">
        <v>89</v>
      </c>
      <c r="E10439" t="s">
        <v>90</v>
      </c>
      <c r="F10439" t="s">
        <v>65</v>
      </c>
      <c r="G10439" t="s">
        <v>66</v>
      </c>
      <c r="H10439" t="s">
        <v>67</v>
      </c>
      <c r="I10439">
        <v>2022</v>
      </c>
      <c r="J10439" t="s">
        <v>68</v>
      </c>
      <c r="K10439">
        <v>2022</v>
      </c>
      <c r="L10439" s="18">
        <v>44622</v>
      </c>
      <c r="M10439" t="s">
        <v>69</v>
      </c>
      <c r="N10439" t="s">
        <v>65</v>
      </c>
      <c r="O10439" t="s">
        <v>14222</v>
      </c>
    </row>
    <row r="10440" spans="1:15" x14ac:dyDescent="0.3">
      <c r="A10440" t="s">
        <v>14223</v>
      </c>
      <c r="B10440" t="s">
        <v>6</v>
      </c>
      <c r="C10440" t="s">
        <v>21</v>
      </c>
      <c r="D10440" t="s">
        <v>89</v>
      </c>
      <c r="E10440" t="s">
        <v>90</v>
      </c>
      <c r="F10440" t="s">
        <v>65</v>
      </c>
      <c r="G10440" t="s">
        <v>66</v>
      </c>
      <c r="H10440" t="s">
        <v>67</v>
      </c>
      <c r="I10440">
        <v>2022</v>
      </c>
      <c r="J10440" t="s">
        <v>68</v>
      </c>
      <c r="K10440">
        <v>2022</v>
      </c>
      <c r="L10440" s="18">
        <v>44827</v>
      </c>
      <c r="M10440" t="s">
        <v>69</v>
      </c>
      <c r="N10440" t="s">
        <v>65</v>
      </c>
      <c r="O10440" t="s">
        <v>14224</v>
      </c>
    </row>
    <row r="10441" spans="1:15" x14ac:dyDescent="0.3">
      <c r="A10441" t="s">
        <v>14225</v>
      </c>
      <c r="B10441" t="s">
        <v>6</v>
      </c>
      <c r="C10441" t="s">
        <v>25</v>
      </c>
      <c r="D10441" t="s">
        <v>74</v>
      </c>
      <c r="E10441" t="s">
        <v>75</v>
      </c>
      <c r="F10441" t="s">
        <v>65</v>
      </c>
      <c r="G10441" t="s">
        <v>84</v>
      </c>
      <c r="H10441" t="s">
        <v>85</v>
      </c>
      <c r="I10441">
        <v>2023</v>
      </c>
      <c r="J10441" t="s">
        <v>68</v>
      </c>
      <c r="K10441">
        <v>2024</v>
      </c>
      <c r="L10441" s="18">
        <v>45469</v>
      </c>
      <c r="M10441" t="s">
        <v>69</v>
      </c>
      <c r="N10441" t="s">
        <v>65</v>
      </c>
      <c r="O10441" t="s">
        <v>14033</v>
      </c>
    </row>
    <row r="10442" spans="1:15" x14ac:dyDescent="0.3">
      <c r="A10442" t="s">
        <v>14226</v>
      </c>
      <c r="B10442" t="s">
        <v>6</v>
      </c>
      <c r="C10442" t="s">
        <v>31</v>
      </c>
      <c r="D10442" t="s">
        <v>89</v>
      </c>
      <c r="E10442" t="s">
        <v>90</v>
      </c>
      <c r="F10442" t="s">
        <v>65</v>
      </c>
      <c r="G10442" t="s">
        <v>66</v>
      </c>
      <c r="H10442" t="s">
        <v>67</v>
      </c>
      <c r="I10442">
        <v>2022</v>
      </c>
      <c r="J10442" t="s">
        <v>68</v>
      </c>
      <c r="K10442">
        <v>2022</v>
      </c>
      <c r="L10442" s="18">
        <v>44906</v>
      </c>
      <c r="M10442" t="s">
        <v>69</v>
      </c>
      <c r="N10442" t="s">
        <v>65</v>
      </c>
      <c r="O10442" t="s">
        <v>14033</v>
      </c>
    </row>
    <row r="10443" spans="1:15" x14ac:dyDescent="0.3">
      <c r="A10443" t="s">
        <v>14227</v>
      </c>
      <c r="B10443" t="s">
        <v>6</v>
      </c>
      <c r="C10443" t="s">
        <v>16</v>
      </c>
      <c r="D10443" t="s">
        <v>74</v>
      </c>
      <c r="E10443" t="s">
        <v>75</v>
      </c>
      <c r="F10443" t="s">
        <v>65</v>
      </c>
      <c r="G10443" t="s">
        <v>66</v>
      </c>
      <c r="H10443" t="s">
        <v>67</v>
      </c>
      <c r="I10443">
        <v>2022</v>
      </c>
      <c r="J10443" t="s">
        <v>68</v>
      </c>
      <c r="K10443">
        <v>2022</v>
      </c>
      <c r="L10443" s="18">
        <v>44910</v>
      </c>
      <c r="M10443" t="s">
        <v>69</v>
      </c>
      <c r="N10443" t="s">
        <v>65</v>
      </c>
      <c r="O10443" t="s">
        <v>14195</v>
      </c>
    </row>
    <row r="10444" spans="1:15" x14ac:dyDescent="0.3">
      <c r="A10444" t="s">
        <v>14228</v>
      </c>
      <c r="B10444" t="s">
        <v>6</v>
      </c>
      <c r="C10444" t="s">
        <v>29</v>
      </c>
      <c r="D10444" t="s">
        <v>89</v>
      </c>
      <c r="E10444" t="s">
        <v>90</v>
      </c>
      <c r="F10444" t="s">
        <v>65</v>
      </c>
      <c r="G10444" t="s">
        <v>66</v>
      </c>
      <c r="H10444" t="s">
        <v>67</v>
      </c>
      <c r="I10444">
        <v>2022</v>
      </c>
      <c r="J10444" t="s">
        <v>68</v>
      </c>
      <c r="K10444">
        <v>2022</v>
      </c>
      <c r="L10444" s="18">
        <v>44694</v>
      </c>
      <c r="M10444" t="s">
        <v>69</v>
      </c>
      <c r="N10444" t="s">
        <v>65</v>
      </c>
      <c r="O10444" t="s">
        <v>12498</v>
      </c>
    </row>
    <row r="10445" spans="1:15" x14ac:dyDescent="0.3">
      <c r="A10445" t="s">
        <v>14229</v>
      </c>
      <c r="B10445" t="s">
        <v>6</v>
      </c>
      <c r="C10445" t="s">
        <v>15</v>
      </c>
      <c r="D10445" t="s">
        <v>89</v>
      </c>
      <c r="E10445" t="s">
        <v>90</v>
      </c>
      <c r="F10445" t="s">
        <v>65</v>
      </c>
      <c r="G10445" t="s">
        <v>66</v>
      </c>
      <c r="H10445" t="s">
        <v>67</v>
      </c>
      <c r="I10445">
        <v>2022</v>
      </c>
      <c r="J10445" t="s">
        <v>68</v>
      </c>
      <c r="K10445">
        <v>2022</v>
      </c>
      <c r="L10445" s="18">
        <v>44621</v>
      </c>
      <c r="M10445" t="s">
        <v>69</v>
      </c>
      <c r="N10445" t="s">
        <v>65</v>
      </c>
      <c r="O10445" t="s">
        <v>13794</v>
      </c>
    </row>
    <row r="10446" spans="1:15" x14ac:dyDescent="0.3">
      <c r="A10446" t="s">
        <v>14230</v>
      </c>
      <c r="B10446" t="s">
        <v>6</v>
      </c>
      <c r="C10446" t="s">
        <v>25</v>
      </c>
      <c r="D10446" t="s">
        <v>63</v>
      </c>
      <c r="E10446" t="s">
        <v>64</v>
      </c>
      <c r="F10446" t="s">
        <v>65</v>
      </c>
      <c r="G10446" t="s">
        <v>84</v>
      </c>
      <c r="H10446" t="s">
        <v>85</v>
      </c>
      <c r="I10446">
        <v>2022</v>
      </c>
      <c r="J10446" t="s">
        <v>68</v>
      </c>
      <c r="K10446">
        <v>2023</v>
      </c>
      <c r="L10446" s="18">
        <v>45005</v>
      </c>
      <c r="M10446" t="s">
        <v>69</v>
      </c>
      <c r="N10446" t="s">
        <v>65</v>
      </c>
      <c r="O10446" t="s">
        <v>14231</v>
      </c>
    </row>
    <row r="10447" spans="1:15" x14ac:dyDescent="0.3">
      <c r="A10447" t="s">
        <v>14232</v>
      </c>
      <c r="B10447" t="s">
        <v>6</v>
      </c>
      <c r="C10447" t="s">
        <v>25</v>
      </c>
      <c r="D10447" t="s">
        <v>89</v>
      </c>
      <c r="E10447" t="s">
        <v>90</v>
      </c>
      <c r="F10447" t="s">
        <v>65</v>
      </c>
      <c r="G10447" t="s">
        <v>66</v>
      </c>
      <c r="H10447" t="s">
        <v>67</v>
      </c>
      <c r="I10447">
        <v>2022</v>
      </c>
      <c r="J10447" t="s">
        <v>68</v>
      </c>
      <c r="K10447">
        <v>2023</v>
      </c>
      <c r="L10447" s="18">
        <v>45055</v>
      </c>
      <c r="M10447" t="s">
        <v>69</v>
      </c>
      <c r="N10447" t="s">
        <v>65</v>
      </c>
      <c r="O10447" t="s">
        <v>13831</v>
      </c>
    </row>
    <row r="10448" spans="1:15" x14ac:dyDescent="0.3">
      <c r="A10448" t="s">
        <v>14233</v>
      </c>
      <c r="B10448" t="s">
        <v>6</v>
      </c>
      <c r="C10448" t="s">
        <v>16</v>
      </c>
      <c r="D10448" t="s">
        <v>74</v>
      </c>
      <c r="E10448" t="s">
        <v>75</v>
      </c>
      <c r="F10448" t="s">
        <v>68</v>
      </c>
      <c r="G10448" t="s">
        <v>52</v>
      </c>
      <c r="H10448" t="s">
        <v>706</v>
      </c>
      <c r="I10448">
        <v>2022</v>
      </c>
      <c r="J10448" t="s">
        <v>68</v>
      </c>
      <c r="K10448">
        <v>2029</v>
      </c>
      <c r="L10448" s="18">
        <v>45800</v>
      </c>
      <c r="M10448" t="s">
        <v>69</v>
      </c>
      <c r="N10448" t="s">
        <v>65</v>
      </c>
      <c r="O10448" t="s">
        <v>13173</v>
      </c>
    </row>
    <row r="10449" spans="1:15" x14ac:dyDescent="0.3">
      <c r="A10449" t="s">
        <v>14234</v>
      </c>
      <c r="B10449" t="s">
        <v>6</v>
      </c>
      <c r="C10449" t="s">
        <v>16</v>
      </c>
      <c r="D10449" t="s">
        <v>74</v>
      </c>
      <c r="E10449" t="s">
        <v>75</v>
      </c>
      <c r="F10449" t="s">
        <v>68</v>
      </c>
      <c r="G10449" t="s">
        <v>52</v>
      </c>
      <c r="H10449" t="s">
        <v>706</v>
      </c>
      <c r="I10449">
        <v>2022</v>
      </c>
      <c r="J10449" t="s">
        <v>68</v>
      </c>
      <c r="K10449">
        <v>2029</v>
      </c>
      <c r="L10449" s="18">
        <v>45792</v>
      </c>
      <c r="M10449" t="s">
        <v>69</v>
      </c>
      <c r="N10449" t="s">
        <v>65</v>
      </c>
      <c r="O10449" t="s">
        <v>13173</v>
      </c>
    </row>
    <row r="10450" spans="1:15" x14ac:dyDescent="0.3">
      <c r="A10450" t="s">
        <v>14235</v>
      </c>
      <c r="B10450" t="s">
        <v>6</v>
      </c>
      <c r="C10450" t="s">
        <v>20</v>
      </c>
      <c r="D10450" t="s">
        <v>74</v>
      </c>
      <c r="E10450" t="s">
        <v>75</v>
      </c>
      <c r="F10450" t="s">
        <v>68</v>
      </c>
      <c r="G10450" t="s">
        <v>52</v>
      </c>
      <c r="H10450" t="s">
        <v>706</v>
      </c>
      <c r="I10450">
        <v>2022</v>
      </c>
      <c r="J10450" t="s">
        <v>68</v>
      </c>
      <c r="K10450">
        <v>2026</v>
      </c>
      <c r="L10450" s="18">
        <v>46057</v>
      </c>
      <c r="M10450" t="s">
        <v>69</v>
      </c>
      <c r="N10450" t="s">
        <v>65</v>
      </c>
      <c r="O10450" t="s">
        <v>6606</v>
      </c>
    </row>
    <row r="10451" spans="1:15" x14ac:dyDescent="0.3">
      <c r="A10451" t="s">
        <v>14236</v>
      </c>
      <c r="B10451" t="s">
        <v>6</v>
      </c>
      <c r="C10451" t="s">
        <v>31</v>
      </c>
      <c r="D10451" t="s">
        <v>89</v>
      </c>
      <c r="E10451" t="s">
        <v>90</v>
      </c>
      <c r="F10451" t="s">
        <v>65</v>
      </c>
      <c r="G10451" t="s">
        <v>84</v>
      </c>
      <c r="H10451" t="s">
        <v>227</v>
      </c>
      <c r="I10451">
        <v>2023</v>
      </c>
      <c r="J10451" t="s">
        <v>65</v>
      </c>
      <c r="K10451">
        <v>2023</v>
      </c>
      <c r="L10451" s="18">
        <v>45250</v>
      </c>
      <c r="M10451" t="s">
        <v>228</v>
      </c>
      <c r="N10451" t="s">
        <v>65</v>
      </c>
      <c r="O10451" t="s">
        <v>14055</v>
      </c>
    </row>
    <row r="10452" spans="1:15" x14ac:dyDescent="0.3">
      <c r="A10452" t="s">
        <v>14237</v>
      </c>
      <c r="B10452" t="s">
        <v>6</v>
      </c>
      <c r="C10452" t="s">
        <v>16</v>
      </c>
      <c r="D10452" t="s">
        <v>89</v>
      </c>
      <c r="E10452" t="s">
        <v>90</v>
      </c>
      <c r="F10452" t="s">
        <v>65</v>
      </c>
      <c r="G10452" t="s">
        <v>66</v>
      </c>
      <c r="H10452" t="s">
        <v>67</v>
      </c>
      <c r="I10452">
        <v>2022</v>
      </c>
      <c r="J10452" t="s">
        <v>68</v>
      </c>
      <c r="K10452">
        <v>2024</v>
      </c>
      <c r="L10452" s="18">
        <v>45317</v>
      </c>
      <c r="M10452" t="s">
        <v>69</v>
      </c>
      <c r="N10452" t="s">
        <v>65</v>
      </c>
      <c r="O10452" t="s">
        <v>12540</v>
      </c>
    </row>
    <row r="10453" spans="1:15" x14ac:dyDescent="0.3">
      <c r="A10453" t="s">
        <v>14238</v>
      </c>
      <c r="B10453" t="s">
        <v>6</v>
      </c>
      <c r="C10453" t="s">
        <v>16</v>
      </c>
      <c r="D10453" t="s">
        <v>123</v>
      </c>
      <c r="E10453" t="s">
        <v>64</v>
      </c>
      <c r="F10453" t="s">
        <v>68</v>
      </c>
      <c r="G10453" t="s">
        <v>52</v>
      </c>
      <c r="H10453" t="s">
        <v>1291</v>
      </c>
      <c r="I10453">
        <v>2022</v>
      </c>
      <c r="J10453" t="s">
        <v>68</v>
      </c>
      <c r="K10453">
        <v>2029</v>
      </c>
      <c r="L10453" s="18">
        <v>46568</v>
      </c>
      <c r="M10453" t="s">
        <v>228</v>
      </c>
      <c r="N10453" t="s">
        <v>65</v>
      </c>
      <c r="O10453" t="s">
        <v>14136</v>
      </c>
    </row>
    <row r="10454" spans="1:15" x14ac:dyDescent="0.3">
      <c r="A10454" t="s">
        <v>14239</v>
      </c>
      <c r="B10454" t="s">
        <v>6</v>
      </c>
      <c r="C10454" t="s">
        <v>15</v>
      </c>
      <c r="D10454" t="s">
        <v>89</v>
      </c>
      <c r="E10454" t="s">
        <v>90</v>
      </c>
      <c r="F10454" t="s">
        <v>65</v>
      </c>
      <c r="G10454" t="s">
        <v>84</v>
      </c>
      <c r="H10454" t="s">
        <v>227</v>
      </c>
      <c r="I10454">
        <v>2022</v>
      </c>
      <c r="J10454" t="s">
        <v>65</v>
      </c>
      <c r="K10454">
        <v>2023</v>
      </c>
      <c r="L10454" s="18">
        <v>45084</v>
      </c>
      <c r="M10454" t="s">
        <v>228</v>
      </c>
      <c r="N10454" t="s">
        <v>65</v>
      </c>
      <c r="O10454" t="s">
        <v>13053</v>
      </c>
    </row>
    <row r="10455" spans="1:15" x14ac:dyDescent="0.3">
      <c r="A10455" t="s">
        <v>14240</v>
      </c>
      <c r="B10455" t="s">
        <v>6</v>
      </c>
      <c r="C10455" t="s">
        <v>16</v>
      </c>
      <c r="D10455" t="s">
        <v>63</v>
      </c>
      <c r="E10455" t="s">
        <v>64</v>
      </c>
      <c r="F10455" t="s">
        <v>65</v>
      </c>
      <c r="G10455" t="s">
        <v>66</v>
      </c>
      <c r="H10455" t="s">
        <v>67</v>
      </c>
      <c r="I10455">
        <v>2022</v>
      </c>
      <c r="J10455" t="s">
        <v>68</v>
      </c>
      <c r="K10455">
        <v>2025</v>
      </c>
      <c r="L10455" s="18">
        <v>45807</v>
      </c>
      <c r="M10455" t="s">
        <v>69</v>
      </c>
      <c r="N10455" t="s">
        <v>65</v>
      </c>
      <c r="O10455" t="s">
        <v>13173</v>
      </c>
    </row>
    <row r="10456" spans="1:15" x14ac:dyDescent="0.3">
      <c r="A10456" t="s">
        <v>14241</v>
      </c>
      <c r="B10456" t="s">
        <v>6</v>
      </c>
      <c r="C10456" t="s">
        <v>25</v>
      </c>
      <c r="D10456" t="s">
        <v>74</v>
      </c>
      <c r="E10456" t="s">
        <v>75</v>
      </c>
      <c r="F10456" t="s">
        <v>65</v>
      </c>
      <c r="G10456" t="s">
        <v>66</v>
      </c>
      <c r="H10456" t="s">
        <v>67</v>
      </c>
      <c r="I10456">
        <v>2022</v>
      </c>
      <c r="J10456" t="s">
        <v>68</v>
      </c>
      <c r="K10456">
        <v>2024</v>
      </c>
      <c r="L10456" s="18">
        <v>45272</v>
      </c>
      <c r="M10456" t="s">
        <v>69</v>
      </c>
      <c r="N10456" t="s">
        <v>65</v>
      </c>
      <c r="O10456" t="s">
        <v>13928</v>
      </c>
    </row>
    <row r="10457" spans="1:15" x14ac:dyDescent="0.3">
      <c r="A10457" t="s">
        <v>14242</v>
      </c>
      <c r="B10457" t="s">
        <v>6</v>
      </c>
      <c r="C10457" t="s">
        <v>18</v>
      </c>
      <c r="D10457" t="s">
        <v>89</v>
      </c>
      <c r="E10457" t="s">
        <v>90</v>
      </c>
      <c r="F10457" t="s">
        <v>65</v>
      </c>
      <c r="G10457" t="s">
        <v>84</v>
      </c>
      <c r="H10457" t="s">
        <v>85</v>
      </c>
      <c r="I10457">
        <v>2022</v>
      </c>
      <c r="J10457" t="s">
        <v>68</v>
      </c>
      <c r="K10457">
        <v>2022</v>
      </c>
      <c r="L10457" s="18">
        <v>44834</v>
      </c>
      <c r="M10457" t="s">
        <v>69</v>
      </c>
      <c r="N10457" t="s">
        <v>65</v>
      </c>
      <c r="O10457" t="s">
        <v>14243</v>
      </c>
    </row>
    <row r="10458" spans="1:15" x14ac:dyDescent="0.3">
      <c r="A10458" t="s">
        <v>14244</v>
      </c>
      <c r="B10458" t="s">
        <v>6</v>
      </c>
      <c r="C10458" t="s">
        <v>15</v>
      </c>
      <c r="D10458" t="s">
        <v>74</v>
      </c>
      <c r="E10458" t="s">
        <v>75</v>
      </c>
      <c r="F10458" t="s">
        <v>65</v>
      </c>
      <c r="G10458" t="s">
        <v>66</v>
      </c>
      <c r="H10458" t="s">
        <v>67</v>
      </c>
      <c r="I10458">
        <v>2022</v>
      </c>
      <c r="J10458" t="s">
        <v>68</v>
      </c>
      <c r="K10458">
        <v>2023</v>
      </c>
      <c r="L10458" s="18">
        <v>45240</v>
      </c>
      <c r="M10458" t="s">
        <v>69</v>
      </c>
      <c r="N10458" t="s">
        <v>65</v>
      </c>
      <c r="O10458" t="s">
        <v>13794</v>
      </c>
    </row>
    <row r="10459" spans="1:15" x14ac:dyDescent="0.3">
      <c r="A10459" t="s">
        <v>14245</v>
      </c>
      <c r="B10459" t="s">
        <v>6</v>
      </c>
      <c r="C10459" t="s">
        <v>18</v>
      </c>
      <c r="D10459" t="s">
        <v>81</v>
      </c>
      <c r="E10459" t="s">
        <v>75</v>
      </c>
      <c r="F10459" t="s">
        <v>68</v>
      </c>
      <c r="G10459" t="s">
        <v>52</v>
      </c>
      <c r="H10459" t="s">
        <v>706</v>
      </c>
      <c r="I10459">
        <v>2022</v>
      </c>
      <c r="J10459" t="s">
        <v>68</v>
      </c>
      <c r="K10459">
        <v>2029</v>
      </c>
      <c r="L10459" s="18">
        <v>46842</v>
      </c>
      <c r="M10459" t="s">
        <v>228</v>
      </c>
      <c r="N10459" t="s">
        <v>65</v>
      </c>
      <c r="O10459" t="s">
        <v>14246</v>
      </c>
    </row>
    <row r="10460" spans="1:15" x14ac:dyDescent="0.3">
      <c r="A10460" t="s">
        <v>14247</v>
      </c>
      <c r="B10460" t="s">
        <v>6</v>
      </c>
      <c r="C10460" t="s">
        <v>15</v>
      </c>
      <c r="D10460" t="s">
        <v>123</v>
      </c>
      <c r="E10460" t="s">
        <v>64</v>
      </c>
      <c r="F10460" t="s">
        <v>68</v>
      </c>
      <c r="G10460" t="s">
        <v>52</v>
      </c>
      <c r="H10460" t="s">
        <v>1291</v>
      </c>
      <c r="I10460">
        <v>2022</v>
      </c>
      <c r="J10460" t="s">
        <v>68</v>
      </c>
      <c r="K10460">
        <v>2028</v>
      </c>
      <c r="L10460" s="18">
        <v>46521</v>
      </c>
      <c r="M10460" t="s">
        <v>228</v>
      </c>
      <c r="N10460" t="s">
        <v>65</v>
      </c>
      <c r="O10460" t="s">
        <v>14136</v>
      </c>
    </row>
    <row r="10461" spans="1:15" x14ac:dyDescent="0.3">
      <c r="A10461" t="s">
        <v>14248</v>
      </c>
      <c r="B10461" t="s">
        <v>6</v>
      </c>
      <c r="C10461" t="s">
        <v>25</v>
      </c>
      <c r="D10461" t="s">
        <v>81</v>
      </c>
      <c r="E10461" t="s">
        <v>75</v>
      </c>
      <c r="F10461" t="s">
        <v>65</v>
      </c>
      <c r="G10461" t="s">
        <v>84</v>
      </c>
      <c r="H10461" t="s">
        <v>85</v>
      </c>
      <c r="I10461">
        <v>2022</v>
      </c>
      <c r="J10461" t="s">
        <v>68</v>
      </c>
      <c r="K10461">
        <v>2023</v>
      </c>
      <c r="L10461" s="18">
        <v>44942</v>
      </c>
      <c r="M10461" t="s">
        <v>69</v>
      </c>
      <c r="N10461" t="s">
        <v>65</v>
      </c>
      <c r="O10461" t="s">
        <v>14249</v>
      </c>
    </row>
    <row r="10462" spans="1:15" x14ac:dyDescent="0.3">
      <c r="A10462" t="s">
        <v>14250</v>
      </c>
      <c r="B10462" t="s">
        <v>6</v>
      </c>
      <c r="C10462" t="s">
        <v>15</v>
      </c>
      <c r="D10462" t="s">
        <v>74</v>
      </c>
      <c r="E10462" t="s">
        <v>75</v>
      </c>
      <c r="F10462" t="s">
        <v>65</v>
      </c>
      <c r="G10462" t="s">
        <v>66</v>
      </c>
      <c r="H10462" t="s">
        <v>67</v>
      </c>
      <c r="I10462">
        <v>2022</v>
      </c>
      <c r="J10462" t="s">
        <v>68</v>
      </c>
      <c r="K10462">
        <v>2024</v>
      </c>
      <c r="L10462" s="18">
        <v>45429</v>
      </c>
      <c r="M10462" t="s">
        <v>69</v>
      </c>
      <c r="N10462" t="s">
        <v>65</v>
      </c>
      <c r="O10462" t="s">
        <v>13695</v>
      </c>
    </row>
    <row r="10463" spans="1:15" x14ac:dyDescent="0.3">
      <c r="A10463" t="s">
        <v>14251</v>
      </c>
      <c r="B10463" t="s">
        <v>6</v>
      </c>
      <c r="C10463" t="s">
        <v>18</v>
      </c>
      <c r="D10463" t="s">
        <v>89</v>
      </c>
      <c r="E10463" t="s">
        <v>90</v>
      </c>
      <c r="F10463" t="s">
        <v>68</v>
      </c>
      <c r="G10463" t="s">
        <v>52</v>
      </c>
      <c r="H10463" t="s">
        <v>706</v>
      </c>
      <c r="I10463">
        <v>2022</v>
      </c>
      <c r="J10463" t="s">
        <v>68</v>
      </c>
      <c r="K10463">
        <v>2027</v>
      </c>
      <c r="L10463" s="18">
        <v>45799</v>
      </c>
      <c r="M10463" t="s">
        <v>69</v>
      </c>
      <c r="N10463" t="s">
        <v>65</v>
      </c>
      <c r="O10463" t="s">
        <v>13781</v>
      </c>
    </row>
    <row r="10464" spans="1:15" x14ac:dyDescent="0.3">
      <c r="A10464" t="s">
        <v>14252</v>
      </c>
      <c r="B10464" t="s">
        <v>6</v>
      </c>
      <c r="C10464" t="s">
        <v>16</v>
      </c>
      <c r="D10464" t="s">
        <v>63</v>
      </c>
      <c r="E10464" t="s">
        <v>64</v>
      </c>
      <c r="F10464" t="s">
        <v>68</v>
      </c>
      <c r="G10464" t="s">
        <v>52</v>
      </c>
      <c r="H10464" t="s">
        <v>706</v>
      </c>
      <c r="I10464">
        <v>2022</v>
      </c>
      <c r="J10464" t="s">
        <v>68</v>
      </c>
      <c r="K10464">
        <v>2027</v>
      </c>
      <c r="L10464" s="18">
        <v>46471</v>
      </c>
      <c r="M10464" t="s">
        <v>228</v>
      </c>
      <c r="N10464" t="s">
        <v>68</v>
      </c>
      <c r="O10464" t="s">
        <v>13173</v>
      </c>
    </row>
    <row r="10465" spans="1:15" x14ac:dyDescent="0.3">
      <c r="A10465" t="s">
        <v>14253</v>
      </c>
      <c r="B10465" t="s">
        <v>6</v>
      </c>
      <c r="C10465" t="s">
        <v>18</v>
      </c>
      <c r="D10465" t="s">
        <v>74</v>
      </c>
      <c r="E10465" t="s">
        <v>75</v>
      </c>
      <c r="F10465" t="s">
        <v>65</v>
      </c>
      <c r="G10465" t="s">
        <v>66</v>
      </c>
      <c r="H10465" t="s">
        <v>67</v>
      </c>
      <c r="I10465">
        <v>2022</v>
      </c>
      <c r="J10465" t="s">
        <v>68</v>
      </c>
      <c r="K10465">
        <v>2023</v>
      </c>
      <c r="L10465" s="18">
        <v>45260</v>
      </c>
      <c r="M10465" t="s">
        <v>69</v>
      </c>
      <c r="N10465" t="s">
        <v>65</v>
      </c>
      <c r="O10465" t="s">
        <v>13972</v>
      </c>
    </row>
    <row r="10466" spans="1:15" x14ac:dyDescent="0.3">
      <c r="A10466" t="s">
        <v>14254</v>
      </c>
      <c r="B10466" t="s">
        <v>6</v>
      </c>
      <c r="C10466" t="s">
        <v>16</v>
      </c>
      <c r="D10466" t="s">
        <v>74</v>
      </c>
      <c r="E10466" t="s">
        <v>75</v>
      </c>
      <c r="F10466" t="s">
        <v>65</v>
      </c>
      <c r="G10466" t="s">
        <v>66</v>
      </c>
      <c r="H10466" t="s">
        <v>67</v>
      </c>
      <c r="I10466">
        <v>2022</v>
      </c>
      <c r="J10466" t="s">
        <v>68</v>
      </c>
      <c r="K10466">
        <v>2023</v>
      </c>
      <c r="L10466" s="18">
        <v>45008</v>
      </c>
      <c r="M10466" t="s">
        <v>69</v>
      </c>
      <c r="N10466" t="s">
        <v>65</v>
      </c>
      <c r="O10466" t="s">
        <v>14195</v>
      </c>
    </row>
    <row r="10467" spans="1:15" x14ac:dyDescent="0.3">
      <c r="A10467" t="s">
        <v>14255</v>
      </c>
      <c r="B10467" t="s">
        <v>6</v>
      </c>
      <c r="C10467" t="s">
        <v>16</v>
      </c>
      <c r="D10467" t="s">
        <v>74</v>
      </c>
      <c r="E10467" t="s">
        <v>75</v>
      </c>
      <c r="F10467" t="s">
        <v>65</v>
      </c>
      <c r="G10467" t="s">
        <v>66</v>
      </c>
      <c r="H10467" t="s">
        <v>67</v>
      </c>
      <c r="I10467">
        <v>2022</v>
      </c>
      <c r="J10467" t="s">
        <v>68</v>
      </c>
      <c r="K10467">
        <v>2023</v>
      </c>
      <c r="L10467" s="18">
        <v>45198</v>
      </c>
      <c r="M10467" t="s">
        <v>69</v>
      </c>
      <c r="N10467" t="s">
        <v>65</v>
      </c>
      <c r="O10467" t="s">
        <v>14195</v>
      </c>
    </row>
    <row r="10468" spans="1:15" x14ac:dyDescent="0.3">
      <c r="A10468" t="s">
        <v>14256</v>
      </c>
      <c r="B10468" t="s">
        <v>6</v>
      </c>
      <c r="C10468" t="s">
        <v>21</v>
      </c>
      <c r="D10468" t="s">
        <v>89</v>
      </c>
      <c r="E10468" t="s">
        <v>90</v>
      </c>
      <c r="F10468" t="s">
        <v>65</v>
      </c>
      <c r="G10468" t="s">
        <v>66</v>
      </c>
      <c r="H10468" t="s">
        <v>67</v>
      </c>
      <c r="I10468">
        <v>2022</v>
      </c>
      <c r="J10468" t="s">
        <v>68</v>
      </c>
      <c r="K10468">
        <v>2022</v>
      </c>
      <c r="L10468" s="18">
        <v>44832</v>
      </c>
      <c r="M10468" t="s">
        <v>69</v>
      </c>
      <c r="N10468" t="s">
        <v>65</v>
      </c>
      <c r="O10468" t="s">
        <v>14224</v>
      </c>
    </row>
    <row r="10469" spans="1:15" x14ac:dyDescent="0.3">
      <c r="A10469" t="s">
        <v>14257</v>
      </c>
      <c r="B10469" t="s">
        <v>6</v>
      </c>
      <c r="C10469" t="s">
        <v>18</v>
      </c>
      <c r="D10469" t="s">
        <v>81</v>
      </c>
      <c r="E10469" t="s">
        <v>75</v>
      </c>
      <c r="F10469" t="s">
        <v>68</v>
      </c>
      <c r="G10469" t="s">
        <v>52</v>
      </c>
      <c r="H10469" t="s">
        <v>1291</v>
      </c>
      <c r="I10469">
        <v>2022</v>
      </c>
      <c r="J10469" t="s">
        <v>68</v>
      </c>
      <c r="K10469">
        <v>2031</v>
      </c>
      <c r="L10469" s="18">
        <v>46504</v>
      </c>
      <c r="M10469" t="s">
        <v>228</v>
      </c>
      <c r="N10469" t="s">
        <v>65</v>
      </c>
      <c r="O10469" t="s">
        <v>13501</v>
      </c>
    </row>
    <row r="10470" spans="1:15" x14ac:dyDescent="0.3">
      <c r="A10470" t="s">
        <v>14258</v>
      </c>
      <c r="B10470" t="s">
        <v>6</v>
      </c>
      <c r="C10470" t="s">
        <v>15</v>
      </c>
      <c r="D10470" t="s">
        <v>74</v>
      </c>
      <c r="E10470" t="s">
        <v>75</v>
      </c>
      <c r="F10470" t="s">
        <v>68</v>
      </c>
      <c r="G10470" t="s">
        <v>52</v>
      </c>
      <c r="H10470" t="s">
        <v>706</v>
      </c>
      <c r="I10470">
        <v>2022</v>
      </c>
      <c r="J10470" t="s">
        <v>68</v>
      </c>
      <c r="K10470">
        <v>2026</v>
      </c>
      <c r="L10470" s="18">
        <v>45904</v>
      </c>
      <c r="M10470" t="s">
        <v>69</v>
      </c>
      <c r="N10470" t="s">
        <v>65</v>
      </c>
      <c r="O10470" t="s">
        <v>14136</v>
      </c>
    </row>
    <row r="10471" spans="1:15" x14ac:dyDescent="0.3">
      <c r="A10471" t="s">
        <v>14259</v>
      </c>
      <c r="B10471" t="s">
        <v>6</v>
      </c>
      <c r="C10471" t="s">
        <v>15</v>
      </c>
      <c r="D10471" t="s">
        <v>89</v>
      </c>
      <c r="E10471" t="s">
        <v>90</v>
      </c>
      <c r="F10471" t="s">
        <v>65</v>
      </c>
      <c r="G10471" t="s">
        <v>66</v>
      </c>
      <c r="H10471" t="s">
        <v>67</v>
      </c>
      <c r="I10471">
        <v>2022</v>
      </c>
      <c r="J10471" t="s">
        <v>68</v>
      </c>
      <c r="K10471">
        <v>2022</v>
      </c>
      <c r="L10471" s="18">
        <v>44838</v>
      </c>
      <c r="M10471" t="s">
        <v>69</v>
      </c>
      <c r="N10471" t="s">
        <v>65</v>
      </c>
      <c r="O10471" t="s">
        <v>14260</v>
      </c>
    </row>
    <row r="10472" spans="1:15" x14ac:dyDescent="0.3">
      <c r="A10472" t="s">
        <v>14261</v>
      </c>
      <c r="B10472" t="s">
        <v>6</v>
      </c>
      <c r="C10472" t="s">
        <v>18</v>
      </c>
      <c r="D10472" t="s">
        <v>63</v>
      </c>
      <c r="E10472" t="s">
        <v>64</v>
      </c>
      <c r="F10472" t="s">
        <v>68</v>
      </c>
      <c r="G10472" t="s">
        <v>52</v>
      </c>
      <c r="H10472" t="s">
        <v>706</v>
      </c>
      <c r="I10472">
        <v>2022</v>
      </c>
      <c r="J10472" t="s">
        <v>68</v>
      </c>
      <c r="K10472">
        <v>2027</v>
      </c>
      <c r="L10472" s="18">
        <v>45294</v>
      </c>
      <c r="M10472" t="s">
        <v>69</v>
      </c>
      <c r="N10472" t="s">
        <v>65</v>
      </c>
      <c r="O10472" t="s">
        <v>13953</v>
      </c>
    </row>
    <row r="10473" spans="1:15" x14ac:dyDescent="0.3">
      <c r="A10473" t="s">
        <v>14262</v>
      </c>
      <c r="B10473" t="s">
        <v>6</v>
      </c>
      <c r="C10473" t="s">
        <v>22</v>
      </c>
      <c r="D10473" t="s">
        <v>89</v>
      </c>
      <c r="E10473" t="s">
        <v>90</v>
      </c>
      <c r="F10473" t="s">
        <v>65</v>
      </c>
      <c r="G10473" t="s">
        <v>66</v>
      </c>
      <c r="H10473" t="s">
        <v>67</v>
      </c>
      <c r="I10473">
        <v>2022</v>
      </c>
      <c r="J10473" t="s">
        <v>68</v>
      </c>
      <c r="K10473">
        <v>2022</v>
      </c>
      <c r="L10473" s="18">
        <v>44803</v>
      </c>
      <c r="M10473" t="s">
        <v>69</v>
      </c>
      <c r="N10473" t="s">
        <v>65</v>
      </c>
      <c r="O10473" t="s">
        <v>12498</v>
      </c>
    </row>
    <row r="10474" spans="1:15" x14ac:dyDescent="0.3">
      <c r="A10474" t="s">
        <v>14263</v>
      </c>
      <c r="B10474" t="s">
        <v>6</v>
      </c>
      <c r="C10474" t="s">
        <v>31</v>
      </c>
      <c r="D10474" t="s">
        <v>89</v>
      </c>
      <c r="E10474" t="s">
        <v>90</v>
      </c>
      <c r="F10474" t="s">
        <v>65</v>
      </c>
      <c r="G10474" t="s">
        <v>66</v>
      </c>
      <c r="H10474" t="s">
        <v>67</v>
      </c>
      <c r="I10474">
        <v>2022</v>
      </c>
      <c r="J10474" t="s">
        <v>68</v>
      </c>
      <c r="K10474">
        <v>2022</v>
      </c>
      <c r="L10474" s="18">
        <v>44775</v>
      </c>
      <c r="M10474" t="s">
        <v>69</v>
      </c>
      <c r="N10474" t="s">
        <v>65</v>
      </c>
      <c r="O10474" t="s">
        <v>13765</v>
      </c>
    </row>
    <row r="10475" spans="1:15" x14ac:dyDescent="0.3">
      <c r="A10475" t="s">
        <v>14264</v>
      </c>
      <c r="B10475" t="s">
        <v>6</v>
      </c>
      <c r="C10475" t="s">
        <v>18</v>
      </c>
      <c r="D10475" t="s">
        <v>81</v>
      </c>
      <c r="E10475" t="s">
        <v>75</v>
      </c>
      <c r="F10475" t="s">
        <v>68</v>
      </c>
      <c r="G10475" t="s">
        <v>52</v>
      </c>
      <c r="H10475" t="s">
        <v>706</v>
      </c>
      <c r="I10475">
        <v>2022</v>
      </c>
      <c r="J10475" t="s">
        <v>68</v>
      </c>
      <c r="K10475">
        <v>2041</v>
      </c>
      <c r="L10475" s="18">
        <v>51712</v>
      </c>
      <c r="M10475" t="s">
        <v>228</v>
      </c>
      <c r="N10475" t="s">
        <v>65</v>
      </c>
      <c r="O10475" t="s">
        <v>14265</v>
      </c>
    </row>
    <row r="10476" spans="1:15" x14ac:dyDescent="0.3">
      <c r="A10476" t="s">
        <v>14266</v>
      </c>
      <c r="B10476" t="s">
        <v>6</v>
      </c>
      <c r="C10476" t="s">
        <v>25</v>
      </c>
      <c r="D10476" t="s">
        <v>89</v>
      </c>
      <c r="E10476" t="s">
        <v>90</v>
      </c>
      <c r="F10476" t="s">
        <v>65</v>
      </c>
      <c r="G10476" t="s">
        <v>84</v>
      </c>
      <c r="H10476" t="s">
        <v>85</v>
      </c>
      <c r="I10476">
        <v>2022</v>
      </c>
      <c r="J10476" t="s">
        <v>68</v>
      </c>
      <c r="K10476">
        <v>2023</v>
      </c>
      <c r="L10476" s="18">
        <v>44999</v>
      </c>
      <c r="M10476" t="s">
        <v>69</v>
      </c>
      <c r="N10476" t="s">
        <v>65</v>
      </c>
      <c r="O10476" t="s">
        <v>14267</v>
      </c>
    </row>
    <row r="10477" spans="1:15" x14ac:dyDescent="0.3">
      <c r="A10477" t="s">
        <v>14268</v>
      </c>
      <c r="B10477" t="s">
        <v>6</v>
      </c>
      <c r="C10477" t="s">
        <v>18</v>
      </c>
      <c r="D10477" t="s">
        <v>89</v>
      </c>
      <c r="E10477" t="s">
        <v>90</v>
      </c>
      <c r="F10477" t="s">
        <v>68</v>
      </c>
      <c r="G10477" t="s">
        <v>52</v>
      </c>
      <c r="H10477" t="s">
        <v>706</v>
      </c>
      <c r="I10477">
        <v>2022</v>
      </c>
      <c r="J10477" t="s">
        <v>68</v>
      </c>
      <c r="K10477">
        <v>2027</v>
      </c>
      <c r="L10477" s="18">
        <v>45961</v>
      </c>
      <c r="M10477" t="s">
        <v>69</v>
      </c>
      <c r="N10477" t="s">
        <v>65</v>
      </c>
      <c r="O10477" t="s">
        <v>14269</v>
      </c>
    </row>
    <row r="10478" spans="1:15" x14ac:dyDescent="0.3">
      <c r="A10478" t="s">
        <v>14270</v>
      </c>
      <c r="B10478" t="s">
        <v>6</v>
      </c>
      <c r="C10478" t="s">
        <v>22</v>
      </c>
      <c r="D10478" t="s">
        <v>89</v>
      </c>
      <c r="E10478" t="s">
        <v>90</v>
      </c>
      <c r="F10478" t="s">
        <v>65</v>
      </c>
      <c r="G10478" t="s">
        <v>66</v>
      </c>
      <c r="H10478" t="s">
        <v>67</v>
      </c>
      <c r="I10478">
        <v>2022</v>
      </c>
      <c r="J10478" t="s">
        <v>68</v>
      </c>
      <c r="K10478">
        <v>2023</v>
      </c>
      <c r="L10478" s="18">
        <v>45265</v>
      </c>
      <c r="M10478" t="s">
        <v>69</v>
      </c>
      <c r="N10478" t="s">
        <v>65</v>
      </c>
      <c r="O10478" t="s">
        <v>14271</v>
      </c>
    </row>
    <row r="10479" spans="1:15" x14ac:dyDescent="0.3">
      <c r="A10479" t="s">
        <v>14272</v>
      </c>
      <c r="B10479" t="s">
        <v>6</v>
      </c>
      <c r="C10479" t="s">
        <v>22</v>
      </c>
      <c r="D10479" t="s">
        <v>89</v>
      </c>
      <c r="E10479" t="s">
        <v>90</v>
      </c>
      <c r="F10479" t="s">
        <v>65</v>
      </c>
      <c r="G10479" t="s">
        <v>66</v>
      </c>
      <c r="H10479" t="s">
        <v>67</v>
      </c>
      <c r="I10479">
        <v>2022</v>
      </c>
      <c r="J10479" t="s">
        <v>68</v>
      </c>
      <c r="K10479">
        <v>2022</v>
      </c>
      <c r="L10479" s="18">
        <v>44804</v>
      </c>
      <c r="M10479" t="s">
        <v>69</v>
      </c>
      <c r="N10479" t="s">
        <v>65</v>
      </c>
      <c r="O10479" t="s">
        <v>12498</v>
      </c>
    </row>
    <row r="10480" spans="1:15" x14ac:dyDescent="0.3">
      <c r="A10480" t="s">
        <v>14273</v>
      </c>
      <c r="B10480" t="s">
        <v>6</v>
      </c>
      <c r="C10480" t="s">
        <v>18</v>
      </c>
      <c r="D10480" t="s">
        <v>63</v>
      </c>
      <c r="E10480" t="s">
        <v>64</v>
      </c>
      <c r="F10480" t="s">
        <v>68</v>
      </c>
      <c r="G10480" t="s">
        <v>52</v>
      </c>
      <c r="H10480" t="s">
        <v>706</v>
      </c>
      <c r="I10480">
        <v>2022</v>
      </c>
      <c r="J10480" t="s">
        <v>68</v>
      </c>
      <c r="K10480">
        <v>2029</v>
      </c>
      <c r="L10480" s="18">
        <v>47149</v>
      </c>
      <c r="M10480" t="s">
        <v>228</v>
      </c>
      <c r="N10480" t="s">
        <v>65</v>
      </c>
      <c r="O10480" t="s">
        <v>6606</v>
      </c>
    </row>
    <row r="10481" spans="1:15" x14ac:dyDescent="0.3">
      <c r="A10481" t="s">
        <v>14274</v>
      </c>
      <c r="B10481" t="s">
        <v>6</v>
      </c>
      <c r="C10481" t="s">
        <v>18</v>
      </c>
      <c r="D10481" t="s">
        <v>89</v>
      </c>
      <c r="E10481" t="s">
        <v>90</v>
      </c>
      <c r="F10481" t="s">
        <v>65</v>
      </c>
      <c r="G10481" t="s">
        <v>66</v>
      </c>
      <c r="H10481" t="s">
        <v>67</v>
      </c>
      <c r="I10481">
        <v>2022</v>
      </c>
      <c r="J10481" t="s">
        <v>68</v>
      </c>
      <c r="K10481">
        <v>2024</v>
      </c>
      <c r="L10481" s="18">
        <v>45377</v>
      </c>
      <c r="M10481" t="s">
        <v>69</v>
      </c>
      <c r="N10481" t="s">
        <v>65</v>
      </c>
      <c r="O10481" t="s">
        <v>14275</v>
      </c>
    </row>
    <row r="10482" spans="1:15" x14ac:dyDescent="0.3">
      <c r="A10482" t="s">
        <v>14276</v>
      </c>
      <c r="B10482" t="s">
        <v>6</v>
      </c>
      <c r="C10482" t="s">
        <v>18</v>
      </c>
      <c r="D10482" t="s">
        <v>89</v>
      </c>
      <c r="E10482" t="s">
        <v>90</v>
      </c>
      <c r="F10482" t="s">
        <v>65</v>
      </c>
      <c r="G10482" t="s">
        <v>66</v>
      </c>
      <c r="H10482" t="s">
        <v>67</v>
      </c>
      <c r="I10482">
        <v>2022</v>
      </c>
      <c r="J10482" t="s">
        <v>68</v>
      </c>
      <c r="K10482">
        <v>2025</v>
      </c>
      <c r="L10482" s="18">
        <v>45832</v>
      </c>
      <c r="M10482" t="s">
        <v>69</v>
      </c>
      <c r="N10482" t="s">
        <v>65</v>
      </c>
      <c r="O10482" t="s">
        <v>14277</v>
      </c>
    </row>
    <row r="10483" spans="1:15" x14ac:dyDescent="0.3">
      <c r="A10483" t="s">
        <v>14278</v>
      </c>
      <c r="B10483" t="s">
        <v>6</v>
      </c>
      <c r="C10483" t="s">
        <v>18</v>
      </c>
      <c r="D10483" t="s">
        <v>89</v>
      </c>
      <c r="E10483" t="s">
        <v>90</v>
      </c>
      <c r="F10483" t="s">
        <v>68</v>
      </c>
      <c r="G10483" t="s">
        <v>52</v>
      </c>
      <c r="H10483" t="s">
        <v>706</v>
      </c>
      <c r="I10483">
        <v>2022</v>
      </c>
      <c r="J10483" t="s">
        <v>68</v>
      </c>
      <c r="K10483">
        <v>2027</v>
      </c>
      <c r="L10483" s="18">
        <v>46325</v>
      </c>
      <c r="M10483" t="s">
        <v>228</v>
      </c>
      <c r="N10483" t="s">
        <v>65</v>
      </c>
      <c r="O10483" t="s">
        <v>14123</v>
      </c>
    </row>
    <row r="10484" spans="1:15" x14ac:dyDescent="0.3">
      <c r="A10484" t="s">
        <v>14279</v>
      </c>
      <c r="B10484" t="s">
        <v>6</v>
      </c>
      <c r="C10484" t="s">
        <v>18</v>
      </c>
      <c r="D10484" t="s">
        <v>63</v>
      </c>
      <c r="E10484" t="s">
        <v>64</v>
      </c>
      <c r="F10484" t="s">
        <v>68</v>
      </c>
      <c r="G10484" t="s">
        <v>52</v>
      </c>
      <c r="H10484" t="s">
        <v>706</v>
      </c>
      <c r="I10484">
        <v>2022</v>
      </c>
      <c r="J10484" t="s">
        <v>68</v>
      </c>
      <c r="K10484">
        <v>2028</v>
      </c>
      <c r="L10484" s="18">
        <v>46598</v>
      </c>
      <c r="M10484" t="s">
        <v>228</v>
      </c>
      <c r="N10484" t="s">
        <v>65</v>
      </c>
      <c r="O10484" t="s">
        <v>13781</v>
      </c>
    </row>
    <row r="10485" spans="1:15" x14ac:dyDescent="0.3">
      <c r="A10485" t="s">
        <v>14280</v>
      </c>
      <c r="B10485" t="s">
        <v>6</v>
      </c>
      <c r="C10485" t="s">
        <v>15</v>
      </c>
      <c r="D10485" t="s">
        <v>63</v>
      </c>
      <c r="E10485" t="s">
        <v>64</v>
      </c>
      <c r="F10485" t="s">
        <v>65</v>
      </c>
      <c r="G10485" t="s">
        <v>66</v>
      </c>
      <c r="H10485" t="s">
        <v>67</v>
      </c>
      <c r="I10485">
        <v>2022</v>
      </c>
      <c r="J10485" t="s">
        <v>68</v>
      </c>
      <c r="K10485">
        <v>2024</v>
      </c>
      <c r="L10485" s="18">
        <v>45553</v>
      </c>
      <c r="M10485" t="s">
        <v>69</v>
      </c>
      <c r="N10485" t="s">
        <v>65</v>
      </c>
      <c r="O10485" t="s">
        <v>14281</v>
      </c>
    </row>
    <row r="10486" spans="1:15" x14ac:dyDescent="0.3">
      <c r="A10486" t="s">
        <v>14282</v>
      </c>
      <c r="B10486" t="s">
        <v>6</v>
      </c>
      <c r="C10486" t="s">
        <v>18</v>
      </c>
      <c r="D10486" t="s">
        <v>63</v>
      </c>
      <c r="E10486" t="s">
        <v>64</v>
      </c>
      <c r="F10486" t="s">
        <v>65</v>
      </c>
      <c r="G10486" t="s">
        <v>84</v>
      </c>
      <c r="H10486" t="s">
        <v>227</v>
      </c>
      <c r="I10486">
        <v>2022</v>
      </c>
      <c r="J10486" t="s">
        <v>68</v>
      </c>
      <c r="K10486">
        <v>2024</v>
      </c>
      <c r="L10486" s="18">
        <v>44880</v>
      </c>
      <c r="M10486" t="s">
        <v>69</v>
      </c>
      <c r="N10486" t="s">
        <v>65</v>
      </c>
      <c r="O10486" t="s">
        <v>13781</v>
      </c>
    </row>
    <row r="10487" spans="1:15" x14ac:dyDescent="0.3">
      <c r="A10487" t="s">
        <v>14283</v>
      </c>
      <c r="B10487" t="s">
        <v>6</v>
      </c>
      <c r="C10487" t="s">
        <v>31</v>
      </c>
      <c r="D10487" t="s">
        <v>89</v>
      </c>
      <c r="E10487" t="s">
        <v>90</v>
      </c>
      <c r="F10487" t="s">
        <v>65</v>
      </c>
      <c r="G10487" t="s">
        <v>66</v>
      </c>
      <c r="H10487" t="s">
        <v>67</v>
      </c>
      <c r="I10487">
        <v>2022</v>
      </c>
      <c r="J10487" t="s">
        <v>68</v>
      </c>
      <c r="K10487">
        <v>2023</v>
      </c>
      <c r="L10487" s="18">
        <v>45049</v>
      </c>
      <c r="M10487" t="s">
        <v>69</v>
      </c>
      <c r="N10487" t="s">
        <v>65</v>
      </c>
      <c r="O10487" t="s">
        <v>14161</v>
      </c>
    </row>
    <row r="10488" spans="1:15" x14ac:dyDescent="0.3">
      <c r="A10488" t="s">
        <v>14284</v>
      </c>
      <c r="B10488" t="s">
        <v>6</v>
      </c>
      <c r="C10488" t="s">
        <v>18</v>
      </c>
      <c r="D10488" t="s">
        <v>81</v>
      </c>
      <c r="E10488" t="s">
        <v>75</v>
      </c>
      <c r="F10488" t="s">
        <v>68</v>
      </c>
      <c r="G10488" t="s">
        <v>52</v>
      </c>
      <c r="H10488" t="s">
        <v>706</v>
      </c>
      <c r="I10488">
        <v>2022</v>
      </c>
      <c r="J10488" t="s">
        <v>68</v>
      </c>
      <c r="K10488">
        <v>2027</v>
      </c>
      <c r="L10488" s="18">
        <v>46505</v>
      </c>
      <c r="M10488" t="s">
        <v>228</v>
      </c>
      <c r="N10488" t="s">
        <v>65</v>
      </c>
      <c r="O10488" t="s">
        <v>14285</v>
      </c>
    </row>
    <row r="10489" spans="1:15" x14ac:dyDescent="0.3">
      <c r="A10489" t="s">
        <v>14286</v>
      </c>
      <c r="B10489" t="s">
        <v>6</v>
      </c>
      <c r="C10489" t="s">
        <v>18</v>
      </c>
      <c r="D10489" t="s">
        <v>74</v>
      </c>
      <c r="E10489" t="s">
        <v>75</v>
      </c>
      <c r="F10489" t="s">
        <v>68</v>
      </c>
      <c r="G10489" t="s">
        <v>52</v>
      </c>
      <c r="H10489" t="s">
        <v>1291</v>
      </c>
      <c r="I10489">
        <v>2022</v>
      </c>
      <c r="J10489" t="s">
        <v>68</v>
      </c>
      <c r="K10489">
        <v>2028</v>
      </c>
      <c r="L10489" s="18">
        <v>46616</v>
      </c>
      <c r="M10489" t="s">
        <v>228</v>
      </c>
      <c r="N10489" t="s">
        <v>65</v>
      </c>
      <c r="O10489" t="s">
        <v>13501</v>
      </c>
    </row>
    <row r="10490" spans="1:15" x14ac:dyDescent="0.3">
      <c r="A10490" t="s">
        <v>14287</v>
      </c>
      <c r="B10490" t="s">
        <v>6</v>
      </c>
      <c r="C10490" t="s">
        <v>15</v>
      </c>
      <c r="D10490" t="s">
        <v>63</v>
      </c>
      <c r="E10490" t="s">
        <v>64</v>
      </c>
      <c r="F10490" t="s">
        <v>65</v>
      </c>
      <c r="G10490" t="s">
        <v>84</v>
      </c>
      <c r="H10490" t="s">
        <v>85</v>
      </c>
      <c r="I10490">
        <v>2022</v>
      </c>
      <c r="J10490" t="s">
        <v>68</v>
      </c>
      <c r="K10490">
        <v>2025</v>
      </c>
      <c r="L10490" s="18">
        <v>45772</v>
      </c>
      <c r="M10490" t="s">
        <v>69</v>
      </c>
      <c r="N10490" t="s">
        <v>65</v>
      </c>
      <c r="O10490" t="s">
        <v>14281</v>
      </c>
    </row>
    <row r="10491" spans="1:15" x14ac:dyDescent="0.3">
      <c r="A10491" t="s">
        <v>14288</v>
      </c>
      <c r="B10491" t="s">
        <v>6</v>
      </c>
      <c r="C10491" t="s">
        <v>18</v>
      </c>
      <c r="D10491" t="s">
        <v>89</v>
      </c>
      <c r="E10491" t="s">
        <v>90</v>
      </c>
      <c r="F10491" t="s">
        <v>65</v>
      </c>
      <c r="G10491" t="s">
        <v>84</v>
      </c>
      <c r="H10491" t="s">
        <v>227</v>
      </c>
      <c r="I10491">
        <v>2025</v>
      </c>
      <c r="J10491" t="s">
        <v>65</v>
      </c>
      <c r="K10491">
        <v>2030</v>
      </c>
      <c r="L10491" s="18">
        <v>46276</v>
      </c>
      <c r="M10491" t="s">
        <v>228</v>
      </c>
      <c r="N10491" t="s">
        <v>65</v>
      </c>
      <c r="O10491" t="s">
        <v>14289</v>
      </c>
    </row>
    <row r="10492" spans="1:15" x14ac:dyDescent="0.3">
      <c r="A10492" t="s">
        <v>14290</v>
      </c>
      <c r="B10492" t="s">
        <v>6</v>
      </c>
      <c r="C10492" t="s">
        <v>16</v>
      </c>
      <c r="D10492" t="s">
        <v>89</v>
      </c>
      <c r="E10492" t="s">
        <v>90</v>
      </c>
      <c r="F10492" t="s">
        <v>65</v>
      </c>
      <c r="G10492" t="s">
        <v>66</v>
      </c>
      <c r="H10492" t="s">
        <v>67</v>
      </c>
      <c r="I10492">
        <v>2022</v>
      </c>
      <c r="J10492" t="s">
        <v>68</v>
      </c>
      <c r="K10492">
        <v>2022</v>
      </c>
      <c r="L10492" s="18">
        <v>44867</v>
      </c>
      <c r="M10492" t="s">
        <v>69</v>
      </c>
      <c r="N10492" t="s">
        <v>65</v>
      </c>
      <c r="O10492" t="s">
        <v>14074</v>
      </c>
    </row>
    <row r="10493" spans="1:15" x14ac:dyDescent="0.3">
      <c r="A10493" t="s">
        <v>14291</v>
      </c>
      <c r="B10493" t="s">
        <v>6</v>
      </c>
      <c r="C10493" t="s">
        <v>16</v>
      </c>
      <c r="D10493" t="s">
        <v>63</v>
      </c>
      <c r="E10493" t="s">
        <v>64</v>
      </c>
      <c r="F10493" t="s">
        <v>68</v>
      </c>
      <c r="G10493" t="s">
        <v>52</v>
      </c>
      <c r="H10493" t="s">
        <v>706</v>
      </c>
      <c r="I10493">
        <v>2022</v>
      </c>
      <c r="J10493" t="s">
        <v>68</v>
      </c>
      <c r="K10493">
        <v>2028</v>
      </c>
      <c r="L10493" s="18">
        <v>45384</v>
      </c>
      <c r="M10493" t="s">
        <v>69</v>
      </c>
      <c r="N10493" t="s">
        <v>65</v>
      </c>
      <c r="O10493" t="s">
        <v>13802</v>
      </c>
    </row>
    <row r="10494" spans="1:15" x14ac:dyDescent="0.3">
      <c r="A10494" t="s">
        <v>14292</v>
      </c>
      <c r="B10494" t="s">
        <v>6</v>
      </c>
      <c r="C10494" t="s">
        <v>31</v>
      </c>
      <c r="D10494" t="s">
        <v>89</v>
      </c>
      <c r="E10494" t="s">
        <v>90</v>
      </c>
      <c r="F10494" t="s">
        <v>65</v>
      </c>
      <c r="G10494" t="s">
        <v>66</v>
      </c>
      <c r="H10494" t="s">
        <v>67</v>
      </c>
      <c r="I10494">
        <v>2022</v>
      </c>
      <c r="J10494" t="s">
        <v>68</v>
      </c>
      <c r="K10494">
        <v>2023</v>
      </c>
      <c r="L10494" s="18">
        <v>45055</v>
      </c>
      <c r="M10494" t="s">
        <v>69</v>
      </c>
      <c r="N10494" t="s">
        <v>65</v>
      </c>
      <c r="O10494" t="s">
        <v>14293</v>
      </c>
    </row>
    <row r="10495" spans="1:15" x14ac:dyDescent="0.3">
      <c r="A10495" t="s">
        <v>14294</v>
      </c>
      <c r="B10495" t="s">
        <v>6</v>
      </c>
      <c r="C10495" t="s">
        <v>15</v>
      </c>
      <c r="D10495" t="s">
        <v>63</v>
      </c>
      <c r="E10495" t="s">
        <v>64</v>
      </c>
      <c r="F10495" t="s">
        <v>65</v>
      </c>
      <c r="G10495" t="s">
        <v>66</v>
      </c>
      <c r="H10495" t="s">
        <v>67</v>
      </c>
      <c r="I10495">
        <v>2022</v>
      </c>
      <c r="J10495" t="s">
        <v>68</v>
      </c>
      <c r="K10495">
        <v>2024</v>
      </c>
      <c r="L10495" s="18">
        <v>45604</v>
      </c>
      <c r="M10495" t="s">
        <v>69</v>
      </c>
      <c r="N10495" t="s">
        <v>65</v>
      </c>
      <c r="O10495" t="s">
        <v>14281</v>
      </c>
    </row>
    <row r="10496" spans="1:15" x14ac:dyDescent="0.3">
      <c r="A10496" t="s">
        <v>14295</v>
      </c>
      <c r="B10496" t="s">
        <v>6</v>
      </c>
      <c r="C10496" t="s">
        <v>31</v>
      </c>
      <c r="D10496" t="s">
        <v>89</v>
      </c>
      <c r="E10496" t="s">
        <v>90</v>
      </c>
      <c r="F10496" t="s">
        <v>65</v>
      </c>
      <c r="G10496" t="s">
        <v>66</v>
      </c>
      <c r="H10496" t="s">
        <v>67</v>
      </c>
      <c r="I10496">
        <v>2022</v>
      </c>
      <c r="J10496" t="s">
        <v>68</v>
      </c>
      <c r="K10496">
        <v>2023</v>
      </c>
      <c r="L10496" s="18">
        <v>44990</v>
      </c>
      <c r="M10496" t="s">
        <v>69</v>
      </c>
      <c r="N10496" t="s">
        <v>65</v>
      </c>
      <c r="O10496" t="s">
        <v>12732</v>
      </c>
    </row>
    <row r="10497" spans="1:15" x14ac:dyDescent="0.3">
      <c r="A10497" t="s">
        <v>14296</v>
      </c>
      <c r="B10497" t="s">
        <v>6</v>
      </c>
      <c r="C10497" t="s">
        <v>18</v>
      </c>
      <c r="D10497" t="s">
        <v>63</v>
      </c>
      <c r="E10497" t="s">
        <v>64</v>
      </c>
      <c r="F10497" t="s">
        <v>68</v>
      </c>
      <c r="G10497" t="s">
        <v>52</v>
      </c>
      <c r="H10497" t="s">
        <v>1291</v>
      </c>
      <c r="I10497">
        <v>2022</v>
      </c>
      <c r="J10497" t="s">
        <v>68</v>
      </c>
      <c r="K10497">
        <v>2033</v>
      </c>
      <c r="L10497" s="18">
        <v>47968</v>
      </c>
      <c r="M10497" t="s">
        <v>228</v>
      </c>
      <c r="N10497" t="s">
        <v>65</v>
      </c>
      <c r="O10497" t="s">
        <v>13693</v>
      </c>
    </row>
    <row r="10498" spans="1:15" x14ac:dyDescent="0.3">
      <c r="A10498" t="s">
        <v>14297</v>
      </c>
      <c r="B10498" t="s">
        <v>6</v>
      </c>
      <c r="C10498" t="s">
        <v>18</v>
      </c>
      <c r="D10498" t="s">
        <v>74</v>
      </c>
      <c r="E10498" t="s">
        <v>75</v>
      </c>
      <c r="F10498" t="s">
        <v>65</v>
      </c>
      <c r="G10498" t="s">
        <v>66</v>
      </c>
      <c r="H10498" t="s">
        <v>67</v>
      </c>
      <c r="I10498">
        <v>2022</v>
      </c>
      <c r="J10498" t="s">
        <v>68</v>
      </c>
      <c r="K10498">
        <v>2024</v>
      </c>
      <c r="L10498" s="18">
        <v>45266</v>
      </c>
      <c r="M10498" t="s">
        <v>69</v>
      </c>
      <c r="N10498" t="s">
        <v>65</v>
      </c>
      <c r="O10498" t="s">
        <v>454</v>
      </c>
    </row>
    <row r="10499" spans="1:15" x14ac:dyDescent="0.3">
      <c r="A10499" t="s">
        <v>14298</v>
      </c>
      <c r="B10499" t="s">
        <v>6</v>
      </c>
      <c r="C10499" t="s">
        <v>18</v>
      </c>
      <c r="D10499" t="s">
        <v>89</v>
      </c>
      <c r="E10499" t="s">
        <v>90</v>
      </c>
      <c r="F10499" t="s">
        <v>68</v>
      </c>
      <c r="G10499" t="s">
        <v>52</v>
      </c>
      <c r="H10499" t="s">
        <v>706</v>
      </c>
      <c r="I10499">
        <v>2023</v>
      </c>
      <c r="J10499" t="s">
        <v>68</v>
      </c>
      <c r="K10499">
        <v>2026</v>
      </c>
      <c r="L10499" s="18">
        <v>45727</v>
      </c>
      <c r="M10499" t="s">
        <v>69</v>
      </c>
      <c r="N10499" t="s">
        <v>65</v>
      </c>
      <c r="O10499" t="s">
        <v>14246</v>
      </c>
    </row>
    <row r="10500" spans="1:15" x14ac:dyDescent="0.3">
      <c r="A10500" t="s">
        <v>14299</v>
      </c>
      <c r="B10500" t="s">
        <v>6</v>
      </c>
      <c r="C10500" t="s">
        <v>18</v>
      </c>
      <c r="D10500" t="s">
        <v>63</v>
      </c>
      <c r="E10500" t="s">
        <v>64</v>
      </c>
      <c r="F10500" t="s">
        <v>68</v>
      </c>
      <c r="G10500" t="s">
        <v>52</v>
      </c>
      <c r="H10500" t="s">
        <v>706</v>
      </c>
      <c r="I10500">
        <v>2023</v>
      </c>
      <c r="J10500" t="s">
        <v>68</v>
      </c>
      <c r="K10500">
        <v>2031</v>
      </c>
      <c r="L10500" s="18">
        <v>45943</v>
      </c>
      <c r="M10500" t="s">
        <v>69</v>
      </c>
      <c r="N10500" t="s">
        <v>65</v>
      </c>
      <c r="O10500" t="s">
        <v>13693</v>
      </c>
    </row>
    <row r="10501" spans="1:15" x14ac:dyDescent="0.3">
      <c r="A10501" t="s">
        <v>14300</v>
      </c>
      <c r="B10501" t="s">
        <v>6</v>
      </c>
      <c r="C10501" t="s">
        <v>18</v>
      </c>
      <c r="D10501" t="s">
        <v>89</v>
      </c>
      <c r="E10501" t="s">
        <v>90</v>
      </c>
      <c r="F10501" t="s">
        <v>68</v>
      </c>
      <c r="G10501" t="s">
        <v>52</v>
      </c>
      <c r="H10501" t="s">
        <v>1291</v>
      </c>
      <c r="I10501">
        <v>2022</v>
      </c>
      <c r="J10501" t="s">
        <v>68</v>
      </c>
      <c r="K10501">
        <v>2030</v>
      </c>
      <c r="L10501" s="18">
        <v>46496</v>
      </c>
      <c r="M10501" t="s">
        <v>228</v>
      </c>
      <c r="N10501" t="s">
        <v>65</v>
      </c>
      <c r="O10501" t="s">
        <v>14301</v>
      </c>
    </row>
    <row r="10502" spans="1:15" x14ac:dyDescent="0.3">
      <c r="A10502" t="s">
        <v>14302</v>
      </c>
      <c r="B10502" t="s">
        <v>6</v>
      </c>
      <c r="C10502" t="s">
        <v>18</v>
      </c>
      <c r="D10502" t="s">
        <v>74</v>
      </c>
      <c r="E10502" t="s">
        <v>75</v>
      </c>
      <c r="F10502" t="s">
        <v>65</v>
      </c>
      <c r="G10502" t="s">
        <v>84</v>
      </c>
      <c r="H10502" t="s">
        <v>85</v>
      </c>
      <c r="I10502">
        <v>2022</v>
      </c>
      <c r="J10502" t="s">
        <v>68</v>
      </c>
      <c r="K10502">
        <v>2023</v>
      </c>
      <c r="L10502" s="18">
        <v>45209</v>
      </c>
      <c r="M10502" t="s">
        <v>69</v>
      </c>
      <c r="N10502" t="s">
        <v>65</v>
      </c>
      <c r="O10502" t="s">
        <v>13501</v>
      </c>
    </row>
    <row r="10503" spans="1:15" x14ac:dyDescent="0.3">
      <c r="A10503" t="s">
        <v>14303</v>
      </c>
      <c r="B10503" t="s">
        <v>6</v>
      </c>
      <c r="C10503" t="s">
        <v>28</v>
      </c>
      <c r="D10503" t="s">
        <v>74</v>
      </c>
      <c r="E10503" t="s">
        <v>75</v>
      </c>
      <c r="F10503" t="s">
        <v>65</v>
      </c>
      <c r="G10503" t="s">
        <v>66</v>
      </c>
      <c r="H10503" t="s">
        <v>67</v>
      </c>
      <c r="I10503">
        <v>2023</v>
      </c>
      <c r="J10503" t="s">
        <v>68</v>
      </c>
      <c r="K10503">
        <v>2023</v>
      </c>
      <c r="L10503" s="18">
        <v>45043</v>
      </c>
      <c r="M10503" t="s">
        <v>69</v>
      </c>
      <c r="N10503" t="s">
        <v>65</v>
      </c>
      <c r="O10503" t="s">
        <v>14304</v>
      </c>
    </row>
    <row r="10504" spans="1:15" x14ac:dyDescent="0.3">
      <c r="A10504" t="s">
        <v>14305</v>
      </c>
      <c r="B10504" t="s">
        <v>6</v>
      </c>
      <c r="C10504" t="s">
        <v>18</v>
      </c>
      <c r="D10504" t="s">
        <v>74</v>
      </c>
      <c r="E10504" t="s">
        <v>75</v>
      </c>
      <c r="F10504" t="s">
        <v>68</v>
      </c>
      <c r="G10504" t="s">
        <v>52</v>
      </c>
      <c r="H10504" t="s">
        <v>706</v>
      </c>
      <c r="I10504">
        <v>2023</v>
      </c>
      <c r="J10504" t="s">
        <v>68</v>
      </c>
      <c r="K10504">
        <v>2027</v>
      </c>
      <c r="L10504" s="18">
        <v>45380</v>
      </c>
      <c r="M10504" t="s">
        <v>69</v>
      </c>
      <c r="N10504" t="s">
        <v>65</v>
      </c>
      <c r="O10504" t="s">
        <v>109</v>
      </c>
    </row>
    <row r="10505" spans="1:15" x14ac:dyDescent="0.3">
      <c r="A10505" t="s">
        <v>14306</v>
      </c>
      <c r="B10505" t="s">
        <v>6</v>
      </c>
      <c r="C10505" t="s">
        <v>22</v>
      </c>
      <c r="D10505" t="s">
        <v>63</v>
      </c>
      <c r="E10505" t="s">
        <v>64</v>
      </c>
      <c r="F10505" t="s">
        <v>68</v>
      </c>
      <c r="G10505" t="s">
        <v>52</v>
      </c>
      <c r="H10505" t="s">
        <v>706</v>
      </c>
      <c r="I10505">
        <v>2023</v>
      </c>
      <c r="J10505" t="s">
        <v>68</v>
      </c>
      <c r="K10505">
        <v>2026</v>
      </c>
      <c r="L10505" s="18">
        <v>46310</v>
      </c>
      <c r="M10505" t="s">
        <v>228</v>
      </c>
      <c r="N10505" t="s">
        <v>65</v>
      </c>
      <c r="O10505" t="s">
        <v>14012</v>
      </c>
    </row>
    <row r="10506" spans="1:15" x14ac:dyDescent="0.3">
      <c r="A10506" t="s">
        <v>14307</v>
      </c>
      <c r="B10506" t="s">
        <v>6</v>
      </c>
      <c r="C10506" t="s">
        <v>16</v>
      </c>
      <c r="D10506" t="s">
        <v>89</v>
      </c>
      <c r="E10506" t="s">
        <v>90</v>
      </c>
      <c r="F10506" t="s">
        <v>65</v>
      </c>
      <c r="G10506" t="s">
        <v>66</v>
      </c>
      <c r="H10506" t="s">
        <v>67</v>
      </c>
      <c r="I10506">
        <v>2023</v>
      </c>
      <c r="J10506" t="s">
        <v>68</v>
      </c>
      <c r="K10506">
        <v>2023</v>
      </c>
      <c r="L10506" s="18">
        <v>45023</v>
      </c>
      <c r="M10506" t="s">
        <v>69</v>
      </c>
      <c r="N10506" t="s">
        <v>65</v>
      </c>
      <c r="O10506" t="s">
        <v>14195</v>
      </c>
    </row>
    <row r="10507" spans="1:15" x14ac:dyDescent="0.3">
      <c r="A10507" t="s">
        <v>14308</v>
      </c>
      <c r="B10507" t="s">
        <v>6</v>
      </c>
      <c r="C10507" t="s">
        <v>22</v>
      </c>
      <c r="D10507" t="s">
        <v>89</v>
      </c>
      <c r="E10507" t="s">
        <v>90</v>
      </c>
      <c r="F10507" t="s">
        <v>65</v>
      </c>
      <c r="G10507" t="s">
        <v>66</v>
      </c>
      <c r="H10507" t="s">
        <v>67</v>
      </c>
      <c r="I10507">
        <v>2023</v>
      </c>
      <c r="J10507" t="s">
        <v>68</v>
      </c>
      <c r="K10507">
        <v>2023</v>
      </c>
      <c r="L10507" s="18">
        <v>45127</v>
      </c>
      <c r="M10507" t="s">
        <v>69</v>
      </c>
      <c r="N10507" t="s">
        <v>65</v>
      </c>
      <c r="O10507" t="s">
        <v>14012</v>
      </c>
    </row>
    <row r="10508" spans="1:15" x14ac:dyDescent="0.3">
      <c r="A10508" t="s">
        <v>14309</v>
      </c>
      <c r="B10508" t="s">
        <v>6</v>
      </c>
      <c r="C10508" t="s">
        <v>18</v>
      </c>
      <c r="D10508" t="s">
        <v>63</v>
      </c>
      <c r="E10508" t="s">
        <v>64</v>
      </c>
      <c r="F10508" t="s">
        <v>68</v>
      </c>
      <c r="G10508" t="s">
        <v>52</v>
      </c>
      <c r="H10508" t="s">
        <v>706</v>
      </c>
      <c r="I10508">
        <v>2023</v>
      </c>
      <c r="J10508" t="s">
        <v>68</v>
      </c>
      <c r="K10508">
        <v>2029</v>
      </c>
      <c r="L10508" s="18">
        <v>47379</v>
      </c>
      <c r="M10508" t="s">
        <v>228</v>
      </c>
      <c r="N10508" t="s">
        <v>65</v>
      </c>
      <c r="O10508" t="s">
        <v>13785</v>
      </c>
    </row>
    <row r="10509" spans="1:15" x14ac:dyDescent="0.3">
      <c r="A10509" t="s">
        <v>14310</v>
      </c>
      <c r="B10509" t="s">
        <v>6</v>
      </c>
      <c r="C10509" t="s">
        <v>22</v>
      </c>
      <c r="D10509" t="s">
        <v>89</v>
      </c>
      <c r="E10509" t="s">
        <v>90</v>
      </c>
      <c r="F10509" t="s">
        <v>65</v>
      </c>
      <c r="G10509" t="s">
        <v>84</v>
      </c>
      <c r="H10509" t="s">
        <v>227</v>
      </c>
      <c r="I10509">
        <v>2024</v>
      </c>
      <c r="J10509" t="s">
        <v>65</v>
      </c>
      <c r="K10509">
        <v>2024</v>
      </c>
      <c r="L10509" s="18">
        <v>45383</v>
      </c>
      <c r="M10509" t="s">
        <v>228</v>
      </c>
      <c r="N10509" t="s">
        <v>65</v>
      </c>
      <c r="O10509" t="s">
        <v>12498</v>
      </c>
    </row>
    <row r="10510" spans="1:15" x14ac:dyDescent="0.3">
      <c r="A10510" t="s">
        <v>14311</v>
      </c>
      <c r="B10510" t="s">
        <v>6</v>
      </c>
      <c r="C10510" t="s">
        <v>31</v>
      </c>
      <c r="D10510" t="s">
        <v>89</v>
      </c>
      <c r="E10510" t="s">
        <v>90</v>
      </c>
      <c r="F10510" t="s">
        <v>65</v>
      </c>
      <c r="G10510" t="s">
        <v>66</v>
      </c>
      <c r="H10510" t="s">
        <v>67</v>
      </c>
      <c r="I10510">
        <v>2023</v>
      </c>
      <c r="J10510" t="s">
        <v>68</v>
      </c>
      <c r="K10510">
        <v>2023</v>
      </c>
      <c r="L10510" s="18">
        <v>45170</v>
      </c>
      <c r="M10510" t="s">
        <v>69</v>
      </c>
      <c r="N10510" t="s">
        <v>65</v>
      </c>
      <c r="O10510" t="s">
        <v>14161</v>
      </c>
    </row>
    <row r="10511" spans="1:15" x14ac:dyDescent="0.3">
      <c r="A10511" t="s">
        <v>14312</v>
      </c>
      <c r="B10511" t="s">
        <v>6</v>
      </c>
      <c r="C10511" t="s">
        <v>18</v>
      </c>
      <c r="D10511" t="s">
        <v>89</v>
      </c>
      <c r="E10511" t="s">
        <v>90</v>
      </c>
      <c r="F10511" t="s">
        <v>65</v>
      </c>
      <c r="G10511" t="s">
        <v>66</v>
      </c>
      <c r="H10511" t="s">
        <v>67</v>
      </c>
      <c r="I10511">
        <v>2023</v>
      </c>
      <c r="J10511" t="s">
        <v>68</v>
      </c>
      <c r="K10511">
        <v>2023</v>
      </c>
      <c r="L10511" s="18">
        <v>45016</v>
      </c>
      <c r="M10511" t="s">
        <v>69</v>
      </c>
      <c r="N10511" t="s">
        <v>65</v>
      </c>
      <c r="O10511" t="s">
        <v>13953</v>
      </c>
    </row>
    <row r="10512" spans="1:15" x14ac:dyDescent="0.3">
      <c r="A10512" t="s">
        <v>14313</v>
      </c>
      <c r="B10512" t="s">
        <v>6</v>
      </c>
      <c r="C10512" t="s">
        <v>22</v>
      </c>
      <c r="D10512" t="s">
        <v>63</v>
      </c>
      <c r="E10512" t="s">
        <v>64</v>
      </c>
      <c r="F10512" t="s">
        <v>65</v>
      </c>
      <c r="G10512" t="s">
        <v>66</v>
      </c>
      <c r="H10512" t="s">
        <v>67</v>
      </c>
      <c r="I10512">
        <v>2023</v>
      </c>
      <c r="J10512" t="s">
        <v>68</v>
      </c>
      <c r="K10512">
        <v>2026</v>
      </c>
      <c r="L10512" s="18">
        <v>46059</v>
      </c>
      <c r="M10512" t="s">
        <v>69</v>
      </c>
      <c r="N10512" t="s">
        <v>65</v>
      </c>
      <c r="O10512" t="s">
        <v>14012</v>
      </c>
    </row>
    <row r="10513" spans="1:15" x14ac:dyDescent="0.3">
      <c r="A10513" t="s">
        <v>14314</v>
      </c>
      <c r="B10513" t="s">
        <v>6</v>
      </c>
      <c r="C10513" t="s">
        <v>22</v>
      </c>
      <c r="D10513" t="s">
        <v>63</v>
      </c>
      <c r="E10513" t="s">
        <v>64</v>
      </c>
      <c r="F10513" t="s">
        <v>68</v>
      </c>
      <c r="G10513" t="s">
        <v>52</v>
      </c>
      <c r="H10513" t="s">
        <v>706</v>
      </c>
      <c r="I10513">
        <v>2023</v>
      </c>
      <c r="J10513" t="s">
        <v>68</v>
      </c>
      <c r="K10513">
        <v>2026</v>
      </c>
      <c r="L10513" s="18">
        <v>46364</v>
      </c>
      <c r="M10513" t="s">
        <v>228</v>
      </c>
      <c r="N10513" t="s">
        <v>65</v>
      </c>
      <c r="O10513" t="s">
        <v>14012</v>
      </c>
    </row>
    <row r="10514" spans="1:15" x14ac:dyDescent="0.3">
      <c r="A10514" t="s">
        <v>14315</v>
      </c>
      <c r="B10514" t="s">
        <v>6</v>
      </c>
      <c r="C10514" t="s">
        <v>15</v>
      </c>
      <c r="D10514" t="s">
        <v>74</v>
      </c>
      <c r="E10514" t="s">
        <v>75</v>
      </c>
      <c r="F10514" t="s">
        <v>65</v>
      </c>
      <c r="G10514" t="s">
        <v>66</v>
      </c>
      <c r="H10514" t="s">
        <v>67</v>
      </c>
      <c r="I10514">
        <v>2023</v>
      </c>
      <c r="J10514" t="s">
        <v>68</v>
      </c>
      <c r="K10514">
        <v>2025</v>
      </c>
      <c r="L10514" s="18">
        <v>45958</v>
      </c>
      <c r="M10514" t="s">
        <v>69</v>
      </c>
      <c r="N10514" t="s">
        <v>65</v>
      </c>
      <c r="O10514" t="s">
        <v>14316</v>
      </c>
    </row>
    <row r="10515" spans="1:15" x14ac:dyDescent="0.3">
      <c r="A10515" t="s">
        <v>14317</v>
      </c>
      <c r="B10515" t="s">
        <v>6</v>
      </c>
      <c r="C10515" t="s">
        <v>16</v>
      </c>
      <c r="D10515" t="s">
        <v>63</v>
      </c>
      <c r="E10515" t="s">
        <v>64</v>
      </c>
      <c r="F10515" t="s">
        <v>65</v>
      </c>
      <c r="G10515" t="s">
        <v>84</v>
      </c>
      <c r="H10515" t="s">
        <v>85</v>
      </c>
      <c r="I10515">
        <v>2023</v>
      </c>
      <c r="J10515" t="s">
        <v>68</v>
      </c>
      <c r="K10515">
        <v>2023</v>
      </c>
      <c r="L10515" s="18">
        <v>45198</v>
      </c>
      <c r="M10515" t="s">
        <v>69</v>
      </c>
      <c r="N10515" t="s">
        <v>65</v>
      </c>
      <c r="O10515" t="s">
        <v>13173</v>
      </c>
    </row>
    <row r="10516" spans="1:15" x14ac:dyDescent="0.3">
      <c r="A10516" t="s">
        <v>14318</v>
      </c>
      <c r="B10516" t="s">
        <v>6</v>
      </c>
      <c r="C10516" t="s">
        <v>18</v>
      </c>
      <c r="D10516" t="s">
        <v>89</v>
      </c>
      <c r="E10516" t="s">
        <v>90</v>
      </c>
      <c r="F10516" t="s">
        <v>68</v>
      </c>
      <c r="G10516" t="s">
        <v>52</v>
      </c>
      <c r="H10516" t="s">
        <v>706</v>
      </c>
      <c r="I10516">
        <v>2023</v>
      </c>
      <c r="J10516" t="s">
        <v>68</v>
      </c>
      <c r="K10516">
        <v>2040</v>
      </c>
      <c r="L10516" s="18">
        <v>46393</v>
      </c>
      <c r="M10516" t="s">
        <v>228</v>
      </c>
      <c r="N10516" t="s">
        <v>65</v>
      </c>
      <c r="O10516" t="s">
        <v>14319</v>
      </c>
    </row>
    <row r="10517" spans="1:15" x14ac:dyDescent="0.3">
      <c r="A10517" t="s">
        <v>14320</v>
      </c>
      <c r="B10517" t="s">
        <v>6</v>
      </c>
      <c r="C10517" t="s">
        <v>28</v>
      </c>
      <c r="D10517" t="s">
        <v>74</v>
      </c>
      <c r="E10517" t="s">
        <v>75</v>
      </c>
      <c r="F10517" t="s">
        <v>65</v>
      </c>
      <c r="G10517" t="s">
        <v>66</v>
      </c>
      <c r="H10517" t="s">
        <v>67</v>
      </c>
      <c r="I10517">
        <v>2023</v>
      </c>
      <c r="J10517" t="s">
        <v>68</v>
      </c>
      <c r="K10517">
        <v>2026</v>
      </c>
      <c r="L10517" s="18">
        <v>46076</v>
      </c>
      <c r="M10517" t="s">
        <v>69</v>
      </c>
      <c r="N10517" t="s">
        <v>65</v>
      </c>
      <c r="O10517" t="s">
        <v>14321</v>
      </c>
    </row>
    <row r="10518" spans="1:15" x14ac:dyDescent="0.3">
      <c r="A10518" t="s">
        <v>14322</v>
      </c>
      <c r="B10518" t="s">
        <v>6</v>
      </c>
      <c r="C10518" t="s">
        <v>28</v>
      </c>
      <c r="D10518" t="s">
        <v>74</v>
      </c>
      <c r="E10518" t="s">
        <v>75</v>
      </c>
      <c r="F10518" t="s">
        <v>65</v>
      </c>
      <c r="G10518" t="s">
        <v>66</v>
      </c>
      <c r="H10518" t="s">
        <v>67</v>
      </c>
      <c r="I10518">
        <v>2023</v>
      </c>
      <c r="J10518" t="s">
        <v>68</v>
      </c>
      <c r="K10518">
        <v>2023</v>
      </c>
      <c r="L10518" s="18">
        <v>45052</v>
      </c>
      <c r="M10518" t="s">
        <v>69</v>
      </c>
      <c r="N10518" t="s">
        <v>65</v>
      </c>
      <c r="O10518" t="s">
        <v>14323</v>
      </c>
    </row>
    <row r="10519" spans="1:15" x14ac:dyDescent="0.3">
      <c r="A10519" t="s">
        <v>14324</v>
      </c>
      <c r="B10519" t="s">
        <v>6</v>
      </c>
      <c r="C10519" t="s">
        <v>18</v>
      </c>
      <c r="D10519" t="s">
        <v>89</v>
      </c>
      <c r="E10519" t="s">
        <v>90</v>
      </c>
      <c r="F10519" t="s">
        <v>68</v>
      </c>
      <c r="G10519" t="s">
        <v>52</v>
      </c>
      <c r="H10519" t="s">
        <v>1291</v>
      </c>
      <c r="I10519">
        <v>2023</v>
      </c>
      <c r="J10519" t="s">
        <v>68</v>
      </c>
      <c r="K10519">
        <v>2028</v>
      </c>
      <c r="L10519" s="18">
        <v>46630</v>
      </c>
      <c r="M10519" t="s">
        <v>228</v>
      </c>
      <c r="N10519" t="s">
        <v>65</v>
      </c>
      <c r="O10519" t="s">
        <v>14325</v>
      </c>
    </row>
    <row r="10520" spans="1:15" x14ac:dyDescent="0.3">
      <c r="A10520" t="s">
        <v>14326</v>
      </c>
      <c r="B10520" t="s">
        <v>6</v>
      </c>
      <c r="C10520" t="s">
        <v>25</v>
      </c>
      <c r="D10520" t="s">
        <v>89</v>
      </c>
      <c r="E10520" t="s">
        <v>90</v>
      </c>
      <c r="F10520" t="s">
        <v>65</v>
      </c>
      <c r="G10520" t="s">
        <v>66</v>
      </c>
      <c r="H10520" t="s">
        <v>67</v>
      </c>
      <c r="I10520">
        <v>2023</v>
      </c>
      <c r="J10520" t="s">
        <v>68</v>
      </c>
      <c r="K10520">
        <v>2023</v>
      </c>
      <c r="L10520" s="18">
        <v>45203</v>
      </c>
      <c r="M10520" t="s">
        <v>69</v>
      </c>
      <c r="N10520" t="s">
        <v>65</v>
      </c>
      <c r="O10520" t="s">
        <v>14136</v>
      </c>
    </row>
    <row r="10521" spans="1:15" x14ac:dyDescent="0.3">
      <c r="A10521" t="s">
        <v>14327</v>
      </c>
      <c r="B10521" t="s">
        <v>6</v>
      </c>
      <c r="C10521" t="s">
        <v>15</v>
      </c>
      <c r="D10521" t="s">
        <v>63</v>
      </c>
      <c r="E10521" t="s">
        <v>64</v>
      </c>
      <c r="F10521" t="s">
        <v>68</v>
      </c>
      <c r="G10521" t="s">
        <v>52</v>
      </c>
      <c r="H10521" t="s">
        <v>1291</v>
      </c>
      <c r="I10521">
        <v>2023</v>
      </c>
      <c r="J10521" t="s">
        <v>68</v>
      </c>
      <c r="K10521">
        <v>2027</v>
      </c>
      <c r="L10521" s="18">
        <v>46482</v>
      </c>
      <c r="M10521" t="s">
        <v>228</v>
      </c>
      <c r="N10521" t="s">
        <v>65</v>
      </c>
      <c r="O10521" t="s">
        <v>13496</v>
      </c>
    </row>
    <row r="10522" spans="1:15" x14ac:dyDescent="0.3">
      <c r="A10522" t="s">
        <v>14328</v>
      </c>
      <c r="B10522" t="s">
        <v>6</v>
      </c>
      <c r="C10522" t="s">
        <v>16</v>
      </c>
      <c r="D10522" t="s">
        <v>89</v>
      </c>
      <c r="E10522" t="s">
        <v>90</v>
      </c>
      <c r="F10522" t="s">
        <v>65</v>
      </c>
      <c r="G10522" t="s">
        <v>66</v>
      </c>
      <c r="H10522" t="s">
        <v>67</v>
      </c>
      <c r="I10522">
        <v>2023</v>
      </c>
      <c r="J10522" t="s">
        <v>68</v>
      </c>
      <c r="K10522">
        <v>2023</v>
      </c>
      <c r="L10522" s="18">
        <v>45139</v>
      </c>
      <c r="M10522" t="s">
        <v>69</v>
      </c>
      <c r="N10522" t="s">
        <v>65</v>
      </c>
      <c r="O10522" t="s">
        <v>121</v>
      </c>
    </row>
    <row r="10523" spans="1:15" x14ac:dyDescent="0.3">
      <c r="A10523" t="s">
        <v>14329</v>
      </c>
      <c r="B10523" t="s">
        <v>6</v>
      </c>
      <c r="C10523" t="s">
        <v>18</v>
      </c>
      <c r="D10523" t="s">
        <v>63</v>
      </c>
      <c r="E10523" t="s">
        <v>64</v>
      </c>
      <c r="F10523" t="s">
        <v>68</v>
      </c>
      <c r="G10523" t="s">
        <v>52</v>
      </c>
      <c r="H10523" t="s">
        <v>706</v>
      </c>
      <c r="I10523">
        <v>2023</v>
      </c>
      <c r="J10523" t="s">
        <v>68</v>
      </c>
      <c r="K10523">
        <v>2028</v>
      </c>
      <c r="L10523" s="18">
        <v>46307</v>
      </c>
      <c r="M10523" t="s">
        <v>228</v>
      </c>
      <c r="N10523" t="s">
        <v>65</v>
      </c>
      <c r="O10523" t="s">
        <v>13821</v>
      </c>
    </row>
    <row r="10524" spans="1:15" x14ac:dyDescent="0.3">
      <c r="A10524" t="s">
        <v>14330</v>
      </c>
      <c r="B10524" t="s">
        <v>6</v>
      </c>
      <c r="C10524" t="s">
        <v>18</v>
      </c>
      <c r="D10524" t="s">
        <v>89</v>
      </c>
      <c r="E10524" t="s">
        <v>90</v>
      </c>
      <c r="F10524" t="s">
        <v>65</v>
      </c>
      <c r="G10524" t="s">
        <v>66</v>
      </c>
      <c r="H10524" t="s">
        <v>67</v>
      </c>
      <c r="I10524">
        <v>2023</v>
      </c>
      <c r="J10524" t="s">
        <v>68</v>
      </c>
      <c r="K10524">
        <v>2023</v>
      </c>
      <c r="L10524" s="18">
        <v>45170</v>
      </c>
      <c r="M10524" t="s">
        <v>69</v>
      </c>
      <c r="N10524" t="s">
        <v>65</v>
      </c>
      <c r="O10524" t="s">
        <v>13953</v>
      </c>
    </row>
    <row r="10525" spans="1:15" x14ac:dyDescent="0.3">
      <c r="A10525" t="s">
        <v>14331</v>
      </c>
      <c r="B10525" t="s">
        <v>6</v>
      </c>
      <c r="C10525" t="s">
        <v>25</v>
      </c>
      <c r="D10525" t="s">
        <v>81</v>
      </c>
      <c r="E10525" t="s">
        <v>75</v>
      </c>
      <c r="F10525" t="s">
        <v>65</v>
      </c>
      <c r="G10525" t="s">
        <v>66</v>
      </c>
      <c r="H10525" t="s">
        <v>67</v>
      </c>
      <c r="I10525">
        <v>2023</v>
      </c>
      <c r="J10525" t="s">
        <v>68</v>
      </c>
      <c r="K10525">
        <v>2024</v>
      </c>
      <c r="L10525" s="18">
        <v>45523</v>
      </c>
      <c r="M10525" t="s">
        <v>69</v>
      </c>
      <c r="N10525" t="s">
        <v>65</v>
      </c>
      <c r="O10525" t="s">
        <v>14332</v>
      </c>
    </row>
    <row r="10526" spans="1:15" x14ac:dyDescent="0.3">
      <c r="A10526" t="s">
        <v>14333</v>
      </c>
      <c r="B10526" t="s">
        <v>6</v>
      </c>
      <c r="C10526" t="s">
        <v>18</v>
      </c>
      <c r="D10526" t="s">
        <v>81</v>
      </c>
      <c r="E10526" t="s">
        <v>75</v>
      </c>
      <c r="F10526" t="s">
        <v>68</v>
      </c>
      <c r="G10526" t="s">
        <v>52</v>
      </c>
      <c r="H10526" t="s">
        <v>706</v>
      </c>
      <c r="I10526">
        <v>2023</v>
      </c>
      <c r="J10526" t="s">
        <v>68</v>
      </c>
      <c r="K10526">
        <v>2027</v>
      </c>
      <c r="L10526" s="18">
        <v>46418</v>
      </c>
      <c r="M10526" t="s">
        <v>228</v>
      </c>
      <c r="N10526" t="s">
        <v>65</v>
      </c>
      <c r="O10526" t="s">
        <v>13831</v>
      </c>
    </row>
    <row r="10527" spans="1:15" x14ac:dyDescent="0.3">
      <c r="A10527" t="s">
        <v>14334</v>
      </c>
      <c r="B10527" t="s">
        <v>6</v>
      </c>
      <c r="C10527" t="s">
        <v>16</v>
      </c>
      <c r="D10527" t="s">
        <v>63</v>
      </c>
      <c r="E10527" t="s">
        <v>64</v>
      </c>
      <c r="F10527" t="s">
        <v>68</v>
      </c>
      <c r="G10527" t="s">
        <v>52</v>
      </c>
      <c r="H10527" t="s">
        <v>1291</v>
      </c>
      <c r="I10527">
        <v>2023</v>
      </c>
      <c r="J10527" t="s">
        <v>68</v>
      </c>
      <c r="K10527">
        <v>2029</v>
      </c>
      <c r="L10527" s="18">
        <v>46604</v>
      </c>
      <c r="M10527" t="s">
        <v>228</v>
      </c>
      <c r="N10527" t="s">
        <v>65</v>
      </c>
      <c r="O10527" t="s">
        <v>14136</v>
      </c>
    </row>
    <row r="10528" spans="1:15" x14ac:dyDescent="0.3">
      <c r="A10528" t="s">
        <v>14335</v>
      </c>
      <c r="B10528" t="s">
        <v>6</v>
      </c>
      <c r="C10528" t="s">
        <v>16</v>
      </c>
      <c r="D10528" t="s">
        <v>63</v>
      </c>
      <c r="E10528" t="s">
        <v>64</v>
      </c>
      <c r="F10528" t="s">
        <v>68</v>
      </c>
      <c r="G10528" t="s">
        <v>52</v>
      </c>
      <c r="H10528" t="s">
        <v>1291</v>
      </c>
      <c r="I10528">
        <v>2024</v>
      </c>
      <c r="J10528" t="s">
        <v>68</v>
      </c>
      <c r="K10528">
        <v>2028</v>
      </c>
      <c r="L10528" s="18">
        <v>46687</v>
      </c>
      <c r="M10528" t="s">
        <v>228</v>
      </c>
      <c r="N10528" t="s">
        <v>65</v>
      </c>
      <c r="O10528" t="s">
        <v>13173</v>
      </c>
    </row>
    <row r="10529" spans="1:15" x14ac:dyDescent="0.3">
      <c r="A10529" t="s">
        <v>14336</v>
      </c>
      <c r="B10529" t="s">
        <v>6</v>
      </c>
      <c r="C10529" t="s">
        <v>18</v>
      </c>
      <c r="D10529" t="s">
        <v>74</v>
      </c>
      <c r="E10529" t="s">
        <v>75</v>
      </c>
      <c r="F10529" t="s">
        <v>68</v>
      </c>
      <c r="G10529" t="s">
        <v>52</v>
      </c>
      <c r="H10529" t="s">
        <v>706</v>
      </c>
      <c r="I10529">
        <v>2024</v>
      </c>
      <c r="J10529" t="s">
        <v>68</v>
      </c>
      <c r="K10529">
        <v>2029</v>
      </c>
      <c r="L10529" s="18">
        <v>46736</v>
      </c>
      <c r="M10529" t="s">
        <v>228</v>
      </c>
      <c r="N10529" t="s">
        <v>65</v>
      </c>
      <c r="O10529" t="s">
        <v>454</v>
      </c>
    </row>
    <row r="10530" spans="1:15" x14ac:dyDescent="0.3">
      <c r="A10530" t="s">
        <v>14337</v>
      </c>
      <c r="B10530" t="s">
        <v>6</v>
      </c>
      <c r="C10530" t="s">
        <v>16</v>
      </c>
      <c r="D10530" t="s">
        <v>74</v>
      </c>
      <c r="E10530" t="s">
        <v>75</v>
      </c>
      <c r="F10530" t="s">
        <v>65</v>
      </c>
      <c r="G10530" t="s">
        <v>66</v>
      </c>
      <c r="H10530" t="s">
        <v>67</v>
      </c>
      <c r="I10530">
        <v>2023</v>
      </c>
      <c r="J10530" t="s">
        <v>68</v>
      </c>
      <c r="K10530">
        <v>2024</v>
      </c>
      <c r="L10530" s="18">
        <v>45533</v>
      </c>
      <c r="M10530" t="s">
        <v>69</v>
      </c>
      <c r="N10530" t="s">
        <v>65</v>
      </c>
      <c r="O10530" t="s">
        <v>14136</v>
      </c>
    </row>
    <row r="10531" spans="1:15" x14ac:dyDescent="0.3">
      <c r="A10531" t="s">
        <v>14338</v>
      </c>
      <c r="B10531" t="s">
        <v>6</v>
      </c>
      <c r="C10531" t="s">
        <v>16</v>
      </c>
      <c r="D10531" t="s">
        <v>63</v>
      </c>
      <c r="E10531" t="s">
        <v>64</v>
      </c>
      <c r="F10531" t="s">
        <v>65</v>
      </c>
      <c r="G10531" t="s">
        <v>66</v>
      </c>
      <c r="H10531" t="s">
        <v>67</v>
      </c>
      <c r="I10531">
        <v>2023</v>
      </c>
      <c r="J10531" t="s">
        <v>68</v>
      </c>
      <c r="K10531">
        <v>2025</v>
      </c>
      <c r="L10531" s="18">
        <v>45761</v>
      </c>
      <c r="M10531" t="s">
        <v>69</v>
      </c>
      <c r="N10531" t="s">
        <v>65</v>
      </c>
      <c r="O10531" t="s">
        <v>13173</v>
      </c>
    </row>
    <row r="10532" spans="1:15" x14ac:dyDescent="0.3">
      <c r="A10532" t="s">
        <v>14339</v>
      </c>
      <c r="B10532" t="s">
        <v>6</v>
      </c>
      <c r="C10532" t="s">
        <v>16</v>
      </c>
      <c r="D10532" t="s">
        <v>74</v>
      </c>
      <c r="E10532" t="s">
        <v>75</v>
      </c>
      <c r="F10532" t="s">
        <v>65</v>
      </c>
      <c r="G10532" t="s">
        <v>66</v>
      </c>
      <c r="H10532" t="s">
        <v>67</v>
      </c>
      <c r="I10532">
        <v>2023</v>
      </c>
      <c r="J10532" t="s">
        <v>68</v>
      </c>
      <c r="K10532">
        <v>2026</v>
      </c>
      <c r="L10532" s="18">
        <v>45561</v>
      </c>
      <c r="M10532" t="s">
        <v>69</v>
      </c>
      <c r="N10532" t="s">
        <v>65</v>
      </c>
      <c r="O10532" t="s">
        <v>14195</v>
      </c>
    </row>
    <row r="10533" spans="1:15" x14ac:dyDescent="0.3">
      <c r="A10533" t="s">
        <v>14340</v>
      </c>
      <c r="B10533" t="s">
        <v>6</v>
      </c>
      <c r="C10533" t="s">
        <v>15</v>
      </c>
      <c r="D10533" t="s">
        <v>74</v>
      </c>
      <c r="E10533" t="s">
        <v>75</v>
      </c>
      <c r="F10533" t="s">
        <v>65</v>
      </c>
      <c r="G10533" t="s">
        <v>66</v>
      </c>
      <c r="H10533" t="s">
        <v>67</v>
      </c>
      <c r="I10533">
        <v>2023</v>
      </c>
      <c r="J10533" t="s">
        <v>68</v>
      </c>
      <c r="K10533">
        <v>2025</v>
      </c>
      <c r="L10533" s="18">
        <v>45852</v>
      </c>
      <c r="M10533" t="s">
        <v>69</v>
      </c>
      <c r="N10533" t="s">
        <v>65</v>
      </c>
      <c r="O10533" t="s">
        <v>14341</v>
      </c>
    </row>
    <row r="10534" spans="1:15" x14ac:dyDescent="0.3">
      <c r="A10534" t="s">
        <v>14342</v>
      </c>
      <c r="B10534" t="s">
        <v>6</v>
      </c>
      <c r="C10534" t="s">
        <v>18</v>
      </c>
      <c r="D10534" t="s">
        <v>89</v>
      </c>
      <c r="E10534" t="s">
        <v>90</v>
      </c>
      <c r="F10534" t="s">
        <v>68</v>
      </c>
      <c r="G10534" t="s">
        <v>52</v>
      </c>
      <c r="H10534" t="s">
        <v>1291</v>
      </c>
      <c r="I10534">
        <v>2023</v>
      </c>
      <c r="J10534" t="s">
        <v>68</v>
      </c>
      <c r="K10534">
        <v>2028</v>
      </c>
      <c r="L10534" s="18">
        <v>46559</v>
      </c>
      <c r="M10534" t="s">
        <v>228</v>
      </c>
      <c r="N10534" t="s">
        <v>65</v>
      </c>
      <c r="O10534" t="s">
        <v>14147</v>
      </c>
    </row>
    <row r="10535" spans="1:15" x14ac:dyDescent="0.3">
      <c r="A10535" t="s">
        <v>14343</v>
      </c>
      <c r="B10535" t="s">
        <v>6</v>
      </c>
      <c r="C10535" t="s">
        <v>16</v>
      </c>
      <c r="D10535" t="s">
        <v>63</v>
      </c>
      <c r="E10535" t="s">
        <v>64</v>
      </c>
      <c r="F10535" t="s">
        <v>68</v>
      </c>
      <c r="G10535" t="s">
        <v>52</v>
      </c>
      <c r="H10535" t="s">
        <v>706</v>
      </c>
      <c r="I10535">
        <v>2023</v>
      </c>
      <c r="J10535" t="s">
        <v>68</v>
      </c>
      <c r="K10535">
        <v>2027</v>
      </c>
      <c r="L10535" s="18">
        <v>45462</v>
      </c>
      <c r="M10535" t="s">
        <v>69</v>
      </c>
      <c r="N10535" t="s">
        <v>65</v>
      </c>
      <c r="O10535" t="s">
        <v>14195</v>
      </c>
    </row>
    <row r="10536" spans="1:15" x14ac:dyDescent="0.3">
      <c r="A10536" t="s">
        <v>14344</v>
      </c>
      <c r="B10536" t="s">
        <v>6</v>
      </c>
      <c r="C10536" t="s">
        <v>16</v>
      </c>
      <c r="D10536" t="s">
        <v>63</v>
      </c>
      <c r="E10536" t="s">
        <v>64</v>
      </c>
      <c r="F10536" t="s">
        <v>68</v>
      </c>
      <c r="G10536" t="s">
        <v>52</v>
      </c>
      <c r="H10536" t="s">
        <v>706</v>
      </c>
      <c r="I10536">
        <v>2023</v>
      </c>
      <c r="J10536" t="s">
        <v>68</v>
      </c>
      <c r="K10536">
        <v>2027</v>
      </c>
      <c r="L10536" s="18">
        <v>45502</v>
      </c>
      <c r="M10536" t="s">
        <v>69</v>
      </c>
      <c r="N10536" t="s">
        <v>65</v>
      </c>
      <c r="O10536" t="s">
        <v>14195</v>
      </c>
    </row>
    <row r="10537" spans="1:15" x14ac:dyDescent="0.3">
      <c r="A10537" t="s">
        <v>14345</v>
      </c>
      <c r="B10537" t="s">
        <v>6</v>
      </c>
      <c r="C10537" t="s">
        <v>18</v>
      </c>
      <c r="D10537" t="s">
        <v>89</v>
      </c>
      <c r="E10537" t="s">
        <v>90</v>
      </c>
      <c r="F10537" t="s">
        <v>68</v>
      </c>
      <c r="G10537" t="s">
        <v>52</v>
      </c>
      <c r="H10537" t="s">
        <v>706</v>
      </c>
      <c r="I10537">
        <v>2023</v>
      </c>
      <c r="J10537" t="s">
        <v>68</v>
      </c>
      <c r="K10537">
        <v>2027</v>
      </c>
      <c r="L10537" s="18">
        <v>46491</v>
      </c>
      <c r="M10537" t="s">
        <v>228</v>
      </c>
      <c r="N10537" t="s">
        <v>65</v>
      </c>
      <c r="O10537" t="s">
        <v>14346</v>
      </c>
    </row>
    <row r="10538" spans="1:15" x14ac:dyDescent="0.3">
      <c r="A10538" t="s">
        <v>14347</v>
      </c>
      <c r="B10538" t="s">
        <v>6</v>
      </c>
      <c r="C10538" t="s">
        <v>18</v>
      </c>
      <c r="D10538" t="s">
        <v>74</v>
      </c>
      <c r="E10538" t="s">
        <v>75</v>
      </c>
      <c r="F10538" t="s">
        <v>68</v>
      </c>
      <c r="G10538" t="s">
        <v>52</v>
      </c>
      <c r="H10538" t="s">
        <v>706</v>
      </c>
      <c r="I10538">
        <v>2024</v>
      </c>
      <c r="J10538" t="s">
        <v>68</v>
      </c>
      <c r="K10538">
        <v>2030</v>
      </c>
      <c r="L10538" s="18">
        <v>46538</v>
      </c>
      <c r="M10538" t="s">
        <v>228</v>
      </c>
      <c r="N10538" t="s">
        <v>65</v>
      </c>
      <c r="O10538" t="s">
        <v>13501</v>
      </c>
    </row>
    <row r="10539" spans="1:15" x14ac:dyDescent="0.3">
      <c r="A10539" t="s">
        <v>14348</v>
      </c>
      <c r="B10539" t="s">
        <v>6</v>
      </c>
      <c r="C10539" t="s">
        <v>28</v>
      </c>
      <c r="D10539" t="s">
        <v>89</v>
      </c>
      <c r="E10539" t="s">
        <v>90</v>
      </c>
      <c r="F10539" t="s">
        <v>65</v>
      </c>
      <c r="G10539" t="s">
        <v>66</v>
      </c>
      <c r="H10539" t="s">
        <v>67</v>
      </c>
      <c r="I10539">
        <v>2020</v>
      </c>
      <c r="J10539" t="s">
        <v>68</v>
      </c>
      <c r="K10539">
        <v>2020</v>
      </c>
      <c r="L10539" s="18">
        <v>44114</v>
      </c>
      <c r="M10539" t="s">
        <v>69</v>
      </c>
      <c r="N10539" t="s">
        <v>65</v>
      </c>
      <c r="O10539" t="s">
        <v>14349</v>
      </c>
    </row>
    <row r="10540" spans="1:15" x14ac:dyDescent="0.3">
      <c r="A10540" t="s">
        <v>14350</v>
      </c>
      <c r="B10540" t="s">
        <v>6</v>
      </c>
      <c r="C10540" t="s">
        <v>27</v>
      </c>
      <c r="D10540" t="s">
        <v>63</v>
      </c>
      <c r="E10540" t="s">
        <v>64</v>
      </c>
      <c r="F10540" t="s">
        <v>65</v>
      </c>
      <c r="G10540" t="s">
        <v>66</v>
      </c>
      <c r="H10540" t="s">
        <v>67</v>
      </c>
      <c r="I10540">
        <v>2023</v>
      </c>
      <c r="J10540" t="s">
        <v>68</v>
      </c>
      <c r="K10540">
        <v>2024</v>
      </c>
      <c r="L10540" s="18">
        <v>45341</v>
      </c>
      <c r="M10540" t="s">
        <v>69</v>
      </c>
      <c r="N10540" t="s">
        <v>65</v>
      </c>
      <c r="O10540" t="s">
        <v>14149</v>
      </c>
    </row>
    <row r="10541" spans="1:15" x14ac:dyDescent="0.3">
      <c r="A10541" t="s">
        <v>14351</v>
      </c>
      <c r="B10541" t="s">
        <v>6</v>
      </c>
      <c r="C10541" t="s">
        <v>18</v>
      </c>
      <c r="D10541" t="s">
        <v>89</v>
      </c>
      <c r="E10541" t="s">
        <v>90</v>
      </c>
      <c r="F10541" t="s">
        <v>68</v>
      </c>
      <c r="G10541" t="s">
        <v>52</v>
      </c>
      <c r="H10541" t="s">
        <v>706</v>
      </c>
      <c r="I10541">
        <v>2023</v>
      </c>
      <c r="J10541" t="s">
        <v>68</v>
      </c>
      <c r="K10541">
        <v>2026</v>
      </c>
      <c r="L10541" s="18">
        <v>46052</v>
      </c>
      <c r="M10541" t="s">
        <v>69</v>
      </c>
      <c r="N10541" t="s">
        <v>65</v>
      </c>
      <c r="O10541" t="s">
        <v>14352</v>
      </c>
    </row>
    <row r="10542" spans="1:15" x14ac:dyDescent="0.3">
      <c r="A10542" t="s">
        <v>14353</v>
      </c>
      <c r="B10542" t="s">
        <v>6</v>
      </c>
      <c r="C10542" t="s">
        <v>16</v>
      </c>
      <c r="D10542" t="s">
        <v>63</v>
      </c>
      <c r="E10542" t="s">
        <v>64</v>
      </c>
      <c r="F10542" t="s">
        <v>68</v>
      </c>
      <c r="G10542" t="s">
        <v>52</v>
      </c>
      <c r="H10542" t="s">
        <v>706</v>
      </c>
      <c r="I10542">
        <v>2024</v>
      </c>
      <c r="J10542" t="s">
        <v>68</v>
      </c>
      <c r="K10542">
        <v>2027</v>
      </c>
      <c r="L10542" s="18">
        <v>45552</v>
      </c>
      <c r="M10542" t="s">
        <v>69</v>
      </c>
      <c r="N10542" t="s">
        <v>65</v>
      </c>
      <c r="O10542" t="s">
        <v>14195</v>
      </c>
    </row>
    <row r="10543" spans="1:15" x14ac:dyDescent="0.3">
      <c r="A10543" t="s">
        <v>14354</v>
      </c>
      <c r="B10543" t="s">
        <v>6</v>
      </c>
      <c r="C10543" t="s">
        <v>18</v>
      </c>
      <c r="D10543" t="s">
        <v>89</v>
      </c>
      <c r="E10543" t="s">
        <v>90</v>
      </c>
      <c r="F10543" t="s">
        <v>68</v>
      </c>
      <c r="G10543" t="s">
        <v>52</v>
      </c>
      <c r="H10543" t="s">
        <v>1291</v>
      </c>
      <c r="I10543">
        <v>2023</v>
      </c>
      <c r="J10543" t="s">
        <v>68</v>
      </c>
      <c r="K10543">
        <v>2028</v>
      </c>
      <c r="L10543" s="18">
        <v>46360</v>
      </c>
      <c r="M10543" t="s">
        <v>228</v>
      </c>
      <c r="N10543" t="s">
        <v>65</v>
      </c>
      <c r="O10543" t="s">
        <v>14355</v>
      </c>
    </row>
    <row r="10544" spans="1:15" x14ac:dyDescent="0.3">
      <c r="A10544" t="s">
        <v>14356</v>
      </c>
      <c r="B10544" t="s">
        <v>6</v>
      </c>
      <c r="C10544" t="s">
        <v>18</v>
      </c>
      <c r="D10544" t="s">
        <v>89</v>
      </c>
      <c r="E10544" t="s">
        <v>90</v>
      </c>
      <c r="F10544" t="s">
        <v>68</v>
      </c>
      <c r="G10544" t="s">
        <v>52</v>
      </c>
      <c r="H10544" t="s">
        <v>1291</v>
      </c>
      <c r="I10544">
        <v>2023</v>
      </c>
      <c r="J10544" t="s">
        <v>68</v>
      </c>
      <c r="K10544">
        <v>2029</v>
      </c>
      <c r="L10544" s="18">
        <v>46462</v>
      </c>
      <c r="M10544" t="s">
        <v>228</v>
      </c>
      <c r="N10544" t="s">
        <v>65</v>
      </c>
      <c r="O10544" t="s">
        <v>14357</v>
      </c>
    </row>
    <row r="10545" spans="1:15" x14ac:dyDescent="0.3">
      <c r="A10545" t="s">
        <v>14358</v>
      </c>
      <c r="B10545" t="s">
        <v>6</v>
      </c>
      <c r="C10545" t="s">
        <v>18</v>
      </c>
      <c r="D10545" t="s">
        <v>63</v>
      </c>
      <c r="E10545" t="s">
        <v>64</v>
      </c>
      <c r="F10545" t="s">
        <v>68</v>
      </c>
      <c r="G10545" t="s">
        <v>52</v>
      </c>
      <c r="H10545" t="s">
        <v>706</v>
      </c>
      <c r="I10545">
        <v>2024</v>
      </c>
      <c r="J10545" t="s">
        <v>68</v>
      </c>
      <c r="K10545">
        <v>2028</v>
      </c>
      <c r="L10545" s="18">
        <v>46113</v>
      </c>
      <c r="M10545" t="s">
        <v>69</v>
      </c>
      <c r="N10545" t="s">
        <v>68</v>
      </c>
      <c r="O10545" t="s">
        <v>13781</v>
      </c>
    </row>
    <row r="10546" spans="1:15" x14ac:dyDescent="0.3">
      <c r="A10546" t="s">
        <v>14359</v>
      </c>
      <c r="B10546" t="s">
        <v>6</v>
      </c>
      <c r="C10546" t="s">
        <v>18</v>
      </c>
      <c r="D10546" t="s">
        <v>63</v>
      </c>
      <c r="E10546" t="s">
        <v>64</v>
      </c>
      <c r="F10546" t="s">
        <v>68</v>
      </c>
      <c r="G10546" t="s">
        <v>52</v>
      </c>
      <c r="H10546" t="s">
        <v>706</v>
      </c>
      <c r="I10546">
        <v>2024</v>
      </c>
      <c r="J10546" t="s">
        <v>68</v>
      </c>
      <c r="K10546">
        <v>2031</v>
      </c>
      <c r="L10546" s="18">
        <v>47814</v>
      </c>
      <c r="M10546" t="s">
        <v>228</v>
      </c>
      <c r="N10546" t="s">
        <v>65</v>
      </c>
      <c r="O10546" t="s">
        <v>13785</v>
      </c>
    </row>
    <row r="10547" spans="1:15" x14ac:dyDescent="0.3">
      <c r="A10547" t="s">
        <v>14360</v>
      </c>
      <c r="B10547" t="s">
        <v>6</v>
      </c>
      <c r="C10547" t="s">
        <v>16</v>
      </c>
      <c r="D10547" t="s">
        <v>63</v>
      </c>
      <c r="E10547" t="s">
        <v>64</v>
      </c>
      <c r="F10547" t="s">
        <v>68</v>
      </c>
      <c r="G10547" t="s">
        <v>52</v>
      </c>
      <c r="H10547" t="s">
        <v>706</v>
      </c>
      <c r="I10547">
        <v>2024</v>
      </c>
      <c r="J10547" t="s">
        <v>68</v>
      </c>
      <c r="K10547">
        <v>2027</v>
      </c>
      <c r="L10547" s="18">
        <v>45611</v>
      </c>
      <c r="M10547" t="s">
        <v>69</v>
      </c>
      <c r="N10547" t="s">
        <v>65</v>
      </c>
      <c r="O10547" t="s">
        <v>14195</v>
      </c>
    </row>
    <row r="10548" spans="1:15" x14ac:dyDescent="0.3">
      <c r="A10548" t="s">
        <v>14361</v>
      </c>
      <c r="B10548" t="s">
        <v>6</v>
      </c>
      <c r="C10548" t="s">
        <v>15</v>
      </c>
      <c r="D10548" t="s">
        <v>63</v>
      </c>
      <c r="E10548" t="s">
        <v>64</v>
      </c>
      <c r="F10548" t="s">
        <v>68</v>
      </c>
      <c r="G10548" t="s">
        <v>52</v>
      </c>
      <c r="H10548" t="s">
        <v>1291</v>
      </c>
      <c r="I10548">
        <v>2024</v>
      </c>
      <c r="J10548" t="s">
        <v>68</v>
      </c>
      <c r="K10548">
        <v>2032</v>
      </c>
      <c r="L10548" s="18">
        <v>48332</v>
      </c>
      <c r="M10548" t="s">
        <v>228</v>
      </c>
      <c r="N10548" t="s">
        <v>65</v>
      </c>
      <c r="O10548" t="s">
        <v>13496</v>
      </c>
    </row>
    <row r="10549" spans="1:15" x14ac:dyDescent="0.3">
      <c r="A10549" t="s">
        <v>14362</v>
      </c>
      <c r="B10549" t="s">
        <v>6</v>
      </c>
      <c r="C10549" t="s">
        <v>18</v>
      </c>
      <c r="D10549" t="s">
        <v>89</v>
      </c>
      <c r="E10549" t="s">
        <v>90</v>
      </c>
      <c r="F10549" t="s">
        <v>65</v>
      </c>
      <c r="G10549" t="s">
        <v>66</v>
      </c>
      <c r="H10549" t="s">
        <v>67</v>
      </c>
      <c r="I10549">
        <v>2024</v>
      </c>
      <c r="J10549" t="s">
        <v>68</v>
      </c>
      <c r="K10549">
        <v>2025</v>
      </c>
      <c r="L10549" s="18">
        <v>45831</v>
      </c>
      <c r="M10549" t="s">
        <v>69</v>
      </c>
      <c r="N10549" t="s">
        <v>65</v>
      </c>
      <c r="O10549" t="s">
        <v>14363</v>
      </c>
    </row>
    <row r="10550" spans="1:15" x14ac:dyDescent="0.3">
      <c r="A10550" t="s">
        <v>14364</v>
      </c>
      <c r="B10550" t="s">
        <v>6</v>
      </c>
      <c r="C10550" t="s">
        <v>16</v>
      </c>
      <c r="D10550" t="s">
        <v>63</v>
      </c>
      <c r="E10550" t="s">
        <v>64</v>
      </c>
      <c r="F10550" t="s">
        <v>68</v>
      </c>
      <c r="G10550" t="s">
        <v>52</v>
      </c>
      <c r="H10550" t="s">
        <v>706</v>
      </c>
      <c r="I10550">
        <v>2024</v>
      </c>
      <c r="J10550" t="s">
        <v>68</v>
      </c>
      <c r="K10550">
        <v>2027</v>
      </c>
      <c r="L10550" s="18">
        <v>46428</v>
      </c>
      <c r="M10550" t="s">
        <v>228</v>
      </c>
      <c r="N10550" t="s">
        <v>65</v>
      </c>
      <c r="O10550" t="s">
        <v>13173</v>
      </c>
    </row>
    <row r="10551" spans="1:15" x14ac:dyDescent="0.3">
      <c r="A10551" t="s">
        <v>14365</v>
      </c>
      <c r="B10551" t="s">
        <v>6</v>
      </c>
      <c r="C10551" t="s">
        <v>16</v>
      </c>
      <c r="D10551" t="s">
        <v>63</v>
      </c>
      <c r="E10551" t="s">
        <v>64</v>
      </c>
      <c r="F10551" t="s">
        <v>68</v>
      </c>
      <c r="G10551" t="s">
        <v>52</v>
      </c>
      <c r="H10551" t="s">
        <v>706</v>
      </c>
      <c r="I10551">
        <v>2024</v>
      </c>
      <c r="J10551" t="s">
        <v>68</v>
      </c>
      <c r="K10551">
        <v>2027</v>
      </c>
      <c r="L10551" s="18">
        <v>45671</v>
      </c>
      <c r="M10551" t="s">
        <v>69</v>
      </c>
      <c r="N10551" t="s">
        <v>65</v>
      </c>
      <c r="O10551" t="s">
        <v>14195</v>
      </c>
    </row>
    <row r="10552" spans="1:15" x14ac:dyDescent="0.3">
      <c r="A10552" t="s">
        <v>14366</v>
      </c>
      <c r="B10552" t="s">
        <v>6</v>
      </c>
      <c r="C10552" t="s">
        <v>15</v>
      </c>
      <c r="D10552" t="s">
        <v>89</v>
      </c>
      <c r="E10552" t="s">
        <v>90</v>
      </c>
      <c r="F10552" t="s">
        <v>65</v>
      </c>
      <c r="G10552" t="s">
        <v>66</v>
      </c>
      <c r="H10552" t="s">
        <v>67</v>
      </c>
      <c r="I10552">
        <v>2024</v>
      </c>
      <c r="J10552" t="s">
        <v>68</v>
      </c>
      <c r="K10552">
        <v>2026</v>
      </c>
      <c r="L10552" s="18">
        <v>46252</v>
      </c>
      <c r="M10552" t="s">
        <v>69</v>
      </c>
      <c r="N10552" t="s">
        <v>65</v>
      </c>
      <c r="O10552" t="s">
        <v>14367</v>
      </c>
    </row>
    <row r="10553" spans="1:15" x14ac:dyDescent="0.3">
      <c r="A10553" t="s">
        <v>14368</v>
      </c>
      <c r="B10553" t="s">
        <v>6</v>
      </c>
      <c r="C10553" t="s">
        <v>18</v>
      </c>
      <c r="D10553" t="s">
        <v>89</v>
      </c>
      <c r="E10553" t="s">
        <v>90</v>
      </c>
      <c r="F10553" t="s">
        <v>68</v>
      </c>
      <c r="G10553" t="s">
        <v>52</v>
      </c>
      <c r="H10553" t="s">
        <v>1291</v>
      </c>
      <c r="I10553">
        <v>2024</v>
      </c>
      <c r="J10553" t="s">
        <v>68</v>
      </c>
      <c r="K10553">
        <v>2033</v>
      </c>
      <c r="L10553" s="18">
        <v>47065</v>
      </c>
      <c r="M10553" t="s">
        <v>228</v>
      </c>
      <c r="N10553" t="s">
        <v>65</v>
      </c>
      <c r="O10553" t="s">
        <v>14369</v>
      </c>
    </row>
    <row r="10554" spans="1:15" x14ac:dyDescent="0.3">
      <c r="A10554" t="s">
        <v>14370</v>
      </c>
      <c r="B10554" t="s">
        <v>6</v>
      </c>
      <c r="C10554" t="s">
        <v>18</v>
      </c>
      <c r="D10554" t="s">
        <v>63</v>
      </c>
      <c r="E10554" t="s">
        <v>64</v>
      </c>
      <c r="F10554" t="s">
        <v>68</v>
      </c>
      <c r="G10554" t="s">
        <v>52</v>
      </c>
      <c r="H10554" t="s">
        <v>1291</v>
      </c>
      <c r="I10554">
        <v>2024</v>
      </c>
      <c r="J10554" t="s">
        <v>68</v>
      </c>
      <c r="K10554">
        <v>2032</v>
      </c>
      <c r="L10554" s="18">
        <v>46932</v>
      </c>
      <c r="M10554" t="s">
        <v>228</v>
      </c>
      <c r="N10554" t="s">
        <v>65</v>
      </c>
      <c r="O10554" t="s">
        <v>14371</v>
      </c>
    </row>
    <row r="10555" spans="1:15" x14ac:dyDescent="0.3">
      <c r="A10555" t="s">
        <v>14372</v>
      </c>
      <c r="B10555" t="s">
        <v>6</v>
      </c>
      <c r="C10555" t="s">
        <v>15</v>
      </c>
      <c r="D10555" t="s">
        <v>63</v>
      </c>
      <c r="E10555" t="s">
        <v>64</v>
      </c>
      <c r="F10555" t="s">
        <v>68</v>
      </c>
      <c r="G10555" t="s">
        <v>52</v>
      </c>
      <c r="H10555" t="s">
        <v>1291</v>
      </c>
      <c r="I10555">
        <v>2024</v>
      </c>
      <c r="J10555" t="s">
        <v>68</v>
      </c>
      <c r="K10555">
        <v>2031</v>
      </c>
      <c r="L10555" s="18">
        <v>48152</v>
      </c>
      <c r="M10555" t="s">
        <v>228</v>
      </c>
      <c r="N10555" t="s">
        <v>65</v>
      </c>
      <c r="O10555" t="s">
        <v>13496</v>
      </c>
    </row>
    <row r="10556" spans="1:15" x14ac:dyDescent="0.3">
      <c r="A10556" t="s">
        <v>14373</v>
      </c>
      <c r="B10556" t="s">
        <v>6</v>
      </c>
      <c r="C10556" t="s">
        <v>18</v>
      </c>
      <c r="D10556" t="s">
        <v>81</v>
      </c>
      <c r="E10556" t="s">
        <v>75</v>
      </c>
      <c r="F10556" t="s">
        <v>68</v>
      </c>
      <c r="G10556" t="s">
        <v>52</v>
      </c>
      <c r="H10556" t="s">
        <v>1291</v>
      </c>
      <c r="I10556">
        <v>2024</v>
      </c>
      <c r="J10556" t="s">
        <v>68</v>
      </c>
      <c r="K10556">
        <v>2033</v>
      </c>
      <c r="L10556" s="18">
        <v>48575</v>
      </c>
      <c r="M10556" t="s">
        <v>228</v>
      </c>
      <c r="N10556" t="s">
        <v>65</v>
      </c>
      <c r="O10556" t="s">
        <v>13501</v>
      </c>
    </row>
    <row r="10557" spans="1:15" x14ac:dyDescent="0.3">
      <c r="A10557" t="s">
        <v>14374</v>
      </c>
      <c r="B10557" t="s">
        <v>6</v>
      </c>
      <c r="C10557" t="s">
        <v>16</v>
      </c>
      <c r="D10557" t="s">
        <v>63</v>
      </c>
      <c r="E10557" t="s">
        <v>64</v>
      </c>
      <c r="F10557" t="s">
        <v>68</v>
      </c>
      <c r="G10557" t="s">
        <v>52</v>
      </c>
      <c r="H10557" t="s">
        <v>706</v>
      </c>
      <c r="I10557">
        <v>2024</v>
      </c>
      <c r="J10557" t="s">
        <v>68</v>
      </c>
      <c r="K10557">
        <v>2028</v>
      </c>
      <c r="L10557" s="18">
        <v>46546</v>
      </c>
      <c r="M10557" t="s">
        <v>228</v>
      </c>
      <c r="N10557" t="s">
        <v>65</v>
      </c>
      <c r="O10557" t="s">
        <v>13173</v>
      </c>
    </row>
    <row r="10558" spans="1:15" x14ac:dyDescent="0.3">
      <c r="A10558" t="s">
        <v>14375</v>
      </c>
      <c r="B10558" t="s">
        <v>6</v>
      </c>
      <c r="C10558" t="s">
        <v>18</v>
      </c>
      <c r="D10558" t="s">
        <v>89</v>
      </c>
      <c r="E10558" t="s">
        <v>90</v>
      </c>
      <c r="F10558" t="s">
        <v>68</v>
      </c>
      <c r="G10558" t="s">
        <v>52</v>
      </c>
      <c r="H10558" t="s">
        <v>706</v>
      </c>
      <c r="I10558">
        <v>2024</v>
      </c>
      <c r="J10558" t="s">
        <v>68</v>
      </c>
      <c r="K10558">
        <v>2028</v>
      </c>
      <c r="L10558" s="18">
        <v>45811</v>
      </c>
      <c r="M10558" t="s">
        <v>69</v>
      </c>
      <c r="N10558" t="s">
        <v>65</v>
      </c>
      <c r="O10558" t="s">
        <v>13693</v>
      </c>
    </row>
    <row r="10559" spans="1:15" x14ac:dyDescent="0.3">
      <c r="A10559" t="s">
        <v>14376</v>
      </c>
      <c r="B10559" t="s">
        <v>6</v>
      </c>
      <c r="C10559" t="s">
        <v>23</v>
      </c>
      <c r="D10559" t="s">
        <v>63</v>
      </c>
      <c r="E10559" t="s">
        <v>64</v>
      </c>
      <c r="F10559" t="s">
        <v>68</v>
      </c>
      <c r="G10559" t="s">
        <v>52</v>
      </c>
      <c r="H10559" t="s">
        <v>1291</v>
      </c>
      <c r="I10559">
        <v>2024</v>
      </c>
      <c r="J10559" t="s">
        <v>68</v>
      </c>
      <c r="K10559">
        <v>2029</v>
      </c>
      <c r="L10559" s="18">
        <v>47457</v>
      </c>
      <c r="M10559" t="s">
        <v>228</v>
      </c>
      <c r="N10559" t="s">
        <v>65</v>
      </c>
      <c r="O10559" t="s">
        <v>14136</v>
      </c>
    </row>
    <row r="10560" spans="1:15" x14ac:dyDescent="0.3">
      <c r="A10560" t="s">
        <v>14377</v>
      </c>
      <c r="B10560" t="s">
        <v>6</v>
      </c>
      <c r="C10560" t="s">
        <v>15</v>
      </c>
      <c r="D10560" t="s">
        <v>63</v>
      </c>
      <c r="E10560" t="s">
        <v>64</v>
      </c>
      <c r="F10560" t="s">
        <v>65</v>
      </c>
      <c r="G10560" t="s">
        <v>66</v>
      </c>
      <c r="H10560" t="s">
        <v>67</v>
      </c>
      <c r="I10560">
        <v>2024</v>
      </c>
      <c r="J10560" t="s">
        <v>68</v>
      </c>
      <c r="K10560">
        <v>2026</v>
      </c>
      <c r="L10560" s="18">
        <v>46077</v>
      </c>
      <c r="M10560" t="s">
        <v>69</v>
      </c>
      <c r="N10560" t="s">
        <v>65</v>
      </c>
      <c r="O10560" t="s">
        <v>13496</v>
      </c>
    </row>
    <row r="10561" spans="1:15" x14ac:dyDescent="0.3">
      <c r="A10561" t="s">
        <v>14378</v>
      </c>
      <c r="B10561" t="s">
        <v>6</v>
      </c>
      <c r="C10561" t="s">
        <v>15</v>
      </c>
      <c r="D10561" t="s">
        <v>63</v>
      </c>
      <c r="E10561" t="s">
        <v>64</v>
      </c>
      <c r="F10561" t="s">
        <v>65</v>
      </c>
      <c r="G10561" t="s">
        <v>66</v>
      </c>
      <c r="H10561" t="s">
        <v>67</v>
      </c>
      <c r="I10561">
        <v>2024</v>
      </c>
      <c r="J10561" t="s">
        <v>68</v>
      </c>
      <c r="K10561">
        <v>2026</v>
      </c>
      <c r="L10561" s="18">
        <v>46157</v>
      </c>
      <c r="M10561" t="s">
        <v>69</v>
      </c>
      <c r="N10561" t="s">
        <v>65</v>
      </c>
      <c r="O10561" t="s">
        <v>13496</v>
      </c>
    </row>
    <row r="10562" spans="1:15" x14ac:dyDescent="0.3">
      <c r="A10562" t="s">
        <v>14379</v>
      </c>
      <c r="B10562" t="s">
        <v>6</v>
      </c>
      <c r="C10562" t="s">
        <v>18</v>
      </c>
      <c r="D10562" t="s">
        <v>89</v>
      </c>
      <c r="E10562" t="s">
        <v>90</v>
      </c>
      <c r="F10562" t="s">
        <v>68</v>
      </c>
      <c r="G10562" t="s">
        <v>52</v>
      </c>
      <c r="H10562" t="s">
        <v>706</v>
      </c>
      <c r="I10562">
        <v>2024</v>
      </c>
      <c r="J10562" t="s">
        <v>68</v>
      </c>
      <c r="K10562">
        <v>2028</v>
      </c>
      <c r="L10562" s="18">
        <v>46689</v>
      </c>
      <c r="M10562" t="s">
        <v>228</v>
      </c>
      <c r="N10562" t="s">
        <v>65</v>
      </c>
      <c r="O10562" t="s">
        <v>14380</v>
      </c>
    </row>
    <row r="10563" spans="1:15" x14ac:dyDescent="0.3">
      <c r="A10563" t="s">
        <v>14381</v>
      </c>
      <c r="B10563" t="s">
        <v>6</v>
      </c>
      <c r="C10563" t="s">
        <v>15</v>
      </c>
      <c r="D10563" t="s">
        <v>74</v>
      </c>
      <c r="E10563" t="s">
        <v>75</v>
      </c>
      <c r="F10563" t="s">
        <v>68</v>
      </c>
      <c r="G10563" t="s">
        <v>52</v>
      </c>
      <c r="H10563" t="s">
        <v>1291</v>
      </c>
      <c r="I10563">
        <v>2024</v>
      </c>
      <c r="J10563" t="s">
        <v>68</v>
      </c>
      <c r="K10563">
        <v>2027</v>
      </c>
      <c r="L10563" s="18">
        <v>46462</v>
      </c>
      <c r="M10563" t="s">
        <v>228</v>
      </c>
      <c r="N10563" t="s">
        <v>65</v>
      </c>
      <c r="O10563" t="s">
        <v>14367</v>
      </c>
    </row>
    <row r="10564" spans="1:15" x14ac:dyDescent="0.3">
      <c r="A10564" t="s">
        <v>14382</v>
      </c>
      <c r="B10564" t="s">
        <v>6</v>
      </c>
      <c r="C10564" t="s">
        <v>18</v>
      </c>
      <c r="D10564" t="s">
        <v>74</v>
      </c>
      <c r="E10564" t="s">
        <v>75</v>
      </c>
      <c r="F10564" t="s">
        <v>68</v>
      </c>
      <c r="G10564" t="s">
        <v>52</v>
      </c>
      <c r="H10564" t="s">
        <v>1291</v>
      </c>
      <c r="I10564">
        <v>2024</v>
      </c>
      <c r="J10564" t="s">
        <v>68</v>
      </c>
      <c r="K10564">
        <v>2030</v>
      </c>
      <c r="L10564" s="18">
        <v>47633</v>
      </c>
      <c r="M10564" t="s">
        <v>228</v>
      </c>
      <c r="N10564" t="s">
        <v>65</v>
      </c>
      <c r="O10564" t="s">
        <v>13781</v>
      </c>
    </row>
    <row r="10565" spans="1:15" x14ac:dyDescent="0.3">
      <c r="A10565" t="s">
        <v>14383</v>
      </c>
      <c r="B10565" t="s">
        <v>6</v>
      </c>
      <c r="C10565" t="s">
        <v>15</v>
      </c>
      <c r="D10565" t="s">
        <v>63</v>
      </c>
      <c r="E10565" t="s">
        <v>64</v>
      </c>
      <c r="F10565" t="s">
        <v>65</v>
      </c>
      <c r="G10565" t="s">
        <v>84</v>
      </c>
      <c r="H10565" t="s">
        <v>85</v>
      </c>
      <c r="I10565">
        <v>2024</v>
      </c>
      <c r="J10565" t="s">
        <v>68</v>
      </c>
      <c r="K10565">
        <v>2025</v>
      </c>
      <c r="L10565" s="18">
        <v>45755</v>
      </c>
      <c r="M10565" t="s">
        <v>69</v>
      </c>
      <c r="N10565" t="s">
        <v>65</v>
      </c>
      <c r="O10565" t="s">
        <v>14281</v>
      </c>
    </row>
    <row r="10566" spans="1:15" x14ac:dyDescent="0.3">
      <c r="A10566" t="s">
        <v>14384</v>
      </c>
      <c r="B10566" t="s">
        <v>6</v>
      </c>
      <c r="C10566" t="s">
        <v>18</v>
      </c>
      <c r="D10566" t="s">
        <v>81</v>
      </c>
      <c r="E10566" t="s">
        <v>75</v>
      </c>
      <c r="F10566" t="s">
        <v>65</v>
      </c>
      <c r="G10566" t="s">
        <v>66</v>
      </c>
      <c r="H10566" t="s">
        <v>67</v>
      </c>
      <c r="I10566">
        <v>2024</v>
      </c>
      <c r="J10566" t="s">
        <v>68</v>
      </c>
      <c r="K10566">
        <v>2026</v>
      </c>
      <c r="L10566" s="18">
        <v>46156</v>
      </c>
      <c r="M10566" t="s">
        <v>69</v>
      </c>
      <c r="N10566" t="s">
        <v>65</v>
      </c>
      <c r="O10566" t="s">
        <v>13501</v>
      </c>
    </row>
    <row r="10567" spans="1:15" x14ac:dyDescent="0.3">
      <c r="A10567" t="s">
        <v>14385</v>
      </c>
      <c r="B10567" t="s">
        <v>6</v>
      </c>
      <c r="C10567" t="s">
        <v>23</v>
      </c>
      <c r="D10567" t="s">
        <v>63</v>
      </c>
      <c r="E10567" t="s">
        <v>64</v>
      </c>
      <c r="F10567" t="s">
        <v>68</v>
      </c>
      <c r="G10567" t="s">
        <v>52</v>
      </c>
      <c r="H10567" t="s">
        <v>1291</v>
      </c>
      <c r="I10567">
        <v>2025</v>
      </c>
      <c r="J10567" t="s">
        <v>68</v>
      </c>
      <c r="K10567">
        <v>2029</v>
      </c>
      <c r="L10567" s="18">
        <v>46736</v>
      </c>
      <c r="M10567" t="s">
        <v>228</v>
      </c>
      <c r="N10567" t="s">
        <v>65</v>
      </c>
      <c r="O10567" t="s">
        <v>14136</v>
      </c>
    </row>
    <row r="10568" spans="1:15" x14ac:dyDescent="0.3">
      <c r="A10568" t="s">
        <v>14386</v>
      </c>
      <c r="B10568" t="s">
        <v>6</v>
      </c>
      <c r="C10568" t="s">
        <v>15</v>
      </c>
      <c r="D10568" t="s">
        <v>74</v>
      </c>
      <c r="E10568" t="s">
        <v>75</v>
      </c>
      <c r="F10568" t="s">
        <v>68</v>
      </c>
      <c r="G10568" t="s">
        <v>52</v>
      </c>
      <c r="H10568" t="s">
        <v>1291</v>
      </c>
      <c r="I10568">
        <v>2024</v>
      </c>
      <c r="J10568" t="s">
        <v>68</v>
      </c>
      <c r="K10568">
        <v>2028</v>
      </c>
      <c r="L10568" s="18">
        <v>47026</v>
      </c>
      <c r="M10568" t="s">
        <v>228</v>
      </c>
      <c r="N10568" t="s">
        <v>65</v>
      </c>
      <c r="O10568" t="s">
        <v>14367</v>
      </c>
    </row>
    <row r="10569" spans="1:15" x14ac:dyDescent="0.3">
      <c r="A10569" t="s">
        <v>14387</v>
      </c>
      <c r="B10569" t="s">
        <v>6</v>
      </c>
      <c r="C10569" t="s">
        <v>15</v>
      </c>
      <c r="D10569" t="s">
        <v>74</v>
      </c>
      <c r="E10569" t="s">
        <v>75</v>
      </c>
      <c r="F10569" t="s">
        <v>68</v>
      </c>
      <c r="G10569" t="s">
        <v>52</v>
      </c>
      <c r="H10569" t="s">
        <v>706</v>
      </c>
      <c r="I10569">
        <v>2024</v>
      </c>
      <c r="J10569" t="s">
        <v>68</v>
      </c>
      <c r="K10569">
        <v>2027</v>
      </c>
      <c r="L10569" s="18">
        <v>46378</v>
      </c>
      <c r="M10569" t="s">
        <v>228</v>
      </c>
      <c r="N10569" t="s">
        <v>65</v>
      </c>
      <c r="O10569" t="s">
        <v>14388</v>
      </c>
    </row>
    <row r="10570" spans="1:15" x14ac:dyDescent="0.3">
      <c r="A10570" t="s">
        <v>14389</v>
      </c>
      <c r="B10570" t="s">
        <v>6</v>
      </c>
      <c r="C10570" t="s">
        <v>18</v>
      </c>
      <c r="D10570" t="s">
        <v>74</v>
      </c>
      <c r="E10570" t="s">
        <v>75</v>
      </c>
      <c r="F10570" t="s">
        <v>68</v>
      </c>
      <c r="G10570" t="s">
        <v>52</v>
      </c>
      <c r="H10570" t="s">
        <v>706</v>
      </c>
      <c r="I10570">
        <v>2024</v>
      </c>
      <c r="J10570" t="s">
        <v>68</v>
      </c>
      <c r="K10570">
        <v>2027</v>
      </c>
      <c r="L10570" s="18">
        <v>46625</v>
      </c>
      <c r="M10570" t="s">
        <v>228</v>
      </c>
      <c r="N10570" t="s">
        <v>65</v>
      </c>
      <c r="O10570" t="s">
        <v>13972</v>
      </c>
    </row>
    <row r="10571" spans="1:15" x14ac:dyDescent="0.3">
      <c r="A10571" t="s">
        <v>14390</v>
      </c>
      <c r="B10571" t="s">
        <v>6</v>
      </c>
      <c r="C10571" t="s">
        <v>15</v>
      </c>
      <c r="D10571" t="s">
        <v>89</v>
      </c>
      <c r="E10571" t="s">
        <v>90</v>
      </c>
      <c r="F10571" t="s">
        <v>65</v>
      </c>
      <c r="G10571" t="s">
        <v>66</v>
      </c>
      <c r="H10571" t="s">
        <v>67</v>
      </c>
      <c r="I10571">
        <v>2024</v>
      </c>
      <c r="J10571" t="s">
        <v>68</v>
      </c>
      <c r="K10571">
        <v>2025</v>
      </c>
      <c r="L10571" s="18">
        <v>45987</v>
      </c>
      <c r="M10571" t="s">
        <v>69</v>
      </c>
      <c r="N10571" t="s">
        <v>65</v>
      </c>
      <c r="O10571" t="s">
        <v>13496</v>
      </c>
    </row>
    <row r="10572" spans="1:15" x14ac:dyDescent="0.3">
      <c r="A10572" t="s">
        <v>14391</v>
      </c>
      <c r="B10572" t="s">
        <v>6</v>
      </c>
      <c r="C10572" t="s">
        <v>15</v>
      </c>
      <c r="D10572" t="s">
        <v>63</v>
      </c>
      <c r="E10572" t="s">
        <v>64</v>
      </c>
      <c r="F10572" t="s">
        <v>68</v>
      </c>
      <c r="G10572" t="s">
        <v>52</v>
      </c>
      <c r="H10572" t="s">
        <v>1291</v>
      </c>
      <c r="I10572">
        <v>2024</v>
      </c>
      <c r="J10572" t="s">
        <v>68</v>
      </c>
      <c r="K10572">
        <v>2027</v>
      </c>
      <c r="L10572" s="18">
        <v>46386</v>
      </c>
      <c r="M10572" t="s">
        <v>228</v>
      </c>
      <c r="N10572" t="s">
        <v>65</v>
      </c>
      <c r="O10572" t="s">
        <v>13794</v>
      </c>
    </row>
    <row r="10573" spans="1:15" x14ac:dyDescent="0.3">
      <c r="A10573" t="s">
        <v>14392</v>
      </c>
      <c r="B10573" t="s">
        <v>6</v>
      </c>
      <c r="C10573" t="s">
        <v>18</v>
      </c>
      <c r="D10573" t="s">
        <v>74</v>
      </c>
      <c r="E10573" t="s">
        <v>75</v>
      </c>
      <c r="F10573" t="s">
        <v>68</v>
      </c>
      <c r="G10573" t="s">
        <v>52</v>
      </c>
      <c r="H10573" t="s">
        <v>706</v>
      </c>
      <c r="I10573">
        <v>2024</v>
      </c>
      <c r="J10573" t="s">
        <v>68</v>
      </c>
      <c r="K10573">
        <v>2030</v>
      </c>
      <c r="L10573" s="18">
        <v>47728</v>
      </c>
      <c r="M10573" t="s">
        <v>228</v>
      </c>
      <c r="N10573" t="s">
        <v>65</v>
      </c>
      <c r="O10573" t="s">
        <v>13972</v>
      </c>
    </row>
    <row r="10574" spans="1:15" x14ac:dyDescent="0.3">
      <c r="A10574" t="s">
        <v>14393</v>
      </c>
      <c r="B10574" t="s">
        <v>6</v>
      </c>
      <c r="C10574" t="s">
        <v>18</v>
      </c>
      <c r="D10574" t="s">
        <v>89</v>
      </c>
      <c r="E10574" t="s">
        <v>90</v>
      </c>
      <c r="F10574" t="s">
        <v>68</v>
      </c>
      <c r="G10574" t="s">
        <v>52</v>
      </c>
      <c r="H10574" t="s">
        <v>706</v>
      </c>
      <c r="I10574">
        <v>2024</v>
      </c>
      <c r="J10574" t="s">
        <v>68</v>
      </c>
      <c r="K10574">
        <v>2027</v>
      </c>
      <c r="L10574" s="18">
        <v>46694</v>
      </c>
      <c r="M10574" t="s">
        <v>228</v>
      </c>
      <c r="N10574" t="s">
        <v>65</v>
      </c>
      <c r="O10574" t="s">
        <v>14394</v>
      </c>
    </row>
    <row r="10575" spans="1:15" x14ac:dyDescent="0.3">
      <c r="A10575" t="s">
        <v>14395</v>
      </c>
      <c r="B10575" t="s">
        <v>6</v>
      </c>
      <c r="C10575" t="s">
        <v>18</v>
      </c>
      <c r="D10575" t="s">
        <v>89</v>
      </c>
      <c r="E10575" t="s">
        <v>90</v>
      </c>
      <c r="F10575" t="s">
        <v>68</v>
      </c>
      <c r="G10575" t="s">
        <v>52</v>
      </c>
      <c r="H10575" t="s">
        <v>706</v>
      </c>
      <c r="I10575">
        <v>2025</v>
      </c>
      <c r="J10575" t="s">
        <v>68</v>
      </c>
      <c r="K10575">
        <v>2026</v>
      </c>
      <c r="L10575" s="18">
        <v>46267</v>
      </c>
      <c r="M10575" t="s">
        <v>69</v>
      </c>
      <c r="N10575" t="s">
        <v>65</v>
      </c>
      <c r="O10575" t="s">
        <v>14396</v>
      </c>
    </row>
    <row r="10576" spans="1:15" x14ac:dyDescent="0.3">
      <c r="A10576" t="s">
        <v>14397</v>
      </c>
      <c r="B10576" t="s">
        <v>6</v>
      </c>
      <c r="C10576" t="s">
        <v>15</v>
      </c>
      <c r="D10576" t="s">
        <v>89</v>
      </c>
      <c r="E10576" t="s">
        <v>90</v>
      </c>
      <c r="F10576" t="s">
        <v>65</v>
      </c>
      <c r="G10576" t="s">
        <v>66</v>
      </c>
      <c r="H10576" t="s">
        <v>67</v>
      </c>
      <c r="I10576">
        <v>2024</v>
      </c>
      <c r="J10576" t="s">
        <v>68</v>
      </c>
      <c r="K10576">
        <v>2025</v>
      </c>
      <c r="L10576" s="18">
        <v>45981</v>
      </c>
      <c r="M10576" t="s">
        <v>69</v>
      </c>
      <c r="N10576" t="s">
        <v>65</v>
      </c>
      <c r="O10576" t="s">
        <v>13496</v>
      </c>
    </row>
    <row r="10577" spans="1:15" x14ac:dyDescent="0.3">
      <c r="A10577" t="s">
        <v>14398</v>
      </c>
      <c r="B10577" t="s">
        <v>6</v>
      </c>
      <c r="C10577" t="s">
        <v>15</v>
      </c>
      <c r="D10577" t="s">
        <v>63</v>
      </c>
      <c r="E10577" t="s">
        <v>64</v>
      </c>
      <c r="F10577" t="s">
        <v>65</v>
      </c>
      <c r="G10577" t="s">
        <v>84</v>
      </c>
      <c r="H10577" t="s">
        <v>85</v>
      </c>
      <c r="I10577">
        <v>2024</v>
      </c>
      <c r="J10577" t="s">
        <v>68</v>
      </c>
      <c r="K10577">
        <v>2025</v>
      </c>
      <c r="L10577" s="18">
        <v>45756</v>
      </c>
      <c r="M10577" t="s">
        <v>69</v>
      </c>
      <c r="N10577" t="s">
        <v>65</v>
      </c>
      <c r="O10577" t="s">
        <v>14281</v>
      </c>
    </row>
    <row r="10578" spans="1:15" x14ac:dyDescent="0.3">
      <c r="A10578" t="s">
        <v>14399</v>
      </c>
      <c r="B10578" t="s">
        <v>6</v>
      </c>
      <c r="C10578" t="s">
        <v>28</v>
      </c>
      <c r="D10578" t="s">
        <v>123</v>
      </c>
      <c r="E10578" t="s">
        <v>64</v>
      </c>
      <c r="F10578" t="s">
        <v>68</v>
      </c>
      <c r="G10578" t="s">
        <v>52</v>
      </c>
      <c r="H10578" t="s">
        <v>1291</v>
      </c>
      <c r="I10578">
        <v>2024</v>
      </c>
      <c r="J10578" t="s">
        <v>68</v>
      </c>
      <c r="K10578">
        <v>2030</v>
      </c>
      <c r="L10578" s="18">
        <v>47354</v>
      </c>
      <c r="M10578" t="s">
        <v>228</v>
      </c>
      <c r="N10578" t="s">
        <v>65</v>
      </c>
      <c r="O10578" t="s">
        <v>14321</v>
      </c>
    </row>
    <row r="10579" spans="1:15" x14ac:dyDescent="0.3">
      <c r="A10579" t="s">
        <v>14400</v>
      </c>
      <c r="B10579" t="s">
        <v>6</v>
      </c>
      <c r="C10579" t="s">
        <v>18</v>
      </c>
      <c r="D10579" t="s">
        <v>89</v>
      </c>
      <c r="E10579" t="s">
        <v>90</v>
      </c>
      <c r="F10579" t="s">
        <v>68</v>
      </c>
      <c r="G10579" t="s">
        <v>52</v>
      </c>
      <c r="H10579" t="s">
        <v>706</v>
      </c>
      <c r="I10579">
        <v>2025</v>
      </c>
      <c r="J10579" t="s">
        <v>68</v>
      </c>
      <c r="K10579">
        <v>2028</v>
      </c>
      <c r="L10579" s="18">
        <v>46604</v>
      </c>
      <c r="M10579" t="s">
        <v>228</v>
      </c>
      <c r="N10579" t="s">
        <v>65</v>
      </c>
      <c r="O10579" t="s">
        <v>14401</v>
      </c>
    </row>
    <row r="10580" spans="1:15" x14ac:dyDescent="0.3">
      <c r="A10580" t="s">
        <v>14402</v>
      </c>
      <c r="B10580" t="s">
        <v>6</v>
      </c>
      <c r="C10580" t="s">
        <v>15</v>
      </c>
      <c r="D10580" t="s">
        <v>74</v>
      </c>
      <c r="E10580" t="s">
        <v>75</v>
      </c>
      <c r="F10580" t="s">
        <v>68</v>
      </c>
      <c r="G10580" t="s">
        <v>52</v>
      </c>
      <c r="H10580" t="s">
        <v>1291</v>
      </c>
      <c r="I10580">
        <v>2024</v>
      </c>
      <c r="J10580" t="s">
        <v>68</v>
      </c>
      <c r="K10580">
        <v>2027</v>
      </c>
      <c r="L10580" s="18">
        <v>46749</v>
      </c>
      <c r="M10580" t="s">
        <v>228</v>
      </c>
      <c r="N10580" t="s">
        <v>65</v>
      </c>
      <c r="O10580" t="s">
        <v>14367</v>
      </c>
    </row>
    <row r="10581" spans="1:15" x14ac:dyDescent="0.3">
      <c r="A10581" t="s">
        <v>14403</v>
      </c>
      <c r="B10581" t="s">
        <v>6</v>
      </c>
      <c r="C10581" t="s">
        <v>18</v>
      </c>
      <c r="D10581" t="s">
        <v>89</v>
      </c>
      <c r="E10581" t="s">
        <v>90</v>
      </c>
      <c r="F10581" t="s">
        <v>68</v>
      </c>
      <c r="G10581" t="s">
        <v>52</v>
      </c>
      <c r="H10581" t="s">
        <v>706</v>
      </c>
      <c r="I10581">
        <v>2024</v>
      </c>
      <c r="J10581" t="s">
        <v>68</v>
      </c>
      <c r="K10581">
        <v>2027</v>
      </c>
      <c r="L10581" s="18">
        <v>46041</v>
      </c>
      <c r="M10581" t="s">
        <v>69</v>
      </c>
      <c r="N10581" t="s">
        <v>65</v>
      </c>
      <c r="O10581" t="s">
        <v>14269</v>
      </c>
    </row>
    <row r="10582" spans="1:15" x14ac:dyDescent="0.3">
      <c r="A10582" t="s">
        <v>14404</v>
      </c>
      <c r="B10582" t="s">
        <v>6</v>
      </c>
      <c r="C10582" t="s">
        <v>18</v>
      </c>
      <c r="D10582" t="s">
        <v>63</v>
      </c>
      <c r="E10582" t="s">
        <v>64</v>
      </c>
      <c r="F10582" t="s">
        <v>68</v>
      </c>
      <c r="G10582" t="s">
        <v>52</v>
      </c>
      <c r="H10582" t="s">
        <v>1291</v>
      </c>
      <c r="I10582">
        <v>2024</v>
      </c>
      <c r="J10582" t="s">
        <v>68</v>
      </c>
      <c r="K10582">
        <v>2032</v>
      </c>
      <c r="L10582" s="18">
        <v>47102</v>
      </c>
      <c r="M10582" t="s">
        <v>228</v>
      </c>
      <c r="N10582" t="s">
        <v>65</v>
      </c>
      <c r="O10582" t="s">
        <v>13501</v>
      </c>
    </row>
    <row r="10583" spans="1:15" x14ac:dyDescent="0.3">
      <c r="A10583" t="s">
        <v>14405</v>
      </c>
      <c r="B10583" t="s">
        <v>6</v>
      </c>
      <c r="C10583" t="s">
        <v>18</v>
      </c>
      <c r="D10583" t="s">
        <v>89</v>
      </c>
      <c r="E10583" t="s">
        <v>90</v>
      </c>
      <c r="F10583" t="s">
        <v>68</v>
      </c>
      <c r="G10583" t="s">
        <v>52</v>
      </c>
      <c r="H10583" t="s">
        <v>1291</v>
      </c>
      <c r="I10583">
        <v>2024</v>
      </c>
      <c r="J10583" t="s">
        <v>68</v>
      </c>
      <c r="K10583">
        <v>2028</v>
      </c>
      <c r="L10583" s="18">
        <v>46808</v>
      </c>
      <c r="M10583" t="s">
        <v>228</v>
      </c>
      <c r="N10583" t="s">
        <v>65</v>
      </c>
      <c r="O10583" t="s">
        <v>14406</v>
      </c>
    </row>
    <row r="10584" spans="1:15" x14ac:dyDescent="0.3">
      <c r="A10584" t="s">
        <v>14407</v>
      </c>
      <c r="B10584" t="s">
        <v>6</v>
      </c>
      <c r="C10584" t="s">
        <v>16</v>
      </c>
      <c r="D10584" t="s">
        <v>63</v>
      </c>
      <c r="E10584" t="s">
        <v>64</v>
      </c>
      <c r="F10584" t="s">
        <v>68</v>
      </c>
      <c r="G10584" t="s">
        <v>52</v>
      </c>
      <c r="H10584" t="s">
        <v>1291</v>
      </c>
      <c r="I10584">
        <v>2024</v>
      </c>
      <c r="J10584" t="s">
        <v>68</v>
      </c>
      <c r="K10584">
        <v>2032</v>
      </c>
      <c r="L10584" s="18">
        <v>48194</v>
      </c>
      <c r="M10584" t="s">
        <v>228</v>
      </c>
      <c r="N10584" t="s">
        <v>65</v>
      </c>
      <c r="O10584" t="s">
        <v>13173</v>
      </c>
    </row>
    <row r="10585" spans="1:15" x14ac:dyDescent="0.3">
      <c r="A10585" t="s">
        <v>14408</v>
      </c>
      <c r="B10585" t="s">
        <v>6</v>
      </c>
      <c r="C10585" t="s">
        <v>18</v>
      </c>
      <c r="D10585" t="s">
        <v>74</v>
      </c>
      <c r="E10585" t="s">
        <v>75</v>
      </c>
      <c r="F10585" t="s">
        <v>68</v>
      </c>
      <c r="G10585" t="s">
        <v>52</v>
      </c>
      <c r="H10585" t="s">
        <v>1291</v>
      </c>
      <c r="I10585">
        <v>2024</v>
      </c>
      <c r="J10585" t="s">
        <v>68</v>
      </c>
      <c r="K10585">
        <v>2030</v>
      </c>
      <c r="L10585" s="18">
        <v>47261</v>
      </c>
      <c r="M10585" t="s">
        <v>228</v>
      </c>
      <c r="N10585" t="s">
        <v>68</v>
      </c>
      <c r="O10585" t="s">
        <v>13501</v>
      </c>
    </row>
    <row r="10586" spans="1:15" x14ac:dyDescent="0.3">
      <c r="A10586" t="s">
        <v>14409</v>
      </c>
      <c r="B10586" t="s">
        <v>6</v>
      </c>
      <c r="C10586" t="s">
        <v>18</v>
      </c>
      <c r="D10586" t="s">
        <v>74</v>
      </c>
      <c r="E10586" t="s">
        <v>75</v>
      </c>
      <c r="F10586" t="s">
        <v>68</v>
      </c>
      <c r="G10586" t="s">
        <v>52</v>
      </c>
      <c r="H10586" t="s">
        <v>1291</v>
      </c>
      <c r="I10586">
        <v>2024</v>
      </c>
      <c r="J10586" t="s">
        <v>68</v>
      </c>
      <c r="K10586">
        <v>2028</v>
      </c>
      <c r="L10586" s="18">
        <v>47118</v>
      </c>
      <c r="M10586" t="s">
        <v>228</v>
      </c>
      <c r="N10586" t="s">
        <v>65</v>
      </c>
      <c r="O10586" t="s">
        <v>14144</v>
      </c>
    </row>
    <row r="10587" spans="1:15" x14ac:dyDescent="0.3">
      <c r="A10587" t="s">
        <v>14410</v>
      </c>
      <c r="B10587" t="s">
        <v>6</v>
      </c>
      <c r="C10587" t="s">
        <v>15</v>
      </c>
      <c r="D10587" t="s">
        <v>63</v>
      </c>
      <c r="E10587" t="s">
        <v>64</v>
      </c>
      <c r="F10587" t="s">
        <v>68</v>
      </c>
      <c r="G10587" t="s">
        <v>52</v>
      </c>
      <c r="H10587" t="s">
        <v>1291</v>
      </c>
      <c r="I10587">
        <v>2024</v>
      </c>
      <c r="J10587" t="s">
        <v>68</v>
      </c>
      <c r="K10587">
        <v>2027</v>
      </c>
      <c r="L10587" s="18">
        <v>46559</v>
      </c>
      <c r="M10587" t="s">
        <v>228</v>
      </c>
      <c r="N10587" t="s">
        <v>65</v>
      </c>
      <c r="O10587" t="s">
        <v>13496</v>
      </c>
    </row>
    <row r="10588" spans="1:15" x14ac:dyDescent="0.3">
      <c r="A10588" t="s">
        <v>14411</v>
      </c>
      <c r="B10588" t="s">
        <v>6</v>
      </c>
      <c r="C10588" t="s">
        <v>15</v>
      </c>
      <c r="D10588" t="s">
        <v>74</v>
      </c>
      <c r="E10588" t="s">
        <v>75</v>
      </c>
      <c r="F10588" t="s">
        <v>68</v>
      </c>
      <c r="G10588" t="s">
        <v>52</v>
      </c>
      <c r="H10588" t="s">
        <v>1291</v>
      </c>
      <c r="I10588">
        <v>2024</v>
      </c>
      <c r="J10588" t="s">
        <v>68</v>
      </c>
      <c r="K10588">
        <v>2028</v>
      </c>
      <c r="L10588" s="18">
        <v>46674</v>
      </c>
      <c r="M10588" t="s">
        <v>228</v>
      </c>
      <c r="N10588" t="s">
        <v>65</v>
      </c>
      <c r="O10588" t="s">
        <v>14367</v>
      </c>
    </row>
    <row r="10589" spans="1:15" x14ac:dyDescent="0.3">
      <c r="A10589" t="s">
        <v>14412</v>
      </c>
      <c r="B10589" t="s">
        <v>6</v>
      </c>
      <c r="C10589" t="s">
        <v>15</v>
      </c>
      <c r="D10589" t="s">
        <v>63</v>
      </c>
      <c r="E10589" t="s">
        <v>64</v>
      </c>
      <c r="F10589" t="s">
        <v>68</v>
      </c>
      <c r="G10589" t="s">
        <v>52</v>
      </c>
      <c r="H10589" t="s">
        <v>1291</v>
      </c>
      <c r="I10589">
        <v>2024</v>
      </c>
      <c r="J10589" t="s">
        <v>68</v>
      </c>
      <c r="K10589">
        <v>2027</v>
      </c>
      <c r="L10589" s="18">
        <v>46559</v>
      </c>
      <c r="M10589" t="s">
        <v>228</v>
      </c>
      <c r="N10589" t="s">
        <v>65</v>
      </c>
      <c r="O10589" t="s">
        <v>13496</v>
      </c>
    </row>
    <row r="10590" spans="1:15" x14ac:dyDescent="0.3">
      <c r="A10590" t="s">
        <v>14413</v>
      </c>
      <c r="B10590" t="s">
        <v>6</v>
      </c>
      <c r="C10590" t="s">
        <v>16</v>
      </c>
      <c r="D10590" t="s">
        <v>63</v>
      </c>
      <c r="E10590" t="s">
        <v>64</v>
      </c>
      <c r="F10590" t="s">
        <v>68</v>
      </c>
      <c r="G10590" t="s">
        <v>52</v>
      </c>
      <c r="H10590" t="s">
        <v>706</v>
      </c>
      <c r="I10590">
        <v>2024</v>
      </c>
      <c r="J10590" t="s">
        <v>68</v>
      </c>
      <c r="K10590">
        <v>2029</v>
      </c>
      <c r="L10590" s="18">
        <v>46753</v>
      </c>
      <c r="M10590" t="s">
        <v>228</v>
      </c>
      <c r="N10590" t="s">
        <v>65</v>
      </c>
      <c r="O10590" t="s">
        <v>14136</v>
      </c>
    </row>
    <row r="10591" spans="1:15" x14ac:dyDescent="0.3">
      <c r="A10591" t="s">
        <v>14414</v>
      </c>
      <c r="B10591" t="s">
        <v>6</v>
      </c>
      <c r="C10591" t="s">
        <v>18</v>
      </c>
      <c r="D10591" t="s">
        <v>63</v>
      </c>
      <c r="E10591" t="s">
        <v>64</v>
      </c>
      <c r="F10591" t="s">
        <v>68</v>
      </c>
      <c r="G10591" t="s">
        <v>52</v>
      </c>
      <c r="H10591" t="s">
        <v>1291</v>
      </c>
      <c r="I10591">
        <v>2024</v>
      </c>
      <c r="J10591" t="s">
        <v>68</v>
      </c>
      <c r="K10591">
        <v>2029</v>
      </c>
      <c r="L10591" s="18">
        <v>46736</v>
      </c>
      <c r="M10591" t="s">
        <v>228</v>
      </c>
      <c r="N10591" t="s">
        <v>65</v>
      </c>
      <c r="O10591" t="s">
        <v>13501</v>
      </c>
    </row>
    <row r="10592" spans="1:15" x14ac:dyDescent="0.3">
      <c r="A10592" t="s">
        <v>14415</v>
      </c>
      <c r="B10592" t="s">
        <v>6</v>
      </c>
      <c r="C10592" t="s">
        <v>18</v>
      </c>
      <c r="D10592" t="s">
        <v>89</v>
      </c>
      <c r="E10592" t="s">
        <v>90</v>
      </c>
      <c r="F10592" t="s">
        <v>68</v>
      </c>
      <c r="G10592" t="s">
        <v>52</v>
      </c>
      <c r="H10592" t="s">
        <v>1291</v>
      </c>
      <c r="I10592">
        <v>2024</v>
      </c>
      <c r="J10592" t="s">
        <v>68</v>
      </c>
      <c r="K10592">
        <v>2029</v>
      </c>
      <c r="L10592" s="18">
        <v>47120</v>
      </c>
      <c r="M10592" t="s">
        <v>228</v>
      </c>
      <c r="N10592" t="s">
        <v>65</v>
      </c>
      <c r="O10592" t="s">
        <v>14301</v>
      </c>
    </row>
    <row r="10593" spans="1:15" x14ac:dyDescent="0.3">
      <c r="A10593" t="s">
        <v>14416</v>
      </c>
      <c r="B10593" t="s">
        <v>6</v>
      </c>
      <c r="C10593" t="s">
        <v>15</v>
      </c>
      <c r="D10593" t="s">
        <v>74</v>
      </c>
      <c r="E10593" t="s">
        <v>75</v>
      </c>
      <c r="F10593" t="s">
        <v>65</v>
      </c>
      <c r="G10593" t="s">
        <v>66</v>
      </c>
      <c r="H10593" t="s">
        <v>67</v>
      </c>
      <c r="I10593">
        <v>2024</v>
      </c>
      <c r="J10593" t="s">
        <v>68</v>
      </c>
      <c r="K10593">
        <v>2026</v>
      </c>
      <c r="L10593" s="18">
        <v>46198</v>
      </c>
      <c r="M10593" t="s">
        <v>69</v>
      </c>
      <c r="N10593" t="s">
        <v>65</v>
      </c>
      <c r="O10593" t="s">
        <v>14417</v>
      </c>
    </row>
    <row r="10594" spans="1:15" x14ac:dyDescent="0.3">
      <c r="A10594" t="s">
        <v>14418</v>
      </c>
      <c r="B10594" t="s">
        <v>6</v>
      </c>
      <c r="C10594" t="s">
        <v>15</v>
      </c>
      <c r="D10594" t="s">
        <v>89</v>
      </c>
      <c r="E10594" t="s">
        <v>90</v>
      </c>
      <c r="F10594" t="s">
        <v>65</v>
      </c>
      <c r="G10594" t="s">
        <v>66</v>
      </c>
      <c r="H10594" t="s">
        <v>67</v>
      </c>
      <c r="I10594">
        <v>2025</v>
      </c>
      <c r="J10594" t="s">
        <v>68</v>
      </c>
      <c r="K10594">
        <v>2025</v>
      </c>
      <c r="L10594" s="18">
        <v>45742</v>
      </c>
      <c r="M10594" t="s">
        <v>69</v>
      </c>
      <c r="N10594" t="s">
        <v>65</v>
      </c>
      <c r="O10594" t="s">
        <v>14367</v>
      </c>
    </row>
    <row r="10595" spans="1:15" x14ac:dyDescent="0.3">
      <c r="A10595" t="s">
        <v>14419</v>
      </c>
      <c r="B10595" t="s">
        <v>6</v>
      </c>
      <c r="C10595" t="s">
        <v>18</v>
      </c>
      <c r="D10595" t="s">
        <v>89</v>
      </c>
      <c r="E10595" t="s">
        <v>90</v>
      </c>
      <c r="F10595" t="s">
        <v>68</v>
      </c>
      <c r="G10595" t="s">
        <v>52</v>
      </c>
      <c r="H10595" t="s">
        <v>1180</v>
      </c>
      <c r="I10595">
        <v>2024</v>
      </c>
      <c r="J10595" t="s">
        <v>68</v>
      </c>
      <c r="K10595">
        <v>2028</v>
      </c>
      <c r="L10595" s="18">
        <v>46771</v>
      </c>
      <c r="M10595" t="s">
        <v>228</v>
      </c>
      <c r="N10595" t="s">
        <v>65</v>
      </c>
      <c r="O10595" t="s">
        <v>14052</v>
      </c>
    </row>
    <row r="10596" spans="1:15" x14ac:dyDescent="0.3">
      <c r="A10596" t="s">
        <v>14420</v>
      </c>
      <c r="B10596" t="s">
        <v>6</v>
      </c>
      <c r="C10596" t="s">
        <v>18</v>
      </c>
      <c r="D10596" t="s">
        <v>81</v>
      </c>
      <c r="E10596" t="s">
        <v>75</v>
      </c>
      <c r="F10596" t="s">
        <v>68</v>
      </c>
      <c r="G10596" t="s">
        <v>52</v>
      </c>
      <c r="H10596" t="s">
        <v>1291</v>
      </c>
      <c r="I10596">
        <v>2025</v>
      </c>
      <c r="J10596" t="s">
        <v>68</v>
      </c>
      <c r="K10596">
        <v>2028</v>
      </c>
      <c r="L10596" s="18">
        <v>46982</v>
      </c>
      <c r="M10596" t="s">
        <v>228</v>
      </c>
      <c r="N10596" t="s">
        <v>65</v>
      </c>
      <c r="O10596" t="s">
        <v>14421</v>
      </c>
    </row>
    <row r="10597" spans="1:15" x14ac:dyDescent="0.3">
      <c r="A10597" t="s">
        <v>14422</v>
      </c>
      <c r="B10597" t="s">
        <v>6</v>
      </c>
      <c r="C10597" t="s">
        <v>16</v>
      </c>
      <c r="D10597" t="s">
        <v>63</v>
      </c>
      <c r="E10597" t="s">
        <v>64</v>
      </c>
      <c r="F10597" t="s">
        <v>68</v>
      </c>
      <c r="G10597" t="s">
        <v>52</v>
      </c>
      <c r="H10597" t="s">
        <v>1291</v>
      </c>
      <c r="I10597">
        <v>2025</v>
      </c>
      <c r="J10597" t="s">
        <v>68</v>
      </c>
      <c r="K10597">
        <v>2028</v>
      </c>
      <c r="L10597" s="18">
        <v>46428</v>
      </c>
      <c r="M10597" t="s">
        <v>228</v>
      </c>
      <c r="N10597" t="s">
        <v>65</v>
      </c>
      <c r="O10597" t="s">
        <v>14423</v>
      </c>
    </row>
    <row r="10598" spans="1:15" x14ac:dyDescent="0.3">
      <c r="A10598" t="s">
        <v>14424</v>
      </c>
      <c r="B10598" t="s">
        <v>6</v>
      </c>
      <c r="C10598" t="s">
        <v>18</v>
      </c>
      <c r="D10598" t="s">
        <v>63</v>
      </c>
      <c r="E10598" t="s">
        <v>64</v>
      </c>
      <c r="F10598" t="s">
        <v>68</v>
      </c>
      <c r="G10598" t="s">
        <v>52</v>
      </c>
      <c r="H10598" t="s">
        <v>1291</v>
      </c>
      <c r="I10598">
        <v>2025</v>
      </c>
      <c r="J10598" t="s">
        <v>68</v>
      </c>
      <c r="K10598">
        <v>2029</v>
      </c>
      <c r="L10598" s="18">
        <v>47291</v>
      </c>
      <c r="M10598" t="s">
        <v>228</v>
      </c>
      <c r="N10598" t="s">
        <v>65</v>
      </c>
      <c r="O10598" t="s">
        <v>14123</v>
      </c>
    </row>
    <row r="10599" spans="1:15" x14ac:dyDescent="0.3">
      <c r="A10599" t="s">
        <v>14425</v>
      </c>
      <c r="B10599" t="s">
        <v>6</v>
      </c>
      <c r="C10599" t="s">
        <v>16</v>
      </c>
      <c r="D10599" t="s">
        <v>63</v>
      </c>
      <c r="E10599" t="s">
        <v>64</v>
      </c>
      <c r="F10599" t="s">
        <v>68</v>
      </c>
      <c r="G10599" t="s">
        <v>52</v>
      </c>
      <c r="H10599" t="s">
        <v>706</v>
      </c>
      <c r="I10599">
        <v>2025</v>
      </c>
      <c r="J10599" t="s">
        <v>68</v>
      </c>
      <c r="K10599">
        <v>2028</v>
      </c>
      <c r="L10599" s="18">
        <v>46167</v>
      </c>
      <c r="M10599" t="s">
        <v>69</v>
      </c>
      <c r="N10599" t="s">
        <v>65</v>
      </c>
      <c r="O10599" t="s">
        <v>14423</v>
      </c>
    </row>
    <row r="10600" spans="1:15" x14ac:dyDescent="0.3">
      <c r="A10600" t="s">
        <v>14426</v>
      </c>
      <c r="B10600" t="s">
        <v>6</v>
      </c>
      <c r="C10600" t="s">
        <v>16</v>
      </c>
      <c r="D10600" t="s">
        <v>74</v>
      </c>
      <c r="E10600" t="s">
        <v>75</v>
      </c>
      <c r="F10600" t="s">
        <v>65</v>
      </c>
      <c r="G10600" t="s">
        <v>84</v>
      </c>
      <c r="H10600" t="s">
        <v>85</v>
      </c>
      <c r="I10600">
        <v>2025</v>
      </c>
      <c r="J10600" t="s">
        <v>68</v>
      </c>
      <c r="K10600">
        <v>2026</v>
      </c>
      <c r="L10600" s="18">
        <v>46107</v>
      </c>
      <c r="M10600" t="s">
        <v>69</v>
      </c>
      <c r="N10600" t="s">
        <v>65</v>
      </c>
      <c r="O10600" t="s">
        <v>1422</v>
      </c>
    </row>
    <row r="10601" spans="1:15" x14ac:dyDescent="0.3">
      <c r="A10601" t="s">
        <v>14427</v>
      </c>
      <c r="B10601" t="s">
        <v>6</v>
      </c>
      <c r="C10601" t="s">
        <v>18</v>
      </c>
      <c r="D10601" t="s">
        <v>63</v>
      </c>
      <c r="E10601" t="s">
        <v>64</v>
      </c>
      <c r="F10601" t="s">
        <v>68</v>
      </c>
      <c r="G10601" t="s">
        <v>52</v>
      </c>
      <c r="H10601" t="s">
        <v>1291</v>
      </c>
      <c r="I10601">
        <v>2025</v>
      </c>
      <c r="J10601" t="s">
        <v>68</v>
      </c>
      <c r="K10601">
        <v>2032</v>
      </c>
      <c r="L10601" s="18">
        <v>46849</v>
      </c>
      <c r="M10601" t="s">
        <v>228</v>
      </c>
      <c r="N10601" t="s">
        <v>65</v>
      </c>
      <c r="O10601" t="s">
        <v>14371</v>
      </c>
    </row>
    <row r="10602" spans="1:15" x14ac:dyDescent="0.3">
      <c r="A10602" t="s">
        <v>14428</v>
      </c>
      <c r="B10602" t="s">
        <v>6</v>
      </c>
      <c r="C10602" t="s">
        <v>16</v>
      </c>
      <c r="D10602" t="s">
        <v>63</v>
      </c>
      <c r="E10602" t="s">
        <v>64</v>
      </c>
      <c r="F10602" t="s">
        <v>68</v>
      </c>
      <c r="G10602" t="s">
        <v>52</v>
      </c>
      <c r="H10602" t="s">
        <v>706</v>
      </c>
      <c r="I10602">
        <v>2025</v>
      </c>
      <c r="J10602" t="s">
        <v>68</v>
      </c>
      <c r="K10602">
        <v>2027</v>
      </c>
      <c r="L10602" s="18">
        <v>45978</v>
      </c>
      <c r="M10602" t="s">
        <v>69</v>
      </c>
      <c r="N10602" t="s">
        <v>65</v>
      </c>
      <c r="O10602" t="s">
        <v>14195</v>
      </c>
    </row>
    <row r="10603" spans="1:15" x14ac:dyDescent="0.3">
      <c r="A10603" t="s">
        <v>14429</v>
      </c>
      <c r="B10603" t="s">
        <v>6</v>
      </c>
      <c r="C10603" t="s">
        <v>18</v>
      </c>
      <c r="D10603" t="s">
        <v>89</v>
      </c>
      <c r="E10603" t="s">
        <v>90</v>
      </c>
      <c r="F10603" t="s">
        <v>68</v>
      </c>
      <c r="G10603" t="s">
        <v>52</v>
      </c>
      <c r="H10603" t="s">
        <v>1291</v>
      </c>
      <c r="I10603">
        <v>2025</v>
      </c>
      <c r="J10603" t="s">
        <v>68</v>
      </c>
      <c r="K10603">
        <v>2027</v>
      </c>
      <c r="L10603" s="18">
        <v>46721</v>
      </c>
      <c r="M10603" t="s">
        <v>228</v>
      </c>
      <c r="N10603" t="s">
        <v>65</v>
      </c>
      <c r="O10603" t="s">
        <v>14147</v>
      </c>
    </row>
    <row r="10604" spans="1:15" x14ac:dyDescent="0.3">
      <c r="A10604" t="s">
        <v>14430</v>
      </c>
      <c r="B10604" t="s">
        <v>6</v>
      </c>
      <c r="C10604" t="s">
        <v>18</v>
      </c>
      <c r="D10604" t="s">
        <v>89</v>
      </c>
      <c r="E10604" t="s">
        <v>90</v>
      </c>
      <c r="F10604" t="s">
        <v>68</v>
      </c>
      <c r="G10604" t="s">
        <v>52</v>
      </c>
      <c r="H10604" t="s">
        <v>1291</v>
      </c>
      <c r="I10604">
        <v>2025</v>
      </c>
      <c r="J10604" t="s">
        <v>68</v>
      </c>
      <c r="K10604">
        <v>2028</v>
      </c>
      <c r="L10604" s="18">
        <v>46709</v>
      </c>
      <c r="M10604" t="s">
        <v>228</v>
      </c>
      <c r="N10604" t="s">
        <v>65</v>
      </c>
      <c r="O10604" t="s">
        <v>14431</v>
      </c>
    </row>
    <row r="10605" spans="1:15" x14ac:dyDescent="0.3">
      <c r="A10605" t="s">
        <v>14432</v>
      </c>
      <c r="B10605" t="s">
        <v>6</v>
      </c>
      <c r="C10605" t="s">
        <v>18</v>
      </c>
      <c r="D10605" t="s">
        <v>74</v>
      </c>
      <c r="E10605" t="s">
        <v>75</v>
      </c>
      <c r="F10605" t="s">
        <v>68</v>
      </c>
      <c r="G10605" t="s">
        <v>52</v>
      </c>
      <c r="H10605" t="s">
        <v>1291</v>
      </c>
      <c r="I10605">
        <v>2025</v>
      </c>
      <c r="J10605" t="s">
        <v>68</v>
      </c>
      <c r="K10605">
        <v>2029</v>
      </c>
      <c r="L10605" s="18">
        <v>46855</v>
      </c>
      <c r="M10605" t="s">
        <v>228</v>
      </c>
      <c r="N10605" t="s">
        <v>65</v>
      </c>
      <c r="O10605" t="s">
        <v>13972</v>
      </c>
    </row>
    <row r="10606" spans="1:15" x14ac:dyDescent="0.3">
      <c r="A10606" t="s">
        <v>14433</v>
      </c>
      <c r="B10606" t="s">
        <v>6</v>
      </c>
      <c r="C10606" t="s">
        <v>18</v>
      </c>
      <c r="D10606" t="s">
        <v>63</v>
      </c>
      <c r="E10606" t="s">
        <v>64</v>
      </c>
      <c r="F10606" t="s">
        <v>68</v>
      </c>
      <c r="G10606" t="s">
        <v>52</v>
      </c>
      <c r="H10606" t="s">
        <v>1291</v>
      </c>
      <c r="I10606">
        <v>2025</v>
      </c>
      <c r="J10606" t="s">
        <v>68</v>
      </c>
      <c r="K10606">
        <v>2028</v>
      </c>
      <c r="L10606" s="18">
        <v>46983</v>
      </c>
      <c r="M10606" t="s">
        <v>228</v>
      </c>
      <c r="N10606" t="s">
        <v>65</v>
      </c>
      <c r="O10606" t="s">
        <v>14325</v>
      </c>
    </row>
    <row r="10607" spans="1:15" x14ac:dyDescent="0.3">
      <c r="A10607" t="s">
        <v>14434</v>
      </c>
      <c r="B10607" t="s">
        <v>6</v>
      </c>
      <c r="C10607" t="s">
        <v>16</v>
      </c>
      <c r="D10607" t="s">
        <v>123</v>
      </c>
      <c r="E10607" t="s">
        <v>64</v>
      </c>
      <c r="F10607" t="s">
        <v>68</v>
      </c>
      <c r="G10607" t="s">
        <v>52</v>
      </c>
      <c r="H10607" t="s">
        <v>1291</v>
      </c>
      <c r="I10607">
        <v>2025</v>
      </c>
      <c r="J10607" t="s">
        <v>68</v>
      </c>
      <c r="K10607">
        <v>2032</v>
      </c>
      <c r="L10607" s="18">
        <v>47015</v>
      </c>
      <c r="M10607" t="s">
        <v>228</v>
      </c>
      <c r="N10607" t="s">
        <v>65</v>
      </c>
      <c r="O10607" t="s">
        <v>14423</v>
      </c>
    </row>
    <row r="10608" spans="1:15" x14ac:dyDescent="0.3">
      <c r="A10608" t="s">
        <v>14435</v>
      </c>
      <c r="B10608" t="s">
        <v>6</v>
      </c>
      <c r="C10608" t="s">
        <v>16</v>
      </c>
      <c r="D10608" t="s">
        <v>63</v>
      </c>
      <c r="E10608" t="s">
        <v>64</v>
      </c>
      <c r="F10608" t="s">
        <v>68</v>
      </c>
      <c r="G10608" t="s">
        <v>52</v>
      </c>
      <c r="H10608" t="s">
        <v>1291</v>
      </c>
      <c r="I10608">
        <v>2025</v>
      </c>
      <c r="J10608" t="s">
        <v>68</v>
      </c>
      <c r="K10608">
        <v>2032</v>
      </c>
      <c r="L10608" s="18">
        <v>46766</v>
      </c>
      <c r="M10608" t="s">
        <v>228</v>
      </c>
      <c r="N10608" t="s">
        <v>65</v>
      </c>
      <c r="O10608" t="s">
        <v>14423</v>
      </c>
    </row>
    <row r="10609" spans="1:15" x14ac:dyDescent="0.3">
      <c r="A10609" t="s">
        <v>14436</v>
      </c>
      <c r="B10609" t="s">
        <v>6</v>
      </c>
      <c r="C10609" t="s">
        <v>16</v>
      </c>
      <c r="D10609" t="s">
        <v>63</v>
      </c>
      <c r="E10609" t="s">
        <v>64</v>
      </c>
      <c r="F10609" t="s">
        <v>68</v>
      </c>
      <c r="G10609" t="s">
        <v>52</v>
      </c>
      <c r="H10609" t="s">
        <v>1291</v>
      </c>
      <c r="I10609">
        <v>2026</v>
      </c>
      <c r="J10609" t="s">
        <v>68</v>
      </c>
      <c r="K10609">
        <v>2029</v>
      </c>
      <c r="L10609" s="18">
        <v>46658</v>
      </c>
      <c r="M10609" t="s">
        <v>228</v>
      </c>
      <c r="N10609" t="s">
        <v>65</v>
      </c>
      <c r="O10609" t="s">
        <v>14136</v>
      </c>
    </row>
    <row r="10610" spans="1:15" x14ac:dyDescent="0.3">
      <c r="A10610" t="s">
        <v>14437</v>
      </c>
      <c r="B10610" t="s">
        <v>6</v>
      </c>
      <c r="C10610" t="s">
        <v>18</v>
      </c>
      <c r="D10610" t="s">
        <v>89</v>
      </c>
      <c r="E10610" t="s">
        <v>90</v>
      </c>
      <c r="F10610" t="s">
        <v>68</v>
      </c>
      <c r="G10610" t="s">
        <v>52</v>
      </c>
      <c r="H10610" t="s">
        <v>1291</v>
      </c>
      <c r="I10610">
        <v>2026</v>
      </c>
      <c r="J10610" t="s">
        <v>68</v>
      </c>
      <c r="K10610">
        <v>2028</v>
      </c>
      <c r="L10610" s="18">
        <v>46948</v>
      </c>
      <c r="M10610" t="s">
        <v>228</v>
      </c>
      <c r="N10610" t="s">
        <v>65</v>
      </c>
      <c r="O10610" t="s">
        <v>14144</v>
      </c>
    </row>
    <row r="10611" spans="1:15" x14ac:dyDescent="0.3">
      <c r="A10611" t="s">
        <v>14438</v>
      </c>
      <c r="B10611" t="s">
        <v>6</v>
      </c>
      <c r="C10611" t="s">
        <v>18</v>
      </c>
      <c r="D10611" t="s">
        <v>89</v>
      </c>
      <c r="E10611" t="s">
        <v>90</v>
      </c>
      <c r="F10611" t="s">
        <v>68</v>
      </c>
      <c r="G10611" t="s">
        <v>52</v>
      </c>
      <c r="H10611" t="s">
        <v>1291</v>
      </c>
      <c r="I10611">
        <v>2025</v>
      </c>
      <c r="J10611" t="s">
        <v>68</v>
      </c>
      <c r="K10611">
        <v>2028</v>
      </c>
      <c r="L10611" s="18">
        <v>46371</v>
      </c>
      <c r="M10611" t="s">
        <v>228</v>
      </c>
      <c r="N10611" t="s">
        <v>65</v>
      </c>
      <c r="O10611" t="s">
        <v>14439</v>
      </c>
    </row>
    <row r="10612" spans="1:15" x14ac:dyDescent="0.3">
      <c r="A10612" t="s">
        <v>14440</v>
      </c>
      <c r="B10612" t="s">
        <v>6</v>
      </c>
      <c r="C10612" t="s">
        <v>18</v>
      </c>
      <c r="D10612" t="s">
        <v>63</v>
      </c>
      <c r="E10612" t="s">
        <v>64</v>
      </c>
      <c r="F10612" t="s">
        <v>68</v>
      </c>
      <c r="G10612" t="s">
        <v>52</v>
      </c>
      <c r="H10612" t="s">
        <v>1291</v>
      </c>
      <c r="I10612">
        <v>2025</v>
      </c>
      <c r="J10612" t="s">
        <v>68</v>
      </c>
      <c r="K10612">
        <v>2030</v>
      </c>
      <c r="L10612" s="18">
        <v>46710</v>
      </c>
      <c r="M10612" t="s">
        <v>228</v>
      </c>
      <c r="N10612" t="s">
        <v>65</v>
      </c>
      <c r="O10612" t="s">
        <v>14325</v>
      </c>
    </row>
    <row r="10613" spans="1:15" x14ac:dyDescent="0.3">
      <c r="A10613" t="s">
        <v>14441</v>
      </c>
      <c r="B10613" t="s">
        <v>6</v>
      </c>
      <c r="C10613" t="s">
        <v>18</v>
      </c>
      <c r="D10613" t="s">
        <v>81</v>
      </c>
      <c r="E10613" t="s">
        <v>75</v>
      </c>
      <c r="F10613" t="s">
        <v>68</v>
      </c>
      <c r="G10613" t="s">
        <v>52</v>
      </c>
      <c r="H10613" t="s">
        <v>1291</v>
      </c>
      <c r="I10613">
        <v>2026</v>
      </c>
      <c r="J10613" t="s">
        <v>68</v>
      </c>
      <c r="K10613">
        <v>2029</v>
      </c>
      <c r="L10613" s="18">
        <v>47087</v>
      </c>
      <c r="M10613" t="s">
        <v>228</v>
      </c>
      <c r="N10613" t="s">
        <v>65</v>
      </c>
      <c r="O10613" t="s">
        <v>13501</v>
      </c>
    </row>
    <row r="10614" spans="1:15" x14ac:dyDescent="0.3">
      <c r="A10614" t="s">
        <v>14442</v>
      </c>
      <c r="B10614" t="s">
        <v>6</v>
      </c>
      <c r="C10614" t="s">
        <v>15</v>
      </c>
      <c r="D10614" t="s">
        <v>63</v>
      </c>
      <c r="E10614" t="s">
        <v>64</v>
      </c>
      <c r="F10614" t="s">
        <v>68</v>
      </c>
      <c r="G10614" t="s">
        <v>52</v>
      </c>
      <c r="H10614" t="s">
        <v>1291</v>
      </c>
      <c r="I10614">
        <v>2026</v>
      </c>
      <c r="J10614" t="s">
        <v>68</v>
      </c>
      <c r="K10614">
        <v>2031</v>
      </c>
      <c r="L10614" s="18">
        <v>47947</v>
      </c>
      <c r="M10614" t="s">
        <v>228</v>
      </c>
      <c r="N10614" t="s">
        <v>65</v>
      </c>
      <c r="O10614" t="s">
        <v>13053</v>
      </c>
    </row>
    <row r="10615" spans="1:15" x14ac:dyDescent="0.3">
      <c r="A10615" t="s">
        <v>14443</v>
      </c>
      <c r="B10615" t="s">
        <v>6</v>
      </c>
      <c r="C10615" t="s">
        <v>16</v>
      </c>
      <c r="D10615" t="s">
        <v>74</v>
      </c>
      <c r="E10615" t="s">
        <v>75</v>
      </c>
      <c r="F10615" t="s">
        <v>68</v>
      </c>
      <c r="G10615" t="s">
        <v>52</v>
      </c>
      <c r="H10615" t="s">
        <v>706</v>
      </c>
      <c r="I10615">
        <v>2026</v>
      </c>
      <c r="J10615" t="s">
        <v>68</v>
      </c>
      <c r="K10615">
        <v>2028</v>
      </c>
      <c r="L10615" s="18">
        <v>46345</v>
      </c>
      <c r="M10615" t="s">
        <v>228</v>
      </c>
      <c r="N10615" t="s">
        <v>65</v>
      </c>
      <c r="O10615" t="s">
        <v>14444</v>
      </c>
    </row>
    <row r="10616" spans="1:15" x14ac:dyDescent="0.3">
      <c r="A10616" t="s">
        <v>14445</v>
      </c>
      <c r="B10616" t="s">
        <v>6</v>
      </c>
      <c r="C10616" t="s">
        <v>18</v>
      </c>
      <c r="D10616" t="s">
        <v>63</v>
      </c>
      <c r="E10616" t="s">
        <v>64</v>
      </c>
      <c r="F10616" t="s">
        <v>68</v>
      </c>
      <c r="G10616" t="s">
        <v>52</v>
      </c>
      <c r="H10616" t="s">
        <v>1291</v>
      </c>
      <c r="I10616">
        <v>2026</v>
      </c>
      <c r="J10616" t="s">
        <v>68</v>
      </c>
      <c r="K10616">
        <v>2031</v>
      </c>
      <c r="L10616" s="18">
        <v>47099</v>
      </c>
      <c r="M10616" t="s">
        <v>228</v>
      </c>
      <c r="N10616" t="s">
        <v>65</v>
      </c>
      <c r="O10616" t="s">
        <v>14301</v>
      </c>
    </row>
    <row r="10617" spans="1:15" x14ac:dyDescent="0.3">
      <c r="A10617" t="s">
        <v>14446</v>
      </c>
      <c r="B10617" t="s">
        <v>6</v>
      </c>
      <c r="C10617" t="s">
        <v>18</v>
      </c>
      <c r="D10617" t="s">
        <v>74</v>
      </c>
      <c r="E10617" t="s">
        <v>75</v>
      </c>
      <c r="F10617" t="s">
        <v>68</v>
      </c>
      <c r="G10617" t="s">
        <v>52</v>
      </c>
      <c r="H10617" t="s">
        <v>706</v>
      </c>
      <c r="I10617">
        <v>2026</v>
      </c>
      <c r="J10617" t="s">
        <v>68</v>
      </c>
      <c r="K10617">
        <v>2028</v>
      </c>
      <c r="L10617" s="18">
        <v>46552</v>
      </c>
      <c r="M10617" t="s">
        <v>228</v>
      </c>
      <c r="N10617" t="s">
        <v>65</v>
      </c>
      <c r="O10617" t="s">
        <v>14301</v>
      </c>
    </row>
    <row r="10618" spans="1:15" x14ac:dyDescent="0.3">
      <c r="A10618" t="s">
        <v>14447</v>
      </c>
      <c r="B10618" t="s">
        <v>6</v>
      </c>
      <c r="C10618" t="s">
        <v>18</v>
      </c>
      <c r="D10618" t="s">
        <v>63</v>
      </c>
      <c r="E10618" t="s">
        <v>64</v>
      </c>
      <c r="F10618" t="s">
        <v>68</v>
      </c>
      <c r="G10618" t="s">
        <v>52</v>
      </c>
      <c r="H10618" t="s">
        <v>1291</v>
      </c>
      <c r="I10618">
        <v>2025</v>
      </c>
      <c r="J10618" t="s">
        <v>68</v>
      </c>
      <c r="K10618">
        <v>2029</v>
      </c>
      <c r="L10618" s="18">
        <v>47287</v>
      </c>
      <c r="M10618" t="s">
        <v>228</v>
      </c>
      <c r="N10618" t="s">
        <v>65</v>
      </c>
      <c r="O10618" t="s">
        <v>13501</v>
      </c>
    </row>
    <row r="10619" spans="1:15" x14ac:dyDescent="0.3">
      <c r="A10619" t="s">
        <v>14448</v>
      </c>
      <c r="B10619" t="s">
        <v>6</v>
      </c>
      <c r="C10619" t="s">
        <v>18</v>
      </c>
      <c r="D10619" t="s">
        <v>89</v>
      </c>
      <c r="E10619" t="s">
        <v>90</v>
      </c>
      <c r="F10619" t="s">
        <v>65</v>
      </c>
      <c r="G10619" t="s">
        <v>66</v>
      </c>
      <c r="H10619" t="s">
        <v>67</v>
      </c>
      <c r="I10619">
        <v>2025</v>
      </c>
      <c r="J10619" t="s">
        <v>68</v>
      </c>
      <c r="K10619">
        <v>2026</v>
      </c>
      <c r="L10619" s="18">
        <v>46224</v>
      </c>
      <c r="M10619" t="s">
        <v>69</v>
      </c>
      <c r="N10619" t="s">
        <v>65</v>
      </c>
      <c r="O10619" t="s">
        <v>14449</v>
      </c>
    </row>
    <row r="10620" spans="1:15" x14ac:dyDescent="0.3">
      <c r="A10620" t="s">
        <v>14450</v>
      </c>
      <c r="B10620" t="s">
        <v>6</v>
      </c>
      <c r="C10620" t="s">
        <v>18</v>
      </c>
      <c r="D10620" t="s">
        <v>89</v>
      </c>
      <c r="E10620" t="s">
        <v>90</v>
      </c>
      <c r="F10620" t="s">
        <v>68</v>
      </c>
      <c r="G10620" t="s">
        <v>52</v>
      </c>
      <c r="H10620" t="s">
        <v>1291</v>
      </c>
      <c r="I10620">
        <v>2026</v>
      </c>
      <c r="J10620" t="s">
        <v>68</v>
      </c>
      <c r="K10620">
        <v>2029</v>
      </c>
      <c r="L10620" s="18">
        <v>46996</v>
      </c>
      <c r="M10620" t="s">
        <v>228</v>
      </c>
      <c r="N10620" t="s">
        <v>65</v>
      </c>
      <c r="O10620" t="s">
        <v>14451</v>
      </c>
    </row>
    <row r="10621" spans="1:15" x14ac:dyDescent="0.3">
      <c r="A10621" t="s">
        <v>14452</v>
      </c>
      <c r="B10621" t="s">
        <v>6</v>
      </c>
      <c r="C10621" t="s">
        <v>18</v>
      </c>
      <c r="D10621" t="s">
        <v>89</v>
      </c>
      <c r="E10621" t="s">
        <v>90</v>
      </c>
      <c r="F10621" t="s">
        <v>68</v>
      </c>
      <c r="G10621" t="s">
        <v>52</v>
      </c>
      <c r="H10621" t="s">
        <v>1291</v>
      </c>
      <c r="I10621">
        <v>2026</v>
      </c>
      <c r="J10621" t="s">
        <v>68</v>
      </c>
      <c r="K10621">
        <v>2027</v>
      </c>
      <c r="L10621" s="18">
        <v>46394</v>
      </c>
      <c r="M10621" t="s">
        <v>228</v>
      </c>
      <c r="N10621" t="s">
        <v>65</v>
      </c>
      <c r="O10621" t="s">
        <v>14325</v>
      </c>
    </row>
    <row r="10622" spans="1:15" x14ac:dyDescent="0.3">
      <c r="A10622" t="s">
        <v>14453</v>
      </c>
      <c r="B10622" t="s">
        <v>6</v>
      </c>
      <c r="C10622" t="s">
        <v>16</v>
      </c>
      <c r="D10622" t="s">
        <v>74</v>
      </c>
      <c r="E10622" t="s">
        <v>75</v>
      </c>
      <c r="F10622" t="s">
        <v>68</v>
      </c>
      <c r="G10622" t="s">
        <v>52</v>
      </c>
      <c r="H10622" t="s">
        <v>1291</v>
      </c>
      <c r="I10622">
        <v>2026</v>
      </c>
      <c r="J10622" t="s">
        <v>68</v>
      </c>
      <c r="K10622">
        <v>2027</v>
      </c>
      <c r="L10622" s="18">
        <v>46566</v>
      </c>
      <c r="M10622" t="s">
        <v>228</v>
      </c>
      <c r="N10622" t="s">
        <v>65</v>
      </c>
      <c r="O10622" t="s">
        <v>14454</v>
      </c>
    </row>
    <row r="10623" spans="1:15" x14ac:dyDescent="0.3">
      <c r="A10623" t="s">
        <v>14455</v>
      </c>
      <c r="B10623" t="s">
        <v>6</v>
      </c>
      <c r="C10623" t="s">
        <v>16</v>
      </c>
      <c r="D10623" t="s">
        <v>63</v>
      </c>
      <c r="E10623" t="s">
        <v>64</v>
      </c>
      <c r="F10623" t="s">
        <v>68</v>
      </c>
      <c r="G10623" t="s">
        <v>52</v>
      </c>
      <c r="H10623" t="s">
        <v>1291</v>
      </c>
      <c r="I10623">
        <v>2026</v>
      </c>
      <c r="J10623" t="s">
        <v>68</v>
      </c>
      <c r="K10623">
        <v>2031</v>
      </c>
      <c r="L10623" s="18">
        <v>47093</v>
      </c>
      <c r="M10623" t="s">
        <v>228</v>
      </c>
      <c r="N10623" t="s">
        <v>65</v>
      </c>
      <c r="O10623" t="s">
        <v>14136</v>
      </c>
    </row>
    <row r="10624" spans="1:15" x14ac:dyDescent="0.3">
      <c r="A10624" t="s">
        <v>14456</v>
      </c>
      <c r="B10624" t="s">
        <v>6</v>
      </c>
      <c r="C10624" t="s">
        <v>16</v>
      </c>
      <c r="D10624" t="s">
        <v>63</v>
      </c>
      <c r="E10624" t="s">
        <v>64</v>
      </c>
      <c r="F10624" t="s">
        <v>68</v>
      </c>
      <c r="G10624" t="s">
        <v>52</v>
      </c>
      <c r="H10624" t="s">
        <v>1291</v>
      </c>
      <c r="I10624">
        <v>2026</v>
      </c>
      <c r="J10624" t="s">
        <v>68</v>
      </c>
      <c r="K10624">
        <v>2030</v>
      </c>
      <c r="L10624" s="18">
        <v>47072</v>
      </c>
      <c r="M10624" t="s">
        <v>228</v>
      </c>
      <c r="N10624" t="s">
        <v>65</v>
      </c>
      <c r="O10624" t="s">
        <v>13173</v>
      </c>
    </row>
    <row r="10625" spans="1:15" x14ac:dyDescent="0.3">
      <c r="A10625" t="s">
        <v>14457</v>
      </c>
      <c r="B10625" t="s">
        <v>6</v>
      </c>
      <c r="C10625" t="s">
        <v>18</v>
      </c>
      <c r="D10625" t="s">
        <v>63</v>
      </c>
      <c r="E10625" t="s">
        <v>64</v>
      </c>
      <c r="F10625" t="s">
        <v>68</v>
      </c>
      <c r="G10625" t="s">
        <v>52</v>
      </c>
      <c r="H10625" t="s">
        <v>1291</v>
      </c>
      <c r="I10625">
        <v>2026</v>
      </c>
      <c r="J10625" t="s">
        <v>68</v>
      </c>
      <c r="K10625">
        <v>2032</v>
      </c>
      <c r="L10625" s="18">
        <v>47237</v>
      </c>
      <c r="M10625" t="s">
        <v>228</v>
      </c>
      <c r="N10625" t="s">
        <v>65</v>
      </c>
      <c r="O10625" t="s">
        <v>14301</v>
      </c>
    </row>
    <row r="10626" spans="1:15" x14ac:dyDescent="0.3">
      <c r="A10626" t="s">
        <v>14458</v>
      </c>
      <c r="B10626" t="s">
        <v>6</v>
      </c>
      <c r="C10626" t="s">
        <v>18</v>
      </c>
      <c r="D10626" t="s">
        <v>89</v>
      </c>
      <c r="E10626" t="s">
        <v>90</v>
      </c>
      <c r="F10626" t="s">
        <v>68</v>
      </c>
      <c r="G10626" t="s">
        <v>52</v>
      </c>
      <c r="H10626" t="s">
        <v>1291</v>
      </c>
      <c r="I10626">
        <v>2026</v>
      </c>
      <c r="J10626" t="s">
        <v>68</v>
      </c>
      <c r="K10626">
        <v>2029</v>
      </c>
      <c r="L10626" s="18">
        <v>46873</v>
      </c>
      <c r="M10626" t="s">
        <v>228</v>
      </c>
      <c r="N10626" t="s">
        <v>65</v>
      </c>
      <c r="O10626" t="s">
        <v>14459</v>
      </c>
    </row>
    <row r="10627" spans="1:15" x14ac:dyDescent="0.3">
      <c r="A10627" t="s">
        <v>14460</v>
      </c>
      <c r="B10627" t="s">
        <v>6</v>
      </c>
      <c r="C10627" t="s">
        <v>18</v>
      </c>
      <c r="D10627" t="s">
        <v>89</v>
      </c>
      <c r="E10627" t="s">
        <v>90</v>
      </c>
      <c r="F10627" t="s">
        <v>68</v>
      </c>
      <c r="G10627" t="s">
        <v>52</v>
      </c>
      <c r="H10627" t="s">
        <v>1291</v>
      </c>
      <c r="I10627">
        <v>2026</v>
      </c>
      <c r="J10627" t="s">
        <v>68</v>
      </c>
      <c r="K10627">
        <v>2029</v>
      </c>
      <c r="L10627" s="18">
        <v>46764</v>
      </c>
      <c r="M10627" t="s">
        <v>228</v>
      </c>
      <c r="N10627" t="s">
        <v>65</v>
      </c>
      <c r="O10627" t="s">
        <v>14461</v>
      </c>
    </row>
    <row r="10628" spans="1:15" x14ac:dyDescent="0.3">
      <c r="A10628" t="s">
        <v>14462</v>
      </c>
      <c r="B10628" t="s">
        <v>6</v>
      </c>
      <c r="C10628" t="s">
        <v>18</v>
      </c>
      <c r="D10628" t="s">
        <v>89</v>
      </c>
      <c r="E10628" t="s">
        <v>90</v>
      </c>
      <c r="F10628" t="s">
        <v>68</v>
      </c>
      <c r="G10628" t="s">
        <v>52</v>
      </c>
      <c r="H10628" t="s">
        <v>1291</v>
      </c>
      <c r="I10628">
        <v>2026</v>
      </c>
      <c r="J10628" t="s">
        <v>68</v>
      </c>
      <c r="K10628">
        <v>2032</v>
      </c>
      <c r="L10628" s="18">
        <v>47256</v>
      </c>
      <c r="M10628" t="s">
        <v>228</v>
      </c>
      <c r="N10628" t="s">
        <v>65</v>
      </c>
      <c r="O10628" t="s">
        <v>14463</v>
      </c>
    </row>
    <row r="10629" spans="1:15" x14ac:dyDescent="0.3">
      <c r="A10629" t="s">
        <v>14464</v>
      </c>
      <c r="B10629" t="s">
        <v>6</v>
      </c>
      <c r="C10629" t="s">
        <v>15</v>
      </c>
      <c r="D10629" t="s">
        <v>63</v>
      </c>
      <c r="E10629" t="s">
        <v>64</v>
      </c>
      <c r="F10629" t="s">
        <v>68</v>
      </c>
      <c r="G10629" t="s">
        <v>52</v>
      </c>
      <c r="H10629" t="s">
        <v>1291</v>
      </c>
      <c r="I10629">
        <v>2026</v>
      </c>
      <c r="J10629" t="s">
        <v>68</v>
      </c>
      <c r="K10629">
        <v>2029</v>
      </c>
      <c r="L10629" s="18">
        <v>46989</v>
      </c>
      <c r="M10629" t="s">
        <v>228</v>
      </c>
      <c r="N10629" t="s">
        <v>65</v>
      </c>
      <c r="O10629" t="s">
        <v>13794</v>
      </c>
    </row>
    <row r="10630" spans="1:15" x14ac:dyDescent="0.3">
      <c r="A10630" t="s">
        <v>14465</v>
      </c>
      <c r="B10630" t="s">
        <v>6</v>
      </c>
      <c r="C10630" t="s">
        <v>16</v>
      </c>
      <c r="D10630" t="s">
        <v>63</v>
      </c>
      <c r="E10630" t="s">
        <v>64</v>
      </c>
      <c r="F10630" t="s">
        <v>68</v>
      </c>
      <c r="G10630" t="s">
        <v>52</v>
      </c>
      <c r="H10630" t="s">
        <v>1291</v>
      </c>
      <c r="I10630">
        <v>2026</v>
      </c>
      <c r="J10630" t="s">
        <v>68</v>
      </c>
      <c r="K10630">
        <v>2030</v>
      </c>
      <c r="L10630" s="18">
        <v>46916</v>
      </c>
      <c r="M10630" t="s">
        <v>228</v>
      </c>
      <c r="N10630" t="s">
        <v>65</v>
      </c>
      <c r="O10630" t="s">
        <v>14466</v>
      </c>
    </row>
    <row r="10631" spans="1:15" x14ac:dyDescent="0.3">
      <c r="A10631" t="s">
        <v>14467</v>
      </c>
      <c r="B10631" t="s">
        <v>6</v>
      </c>
      <c r="C10631" t="s">
        <v>16</v>
      </c>
      <c r="D10631" t="s">
        <v>63</v>
      </c>
      <c r="E10631" t="s">
        <v>64</v>
      </c>
      <c r="F10631" t="s">
        <v>68</v>
      </c>
      <c r="G10631" t="s">
        <v>52</v>
      </c>
      <c r="H10631" t="s">
        <v>1291</v>
      </c>
      <c r="I10631">
        <v>2026</v>
      </c>
      <c r="J10631" t="s">
        <v>68</v>
      </c>
      <c r="K10631">
        <v>2030</v>
      </c>
      <c r="L10631" s="18">
        <v>46976</v>
      </c>
      <c r="M10631" t="s">
        <v>228</v>
      </c>
      <c r="N10631" t="s">
        <v>65</v>
      </c>
      <c r="O10631" t="s">
        <v>14466</v>
      </c>
    </row>
    <row r="10632" spans="1:15" x14ac:dyDescent="0.3">
      <c r="A10632" t="s">
        <v>14468</v>
      </c>
      <c r="B10632" t="s">
        <v>6</v>
      </c>
      <c r="C10632" t="s">
        <v>18</v>
      </c>
      <c r="D10632" t="s">
        <v>74</v>
      </c>
      <c r="E10632" t="s">
        <v>75</v>
      </c>
      <c r="F10632" t="s">
        <v>68</v>
      </c>
      <c r="G10632" t="s">
        <v>52</v>
      </c>
      <c r="H10632" t="s">
        <v>1291</v>
      </c>
      <c r="I10632">
        <v>2026</v>
      </c>
      <c r="J10632" t="s">
        <v>68</v>
      </c>
      <c r="K10632">
        <v>2028</v>
      </c>
      <c r="L10632" s="18">
        <v>46814</v>
      </c>
      <c r="M10632" t="s">
        <v>228</v>
      </c>
      <c r="N10632" t="s">
        <v>65</v>
      </c>
      <c r="O10632" t="s">
        <v>13501</v>
      </c>
    </row>
    <row r="10633" spans="1:15" x14ac:dyDescent="0.3">
      <c r="A10633" t="s">
        <v>14469</v>
      </c>
      <c r="B10633" t="s">
        <v>6</v>
      </c>
      <c r="C10633" t="s">
        <v>18</v>
      </c>
      <c r="D10633" t="s">
        <v>74</v>
      </c>
      <c r="E10633" t="s">
        <v>75</v>
      </c>
      <c r="F10633" t="s">
        <v>68</v>
      </c>
      <c r="G10633" t="s">
        <v>52</v>
      </c>
      <c r="H10633" t="s">
        <v>1291</v>
      </c>
      <c r="I10633">
        <v>2026</v>
      </c>
      <c r="J10633" t="s">
        <v>68</v>
      </c>
      <c r="K10633">
        <v>2030</v>
      </c>
      <c r="L10633" s="18">
        <v>46752</v>
      </c>
      <c r="M10633" t="s">
        <v>228</v>
      </c>
      <c r="N10633" t="s">
        <v>65</v>
      </c>
      <c r="O10633" t="s">
        <v>14470</v>
      </c>
    </row>
    <row r="10634" spans="1:15" x14ac:dyDescent="0.3">
      <c r="A10634" t="s">
        <v>14471</v>
      </c>
      <c r="B10634" t="s">
        <v>6</v>
      </c>
      <c r="C10634" t="s">
        <v>15</v>
      </c>
      <c r="D10634" t="s">
        <v>89</v>
      </c>
      <c r="E10634" t="s">
        <v>90</v>
      </c>
      <c r="F10634" t="s">
        <v>68</v>
      </c>
      <c r="G10634" t="s">
        <v>52</v>
      </c>
      <c r="H10634" t="s">
        <v>1291</v>
      </c>
      <c r="I10634">
        <v>2026</v>
      </c>
      <c r="J10634" t="s">
        <v>68</v>
      </c>
      <c r="K10634">
        <v>2027</v>
      </c>
      <c r="L10634" s="18">
        <v>46559</v>
      </c>
      <c r="M10634" t="s">
        <v>228</v>
      </c>
      <c r="N10634" t="s">
        <v>65</v>
      </c>
      <c r="O10634" t="s">
        <v>14281</v>
      </c>
    </row>
    <row r="10635" spans="1:15" x14ac:dyDescent="0.3">
      <c r="A10635" t="s">
        <v>14472</v>
      </c>
      <c r="B10635" t="s">
        <v>6</v>
      </c>
      <c r="C10635" t="s">
        <v>18</v>
      </c>
      <c r="D10635" t="s">
        <v>63</v>
      </c>
      <c r="E10635" t="s">
        <v>64</v>
      </c>
      <c r="F10635" t="s">
        <v>68</v>
      </c>
      <c r="G10635" t="s">
        <v>52</v>
      </c>
      <c r="H10635" t="s">
        <v>1291</v>
      </c>
      <c r="I10635">
        <v>2026</v>
      </c>
      <c r="J10635" t="s">
        <v>68</v>
      </c>
      <c r="K10635">
        <v>2035</v>
      </c>
      <c r="L10635" s="18">
        <v>47730</v>
      </c>
      <c r="M10635" t="s">
        <v>228</v>
      </c>
      <c r="N10635" t="s">
        <v>65</v>
      </c>
      <c r="O10635" t="s">
        <v>14470</v>
      </c>
    </row>
    <row r="10636" spans="1:15" x14ac:dyDescent="0.3">
      <c r="A10636" t="s">
        <v>14473</v>
      </c>
      <c r="B10636" t="s">
        <v>6</v>
      </c>
      <c r="C10636" t="s">
        <v>16</v>
      </c>
      <c r="D10636" t="s">
        <v>89</v>
      </c>
      <c r="E10636" t="s">
        <v>90</v>
      </c>
      <c r="F10636" t="s">
        <v>68</v>
      </c>
      <c r="G10636" t="s">
        <v>52</v>
      </c>
      <c r="H10636" t="s">
        <v>1291</v>
      </c>
      <c r="I10636">
        <v>2026</v>
      </c>
      <c r="J10636" t="s">
        <v>68</v>
      </c>
      <c r="K10636">
        <v>2027</v>
      </c>
      <c r="L10636" s="18">
        <v>46434</v>
      </c>
      <c r="M10636" t="s">
        <v>228</v>
      </c>
      <c r="N10636" t="s">
        <v>65</v>
      </c>
      <c r="O10636" t="s">
        <v>14136</v>
      </c>
    </row>
    <row r="10637" spans="1:15" x14ac:dyDescent="0.3">
      <c r="A10637" t="s">
        <v>14474</v>
      </c>
      <c r="B10637" t="s">
        <v>6</v>
      </c>
      <c r="C10637" t="s">
        <v>15</v>
      </c>
      <c r="D10637" t="s">
        <v>63</v>
      </c>
      <c r="E10637" t="s">
        <v>64</v>
      </c>
      <c r="F10637" t="s">
        <v>68</v>
      </c>
      <c r="G10637" t="s">
        <v>52</v>
      </c>
      <c r="H10637" t="s">
        <v>1291</v>
      </c>
      <c r="I10637">
        <v>2026</v>
      </c>
      <c r="J10637" t="s">
        <v>68</v>
      </c>
      <c r="K10637">
        <v>2029</v>
      </c>
      <c r="L10637" s="18">
        <v>47114</v>
      </c>
      <c r="M10637" t="s">
        <v>228</v>
      </c>
      <c r="N10637" t="s">
        <v>65</v>
      </c>
      <c r="O10637" t="s">
        <v>13053</v>
      </c>
    </row>
    <row r="10638" spans="1:15" x14ac:dyDescent="0.3">
      <c r="A10638" t="s">
        <v>14475</v>
      </c>
      <c r="B10638" t="s">
        <v>6</v>
      </c>
      <c r="C10638" t="s">
        <v>19</v>
      </c>
      <c r="D10638" t="s">
        <v>74</v>
      </c>
      <c r="E10638" t="s">
        <v>75</v>
      </c>
      <c r="F10638" t="s">
        <v>68</v>
      </c>
      <c r="G10638" t="s">
        <v>52</v>
      </c>
      <c r="H10638" t="s">
        <v>1675</v>
      </c>
      <c r="I10638">
        <v>2026</v>
      </c>
      <c r="J10638" t="s">
        <v>65</v>
      </c>
      <c r="K10638">
        <v>2030</v>
      </c>
      <c r="L10638" s="18">
        <v>47372</v>
      </c>
      <c r="M10638" t="s">
        <v>228</v>
      </c>
      <c r="N10638" t="s">
        <v>65</v>
      </c>
      <c r="O10638" t="s">
        <v>14444</v>
      </c>
    </row>
    <row r="10639" spans="1:15" x14ac:dyDescent="0.3">
      <c r="A10639" t="s">
        <v>14476</v>
      </c>
      <c r="B10639" t="s">
        <v>6</v>
      </c>
      <c r="C10639" t="s">
        <v>18</v>
      </c>
      <c r="D10639" t="s">
        <v>89</v>
      </c>
      <c r="E10639" t="s">
        <v>90</v>
      </c>
      <c r="F10639" t="s">
        <v>68</v>
      </c>
      <c r="G10639" t="s">
        <v>52</v>
      </c>
      <c r="H10639" t="s">
        <v>1291</v>
      </c>
      <c r="I10639">
        <v>2026</v>
      </c>
      <c r="J10639" t="s">
        <v>68</v>
      </c>
      <c r="K10639">
        <v>2029</v>
      </c>
      <c r="L10639" s="18">
        <v>47193</v>
      </c>
      <c r="M10639" t="s">
        <v>228</v>
      </c>
      <c r="N10639" t="s">
        <v>65</v>
      </c>
      <c r="O10639" t="s">
        <v>14477</v>
      </c>
    </row>
    <row r="10640" spans="1:15" x14ac:dyDescent="0.3">
      <c r="A10640" t="s">
        <v>14478</v>
      </c>
      <c r="B10640" t="s">
        <v>6</v>
      </c>
      <c r="C10640" t="s">
        <v>15</v>
      </c>
      <c r="D10640" t="s">
        <v>63</v>
      </c>
      <c r="E10640" t="s">
        <v>64</v>
      </c>
      <c r="F10640" t="s">
        <v>68</v>
      </c>
      <c r="G10640" t="s">
        <v>52</v>
      </c>
      <c r="H10640" t="s">
        <v>1675</v>
      </c>
      <c r="I10640">
        <v>2026</v>
      </c>
      <c r="J10640" t="s">
        <v>65</v>
      </c>
      <c r="K10640">
        <v>2029</v>
      </c>
      <c r="L10640" s="18">
        <v>47381</v>
      </c>
      <c r="M10640" t="s">
        <v>228</v>
      </c>
      <c r="N10640" t="s">
        <v>65</v>
      </c>
      <c r="O10640" t="s">
        <v>13496</v>
      </c>
    </row>
    <row r="10641" spans="1:15" x14ac:dyDescent="0.3">
      <c r="A10641" t="s">
        <v>14479</v>
      </c>
      <c r="B10641" t="s">
        <v>6</v>
      </c>
      <c r="C10641" t="s">
        <v>15</v>
      </c>
      <c r="D10641" t="s">
        <v>63</v>
      </c>
      <c r="E10641" t="s">
        <v>64</v>
      </c>
      <c r="F10641" t="s">
        <v>68</v>
      </c>
      <c r="G10641" t="s">
        <v>52</v>
      </c>
      <c r="H10641" t="s">
        <v>1291</v>
      </c>
      <c r="I10641">
        <v>2026</v>
      </c>
      <c r="J10641" t="s">
        <v>68</v>
      </c>
      <c r="K10641">
        <v>2030</v>
      </c>
      <c r="L10641" s="18">
        <v>47532</v>
      </c>
      <c r="M10641" t="s">
        <v>228</v>
      </c>
      <c r="N10641" t="s">
        <v>65</v>
      </c>
      <c r="O10641" t="s">
        <v>14367</v>
      </c>
    </row>
    <row r="10642" spans="1:15" x14ac:dyDescent="0.3">
      <c r="A10642" t="s">
        <v>14480</v>
      </c>
      <c r="B10642" t="s">
        <v>6</v>
      </c>
      <c r="C10642" t="s">
        <v>18</v>
      </c>
      <c r="D10642" t="s">
        <v>74</v>
      </c>
      <c r="E10642" t="s">
        <v>75</v>
      </c>
      <c r="F10642" t="s">
        <v>68</v>
      </c>
      <c r="G10642" t="s">
        <v>52</v>
      </c>
      <c r="H10642" t="s">
        <v>1291</v>
      </c>
      <c r="I10642">
        <v>2026</v>
      </c>
      <c r="J10642" t="s">
        <v>68</v>
      </c>
      <c r="K10642">
        <v>2030</v>
      </c>
      <c r="L10642" s="18">
        <v>47255</v>
      </c>
      <c r="M10642" t="s">
        <v>228</v>
      </c>
      <c r="N10642" t="s">
        <v>65</v>
      </c>
      <c r="O10642" t="s">
        <v>14481</v>
      </c>
    </row>
    <row r="10643" spans="1:15" x14ac:dyDescent="0.3">
      <c r="A10643" t="s">
        <v>14482</v>
      </c>
      <c r="B10643" t="s">
        <v>6</v>
      </c>
      <c r="C10643" t="s">
        <v>15</v>
      </c>
      <c r="D10643" t="s">
        <v>63</v>
      </c>
      <c r="E10643" t="s">
        <v>64</v>
      </c>
      <c r="F10643" t="s">
        <v>68</v>
      </c>
      <c r="G10643" t="s">
        <v>52</v>
      </c>
      <c r="H10643" t="s">
        <v>1675</v>
      </c>
      <c r="I10643">
        <v>2026</v>
      </c>
      <c r="J10643" t="s">
        <v>65</v>
      </c>
      <c r="K10643">
        <v>2030</v>
      </c>
      <c r="L10643" s="18">
        <v>47746</v>
      </c>
      <c r="M10643" t="s">
        <v>228</v>
      </c>
      <c r="N10643" t="s">
        <v>65</v>
      </c>
      <c r="O10643" t="s">
        <v>14483</v>
      </c>
    </row>
    <row r="10644" spans="1:15" x14ac:dyDescent="0.3">
      <c r="A10644" t="s">
        <v>14484</v>
      </c>
      <c r="B10644" t="s">
        <v>7</v>
      </c>
      <c r="C10644" t="s">
        <v>18</v>
      </c>
      <c r="D10644" t="s">
        <v>74</v>
      </c>
      <c r="E10644" t="s">
        <v>75</v>
      </c>
      <c r="F10644" t="s">
        <v>65</v>
      </c>
      <c r="G10644" t="s">
        <v>66</v>
      </c>
      <c r="H10644" t="s">
        <v>67</v>
      </c>
      <c r="I10644">
        <v>1998</v>
      </c>
      <c r="J10644" t="s">
        <v>68</v>
      </c>
      <c r="K10644">
        <v>2001</v>
      </c>
      <c r="M10644" t="s">
        <v>78</v>
      </c>
      <c r="N10644" t="s">
        <v>65</v>
      </c>
      <c r="O10644" t="s">
        <v>14485</v>
      </c>
    </row>
    <row r="10645" spans="1:15" x14ac:dyDescent="0.3">
      <c r="A10645" t="s">
        <v>14486</v>
      </c>
      <c r="B10645" t="s">
        <v>7</v>
      </c>
      <c r="C10645" t="s">
        <v>18</v>
      </c>
      <c r="D10645" t="s">
        <v>74</v>
      </c>
      <c r="E10645" t="s">
        <v>75</v>
      </c>
      <c r="F10645" t="s">
        <v>65</v>
      </c>
      <c r="G10645" t="s">
        <v>66</v>
      </c>
      <c r="H10645" t="s">
        <v>67</v>
      </c>
      <c r="I10645">
        <v>1998</v>
      </c>
      <c r="J10645" t="s">
        <v>68</v>
      </c>
      <c r="K10645">
        <v>2001</v>
      </c>
      <c r="M10645" t="s">
        <v>78</v>
      </c>
      <c r="N10645" t="s">
        <v>65</v>
      </c>
      <c r="O10645" t="s">
        <v>14485</v>
      </c>
    </row>
    <row r="10646" spans="1:15" x14ac:dyDescent="0.3">
      <c r="A10646" t="s">
        <v>14487</v>
      </c>
      <c r="B10646" t="s">
        <v>7</v>
      </c>
      <c r="C10646" t="s">
        <v>18</v>
      </c>
      <c r="D10646" t="s">
        <v>63</v>
      </c>
      <c r="E10646" t="s">
        <v>64</v>
      </c>
      <c r="F10646" t="s">
        <v>65</v>
      </c>
      <c r="G10646" t="s">
        <v>66</v>
      </c>
      <c r="H10646" t="s">
        <v>67</v>
      </c>
      <c r="I10646">
        <v>2000</v>
      </c>
      <c r="J10646" t="s">
        <v>68</v>
      </c>
      <c r="K10646">
        <v>2005</v>
      </c>
      <c r="M10646" t="s">
        <v>78</v>
      </c>
      <c r="N10646" t="s">
        <v>65</v>
      </c>
      <c r="O10646" t="s">
        <v>14488</v>
      </c>
    </row>
    <row r="10647" spans="1:15" x14ac:dyDescent="0.3">
      <c r="A10647" t="s">
        <v>14489</v>
      </c>
      <c r="B10647" t="s">
        <v>7</v>
      </c>
      <c r="C10647" t="s">
        <v>18</v>
      </c>
      <c r="D10647" t="s">
        <v>63</v>
      </c>
      <c r="E10647" t="s">
        <v>64</v>
      </c>
      <c r="F10647" t="s">
        <v>65</v>
      </c>
      <c r="G10647" t="s">
        <v>66</v>
      </c>
      <c r="H10647" t="s">
        <v>67</v>
      </c>
      <c r="J10647" t="s">
        <v>65</v>
      </c>
      <c r="M10647" t="s">
        <v>78</v>
      </c>
      <c r="N10647" t="s">
        <v>65</v>
      </c>
      <c r="O10647" t="s">
        <v>14490</v>
      </c>
    </row>
    <row r="10648" spans="1:15" x14ac:dyDescent="0.3">
      <c r="A10648" t="s">
        <v>14491</v>
      </c>
      <c r="B10648" t="s">
        <v>7</v>
      </c>
      <c r="C10648" t="s">
        <v>18</v>
      </c>
      <c r="D10648" t="s">
        <v>63</v>
      </c>
      <c r="E10648" t="s">
        <v>64</v>
      </c>
      <c r="F10648" t="s">
        <v>65</v>
      </c>
      <c r="G10648" t="s">
        <v>66</v>
      </c>
      <c r="H10648" t="s">
        <v>67</v>
      </c>
      <c r="I10648">
        <v>2002</v>
      </c>
      <c r="J10648" t="s">
        <v>68</v>
      </c>
      <c r="M10648" t="s">
        <v>78</v>
      </c>
      <c r="N10648" t="s">
        <v>65</v>
      </c>
      <c r="O10648" t="s">
        <v>14492</v>
      </c>
    </row>
    <row r="10649" spans="1:15" x14ac:dyDescent="0.3">
      <c r="A10649" t="s">
        <v>14493</v>
      </c>
      <c r="B10649" t="s">
        <v>7</v>
      </c>
      <c r="C10649" t="s">
        <v>18</v>
      </c>
      <c r="D10649" t="s">
        <v>89</v>
      </c>
      <c r="E10649" t="s">
        <v>90</v>
      </c>
      <c r="F10649" t="s">
        <v>65</v>
      </c>
      <c r="G10649" t="s">
        <v>66</v>
      </c>
      <c r="H10649" t="s">
        <v>67</v>
      </c>
      <c r="J10649" t="s">
        <v>65</v>
      </c>
      <c r="M10649" t="s">
        <v>78</v>
      </c>
      <c r="N10649" t="s">
        <v>65</v>
      </c>
      <c r="O10649" t="s">
        <v>14494</v>
      </c>
    </row>
    <row r="10650" spans="1:15" x14ac:dyDescent="0.3">
      <c r="A10650" t="s">
        <v>14495</v>
      </c>
      <c r="B10650" t="s">
        <v>7</v>
      </c>
      <c r="C10650" t="s">
        <v>25</v>
      </c>
      <c r="D10650" t="s">
        <v>81</v>
      </c>
      <c r="E10650" t="s">
        <v>75</v>
      </c>
      <c r="F10650" t="s">
        <v>65</v>
      </c>
      <c r="G10650" t="s">
        <v>66</v>
      </c>
      <c r="H10650" t="s">
        <v>67</v>
      </c>
      <c r="I10650">
        <v>2001</v>
      </c>
      <c r="J10650" t="s">
        <v>68</v>
      </c>
      <c r="K10650">
        <v>2002</v>
      </c>
      <c r="M10650" t="s">
        <v>78</v>
      </c>
      <c r="N10650" t="s">
        <v>65</v>
      </c>
      <c r="O10650" t="s">
        <v>14496</v>
      </c>
    </row>
    <row r="10651" spans="1:15" x14ac:dyDescent="0.3">
      <c r="A10651" t="s">
        <v>14497</v>
      </c>
      <c r="B10651" t="s">
        <v>7</v>
      </c>
      <c r="C10651" t="s">
        <v>18</v>
      </c>
      <c r="D10651" t="s">
        <v>74</v>
      </c>
      <c r="E10651" t="s">
        <v>75</v>
      </c>
      <c r="F10651" t="s">
        <v>65</v>
      </c>
      <c r="G10651" t="s">
        <v>66</v>
      </c>
      <c r="H10651" t="s">
        <v>67</v>
      </c>
      <c r="J10651" t="s">
        <v>65</v>
      </c>
      <c r="M10651" t="s">
        <v>78</v>
      </c>
      <c r="N10651" t="s">
        <v>65</v>
      </c>
      <c r="O10651" t="s">
        <v>958</v>
      </c>
    </row>
    <row r="10652" spans="1:15" x14ac:dyDescent="0.3">
      <c r="A10652" t="s">
        <v>14498</v>
      </c>
      <c r="B10652" t="s">
        <v>7</v>
      </c>
      <c r="C10652" t="s">
        <v>18</v>
      </c>
      <c r="D10652" t="s">
        <v>81</v>
      </c>
      <c r="E10652" t="s">
        <v>75</v>
      </c>
      <c r="F10652" t="s">
        <v>65</v>
      </c>
      <c r="G10652" t="s">
        <v>66</v>
      </c>
      <c r="H10652" t="s">
        <v>67</v>
      </c>
      <c r="J10652" t="s">
        <v>65</v>
      </c>
      <c r="M10652" t="s">
        <v>78</v>
      </c>
      <c r="N10652" t="s">
        <v>65</v>
      </c>
      <c r="O10652" t="s">
        <v>14494</v>
      </c>
    </row>
    <row r="10653" spans="1:15" x14ac:dyDescent="0.3">
      <c r="A10653" t="s">
        <v>14499</v>
      </c>
      <c r="B10653" t="s">
        <v>7</v>
      </c>
      <c r="C10653" t="s">
        <v>18</v>
      </c>
      <c r="D10653" t="s">
        <v>81</v>
      </c>
      <c r="E10653" t="s">
        <v>75</v>
      </c>
      <c r="F10653" t="s">
        <v>65</v>
      </c>
      <c r="G10653" t="s">
        <v>66</v>
      </c>
      <c r="H10653" t="s">
        <v>67</v>
      </c>
      <c r="I10653">
        <v>2000</v>
      </c>
      <c r="J10653" t="s">
        <v>68</v>
      </c>
      <c r="K10653">
        <v>2003</v>
      </c>
      <c r="L10653" s="18">
        <v>37742</v>
      </c>
      <c r="M10653" t="s">
        <v>69</v>
      </c>
      <c r="N10653" t="s">
        <v>65</v>
      </c>
      <c r="O10653" t="s">
        <v>5775</v>
      </c>
    </row>
    <row r="10654" spans="1:15" x14ac:dyDescent="0.3">
      <c r="A10654" t="s">
        <v>14500</v>
      </c>
      <c r="B10654" t="s">
        <v>7</v>
      </c>
      <c r="C10654" t="s">
        <v>18</v>
      </c>
      <c r="D10654" t="s">
        <v>89</v>
      </c>
      <c r="E10654" t="s">
        <v>90</v>
      </c>
      <c r="F10654" t="s">
        <v>65</v>
      </c>
      <c r="G10654" t="s">
        <v>66</v>
      </c>
      <c r="H10654" t="s">
        <v>67</v>
      </c>
      <c r="I10654">
        <v>2002</v>
      </c>
      <c r="J10654" t="s">
        <v>68</v>
      </c>
      <c r="K10654">
        <v>2004</v>
      </c>
      <c r="L10654" s="18">
        <v>38231</v>
      </c>
      <c r="M10654" t="s">
        <v>69</v>
      </c>
      <c r="N10654" t="s">
        <v>65</v>
      </c>
      <c r="O10654" t="s">
        <v>14501</v>
      </c>
    </row>
    <row r="10655" spans="1:15" x14ac:dyDescent="0.3">
      <c r="A10655" t="s">
        <v>14502</v>
      </c>
      <c r="B10655" t="s">
        <v>7</v>
      </c>
      <c r="C10655" t="s">
        <v>18</v>
      </c>
      <c r="D10655" t="s">
        <v>74</v>
      </c>
      <c r="E10655" t="s">
        <v>75</v>
      </c>
      <c r="F10655" t="s">
        <v>65</v>
      </c>
      <c r="G10655" t="s">
        <v>66</v>
      </c>
      <c r="H10655" t="s">
        <v>67</v>
      </c>
      <c r="J10655" t="s">
        <v>65</v>
      </c>
      <c r="M10655" t="s">
        <v>78</v>
      </c>
      <c r="N10655" t="s">
        <v>65</v>
      </c>
      <c r="O10655" t="s">
        <v>14494</v>
      </c>
    </row>
    <row r="10656" spans="1:15" x14ac:dyDescent="0.3">
      <c r="A10656" t="s">
        <v>14503</v>
      </c>
      <c r="B10656" t="s">
        <v>7</v>
      </c>
      <c r="C10656" t="s">
        <v>18</v>
      </c>
      <c r="D10656" t="s">
        <v>74</v>
      </c>
      <c r="E10656" t="s">
        <v>75</v>
      </c>
      <c r="F10656" t="s">
        <v>65</v>
      </c>
      <c r="G10656" t="s">
        <v>66</v>
      </c>
      <c r="H10656" t="s">
        <v>67</v>
      </c>
      <c r="J10656" t="s">
        <v>65</v>
      </c>
      <c r="M10656" t="s">
        <v>78</v>
      </c>
      <c r="N10656" t="s">
        <v>65</v>
      </c>
      <c r="O10656" t="s">
        <v>14504</v>
      </c>
    </row>
    <row r="10657" spans="1:15" x14ac:dyDescent="0.3">
      <c r="A10657" t="s">
        <v>14505</v>
      </c>
      <c r="B10657" t="s">
        <v>7</v>
      </c>
      <c r="C10657" t="s">
        <v>18</v>
      </c>
      <c r="D10657" t="s">
        <v>74</v>
      </c>
      <c r="E10657" t="s">
        <v>75</v>
      </c>
      <c r="F10657" t="s">
        <v>65</v>
      </c>
      <c r="G10657" t="s">
        <v>66</v>
      </c>
      <c r="H10657" t="s">
        <v>67</v>
      </c>
      <c r="J10657" t="s">
        <v>65</v>
      </c>
      <c r="M10657" t="s">
        <v>78</v>
      </c>
      <c r="N10657" t="s">
        <v>65</v>
      </c>
      <c r="O10657" t="s">
        <v>14494</v>
      </c>
    </row>
    <row r="10658" spans="1:15" x14ac:dyDescent="0.3">
      <c r="A10658" t="s">
        <v>14506</v>
      </c>
      <c r="B10658" t="s">
        <v>7</v>
      </c>
      <c r="C10658" t="s">
        <v>18</v>
      </c>
      <c r="D10658" t="s">
        <v>63</v>
      </c>
      <c r="E10658" t="s">
        <v>64</v>
      </c>
      <c r="F10658" t="s">
        <v>65</v>
      </c>
      <c r="G10658" t="s">
        <v>66</v>
      </c>
      <c r="H10658" t="s">
        <v>67</v>
      </c>
      <c r="J10658" t="s">
        <v>65</v>
      </c>
      <c r="M10658" t="s">
        <v>78</v>
      </c>
      <c r="N10658" t="s">
        <v>65</v>
      </c>
      <c r="O10658" t="s">
        <v>14507</v>
      </c>
    </row>
    <row r="10659" spans="1:15" x14ac:dyDescent="0.3">
      <c r="A10659" t="s">
        <v>14508</v>
      </c>
      <c r="B10659" t="s">
        <v>7</v>
      </c>
      <c r="C10659" t="s">
        <v>18</v>
      </c>
      <c r="D10659" t="s">
        <v>74</v>
      </c>
      <c r="E10659" t="s">
        <v>75</v>
      </c>
      <c r="F10659" t="s">
        <v>65</v>
      </c>
      <c r="G10659" t="s">
        <v>66</v>
      </c>
      <c r="H10659" t="s">
        <v>67</v>
      </c>
      <c r="J10659" t="s">
        <v>65</v>
      </c>
      <c r="M10659" t="s">
        <v>78</v>
      </c>
      <c r="N10659" t="s">
        <v>65</v>
      </c>
      <c r="O10659" t="s">
        <v>958</v>
      </c>
    </row>
    <row r="10660" spans="1:15" x14ac:dyDescent="0.3">
      <c r="A10660" t="s">
        <v>14509</v>
      </c>
      <c r="B10660" t="s">
        <v>7</v>
      </c>
      <c r="C10660" t="s">
        <v>15</v>
      </c>
      <c r="D10660" t="s">
        <v>63</v>
      </c>
      <c r="E10660" t="s">
        <v>64</v>
      </c>
      <c r="F10660" t="s">
        <v>65</v>
      </c>
      <c r="G10660" t="s">
        <v>66</v>
      </c>
      <c r="H10660" t="s">
        <v>67</v>
      </c>
      <c r="I10660">
        <v>2002</v>
      </c>
      <c r="J10660" t="s">
        <v>68</v>
      </c>
      <c r="K10660">
        <v>2005</v>
      </c>
      <c r="M10660" t="s">
        <v>78</v>
      </c>
      <c r="N10660" t="s">
        <v>65</v>
      </c>
      <c r="O10660" t="s">
        <v>12383</v>
      </c>
    </row>
    <row r="10661" spans="1:15" x14ac:dyDescent="0.3">
      <c r="A10661" t="s">
        <v>14510</v>
      </c>
      <c r="B10661" t="s">
        <v>7</v>
      </c>
      <c r="C10661" t="s">
        <v>19</v>
      </c>
      <c r="D10661" t="s">
        <v>81</v>
      </c>
      <c r="E10661" t="s">
        <v>75</v>
      </c>
      <c r="F10661" t="s">
        <v>65</v>
      </c>
      <c r="G10661" t="s">
        <v>66</v>
      </c>
      <c r="H10661" t="s">
        <v>67</v>
      </c>
      <c r="I10661">
        <v>2001</v>
      </c>
      <c r="J10661" t="s">
        <v>68</v>
      </c>
      <c r="K10661">
        <v>2002</v>
      </c>
      <c r="M10661" t="s">
        <v>78</v>
      </c>
      <c r="N10661" t="s">
        <v>65</v>
      </c>
      <c r="O10661" t="s">
        <v>14511</v>
      </c>
    </row>
    <row r="10662" spans="1:15" x14ac:dyDescent="0.3">
      <c r="A10662" t="s">
        <v>14512</v>
      </c>
      <c r="B10662" t="s">
        <v>7</v>
      </c>
      <c r="C10662" t="s">
        <v>15</v>
      </c>
      <c r="D10662" t="s">
        <v>63</v>
      </c>
      <c r="E10662" t="s">
        <v>64</v>
      </c>
      <c r="F10662" t="s">
        <v>65</v>
      </c>
      <c r="G10662" t="s">
        <v>66</v>
      </c>
      <c r="H10662" t="s">
        <v>67</v>
      </c>
      <c r="I10662">
        <v>2002</v>
      </c>
      <c r="J10662" t="s">
        <v>68</v>
      </c>
      <c r="K10662">
        <v>2003</v>
      </c>
      <c r="M10662" t="s">
        <v>78</v>
      </c>
      <c r="N10662" t="s">
        <v>65</v>
      </c>
      <c r="O10662" t="s">
        <v>14513</v>
      </c>
    </row>
    <row r="10663" spans="1:15" x14ac:dyDescent="0.3">
      <c r="A10663" t="s">
        <v>14514</v>
      </c>
      <c r="B10663" t="s">
        <v>7</v>
      </c>
      <c r="C10663" t="s">
        <v>15</v>
      </c>
      <c r="D10663" t="s">
        <v>63</v>
      </c>
      <c r="E10663" t="s">
        <v>64</v>
      </c>
      <c r="F10663" t="s">
        <v>65</v>
      </c>
      <c r="G10663" t="s">
        <v>66</v>
      </c>
      <c r="H10663" t="s">
        <v>67</v>
      </c>
      <c r="I10663">
        <v>2002</v>
      </c>
      <c r="J10663" t="s">
        <v>68</v>
      </c>
      <c r="K10663">
        <v>2003</v>
      </c>
      <c r="M10663" t="s">
        <v>78</v>
      </c>
      <c r="N10663" t="s">
        <v>65</v>
      </c>
      <c r="O10663" t="s">
        <v>14513</v>
      </c>
    </row>
    <row r="10664" spans="1:15" x14ac:dyDescent="0.3">
      <c r="A10664" t="s">
        <v>14515</v>
      </c>
      <c r="B10664" t="s">
        <v>7</v>
      </c>
      <c r="C10664" t="s">
        <v>18</v>
      </c>
      <c r="D10664" t="s">
        <v>63</v>
      </c>
      <c r="E10664" t="s">
        <v>64</v>
      </c>
      <c r="F10664" t="s">
        <v>65</v>
      </c>
      <c r="G10664" t="s">
        <v>66</v>
      </c>
      <c r="H10664" t="s">
        <v>67</v>
      </c>
      <c r="I10664">
        <v>1998</v>
      </c>
      <c r="J10664" t="s">
        <v>68</v>
      </c>
      <c r="K10664">
        <v>2002</v>
      </c>
      <c r="L10664" s="18">
        <v>37530</v>
      </c>
      <c r="M10664" t="s">
        <v>69</v>
      </c>
      <c r="N10664" t="s">
        <v>65</v>
      </c>
      <c r="O10664" t="s">
        <v>14516</v>
      </c>
    </row>
    <row r="10665" spans="1:15" x14ac:dyDescent="0.3">
      <c r="A10665" t="s">
        <v>14517</v>
      </c>
      <c r="B10665" t="s">
        <v>7</v>
      </c>
      <c r="C10665" t="s">
        <v>15</v>
      </c>
      <c r="D10665" t="s">
        <v>63</v>
      </c>
      <c r="E10665" t="s">
        <v>64</v>
      </c>
      <c r="F10665" t="s">
        <v>65</v>
      </c>
      <c r="G10665" t="s">
        <v>66</v>
      </c>
      <c r="H10665" t="s">
        <v>67</v>
      </c>
      <c r="I10665">
        <v>2002</v>
      </c>
      <c r="J10665" t="s">
        <v>68</v>
      </c>
      <c r="K10665">
        <v>2003</v>
      </c>
      <c r="M10665" t="s">
        <v>78</v>
      </c>
      <c r="N10665" t="s">
        <v>65</v>
      </c>
      <c r="O10665" t="s">
        <v>6078</v>
      </c>
    </row>
    <row r="10666" spans="1:15" x14ac:dyDescent="0.3">
      <c r="A10666" t="s">
        <v>14518</v>
      </c>
      <c r="B10666" t="s">
        <v>7</v>
      </c>
      <c r="C10666" t="s">
        <v>15</v>
      </c>
      <c r="D10666" t="s">
        <v>63</v>
      </c>
      <c r="E10666" t="s">
        <v>64</v>
      </c>
      <c r="F10666" t="s">
        <v>65</v>
      </c>
      <c r="G10666" t="s">
        <v>66</v>
      </c>
      <c r="H10666" t="s">
        <v>67</v>
      </c>
      <c r="I10666">
        <v>2002</v>
      </c>
      <c r="J10666" t="s">
        <v>68</v>
      </c>
      <c r="K10666">
        <v>2002</v>
      </c>
      <c r="M10666" t="s">
        <v>78</v>
      </c>
      <c r="N10666" t="s">
        <v>65</v>
      </c>
      <c r="O10666" t="s">
        <v>6078</v>
      </c>
    </row>
    <row r="10667" spans="1:15" x14ac:dyDescent="0.3">
      <c r="A10667" t="s">
        <v>14519</v>
      </c>
      <c r="B10667" t="s">
        <v>7</v>
      </c>
      <c r="C10667" t="s">
        <v>18</v>
      </c>
      <c r="D10667" t="s">
        <v>74</v>
      </c>
      <c r="E10667" t="s">
        <v>75</v>
      </c>
      <c r="F10667" t="s">
        <v>65</v>
      </c>
      <c r="G10667" t="s">
        <v>66</v>
      </c>
      <c r="H10667" t="s">
        <v>67</v>
      </c>
      <c r="I10667">
        <v>2002</v>
      </c>
      <c r="J10667" t="s">
        <v>68</v>
      </c>
      <c r="K10667">
        <v>2008</v>
      </c>
      <c r="L10667" s="18">
        <v>39692</v>
      </c>
      <c r="M10667" t="s">
        <v>69</v>
      </c>
      <c r="N10667" t="s">
        <v>65</v>
      </c>
      <c r="O10667" t="s">
        <v>14520</v>
      </c>
    </row>
    <row r="10668" spans="1:15" x14ac:dyDescent="0.3">
      <c r="A10668" t="s">
        <v>14521</v>
      </c>
      <c r="B10668" t="s">
        <v>7</v>
      </c>
      <c r="C10668" t="s">
        <v>18</v>
      </c>
      <c r="D10668" t="s">
        <v>74</v>
      </c>
      <c r="E10668" t="s">
        <v>75</v>
      </c>
      <c r="F10668" t="s">
        <v>65</v>
      </c>
      <c r="G10668" t="s">
        <v>66</v>
      </c>
      <c r="H10668" t="s">
        <v>67</v>
      </c>
      <c r="I10668">
        <v>2002</v>
      </c>
      <c r="J10668" t="s">
        <v>68</v>
      </c>
      <c r="M10668" t="s">
        <v>78</v>
      </c>
      <c r="N10668" t="s">
        <v>65</v>
      </c>
      <c r="O10668" t="s">
        <v>2013</v>
      </c>
    </row>
    <row r="10669" spans="1:15" x14ac:dyDescent="0.3">
      <c r="A10669" t="s">
        <v>14522</v>
      </c>
      <c r="B10669" t="s">
        <v>7</v>
      </c>
      <c r="C10669" t="s">
        <v>17</v>
      </c>
      <c r="D10669" t="s">
        <v>63</v>
      </c>
      <c r="E10669" t="s">
        <v>64</v>
      </c>
      <c r="F10669" t="s">
        <v>65</v>
      </c>
      <c r="G10669" t="s">
        <v>66</v>
      </c>
      <c r="H10669" t="s">
        <v>67</v>
      </c>
      <c r="I10669">
        <v>2002</v>
      </c>
      <c r="J10669" t="s">
        <v>68</v>
      </c>
      <c r="K10669">
        <v>2005</v>
      </c>
      <c r="M10669" t="s">
        <v>78</v>
      </c>
      <c r="N10669" t="s">
        <v>65</v>
      </c>
      <c r="O10669" t="s">
        <v>14523</v>
      </c>
    </row>
    <row r="10670" spans="1:15" x14ac:dyDescent="0.3">
      <c r="A10670" t="s">
        <v>14524</v>
      </c>
      <c r="B10670" t="s">
        <v>7</v>
      </c>
      <c r="C10670" t="s">
        <v>17</v>
      </c>
      <c r="D10670" t="s">
        <v>63</v>
      </c>
      <c r="E10670" t="s">
        <v>64</v>
      </c>
      <c r="F10670" t="s">
        <v>65</v>
      </c>
      <c r="G10670" t="s">
        <v>66</v>
      </c>
      <c r="H10670" t="s">
        <v>67</v>
      </c>
      <c r="I10670">
        <v>2002</v>
      </c>
      <c r="J10670" t="s">
        <v>68</v>
      </c>
      <c r="K10670">
        <v>2006</v>
      </c>
      <c r="M10670" t="s">
        <v>78</v>
      </c>
      <c r="N10670" t="s">
        <v>65</v>
      </c>
      <c r="O10670" t="s">
        <v>14523</v>
      </c>
    </row>
    <row r="10671" spans="1:15" x14ac:dyDescent="0.3">
      <c r="A10671" t="s">
        <v>14525</v>
      </c>
      <c r="B10671" t="s">
        <v>7</v>
      </c>
      <c r="C10671" t="s">
        <v>18</v>
      </c>
      <c r="D10671" t="s">
        <v>74</v>
      </c>
      <c r="E10671" t="s">
        <v>75</v>
      </c>
      <c r="F10671" t="s">
        <v>65</v>
      </c>
      <c r="G10671" t="s">
        <v>66</v>
      </c>
      <c r="H10671" t="s">
        <v>67</v>
      </c>
      <c r="I10671">
        <v>2002</v>
      </c>
      <c r="J10671" t="s">
        <v>68</v>
      </c>
      <c r="K10671">
        <v>2005</v>
      </c>
      <c r="L10671" s="18">
        <v>38687</v>
      </c>
      <c r="M10671" t="s">
        <v>69</v>
      </c>
      <c r="N10671" t="s">
        <v>65</v>
      </c>
      <c r="O10671" t="s">
        <v>14526</v>
      </c>
    </row>
    <row r="10672" spans="1:15" x14ac:dyDescent="0.3">
      <c r="A10672" t="s">
        <v>14527</v>
      </c>
      <c r="B10672" t="s">
        <v>7</v>
      </c>
      <c r="C10672" t="s">
        <v>26</v>
      </c>
      <c r="D10672" t="s">
        <v>63</v>
      </c>
      <c r="E10672" t="s">
        <v>64</v>
      </c>
      <c r="F10672" t="s">
        <v>65</v>
      </c>
      <c r="G10672" t="s">
        <v>66</v>
      </c>
      <c r="H10672" t="s">
        <v>67</v>
      </c>
      <c r="J10672" t="s">
        <v>65</v>
      </c>
      <c r="M10672" t="s">
        <v>78</v>
      </c>
      <c r="N10672" t="s">
        <v>65</v>
      </c>
      <c r="O10672" t="s">
        <v>14528</v>
      </c>
    </row>
    <row r="10673" spans="1:15" x14ac:dyDescent="0.3">
      <c r="A10673" t="s">
        <v>14529</v>
      </c>
      <c r="B10673" t="s">
        <v>7</v>
      </c>
      <c r="C10673" t="s">
        <v>25</v>
      </c>
      <c r="D10673" t="s">
        <v>63</v>
      </c>
      <c r="E10673" t="s">
        <v>64</v>
      </c>
      <c r="F10673" t="s">
        <v>65</v>
      </c>
      <c r="G10673" t="s">
        <v>66</v>
      </c>
      <c r="H10673" t="s">
        <v>67</v>
      </c>
      <c r="I10673">
        <v>2002</v>
      </c>
      <c r="J10673" t="s">
        <v>68</v>
      </c>
      <c r="K10673">
        <v>2005</v>
      </c>
      <c r="M10673" t="s">
        <v>78</v>
      </c>
      <c r="N10673" t="s">
        <v>65</v>
      </c>
      <c r="O10673" t="s">
        <v>14530</v>
      </c>
    </row>
    <row r="10674" spans="1:15" x14ac:dyDescent="0.3">
      <c r="A10674" t="s">
        <v>14531</v>
      </c>
      <c r="B10674" t="s">
        <v>7</v>
      </c>
      <c r="C10674" t="s">
        <v>15</v>
      </c>
      <c r="D10674" t="s">
        <v>74</v>
      </c>
      <c r="E10674" t="s">
        <v>75</v>
      </c>
      <c r="F10674" t="s">
        <v>65</v>
      </c>
      <c r="G10674" t="s">
        <v>66</v>
      </c>
      <c r="H10674" t="s">
        <v>67</v>
      </c>
      <c r="I10674">
        <v>2003</v>
      </c>
      <c r="J10674" t="s">
        <v>68</v>
      </c>
      <c r="K10674">
        <v>2003</v>
      </c>
      <c r="M10674" t="s">
        <v>78</v>
      </c>
      <c r="N10674" t="s">
        <v>65</v>
      </c>
      <c r="O10674" t="s">
        <v>14532</v>
      </c>
    </row>
    <row r="10675" spans="1:15" x14ac:dyDescent="0.3">
      <c r="A10675" t="s">
        <v>14533</v>
      </c>
      <c r="B10675" t="s">
        <v>7</v>
      </c>
      <c r="C10675" t="s">
        <v>15</v>
      </c>
      <c r="D10675" t="s">
        <v>63</v>
      </c>
      <c r="E10675" t="s">
        <v>64</v>
      </c>
      <c r="F10675" t="s">
        <v>65</v>
      </c>
      <c r="G10675" t="s">
        <v>66</v>
      </c>
      <c r="H10675" t="s">
        <v>67</v>
      </c>
      <c r="I10675">
        <v>2002</v>
      </c>
      <c r="J10675" t="s">
        <v>68</v>
      </c>
      <c r="K10675">
        <v>2005</v>
      </c>
      <c r="M10675" t="s">
        <v>78</v>
      </c>
      <c r="N10675" t="s">
        <v>65</v>
      </c>
      <c r="O10675" t="s">
        <v>12383</v>
      </c>
    </row>
    <row r="10676" spans="1:15" x14ac:dyDescent="0.3">
      <c r="A10676" t="s">
        <v>14534</v>
      </c>
      <c r="B10676" t="s">
        <v>7</v>
      </c>
      <c r="C10676" t="s">
        <v>18</v>
      </c>
      <c r="D10676" t="s">
        <v>74</v>
      </c>
      <c r="E10676" t="s">
        <v>75</v>
      </c>
      <c r="F10676" t="s">
        <v>65</v>
      </c>
      <c r="G10676" t="s">
        <v>66</v>
      </c>
      <c r="H10676" t="s">
        <v>67</v>
      </c>
      <c r="I10676">
        <v>2002</v>
      </c>
      <c r="J10676" t="s">
        <v>68</v>
      </c>
      <c r="K10676">
        <v>2002</v>
      </c>
      <c r="M10676" t="s">
        <v>78</v>
      </c>
      <c r="N10676" t="s">
        <v>65</v>
      </c>
      <c r="O10676" t="s">
        <v>14494</v>
      </c>
    </row>
    <row r="10677" spans="1:15" x14ac:dyDescent="0.3">
      <c r="A10677" t="s">
        <v>14535</v>
      </c>
      <c r="B10677" t="s">
        <v>7</v>
      </c>
      <c r="C10677" t="s">
        <v>18</v>
      </c>
      <c r="D10677" t="s">
        <v>74</v>
      </c>
      <c r="E10677" t="s">
        <v>75</v>
      </c>
      <c r="F10677" t="s">
        <v>65</v>
      </c>
      <c r="G10677" t="s">
        <v>66</v>
      </c>
      <c r="H10677" t="s">
        <v>67</v>
      </c>
      <c r="J10677" t="s">
        <v>65</v>
      </c>
      <c r="M10677" t="s">
        <v>78</v>
      </c>
      <c r="N10677" t="s">
        <v>65</v>
      </c>
      <c r="O10677" t="s">
        <v>14494</v>
      </c>
    </row>
    <row r="10678" spans="1:15" x14ac:dyDescent="0.3">
      <c r="A10678" t="s">
        <v>14536</v>
      </c>
      <c r="B10678" t="s">
        <v>7</v>
      </c>
      <c r="C10678" t="s">
        <v>26</v>
      </c>
      <c r="D10678" t="s">
        <v>63</v>
      </c>
      <c r="E10678" t="s">
        <v>64</v>
      </c>
      <c r="F10678" t="s">
        <v>65</v>
      </c>
      <c r="G10678" t="s">
        <v>66</v>
      </c>
      <c r="H10678" t="s">
        <v>67</v>
      </c>
      <c r="I10678">
        <v>2002</v>
      </c>
      <c r="J10678" t="s">
        <v>68</v>
      </c>
      <c r="K10678">
        <v>2008</v>
      </c>
      <c r="L10678" s="18">
        <v>38899</v>
      </c>
      <c r="M10678" t="s">
        <v>69</v>
      </c>
      <c r="N10678" t="s">
        <v>65</v>
      </c>
      <c r="O10678" t="s">
        <v>14528</v>
      </c>
    </row>
    <row r="10679" spans="1:15" x14ac:dyDescent="0.3">
      <c r="A10679" t="s">
        <v>14537</v>
      </c>
      <c r="B10679" t="s">
        <v>7</v>
      </c>
      <c r="C10679" t="s">
        <v>15</v>
      </c>
      <c r="D10679" t="s">
        <v>74</v>
      </c>
      <c r="E10679" t="s">
        <v>75</v>
      </c>
      <c r="F10679" t="s">
        <v>65</v>
      </c>
      <c r="G10679" t="s">
        <v>66</v>
      </c>
      <c r="H10679" t="s">
        <v>67</v>
      </c>
      <c r="I10679">
        <v>2002</v>
      </c>
      <c r="J10679" t="s">
        <v>68</v>
      </c>
      <c r="K10679">
        <v>2003</v>
      </c>
      <c r="M10679" t="s">
        <v>78</v>
      </c>
      <c r="N10679" t="s">
        <v>65</v>
      </c>
      <c r="O10679" t="s">
        <v>14538</v>
      </c>
    </row>
    <row r="10680" spans="1:15" x14ac:dyDescent="0.3">
      <c r="A10680" t="s">
        <v>14539</v>
      </c>
      <c r="B10680" t="s">
        <v>7</v>
      </c>
      <c r="C10680" t="s">
        <v>18</v>
      </c>
      <c r="D10680" t="s">
        <v>74</v>
      </c>
      <c r="E10680" t="s">
        <v>75</v>
      </c>
      <c r="F10680" t="s">
        <v>65</v>
      </c>
      <c r="G10680" t="s">
        <v>66</v>
      </c>
      <c r="H10680" t="s">
        <v>67</v>
      </c>
      <c r="I10680">
        <v>2003</v>
      </c>
      <c r="J10680" t="s">
        <v>68</v>
      </c>
      <c r="K10680">
        <v>2005</v>
      </c>
      <c r="M10680" t="s">
        <v>78</v>
      </c>
      <c r="N10680" t="s">
        <v>65</v>
      </c>
      <c r="O10680" t="s">
        <v>2013</v>
      </c>
    </row>
    <row r="10681" spans="1:15" x14ac:dyDescent="0.3">
      <c r="A10681" t="s">
        <v>14540</v>
      </c>
      <c r="B10681" t="s">
        <v>7</v>
      </c>
      <c r="C10681" t="s">
        <v>18</v>
      </c>
      <c r="D10681" t="s">
        <v>74</v>
      </c>
      <c r="E10681" t="s">
        <v>75</v>
      </c>
      <c r="F10681" t="s">
        <v>65</v>
      </c>
      <c r="G10681" t="s">
        <v>66</v>
      </c>
      <c r="H10681" t="s">
        <v>67</v>
      </c>
      <c r="I10681">
        <v>2003</v>
      </c>
      <c r="J10681" t="s">
        <v>68</v>
      </c>
      <c r="K10681">
        <v>2004</v>
      </c>
      <c r="L10681" s="18">
        <v>38169</v>
      </c>
      <c r="M10681" t="s">
        <v>69</v>
      </c>
      <c r="N10681" t="s">
        <v>65</v>
      </c>
      <c r="O10681" t="s">
        <v>5775</v>
      </c>
    </row>
    <row r="10682" spans="1:15" x14ac:dyDescent="0.3">
      <c r="A10682" t="s">
        <v>14541</v>
      </c>
      <c r="B10682" t="s">
        <v>7</v>
      </c>
      <c r="C10682" t="s">
        <v>18</v>
      </c>
      <c r="D10682" t="s">
        <v>74</v>
      </c>
      <c r="E10682" t="s">
        <v>75</v>
      </c>
      <c r="F10682" t="s">
        <v>65</v>
      </c>
      <c r="G10682" t="s">
        <v>84</v>
      </c>
      <c r="H10682" t="s">
        <v>85</v>
      </c>
      <c r="J10682" t="s">
        <v>65</v>
      </c>
      <c r="M10682" t="s">
        <v>78</v>
      </c>
      <c r="N10682" t="s">
        <v>65</v>
      </c>
      <c r="O10682" t="s">
        <v>14542</v>
      </c>
    </row>
    <row r="10683" spans="1:15" x14ac:dyDescent="0.3">
      <c r="A10683" t="s">
        <v>14543</v>
      </c>
      <c r="B10683" t="s">
        <v>7</v>
      </c>
      <c r="C10683" t="s">
        <v>24</v>
      </c>
      <c r="D10683" t="s">
        <v>63</v>
      </c>
      <c r="E10683" t="s">
        <v>64</v>
      </c>
      <c r="F10683" t="s">
        <v>65</v>
      </c>
      <c r="G10683" t="s">
        <v>66</v>
      </c>
      <c r="H10683" t="s">
        <v>67</v>
      </c>
      <c r="I10683">
        <v>2002</v>
      </c>
      <c r="J10683" t="s">
        <v>68</v>
      </c>
      <c r="K10683">
        <v>2005</v>
      </c>
      <c r="M10683" t="s">
        <v>78</v>
      </c>
      <c r="N10683" t="s">
        <v>65</v>
      </c>
      <c r="O10683" t="s">
        <v>14513</v>
      </c>
    </row>
    <row r="10684" spans="1:15" x14ac:dyDescent="0.3">
      <c r="A10684" t="s">
        <v>14544</v>
      </c>
      <c r="B10684" t="s">
        <v>7</v>
      </c>
      <c r="C10684" t="s">
        <v>22</v>
      </c>
      <c r="D10684" t="s">
        <v>74</v>
      </c>
      <c r="E10684" t="s">
        <v>75</v>
      </c>
      <c r="F10684" t="s">
        <v>65</v>
      </c>
      <c r="G10684" t="s">
        <v>66</v>
      </c>
      <c r="H10684" t="s">
        <v>67</v>
      </c>
      <c r="I10684">
        <v>2003</v>
      </c>
      <c r="J10684" t="s">
        <v>68</v>
      </c>
      <c r="K10684">
        <v>2004</v>
      </c>
      <c r="L10684" s="18">
        <v>37987</v>
      </c>
      <c r="M10684" t="s">
        <v>69</v>
      </c>
      <c r="N10684" t="s">
        <v>65</v>
      </c>
      <c r="O10684" t="s">
        <v>14545</v>
      </c>
    </row>
    <row r="10685" spans="1:15" x14ac:dyDescent="0.3">
      <c r="A10685" t="s">
        <v>14546</v>
      </c>
      <c r="B10685" t="s">
        <v>7</v>
      </c>
      <c r="C10685" t="s">
        <v>18</v>
      </c>
      <c r="D10685" t="s">
        <v>74</v>
      </c>
      <c r="E10685" t="s">
        <v>75</v>
      </c>
      <c r="F10685" t="s">
        <v>65</v>
      </c>
      <c r="G10685" t="s">
        <v>66</v>
      </c>
      <c r="H10685" t="s">
        <v>67</v>
      </c>
      <c r="I10685">
        <v>2002</v>
      </c>
      <c r="J10685" t="s">
        <v>68</v>
      </c>
      <c r="K10685">
        <v>2006</v>
      </c>
      <c r="M10685" t="s">
        <v>78</v>
      </c>
      <c r="N10685" t="s">
        <v>65</v>
      </c>
      <c r="O10685" t="s">
        <v>958</v>
      </c>
    </row>
    <row r="10686" spans="1:15" x14ac:dyDescent="0.3">
      <c r="A10686" t="s">
        <v>14547</v>
      </c>
      <c r="B10686" t="s">
        <v>7</v>
      </c>
      <c r="C10686" t="s">
        <v>18</v>
      </c>
      <c r="D10686" t="s">
        <v>74</v>
      </c>
      <c r="E10686" t="s">
        <v>75</v>
      </c>
      <c r="F10686" t="s">
        <v>65</v>
      </c>
      <c r="G10686" t="s">
        <v>66</v>
      </c>
      <c r="H10686" t="s">
        <v>67</v>
      </c>
      <c r="I10686">
        <v>2003</v>
      </c>
      <c r="J10686" t="s">
        <v>68</v>
      </c>
      <c r="K10686">
        <v>2006</v>
      </c>
      <c r="M10686" t="s">
        <v>78</v>
      </c>
      <c r="N10686" t="s">
        <v>65</v>
      </c>
      <c r="O10686" t="s">
        <v>958</v>
      </c>
    </row>
    <row r="10687" spans="1:15" x14ac:dyDescent="0.3">
      <c r="A10687" t="s">
        <v>14548</v>
      </c>
      <c r="B10687" t="s">
        <v>7</v>
      </c>
      <c r="C10687" t="s">
        <v>18</v>
      </c>
      <c r="D10687" t="s">
        <v>74</v>
      </c>
      <c r="E10687" t="s">
        <v>75</v>
      </c>
      <c r="F10687" t="s">
        <v>65</v>
      </c>
      <c r="G10687" t="s">
        <v>66</v>
      </c>
      <c r="H10687" t="s">
        <v>67</v>
      </c>
      <c r="I10687">
        <v>2002</v>
      </c>
      <c r="J10687" t="s">
        <v>68</v>
      </c>
      <c r="K10687">
        <v>2006</v>
      </c>
      <c r="M10687" t="s">
        <v>78</v>
      </c>
      <c r="N10687" t="s">
        <v>65</v>
      </c>
      <c r="O10687" t="s">
        <v>958</v>
      </c>
    </row>
    <row r="10688" spans="1:15" x14ac:dyDescent="0.3">
      <c r="A10688" t="s">
        <v>14549</v>
      </c>
      <c r="B10688" t="s">
        <v>7</v>
      </c>
      <c r="C10688" t="s">
        <v>18</v>
      </c>
      <c r="D10688" t="s">
        <v>63</v>
      </c>
      <c r="E10688" t="s">
        <v>64</v>
      </c>
      <c r="F10688" t="s">
        <v>65</v>
      </c>
      <c r="G10688" t="s">
        <v>66</v>
      </c>
      <c r="H10688" t="s">
        <v>67</v>
      </c>
      <c r="I10688">
        <v>2003</v>
      </c>
      <c r="J10688" t="s">
        <v>68</v>
      </c>
      <c r="K10688">
        <v>2005</v>
      </c>
      <c r="L10688" s="18">
        <v>38322</v>
      </c>
      <c r="M10688" t="s">
        <v>69</v>
      </c>
      <c r="N10688" t="s">
        <v>65</v>
      </c>
      <c r="O10688" t="s">
        <v>5775</v>
      </c>
    </row>
    <row r="10689" spans="1:15" x14ac:dyDescent="0.3">
      <c r="A10689" t="s">
        <v>14550</v>
      </c>
      <c r="B10689" t="s">
        <v>7</v>
      </c>
      <c r="C10689" t="s">
        <v>15</v>
      </c>
      <c r="D10689" t="s">
        <v>63</v>
      </c>
      <c r="E10689" t="s">
        <v>64</v>
      </c>
      <c r="F10689" t="s">
        <v>65</v>
      </c>
      <c r="G10689" t="s">
        <v>66</v>
      </c>
      <c r="H10689" t="s">
        <v>67</v>
      </c>
      <c r="I10689">
        <v>2003</v>
      </c>
      <c r="J10689" t="s">
        <v>68</v>
      </c>
      <c r="K10689">
        <v>2004</v>
      </c>
      <c r="M10689" t="s">
        <v>78</v>
      </c>
      <c r="N10689" t="s">
        <v>65</v>
      </c>
      <c r="O10689" t="s">
        <v>6078</v>
      </c>
    </row>
    <row r="10690" spans="1:15" x14ac:dyDescent="0.3">
      <c r="A10690" t="s">
        <v>14551</v>
      </c>
      <c r="B10690" t="s">
        <v>7</v>
      </c>
      <c r="C10690" t="s">
        <v>17</v>
      </c>
      <c r="D10690" t="s">
        <v>74</v>
      </c>
      <c r="E10690" t="s">
        <v>75</v>
      </c>
      <c r="F10690" t="s">
        <v>65</v>
      </c>
      <c r="G10690" t="s">
        <v>66</v>
      </c>
      <c r="H10690" t="s">
        <v>67</v>
      </c>
      <c r="I10690">
        <v>2003</v>
      </c>
      <c r="J10690" t="s">
        <v>68</v>
      </c>
      <c r="K10690">
        <v>2004</v>
      </c>
      <c r="M10690" t="s">
        <v>78</v>
      </c>
      <c r="N10690" t="s">
        <v>65</v>
      </c>
      <c r="O10690" t="s">
        <v>2715</v>
      </c>
    </row>
    <row r="10691" spans="1:15" x14ac:dyDescent="0.3">
      <c r="A10691" t="s">
        <v>14552</v>
      </c>
      <c r="B10691" t="s">
        <v>7</v>
      </c>
      <c r="C10691" t="s">
        <v>18</v>
      </c>
      <c r="D10691" t="s">
        <v>63</v>
      </c>
      <c r="E10691" t="s">
        <v>64</v>
      </c>
      <c r="F10691" t="s">
        <v>65</v>
      </c>
      <c r="G10691" t="s">
        <v>66</v>
      </c>
      <c r="H10691" t="s">
        <v>67</v>
      </c>
      <c r="I10691">
        <v>2003</v>
      </c>
      <c r="J10691" t="s">
        <v>68</v>
      </c>
      <c r="K10691">
        <v>2007</v>
      </c>
      <c r="L10691" s="18">
        <v>38869</v>
      </c>
      <c r="M10691" t="s">
        <v>69</v>
      </c>
      <c r="N10691" t="s">
        <v>65</v>
      </c>
      <c r="O10691" t="s">
        <v>5775</v>
      </c>
    </row>
    <row r="10692" spans="1:15" x14ac:dyDescent="0.3">
      <c r="A10692" t="s">
        <v>14553</v>
      </c>
      <c r="B10692" t="s">
        <v>7</v>
      </c>
      <c r="C10692" t="s">
        <v>18</v>
      </c>
      <c r="D10692" t="s">
        <v>74</v>
      </c>
      <c r="E10692" t="s">
        <v>75</v>
      </c>
      <c r="F10692" t="s">
        <v>65</v>
      </c>
      <c r="G10692" t="s">
        <v>66</v>
      </c>
      <c r="H10692" t="s">
        <v>67</v>
      </c>
      <c r="I10692">
        <v>2003</v>
      </c>
      <c r="J10692" t="s">
        <v>68</v>
      </c>
      <c r="K10692">
        <v>2005</v>
      </c>
      <c r="L10692" s="18">
        <v>38504</v>
      </c>
      <c r="M10692" t="s">
        <v>69</v>
      </c>
      <c r="N10692" t="s">
        <v>65</v>
      </c>
      <c r="O10692" t="s">
        <v>5775</v>
      </c>
    </row>
    <row r="10693" spans="1:15" x14ac:dyDescent="0.3">
      <c r="A10693" t="s">
        <v>14554</v>
      </c>
      <c r="B10693" t="s">
        <v>7</v>
      </c>
      <c r="C10693" t="s">
        <v>18</v>
      </c>
      <c r="D10693" t="s">
        <v>74</v>
      </c>
      <c r="E10693" t="s">
        <v>75</v>
      </c>
      <c r="F10693" t="s">
        <v>65</v>
      </c>
      <c r="G10693" t="s">
        <v>66</v>
      </c>
      <c r="H10693" t="s">
        <v>67</v>
      </c>
      <c r="I10693">
        <v>2003</v>
      </c>
      <c r="J10693" t="s">
        <v>68</v>
      </c>
      <c r="K10693">
        <v>2006</v>
      </c>
      <c r="L10693" s="18">
        <v>38869</v>
      </c>
      <c r="M10693" t="s">
        <v>69</v>
      </c>
      <c r="N10693" t="s">
        <v>65</v>
      </c>
      <c r="O10693" t="s">
        <v>5775</v>
      </c>
    </row>
    <row r="10694" spans="1:15" x14ac:dyDescent="0.3">
      <c r="A10694" t="s">
        <v>14555</v>
      </c>
      <c r="B10694" t="s">
        <v>7</v>
      </c>
      <c r="C10694" t="s">
        <v>18</v>
      </c>
      <c r="D10694" t="s">
        <v>74</v>
      </c>
      <c r="E10694" t="s">
        <v>75</v>
      </c>
      <c r="F10694" t="s">
        <v>65</v>
      </c>
      <c r="G10694" t="s">
        <v>66</v>
      </c>
      <c r="H10694" t="s">
        <v>67</v>
      </c>
      <c r="I10694">
        <v>2003</v>
      </c>
      <c r="J10694" t="s">
        <v>68</v>
      </c>
      <c r="K10694">
        <v>2008</v>
      </c>
      <c r="L10694" s="18">
        <v>39448</v>
      </c>
      <c r="M10694" t="s">
        <v>69</v>
      </c>
      <c r="N10694" t="s">
        <v>65</v>
      </c>
      <c r="O10694" t="s">
        <v>958</v>
      </c>
    </row>
    <row r="10695" spans="1:15" x14ac:dyDescent="0.3">
      <c r="A10695" t="s">
        <v>14556</v>
      </c>
      <c r="B10695" t="s">
        <v>7</v>
      </c>
      <c r="C10695" t="s">
        <v>17</v>
      </c>
      <c r="D10695" t="s">
        <v>74</v>
      </c>
      <c r="E10695" t="s">
        <v>75</v>
      </c>
      <c r="F10695" t="s">
        <v>65</v>
      </c>
      <c r="G10695" t="s">
        <v>66</v>
      </c>
      <c r="H10695" t="s">
        <v>67</v>
      </c>
      <c r="J10695" t="s">
        <v>65</v>
      </c>
      <c r="M10695" t="s">
        <v>78</v>
      </c>
      <c r="N10695" t="s">
        <v>65</v>
      </c>
      <c r="O10695" t="s">
        <v>14557</v>
      </c>
    </row>
    <row r="10696" spans="1:15" x14ac:dyDescent="0.3">
      <c r="A10696" t="s">
        <v>14558</v>
      </c>
      <c r="B10696" t="s">
        <v>7</v>
      </c>
      <c r="C10696" t="s">
        <v>18</v>
      </c>
      <c r="D10696" t="s">
        <v>74</v>
      </c>
      <c r="E10696" t="s">
        <v>75</v>
      </c>
      <c r="F10696" t="s">
        <v>65</v>
      </c>
      <c r="G10696" t="s">
        <v>66</v>
      </c>
      <c r="H10696" t="s">
        <v>67</v>
      </c>
      <c r="I10696">
        <v>2003</v>
      </c>
      <c r="J10696" t="s">
        <v>68</v>
      </c>
      <c r="K10696">
        <v>2005</v>
      </c>
      <c r="M10696" t="s">
        <v>78</v>
      </c>
      <c r="N10696" t="s">
        <v>65</v>
      </c>
      <c r="O10696" t="s">
        <v>958</v>
      </c>
    </row>
    <row r="10697" spans="1:15" x14ac:dyDescent="0.3">
      <c r="A10697" t="s">
        <v>14559</v>
      </c>
      <c r="B10697" t="s">
        <v>7</v>
      </c>
      <c r="C10697" t="s">
        <v>18</v>
      </c>
      <c r="D10697" t="s">
        <v>74</v>
      </c>
      <c r="E10697" t="s">
        <v>75</v>
      </c>
      <c r="F10697" t="s">
        <v>65</v>
      </c>
      <c r="G10697" t="s">
        <v>66</v>
      </c>
      <c r="H10697" t="s">
        <v>67</v>
      </c>
      <c r="I10697">
        <v>2003</v>
      </c>
      <c r="J10697" t="s">
        <v>68</v>
      </c>
      <c r="K10697">
        <v>2005</v>
      </c>
      <c r="M10697" t="s">
        <v>78</v>
      </c>
      <c r="N10697" t="s">
        <v>65</v>
      </c>
      <c r="O10697" t="s">
        <v>2013</v>
      </c>
    </row>
    <row r="10698" spans="1:15" x14ac:dyDescent="0.3">
      <c r="A10698" t="s">
        <v>14560</v>
      </c>
      <c r="B10698" t="s">
        <v>7</v>
      </c>
      <c r="C10698" t="s">
        <v>18</v>
      </c>
      <c r="D10698" t="s">
        <v>81</v>
      </c>
      <c r="E10698" t="s">
        <v>75</v>
      </c>
      <c r="F10698" t="s">
        <v>65</v>
      </c>
      <c r="G10698" t="s">
        <v>66</v>
      </c>
      <c r="H10698" t="s">
        <v>67</v>
      </c>
      <c r="I10698">
        <v>2003</v>
      </c>
      <c r="J10698" t="s">
        <v>68</v>
      </c>
      <c r="K10698">
        <v>2006</v>
      </c>
      <c r="M10698" t="s">
        <v>78</v>
      </c>
      <c r="N10698" t="s">
        <v>65</v>
      </c>
      <c r="O10698" t="s">
        <v>958</v>
      </c>
    </row>
    <row r="10699" spans="1:15" x14ac:dyDescent="0.3">
      <c r="A10699" t="s">
        <v>14561</v>
      </c>
      <c r="B10699" t="s">
        <v>7</v>
      </c>
      <c r="C10699" t="s">
        <v>18</v>
      </c>
      <c r="D10699" t="s">
        <v>74</v>
      </c>
      <c r="E10699" t="s">
        <v>75</v>
      </c>
      <c r="F10699" t="s">
        <v>65</v>
      </c>
      <c r="G10699" t="s">
        <v>66</v>
      </c>
      <c r="H10699" t="s">
        <v>67</v>
      </c>
      <c r="I10699">
        <v>2003</v>
      </c>
      <c r="J10699" t="s">
        <v>68</v>
      </c>
      <c r="K10699">
        <v>2005</v>
      </c>
      <c r="M10699" t="s">
        <v>78</v>
      </c>
      <c r="N10699" t="s">
        <v>65</v>
      </c>
      <c r="O10699" t="s">
        <v>958</v>
      </c>
    </row>
    <row r="10700" spans="1:15" x14ac:dyDescent="0.3">
      <c r="A10700" t="s">
        <v>14562</v>
      </c>
      <c r="B10700" t="s">
        <v>7</v>
      </c>
      <c r="C10700" t="s">
        <v>15</v>
      </c>
      <c r="D10700" t="s">
        <v>63</v>
      </c>
      <c r="E10700" t="s">
        <v>64</v>
      </c>
      <c r="F10700" t="s">
        <v>65</v>
      </c>
      <c r="G10700" t="s">
        <v>66</v>
      </c>
      <c r="H10700" t="s">
        <v>67</v>
      </c>
      <c r="I10700">
        <v>2003</v>
      </c>
      <c r="J10700" t="s">
        <v>68</v>
      </c>
      <c r="K10700">
        <v>2005</v>
      </c>
      <c r="M10700" t="s">
        <v>78</v>
      </c>
      <c r="N10700" t="s">
        <v>65</v>
      </c>
      <c r="O10700" t="s">
        <v>6078</v>
      </c>
    </row>
    <row r="10701" spans="1:15" x14ac:dyDescent="0.3">
      <c r="A10701" t="s">
        <v>14563</v>
      </c>
      <c r="B10701" t="s">
        <v>7</v>
      </c>
      <c r="C10701" t="s">
        <v>22</v>
      </c>
      <c r="D10701" t="s">
        <v>74</v>
      </c>
      <c r="E10701" t="s">
        <v>75</v>
      </c>
      <c r="F10701" t="s">
        <v>65</v>
      </c>
      <c r="G10701" t="s">
        <v>66</v>
      </c>
      <c r="H10701" t="s">
        <v>67</v>
      </c>
      <c r="I10701">
        <v>2003</v>
      </c>
      <c r="J10701" t="s">
        <v>68</v>
      </c>
      <c r="K10701">
        <v>2005</v>
      </c>
      <c r="M10701" t="s">
        <v>78</v>
      </c>
      <c r="N10701" t="s">
        <v>65</v>
      </c>
      <c r="O10701" t="s">
        <v>14564</v>
      </c>
    </row>
    <row r="10702" spans="1:15" x14ac:dyDescent="0.3">
      <c r="A10702" t="s">
        <v>14565</v>
      </c>
      <c r="B10702" t="s">
        <v>7</v>
      </c>
      <c r="C10702" t="s">
        <v>18</v>
      </c>
      <c r="D10702" t="s">
        <v>63</v>
      </c>
      <c r="E10702" t="s">
        <v>64</v>
      </c>
      <c r="F10702" t="s">
        <v>65</v>
      </c>
      <c r="G10702" t="s">
        <v>66</v>
      </c>
      <c r="H10702" t="s">
        <v>67</v>
      </c>
      <c r="I10702">
        <v>2003</v>
      </c>
      <c r="J10702" t="s">
        <v>68</v>
      </c>
      <c r="K10702">
        <v>2008</v>
      </c>
      <c r="L10702" s="18">
        <v>38991</v>
      </c>
      <c r="M10702" t="s">
        <v>69</v>
      </c>
      <c r="N10702" t="s">
        <v>65</v>
      </c>
      <c r="O10702" t="s">
        <v>958</v>
      </c>
    </row>
    <row r="10703" spans="1:15" x14ac:dyDescent="0.3">
      <c r="A10703" t="s">
        <v>14566</v>
      </c>
      <c r="B10703" t="s">
        <v>7</v>
      </c>
      <c r="C10703" t="s">
        <v>18</v>
      </c>
      <c r="D10703" t="s">
        <v>74</v>
      </c>
      <c r="E10703" t="s">
        <v>75</v>
      </c>
      <c r="F10703" t="s">
        <v>65</v>
      </c>
      <c r="G10703" t="s">
        <v>66</v>
      </c>
      <c r="H10703" t="s">
        <v>67</v>
      </c>
      <c r="I10703">
        <v>2004</v>
      </c>
      <c r="J10703" t="s">
        <v>68</v>
      </c>
      <c r="K10703">
        <v>2006</v>
      </c>
      <c r="M10703" t="s">
        <v>78</v>
      </c>
      <c r="N10703" t="s">
        <v>65</v>
      </c>
      <c r="O10703" t="s">
        <v>958</v>
      </c>
    </row>
    <row r="10704" spans="1:15" x14ac:dyDescent="0.3">
      <c r="A10704" t="s">
        <v>14567</v>
      </c>
      <c r="B10704" t="s">
        <v>7</v>
      </c>
      <c r="C10704" t="s">
        <v>18</v>
      </c>
      <c r="D10704" t="s">
        <v>74</v>
      </c>
      <c r="E10704" t="s">
        <v>75</v>
      </c>
      <c r="F10704" t="s">
        <v>65</v>
      </c>
      <c r="G10704" t="s">
        <v>84</v>
      </c>
      <c r="H10704" t="s">
        <v>85</v>
      </c>
      <c r="I10704">
        <v>2004</v>
      </c>
      <c r="J10704" t="s">
        <v>68</v>
      </c>
      <c r="K10704">
        <v>2007</v>
      </c>
      <c r="L10704" s="18">
        <v>39234</v>
      </c>
      <c r="M10704" t="s">
        <v>69</v>
      </c>
      <c r="N10704" t="s">
        <v>65</v>
      </c>
      <c r="O10704" t="s">
        <v>5775</v>
      </c>
    </row>
    <row r="10705" spans="1:15" x14ac:dyDescent="0.3">
      <c r="A10705" t="s">
        <v>14568</v>
      </c>
      <c r="B10705" t="s">
        <v>7</v>
      </c>
      <c r="C10705" t="s">
        <v>18</v>
      </c>
      <c r="D10705" t="s">
        <v>74</v>
      </c>
      <c r="E10705" t="s">
        <v>75</v>
      </c>
      <c r="F10705" t="s">
        <v>65</v>
      </c>
      <c r="G10705" t="s">
        <v>66</v>
      </c>
      <c r="H10705" t="s">
        <v>67</v>
      </c>
      <c r="I10705">
        <v>2004</v>
      </c>
      <c r="J10705" t="s">
        <v>68</v>
      </c>
      <c r="K10705">
        <v>2008</v>
      </c>
      <c r="L10705" s="18">
        <v>39539</v>
      </c>
      <c r="M10705" t="s">
        <v>69</v>
      </c>
      <c r="N10705" t="s">
        <v>65</v>
      </c>
      <c r="O10705" t="s">
        <v>5775</v>
      </c>
    </row>
    <row r="10706" spans="1:15" x14ac:dyDescent="0.3">
      <c r="A10706" t="s">
        <v>14569</v>
      </c>
      <c r="B10706" t="s">
        <v>7</v>
      </c>
      <c r="C10706" t="s">
        <v>26</v>
      </c>
      <c r="D10706" t="s">
        <v>63</v>
      </c>
      <c r="E10706" t="s">
        <v>64</v>
      </c>
      <c r="F10706" t="s">
        <v>65</v>
      </c>
      <c r="G10706" t="s">
        <v>66</v>
      </c>
      <c r="H10706" t="s">
        <v>67</v>
      </c>
      <c r="I10706">
        <v>2004</v>
      </c>
      <c r="J10706" t="s">
        <v>68</v>
      </c>
      <c r="K10706">
        <v>2007</v>
      </c>
      <c r="M10706" t="s">
        <v>78</v>
      </c>
      <c r="N10706" t="s">
        <v>65</v>
      </c>
      <c r="O10706" t="s">
        <v>14570</v>
      </c>
    </row>
    <row r="10707" spans="1:15" x14ac:dyDescent="0.3">
      <c r="A10707" t="s">
        <v>14571</v>
      </c>
      <c r="B10707" t="s">
        <v>7</v>
      </c>
      <c r="C10707" t="s">
        <v>18</v>
      </c>
      <c r="D10707" t="s">
        <v>74</v>
      </c>
      <c r="E10707" t="s">
        <v>75</v>
      </c>
      <c r="F10707" t="s">
        <v>65</v>
      </c>
      <c r="G10707" t="s">
        <v>66</v>
      </c>
      <c r="H10707" t="s">
        <v>67</v>
      </c>
      <c r="I10707">
        <v>2003</v>
      </c>
      <c r="J10707" t="s">
        <v>68</v>
      </c>
      <c r="K10707">
        <v>2008</v>
      </c>
      <c r="L10707" s="18">
        <v>39479</v>
      </c>
      <c r="M10707" t="s">
        <v>69</v>
      </c>
      <c r="N10707" t="s">
        <v>65</v>
      </c>
      <c r="O10707" t="s">
        <v>958</v>
      </c>
    </row>
    <row r="10708" spans="1:15" x14ac:dyDescent="0.3">
      <c r="A10708" t="s">
        <v>14572</v>
      </c>
      <c r="B10708" t="s">
        <v>7</v>
      </c>
      <c r="C10708" t="s">
        <v>18</v>
      </c>
      <c r="D10708" t="s">
        <v>63</v>
      </c>
      <c r="E10708" t="s">
        <v>64</v>
      </c>
      <c r="F10708" t="s">
        <v>65</v>
      </c>
      <c r="G10708" t="s">
        <v>66</v>
      </c>
      <c r="H10708" t="s">
        <v>67</v>
      </c>
      <c r="I10708">
        <v>2004</v>
      </c>
      <c r="J10708" t="s">
        <v>68</v>
      </c>
      <c r="K10708">
        <v>2008</v>
      </c>
      <c r="L10708" s="18">
        <v>39083</v>
      </c>
      <c r="M10708" t="s">
        <v>69</v>
      </c>
      <c r="N10708" t="s">
        <v>65</v>
      </c>
      <c r="O10708" t="s">
        <v>958</v>
      </c>
    </row>
    <row r="10709" spans="1:15" x14ac:dyDescent="0.3">
      <c r="A10709" t="s">
        <v>14573</v>
      </c>
      <c r="B10709" t="s">
        <v>7</v>
      </c>
      <c r="C10709" t="s">
        <v>26</v>
      </c>
      <c r="D10709" t="s">
        <v>63</v>
      </c>
      <c r="E10709" t="s">
        <v>64</v>
      </c>
      <c r="F10709" t="s">
        <v>65</v>
      </c>
      <c r="G10709" t="s">
        <v>66</v>
      </c>
      <c r="H10709" t="s">
        <v>67</v>
      </c>
      <c r="I10709">
        <v>2004</v>
      </c>
      <c r="J10709" t="s">
        <v>68</v>
      </c>
      <c r="K10709">
        <v>2009</v>
      </c>
      <c r="L10709" s="18">
        <v>39965</v>
      </c>
      <c r="M10709" t="s">
        <v>69</v>
      </c>
      <c r="N10709" t="s">
        <v>65</v>
      </c>
      <c r="O10709" t="s">
        <v>14570</v>
      </c>
    </row>
    <row r="10710" spans="1:15" x14ac:dyDescent="0.3">
      <c r="A10710" t="s">
        <v>14574</v>
      </c>
      <c r="B10710" t="s">
        <v>7</v>
      </c>
      <c r="C10710" t="s">
        <v>15</v>
      </c>
      <c r="D10710" t="s">
        <v>63</v>
      </c>
      <c r="E10710" t="s">
        <v>64</v>
      </c>
      <c r="F10710" t="s">
        <v>65</v>
      </c>
      <c r="G10710" t="s">
        <v>66</v>
      </c>
      <c r="H10710" t="s">
        <v>67</v>
      </c>
      <c r="I10710">
        <v>2004</v>
      </c>
      <c r="J10710" t="s">
        <v>68</v>
      </c>
      <c r="K10710">
        <v>2006</v>
      </c>
      <c r="M10710" t="s">
        <v>78</v>
      </c>
      <c r="N10710" t="s">
        <v>65</v>
      </c>
      <c r="O10710" t="s">
        <v>12383</v>
      </c>
    </row>
    <row r="10711" spans="1:15" x14ac:dyDescent="0.3">
      <c r="A10711" t="s">
        <v>14575</v>
      </c>
      <c r="B10711" t="s">
        <v>7</v>
      </c>
      <c r="C10711" t="s">
        <v>18</v>
      </c>
      <c r="D10711" t="s">
        <v>74</v>
      </c>
      <c r="E10711" t="s">
        <v>75</v>
      </c>
      <c r="F10711" t="s">
        <v>65</v>
      </c>
      <c r="G10711" t="s">
        <v>66</v>
      </c>
      <c r="H10711" t="s">
        <v>67</v>
      </c>
      <c r="I10711">
        <v>2004</v>
      </c>
      <c r="J10711" t="s">
        <v>68</v>
      </c>
      <c r="K10711">
        <v>2008</v>
      </c>
      <c r="L10711" s="18">
        <v>39569</v>
      </c>
      <c r="M10711" t="s">
        <v>69</v>
      </c>
      <c r="N10711" t="s">
        <v>65</v>
      </c>
      <c r="O10711" t="s">
        <v>14576</v>
      </c>
    </row>
    <row r="10712" spans="1:15" x14ac:dyDescent="0.3">
      <c r="A10712" t="s">
        <v>14577</v>
      </c>
      <c r="B10712" t="s">
        <v>7</v>
      </c>
      <c r="C10712" t="s">
        <v>15</v>
      </c>
      <c r="D10712" t="s">
        <v>63</v>
      </c>
      <c r="E10712" t="s">
        <v>64</v>
      </c>
      <c r="F10712" t="s">
        <v>65</v>
      </c>
      <c r="G10712" t="s">
        <v>66</v>
      </c>
      <c r="H10712" t="s">
        <v>67</v>
      </c>
      <c r="I10712">
        <v>2004</v>
      </c>
      <c r="J10712" t="s">
        <v>68</v>
      </c>
      <c r="K10712">
        <v>2010</v>
      </c>
      <c r="L10712" s="18">
        <v>40513</v>
      </c>
      <c r="M10712" t="s">
        <v>69</v>
      </c>
      <c r="N10712" t="s">
        <v>65</v>
      </c>
      <c r="O10712" t="s">
        <v>14578</v>
      </c>
    </row>
    <row r="10713" spans="1:15" x14ac:dyDescent="0.3">
      <c r="A10713" t="s">
        <v>14579</v>
      </c>
      <c r="B10713" t="s">
        <v>7</v>
      </c>
      <c r="C10713" t="s">
        <v>15</v>
      </c>
      <c r="D10713" t="s">
        <v>63</v>
      </c>
      <c r="E10713" t="s">
        <v>64</v>
      </c>
      <c r="F10713" t="s">
        <v>65</v>
      </c>
      <c r="G10713" t="s">
        <v>66</v>
      </c>
      <c r="H10713" t="s">
        <v>67</v>
      </c>
      <c r="I10713">
        <v>2004</v>
      </c>
      <c r="J10713" t="s">
        <v>68</v>
      </c>
      <c r="K10713">
        <v>2005</v>
      </c>
      <c r="M10713" t="s">
        <v>78</v>
      </c>
      <c r="N10713" t="s">
        <v>65</v>
      </c>
      <c r="O10713" t="s">
        <v>14578</v>
      </c>
    </row>
    <row r="10714" spans="1:15" x14ac:dyDescent="0.3">
      <c r="A10714" t="s">
        <v>14580</v>
      </c>
      <c r="B10714" t="s">
        <v>7</v>
      </c>
      <c r="C10714" t="s">
        <v>15</v>
      </c>
      <c r="D10714" t="s">
        <v>63</v>
      </c>
      <c r="E10714" t="s">
        <v>64</v>
      </c>
      <c r="F10714" t="s">
        <v>65</v>
      </c>
      <c r="G10714" t="s">
        <v>66</v>
      </c>
      <c r="H10714" t="s">
        <v>67</v>
      </c>
      <c r="I10714">
        <v>2004</v>
      </c>
      <c r="J10714" t="s">
        <v>68</v>
      </c>
      <c r="K10714">
        <v>2006</v>
      </c>
      <c r="M10714" t="s">
        <v>78</v>
      </c>
      <c r="N10714" t="s">
        <v>65</v>
      </c>
      <c r="O10714" t="s">
        <v>14578</v>
      </c>
    </row>
    <row r="10715" spans="1:15" x14ac:dyDescent="0.3">
      <c r="A10715" t="s">
        <v>14581</v>
      </c>
      <c r="B10715" t="s">
        <v>7</v>
      </c>
      <c r="C10715" t="s">
        <v>15</v>
      </c>
      <c r="D10715" t="s">
        <v>81</v>
      </c>
      <c r="E10715" t="s">
        <v>75</v>
      </c>
      <c r="F10715" t="s">
        <v>65</v>
      </c>
      <c r="G10715" t="s">
        <v>66</v>
      </c>
      <c r="H10715" t="s">
        <v>67</v>
      </c>
      <c r="J10715" t="s">
        <v>65</v>
      </c>
      <c r="M10715" t="s">
        <v>78</v>
      </c>
      <c r="N10715" t="s">
        <v>65</v>
      </c>
      <c r="O10715" t="s">
        <v>12383</v>
      </c>
    </row>
    <row r="10716" spans="1:15" x14ac:dyDescent="0.3">
      <c r="A10716" t="s">
        <v>14582</v>
      </c>
      <c r="B10716" t="s">
        <v>7</v>
      </c>
      <c r="C10716" t="s">
        <v>15</v>
      </c>
      <c r="D10716" t="s">
        <v>63</v>
      </c>
      <c r="E10716" t="s">
        <v>64</v>
      </c>
      <c r="F10716" t="s">
        <v>65</v>
      </c>
      <c r="G10716" t="s">
        <v>66</v>
      </c>
      <c r="H10716" t="s">
        <v>67</v>
      </c>
      <c r="I10716">
        <v>2004</v>
      </c>
      <c r="J10716" t="s">
        <v>68</v>
      </c>
      <c r="K10716">
        <v>2005</v>
      </c>
      <c r="M10716" t="s">
        <v>78</v>
      </c>
      <c r="N10716" t="s">
        <v>65</v>
      </c>
      <c r="O10716" t="s">
        <v>12383</v>
      </c>
    </row>
    <row r="10717" spans="1:15" x14ac:dyDescent="0.3">
      <c r="A10717" t="s">
        <v>14583</v>
      </c>
      <c r="B10717" t="s">
        <v>7</v>
      </c>
      <c r="C10717" t="s">
        <v>15</v>
      </c>
      <c r="D10717" t="s">
        <v>89</v>
      </c>
      <c r="E10717" t="s">
        <v>90</v>
      </c>
      <c r="F10717" t="s">
        <v>65</v>
      </c>
      <c r="G10717" t="s">
        <v>66</v>
      </c>
      <c r="H10717" t="s">
        <v>67</v>
      </c>
      <c r="J10717" t="s">
        <v>65</v>
      </c>
      <c r="M10717" t="s">
        <v>78</v>
      </c>
      <c r="N10717" t="s">
        <v>65</v>
      </c>
      <c r="O10717" t="s">
        <v>14578</v>
      </c>
    </row>
    <row r="10718" spans="1:15" x14ac:dyDescent="0.3">
      <c r="A10718" t="s">
        <v>14584</v>
      </c>
      <c r="B10718" t="s">
        <v>7</v>
      </c>
      <c r="C10718" t="s">
        <v>18</v>
      </c>
      <c r="D10718" t="s">
        <v>63</v>
      </c>
      <c r="E10718" t="s">
        <v>64</v>
      </c>
      <c r="F10718" t="s">
        <v>65</v>
      </c>
      <c r="G10718" t="s">
        <v>66</v>
      </c>
      <c r="H10718" t="s">
        <v>67</v>
      </c>
      <c r="I10718">
        <v>2005</v>
      </c>
      <c r="J10718" t="s">
        <v>68</v>
      </c>
      <c r="K10718">
        <v>2011</v>
      </c>
      <c r="L10718" s="18">
        <v>40725</v>
      </c>
      <c r="M10718" t="s">
        <v>69</v>
      </c>
      <c r="N10718" t="s">
        <v>65</v>
      </c>
      <c r="O10718" t="s">
        <v>958</v>
      </c>
    </row>
    <row r="10719" spans="1:15" x14ac:dyDescent="0.3">
      <c r="A10719" t="s">
        <v>14585</v>
      </c>
      <c r="B10719" t="s">
        <v>7</v>
      </c>
      <c r="C10719" t="s">
        <v>18</v>
      </c>
      <c r="D10719" t="s">
        <v>74</v>
      </c>
      <c r="E10719" t="s">
        <v>75</v>
      </c>
      <c r="F10719" t="s">
        <v>65</v>
      </c>
      <c r="G10719" t="s">
        <v>66</v>
      </c>
      <c r="H10719" t="s">
        <v>67</v>
      </c>
      <c r="I10719">
        <v>2004</v>
      </c>
      <c r="J10719" t="s">
        <v>68</v>
      </c>
      <c r="K10719">
        <v>2007</v>
      </c>
      <c r="L10719" s="18">
        <v>39173</v>
      </c>
      <c r="M10719" t="s">
        <v>69</v>
      </c>
      <c r="N10719" t="s">
        <v>65</v>
      </c>
      <c r="O10719" t="s">
        <v>709</v>
      </c>
    </row>
    <row r="10720" spans="1:15" x14ac:dyDescent="0.3">
      <c r="A10720" t="s">
        <v>14586</v>
      </c>
      <c r="B10720" t="s">
        <v>7</v>
      </c>
      <c r="C10720" t="s">
        <v>18</v>
      </c>
      <c r="D10720" t="s">
        <v>74</v>
      </c>
      <c r="E10720" t="s">
        <v>75</v>
      </c>
      <c r="F10720" t="s">
        <v>65</v>
      </c>
      <c r="G10720" t="s">
        <v>66</v>
      </c>
      <c r="H10720" t="s">
        <v>67</v>
      </c>
      <c r="I10720">
        <v>2004</v>
      </c>
      <c r="J10720" t="s">
        <v>68</v>
      </c>
      <c r="K10720">
        <v>2007</v>
      </c>
      <c r="L10720" s="18">
        <v>39173</v>
      </c>
      <c r="M10720" t="s">
        <v>69</v>
      </c>
      <c r="N10720" t="s">
        <v>65</v>
      </c>
      <c r="O10720" t="s">
        <v>5775</v>
      </c>
    </row>
    <row r="10721" spans="1:15" x14ac:dyDescent="0.3">
      <c r="A10721" t="s">
        <v>14587</v>
      </c>
      <c r="B10721" t="s">
        <v>7</v>
      </c>
      <c r="C10721" t="s">
        <v>18</v>
      </c>
      <c r="D10721" t="s">
        <v>81</v>
      </c>
      <c r="E10721" t="s">
        <v>75</v>
      </c>
      <c r="F10721" t="s">
        <v>65</v>
      </c>
      <c r="G10721" t="s">
        <v>66</v>
      </c>
      <c r="H10721" t="s">
        <v>67</v>
      </c>
      <c r="J10721" t="s">
        <v>65</v>
      </c>
      <c r="M10721" t="s">
        <v>78</v>
      </c>
      <c r="N10721" t="s">
        <v>65</v>
      </c>
      <c r="O10721" t="s">
        <v>14588</v>
      </c>
    </row>
    <row r="10722" spans="1:15" x14ac:dyDescent="0.3">
      <c r="A10722" t="s">
        <v>14589</v>
      </c>
      <c r="B10722" t="s">
        <v>7</v>
      </c>
      <c r="C10722" t="s">
        <v>22</v>
      </c>
      <c r="D10722" t="s">
        <v>63</v>
      </c>
      <c r="E10722" t="s">
        <v>64</v>
      </c>
      <c r="F10722" t="s">
        <v>65</v>
      </c>
      <c r="G10722" t="s">
        <v>66</v>
      </c>
      <c r="H10722" t="s">
        <v>67</v>
      </c>
      <c r="I10722">
        <v>2004</v>
      </c>
      <c r="J10722" t="s">
        <v>68</v>
      </c>
      <c r="K10722">
        <v>2007</v>
      </c>
      <c r="L10722" s="18">
        <v>39264</v>
      </c>
      <c r="M10722" t="s">
        <v>69</v>
      </c>
      <c r="N10722" t="s">
        <v>65</v>
      </c>
      <c r="O10722" t="s">
        <v>14545</v>
      </c>
    </row>
    <row r="10723" spans="1:15" x14ac:dyDescent="0.3">
      <c r="A10723" t="s">
        <v>14590</v>
      </c>
      <c r="B10723" t="s">
        <v>7</v>
      </c>
      <c r="C10723" t="s">
        <v>17</v>
      </c>
      <c r="D10723" t="s">
        <v>74</v>
      </c>
      <c r="E10723" t="s">
        <v>75</v>
      </c>
      <c r="F10723" t="s">
        <v>65</v>
      </c>
      <c r="G10723" t="s">
        <v>66</v>
      </c>
      <c r="H10723" t="s">
        <v>67</v>
      </c>
      <c r="I10723">
        <v>2004</v>
      </c>
      <c r="J10723" t="s">
        <v>68</v>
      </c>
      <c r="K10723">
        <v>2005</v>
      </c>
      <c r="M10723" t="s">
        <v>78</v>
      </c>
      <c r="N10723" t="s">
        <v>65</v>
      </c>
      <c r="O10723" t="s">
        <v>14591</v>
      </c>
    </row>
    <row r="10724" spans="1:15" x14ac:dyDescent="0.3">
      <c r="A10724" t="s">
        <v>14592</v>
      </c>
      <c r="B10724" t="s">
        <v>7</v>
      </c>
      <c r="C10724" t="s">
        <v>18</v>
      </c>
      <c r="D10724" t="s">
        <v>81</v>
      </c>
      <c r="E10724" t="s">
        <v>75</v>
      </c>
      <c r="F10724" t="s">
        <v>65</v>
      </c>
      <c r="G10724" t="s">
        <v>66</v>
      </c>
      <c r="H10724" t="s">
        <v>67</v>
      </c>
      <c r="I10724">
        <v>2004</v>
      </c>
      <c r="J10724" t="s">
        <v>68</v>
      </c>
      <c r="K10724">
        <v>2006</v>
      </c>
      <c r="M10724" t="s">
        <v>78</v>
      </c>
      <c r="N10724" t="s">
        <v>65</v>
      </c>
      <c r="O10724" t="s">
        <v>958</v>
      </c>
    </row>
    <row r="10725" spans="1:15" x14ac:dyDescent="0.3">
      <c r="A10725" t="s">
        <v>14593</v>
      </c>
      <c r="B10725" t="s">
        <v>7</v>
      </c>
      <c r="C10725" t="s">
        <v>18</v>
      </c>
      <c r="D10725" t="s">
        <v>74</v>
      </c>
      <c r="E10725" t="s">
        <v>75</v>
      </c>
      <c r="F10725" t="s">
        <v>65</v>
      </c>
      <c r="G10725" t="s">
        <v>66</v>
      </c>
      <c r="H10725" t="s">
        <v>67</v>
      </c>
      <c r="I10725">
        <v>2004</v>
      </c>
      <c r="J10725" t="s">
        <v>68</v>
      </c>
      <c r="K10725">
        <v>2007</v>
      </c>
      <c r="M10725" t="s">
        <v>78</v>
      </c>
      <c r="N10725" t="s">
        <v>65</v>
      </c>
      <c r="O10725" t="s">
        <v>958</v>
      </c>
    </row>
    <row r="10726" spans="1:15" x14ac:dyDescent="0.3">
      <c r="A10726" t="s">
        <v>14594</v>
      </c>
      <c r="B10726" t="s">
        <v>7</v>
      </c>
      <c r="C10726" t="s">
        <v>18</v>
      </c>
      <c r="D10726" t="s">
        <v>63</v>
      </c>
      <c r="E10726" t="s">
        <v>64</v>
      </c>
      <c r="F10726" t="s">
        <v>65</v>
      </c>
      <c r="G10726" t="s">
        <v>66</v>
      </c>
      <c r="H10726" t="s">
        <v>67</v>
      </c>
      <c r="I10726">
        <v>2005</v>
      </c>
      <c r="J10726" t="s">
        <v>68</v>
      </c>
      <c r="K10726">
        <v>2013</v>
      </c>
      <c r="L10726" s="18">
        <v>39295</v>
      </c>
      <c r="M10726" t="s">
        <v>69</v>
      </c>
      <c r="N10726" t="s">
        <v>65</v>
      </c>
      <c r="O10726" t="s">
        <v>958</v>
      </c>
    </row>
    <row r="10727" spans="1:15" x14ac:dyDescent="0.3">
      <c r="A10727" t="s">
        <v>14595</v>
      </c>
      <c r="B10727" t="s">
        <v>7</v>
      </c>
      <c r="C10727" t="s">
        <v>18</v>
      </c>
      <c r="D10727" t="s">
        <v>74</v>
      </c>
      <c r="E10727" t="s">
        <v>75</v>
      </c>
      <c r="F10727" t="s">
        <v>65</v>
      </c>
      <c r="G10727" t="s">
        <v>66</v>
      </c>
      <c r="H10727" t="s">
        <v>67</v>
      </c>
      <c r="I10727">
        <v>2005</v>
      </c>
      <c r="J10727" t="s">
        <v>68</v>
      </c>
      <c r="K10727">
        <v>2007</v>
      </c>
      <c r="M10727" t="s">
        <v>78</v>
      </c>
      <c r="N10727" t="s">
        <v>65</v>
      </c>
      <c r="O10727" t="s">
        <v>14596</v>
      </c>
    </row>
    <row r="10728" spans="1:15" x14ac:dyDescent="0.3">
      <c r="A10728" t="s">
        <v>14597</v>
      </c>
      <c r="B10728" t="s">
        <v>7</v>
      </c>
      <c r="C10728" t="s">
        <v>15</v>
      </c>
      <c r="D10728" t="s">
        <v>63</v>
      </c>
      <c r="E10728" t="s">
        <v>64</v>
      </c>
      <c r="F10728" t="s">
        <v>65</v>
      </c>
      <c r="G10728" t="s">
        <v>66</v>
      </c>
      <c r="H10728" t="s">
        <v>67</v>
      </c>
      <c r="I10728">
        <v>2005</v>
      </c>
      <c r="J10728" t="s">
        <v>68</v>
      </c>
      <c r="K10728">
        <v>2008</v>
      </c>
      <c r="L10728" s="18">
        <v>39448</v>
      </c>
      <c r="M10728" t="s">
        <v>69</v>
      </c>
      <c r="N10728" t="s">
        <v>65</v>
      </c>
      <c r="O10728" t="s">
        <v>6078</v>
      </c>
    </row>
    <row r="10729" spans="1:15" x14ac:dyDescent="0.3">
      <c r="A10729" t="s">
        <v>14598</v>
      </c>
      <c r="B10729" t="s">
        <v>7</v>
      </c>
      <c r="C10729" t="s">
        <v>18</v>
      </c>
      <c r="D10729" t="s">
        <v>74</v>
      </c>
      <c r="E10729" t="s">
        <v>75</v>
      </c>
      <c r="F10729" t="s">
        <v>65</v>
      </c>
      <c r="G10729" t="s">
        <v>66</v>
      </c>
      <c r="H10729" t="s">
        <v>67</v>
      </c>
      <c r="I10729">
        <v>2005</v>
      </c>
      <c r="J10729" t="s">
        <v>68</v>
      </c>
      <c r="K10729">
        <v>2007</v>
      </c>
      <c r="L10729" s="18">
        <v>39417</v>
      </c>
      <c r="M10729" t="s">
        <v>69</v>
      </c>
      <c r="N10729" t="s">
        <v>65</v>
      </c>
      <c r="O10729" t="s">
        <v>958</v>
      </c>
    </row>
    <row r="10730" spans="1:15" x14ac:dyDescent="0.3">
      <c r="A10730" t="s">
        <v>14599</v>
      </c>
      <c r="B10730" t="s">
        <v>7</v>
      </c>
      <c r="C10730" t="s">
        <v>18</v>
      </c>
      <c r="D10730" t="s">
        <v>74</v>
      </c>
      <c r="E10730" t="s">
        <v>75</v>
      </c>
      <c r="F10730" t="s">
        <v>65</v>
      </c>
      <c r="G10730" t="s">
        <v>66</v>
      </c>
      <c r="H10730" t="s">
        <v>67</v>
      </c>
      <c r="I10730">
        <v>2005</v>
      </c>
      <c r="J10730" t="s">
        <v>68</v>
      </c>
      <c r="K10730">
        <v>2007</v>
      </c>
      <c r="M10730" t="s">
        <v>78</v>
      </c>
      <c r="N10730" t="s">
        <v>65</v>
      </c>
      <c r="O10730" t="s">
        <v>958</v>
      </c>
    </row>
    <row r="10731" spans="1:15" x14ac:dyDescent="0.3">
      <c r="A10731" t="s">
        <v>14600</v>
      </c>
      <c r="B10731" t="s">
        <v>7</v>
      </c>
      <c r="C10731" t="s">
        <v>18</v>
      </c>
      <c r="D10731" t="s">
        <v>89</v>
      </c>
      <c r="E10731" t="s">
        <v>90</v>
      </c>
      <c r="F10731" t="s">
        <v>65</v>
      </c>
      <c r="G10731" t="s">
        <v>66</v>
      </c>
      <c r="H10731" t="s">
        <v>67</v>
      </c>
      <c r="I10731">
        <v>2005</v>
      </c>
      <c r="J10731" t="s">
        <v>68</v>
      </c>
      <c r="K10731">
        <v>2008</v>
      </c>
      <c r="L10731" s="18">
        <v>39508</v>
      </c>
      <c r="M10731" t="s">
        <v>69</v>
      </c>
      <c r="N10731" t="s">
        <v>65</v>
      </c>
      <c r="O10731" t="s">
        <v>14601</v>
      </c>
    </row>
    <row r="10732" spans="1:15" x14ac:dyDescent="0.3">
      <c r="A10732" t="s">
        <v>14602</v>
      </c>
      <c r="B10732" t="s">
        <v>7</v>
      </c>
      <c r="C10732" t="s">
        <v>18</v>
      </c>
      <c r="D10732" t="s">
        <v>63</v>
      </c>
      <c r="E10732" t="s">
        <v>64</v>
      </c>
      <c r="F10732" t="s">
        <v>65</v>
      </c>
      <c r="G10732" t="s">
        <v>66</v>
      </c>
      <c r="H10732" t="s">
        <v>67</v>
      </c>
      <c r="I10732">
        <v>2004</v>
      </c>
      <c r="J10732" t="s">
        <v>68</v>
      </c>
      <c r="K10732">
        <v>2008</v>
      </c>
      <c r="L10732" s="18">
        <v>39173</v>
      </c>
      <c r="M10732" t="s">
        <v>69</v>
      </c>
      <c r="N10732" t="s">
        <v>65</v>
      </c>
      <c r="O10732" t="s">
        <v>654</v>
      </c>
    </row>
    <row r="10733" spans="1:15" x14ac:dyDescent="0.3">
      <c r="A10733" t="s">
        <v>14603</v>
      </c>
      <c r="B10733" t="s">
        <v>7</v>
      </c>
      <c r="C10733" t="s">
        <v>18</v>
      </c>
      <c r="D10733" t="s">
        <v>74</v>
      </c>
      <c r="E10733" t="s">
        <v>75</v>
      </c>
      <c r="F10733" t="s">
        <v>65</v>
      </c>
      <c r="G10733" t="s">
        <v>66</v>
      </c>
      <c r="H10733" t="s">
        <v>67</v>
      </c>
      <c r="I10733">
        <v>2005</v>
      </c>
      <c r="J10733" t="s">
        <v>68</v>
      </c>
      <c r="K10733">
        <v>2006</v>
      </c>
      <c r="L10733" s="18">
        <v>39052</v>
      </c>
      <c r="M10733" t="s">
        <v>69</v>
      </c>
      <c r="N10733" t="s">
        <v>65</v>
      </c>
      <c r="O10733" t="s">
        <v>14604</v>
      </c>
    </row>
    <row r="10734" spans="1:15" x14ac:dyDescent="0.3">
      <c r="A10734" t="s">
        <v>14605</v>
      </c>
      <c r="B10734" t="s">
        <v>7</v>
      </c>
      <c r="C10734" t="s">
        <v>15</v>
      </c>
      <c r="D10734" t="s">
        <v>63</v>
      </c>
      <c r="E10734" t="s">
        <v>64</v>
      </c>
      <c r="F10734" t="s">
        <v>65</v>
      </c>
      <c r="G10734" t="s">
        <v>66</v>
      </c>
      <c r="H10734" t="s">
        <v>67</v>
      </c>
      <c r="I10734">
        <v>2005</v>
      </c>
      <c r="J10734" t="s">
        <v>68</v>
      </c>
      <c r="K10734">
        <v>2006</v>
      </c>
      <c r="M10734" t="s">
        <v>78</v>
      </c>
      <c r="N10734" t="s">
        <v>65</v>
      </c>
      <c r="O10734" t="s">
        <v>12383</v>
      </c>
    </row>
    <row r="10735" spans="1:15" x14ac:dyDescent="0.3">
      <c r="A10735" t="s">
        <v>14606</v>
      </c>
      <c r="B10735" t="s">
        <v>7</v>
      </c>
      <c r="C10735" t="s">
        <v>22</v>
      </c>
      <c r="D10735" t="s">
        <v>74</v>
      </c>
      <c r="E10735" t="s">
        <v>75</v>
      </c>
      <c r="F10735" t="s">
        <v>65</v>
      </c>
      <c r="G10735" t="s">
        <v>66</v>
      </c>
      <c r="H10735" t="s">
        <v>67</v>
      </c>
      <c r="I10735">
        <v>2005</v>
      </c>
      <c r="J10735" t="s">
        <v>68</v>
      </c>
      <c r="K10735">
        <v>2006</v>
      </c>
      <c r="M10735" t="s">
        <v>78</v>
      </c>
      <c r="N10735" t="s">
        <v>65</v>
      </c>
      <c r="O10735" t="s">
        <v>14607</v>
      </c>
    </row>
    <row r="10736" spans="1:15" x14ac:dyDescent="0.3">
      <c r="A10736" t="s">
        <v>14608</v>
      </c>
      <c r="B10736" t="s">
        <v>7</v>
      </c>
      <c r="C10736" t="s">
        <v>15</v>
      </c>
      <c r="D10736" t="s">
        <v>63</v>
      </c>
      <c r="E10736" t="s">
        <v>64</v>
      </c>
      <c r="F10736" t="s">
        <v>65</v>
      </c>
      <c r="G10736" t="s">
        <v>66</v>
      </c>
      <c r="H10736" t="s">
        <v>67</v>
      </c>
      <c r="I10736">
        <v>2004</v>
      </c>
      <c r="J10736" t="s">
        <v>68</v>
      </c>
      <c r="K10736">
        <v>2005</v>
      </c>
      <c r="M10736" t="s">
        <v>78</v>
      </c>
      <c r="N10736" t="s">
        <v>65</v>
      </c>
      <c r="O10736" t="s">
        <v>14513</v>
      </c>
    </row>
    <row r="10737" spans="1:15" x14ac:dyDescent="0.3">
      <c r="A10737" t="s">
        <v>14609</v>
      </c>
      <c r="B10737" t="s">
        <v>7</v>
      </c>
      <c r="C10737" t="s">
        <v>15</v>
      </c>
      <c r="D10737" t="s">
        <v>63</v>
      </c>
      <c r="E10737" t="s">
        <v>64</v>
      </c>
      <c r="F10737" t="s">
        <v>65</v>
      </c>
      <c r="G10737" t="s">
        <v>66</v>
      </c>
      <c r="H10737" t="s">
        <v>67</v>
      </c>
      <c r="I10737">
        <v>2005</v>
      </c>
      <c r="J10737" t="s">
        <v>68</v>
      </c>
      <c r="K10737">
        <v>2007</v>
      </c>
      <c r="M10737" t="s">
        <v>78</v>
      </c>
      <c r="N10737" t="s">
        <v>65</v>
      </c>
      <c r="O10737" t="s">
        <v>6078</v>
      </c>
    </row>
    <row r="10738" spans="1:15" x14ac:dyDescent="0.3">
      <c r="A10738" t="s">
        <v>14610</v>
      </c>
      <c r="B10738" t="s">
        <v>7</v>
      </c>
      <c r="C10738" t="s">
        <v>15</v>
      </c>
      <c r="D10738" t="s">
        <v>63</v>
      </c>
      <c r="E10738" t="s">
        <v>64</v>
      </c>
      <c r="F10738" t="s">
        <v>65</v>
      </c>
      <c r="G10738" t="s">
        <v>66</v>
      </c>
      <c r="H10738" t="s">
        <v>67</v>
      </c>
      <c r="I10738">
        <v>2004</v>
      </c>
      <c r="J10738" t="s">
        <v>68</v>
      </c>
      <c r="K10738">
        <v>2005</v>
      </c>
      <c r="M10738" t="s">
        <v>78</v>
      </c>
      <c r="N10738" t="s">
        <v>65</v>
      </c>
      <c r="O10738" t="s">
        <v>6078</v>
      </c>
    </row>
    <row r="10739" spans="1:15" x14ac:dyDescent="0.3">
      <c r="A10739" t="s">
        <v>14611</v>
      </c>
      <c r="B10739" t="s">
        <v>7</v>
      </c>
      <c r="C10739" t="s">
        <v>15</v>
      </c>
      <c r="D10739" t="s">
        <v>63</v>
      </c>
      <c r="E10739" t="s">
        <v>64</v>
      </c>
      <c r="F10739" t="s">
        <v>65</v>
      </c>
      <c r="G10739" t="s">
        <v>66</v>
      </c>
      <c r="H10739" t="s">
        <v>67</v>
      </c>
      <c r="I10739">
        <v>2005</v>
      </c>
      <c r="J10739" t="s">
        <v>68</v>
      </c>
      <c r="K10739">
        <v>2007</v>
      </c>
      <c r="M10739" t="s">
        <v>78</v>
      </c>
      <c r="N10739" t="s">
        <v>65</v>
      </c>
      <c r="O10739" t="s">
        <v>14513</v>
      </c>
    </row>
    <row r="10740" spans="1:15" x14ac:dyDescent="0.3">
      <c r="A10740" t="s">
        <v>14612</v>
      </c>
      <c r="B10740" t="s">
        <v>7</v>
      </c>
      <c r="C10740" t="s">
        <v>24</v>
      </c>
      <c r="D10740" t="s">
        <v>63</v>
      </c>
      <c r="E10740" t="s">
        <v>64</v>
      </c>
      <c r="F10740" t="s">
        <v>65</v>
      </c>
      <c r="G10740" t="s">
        <v>66</v>
      </c>
      <c r="H10740" t="s">
        <v>67</v>
      </c>
      <c r="I10740">
        <v>2005</v>
      </c>
      <c r="J10740" t="s">
        <v>68</v>
      </c>
      <c r="K10740">
        <v>2007</v>
      </c>
      <c r="M10740" t="s">
        <v>78</v>
      </c>
      <c r="N10740" t="s">
        <v>65</v>
      </c>
      <c r="O10740" t="s">
        <v>6078</v>
      </c>
    </row>
    <row r="10741" spans="1:15" x14ac:dyDescent="0.3">
      <c r="A10741" t="s">
        <v>14613</v>
      </c>
      <c r="B10741" t="s">
        <v>7</v>
      </c>
      <c r="C10741" t="s">
        <v>22</v>
      </c>
      <c r="D10741" t="s">
        <v>63</v>
      </c>
      <c r="E10741" t="s">
        <v>64</v>
      </c>
      <c r="F10741" t="s">
        <v>65</v>
      </c>
      <c r="G10741" t="s">
        <v>66</v>
      </c>
      <c r="H10741" t="s">
        <v>67</v>
      </c>
      <c r="I10741">
        <v>2005</v>
      </c>
      <c r="J10741" t="s">
        <v>68</v>
      </c>
      <c r="K10741">
        <v>2007</v>
      </c>
      <c r="L10741" s="18">
        <v>39295</v>
      </c>
      <c r="M10741" t="s">
        <v>69</v>
      </c>
      <c r="N10741" t="s">
        <v>65</v>
      </c>
      <c r="O10741" t="s">
        <v>14532</v>
      </c>
    </row>
    <row r="10742" spans="1:15" x14ac:dyDescent="0.3">
      <c r="A10742" t="s">
        <v>14614</v>
      </c>
      <c r="B10742" t="s">
        <v>7</v>
      </c>
      <c r="C10742" t="s">
        <v>17</v>
      </c>
      <c r="D10742" t="s">
        <v>63</v>
      </c>
      <c r="E10742" t="s">
        <v>64</v>
      </c>
      <c r="F10742" t="s">
        <v>65</v>
      </c>
      <c r="G10742" t="s">
        <v>66</v>
      </c>
      <c r="H10742" t="s">
        <v>67</v>
      </c>
      <c r="I10742">
        <v>2005</v>
      </c>
      <c r="J10742" t="s">
        <v>68</v>
      </c>
      <c r="K10742">
        <v>2008</v>
      </c>
      <c r="L10742" s="18">
        <v>39569</v>
      </c>
      <c r="M10742" t="s">
        <v>69</v>
      </c>
      <c r="N10742" t="s">
        <v>65</v>
      </c>
      <c r="O10742" t="s">
        <v>14615</v>
      </c>
    </row>
    <row r="10743" spans="1:15" x14ac:dyDescent="0.3">
      <c r="A10743" t="s">
        <v>14616</v>
      </c>
      <c r="B10743" t="s">
        <v>7</v>
      </c>
      <c r="C10743" t="s">
        <v>15</v>
      </c>
      <c r="D10743" t="s">
        <v>63</v>
      </c>
      <c r="E10743" t="s">
        <v>64</v>
      </c>
      <c r="F10743" t="s">
        <v>65</v>
      </c>
      <c r="G10743" t="s">
        <v>66</v>
      </c>
      <c r="H10743" t="s">
        <v>67</v>
      </c>
      <c r="I10743">
        <v>2005</v>
      </c>
      <c r="J10743" t="s">
        <v>68</v>
      </c>
      <c r="K10743">
        <v>2009</v>
      </c>
      <c r="L10743" s="18">
        <v>39814</v>
      </c>
      <c r="M10743" t="s">
        <v>69</v>
      </c>
      <c r="N10743" t="s">
        <v>65</v>
      </c>
      <c r="O10743" t="s">
        <v>12383</v>
      </c>
    </row>
    <row r="10744" spans="1:15" x14ac:dyDescent="0.3">
      <c r="A10744" t="s">
        <v>14617</v>
      </c>
      <c r="B10744" t="s">
        <v>7</v>
      </c>
      <c r="C10744" t="s">
        <v>22</v>
      </c>
      <c r="D10744" t="s">
        <v>74</v>
      </c>
      <c r="E10744" t="s">
        <v>75</v>
      </c>
      <c r="F10744" t="s">
        <v>65</v>
      </c>
      <c r="G10744" t="s">
        <v>66</v>
      </c>
      <c r="H10744" t="s">
        <v>67</v>
      </c>
      <c r="I10744">
        <v>2005</v>
      </c>
      <c r="J10744" t="s">
        <v>68</v>
      </c>
      <c r="K10744">
        <v>2006</v>
      </c>
      <c r="M10744" t="s">
        <v>78</v>
      </c>
      <c r="N10744" t="s">
        <v>65</v>
      </c>
      <c r="O10744" t="s">
        <v>14607</v>
      </c>
    </row>
    <row r="10745" spans="1:15" x14ac:dyDescent="0.3">
      <c r="A10745" t="s">
        <v>14618</v>
      </c>
      <c r="B10745" t="s">
        <v>7</v>
      </c>
      <c r="C10745" t="s">
        <v>18</v>
      </c>
      <c r="D10745" t="s">
        <v>74</v>
      </c>
      <c r="E10745" t="s">
        <v>75</v>
      </c>
      <c r="F10745" t="s">
        <v>65</v>
      </c>
      <c r="G10745" t="s">
        <v>66</v>
      </c>
      <c r="H10745" t="s">
        <v>67</v>
      </c>
      <c r="I10745">
        <v>2005</v>
      </c>
      <c r="J10745" t="s">
        <v>68</v>
      </c>
      <c r="K10745">
        <v>2011</v>
      </c>
      <c r="L10745" s="18">
        <v>39479</v>
      </c>
      <c r="M10745" t="s">
        <v>69</v>
      </c>
      <c r="N10745" t="s">
        <v>65</v>
      </c>
      <c r="O10745" t="s">
        <v>958</v>
      </c>
    </row>
    <row r="10746" spans="1:15" x14ac:dyDescent="0.3">
      <c r="A10746" t="s">
        <v>14619</v>
      </c>
      <c r="B10746" t="s">
        <v>7</v>
      </c>
      <c r="C10746" t="s">
        <v>22</v>
      </c>
      <c r="D10746" t="s">
        <v>74</v>
      </c>
      <c r="E10746" t="s">
        <v>75</v>
      </c>
      <c r="F10746" t="s">
        <v>65</v>
      </c>
      <c r="G10746" t="s">
        <v>66</v>
      </c>
      <c r="H10746" t="s">
        <v>67</v>
      </c>
      <c r="I10746">
        <v>2005</v>
      </c>
      <c r="J10746" t="s">
        <v>68</v>
      </c>
      <c r="K10746">
        <v>2006</v>
      </c>
      <c r="M10746" t="s">
        <v>78</v>
      </c>
      <c r="N10746" t="s">
        <v>65</v>
      </c>
      <c r="O10746" t="s">
        <v>14532</v>
      </c>
    </row>
    <row r="10747" spans="1:15" x14ac:dyDescent="0.3">
      <c r="A10747" t="s">
        <v>14620</v>
      </c>
      <c r="B10747" t="s">
        <v>7</v>
      </c>
      <c r="C10747" t="s">
        <v>17</v>
      </c>
      <c r="D10747" t="s">
        <v>63</v>
      </c>
      <c r="E10747" t="s">
        <v>64</v>
      </c>
      <c r="F10747" t="s">
        <v>65</v>
      </c>
      <c r="G10747" t="s">
        <v>66</v>
      </c>
      <c r="H10747" t="s">
        <v>67</v>
      </c>
      <c r="I10747">
        <v>2005</v>
      </c>
      <c r="J10747" t="s">
        <v>68</v>
      </c>
      <c r="K10747">
        <v>2008</v>
      </c>
      <c r="L10747" s="18">
        <v>39569</v>
      </c>
      <c r="M10747" t="s">
        <v>69</v>
      </c>
      <c r="N10747" t="s">
        <v>65</v>
      </c>
      <c r="O10747" t="s">
        <v>14615</v>
      </c>
    </row>
    <row r="10748" spans="1:15" x14ac:dyDescent="0.3">
      <c r="A10748" t="s">
        <v>14621</v>
      </c>
      <c r="B10748" t="s">
        <v>7</v>
      </c>
      <c r="C10748" t="s">
        <v>18</v>
      </c>
      <c r="D10748" t="s">
        <v>74</v>
      </c>
      <c r="E10748" t="s">
        <v>75</v>
      </c>
      <c r="F10748" t="s">
        <v>65</v>
      </c>
      <c r="G10748" t="s">
        <v>66</v>
      </c>
      <c r="H10748" t="s">
        <v>67</v>
      </c>
      <c r="I10748">
        <v>2004</v>
      </c>
      <c r="J10748" t="s">
        <v>68</v>
      </c>
      <c r="K10748">
        <v>2007</v>
      </c>
      <c r="L10748" s="18">
        <v>39083</v>
      </c>
      <c r="M10748" t="s">
        <v>69</v>
      </c>
      <c r="N10748" t="s">
        <v>65</v>
      </c>
      <c r="O10748" t="s">
        <v>5775</v>
      </c>
    </row>
    <row r="10749" spans="1:15" x14ac:dyDescent="0.3">
      <c r="A10749" t="s">
        <v>14622</v>
      </c>
      <c r="B10749" t="s">
        <v>7</v>
      </c>
      <c r="C10749" t="s">
        <v>18</v>
      </c>
      <c r="D10749" t="s">
        <v>89</v>
      </c>
      <c r="E10749" t="s">
        <v>90</v>
      </c>
      <c r="F10749" t="s">
        <v>65</v>
      </c>
      <c r="G10749" t="s">
        <v>66</v>
      </c>
      <c r="H10749" t="s">
        <v>67</v>
      </c>
      <c r="I10749">
        <v>2005</v>
      </c>
      <c r="J10749" t="s">
        <v>68</v>
      </c>
      <c r="K10749">
        <v>2006</v>
      </c>
      <c r="L10749" s="18">
        <v>38808</v>
      </c>
      <c r="M10749" t="s">
        <v>69</v>
      </c>
      <c r="N10749" t="s">
        <v>65</v>
      </c>
      <c r="O10749" t="s">
        <v>14623</v>
      </c>
    </row>
    <row r="10750" spans="1:15" x14ac:dyDescent="0.3">
      <c r="A10750" t="s">
        <v>14624</v>
      </c>
      <c r="B10750" t="s">
        <v>7</v>
      </c>
      <c r="C10750" t="s">
        <v>29</v>
      </c>
      <c r="D10750" t="s">
        <v>74</v>
      </c>
      <c r="E10750" t="s">
        <v>75</v>
      </c>
      <c r="F10750" t="s">
        <v>65</v>
      </c>
      <c r="G10750" t="s">
        <v>66</v>
      </c>
      <c r="H10750" t="s">
        <v>67</v>
      </c>
      <c r="I10750">
        <v>2001</v>
      </c>
      <c r="J10750" t="s">
        <v>68</v>
      </c>
      <c r="K10750">
        <v>2006</v>
      </c>
      <c r="M10750" t="s">
        <v>78</v>
      </c>
      <c r="N10750" t="s">
        <v>65</v>
      </c>
      <c r="O10750" t="s">
        <v>6078</v>
      </c>
    </row>
    <row r="10751" spans="1:15" x14ac:dyDescent="0.3">
      <c r="A10751" t="s">
        <v>14625</v>
      </c>
      <c r="B10751" t="s">
        <v>7</v>
      </c>
      <c r="C10751" t="s">
        <v>18</v>
      </c>
      <c r="D10751" t="s">
        <v>63</v>
      </c>
      <c r="E10751" t="s">
        <v>64</v>
      </c>
      <c r="F10751" t="s">
        <v>65</v>
      </c>
      <c r="G10751" t="s">
        <v>66</v>
      </c>
      <c r="H10751" t="s">
        <v>67</v>
      </c>
      <c r="I10751">
        <v>1998</v>
      </c>
      <c r="J10751" t="s">
        <v>68</v>
      </c>
      <c r="K10751">
        <v>2005</v>
      </c>
      <c r="M10751" t="s">
        <v>78</v>
      </c>
      <c r="N10751" t="s">
        <v>65</v>
      </c>
      <c r="O10751" t="s">
        <v>14626</v>
      </c>
    </row>
    <row r="10752" spans="1:15" x14ac:dyDescent="0.3">
      <c r="A10752" t="s">
        <v>14627</v>
      </c>
      <c r="B10752" t="s">
        <v>7</v>
      </c>
      <c r="C10752" t="s">
        <v>29</v>
      </c>
      <c r="D10752" t="s">
        <v>74</v>
      </c>
      <c r="E10752" t="s">
        <v>75</v>
      </c>
      <c r="F10752" t="s">
        <v>65</v>
      </c>
      <c r="G10752" t="s">
        <v>66</v>
      </c>
      <c r="H10752" t="s">
        <v>67</v>
      </c>
      <c r="I10752">
        <v>2002</v>
      </c>
      <c r="J10752" t="s">
        <v>68</v>
      </c>
      <c r="K10752">
        <v>2006</v>
      </c>
      <c r="M10752" t="s">
        <v>78</v>
      </c>
      <c r="N10752" t="s">
        <v>65</v>
      </c>
      <c r="O10752" t="s">
        <v>6078</v>
      </c>
    </row>
    <row r="10753" spans="1:15" x14ac:dyDescent="0.3">
      <c r="A10753" t="s">
        <v>14628</v>
      </c>
      <c r="B10753" t="s">
        <v>7</v>
      </c>
      <c r="C10753" t="s">
        <v>29</v>
      </c>
      <c r="D10753" t="s">
        <v>63</v>
      </c>
      <c r="E10753" t="s">
        <v>64</v>
      </c>
      <c r="F10753" t="s">
        <v>65</v>
      </c>
      <c r="G10753" t="s">
        <v>66</v>
      </c>
      <c r="H10753" t="s">
        <v>67</v>
      </c>
      <c r="I10753">
        <v>2001</v>
      </c>
      <c r="J10753" t="s">
        <v>68</v>
      </c>
      <c r="K10753">
        <v>2006</v>
      </c>
      <c r="M10753" t="s">
        <v>78</v>
      </c>
      <c r="N10753" t="s">
        <v>65</v>
      </c>
      <c r="O10753" t="s">
        <v>6078</v>
      </c>
    </row>
    <row r="10754" spans="1:15" x14ac:dyDescent="0.3">
      <c r="A10754" t="s">
        <v>14629</v>
      </c>
      <c r="B10754" t="s">
        <v>7</v>
      </c>
      <c r="C10754" t="s">
        <v>29</v>
      </c>
      <c r="D10754" t="s">
        <v>63</v>
      </c>
      <c r="E10754" t="s">
        <v>64</v>
      </c>
      <c r="F10754" t="s">
        <v>65</v>
      </c>
      <c r="G10754" t="s">
        <v>66</v>
      </c>
      <c r="H10754" t="s">
        <v>67</v>
      </c>
      <c r="I10754">
        <v>2001</v>
      </c>
      <c r="J10754" t="s">
        <v>68</v>
      </c>
      <c r="K10754">
        <v>2006</v>
      </c>
      <c r="M10754" t="s">
        <v>78</v>
      </c>
      <c r="N10754" t="s">
        <v>65</v>
      </c>
      <c r="O10754" t="s">
        <v>6078</v>
      </c>
    </row>
    <row r="10755" spans="1:15" x14ac:dyDescent="0.3">
      <c r="A10755" t="s">
        <v>14630</v>
      </c>
      <c r="B10755" t="s">
        <v>7</v>
      </c>
      <c r="C10755" t="s">
        <v>29</v>
      </c>
      <c r="D10755" t="s">
        <v>63</v>
      </c>
      <c r="E10755" t="s">
        <v>64</v>
      </c>
      <c r="F10755" t="s">
        <v>65</v>
      </c>
      <c r="G10755" t="s">
        <v>66</v>
      </c>
      <c r="H10755" t="s">
        <v>67</v>
      </c>
      <c r="I10755">
        <v>2001</v>
      </c>
      <c r="J10755" t="s">
        <v>68</v>
      </c>
      <c r="K10755">
        <v>2006</v>
      </c>
      <c r="M10755" t="s">
        <v>78</v>
      </c>
      <c r="N10755" t="s">
        <v>65</v>
      </c>
      <c r="O10755" t="s">
        <v>6078</v>
      </c>
    </row>
    <row r="10756" spans="1:15" x14ac:dyDescent="0.3">
      <c r="A10756" t="s">
        <v>14631</v>
      </c>
      <c r="B10756" t="s">
        <v>7</v>
      </c>
      <c r="C10756" t="s">
        <v>26</v>
      </c>
      <c r="D10756" t="s">
        <v>63</v>
      </c>
      <c r="E10756" t="s">
        <v>64</v>
      </c>
      <c r="F10756" t="s">
        <v>65</v>
      </c>
      <c r="G10756" t="s">
        <v>66</v>
      </c>
      <c r="H10756" t="s">
        <v>67</v>
      </c>
      <c r="I10756">
        <v>2000</v>
      </c>
      <c r="J10756" t="s">
        <v>68</v>
      </c>
      <c r="K10756">
        <v>2010</v>
      </c>
      <c r="L10756" s="18">
        <v>38169</v>
      </c>
      <c r="M10756" t="s">
        <v>69</v>
      </c>
      <c r="N10756" t="s">
        <v>65</v>
      </c>
      <c r="O10756" t="s">
        <v>14632</v>
      </c>
    </row>
    <row r="10757" spans="1:15" x14ac:dyDescent="0.3">
      <c r="A10757" t="s">
        <v>14633</v>
      </c>
      <c r="B10757" t="s">
        <v>7</v>
      </c>
      <c r="C10757" t="s">
        <v>18</v>
      </c>
      <c r="D10757" t="s">
        <v>81</v>
      </c>
      <c r="E10757" t="s">
        <v>75</v>
      </c>
      <c r="F10757" t="s">
        <v>65</v>
      </c>
      <c r="G10757" t="s">
        <v>66</v>
      </c>
      <c r="H10757" t="s">
        <v>67</v>
      </c>
      <c r="I10757">
        <v>2005</v>
      </c>
      <c r="J10757" t="s">
        <v>68</v>
      </c>
      <c r="K10757">
        <v>2008</v>
      </c>
      <c r="L10757" s="18">
        <v>39508</v>
      </c>
      <c r="M10757" t="s">
        <v>69</v>
      </c>
      <c r="N10757" t="s">
        <v>65</v>
      </c>
      <c r="O10757" t="s">
        <v>958</v>
      </c>
    </row>
    <row r="10758" spans="1:15" x14ac:dyDescent="0.3">
      <c r="A10758" t="s">
        <v>14634</v>
      </c>
      <c r="B10758" t="s">
        <v>7</v>
      </c>
      <c r="C10758" t="s">
        <v>15</v>
      </c>
      <c r="D10758" t="s">
        <v>63</v>
      </c>
      <c r="E10758" t="s">
        <v>64</v>
      </c>
      <c r="F10758" t="s">
        <v>65</v>
      </c>
      <c r="G10758" t="s">
        <v>66</v>
      </c>
      <c r="H10758" t="s">
        <v>67</v>
      </c>
      <c r="I10758">
        <v>2000</v>
      </c>
      <c r="J10758" t="s">
        <v>68</v>
      </c>
      <c r="K10758">
        <v>2009</v>
      </c>
      <c r="L10758" s="18">
        <v>40087</v>
      </c>
      <c r="M10758" t="s">
        <v>69</v>
      </c>
      <c r="N10758" t="s">
        <v>65</v>
      </c>
      <c r="O10758" t="s">
        <v>12630</v>
      </c>
    </row>
    <row r="10759" spans="1:15" x14ac:dyDescent="0.3">
      <c r="A10759" t="s">
        <v>14635</v>
      </c>
      <c r="B10759" t="s">
        <v>7</v>
      </c>
      <c r="C10759" t="s">
        <v>18</v>
      </c>
      <c r="D10759" t="s">
        <v>63</v>
      </c>
      <c r="E10759" t="s">
        <v>64</v>
      </c>
      <c r="F10759" t="s">
        <v>65</v>
      </c>
      <c r="G10759" t="s">
        <v>66</v>
      </c>
      <c r="H10759" t="s">
        <v>67</v>
      </c>
      <c r="I10759">
        <v>2004</v>
      </c>
      <c r="J10759" t="s">
        <v>68</v>
      </c>
      <c r="K10759">
        <v>2007</v>
      </c>
      <c r="M10759" t="s">
        <v>78</v>
      </c>
      <c r="N10759" t="s">
        <v>65</v>
      </c>
      <c r="O10759" t="s">
        <v>2013</v>
      </c>
    </row>
    <row r="10760" spans="1:15" x14ac:dyDescent="0.3">
      <c r="A10760" t="s">
        <v>14636</v>
      </c>
      <c r="B10760" t="s">
        <v>7</v>
      </c>
      <c r="C10760" t="s">
        <v>18</v>
      </c>
      <c r="D10760" t="s">
        <v>74</v>
      </c>
      <c r="E10760" t="s">
        <v>75</v>
      </c>
      <c r="F10760" t="s">
        <v>65</v>
      </c>
      <c r="G10760" t="s">
        <v>66</v>
      </c>
      <c r="H10760" t="s">
        <v>67</v>
      </c>
      <c r="I10760">
        <v>2002</v>
      </c>
      <c r="J10760" t="s">
        <v>68</v>
      </c>
      <c r="K10760">
        <v>2006</v>
      </c>
      <c r="M10760" t="s">
        <v>78</v>
      </c>
      <c r="N10760" t="s">
        <v>65</v>
      </c>
      <c r="O10760" t="s">
        <v>14576</v>
      </c>
    </row>
    <row r="10761" spans="1:15" x14ac:dyDescent="0.3">
      <c r="A10761" t="s">
        <v>14637</v>
      </c>
      <c r="B10761" t="s">
        <v>7</v>
      </c>
      <c r="C10761" t="s">
        <v>18</v>
      </c>
      <c r="D10761" t="s">
        <v>63</v>
      </c>
      <c r="E10761" t="s">
        <v>64</v>
      </c>
      <c r="F10761" t="s">
        <v>65</v>
      </c>
      <c r="G10761" t="s">
        <v>66</v>
      </c>
      <c r="H10761" t="s">
        <v>67</v>
      </c>
      <c r="I10761">
        <v>2001</v>
      </c>
      <c r="J10761" t="s">
        <v>68</v>
      </c>
      <c r="K10761">
        <v>2005</v>
      </c>
      <c r="M10761" t="s">
        <v>78</v>
      </c>
      <c r="N10761" t="s">
        <v>65</v>
      </c>
      <c r="O10761" t="s">
        <v>958</v>
      </c>
    </row>
    <row r="10762" spans="1:15" x14ac:dyDescent="0.3">
      <c r="A10762" t="s">
        <v>14638</v>
      </c>
      <c r="B10762" t="s">
        <v>7</v>
      </c>
      <c r="C10762" t="s">
        <v>25</v>
      </c>
      <c r="D10762" t="s">
        <v>63</v>
      </c>
      <c r="E10762" t="s">
        <v>64</v>
      </c>
      <c r="F10762" t="s">
        <v>65</v>
      </c>
      <c r="G10762" t="s">
        <v>66</v>
      </c>
      <c r="H10762" t="s">
        <v>67</v>
      </c>
      <c r="I10762">
        <v>2004</v>
      </c>
      <c r="J10762" t="s">
        <v>68</v>
      </c>
      <c r="K10762">
        <v>2007</v>
      </c>
      <c r="M10762" t="s">
        <v>78</v>
      </c>
      <c r="N10762" t="s">
        <v>65</v>
      </c>
      <c r="O10762" t="s">
        <v>14530</v>
      </c>
    </row>
    <row r="10763" spans="1:15" x14ac:dyDescent="0.3">
      <c r="A10763" t="s">
        <v>14639</v>
      </c>
      <c r="B10763" t="s">
        <v>7</v>
      </c>
      <c r="C10763" t="s">
        <v>18</v>
      </c>
      <c r="D10763" t="s">
        <v>74</v>
      </c>
      <c r="E10763" t="s">
        <v>75</v>
      </c>
      <c r="F10763" t="s">
        <v>65</v>
      </c>
      <c r="G10763" t="s">
        <v>66</v>
      </c>
      <c r="H10763" t="s">
        <v>67</v>
      </c>
      <c r="I10763">
        <v>2003</v>
      </c>
      <c r="J10763" t="s">
        <v>68</v>
      </c>
      <c r="K10763">
        <v>2005</v>
      </c>
      <c r="M10763" t="s">
        <v>78</v>
      </c>
      <c r="N10763" t="s">
        <v>65</v>
      </c>
      <c r="O10763" t="s">
        <v>958</v>
      </c>
    </row>
    <row r="10764" spans="1:15" x14ac:dyDescent="0.3">
      <c r="A10764" t="s">
        <v>14640</v>
      </c>
      <c r="B10764" t="s">
        <v>7</v>
      </c>
      <c r="C10764" t="s">
        <v>29</v>
      </c>
      <c r="D10764" t="s">
        <v>63</v>
      </c>
      <c r="E10764" t="s">
        <v>64</v>
      </c>
      <c r="F10764" t="s">
        <v>65</v>
      </c>
      <c r="G10764" t="s">
        <v>66</v>
      </c>
      <c r="H10764" t="s">
        <v>67</v>
      </c>
      <c r="I10764">
        <v>2003</v>
      </c>
      <c r="J10764" t="s">
        <v>68</v>
      </c>
      <c r="K10764">
        <v>2006</v>
      </c>
      <c r="M10764" t="s">
        <v>78</v>
      </c>
      <c r="N10764" t="s">
        <v>65</v>
      </c>
      <c r="O10764" t="s">
        <v>6078</v>
      </c>
    </row>
    <row r="10765" spans="1:15" x14ac:dyDescent="0.3">
      <c r="A10765" t="s">
        <v>14641</v>
      </c>
      <c r="B10765" t="s">
        <v>7</v>
      </c>
      <c r="C10765" t="s">
        <v>29</v>
      </c>
      <c r="D10765" t="s">
        <v>63</v>
      </c>
      <c r="E10765" t="s">
        <v>64</v>
      </c>
      <c r="F10765" t="s">
        <v>65</v>
      </c>
      <c r="G10765" t="s">
        <v>66</v>
      </c>
      <c r="H10765" t="s">
        <v>67</v>
      </c>
      <c r="I10765">
        <v>2003</v>
      </c>
      <c r="J10765" t="s">
        <v>68</v>
      </c>
      <c r="K10765">
        <v>2006</v>
      </c>
      <c r="M10765" t="s">
        <v>78</v>
      </c>
      <c r="N10765" t="s">
        <v>65</v>
      </c>
      <c r="O10765" t="s">
        <v>6078</v>
      </c>
    </row>
    <row r="10766" spans="1:15" x14ac:dyDescent="0.3">
      <c r="A10766" t="s">
        <v>14642</v>
      </c>
      <c r="B10766" t="s">
        <v>7</v>
      </c>
      <c r="C10766" t="s">
        <v>18</v>
      </c>
      <c r="D10766" t="s">
        <v>74</v>
      </c>
      <c r="E10766" t="s">
        <v>75</v>
      </c>
      <c r="F10766" t="s">
        <v>65</v>
      </c>
      <c r="G10766" t="s">
        <v>66</v>
      </c>
      <c r="H10766" t="s">
        <v>67</v>
      </c>
      <c r="I10766">
        <v>2003</v>
      </c>
      <c r="J10766" t="s">
        <v>68</v>
      </c>
      <c r="K10766">
        <v>2005</v>
      </c>
      <c r="M10766" t="s">
        <v>78</v>
      </c>
      <c r="N10766" t="s">
        <v>65</v>
      </c>
      <c r="O10766" t="s">
        <v>958</v>
      </c>
    </row>
    <row r="10767" spans="1:15" x14ac:dyDescent="0.3">
      <c r="A10767" t="s">
        <v>14643</v>
      </c>
      <c r="B10767" t="s">
        <v>7</v>
      </c>
      <c r="C10767" t="s">
        <v>29</v>
      </c>
      <c r="D10767" t="s">
        <v>63</v>
      </c>
      <c r="E10767" t="s">
        <v>64</v>
      </c>
      <c r="F10767" t="s">
        <v>65</v>
      </c>
      <c r="G10767" t="s">
        <v>66</v>
      </c>
      <c r="H10767" t="s">
        <v>67</v>
      </c>
      <c r="I10767">
        <v>2005</v>
      </c>
      <c r="J10767" t="s">
        <v>68</v>
      </c>
      <c r="K10767">
        <v>2006</v>
      </c>
      <c r="M10767" t="s">
        <v>78</v>
      </c>
      <c r="N10767" t="s">
        <v>65</v>
      </c>
      <c r="O10767" t="s">
        <v>6078</v>
      </c>
    </row>
    <row r="10768" spans="1:15" x14ac:dyDescent="0.3">
      <c r="A10768" t="s">
        <v>14644</v>
      </c>
      <c r="B10768" t="s">
        <v>7</v>
      </c>
      <c r="C10768" t="s">
        <v>24</v>
      </c>
      <c r="D10768" t="s">
        <v>63</v>
      </c>
      <c r="E10768" t="s">
        <v>64</v>
      </c>
      <c r="F10768" t="s">
        <v>65</v>
      </c>
      <c r="G10768" t="s">
        <v>66</v>
      </c>
      <c r="H10768" t="s">
        <v>67</v>
      </c>
      <c r="I10768">
        <v>2005</v>
      </c>
      <c r="J10768" t="s">
        <v>68</v>
      </c>
      <c r="K10768">
        <v>2007</v>
      </c>
      <c r="M10768" t="s">
        <v>78</v>
      </c>
      <c r="N10768" t="s">
        <v>65</v>
      </c>
      <c r="O10768" t="s">
        <v>6078</v>
      </c>
    </row>
    <row r="10769" spans="1:15" x14ac:dyDescent="0.3">
      <c r="A10769" t="s">
        <v>14645</v>
      </c>
      <c r="B10769" t="s">
        <v>7</v>
      </c>
      <c r="C10769" t="s">
        <v>18</v>
      </c>
      <c r="D10769" t="s">
        <v>74</v>
      </c>
      <c r="E10769" t="s">
        <v>75</v>
      </c>
      <c r="F10769" t="s">
        <v>65</v>
      </c>
      <c r="G10769" t="s">
        <v>66</v>
      </c>
      <c r="H10769" t="s">
        <v>67</v>
      </c>
      <c r="I10769">
        <v>2006</v>
      </c>
      <c r="J10769" t="s">
        <v>68</v>
      </c>
      <c r="K10769">
        <v>2007</v>
      </c>
      <c r="M10769" t="s">
        <v>78</v>
      </c>
      <c r="N10769" t="s">
        <v>65</v>
      </c>
      <c r="O10769" t="s">
        <v>958</v>
      </c>
    </row>
    <row r="10770" spans="1:15" x14ac:dyDescent="0.3">
      <c r="A10770" t="s">
        <v>14646</v>
      </c>
      <c r="B10770" t="s">
        <v>7</v>
      </c>
      <c r="C10770" t="s">
        <v>28</v>
      </c>
      <c r="D10770" t="s">
        <v>74</v>
      </c>
      <c r="E10770" t="s">
        <v>75</v>
      </c>
      <c r="F10770" t="s">
        <v>65</v>
      </c>
      <c r="G10770" t="s">
        <v>66</v>
      </c>
      <c r="H10770" t="s">
        <v>67</v>
      </c>
      <c r="I10770">
        <v>2004</v>
      </c>
      <c r="J10770" t="s">
        <v>68</v>
      </c>
      <c r="K10770">
        <v>2007</v>
      </c>
      <c r="M10770" t="s">
        <v>78</v>
      </c>
      <c r="N10770" t="s">
        <v>65</v>
      </c>
      <c r="O10770" t="s">
        <v>14528</v>
      </c>
    </row>
    <row r="10771" spans="1:15" x14ac:dyDescent="0.3">
      <c r="A10771" t="s">
        <v>14647</v>
      </c>
      <c r="B10771" t="s">
        <v>7</v>
      </c>
      <c r="C10771" t="s">
        <v>18</v>
      </c>
      <c r="D10771" t="s">
        <v>74</v>
      </c>
      <c r="E10771" t="s">
        <v>75</v>
      </c>
      <c r="F10771" t="s">
        <v>65</v>
      </c>
      <c r="G10771" t="s">
        <v>66</v>
      </c>
      <c r="H10771" t="s">
        <v>67</v>
      </c>
      <c r="I10771">
        <v>2005</v>
      </c>
      <c r="J10771" t="s">
        <v>68</v>
      </c>
      <c r="K10771">
        <v>2007</v>
      </c>
      <c r="L10771" s="18">
        <v>39356</v>
      </c>
      <c r="M10771" t="s">
        <v>69</v>
      </c>
      <c r="N10771" t="s">
        <v>65</v>
      </c>
      <c r="O10771" t="s">
        <v>958</v>
      </c>
    </row>
    <row r="10772" spans="1:15" x14ac:dyDescent="0.3">
      <c r="A10772" t="s">
        <v>14648</v>
      </c>
      <c r="B10772" t="s">
        <v>7</v>
      </c>
      <c r="C10772" t="s">
        <v>29</v>
      </c>
      <c r="D10772" t="s">
        <v>63</v>
      </c>
      <c r="E10772" t="s">
        <v>64</v>
      </c>
      <c r="F10772" t="s">
        <v>65</v>
      </c>
      <c r="G10772" t="s">
        <v>66</v>
      </c>
      <c r="H10772" t="s">
        <v>67</v>
      </c>
      <c r="I10772">
        <v>2003</v>
      </c>
      <c r="J10772" t="s">
        <v>68</v>
      </c>
      <c r="K10772">
        <v>2006</v>
      </c>
      <c r="M10772" t="s">
        <v>78</v>
      </c>
      <c r="N10772" t="s">
        <v>65</v>
      </c>
      <c r="O10772" t="s">
        <v>14513</v>
      </c>
    </row>
    <row r="10773" spans="1:15" x14ac:dyDescent="0.3">
      <c r="A10773" t="s">
        <v>14649</v>
      </c>
      <c r="B10773" t="s">
        <v>7</v>
      </c>
      <c r="C10773" t="s">
        <v>15</v>
      </c>
      <c r="D10773" t="s">
        <v>123</v>
      </c>
      <c r="E10773" t="s">
        <v>64</v>
      </c>
      <c r="F10773" t="s">
        <v>65</v>
      </c>
      <c r="G10773" t="s">
        <v>66</v>
      </c>
      <c r="H10773" t="s">
        <v>67</v>
      </c>
      <c r="I10773">
        <v>2003</v>
      </c>
      <c r="J10773" t="s">
        <v>68</v>
      </c>
      <c r="K10773">
        <v>2006</v>
      </c>
      <c r="M10773" t="s">
        <v>78</v>
      </c>
      <c r="N10773" t="s">
        <v>65</v>
      </c>
      <c r="O10773" t="s">
        <v>14650</v>
      </c>
    </row>
    <row r="10774" spans="1:15" x14ac:dyDescent="0.3">
      <c r="A10774" t="s">
        <v>14651</v>
      </c>
      <c r="B10774" t="s">
        <v>7</v>
      </c>
      <c r="C10774" t="s">
        <v>15</v>
      </c>
      <c r="D10774" t="s">
        <v>74</v>
      </c>
      <c r="E10774" t="s">
        <v>75</v>
      </c>
      <c r="F10774" t="s">
        <v>65</v>
      </c>
      <c r="G10774" t="s">
        <v>66</v>
      </c>
      <c r="H10774" t="s">
        <v>67</v>
      </c>
      <c r="I10774">
        <v>2004</v>
      </c>
      <c r="J10774" t="s">
        <v>68</v>
      </c>
      <c r="K10774">
        <v>2007</v>
      </c>
      <c r="M10774" t="s">
        <v>78</v>
      </c>
      <c r="N10774" t="s">
        <v>65</v>
      </c>
      <c r="O10774" t="s">
        <v>14652</v>
      </c>
    </row>
    <row r="10775" spans="1:15" x14ac:dyDescent="0.3">
      <c r="A10775" t="s">
        <v>14653</v>
      </c>
      <c r="B10775" t="s">
        <v>7</v>
      </c>
      <c r="C10775" t="s">
        <v>26</v>
      </c>
      <c r="D10775" t="s">
        <v>63</v>
      </c>
      <c r="E10775" t="s">
        <v>64</v>
      </c>
      <c r="F10775" t="s">
        <v>65</v>
      </c>
      <c r="G10775" t="s">
        <v>66</v>
      </c>
      <c r="H10775" t="s">
        <v>67</v>
      </c>
      <c r="I10775">
        <v>2001</v>
      </c>
      <c r="J10775" t="s">
        <v>68</v>
      </c>
      <c r="K10775">
        <v>2006</v>
      </c>
      <c r="M10775" t="s">
        <v>78</v>
      </c>
      <c r="N10775" t="s">
        <v>65</v>
      </c>
      <c r="O10775" t="s">
        <v>14654</v>
      </c>
    </row>
    <row r="10776" spans="1:15" x14ac:dyDescent="0.3">
      <c r="A10776" t="s">
        <v>14655</v>
      </c>
      <c r="B10776" t="s">
        <v>7</v>
      </c>
      <c r="C10776" t="s">
        <v>29</v>
      </c>
      <c r="D10776" t="s">
        <v>63</v>
      </c>
      <c r="E10776" t="s">
        <v>64</v>
      </c>
      <c r="F10776" t="s">
        <v>65</v>
      </c>
      <c r="G10776" t="s">
        <v>66</v>
      </c>
      <c r="H10776" t="s">
        <v>67</v>
      </c>
      <c r="I10776">
        <v>2001</v>
      </c>
      <c r="J10776" t="s">
        <v>68</v>
      </c>
      <c r="K10776">
        <v>2006</v>
      </c>
      <c r="M10776" t="s">
        <v>78</v>
      </c>
      <c r="N10776" t="s">
        <v>65</v>
      </c>
      <c r="O10776" t="s">
        <v>6078</v>
      </c>
    </row>
    <row r="10777" spans="1:15" x14ac:dyDescent="0.3">
      <c r="A10777" t="s">
        <v>14656</v>
      </c>
      <c r="B10777" t="s">
        <v>7</v>
      </c>
      <c r="C10777" t="s">
        <v>18</v>
      </c>
      <c r="D10777" t="s">
        <v>63</v>
      </c>
      <c r="E10777" t="s">
        <v>64</v>
      </c>
      <c r="F10777" t="s">
        <v>65</v>
      </c>
      <c r="G10777" t="s">
        <v>66</v>
      </c>
      <c r="H10777" t="s">
        <v>67</v>
      </c>
      <c r="I10777">
        <v>2002</v>
      </c>
      <c r="J10777" t="s">
        <v>68</v>
      </c>
      <c r="K10777">
        <v>2008</v>
      </c>
      <c r="L10777" s="18">
        <v>39539</v>
      </c>
      <c r="M10777" t="s">
        <v>69</v>
      </c>
      <c r="N10777" t="s">
        <v>65</v>
      </c>
      <c r="O10777" t="s">
        <v>2013</v>
      </c>
    </row>
    <row r="10778" spans="1:15" x14ac:dyDescent="0.3">
      <c r="A10778" t="s">
        <v>14657</v>
      </c>
      <c r="B10778" t="s">
        <v>7</v>
      </c>
      <c r="C10778" t="s">
        <v>26</v>
      </c>
      <c r="D10778" t="s">
        <v>63</v>
      </c>
      <c r="E10778" t="s">
        <v>64</v>
      </c>
      <c r="F10778" t="s">
        <v>65</v>
      </c>
      <c r="G10778" t="s">
        <v>66</v>
      </c>
      <c r="H10778" t="s">
        <v>67</v>
      </c>
      <c r="I10778">
        <v>1989</v>
      </c>
      <c r="J10778" t="s">
        <v>68</v>
      </c>
      <c r="K10778">
        <v>2007</v>
      </c>
      <c r="L10778" s="18">
        <v>39417</v>
      </c>
      <c r="M10778" t="s">
        <v>69</v>
      </c>
      <c r="N10778" t="s">
        <v>65</v>
      </c>
      <c r="O10778" t="s">
        <v>14658</v>
      </c>
    </row>
    <row r="10779" spans="1:15" x14ac:dyDescent="0.3">
      <c r="A10779" t="s">
        <v>14659</v>
      </c>
      <c r="B10779" t="s">
        <v>7</v>
      </c>
      <c r="C10779" t="s">
        <v>18</v>
      </c>
      <c r="D10779" t="s">
        <v>63</v>
      </c>
      <c r="E10779" t="s">
        <v>64</v>
      </c>
      <c r="F10779" t="s">
        <v>65</v>
      </c>
      <c r="G10779" t="s">
        <v>66</v>
      </c>
      <c r="H10779" t="s">
        <v>67</v>
      </c>
      <c r="I10779">
        <v>2000</v>
      </c>
      <c r="J10779" t="s">
        <v>68</v>
      </c>
      <c r="K10779">
        <v>2007</v>
      </c>
      <c r="L10779" s="18">
        <v>39326</v>
      </c>
      <c r="M10779" t="s">
        <v>69</v>
      </c>
      <c r="N10779" t="s">
        <v>68</v>
      </c>
      <c r="O10779" t="s">
        <v>2013</v>
      </c>
    </row>
    <row r="10780" spans="1:15" x14ac:dyDescent="0.3">
      <c r="A10780" t="s">
        <v>14660</v>
      </c>
      <c r="B10780" t="s">
        <v>7</v>
      </c>
      <c r="C10780" t="s">
        <v>18</v>
      </c>
      <c r="D10780" t="s">
        <v>74</v>
      </c>
      <c r="E10780" t="s">
        <v>75</v>
      </c>
      <c r="F10780" t="s">
        <v>65</v>
      </c>
      <c r="G10780" t="s">
        <v>66</v>
      </c>
      <c r="H10780" t="s">
        <v>67</v>
      </c>
      <c r="I10780">
        <v>2003</v>
      </c>
      <c r="J10780" t="s">
        <v>68</v>
      </c>
      <c r="K10780">
        <v>2009</v>
      </c>
      <c r="L10780" s="18">
        <v>39753</v>
      </c>
      <c r="M10780" t="s">
        <v>69</v>
      </c>
      <c r="N10780" t="s">
        <v>65</v>
      </c>
      <c r="O10780" t="s">
        <v>2013</v>
      </c>
    </row>
    <row r="10781" spans="1:15" x14ac:dyDescent="0.3">
      <c r="A10781" t="s">
        <v>14661</v>
      </c>
      <c r="B10781" t="s">
        <v>7</v>
      </c>
      <c r="C10781" t="s">
        <v>18</v>
      </c>
      <c r="D10781" t="s">
        <v>63</v>
      </c>
      <c r="E10781" t="s">
        <v>64</v>
      </c>
      <c r="F10781" t="s">
        <v>65</v>
      </c>
      <c r="G10781" t="s">
        <v>66</v>
      </c>
      <c r="H10781" t="s">
        <v>67</v>
      </c>
      <c r="I10781">
        <v>2002</v>
      </c>
      <c r="J10781" t="s">
        <v>68</v>
      </c>
      <c r="K10781">
        <v>2008</v>
      </c>
      <c r="L10781" s="18">
        <v>39753</v>
      </c>
      <c r="M10781" t="s">
        <v>69</v>
      </c>
      <c r="N10781" t="s">
        <v>65</v>
      </c>
      <c r="O10781" t="s">
        <v>2013</v>
      </c>
    </row>
    <row r="10782" spans="1:15" x14ac:dyDescent="0.3">
      <c r="A10782" t="s">
        <v>14662</v>
      </c>
      <c r="B10782" t="s">
        <v>7</v>
      </c>
      <c r="C10782" t="s">
        <v>26</v>
      </c>
      <c r="D10782" t="s">
        <v>63</v>
      </c>
      <c r="E10782" t="s">
        <v>64</v>
      </c>
      <c r="F10782" t="s">
        <v>65</v>
      </c>
      <c r="G10782" t="s">
        <v>66</v>
      </c>
      <c r="H10782" t="s">
        <v>67</v>
      </c>
      <c r="I10782">
        <v>2004</v>
      </c>
      <c r="J10782" t="s">
        <v>68</v>
      </c>
      <c r="K10782">
        <v>2008</v>
      </c>
      <c r="L10782" s="18">
        <v>39539</v>
      </c>
      <c r="M10782" t="s">
        <v>69</v>
      </c>
      <c r="N10782" t="s">
        <v>65</v>
      </c>
      <c r="O10782" t="s">
        <v>14658</v>
      </c>
    </row>
    <row r="10783" spans="1:15" x14ac:dyDescent="0.3">
      <c r="A10783" t="s">
        <v>14663</v>
      </c>
      <c r="B10783" t="s">
        <v>7</v>
      </c>
      <c r="C10783" t="s">
        <v>18</v>
      </c>
      <c r="D10783" t="s">
        <v>74</v>
      </c>
      <c r="E10783" t="s">
        <v>75</v>
      </c>
      <c r="F10783" t="s">
        <v>65</v>
      </c>
      <c r="G10783" t="s">
        <v>66</v>
      </c>
      <c r="H10783" t="s">
        <v>67</v>
      </c>
      <c r="I10783">
        <v>2004</v>
      </c>
      <c r="J10783" t="s">
        <v>68</v>
      </c>
      <c r="K10783">
        <v>2008</v>
      </c>
      <c r="L10783" s="18">
        <v>39722</v>
      </c>
      <c r="M10783" t="s">
        <v>69</v>
      </c>
      <c r="N10783" t="s">
        <v>65</v>
      </c>
      <c r="O10783" t="s">
        <v>958</v>
      </c>
    </row>
    <row r="10784" spans="1:15" x14ac:dyDescent="0.3">
      <c r="A10784" t="s">
        <v>14664</v>
      </c>
      <c r="B10784" t="s">
        <v>7</v>
      </c>
      <c r="C10784" t="s">
        <v>29</v>
      </c>
      <c r="D10784" t="s">
        <v>63</v>
      </c>
      <c r="E10784" t="s">
        <v>64</v>
      </c>
      <c r="F10784" t="s">
        <v>65</v>
      </c>
      <c r="G10784" t="s">
        <v>66</v>
      </c>
      <c r="H10784" t="s">
        <v>67</v>
      </c>
      <c r="I10784">
        <v>2001</v>
      </c>
      <c r="J10784" t="s">
        <v>68</v>
      </c>
      <c r="K10784">
        <v>2006</v>
      </c>
      <c r="M10784" t="s">
        <v>78</v>
      </c>
      <c r="N10784" t="s">
        <v>65</v>
      </c>
      <c r="O10784" t="s">
        <v>6078</v>
      </c>
    </row>
    <row r="10785" spans="1:15" x14ac:dyDescent="0.3">
      <c r="A10785" t="s">
        <v>14665</v>
      </c>
      <c r="B10785" t="s">
        <v>7</v>
      </c>
      <c r="C10785" t="s">
        <v>18</v>
      </c>
      <c r="D10785" t="s">
        <v>74</v>
      </c>
      <c r="E10785" t="s">
        <v>75</v>
      </c>
      <c r="F10785" t="s">
        <v>65</v>
      </c>
      <c r="G10785" t="s">
        <v>66</v>
      </c>
      <c r="H10785" t="s">
        <v>67</v>
      </c>
      <c r="I10785">
        <v>2001</v>
      </c>
      <c r="J10785" t="s">
        <v>68</v>
      </c>
      <c r="K10785">
        <v>2006</v>
      </c>
      <c r="M10785" t="s">
        <v>78</v>
      </c>
      <c r="N10785" t="s">
        <v>65</v>
      </c>
      <c r="O10785" t="s">
        <v>2013</v>
      </c>
    </row>
    <row r="10786" spans="1:15" x14ac:dyDescent="0.3">
      <c r="A10786" t="s">
        <v>14666</v>
      </c>
      <c r="B10786" t="s">
        <v>7</v>
      </c>
      <c r="C10786" t="s">
        <v>18</v>
      </c>
      <c r="D10786" t="s">
        <v>74</v>
      </c>
      <c r="E10786" t="s">
        <v>75</v>
      </c>
      <c r="F10786" t="s">
        <v>65</v>
      </c>
      <c r="G10786" t="s">
        <v>66</v>
      </c>
      <c r="H10786" t="s">
        <v>67</v>
      </c>
      <c r="I10786">
        <v>2002</v>
      </c>
      <c r="J10786" t="s">
        <v>68</v>
      </c>
      <c r="K10786">
        <v>2009</v>
      </c>
      <c r="L10786" s="18">
        <v>39295</v>
      </c>
      <c r="M10786" t="s">
        <v>69</v>
      </c>
      <c r="N10786" t="s">
        <v>65</v>
      </c>
      <c r="O10786" t="s">
        <v>2013</v>
      </c>
    </row>
    <row r="10787" spans="1:15" x14ac:dyDescent="0.3">
      <c r="A10787" t="s">
        <v>14667</v>
      </c>
      <c r="B10787" t="s">
        <v>7</v>
      </c>
      <c r="C10787" t="s">
        <v>18</v>
      </c>
      <c r="D10787" t="s">
        <v>74</v>
      </c>
      <c r="E10787" t="s">
        <v>75</v>
      </c>
      <c r="F10787" t="s">
        <v>65</v>
      </c>
      <c r="G10787" t="s">
        <v>66</v>
      </c>
      <c r="H10787" t="s">
        <v>67</v>
      </c>
      <c r="I10787">
        <v>2001</v>
      </c>
      <c r="J10787" t="s">
        <v>68</v>
      </c>
      <c r="K10787">
        <v>2006</v>
      </c>
      <c r="M10787" t="s">
        <v>78</v>
      </c>
      <c r="N10787" t="s">
        <v>65</v>
      </c>
      <c r="O10787" t="s">
        <v>2013</v>
      </c>
    </row>
    <row r="10788" spans="1:15" x14ac:dyDescent="0.3">
      <c r="A10788" t="s">
        <v>14668</v>
      </c>
      <c r="B10788" t="s">
        <v>7</v>
      </c>
      <c r="C10788" t="s">
        <v>18</v>
      </c>
      <c r="D10788" t="s">
        <v>74</v>
      </c>
      <c r="E10788" t="s">
        <v>75</v>
      </c>
      <c r="F10788" t="s">
        <v>65</v>
      </c>
      <c r="G10788" t="s">
        <v>66</v>
      </c>
      <c r="H10788" t="s">
        <v>67</v>
      </c>
      <c r="I10788">
        <v>2005</v>
      </c>
      <c r="J10788" t="s">
        <v>68</v>
      </c>
      <c r="K10788">
        <v>2010</v>
      </c>
      <c r="L10788" s="18">
        <v>39508</v>
      </c>
      <c r="M10788" t="s">
        <v>69</v>
      </c>
      <c r="N10788" t="s">
        <v>65</v>
      </c>
      <c r="O10788" t="s">
        <v>2013</v>
      </c>
    </row>
    <row r="10789" spans="1:15" x14ac:dyDescent="0.3">
      <c r="A10789" t="s">
        <v>14669</v>
      </c>
      <c r="B10789" t="s">
        <v>7</v>
      </c>
      <c r="C10789" t="s">
        <v>15</v>
      </c>
      <c r="D10789" t="s">
        <v>123</v>
      </c>
      <c r="E10789" t="s">
        <v>64</v>
      </c>
      <c r="F10789" t="s">
        <v>65</v>
      </c>
      <c r="G10789" t="s">
        <v>66</v>
      </c>
      <c r="H10789" t="s">
        <v>67</v>
      </c>
      <c r="I10789">
        <v>2005</v>
      </c>
      <c r="J10789" t="s">
        <v>68</v>
      </c>
      <c r="K10789">
        <v>2006</v>
      </c>
      <c r="M10789" t="s">
        <v>78</v>
      </c>
      <c r="N10789" t="s">
        <v>65</v>
      </c>
      <c r="O10789" t="s">
        <v>12630</v>
      </c>
    </row>
    <row r="10790" spans="1:15" x14ac:dyDescent="0.3">
      <c r="A10790" t="s">
        <v>14670</v>
      </c>
      <c r="B10790" t="s">
        <v>7</v>
      </c>
      <c r="C10790" t="s">
        <v>18</v>
      </c>
      <c r="D10790" t="s">
        <v>74</v>
      </c>
      <c r="E10790" t="s">
        <v>75</v>
      </c>
      <c r="F10790" t="s">
        <v>65</v>
      </c>
      <c r="G10790" t="s">
        <v>66</v>
      </c>
      <c r="H10790" t="s">
        <v>67</v>
      </c>
      <c r="I10790">
        <v>2005</v>
      </c>
      <c r="J10790" t="s">
        <v>68</v>
      </c>
      <c r="K10790">
        <v>2010</v>
      </c>
      <c r="L10790" s="18">
        <v>39630</v>
      </c>
      <c r="M10790" t="s">
        <v>69</v>
      </c>
      <c r="N10790" t="s">
        <v>65</v>
      </c>
      <c r="O10790" t="s">
        <v>958</v>
      </c>
    </row>
    <row r="10791" spans="1:15" x14ac:dyDescent="0.3">
      <c r="A10791" t="s">
        <v>14671</v>
      </c>
      <c r="B10791" t="s">
        <v>7</v>
      </c>
      <c r="C10791" t="s">
        <v>26</v>
      </c>
      <c r="D10791" t="s">
        <v>63</v>
      </c>
      <c r="E10791" t="s">
        <v>64</v>
      </c>
      <c r="F10791" t="s">
        <v>65</v>
      </c>
      <c r="G10791" t="s">
        <v>66</v>
      </c>
      <c r="H10791" t="s">
        <v>67</v>
      </c>
      <c r="I10791">
        <v>2004</v>
      </c>
      <c r="J10791" t="s">
        <v>68</v>
      </c>
      <c r="K10791">
        <v>2005</v>
      </c>
      <c r="M10791" t="s">
        <v>78</v>
      </c>
      <c r="N10791" t="s">
        <v>65</v>
      </c>
      <c r="O10791" t="s">
        <v>14528</v>
      </c>
    </row>
    <row r="10792" spans="1:15" x14ac:dyDescent="0.3">
      <c r="A10792" t="s">
        <v>14672</v>
      </c>
      <c r="B10792" t="s">
        <v>7</v>
      </c>
      <c r="C10792" t="s">
        <v>18</v>
      </c>
      <c r="D10792" t="s">
        <v>74</v>
      </c>
      <c r="E10792" t="s">
        <v>75</v>
      </c>
      <c r="F10792" t="s">
        <v>65</v>
      </c>
      <c r="G10792" t="s">
        <v>66</v>
      </c>
      <c r="H10792" t="s">
        <v>67</v>
      </c>
      <c r="I10792">
        <v>2004</v>
      </c>
      <c r="J10792" t="s">
        <v>68</v>
      </c>
      <c r="K10792">
        <v>2007</v>
      </c>
      <c r="L10792" s="18">
        <v>39417</v>
      </c>
      <c r="M10792" t="s">
        <v>69</v>
      </c>
      <c r="N10792" t="s">
        <v>65</v>
      </c>
      <c r="O10792" t="s">
        <v>2013</v>
      </c>
    </row>
    <row r="10793" spans="1:15" x14ac:dyDescent="0.3">
      <c r="A10793" t="s">
        <v>14673</v>
      </c>
      <c r="B10793" t="s">
        <v>7</v>
      </c>
      <c r="C10793" t="s">
        <v>18</v>
      </c>
      <c r="D10793" t="s">
        <v>74</v>
      </c>
      <c r="E10793" t="s">
        <v>75</v>
      </c>
      <c r="F10793" t="s">
        <v>65</v>
      </c>
      <c r="G10793" t="s">
        <v>66</v>
      </c>
      <c r="H10793" t="s">
        <v>67</v>
      </c>
      <c r="I10793">
        <v>2004</v>
      </c>
      <c r="J10793" t="s">
        <v>68</v>
      </c>
      <c r="K10793">
        <v>2005</v>
      </c>
      <c r="M10793" t="s">
        <v>78</v>
      </c>
      <c r="N10793" t="s">
        <v>65</v>
      </c>
      <c r="O10793" t="s">
        <v>958</v>
      </c>
    </row>
    <row r="10794" spans="1:15" x14ac:dyDescent="0.3">
      <c r="A10794" t="s">
        <v>14674</v>
      </c>
      <c r="B10794" t="s">
        <v>7</v>
      </c>
      <c r="C10794" t="s">
        <v>26</v>
      </c>
      <c r="D10794" t="s">
        <v>63</v>
      </c>
      <c r="E10794" t="s">
        <v>64</v>
      </c>
      <c r="F10794" t="s">
        <v>65</v>
      </c>
      <c r="G10794" t="s">
        <v>66</v>
      </c>
      <c r="H10794" t="s">
        <v>67</v>
      </c>
      <c r="I10794">
        <v>2003</v>
      </c>
      <c r="J10794" t="s">
        <v>68</v>
      </c>
      <c r="K10794">
        <v>2006</v>
      </c>
      <c r="M10794" t="s">
        <v>78</v>
      </c>
      <c r="N10794" t="s">
        <v>65</v>
      </c>
      <c r="O10794" t="s">
        <v>14658</v>
      </c>
    </row>
    <row r="10795" spans="1:15" x14ac:dyDescent="0.3">
      <c r="A10795" t="s">
        <v>14675</v>
      </c>
      <c r="B10795" t="s">
        <v>7</v>
      </c>
      <c r="C10795" t="s">
        <v>18</v>
      </c>
      <c r="D10795" t="s">
        <v>74</v>
      </c>
      <c r="E10795" t="s">
        <v>75</v>
      </c>
      <c r="F10795" t="s">
        <v>65</v>
      </c>
      <c r="G10795" t="s">
        <v>66</v>
      </c>
      <c r="H10795" t="s">
        <v>67</v>
      </c>
      <c r="I10795">
        <v>2002</v>
      </c>
      <c r="J10795" t="s">
        <v>68</v>
      </c>
      <c r="K10795">
        <v>2007</v>
      </c>
      <c r="M10795" t="s">
        <v>78</v>
      </c>
      <c r="N10795" t="s">
        <v>65</v>
      </c>
      <c r="O10795" t="s">
        <v>2013</v>
      </c>
    </row>
    <row r="10796" spans="1:15" x14ac:dyDescent="0.3">
      <c r="A10796" t="s">
        <v>14676</v>
      </c>
      <c r="B10796" t="s">
        <v>7</v>
      </c>
      <c r="C10796" t="s">
        <v>15</v>
      </c>
      <c r="D10796" t="s">
        <v>63</v>
      </c>
      <c r="E10796" t="s">
        <v>64</v>
      </c>
      <c r="F10796" t="s">
        <v>65</v>
      </c>
      <c r="G10796" t="s">
        <v>66</v>
      </c>
      <c r="H10796" t="s">
        <v>67</v>
      </c>
      <c r="I10796">
        <v>2005</v>
      </c>
      <c r="J10796" t="s">
        <v>68</v>
      </c>
      <c r="K10796">
        <v>2009</v>
      </c>
      <c r="L10796" s="18">
        <v>40026</v>
      </c>
      <c r="M10796" t="s">
        <v>69</v>
      </c>
      <c r="N10796" t="s">
        <v>65</v>
      </c>
      <c r="O10796" t="s">
        <v>14650</v>
      </c>
    </row>
    <row r="10797" spans="1:15" x14ac:dyDescent="0.3">
      <c r="A10797" t="s">
        <v>14677</v>
      </c>
      <c r="B10797" t="s">
        <v>7</v>
      </c>
      <c r="C10797" t="s">
        <v>18</v>
      </c>
      <c r="D10797" t="s">
        <v>74</v>
      </c>
      <c r="E10797" t="s">
        <v>75</v>
      </c>
      <c r="F10797" t="s">
        <v>65</v>
      </c>
      <c r="G10797" t="s">
        <v>66</v>
      </c>
      <c r="H10797" t="s">
        <v>67</v>
      </c>
      <c r="I10797">
        <v>2005</v>
      </c>
      <c r="J10797" t="s">
        <v>68</v>
      </c>
      <c r="K10797">
        <v>2006</v>
      </c>
      <c r="M10797" t="s">
        <v>78</v>
      </c>
      <c r="N10797" t="s">
        <v>65</v>
      </c>
      <c r="O10797" t="s">
        <v>958</v>
      </c>
    </row>
    <row r="10798" spans="1:15" x14ac:dyDescent="0.3">
      <c r="A10798" t="s">
        <v>14678</v>
      </c>
      <c r="B10798" t="s">
        <v>7</v>
      </c>
      <c r="C10798" t="s">
        <v>18</v>
      </c>
      <c r="D10798" t="s">
        <v>63</v>
      </c>
      <c r="E10798" t="s">
        <v>64</v>
      </c>
      <c r="F10798" t="s">
        <v>65</v>
      </c>
      <c r="G10798" t="s">
        <v>66</v>
      </c>
      <c r="H10798" t="s">
        <v>67</v>
      </c>
      <c r="I10798">
        <v>2002</v>
      </c>
      <c r="J10798" t="s">
        <v>68</v>
      </c>
      <c r="K10798">
        <v>2007</v>
      </c>
      <c r="M10798" t="s">
        <v>78</v>
      </c>
      <c r="N10798" t="s">
        <v>65</v>
      </c>
      <c r="O10798" t="s">
        <v>2013</v>
      </c>
    </row>
    <row r="10799" spans="1:15" x14ac:dyDescent="0.3">
      <c r="A10799" t="s">
        <v>14679</v>
      </c>
      <c r="B10799" t="s">
        <v>7</v>
      </c>
      <c r="C10799" t="s">
        <v>18</v>
      </c>
      <c r="D10799" t="s">
        <v>74</v>
      </c>
      <c r="E10799" t="s">
        <v>75</v>
      </c>
      <c r="F10799" t="s">
        <v>65</v>
      </c>
      <c r="G10799" t="s">
        <v>66</v>
      </c>
      <c r="H10799" t="s">
        <v>67</v>
      </c>
      <c r="I10799">
        <v>2004</v>
      </c>
      <c r="J10799" t="s">
        <v>68</v>
      </c>
      <c r="K10799">
        <v>2008</v>
      </c>
      <c r="L10799" s="18">
        <v>39722</v>
      </c>
      <c r="M10799" t="s">
        <v>69</v>
      </c>
      <c r="N10799" t="s">
        <v>65</v>
      </c>
      <c r="O10799" t="s">
        <v>2013</v>
      </c>
    </row>
    <row r="10800" spans="1:15" x14ac:dyDescent="0.3">
      <c r="A10800" t="s">
        <v>14680</v>
      </c>
      <c r="B10800" t="s">
        <v>7</v>
      </c>
      <c r="C10800" t="s">
        <v>18</v>
      </c>
      <c r="D10800" t="s">
        <v>63</v>
      </c>
      <c r="E10800" t="s">
        <v>64</v>
      </c>
      <c r="F10800" t="s">
        <v>65</v>
      </c>
      <c r="G10800" t="s">
        <v>84</v>
      </c>
      <c r="H10800" t="s">
        <v>85</v>
      </c>
      <c r="I10800">
        <v>2004</v>
      </c>
      <c r="J10800" t="s">
        <v>68</v>
      </c>
      <c r="K10800">
        <v>2008</v>
      </c>
      <c r="L10800" s="18">
        <v>39508</v>
      </c>
      <c r="M10800" t="s">
        <v>69</v>
      </c>
      <c r="N10800" t="s">
        <v>65</v>
      </c>
      <c r="O10800" t="s">
        <v>2013</v>
      </c>
    </row>
    <row r="10801" spans="1:15" x14ac:dyDescent="0.3">
      <c r="A10801" t="s">
        <v>14681</v>
      </c>
      <c r="B10801" t="s">
        <v>7</v>
      </c>
      <c r="C10801" t="s">
        <v>18</v>
      </c>
      <c r="D10801" t="s">
        <v>74</v>
      </c>
      <c r="E10801" t="s">
        <v>75</v>
      </c>
      <c r="F10801" t="s">
        <v>65</v>
      </c>
      <c r="G10801" t="s">
        <v>66</v>
      </c>
      <c r="H10801" t="s">
        <v>67</v>
      </c>
      <c r="I10801">
        <v>2002</v>
      </c>
      <c r="J10801" t="s">
        <v>68</v>
      </c>
      <c r="K10801">
        <v>2005</v>
      </c>
      <c r="M10801" t="s">
        <v>78</v>
      </c>
      <c r="N10801" t="s">
        <v>65</v>
      </c>
      <c r="O10801" t="s">
        <v>2013</v>
      </c>
    </row>
    <row r="10802" spans="1:15" x14ac:dyDescent="0.3">
      <c r="A10802" t="s">
        <v>14682</v>
      </c>
      <c r="B10802" t="s">
        <v>7</v>
      </c>
      <c r="C10802" t="s">
        <v>18</v>
      </c>
      <c r="D10802" t="s">
        <v>74</v>
      </c>
      <c r="E10802" t="s">
        <v>75</v>
      </c>
      <c r="F10802" t="s">
        <v>65</v>
      </c>
      <c r="G10802" t="s">
        <v>66</v>
      </c>
      <c r="H10802" t="s">
        <v>67</v>
      </c>
      <c r="I10802">
        <v>2005</v>
      </c>
      <c r="J10802" t="s">
        <v>68</v>
      </c>
      <c r="K10802">
        <v>2005</v>
      </c>
      <c r="M10802" t="s">
        <v>78</v>
      </c>
      <c r="N10802" t="s">
        <v>65</v>
      </c>
      <c r="O10802" t="s">
        <v>958</v>
      </c>
    </row>
    <row r="10803" spans="1:15" x14ac:dyDescent="0.3">
      <c r="A10803" t="s">
        <v>14683</v>
      </c>
      <c r="B10803" t="s">
        <v>7</v>
      </c>
      <c r="C10803" t="s">
        <v>15</v>
      </c>
      <c r="D10803" t="s">
        <v>63</v>
      </c>
      <c r="E10803" t="s">
        <v>64</v>
      </c>
      <c r="F10803" t="s">
        <v>65</v>
      </c>
      <c r="G10803" t="s">
        <v>66</v>
      </c>
      <c r="H10803" t="s">
        <v>67</v>
      </c>
      <c r="I10803">
        <v>2004</v>
      </c>
      <c r="J10803" t="s">
        <v>68</v>
      </c>
      <c r="K10803">
        <v>2006</v>
      </c>
      <c r="M10803" t="s">
        <v>78</v>
      </c>
      <c r="N10803" t="s">
        <v>65</v>
      </c>
      <c r="O10803" t="s">
        <v>12630</v>
      </c>
    </row>
    <row r="10804" spans="1:15" x14ac:dyDescent="0.3">
      <c r="A10804" t="s">
        <v>14684</v>
      </c>
      <c r="B10804" t="s">
        <v>7</v>
      </c>
      <c r="C10804" t="s">
        <v>26</v>
      </c>
      <c r="D10804" t="s">
        <v>63</v>
      </c>
      <c r="E10804" t="s">
        <v>64</v>
      </c>
      <c r="F10804" t="s">
        <v>65</v>
      </c>
      <c r="G10804" t="s">
        <v>66</v>
      </c>
      <c r="H10804" t="s">
        <v>67</v>
      </c>
      <c r="I10804">
        <v>2002</v>
      </c>
      <c r="J10804" t="s">
        <v>68</v>
      </c>
      <c r="K10804">
        <v>2007</v>
      </c>
      <c r="M10804" t="s">
        <v>78</v>
      </c>
      <c r="N10804" t="s">
        <v>65</v>
      </c>
      <c r="O10804" t="s">
        <v>14658</v>
      </c>
    </row>
    <row r="10805" spans="1:15" x14ac:dyDescent="0.3">
      <c r="A10805" t="s">
        <v>14685</v>
      </c>
      <c r="B10805" t="s">
        <v>7</v>
      </c>
      <c r="C10805" t="s">
        <v>15</v>
      </c>
      <c r="D10805" t="s">
        <v>63</v>
      </c>
      <c r="E10805" t="s">
        <v>64</v>
      </c>
      <c r="F10805" t="s">
        <v>65</v>
      </c>
      <c r="G10805" t="s">
        <v>66</v>
      </c>
      <c r="H10805" t="s">
        <v>67</v>
      </c>
      <c r="I10805">
        <v>2005</v>
      </c>
      <c r="J10805" t="s">
        <v>68</v>
      </c>
      <c r="K10805">
        <v>2006</v>
      </c>
      <c r="M10805" t="s">
        <v>78</v>
      </c>
      <c r="N10805" t="s">
        <v>65</v>
      </c>
      <c r="O10805" t="s">
        <v>12630</v>
      </c>
    </row>
    <row r="10806" spans="1:15" x14ac:dyDescent="0.3">
      <c r="A10806" t="s">
        <v>14686</v>
      </c>
      <c r="B10806" t="s">
        <v>7</v>
      </c>
      <c r="C10806" t="s">
        <v>18</v>
      </c>
      <c r="D10806" t="s">
        <v>74</v>
      </c>
      <c r="E10806" t="s">
        <v>75</v>
      </c>
      <c r="F10806" t="s">
        <v>65</v>
      </c>
      <c r="G10806" t="s">
        <v>66</v>
      </c>
      <c r="H10806" t="s">
        <v>67</v>
      </c>
      <c r="I10806">
        <v>2002</v>
      </c>
      <c r="J10806" t="s">
        <v>68</v>
      </c>
      <c r="K10806">
        <v>2007</v>
      </c>
      <c r="M10806" t="s">
        <v>78</v>
      </c>
      <c r="N10806" t="s">
        <v>65</v>
      </c>
      <c r="O10806" t="s">
        <v>2013</v>
      </c>
    </row>
    <row r="10807" spans="1:15" x14ac:dyDescent="0.3">
      <c r="A10807" t="s">
        <v>14687</v>
      </c>
      <c r="B10807" t="s">
        <v>7</v>
      </c>
      <c r="C10807" t="s">
        <v>17</v>
      </c>
      <c r="D10807" t="s">
        <v>63</v>
      </c>
      <c r="E10807" t="s">
        <v>64</v>
      </c>
      <c r="F10807" t="s">
        <v>65</v>
      </c>
      <c r="G10807" t="s">
        <v>66</v>
      </c>
      <c r="H10807" t="s">
        <v>67</v>
      </c>
      <c r="I10807">
        <v>2005</v>
      </c>
      <c r="J10807" t="s">
        <v>68</v>
      </c>
      <c r="K10807">
        <v>2006</v>
      </c>
      <c r="M10807" t="s">
        <v>78</v>
      </c>
      <c r="N10807" t="s">
        <v>65</v>
      </c>
      <c r="O10807" t="s">
        <v>14688</v>
      </c>
    </row>
    <row r="10808" spans="1:15" x14ac:dyDescent="0.3">
      <c r="A10808" t="s">
        <v>14689</v>
      </c>
      <c r="B10808" t="s">
        <v>7</v>
      </c>
      <c r="C10808" t="s">
        <v>15</v>
      </c>
      <c r="D10808" t="s">
        <v>63</v>
      </c>
      <c r="E10808" t="s">
        <v>64</v>
      </c>
      <c r="F10808" t="s">
        <v>65</v>
      </c>
      <c r="G10808" t="s">
        <v>66</v>
      </c>
      <c r="H10808" t="s">
        <v>67</v>
      </c>
      <c r="I10808">
        <v>2005</v>
      </c>
      <c r="J10808" t="s">
        <v>68</v>
      </c>
      <c r="K10808">
        <v>2006</v>
      </c>
      <c r="M10808" t="s">
        <v>78</v>
      </c>
      <c r="N10808" t="s">
        <v>65</v>
      </c>
      <c r="O10808" t="s">
        <v>14513</v>
      </c>
    </row>
    <row r="10809" spans="1:15" x14ac:dyDescent="0.3">
      <c r="A10809" t="s">
        <v>14690</v>
      </c>
      <c r="B10809" t="s">
        <v>7</v>
      </c>
      <c r="C10809" t="s">
        <v>18</v>
      </c>
      <c r="D10809" t="s">
        <v>63</v>
      </c>
      <c r="E10809" t="s">
        <v>64</v>
      </c>
      <c r="F10809" t="s">
        <v>65</v>
      </c>
      <c r="G10809" t="s">
        <v>66</v>
      </c>
      <c r="H10809" t="s">
        <v>67</v>
      </c>
      <c r="I10809">
        <v>2002</v>
      </c>
      <c r="J10809" t="s">
        <v>68</v>
      </c>
      <c r="K10809">
        <v>2005</v>
      </c>
      <c r="M10809" t="s">
        <v>78</v>
      </c>
      <c r="N10809" t="s">
        <v>65</v>
      </c>
      <c r="O10809" t="s">
        <v>2013</v>
      </c>
    </row>
    <row r="10810" spans="1:15" x14ac:dyDescent="0.3">
      <c r="A10810" t="s">
        <v>14691</v>
      </c>
      <c r="B10810" t="s">
        <v>7</v>
      </c>
      <c r="C10810" t="s">
        <v>18</v>
      </c>
      <c r="D10810" t="s">
        <v>74</v>
      </c>
      <c r="E10810" t="s">
        <v>75</v>
      </c>
      <c r="F10810" t="s">
        <v>65</v>
      </c>
      <c r="G10810" t="s">
        <v>66</v>
      </c>
      <c r="H10810" t="s">
        <v>67</v>
      </c>
      <c r="I10810">
        <v>2004</v>
      </c>
      <c r="J10810" t="s">
        <v>68</v>
      </c>
      <c r="K10810">
        <v>2006</v>
      </c>
      <c r="M10810" t="s">
        <v>78</v>
      </c>
      <c r="N10810" t="s">
        <v>65</v>
      </c>
      <c r="O10810" t="s">
        <v>2013</v>
      </c>
    </row>
    <row r="10811" spans="1:15" x14ac:dyDescent="0.3">
      <c r="A10811" t="s">
        <v>14692</v>
      </c>
      <c r="B10811" t="s">
        <v>7</v>
      </c>
      <c r="C10811" t="s">
        <v>18</v>
      </c>
      <c r="D10811" t="s">
        <v>63</v>
      </c>
      <c r="E10811" t="s">
        <v>64</v>
      </c>
      <c r="F10811" t="s">
        <v>65</v>
      </c>
      <c r="G10811" t="s">
        <v>66</v>
      </c>
      <c r="H10811" t="s">
        <v>67</v>
      </c>
      <c r="I10811">
        <v>2002</v>
      </c>
      <c r="J10811" t="s">
        <v>68</v>
      </c>
      <c r="K10811">
        <v>2009</v>
      </c>
      <c r="L10811" s="18">
        <v>40026</v>
      </c>
      <c r="M10811" t="s">
        <v>69</v>
      </c>
      <c r="N10811" t="s">
        <v>65</v>
      </c>
      <c r="O10811" t="s">
        <v>2013</v>
      </c>
    </row>
    <row r="10812" spans="1:15" x14ac:dyDescent="0.3">
      <c r="A10812" t="s">
        <v>14693</v>
      </c>
      <c r="B10812" t="s">
        <v>7</v>
      </c>
      <c r="C10812" t="s">
        <v>15</v>
      </c>
      <c r="D10812" t="s">
        <v>63</v>
      </c>
      <c r="E10812" t="s">
        <v>64</v>
      </c>
      <c r="F10812" t="s">
        <v>65</v>
      </c>
      <c r="G10812" t="s">
        <v>66</v>
      </c>
      <c r="H10812" t="s">
        <v>67</v>
      </c>
      <c r="I10812">
        <v>2004</v>
      </c>
      <c r="J10812" t="s">
        <v>68</v>
      </c>
      <c r="K10812">
        <v>2006</v>
      </c>
      <c r="M10812" t="s">
        <v>78</v>
      </c>
      <c r="N10812" t="s">
        <v>65</v>
      </c>
      <c r="O10812" t="s">
        <v>14650</v>
      </c>
    </row>
    <row r="10813" spans="1:15" x14ac:dyDescent="0.3">
      <c r="A10813" t="s">
        <v>14694</v>
      </c>
      <c r="B10813" t="s">
        <v>7</v>
      </c>
      <c r="C10813" t="s">
        <v>18</v>
      </c>
      <c r="D10813" t="s">
        <v>74</v>
      </c>
      <c r="E10813" t="s">
        <v>75</v>
      </c>
      <c r="F10813" t="s">
        <v>65</v>
      </c>
      <c r="G10813" t="s">
        <v>66</v>
      </c>
      <c r="H10813" t="s">
        <v>67</v>
      </c>
      <c r="I10813">
        <v>2003</v>
      </c>
      <c r="J10813" t="s">
        <v>68</v>
      </c>
      <c r="K10813">
        <v>2006</v>
      </c>
      <c r="M10813" t="s">
        <v>78</v>
      </c>
      <c r="N10813" t="s">
        <v>65</v>
      </c>
      <c r="O10813" t="s">
        <v>2013</v>
      </c>
    </row>
    <row r="10814" spans="1:15" x14ac:dyDescent="0.3">
      <c r="A10814" t="s">
        <v>14695</v>
      </c>
      <c r="B10814" t="s">
        <v>7</v>
      </c>
      <c r="C10814" t="s">
        <v>15</v>
      </c>
      <c r="D10814" t="s">
        <v>63</v>
      </c>
      <c r="E10814" t="s">
        <v>64</v>
      </c>
      <c r="F10814" t="s">
        <v>65</v>
      </c>
      <c r="G10814" t="s">
        <v>66</v>
      </c>
      <c r="H10814" t="s">
        <v>67</v>
      </c>
      <c r="I10814">
        <v>2004</v>
      </c>
      <c r="J10814" t="s">
        <v>68</v>
      </c>
      <c r="K10814">
        <v>2005</v>
      </c>
      <c r="M10814" t="s">
        <v>78</v>
      </c>
      <c r="N10814" t="s">
        <v>65</v>
      </c>
      <c r="O10814" t="s">
        <v>6078</v>
      </c>
    </row>
    <row r="10815" spans="1:15" x14ac:dyDescent="0.3">
      <c r="A10815" t="s">
        <v>14696</v>
      </c>
      <c r="B10815" t="s">
        <v>7</v>
      </c>
      <c r="C10815" t="s">
        <v>15</v>
      </c>
      <c r="D10815" t="s">
        <v>63</v>
      </c>
      <c r="E10815" t="s">
        <v>64</v>
      </c>
      <c r="F10815" t="s">
        <v>65</v>
      </c>
      <c r="G10815" t="s">
        <v>66</v>
      </c>
      <c r="H10815" t="s">
        <v>67</v>
      </c>
      <c r="I10815">
        <v>2003</v>
      </c>
      <c r="J10815" t="s">
        <v>68</v>
      </c>
      <c r="K10815">
        <v>2007</v>
      </c>
      <c r="L10815" s="18">
        <v>38504</v>
      </c>
      <c r="M10815" t="s">
        <v>69</v>
      </c>
      <c r="N10815" t="s">
        <v>65</v>
      </c>
      <c r="O10815" t="s">
        <v>14650</v>
      </c>
    </row>
    <row r="10816" spans="1:15" x14ac:dyDescent="0.3">
      <c r="A10816" t="s">
        <v>14697</v>
      </c>
      <c r="B10816" t="s">
        <v>7</v>
      </c>
      <c r="C10816" t="s">
        <v>18</v>
      </c>
      <c r="D10816" t="s">
        <v>74</v>
      </c>
      <c r="E10816" t="s">
        <v>75</v>
      </c>
      <c r="F10816" t="s">
        <v>65</v>
      </c>
      <c r="G10816" t="s">
        <v>66</v>
      </c>
      <c r="H10816" t="s">
        <v>67</v>
      </c>
      <c r="I10816">
        <v>2004</v>
      </c>
      <c r="J10816" t="s">
        <v>68</v>
      </c>
      <c r="K10816">
        <v>2005</v>
      </c>
      <c r="M10816" t="s">
        <v>78</v>
      </c>
      <c r="N10816" t="s">
        <v>65</v>
      </c>
      <c r="O10816" t="s">
        <v>2013</v>
      </c>
    </row>
    <row r="10817" spans="1:15" x14ac:dyDescent="0.3">
      <c r="A10817" t="s">
        <v>14698</v>
      </c>
      <c r="B10817" t="s">
        <v>7</v>
      </c>
      <c r="C10817" t="s">
        <v>22</v>
      </c>
      <c r="D10817" t="s">
        <v>74</v>
      </c>
      <c r="E10817" t="s">
        <v>75</v>
      </c>
      <c r="F10817" t="s">
        <v>65</v>
      </c>
      <c r="G10817" t="s">
        <v>66</v>
      </c>
      <c r="H10817" t="s">
        <v>67</v>
      </c>
      <c r="I10817">
        <v>2004</v>
      </c>
      <c r="J10817" t="s">
        <v>68</v>
      </c>
      <c r="K10817">
        <v>2008</v>
      </c>
      <c r="L10817" s="18">
        <v>39448</v>
      </c>
      <c r="M10817" t="s">
        <v>69</v>
      </c>
      <c r="N10817" t="s">
        <v>65</v>
      </c>
      <c r="O10817" t="s">
        <v>14530</v>
      </c>
    </row>
    <row r="10818" spans="1:15" x14ac:dyDescent="0.3">
      <c r="A10818" t="s">
        <v>14699</v>
      </c>
      <c r="B10818" t="s">
        <v>7</v>
      </c>
      <c r="C10818" t="s">
        <v>15</v>
      </c>
      <c r="D10818" t="s">
        <v>63</v>
      </c>
      <c r="E10818" t="s">
        <v>64</v>
      </c>
      <c r="F10818" t="s">
        <v>65</v>
      </c>
      <c r="G10818" t="s">
        <v>66</v>
      </c>
      <c r="H10818" t="s">
        <v>67</v>
      </c>
      <c r="I10818">
        <v>2004</v>
      </c>
      <c r="J10818" t="s">
        <v>68</v>
      </c>
      <c r="K10818">
        <v>2006</v>
      </c>
      <c r="M10818" t="s">
        <v>78</v>
      </c>
      <c r="N10818" t="s">
        <v>65</v>
      </c>
      <c r="O10818" t="s">
        <v>12630</v>
      </c>
    </row>
    <row r="10819" spans="1:15" x14ac:dyDescent="0.3">
      <c r="A10819" t="s">
        <v>14700</v>
      </c>
      <c r="B10819" t="s">
        <v>7</v>
      </c>
      <c r="C10819" t="s">
        <v>18</v>
      </c>
      <c r="D10819" t="s">
        <v>74</v>
      </c>
      <c r="E10819" t="s">
        <v>75</v>
      </c>
      <c r="F10819" t="s">
        <v>65</v>
      </c>
      <c r="G10819" t="s">
        <v>66</v>
      </c>
      <c r="H10819" t="s">
        <v>67</v>
      </c>
      <c r="I10819">
        <v>2004</v>
      </c>
      <c r="J10819" t="s">
        <v>68</v>
      </c>
      <c r="K10819">
        <v>2006</v>
      </c>
      <c r="M10819" t="s">
        <v>78</v>
      </c>
      <c r="N10819" t="s">
        <v>65</v>
      </c>
      <c r="O10819" t="s">
        <v>958</v>
      </c>
    </row>
    <row r="10820" spans="1:15" x14ac:dyDescent="0.3">
      <c r="A10820" t="s">
        <v>14701</v>
      </c>
      <c r="B10820" t="s">
        <v>7</v>
      </c>
      <c r="C10820" t="s">
        <v>18</v>
      </c>
      <c r="D10820" t="s">
        <v>74</v>
      </c>
      <c r="E10820" t="s">
        <v>75</v>
      </c>
      <c r="F10820" t="s">
        <v>65</v>
      </c>
      <c r="G10820" t="s">
        <v>66</v>
      </c>
      <c r="H10820" t="s">
        <v>67</v>
      </c>
      <c r="I10820">
        <v>2002</v>
      </c>
      <c r="J10820" t="s">
        <v>68</v>
      </c>
      <c r="K10820">
        <v>2005</v>
      </c>
      <c r="M10820" t="s">
        <v>78</v>
      </c>
      <c r="N10820" t="s">
        <v>65</v>
      </c>
      <c r="O10820" t="s">
        <v>2013</v>
      </c>
    </row>
    <row r="10821" spans="1:15" x14ac:dyDescent="0.3">
      <c r="A10821" t="s">
        <v>14702</v>
      </c>
      <c r="B10821" t="s">
        <v>7</v>
      </c>
      <c r="C10821" t="s">
        <v>18</v>
      </c>
      <c r="D10821" t="s">
        <v>74</v>
      </c>
      <c r="E10821" t="s">
        <v>75</v>
      </c>
      <c r="F10821" t="s">
        <v>65</v>
      </c>
      <c r="G10821" t="s">
        <v>66</v>
      </c>
      <c r="H10821" t="s">
        <v>67</v>
      </c>
      <c r="I10821">
        <v>2003</v>
      </c>
      <c r="J10821" t="s">
        <v>68</v>
      </c>
      <c r="K10821">
        <v>2009</v>
      </c>
      <c r="L10821" s="18">
        <v>39904</v>
      </c>
      <c r="M10821" t="s">
        <v>69</v>
      </c>
      <c r="N10821" t="s">
        <v>65</v>
      </c>
      <c r="O10821" t="s">
        <v>2013</v>
      </c>
    </row>
    <row r="10822" spans="1:15" x14ac:dyDescent="0.3">
      <c r="A10822" t="s">
        <v>14703</v>
      </c>
      <c r="B10822" t="s">
        <v>7</v>
      </c>
      <c r="C10822" t="s">
        <v>26</v>
      </c>
      <c r="D10822" t="s">
        <v>63</v>
      </c>
      <c r="E10822" t="s">
        <v>64</v>
      </c>
      <c r="F10822" t="s">
        <v>65</v>
      </c>
      <c r="G10822" t="s">
        <v>66</v>
      </c>
      <c r="H10822" t="s">
        <v>67</v>
      </c>
      <c r="I10822">
        <v>2003</v>
      </c>
      <c r="J10822" t="s">
        <v>68</v>
      </c>
      <c r="K10822">
        <v>2005</v>
      </c>
      <c r="M10822" t="s">
        <v>78</v>
      </c>
      <c r="N10822" t="s">
        <v>65</v>
      </c>
      <c r="O10822" t="s">
        <v>14528</v>
      </c>
    </row>
    <row r="10823" spans="1:15" x14ac:dyDescent="0.3">
      <c r="A10823" t="s">
        <v>14704</v>
      </c>
      <c r="B10823" t="s">
        <v>7</v>
      </c>
      <c r="C10823" t="s">
        <v>18</v>
      </c>
      <c r="D10823" t="s">
        <v>74</v>
      </c>
      <c r="E10823" t="s">
        <v>75</v>
      </c>
      <c r="F10823" t="s">
        <v>65</v>
      </c>
      <c r="G10823" t="s">
        <v>66</v>
      </c>
      <c r="H10823" t="s">
        <v>67</v>
      </c>
      <c r="I10823">
        <v>2002</v>
      </c>
      <c r="J10823" t="s">
        <v>68</v>
      </c>
      <c r="K10823">
        <v>2007</v>
      </c>
      <c r="M10823" t="s">
        <v>78</v>
      </c>
      <c r="N10823" t="s">
        <v>65</v>
      </c>
      <c r="O10823" t="s">
        <v>2013</v>
      </c>
    </row>
    <row r="10824" spans="1:15" x14ac:dyDescent="0.3">
      <c r="A10824" t="s">
        <v>14705</v>
      </c>
      <c r="B10824" t="s">
        <v>7</v>
      </c>
      <c r="C10824" t="s">
        <v>18</v>
      </c>
      <c r="D10824" t="s">
        <v>74</v>
      </c>
      <c r="E10824" t="s">
        <v>75</v>
      </c>
      <c r="F10824" t="s">
        <v>65</v>
      </c>
      <c r="G10824" t="s">
        <v>66</v>
      </c>
      <c r="H10824" t="s">
        <v>67</v>
      </c>
      <c r="I10824">
        <v>2002</v>
      </c>
      <c r="J10824" t="s">
        <v>68</v>
      </c>
      <c r="K10824">
        <v>2006</v>
      </c>
      <c r="M10824" t="s">
        <v>78</v>
      </c>
      <c r="N10824" t="s">
        <v>65</v>
      </c>
      <c r="O10824" t="s">
        <v>2013</v>
      </c>
    </row>
    <row r="10825" spans="1:15" x14ac:dyDescent="0.3">
      <c r="A10825" t="s">
        <v>14706</v>
      </c>
      <c r="B10825" t="s">
        <v>7</v>
      </c>
      <c r="C10825" t="s">
        <v>18</v>
      </c>
      <c r="D10825" t="s">
        <v>74</v>
      </c>
      <c r="E10825" t="s">
        <v>75</v>
      </c>
      <c r="F10825" t="s">
        <v>65</v>
      </c>
      <c r="G10825" t="s">
        <v>66</v>
      </c>
      <c r="H10825" t="s">
        <v>67</v>
      </c>
      <c r="I10825">
        <v>2005</v>
      </c>
      <c r="J10825" t="s">
        <v>68</v>
      </c>
      <c r="K10825">
        <v>2009</v>
      </c>
      <c r="L10825" s="18">
        <v>39661</v>
      </c>
      <c r="M10825" t="s">
        <v>69</v>
      </c>
      <c r="N10825" t="s">
        <v>65</v>
      </c>
      <c r="O10825" t="s">
        <v>2013</v>
      </c>
    </row>
    <row r="10826" spans="1:15" x14ac:dyDescent="0.3">
      <c r="A10826" t="s">
        <v>14707</v>
      </c>
      <c r="B10826" t="s">
        <v>7</v>
      </c>
      <c r="C10826" t="s">
        <v>26</v>
      </c>
      <c r="D10826" t="s">
        <v>74</v>
      </c>
      <c r="E10826" t="s">
        <v>75</v>
      </c>
      <c r="F10826" t="s">
        <v>65</v>
      </c>
      <c r="G10826" t="s">
        <v>66</v>
      </c>
      <c r="H10826" t="s">
        <v>67</v>
      </c>
      <c r="I10826">
        <v>2005</v>
      </c>
      <c r="J10826" t="s">
        <v>68</v>
      </c>
      <c r="K10826">
        <v>2006</v>
      </c>
      <c r="M10826" t="s">
        <v>78</v>
      </c>
      <c r="N10826" t="s">
        <v>65</v>
      </c>
      <c r="O10826" t="s">
        <v>14528</v>
      </c>
    </row>
    <row r="10827" spans="1:15" x14ac:dyDescent="0.3">
      <c r="A10827" t="s">
        <v>14708</v>
      </c>
      <c r="B10827" t="s">
        <v>7</v>
      </c>
      <c r="C10827" t="s">
        <v>15</v>
      </c>
      <c r="D10827" t="s">
        <v>63</v>
      </c>
      <c r="E10827" t="s">
        <v>64</v>
      </c>
      <c r="F10827" t="s">
        <v>65</v>
      </c>
      <c r="G10827" t="s">
        <v>66</v>
      </c>
      <c r="H10827" t="s">
        <v>67</v>
      </c>
      <c r="I10827">
        <v>2004</v>
      </c>
      <c r="J10827" t="s">
        <v>68</v>
      </c>
      <c r="K10827">
        <v>2006</v>
      </c>
      <c r="M10827" t="s">
        <v>78</v>
      </c>
      <c r="N10827" t="s">
        <v>65</v>
      </c>
      <c r="O10827" t="s">
        <v>12630</v>
      </c>
    </row>
    <row r="10828" spans="1:15" x14ac:dyDescent="0.3">
      <c r="A10828" t="s">
        <v>14709</v>
      </c>
      <c r="B10828" t="s">
        <v>7</v>
      </c>
      <c r="C10828" t="s">
        <v>26</v>
      </c>
      <c r="D10828" t="s">
        <v>63</v>
      </c>
      <c r="E10828" t="s">
        <v>64</v>
      </c>
      <c r="F10828" t="s">
        <v>65</v>
      </c>
      <c r="G10828" t="s">
        <v>66</v>
      </c>
      <c r="H10828" t="s">
        <v>67</v>
      </c>
      <c r="I10828">
        <v>2003</v>
      </c>
      <c r="J10828" t="s">
        <v>68</v>
      </c>
      <c r="K10828">
        <v>2006</v>
      </c>
      <c r="M10828" t="s">
        <v>78</v>
      </c>
      <c r="N10828" t="s">
        <v>65</v>
      </c>
      <c r="O10828" t="s">
        <v>14528</v>
      </c>
    </row>
    <row r="10829" spans="1:15" x14ac:dyDescent="0.3">
      <c r="A10829" t="s">
        <v>14710</v>
      </c>
      <c r="B10829" t="s">
        <v>7</v>
      </c>
      <c r="C10829" t="s">
        <v>15</v>
      </c>
      <c r="D10829" t="s">
        <v>63</v>
      </c>
      <c r="E10829" t="s">
        <v>64</v>
      </c>
      <c r="F10829" t="s">
        <v>65</v>
      </c>
      <c r="G10829" t="s">
        <v>66</v>
      </c>
      <c r="H10829" t="s">
        <v>67</v>
      </c>
      <c r="I10829">
        <v>2005</v>
      </c>
      <c r="J10829" t="s">
        <v>68</v>
      </c>
      <c r="K10829">
        <v>2006</v>
      </c>
      <c r="M10829" t="s">
        <v>78</v>
      </c>
      <c r="N10829" t="s">
        <v>65</v>
      </c>
      <c r="O10829" t="s">
        <v>14513</v>
      </c>
    </row>
    <row r="10830" spans="1:15" x14ac:dyDescent="0.3">
      <c r="A10830" t="s">
        <v>14711</v>
      </c>
      <c r="B10830" t="s">
        <v>7</v>
      </c>
      <c r="C10830" t="s">
        <v>15</v>
      </c>
      <c r="D10830" t="s">
        <v>63</v>
      </c>
      <c r="E10830" t="s">
        <v>64</v>
      </c>
      <c r="F10830" t="s">
        <v>65</v>
      </c>
      <c r="G10830" t="s">
        <v>66</v>
      </c>
      <c r="H10830" t="s">
        <v>67</v>
      </c>
      <c r="I10830">
        <v>2005</v>
      </c>
      <c r="J10830" t="s">
        <v>68</v>
      </c>
      <c r="K10830">
        <v>2008</v>
      </c>
      <c r="L10830" s="18">
        <v>39479</v>
      </c>
      <c r="M10830" t="s">
        <v>69</v>
      </c>
      <c r="N10830" t="s">
        <v>65</v>
      </c>
      <c r="O10830" t="s">
        <v>14650</v>
      </c>
    </row>
    <row r="10831" spans="1:15" x14ac:dyDescent="0.3">
      <c r="A10831" t="s">
        <v>14712</v>
      </c>
      <c r="B10831" t="s">
        <v>7</v>
      </c>
      <c r="C10831" t="s">
        <v>18</v>
      </c>
      <c r="D10831" t="s">
        <v>74</v>
      </c>
      <c r="E10831" t="s">
        <v>75</v>
      </c>
      <c r="F10831" t="s">
        <v>65</v>
      </c>
      <c r="G10831" t="s">
        <v>66</v>
      </c>
      <c r="H10831" t="s">
        <v>67</v>
      </c>
      <c r="I10831">
        <v>2004</v>
      </c>
      <c r="J10831" t="s">
        <v>68</v>
      </c>
      <c r="K10831">
        <v>2006</v>
      </c>
      <c r="M10831" t="s">
        <v>78</v>
      </c>
      <c r="N10831" t="s">
        <v>65</v>
      </c>
      <c r="O10831" t="s">
        <v>2013</v>
      </c>
    </row>
    <row r="10832" spans="1:15" x14ac:dyDescent="0.3">
      <c r="A10832" t="s">
        <v>14713</v>
      </c>
      <c r="B10832" t="s">
        <v>7</v>
      </c>
      <c r="C10832" t="s">
        <v>18</v>
      </c>
      <c r="D10832" t="s">
        <v>74</v>
      </c>
      <c r="E10832" t="s">
        <v>75</v>
      </c>
      <c r="F10832" t="s">
        <v>65</v>
      </c>
      <c r="G10832" t="s">
        <v>66</v>
      </c>
      <c r="H10832" t="s">
        <v>67</v>
      </c>
      <c r="I10832">
        <v>2004</v>
      </c>
      <c r="J10832" t="s">
        <v>68</v>
      </c>
      <c r="K10832">
        <v>2008</v>
      </c>
      <c r="L10832" s="18">
        <v>39114</v>
      </c>
      <c r="M10832" t="s">
        <v>69</v>
      </c>
      <c r="N10832" t="s">
        <v>65</v>
      </c>
      <c r="O10832" t="s">
        <v>958</v>
      </c>
    </row>
    <row r="10833" spans="1:15" x14ac:dyDescent="0.3">
      <c r="A10833" t="s">
        <v>14714</v>
      </c>
      <c r="B10833" t="s">
        <v>7</v>
      </c>
      <c r="C10833" t="s">
        <v>15</v>
      </c>
      <c r="D10833" t="s">
        <v>63</v>
      </c>
      <c r="E10833" t="s">
        <v>64</v>
      </c>
      <c r="F10833" t="s">
        <v>65</v>
      </c>
      <c r="G10833" t="s">
        <v>66</v>
      </c>
      <c r="H10833" t="s">
        <v>67</v>
      </c>
      <c r="I10833">
        <v>2004</v>
      </c>
      <c r="J10833" t="s">
        <v>68</v>
      </c>
      <c r="K10833">
        <v>2008</v>
      </c>
      <c r="L10833" s="18">
        <v>38930</v>
      </c>
      <c r="M10833" t="s">
        <v>69</v>
      </c>
      <c r="N10833" t="s">
        <v>65</v>
      </c>
      <c r="O10833" t="s">
        <v>14715</v>
      </c>
    </row>
    <row r="10834" spans="1:15" x14ac:dyDescent="0.3">
      <c r="A10834" t="s">
        <v>14716</v>
      </c>
      <c r="B10834" t="s">
        <v>7</v>
      </c>
      <c r="C10834" t="s">
        <v>18</v>
      </c>
      <c r="D10834" t="s">
        <v>74</v>
      </c>
      <c r="E10834" t="s">
        <v>75</v>
      </c>
      <c r="F10834" t="s">
        <v>65</v>
      </c>
      <c r="G10834" t="s">
        <v>66</v>
      </c>
      <c r="H10834" t="s">
        <v>67</v>
      </c>
      <c r="I10834">
        <v>2004</v>
      </c>
      <c r="J10834" t="s">
        <v>68</v>
      </c>
      <c r="K10834">
        <v>2009</v>
      </c>
      <c r="L10834" s="18">
        <v>39448</v>
      </c>
      <c r="M10834" t="s">
        <v>69</v>
      </c>
      <c r="N10834" t="s">
        <v>65</v>
      </c>
      <c r="O10834" t="s">
        <v>2013</v>
      </c>
    </row>
    <row r="10835" spans="1:15" x14ac:dyDescent="0.3">
      <c r="A10835" t="s">
        <v>14717</v>
      </c>
      <c r="B10835" t="s">
        <v>7</v>
      </c>
      <c r="C10835" t="s">
        <v>18</v>
      </c>
      <c r="D10835" t="s">
        <v>74</v>
      </c>
      <c r="E10835" t="s">
        <v>75</v>
      </c>
      <c r="F10835" t="s">
        <v>65</v>
      </c>
      <c r="G10835" t="s">
        <v>66</v>
      </c>
      <c r="H10835" t="s">
        <v>67</v>
      </c>
      <c r="I10835">
        <v>2003</v>
      </c>
      <c r="J10835" t="s">
        <v>68</v>
      </c>
      <c r="K10835">
        <v>2007</v>
      </c>
      <c r="M10835" t="s">
        <v>78</v>
      </c>
      <c r="N10835" t="s">
        <v>65</v>
      </c>
      <c r="O10835" t="s">
        <v>2013</v>
      </c>
    </row>
    <row r="10836" spans="1:15" x14ac:dyDescent="0.3">
      <c r="A10836" t="s">
        <v>14718</v>
      </c>
      <c r="B10836" t="s">
        <v>7</v>
      </c>
      <c r="C10836" t="s">
        <v>18</v>
      </c>
      <c r="D10836" t="s">
        <v>74</v>
      </c>
      <c r="E10836" t="s">
        <v>75</v>
      </c>
      <c r="F10836" t="s">
        <v>65</v>
      </c>
      <c r="G10836" t="s">
        <v>66</v>
      </c>
      <c r="H10836" t="s">
        <v>67</v>
      </c>
      <c r="I10836">
        <v>2004</v>
      </c>
      <c r="J10836" t="s">
        <v>68</v>
      </c>
      <c r="K10836">
        <v>2007</v>
      </c>
      <c r="M10836" t="s">
        <v>78</v>
      </c>
      <c r="N10836" t="s">
        <v>65</v>
      </c>
      <c r="O10836" t="s">
        <v>2013</v>
      </c>
    </row>
    <row r="10837" spans="1:15" x14ac:dyDescent="0.3">
      <c r="A10837" t="s">
        <v>14719</v>
      </c>
      <c r="B10837" t="s">
        <v>7</v>
      </c>
      <c r="C10837" t="s">
        <v>18</v>
      </c>
      <c r="D10837" t="s">
        <v>74</v>
      </c>
      <c r="E10837" t="s">
        <v>75</v>
      </c>
      <c r="F10837" t="s">
        <v>65</v>
      </c>
      <c r="G10837" t="s">
        <v>66</v>
      </c>
      <c r="H10837" t="s">
        <v>67</v>
      </c>
      <c r="I10837">
        <v>2003</v>
      </c>
      <c r="J10837" t="s">
        <v>68</v>
      </c>
      <c r="K10837">
        <v>2007</v>
      </c>
      <c r="M10837" t="s">
        <v>78</v>
      </c>
      <c r="N10837" t="s">
        <v>65</v>
      </c>
      <c r="O10837" t="s">
        <v>2013</v>
      </c>
    </row>
    <row r="10838" spans="1:15" x14ac:dyDescent="0.3">
      <c r="A10838" t="s">
        <v>14720</v>
      </c>
      <c r="B10838" t="s">
        <v>7</v>
      </c>
      <c r="C10838" t="s">
        <v>18</v>
      </c>
      <c r="D10838" t="s">
        <v>74</v>
      </c>
      <c r="E10838" t="s">
        <v>75</v>
      </c>
      <c r="F10838" t="s">
        <v>65</v>
      </c>
      <c r="G10838" t="s">
        <v>66</v>
      </c>
      <c r="H10838" t="s">
        <v>67</v>
      </c>
      <c r="I10838">
        <v>2004</v>
      </c>
      <c r="J10838" t="s">
        <v>68</v>
      </c>
      <c r="K10838">
        <v>2006</v>
      </c>
      <c r="M10838" t="s">
        <v>78</v>
      </c>
      <c r="N10838" t="s">
        <v>65</v>
      </c>
      <c r="O10838" t="s">
        <v>958</v>
      </c>
    </row>
    <row r="10839" spans="1:15" x14ac:dyDescent="0.3">
      <c r="A10839" t="s">
        <v>14721</v>
      </c>
      <c r="B10839" t="s">
        <v>7</v>
      </c>
      <c r="C10839" t="s">
        <v>18</v>
      </c>
      <c r="D10839" t="s">
        <v>74</v>
      </c>
      <c r="E10839" t="s">
        <v>75</v>
      </c>
      <c r="F10839" t="s">
        <v>65</v>
      </c>
      <c r="G10839" t="s">
        <v>66</v>
      </c>
      <c r="H10839" t="s">
        <v>67</v>
      </c>
      <c r="I10839">
        <v>2004</v>
      </c>
      <c r="J10839" t="s">
        <v>68</v>
      </c>
      <c r="K10839">
        <v>2005</v>
      </c>
      <c r="M10839" t="s">
        <v>78</v>
      </c>
      <c r="N10839" t="s">
        <v>68</v>
      </c>
      <c r="O10839" t="s">
        <v>2013</v>
      </c>
    </row>
    <row r="10840" spans="1:15" x14ac:dyDescent="0.3">
      <c r="A10840" t="s">
        <v>14722</v>
      </c>
      <c r="B10840" t="s">
        <v>7</v>
      </c>
      <c r="C10840" t="s">
        <v>18</v>
      </c>
      <c r="D10840" t="s">
        <v>74</v>
      </c>
      <c r="E10840" t="s">
        <v>75</v>
      </c>
      <c r="F10840" t="s">
        <v>65</v>
      </c>
      <c r="G10840" t="s">
        <v>66</v>
      </c>
      <c r="H10840" t="s">
        <v>67</v>
      </c>
      <c r="I10840">
        <v>2005</v>
      </c>
      <c r="J10840" t="s">
        <v>68</v>
      </c>
      <c r="K10840">
        <v>2008</v>
      </c>
      <c r="L10840" s="18">
        <v>39508</v>
      </c>
      <c r="M10840" t="s">
        <v>69</v>
      </c>
      <c r="N10840" t="s">
        <v>65</v>
      </c>
      <c r="O10840" t="s">
        <v>14596</v>
      </c>
    </row>
    <row r="10841" spans="1:15" x14ac:dyDescent="0.3">
      <c r="A10841" t="s">
        <v>14723</v>
      </c>
      <c r="B10841" t="s">
        <v>7</v>
      </c>
      <c r="C10841" t="s">
        <v>18</v>
      </c>
      <c r="D10841" t="s">
        <v>89</v>
      </c>
      <c r="E10841" t="s">
        <v>90</v>
      </c>
      <c r="F10841" t="s">
        <v>65</v>
      </c>
      <c r="G10841" t="s">
        <v>66</v>
      </c>
      <c r="H10841" t="s">
        <v>67</v>
      </c>
      <c r="I10841">
        <v>2005</v>
      </c>
      <c r="J10841" t="s">
        <v>68</v>
      </c>
      <c r="K10841">
        <v>2007</v>
      </c>
      <c r="L10841" s="18">
        <v>39203</v>
      </c>
      <c r="M10841" t="s">
        <v>69</v>
      </c>
      <c r="N10841" t="s">
        <v>65</v>
      </c>
      <c r="O10841" t="s">
        <v>14724</v>
      </c>
    </row>
    <row r="10842" spans="1:15" x14ac:dyDescent="0.3">
      <c r="A10842" t="s">
        <v>14725</v>
      </c>
      <c r="B10842" t="s">
        <v>7</v>
      </c>
      <c r="C10842" t="s">
        <v>18</v>
      </c>
      <c r="D10842" t="s">
        <v>89</v>
      </c>
      <c r="E10842" t="s">
        <v>90</v>
      </c>
      <c r="F10842" t="s">
        <v>65</v>
      </c>
      <c r="G10842" t="s">
        <v>66</v>
      </c>
      <c r="H10842" t="s">
        <v>67</v>
      </c>
      <c r="I10842">
        <v>2005</v>
      </c>
      <c r="J10842" t="s">
        <v>68</v>
      </c>
      <c r="K10842">
        <v>2006</v>
      </c>
      <c r="L10842" s="18">
        <v>38777</v>
      </c>
      <c r="M10842" t="s">
        <v>69</v>
      </c>
      <c r="N10842" t="s">
        <v>65</v>
      </c>
      <c r="O10842" t="s">
        <v>5775</v>
      </c>
    </row>
    <row r="10843" spans="1:15" x14ac:dyDescent="0.3">
      <c r="A10843" t="s">
        <v>14726</v>
      </c>
      <c r="B10843" t="s">
        <v>7</v>
      </c>
      <c r="C10843" t="s">
        <v>18</v>
      </c>
      <c r="D10843" t="s">
        <v>89</v>
      </c>
      <c r="E10843" t="s">
        <v>90</v>
      </c>
      <c r="F10843" t="s">
        <v>65</v>
      </c>
      <c r="G10843" t="s">
        <v>66</v>
      </c>
      <c r="H10843" t="s">
        <v>67</v>
      </c>
      <c r="I10843">
        <v>2003</v>
      </c>
      <c r="J10843" t="s">
        <v>68</v>
      </c>
      <c r="K10843">
        <v>2006</v>
      </c>
      <c r="L10843" s="18">
        <v>38749</v>
      </c>
      <c r="M10843" t="s">
        <v>69</v>
      </c>
      <c r="N10843" t="s">
        <v>65</v>
      </c>
      <c r="O10843" t="s">
        <v>5775</v>
      </c>
    </row>
    <row r="10844" spans="1:15" x14ac:dyDescent="0.3">
      <c r="A10844" t="s">
        <v>14727</v>
      </c>
      <c r="B10844" t="s">
        <v>7</v>
      </c>
      <c r="C10844" t="s">
        <v>17</v>
      </c>
      <c r="D10844" t="s">
        <v>63</v>
      </c>
      <c r="E10844" t="s">
        <v>64</v>
      </c>
      <c r="F10844" t="s">
        <v>65</v>
      </c>
      <c r="G10844" t="s">
        <v>66</v>
      </c>
      <c r="H10844" t="s">
        <v>67</v>
      </c>
      <c r="I10844">
        <v>2005</v>
      </c>
      <c r="J10844" t="s">
        <v>68</v>
      </c>
      <c r="K10844">
        <v>2006</v>
      </c>
      <c r="M10844" t="s">
        <v>78</v>
      </c>
      <c r="N10844" t="s">
        <v>65</v>
      </c>
      <c r="O10844" t="s">
        <v>14728</v>
      </c>
    </row>
    <row r="10845" spans="1:15" x14ac:dyDescent="0.3">
      <c r="A10845" t="s">
        <v>14729</v>
      </c>
      <c r="B10845" t="s">
        <v>7</v>
      </c>
      <c r="C10845" t="s">
        <v>24</v>
      </c>
      <c r="D10845" t="s">
        <v>63</v>
      </c>
      <c r="E10845" t="s">
        <v>64</v>
      </c>
      <c r="F10845" t="s">
        <v>65</v>
      </c>
      <c r="G10845" t="s">
        <v>66</v>
      </c>
      <c r="H10845" t="s">
        <v>67</v>
      </c>
      <c r="I10845">
        <v>2005</v>
      </c>
      <c r="J10845" t="s">
        <v>68</v>
      </c>
      <c r="K10845">
        <v>2007</v>
      </c>
      <c r="M10845" t="s">
        <v>78</v>
      </c>
      <c r="N10845" t="s">
        <v>65</v>
      </c>
      <c r="O10845" t="s">
        <v>6078</v>
      </c>
    </row>
    <row r="10846" spans="1:15" x14ac:dyDescent="0.3">
      <c r="A10846" t="s">
        <v>14730</v>
      </c>
      <c r="B10846" t="s">
        <v>7</v>
      </c>
      <c r="C10846" t="s">
        <v>18</v>
      </c>
      <c r="D10846" t="s">
        <v>63</v>
      </c>
      <c r="E10846" t="s">
        <v>64</v>
      </c>
      <c r="F10846" t="s">
        <v>65</v>
      </c>
      <c r="G10846" t="s">
        <v>66</v>
      </c>
      <c r="H10846" t="s">
        <v>67</v>
      </c>
      <c r="I10846">
        <v>2005</v>
      </c>
      <c r="J10846" t="s">
        <v>68</v>
      </c>
      <c r="K10846">
        <v>2010</v>
      </c>
      <c r="L10846" s="18">
        <v>40391</v>
      </c>
      <c r="M10846" t="s">
        <v>69</v>
      </c>
      <c r="N10846" t="s">
        <v>65</v>
      </c>
      <c r="O10846" t="s">
        <v>2013</v>
      </c>
    </row>
    <row r="10847" spans="1:15" x14ac:dyDescent="0.3">
      <c r="A10847" t="s">
        <v>14731</v>
      </c>
      <c r="B10847" t="s">
        <v>7</v>
      </c>
      <c r="C10847" t="s">
        <v>15</v>
      </c>
      <c r="D10847" t="s">
        <v>74</v>
      </c>
      <c r="E10847" t="s">
        <v>75</v>
      </c>
      <c r="F10847" t="s">
        <v>65</v>
      </c>
      <c r="G10847" t="s">
        <v>66</v>
      </c>
      <c r="H10847" t="s">
        <v>67</v>
      </c>
      <c r="I10847">
        <v>2005</v>
      </c>
      <c r="J10847" t="s">
        <v>68</v>
      </c>
      <c r="K10847">
        <v>2006</v>
      </c>
      <c r="M10847" t="s">
        <v>78</v>
      </c>
      <c r="N10847" t="s">
        <v>65</v>
      </c>
      <c r="O10847" t="s">
        <v>14732</v>
      </c>
    </row>
    <row r="10848" spans="1:15" x14ac:dyDescent="0.3">
      <c r="A10848" t="s">
        <v>14733</v>
      </c>
      <c r="B10848" t="s">
        <v>7</v>
      </c>
      <c r="C10848" t="s">
        <v>18</v>
      </c>
      <c r="D10848" t="s">
        <v>81</v>
      </c>
      <c r="E10848" t="s">
        <v>75</v>
      </c>
      <c r="F10848" t="s">
        <v>65</v>
      </c>
      <c r="G10848" t="s">
        <v>66</v>
      </c>
      <c r="H10848" t="s">
        <v>67</v>
      </c>
      <c r="I10848">
        <v>2005</v>
      </c>
      <c r="J10848" t="s">
        <v>68</v>
      </c>
      <c r="K10848">
        <v>2006</v>
      </c>
      <c r="M10848" t="s">
        <v>78</v>
      </c>
      <c r="N10848" t="s">
        <v>65</v>
      </c>
      <c r="O10848" t="s">
        <v>958</v>
      </c>
    </row>
    <row r="10849" spans="1:15" x14ac:dyDescent="0.3">
      <c r="A10849" t="s">
        <v>14734</v>
      </c>
      <c r="B10849" t="s">
        <v>7</v>
      </c>
      <c r="C10849" t="s">
        <v>15</v>
      </c>
      <c r="D10849" t="s">
        <v>63</v>
      </c>
      <c r="E10849" t="s">
        <v>64</v>
      </c>
      <c r="F10849" t="s">
        <v>65</v>
      </c>
      <c r="G10849" t="s">
        <v>66</v>
      </c>
      <c r="H10849" t="s">
        <v>67</v>
      </c>
      <c r="I10849">
        <v>2005</v>
      </c>
      <c r="J10849" t="s">
        <v>68</v>
      </c>
      <c r="K10849">
        <v>2008</v>
      </c>
      <c r="L10849" s="18">
        <v>39569</v>
      </c>
      <c r="M10849" t="s">
        <v>69</v>
      </c>
      <c r="N10849" t="s">
        <v>65</v>
      </c>
      <c r="O10849" t="s">
        <v>12383</v>
      </c>
    </row>
    <row r="10850" spans="1:15" x14ac:dyDescent="0.3">
      <c r="A10850" t="s">
        <v>14735</v>
      </c>
      <c r="B10850" t="s">
        <v>7</v>
      </c>
      <c r="C10850" t="s">
        <v>18</v>
      </c>
      <c r="D10850" t="s">
        <v>74</v>
      </c>
      <c r="E10850" t="s">
        <v>75</v>
      </c>
      <c r="F10850" t="s">
        <v>65</v>
      </c>
      <c r="G10850" t="s">
        <v>84</v>
      </c>
      <c r="H10850" t="s">
        <v>85</v>
      </c>
      <c r="I10850">
        <v>2005</v>
      </c>
      <c r="J10850" t="s">
        <v>68</v>
      </c>
      <c r="K10850">
        <v>2007</v>
      </c>
      <c r="L10850" s="18">
        <v>39417</v>
      </c>
      <c r="M10850" t="s">
        <v>69</v>
      </c>
      <c r="N10850" t="s">
        <v>65</v>
      </c>
      <c r="O10850" t="s">
        <v>958</v>
      </c>
    </row>
    <row r="10851" spans="1:15" x14ac:dyDescent="0.3">
      <c r="A10851" t="s">
        <v>14736</v>
      </c>
      <c r="B10851" t="s">
        <v>7</v>
      </c>
      <c r="C10851" t="s">
        <v>15</v>
      </c>
      <c r="D10851" t="s">
        <v>74</v>
      </c>
      <c r="E10851" t="s">
        <v>75</v>
      </c>
      <c r="F10851" t="s">
        <v>65</v>
      </c>
      <c r="G10851" t="s">
        <v>66</v>
      </c>
      <c r="H10851" t="s">
        <v>67</v>
      </c>
      <c r="I10851">
        <v>2005</v>
      </c>
      <c r="J10851" t="s">
        <v>68</v>
      </c>
      <c r="K10851">
        <v>2006</v>
      </c>
      <c r="M10851" t="s">
        <v>78</v>
      </c>
      <c r="N10851" t="s">
        <v>65</v>
      </c>
      <c r="O10851" t="s">
        <v>14737</v>
      </c>
    </row>
    <row r="10852" spans="1:15" x14ac:dyDescent="0.3">
      <c r="A10852" t="s">
        <v>14738</v>
      </c>
      <c r="B10852" t="s">
        <v>7</v>
      </c>
      <c r="C10852" t="s">
        <v>15</v>
      </c>
      <c r="D10852" t="s">
        <v>63</v>
      </c>
      <c r="E10852" t="s">
        <v>64</v>
      </c>
      <c r="F10852" t="s">
        <v>65</v>
      </c>
      <c r="G10852" t="s">
        <v>66</v>
      </c>
      <c r="H10852" t="s">
        <v>67</v>
      </c>
      <c r="I10852">
        <v>2005</v>
      </c>
      <c r="J10852" t="s">
        <v>68</v>
      </c>
      <c r="K10852">
        <v>2009</v>
      </c>
      <c r="L10852" s="18">
        <v>39934</v>
      </c>
      <c r="M10852" t="s">
        <v>69</v>
      </c>
      <c r="N10852" t="s">
        <v>65</v>
      </c>
      <c r="O10852" t="s">
        <v>12383</v>
      </c>
    </row>
    <row r="10853" spans="1:15" x14ac:dyDescent="0.3">
      <c r="A10853" t="s">
        <v>14739</v>
      </c>
      <c r="B10853" t="s">
        <v>7</v>
      </c>
      <c r="C10853" t="s">
        <v>18</v>
      </c>
      <c r="D10853" t="s">
        <v>74</v>
      </c>
      <c r="E10853" t="s">
        <v>75</v>
      </c>
      <c r="F10853" t="s">
        <v>65</v>
      </c>
      <c r="G10853" t="s">
        <v>66</v>
      </c>
      <c r="H10853" t="s">
        <v>67</v>
      </c>
      <c r="I10853">
        <v>2005</v>
      </c>
      <c r="J10853" t="s">
        <v>68</v>
      </c>
      <c r="K10853">
        <v>2008</v>
      </c>
      <c r="L10853" s="18">
        <v>39569</v>
      </c>
      <c r="M10853" t="s">
        <v>69</v>
      </c>
      <c r="N10853" t="s">
        <v>65</v>
      </c>
      <c r="O10853" t="s">
        <v>14576</v>
      </c>
    </row>
    <row r="10854" spans="1:15" x14ac:dyDescent="0.3">
      <c r="A10854" t="s">
        <v>14740</v>
      </c>
      <c r="B10854" t="s">
        <v>7</v>
      </c>
      <c r="C10854" t="s">
        <v>18</v>
      </c>
      <c r="D10854" t="s">
        <v>74</v>
      </c>
      <c r="E10854" t="s">
        <v>75</v>
      </c>
      <c r="F10854" t="s">
        <v>65</v>
      </c>
      <c r="G10854" t="s">
        <v>66</v>
      </c>
      <c r="H10854" t="s">
        <v>67</v>
      </c>
      <c r="I10854">
        <v>2005</v>
      </c>
      <c r="J10854" t="s">
        <v>68</v>
      </c>
      <c r="K10854">
        <v>2013</v>
      </c>
      <c r="L10854" s="18">
        <v>39387</v>
      </c>
      <c r="M10854" t="s">
        <v>69</v>
      </c>
      <c r="N10854" t="s">
        <v>65</v>
      </c>
      <c r="O10854" t="s">
        <v>958</v>
      </c>
    </row>
    <row r="10855" spans="1:15" x14ac:dyDescent="0.3">
      <c r="A10855" t="s">
        <v>14741</v>
      </c>
      <c r="B10855" t="s">
        <v>7</v>
      </c>
      <c r="C10855" t="s">
        <v>18</v>
      </c>
      <c r="D10855" t="s">
        <v>63</v>
      </c>
      <c r="E10855" t="s">
        <v>64</v>
      </c>
      <c r="F10855" t="s">
        <v>65</v>
      </c>
      <c r="G10855" t="s">
        <v>66</v>
      </c>
      <c r="H10855" t="s">
        <v>67</v>
      </c>
      <c r="I10855">
        <v>2006</v>
      </c>
      <c r="J10855" t="s">
        <v>68</v>
      </c>
      <c r="K10855">
        <v>2014</v>
      </c>
      <c r="L10855" s="18">
        <v>39295</v>
      </c>
      <c r="M10855" t="s">
        <v>69</v>
      </c>
      <c r="N10855" t="s">
        <v>65</v>
      </c>
      <c r="O10855" t="s">
        <v>14576</v>
      </c>
    </row>
    <row r="10856" spans="1:15" x14ac:dyDescent="0.3">
      <c r="A10856" t="s">
        <v>14742</v>
      </c>
      <c r="B10856" t="s">
        <v>7</v>
      </c>
      <c r="C10856" t="s">
        <v>16</v>
      </c>
      <c r="D10856" t="s">
        <v>74</v>
      </c>
      <c r="E10856" t="s">
        <v>75</v>
      </c>
      <c r="F10856" t="s">
        <v>65</v>
      </c>
      <c r="G10856" t="s">
        <v>66</v>
      </c>
      <c r="H10856" t="s">
        <v>67</v>
      </c>
      <c r="I10856">
        <v>2006</v>
      </c>
      <c r="J10856" t="s">
        <v>68</v>
      </c>
      <c r="K10856">
        <v>2007</v>
      </c>
      <c r="L10856" s="18">
        <v>39251</v>
      </c>
      <c r="M10856" t="s">
        <v>69</v>
      </c>
      <c r="N10856" t="s">
        <v>65</v>
      </c>
      <c r="O10856" t="s">
        <v>14743</v>
      </c>
    </row>
    <row r="10857" spans="1:15" x14ac:dyDescent="0.3">
      <c r="A10857" t="s">
        <v>14744</v>
      </c>
      <c r="B10857" t="s">
        <v>7</v>
      </c>
      <c r="C10857" t="s">
        <v>18</v>
      </c>
      <c r="D10857" t="s">
        <v>74</v>
      </c>
      <c r="E10857" t="s">
        <v>75</v>
      </c>
      <c r="F10857" t="s">
        <v>65</v>
      </c>
      <c r="G10857" t="s">
        <v>66</v>
      </c>
      <c r="H10857" t="s">
        <v>67</v>
      </c>
      <c r="I10857">
        <v>2006</v>
      </c>
      <c r="J10857" t="s">
        <v>68</v>
      </c>
      <c r="K10857">
        <v>2009</v>
      </c>
      <c r="L10857" s="18">
        <v>39995</v>
      </c>
      <c r="M10857" t="s">
        <v>69</v>
      </c>
      <c r="N10857" t="s">
        <v>65</v>
      </c>
      <c r="O10857" t="s">
        <v>14576</v>
      </c>
    </row>
    <row r="10858" spans="1:15" x14ac:dyDescent="0.3">
      <c r="A10858" t="s">
        <v>14745</v>
      </c>
      <c r="B10858" t="s">
        <v>7</v>
      </c>
      <c r="C10858" t="s">
        <v>18</v>
      </c>
      <c r="D10858" t="s">
        <v>74</v>
      </c>
      <c r="E10858" t="s">
        <v>75</v>
      </c>
      <c r="F10858" t="s">
        <v>65</v>
      </c>
      <c r="G10858" t="s">
        <v>66</v>
      </c>
      <c r="H10858" t="s">
        <v>67</v>
      </c>
      <c r="I10858">
        <v>2006</v>
      </c>
      <c r="J10858" t="s">
        <v>68</v>
      </c>
      <c r="K10858">
        <v>2009</v>
      </c>
      <c r="L10858" s="18">
        <v>39995</v>
      </c>
      <c r="M10858" t="s">
        <v>69</v>
      </c>
      <c r="N10858" t="s">
        <v>65</v>
      </c>
      <c r="O10858" t="s">
        <v>14576</v>
      </c>
    </row>
    <row r="10859" spans="1:15" x14ac:dyDescent="0.3">
      <c r="A10859" t="s">
        <v>14746</v>
      </c>
      <c r="B10859" t="s">
        <v>7</v>
      </c>
      <c r="C10859" t="s">
        <v>18</v>
      </c>
      <c r="D10859" t="s">
        <v>74</v>
      </c>
      <c r="E10859" t="s">
        <v>75</v>
      </c>
      <c r="F10859" t="s">
        <v>65</v>
      </c>
      <c r="G10859" t="s">
        <v>66</v>
      </c>
      <c r="H10859" t="s">
        <v>67</v>
      </c>
      <c r="I10859">
        <v>2006</v>
      </c>
      <c r="J10859" t="s">
        <v>68</v>
      </c>
      <c r="K10859">
        <v>2008</v>
      </c>
      <c r="L10859" s="18">
        <v>39539</v>
      </c>
      <c r="M10859" t="s">
        <v>69</v>
      </c>
      <c r="N10859" t="s">
        <v>65</v>
      </c>
      <c r="O10859" t="s">
        <v>2013</v>
      </c>
    </row>
    <row r="10860" spans="1:15" x14ac:dyDescent="0.3">
      <c r="A10860" t="s">
        <v>14747</v>
      </c>
      <c r="B10860" t="s">
        <v>7</v>
      </c>
      <c r="C10860" t="s">
        <v>18</v>
      </c>
      <c r="D10860" t="s">
        <v>74</v>
      </c>
      <c r="E10860" t="s">
        <v>75</v>
      </c>
      <c r="F10860" t="s">
        <v>65</v>
      </c>
      <c r="G10860" t="s">
        <v>66</v>
      </c>
      <c r="H10860" t="s">
        <v>67</v>
      </c>
      <c r="I10860">
        <v>2006</v>
      </c>
      <c r="J10860" t="s">
        <v>68</v>
      </c>
      <c r="K10860">
        <v>2009</v>
      </c>
      <c r="L10860" s="18">
        <v>39873</v>
      </c>
      <c r="M10860" t="s">
        <v>69</v>
      </c>
      <c r="N10860" t="s">
        <v>65</v>
      </c>
      <c r="O10860" t="s">
        <v>958</v>
      </c>
    </row>
    <row r="10861" spans="1:15" x14ac:dyDescent="0.3">
      <c r="A10861" t="s">
        <v>14748</v>
      </c>
      <c r="B10861" t="s">
        <v>7</v>
      </c>
      <c r="C10861" t="s">
        <v>15</v>
      </c>
      <c r="D10861" t="s">
        <v>74</v>
      </c>
      <c r="E10861" t="s">
        <v>75</v>
      </c>
      <c r="F10861" t="s">
        <v>65</v>
      </c>
      <c r="G10861" t="s">
        <v>66</v>
      </c>
      <c r="H10861" t="s">
        <v>67</v>
      </c>
      <c r="I10861">
        <v>2006</v>
      </c>
      <c r="J10861" t="s">
        <v>68</v>
      </c>
      <c r="K10861">
        <v>2007</v>
      </c>
      <c r="M10861" t="s">
        <v>78</v>
      </c>
      <c r="N10861" t="s">
        <v>65</v>
      </c>
      <c r="O10861" t="s">
        <v>14749</v>
      </c>
    </row>
    <row r="10862" spans="1:15" x14ac:dyDescent="0.3">
      <c r="A10862" t="s">
        <v>14750</v>
      </c>
      <c r="B10862" t="s">
        <v>7</v>
      </c>
      <c r="C10862" t="s">
        <v>15</v>
      </c>
      <c r="D10862" t="s">
        <v>63</v>
      </c>
      <c r="E10862" t="s">
        <v>64</v>
      </c>
      <c r="F10862" t="s">
        <v>65</v>
      </c>
      <c r="G10862" t="s">
        <v>66</v>
      </c>
      <c r="H10862" t="s">
        <v>67</v>
      </c>
      <c r="I10862">
        <v>2006</v>
      </c>
      <c r="J10862" t="s">
        <v>68</v>
      </c>
      <c r="K10862">
        <v>2009</v>
      </c>
      <c r="L10862" s="18">
        <v>40057</v>
      </c>
      <c r="M10862" t="s">
        <v>69</v>
      </c>
      <c r="N10862" t="s">
        <v>65</v>
      </c>
      <c r="O10862" t="s">
        <v>12383</v>
      </c>
    </row>
    <row r="10863" spans="1:15" x14ac:dyDescent="0.3">
      <c r="A10863" t="s">
        <v>14751</v>
      </c>
      <c r="B10863" t="s">
        <v>7</v>
      </c>
      <c r="C10863" t="s">
        <v>18</v>
      </c>
      <c r="D10863" t="s">
        <v>81</v>
      </c>
      <c r="E10863" t="s">
        <v>75</v>
      </c>
      <c r="F10863" t="s">
        <v>65</v>
      </c>
      <c r="G10863" t="s">
        <v>66</v>
      </c>
      <c r="H10863" t="s">
        <v>67</v>
      </c>
      <c r="I10863">
        <v>2004</v>
      </c>
      <c r="J10863" t="s">
        <v>68</v>
      </c>
      <c r="K10863">
        <v>2008</v>
      </c>
      <c r="L10863" s="18">
        <v>39630</v>
      </c>
      <c r="M10863" t="s">
        <v>69</v>
      </c>
      <c r="N10863" t="s">
        <v>65</v>
      </c>
      <c r="O10863" t="s">
        <v>958</v>
      </c>
    </row>
    <row r="10864" spans="1:15" x14ac:dyDescent="0.3">
      <c r="A10864" t="s">
        <v>14752</v>
      </c>
      <c r="B10864" t="s">
        <v>7</v>
      </c>
      <c r="C10864" t="s">
        <v>15</v>
      </c>
      <c r="D10864" t="s">
        <v>63</v>
      </c>
      <c r="E10864" t="s">
        <v>64</v>
      </c>
      <c r="F10864" t="s">
        <v>65</v>
      </c>
      <c r="G10864" t="s">
        <v>66</v>
      </c>
      <c r="H10864" t="s">
        <v>67</v>
      </c>
      <c r="I10864">
        <v>2006</v>
      </c>
      <c r="J10864" t="s">
        <v>68</v>
      </c>
      <c r="K10864">
        <v>2008</v>
      </c>
      <c r="L10864" s="18">
        <v>39722</v>
      </c>
      <c r="M10864" t="s">
        <v>69</v>
      </c>
      <c r="N10864" t="s">
        <v>65</v>
      </c>
      <c r="O10864" t="s">
        <v>12630</v>
      </c>
    </row>
    <row r="10865" spans="1:15" x14ac:dyDescent="0.3">
      <c r="A10865" t="s">
        <v>14753</v>
      </c>
      <c r="B10865" t="s">
        <v>7</v>
      </c>
      <c r="C10865" t="s">
        <v>18</v>
      </c>
      <c r="D10865" t="s">
        <v>74</v>
      </c>
      <c r="E10865" t="s">
        <v>75</v>
      </c>
      <c r="F10865" t="s">
        <v>65</v>
      </c>
      <c r="G10865" t="s">
        <v>66</v>
      </c>
      <c r="H10865" t="s">
        <v>67</v>
      </c>
      <c r="I10865">
        <v>2006</v>
      </c>
      <c r="J10865" t="s">
        <v>68</v>
      </c>
      <c r="K10865">
        <v>2012</v>
      </c>
      <c r="L10865" s="18">
        <v>39904</v>
      </c>
      <c r="M10865" t="s">
        <v>69</v>
      </c>
      <c r="N10865" t="s">
        <v>65</v>
      </c>
      <c r="O10865" t="s">
        <v>2013</v>
      </c>
    </row>
    <row r="10866" spans="1:15" x14ac:dyDescent="0.3">
      <c r="A10866" t="s">
        <v>14754</v>
      </c>
      <c r="B10866" t="s">
        <v>7</v>
      </c>
      <c r="C10866" t="s">
        <v>18</v>
      </c>
      <c r="D10866" t="s">
        <v>74</v>
      </c>
      <c r="E10866" t="s">
        <v>75</v>
      </c>
      <c r="F10866" t="s">
        <v>65</v>
      </c>
      <c r="G10866" t="s">
        <v>66</v>
      </c>
      <c r="H10866" t="s">
        <v>67</v>
      </c>
      <c r="I10866">
        <v>2006</v>
      </c>
      <c r="J10866" t="s">
        <v>68</v>
      </c>
      <c r="K10866">
        <v>2010</v>
      </c>
      <c r="L10866" s="18">
        <v>40269</v>
      </c>
      <c r="M10866" t="s">
        <v>69</v>
      </c>
      <c r="N10866" t="s">
        <v>65</v>
      </c>
      <c r="O10866" t="s">
        <v>958</v>
      </c>
    </row>
    <row r="10867" spans="1:15" x14ac:dyDescent="0.3">
      <c r="A10867" t="s">
        <v>14755</v>
      </c>
      <c r="B10867" t="s">
        <v>7</v>
      </c>
      <c r="C10867" t="s">
        <v>17</v>
      </c>
      <c r="D10867" t="s">
        <v>63</v>
      </c>
      <c r="E10867" t="s">
        <v>64</v>
      </c>
      <c r="F10867" t="s">
        <v>65</v>
      </c>
      <c r="G10867" t="s">
        <v>66</v>
      </c>
      <c r="H10867" t="s">
        <v>67</v>
      </c>
      <c r="I10867">
        <v>2006</v>
      </c>
      <c r="J10867" t="s">
        <v>68</v>
      </c>
      <c r="K10867">
        <v>2008</v>
      </c>
      <c r="L10867" s="18">
        <v>39569</v>
      </c>
      <c r="M10867" t="s">
        <v>69</v>
      </c>
      <c r="N10867" t="s">
        <v>65</v>
      </c>
      <c r="O10867" t="s">
        <v>14615</v>
      </c>
    </row>
    <row r="10868" spans="1:15" x14ac:dyDescent="0.3">
      <c r="A10868" t="s">
        <v>14756</v>
      </c>
      <c r="B10868" t="s">
        <v>7</v>
      </c>
      <c r="C10868" t="s">
        <v>18</v>
      </c>
      <c r="D10868" t="s">
        <v>74</v>
      </c>
      <c r="E10868" t="s">
        <v>75</v>
      </c>
      <c r="F10868" t="s">
        <v>65</v>
      </c>
      <c r="G10868" t="s">
        <v>84</v>
      </c>
      <c r="H10868" t="s">
        <v>85</v>
      </c>
      <c r="I10868">
        <v>2006</v>
      </c>
      <c r="J10868" t="s">
        <v>68</v>
      </c>
      <c r="K10868">
        <v>2008</v>
      </c>
      <c r="L10868" s="18">
        <v>39722</v>
      </c>
      <c r="M10868" t="s">
        <v>69</v>
      </c>
      <c r="N10868" t="s">
        <v>65</v>
      </c>
      <c r="O10868" t="s">
        <v>5775</v>
      </c>
    </row>
    <row r="10869" spans="1:15" x14ac:dyDescent="0.3">
      <c r="A10869" t="s">
        <v>14757</v>
      </c>
      <c r="B10869" t="s">
        <v>7</v>
      </c>
      <c r="C10869" t="s">
        <v>15</v>
      </c>
      <c r="D10869" t="s">
        <v>74</v>
      </c>
      <c r="E10869" t="s">
        <v>75</v>
      </c>
      <c r="F10869" t="s">
        <v>65</v>
      </c>
      <c r="G10869" t="s">
        <v>66</v>
      </c>
      <c r="H10869" t="s">
        <v>67</v>
      </c>
      <c r="I10869">
        <v>2006</v>
      </c>
      <c r="J10869" t="s">
        <v>68</v>
      </c>
      <c r="K10869">
        <v>2008</v>
      </c>
      <c r="L10869" s="18">
        <v>39569</v>
      </c>
      <c r="M10869" t="s">
        <v>69</v>
      </c>
      <c r="N10869" t="s">
        <v>65</v>
      </c>
      <c r="O10869" t="s">
        <v>14758</v>
      </c>
    </row>
    <row r="10870" spans="1:15" x14ac:dyDescent="0.3">
      <c r="A10870" t="s">
        <v>14759</v>
      </c>
      <c r="B10870" t="s">
        <v>7</v>
      </c>
      <c r="C10870" t="s">
        <v>17</v>
      </c>
      <c r="D10870" t="s">
        <v>63</v>
      </c>
      <c r="E10870" t="s">
        <v>64</v>
      </c>
      <c r="F10870" t="s">
        <v>65</v>
      </c>
      <c r="G10870" t="s">
        <v>66</v>
      </c>
      <c r="H10870" t="s">
        <v>67</v>
      </c>
      <c r="I10870">
        <v>2006</v>
      </c>
      <c r="J10870" t="s">
        <v>68</v>
      </c>
      <c r="K10870">
        <v>2008</v>
      </c>
      <c r="L10870" s="18">
        <v>39569</v>
      </c>
      <c r="M10870" t="s">
        <v>69</v>
      </c>
      <c r="N10870" t="s">
        <v>65</v>
      </c>
      <c r="O10870" t="s">
        <v>14615</v>
      </c>
    </row>
    <row r="10871" spans="1:15" x14ac:dyDescent="0.3">
      <c r="A10871" t="s">
        <v>14760</v>
      </c>
      <c r="B10871" t="s">
        <v>7</v>
      </c>
      <c r="C10871" t="s">
        <v>18</v>
      </c>
      <c r="D10871" t="s">
        <v>74</v>
      </c>
      <c r="E10871" t="s">
        <v>75</v>
      </c>
      <c r="F10871" t="s">
        <v>65</v>
      </c>
      <c r="G10871" t="s">
        <v>66</v>
      </c>
      <c r="H10871" t="s">
        <v>67</v>
      </c>
      <c r="I10871">
        <v>2006</v>
      </c>
      <c r="J10871" t="s">
        <v>68</v>
      </c>
      <c r="K10871">
        <v>2008</v>
      </c>
      <c r="L10871" s="18">
        <v>39600</v>
      </c>
      <c r="M10871" t="s">
        <v>69</v>
      </c>
      <c r="N10871" t="s">
        <v>65</v>
      </c>
      <c r="O10871" t="s">
        <v>958</v>
      </c>
    </row>
    <row r="10872" spans="1:15" x14ac:dyDescent="0.3">
      <c r="A10872" t="s">
        <v>14761</v>
      </c>
      <c r="B10872" t="s">
        <v>7</v>
      </c>
      <c r="C10872" t="s">
        <v>18</v>
      </c>
      <c r="D10872" t="s">
        <v>63</v>
      </c>
      <c r="E10872" t="s">
        <v>64</v>
      </c>
      <c r="F10872" t="s">
        <v>65</v>
      </c>
      <c r="G10872" t="s">
        <v>66</v>
      </c>
      <c r="H10872" t="s">
        <v>67</v>
      </c>
      <c r="I10872">
        <v>2006</v>
      </c>
      <c r="J10872" t="s">
        <v>68</v>
      </c>
      <c r="K10872">
        <v>2013</v>
      </c>
      <c r="L10872" s="18">
        <v>41365</v>
      </c>
      <c r="M10872" t="s">
        <v>69</v>
      </c>
      <c r="N10872" t="s">
        <v>65</v>
      </c>
      <c r="O10872" t="s">
        <v>14576</v>
      </c>
    </row>
    <row r="10873" spans="1:15" x14ac:dyDescent="0.3">
      <c r="A10873" t="s">
        <v>14762</v>
      </c>
      <c r="B10873" t="s">
        <v>7</v>
      </c>
      <c r="C10873" t="s">
        <v>26</v>
      </c>
      <c r="D10873" t="s">
        <v>74</v>
      </c>
      <c r="E10873" t="s">
        <v>75</v>
      </c>
      <c r="F10873" t="s">
        <v>65</v>
      </c>
      <c r="G10873" t="s">
        <v>66</v>
      </c>
      <c r="H10873" t="s">
        <v>67</v>
      </c>
      <c r="I10873">
        <v>2002</v>
      </c>
      <c r="J10873" t="s">
        <v>68</v>
      </c>
      <c r="K10873">
        <v>2004</v>
      </c>
      <c r="M10873" t="s">
        <v>78</v>
      </c>
      <c r="N10873" t="s">
        <v>65</v>
      </c>
      <c r="O10873" t="s">
        <v>14626</v>
      </c>
    </row>
    <row r="10874" spans="1:15" x14ac:dyDescent="0.3">
      <c r="A10874" t="s">
        <v>14763</v>
      </c>
      <c r="B10874" t="s">
        <v>7</v>
      </c>
      <c r="C10874" t="s">
        <v>18</v>
      </c>
      <c r="D10874" t="s">
        <v>74</v>
      </c>
      <c r="E10874" t="s">
        <v>75</v>
      </c>
      <c r="F10874" t="s">
        <v>65</v>
      </c>
      <c r="G10874" t="s">
        <v>66</v>
      </c>
      <c r="H10874" t="s">
        <v>67</v>
      </c>
      <c r="I10874">
        <v>2006</v>
      </c>
      <c r="J10874" t="s">
        <v>68</v>
      </c>
      <c r="K10874">
        <v>2010</v>
      </c>
      <c r="L10874" s="18">
        <v>39479</v>
      </c>
      <c r="M10874" t="s">
        <v>69</v>
      </c>
      <c r="N10874" t="s">
        <v>65</v>
      </c>
      <c r="O10874" t="s">
        <v>2013</v>
      </c>
    </row>
    <row r="10875" spans="1:15" x14ac:dyDescent="0.3">
      <c r="A10875" t="s">
        <v>14764</v>
      </c>
      <c r="B10875" t="s">
        <v>7</v>
      </c>
      <c r="C10875" t="s">
        <v>24</v>
      </c>
      <c r="D10875" t="s">
        <v>63</v>
      </c>
      <c r="E10875" t="s">
        <v>64</v>
      </c>
      <c r="F10875" t="s">
        <v>65</v>
      </c>
      <c r="G10875" t="s">
        <v>66</v>
      </c>
      <c r="H10875" t="s">
        <v>67</v>
      </c>
      <c r="I10875">
        <v>2006</v>
      </c>
      <c r="J10875" t="s">
        <v>68</v>
      </c>
      <c r="K10875">
        <v>2010</v>
      </c>
      <c r="L10875" s="18">
        <v>39965</v>
      </c>
      <c r="M10875" t="s">
        <v>69</v>
      </c>
      <c r="N10875" t="s">
        <v>65</v>
      </c>
      <c r="O10875" t="s">
        <v>14528</v>
      </c>
    </row>
    <row r="10876" spans="1:15" x14ac:dyDescent="0.3">
      <c r="A10876" t="s">
        <v>14765</v>
      </c>
      <c r="B10876" t="s">
        <v>7</v>
      </c>
      <c r="C10876" t="s">
        <v>18</v>
      </c>
      <c r="D10876" t="s">
        <v>74</v>
      </c>
      <c r="E10876" t="s">
        <v>75</v>
      </c>
      <c r="F10876" t="s">
        <v>65</v>
      </c>
      <c r="G10876" t="s">
        <v>66</v>
      </c>
      <c r="H10876" t="s">
        <v>67</v>
      </c>
      <c r="I10876">
        <v>2006</v>
      </c>
      <c r="J10876" t="s">
        <v>68</v>
      </c>
      <c r="K10876">
        <v>2010</v>
      </c>
      <c r="L10876" s="18">
        <v>40299</v>
      </c>
      <c r="M10876" t="s">
        <v>69</v>
      </c>
      <c r="N10876" t="s">
        <v>65</v>
      </c>
      <c r="O10876" t="s">
        <v>5775</v>
      </c>
    </row>
    <row r="10877" spans="1:15" x14ac:dyDescent="0.3">
      <c r="A10877" t="s">
        <v>14766</v>
      </c>
      <c r="B10877" t="s">
        <v>7</v>
      </c>
      <c r="C10877" t="s">
        <v>18</v>
      </c>
      <c r="D10877" t="s">
        <v>74</v>
      </c>
      <c r="E10877" t="s">
        <v>75</v>
      </c>
      <c r="F10877" t="s">
        <v>65</v>
      </c>
      <c r="G10877" t="s">
        <v>66</v>
      </c>
      <c r="H10877" t="s">
        <v>67</v>
      </c>
      <c r="I10877">
        <v>2006</v>
      </c>
      <c r="J10877" t="s">
        <v>68</v>
      </c>
      <c r="K10877">
        <v>2009</v>
      </c>
      <c r="L10877" s="18">
        <v>39753</v>
      </c>
      <c r="M10877" t="s">
        <v>69</v>
      </c>
      <c r="N10877" t="s">
        <v>65</v>
      </c>
      <c r="O10877" t="s">
        <v>958</v>
      </c>
    </row>
    <row r="10878" spans="1:15" x14ac:dyDescent="0.3">
      <c r="A10878" t="s">
        <v>14767</v>
      </c>
      <c r="B10878" t="s">
        <v>7</v>
      </c>
      <c r="C10878" t="s">
        <v>26</v>
      </c>
      <c r="D10878" t="s">
        <v>63</v>
      </c>
      <c r="E10878" t="s">
        <v>64</v>
      </c>
      <c r="F10878" t="s">
        <v>65</v>
      </c>
      <c r="G10878" t="s">
        <v>66</v>
      </c>
      <c r="H10878" t="s">
        <v>67</v>
      </c>
      <c r="I10878">
        <v>2006</v>
      </c>
      <c r="J10878" t="s">
        <v>68</v>
      </c>
      <c r="K10878">
        <v>2015</v>
      </c>
      <c r="L10878" s="18">
        <v>42186</v>
      </c>
      <c r="M10878" t="s">
        <v>69</v>
      </c>
      <c r="N10878" t="s">
        <v>65</v>
      </c>
      <c r="O10878" t="s">
        <v>14658</v>
      </c>
    </row>
    <row r="10879" spans="1:15" x14ac:dyDescent="0.3">
      <c r="A10879" t="s">
        <v>14768</v>
      </c>
      <c r="B10879" t="s">
        <v>7</v>
      </c>
      <c r="C10879" t="s">
        <v>17</v>
      </c>
      <c r="D10879" t="s">
        <v>63</v>
      </c>
      <c r="E10879" t="s">
        <v>64</v>
      </c>
      <c r="F10879" t="s">
        <v>65</v>
      </c>
      <c r="G10879" t="s">
        <v>66</v>
      </c>
      <c r="H10879" t="s">
        <v>67</v>
      </c>
      <c r="I10879">
        <v>2006</v>
      </c>
      <c r="J10879" t="s">
        <v>68</v>
      </c>
      <c r="K10879">
        <v>2008</v>
      </c>
      <c r="L10879" s="18">
        <v>39600</v>
      </c>
      <c r="M10879" t="s">
        <v>69</v>
      </c>
      <c r="N10879" t="s">
        <v>65</v>
      </c>
      <c r="O10879" t="s">
        <v>14615</v>
      </c>
    </row>
    <row r="10880" spans="1:15" x14ac:dyDescent="0.3">
      <c r="A10880" t="s">
        <v>14769</v>
      </c>
      <c r="B10880" t="s">
        <v>7</v>
      </c>
      <c r="C10880" t="s">
        <v>17</v>
      </c>
      <c r="D10880" t="s">
        <v>63</v>
      </c>
      <c r="E10880" t="s">
        <v>64</v>
      </c>
      <c r="F10880" t="s">
        <v>65</v>
      </c>
      <c r="G10880" t="s">
        <v>66</v>
      </c>
      <c r="H10880" t="s">
        <v>67</v>
      </c>
      <c r="I10880">
        <v>2006</v>
      </c>
      <c r="J10880" t="s">
        <v>68</v>
      </c>
      <c r="K10880">
        <v>2008</v>
      </c>
      <c r="L10880" s="18">
        <v>39569</v>
      </c>
      <c r="M10880" t="s">
        <v>69</v>
      </c>
      <c r="N10880" t="s">
        <v>65</v>
      </c>
      <c r="O10880" t="s">
        <v>14615</v>
      </c>
    </row>
    <row r="10881" spans="1:15" x14ac:dyDescent="0.3">
      <c r="A10881" t="s">
        <v>14770</v>
      </c>
      <c r="B10881" t="s">
        <v>7</v>
      </c>
      <c r="C10881" t="s">
        <v>22</v>
      </c>
      <c r="D10881" t="s">
        <v>74</v>
      </c>
      <c r="E10881" t="s">
        <v>75</v>
      </c>
      <c r="F10881" t="s">
        <v>65</v>
      </c>
      <c r="G10881" t="s">
        <v>66</v>
      </c>
      <c r="H10881" t="s">
        <v>67</v>
      </c>
      <c r="I10881">
        <v>2006</v>
      </c>
      <c r="J10881" t="s">
        <v>68</v>
      </c>
      <c r="K10881">
        <v>2008</v>
      </c>
      <c r="L10881" s="18">
        <v>39783</v>
      </c>
      <c r="M10881" t="s">
        <v>69</v>
      </c>
      <c r="N10881" t="s">
        <v>65</v>
      </c>
      <c r="O10881" t="s">
        <v>14545</v>
      </c>
    </row>
    <row r="10882" spans="1:15" x14ac:dyDescent="0.3">
      <c r="A10882" t="s">
        <v>14771</v>
      </c>
      <c r="B10882" t="s">
        <v>7</v>
      </c>
      <c r="C10882" t="s">
        <v>18</v>
      </c>
      <c r="D10882" t="s">
        <v>74</v>
      </c>
      <c r="E10882" t="s">
        <v>75</v>
      </c>
      <c r="F10882" t="s">
        <v>65</v>
      </c>
      <c r="G10882" t="s">
        <v>84</v>
      </c>
      <c r="H10882" t="s">
        <v>85</v>
      </c>
      <c r="I10882">
        <v>2006</v>
      </c>
      <c r="J10882" t="s">
        <v>68</v>
      </c>
      <c r="K10882">
        <v>2009</v>
      </c>
      <c r="L10882" s="18">
        <v>39600</v>
      </c>
      <c r="M10882" t="s">
        <v>69</v>
      </c>
      <c r="N10882" t="s">
        <v>65</v>
      </c>
      <c r="O10882" t="s">
        <v>958</v>
      </c>
    </row>
    <row r="10883" spans="1:15" x14ac:dyDescent="0.3">
      <c r="A10883" t="s">
        <v>14772</v>
      </c>
      <c r="B10883" t="s">
        <v>7</v>
      </c>
      <c r="C10883" t="s">
        <v>22</v>
      </c>
      <c r="D10883" t="s">
        <v>74</v>
      </c>
      <c r="E10883" t="s">
        <v>75</v>
      </c>
      <c r="F10883" t="s">
        <v>65</v>
      </c>
      <c r="G10883" t="s">
        <v>66</v>
      </c>
      <c r="H10883" t="s">
        <v>67</v>
      </c>
      <c r="I10883">
        <v>2006</v>
      </c>
      <c r="J10883" t="s">
        <v>68</v>
      </c>
      <c r="K10883">
        <v>2007</v>
      </c>
      <c r="L10883" s="18">
        <v>39234</v>
      </c>
      <c r="M10883" t="s">
        <v>69</v>
      </c>
      <c r="N10883" t="s">
        <v>65</v>
      </c>
      <c r="O10883" t="s">
        <v>14545</v>
      </c>
    </row>
    <row r="10884" spans="1:15" x14ac:dyDescent="0.3">
      <c r="A10884" t="s">
        <v>14773</v>
      </c>
      <c r="B10884" t="s">
        <v>7</v>
      </c>
      <c r="C10884" t="s">
        <v>18</v>
      </c>
      <c r="D10884" t="s">
        <v>74</v>
      </c>
      <c r="E10884" t="s">
        <v>75</v>
      </c>
      <c r="F10884" t="s">
        <v>65</v>
      </c>
      <c r="G10884" t="s">
        <v>66</v>
      </c>
      <c r="H10884" t="s">
        <v>67</v>
      </c>
      <c r="I10884">
        <v>2005</v>
      </c>
      <c r="J10884" t="s">
        <v>68</v>
      </c>
      <c r="K10884">
        <v>2006</v>
      </c>
      <c r="L10884" s="18">
        <v>38899</v>
      </c>
      <c r="M10884" t="s">
        <v>69</v>
      </c>
      <c r="N10884" t="s">
        <v>65</v>
      </c>
      <c r="O10884" t="s">
        <v>5775</v>
      </c>
    </row>
    <row r="10885" spans="1:15" x14ac:dyDescent="0.3">
      <c r="A10885" t="s">
        <v>14774</v>
      </c>
      <c r="B10885" t="s">
        <v>7</v>
      </c>
      <c r="C10885" t="s">
        <v>18</v>
      </c>
      <c r="D10885" t="s">
        <v>63</v>
      </c>
      <c r="E10885" t="s">
        <v>64</v>
      </c>
      <c r="F10885" t="s">
        <v>65</v>
      </c>
      <c r="G10885" t="s">
        <v>66</v>
      </c>
      <c r="H10885" t="s">
        <v>67</v>
      </c>
      <c r="I10885">
        <v>2006</v>
      </c>
      <c r="J10885" t="s">
        <v>68</v>
      </c>
      <c r="K10885">
        <v>2008</v>
      </c>
      <c r="L10885" s="18">
        <v>39600</v>
      </c>
      <c r="M10885" t="s">
        <v>69</v>
      </c>
      <c r="N10885" t="s">
        <v>65</v>
      </c>
      <c r="O10885" t="s">
        <v>958</v>
      </c>
    </row>
    <row r="10886" spans="1:15" x14ac:dyDescent="0.3">
      <c r="A10886" t="s">
        <v>14775</v>
      </c>
      <c r="B10886" t="s">
        <v>7</v>
      </c>
      <c r="C10886" t="s">
        <v>18</v>
      </c>
      <c r="D10886" t="s">
        <v>74</v>
      </c>
      <c r="E10886" t="s">
        <v>75</v>
      </c>
      <c r="F10886" t="s">
        <v>65</v>
      </c>
      <c r="G10886" t="s">
        <v>66</v>
      </c>
      <c r="H10886" t="s">
        <v>67</v>
      </c>
      <c r="I10886">
        <v>2006</v>
      </c>
      <c r="J10886" t="s">
        <v>68</v>
      </c>
      <c r="K10886">
        <v>2008</v>
      </c>
      <c r="L10886" s="18">
        <v>39722</v>
      </c>
      <c r="M10886" t="s">
        <v>69</v>
      </c>
      <c r="N10886" t="s">
        <v>65</v>
      </c>
      <c r="O10886" t="s">
        <v>14776</v>
      </c>
    </row>
    <row r="10887" spans="1:15" x14ac:dyDescent="0.3">
      <c r="A10887" t="s">
        <v>14777</v>
      </c>
      <c r="B10887" t="s">
        <v>7</v>
      </c>
      <c r="C10887" t="s">
        <v>18</v>
      </c>
      <c r="D10887" t="s">
        <v>74</v>
      </c>
      <c r="E10887" t="s">
        <v>75</v>
      </c>
      <c r="F10887" t="s">
        <v>65</v>
      </c>
      <c r="G10887" t="s">
        <v>66</v>
      </c>
      <c r="H10887" t="s">
        <v>67</v>
      </c>
      <c r="I10887">
        <v>2006</v>
      </c>
      <c r="J10887" t="s">
        <v>68</v>
      </c>
      <c r="K10887">
        <v>2008</v>
      </c>
      <c r="L10887" s="18">
        <v>39692</v>
      </c>
      <c r="M10887" t="s">
        <v>69</v>
      </c>
      <c r="N10887" t="s">
        <v>65</v>
      </c>
      <c r="O10887" t="s">
        <v>14778</v>
      </c>
    </row>
    <row r="10888" spans="1:15" x14ac:dyDescent="0.3">
      <c r="A10888" t="s">
        <v>14779</v>
      </c>
      <c r="B10888" t="s">
        <v>7</v>
      </c>
      <c r="C10888" t="s">
        <v>22</v>
      </c>
      <c r="D10888" t="s">
        <v>74</v>
      </c>
      <c r="E10888" t="s">
        <v>75</v>
      </c>
      <c r="F10888" t="s">
        <v>65</v>
      </c>
      <c r="G10888" t="s">
        <v>66</v>
      </c>
      <c r="H10888" t="s">
        <v>67</v>
      </c>
      <c r="I10888">
        <v>2006</v>
      </c>
      <c r="J10888" t="s">
        <v>68</v>
      </c>
      <c r="K10888">
        <v>2006</v>
      </c>
      <c r="M10888" t="s">
        <v>78</v>
      </c>
      <c r="N10888" t="s">
        <v>65</v>
      </c>
      <c r="O10888" t="s">
        <v>14607</v>
      </c>
    </row>
    <row r="10889" spans="1:15" x14ac:dyDescent="0.3">
      <c r="A10889" t="s">
        <v>14780</v>
      </c>
      <c r="B10889" t="s">
        <v>7</v>
      </c>
      <c r="C10889" t="s">
        <v>18</v>
      </c>
      <c r="D10889" t="s">
        <v>81</v>
      </c>
      <c r="E10889" t="s">
        <v>75</v>
      </c>
      <c r="F10889" t="s">
        <v>65</v>
      </c>
      <c r="G10889" t="s">
        <v>66</v>
      </c>
      <c r="H10889" t="s">
        <v>67</v>
      </c>
      <c r="I10889">
        <v>2006</v>
      </c>
      <c r="J10889" t="s">
        <v>68</v>
      </c>
      <c r="K10889">
        <v>2008</v>
      </c>
      <c r="L10889" s="18">
        <v>39539</v>
      </c>
      <c r="M10889" t="s">
        <v>69</v>
      </c>
      <c r="N10889" t="s">
        <v>65</v>
      </c>
      <c r="O10889" t="s">
        <v>958</v>
      </c>
    </row>
    <row r="10890" spans="1:15" x14ac:dyDescent="0.3">
      <c r="A10890" t="s">
        <v>14781</v>
      </c>
      <c r="B10890" t="s">
        <v>7</v>
      </c>
      <c r="C10890" t="s">
        <v>18</v>
      </c>
      <c r="D10890" t="s">
        <v>74</v>
      </c>
      <c r="E10890" t="s">
        <v>75</v>
      </c>
      <c r="F10890" t="s">
        <v>65</v>
      </c>
      <c r="G10890" t="s">
        <v>66</v>
      </c>
      <c r="H10890" t="s">
        <v>67</v>
      </c>
      <c r="I10890">
        <v>2006</v>
      </c>
      <c r="J10890" t="s">
        <v>68</v>
      </c>
      <c r="K10890">
        <v>2008</v>
      </c>
      <c r="L10890" s="18">
        <v>39356</v>
      </c>
      <c r="M10890" t="s">
        <v>69</v>
      </c>
      <c r="N10890" t="s">
        <v>65</v>
      </c>
      <c r="O10890" t="s">
        <v>958</v>
      </c>
    </row>
    <row r="10891" spans="1:15" x14ac:dyDescent="0.3">
      <c r="A10891" t="s">
        <v>14782</v>
      </c>
      <c r="B10891" t="s">
        <v>7</v>
      </c>
      <c r="C10891" t="s">
        <v>18</v>
      </c>
      <c r="D10891" t="s">
        <v>74</v>
      </c>
      <c r="E10891" t="s">
        <v>75</v>
      </c>
      <c r="F10891" t="s">
        <v>65</v>
      </c>
      <c r="G10891" t="s">
        <v>66</v>
      </c>
      <c r="H10891" t="s">
        <v>67</v>
      </c>
      <c r="I10891">
        <v>2006</v>
      </c>
      <c r="J10891" t="s">
        <v>68</v>
      </c>
      <c r="K10891">
        <v>2008</v>
      </c>
      <c r="L10891" s="18">
        <v>39722</v>
      </c>
      <c r="M10891" t="s">
        <v>69</v>
      </c>
      <c r="N10891" t="s">
        <v>65</v>
      </c>
      <c r="O10891" t="s">
        <v>2013</v>
      </c>
    </row>
    <row r="10892" spans="1:15" x14ac:dyDescent="0.3">
      <c r="A10892" t="s">
        <v>14783</v>
      </c>
      <c r="B10892" t="s">
        <v>7</v>
      </c>
      <c r="C10892" t="s">
        <v>16</v>
      </c>
      <c r="D10892" t="s">
        <v>81</v>
      </c>
      <c r="E10892" t="s">
        <v>75</v>
      </c>
      <c r="F10892" t="s">
        <v>65</v>
      </c>
      <c r="G10892" t="s">
        <v>66</v>
      </c>
      <c r="H10892" t="s">
        <v>67</v>
      </c>
      <c r="I10892">
        <v>2005</v>
      </c>
      <c r="J10892" t="s">
        <v>68</v>
      </c>
      <c r="K10892">
        <v>2007</v>
      </c>
      <c r="L10892" s="18">
        <v>39387</v>
      </c>
      <c r="M10892" t="s">
        <v>69</v>
      </c>
      <c r="N10892" t="s">
        <v>65</v>
      </c>
      <c r="O10892" t="s">
        <v>14784</v>
      </c>
    </row>
    <row r="10893" spans="1:15" x14ac:dyDescent="0.3">
      <c r="A10893" t="s">
        <v>14785</v>
      </c>
      <c r="B10893" t="s">
        <v>7</v>
      </c>
      <c r="C10893" t="s">
        <v>29</v>
      </c>
      <c r="D10893" t="s">
        <v>63</v>
      </c>
      <c r="E10893" t="s">
        <v>64</v>
      </c>
      <c r="F10893" t="s">
        <v>65</v>
      </c>
      <c r="G10893" t="s">
        <v>66</v>
      </c>
      <c r="H10893" t="s">
        <v>67</v>
      </c>
      <c r="I10893">
        <v>2003</v>
      </c>
      <c r="J10893" t="s">
        <v>68</v>
      </c>
      <c r="K10893">
        <v>2006</v>
      </c>
      <c r="M10893" t="s">
        <v>78</v>
      </c>
      <c r="N10893" t="s">
        <v>65</v>
      </c>
      <c r="O10893" t="s">
        <v>14532</v>
      </c>
    </row>
    <row r="10894" spans="1:15" x14ac:dyDescent="0.3">
      <c r="A10894" t="s">
        <v>14786</v>
      </c>
      <c r="B10894" t="s">
        <v>7</v>
      </c>
      <c r="C10894" t="s">
        <v>18</v>
      </c>
      <c r="D10894" t="s">
        <v>74</v>
      </c>
      <c r="E10894" t="s">
        <v>75</v>
      </c>
      <c r="F10894" t="s">
        <v>65</v>
      </c>
      <c r="G10894" t="s">
        <v>66</v>
      </c>
      <c r="H10894" t="s">
        <v>67</v>
      </c>
      <c r="I10894">
        <v>2006</v>
      </c>
      <c r="J10894" t="s">
        <v>68</v>
      </c>
      <c r="K10894">
        <v>2015</v>
      </c>
      <c r="L10894" s="18">
        <v>40787</v>
      </c>
      <c r="M10894" t="s">
        <v>69</v>
      </c>
      <c r="N10894" t="s">
        <v>65</v>
      </c>
      <c r="O10894" t="s">
        <v>14787</v>
      </c>
    </row>
    <row r="10895" spans="1:15" x14ac:dyDescent="0.3">
      <c r="A10895" t="s">
        <v>14788</v>
      </c>
      <c r="B10895" t="s">
        <v>7</v>
      </c>
      <c r="C10895" t="s">
        <v>18</v>
      </c>
      <c r="D10895" t="s">
        <v>74</v>
      </c>
      <c r="E10895" t="s">
        <v>75</v>
      </c>
      <c r="F10895" t="s">
        <v>65</v>
      </c>
      <c r="G10895" t="s">
        <v>84</v>
      </c>
      <c r="H10895" t="s">
        <v>85</v>
      </c>
      <c r="I10895">
        <v>2007</v>
      </c>
      <c r="J10895" t="s">
        <v>68</v>
      </c>
      <c r="K10895">
        <v>2008</v>
      </c>
      <c r="L10895" s="18">
        <v>39448</v>
      </c>
      <c r="M10895" t="s">
        <v>69</v>
      </c>
      <c r="N10895" t="s">
        <v>65</v>
      </c>
      <c r="O10895" t="s">
        <v>958</v>
      </c>
    </row>
    <row r="10896" spans="1:15" x14ac:dyDescent="0.3">
      <c r="A10896" t="s">
        <v>14789</v>
      </c>
      <c r="B10896" t="s">
        <v>7</v>
      </c>
      <c r="C10896" t="s">
        <v>26</v>
      </c>
      <c r="D10896" t="s">
        <v>63</v>
      </c>
      <c r="E10896" t="s">
        <v>64</v>
      </c>
      <c r="F10896" t="s">
        <v>65</v>
      </c>
      <c r="G10896" t="s">
        <v>66</v>
      </c>
      <c r="H10896" t="s">
        <v>67</v>
      </c>
      <c r="I10896">
        <v>2006</v>
      </c>
      <c r="J10896" t="s">
        <v>68</v>
      </c>
      <c r="K10896">
        <v>2008</v>
      </c>
      <c r="L10896" s="18">
        <v>39630</v>
      </c>
      <c r="M10896" t="s">
        <v>69</v>
      </c>
      <c r="N10896" t="s">
        <v>65</v>
      </c>
      <c r="O10896" t="s">
        <v>14570</v>
      </c>
    </row>
    <row r="10897" spans="1:15" x14ac:dyDescent="0.3">
      <c r="A10897" t="s">
        <v>14790</v>
      </c>
      <c r="B10897" t="s">
        <v>7</v>
      </c>
      <c r="C10897" t="s">
        <v>15</v>
      </c>
      <c r="D10897" t="s">
        <v>74</v>
      </c>
      <c r="E10897" t="s">
        <v>75</v>
      </c>
      <c r="F10897" t="s">
        <v>65</v>
      </c>
      <c r="G10897" t="s">
        <v>66</v>
      </c>
      <c r="H10897" t="s">
        <v>67</v>
      </c>
      <c r="I10897">
        <v>2006</v>
      </c>
      <c r="J10897" t="s">
        <v>68</v>
      </c>
      <c r="K10897">
        <v>2007</v>
      </c>
      <c r="L10897" s="18">
        <v>39234</v>
      </c>
      <c r="M10897" t="s">
        <v>69</v>
      </c>
      <c r="N10897" t="s">
        <v>65</v>
      </c>
      <c r="O10897" t="s">
        <v>14791</v>
      </c>
    </row>
    <row r="10898" spans="1:15" x14ac:dyDescent="0.3">
      <c r="A10898" t="s">
        <v>14792</v>
      </c>
      <c r="B10898" t="s">
        <v>7</v>
      </c>
      <c r="C10898" t="s">
        <v>29</v>
      </c>
      <c r="D10898" t="s">
        <v>123</v>
      </c>
      <c r="E10898" t="s">
        <v>64</v>
      </c>
      <c r="F10898" t="s">
        <v>65</v>
      </c>
      <c r="G10898" t="s">
        <v>66</v>
      </c>
      <c r="H10898" t="s">
        <v>67</v>
      </c>
      <c r="I10898">
        <v>2006</v>
      </c>
      <c r="J10898" t="s">
        <v>68</v>
      </c>
      <c r="K10898">
        <v>2008</v>
      </c>
      <c r="L10898" s="18">
        <v>39356</v>
      </c>
      <c r="M10898" t="s">
        <v>69</v>
      </c>
      <c r="N10898" t="s">
        <v>65</v>
      </c>
      <c r="O10898" t="s">
        <v>14532</v>
      </c>
    </row>
    <row r="10899" spans="1:15" x14ac:dyDescent="0.3">
      <c r="A10899" t="s">
        <v>14793</v>
      </c>
      <c r="B10899" t="s">
        <v>7</v>
      </c>
      <c r="C10899" t="s">
        <v>22</v>
      </c>
      <c r="D10899" t="s">
        <v>74</v>
      </c>
      <c r="E10899" t="s">
        <v>75</v>
      </c>
      <c r="F10899" t="s">
        <v>65</v>
      </c>
      <c r="G10899" t="s">
        <v>66</v>
      </c>
      <c r="H10899" t="s">
        <v>67</v>
      </c>
      <c r="I10899">
        <v>2007</v>
      </c>
      <c r="J10899" t="s">
        <v>68</v>
      </c>
      <c r="K10899">
        <v>2007</v>
      </c>
      <c r="L10899" s="18">
        <v>39356</v>
      </c>
      <c r="M10899" t="s">
        <v>69</v>
      </c>
      <c r="N10899" t="s">
        <v>65</v>
      </c>
      <c r="O10899" t="s">
        <v>14545</v>
      </c>
    </row>
    <row r="10900" spans="1:15" x14ac:dyDescent="0.3">
      <c r="A10900" t="s">
        <v>14794</v>
      </c>
      <c r="B10900" t="s">
        <v>7</v>
      </c>
      <c r="C10900" t="s">
        <v>29</v>
      </c>
      <c r="D10900" t="s">
        <v>74</v>
      </c>
      <c r="E10900" t="s">
        <v>75</v>
      </c>
      <c r="F10900" t="s">
        <v>65</v>
      </c>
      <c r="G10900" t="s">
        <v>66</v>
      </c>
      <c r="H10900" t="s">
        <v>67</v>
      </c>
      <c r="I10900">
        <v>2006</v>
      </c>
      <c r="J10900" t="s">
        <v>68</v>
      </c>
      <c r="K10900">
        <v>2008</v>
      </c>
      <c r="L10900" s="18">
        <v>39569</v>
      </c>
      <c r="M10900" t="s">
        <v>69</v>
      </c>
      <c r="N10900" t="s">
        <v>65</v>
      </c>
      <c r="O10900" t="s">
        <v>14532</v>
      </c>
    </row>
    <row r="10901" spans="1:15" x14ac:dyDescent="0.3">
      <c r="A10901" t="s">
        <v>14795</v>
      </c>
      <c r="B10901" t="s">
        <v>7</v>
      </c>
      <c r="C10901" t="s">
        <v>18</v>
      </c>
      <c r="D10901" t="s">
        <v>74</v>
      </c>
      <c r="E10901" t="s">
        <v>75</v>
      </c>
      <c r="F10901" t="s">
        <v>65</v>
      </c>
      <c r="G10901" t="s">
        <v>66</v>
      </c>
      <c r="H10901" t="s">
        <v>67</v>
      </c>
      <c r="I10901">
        <v>2006</v>
      </c>
      <c r="J10901" t="s">
        <v>68</v>
      </c>
      <c r="K10901">
        <v>2007</v>
      </c>
      <c r="M10901" t="s">
        <v>78</v>
      </c>
      <c r="N10901" t="s">
        <v>65</v>
      </c>
      <c r="O10901" t="s">
        <v>14796</v>
      </c>
    </row>
    <row r="10902" spans="1:15" x14ac:dyDescent="0.3">
      <c r="A10902" t="s">
        <v>14797</v>
      </c>
      <c r="B10902" t="s">
        <v>7</v>
      </c>
      <c r="C10902" t="s">
        <v>25</v>
      </c>
      <c r="D10902" t="s">
        <v>74</v>
      </c>
      <c r="E10902" t="s">
        <v>75</v>
      </c>
      <c r="F10902" t="s">
        <v>65</v>
      </c>
      <c r="G10902" t="s">
        <v>66</v>
      </c>
      <c r="H10902" t="s">
        <v>67</v>
      </c>
      <c r="I10902">
        <v>2006</v>
      </c>
      <c r="J10902" t="s">
        <v>68</v>
      </c>
      <c r="K10902">
        <v>2009</v>
      </c>
      <c r="L10902" s="18">
        <v>40026</v>
      </c>
      <c r="M10902" t="s">
        <v>69</v>
      </c>
      <c r="N10902" t="s">
        <v>65</v>
      </c>
      <c r="O10902" t="s">
        <v>14530</v>
      </c>
    </row>
    <row r="10903" spans="1:15" x14ac:dyDescent="0.3">
      <c r="A10903" t="s">
        <v>14798</v>
      </c>
      <c r="B10903" t="s">
        <v>7</v>
      </c>
      <c r="C10903" t="s">
        <v>15</v>
      </c>
      <c r="D10903" t="s">
        <v>63</v>
      </c>
      <c r="E10903" t="s">
        <v>64</v>
      </c>
      <c r="F10903" t="s">
        <v>65</v>
      </c>
      <c r="G10903" t="s">
        <v>66</v>
      </c>
      <c r="H10903" t="s">
        <v>67</v>
      </c>
      <c r="I10903">
        <v>2004</v>
      </c>
      <c r="J10903" t="s">
        <v>68</v>
      </c>
      <c r="K10903">
        <v>2005</v>
      </c>
      <c r="M10903" t="s">
        <v>78</v>
      </c>
      <c r="N10903" t="s">
        <v>65</v>
      </c>
      <c r="O10903" t="s">
        <v>12630</v>
      </c>
    </row>
    <row r="10904" spans="1:15" x14ac:dyDescent="0.3">
      <c r="A10904" t="s">
        <v>14799</v>
      </c>
      <c r="B10904" t="s">
        <v>7</v>
      </c>
      <c r="C10904" t="s">
        <v>18</v>
      </c>
      <c r="D10904" t="s">
        <v>74</v>
      </c>
      <c r="E10904" t="s">
        <v>75</v>
      </c>
      <c r="F10904" t="s">
        <v>65</v>
      </c>
      <c r="G10904" t="s">
        <v>66</v>
      </c>
      <c r="H10904" t="s">
        <v>67</v>
      </c>
      <c r="I10904">
        <v>2006</v>
      </c>
      <c r="J10904" t="s">
        <v>68</v>
      </c>
      <c r="K10904">
        <v>2007</v>
      </c>
      <c r="M10904" t="s">
        <v>78</v>
      </c>
      <c r="N10904" t="s">
        <v>65</v>
      </c>
      <c r="O10904" t="s">
        <v>958</v>
      </c>
    </row>
    <row r="10905" spans="1:15" x14ac:dyDescent="0.3">
      <c r="A10905" t="s">
        <v>14800</v>
      </c>
      <c r="B10905" t="s">
        <v>7</v>
      </c>
      <c r="C10905" t="s">
        <v>18</v>
      </c>
      <c r="D10905" t="s">
        <v>74</v>
      </c>
      <c r="E10905" t="s">
        <v>75</v>
      </c>
      <c r="F10905" t="s">
        <v>65</v>
      </c>
      <c r="G10905" t="s">
        <v>66</v>
      </c>
      <c r="H10905" t="s">
        <v>67</v>
      </c>
      <c r="I10905">
        <v>2006</v>
      </c>
      <c r="J10905" t="s">
        <v>68</v>
      </c>
      <c r="K10905">
        <v>2012</v>
      </c>
      <c r="L10905" s="18">
        <v>40269</v>
      </c>
      <c r="M10905" t="s">
        <v>69</v>
      </c>
      <c r="N10905" t="s">
        <v>65</v>
      </c>
      <c r="O10905" t="s">
        <v>14576</v>
      </c>
    </row>
    <row r="10906" spans="1:15" x14ac:dyDescent="0.3">
      <c r="A10906" t="s">
        <v>14801</v>
      </c>
      <c r="B10906" t="s">
        <v>7</v>
      </c>
      <c r="C10906" t="s">
        <v>17</v>
      </c>
      <c r="D10906" t="s">
        <v>63</v>
      </c>
      <c r="E10906" t="s">
        <v>64</v>
      </c>
      <c r="F10906" t="s">
        <v>65</v>
      </c>
      <c r="G10906" t="s">
        <v>66</v>
      </c>
      <c r="H10906" t="s">
        <v>67</v>
      </c>
      <c r="I10906">
        <v>2006</v>
      </c>
      <c r="J10906" t="s">
        <v>68</v>
      </c>
      <c r="K10906">
        <v>2008</v>
      </c>
      <c r="L10906" s="18">
        <v>39569</v>
      </c>
      <c r="M10906" t="s">
        <v>69</v>
      </c>
      <c r="N10906" t="s">
        <v>65</v>
      </c>
      <c r="O10906" t="s">
        <v>14802</v>
      </c>
    </row>
    <row r="10907" spans="1:15" x14ac:dyDescent="0.3">
      <c r="A10907" t="s">
        <v>14803</v>
      </c>
      <c r="B10907" t="s">
        <v>7</v>
      </c>
      <c r="C10907" t="s">
        <v>18</v>
      </c>
      <c r="D10907" t="s">
        <v>63</v>
      </c>
      <c r="E10907" t="s">
        <v>64</v>
      </c>
      <c r="F10907" t="s">
        <v>65</v>
      </c>
      <c r="G10907" t="s">
        <v>66</v>
      </c>
      <c r="H10907" t="s">
        <v>67</v>
      </c>
      <c r="I10907">
        <v>2006</v>
      </c>
      <c r="J10907" t="s">
        <v>68</v>
      </c>
      <c r="K10907">
        <v>2010</v>
      </c>
      <c r="L10907" s="18">
        <v>39783</v>
      </c>
      <c r="M10907" t="s">
        <v>69</v>
      </c>
      <c r="N10907" t="s">
        <v>65</v>
      </c>
      <c r="O10907" t="s">
        <v>958</v>
      </c>
    </row>
    <row r="10908" spans="1:15" x14ac:dyDescent="0.3">
      <c r="A10908" t="s">
        <v>14804</v>
      </c>
      <c r="B10908" t="s">
        <v>7</v>
      </c>
      <c r="C10908" t="s">
        <v>15</v>
      </c>
      <c r="D10908" t="s">
        <v>63</v>
      </c>
      <c r="E10908" t="s">
        <v>64</v>
      </c>
      <c r="F10908" t="s">
        <v>65</v>
      </c>
      <c r="G10908" t="s">
        <v>66</v>
      </c>
      <c r="H10908" t="s">
        <v>67</v>
      </c>
      <c r="I10908">
        <v>2006</v>
      </c>
      <c r="J10908" t="s">
        <v>68</v>
      </c>
      <c r="K10908">
        <v>2008</v>
      </c>
      <c r="L10908" s="18">
        <v>39692</v>
      </c>
      <c r="M10908" t="s">
        <v>69</v>
      </c>
      <c r="N10908" t="s">
        <v>65</v>
      </c>
      <c r="O10908" t="s">
        <v>12383</v>
      </c>
    </row>
    <row r="10909" spans="1:15" x14ac:dyDescent="0.3">
      <c r="A10909" t="s">
        <v>14805</v>
      </c>
      <c r="B10909" t="s">
        <v>7</v>
      </c>
      <c r="C10909" t="s">
        <v>18</v>
      </c>
      <c r="D10909" t="s">
        <v>74</v>
      </c>
      <c r="E10909" t="s">
        <v>75</v>
      </c>
      <c r="F10909" t="s">
        <v>65</v>
      </c>
      <c r="G10909" t="s">
        <v>66</v>
      </c>
      <c r="H10909" t="s">
        <v>67</v>
      </c>
      <c r="I10909">
        <v>2006</v>
      </c>
      <c r="J10909" t="s">
        <v>68</v>
      </c>
      <c r="K10909">
        <v>2009</v>
      </c>
      <c r="L10909" s="18">
        <v>39783</v>
      </c>
      <c r="M10909" t="s">
        <v>69</v>
      </c>
      <c r="N10909" t="s">
        <v>65</v>
      </c>
      <c r="O10909" t="s">
        <v>958</v>
      </c>
    </row>
    <row r="10910" spans="1:15" x14ac:dyDescent="0.3">
      <c r="A10910" t="s">
        <v>14806</v>
      </c>
      <c r="B10910" t="s">
        <v>7</v>
      </c>
      <c r="C10910" t="s">
        <v>18</v>
      </c>
      <c r="D10910" t="s">
        <v>81</v>
      </c>
      <c r="E10910" t="s">
        <v>75</v>
      </c>
      <c r="F10910" t="s">
        <v>65</v>
      </c>
      <c r="G10910" t="s">
        <v>66</v>
      </c>
      <c r="H10910" t="s">
        <v>67</v>
      </c>
      <c r="I10910">
        <v>2006</v>
      </c>
      <c r="J10910" t="s">
        <v>68</v>
      </c>
      <c r="K10910">
        <v>2009</v>
      </c>
      <c r="L10910" s="18">
        <v>40148</v>
      </c>
      <c r="M10910" t="s">
        <v>69</v>
      </c>
      <c r="N10910" t="s">
        <v>65</v>
      </c>
      <c r="O10910" t="s">
        <v>14576</v>
      </c>
    </row>
    <row r="10911" spans="1:15" x14ac:dyDescent="0.3">
      <c r="A10911" t="s">
        <v>14807</v>
      </c>
      <c r="B10911" t="s">
        <v>7</v>
      </c>
      <c r="C10911" t="s">
        <v>22</v>
      </c>
      <c r="D10911" t="s">
        <v>63</v>
      </c>
      <c r="E10911" t="s">
        <v>64</v>
      </c>
      <c r="F10911" t="s">
        <v>65</v>
      </c>
      <c r="G10911" t="s">
        <v>66</v>
      </c>
      <c r="H10911" t="s">
        <v>67</v>
      </c>
      <c r="I10911">
        <v>1999</v>
      </c>
      <c r="J10911" t="s">
        <v>68</v>
      </c>
      <c r="K10911">
        <v>2003</v>
      </c>
      <c r="M10911" t="s">
        <v>78</v>
      </c>
      <c r="N10911" t="s">
        <v>65</v>
      </c>
      <c r="O10911" t="s">
        <v>14658</v>
      </c>
    </row>
    <row r="10912" spans="1:15" x14ac:dyDescent="0.3">
      <c r="A10912" t="s">
        <v>14808</v>
      </c>
      <c r="B10912" t="s">
        <v>7</v>
      </c>
      <c r="C10912" t="s">
        <v>24</v>
      </c>
      <c r="D10912" t="s">
        <v>63</v>
      </c>
      <c r="E10912" t="s">
        <v>64</v>
      </c>
      <c r="F10912" t="s">
        <v>65</v>
      </c>
      <c r="G10912" t="s">
        <v>66</v>
      </c>
      <c r="H10912" t="s">
        <v>67</v>
      </c>
      <c r="I10912">
        <v>2006</v>
      </c>
      <c r="J10912" t="s">
        <v>68</v>
      </c>
      <c r="K10912">
        <v>2007</v>
      </c>
      <c r="L10912" s="18">
        <v>39356</v>
      </c>
      <c r="M10912" t="s">
        <v>69</v>
      </c>
      <c r="N10912" t="s">
        <v>65</v>
      </c>
      <c r="O10912" t="s">
        <v>6078</v>
      </c>
    </row>
    <row r="10913" spans="1:15" x14ac:dyDescent="0.3">
      <c r="A10913" t="s">
        <v>14809</v>
      </c>
      <c r="B10913" t="s">
        <v>7</v>
      </c>
      <c r="C10913" t="s">
        <v>24</v>
      </c>
      <c r="D10913" t="s">
        <v>63</v>
      </c>
      <c r="E10913" t="s">
        <v>64</v>
      </c>
      <c r="F10913" t="s">
        <v>65</v>
      </c>
      <c r="G10913" t="s">
        <v>66</v>
      </c>
      <c r="H10913" t="s">
        <v>67</v>
      </c>
      <c r="I10913">
        <v>2006</v>
      </c>
      <c r="J10913" t="s">
        <v>68</v>
      </c>
      <c r="K10913">
        <v>2007</v>
      </c>
      <c r="L10913" s="18">
        <v>39387</v>
      </c>
      <c r="M10913" t="s">
        <v>69</v>
      </c>
      <c r="N10913" t="s">
        <v>65</v>
      </c>
      <c r="O10913" t="s">
        <v>6078</v>
      </c>
    </row>
    <row r="10914" spans="1:15" x14ac:dyDescent="0.3">
      <c r="A10914" t="s">
        <v>14810</v>
      </c>
      <c r="B10914" t="s">
        <v>7</v>
      </c>
      <c r="C10914" t="s">
        <v>15</v>
      </c>
      <c r="D10914" t="s">
        <v>63</v>
      </c>
      <c r="E10914" t="s">
        <v>64</v>
      </c>
      <c r="F10914" t="s">
        <v>65</v>
      </c>
      <c r="G10914" t="s">
        <v>66</v>
      </c>
      <c r="H10914" t="s">
        <v>67</v>
      </c>
      <c r="I10914">
        <v>2006</v>
      </c>
      <c r="J10914" t="s">
        <v>68</v>
      </c>
      <c r="K10914">
        <v>2008</v>
      </c>
      <c r="L10914" s="18">
        <v>39479</v>
      </c>
      <c r="M10914" t="s">
        <v>69</v>
      </c>
      <c r="N10914" t="s">
        <v>65</v>
      </c>
      <c r="O10914" t="s">
        <v>14513</v>
      </c>
    </row>
    <row r="10915" spans="1:15" x14ac:dyDescent="0.3">
      <c r="A10915" t="s">
        <v>14811</v>
      </c>
      <c r="B10915" t="s">
        <v>7</v>
      </c>
      <c r="C10915" t="s">
        <v>18</v>
      </c>
      <c r="D10915" t="s">
        <v>74</v>
      </c>
      <c r="E10915" t="s">
        <v>75</v>
      </c>
      <c r="F10915" t="s">
        <v>65</v>
      </c>
      <c r="G10915" t="s">
        <v>66</v>
      </c>
      <c r="H10915" t="s">
        <v>67</v>
      </c>
      <c r="I10915">
        <v>2007</v>
      </c>
      <c r="J10915" t="s">
        <v>68</v>
      </c>
      <c r="K10915">
        <v>2010</v>
      </c>
      <c r="L10915" s="18">
        <v>40026</v>
      </c>
      <c r="M10915" t="s">
        <v>69</v>
      </c>
      <c r="N10915" t="s">
        <v>65</v>
      </c>
      <c r="O10915" t="s">
        <v>958</v>
      </c>
    </row>
    <row r="10916" spans="1:15" x14ac:dyDescent="0.3">
      <c r="A10916" t="s">
        <v>14812</v>
      </c>
      <c r="B10916" t="s">
        <v>7</v>
      </c>
      <c r="C10916" t="s">
        <v>15</v>
      </c>
      <c r="D10916" t="s">
        <v>89</v>
      </c>
      <c r="E10916" t="s">
        <v>90</v>
      </c>
      <c r="F10916" t="s">
        <v>65</v>
      </c>
      <c r="G10916" t="s">
        <v>66</v>
      </c>
      <c r="H10916" t="s">
        <v>67</v>
      </c>
      <c r="I10916">
        <v>2006</v>
      </c>
      <c r="J10916" t="s">
        <v>68</v>
      </c>
      <c r="K10916">
        <v>2007</v>
      </c>
      <c r="M10916" t="s">
        <v>78</v>
      </c>
      <c r="N10916" t="s">
        <v>65</v>
      </c>
      <c r="O10916" t="s">
        <v>6078</v>
      </c>
    </row>
    <row r="10917" spans="1:15" x14ac:dyDescent="0.3">
      <c r="A10917" t="s">
        <v>14813</v>
      </c>
      <c r="B10917" t="s">
        <v>7</v>
      </c>
      <c r="C10917" t="s">
        <v>18</v>
      </c>
      <c r="D10917" t="s">
        <v>74</v>
      </c>
      <c r="E10917" t="s">
        <v>75</v>
      </c>
      <c r="F10917" t="s">
        <v>65</v>
      </c>
      <c r="G10917" t="s">
        <v>66</v>
      </c>
      <c r="H10917" t="s">
        <v>67</v>
      </c>
      <c r="I10917">
        <v>2007</v>
      </c>
      <c r="J10917" t="s">
        <v>68</v>
      </c>
      <c r="K10917">
        <v>2010</v>
      </c>
      <c r="L10917" s="18">
        <v>40422</v>
      </c>
      <c r="M10917" t="s">
        <v>69</v>
      </c>
      <c r="N10917" t="s">
        <v>65</v>
      </c>
      <c r="O10917" t="s">
        <v>14576</v>
      </c>
    </row>
    <row r="10918" spans="1:15" x14ac:dyDescent="0.3">
      <c r="A10918" t="s">
        <v>14814</v>
      </c>
      <c r="B10918" t="s">
        <v>7</v>
      </c>
      <c r="C10918" t="s">
        <v>26</v>
      </c>
      <c r="D10918" t="s">
        <v>63</v>
      </c>
      <c r="E10918" t="s">
        <v>64</v>
      </c>
      <c r="F10918" t="s">
        <v>65</v>
      </c>
      <c r="G10918" t="s">
        <v>66</v>
      </c>
      <c r="H10918" t="s">
        <v>67</v>
      </c>
      <c r="I10918">
        <v>2006</v>
      </c>
      <c r="J10918" t="s">
        <v>68</v>
      </c>
      <c r="K10918">
        <v>2008</v>
      </c>
      <c r="L10918" s="18">
        <v>39630</v>
      </c>
      <c r="M10918" t="s">
        <v>69</v>
      </c>
      <c r="N10918" t="s">
        <v>65</v>
      </c>
      <c r="O10918" t="s">
        <v>14528</v>
      </c>
    </row>
    <row r="10919" spans="1:15" x14ac:dyDescent="0.3">
      <c r="A10919" t="s">
        <v>14815</v>
      </c>
      <c r="B10919" t="s">
        <v>7</v>
      </c>
      <c r="C10919" t="s">
        <v>18</v>
      </c>
      <c r="D10919" t="s">
        <v>81</v>
      </c>
      <c r="E10919" t="s">
        <v>75</v>
      </c>
      <c r="F10919" t="s">
        <v>65</v>
      </c>
      <c r="G10919" t="s">
        <v>84</v>
      </c>
      <c r="H10919" t="s">
        <v>227</v>
      </c>
      <c r="I10919">
        <v>2008</v>
      </c>
      <c r="J10919" t="s">
        <v>68</v>
      </c>
      <c r="K10919">
        <v>2011</v>
      </c>
      <c r="L10919" s="18">
        <v>40544</v>
      </c>
      <c r="M10919" t="s">
        <v>228</v>
      </c>
      <c r="N10919" t="s">
        <v>65</v>
      </c>
      <c r="O10919" t="s">
        <v>14816</v>
      </c>
    </row>
    <row r="10920" spans="1:15" x14ac:dyDescent="0.3">
      <c r="A10920" t="s">
        <v>14817</v>
      </c>
      <c r="B10920" t="s">
        <v>7</v>
      </c>
      <c r="C10920" t="s">
        <v>18</v>
      </c>
      <c r="D10920" t="s">
        <v>74</v>
      </c>
      <c r="E10920" t="s">
        <v>75</v>
      </c>
      <c r="F10920" t="s">
        <v>65</v>
      </c>
      <c r="G10920" t="s">
        <v>66</v>
      </c>
      <c r="H10920" t="s">
        <v>67</v>
      </c>
      <c r="I10920">
        <v>2006</v>
      </c>
      <c r="J10920" t="s">
        <v>68</v>
      </c>
      <c r="K10920">
        <v>2009</v>
      </c>
      <c r="L10920" s="18">
        <v>39995</v>
      </c>
      <c r="M10920" t="s">
        <v>69</v>
      </c>
      <c r="N10920" t="s">
        <v>65</v>
      </c>
      <c r="O10920" t="s">
        <v>958</v>
      </c>
    </row>
    <row r="10921" spans="1:15" x14ac:dyDescent="0.3">
      <c r="A10921" t="s">
        <v>14818</v>
      </c>
      <c r="B10921" t="s">
        <v>7</v>
      </c>
      <c r="C10921" t="s">
        <v>18</v>
      </c>
      <c r="D10921" t="s">
        <v>63</v>
      </c>
      <c r="E10921" t="s">
        <v>64</v>
      </c>
      <c r="F10921" t="s">
        <v>65</v>
      </c>
      <c r="G10921" t="s">
        <v>66</v>
      </c>
      <c r="H10921" t="s">
        <v>67</v>
      </c>
      <c r="I10921">
        <v>2006</v>
      </c>
      <c r="J10921" t="s">
        <v>68</v>
      </c>
      <c r="K10921">
        <v>2010</v>
      </c>
      <c r="L10921" s="18">
        <v>40238</v>
      </c>
      <c r="M10921" t="s">
        <v>69</v>
      </c>
      <c r="N10921" t="s">
        <v>65</v>
      </c>
      <c r="O10921" t="s">
        <v>958</v>
      </c>
    </row>
    <row r="10922" spans="1:15" x14ac:dyDescent="0.3">
      <c r="A10922" t="s">
        <v>14819</v>
      </c>
      <c r="B10922" t="s">
        <v>7</v>
      </c>
      <c r="C10922" t="s">
        <v>18</v>
      </c>
      <c r="D10922" t="s">
        <v>74</v>
      </c>
      <c r="E10922" t="s">
        <v>75</v>
      </c>
      <c r="F10922" t="s">
        <v>65</v>
      </c>
      <c r="G10922" t="s">
        <v>66</v>
      </c>
      <c r="H10922" t="s">
        <v>67</v>
      </c>
      <c r="I10922">
        <v>2006</v>
      </c>
      <c r="J10922" t="s">
        <v>68</v>
      </c>
      <c r="K10922">
        <v>2011</v>
      </c>
      <c r="L10922" s="18">
        <v>40544</v>
      </c>
      <c r="M10922" t="s">
        <v>69</v>
      </c>
      <c r="N10922" t="s">
        <v>65</v>
      </c>
      <c r="O10922" t="s">
        <v>14576</v>
      </c>
    </row>
    <row r="10923" spans="1:15" x14ac:dyDescent="0.3">
      <c r="A10923" t="s">
        <v>14820</v>
      </c>
      <c r="B10923" t="s">
        <v>7</v>
      </c>
      <c r="C10923" t="s">
        <v>18</v>
      </c>
      <c r="D10923" t="s">
        <v>89</v>
      </c>
      <c r="E10923" t="s">
        <v>90</v>
      </c>
      <c r="F10923" t="s">
        <v>65</v>
      </c>
      <c r="G10923" t="s">
        <v>66</v>
      </c>
      <c r="H10923" t="s">
        <v>67</v>
      </c>
      <c r="I10923">
        <v>2007</v>
      </c>
      <c r="J10923" t="s">
        <v>68</v>
      </c>
      <c r="K10923">
        <v>2010</v>
      </c>
      <c r="L10923" s="18">
        <v>40238</v>
      </c>
      <c r="M10923" t="s">
        <v>69</v>
      </c>
      <c r="N10923" t="s">
        <v>65</v>
      </c>
      <c r="O10923" t="s">
        <v>14821</v>
      </c>
    </row>
    <row r="10924" spans="1:15" x14ac:dyDescent="0.3">
      <c r="A10924" t="s">
        <v>14822</v>
      </c>
      <c r="B10924" t="s">
        <v>7</v>
      </c>
      <c r="C10924" t="s">
        <v>15</v>
      </c>
      <c r="D10924" t="s">
        <v>74</v>
      </c>
      <c r="E10924" t="s">
        <v>75</v>
      </c>
      <c r="F10924" t="s">
        <v>65</v>
      </c>
      <c r="G10924" t="s">
        <v>66</v>
      </c>
      <c r="H10924" t="s">
        <v>67</v>
      </c>
      <c r="I10924">
        <v>2006</v>
      </c>
      <c r="J10924" t="s">
        <v>68</v>
      </c>
      <c r="K10924">
        <v>2008</v>
      </c>
      <c r="L10924" s="18">
        <v>39508</v>
      </c>
      <c r="M10924" t="s">
        <v>69</v>
      </c>
      <c r="N10924" t="s">
        <v>65</v>
      </c>
      <c r="O10924" t="s">
        <v>14823</v>
      </c>
    </row>
    <row r="10925" spans="1:15" x14ac:dyDescent="0.3">
      <c r="A10925" t="s">
        <v>14824</v>
      </c>
      <c r="B10925" t="s">
        <v>7</v>
      </c>
      <c r="C10925" t="s">
        <v>18</v>
      </c>
      <c r="D10925" t="s">
        <v>74</v>
      </c>
      <c r="E10925" t="s">
        <v>75</v>
      </c>
      <c r="F10925" t="s">
        <v>65</v>
      </c>
      <c r="G10925" t="s">
        <v>66</v>
      </c>
      <c r="H10925" t="s">
        <v>67</v>
      </c>
      <c r="I10925">
        <v>2007</v>
      </c>
      <c r="J10925" t="s">
        <v>68</v>
      </c>
      <c r="K10925">
        <v>2014</v>
      </c>
      <c r="L10925" s="18">
        <v>39569</v>
      </c>
      <c r="M10925" t="s">
        <v>69</v>
      </c>
      <c r="N10925" t="s">
        <v>65</v>
      </c>
      <c r="O10925" t="s">
        <v>14576</v>
      </c>
    </row>
    <row r="10926" spans="1:15" x14ac:dyDescent="0.3">
      <c r="A10926" t="s">
        <v>14825</v>
      </c>
      <c r="B10926" t="s">
        <v>7</v>
      </c>
      <c r="C10926" t="s">
        <v>15</v>
      </c>
      <c r="D10926" t="s">
        <v>63</v>
      </c>
      <c r="E10926" t="s">
        <v>64</v>
      </c>
      <c r="F10926" t="s">
        <v>65</v>
      </c>
      <c r="G10926" t="s">
        <v>66</v>
      </c>
      <c r="H10926" t="s">
        <v>67</v>
      </c>
      <c r="I10926">
        <v>2004</v>
      </c>
      <c r="J10926" t="s">
        <v>68</v>
      </c>
      <c r="K10926">
        <v>2005</v>
      </c>
      <c r="M10926" t="s">
        <v>78</v>
      </c>
      <c r="N10926" t="s">
        <v>65</v>
      </c>
      <c r="O10926" t="s">
        <v>14532</v>
      </c>
    </row>
    <row r="10927" spans="1:15" x14ac:dyDescent="0.3">
      <c r="A10927" t="s">
        <v>14826</v>
      </c>
      <c r="B10927" t="s">
        <v>7</v>
      </c>
      <c r="C10927" t="s">
        <v>29</v>
      </c>
      <c r="D10927" t="s">
        <v>63</v>
      </c>
      <c r="E10927" t="s">
        <v>64</v>
      </c>
      <c r="F10927" t="s">
        <v>65</v>
      </c>
      <c r="G10927" t="s">
        <v>66</v>
      </c>
      <c r="H10927" t="s">
        <v>67</v>
      </c>
      <c r="I10927">
        <v>2006</v>
      </c>
      <c r="J10927" t="s">
        <v>68</v>
      </c>
      <c r="K10927">
        <v>2008</v>
      </c>
      <c r="L10927" s="18">
        <v>39448</v>
      </c>
      <c r="M10927" t="s">
        <v>69</v>
      </c>
      <c r="N10927" t="s">
        <v>65</v>
      </c>
      <c r="O10927" t="s">
        <v>14532</v>
      </c>
    </row>
    <row r="10928" spans="1:15" x14ac:dyDescent="0.3">
      <c r="A10928" t="s">
        <v>14827</v>
      </c>
      <c r="B10928" t="s">
        <v>7</v>
      </c>
      <c r="C10928" t="s">
        <v>24</v>
      </c>
      <c r="D10928" t="s">
        <v>63</v>
      </c>
      <c r="E10928" t="s">
        <v>64</v>
      </c>
      <c r="F10928" t="s">
        <v>65</v>
      </c>
      <c r="G10928" t="s">
        <v>66</v>
      </c>
      <c r="H10928" t="s">
        <v>67</v>
      </c>
      <c r="I10928">
        <v>2007</v>
      </c>
      <c r="J10928" t="s">
        <v>68</v>
      </c>
      <c r="K10928">
        <v>2008</v>
      </c>
      <c r="L10928" s="18">
        <v>39417</v>
      </c>
      <c r="M10928" t="s">
        <v>69</v>
      </c>
      <c r="N10928" t="s">
        <v>65</v>
      </c>
      <c r="O10928" t="s">
        <v>6078</v>
      </c>
    </row>
    <row r="10929" spans="1:15" x14ac:dyDescent="0.3">
      <c r="A10929" t="s">
        <v>14828</v>
      </c>
      <c r="B10929" t="s">
        <v>7</v>
      </c>
      <c r="C10929" t="s">
        <v>18</v>
      </c>
      <c r="D10929" t="s">
        <v>74</v>
      </c>
      <c r="E10929" t="s">
        <v>75</v>
      </c>
      <c r="F10929" t="s">
        <v>65</v>
      </c>
      <c r="G10929" t="s">
        <v>66</v>
      </c>
      <c r="H10929" t="s">
        <v>67</v>
      </c>
      <c r="I10929">
        <v>2007</v>
      </c>
      <c r="J10929" t="s">
        <v>68</v>
      </c>
      <c r="K10929">
        <v>2012</v>
      </c>
      <c r="L10929" s="18">
        <v>40575</v>
      </c>
      <c r="M10929" t="s">
        <v>69</v>
      </c>
      <c r="N10929" t="s">
        <v>65</v>
      </c>
      <c r="O10929" t="s">
        <v>14776</v>
      </c>
    </row>
    <row r="10930" spans="1:15" x14ac:dyDescent="0.3">
      <c r="A10930" t="s">
        <v>14829</v>
      </c>
      <c r="B10930" t="s">
        <v>7</v>
      </c>
      <c r="C10930" t="s">
        <v>18</v>
      </c>
      <c r="D10930" t="s">
        <v>74</v>
      </c>
      <c r="E10930" t="s">
        <v>75</v>
      </c>
      <c r="F10930" t="s">
        <v>65</v>
      </c>
      <c r="G10930" t="s">
        <v>66</v>
      </c>
      <c r="H10930" t="s">
        <v>67</v>
      </c>
      <c r="I10930">
        <v>2007</v>
      </c>
      <c r="J10930" t="s">
        <v>68</v>
      </c>
      <c r="K10930">
        <v>2011</v>
      </c>
      <c r="L10930" s="18">
        <v>39965</v>
      </c>
      <c r="M10930" t="s">
        <v>69</v>
      </c>
      <c r="N10930" t="s">
        <v>65</v>
      </c>
      <c r="O10930" t="s">
        <v>14576</v>
      </c>
    </row>
    <row r="10931" spans="1:15" x14ac:dyDescent="0.3">
      <c r="A10931" t="s">
        <v>14830</v>
      </c>
      <c r="B10931" t="s">
        <v>7</v>
      </c>
      <c r="C10931" t="s">
        <v>26</v>
      </c>
      <c r="D10931" t="s">
        <v>63</v>
      </c>
      <c r="E10931" t="s">
        <v>64</v>
      </c>
      <c r="F10931" t="s">
        <v>65</v>
      </c>
      <c r="G10931" t="s">
        <v>66</v>
      </c>
      <c r="H10931" t="s">
        <v>67</v>
      </c>
      <c r="I10931">
        <v>2007</v>
      </c>
      <c r="J10931" t="s">
        <v>68</v>
      </c>
      <c r="K10931">
        <v>2009</v>
      </c>
      <c r="L10931" s="18">
        <v>39692</v>
      </c>
      <c r="M10931" t="s">
        <v>69</v>
      </c>
      <c r="N10931" t="s">
        <v>65</v>
      </c>
      <c r="O10931" t="s">
        <v>14528</v>
      </c>
    </row>
    <row r="10932" spans="1:15" x14ac:dyDescent="0.3">
      <c r="A10932" t="s">
        <v>14831</v>
      </c>
      <c r="B10932" t="s">
        <v>7</v>
      </c>
      <c r="C10932" t="s">
        <v>24</v>
      </c>
      <c r="D10932" t="s">
        <v>63</v>
      </c>
      <c r="E10932" t="s">
        <v>64</v>
      </c>
      <c r="F10932" t="s">
        <v>65</v>
      </c>
      <c r="G10932" t="s">
        <v>66</v>
      </c>
      <c r="H10932" t="s">
        <v>67</v>
      </c>
      <c r="I10932">
        <v>2007</v>
      </c>
      <c r="J10932" t="s">
        <v>68</v>
      </c>
      <c r="K10932">
        <v>2008</v>
      </c>
      <c r="L10932" s="18">
        <v>39569</v>
      </c>
      <c r="M10932" t="s">
        <v>69</v>
      </c>
      <c r="N10932" t="s">
        <v>65</v>
      </c>
      <c r="O10932" t="s">
        <v>6078</v>
      </c>
    </row>
    <row r="10933" spans="1:15" x14ac:dyDescent="0.3">
      <c r="A10933" t="s">
        <v>14832</v>
      </c>
      <c r="B10933" t="s">
        <v>7</v>
      </c>
      <c r="C10933" t="s">
        <v>18</v>
      </c>
      <c r="D10933" t="s">
        <v>74</v>
      </c>
      <c r="E10933" t="s">
        <v>75</v>
      </c>
      <c r="F10933" t="s">
        <v>65</v>
      </c>
      <c r="G10933" t="s">
        <v>66</v>
      </c>
      <c r="H10933" t="s">
        <v>67</v>
      </c>
      <c r="I10933">
        <v>2007</v>
      </c>
      <c r="J10933" t="s">
        <v>68</v>
      </c>
      <c r="K10933">
        <v>2012</v>
      </c>
      <c r="L10933" s="18">
        <v>40118</v>
      </c>
      <c r="M10933" t="s">
        <v>69</v>
      </c>
      <c r="N10933" t="s">
        <v>65</v>
      </c>
      <c r="O10933" t="s">
        <v>14576</v>
      </c>
    </row>
    <row r="10934" spans="1:15" x14ac:dyDescent="0.3">
      <c r="A10934" t="s">
        <v>14833</v>
      </c>
      <c r="B10934" t="s">
        <v>7</v>
      </c>
      <c r="C10934" t="s">
        <v>17</v>
      </c>
      <c r="D10934" t="s">
        <v>63</v>
      </c>
      <c r="E10934" t="s">
        <v>64</v>
      </c>
      <c r="F10934" t="s">
        <v>65</v>
      </c>
      <c r="G10934" t="s">
        <v>66</v>
      </c>
      <c r="H10934" t="s">
        <v>67</v>
      </c>
      <c r="I10934">
        <v>2007</v>
      </c>
      <c r="J10934" t="s">
        <v>68</v>
      </c>
      <c r="K10934">
        <v>2008</v>
      </c>
      <c r="L10934" s="18">
        <v>39569</v>
      </c>
      <c r="M10934" t="s">
        <v>69</v>
      </c>
      <c r="N10934" t="s">
        <v>65</v>
      </c>
      <c r="O10934" t="s">
        <v>14615</v>
      </c>
    </row>
    <row r="10935" spans="1:15" x14ac:dyDescent="0.3">
      <c r="A10935" t="s">
        <v>14834</v>
      </c>
      <c r="B10935" t="s">
        <v>7</v>
      </c>
      <c r="C10935" t="s">
        <v>18</v>
      </c>
      <c r="D10935" t="s">
        <v>74</v>
      </c>
      <c r="E10935" t="s">
        <v>75</v>
      </c>
      <c r="F10935" t="s">
        <v>65</v>
      </c>
      <c r="G10935" t="s">
        <v>66</v>
      </c>
      <c r="H10935" t="s">
        <v>67</v>
      </c>
      <c r="I10935">
        <v>2007</v>
      </c>
      <c r="J10935" t="s">
        <v>68</v>
      </c>
      <c r="K10935">
        <v>2009</v>
      </c>
      <c r="L10935" s="18">
        <v>39934</v>
      </c>
      <c r="M10935" t="s">
        <v>69</v>
      </c>
      <c r="N10935" t="s">
        <v>65</v>
      </c>
      <c r="O10935" t="s">
        <v>14576</v>
      </c>
    </row>
    <row r="10936" spans="1:15" x14ac:dyDescent="0.3">
      <c r="A10936" t="s">
        <v>14835</v>
      </c>
      <c r="B10936" t="s">
        <v>7</v>
      </c>
      <c r="C10936" t="s">
        <v>18</v>
      </c>
      <c r="D10936" t="s">
        <v>74</v>
      </c>
      <c r="E10936" t="s">
        <v>75</v>
      </c>
      <c r="F10936" t="s">
        <v>65</v>
      </c>
      <c r="G10936" t="s">
        <v>84</v>
      </c>
      <c r="H10936" t="s">
        <v>85</v>
      </c>
      <c r="I10936">
        <v>2007</v>
      </c>
      <c r="J10936" t="s">
        <v>68</v>
      </c>
      <c r="K10936">
        <v>2009</v>
      </c>
      <c r="L10936" s="18">
        <v>39873</v>
      </c>
      <c r="M10936" t="s">
        <v>69</v>
      </c>
      <c r="N10936" t="s">
        <v>65</v>
      </c>
      <c r="O10936" t="s">
        <v>14576</v>
      </c>
    </row>
    <row r="10937" spans="1:15" x14ac:dyDescent="0.3">
      <c r="A10937" t="s">
        <v>14836</v>
      </c>
      <c r="B10937" t="s">
        <v>7</v>
      </c>
      <c r="C10937" t="s">
        <v>18</v>
      </c>
      <c r="D10937" t="s">
        <v>74</v>
      </c>
      <c r="E10937" t="s">
        <v>75</v>
      </c>
      <c r="F10937" t="s">
        <v>65</v>
      </c>
      <c r="G10937" t="s">
        <v>66</v>
      </c>
      <c r="H10937" t="s">
        <v>67</v>
      </c>
      <c r="I10937">
        <v>2007</v>
      </c>
      <c r="J10937" t="s">
        <v>68</v>
      </c>
      <c r="K10937">
        <v>2011</v>
      </c>
      <c r="L10937" s="18">
        <v>40360</v>
      </c>
      <c r="M10937" t="s">
        <v>69</v>
      </c>
      <c r="N10937" t="s">
        <v>65</v>
      </c>
      <c r="O10937" t="s">
        <v>958</v>
      </c>
    </row>
    <row r="10938" spans="1:15" x14ac:dyDescent="0.3">
      <c r="A10938" t="s">
        <v>14837</v>
      </c>
      <c r="B10938" t="s">
        <v>7</v>
      </c>
      <c r="C10938" t="s">
        <v>17</v>
      </c>
      <c r="D10938" t="s">
        <v>123</v>
      </c>
      <c r="E10938" t="s">
        <v>64</v>
      </c>
      <c r="F10938" t="s">
        <v>65</v>
      </c>
      <c r="G10938" t="s">
        <v>66</v>
      </c>
      <c r="H10938" t="s">
        <v>67</v>
      </c>
      <c r="I10938">
        <v>2007</v>
      </c>
      <c r="J10938" t="s">
        <v>68</v>
      </c>
      <c r="K10938">
        <v>2008</v>
      </c>
      <c r="L10938" s="18">
        <v>39569</v>
      </c>
      <c r="M10938" t="s">
        <v>69</v>
      </c>
      <c r="N10938" t="s">
        <v>65</v>
      </c>
      <c r="O10938" t="s">
        <v>14838</v>
      </c>
    </row>
    <row r="10939" spans="1:15" x14ac:dyDescent="0.3">
      <c r="A10939" t="s">
        <v>14839</v>
      </c>
      <c r="B10939" t="s">
        <v>7</v>
      </c>
      <c r="C10939" t="s">
        <v>15</v>
      </c>
      <c r="D10939" t="s">
        <v>63</v>
      </c>
      <c r="E10939" t="s">
        <v>64</v>
      </c>
      <c r="F10939" t="s">
        <v>65</v>
      </c>
      <c r="G10939" t="s">
        <v>66</v>
      </c>
      <c r="H10939" t="s">
        <v>67</v>
      </c>
      <c r="I10939">
        <v>2007</v>
      </c>
      <c r="J10939" t="s">
        <v>68</v>
      </c>
      <c r="K10939">
        <v>2009</v>
      </c>
      <c r="L10939" s="18">
        <v>39873</v>
      </c>
      <c r="M10939" t="s">
        <v>69</v>
      </c>
      <c r="N10939" t="s">
        <v>65</v>
      </c>
      <c r="O10939" t="s">
        <v>12630</v>
      </c>
    </row>
    <row r="10940" spans="1:15" x14ac:dyDescent="0.3">
      <c r="A10940" t="s">
        <v>14840</v>
      </c>
      <c r="B10940" t="s">
        <v>7</v>
      </c>
      <c r="C10940" t="s">
        <v>18</v>
      </c>
      <c r="D10940" t="s">
        <v>81</v>
      </c>
      <c r="E10940" t="s">
        <v>75</v>
      </c>
      <c r="F10940" t="s">
        <v>65</v>
      </c>
      <c r="G10940" t="s">
        <v>84</v>
      </c>
      <c r="H10940" t="s">
        <v>85</v>
      </c>
      <c r="I10940">
        <v>2007</v>
      </c>
      <c r="J10940" t="s">
        <v>68</v>
      </c>
      <c r="K10940">
        <v>2008</v>
      </c>
      <c r="L10940" s="18">
        <v>39569</v>
      </c>
      <c r="M10940" t="s">
        <v>69</v>
      </c>
      <c r="N10940" t="s">
        <v>65</v>
      </c>
      <c r="O10940" t="s">
        <v>958</v>
      </c>
    </row>
    <row r="10941" spans="1:15" x14ac:dyDescent="0.3">
      <c r="A10941" t="s">
        <v>14841</v>
      </c>
      <c r="B10941" t="s">
        <v>7</v>
      </c>
      <c r="C10941" t="s">
        <v>18</v>
      </c>
      <c r="D10941" t="s">
        <v>74</v>
      </c>
      <c r="E10941" t="s">
        <v>75</v>
      </c>
      <c r="F10941" t="s">
        <v>65</v>
      </c>
      <c r="G10941" t="s">
        <v>66</v>
      </c>
      <c r="H10941" t="s">
        <v>67</v>
      </c>
      <c r="I10941">
        <v>2007</v>
      </c>
      <c r="J10941" t="s">
        <v>68</v>
      </c>
      <c r="K10941">
        <v>2013</v>
      </c>
      <c r="L10941" s="18">
        <v>40940</v>
      </c>
      <c r="M10941" t="s">
        <v>69</v>
      </c>
      <c r="N10941" t="s">
        <v>65</v>
      </c>
      <c r="O10941" t="s">
        <v>14576</v>
      </c>
    </row>
    <row r="10942" spans="1:15" x14ac:dyDescent="0.3">
      <c r="A10942" t="s">
        <v>14842</v>
      </c>
      <c r="B10942" t="s">
        <v>7</v>
      </c>
      <c r="C10942" t="s">
        <v>18</v>
      </c>
      <c r="D10942" t="s">
        <v>74</v>
      </c>
      <c r="E10942" t="s">
        <v>75</v>
      </c>
      <c r="F10942" t="s">
        <v>65</v>
      </c>
      <c r="G10942" t="s">
        <v>66</v>
      </c>
      <c r="H10942" t="s">
        <v>67</v>
      </c>
      <c r="I10942">
        <v>2007</v>
      </c>
      <c r="J10942" t="s">
        <v>68</v>
      </c>
      <c r="K10942">
        <v>2018</v>
      </c>
      <c r="L10942" s="18">
        <v>40540</v>
      </c>
      <c r="M10942" t="s">
        <v>69</v>
      </c>
      <c r="N10942" t="s">
        <v>65</v>
      </c>
      <c r="O10942" t="s">
        <v>14576</v>
      </c>
    </row>
    <row r="10943" spans="1:15" x14ac:dyDescent="0.3">
      <c r="A10943" t="s">
        <v>14843</v>
      </c>
      <c r="B10943" t="s">
        <v>7</v>
      </c>
      <c r="C10943" t="s">
        <v>18</v>
      </c>
      <c r="D10943" t="s">
        <v>89</v>
      </c>
      <c r="E10943" t="s">
        <v>90</v>
      </c>
      <c r="F10943" t="s">
        <v>65</v>
      </c>
      <c r="G10943" t="s">
        <v>66</v>
      </c>
      <c r="H10943" t="s">
        <v>67</v>
      </c>
      <c r="I10943">
        <v>2007</v>
      </c>
      <c r="J10943" t="s">
        <v>68</v>
      </c>
      <c r="K10943">
        <v>2008</v>
      </c>
      <c r="L10943" s="18">
        <v>39692</v>
      </c>
      <c r="M10943" t="s">
        <v>69</v>
      </c>
      <c r="N10943" t="s">
        <v>65</v>
      </c>
      <c r="O10943" t="s">
        <v>14576</v>
      </c>
    </row>
    <row r="10944" spans="1:15" x14ac:dyDescent="0.3">
      <c r="A10944" t="s">
        <v>14844</v>
      </c>
      <c r="B10944" t="s">
        <v>7</v>
      </c>
      <c r="C10944" t="s">
        <v>18</v>
      </c>
      <c r="D10944" t="s">
        <v>81</v>
      </c>
      <c r="E10944" t="s">
        <v>75</v>
      </c>
      <c r="F10944" t="s">
        <v>65</v>
      </c>
      <c r="G10944" t="s">
        <v>66</v>
      </c>
      <c r="H10944" t="s">
        <v>67</v>
      </c>
      <c r="I10944">
        <v>2007</v>
      </c>
      <c r="J10944" t="s">
        <v>68</v>
      </c>
      <c r="K10944">
        <v>2013</v>
      </c>
      <c r="L10944" s="18">
        <v>39995</v>
      </c>
      <c r="M10944" t="s">
        <v>69</v>
      </c>
      <c r="N10944" t="s">
        <v>65</v>
      </c>
      <c r="O10944" t="s">
        <v>14576</v>
      </c>
    </row>
    <row r="10945" spans="1:15" x14ac:dyDescent="0.3">
      <c r="A10945" t="s">
        <v>14845</v>
      </c>
      <c r="B10945" t="s">
        <v>7</v>
      </c>
      <c r="C10945" t="s">
        <v>18</v>
      </c>
      <c r="D10945" t="s">
        <v>74</v>
      </c>
      <c r="E10945" t="s">
        <v>75</v>
      </c>
      <c r="F10945" t="s">
        <v>65</v>
      </c>
      <c r="G10945" t="s">
        <v>66</v>
      </c>
      <c r="H10945" t="s">
        <v>67</v>
      </c>
      <c r="I10945">
        <v>2004</v>
      </c>
      <c r="J10945" t="s">
        <v>68</v>
      </c>
      <c r="K10945">
        <v>2008</v>
      </c>
      <c r="L10945" s="18">
        <v>39356</v>
      </c>
      <c r="M10945" t="s">
        <v>69</v>
      </c>
      <c r="N10945" t="s">
        <v>65</v>
      </c>
      <c r="O10945" t="s">
        <v>958</v>
      </c>
    </row>
    <row r="10946" spans="1:15" x14ac:dyDescent="0.3">
      <c r="A10946" t="s">
        <v>14846</v>
      </c>
      <c r="B10946" t="s">
        <v>7</v>
      </c>
      <c r="C10946" t="s">
        <v>18</v>
      </c>
      <c r="D10946" t="s">
        <v>74</v>
      </c>
      <c r="E10946" t="s">
        <v>75</v>
      </c>
      <c r="F10946" t="s">
        <v>65</v>
      </c>
      <c r="G10946" t="s">
        <v>66</v>
      </c>
      <c r="H10946" t="s">
        <v>67</v>
      </c>
      <c r="I10946">
        <v>2007</v>
      </c>
      <c r="J10946" t="s">
        <v>68</v>
      </c>
      <c r="K10946">
        <v>2010</v>
      </c>
      <c r="L10946" s="18">
        <v>40026</v>
      </c>
      <c r="M10946" t="s">
        <v>69</v>
      </c>
      <c r="N10946" t="s">
        <v>65</v>
      </c>
      <c r="O10946" t="s">
        <v>14576</v>
      </c>
    </row>
    <row r="10947" spans="1:15" x14ac:dyDescent="0.3">
      <c r="A10947" t="s">
        <v>14847</v>
      </c>
      <c r="B10947" t="s">
        <v>7</v>
      </c>
      <c r="C10947" t="s">
        <v>29</v>
      </c>
      <c r="D10947" t="s">
        <v>63</v>
      </c>
      <c r="E10947" t="s">
        <v>64</v>
      </c>
      <c r="F10947" t="s">
        <v>65</v>
      </c>
      <c r="G10947" t="s">
        <v>66</v>
      </c>
      <c r="H10947" t="s">
        <v>67</v>
      </c>
      <c r="I10947">
        <v>2003</v>
      </c>
      <c r="J10947" t="s">
        <v>68</v>
      </c>
      <c r="K10947">
        <v>2005</v>
      </c>
      <c r="M10947" t="s">
        <v>78</v>
      </c>
      <c r="N10947" t="s">
        <v>65</v>
      </c>
      <c r="O10947" t="s">
        <v>6078</v>
      </c>
    </row>
    <row r="10948" spans="1:15" x14ac:dyDescent="0.3">
      <c r="A10948" t="s">
        <v>14848</v>
      </c>
      <c r="B10948" t="s">
        <v>7</v>
      </c>
      <c r="C10948" t="s">
        <v>29</v>
      </c>
      <c r="D10948" t="s">
        <v>63</v>
      </c>
      <c r="E10948" t="s">
        <v>64</v>
      </c>
      <c r="F10948" t="s">
        <v>65</v>
      </c>
      <c r="G10948" t="s">
        <v>66</v>
      </c>
      <c r="H10948" t="s">
        <v>67</v>
      </c>
      <c r="I10948">
        <v>2003</v>
      </c>
      <c r="J10948" t="s">
        <v>68</v>
      </c>
      <c r="K10948">
        <v>2004</v>
      </c>
      <c r="M10948" t="s">
        <v>78</v>
      </c>
      <c r="N10948" t="s">
        <v>65</v>
      </c>
      <c r="O10948" t="s">
        <v>6078</v>
      </c>
    </row>
    <row r="10949" spans="1:15" x14ac:dyDescent="0.3">
      <c r="A10949" t="s">
        <v>14849</v>
      </c>
      <c r="B10949" t="s">
        <v>7</v>
      </c>
      <c r="C10949" t="s">
        <v>18</v>
      </c>
      <c r="D10949" t="s">
        <v>74</v>
      </c>
      <c r="E10949" t="s">
        <v>75</v>
      </c>
      <c r="F10949" t="s">
        <v>65</v>
      </c>
      <c r="G10949" t="s">
        <v>66</v>
      </c>
      <c r="H10949" t="s">
        <v>67</v>
      </c>
      <c r="I10949">
        <v>2007</v>
      </c>
      <c r="J10949" t="s">
        <v>68</v>
      </c>
      <c r="K10949">
        <v>2014</v>
      </c>
      <c r="L10949" s="18">
        <v>41000</v>
      </c>
      <c r="M10949" t="s">
        <v>69</v>
      </c>
      <c r="N10949" t="s">
        <v>65</v>
      </c>
      <c r="O10949" t="s">
        <v>14576</v>
      </c>
    </row>
    <row r="10950" spans="1:15" x14ac:dyDescent="0.3">
      <c r="A10950" t="s">
        <v>14850</v>
      </c>
      <c r="B10950" t="s">
        <v>7</v>
      </c>
      <c r="C10950" t="s">
        <v>18</v>
      </c>
      <c r="D10950" t="s">
        <v>74</v>
      </c>
      <c r="E10950" t="s">
        <v>75</v>
      </c>
      <c r="F10950" t="s">
        <v>65</v>
      </c>
      <c r="G10950" t="s">
        <v>84</v>
      </c>
      <c r="H10950" t="s">
        <v>85</v>
      </c>
      <c r="I10950">
        <v>2007</v>
      </c>
      <c r="J10950" t="s">
        <v>68</v>
      </c>
      <c r="K10950">
        <v>2008</v>
      </c>
      <c r="L10950" s="18">
        <v>39539</v>
      </c>
      <c r="M10950" t="s">
        <v>69</v>
      </c>
      <c r="N10950" t="s">
        <v>65</v>
      </c>
      <c r="O10950" t="s">
        <v>958</v>
      </c>
    </row>
    <row r="10951" spans="1:15" x14ac:dyDescent="0.3">
      <c r="A10951" t="s">
        <v>14851</v>
      </c>
      <c r="B10951" t="s">
        <v>7</v>
      </c>
      <c r="C10951" t="s">
        <v>29</v>
      </c>
      <c r="D10951" t="s">
        <v>74</v>
      </c>
      <c r="E10951" t="s">
        <v>75</v>
      </c>
      <c r="F10951" t="s">
        <v>65</v>
      </c>
      <c r="G10951" t="s">
        <v>66</v>
      </c>
      <c r="H10951" t="s">
        <v>67</v>
      </c>
      <c r="I10951">
        <v>2002</v>
      </c>
      <c r="J10951" t="s">
        <v>68</v>
      </c>
      <c r="K10951">
        <v>2005</v>
      </c>
      <c r="M10951" t="s">
        <v>78</v>
      </c>
      <c r="N10951" t="s">
        <v>65</v>
      </c>
      <c r="O10951" t="s">
        <v>6078</v>
      </c>
    </row>
    <row r="10952" spans="1:15" x14ac:dyDescent="0.3">
      <c r="A10952" t="s">
        <v>14852</v>
      </c>
      <c r="B10952" t="s">
        <v>7</v>
      </c>
      <c r="C10952" t="s">
        <v>15</v>
      </c>
      <c r="D10952" t="s">
        <v>63</v>
      </c>
      <c r="E10952" t="s">
        <v>64</v>
      </c>
      <c r="F10952" t="s">
        <v>65</v>
      </c>
      <c r="G10952" t="s">
        <v>66</v>
      </c>
      <c r="H10952" t="s">
        <v>67</v>
      </c>
      <c r="I10952">
        <v>2004</v>
      </c>
      <c r="J10952" t="s">
        <v>68</v>
      </c>
      <c r="K10952">
        <v>2005</v>
      </c>
      <c r="M10952" t="s">
        <v>78</v>
      </c>
      <c r="N10952" t="s">
        <v>65</v>
      </c>
      <c r="O10952" t="s">
        <v>6078</v>
      </c>
    </row>
    <row r="10953" spans="1:15" x14ac:dyDescent="0.3">
      <c r="A10953" t="s">
        <v>14853</v>
      </c>
      <c r="B10953" t="s">
        <v>7</v>
      </c>
      <c r="C10953" t="s">
        <v>17</v>
      </c>
      <c r="D10953" t="s">
        <v>89</v>
      </c>
      <c r="E10953" t="s">
        <v>90</v>
      </c>
      <c r="F10953" t="s">
        <v>65</v>
      </c>
      <c r="G10953" t="s">
        <v>66</v>
      </c>
      <c r="H10953" t="s">
        <v>67</v>
      </c>
      <c r="I10953">
        <v>2008</v>
      </c>
      <c r="J10953" t="s">
        <v>68</v>
      </c>
      <c r="K10953">
        <v>2008</v>
      </c>
      <c r="M10953" t="s">
        <v>78</v>
      </c>
      <c r="N10953" t="s">
        <v>65</v>
      </c>
      <c r="O10953" t="s">
        <v>14854</v>
      </c>
    </row>
    <row r="10954" spans="1:15" x14ac:dyDescent="0.3">
      <c r="A10954" t="s">
        <v>14855</v>
      </c>
      <c r="B10954" t="s">
        <v>7</v>
      </c>
      <c r="C10954" t="s">
        <v>18</v>
      </c>
      <c r="D10954" t="s">
        <v>81</v>
      </c>
      <c r="E10954" t="s">
        <v>75</v>
      </c>
      <c r="F10954" t="s">
        <v>65</v>
      </c>
      <c r="G10954" t="s">
        <v>66</v>
      </c>
      <c r="H10954" t="s">
        <v>67</v>
      </c>
      <c r="I10954">
        <v>2007</v>
      </c>
      <c r="J10954" t="s">
        <v>68</v>
      </c>
      <c r="K10954">
        <v>2011</v>
      </c>
      <c r="L10954" s="18">
        <v>40817</v>
      </c>
      <c r="M10954" t="s">
        <v>69</v>
      </c>
      <c r="N10954" t="s">
        <v>65</v>
      </c>
      <c r="O10954" t="s">
        <v>958</v>
      </c>
    </row>
    <row r="10955" spans="1:15" x14ac:dyDescent="0.3">
      <c r="A10955" t="s">
        <v>14856</v>
      </c>
      <c r="B10955" t="s">
        <v>7</v>
      </c>
      <c r="C10955" t="s">
        <v>15</v>
      </c>
      <c r="D10955" t="s">
        <v>63</v>
      </c>
      <c r="E10955" t="s">
        <v>64</v>
      </c>
      <c r="F10955" t="s">
        <v>65</v>
      </c>
      <c r="G10955" t="s">
        <v>66</v>
      </c>
      <c r="H10955" t="s">
        <v>67</v>
      </c>
      <c r="I10955">
        <v>2003</v>
      </c>
      <c r="J10955" t="s">
        <v>68</v>
      </c>
      <c r="K10955">
        <v>2005</v>
      </c>
      <c r="M10955" t="s">
        <v>78</v>
      </c>
      <c r="N10955" t="s">
        <v>65</v>
      </c>
      <c r="O10955" t="s">
        <v>14650</v>
      </c>
    </row>
    <row r="10956" spans="1:15" x14ac:dyDescent="0.3">
      <c r="A10956" t="s">
        <v>14857</v>
      </c>
      <c r="B10956" t="s">
        <v>7</v>
      </c>
      <c r="C10956" t="s">
        <v>15</v>
      </c>
      <c r="D10956" t="s">
        <v>63</v>
      </c>
      <c r="E10956" t="s">
        <v>64</v>
      </c>
      <c r="F10956" t="s">
        <v>65</v>
      </c>
      <c r="G10956" t="s">
        <v>66</v>
      </c>
      <c r="H10956" t="s">
        <v>67</v>
      </c>
      <c r="I10956">
        <v>2004</v>
      </c>
      <c r="J10956" t="s">
        <v>68</v>
      </c>
      <c r="K10956">
        <v>2004</v>
      </c>
      <c r="M10956" t="s">
        <v>78</v>
      </c>
      <c r="N10956" t="s">
        <v>65</v>
      </c>
      <c r="O10956" t="s">
        <v>14650</v>
      </c>
    </row>
    <row r="10957" spans="1:15" x14ac:dyDescent="0.3">
      <c r="A10957" t="s">
        <v>14858</v>
      </c>
      <c r="B10957" t="s">
        <v>7</v>
      </c>
      <c r="C10957" t="s">
        <v>15</v>
      </c>
      <c r="D10957" t="s">
        <v>63</v>
      </c>
      <c r="E10957" t="s">
        <v>64</v>
      </c>
      <c r="F10957" t="s">
        <v>65</v>
      </c>
      <c r="G10957" t="s">
        <v>66</v>
      </c>
      <c r="H10957" t="s">
        <v>67</v>
      </c>
      <c r="I10957">
        <v>2004</v>
      </c>
      <c r="J10957" t="s">
        <v>68</v>
      </c>
      <c r="K10957">
        <v>2005</v>
      </c>
      <c r="M10957" t="s">
        <v>78</v>
      </c>
      <c r="N10957" t="s">
        <v>65</v>
      </c>
      <c r="O10957" t="s">
        <v>14650</v>
      </c>
    </row>
    <row r="10958" spans="1:15" x14ac:dyDescent="0.3">
      <c r="A10958" t="s">
        <v>14859</v>
      </c>
      <c r="B10958" t="s">
        <v>7</v>
      </c>
      <c r="C10958" t="s">
        <v>15</v>
      </c>
      <c r="D10958" t="s">
        <v>74</v>
      </c>
      <c r="E10958" t="s">
        <v>75</v>
      </c>
      <c r="F10958" t="s">
        <v>65</v>
      </c>
      <c r="G10958" t="s">
        <v>66</v>
      </c>
      <c r="H10958" t="s">
        <v>67</v>
      </c>
      <c r="I10958">
        <v>2003</v>
      </c>
      <c r="J10958" t="s">
        <v>68</v>
      </c>
      <c r="K10958">
        <v>2003</v>
      </c>
      <c r="M10958" t="s">
        <v>78</v>
      </c>
      <c r="N10958" t="s">
        <v>65</v>
      </c>
      <c r="O10958" t="s">
        <v>14650</v>
      </c>
    </row>
    <row r="10959" spans="1:15" x14ac:dyDescent="0.3">
      <c r="A10959" t="s">
        <v>14860</v>
      </c>
      <c r="B10959" t="s">
        <v>7</v>
      </c>
      <c r="C10959" t="s">
        <v>15</v>
      </c>
      <c r="D10959" t="s">
        <v>63</v>
      </c>
      <c r="E10959" t="s">
        <v>64</v>
      </c>
      <c r="F10959" t="s">
        <v>65</v>
      </c>
      <c r="G10959" t="s">
        <v>66</v>
      </c>
      <c r="H10959" t="s">
        <v>67</v>
      </c>
      <c r="I10959">
        <v>2003</v>
      </c>
      <c r="J10959" t="s">
        <v>68</v>
      </c>
      <c r="K10959">
        <v>2005</v>
      </c>
      <c r="M10959" t="s">
        <v>78</v>
      </c>
      <c r="N10959" t="s">
        <v>65</v>
      </c>
      <c r="O10959" t="s">
        <v>14861</v>
      </c>
    </row>
    <row r="10960" spans="1:15" x14ac:dyDescent="0.3">
      <c r="A10960" t="s">
        <v>14862</v>
      </c>
      <c r="B10960" t="s">
        <v>7</v>
      </c>
      <c r="C10960" t="s">
        <v>15</v>
      </c>
      <c r="D10960" t="s">
        <v>81</v>
      </c>
      <c r="E10960" t="s">
        <v>75</v>
      </c>
      <c r="F10960" t="s">
        <v>65</v>
      </c>
      <c r="G10960" t="s">
        <v>66</v>
      </c>
      <c r="H10960" t="s">
        <v>67</v>
      </c>
      <c r="I10960">
        <v>2004</v>
      </c>
      <c r="J10960" t="s">
        <v>68</v>
      </c>
      <c r="K10960">
        <v>2004</v>
      </c>
      <c r="M10960" t="s">
        <v>78</v>
      </c>
      <c r="N10960" t="s">
        <v>65</v>
      </c>
      <c r="O10960" t="s">
        <v>14861</v>
      </c>
    </row>
    <row r="10961" spans="1:15" x14ac:dyDescent="0.3">
      <c r="A10961" t="s">
        <v>14863</v>
      </c>
      <c r="B10961" t="s">
        <v>7</v>
      </c>
      <c r="C10961" t="s">
        <v>15</v>
      </c>
      <c r="D10961" t="s">
        <v>63</v>
      </c>
      <c r="E10961" t="s">
        <v>64</v>
      </c>
      <c r="F10961" t="s">
        <v>65</v>
      </c>
      <c r="G10961" t="s">
        <v>66</v>
      </c>
      <c r="H10961" t="s">
        <v>67</v>
      </c>
      <c r="I10961">
        <v>2004</v>
      </c>
      <c r="J10961" t="s">
        <v>68</v>
      </c>
      <c r="K10961">
        <v>2005</v>
      </c>
      <c r="M10961" t="s">
        <v>78</v>
      </c>
      <c r="N10961" t="s">
        <v>65</v>
      </c>
      <c r="O10961" t="s">
        <v>14861</v>
      </c>
    </row>
    <row r="10962" spans="1:15" x14ac:dyDescent="0.3">
      <c r="A10962" t="s">
        <v>14864</v>
      </c>
      <c r="B10962" t="s">
        <v>7</v>
      </c>
      <c r="C10962" t="s">
        <v>15</v>
      </c>
      <c r="D10962" t="s">
        <v>63</v>
      </c>
      <c r="E10962" t="s">
        <v>64</v>
      </c>
      <c r="F10962" t="s">
        <v>65</v>
      </c>
      <c r="G10962" t="s">
        <v>66</v>
      </c>
      <c r="H10962" t="s">
        <v>67</v>
      </c>
      <c r="I10962">
        <v>2003</v>
      </c>
      <c r="J10962" t="s">
        <v>68</v>
      </c>
      <c r="K10962">
        <v>2004</v>
      </c>
      <c r="M10962" t="s">
        <v>78</v>
      </c>
      <c r="N10962" t="s">
        <v>65</v>
      </c>
      <c r="O10962" t="s">
        <v>14650</v>
      </c>
    </row>
    <row r="10963" spans="1:15" x14ac:dyDescent="0.3">
      <c r="A10963" t="s">
        <v>14865</v>
      </c>
      <c r="B10963" t="s">
        <v>7</v>
      </c>
      <c r="C10963" t="s">
        <v>17</v>
      </c>
      <c r="D10963" t="s">
        <v>63</v>
      </c>
      <c r="E10963" t="s">
        <v>64</v>
      </c>
      <c r="F10963" t="s">
        <v>65</v>
      </c>
      <c r="G10963" t="s">
        <v>66</v>
      </c>
      <c r="H10963" t="s">
        <v>67</v>
      </c>
      <c r="I10963">
        <v>2007</v>
      </c>
      <c r="J10963" t="s">
        <v>68</v>
      </c>
      <c r="K10963">
        <v>2008</v>
      </c>
      <c r="L10963" s="18">
        <v>39661</v>
      </c>
      <c r="M10963" t="s">
        <v>69</v>
      </c>
      <c r="N10963" t="s">
        <v>65</v>
      </c>
      <c r="O10963" t="s">
        <v>14866</v>
      </c>
    </row>
    <row r="10964" spans="1:15" x14ac:dyDescent="0.3">
      <c r="A10964" t="s">
        <v>14867</v>
      </c>
      <c r="B10964" t="s">
        <v>7</v>
      </c>
      <c r="C10964" t="s">
        <v>24</v>
      </c>
      <c r="D10964" t="s">
        <v>63</v>
      </c>
      <c r="E10964" t="s">
        <v>64</v>
      </c>
      <c r="F10964" t="s">
        <v>65</v>
      </c>
      <c r="G10964" t="s">
        <v>66</v>
      </c>
      <c r="H10964" t="s">
        <v>67</v>
      </c>
      <c r="I10964">
        <v>2002</v>
      </c>
      <c r="J10964" t="s">
        <v>68</v>
      </c>
      <c r="K10964">
        <v>2003</v>
      </c>
      <c r="M10964" t="s">
        <v>78</v>
      </c>
      <c r="N10964" t="s">
        <v>65</v>
      </c>
      <c r="O10964" t="s">
        <v>6078</v>
      </c>
    </row>
    <row r="10965" spans="1:15" x14ac:dyDescent="0.3">
      <c r="A10965" t="s">
        <v>14868</v>
      </c>
      <c r="B10965" t="s">
        <v>7</v>
      </c>
      <c r="C10965" t="s">
        <v>18</v>
      </c>
      <c r="D10965" t="s">
        <v>81</v>
      </c>
      <c r="E10965" t="s">
        <v>75</v>
      </c>
      <c r="F10965" t="s">
        <v>65</v>
      </c>
      <c r="G10965" t="s">
        <v>66</v>
      </c>
      <c r="H10965" t="s">
        <v>67</v>
      </c>
      <c r="I10965">
        <v>2005</v>
      </c>
      <c r="J10965" t="s">
        <v>68</v>
      </c>
      <c r="K10965">
        <v>2010</v>
      </c>
      <c r="L10965" s="18">
        <v>40210</v>
      </c>
      <c r="M10965" t="s">
        <v>69</v>
      </c>
      <c r="N10965" t="s">
        <v>65</v>
      </c>
      <c r="O10965" t="s">
        <v>14869</v>
      </c>
    </row>
    <row r="10966" spans="1:15" x14ac:dyDescent="0.3">
      <c r="A10966" t="s">
        <v>14870</v>
      </c>
      <c r="B10966" t="s">
        <v>7</v>
      </c>
      <c r="C10966" t="s">
        <v>15</v>
      </c>
      <c r="D10966" t="s">
        <v>63</v>
      </c>
      <c r="E10966" t="s">
        <v>64</v>
      </c>
      <c r="F10966" t="s">
        <v>65</v>
      </c>
      <c r="G10966" t="s">
        <v>66</v>
      </c>
      <c r="H10966" t="s">
        <v>67</v>
      </c>
      <c r="I10966">
        <v>2004</v>
      </c>
      <c r="J10966" t="s">
        <v>68</v>
      </c>
      <c r="K10966">
        <v>2005</v>
      </c>
      <c r="M10966" t="s">
        <v>78</v>
      </c>
      <c r="N10966" t="s">
        <v>65</v>
      </c>
      <c r="O10966" t="s">
        <v>6078</v>
      </c>
    </row>
    <row r="10967" spans="1:15" x14ac:dyDescent="0.3">
      <c r="A10967" t="s">
        <v>14871</v>
      </c>
      <c r="B10967" t="s">
        <v>7</v>
      </c>
      <c r="C10967" t="s">
        <v>18</v>
      </c>
      <c r="D10967" t="s">
        <v>74</v>
      </c>
      <c r="E10967" t="s">
        <v>75</v>
      </c>
      <c r="F10967" t="s">
        <v>65</v>
      </c>
      <c r="G10967" t="s">
        <v>66</v>
      </c>
      <c r="H10967" t="s">
        <v>67</v>
      </c>
      <c r="I10967">
        <v>2003</v>
      </c>
      <c r="J10967" t="s">
        <v>68</v>
      </c>
      <c r="K10967">
        <v>2005</v>
      </c>
      <c r="M10967" t="s">
        <v>78</v>
      </c>
      <c r="N10967" t="s">
        <v>65</v>
      </c>
      <c r="O10967" t="s">
        <v>958</v>
      </c>
    </row>
    <row r="10968" spans="1:15" x14ac:dyDescent="0.3">
      <c r="A10968" t="s">
        <v>14872</v>
      </c>
      <c r="B10968" t="s">
        <v>7</v>
      </c>
      <c r="C10968" t="s">
        <v>18</v>
      </c>
      <c r="D10968" t="s">
        <v>74</v>
      </c>
      <c r="E10968" t="s">
        <v>75</v>
      </c>
      <c r="F10968" t="s">
        <v>65</v>
      </c>
      <c r="G10968" t="s">
        <v>66</v>
      </c>
      <c r="H10968" t="s">
        <v>67</v>
      </c>
      <c r="I10968">
        <v>2003</v>
      </c>
      <c r="J10968" t="s">
        <v>68</v>
      </c>
      <c r="K10968">
        <v>2005</v>
      </c>
      <c r="M10968" t="s">
        <v>78</v>
      </c>
      <c r="N10968" t="s">
        <v>65</v>
      </c>
      <c r="O10968" t="s">
        <v>2013</v>
      </c>
    </row>
    <row r="10969" spans="1:15" x14ac:dyDescent="0.3">
      <c r="A10969" t="s">
        <v>14873</v>
      </c>
      <c r="B10969" t="s">
        <v>7</v>
      </c>
      <c r="C10969" t="s">
        <v>18</v>
      </c>
      <c r="D10969" t="s">
        <v>74</v>
      </c>
      <c r="E10969" t="s">
        <v>75</v>
      </c>
      <c r="F10969" t="s">
        <v>65</v>
      </c>
      <c r="G10969" t="s">
        <v>66</v>
      </c>
      <c r="H10969" t="s">
        <v>67</v>
      </c>
      <c r="I10969">
        <v>2003</v>
      </c>
      <c r="J10969" t="s">
        <v>68</v>
      </c>
      <c r="K10969">
        <v>2005</v>
      </c>
      <c r="M10969" t="s">
        <v>78</v>
      </c>
      <c r="N10969" t="s">
        <v>65</v>
      </c>
      <c r="O10969" t="s">
        <v>958</v>
      </c>
    </row>
    <row r="10970" spans="1:15" x14ac:dyDescent="0.3">
      <c r="A10970" t="s">
        <v>14874</v>
      </c>
      <c r="B10970" t="s">
        <v>7</v>
      </c>
      <c r="C10970" t="s">
        <v>18</v>
      </c>
      <c r="D10970" t="s">
        <v>74</v>
      </c>
      <c r="E10970" t="s">
        <v>75</v>
      </c>
      <c r="F10970" t="s">
        <v>65</v>
      </c>
      <c r="G10970" t="s">
        <v>66</v>
      </c>
      <c r="H10970" t="s">
        <v>67</v>
      </c>
      <c r="I10970">
        <v>2003</v>
      </c>
      <c r="J10970" t="s">
        <v>68</v>
      </c>
      <c r="K10970">
        <v>2004</v>
      </c>
      <c r="M10970" t="s">
        <v>78</v>
      </c>
      <c r="N10970" t="s">
        <v>65</v>
      </c>
      <c r="O10970" t="s">
        <v>2013</v>
      </c>
    </row>
    <row r="10971" spans="1:15" x14ac:dyDescent="0.3">
      <c r="A10971" t="s">
        <v>14875</v>
      </c>
      <c r="B10971" t="s">
        <v>7</v>
      </c>
      <c r="C10971" t="s">
        <v>18</v>
      </c>
      <c r="D10971" t="s">
        <v>74</v>
      </c>
      <c r="E10971" t="s">
        <v>75</v>
      </c>
      <c r="F10971" t="s">
        <v>65</v>
      </c>
      <c r="G10971" t="s">
        <v>66</v>
      </c>
      <c r="H10971" t="s">
        <v>67</v>
      </c>
      <c r="I10971">
        <v>2007</v>
      </c>
      <c r="J10971" t="s">
        <v>68</v>
      </c>
      <c r="K10971">
        <v>2010</v>
      </c>
      <c r="L10971" s="18">
        <v>40210</v>
      </c>
      <c r="M10971" t="s">
        <v>69</v>
      </c>
      <c r="N10971" t="s">
        <v>65</v>
      </c>
      <c r="O10971" t="s">
        <v>14776</v>
      </c>
    </row>
    <row r="10972" spans="1:15" x14ac:dyDescent="0.3">
      <c r="A10972" t="s">
        <v>14876</v>
      </c>
      <c r="B10972" t="s">
        <v>7</v>
      </c>
      <c r="C10972" t="s">
        <v>18</v>
      </c>
      <c r="D10972" t="s">
        <v>74</v>
      </c>
      <c r="E10972" t="s">
        <v>75</v>
      </c>
      <c r="F10972" t="s">
        <v>65</v>
      </c>
      <c r="G10972" t="s">
        <v>66</v>
      </c>
      <c r="H10972" t="s">
        <v>67</v>
      </c>
      <c r="I10972">
        <v>2003</v>
      </c>
      <c r="J10972" t="s">
        <v>68</v>
      </c>
      <c r="K10972">
        <v>2004</v>
      </c>
      <c r="M10972" t="s">
        <v>78</v>
      </c>
      <c r="N10972" t="s">
        <v>65</v>
      </c>
      <c r="O10972" t="s">
        <v>2013</v>
      </c>
    </row>
    <row r="10973" spans="1:15" x14ac:dyDescent="0.3">
      <c r="A10973" t="s">
        <v>14877</v>
      </c>
      <c r="B10973" t="s">
        <v>7</v>
      </c>
      <c r="C10973" t="s">
        <v>18</v>
      </c>
      <c r="D10973" t="s">
        <v>74</v>
      </c>
      <c r="E10973" t="s">
        <v>75</v>
      </c>
      <c r="F10973" t="s">
        <v>65</v>
      </c>
      <c r="G10973" t="s">
        <v>66</v>
      </c>
      <c r="H10973" t="s">
        <v>67</v>
      </c>
      <c r="I10973">
        <v>2003</v>
      </c>
      <c r="J10973" t="s">
        <v>68</v>
      </c>
      <c r="K10973">
        <v>2005</v>
      </c>
      <c r="M10973" t="s">
        <v>78</v>
      </c>
      <c r="N10973" t="s">
        <v>65</v>
      </c>
      <c r="O10973" t="s">
        <v>2013</v>
      </c>
    </row>
    <row r="10974" spans="1:15" x14ac:dyDescent="0.3">
      <c r="A10974" t="s">
        <v>14878</v>
      </c>
      <c r="B10974" t="s">
        <v>7</v>
      </c>
      <c r="C10974" t="s">
        <v>17</v>
      </c>
      <c r="D10974" t="s">
        <v>123</v>
      </c>
      <c r="E10974" t="s">
        <v>64</v>
      </c>
      <c r="F10974" t="s">
        <v>65</v>
      </c>
      <c r="G10974" t="s">
        <v>66</v>
      </c>
      <c r="H10974" t="s">
        <v>67</v>
      </c>
      <c r="I10974">
        <v>2007</v>
      </c>
      <c r="J10974" t="s">
        <v>68</v>
      </c>
      <c r="K10974">
        <v>2008</v>
      </c>
      <c r="L10974" s="18">
        <v>39569</v>
      </c>
      <c r="M10974" t="s">
        <v>69</v>
      </c>
      <c r="N10974" t="s">
        <v>65</v>
      </c>
      <c r="O10974" t="s">
        <v>14615</v>
      </c>
    </row>
    <row r="10975" spans="1:15" x14ac:dyDescent="0.3">
      <c r="A10975" t="s">
        <v>14879</v>
      </c>
      <c r="B10975" t="s">
        <v>7</v>
      </c>
      <c r="C10975" t="s">
        <v>18</v>
      </c>
      <c r="D10975" t="s">
        <v>74</v>
      </c>
      <c r="E10975" t="s">
        <v>75</v>
      </c>
      <c r="F10975" t="s">
        <v>65</v>
      </c>
      <c r="G10975" t="s">
        <v>66</v>
      </c>
      <c r="H10975" t="s">
        <v>67</v>
      </c>
      <c r="I10975">
        <v>2003</v>
      </c>
      <c r="J10975" t="s">
        <v>68</v>
      </c>
      <c r="K10975">
        <v>2004</v>
      </c>
      <c r="M10975" t="s">
        <v>78</v>
      </c>
      <c r="N10975" t="s">
        <v>65</v>
      </c>
      <c r="O10975" t="s">
        <v>2013</v>
      </c>
    </row>
    <row r="10976" spans="1:15" x14ac:dyDescent="0.3">
      <c r="A10976" t="s">
        <v>14880</v>
      </c>
      <c r="B10976" t="s">
        <v>7</v>
      </c>
      <c r="C10976" t="s">
        <v>18</v>
      </c>
      <c r="D10976" t="s">
        <v>74</v>
      </c>
      <c r="E10976" t="s">
        <v>75</v>
      </c>
      <c r="F10976" t="s">
        <v>65</v>
      </c>
      <c r="G10976" t="s">
        <v>66</v>
      </c>
      <c r="H10976" t="s">
        <v>67</v>
      </c>
      <c r="I10976">
        <v>2003</v>
      </c>
      <c r="J10976" t="s">
        <v>68</v>
      </c>
      <c r="K10976">
        <v>2004</v>
      </c>
      <c r="M10976" t="s">
        <v>78</v>
      </c>
      <c r="N10976" t="s">
        <v>65</v>
      </c>
      <c r="O10976" t="s">
        <v>2013</v>
      </c>
    </row>
    <row r="10977" spans="1:15" x14ac:dyDescent="0.3">
      <c r="A10977" t="s">
        <v>14881</v>
      </c>
      <c r="B10977" t="s">
        <v>7</v>
      </c>
      <c r="C10977" t="s">
        <v>18</v>
      </c>
      <c r="D10977" t="s">
        <v>74</v>
      </c>
      <c r="E10977" t="s">
        <v>75</v>
      </c>
      <c r="F10977" t="s">
        <v>65</v>
      </c>
      <c r="G10977" t="s">
        <v>66</v>
      </c>
      <c r="H10977" t="s">
        <v>67</v>
      </c>
      <c r="I10977">
        <v>2003</v>
      </c>
      <c r="J10977" t="s">
        <v>68</v>
      </c>
      <c r="K10977">
        <v>2004</v>
      </c>
      <c r="M10977" t="s">
        <v>78</v>
      </c>
      <c r="N10977" t="s">
        <v>65</v>
      </c>
      <c r="O10977" t="s">
        <v>2013</v>
      </c>
    </row>
    <row r="10978" spans="1:15" x14ac:dyDescent="0.3">
      <c r="A10978" t="s">
        <v>14882</v>
      </c>
      <c r="B10978" t="s">
        <v>7</v>
      </c>
      <c r="C10978" t="s">
        <v>17</v>
      </c>
      <c r="D10978" t="s">
        <v>63</v>
      </c>
      <c r="E10978" t="s">
        <v>64</v>
      </c>
      <c r="F10978" t="s">
        <v>65</v>
      </c>
      <c r="G10978" t="s">
        <v>66</v>
      </c>
      <c r="H10978" t="s">
        <v>67</v>
      </c>
      <c r="I10978">
        <v>2007</v>
      </c>
      <c r="J10978" t="s">
        <v>68</v>
      </c>
      <c r="K10978">
        <v>2008</v>
      </c>
      <c r="L10978" s="18">
        <v>39692</v>
      </c>
      <c r="M10978" t="s">
        <v>69</v>
      </c>
      <c r="N10978" t="s">
        <v>65</v>
      </c>
      <c r="O10978" t="s">
        <v>14866</v>
      </c>
    </row>
    <row r="10979" spans="1:15" x14ac:dyDescent="0.3">
      <c r="A10979" t="s">
        <v>14883</v>
      </c>
      <c r="B10979" t="s">
        <v>7</v>
      </c>
      <c r="C10979" t="s">
        <v>18</v>
      </c>
      <c r="D10979" t="s">
        <v>74</v>
      </c>
      <c r="E10979" t="s">
        <v>75</v>
      </c>
      <c r="F10979" t="s">
        <v>65</v>
      </c>
      <c r="G10979" t="s">
        <v>84</v>
      </c>
      <c r="H10979" t="s">
        <v>85</v>
      </c>
      <c r="I10979">
        <v>2007</v>
      </c>
      <c r="J10979" t="s">
        <v>68</v>
      </c>
      <c r="K10979">
        <v>2008</v>
      </c>
      <c r="L10979" s="18">
        <v>39722</v>
      </c>
      <c r="M10979" t="s">
        <v>69</v>
      </c>
      <c r="N10979" t="s">
        <v>65</v>
      </c>
      <c r="O10979" t="s">
        <v>958</v>
      </c>
    </row>
    <row r="10980" spans="1:15" x14ac:dyDescent="0.3">
      <c r="A10980" t="s">
        <v>14884</v>
      </c>
      <c r="B10980" t="s">
        <v>7</v>
      </c>
      <c r="C10980" t="s">
        <v>26</v>
      </c>
      <c r="D10980" t="s">
        <v>63</v>
      </c>
      <c r="E10980" t="s">
        <v>64</v>
      </c>
      <c r="F10980" t="s">
        <v>65</v>
      </c>
      <c r="G10980" t="s">
        <v>66</v>
      </c>
      <c r="H10980" t="s">
        <v>67</v>
      </c>
      <c r="I10980">
        <v>2007</v>
      </c>
      <c r="J10980" t="s">
        <v>68</v>
      </c>
      <c r="K10980">
        <v>2010</v>
      </c>
      <c r="L10980" s="18">
        <v>40452</v>
      </c>
      <c r="M10980" t="s">
        <v>69</v>
      </c>
      <c r="N10980" t="s">
        <v>65</v>
      </c>
      <c r="O10980" t="s">
        <v>14528</v>
      </c>
    </row>
    <row r="10981" spans="1:15" x14ac:dyDescent="0.3">
      <c r="A10981" t="s">
        <v>14885</v>
      </c>
      <c r="B10981" t="s">
        <v>7</v>
      </c>
      <c r="C10981" t="s">
        <v>18</v>
      </c>
      <c r="D10981" t="s">
        <v>74</v>
      </c>
      <c r="E10981" t="s">
        <v>75</v>
      </c>
      <c r="F10981" t="s">
        <v>65</v>
      </c>
      <c r="G10981" t="s">
        <v>66</v>
      </c>
      <c r="H10981" t="s">
        <v>67</v>
      </c>
      <c r="I10981">
        <v>2007</v>
      </c>
      <c r="J10981" t="s">
        <v>68</v>
      </c>
      <c r="K10981">
        <v>2009</v>
      </c>
      <c r="L10981" s="18">
        <v>39873</v>
      </c>
      <c r="M10981" t="s">
        <v>69</v>
      </c>
      <c r="N10981" t="s">
        <v>65</v>
      </c>
      <c r="O10981" t="s">
        <v>14886</v>
      </c>
    </row>
    <row r="10982" spans="1:15" x14ac:dyDescent="0.3">
      <c r="A10982" t="s">
        <v>14887</v>
      </c>
      <c r="B10982" t="s">
        <v>7</v>
      </c>
      <c r="C10982" t="s">
        <v>18</v>
      </c>
      <c r="D10982" t="s">
        <v>74</v>
      </c>
      <c r="E10982" t="s">
        <v>75</v>
      </c>
      <c r="F10982" t="s">
        <v>65</v>
      </c>
      <c r="G10982" t="s">
        <v>66</v>
      </c>
      <c r="H10982" t="s">
        <v>67</v>
      </c>
      <c r="I10982">
        <v>2007</v>
      </c>
      <c r="J10982" t="s">
        <v>68</v>
      </c>
      <c r="K10982">
        <v>2016</v>
      </c>
      <c r="L10982" s="18">
        <v>40210</v>
      </c>
      <c r="M10982" t="s">
        <v>69</v>
      </c>
      <c r="N10982" t="s">
        <v>65</v>
      </c>
      <c r="O10982" t="s">
        <v>14888</v>
      </c>
    </row>
    <row r="10983" spans="1:15" x14ac:dyDescent="0.3">
      <c r="A10983" t="s">
        <v>14889</v>
      </c>
      <c r="B10983" t="s">
        <v>7</v>
      </c>
      <c r="C10983" t="s">
        <v>15</v>
      </c>
      <c r="D10983" t="s">
        <v>63</v>
      </c>
      <c r="E10983" t="s">
        <v>64</v>
      </c>
      <c r="F10983" t="s">
        <v>65</v>
      </c>
      <c r="G10983" t="s">
        <v>66</v>
      </c>
      <c r="H10983" t="s">
        <v>67</v>
      </c>
      <c r="I10983">
        <v>2007</v>
      </c>
      <c r="J10983" t="s">
        <v>68</v>
      </c>
      <c r="K10983">
        <v>2010</v>
      </c>
      <c r="L10983" s="18">
        <v>40238</v>
      </c>
      <c r="M10983" t="s">
        <v>69</v>
      </c>
      <c r="N10983" t="s">
        <v>65</v>
      </c>
      <c r="O10983" t="s">
        <v>12383</v>
      </c>
    </row>
    <row r="10984" spans="1:15" x14ac:dyDescent="0.3">
      <c r="A10984" t="s">
        <v>14890</v>
      </c>
      <c r="B10984" t="s">
        <v>7</v>
      </c>
      <c r="C10984" t="s">
        <v>17</v>
      </c>
      <c r="D10984" t="s">
        <v>63</v>
      </c>
      <c r="E10984" t="s">
        <v>64</v>
      </c>
      <c r="F10984" t="s">
        <v>65</v>
      </c>
      <c r="G10984" t="s">
        <v>66</v>
      </c>
      <c r="H10984" t="s">
        <v>67</v>
      </c>
      <c r="I10984">
        <v>2007</v>
      </c>
      <c r="J10984" t="s">
        <v>68</v>
      </c>
      <c r="K10984">
        <v>2008</v>
      </c>
      <c r="L10984" s="18">
        <v>39722</v>
      </c>
      <c r="M10984" t="s">
        <v>69</v>
      </c>
      <c r="N10984" t="s">
        <v>65</v>
      </c>
      <c r="O10984" t="s">
        <v>14866</v>
      </c>
    </row>
    <row r="10985" spans="1:15" x14ac:dyDescent="0.3">
      <c r="A10985" t="s">
        <v>14891</v>
      </c>
      <c r="B10985" t="s">
        <v>7</v>
      </c>
      <c r="C10985" t="s">
        <v>18</v>
      </c>
      <c r="D10985" t="s">
        <v>74</v>
      </c>
      <c r="E10985" t="s">
        <v>75</v>
      </c>
      <c r="F10985" t="s">
        <v>65</v>
      </c>
      <c r="G10985" t="s">
        <v>66</v>
      </c>
      <c r="H10985" t="s">
        <v>67</v>
      </c>
      <c r="I10985">
        <v>2007</v>
      </c>
      <c r="J10985" t="s">
        <v>68</v>
      </c>
      <c r="K10985">
        <v>2011</v>
      </c>
      <c r="L10985" s="18">
        <v>40664</v>
      </c>
      <c r="M10985" t="s">
        <v>69</v>
      </c>
      <c r="N10985" t="s">
        <v>65</v>
      </c>
      <c r="O10985" t="s">
        <v>14892</v>
      </c>
    </row>
    <row r="10986" spans="1:15" x14ac:dyDescent="0.3">
      <c r="A10986" t="s">
        <v>14893</v>
      </c>
      <c r="B10986" t="s">
        <v>7</v>
      </c>
      <c r="C10986" t="s">
        <v>18</v>
      </c>
      <c r="D10986" t="s">
        <v>74</v>
      </c>
      <c r="E10986" t="s">
        <v>75</v>
      </c>
      <c r="F10986" t="s">
        <v>65</v>
      </c>
      <c r="G10986" t="s">
        <v>66</v>
      </c>
      <c r="H10986" t="s">
        <v>67</v>
      </c>
      <c r="I10986">
        <v>2007</v>
      </c>
      <c r="J10986" t="s">
        <v>68</v>
      </c>
      <c r="K10986">
        <v>2013</v>
      </c>
      <c r="L10986" s="18">
        <v>40909</v>
      </c>
      <c r="M10986" t="s">
        <v>69</v>
      </c>
      <c r="N10986" t="s">
        <v>65</v>
      </c>
      <c r="O10986" t="s">
        <v>14886</v>
      </c>
    </row>
    <row r="10987" spans="1:15" x14ac:dyDescent="0.3">
      <c r="A10987" t="s">
        <v>14894</v>
      </c>
      <c r="B10987" t="s">
        <v>7</v>
      </c>
      <c r="C10987" t="s">
        <v>18</v>
      </c>
      <c r="D10987" t="s">
        <v>63</v>
      </c>
      <c r="E10987" t="s">
        <v>64</v>
      </c>
      <c r="F10987" t="s">
        <v>65</v>
      </c>
      <c r="G10987" t="s">
        <v>66</v>
      </c>
      <c r="H10987" t="s">
        <v>67</v>
      </c>
      <c r="I10987">
        <v>2007</v>
      </c>
      <c r="J10987" t="s">
        <v>68</v>
      </c>
      <c r="K10987">
        <v>2010</v>
      </c>
      <c r="L10987" s="18">
        <v>40360</v>
      </c>
      <c r="M10987" t="s">
        <v>69</v>
      </c>
      <c r="N10987" t="s">
        <v>65</v>
      </c>
      <c r="O10987" t="s">
        <v>958</v>
      </c>
    </row>
    <row r="10988" spans="1:15" x14ac:dyDescent="0.3">
      <c r="A10988" t="s">
        <v>14895</v>
      </c>
      <c r="B10988" t="s">
        <v>7</v>
      </c>
      <c r="C10988" t="s">
        <v>18</v>
      </c>
      <c r="D10988" t="s">
        <v>74</v>
      </c>
      <c r="E10988" t="s">
        <v>75</v>
      </c>
      <c r="F10988" t="s">
        <v>65</v>
      </c>
      <c r="G10988" t="s">
        <v>66</v>
      </c>
      <c r="H10988" t="s">
        <v>67</v>
      </c>
      <c r="I10988">
        <v>2007</v>
      </c>
      <c r="J10988" t="s">
        <v>68</v>
      </c>
      <c r="K10988">
        <v>2010</v>
      </c>
      <c r="L10988" s="18">
        <v>40210</v>
      </c>
      <c r="M10988" t="s">
        <v>69</v>
      </c>
      <c r="N10988" t="s">
        <v>65</v>
      </c>
      <c r="O10988" t="s">
        <v>958</v>
      </c>
    </row>
    <row r="10989" spans="1:15" x14ac:dyDescent="0.3">
      <c r="A10989" t="s">
        <v>14896</v>
      </c>
      <c r="B10989" t="s">
        <v>7</v>
      </c>
      <c r="C10989" t="s">
        <v>18</v>
      </c>
      <c r="D10989" t="s">
        <v>74</v>
      </c>
      <c r="E10989" t="s">
        <v>75</v>
      </c>
      <c r="F10989" t="s">
        <v>65</v>
      </c>
      <c r="G10989" t="s">
        <v>66</v>
      </c>
      <c r="H10989" t="s">
        <v>67</v>
      </c>
      <c r="I10989">
        <v>2007</v>
      </c>
      <c r="J10989" t="s">
        <v>68</v>
      </c>
      <c r="K10989">
        <v>2010</v>
      </c>
      <c r="L10989" s="18">
        <v>39965</v>
      </c>
      <c r="M10989" t="s">
        <v>69</v>
      </c>
      <c r="N10989" t="s">
        <v>65</v>
      </c>
      <c r="O10989" t="s">
        <v>958</v>
      </c>
    </row>
    <row r="10990" spans="1:15" x14ac:dyDescent="0.3">
      <c r="A10990" t="s">
        <v>14897</v>
      </c>
      <c r="B10990" t="s">
        <v>7</v>
      </c>
      <c r="C10990" t="s">
        <v>18</v>
      </c>
      <c r="D10990" t="s">
        <v>81</v>
      </c>
      <c r="E10990" t="s">
        <v>75</v>
      </c>
      <c r="F10990" t="s">
        <v>65</v>
      </c>
      <c r="G10990" t="s">
        <v>66</v>
      </c>
      <c r="H10990" t="s">
        <v>67</v>
      </c>
      <c r="I10990">
        <v>2005</v>
      </c>
      <c r="J10990" t="s">
        <v>68</v>
      </c>
      <c r="K10990">
        <v>2012</v>
      </c>
      <c r="L10990" s="18">
        <v>40391</v>
      </c>
      <c r="M10990" t="s">
        <v>69</v>
      </c>
      <c r="N10990" t="s">
        <v>65</v>
      </c>
      <c r="O10990" t="s">
        <v>14898</v>
      </c>
    </row>
    <row r="10991" spans="1:15" x14ac:dyDescent="0.3">
      <c r="A10991" t="s">
        <v>14899</v>
      </c>
      <c r="B10991" t="s">
        <v>7</v>
      </c>
      <c r="C10991" t="s">
        <v>15</v>
      </c>
      <c r="D10991" t="s">
        <v>74</v>
      </c>
      <c r="E10991" t="s">
        <v>75</v>
      </c>
      <c r="F10991" t="s">
        <v>65</v>
      </c>
      <c r="G10991" t="s">
        <v>66</v>
      </c>
      <c r="H10991" t="s">
        <v>67</v>
      </c>
      <c r="I10991">
        <v>2007</v>
      </c>
      <c r="J10991" t="s">
        <v>68</v>
      </c>
      <c r="K10991">
        <v>2008</v>
      </c>
      <c r="L10991" s="18">
        <v>39692</v>
      </c>
      <c r="M10991" t="s">
        <v>69</v>
      </c>
      <c r="N10991" t="s">
        <v>65</v>
      </c>
      <c r="O10991" t="s">
        <v>6078</v>
      </c>
    </row>
    <row r="10992" spans="1:15" x14ac:dyDescent="0.3">
      <c r="A10992" t="s">
        <v>14900</v>
      </c>
      <c r="B10992" t="s">
        <v>7</v>
      </c>
      <c r="C10992" t="s">
        <v>15</v>
      </c>
      <c r="D10992" t="s">
        <v>74</v>
      </c>
      <c r="E10992" t="s">
        <v>75</v>
      </c>
      <c r="F10992" t="s">
        <v>65</v>
      </c>
      <c r="G10992" t="s">
        <v>66</v>
      </c>
      <c r="H10992" t="s">
        <v>67</v>
      </c>
      <c r="I10992">
        <v>2007</v>
      </c>
      <c r="J10992" t="s">
        <v>68</v>
      </c>
      <c r="K10992">
        <v>2008</v>
      </c>
      <c r="L10992" s="18">
        <v>39539</v>
      </c>
      <c r="M10992" t="s">
        <v>69</v>
      </c>
      <c r="N10992" t="s">
        <v>65</v>
      </c>
      <c r="O10992" t="s">
        <v>12630</v>
      </c>
    </row>
    <row r="10993" spans="1:15" x14ac:dyDescent="0.3">
      <c r="A10993" t="s">
        <v>14901</v>
      </c>
      <c r="B10993" t="s">
        <v>7</v>
      </c>
      <c r="C10993" t="s">
        <v>18</v>
      </c>
      <c r="D10993" t="s">
        <v>74</v>
      </c>
      <c r="E10993" t="s">
        <v>75</v>
      </c>
      <c r="F10993" t="s">
        <v>65</v>
      </c>
      <c r="G10993" t="s">
        <v>66</v>
      </c>
      <c r="H10993" t="s">
        <v>67</v>
      </c>
      <c r="I10993">
        <v>2007</v>
      </c>
      <c r="J10993" t="s">
        <v>68</v>
      </c>
      <c r="K10993">
        <v>2008</v>
      </c>
      <c r="L10993" s="18">
        <v>39722</v>
      </c>
      <c r="M10993" t="s">
        <v>69</v>
      </c>
      <c r="N10993" t="s">
        <v>65</v>
      </c>
      <c r="O10993" t="s">
        <v>14576</v>
      </c>
    </row>
    <row r="10994" spans="1:15" x14ac:dyDescent="0.3">
      <c r="A10994" t="s">
        <v>14902</v>
      </c>
      <c r="B10994" t="s">
        <v>7</v>
      </c>
      <c r="C10994" t="s">
        <v>26</v>
      </c>
      <c r="D10994" t="s">
        <v>63</v>
      </c>
      <c r="E10994" t="s">
        <v>64</v>
      </c>
      <c r="F10994" t="s">
        <v>65</v>
      </c>
      <c r="G10994" t="s">
        <v>66</v>
      </c>
      <c r="H10994" t="s">
        <v>67</v>
      </c>
      <c r="I10994">
        <v>2003</v>
      </c>
      <c r="J10994" t="s">
        <v>68</v>
      </c>
      <c r="K10994">
        <v>2004</v>
      </c>
      <c r="M10994" t="s">
        <v>78</v>
      </c>
      <c r="N10994" t="s">
        <v>65</v>
      </c>
      <c r="O10994" t="s">
        <v>14528</v>
      </c>
    </row>
    <row r="10995" spans="1:15" x14ac:dyDescent="0.3">
      <c r="A10995" t="s">
        <v>14903</v>
      </c>
      <c r="B10995" t="s">
        <v>7</v>
      </c>
      <c r="C10995" t="s">
        <v>31</v>
      </c>
      <c r="D10995" t="s">
        <v>89</v>
      </c>
      <c r="E10995" t="s">
        <v>90</v>
      </c>
      <c r="F10995" t="s">
        <v>65</v>
      </c>
      <c r="G10995" t="s">
        <v>66</v>
      </c>
      <c r="H10995" t="s">
        <v>67</v>
      </c>
      <c r="I10995">
        <v>2007</v>
      </c>
      <c r="J10995" t="s">
        <v>68</v>
      </c>
      <c r="K10995">
        <v>2007</v>
      </c>
      <c r="L10995" s="18">
        <v>39356</v>
      </c>
      <c r="M10995" t="s">
        <v>69</v>
      </c>
      <c r="N10995" t="s">
        <v>65</v>
      </c>
      <c r="O10995" t="s">
        <v>6078</v>
      </c>
    </row>
    <row r="10996" spans="1:15" x14ac:dyDescent="0.3">
      <c r="A10996" t="s">
        <v>14904</v>
      </c>
      <c r="B10996" t="s">
        <v>7</v>
      </c>
      <c r="C10996" t="s">
        <v>18</v>
      </c>
      <c r="D10996" t="s">
        <v>74</v>
      </c>
      <c r="E10996" t="s">
        <v>75</v>
      </c>
      <c r="F10996" t="s">
        <v>65</v>
      </c>
      <c r="G10996" t="s">
        <v>66</v>
      </c>
      <c r="H10996" t="s">
        <v>67</v>
      </c>
      <c r="I10996">
        <v>2007</v>
      </c>
      <c r="J10996" t="s">
        <v>68</v>
      </c>
      <c r="K10996">
        <v>2009</v>
      </c>
      <c r="L10996" s="18">
        <v>39845</v>
      </c>
      <c r="M10996" t="s">
        <v>69</v>
      </c>
      <c r="N10996" t="s">
        <v>65</v>
      </c>
      <c r="O10996" t="s">
        <v>14576</v>
      </c>
    </row>
    <row r="10997" spans="1:15" x14ac:dyDescent="0.3">
      <c r="A10997" t="s">
        <v>14905</v>
      </c>
      <c r="B10997" t="s">
        <v>7</v>
      </c>
      <c r="C10997" t="s">
        <v>18</v>
      </c>
      <c r="D10997" t="s">
        <v>74</v>
      </c>
      <c r="E10997" t="s">
        <v>75</v>
      </c>
      <c r="F10997" t="s">
        <v>65</v>
      </c>
      <c r="G10997" t="s">
        <v>66</v>
      </c>
      <c r="H10997" t="s">
        <v>67</v>
      </c>
      <c r="I10997">
        <v>2007</v>
      </c>
      <c r="J10997" t="s">
        <v>68</v>
      </c>
      <c r="K10997">
        <v>2011</v>
      </c>
      <c r="L10997" s="18">
        <v>40664</v>
      </c>
      <c r="M10997" t="s">
        <v>69</v>
      </c>
      <c r="N10997" t="s">
        <v>65</v>
      </c>
      <c r="O10997" t="s">
        <v>14906</v>
      </c>
    </row>
    <row r="10998" spans="1:15" x14ac:dyDescent="0.3">
      <c r="A10998" t="s">
        <v>14907</v>
      </c>
      <c r="B10998" t="s">
        <v>7</v>
      </c>
      <c r="C10998" t="s">
        <v>18</v>
      </c>
      <c r="D10998" t="s">
        <v>74</v>
      </c>
      <c r="E10998" t="s">
        <v>75</v>
      </c>
      <c r="F10998" t="s">
        <v>65</v>
      </c>
      <c r="G10998" t="s">
        <v>84</v>
      </c>
      <c r="H10998" t="s">
        <v>85</v>
      </c>
      <c r="I10998">
        <v>2007</v>
      </c>
      <c r="J10998" t="s">
        <v>68</v>
      </c>
      <c r="K10998">
        <v>2008</v>
      </c>
      <c r="L10998" s="18">
        <v>39508</v>
      </c>
      <c r="M10998" t="s">
        <v>69</v>
      </c>
      <c r="N10998" t="s">
        <v>65</v>
      </c>
      <c r="O10998" t="s">
        <v>14576</v>
      </c>
    </row>
    <row r="10999" spans="1:15" x14ac:dyDescent="0.3">
      <c r="A10999" t="s">
        <v>14908</v>
      </c>
      <c r="B10999" t="s">
        <v>7</v>
      </c>
      <c r="C10999" t="s">
        <v>18</v>
      </c>
      <c r="D10999" t="s">
        <v>74</v>
      </c>
      <c r="E10999" t="s">
        <v>75</v>
      </c>
      <c r="F10999" t="s">
        <v>65</v>
      </c>
      <c r="G10999" t="s">
        <v>84</v>
      </c>
      <c r="H10999" t="s">
        <v>85</v>
      </c>
      <c r="I10999">
        <v>2007</v>
      </c>
      <c r="J10999" t="s">
        <v>68</v>
      </c>
      <c r="K10999">
        <v>2008</v>
      </c>
      <c r="L10999" s="18">
        <v>39753</v>
      </c>
      <c r="M10999" t="s">
        <v>69</v>
      </c>
      <c r="N10999" t="s">
        <v>65</v>
      </c>
      <c r="O10999" t="s">
        <v>14576</v>
      </c>
    </row>
    <row r="11000" spans="1:15" x14ac:dyDescent="0.3">
      <c r="A11000" t="s">
        <v>14909</v>
      </c>
      <c r="B11000" t="s">
        <v>7</v>
      </c>
      <c r="C11000" t="s">
        <v>29</v>
      </c>
      <c r="D11000" t="s">
        <v>74</v>
      </c>
      <c r="E11000" t="s">
        <v>75</v>
      </c>
      <c r="F11000" t="s">
        <v>65</v>
      </c>
      <c r="G11000" t="s">
        <v>66</v>
      </c>
      <c r="H11000" t="s">
        <v>67</v>
      </c>
      <c r="I11000">
        <v>2007</v>
      </c>
      <c r="J11000" t="s">
        <v>68</v>
      </c>
      <c r="K11000">
        <v>2008</v>
      </c>
      <c r="L11000" s="18">
        <v>39600</v>
      </c>
      <c r="M11000" t="s">
        <v>69</v>
      </c>
      <c r="N11000" t="s">
        <v>65</v>
      </c>
      <c r="O11000" t="s">
        <v>14532</v>
      </c>
    </row>
    <row r="11001" spans="1:15" x14ac:dyDescent="0.3">
      <c r="A11001" t="s">
        <v>14910</v>
      </c>
      <c r="B11001" t="s">
        <v>7</v>
      </c>
      <c r="C11001" t="s">
        <v>18</v>
      </c>
      <c r="D11001" t="s">
        <v>74</v>
      </c>
      <c r="E11001" t="s">
        <v>75</v>
      </c>
      <c r="F11001" t="s">
        <v>65</v>
      </c>
      <c r="G11001" t="s">
        <v>66</v>
      </c>
      <c r="H11001" t="s">
        <v>67</v>
      </c>
      <c r="I11001">
        <v>2007</v>
      </c>
      <c r="J11001" t="s">
        <v>68</v>
      </c>
      <c r="K11001">
        <v>2018</v>
      </c>
      <c r="L11001" s="18">
        <v>40238</v>
      </c>
      <c r="M11001" t="s">
        <v>69</v>
      </c>
      <c r="N11001" t="s">
        <v>65</v>
      </c>
      <c r="O11001" t="s">
        <v>14576</v>
      </c>
    </row>
    <row r="11002" spans="1:15" x14ac:dyDescent="0.3">
      <c r="A11002" t="s">
        <v>14911</v>
      </c>
      <c r="B11002" t="s">
        <v>7</v>
      </c>
      <c r="C11002" t="s">
        <v>26</v>
      </c>
      <c r="D11002" t="s">
        <v>63</v>
      </c>
      <c r="E11002" t="s">
        <v>64</v>
      </c>
      <c r="F11002" t="s">
        <v>65</v>
      </c>
      <c r="G11002" t="s">
        <v>66</v>
      </c>
      <c r="H11002" t="s">
        <v>67</v>
      </c>
      <c r="I11002">
        <v>2003</v>
      </c>
      <c r="J11002" t="s">
        <v>68</v>
      </c>
      <c r="K11002">
        <v>2004</v>
      </c>
      <c r="M11002" t="s">
        <v>78</v>
      </c>
      <c r="N11002" t="s">
        <v>65</v>
      </c>
      <c r="O11002" t="s">
        <v>14912</v>
      </c>
    </row>
    <row r="11003" spans="1:15" x14ac:dyDescent="0.3">
      <c r="A11003" t="s">
        <v>14913</v>
      </c>
      <c r="B11003" t="s">
        <v>7</v>
      </c>
      <c r="C11003" t="s">
        <v>26</v>
      </c>
      <c r="D11003" t="s">
        <v>63</v>
      </c>
      <c r="E11003" t="s">
        <v>64</v>
      </c>
      <c r="F11003" t="s">
        <v>65</v>
      </c>
      <c r="G11003" t="s">
        <v>66</v>
      </c>
      <c r="H11003" t="s">
        <v>67</v>
      </c>
      <c r="I11003">
        <v>2003</v>
      </c>
      <c r="J11003" t="s">
        <v>68</v>
      </c>
      <c r="K11003">
        <v>2004</v>
      </c>
      <c r="M11003" t="s">
        <v>78</v>
      </c>
      <c r="N11003" t="s">
        <v>65</v>
      </c>
      <c r="O11003" t="s">
        <v>14912</v>
      </c>
    </row>
    <row r="11004" spans="1:15" x14ac:dyDescent="0.3">
      <c r="A11004" t="s">
        <v>14914</v>
      </c>
      <c r="B11004" t="s">
        <v>7</v>
      </c>
      <c r="C11004" t="s">
        <v>26</v>
      </c>
      <c r="D11004" t="s">
        <v>63</v>
      </c>
      <c r="E11004" t="s">
        <v>64</v>
      </c>
      <c r="F11004" t="s">
        <v>65</v>
      </c>
      <c r="G11004" t="s">
        <v>66</v>
      </c>
      <c r="H11004" t="s">
        <v>67</v>
      </c>
      <c r="I11004">
        <v>2002</v>
      </c>
      <c r="J11004" t="s">
        <v>68</v>
      </c>
      <c r="K11004">
        <v>2004</v>
      </c>
      <c r="M11004" t="s">
        <v>78</v>
      </c>
      <c r="N11004" t="s">
        <v>65</v>
      </c>
      <c r="O11004" t="s">
        <v>14912</v>
      </c>
    </row>
    <row r="11005" spans="1:15" x14ac:dyDescent="0.3">
      <c r="A11005" t="s">
        <v>14915</v>
      </c>
      <c r="B11005" t="s">
        <v>7</v>
      </c>
      <c r="C11005" t="s">
        <v>29</v>
      </c>
      <c r="D11005" t="s">
        <v>63</v>
      </c>
      <c r="E11005" t="s">
        <v>64</v>
      </c>
      <c r="F11005" t="s">
        <v>65</v>
      </c>
      <c r="G11005" t="s">
        <v>66</v>
      </c>
      <c r="H11005" t="s">
        <v>67</v>
      </c>
      <c r="I11005">
        <v>2004</v>
      </c>
      <c r="J11005" t="s">
        <v>68</v>
      </c>
      <c r="K11005">
        <v>2005</v>
      </c>
      <c r="M11005" t="s">
        <v>78</v>
      </c>
      <c r="N11005" t="s">
        <v>65</v>
      </c>
      <c r="O11005" t="s">
        <v>14532</v>
      </c>
    </row>
    <row r="11006" spans="1:15" x14ac:dyDescent="0.3">
      <c r="A11006" t="s">
        <v>14916</v>
      </c>
      <c r="B11006" t="s">
        <v>7</v>
      </c>
      <c r="C11006" t="s">
        <v>29</v>
      </c>
      <c r="D11006" t="s">
        <v>63</v>
      </c>
      <c r="E11006" t="s">
        <v>64</v>
      </c>
      <c r="F11006" t="s">
        <v>65</v>
      </c>
      <c r="G11006" t="s">
        <v>66</v>
      </c>
      <c r="H11006" t="s">
        <v>67</v>
      </c>
      <c r="I11006">
        <v>2002</v>
      </c>
      <c r="J11006" t="s">
        <v>68</v>
      </c>
      <c r="K11006">
        <v>2004</v>
      </c>
      <c r="M11006" t="s">
        <v>78</v>
      </c>
      <c r="N11006" t="s">
        <v>65</v>
      </c>
      <c r="O11006" t="s">
        <v>14532</v>
      </c>
    </row>
    <row r="11007" spans="1:15" x14ac:dyDescent="0.3">
      <c r="A11007" t="s">
        <v>14917</v>
      </c>
      <c r="B11007" t="s">
        <v>7</v>
      </c>
      <c r="C11007" t="s">
        <v>29</v>
      </c>
      <c r="D11007" t="s">
        <v>63</v>
      </c>
      <c r="E11007" t="s">
        <v>64</v>
      </c>
      <c r="F11007" t="s">
        <v>65</v>
      </c>
      <c r="G11007" t="s">
        <v>66</v>
      </c>
      <c r="H11007" t="s">
        <v>67</v>
      </c>
      <c r="I11007">
        <v>2003</v>
      </c>
      <c r="J11007" t="s">
        <v>68</v>
      </c>
      <c r="K11007">
        <v>2004</v>
      </c>
      <c r="M11007" t="s">
        <v>78</v>
      </c>
      <c r="N11007" t="s">
        <v>65</v>
      </c>
      <c r="O11007" t="s">
        <v>14532</v>
      </c>
    </row>
    <row r="11008" spans="1:15" x14ac:dyDescent="0.3">
      <c r="A11008" t="s">
        <v>14918</v>
      </c>
      <c r="B11008" t="s">
        <v>7</v>
      </c>
      <c r="C11008" t="s">
        <v>29</v>
      </c>
      <c r="D11008" t="s">
        <v>63</v>
      </c>
      <c r="E11008" t="s">
        <v>64</v>
      </c>
      <c r="F11008" t="s">
        <v>65</v>
      </c>
      <c r="G11008" t="s">
        <v>66</v>
      </c>
      <c r="H11008" t="s">
        <v>67</v>
      </c>
      <c r="I11008">
        <v>2004</v>
      </c>
      <c r="J11008" t="s">
        <v>68</v>
      </c>
      <c r="K11008">
        <v>2004</v>
      </c>
      <c r="M11008" t="s">
        <v>78</v>
      </c>
      <c r="N11008" t="s">
        <v>65</v>
      </c>
      <c r="O11008" t="s">
        <v>14532</v>
      </c>
    </row>
    <row r="11009" spans="1:15" x14ac:dyDescent="0.3">
      <c r="A11009" t="s">
        <v>14919</v>
      </c>
      <c r="B11009" t="s">
        <v>7</v>
      </c>
      <c r="C11009" t="s">
        <v>29</v>
      </c>
      <c r="D11009" t="s">
        <v>63</v>
      </c>
      <c r="E11009" t="s">
        <v>64</v>
      </c>
      <c r="F11009" t="s">
        <v>65</v>
      </c>
      <c r="G11009" t="s">
        <v>66</v>
      </c>
      <c r="H11009" t="s">
        <v>67</v>
      </c>
      <c r="I11009">
        <v>2002</v>
      </c>
      <c r="J11009" t="s">
        <v>68</v>
      </c>
      <c r="K11009">
        <v>2003</v>
      </c>
      <c r="M11009" t="s">
        <v>78</v>
      </c>
      <c r="N11009" t="s">
        <v>65</v>
      </c>
      <c r="O11009" t="s">
        <v>14532</v>
      </c>
    </row>
    <row r="11010" spans="1:15" x14ac:dyDescent="0.3">
      <c r="A11010" t="s">
        <v>14920</v>
      </c>
      <c r="B11010" t="s">
        <v>7</v>
      </c>
      <c r="C11010" t="s">
        <v>29</v>
      </c>
      <c r="D11010" t="s">
        <v>63</v>
      </c>
      <c r="E11010" t="s">
        <v>64</v>
      </c>
      <c r="F11010" t="s">
        <v>65</v>
      </c>
      <c r="G11010" t="s">
        <v>66</v>
      </c>
      <c r="H11010" t="s">
        <v>67</v>
      </c>
      <c r="I11010">
        <v>2003</v>
      </c>
      <c r="J11010" t="s">
        <v>68</v>
      </c>
      <c r="K11010">
        <v>2003</v>
      </c>
      <c r="M11010" t="s">
        <v>78</v>
      </c>
      <c r="N11010" t="s">
        <v>65</v>
      </c>
      <c r="O11010" t="s">
        <v>14532</v>
      </c>
    </row>
    <row r="11011" spans="1:15" x14ac:dyDescent="0.3">
      <c r="A11011" t="s">
        <v>14921</v>
      </c>
      <c r="B11011" t="s">
        <v>7</v>
      </c>
      <c r="C11011" t="s">
        <v>29</v>
      </c>
      <c r="D11011" t="s">
        <v>74</v>
      </c>
      <c r="E11011" t="s">
        <v>75</v>
      </c>
      <c r="F11011" t="s">
        <v>65</v>
      </c>
      <c r="G11011" t="s">
        <v>66</v>
      </c>
      <c r="H11011" t="s">
        <v>67</v>
      </c>
      <c r="I11011">
        <v>2004</v>
      </c>
      <c r="J11011" t="s">
        <v>68</v>
      </c>
      <c r="K11011">
        <v>2005</v>
      </c>
      <c r="M11011" t="s">
        <v>78</v>
      </c>
      <c r="N11011" t="s">
        <v>65</v>
      </c>
      <c r="O11011" t="s">
        <v>14532</v>
      </c>
    </row>
    <row r="11012" spans="1:15" x14ac:dyDescent="0.3">
      <c r="A11012" t="s">
        <v>14922</v>
      </c>
      <c r="B11012" t="s">
        <v>7</v>
      </c>
      <c r="C11012" t="s">
        <v>22</v>
      </c>
      <c r="D11012" t="s">
        <v>63</v>
      </c>
      <c r="E11012" t="s">
        <v>64</v>
      </c>
      <c r="F11012" t="s">
        <v>65</v>
      </c>
      <c r="G11012" t="s">
        <v>66</v>
      </c>
      <c r="H11012" t="s">
        <v>67</v>
      </c>
      <c r="I11012">
        <v>2005</v>
      </c>
      <c r="J11012" t="s">
        <v>68</v>
      </c>
      <c r="K11012">
        <v>2012</v>
      </c>
      <c r="L11012" s="18">
        <v>40940</v>
      </c>
      <c r="M11012" t="s">
        <v>69</v>
      </c>
      <c r="N11012" t="s">
        <v>65</v>
      </c>
      <c r="O11012" t="s">
        <v>14532</v>
      </c>
    </row>
    <row r="11013" spans="1:15" x14ac:dyDescent="0.3">
      <c r="A11013" t="s">
        <v>14923</v>
      </c>
      <c r="B11013" t="s">
        <v>7</v>
      </c>
      <c r="C11013" t="s">
        <v>18</v>
      </c>
      <c r="D11013" t="s">
        <v>74</v>
      </c>
      <c r="E11013" t="s">
        <v>75</v>
      </c>
      <c r="F11013" t="s">
        <v>65</v>
      </c>
      <c r="G11013" t="s">
        <v>66</v>
      </c>
      <c r="H11013" t="s">
        <v>67</v>
      </c>
      <c r="I11013">
        <v>2007</v>
      </c>
      <c r="J11013" t="s">
        <v>68</v>
      </c>
      <c r="K11013">
        <v>2012</v>
      </c>
      <c r="L11013" s="18">
        <v>40909</v>
      </c>
      <c r="M11013" t="s">
        <v>69</v>
      </c>
      <c r="N11013" t="s">
        <v>65</v>
      </c>
      <c r="O11013" t="s">
        <v>958</v>
      </c>
    </row>
    <row r="11014" spans="1:15" x14ac:dyDescent="0.3">
      <c r="A11014" t="s">
        <v>14924</v>
      </c>
      <c r="B11014" t="s">
        <v>7</v>
      </c>
      <c r="C11014" t="s">
        <v>18</v>
      </c>
      <c r="D11014" t="s">
        <v>89</v>
      </c>
      <c r="E11014" t="s">
        <v>90</v>
      </c>
      <c r="F11014" t="s">
        <v>65</v>
      </c>
      <c r="G11014" t="s">
        <v>66</v>
      </c>
      <c r="H11014" t="s">
        <v>67</v>
      </c>
      <c r="I11014">
        <v>2006</v>
      </c>
      <c r="J11014" t="s">
        <v>68</v>
      </c>
      <c r="K11014">
        <v>2012</v>
      </c>
      <c r="L11014" s="18">
        <v>40238</v>
      </c>
      <c r="M11014" t="s">
        <v>69</v>
      </c>
      <c r="N11014" t="s">
        <v>65</v>
      </c>
      <c r="O11014" t="s">
        <v>4220</v>
      </c>
    </row>
    <row r="11015" spans="1:15" x14ac:dyDescent="0.3">
      <c r="A11015" t="s">
        <v>14925</v>
      </c>
      <c r="B11015" t="s">
        <v>7</v>
      </c>
      <c r="C11015" t="s">
        <v>17</v>
      </c>
      <c r="D11015" t="s">
        <v>63</v>
      </c>
      <c r="E11015" t="s">
        <v>64</v>
      </c>
      <c r="F11015" t="s">
        <v>65</v>
      </c>
      <c r="G11015" t="s">
        <v>66</v>
      </c>
      <c r="H11015" t="s">
        <v>67</v>
      </c>
      <c r="I11015">
        <v>2002</v>
      </c>
      <c r="J11015" t="s">
        <v>68</v>
      </c>
      <c r="K11015">
        <v>2003</v>
      </c>
      <c r="M11015" t="s">
        <v>78</v>
      </c>
      <c r="N11015" t="s">
        <v>65</v>
      </c>
      <c r="O11015" t="s">
        <v>14926</v>
      </c>
    </row>
    <row r="11016" spans="1:15" x14ac:dyDescent="0.3">
      <c r="A11016" t="s">
        <v>14927</v>
      </c>
      <c r="B11016" t="s">
        <v>7</v>
      </c>
      <c r="C11016" t="s">
        <v>15</v>
      </c>
      <c r="D11016" t="s">
        <v>63</v>
      </c>
      <c r="E11016" t="s">
        <v>64</v>
      </c>
      <c r="F11016" t="s">
        <v>65</v>
      </c>
      <c r="G11016" t="s">
        <v>66</v>
      </c>
      <c r="H11016" t="s">
        <v>67</v>
      </c>
      <c r="I11016">
        <v>2007</v>
      </c>
      <c r="J11016" t="s">
        <v>68</v>
      </c>
      <c r="K11016">
        <v>2009</v>
      </c>
      <c r="L11016" s="18">
        <v>39873</v>
      </c>
      <c r="M11016" t="s">
        <v>69</v>
      </c>
      <c r="N11016" t="s">
        <v>65</v>
      </c>
      <c r="O11016" t="s">
        <v>14513</v>
      </c>
    </row>
    <row r="11017" spans="1:15" x14ac:dyDescent="0.3">
      <c r="A11017" t="s">
        <v>14928</v>
      </c>
      <c r="B11017" t="s">
        <v>7</v>
      </c>
      <c r="C11017" t="s">
        <v>17</v>
      </c>
      <c r="D11017" t="s">
        <v>63</v>
      </c>
      <c r="E11017" t="s">
        <v>64</v>
      </c>
      <c r="F11017" t="s">
        <v>65</v>
      </c>
      <c r="G11017" t="s">
        <v>66</v>
      </c>
      <c r="H11017" t="s">
        <v>67</v>
      </c>
      <c r="I11017">
        <v>2007</v>
      </c>
      <c r="J11017" t="s">
        <v>68</v>
      </c>
      <c r="K11017">
        <v>2009</v>
      </c>
      <c r="L11017" s="18">
        <v>40148</v>
      </c>
      <c r="M11017" t="s">
        <v>69</v>
      </c>
      <c r="N11017" t="s">
        <v>65</v>
      </c>
      <c r="O11017" t="s">
        <v>14866</v>
      </c>
    </row>
    <row r="11018" spans="1:15" x14ac:dyDescent="0.3">
      <c r="A11018" t="s">
        <v>14929</v>
      </c>
      <c r="B11018" t="s">
        <v>7</v>
      </c>
      <c r="C11018" t="s">
        <v>15</v>
      </c>
      <c r="D11018" t="s">
        <v>63</v>
      </c>
      <c r="E11018" t="s">
        <v>64</v>
      </c>
      <c r="F11018" t="s">
        <v>65</v>
      </c>
      <c r="G11018" t="s">
        <v>66</v>
      </c>
      <c r="H11018" t="s">
        <v>67</v>
      </c>
      <c r="I11018">
        <v>2007</v>
      </c>
      <c r="J11018" t="s">
        <v>68</v>
      </c>
      <c r="K11018">
        <v>2008</v>
      </c>
      <c r="L11018" s="18">
        <v>39753</v>
      </c>
      <c r="M11018" t="s">
        <v>69</v>
      </c>
      <c r="N11018" t="s">
        <v>65</v>
      </c>
      <c r="O11018" t="s">
        <v>14650</v>
      </c>
    </row>
    <row r="11019" spans="1:15" x14ac:dyDescent="0.3">
      <c r="A11019" t="s">
        <v>14930</v>
      </c>
      <c r="B11019" t="s">
        <v>7</v>
      </c>
      <c r="C11019" t="s">
        <v>25</v>
      </c>
      <c r="D11019" t="s">
        <v>63</v>
      </c>
      <c r="E11019" t="s">
        <v>64</v>
      </c>
      <c r="F11019" t="s">
        <v>65</v>
      </c>
      <c r="G11019" t="s">
        <v>66</v>
      </c>
      <c r="H11019" t="s">
        <v>67</v>
      </c>
      <c r="I11019">
        <v>2002</v>
      </c>
      <c r="J11019" t="s">
        <v>68</v>
      </c>
      <c r="K11019">
        <v>2005</v>
      </c>
      <c r="M11019" t="s">
        <v>78</v>
      </c>
      <c r="N11019" t="s">
        <v>65</v>
      </c>
      <c r="O11019" t="s">
        <v>14530</v>
      </c>
    </row>
    <row r="11020" spans="1:15" x14ac:dyDescent="0.3">
      <c r="A11020" t="s">
        <v>14931</v>
      </c>
      <c r="B11020" t="s">
        <v>7</v>
      </c>
      <c r="C11020" t="s">
        <v>26</v>
      </c>
      <c r="D11020" t="s">
        <v>63</v>
      </c>
      <c r="E11020" t="s">
        <v>64</v>
      </c>
      <c r="F11020" t="s">
        <v>65</v>
      </c>
      <c r="G11020" t="s">
        <v>66</v>
      </c>
      <c r="H11020" t="s">
        <v>67</v>
      </c>
      <c r="I11020">
        <v>1997</v>
      </c>
      <c r="J11020" t="s">
        <v>68</v>
      </c>
      <c r="K11020">
        <v>1998</v>
      </c>
      <c r="M11020" t="s">
        <v>78</v>
      </c>
      <c r="N11020" t="s">
        <v>65</v>
      </c>
      <c r="O11020" t="s">
        <v>14658</v>
      </c>
    </row>
    <row r="11021" spans="1:15" x14ac:dyDescent="0.3">
      <c r="A11021" t="s">
        <v>14932</v>
      </c>
      <c r="B11021" t="s">
        <v>7</v>
      </c>
      <c r="C11021" t="s">
        <v>26</v>
      </c>
      <c r="D11021" t="s">
        <v>63</v>
      </c>
      <c r="E11021" t="s">
        <v>64</v>
      </c>
      <c r="F11021" t="s">
        <v>65</v>
      </c>
      <c r="G11021" t="s">
        <v>66</v>
      </c>
      <c r="H11021" t="s">
        <v>67</v>
      </c>
      <c r="I11021">
        <v>2008</v>
      </c>
      <c r="J11021" t="s">
        <v>68</v>
      </c>
      <c r="K11021">
        <v>2008</v>
      </c>
      <c r="L11021" s="18">
        <v>39569</v>
      </c>
      <c r="M11021" t="s">
        <v>69</v>
      </c>
      <c r="N11021" t="s">
        <v>65</v>
      </c>
      <c r="O11021" t="s">
        <v>14528</v>
      </c>
    </row>
    <row r="11022" spans="1:15" x14ac:dyDescent="0.3">
      <c r="A11022" t="s">
        <v>14933</v>
      </c>
      <c r="B11022" t="s">
        <v>7</v>
      </c>
      <c r="C11022" t="s">
        <v>18</v>
      </c>
      <c r="D11022" t="s">
        <v>74</v>
      </c>
      <c r="E11022" t="s">
        <v>75</v>
      </c>
      <c r="F11022" t="s">
        <v>65</v>
      </c>
      <c r="G11022" t="s">
        <v>66</v>
      </c>
      <c r="H11022" t="s">
        <v>67</v>
      </c>
      <c r="I11022">
        <v>2007</v>
      </c>
      <c r="J11022" t="s">
        <v>68</v>
      </c>
      <c r="K11022">
        <v>2013</v>
      </c>
      <c r="L11022" s="18">
        <v>41548</v>
      </c>
      <c r="M11022" t="s">
        <v>69</v>
      </c>
      <c r="N11022" t="s">
        <v>65</v>
      </c>
      <c r="O11022" t="s">
        <v>14576</v>
      </c>
    </row>
    <row r="11023" spans="1:15" x14ac:dyDescent="0.3">
      <c r="A11023" t="s">
        <v>14934</v>
      </c>
      <c r="B11023" t="s">
        <v>7</v>
      </c>
      <c r="C11023" t="s">
        <v>15</v>
      </c>
      <c r="D11023" t="s">
        <v>63</v>
      </c>
      <c r="E11023" t="s">
        <v>64</v>
      </c>
      <c r="F11023" t="s">
        <v>65</v>
      </c>
      <c r="G11023" t="s">
        <v>66</v>
      </c>
      <c r="H11023" t="s">
        <v>67</v>
      </c>
      <c r="I11023">
        <v>2008</v>
      </c>
      <c r="J11023" t="s">
        <v>68</v>
      </c>
      <c r="K11023">
        <v>2011</v>
      </c>
      <c r="L11023" s="18">
        <v>40664</v>
      </c>
      <c r="M11023" t="s">
        <v>69</v>
      </c>
      <c r="N11023" t="s">
        <v>65</v>
      </c>
      <c r="O11023" t="s">
        <v>14935</v>
      </c>
    </row>
    <row r="11024" spans="1:15" x14ac:dyDescent="0.3">
      <c r="A11024" t="s">
        <v>14936</v>
      </c>
      <c r="B11024" t="s">
        <v>7</v>
      </c>
      <c r="C11024" t="s">
        <v>25</v>
      </c>
      <c r="D11024" t="s">
        <v>63</v>
      </c>
      <c r="E11024" t="s">
        <v>64</v>
      </c>
      <c r="F11024" t="s">
        <v>65</v>
      </c>
      <c r="G11024" t="s">
        <v>66</v>
      </c>
      <c r="H11024" t="s">
        <v>67</v>
      </c>
      <c r="I11024">
        <v>2008</v>
      </c>
      <c r="J11024" t="s">
        <v>68</v>
      </c>
      <c r="K11024">
        <v>2012</v>
      </c>
      <c r="L11024" s="18">
        <v>40787</v>
      </c>
      <c r="M11024" t="s">
        <v>69</v>
      </c>
      <c r="N11024" t="s">
        <v>65</v>
      </c>
      <c r="O11024" t="s">
        <v>14530</v>
      </c>
    </row>
    <row r="11025" spans="1:15" x14ac:dyDescent="0.3">
      <c r="A11025" t="s">
        <v>14937</v>
      </c>
      <c r="B11025" t="s">
        <v>7</v>
      </c>
      <c r="C11025" t="s">
        <v>18</v>
      </c>
      <c r="D11025" t="s">
        <v>74</v>
      </c>
      <c r="E11025" t="s">
        <v>75</v>
      </c>
      <c r="F11025" t="s">
        <v>65</v>
      </c>
      <c r="G11025" t="s">
        <v>66</v>
      </c>
      <c r="H11025" t="s">
        <v>67</v>
      </c>
      <c r="I11025">
        <v>2008</v>
      </c>
      <c r="J11025" t="s">
        <v>68</v>
      </c>
      <c r="K11025">
        <v>2010</v>
      </c>
      <c r="L11025" s="18">
        <v>40513</v>
      </c>
      <c r="M11025" t="s">
        <v>69</v>
      </c>
      <c r="N11025" t="s">
        <v>68</v>
      </c>
      <c r="O11025" t="s">
        <v>958</v>
      </c>
    </row>
    <row r="11026" spans="1:15" x14ac:dyDescent="0.3">
      <c r="A11026" t="s">
        <v>14938</v>
      </c>
      <c r="B11026" t="s">
        <v>7</v>
      </c>
      <c r="C11026" t="s">
        <v>18</v>
      </c>
      <c r="D11026" t="s">
        <v>74</v>
      </c>
      <c r="E11026" t="s">
        <v>75</v>
      </c>
      <c r="F11026" t="s">
        <v>65</v>
      </c>
      <c r="G11026" t="s">
        <v>66</v>
      </c>
      <c r="H11026" t="s">
        <v>67</v>
      </c>
      <c r="I11026">
        <v>2008</v>
      </c>
      <c r="J11026" t="s">
        <v>68</v>
      </c>
      <c r="K11026">
        <v>2010</v>
      </c>
      <c r="L11026" s="18">
        <v>40087</v>
      </c>
      <c r="M11026" t="s">
        <v>69</v>
      </c>
      <c r="N11026" t="s">
        <v>65</v>
      </c>
      <c r="O11026" t="s">
        <v>958</v>
      </c>
    </row>
    <row r="11027" spans="1:15" x14ac:dyDescent="0.3">
      <c r="A11027" t="s">
        <v>14939</v>
      </c>
      <c r="B11027" t="s">
        <v>7</v>
      </c>
      <c r="C11027" t="s">
        <v>18</v>
      </c>
      <c r="D11027" t="s">
        <v>74</v>
      </c>
      <c r="E11027" t="s">
        <v>75</v>
      </c>
      <c r="F11027" t="s">
        <v>65</v>
      </c>
      <c r="G11027" t="s">
        <v>66</v>
      </c>
      <c r="H11027" t="s">
        <v>67</v>
      </c>
      <c r="I11027">
        <v>2008</v>
      </c>
      <c r="J11027" t="s">
        <v>68</v>
      </c>
      <c r="K11027">
        <v>2011</v>
      </c>
      <c r="L11027" s="18">
        <v>40179</v>
      </c>
      <c r="M11027" t="s">
        <v>69</v>
      </c>
      <c r="N11027" t="s">
        <v>65</v>
      </c>
      <c r="O11027" t="s">
        <v>14576</v>
      </c>
    </row>
    <row r="11028" spans="1:15" x14ac:dyDescent="0.3">
      <c r="A11028" t="s">
        <v>14940</v>
      </c>
      <c r="B11028" t="s">
        <v>7</v>
      </c>
      <c r="C11028" t="s">
        <v>18</v>
      </c>
      <c r="D11028" t="s">
        <v>74</v>
      </c>
      <c r="E11028" t="s">
        <v>75</v>
      </c>
      <c r="F11028" t="s">
        <v>65</v>
      </c>
      <c r="G11028" t="s">
        <v>66</v>
      </c>
      <c r="H11028" t="s">
        <v>67</v>
      </c>
      <c r="I11028">
        <v>2008</v>
      </c>
      <c r="J11028" t="s">
        <v>68</v>
      </c>
      <c r="K11028">
        <v>2012</v>
      </c>
      <c r="L11028" s="18">
        <v>40940</v>
      </c>
      <c r="M11028" t="s">
        <v>69</v>
      </c>
      <c r="N11028" t="s">
        <v>65</v>
      </c>
      <c r="O11028" t="s">
        <v>14886</v>
      </c>
    </row>
    <row r="11029" spans="1:15" x14ac:dyDescent="0.3">
      <c r="A11029" t="s">
        <v>14941</v>
      </c>
      <c r="B11029" t="s">
        <v>7</v>
      </c>
      <c r="C11029" t="s">
        <v>15</v>
      </c>
      <c r="D11029" t="s">
        <v>63</v>
      </c>
      <c r="E11029" t="s">
        <v>64</v>
      </c>
      <c r="F11029" t="s">
        <v>65</v>
      </c>
      <c r="G11029" t="s">
        <v>66</v>
      </c>
      <c r="H11029" t="s">
        <v>67</v>
      </c>
      <c r="I11029">
        <v>2008</v>
      </c>
      <c r="J11029" t="s">
        <v>68</v>
      </c>
      <c r="K11029">
        <v>2010</v>
      </c>
      <c r="L11029" s="18">
        <v>40422</v>
      </c>
      <c r="M11029" t="s">
        <v>69</v>
      </c>
      <c r="N11029" t="s">
        <v>65</v>
      </c>
      <c r="O11029" t="s">
        <v>12383</v>
      </c>
    </row>
    <row r="11030" spans="1:15" x14ac:dyDescent="0.3">
      <c r="A11030" t="s">
        <v>14942</v>
      </c>
      <c r="B11030" t="s">
        <v>7</v>
      </c>
      <c r="C11030" t="s">
        <v>18</v>
      </c>
      <c r="D11030" t="s">
        <v>74</v>
      </c>
      <c r="E11030" t="s">
        <v>75</v>
      </c>
      <c r="F11030" t="s">
        <v>65</v>
      </c>
      <c r="G11030" t="s">
        <v>66</v>
      </c>
      <c r="H11030" t="s">
        <v>67</v>
      </c>
      <c r="I11030">
        <v>2008</v>
      </c>
      <c r="J11030" t="s">
        <v>68</v>
      </c>
      <c r="K11030">
        <v>2010</v>
      </c>
      <c r="L11030" s="18">
        <v>40179</v>
      </c>
      <c r="M11030" t="s">
        <v>69</v>
      </c>
      <c r="N11030" t="s">
        <v>65</v>
      </c>
      <c r="O11030" t="s">
        <v>14943</v>
      </c>
    </row>
    <row r="11031" spans="1:15" x14ac:dyDescent="0.3">
      <c r="A11031" t="s">
        <v>14944</v>
      </c>
      <c r="B11031" t="s">
        <v>7</v>
      </c>
      <c r="C11031" t="s">
        <v>18</v>
      </c>
      <c r="D11031" t="s">
        <v>74</v>
      </c>
      <c r="E11031" t="s">
        <v>75</v>
      </c>
      <c r="F11031" t="s">
        <v>65</v>
      </c>
      <c r="G11031" t="s">
        <v>66</v>
      </c>
      <c r="H11031" t="s">
        <v>67</v>
      </c>
      <c r="I11031">
        <v>2008</v>
      </c>
      <c r="J11031" t="s">
        <v>68</v>
      </c>
      <c r="K11031">
        <v>2011</v>
      </c>
      <c r="L11031" s="18">
        <v>40544</v>
      </c>
      <c r="M11031" t="s">
        <v>69</v>
      </c>
      <c r="N11031" t="s">
        <v>65</v>
      </c>
      <c r="O11031" t="s">
        <v>2013</v>
      </c>
    </row>
    <row r="11032" spans="1:15" x14ac:dyDescent="0.3">
      <c r="A11032" t="s">
        <v>14945</v>
      </c>
      <c r="B11032" t="s">
        <v>7</v>
      </c>
      <c r="C11032" t="s">
        <v>18</v>
      </c>
      <c r="D11032" t="s">
        <v>74</v>
      </c>
      <c r="E11032" t="s">
        <v>75</v>
      </c>
      <c r="F11032" t="s">
        <v>65</v>
      </c>
      <c r="G11032" t="s">
        <v>66</v>
      </c>
      <c r="H11032" t="s">
        <v>67</v>
      </c>
      <c r="I11032">
        <v>2008</v>
      </c>
      <c r="J11032" t="s">
        <v>68</v>
      </c>
      <c r="K11032">
        <v>2011</v>
      </c>
      <c r="L11032" s="18">
        <v>40664</v>
      </c>
      <c r="M11032" t="s">
        <v>69</v>
      </c>
      <c r="N11032" t="s">
        <v>65</v>
      </c>
      <c r="O11032" t="s">
        <v>14892</v>
      </c>
    </row>
    <row r="11033" spans="1:15" x14ac:dyDescent="0.3">
      <c r="A11033" t="s">
        <v>14946</v>
      </c>
      <c r="B11033" t="s">
        <v>7</v>
      </c>
      <c r="C11033" t="s">
        <v>17</v>
      </c>
      <c r="D11033" t="s">
        <v>74</v>
      </c>
      <c r="E11033" t="s">
        <v>75</v>
      </c>
      <c r="F11033" t="s">
        <v>65</v>
      </c>
      <c r="G11033" t="s">
        <v>66</v>
      </c>
      <c r="H11033" t="s">
        <v>67</v>
      </c>
      <c r="I11033">
        <v>2008</v>
      </c>
      <c r="J11033" t="s">
        <v>68</v>
      </c>
      <c r="K11033">
        <v>2009</v>
      </c>
      <c r="L11033" s="18">
        <v>39814</v>
      </c>
      <c r="M11033" t="s">
        <v>69</v>
      </c>
      <c r="N11033" t="s">
        <v>65</v>
      </c>
      <c r="O11033" t="s">
        <v>14947</v>
      </c>
    </row>
    <row r="11034" spans="1:15" x14ac:dyDescent="0.3">
      <c r="A11034" t="s">
        <v>14948</v>
      </c>
      <c r="B11034" t="s">
        <v>7</v>
      </c>
      <c r="C11034" t="s">
        <v>15</v>
      </c>
      <c r="D11034" t="s">
        <v>74</v>
      </c>
      <c r="E11034" t="s">
        <v>75</v>
      </c>
      <c r="F11034" t="s">
        <v>65</v>
      </c>
      <c r="G11034" t="s">
        <v>66</v>
      </c>
      <c r="H11034" t="s">
        <v>67</v>
      </c>
      <c r="I11034">
        <v>2008</v>
      </c>
      <c r="J11034" t="s">
        <v>68</v>
      </c>
      <c r="K11034">
        <v>2008</v>
      </c>
      <c r="L11034" s="18">
        <v>39692</v>
      </c>
      <c r="M11034" t="s">
        <v>69</v>
      </c>
      <c r="N11034" t="s">
        <v>65</v>
      </c>
      <c r="O11034" t="s">
        <v>12630</v>
      </c>
    </row>
    <row r="11035" spans="1:15" x14ac:dyDescent="0.3">
      <c r="A11035" t="s">
        <v>14949</v>
      </c>
      <c r="B11035" t="s">
        <v>7</v>
      </c>
      <c r="C11035" t="s">
        <v>15</v>
      </c>
      <c r="D11035" t="s">
        <v>63</v>
      </c>
      <c r="E11035" t="s">
        <v>64</v>
      </c>
      <c r="F11035" t="s">
        <v>65</v>
      </c>
      <c r="G11035" t="s">
        <v>66</v>
      </c>
      <c r="H11035" t="s">
        <v>67</v>
      </c>
      <c r="I11035">
        <v>2008</v>
      </c>
      <c r="J11035" t="s">
        <v>68</v>
      </c>
      <c r="K11035">
        <v>2008</v>
      </c>
      <c r="L11035" s="18">
        <v>39630</v>
      </c>
      <c r="M11035" t="s">
        <v>69</v>
      </c>
      <c r="N11035" t="s">
        <v>65</v>
      </c>
      <c r="O11035" t="s">
        <v>14950</v>
      </c>
    </row>
    <row r="11036" spans="1:15" x14ac:dyDescent="0.3">
      <c r="A11036" t="s">
        <v>14951</v>
      </c>
      <c r="B11036" t="s">
        <v>7</v>
      </c>
      <c r="C11036" t="s">
        <v>15</v>
      </c>
      <c r="D11036" t="s">
        <v>63</v>
      </c>
      <c r="E11036" t="s">
        <v>64</v>
      </c>
      <c r="F11036" t="s">
        <v>65</v>
      </c>
      <c r="G11036" t="s">
        <v>66</v>
      </c>
      <c r="H11036" t="s">
        <v>67</v>
      </c>
      <c r="I11036">
        <v>2008</v>
      </c>
      <c r="J11036" t="s">
        <v>68</v>
      </c>
      <c r="K11036">
        <v>2010</v>
      </c>
      <c r="L11036" s="18">
        <v>40238</v>
      </c>
      <c r="M11036" t="s">
        <v>69</v>
      </c>
      <c r="N11036" t="s">
        <v>65</v>
      </c>
      <c r="O11036" t="s">
        <v>14513</v>
      </c>
    </row>
    <row r="11037" spans="1:15" x14ac:dyDescent="0.3">
      <c r="A11037" t="s">
        <v>14952</v>
      </c>
      <c r="B11037" t="s">
        <v>7</v>
      </c>
      <c r="C11037" t="s">
        <v>18</v>
      </c>
      <c r="D11037" t="s">
        <v>74</v>
      </c>
      <c r="E11037" t="s">
        <v>75</v>
      </c>
      <c r="F11037" t="s">
        <v>65</v>
      </c>
      <c r="G11037" t="s">
        <v>66</v>
      </c>
      <c r="H11037" t="s">
        <v>67</v>
      </c>
      <c r="I11037">
        <v>2008</v>
      </c>
      <c r="J11037" t="s">
        <v>68</v>
      </c>
      <c r="K11037">
        <v>2012</v>
      </c>
      <c r="L11037" s="18">
        <v>40756</v>
      </c>
      <c r="M11037" t="s">
        <v>69</v>
      </c>
      <c r="N11037" t="s">
        <v>65</v>
      </c>
      <c r="O11037" t="s">
        <v>2385</v>
      </c>
    </row>
    <row r="11038" spans="1:15" x14ac:dyDescent="0.3">
      <c r="A11038" t="s">
        <v>14953</v>
      </c>
      <c r="B11038" t="s">
        <v>7</v>
      </c>
      <c r="C11038" t="s">
        <v>17</v>
      </c>
      <c r="D11038" t="s">
        <v>74</v>
      </c>
      <c r="E11038" t="s">
        <v>75</v>
      </c>
      <c r="F11038" t="s">
        <v>65</v>
      </c>
      <c r="G11038" t="s">
        <v>66</v>
      </c>
      <c r="H11038" t="s">
        <v>67</v>
      </c>
      <c r="I11038">
        <v>2008</v>
      </c>
      <c r="J11038" t="s">
        <v>68</v>
      </c>
      <c r="K11038">
        <v>2009</v>
      </c>
      <c r="L11038" s="18">
        <v>39814</v>
      </c>
      <c r="M11038" t="s">
        <v>69</v>
      </c>
      <c r="N11038" t="s">
        <v>65</v>
      </c>
      <c r="O11038" t="s">
        <v>14545</v>
      </c>
    </row>
    <row r="11039" spans="1:15" x14ac:dyDescent="0.3">
      <c r="A11039" t="s">
        <v>14954</v>
      </c>
      <c r="B11039" t="s">
        <v>7</v>
      </c>
      <c r="C11039" t="s">
        <v>17</v>
      </c>
      <c r="D11039" t="s">
        <v>63</v>
      </c>
      <c r="E11039" t="s">
        <v>64</v>
      </c>
      <c r="F11039" t="s">
        <v>65</v>
      </c>
      <c r="G11039" t="s">
        <v>66</v>
      </c>
      <c r="H11039" t="s">
        <v>67</v>
      </c>
      <c r="I11039">
        <v>2008</v>
      </c>
      <c r="J11039" t="s">
        <v>68</v>
      </c>
      <c r="K11039">
        <v>2010</v>
      </c>
      <c r="L11039" s="18">
        <v>40210</v>
      </c>
      <c r="M11039" t="s">
        <v>69</v>
      </c>
      <c r="N11039" t="s">
        <v>65</v>
      </c>
      <c r="O11039" t="s">
        <v>14838</v>
      </c>
    </row>
    <row r="11040" spans="1:15" x14ac:dyDescent="0.3">
      <c r="A11040" t="s">
        <v>14955</v>
      </c>
      <c r="B11040" t="s">
        <v>7</v>
      </c>
      <c r="C11040" t="s">
        <v>18</v>
      </c>
      <c r="D11040" t="s">
        <v>74</v>
      </c>
      <c r="E11040" t="s">
        <v>75</v>
      </c>
      <c r="F11040" t="s">
        <v>65</v>
      </c>
      <c r="G11040" t="s">
        <v>66</v>
      </c>
      <c r="H11040" t="s">
        <v>67</v>
      </c>
      <c r="I11040">
        <v>2008</v>
      </c>
      <c r="J11040" t="s">
        <v>68</v>
      </c>
      <c r="K11040">
        <v>2012</v>
      </c>
      <c r="L11040" s="18">
        <v>40452</v>
      </c>
      <c r="M11040" t="s">
        <v>69</v>
      </c>
      <c r="N11040" t="s">
        <v>65</v>
      </c>
      <c r="O11040" t="s">
        <v>14886</v>
      </c>
    </row>
    <row r="11041" spans="1:15" x14ac:dyDescent="0.3">
      <c r="A11041" t="s">
        <v>14956</v>
      </c>
      <c r="B11041" t="s">
        <v>7</v>
      </c>
      <c r="C11041" t="s">
        <v>26</v>
      </c>
      <c r="D11041" t="s">
        <v>63</v>
      </c>
      <c r="E11041" t="s">
        <v>64</v>
      </c>
      <c r="F11041" t="s">
        <v>65</v>
      </c>
      <c r="G11041" t="s">
        <v>66</v>
      </c>
      <c r="H11041" t="s">
        <v>67</v>
      </c>
      <c r="I11041">
        <v>1994</v>
      </c>
      <c r="J11041" t="s">
        <v>68</v>
      </c>
      <c r="K11041">
        <v>1999</v>
      </c>
      <c r="L11041" s="18">
        <v>36404</v>
      </c>
      <c r="M11041" t="s">
        <v>69</v>
      </c>
      <c r="N11041" t="s">
        <v>65</v>
      </c>
      <c r="O11041" t="s">
        <v>14957</v>
      </c>
    </row>
    <row r="11042" spans="1:15" x14ac:dyDescent="0.3">
      <c r="A11042" t="s">
        <v>14958</v>
      </c>
      <c r="B11042" t="s">
        <v>7</v>
      </c>
      <c r="C11042" t="s">
        <v>26</v>
      </c>
      <c r="D11042" t="s">
        <v>63</v>
      </c>
      <c r="E11042" t="s">
        <v>64</v>
      </c>
      <c r="F11042" t="s">
        <v>65</v>
      </c>
      <c r="G11042" t="s">
        <v>66</v>
      </c>
      <c r="H11042" t="s">
        <v>67</v>
      </c>
      <c r="I11042">
        <v>1996</v>
      </c>
      <c r="J11042" t="s">
        <v>68</v>
      </c>
      <c r="K11042">
        <v>1999</v>
      </c>
      <c r="L11042" s="18">
        <v>36251</v>
      </c>
      <c r="M11042" t="s">
        <v>69</v>
      </c>
      <c r="N11042" t="s">
        <v>65</v>
      </c>
      <c r="O11042" t="s">
        <v>14528</v>
      </c>
    </row>
    <row r="11043" spans="1:15" x14ac:dyDescent="0.3">
      <c r="A11043" t="s">
        <v>14959</v>
      </c>
      <c r="B11043" t="s">
        <v>7</v>
      </c>
      <c r="C11043" t="s">
        <v>18</v>
      </c>
      <c r="D11043" t="s">
        <v>74</v>
      </c>
      <c r="E11043" t="s">
        <v>75</v>
      </c>
      <c r="F11043" t="s">
        <v>65</v>
      </c>
      <c r="G11043" t="s">
        <v>66</v>
      </c>
      <c r="H11043" t="s">
        <v>67</v>
      </c>
      <c r="I11043">
        <v>2008</v>
      </c>
      <c r="J11043" t="s">
        <v>68</v>
      </c>
      <c r="K11043">
        <v>2011</v>
      </c>
      <c r="L11043" s="18">
        <v>40787</v>
      </c>
      <c r="M11043" t="s">
        <v>69</v>
      </c>
      <c r="N11043" t="s">
        <v>65</v>
      </c>
      <c r="O11043" t="s">
        <v>14886</v>
      </c>
    </row>
    <row r="11044" spans="1:15" x14ac:dyDescent="0.3">
      <c r="A11044" t="s">
        <v>14960</v>
      </c>
      <c r="B11044" t="s">
        <v>7</v>
      </c>
      <c r="C11044" t="s">
        <v>18</v>
      </c>
      <c r="D11044" t="s">
        <v>63</v>
      </c>
      <c r="E11044" t="s">
        <v>64</v>
      </c>
      <c r="F11044" t="s">
        <v>65</v>
      </c>
      <c r="G11044" t="s">
        <v>66</v>
      </c>
      <c r="H11044" t="s">
        <v>67</v>
      </c>
      <c r="I11044">
        <v>2008</v>
      </c>
      <c r="J11044" t="s">
        <v>68</v>
      </c>
      <c r="K11044">
        <v>2014</v>
      </c>
      <c r="L11044" s="18">
        <v>41913</v>
      </c>
      <c r="M11044" t="s">
        <v>69</v>
      </c>
      <c r="N11044" t="s">
        <v>65</v>
      </c>
      <c r="O11044" t="s">
        <v>958</v>
      </c>
    </row>
    <row r="11045" spans="1:15" x14ac:dyDescent="0.3">
      <c r="A11045" t="s">
        <v>14961</v>
      </c>
      <c r="B11045" t="s">
        <v>7</v>
      </c>
      <c r="C11045" t="s">
        <v>16</v>
      </c>
      <c r="D11045" t="s">
        <v>74</v>
      </c>
      <c r="E11045" t="s">
        <v>75</v>
      </c>
      <c r="F11045" t="s">
        <v>65</v>
      </c>
      <c r="G11045" t="s">
        <v>66</v>
      </c>
      <c r="H11045" t="s">
        <v>67</v>
      </c>
      <c r="I11045">
        <v>2008</v>
      </c>
      <c r="J11045" t="s">
        <v>68</v>
      </c>
      <c r="K11045">
        <v>2010</v>
      </c>
      <c r="L11045" s="18">
        <v>40210</v>
      </c>
      <c r="M11045" t="s">
        <v>69</v>
      </c>
      <c r="N11045" t="s">
        <v>65</v>
      </c>
      <c r="O11045" t="s">
        <v>14743</v>
      </c>
    </row>
    <row r="11046" spans="1:15" x14ac:dyDescent="0.3">
      <c r="A11046" t="s">
        <v>14962</v>
      </c>
      <c r="B11046" t="s">
        <v>7</v>
      </c>
      <c r="C11046" t="s">
        <v>18</v>
      </c>
      <c r="D11046" t="s">
        <v>74</v>
      </c>
      <c r="E11046" t="s">
        <v>75</v>
      </c>
      <c r="F11046" t="s">
        <v>65</v>
      </c>
      <c r="G11046" t="s">
        <v>66</v>
      </c>
      <c r="H11046" t="s">
        <v>67</v>
      </c>
      <c r="I11046">
        <v>2009</v>
      </c>
      <c r="J11046" t="s">
        <v>68</v>
      </c>
      <c r="K11046">
        <v>2010</v>
      </c>
      <c r="L11046" s="18">
        <v>40210</v>
      </c>
      <c r="M11046" t="s">
        <v>69</v>
      </c>
      <c r="N11046" t="s">
        <v>65</v>
      </c>
      <c r="O11046" t="s">
        <v>5775</v>
      </c>
    </row>
    <row r="11047" spans="1:15" x14ac:dyDescent="0.3">
      <c r="A11047" t="s">
        <v>14963</v>
      </c>
      <c r="B11047" t="s">
        <v>7</v>
      </c>
      <c r="C11047" t="s">
        <v>22</v>
      </c>
      <c r="D11047" t="s">
        <v>63</v>
      </c>
      <c r="E11047" t="s">
        <v>64</v>
      </c>
      <c r="F11047" t="s">
        <v>65</v>
      </c>
      <c r="G11047" t="s">
        <v>66</v>
      </c>
      <c r="H11047" t="s">
        <v>67</v>
      </c>
      <c r="I11047">
        <v>2008</v>
      </c>
      <c r="J11047" t="s">
        <v>68</v>
      </c>
      <c r="K11047">
        <v>2012</v>
      </c>
      <c r="L11047" s="18">
        <v>41000</v>
      </c>
      <c r="M11047" t="s">
        <v>69</v>
      </c>
      <c r="N11047" t="s">
        <v>65</v>
      </c>
      <c r="O11047" t="s">
        <v>3156</v>
      </c>
    </row>
    <row r="11048" spans="1:15" x14ac:dyDescent="0.3">
      <c r="A11048" t="s">
        <v>14964</v>
      </c>
      <c r="B11048" t="s">
        <v>7</v>
      </c>
      <c r="C11048" t="s">
        <v>15</v>
      </c>
      <c r="D11048" t="s">
        <v>63</v>
      </c>
      <c r="E11048" t="s">
        <v>64</v>
      </c>
      <c r="F11048" t="s">
        <v>65</v>
      </c>
      <c r="G11048" t="s">
        <v>66</v>
      </c>
      <c r="H11048" t="s">
        <v>67</v>
      </c>
      <c r="I11048">
        <v>2008</v>
      </c>
      <c r="J11048" t="s">
        <v>68</v>
      </c>
      <c r="K11048">
        <v>2013</v>
      </c>
      <c r="L11048" s="18">
        <v>40756</v>
      </c>
      <c r="M11048" t="s">
        <v>69</v>
      </c>
      <c r="N11048" t="s">
        <v>65</v>
      </c>
      <c r="O11048" t="s">
        <v>14650</v>
      </c>
    </row>
    <row r="11049" spans="1:15" x14ac:dyDescent="0.3">
      <c r="A11049" t="s">
        <v>14965</v>
      </c>
      <c r="B11049" t="s">
        <v>7</v>
      </c>
      <c r="C11049" t="s">
        <v>26</v>
      </c>
      <c r="D11049" t="s">
        <v>63</v>
      </c>
      <c r="E11049" t="s">
        <v>64</v>
      </c>
      <c r="F11049" t="s">
        <v>65</v>
      </c>
      <c r="G11049" t="s">
        <v>66</v>
      </c>
      <c r="H11049" t="s">
        <v>67</v>
      </c>
      <c r="I11049">
        <v>2008</v>
      </c>
      <c r="J11049" t="s">
        <v>68</v>
      </c>
      <c r="K11049">
        <v>2009</v>
      </c>
      <c r="L11049" s="18">
        <v>39995</v>
      </c>
      <c r="M11049" t="s">
        <v>69</v>
      </c>
      <c r="N11049" t="s">
        <v>65</v>
      </c>
      <c r="O11049" t="s">
        <v>14966</v>
      </c>
    </row>
    <row r="11050" spans="1:15" x14ac:dyDescent="0.3">
      <c r="A11050" t="s">
        <v>14967</v>
      </c>
      <c r="B11050" t="s">
        <v>7</v>
      </c>
      <c r="C11050" t="s">
        <v>18</v>
      </c>
      <c r="D11050" t="s">
        <v>63</v>
      </c>
      <c r="E11050" t="s">
        <v>64</v>
      </c>
      <c r="F11050" t="s">
        <v>65</v>
      </c>
      <c r="G11050" t="s">
        <v>66</v>
      </c>
      <c r="H11050" t="s">
        <v>67</v>
      </c>
      <c r="I11050">
        <v>2008</v>
      </c>
      <c r="J11050" t="s">
        <v>68</v>
      </c>
      <c r="K11050">
        <v>2020</v>
      </c>
      <c r="L11050" s="18">
        <v>41364</v>
      </c>
      <c r="M11050" t="s">
        <v>69</v>
      </c>
      <c r="N11050" t="s">
        <v>65</v>
      </c>
      <c r="O11050" t="s">
        <v>14892</v>
      </c>
    </row>
    <row r="11051" spans="1:15" x14ac:dyDescent="0.3">
      <c r="A11051" t="s">
        <v>14968</v>
      </c>
      <c r="B11051" t="s">
        <v>7</v>
      </c>
      <c r="C11051" t="s">
        <v>18</v>
      </c>
      <c r="D11051" t="s">
        <v>74</v>
      </c>
      <c r="E11051" t="s">
        <v>75</v>
      </c>
      <c r="F11051" t="s">
        <v>65</v>
      </c>
      <c r="G11051" t="s">
        <v>66</v>
      </c>
      <c r="H11051" t="s">
        <v>67</v>
      </c>
      <c r="I11051">
        <v>2008</v>
      </c>
      <c r="J11051" t="s">
        <v>68</v>
      </c>
      <c r="K11051">
        <v>2018</v>
      </c>
      <c r="L11051" s="18">
        <v>40224</v>
      </c>
      <c r="M11051" t="s">
        <v>69</v>
      </c>
      <c r="N11051" t="s">
        <v>65</v>
      </c>
      <c r="O11051" t="s">
        <v>14576</v>
      </c>
    </row>
    <row r="11052" spans="1:15" x14ac:dyDescent="0.3">
      <c r="A11052" t="s">
        <v>14969</v>
      </c>
      <c r="B11052" t="s">
        <v>7</v>
      </c>
      <c r="C11052" t="s">
        <v>18</v>
      </c>
      <c r="D11052" t="s">
        <v>89</v>
      </c>
      <c r="E11052" t="s">
        <v>90</v>
      </c>
      <c r="F11052" t="s">
        <v>65</v>
      </c>
      <c r="G11052" t="s">
        <v>66</v>
      </c>
      <c r="H11052" t="s">
        <v>67</v>
      </c>
      <c r="I11052">
        <v>2008</v>
      </c>
      <c r="J11052" t="s">
        <v>68</v>
      </c>
      <c r="K11052">
        <v>2011</v>
      </c>
      <c r="L11052" s="18">
        <v>40878</v>
      </c>
      <c r="M11052" t="s">
        <v>69</v>
      </c>
      <c r="N11052" t="s">
        <v>65</v>
      </c>
      <c r="O11052" t="s">
        <v>14776</v>
      </c>
    </row>
    <row r="11053" spans="1:15" x14ac:dyDescent="0.3">
      <c r="A11053" t="s">
        <v>14970</v>
      </c>
      <c r="B11053" t="s">
        <v>7</v>
      </c>
      <c r="C11053" t="s">
        <v>18</v>
      </c>
      <c r="D11053" t="s">
        <v>74</v>
      </c>
      <c r="E11053" t="s">
        <v>75</v>
      </c>
      <c r="F11053" t="s">
        <v>65</v>
      </c>
      <c r="G11053" t="s">
        <v>66</v>
      </c>
      <c r="H11053" t="s">
        <v>67</v>
      </c>
      <c r="I11053">
        <v>2008</v>
      </c>
      <c r="J11053" t="s">
        <v>68</v>
      </c>
      <c r="K11053">
        <v>2012</v>
      </c>
      <c r="L11053" s="18">
        <v>40422</v>
      </c>
      <c r="M11053" t="s">
        <v>69</v>
      </c>
      <c r="N11053" t="s">
        <v>65</v>
      </c>
      <c r="O11053" t="s">
        <v>14576</v>
      </c>
    </row>
    <row r="11054" spans="1:15" x14ac:dyDescent="0.3">
      <c r="A11054" t="s">
        <v>14971</v>
      </c>
      <c r="B11054" t="s">
        <v>7</v>
      </c>
      <c r="C11054" t="s">
        <v>18</v>
      </c>
      <c r="D11054" t="s">
        <v>74</v>
      </c>
      <c r="E11054" t="s">
        <v>75</v>
      </c>
      <c r="F11054" t="s">
        <v>65</v>
      </c>
      <c r="G11054" t="s">
        <v>66</v>
      </c>
      <c r="H11054" t="s">
        <v>67</v>
      </c>
      <c r="I11054">
        <v>2008</v>
      </c>
      <c r="J11054" t="s">
        <v>68</v>
      </c>
      <c r="K11054">
        <v>2015</v>
      </c>
      <c r="L11054" s="18">
        <v>41030</v>
      </c>
      <c r="M11054" t="s">
        <v>69</v>
      </c>
      <c r="N11054" t="s">
        <v>65</v>
      </c>
      <c r="O11054" t="s">
        <v>14892</v>
      </c>
    </row>
    <row r="11055" spans="1:15" x14ac:dyDescent="0.3">
      <c r="A11055" t="s">
        <v>14972</v>
      </c>
      <c r="B11055" t="s">
        <v>7</v>
      </c>
      <c r="C11055" t="s">
        <v>18</v>
      </c>
      <c r="D11055" t="s">
        <v>74</v>
      </c>
      <c r="E11055" t="s">
        <v>75</v>
      </c>
      <c r="F11055" t="s">
        <v>65</v>
      </c>
      <c r="G11055" t="s">
        <v>66</v>
      </c>
      <c r="H11055" t="s">
        <v>67</v>
      </c>
      <c r="I11055">
        <v>2008</v>
      </c>
      <c r="J11055" t="s">
        <v>68</v>
      </c>
      <c r="K11055">
        <v>2015</v>
      </c>
      <c r="L11055" s="18">
        <v>40969</v>
      </c>
      <c r="M11055" t="s">
        <v>69</v>
      </c>
      <c r="N11055" t="s">
        <v>65</v>
      </c>
      <c r="O11055" t="s">
        <v>14886</v>
      </c>
    </row>
    <row r="11056" spans="1:15" x14ac:dyDescent="0.3">
      <c r="A11056" t="s">
        <v>14973</v>
      </c>
      <c r="B11056" t="s">
        <v>7</v>
      </c>
      <c r="C11056" t="s">
        <v>17</v>
      </c>
      <c r="D11056" t="s">
        <v>123</v>
      </c>
      <c r="E11056" t="s">
        <v>64</v>
      </c>
      <c r="F11056" t="s">
        <v>65</v>
      </c>
      <c r="G11056" t="s">
        <v>66</v>
      </c>
      <c r="H11056" t="s">
        <v>67</v>
      </c>
      <c r="I11056">
        <v>2008</v>
      </c>
      <c r="J11056" t="s">
        <v>68</v>
      </c>
      <c r="K11056">
        <v>2012</v>
      </c>
      <c r="L11056" s="18">
        <v>40695</v>
      </c>
      <c r="M11056" t="s">
        <v>69</v>
      </c>
      <c r="N11056" t="s">
        <v>65</v>
      </c>
      <c r="O11056" t="s">
        <v>14947</v>
      </c>
    </row>
    <row r="11057" spans="1:15" x14ac:dyDescent="0.3">
      <c r="A11057" t="s">
        <v>14974</v>
      </c>
      <c r="B11057" t="s">
        <v>7</v>
      </c>
      <c r="C11057" t="s">
        <v>29</v>
      </c>
      <c r="D11057" t="s">
        <v>63</v>
      </c>
      <c r="E11057" t="s">
        <v>64</v>
      </c>
      <c r="F11057" t="s">
        <v>65</v>
      </c>
      <c r="G11057" t="s">
        <v>66</v>
      </c>
      <c r="H11057" t="s">
        <v>67</v>
      </c>
      <c r="I11057">
        <v>2008</v>
      </c>
      <c r="J11057" t="s">
        <v>68</v>
      </c>
      <c r="K11057">
        <v>2009</v>
      </c>
      <c r="L11057" s="18">
        <v>40057</v>
      </c>
      <c r="M11057" t="s">
        <v>69</v>
      </c>
      <c r="N11057" t="s">
        <v>65</v>
      </c>
      <c r="O11057" t="s">
        <v>14975</v>
      </c>
    </row>
    <row r="11058" spans="1:15" x14ac:dyDescent="0.3">
      <c r="A11058" t="s">
        <v>14976</v>
      </c>
      <c r="B11058" t="s">
        <v>7</v>
      </c>
      <c r="C11058" t="s">
        <v>18</v>
      </c>
      <c r="D11058" t="s">
        <v>74</v>
      </c>
      <c r="E11058" t="s">
        <v>75</v>
      </c>
      <c r="F11058" t="s">
        <v>65</v>
      </c>
      <c r="G11058" t="s">
        <v>66</v>
      </c>
      <c r="H11058" t="s">
        <v>67</v>
      </c>
      <c r="I11058">
        <v>2009</v>
      </c>
      <c r="J11058" t="s">
        <v>68</v>
      </c>
      <c r="K11058">
        <v>2012</v>
      </c>
      <c r="L11058" s="18">
        <v>40817</v>
      </c>
      <c r="M11058" t="s">
        <v>69</v>
      </c>
      <c r="N11058" t="s">
        <v>65</v>
      </c>
      <c r="O11058" t="s">
        <v>14892</v>
      </c>
    </row>
    <row r="11059" spans="1:15" x14ac:dyDescent="0.3">
      <c r="A11059" t="s">
        <v>14977</v>
      </c>
      <c r="B11059" t="s">
        <v>7</v>
      </c>
      <c r="C11059" t="s">
        <v>18</v>
      </c>
      <c r="D11059" t="s">
        <v>74</v>
      </c>
      <c r="E11059" t="s">
        <v>75</v>
      </c>
      <c r="F11059" t="s">
        <v>65</v>
      </c>
      <c r="G11059" t="s">
        <v>66</v>
      </c>
      <c r="H11059" t="s">
        <v>67</v>
      </c>
      <c r="I11059">
        <v>2008</v>
      </c>
      <c r="J11059" t="s">
        <v>68</v>
      </c>
      <c r="K11059">
        <v>2010</v>
      </c>
      <c r="L11059" s="18">
        <v>40179</v>
      </c>
      <c r="M11059" t="s">
        <v>69</v>
      </c>
      <c r="N11059" t="s">
        <v>65</v>
      </c>
      <c r="O11059" t="s">
        <v>14576</v>
      </c>
    </row>
    <row r="11060" spans="1:15" x14ac:dyDescent="0.3">
      <c r="A11060" t="s">
        <v>14978</v>
      </c>
      <c r="B11060" t="s">
        <v>7</v>
      </c>
      <c r="C11060" t="s">
        <v>15</v>
      </c>
      <c r="D11060" t="s">
        <v>74</v>
      </c>
      <c r="E11060" t="s">
        <v>75</v>
      </c>
      <c r="F11060" t="s">
        <v>65</v>
      </c>
      <c r="G11060" t="s">
        <v>66</v>
      </c>
      <c r="H11060" t="s">
        <v>67</v>
      </c>
      <c r="I11060">
        <v>2008</v>
      </c>
      <c r="J11060" t="s">
        <v>68</v>
      </c>
      <c r="K11060">
        <v>2009</v>
      </c>
      <c r="L11060" s="18">
        <v>39995</v>
      </c>
      <c r="M11060" t="s">
        <v>69</v>
      </c>
      <c r="N11060" t="s">
        <v>65</v>
      </c>
      <c r="O11060" t="s">
        <v>14979</v>
      </c>
    </row>
    <row r="11061" spans="1:15" x14ac:dyDescent="0.3">
      <c r="A11061" t="s">
        <v>14980</v>
      </c>
      <c r="B11061" t="s">
        <v>7</v>
      </c>
      <c r="C11061" t="s">
        <v>15</v>
      </c>
      <c r="D11061" t="s">
        <v>63</v>
      </c>
      <c r="E11061" t="s">
        <v>64</v>
      </c>
      <c r="F11061" t="s">
        <v>65</v>
      </c>
      <c r="G11061" t="s">
        <v>66</v>
      </c>
      <c r="H11061" t="s">
        <v>67</v>
      </c>
      <c r="I11061">
        <v>2008</v>
      </c>
      <c r="J11061" t="s">
        <v>68</v>
      </c>
      <c r="K11061">
        <v>2010</v>
      </c>
      <c r="L11061" s="18">
        <v>40391</v>
      </c>
      <c r="M11061" t="s">
        <v>69</v>
      </c>
      <c r="N11061" t="s">
        <v>65</v>
      </c>
      <c r="O11061" t="s">
        <v>14513</v>
      </c>
    </row>
    <row r="11062" spans="1:15" x14ac:dyDescent="0.3">
      <c r="A11062" t="s">
        <v>14981</v>
      </c>
      <c r="B11062" t="s">
        <v>7</v>
      </c>
      <c r="C11062" t="s">
        <v>18</v>
      </c>
      <c r="D11062" t="s">
        <v>63</v>
      </c>
      <c r="E11062" t="s">
        <v>64</v>
      </c>
      <c r="F11062" t="s">
        <v>65</v>
      </c>
      <c r="G11062" t="s">
        <v>66</v>
      </c>
      <c r="H11062" t="s">
        <v>67</v>
      </c>
      <c r="I11062">
        <v>2008</v>
      </c>
      <c r="J11062" t="s">
        <v>68</v>
      </c>
      <c r="K11062">
        <v>2014</v>
      </c>
      <c r="L11062" s="18">
        <v>41000</v>
      </c>
      <c r="M11062" t="s">
        <v>69</v>
      </c>
      <c r="N11062" t="s">
        <v>65</v>
      </c>
      <c r="O11062" t="s">
        <v>958</v>
      </c>
    </row>
    <row r="11063" spans="1:15" x14ac:dyDescent="0.3">
      <c r="A11063" t="s">
        <v>14982</v>
      </c>
      <c r="B11063" t="s">
        <v>7</v>
      </c>
      <c r="C11063" t="s">
        <v>15</v>
      </c>
      <c r="D11063" t="s">
        <v>63</v>
      </c>
      <c r="E11063" t="s">
        <v>64</v>
      </c>
      <c r="F11063" t="s">
        <v>65</v>
      </c>
      <c r="G11063" t="s">
        <v>66</v>
      </c>
      <c r="H11063" t="s">
        <v>67</v>
      </c>
      <c r="I11063">
        <v>2008</v>
      </c>
      <c r="J11063" t="s">
        <v>68</v>
      </c>
      <c r="K11063">
        <v>2011</v>
      </c>
      <c r="L11063" s="18">
        <v>40634</v>
      </c>
      <c r="M11063" t="s">
        <v>69</v>
      </c>
      <c r="N11063" t="s">
        <v>65</v>
      </c>
      <c r="O11063" t="s">
        <v>14935</v>
      </c>
    </row>
    <row r="11064" spans="1:15" x14ac:dyDescent="0.3">
      <c r="A11064" t="s">
        <v>14983</v>
      </c>
      <c r="B11064" t="s">
        <v>7</v>
      </c>
      <c r="C11064" t="s">
        <v>15</v>
      </c>
      <c r="D11064" t="s">
        <v>89</v>
      </c>
      <c r="E11064" t="s">
        <v>90</v>
      </c>
      <c r="F11064" t="s">
        <v>65</v>
      </c>
      <c r="G11064" t="s">
        <v>66</v>
      </c>
      <c r="H11064" t="s">
        <v>67</v>
      </c>
      <c r="I11064">
        <v>2006</v>
      </c>
      <c r="J11064" t="s">
        <v>68</v>
      </c>
      <c r="K11064">
        <v>2007</v>
      </c>
      <c r="L11064" s="18">
        <v>39326</v>
      </c>
      <c r="M11064" t="s">
        <v>69</v>
      </c>
      <c r="N11064" t="s">
        <v>65</v>
      </c>
      <c r="O11064" t="s">
        <v>14935</v>
      </c>
    </row>
    <row r="11065" spans="1:15" x14ac:dyDescent="0.3">
      <c r="A11065" t="s">
        <v>14984</v>
      </c>
      <c r="B11065" t="s">
        <v>7</v>
      </c>
      <c r="C11065" t="s">
        <v>26</v>
      </c>
      <c r="D11065" t="s">
        <v>74</v>
      </c>
      <c r="E11065" t="s">
        <v>75</v>
      </c>
      <c r="F11065" t="s">
        <v>65</v>
      </c>
      <c r="G11065" t="s">
        <v>66</v>
      </c>
      <c r="H11065" t="s">
        <v>67</v>
      </c>
      <c r="I11065">
        <v>2008</v>
      </c>
      <c r="J11065" t="s">
        <v>68</v>
      </c>
      <c r="K11065">
        <v>2009</v>
      </c>
      <c r="L11065" s="18">
        <v>40087</v>
      </c>
      <c r="M11065" t="s">
        <v>69</v>
      </c>
      <c r="N11065" t="s">
        <v>65</v>
      </c>
      <c r="O11065" t="s">
        <v>14570</v>
      </c>
    </row>
    <row r="11066" spans="1:15" x14ac:dyDescent="0.3">
      <c r="A11066" t="s">
        <v>14985</v>
      </c>
      <c r="B11066" t="s">
        <v>7</v>
      </c>
      <c r="C11066" t="s">
        <v>24</v>
      </c>
      <c r="D11066" t="s">
        <v>63</v>
      </c>
      <c r="E11066" t="s">
        <v>64</v>
      </c>
      <c r="F11066" t="s">
        <v>65</v>
      </c>
      <c r="G11066" t="s">
        <v>66</v>
      </c>
      <c r="H11066" t="s">
        <v>67</v>
      </c>
      <c r="I11066">
        <v>2008</v>
      </c>
      <c r="J11066" t="s">
        <v>68</v>
      </c>
      <c r="K11066">
        <v>2009</v>
      </c>
      <c r="L11066" s="18">
        <v>39995</v>
      </c>
      <c r="M11066" t="s">
        <v>69</v>
      </c>
      <c r="N11066" t="s">
        <v>65</v>
      </c>
      <c r="O11066" t="s">
        <v>6078</v>
      </c>
    </row>
    <row r="11067" spans="1:15" x14ac:dyDescent="0.3">
      <c r="A11067" t="s">
        <v>14986</v>
      </c>
      <c r="B11067" t="s">
        <v>7</v>
      </c>
      <c r="C11067" t="s">
        <v>18</v>
      </c>
      <c r="D11067" t="s">
        <v>74</v>
      </c>
      <c r="E11067" t="s">
        <v>75</v>
      </c>
      <c r="F11067" t="s">
        <v>65</v>
      </c>
      <c r="G11067" t="s">
        <v>84</v>
      </c>
      <c r="H11067" t="s">
        <v>227</v>
      </c>
      <c r="I11067">
        <v>2008</v>
      </c>
      <c r="J11067" t="s">
        <v>68</v>
      </c>
      <c r="K11067">
        <v>2008</v>
      </c>
      <c r="L11067" s="18">
        <v>39722</v>
      </c>
      <c r="M11067" t="s">
        <v>69</v>
      </c>
      <c r="N11067" t="s">
        <v>65</v>
      </c>
      <c r="O11067" t="s">
        <v>5775</v>
      </c>
    </row>
    <row r="11068" spans="1:15" x14ac:dyDescent="0.3">
      <c r="A11068" t="s">
        <v>14987</v>
      </c>
      <c r="B11068" t="s">
        <v>7</v>
      </c>
      <c r="C11068" t="s">
        <v>18</v>
      </c>
      <c r="D11068" t="s">
        <v>89</v>
      </c>
      <c r="E11068" t="s">
        <v>90</v>
      </c>
      <c r="F11068" t="s">
        <v>65</v>
      </c>
      <c r="G11068" t="s">
        <v>66</v>
      </c>
      <c r="H11068" t="s">
        <v>67</v>
      </c>
      <c r="I11068">
        <v>2006</v>
      </c>
      <c r="J11068" t="s">
        <v>68</v>
      </c>
      <c r="K11068">
        <v>2010</v>
      </c>
      <c r="L11068" s="18">
        <v>39873</v>
      </c>
      <c r="M11068" t="s">
        <v>69</v>
      </c>
      <c r="N11068" t="s">
        <v>65</v>
      </c>
      <c r="O11068" t="s">
        <v>14988</v>
      </c>
    </row>
    <row r="11069" spans="1:15" x14ac:dyDescent="0.3">
      <c r="A11069" t="s">
        <v>14989</v>
      </c>
      <c r="B11069" t="s">
        <v>7</v>
      </c>
      <c r="C11069" t="s">
        <v>18</v>
      </c>
      <c r="D11069" t="s">
        <v>74</v>
      </c>
      <c r="E11069" t="s">
        <v>75</v>
      </c>
      <c r="F11069" t="s">
        <v>65</v>
      </c>
      <c r="G11069" t="s">
        <v>66</v>
      </c>
      <c r="H11069" t="s">
        <v>67</v>
      </c>
      <c r="I11069">
        <v>2009</v>
      </c>
      <c r="J11069" t="s">
        <v>68</v>
      </c>
      <c r="K11069">
        <v>2016</v>
      </c>
      <c r="L11069" s="18">
        <v>40725</v>
      </c>
      <c r="M11069" t="s">
        <v>69</v>
      </c>
      <c r="N11069" t="s">
        <v>65</v>
      </c>
      <c r="O11069" t="s">
        <v>14990</v>
      </c>
    </row>
    <row r="11070" spans="1:15" x14ac:dyDescent="0.3">
      <c r="A11070" t="s">
        <v>14991</v>
      </c>
      <c r="B11070" t="s">
        <v>7</v>
      </c>
      <c r="C11070" t="s">
        <v>18</v>
      </c>
      <c r="D11070" t="s">
        <v>89</v>
      </c>
      <c r="E11070" t="s">
        <v>90</v>
      </c>
      <c r="F11070" t="s">
        <v>65</v>
      </c>
      <c r="G11070" t="s">
        <v>66</v>
      </c>
      <c r="H11070" t="s">
        <v>67</v>
      </c>
      <c r="I11070">
        <v>2006</v>
      </c>
      <c r="J11070" t="s">
        <v>68</v>
      </c>
      <c r="K11070">
        <v>2009</v>
      </c>
      <c r="L11070" s="18">
        <v>39873</v>
      </c>
      <c r="M11070" t="s">
        <v>69</v>
      </c>
      <c r="N11070" t="s">
        <v>65</v>
      </c>
      <c r="O11070" t="s">
        <v>14992</v>
      </c>
    </row>
    <row r="11071" spans="1:15" x14ac:dyDescent="0.3">
      <c r="A11071" t="s">
        <v>14993</v>
      </c>
      <c r="B11071" t="s">
        <v>7</v>
      </c>
      <c r="C11071" t="s">
        <v>29</v>
      </c>
      <c r="D11071" t="s">
        <v>74</v>
      </c>
      <c r="E11071" t="s">
        <v>75</v>
      </c>
      <c r="F11071" t="s">
        <v>65</v>
      </c>
      <c r="G11071" t="s">
        <v>66</v>
      </c>
      <c r="H11071" t="s">
        <v>67</v>
      </c>
      <c r="I11071">
        <v>2008</v>
      </c>
      <c r="J11071" t="s">
        <v>68</v>
      </c>
      <c r="K11071">
        <v>2010</v>
      </c>
      <c r="L11071" s="18">
        <v>39965</v>
      </c>
      <c r="M11071" t="s">
        <v>69</v>
      </c>
      <c r="N11071" t="s">
        <v>65</v>
      </c>
      <c r="O11071" t="s">
        <v>14532</v>
      </c>
    </row>
    <row r="11072" spans="1:15" x14ac:dyDescent="0.3">
      <c r="A11072" t="s">
        <v>14994</v>
      </c>
      <c r="B11072" t="s">
        <v>7</v>
      </c>
      <c r="C11072" t="s">
        <v>15</v>
      </c>
      <c r="D11072" t="s">
        <v>74</v>
      </c>
      <c r="E11072" t="s">
        <v>75</v>
      </c>
      <c r="F11072" t="s">
        <v>65</v>
      </c>
      <c r="G11072" t="s">
        <v>66</v>
      </c>
      <c r="H11072" t="s">
        <v>67</v>
      </c>
      <c r="I11072">
        <v>2008</v>
      </c>
      <c r="J11072" t="s">
        <v>68</v>
      </c>
      <c r="K11072">
        <v>2010</v>
      </c>
      <c r="L11072" s="18">
        <v>40210</v>
      </c>
      <c r="M11072" t="s">
        <v>69</v>
      </c>
      <c r="N11072" t="s">
        <v>65</v>
      </c>
      <c r="O11072" t="s">
        <v>14995</v>
      </c>
    </row>
    <row r="11073" spans="1:15" x14ac:dyDescent="0.3">
      <c r="A11073" t="s">
        <v>14996</v>
      </c>
      <c r="B11073" t="s">
        <v>7</v>
      </c>
      <c r="C11073" t="s">
        <v>18</v>
      </c>
      <c r="D11073" t="s">
        <v>89</v>
      </c>
      <c r="E11073" t="s">
        <v>90</v>
      </c>
      <c r="F11073" t="s">
        <v>65</v>
      </c>
      <c r="G11073" t="s">
        <v>66</v>
      </c>
      <c r="H11073" t="s">
        <v>67</v>
      </c>
      <c r="I11073">
        <v>2005</v>
      </c>
      <c r="J11073" t="s">
        <v>68</v>
      </c>
      <c r="K11073">
        <v>2011</v>
      </c>
      <c r="L11073" s="18">
        <v>40544</v>
      </c>
      <c r="M11073" t="s">
        <v>69</v>
      </c>
      <c r="N11073" t="s">
        <v>65</v>
      </c>
      <c r="O11073" t="s">
        <v>14886</v>
      </c>
    </row>
    <row r="11074" spans="1:15" x14ac:dyDescent="0.3">
      <c r="A11074" t="s">
        <v>14997</v>
      </c>
      <c r="B11074" t="s">
        <v>7</v>
      </c>
      <c r="C11074" t="s">
        <v>24</v>
      </c>
      <c r="D11074" t="s">
        <v>74</v>
      </c>
      <c r="E11074" t="s">
        <v>75</v>
      </c>
      <c r="F11074" t="s">
        <v>65</v>
      </c>
      <c r="G11074" t="s">
        <v>66</v>
      </c>
      <c r="H11074" t="s">
        <v>67</v>
      </c>
      <c r="I11074">
        <v>2008</v>
      </c>
      <c r="J11074" t="s">
        <v>68</v>
      </c>
      <c r="K11074">
        <v>2010</v>
      </c>
      <c r="L11074" s="18">
        <v>40299</v>
      </c>
      <c r="M11074" t="s">
        <v>69</v>
      </c>
      <c r="N11074" t="s">
        <v>65</v>
      </c>
      <c r="O11074" t="s">
        <v>14998</v>
      </c>
    </row>
    <row r="11075" spans="1:15" x14ac:dyDescent="0.3">
      <c r="A11075" t="s">
        <v>14999</v>
      </c>
      <c r="B11075" t="s">
        <v>7</v>
      </c>
      <c r="C11075" t="s">
        <v>16</v>
      </c>
      <c r="D11075" t="s">
        <v>74</v>
      </c>
      <c r="E11075" t="s">
        <v>75</v>
      </c>
      <c r="F11075" t="s">
        <v>65</v>
      </c>
      <c r="G11075" t="s">
        <v>66</v>
      </c>
      <c r="H11075" t="s">
        <v>67</v>
      </c>
      <c r="I11075">
        <v>2008</v>
      </c>
      <c r="J11075" t="s">
        <v>68</v>
      </c>
      <c r="K11075">
        <v>2010</v>
      </c>
      <c r="L11075" s="18">
        <v>40179</v>
      </c>
      <c r="M11075" t="s">
        <v>69</v>
      </c>
      <c r="N11075" t="s">
        <v>65</v>
      </c>
      <c r="O11075" t="s">
        <v>14743</v>
      </c>
    </row>
    <row r="11076" spans="1:15" x14ac:dyDescent="0.3">
      <c r="A11076" t="s">
        <v>15000</v>
      </c>
      <c r="B11076" t="s">
        <v>7</v>
      </c>
      <c r="C11076" t="s">
        <v>18</v>
      </c>
      <c r="D11076" t="s">
        <v>89</v>
      </c>
      <c r="E11076" t="s">
        <v>90</v>
      </c>
      <c r="F11076" t="s">
        <v>65</v>
      </c>
      <c r="G11076" t="s">
        <v>66</v>
      </c>
      <c r="H11076" t="s">
        <v>67</v>
      </c>
      <c r="I11076">
        <v>2006</v>
      </c>
      <c r="J11076" t="s">
        <v>68</v>
      </c>
      <c r="K11076">
        <v>2007</v>
      </c>
      <c r="L11076" s="18">
        <v>39356</v>
      </c>
      <c r="M11076" t="s">
        <v>69</v>
      </c>
      <c r="N11076" t="s">
        <v>65</v>
      </c>
      <c r="O11076" t="s">
        <v>14886</v>
      </c>
    </row>
    <row r="11077" spans="1:15" x14ac:dyDescent="0.3">
      <c r="A11077" t="s">
        <v>15001</v>
      </c>
      <c r="B11077" t="s">
        <v>7</v>
      </c>
      <c r="C11077" t="s">
        <v>18</v>
      </c>
      <c r="D11077" t="s">
        <v>89</v>
      </c>
      <c r="E11077" t="s">
        <v>90</v>
      </c>
      <c r="F11077" t="s">
        <v>65</v>
      </c>
      <c r="G11077" t="s">
        <v>66</v>
      </c>
      <c r="H11077" t="s">
        <v>67</v>
      </c>
      <c r="I11077">
        <v>2006</v>
      </c>
      <c r="J11077" t="s">
        <v>68</v>
      </c>
      <c r="K11077">
        <v>2009</v>
      </c>
      <c r="L11077" s="18">
        <v>39814</v>
      </c>
      <c r="M11077" t="s">
        <v>69</v>
      </c>
      <c r="N11077" t="s">
        <v>65</v>
      </c>
      <c r="O11077" t="s">
        <v>14906</v>
      </c>
    </row>
    <row r="11078" spans="1:15" x14ac:dyDescent="0.3">
      <c r="A11078" t="s">
        <v>15002</v>
      </c>
      <c r="B11078" t="s">
        <v>7</v>
      </c>
      <c r="C11078" t="s">
        <v>18</v>
      </c>
      <c r="D11078" t="s">
        <v>63</v>
      </c>
      <c r="E11078" t="s">
        <v>64</v>
      </c>
      <c r="F11078" t="s">
        <v>65</v>
      </c>
      <c r="G11078" t="s">
        <v>66</v>
      </c>
      <c r="H11078" t="s">
        <v>67</v>
      </c>
      <c r="I11078">
        <v>2008</v>
      </c>
      <c r="J11078" t="s">
        <v>68</v>
      </c>
      <c r="K11078">
        <v>2017</v>
      </c>
      <c r="L11078" s="18">
        <v>40330</v>
      </c>
      <c r="M11078" t="s">
        <v>69</v>
      </c>
      <c r="N11078" t="s">
        <v>65</v>
      </c>
      <c r="O11078" t="s">
        <v>958</v>
      </c>
    </row>
    <row r="11079" spans="1:15" x14ac:dyDescent="0.3">
      <c r="A11079" t="s">
        <v>15003</v>
      </c>
      <c r="B11079" t="s">
        <v>7</v>
      </c>
      <c r="C11079" t="s">
        <v>24</v>
      </c>
      <c r="D11079" t="s">
        <v>74</v>
      </c>
      <c r="E11079" t="s">
        <v>75</v>
      </c>
      <c r="F11079" t="s">
        <v>65</v>
      </c>
      <c r="G11079" t="s">
        <v>66</v>
      </c>
      <c r="H11079" t="s">
        <v>67</v>
      </c>
      <c r="I11079">
        <v>2008</v>
      </c>
      <c r="J11079" t="s">
        <v>68</v>
      </c>
      <c r="K11079">
        <v>2010</v>
      </c>
      <c r="L11079" s="18">
        <v>40179</v>
      </c>
      <c r="M11079" t="s">
        <v>69</v>
      </c>
      <c r="N11079" t="s">
        <v>65</v>
      </c>
      <c r="O11079" t="s">
        <v>15004</v>
      </c>
    </row>
    <row r="11080" spans="1:15" x14ac:dyDescent="0.3">
      <c r="A11080" t="s">
        <v>15005</v>
      </c>
      <c r="B11080" t="s">
        <v>7</v>
      </c>
      <c r="C11080" t="s">
        <v>17</v>
      </c>
      <c r="D11080" t="s">
        <v>74</v>
      </c>
      <c r="E11080" t="s">
        <v>75</v>
      </c>
      <c r="F11080" t="s">
        <v>65</v>
      </c>
      <c r="G11080" t="s">
        <v>66</v>
      </c>
      <c r="H11080" t="s">
        <v>67</v>
      </c>
      <c r="I11080">
        <v>2008</v>
      </c>
      <c r="J11080" t="s">
        <v>68</v>
      </c>
      <c r="K11080">
        <v>2010</v>
      </c>
      <c r="L11080" s="18">
        <v>40179</v>
      </c>
      <c r="M11080" t="s">
        <v>69</v>
      </c>
      <c r="N11080" t="s">
        <v>65</v>
      </c>
      <c r="O11080" t="s">
        <v>15006</v>
      </c>
    </row>
    <row r="11081" spans="1:15" x14ac:dyDescent="0.3">
      <c r="A11081" t="s">
        <v>15007</v>
      </c>
      <c r="B11081" t="s">
        <v>7</v>
      </c>
      <c r="C11081" t="s">
        <v>18</v>
      </c>
      <c r="D11081" t="s">
        <v>89</v>
      </c>
      <c r="E11081" t="s">
        <v>90</v>
      </c>
      <c r="F11081" t="s">
        <v>65</v>
      </c>
      <c r="G11081" t="s">
        <v>66</v>
      </c>
      <c r="H11081" t="s">
        <v>67</v>
      </c>
      <c r="I11081">
        <v>2005</v>
      </c>
      <c r="J11081" t="s">
        <v>68</v>
      </c>
      <c r="K11081">
        <v>2009</v>
      </c>
      <c r="L11081" s="18">
        <v>39965</v>
      </c>
      <c r="M11081" t="s">
        <v>69</v>
      </c>
      <c r="N11081" t="s">
        <v>65</v>
      </c>
      <c r="O11081" t="s">
        <v>14906</v>
      </c>
    </row>
    <row r="11082" spans="1:15" x14ac:dyDescent="0.3">
      <c r="A11082" t="s">
        <v>15008</v>
      </c>
      <c r="B11082" t="s">
        <v>7</v>
      </c>
      <c r="C11082" t="s">
        <v>15</v>
      </c>
      <c r="D11082" t="s">
        <v>123</v>
      </c>
      <c r="E11082" t="s">
        <v>64</v>
      </c>
      <c r="F11082" t="s">
        <v>65</v>
      </c>
      <c r="G11082" t="s">
        <v>66</v>
      </c>
      <c r="H11082" t="s">
        <v>67</v>
      </c>
      <c r="I11082">
        <v>2008</v>
      </c>
      <c r="J11082" t="s">
        <v>68</v>
      </c>
      <c r="K11082">
        <v>2011</v>
      </c>
      <c r="L11082" s="18">
        <v>40210</v>
      </c>
      <c r="M11082" t="s">
        <v>69</v>
      </c>
      <c r="N11082" t="s">
        <v>65</v>
      </c>
      <c r="O11082" t="s">
        <v>14823</v>
      </c>
    </row>
    <row r="11083" spans="1:15" x14ac:dyDescent="0.3">
      <c r="A11083" t="s">
        <v>15009</v>
      </c>
      <c r="B11083" t="s">
        <v>7</v>
      </c>
      <c r="C11083" t="s">
        <v>18</v>
      </c>
      <c r="D11083" t="s">
        <v>89</v>
      </c>
      <c r="E11083" t="s">
        <v>90</v>
      </c>
      <c r="F11083" t="s">
        <v>65</v>
      </c>
      <c r="G11083" t="s">
        <v>66</v>
      </c>
      <c r="H11083" t="s">
        <v>67</v>
      </c>
      <c r="I11083">
        <v>2004</v>
      </c>
      <c r="J11083" t="s">
        <v>68</v>
      </c>
      <c r="K11083">
        <v>2007</v>
      </c>
      <c r="L11083" s="18">
        <v>39114</v>
      </c>
      <c r="M11083" t="s">
        <v>69</v>
      </c>
      <c r="N11083" t="s">
        <v>65</v>
      </c>
      <c r="O11083" t="s">
        <v>15010</v>
      </c>
    </row>
    <row r="11084" spans="1:15" x14ac:dyDescent="0.3">
      <c r="A11084" t="s">
        <v>15011</v>
      </c>
      <c r="B11084" t="s">
        <v>7</v>
      </c>
      <c r="C11084" t="s">
        <v>15</v>
      </c>
      <c r="D11084" t="s">
        <v>63</v>
      </c>
      <c r="E11084" t="s">
        <v>64</v>
      </c>
      <c r="F11084" t="s">
        <v>65</v>
      </c>
      <c r="G11084" t="s">
        <v>66</v>
      </c>
      <c r="H11084" t="s">
        <v>67</v>
      </c>
      <c r="I11084">
        <v>2008</v>
      </c>
      <c r="J11084" t="s">
        <v>68</v>
      </c>
      <c r="K11084">
        <v>2010</v>
      </c>
      <c r="L11084" s="18">
        <v>40179</v>
      </c>
      <c r="M11084" t="s">
        <v>69</v>
      </c>
      <c r="N11084" t="s">
        <v>65</v>
      </c>
      <c r="O11084" t="s">
        <v>6078</v>
      </c>
    </row>
    <row r="11085" spans="1:15" x14ac:dyDescent="0.3">
      <c r="A11085" t="s">
        <v>15012</v>
      </c>
      <c r="B11085" t="s">
        <v>7</v>
      </c>
      <c r="C11085" t="s">
        <v>24</v>
      </c>
      <c r="D11085" t="s">
        <v>74</v>
      </c>
      <c r="E11085" t="s">
        <v>75</v>
      </c>
      <c r="F11085" t="s">
        <v>65</v>
      </c>
      <c r="G11085" t="s">
        <v>66</v>
      </c>
      <c r="H11085" t="s">
        <v>67</v>
      </c>
      <c r="I11085">
        <v>2008</v>
      </c>
      <c r="J11085" t="s">
        <v>68</v>
      </c>
      <c r="K11085">
        <v>2010</v>
      </c>
      <c r="L11085" s="18">
        <v>40210</v>
      </c>
      <c r="M11085" t="s">
        <v>69</v>
      </c>
      <c r="N11085" t="s">
        <v>65</v>
      </c>
      <c r="O11085" t="s">
        <v>15013</v>
      </c>
    </row>
    <row r="11086" spans="1:15" x14ac:dyDescent="0.3">
      <c r="A11086" t="s">
        <v>15014</v>
      </c>
      <c r="B11086" t="s">
        <v>7</v>
      </c>
      <c r="C11086" t="s">
        <v>15</v>
      </c>
      <c r="D11086" t="s">
        <v>74</v>
      </c>
      <c r="E11086" t="s">
        <v>75</v>
      </c>
      <c r="F11086" t="s">
        <v>65</v>
      </c>
      <c r="G11086" t="s">
        <v>84</v>
      </c>
      <c r="H11086" t="s">
        <v>85</v>
      </c>
      <c r="I11086">
        <v>2008</v>
      </c>
      <c r="J11086" t="s">
        <v>68</v>
      </c>
      <c r="K11086">
        <v>2009</v>
      </c>
      <c r="L11086" s="18">
        <v>39934</v>
      </c>
      <c r="M11086" t="s">
        <v>69</v>
      </c>
      <c r="N11086" t="s">
        <v>65</v>
      </c>
      <c r="O11086" t="s">
        <v>15015</v>
      </c>
    </row>
    <row r="11087" spans="1:15" x14ac:dyDescent="0.3">
      <c r="A11087" t="s">
        <v>15016</v>
      </c>
      <c r="B11087" t="s">
        <v>7</v>
      </c>
      <c r="C11087" t="s">
        <v>17</v>
      </c>
      <c r="D11087" t="s">
        <v>74</v>
      </c>
      <c r="E11087" t="s">
        <v>75</v>
      </c>
      <c r="F11087" t="s">
        <v>65</v>
      </c>
      <c r="G11087" t="s">
        <v>66</v>
      </c>
      <c r="H11087" t="s">
        <v>67</v>
      </c>
      <c r="I11087">
        <v>2008</v>
      </c>
      <c r="J11087" t="s">
        <v>68</v>
      </c>
      <c r="K11087">
        <v>2010</v>
      </c>
      <c r="L11087" s="18">
        <v>40179</v>
      </c>
      <c r="M11087" t="s">
        <v>69</v>
      </c>
      <c r="N11087" t="s">
        <v>65</v>
      </c>
      <c r="O11087" t="s">
        <v>15017</v>
      </c>
    </row>
    <row r="11088" spans="1:15" x14ac:dyDescent="0.3">
      <c r="A11088" t="s">
        <v>15018</v>
      </c>
      <c r="B11088" t="s">
        <v>7</v>
      </c>
      <c r="C11088" t="s">
        <v>24</v>
      </c>
      <c r="D11088" t="s">
        <v>74</v>
      </c>
      <c r="E11088" t="s">
        <v>75</v>
      </c>
      <c r="F11088" t="s">
        <v>65</v>
      </c>
      <c r="G11088" t="s">
        <v>66</v>
      </c>
      <c r="H11088" t="s">
        <v>67</v>
      </c>
      <c r="I11088">
        <v>2008</v>
      </c>
      <c r="J11088" t="s">
        <v>68</v>
      </c>
      <c r="K11088">
        <v>2009</v>
      </c>
      <c r="L11088" s="18">
        <v>39995</v>
      </c>
      <c r="M11088" t="s">
        <v>69</v>
      </c>
      <c r="N11088" t="s">
        <v>65</v>
      </c>
      <c r="O11088" t="s">
        <v>14652</v>
      </c>
    </row>
    <row r="11089" spans="1:15" x14ac:dyDescent="0.3">
      <c r="A11089" t="s">
        <v>15019</v>
      </c>
      <c r="B11089" t="s">
        <v>7</v>
      </c>
      <c r="C11089" t="s">
        <v>29</v>
      </c>
      <c r="D11089" t="s">
        <v>63</v>
      </c>
      <c r="E11089" t="s">
        <v>64</v>
      </c>
      <c r="F11089" t="s">
        <v>65</v>
      </c>
      <c r="G11089" t="s">
        <v>66</v>
      </c>
      <c r="H11089" t="s">
        <v>67</v>
      </c>
      <c r="I11089">
        <v>2009</v>
      </c>
      <c r="J11089" t="s">
        <v>68</v>
      </c>
      <c r="K11089">
        <v>2009</v>
      </c>
      <c r="L11089" s="18">
        <v>40118</v>
      </c>
      <c r="M11089" t="s">
        <v>69</v>
      </c>
      <c r="N11089" t="s">
        <v>65</v>
      </c>
      <c r="O11089" t="s">
        <v>14532</v>
      </c>
    </row>
    <row r="11090" spans="1:15" x14ac:dyDescent="0.3">
      <c r="A11090" t="s">
        <v>15020</v>
      </c>
      <c r="B11090" t="s">
        <v>7</v>
      </c>
      <c r="C11090" t="s">
        <v>22</v>
      </c>
      <c r="D11090" t="s">
        <v>63</v>
      </c>
      <c r="E11090" t="s">
        <v>64</v>
      </c>
      <c r="F11090" t="s">
        <v>65</v>
      </c>
      <c r="G11090" t="s">
        <v>66</v>
      </c>
      <c r="H11090" t="s">
        <v>67</v>
      </c>
      <c r="I11090">
        <v>2009</v>
      </c>
      <c r="J11090" t="s">
        <v>68</v>
      </c>
      <c r="K11090">
        <v>2010</v>
      </c>
      <c r="L11090" s="18">
        <v>40330</v>
      </c>
      <c r="M11090" t="s">
        <v>69</v>
      </c>
      <c r="N11090" t="s">
        <v>65</v>
      </c>
      <c r="O11090" t="s">
        <v>14545</v>
      </c>
    </row>
    <row r="11091" spans="1:15" x14ac:dyDescent="0.3">
      <c r="A11091" t="s">
        <v>15021</v>
      </c>
      <c r="B11091" t="s">
        <v>7</v>
      </c>
      <c r="C11091" t="s">
        <v>18</v>
      </c>
      <c r="D11091" t="s">
        <v>74</v>
      </c>
      <c r="E11091" t="s">
        <v>75</v>
      </c>
      <c r="F11091" t="s">
        <v>65</v>
      </c>
      <c r="G11091" t="s">
        <v>66</v>
      </c>
      <c r="H11091" t="s">
        <v>67</v>
      </c>
      <c r="I11091">
        <v>2007</v>
      </c>
      <c r="J11091" t="s">
        <v>68</v>
      </c>
      <c r="K11091">
        <v>2010</v>
      </c>
      <c r="L11091" s="18">
        <v>40179</v>
      </c>
      <c r="M11091" t="s">
        <v>69</v>
      </c>
      <c r="N11091" t="s">
        <v>65</v>
      </c>
      <c r="O11091" t="s">
        <v>15010</v>
      </c>
    </row>
    <row r="11092" spans="1:15" x14ac:dyDescent="0.3">
      <c r="A11092" t="s">
        <v>15022</v>
      </c>
      <c r="B11092" t="s">
        <v>7</v>
      </c>
      <c r="C11092" t="s">
        <v>29</v>
      </c>
      <c r="D11092" t="s">
        <v>63</v>
      </c>
      <c r="E11092" t="s">
        <v>64</v>
      </c>
      <c r="F11092" t="s">
        <v>65</v>
      </c>
      <c r="G11092" t="s">
        <v>66</v>
      </c>
      <c r="H11092" t="s">
        <v>67</v>
      </c>
      <c r="I11092">
        <v>2009</v>
      </c>
      <c r="J11092" t="s">
        <v>68</v>
      </c>
      <c r="K11092">
        <v>2010</v>
      </c>
      <c r="L11092" s="18">
        <v>40179</v>
      </c>
      <c r="M11092" t="s">
        <v>69</v>
      </c>
      <c r="N11092" t="s">
        <v>65</v>
      </c>
      <c r="O11092" t="s">
        <v>14532</v>
      </c>
    </row>
    <row r="11093" spans="1:15" x14ac:dyDescent="0.3">
      <c r="A11093" t="s">
        <v>15023</v>
      </c>
      <c r="B11093" t="s">
        <v>7</v>
      </c>
      <c r="C11093" t="s">
        <v>16</v>
      </c>
      <c r="D11093" t="s">
        <v>74</v>
      </c>
      <c r="E11093" t="s">
        <v>75</v>
      </c>
      <c r="F11093" t="s">
        <v>65</v>
      </c>
      <c r="G11093" t="s">
        <v>66</v>
      </c>
      <c r="H11093" t="s">
        <v>67</v>
      </c>
      <c r="I11093">
        <v>2009</v>
      </c>
      <c r="J11093" t="s">
        <v>68</v>
      </c>
      <c r="K11093">
        <v>2012</v>
      </c>
      <c r="L11093" s="18">
        <v>40544</v>
      </c>
      <c r="M11093" t="s">
        <v>69</v>
      </c>
      <c r="N11093" t="s">
        <v>65</v>
      </c>
      <c r="O11093" t="s">
        <v>14743</v>
      </c>
    </row>
    <row r="11094" spans="1:15" x14ac:dyDescent="0.3">
      <c r="A11094" t="s">
        <v>15024</v>
      </c>
      <c r="B11094" t="s">
        <v>7</v>
      </c>
      <c r="C11094" t="s">
        <v>15</v>
      </c>
      <c r="D11094" t="s">
        <v>89</v>
      </c>
      <c r="E11094" t="s">
        <v>90</v>
      </c>
      <c r="F11094" t="s">
        <v>65</v>
      </c>
      <c r="G11094" t="s">
        <v>66</v>
      </c>
      <c r="H11094" t="s">
        <v>67</v>
      </c>
      <c r="I11094">
        <v>2008</v>
      </c>
      <c r="J11094" t="s">
        <v>68</v>
      </c>
      <c r="K11094">
        <v>2009</v>
      </c>
      <c r="L11094" s="18">
        <v>39965</v>
      </c>
      <c r="M11094" t="s">
        <v>69</v>
      </c>
      <c r="N11094" t="s">
        <v>65</v>
      </c>
      <c r="O11094" t="s">
        <v>15025</v>
      </c>
    </row>
    <row r="11095" spans="1:15" x14ac:dyDescent="0.3">
      <c r="A11095" t="s">
        <v>15026</v>
      </c>
      <c r="B11095" t="s">
        <v>7</v>
      </c>
      <c r="C11095" t="s">
        <v>18</v>
      </c>
      <c r="D11095" t="s">
        <v>81</v>
      </c>
      <c r="E11095" t="s">
        <v>75</v>
      </c>
      <c r="F11095" t="s">
        <v>65</v>
      </c>
      <c r="G11095" t="s">
        <v>66</v>
      </c>
      <c r="H11095" t="s">
        <v>67</v>
      </c>
      <c r="I11095">
        <v>2009</v>
      </c>
      <c r="J11095" t="s">
        <v>68</v>
      </c>
      <c r="K11095">
        <v>2013</v>
      </c>
      <c r="L11095" s="18">
        <v>41306</v>
      </c>
      <c r="M11095" t="s">
        <v>69</v>
      </c>
      <c r="N11095" t="s">
        <v>65</v>
      </c>
      <c r="O11095" t="s">
        <v>15027</v>
      </c>
    </row>
    <row r="11096" spans="1:15" x14ac:dyDescent="0.3">
      <c r="A11096" t="s">
        <v>15028</v>
      </c>
      <c r="B11096" t="s">
        <v>7</v>
      </c>
      <c r="C11096" t="s">
        <v>15</v>
      </c>
      <c r="D11096" t="s">
        <v>74</v>
      </c>
      <c r="E11096" t="s">
        <v>75</v>
      </c>
      <c r="F11096" t="s">
        <v>65</v>
      </c>
      <c r="G11096" t="s">
        <v>66</v>
      </c>
      <c r="H11096" t="s">
        <v>67</v>
      </c>
      <c r="I11096">
        <v>2009</v>
      </c>
      <c r="J11096" t="s">
        <v>68</v>
      </c>
      <c r="K11096">
        <v>2010</v>
      </c>
      <c r="L11096" s="18">
        <v>40179</v>
      </c>
      <c r="M11096" t="s">
        <v>69</v>
      </c>
      <c r="N11096" t="s">
        <v>65</v>
      </c>
      <c r="O11096" t="s">
        <v>14823</v>
      </c>
    </row>
    <row r="11097" spans="1:15" x14ac:dyDescent="0.3">
      <c r="A11097" t="s">
        <v>15029</v>
      </c>
      <c r="B11097" t="s">
        <v>7</v>
      </c>
      <c r="C11097" t="s">
        <v>15</v>
      </c>
      <c r="D11097" t="s">
        <v>74</v>
      </c>
      <c r="E11097" t="s">
        <v>75</v>
      </c>
      <c r="F11097" t="s">
        <v>65</v>
      </c>
      <c r="G11097" t="s">
        <v>66</v>
      </c>
      <c r="H11097" t="s">
        <v>67</v>
      </c>
      <c r="I11097">
        <v>2009</v>
      </c>
      <c r="J11097" t="s">
        <v>68</v>
      </c>
      <c r="K11097">
        <v>2011</v>
      </c>
      <c r="L11097" s="18">
        <v>40695</v>
      </c>
      <c r="M11097" t="s">
        <v>69</v>
      </c>
      <c r="N11097" t="s">
        <v>65</v>
      </c>
      <c r="O11097" t="s">
        <v>14538</v>
      </c>
    </row>
    <row r="11098" spans="1:15" x14ac:dyDescent="0.3">
      <c r="A11098" t="s">
        <v>15030</v>
      </c>
      <c r="B11098" t="s">
        <v>7</v>
      </c>
      <c r="C11098" t="s">
        <v>18</v>
      </c>
      <c r="D11098" t="s">
        <v>74</v>
      </c>
      <c r="E11098" t="s">
        <v>75</v>
      </c>
      <c r="F11098" t="s">
        <v>65</v>
      </c>
      <c r="G11098" t="s">
        <v>84</v>
      </c>
      <c r="H11098" t="s">
        <v>85</v>
      </c>
      <c r="I11098">
        <v>2009</v>
      </c>
      <c r="J11098" t="s">
        <v>68</v>
      </c>
      <c r="K11098">
        <v>2011</v>
      </c>
      <c r="L11098" s="18">
        <v>40575</v>
      </c>
      <c r="M11098" t="s">
        <v>69</v>
      </c>
      <c r="N11098" t="s">
        <v>65</v>
      </c>
      <c r="O11098" t="s">
        <v>5775</v>
      </c>
    </row>
    <row r="11099" spans="1:15" x14ac:dyDescent="0.3">
      <c r="A11099" t="s">
        <v>15031</v>
      </c>
      <c r="B11099" t="s">
        <v>7</v>
      </c>
      <c r="C11099" t="s">
        <v>29</v>
      </c>
      <c r="D11099" t="s">
        <v>63</v>
      </c>
      <c r="E11099" t="s">
        <v>64</v>
      </c>
      <c r="F11099" t="s">
        <v>65</v>
      </c>
      <c r="G11099" t="s">
        <v>66</v>
      </c>
      <c r="H11099" t="s">
        <v>67</v>
      </c>
      <c r="I11099">
        <v>2009</v>
      </c>
      <c r="J11099" t="s">
        <v>68</v>
      </c>
      <c r="K11099">
        <v>2009</v>
      </c>
      <c r="L11099" s="18">
        <v>40148</v>
      </c>
      <c r="M11099" t="s">
        <v>69</v>
      </c>
      <c r="N11099" t="s">
        <v>65</v>
      </c>
      <c r="O11099" t="s">
        <v>14532</v>
      </c>
    </row>
    <row r="11100" spans="1:15" x14ac:dyDescent="0.3">
      <c r="A11100" t="s">
        <v>15032</v>
      </c>
      <c r="B11100" t="s">
        <v>7</v>
      </c>
      <c r="C11100" t="s">
        <v>15</v>
      </c>
      <c r="D11100" t="s">
        <v>63</v>
      </c>
      <c r="E11100" t="s">
        <v>64</v>
      </c>
      <c r="F11100" t="s">
        <v>65</v>
      </c>
      <c r="G11100" t="s">
        <v>66</v>
      </c>
      <c r="H11100" t="s">
        <v>67</v>
      </c>
      <c r="I11100">
        <v>2009</v>
      </c>
      <c r="J11100" t="s">
        <v>68</v>
      </c>
      <c r="K11100">
        <v>2011</v>
      </c>
      <c r="L11100" s="18">
        <v>40575</v>
      </c>
      <c r="M11100" t="s">
        <v>69</v>
      </c>
      <c r="N11100" t="s">
        <v>65</v>
      </c>
      <c r="O11100" t="s">
        <v>15033</v>
      </c>
    </row>
    <row r="11101" spans="1:15" x14ac:dyDescent="0.3">
      <c r="A11101" t="s">
        <v>15034</v>
      </c>
      <c r="B11101" t="s">
        <v>7</v>
      </c>
      <c r="C11101" t="s">
        <v>15</v>
      </c>
      <c r="D11101" t="s">
        <v>63</v>
      </c>
      <c r="E11101" t="s">
        <v>64</v>
      </c>
      <c r="F11101" t="s">
        <v>65</v>
      </c>
      <c r="G11101" t="s">
        <v>66</v>
      </c>
      <c r="H11101" t="s">
        <v>67</v>
      </c>
      <c r="I11101">
        <v>2009</v>
      </c>
      <c r="J11101" t="s">
        <v>68</v>
      </c>
      <c r="K11101">
        <v>2011</v>
      </c>
      <c r="L11101" s="18">
        <v>40603</v>
      </c>
      <c r="M11101" t="s">
        <v>69</v>
      </c>
      <c r="N11101" t="s">
        <v>65</v>
      </c>
      <c r="O11101" t="s">
        <v>6078</v>
      </c>
    </row>
    <row r="11102" spans="1:15" x14ac:dyDescent="0.3">
      <c r="A11102" t="s">
        <v>15035</v>
      </c>
      <c r="B11102" t="s">
        <v>7</v>
      </c>
      <c r="C11102" t="s">
        <v>17</v>
      </c>
      <c r="D11102" t="s">
        <v>89</v>
      </c>
      <c r="E11102" t="s">
        <v>90</v>
      </c>
      <c r="F11102" t="s">
        <v>65</v>
      </c>
      <c r="G11102" t="s">
        <v>66</v>
      </c>
      <c r="H11102" t="s">
        <v>67</v>
      </c>
      <c r="I11102">
        <v>2009</v>
      </c>
      <c r="J11102" t="s">
        <v>68</v>
      </c>
      <c r="K11102">
        <v>2010</v>
      </c>
      <c r="L11102" s="18">
        <v>40299</v>
      </c>
      <c r="M11102" t="s">
        <v>69</v>
      </c>
      <c r="N11102" t="s">
        <v>65</v>
      </c>
      <c r="O11102" t="s">
        <v>15017</v>
      </c>
    </row>
    <row r="11103" spans="1:15" x14ac:dyDescent="0.3">
      <c r="A11103" t="s">
        <v>15036</v>
      </c>
      <c r="B11103" t="s">
        <v>7</v>
      </c>
      <c r="C11103" t="s">
        <v>29</v>
      </c>
      <c r="D11103" t="s">
        <v>63</v>
      </c>
      <c r="E11103" t="s">
        <v>64</v>
      </c>
      <c r="F11103" t="s">
        <v>65</v>
      </c>
      <c r="G11103" t="s">
        <v>66</v>
      </c>
      <c r="H11103" t="s">
        <v>67</v>
      </c>
      <c r="I11103">
        <v>2009</v>
      </c>
      <c r="J11103" t="s">
        <v>68</v>
      </c>
      <c r="K11103">
        <v>2010</v>
      </c>
      <c r="L11103" s="18">
        <v>40360</v>
      </c>
      <c r="M11103" t="s">
        <v>69</v>
      </c>
      <c r="N11103" t="s">
        <v>65</v>
      </c>
      <c r="O11103" t="s">
        <v>14532</v>
      </c>
    </row>
    <row r="11104" spans="1:15" x14ac:dyDescent="0.3">
      <c r="A11104" t="s">
        <v>15037</v>
      </c>
      <c r="B11104" t="s">
        <v>7</v>
      </c>
      <c r="C11104" t="s">
        <v>26</v>
      </c>
      <c r="D11104" t="s">
        <v>63</v>
      </c>
      <c r="E11104" t="s">
        <v>64</v>
      </c>
      <c r="F11104" t="s">
        <v>65</v>
      </c>
      <c r="G11104" t="s">
        <v>66</v>
      </c>
      <c r="H11104" t="s">
        <v>67</v>
      </c>
      <c r="I11104">
        <v>2008</v>
      </c>
      <c r="J11104" t="s">
        <v>68</v>
      </c>
      <c r="K11104">
        <v>2009</v>
      </c>
      <c r="L11104" s="18">
        <v>40026</v>
      </c>
      <c r="M11104" t="s">
        <v>69</v>
      </c>
      <c r="N11104" t="s">
        <v>65</v>
      </c>
      <c r="O11104" t="s">
        <v>14966</v>
      </c>
    </row>
    <row r="11105" spans="1:15" x14ac:dyDescent="0.3">
      <c r="A11105" t="s">
        <v>15038</v>
      </c>
      <c r="B11105" t="s">
        <v>7</v>
      </c>
      <c r="C11105" t="s">
        <v>26</v>
      </c>
      <c r="D11105" t="s">
        <v>74</v>
      </c>
      <c r="E11105" t="s">
        <v>75</v>
      </c>
      <c r="F11105" t="s">
        <v>65</v>
      </c>
      <c r="G11105" t="s">
        <v>66</v>
      </c>
      <c r="H11105" t="s">
        <v>67</v>
      </c>
      <c r="I11105">
        <v>2007</v>
      </c>
      <c r="J11105" t="s">
        <v>68</v>
      </c>
      <c r="K11105">
        <v>2008</v>
      </c>
      <c r="L11105" s="18">
        <v>39448</v>
      </c>
      <c r="M11105" t="s">
        <v>69</v>
      </c>
      <c r="N11105" t="s">
        <v>65</v>
      </c>
      <c r="O11105" t="s">
        <v>14966</v>
      </c>
    </row>
    <row r="11106" spans="1:15" x14ac:dyDescent="0.3">
      <c r="A11106" t="s">
        <v>15039</v>
      </c>
      <c r="B11106" t="s">
        <v>7</v>
      </c>
      <c r="C11106" t="s">
        <v>29</v>
      </c>
      <c r="D11106" t="s">
        <v>63</v>
      </c>
      <c r="E11106" t="s">
        <v>64</v>
      </c>
      <c r="F11106" t="s">
        <v>65</v>
      </c>
      <c r="G11106" t="s">
        <v>66</v>
      </c>
      <c r="H11106" t="s">
        <v>67</v>
      </c>
      <c r="I11106">
        <v>2009</v>
      </c>
      <c r="J11106" t="s">
        <v>68</v>
      </c>
      <c r="K11106">
        <v>2010</v>
      </c>
      <c r="L11106" s="18">
        <v>40330</v>
      </c>
      <c r="M11106" t="s">
        <v>69</v>
      </c>
      <c r="N11106" t="s">
        <v>65</v>
      </c>
      <c r="O11106" t="s">
        <v>14532</v>
      </c>
    </row>
    <row r="11107" spans="1:15" x14ac:dyDescent="0.3">
      <c r="A11107" t="s">
        <v>15040</v>
      </c>
      <c r="B11107" t="s">
        <v>7</v>
      </c>
      <c r="C11107" t="s">
        <v>18</v>
      </c>
      <c r="D11107" t="s">
        <v>74</v>
      </c>
      <c r="E11107" t="s">
        <v>75</v>
      </c>
      <c r="F11107" t="s">
        <v>65</v>
      </c>
      <c r="G11107" t="s">
        <v>66</v>
      </c>
      <c r="H11107" t="s">
        <v>67</v>
      </c>
      <c r="I11107">
        <v>2009</v>
      </c>
      <c r="J11107" t="s">
        <v>68</v>
      </c>
      <c r="K11107">
        <v>2011</v>
      </c>
      <c r="L11107" s="18">
        <v>40634</v>
      </c>
      <c r="M11107" t="s">
        <v>69</v>
      </c>
      <c r="N11107" t="s">
        <v>65</v>
      </c>
      <c r="O11107" t="s">
        <v>14906</v>
      </c>
    </row>
    <row r="11108" spans="1:15" x14ac:dyDescent="0.3">
      <c r="A11108" t="s">
        <v>15041</v>
      </c>
      <c r="B11108" t="s">
        <v>7</v>
      </c>
      <c r="C11108" t="s">
        <v>18</v>
      </c>
      <c r="D11108" t="s">
        <v>74</v>
      </c>
      <c r="E11108" t="s">
        <v>75</v>
      </c>
      <c r="F11108" t="s">
        <v>65</v>
      </c>
      <c r="G11108" t="s">
        <v>66</v>
      </c>
      <c r="H11108" t="s">
        <v>67</v>
      </c>
      <c r="I11108">
        <v>2009</v>
      </c>
      <c r="J11108" t="s">
        <v>68</v>
      </c>
      <c r="K11108">
        <v>2014</v>
      </c>
      <c r="L11108" s="18">
        <v>40664</v>
      </c>
      <c r="M11108" t="s">
        <v>69</v>
      </c>
      <c r="N11108" t="s">
        <v>65</v>
      </c>
      <c r="O11108" t="s">
        <v>958</v>
      </c>
    </row>
    <row r="11109" spans="1:15" x14ac:dyDescent="0.3">
      <c r="A11109" t="s">
        <v>15042</v>
      </c>
      <c r="B11109" t="s">
        <v>7</v>
      </c>
      <c r="C11109" t="s">
        <v>15</v>
      </c>
      <c r="D11109" t="s">
        <v>123</v>
      </c>
      <c r="E11109" t="s">
        <v>64</v>
      </c>
      <c r="F11109" t="s">
        <v>65</v>
      </c>
      <c r="G11109" t="s">
        <v>66</v>
      </c>
      <c r="H11109" t="s">
        <v>67</v>
      </c>
      <c r="I11109">
        <v>2004</v>
      </c>
      <c r="J11109" t="s">
        <v>68</v>
      </c>
      <c r="K11109">
        <v>2009</v>
      </c>
      <c r="L11109" s="18">
        <v>39934</v>
      </c>
      <c r="M11109" t="s">
        <v>69</v>
      </c>
      <c r="N11109" t="s">
        <v>65</v>
      </c>
      <c r="O11109" t="s">
        <v>15043</v>
      </c>
    </row>
    <row r="11110" spans="1:15" x14ac:dyDescent="0.3">
      <c r="A11110" t="s">
        <v>15044</v>
      </c>
      <c r="B11110" t="s">
        <v>7</v>
      </c>
      <c r="C11110" t="s">
        <v>15</v>
      </c>
      <c r="D11110" t="s">
        <v>123</v>
      </c>
      <c r="E11110" t="s">
        <v>64</v>
      </c>
      <c r="F11110" t="s">
        <v>65</v>
      </c>
      <c r="G11110" t="s">
        <v>66</v>
      </c>
      <c r="H11110" t="s">
        <v>67</v>
      </c>
      <c r="I11110">
        <v>2006</v>
      </c>
      <c r="J11110" t="s">
        <v>68</v>
      </c>
      <c r="K11110">
        <v>2009</v>
      </c>
      <c r="L11110" s="18">
        <v>40057</v>
      </c>
      <c r="M11110" t="s">
        <v>69</v>
      </c>
      <c r="N11110" t="s">
        <v>65</v>
      </c>
      <c r="O11110" t="s">
        <v>15043</v>
      </c>
    </row>
    <row r="11111" spans="1:15" x14ac:dyDescent="0.3">
      <c r="A11111" t="s">
        <v>15045</v>
      </c>
      <c r="B11111" t="s">
        <v>7</v>
      </c>
      <c r="C11111" t="s">
        <v>15</v>
      </c>
      <c r="D11111" t="s">
        <v>123</v>
      </c>
      <c r="E11111" t="s">
        <v>64</v>
      </c>
      <c r="F11111" t="s">
        <v>65</v>
      </c>
      <c r="G11111" t="s">
        <v>84</v>
      </c>
      <c r="H11111" t="s">
        <v>85</v>
      </c>
      <c r="I11111">
        <v>2007</v>
      </c>
      <c r="J11111" t="s">
        <v>68</v>
      </c>
      <c r="K11111">
        <v>2009</v>
      </c>
      <c r="L11111" s="18">
        <v>40057</v>
      </c>
      <c r="M11111" t="s">
        <v>69</v>
      </c>
      <c r="N11111" t="s">
        <v>65</v>
      </c>
      <c r="O11111" t="s">
        <v>15043</v>
      </c>
    </row>
    <row r="11112" spans="1:15" x14ac:dyDescent="0.3">
      <c r="A11112" t="s">
        <v>15046</v>
      </c>
      <c r="B11112" t="s">
        <v>7</v>
      </c>
      <c r="C11112" t="s">
        <v>18</v>
      </c>
      <c r="D11112" t="s">
        <v>74</v>
      </c>
      <c r="E11112" t="s">
        <v>75</v>
      </c>
      <c r="F11112" t="s">
        <v>65</v>
      </c>
      <c r="G11112" t="s">
        <v>66</v>
      </c>
      <c r="H11112" t="s">
        <v>67</v>
      </c>
      <c r="I11112">
        <v>2009</v>
      </c>
      <c r="J11112" t="s">
        <v>68</v>
      </c>
      <c r="K11112">
        <v>2012</v>
      </c>
      <c r="L11112" s="18">
        <v>41000</v>
      </c>
      <c r="M11112" t="s">
        <v>69</v>
      </c>
      <c r="N11112" t="s">
        <v>65</v>
      </c>
      <c r="O11112" t="s">
        <v>2013</v>
      </c>
    </row>
    <row r="11113" spans="1:15" x14ac:dyDescent="0.3">
      <c r="A11113" t="s">
        <v>15047</v>
      </c>
      <c r="B11113" t="s">
        <v>7</v>
      </c>
      <c r="C11113" t="s">
        <v>17</v>
      </c>
      <c r="D11113" t="s">
        <v>74</v>
      </c>
      <c r="E11113" t="s">
        <v>75</v>
      </c>
      <c r="F11113" t="s">
        <v>65</v>
      </c>
      <c r="G11113" t="s">
        <v>66</v>
      </c>
      <c r="H11113" t="s">
        <v>67</v>
      </c>
      <c r="I11113">
        <v>2009</v>
      </c>
      <c r="J11113" t="s">
        <v>68</v>
      </c>
      <c r="K11113">
        <v>2010</v>
      </c>
      <c r="L11113" s="18">
        <v>40210</v>
      </c>
      <c r="M11113" t="s">
        <v>69</v>
      </c>
      <c r="N11113" t="s">
        <v>65</v>
      </c>
      <c r="O11113" t="s">
        <v>15048</v>
      </c>
    </row>
    <row r="11114" spans="1:15" x14ac:dyDescent="0.3">
      <c r="A11114" t="s">
        <v>15049</v>
      </c>
      <c r="B11114" t="s">
        <v>7</v>
      </c>
      <c r="C11114" t="s">
        <v>15</v>
      </c>
      <c r="D11114" t="s">
        <v>74</v>
      </c>
      <c r="E11114" t="s">
        <v>75</v>
      </c>
      <c r="F11114" t="s">
        <v>65</v>
      </c>
      <c r="G11114" t="s">
        <v>66</v>
      </c>
      <c r="H11114" t="s">
        <v>67</v>
      </c>
      <c r="I11114">
        <v>2009</v>
      </c>
      <c r="J11114" t="s">
        <v>68</v>
      </c>
      <c r="K11114">
        <v>2012</v>
      </c>
      <c r="L11114" s="18">
        <v>40575</v>
      </c>
      <c r="M11114" t="s">
        <v>69</v>
      </c>
      <c r="N11114" t="s">
        <v>65</v>
      </c>
      <c r="O11114" t="s">
        <v>14743</v>
      </c>
    </row>
    <row r="11115" spans="1:15" x14ac:dyDescent="0.3">
      <c r="A11115" t="s">
        <v>15050</v>
      </c>
      <c r="B11115" t="s">
        <v>7</v>
      </c>
      <c r="C11115" t="s">
        <v>15</v>
      </c>
      <c r="D11115" t="s">
        <v>74</v>
      </c>
      <c r="E11115" t="s">
        <v>75</v>
      </c>
      <c r="F11115" t="s">
        <v>65</v>
      </c>
      <c r="G11115" t="s">
        <v>66</v>
      </c>
      <c r="H11115" t="s">
        <v>67</v>
      </c>
      <c r="I11115">
        <v>2009</v>
      </c>
      <c r="J11115" t="s">
        <v>68</v>
      </c>
      <c r="K11115">
        <v>2010</v>
      </c>
      <c r="L11115" s="18">
        <v>40210</v>
      </c>
      <c r="M11115" t="s">
        <v>69</v>
      </c>
      <c r="N11115" t="s">
        <v>65</v>
      </c>
      <c r="O11115" t="s">
        <v>14791</v>
      </c>
    </row>
    <row r="11116" spans="1:15" x14ac:dyDescent="0.3">
      <c r="A11116" t="s">
        <v>15051</v>
      </c>
      <c r="B11116" t="s">
        <v>7</v>
      </c>
      <c r="C11116" t="s">
        <v>18</v>
      </c>
      <c r="D11116" t="s">
        <v>74</v>
      </c>
      <c r="E11116" t="s">
        <v>75</v>
      </c>
      <c r="F11116" t="s">
        <v>65</v>
      </c>
      <c r="G11116" t="s">
        <v>66</v>
      </c>
      <c r="H11116" t="s">
        <v>67</v>
      </c>
      <c r="I11116">
        <v>2009</v>
      </c>
      <c r="J11116" t="s">
        <v>68</v>
      </c>
      <c r="K11116">
        <v>2011</v>
      </c>
      <c r="L11116" s="18">
        <v>40360</v>
      </c>
      <c r="M11116" t="s">
        <v>69</v>
      </c>
      <c r="N11116" t="s">
        <v>65</v>
      </c>
      <c r="O11116" t="s">
        <v>958</v>
      </c>
    </row>
    <row r="11117" spans="1:15" x14ac:dyDescent="0.3">
      <c r="A11117" t="s">
        <v>15052</v>
      </c>
      <c r="B11117" t="s">
        <v>7</v>
      </c>
      <c r="C11117" t="s">
        <v>18</v>
      </c>
      <c r="D11117" t="s">
        <v>89</v>
      </c>
      <c r="E11117" t="s">
        <v>90</v>
      </c>
      <c r="F11117" t="s">
        <v>65</v>
      </c>
      <c r="G11117" t="s">
        <v>84</v>
      </c>
      <c r="H11117" t="s">
        <v>85</v>
      </c>
      <c r="I11117">
        <v>2009</v>
      </c>
      <c r="J11117" t="s">
        <v>68</v>
      </c>
      <c r="K11117">
        <v>2010</v>
      </c>
      <c r="L11117" s="18">
        <v>40391</v>
      </c>
      <c r="M11117" t="s">
        <v>69</v>
      </c>
      <c r="N11117" t="s">
        <v>65</v>
      </c>
      <c r="O11117" t="s">
        <v>15053</v>
      </c>
    </row>
    <row r="11118" spans="1:15" x14ac:dyDescent="0.3">
      <c r="A11118" t="s">
        <v>15054</v>
      </c>
      <c r="B11118" t="s">
        <v>7</v>
      </c>
      <c r="C11118" t="s">
        <v>15</v>
      </c>
      <c r="D11118" t="s">
        <v>63</v>
      </c>
      <c r="E11118" t="s">
        <v>64</v>
      </c>
      <c r="F11118" t="s">
        <v>65</v>
      </c>
      <c r="G11118" t="s">
        <v>66</v>
      </c>
      <c r="H11118" t="s">
        <v>67</v>
      </c>
      <c r="I11118">
        <v>2009</v>
      </c>
      <c r="J11118" t="s">
        <v>68</v>
      </c>
      <c r="K11118">
        <v>2012</v>
      </c>
      <c r="L11118" s="18">
        <v>41061</v>
      </c>
      <c r="M11118" t="s">
        <v>69</v>
      </c>
      <c r="N11118" t="s">
        <v>65</v>
      </c>
      <c r="O11118" t="s">
        <v>14758</v>
      </c>
    </row>
    <row r="11119" spans="1:15" x14ac:dyDescent="0.3">
      <c r="A11119" t="s">
        <v>15055</v>
      </c>
      <c r="B11119" t="s">
        <v>7</v>
      </c>
      <c r="C11119" t="s">
        <v>15</v>
      </c>
      <c r="D11119" t="s">
        <v>63</v>
      </c>
      <c r="E11119" t="s">
        <v>64</v>
      </c>
      <c r="F11119" t="s">
        <v>65</v>
      </c>
      <c r="G11119" t="s">
        <v>66</v>
      </c>
      <c r="H11119" t="s">
        <v>67</v>
      </c>
      <c r="I11119">
        <v>2009</v>
      </c>
      <c r="J11119" t="s">
        <v>68</v>
      </c>
      <c r="K11119">
        <v>2012</v>
      </c>
      <c r="L11119" s="18">
        <v>41000</v>
      </c>
      <c r="M11119" t="s">
        <v>69</v>
      </c>
      <c r="N11119" t="s">
        <v>65</v>
      </c>
      <c r="O11119" t="s">
        <v>14758</v>
      </c>
    </row>
    <row r="11120" spans="1:15" x14ac:dyDescent="0.3">
      <c r="A11120" t="s">
        <v>15056</v>
      </c>
      <c r="B11120" t="s">
        <v>7</v>
      </c>
      <c r="C11120" t="s">
        <v>18</v>
      </c>
      <c r="D11120" t="s">
        <v>74</v>
      </c>
      <c r="E11120" t="s">
        <v>75</v>
      </c>
      <c r="F11120" t="s">
        <v>65</v>
      </c>
      <c r="G11120" t="s">
        <v>66</v>
      </c>
      <c r="H11120" t="s">
        <v>67</v>
      </c>
      <c r="I11120">
        <v>2009</v>
      </c>
      <c r="J11120" t="s">
        <v>68</v>
      </c>
      <c r="K11120">
        <v>2014</v>
      </c>
      <c r="L11120" s="18">
        <v>41183</v>
      </c>
      <c r="M11120" t="s">
        <v>69</v>
      </c>
      <c r="N11120" t="s">
        <v>65</v>
      </c>
      <c r="O11120" t="s">
        <v>15057</v>
      </c>
    </row>
    <row r="11121" spans="1:15" x14ac:dyDescent="0.3">
      <c r="A11121" t="s">
        <v>15058</v>
      </c>
      <c r="B11121" t="s">
        <v>7</v>
      </c>
      <c r="C11121" t="s">
        <v>22</v>
      </c>
      <c r="D11121" t="s">
        <v>74</v>
      </c>
      <c r="E11121" t="s">
        <v>75</v>
      </c>
      <c r="F11121" t="s">
        <v>65</v>
      </c>
      <c r="G11121" t="s">
        <v>84</v>
      </c>
      <c r="H11121" t="s">
        <v>85</v>
      </c>
      <c r="I11121">
        <v>2009</v>
      </c>
      <c r="J11121" t="s">
        <v>68</v>
      </c>
      <c r="K11121">
        <v>2011</v>
      </c>
      <c r="L11121" s="18">
        <v>40634</v>
      </c>
      <c r="M11121" t="s">
        <v>69</v>
      </c>
      <c r="N11121" t="s">
        <v>65</v>
      </c>
      <c r="O11121" t="s">
        <v>14545</v>
      </c>
    </row>
    <row r="11122" spans="1:15" x14ac:dyDescent="0.3">
      <c r="A11122" t="s">
        <v>15059</v>
      </c>
      <c r="B11122" t="s">
        <v>7</v>
      </c>
      <c r="C11122" t="s">
        <v>18</v>
      </c>
      <c r="D11122" t="s">
        <v>74</v>
      </c>
      <c r="E11122" t="s">
        <v>75</v>
      </c>
      <c r="F11122" t="s">
        <v>65</v>
      </c>
      <c r="G11122" t="s">
        <v>66</v>
      </c>
      <c r="H11122" t="s">
        <v>67</v>
      </c>
      <c r="I11122">
        <v>2009</v>
      </c>
      <c r="J11122" t="s">
        <v>68</v>
      </c>
      <c r="K11122">
        <v>2014</v>
      </c>
      <c r="L11122" s="18">
        <v>40817</v>
      </c>
      <c r="M11122" t="s">
        <v>69</v>
      </c>
      <c r="N11122" t="s">
        <v>65</v>
      </c>
      <c r="O11122" t="s">
        <v>15060</v>
      </c>
    </row>
    <row r="11123" spans="1:15" x14ac:dyDescent="0.3">
      <c r="A11123" t="s">
        <v>15061</v>
      </c>
      <c r="B11123" t="s">
        <v>7</v>
      </c>
      <c r="C11123" t="s">
        <v>18</v>
      </c>
      <c r="D11123" t="s">
        <v>63</v>
      </c>
      <c r="E11123" t="s">
        <v>64</v>
      </c>
      <c r="F11123" t="s">
        <v>65</v>
      </c>
      <c r="G11123" t="s">
        <v>66</v>
      </c>
      <c r="H11123" t="s">
        <v>67</v>
      </c>
      <c r="I11123">
        <v>2009</v>
      </c>
      <c r="J11123" t="s">
        <v>68</v>
      </c>
      <c r="K11123">
        <v>2015</v>
      </c>
      <c r="L11123" s="18">
        <v>41091</v>
      </c>
      <c r="M11123" t="s">
        <v>69</v>
      </c>
      <c r="N11123" t="s">
        <v>65</v>
      </c>
      <c r="O11123" t="s">
        <v>14892</v>
      </c>
    </row>
    <row r="11124" spans="1:15" x14ac:dyDescent="0.3">
      <c r="A11124" t="s">
        <v>15062</v>
      </c>
      <c r="B11124" t="s">
        <v>7</v>
      </c>
      <c r="C11124" t="s">
        <v>18</v>
      </c>
      <c r="D11124" t="s">
        <v>74</v>
      </c>
      <c r="E11124" t="s">
        <v>75</v>
      </c>
      <c r="F11124" t="s">
        <v>65</v>
      </c>
      <c r="G11124" t="s">
        <v>66</v>
      </c>
      <c r="H11124" t="s">
        <v>67</v>
      </c>
      <c r="I11124">
        <v>2010</v>
      </c>
      <c r="J11124" t="s">
        <v>68</v>
      </c>
      <c r="K11124">
        <v>2017</v>
      </c>
      <c r="L11124" s="18">
        <v>41487</v>
      </c>
      <c r="M11124" t="s">
        <v>69</v>
      </c>
      <c r="N11124" t="s">
        <v>65</v>
      </c>
      <c r="O11124" t="s">
        <v>15060</v>
      </c>
    </row>
    <row r="11125" spans="1:15" x14ac:dyDescent="0.3">
      <c r="A11125" t="s">
        <v>15063</v>
      </c>
      <c r="B11125" t="s">
        <v>7</v>
      </c>
      <c r="C11125" t="s">
        <v>15</v>
      </c>
      <c r="D11125" t="s">
        <v>123</v>
      </c>
      <c r="E11125" t="s">
        <v>64</v>
      </c>
      <c r="F11125" t="s">
        <v>65</v>
      </c>
      <c r="G11125" t="s">
        <v>66</v>
      </c>
      <c r="H11125" t="s">
        <v>67</v>
      </c>
      <c r="I11125">
        <v>2009</v>
      </c>
      <c r="J11125" t="s">
        <v>68</v>
      </c>
      <c r="K11125">
        <v>2010</v>
      </c>
      <c r="L11125" s="18">
        <v>40513</v>
      </c>
      <c r="M11125" t="s">
        <v>69</v>
      </c>
      <c r="N11125" t="s">
        <v>65</v>
      </c>
      <c r="O11125" t="s">
        <v>14823</v>
      </c>
    </row>
    <row r="11126" spans="1:15" x14ac:dyDescent="0.3">
      <c r="A11126" t="s">
        <v>15064</v>
      </c>
      <c r="B11126" t="s">
        <v>7</v>
      </c>
      <c r="C11126" t="s">
        <v>17</v>
      </c>
      <c r="D11126" t="s">
        <v>74</v>
      </c>
      <c r="E11126" t="s">
        <v>75</v>
      </c>
      <c r="F11126" t="s">
        <v>65</v>
      </c>
      <c r="G11126" t="s">
        <v>66</v>
      </c>
      <c r="H11126" t="s">
        <v>67</v>
      </c>
      <c r="I11126">
        <v>2009</v>
      </c>
      <c r="J11126" t="s">
        <v>68</v>
      </c>
      <c r="K11126">
        <v>2010</v>
      </c>
      <c r="L11126" s="18">
        <v>40483</v>
      </c>
      <c r="M11126" t="s">
        <v>69</v>
      </c>
      <c r="N11126" t="s">
        <v>65</v>
      </c>
      <c r="O11126" t="s">
        <v>14784</v>
      </c>
    </row>
    <row r="11127" spans="1:15" x14ac:dyDescent="0.3">
      <c r="A11127" t="s">
        <v>15065</v>
      </c>
      <c r="B11127" t="s">
        <v>7</v>
      </c>
      <c r="C11127" t="s">
        <v>24</v>
      </c>
      <c r="D11127" t="s">
        <v>63</v>
      </c>
      <c r="E11127" t="s">
        <v>64</v>
      </c>
      <c r="F11127" t="s">
        <v>65</v>
      </c>
      <c r="G11127" t="s">
        <v>66</v>
      </c>
      <c r="H11127" t="s">
        <v>67</v>
      </c>
      <c r="I11127">
        <v>2009</v>
      </c>
      <c r="J11127" t="s">
        <v>68</v>
      </c>
      <c r="K11127">
        <v>2010</v>
      </c>
      <c r="L11127" s="18">
        <v>40299</v>
      </c>
      <c r="M11127" t="s">
        <v>69</v>
      </c>
      <c r="N11127" t="s">
        <v>65</v>
      </c>
      <c r="O11127" t="s">
        <v>6078</v>
      </c>
    </row>
    <row r="11128" spans="1:15" x14ac:dyDescent="0.3">
      <c r="A11128" t="s">
        <v>15066</v>
      </c>
      <c r="B11128" t="s">
        <v>7</v>
      </c>
      <c r="C11128" t="s">
        <v>18</v>
      </c>
      <c r="D11128" t="s">
        <v>63</v>
      </c>
      <c r="E11128" t="s">
        <v>64</v>
      </c>
      <c r="F11128" t="s">
        <v>65</v>
      </c>
      <c r="G11128" t="s">
        <v>66</v>
      </c>
      <c r="H11128" t="s">
        <v>67</v>
      </c>
      <c r="I11128">
        <v>2009</v>
      </c>
      <c r="J11128" t="s">
        <v>68</v>
      </c>
      <c r="K11128">
        <v>2020</v>
      </c>
      <c r="L11128" s="18">
        <v>41305</v>
      </c>
      <c r="M11128" t="s">
        <v>69</v>
      </c>
      <c r="N11128" t="s">
        <v>65</v>
      </c>
      <c r="O11128" t="s">
        <v>958</v>
      </c>
    </row>
    <row r="11129" spans="1:15" x14ac:dyDescent="0.3">
      <c r="A11129" t="s">
        <v>15067</v>
      </c>
      <c r="B11129" t="s">
        <v>7</v>
      </c>
      <c r="C11129" t="s">
        <v>15</v>
      </c>
      <c r="D11129" t="s">
        <v>63</v>
      </c>
      <c r="E11129" t="s">
        <v>64</v>
      </c>
      <c r="F11129" t="s">
        <v>65</v>
      </c>
      <c r="G11129" t="s">
        <v>66</v>
      </c>
      <c r="H11129" t="s">
        <v>67</v>
      </c>
      <c r="I11129">
        <v>2009</v>
      </c>
      <c r="J11129" t="s">
        <v>68</v>
      </c>
      <c r="K11129">
        <v>2012</v>
      </c>
      <c r="L11129" s="18">
        <v>40969</v>
      </c>
      <c r="M11129" t="s">
        <v>69</v>
      </c>
      <c r="N11129" t="s">
        <v>65</v>
      </c>
      <c r="O11129" t="s">
        <v>15068</v>
      </c>
    </row>
    <row r="11130" spans="1:15" x14ac:dyDescent="0.3">
      <c r="A11130" t="s">
        <v>15069</v>
      </c>
      <c r="B11130" t="s">
        <v>7</v>
      </c>
      <c r="C11130" t="s">
        <v>15</v>
      </c>
      <c r="D11130" t="s">
        <v>63</v>
      </c>
      <c r="E11130" t="s">
        <v>64</v>
      </c>
      <c r="F11130" t="s">
        <v>65</v>
      </c>
      <c r="G11130" t="s">
        <v>66</v>
      </c>
      <c r="H11130" t="s">
        <v>67</v>
      </c>
      <c r="I11130">
        <v>2009</v>
      </c>
      <c r="J11130" t="s">
        <v>68</v>
      </c>
      <c r="K11130">
        <v>2011</v>
      </c>
      <c r="L11130" s="18">
        <v>40575</v>
      </c>
      <c r="M11130" t="s">
        <v>69</v>
      </c>
      <c r="N11130" t="s">
        <v>65</v>
      </c>
      <c r="O11130" t="s">
        <v>12630</v>
      </c>
    </row>
    <row r="11131" spans="1:15" x14ac:dyDescent="0.3">
      <c r="A11131" t="s">
        <v>15070</v>
      </c>
      <c r="B11131" t="s">
        <v>7</v>
      </c>
      <c r="C11131" t="s">
        <v>15</v>
      </c>
      <c r="D11131" t="s">
        <v>123</v>
      </c>
      <c r="E11131" t="s">
        <v>64</v>
      </c>
      <c r="F11131" t="s">
        <v>65</v>
      </c>
      <c r="G11131" t="s">
        <v>84</v>
      </c>
      <c r="H11131" t="s">
        <v>85</v>
      </c>
      <c r="I11131">
        <v>2009</v>
      </c>
      <c r="J11131" t="s">
        <v>68</v>
      </c>
      <c r="K11131">
        <v>2015</v>
      </c>
      <c r="L11131" s="18">
        <v>42186</v>
      </c>
      <c r="M11131" t="s">
        <v>69</v>
      </c>
      <c r="N11131" t="s">
        <v>65</v>
      </c>
      <c r="O11131" t="s">
        <v>15071</v>
      </c>
    </row>
    <row r="11132" spans="1:15" x14ac:dyDescent="0.3">
      <c r="A11132" t="s">
        <v>15072</v>
      </c>
      <c r="B11132" t="s">
        <v>7</v>
      </c>
      <c r="C11132" t="s">
        <v>16</v>
      </c>
      <c r="D11132" t="s">
        <v>74</v>
      </c>
      <c r="E11132" t="s">
        <v>75</v>
      </c>
      <c r="F11132" t="s">
        <v>65</v>
      </c>
      <c r="G11132" t="s">
        <v>66</v>
      </c>
      <c r="H11132" t="s">
        <v>67</v>
      </c>
      <c r="I11132">
        <v>2009</v>
      </c>
      <c r="J11132" t="s">
        <v>68</v>
      </c>
      <c r="K11132">
        <v>2012</v>
      </c>
      <c r="L11132" s="18">
        <v>40603</v>
      </c>
      <c r="M11132" t="s">
        <v>69</v>
      </c>
      <c r="N11132" t="s">
        <v>65</v>
      </c>
      <c r="O11132" t="s">
        <v>15073</v>
      </c>
    </row>
    <row r="11133" spans="1:15" x14ac:dyDescent="0.3">
      <c r="A11133" t="s">
        <v>15074</v>
      </c>
      <c r="B11133" t="s">
        <v>7</v>
      </c>
      <c r="C11133" t="s">
        <v>15</v>
      </c>
      <c r="D11133" t="s">
        <v>63</v>
      </c>
      <c r="E11133" t="s">
        <v>64</v>
      </c>
      <c r="F11133" t="s">
        <v>65</v>
      </c>
      <c r="G11133" t="s">
        <v>66</v>
      </c>
      <c r="H11133" t="s">
        <v>67</v>
      </c>
      <c r="I11133">
        <v>2009</v>
      </c>
      <c r="J11133" t="s">
        <v>68</v>
      </c>
      <c r="K11133">
        <v>2012</v>
      </c>
      <c r="L11133" s="18">
        <v>40909</v>
      </c>
      <c r="M11133" t="s">
        <v>69</v>
      </c>
      <c r="N11133" t="s">
        <v>65</v>
      </c>
      <c r="O11133" t="s">
        <v>12630</v>
      </c>
    </row>
    <row r="11134" spans="1:15" x14ac:dyDescent="0.3">
      <c r="A11134" t="s">
        <v>15075</v>
      </c>
      <c r="B11134" t="s">
        <v>7</v>
      </c>
      <c r="C11134" t="s">
        <v>15</v>
      </c>
      <c r="D11134" t="s">
        <v>63</v>
      </c>
      <c r="E11134" t="s">
        <v>64</v>
      </c>
      <c r="F11134" t="s">
        <v>65</v>
      </c>
      <c r="G11134" t="s">
        <v>66</v>
      </c>
      <c r="H11134" t="s">
        <v>67</v>
      </c>
      <c r="I11134">
        <v>2009</v>
      </c>
      <c r="J11134" t="s">
        <v>68</v>
      </c>
      <c r="K11134">
        <v>2011</v>
      </c>
      <c r="L11134" s="18">
        <v>40634</v>
      </c>
      <c r="M11134" t="s">
        <v>69</v>
      </c>
      <c r="N11134" t="s">
        <v>65</v>
      </c>
      <c r="O11134" t="s">
        <v>15076</v>
      </c>
    </row>
    <row r="11135" spans="1:15" x14ac:dyDescent="0.3">
      <c r="A11135" t="s">
        <v>15077</v>
      </c>
      <c r="B11135" t="s">
        <v>7</v>
      </c>
      <c r="C11135" t="s">
        <v>29</v>
      </c>
      <c r="D11135" t="s">
        <v>63</v>
      </c>
      <c r="E11135" t="s">
        <v>64</v>
      </c>
      <c r="F11135" t="s">
        <v>65</v>
      </c>
      <c r="G11135" t="s">
        <v>66</v>
      </c>
      <c r="H11135" t="s">
        <v>67</v>
      </c>
      <c r="I11135">
        <v>2009</v>
      </c>
      <c r="J11135" t="s">
        <v>68</v>
      </c>
      <c r="K11135">
        <v>2011</v>
      </c>
      <c r="L11135" s="18">
        <v>40544</v>
      </c>
      <c r="M11135" t="s">
        <v>69</v>
      </c>
      <c r="N11135" t="s">
        <v>65</v>
      </c>
      <c r="O11135" t="s">
        <v>14532</v>
      </c>
    </row>
    <row r="11136" spans="1:15" x14ac:dyDescent="0.3">
      <c r="A11136" t="s">
        <v>15078</v>
      </c>
      <c r="B11136" t="s">
        <v>7</v>
      </c>
      <c r="C11136" t="s">
        <v>18</v>
      </c>
      <c r="D11136" t="s">
        <v>63</v>
      </c>
      <c r="E11136" t="s">
        <v>64</v>
      </c>
      <c r="F11136" t="s">
        <v>65</v>
      </c>
      <c r="G11136" t="s">
        <v>66</v>
      </c>
      <c r="H11136" t="s">
        <v>67</v>
      </c>
      <c r="I11136">
        <v>2010</v>
      </c>
      <c r="J11136" t="s">
        <v>68</v>
      </c>
      <c r="K11136">
        <v>2024</v>
      </c>
      <c r="L11136" s="18">
        <v>41442</v>
      </c>
      <c r="M11136" t="s">
        <v>69</v>
      </c>
      <c r="N11136" t="s">
        <v>65</v>
      </c>
      <c r="O11136" t="s">
        <v>15079</v>
      </c>
    </row>
    <row r="11137" spans="1:15" x14ac:dyDescent="0.3">
      <c r="A11137" t="s">
        <v>15080</v>
      </c>
      <c r="B11137" t="s">
        <v>7</v>
      </c>
      <c r="C11137" t="s">
        <v>18</v>
      </c>
      <c r="D11137" t="s">
        <v>63</v>
      </c>
      <c r="E11137" t="s">
        <v>64</v>
      </c>
      <c r="F11137" t="s">
        <v>65</v>
      </c>
      <c r="G11137" t="s">
        <v>66</v>
      </c>
      <c r="H11137" t="s">
        <v>67</v>
      </c>
      <c r="I11137">
        <v>2009</v>
      </c>
      <c r="J11137" t="s">
        <v>68</v>
      </c>
      <c r="K11137">
        <v>2020</v>
      </c>
      <c r="L11137" s="18">
        <v>41227</v>
      </c>
      <c r="M11137" t="s">
        <v>69</v>
      </c>
      <c r="N11137" t="s">
        <v>65</v>
      </c>
      <c r="O11137" t="s">
        <v>958</v>
      </c>
    </row>
    <row r="11138" spans="1:15" x14ac:dyDescent="0.3">
      <c r="A11138" t="s">
        <v>15081</v>
      </c>
      <c r="B11138" t="s">
        <v>7</v>
      </c>
      <c r="C11138" t="s">
        <v>18</v>
      </c>
      <c r="D11138" t="s">
        <v>74</v>
      </c>
      <c r="E11138" t="s">
        <v>75</v>
      </c>
      <c r="F11138" t="s">
        <v>65</v>
      </c>
      <c r="G11138" t="s">
        <v>66</v>
      </c>
      <c r="H11138" t="s">
        <v>67</v>
      </c>
      <c r="I11138">
        <v>2009</v>
      </c>
      <c r="J11138" t="s">
        <v>68</v>
      </c>
      <c r="K11138">
        <v>2014</v>
      </c>
      <c r="L11138" s="18">
        <v>41091</v>
      </c>
      <c r="M11138" t="s">
        <v>69</v>
      </c>
      <c r="N11138" t="s">
        <v>65</v>
      </c>
      <c r="O11138" t="s">
        <v>15027</v>
      </c>
    </row>
    <row r="11139" spans="1:15" x14ac:dyDescent="0.3">
      <c r="A11139" t="s">
        <v>15082</v>
      </c>
      <c r="B11139" t="s">
        <v>7</v>
      </c>
      <c r="C11139" t="s">
        <v>18</v>
      </c>
      <c r="D11139" t="s">
        <v>74</v>
      </c>
      <c r="E11139" t="s">
        <v>75</v>
      </c>
      <c r="F11139" t="s">
        <v>65</v>
      </c>
      <c r="G11139" t="s">
        <v>66</v>
      </c>
      <c r="H11139" t="s">
        <v>67</v>
      </c>
      <c r="I11139">
        <v>2009</v>
      </c>
      <c r="J11139" t="s">
        <v>68</v>
      </c>
      <c r="K11139">
        <v>2011</v>
      </c>
      <c r="L11139" s="18">
        <v>40634</v>
      </c>
      <c r="M11139" t="s">
        <v>69</v>
      </c>
      <c r="N11139" t="s">
        <v>65</v>
      </c>
      <c r="O11139" t="s">
        <v>14776</v>
      </c>
    </row>
    <row r="11140" spans="1:15" x14ac:dyDescent="0.3">
      <c r="A11140" t="s">
        <v>15083</v>
      </c>
      <c r="B11140" t="s">
        <v>7</v>
      </c>
      <c r="C11140" t="s">
        <v>17</v>
      </c>
      <c r="D11140" t="s">
        <v>74</v>
      </c>
      <c r="E11140" t="s">
        <v>75</v>
      </c>
      <c r="F11140" t="s">
        <v>65</v>
      </c>
      <c r="G11140" t="s">
        <v>84</v>
      </c>
      <c r="H11140" t="s">
        <v>85</v>
      </c>
      <c r="I11140">
        <v>2009</v>
      </c>
      <c r="J11140" t="s">
        <v>68</v>
      </c>
      <c r="K11140">
        <v>2010</v>
      </c>
      <c r="L11140" s="18">
        <v>40330</v>
      </c>
      <c r="M11140" t="s">
        <v>69</v>
      </c>
      <c r="N11140" t="s">
        <v>65</v>
      </c>
      <c r="O11140" t="s">
        <v>15084</v>
      </c>
    </row>
    <row r="11141" spans="1:15" x14ac:dyDescent="0.3">
      <c r="A11141" t="s">
        <v>15085</v>
      </c>
      <c r="B11141" t="s">
        <v>7</v>
      </c>
      <c r="C11141" t="s">
        <v>18</v>
      </c>
      <c r="D11141" t="s">
        <v>74</v>
      </c>
      <c r="E11141" t="s">
        <v>75</v>
      </c>
      <c r="F11141" t="s">
        <v>65</v>
      </c>
      <c r="G11141" t="s">
        <v>66</v>
      </c>
      <c r="H11141" t="s">
        <v>67</v>
      </c>
      <c r="I11141">
        <v>2009</v>
      </c>
      <c r="J11141" t="s">
        <v>68</v>
      </c>
      <c r="K11141">
        <v>2013</v>
      </c>
      <c r="L11141" s="18">
        <v>41275</v>
      </c>
      <c r="M11141" t="s">
        <v>69</v>
      </c>
      <c r="N11141" t="s">
        <v>65</v>
      </c>
      <c r="O11141" t="s">
        <v>958</v>
      </c>
    </row>
    <row r="11142" spans="1:15" x14ac:dyDescent="0.3">
      <c r="A11142" t="s">
        <v>15086</v>
      </c>
      <c r="B11142" t="s">
        <v>7</v>
      </c>
      <c r="C11142" t="s">
        <v>17</v>
      </c>
      <c r="D11142" t="s">
        <v>74</v>
      </c>
      <c r="E11142" t="s">
        <v>75</v>
      </c>
      <c r="F11142" t="s">
        <v>65</v>
      </c>
      <c r="G11142" t="s">
        <v>66</v>
      </c>
      <c r="H11142" t="s">
        <v>67</v>
      </c>
      <c r="I11142">
        <v>2009</v>
      </c>
      <c r="J11142" t="s">
        <v>68</v>
      </c>
      <c r="K11142">
        <v>2010</v>
      </c>
      <c r="L11142" s="18">
        <v>40513</v>
      </c>
      <c r="M11142" t="s">
        <v>69</v>
      </c>
      <c r="N11142" t="s">
        <v>65</v>
      </c>
      <c r="O11142" t="s">
        <v>14947</v>
      </c>
    </row>
    <row r="11143" spans="1:15" x14ac:dyDescent="0.3">
      <c r="A11143" t="s">
        <v>15087</v>
      </c>
      <c r="B11143" t="s">
        <v>7</v>
      </c>
      <c r="C11143" t="s">
        <v>18</v>
      </c>
      <c r="D11143" t="s">
        <v>74</v>
      </c>
      <c r="E11143" t="s">
        <v>75</v>
      </c>
      <c r="F11143" t="s">
        <v>65</v>
      </c>
      <c r="G11143" t="s">
        <v>66</v>
      </c>
      <c r="H11143" t="s">
        <v>67</v>
      </c>
      <c r="I11143">
        <v>2009</v>
      </c>
      <c r="J11143" t="s">
        <v>68</v>
      </c>
      <c r="K11143">
        <v>2013</v>
      </c>
      <c r="L11143" s="18">
        <v>41214</v>
      </c>
      <c r="M11143" t="s">
        <v>69</v>
      </c>
      <c r="N11143" t="s">
        <v>65</v>
      </c>
      <c r="O11143" t="s">
        <v>958</v>
      </c>
    </row>
    <row r="11144" spans="1:15" x14ac:dyDescent="0.3">
      <c r="A11144" t="s">
        <v>15088</v>
      </c>
      <c r="B11144" t="s">
        <v>7</v>
      </c>
      <c r="C11144" t="s">
        <v>18</v>
      </c>
      <c r="D11144" t="s">
        <v>89</v>
      </c>
      <c r="E11144" t="s">
        <v>90</v>
      </c>
      <c r="F11144" t="s">
        <v>65</v>
      </c>
      <c r="G11144" t="s">
        <v>66</v>
      </c>
      <c r="H11144" t="s">
        <v>67</v>
      </c>
      <c r="I11144">
        <v>2009</v>
      </c>
      <c r="J11144" t="s">
        <v>68</v>
      </c>
      <c r="K11144">
        <v>2011</v>
      </c>
      <c r="L11144" s="18">
        <v>40575</v>
      </c>
      <c r="M11144" t="s">
        <v>69</v>
      </c>
      <c r="N11144" t="s">
        <v>65</v>
      </c>
      <c r="O11144" t="s">
        <v>14906</v>
      </c>
    </row>
    <row r="11145" spans="1:15" x14ac:dyDescent="0.3">
      <c r="A11145" t="s">
        <v>15089</v>
      </c>
      <c r="B11145" t="s">
        <v>7</v>
      </c>
      <c r="C11145" t="s">
        <v>18</v>
      </c>
      <c r="D11145" t="s">
        <v>63</v>
      </c>
      <c r="E11145" t="s">
        <v>64</v>
      </c>
      <c r="F11145" t="s">
        <v>65</v>
      </c>
      <c r="G11145" t="s">
        <v>66</v>
      </c>
      <c r="H11145" t="s">
        <v>67</v>
      </c>
      <c r="I11145">
        <v>2009</v>
      </c>
      <c r="J11145" t="s">
        <v>68</v>
      </c>
      <c r="K11145">
        <v>2012</v>
      </c>
      <c r="L11145" s="18">
        <v>41214</v>
      </c>
      <c r="M11145" t="s">
        <v>69</v>
      </c>
      <c r="N11145" t="s">
        <v>65</v>
      </c>
      <c r="O11145" t="s">
        <v>958</v>
      </c>
    </row>
    <row r="11146" spans="1:15" x14ac:dyDescent="0.3">
      <c r="A11146" t="s">
        <v>15090</v>
      </c>
      <c r="B11146" t="s">
        <v>7</v>
      </c>
      <c r="C11146" t="s">
        <v>18</v>
      </c>
      <c r="D11146" t="s">
        <v>63</v>
      </c>
      <c r="E11146" t="s">
        <v>64</v>
      </c>
      <c r="F11146" t="s">
        <v>65</v>
      </c>
      <c r="G11146" t="s">
        <v>84</v>
      </c>
      <c r="H11146" t="s">
        <v>85</v>
      </c>
      <c r="I11146">
        <v>2009</v>
      </c>
      <c r="J11146" t="s">
        <v>68</v>
      </c>
      <c r="K11146">
        <v>2011</v>
      </c>
      <c r="L11146" s="18">
        <v>40603</v>
      </c>
      <c r="M11146" t="s">
        <v>69</v>
      </c>
      <c r="N11146" t="s">
        <v>65</v>
      </c>
      <c r="O11146" t="s">
        <v>15091</v>
      </c>
    </row>
    <row r="11147" spans="1:15" x14ac:dyDescent="0.3">
      <c r="A11147" t="s">
        <v>15092</v>
      </c>
      <c r="B11147" t="s">
        <v>7</v>
      </c>
      <c r="C11147" t="s">
        <v>18</v>
      </c>
      <c r="D11147" t="s">
        <v>89</v>
      </c>
      <c r="E11147" t="s">
        <v>90</v>
      </c>
      <c r="F11147" t="s">
        <v>65</v>
      </c>
      <c r="G11147" t="s">
        <v>66</v>
      </c>
      <c r="H11147" t="s">
        <v>67</v>
      </c>
      <c r="I11147">
        <v>2009</v>
      </c>
      <c r="J11147" t="s">
        <v>68</v>
      </c>
      <c r="K11147">
        <v>2015</v>
      </c>
      <c r="L11147" s="18">
        <v>41244</v>
      </c>
      <c r="M11147" t="s">
        <v>69</v>
      </c>
      <c r="N11147" t="s">
        <v>65</v>
      </c>
      <c r="O11147" t="s">
        <v>14990</v>
      </c>
    </row>
    <row r="11148" spans="1:15" x14ac:dyDescent="0.3">
      <c r="A11148" t="s">
        <v>15093</v>
      </c>
      <c r="B11148" t="s">
        <v>7</v>
      </c>
      <c r="C11148" t="s">
        <v>26</v>
      </c>
      <c r="D11148" t="s">
        <v>74</v>
      </c>
      <c r="E11148" t="s">
        <v>75</v>
      </c>
      <c r="F11148" t="s">
        <v>65</v>
      </c>
      <c r="G11148" t="s">
        <v>66</v>
      </c>
      <c r="H11148" t="s">
        <v>67</v>
      </c>
      <c r="I11148">
        <v>2009</v>
      </c>
      <c r="J11148" t="s">
        <v>68</v>
      </c>
      <c r="K11148">
        <v>2011</v>
      </c>
      <c r="L11148" s="18">
        <v>40787</v>
      </c>
      <c r="M11148" t="s">
        <v>69</v>
      </c>
      <c r="N11148" t="s">
        <v>65</v>
      </c>
      <c r="O11148" t="s">
        <v>14528</v>
      </c>
    </row>
    <row r="11149" spans="1:15" x14ac:dyDescent="0.3">
      <c r="A11149" t="s">
        <v>15094</v>
      </c>
      <c r="B11149" t="s">
        <v>7</v>
      </c>
      <c r="C11149" t="s">
        <v>22</v>
      </c>
      <c r="D11149" t="s">
        <v>63</v>
      </c>
      <c r="E11149" t="s">
        <v>64</v>
      </c>
      <c r="F11149" t="s">
        <v>65</v>
      </c>
      <c r="G11149" t="s">
        <v>66</v>
      </c>
      <c r="H11149" t="s">
        <v>67</v>
      </c>
      <c r="I11149">
        <v>2009</v>
      </c>
      <c r="J11149" t="s">
        <v>68</v>
      </c>
      <c r="K11149">
        <v>2013</v>
      </c>
      <c r="L11149" s="18">
        <v>41275</v>
      </c>
      <c r="M11149" t="s">
        <v>69</v>
      </c>
      <c r="N11149" t="s">
        <v>65</v>
      </c>
      <c r="O11149" t="s">
        <v>14545</v>
      </c>
    </row>
    <row r="11150" spans="1:15" x14ac:dyDescent="0.3">
      <c r="A11150" t="s">
        <v>15095</v>
      </c>
      <c r="B11150" t="s">
        <v>7</v>
      </c>
      <c r="C11150" t="s">
        <v>18</v>
      </c>
      <c r="D11150" t="s">
        <v>74</v>
      </c>
      <c r="E11150" t="s">
        <v>75</v>
      </c>
      <c r="F11150" t="s">
        <v>65</v>
      </c>
      <c r="G11150" t="s">
        <v>66</v>
      </c>
      <c r="H11150" t="s">
        <v>67</v>
      </c>
      <c r="I11150">
        <v>2009</v>
      </c>
      <c r="J11150" t="s">
        <v>68</v>
      </c>
      <c r="K11150">
        <v>2014</v>
      </c>
      <c r="L11150" s="18">
        <v>40269</v>
      </c>
      <c r="M11150" t="s">
        <v>69</v>
      </c>
      <c r="N11150" t="s">
        <v>65</v>
      </c>
      <c r="O11150" t="s">
        <v>14906</v>
      </c>
    </row>
    <row r="11151" spans="1:15" x14ac:dyDescent="0.3">
      <c r="A11151" t="s">
        <v>15096</v>
      </c>
      <c r="B11151" t="s">
        <v>7</v>
      </c>
      <c r="C11151" t="s">
        <v>18</v>
      </c>
      <c r="D11151" t="s">
        <v>63</v>
      </c>
      <c r="E11151" t="s">
        <v>64</v>
      </c>
      <c r="F11151" t="s">
        <v>65</v>
      </c>
      <c r="G11151" t="s">
        <v>66</v>
      </c>
      <c r="H11151" t="s">
        <v>67</v>
      </c>
      <c r="I11151">
        <v>2009</v>
      </c>
      <c r="J11151" t="s">
        <v>68</v>
      </c>
      <c r="K11151">
        <v>2014</v>
      </c>
      <c r="L11151" s="18">
        <v>41365</v>
      </c>
      <c r="M11151" t="s">
        <v>69</v>
      </c>
      <c r="N11151" t="s">
        <v>65</v>
      </c>
      <c r="O11151" t="s">
        <v>958</v>
      </c>
    </row>
    <row r="11152" spans="1:15" x14ac:dyDescent="0.3">
      <c r="A11152" t="s">
        <v>15097</v>
      </c>
      <c r="B11152" t="s">
        <v>7</v>
      </c>
      <c r="C11152" t="s">
        <v>24</v>
      </c>
      <c r="D11152" t="s">
        <v>63</v>
      </c>
      <c r="E11152" t="s">
        <v>64</v>
      </c>
      <c r="F11152" t="s">
        <v>65</v>
      </c>
      <c r="G11152" t="s">
        <v>66</v>
      </c>
      <c r="H11152" t="s">
        <v>67</v>
      </c>
      <c r="I11152">
        <v>2009</v>
      </c>
      <c r="J11152" t="s">
        <v>68</v>
      </c>
      <c r="K11152">
        <v>2011</v>
      </c>
      <c r="L11152" s="18">
        <v>40634</v>
      </c>
      <c r="M11152" t="s">
        <v>69</v>
      </c>
      <c r="N11152" t="s">
        <v>65</v>
      </c>
      <c r="O11152" t="s">
        <v>6078</v>
      </c>
    </row>
    <row r="11153" spans="1:15" x14ac:dyDescent="0.3">
      <c r="A11153" t="s">
        <v>15098</v>
      </c>
      <c r="B11153" t="s">
        <v>7</v>
      </c>
      <c r="C11153" t="s">
        <v>16</v>
      </c>
      <c r="D11153" t="s">
        <v>74</v>
      </c>
      <c r="E11153" t="s">
        <v>75</v>
      </c>
      <c r="F11153" t="s">
        <v>65</v>
      </c>
      <c r="G11153" t="s">
        <v>84</v>
      </c>
      <c r="H11153" t="s">
        <v>85</v>
      </c>
      <c r="I11153">
        <v>2009</v>
      </c>
      <c r="J11153" t="s">
        <v>68</v>
      </c>
      <c r="K11153">
        <v>2010</v>
      </c>
      <c r="L11153" s="18">
        <v>40299</v>
      </c>
      <c r="M11153" t="s">
        <v>69</v>
      </c>
      <c r="N11153" t="s">
        <v>65</v>
      </c>
      <c r="O11153" t="s">
        <v>15099</v>
      </c>
    </row>
    <row r="11154" spans="1:15" x14ac:dyDescent="0.3">
      <c r="A11154" t="s">
        <v>15100</v>
      </c>
      <c r="B11154" t="s">
        <v>7</v>
      </c>
      <c r="C11154" t="s">
        <v>17</v>
      </c>
      <c r="D11154" t="s">
        <v>74</v>
      </c>
      <c r="E11154" t="s">
        <v>75</v>
      </c>
      <c r="F11154" t="s">
        <v>65</v>
      </c>
      <c r="G11154" t="s">
        <v>84</v>
      </c>
      <c r="H11154" t="s">
        <v>85</v>
      </c>
      <c r="I11154">
        <v>2009</v>
      </c>
      <c r="J11154" t="s">
        <v>68</v>
      </c>
      <c r="K11154">
        <v>2010</v>
      </c>
      <c r="L11154" s="18">
        <v>40360</v>
      </c>
      <c r="M11154" t="s">
        <v>69</v>
      </c>
      <c r="N11154" t="s">
        <v>65</v>
      </c>
      <c r="O11154" t="s">
        <v>15101</v>
      </c>
    </row>
    <row r="11155" spans="1:15" x14ac:dyDescent="0.3">
      <c r="A11155" t="s">
        <v>15102</v>
      </c>
      <c r="B11155" t="s">
        <v>7</v>
      </c>
      <c r="C11155" t="s">
        <v>18</v>
      </c>
      <c r="D11155" t="s">
        <v>74</v>
      </c>
      <c r="E11155" t="s">
        <v>75</v>
      </c>
      <c r="F11155" t="s">
        <v>65</v>
      </c>
      <c r="G11155" t="s">
        <v>66</v>
      </c>
      <c r="H11155" t="s">
        <v>67</v>
      </c>
      <c r="I11155">
        <v>2009</v>
      </c>
      <c r="J11155" t="s">
        <v>68</v>
      </c>
      <c r="K11155">
        <v>2012</v>
      </c>
      <c r="L11155" s="18">
        <v>41091</v>
      </c>
      <c r="M11155" t="s">
        <v>69</v>
      </c>
      <c r="N11155" t="s">
        <v>65</v>
      </c>
      <c r="O11155" t="s">
        <v>15103</v>
      </c>
    </row>
    <row r="11156" spans="1:15" x14ac:dyDescent="0.3">
      <c r="A11156" t="s">
        <v>15104</v>
      </c>
      <c r="B11156" t="s">
        <v>7</v>
      </c>
      <c r="C11156" t="s">
        <v>17</v>
      </c>
      <c r="D11156" t="s">
        <v>74</v>
      </c>
      <c r="E11156" t="s">
        <v>75</v>
      </c>
      <c r="F11156" t="s">
        <v>65</v>
      </c>
      <c r="G11156" t="s">
        <v>66</v>
      </c>
      <c r="H11156" t="s">
        <v>67</v>
      </c>
      <c r="I11156">
        <v>2010</v>
      </c>
      <c r="J11156" t="s">
        <v>68</v>
      </c>
      <c r="K11156">
        <v>2011</v>
      </c>
      <c r="L11156" s="18">
        <v>40513</v>
      </c>
      <c r="M11156" t="s">
        <v>69</v>
      </c>
      <c r="N11156" t="s">
        <v>65</v>
      </c>
      <c r="O11156" t="s">
        <v>15105</v>
      </c>
    </row>
    <row r="11157" spans="1:15" x14ac:dyDescent="0.3">
      <c r="A11157" t="s">
        <v>15106</v>
      </c>
      <c r="B11157" t="s">
        <v>7</v>
      </c>
      <c r="C11157" t="s">
        <v>17</v>
      </c>
      <c r="D11157" t="s">
        <v>74</v>
      </c>
      <c r="E11157" t="s">
        <v>75</v>
      </c>
      <c r="F11157" t="s">
        <v>65</v>
      </c>
      <c r="G11157" t="s">
        <v>84</v>
      </c>
      <c r="H11157" t="s">
        <v>85</v>
      </c>
      <c r="I11157">
        <v>2010</v>
      </c>
      <c r="J11157" t="s">
        <v>68</v>
      </c>
      <c r="K11157">
        <v>2010</v>
      </c>
      <c r="L11157" s="18">
        <v>40330</v>
      </c>
      <c r="M11157" t="s">
        <v>69</v>
      </c>
      <c r="N11157" t="s">
        <v>65</v>
      </c>
      <c r="O11157" t="s">
        <v>15101</v>
      </c>
    </row>
    <row r="11158" spans="1:15" x14ac:dyDescent="0.3">
      <c r="A11158" t="s">
        <v>15107</v>
      </c>
      <c r="B11158" t="s">
        <v>7</v>
      </c>
      <c r="C11158" t="s">
        <v>15</v>
      </c>
      <c r="D11158" t="s">
        <v>63</v>
      </c>
      <c r="E11158" t="s">
        <v>64</v>
      </c>
      <c r="F11158" t="s">
        <v>65</v>
      </c>
      <c r="G11158" t="s">
        <v>66</v>
      </c>
      <c r="H11158" t="s">
        <v>67</v>
      </c>
      <c r="I11158">
        <v>2009</v>
      </c>
      <c r="J11158" t="s">
        <v>68</v>
      </c>
      <c r="K11158">
        <v>2011</v>
      </c>
      <c r="L11158" s="18">
        <v>40634</v>
      </c>
      <c r="M11158" t="s">
        <v>69</v>
      </c>
      <c r="N11158" t="s">
        <v>65</v>
      </c>
      <c r="O11158" t="s">
        <v>15108</v>
      </c>
    </row>
    <row r="11159" spans="1:15" x14ac:dyDescent="0.3">
      <c r="A11159" t="s">
        <v>15109</v>
      </c>
      <c r="B11159" t="s">
        <v>7</v>
      </c>
      <c r="C11159" t="s">
        <v>17</v>
      </c>
      <c r="D11159" t="s">
        <v>74</v>
      </c>
      <c r="E11159" t="s">
        <v>75</v>
      </c>
      <c r="F11159" t="s">
        <v>65</v>
      </c>
      <c r="G11159" t="s">
        <v>66</v>
      </c>
      <c r="H11159" t="s">
        <v>67</v>
      </c>
      <c r="I11159">
        <v>2010</v>
      </c>
      <c r="J11159" t="s">
        <v>68</v>
      </c>
      <c r="K11159">
        <v>2011</v>
      </c>
      <c r="L11159" s="18">
        <v>40513</v>
      </c>
      <c r="M11159" t="s">
        <v>69</v>
      </c>
      <c r="N11159" t="s">
        <v>65</v>
      </c>
      <c r="O11159" t="s">
        <v>15105</v>
      </c>
    </row>
    <row r="11160" spans="1:15" x14ac:dyDescent="0.3">
      <c r="A11160" t="s">
        <v>15110</v>
      </c>
      <c r="B11160" t="s">
        <v>7</v>
      </c>
      <c r="C11160" t="s">
        <v>18</v>
      </c>
      <c r="D11160" t="s">
        <v>74</v>
      </c>
      <c r="E11160" t="s">
        <v>75</v>
      </c>
      <c r="F11160" t="s">
        <v>65</v>
      </c>
      <c r="G11160" t="s">
        <v>66</v>
      </c>
      <c r="H11160" t="s">
        <v>67</v>
      </c>
      <c r="I11160">
        <v>2010</v>
      </c>
      <c r="J11160" t="s">
        <v>68</v>
      </c>
      <c r="K11160">
        <v>2012</v>
      </c>
      <c r="L11160" s="18">
        <v>40940</v>
      </c>
      <c r="M11160" t="s">
        <v>69</v>
      </c>
      <c r="N11160" t="s">
        <v>65</v>
      </c>
      <c r="O11160" t="s">
        <v>958</v>
      </c>
    </row>
    <row r="11161" spans="1:15" x14ac:dyDescent="0.3">
      <c r="A11161" t="s">
        <v>15111</v>
      </c>
      <c r="B11161" t="s">
        <v>7</v>
      </c>
      <c r="C11161" t="s">
        <v>18</v>
      </c>
      <c r="D11161" t="s">
        <v>74</v>
      </c>
      <c r="E11161" t="s">
        <v>75</v>
      </c>
      <c r="F11161" t="s">
        <v>65</v>
      </c>
      <c r="G11161" t="s">
        <v>66</v>
      </c>
      <c r="H11161" t="s">
        <v>67</v>
      </c>
      <c r="I11161">
        <v>2011</v>
      </c>
      <c r="J11161" t="s">
        <v>68</v>
      </c>
      <c r="K11161">
        <v>2012</v>
      </c>
      <c r="L11161" s="18">
        <v>41244</v>
      </c>
      <c r="M11161" t="s">
        <v>69</v>
      </c>
      <c r="N11161" t="s">
        <v>65</v>
      </c>
      <c r="O11161" t="s">
        <v>15103</v>
      </c>
    </row>
    <row r="11162" spans="1:15" x14ac:dyDescent="0.3">
      <c r="A11162" t="s">
        <v>15112</v>
      </c>
      <c r="B11162" t="s">
        <v>7</v>
      </c>
      <c r="C11162" t="s">
        <v>18</v>
      </c>
      <c r="D11162" t="s">
        <v>74</v>
      </c>
      <c r="E11162" t="s">
        <v>75</v>
      </c>
      <c r="F11162" t="s">
        <v>65</v>
      </c>
      <c r="G11162" t="s">
        <v>66</v>
      </c>
      <c r="H11162" t="s">
        <v>67</v>
      </c>
      <c r="I11162">
        <v>2010</v>
      </c>
      <c r="J11162" t="s">
        <v>68</v>
      </c>
      <c r="K11162">
        <v>2015</v>
      </c>
      <c r="L11162" s="18">
        <v>42125</v>
      </c>
      <c r="M11162" t="s">
        <v>69</v>
      </c>
      <c r="N11162" t="s">
        <v>65</v>
      </c>
      <c r="O11162" t="s">
        <v>5775</v>
      </c>
    </row>
    <row r="11163" spans="1:15" x14ac:dyDescent="0.3">
      <c r="A11163" t="s">
        <v>15113</v>
      </c>
      <c r="B11163" t="s">
        <v>7</v>
      </c>
      <c r="C11163" t="s">
        <v>17</v>
      </c>
      <c r="D11163" t="s">
        <v>63</v>
      </c>
      <c r="E11163" t="s">
        <v>64</v>
      </c>
      <c r="F11163" t="s">
        <v>65</v>
      </c>
      <c r="G11163" t="s">
        <v>66</v>
      </c>
      <c r="H11163" t="s">
        <v>67</v>
      </c>
      <c r="I11163">
        <v>2010</v>
      </c>
      <c r="J11163" t="s">
        <v>68</v>
      </c>
      <c r="K11163">
        <v>2012</v>
      </c>
      <c r="L11163" s="18">
        <v>40848</v>
      </c>
      <c r="M11163" t="s">
        <v>69</v>
      </c>
      <c r="N11163" t="s">
        <v>65</v>
      </c>
      <c r="O11163" t="s">
        <v>14947</v>
      </c>
    </row>
    <row r="11164" spans="1:15" x14ac:dyDescent="0.3">
      <c r="A11164" t="s">
        <v>15114</v>
      </c>
      <c r="B11164" t="s">
        <v>7</v>
      </c>
      <c r="C11164" t="s">
        <v>17</v>
      </c>
      <c r="D11164" t="s">
        <v>63</v>
      </c>
      <c r="E11164" t="s">
        <v>64</v>
      </c>
      <c r="F11164" t="s">
        <v>65</v>
      </c>
      <c r="G11164" t="s">
        <v>66</v>
      </c>
      <c r="H11164" t="s">
        <v>67</v>
      </c>
      <c r="I11164">
        <v>2010</v>
      </c>
      <c r="J11164" t="s">
        <v>68</v>
      </c>
      <c r="K11164">
        <v>2012</v>
      </c>
      <c r="L11164" s="18">
        <v>41030</v>
      </c>
      <c r="M11164" t="s">
        <v>69</v>
      </c>
      <c r="N11164" t="s">
        <v>65</v>
      </c>
      <c r="O11164" t="s">
        <v>14838</v>
      </c>
    </row>
    <row r="11165" spans="1:15" x14ac:dyDescent="0.3">
      <c r="A11165" t="s">
        <v>15115</v>
      </c>
      <c r="B11165" t="s">
        <v>7</v>
      </c>
      <c r="C11165" t="s">
        <v>18</v>
      </c>
      <c r="D11165" t="s">
        <v>74</v>
      </c>
      <c r="E11165" t="s">
        <v>75</v>
      </c>
      <c r="F11165" t="s">
        <v>65</v>
      </c>
      <c r="G11165" t="s">
        <v>66</v>
      </c>
      <c r="H11165" t="s">
        <v>67</v>
      </c>
      <c r="I11165">
        <v>2010</v>
      </c>
      <c r="J11165" t="s">
        <v>68</v>
      </c>
      <c r="K11165">
        <v>2015</v>
      </c>
      <c r="L11165" s="18">
        <v>41487</v>
      </c>
      <c r="M11165" t="s">
        <v>69</v>
      </c>
      <c r="N11165" t="s">
        <v>65</v>
      </c>
      <c r="O11165" t="s">
        <v>5775</v>
      </c>
    </row>
    <row r="11166" spans="1:15" x14ac:dyDescent="0.3">
      <c r="A11166" t="s">
        <v>15116</v>
      </c>
      <c r="B11166" t="s">
        <v>7</v>
      </c>
      <c r="C11166" t="s">
        <v>18</v>
      </c>
      <c r="D11166" t="s">
        <v>74</v>
      </c>
      <c r="E11166" t="s">
        <v>75</v>
      </c>
      <c r="F11166" t="s">
        <v>65</v>
      </c>
      <c r="G11166" t="s">
        <v>66</v>
      </c>
      <c r="H11166" t="s">
        <v>67</v>
      </c>
      <c r="I11166">
        <v>2010</v>
      </c>
      <c r="J11166" t="s">
        <v>68</v>
      </c>
      <c r="K11166">
        <v>2013</v>
      </c>
      <c r="L11166" s="18">
        <v>41487</v>
      </c>
      <c r="M11166" t="s">
        <v>69</v>
      </c>
      <c r="N11166" t="s">
        <v>65</v>
      </c>
      <c r="O11166" t="s">
        <v>958</v>
      </c>
    </row>
    <row r="11167" spans="1:15" x14ac:dyDescent="0.3">
      <c r="A11167" t="s">
        <v>15117</v>
      </c>
      <c r="B11167" t="s">
        <v>7</v>
      </c>
      <c r="C11167" t="s">
        <v>18</v>
      </c>
      <c r="D11167" t="s">
        <v>89</v>
      </c>
      <c r="E11167" t="s">
        <v>90</v>
      </c>
      <c r="F11167" t="s">
        <v>65</v>
      </c>
      <c r="G11167" t="s">
        <v>66</v>
      </c>
      <c r="H11167" t="s">
        <v>67</v>
      </c>
      <c r="I11167">
        <v>2010</v>
      </c>
      <c r="J11167" t="s">
        <v>68</v>
      </c>
      <c r="K11167">
        <v>2012</v>
      </c>
      <c r="L11167" s="18">
        <v>40940</v>
      </c>
      <c r="M11167" t="s">
        <v>69</v>
      </c>
      <c r="N11167" t="s">
        <v>65</v>
      </c>
      <c r="O11167" t="s">
        <v>15010</v>
      </c>
    </row>
    <row r="11168" spans="1:15" x14ac:dyDescent="0.3">
      <c r="A11168" t="s">
        <v>15118</v>
      </c>
      <c r="B11168" t="s">
        <v>7</v>
      </c>
      <c r="C11168" t="s">
        <v>24</v>
      </c>
      <c r="D11168" t="s">
        <v>63</v>
      </c>
      <c r="E11168" t="s">
        <v>64</v>
      </c>
      <c r="F11168" t="s">
        <v>65</v>
      </c>
      <c r="G11168" t="s">
        <v>66</v>
      </c>
      <c r="H11168" t="s">
        <v>67</v>
      </c>
      <c r="I11168">
        <v>2010</v>
      </c>
      <c r="J11168" t="s">
        <v>68</v>
      </c>
      <c r="K11168">
        <v>2011</v>
      </c>
      <c r="L11168" s="18">
        <v>40848</v>
      </c>
      <c r="M11168" t="s">
        <v>69</v>
      </c>
      <c r="N11168" t="s">
        <v>65</v>
      </c>
      <c r="O11168" t="s">
        <v>6078</v>
      </c>
    </row>
    <row r="11169" spans="1:15" x14ac:dyDescent="0.3">
      <c r="A11169" t="s">
        <v>15119</v>
      </c>
      <c r="B11169" t="s">
        <v>7</v>
      </c>
      <c r="C11169" t="s">
        <v>29</v>
      </c>
      <c r="D11169" t="s">
        <v>74</v>
      </c>
      <c r="E11169" t="s">
        <v>75</v>
      </c>
      <c r="F11169" t="s">
        <v>65</v>
      </c>
      <c r="G11169" t="s">
        <v>84</v>
      </c>
      <c r="H11169" t="s">
        <v>85</v>
      </c>
      <c r="I11169">
        <v>2010</v>
      </c>
      <c r="J11169" t="s">
        <v>68</v>
      </c>
      <c r="K11169">
        <v>2011</v>
      </c>
      <c r="L11169" s="18">
        <v>40817</v>
      </c>
      <c r="M11169" t="s">
        <v>69</v>
      </c>
      <c r="N11169" t="s">
        <v>65</v>
      </c>
      <c r="O11169" t="s">
        <v>15120</v>
      </c>
    </row>
    <row r="11170" spans="1:15" x14ac:dyDescent="0.3">
      <c r="A11170" t="s">
        <v>15121</v>
      </c>
      <c r="B11170" t="s">
        <v>7</v>
      </c>
      <c r="C11170" t="s">
        <v>18</v>
      </c>
      <c r="D11170" t="s">
        <v>74</v>
      </c>
      <c r="E11170" t="s">
        <v>75</v>
      </c>
      <c r="F11170" t="s">
        <v>65</v>
      </c>
      <c r="G11170" t="s">
        <v>66</v>
      </c>
      <c r="H11170" t="s">
        <v>67</v>
      </c>
      <c r="I11170">
        <v>2010</v>
      </c>
      <c r="J11170" t="s">
        <v>68</v>
      </c>
      <c r="K11170">
        <v>2016</v>
      </c>
      <c r="L11170" s="18">
        <v>42278</v>
      </c>
      <c r="M11170" t="s">
        <v>69</v>
      </c>
      <c r="N11170" t="s">
        <v>65</v>
      </c>
      <c r="O11170" t="s">
        <v>5775</v>
      </c>
    </row>
    <row r="11171" spans="1:15" x14ac:dyDescent="0.3">
      <c r="A11171" t="s">
        <v>15122</v>
      </c>
      <c r="B11171" t="s">
        <v>7</v>
      </c>
      <c r="C11171" t="s">
        <v>22</v>
      </c>
      <c r="D11171" t="s">
        <v>74</v>
      </c>
      <c r="E11171" t="s">
        <v>75</v>
      </c>
      <c r="F11171" t="s">
        <v>65</v>
      </c>
      <c r="G11171" t="s">
        <v>66</v>
      </c>
      <c r="H11171" t="s">
        <v>67</v>
      </c>
      <c r="I11171">
        <v>2010</v>
      </c>
      <c r="J11171" t="s">
        <v>68</v>
      </c>
      <c r="K11171">
        <v>2011</v>
      </c>
      <c r="L11171" s="18">
        <v>40695</v>
      </c>
      <c r="M11171" t="s">
        <v>69</v>
      </c>
      <c r="N11171" t="s">
        <v>65</v>
      </c>
      <c r="O11171" t="s">
        <v>15123</v>
      </c>
    </row>
    <row r="11172" spans="1:15" x14ac:dyDescent="0.3">
      <c r="A11172" t="s">
        <v>15124</v>
      </c>
      <c r="B11172" t="s">
        <v>7</v>
      </c>
      <c r="C11172" t="s">
        <v>18</v>
      </c>
      <c r="D11172" t="s">
        <v>74</v>
      </c>
      <c r="E11172" t="s">
        <v>75</v>
      </c>
      <c r="F11172" t="s">
        <v>65</v>
      </c>
      <c r="G11172" t="s">
        <v>66</v>
      </c>
      <c r="H11172" t="s">
        <v>67</v>
      </c>
      <c r="I11172">
        <v>2010</v>
      </c>
      <c r="J11172" t="s">
        <v>68</v>
      </c>
      <c r="K11172">
        <v>2012</v>
      </c>
      <c r="L11172" s="18">
        <v>40878</v>
      </c>
      <c r="M11172" t="s">
        <v>69</v>
      </c>
      <c r="N11172" t="s">
        <v>65</v>
      </c>
      <c r="O11172" t="s">
        <v>2385</v>
      </c>
    </row>
    <row r="11173" spans="1:15" x14ac:dyDescent="0.3">
      <c r="A11173" t="s">
        <v>15125</v>
      </c>
      <c r="B11173" t="s">
        <v>7</v>
      </c>
      <c r="C11173" t="s">
        <v>16</v>
      </c>
      <c r="D11173" t="s">
        <v>74</v>
      </c>
      <c r="E11173" t="s">
        <v>75</v>
      </c>
      <c r="F11173" t="s">
        <v>65</v>
      </c>
      <c r="G11173" t="s">
        <v>66</v>
      </c>
      <c r="H11173" t="s">
        <v>67</v>
      </c>
      <c r="I11173">
        <v>2010</v>
      </c>
      <c r="J11173" t="s">
        <v>68</v>
      </c>
      <c r="K11173">
        <v>2016</v>
      </c>
      <c r="L11173" s="18">
        <v>40544</v>
      </c>
      <c r="M11173" t="s">
        <v>69</v>
      </c>
      <c r="N11173" t="s">
        <v>65</v>
      </c>
      <c r="O11173" t="s">
        <v>15126</v>
      </c>
    </row>
    <row r="11174" spans="1:15" x14ac:dyDescent="0.3">
      <c r="A11174" t="s">
        <v>15127</v>
      </c>
      <c r="B11174" t="s">
        <v>7</v>
      </c>
      <c r="C11174" t="s">
        <v>22</v>
      </c>
      <c r="D11174" t="s">
        <v>89</v>
      </c>
      <c r="E11174" t="s">
        <v>90</v>
      </c>
      <c r="F11174" t="s">
        <v>65</v>
      </c>
      <c r="G11174" t="s">
        <v>84</v>
      </c>
      <c r="H11174" t="s">
        <v>85</v>
      </c>
      <c r="I11174">
        <v>2009</v>
      </c>
      <c r="J11174" t="s">
        <v>68</v>
      </c>
      <c r="K11174">
        <v>2010</v>
      </c>
      <c r="L11174" s="18">
        <v>40513</v>
      </c>
      <c r="M11174" t="s">
        <v>69</v>
      </c>
      <c r="N11174" t="s">
        <v>65</v>
      </c>
      <c r="O11174" t="s">
        <v>3156</v>
      </c>
    </row>
    <row r="11175" spans="1:15" x14ac:dyDescent="0.3">
      <c r="A11175" t="s">
        <v>15128</v>
      </c>
      <c r="B11175" t="s">
        <v>7</v>
      </c>
      <c r="C11175" t="s">
        <v>22</v>
      </c>
      <c r="D11175" t="s">
        <v>89</v>
      </c>
      <c r="E11175" t="s">
        <v>90</v>
      </c>
      <c r="F11175" t="s">
        <v>65</v>
      </c>
      <c r="G11175" t="s">
        <v>66</v>
      </c>
      <c r="H11175" t="s">
        <v>67</v>
      </c>
      <c r="I11175">
        <v>2010</v>
      </c>
      <c r="J11175" t="s">
        <v>68</v>
      </c>
      <c r="K11175">
        <v>2011</v>
      </c>
      <c r="L11175" s="18">
        <v>40817</v>
      </c>
      <c r="M11175" t="s">
        <v>69</v>
      </c>
      <c r="N11175" t="s">
        <v>65</v>
      </c>
      <c r="O11175" t="s">
        <v>14545</v>
      </c>
    </row>
    <row r="11176" spans="1:15" x14ac:dyDescent="0.3">
      <c r="A11176" t="s">
        <v>15129</v>
      </c>
      <c r="B11176" t="s">
        <v>7</v>
      </c>
      <c r="C11176" t="s">
        <v>22</v>
      </c>
      <c r="D11176" t="s">
        <v>89</v>
      </c>
      <c r="E11176" t="s">
        <v>90</v>
      </c>
      <c r="F11176" t="s">
        <v>65</v>
      </c>
      <c r="G11176" t="s">
        <v>66</v>
      </c>
      <c r="H11176" t="s">
        <v>67</v>
      </c>
      <c r="I11176">
        <v>2010</v>
      </c>
      <c r="J11176" t="s">
        <v>68</v>
      </c>
      <c r="K11176">
        <v>2011</v>
      </c>
      <c r="L11176" s="18">
        <v>40756</v>
      </c>
      <c r="M11176" t="s">
        <v>69</v>
      </c>
      <c r="N11176" t="s">
        <v>65</v>
      </c>
      <c r="O11176" t="s">
        <v>14545</v>
      </c>
    </row>
    <row r="11177" spans="1:15" x14ac:dyDescent="0.3">
      <c r="A11177" t="s">
        <v>15130</v>
      </c>
      <c r="B11177" t="s">
        <v>7</v>
      </c>
      <c r="C11177" t="s">
        <v>17</v>
      </c>
      <c r="D11177" t="s">
        <v>63</v>
      </c>
      <c r="E11177" t="s">
        <v>64</v>
      </c>
      <c r="F11177" t="s">
        <v>65</v>
      </c>
      <c r="G11177" t="s">
        <v>66</v>
      </c>
      <c r="H11177" t="s">
        <v>67</v>
      </c>
      <c r="I11177">
        <v>2010</v>
      </c>
      <c r="J11177" t="s">
        <v>68</v>
      </c>
      <c r="K11177">
        <v>2011</v>
      </c>
      <c r="L11177" s="18">
        <v>40756</v>
      </c>
      <c r="M11177" t="s">
        <v>69</v>
      </c>
      <c r="N11177" t="s">
        <v>65</v>
      </c>
      <c r="O11177" t="s">
        <v>15131</v>
      </c>
    </row>
    <row r="11178" spans="1:15" x14ac:dyDescent="0.3">
      <c r="A11178" t="s">
        <v>15132</v>
      </c>
      <c r="B11178" t="s">
        <v>7</v>
      </c>
      <c r="C11178" t="s">
        <v>18</v>
      </c>
      <c r="D11178" t="s">
        <v>74</v>
      </c>
      <c r="E11178" t="s">
        <v>75</v>
      </c>
      <c r="F11178" t="s">
        <v>65</v>
      </c>
      <c r="G11178" t="s">
        <v>66</v>
      </c>
      <c r="H11178" t="s">
        <v>67</v>
      </c>
      <c r="I11178">
        <v>2010</v>
      </c>
      <c r="J11178" t="s">
        <v>68</v>
      </c>
      <c r="K11178">
        <v>2012</v>
      </c>
      <c r="L11178" s="18">
        <v>41153</v>
      </c>
      <c r="M11178" t="s">
        <v>69</v>
      </c>
      <c r="N11178" t="s">
        <v>65</v>
      </c>
      <c r="O11178" t="s">
        <v>5775</v>
      </c>
    </row>
    <row r="11179" spans="1:15" x14ac:dyDescent="0.3">
      <c r="A11179" t="s">
        <v>15133</v>
      </c>
      <c r="B11179" t="s">
        <v>7</v>
      </c>
      <c r="C11179" t="s">
        <v>18</v>
      </c>
      <c r="D11179" t="s">
        <v>74</v>
      </c>
      <c r="E11179" t="s">
        <v>75</v>
      </c>
      <c r="F11179" t="s">
        <v>65</v>
      </c>
      <c r="G11179" t="s">
        <v>66</v>
      </c>
      <c r="H11179" t="s">
        <v>67</v>
      </c>
      <c r="I11179">
        <v>2010</v>
      </c>
      <c r="J11179" t="s">
        <v>68</v>
      </c>
      <c r="K11179">
        <v>2013</v>
      </c>
      <c r="L11179" s="18">
        <v>41609</v>
      </c>
      <c r="M11179" t="s">
        <v>69</v>
      </c>
      <c r="N11179" t="s">
        <v>65</v>
      </c>
      <c r="O11179" t="s">
        <v>14892</v>
      </c>
    </row>
    <row r="11180" spans="1:15" x14ac:dyDescent="0.3">
      <c r="A11180" t="s">
        <v>15134</v>
      </c>
      <c r="B11180" t="s">
        <v>7</v>
      </c>
      <c r="C11180" t="s">
        <v>29</v>
      </c>
      <c r="D11180" t="s">
        <v>74</v>
      </c>
      <c r="E11180" t="s">
        <v>75</v>
      </c>
      <c r="F11180" t="s">
        <v>65</v>
      </c>
      <c r="G11180" t="s">
        <v>84</v>
      </c>
      <c r="H11180" t="s">
        <v>85</v>
      </c>
      <c r="I11180">
        <v>2010</v>
      </c>
      <c r="J11180" t="s">
        <v>68</v>
      </c>
      <c r="K11180">
        <v>2014</v>
      </c>
      <c r="L11180" s="18">
        <v>41760</v>
      </c>
      <c r="M11180" t="s">
        <v>69</v>
      </c>
      <c r="N11180" t="s">
        <v>65</v>
      </c>
      <c r="O11180" t="s">
        <v>15135</v>
      </c>
    </row>
    <row r="11181" spans="1:15" x14ac:dyDescent="0.3">
      <c r="A11181" t="s">
        <v>15136</v>
      </c>
      <c r="B11181" t="s">
        <v>7</v>
      </c>
      <c r="C11181" t="s">
        <v>22</v>
      </c>
      <c r="D11181" t="s">
        <v>74</v>
      </c>
      <c r="E11181" t="s">
        <v>75</v>
      </c>
      <c r="F11181" t="s">
        <v>65</v>
      </c>
      <c r="G11181" t="s">
        <v>66</v>
      </c>
      <c r="H11181" t="s">
        <v>67</v>
      </c>
      <c r="I11181">
        <v>2010</v>
      </c>
      <c r="J11181" t="s">
        <v>68</v>
      </c>
      <c r="K11181">
        <v>2011</v>
      </c>
      <c r="L11181" s="18">
        <v>40848</v>
      </c>
      <c r="M11181" t="s">
        <v>69</v>
      </c>
      <c r="N11181" t="s">
        <v>65</v>
      </c>
      <c r="O11181" t="s">
        <v>14545</v>
      </c>
    </row>
    <row r="11182" spans="1:15" x14ac:dyDescent="0.3">
      <c r="A11182" t="s">
        <v>15137</v>
      </c>
      <c r="B11182" t="s">
        <v>7</v>
      </c>
      <c r="C11182" t="s">
        <v>18</v>
      </c>
      <c r="D11182" t="s">
        <v>89</v>
      </c>
      <c r="E11182" t="s">
        <v>90</v>
      </c>
      <c r="F11182" t="s">
        <v>65</v>
      </c>
      <c r="G11182" t="s">
        <v>66</v>
      </c>
      <c r="H11182" t="s">
        <v>67</v>
      </c>
      <c r="I11182">
        <v>2010</v>
      </c>
      <c r="J11182" t="s">
        <v>68</v>
      </c>
      <c r="K11182">
        <v>2012</v>
      </c>
      <c r="L11182" s="18">
        <v>41091</v>
      </c>
      <c r="M11182" t="s">
        <v>69</v>
      </c>
      <c r="N11182" t="s">
        <v>65</v>
      </c>
      <c r="O11182" t="s">
        <v>15138</v>
      </c>
    </row>
    <row r="11183" spans="1:15" x14ac:dyDescent="0.3">
      <c r="A11183" t="s">
        <v>15139</v>
      </c>
      <c r="B11183" t="s">
        <v>7</v>
      </c>
      <c r="C11183" t="s">
        <v>18</v>
      </c>
      <c r="D11183" t="s">
        <v>89</v>
      </c>
      <c r="E11183" t="s">
        <v>90</v>
      </c>
      <c r="F11183" t="s">
        <v>65</v>
      </c>
      <c r="G11183" t="s">
        <v>66</v>
      </c>
      <c r="H11183" t="s">
        <v>67</v>
      </c>
      <c r="I11183">
        <v>2010</v>
      </c>
      <c r="J11183" t="s">
        <v>68</v>
      </c>
      <c r="K11183">
        <v>2016</v>
      </c>
      <c r="L11183" s="18">
        <v>42370</v>
      </c>
      <c r="M11183" t="s">
        <v>69</v>
      </c>
      <c r="N11183" t="s">
        <v>65</v>
      </c>
      <c r="O11183" t="s">
        <v>15140</v>
      </c>
    </row>
    <row r="11184" spans="1:15" x14ac:dyDescent="0.3">
      <c r="A11184" t="s">
        <v>15141</v>
      </c>
      <c r="B11184" t="s">
        <v>7</v>
      </c>
      <c r="C11184" t="s">
        <v>18</v>
      </c>
      <c r="D11184" t="s">
        <v>89</v>
      </c>
      <c r="E11184" t="s">
        <v>90</v>
      </c>
      <c r="F11184" t="s">
        <v>65</v>
      </c>
      <c r="G11184" t="s">
        <v>84</v>
      </c>
      <c r="H11184" t="s">
        <v>85</v>
      </c>
      <c r="I11184">
        <v>2010</v>
      </c>
      <c r="J11184" t="s">
        <v>68</v>
      </c>
      <c r="K11184">
        <v>2011</v>
      </c>
      <c r="L11184" s="18">
        <v>40695</v>
      </c>
      <c r="M11184" t="s">
        <v>69</v>
      </c>
      <c r="N11184" t="s">
        <v>65</v>
      </c>
      <c r="O11184" t="s">
        <v>15142</v>
      </c>
    </row>
    <row r="11185" spans="1:15" x14ac:dyDescent="0.3">
      <c r="A11185" t="s">
        <v>15143</v>
      </c>
      <c r="B11185" t="s">
        <v>7</v>
      </c>
      <c r="C11185" t="s">
        <v>18</v>
      </c>
      <c r="D11185" t="s">
        <v>89</v>
      </c>
      <c r="E11185" t="s">
        <v>90</v>
      </c>
      <c r="F11185" t="s">
        <v>65</v>
      </c>
      <c r="G11185" t="s">
        <v>66</v>
      </c>
      <c r="H11185" t="s">
        <v>67</v>
      </c>
      <c r="I11185">
        <v>2010</v>
      </c>
      <c r="J11185" t="s">
        <v>68</v>
      </c>
      <c r="K11185">
        <v>2013</v>
      </c>
      <c r="L11185" s="18">
        <v>41579</v>
      </c>
      <c r="M11185" t="s">
        <v>69</v>
      </c>
      <c r="N11185" t="s">
        <v>65</v>
      </c>
      <c r="O11185" t="s">
        <v>15144</v>
      </c>
    </row>
    <row r="11186" spans="1:15" x14ac:dyDescent="0.3">
      <c r="A11186" t="s">
        <v>15145</v>
      </c>
      <c r="B11186" t="s">
        <v>7</v>
      </c>
      <c r="C11186" t="s">
        <v>17</v>
      </c>
      <c r="D11186" t="s">
        <v>63</v>
      </c>
      <c r="E11186" t="s">
        <v>64</v>
      </c>
      <c r="F11186" t="s">
        <v>65</v>
      </c>
      <c r="G11186" t="s">
        <v>66</v>
      </c>
      <c r="H11186" t="s">
        <v>67</v>
      </c>
      <c r="I11186">
        <v>2010</v>
      </c>
      <c r="J11186" t="s">
        <v>68</v>
      </c>
      <c r="K11186">
        <v>2012</v>
      </c>
      <c r="L11186" s="18">
        <v>40848</v>
      </c>
      <c r="M11186" t="s">
        <v>69</v>
      </c>
      <c r="N11186" t="s">
        <v>65</v>
      </c>
      <c r="O11186" t="s">
        <v>2355</v>
      </c>
    </row>
    <row r="11187" spans="1:15" x14ac:dyDescent="0.3">
      <c r="A11187" t="s">
        <v>15146</v>
      </c>
      <c r="B11187" t="s">
        <v>7</v>
      </c>
      <c r="C11187" t="s">
        <v>15</v>
      </c>
      <c r="D11187" t="s">
        <v>63</v>
      </c>
      <c r="E11187" t="s">
        <v>64</v>
      </c>
      <c r="F11187" t="s">
        <v>65</v>
      </c>
      <c r="G11187" t="s">
        <v>84</v>
      </c>
      <c r="H11187" t="s">
        <v>85</v>
      </c>
      <c r="I11187">
        <v>2010</v>
      </c>
      <c r="J11187" t="s">
        <v>68</v>
      </c>
      <c r="K11187">
        <v>2017</v>
      </c>
      <c r="L11187" s="18">
        <v>41821</v>
      </c>
      <c r="M11187" t="s">
        <v>69</v>
      </c>
      <c r="N11187" t="s">
        <v>65</v>
      </c>
      <c r="O11187" t="s">
        <v>14979</v>
      </c>
    </row>
    <row r="11188" spans="1:15" x14ac:dyDescent="0.3">
      <c r="A11188" t="s">
        <v>15147</v>
      </c>
      <c r="B11188" t="s">
        <v>7</v>
      </c>
      <c r="C11188" t="s">
        <v>17</v>
      </c>
      <c r="D11188" t="s">
        <v>89</v>
      </c>
      <c r="E11188" t="s">
        <v>90</v>
      </c>
      <c r="F11188" t="s">
        <v>65</v>
      </c>
      <c r="G11188" t="s">
        <v>66</v>
      </c>
      <c r="H11188" t="s">
        <v>67</v>
      </c>
      <c r="I11188">
        <v>2010</v>
      </c>
      <c r="J11188" t="s">
        <v>68</v>
      </c>
      <c r="K11188">
        <v>2010</v>
      </c>
      <c r="L11188" s="18">
        <v>40391</v>
      </c>
      <c r="M11188" t="s">
        <v>69</v>
      </c>
      <c r="N11188" t="s">
        <v>65</v>
      </c>
      <c r="O11188" t="s">
        <v>15148</v>
      </c>
    </row>
    <row r="11189" spans="1:15" x14ac:dyDescent="0.3">
      <c r="A11189" t="s">
        <v>15149</v>
      </c>
      <c r="B11189" t="s">
        <v>7</v>
      </c>
      <c r="C11189" t="s">
        <v>15</v>
      </c>
      <c r="D11189" t="s">
        <v>89</v>
      </c>
      <c r="E11189" t="s">
        <v>90</v>
      </c>
      <c r="F11189" t="s">
        <v>65</v>
      </c>
      <c r="G11189" t="s">
        <v>66</v>
      </c>
      <c r="H11189" t="s">
        <v>67</v>
      </c>
      <c r="I11189">
        <v>2010</v>
      </c>
      <c r="J11189" t="s">
        <v>68</v>
      </c>
      <c r="K11189">
        <v>2010</v>
      </c>
      <c r="L11189" s="18">
        <v>40452</v>
      </c>
      <c r="M11189" t="s">
        <v>69</v>
      </c>
      <c r="N11189" t="s">
        <v>65</v>
      </c>
      <c r="O11189" t="s">
        <v>15150</v>
      </c>
    </row>
    <row r="11190" spans="1:15" x14ac:dyDescent="0.3">
      <c r="A11190" t="s">
        <v>15151</v>
      </c>
      <c r="B11190" t="s">
        <v>7</v>
      </c>
      <c r="C11190" t="s">
        <v>17</v>
      </c>
      <c r="D11190" t="s">
        <v>63</v>
      </c>
      <c r="E11190" t="s">
        <v>64</v>
      </c>
      <c r="F11190" t="s">
        <v>65</v>
      </c>
      <c r="G11190" t="s">
        <v>66</v>
      </c>
      <c r="H11190" t="s">
        <v>67</v>
      </c>
      <c r="I11190">
        <v>2010</v>
      </c>
      <c r="J11190" t="s">
        <v>68</v>
      </c>
      <c r="K11190">
        <v>2011</v>
      </c>
      <c r="L11190" s="18">
        <v>40878</v>
      </c>
      <c r="M11190" t="s">
        <v>69</v>
      </c>
      <c r="N11190" t="s">
        <v>65</v>
      </c>
      <c r="O11190" t="s">
        <v>15152</v>
      </c>
    </row>
    <row r="11191" spans="1:15" x14ac:dyDescent="0.3">
      <c r="A11191" t="s">
        <v>15153</v>
      </c>
      <c r="B11191" t="s">
        <v>7</v>
      </c>
      <c r="C11191" t="s">
        <v>18</v>
      </c>
      <c r="D11191" t="s">
        <v>89</v>
      </c>
      <c r="E11191" t="s">
        <v>90</v>
      </c>
      <c r="F11191" t="s">
        <v>65</v>
      </c>
      <c r="G11191" t="s">
        <v>66</v>
      </c>
      <c r="H11191" t="s">
        <v>67</v>
      </c>
      <c r="I11191">
        <v>2010</v>
      </c>
      <c r="J11191" t="s">
        <v>68</v>
      </c>
      <c r="K11191">
        <v>2018</v>
      </c>
      <c r="L11191" s="18">
        <v>41730</v>
      </c>
      <c r="M11191" t="s">
        <v>69</v>
      </c>
      <c r="N11191" t="s">
        <v>65</v>
      </c>
      <c r="O11191" t="s">
        <v>15154</v>
      </c>
    </row>
    <row r="11192" spans="1:15" x14ac:dyDescent="0.3">
      <c r="A11192" t="s">
        <v>15155</v>
      </c>
      <c r="B11192" t="s">
        <v>7</v>
      </c>
      <c r="C11192" t="s">
        <v>17</v>
      </c>
      <c r="D11192" t="s">
        <v>63</v>
      </c>
      <c r="E11192" t="s">
        <v>64</v>
      </c>
      <c r="F11192" t="s">
        <v>65</v>
      </c>
      <c r="G11192" t="s">
        <v>84</v>
      </c>
      <c r="H11192" t="s">
        <v>85</v>
      </c>
      <c r="I11192">
        <v>2011</v>
      </c>
      <c r="J11192" t="s">
        <v>68</v>
      </c>
      <c r="K11192">
        <v>2011</v>
      </c>
      <c r="L11192" s="18">
        <v>40848</v>
      </c>
      <c r="M11192" t="s">
        <v>69</v>
      </c>
      <c r="N11192" t="s">
        <v>65</v>
      </c>
      <c r="O11192" t="s">
        <v>15156</v>
      </c>
    </row>
    <row r="11193" spans="1:15" x14ac:dyDescent="0.3">
      <c r="A11193" t="s">
        <v>15157</v>
      </c>
      <c r="B11193" t="s">
        <v>7</v>
      </c>
      <c r="C11193" t="s">
        <v>18</v>
      </c>
      <c r="D11193" t="s">
        <v>89</v>
      </c>
      <c r="E11193" t="s">
        <v>90</v>
      </c>
      <c r="F11193" t="s">
        <v>65</v>
      </c>
      <c r="G11193" t="s">
        <v>66</v>
      </c>
      <c r="H11193" t="s">
        <v>67</v>
      </c>
      <c r="I11193">
        <v>2010</v>
      </c>
      <c r="J11193" t="s">
        <v>68</v>
      </c>
      <c r="K11193">
        <v>2012</v>
      </c>
      <c r="L11193" s="18">
        <v>41122</v>
      </c>
      <c r="M11193" t="s">
        <v>69</v>
      </c>
      <c r="N11193" t="s">
        <v>65</v>
      </c>
      <c r="O11193" t="s">
        <v>15158</v>
      </c>
    </row>
    <row r="11194" spans="1:15" x14ac:dyDescent="0.3">
      <c r="A11194" t="s">
        <v>15159</v>
      </c>
      <c r="B11194" t="s">
        <v>7</v>
      </c>
      <c r="C11194" t="s">
        <v>29</v>
      </c>
      <c r="D11194" t="s">
        <v>63</v>
      </c>
      <c r="E11194" t="s">
        <v>64</v>
      </c>
      <c r="F11194" t="s">
        <v>65</v>
      </c>
      <c r="G11194" t="s">
        <v>66</v>
      </c>
      <c r="H11194" t="s">
        <v>67</v>
      </c>
      <c r="I11194">
        <v>2010</v>
      </c>
      <c r="J11194" t="s">
        <v>68</v>
      </c>
      <c r="K11194">
        <v>2012</v>
      </c>
      <c r="L11194" s="18">
        <v>40940</v>
      </c>
      <c r="M11194" t="s">
        <v>69</v>
      </c>
      <c r="N11194" t="s">
        <v>65</v>
      </c>
      <c r="O11194" t="s">
        <v>14532</v>
      </c>
    </row>
    <row r="11195" spans="1:15" x14ac:dyDescent="0.3">
      <c r="A11195" t="s">
        <v>15160</v>
      </c>
      <c r="B11195" t="s">
        <v>7</v>
      </c>
      <c r="C11195" t="s">
        <v>18</v>
      </c>
      <c r="D11195" t="s">
        <v>81</v>
      </c>
      <c r="E11195" t="s">
        <v>75</v>
      </c>
      <c r="F11195" t="s">
        <v>65</v>
      </c>
      <c r="G11195" t="s">
        <v>66</v>
      </c>
      <c r="H11195" t="s">
        <v>67</v>
      </c>
      <c r="I11195">
        <v>2011</v>
      </c>
      <c r="J11195" t="s">
        <v>68</v>
      </c>
      <c r="K11195">
        <v>2014</v>
      </c>
      <c r="L11195" s="18">
        <v>41395</v>
      </c>
      <c r="M11195" t="s">
        <v>69</v>
      </c>
      <c r="N11195" t="s">
        <v>65</v>
      </c>
      <c r="O11195" t="s">
        <v>958</v>
      </c>
    </row>
    <row r="11196" spans="1:15" x14ac:dyDescent="0.3">
      <c r="A11196" t="s">
        <v>15161</v>
      </c>
      <c r="B11196" t="s">
        <v>7</v>
      </c>
      <c r="C11196" t="s">
        <v>18</v>
      </c>
      <c r="D11196" t="s">
        <v>89</v>
      </c>
      <c r="E11196" t="s">
        <v>90</v>
      </c>
      <c r="F11196" t="s">
        <v>65</v>
      </c>
      <c r="G11196" t="s">
        <v>66</v>
      </c>
      <c r="H11196" t="s">
        <v>67</v>
      </c>
      <c r="I11196">
        <v>2010</v>
      </c>
      <c r="J11196" t="s">
        <v>68</v>
      </c>
      <c r="K11196">
        <v>2011</v>
      </c>
      <c r="L11196" s="18">
        <v>40848</v>
      </c>
      <c r="M11196" t="s">
        <v>69</v>
      </c>
      <c r="N11196" t="s">
        <v>65</v>
      </c>
      <c r="O11196" t="s">
        <v>15162</v>
      </c>
    </row>
    <row r="11197" spans="1:15" x14ac:dyDescent="0.3">
      <c r="A11197" t="s">
        <v>15163</v>
      </c>
      <c r="B11197" t="s">
        <v>7</v>
      </c>
      <c r="C11197" t="s">
        <v>18</v>
      </c>
      <c r="D11197" t="s">
        <v>63</v>
      </c>
      <c r="E11197" t="s">
        <v>64</v>
      </c>
      <c r="F11197" t="s">
        <v>65</v>
      </c>
      <c r="G11197" t="s">
        <v>66</v>
      </c>
      <c r="H11197" t="s">
        <v>67</v>
      </c>
      <c r="I11197">
        <v>2010</v>
      </c>
      <c r="J11197" t="s">
        <v>68</v>
      </c>
      <c r="K11197">
        <v>2015</v>
      </c>
      <c r="L11197" s="18">
        <v>41699</v>
      </c>
      <c r="M11197" t="s">
        <v>69</v>
      </c>
      <c r="N11197" t="s">
        <v>65</v>
      </c>
      <c r="O11197" t="s">
        <v>15164</v>
      </c>
    </row>
    <row r="11198" spans="1:15" x14ac:dyDescent="0.3">
      <c r="A11198" t="s">
        <v>15165</v>
      </c>
      <c r="B11198" t="s">
        <v>7</v>
      </c>
      <c r="C11198" t="s">
        <v>26</v>
      </c>
      <c r="D11198" t="s">
        <v>74</v>
      </c>
      <c r="E11198" t="s">
        <v>75</v>
      </c>
      <c r="F11198" t="s">
        <v>65</v>
      </c>
      <c r="G11198" t="s">
        <v>66</v>
      </c>
      <c r="H11198" t="s">
        <v>67</v>
      </c>
      <c r="I11198">
        <v>2010</v>
      </c>
      <c r="J11198" t="s">
        <v>68</v>
      </c>
      <c r="K11198">
        <v>2013</v>
      </c>
      <c r="L11198" s="18">
        <v>41030</v>
      </c>
      <c r="M11198" t="s">
        <v>69</v>
      </c>
      <c r="N11198" t="s">
        <v>65</v>
      </c>
      <c r="O11198" t="s">
        <v>15166</v>
      </c>
    </row>
    <row r="11199" spans="1:15" x14ac:dyDescent="0.3">
      <c r="A11199" t="s">
        <v>15167</v>
      </c>
      <c r="B11199" t="s">
        <v>7</v>
      </c>
      <c r="C11199" t="s">
        <v>15</v>
      </c>
      <c r="D11199" t="s">
        <v>74</v>
      </c>
      <c r="E11199" t="s">
        <v>75</v>
      </c>
      <c r="F11199" t="s">
        <v>65</v>
      </c>
      <c r="G11199" t="s">
        <v>66</v>
      </c>
      <c r="H11199" t="s">
        <v>67</v>
      </c>
      <c r="I11199">
        <v>2010</v>
      </c>
      <c r="J11199" t="s">
        <v>68</v>
      </c>
      <c r="K11199">
        <v>2012</v>
      </c>
      <c r="L11199" s="18">
        <v>41122</v>
      </c>
      <c r="M11199" t="s">
        <v>69</v>
      </c>
      <c r="N11199" t="s">
        <v>65</v>
      </c>
      <c r="O11199" t="s">
        <v>14979</v>
      </c>
    </row>
    <row r="11200" spans="1:15" x14ac:dyDescent="0.3">
      <c r="A11200" t="s">
        <v>15168</v>
      </c>
      <c r="B11200" t="s">
        <v>7</v>
      </c>
      <c r="C11200" t="s">
        <v>17</v>
      </c>
      <c r="D11200" t="s">
        <v>74</v>
      </c>
      <c r="E11200" t="s">
        <v>75</v>
      </c>
      <c r="F11200" t="s">
        <v>65</v>
      </c>
      <c r="G11200" t="s">
        <v>66</v>
      </c>
      <c r="H11200" t="s">
        <v>67</v>
      </c>
      <c r="I11200">
        <v>2010</v>
      </c>
      <c r="J11200" t="s">
        <v>68</v>
      </c>
      <c r="K11200">
        <v>2012</v>
      </c>
      <c r="L11200" s="18">
        <v>40787</v>
      </c>
      <c r="M11200" t="s">
        <v>69</v>
      </c>
      <c r="N11200" t="s">
        <v>65</v>
      </c>
      <c r="O11200" t="s">
        <v>14947</v>
      </c>
    </row>
    <row r="11201" spans="1:15" x14ac:dyDescent="0.3">
      <c r="A11201" t="s">
        <v>15169</v>
      </c>
      <c r="B11201" t="s">
        <v>7</v>
      </c>
      <c r="C11201" t="s">
        <v>29</v>
      </c>
      <c r="D11201" t="s">
        <v>63</v>
      </c>
      <c r="E11201" t="s">
        <v>64</v>
      </c>
      <c r="F11201" t="s">
        <v>65</v>
      </c>
      <c r="G11201" t="s">
        <v>66</v>
      </c>
      <c r="H11201" t="s">
        <v>67</v>
      </c>
      <c r="I11201">
        <v>2010</v>
      </c>
      <c r="J11201" t="s">
        <v>68</v>
      </c>
      <c r="K11201">
        <v>2012</v>
      </c>
      <c r="L11201" s="18">
        <v>41091</v>
      </c>
      <c r="M11201" t="s">
        <v>69</v>
      </c>
      <c r="N11201" t="s">
        <v>65</v>
      </c>
      <c r="O11201" t="s">
        <v>14532</v>
      </c>
    </row>
    <row r="11202" spans="1:15" x14ac:dyDescent="0.3">
      <c r="A11202" t="s">
        <v>15170</v>
      </c>
      <c r="B11202" t="s">
        <v>7</v>
      </c>
      <c r="C11202" t="s">
        <v>15</v>
      </c>
      <c r="D11202" t="s">
        <v>63</v>
      </c>
      <c r="E11202" t="s">
        <v>64</v>
      </c>
      <c r="F11202" t="s">
        <v>65</v>
      </c>
      <c r="G11202" t="s">
        <v>66</v>
      </c>
      <c r="H11202" t="s">
        <v>67</v>
      </c>
      <c r="I11202">
        <v>2010</v>
      </c>
      <c r="J11202" t="s">
        <v>68</v>
      </c>
      <c r="K11202">
        <v>2012</v>
      </c>
      <c r="L11202" s="18">
        <v>41244</v>
      </c>
      <c r="M11202" t="s">
        <v>69</v>
      </c>
      <c r="N11202" t="s">
        <v>65</v>
      </c>
      <c r="O11202" t="s">
        <v>14823</v>
      </c>
    </row>
    <row r="11203" spans="1:15" x14ac:dyDescent="0.3">
      <c r="A11203" t="s">
        <v>15171</v>
      </c>
      <c r="B11203" t="s">
        <v>7</v>
      </c>
      <c r="C11203" t="s">
        <v>18</v>
      </c>
      <c r="D11203" t="s">
        <v>89</v>
      </c>
      <c r="E11203" t="s">
        <v>90</v>
      </c>
      <c r="F11203" t="s">
        <v>65</v>
      </c>
      <c r="G11203" t="s">
        <v>66</v>
      </c>
      <c r="H11203" t="s">
        <v>67</v>
      </c>
      <c r="I11203">
        <v>2010</v>
      </c>
      <c r="J11203" t="s">
        <v>68</v>
      </c>
      <c r="K11203">
        <v>2012</v>
      </c>
      <c r="L11203" s="18">
        <v>41122</v>
      </c>
      <c r="M11203" t="s">
        <v>69</v>
      </c>
      <c r="N11203" t="s">
        <v>65</v>
      </c>
      <c r="O11203" t="s">
        <v>15172</v>
      </c>
    </row>
    <row r="11204" spans="1:15" x14ac:dyDescent="0.3">
      <c r="A11204" t="s">
        <v>15173</v>
      </c>
      <c r="B11204" t="s">
        <v>7</v>
      </c>
      <c r="C11204" t="s">
        <v>29</v>
      </c>
      <c r="D11204" t="s">
        <v>74</v>
      </c>
      <c r="E11204" t="s">
        <v>75</v>
      </c>
      <c r="F11204" t="s">
        <v>65</v>
      </c>
      <c r="G11204" t="s">
        <v>66</v>
      </c>
      <c r="H11204" t="s">
        <v>67</v>
      </c>
      <c r="I11204">
        <v>2010</v>
      </c>
      <c r="J11204" t="s">
        <v>68</v>
      </c>
      <c r="K11204">
        <v>2011</v>
      </c>
      <c r="L11204" s="18">
        <v>40848</v>
      </c>
      <c r="M11204" t="s">
        <v>69</v>
      </c>
      <c r="N11204" t="s">
        <v>65</v>
      </c>
      <c r="O11204" t="s">
        <v>15174</v>
      </c>
    </row>
    <row r="11205" spans="1:15" x14ac:dyDescent="0.3">
      <c r="A11205" t="s">
        <v>15175</v>
      </c>
      <c r="B11205" t="s">
        <v>7</v>
      </c>
      <c r="C11205" t="s">
        <v>18</v>
      </c>
      <c r="D11205" t="s">
        <v>74</v>
      </c>
      <c r="E11205" t="s">
        <v>75</v>
      </c>
      <c r="F11205" t="s">
        <v>65</v>
      </c>
      <c r="G11205" t="s">
        <v>66</v>
      </c>
      <c r="H11205" t="s">
        <v>67</v>
      </c>
      <c r="I11205">
        <v>2010</v>
      </c>
      <c r="J11205" t="s">
        <v>68</v>
      </c>
      <c r="K11205">
        <v>2018</v>
      </c>
      <c r="L11205" s="18">
        <v>41640</v>
      </c>
      <c r="M11205" t="s">
        <v>69</v>
      </c>
      <c r="N11205" t="s">
        <v>65</v>
      </c>
      <c r="O11205" t="s">
        <v>14906</v>
      </c>
    </row>
    <row r="11206" spans="1:15" x14ac:dyDescent="0.3">
      <c r="A11206" t="s">
        <v>15176</v>
      </c>
      <c r="B11206" t="s">
        <v>7</v>
      </c>
      <c r="C11206" t="s">
        <v>18</v>
      </c>
      <c r="D11206" t="s">
        <v>74</v>
      </c>
      <c r="E11206" t="s">
        <v>75</v>
      </c>
      <c r="F11206" t="s">
        <v>65</v>
      </c>
      <c r="G11206" t="s">
        <v>66</v>
      </c>
      <c r="H11206" t="s">
        <v>67</v>
      </c>
      <c r="I11206">
        <v>2010</v>
      </c>
      <c r="J11206" t="s">
        <v>68</v>
      </c>
      <c r="K11206">
        <v>2016</v>
      </c>
      <c r="L11206" s="18">
        <v>41456</v>
      </c>
      <c r="M11206" t="s">
        <v>69</v>
      </c>
      <c r="N11206" t="s">
        <v>65</v>
      </c>
      <c r="O11206" t="s">
        <v>958</v>
      </c>
    </row>
    <row r="11207" spans="1:15" x14ac:dyDescent="0.3">
      <c r="A11207" t="s">
        <v>15177</v>
      </c>
      <c r="B11207" t="s">
        <v>7</v>
      </c>
      <c r="C11207" t="s">
        <v>23</v>
      </c>
      <c r="D11207" t="s">
        <v>74</v>
      </c>
      <c r="E11207" t="s">
        <v>75</v>
      </c>
      <c r="F11207" t="s">
        <v>65</v>
      </c>
      <c r="G11207" t="s">
        <v>66</v>
      </c>
      <c r="H11207" t="s">
        <v>67</v>
      </c>
      <c r="I11207">
        <v>2010</v>
      </c>
      <c r="J11207" t="s">
        <v>68</v>
      </c>
      <c r="K11207">
        <v>2011</v>
      </c>
      <c r="L11207" s="18">
        <v>40695</v>
      </c>
      <c r="M11207" t="s">
        <v>69</v>
      </c>
      <c r="N11207" t="s">
        <v>65</v>
      </c>
      <c r="O11207" t="s">
        <v>14545</v>
      </c>
    </row>
    <row r="11208" spans="1:15" x14ac:dyDescent="0.3">
      <c r="A11208" t="s">
        <v>15178</v>
      </c>
      <c r="B11208" t="s">
        <v>7</v>
      </c>
      <c r="C11208" t="s">
        <v>18</v>
      </c>
      <c r="D11208" t="s">
        <v>63</v>
      </c>
      <c r="E11208" t="s">
        <v>64</v>
      </c>
      <c r="F11208" t="s">
        <v>65</v>
      </c>
      <c r="G11208" t="s">
        <v>66</v>
      </c>
      <c r="H11208" t="s">
        <v>67</v>
      </c>
      <c r="I11208">
        <v>2010</v>
      </c>
      <c r="J11208" t="s">
        <v>68</v>
      </c>
      <c r="K11208">
        <v>2016</v>
      </c>
      <c r="L11208" s="18">
        <v>41609</v>
      </c>
      <c r="M11208" t="s">
        <v>69</v>
      </c>
      <c r="N11208" t="s">
        <v>65</v>
      </c>
      <c r="O11208" t="s">
        <v>14892</v>
      </c>
    </row>
    <row r="11209" spans="1:15" x14ac:dyDescent="0.3">
      <c r="A11209" t="s">
        <v>15179</v>
      </c>
      <c r="B11209" t="s">
        <v>7</v>
      </c>
      <c r="C11209" t="s">
        <v>18</v>
      </c>
      <c r="D11209" t="s">
        <v>63</v>
      </c>
      <c r="E11209" t="s">
        <v>64</v>
      </c>
      <c r="F11209" t="s">
        <v>65</v>
      </c>
      <c r="G11209" t="s">
        <v>66</v>
      </c>
      <c r="H11209" t="s">
        <v>67</v>
      </c>
      <c r="I11209">
        <v>2010</v>
      </c>
      <c r="J11209" t="s">
        <v>68</v>
      </c>
      <c r="K11209">
        <v>2017</v>
      </c>
      <c r="L11209" s="18">
        <v>41456</v>
      </c>
      <c r="M11209" t="s">
        <v>69</v>
      </c>
      <c r="N11209" t="s">
        <v>65</v>
      </c>
      <c r="O11209" t="s">
        <v>15164</v>
      </c>
    </row>
    <row r="11210" spans="1:15" x14ac:dyDescent="0.3">
      <c r="A11210" t="s">
        <v>15180</v>
      </c>
      <c r="B11210" t="s">
        <v>7</v>
      </c>
      <c r="C11210" t="s">
        <v>15</v>
      </c>
      <c r="D11210" t="s">
        <v>63</v>
      </c>
      <c r="E11210" t="s">
        <v>64</v>
      </c>
      <c r="F11210" t="s">
        <v>65</v>
      </c>
      <c r="G11210" t="s">
        <v>66</v>
      </c>
      <c r="H11210" t="s">
        <v>67</v>
      </c>
      <c r="I11210">
        <v>2010</v>
      </c>
      <c r="J11210" t="s">
        <v>68</v>
      </c>
      <c r="K11210">
        <v>2013</v>
      </c>
      <c r="L11210" s="18">
        <v>41548</v>
      </c>
      <c r="M11210" t="s">
        <v>69</v>
      </c>
      <c r="N11210" t="s">
        <v>65</v>
      </c>
      <c r="O11210" t="s">
        <v>14823</v>
      </c>
    </row>
    <row r="11211" spans="1:15" x14ac:dyDescent="0.3">
      <c r="A11211" t="s">
        <v>15181</v>
      </c>
      <c r="B11211" t="s">
        <v>7</v>
      </c>
      <c r="C11211" t="s">
        <v>15</v>
      </c>
      <c r="D11211" t="s">
        <v>89</v>
      </c>
      <c r="E11211" t="s">
        <v>90</v>
      </c>
      <c r="F11211" t="s">
        <v>65</v>
      </c>
      <c r="G11211" t="s">
        <v>66</v>
      </c>
      <c r="H11211" t="s">
        <v>67</v>
      </c>
      <c r="I11211">
        <v>2010</v>
      </c>
      <c r="J11211" t="s">
        <v>68</v>
      </c>
      <c r="K11211">
        <v>2010</v>
      </c>
      <c r="L11211" s="18">
        <v>40452</v>
      </c>
      <c r="M11211" t="s">
        <v>69</v>
      </c>
      <c r="N11211" t="s">
        <v>65</v>
      </c>
      <c r="O11211" t="s">
        <v>12630</v>
      </c>
    </row>
    <row r="11212" spans="1:15" x14ac:dyDescent="0.3">
      <c r="A11212" t="s">
        <v>15182</v>
      </c>
      <c r="B11212" t="s">
        <v>7</v>
      </c>
      <c r="C11212" t="s">
        <v>23</v>
      </c>
      <c r="D11212" t="s">
        <v>89</v>
      </c>
      <c r="E11212" t="s">
        <v>90</v>
      </c>
      <c r="F11212" t="s">
        <v>65</v>
      </c>
      <c r="G11212" t="s">
        <v>66</v>
      </c>
      <c r="H11212" t="s">
        <v>67</v>
      </c>
      <c r="I11212">
        <v>2010</v>
      </c>
      <c r="J11212" t="s">
        <v>68</v>
      </c>
      <c r="K11212">
        <v>2011</v>
      </c>
      <c r="L11212" s="18">
        <v>40544</v>
      </c>
      <c r="M11212" t="s">
        <v>69</v>
      </c>
      <c r="N11212" t="s">
        <v>65</v>
      </c>
      <c r="O11212" t="s">
        <v>14545</v>
      </c>
    </row>
    <row r="11213" spans="1:15" x14ac:dyDescent="0.3">
      <c r="A11213" t="s">
        <v>15183</v>
      </c>
      <c r="B11213" t="s">
        <v>7</v>
      </c>
      <c r="C11213" t="s">
        <v>24</v>
      </c>
      <c r="D11213" t="s">
        <v>63</v>
      </c>
      <c r="E11213" t="s">
        <v>64</v>
      </c>
      <c r="F11213" t="s">
        <v>65</v>
      </c>
      <c r="G11213" t="s">
        <v>66</v>
      </c>
      <c r="H11213" t="s">
        <v>67</v>
      </c>
      <c r="I11213">
        <v>2011</v>
      </c>
      <c r="J11213" t="s">
        <v>68</v>
      </c>
      <c r="K11213">
        <v>2013</v>
      </c>
      <c r="L11213" s="18">
        <v>41487</v>
      </c>
      <c r="M11213" t="s">
        <v>69</v>
      </c>
      <c r="N11213" t="s">
        <v>65</v>
      </c>
      <c r="O11213" t="s">
        <v>6078</v>
      </c>
    </row>
    <row r="11214" spans="1:15" x14ac:dyDescent="0.3">
      <c r="A11214" t="s">
        <v>15184</v>
      </c>
      <c r="B11214" t="s">
        <v>7</v>
      </c>
      <c r="C11214" t="s">
        <v>29</v>
      </c>
      <c r="D11214" t="s">
        <v>89</v>
      </c>
      <c r="E11214" t="s">
        <v>90</v>
      </c>
      <c r="F11214" t="s">
        <v>65</v>
      </c>
      <c r="G11214" t="s">
        <v>66</v>
      </c>
      <c r="H11214" t="s">
        <v>67</v>
      </c>
      <c r="I11214">
        <v>2010</v>
      </c>
      <c r="J11214" t="s">
        <v>68</v>
      </c>
      <c r="K11214">
        <v>2011</v>
      </c>
      <c r="L11214" s="18">
        <v>40634</v>
      </c>
      <c r="M11214" t="s">
        <v>69</v>
      </c>
      <c r="N11214" t="s">
        <v>65</v>
      </c>
      <c r="O11214" t="s">
        <v>14532</v>
      </c>
    </row>
    <row r="11215" spans="1:15" x14ac:dyDescent="0.3">
      <c r="A11215" t="s">
        <v>15185</v>
      </c>
      <c r="B11215" t="s">
        <v>7</v>
      </c>
      <c r="C11215" t="s">
        <v>18</v>
      </c>
      <c r="D11215" t="s">
        <v>63</v>
      </c>
      <c r="E11215" t="s">
        <v>64</v>
      </c>
      <c r="F11215" t="s">
        <v>65</v>
      </c>
      <c r="G11215" t="s">
        <v>66</v>
      </c>
      <c r="H11215" t="s">
        <v>67</v>
      </c>
      <c r="I11215">
        <v>2010</v>
      </c>
      <c r="J11215" t="s">
        <v>68</v>
      </c>
      <c r="K11215">
        <v>2016</v>
      </c>
      <c r="L11215" s="18">
        <v>41837</v>
      </c>
      <c r="M11215" t="s">
        <v>69</v>
      </c>
      <c r="N11215" t="s">
        <v>65</v>
      </c>
      <c r="O11215" t="s">
        <v>14892</v>
      </c>
    </row>
    <row r="11216" spans="1:15" x14ac:dyDescent="0.3">
      <c r="A11216" t="s">
        <v>15186</v>
      </c>
      <c r="B11216" t="s">
        <v>7</v>
      </c>
      <c r="C11216" t="s">
        <v>15</v>
      </c>
      <c r="D11216" t="s">
        <v>74</v>
      </c>
      <c r="E11216" t="s">
        <v>75</v>
      </c>
      <c r="F11216" t="s">
        <v>65</v>
      </c>
      <c r="G11216" t="s">
        <v>84</v>
      </c>
      <c r="H11216" t="s">
        <v>85</v>
      </c>
      <c r="I11216">
        <v>2011</v>
      </c>
      <c r="J11216" t="s">
        <v>68</v>
      </c>
      <c r="K11216">
        <v>2012</v>
      </c>
      <c r="L11216" s="18">
        <v>41000</v>
      </c>
      <c r="M11216" t="s">
        <v>69</v>
      </c>
      <c r="N11216" t="s">
        <v>65</v>
      </c>
      <c r="O11216" t="s">
        <v>15187</v>
      </c>
    </row>
    <row r="11217" spans="1:15" x14ac:dyDescent="0.3">
      <c r="A11217" t="s">
        <v>15188</v>
      </c>
      <c r="B11217" t="s">
        <v>7</v>
      </c>
      <c r="C11217" t="s">
        <v>15</v>
      </c>
      <c r="D11217" t="s">
        <v>63</v>
      </c>
      <c r="E11217" t="s">
        <v>64</v>
      </c>
      <c r="F11217" t="s">
        <v>65</v>
      </c>
      <c r="G11217" t="s">
        <v>66</v>
      </c>
      <c r="H11217" t="s">
        <v>67</v>
      </c>
      <c r="I11217">
        <v>2011</v>
      </c>
      <c r="J11217" t="s">
        <v>68</v>
      </c>
      <c r="K11217">
        <v>2013</v>
      </c>
      <c r="L11217" s="18">
        <v>41365</v>
      </c>
      <c r="M11217" t="s">
        <v>69</v>
      </c>
      <c r="N11217" t="s">
        <v>65</v>
      </c>
      <c r="O11217" t="s">
        <v>14823</v>
      </c>
    </row>
    <row r="11218" spans="1:15" x14ac:dyDescent="0.3">
      <c r="A11218" t="s">
        <v>15189</v>
      </c>
      <c r="B11218" t="s">
        <v>7</v>
      </c>
      <c r="C11218" t="s">
        <v>16</v>
      </c>
      <c r="D11218" t="s">
        <v>74</v>
      </c>
      <c r="E11218" t="s">
        <v>75</v>
      </c>
      <c r="F11218" t="s">
        <v>65</v>
      </c>
      <c r="G11218" t="s">
        <v>66</v>
      </c>
      <c r="H11218" t="s">
        <v>67</v>
      </c>
      <c r="I11218">
        <v>2010</v>
      </c>
      <c r="J11218" t="s">
        <v>68</v>
      </c>
      <c r="K11218">
        <v>2014</v>
      </c>
      <c r="L11218" s="18">
        <v>40878</v>
      </c>
      <c r="M11218" t="s">
        <v>69</v>
      </c>
      <c r="N11218" t="s">
        <v>65</v>
      </c>
      <c r="O11218" t="s">
        <v>15190</v>
      </c>
    </row>
    <row r="11219" spans="1:15" x14ac:dyDescent="0.3">
      <c r="A11219" t="s">
        <v>15191</v>
      </c>
      <c r="B11219" t="s">
        <v>7</v>
      </c>
      <c r="C11219" t="s">
        <v>18</v>
      </c>
      <c r="D11219" t="s">
        <v>89</v>
      </c>
      <c r="E11219" t="s">
        <v>90</v>
      </c>
      <c r="F11219" t="s">
        <v>65</v>
      </c>
      <c r="G11219" t="s">
        <v>84</v>
      </c>
      <c r="H11219" t="s">
        <v>85</v>
      </c>
      <c r="I11219">
        <v>2010</v>
      </c>
      <c r="J11219" t="s">
        <v>68</v>
      </c>
      <c r="K11219">
        <v>2010</v>
      </c>
      <c r="L11219" s="18">
        <v>40513</v>
      </c>
      <c r="M11219" t="s">
        <v>69</v>
      </c>
      <c r="N11219" t="s">
        <v>65</v>
      </c>
      <c r="O11219" t="s">
        <v>15192</v>
      </c>
    </row>
    <row r="11220" spans="1:15" x14ac:dyDescent="0.3">
      <c r="A11220" t="s">
        <v>15193</v>
      </c>
      <c r="B11220" t="s">
        <v>7</v>
      </c>
      <c r="C11220" t="s">
        <v>18</v>
      </c>
      <c r="D11220" t="s">
        <v>81</v>
      </c>
      <c r="E11220" t="s">
        <v>75</v>
      </c>
      <c r="F11220" t="s">
        <v>65</v>
      </c>
      <c r="G11220" t="s">
        <v>66</v>
      </c>
      <c r="H11220" t="s">
        <v>67</v>
      </c>
      <c r="I11220">
        <v>2010</v>
      </c>
      <c r="J11220" t="s">
        <v>68</v>
      </c>
      <c r="K11220">
        <v>2016</v>
      </c>
      <c r="L11220" s="18">
        <v>41852</v>
      </c>
      <c r="M11220" t="s">
        <v>69</v>
      </c>
      <c r="N11220" t="s">
        <v>65</v>
      </c>
      <c r="O11220" t="s">
        <v>15060</v>
      </c>
    </row>
    <row r="11221" spans="1:15" x14ac:dyDescent="0.3">
      <c r="A11221" t="s">
        <v>15194</v>
      </c>
      <c r="B11221" t="s">
        <v>7</v>
      </c>
      <c r="C11221" t="s">
        <v>15</v>
      </c>
      <c r="D11221" t="s">
        <v>63</v>
      </c>
      <c r="E11221" t="s">
        <v>64</v>
      </c>
      <c r="F11221" t="s">
        <v>65</v>
      </c>
      <c r="G11221" t="s">
        <v>66</v>
      </c>
      <c r="H11221" t="s">
        <v>67</v>
      </c>
      <c r="I11221">
        <v>2011</v>
      </c>
      <c r="J11221" t="s">
        <v>68</v>
      </c>
      <c r="K11221">
        <v>2013</v>
      </c>
      <c r="L11221" s="18">
        <v>41487</v>
      </c>
      <c r="M11221" t="s">
        <v>69</v>
      </c>
      <c r="N11221" t="s">
        <v>65</v>
      </c>
      <c r="O11221" t="s">
        <v>14823</v>
      </c>
    </row>
    <row r="11222" spans="1:15" x14ac:dyDescent="0.3">
      <c r="A11222" t="s">
        <v>15195</v>
      </c>
      <c r="B11222" t="s">
        <v>7</v>
      </c>
      <c r="C11222" t="s">
        <v>17</v>
      </c>
      <c r="D11222" t="s">
        <v>63</v>
      </c>
      <c r="E11222" t="s">
        <v>64</v>
      </c>
      <c r="F11222" t="s">
        <v>65</v>
      </c>
      <c r="G11222" t="s">
        <v>66</v>
      </c>
      <c r="H11222" t="s">
        <v>67</v>
      </c>
      <c r="I11222">
        <v>2010</v>
      </c>
      <c r="J11222" t="s">
        <v>68</v>
      </c>
      <c r="K11222">
        <v>2012</v>
      </c>
      <c r="L11222" s="18">
        <v>40940</v>
      </c>
      <c r="M11222" t="s">
        <v>69</v>
      </c>
      <c r="N11222" t="s">
        <v>65</v>
      </c>
      <c r="O11222" t="s">
        <v>14838</v>
      </c>
    </row>
    <row r="11223" spans="1:15" x14ac:dyDescent="0.3">
      <c r="A11223" t="s">
        <v>15196</v>
      </c>
      <c r="B11223" t="s">
        <v>7</v>
      </c>
      <c r="C11223" t="s">
        <v>16</v>
      </c>
      <c r="D11223" t="s">
        <v>63</v>
      </c>
      <c r="E11223" t="s">
        <v>64</v>
      </c>
      <c r="F11223" t="s">
        <v>65</v>
      </c>
      <c r="G11223" t="s">
        <v>66</v>
      </c>
      <c r="H11223" t="s">
        <v>67</v>
      </c>
      <c r="I11223">
        <v>2010</v>
      </c>
      <c r="J11223" t="s">
        <v>68</v>
      </c>
      <c r="K11223">
        <v>2015</v>
      </c>
      <c r="L11223" s="18">
        <v>41821</v>
      </c>
      <c r="M11223" t="s">
        <v>69</v>
      </c>
      <c r="N11223" t="s">
        <v>65</v>
      </c>
      <c r="O11223" t="s">
        <v>14743</v>
      </c>
    </row>
    <row r="11224" spans="1:15" x14ac:dyDescent="0.3">
      <c r="A11224" t="s">
        <v>15197</v>
      </c>
      <c r="B11224" t="s">
        <v>7</v>
      </c>
      <c r="C11224" t="s">
        <v>16</v>
      </c>
      <c r="D11224" t="s">
        <v>63</v>
      </c>
      <c r="E11224" t="s">
        <v>64</v>
      </c>
      <c r="F11224" t="s">
        <v>65</v>
      </c>
      <c r="G11224" t="s">
        <v>84</v>
      </c>
      <c r="H11224" t="s">
        <v>85</v>
      </c>
      <c r="I11224">
        <v>2010</v>
      </c>
      <c r="J11224" t="s">
        <v>68</v>
      </c>
      <c r="K11224">
        <v>2014</v>
      </c>
      <c r="L11224" s="18">
        <v>41244</v>
      </c>
      <c r="M11224" t="s">
        <v>69</v>
      </c>
      <c r="N11224" t="s">
        <v>65</v>
      </c>
      <c r="O11224" t="s">
        <v>14743</v>
      </c>
    </row>
    <row r="11225" spans="1:15" x14ac:dyDescent="0.3">
      <c r="A11225" t="s">
        <v>15198</v>
      </c>
      <c r="B11225" t="s">
        <v>7</v>
      </c>
      <c r="C11225" t="s">
        <v>18</v>
      </c>
      <c r="D11225" t="s">
        <v>89</v>
      </c>
      <c r="E11225" t="s">
        <v>90</v>
      </c>
      <c r="F11225" t="s">
        <v>65</v>
      </c>
      <c r="G11225" t="s">
        <v>66</v>
      </c>
      <c r="H11225" t="s">
        <v>67</v>
      </c>
      <c r="I11225">
        <v>2010</v>
      </c>
      <c r="J11225" t="s">
        <v>68</v>
      </c>
      <c r="K11225">
        <v>2012</v>
      </c>
      <c r="L11225" s="18">
        <v>40909</v>
      </c>
      <c r="M11225" t="s">
        <v>69</v>
      </c>
      <c r="N11225" t="s">
        <v>65</v>
      </c>
      <c r="O11225" t="s">
        <v>15060</v>
      </c>
    </row>
    <row r="11226" spans="1:15" x14ac:dyDescent="0.3">
      <c r="A11226" t="s">
        <v>15199</v>
      </c>
      <c r="B11226" t="s">
        <v>7</v>
      </c>
      <c r="C11226" t="s">
        <v>29</v>
      </c>
      <c r="D11226" t="s">
        <v>74</v>
      </c>
      <c r="E11226" t="s">
        <v>75</v>
      </c>
      <c r="F11226" t="s">
        <v>65</v>
      </c>
      <c r="G11226" t="s">
        <v>66</v>
      </c>
      <c r="H11226" t="s">
        <v>67</v>
      </c>
      <c r="I11226">
        <v>2011</v>
      </c>
      <c r="J11226" t="s">
        <v>68</v>
      </c>
      <c r="K11226">
        <v>2014</v>
      </c>
      <c r="L11226" s="18">
        <v>41699</v>
      </c>
      <c r="M11226" t="s">
        <v>69</v>
      </c>
      <c r="N11226" t="s">
        <v>65</v>
      </c>
      <c r="O11226" t="s">
        <v>14743</v>
      </c>
    </row>
    <row r="11227" spans="1:15" x14ac:dyDescent="0.3">
      <c r="A11227" t="s">
        <v>15200</v>
      </c>
      <c r="B11227" t="s">
        <v>7</v>
      </c>
      <c r="C11227" t="s">
        <v>16</v>
      </c>
      <c r="D11227" t="s">
        <v>63</v>
      </c>
      <c r="E11227" t="s">
        <v>64</v>
      </c>
      <c r="F11227" t="s">
        <v>65</v>
      </c>
      <c r="G11227" t="s">
        <v>66</v>
      </c>
      <c r="H11227" t="s">
        <v>67</v>
      </c>
      <c r="I11227">
        <v>2011</v>
      </c>
      <c r="J11227" t="s">
        <v>68</v>
      </c>
      <c r="K11227">
        <v>2013</v>
      </c>
      <c r="L11227" s="18">
        <v>41244</v>
      </c>
      <c r="M11227" t="s">
        <v>69</v>
      </c>
      <c r="N11227" t="s">
        <v>65</v>
      </c>
      <c r="O11227" t="s">
        <v>14743</v>
      </c>
    </row>
    <row r="11228" spans="1:15" x14ac:dyDescent="0.3">
      <c r="A11228" t="s">
        <v>15201</v>
      </c>
      <c r="B11228" t="s">
        <v>7</v>
      </c>
      <c r="C11228" t="s">
        <v>16</v>
      </c>
      <c r="D11228" t="s">
        <v>63</v>
      </c>
      <c r="E11228" t="s">
        <v>64</v>
      </c>
      <c r="F11228" t="s">
        <v>65</v>
      </c>
      <c r="G11228" t="s">
        <v>84</v>
      </c>
      <c r="H11228" t="s">
        <v>85</v>
      </c>
      <c r="I11228">
        <v>2011</v>
      </c>
      <c r="J11228" t="s">
        <v>68</v>
      </c>
      <c r="K11228">
        <v>2014</v>
      </c>
      <c r="L11228" s="18">
        <v>41334</v>
      </c>
      <c r="M11228" t="s">
        <v>69</v>
      </c>
      <c r="N11228" t="s">
        <v>65</v>
      </c>
      <c r="O11228" t="s">
        <v>14743</v>
      </c>
    </row>
    <row r="11229" spans="1:15" x14ac:dyDescent="0.3">
      <c r="A11229" t="s">
        <v>15202</v>
      </c>
      <c r="B11229" t="s">
        <v>7</v>
      </c>
      <c r="C11229" t="s">
        <v>18</v>
      </c>
      <c r="D11229" t="s">
        <v>74</v>
      </c>
      <c r="E11229" t="s">
        <v>75</v>
      </c>
      <c r="F11229" t="s">
        <v>65</v>
      </c>
      <c r="G11229" t="s">
        <v>66</v>
      </c>
      <c r="H11229" t="s">
        <v>67</v>
      </c>
      <c r="I11229">
        <v>2010</v>
      </c>
      <c r="J11229" t="s">
        <v>68</v>
      </c>
      <c r="K11229">
        <v>2013</v>
      </c>
      <c r="L11229" s="18">
        <v>41153</v>
      </c>
      <c r="M11229" t="s">
        <v>69</v>
      </c>
      <c r="N11229" t="s">
        <v>65</v>
      </c>
      <c r="O11229" t="s">
        <v>15060</v>
      </c>
    </row>
    <row r="11230" spans="1:15" x14ac:dyDescent="0.3">
      <c r="A11230" t="s">
        <v>15203</v>
      </c>
      <c r="B11230" t="s">
        <v>7</v>
      </c>
      <c r="C11230" t="s">
        <v>16</v>
      </c>
      <c r="D11230" t="s">
        <v>63</v>
      </c>
      <c r="E11230" t="s">
        <v>64</v>
      </c>
      <c r="F11230" t="s">
        <v>65</v>
      </c>
      <c r="G11230" t="s">
        <v>66</v>
      </c>
      <c r="H11230" t="s">
        <v>67</v>
      </c>
      <c r="I11230">
        <v>2011</v>
      </c>
      <c r="J11230" t="s">
        <v>68</v>
      </c>
      <c r="K11230">
        <v>2015</v>
      </c>
      <c r="L11230" s="18">
        <v>41852</v>
      </c>
      <c r="M11230" t="s">
        <v>69</v>
      </c>
      <c r="N11230" t="s">
        <v>65</v>
      </c>
      <c r="O11230" t="s">
        <v>14743</v>
      </c>
    </row>
    <row r="11231" spans="1:15" x14ac:dyDescent="0.3">
      <c r="A11231" t="s">
        <v>15204</v>
      </c>
      <c r="B11231" t="s">
        <v>7</v>
      </c>
      <c r="C11231" t="s">
        <v>18</v>
      </c>
      <c r="D11231" t="s">
        <v>89</v>
      </c>
      <c r="E11231" t="s">
        <v>90</v>
      </c>
      <c r="F11231" t="s">
        <v>65</v>
      </c>
      <c r="G11231" t="s">
        <v>84</v>
      </c>
      <c r="H11231" t="s">
        <v>85</v>
      </c>
      <c r="I11231">
        <v>2010</v>
      </c>
      <c r="J11231" t="s">
        <v>68</v>
      </c>
      <c r="K11231">
        <v>2011</v>
      </c>
      <c r="L11231" s="18">
        <v>40544</v>
      </c>
      <c r="M11231" t="s">
        <v>69</v>
      </c>
      <c r="N11231" t="s">
        <v>65</v>
      </c>
      <c r="O11231" t="s">
        <v>14787</v>
      </c>
    </row>
    <row r="11232" spans="1:15" x14ac:dyDescent="0.3">
      <c r="A11232" t="s">
        <v>15205</v>
      </c>
      <c r="B11232" t="s">
        <v>7</v>
      </c>
      <c r="C11232" t="s">
        <v>18</v>
      </c>
      <c r="D11232" t="s">
        <v>89</v>
      </c>
      <c r="E11232" t="s">
        <v>90</v>
      </c>
      <c r="F11232" t="s">
        <v>65</v>
      </c>
      <c r="G11232" t="s">
        <v>66</v>
      </c>
      <c r="H11232" t="s">
        <v>67</v>
      </c>
      <c r="I11232">
        <v>2010</v>
      </c>
      <c r="J11232" t="s">
        <v>68</v>
      </c>
      <c r="K11232">
        <v>2015</v>
      </c>
      <c r="L11232" s="18">
        <v>41852</v>
      </c>
      <c r="M11232" t="s">
        <v>69</v>
      </c>
      <c r="N11232" t="s">
        <v>65</v>
      </c>
      <c r="O11232" t="s">
        <v>15206</v>
      </c>
    </row>
    <row r="11233" spans="1:15" x14ac:dyDescent="0.3">
      <c r="A11233" t="s">
        <v>15207</v>
      </c>
      <c r="B11233" t="s">
        <v>7</v>
      </c>
      <c r="C11233" t="s">
        <v>18</v>
      </c>
      <c r="D11233" t="s">
        <v>74</v>
      </c>
      <c r="E11233" t="s">
        <v>75</v>
      </c>
      <c r="F11233" t="s">
        <v>65</v>
      </c>
      <c r="G11233" t="s">
        <v>66</v>
      </c>
      <c r="H11233" t="s">
        <v>67</v>
      </c>
      <c r="I11233">
        <v>2010</v>
      </c>
      <c r="J11233" t="s">
        <v>68</v>
      </c>
      <c r="K11233">
        <v>2012</v>
      </c>
      <c r="L11233" s="18">
        <v>41244</v>
      </c>
      <c r="M11233" t="s">
        <v>69</v>
      </c>
      <c r="N11233" t="s">
        <v>65</v>
      </c>
      <c r="O11233" t="s">
        <v>15208</v>
      </c>
    </row>
    <row r="11234" spans="1:15" x14ac:dyDescent="0.3">
      <c r="A11234" t="s">
        <v>15209</v>
      </c>
      <c r="B11234" t="s">
        <v>7</v>
      </c>
      <c r="C11234" t="s">
        <v>18</v>
      </c>
      <c r="D11234" t="s">
        <v>89</v>
      </c>
      <c r="E11234" t="s">
        <v>90</v>
      </c>
      <c r="F11234" t="s">
        <v>65</v>
      </c>
      <c r="G11234" t="s">
        <v>66</v>
      </c>
      <c r="H11234" t="s">
        <v>67</v>
      </c>
      <c r="I11234">
        <v>2007</v>
      </c>
      <c r="J11234" t="s">
        <v>68</v>
      </c>
      <c r="K11234">
        <v>2012</v>
      </c>
      <c r="L11234" s="18">
        <v>41030</v>
      </c>
      <c r="M11234" t="s">
        <v>69</v>
      </c>
      <c r="N11234" t="s">
        <v>65</v>
      </c>
      <c r="O11234" t="s">
        <v>15103</v>
      </c>
    </row>
    <row r="11235" spans="1:15" x14ac:dyDescent="0.3">
      <c r="A11235" t="s">
        <v>15210</v>
      </c>
      <c r="B11235" t="s">
        <v>7</v>
      </c>
      <c r="C11235" t="s">
        <v>18</v>
      </c>
      <c r="D11235" t="s">
        <v>89</v>
      </c>
      <c r="E11235" t="s">
        <v>90</v>
      </c>
      <c r="F11235" t="s">
        <v>65</v>
      </c>
      <c r="G11235" t="s">
        <v>66</v>
      </c>
      <c r="H11235" t="s">
        <v>67</v>
      </c>
      <c r="I11235">
        <v>2008</v>
      </c>
      <c r="J11235" t="s">
        <v>68</v>
      </c>
      <c r="K11235">
        <v>2012</v>
      </c>
      <c r="L11235" s="18">
        <v>40878</v>
      </c>
      <c r="M11235" t="s">
        <v>69</v>
      </c>
      <c r="N11235" t="s">
        <v>65</v>
      </c>
      <c r="O11235" t="s">
        <v>15211</v>
      </c>
    </row>
    <row r="11236" spans="1:15" x14ac:dyDescent="0.3">
      <c r="A11236" t="s">
        <v>15212</v>
      </c>
      <c r="B11236" t="s">
        <v>7</v>
      </c>
      <c r="C11236" t="s">
        <v>18</v>
      </c>
      <c r="D11236" t="s">
        <v>89</v>
      </c>
      <c r="E11236" t="s">
        <v>90</v>
      </c>
      <c r="F11236" t="s">
        <v>65</v>
      </c>
      <c r="G11236" t="s">
        <v>84</v>
      </c>
      <c r="H11236" t="s">
        <v>85</v>
      </c>
      <c r="I11236">
        <v>2008</v>
      </c>
      <c r="J11236" t="s">
        <v>68</v>
      </c>
      <c r="K11236">
        <v>2011</v>
      </c>
      <c r="L11236" s="18">
        <v>40575</v>
      </c>
      <c r="M11236" t="s">
        <v>69</v>
      </c>
      <c r="N11236" t="s">
        <v>65</v>
      </c>
      <c r="O11236" t="s">
        <v>15103</v>
      </c>
    </row>
    <row r="11237" spans="1:15" x14ac:dyDescent="0.3">
      <c r="A11237" t="s">
        <v>15213</v>
      </c>
      <c r="B11237" t="s">
        <v>7</v>
      </c>
      <c r="C11237" t="s">
        <v>18</v>
      </c>
      <c r="D11237" t="s">
        <v>89</v>
      </c>
      <c r="E11237" t="s">
        <v>90</v>
      </c>
      <c r="F11237" t="s">
        <v>65</v>
      </c>
      <c r="G11237" t="s">
        <v>66</v>
      </c>
      <c r="H11237" t="s">
        <v>67</v>
      </c>
      <c r="I11237">
        <v>2009</v>
      </c>
      <c r="J11237" t="s">
        <v>68</v>
      </c>
      <c r="K11237">
        <v>2012</v>
      </c>
      <c r="L11237" s="18">
        <v>40940</v>
      </c>
      <c r="M11237" t="s">
        <v>69</v>
      </c>
      <c r="N11237" t="s">
        <v>65</v>
      </c>
      <c r="O11237" t="s">
        <v>14776</v>
      </c>
    </row>
    <row r="11238" spans="1:15" x14ac:dyDescent="0.3">
      <c r="A11238" t="s">
        <v>15214</v>
      </c>
      <c r="B11238" t="s">
        <v>7</v>
      </c>
      <c r="C11238" t="s">
        <v>18</v>
      </c>
      <c r="D11238" t="s">
        <v>89</v>
      </c>
      <c r="E11238" t="s">
        <v>90</v>
      </c>
      <c r="F11238" t="s">
        <v>65</v>
      </c>
      <c r="G11238" t="s">
        <v>66</v>
      </c>
      <c r="H11238" t="s">
        <v>67</v>
      </c>
      <c r="I11238">
        <v>2008</v>
      </c>
      <c r="J11238" t="s">
        <v>68</v>
      </c>
      <c r="K11238">
        <v>2011</v>
      </c>
      <c r="L11238" s="18">
        <v>40878</v>
      </c>
      <c r="M11238" t="s">
        <v>69</v>
      </c>
      <c r="N11238" t="s">
        <v>65</v>
      </c>
      <c r="O11238" t="s">
        <v>15215</v>
      </c>
    </row>
    <row r="11239" spans="1:15" x14ac:dyDescent="0.3">
      <c r="A11239" t="s">
        <v>15216</v>
      </c>
      <c r="B11239" t="s">
        <v>7</v>
      </c>
      <c r="C11239" t="s">
        <v>16</v>
      </c>
      <c r="D11239" t="s">
        <v>63</v>
      </c>
      <c r="E11239" t="s">
        <v>64</v>
      </c>
      <c r="F11239" t="s">
        <v>65</v>
      </c>
      <c r="G11239" t="s">
        <v>84</v>
      </c>
      <c r="H11239" t="s">
        <v>85</v>
      </c>
      <c r="I11239">
        <v>2011</v>
      </c>
      <c r="J11239" t="s">
        <v>68</v>
      </c>
      <c r="K11239">
        <v>2014</v>
      </c>
      <c r="L11239" s="18">
        <v>41671</v>
      </c>
      <c r="M11239" t="s">
        <v>69</v>
      </c>
      <c r="N11239" t="s">
        <v>65</v>
      </c>
      <c r="O11239" t="s">
        <v>14743</v>
      </c>
    </row>
    <row r="11240" spans="1:15" x14ac:dyDescent="0.3">
      <c r="A11240" t="s">
        <v>15217</v>
      </c>
      <c r="B11240" t="s">
        <v>7</v>
      </c>
      <c r="C11240" t="s">
        <v>17</v>
      </c>
      <c r="D11240" t="s">
        <v>89</v>
      </c>
      <c r="E11240" t="s">
        <v>90</v>
      </c>
      <c r="F11240" t="s">
        <v>65</v>
      </c>
      <c r="G11240" t="s">
        <v>66</v>
      </c>
      <c r="H11240" t="s">
        <v>67</v>
      </c>
      <c r="I11240">
        <v>2010</v>
      </c>
      <c r="J11240" t="s">
        <v>68</v>
      </c>
      <c r="K11240">
        <v>2011</v>
      </c>
      <c r="L11240" s="18">
        <v>40725</v>
      </c>
      <c r="M11240" t="s">
        <v>69</v>
      </c>
      <c r="N11240" t="s">
        <v>65</v>
      </c>
      <c r="O11240" t="s">
        <v>14947</v>
      </c>
    </row>
    <row r="11241" spans="1:15" x14ac:dyDescent="0.3">
      <c r="A11241" t="s">
        <v>15218</v>
      </c>
      <c r="B11241" t="s">
        <v>7</v>
      </c>
      <c r="C11241" t="s">
        <v>18</v>
      </c>
      <c r="D11241" t="s">
        <v>81</v>
      </c>
      <c r="E11241" t="s">
        <v>75</v>
      </c>
      <c r="F11241" t="s">
        <v>65</v>
      </c>
      <c r="G11241" t="s">
        <v>66</v>
      </c>
      <c r="H11241" t="s">
        <v>67</v>
      </c>
      <c r="I11241">
        <v>2011</v>
      </c>
      <c r="J11241" t="s">
        <v>68</v>
      </c>
      <c r="K11241">
        <v>2016</v>
      </c>
      <c r="L11241" s="18">
        <v>42217</v>
      </c>
      <c r="M11241" t="s">
        <v>69</v>
      </c>
      <c r="N11241" t="s">
        <v>65</v>
      </c>
      <c r="O11241" t="s">
        <v>15219</v>
      </c>
    </row>
    <row r="11242" spans="1:15" x14ac:dyDescent="0.3">
      <c r="A11242" t="s">
        <v>15220</v>
      </c>
      <c r="B11242" t="s">
        <v>7</v>
      </c>
      <c r="C11242" t="s">
        <v>18</v>
      </c>
      <c r="D11242" t="s">
        <v>89</v>
      </c>
      <c r="E11242" t="s">
        <v>90</v>
      </c>
      <c r="F11242" t="s">
        <v>65</v>
      </c>
      <c r="G11242" t="s">
        <v>66</v>
      </c>
      <c r="H11242" t="s">
        <v>67</v>
      </c>
      <c r="I11242">
        <v>2010</v>
      </c>
      <c r="J11242" t="s">
        <v>68</v>
      </c>
      <c r="K11242">
        <v>2017</v>
      </c>
      <c r="L11242" s="18">
        <v>42005</v>
      </c>
      <c r="M11242" t="s">
        <v>69</v>
      </c>
      <c r="N11242" t="s">
        <v>65</v>
      </c>
      <c r="O11242" t="s">
        <v>15221</v>
      </c>
    </row>
    <row r="11243" spans="1:15" x14ac:dyDescent="0.3">
      <c r="A11243" t="s">
        <v>15222</v>
      </c>
      <c r="B11243" t="s">
        <v>7</v>
      </c>
      <c r="C11243" t="s">
        <v>15</v>
      </c>
      <c r="D11243" t="s">
        <v>63</v>
      </c>
      <c r="E11243" t="s">
        <v>64</v>
      </c>
      <c r="F11243" t="s">
        <v>65</v>
      </c>
      <c r="G11243" t="s">
        <v>66</v>
      </c>
      <c r="H11243" t="s">
        <v>67</v>
      </c>
      <c r="I11243">
        <v>2011</v>
      </c>
      <c r="J11243" t="s">
        <v>68</v>
      </c>
      <c r="K11243">
        <v>2013</v>
      </c>
      <c r="L11243" s="18">
        <v>41306</v>
      </c>
      <c r="M11243" t="s">
        <v>69</v>
      </c>
      <c r="N11243" t="s">
        <v>65</v>
      </c>
      <c r="O11243" t="s">
        <v>6078</v>
      </c>
    </row>
    <row r="11244" spans="1:15" x14ac:dyDescent="0.3">
      <c r="A11244" t="s">
        <v>15223</v>
      </c>
      <c r="B11244" t="s">
        <v>7</v>
      </c>
      <c r="C11244" t="s">
        <v>15</v>
      </c>
      <c r="D11244" t="s">
        <v>89</v>
      </c>
      <c r="E11244" t="s">
        <v>90</v>
      </c>
      <c r="F11244" t="s">
        <v>65</v>
      </c>
      <c r="G11244" t="s">
        <v>66</v>
      </c>
      <c r="H11244" t="s">
        <v>67</v>
      </c>
      <c r="I11244">
        <v>2010</v>
      </c>
      <c r="J11244" t="s">
        <v>68</v>
      </c>
      <c r="K11244">
        <v>2011</v>
      </c>
      <c r="L11244" s="18">
        <v>40634</v>
      </c>
      <c r="M11244" t="s">
        <v>69</v>
      </c>
      <c r="N11244" t="s">
        <v>65</v>
      </c>
      <c r="O11244" t="s">
        <v>15150</v>
      </c>
    </row>
    <row r="11245" spans="1:15" x14ac:dyDescent="0.3">
      <c r="A11245" t="s">
        <v>15224</v>
      </c>
      <c r="B11245" t="s">
        <v>7</v>
      </c>
      <c r="C11245" t="s">
        <v>24</v>
      </c>
      <c r="D11245" t="s">
        <v>89</v>
      </c>
      <c r="E11245" t="s">
        <v>90</v>
      </c>
      <c r="F11245" t="s">
        <v>65</v>
      </c>
      <c r="G11245" t="s">
        <v>66</v>
      </c>
      <c r="H11245" t="s">
        <v>67</v>
      </c>
      <c r="I11245">
        <v>2010</v>
      </c>
      <c r="J11245" t="s">
        <v>68</v>
      </c>
      <c r="K11245">
        <v>2011</v>
      </c>
      <c r="L11245" s="18">
        <v>40634</v>
      </c>
      <c r="M11245" t="s">
        <v>69</v>
      </c>
      <c r="N11245" t="s">
        <v>65</v>
      </c>
      <c r="O11245" t="s">
        <v>15225</v>
      </c>
    </row>
    <row r="11246" spans="1:15" x14ac:dyDescent="0.3">
      <c r="A11246" t="s">
        <v>15226</v>
      </c>
      <c r="B11246" t="s">
        <v>7</v>
      </c>
      <c r="C11246" t="s">
        <v>18</v>
      </c>
      <c r="D11246" t="s">
        <v>74</v>
      </c>
      <c r="E11246" t="s">
        <v>75</v>
      </c>
      <c r="F11246" t="s">
        <v>65</v>
      </c>
      <c r="G11246" t="s">
        <v>66</v>
      </c>
      <c r="H11246" t="s">
        <v>67</v>
      </c>
      <c r="I11246">
        <v>2011</v>
      </c>
      <c r="J11246" t="s">
        <v>68</v>
      </c>
      <c r="K11246">
        <v>2016</v>
      </c>
      <c r="L11246" s="18">
        <v>41275</v>
      </c>
      <c r="M11246" t="s">
        <v>69</v>
      </c>
      <c r="N11246" t="s">
        <v>65</v>
      </c>
      <c r="O11246" t="s">
        <v>958</v>
      </c>
    </row>
    <row r="11247" spans="1:15" x14ac:dyDescent="0.3">
      <c r="A11247" t="s">
        <v>15227</v>
      </c>
      <c r="B11247" t="s">
        <v>7</v>
      </c>
      <c r="C11247" t="s">
        <v>18</v>
      </c>
      <c r="D11247" t="s">
        <v>74</v>
      </c>
      <c r="E11247" t="s">
        <v>75</v>
      </c>
      <c r="F11247" t="s">
        <v>65</v>
      </c>
      <c r="G11247" t="s">
        <v>66</v>
      </c>
      <c r="H11247" t="s">
        <v>67</v>
      </c>
      <c r="I11247">
        <v>2011</v>
      </c>
      <c r="J11247" t="s">
        <v>68</v>
      </c>
      <c r="K11247">
        <v>2017</v>
      </c>
      <c r="L11247" s="18">
        <v>41548</v>
      </c>
      <c r="M11247" t="s">
        <v>69</v>
      </c>
      <c r="N11247" t="s">
        <v>65</v>
      </c>
      <c r="O11247" t="s">
        <v>15164</v>
      </c>
    </row>
    <row r="11248" spans="1:15" x14ac:dyDescent="0.3">
      <c r="A11248" t="s">
        <v>15228</v>
      </c>
      <c r="B11248" t="s">
        <v>7</v>
      </c>
      <c r="C11248" t="s">
        <v>15</v>
      </c>
      <c r="D11248" t="s">
        <v>89</v>
      </c>
      <c r="E11248" t="s">
        <v>90</v>
      </c>
      <c r="F11248" t="s">
        <v>65</v>
      </c>
      <c r="G11248" t="s">
        <v>66</v>
      </c>
      <c r="H11248" t="s">
        <v>67</v>
      </c>
      <c r="I11248">
        <v>2010</v>
      </c>
      <c r="J11248" t="s">
        <v>68</v>
      </c>
      <c r="K11248">
        <v>2010</v>
      </c>
      <c r="L11248" s="18">
        <v>40513</v>
      </c>
      <c r="M11248" t="s">
        <v>69</v>
      </c>
      <c r="N11248" t="s">
        <v>65</v>
      </c>
      <c r="O11248" t="s">
        <v>14995</v>
      </c>
    </row>
    <row r="11249" spans="1:15" x14ac:dyDescent="0.3">
      <c r="A11249" t="s">
        <v>15229</v>
      </c>
      <c r="B11249" t="s">
        <v>7</v>
      </c>
      <c r="C11249" t="s">
        <v>16</v>
      </c>
      <c r="D11249" t="s">
        <v>89</v>
      </c>
      <c r="E11249" t="s">
        <v>90</v>
      </c>
      <c r="F11249" t="s">
        <v>65</v>
      </c>
      <c r="G11249" t="s">
        <v>66</v>
      </c>
      <c r="H11249" t="s">
        <v>67</v>
      </c>
      <c r="I11249">
        <v>2010</v>
      </c>
      <c r="J11249" t="s">
        <v>68</v>
      </c>
      <c r="K11249">
        <v>2013</v>
      </c>
      <c r="L11249" s="18">
        <v>41275</v>
      </c>
      <c r="M11249" t="s">
        <v>69</v>
      </c>
      <c r="N11249" t="s">
        <v>65</v>
      </c>
      <c r="O11249" t="s">
        <v>15073</v>
      </c>
    </row>
    <row r="11250" spans="1:15" x14ac:dyDescent="0.3">
      <c r="A11250" t="s">
        <v>15230</v>
      </c>
      <c r="B11250" t="s">
        <v>7</v>
      </c>
      <c r="C11250" t="s">
        <v>24</v>
      </c>
      <c r="D11250" t="s">
        <v>63</v>
      </c>
      <c r="E11250" t="s">
        <v>64</v>
      </c>
      <c r="F11250" t="s">
        <v>65</v>
      </c>
      <c r="G11250" t="s">
        <v>66</v>
      </c>
      <c r="H11250" t="s">
        <v>67</v>
      </c>
      <c r="I11250">
        <v>2011</v>
      </c>
      <c r="J11250" t="s">
        <v>68</v>
      </c>
      <c r="K11250">
        <v>2017</v>
      </c>
      <c r="L11250" s="18">
        <v>42886</v>
      </c>
      <c r="M11250" t="s">
        <v>69</v>
      </c>
      <c r="N11250" t="s">
        <v>65</v>
      </c>
      <c r="O11250" t="s">
        <v>6078</v>
      </c>
    </row>
    <row r="11251" spans="1:15" x14ac:dyDescent="0.3">
      <c r="A11251" t="s">
        <v>15231</v>
      </c>
      <c r="B11251" t="s">
        <v>7</v>
      </c>
      <c r="C11251" t="s">
        <v>29</v>
      </c>
      <c r="D11251" t="s">
        <v>89</v>
      </c>
      <c r="E11251" t="s">
        <v>90</v>
      </c>
      <c r="F11251" t="s">
        <v>65</v>
      </c>
      <c r="G11251" t="s">
        <v>66</v>
      </c>
      <c r="H11251" t="s">
        <v>67</v>
      </c>
      <c r="I11251">
        <v>2010</v>
      </c>
      <c r="J11251" t="s">
        <v>68</v>
      </c>
      <c r="K11251">
        <v>2011</v>
      </c>
      <c r="L11251" s="18">
        <v>40544</v>
      </c>
      <c r="M11251" t="s">
        <v>69</v>
      </c>
      <c r="N11251" t="s">
        <v>65</v>
      </c>
      <c r="O11251" t="s">
        <v>15232</v>
      </c>
    </row>
    <row r="11252" spans="1:15" x14ac:dyDescent="0.3">
      <c r="A11252" t="s">
        <v>15233</v>
      </c>
      <c r="B11252" t="s">
        <v>7</v>
      </c>
      <c r="C11252" t="s">
        <v>15</v>
      </c>
      <c r="D11252" t="s">
        <v>89</v>
      </c>
      <c r="E11252" t="s">
        <v>90</v>
      </c>
      <c r="F11252" t="s">
        <v>65</v>
      </c>
      <c r="G11252" t="s">
        <v>66</v>
      </c>
      <c r="H11252" t="s">
        <v>67</v>
      </c>
      <c r="I11252">
        <v>2010</v>
      </c>
      <c r="J11252" t="s">
        <v>68</v>
      </c>
      <c r="K11252">
        <v>2011</v>
      </c>
      <c r="L11252" s="18">
        <v>40634</v>
      </c>
      <c r="M11252" t="s">
        <v>69</v>
      </c>
      <c r="N11252" t="s">
        <v>65</v>
      </c>
      <c r="O11252" t="s">
        <v>14823</v>
      </c>
    </row>
    <row r="11253" spans="1:15" x14ac:dyDescent="0.3">
      <c r="A11253" t="s">
        <v>15234</v>
      </c>
      <c r="B11253" t="s">
        <v>7</v>
      </c>
      <c r="C11253" t="s">
        <v>17</v>
      </c>
      <c r="D11253" t="s">
        <v>74</v>
      </c>
      <c r="E11253" t="s">
        <v>75</v>
      </c>
      <c r="F11253" t="s">
        <v>65</v>
      </c>
      <c r="G11253" t="s">
        <v>66</v>
      </c>
      <c r="H11253" t="s">
        <v>67</v>
      </c>
      <c r="I11253">
        <v>2011</v>
      </c>
      <c r="J11253" t="s">
        <v>68</v>
      </c>
      <c r="K11253">
        <v>2012</v>
      </c>
      <c r="L11253" s="18">
        <v>40940</v>
      </c>
      <c r="M11253" t="s">
        <v>69</v>
      </c>
      <c r="N11253" t="s">
        <v>65</v>
      </c>
      <c r="O11253" t="s">
        <v>15048</v>
      </c>
    </row>
    <row r="11254" spans="1:15" x14ac:dyDescent="0.3">
      <c r="A11254" t="s">
        <v>15235</v>
      </c>
      <c r="B11254" t="s">
        <v>7</v>
      </c>
      <c r="C11254" t="s">
        <v>18</v>
      </c>
      <c r="D11254" t="s">
        <v>89</v>
      </c>
      <c r="E11254" t="s">
        <v>90</v>
      </c>
      <c r="F11254" t="s">
        <v>65</v>
      </c>
      <c r="G11254" t="s">
        <v>66</v>
      </c>
      <c r="H11254" t="s">
        <v>67</v>
      </c>
      <c r="I11254">
        <v>2010</v>
      </c>
      <c r="J11254" t="s">
        <v>68</v>
      </c>
      <c r="K11254">
        <v>2011</v>
      </c>
      <c r="L11254" s="18">
        <v>40848</v>
      </c>
      <c r="M11254" t="s">
        <v>69</v>
      </c>
      <c r="N11254" t="s">
        <v>65</v>
      </c>
      <c r="O11254" t="s">
        <v>15142</v>
      </c>
    </row>
    <row r="11255" spans="1:15" x14ac:dyDescent="0.3">
      <c r="A11255" t="s">
        <v>15236</v>
      </c>
      <c r="B11255" t="s">
        <v>7</v>
      </c>
      <c r="C11255" t="s">
        <v>15</v>
      </c>
      <c r="D11255" t="s">
        <v>89</v>
      </c>
      <c r="E11255" t="s">
        <v>90</v>
      </c>
      <c r="F11255" t="s">
        <v>65</v>
      </c>
      <c r="G11255" t="s">
        <v>66</v>
      </c>
      <c r="H11255" t="s">
        <v>67</v>
      </c>
      <c r="I11255">
        <v>2010</v>
      </c>
      <c r="J11255" t="s">
        <v>68</v>
      </c>
      <c r="K11255">
        <v>2011</v>
      </c>
      <c r="L11255" s="18">
        <v>40544</v>
      </c>
      <c r="M11255" t="s">
        <v>69</v>
      </c>
      <c r="N11255" t="s">
        <v>65</v>
      </c>
      <c r="O11255" t="s">
        <v>14823</v>
      </c>
    </row>
    <row r="11256" spans="1:15" x14ac:dyDescent="0.3">
      <c r="A11256" t="s">
        <v>15237</v>
      </c>
      <c r="B11256" t="s">
        <v>7</v>
      </c>
      <c r="C11256" t="s">
        <v>18</v>
      </c>
      <c r="D11256" t="s">
        <v>74</v>
      </c>
      <c r="E11256" t="s">
        <v>75</v>
      </c>
      <c r="F11256" t="s">
        <v>65</v>
      </c>
      <c r="G11256" t="s">
        <v>66</v>
      </c>
      <c r="H11256" t="s">
        <v>67</v>
      </c>
      <c r="I11256">
        <v>2011</v>
      </c>
      <c r="J11256" t="s">
        <v>68</v>
      </c>
      <c r="K11256">
        <v>2014</v>
      </c>
      <c r="L11256" s="18">
        <v>41518</v>
      </c>
      <c r="M11256" t="s">
        <v>69</v>
      </c>
      <c r="N11256" t="s">
        <v>65</v>
      </c>
      <c r="O11256" t="s">
        <v>14892</v>
      </c>
    </row>
    <row r="11257" spans="1:15" x14ac:dyDescent="0.3">
      <c r="A11257" t="s">
        <v>15238</v>
      </c>
      <c r="B11257" t="s">
        <v>7</v>
      </c>
      <c r="C11257" t="s">
        <v>18</v>
      </c>
      <c r="D11257" t="s">
        <v>74</v>
      </c>
      <c r="E11257" t="s">
        <v>75</v>
      </c>
      <c r="F11257" t="s">
        <v>65</v>
      </c>
      <c r="G11257" t="s">
        <v>66</v>
      </c>
      <c r="H11257" t="s">
        <v>67</v>
      </c>
      <c r="I11257">
        <v>2011</v>
      </c>
      <c r="J11257" t="s">
        <v>68</v>
      </c>
      <c r="K11257">
        <v>2019</v>
      </c>
      <c r="L11257" s="18">
        <v>43622</v>
      </c>
      <c r="M11257" t="s">
        <v>69</v>
      </c>
      <c r="N11257" t="s">
        <v>65</v>
      </c>
      <c r="O11257" t="s">
        <v>15219</v>
      </c>
    </row>
    <row r="11258" spans="1:15" x14ac:dyDescent="0.3">
      <c r="A11258" t="s">
        <v>15239</v>
      </c>
      <c r="B11258" t="s">
        <v>7</v>
      </c>
      <c r="C11258" t="s">
        <v>16</v>
      </c>
      <c r="D11258" t="s">
        <v>89</v>
      </c>
      <c r="E11258" t="s">
        <v>90</v>
      </c>
      <c r="F11258" t="s">
        <v>65</v>
      </c>
      <c r="G11258" t="s">
        <v>66</v>
      </c>
      <c r="H11258" t="s">
        <v>67</v>
      </c>
      <c r="I11258">
        <v>2010</v>
      </c>
      <c r="J11258" t="s">
        <v>68</v>
      </c>
      <c r="K11258">
        <v>2011</v>
      </c>
      <c r="L11258" s="18">
        <v>40634</v>
      </c>
      <c r="M11258" t="s">
        <v>69</v>
      </c>
      <c r="N11258" t="s">
        <v>65</v>
      </c>
      <c r="O11258" t="s">
        <v>15190</v>
      </c>
    </row>
    <row r="11259" spans="1:15" x14ac:dyDescent="0.3">
      <c r="A11259" t="s">
        <v>15240</v>
      </c>
      <c r="B11259" t="s">
        <v>7</v>
      </c>
      <c r="C11259" t="s">
        <v>17</v>
      </c>
      <c r="D11259" t="s">
        <v>89</v>
      </c>
      <c r="E11259" t="s">
        <v>90</v>
      </c>
      <c r="F11259" t="s">
        <v>65</v>
      </c>
      <c r="G11259" t="s">
        <v>66</v>
      </c>
      <c r="H11259" t="s">
        <v>67</v>
      </c>
      <c r="I11259">
        <v>2010</v>
      </c>
      <c r="J11259" t="s">
        <v>68</v>
      </c>
      <c r="K11259">
        <v>2011</v>
      </c>
      <c r="L11259" s="18">
        <v>40603</v>
      </c>
      <c r="M11259" t="s">
        <v>69</v>
      </c>
      <c r="N11259" t="s">
        <v>65</v>
      </c>
      <c r="O11259" t="s">
        <v>15241</v>
      </c>
    </row>
    <row r="11260" spans="1:15" x14ac:dyDescent="0.3">
      <c r="A11260" t="s">
        <v>15242</v>
      </c>
      <c r="B11260" t="s">
        <v>7</v>
      </c>
      <c r="C11260" t="s">
        <v>15</v>
      </c>
      <c r="D11260" t="s">
        <v>89</v>
      </c>
      <c r="E11260" t="s">
        <v>90</v>
      </c>
      <c r="F11260" t="s">
        <v>65</v>
      </c>
      <c r="G11260" t="s">
        <v>66</v>
      </c>
      <c r="H11260" t="s">
        <v>67</v>
      </c>
      <c r="I11260">
        <v>2010</v>
      </c>
      <c r="J11260" t="s">
        <v>68</v>
      </c>
      <c r="K11260">
        <v>2011</v>
      </c>
      <c r="L11260" s="18">
        <v>40664</v>
      </c>
      <c r="M11260" t="s">
        <v>69</v>
      </c>
      <c r="N11260" t="s">
        <v>65</v>
      </c>
      <c r="O11260" t="s">
        <v>15243</v>
      </c>
    </row>
    <row r="11261" spans="1:15" x14ac:dyDescent="0.3">
      <c r="A11261" t="s">
        <v>15244</v>
      </c>
      <c r="B11261" t="s">
        <v>7</v>
      </c>
      <c r="C11261" t="s">
        <v>26</v>
      </c>
      <c r="D11261" t="s">
        <v>89</v>
      </c>
      <c r="E11261" t="s">
        <v>90</v>
      </c>
      <c r="F11261" t="s">
        <v>65</v>
      </c>
      <c r="G11261" t="s">
        <v>66</v>
      </c>
      <c r="H11261" t="s">
        <v>67</v>
      </c>
      <c r="I11261">
        <v>2010</v>
      </c>
      <c r="J11261" t="s">
        <v>68</v>
      </c>
      <c r="K11261">
        <v>2011</v>
      </c>
      <c r="L11261" s="18">
        <v>40664</v>
      </c>
      <c r="M11261" t="s">
        <v>69</v>
      </c>
      <c r="N11261" t="s">
        <v>65</v>
      </c>
      <c r="O11261" t="s">
        <v>15245</v>
      </c>
    </row>
    <row r="11262" spans="1:15" x14ac:dyDescent="0.3">
      <c r="A11262" t="s">
        <v>15246</v>
      </c>
      <c r="B11262" t="s">
        <v>7</v>
      </c>
      <c r="C11262" t="s">
        <v>22</v>
      </c>
      <c r="D11262" t="s">
        <v>89</v>
      </c>
      <c r="E11262" t="s">
        <v>90</v>
      </c>
      <c r="F11262" t="s">
        <v>65</v>
      </c>
      <c r="G11262" t="s">
        <v>66</v>
      </c>
      <c r="H11262" t="s">
        <v>67</v>
      </c>
      <c r="I11262">
        <v>2010</v>
      </c>
      <c r="J11262" t="s">
        <v>68</v>
      </c>
      <c r="K11262">
        <v>2011</v>
      </c>
      <c r="L11262" s="18">
        <v>40603</v>
      </c>
      <c r="M11262" t="s">
        <v>69</v>
      </c>
      <c r="N11262" t="s">
        <v>65</v>
      </c>
      <c r="O11262" t="s">
        <v>9781</v>
      </c>
    </row>
    <row r="11263" spans="1:15" x14ac:dyDescent="0.3">
      <c r="A11263" t="s">
        <v>15247</v>
      </c>
      <c r="B11263" t="s">
        <v>7</v>
      </c>
      <c r="C11263" t="s">
        <v>15</v>
      </c>
      <c r="D11263" t="s">
        <v>89</v>
      </c>
      <c r="E11263" t="s">
        <v>90</v>
      </c>
      <c r="F11263" t="s">
        <v>65</v>
      </c>
      <c r="G11263" t="s">
        <v>66</v>
      </c>
      <c r="H11263" t="s">
        <v>67</v>
      </c>
      <c r="I11263">
        <v>2010</v>
      </c>
      <c r="J11263" t="s">
        <v>68</v>
      </c>
      <c r="K11263">
        <v>2011</v>
      </c>
      <c r="L11263" s="18">
        <v>40544</v>
      </c>
      <c r="M11263" t="s">
        <v>69</v>
      </c>
      <c r="N11263" t="s">
        <v>65</v>
      </c>
      <c r="O11263" t="s">
        <v>14823</v>
      </c>
    </row>
    <row r="11264" spans="1:15" x14ac:dyDescent="0.3">
      <c r="A11264" t="s">
        <v>15248</v>
      </c>
      <c r="B11264" t="s">
        <v>7</v>
      </c>
      <c r="C11264" t="s">
        <v>16</v>
      </c>
      <c r="D11264" t="s">
        <v>89</v>
      </c>
      <c r="E11264" t="s">
        <v>90</v>
      </c>
      <c r="F11264" t="s">
        <v>65</v>
      </c>
      <c r="G11264" t="s">
        <v>66</v>
      </c>
      <c r="H11264" t="s">
        <v>67</v>
      </c>
      <c r="I11264">
        <v>2009</v>
      </c>
      <c r="J11264" t="s">
        <v>68</v>
      </c>
      <c r="K11264">
        <v>2011</v>
      </c>
      <c r="L11264" s="18">
        <v>40756</v>
      </c>
      <c r="M11264" t="s">
        <v>69</v>
      </c>
      <c r="N11264" t="s">
        <v>65</v>
      </c>
      <c r="O11264" t="s">
        <v>14743</v>
      </c>
    </row>
    <row r="11265" spans="1:15" x14ac:dyDescent="0.3">
      <c r="A11265" t="s">
        <v>15249</v>
      </c>
      <c r="B11265" t="s">
        <v>7</v>
      </c>
      <c r="C11265" t="s">
        <v>16</v>
      </c>
      <c r="D11265" t="s">
        <v>89</v>
      </c>
      <c r="E11265" t="s">
        <v>90</v>
      </c>
      <c r="F11265" t="s">
        <v>65</v>
      </c>
      <c r="G11265" t="s">
        <v>66</v>
      </c>
      <c r="H11265" t="s">
        <v>67</v>
      </c>
      <c r="I11265">
        <v>2010</v>
      </c>
      <c r="J11265" t="s">
        <v>68</v>
      </c>
      <c r="K11265">
        <v>2011</v>
      </c>
      <c r="L11265" s="18">
        <v>40878</v>
      </c>
      <c r="M11265" t="s">
        <v>69</v>
      </c>
      <c r="N11265" t="s">
        <v>65</v>
      </c>
      <c r="O11265" t="s">
        <v>15073</v>
      </c>
    </row>
    <row r="11266" spans="1:15" x14ac:dyDescent="0.3">
      <c r="A11266" t="s">
        <v>15250</v>
      </c>
      <c r="B11266" t="s">
        <v>7</v>
      </c>
      <c r="C11266" t="s">
        <v>17</v>
      </c>
      <c r="D11266" t="s">
        <v>89</v>
      </c>
      <c r="E11266" t="s">
        <v>90</v>
      </c>
      <c r="F11266" t="s">
        <v>65</v>
      </c>
      <c r="G11266" t="s">
        <v>66</v>
      </c>
      <c r="H11266" t="s">
        <v>67</v>
      </c>
      <c r="I11266">
        <v>2010</v>
      </c>
      <c r="J11266" t="s">
        <v>68</v>
      </c>
      <c r="K11266">
        <v>2011</v>
      </c>
      <c r="L11266" s="18">
        <v>40664</v>
      </c>
      <c r="M11266" t="s">
        <v>69</v>
      </c>
      <c r="N11266" t="s">
        <v>65</v>
      </c>
      <c r="O11266" t="s">
        <v>15251</v>
      </c>
    </row>
    <row r="11267" spans="1:15" x14ac:dyDescent="0.3">
      <c r="A11267" t="s">
        <v>15252</v>
      </c>
      <c r="B11267" t="s">
        <v>7</v>
      </c>
      <c r="C11267" t="s">
        <v>16</v>
      </c>
      <c r="D11267" t="s">
        <v>89</v>
      </c>
      <c r="E11267" t="s">
        <v>90</v>
      </c>
      <c r="F11267" t="s">
        <v>65</v>
      </c>
      <c r="G11267" t="s">
        <v>66</v>
      </c>
      <c r="H11267" t="s">
        <v>67</v>
      </c>
      <c r="I11267">
        <v>2010</v>
      </c>
      <c r="J11267" t="s">
        <v>68</v>
      </c>
      <c r="K11267">
        <v>2014</v>
      </c>
      <c r="L11267" s="18">
        <v>41518</v>
      </c>
      <c r="M11267" t="s">
        <v>69</v>
      </c>
      <c r="N11267" t="s">
        <v>65</v>
      </c>
      <c r="O11267" t="s">
        <v>14743</v>
      </c>
    </row>
    <row r="11268" spans="1:15" x14ac:dyDescent="0.3">
      <c r="A11268" t="s">
        <v>15253</v>
      </c>
      <c r="B11268" t="s">
        <v>7</v>
      </c>
      <c r="C11268" t="s">
        <v>17</v>
      </c>
      <c r="D11268" t="s">
        <v>89</v>
      </c>
      <c r="E11268" t="s">
        <v>90</v>
      </c>
      <c r="F11268" t="s">
        <v>65</v>
      </c>
      <c r="G11268" t="s">
        <v>66</v>
      </c>
      <c r="H11268" t="s">
        <v>67</v>
      </c>
      <c r="I11268">
        <v>2010</v>
      </c>
      <c r="J11268" t="s">
        <v>68</v>
      </c>
      <c r="K11268">
        <v>2011</v>
      </c>
      <c r="L11268" s="18">
        <v>40848</v>
      </c>
      <c r="M11268" t="s">
        <v>69</v>
      </c>
      <c r="N11268" t="s">
        <v>65</v>
      </c>
      <c r="O11268" t="s">
        <v>14947</v>
      </c>
    </row>
    <row r="11269" spans="1:15" x14ac:dyDescent="0.3">
      <c r="A11269" t="s">
        <v>15254</v>
      </c>
      <c r="B11269" t="s">
        <v>7</v>
      </c>
      <c r="C11269" t="s">
        <v>18</v>
      </c>
      <c r="D11269" t="s">
        <v>89</v>
      </c>
      <c r="E11269" t="s">
        <v>90</v>
      </c>
      <c r="F11269" t="s">
        <v>65</v>
      </c>
      <c r="G11269" t="s">
        <v>66</v>
      </c>
      <c r="H11269" t="s">
        <v>67</v>
      </c>
      <c r="I11269">
        <v>2010</v>
      </c>
      <c r="J11269" t="s">
        <v>68</v>
      </c>
      <c r="K11269">
        <v>2011</v>
      </c>
      <c r="L11269" s="18">
        <v>40817</v>
      </c>
      <c r="M11269" t="s">
        <v>69</v>
      </c>
      <c r="N11269" t="s">
        <v>65</v>
      </c>
      <c r="O11269" t="s">
        <v>14892</v>
      </c>
    </row>
    <row r="11270" spans="1:15" x14ac:dyDescent="0.3">
      <c r="A11270" t="s">
        <v>15255</v>
      </c>
      <c r="B11270" t="s">
        <v>7</v>
      </c>
      <c r="C11270" t="s">
        <v>18</v>
      </c>
      <c r="D11270" t="s">
        <v>89</v>
      </c>
      <c r="E11270" t="s">
        <v>90</v>
      </c>
      <c r="F11270" t="s">
        <v>65</v>
      </c>
      <c r="G11270" t="s">
        <v>66</v>
      </c>
      <c r="H11270" t="s">
        <v>67</v>
      </c>
      <c r="I11270">
        <v>2010</v>
      </c>
      <c r="J11270" t="s">
        <v>68</v>
      </c>
      <c r="K11270">
        <v>2013</v>
      </c>
      <c r="L11270" s="18">
        <v>41214</v>
      </c>
      <c r="M11270" t="s">
        <v>69</v>
      </c>
      <c r="N11270" t="s">
        <v>65</v>
      </c>
      <c r="O11270" t="s">
        <v>14892</v>
      </c>
    </row>
    <row r="11271" spans="1:15" x14ac:dyDescent="0.3">
      <c r="A11271" t="s">
        <v>15256</v>
      </c>
      <c r="B11271" t="s">
        <v>7</v>
      </c>
      <c r="C11271" t="s">
        <v>15</v>
      </c>
      <c r="D11271" t="s">
        <v>89</v>
      </c>
      <c r="E11271" t="s">
        <v>90</v>
      </c>
      <c r="F11271" t="s">
        <v>65</v>
      </c>
      <c r="G11271" t="s">
        <v>84</v>
      </c>
      <c r="H11271" t="s">
        <v>85</v>
      </c>
      <c r="I11271">
        <v>2010</v>
      </c>
      <c r="J11271" t="s">
        <v>68</v>
      </c>
      <c r="K11271">
        <v>2010</v>
      </c>
      <c r="L11271" s="18">
        <v>40483</v>
      </c>
      <c r="M11271" t="s">
        <v>69</v>
      </c>
      <c r="N11271" t="s">
        <v>65</v>
      </c>
      <c r="O11271" t="s">
        <v>14995</v>
      </c>
    </row>
    <row r="11272" spans="1:15" x14ac:dyDescent="0.3">
      <c r="A11272" t="s">
        <v>15257</v>
      </c>
      <c r="B11272" t="s">
        <v>7</v>
      </c>
      <c r="C11272" t="s">
        <v>18</v>
      </c>
      <c r="D11272" t="s">
        <v>89</v>
      </c>
      <c r="E11272" t="s">
        <v>90</v>
      </c>
      <c r="F11272" t="s">
        <v>65</v>
      </c>
      <c r="G11272" t="s">
        <v>66</v>
      </c>
      <c r="H11272" t="s">
        <v>67</v>
      </c>
      <c r="I11272">
        <v>2008</v>
      </c>
      <c r="J11272" t="s">
        <v>68</v>
      </c>
      <c r="K11272">
        <v>2012</v>
      </c>
      <c r="L11272" s="18">
        <v>40940</v>
      </c>
      <c r="M11272" t="s">
        <v>69</v>
      </c>
      <c r="N11272" t="s">
        <v>65</v>
      </c>
      <c r="O11272" t="s">
        <v>15258</v>
      </c>
    </row>
    <row r="11273" spans="1:15" x14ac:dyDescent="0.3">
      <c r="A11273" t="s">
        <v>15259</v>
      </c>
      <c r="B11273" t="s">
        <v>7</v>
      </c>
      <c r="C11273" t="s">
        <v>15</v>
      </c>
      <c r="D11273" t="s">
        <v>89</v>
      </c>
      <c r="E11273" t="s">
        <v>90</v>
      </c>
      <c r="F11273" t="s">
        <v>65</v>
      </c>
      <c r="G11273" t="s">
        <v>66</v>
      </c>
      <c r="H11273" t="s">
        <v>67</v>
      </c>
      <c r="I11273">
        <v>2010</v>
      </c>
      <c r="J11273" t="s">
        <v>68</v>
      </c>
      <c r="K11273">
        <v>2011</v>
      </c>
      <c r="L11273" s="18">
        <v>40603</v>
      </c>
      <c r="M11273" t="s">
        <v>69</v>
      </c>
      <c r="N11273" t="s">
        <v>65</v>
      </c>
      <c r="O11273" t="s">
        <v>3156</v>
      </c>
    </row>
    <row r="11274" spans="1:15" x14ac:dyDescent="0.3">
      <c r="A11274" t="s">
        <v>15260</v>
      </c>
      <c r="B11274" t="s">
        <v>7</v>
      </c>
      <c r="C11274" t="s">
        <v>15</v>
      </c>
      <c r="D11274" t="s">
        <v>89</v>
      </c>
      <c r="E11274" t="s">
        <v>90</v>
      </c>
      <c r="F11274" t="s">
        <v>65</v>
      </c>
      <c r="G11274" t="s">
        <v>66</v>
      </c>
      <c r="H11274" t="s">
        <v>67</v>
      </c>
      <c r="I11274">
        <v>2010</v>
      </c>
      <c r="J11274" t="s">
        <v>68</v>
      </c>
      <c r="K11274">
        <v>2011</v>
      </c>
      <c r="L11274" s="18">
        <v>40544</v>
      </c>
      <c r="M11274" t="s">
        <v>69</v>
      </c>
      <c r="N11274" t="s">
        <v>65</v>
      </c>
      <c r="O11274" t="s">
        <v>14823</v>
      </c>
    </row>
    <row r="11275" spans="1:15" x14ac:dyDescent="0.3">
      <c r="A11275" t="s">
        <v>15261</v>
      </c>
      <c r="B11275" t="s">
        <v>7</v>
      </c>
      <c r="C11275" t="s">
        <v>15</v>
      </c>
      <c r="D11275" t="s">
        <v>89</v>
      </c>
      <c r="E11275" t="s">
        <v>90</v>
      </c>
      <c r="F11275" t="s">
        <v>65</v>
      </c>
      <c r="G11275" t="s">
        <v>66</v>
      </c>
      <c r="H11275" t="s">
        <v>67</v>
      </c>
      <c r="I11275">
        <v>2010</v>
      </c>
      <c r="J11275" t="s">
        <v>68</v>
      </c>
      <c r="K11275">
        <v>2011</v>
      </c>
      <c r="L11275" s="18">
        <v>40575</v>
      </c>
      <c r="M11275" t="s">
        <v>69</v>
      </c>
      <c r="N11275" t="s">
        <v>65</v>
      </c>
      <c r="O11275" t="s">
        <v>2278</v>
      </c>
    </row>
    <row r="11276" spans="1:15" x14ac:dyDescent="0.3">
      <c r="A11276" t="s">
        <v>15262</v>
      </c>
      <c r="B11276" t="s">
        <v>7</v>
      </c>
      <c r="C11276" t="s">
        <v>15</v>
      </c>
      <c r="D11276" t="s">
        <v>89</v>
      </c>
      <c r="E11276" t="s">
        <v>90</v>
      </c>
      <c r="F11276" t="s">
        <v>65</v>
      </c>
      <c r="G11276" t="s">
        <v>66</v>
      </c>
      <c r="H11276" t="s">
        <v>67</v>
      </c>
      <c r="I11276">
        <v>2010</v>
      </c>
      <c r="J11276" t="s">
        <v>68</v>
      </c>
      <c r="K11276">
        <v>2011</v>
      </c>
      <c r="L11276" s="18">
        <v>40603</v>
      </c>
      <c r="M11276" t="s">
        <v>69</v>
      </c>
      <c r="N11276" t="s">
        <v>65</v>
      </c>
      <c r="O11276" t="s">
        <v>14823</v>
      </c>
    </row>
    <row r="11277" spans="1:15" x14ac:dyDescent="0.3">
      <c r="A11277" t="s">
        <v>15263</v>
      </c>
      <c r="B11277" t="s">
        <v>7</v>
      </c>
      <c r="C11277" t="s">
        <v>15</v>
      </c>
      <c r="D11277" t="s">
        <v>89</v>
      </c>
      <c r="E11277" t="s">
        <v>90</v>
      </c>
      <c r="F11277" t="s">
        <v>65</v>
      </c>
      <c r="G11277" t="s">
        <v>66</v>
      </c>
      <c r="H11277" t="s">
        <v>67</v>
      </c>
      <c r="I11277">
        <v>2010</v>
      </c>
      <c r="J11277" t="s">
        <v>68</v>
      </c>
      <c r="K11277">
        <v>2011</v>
      </c>
      <c r="L11277" s="18">
        <v>40603</v>
      </c>
      <c r="M11277" t="s">
        <v>69</v>
      </c>
      <c r="N11277" t="s">
        <v>65</v>
      </c>
      <c r="O11277" t="s">
        <v>14823</v>
      </c>
    </row>
    <row r="11278" spans="1:15" x14ac:dyDescent="0.3">
      <c r="A11278" t="s">
        <v>15264</v>
      </c>
      <c r="B11278" t="s">
        <v>7</v>
      </c>
      <c r="C11278" t="s">
        <v>15</v>
      </c>
      <c r="D11278" t="s">
        <v>89</v>
      </c>
      <c r="E11278" t="s">
        <v>90</v>
      </c>
      <c r="F11278" t="s">
        <v>65</v>
      </c>
      <c r="G11278" t="s">
        <v>66</v>
      </c>
      <c r="H11278" t="s">
        <v>67</v>
      </c>
      <c r="I11278">
        <v>2010</v>
      </c>
      <c r="J11278" t="s">
        <v>68</v>
      </c>
      <c r="K11278">
        <v>2011</v>
      </c>
      <c r="L11278" s="18">
        <v>40575</v>
      </c>
      <c r="M11278" t="s">
        <v>69</v>
      </c>
      <c r="N11278" t="s">
        <v>65</v>
      </c>
      <c r="O11278" t="s">
        <v>14823</v>
      </c>
    </row>
    <row r="11279" spans="1:15" x14ac:dyDescent="0.3">
      <c r="A11279" t="s">
        <v>15265</v>
      </c>
      <c r="B11279" t="s">
        <v>7</v>
      </c>
      <c r="C11279" t="s">
        <v>15</v>
      </c>
      <c r="D11279" t="s">
        <v>89</v>
      </c>
      <c r="E11279" t="s">
        <v>90</v>
      </c>
      <c r="F11279" t="s">
        <v>65</v>
      </c>
      <c r="G11279" t="s">
        <v>66</v>
      </c>
      <c r="H11279" t="s">
        <v>67</v>
      </c>
      <c r="I11279">
        <v>2010</v>
      </c>
      <c r="J11279" t="s">
        <v>68</v>
      </c>
      <c r="K11279">
        <v>2011</v>
      </c>
      <c r="L11279" s="18">
        <v>40575</v>
      </c>
      <c r="M11279" t="s">
        <v>69</v>
      </c>
      <c r="N11279" t="s">
        <v>65</v>
      </c>
      <c r="O11279" t="s">
        <v>14823</v>
      </c>
    </row>
    <row r="11280" spans="1:15" x14ac:dyDescent="0.3">
      <c r="A11280" t="s">
        <v>15266</v>
      </c>
      <c r="B11280" t="s">
        <v>7</v>
      </c>
      <c r="C11280" t="s">
        <v>31</v>
      </c>
      <c r="D11280" t="s">
        <v>89</v>
      </c>
      <c r="E11280" t="s">
        <v>90</v>
      </c>
      <c r="F11280" t="s">
        <v>65</v>
      </c>
      <c r="G11280" t="s">
        <v>66</v>
      </c>
      <c r="H11280" t="s">
        <v>67</v>
      </c>
      <c r="I11280">
        <v>2011</v>
      </c>
      <c r="J11280" t="s">
        <v>68</v>
      </c>
      <c r="K11280">
        <v>2011</v>
      </c>
      <c r="L11280" s="18">
        <v>40575</v>
      </c>
      <c r="M11280" t="s">
        <v>69</v>
      </c>
      <c r="N11280" t="s">
        <v>65</v>
      </c>
      <c r="O11280" t="s">
        <v>15174</v>
      </c>
    </row>
    <row r="11281" spans="1:15" x14ac:dyDescent="0.3">
      <c r="A11281" t="s">
        <v>15267</v>
      </c>
      <c r="B11281" t="s">
        <v>7</v>
      </c>
      <c r="C11281" t="s">
        <v>18</v>
      </c>
      <c r="D11281" t="s">
        <v>74</v>
      </c>
      <c r="E11281" t="s">
        <v>75</v>
      </c>
      <c r="F11281" t="s">
        <v>65</v>
      </c>
      <c r="G11281" t="s">
        <v>66</v>
      </c>
      <c r="H11281" t="s">
        <v>67</v>
      </c>
      <c r="I11281">
        <v>2011</v>
      </c>
      <c r="J11281" t="s">
        <v>68</v>
      </c>
      <c r="K11281">
        <v>2015</v>
      </c>
      <c r="L11281" s="18">
        <v>42036</v>
      </c>
      <c r="M11281" t="s">
        <v>69</v>
      </c>
      <c r="N11281" t="s">
        <v>65</v>
      </c>
      <c r="O11281" t="s">
        <v>2385</v>
      </c>
    </row>
    <row r="11282" spans="1:15" x14ac:dyDescent="0.3">
      <c r="A11282" t="s">
        <v>15268</v>
      </c>
      <c r="B11282" t="s">
        <v>7</v>
      </c>
      <c r="C11282" t="s">
        <v>18</v>
      </c>
      <c r="D11282" t="s">
        <v>89</v>
      </c>
      <c r="E11282" t="s">
        <v>90</v>
      </c>
      <c r="F11282" t="s">
        <v>65</v>
      </c>
      <c r="G11282" t="s">
        <v>84</v>
      </c>
      <c r="H11282" t="s">
        <v>85</v>
      </c>
      <c r="I11282">
        <v>2008</v>
      </c>
      <c r="J11282" t="s">
        <v>68</v>
      </c>
      <c r="K11282">
        <v>2016</v>
      </c>
      <c r="L11282" s="18">
        <v>41183</v>
      </c>
      <c r="M11282" t="s">
        <v>69</v>
      </c>
      <c r="N11282" t="s">
        <v>65</v>
      </c>
      <c r="O11282" t="s">
        <v>2013</v>
      </c>
    </row>
    <row r="11283" spans="1:15" x14ac:dyDescent="0.3">
      <c r="A11283" t="s">
        <v>15269</v>
      </c>
      <c r="B11283" t="s">
        <v>7</v>
      </c>
      <c r="C11283" t="s">
        <v>18</v>
      </c>
      <c r="D11283" t="s">
        <v>89</v>
      </c>
      <c r="E11283" t="s">
        <v>90</v>
      </c>
      <c r="F11283" t="s">
        <v>65</v>
      </c>
      <c r="G11283" t="s">
        <v>66</v>
      </c>
      <c r="H11283" t="s">
        <v>67</v>
      </c>
      <c r="I11283">
        <v>2009</v>
      </c>
      <c r="J11283" t="s">
        <v>68</v>
      </c>
      <c r="K11283">
        <v>2017</v>
      </c>
      <c r="L11283" s="18">
        <v>42937</v>
      </c>
      <c r="M11283" t="s">
        <v>69</v>
      </c>
      <c r="N11283" t="s">
        <v>65</v>
      </c>
      <c r="O11283" t="s">
        <v>15270</v>
      </c>
    </row>
    <row r="11284" spans="1:15" x14ac:dyDescent="0.3">
      <c r="A11284" t="s">
        <v>15271</v>
      </c>
      <c r="B11284" t="s">
        <v>7</v>
      </c>
      <c r="C11284" t="s">
        <v>18</v>
      </c>
      <c r="D11284" t="s">
        <v>89</v>
      </c>
      <c r="E11284" t="s">
        <v>90</v>
      </c>
      <c r="F11284" t="s">
        <v>65</v>
      </c>
      <c r="G11284" t="s">
        <v>66</v>
      </c>
      <c r="H11284" t="s">
        <v>67</v>
      </c>
      <c r="I11284">
        <v>2011</v>
      </c>
      <c r="J11284" t="s">
        <v>68</v>
      </c>
      <c r="K11284">
        <v>2012</v>
      </c>
      <c r="L11284" s="18">
        <v>40940</v>
      </c>
      <c r="M11284" t="s">
        <v>69</v>
      </c>
      <c r="N11284" t="s">
        <v>65</v>
      </c>
      <c r="O11284" t="s">
        <v>14892</v>
      </c>
    </row>
    <row r="11285" spans="1:15" x14ac:dyDescent="0.3">
      <c r="A11285" t="s">
        <v>15272</v>
      </c>
      <c r="B11285" t="s">
        <v>7</v>
      </c>
      <c r="C11285" t="s">
        <v>18</v>
      </c>
      <c r="D11285" t="s">
        <v>89</v>
      </c>
      <c r="E11285" t="s">
        <v>90</v>
      </c>
      <c r="F11285" t="s">
        <v>65</v>
      </c>
      <c r="G11285" t="s">
        <v>66</v>
      </c>
      <c r="H11285" t="s">
        <v>67</v>
      </c>
      <c r="I11285">
        <v>2007</v>
      </c>
      <c r="J11285" t="s">
        <v>68</v>
      </c>
      <c r="K11285">
        <v>2011</v>
      </c>
      <c r="L11285" s="18">
        <v>40634</v>
      </c>
      <c r="M11285" t="s">
        <v>69</v>
      </c>
      <c r="N11285" t="s">
        <v>65</v>
      </c>
      <c r="O11285" t="s">
        <v>15208</v>
      </c>
    </row>
    <row r="11286" spans="1:15" x14ac:dyDescent="0.3">
      <c r="A11286" t="s">
        <v>15273</v>
      </c>
      <c r="B11286" t="s">
        <v>7</v>
      </c>
      <c r="C11286" t="s">
        <v>18</v>
      </c>
      <c r="D11286" t="s">
        <v>89</v>
      </c>
      <c r="E11286" t="s">
        <v>90</v>
      </c>
      <c r="F11286" t="s">
        <v>65</v>
      </c>
      <c r="G11286" t="s">
        <v>66</v>
      </c>
      <c r="H11286" t="s">
        <v>67</v>
      </c>
      <c r="I11286">
        <v>2010</v>
      </c>
      <c r="J11286" t="s">
        <v>68</v>
      </c>
      <c r="K11286">
        <v>2016</v>
      </c>
      <c r="L11286" s="18">
        <v>42012</v>
      </c>
      <c r="M11286" t="s">
        <v>69</v>
      </c>
      <c r="N11286" t="s">
        <v>65</v>
      </c>
      <c r="O11286" t="s">
        <v>15274</v>
      </c>
    </row>
    <row r="11287" spans="1:15" x14ac:dyDescent="0.3">
      <c r="A11287" t="s">
        <v>15275</v>
      </c>
      <c r="B11287" t="s">
        <v>7</v>
      </c>
      <c r="C11287" t="s">
        <v>18</v>
      </c>
      <c r="D11287" t="s">
        <v>89</v>
      </c>
      <c r="E11287" t="s">
        <v>90</v>
      </c>
      <c r="F11287" t="s">
        <v>65</v>
      </c>
      <c r="G11287" t="s">
        <v>66</v>
      </c>
      <c r="H11287" t="s">
        <v>67</v>
      </c>
      <c r="I11287">
        <v>2011</v>
      </c>
      <c r="J11287" t="s">
        <v>68</v>
      </c>
      <c r="K11287">
        <v>2014</v>
      </c>
      <c r="L11287" s="18">
        <v>41821</v>
      </c>
      <c r="M11287" t="s">
        <v>69</v>
      </c>
      <c r="N11287" t="s">
        <v>65</v>
      </c>
      <c r="O11287" t="s">
        <v>15276</v>
      </c>
    </row>
    <row r="11288" spans="1:15" x14ac:dyDescent="0.3">
      <c r="A11288" t="s">
        <v>15277</v>
      </c>
      <c r="B11288" t="s">
        <v>7</v>
      </c>
      <c r="C11288" t="s">
        <v>18</v>
      </c>
      <c r="D11288" t="s">
        <v>89</v>
      </c>
      <c r="E11288" t="s">
        <v>90</v>
      </c>
      <c r="F11288" t="s">
        <v>65</v>
      </c>
      <c r="G11288" t="s">
        <v>66</v>
      </c>
      <c r="H11288" t="s">
        <v>67</v>
      </c>
      <c r="I11288">
        <v>2011</v>
      </c>
      <c r="J11288" t="s">
        <v>68</v>
      </c>
      <c r="K11288">
        <v>2012</v>
      </c>
      <c r="L11288" s="18">
        <v>40878</v>
      </c>
      <c r="M11288" t="s">
        <v>69</v>
      </c>
      <c r="N11288" t="s">
        <v>65</v>
      </c>
      <c r="O11288" t="s">
        <v>15027</v>
      </c>
    </row>
    <row r="11289" spans="1:15" x14ac:dyDescent="0.3">
      <c r="A11289" t="s">
        <v>15278</v>
      </c>
      <c r="B11289" t="s">
        <v>7</v>
      </c>
      <c r="C11289" t="s">
        <v>15</v>
      </c>
      <c r="D11289" t="s">
        <v>63</v>
      </c>
      <c r="E11289" t="s">
        <v>64</v>
      </c>
      <c r="F11289" t="s">
        <v>65</v>
      </c>
      <c r="G11289" t="s">
        <v>66</v>
      </c>
      <c r="H11289" t="s">
        <v>67</v>
      </c>
      <c r="I11289">
        <v>2011</v>
      </c>
      <c r="J11289" t="s">
        <v>68</v>
      </c>
      <c r="K11289">
        <v>2013</v>
      </c>
      <c r="L11289" s="18">
        <v>41579</v>
      </c>
      <c r="M11289" t="s">
        <v>69</v>
      </c>
      <c r="N11289" t="s">
        <v>65</v>
      </c>
      <c r="O11289" t="s">
        <v>14823</v>
      </c>
    </row>
    <row r="11290" spans="1:15" x14ac:dyDescent="0.3">
      <c r="A11290" t="s">
        <v>15279</v>
      </c>
      <c r="B11290" t="s">
        <v>7</v>
      </c>
      <c r="C11290" t="s">
        <v>16</v>
      </c>
      <c r="D11290" t="s">
        <v>89</v>
      </c>
      <c r="E11290" t="s">
        <v>90</v>
      </c>
      <c r="F11290" t="s">
        <v>65</v>
      </c>
      <c r="G11290" t="s">
        <v>66</v>
      </c>
      <c r="H11290" t="s">
        <v>67</v>
      </c>
      <c r="I11290">
        <v>2011</v>
      </c>
      <c r="J11290" t="s">
        <v>68</v>
      </c>
      <c r="K11290">
        <v>2011</v>
      </c>
      <c r="L11290" s="18">
        <v>40603</v>
      </c>
      <c r="M11290" t="s">
        <v>69</v>
      </c>
      <c r="N11290" t="s">
        <v>65</v>
      </c>
      <c r="O11290" t="s">
        <v>15190</v>
      </c>
    </row>
    <row r="11291" spans="1:15" x14ac:dyDescent="0.3">
      <c r="A11291" t="s">
        <v>15280</v>
      </c>
      <c r="B11291" t="s">
        <v>7</v>
      </c>
      <c r="C11291" t="s">
        <v>17</v>
      </c>
      <c r="D11291" t="s">
        <v>89</v>
      </c>
      <c r="E11291" t="s">
        <v>90</v>
      </c>
      <c r="F11291" t="s">
        <v>65</v>
      </c>
      <c r="G11291" t="s">
        <v>66</v>
      </c>
      <c r="H11291" t="s">
        <v>67</v>
      </c>
      <c r="I11291">
        <v>2011</v>
      </c>
      <c r="J11291" t="s">
        <v>68</v>
      </c>
      <c r="K11291">
        <v>2011</v>
      </c>
      <c r="L11291" s="18">
        <v>40756</v>
      </c>
      <c r="M11291" t="s">
        <v>69</v>
      </c>
      <c r="N11291" t="s">
        <v>65</v>
      </c>
      <c r="O11291" t="s">
        <v>14947</v>
      </c>
    </row>
    <row r="11292" spans="1:15" x14ac:dyDescent="0.3">
      <c r="A11292" t="s">
        <v>15281</v>
      </c>
      <c r="B11292" t="s">
        <v>7</v>
      </c>
      <c r="C11292" t="s">
        <v>17</v>
      </c>
      <c r="D11292" t="s">
        <v>89</v>
      </c>
      <c r="E11292" t="s">
        <v>90</v>
      </c>
      <c r="F11292" t="s">
        <v>65</v>
      </c>
      <c r="G11292" t="s">
        <v>66</v>
      </c>
      <c r="H11292" t="s">
        <v>67</v>
      </c>
      <c r="I11292">
        <v>2011</v>
      </c>
      <c r="J11292" t="s">
        <v>68</v>
      </c>
      <c r="K11292">
        <v>2011</v>
      </c>
      <c r="L11292" s="18">
        <v>40756</v>
      </c>
      <c r="M11292" t="s">
        <v>69</v>
      </c>
      <c r="N11292" t="s">
        <v>65</v>
      </c>
      <c r="O11292" t="s">
        <v>14947</v>
      </c>
    </row>
    <row r="11293" spans="1:15" x14ac:dyDescent="0.3">
      <c r="A11293" t="s">
        <v>15282</v>
      </c>
      <c r="B11293" t="s">
        <v>7</v>
      </c>
      <c r="C11293" t="s">
        <v>17</v>
      </c>
      <c r="D11293" t="s">
        <v>89</v>
      </c>
      <c r="E11293" t="s">
        <v>90</v>
      </c>
      <c r="F11293" t="s">
        <v>65</v>
      </c>
      <c r="G11293" t="s">
        <v>66</v>
      </c>
      <c r="H11293" t="s">
        <v>67</v>
      </c>
      <c r="I11293">
        <v>2011</v>
      </c>
      <c r="J11293" t="s">
        <v>68</v>
      </c>
      <c r="K11293">
        <v>2011</v>
      </c>
      <c r="L11293" s="18">
        <v>40634</v>
      </c>
      <c r="M11293" t="s">
        <v>69</v>
      </c>
      <c r="N11293" t="s">
        <v>65</v>
      </c>
      <c r="O11293" t="s">
        <v>15283</v>
      </c>
    </row>
    <row r="11294" spans="1:15" x14ac:dyDescent="0.3">
      <c r="A11294" t="s">
        <v>15284</v>
      </c>
      <c r="B11294" t="s">
        <v>7</v>
      </c>
      <c r="C11294" t="s">
        <v>18</v>
      </c>
      <c r="D11294" t="s">
        <v>74</v>
      </c>
      <c r="E11294" t="s">
        <v>75</v>
      </c>
      <c r="F11294" t="s">
        <v>65</v>
      </c>
      <c r="G11294" t="s">
        <v>84</v>
      </c>
      <c r="H11294" t="s">
        <v>85</v>
      </c>
      <c r="I11294">
        <v>2011</v>
      </c>
      <c r="J11294" t="s">
        <v>68</v>
      </c>
      <c r="K11294">
        <v>2012</v>
      </c>
      <c r="L11294" s="18">
        <v>41030</v>
      </c>
      <c r="M11294" t="s">
        <v>69</v>
      </c>
      <c r="N11294" t="s">
        <v>65</v>
      </c>
      <c r="O11294" t="s">
        <v>15060</v>
      </c>
    </row>
    <row r="11295" spans="1:15" x14ac:dyDescent="0.3">
      <c r="A11295" t="s">
        <v>15285</v>
      </c>
      <c r="B11295" t="s">
        <v>7</v>
      </c>
      <c r="C11295" t="s">
        <v>24</v>
      </c>
      <c r="D11295" t="s">
        <v>74</v>
      </c>
      <c r="E11295" t="s">
        <v>75</v>
      </c>
      <c r="F11295" t="s">
        <v>65</v>
      </c>
      <c r="G11295" t="s">
        <v>66</v>
      </c>
      <c r="H11295" t="s">
        <v>67</v>
      </c>
      <c r="I11295">
        <v>2011</v>
      </c>
      <c r="J11295" t="s">
        <v>68</v>
      </c>
      <c r="K11295">
        <v>2011</v>
      </c>
      <c r="L11295" s="18">
        <v>40787</v>
      </c>
      <c r="M11295" t="s">
        <v>69</v>
      </c>
      <c r="N11295" t="s">
        <v>65</v>
      </c>
      <c r="O11295" t="s">
        <v>15286</v>
      </c>
    </row>
    <row r="11296" spans="1:15" x14ac:dyDescent="0.3">
      <c r="A11296" t="s">
        <v>15287</v>
      </c>
      <c r="B11296" t="s">
        <v>7</v>
      </c>
      <c r="C11296" t="s">
        <v>17</v>
      </c>
      <c r="D11296" t="s">
        <v>89</v>
      </c>
      <c r="E11296" t="s">
        <v>90</v>
      </c>
      <c r="F11296" t="s">
        <v>65</v>
      </c>
      <c r="G11296" t="s">
        <v>66</v>
      </c>
      <c r="H11296" t="s">
        <v>67</v>
      </c>
      <c r="I11296">
        <v>2011</v>
      </c>
      <c r="J11296" t="s">
        <v>68</v>
      </c>
      <c r="K11296">
        <v>2011</v>
      </c>
      <c r="L11296" s="18">
        <v>40756</v>
      </c>
      <c r="M11296" t="s">
        <v>69</v>
      </c>
      <c r="N11296" t="s">
        <v>65</v>
      </c>
      <c r="O11296" t="s">
        <v>14947</v>
      </c>
    </row>
    <row r="11297" spans="1:15" x14ac:dyDescent="0.3">
      <c r="A11297" t="s">
        <v>15288</v>
      </c>
      <c r="B11297" t="s">
        <v>7</v>
      </c>
      <c r="C11297" t="s">
        <v>23</v>
      </c>
      <c r="D11297" t="s">
        <v>89</v>
      </c>
      <c r="E11297" t="s">
        <v>90</v>
      </c>
      <c r="F11297" t="s">
        <v>65</v>
      </c>
      <c r="G11297" t="s">
        <v>66</v>
      </c>
      <c r="H11297" t="s">
        <v>67</v>
      </c>
      <c r="I11297">
        <v>2011</v>
      </c>
      <c r="J11297" t="s">
        <v>68</v>
      </c>
      <c r="K11297">
        <v>2011</v>
      </c>
      <c r="L11297" s="18">
        <v>40787</v>
      </c>
      <c r="M11297" t="s">
        <v>69</v>
      </c>
      <c r="N11297" t="s">
        <v>65</v>
      </c>
      <c r="O11297" t="s">
        <v>15289</v>
      </c>
    </row>
    <row r="11298" spans="1:15" x14ac:dyDescent="0.3">
      <c r="A11298" t="s">
        <v>15290</v>
      </c>
      <c r="B11298" t="s">
        <v>7</v>
      </c>
      <c r="C11298" t="s">
        <v>15</v>
      </c>
      <c r="D11298" t="s">
        <v>89</v>
      </c>
      <c r="E11298" t="s">
        <v>90</v>
      </c>
      <c r="F11298" t="s">
        <v>65</v>
      </c>
      <c r="G11298" t="s">
        <v>66</v>
      </c>
      <c r="H11298" t="s">
        <v>67</v>
      </c>
      <c r="I11298">
        <v>2011</v>
      </c>
      <c r="J11298" t="s">
        <v>68</v>
      </c>
      <c r="K11298">
        <v>2012</v>
      </c>
      <c r="L11298" s="18">
        <v>41000</v>
      </c>
      <c r="M11298" t="s">
        <v>69</v>
      </c>
      <c r="N11298" t="s">
        <v>65</v>
      </c>
      <c r="O11298" t="s">
        <v>15291</v>
      </c>
    </row>
    <row r="11299" spans="1:15" x14ac:dyDescent="0.3">
      <c r="A11299" t="s">
        <v>15292</v>
      </c>
      <c r="B11299" t="s">
        <v>7</v>
      </c>
      <c r="C11299" t="s">
        <v>23</v>
      </c>
      <c r="D11299" t="s">
        <v>89</v>
      </c>
      <c r="E11299" t="s">
        <v>90</v>
      </c>
      <c r="F11299" t="s">
        <v>65</v>
      </c>
      <c r="G11299" t="s">
        <v>66</v>
      </c>
      <c r="H11299" t="s">
        <v>67</v>
      </c>
      <c r="I11299">
        <v>2010</v>
      </c>
      <c r="J11299" t="s">
        <v>68</v>
      </c>
      <c r="K11299">
        <v>2014</v>
      </c>
      <c r="L11299" s="18">
        <v>41974</v>
      </c>
      <c r="M11299" t="s">
        <v>69</v>
      </c>
      <c r="N11299" t="s">
        <v>65</v>
      </c>
      <c r="O11299" t="s">
        <v>15293</v>
      </c>
    </row>
    <row r="11300" spans="1:15" x14ac:dyDescent="0.3">
      <c r="A11300" t="s">
        <v>15294</v>
      </c>
      <c r="B11300" t="s">
        <v>7</v>
      </c>
      <c r="C11300" t="s">
        <v>18</v>
      </c>
      <c r="D11300" t="s">
        <v>89</v>
      </c>
      <c r="E11300" t="s">
        <v>90</v>
      </c>
      <c r="F11300" t="s">
        <v>65</v>
      </c>
      <c r="G11300" t="s">
        <v>66</v>
      </c>
      <c r="H11300" t="s">
        <v>67</v>
      </c>
      <c r="I11300">
        <v>2011</v>
      </c>
      <c r="J11300" t="s">
        <v>68</v>
      </c>
      <c r="K11300">
        <v>2016</v>
      </c>
      <c r="L11300" s="18">
        <v>41426</v>
      </c>
      <c r="M11300" t="s">
        <v>69</v>
      </c>
      <c r="N11300" t="s">
        <v>65</v>
      </c>
      <c r="O11300" t="s">
        <v>15027</v>
      </c>
    </row>
    <row r="11301" spans="1:15" x14ac:dyDescent="0.3">
      <c r="A11301" t="s">
        <v>15295</v>
      </c>
      <c r="B11301" t="s">
        <v>7</v>
      </c>
      <c r="C11301" t="s">
        <v>31</v>
      </c>
      <c r="D11301" t="s">
        <v>89</v>
      </c>
      <c r="E11301" t="s">
        <v>90</v>
      </c>
      <c r="F11301" t="s">
        <v>65</v>
      </c>
      <c r="G11301" t="s">
        <v>66</v>
      </c>
      <c r="H11301" t="s">
        <v>67</v>
      </c>
      <c r="I11301">
        <v>2011</v>
      </c>
      <c r="J11301" t="s">
        <v>68</v>
      </c>
      <c r="K11301">
        <v>2012</v>
      </c>
      <c r="L11301" s="18">
        <v>41030</v>
      </c>
      <c r="M11301" t="s">
        <v>69</v>
      </c>
      <c r="N11301" t="s">
        <v>65</v>
      </c>
      <c r="O11301" t="s">
        <v>15296</v>
      </c>
    </row>
    <row r="11302" spans="1:15" x14ac:dyDescent="0.3">
      <c r="A11302" t="s">
        <v>15297</v>
      </c>
      <c r="B11302" t="s">
        <v>7</v>
      </c>
      <c r="C11302" t="s">
        <v>18</v>
      </c>
      <c r="D11302" t="s">
        <v>89</v>
      </c>
      <c r="E11302" t="s">
        <v>90</v>
      </c>
      <c r="F11302" t="s">
        <v>65</v>
      </c>
      <c r="G11302" t="s">
        <v>66</v>
      </c>
      <c r="H11302" t="s">
        <v>67</v>
      </c>
      <c r="I11302">
        <v>2011</v>
      </c>
      <c r="J11302" t="s">
        <v>68</v>
      </c>
      <c r="K11302">
        <v>2018</v>
      </c>
      <c r="L11302" s="18">
        <v>43251</v>
      </c>
      <c r="M11302" t="s">
        <v>69</v>
      </c>
      <c r="N11302" t="s">
        <v>65</v>
      </c>
      <c r="O11302" t="s">
        <v>15298</v>
      </c>
    </row>
    <row r="11303" spans="1:15" x14ac:dyDescent="0.3">
      <c r="A11303" t="s">
        <v>15299</v>
      </c>
      <c r="B11303" t="s">
        <v>7</v>
      </c>
      <c r="C11303" t="s">
        <v>31</v>
      </c>
      <c r="D11303" t="s">
        <v>89</v>
      </c>
      <c r="E11303" t="s">
        <v>90</v>
      </c>
      <c r="F11303" t="s">
        <v>65</v>
      </c>
      <c r="G11303" t="s">
        <v>66</v>
      </c>
      <c r="H11303" t="s">
        <v>67</v>
      </c>
      <c r="I11303">
        <v>2011</v>
      </c>
      <c r="J11303" t="s">
        <v>68</v>
      </c>
      <c r="K11303">
        <v>2011</v>
      </c>
      <c r="L11303" s="18">
        <v>40817</v>
      </c>
      <c r="M11303" t="s">
        <v>69</v>
      </c>
      <c r="N11303" t="s">
        <v>65</v>
      </c>
      <c r="O11303" t="s">
        <v>15300</v>
      </c>
    </row>
    <row r="11304" spans="1:15" x14ac:dyDescent="0.3">
      <c r="A11304" t="s">
        <v>15301</v>
      </c>
      <c r="B11304" t="s">
        <v>7</v>
      </c>
      <c r="C11304" t="s">
        <v>18</v>
      </c>
      <c r="D11304" t="s">
        <v>89</v>
      </c>
      <c r="E11304" t="s">
        <v>90</v>
      </c>
      <c r="F11304" t="s">
        <v>65</v>
      </c>
      <c r="G11304" t="s">
        <v>66</v>
      </c>
      <c r="H11304" t="s">
        <v>67</v>
      </c>
      <c r="I11304">
        <v>2011</v>
      </c>
      <c r="J11304" t="s">
        <v>68</v>
      </c>
      <c r="K11304">
        <v>2012</v>
      </c>
      <c r="L11304" s="18">
        <v>41000</v>
      </c>
      <c r="M11304" t="s">
        <v>69</v>
      </c>
      <c r="N11304" t="s">
        <v>65</v>
      </c>
      <c r="O11304" t="s">
        <v>15027</v>
      </c>
    </row>
    <row r="11305" spans="1:15" x14ac:dyDescent="0.3">
      <c r="A11305" t="s">
        <v>15302</v>
      </c>
      <c r="B11305" t="s">
        <v>7</v>
      </c>
      <c r="C11305" t="s">
        <v>17</v>
      </c>
      <c r="D11305" t="s">
        <v>89</v>
      </c>
      <c r="E11305" t="s">
        <v>90</v>
      </c>
      <c r="F11305" t="s">
        <v>65</v>
      </c>
      <c r="G11305" t="s">
        <v>66</v>
      </c>
      <c r="H11305" t="s">
        <v>67</v>
      </c>
      <c r="I11305">
        <v>2011</v>
      </c>
      <c r="J11305" t="s">
        <v>68</v>
      </c>
      <c r="K11305">
        <v>2011</v>
      </c>
      <c r="L11305" s="18">
        <v>40772</v>
      </c>
      <c r="M11305" t="s">
        <v>69</v>
      </c>
      <c r="N11305" t="s">
        <v>65</v>
      </c>
      <c r="O11305" t="s">
        <v>15303</v>
      </c>
    </row>
    <row r="11306" spans="1:15" x14ac:dyDescent="0.3">
      <c r="A11306" t="s">
        <v>15304</v>
      </c>
      <c r="B11306" t="s">
        <v>7</v>
      </c>
      <c r="C11306" t="s">
        <v>15</v>
      </c>
      <c r="D11306" t="s">
        <v>89</v>
      </c>
      <c r="E11306" t="s">
        <v>90</v>
      </c>
      <c r="F11306" t="s">
        <v>65</v>
      </c>
      <c r="G11306" t="s">
        <v>66</v>
      </c>
      <c r="H11306" t="s">
        <v>67</v>
      </c>
      <c r="I11306">
        <v>2011</v>
      </c>
      <c r="J11306" t="s">
        <v>68</v>
      </c>
      <c r="K11306">
        <v>2011</v>
      </c>
      <c r="L11306" s="18">
        <v>40725</v>
      </c>
      <c r="M11306" t="s">
        <v>69</v>
      </c>
      <c r="N11306" t="s">
        <v>65</v>
      </c>
      <c r="O11306" t="s">
        <v>15150</v>
      </c>
    </row>
    <row r="11307" spans="1:15" x14ac:dyDescent="0.3">
      <c r="A11307" t="s">
        <v>15305</v>
      </c>
      <c r="B11307" t="s">
        <v>7</v>
      </c>
      <c r="C11307" t="s">
        <v>15</v>
      </c>
      <c r="D11307" t="s">
        <v>74</v>
      </c>
      <c r="E11307" t="s">
        <v>75</v>
      </c>
      <c r="F11307" t="s">
        <v>65</v>
      </c>
      <c r="G11307" t="s">
        <v>66</v>
      </c>
      <c r="H11307" t="s">
        <v>67</v>
      </c>
      <c r="I11307">
        <v>2011</v>
      </c>
      <c r="J11307" t="s">
        <v>68</v>
      </c>
      <c r="K11307">
        <v>2014</v>
      </c>
      <c r="L11307" s="18">
        <v>41671</v>
      </c>
      <c r="M11307" t="s">
        <v>69</v>
      </c>
      <c r="N11307" t="s">
        <v>65</v>
      </c>
      <c r="O11307" t="s">
        <v>15296</v>
      </c>
    </row>
    <row r="11308" spans="1:15" x14ac:dyDescent="0.3">
      <c r="A11308" t="s">
        <v>15306</v>
      </c>
      <c r="B11308" t="s">
        <v>7</v>
      </c>
      <c r="C11308" t="s">
        <v>15</v>
      </c>
      <c r="D11308" t="s">
        <v>63</v>
      </c>
      <c r="E11308" t="s">
        <v>64</v>
      </c>
      <c r="F11308" t="s">
        <v>65</v>
      </c>
      <c r="G11308" t="s">
        <v>66</v>
      </c>
      <c r="H11308" t="s">
        <v>67</v>
      </c>
      <c r="I11308">
        <v>2011</v>
      </c>
      <c r="J11308" t="s">
        <v>68</v>
      </c>
      <c r="K11308">
        <v>2014</v>
      </c>
      <c r="L11308" s="18">
        <v>41640</v>
      </c>
      <c r="M11308" t="s">
        <v>69</v>
      </c>
      <c r="N11308" t="s">
        <v>65</v>
      </c>
      <c r="O11308" t="s">
        <v>14823</v>
      </c>
    </row>
    <row r="11309" spans="1:15" x14ac:dyDescent="0.3">
      <c r="A11309" t="s">
        <v>15307</v>
      </c>
      <c r="B11309" t="s">
        <v>7</v>
      </c>
      <c r="C11309" t="s">
        <v>31</v>
      </c>
      <c r="D11309" t="s">
        <v>89</v>
      </c>
      <c r="E11309" t="s">
        <v>90</v>
      </c>
      <c r="F11309" t="s">
        <v>65</v>
      </c>
      <c r="G11309" t="s">
        <v>66</v>
      </c>
      <c r="H11309" t="s">
        <v>67</v>
      </c>
      <c r="I11309">
        <v>2011</v>
      </c>
      <c r="J11309" t="s">
        <v>68</v>
      </c>
      <c r="K11309">
        <v>2011</v>
      </c>
      <c r="L11309" s="18">
        <v>40787</v>
      </c>
      <c r="M11309" t="s">
        <v>69</v>
      </c>
      <c r="N11309" t="s">
        <v>65</v>
      </c>
      <c r="O11309" t="s">
        <v>15308</v>
      </c>
    </row>
    <row r="11310" spans="1:15" x14ac:dyDescent="0.3">
      <c r="A11310" t="s">
        <v>15309</v>
      </c>
      <c r="B11310" t="s">
        <v>7</v>
      </c>
      <c r="C11310" t="s">
        <v>18</v>
      </c>
      <c r="D11310" t="s">
        <v>81</v>
      </c>
      <c r="E11310" t="s">
        <v>75</v>
      </c>
      <c r="F11310" t="s">
        <v>65</v>
      </c>
      <c r="G11310" t="s">
        <v>66</v>
      </c>
      <c r="H11310" t="s">
        <v>67</v>
      </c>
      <c r="I11310">
        <v>2011</v>
      </c>
      <c r="J11310" t="s">
        <v>68</v>
      </c>
      <c r="K11310">
        <v>2016</v>
      </c>
      <c r="L11310" s="18">
        <v>42309</v>
      </c>
      <c r="M11310" t="s">
        <v>69</v>
      </c>
      <c r="N11310" t="s">
        <v>65</v>
      </c>
      <c r="O11310" t="s">
        <v>15310</v>
      </c>
    </row>
    <row r="11311" spans="1:15" x14ac:dyDescent="0.3">
      <c r="A11311" t="s">
        <v>15311</v>
      </c>
      <c r="B11311" t="s">
        <v>7</v>
      </c>
      <c r="C11311" t="s">
        <v>15</v>
      </c>
      <c r="D11311" t="s">
        <v>89</v>
      </c>
      <c r="E11311" t="s">
        <v>90</v>
      </c>
      <c r="F11311" t="s">
        <v>65</v>
      </c>
      <c r="G11311" t="s">
        <v>66</v>
      </c>
      <c r="H11311" t="s">
        <v>67</v>
      </c>
      <c r="I11311">
        <v>2011</v>
      </c>
      <c r="J11311" t="s">
        <v>68</v>
      </c>
      <c r="K11311">
        <v>2011</v>
      </c>
      <c r="L11311" s="18">
        <v>40878</v>
      </c>
      <c r="M11311" t="s">
        <v>69</v>
      </c>
      <c r="N11311" t="s">
        <v>65</v>
      </c>
      <c r="O11311" t="s">
        <v>14823</v>
      </c>
    </row>
    <row r="11312" spans="1:15" x14ac:dyDescent="0.3">
      <c r="A11312" t="s">
        <v>15312</v>
      </c>
      <c r="B11312" t="s">
        <v>7</v>
      </c>
      <c r="C11312" t="s">
        <v>17</v>
      </c>
      <c r="D11312" t="s">
        <v>89</v>
      </c>
      <c r="E11312" t="s">
        <v>90</v>
      </c>
      <c r="F11312" t="s">
        <v>65</v>
      </c>
      <c r="G11312" t="s">
        <v>66</v>
      </c>
      <c r="H11312" t="s">
        <v>67</v>
      </c>
      <c r="I11312">
        <v>2011</v>
      </c>
      <c r="J11312" t="s">
        <v>68</v>
      </c>
      <c r="K11312">
        <v>2011</v>
      </c>
      <c r="L11312" s="18">
        <v>40725</v>
      </c>
      <c r="M11312" t="s">
        <v>69</v>
      </c>
      <c r="N11312" t="s">
        <v>65</v>
      </c>
      <c r="O11312" t="s">
        <v>15313</v>
      </c>
    </row>
    <row r="11313" spans="1:15" x14ac:dyDescent="0.3">
      <c r="A11313" t="s">
        <v>15314</v>
      </c>
      <c r="B11313" t="s">
        <v>7</v>
      </c>
      <c r="C11313" t="s">
        <v>22</v>
      </c>
      <c r="D11313" t="s">
        <v>74</v>
      </c>
      <c r="E11313" t="s">
        <v>75</v>
      </c>
      <c r="F11313" t="s">
        <v>65</v>
      </c>
      <c r="G11313" t="s">
        <v>66</v>
      </c>
      <c r="H11313" t="s">
        <v>67</v>
      </c>
      <c r="I11313">
        <v>2011</v>
      </c>
      <c r="J11313" t="s">
        <v>68</v>
      </c>
      <c r="K11313">
        <v>2012</v>
      </c>
      <c r="L11313" s="18">
        <v>40969</v>
      </c>
      <c r="M11313" t="s">
        <v>69</v>
      </c>
      <c r="N11313" t="s">
        <v>65</v>
      </c>
      <c r="O11313" t="s">
        <v>15123</v>
      </c>
    </row>
    <row r="11314" spans="1:15" x14ac:dyDescent="0.3">
      <c r="A11314" t="s">
        <v>15315</v>
      </c>
      <c r="B11314" t="s">
        <v>7</v>
      </c>
      <c r="C11314" t="s">
        <v>15</v>
      </c>
      <c r="D11314" t="s">
        <v>89</v>
      </c>
      <c r="E11314" t="s">
        <v>90</v>
      </c>
      <c r="F11314" t="s">
        <v>65</v>
      </c>
      <c r="G11314" t="s">
        <v>66</v>
      </c>
      <c r="H11314" t="s">
        <v>67</v>
      </c>
      <c r="I11314">
        <v>2011</v>
      </c>
      <c r="J11314" t="s">
        <v>68</v>
      </c>
      <c r="K11314">
        <v>2011</v>
      </c>
      <c r="L11314" s="18">
        <v>40787</v>
      </c>
      <c r="M11314" t="s">
        <v>69</v>
      </c>
      <c r="N11314" t="s">
        <v>65</v>
      </c>
      <c r="O11314" t="s">
        <v>14823</v>
      </c>
    </row>
    <row r="11315" spans="1:15" x14ac:dyDescent="0.3">
      <c r="A11315" t="s">
        <v>15316</v>
      </c>
      <c r="B11315" t="s">
        <v>7</v>
      </c>
      <c r="C11315" t="s">
        <v>15</v>
      </c>
      <c r="D11315" t="s">
        <v>89</v>
      </c>
      <c r="E11315" t="s">
        <v>90</v>
      </c>
      <c r="F11315" t="s">
        <v>65</v>
      </c>
      <c r="G11315" t="s">
        <v>66</v>
      </c>
      <c r="H11315" t="s">
        <v>67</v>
      </c>
      <c r="I11315">
        <v>2011</v>
      </c>
      <c r="J11315" t="s">
        <v>68</v>
      </c>
      <c r="K11315">
        <v>2012</v>
      </c>
      <c r="L11315" s="18">
        <v>41061</v>
      </c>
      <c r="M11315" t="s">
        <v>69</v>
      </c>
      <c r="N11315" t="s">
        <v>65</v>
      </c>
      <c r="O11315" t="s">
        <v>15243</v>
      </c>
    </row>
    <row r="11316" spans="1:15" x14ac:dyDescent="0.3">
      <c r="A11316" t="s">
        <v>15317</v>
      </c>
      <c r="B11316" t="s">
        <v>7</v>
      </c>
      <c r="C11316" t="s">
        <v>18</v>
      </c>
      <c r="D11316" t="s">
        <v>89</v>
      </c>
      <c r="E11316" t="s">
        <v>90</v>
      </c>
      <c r="F11316" t="s">
        <v>65</v>
      </c>
      <c r="G11316" t="s">
        <v>66</v>
      </c>
      <c r="H11316" t="s">
        <v>67</v>
      </c>
      <c r="I11316">
        <v>2011</v>
      </c>
      <c r="J11316" t="s">
        <v>68</v>
      </c>
      <c r="K11316">
        <v>2012</v>
      </c>
      <c r="L11316" s="18">
        <v>41183</v>
      </c>
      <c r="M11316" t="s">
        <v>69</v>
      </c>
      <c r="N11316" t="s">
        <v>65</v>
      </c>
      <c r="O11316" t="s">
        <v>2278</v>
      </c>
    </row>
    <row r="11317" spans="1:15" x14ac:dyDescent="0.3">
      <c r="A11317" t="s">
        <v>15318</v>
      </c>
      <c r="B11317" t="s">
        <v>7</v>
      </c>
      <c r="C11317" t="s">
        <v>15</v>
      </c>
      <c r="D11317" t="s">
        <v>89</v>
      </c>
      <c r="E11317" t="s">
        <v>90</v>
      </c>
      <c r="F11317" t="s">
        <v>65</v>
      </c>
      <c r="G11317" t="s">
        <v>66</v>
      </c>
      <c r="H11317" t="s">
        <v>67</v>
      </c>
      <c r="I11317">
        <v>2011</v>
      </c>
      <c r="J11317" t="s">
        <v>68</v>
      </c>
      <c r="K11317">
        <v>2011</v>
      </c>
      <c r="L11317" s="18">
        <v>40787</v>
      </c>
      <c r="M11317" t="s">
        <v>69</v>
      </c>
      <c r="N11317" t="s">
        <v>65</v>
      </c>
      <c r="O11317" t="s">
        <v>14823</v>
      </c>
    </row>
    <row r="11318" spans="1:15" x14ac:dyDescent="0.3">
      <c r="A11318" t="s">
        <v>15319</v>
      </c>
      <c r="B11318" t="s">
        <v>7</v>
      </c>
      <c r="C11318" t="s">
        <v>15</v>
      </c>
      <c r="D11318" t="s">
        <v>89</v>
      </c>
      <c r="E11318" t="s">
        <v>90</v>
      </c>
      <c r="F11318" t="s">
        <v>65</v>
      </c>
      <c r="G11318" t="s">
        <v>66</v>
      </c>
      <c r="H11318" t="s">
        <v>67</v>
      </c>
      <c r="I11318">
        <v>2011</v>
      </c>
      <c r="J11318" t="s">
        <v>68</v>
      </c>
      <c r="K11318">
        <v>2011</v>
      </c>
      <c r="L11318" s="18">
        <v>40756</v>
      </c>
      <c r="M11318" t="s">
        <v>69</v>
      </c>
      <c r="N11318" t="s">
        <v>65</v>
      </c>
      <c r="O11318" t="s">
        <v>14823</v>
      </c>
    </row>
    <row r="11319" spans="1:15" x14ac:dyDescent="0.3">
      <c r="A11319" t="s">
        <v>15320</v>
      </c>
      <c r="B11319" t="s">
        <v>7</v>
      </c>
      <c r="C11319" t="s">
        <v>18</v>
      </c>
      <c r="D11319" t="s">
        <v>74</v>
      </c>
      <c r="E11319" t="s">
        <v>75</v>
      </c>
      <c r="F11319" t="s">
        <v>65</v>
      </c>
      <c r="G11319" t="s">
        <v>84</v>
      </c>
      <c r="H11319" t="s">
        <v>85</v>
      </c>
      <c r="I11319">
        <v>2011</v>
      </c>
      <c r="J11319" t="s">
        <v>68</v>
      </c>
      <c r="K11319">
        <v>2017</v>
      </c>
      <c r="L11319" s="18">
        <v>41883</v>
      </c>
      <c r="M11319" t="s">
        <v>69</v>
      </c>
      <c r="N11319" t="s">
        <v>65</v>
      </c>
      <c r="O11319" t="s">
        <v>15321</v>
      </c>
    </row>
    <row r="11320" spans="1:15" x14ac:dyDescent="0.3">
      <c r="A11320" t="s">
        <v>15322</v>
      </c>
      <c r="B11320" t="s">
        <v>7</v>
      </c>
      <c r="C11320" t="s">
        <v>18</v>
      </c>
      <c r="D11320" t="s">
        <v>89</v>
      </c>
      <c r="E11320" t="s">
        <v>90</v>
      </c>
      <c r="F11320" t="s">
        <v>65</v>
      </c>
      <c r="G11320" t="s">
        <v>66</v>
      </c>
      <c r="H11320" t="s">
        <v>67</v>
      </c>
      <c r="I11320">
        <v>2008</v>
      </c>
      <c r="J11320" t="s">
        <v>68</v>
      </c>
      <c r="K11320">
        <v>2013</v>
      </c>
      <c r="L11320" s="18">
        <v>41306</v>
      </c>
      <c r="M11320" t="s">
        <v>69</v>
      </c>
      <c r="N11320" t="s">
        <v>65</v>
      </c>
      <c r="O11320" t="s">
        <v>15323</v>
      </c>
    </row>
    <row r="11321" spans="1:15" x14ac:dyDescent="0.3">
      <c r="A11321" t="s">
        <v>15324</v>
      </c>
      <c r="B11321" t="s">
        <v>7</v>
      </c>
      <c r="C11321" t="s">
        <v>18</v>
      </c>
      <c r="D11321" t="s">
        <v>89</v>
      </c>
      <c r="E11321" t="s">
        <v>90</v>
      </c>
      <c r="F11321" t="s">
        <v>65</v>
      </c>
      <c r="G11321" t="s">
        <v>84</v>
      </c>
      <c r="H11321" t="s">
        <v>85</v>
      </c>
      <c r="I11321">
        <v>2008</v>
      </c>
      <c r="J11321" t="s">
        <v>68</v>
      </c>
      <c r="K11321">
        <v>2011</v>
      </c>
      <c r="L11321" s="18">
        <v>40634</v>
      </c>
      <c r="M11321" t="s">
        <v>69</v>
      </c>
      <c r="N11321" t="s">
        <v>65</v>
      </c>
      <c r="O11321" t="s">
        <v>15142</v>
      </c>
    </row>
    <row r="11322" spans="1:15" x14ac:dyDescent="0.3">
      <c r="A11322" t="s">
        <v>15325</v>
      </c>
      <c r="B11322" t="s">
        <v>7</v>
      </c>
      <c r="C11322" t="s">
        <v>18</v>
      </c>
      <c r="D11322" t="s">
        <v>89</v>
      </c>
      <c r="E11322" t="s">
        <v>90</v>
      </c>
      <c r="F11322" t="s">
        <v>65</v>
      </c>
      <c r="G11322" t="s">
        <v>66</v>
      </c>
      <c r="H11322" t="s">
        <v>67</v>
      </c>
      <c r="I11322">
        <v>2009</v>
      </c>
      <c r="J11322" t="s">
        <v>68</v>
      </c>
      <c r="K11322">
        <v>2022</v>
      </c>
      <c r="L11322" s="18">
        <v>41788</v>
      </c>
      <c r="M11322" t="s">
        <v>69</v>
      </c>
      <c r="N11322" t="s">
        <v>65</v>
      </c>
      <c r="O11322" t="s">
        <v>15326</v>
      </c>
    </row>
    <row r="11323" spans="1:15" x14ac:dyDescent="0.3">
      <c r="A11323" t="s">
        <v>15327</v>
      </c>
      <c r="B11323" t="s">
        <v>7</v>
      </c>
      <c r="C11323" t="s">
        <v>17</v>
      </c>
      <c r="D11323" t="s">
        <v>63</v>
      </c>
      <c r="E11323" t="s">
        <v>64</v>
      </c>
      <c r="F11323" t="s">
        <v>65</v>
      </c>
      <c r="G11323" t="s">
        <v>66</v>
      </c>
      <c r="H11323" t="s">
        <v>67</v>
      </c>
      <c r="I11323">
        <v>2011</v>
      </c>
      <c r="J11323" t="s">
        <v>68</v>
      </c>
      <c r="K11323">
        <v>2018</v>
      </c>
      <c r="L11323" s="18">
        <v>43333</v>
      </c>
      <c r="M11323" t="s">
        <v>69</v>
      </c>
      <c r="N11323" t="s">
        <v>65</v>
      </c>
      <c r="O11323" t="s">
        <v>15328</v>
      </c>
    </row>
    <row r="11324" spans="1:15" x14ac:dyDescent="0.3">
      <c r="A11324" t="s">
        <v>15329</v>
      </c>
      <c r="B11324" t="s">
        <v>7</v>
      </c>
      <c r="C11324" t="s">
        <v>16</v>
      </c>
      <c r="D11324" t="s">
        <v>89</v>
      </c>
      <c r="E11324" t="s">
        <v>90</v>
      </c>
      <c r="F11324" t="s">
        <v>65</v>
      </c>
      <c r="G11324" t="s">
        <v>66</v>
      </c>
      <c r="H11324" t="s">
        <v>67</v>
      </c>
      <c r="I11324">
        <v>2011</v>
      </c>
      <c r="J11324" t="s">
        <v>68</v>
      </c>
      <c r="K11324">
        <v>2011</v>
      </c>
      <c r="L11324" s="18">
        <v>40787</v>
      </c>
      <c r="M11324" t="s">
        <v>69</v>
      </c>
      <c r="N11324" t="s">
        <v>65</v>
      </c>
      <c r="O11324" t="s">
        <v>15190</v>
      </c>
    </row>
    <row r="11325" spans="1:15" x14ac:dyDescent="0.3">
      <c r="A11325" t="s">
        <v>15330</v>
      </c>
      <c r="B11325" t="s">
        <v>7</v>
      </c>
      <c r="C11325" t="s">
        <v>29</v>
      </c>
      <c r="D11325" t="s">
        <v>89</v>
      </c>
      <c r="E11325" t="s">
        <v>90</v>
      </c>
      <c r="F11325" t="s">
        <v>65</v>
      </c>
      <c r="G11325" t="s">
        <v>66</v>
      </c>
      <c r="H11325" t="s">
        <v>67</v>
      </c>
      <c r="I11325">
        <v>2011</v>
      </c>
      <c r="J11325" t="s">
        <v>68</v>
      </c>
      <c r="K11325">
        <v>2011</v>
      </c>
      <c r="L11325" s="18">
        <v>40787</v>
      </c>
      <c r="M11325" t="s">
        <v>69</v>
      </c>
      <c r="N11325" t="s">
        <v>65</v>
      </c>
      <c r="O11325" t="s">
        <v>15174</v>
      </c>
    </row>
    <row r="11326" spans="1:15" x14ac:dyDescent="0.3">
      <c r="A11326" t="s">
        <v>15331</v>
      </c>
      <c r="B11326" t="s">
        <v>7</v>
      </c>
      <c r="C11326" t="s">
        <v>17</v>
      </c>
      <c r="D11326" t="s">
        <v>74</v>
      </c>
      <c r="E11326" t="s">
        <v>75</v>
      </c>
      <c r="F11326" t="s">
        <v>65</v>
      </c>
      <c r="G11326" t="s">
        <v>84</v>
      </c>
      <c r="H11326" t="s">
        <v>227</v>
      </c>
      <c r="I11326">
        <v>2011</v>
      </c>
      <c r="J11326" t="s">
        <v>68</v>
      </c>
      <c r="K11326">
        <v>2012</v>
      </c>
      <c r="L11326" s="18">
        <v>41153</v>
      </c>
      <c r="M11326" t="s">
        <v>228</v>
      </c>
      <c r="N11326" t="s">
        <v>65</v>
      </c>
      <c r="O11326" t="s">
        <v>15241</v>
      </c>
    </row>
    <row r="11327" spans="1:15" x14ac:dyDescent="0.3">
      <c r="A11327" t="s">
        <v>15332</v>
      </c>
      <c r="B11327" t="s">
        <v>7</v>
      </c>
      <c r="C11327" t="s">
        <v>17</v>
      </c>
      <c r="D11327" t="s">
        <v>89</v>
      </c>
      <c r="E11327" t="s">
        <v>90</v>
      </c>
      <c r="F11327" t="s">
        <v>65</v>
      </c>
      <c r="G11327" t="s">
        <v>66</v>
      </c>
      <c r="H11327" t="s">
        <v>67</v>
      </c>
      <c r="I11327">
        <v>2011</v>
      </c>
      <c r="J11327" t="s">
        <v>68</v>
      </c>
      <c r="K11327">
        <v>2012</v>
      </c>
      <c r="L11327" s="18">
        <v>41000</v>
      </c>
      <c r="M11327" t="s">
        <v>69</v>
      </c>
      <c r="N11327" t="s">
        <v>65</v>
      </c>
      <c r="O11327" t="s">
        <v>14947</v>
      </c>
    </row>
    <row r="11328" spans="1:15" x14ac:dyDescent="0.3">
      <c r="A11328" t="s">
        <v>15333</v>
      </c>
      <c r="B11328" t="s">
        <v>7</v>
      </c>
      <c r="C11328" t="s">
        <v>18</v>
      </c>
      <c r="D11328" t="s">
        <v>74</v>
      </c>
      <c r="E11328" t="s">
        <v>75</v>
      </c>
      <c r="F11328" t="s">
        <v>65</v>
      </c>
      <c r="G11328" t="s">
        <v>66</v>
      </c>
      <c r="H11328" t="s">
        <v>67</v>
      </c>
      <c r="I11328">
        <v>2011</v>
      </c>
      <c r="J11328" t="s">
        <v>68</v>
      </c>
      <c r="K11328">
        <v>2013</v>
      </c>
      <c r="L11328" s="18">
        <v>41122</v>
      </c>
      <c r="M11328" t="s">
        <v>69</v>
      </c>
      <c r="N11328" t="s">
        <v>65</v>
      </c>
      <c r="O11328" t="s">
        <v>15103</v>
      </c>
    </row>
    <row r="11329" spans="1:15" x14ac:dyDescent="0.3">
      <c r="A11329" t="s">
        <v>15334</v>
      </c>
      <c r="B11329" t="s">
        <v>7</v>
      </c>
      <c r="C11329" t="s">
        <v>26</v>
      </c>
      <c r="D11329" t="s">
        <v>74</v>
      </c>
      <c r="E11329" t="s">
        <v>75</v>
      </c>
      <c r="F11329" t="s">
        <v>65</v>
      </c>
      <c r="G11329" t="s">
        <v>66</v>
      </c>
      <c r="H11329" t="s">
        <v>67</v>
      </c>
      <c r="I11329">
        <v>2011</v>
      </c>
      <c r="J11329" t="s">
        <v>68</v>
      </c>
      <c r="K11329">
        <v>2013</v>
      </c>
      <c r="L11329" s="18">
        <v>41609</v>
      </c>
      <c r="M11329" t="s">
        <v>69</v>
      </c>
      <c r="N11329" t="s">
        <v>65</v>
      </c>
      <c r="O11329" t="s">
        <v>15335</v>
      </c>
    </row>
    <row r="11330" spans="1:15" x14ac:dyDescent="0.3">
      <c r="A11330" t="s">
        <v>15336</v>
      </c>
      <c r="B11330" t="s">
        <v>7</v>
      </c>
      <c r="C11330" t="s">
        <v>17</v>
      </c>
      <c r="D11330" t="s">
        <v>63</v>
      </c>
      <c r="E11330" t="s">
        <v>64</v>
      </c>
      <c r="F11330" t="s">
        <v>65</v>
      </c>
      <c r="G11330" t="s">
        <v>66</v>
      </c>
      <c r="H11330" t="s">
        <v>67</v>
      </c>
      <c r="I11330">
        <v>2011</v>
      </c>
      <c r="J11330" t="s">
        <v>68</v>
      </c>
      <c r="K11330">
        <v>2013</v>
      </c>
      <c r="L11330" s="18">
        <v>41122</v>
      </c>
      <c r="M11330" t="s">
        <v>69</v>
      </c>
      <c r="N11330" t="s">
        <v>65</v>
      </c>
      <c r="O11330" t="s">
        <v>15313</v>
      </c>
    </row>
    <row r="11331" spans="1:15" x14ac:dyDescent="0.3">
      <c r="A11331" t="s">
        <v>15337</v>
      </c>
      <c r="B11331" t="s">
        <v>7</v>
      </c>
      <c r="C11331" t="s">
        <v>17</v>
      </c>
      <c r="D11331" t="s">
        <v>63</v>
      </c>
      <c r="E11331" t="s">
        <v>64</v>
      </c>
      <c r="F11331" t="s">
        <v>65</v>
      </c>
      <c r="G11331" t="s">
        <v>66</v>
      </c>
      <c r="H11331" t="s">
        <v>67</v>
      </c>
      <c r="I11331">
        <v>2011</v>
      </c>
      <c r="J11331" t="s">
        <v>68</v>
      </c>
      <c r="K11331">
        <v>2012</v>
      </c>
      <c r="L11331" s="18">
        <v>41153</v>
      </c>
      <c r="M11331" t="s">
        <v>69</v>
      </c>
      <c r="N11331" t="s">
        <v>65</v>
      </c>
      <c r="O11331" t="s">
        <v>15313</v>
      </c>
    </row>
    <row r="11332" spans="1:15" x14ac:dyDescent="0.3">
      <c r="A11332" t="s">
        <v>15338</v>
      </c>
      <c r="B11332" t="s">
        <v>7</v>
      </c>
      <c r="C11332" t="s">
        <v>22</v>
      </c>
      <c r="D11332" t="s">
        <v>89</v>
      </c>
      <c r="E11332" t="s">
        <v>90</v>
      </c>
      <c r="F11332" t="s">
        <v>65</v>
      </c>
      <c r="G11332" t="s">
        <v>66</v>
      </c>
      <c r="H11332" t="s">
        <v>67</v>
      </c>
      <c r="I11332">
        <v>2011</v>
      </c>
      <c r="J11332" t="s">
        <v>68</v>
      </c>
      <c r="K11332">
        <v>2013</v>
      </c>
      <c r="L11332" s="18">
        <v>41426</v>
      </c>
      <c r="M11332" t="s">
        <v>69</v>
      </c>
      <c r="N11332" t="s">
        <v>65</v>
      </c>
      <c r="O11332" t="s">
        <v>15339</v>
      </c>
    </row>
    <row r="11333" spans="1:15" x14ac:dyDescent="0.3">
      <c r="A11333" t="s">
        <v>15340</v>
      </c>
      <c r="B11333" t="s">
        <v>7</v>
      </c>
      <c r="C11333" t="s">
        <v>18</v>
      </c>
      <c r="D11333" t="s">
        <v>74</v>
      </c>
      <c r="E11333" t="s">
        <v>75</v>
      </c>
      <c r="F11333" t="s">
        <v>65</v>
      </c>
      <c r="G11333" t="s">
        <v>66</v>
      </c>
      <c r="H11333" t="s">
        <v>67</v>
      </c>
      <c r="I11333">
        <v>2011</v>
      </c>
      <c r="J11333" t="s">
        <v>68</v>
      </c>
      <c r="K11333">
        <v>2014</v>
      </c>
      <c r="L11333" s="18">
        <v>41518</v>
      </c>
      <c r="M11333" t="s">
        <v>69</v>
      </c>
      <c r="N11333" t="s">
        <v>65</v>
      </c>
      <c r="O11333" t="s">
        <v>14892</v>
      </c>
    </row>
    <row r="11334" spans="1:15" x14ac:dyDescent="0.3">
      <c r="A11334" t="s">
        <v>15341</v>
      </c>
      <c r="B11334" t="s">
        <v>7</v>
      </c>
      <c r="C11334" t="s">
        <v>29</v>
      </c>
      <c r="D11334" t="s">
        <v>74</v>
      </c>
      <c r="E11334" t="s">
        <v>75</v>
      </c>
      <c r="F11334" t="s">
        <v>65</v>
      </c>
      <c r="G11334" t="s">
        <v>66</v>
      </c>
      <c r="H11334" t="s">
        <v>67</v>
      </c>
      <c r="I11334">
        <v>2011</v>
      </c>
      <c r="J11334" t="s">
        <v>68</v>
      </c>
      <c r="K11334">
        <v>2013</v>
      </c>
      <c r="L11334" s="18">
        <v>41334</v>
      </c>
      <c r="M11334" t="s">
        <v>69</v>
      </c>
      <c r="N11334" t="s">
        <v>65</v>
      </c>
      <c r="O11334" t="s">
        <v>15232</v>
      </c>
    </row>
    <row r="11335" spans="1:15" x14ac:dyDescent="0.3">
      <c r="A11335" t="s">
        <v>15342</v>
      </c>
      <c r="B11335" t="s">
        <v>7</v>
      </c>
      <c r="C11335" t="s">
        <v>23</v>
      </c>
      <c r="D11335" t="s">
        <v>89</v>
      </c>
      <c r="E11335" t="s">
        <v>90</v>
      </c>
      <c r="F11335" t="s">
        <v>65</v>
      </c>
      <c r="G11335" t="s">
        <v>66</v>
      </c>
      <c r="H11335" t="s">
        <v>67</v>
      </c>
      <c r="I11335">
        <v>2011</v>
      </c>
      <c r="J11335" t="s">
        <v>68</v>
      </c>
      <c r="K11335">
        <v>2011</v>
      </c>
      <c r="L11335" s="18">
        <v>40817</v>
      </c>
      <c r="M11335" t="s">
        <v>69</v>
      </c>
      <c r="N11335" t="s">
        <v>65</v>
      </c>
      <c r="O11335" t="s">
        <v>14545</v>
      </c>
    </row>
    <row r="11336" spans="1:15" x14ac:dyDescent="0.3">
      <c r="A11336" t="s">
        <v>15343</v>
      </c>
      <c r="B11336" t="s">
        <v>7</v>
      </c>
      <c r="C11336" t="s">
        <v>17</v>
      </c>
      <c r="D11336" t="s">
        <v>89</v>
      </c>
      <c r="E11336" t="s">
        <v>90</v>
      </c>
      <c r="F11336" t="s">
        <v>65</v>
      </c>
      <c r="G11336" t="s">
        <v>66</v>
      </c>
      <c r="H11336" t="s">
        <v>67</v>
      </c>
      <c r="I11336">
        <v>2011</v>
      </c>
      <c r="J11336" t="s">
        <v>68</v>
      </c>
      <c r="K11336">
        <v>2011</v>
      </c>
      <c r="L11336" s="18">
        <v>40878</v>
      </c>
      <c r="M11336" t="s">
        <v>69</v>
      </c>
      <c r="N11336" t="s">
        <v>65</v>
      </c>
      <c r="O11336" t="s">
        <v>15328</v>
      </c>
    </row>
    <row r="11337" spans="1:15" x14ac:dyDescent="0.3">
      <c r="A11337" t="s">
        <v>15344</v>
      </c>
      <c r="B11337" t="s">
        <v>7</v>
      </c>
      <c r="C11337" t="s">
        <v>18</v>
      </c>
      <c r="D11337" t="s">
        <v>89</v>
      </c>
      <c r="E11337" t="s">
        <v>90</v>
      </c>
      <c r="F11337" t="s">
        <v>65</v>
      </c>
      <c r="G11337" t="s">
        <v>66</v>
      </c>
      <c r="H11337" t="s">
        <v>67</v>
      </c>
      <c r="I11337">
        <v>2011</v>
      </c>
      <c r="J11337" t="s">
        <v>68</v>
      </c>
      <c r="K11337">
        <v>2018</v>
      </c>
      <c r="L11337" s="18">
        <v>41285</v>
      </c>
      <c r="M11337" t="s">
        <v>69</v>
      </c>
      <c r="N11337" t="s">
        <v>65</v>
      </c>
      <c r="O11337" t="s">
        <v>14576</v>
      </c>
    </row>
    <row r="11338" spans="1:15" x14ac:dyDescent="0.3">
      <c r="A11338" t="s">
        <v>15345</v>
      </c>
      <c r="B11338" t="s">
        <v>7</v>
      </c>
      <c r="C11338" t="s">
        <v>17</v>
      </c>
      <c r="D11338" t="s">
        <v>63</v>
      </c>
      <c r="E11338" t="s">
        <v>64</v>
      </c>
      <c r="F11338" t="s">
        <v>65</v>
      </c>
      <c r="G11338" t="s">
        <v>66</v>
      </c>
      <c r="H11338" t="s">
        <v>67</v>
      </c>
      <c r="I11338">
        <v>2011</v>
      </c>
      <c r="J11338" t="s">
        <v>68</v>
      </c>
      <c r="K11338">
        <v>2014</v>
      </c>
      <c r="L11338" s="18">
        <v>41640</v>
      </c>
      <c r="M11338" t="s">
        <v>69</v>
      </c>
      <c r="N11338" t="s">
        <v>65</v>
      </c>
      <c r="O11338" t="s">
        <v>15346</v>
      </c>
    </row>
    <row r="11339" spans="1:15" x14ac:dyDescent="0.3">
      <c r="A11339" t="s">
        <v>15347</v>
      </c>
      <c r="B11339" t="s">
        <v>7</v>
      </c>
      <c r="C11339" t="s">
        <v>17</v>
      </c>
      <c r="D11339" t="s">
        <v>89</v>
      </c>
      <c r="E11339" t="s">
        <v>90</v>
      </c>
      <c r="F11339" t="s">
        <v>65</v>
      </c>
      <c r="G11339" t="s">
        <v>66</v>
      </c>
      <c r="H11339" t="s">
        <v>67</v>
      </c>
      <c r="I11339">
        <v>2011</v>
      </c>
      <c r="J11339" t="s">
        <v>68</v>
      </c>
      <c r="K11339">
        <v>2011</v>
      </c>
      <c r="L11339" s="18">
        <v>40848</v>
      </c>
      <c r="M11339" t="s">
        <v>69</v>
      </c>
      <c r="N11339" t="s">
        <v>65</v>
      </c>
      <c r="O11339" t="s">
        <v>3264</v>
      </c>
    </row>
    <row r="11340" spans="1:15" x14ac:dyDescent="0.3">
      <c r="A11340" t="s">
        <v>15348</v>
      </c>
      <c r="B11340" t="s">
        <v>7</v>
      </c>
      <c r="C11340" t="s">
        <v>18</v>
      </c>
      <c r="D11340" t="s">
        <v>74</v>
      </c>
      <c r="E11340" t="s">
        <v>75</v>
      </c>
      <c r="F11340" t="s">
        <v>65</v>
      </c>
      <c r="G11340" t="s">
        <v>66</v>
      </c>
      <c r="H11340" t="s">
        <v>67</v>
      </c>
      <c r="I11340">
        <v>2011</v>
      </c>
      <c r="J11340" t="s">
        <v>68</v>
      </c>
      <c r="K11340">
        <v>2016</v>
      </c>
      <c r="L11340" s="18">
        <v>41640</v>
      </c>
      <c r="M11340" t="s">
        <v>69</v>
      </c>
      <c r="N11340" t="s">
        <v>65</v>
      </c>
      <c r="O11340" t="s">
        <v>15321</v>
      </c>
    </row>
    <row r="11341" spans="1:15" x14ac:dyDescent="0.3">
      <c r="A11341" t="s">
        <v>15349</v>
      </c>
      <c r="B11341" t="s">
        <v>7</v>
      </c>
      <c r="C11341" t="s">
        <v>18</v>
      </c>
      <c r="D11341" t="s">
        <v>89</v>
      </c>
      <c r="E11341" t="s">
        <v>90</v>
      </c>
      <c r="F11341" t="s">
        <v>65</v>
      </c>
      <c r="G11341" t="s">
        <v>66</v>
      </c>
      <c r="H11341" t="s">
        <v>67</v>
      </c>
      <c r="I11341">
        <v>2007</v>
      </c>
      <c r="J11341" t="s">
        <v>68</v>
      </c>
      <c r="K11341">
        <v>2013</v>
      </c>
      <c r="L11341" s="18">
        <v>41456</v>
      </c>
      <c r="M11341" t="s">
        <v>69</v>
      </c>
      <c r="N11341" t="s">
        <v>65</v>
      </c>
      <c r="O11341" t="s">
        <v>14576</v>
      </c>
    </row>
    <row r="11342" spans="1:15" x14ac:dyDescent="0.3">
      <c r="A11342" t="s">
        <v>15350</v>
      </c>
      <c r="B11342" t="s">
        <v>7</v>
      </c>
      <c r="C11342" t="s">
        <v>22</v>
      </c>
      <c r="D11342" t="s">
        <v>89</v>
      </c>
      <c r="E11342" t="s">
        <v>90</v>
      </c>
      <c r="F11342" t="s">
        <v>65</v>
      </c>
      <c r="G11342" t="s">
        <v>66</v>
      </c>
      <c r="H11342" t="s">
        <v>67</v>
      </c>
      <c r="I11342">
        <v>2011</v>
      </c>
      <c r="J11342" t="s">
        <v>68</v>
      </c>
      <c r="K11342">
        <v>2012</v>
      </c>
      <c r="L11342" s="18">
        <v>40940</v>
      </c>
      <c r="M11342" t="s">
        <v>69</v>
      </c>
      <c r="N11342" t="s">
        <v>65</v>
      </c>
      <c r="O11342" t="s">
        <v>15123</v>
      </c>
    </row>
    <row r="11343" spans="1:15" x14ac:dyDescent="0.3">
      <c r="A11343" t="s">
        <v>15351</v>
      </c>
      <c r="B11343" t="s">
        <v>7</v>
      </c>
      <c r="C11343" t="s">
        <v>31</v>
      </c>
      <c r="D11343" t="s">
        <v>89</v>
      </c>
      <c r="E11343" t="s">
        <v>90</v>
      </c>
      <c r="F11343" t="s">
        <v>65</v>
      </c>
      <c r="G11343" t="s">
        <v>66</v>
      </c>
      <c r="H11343" t="s">
        <v>67</v>
      </c>
      <c r="I11343">
        <v>2011</v>
      </c>
      <c r="J11343" t="s">
        <v>68</v>
      </c>
      <c r="K11343">
        <v>2012</v>
      </c>
      <c r="L11343" s="18">
        <v>41001</v>
      </c>
      <c r="M11343" t="s">
        <v>69</v>
      </c>
      <c r="N11343" t="s">
        <v>65</v>
      </c>
      <c r="O11343" t="s">
        <v>15352</v>
      </c>
    </row>
    <row r="11344" spans="1:15" x14ac:dyDescent="0.3">
      <c r="A11344" t="s">
        <v>15353</v>
      </c>
      <c r="B11344" t="s">
        <v>7</v>
      </c>
      <c r="C11344" t="s">
        <v>22</v>
      </c>
      <c r="D11344" t="s">
        <v>89</v>
      </c>
      <c r="E11344" t="s">
        <v>90</v>
      </c>
      <c r="F11344" t="s">
        <v>65</v>
      </c>
      <c r="G11344" t="s">
        <v>66</v>
      </c>
      <c r="H11344" t="s">
        <v>67</v>
      </c>
      <c r="I11344">
        <v>2011</v>
      </c>
      <c r="J11344" t="s">
        <v>68</v>
      </c>
      <c r="K11344">
        <v>2011</v>
      </c>
      <c r="L11344" s="18">
        <v>40878</v>
      </c>
      <c r="M11344" t="s">
        <v>69</v>
      </c>
      <c r="N11344" t="s">
        <v>65</v>
      </c>
      <c r="O11344" t="s">
        <v>15354</v>
      </c>
    </row>
    <row r="11345" spans="1:15" x14ac:dyDescent="0.3">
      <c r="A11345" t="s">
        <v>15355</v>
      </c>
      <c r="B11345" t="s">
        <v>7</v>
      </c>
      <c r="C11345" t="s">
        <v>17</v>
      </c>
      <c r="D11345" t="s">
        <v>63</v>
      </c>
      <c r="E11345" t="s">
        <v>64</v>
      </c>
      <c r="F11345" t="s">
        <v>65</v>
      </c>
      <c r="G11345" t="s">
        <v>66</v>
      </c>
      <c r="H11345" t="s">
        <v>67</v>
      </c>
      <c r="I11345">
        <v>2012</v>
      </c>
      <c r="J11345" t="s">
        <v>68</v>
      </c>
      <c r="K11345">
        <v>2014</v>
      </c>
      <c r="L11345" s="18">
        <v>41671</v>
      </c>
      <c r="M11345" t="s">
        <v>69</v>
      </c>
      <c r="N11345" t="s">
        <v>65</v>
      </c>
      <c r="O11345" t="s">
        <v>15346</v>
      </c>
    </row>
    <row r="11346" spans="1:15" x14ac:dyDescent="0.3">
      <c r="A11346" t="s">
        <v>15356</v>
      </c>
      <c r="B11346" t="s">
        <v>7</v>
      </c>
      <c r="C11346" t="s">
        <v>17</v>
      </c>
      <c r="D11346" t="s">
        <v>89</v>
      </c>
      <c r="E11346" t="s">
        <v>90</v>
      </c>
      <c r="F11346" t="s">
        <v>65</v>
      </c>
      <c r="G11346" t="s">
        <v>66</v>
      </c>
      <c r="H11346" t="s">
        <v>67</v>
      </c>
      <c r="I11346">
        <v>2011</v>
      </c>
      <c r="J11346" t="s">
        <v>68</v>
      </c>
      <c r="K11346">
        <v>2012</v>
      </c>
      <c r="L11346" s="18">
        <v>40940</v>
      </c>
      <c r="M11346" t="s">
        <v>69</v>
      </c>
      <c r="N11346" t="s">
        <v>65</v>
      </c>
      <c r="O11346" t="s">
        <v>10156</v>
      </c>
    </row>
    <row r="11347" spans="1:15" x14ac:dyDescent="0.3">
      <c r="A11347" t="s">
        <v>15357</v>
      </c>
      <c r="B11347" t="s">
        <v>7</v>
      </c>
      <c r="C11347" t="s">
        <v>29</v>
      </c>
      <c r="D11347" t="s">
        <v>63</v>
      </c>
      <c r="E11347" t="s">
        <v>64</v>
      </c>
      <c r="F11347" t="s">
        <v>65</v>
      </c>
      <c r="G11347" t="s">
        <v>66</v>
      </c>
      <c r="H11347" t="s">
        <v>67</v>
      </c>
      <c r="I11347">
        <v>2011</v>
      </c>
      <c r="J11347" t="s">
        <v>68</v>
      </c>
      <c r="K11347">
        <v>2012</v>
      </c>
      <c r="L11347" s="18">
        <v>41183</v>
      </c>
      <c r="M11347" t="s">
        <v>69</v>
      </c>
      <c r="N11347" t="s">
        <v>65</v>
      </c>
      <c r="O11347" t="s">
        <v>14532</v>
      </c>
    </row>
    <row r="11348" spans="1:15" x14ac:dyDescent="0.3">
      <c r="A11348" t="s">
        <v>15358</v>
      </c>
      <c r="B11348" t="s">
        <v>7</v>
      </c>
      <c r="C11348" t="s">
        <v>17</v>
      </c>
      <c r="D11348" t="s">
        <v>89</v>
      </c>
      <c r="E11348" t="s">
        <v>90</v>
      </c>
      <c r="F11348" t="s">
        <v>65</v>
      </c>
      <c r="G11348" t="s">
        <v>66</v>
      </c>
      <c r="H11348" t="s">
        <v>67</v>
      </c>
      <c r="I11348">
        <v>2011</v>
      </c>
      <c r="J11348" t="s">
        <v>68</v>
      </c>
      <c r="K11348">
        <v>2012</v>
      </c>
      <c r="L11348" s="18">
        <v>40969</v>
      </c>
      <c r="M11348" t="s">
        <v>69</v>
      </c>
      <c r="N11348" t="s">
        <v>65</v>
      </c>
      <c r="O11348" t="s">
        <v>15048</v>
      </c>
    </row>
    <row r="11349" spans="1:15" x14ac:dyDescent="0.3">
      <c r="A11349" t="s">
        <v>15359</v>
      </c>
      <c r="B11349" t="s">
        <v>7</v>
      </c>
      <c r="C11349" t="s">
        <v>15</v>
      </c>
      <c r="D11349" t="s">
        <v>89</v>
      </c>
      <c r="E11349" t="s">
        <v>90</v>
      </c>
      <c r="F11349" t="s">
        <v>65</v>
      </c>
      <c r="G11349" t="s">
        <v>66</v>
      </c>
      <c r="H11349" t="s">
        <v>67</v>
      </c>
      <c r="I11349">
        <v>2011</v>
      </c>
      <c r="J11349" t="s">
        <v>68</v>
      </c>
      <c r="K11349">
        <v>2012</v>
      </c>
      <c r="L11349" s="18">
        <v>41122</v>
      </c>
      <c r="M11349" t="s">
        <v>69</v>
      </c>
      <c r="N11349" t="s">
        <v>65</v>
      </c>
      <c r="O11349" t="s">
        <v>14823</v>
      </c>
    </row>
    <row r="11350" spans="1:15" x14ac:dyDescent="0.3">
      <c r="A11350" t="s">
        <v>15360</v>
      </c>
      <c r="B11350" t="s">
        <v>7</v>
      </c>
      <c r="C11350" t="s">
        <v>15</v>
      </c>
      <c r="D11350" t="s">
        <v>89</v>
      </c>
      <c r="E11350" t="s">
        <v>90</v>
      </c>
      <c r="F11350" t="s">
        <v>65</v>
      </c>
      <c r="G11350" t="s">
        <v>66</v>
      </c>
      <c r="H11350" t="s">
        <v>67</v>
      </c>
      <c r="I11350">
        <v>2011</v>
      </c>
      <c r="J11350" t="s">
        <v>68</v>
      </c>
      <c r="K11350">
        <v>2011</v>
      </c>
      <c r="L11350" s="18">
        <v>40878</v>
      </c>
      <c r="M11350" t="s">
        <v>69</v>
      </c>
      <c r="N11350" t="s">
        <v>65</v>
      </c>
      <c r="O11350" t="s">
        <v>14823</v>
      </c>
    </row>
    <row r="11351" spans="1:15" x14ac:dyDescent="0.3">
      <c r="A11351" t="s">
        <v>15361</v>
      </c>
      <c r="B11351" t="s">
        <v>7</v>
      </c>
      <c r="C11351" t="s">
        <v>18</v>
      </c>
      <c r="D11351" t="s">
        <v>89</v>
      </c>
      <c r="E11351" t="s">
        <v>90</v>
      </c>
      <c r="F11351" t="s">
        <v>65</v>
      </c>
      <c r="G11351" t="s">
        <v>66</v>
      </c>
      <c r="H11351" t="s">
        <v>67</v>
      </c>
      <c r="I11351">
        <v>2011</v>
      </c>
      <c r="J11351" t="s">
        <v>68</v>
      </c>
      <c r="K11351">
        <v>2013</v>
      </c>
      <c r="L11351" s="18">
        <v>41609</v>
      </c>
      <c r="M11351" t="s">
        <v>69</v>
      </c>
      <c r="N11351" t="s">
        <v>65</v>
      </c>
      <c r="O11351" t="s">
        <v>15362</v>
      </c>
    </row>
    <row r="11352" spans="1:15" x14ac:dyDescent="0.3">
      <c r="A11352" t="s">
        <v>15363</v>
      </c>
      <c r="B11352" t="s">
        <v>7</v>
      </c>
      <c r="C11352" t="s">
        <v>17</v>
      </c>
      <c r="D11352" t="s">
        <v>63</v>
      </c>
      <c r="E11352" t="s">
        <v>64</v>
      </c>
      <c r="F11352" t="s">
        <v>65</v>
      </c>
      <c r="G11352" t="s">
        <v>66</v>
      </c>
      <c r="H11352" t="s">
        <v>67</v>
      </c>
      <c r="I11352">
        <v>2011</v>
      </c>
      <c r="J11352" t="s">
        <v>68</v>
      </c>
      <c r="K11352">
        <v>2013</v>
      </c>
      <c r="L11352" s="18">
        <v>41609</v>
      </c>
      <c r="M11352" t="s">
        <v>69</v>
      </c>
      <c r="N11352" t="s">
        <v>65</v>
      </c>
      <c r="O11352" t="s">
        <v>14947</v>
      </c>
    </row>
    <row r="11353" spans="1:15" x14ac:dyDescent="0.3">
      <c r="A11353" t="s">
        <v>15364</v>
      </c>
      <c r="B11353" t="s">
        <v>7</v>
      </c>
      <c r="C11353" t="s">
        <v>17</v>
      </c>
      <c r="D11353" t="s">
        <v>63</v>
      </c>
      <c r="E11353" t="s">
        <v>64</v>
      </c>
      <c r="F11353" t="s">
        <v>65</v>
      </c>
      <c r="G11353" t="s">
        <v>66</v>
      </c>
      <c r="H11353" t="s">
        <v>67</v>
      </c>
      <c r="I11353">
        <v>2011</v>
      </c>
      <c r="J11353" t="s">
        <v>68</v>
      </c>
      <c r="K11353">
        <v>2013</v>
      </c>
      <c r="L11353" s="18">
        <v>41487</v>
      </c>
      <c r="M11353" t="s">
        <v>69</v>
      </c>
      <c r="N11353" t="s">
        <v>65</v>
      </c>
      <c r="O11353" t="s">
        <v>15105</v>
      </c>
    </row>
    <row r="11354" spans="1:15" x14ac:dyDescent="0.3">
      <c r="A11354" t="s">
        <v>15365</v>
      </c>
      <c r="B11354" t="s">
        <v>7</v>
      </c>
      <c r="C11354" t="s">
        <v>18</v>
      </c>
      <c r="D11354" t="s">
        <v>74</v>
      </c>
      <c r="E11354" t="s">
        <v>75</v>
      </c>
      <c r="F11354" t="s">
        <v>65</v>
      </c>
      <c r="G11354" t="s">
        <v>66</v>
      </c>
      <c r="H11354" t="s">
        <v>67</v>
      </c>
      <c r="I11354">
        <v>2012</v>
      </c>
      <c r="J11354" t="s">
        <v>68</v>
      </c>
      <c r="K11354">
        <v>2017</v>
      </c>
      <c r="L11354" s="18">
        <v>42095</v>
      </c>
      <c r="M11354" t="s">
        <v>69</v>
      </c>
      <c r="N11354" t="s">
        <v>65</v>
      </c>
      <c r="O11354" t="s">
        <v>1761</v>
      </c>
    </row>
    <row r="11355" spans="1:15" x14ac:dyDescent="0.3">
      <c r="A11355" t="s">
        <v>15366</v>
      </c>
      <c r="B11355" t="s">
        <v>7</v>
      </c>
      <c r="C11355" t="s">
        <v>16</v>
      </c>
      <c r="D11355" t="s">
        <v>74</v>
      </c>
      <c r="E11355" t="s">
        <v>75</v>
      </c>
      <c r="F11355" t="s">
        <v>65</v>
      </c>
      <c r="G11355" t="s">
        <v>66</v>
      </c>
      <c r="H11355" t="s">
        <v>67</v>
      </c>
      <c r="I11355">
        <v>2011</v>
      </c>
      <c r="J11355" t="s">
        <v>68</v>
      </c>
      <c r="K11355">
        <v>2013</v>
      </c>
      <c r="L11355" s="18">
        <v>41214</v>
      </c>
      <c r="M11355" t="s">
        <v>69</v>
      </c>
      <c r="N11355" t="s">
        <v>65</v>
      </c>
      <c r="O11355" t="s">
        <v>15367</v>
      </c>
    </row>
    <row r="11356" spans="1:15" x14ac:dyDescent="0.3">
      <c r="A11356" t="s">
        <v>15368</v>
      </c>
      <c r="B11356" t="s">
        <v>7</v>
      </c>
      <c r="C11356" t="s">
        <v>18</v>
      </c>
      <c r="D11356" t="s">
        <v>74</v>
      </c>
      <c r="E11356" t="s">
        <v>75</v>
      </c>
      <c r="F11356" t="s">
        <v>65</v>
      </c>
      <c r="G11356" t="s">
        <v>66</v>
      </c>
      <c r="H11356" t="s">
        <v>67</v>
      </c>
      <c r="I11356">
        <v>2011</v>
      </c>
      <c r="J11356" t="s">
        <v>68</v>
      </c>
      <c r="K11356">
        <v>2013</v>
      </c>
      <c r="L11356" s="18">
        <v>41518</v>
      </c>
      <c r="M11356" t="s">
        <v>69</v>
      </c>
      <c r="N11356" t="s">
        <v>65</v>
      </c>
      <c r="O11356" t="s">
        <v>958</v>
      </c>
    </row>
    <row r="11357" spans="1:15" x14ac:dyDescent="0.3">
      <c r="A11357" t="s">
        <v>15369</v>
      </c>
      <c r="B11357" t="s">
        <v>7</v>
      </c>
      <c r="C11357" t="s">
        <v>28</v>
      </c>
      <c r="D11357" t="s">
        <v>63</v>
      </c>
      <c r="E11357" t="s">
        <v>64</v>
      </c>
      <c r="F11357" t="s">
        <v>65</v>
      </c>
      <c r="G11357" t="s">
        <v>66</v>
      </c>
      <c r="H11357" t="s">
        <v>67</v>
      </c>
      <c r="I11357">
        <v>2012</v>
      </c>
      <c r="J11357" t="s">
        <v>68</v>
      </c>
      <c r="K11357">
        <v>2013</v>
      </c>
      <c r="L11357" s="18">
        <v>41609</v>
      </c>
      <c r="M11357" t="s">
        <v>69</v>
      </c>
      <c r="N11357" t="s">
        <v>65</v>
      </c>
      <c r="O11357" t="s">
        <v>14528</v>
      </c>
    </row>
    <row r="11358" spans="1:15" x14ac:dyDescent="0.3">
      <c r="A11358" t="s">
        <v>15370</v>
      </c>
      <c r="B11358" t="s">
        <v>7</v>
      </c>
      <c r="C11358" t="s">
        <v>28</v>
      </c>
      <c r="D11358" t="s">
        <v>63</v>
      </c>
      <c r="E11358" t="s">
        <v>64</v>
      </c>
      <c r="F11358" t="s">
        <v>65</v>
      </c>
      <c r="G11358" t="s">
        <v>66</v>
      </c>
      <c r="H11358" t="s">
        <v>67</v>
      </c>
      <c r="I11358">
        <v>2012</v>
      </c>
      <c r="J11358" t="s">
        <v>68</v>
      </c>
      <c r="K11358">
        <v>2013</v>
      </c>
      <c r="L11358" s="18">
        <v>41579</v>
      </c>
      <c r="M11358" t="s">
        <v>69</v>
      </c>
      <c r="N11358" t="s">
        <v>65</v>
      </c>
      <c r="O11358" t="s">
        <v>14528</v>
      </c>
    </row>
    <row r="11359" spans="1:15" x14ac:dyDescent="0.3">
      <c r="A11359" t="s">
        <v>15371</v>
      </c>
      <c r="B11359" t="s">
        <v>7</v>
      </c>
      <c r="C11359" t="s">
        <v>16</v>
      </c>
      <c r="D11359" t="s">
        <v>63</v>
      </c>
      <c r="E11359" t="s">
        <v>64</v>
      </c>
      <c r="F11359" t="s">
        <v>65</v>
      </c>
      <c r="G11359" t="s">
        <v>66</v>
      </c>
      <c r="H11359" t="s">
        <v>67</v>
      </c>
      <c r="I11359">
        <v>2011</v>
      </c>
      <c r="J11359" t="s">
        <v>68</v>
      </c>
      <c r="K11359">
        <v>2018</v>
      </c>
      <c r="L11359" s="18">
        <v>41814</v>
      </c>
      <c r="M11359" t="s">
        <v>69</v>
      </c>
      <c r="N11359" t="s">
        <v>65</v>
      </c>
      <c r="O11359" t="s">
        <v>15372</v>
      </c>
    </row>
    <row r="11360" spans="1:15" x14ac:dyDescent="0.3">
      <c r="A11360" t="s">
        <v>15373</v>
      </c>
      <c r="B11360" t="s">
        <v>7</v>
      </c>
      <c r="C11360" t="s">
        <v>17</v>
      </c>
      <c r="D11360" t="s">
        <v>63</v>
      </c>
      <c r="E11360" t="s">
        <v>64</v>
      </c>
      <c r="F11360" t="s">
        <v>65</v>
      </c>
      <c r="G11360" t="s">
        <v>66</v>
      </c>
      <c r="H11360" t="s">
        <v>67</v>
      </c>
      <c r="I11360">
        <v>2011</v>
      </c>
      <c r="J11360" t="s">
        <v>68</v>
      </c>
      <c r="K11360">
        <v>2013</v>
      </c>
      <c r="L11360" s="18">
        <v>41306</v>
      </c>
      <c r="M11360" t="s">
        <v>69</v>
      </c>
      <c r="N11360" t="s">
        <v>65</v>
      </c>
      <c r="O11360" t="s">
        <v>15374</v>
      </c>
    </row>
    <row r="11361" spans="1:15" x14ac:dyDescent="0.3">
      <c r="A11361" t="s">
        <v>15375</v>
      </c>
      <c r="B11361" t="s">
        <v>7</v>
      </c>
      <c r="C11361" t="s">
        <v>17</v>
      </c>
      <c r="D11361" t="s">
        <v>89</v>
      </c>
      <c r="E11361" t="s">
        <v>90</v>
      </c>
      <c r="F11361" t="s">
        <v>65</v>
      </c>
      <c r="G11361" t="s">
        <v>66</v>
      </c>
      <c r="H11361" t="s">
        <v>67</v>
      </c>
      <c r="I11361">
        <v>2011</v>
      </c>
      <c r="J11361" t="s">
        <v>68</v>
      </c>
      <c r="K11361">
        <v>2012</v>
      </c>
      <c r="L11361" s="18">
        <v>41091</v>
      </c>
      <c r="M11361" t="s">
        <v>69</v>
      </c>
      <c r="N11361" t="s">
        <v>65</v>
      </c>
      <c r="O11361" t="s">
        <v>15313</v>
      </c>
    </row>
    <row r="11362" spans="1:15" x14ac:dyDescent="0.3">
      <c r="A11362" t="s">
        <v>15376</v>
      </c>
      <c r="B11362" t="s">
        <v>7</v>
      </c>
      <c r="C11362" t="s">
        <v>23</v>
      </c>
      <c r="D11362" t="s">
        <v>74</v>
      </c>
      <c r="E11362" t="s">
        <v>75</v>
      </c>
      <c r="F11362" t="s">
        <v>65</v>
      </c>
      <c r="G11362" t="s">
        <v>66</v>
      </c>
      <c r="H11362" t="s">
        <v>67</v>
      </c>
      <c r="I11362">
        <v>2011</v>
      </c>
      <c r="J11362" t="s">
        <v>68</v>
      </c>
      <c r="K11362">
        <v>2012</v>
      </c>
      <c r="L11362" s="18">
        <v>41214</v>
      </c>
      <c r="M11362" t="s">
        <v>69</v>
      </c>
      <c r="N11362" t="s">
        <v>65</v>
      </c>
      <c r="O11362" t="s">
        <v>14545</v>
      </c>
    </row>
    <row r="11363" spans="1:15" x14ac:dyDescent="0.3">
      <c r="A11363" t="s">
        <v>15377</v>
      </c>
      <c r="B11363" t="s">
        <v>7</v>
      </c>
      <c r="C11363" t="s">
        <v>17</v>
      </c>
      <c r="D11363" t="s">
        <v>89</v>
      </c>
      <c r="E11363" t="s">
        <v>90</v>
      </c>
      <c r="F11363" t="s">
        <v>65</v>
      </c>
      <c r="G11363" t="s">
        <v>66</v>
      </c>
      <c r="H11363" t="s">
        <v>67</v>
      </c>
      <c r="I11363">
        <v>2011</v>
      </c>
      <c r="J11363" t="s">
        <v>68</v>
      </c>
      <c r="K11363">
        <v>2012</v>
      </c>
      <c r="L11363" s="18">
        <v>40969</v>
      </c>
      <c r="M11363" t="s">
        <v>69</v>
      </c>
      <c r="N11363" t="s">
        <v>65</v>
      </c>
      <c r="O11363" t="s">
        <v>15378</v>
      </c>
    </row>
    <row r="11364" spans="1:15" x14ac:dyDescent="0.3">
      <c r="A11364" t="s">
        <v>15379</v>
      </c>
      <c r="B11364" t="s">
        <v>7</v>
      </c>
      <c r="C11364" t="s">
        <v>17</v>
      </c>
      <c r="D11364" t="s">
        <v>63</v>
      </c>
      <c r="E11364" t="s">
        <v>64</v>
      </c>
      <c r="F11364" t="s">
        <v>65</v>
      </c>
      <c r="G11364" t="s">
        <v>66</v>
      </c>
      <c r="H11364" t="s">
        <v>67</v>
      </c>
      <c r="I11364">
        <v>2012</v>
      </c>
      <c r="J11364" t="s">
        <v>68</v>
      </c>
      <c r="K11364">
        <v>2014</v>
      </c>
      <c r="L11364" s="18">
        <v>41395</v>
      </c>
      <c r="M11364" t="s">
        <v>69</v>
      </c>
      <c r="N11364" t="s">
        <v>65</v>
      </c>
      <c r="O11364" t="s">
        <v>15346</v>
      </c>
    </row>
    <row r="11365" spans="1:15" x14ac:dyDescent="0.3">
      <c r="A11365" t="s">
        <v>15380</v>
      </c>
      <c r="B11365" t="s">
        <v>7</v>
      </c>
      <c r="C11365" t="s">
        <v>22</v>
      </c>
      <c r="D11365" t="s">
        <v>81</v>
      </c>
      <c r="E11365" t="s">
        <v>75</v>
      </c>
      <c r="F11365" t="s">
        <v>65</v>
      </c>
      <c r="G11365" t="s">
        <v>66</v>
      </c>
      <c r="H11365" t="s">
        <v>67</v>
      </c>
      <c r="I11365">
        <v>2012</v>
      </c>
      <c r="J11365" t="s">
        <v>68</v>
      </c>
      <c r="K11365">
        <v>2019</v>
      </c>
      <c r="L11365" s="18">
        <v>42846</v>
      </c>
      <c r="M11365" t="s">
        <v>69</v>
      </c>
      <c r="N11365" t="s">
        <v>65</v>
      </c>
      <c r="O11365" t="s">
        <v>14532</v>
      </c>
    </row>
    <row r="11366" spans="1:15" x14ac:dyDescent="0.3">
      <c r="A11366" t="s">
        <v>15381</v>
      </c>
      <c r="B11366" t="s">
        <v>7</v>
      </c>
      <c r="C11366" t="s">
        <v>16</v>
      </c>
      <c r="D11366" t="s">
        <v>63</v>
      </c>
      <c r="E11366" t="s">
        <v>64</v>
      </c>
      <c r="F11366" t="s">
        <v>65</v>
      </c>
      <c r="G11366" t="s">
        <v>84</v>
      </c>
      <c r="H11366" t="s">
        <v>85</v>
      </c>
      <c r="I11366">
        <v>2012</v>
      </c>
      <c r="J11366" t="s">
        <v>68</v>
      </c>
      <c r="K11366">
        <v>2015</v>
      </c>
      <c r="L11366" s="18">
        <v>42278</v>
      </c>
      <c r="M11366" t="s">
        <v>69</v>
      </c>
      <c r="N11366" t="s">
        <v>65</v>
      </c>
      <c r="O11366" t="s">
        <v>14743</v>
      </c>
    </row>
    <row r="11367" spans="1:15" x14ac:dyDescent="0.3">
      <c r="A11367" t="s">
        <v>15382</v>
      </c>
      <c r="B11367" t="s">
        <v>7</v>
      </c>
      <c r="C11367" t="s">
        <v>16</v>
      </c>
      <c r="D11367" t="s">
        <v>74</v>
      </c>
      <c r="E11367" t="s">
        <v>75</v>
      </c>
      <c r="F11367" t="s">
        <v>65</v>
      </c>
      <c r="G11367" t="s">
        <v>66</v>
      </c>
      <c r="H11367" t="s">
        <v>67</v>
      </c>
      <c r="I11367">
        <v>2011</v>
      </c>
      <c r="J11367" t="s">
        <v>68</v>
      </c>
      <c r="K11367">
        <v>2014</v>
      </c>
      <c r="L11367" s="18">
        <v>41244</v>
      </c>
      <c r="M11367" t="s">
        <v>69</v>
      </c>
      <c r="N11367" t="s">
        <v>65</v>
      </c>
      <c r="O11367" t="s">
        <v>15367</v>
      </c>
    </row>
    <row r="11368" spans="1:15" x14ac:dyDescent="0.3">
      <c r="A11368" t="s">
        <v>15383</v>
      </c>
      <c r="B11368" t="s">
        <v>7</v>
      </c>
      <c r="C11368" t="s">
        <v>18</v>
      </c>
      <c r="D11368" t="s">
        <v>74</v>
      </c>
      <c r="E11368" t="s">
        <v>75</v>
      </c>
      <c r="F11368" t="s">
        <v>65</v>
      </c>
      <c r="G11368" t="s">
        <v>66</v>
      </c>
      <c r="H11368" t="s">
        <v>67</v>
      </c>
      <c r="I11368">
        <v>2011</v>
      </c>
      <c r="J11368" t="s">
        <v>68</v>
      </c>
      <c r="K11368">
        <v>2016</v>
      </c>
      <c r="L11368" s="18">
        <v>41913</v>
      </c>
      <c r="M11368" t="s">
        <v>69</v>
      </c>
      <c r="N11368" t="s">
        <v>65</v>
      </c>
      <c r="O11368" t="s">
        <v>15296</v>
      </c>
    </row>
    <row r="11369" spans="1:15" x14ac:dyDescent="0.3">
      <c r="A11369" t="s">
        <v>15384</v>
      </c>
      <c r="B11369" t="s">
        <v>7</v>
      </c>
      <c r="C11369" t="s">
        <v>18</v>
      </c>
      <c r="D11369" t="s">
        <v>74</v>
      </c>
      <c r="E11369" t="s">
        <v>75</v>
      </c>
      <c r="F11369" t="s">
        <v>65</v>
      </c>
      <c r="G11369" t="s">
        <v>66</v>
      </c>
      <c r="H11369" t="s">
        <v>67</v>
      </c>
      <c r="I11369">
        <v>2012</v>
      </c>
      <c r="J11369" t="s">
        <v>68</v>
      </c>
      <c r="K11369">
        <v>2021</v>
      </c>
      <c r="L11369" s="18">
        <v>41353</v>
      </c>
      <c r="M11369" t="s">
        <v>69</v>
      </c>
      <c r="N11369" t="s">
        <v>65</v>
      </c>
      <c r="O11369" t="s">
        <v>14892</v>
      </c>
    </row>
    <row r="11370" spans="1:15" x14ac:dyDescent="0.3">
      <c r="A11370" t="s">
        <v>15385</v>
      </c>
      <c r="B11370" t="s">
        <v>7</v>
      </c>
      <c r="C11370" t="s">
        <v>31</v>
      </c>
      <c r="D11370" t="s">
        <v>89</v>
      </c>
      <c r="E11370" t="s">
        <v>90</v>
      </c>
      <c r="F11370" t="s">
        <v>65</v>
      </c>
      <c r="G11370" t="s">
        <v>66</v>
      </c>
      <c r="H11370" t="s">
        <v>67</v>
      </c>
      <c r="I11370">
        <v>2012</v>
      </c>
      <c r="J11370" t="s">
        <v>68</v>
      </c>
      <c r="K11370">
        <v>2012</v>
      </c>
      <c r="L11370" s="18">
        <v>41030</v>
      </c>
      <c r="M11370" t="s">
        <v>69</v>
      </c>
      <c r="N11370" t="s">
        <v>65</v>
      </c>
      <c r="O11370" t="s">
        <v>15386</v>
      </c>
    </row>
    <row r="11371" spans="1:15" x14ac:dyDescent="0.3">
      <c r="A11371" t="s">
        <v>15387</v>
      </c>
      <c r="B11371" t="s">
        <v>7</v>
      </c>
      <c r="C11371" t="s">
        <v>18</v>
      </c>
      <c r="D11371" t="s">
        <v>89</v>
      </c>
      <c r="E11371" t="s">
        <v>90</v>
      </c>
      <c r="F11371" t="s">
        <v>65</v>
      </c>
      <c r="G11371" t="s">
        <v>66</v>
      </c>
      <c r="H11371" t="s">
        <v>67</v>
      </c>
      <c r="I11371">
        <v>2012</v>
      </c>
      <c r="J11371" t="s">
        <v>68</v>
      </c>
      <c r="K11371">
        <v>2017</v>
      </c>
      <c r="L11371" s="18">
        <v>42181</v>
      </c>
      <c r="M11371" t="s">
        <v>69</v>
      </c>
      <c r="N11371" t="s">
        <v>65</v>
      </c>
      <c r="O11371" t="s">
        <v>15154</v>
      </c>
    </row>
    <row r="11372" spans="1:15" x14ac:dyDescent="0.3">
      <c r="A11372" t="s">
        <v>15388</v>
      </c>
      <c r="B11372" t="s">
        <v>7</v>
      </c>
      <c r="C11372" t="s">
        <v>18</v>
      </c>
      <c r="D11372" t="s">
        <v>89</v>
      </c>
      <c r="E11372" t="s">
        <v>90</v>
      </c>
      <c r="F11372" t="s">
        <v>65</v>
      </c>
      <c r="G11372" t="s">
        <v>66</v>
      </c>
      <c r="H11372" t="s">
        <v>67</v>
      </c>
      <c r="I11372">
        <v>2008</v>
      </c>
      <c r="J11372" t="s">
        <v>68</v>
      </c>
      <c r="K11372">
        <v>2016</v>
      </c>
      <c r="L11372" s="18">
        <v>41214</v>
      </c>
      <c r="M11372" t="s">
        <v>69</v>
      </c>
      <c r="N11372" t="s">
        <v>65</v>
      </c>
      <c r="O11372" t="s">
        <v>15296</v>
      </c>
    </row>
    <row r="11373" spans="1:15" x14ac:dyDescent="0.3">
      <c r="A11373" t="s">
        <v>15389</v>
      </c>
      <c r="B11373" t="s">
        <v>7</v>
      </c>
      <c r="C11373" t="s">
        <v>15</v>
      </c>
      <c r="D11373" t="s">
        <v>89</v>
      </c>
      <c r="E11373" t="s">
        <v>90</v>
      </c>
      <c r="F11373" t="s">
        <v>65</v>
      </c>
      <c r="G11373" t="s">
        <v>66</v>
      </c>
      <c r="H11373" t="s">
        <v>67</v>
      </c>
      <c r="I11373">
        <v>2012</v>
      </c>
      <c r="J11373" t="s">
        <v>68</v>
      </c>
      <c r="K11373">
        <v>2013</v>
      </c>
      <c r="L11373" s="18">
        <v>41456</v>
      </c>
      <c r="M11373" t="s">
        <v>69</v>
      </c>
      <c r="N11373" t="s">
        <v>65</v>
      </c>
      <c r="O11373" t="s">
        <v>15243</v>
      </c>
    </row>
    <row r="11374" spans="1:15" x14ac:dyDescent="0.3">
      <c r="A11374" t="s">
        <v>15390</v>
      </c>
      <c r="B11374" t="s">
        <v>7</v>
      </c>
      <c r="C11374" t="s">
        <v>17</v>
      </c>
      <c r="D11374" t="s">
        <v>89</v>
      </c>
      <c r="E11374" t="s">
        <v>90</v>
      </c>
      <c r="F11374" t="s">
        <v>65</v>
      </c>
      <c r="G11374" t="s">
        <v>66</v>
      </c>
      <c r="H11374" t="s">
        <v>67</v>
      </c>
      <c r="I11374">
        <v>2012</v>
      </c>
      <c r="J11374" t="s">
        <v>68</v>
      </c>
      <c r="K11374">
        <v>2012</v>
      </c>
      <c r="L11374" s="18">
        <v>41061</v>
      </c>
      <c r="M11374" t="s">
        <v>69</v>
      </c>
      <c r="N11374" t="s">
        <v>65</v>
      </c>
      <c r="O11374" t="s">
        <v>15328</v>
      </c>
    </row>
    <row r="11375" spans="1:15" x14ac:dyDescent="0.3">
      <c r="A11375" t="s">
        <v>15391</v>
      </c>
      <c r="B11375" t="s">
        <v>7</v>
      </c>
      <c r="C11375" t="s">
        <v>31</v>
      </c>
      <c r="D11375" t="s">
        <v>89</v>
      </c>
      <c r="E11375" t="s">
        <v>90</v>
      </c>
      <c r="F11375" t="s">
        <v>65</v>
      </c>
      <c r="G11375" t="s">
        <v>66</v>
      </c>
      <c r="H11375" t="s">
        <v>67</v>
      </c>
      <c r="I11375">
        <v>2012</v>
      </c>
      <c r="J11375" t="s">
        <v>68</v>
      </c>
      <c r="K11375">
        <v>2012</v>
      </c>
      <c r="L11375" s="18">
        <v>41030</v>
      </c>
      <c r="M11375" t="s">
        <v>69</v>
      </c>
      <c r="N11375" t="s">
        <v>65</v>
      </c>
      <c r="O11375" t="s">
        <v>15392</v>
      </c>
    </row>
    <row r="11376" spans="1:15" x14ac:dyDescent="0.3">
      <c r="A11376" t="s">
        <v>15393</v>
      </c>
      <c r="B11376" t="s">
        <v>7</v>
      </c>
      <c r="C11376" t="s">
        <v>15</v>
      </c>
      <c r="D11376" t="s">
        <v>89</v>
      </c>
      <c r="E11376" t="s">
        <v>90</v>
      </c>
      <c r="F11376" t="s">
        <v>65</v>
      </c>
      <c r="G11376" t="s">
        <v>66</v>
      </c>
      <c r="H11376" t="s">
        <v>67</v>
      </c>
      <c r="I11376">
        <v>2012</v>
      </c>
      <c r="J11376" t="s">
        <v>68</v>
      </c>
      <c r="K11376">
        <v>2012</v>
      </c>
      <c r="L11376" s="18">
        <v>41091</v>
      </c>
      <c r="M11376" t="s">
        <v>69</v>
      </c>
      <c r="N11376" t="s">
        <v>65</v>
      </c>
      <c r="O11376" t="s">
        <v>15150</v>
      </c>
    </row>
    <row r="11377" spans="1:15" x14ac:dyDescent="0.3">
      <c r="A11377" t="s">
        <v>15394</v>
      </c>
      <c r="B11377" t="s">
        <v>7</v>
      </c>
      <c r="C11377" t="s">
        <v>16</v>
      </c>
      <c r="D11377" t="s">
        <v>89</v>
      </c>
      <c r="E11377" t="s">
        <v>90</v>
      </c>
      <c r="F11377" t="s">
        <v>65</v>
      </c>
      <c r="G11377" t="s">
        <v>66</v>
      </c>
      <c r="H11377" t="s">
        <v>67</v>
      </c>
      <c r="I11377">
        <v>2012</v>
      </c>
      <c r="J11377" t="s">
        <v>68</v>
      </c>
      <c r="K11377">
        <v>2013</v>
      </c>
      <c r="L11377" s="18">
        <v>41395</v>
      </c>
      <c r="M11377" t="s">
        <v>69</v>
      </c>
      <c r="N11377" t="s">
        <v>65</v>
      </c>
      <c r="O11377" t="s">
        <v>15190</v>
      </c>
    </row>
    <row r="11378" spans="1:15" x14ac:dyDescent="0.3">
      <c r="A11378" t="s">
        <v>15395</v>
      </c>
      <c r="B11378" t="s">
        <v>7</v>
      </c>
      <c r="C11378" t="s">
        <v>22</v>
      </c>
      <c r="D11378" t="s">
        <v>89</v>
      </c>
      <c r="E11378" t="s">
        <v>90</v>
      </c>
      <c r="F11378" t="s">
        <v>65</v>
      </c>
      <c r="G11378" t="s">
        <v>66</v>
      </c>
      <c r="H11378" t="s">
        <v>67</v>
      </c>
      <c r="I11378">
        <v>2012</v>
      </c>
      <c r="J11378" t="s">
        <v>68</v>
      </c>
      <c r="K11378">
        <v>2012</v>
      </c>
      <c r="L11378" s="18">
        <v>41061</v>
      </c>
      <c r="M11378" t="s">
        <v>69</v>
      </c>
      <c r="N11378" t="s">
        <v>65</v>
      </c>
      <c r="O11378" t="s">
        <v>15123</v>
      </c>
    </row>
    <row r="11379" spans="1:15" x14ac:dyDescent="0.3">
      <c r="A11379" t="s">
        <v>15396</v>
      </c>
      <c r="B11379" t="s">
        <v>7</v>
      </c>
      <c r="C11379" t="s">
        <v>24</v>
      </c>
      <c r="D11379" t="s">
        <v>89</v>
      </c>
      <c r="E11379" t="s">
        <v>90</v>
      </c>
      <c r="F11379" t="s">
        <v>65</v>
      </c>
      <c r="G11379" t="s">
        <v>66</v>
      </c>
      <c r="H11379" t="s">
        <v>67</v>
      </c>
      <c r="I11379">
        <v>2012</v>
      </c>
      <c r="J11379" t="s">
        <v>68</v>
      </c>
      <c r="K11379">
        <v>2012</v>
      </c>
      <c r="L11379" s="18">
        <v>41153</v>
      </c>
      <c r="M11379" t="s">
        <v>69</v>
      </c>
      <c r="N11379" t="s">
        <v>65</v>
      </c>
      <c r="O11379" t="s">
        <v>15397</v>
      </c>
    </row>
    <row r="11380" spans="1:15" x14ac:dyDescent="0.3">
      <c r="A11380" t="s">
        <v>15398</v>
      </c>
      <c r="B11380" t="s">
        <v>7</v>
      </c>
      <c r="C11380" t="s">
        <v>24</v>
      </c>
      <c r="D11380" t="s">
        <v>63</v>
      </c>
      <c r="E11380" t="s">
        <v>64</v>
      </c>
      <c r="F11380" t="s">
        <v>65</v>
      </c>
      <c r="G11380" t="s">
        <v>66</v>
      </c>
      <c r="H11380" t="s">
        <v>67</v>
      </c>
      <c r="I11380">
        <v>2012</v>
      </c>
      <c r="J11380" t="s">
        <v>68</v>
      </c>
      <c r="K11380">
        <v>2013</v>
      </c>
      <c r="L11380" s="18">
        <v>41609</v>
      </c>
      <c r="M11380" t="s">
        <v>69</v>
      </c>
      <c r="N11380" t="s">
        <v>65</v>
      </c>
      <c r="O11380" t="s">
        <v>6078</v>
      </c>
    </row>
    <row r="11381" spans="1:15" x14ac:dyDescent="0.3">
      <c r="A11381" t="s">
        <v>15399</v>
      </c>
      <c r="B11381" t="s">
        <v>7</v>
      </c>
      <c r="C11381" t="s">
        <v>18</v>
      </c>
      <c r="D11381" t="s">
        <v>89</v>
      </c>
      <c r="E11381" t="s">
        <v>90</v>
      </c>
      <c r="F11381" t="s">
        <v>65</v>
      </c>
      <c r="G11381" t="s">
        <v>66</v>
      </c>
      <c r="H11381" t="s">
        <v>67</v>
      </c>
      <c r="I11381">
        <v>2012</v>
      </c>
      <c r="J11381" t="s">
        <v>68</v>
      </c>
      <c r="K11381">
        <v>2015</v>
      </c>
      <c r="L11381" s="18">
        <v>42036</v>
      </c>
      <c r="M11381" t="s">
        <v>69</v>
      </c>
      <c r="N11381" t="s">
        <v>65</v>
      </c>
      <c r="O11381" t="s">
        <v>15400</v>
      </c>
    </row>
    <row r="11382" spans="1:15" x14ac:dyDescent="0.3">
      <c r="A11382" t="s">
        <v>15401</v>
      </c>
      <c r="B11382" t="s">
        <v>7</v>
      </c>
      <c r="C11382" t="s">
        <v>17</v>
      </c>
      <c r="D11382" t="s">
        <v>74</v>
      </c>
      <c r="E11382" t="s">
        <v>75</v>
      </c>
      <c r="F11382" t="s">
        <v>65</v>
      </c>
      <c r="G11382" t="s">
        <v>66</v>
      </c>
      <c r="H11382" t="s">
        <v>67</v>
      </c>
      <c r="I11382">
        <v>2012</v>
      </c>
      <c r="J11382" t="s">
        <v>68</v>
      </c>
      <c r="K11382">
        <v>2012</v>
      </c>
      <c r="L11382" s="18">
        <v>41091</v>
      </c>
      <c r="M11382" t="s">
        <v>69</v>
      </c>
      <c r="N11382" t="s">
        <v>65</v>
      </c>
      <c r="O11382" t="s">
        <v>15402</v>
      </c>
    </row>
    <row r="11383" spans="1:15" x14ac:dyDescent="0.3">
      <c r="A11383" t="s">
        <v>15403</v>
      </c>
      <c r="B11383" t="s">
        <v>7</v>
      </c>
      <c r="C11383" t="s">
        <v>17</v>
      </c>
      <c r="D11383" t="s">
        <v>63</v>
      </c>
      <c r="E11383" t="s">
        <v>64</v>
      </c>
      <c r="F11383" t="s">
        <v>65</v>
      </c>
      <c r="G11383" t="s">
        <v>66</v>
      </c>
      <c r="H11383" t="s">
        <v>67</v>
      </c>
      <c r="I11383">
        <v>2012</v>
      </c>
      <c r="J11383" t="s">
        <v>68</v>
      </c>
      <c r="K11383">
        <v>2014</v>
      </c>
      <c r="L11383" s="18">
        <v>41548</v>
      </c>
      <c r="M11383" t="s">
        <v>69</v>
      </c>
      <c r="N11383" t="s">
        <v>65</v>
      </c>
      <c r="O11383" t="s">
        <v>14947</v>
      </c>
    </row>
    <row r="11384" spans="1:15" x14ac:dyDescent="0.3">
      <c r="A11384" t="s">
        <v>15404</v>
      </c>
      <c r="B11384" t="s">
        <v>7</v>
      </c>
      <c r="C11384" t="s">
        <v>15</v>
      </c>
      <c r="D11384" t="s">
        <v>81</v>
      </c>
      <c r="E11384" t="s">
        <v>75</v>
      </c>
      <c r="F11384" t="s">
        <v>65</v>
      </c>
      <c r="G11384" t="s">
        <v>84</v>
      </c>
      <c r="H11384" t="s">
        <v>85</v>
      </c>
      <c r="I11384">
        <v>2012</v>
      </c>
      <c r="J11384" t="s">
        <v>68</v>
      </c>
      <c r="K11384">
        <v>2013</v>
      </c>
      <c r="L11384" s="18">
        <v>41487</v>
      </c>
      <c r="M11384" t="s">
        <v>69</v>
      </c>
      <c r="N11384" t="s">
        <v>65</v>
      </c>
      <c r="O11384" t="s">
        <v>15150</v>
      </c>
    </row>
    <row r="11385" spans="1:15" x14ac:dyDescent="0.3">
      <c r="A11385" t="s">
        <v>15405</v>
      </c>
      <c r="B11385" t="s">
        <v>7</v>
      </c>
      <c r="C11385" t="s">
        <v>18</v>
      </c>
      <c r="D11385" t="s">
        <v>74</v>
      </c>
      <c r="E11385" t="s">
        <v>75</v>
      </c>
      <c r="F11385" t="s">
        <v>65</v>
      </c>
      <c r="G11385" t="s">
        <v>66</v>
      </c>
      <c r="H11385" t="s">
        <v>67</v>
      </c>
      <c r="I11385">
        <v>2012</v>
      </c>
      <c r="J11385" t="s">
        <v>68</v>
      </c>
      <c r="K11385">
        <v>2014</v>
      </c>
      <c r="L11385" s="18">
        <v>41244</v>
      </c>
      <c r="M11385" t="s">
        <v>69</v>
      </c>
      <c r="N11385" t="s">
        <v>65</v>
      </c>
      <c r="O11385" t="s">
        <v>14892</v>
      </c>
    </row>
    <row r="11386" spans="1:15" x14ac:dyDescent="0.3">
      <c r="A11386" t="s">
        <v>15406</v>
      </c>
      <c r="B11386" t="s">
        <v>7</v>
      </c>
      <c r="C11386" t="s">
        <v>15</v>
      </c>
      <c r="D11386" t="s">
        <v>89</v>
      </c>
      <c r="E11386" t="s">
        <v>90</v>
      </c>
      <c r="F11386" t="s">
        <v>65</v>
      </c>
      <c r="G11386" t="s">
        <v>66</v>
      </c>
      <c r="H11386" t="s">
        <v>67</v>
      </c>
      <c r="I11386">
        <v>2012</v>
      </c>
      <c r="J11386" t="s">
        <v>68</v>
      </c>
      <c r="K11386">
        <v>2012</v>
      </c>
      <c r="L11386" s="18">
        <v>41153</v>
      </c>
      <c r="M11386" t="s">
        <v>69</v>
      </c>
      <c r="N11386" t="s">
        <v>65</v>
      </c>
      <c r="O11386" t="s">
        <v>15407</v>
      </c>
    </row>
    <row r="11387" spans="1:15" x14ac:dyDescent="0.3">
      <c r="A11387" t="s">
        <v>15408</v>
      </c>
      <c r="B11387" t="s">
        <v>7</v>
      </c>
      <c r="C11387" t="s">
        <v>16</v>
      </c>
      <c r="D11387" t="s">
        <v>74</v>
      </c>
      <c r="E11387" t="s">
        <v>75</v>
      </c>
      <c r="F11387" t="s">
        <v>65</v>
      </c>
      <c r="G11387" t="s">
        <v>84</v>
      </c>
      <c r="H11387" t="s">
        <v>85</v>
      </c>
      <c r="I11387">
        <v>2012</v>
      </c>
      <c r="J11387" t="s">
        <v>68</v>
      </c>
      <c r="K11387">
        <v>2013</v>
      </c>
      <c r="L11387" s="18">
        <v>41395</v>
      </c>
      <c r="M11387" t="s">
        <v>69</v>
      </c>
      <c r="N11387" t="s">
        <v>65</v>
      </c>
      <c r="O11387" t="s">
        <v>14743</v>
      </c>
    </row>
    <row r="11388" spans="1:15" x14ac:dyDescent="0.3">
      <c r="A11388" t="s">
        <v>15409</v>
      </c>
      <c r="B11388" t="s">
        <v>7</v>
      </c>
      <c r="C11388" t="s">
        <v>18</v>
      </c>
      <c r="D11388" t="s">
        <v>74</v>
      </c>
      <c r="E11388" t="s">
        <v>75</v>
      </c>
      <c r="F11388" t="s">
        <v>65</v>
      </c>
      <c r="G11388" t="s">
        <v>66</v>
      </c>
      <c r="H11388" t="s">
        <v>67</v>
      </c>
      <c r="I11388">
        <v>2012</v>
      </c>
      <c r="J11388" t="s">
        <v>68</v>
      </c>
      <c r="K11388">
        <v>2024</v>
      </c>
      <c r="L11388" s="18">
        <v>41846</v>
      </c>
      <c r="M11388" t="s">
        <v>69</v>
      </c>
      <c r="N11388" t="s">
        <v>65</v>
      </c>
      <c r="O11388" t="s">
        <v>15310</v>
      </c>
    </row>
    <row r="11389" spans="1:15" x14ac:dyDescent="0.3">
      <c r="A11389" t="s">
        <v>15410</v>
      </c>
      <c r="B11389" t="s">
        <v>7</v>
      </c>
      <c r="C11389" t="s">
        <v>17</v>
      </c>
      <c r="D11389" t="s">
        <v>63</v>
      </c>
      <c r="E11389" t="s">
        <v>64</v>
      </c>
      <c r="F11389" t="s">
        <v>65</v>
      </c>
      <c r="G11389" t="s">
        <v>66</v>
      </c>
      <c r="H11389" t="s">
        <v>67</v>
      </c>
      <c r="I11389">
        <v>2012</v>
      </c>
      <c r="J11389" t="s">
        <v>68</v>
      </c>
      <c r="K11389">
        <v>2013</v>
      </c>
      <c r="L11389" s="18">
        <v>41395</v>
      </c>
      <c r="M11389" t="s">
        <v>69</v>
      </c>
      <c r="N11389" t="s">
        <v>65</v>
      </c>
      <c r="O11389" t="s">
        <v>15105</v>
      </c>
    </row>
    <row r="11390" spans="1:15" x14ac:dyDescent="0.3">
      <c r="A11390" t="s">
        <v>15411</v>
      </c>
      <c r="B11390" t="s">
        <v>7</v>
      </c>
      <c r="C11390" t="s">
        <v>17</v>
      </c>
      <c r="D11390" t="s">
        <v>63</v>
      </c>
      <c r="E11390" t="s">
        <v>64</v>
      </c>
      <c r="F11390" t="s">
        <v>65</v>
      </c>
      <c r="G11390" t="s">
        <v>66</v>
      </c>
      <c r="H11390" t="s">
        <v>67</v>
      </c>
      <c r="I11390">
        <v>2012</v>
      </c>
      <c r="J11390" t="s">
        <v>68</v>
      </c>
      <c r="K11390">
        <v>2013</v>
      </c>
      <c r="L11390" s="18">
        <v>41456</v>
      </c>
      <c r="M11390" t="s">
        <v>69</v>
      </c>
      <c r="N11390" t="s">
        <v>65</v>
      </c>
      <c r="O11390" t="s">
        <v>14947</v>
      </c>
    </row>
    <row r="11391" spans="1:15" x14ac:dyDescent="0.3">
      <c r="A11391" t="s">
        <v>15412</v>
      </c>
      <c r="B11391" t="s">
        <v>7</v>
      </c>
      <c r="C11391" t="s">
        <v>17</v>
      </c>
      <c r="D11391" t="s">
        <v>89</v>
      </c>
      <c r="E11391" t="s">
        <v>90</v>
      </c>
      <c r="F11391" t="s">
        <v>65</v>
      </c>
      <c r="G11391" t="s">
        <v>66</v>
      </c>
      <c r="H11391" t="s">
        <v>67</v>
      </c>
      <c r="I11391">
        <v>2012</v>
      </c>
      <c r="J11391" t="s">
        <v>68</v>
      </c>
      <c r="K11391">
        <v>2013</v>
      </c>
      <c r="L11391" s="18">
        <v>41518</v>
      </c>
      <c r="M11391" t="s">
        <v>69</v>
      </c>
      <c r="N11391" t="s">
        <v>65</v>
      </c>
      <c r="O11391" t="s">
        <v>15048</v>
      </c>
    </row>
    <row r="11392" spans="1:15" x14ac:dyDescent="0.3">
      <c r="A11392" t="s">
        <v>15413</v>
      </c>
      <c r="B11392" t="s">
        <v>7</v>
      </c>
      <c r="C11392" t="s">
        <v>22</v>
      </c>
      <c r="D11392" t="s">
        <v>89</v>
      </c>
      <c r="E11392" t="s">
        <v>90</v>
      </c>
      <c r="F11392" t="s">
        <v>65</v>
      </c>
      <c r="G11392" t="s">
        <v>66</v>
      </c>
      <c r="H11392" t="s">
        <v>67</v>
      </c>
      <c r="I11392">
        <v>2009</v>
      </c>
      <c r="J11392" t="s">
        <v>68</v>
      </c>
      <c r="K11392">
        <v>2009</v>
      </c>
      <c r="L11392" s="18">
        <v>39934</v>
      </c>
      <c r="M11392" t="s">
        <v>69</v>
      </c>
      <c r="N11392" t="s">
        <v>65</v>
      </c>
      <c r="O11392" t="s">
        <v>14545</v>
      </c>
    </row>
    <row r="11393" spans="1:15" x14ac:dyDescent="0.3">
      <c r="A11393" t="s">
        <v>15414</v>
      </c>
      <c r="B11393" t="s">
        <v>7</v>
      </c>
      <c r="C11393" t="s">
        <v>18</v>
      </c>
      <c r="D11393" t="s">
        <v>74</v>
      </c>
      <c r="E11393" t="s">
        <v>75</v>
      </c>
      <c r="F11393" t="s">
        <v>68</v>
      </c>
      <c r="G11393" t="s">
        <v>52</v>
      </c>
      <c r="H11393" t="s">
        <v>706</v>
      </c>
      <c r="I11393">
        <v>2012</v>
      </c>
      <c r="J11393" t="s">
        <v>68</v>
      </c>
      <c r="K11393">
        <v>2026</v>
      </c>
      <c r="L11393" s="18">
        <v>42083</v>
      </c>
      <c r="M11393" t="s">
        <v>69</v>
      </c>
      <c r="N11393" t="s">
        <v>65</v>
      </c>
      <c r="O11393" t="s">
        <v>15154</v>
      </c>
    </row>
    <row r="11394" spans="1:15" x14ac:dyDescent="0.3">
      <c r="A11394" t="s">
        <v>15415</v>
      </c>
      <c r="B11394" t="s">
        <v>7</v>
      </c>
      <c r="C11394" t="s">
        <v>16</v>
      </c>
      <c r="D11394" t="s">
        <v>63</v>
      </c>
      <c r="E11394" t="s">
        <v>64</v>
      </c>
      <c r="F11394" t="s">
        <v>65</v>
      </c>
      <c r="G11394" t="s">
        <v>66</v>
      </c>
      <c r="H11394" t="s">
        <v>67</v>
      </c>
      <c r="I11394">
        <v>2012</v>
      </c>
      <c r="J11394" t="s">
        <v>68</v>
      </c>
      <c r="K11394">
        <v>2019</v>
      </c>
      <c r="L11394" s="18">
        <v>41723</v>
      </c>
      <c r="M11394" t="s">
        <v>69</v>
      </c>
      <c r="N11394" t="s">
        <v>65</v>
      </c>
      <c r="O11394" t="s">
        <v>15416</v>
      </c>
    </row>
    <row r="11395" spans="1:15" x14ac:dyDescent="0.3">
      <c r="A11395" t="s">
        <v>15417</v>
      </c>
      <c r="B11395" t="s">
        <v>7</v>
      </c>
      <c r="C11395" t="s">
        <v>17</v>
      </c>
      <c r="D11395" t="s">
        <v>89</v>
      </c>
      <c r="E11395" t="s">
        <v>90</v>
      </c>
      <c r="F11395" t="s">
        <v>65</v>
      </c>
      <c r="G11395" t="s">
        <v>66</v>
      </c>
      <c r="H11395" t="s">
        <v>67</v>
      </c>
      <c r="I11395">
        <v>2012</v>
      </c>
      <c r="J11395" t="s">
        <v>68</v>
      </c>
      <c r="K11395">
        <v>2012</v>
      </c>
      <c r="L11395" s="18">
        <v>41091</v>
      </c>
      <c r="M11395" t="s">
        <v>69</v>
      </c>
      <c r="N11395" t="s">
        <v>65</v>
      </c>
      <c r="O11395" t="s">
        <v>15313</v>
      </c>
    </row>
    <row r="11396" spans="1:15" x14ac:dyDescent="0.3">
      <c r="A11396" t="s">
        <v>15418</v>
      </c>
      <c r="B11396" t="s">
        <v>7</v>
      </c>
      <c r="C11396" t="s">
        <v>18</v>
      </c>
      <c r="D11396" t="s">
        <v>74</v>
      </c>
      <c r="E11396" t="s">
        <v>75</v>
      </c>
      <c r="F11396" t="s">
        <v>65</v>
      </c>
      <c r="G11396" t="s">
        <v>66</v>
      </c>
      <c r="H11396" t="s">
        <v>67</v>
      </c>
      <c r="I11396">
        <v>2012</v>
      </c>
      <c r="J11396" t="s">
        <v>68</v>
      </c>
      <c r="K11396">
        <v>2014</v>
      </c>
      <c r="L11396" s="18">
        <v>41821</v>
      </c>
      <c r="M11396" t="s">
        <v>69</v>
      </c>
      <c r="N11396" t="s">
        <v>65</v>
      </c>
      <c r="O11396" t="s">
        <v>109</v>
      </c>
    </row>
    <row r="11397" spans="1:15" x14ac:dyDescent="0.3">
      <c r="A11397" t="s">
        <v>15419</v>
      </c>
      <c r="B11397" t="s">
        <v>7</v>
      </c>
      <c r="C11397" t="s">
        <v>18</v>
      </c>
      <c r="D11397" t="s">
        <v>89</v>
      </c>
      <c r="E11397" t="s">
        <v>90</v>
      </c>
      <c r="F11397" t="s">
        <v>65</v>
      </c>
      <c r="G11397" t="s">
        <v>66</v>
      </c>
      <c r="H11397" t="s">
        <v>67</v>
      </c>
      <c r="I11397">
        <v>2012</v>
      </c>
      <c r="J11397" t="s">
        <v>68</v>
      </c>
      <c r="K11397">
        <v>2014</v>
      </c>
      <c r="L11397" s="18">
        <v>41852</v>
      </c>
      <c r="M11397" t="s">
        <v>69</v>
      </c>
      <c r="N11397" t="s">
        <v>65</v>
      </c>
      <c r="O11397" t="s">
        <v>15274</v>
      </c>
    </row>
    <row r="11398" spans="1:15" x14ac:dyDescent="0.3">
      <c r="A11398" t="s">
        <v>15420</v>
      </c>
      <c r="B11398" t="s">
        <v>7</v>
      </c>
      <c r="C11398" t="s">
        <v>15</v>
      </c>
      <c r="D11398" t="s">
        <v>74</v>
      </c>
      <c r="E11398" t="s">
        <v>75</v>
      </c>
      <c r="F11398" t="s">
        <v>65</v>
      </c>
      <c r="G11398" t="s">
        <v>66</v>
      </c>
      <c r="H11398" t="s">
        <v>67</v>
      </c>
      <c r="I11398">
        <v>2012</v>
      </c>
      <c r="J11398" t="s">
        <v>68</v>
      </c>
      <c r="K11398">
        <v>2013</v>
      </c>
      <c r="L11398" s="18">
        <v>41518</v>
      </c>
      <c r="M11398" t="s">
        <v>69</v>
      </c>
      <c r="N11398" t="s">
        <v>65</v>
      </c>
      <c r="O11398" t="s">
        <v>15296</v>
      </c>
    </row>
    <row r="11399" spans="1:15" x14ac:dyDescent="0.3">
      <c r="A11399" t="s">
        <v>15421</v>
      </c>
      <c r="B11399" t="s">
        <v>7</v>
      </c>
      <c r="C11399" t="s">
        <v>17</v>
      </c>
      <c r="D11399" t="s">
        <v>89</v>
      </c>
      <c r="E11399" t="s">
        <v>90</v>
      </c>
      <c r="F11399" t="s">
        <v>65</v>
      </c>
      <c r="G11399" t="s">
        <v>66</v>
      </c>
      <c r="H11399" t="s">
        <v>67</v>
      </c>
      <c r="I11399">
        <v>2007</v>
      </c>
      <c r="J11399" t="s">
        <v>68</v>
      </c>
      <c r="K11399">
        <v>2007</v>
      </c>
      <c r="L11399" s="18">
        <v>39356</v>
      </c>
      <c r="M11399" t="s">
        <v>69</v>
      </c>
      <c r="N11399" t="s">
        <v>65</v>
      </c>
      <c r="O11399" t="s">
        <v>15048</v>
      </c>
    </row>
    <row r="11400" spans="1:15" x14ac:dyDescent="0.3">
      <c r="A11400" t="s">
        <v>15422</v>
      </c>
      <c r="B11400" t="s">
        <v>7</v>
      </c>
      <c r="C11400" t="s">
        <v>17</v>
      </c>
      <c r="D11400" t="s">
        <v>89</v>
      </c>
      <c r="E11400" t="s">
        <v>90</v>
      </c>
      <c r="F11400" t="s">
        <v>65</v>
      </c>
      <c r="G11400" t="s">
        <v>66</v>
      </c>
      <c r="H11400" t="s">
        <v>67</v>
      </c>
      <c r="I11400">
        <v>2008</v>
      </c>
      <c r="J11400" t="s">
        <v>68</v>
      </c>
      <c r="K11400">
        <v>2008</v>
      </c>
      <c r="L11400" s="18">
        <v>39753</v>
      </c>
      <c r="M11400" t="s">
        <v>69</v>
      </c>
      <c r="N11400" t="s">
        <v>65</v>
      </c>
      <c r="O11400" t="s">
        <v>15048</v>
      </c>
    </row>
    <row r="11401" spans="1:15" x14ac:dyDescent="0.3">
      <c r="A11401" t="s">
        <v>15423</v>
      </c>
      <c r="B11401" t="s">
        <v>7</v>
      </c>
      <c r="C11401" t="s">
        <v>17</v>
      </c>
      <c r="D11401" t="s">
        <v>89</v>
      </c>
      <c r="E11401" t="s">
        <v>90</v>
      </c>
      <c r="F11401" t="s">
        <v>65</v>
      </c>
      <c r="G11401" t="s">
        <v>66</v>
      </c>
      <c r="H11401" t="s">
        <v>67</v>
      </c>
      <c r="I11401">
        <v>2007</v>
      </c>
      <c r="J11401" t="s">
        <v>68</v>
      </c>
      <c r="K11401">
        <v>2008</v>
      </c>
      <c r="L11401" s="18">
        <v>39508</v>
      </c>
      <c r="M11401" t="s">
        <v>69</v>
      </c>
      <c r="N11401" t="s">
        <v>65</v>
      </c>
      <c r="O11401" t="s">
        <v>15048</v>
      </c>
    </row>
    <row r="11402" spans="1:15" x14ac:dyDescent="0.3">
      <c r="A11402" t="s">
        <v>15424</v>
      </c>
      <c r="B11402" t="s">
        <v>7</v>
      </c>
      <c r="C11402" t="s">
        <v>18</v>
      </c>
      <c r="D11402" t="s">
        <v>74</v>
      </c>
      <c r="E11402" t="s">
        <v>75</v>
      </c>
      <c r="F11402" t="s">
        <v>65</v>
      </c>
      <c r="G11402" t="s">
        <v>66</v>
      </c>
      <c r="H11402" t="s">
        <v>67</v>
      </c>
      <c r="I11402">
        <v>2012</v>
      </c>
      <c r="J11402" t="s">
        <v>68</v>
      </c>
      <c r="K11402">
        <v>2016</v>
      </c>
      <c r="L11402" s="18">
        <v>41426</v>
      </c>
      <c r="M11402" t="s">
        <v>69</v>
      </c>
      <c r="N11402" t="s">
        <v>65</v>
      </c>
      <c r="O11402" t="s">
        <v>15079</v>
      </c>
    </row>
    <row r="11403" spans="1:15" x14ac:dyDescent="0.3">
      <c r="A11403" t="s">
        <v>15425</v>
      </c>
      <c r="B11403" t="s">
        <v>7</v>
      </c>
      <c r="C11403" t="s">
        <v>22</v>
      </c>
      <c r="D11403" t="s">
        <v>89</v>
      </c>
      <c r="E11403" t="s">
        <v>90</v>
      </c>
      <c r="F11403" t="s">
        <v>65</v>
      </c>
      <c r="G11403" t="s">
        <v>66</v>
      </c>
      <c r="H11403" t="s">
        <v>67</v>
      </c>
      <c r="I11403">
        <v>2012</v>
      </c>
      <c r="J11403" t="s">
        <v>68</v>
      </c>
      <c r="K11403">
        <v>2013</v>
      </c>
      <c r="L11403" s="18">
        <v>41306</v>
      </c>
      <c r="M11403" t="s">
        <v>69</v>
      </c>
      <c r="N11403" t="s">
        <v>65</v>
      </c>
      <c r="O11403" t="s">
        <v>15339</v>
      </c>
    </row>
    <row r="11404" spans="1:15" x14ac:dyDescent="0.3">
      <c r="A11404" t="s">
        <v>15426</v>
      </c>
      <c r="B11404" t="s">
        <v>7</v>
      </c>
      <c r="C11404" t="s">
        <v>17</v>
      </c>
      <c r="D11404" t="s">
        <v>63</v>
      </c>
      <c r="E11404" t="s">
        <v>64</v>
      </c>
      <c r="F11404" t="s">
        <v>65</v>
      </c>
      <c r="G11404" t="s">
        <v>66</v>
      </c>
      <c r="H11404" t="s">
        <v>67</v>
      </c>
      <c r="I11404">
        <v>2012</v>
      </c>
      <c r="J11404" t="s">
        <v>68</v>
      </c>
      <c r="K11404">
        <v>2016</v>
      </c>
      <c r="L11404" s="18">
        <v>42522</v>
      </c>
      <c r="M11404" t="s">
        <v>69</v>
      </c>
      <c r="N11404" t="s">
        <v>65</v>
      </c>
      <c r="O11404" t="s">
        <v>15328</v>
      </c>
    </row>
    <row r="11405" spans="1:15" x14ac:dyDescent="0.3">
      <c r="A11405" t="s">
        <v>15427</v>
      </c>
      <c r="B11405" t="s">
        <v>7</v>
      </c>
      <c r="C11405" t="s">
        <v>24</v>
      </c>
      <c r="D11405" t="s">
        <v>63</v>
      </c>
      <c r="E11405" t="s">
        <v>64</v>
      </c>
      <c r="F11405" t="s">
        <v>65</v>
      </c>
      <c r="G11405" t="s">
        <v>66</v>
      </c>
      <c r="H11405" t="s">
        <v>67</v>
      </c>
      <c r="I11405">
        <v>2012</v>
      </c>
      <c r="J11405" t="s">
        <v>68</v>
      </c>
      <c r="K11405">
        <v>2014</v>
      </c>
      <c r="L11405" s="18">
        <v>41671</v>
      </c>
      <c r="M11405" t="s">
        <v>69</v>
      </c>
      <c r="N11405" t="s">
        <v>65</v>
      </c>
      <c r="O11405" t="s">
        <v>6078</v>
      </c>
    </row>
    <row r="11406" spans="1:15" x14ac:dyDescent="0.3">
      <c r="A11406" t="s">
        <v>15428</v>
      </c>
      <c r="B11406" t="s">
        <v>7</v>
      </c>
      <c r="C11406" t="s">
        <v>16</v>
      </c>
      <c r="D11406" t="s">
        <v>63</v>
      </c>
      <c r="E11406" t="s">
        <v>64</v>
      </c>
      <c r="F11406" t="s">
        <v>65</v>
      </c>
      <c r="G11406" t="s">
        <v>66</v>
      </c>
      <c r="H11406" t="s">
        <v>67</v>
      </c>
      <c r="I11406">
        <v>2012</v>
      </c>
      <c r="J11406" t="s">
        <v>68</v>
      </c>
      <c r="K11406">
        <v>2017</v>
      </c>
      <c r="L11406" s="18">
        <v>41518</v>
      </c>
      <c r="M11406" t="s">
        <v>69</v>
      </c>
      <c r="N11406" t="s">
        <v>65</v>
      </c>
      <c r="O11406" t="s">
        <v>15126</v>
      </c>
    </row>
    <row r="11407" spans="1:15" x14ac:dyDescent="0.3">
      <c r="A11407" t="s">
        <v>15429</v>
      </c>
      <c r="B11407" t="s">
        <v>7</v>
      </c>
      <c r="C11407" t="s">
        <v>17</v>
      </c>
      <c r="D11407" t="s">
        <v>63</v>
      </c>
      <c r="E11407" t="s">
        <v>64</v>
      </c>
      <c r="F11407" t="s">
        <v>65</v>
      </c>
      <c r="G11407" t="s">
        <v>66</v>
      </c>
      <c r="H11407" t="s">
        <v>67</v>
      </c>
      <c r="I11407">
        <v>2012</v>
      </c>
      <c r="J11407" t="s">
        <v>68</v>
      </c>
      <c r="K11407">
        <v>2013</v>
      </c>
      <c r="L11407" s="18">
        <v>41579</v>
      </c>
      <c r="M11407" t="s">
        <v>69</v>
      </c>
      <c r="N11407" t="s">
        <v>65</v>
      </c>
      <c r="O11407" t="s">
        <v>14947</v>
      </c>
    </row>
    <row r="11408" spans="1:15" x14ac:dyDescent="0.3">
      <c r="A11408" t="s">
        <v>15430</v>
      </c>
      <c r="B11408" t="s">
        <v>7</v>
      </c>
      <c r="C11408" t="s">
        <v>18</v>
      </c>
      <c r="D11408" t="s">
        <v>74</v>
      </c>
      <c r="E11408" t="s">
        <v>75</v>
      </c>
      <c r="F11408" t="s">
        <v>65</v>
      </c>
      <c r="G11408" t="s">
        <v>66</v>
      </c>
      <c r="H11408" t="s">
        <v>67</v>
      </c>
      <c r="I11408">
        <v>2012</v>
      </c>
      <c r="J11408" t="s">
        <v>68</v>
      </c>
      <c r="K11408">
        <v>2015</v>
      </c>
      <c r="L11408" s="18">
        <v>41760</v>
      </c>
      <c r="M11408" t="s">
        <v>69</v>
      </c>
      <c r="N11408" t="s">
        <v>65</v>
      </c>
      <c r="O11408" t="s">
        <v>15079</v>
      </c>
    </row>
    <row r="11409" spans="1:15" x14ac:dyDescent="0.3">
      <c r="A11409" t="s">
        <v>15431</v>
      </c>
      <c r="B11409" t="s">
        <v>7</v>
      </c>
      <c r="C11409" t="s">
        <v>15</v>
      </c>
      <c r="D11409" t="s">
        <v>74</v>
      </c>
      <c r="E11409" t="s">
        <v>75</v>
      </c>
      <c r="F11409" t="s">
        <v>65</v>
      </c>
      <c r="G11409" t="s">
        <v>66</v>
      </c>
      <c r="H11409" t="s">
        <v>67</v>
      </c>
      <c r="I11409">
        <v>2012</v>
      </c>
      <c r="J11409" t="s">
        <v>68</v>
      </c>
      <c r="K11409">
        <v>2013</v>
      </c>
      <c r="L11409" s="18">
        <v>41456</v>
      </c>
      <c r="M11409" t="s">
        <v>69</v>
      </c>
      <c r="N11409" t="s">
        <v>65</v>
      </c>
      <c r="O11409" t="s">
        <v>15291</v>
      </c>
    </row>
    <row r="11410" spans="1:15" x14ac:dyDescent="0.3">
      <c r="A11410" t="s">
        <v>15432</v>
      </c>
      <c r="B11410" t="s">
        <v>7</v>
      </c>
      <c r="C11410" t="s">
        <v>18</v>
      </c>
      <c r="D11410" t="s">
        <v>81</v>
      </c>
      <c r="E11410" t="s">
        <v>75</v>
      </c>
      <c r="F11410" t="s">
        <v>65</v>
      </c>
      <c r="G11410" t="s">
        <v>84</v>
      </c>
      <c r="H11410" t="s">
        <v>85</v>
      </c>
      <c r="I11410">
        <v>2013</v>
      </c>
      <c r="J11410" t="s">
        <v>68</v>
      </c>
      <c r="K11410">
        <v>2015</v>
      </c>
      <c r="L11410" s="18">
        <v>42156</v>
      </c>
      <c r="M11410" t="s">
        <v>69</v>
      </c>
      <c r="N11410" t="s">
        <v>65</v>
      </c>
      <c r="O11410" t="s">
        <v>15208</v>
      </c>
    </row>
    <row r="11411" spans="1:15" x14ac:dyDescent="0.3">
      <c r="A11411" t="s">
        <v>15433</v>
      </c>
      <c r="B11411" t="s">
        <v>7</v>
      </c>
      <c r="C11411" t="s">
        <v>22</v>
      </c>
      <c r="D11411" t="s">
        <v>89</v>
      </c>
      <c r="E11411" t="s">
        <v>90</v>
      </c>
      <c r="F11411" t="s">
        <v>65</v>
      </c>
      <c r="G11411" t="s">
        <v>84</v>
      </c>
      <c r="H11411" t="s">
        <v>85</v>
      </c>
      <c r="I11411">
        <v>2012</v>
      </c>
      <c r="J11411" t="s">
        <v>68</v>
      </c>
      <c r="K11411">
        <v>2013</v>
      </c>
      <c r="L11411" s="18">
        <v>41365</v>
      </c>
      <c r="M11411" t="s">
        <v>69</v>
      </c>
      <c r="N11411" t="s">
        <v>65</v>
      </c>
      <c r="O11411" t="s">
        <v>15352</v>
      </c>
    </row>
    <row r="11412" spans="1:15" x14ac:dyDescent="0.3">
      <c r="A11412" t="s">
        <v>15434</v>
      </c>
      <c r="B11412" t="s">
        <v>7</v>
      </c>
      <c r="C11412" t="s">
        <v>31</v>
      </c>
      <c r="D11412" t="s">
        <v>89</v>
      </c>
      <c r="E11412" t="s">
        <v>90</v>
      </c>
      <c r="F11412" t="s">
        <v>65</v>
      </c>
      <c r="G11412" t="s">
        <v>66</v>
      </c>
      <c r="H11412" t="s">
        <v>67</v>
      </c>
      <c r="I11412">
        <v>2012</v>
      </c>
      <c r="J11412" t="s">
        <v>68</v>
      </c>
      <c r="K11412">
        <v>2012</v>
      </c>
      <c r="L11412" s="18">
        <v>41153</v>
      </c>
      <c r="M11412" t="s">
        <v>69</v>
      </c>
      <c r="N11412" t="s">
        <v>65</v>
      </c>
      <c r="O11412" t="s">
        <v>15435</v>
      </c>
    </row>
    <row r="11413" spans="1:15" x14ac:dyDescent="0.3">
      <c r="A11413" t="s">
        <v>15436</v>
      </c>
      <c r="B11413" t="s">
        <v>7</v>
      </c>
      <c r="C11413" t="s">
        <v>17</v>
      </c>
      <c r="D11413" t="s">
        <v>89</v>
      </c>
      <c r="E11413" t="s">
        <v>90</v>
      </c>
      <c r="F11413" t="s">
        <v>65</v>
      </c>
      <c r="G11413" t="s">
        <v>66</v>
      </c>
      <c r="H11413" t="s">
        <v>67</v>
      </c>
      <c r="I11413">
        <v>2012</v>
      </c>
      <c r="J11413" t="s">
        <v>68</v>
      </c>
      <c r="K11413">
        <v>2012</v>
      </c>
      <c r="L11413" s="18">
        <v>41153</v>
      </c>
      <c r="M11413" t="s">
        <v>69</v>
      </c>
      <c r="N11413" t="s">
        <v>65</v>
      </c>
      <c r="O11413" t="s">
        <v>15313</v>
      </c>
    </row>
    <row r="11414" spans="1:15" x14ac:dyDescent="0.3">
      <c r="A11414" t="s">
        <v>15437</v>
      </c>
      <c r="B11414" t="s">
        <v>7</v>
      </c>
      <c r="C11414" t="s">
        <v>18</v>
      </c>
      <c r="D11414" t="s">
        <v>74</v>
      </c>
      <c r="E11414" t="s">
        <v>75</v>
      </c>
      <c r="F11414" t="s">
        <v>65</v>
      </c>
      <c r="G11414" t="s">
        <v>66</v>
      </c>
      <c r="H11414" t="s">
        <v>67</v>
      </c>
      <c r="I11414">
        <v>2012</v>
      </c>
      <c r="J11414" t="s">
        <v>68</v>
      </c>
      <c r="K11414">
        <v>2018</v>
      </c>
      <c r="L11414" s="18">
        <v>41487</v>
      </c>
      <c r="M11414" t="s">
        <v>69</v>
      </c>
      <c r="N11414" t="s">
        <v>65</v>
      </c>
      <c r="O11414" t="s">
        <v>14892</v>
      </c>
    </row>
    <row r="11415" spans="1:15" x14ac:dyDescent="0.3">
      <c r="A11415" t="s">
        <v>15438</v>
      </c>
      <c r="B11415" t="s">
        <v>7</v>
      </c>
      <c r="C11415" t="s">
        <v>31</v>
      </c>
      <c r="D11415" t="s">
        <v>89</v>
      </c>
      <c r="E11415" t="s">
        <v>90</v>
      </c>
      <c r="F11415" t="s">
        <v>65</v>
      </c>
      <c r="G11415" t="s">
        <v>84</v>
      </c>
      <c r="H11415" t="s">
        <v>85</v>
      </c>
      <c r="I11415">
        <v>2012</v>
      </c>
      <c r="J11415" t="s">
        <v>68</v>
      </c>
      <c r="K11415">
        <v>2012</v>
      </c>
      <c r="L11415" s="18">
        <v>41239</v>
      </c>
      <c r="M11415" t="s">
        <v>69</v>
      </c>
      <c r="N11415" t="s">
        <v>65</v>
      </c>
      <c r="O11415" t="s">
        <v>15439</v>
      </c>
    </row>
    <row r="11416" spans="1:15" x14ac:dyDescent="0.3">
      <c r="A11416" t="s">
        <v>15440</v>
      </c>
      <c r="B11416" t="s">
        <v>7</v>
      </c>
      <c r="C11416" t="s">
        <v>17</v>
      </c>
      <c r="D11416" t="s">
        <v>89</v>
      </c>
      <c r="E11416" t="s">
        <v>90</v>
      </c>
      <c r="F11416" t="s">
        <v>65</v>
      </c>
      <c r="G11416" t="s">
        <v>66</v>
      </c>
      <c r="H11416" t="s">
        <v>67</v>
      </c>
      <c r="I11416">
        <v>2012</v>
      </c>
      <c r="J11416" t="s">
        <v>68</v>
      </c>
      <c r="K11416">
        <v>2012</v>
      </c>
      <c r="L11416" s="18">
        <v>41153</v>
      </c>
      <c r="M11416" t="s">
        <v>69</v>
      </c>
      <c r="N11416" t="s">
        <v>65</v>
      </c>
      <c r="O11416" t="s">
        <v>15048</v>
      </c>
    </row>
    <row r="11417" spans="1:15" x14ac:dyDescent="0.3">
      <c r="A11417" t="s">
        <v>15441</v>
      </c>
      <c r="B11417" t="s">
        <v>7</v>
      </c>
      <c r="C11417" t="s">
        <v>17</v>
      </c>
      <c r="D11417" t="s">
        <v>63</v>
      </c>
      <c r="E11417" t="s">
        <v>64</v>
      </c>
      <c r="F11417" t="s">
        <v>65</v>
      </c>
      <c r="G11417" t="s">
        <v>66</v>
      </c>
      <c r="H11417" t="s">
        <v>67</v>
      </c>
      <c r="I11417">
        <v>2012</v>
      </c>
      <c r="J11417" t="s">
        <v>68</v>
      </c>
      <c r="K11417">
        <v>2014</v>
      </c>
      <c r="L11417" s="18">
        <v>41852</v>
      </c>
      <c r="M11417" t="s">
        <v>69</v>
      </c>
      <c r="N11417" t="s">
        <v>65</v>
      </c>
      <c r="O11417" t="s">
        <v>15328</v>
      </c>
    </row>
    <row r="11418" spans="1:15" x14ac:dyDescent="0.3">
      <c r="A11418" t="s">
        <v>15442</v>
      </c>
      <c r="B11418" t="s">
        <v>7</v>
      </c>
      <c r="C11418" t="s">
        <v>16</v>
      </c>
      <c r="D11418" t="s">
        <v>63</v>
      </c>
      <c r="E11418" t="s">
        <v>64</v>
      </c>
      <c r="F11418" t="s">
        <v>65</v>
      </c>
      <c r="G11418" t="s">
        <v>66</v>
      </c>
      <c r="H11418" t="s">
        <v>67</v>
      </c>
      <c r="I11418">
        <v>2012</v>
      </c>
      <c r="J11418" t="s">
        <v>68</v>
      </c>
      <c r="K11418">
        <v>2019</v>
      </c>
      <c r="L11418" s="18">
        <v>41781</v>
      </c>
      <c r="M11418" t="s">
        <v>69</v>
      </c>
      <c r="N11418" t="s">
        <v>65</v>
      </c>
      <c r="O11418" t="s">
        <v>15443</v>
      </c>
    </row>
    <row r="11419" spans="1:15" x14ac:dyDescent="0.3">
      <c r="A11419" t="s">
        <v>15444</v>
      </c>
      <c r="B11419" t="s">
        <v>7</v>
      </c>
      <c r="C11419" t="s">
        <v>18</v>
      </c>
      <c r="D11419" t="s">
        <v>89</v>
      </c>
      <c r="E11419" t="s">
        <v>90</v>
      </c>
      <c r="F11419" t="s">
        <v>65</v>
      </c>
      <c r="G11419" t="s">
        <v>66</v>
      </c>
      <c r="H11419" t="s">
        <v>67</v>
      </c>
      <c r="I11419">
        <v>2012</v>
      </c>
      <c r="J11419" t="s">
        <v>68</v>
      </c>
      <c r="K11419">
        <v>2014</v>
      </c>
      <c r="L11419" s="18">
        <v>41913</v>
      </c>
      <c r="M11419" t="s">
        <v>69</v>
      </c>
      <c r="N11419" t="s">
        <v>65</v>
      </c>
      <c r="O11419" t="s">
        <v>15445</v>
      </c>
    </row>
    <row r="11420" spans="1:15" x14ac:dyDescent="0.3">
      <c r="A11420" t="s">
        <v>15446</v>
      </c>
      <c r="B11420" t="s">
        <v>7</v>
      </c>
      <c r="C11420" t="s">
        <v>17</v>
      </c>
      <c r="D11420" t="s">
        <v>63</v>
      </c>
      <c r="E11420" t="s">
        <v>64</v>
      </c>
      <c r="F11420" t="s">
        <v>65</v>
      </c>
      <c r="G11420" t="s">
        <v>66</v>
      </c>
      <c r="H11420" t="s">
        <v>67</v>
      </c>
      <c r="I11420">
        <v>2012</v>
      </c>
      <c r="J11420" t="s">
        <v>68</v>
      </c>
      <c r="K11420">
        <v>2014</v>
      </c>
      <c r="L11420" s="18">
        <v>41852</v>
      </c>
      <c r="M11420" t="s">
        <v>69</v>
      </c>
      <c r="N11420" t="s">
        <v>65</v>
      </c>
      <c r="O11420" t="s">
        <v>15328</v>
      </c>
    </row>
    <row r="11421" spans="1:15" x14ac:dyDescent="0.3">
      <c r="A11421" t="s">
        <v>15447</v>
      </c>
      <c r="B11421" t="s">
        <v>7</v>
      </c>
      <c r="C11421" t="s">
        <v>18</v>
      </c>
      <c r="D11421" t="s">
        <v>89</v>
      </c>
      <c r="E11421" t="s">
        <v>90</v>
      </c>
      <c r="F11421" t="s">
        <v>65</v>
      </c>
      <c r="G11421" t="s">
        <v>66</v>
      </c>
      <c r="H11421" t="s">
        <v>67</v>
      </c>
      <c r="I11421">
        <v>2008</v>
      </c>
      <c r="J11421" t="s">
        <v>68</v>
      </c>
      <c r="K11421">
        <v>2012</v>
      </c>
      <c r="L11421" s="18">
        <v>41214</v>
      </c>
      <c r="M11421" t="s">
        <v>69</v>
      </c>
      <c r="N11421" t="s">
        <v>65</v>
      </c>
      <c r="O11421" t="s">
        <v>15448</v>
      </c>
    </row>
    <row r="11422" spans="1:15" x14ac:dyDescent="0.3">
      <c r="A11422" t="s">
        <v>15449</v>
      </c>
      <c r="B11422" t="s">
        <v>7</v>
      </c>
      <c r="C11422" t="s">
        <v>22</v>
      </c>
      <c r="D11422" t="s">
        <v>89</v>
      </c>
      <c r="E11422" t="s">
        <v>90</v>
      </c>
      <c r="F11422" t="s">
        <v>65</v>
      </c>
      <c r="G11422" t="s">
        <v>66</v>
      </c>
      <c r="H11422" t="s">
        <v>67</v>
      </c>
      <c r="I11422">
        <v>2012</v>
      </c>
      <c r="J11422" t="s">
        <v>68</v>
      </c>
      <c r="K11422">
        <v>2012</v>
      </c>
      <c r="L11422" s="18">
        <v>41122</v>
      </c>
      <c r="M11422" t="s">
        <v>69</v>
      </c>
      <c r="N11422" t="s">
        <v>65</v>
      </c>
      <c r="O11422" t="s">
        <v>15450</v>
      </c>
    </row>
    <row r="11423" spans="1:15" x14ac:dyDescent="0.3">
      <c r="A11423" t="s">
        <v>15451</v>
      </c>
      <c r="B11423" t="s">
        <v>7</v>
      </c>
      <c r="C11423" t="s">
        <v>17</v>
      </c>
      <c r="D11423" t="s">
        <v>89</v>
      </c>
      <c r="E11423" t="s">
        <v>90</v>
      </c>
      <c r="F11423" t="s">
        <v>65</v>
      </c>
      <c r="G11423" t="s">
        <v>66</v>
      </c>
      <c r="H11423" t="s">
        <v>67</v>
      </c>
      <c r="I11423">
        <v>2012</v>
      </c>
      <c r="J11423" t="s">
        <v>68</v>
      </c>
      <c r="K11423">
        <v>2013</v>
      </c>
      <c r="L11423" s="18">
        <v>41548</v>
      </c>
      <c r="M11423" t="s">
        <v>69</v>
      </c>
      <c r="N11423" t="s">
        <v>65</v>
      </c>
      <c r="O11423" t="s">
        <v>15105</v>
      </c>
    </row>
    <row r="11424" spans="1:15" x14ac:dyDescent="0.3">
      <c r="A11424" t="s">
        <v>15452</v>
      </c>
      <c r="B11424" t="s">
        <v>7</v>
      </c>
      <c r="C11424" t="s">
        <v>18</v>
      </c>
      <c r="D11424" t="s">
        <v>89</v>
      </c>
      <c r="E11424" t="s">
        <v>90</v>
      </c>
      <c r="F11424" t="s">
        <v>65</v>
      </c>
      <c r="G11424" t="s">
        <v>66</v>
      </c>
      <c r="H11424" t="s">
        <v>67</v>
      </c>
      <c r="I11424">
        <v>2012</v>
      </c>
      <c r="J11424" t="s">
        <v>68</v>
      </c>
      <c r="K11424">
        <v>2022</v>
      </c>
      <c r="L11424" s="18">
        <v>43559</v>
      </c>
      <c r="M11424" t="s">
        <v>69</v>
      </c>
      <c r="N11424" t="s">
        <v>65</v>
      </c>
      <c r="O11424" t="s">
        <v>15453</v>
      </c>
    </row>
    <row r="11425" spans="1:15" x14ac:dyDescent="0.3">
      <c r="A11425" t="s">
        <v>15454</v>
      </c>
      <c r="B11425" t="s">
        <v>7</v>
      </c>
      <c r="C11425" t="s">
        <v>18</v>
      </c>
      <c r="D11425" t="s">
        <v>81</v>
      </c>
      <c r="E11425" t="s">
        <v>75</v>
      </c>
      <c r="F11425" t="s">
        <v>65</v>
      </c>
      <c r="G11425" t="s">
        <v>66</v>
      </c>
      <c r="H11425" t="s">
        <v>67</v>
      </c>
      <c r="I11425">
        <v>2012</v>
      </c>
      <c r="J11425" t="s">
        <v>68</v>
      </c>
      <c r="K11425">
        <v>2018</v>
      </c>
      <c r="L11425" s="18">
        <v>42880</v>
      </c>
      <c r="M11425" t="s">
        <v>69</v>
      </c>
      <c r="N11425" t="s">
        <v>65</v>
      </c>
      <c r="O11425" t="s">
        <v>15323</v>
      </c>
    </row>
    <row r="11426" spans="1:15" x14ac:dyDescent="0.3">
      <c r="A11426" t="s">
        <v>15455</v>
      </c>
      <c r="B11426" t="s">
        <v>7</v>
      </c>
      <c r="C11426" t="s">
        <v>17</v>
      </c>
      <c r="D11426" t="s">
        <v>89</v>
      </c>
      <c r="E11426" t="s">
        <v>90</v>
      </c>
      <c r="F11426" t="s">
        <v>65</v>
      </c>
      <c r="G11426" t="s">
        <v>66</v>
      </c>
      <c r="H11426" t="s">
        <v>67</v>
      </c>
      <c r="I11426">
        <v>2012</v>
      </c>
      <c r="J11426" t="s">
        <v>68</v>
      </c>
      <c r="K11426">
        <v>2014</v>
      </c>
      <c r="L11426" s="18">
        <v>41791</v>
      </c>
      <c r="M11426" t="s">
        <v>69</v>
      </c>
      <c r="N11426" t="s">
        <v>65</v>
      </c>
      <c r="O11426" t="s">
        <v>15328</v>
      </c>
    </row>
    <row r="11427" spans="1:15" x14ac:dyDescent="0.3">
      <c r="A11427" t="s">
        <v>15456</v>
      </c>
      <c r="B11427" t="s">
        <v>7</v>
      </c>
      <c r="C11427" t="s">
        <v>22</v>
      </c>
      <c r="D11427" t="s">
        <v>89</v>
      </c>
      <c r="E11427" t="s">
        <v>90</v>
      </c>
      <c r="F11427" t="s">
        <v>65</v>
      </c>
      <c r="G11427" t="s">
        <v>66</v>
      </c>
      <c r="H11427" t="s">
        <v>67</v>
      </c>
      <c r="I11427">
        <v>2012</v>
      </c>
      <c r="J11427" t="s">
        <v>68</v>
      </c>
      <c r="K11427">
        <v>2013</v>
      </c>
      <c r="L11427" s="18">
        <v>41334</v>
      </c>
      <c r="M11427" t="s">
        <v>69</v>
      </c>
      <c r="N11427" t="s">
        <v>65</v>
      </c>
      <c r="O11427" t="s">
        <v>15339</v>
      </c>
    </row>
    <row r="11428" spans="1:15" x14ac:dyDescent="0.3">
      <c r="A11428" t="s">
        <v>15457</v>
      </c>
      <c r="B11428" t="s">
        <v>7</v>
      </c>
      <c r="C11428" t="s">
        <v>16</v>
      </c>
      <c r="D11428" t="s">
        <v>63</v>
      </c>
      <c r="E11428" t="s">
        <v>64</v>
      </c>
      <c r="F11428" t="s">
        <v>65</v>
      </c>
      <c r="G11428" t="s">
        <v>84</v>
      </c>
      <c r="H11428" t="s">
        <v>85</v>
      </c>
      <c r="I11428">
        <v>2012</v>
      </c>
      <c r="J11428" t="s">
        <v>68</v>
      </c>
      <c r="K11428">
        <v>2013</v>
      </c>
      <c r="L11428" s="18">
        <v>41487</v>
      </c>
      <c r="M11428" t="s">
        <v>69</v>
      </c>
      <c r="N11428" t="s">
        <v>65</v>
      </c>
      <c r="O11428" t="s">
        <v>15458</v>
      </c>
    </row>
    <row r="11429" spans="1:15" x14ac:dyDescent="0.3">
      <c r="A11429" t="s">
        <v>15459</v>
      </c>
      <c r="B11429" t="s">
        <v>7</v>
      </c>
      <c r="C11429" t="s">
        <v>18</v>
      </c>
      <c r="D11429" t="s">
        <v>89</v>
      </c>
      <c r="E11429" t="s">
        <v>90</v>
      </c>
      <c r="F11429" t="s">
        <v>65</v>
      </c>
      <c r="G11429" t="s">
        <v>66</v>
      </c>
      <c r="H11429" t="s">
        <v>67</v>
      </c>
      <c r="I11429">
        <v>2012</v>
      </c>
      <c r="J11429" t="s">
        <v>68</v>
      </c>
      <c r="K11429">
        <v>2012</v>
      </c>
      <c r="L11429" s="18">
        <v>41244</v>
      </c>
      <c r="M11429" t="s">
        <v>69</v>
      </c>
      <c r="N11429" t="s">
        <v>65</v>
      </c>
      <c r="O11429" t="s">
        <v>15460</v>
      </c>
    </row>
    <row r="11430" spans="1:15" x14ac:dyDescent="0.3">
      <c r="A11430" t="s">
        <v>15461</v>
      </c>
      <c r="B11430" t="s">
        <v>7</v>
      </c>
      <c r="C11430" t="s">
        <v>18</v>
      </c>
      <c r="D11430" t="s">
        <v>89</v>
      </c>
      <c r="E11430" t="s">
        <v>90</v>
      </c>
      <c r="F11430" t="s">
        <v>65</v>
      </c>
      <c r="G11430" t="s">
        <v>66</v>
      </c>
      <c r="H11430" t="s">
        <v>67</v>
      </c>
      <c r="I11430">
        <v>2012</v>
      </c>
      <c r="J11430" t="s">
        <v>68</v>
      </c>
      <c r="K11430">
        <v>2015</v>
      </c>
      <c r="L11430" s="18">
        <v>42064</v>
      </c>
      <c r="M11430" t="s">
        <v>69</v>
      </c>
      <c r="N11430" t="s">
        <v>65</v>
      </c>
      <c r="O11430" t="s">
        <v>14892</v>
      </c>
    </row>
    <row r="11431" spans="1:15" x14ac:dyDescent="0.3">
      <c r="A11431" t="s">
        <v>15462</v>
      </c>
      <c r="B11431" t="s">
        <v>7</v>
      </c>
      <c r="C11431" t="s">
        <v>18</v>
      </c>
      <c r="D11431" t="s">
        <v>89</v>
      </c>
      <c r="E11431" t="s">
        <v>90</v>
      </c>
      <c r="F11431" t="s">
        <v>65</v>
      </c>
      <c r="G11431" t="s">
        <v>66</v>
      </c>
      <c r="H11431" t="s">
        <v>67</v>
      </c>
      <c r="I11431">
        <v>2005</v>
      </c>
      <c r="J11431" t="s">
        <v>68</v>
      </c>
      <c r="K11431">
        <v>2024</v>
      </c>
      <c r="L11431" s="18">
        <v>41051</v>
      </c>
      <c r="M11431" t="s">
        <v>69</v>
      </c>
      <c r="N11431" t="s">
        <v>65</v>
      </c>
      <c r="O11431" t="s">
        <v>15219</v>
      </c>
    </row>
    <row r="11432" spans="1:15" x14ac:dyDescent="0.3">
      <c r="A11432" t="s">
        <v>15463</v>
      </c>
      <c r="B11432" t="s">
        <v>7</v>
      </c>
      <c r="C11432" t="s">
        <v>29</v>
      </c>
      <c r="D11432" t="s">
        <v>74</v>
      </c>
      <c r="E11432" t="s">
        <v>75</v>
      </c>
      <c r="F11432" t="s">
        <v>65</v>
      </c>
      <c r="G11432" t="s">
        <v>66</v>
      </c>
      <c r="H11432" t="s">
        <v>67</v>
      </c>
      <c r="I11432">
        <v>2012</v>
      </c>
      <c r="J11432" t="s">
        <v>68</v>
      </c>
      <c r="K11432">
        <v>2014</v>
      </c>
      <c r="L11432" s="18">
        <v>41883</v>
      </c>
      <c r="M11432" t="s">
        <v>69</v>
      </c>
      <c r="N11432" t="s">
        <v>65</v>
      </c>
      <c r="O11432" t="s">
        <v>15367</v>
      </c>
    </row>
    <row r="11433" spans="1:15" x14ac:dyDescent="0.3">
      <c r="A11433" t="s">
        <v>15464</v>
      </c>
      <c r="B11433" t="s">
        <v>7</v>
      </c>
      <c r="C11433" t="s">
        <v>15</v>
      </c>
      <c r="D11433" t="s">
        <v>63</v>
      </c>
      <c r="E11433" t="s">
        <v>64</v>
      </c>
      <c r="F11433" t="s">
        <v>65</v>
      </c>
      <c r="G11433" t="s">
        <v>84</v>
      </c>
      <c r="H11433" t="s">
        <v>85</v>
      </c>
      <c r="I11433">
        <v>2012</v>
      </c>
      <c r="J11433" t="s">
        <v>68</v>
      </c>
      <c r="K11433">
        <v>2015</v>
      </c>
      <c r="L11433" s="18">
        <v>42309</v>
      </c>
      <c r="M11433" t="s">
        <v>69</v>
      </c>
      <c r="N11433" t="s">
        <v>65</v>
      </c>
      <c r="O11433" t="s">
        <v>12383</v>
      </c>
    </row>
    <row r="11434" spans="1:15" x14ac:dyDescent="0.3">
      <c r="A11434" t="s">
        <v>15465</v>
      </c>
      <c r="B11434" t="s">
        <v>7</v>
      </c>
      <c r="C11434" t="s">
        <v>22</v>
      </c>
      <c r="D11434" t="s">
        <v>63</v>
      </c>
      <c r="E11434" t="s">
        <v>64</v>
      </c>
      <c r="F11434" t="s">
        <v>65</v>
      </c>
      <c r="G11434" t="s">
        <v>84</v>
      </c>
      <c r="H11434" t="s">
        <v>85</v>
      </c>
      <c r="I11434">
        <v>2012</v>
      </c>
      <c r="J11434" t="s">
        <v>68</v>
      </c>
      <c r="K11434">
        <v>2016</v>
      </c>
      <c r="L11434" s="18">
        <v>42430</v>
      </c>
      <c r="M11434" t="s">
        <v>69</v>
      </c>
      <c r="N11434" t="s">
        <v>65</v>
      </c>
      <c r="O11434" t="s">
        <v>15466</v>
      </c>
    </row>
    <row r="11435" spans="1:15" x14ac:dyDescent="0.3">
      <c r="A11435" t="s">
        <v>15467</v>
      </c>
      <c r="B11435" t="s">
        <v>7</v>
      </c>
      <c r="C11435" t="s">
        <v>17</v>
      </c>
      <c r="D11435" t="s">
        <v>89</v>
      </c>
      <c r="E11435" t="s">
        <v>90</v>
      </c>
      <c r="F11435" t="s">
        <v>65</v>
      </c>
      <c r="G11435" t="s">
        <v>66</v>
      </c>
      <c r="H11435" t="s">
        <v>67</v>
      </c>
      <c r="I11435">
        <v>2012</v>
      </c>
      <c r="J11435" t="s">
        <v>68</v>
      </c>
      <c r="K11435">
        <v>2013</v>
      </c>
      <c r="L11435" s="18">
        <v>41306</v>
      </c>
      <c r="M11435" t="s">
        <v>69</v>
      </c>
      <c r="N11435" t="s">
        <v>65</v>
      </c>
      <c r="O11435" t="s">
        <v>15313</v>
      </c>
    </row>
    <row r="11436" spans="1:15" x14ac:dyDescent="0.3">
      <c r="A11436" t="s">
        <v>15468</v>
      </c>
      <c r="B11436" t="s">
        <v>7</v>
      </c>
      <c r="C11436" t="s">
        <v>18</v>
      </c>
      <c r="D11436" t="s">
        <v>89</v>
      </c>
      <c r="E11436" t="s">
        <v>90</v>
      </c>
      <c r="F11436" t="s">
        <v>65</v>
      </c>
      <c r="G11436" t="s">
        <v>66</v>
      </c>
      <c r="H11436" t="s">
        <v>67</v>
      </c>
      <c r="I11436">
        <v>2012</v>
      </c>
      <c r="J11436" t="s">
        <v>68</v>
      </c>
      <c r="K11436">
        <v>2018</v>
      </c>
      <c r="L11436" s="18">
        <v>43277</v>
      </c>
      <c r="M11436" t="s">
        <v>69</v>
      </c>
      <c r="N11436" t="s">
        <v>65</v>
      </c>
      <c r="O11436" t="s">
        <v>15469</v>
      </c>
    </row>
    <row r="11437" spans="1:15" x14ac:dyDescent="0.3">
      <c r="A11437" t="s">
        <v>15470</v>
      </c>
      <c r="B11437" t="s">
        <v>7</v>
      </c>
      <c r="C11437" t="s">
        <v>16</v>
      </c>
      <c r="D11437" t="s">
        <v>63</v>
      </c>
      <c r="E11437" t="s">
        <v>64</v>
      </c>
      <c r="F11437" t="s">
        <v>65</v>
      </c>
      <c r="G11437" t="s">
        <v>66</v>
      </c>
      <c r="H11437" t="s">
        <v>67</v>
      </c>
      <c r="I11437">
        <v>2012</v>
      </c>
      <c r="J11437" t="s">
        <v>68</v>
      </c>
      <c r="K11437">
        <v>2017</v>
      </c>
      <c r="L11437" s="18">
        <v>41974</v>
      </c>
      <c r="M11437" t="s">
        <v>69</v>
      </c>
      <c r="N11437" t="s">
        <v>65</v>
      </c>
      <c r="O11437" t="s">
        <v>15126</v>
      </c>
    </row>
    <row r="11438" spans="1:15" x14ac:dyDescent="0.3">
      <c r="A11438" t="s">
        <v>15471</v>
      </c>
      <c r="B11438" t="s">
        <v>7</v>
      </c>
      <c r="C11438" t="s">
        <v>18</v>
      </c>
      <c r="D11438" t="s">
        <v>89</v>
      </c>
      <c r="E11438" t="s">
        <v>90</v>
      </c>
      <c r="F11438" t="s">
        <v>65</v>
      </c>
      <c r="G11438" t="s">
        <v>84</v>
      </c>
      <c r="H11438" t="s">
        <v>227</v>
      </c>
      <c r="I11438">
        <v>2013</v>
      </c>
      <c r="J11438" t="s">
        <v>68</v>
      </c>
      <c r="K11438">
        <v>2016</v>
      </c>
      <c r="L11438" s="18">
        <v>42552</v>
      </c>
      <c r="M11438" t="s">
        <v>228</v>
      </c>
      <c r="N11438" t="s">
        <v>65</v>
      </c>
      <c r="O11438" t="s">
        <v>15460</v>
      </c>
    </row>
    <row r="11439" spans="1:15" x14ac:dyDescent="0.3">
      <c r="A11439" t="s">
        <v>15472</v>
      </c>
      <c r="B11439" t="s">
        <v>7</v>
      </c>
      <c r="C11439" t="s">
        <v>18</v>
      </c>
      <c r="D11439" t="s">
        <v>74</v>
      </c>
      <c r="E11439" t="s">
        <v>75</v>
      </c>
      <c r="F11439" t="s">
        <v>65</v>
      </c>
      <c r="G11439" t="s">
        <v>66</v>
      </c>
      <c r="H11439" t="s">
        <v>67</v>
      </c>
      <c r="I11439">
        <v>2012</v>
      </c>
      <c r="J11439" t="s">
        <v>68</v>
      </c>
      <c r="K11439">
        <v>2016</v>
      </c>
      <c r="L11439" s="18">
        <v>41974</v>
      </c>
      <c r="M11439" t="s">
        <v>69</v>
      </c>
      <c r="N11439" t="s">
        <v>65</v>
      </c>
      <c r="O11439" t="s">
        <v>14892</v>
      </c>
    </row>
    <row r="11440" spans="1:15" x14ac:dyDescent="0.3">
      <c r="A11440" t="s">
        <v>15473</v>
      </c>
      <c r="B11440" t="s">
        <v>7</v>
      </c>
      <c r="C11440" t="s">
        <v>16</v>
      </c>
      <c r="D11440" t="s">
        <v>63</v>
      </c>
      <c r="E11440" t="s">
        <v>64</v>
      </c>
      <c r="F11440" t="s">
        <v>65</v>
      </c>
      <c r="G11440" t="s">
        <v>66</v>
      </c>
      <c r="H11440" t="s">
        <v>67</v>
      </c>
      <c r="I11440">
        <v>2012</v>
      </c>
      <c r="J11440" t="s">
        <v>68</v>
      </c>
      <c r="K11440">
        <v>2015</v>
      </c>
      <c r="L11440" s="18">
        <v>42064</v>
      </c>
      <c r="M11440" t="s">
        <v>69</v>
      </c>
      <c r="N11440" t="s">
        <v>65</v>
      </c>
      <c r="O11440" t="s">
        <v>121</v>
      </c>
    </row>
    <row r="11441" spans="1:15" x14ac:dyDescent="0.3">
      <c r="A11441" t="s">
        <v>15474</v>
      </c>
      <c r="B11441" t="s">
        <v>7</v>
      </c>
      <c r="C11441" t="s">
        <v>16</v>
      </c>
      <c r="D11441" t="s">
        <v>63</v>
      </c>
      <c r="E11441" t="s">
        <v>64</v>
      </c>
      <c r="F11441" t="s">
        <v>65</v>
      </c>
      <c r="G11441" t="s">
        <v>66</v>
      </c>
      <c r="H11441" t="s">
        <v>67</v>
      </c>
      <c r="I11441">
        <v>2012</v>
      </c>
      <c r="J11441" t="s">
        <v>68</v>
      </c>
      <c r="K11441">
        <v>2015</v>
      </c>
      <c r="L11441" s="18">
        <v>42036</v>
      </c>
      <c r="M11441" t="s">
        <v>69</v>
      </c>
      <c r="N11441" t="s">
        <v>65</v>
      </c>
      <c r="O11441" t="s">
        <v>15367</v>
      </c>
    </row>
    <row r="11442" spans="1:15" x14ac:dyDescent="0.3">
      <c r="A11442" t="s">
        <v>15475</v>
      </c>
      <c r="B11442" t="s">
        <v>7</v>
      </c>
      <c r="C11442" t="s">
        <v>16</v>
      </c>
      <c r="D11442" t="s">
        <v>63</v>
      </c>
      <c r="E11442" t="s">
        <v>64</v>
      </c>
      <c r="F11442" t="s">
        <v>65</v>
      </c>
      <c r="G11442" t="s">
        <v>66</v>
      </c>
      <c r="H11442" t="s">
        <v>67</v>
      </c>
      <c r="I11442">
        <v>2013</v>
      </c>
      <c r="J11442" t="s">
        <v>68</v>
      </c>
      <c r="K11442">
        <v>2014</v>
      </c>
      <c r="L11442" s="18">
        <v>41791</v>
      </c>
      <c r="M11442" t="s">
        <v>69</v>
      </c>
      <c r="N11442" t="s">
        <v>65</v>
      </c>
      <c r="O11442" t="s">
        <v>15367</v>
      </c>
    </row>
    <row r="11443" spans="1:15" x14ac:dyDescent="0.3">
      <c r="A11443" t="s">
        <v>15476</v>
      </c>
      <c r="B11443" t="s">
        <v>7</v>
      </c>
      <c r="C11443" t="s">
        <v>16</v>
      </c>
      <c r="D11443" t="s">
        <v>63</v>
      </c>
      <c r="E11443" t="s">
        <v>64</v>
      </c>
      <c r="F11443" t="s">
        <v>65</v>
      </c>
      <c r="G11443" t="s">
        <v>66</v>
      </c>
      <c r="H11443" t="s">
        <v>67</v>
      </c>
      <c r="I11443">
        <v>2012</v>
      </c>
      <c r="J11443" t="s">
        <v>68</v>
      </c>
      <c r="K11443">
        <v>2014</v>
      </c>
      <c r="L11443" s="18">
        <v>41883</v>
      </c>
      <c r="M11443" t="s">
        <v>69</v>
      </c>
      <c r="N11443" t="s">
        <v>65</v>
      </c>
      <c r="O11443" t="s">
        <v>15367</v>
      </c>
    </row>
    <row r="11444" spans="1:15" x14ac:dyDescent="0.3">
      <c r="A11444" t="s">
        <v>15477</v>
      </c>
      <c r="B11444" t="s">
        <v>7</v>
      </c>
      <c r="C11444" t="s">
        <v>18</v>
      </c>
      <c r="D11444" t="s">
        <v>81</v>
      </c>
      <c r="E11444" t="s">
        <v>75</v>
      </c>
      <c r="F11444" t="s">
        <v>65</v>
      </c>
      <c r="G11444" t="s">
        <v>84</v>
      </c>
      <c r="H11444" t="s">
        <v>85</v>
      </c>
      <c r="I11444">
        <v>2013</v>
      </c>
      <c r="J11444" t="s">
        <v>68</v>
      </c>
      <c r="K11444">
        <v>2015</v>
      </c>
      <c r="L11444" s="18">
        <v>42036</v>
      </c>
      <c r="M11444" t="s">
        <v>69</v>
      </c>
      <c r="N11444" t="s">
        <v>65</v>
      </c>
      <c r="O11444" t="s">
        <v>15460</v>
      </c>
    </row>
    <row r="11445" spans="1:15" x14ac:dyDescent="0.3">
      <c r="A11445" t="s">
        <v>15478</v>
      </c>
      <c r="B11445" t="s">
        <v>7</v>
      </c>
      <c r="C11445" t="s">
        <v>18</v>
      </c>
      <c r="D11445" t="s">
        <v>89</v>
      </c>
      <c r="E11445" t="s">
        <v>90</v>
      </c>
      <c r="F11445" t="s">
        <v>65</v>
      </c>
      <c r="G11445" t="s">
        <v>66</v>
      </c>
      <c r="H11445" t="s">
        <v>67</v>
      </c>
      <c r="I11445">
        <v>2012</v>
      </c>
      <c r="J11445" t="s">
        <v>68</v>
      </c>
      <c r="K11445">
        <v>2014</v>
      </c>
      <c r="L11445" s="18">
        <v>41791</v>
      </c>
      <c r="M11445" t="s">
        <v>69</v>
      </c>
      <c r="N11445" t="s">
        <v>65</v>
      </c>
      <c r="O11445" t="s">
        <v>15219</v>
      </c>
    </row>
    <row r="11446" spans="1:15" x14ac:dyDescent="0.3">
      <c r="A11446" t="s">
        <v>15479</v>
      </c>
      <c r="B11446" t="s">
        <v>7</v>
      </c>
      <c r="C11446" t="s">
        <v>26</v>
      </c>
      <c r="D11446" t="s">
        <v>89</v>
      </c>
      <c r="E11446" t="s">
        <v>90</v>
      </c>
      <c r="F11446" t="s">
        <v>65</v>
      </c>
      <c r="G11446" t="s">
        <v>66</v>
      </c>
      <c r="H11446" t="s">
        <v>67</v>
      </c>
      <c r="I11446">
        <v>2012</v>
      </c>
      <c r="J11446" t="s">
        <v>68</v>
      </c>
      <c r="K11446">
        <v>2013</v>
      </c>
      <c r="L11446" s="18">
        <v>41275</v>
      </c>
      <c r="M11446" t="s">
        <v>69</v>
      </c>
      <c r="N11446" t="s">
        <v>65</v>
      </c>
      <c r="O11446" t="s">
        <v>15480</v>
      </c>
    </row>
    <row r="11447" spans="1:15" x14ac:dyDescent="0.3">
      <c r="A11447" t="s">
        <v>15481</v>
      </c>
      <c r="B11447" t="s">
        <v>7</v>
      </c>
      <c r="C11447" t="s">
        <v>31</v>
      </c>
      <c r="D11447" t="s">
        <v>89</v>
      </c>
      <c r="E11447" t="s">
        <v>90</v>
      </c>
      <c r="F11447" t="s">
        <v>65</v>
      </c>
      <c r="G11447" t="s">
        <v>66</v>
      </c>
      <c r="H11447" t="s">
        <v>67</v>
      </c>
      <c r="I11447">
        <v>2012</v>
      </c>
      <c r="J11447" t="s">
        <v>68</v>
      </c>
      <c r="K11447">
        <v>2013</v>
      </c>
      <c r="L11447" s="18">
        <v>41456</v>
      </c>
      <c r="M11447" t="s">
        <v>69</v>
      </c>
      <c r="N11447" t="s">
        <v>65</v>
      </c>
      <c r="O11447" t="s">
        <v>15482</v>
      </c>
    </row>
    <row r="11448" spans="1:15" x14ac:dyDescent="0.3">
      <c r="A11448" t="s">
        <v>15483</v>
      </c>
      <c r="B11448" t="s">
        <v>7</v>
      </c>
      <c r="C11448" t="s">
        <v>22</v>
      </c>
      <c r="D11448" t="s">
        <v>89</v>
      </c>
      <c r="E11448" t="s">
        <v>90</v>
      </c>
      <c r="F11448" t="s">
        <v>65</v>
      </c>
      <c r="G11448" t="s">
        <v>66</v>
      </c>
      <c r="H11448" t="s">
        <v>67</v>
      </c>
      <c r="I11448">
        <v>2012</v>
      </c>
      <c r="J11448" t="s">
        <v>68</v>
      </c>
      <c r="K11448">
        <v>2013</v>
      </c>
      <c r="L11448" s="18">
        <v>41306</v>
      </c>
      <c r="M11448" t="s">
        <v>69</v>
      </c>
      <c r="N11448" t="s">
        <v>65</v>
      </c>
      <c r="O11448" t="s">
        <v>15466</v>
      </c>
    </row>
    <row r="11449" spans="1:15" x14ac:dyDescent="0.3">
      <c r="A11449" t="s">
        <v>15484</v>
      </c>
      <c r="B11449" t="s">
        <v>7</v>
      </c>
      <c r="C11449" t="s">
        <v>18</v>
      </c>
      <c r="D11449" t="s">
        <v>74</v>
      </c>
      <c r="E11449" t="s">
        <v>75</v>
      </c>
      <c r="F11449" t="s">
        <v>65</v>
      </c>
      <c r="G11449" t="s">
        <v>66</v>
      </c>
      <c r="H11449" t="s">
        <v>67</v>
      </c>
      <c r="I11449">
        <v>2013</v>
      </c>
      <c r="J11449" t="s">
        <v>68</v>
      </c>
      <c r="K11449">
        <v>2022</v>
      </c>
      <c r="L11449" s="18">
        <v>42275</v>
      </c>
      <c r="M11449" t="s">
        <v>69</v>
      </c>
      <c r="N11449" t="s">
        <v>65</v>
      </c>
      <c r="O11449" t="s">
        <v>15326</v>
      </c>
    </row>
    <row r="11450" spans="1:15" x14ac:dyDescent="0.3">
      <c r="A11450" t="s">
        <v>15485</v>
      </c>
      <c r="B11450" t="s">
        <v>7</v>
      </c>
      <c r="C11450" t="s">
        <v>26</v>
      </c>
      <c r="D11450" t="s">
        <v>89</v>
      </c>
      <c r="E11450" t="s">
        <v>90</v>
      </c>
      <c r="F11450" t="s">
        <v>65</v>
      </c>
      <c r="G11450" t="s">
        <v>66</v>
      </c>
      <c r="H11450" t="s">
        <v>67</v>
      </c>
      <c r="I11450">
        <v>2008</v>
      </c>
      <c r="J11450" t="s">
        <v>68</v>
      </c>
      <c r="K11450">
        <v>2010</v>
      </c>
      <c r="L11450" s="18">
        <v>40330</v>
      </c>
      <c r="M11450" t="s">
        <v>69</v>
      </c>
      <c r="N11450" t="s">
        <v>65</v>
      </c>
      <c r="O11450" t="s">
        <v>15166</v>
      </c>
    </row>
    <row r="11451" spans="1:15" x14ac:dyDescent="0.3">
      <c r="A11451" t="s">
        <v>15486</v>
      </c>
      <c r="B11451" t="s">
        <v>7</v>
      </c>
      <c r="C11451" t="s">
        <v>26</v>
      </c>
      <c r="D11451" t="s">
        <v>89</v>
      </c>
      <c r="E11451" t="s">
        <v>90</v>
      </c>
      <c r="F11451" t="s">
        <v>65</v>
      </c>
      <c r="G11451" t="s">
        <v>66</v>
      </c>
      <c r="H11451" t="s">
        <v>67</v>
      </c>
      <c r="I11451">
        <v>2009</v>
      </c>
      <c r="J11451" t="s">
        <v>68</v>
      </c>
      <c r="K11451">
        <v>2010</v>
      </c>
      <c r="L11451" s="18">
        <v>40238</v>
      </c>
      <c r="M11451" t="s">
        <v>69</v>
      </c>
      <c r="N11451" t="s">
        <v>65</v>
      </c>
      <c r="O11451" t="s">
        <v>15166</v>
      </c>
    </row>
    <row r="11452" spans="1:15" x14ac:dyDescent="0.3">
      <c r="A11452" t="s">
        <v>15487</v>
      </c>
      <c r="B11452" t="s">
        <v>7</v>
      </c>
      <c r="C11452" t="s">
        <v>18</v>
      </c>
      <c r="D11452" t="s">
        <v>89</v>
      </c>
      <c r="E11452" t="s">
        <v>90</v>
      </c>
      <c r="F11452" t="s">
        <v>65</v>
      </c>
      <c r="G11452" t="s">
        <v>66</v>
      </c>
      <c r="H11452" t="s">
        <v>67</v>
      </c>
      <c r="I11452">
        <v>2013</v>
      </c>
      <c r="J11452" t="s">
        <v>68</v>
      </c>
      <c r="K11452">
        <v>2013</v>
      </c>
      <c r="L11452" s="18">
        <v>41306</v>
      </c>
      <c r="M11452" t="s">
        <v>69</v>
      </c>
      <c r="N11452" t="s">
        <v>65</v>
      </c>
      <c r="O11452" t="s">
        <v>15219</v>
      </c>
    </row>
    <row r="11453" spans="1:15" x14ac:dyDescent="0.3">
      <c r="A11453" t="s">
        <v>15488</v>
      </c>
      <c r="B11453" t="s">
        <v>7</v>
      </c>
      <c r="C11453" t="s">
        <v>17</v>
      </c>
      <c r="D11453" t="s">
        <v>89</v>
      </c>
      <c r="E11453" t="s">
        <v>90</v>
      </c>
      <c r="F11453" t="s">
        <v>65</v>
      </c>
      <c r="G11453" t="s">
        <v>66</v>
      </c>
      <c r="H11453" t="s">
        <v>67</v>
      </c>
      <c r="I11453">
        <v>2012</v>
      </c>
      <c r="J11453" t="s">
        <v>68</v>
      </c>
      <c r="K11453">
        <v>2013</v>
      </c>
      <c r="L11453" s="18">
        <v>41334</v>
      </c>
      <c r="M11453" t="s">
        <v>69</v>
      </c>
      <c r="N11453" t="s">
        <v>65</v>
      </c>
      <c r="O11453" t="s">
        <v>15489</v>
      </c>
    </row>
    <row r="11454" spans="1:15" x14ac:dyDescent="0.3">
      <c r="A11454" t="s">
        <v>15490</v>
      </c>
      <c r="B11454" t="s">
        <v>7</v>
      </c>
      <c r="C11454" t="s">
        <v>22</v>
      </c>
      <c r="D11454" t="s">
        <v>89</v>
      </c>
      <c r="E11454" t="s">
        <v>90</v>
      </c>
      <c r="F11454" t="s">
        <v>65</v>
      </c>
      <c r="G11454" t="s">
        <v>66</v>
      </c>
      <c r="H11454" t="s">
        <v>67</v>
      </c>
      <c r="I11454">
        <v>2012</v>
      </c>
      <c r="J11454" t="s">
        <v>68</v>
      </c>
      <c r="K11454">
        <v>2013</v>
      </c>
      <c r="L11454" s="18">
        <v>41395</v>
      </c>
      <c r="M11454" t="s">
        <v>69</v>
      </c>
      <c r="N11454" t="s">
        <v>65</v>
      </c>
      <c r="O11454" t="s">
        <v>10156</v>
      </c>
    </row>
    <row r="11455" spans="1:15" x14ac:dyDescent="0.3">
      <c r="A11455" t="s">
        <v>15491</v>
      </c>
      <c r="B11455" t="s">
        <v>7</v>
      </c>
      <c r="C11455" t="s">
        <v>18</v>
      </c>
      <c r="D11455" t="s">
        <v>89</v>
      </c>
      <c r="E11455" t="s">
        <v>90</v>
      </c>
      <c r="F11455" t="s">
        <v>65</v>
      </c>
      <c r="G11455" t="s">
        <v>66</v>
      </c>
      <c r="H11455" t="s">
        <v>67</v>
      </c>
      <c r="I11455">
        <v>2013</v>
      </c>
      <c r="J11455" t="s">
        <v>68</v>
      </c>
      <c r="K11455">
        <v>2013</v>
      </c>
      <c r="L11455" s="18">
        <v>41334</v>
      </c>
      <c r="M11455" t="s">
        <v>69</v>
      </c>
      <c r="N11455" t="s">
        <v>65</v>
      </c>
      <c r="O11455" t="s">
        <v>15460</v>
      </c>
    </row>
    <row r="11456" spans="1:15" x14ac:dyDescent="0.3">
      <c r="A11456" t="s">
        <v>15492</v>
      </c>
      <c r="B11456" t="s">
        <v>7</v>
      </c>
      <c r="C11456" t="s">
        <v>17</v>
      </c>
      <c r="D11456" t="s">
        <v>89</v>
      </c>
      <c r="E11456" t="s">
        <v>90</v>
      </c>
      <c r="F11456" t="s">
        <v>65</v>
      </c>
      <c r="G11456" t="s">
        <v>66</v>
      </c>
      <c r="H11456" t="s">
        <v>67</v>
      </c>
      <c r="I11456">
        <v>2012</v>
      </c>
      <c r="J11456" t="s">
        <v>68</v>
      </c>
      <c r="K11456">
        <v>2013</v>
      </c>
      <c r="L11456" s="18">
        <v>41487</v>
      </c>
      <c r="M11456" t="s">
        <v>69</v>
      </c>
      <c r="N11456" t="s">
        <v>65</v>
      </c>
      <c r="O11456" t="s">
        <v>15493</v>
      </c>
    </row>
    <row r="11457" spans="1:15" x14ac:dyDescent="0.3">
      <c r="A11457" t="s">
        <v>15494</v>
      </c>
      <c r="B11457" t="s">
        <v>7</v>
      </c>
      <c r="C11457" t="s">
        <v>31</v>
      </c>
      <c r="D11457" t="s">
        <v>89</v>
      </c>
      <c r="E11457" t="s">
        <v>90</v>
      </c>
      <c r="F11457" t="s">
        <v>65</v>
      </c>
      <c r="G11457" t="s">
        <v>66</v>
      </c>
      <c r="H11457" t="s">
        <v>67</v>
      </c>
      <c r="I11457">
        <v>2013</v>
      </c>
      <c r="J11457" t="s">
        <v>68</v>
      </c>
      <c r="K11457">
        <v>2013</v>
      </c>
      <c r="L11457" s="18">
        <v>41456</v>
      </c>
      <c r="M11457" t="s">
        <v>69</v>
      </c>
      <c r="N11457" t="s">
        <v>65</v>
      </c>
      <c r="O11457" t="s">
        <v>15495</v>
      </c>
    </row>
    <row r="11458" spans="1:15" x14ac:dyDescent="0.3">
      <c r="A11458" t="s">
        <v>15496</v>
      </c>
      <c r="B11458" t="s">
        <v>7</v>
      </c>
      <c r="C11458" t="s">
        <v>17</v>
      </c>
      <c r="D11458" t="s">
        <v>89</v>
      </c>
      <c r="E11458" t="s">
        <v>90</v>
      </c>
      <c r="F11458" t="s">
        <v>65</v>
      </c>
      <c r="G11458" t="s">
        <v>66</v>
      </c>
      <c r="H11458" t="s">
        <v>67</v>
      </c>
      <c r="I11458">
        <v>2012</v>
      </c>
      <c r="J11458" t="s">
        <v>68</v>
      </c>
      <c r="K11458">
        <v>2013</v>
      </c>
      <c r="L11458" s="18">
        <v>41518</v>
      </c>
      <c r="M11458" t="s">
        <v>69</v>
      </c>
      <c r="N11458" t="s">
        <v>65</v>
      </c>
      <c r="O11458" t="s">
        <v>15105</v>
      </c>
    </row>
    <row r="11459" spans="1:15" x14ac:dyDescent="0.3">
      <c r="A11459" t="s">
        <v>15497</v>
      </c>
      <c r="B11459" t="s">
        <v>7</v>
      </c>
      <c r="C11459" t="s">
        <v>18</v>
      </c>
      <c r="D11459" t="s">
        <v>81</v>
      </c>
      <c r="E11459" t="s">
        <v>75</v>
      </c>
      <c r="F11459" t="s">
        <v>65</v>
      </c>
      <c r="G11459" t="s">
        <v>66</v>
      </c>
      <c r="H11459" t="s">
        <v>67</v>
      </c>
      <c r="I11459">
        <v>2013</v>
      </c>
      <c r="J11459" t="s">
        <v>68</v>
      </c>
      <c r="K11459">
        <v>2018</v>
      </c>
      <c r="L11459" s="18">
        <v>42914</v>
      </c>
      <c r="M11459" t="s">
        <v>69</v>
      </c>
      <c r="N11459" t="s">
        <v>65</v>
      </c>
      <c r="O11459" t="s">
        <v>15079</v>
      </c>
    </row>
    <row r="11460" spans="1:15" x14ac:dyDescent="0.3">
      <c r="A11460" t="s">
        <v>15498</v>
      </c>
      <c r="B11460" t="s">
        <v>7</v>
      </c>
      <c r="C11460" t="s">
        <v>17</v>
      </c>
      <c r="D11460" t="s">
        <v>63</v>
      </c>
      <c r="E11460" t="s">
        <v>64</v>
      </c>
      <c r="F11460" t="s">
        <v>65</v>
      </c>
      <c r="G11460" t="s">
        <v>66</v>
      </c>
      <c r="H11460" t="s">
        <v>67</v>
      </c>
      <c r="I11460">
        <v>2013</v>
      </c>
      <c r="J11460" t="s">
        <v>68</v>
      </c>
      <c r="K11460">
        <v>2014</v>
      </c>
      <c r="L11460" s="18">
        <v>41974</v>
      </c>
      <c r="M11460" t="s">
        <v>69</v>
      </c>
      <c r="N11460" t="s">
        <v>65</v>
      </c>
      <c r="O11460" t="s">
        <v>15328</v>
      </c>
    </row>
    <row r="11461" spans="1:15" x14ac:dyDescent="0.3">
      <c r="A11461" t="s">
        <v>15499</v>
      </c>
      <c r="B11461" t="s">
        <v>7</v>
      </c>
      <c r="C11461" t="s">
        <v>18</v>
      </c>
      <c r="D11461" t="s">
        <v>74</v>
      </c>
      <c r="E11461" t="s">
        <v>75</v>
      </c>
      <c r="F11461" t="s">
        <v>65</v>
      </c>
      <c r="G11461" t="s">
        <v>66</v>
      </c>
      <c r="H11461" t="s">
        <v>67</v>
      </c>
      <c r="I11461">
        <v>2013</v>
      </c>
      <c r="J11461" t="s">
        <v>68</v>
      </c>
      <c r="K11461">
        <v>2017</v>
      </c>
      <c r="L11461" s="18">
        <v>42095</v>
      </c>
      <c r="M11461" t="s">
        <v>69</v>
      </c>
      <c r="N11461" t="s">
        <v>65</v>
      </c>
      <c r="O11461" t="s">
        <v>15079</v>
      </c>
    </row>
    <row r="11462" spans="1:15" x14ac:dyDescent="0.3">
      <c r="A11462" t="s">
        <v>15500</v>
      </c>
      <c r="B11462" t="s">
        <v>7</v>
      </c>
      <c r="C11462" t="s">
        <v>17</v>
      </c>
      <c r="D11462" t="s">
        <v>89</v>
      </c>
      <c r="E11462" t="s">
        <v>90</v>
      </c>
      <c r="F11462" t="s">
        <v>65</v>
      </c>
      <c r="G11462" t="s">
        <v>66</v>
      </c>
      <c r="H11462" t="s">
        <v>67</v>
      </c>
      <c r="I11462">
        <v>2013</v>
      </c>
      <c r="J11462" t="s">
        <v>68</v>
      </c>
      <c r="K11462">
        <v>2013</v>
      </c>
      <c r="L11462" s="18">
        <v>41609</v>
      </c>
      <c r="M11462" t="s">
        <v>69</v>
      </c>
      <c r="N11462" t="s">
        <v>65</v>
      </c>
      <c r="O11462" t="s">
        <v>15105</v>
      </c>
    </row>
    <row r="11463" spans="1:15" x14ac:dyDescent="0.3">
      <c r="A11463" t="s">
        <v>15501</v>
      </c>
      <c r="B11463" t="s">
        <v>7</v>
      </c>
      <c r="C11463" t="s">
        <v>17</v>
      </c>
      <c r="D11463" t="s">
        <v>89</v>
      </c>
      <c r="E11463" t="s">
        <v>90</v>
      </c>
      <c r="F11463" t="s">
        <v>65</v>
      </c>
      <c r="G11463" t="s">
        <v>66</v>
      </c>
      <c r="H11463" t="s">
        <v>67</v>
      </c>
      <c r="I11463">
        <v>2013</v>
      </c>
      <c r="J11463" t="s">
        <v>68</v>
      </c>
      <c r="K11463">
        <v>2014</v>
      </c>
      <c r="L11463" s="18">
        <v>41974</v>
      </c>
      <c r="M11463" t="s">
        <v>69</v>
      </c>
      <c r="N11463" t="s">
        <v>65</v>
      </c>
      <c r="O11463" t="s">
        <v>15502</v>
      </c>
    </row>
    <row r="11464" spans="1:15" x14ac:dyDescent="0.3">
      <c r="A11464" t="s">
        <v>15503</v>
      </c>
      <c r="B11464" t="s">
        <v>7</v>
      </c>
      <c r="C11464" t="s">
        <v>29</v>
      </c>
      <c r="D11464" t="s">
        <v>81</v>
      </c>
      <c r="E11464" t="s">
        <v>75</v>
      </c>
      <c r="F11464" t="s">
        <v>65</v>
      </c>
      <c r="G11464" t="s">
        <v>66</v>
      </c>
      <c r="H11464" t="s">
        <v>67</v>
      </c>
      <c r="I11464">
        <v>2013</v>
      </c>
      <c r="J11464" t="s">
        <v>68</v>
      </c>
      <c r="K11464">
        <v>2015</v>
      </c>
      <c r="L11464" s="18">
        <v>42217</v>
      </c>
      <c r="M11464" t="s">
        <v>69</v>
      </c>
      <c r="N11464" t="s">
        <v>65</v>
      </c>
      <c r="O11464" t="s">
        <v>15397</v>
      </c>
    </row>
    <row r="11465" spans="1:15" x14ac:dyDescent="0.3">
      <c r="A11465" t="s">
        <v>15504</v>
      </c>
      <c r="B11465" t="s">
        <v>7</v>
      </c>
      <c r="C11465" t="s">
        <v>15</v>
      </c>
      <c r="D11465" t="s">
        <v>89</v>
      </c>
      <c r="E11465" t="s">
        <v>90</v>
      </c>
      <c r="F11465" t="s">
        <v>65</v>
      </c>
      <c r="G11465" t="s">
        <v>66</v>
      </c>
      <c r="H11465" t="s">
        <v>67</v>
      </c>
      <c r="I11465">
        <v>2013</v>
      </c>
      <c r="J11465" t="s">
        <v>68</v>
      </c>
      <c r="K11465">
        <v>2013</v>
      </c>
      <c r="L11465" s="18">
        <v>41395</v>
      </c>
      <c r="M11465" t="s">
        <v>69</v>
      </c>
      <c r="N11465" t="s">
        <v>65</v>
      </c>
      <c r="O11465" t="s">
        <v>15505</v>
      </c>
    </row>
    <row r="11466" spans="1:15" x14ac:dyDescent="0.3">
      <c r="A11466" t="s">
        <v>15506</v>
      </c>
      <c r="B11466" t="s">
        <v>7</v>
      </c>
      <c r="C11466" t="s">
        <v>16</v>
      </c>
      <c r="D11466" t="s">
        <v>63</v>
      </c>
      <c r="E11466" t="s">
        <v>64</v>
      </c>
      <c r="F11466" t="s">
        <v>65</v>
      </c>
      <c r="G11466" t="s">
        <v>66</v>
      </c>
      <c r="H11466" t="s">
        <v>67</v>
      </c>
      <c r="I11466">
        <v>2013</v>
      </c>
      <c r="J11466" t="s">
        <v>68</v>
      </c>
      <c r="K11466">
        <v>2015</v>
      </c>
      <c r="L11466" s="18">
        <v>41760</v>
      </c>
      <c r="M11466" t="s">
        <v>69</v>
      </c>
      <c r="N11466" t="s">
        <v>65</v>
      </c>
      <c r="O11466" t="s">
        <v>15507</v>
      </c>
    </row>
    <row r="11467" spans="1:15" x14ac:dyDescent="0.3">
      <c r="A11467" t="s">
        <v>15508</v>
      </c>
      <c r="B11467" t="s">
        <v>7</v>
      </c>
      <c r="C11467" t="s">
        <v>15</v>
      </c>
      <c r="D11467" t="s">
        <v>89</v>
      </c>
      <c r="E11467" t="s">
        <v>90</v>
      </c>
      <c r="F11467" t="s">
        <v>65</v>
      </c>
      <c r="G11467" t="s">
        <v>66</v>
      </c>
      <c r="H11467" t="s">
        <v>67</v>
      </c>
      <c r="I11467">
        <v>2008</v>
      </c>
      <c r="J11467" t="s">
        <v>68</v>
      </c>
      <c r="K11467">
        <v>2008</v>
      </c>
      <c r="L11467" s="18">
        <v>39753</v>
      </c>
      <c r="M11467" t="s">
        <v>69</v>
      </c>
      <c r="N11467" t="s">
        <v>65</v>
      </c>
      <c r="O11467" t="s">
        <v>14995</v>
      </c>
    </row>
    <row r="11468" spans="1:15" x14ac:dyDescent="0.3">
      <c r="A11468" t="s">
        <v>15509</v>
      </c>
      <c r="B11468" t="s">
        <v>7</v>
      </c>
      <c r="C11468" t="s">
        <v>17</v>
      </c>
      <c r="D11468" t="s">
        <v>89</v>
      </c>
      <c r="E11468" t="s">
        <v>90</v>
      </c>
      <c r="F11468" t="s">
        <v>65</v>
      </c>
      <c r="G11468" t="s">
        <v>66</v>
      </c>
      <c r="H11468" t="s">
        <v>67</v>
      </c>
      <c r="I11468">
        <v>2013</v>
      </c>
      <c r="J11468" t="s">
        <v>68</v>
      </c>
      <c r="K11468">
        <v>2013</v>
      </c>
      <c r="L11468" s="18">
        <v>41579</v>
      </c>
      <c r="M11468" t="s">
        <v>69</v>
      </c>
      <c r="N11468" t="s">
        <v>65</v>
      </c>
      <c r="O11468" t="s">
        <v>15105</v>
      </c>
    </row>
    <row r="11469" spans="1:15" x14ac:dyDescent="0.3">
      <c r="A11469" t="s">
        <v>15510</v>
      </c>
      <c r="B11469" t="s">
        <v>7</v>
      </c>
      <c r="C11469" t="s">
        <v>15</v>
      </c>
      <c r="D11469" t="s">
        <v>89</v>
      </c>
      <c r="E11469" t="s">
        <v>90</v>
      </c>
      <c r="F11469" t="s">
        <v>65</v>
      </c>
      <c r="G11469" t="s">
        <v>66</v>
      </c>
      <c r="H11469" t="s">
        <v>67</v>
      </c>
      <c r="I11469">
        <v>2009</v>
      </c>
      <c r="J11469" t="s">
        <v>68</v>
      </c>
      <c r="K11469">
        <v>2010</v>
      </c>
      <c r="L11469" s="18">
        <v>40238</v>
      </c>
      <c r="M11469" t="s">
        <v>69</v>
      </c>
      <c r="N11469" t="s">
        <v>65</v>
      </c>
      <c r="O11469" t="s">
        <v>14995</v>
      </c>
    </row>
    <row r="11470" spans="1:15" x14ac:dyDescent="0.3">
      <c r="A11470" t="s">
        <v>15511</v>
      </c>
      <c r="B11470" t="s">
        <v>7</v>
      </c>
      <c r="C11470" t="s">
        <v>18</v>
      </c>
      <c r="D11470" t="s">
        <v>74</v>
      </c>
      <c r="E11470" t="s">
        <v>75</v>
      </c>
      <c r="F11470" t="s">
        <v>65</v>
      </c>
      <c r="G11470" t="s">
        <v>66</v>
      </c>
      <c r="H11470" t="s">
        <v>67</v>
      </c>
      <c r="I11470">
        <v>2013</v>
      </c>
      <c r="J11470" t="s">
        <v>68</v>
      </c>
      <c r="K11470">
        <v>2015</v>
      </c>
      <c r="L11470" s="18">
        <v>41852</v>
      </c>
      <c r="M11470" t="s">
        <v>69</v>
      </c>
      <c r="N11470" t="s">
        <v>65</v>
      </c>
      <c r="O11470" t="s">
        <v>15079</v>
      </c>
    </row>
    <row r="11471" spans="1:15" x14ac:dyDescent="0.3">
      <c r="A11471" t="s">
        <v>15512</v>
      </c>
      <c r="B11471" t="s">
        <v>7</v>
      </c>
      <c r="C11471" t="s">
        <v>17</v>
      </c>
      <c r="D11471" t="s">
        <v>63</v>
      </c>
      <c r="E11471" t="s">
        <v>64</v>
      </c>
      <c r="F11471" t="s">
        <v>65</v>
      </c>
      <c r="G11471" t="s">
        <v>66</v>
      </c>
      <c r="H11471" t="s">
        <v>67</v>
      </c>
      <c r="I11471">
        <v>2013</v>
      </c>
      <c r="J11471" t="s">
        <v>68</v>
      </c>
      <c r="K11471">
        <v>2014</v>
      </c>
      <c r="L11471" s="18">
        <v>41760</v>
      </c>
      <c r="M11471" t="s">
        <v>69</v>
      </c>
      <c r="N11471" t="s">
        <v>65</v>
      </c>
      <c r="O11471" t="s">
        <v>15105</v>
      </c>
    </row>
    <row r="11472" spans="1:15" x14ac:dyDescent="0.3">
      <c r="A11472" t="s">
        <v>15513</v>
      </c>
      <c r="B11472" t="s">
        <v>7</v>
      </c>
      <c r="C11472" t="s">
        <v>17</v>
      </c>
      <c r="D11472" t="s">
        <v>63</v>
      </c>
      <c r="E11472" t="s">
        <v>64</v>
      </c>
      <c r="F11472" t="s">
        <v>65</v>
      </c>
      <c r="G11472" t="s">
        <v>66</v>
      </c>
      <c r="H11472" t="s">
        <v>67</v>
      </c>
      <c r="I11472">
        <v>2013</v>
      </c>
      <c r="J11472" t="s">
        <v>68</v>
      </c>
      <c r="K11472">
        <v>2014</v>
      </c>
      <c r="L11472" s="18">
        <v>41730</v>
      </c>
      <c r="M11472" t="s">
        <v>69</v>
      </c>
      <c r="N11472" t="s">
        <v>65</v>
      </c>
      <c r="O11472" t="s">
        <v>15105</v>
      </c>
    </row>
    <row r="11473" spans="1:15" x14ac:dyDescent="0.3">
      <c r="A11473" t="s">
        <v>15514</v>
      </c>
      <c r="B11473" t="s">
        <v>7</v>
      </c>
      <c r="C11473" t="s">
        <v>23</v>
      </c>
      <c r="D11473" t="s">
        <v>63</v>
      </c>
      <c r="E11473" t="s">
        <v>64</v>
      </c>
      <c r="F11473" t="s">
        <v>65</v>
      </c>
      <c r="G11473" t="s">
        <v>84</v>
      </c>
      <c r="H11473" t="s">
        <v>85</v>
      </c>
      <c r="I11473">
        <v>2013</v>
      </c>
      <c r="J11473" t="s">
        <v>68</v>
      </c>
      <c r="K11473">
        <v>2015</v>
      </c>
      <c r="L11473" s="18">
        <v>42186</v>
      </c>
      <c r="M11473" t="s">
        <v>69</v>
      </c>
      <c r="N11473" t="s">
        <v>68</v>
      </c>
      <c r="O11473" t="s">
        <v>14545</v>
      </c>
    </row>
    <row r="11474" spans="1:15" x14ac:dyDescent="0.3">
      <c r="A11474" t="s">
        <v>15515</v>
      </c>
      <c r="B11474" t="s">
        <v>7</v>
      </c>
      <c r="C11474" t="s">
        <v>15</v>
      </c>
      <c r="D11474" t="s">
        <v>89</v>
      </c>
      <c r="E11474" t="s">
        <v>90</v>
      </c>
      <c r="F11474" t="s">
        <v>65</v>
      </c>
      <c r="G11474" t="s">
        <v>66</v>
      </c>
      <c r="H11474" t="s">
        <v>67</v>
      </c>
      <c r="I11474">
        <v>2013</v>
      </c>
      <c r="J11474" t="s">
        <v>68</v>
      </c>
      <c r="K11474">
        <v>2013</v>
      </c>
      <c r="L11474" s="18">
        <v>41395</v>
      </c>
      <c r="M11474" t="s">
        <v>69</v>
      </c>
      <c r="N11474" t="s">
        <v>65</v>
      </c>
      <c r="O11474" t="s">
        <v>15150</v>
      </c>
    </row>
    <row r="11475" spans="1:15" x14ac:dyDescent="0.3">
      <c r="A11475" t="s">
        <v>15516</v>
      </c>
      <c r="B11475" t="s">
        <v>7</v>
      </c>
      <c r="C11475" t="s">
        <v>15</v>
      </c>
      <c r="D11475" t="s">
        <v>63</v>
      </c>
      <c r="E11475" t="s">
        <v>64</v>
      </c>
      <c r="F11475" t="s">
        <v>65</v>
      </c>
      <c r="G11475" t="s">
        <v>66</v>
      </c>
      <c r="H11475" t="s">
        <v>67</v>
      </c>
      <c r="I11475">
        <v>2013</v>
      </c>
      <c r="J11475" t="s">
        <v>68</v>
      </c>
      <c r="K11475">
        <v>2014</v>
      </c>
      <c r="L11475" s="18">
        <v>41821</v>
      </c>
      <c r="M11475" t="s">
        <v>69</v>
      </c>
      <c r="N11475" t="s">
        <v>65</v>
      </c>
      <c r="O11475" t="s">
        <v>15033</v>
      </c>
    </row>
    <row r="11476" spans="1:15" x14ac:dyDescent="0.3">
      <c r="A11476" t="s">
        <v>15517</v>
      </c>
      <c r="B11476" t="s">
        <v>7</v>
      </c>
      <c r="C11476" t="s">
        <v>15</v>
      </c>
      <c r="D11476" t="s">
        <v>63</v>
      </c>
      <c r="E11476" t="s">
        <v>64</v>
      </c>
      <c r="F11476" t="s">
        <v>65</v>
      </c>
      <c r="G11476" t="s">
        <v>66</v>
      </c>
      <c r="H11476" t="s">
        <v>67</v>
      </c>
      <c r="I11476">
        <v>2013</v>
      </c>
      <c r="J11476" t="s">
        <v>68</v>
      </c>
      <c r="K11476">
        <v>2015</v>
      </c>
      <c r="L11476" s="18">
        <v>42064</v>
      </c>
      <c r="M11476" t="s">
        <v>69</v>
      </c>
      <c r="N11476" t="s">
        <v>65</v>
      </c>
      <c r="O11476" t="s">
        <v>15033</v>
      </c>
    </row>
    <row r="11477" spans="1:15" x14ac:dyDescent="0.3">
      <c r="A11477" t="s">
        <v>15518</v>
      </c>
      <c r="B11477" t="s">
        <v>7</v>
      </c>
      <c r="C11477" t="s">
        <v>22</v>
      </c>
      <c r="D11477" t="s">
        <v>89</v>
      </c>
      <c r="E11477" t="s">
        <v>90</v>
      </c>
      <c r="F11477" t="s">
        <v>65</v>
      </c>
      <c r="G11477" t="s">
        <v>66</v>
      </c>
      <c r="H11477" t="s">
        <v>67</v>
      </c>
      <c r="I11477">
        <v>2013</v>
      </c>
      <c r="J11477" t="s">
        <v>68</v>
      </c>
      <c r="K11477">
        <v>2013</v>
      </c>
      <c r="L11477" s="18">
        <v>41426</v>
      </c>
      <c r="M11477" t="s">
        <v>69</v>
      </c>
      <c r="N11477" t="s">
        <v>65</v>
      </c>
      <c r="O11477" t="s">
        <v>15466</v>
      </c>
    </row>
    <row r="11478" spans="1:15" x14ac:dyDescent="0.3">
      <c r="A11478" t="s">
        <v>15519</v>
      </c>
      <c r="B11478" t="s">
        <v>7</v>
      </c>
      <c r="C11478" t="s">
        <v>26</v>
      </c>
      <c r="D11478" t="s">
        <v>63</v>
      </c>
      <c r="E11478" t="s">
        <v>64</v>
      </c>
      <c r="F11478" t="s">
        <v>65</v>
      </c>
      <c r="G11478" t="s">
        <v>66</v>
      </c>
      <c r="H11478" t="s">
        <v>67</v>
      </c>
      <c r="I11478">
        <v>2013</v>
      </c>
      <c r="J11478" t="s">
        <v>68</v>
      </c>
      <c r="K11478">
        <v>2015</v>
      </c>
      <c r="L11478" s="18">
        <v>41913</v>
      </c>
      <c r="M11478" t="s">
        <v>69</v>
      </c>
      <c r="N11478" t="s">
        <v>65</v>
      </c>
      <c r="O11478" t="s">
        <v>15480</v>
      </c>
    </row>
    <row r="11479" spans="1:15" x14ac:dyDescent="0.3">
      <c r="A11479" t="s">
        <v>15520</v>
      </c>
      <c r="B11479" t="s">
        <v>7</v>
      </c>
      <c r="C11479" t="s">
        <v>17</v>
      </c>
      <c r="D11479" t="s">
        <v>89</v>
      </c>
      <c r="E11479" t="s">
        <v>90</v>
      </c>
      <c r="F11479" t="s">
        <v>65</v>
      </c>
      <c r="G11479" t="s">
        <v>66</v>
      </c>
      <c r="H11479" t="s">
        <v>67</v>
      </c>
      <c r="I11479">
        <v>2013</v>
      </c>
      <c r="J11479" t="s">
        <v>68</v>
      </c>
      <c r="K11479">
        <v>2013</v>
      </c>
      <c r="L11479" s="18">
        <v>41456</v>
      </c>
      <c r="M11479" t="s">
        <v>69</v>
      </c>
      <c r="N11479" t="s">
        <v>65</v>
      </c>
      <c r="O11479" t="s">
        <v>15105</v>
      </c>
    </row>
    <row r="11480" spans="1:15" x14ac:dyDescent="0.3">
      <c r="A11480" t="s">
        <v>15521</v>
      </c>
      <c r="B11480" t="s">
        <v>7</v>
      </c>
      <c r="C11480" t="s">
        <v>31</v>
      </c>
      <c r="D11480" t="s">
        <v>89</v>
      </c>
      <c r="E11480" t="s">
        <v>90</v>
      </c>
      <c r="F11480" t="s">
        <v>65</v>
      </c>
      <c r="G11480" t="s">
        <v>66</v>
      </c>
      <c r="H11480" t="s">
        <v>67</v>
      </c>
      <c r="I11480">
        <v>2013</v>
      </c>
      <c r="J11480" t="s">
        <v>68</v>
      </c>
      <c r="K11480">
        <v>2013</v>
      </c>
      <c r="L11480" s="18">
        <v>41518</v>
      </c>
      <c r="M11480" t="s">
        <v>69</v>
      </c>
      <c r="N11480" t="s">
        <v>65</v>
      </c>
      <c r="O11480" t="s">
        <v>15495</v>
      </c>
    </row>
    <row r="11481" spans="1:15" x14ac:dyDescent="0.3">
      <c r="A11481" t="s">
        <v>15522</v>
      </c>
      <c r="B11481" t="s">
        <v>7</v>
      </c>
      <c r="C11481" t="s">
        <v>22</v>
      </c>
      <c r="D11481" t="s">
        <v>63</v>
      </c>
      <c r="E11481" t="s">
        <v>64</v>
      </c>
      <c r="F11481" t="s">
        <v>65</v>
      </c>
      <c r="G11481" t="s">
        <v>66</v>
      </c>
      <c r="H11481" t="s">
        <v>67</v>
      </c>
      <c r="I11481">
        <v>2014</v>
      </c>
      <c r="J11481" t="s">
        <v>68</v>
      </c>
      <c r="K11481">
        <v>2021</v>
      </c>
      <c r="L11481" s="18">
        <v>43542</v>
      </c>
      <c r="M11481" t="s">
        <v>69</v>
      </c>
      <c r="N11481" t="s">
        <v>65</v>
      </c>
      <c r="O11481" t="s">
        <v>14532</v>
      </c>
    </row>
    <row r="11482" spans="1:15" x14ac:dyDescent="0.3">
      <c r="A11482" t="s">
        <v>15523</v>
      </c>
      <c r="B11482" t="s">
        <v>7</v>
      </c>
      <c r="C11482" t="s">
        <v>22</v>
      </c>
      <c r="D11482" t="s">
        <v>89</v>
      </c>
      <c r="E11482" t="s">
        <v>90</v>
      </c>
      <c r="F11482" t="s">
        <v>65</v>
      </c>
      <c r="G11482" t="s">
        <v>66</v>
      </c>
      <c r="H11482" t="s">
        <v>67</v>
      </c>
      <c r="I11482">
        <v>2013</v>
      </c>
      <c r="J11482" t="s">
        <v>68</v>
      </c>
      <c r="K11482">
        <v>2013</v>
      </c>
      <c r="L11482" s="18">
        <v>41426</v>
      </c>
      <c r="M11482" t="s">
        <v>69</v>
      </c>
      <c r="N11482" t="s">
        <v>65</v>
      </c>
      <c r="O11482" t="s">
        <v>15466</v>
      </c>
    </row>
    <row r="11483" spans="1:15" x14ac:dyDescent="0.3">
      <c r="A11483" t="s">
        <v>15524</v>
      </c>
      <c r="B11483" t="s">
        <v>7</v>
      </c>
      <c r="C11483" t="s">
        <v>22</v>
      </c>
      <c r="D11483" t="s">
        <v>89</v>
      </c>
      <c r="E11483" t="s">
        <v>90</v>
      </c>
      <c r="F11483" t="s">
        <v>65</v>
      </c>
      <c r="G11483" t="s">
        <v>66</v>
      </c>
      <c r="H11483" t="s">
        <v>67</v>
      </c>
      <c r="I11483">
        <v>2013</v>
      </c>
      <c r="J11483" t="s">
        <v>68</v>
      </c>
      <c r="K11483">
        <v>2013</v>
      </c>
      <c r="L11483" s="18">
        <v>41548</v>
      </c>
      <c r="M11483" t="s">
        <v>69</v>
      </c>
      <c r="N11483" t="s">
        <v>65</v>
      </c>
      <c r="O11483" t="s">
        <v>15466</v>
      </c>
    </row>
    <row r="11484" spans="1:15" x14ac:dyDescent="0.3">
      <c r="A11484" t="s">
        <v>15525</v>
      </c>
      <c r="B11484" t="s">
        <v>7</v>
      </c>
      <c r="C11484" t="s">
        <v>27</v>
      </c>
      <c r="D11484" t="s">
        <v>89</v>
      </c>
      <c r="E11484" t="s">
        <v>90</v>
      </c>
      <c r="F11484" t="s">
        <v>65</v>
      </c>
      <c r="G11484" t="s">
        <v>66</v>
      </c>
      <c r="H11484" t="s">
        <v>67</v>
      </c>
      <c r="I11484">
        <v>2013</v>
      </c>
      <c r="J11484" t="s">
        <v>68</v>
      </c>
      <c r="K11484">
        <v>2013</v>
      </c>
      <c r="L11484" s="18">
        <v>41548</v>
      </c>
      <c r="M11484" t="s">
        <v>69</v>
      </c>
      <c r="N11484" t="s">
        <v>65</v>
      </c>
      <c r="O11484" t="s">
        <v>15466</v>
      </c>
    </row>
    <row r="11485" spans="1:15" x14ac:dyDescent="0.3">
      <c r="A11485" t="s">
        <v>15526</v>
      </c>
      <c r="B11485" t="s">
        <v>7</v>
      </c>
      <c r="C11485" t="s">
        <v>17</v>
      </c>
      <c r="D11485" t="s">
        <v>89</v>
      </c>
      <c r="E11485" t="s">
        <v>90</v>
      </c>
      <c r="F11485" t="s">
        <v>65</v>
      </c>
      <c r="G11485" t="s">
        <v>66</v>
      </c>
      <c r="H11485" t="s">
        <v>67</v>
      </c>
      <c r="I11485">
        <v>2013</v>
      </c>
      <c r="J11485" t="s">
        <v>68</v>
      </c>
      <c r="K11485">
        <v>2013</v>
      </c>
      <c r="L11485" s="18">
        <v>41579</v>
      </c>
      <c r="M11485" t="s">
        <v>69</v>
      </c>
      <c r="N11485" t="s">
        <v>65</v>
      </c>
      <c r="O11485" t="s">
        <v>15048</v>
      </c>
    </row>
    <row r="11486" spans="1:15" x14ac:dyDescent="0.3">
      <c r="A11486" t="s">
        <v>15527</v>
      </c>
      <c r="B11486" t="s">
        <v>7</v>
      </c>
      <c r="C11486" t="s">
        <v>15</v>
      </c>
      <c r="D11486" t="s">
        <v>89</v>
      </c>
      <c r="E11486" t="s">
        <v>90</v>
      </c>
      <c r="F11486" t="s">
        <v>65</v>
      </c>
      <c r="G11486" t="s">
        <v>66</v>
      </c>
      <c r="H11486" t="s">
        <v>67</v>
      </c>
      <c r="I11486">
        <v>2013</v>
      </c>
      <c r="J11486" t="s">
        <v>68</v>
      </c>
      <c r="K11486">
        <v>2016</v>
      </c>
      <c r="L11486" s="18">
        <v>42606</v>
      </c>
      <c r="M11486" t="s">
        <v>69</v>
      </c>
      <c r="N11486" t="s">
        <v>65</v>
      </c>
      <c r="O11486" t="s">
        <v>15528</v>
      </c>
    </row>
    <row r="11487" spans="1:15" x14ac:dyDescent="0.3">
      <c r="A11487" t="s">
        <v>15529</v>
      </c>
      <c r="B11487" t="s">
        <v>7</v>
      </c>
      <c r="C11487" t="s">
        <v>31</v>
      </c>
      <c r="D11487" t="s">
        <v>89</v>
      </c>
      <c r="E11487" t="s">
        <v>90</v>
      </c>
      <c r="F11487" t="s">
        <v>65</v>
      </c>
      <c r="G11487" t="s">
        <v>66</v>
      </c>
      <c r="H11487" t="s">
        <v>67</v>
      </c>
      <c r="I11487">
        <v>2013</v>
      </c>
      <c r="J11487" t="s">
        <v>68</v>
      </c>
      <c r="K11487">
        <v>2013</v>
      </c>
      <c r="L11487" s="18">
        <v>41609</v>
      </c>
      <c r="M11487" t="s">
        <v>69</v>
      </c>
      <c r="N11487" t="s">
        <v>65</v>
      </c>
      <c r="O11487" t="s">
        <v>15530</v>
      </c>
    </row>
    <row r="11488" spans="1:15" x14ac:dyDescent="0.3">
      <c r="A11488" t="s">
        <v>15531</v>
      </c>
      <c r="B11488" t="s">
        <v>7</v>
      </c>
      <c r="C11488" t="s">
        <v>31</v>
      </c>
      <c r="D11488" t="s">
        <v>89</v>
      </c>
      <c r="E11488" t="s">
        <v>90</v>
      </c>
      <c r="F11488" t="s">
        <v>65</v>
      </c>
      <c r="G11488" t="s">
        <v>66</v>
      </c>
      <c r="H11488" t="s">
        <v>67</v>
      </c>
      <c r="I11488">
        <v>2013</v>
      </c>
      <c r="J11488" t="s">
        <v>68</v>
      </c>
      <c r="K11488">
        <v>2013</v>
      </c>
      <c r="L11488" s="18">
        <v>41609</v>
      </c>
      <c r="M11488" t="s">
        <v>69</v>
      </c>
      <c r="N11488" t="s">
        <v>65</v>
      </c>
      <c r="O11488" t="s">
        <v>15435</v>
      </c>
    </row>
    <row r="11489" spans="1:15" x14ac:dyDescent="0.3">
      <c r="A11489" t="s">
        <v>15532</v>
      </c>
      <c r="B11489" t="s">
        <v>7</v>
      </c>
      <c r="C11489" t="s">
        <v>24</v>
      </c>
      <c r="D11489" t="s">
        <v>63</v>
      </c>
      <c r="E11489" t="s">
        <v>64</v>
      </c>
      <c r="F11489" t="s">
        <v>65</v>
      </c>
      <c r="G11489" t="s">
        <v>66</v>
      </c>
      <c r="H11489" t="s">
        <v>67</v>
      </c>
      <c r="I11489">
        <v>2013</v>
      </c>
      <c r="J11489" t="s">
        <v>68</v>
      </c>
      <c r="K11489">
        <v>2014</v>
      </c>
      <c r="L11489" s="18">
        <v>41821</v>
      </c>
      <c r="M11489" t="s">
        <v>69</v>
      </c>
      <c r="N11489" t="s">
        <v>65</v>
      </c>
      <c r="O11489" t="s">
        <v>6078</v>
      </c>
    </row>
    <row r="11490" spans="1:15" x14ac:dyDescent="0.3">
      <c r="A11490" t="s">
        <v>15533</v>
      </c>
      <c r="B11490" t="s">
        <v>7</v>
      </c>
      <c r="C11490" t="s">
        <v>16</v>
      </c>
      <c r="D11490" t="s">
        <v>89</v>
      </c>
      <c r="E11490" t="s">
        <v>90</v>
      </c>
      <c r="F11490" t="s">
        <v>65</v>
      </c>
      <c r="G11490" t="s">
        <v>66</v>
      </c>
      <c r="H11490" t="s">
        <v>67</v>
      </c>
      <c r="I11490">
        <v>2013</v>
      </c>
      <c r="J11490" t="s">
        <v>68</v>
      </c>
      <c r="K11490">
        <v>2013</v>
      </c>
      <c r="L11490" s="18">
        <v>41487</v>
      </c>
      <c r="M11490" t="s">
        <v>69</v>
      </c>
      <c r="N11490" t="s">
        <v>65</v>
      </c>
      <c r="O11490" t="s">
        <v>15367</v>
      </c>
    </row>
    <row r="11491" spans="1:15" x14ac:dyDescent="0.3">
      <c r="A11491" t="s">
        <v>15534</v>
      </c>
      <c r="B11491" t="s">
        <v>7</v>
      </c>
      <c r="C11491" t="s">
        <v>20</v>
      </c>
      <c r="D11491" t="s">
        <v>63</v>
      </c>
      <c r="E11491" t="s">
        <v>64</v>
      </c>
      <c r="F11491" t="s">
        <v>65</v>
      </c>
      <c r="G11491" t="s">
        <v>84</v>
      </c>
      <c r="H11491" t="s">
        <v>85</v>
      </c>
      <c r="I11491">
        <v>2013</v>
      </c>
      <c r="J11491" t="s">
        <v>68</v>
      </c>
      <c r="K11491">
        <v>2016</v>
      </c>
      <c r="L11491" s="18">
        <v>42339</v>
      </c>
      <c r="M11491" t="s">
        <v>69</v>
      </c>
      <c r="N11491" t="s">
        <v>65</v>
      </c>
      <c r="O11491" t="s">
        <v>14532</v>
      </c>
    </row>
    <row r="11492" spans="1:15" x14ac:dyDescent="0.3">
      <c r="A11492" t="s">
        <v>15535</v>
      </c>
      <c r="B11492" t="s">
        <v>7</v>
      </c>
      <c r="C11492" t="s">
        <v>17</v>
      </c>
      <c r="D11492" t="s">
        <v>89</v>
      </c>
      <c r="E11492" t="s">
        <v>90</v>
      </c>
      <c r="F11492" t="s">
        <v>65</v>
      </c>
      <c r="G11492" t="s">
        <v>66</v>
      </c>
      <c r="H11492" t="s">
        <v>67</v>
      </c>
      <c r="I11492">
        <v>2013</v>
      </c>
      <c r="J11492" t="s">
        <v>68</v>
      </c>
      <c r="K11492">
        <v>2014</v>
      </c>
      <c r="L11492" s="18">
        <v>41640</v>
      </c>
      <c r="M11492" t="s">
        <v>69</v>
      </c>
      <c r="N11492" t="s">
        <v>65</v>
      </c>
      <c r="O11492" t="s">
        <v>15489</v>
      </c>
    </row>
    <row r="11493" spans="1:15" x14ac:dyDescent="0.3">
      <c r="A11493" t="s">
        <v>15536</v>
      </c>
      <c r="B11493" t="s">
        <v>7</v>
      </c>
      <c r="C11493" t="s">
        <v>17</v>
      </c>
      <c r="D11493" t="s">
        <v>89</v>
      </c>
      <c r="E11493" t="s">
        <v>90</v>
      </c>
      <c r="F11493" t="s">
        <v>65</v>
      </c>
      <c r="G11493" t="s">
        <v>66</v>
      </c>
      <c r="H11493" t="s">
        <v>67</v>
      </c>
      <c r="I11493">
        <v>2009</v>
      </c>
      <c r="J11493" t="s">
        <v>68</v>
      </c>
      <c r="K11493">
        <v>2009</v>
      </c>
      <c r="L11493" s="18">
        <v>39965</v>
      </c>
      <c r="M11493" t="s">
        <v>69</v>
      </c>
      <c r="N11493" t="s">
        <v>65</v>
      </c>
      <c r="O11493" t="s">
        <v>14854</v>
      </c>
    </row>
    <row r="11494" spans="1:15" x14ac:dyDescent="0.3">
      <c r="A11494" t="s">
        <v>15537</v>
      </c>
      <c r="B11494" t="s">
        <v>7</v>
      </c>
      <c r="C11494" t="s">
        <v>16</v>
      </c>
      <c r="D11494" t="s">
        <v>63</v>
      </c>
      <c r="E11494" t="s">
        <v>64</v>
      </c>
      <c r="F11494" t="s">
        <v>65</v>
      </c>
      <c r="G11494" t="s">
        <v>84</v>
      </c>
      <c r="H11494" t="s">
        <v>227</v>
      </c>
      <c r="I11494">
        <v>2014</v>
      </c>
      <c r="J11494" t="s">
        <v>68</v>
      </c>
      <c r="K11494">
        <v>2018</v>
      </c>
      <c r="L11494" s="18">
        <v>42461</v>
      </c>
      <c r="M11494" t="s">
        <v>228</v>
      </c>
      <c r="N11494" t="s">
        <v>65</v>
      </c>
      <c r="O11494" t="s">
        <v>15126</v>
      </c>
    </row>
    <row r="11495" spans="1:15" x14ac:dyDescent="0.3">
      <c r="A11495" t="s">
        <v>15538</v>
      </c>
      <c r="B11495" t="s">
        <v>7</v>
      </c>
      <c r="C11495" t="s">
        <v>17</v>
      </c>
      <c r="D11495" t="s">
        <v>89</v>
      </c>
      <c r="E11495" t="s">
        <v>90</v>
      </c>
      <c r="F11495" t="s">
        <v>65</v>
      </c>
      <c r="G11495" t="s">
        <v>66</v>
      </c>
      <c r="H11495" t="s">
        <v>67</v>
      </c>
      <c r="I11495">
        <v>2013</v>
      </c>
      <c r="J11495" t="s">
        <v>68</v>
      </c>
      <c r="K11495">
        <v>2014</v>
      </c>
      <c r="L11495" s="18">
        <v>41974</v>
      </c>
      <c r="M11495" t="s">
        <v>69</v>
      </c>
      <c r="N11495" t="s">
        <v>65</v>
      </c>
      <c r="O11495" t="s">
        <v>15392</v>
      </c>
    </row>
    <row r="11496" spans="1:15" x14ac:dyDescent="0.3">
      <c r="A11496" t="s">
        <v>15539</v>
      </c>
      <c r="B11496" t="s">
        <v>7</v>
      </c>
      <c r="C11496" t="s">
        <v>27</v>
      </c>
      <c r="D11496" t="s">
        <v>89</v>
      </c>
      <c r="E11496" t="s">
        <v>90</v>
      </c>
      <c r="F11496" t="s">
        <v>65</v>
      </c>
      <c r="G11496" t="s">
        <v>66</v>
      </c>
      <c r="H11496" t="s">
        <v>67</v>
      </c>
      <c r="I11496">
        <v>2013</v>
      </c>
      <c r="J11496" t="s">
        <v>68</v>
      </c>
      <c r="K11496">
        <v>2013</v>
      </c>
      <c r="L11496" s="18">
        <v>41456</v>
      </c>
      <c r="M11496" t="s">
        <v>69</v>
      </c>
      <c r="N11496" t="s">
        <v>65</v>
      </c>
      <c r="O11496" t="s">
        <v>15367</v>
      </c>
    </row>
    <row r="11497" spans="1:15" x14ac:dyDescent="0.3">
      <c r="A11497" t="s">
        <v>15540</v>
      </c>
      <c r="B11497" t="s">
        <v>7</v>
      </c>
      <c r="C11497" t="s">
        <v>17</v>
      </c>
      <c r="D11497" t="s">
        <v>89</v>
      </c>
      <c r="E11497" t="s">
        <v>90</v>
      </c>
      <c r="F11497" t="s">
        <v>65</v>
      </c>
      <c r="G11497" t="s">
        <v>66</v>
      </c>
      <c r="H11497" t="s">
        <v>67</v>
      </c>
      <c r="I11497">
        <v>2013</v>
      </c>
      <c r="J11497" t="s">
        <v>68</v>
      </c>
      <c r="K11497">
        <v>2013</v>
      </c>
      <c r="L11497" s="18">
        <v>41518</v>
      </c>
      <c r="M11497" t="s">
        <v>69</v>
      </c>
      <c r="N11497" t="s">
        <v>65</v>
      </c>
      <c r="O11497" t="s">
        <v>15105</v>
      </c>
    </row>
    <row r="11498" spans="1:15" x14ac:dyDescent="0.3">
      <c r="A11498" t="s">
        <v>15541</v>
      </c>
      <c r="B11498" t="s">
        <v>7</v>
      </c>
      <c r="C11498" t="s">
        <v>24</v>
      </c>
      <c r="D11498" t="s">
        <v>74</v>
      </c>
      <c r="E11498" t="s">
        <v>75</v>
      </c>
      <c r="F11498" t="s">
        <v>65</v>
      </c>
      <c r="G11498" t="s">
        <v>66</v>
      </c>
      <c r="H11498" t="s">
        <v>67</v>
      </c>
      <c r="I11498">
        <v>2013</v>
      </c>
      <c r="J11498" t="s">
        <v>68</v>
      </c>
      <c r="K11498">
        <v>2013</v>
      </c>
      <c r="L11498" s="18">
        <v>41548</v>
      </c>
      <c r="M11498" t="s">
        <v>69</v>
      </c>
      <c r="N11498" t="s">
        <v>65</v>
      </c>
      <c r="O11498" t="s">
        <v>15435</v>
      </c>
    </row>
    <row r="11499" spans="1:15" x14ac:dyDescent="0.3">
      <c r="A11499" t="s">
        <v>15542</v>
      </c>
      <c r="B11499" t="s">
        <v>7</v>
      </c>
      <c r="C11499" t="s">
        <v>18</v>
      </c>
      <c r="D11499" t="s">
        <v>74</v>
      </c>
      <c r="E11499" t="s">
        <v>75</v>
      </c>
      <c r="F11499" t="s">
        <v>65</v>
      </c>
      <c r="G11499" t="s">
        <v>66</v>
      </c>
      <c r="H11499" t="s">
        <v>67</v>
      </c>
      <c r="I11499">
        <v>2013</v>
      </c>
      <c r="J11499" t="s">
        <v>68</v>
      </c>
      <c r="K11499">
        <v>2014</v>
      </c>
      <c r="L11499" s="18">
        <v>41852</v>
      </c>
      <c r="M11499" t="s">
        <v>69</v>
      </c>
      <c r="N11499" t="s">
        <v>65</v>
      </c>
      <c r="O11499" t="s">
        <v>15274</v>
      </c>
    </row>
    <row r="11500" spans="1:15" x14ac:dyDescent="0.3">
      <c r="A11500" t="s">
        <v>15543</v>
      </c>
      <c r="B11500" t="s">
        <v>7</v>
      </c>
      <c r="C11500" t="s">
        <v>17</v>
      </c>
      <c r="D11500" t="s">
        <v>89</v>
      </c>
      <c r="E11500" t="s">
        <v>90</v>
      </c>
      <c r="F11500" t="s">
        <v>65</v>
      </c>
      <c r="G11500" t="s">
        <v>66</v>
      </c>
      <c r="H11500" t="s">
        <v>67</v>
      </c>
      <c r="I11500">
        <v>2013</v>
      </c>
      <c r="J11500" t="s">
        <v>68</v>
      </c>
      <c r="K11500">
        <v>2013</v>
      </c>
      <c r="L11500" s="18">
        <v>41518</v>
      </c>
      <c r="M11500" t="s">
        <v>69</v>
      </c>
      <c r="N11500" t="s">
        <v>65</v>
      </c>
      <c r="O11500" t="s">
        <v>15105</v>
      </c>
    </row>
    <row r="11501" spans="1:15" x14ac:dyDescent="0.3">
      <c r="A11501" t="s">
        <v>15544</v>
      </c>
      <c r="B11501" t="s">
        <v>7</v>
      </c>
      <c r="C11501" t="s">
        <v>16</v>
      </c>
      <c r="D11501" t="s">
        <v>63</v>
      </c>
      <c r="E11501" t="s">
        <v>64</v>
      </c>
      <c r="F11501" t="s">
        <v>65</v>
      </c>
      <c r="G11501" t="s">
        <v>66</v>
      </c>
      <c r="H11501" t="s">
        <v>67</v>
      </c>
      <c r="I11501">
        <v>2013</v>
      </c>
      <c r="J11501" t="s">
        <v>68</v>
      </c>
      <c r="K11501">
        <v>2020</v>
      </c>
      <c r="L11501" s="18">
        <v>44147</v>
      </c>
      <c r="M11501" t="s">
        <v>69</v>
      </c>
      <c r="N11501" t="s">
        <v>65</v>
      </c>
      <c r="O11501" t="s">
        <v>15367</v>
      </c>
    </row>
    <row r="11502" spans="1:15" x14ac:dyDescent="0.3">
      <c r="A11502" t="s">
        <v>15545</v>
      </c>
      <c r="B11502" t="s">
        <v>7</v>
      </c>
      <c r="C11502" t="s">
        <v>22</v>
      </c>
      <c r="D11502" t="s">
        <v>74</v>
      </c>
      <c r="E11502" t="s">
        <v>75</v>
      </c>
      <c r="F11502" t="s">
        <v>65</v>
      </c>
      <c r="G11502" t="s">
        <v>66</v>
      </c>
      <c r="H11502" t="s">
        <v>67</v>
      </c>
      <c r="I11502">
        <v>2013</v>
      </c>
      <c r="J11502" t="s">
        <v>68</v>
      </c>
      <c r="K11502">
        <v>2014</v>
      </c>
      <c r="L11502" s="18">
        <v>41730</v>
      </c>
      <c r="M11502" t="s">
        <v>69</v>
      </c>
      <c r="N11502" t="s">
        <v>65</v>
      </c>
      <c r="O11502" t="s">
        <v>15339</v>
      </c>
    </row>
    <row r="11503" spans="1:15" x14ac:dyDescent="0.3">
      <c r="A11503" t="s">
        <v>15546</v>
      </c>
      <c r="B11503" t="s">
        <v>7</v>
      </c>
      <c r="C11503" t="s">
        <v>17</v>
      </c>
      <c r="D11503" t="s">
        <v>63</v>
      </c>
      <c r="E11503" t="s">
        <v>64</v>
      </c>
      <c r="F11503" t="s">
        <v>65</v>
      </c>
      <c r="G11503" t="s">
        <v>66</v>
      </c>
      <c r="H11503" t="s">
        <v>67</v>
      </c>
      <c r="I11503">
        <v>2013</v>
      </c>
      <c r="J11503" t="s">
        <v>68</v>
      </c>
      <c r="K11503">
        <v>2015</v>
      </c>
      <c r="L11503" s="18">
        <v>42095</v>
      </c>
      <c r="M11503" t="s">
        <v>69</v>
      </c>
      <c r="N11503" t="s">
        <v>65</v>
      </c>
      <c r="O11503" t="s">
        <v>15502</v>
      </c>
    </row>
    <row r="11504" spans="1:15" x14ac:dyDescent="0.3">
      <c r="A11504" t="s">
        <v>15547</v>
      </c>
      <c r="B11504" t="s">
        <v>7</v>
      </c>
      <c r="C11504" t="s">
        <v>16</v>
      </c>
      <c r="D11504" t="s">
        <v>89</v>
      </c>
      <c r="E11504" t="s">
        <v>90</v>
      </c>
      <c r="F11504" t="s">
        <v>65</v>
      </c>
      <c r="G11504" t="s">
        <v>66</v>
      </c>
      <c r="H11504" t="s">
        <v>67</v>
      </c>
      <c r="I11504">
        <v>2013</v>
      </c>
      <c r="J11504" t="s">
        <v>68</v>
      </c>
      <c r="K11504">
        <v>2013</v>
      </c>
      <c r="L11504" s="18">
        <v>41548</v>
      </c>
      <c r="M11504" t="s">
        <v>69</v>
      </c>
      <c r="N11504" t="s">
        <v>65</v>
      </c>
      <c r="O11504" t="s">
        <v>15367</v>
      </c>
    </row>
    <row r="11505" spans="1:15" x14ac:dyDescent="0.3">
      <c r="A11505" t="s">
        <v>15548</v>
      </c>
      <c r="B11505" t="s">
        <v>7</v>
      </c>
      <c r="C11505" t="s">
        <v>18</v>
      </c>
      <c r="D11505" t="s">
        <v>74</v>
      </c>
      <c r="E11505" t="s">
        <v>75</v>
      </c>
      <c r="F11505" t="s">
        <v>65</v>
      </c>
      <c r="G11505" t="s">
        <v>66</v>
      </c>
      <c r="H11505" t="s">
        <v>67</v>
      </c>
      <c r="I11505">
        <v>2013</v>
      </c>
      <c r="J11505" t="s">
        <v>68</v>
      </c>
      <c r="K11505">
        <v>2026</v>
      </c>
      <c r="L11505" s="18">
        <v>42443</v>
      </c>
      <c r="M11505" t="s">
        <v>69</v>
      </c>
      <c r="N11505" t="s">
        <v>65</v>
      </c>
      <c r="O11505" t="s">
        <v>15274</v>
      </c>
    </row>
    <row r="11506" spans="1:15" x14ac:dyDescent="0.3">
      <c r="A11506" t="s">
        <v>15549</v>
      </c>
      <c r="B11506" t="s">
        <v>7</v>
      </c>
      <c r="C11506" t="s">
        <v>22</v>
      </c>
      <c r="D11506" t="s">
        <v>89</v>
      </c>
      <c r="E11506" t="s">
        <v>90</v>
      </c>
      <c r="F11506" t="s">
        <v>65</v>
      </c>
      <c r="G11506" t="s">
        <v>66</v>
      </c>
      <c r="H11506" t="s">
        <v>67</v>
      </c>
      <c r="I11506">
        <v>2013</v>
      </c>
      <c r="J11506" t="s">
        <v>68</v>
      </c>
      <c r="K11506">
        <v>2013</v>
      </c>
      <c r="L11506" s="18">
        <v>41518</v>
      </c>
      <c r="M11506" t="s">
        <v>69</v>
      </c>
      <c r="N11506" t="s">
        <v>65</v>
      </c>
      <c r="O11506" t="s">
        <v>15466</v>
      </c>
    </row>
    <row r="11507" spans="1:15" x14ac:dyDescent="0.3">
      <c r="A11507" t="s">
        <v>15550</v>
      </c>
      <c r="B11507" t="s">
        <v>7</v>
      </c>
      <c r="C11507" t="s">
        <v>18</v>
      </c>
      <c r="D11507" t="s">
        <v>74</v>
      </c>
      <c r="E11507" t="s">
        <v>75</v>
      </c>
      <c r="F11507" t="s">
        <v>65</v>
      </c>
      <c r="G11507" t="s">
        <v>66</v>
      </c>
      <c r="H11507" t="s">
        <v>67</v>
      </c>
      <c r="I11507">
        <v>2013</v>
      </c>
      <c r="J11507" t="s">
        <v>68</v>
      </c>
      <c r="K11507">
        <v>2016</v>
      </c>
      <c r="L11507" s="18">
        <v>42036</v>
      </c>
      <c r="M11507" t="s">
        <v>69</v>
      </c>
      <c r="N11507" t="s">
        <v>65</v>
      </c>
      <c r="O11507" t="s">
        <v>15551</v>
      </c>
    </row>
    <row r="11508" spans="1:15" x14ac:dyDescent="0.3">
      <c r="A11508" t="s">
        <v>15552</v>
      </c>
      <c r="B11508" t="s">
        <v>7</v>
      </c>
      <c r="C11508" t="s">
        <v>15</v>
      </c>
      <c r="D11508" t="s">
        <v>63</v>
      </c>
      <c r="E11508" t="s">
        <v>64</v>
      </c>
      <c r="F11508" t="s">
        <v>65</v>
      </c>
      <c r="G11508" t="s">
        <v>84</v>
      </c>
      <c r="H11508" t="s">
        <v>85</v>
      </c>
      <c r="I11508">
        <v>2013</v>
      </c>
      <c r="J11508" t="s">
        <v>68</v>
      </c>
      <c r="K11508">
        <v>2017</v>
      </c>
      <c r="L11508" s="18">
        <v>42644</v>
      </c>
      <c r="M11508" t="s">
        <v>69</v>
      </c>
      <c r="N11508" t="s">
        <v>65</v>
      </c>
      <c r="O11508" t="s">
        <v>14979</v>
      </c>
    </row>
    <row r="11509" spans="1:15" x14ac:dyDescent="0.3">
      <c r="A11509" t="s">
        <v>15553</v>
      </c>
      <c r="B11509" t="s">
        <v>7</v>
      </c>
      <c r="C11509" t="s">
        <v>22</v>
      </c>
      <c r="D11509" t="s">
        <v>89</v>
      </c>
      <c r="E11509" t="s">
        <v>90</v>
      </c>
      <c r="F11509" t="s">
        <v>65</v>
      </c>
      <c r="G11509" t="s">
        <v>66</v>
      </c>
      <c r="H11509" t="s">
        <v>67</v>
      </c>
      <c r="I11509">
        <v>2013</v>
      </c>
      <c r="J11509" t="s">
        <v>68</v>
      </c>
      <c r="K11509">
        <v>2013</v>
      </c>
      <c r="L11509" s="18">
        <v>41579</v>
      </c>
      <c r="M11509" t="s">
        <v>69</v>
      </c>
      <c r="N11509" t="s">
        <v>65</v>
      </c>
      <c r="O11509" t="s">
        <v>15466</v>
      </c>
    </row>
    <row r="11510" spans="1:15" x14ac:dyDescent="0.3">
      <c r="A11510" t="s">
        <v>15554</v>
      </c>
      <c r="B11510" t="s">
        <v>7</v>
      </c>
      <c r="C11510" t="s">
        <v>22</v>
      </c>
      <c r="D11510" t="s">
        <v>89</v>
      </c>
      <c r="E11510" t="s">
        <v>90</v>
      </c>
      <c r="F11510" t="s">
        <v>65</v>
      </c>
      <c r="G11510" t="s">
        <v>66</v>
      </c>
      <c r="H11510" t="s">
        <v>67</v>
      </c>
      <c r="I11510">
        <v>2013</v>
      </c>
      <c r="J11510" t="s">
        <v>68</v>
      </c>
      <c r="K11510">
        <v>2013</v>
      </c>
      <c r="L11510" s="18">
        <v>41518</v>
      </c>
      <c r="M11510" t="s">
        <v>69</v>
      </c>
      <c r="N11510" t="s">
        <v>65</v>
      </c>
      <c r="O11510" t="s">
        <v>15466</v>
      </c>
    </row>
    <row r="11511" spans="1:15" x14ac:dyDescent="0.3">
      <c r="A11511" t="s">
        <v>15555</v>
      </c>
      <c r="B11511" t="s">
        <v>7</v>
      </c>
      <c r="C11511" t="s">
        <v>16</v>
      </c>
      <c r="D11511" t="s">
        <v>89</v>
      </c>
      <c r="E11511" t="s">
        <v>90</v>
      </c>
      <c r="F11511" t="s">
        <v>65</v>
      </c>
      <c r="G11511" t="s">
        <v>66</v>
      </c>
      <c r="H11511" t="s">
        <v>67</v>
      </c>
      <c r="I11511">
        <v>2013</v>
      </c>
      <c r="J11511" t="s">
        <v>68</v>
      </c>
      <c r="K11511">
        <v>2013</v>
      </c>
      <c r="L11511" s="18">
        <v>41548</v>
      </c>
      <c r="M11511" t="s">
        <v>69</v>
      </c>
      <c r="N11511" t="s">
        <v>65</v>
      </c>
      <c r="O11511" t="s">
        <v>15367</v>
      </c>
    </row>
    <row r="11512" spans="1:15" x14ac:dyDescent="0.3">
      <c r="A11512" t="s">
        <v>15556</v>
      </c>
      <c r="B11512" t="s">
        <v>7</v>
      </c>
      <c r="C11512" t="s">
        <v>18</v>
      </c>
      <c r="D11512" t="s">
        <v>89</v>
      </c>
      <c r="E11512" t="s">
        <v>90</v>
      </c>
      <c r="F11512" t="s">
        <v>65</v>
      </c>
      <c r="G11512" t="s">
        <v>66</v>
      </c>
      <c r="H11512" t="s">
        <v>67</v>
      </c>
      <c r="I11512">
        <v>2013</v>
      </c>
      <c r="J11512" t="s">
        <v>68</v>
      </c>
      <c r="K11512">
        <v>2013</v>
      </c>
      <c r="L11512" s="18">
        <v>41548</v>
      </c>
      <c r="M11512" t="s">
        <v>69</v>
      </c>
      <c r="N11512" t="s">
        <v>65</v>
      </c>
      <c r="O11512" t="s">
        <v>15557</v>
      </c>
    </row>
    <row r="11513" spans="1:15" x14ac:dyDescent="0.3">
      <c r="A11513" t="s">
        <v>15558</v>
      </c>
      <c r="B11513" t="s">
        <v>7</v>
      </c>
      <c r="C11513" t="s">
        <v>24</v>
      </c>
      <c r="D11513" t="s">
        <v>63</v>
      </c>
      <c r="E11513" t="s">
        <v>64</v>
      </c>
      <c r="F11513" t="s">
        <v>65</v>
      </c>
      <c r="G11513" t="s">
        <v>66</v>
      </c>
      <c r="H11513" t="s">
        <v>67</v>
      </c>
      <c r="I11513">
        <v>2013</v>
      </c>
      <c r="J11513" t="s">
        <v>68</v>
      </c>
      <c r="K11513">
        <v>2014</v>
      </c>
      <c r="L11513" s="18">
        <v>41974</v>
      </c>
      <c r="M11513" t="s">
        <v>69</v>
      </c>
      <c r="N11513" t="s">
        <v>65</v>
      </c>
      <c r="O11513" t="s">
        <v>6078</v>
      </c>
    </row>
    <row r="11514" spans="1:15" x14ac:dyDescent="0.3">
      <c r="A11514" t="s">
        <v>15559</v>
      </c>
      <c r="B11514" t="s">
        <v>7</v>
      </c>
      <c r="C11514" t="s">
        <v>18</v>
      </c>
      <c r="D11514" t="s">
        <v>89</v>
      </c>
      <c r="E11514" t="s">
        <v>90</v>
      </c>
      <c r="F11514" t="s">
        <v>65</v>
      </c>
      <c r="G11514" t="s">
        <v>66</v>
      </c>
      <c r="H11514" t="s">
        <v>67</v>
      </c>
      <c r="I11514">
        <v>2013</v>
      </c>
      <c r="J11514" t="s">
        <v>68</v>
      </c>
      <c r="K11514">
        <v>2017</v>
      </c>
      <c r="L11514" s="18">
        <v>42491</v>
      </c>
      <c r="M11514" t="s">
        <v>69</v>
      </c>
      <c r="N11514" t="s">
        <v>65</v>
      </c>
      <c r="O11514" t="s">
        <v>15460</v>
      </c>
    </row>
    <row r="11515" spans="1:15" x14ac:dyDescent="0.3">
      <c r="A11515" t="s">
        <v>15560</v>
      </c>
      <c r="B11515" t="s">
        <v>7</v>
      </c>
      <c r="C11515" t="s">
        <v>16</v>
      </c>
      <c r="D11515" t="s">
        <v>89</v>
      </c>
      <c r="E11515" t="s">
        <v>90</v>
      </c>
      <c r="F11515" t="s">
        <v>65</v>
      </c>
      <c r="G11515" t="s">
        <v>66</v>
      </c>
      <c r="H11515" t="s">
        <v>67</v>
      </c>
      <c r="I11515">
        <v>2013</v>
      </c>
      <c r="J11515" t="s">
        <v>68</v>
      </c>
      <c r="K11515">
        <v>2013</v>
      </c>
      <c r="L11515" s="18">
        <v>41579</v>
      </c>
      <c r="M11515" t="s">
        <v>69</v>
      </c>
      <c r="N11515" t="s">
        <v>65</v>
      </c>
      <c r="O11515" t="s">
        <v>15367</v>
      </c>
    </row>
    <row r="11516" spans="1:15" x14ac:dyDescent="0.3">
      <c r="A11516" t="s">
        <v>15561</v>
      </c>
      <c r="B11516" t="s">
        <v>7</v>
      </c>
      <c r="C11516" t="s">
        <v>16</v>
      </c>
      <c r="D11516" t="s">
        <v>89</v>
      </c>
      <c r="E11516" t="s">
        <v>90</v>
      </c>
      <c r="F11516" t="s">
        <v>65</v>
      </c>
      <c r="G11516" t="s">
        <v>66</v>
      </c>
      <c r="H11516" t="s">
        <v>67</v>
      </c>
      <c r="I11516">
        <v>2013</v>
      </c>
      <c r="J11516" t="s">
        <v>68</v>
      </c>
      <c r="K11516">
        <v>2013</v>
      </c>
      <c r="L11516" s="18">
        <v>41579</v>
      </c>
      <c r="M11516" t="s">
        <v>69</v>
      </c>
      <c r="N11516" t="s">
        <v>65</v>
      </c>
      <c r="O11516" t="s">
        <v>15367</v>
      </c>
    </row>
    <row r="11517" spans="1:15" x14ac:dyDescent="0.3">
      <c r="A11517" t="s">
        <v>15562</v>
      </c>
      <c r="B11517" t="s">
        <v>7</v>
      </c>
      <c r="C11517" t="s">
        <v>16</v>
      </c>
      <c r="D11517" t="s">
        <v>89</v>
      </c>
      <c r="E11517" t="s">
        <v>90</v>
      </c>
      <c r="F11517" t="s">
        <v>65</v>
      </c>
      <c r="G11517" t="s">
        <v>66</v>
      </c>
      <c r="H11517" t="s">
        <v>67</v>
      </c>
      <c r="I11517">
        <v>2013</v>
      </c>
      <c r="J11517" t="s">
        <v>68</v>
      </c>
      <c r="K11517">
        <v>2015</v>
      </c>
      <c r="L11517" s="18">
        <v>42005</v>
      </c>
      <c r="M11517" t="s">
        <v>69</v>
      </c>
      <c r="N11517" t="s">
        <v>65</v>
      </c>
      <c r="O11517" t="s">
        <v>15563</v>
      </c>
    </row>
    <row r="11518" spans="1:15" x14ac:dyDescent="0.3">
      <c r="A11518" t="s">
        <v>15564</v>
      </c>
      <c r="B11518" t="s">
        <v>7</v>
      </c>
      <c r="C11518" t="s">
        <v>17</v>
      </c>
      <c r="D11518" t="s">
        <v>89</v>
      </c>
      <c r="E11518" t="s">
        <v>90</v>
      </c>
      <c r="F11518" t="s">
        <v>65</v>
      </c>
      <c r="G11518" t="s">
        <v>66</v>
      </c>
      <c r="H11518" t="s">
        <v>67</v>
      </c>
      <c r="I11518">
        <v>2013</v>
      </c>
      <c r="J11518" t="s">
        <v>68</v>
      </c>
      <c r="K11518">
        <v>2015</v>
      </c>
      <c r="L11518" s="18">
        <v>42278</v>
      </c>
      <c r="M11518" t="s">
        <v>69</v>
      </c>
      <c r="N11518" t="s">
        <v>65</v>
      </c>
      <c r="O11518" t="s">
        <v>15105</v>
      </c>
    </row>
    <row r="11519" spans="1:15" x14ac:dyDescent="0.3">
      <c r="A11519" t="s">
        <v>15565</v>
      </c>
      <c r="B11519" t="s">
        <v>7</v>
      </c>
      <c r="C11519" t="s">
        <v>29</v>
      </c>
      <c r="D11519" t="s">
        <v>89</v>
      </c>
      <c r="E11519" t="s">
        <v>90</v>
      </c>
      <c r="F11519" t="s">
        <v>65</v>
      </c>
      <c r="G11519" t="s">
        <v>66</v>
      </c>
      <c r="H11519" t="s">
        <v>67</v>
      </c>
      <c r="I11519">
        <v>2013</v>
      </c>
      <c r="J11519" t="s">
        <v>68</v>
      </c>
      <c r="K11519">
        <v>2014</v>
      </c>
      <c r="L11519" s="18">
        <v>41852</v>
      </c>
      <c r="M11519" t="s">
        <v>69</v>
      </c>
      <c r="N11519" t="s">
        <v>65</v>
      </c>
      <c r="O11519" t="s">
        <v>15048</v>
      </c>
    </row>
    <row r="11520" spans="1:15" x14ac:dyDescent="0.3">
      <c r="A11520" t="s">
        <v>15566</v>
      </c>
      <c r="B11520" t="s">
        <v>7</v>
      </c>
      <c r="C11520" t="s">
        <v>31</v>
      </c>
      <c r="D11520" t="s">
        <v>89</v>
      </c>
      <c r="E11520" t="s">
        <v>90</v>
      </c>
      <c r="F11520" t="s">
        <v>65</v>
      </c>
      <c r="G11520" t="s">
        <v>66</v>
      </c>
      <c r="H11520" t="s">
        <v>67</v>
      </c>
      <c r="I11520">
        <v>2013</v>
      </c>
      <c r="J11520" t="s">
        <v>68</v>
      </c>
      <c r="K11520">
        <v>2013</v>
      </c>
      <c r="L11520" s="18">
        <v>41609</v>
      </c>
      <c r="M11520" t="s">
        <v>69</v>
      </c>
      <c r="N11520" t="s">
        <v>65</v>
      </c>
      <c r="O11520" t="s">
        <v>15567</v>
      </c>
    </row>
    <row r="11521" spans="1:15" x14ac:dyDescent="0.3">
      <c r="A11521" t="s">
        <v>15568</v>
      </c>
      <c r="B11521" t="s">
        <v>7</v>
      </c>
      <c r="C11521" t="s">
        <v>24</v>
      </c>
      <c r="D11521" t="s">
        <v>63</v>
      </c>
      <c r="E11521" t="s">
        <v>64</v>
      </c>
      <c r="F11521" t="s">
        <v>65</v>
      </c>
      <c r="G11521" t="s">
        <v>66</v>
      </c>
      <c r="H11521" t="s">
        <v>67</v>
      </c>
      <c r="I11521">
        <v>2013</v>
      </c>
      <c r="J11521" t="s">
        <v>68</v>
      </c>
      <c r="K11521">
        <v>2015</v>
      </c>
      <c r="L11521" s="18">
        <v>42064</v>
      </c>
      <c r="M11521" t="s">
        <v>69</v>
      </c>
      <c r="N11521" t="s">
        <v>65</v>
      </c>
      <c r="O11521" t="s">
        <v>6078</v>
      </c>
    </row>
    <row r="11522" spans="1:15" x14ac:dyDescent="0.3">
      <c r="A11522" t="s">
        <v>15569</v>
      </c>
      <c r="B11522" t="s">
        <v>7</v>
      </c>
      <c r="C11522" t="s">
        <v>16</v>
      </c>
      <c r="D11522" t="s">
        <v>89</v>
      </c>
      <c r="E11522" t="s">
        <v>90</v>
      </c>
      <c r="F11522" t="s">
        <v>65</v>
      </c>
      <c r="G11522" t="s">
        <v>66</v>
      </c>
      <c r="H11522" t="s">
        <v>67</v>
      </c>
      <c r="I11522">
        <v>2013</v>
      </c>
      <c r="J11522" t="s">
        <v>68</v>
      </c>
      <c r="K11522">
        <v>2013</v>
      </c>
      <c r="L11522" s="18">
        <v>41579</v>
      </c>
      <c r="M11522" t="s">
        <v>69</v>
      </c>
      <c r="N11522" t="s">
        <v>65</v>
      </c>
      <c r="O11522" t="s">
        <v>15367</v>
      </c>
    </row>
    <row r="11523" spans="1:15" x14ac:dyDescent="0.3">
      <c r="A11523" t="s">
        <v>15570</v>
      </c>
      <c r="B11523" t="s">
        <v>7</v>
      </c>
      <c r="C11523" t="s">
        <v>29</v>
      </c>
      <c r="D11523" t="s">
        <v>63</v>
      </c>
      <c r="E11523" t="s">
        <v>64</v>
      </c>
      <c r="F11523" t="s">
        <v>65</v>
      </c>
      <c r="G11523" t="s">
        <v>66</v>
      </c>
      <c r="H11523" t="s">
        <v>67</v>
      </c>
      <c r="I11523">
        <v>2013</v>
      </c>
      <c r="J11523" t="s">
        <v>68</v>
      </c>
      <c r="K11523">
        <v>2015</v>
      </c>
      <c r="L11523" s="18">
        <v>42339</v>
      </c>
      <c r="M11523" t="s">
        <v>69</v>
      </c>
      <c r="N11523" t="s">
        <v>65</v>
      </c>
      <c r="O11523" t="s">
        <v>14532</v>
      </c>
    </row>
    <row r="11524" spans="1:15" x14ac:dyDescent="0.3">
      <c r="A11524" t="s">
        <v>15571</v>
      </c>
      <c r="B11524" t="s">
        <v>7</v>
      </c>
      <c r="C11524" t="s">
        <v>16</v>
      </c>
      <c r="D11524" t="s">
        <v>89</v>
      </c>
      <c r="E11524" t="s">
        <v>90</v>
      </c>
      <c r="F11524" t="s">
        <v>65</v>
      </c>
      <c r="G11524" t="s">
        <v>66</v>
      </c>
      <c r="H11524" t="s">
        <v>67</v>
      </c>
      <c r="I11524">
        <v>2013</v>
      </c>
      <c r="J11524" t="s">
        <v>68</v>
      </c>
      <c r="K11524">
        <v>2015</v>
      </c>
      <c r="L11524" s="18">
        <v>42036</v>
      </c>
      <c r="M11524" t="s">
        <v>69</v>
      </c>
      <c r="N11524" t="s">
        <v>65</v>
      </c>
      <c r="O11524" t="s">
        <v>15572</v>
      </c>
    </row>
    <row r="11525" spans="1:15" x14ac:dyDescent="0.3">
      <c r="A11525" t="s">
        <v>15573</v>
      </c>
      <c r="B11525" t="s">
        <v>7</v>
      </c>
      <c r="C11525" t="s">
        <v>22</v>
      </c>
      <c r="D11525" t="s">
        <v>89</v>
      </c>
      <c r="E11525" t="s">
        <v>90</v>
      </c>
      <c r="F11525" t="s">
        <v>65</v>
      </c>
      <c r="G11525" t="s">
        <v>66</v>
      </c>
      <c r="H11525" t="s">
        <v>67</v>
      </c>
      <c r="I11525">
        <v>2013</v>
      </c>
      <c r="J11525" t="s">
        <v>68</v>
      </c>
      <c r="K11525">
        <v>2014</v>
      </c>
      <c r="L11525" s="18">
        <v>41640</v>
      </c>
      <c r="M11525" t="s">
        <v>69</v>
      </c>
      <c r="N11525" t="s">
        <v>65</v>
      </c>
      <c r="O11525" t="s">
        <v>15466</v>
      </c>
    </row>
    <row r="11526" spans="1:15" x14ac:dyDescent="0.3">
      <c r="A11526" t="s">
        <v>15574</v>
      </c>
      <c r="B11526" t="s">
        <v>7</v>
      </c>
      <c r="C11526" t="s">
        <v>17</v>
      </c>
      <c r="D11526" t="s">
        <v>63</v>
      </c>
      <c r="E11526" t="s">
        <v>64</v>
      </c>
      <c r="F11526" t="s">
        <v>65</v>
      </c>
      <c r="G11526" t="s">
        <v>66</v>
      </c>
      <c r="H11526" t="s">
        <v>67</v>
      </c>
      <c r="I11526">
        <v>2013</v>
      </c>
      <c r="J11526" t="s">
        <v>68</v>
      </c>
      <c r="K11526">
        <v>2013</v>
      </c>
      <c r="L11526" s="18">
        <v>41609</v>
      </c>
      <c r="M11526" t="s">
        <v>69</v>
      </c>
      <c r="N11526" t="s">
        <v>65</v>
      </c>
      <c r="O11526" t="s">
        <v>15402</v>
      </c>
    </row>
    <row r="11527" spans="1:15" x14ac:dyDescent="0.3">
      <c r="A11527" t="s">
        <v>15575</v>
      </c>
      <c r="B11527" t="s">
        <v>7</v>
      </c>
      <c r="C11527" t="s">
        <v>22</v>
      </c>
      <c r="D11527" t="s">
        <v>89</v>
      </c>
      <c r="E11527" t="s">
        <v>90</v>
      </c>
      <c r="F11527" t="s">
        <v>65</v>
      </c>
      <c r="G11527" t="s">
        <v>66</v>
      </c>
      <c r="H11527" t="s">
        <v>67</v>
      </c>
      <c r="I11527">
        <v>2013</v>
      </c>
      <c r="J11527" t="s">
        <v>68</v>
      </c>
      <c r="K11527">
        <v>2013</v>
      </c>
      <c r="L11527" s="18">
        <v>41609</v>
      </c>
      <c r="M11527" t="s">
        <v>69</v>
      </c>
      <c r="N11527" t="s">
        <v>65</v>
      </c>
      <c r="O11527" t="s">
        <v>15367</v>
      </c>
    </row>
    <row r="11528" spans="1:15" x14ac:dyDescent="0.3">
      <c r="A11528" t="s">
        <v>15576</v>
      </c>
      <c r="B11528" t="s">
        <v>7</v>
      </c>
      <c r="C11528" t="s">
        <v>31</v>
      </c>
      <c r="D11528" t="s">
        <v>89</v>
      </c>
      <c r="E11528" t="s">
        <v>90</v>
      </c>
      <c r="F11528" t="s">
        <v>65</v>
      </c>
      <c r="G11528" t="s">
        <v>84</v>
      </c>
      <c r="H11528" t="s">
        <v>85</v>
      </c>
      <c r="I11528">
        <v>2013</v>
      </c>
      <c r="J11528" t="s">
        <v>68</v>
      </c>
      <c r="K11528">
        <v>2013</v>
      </c>
      <c r="L11528" s="18">
        <v>41548</v>
      </c>
      <c r="M11528" t="s">
        <v>69</v>
      </c>
      <c r="N11528" t="s">
        <v>65</v>
      </c>
      <c r="O11528" t="s">
        <v>15435</v>
      </c>
    </row>
    <row r="11529" spans="1:15" x14ac:dyDescent="0.3">
      <c r="A11529" t="s">
        <v>15577</v>
      </c>
      <c r="B11529" t="s">
        <v>7</v>
      </c>
      <c r="C11529" t="s">
        <v>18</v>
      </c>
      <c r="D11529" t="s">
        <v>89</v>
      </c>
      <c r="E11529" t="s">
        <v>90</v>
      </c>
      <c r="F11529" t="s">
        <v>65</v>
      </c>
      <c r="G11529" t="s">
        <v>66</v>
      </c>
      <c r="H11529" t="s">
        <v>67</v>
      </c>
      <c r="I11529">
        <v>2013</v>
      </c>
      <c r="J11529" t="s">
        <v>68</v>
      </c>
      <c r="K11529">
        <v>2013</v>
      </c>
      <c r="L11529" s="18">
        <v>41579</v>
      </c>
      <c r="M11529" t="s">
        <v>69</v>
      </c>
      <c r="N11529" t="s">
        <v>65</v>
      </c>
      <c r="O11529" t="s">
        <v>15219</v>
      </c>
    </row>
    <row r="11530" spans="1:15" x14ac:dyDescent="0.3">
      <c r="A11530" t="s">
        <v>15578</v>
      </c>
      <c r="B11530" t="s">
        <v>7</v>
      </c>
      <c r="C11530" t="s">
        <v>16</v>
      </c>
      <c r="D11530" t="s">
        <v>89</v>
      </c>
      <c r="E11530" t="s">
        <v>90</v>
      </c>
      <c r="F11530" t="s">
        <v>65</v>
      </c>
      <c r="G11530" t="s">
        <v>66</v>
      </c>
      <c r="H11530" t="s">
        <v>67</v>
      </c>
      <c r="I11530">
        <v>2013</v>
      </c>
      <c r="J11530" t="s">
        <v>68</v>
      </c>
      <c r="K11530">
        <v>2013</v>
      </c>
      <c r="L11530" s="18">
        <v>41609</v>
      </c>
      <c r="M11530" t="s">
        <v>69</v>
      </c>
      <c r="N11530" t="s">
        <v>65</v>
      </c>
      <c r="O11530" t="s">
        <v>15367</v>
      </c>
    </row>
    <row r="11531" spans="1:15" x14ac:dyDescent="0.3">
      <c r="A11531" t="s">
        <v>15579</v>
      </c>
      <c r="B11531" t="s">
        <v>7</v>
      </c>
      <c r="C11531" t="s">
        <v>31</v>
      </c>
      <c r="D11531" t="s">
        <v>89</v>
      </c>
      <c r="E11531" t="s">
        <v>90</v>
      </c>
      <c r="F11531" t="s">
        <v>65</v>
      </c>
      <c r="G11531" t="s">
        <v>66</v>
      </c>
      <c r="H11531" t="s">
        <v>67</v>
      </c>
      <c r="I11531">
        <v>2013</v>
      </c>
      <c r="J11531" t="s">
        <v>68</v>
      </c>
      <c r="K11531">
        <v>2014</v>
      </c>
      <c r="L11531" s="18">
        <v>41730</v>
      </c>
      <c r="M11531" t="s">
        <v>69</v>
      </c>
      <c r="N11531" t="s">
        <v>65</v>
      </c>
      <c r="O11531" t="s">
        <v>15580</v>
      </c>
    </row>
    <row r="11532" spans="1:15" x14ac:dyDescent="0.3">
      <c r="A11532" t="s">
        <v>15581</v>
      </c>
      <c r="B11532" t="s">
        <v>7</v>
      </c>
      <c r="C11532" t="s">
        <v>31</v>
      </c>
      <c r="D11532" t="s">
        <v>89</v>
      </c>
      <c r="E11532" t="s">
        <v>90</v>
      </c>
      <c r="F11532" t="s">
        <v>65</v>
      </c>
      <c r="G11532" t="s">
        <v>66</v>
      </c>
      <c r="H11532" t="s">
        <v>67</v>
      </c>
      <c r="I11532">
        <v>2013</v>
      </c>
      <c r="J11532" t="s">
        <v>68</v>
      </c>
      <c r="K11532">
        <v>2013</v>
      </c>
      <c r="L11532" s="18">
        <v>41609</v>
      </c>
      <c r="M11532" t="s">
        <v>69</v>
      </c>
      <c r="N11532" t="s">
        <v>65</v>
      </c>
      <c r="O11532" t="s">
        <v>15270</v>
      </c>
    </row>
    <row r="11533" spans="1:15" x14ac:dyDescent="0.3">
      <c r="A11533" t="s">
        <v>15582</v>
      </c>
      <c r="B11533" t="s">
        <v>7</v>
      </c>
      <c r="C11533" t="s">
        <v>18</v>
      </c>
      <c r="D11533" t="s">
        <v>74</v>
      </c>
      <c r="E11533" t="s">
        <v>75</v>
      </c>
      <c r="F11533" t="s">
        <v>65</v>
      </c>
      <c r="G11533" t="s">
        <v>66</v>
      </c>
      <c r="H11533" t="s">
        <v>67</v>
      </c>
      <c r="I11533">
        <v>2013</v>
      </c>
      <c r="J11533" t="s">
        <v>68</v>
      </c>
      <c r="K11533">
        <v>2016</v>
      </c>
      <c r="L11533" s="18">
        <v>42005</v>
      </c>
      <c r="M11533" t="s">
        <v>69</v>
      </c>
      <c r="N11533" t="s">
        <v>65</v>
      </c>
      <c r="O11533" t="s">
        <v>14892</v>
      </c>
    </row>
    <row r="11534" spans="1:15" x14ac:dyDescent="0.3">
      <c r="A11534" t="s">
        <v>15583</v>
      </c>
      <c r="B11534" t="s">
        <v>7</v>
      </c>
      <c r="C11534" t="s">
        <v>29</v>
      </c>
      <c r="D11534" t="s">
        <v>89</v>
      </c>
      <c r="E11534" t="s">
        <v>90</v>
      </c>
      <c r="F11534" t="s">
        <v>65</v>
      </c>
      <c r="G11534" t="s">
        <v>66</v>
      </c>
      <c r="H11534" t="s">
        <v>67</v>
      </c>
      <c r="I11534">
        <v>2013</v>
      </c>
      <c r="J11534" t="s">
        <v>68</v>
      </c>
      <c r="K11534">
        <v>2015</v>
      </c>
      <c r="L11534" s="18">
        <v>42278</v>
      </c>
      <c r="M11534" t="s">
        <v>69</v>
      </c>
      <c r="N11534" t="s">
        <v>65</v>
      </c>
      <c r="O11534" t="s">
        <v>15289</v>
      </c>
    </row>
    <row r="11535" spans="1:15" x14ac:dyDescent="0.3">
      <c r="A11535" t="s">
        <v>15584</v>
      </c>
      <c r="B11535" t="s">
        <v>7</v>
      </c>
      <c r="C11535" t="s">
        <v>17</v>
      </c>
      <c r="D11535" t="s">
        <v>63</v>
      </c>
      <c r="E11535" t="s">
        <v>64</v>
      </c>
      <c r="F11535" t="s">
        <v>65</v>
      </c>
      <c r="G11535" t="s">
        <v>66</v>
      </c>
      <c r="H11535" t="s">
        <v>67</v>
      </c>
      <c r="I11535">
        <v>2013</v>
      </c>
      <c r="J11535" t="s">
        <v>68</v>
      </c>
      <c r="K11535">
        <v>2015</v>
      </c>
      <c r="L11535" s="18">
        <v>42005</v>
      </c>
      <c r="M11535" t="s">
        <v>69</v>
      </c>
      <c r="N11535" t="s">
        <v>65</v>
      </c>
      <c r="O11535" t="s">
        <v>15402</v>
      </c>
    </row>
    <row r="11536" spans="1:15" x14ac:dyDescent="0.3">
      <c r="A11536" t="s">
        <v>15585</v>
      </c>
      <c r="B11536" t="s">
        <v>7</v>
      </c>
      <c r="C11536" t="s">
        <v>17</v>
      </c>
      <c r="D11536" t="s">
        <v>89</v>
      </c>
      <c r="E11536" t="s">
        <v>90</v>
      </c>
      <c r="F11536" t="s">
        <v>65</v>
      </c>
      <c r="G11536" t="s">
        <v>66</v>
      </c>
      <c r="H11536" t="s">
        <v>67</v>
      </c>
      <c r="I11536">
        <v>2013</v>
      </c>
      <c r="J11536" t="s">
        <v>68</v>
      </c>
      <c r="K11536">
        <v>2014</v>
      </c>
      <c r="L11536" s="18">
        <v>41640</v>
      </c>
      <c r="M11536" t="s">
        <v>69</v>
      </c>
      <c r="N11536" t="s">
        <v>65</v>
      </c>
      <c r="O11536" t="s">
        <v>15502</v>
      </c>
    </row>
    <row r="11537" spans="1:15" x14ac:dyDescent="0.3">
      <c r="A11537" t="s">
        <v>15586</v>
      </c>
      <c r="B11537" t="s">
        <v>7</v>
      </c>
      <c r="C11537" t="s">
        <v>17</v>
      </c>
      <c r="D11537" t="s">
        <v>89</v>
      </c>
      <c r="E11537" t="s">
        <v>90</v>
      </c>
      <c r="F11537" t="s">
        <v>65</v>
      </c>
      <c r="G11537" t="s">
        <v>66</v>
      </c>
      <c r="H11537" t="s">
        <v>67</v>
      </c>
      <c r="I11537">
        <v>2013</v>
      </c>
      <c r="J11537" t="s">
        <v>68</v>
      </c>
      <c r="K11537">
        <v>2014</v>
      </c>
      <c r="L11537" s="18">
        <v>41730</v>
      </c>
      <c r="M11537" t="s">
        <v>69</v>
      </c>
      <c r="N11537" t="s">
        <v>65</v>
      </c>
      <c r="O11537" t="s">
        <v>15587</v>
      </c>
    </row>
    <row r="11538" spans="1:15" x14ac:dyDescent="0.3">
      <c r="A11538" t="s">
        <v>15588</v>
      </c>
      <c r="B11538" t="s">
        <v>7</v>
      </c>
      <c r="C11538" t="s">
        <v>17</v>
      </c>
      <c r="D11538" t="s">
        <v>123</v>
      </c>
      <c r="E11538" t="s">
        <v>64</v>
      </c>
      <c r="F11538" t="s">
        <v>65</v>
      </c>
      <c r="G11538" t="s">
        <v>66</v>
      </c>
      <c r="H11538" t="s">
        <v>67</v>
      </c>
      <c r="I11538">
        <v>2013</v>
      </c>
      <c r="J11538" t="s">
        <v>68</v>
      </c>
      <c r="K11538">
        <v>2015</v>
      </c>
      <c r="L11538" s="18">
        <v>42005</v>
      </c>
      <c r="M11538" t="s">
        <v>69</v>
      </c>
      <c r="N11538" t="s">
        <v>65</v>
      </c>
      <c r="O11538" t="s">
        <v>15402</v>
      </c>
    </row>
    <row r="11539" spans="1:15" x14ac:dyDescent="0.3">
      <c r="A11539" t="s">
        <v>15589</v>
      </c>
      <c r="B11539" t="s">
        <v>7</v>
      </c>
      <c r="C11539" t="s">
        <v>26</v>
      </c>
      <c r="D11539" t="s">
        <v>89</v>
      </c>
      <c r="E11539" t="s">
        <v>90</v>
      </c>
      <c r="F11539" t="s">
        <v>65</v>
      </c>
      <c r="G11539" t="s">
        <v>66</v>
      </c>
      <c r="H11539" t="s">
        <v>67</v>
      </c>
      <c r="I11539">
        <v>2013</v>
      </c>
      <c r="J11539" t="s">
        <v>68</v>
      </c>
      <c r="K11539">
        <v>2013</v>
      </c>
      <c r="L11539" s="18">
        <v>41609</v>
      </c>
      <c r="M11539" t="s">
        <v>69</v>
      </c>
      <c r="N11539" t="s">
        <v>65</v>
      </c>
      <c r="O11539" t="s">
        <v>15590</v>
      </c>
    </row>
    <row r="11540" spans="1:15" x14ac:dyDescent="0.3">
      <c r="A11540" t="s">
        <v>15591</v>
      </c>
      <c r="B11540" t="s">
        <v>7</v>
      </c>
      <c r="C11540" t="s">
        <v>18</v>
      </c>
      <c r="D11540" t="s">
        <v>123</v>
      </c>
      <c r="E11540" t="s">
        <v>64</v>
      </c>
      <c r="F11540" t="s">
        <v>65</v>
      </c>
      <c r="G11540" t="s">
        <v>66</v>
      </c>
      <c r="H11540" t="s">
        <v>67</v>
      </c>
      <c r="I11540">
        <v>2014</v>
      </c>
      <c r="J11540" t="s">
        <v>68</v>
      </c>
      <c r="K11540">
        <v>2017</v>
      </c>
      <c r="L11540" s="18">
        <v>42430</v>
      </c>
      <c r="M11540" t="s">
        <v>69</v>
      </c>
      <c r="N11540" t="s">
        <v>65</v>
      </c>
      <c r="O11540" t="s">
        <v>15310</v>
      </c>
    </row>
    <row r="11541" spans="1:15" x14ac:dyDescent="0.3">
      <c r="A11541" t="s">
        <v>15592</v>
      </c>
      <c r="B11541" t="s">
        <v>7</v>
      </c>
      <c r="C11541" t="s">
        <v>15</v>
      </c>
      <c r="D11541" t="s">
        <v>63</v>
      </c>
      <c r="E11541" t="s">
        <v>64</v>
      </c>
      <c r="F11541" t="s">
        <v>65</v>
      </c>
      <c r="G11541" t="s">
        <v>66</v>
      </c>
      <c r="H11541" t="s">
        <v>67</v>
      </c>
      <c r="I11541">
        <v>2014</v>
      </c>
      <c r="J11541" t="s">
        <v>68</v>
      </c>
      <c r="K11541">
        <v>2023</v>
      </c>
      <c r="L11541" s="18">
        <v>44922</v>
      </c>
      <c r="M11541" t="s">
        <v>69</v>
      </c>
      <c r="N11541" t="s">
        <v>65</v>
      </c>
      <c r="O11541" t="s">
        <v>14979</v>
      </c>
    </row>
    <row r="11542" spans="1:15" x14ac:dyDescent="0.3">
      <c r="A11542" t="s">
        <v>15593</v>
      </c>
      <c r="B11542" t="s">
        <v>7</v>
      </c>
      <c r="C11542" t="s">
        <v>18</v>
      </c>
      <c r="D11542" t="s">
        <v>89</v>
      </c>
      <c r="E11542" t="s">
        <v>90</v>
      </c>
      <c r="F11542" t="s">
        <v>65</v>
      </c>
      <c r="G11542" t="s">
        <v>66</v>
      </c>
      <c r="H11542" t="s">
        <v>67</v>
      </c>
      <c r="I11542">
        <v>2013</v>
      </c>
      <c r="J11542" t="s">
        <v>68</v>
      </c>
      <c r="K11542">
        <v>2023</v>
      </c>
      <c r="L11542" s="18">
        <v>43515</v>
      </c>
      <c r="M11542" t="s">
        <v>69</v>
      </c>
      <c r="N11542" t="s">
        <v>65</v>
      </c>
      <c r="O11542" t="s">
        <v>15594</v>
      </c>
    </row>
    <row r="11543" spans="1:15" x14ac:dyDescent="0.3">
      <c r="A11543" t="s">
        <v>15595</v>
      </c>
      <c r="B11543" t="s">
        <v>7</v>
      </c>
      <c r="C11543" t="s">
        <v>18</v>
      </c>
      <c r="D11543" t="s">
        <v>89</v>
      </c>
      <c r="E11543" t="s">
        <v>90</v>
      </c>
      <c r="F11543" t="s">
        <v>65</v>
      </c>
      <c r="G11543" t="s">
        <v>84</v>
      </c>
      <c r="H11543" t="s">
        <v>85</v>
      </c>
      <c r="I11543">
        <v>2013</v>
      </c>
      <c r="J11543" t="s">
        <v>68</v>
      </c>
      <c r="K11543">
        <v>2018</v>
      </c>
      <c r="L11543" s="18">
        <v>42832</v>
      </c>
      <c r="M11543" t="s">
        <v>69</v>
      </c>
      <c r="N11543" t="s">
        <v>65</v>
      </c>
      <c r="O11543" t="s">
        <v>15596</v>
      </c>
    </row>
    <row r="11544" spans="1:15" x14ac:dyDescent="0.3">
      <c r="A11544" t="s">
        <v>15597</v>
      </c>
      <c r="B11544" t="s">
        <v>7</v>
      </c>
      <c r="C11544" t="s">
        <v>18</v>
      </c>
      <c r="D11544" t="s">
        <v>89</v>
      </c>
      <c r="E11544" t="s">
        <v>90</v>
      </c>
      <c r="F11544" t="s">
        <v>65</v>
      </c>
      <c r="G11544" t="s">
        <v>66</v>
      </c>
      <c r="H11544" t="s">
        <v>67</v>
      </c>
      <c r="I11544">
        <v>2013</v>
      </c>
      <c r="J11544" t="s">
        <v>68</v>
      </c>
      <c r="K11544">
        <v>2019</v>
      </c>
      <c r="L11544" s="18">
        <v>42095</v>
      </c>
      <c r="M11544" t="s">
        <v>69</v>
      </c>
      <c r="N11544" t="s">
        <v>65</v>
      </c>
      <c r="O11544" t="s">
        <v>15557</v>
      </c>
    </row>
    <row r="11545" spans="1:15" x14ac:dyDescent="0.3">
      <c r="A11545" t="s">
        <v>15598</v>
      </c>
      <c r="B11545" t="s">
        <v>7</v>
      </c>
      <c r="C11545" t="s">
        <v>31</v>
      </c>
      <c r="D11545" t="s">
        <v>89</v>
      </c>
      <c r="E11545" t="s">
        <v>90</v>
      </c>
      <c r="F11545" t="s">
        <v>65</v>
      </c>
      <c r="G11545" t="s">
        <v>66</v>
      </c>
      <c r="H11545" t="s">
        <v>67</v>
      </c>
      <c r="I11545">
        <v>2013</v>
      </c>
      <c r="J11545" t="s">
        <v>68</v>
      </c>
      <c r="K11545">
        <v>2015</v>
      </c>
      <c r="L11545" s="18">
        <v>42036</v>
      </c>
      <c r="M11545" t="s">
        <v>69</v>
      </c>
      <c r="N11545" t="s">
        <v>65</v>
      </c>
      <c r="O11545" t="s">
        <v>15599</v>
      </c>
    </row>
    <row r="11546" spans="1:15" x14ac:dyDescent="0.3">
      <c r="A11546" t="s">
        <v>15600</v>
      </c>
      <c r="B11546" t="s">
        <v>7</v>
      </c>
      <c r="C11546" t="s">
        <v>17</v>
      </c>
      <c r="D11546" t="s">
        <v>81</v>
      </c>
      <c r="E11546" t="s">
        <v>75</v>
      </c>
      <c r="F11546" t="s">
        <v>65</v>
      </c>
      <c r="G11546" t="s">
        <v>84</v>
      </c>
      <c r="H11546" t="s">
        <v>85</v>
      </c>
      <c r="I11546">
        <v>2013</v>
      </c>
      <c r="J11546" t="s">
        <v>68</v>
      </c>
      <c r="K11546">
        <v>2015</v>
      </c>
      <c r="L11546" s="18">
        <v>42036</v>
      </c>
      <c r="M11546" t="s">
        <v>69</v>
      </c>
      <c r="N11546" t="s">
        <v>65</v>
      </c>
      <c r="O11546" t="s">
        <v>15482</v>
      </c>
    </row>
    <row r="11547" spans="1:15" x14ac:dyDescent="0.3">
      <c r="A11547" t="s">
        <v>15601</v>
      </c>
      <c r="B11547" t="s">
        <v>7</v>
      </c>
      <c r="C11547" t="s">
        <v>16</v>
      </c>
      <c r="D11547" t="s">
        <v>63</v>
      </c>
      <c r="E11547" t="s">
        <v>64</v>
      </c>
      <c r="F11547" t="s">
        <v>65</v>
      </c>
      <c r="G11547" t="s">
        <v>84</v>
      </c>
      <c r="H11547" t="s">
        <v>85</v>
      </c>
      <c r="I11547">
        <v>2014</v>
      </c>
      <c r="J11547" t="s">
        <v>68</v>
      </c>
      <c r="K11547">
        <v>2015</v>
      </c>
      <c r="L11547" s="18">
        <v>41913</v>
      </c>
      <c r="M11547" t="s">
        <v>69</v>
      </c>
      <c r="N11547" t="s">
        <v>65</v>
      </c>
      <c r="O11547" t="s">
        <v>15458</v>
      </c>
    </row>
    <row r="11548" spans="1:15" x14ac:dyDescent="0.3">
      <c r="A11548" t="s">
        <v>15602</v>
      </c>
      <c r="B11548" t="s">
        <v>7</v>
      </c>
      <c r="C11548" t="s">
        <v>18</v>
      </c>
      <c r="D11548" t="s">
        <v>89</v>
      </c>
      <c r="E11548" t="s">
        <v>90</v>
      </c>
      <c r="F11548" t="s">
        <v>68</v>
      </c>
      <c r="G11548" t="s">
        <v>52</v>
      </c>
      <c r="H11548" t="s">
        <v>706</v>
      </c>
      <c r="I11548">
        <v>2014</v>
      </c>
      <c r="J11548" t="s">
        <v>68</v>
      </c>
      <c r="K11548">
        <v>2026</v>
      </c>
      <c r="L11548" s="18">
        <v>44270</v>
      </c>
      <c r="M11548" t="s">
        <v>69</v>
      </c>
      <c r="N11548" t="s">
        <v>65</v>
      </c>
      <c r="O11548" t="s">
        <v>15557</v>
      </c>
    </row>
    <row r="11549" spans="1:15" x14ac:dyDescent="0.3">
      <c r="A11549" t="s">
        <v>15603</v>
      </c>
      <c r="B11549" t="s">
        <v>7</v>
      </c>
      <c r="C11549" t="s">
        <v>18</v>
      </c>
      <c r="D11549" t="s">
        <v>89</v>
      </c>
      <c r="E11549" t="s">
        <v>90</v>
      </c>
      <c r="F11549" t="s">
        <v>65</v>
      </c>
      <c r="G11549" t="s">
        <v>66</v>
      </c>
      <c r="H11549" t="s">
        <v>67</v>
      </c>
      <c r="I11549">
        <v>2014</v>
      </c>
      <c r="J11549" t="s">
        <v>68</v>
      </c>
      <c r="K11549">
        <v>2014</v>
      </c>
      <c r="L11549" s="18">
        <v>41852</v>
      </c>
      <c r="M11549" t="s">
        <v>69</v>
      </c>
      <c r="N11549" t="s">
        <v>65</v>
      </c>
      <c r="O11549" t="s">
        <v>15557</v>
      </c>
    </row>
    <row r="11550" spans="1:15" x14ac:dyDescent="0.3">
      <c r="A11550" t="s">
        <v>15604</v>
      </c>
      <c r="B11550" t="s">
        <v>7</v>
      </c>
      <c r="C11550" t="s">
        <v>18</v>
      </c>
      <c r="D11550" t="s">
        <v>89</v>
      </c>
      <c r="E11550" t="s">
        <v>90</v>
      </c>
      <c r="F11550" t="s">
        <v>65</v>
      </c>
      <c r="G11550" t="s">
        <v>66</v>
      </c>
      <c r="H11550" t="s">
        <v>67</v>
      </c>
      <c r="I11550">
        <v>2014</v>
      </c>
      <c r="J11550" t="s">
        <v>68</v>
      </c>
      <c r="K11550">
        <v>2016</v>
      </c>
      <c r="L11550" s="18">
        <v>42614</v>
      </c>
      <c r="M11550" t="s">
        <v>69</v>
      </c>
      <c r="N11550" t="s">
        <v>65</v>
      </c>
      <c r="O11550" t="s">
        <v>14892</v>
      </c>
    </row>
    <row r="11551" spans="1:15" x14ac:dyDescent="0.3">
      <c r="A11551" t="s">
        <v>15605</v>
      </c>
      <c r="B11551" t="s">
        <v>7</v>
      </c>
      <c r="C11551" t="s">
        <v>18</v>
      </c>
      <c r="D11551" t="s">
        <v>89</v>
      </c>
      <c r="E11551" t="s">
        <v>90</v>
      </c>
      <c r="F11551" t="s">
        <v>65</v>
      </c>
      <c r="G11551" t="s">
        <v>66</v>
      </c>
      <c r="H11551" t="s">
        <v>67</v>
      </c>
      <c r="I11551">
        <v>2014</v>
      </c>
      <c r="J11551" t="s">
        <v>68</v>
      </c>
      <c r="K11551">
        <v>2019</v>
      </c>
      <c r="L11551" s="18">
        <v>43222</v>
      </c>
      <c r="M11551" t="s">
        <v>69</v>
      </c>
      <c r="N11551" t="s">
        <v>65</v>
      </c>
      <c r="O11551" t="s">
        <v>15326</v>
      </c>
    </row>
    <row r="11552" spans="1:15" x14ac:dyDescent="0.3">
      <c r="A11552" t="s">
        <v>15606</v>
      </c>
      <c r="B11552" t="s">
        <v>7</v>
      </c>
      <c r="C11552" t="s">
        <v>18</v>
      </c>
      <c r="D11552" t="s">
        <v>81</v>
      </c>
      <c r="E11552" t="s">
        <v>75</v>
      </c>
      <c r="F11552" t="s">
        <v>65</v>
      </c>
      <c r="G11552" t="s">
        <v>66</v>
      </c>
      <c r="H11552" t="s">
        <v>67</v>
      </c>
      <c r="I11552">
        <v>2014</v>
      </c>
      <c r="J11552" t="s">
        <v>68</v>
      </c>
      <c r="K11552">
        <v>2018</v>
      </c>
      <c r="L11552" s="18">
        <v>43074</v>
      </c>
      <c r="M11552" t="s">
        <v>69</v>
      </c>
      <c r="N11552" t="s">
        <v>65</v>
      </c>
      <c r="O11552" t="s">
        <v>15551</v>
      </c>
    </row>
    <row r="11553" spans="1:15" x14ac:dyDescent="0.3">
      <c r="A11553" t="s">
        <v>15607</v>
      </c>
      <c r="B11553" t="s">
        <v>7</v>
      </c>
      <c r="C11553" t="s">
        <v>17</v>
      </c>
      <c r="D11553" t="s">
        <v>74</v>
      </c>
      <c r="E11553" t="s">
        <v>75</v>
      </c>
      <c r="F11553" t="s">
        <v>65</v>
      </c>
      <c r="G11553" t="s">
        <v>66</v>
      </c>
      <c r="H11553" t="s">
        <v>67</v>
      </c>
      <c r="I11553">
        <v>2014</v>
      </c>
      <c r="J11553" t="s">
        <v>68</v>
      </c>
      <c r="K11553">
        <v>2015</v>
      </c>
      <c r="L11553" s="18">
        <v>42005</v>
      </c>
      <c r="M11553" t="s">
        <v>69</v>
      </c>
      <c r="N11553" t="s">
        <v>65</v>
      </c>
      <c r="O11553" t="s">
        <v>15048</v>
      </c>
    </row>
    <row r="11554" spans="1:15" x14ac:dyDescent="0.3">
      <c r="A11554" t="s">
        <v>15608</v>
      </c>
      <c r="B11554" t="s">
        <v>7</v>
      </c>
      <c r="C11554" t="s">
        <v>25</v>
      </c>
      <c r="D11554" t="s">
        <v>89</v>
      </c>
      <c r="E11554" t="s">
        <v>90</v>
      </c>
      <c r="F11554" t="s">
        <v>65</v>
      </c>
      <c r="G11554" t="s">
        <v>66</v>
      </c>
      <c r="H11554" t="s">
        <v>67</v>
      </c>
      <c r="I11554">
        <v>2014</v>
      </c>
      <c r="J11554" t="s">
        <v>68</v>
      </c>
      <c r="K11554">
        <v>2014</v>
      </c>
      <c r="L11554" s="18">
        <v>41760</v>
      </c>
      <c r="M11554" t="s">
        <v>69</v>
      </c>
      <c r="N11554" t="s">
        <v>65</v>
      </c>
      <c r="O11554" t="s">
        <v>10443</v>
      </c>
    </row>
    <row r="11555" spans="1:15" x14ac:dyDescent="0.3">
      <c r="A11555" t="s">
        <v>15609</v>
      </c>
      <c r="B11555" t="s">
        <v>7</v>
      </c>
      <c r="C11555" t="s">
        <v>18</v>
      </c>
      <c r="D11555" t="s">
        <v>74</v>
      </c>
      <c r="E11555" t="s">
        <v>75</v>
      </c>
      <c r="F11555" t="s">
        <v>65</v>
      </c>
      <c r="G11555" t="s">
        <v>66</v>
      </c>
      <c r="H11555" t="s">
        <v>67</v>
      </c>
      <c r="I11555">
        <v>2014</v>
      </c>
      <c r="J11555" t="s">
        <v>68</v>
      </c>
      <c r="K11555">
        <v>2018</v>
      </c>
      <c r="L11555" s="18">
        <v>42490</v>
      </c>
      <c r="M11555" t="s">
        <v>69</v>
      </c>
      <c r="N11555" t="s">
        <v>65</v>
      </c>
      <c r="O11555" t="s">
        <v>15326</v>
      </c>
    </row>
    <row r="11556" spans="1:15" x14ac:dyDescent="0.3">
      <c r="A11556" t="s">
        <v>15610</v>
      </c>
      <c r="B11556" t="s">
        <v>7</v>
      </c>
      <c r="C11556" t="s">
        <v>15</v>
      </c>
      <c r="D11556" t="s">
        <v>89</v>
      </c>
      <c r="E11556" t="s">
        <v>90</v>
      </c>
      <c r="F11556" t="s">
        <v>65</v>
      </c>
      <c r="G11556" t="s">
        <v>66</v>
      </c>
      <c r="H11556" t="s">
        <v>67</v>
      </c>
      <c r="I11556">
        <v>2014</v>
      </c>
      <c r="J11556" t="s">
        <v>68</v>
      </c>
      <c r="K11556">
        <v>2015</v>
      </c>
      <c r="L11556" s="18">
        <v>42005</v>
      </c>
      <c r="M11556" t="s">
        <v>69</v>
      </c>
      <c r="N11556" t="s">
        <v>65</v>
      </c>
      <c r="O11556" t="s">
        <v>15291</v>
      </c>
    </row>
    <row r="11557" spans="1:15" x14ac:dyDescent="0.3">
      <c r="A11557" t="s">
        <v>15611</v>
      </c>
      <c r="B11557" t="s">
        <v>7</v>
      </c>
      <c r="C11557" t="s">
        <v>17</v>
      </c>
      <c r="D11557" t="s">
        <v>63</v>
      </c>
      <c r="E11557" t="s">
        <v>64</v>
      </c>
      <c r="F11557" t="s">
        <v>65</v>
      </c>
      <c r="G11557" t="s">
        <v>84</v>
      </c>
      <c r="H11557" t="s">
        <v>227</v>
      </c>
      <c r="I11557">
        <v>2015</v>
      </c>
      <c r="J11557" t="s">
        <v>68</v>
      </c>
      <c r="K11557">
        <v>2016</v>
      </c>
      <c r="L11557" s="18">
        <v>42309</v>
      </c>
      <c r="M11557" t="s">
        <v>228</v>
      </c>
      <c r="N11557" t="s">
        <v>65</v>
      </c>
      <c r="O11557" t="s">
        <v>15502</v>
      </c>
    </row>
    <row r="11558" spans="1:15" x14ac:dyDescent="0.3">
      <c r="A11558" t="s">
        <v>15612</v>
      </c>
      <c r="B11558" t="s">
        <v>7</v>
      </c>
      <c r="C11558" t="s">
        <v>18</v>
      </c>
      <c r="D11558" t="s">
        <v>63</v>
      </c>
      <c r="E11558" t="s">
        <v>64</v>
      </c>
      <c r="F11558" t="s">
        <v>68</v>
      </c>
      <c r="G11558" t="s">
        <v>52</v>
      </c>
      <c r="H11558" t="s">
        <v>706</v>
      </c>
      <c r="I11558">
        <v>2014</v>
      </c>
      <c r="J11558" t="s">
        <v>68</v>
      </c>
      <c r="K11558">
        <v>2027</v>
      </c>
      <c r="L11558" s="18">
        <v>42780</v>
      </c>
      <c r="M11558" t="s">
        <v>69</v>
      </c>
      <c r="N11558" t="s">
        <v>65</v>
      </c>
      <c r="O11558" t="s">
        <v>15326</v>
      </c>
    </row>
    <row r="11559" spans="1:15" x14ac:dyDescent="0.3">
      <c r="A11559" t="s">
        <v>15613</v>
      </c>
      <c r="B11559" t="s">
        <v>7</v>
      </c>
      <c r="C11559" t="s">
        <v>17</v>
      </c>
      <c r="D11559" t="s">
        <v>89</v>
      </c>
      <c r="E11559" t="s">
        <v>90</v>
      </c>
      <c r="F11559" t="s">
        <v>65</v>
      </c>
      <c r="G11559" t="s">
        <v>66</v>
      </c>
      <c r="H11559" t="s">
        <v>67</v>
      </c>
      <c r="I11559">
        <v>2014</v>
      </c>
      <c r="J11559" t="s">
        <v>68</v>
      </c>
      <c r="K11559">
        <v>2015</v>
      </c>
      <c r="L11559" s="18">
        <v>42064</v>
      </c>
      <c r="M11559" t="s">
        <v>69</v>
      </c>
      <c r="N11559" t="s">
        <v>65</v>
      </c>
      <c r="O11559" t="s">
        <v>15502</v>
      </c>
    </row>
    <row r="11560" spans="1:15" x14ac:dyDescent="0.3">
      <c r="A11560" t="s">
        <v>15614</v>
      </c>
      <c r="B11560" t="s">
        <v>7</v>
      </c>
      <c r="C11560" t="s">
        <v>26</v>
      </c>
      <c r="D11560" t="s">
        <v>89</v>
      </c>
      <c r="E11560" t="s">
        <v>90</v>
      </c>
      <c r="F11560" t="s">
        <v>65</v>
      </c>
      <c r="G11560" t="s">
        <v>66</v>
      </c>
      <c r="H11560" t="s">
        <v>67</v>
      </c>
      <c r="I11560">
        <v>2014</v>
      </c>
      <c r="J11560" t="s">
        <v>68</v>
      </c>
      <c r="K11560">
        <v>2014</v>
      </c>
      <c r="L11560" s="18">
        <v>41821</v>
      </c>
      <c r="M11560" t="s">
        <v>69</v>
      </c>
      <c r="N11560" t="s">
        <v>65</v>
      </c>
      <c r="O11560" t="s">
        <v>15615</v>
      </c>
    </row>
    <row r="11561" spans="1:15" x14ac:dyDescent="0.3">
      <c r="A11561" t="s">
        <v>15616</v>
      </c>
      <c r="B11561" t="s">
        <v>7</v>
      </c>
      <c r="C11561" t="s">
        <v>17</v>
      </c>
      <c r="D11561" t="s">
        <v>89</v>
      </c>
      <c r="E11561" t="s">
        <v>90</v>
      </c>
      <c r="F11561" t="s">
        <v>65</v>
      </c>
      <c r="G11561" t="s">
        <v>66</v>
      </c>
      <c r="H11561" t="s">
        <v>67</v>
      </c>
      <c r="I11561">
        <v>2014</v>
      </c>
      <c r="J11561" t="s">
        <v>68</v>
      </c>
      <c r="K11561">
        <v>2014</v>
      </c>
      <c r="L11561" s="18">
        <v>41852</v>
      </c>
      <c r="M11561" t="s">
        <v>69</v>
      </c>
      <c r="N11561" t="s">
        <v>65</v>
      </c>
      <c r="O11561" t="s">
        <v>15374</v>
      </c>
    </row>
    <row r="11562" spans="1:15" x14ac:dyDescent="0.3">
      <c r="A11562" t="s">
        <v>15617</v>
      </c>
      <c r="B11562" t="s">
        <v>7</v>
      </c>
      <c r="C11562" t="s">
        <v>17</v>
      </c>
      <c r="D11562" t="s">
        <v>74</v>
      </c>
      <c r="E11562" t="s">
        <v>75</v>
      </c>
      <c r="F11562" t="s">
        <v>65</v>
      </c>
      <c r="G11562" t="s">
        <v>84</v>
      </c>
      <c r="H11562" t="s">
        <v>85</v>
      </c>
      <c r="I11562">
        <v>2014</v>
      </c>
      <c r="J11562" t="s">
        <v>68</v>
      </c>
      <c r="K11562">
        <v>2015</v>
      </c>
      <c r="L11562" s="18">
        <v>42248</v>
      </c>
      <c r="M11562" t="s">
        <v>69</v>
      </c>
      <c r="N11562" t="s">
        <v>65</v>
      </c>
      <c r="O11562" t="s">
        <v>15048</v>
      </c>
    </row>
    <row r="11563" spans="1:15" x14ac:dyDescent="0.3">
      <c r="A11563" t="s">
        <v>15618</v>
      </c>
      <c r="B11563" t="s">
        <v>7</v>
      </c>
      <c r="C11563" t="s">
        <v>18</v>
      </c>
      <c r="D11563" t="s">
        <v>89</v>
      </c>
      <c r="E11563" t="s">
        <v>90</v>
      </c>
      <c r="F11563" t="s">
        <v>65</v>
      </c>
      <c r="G11563" t="s">
        <v>66</v>
      </c>
      <c r="H11563" t="s">
        <v>67</v>
      </c>
      <c r="I11563">
        <v>2014</v>
      </c>
      <c r="J11563" t="s">
        <v>68</v>
      </c>
      <c r="K11563">
        <v>2015</v>
      </c>
      <c r="L11563" s="18">
        <v>42036</v>
      </c>
      <c r="M11563" t="s">
        <v>69</v>
      </c>
      <c r="N11563" t="s">
        <v>65</v>
      </c>
      <c r="O11563" t="s">
        <v>15326</v>
      </c>
    </row>
    <row r="11564" spans="1:15" x14ac:dyDescent="0.3">
      <c r="A11564" t="s">
        <v>15619</v>
      </c>
      <c r="B11564" t="s">
        <v>7</v>
      </c>
      <c r="C11564" t="s">
        <v>31</v>
      </c>
      <c r="D11564" t="s">
        <v>89</v>
      </c>
      <c r="E11564" t="s">
        <v>90</v>
      </c>
      <c r="F11564" t="s">
        <v>65</v>
      </c>
      <c r="G11564" t="s">
        <v>66</v>
      </c>
      <c r="H11564" t="s">
        <v>67</v>
      </c>
      <c r="I11564">
        <v>2014</v>
      </c>
      <c r="J11564" t="s">
        <v>68</v>
      </c>
      <c r="K11564">
        <v>2014</v>
      </c>
      <c r="L11564" s="18">
        <v>41974</v>
      </c>
      <c r="M11564" t="s">
        <v>69</v>
      </c>
      <c r="N11564" t="s">
        <v>65</v>
      </c>
      <c r="O11564" t="s">
        <v>15567</v>
      </c>
    </row>
    <row r="11565" spans="1:15" x14ac:dyDescent="0.3">
      <c r="A11565" t="s">
        <v>15620</v>
      </c>
      <c r="B11565" t="s">
        <v>7</v>
      </c>
      <c r="C11565" t="s">
        <v>25</v>
      </c>
      <c r="D11565" t="s">
        <v>89</v>
      </c>
      <c r="E11565" t="s">
        <v>90</v>
      </c>
      <c r="F11565" t="s">
        <v>65</v>
      </c>
      <c r="G11565" t="s">
        <v>66</v>
      </c>
      <c r="H11565" t="s">
        <v>67</v>
      </c>
      <c r="I11565">
        <v>2014</v>
      </c>
      <c r="J11565" t="s">
        <v>68</v>
      </c>
      <c r="K11565">
        <v>2014</v>
      </c>
      <c r="L11565" s="18">
        <v>41760</v>
      </c>
      <c r="M11565" t="s">
        <v>69</v>
      </c>
      <c r="N11565" t="s">
        <v>65</v>
      </c>
      <c r="O11565" t="s">
        <v>10443</v>
      </c>
    </row>
    <row r="11566" spans="1:15" x14ac:dyDescent="0.3">
      <c r="A11566" t="s">
        <v>15621</v>
      </c>
      <c r="B11566" t="s">
        <v>7</v>
      </c>
      <c r="C11566" t="s">
        <v>25</v>
      </c>
      <c r="D11566" t="s">
        <v>89</v>
      </c>
      <c r="E11566" t="s">
        <v>90</v>
      </c>
      <c r="F11566" t="s">
        <v>65</v>
      </c>
      <c r="G11566" t="s">
        <v>66</v>
      </c>
      <c r="H11566" t="s">
        <v>67</v>
      </c>
      <c r="I11566">
        <v>2014</v>
      </c>
      <c r="J11566" t="s">
        <v>68</v>
      </c>
      <c r="K11566">
        <v>2014</v>
      </c>
      <c r="L11566" s="18">
        <v>41760</v>
      </c>
      <c r="M11566" t="s">
        <v>69</v>
      </c>
      <c r="N11566" t="s">
        <v>65</v>
      </c>
      <c r="O11566" t="s">
        <v>10443</v>
      </c>
    </row>
    <row r="11567" spans="1:15" x14ac:dyDescent="0.3">
      <c r="A11567" t="s">
        <v>15622</v>
      </c>
      <c r="B11567" t="s">
        <v>7</v>
      </c>
      <c r="C11567" t="s">
        <v>25</v>
      </c>
      <c r="D11567" t="s">
        <v>89</v>
      </c>
      <c r="E11567" t="s">
        <v>90</v>
      </c>
      <c r="F11567" t="s">
        <v>65</v>
      </c>
      <c r="G11567" t="s">
        <v>66</v>
      </c>
      <c r="H11567" t="s">
        <v>67</v>
      </c>
      <c r="I11567">
        <v>2014</v>
      </c>
      <c r="J11567" t="s">
        <v>68</v>
      </c>
      <c r="K11567">
        <v>2014</v>
      </c>
      <c r="L11567" s="18">
        <v>41760</v>
      </c>
      <c r="M11567" t="s">
        <v>69</v>
      </c>
      <c r="N11567" t="s">
        <v>65</v>
      </c>
      <c r="O11567" t="s">
        <v>10443</v>
      </c>
    </row>
    <row r="11568" spans="1:15" x14ac:dyDescent="0.3">
      <c r="A11568" t="s">
        <v>15623</v>
      </c>
      <c r="B11568" t="s">
        <v>7</v>
      </c>
      <c r="C11568" t="s">
        <v>18</v>
      </c>
      <c r="D11568" t="s">
        <v>89</v>
      </c>
      <c r="E11568" t="s">
        <v>90</v>
      </c>
      <c r="F11568" t="s">
        <v>65</v>
      </c>
      <c r="G11568" t="s">
        <v>66</v>
      </c>
      <c r="H11568" t="s">
        <v>67</v>
      </c>
      <c r="I11568">
        <v>2014</v>
      </c>
      <c r="J11568" t="s">
        <v>68</v>
      </c>
      <c r="K11568">
        <v>2020</v>
      </c>
      <c r="L11568" s="18">
        <v>43874</v>
      </c>
      <c r="M11568" t="s">
        <v>69</v>
      </c>
      <c r="N11568" t="s">
        <v>65</v>
      </c>
      <c r="O11568" t="s">
        <v>15140</v>
      </c>
    </row>
    <row r="11569" spans="1:15" x14ac:dyDescent="0.3">
      <c r="A11569" t="s">
        <v>15624</v>
      </c>
      <c r="B11569" t="s">
        <v>7</v>
      </c>
      <c r="C11569" t="s">
        <v>17</v>
      </c>
      <c r="D11569" t="s">
        <v>63</v>
      </c>
      <c r="E11569" t="s">
        <v>64</v>
      </c>
      <c r="F11569" t="s">
        <v>65</v>
      </c>
      <c r="G11569" t="s">
        <v>66</v>
      </c>
      <c r="H11569" t="s">
        <v>67</v>
      </c>
      <c r="I11569">
        <v>2014</v>
      </c>
      <c r="J11569" t="s">
        <v>68</v>
      </c>
      <c r="K11569">
        <v>2015</v>
      </c>
      <c r="L11569" s="18">
        <v>42186</v>
      </c>
      <c r="M11569" t="s">
        <v>69</v>
      </c>
      <c r="N11569" t="s">
        <v>65</v>
      </c>
      <c r="O11569" t="s">
        <v>15502</v>
      </c>
    </row>
    <row r="11570" spans="1:15" x14ac:dyDescent="0.3">
      <c r="A11570" t="s">
        <v>15625</v>
      </c>
      <c r="B11570" t="s">
        <v>7</v>
      </c>
      <c r="C11570" t="s">
        <v>31</v>
      </c>
      <c r="D11570" t="s">
        <v>89</v>
      </c>
      <c r="E11570" t="s">
        <v>90</v>
      </c>
      <c r="F11570" t="s">
        <v>65</v>
      </c>
      <c r="G11570" t="s">
        <v>66</v>
      </c>
      <c r="H11570" t="s">
        <v>67</v>
      </c>
      <c r="I11570">
        <v>2014</v>
      </c>
      <c r="J11570" t="s">
        <v>68</v>
      </c>
      <c r="K11570">
        <v>2015</v>
      </c>
      <c r="L11570" s="18">
        <v>42125</v>
      </c>
      <c r="M11570" t="s">
        <v>69</v>
      </c>
      <c r="N11570" t="s">
        <v>65</v>
      </c>
      <c r="O11570" t="s">
        <v>15626</v>
      </c>
    </row>
    <row r="11571" spans="1:15" x14ac:dyDescent="0.3">
      <c r="A11571" t="s">
        <v>15627</v>
      </c>
      <c r="B11571" t="s">
        <v>7</v>
      </c>
      <c r="C11571" t="s">
        <v>29</v>
      </c>
      <c r="D11571" t="s">
        <v>89</v>
      </c>
      <c r="E11571" t="s">
        <v>90</v>
      </c>
      <c r="F11571" t="s">
        <v>65</v>
      </c>
      <c r="G11571" t="s">
        <v>66</v>
      </c>
      <c r="H11571" t="s">
        <v>67</v>
      </c>
      <c r="I11571">
        <v>2014</v>
      </c>
      <c r="J11571" t="s">
        <v>68</v>
      </c>
      <c r="K11571">
        <v>2015</v>
      </c>
      <c r="L11571" s="18">
        <v>42217</v>
      </c>
      <c r="M11571" t="s">
        <v>69</v>
      </c>
      <c r="N11571" t="s">
        <v>65</v>
      </c>
      <c r="O11571" t="s">
        <v>15628</v>
      </c>
    </row>
    <row r="11572" spans="1:15" x14ac:dyDescent="0.3">
      <c r="A11572" t="s">
        <v>15629</v>
      </c>
      <c r="B11572" t="s">
        <v>7</v>
      </c>
      <c r="C11572" t="s">
        <v>31</v>
      </c>
      <c r="D11572" t="s">
        <v>89</v>
      </c>
      <c r="E11572" t="s">
        <v>90</v>
      </c>
      <c r="F11572" t="s">
        <v>65</v>
      </c>
      <c r="G11572" t="s">
        <v>66</v>
      </c>
      <c r="H11572" t="s">
        <v>67</v>
      </c>
      <c r="I11572">
        <v>2014</v>
      </c>
      <c r="J11572" t="s">
        <v>68</v>
      </c>
      <c r="K11572">
        <v>2017</v>
      </c>
      <c r="L11572" s="18">
        <v>42777</v>
      </c>
      <c r="M11572" t="s">
        <v>69</v>
      </c>
      <c r="N11572" t="s">
        <v>65</v>
      </c>
      <c r="O11572" t="s">
        <v>15630</v>
      </c>
    </row>
    <row r="11573" spans="1:15" x14ac:dyDescent="0.3">
      <c r="A11573" t="s">
        <v>15631</v>
      </c>
      <c r="B11573" t="s">
        <v>7</v>
      </c>
      <c r="C11573" t="s">
        <v>17</v>
      </c>
      <c r="D11573" t="s">
        <v>63</v>
      </c>
      <c r="E11573" t="s">
        <v>64</v>
      </c>
      <c r="F11573" t="s">
        <v>65</v>
      </c>
      <c r="G11573" t="s">
        <v>66</v>
      </c>
      <c r="H11573" t="s">
        <v>67</v>
      </c>
      <c r="I11573">
        <v>2014</v>
      </c>
      <c r="J11573" t="s">
        <v>68</v>
      </c>
      <c r="K11573">
        <v>2015</v>
      </c>
      <c r="L11573" s="18">
        <v>42278</v>
      </c>
      <c r="M11573" t="s">
        <v>69</v>
      </c>
      <c r="N11573" t="s">
        <v>65</v>
      </c>
      <c r="O11573" t="s">
        <v>15328</v>
      </c>
    </row>
    <row r="11574" spans="1:15" x14ac:dyDescent="0.3">
      <c r="A11574" t="s">
        <v>15632</v>
      </c>
      <c r="B11574" t="s">
        <v>7</v>
      </c>
      <c r="C11574" t="s">
        <v>17</v>
      </c>
      <c r="D11574" t="s">
        <v>89</v>
      </c>
      <c r="E11574" t="s">
        <v>90</v>
      </c>
      <c r="F11574" t="s">
        <v>65</v>
      </c>
      <c r="G11574" t="s">
        <v>66</v>
      </c>
      <c r="H11574" t="s">
        <v>67</v>
      </c>
      <c r="I11574">
        <v>2014</v>
      </c>
      <c r="J11574" t="s">
        <v>68</v>
      </c>
      <c r="K11574">
        <v>2014</v>
      </c>
      <c r="L11574" s="18">
        <v>41974</v>
      </c>
      <c r="M11574" t="s">
        <v>69</v>
      </c>
      <c r="N11574" t="s">
        <v>65</v>
      </c>
      <c r="O11574" t="s">
        <v>15502</v>
      </c>
    </row>
    <row r="11575" spans="1:15" x14ac:dyDescent="0.3">
      <c r="A11575" t="s">
        <v>15633</v>
      </c>
      <c r="B11575" t="s">
        <v>7</v>
      </c>
      <c r="C11575" t="s">
        <v>18</v>
      </c>
      <c r="D11575" t="s">
        <v>63</v>
      </c>
      <c r="E11575" t="s">
        <v>64</v>
      </c>
      <c r="F11575" t="s">
        <v>68</v>
      </c>
      <c r="G11575" t="s">
        <v>52</v>
      </c>
      <c r="H11575" t="s">
        <v>706</v>
      </c>
      <c r="I11575">
        <v>2014</v>
      </c>
      <c r="J11575" t="s">
        <v>68</v>
      </c>
      <c r="K11575">
        <v>2026</v>
      </c>
      <c r="L11575" s="18">
        <v>42993</v>
      </c>
      <c r="M11575" t="s">
        <v>69</v>
      </c>
      <c r="N11575" t="s">
        <v>65</v>
      </c>
      <c r="O11575" t="s">
        <v>15326</v>
      </c>
    </row>
    <row r="11576" spans="1:15" x14ac:dyDescent="0.3">
      <c r="A11576" t="s">
        <v>15634</v>
      </c>
      <c r="B11576" t="s">
        <v>7</v>
      </c>
      <c r="C11576" t="s">
        <v>18</v>
      </c>
      <c r="D11576" t="s">
        <v>89</v>
      </c>
      <c r="E11576" t="s">
        <v>90</v>
      </c>
      <c r="F11576" t="s">
        <v>65</v>
      </c>
      <c r="G11576" t="s">
        <v>66</v>
      </c>
      <c r="H11576" t="s">
        <v>67</v>
      </c>
      <c r="I11576">
        <v>2014</v>
      </c>
      <c r="J11576" t="s">
        <v>68</v>
      </c>
      <c r="K11576">
        <v>2015</v>
      </c>
      <c r="L11576" s="18">
        <v>41883</v>
      </c>
      <c r="M11576" t="s">
        <v>69</v>
      </c>
      <c r="N11576" t="s">
        <v>65</v>
      </c>
      <c r="O11576" t="s">
        <v>15219</v>
      </c>
    </row>
    <row r="11577" spans="1:15" x14ac:dyDescent="0.3">
      <c r="A11577" t="s">
        <v>15635</v>
      </c>
      <c r="B11577" t="s">
        <v>7</v>
      </c>
      <c r="C11577" t="s">
        <v>22</v>
      </c>
      <c r="D11577" t="s">
        <v>89</v>
      </c>
      <c r="E11577" t="s">
        <v>90</v>
      </c>
      <c r="F11577" t="s">
        <v>65</v>
      </c>
      <c r="G11577" t="s">
        <v>66</v>
      </c>
      <c r="H11577" t="s">
        <v>67</v>
      </c>
      <c r="I11577">
        <v>2014</v>
      </c>
      <c r="J11577" t="s">
        <v>68</v>
      </c>
      <c r="K11577">
        <v>2014</v>
      </c>
      <c r="L11577" s="18">
        <v>41974</v>
      </c>
      <c r="M11577" t="s">
        <v>69</v>
      </c>
      <c r="N11577" t="s">
        <v>65</v>
      </c>
      <c r="O11577" t="s">
        <v>15466</v>
      </c>
    </row>
    <row r="11578" spans="1:15" x14ac:dyDescent="0.3">
      <c r="A11578" t="s">
        <v>15636</v>
      </c>
      <c r="B11578" t="s">
        <v>7</v>
      </c>
      <c r="C11578" t="s">
        <v>22</v>
      </c>
      <c r="D11578" t="s">
        <v>89</v>
      </c>
      <c r="E11578" t="s">
        <v>90</v>
      </c>
      <c r="F11578" t="s">
        <v>65</v>
      </c>
      <c r="G11578" t="s">
        <v>66</v>
      </c>
      <c r="H11578" t="s">
        <v>67</v>
      </c>
      <c r="I11578">
        <v>2014</v>
      </c>
      <c r="J11578" t="s">
        <v>68</v>
      </c>
      <c r="K11578">
        <v>2014</v>
      </c>
      <c r="L11578" s="18">
        <v>41883</v>
      </c>
      <c r="M11578" t="s">
        <v>69</v>
      </c>
      <c r="N11578" t="s">
        <v>65</v>
      </c>
      <c r="O11578" t="s">
        <v>15466</v>
      </c>
    </row>
    <row r="11579" spans="1:15" x14ac:dyDescent="0.3">
      <c r="A11579" t="s">
        <v>15637</v>
      </c>
      <c r="B11579" t="s">
        <v>7</v>
      </c>
      <c r="C11579" t="s">
        <v>15</v>
      </c>
      <c r="D11579" t="s">
        <v>74</v>
      </c>
      <c r="E11579" t="s">
        <v>75</v>
      </c>
      <c r="F11579" t="s">
        <v>65</v>
      </c>
      <c r="G11579" t="s">
        <v>66</v>
      </c>
      <c r="H11579" t="s">
        <v>67</v>
      </c>
      <c r="I11579">
        <v>2014</v>
      </c>
      <c r="J11579" t="s">
        <v>68</v>
      </c>
      <c r="K11579">
        <v>2018</v>
      </c>
      <c r="L11579" s="18">
        <v>42235</v>
      </c>
      <c r="M11579" t="s">
        <v>69</v>
      </c>
      <c r="N11579" t="s">
        <v>65</v>
      </c>
      <c r="O11579" t="s">
        <v>15638</v>
      </c>
    </row>
    <row r="11580" spans="1:15" x14ac:dyDescent="0.3">
      <c r="A11580" t="s">
        <v>15639</v>
      </c>
      <c r="B11580" t="s">
        <v>7</v>
      </c>
      <c r="C11580" t="s">
        <v>22</v>
      </c>
      <c r="D11580" t="s">
        <v>89</v>
      </c>
      <c r="E11580" t="s">
        <v>90</v>
      </c>
      <c r="F11580" t="s">
        <v>65</v>
      </c>
      <c r="G11580" t="s">
        <v>66</v>
      </c>
      <c r="H11580" t="s">
        <v>67</v>
      </c>
      <c r="I11580">
        <v>2014</v>
      </c>
      <c r="J11580" t="s">
        <v>68</v>
      </c>
      <c r="K11580">
        <v>2015</v>
      </c>
      <c r="L11580" s="18">
        <v>42339</v>
      </c>
      <c r="M11580" t="s">
        <v>69</v>
      </c>
      <c r="N11580" t="s">
        <v>65</v>
      </c>
      <c r="O11580" t="s">
        <v>15466</v>
      </c>
    </row>
    <row r="11581" spans="1:15" x14ac:dyDescent="0.3">
      <c r="A11581" t="s">
        <v>15640</v>
      </c>
      <c r="B11581" t="s">
        <v>7</v>
      </c>
      <c r="C11581" t="s">
        <v>17</v>
      </c>
      <c r="D11581" t="s">
        <v>63</v>
      </c>
      <c r="E11581" t="s">
        <v>64</v>
      </c>
      <c r="F11581" t="s">
        <v>65</v>
      </c>
      <c r="G11581" t="s">
        <v>66</v>
      </c>
      <c r="H11581" t="s">
        <v>67</v>
      </c>
      <c r="I11581">
        <v>2014</v>
      </c>
      <c r="J11581" t="s">
        <v>68</v>
      </c>
      <c r="K11581">
        <v>2015</v>
      </c>
      <c r="L11581" s="18">
        <v>42217</v>
      </c>
      <c r="M11581" t="s">
        <v>69</v>
      </c>
      <c r="N11581" t="s">
        <v>65</v>
      </c>
      <c r="O11581" t="s">
        <v>15402</v>
      </c>
    </row>
    <row r="11582" spans="1:15" x14ac:dyDescent="0.3">
      <c r="A11582" t="s">
        <v>15641</v>
      </c>
      <c r="B11582" t="s">
        <v>7</v>
      </c>
      <c r="C11582" t="s">
        <v>18</v>
      </c>
      <c r="D11582" t="s">
        <v>74</v>
      </c>
      <c r="E11582" t="s">
        <v>75</v>
      </c>
      <c r="F11582" t="s">
        <v>65</v>
      </c>
      <c r="G11582" t="s">
        <v>66</v>
      </c>
      <c r="H11582" t="s">
        <v>67</v>
      </c>
      <c r="I11582">
        <v>2014</v>
      </c>
      <c r="J11582" t="s">
        <v>68</v>
      </c>
      <c r="K11582">
        <v>2021</v>
      </c>
      <c r="L11582" s="18">
        <v>42916</v>
      </c>
      <c r="M11582" t="s">
        <v>69</v>
      </c>
      <c r="N11582" t="s">
        <v>65</v>
      </c>
      <c r="O11582" t="s">
        <v>15219</v>
      </c>
    </row>
    <row r="11583" spans="1:15" x14ac:dyDescent="0.3">
      <c r="A11583" t="s">
        <v>15642</v>
      </c>
      <c r="B11583" t="s">
        <v>7</v>
      </c>
      <c r="C11583" t="s">
        <v>24</v>
      </c>
      <c r="D11583" t="s">
        <v>74</v>
      </c>
      <c r="E11583" t="s">
        <v>75</v>
      </c>
      <c r="F11583" t="s">
        <v>65</v>
      </c>
      <c r="G11583" t="s">
        <v>84</v>
      </c>
      <c r="H11583" t="s">
        <v>85</v>
      </c>
      <c r="I11583">
        <v>2014</v>
      </c>
      <c r="J11583" t="s">
        <v>68</v>
      </c>
      <c r="K11583">
        <v>2015</v>
      </c>
      <c r="L11583" s="18">
        <v>42095</v>
      </c>
      <c r="M11583" t="s">
        <v>69</v>
      </c>
      <c r="N11583" t="s">
        <v>65</v>
      </c>
      <c r="O11583" t="s">
        <v>15291</v>
      </c>
    </row>
    <row r="11584" spans="1:15" x14ac:dyDescent="0.3">
      <c r="A11584" t="s">
        <v>15643</v>
      </c>
      <c r="B11584" t="s">
        <v>7</v>
      </c>
      <c r="C11584" t="s">
        <v>22</v>
      </c>
      <c r="D11584" t="s">
        <v>74</v>
      </c>
      <c r="E11584" t="s">
        <v>75</v>
      </c>
      <c r="F11584" t="s">
        <v>65</v>
      </c>
      <c r="G11584" t="s">
        <v>66</v>
      </c>
      <c r="H11584" t="s">
        <v>67</v>
      </c>
      <c r="I11584">
        <v>2014</v>
      </c>
      <c r="J11584" t="s">
        <v>68</v>
      </c>
      <c r="K11584">
        <v>2015</v>
      </c>
      <c r="L11584" s="18">
        <v>42064</v>
      </c>
      <c r="M11584" t="s">
        <v>69</v>
      </c>
      <c r="N11584" t="s">
        <v>65</v>
      </c>
      <c r="O11584" t="s">
        <v>15232</v>
      </c>
    </row>
    <row r="11585" spans="1:15" x14ac:dyDescent="0.3">
      <c r="A11585" t="s">
        <v>15644</v>
      </c>
      <c r="B11585" t="s">
        <v>7</v>
      </c>
      <c r="C11585" t="s">
        <v>17</v>
      </c>
      <c r="D11585" t="s">
        <v>89</v>
      </c>
      <c r="E11585" t="s">
        <v>90</v>
      </c>
      <c r="F11585" t="s">
        <v>65</v>
      </c>
      <c r="G11585" t="s">
        <v>66</v>
      </c>
      <c r="H11585" t="s">
        <v>67</v>
      </c>
      <c r="I11585">
        <v>2014</v>
      </c>
      <c r="J11585" t="s">
        <v>68</v>
      </c>
      <c r="K11585">
        <v>2015</v>
      </c>
      <c r="L11585" s="18">
        <v>42156</v>
      </c>
      <c r="M11585" t="s">
        <v>69</v>
      </c>
      <c r="N11585" t="s">
        <v>65</v>
      </c>
      <c r="O11585" t="s">
        <v>15502</v>
      </c>
    </row>
    <row r="11586" spans="1:15" x14ac:dyDescent="0.3">
      <c r="A11586" t="s">
        <v>15645</v>
      </c>
      <c r="B11586" t="s">
        <v>7</v>
      </c>
      <c r="C11586" t="s">
        <v>17</v>
      </c>
      <c r="D11586" t="s">
        <v>89</v>
      </c>
      <c r="E11586" t="s">
        <v>90</v>
      </c>
      <c r="F11586" t="s">
        <v>65</v>
      </c>
      <c r="G11586" t="s">
        <v>66</v>
      </c>
      <c r="H11586" t="s">
        <v>67</v>
      </c>
      <c r="I11586">
        <v>2014</v>
      </c>
      <c r="J11586" t="s">
        <v>68</v>
      </c>
      <c r="K11586">
        <v>2014</v>
      </c>
      <c r="L11586" s="18">
        <v>41883</v>
      </c>
      <c r="M11586" t="s">
        <v>69</v>
      </c>
      <c r="N11586" t="s">
        <v>65</v>
      </c>
      <c r="O11586" t="s">
        <v>15048</v>
      </c>
    </row>
    <row r="11587" spans="1:15" x14ac:dyDescent="0.3">
      <c r="A11587" t="s">
        <v>15646</v>
      </c>
      <c r="B11587" t="s">
        <v>7</v>
      </c>
      <c r="C11587" t="s">
        <v>18</v>
      </c>
      <c r="D11587" t="s">
        <v>89</v>
      </c>
      <c r="E11587" t="s">
        <v>90</v>
      </c>
      <c r="F11587" t="s">
        <v>65</v>
      </c>
      <c r="G11587" t="s">
        <v>66</v>
      </c>
      <c r="H11587" t="s">
        <v>67</v>
      </c>
      <c r="I11587">
        <v>2014</v>
      </c>
      <c r="J11587" t="s">
        <v>68</v>
      </c>
      <c r="K11587">
        <v>2017</v>
      </c>
      <c r="L11587" s="18">
        <v>42801</v>
      </c>
      <c r="M11587" t="s">
        <v>69</v>
      </c>
      <c r="N11587" t="s">
        <v>65</v>
      </c>
      <c r="O11587" t="s">
        <v>15647</v>
      </c>
    </row>
    <row r="11588" spans="1:15" x14ac:dyDescent="0.3">
      <c r="A11588" t="s">
        <v>15648</v>
      </c>
      <c r="B11588" t="s">
        <v>7</v>
      </c>
      <c r="C11588" t="s">
        <v>22</v>
      </c>
      <c r="D11588" t="s">
        <v>89</v>
      </c>
      <c r="E11588" t="s">
        <v>90</v>
      </c>
      <c r="F11588" t="s">
        <v>65</v>
      </c>
      <c r="G11588" t="s">
        <v>66</v>
      </c>
      <c r="H11588" t="s">
        <v>67</v>
      </c>
      <c r="I11588">
        <v>2014</v>
      </c>
      <c r="J11588" t="s">
        <v>68</v>
      </c>
      <c r="K11588">
        <v>2015</v>
      </c>
      <c r="L11588" s="18">
        <v>42095</v>
      </c>
      <c r="M11588" t="s">
        <v>69</v>
      </c>
      <c r="N11588" t="s">
        <v>65</v>
      </c>
      <c r="O11588" t="s">
        <v>15466</v>
      </c>
    </row>
    <row r="11589" spans="1:15" x14ac:dyDescent="0.3">
      <c r="A11589" t="s">
        <v>15649</v>
      </c>
      <c r="B11589" t="s">
        <v>7</v>
      </c>
      <c r="C11589" t="s">
        <v>22</v>
      </c>
      <c r="D11589" t="s">
        <v>63</v>
      </c>
      <c r="E11589" t="s">
        <v>64</v>
      </c>
      <c r="F11589" t="s">
        <v>65</v>
      </c>
      <c r="G11589" t="s">
        <v>84</v>
      </c>
      <c r="H11589" t="s">
        <v>85</v>
      </c>
      <c r="I11589">
        <v>2014</v>
      </c>
      <c r="J11589" t="s">
        <v>68</v>
      </c>
      <c r="K11589">
        <v>2015</v>
      </c>
      <c r="L11589" s="18">
        <v>42339</v>
      </c>
      <c r="M11589" t="s">
        <v>69</v>
      </c>
      <c r="N11589" t="s">
        <v>65</v>
      </c>
      <c r="O11589" t="s">
        <v>15466</v>
      </c>
    </row>
    <row r="11590" spans="1:15" x14ac:dyDescent="0.3">
      <c r="A11590" t="s">
        <v>15650</v>
      </c>
      <c r="B11590" t="s">
        <v>7</v>
      </c>
      <c r="C11590" t="s">
        <v>15</v>
      </c>
      <c r="D11590" t="s">
        <v>89</v>
      </c>
      <c r="E11590" t="s">
        <v>90</v>
      </c>
      <c r="F11590" t="s">
        <v>65</v>
      </c>
      <c r="G11590" t="s">
        <v>66</v>
      </c>
      <c r="H11590" t="s">
        <v>67</v>
      </c>
      <c r="I11590">
        <v>2015</v>
      </c>
      <c r="J11590" t="s">
        <v>68</v>
      </c>
      <c r="K11590">
        <v>2015</v>
      </c>
      <c r="L11590" s="18">
        <v>42036</v>
      </c>
      <c r="M11590" t="s">
        <v>69</v>
      </c>
      <c r="N11590" t="s">
        <v>65</v>
      </c>
      <c r="O11590" t="s">
        <v>14791</v>
      </c>
    </row>
    <row r="11591" spans="1:15" x14ac:dyDescent="0.3">
      <c r="A11591" t="s">
        <v>15651</v>
      </c>
      <c r="B11591" t="s">
        <v>7</v>
      </c>
      <c r="C11591" t="s">
        <v>18</v>
      </c>
      <c r="D11591" t="s">
        <v>89</v>
      </c>
      <c r="E11591" t="s">
        <v>90</v>
      </c>
      <c r="F11591" t="s">
        <v>65</v>
      </c>
      <c r="G11591" t="s">
        <v>66</v>
      </c>
      <c r="H11591" t="s">
        <v>67</v>
      </c>
      <c r="I11591">
        <v>2014</v>
      </c>
      <c r="J11591" t="s">
        <v>68</v>
      </c>
      <c r="K11591">
        <v>2019</v>
      </c>
      <c r="L11591" s="18">
        <v>42935</v>
      </c>
      <c r="M11591" t="s">
        <v>69</v>
      </c>
      <c r="N11591" t="s">
        <v>65</v>
      </c>
      <c r="O11591" t="s">
        <v>15219</v>
      </c>
    </row>
    <row r="11592" spans="1:15" x14ac:dyDescent="0.3">
      <c r="A11592" t="s">
        <v>15652</v>
      </c>
      <c r="B11592" t="s">
        <v>7</v>
      </c>
      <c r="C11592" t="s">
        <v>31</v>
      </c>
      <c r="D11592" t="s">
        <v>89</v>
      </c>
      <c r="E11592" t="s">
        <v>90</v>
      </c>
      <c r="F11592" t="s">
        <v>65</v>
      </c>
      <c r="G11592" t="s">
        <v>66</v>
      </c>
      <c r="H11592" t="s">
        <v>67</v>
      </c>
      <c r="I11592">
        <v>2014</v>
      </c>
      <c r="J11592" t="s">
        <v>68</v>
      </c>
      <c r="K11592">
        <v>2015</v>
      </c>
      <c r="L11592" s="18">
        <v>42156</v>
      </c>
      <c r="M11592" t="s">
        <v>69</v>
      </c>
      <c r="N11592" t="s">
        <v>65</v>
      </c>
      <c r="O11592" t="s">
        <v>15653</v>
      </c>
    </row>
    <row r="11593" spans="1:15" x14ac:dyDescent="0.3">
      <c r="A11593" t="s">
        <v>15654</v>
      </c>
      <c r="B11593" t="s">
        <v>7</v>
      </c>
      <c r="C11593" t="s">
        <v>31</v>
      </c>
      <c r="D11593" t="s">
        <v>89</v>
      </c>
      <c r="E11593" t="s">
        <v>90</v>
      </c>
      <c r="F11593" t="s">
        <v>65</v>
      </c>
      <c r="G11593" t="s">
        <v>66</v>
      </c>
      <c r="H11593" t="s">
        <v>67</v>
      </c>
      <c r="I11593">
        <v>2014</v>
      </c>
      <c r="J11593" t="s">
        <v>68</v>
      </c>
      <c r="K11593">
        <v>2014</v>
      </c>
      <c r="L11593" s="18">
        <v>41944</v>
      </c>
      <c r="M11593" t="s">
        <v>69</v>
      </c>
      <c r="N11593" t="s">
        <v>65</v>
      </c>
      <c r="O11593" t="s">
        <v>15232</v>
      </c>
    </row>
    <row r="11594" spans="1:15" x14ac:dyDescent="0.3">
      <c r="A11594" t="s">
        <v>15655</v>
      </c>
      <c r="B11594" t="s">
        <v>7</v>
      </c>
      <c r="C11594" t="s">
        <v>18</v>
      </c>
      <c r="D11594" t="s">
        <v>63</v>
      </c>
      <c r="E11594" t="s">
        <v>64</v>
      </c>
      <c r="F11594" t="s">
        <v>68</v>
      </c>
      <c r="G11594" t="s">
        <v>52</v>
      </c>
      <c r="H11594" t="s">
        <v>706</v>
      </c>
      <c r="I11594">
        <v>2014</v>
      </c>
      <c r="J11594" t="s">
        <v>68</v>
      </c>
      <c r="K11594">
        <v>2026</v>
      </c>
      <c r="L11594" s="18">
        <v>42766</v>
      </c>
      <c r="M11594" t="s">
        <v>69</v>
      </c>
      <c r="N11594" t="s">
        <v>65</v>
      </c>
      <c r="O11594" t="s">
        <v>15326</v>
      </c>
    </row>
    <row r="11595" spans="1:15" x14ac:dyDescent="0.3">
      <c r="A11595" t="s">
        <v>15656</v>
      </c>
      <c r="B11595" t="s">
        <v>7</v>
      </c>
      <c r="C11595" t="s">
        <v>24</v>
      </c>
      <c r="D11595" t="s">
        <v>63</v>
      </c>
      <c r="E11595" t="s">
        <v>64</v>
      </c>
      <c r="F11595" t="s">
        <v>65</v>
      </c>
      <c r="G11595" t="s">
        <v>66</v>
      </c>
      <c r="H11595" t="s">
        <v>67</v>
      </c>
      <c r="I11595">
        <v>2014</v>
      </c>
      <c r="J11595" t="s">
        <v>68</v>
      </c>
      <c r="K11595">
        <v>2015</v>
      </c>
      <c r="L11595" s="18">
        <v>42156</v>
      </c>
      <c r="M11595" t="s">
        <v>69</v>
      </c>
      <c r="N11595" t="s">
        <v>65</v>
      </c>
      <c r="O11595" t="s">
        <v>6078</v>
      </c>
    </row>
    <row r="11596" spans="1:15" x14ac:dyDescent="0.3">
      <c r="A11596" t="s">
        <v>15657</v>
      </c>
      <c r="B11596" t="s">
        <v>7</v>
      </c>
      <c r="C11596" t="s">
        <v>18</v>
      </c>
      <c r="D11596" t="s">
        <v>89</v>
      </c>
      <c r="E11596" t="s">
        <v>90</v>
      </c>
      <c r="F11596" t="s">
        <v>65</v>
      </c>
      <c r="G11596" t="s">
        <v>66</v>
      </c>
      <c r="H11596" t="s">
        <v>67</v>
      </c>
      <c r="I11596">
        <v>2014</v>
      </c>
      <c r="J11596" t="s">
        <v>68</v>
      </c>
      <c r="K11596">
        <v>2014</v>
      </c>
      <c r="L11596" s="18">
        <v>41944</v>
      </c>
      <c r="M11596" t="s">
        <v>69</v>
      </c>
      <c r="N11596" t="s">
        <v>65</v>
      </c>
      <c r="O11596" t="s">
        <v>15557</v>
      </c>
    </row>
    <row r="11597" spans="1:15" x14ac:dyDescent="0.3">
      <c r="A11597" t="s">
        <v>15658</v>
      </c>
      <c r="B11597" t="s">
        <v>7</v>
      </c>
      <c r="C11597" t="s">
        <v>22</v>
      </c>
      <c r="D11597" t="s">
        <v>63</v>
      </c>
      <c r="E11597" t="s">
        <v>64</v>
      </c>
      <c r="F11597" t="s">
        <v>65</v>
      </c>
      <c r="G11597" t="s">
        <v>84</v>
      </c>
      <c r="H11597" t="s">
        <v>85</v>
      </c>
      <c r="I11597">
        <v>2014</v>
      </c>
      <c r="J11597" t="s">
        <v>68</v>
      </c>
      <c r="K11597">
        <v>2015</v>
      </c>
      <c r="L11597" s="18">
        <v>42186</v>
      </c>
      <c r="M11597" t="s">
        <v>69</v>
      </c>
      <c r="N11597" t="s">
        <v>65</v>
      </c>
      <c r="O11597" t="s">
        <v>15466</v>
      </c>
    </row>
    <row r="11598" spans="1:15" x14ac:dyDescent="0.3">
      <c r="A11598" t="s">
        <v>15659</v>
      </c>
      <c r="B11598" t="s">
        <v>7</v>
      </c>
      <c r="C11598" t="s">
        <v>22</v>
      </c>
      <c r="D11598" t="s">
        <v>63</v>
      </c>
      <c r="E11598" t="s">
        <v>64</v>
      </c>
      <c r="F11598" t="s">
        <v>65</v>
      </c>
      <c r="G11598" t="s">
        <v>84</v>
      </c>
      <c r="H11598" t="s">
        <v>85</v>
      </c>
      <c r="I11598">
        <v>2015</v>
      </c>
      <c r="J11598" t="s">
        <v>68</v>
      </c>
      <c r="K11598">
        <v>2015</v>
      </c>
      <c r="L11598" s="18">
        <v>42309</v>
      </c>
      <c r="M11598" t="s">
        <v>69</v>
      </c>
      <c r="N11598" t="s">
        <v>65</v>
      </c>
      <c r="O11598" t="s">
        <v>15466</v>
      </c>
    </row>
    <row r="11599" spans="1:15" x14ac:dyDescent="0.3">
      <c r="A11599" t="s">
        <v>15660</v>
      </c>
      <c r="B11599" t="s">
        <v>7</v>
      </c>
      <c r="C11599" t="s">
        <v>16</v>
      </c>
      <c r="D11599" t="s">
        <v>89</v>
      </c>
      <c r="E11599" t="s">
        <v>90</v>
      </c>
      <c r="F11599" t="s">
        <v>65</v>
      </c>
      <c r="G11599" t="s">
        <v>66</v>
      </c>
      <c r="H11599" t="s">
        <v>67</v>
      </c>
      <c r="I11599">
        <v>2014</v>
      </c>
      <c r="J11599" t="s">
        <v>68</v>
      </c>
      <c r="K11599">
        <v>2014</v>
      </c>
      <c r="L11599" s="18">
        <v>41974</v>
      </c>
      <c r="M11599" t="s">
        <v>69</v>
      </c>
      <c r="N11599" t="s">
        <v>65</v>
      </c>
      <c r="O11599" t="s">
        <v>15367</v>
      </c>
    </row>
    <row r="11600" spans="1:15" x14ac:dyDescent="0.3">
      <c r="A11600" t="s">
        <v>15661</v>
      </c>
      <c r="B11600" t="s">
        <v>7</v>
      </c>
      <c r="C11600" t="s">
        <v>18</v>
      </c>
      <c r="D11600" t="s">
        <v>89</v>
      </c>
      <c r="E11600" t="s">
        <v>90</v>
      </c>
      <c r="F11600" t="s">
        <v>65</v>
      </c>
      <c r="G11600" t="s">
        <v>66</v>
      </c>
      <c r="H11600" t="s">
        <v>67</v>
      </c>
      <c r="I11600">
        <v>2015</v>
      </c>
      <c r="J11600" t="s">
        <v>68</v>
      </c>
      <c r="K11600">
        <v>2017</v>
      </c>
      <c r="L11600" s="18">
        <v>43042</v>
      </c>
      <c r="M11600" t="s">
        <v>69</v>
      </c>
      <c r="N11600" t="s">
        <v>65</v>
      </c>
      <c r="O11600" t="s">
        <v>15662</v>
      </c>
    </row>
    <row r="11601" spans="1:15" x14ac:dyDescent="0.3">
      <c r="A11601" t="s">
        <v>15663</v>
      </c>
      <c r="B11601" t="s">
        <v>7</v>
      </c>
      <c r="C11601" t="s">
        <v>16</v>
      </c>
      <c r="D11601" t="s">
        <v>63</v>
      </c>
      <c r="E11601" t="s">
        <v>64</v>
      </c>
      <c r="F11601" t="s">
        <v>65</v>
      </c>
      <c r="G11601" t="s">
        <v>66</v>
      </c>
      <c r="H11601" t="s">
        <v>67</v>
      </c>
      <c r="I11601">
        <v>2014</v>
      </c>
      <c r="J11601" t="s">
        <v>68</v>
      </c>
      <c r="K11601">
        <v>2017</v>
      </c>
      <c r="L11601" s="18">
        <v>42856</v>
      </c>
      <c r="M11601" t="s">
        <v>69</v>
      </c>
      <c r="N11601" t="s">
        <v>65</v>
      </c>
      <c r="O11601" t="s">
        <v>15367</v>
      </c>
    </row>
    <row r="11602" spans="1:15" x14ac:dyDescent="0.3">
      <c r="A11602" t="s">
        <v>15664</v>
      </c>
      <c r="B11602" t="s">
        <v>7</v>
      </c>
      <c r="C11602" t="s">
        <v>22</v>
      </c>
      <c r="D11602" t="s">
        <v>89</v>
      </c>
      <c r="E11602" t="s">
        <v>90</v>
      </c>
      <c r="F11602" t="s">
        <v>65</v>
      </c>
      <c r="G11602" t="s">
        <v>66</v>
      </c>
      <c r="H11602" t="s">
        <v>67</v>
      </c>
      <c r="I11602">
        <v>2014</v>
      </c>
      <c r="J11602" t="s">
        <v>68</v>
      </c>
      <c r="K11602">
        <v>2014</v>
      </c>
      <c r="L11602" s="18">
        <v>41944</v>
      </c>
      <c r="M11602" t="s">
        <v>69</v>
      </c>
      <c r="N11602" t="s">
        <v>65</v>
      </c>
      <c r="O11602" t="s">
        <v>15466</v>
      </c>
    </row>
    <row r="11603" spans="1:15" x14ac:dyDescent="0.3">
      <c r="A11603" t="s">
        <v>15665</v>
      </c>
      <c r="B11603" t="s">
        <v>7</v>
      </c>
      <c r="C11603" t="s">
        <v>17</v>
      </c>
      <c r="D11603" t="s">
        <v>89</v>
      </c>
      <c r="E11603" t="s">
        <v>90</v>
      </c>
      <c r="F11603" t="s">
        <v>65</v>
      </c>
      <c r="G11603" t="s">
        <v>66</v>
      </c>
      <c r="H11603" t="s">
        <v>67</v>
      </c>
      <c r="I11603">
        <v>2014</v>
      </c>
      <c r="J11603" t="s">
        <v>68</v>
      </c>
      <c r="K11603">
        <v>2015</v>
      </c>
      <c r="L11603" s="18">
        <v>42248</v>
      </c>
      <c r="M11603" t="s">
        <v>69</v>
      </c>
      <c r="N11603" t="s">
        <v>65</v>
      </c>
      <c r="O11603" t="s">
        <v>15666</v>
      </c>
    </row>
    <row r="11604" spans="1:15" x14ac:dyDescent="0.3">
      <c r="A11604" t="s">
        <v>15667</v>
      </c>
      <c r="B11604" t="s">
        <v>7</v>
      </c>
      <c r="C11604" t="s">
        <v>29</v>
      </c>
      <c r="D11604" t="s">
        <v>89</v>
      </c>
      <c r="E11604" t="s">
        <v>90</v>
      </c>
      <c r="F11604" t="s">
        <v>65</v>
      </c>
      <c r="G11604" t="s">
        <v>66</v>
      </c>
      <c r="H11604" t="s">
        <v>67</v>
      </c>
      <c r="I11604">
        <v>2014</v>
      </c>
      <c r="J11604" t="s">
        <v>68</v>
      </c>
      <c r="K11604">
        <v>2015</v>
      </c>
      <c r="L11604" s="18">
        <v>42095</v>
      </c>
      <c r="M11604" t="s">
        <v>69</v>
      </c>
      <c r="N11604" t="s">
        <v>65</v>
      </c>
      <c r="O11604" t="s">
        <v>15232</v>
      </c>
    </row>
    <row r="11605" spans="1:15" x14ac:dyDescent="0.3">
      <c r="A11605" t="s">
        <v>15668</v>
      </c>
      <c r="B11605" t="s">
        <v>7</v>
      </c>
      <c r="C11605" t="s">
        <v>17</v>
      </c>
      <c r="D11605" t="s">
        <v>63</v>
      </c>
      <c r="E11605" t="s">
        <v>64</v>
      </c>
      <c r="F11605" t="s">
        <v>65</v>
      </c>
      <c r="G11605" t="s">
        <v>66</v>
      </c>
      <c r="H11605" t="s">
        <v>67</v>
      </c>
      <c r="I11605">
        <v>2014</v>
      </c>
      <c r="J11605" t="s">
        <v>68</v>
      </c>
      <c r="K11605">
        <v>2016</v>
      </c>
      <c r="L11605" s="18">
        <v>42552</v>
      </c>
      <c r="M11605" t="s">
        <v>69</v>
      </c>
      <c r="N11605" t="s">
        <v>65</v>
      </c>
      <c r="O11605" t="s">
        <v>15313</v>
      </c>
    </row>
    <row r="11606" spans="1:15" x14ac:dyDescent="0.3">
      <c r="A11606" t="s">
        <v>15669</v>
      </c>
      <c r="B11606" t="s">
        <v>7</v>
      </c>
      <c r="C11606" t="s">
        <v>18</v>
      </c>
      <c r="D11606" t="s">
        <v>89</v>
      </c>
      <c r="E11606" t="s">
        <v>90</v>
      </c>
      <c r="F11606" t="s">
        <v>65</v>
      </c>
      <c r="G11606" t="s">
        <v>66</v>
      </c>
      <c r="H11606" t="s">
        <v>67</v>
      </c>
      <c r="I11606">
        <v>2015</v>
      </c>
      <c r="J11606" t="s">
        <v>68</v>
      </c>
      <c r="K11606">
        <v>2016</v>
      </c>
      <c r="L11606" s="18">
        <v>42583</v>
      </c>
      <c r="M11606" t="s">
        <v>69</v>
      </c>
      <c r="N11606" t="s">
        <v>65</v>
      </c>
      <c r="O11606" t="s">
        <v>15310</v>
      </c>
    </row>
    <row r="11607" spans="1:15" x14ac:dyDescent="0.3">
      <c r="A11607" t="s">
        <v>15670</v>
      </c>
      <c r="B11607" t="s">
        <v>7</v>
      </c>
      <c r="C11607" t="s">
        <v>18</v>
      </c>
      <c r="D11607" t="s">
        <v>74</v>
      </c>
      <c r="E11607" t="s">
        <v>75</v>
      </c>
      <c r="F11607" t="s">
        <v>65</v>
      </c>
      <c r="G11607" t="s">
        <v>66</v>
      </c>
      <c r="H11607" t="s">
        <v>67</v>
      </c>
      <c r="I11607">
        <v>2015</v>
      </c>
      <c r="J11607" t="s">
        <v>68</v>
      </c>
      <c r="K11607">
        <v>2019</v>
      </c>
      <c r="L11607" s="18">
        <v>43412</v>
      </c>
      <c r="M11607" t="s">
        <v>69</v>
      </c>
      <c r="N11607" t="s">
        <v>65</v>
      </c>
      <c r="O11607" t="s">
        <v>15326</v>
      </c>
    </row>
    <row r="11608" spans="1:15" x14ac:dyDescent="0.3">
      <c r="A11608" t="s">
        <v>15671</v>
      </c>
      <c r="B11608" t="s">
        <v>7</v>
      </c>
      <c r="C11608" t="s">
        <v>18</v>
      </c>
      <c r="D11608" t="s">
        <v>63</v>
      </c>
      <c r="E11608" t="s">
        <v>64</v>
      </c>
      <c r="F11608" t="s">
        <v>65</v>
      </c>
      <c r="G11608" t="s">
        <v>66</v>
      </c>
      <c r="H11608" t="s">
        <v>67</v>
      </c>
      <c r="I11608">
        <v>2015</v>
      </c>
      <c r="J11608" t="s">
        <v>68</v>
      </c>
      <c r="K11608">
        <v>2020</v>
      </c>
      <c r="L11608" s="18">
        <v>42752</v>
      </c>
      <c r="M11608" t="s">
        <v>69</v>
      </c>
      <c r="N11608" t="s">
        <v>65</v>
      </c>
      <c r="O11608" t="s">
        <v>14892</v>
      </c>
    </row>
    <row r="11609" spans="1:15" x14ac:dyDescent="0.3">
      <c r="A11609" t="s">
        <v>15672</v>
      </c>
      <c r="B11609" t="s">
        <v>7</v>
      </c>
      <c r="C11609" t="s">
        <v>17</v>
      </c>
      <c r="D11609" t="s">
        <v>89</v>
      </c>
      <c r="E11609" t="s">
        <v>90</v>
      </c>
      <c r="F11609" t="s">
        <v>65</v>
      </c>
      <c r="G11609" t="s">
        <v>66</v>
      </c>
      <c r="H11609" t="s">
        <v>67</v>
      </c>
      <c r="I11609">
        <v>2015</v>
      </c>
      <c r="J11609" t="s">
        <v>68</v>
      </c>
      <c r="K11609">
        <v>2015</v>
      </c>
      <c r="L11609" s="18">
        <v>42095</v>
      </c>
      <c r="M11609" t="s">
        <v>69</v>
      </c>
      <c r="N11609" t="s">
        <v>65</v>
      </c>
      <c r="O11609" t="s">
        <v>15673</v>
      </c>
    </row>
    <row r="11610" spans="1:15" x14ac:dyDescent="0.3">
      <c r="A11610" t="s">
        <v>15674</v>
      </c>
      <c r="B11610" t="s">
        <v>7</v>
      </c>
      <c r="C11610" t="s">
        <v>15</v>
      </c>
      <c r="D11610" t="s">
        <v>89</v>
      </c>
      <c r="E11610" t="s">
        <v>90</v>
      </c>
      <c r="F11610" t="s">
        <v>65</v>
      </c>
      <c r="G11610" t="s">
        <v>66</v>
      </c>
      <c r="H11610" t="s">
        <v>67</v>
      </c>
      <c r="I11610">
        <v>2014</v>
      </c>
      <c r="J11610" t="s">
        <v>68</v>
      </c>
      <c r="K11610">
        <v>2016</v>
      </c>
      <c r="L11610" s="18">
        <v>42401</v>
      </c>
      <c r="M11610" t="s">
        <v>69</v>
      </c>
      <c r="N11610" t="s">
        <v>65</v>
      </c>
      <c r="O11610" t="s">
        <v>15675</v>
      </c>
    </row>
    <row r="11611" spans="1:15" x14ac:dyDescent="0.3">
      <c r="A11611" t="s">
        <v>15676</v>
      </c>
      <c r="B11611" t="s">
        <v>7</v>
      </c>
      <c r="C11611" t="s">
        <v>18</v>
      </c>
      <c r="D11611" t="s">
        <v>89</v>
      </c>
      <c r="E11611" t="s">
        <v>90</v>
      </c>
      <c r="F11611" t="s">
        <v>65</v>
      </c>
      <c r="G11611" t="s">
        <v>66</v>
      </c>
      <c r="H11611" t="s">
        <v>67</v>
      </c>
      <c r="I11611">
        <v>2015</v>
      </c>
      <c r="J11611" t="s">
        <v>68</v>
      </c>
      <c r="K11611">
        <v>2018</v>
      </c>
      <c r="L11611" s="18">
        <v>42144</v>
      </c>
      <c r="M11611" t="s">
        <v>69</v>
      </c>
      <c r="N11611" t="s">
        <v>65</v>
      </c>
      <c r="O11611" t="s">
        <v>15060</v>
      </c>
    </row>
    <row r="11612" spans="1:15" x14ac:dyDescent="0.3">
      <c r="A11612" t="s">
        <v>15677</v>
      </c>
      <c r="B11612" t="s">
        <v>7</v>
      </c>
      <c r="C11612" t="s">
        <v>18</v>
      </c>
      <c r="D11612" t="s">
        <v>89</v>
      </c>
      <c r="E11612" t="s">
        <v>90</v>
      </c>
      <c r="F11612" t="s">
        <v>65</v>
      </c>
      <c r="G11612" t="s">
        <v>66</v>
      </c>
      <c r="H11612" t="s">
        <v>67</v>
      </c>
      <c r="I11612">
        <v>2015</v>
      </c>
      <c r="J11612" t="s">
        <v>68</v>
      </c>
      <c r="K11612">
        <v>2015</v>
      </c>
      <c r="L11612" s="18">
        <v>42036</v>
      </c>
      <c r="M11612" t="s">
        <v>69</v>
      </c>
      <c r="N11612" t="s">
        <v>65</v>
      </c>
      <c r="O11612" t="s">
        <v>15557</v>
      </c>
    </row>
    <row r="11613" spans="1:15" x14ac:dyDescent="0.3">
      <c r="A11613" t="s">
        <v>15678</v>
      </c>
      <c r="B11613" t="s">
        <v>7</v>
      </c>
      <c r="C11613" t="s">
        <v>24</v>
      </c>
      <c r="D11613" t="s">
        <v>63</v>
      </c>
      <c r="E11613" t="s">
        <v>64</v>
      </c>
      <c r="F11613" t="s">
        <v>65</v>
      </c>
      <c r="G11613" t="s">
        <v>66</v>
      </c>
      <c r="H11613" t="s">
        <v>67</v>
      </c>
      <c r="I11613">
        <v>2015</v>
      </c>
      <c r="J11613" t="s">
        <v>68</v>
      </c>
      <c r="K11613">
        <v>2016</v>
      </c>
      <c r="L11613" s="18">
        <v>42430</v>
      </c>
      <c r="M11613" t="s">
        <v>69</v>
      </c>
      <c r="N11613" t="s">
        <v>65</v>
      </c>
      <c r="O11613" t="s">
        <v>6078</v>
      </c>
    </row>
    <row r="11614" spans="1:15" x14ac:dyDescent="0.3">
      <c r="A11614" t="s">
        <v>15679</v>
      </c>
      <c r="B11614" t="s">
        <v>7</v>
      </c>
      <c r="C11614" t="s">
        <v>26</v>
      </c>
      <c r="D11614" t="s">
        <v>89</v>
      </c>
      <c r="E11614" t="s">
        <v>90</v>
      </c>
      <c r="F11614" t="s">
        <v>65</v>
      </c>
      <c r="G11614" t="s">
        <v>84</v>
      </c>
      <c r="H11614" t="s">
        <v>85</v>
      </c>
      <c r="I11614">
        <v>2015</v>
      </c>
      <c r="J11614" t="s">
        <v>68</v>
      </c>
      <c r="K11614">
        <v>2015</v>
      </c>
      <c r="L11614" s="18">
        <v>42064</v>
      </c>
      <c r="M11614" t="s">
        <v>69</v>
      </c>
      <c r="N11614" t="s">
        <v>65</v>
      </c>
      <c r="O11614" t="s">
        <v>15615</v>
      </c>
    </row>
    <row r="11615" spans="1:15" x14ac:dyDescent="0.3">
      <c r="A11615" t="s">
        <v>15680</v>
      </c>
      <c r="B11615" t="s">
        <v>7</v>
      </c>
      <c r="C11615" t="s">
        <v>16</v>
      </c>
      <c r="D11615" t="s">
        <v>89</v>
      </c>
      <c r="E11615" t="s">
        <v>90</v>
      </c>
      <c r="F11615" t="s">
        <v>65</v>
      </c>
      <c r="G11615" t="s">
        <v>66</v>
      </c>
      <c r="H11615" t="s">
        <v>67</v>
      </c>
      <c r="I11615">
        <v>2015</v>
      </c>
      <c r="J11615" t="s">
        <v>68</v>
      </c>
      <c r="K11615">
        <v>2015</v>
      </c>
      <c r="L11615" s="18">
        <v>42036</v>
      </c>
      <c r="M11615" t="s">
        <v>69</v>
      </c>
      <c r="N11615" t="s">
        <v>65</v>
      </c>
      <c r="O11615" t="s">
        <v>15367</v>
      </c>
    </row>
    <row r="11616" spans="1:15" x14ac:dyDescent="0.3">
      <c r="A11616" t="s">
        <v>15681</v>
      </c>
      <c r="B11616" t="s">
        <v>7</v>
      </c>
      <c r="C11616" t="s">
        <v>31</v>
      </c>
      <c r="D11616" t="s">
        <v>89</v>
      </c>
      <c r="E11616" t="s">
        <v>90</v>
      </c>
      <c r="F11616" t="s">
        <v>65</v>
      </c>
      <c r="G11616" t="s">
        <v>66</v>
      </c>
      <c r="H11616" t="s">
        <v>67</v>
      </c>
      <c r="I11616">
        <v>2015</v>
      </c>
      <c r="J11616" t="s">
        <v>68</v>
      </c>
      <c r="K11616">
        <v>2016</v>
      </c>
      <c r="L11616" s="18">
        <v>42614</v>
      </c>
      <c r="M11616" t="s">
        <v>69</v>
      </c>
      <c r="N11616" t="s">
        <v>65</v>
      </c>
      <c r="O11616" t="s">
        <v>15682</v>
      </c>
    </row>
    <row r="11617" spans="1:15" x14ac:dyDescent="0.3">
      <c r="A11617" t="s">
        <v>15683</v>
      </c>
      <c r="B11617" t="s">
        <v>7</v>
      </c>
      <c r="C11617" t="s">
        <v>16</v>
      </c>
      <c r="D11617" t="s">
        <v>63</v>
      </c>
      <c r="E11617" t="s">
        <v>64</v>
      </c>
      <c r="F11617" t="s">
        <v>65</v>
      </c>
      <c r="G11617" t="s">
        <v>66</v>
      </c>
      <c r="H11617" t="s">
        <v>67</v>
      </c>
      <c r="I11617">
        <v>2014</v>
      </c>
      <c r="J11617" t="s">
        <v>68</v>
      </c>
      <c r="K11617">
        <v>2019</v>
      </c>
      <c r="L11617" s="18">
        <v>42622</v>
      </c>
      <c r="M11617" t="s">
        <v>69</v>
      </c>
      <c r="N11617" t="s">
        <v>65</v>
      </c>
      <c r="O11617" t="s">
        <v>15126</v>
      </c>
    </row>
    <row r="11618" spans="1:15" x14ac:dyDescent="0.3">
      <c r="A11618" t="s">
        <v>15684</v>
      </c>
      <c r="B11618" t="s">
        <v>7</v>
      </c>
      <c r="C11618" t="s">
        <v>18</v>
      </c>
      <c r="D11618" t="s">
        <v>89</v>
      </c>
      <c r="E11618" t="s">
        <v>90</v>
      </c>
      <c r="F11618" t="s">
        <v>65</v>
      </c>
      <c r="G11618" t="s">
        <v>66</v>
      </c>
      <c r="H11618" t="s">
        <v>67</v>
      </c>
      <c r="I11618">
        <v>2015</v>
      </c>
      <c r="J11618" t="s">
        <v>68</v>
      </c>
      <c r="K11618">
        <v>2016</v>
      </c>
      <c r="L11618" s="18">
        <v>42552</v>
      </c>
      <c r="M11618" t="s">
        <v>69</v>
      </c>
      <c r="N11618" t="s">
        <v>65</v>
      </c>
      <c r="O11618" t="s">
        <v>14892</v>
      </c>
    </row>
    <row r="11619" spans="1:15" x14ac:dyDescent="0.3">
      <c r="A11619" t="s">
        <v>15685</v>
      </c>
      <c r="B11619" t="s">
        <v>7</v>
      </c>
      <c r="C11619" t="s">
        <v>22</v>
      </c>
      <c r="D11619" t="s">
        <v>89</v>
      </c>
      <c r="E11619" t="s">
        <v>90</v>
      </c>
      <c r="F11619" t="s">
        <v>65</v>
      </c>
      <c r="G11619" t="s">
        <v>66</v>
      </c>
      <c r="H11619" t="s">
        <v>67</v>
      </c>
      <c r="I11619">
        <v>2015</v>
      </c>
      <c r="J11619" t="s">
        <v>68</v>
      </c>
      <c r="K11619">
        <v>2015</v>
      </c>
      <c r="L11619" s="18">
        <v>42095</v>
      </c>
      <c r="M11619" t="s">
        <v>69</v>
      </c>
      <c r="N11619" t="s">
        <v>65</v>
      </c>
      <c r="O11619" t="s">
        <v>15466</v>
      </c>
    </row>
    <row r="11620" spans="1:15" x14ac:dyDescent="0.3">
      <c r="A11620" t="s">
        <v>15686</v>
      </c>
      <c r="B11620" t="s">
        <v>7</v>
      </c>
      <c r="C11620" t="s">
        <v>15</v>
      </c>
      <c r="D11620" t="s">
        <v>89</v>
      </c>
      <c r="E11620" t="s">
        <v>90</v>
      </c>
      <c r="F11620" t="s">
        <v>65</v>
      </c>
      <c r="G11620" t="s">
        <v>66</v>
      </c>
      <c r="H11620" t="s">
        <v>67</v>
      </c>
      <c r="I11620">
        <v>2015</v>
      </c>
      <c r="J11620" t="s">
        <v>68</v>
      </c>
      <c r="K11620">
        <v>2015</v>
      </c>
      <c r="L11620" s="18">
        <v>42125</v>
      </c>
      <c r="M11620" t="s">
        <v>69</v>
      </c>
      <c r="N11620" t="s">
        <v>65</v>
      </c>
      <c r="O11620" t="s">
        <v>15687</v>
      </c>
    </row>
    <row r="11621" spans="1:15" x14ac:dyDescent="0.3">
      <c r="A11621" t="s">
        <v>15688</v>
      </c>
      <c r="B11621" t="s">
        <v>7</v>
      </c>
      <c r="C11621" t="s">
        <v>18</v>
      </c>
      <c r="D11621" t="s">
        <v>89</v>
      </c>
      <c r="E11621" t="s">
        <v>90</v>
      </c>
      <c r="F11621" t="s">
        <v>65</v>
      </c>
      <c r="G11621" t="s">
        <v>66</v>
      </c>
      <c r="H11621" t="s">
        <v>67</v>
      </c>
      <c r="I11621">
        <v>2015</v>
      </c>
      <c r="J11621" t="s">
        <v>68</v>
      </c>
      <c r="K11621">
        <v>2015</v>
      </c>
      <c r="L11621" s="18">
        <v>42125</v>
      </c>
      <c r="M11621" t="s">
        <v>69</v>
      </c>
      <c r="N11621" t="s">
        <v>65</v>
      </c>
      <c r="O11621" t="s">
        <v>15270</v>
      </c>
    </row>
    <row r="11622" spans="1:15" x14ac:dyDescent="0.3">
      <c r="A11622" t="s">
        <v>15689</v>
      </c>
      <c r="B11622" t="s">
        <v>7</v>
      </c>
      <c r="C11622" t="s">
        <v>18</v>
      </c>
      <c r="D11622" t="s">
        <v>89</v>
      </c>
      <c r="E11622" t="s">
        <v>90</v>
      </c>
      <c r="F11622" t="s">
        <v>65</v>
      </c>
      <c r="G11622" t="s">
        <v>66</v>
      </c>
      <c r="H11622" t="s">
        <v>67</v>
      </c>
      <c r="I11622">
        <v>2015</v>
      </c>
      <c r="J11622" t="s">
        <v>68</v>
      </c>
      <c r="K11622">
        <v>2020</v>
      </c>
      <c r="L11622" s="18">
        <v>43339</v>
      </c>
      <c r="M11622" t="s">
        <v>69</v>
      </c>
      <c r="N11622" t="s">
        <v>65</v>
      </c>
      <c r="O11622" t="s">
        <v>15060</v>
      </c>
    </row>
    <row r="11623" spans="1:15" x14ac:dyDescent="0.3">
      <c r="A11623" t="s">
        <v>15690</v>
      </c>
      <c r="B11623" t="s">
        <v>7</v>
      </c>
      <c r="C11623" t="s">
        <v>17</v>
      </c>
      <c r="D11623" t="s">
        <v>89</v>
      </c>
      <c r="E11623" t="s">
        <v>90</v>
      </c>
      <c r="F11623" t="s">
        <v>65</v>
      </c>
      <c r="G11623" t="s">
        <v>84</v>
      </c>
      <c r="H11623" t="s">
        <v>85</v>
      </c>
      <c r="I11623">
        <v>2015</v>
      </c>
      <c r="J11623" t="s">
        <v>68</v>
      </c>
      <c r="K11623">
        <v>2015</v>
      </c>
      <c r="L11623" s="18">
        <v>42125</v>
      </c>
      <c r="M11623" t="s">
        <v>69</v>
      </c>
      <c r="N11623" t="s">
        <v>65</v>
      </c>
      <c r="O11623" t="s">
        <v>15048</v>
      </c>
    </row>
    <row r="11624" spans="1:15" x14ac:dyDescent="0.3">
      <c r="A11624" t="s">
        <v>15691</v>
      </c>
      <c r="B11624" t="s">
        <v>7</v>
      </c>
      <c r="C11624" t="s">
        <v>16</v>
      </c>
      <c r="D11624" t="s">
        <v>63</v>
      </c>
      <c r="E11624" t="s">
        <v>64</v>
      </c>
      <c r="F11624" t="s">
        <v>65</v>
      </c>
      <c r="G11624" t="s">
        <v>66</v>
      </c>
      <c r="H11624" t="s">
        <v>67</v>
      </c>
      <c r="I11624">
        <v>2015</v>
      </c>
      <c r="J11624" t="s">
        <v>68</v>
      </c>
      <c r="K11624">
        <v>2016</v>
      </c>
      <c r="L11624" s="18">
        <v>42248</v>
      </c>
      <c r="M11624" t="s">
        <v>69</v>
      </c>
      <c r="N11624" t="s">
        <v>65</v>
      </c>
      <c r="O11624" t="s">
        <v>15126</v>
      </c>
    </row>
    <row r="11625" spans="1:15" x14ac:dyDescent="0.3">
      <c r="A11625" t="s">
        <v>15692</v>
      </c>
      <c r="B11625" t="s">
        <v>7</v>
      </c>
      <c r="C11625" t="s">
        <v>27</v>
      </c>
      <c r="D11625" t="s">
        <v>89</v>
      </c>
      <c r="E11625" t="s">
        <v>90</v>
      </c>
      <c r="F11625" t="s">
        <v>65</v>
      </c>
      <c r="G11625" t="s">
        <v>66</v>
      </c>
      <c r="H11625" t="s">
        <v>67</v>
      </c>
      <c r="I11625">
        <v>2015</v>
      </c>
      <c r="J11625" t="s">
        <v>68</v>
      </c>
      <c r="K11625">
        <v>2015</v>
      </c>
      <c r="L11625" s="18">
        <v>42217</v>
      </c>
      <c r="M11625" t="s">
        <v>69</v>
      </c>
      <c r="N11625" t="s">
        <v>65</v>
      </c>
      <c r="O11625" t="s">
        <v>15326</v>
      </c>
    </row>
    <row r="11626" spans="1:15" x14ac:dyDescent="0.3">
      <c r="A11626" t="s">
        <v>15693</v>
      </c>
      <c r="B11626" t="s">
        <v>7</v>
      </c>
      <c r="C11626" t="s">
        <v>18</v>
      </c>
      <c r="D11626" t="s">
        <v>74</v>
      </c>
      <c r="E11626" t="s">
        <v>75</v>
      </c>
      <c r="F11626" t="s">
        <v>65</v>
      </c>
      <c r="G11626" t="s">
        <v>66</v>
      </c>
      <c r="H11626" t="s">
        <v>67</v>
      </c>
      <c r="I11626">
        <v>2015</v>
      </c>
      <c r="J11626" t="s">
        <v>68</v>
      </c>
      <c r="K11626">
        <v>2019</v>
      </c>
      <c r="L11626" s="18">
        <v>43129</v>
      </c>
      <c r="M11626" t="s">
        <v>69</v>
      </c>
      <c r="N11626" t="s">
        <v>65</v>
      </c>
      <c r="O11626" t="s">
        <v>15079</v>
      </c>
    </row>
    <row r="11627" spans="1:15" x14ac:dyDescent="0.3">
      <c r="A11627" t="s">
        <v>15694</v>
      </c>
      <c r="B11627" t="s">
        <v>7</v>
      </c>
      <c r="C11627" t="s">
        <v>15</v>
      </c>
      <c r="D11627" t="s">
        <v>63</v>
      </c>
      <c r="E11627" t="s">
        <v>64</v>
      </c>
      <c r="F11627" t="s">
        <v>65</v>
      </c>
      <c r="G11627" t="s">
        <v>66</v>
      </c>
      <c r="H11627" t="s">
        <v>67</v>
      </c>
      <c r="I11627">
        <v>2015</v>
      </c>
      <c r="J11627" t="s">
        <v>68</v>
      </c>
      <c r="K11627">
        <v>2018</v>
      </c>
      <c r="L11627" s="18">
        <v>43143</v>
      </c>
      <c r="M11627" t="s">
        <v>69</v>
      </c>
      <c r="N11627" t="s">
        <v>65</v>
      </c>
      <c r="O11627" t="s">
        <v>15638</v>
      </c>
    </row>
    <row r="11628" spans="1:15" x14ac:dyDescent="0.3">
      <c r="A11628" t="s">
        <v>15695</v>
      </c>
      <c r="B11628" t="s">
        <v>7</v>
      </c>
      <c r="C11628" t="s">
        <v>17</v>
      </c>
      <c r="D11628" t="s">
        <v>63</v>
      </c>
      <c r="E11628" t="s">
        <v>64</v>
      </c>
      <c r="F11628" t="s">
        <v>65</v>
      </c>
      <c r="G11628" t="s">
        <v>66</v>
      </c>
      <c r="H11628" t="s">
        <v>67</v>
      </c>
      <c r="I11628">
        <v>2015</v>
      </c>
      <c r="J11628" t="s">
        <v>68</v>
      </c>
      <c r="K11628">
        <v>2015</v>
      </c>
      <c r="L11628" s="18">
        <v>42217</v>
      </c>
      <c r="M11628" t="s">
        <v>69</v>
      </c>
      <c r="N11628" t="s">
        <v>65</v>
      </c>
      <c r="O11628" t="s">
        <v>15402</v>
      </c>
    </row>
    <row r="11629" spans="1:15" x14ac:dyDescent="0.3">
      <c r="A11629" t="s">
        <v>15696</v>
      </c>
      <c r="B11629" t="s">
        <v>7</v>
      </c>
      <c r="C11629" t="s">
        <v>18</v>
      </c>
      <c r="D11629" t="s">
        <v>74</v>
      </c>
      <c r="E11629" t="s">
        <v>75</v>
      </c>
      <c r="F11629" t="s">
        <v>65</v>
      </c>
      <c r="G11629" t="s">
        <v>66</v>
      </c>
      <c r="H11629" t="s">
        <v>67</v>
      </c>
      <c r="I11629">
        <v>2015</v>
      </c>
      <c r="J11629" t="s">
        <v>68</v>
      </c>
      <c r="K11629">
        <v>2020</v>
      </c>
      <c r="L11629" s="18">
        <v>43369</v>
      </c>
      <c r="M11629" t="s">
        <v>69</v>
      </c>
      <c r="N11629" t="s">
        <v>65</v>
      </c>
      <c r="O11629" t="s">
        <v>15453</v>
      </c>
    </row>
    <row r="11630" spans="1:15" x14ac:dyDescent="0.3">
      <c r="A11630" t="s">
        <v>15697</v>
      </c>
      <c r="B11630" t="s">
        <v>7</v>
      </c>
      <c r="C11630" t="s">
        <v>18</v>
      </c>
      <c r="D11630" t="s">
        <v>63</v>
      </c>
      <c r="E11630" t="s">
        <v>64</v>
      </c>
      <c r="F11630" t="s">
        <v>68</v>
      </c>
      <c r="G11630" t="s">
        <v>52</v>
      </c>
      <c r="H11630" t="s">
        <v>706</v>
      </c>
      <c r="I11630">
        <v>2015</v>
      </c>
      <c r="J11630" t="s">
        <v>68</v>
      </c>
      <c r="K11630">
        <v>2026</v>
      </c>
      <c r="L11630" s="18">
        <v>43488</v>
      </c>
      <c r="M11630" t="s">
        <v>69</v>
      </c>
      <c r="N11630" t="s">
        <v>65</v>
      </c>
      <c r="O11630" t="s">
        <v>14892</v>
      </c>
    </row>
    <row r="11631" spans="1:15" x14ac:dyDescent="0.3">
      <c r="A11631" t="s">
        <v>15698</v>
      </c>
      <c r="B11631" t="s">
        <v>7</v>
      </c>
      <c r="C11631" t="s">
        <v>18</v>
      </c>
      <c r="D11631" t="s">
        <v>89</v>
      </c>
      <c r="E11631" t="s">
        <v>90</v>
      </c>
      <c r="F11631" t="s">
        <v>65</v>
      </c>
      <c r="G11631" t="s">
        <v>66</v>
      </c>
      <c r="H11631" t="s">
        <v>67</v>
      </c>
      <c r="I11631">
        <v>2015</v>
      </c>
      <c r="J11631" t="s">
        <v>68</v>
      </c>
      <c r="K11631">
        <v>2019</v>
      </c>
      <c r="L11631" s="18">
        <v>42909</v>
      </c>
      <c r="M11631" t="s">
        <v>69</v>
      </c>
      <c r="N11631" t="s">
        <v>65</v>
      </c>
      <c r="O11631" t="s">
        <v>15079</v>
      </c>
    </row>
    <row r="11632" spans="1:15" x14ac:dyDescent="0.3">
      <c r="A11632" t="s">
        <v>15699</v>
      </c>
      <c r="B11632" t="s">
        <v>7</v>
      </c>
      <c r="C11632" t="s">
        <v>18</v>
      </c>
      <c r="D11632" t="s">
        <v>81</v>
      </c>
      <c r="E11632" t="s">
        <v>75</v>
      </c>
      <c r="F11632" t="s">
        <v>65</v>
      </c>
      <c r="G11632" t="s">
        <v>66</v>
      </c>
      <c r="H11632" t="s">
        <v>67</v>
      </c>
      <c r="I11632">
        <v>2015</v>
      </c>
      <c r="J11632" t="s">
        <v>68</v>
      </c>
      <c r="K11632">
        <v>2020</v>
      </c>
      <c r="L11632" s="18">
        <v>43447</v>
      </c>
      <c r="M11632" t="s">
        <v>69</v>
      </c>
      <c r="N11632" t="s">
        <v>65</v>
      </c>
      <c r="O11632" t="s">
        <v>15310</v>
      </c>
    </row>
    <row r="11633" spans="1:15" x14ac:dyDescent="0.3">
      <c r="A11633" t="s">
        <v>15700</v>
      </c>
      <c r="B11633" t="s">
        <v>7</v>
      </c>
      <c r="C11633" t="s">
        <v>18</v>
      </c>
      <c r="D11633" t="s">
        <v>63</v>
      </c>
      <c r="E11633" t="s">
        <v>64</v>
      </c>
      <c r="F11633" t="s">
        <v>65</v>
      </c>
      <c r="G11633" t="s">
        <v>66</v>
      </c>
      <c r="H11633" t="s">
        <v>67</v>
      </c>
      <c r="I11633">
        <v>2015</v>
      </c>
      <c r="J11633" t="s">
        <v>68</v>
      </c>
      <c r="K11633">
        <v>2022</v>
      </c>
      <c r="L11633" s="18">
        <v>42846</v>
      </c>
      <c r="M11633" t="s">
        <v>69</v>
      </c>
      <c r="N11633" t="s">
        <v>65</v>
      </c>
      <c r="O11633" t="s">
        <v>14892</v>
      </c>
    </row>
    <row r="11634" spans="1:15" x14ac:dyDescent="0.3">
      <c r="A11634" t="s">
        <v>15701</v>
      </c>
      <c r="B11634" t="s">
        <v>7</v>
      </c>
      <c r="C11634" t="s">
        <v>18</v>
      </c>
      <c r="D11634" t="s">
        <v>63</v>
      </c>
      <c r="E11634" t="s">
        <v>64</v>
      </c>
      <c r="F11634" t="s">
        <v>65</v>
      </c>
      <c r="G11634" t="s">
        <v>66</v>
      </c>
      <c r="H11634" t="s">
        <v>67</v>
      </c>
      <c r="I11634">
        <v>2015</v>
      </c>
      <c r="J11634" t="s">
        <v>68</v>
      </c>
      <c r="K11634">
        <v>2021</v>
      </c>
      <c r="L11634" s="18">
        <v>43174</v>
      </c>
      <c r="M11634" t="s">
        <v>69</v>
      </c>
      <c r="N11634" t="s">
        <v>65</v>
      </c>
      <c r="O11634" t="s">
        <v>14892</v>
      </c>
    </row>
    <row r="11635" spans="1:15" x14ac:dyDescent="0.3">
      <c r="A11635" t="s">
        <v>15702</v>
      </c>
      <c r="B11635" t="s">
        <v>7</v>
      </c>
      <c r="C11635" t="s">
        <v>15</v>
      </c>
      <c r="D11635" t="s">
        <v>63</v>
      </c>
      <c r="E11635" t="s">
        <v>64</v>
      </c>
      <c r="F11635" t="s">
        <v>65</v>
      </c>
      <c r="G11635" t="s">
        <v>66</v>
      </c>
      <c r="H11635" t="s">
        <v>67</v>
      </c>
      <c r="I11635">
        <v>2015</v>
      </c>
      <c r="J11635" t="s">
        <v>68</v>
      </c>
      <c r="K11635">
        <v>2019</v>
      </c>
      <c r="L11635" s="18">
        <v>43186</v>
      </c>
      <c r="M11635" t="s">
        <v>69</v>
      </c>
      <c r="N11635" t="s">
        <v>65</v>
      </c>
      <c r="O11635" t="s">
        <v>15638</v>
      </c>
    </row>
    <row r="11636" spans="1:15" x14ac:dyDescent="0.3">
      <c r="A11636" t="s">
        <v>15703</v>
      </c>
      <c r="B11636" t="s">
        <v>7</v>
      </c>
      <c r="C11636" t="s">
        <v>15</v>
      </c>
      <c r="D11636" t="s">
        <v>63</v>
      </c>
      <c r="E11636" t="s">
        <v>64</v>
      </c>
      <c r="F11636" t="s">
        <v>65</v>
      </c>
      <c r="G11636" t="s">
        <v>66</v>
      </c>
      <c r="H11636" t="s">
        <v>67</v>
      </c>
      <c r="I11636">
        <v>2015</v>
      </c>
      <c r="J11636" t="s">
        <v>68</v>
      </c>
      <c r="K11636">
        <v>2016</v>
      </c>
      <c r="L11636" s="18">
        <v>42552</v>
      </c>
      <c r="M11636" t="s">
        <v>69</v>
      </c>
      <c r="N11636" t="s">
        <v>65</v>
      </c>
      <c r="O11636" t="s">
        <v>14791</v>
      </c>
    </row>
    <row r="11637" spans="1:15" x14ac:dyDescent="0.3">
      <c r="A11637" t="s">
        <v>15704</v>
      </c>
      <c r="B11637" t="s">
        <v>7</v>
      </c>
      <c r="C11637" t="s">
        <v>18</v>
      </c>
      <c r="D11637" t="s">
        <v>74</v>
      </c>
      <c r="E11637" t="s">
        <v>75</v>
      </c>
      <c r="F11637" t="s">
        <v>65</v>
      </c>
      <c r="G11637" t="s">
        <v>66</v>
      </c>
      <c r="H11637" t="s">
        <v>67</v>
      </c>
      <c r="I11637">
        <v>2015</v>
      </c>
      <c r="J11637" t="s">
        <v>68</v>
      </c>
      <c r="K11637">
        <v>2018</v>
      </c>
      <c r="L11637" s="18">
        <v>42598</v>
      </c>
      <c r="M11637" t="s">
        <v>69</v>
      </c>
      <c r="N11637" t="s">
        <v>65</v>
      </c>
      <c r="O11637" t="s">
        <v>15326</v>
      </c>
    </row>
    <row r="11638" spans="1:15" x14ac:dyDescent="0.3">
      <c r="A11638" t="s">
        <v>15705</v>
      </c>
      <c r="B11638" t="s">
        <v>7</v>
      </c>
      <c r="C11638" t="s">
        <v>18</v>
      </c>
      <c r="D11638" t="s">
        <v>89</v>
      </c>
      <c r="E11638" t="s">
        <v>90</v>
      </c>
      <c r="F11638" t="s">
        <v>65</v>
      </c>
      <c r="G11638" t="s">
        <v>66</v>
      </c>
      <c r="H11638" t="s">
        <v>67</v>
      </c>
      <c r="I11638">
        <v>2015</v>
      </c>
      <c r="J11638" t="s">
        <v>68</v>
      </c>
      <c r="K11638">
        <v>2022</v>
      </c>
      <c r="L11638" s="18">
        <v>43343</v>
      </c>
      <c r="M11638" t="s">
        <v>69</v>
      </c>
      <c r="N11638" t="s">
        <v>65</v>
      </c>
      <c r="O11638" t="s">
        <v>14892</v>
      </c>
    </row>
    <row r="11639" spans="1:15" x14ac:dyDescent="0.3">
      <c r="A11639" t="s">
        <v>15706</v>
      </c>
      <c r="B11639" t="s">
        <v>7</v>
      </c>
      <c r="C11639" t="s">
        <v>18</v>
      </c>
      <c r="D11639" t="s">
        <v>74</v>
      </c>
      <c r="E11639" t="s">
        <v>75</v>
      </c>
      <c r="F11639" t="s">
        <v>65</v>
      </c>
      <c r="G11639" t="s">
        <v>84</v>
      </c>
      <c r="H11639" t="s">
        <v>85</v>
      </c>
      <c r="I11639">
        <v>2015</v>
      </c>
      <c r="J11639" t="s">
        <v>68</v>
      </c>
      <c r="K11639">
        <v>2017</v>
      </c>
      <c r="L11639" s="18">
        <v>42979</v>
      </c>
      <c r="M11639" t="s">
        <v>69</v>
      </c>
      <c r="N11639" t="s">
        <v>65</v>
      </c>
      <c r="O11639" t="s">
        <v>15453</v>
      </c>
    </row>
    <row r="11640" spans="1:15" x14ac:dyDescent="0.3">
      <c r="A11640" t="s">
        <v>15707</v>
      </c>
      <c r="B11640" t="s">
        <v>7</v>
      </c>
      <c r="C11640" t="s">
        <v>18</v>
      </c>
      <c r="D11640" t="s">
        <v>74</v>
      </c>
      <c r="E11640" t="s">
        <v>75</v>
      </c>
      <c r="F11640" t="s">
        <v>65</v>
      </c>
      <c r="G11640" t="s">
        <v>66</v>
      </c>
      <c r="H11640" t="s">
        <v>67</v>
      </c>
      <c r="I11640">
        <v>2015</v>
      </c>
      <c r="J11640" t="s">
        <v>68</v>
      </c>
      <c r="K11640">
        <v>2019</v>
      </c>
      <c r="L11640" s="18">
        <v>42692</v>
      </c>
      <c r="M11640" t="s">
        <v>69</v>
      </c>
      <c r="N11640" t="s">
        <v>65</v>
      </c>
      <c r="O11640" t="s">
        <v>14892</v>
      </c>
    </row>
    <row r="11641" spans="1:15" x14ac:dyDescent="0.3">
      <c r="A11641" t="s">
        <v>15708</v>
      </c>
      <c r="B11641" t="s">
        <v>7</v>
      </c>
      <c r="C11641" t="s">
        <v>18</v>
      </c>
      <c r="D11641" t="s">
        <v>74</v>
      </c>
      <c r="E11641" t="s">
        <v>75</v>
      </c>
      <c r="F11641" t="s">
        <v>65</v>
      </c>
      <c r="G11641" t="s">
        <v>66</v>
      </c>
      <c r="H11641" t="s">
        <v>67</v>
      </c>
      <c r="I11641">
        <v>2015</v>
      </c>
      <c r="J11641" t="s">
        <v>68</v>
      </c>
      <c r="K11641">
        <v>2020</v>
      </c>
      <c r="L11641" s="18">
        <v>42825</v>
      </c>
      <c r="M11641" t="s">
        <v>69</v>
      </c>
      <c r="N11641" t="s">
        <v>65</v>
      </c>
      <c r="O11641" t="s">
        <v>15326</v>
      </c>
    </row>
    <row r="11642" spans="1:15" x14ac:dyDescent="0.3">
      <c r="A11642" t="s">
        <v>15709</v>
      </c>
      <c r="B11642" t="s">
        <v>7</v>
      </c>
      <c r="C11642" t="s">
        <v>18</v>
      </c>
      <c r="D11642" t="s">
        <v>89</v>
      </c>
      <c r="E11642" t="s">
        <v>90</v>
      </c>
      <c r="F11642" t="s">
        <v>65</v>
      </c>
      <c r="G11642" t="s">
        <v>66</v>
      </c>
      <c r="H11642" t="s">
        <v>67</v>
      </c>
      <c r="I11642">
        <v>2015</v>
      </c>
      <c r="J11642" t="s">
        <v>68</v>
      </c>
      <c r="K11642">
        <v>2019</v>
      </c>
      <c r="L11642" s="18">
        <v>42761</v>
      </c>
      <c r="M11642" t="s">
        <v>69</v>
      </c>
      <c r="N11642" t="s">
        <v>65</v>
      </c>
      <c r="O11642" t="s">
        <v>15079</v>
      </c>
    </row>
    <row r="11643" spans="1:15" x14ac:dyDescent="0.3">
      <c r="A11643" t="s">
        <v>15710</v>
      </c>
      <c r="B11643" t="s">
        <v>7</v>
      </c>
      <c r="C11643" t="s">
        <v>18</v>
      </c>
      <c r="D11643" t="s">
        <v>63</v>
      </c>
      <c r="E11643" t="s">
        <v>64</v>
      </c>
      <c r="F11643" t="s">
        <v>65</v>
      </c>
      <c r="G11643" t="s">
        <v>66</v>
      </c>
      <c r="H11643" t="s">
        <v>67</v>
      </c>
      <c r="I11643">
        <v>2015</v>
      </c>
      <c r="J11643" t="s">
        <v>68</v>
      </c>
      <c r="K11643">
        <v>2024</v>
      </c>
      <c r="L11643" s="18">
        <v>43439</v>
      </c>
      <c r="M11643" t="s">
        <v>69</v>
      </c>
      <c r="N11643" t="s">
        <v>65</v>
      </c>
      <c r="O11643" t="s">
        <v>15060</v>
      </c>
    </row>
    <row r="11644" spans="1:15" x14ac:dyDescent="0.3">
      <c r="A11644" t="s">
        <v>15711</v>
      </c>
      <c r="B11644" t="s">
        <v>7</v>
      </c>
      <c r="C11644" t="s">
        <v>18</v>
      </c>
      <c r="D11644" t="s">
        <v>89</v>
      </c>
      <c r="E11644" t="s">
        <v>90</v>
      </c>
      <c r="F11644" t="s">
        <v>65</v>
      </c>
      <c r="G11644" t="s">
        <v>66</v>
      </c>
      <c r="H11644" t="s">
        <v>67</v>
      </c>
      <c r="I11644">
        <v>2015</v>
      </c>
      <c r="J11644" t="s">
        <v>68</v>
      </c>
      <c r="K11644">
        <v>2015</v>
      </c>
      <c r="L11644" s="18">
        <v>42248</v>
      </c>
      <c r="M11644" t="s">
        <v>69</v>
      </c>
      <c r="N11644" t="s">
        <v>65</v>
      </c>
      <c r="O11644" t="s">
        <v>15326</v>
      </c>
    </row>
    <row r="11645" spans="1:15" x14ac:dyDescent="0.3">
      <c r="A11645" t="s">
        <v>15712</v>
      </c>
      <c r="B11645" t="s">
        <v>7</v>
      </c>
      <c r="C11645" t="s">
        <v>25</v>
      </c>
      <c r="D11645" t="s">
        <v>89</v>
      </c>
      <c r="E11645" t="s">
        <v>90</v>
      </c>
      <c r="F11645" t="s">
        <v>65</v>
      </c>
      <c r="G11645" t="s">
        <v>66</v>
      </c>
      <c r="H11645" t="s">
        <v>67</v>
      </c>
      <c r="I11645">
        <v>2015</v>
      </c>
      <c r="J11645" t="s">
        <v>68</v>
      </c>
      <c r="K11645">
        <v>2015</v>
      </c>
      <c r="L11645" s="18">
        <v>42186</v>
      </c>
      <c r="M11645" t="s">
        <v>69</v>
      </c>
      <c r="N11645" t="s">
        <v>65</v>
      </c>
      <c r="O11645" t="s">
        <v>10443</v>
      </c>
    </row>
    <row r="11646" spans="1:15" x14ac:dyDescent="0.3">
      <c r="A11646" t="s">
        <v>15713</v>
      </c>
      <c r="B11646" t="s">
        <v>7</v>
      </c>
      <c r="C11646" t="s">
        <v>22</v>
      </c>
      <c r="D11646" t="s">
        <v>89</v>
      </c>
      <c r="E11646" t="s">
        <v>90</v>
      </c>
      <c r="F11646" t="s">
        <v>65</v>
      </c>
      <c r="G11646" t="s">
        <v>66</v>
      </c>
      <c r="H11646" t="s">
        <v>67</v>
      </c>
      <c r="I11646">
        <v>2015</v>
      </c>
      <c r="J11646" t="s">
        <v>68</v>
      </c>
      <c r="K11646">
        <v>2015</v>
      </c>
      <c r="L11646" s="18">
        <v>42309</v>
      </c>
      <c r="M11646" t="s">
        <v>69</v>
      </c>
      <c r="N11646" t="s">
        <v>65</v>
      </c>
      <c r="O11646" t="s">
        <v>15466</v>
      </c>
    </row>
    <row r="11647" spans="1:15" x14ac:dyDescent="0.3">
      <c r="A11647" t="s">
        <v>15714</v>
      </c>
      <c r="B11647" t="s">
        <v>7</v>
      </c>
      <c r="C11647" t="s">
        <v>16</v>
      </c>
      <c r="D11647" t="s">
        <v>63</v>
      </c>
      <c r="E11647" t="s">
        <v>64</v>
      </c>
      <c r="F11647" t="s">
        <v>65</v>
      </c>
      <c r="G11647" t="s">
        <v>66</v>
      </c>
      <c r="H11647" t="s">
        <v>67</v>
      </c>
      <c r="I11647">
        <v>2015</v>
      </c>
      <c r="J11647" t="s">
        <v>68</v>
      </c>
      <c r="K11647">
        <v>2017</v>
      </c>
      <c r="L11647" s="18">
        <v>42675</v>
      </c>
      <c r="M11647" t="s">
        <v>69</v>
      </c>
      <c r="N11647" t="s">
        <v>65</v>
      </c>
      <c r="O11647" t="s">
        <v>15126</v>
      </c>
    </row>
    <row r="11648" spans="1:15" x14ac:dyDescent="0.3">
      <c r="A11648" t="s">
        <v>15715</v>
      </c>
      <c r="B11648" t="s">
        <v>7</v>
      </c>
      <c r="C11648" t="s">
        <v>18</v>
      </c>
      <c r="D11648" t="s">
        <v>74</v>
      </c>
      <c r="E11648" t="s">
        <v>75</v>
      </c>
      <c r="F11648" t="s">
        <v>65</v>
      </c>
      <c r="G11648" t="s">
        <v>66</v>
      </c>
      <c r="H11648" t="s">
        <v>67</v>
      </c>
      <c r="I11648">
        <v>2015</v>
      </c>
      <c r="J11648" t="s">
        <v>68</v>
      </c>
      <c r="K11648">
        <v>2018</v>
      </c>
      <c r="L11648" s="18">
        <v>43035</v>
      </c>
      <c r="M11648" t="s">
        <v>69</v>
      </c>
      <c r="N11648" t="s">
        <v>65</v>
      </c>
      <c r="O11648" t="s">
        <v>14892</v>
      </c>
    </row>
    <row r="11649" spans="1:15" x14ac:dyDescent="0.3">
      <c r="A11649" t="s">
        <v>15716</v>
      </c>
      <c r="B11649" t="s">
        <v>7</v>
      </c>
      <c r="C11649" t="s">
        <v>18</v>
      </c>
      <c r="D11649" t="s">
        <v>89</v>
      </c>
      <c r="E11649" t="s">
        <v>90</v>
      </c>
      <c r="F11649" t="s">
        <v>65</v>
      </c>
      <c r="G11649" t="s">
        <v>66</v>
      </c>
      <c r="H11649" t="s">
        <v>67</v>
      </c>
      <c r="I11649">
        <v>2015</v>
      </c>
      <c r="J11649" t="s">
        <v>68</v>
      </c>
      <c r="K11649">
        <v>2017</v>
      </c>
      <c r="L11649" s="18">
        <v>42835</v>
      </c>
      <c r="M11649" t="s">
        <v>69</v>
      </c>
      <c r="N11649" t="s">
        <v>65</v>
      </c>
      <c r="O11649" t="s">
        <v>15140</v>
      </c>
    </row>
    <row r="11650" spans="1:15" x14ac:dyDescent="0.3">
      <c r="A11650" t="s">
        <v>15717</v>
      </c>
      <c r="B11650" t="s">
        <v>7</v>
      </c>
      <c r="C11650" t="s">
        <v>18</v>
      </c>
      <c r="D11650" t="s">
        <v>81</v>
      </c>
      <c r="E11650" t="s">
        <v>75</v>
      </c>
      <c r="F11650" t="s">
        <v>65</v>
      </c>
      <c r="G11650" t="s">
        <v>66</v>
      </c>
      <c r="H11650" t="s">
        <v>67</v>
      </c>
      <c r="I11650">
        <v>2015</v>
      </c>
      <c r="J11650" t="s">
        <v>68</v>
      </c>
      <c r="K11650">
        <v>2018</v>
      </c>
      <c r="L11650" s="18">
        <v>43115</v>
      </c>
      <c r="M11650" t="s">
        <v>69</v>
      </c>
      <c r="N11650" t="s">
        <v>65</v>
      </c>
      <c r="O11650" t="s">
        <v>15469</v>
      </c>
    </row>
    <row r="11651" spans="1:15" x14ac:dyDescent="0.3">
      <c r="A11651" t="s">
        <v>15718</v>
      </c>
      <c r="B11651" t="s">
        <v>7</v>
      </c>
      <c r="C11651" t="s">
        <v>17</v>
      </c>
      <c r="D11651" t="s">
        <v>89</v>
      </c>
      <c r="E11651" t="s">
        <v>90</v>
      </c>
      <c r="F11651" t="s">
        <v>65</v>
      </c>
      <c r="G11651" t="s">
        <v>66</v>
      </c>
      <c r="H11651" t="s">
        <v>67</v>
      </c>
      <c r="I11651">
        <v>2015</v>
      </c>
      <c r="J11651" t="s">
        <v>68</v>
      </c>
      <c r="K11651">
        <v>2015</v>
      </c>
      <c r="L11651" s="18">
        <v>42278</v>
      </c>
      <c r="M11651" t="s">
        <v>69</v>
      </c>
      <c r="N11651" t="s">
        <v>65</v>
      </c>
      <c r="O11651" t="s">
        <v>15673</v>
      </c>
    </row>
    <row r="11652" spans="1:15" x14ac:dyDescent="0.3">
      <c r="A11652" t="s">
        <v>15719</v>
      </c>
      <c r="B11652" t="s">
        <v>7</v>
      </c>
      <c r="C11652" t="s">
        <v>18</v>
      </c>
      <c r="D11652" t="s">
        <v>89</v>
      </c>
      <c r="E11652" t="s">
        <v>90</v>
      </c>
      <c r="F11652" t="s">
        <v>65</v>
      </c>
      <c r="G11652" t="s">
        <v>66</v>
      </c>
      <c r="H11652" t="s">
        <v>67</v>
      </c>
      <c r="I11652">
        <v>2015</v>
      </c>
      <c r="J11652" t="s">
        <v>68</v>
      </c>
      <c r="K11652">
        <v>2018</v>
      </c>
      <c r="L11652" s="18">
        <v>43187</v>
      </c>
      <c r="M11652" t="s">
        <v>69</v>
      </c>
      <c r="N11652" t="s">
        <v>65</v>
      </c>
      <c r="O11652" t="s">
        <v>15720</v>
      </c>
    </row>
    <row r="11653" spans="1:15" x14ac:dyDescent="0.3">
      <c r="A11653" t="s">
        <v>15721</v>
      </c>
      <c r="B11653" t="s">
        <v>7</v>
      </c>
      <c r="C11653" t="s">
        <v>18</v>
      </c>
      <c r="D11653" t="s">
        <v>89</v>
      </c>
      <c r="E11653" t="s">
        <v>90</v>
      </c>
      <c r="F11653" t="s">
        <v>65</v>
      </c>
      <c r="G11653" t="s">
        <v>66</v>
      </c>
      <c r="H11653" t="s">
        <v>67</v>
      </c>
      <c r="I11653">
        <v>2015</v>
      </c>
      <c r="J11653" t="s">
        <v>68</v>
      </c>
      <c r="K11653">
        <v>2017</v>
      </c>
      <c r="L11653" s="18">
        <v>42775</v>
      </c>
      <c r="M11653" t="s">
        <v>69</v>
      </c>
      <c r="N11653" t="s">
        <v>65</v>
      </c>
      <c r="O11653" t="s">
        <v>15453</v>
      </c>
    </row>
    <row r="11654" spans="1:15" x14ac:dyDescent="0.3">
      <c r="A11654" t="s">
        <v>15722</v>
      </c>
      <c r="B11654" t="s">
        <v>7</v>
      </c>
      <c r="C11654" t="s">
        <v>18</v>
      </c>
      <c r="D11654" t="s">
        <v>74</v>
      </c>
      <c r="E11654" t="s">
        <v>75</v>
      </c>
      <c r="F11654" t="s">
        <v>65</v>
      </c>
      <c r="G11654" t="s">
        <v>66</v>
      </c>
      <c r="H11654" t="s">
        <v>67</v>
      </c>
      <c r="I11654">
        <v>2015</v>
      </c>
      <c r="J11654" t="s">
        <v>68</v>
      </c>
      <c r="K11654">
        <v>2021</v>
      </c>
      <c r="L11654" s="18">
        <v>43033</v>
      </c>
      <c r="M11654" t="s">
        <v>69</v>
      </c>
      <c r="N11654" t="s">
        <v>65</v>
      </c>
      <c r="O11654" t="s">
        <v>14892</v>
      </c>
    </row>
    <row r="11655" spans="1:15" x14ac:dyDescent="0.3">
      <c r="A11655" t="s">
        <v>15723</v>
      </c>
      <c r="B11655" t="s">
        <v>7</v>
      </c>
      <c r="C11655" t="s">
        <v>25</v>
      </c>
      <c r="D11655" t="s">
        <v>89</v>
      </c>
      <c r="E11655" t="s">
        <v>90</v>
      </c>
      <c r="F11655" t="s">
        <v>65</v>
      </c>
      <c r="G11655" t="s">
        <v>66</v>
      </c>
      <c r="H11655" t="s">
        <v>67</v>
      </c>
      <c r="I11655">
        <v>2015</v>
      </c>
      <c r="J11655" t="s">
        <v>68</v>
      </c>
      <c r="K11655">
        <v>2015</v>
      </c>
      <c r="L11655" s="18">
        <v>42309</v>
      </c>
      <c r="M11655" t="s">
        <v>69</v>
      </c>
      <c r="N11655" t="s">
        <v>65</v>
      </c>
      <c r="O11655" t="s">
        <v>15126</v>
      </c>
    </row>
    <row r="11656" spans="1:15" x14ac:dyDescent="0.3">
      <c r="A11656" t="s">
        <v>15724</v>
      </c>
      <c r="B11656" t="s">
        <v>7</v>
      </c>
      <c r="C11656" t="s">
        <v>15</v>
      </c>
      <c r="D11656" t="s">
        <v>89</v>
      </c>
      <c r="E11656" t="s">
        <v>90</v>
      </c>
      <c r="F11656" t="s">
        <v>65</v>
      </c>
      <c r="G11656" t="s">
        <v>66</v>
      </c>
      <c r="H11656" t="s">
        <v>67</v>
      </c>
      <c r="I11656">
        <v>2015</v>
      </c>
      <c r="J11656" t="s">
        <v>68</v>
      </c>
      <c r="K11656">
        <v>2015</v>
      </c>
      <c r="L11656" s="18">
        <v>42309</v>
      </c>
      <c r="M11656" t="s">
        <v>69</v>
      </c>
      <c r="N11656" t="s">
        <v>65</v>
      </c>
      <c r="O11656" t="s">
        <v>15675</v>
      </c>
    </row>
    <row r="11657" spans="1:15" x14ac:dyDescent="0.3">
      <c r="A11657" t="s">
        <v>15725</v>
      </c>
      <c r="B11657" t="s">
        <v>7</v>
      </c>
      <c r="C11657" t="s">
        <v>18</v>
      </c>
      <c r="D11657" t="s">
        <v>89</v>
      </c>
      <c r="E11657" t="s">
        <v>90</v>
      </c>
      <c r="F11657" t="s">
        <v>65</v>
      </c>
      <c r="G11657" t="s">
        <v>66</v>
      </c>
      <c r="H11657" t="s">
        <v>67</v>
      </c>
      <c r="I11657">
        <v>2016</v>
      </c>
      <c r="J11657" t="s">
        <v>68</v>
      </c>
      <c r="K11657">
        <v>2019</v>
      </c>
      <c r="L11657" s="18">
        <v>43479</v>
      </c>
      <c r="M11657" t="s">
        <v>69</v>
      </c>
      <c r="N11657" t="s">
        <v>65</v>
      </c>
      <c r="O11657" t="s">
        <v>15140</v>
      </c>
    </row>
    <row r="11658" spans="1:15" x14ac:dyDescent="0.3">
      <c r="A11658" t="s">
        <v>15726</v>
      </c>
      <c r="B11658" t="s">
        <v>7</v>
      </c>
      <c r="C11658" t="s">
        <v>17</v>
      </c>
      <c r="D11658" t="s">
        <v>63</v>
      </c>
      <c r="E11658" t="s">
        <v>64</v>
      </c>
      <c r="F11658" t="s">
        <v>65</v>
      </c>
      <c r="G11658" t="s">
        <v>66</v>
      </c>
      <c r="H11658" t="s">
        <v>67</v>
      </c>
      <c r="I11658">
        <v>2015</v>
      </c>
      <c r="J11658" t="s">
        <v>68</v>
      </c>
      <c r="K11658">
        <v>2017</v>
      </c>
      <c r="L11658" s="18">
        <v>42864</v>
      </c>
      <c r="M11658" t="s">
        <v>69</v>
      </c>
      <c r="N11658" t="s">
        <v>65</v>
      </c>
      <c r="O11658" t="s">
        <v>15727</v>
      </c>
    </row>
    <row r="11659" spans="1:15" x14ac:dyDescent="0.3">
      <c r="A11659" t="s">
        <v>15728</v>
      </c>
      <c r="B11659" t="s">
        <v>7</v>
      </c>
      <c r="C11659" t="s">
        <v>16</v>
      </c>
      <c r="D11659" t="s">
        <v>63</v>
      </c>
      <c r="E11659" t="s">
        <v>64</v>
      </c>
      <c r="F11659" t="s">
        <v>65</v>
      </c>
      <c r="G11659" t="s">
        <v>66</v>
      </c>
      <c r="H11659" t="s">
        <v>67</v>
      </c>
      <c r="I11659">
        <v>2015</v>
      </c>
      <c r="J11659" t="s">
        <v>68</v>
      </c>
      <c r="K11659">
        <v>2017</v>
      </c>
      <c r="L11659" s="18">
        <v>42491</v>
      </c>
      <c r="M11659" t="s">
        <v>69</v>
      </c>
      <c r="N11659" t="s">
        <v>65</v>
      </c>
      <c r="O11659" t="s">
        <v>15126</v>
      </c>
    </row>
    <row r="11660" spans="1:15" x14ac:dyDescent="0.3">
      <c r="A11660" t="s">
        <v>15729</v>
      </c>
      <c r="B11660" t="s">
        <v>7</v>
      </c>
      <c r="C11660" t="s">
        <v>15</v>
      </c>
      <c r="D11660" t="s">
        <v>89</v>
      </c>
      <c r="E11660" t="s">
        <v>90</v>
      </c>
      <c r="F11660" t="s">
        <v>65</v>
      </c>
      <c r="G11660" t="s">
        <v>66</v>
      </c>
      <c r="H11660" t="s">
        <v>67</v>
      </c>
      <c r="I11660">
        <v>2015</v>
      </c>
      <c r="J11660" t="s">
        <v>68</v>
      </c>
      <c r="K11660">
        <v>2017</v>
      </c>
      <c r="L11660" s="18">
        <v>42797</v>
      </c>
      <c r="M11660" t="s">
        <v>69</v>
      </c>
      <c r="N11660" t="s">
        <v>65</v>
      </c>
      <c r="O11660" t="s">
        <v>15687</v>
      </c>
    </row>
    <row r="11661" spans="1:15" x14ac:dyDescent="0.3">
      <c r="A11661" t="s">
        <v>15730</v>
      </c>
      <c r="B11661" t="s">
        <v>7</v>
      </c>
      <c r="C11661" t="s">
        <v>18</v>
      </c>
      <c r="D11661" t="s">
        <v>89</v>
      </c>
      <c r="E11661" t="s">
        <v>90</v>
      </c>
      <c r="F11661" t="s">
        <v>65</v>
      </c>
      <c r="G11661" t="s">
        <v>66</v>
      </c>
      <c r="H11661" t="s">
        <v>67</v>
      </c>
      <c r="I11661">
        <v>2015</v>
      </c>
      <c r="J11661" t="s">
        <v>68</v>
      </c>
      <c r="K11661">
        <v>2019</v>
      </c>
      <c r="L11661" s="18">
        <v>43662</v>
      </c>
      <c r="M11661" t="s">
        <v>69</v>
      </c>
      <c r="N11661" t="s">
        <v>65</v>
      </c>
      <c r="O11661" t="s">
        <v>14892</v>
      </c>
    </row>
    <row r="11662" spans="1:15" x14ac:dyDescent="0.3">
      <c r="A11662" t="s">
        <v>15731</v>
      </c>
      <c r="B11662" t="s">
        <v>7</v>
      </c>
      <c r="C11662" t="s">
        <v>15</v>
      </c>
      <c r="D11662" t="s">
        <v>63</v>
      </c>
      <c r="E11662" t="s">
        <v>64</v>
      </c>
      <c r="F11662" t="s">
        <v>65</v>
      </c>
      <c r="G11662" t="s">
        <v>66</v>
      </c>
      <c r="H11662" t="s">
        <v>67</v>
      </c>
      <c r="I11662">
        <v>2015</v>
      </c>
      <c r="J11662" t="s">
        <v>68</v>
      </c>
      <c r="K11662">
        <v>2019</v>
      </c>
      <c r="L11662" s="18">
        <v>43697</v>
      </c>
      <c r="M11662" t="s">
        <v>69</v>
      </c>
      <c r="N11662" t="s">
        <v>65</v>
      </c>
      <c r="O11662" t="s">
        <v>14791</v>
      </c>
    </row>
    <row r="11663" spans="1:15" x14ac:dyDescent="0.3">
      <c r="A11663" t="s">
        <v>15732</v>
      </c>
      <c r="B11663" t="s">
        <v>7</v>
      </c>
      <c r="C11663" t="s">
        <v>16</v>
      </c>
      <c r="D11663" t="s">
        <v>89</v>
      </c>
      <c r="E11663" t="s">
        <v>90</v>
      </c>
      <c r="F11663" t="s">
        <v>65</v>
      </c>
      <c r="G11663" t="s">
        <v>66</v>
      </c>
      <c r="H11663" t="s">
        <v>67</v>
      </c>
      <c r="I11663">
        <v>2015</v>
      </c>
      <c r="J11663" t="s">
        <v>68</v>
      </c>
      <c r="K11663">
        <v>2018</v>
      </c>
      <c r="L11663" s="18">
        <v>43297</v>
      </c>
      <c r="M11663" t="s">
        <v>69</v>
      </c>
      <c r="N11663" t="s">
        <v>65</v>
      </c>
      <c r="O11663" t="s">
        <v>15572</v>
      </c>
    </row>
    <row r="11664" spans="1:15" x14ac:dyDescent="0.3">
      <c r="A11664" t="s">
        <v>15733</v>
      </c>
      <c r="B11664" t="s">
        <v>7</v>
      </c>
      <c r="C11664" t="s">
        <v>18</v>
      </c>
      <c r="D11664" t="s">
        <v>89</v>
      </c>
      <c r="E11664" t="s">
        <v>90</v>
      </c>
      <c r="F11664" t="s">
        <v>65</v>
      </c>
      <c r="G11664" t="s">
        <v>66</v>
      </c>
      <c r="H11664" t="s">
        <v>67</v>
      </c>
      <c r="I11664">
        <v>2016</v>
      </c>
      <c r="J11664" t="s">
        <v>68</v>
      </c>
      <c r="K11664">
        <v>2021</v>
      </c>
      <c r="L11664" s="18">
        <v>43186</v>
      </c>
      <c r="M11664" t="s">
        <v>69</v>
      </c>
      <c r="N11664" t="s">
        <v>65</v>
      </c>
      <c r="O11664" t="s">
        <v>14892</v>
      </c>
    </row>
    <row r="11665" spans="1:15" x14ac:dyDescent="0.3">
      <c r="A11665" t="s">
        <v>15734</v>
      </c>
      <c r="B11665" t="s">
        <v>7</v>
      </c>
      <c r="C11665" t="s">
        <v>18</v>
      </c>
      <c r="D11665" t="s">
        <v>89</v>
      </c>
      <c r="E11665" t="s">
        <v>90</v>
      </c>
      <c r="F11665" t="s">
        <v>65</v>
      </c>
      <c r="G11665" t="s">
        <v>66</v>
      </c>
      <c r="H11665" t="s">
        <v>67</v>
      </c>
      <c r="I11665">
        <v>2015</v>
      </c>
      <c r="J11665" t="s">
        <v>68</v>
      </c>
      <c r="K11665">
        <v>2015</v>
      </c>
      <c r="L11665" s="18">
        <v>42309</v>
      </c>
      <c r="M11665" t="s">
        <v>69</v>
      </c>
      <c r="N11665" t="s">
        <v>65</v>
      </c>
      <c r="O11665" t="s">
        <v>15453</v>
      </c>
    </row>
    <row r="11666" spans="1:15" x14ac:dyDescent="0.3">
      <c r="A11666" t="s">
        <v>15735</v>
      </c>
      <c r="B11666" t="s">
        <v>7</v>
      </c>
      <c r="C11666" t="s">
        <v>16</v>
      </c>
      <c r="D11666" t="s">
        <v>74</v>
      </c>
      <c r="E11666" t="s">
        <v>75</v>
      </c>
      <c r="F11666" t="s">
        <v>65</v>
      </c>
      <c r="G11666" t="s">
        <v>66</v>
      </c>
      <c r="H11666" t="s">
        <v>67</v>
      </c>
      <c r="I11666">
        <v>2016</v>
      </c>
      <c r="J11666" t="s">
        <v>68</v>
      </c>
      <c r="K11666">
        <v>2017</v>
      </c>
      <c r="L11666" s="18">
        <v>42767</v>
      </c>
      <c r="M11666" t="s">
        <v>69</v>
      </c>
      <c r="N11666" t="s">
        <v>65</v>
      </c>
      <c r="O11666" t="s">
        <v>15367</v>
      </c>
    </row>
    <row r="11667" spans="1:15" x14ac:dyDescent="0.3">
      <c r="A11667" t="s">
        <v>15736</v>
      </c>
      <c r="B11667" t="s">
        <v>7</v>
      </c>
      <c r="C11667" t="s">
        <v>15</v>
      </c>
      <c r="D11667" t="s">
        <v>89</v>
      </c>
      <c r="E11667" t="s">
        <v>90</v>
      </c>
      <c r="F11667" t="s">
        <v>65</v>
      </c>
      <c r="G11667" t="s">
        <v>66</v>
      </c>
      <c r="H11667" t="s">
        <v>67</v>
      </c>
      <c r="I11667">
        <v>2015</v>
      </c>
      <c r="J11667" t="s">
        <v>68</v>
      </c>
      <c r="K11667">
        <v>2018</v>
      </c>
      <c r="L11667" s="18">
        <v>42616</v>
      </c>
      <c r="M11667" t="s">
        <v>69</v>
      </c>
      <c r="N11667" t="s">
        <v>65</v>
      </c>
      <c r="O11667" t="s">
        <v>15638</v>
      </c>
    </row>
    <row r="11668" spans="1:15" x14ac:dyDescent="0.3">
      <c r="A11668" t="s">
        <v>15737</v>
      </c>
      <c r="B11668" t="s">
        <v>7</v>
      </c>
      <c r="C11668" t="s">
        <v>16</v>
      </c>
      <c r="D11668" t="s">
        <v>63</v>
      </c>
      <c r="E11668" t="s">
        <v>64</v>
      </c>
      <c r="F11668" t="s">
        <v>65</v>
      </c>
      <c r="G11668" t="s">
        <v>66</v>
      </c>
      <c r="H11668" t="s">
        <v>67</v>
      </c>
      <c r="I11668">
        <v>2015</v>
      </c>
      <c r="J11668" t="s">
        <v>68</v>
      </c>
      <c r="K11668">
        <v>2018</v>
      </c>
      <c r="L11668" s="18">
        <v>43403</v>
      </c>
      <c r="M11668" t="s">
        <v>69</v>
      </c>
      <c r="N11668" t="s">
        <v>65</v>
      </c>
      <c r="O11668" t="s">
        <v>15126</v>
      </c>
    </row>
    <row r="11669" spans="1:15" x14ac:dyDescent="0.3">
      <c r="A11669" t="s">
        <v>15738</v>
      </c>
      <c r="B11669" t="s">
        <v>7</v>
      </c>
      <c r="C11669" t="s">
        <v>17</v>
      </c>
      <c r="D11669" t="s">
        <v>89</v>
      </c>
      <c r="E11669" t="s">
        <v>90</v>
      </c>
      <c r="F11669" t="s">
        <v>65</v>
      </c>
      <c r="G11669" t="s">
        <v>84</v>
      </c>
      <c r="H11669" t="s">
        <v>85</v>
      </c>
      <c r="I11669">
        <v>2016</v>
      </c>
      <c r="J11669" t="s">
        <v>68</v>
      </c>
      <c r="K11669">
        <v>2017</v>
      </c>
      <c r="L11669" s="18">
        <v>42880</v>
      </c>
      <c r="M11669" t="s">
        <v>69</v>
      </c>
      <c r="N11669" t="s">
        <v>65</v>
      </c>
      <c r="O11669" t="s">
        <v>15739</v>
      </c>
    </row>
    <row r="11670" spans="1:15" x14ac:dyDescent="0.3">
      <c r="A11670" t="s">
        <v>15740</v>
      </c>
      <c r="B11670" t="s">
        <v>7</v>
      </c>
      <c r="C11670" t="s">
        <v>16</v>
      </c>
      <c r="D11670" t="s">
        <v>74</v>
      </c>
      <c r="E11670" t="s">
        <v>75</v>
      </c>
      <c r="F11670" t="s">
        <v>65</v>
      </c>
      <c r="G11670" t="s">
        <v>66</v>
      </c>
      <c r="H11670" t="s">
        <v>67</v>
      </c>
      <c r="I11670">
        <v>2015</v>
      </c>
      <c r="J11670" t="s">
        <v>68</v>
      </c>
      <c r="K11670">
        <v>2019</v>
      </c>
      <c r="L11670" s="18">
        <v>43088</v>
      </c>
      <c r="M11670" t="s">
        <v>69</v>
      </c>
      <c r="N11670" t="s">
        <v>65</v>
      </c>
      <c r="O11670" t="s">
        <v>15572</v>
      </c>
    </row>
    <row r="11671" spans="1:15" x14ac:dyDescent="0.3">
      <c r="A11671" t="s">
        <v>15741</v>
      </c>
      <c r="B11671" t="s">
        <v>7</v>
      </c>
      <c r="C11671" t="s">
        <v>31</v>
      </c>
      <c r="D11671" t="s">
        <v>89</v>
      </c>
      <c r="E11671" t="s">
        <v>90</v>
      </c>
      <c r="F11671" t="s">
        <v>65</v>
      </c>
      <c r="G11671" t="s">
        <v>66</v>
      </c>
      <c r="H11671" t="s">
        <v>67</v>
      </c>
      <c r="I11671">
        <v>2015</v>
      </c>
      <c r="J11671" t="s">
        <v>68</v>
      </c>
      <c r="K11671">
        <v>2016</v>
      </c>
      <c r="L11671" s="18">
        <v>42583</v>
      </c>
      <c r="M11671" t="s">
        <v>69</v>
      </c>
      <c r="N11671" t="s">
        <v>65</v>
      </c>
      <c r="O11671" t="s">
        <v>15742</v>
      </c>
    </row>
    <row r="11672" spans="1:15" x14ac:dyDescent="0.3">
      <c r="A11672" t="s">
        <v>15743</v>
      </c>
      <c r="B11672" t="s">
        <v>7</v>
      </c>
      <c r="C11672" t="s">
        <v>18</v>
      </c>
      <c r="D11672" t="s">
        <v>89</v>
      </c>
      <c r="E11672" t="s">
        <v>90</v>
      </c>
      <c r="F11672" t="s">
        <v>65</v>
      </c>
      <c r="G11672" t="s">
        <v>84</v>
      </c>
      <c r="H11672" t="s">
        <v>85</v>
      </c>
      <c r="I11672">
        <v>2015</v>
      </c>
      <c r="J11672" t="s">
        <v>68</v>
      </c>
      <c r="K11672">
        <v>2020</v>
      </c>
      <c r="L11672" s="18">
        <v>43062</v>
      </c>
      <c r="M11672" t="s">
        <v>69</v>
      </c>
      <c r="N11672" t="s">
        <v>65</v>
      </c>
      <c r="O11672" t="s">
        <v>15744</v>
      </c>
    </row>
    <row r="11673" spans="1:15" x14ac:dyDescent="0.3">
      <c r="A11673" t="s">
        <v>15745</v>
      </c>
      <c r="B11673" t="s">
        <v>7</v>
      </c>
      <c r="C11673" t="s">
        <v>17</v>
      </c>
      <c r="D11673" t="s">
        <v>63</v>
      </c>
      <c r="E11673" t="s">
        <v>64</v>
      </c>
      <c r="F11673" t="s">
        <v>65</v>
      </c>
      <c r="G11673" t="s">
        <v>66</v>
      </c>
      <c r="H11673" t="s">
        <v>67</v>
      </c>
      <c r="I11673">
        <v>2015</v>
      </c>
      <c r="J11673" t="s">
        <v>68</v>
      </c>
      <c r="K11673">
        <v>2017</v>
      </c>
      <c r="L11673" s="18">
        <v>42767</v>
      </c>
      <c r="M11673" t="s">
        <v>69</v>
      </c>
      <c r="N11673" t="s">
        <v>65</v>
      </c>
      <c r="O11673" t="s">
        <v>15328</v>
      </c>
    </row>
    <row r="11674" spans="1:15" x14ac:dyDescent="0.3">
      <c r="A11674" t="s">
        <v>15746</v>
      </c>
      <c r="B11674" t="s">
        <v>7</v>
      </c>
      <c r="C11674" t="s">
        <v>15</v>
      </c>
      <c r="D11674" t="s">
        <v>89</v>
      </c>
      <c r="E11674" t="s">
        <v>90</v>
      </c>
      <c r="F11674" t="s">
        <v>65</v>
      </c>
      <c r="G11674" t="s">
        <v>66</v>
      </c>
      <c r="H11674" t="s">
        <v>67</v>
      </c>
      <c r="I11674">
        <v>2015</v>
      </c>
      <c r="J11674" t="s">
        <v>68</v>
      </c>
      <c r="K11674">
        <v>2016</v>
      </c>
      <c r="L11674" s="18">
        <v>42430</v>
      </c>
      <c r="M11674" t="s">
        <v>69</v>
      </c>
      <c r="N11674" t="s">
        <v>65</v>
      </c>
      <c r="O11674" t="s">
        <v>15687</v>
      </c>
    </row>
    <row r="11675" spans="1:15" x14ac:dyDescent="0.3">
      <c r="A11675" t="s">
        <v>15747</v>
      </c>
      <c r="B11675" t="s">
        <v>7</v>
      </c>
      <c r="C11675" t="s">
        <v>29</v>
      </c>
      <c r="D11675" t="s">
        <v>89</v>
      </c>
      <c r="E11675" t="s">
        <v>90</v>
      </c>
      <c r="F11675" t="s">
        <v>65</v>
      </c>
      <c r="G11675" t="s">
        <v>66</v>
      </c>
      <c r="H11675" t="s">
        <v>67</v>
      </c>
      <c r="I11675">
        <v>2015</v>
      </c>
      <c r="J11675" t="s">
        <v>68</v>
      </c>
      <c r="K11675">
        <v>2016</v>
      </c>
      <c r="L11675" s="18">
        <v>42543</v>
      </c>
      <c r="M11675" t="s">
        <v>69</v>
      </c>
      <c r="N11675" t="s">
        <v>65</v>
      </c>
      <c r="O11675" t="s">
        <v>15628</v>
      </c>
    </row>
    <row r="11676" spans="1:15" x14ac:dyDescent="0.3">
      <c r="A11676" t="s">
        <v>15748</v>
      </c>
      <c r="B11676" t="s">
        <v>7</v>
      </c>
      <c r="C11676" t="s">
        <v>15</v>
      </c>
      <c r="D11676" t="s">
        <v>63</v>
      </c>
      <c r="E11676" t="s">
        <v>64</v>
      </c>
      <c r="F11676" t="s">
        <v>65</v>
      </c>
      <c r="G11676" t="s">
        <v>66</v>
      </c>
      <c r="H11676" t="s">
        <v>67</v>
      </c>
      <c r="I11676">
        <v>2016</v>
      </c>
      <c r="J11676" t="s">
        <v>68</v>
      </c>
      <c r="K11676">
        <v>2017</v>
      </c>
      <c r="L11676" s="18">
        <v>42916</v>
      </c>
      <c r="M11676" t="s">
        <v>69</v>
      </c>
      <c r="N11676" t="s">
        <v>65</v>
      </c>
      <c r="O11676" t="s">
        <v>14791</v>
      </c>
    </row>
    <row r="11677" spans="1:15" x14ac:dyDescent="0.3">
      <c r="A11677" t="s">
        <v>15749</v>
      </c>
      <c r="B11677" t="s">
        <v>7</v>
      </c>
      <c r="C11677" t="s">
        <v>15</v>
      </c>
      <c r="D11677" t="s">
        <v>89</v>
      </c>
      <c r="E11677" t="s">
        <v>90</v>
      </c>
      <c r="F11677" t="s">
        <v>65</v>
      </c>
      <c r="G11677" t="s">
        <v>84</v>
      </c>
      <c r="H11677" t="s">
        <v>85</v>
      </c>
      <c r="I11677">
        <v>2015</v>
      </c>
      <c r="J11677" t="s">
        <v>68</v>
      </c>
      <c r="K11677">
        <v>2016</v>
      </c>
      <c r="L11677" s="18">
        <v>42705</v>
      </c>
      <c r="M11677" t="s">
        <v>69</v>
      </c>
      <c r="N11677" t="s">
        <v>65</v>
      </c>
      <c r="O11677" t="s">
        <v>15750</v>
      </c>
    </row>
    <row r="11678" spans="1:15" x14ac:dyDescent="0.3">
      <c r="A11678" t="s">
        <v>15751</v>
      </c>
      <c r="B11678" t="s">
        <v>7</v>
      </c>
      <c r="C11678" t="s">
        <v>15</v>
      </c>
      <c r="D11678" t="s">
        <v>63</v>
      </c>
      <c r="E11678" t="s">
        <v>64</v>
      </c>
      <c r="F11678" t="s">
        <v>65</v>
      </c>
      <c r="G11678" t="s">
        <v>66</v>
      </c>
      <c r="H11678" t="s">
        <v>67</v>
      </c>
      <c r="I11678">
        <v>2015</v>
      </c>
      <c r="J11678" t="s">
        <v>68</v>
      </c>
      <c r="K11678">
        <v>2018</v>
      </c>
      <c r="L11678" s="18">
        <v>42816</v>
      </c>
      <c r="M11678" t="s">
        <v>69</v>
      </c>
      <c r="N11678" t="s">
        <v>65</v>
      </c>
      <c r="O11678" t="s">
        <v>15638</v>
      </c>
    </row>
    <row r="11679" spans="1:15" x14ac:dyDescent="0.3">
      <c r="A11679" t="s">
        <v>15752</v>
      </c>
      <c r="B11679" t="s">
        <v>7</v>
      </c>
      <c r="C11679" t="s">
        <v>15</v>
      </c>
      <c r="D11679" t="s">
        <v>63</v>
      </c>
      <c r="E11679" t="s">
        <v>64</v>
      </c>
      <c r="F11679" t="s">
        <v>65</v>
      </c>
      <c r="G11679" t="s">
        <v>66</v>
      </c>
      <c r="H11679" t="s">
        <v>67</v>
      </c>
      <c r="I11679">
        <v>2015</v>
      </c>
      <c r="J11679" t="s">
        <v>68</v>
      </c>
      <c r="K11679">
        <v>2018</v>
      </c>
      <c r="L11679" s="18">
        <v>42823</v>
      </c>
      <c r="M11679" t="s">
        <v>69</v>
      </c>
      <c r="N11679" t="s">
        <v>65</v>
      </c>
      <c r="O11679" t="s">
        <v>15638</v>
      </c>
    </row>
    <row r="11680" spans="1:15" x14ac:dyDescent="0.3">
      <c r="A11680" t="s">
        <v>15753</v>
      </c>
      <c r="B11680" t="s">
        <v>7</v>
      </c>
      <c r="C11680" t="s">
        <v>15</v>
      </c>
      <c r="D11680" t="s">
        <v>63</v>
      </c>
      <c r="E11680" t="s">
        <v>64</v>
      </c>
      <c r="F11680" t="s">
        <v>65</v>
      </c>
      <c r="G11680" t="s">
        <v>66</v>
      </c>
      <c r="H11680" t="s">
        <v>67</v>
      </c>
      <c r="I11680">
        <v>2015</v>
      </c>
      <c r="J11680" t="s">
        <v>68</v>
      </c>
      <c r="K11680">
        <v>2021</v>
      </c>
      <c r="L11680" s="18">
        <v>42810</v>
      </c>
      <c r="M11680" t="s">
        <v>69</v>
      </c>
      <c r="N11680" t="s">
        <v>65</v>
      </c>
      <c r="O11680" t="s">
        <v>15638</v>
      </c>
    </row>
    <row r="11681" spans="1:15" x14ac:dyDescent="0.3">
      <c r="A11681" t="s">
        <v>15754</v>
      </c>
      <c r="B11681" t="s">
        <v>7</v>
      </c>
      <c r="C11681" t="s">
        <v>15</v>
      </c>
      <c r="D11681" t="s">
        <v>63</v>
      </c>
      <c r="E11681" t="s">
        <v>64</v>
      </c>
      <c r="F11681" t="s">
        <v>65</v>
      </c>
      <c r="G11681" t="s">
        <v>66</v>
      </c>
      <c r="H11681" t="s">
        <v>67</v>
      </c>
      <c r="I11681">
        <v>2015</v>
      </c>
      <c r="J11681" t="s">
        <v>68</v>
      </c>
      <c r="K11681">
        <v>2018</v>
      </c>
      <c r="L11681" s="18">
        <v>42867</v>
      </c>
      <c r="M11681" t="s">
        <v>69</v>
      </c>
      <c r="N11681" t="s">
        <v>65</v>
      </c>
      <c r="O11681" t="s">
        <v>15638</v>
      </c>
    </row>
    <row r="11682" spans="1:15" x14ac:dyDescent="0.3">
      <c r="A11682" t="s">
        <v>15755</v>
      </c>
      <c r="B11682" t="s">
        <v>7</v>
      </c>
      <c r="C11682" t="s">
        <v>16</v>
      </c>
      <c r="D11682" t="s">
        <v>89</v>
      </c>
      <c r="E11682" t="s">
        <v>90</v>
      </c>
      <c r="F11682" t="s">
        <v>65</v>
      </c>
      <c r="G11682" t="s">
        <v>66</v>
      </c>
      <c r="H11682" t="s">
        <v>67</v>
      </c>
      <c r="I11682">
        <v>2015</v>
      </c>
      <c r="J11682" t="s">
        <v>68</v>
      </c>
      <c r="K11682">
        <v>2018</v>
      </c>
      <c r="L11682" s="18">
        <v>43348</v>
      </c>
      <c r="M11682" t="s">
        <v>69</v>
      </c>
      <c r="N11682" t="s">
        <v>65</v>
      </c>
      <c r="O11682" t="s">
        <v>15563</v>
      </c>
    </row>
    <row r="11683" spans="1:15" x14ac:dyDescent="0.3">
      <c r="A11683" t="s">
        <v>15756</v>
      </c>
      <c r="B11683" t="s">
        <v>7</v>
      </c>
      <c r="C11683" t="s">
        <v>17</v>
      </c>
      <c r="D11683" t="s">
        <v>89</v>
      </c>
      <c r="E11683" t="s">
        <v>90</v>
      </c>
      <c r="F11683" t="s">
        <v>65</v>
      </c>
      <c r="G11683" t="s">
        <v>84</v>
      </c>
      <c r="H11683" t="s">
        <v>227</v>
      </c>
      <c r="I11683">
        <v>2018</v>
      </c>
      <c r="J11683" t="s">
        <v>65</v>
      </c>
      <c r="K11683">
        <v>2018</v>
      </c>
      <c r="L11683" s="18">
        <v>43191</v>
      </c>
      <c r="M11683" t="s">
        <v>228</v>
      </c>
      <c r="N11683" t="s">
        <v>65</v>
      </c>
      <c r="O11683" t="s">
        <v>15374</v>
      </c>
    </row>
    <row r="11684" spans="1:15" x14ac:dyDescent="0.3">
      <c r="A11684" t="s">
        <v>15757</v>
      </c>
      <c r="B11684" t="s">
        <v>7</v>
      </c>
      <c r="C11684" t="s">
        <v>17</v>
      </c>
      <c r="D11684" t="s">
        <v>89</v>
      </c>
      <c r="E11684" t="s">
        <v>90</v>
      </c>
      <c r="F11684" t="s">
        <v>65</v>
      </c>
      <c r="G11684" t="s">
        <v>84</v>
      </c>
      <c r="H11684" t="s">
        <v>227</v>
      </c>
      <c r="I11684">
        <v>2018</v>
      </c>
      <c r="J11684" t="s">
        <v>65</v>
      </c>
      <c r="K11684">
        <v>2018</v>
      </c>
      <c r="L11684" s="18">
        <v>43191</v>
      </c>
      <c r="M11684" t="s">
        <v>228</v>
      </c>
      <c r="N11684" t="s">
        <v>65</v>
      </c>
      <c r="O11684" t="s">
        <v>15374</v>
      </c>
    </row>
    <row r="11685" spans="1:15" x14ac:dyDescent="0.3">
      <c r="A11685" t="s">
        <v>15758</v>
      </c>
      <c r="B11685" t="s">
        <v>7</v>
      </c>
      <c r="C11685" t="s">
        <v>17</v>
      </c>
      <c r="D11685" t="s">
        <v>89</v>
      </c>
      <c r="E11685" t="s">
        <v>90</v>
      </c>
      <c r="F11685" t="s">
        <v>65</v>
      </c>
      <c r="G11685" t="s">
        <v>84</v>
      </c>
      <c r="H11685" t="s">
        <v>227</v>
      </c>
      <c r="I11685">
        <v>2018</v>
      </c>
      <c r="J11685" t="s">
        <v>65</v>
      </c>
      <c r="K11685">
        <v>2018</v>
      </c>
      <c r="L11685" s="18">
        <v>43191</v>
      </c>
      <c r="M11685" t="s">
        <v>228</v>
      </c>
      <c r="N11685" t="s">
        <v>65</v>
      </c>
      <c r="O11685" t="s">
        <v>15374</v>
      </c>
    </row>
    <row r="11686" spans="1:15" x14ac:dyDescent="0.3">
      <c r="A11686" t="s">
        <v>15759</v>
      </c>
      <c r="B11686" t="s">
        <v>7</v>
      </c>
      <c r="C11686" t="s">
        <v>15</v>
      </c>
      <c r="D11686" t="s">
        <v>89</v>
      </c>
      <c r="E11686" t="s">
        <v>90</v>
      </c>
      <c r="F11686" t="s">
        <v>65</v>
      </c>
      <c r="G11686" t="s">
        <v>66</v>
      </c>
      <c r="H11686" t="s">
        <v>67</v>
      </c>
      <c r="I11686">
        <v>2015</v>
      </c>
      <c r="J11686" t="s">
        <v>68</v>
      </c>
      <c r="K11686">
        <v>2019</v>
      </c>
      <c r="L11686" s="18">
        <v>43705</v>
      </c>
      <c r="M11686" t="s">
        <v>69</v>
      </c>
      <c r="N11686" t="s">
        <v>65</v>
      </c>
      <c r="O11686" t="s">
        <v>15528</v>
      </c>
    </row>
    <row r="11687" spans="1:15" x14ac:dyDescent="0.3">
      <c r="A11687" t="s">
        <v>15760</v>
      </c>
      <c r="B11687" t="s">
        <v>7</v>
      </c>
      <c r="C11687" t="s">
        <v>16</v>
      </c>
      <c r="D11687" t="s">
        <v>74</v>
      </c>
      <c r="E11687" t="s">
        <v>75</v>
      </c>
      <c r="F11687" t="s">
        <v>65</v>
      </c>
      <c r="G11687" t="s">
        <v>84</v>
      </c>
      <c r="H11687" t="s">
        <v>85</v>
      </c>
      <c r="I11687">
        <v>2016</v>
      </c>
      <c r="J11687" t="s">
        <v>68</v>
      </c>
      <c r="K11687">
        <v>2018</v>
      </c>
      <c r="L11687" s="18">
        <v>43215</v>
      </c>
      <c r="M11687" t="s">
        <v>69</v>
      </c>
      <c r="N11687" t="s">
        <v>65</v>
      </c>
      <c r="O11687" t="s">
        <v>15761</v>
      </c>
    </row>
    <row r="11688" spans="1:15" x14ac:dyDescent="0.3">
      <c r="A11688" t="s">
        <v>15762</v>
      </c>
      <c r="B11688" t="s">
        <v>7</v>
      </c>
      <c r="C11688" t="s">
        <v>16</v>
      </c>
      <c r="D11688" t="s">
        <v>63</v>
      </c>
      <c r="E11688" t="s">
        <v>64</v>
      </c>
      <c r="F11688" t="s">
        <v>65</v>
      </c>
      <c r="G11688" t="s">
        <v>66</v>
      </c>
      <c r="H11688" t="s">
        <v>67</v>
      </c>
      <c r="I11688">
        <v>2016</v>
      </c>
      <c r="J11688" t="s">
        <v>68</v>
      </c>
      <c r="K11688">
        <v>2017</v>
      </c>
      <c r="L11688" s="18">
        <v>42703</v>
      </c>
      <c r="M11688" t="s">
        <v>69</v>
      </c>
      <c r="N11688" t="s">
        <v>65</v>
      </c>
      <c r="O11688" t="s">
        <v>15763</v>
      </c>
    </row>
    <row r="11689" spans="1:15" x14ac:dyDescent="0.3">
      <c r="A11689" t="s">
        <v>15764</v>
      </c>
      <c r="B11689" t="s">
        <v>7</v>
      </c>
      <c r="C11689" t="s">
        <v>17</v>
      </c>
      <c r="D11689" t="s">
        <v>89</v>
      </c>
      <c r="E11689" t="s">
        <v>90</v>
      </c>
      <c r="F11689" t="s">
        <v>65</v>
      </c>
      <c r="G11689" t="s">
        <v>66</v>
      </c>
      <c r="H11689" t="s">
        <v>67</v>
      </c>
      <c r="I11689">
        <v>2015</v>
      </c>
      <c r="J11689" t="s">
        <v>68</v>
      </c>
      <c r="K11689">
        <v>2016</v>
      </c>
      <c r="L11689" s="18">
        <v>42401</v>
      </c>
      <c r="M11689" t="s">
        <v>69</v>
      </c>
      <c r="N11689" t="s">
        <v>65</v>
      </c>
      <c r="O11689" t="s">
        <v>15673</v>
      </c>
    </row>
    <row r="11690" spans="1:15" x14ac:dyDescent="0.3">
      <c r="A11690" t="s">
        <v>15765</v>
      </c>
      <c r="B11690" t="s">
        <v>7</v>
      </c>
      <c r="C11690" t="s">
        <v>18</v>
      </c>
      <c r="D11690" t="s">
        <v>81</v>
      </c>
      <c r="E11690" t="s">
        <v>75</v>
      </c>
      <c r="F11690" t="s">
        <v>65</v>
      </c>
      <c r="G11690" t="s">
        <v>66</v>
      </c>
      <c r="H11690" t="s">
        <v>67</v>
      </c>
      <c r="I11690">
        <v>2016</v>
      </c>
      <c r="J11690" t="s">
        <v>68</v>
      </c>
      <c r="K11690">
        <v>2021</v>
      </c>
      <c r="L11690" s="18">
        <v>44040</v>
      </c>
      <c r="M11690" t="s">
        <v>69</v>
      </c>
      <c r="N11690" t="s">
        <v>65</v>
      </c>
      <c r="O11690" t="s">
        <v>15060</v>
      </c>
    </row>
    <row r="11691" spans="1:15" x14ac:dyDescent="0.3">
      <c r="A11691" t="s">
        <v>15766</v>
      </c>
      <c r="B11691" t="s">
        <v>7</v>
      </c>
      <c r="C11691" t="s">
        <v>18</v>
      </c>
      <c r="D11691" t="s">
        <v>89</v>
      </c>
      <c r="E11691" t="s">
        <v>90</v>
      </c>
      <c r="F11691" t="s">
        <v>65</v>
      </c>
      <c r="G11691" t="s">
        <v>66</v>
      </c>
      <c r="H11691" t="s">
        <v>67</v>
      </c>
      <c r="I11691">
        <v>2016</v>
      </c>
      <c r="J11691" t="s">
        <v>68</v>
      </c>
      <c r="K11691">
        <v>2016</v>
      </c>
      <c r="L11691" s="18">
        <v>42522</v>
      </c>
      <c r="M11691" t="s">
        <v>69</v>
      </c>
      <c r="N11691" t="s">
        <v>65</v>
      </c>
      <c r="O11691" t="s">
        <v>15469</v>
      </c>
    </row>
    <row r="11692" spans="1:15" x14ac:dyDescent="0.3">
      <c r="A11692" t="s">
        <v>15767</v>
      </c>
      <c r="B11692" t="s">
        <v>7</v>
      </c>
      <c r="C11692" t="s">
        <v>18</v>
      </c>
      <c r="D11692" t="s">
        <v>89</v>
      </c>
      <c r="E11692" t="s">
        <v>90</v>
      </c>
      <c r="F11692" t="s">
        <v>65</v>
      </c>
      <c r="G11692" t="s">
        <v>66</v>
      </c>
      <c r="H11692" t="s">
        <v>67</v>
      </c>
      <c r="I11692">
        <v>2016</v>
      </c>
      <c r="J11692" t="s">
        <v>68</v>
      </c>
      <c r="K11692">
        <v>2016</v>
      </c>
      <c r="L11692" s="18">
        <v>42644</v>
      </c>
      <c r="M11692" t="s">
        <v>69</v>
      </c>
      <c r="N11692" t="s">
        <v>65</v>
      </c>
      <c r="O11692" t="s">
        <v>15326</v>
      </c>
    </row>
    <row r="11693" spans="1:15" x14ac:dyDescent="0.3">
      <c r="A11693" t="s">
        <v>15768</v>
      </c>
      <c r="B11693" t="s">
        <v>7</v>
      </c>
      <c r="C11693" t="s">
        <v>18</v>
      </c>
      <c r="D11693" t="s">
        <v>74</v>
      </c>
      <c r="E11693" t="s">
        <v>75</v>
      </c>
      <c r="F11693" t="s">
        <v>65</v>
      </c>
      <c r="G11693" t="s">
        <v>66</v>
      </c>
      <c r="H11693" t="s">
        <v>67</v>
      </c>
      <c r="I11693">
        <v>2016</v>
      </c>
      <c r="J11693" t="s">
        <v>68</v>
      </c>
      <c r="K11693">
        <v>2023</v>
      </c>
      <c r="L11693" s="18">
        <v>43563</v>
      </c>
      <c r="M11693" t="s">
        <v>69</v>
      </c>
      <c r="N11693" t="s">
        <v>65</v>
      </c>
      <c r="O11693" t="s">
        <v>15326</v>
      </c>
    </row>
    <row r="11694" spans="1:15" x14ac:dyDescent="0.3">
      <c r="A11694" t="s">
        <v>15769</v>
      </c>
      <c r="B11694" t="s">
        <v>7</v>
      </c>
      <c r="C11694" t="s">
        <v>18</v>
      </c>
      <c r="D11694" t="s">
        <v>89</v>
      </c>
      <c r="E11694" t="s">
        <v>90</v>
      </c>
      <c r="F11694" t="s">
        <v>65</v>
      </c>
      <c r="G11694" t="s">
        <v>66</v>
      </c>
      <c r="H11694" t="s">
        <v>67</v>
      </c>
      <c r="I11694">
        <v>2016</v>
      </c>
      <c r="J11694" t="s">
        <v>68</v>
      </c>
      <c r="K11694">
        <v>2019</v>
      </c>
      <c r="L11694" s="18">
        <v>43383</v>
      </c>
      <c r="M11694" t="s">
        <v>69</v>
      </c>
      <c r="N11694" t="s">
        <v>65</v>
      </c>
      <c r="O11694" t="s">
        <v>15060</v>
      </c>
    </row>
    <row r="11695" spans="1:15" x14ac:dyDescent="0.3">
      <c r="A11695" t="s">
        <v>15770</v>
      </c>
      <c r="B11695" t="s">
        <v>7</v>
      </c>
      <c r="C11695" t="s">
        <v>18</v>
      </c>
      <c r="D11695" t="s">
        <v>89</v>
      </c>
      <c r="E11695" t="s">
        <v>90</v>
      </c>
      <c r="F11695" t="s">
        <v>65</v>
      </c>
      <c r="G11695" t="s">
        <v>66</v>
      </c>
      <c r="H11695" t="s">
        <v>67</v>
      </c>
      <c r="I11695">
        <v>2016</v>
      </c>
      <c r="J11695" t="s">
        <v>68</v>
      </c>
      <c r="K11695">
        <v>2016</v>
      </c>
      <c r="L11695" s="18">
        <v>42552</v>
      </c>
      <c r="M11695" t="s">
        <v>69</v>
      </c>
      <c r="N11695" t="s">
        <v>65</v>
      </c>
      <c r="O11695" t="s">
        <v>15326</v>
      </c>
    </row>
    <row r="11696" spans="1:15" x14ac:dyDescent="0.3">
      <c r="A11696" t="s">
        <v>15771</v>
      </c>
      <c r="B11696" t="s">
        <v>7</v>
      </c>
      <c r="C11696" t="s">
        <v>18</v>
      </c>
      <c r="D11696" t="s">
        <v>89</v>
      </c>
      <c r="E11696" t="s">
        <v>90</v>
      </c>
      <c r="F11696" t="s">
        <v>65</v>
      </c>
      <c r="G11696" t="s">
        <v>66</v>
      </c>
      <c r="H11696" t="s">
        <v>67</v>
      </c>
      <c r="I11696">
        <v>2016</v>
      </c>
      <c r="J11696" t="s">
        <v>68</v>
      </c>
      <c r="K11696">
        <v>2021</v>
      </c>
      <c r="L11696" s="18">
        <v>43135</v>
      </c>
      <c r="M11696" t="s">
        <v>69</v>
      </c>
      <c r="N11696" t="s">
        <v>65</v>
      </c>
      <c r="O11696" t="s">
        <v>15772</v>
      </c>
    </row>
    <row r="11697" spans="1:15" x14ac:dyDescent="0.3">
      <c r="A11697" t="s">
        <v>15773</v>
      </c>
      <c r="B11697" t="s">
        <v>7</v>
      </c>
      <c r="C11697" t="s">
        <v>16</v>
      </c>
      <c r="D11697" t="s">
        <v>63</v>
      </c>
      <c r="E11697" t="s">
        <v>64</v>
      </c>
      <c r="F11697" t="s">
        <v>65</v>
      </c>
      <c r="G11697" t="s">
        <v>66</v>
      </c>
      <c r="H11697" t="s">
        <v>67</v>
      </c>
      <c r="I11697">
        <v>2016</v>
      </c>
      <c r="J11697" t="s">
        <v>68</v>
      </c>
      <c r="K11697">
        <v>2018</v>
      </c>
      <c r="L11697" s="18">
        <v>43077</v>
      </c>
      <c r="M11697" t="s">
        <v>69</v>
      </c>
      <c r="N11697" t="s">
        <v>65</v>
      </c>
      <c r="O11697" t="s">
        <v>15126</v>
      </c>
    </row>
    <row r="11698" spans="1:15" x14ac:dyDescent="0.3">
      <c r="A11698" t="s">
        <v>15774</v>
      </c>
      <c r="B11698" t="s">
        <v>7</v>
      </c>
      <c r="C11698" t="s">
        <v>16</v>
      </c>
      <c r="D11698" t="s">
        <v>63</v>
      </c>
      <c r="E11698" t="s">
        <v>64</v>
      </c>
      <c r="F11698" t="s">
        <v>65</v>
      </c>
      <c r="G11698" t="s">
        <v>66</v>
      </c>
      <c r="H11698" t="s">
        <v>67</v>
      </c>
      <c r="I11698">
        <v>2016</v>
      </c>
      <c r="J11698" t="s">
        <v>68</v>
      </c>
      <c r="K11698">
        <v>2019</v>
      </c>
      <c r="L11698" s="18">
        <v>43238</v>
      </c>
      <c r="M11698" t="s">
        <v>69</v>
      </c>
      <c r="N11698" t="s">
        <v>65</v>
      </c>
      <c r="O11698" t="s">
        <v>15126</v>
      </c>
    </row>
    <row r="11699" spans="1:15" x14ac:dyDescent="0.3">
      <c r="A11699" t="s">
        <v>15775</v>
      </c>
      <c r="B11699" t="s">
        <v>7</v>
      </c>
      <c r="C11699" t="s">
        <v>17</v>
      </c>
      <c r="D11699" t="s">
        <v>89</v>
      </c>
      <c r="E11699" t="s">
        <v>90</v>
      </c>
      <c r="F11699" t="s">
        <v>65</v>
      </c>
      <c r="G11699" t="s">
        <v>66</v>
      </c>
      <c r="H11699" t="s">
        <v>67</v>
      </c>
      <c r="I11699">
        <v>2016</v>
      </c>
      <c r="J11699" t="s">
        <v>68</v>
      </c>
      <c r="K11699">
        <v>2016</v>
      </c>
      <c r="L11699" s="18">
        <v>42583</v>
      </c>
      <c r="M11699" t="s">
        <v>69</v>
      </c>
      <c r="N11699" t="s">
        <v>65</v>
      </c>
      <c r="O11699" t="s">
        <v>15673</v>
      </c>
    </row>
    <row r="11700" spans="1:15" x14ac:dyDescent="0.3">
      <c r="A11700" t="s">
        <v>15776</v>
      </c>
      <c r="B11700" t="s">
        <v>7</v>
      </c>
      <c r="C11700" t="s">
        <v>17</v>
      </c>
      <c r="D11700" t="s">
        <v>89</v>
      </c>
      <c r="E11700" t="s">
        <v>90</v>
      </c>
      <c r="F11700" t="s">
        <v>65</v>
      </c>
      <c r="G11700" t="s">
        <v>66</v>
      </c>
      <c r="H11700" t="s">
        <v>67</v>
      </c>
      <c r="I11700">
        <v>2016</v>
      </c>
      <c r="J11700" t="s">
        <v>68</v>
      </c>
      <c r="K11700">
        <v>2016</v>
      </c>
      <c r="L11700" s="18">
        <v>42583</v>
      </c>
      <c r="M11700" t="s">
        <v>69</v>
      </c>
      <c r="N11700" t="s">
        <v>65</v>
      </c>
      <c r="O11700" t="s">
        <v>15673</v>
      </c>
    </row>
    <row r="11701" spans="1:15" x14ac:dyDescent="0.3">
      <c r="A11701" t="s">
        <v>15777</v>
      </c>
      <c r="B11701" t="s">
        <v>7</v>
      </c>
      <c r="C11701" t="s">
        <v>17</v>
      </c>
      <c r="D11701" t="s">
        <v>89</v>
      </c>
      <c r="E11701" t="s">
        <v>90</v>
      </c>
      <c r="F11701" t="s">
        <v>65</v>
      </c>
      <c r="G11701" t="s">
        <v>66</v>
      </c>
      <c r="H11701" t="s">
        <v>67</v>
      </c>
      <c r="I11701">
        <v>2016</v>
      </c>
      <c r="J11701" t="s">
        <v>68</v>
      </c>
      <c r="K11701">
        <v>2016</v>
      </c>
      <c r="L11701" s="18">
        <v>42552</v>
      </c>
      <c r="M11701" t="s">
        <v>69</v>
      </c>
      <c r="N11701" t="s">
        <v>65</v>
      </c>
      <c r="O11701" t="s">
        <v>15673</v>
      </c>
    </row>
    <row r="11702" spans="1:15" x14ac:dyDescent="0.3">
      <c r="A11702" t="s">
        <v>15778</v>
      </c>
      <c r="B11702" t="s">
        <v>7</v>
      </c>
      <c r="C11702" t="s">
        <v>16</v>
      </c>
      <c r="D11702" t="s">
        <v>74</v>
      </c>
      <c r="E11702" t="s">
        <v>75</v>
      </c>
      <c r="F11702" t="s">
        <v>65</v>
      </c>
      <c r="G11702" t="s">
        <v>66</v>
      </c>
      <c r="H11702" t="s">
        <v>67</v>
      </c>
      <c r="I11702">
        <v>2016</v>
      </c>
      <c r="J11702" t="s">
        <v>68</v>
      </c>
      <c r="K11702">
        <v>2017</v>
      </c>
      <c r="L11702" s="18">
        <v>43020</v>
      </c>
      <c r="M11702" t="s">
        <v>69</v>
      </c>
      <c r="N11702" t="s">
        <v>65</v>
      </c>
      <c r="O11702" t="s">
        <v>15367</v>
      </c>
    </row>
    <row r="11703" spans="1:15" x14ac:dyDescent="0.3">
      <c r="A11703" t="s">
        <v>15779</v>
      </c>
      <c r="B11703" t="s">
        <v>7</v>
      </c>
      <c r="C11703" t="s">
        <v>18</v>
      </c>
      <c r="D11703" t="s">
        <v>74</v>
      </c>
      <c r="E11703" t="s">
        <v>75</v>
      </c>
      <c r="F11703" t="s">
        <v>68</v>
      </c>
      <c r="G11703" t="s">
        <v>52</v>
      </c>
      <c r="H11703" t="s">
        <v>706</v>
      </c>
      <c r="I11703">
        <v>2016</v>
      </c>
      <c r="J11703" t="s">
        <v>68</v>
      </c>
      <c r="K11703">
        <v>2026</v>
      </c>
      <c r="L11703" s="18">
        <v>43147</v>
      </c>
      <c r="M11703" t="s">
        <v>69</v>
      </c>
      <c r="N11703" t="s">
        <v>65</v>
      </c>
      <c r="O11703" t="s">
        <v>14892</v>
      </c>
    </row>
    <row r="11704" spans="1:15" x14ac:dyDescent="0.3">
      <c r="A11704" t="s">
        <v>15780</v>
      </c>
      <c r="B11704" t="s">
        <v>7</v>
      </c>
      <c r="C11704" t="s">
        <v>22</v>
      </c>
      <c r="D11704" t="s">
        <v>89</v>
      </c>
      <c r="E11704" t="s">
        <v>90</v>
      </c>
      <c r="F11704" t="s">
        <v>65</v>
      </c>
      <c r="G11704" t="s">
        <v>66</v>
      </c>
      <c r="H11704" t="s">
        <v>67</v>
      </c>
      <c r="I11704">
        <v>2016</v>
      </c>
      <c r="J11704" t="s">
        <v>68</v>
      </c>
      <c r="K11704">
        <v>2017</v>
      </c>
      <c r="L11704" s="18">
        <v>42781</v>
      </c>
      <c r="M11704" t="s">
        <v>69</v>
      </c>
      <c r="N11704" t="s">
        <v>65</v>
      </c>
      <c r="O11704" t="s">
        <v>15781</v>
      </c>
    </row>
    <row r="11705" spans="1:15" x14ac:dyDescent="0.3">
      <c r="A11705" t="s">
        <v>15782</v>
      </c>
      <c r="B11705" t="s">
        <v>7</v>
      </c>
      <c r="C11705" t="s">
        <v>16</v>
      </c>
      <c r="D11705" t="s">
        <v>63</v>
      </c>
      <c r="E11705" t="s">
        <v>64</v>
      </c>
      <c r="F11705" t="s">
        <v>65</v>
      </c>
      <c r="G11705" t="s">
        <v>66</v>
      </c>
      <c r="H11705" t="s">
        <v>67</v>
      </c>
      <c r="I11705">
        <v>2016</v>
      </c>
      <c r="J11705" t="s">
        <v>68</v>
      </c>
      <c r="K11705">
        <v>2018</v>
      </c>
      <c r="L11705" s="18">
        <v>42788</v>
      </c>
      <c r="M11705" t="s">
        <v>69</v>
      </c>
      <c r="N11705" t="s">
        <v>65</v>
      </c>
      <c r="O11705" t="s">
        <v>15126</v>
      </c>
    </row>
    <row r="11706" spans="1:15" x14ac:dyDescent="0.3">
      <c r="A11706" t="s">
        <v>15783</v>
      </c>
      <c r="B11706" t="s">
        <v>7</v>
      </c>
      <c r="C11706" t="s">
        <v>18</v>
      </c>
      <c r="D11706" t="s">
        <v>89</v>
      </c>
      <c r="E11706" t="s">
        <v>90</v>
      </c>
      <c r="F11706" t="s">
        <v>65</v>
      </c>
      <c r="G11706" t="s">
        <v>66</v>
      </c>
      <c r="H11706" t="s">
        <v>67</v>
      </c>
      <c r="I11706">
        <v>2016</v>
      </c>
      <c r="J11706" t="s">
        <v>68</v>
      </c>
      <c r="K11706">
        <v>2018</v>
      </c>
      <c r="L11706" s="18">
        <v>43448</v>
      </c>
      <c r="M11706" t="s">
        <v>69</v>
      </c>
      <c r="N11706" t="s">
        <v>65</v>
      </c>
      <c r="O11706" t="s">
        <v>15662</v>
      </c>
    </row>
    <row r="11707" spans="1:15" x14ac:dyDescent="0.3">
      <c r="A11707" t="s">
        <v>15784</v>
      </c>
      <c r="B11707" t="s">
        <v>7</v>
      </c>
      <c r="C11707" t="s">
        <v>18</v>
      </c>
      <c r="D11707" t="s">
        <v>89</v>
      </c>
      <c r="E11707" t="s">
        <v>90</v>
      </c>
      <c r="F11707" t="s">
        <v>65</v>
      </c>
      <c r="G11707" t="s">
        <v>66</v>
      </c>
      <c r="H11707" t="s">
        <v>67</v>
      </c>
      <c r="I11707">
        <v>2016</v>
      </c>
      <c r="J11707" t="s">
        <v>68</v>
      </c>
      <c r="K11707">
        <v>2019</v>
      </c>
      <c r="L11707" s="18">
        <v>43314</v>
      </c>
      <c r="M11707" t="s">
        <v>69</v>
      </c>
      <c r="N11707" t="s">
        <v>65</v>
      </c>
      <c r="O11707" t="s">
        <v>15310</v>
      </c>
    </row>
    <row r="11708" spans="1:15" x14ac:dyDescent="0.3">
      <c r="A11708" t="s">
        <v>15785</v>
      </c>
      <c r="B11708" t="s">
        <v>7</v>
      </c>
      <c r="C11708" t="s">
        <v>18</v>
      </c>
      <c r="D11708" t="s">
        <v>74</v>
      </c>
      <c r="E11708" t="s">
        <v>75</v>
      </c>
      <c r="F11708" t="s">
        <v>65</v>
      </c>
      <c r="G11708" t="s">
        <v>66</v>
      </c>
      <c r="H11708" t="s">
        <v>67</v>
      </c>
      <c r="I11708">
        <v>2016</v>
      </c>
      <c r="J11708" t="s">
        <v>68</v>
      </c>
      <c r="K11708">
        <v>2019</v>
      </c>
      <c r="L11708" s="18">
        <v>42947</v>
      </c>
      <c r="M11708" t="s">
        <v>69</v>
      </c>
      <c r="N11708" t="s">
        <v>65</v>
      </c>
      <c r="O11708" t="s">
        <v>15140</v>
      </c>
    </row>
    <row r="11709" spans="1:15" x14ac:dyDescent="0.3">
      <c r="A11709" t="s">
        <v>15786</v>
      </c>
      <c r="B11709" t="s">
        <v>7</v>
      </c>
      <c r="C11709" t="s">
        <v>18</v>
      </c>
      <c r="D11709" t="s">
        <v>89</v>
      </c>
      <c r="E11709" t="s">
        <v>90</v>
      </c>
      <c r="F11709" t="s">
        <v>65</v>
      </c>
      <c r="G11709" t="s">
        <v>84</v>
      </c>
      <c r="H11709" t="s">
        <v>85</v>
      </c>
      <c r="I11709">
        <v>2016</v>
      </c>
      <c r="J11709" t="s">
        <v>68</v>
      </c>
      <c r="K11709">
        <v>2017</v>
      </c>
      <c r="L11709" s="18">
        <v>43003</v>
      </c>
      <c r="M11709" t="s">
        <v>69</v>
      </c>
      <c r="N11709" t="s">
        <v>65</v>
      </c>
      <c r="O11709" t="s">
        <v>15321</v>
      </c>
    </row>
    <row r="11710" spans="1:15" x14ac:dyDescent="0.3">
      <c r="A11710" t="s">
        <v>15787</v>
      </c>
      <c r="B11710" t="s">
        <v>7</v>
      </c>
      <c r="C11710" t="s">
        <v>18</v>
      </c>
      <c r="D11710" t="s">
        <v>89</v>
      </c>
      <c r="E11710" t="s">
        <v>90</v>
      </c>
      <c r="F11710" t="s">
        <v>65</v>
      </c>
      <c r="G11710" t="s">
        <v>66</v>
      </c>
      <c r="H11710" t="s">
        <v>67</v>
      </c>
      <c r="I11710">
        <v>2016</v>
      </c>
      <c r="J11710" t="s">
        <v>68</v>
      </c>
      <c r="K11710">
        <v>2019</v>
      </c>
      <c r="L11710" s="18">
        <v>43409</v>
      </c>
      <c r="M11710" t="s">
        <v>69</v>
      </c>
      <c r="N11710" t="s">
        <v>65</v>
      </c>
      <c r="O11710" t="s">
        <v>14892</v>
      </c>
    </row>
    <row r="11711" spans="1:15" x14ac:dyDescent="0.3">
      <c r="A11711" t="s">
        <v>15788</v>
      </c>
      <c r="B11711" t="s">
        <v>7</v>
      </c>
      <c r="C11711" t="s">
        <v>18</v>
      </c>
      <c r="D11711" t="s">
        <v>74</v>
      </c>
      <c r="E11711" t="s">
        <v>75</v>
      </c>
      <c r="F11711" t="s">
        <v>68</v>
      </c>
      <c r="G11711" t="s">
        <v>52</v>
      </c>
      <c r="H11711" t="s">
        <v>706</v>
      </c>
      <c r="I11711">
        <v>2016</v>
      </c>
      <c r="J11711" t="s">
        <v>68</v>
      </c>
      <c r="K11711">
        <v>2026</v>
      </c>
      <c r="L11711" s="18">
        <v>43266</v>
      </c>
      <c r="M11711" t="s">
        <v>69</v>
      </c>
      <c r="N11711" t="s">
        <v>65</v>
      </c>
      <c r="O11711" t="s">
        <v>15326</v>
      </c>
    </row>
    <row r="11712" spans="1:15" x14ac:dyDescent="0.3">
      <c r="A11712" t="s">
        <v>15789</v>
      </c>
      <c r="B11712" t="s">
        <v>7</v>
      </c>
      <c r="C11712" t="s">
        <v>17</v>
      </c>
      <c r="D11712" t="s">
        <v>89</v>
      </c>
      <c r="E11712" t="s">
        <v>90</v>
      </c>
      <c r="F11712" t="s">
        <v>65</v>
      </c>
      <c r="G11712" t="s">
        <v>66</v>
      </c>
      <c r="H11712" t="s">
        <v>67</v>
      </c>
      <c r="I11712">
        <v>2016</v>
      </c>
      <c r="J11712" t="s">
        <v>68</v>
      </c>
      <c r="K11712">
        <v>2016</v>
      </c>
      <c r="L11712" s="18">
        <v>42491</v>
      </c>
      <c r="M11712" t="s">
        <v>69</v>
      </c>
      <c r="N11712" t="s">
        <v>65</v>
      </c>
      <c r="O11712" t="s">
        <v>15673</v>
      </c>
    </row>
    <row r="11713" spans="1:15" x14ac:dyDescent="0.3">
      <c r="A11713" t="s">
        <v>15790</v>
      </c>
      <c r="B11713" t="s">
        <v>7</v>
      </c>
      <c r="C11713" t="s">
        <v>18</v>
      </c>
      <c r="D11713" t="s">
        <v>89</v>
      </c>
      <c r="E11713" t="s">
        <v>90</v>
      </c>
      <c r="F11713" t="s">
        <v>65</v>
      </c>
      <c r="G11713" t="s">
        <v>66</v>
      </c>
      <c r="H11713" t="s">
        <v>67</v>
      </c>
      <c r="I11713">
        <v>2016</v>
      </c>
      <c r="J11713" t="s">
        <v>68</v>
      </c>
      <c r="K11713">
        <v>2016</v>
      </c>
      <c r="L11713" s="18">
        <v>42522</v>
      </c>
      <c r="M11713" t="s">
        <v>69</v>
      </c>
      <c r="N11713" t="s">
        <v>65</v>
      </c>
      <c r="O11713" t="s">
        <v>15310</v>
      </c>
    </row>
    <row r="11714" spans="1:15" x14ac:dyDescent="0.3">
      <c r="A11714" t="s">
        <v>15791</v>
      </c>
      <c r="B11714" t="s">
        <v>7</v>
      </c>
      <c r="C11714" t="s">
        <v>15</v>
      </c>
      <c r="D11714" t="s">
        <v>89</v>
      </c>
      <c r="E11714" t="s">
        <v>90</v>
      </c>
      <c r="F11714" t="s">
        <v>65</v>
      </c>
      <c r="G11714" t="s">
        <v>66</v>
      </c>
      <c r="H11714" t="s">
        <v>67</v>
      </c>
      <c r="I11714">
        <v>2016</v>
      </c>
      <c r="J11714" t="s">
        <v>68</v>
      </c>
      <c r="K11714">
        <v>2018</v>
      </c>
      <c r="L11714" s="18">
        <v>43291</v>
      </c>
      <c r="M11714" t="s">
        <v>69</v>
      </c>
      <c r="N11714" t="s">
        <v>65</v>
      </c>
      <c r="O11714" t="s">
        <v>15792</v>
      </c>
    </row>
    <row r="11715" spans="1:15" x14ac:dyDescent="0.3">
      <c r="A11715" t="s">
        <v>15793</v>
      </c>
      <c r="B11715" t="s">
        <v>7</v>
      </c>
      <c r="C11715" t="s">
        <v>16</v>
      </c>
      <c r="D11715" t="s">
        <v>63</v>
      </c>
      <c r="E11715" t="s">
        <v>64</v>
      </c>
      <c r="F11715" t="s">
        <v>65</v>
      </c>
      <c r="G11715" t="s">
        <v>66</v>
      </c>
      <c r="H11715" t="s">
        <v>67</v>
      </c>
      <c r="I11715">
        <v>2016</v>
      </c>
      <c r="J11715" t="s">
        <v>68</v>
      </c>
      <c r="K11715">
        <v>2019</v>
      </c>
      <c r="L11715" s="18">
        <v>43525</v>
      </c>
      <c r="M11715" t="s">
        <v>69</v>
      </c>
      <c r="N11715" t="s">
        <v>65</v>
      </c>
      <c r="O11715" t="s">
        <v>15126</v>
      </c>
    </row>
    <row r="11716" spans="1:15" x14ac:dyDescent="0.3">
      <c r="A11716" t="s">
        <v>15794</v>
      </c>
      <c r="B11716" t="s">
        <v>7</v>
      </c>
      <c r="C11716" t="s">
        <v>16</v>
      </c>
      <c r="D11716" t="s">
        <v>89</v>
      </c>
      <c r="E11716" t="s">
        <v>90</v>
      </c>
      <c r="F11716" t="s">
        <v>65</v>
      </c>
      <c r="G11716" t="s">
        <v>66</v>
      </c>
      <c r="H11716" t="s">
        <v>67</v>
      </c>
      <c r="I11716">
        <v>2016</v>
      </c>
      <c r="J11716" t="s">
        <v>68</v>
      </c>
      <c r="K11716">
        <v>2016</v>
      </c>
      <c r="L11716" s="18">
        <v>42552</v>
      </c>
      <c r="M11716" t="s">
        <v>69</v>
      </c>
      <c r="N11716" t="s">
        <v>65</v>
      </c>
      <c r="O11716" t="s">
        <v>15367</v>
      </c>
    </row>
    <row r="11717" spans="1:15" x14ac:dyDescent="0.3">
      <c r="A11717" t="s">
        <v>15795</v>
      </c>
      <c r="B11717" t="s">
        <v>7</v>
      </c>
      <c r="C11717" t="s">
        <v>17</v>
      </c>
      <c r="D11717" t="s">
        <v>89</v>
      </c>
      <c r="E11717" t="s">
        <v>90</v>
      </c>
      <c r="F11717" t="s">
        <v>65</v>
      </c>
      <c r="G11717" t="s">
        <v>66</v>
      </c>
      <c r="H11717" t="s">
        <v>67</v>
      </c>
      <c r="I11717">
        <v>2016</v>
      </c>
      <c r="J11717" t="s">
        <v>68</v>
      </c>
      <c r="K11717">
        <v>2017</v>
      </c>
      <c r="L11717" s="18">
        <v>42912</v>
      </c>
      <c r="M11717" t="s">
        <v>69</v>
      </c>
      <c r="N11717" t="s">
        <v>65</v>
      </c>
      <c r="O11717" t="s">
        <v>15796</v>
      </c>
    </row>
    <row r="11718" spans="1:15" x14ac:dyDescent="0.3">
      <c r="A11718" t="s">
        <v>15797</v>
      </c>
      <c r="B11718" t="s">
        <v>7</v>
      </c>
      <c r="C11718" t="s">
        <v>15</v>
      </c>
      <c r="D11718" t="s">
        <v>63</v>
      </c>
      <c r="E11718" t="s">
        <v>64</v>
      </c>
      <c r="F11718" t="s">
        <v>65</v>
      </c>
      <c r="G11718" t="s">
        <v>84</v>
      </c>
      <c r="H11718" t="s">
        <v>85</v>
      </c>
      <c r="I11718">
        <v>2016</v>
      </c>
      <c r="J11718" t="s">
        <v>68</v>
      </c>
      <c r="K11718">
        <v>2017</v>
      </c>
      <c r="L11718" s="18">
        <v>42856</v>
      </c>
      <c r="M11718" t="s">
        <v>69</v>
      </c>
      <c r="N11718" t="s">
        <v>65</v>
      </c>
      <c r="O11718" t="s">
        <v>14979</v>
      </c>
    </row>
    <row r="11719" spans="1:15" x14ac:dyDescent="0.3">
      <c r="A11719" t="s">
        <v>15798</v>
      </c>
      <c r="B11719" t="s">
        <v>7</v>
      </c>
      <c r="C11719" t="s">
        <v>18</v>
      </c>
      <c r="D11719" t="s">
        <v>63</v>
      </c>
      <c r="E11719" t="s">
        <v>64</v>
      </c>
      <c r="F11719" t="s">
        <v>68</v>
      </c>
      <c r="G11719" t="s">
        <v>52</v>
      </c>
      <c r="H11719" t="s">
        <v>706</v>
      </c>
      <c r="I11719">
        <v>2016</v>
      </c>
      <c r="J11719" t="s">
        <v>68</v>
      </c>
      <c r="K11719">
        <v>2028</v>
      </c>
      <c r="L11719" s="18">
        <v>43553</v>
      </c>
      <c r="M11719" t="s">
        <v>69</v>
      </c>
      <c r="N11719" t="s">
        <v>65</v>
      </c>
      <c r="O11719" t="s">
        <v>15326</v>
      </c>
    </row>
    <row r="11720" spans="1:15" x14ac:dyDescent="0.3">
      <c r="A11720" t="s">
        <v>15799</v>
      </c>
      <c r="B11720" t="s">
        <v>7</v>
      </c>
      <c r="C11720" t="s">
        <v>15</v>
      </c>
      <c r="D11720" t="s">
        <v>2556</v>
      </c>
      <c r="E11720" t="s">
        <v>90</v>
      </c>
      <c r="F11720" t="s">
        <v>65</v>
      </c>
      <c r="G11720" t="s">
        <v>66</v>
      </c>
      <c r="H11720" t="s">
        <v>67</v>
      </c>
      <c r="I11720">
        <v>2016</v>
      </c>
      <c r="J11720" t="s">
        <v>68</v>
      </c>
      <c r="K11720">
        <v>2017</v>
      </c>
      <c r="L11720" s="18">
        <v>42736</v>
      </c>
      <c r="M11720" t="s">
        <v>69</v>
      </c>
      <c r="N11720" t="s">
        <v>65</v>
      </c>
      <c r="O11720" t="s">
        <v>15800</v>
      </c>
    </row>
    <row r="11721" spans="1:15" x14ac:dyDescent="0.3">
      <c r="A11721" t="s">
        <v>15801</v>
      </c>
      <c r="B11721" t="s">
        <v>7</v>
      </c>
      <c r="C11721" t="s">
        <v>17</v>
      </c>
      <c r="D11721" t="s">
        <v>89</v>
      </c>
      <c r="E11721" t="s">
        <v>90</v>
      </c>
      <c r="F11721" t="s">
        <v>65</v>
      </c>
      <c r="G11721" t="s">
        <v>66</v>
      </c>
      <c r="H11721" t="s">
        <v>67</v>
      </c>
      <c r="I11721">
        <v>2016</v>
      </c>
      <c r="J11721" t="s">
        <v>68</v>
      </c>
      <c r="K11721">
        <v>2016</v>
      </c>
      <c r="L11721" s="18">
        <v>42552</v>
      </c>
      <c r="M11721" t="s">
        <v>69</v>
      </c>
      <c r="N11721" t="s">
        <v>65</v>
      </c>
      <c r="O11721" t="s">
        <v>15802</v>
      </c>
    </row>
    <row r="11722" spans="1:15" x14ac:dyDescent="0.3">
      <c r="A11722" t="s">
        <v>15803</v>
      </c>
      <c r="B11722" t="s">
        <v>7</v>
      </c>
      <c r="C11722" t="s">
        <v>25</v>
      </c>
      <c r="D11722" t="s">
        <v>89</v>
      </c>
      <c r="E11722" t="s">
        <v>90</v>
      </c>
      <c r="F11722" t="s">
        <v>65</v>
      </c>
      <c r="G11722" t="s">
        <v>66</v>
      </c>
      <c r="H11722" t="s">
        <v>67</v>
      </c>
      <c r="I11722">
        <v>2013</v>
      </c>
      <c r="J11722" t="s">
        <v>68</v>
      </c>
      <c r="K11722">
        <v>2013</v>
      </c>
      <c r="L11722" s="18">
        <v>41365</v>
      </c>
      <c r="M11722" t="s">
        <v>69</v>
      </c>
      <c r="N11722" t="s">
        <v>65</v>
      </c>
      <c r="O11722" t="s">
        <v>15402</v>
      </c>
    </row>
    <row r="11723" spans="1:15" x14ac:dyDescent="0.3">
      <c r="A11723" t="s">
        <v>15804</v>
      </c>
      <c r="B11723" t="s">
        <v>7</v>
      </c>
      <c r="C11723" t="s">
        <v>17</v>
      </c>
      <c r="D11723" t="s">
        <v>89</v>
      </c>
      <c r="E11723" t="s">
        <v>90</v>
      </c>
      <c r="F11723" t="s">
        <v>65</v>
      </c>
      <c r="G11723" t="s">
        <v>66</v>
      </c>
      <c r="H11723" t="s">
        <v>67</v>
      </c>
      <c r="I11723">
        <v>2011</v>
      </c>
      <c r="J11723" t="s">
        <v>68</v>
      </c>
      <c r="K11723">
        <v>2011</v>
      </c>
      <c r="L11723" s="18">
        <v>40817</v>
      </c>
      <c r="M11723" t="s">
        <v>69</v>
      </c>
      <c r="N11723" t="s">
        <v>65</v>
      </c>
      <c r="O11723" t="s">
        <v>15402</v>
      </c>
    </row>
    <row r="11724" spans="1:15" x14ac:dyDescent="0.3">
      <c r="A11724" t="s">
        <v>15805</v>
      </c>
      <c r="B11724" t="s">
        <v>7</v>
      </c>
      <c r="C11724" t="s">
        <v>18</v>
      </c>
      <c r="D11724" t="s">
        <v>89</v>
      </c>
      <c r="E11724" t="s">
        <v>90</v>
      </c>
      <c r="F11724" t="s">
        <v>65</v>
      </c>
      <c r="G11724" t="s">
        <v>66</v>
      </c>
      <c r="H11724" t="s">
        <v>67</v>
      </c>
      <c r="I11724">
        <v>2016</v>
      </c>
      <c r="J11724" t="s">
        <v>68</v>
      </c>
      <c r="K11724">
        <v>2017</v>
      </c>
      <c r="L11724" s="18">
        <v>42854</v>
      </c>
      <c r="M11724" t="s">
        <v>69</v>
      </c>
      <c r="N11724" t="s">
        <v>65</v>
      </c>
      <c r="O11724" t="s">
        <v>15140</v>
      </c>
    </row>
    <row r="11725" spans="1:15" x14ac:dyDescent="0.3">
      <c r="A11725" t="s">
        <v>15806</v>
      </c>
      <c r="B11725" t="s">
        <v>7</v>
      </c>
      <c r="C11725" t="s">
        <v>18</v>
      </c>
      <c r="D11725" t="s">
        <v>89</v>
      </c>
      <c r="E11725" t="s">
        <v>90</v>
      </c>
      <c r="F11725" t="s">
        <v>65</v>
      </c>
      <c r="G11725" t="s">
        <v>66</v>
      </c>
      <c r="H11725" t="s">
        <v>67</v>
      </c>
      <c r="I11725">
        <v>2016</v>
      </c>
      <c r="J11725" t="s">
        <v>68</v>
      </c>
      <c r="K11725">
        <v>2016</v>
      </c>
      <c r="L11725" s="18">
        <v>42583</v>
      </c>
      <c r="M11725" t="s">
        <v>69</v>
      </c>
      <c r="N11725" t="s">
        <v>65</v>
      </c>
      <c r="O11725" t="s">
        <v>15807</v>
      </c>
    </row>
    <row r="11726" spans="1:15" x14ac:dyDescent="0.3">
      <c r="A11726" t="s">
        <v>15808</v>
      </c>
      <c r="B11726" t="s">
        <v>7</v>
      </c>
      <c r="C11726" t="s">
        <v>18</v>
      </c>
      <c r="D11726" t="s">
        <v>89</v>
      </c>
      <c r="E11726" t="s">
        <v>90</v>
      </c>
      <c r="F11726" t="s">
        <v>68</v>
      </c>
      <c r="G11726" t="s">
        <v>52</v>
      </c>
      <c r="H11726" t="s">
        <v>706</v>
      </c>
      <c r="I11726">
        <v>2016</v>
      </c>
      <c r="J11726" t="s">
        <v>68</v>
      </c>
      <c r="K11726">
        <v>2026</v>
      </c>
      <c r="L11726" s="18">
        <v>43864</v>
      </c>
      <c r="M11726" t="s">
        <v>69</v>
      </c>
      <c r="N11726" t="s">
        <v>65</v>
      </c>
      <c r="O11726" t="s">
        <v>15326</v>
      </c>
    </row>
    <row r="11727" spans="1:15" x14ac:dyDescent="0.3">
      <c r="A11727" t="s">
        <v>15809</v>
      </c>
      <c r="B11727" t="s">
        <v>7</v>
      </c>
      <c r="C11727" t="s">
        <v>18</v>
      </c>
      <c r="D11727" t="s">
        <v>89</v>
      </c>
      <c r="E11727" t="s">
        <v>90</v>
      </c>
      <c r="F11727" t="s">
        <v>65</v>
      </c>
      <c r="G11727" t="s">
        <v>66</v>
      </c>
      <c r="H11727" t="s">
        <v>67</v>
      </c>
      <c r="I11727">
        <v>2016</v>
      </c>
      <c r="J11727" t="s">
        <v>68</v>
      </c>
      <c r="K11727">
        <v>2018</v>
      </c>
      <c r="L11727" s="18">
        <v>43286</v>
      </c>
      <c r="M11727" t="s">
        <v>69</v>
      </c>
      <c r="N11727" t="s">
        <v>65</v>
      </c>
      <c r="O11727" t="s">
        <v>15060</v>
      </c>
    </row>
    <row r="11728" spans="1:15" x14ac:dyDescent="0.3">
      <c r="A11728" t="s">
        <v>15810</v>
      </c>
      <c r="B11728" t="s">
        <v>7</v>
      </c>
      <c r="C11728" t="s">
        <v>18</v>
      </c>
      <c r="D11728" t="s">
        <v>89</v>
      </c>
      <c r="E11728" t="s">
        <v>90</v>
      </c>
      <c r="F11728" t="s">
        <v>65</v>
      </c>
      <c r="G11728" t="s">
        <v>84</v>
      </c>
      <c r="H11728" t="s">
        <v>85</v>
      </c>
      <c r="I11728">
        <v>2016</v>
      </c>
      <c r="J11728" t="s">
        <v>68</v>
      </c>
      <c r="K11728">
        <v>2020</v>
      </c>
      <c r="L11728" s="18">
        <v>43321</v>
      </c>
      <c r="M11728" t="s">
        <v>69</v>
      </c>
      <c r="N11728" t="s">
        <v>65</v>
      </c>
      <c r="O11728" t="s">
        <v>15469</v>
      </c>
    </row>
    <row r="11729" spans="1:15" x14ac:dyDescent="0.3">
      <c r="A11729" t="s">
        <v>15811</v>
      </c>
      <c r="B11729" t="s">
        <v>7</v>
      </c>
      <c r="C11729" t="s">
        <v>18</v>
      </c>
      <c r="D11729" t="s">
        <v>89</v>
      </c>
      <c r="E11729" t="s">
        <v>90</v>
      </c>
      <c r="F11729" t="s">
        <v>65</v>
      </c>
      <c r="G11729" t="s">
        <v>66</v>
      </c>
      <c r="H11729" t="s">
        <v>67</v>
      </c>
      <c r="I11729">
        <v>2016</v>
      </c>
      <c r="J11729" t="s">
        <v>68</v>
      </c>
      <c r="K11729">
        <v>2022</v>
      </c>
      <c r="L11729" s="18">
        <v>43027</v>
      </c>
      <c r="M11729" t="s">
        <v>69</v>
      </c>
      <c r="N11729" t="s">
        <v>65</v>
      </c>
      <c r="O11729" t="s">
        <v>14892</v>
      </c>
    </row>
    <row r="11730" spans="1:15" x14ac:dyDescent="0.3">
      <c r="A11730" t="s">
        <v>15812</v>
      </c>
      <c r="B11730" t="s">
        <v>7</v>
      </c>
      <c r="C11730" t="s">
        <v>15</v>
      </c>
      <c r="D11730" t="s">
        <v>74</v>
      </c>
      <c r="E11730" t="s">
        <v>75</v>
      </c>
      <c r="F11730" t="s">
        <v>65</v>
      </c>
      <c r="G11730" t="s">
        <v>84</v>
      </c>
      <c r="H11730" t="s">
        <v>85</v>
      </c>
      <c r="I11730">
        <v>2016</v>
      </c>
      <c r="J11730" t="s">
        <v>68</v>
      </c>
      <c r="K11730">
        <v>2018</v>
      </c>
      <c r="L11730" s="18">
        <v>43283</v>
      </c>
      <c r="M11730" t="s">
        <v>69</v>
      </c>
      <c r="N11730" t="s">
        <v>65</v>
      </c>
      <c r="O11730" t="s">
        <v>15675</v>
      </c>
    </row>
    <row r="11731" spans="1:15" x14ac:dyDescent="0.3">
      <c r="A11731" t="s">
        <v>15813</v>
      </c>
      <c r="B11731" t="s">
        <v>7</v>
      </c>
      <c r="C11731" t="s">
        <v>18</v>
      </c>
      <c r="D11731" t="s">
        <v>89</v>
      </c>
      <c r="E11731" t="s">
        <v>90</v>
      </c>
      <c r="F11731" t="s">
        <v>65</v>
      </c>
      <c r="G11731" t="s">
        <v>66</v>
      </c>
      <c r="H11731" t="s">
        <v>67</v>
      </c>
      <c r="I11731">
        <v>2016</v>
      </c>
      <c r="J11731" t="s">
        <v>68</v>
      </c>
      <c r="K11731">
        <v>2024</v>
      </c>
      <c r="L11731" s="18">
        <v>43973</v>
      </c>
      <c r="M11731" t="s">
        <v>69</v>
      </c>
      <c r="N11731" t="s">
        <v>65</v>
      </c>
      <c r="O11731" t="s">
        <v>15814</v>
      </c>
    </row>
    <row r="11732" spans="1:15" x14ac:dyDescent="0.3">
      <c r="A11732" t="s">
        <v>15815</v>
      </c>
      <c r="B11732" t="s">
        <v>7</v>
      </c>
      <c r="C11732" t="s">
        <v>15</v>
      </c>
      <c r="D11732" t="s">
        <v>63</v>
      </c>
      <c r="E11732" t="s">
        <v>64</v>
      </c>
      <c r="F11732" t="s">
        <v>65</v>
      </c>
      <c r="G11732" t="s">
        <v>66</v>
      </c>
      <c r="H11732" t="s">
        <v>67</v>
      </c>
      <c r="I11732">
        <v>2016</v>
      </c>
      <c r="J11732" t="s">
        <v>68</v>
      </c>
      <c r="K11732">
        <v>2021</v>
      </c>
      <c r="L11732" s="18">
        <v>44217</v>
      </c>
      <c r="M11732" t="s">
        <v>69</v>
      </c>
      <c r="N11732" t="s">
        <v>65</v>
      </c>
      <c r="O11732" t="s">
        <v>15638</v>
      </c>
    </row>
    <row r="11733" spans="1:15" x14ac:dyDescent="0.3">
      <c r="A11733" t="s">
        <v>15816</v>
      </c>
      <c r="B11733" t="s">
        <v>7</v>
      </c>
      <c r="C11733" t="s">
        <v>17</v>
      </c>
      <c r="D11733" t="s">
        <v>89</v>
      </c>
      <c r="E11733" t="s">
        <v>90</v>
      </c>
      <c r="F11733" t="s">
        <v>65</v>
      </c>
      <c r="G11733" t="s">
        <v>84</v>
      </c>
      <c r="H11733" t="s">
        <v>85</v>
      </c>
      <c r="I11733">
        <v>2014</v>
      </c>
      <c r="J11733" t="s">
        <v>68</v>
      </c>
      <c r="K11733">
        <v>2014</v>
      </c>
      <c r="L11733" s="18">
        <v>41791</v>
      </c>
      <c r="M11733" t="s">
        <v>69</v>
      </c>
      <c r="N11733" t="s">
        <v>65</v>
      </c>
      <c r="O11733" t="s">
        <v>15402</v>
      </c>
    </row>
    <row r="11734" spans="1:15" x14ac:dyDescent="0.3">
      <c r="A11734" t="s">
        <v>15817</v>
      </c>
      <c r="B11734" t="s">
        <v>7</v>
      </c>
      <c r="C11734" t="s">
        <v>17</v>
      </c>
      <c r="D11734" t="s">
        <v>89</v>
      </c>
      <c r="E11734" t="s">
        <v>90</v>
      </c>
      <c r="F11734" t="s">
        <v>65</v>
      </c>
      <c r="G11734" t="s">
        <v>66</v>
      </c>
      <c r="H11734" t="s">
        <v>67</v>
      </c>
      <c r="I11734">
        <v>2015</v>
      </c>
      <c r="J11734" t="s">
        <v>68</v>
      </c>
      <c r="K11734">
        <v>2015</v>
      </c>
      <c r="L11734" s="18">
        <v>42095</v>
      </c>
      <c r="M11734" t="s">
        <v>69</v>
      </c>
      <c r="N11734" t="s">
        <v>65</v>
      </c>
      <c r="O11734" t="s">
        <v>15402</v>
      </c>
    </row>
    <row r="11735" spans="1:15" x14ac:dyDescent="0.3">
      <c r="A11735" t="s">
        <v>15818</v>
      </c>
      <c r="B11735" t="s">
        <v>7</v>
      </c>
      <c r="C11735" t="s">
        <v>31</v>
      </c>
      <c r="D11735" t="s">
        <v>89</v>
      </c>
      <c r="E11735" t="s">
        <v>90</v>
      </c>
      <c r="F11735" t="s">
        <v>65</v>
      </c>
      <c r="G11735" t="s">
        <v>66</v>
      </c>
      <c r="H11735" t="s">
        <v>67</v>
      </c>
      <c r="I11735">
        <v>2016</v>
      </c>
      <c r="J11735" t="s">
        <v>68</v>
      </c>
      <c r="K11735">
        <v>2016</v>
      </c>
      <c r="L11735" s="18">
        <v>42644</v>
      </c>
      <c r="M11735" t="s">
        <v>69</v>
      </c>
      <c r="N11735" t="s">
        <v>65</v>
      </c>
      <c r="O11735" t="s">
        <v>15819</v>
      </c>
    </row>
    <row r="11736" spans="1:15" x14ac:dyDescent="0.3">
      <c r="A11736" t="s">
        <v>15820</v>
      </c>
      <c r="B11736" t="s">
        <v>7</v>
      </c>
      <c r="C11736" t="s">
        <v>18</v>
      </c>
      <c r="D11736" t="s">
        <v>74</v>
      </c>
      <c r="E11736" t="s">
        <v>75</v>
      </c>
      <c r="F11736" t="s">
        <v>65</v>
      </c>
      <c r="G11736" t="s">
        <v>84</v>
      </c>
      <c r="H11736" t="s">
        <v>227</v>
      </c>
      <c r="I11736">
        <v>2016</v>
      </c>
      <c r="J11736" t="s">
        <v>68</v>
      </c>
      <c r="K11736">
        <v>2018</v>
      </c>
      <c r="L11736" s="18">
        <v>42917</v>
      </c>
      <c r="M11736" t="s">
        <v>228</v>
      </c>
      <c r="N11736" t="s">
        <v>65</v>
      </c>
      <c r="O11736" t="s">
        <v>14892</v>
      </c>
    </row>
    <row r="11737" spans="1:15" x14ac:dyDescent="0.3">
      <c r="A11737" t="s">
        <v>15821</v>
      </c>
      <c r="B11737" t="s">
        <v>7</v>
      </c>
      <c r="C11737" t="s">
        <v>18</v>
      </c>
      <c r="D11737" t="s">
        <v>89</v>
      </c>
      <c r="E11737" t="s">
        <v>90</v>
      </c>
      <c r="F11737" t="s">
        <v>65</v>
      </c>
      <c r="G11737" t="s">
        <v>66</v>
      </c>
      <c r="H11737" t="s">
        <v>67</v>
      </c>
      <c r="I11737">
        <v>2016</v>
      </c>
      <c r="J11737" t="s">
        <v>68</v>
      </c>
      <c r="K11737">
        <v>2023</v>
      </c>
      <c r="L11737" s="18">
        <v>43651</v>
      </c>
      <c r="M11737" t="s">
        <v>69</v>
      </c>
      <c r="N11737" t="s">
        <v>65</v>
      </c>
      <c r="O11737" t="s">
        <v>15469</v>
      </c>
    </row>
    <row r="11738" spans="1:15" x14ac:dyDescent="0.3">
      <c r="A11738" t="s">
        <v>15822</v>
      </c>
      <c r="B11738" t="s">
        <v>7</v>
      </c>
      <c r="C11738" t="s">
        <v>15</v>
      </c>
      <c r="D11738" t="s">
        <v>89</v>
      </c>
      <c r="E11738" t="s">
        <v>90</v>
      </c>
      <c r="F11738" t="s">
        <v>65</v>
      </c>
      <c r="G11738" t="s">
        <v>66</v>
      </c>
      <c r="H11738" t="s">
        <v>67</v>
      </c>
      <c r="I11738">
        <v>2016</v>
      </c>
      <c r="J11738" t="s">
        <v>68</v>
      </c>
      <c r="K11738">
        <v>2017</v>
      </c>
      <c r="L11738" s="18">
        <v>42793</v>
      </c>
      <c r="M11738" t="s">
        <v>69</v>
      </c>
      <c r="N11738" t="s">
        <v>65</v>
      </c>
      <c r="O11738" t="s">
        <v>15638</v>
      </c>
    </row>
    <row r="11739" spans="1:15" x14ac:dyDescent="0.3">
      <c r="A11739" t="s">
        <v>15823</v>
      </c>
      <c r="B11739" t="s">
        <v>7</v>
      </c>
      <c r="C11739" t="s">
        <v>18</v>
      </c>
      <c r="D11739" t="s">
        <v>89</v>
      </c>
      <c r="E11739" t="s">
        <v>90</v>
      </c>
      <c r="F11739" t="s">
        <v>65</v>
      </c>
      <c r="G11739" t="s">
        <v>66</v>
      </c>
      <c r="H11739" t="s">
        <v>67</v>
      </c>
      <c r="I11739">
        <v>2016</v>
      </c>
      <c r="J11739" t="s">
        <v>68</v>
      </c>
      <c r="K11739">
        <v>2022</v>
      </c>
      <c r="L11739" s="18">
        <v>44237</v>
      </c>
      <c r="M11739" t="s">
        <v>69</v>
      </c>
      <c r="N11739" t="s">
        <v>65</v>
      </c>
      <c r="O11739" t="s">
        <v>15824</v>
      </c>
    </row>
    <row r="11740" spans="1:15" x14ac:dyDescent="0.3">
      <c r="A11740" t="s">
        <v>15825</v>
      </c>
      <c r="B11740" t="s">
        <v>7</v>
      </c>
      <c r="C11740" t="s">
        <v>18</v>
      </c>
      <c r="D11740" t="s">
        <v>89</v>
      </c>
      <c r="E11740" t="s">
        <v>90</v>
      </c>
      <c r="F11740" t="s">
        <v>65</v>
      </c>
      <c r="G11740" t="s">
        <v>66</v>
      </c>
      <c r="H11740" t="s">
        <v>67</v>
      </c>
      <c r="I11740">
        <v>2016</v>
      </c>
      <c r="J11740" t="s">
        <v>68</v>
      </c>
      <c r="K11740">
        <v>2017</v>
      </c>
      <c r="L11740" s="18">
        <v>42870</v>
      </c>
      <c r="M11740" t="s">
        <v>69</v>
      </c>
      <c r="N11740" t="s">
        <v>65</v>
      </c>
      <c r="O11740" t="s">
        <v>15140</v>
      </c>
    </row>
    <row r="11741" spans="1:15" x14ac:dyDescent="0.3">
      <c r="A11741" t="s">
        <v>15826</v>
      </c>
      <c r="B11741" t="s">
        <v>7</v>
      </c>
      <c r="C11741" t="s">
        <v>17</v>
      </c>
      <c r="D11741" t="s">
        <v>89</v>
      </c>
      <c r="E11741" t="s">
        <v>90</v>
      </c>
      <c r="F11741" t="s">
        <v>65</v>
      </c>
      <c r="G11741" t="s">
        <v>66</v>
      </c>
      <c r="H11741" t="s">
        <v>67</v>
      </c>
      <c r="I11741">
        <v>2016</v>
      </c>
      <c r="J11741" t="s">
        <v>68</v>
      </c>
      <c r="K11741">
        <v>2016</v>
      </c>
      <c r="L11741" s="18">
        <v>42705</v>
      </c>
      <c r="M11741" t="s">
        <v>69</v>
      </c>
      <c r="N11741" t="s">
        <v>65</v>
      </c>
      <c r="O11741" t="s">
        <v>15326</v>
      </c>
    </row>
    <row r="11742" spans="1:15" x14ac:dyDescent="0.3">
      <c r="A11742" t="s">
        <v>15827</v>
      </c>
      <c r="B11742" t="s">
        <v>7</v>
      </c>
      <c r="C11742" t="s">
        <v>16</v>
      </c>
      <c r="D11742" t="s">
        <v>74</v>
      </c>
      <c r="E11742" t="s">
        <v>75</v>
      </c>
      <c r="F11742" t="s">
        <v>65</v>
      </c>
      <c r="G11742" t="s">
        <v>66</v>
      </c>
      <c r="H11742" t="s">
        <v>67</v>
      </c>
      <c r="I11742">
        <v>2016</v>
      </c>
      <c r="J11742" t="s">
        <v>68</v>
      </c>
      <c r="K11742">
        <v>2021</v>
      </c>
      <c r="L11742" s="18">
        <v>43445</v>
      </c>
      <c r="M11742" t="s">
        <v>69</v>
      </c>
      <c r="N11742" t="s">
        <v>65</v>
      </c>
      <c r="O11742" t="s">
        <v>15572</v>
      </c>
    </row>
    <row r="11743" spans="1:15" x14ac:dyDescent="0.3">
      <c r="A11743" t="s">
        <v>15828</v>
      </c>
      <c r="B11743" t="s">
        <v>7</v>
      </c>
      <c r="C11743" t="s">
        <v>16</v>
      </c>
      <c r="D11743" t="s">
        <v>89</v>
      </c>
      <c r="E11743" t="s">
        <v>90</v>
      </c>
      <c r="F11743" t="s">
        <v>65</v>
      </c>
      <c r="G11743" t="s">
        <v>66</v>
      </c>
      <c r="H11743" t="s">
        <v>67</v>
      </c>
      <c r="I11743">
        <v>2016</v>
      </c>
      <c r="J11743" t="s">
        <v>68</v>
      </c>
      <c r="K11743">
        <v>2019</v>
      </c>
      <c r="L11743" s="18">
        <v>43543</v>
      </c>
      <c r="M11743" t="s">
        <v>69</v>
      </c>
      <c r="N11743" t="s">
        <v>65</v>
      </c>
      <c r="O11743" t="s">
        <v>15630</v>
      </c>
    </row>
    <row r="11744" spans="1:15" x14ac:dyDescent="0.3">
      <c r="A11744" t="s">
        <v>15829</v>
      </c>
      <c r="B11744" t="s">
        <v>7</v>
      </c>
      <c r="C11744" t="s">
        <v>18</v>
      </c>
      <c r="D11744" t="s">
        <v>63</v>
      </c>
      <c r="E11744" t="s">
        <v>64</v>
      </c>
      <c r="F11744" t="s">
        <v>65</v>
      </c>
      <c r="G11744" t="s">
        <v>66</v>
      </c>
      <c r="H11744" t="s">
        <v>67</v>
      </c>
      <c r="I11744">
        <v>2017</v>
      </c>
      <c r="J11744" t="s">
        <v>68</v>
      </c>
      <c r="K11744">
        <v>2021</v>
      </c>
      <c r="L11744" s="18">
        <v>44012</v>
      </c>
      <c r="M11744" t="s">
        <v>69</v>
      </c>
      <c r="N11744" t="s">
        <v>65</v>
      </c>
      <c r="O11744" t="s">
        <v>14892</v>
      </c>
    </row>
    <row r="11745" spans="1:15" x14ac:dyDescent="0.3">
      <c r="A11745" t="s">
        <v>15830</v>
      </c>
      <c r="B11745" t="s">
        <v>7</v>
      </c>
      <c r="C11745" t="s">
        <v>16</v>
      </c>
      <c r="D11745" t="s">
        <v>74</v>
      </c>
      <c r="E11745" t="s">
        <v>75</v>
      </c>
      <c r="F11745" t="s">
        <v>65</v>
      </c>
      <c r="G11745" t="s">
        <v>66</v>
      </c>
      <c r="H11745" t="s">
        <v>67</v>
      </c>
      <c r="I11745">
        <v>2016</v>
      </c>
      <c r="J11745" t="s">
        <v>68</v>
      </c>
      <c r="K11745">
        <v>2019</v>
      </c>
      <c r="L11745" s="18">
        <v>42905</v>
      </c>
      <c r="M11745" t="s">
        <v>69</v>
      </c>
      <c r="N11745" t="s">
        <v>65</v>
      </c>
      <c r="O11745" t="s">
        <v>15572</v>
      </c>
    </row>
    <row r="11746" spans="1:15" x14ac:dyDescent="0.3">
      <c r="A11746" t="s">
        <v>15831</v>
      </c>
      <c r="B11746" t="s">
        <v>7</v>
      </c>
      <c r="C11746" t="s">
        <v>18</v>
      </c>
      <c r="D11746" t="s">
        <v>89</v>
      </c>
      <c r="E11746" t="s">
        <v>90</v>
      </c>
      <c r="F11746" t="s">
        <v>65</v>
      </c>
      <c r="G11746" t="s">
        <v>66</v>
      </c>
      <c r="H11746" t="s">
        <v>67</v>
      </c>
      <c r="I11746">
        <v>2016</v>
      </c>
      <c r="J11746" t="s">
        <v>68</v>
      </c>
      <c r="K11746">
        <v>2016</v>
      </c>
      <c r="L11746" s="18">
        <v>42685</v>
      </c>
      <c r="M11746" t="s">
        <v>69</v>
      </c>
      <c r="N11746" t="s">
        <v>65</v>
      </c>
      <c r="O11746" t="s">
        <v>15469</v>
      </c>
    </row>
    <row r="11747" spans="1:15" x14ac:dyDescent="0.3">
      <c r="A11747" t="s">
        <v>15832</v>
      </c>
      <c r="B11747" t="s">
        <v>7</v>
      </c>
      <c r="C11747" t="s">
        <v>31</v>
      </c>
      <c r="D11747" t="s">
        <v>89</v>
      </c>
      <c r="E11747" t="s">
        <v>90</v>
      </c>
      <c r="F11747" t="s">
        <v>65</v>
      </c>
      <c r="G11747" t="s">
        <v>66</v>
      </c>
      <c r="H11747" t="s">
        <v>67</v>
      </c>
      <c r="I11747">
        <v>2016</v>
      </c>
      <c r="J11747" t="s">
        <v>68</v>
      </c>
      <c r="K11747">
        <v>2016</v>
      </c>
      <c r="L11747" s="18">
        <v>42675</v>
      </c>
      <c r="M11747" t="s">
        <v>69</v>
      </c>
      <c r="N11747" t="s">
        <v>65</v>
      </c>
      <c r="O11747" t="s">
        <v>15761</v>
      </c>
    </row>
    <row r="11748" spans="1:15" x14ac:dyDescent="0.3">
      <c r="A11748" t="s">
        <v>15833</v>
      </c>
      <c r="B11748" t="s">
        <v>7</v>
      </c>
      <c r="C11748" t="s">
        <v>18</v>
      </c>
      <c r="D11748" t="s">
        <v>89</v>
      </c>
      <c r="E11748" t="s">
        <v>90</v>
      </c>
      <c r="F11748" t="s">
        <v>65</v>
      </c>
      <c r="G11748" t="s">
        <v>66</v>
      </c>
      <c r="H11748" t="s">
        <v>67</v>
      </c>
      <c r="I11748">
        <v>2016</v>
      </c>
      <c r="J11748" t="s">
        <v>68</v>
      </c>
      <c r="K11748">
        <v>2016</v>
      </c>
      <c r="L11748" s="18">
        <v>42675</v>
      </c>
      <c r="M11748" t="s">
        <v>69</v>
      </c>
      <c r="N11748" t="s">
        <v>65</v>
      </c>
      <c r="O11748" t="s">
        <v>15469</v>
      </c>
    </row>
    <row r="11749" spans="1:15" x14ac:dyDescent="0.3">
      <c r="A11749" t="s">
        <v>15834</v>
      </c>
      <c r="B11749" t="s">
        <v>7</v>
      </c>
      <c r="C11749" t="s">
        <v>18</v>
      </c>
      <c r="D11749" t="s">
        <v>89</v>
      </c>
      <c r="E11749" t="s">
        <v>90</v>
      </c>
      <c r="F11749" t="s">
        <v>65</v>
      </c>
      <c r="G11749" t="s">
        <v>66</v>
      </c>
      <c r="H11749" t="s">
        <v>67</v>
      </c>
      <c r="I11749">
        <v>2017</v>
      </c>
      <c r="J11749" t="s">
        <v>68</v>
      </c>
      <c r="K11749">
        <v>2019</v>
      </c>
      <c r="L11749" s="18">
        <v>43427</v>
      </c>
      <c r="M11749" t="s">
        <v>69</v>
      </c>
      <c r="N11749" t="s">
        <v>65</v>
      </c>
      <c r="O11749" t="s">
        <v>15326</v>
      </c>
    </row>
    <row r="11750" spans="1:15" x14ac:dyDescent="0.3">
      <c r="A11750" t="s">
        <v>15835</v>
      </c>
      <c r="B11750" t="s">
        <v>7</v>
      </c>
      <c r="C11750" t="s">
        <v>18</v>
      </c>
      <c r="D11750" t="s">
        <v>63</v>
      </c>
      <c r="E11750" t="s">
        <v>64</v>
      </c>
      <c r="F11750" t="s">
        <v>65</v>
      </c>
      <c r="G11750" t="s">
        <v>66</v>
      </c>
      <c r="H11750" t="s">
        <v>67</v>
      </c>
      <c r="I11750">
        <v>2017</v>
      </c>
      <c r="J11750" t="s">
        <v>68</v>
      </c>
      <c r="K11750">
        <v>2020</v>
      </c>
      <c r="L11750" s="18">
        <v>43717</v>
      </c>
      <c r="M11750" t="s">
        <v>69</v>
      </c>
      <c r="N11750" t="s">
        <v>65</v>
      </c>
      <c r="O11750" t="s">
        <v>15594</v>
      </c>
    </row>
    <row r="11751" spans="1:15" x14ac:dyDescent="0.3">
      <c r="A11751" t="s">
        <v>15836</v>
      </c>
      <c r="B11751" t="s">
        <v>7</v>
      </c>
      <c r="C11751" t="s">
        <v>18</v>
      </c>
      <c r="D11751" t="s">
        <v>89</v>
      </c>
      <c r="E11751" t="s">
        <v>90</v>
      </c>
      <c r="F11751" t="s">
        <v>68</v>
      </c>
      <c r="G11751" t="s">
        <v>52</v>
      </c>
      <c r="H11751" t="s">
        <v>706</v>
      </c>
      <c r="I11751">
        <v>2016</v>
      </c>
      <c r="J11751" t="s">
        <v>68</v>
      </c>
      <c r="K11751">
        <v>2027</v>
      </c>
      <c r="L11751" s="18">
        <v>43888</v>
      </c>
      <c r="M11751" t="s">
        <v>69</v>
      </c>
      <c r="N11751" t="s">
        <v>65</v>
      </c>
      <c r="O11751" t="s">
        <v>15837</v>
      </c>
    </row>
    <row r="11752" spans="1:15" x14ac:dyDescent="0.3">
      <c r="A11752" t="s">
        <v>15838</v>
      </c>
      <c r="B11752" t="s">
        <v>7</v>
      </c>
      <c r="C11752" t="s">
        <v>18</v>
      </c>
      <c r="D11752" t="s">
        <v>74</v>
      </c>
      <c r="E11752" t="s">
        <v>75</v>
      </c>
      <c r="F11752" t="s">
        <v>65</v>
      </c>
      <c r="G11752" t="s">
        <v>84</v>
      </c>
      <c r="H11752" t="s">
        <v>227</v>
      </c>
      <c r="I11752">
        <v>2016</v>
      </c>
      <c r="J11752" t="s">
        <v>68</v>
      </c>
      <c r="K11752">
        <v>2019</v>
      </c>
      <c r="L11752" s="18">
        <v>43070</v>
      </c>
      <c r="M11752" t="s">
        <v>228</v>
      </c>
      <c r="N11752" t="s">
        <v>65</v>
      </c>
      <c r="O11752" t="s">
        <v>15079</v>
      </c>
    </row>
    <row r="11753" spans="1:15" x14ac:dyDescent="0.3">
      <c r="A11753" t="s">
        <v>15839</v>
      </c>
      <c r="B11753" t="s">
        <v>7</v>
      </c>
      <c r="C11753" t="s">
        <v>17</v>
      </c>
      <c r="D11753" t="s">
        <v>89</v>
      </c>
      <c r="E11753" t="s">
        <v>90</v>
      </c>
      <c r="F11753" t="s">
        <v>65</v>
      </c>
      <c r="G11753" t="s">
        <v>66</v>
      </c>
      <c r="H11753" t="s">
        <v>67</v>
      </c>
      <c r="I11753">
        <v>2016</v>
      </c>
      <c r="J11753" t="s">
        <v>68</v>
      </c>
      <c r="K11753">
        <v>2016</v>
      </c>
      <c r="L11753" s="18">
        <v>42705</v>
      </c>
      <c r="M11753" t="s">
        <v>69</v>
      </c>
      <c r="N11753" t="s">
        <v>65</v>
      </c>
      <c r="O11753" t="s">
        <v>15673</v>
      </c>
    </row>
    <row r="11754" spans="1:15" x14ac:dyDescent="0.3">
      <c r="A11754" t="s">
        <v>15840</v>
      </c>
      <c r="B11754" t="s">
        <v>7</v>
      </c>
      <c r="C11754" t="s">
        <v>17</v>
      </c>
      <c r="D11754" t="s">
        <v>89</v>
      </c>
      <c r="E11754" t="s">
        <v>90</v>
      </c>
      <c r="F11754" t="s">
        <v>65</v>
      </c>
      <c r="G11754" t="s">
        <v>66</v>
      </c>
      <c r="H11754" t="s">
        <v>67</v>
      </c>
      <c r="I11754">
        <v>2016</v>
      </c>
      <c r="J11754" t="s">
        <v>68</v>
      </c>
      <c r="K11754">
        <v>2017</v>
      </c>
      <c r="L11754" s="18">
        <v>43026</v>
      </c>
      <c r="M11754" t="s">
        <v>69</v>
      </c>
      <c r="N11754" t="s">
        <v>65</v>
      </c>
      <c r="O11754" t="s">
        <v>15841</v>
      </c>
    </row>
    <row r="11755" spans="1:15" x14ac:dyDescent="0.3">
      <c r="A11755" t="s">
        <v>15842</v>
      </c>
      <c r="B11755" t="s">
        <v>7</v>
      </c>
      <c r="C11755" t="s">
        <v>31</v>
      </c>
      <c r="D11755" t="s">
        <v>89</v>
      </c>
      <c r="E11755" t="s">
        <v>90</v>
      </c>
      <c r="F11755" t="s">
        <v>65</v>
      </c>
      <c r="G11755" t="s">
        <v>66</v>
      </c>
      <c r="H11755" t="s">
        <v>67</v>
      </c>
      <c r="I11755">
        <v>2016</v>
      </c>
      <c r="J11755" t="s">
        <v>68</v>
      </c>
      <c r="K11755">
        <v>2017</v>
      </c>
      <c r="L11755" s="18">
        <v>42759</v>
      </c>
      <c r="M11755" t="s">
        <v>69</v>
      </c>
      <c r="N11755" t="s">
        <v>65</v>
      </c>
      <c r="O11755" t="s">
        <v>15843</v>
      </c>
    </row>
    <row r="11756" spans="1:15" x14ac:dyDescent="0.3">
      <c r="A11756" t="s">
        <v>15844</v>
      </c>
      <c r="B11756" t="s">
        <v>7</v>
      </c>
      <c r="C11756" t="s">
        <v>17</v>
      </c>
      <c r="D11756" t="s">
        <v>89</v>
      </c>
      <c r="E11756" t="s">
        <v>90</v>
      </c>
      <c r="F11756" t="s">
        <v>65</v>
      </c>
      <c r="G11756" t="s">
        <v>66</v>
      </c>
      <c r="H11756" t="s">
        <v>67</v>
      </c>
      <c r="I11756">
        <v>2016</v>
      </c>
      <c r="J11756" t="s">
        <v>68</v>
      </c>
      <c r="K11756">
        <v>2017</v>
      </c>
      <c r="L11756" s="18">
        <v>42739</v>
      </c>
      <c r="M11756" t="s">
        <v>69</v>
      </c>
      <c r="N11756" t="s">
        <v>65</v>
      </c>
      <c r="O11756" t="s">
        <v>15313</v>
      </c>
    </row>
    <row r="11757" spans="1:15" x14ac:dyDescent="0.3">
      <c r="A11757" t="s">
        <v>15845</v>
      </c>
      <c r="B11757" t="s">
        <v>7</v>
      </c>
      <c r="C11757" t="s">
        <v>15</v>
      </c>
      <c r="D11757" t="s">
        <v>74</v>
      </c>
      <c r="E11757" t="s">
        <v>75</v>
      </c>
      <c r="F11757" t="s">
        <v>65</v>
      </c>
      <c r="G11757" t="s">
        <v>66</v>
      </c>
      <c r="H11757" t="s">
        <v>67</v>
      </c>
      <c r="I11757">
        <v>2016</v>
      </c>
      <c r="J11757" t="s">
        <v>68</v>
      </c>
      <c r="K11757">
        <v>2019</v>
      </c>
      <c r="L11757" s="18">
        <v>43483</v>
      </c>
      <c r="M11757" t="s">
        <v>69</v>
      </c>
      <c r="N11757" t="s">
        <v>65</v>
      </c>
      <c r="O11757" t="s">
        <v>15638</v>
      </c>
    </row>
    <row r="11758" spans="1:15" x14ac:dyDescent="0.3">
      <c r="A11758" t="s">
        <v>15846</v>
      </c>
      <c r="B11758" t="s">
        <v>7</v>
      </c>
      <c r="C11758" t="s">
        <v>15</v>
      </c>
      <c r="D11758" t="s">
        <v>63</v>
      </c>
      <c r="E11758" t="s">
        <v>64</v>
      </c>
      <c r="F11758" t="s">
        <v>65</v>
      </c>
      <c r="G11758" t="s">
        <v>66</v>
      </c>
      <c r="H11758" t="s">
        <v>67</v>
      </c>
      <c r="I11758">
        <v>2017</v>
      </c>
      <c r="J11758" t="s">
        <v>68</v>
      </c>
      <c r="K11758">
        <v>2019</v>
      </c>
      <c r="L11758" s="18">
        <v>43687</v>
      </c>
      <c r="M11758" t="s">
        <v>69</v>
      </c>
      <c r="N11758" t="s">
        <v>65</v>
      </c>
      <c r="O11758" t="s">
        <v>15638</v>
      </c>
    </row>
    <row r="11759" spans="1:15" x14ac:dyDescent="0.3">
      <c r="A11759" t="s">
        <v>15847</v>
      </c>
      <c r="B11759" t="s">
        <v>7</v>
      </c>
      <c r="C11759" t="s">
        <v>17</v>
      </c>
      <c r="D11759" t="s">
        <v>63</v>
      </c>
      <c r="E11759" t="s">
        <v>64</v>
      </c>
      <c r="F11759" t="s">
        <v>65</v>
      </c>
      <c r="G11759" t="s">
        <v>66</v>
      </c>
      <c r="H11759" t="s">
        <v>67</v>
      </c>
      <c r="I11759">
        <v>2016</v>
      </c>
      <c r="J11759" t="s">
        <v>68</v>
      </c>
      <c r="K11759">
        <v>2022</v>
      </c>
      <c r="L11759" s="18">
        <v>44359</v>
      </c>
      <c r="M11759" t="s">
        <v>69</v>
      </c>
      <c r="N11759" t="s">
        <v>68</v>
      </c>
      <c r="O11759" t="s">
        <v>15328</v>
      </c>
    </row>
    <row r="11760" spans="1:15" x14ac:dyDescent="0.3">
      <c r="A11760" t="s">
        <v>15848</v>
      </c>
      <c r="B11760" t="s">
        <v>7</v>
      </c>
      <c r="C11760" t="s">
        <v>16</v>
      </c>
      <c r="D11760" t="s">
        <v>89</v>
      </c>
      <c r="E11760" t="s">
        <v>90</v>
      </c>
      <c r="F11760" t="s">
        <v>65</v>
      </c>
      <c r="G11760" t="s">
        <v>66</v>
      </c>
      <c r="H11760" t="s">
        <v>67</v>
      </c>
      <c r="I11760">
        <v>2016</v>
      </c>
      <c r="J11760" t="s">
        <v>68</v>
      </c>
      <c r="K11760">
        <v>2017</v>
      </c>
      <c r="L11760" s="18">
        <v>43013</v>
      </c>
      <c r="M11760" t="s">
        <v>69</v>
      </c>
      <c r="N11760" t="s">
        <v>65</v>
      </c>
      <c r="O11760" t="s">
        <v>15849</v>
      </c>
    </row>
    <row r="11761" spans="1:15" x14ac:dyDescent="0.3">
      <c r="A11761" t="s">
        <v>15850</v>
      </c>
      <c r="B11761" t="s">
        <v>7</v>
      </c>
      <c r="C11761" t="s">
        <v>17</v>
      </c>
      <c r="D11761" t="s">
        <v>89</v>
      </c>
      <c r="E11761" t="s">
        <v>90</v>
      </c>
      <c r="F11761" t="s">
        <v>65</v>
      </c>
      <c r="G11761" t="s">
        <v>66</v>
      </c>
      <c r="H11761" t="s">
        <v>67</v>
      </c>
      <c r="I11761">
        <v>2016</v>
      </c>
      <c r="J11761" t="s">
        <v>68</v>
      </c>
      <c r="K11761">
        <v>2017</v>
      </c>
      <c r="L11761" s="18">
        <v>42930</v>
      </c>
      <c r="M11761" t="s">
        <v>69</v>
      </c>
      <c r="N11761" t="s">
        <v>65</v>
      </c>
      <c r="O11761" t="s">
        <v>15851</v>
      </c>
    </row>
    <row r="11762" spans="1:15" x14ac:dyDescent="0.3">
      <c r="A11762" t="s">
        <v>15852</v>
      </c>
      <c r="B11762" t="s">
        <v>7</v>
      </c>
      <c r="C11762" t="s">
        <v>17</v>
      </c>
      <c r="D11762" t="s">
        <v>74</v>
      </c>
      <c r="E11762" t="s">
        <v>75</v>
      </c>
      <c r="F11762" t="s">
        <v>65</v>
      </c>
      <c r="G11762" t="s">
        <v>66</v>
      </c>
      <c r="H11762" t="s">
        <v>67</v>
      </c>
      <c r="I11762">
        <v>2016</v>
      </c>
      <c r="J11762" t="s">
        <v>68</v>
      </c>
      <c r="K11762">
        <v>2017</v>
      </c>
      <c r="L11762" s="18">
        <v>42931</v>
      </c>
      <c r="M11762" t="s">
        <v>69</v>
      </c>
      <c r="N11762" t="s">
        <v>65</v>
      </c>
      <c r="O11762" t="s">
        <v>15328</v>
      </c>
    </row>
    <row r="11763" spans="1:15" x14ac:dyDescent="0.3">
      <c r="A11763" t="s">
        <v>15853</v>
      </c>
      <c r="B11763" t="s">
        <v>7</v>
      </c>
      <c r="C11763" t="s">
        <v>18</v>
      </c>
      <c r="D11763" t="s">
        <v>74</v>
      </c>
      <c r="E11763" t="s">
        <v>75</v>
      </c>
      <c r="F11763" t="s">
        <v>65</v>
      </c>
      <c r="G11763" t="s">
        <v>66</v>
      </c>
      <c r="H11763" t="s">
        <v>67</v>
      </c>
      <c r="I11763">
        <v>2017</v>
      </c>
      <c r="J11763" t="s">
        <v>68</v>
      </c>
      <c r="K11763">
        <v>2018</v>
      </c>
      <c r="L11763" s="18">
        <v>43210</v>
      </c>
      <c r="M11763" t="s">
        <v>69</v>
      </c>
      <c r="N11763" t="s">
        <v>65</v>
      </c>
      <c r="O11763" t="s">
        <v>15326</v>
      </c>
    </row>
    <row r="11764" spans="1:15" x14ac:dyDescent="0.3">
      <c r="A11764" t="s">
        <v>15854</v>
      </c>
      <c r="B11764" t="s">
        <v>7</v>
      </c>
      <c r="C11764" t="s">
        <v>31</v>
      </c>
      <c r="D11764" t="s">
        <v>89</v>
      </c>
      <c r="E11764" t="s">
        <v>90</v>
      </c>
      <c r="F11764" t="s">
        <v>65</v>
      </c>
      <c r="G11764" t="s">
        <v>66</v>
      </c>
      <c r="H11764" t="s">
        <v>67</v>
      </c>
      <c r="I11764">
        <v>2016</v>
      </c>
      <c r="J11764" t="s">
        <v>68</v>
      </c>
      <c r="K11764">
        <v>2017</v>
      </c>
      <c r="L11764" s="18">
        <v>42937</v>
      </c>
      <c r="M11764" t="s">
        <v>69</v>
      </c>
      <c r="N11764" t="s">
        <v>65</v>
      </c>
      <c r="O11764" t="s">
        <v>15855</v>
      </c>
    </row>
    <row r="11765" spans="1:15" x14ac:dyDescent="0.3">
      <c r="A11765" t="s">
        <v>15856</v>
      </c>
      <c r="B11765" t="s">
        <v>7</v>
      </c>
      <c r="C11765" t="s">
        <v>16</v>
      </c>
      <c r="D11765" t="s">
        <v>89</v>
      </c>
      <c r="E11765" t="s">
        <v>90</v>
      </c>
      <c r="F11765" t="s">
        <v>65</v>
      </c>
      <c r="G11765" t="s">
        <v>66</v>
      </c>
      <c r="H11765" t="s">
        <v>67</v>
      </c>
      <c r="I11765">
        <v>2016</v>
      </c>
      <c r="J11765" t="s">
        <v>68</v>
      </c>
      <c r="K11765">
        <v>2017</v>
      </c>
      <c r="L11765" s="18">
        <v>43060</v>
      </c>
      <c r="M11765" t="s">
        <v>69</v>
      </c>
      <c r="N11765" t="s">
        <v>65</v>
      </c>
      <c r="O11765" t="s">
        <v>15772</v>
      </c>
    </row>
    <row r="11766" spans="1:15" x14ac:dyDescent="0.3">
      <c r="A11766" t="s">
        <v>15857</v>
      </c>
      <c r="B11766" t="s">
        <v>7</v>
      </c>
      <c r="C11766" t="s">
        <v>15</v>
      </c>
      <c r="D11766" t="s">
        <v>89</v>
      </c>
      <c r="E11766" t="s">
        <v>90</v>
      </c>
      <c r="F11766" t="s">
        <v>65</v>
      </c>
      <c r="G11766" t="s">
        <v>66</v>
      </c>
      <c r="H11766" t="s">
        <v>67</v>
      </c>
      <c r="I11766">
        <v>2017</v>
      </c>
      <c r="J11766" t="s">
        <v>68</v>
      </c>
      <c r="K11766">
        <v>2017</v>
      </c>
      <c r="L11766" s="18">
        <v>42888</v>
      </c>
      <c r="M11766" t="s">
        <v>69</v>
      </c>
      <c r="N11766" t="s">
        <v>65</v>
      </c>
      <c r="O11766" t="s">
        <v>14791</v>
      </c>
    </row>
    <row r="11767" spans="1:15" x14ac:dyDescent="0.3">
      <c r="A11767" t="s">
        <v>15858</v>
      </c>
      <c r="B11767" t="s">
        <v>7</v>
      </c>
      <c r="C11767" t="s">
        <v>15</v>
      </c>
      <c r="D11767" t="s">
        <v>89</v>
      </c>
      <c r="E11767" t="s">
        <v>90</v>
      </c>
      <c r="F11767" t="s">
        <v>65</v>
      </c>
      <c r="G11767" t="s">
        <v>66</v>
      </c>
      <c r="H11767" t="s">
        <v>67</v>
      </c>
      <c r="I11767">
        <v>2017</v>
      </c>
      <c r="J11767" t="s">
        <v>68</v>
      </c>
      <c r="K11767">
        <v>2017</v>
      </c>
      <c r="L11767" s="18">
        <v>42894</v>
      </c>
      <c r="M11767" t="s">
        <v>69</v>
      </c>
      <c r="N11767" t="s">
        <v>65</v>
      </c>
      <c r="O11767" t="s">
        <v>14791</v>
      </c>
    </row>
    <row r="11768" spans="1:15" x14ac:dyDescent="0.3">
      <c r="A11768" t="s">
        <v>15859</v>
      </c>
      <c r="B11768" t="s">
        <v>7</v>
      </c>
      <c r="C11768" t="s">
        <v>15</v>
      </c>
      <c r="D11768" t="s">
        <v>89</v>
      </c>
      <c r="E11768" t="s">
        <v>90</v>
      </c>
      <c r="F11768" t="s">
        <v>65</v>
      </c>
      <c r="G11768" t="s">
        <v>66</v>
      </c>
      <c r="H11768" t="s">
        <v>67</v>
      </c>
      <c r="I11768">
        <v>2017</v>
      </c>
      <c r="J11768" t="s">
        <v>68</v>
      </c>
      <c r="K11768">
        <v>2019</v>
      </c>
      <c r="L11768" s="18">
        <v>43621</v>
      </c>
      <c r="M11768" t="s">
        <v>69</v>
      </c>
      <c r="N11768" t="s">
        <v>65</v>
      </c>
      <c r="O11768" t="s">
        <v>15792</v>
      </c>
    </row>
    <row r="11769" spans="1:15" x14ac:dyDescent="0.3">
      <c r="A11769" t="s">
        <v>15860</v>
      </c>
      <c r="B11769" t="s">
        <v>7</v>
      </c>
      <c r="C11769" t="s">
        <v>15</v>
      </c>
      <c r="D11769" t="s">
        <v>89</v>
      </c>
      <c r="E11769" t="s">
        <v>90</v>
      </c>
      <c r="F11769" t="s">
        <v>65</v>
      </c>
      <c r="G11769" t="s">
        <v>66</v>
      </c>
      <c r="H11769" t="s">
        <v>67</v>
      </c>
      <c r="I11769">
        <v>2017</v>
      </c>
      <c r="J11769" t="s">
        <v>68</v>
      </c>
      <c r="K11769">
        <v>2017</v>
      </c>
      <c r="L11769" s="18">
        <v>42829</v>
      </c>
      <c r="M11769" t="s">
        <v>69</v>
      </c>
      <c r="N11769" t="s">
        <v>65</v>
      </c>
      <c r="O11769" t="s">
        <v>15675</v>
      </c>
    </row>
    <row r="11770" spans="1:15" x14ac:dyDescent="0.3">
      <c r="A11770" t="s">
        <v>15861</v>
      </c>
      <c r="B11770" t="s">
        <v>7</v>
      </c>
      <c r="C11770" t="s">
        <v>17</v>
      </c>
      <c r="D11770" t="s">
        <v>89</v>
      </c>
      <c r="E11770" t="s">
        <v>90</v>
      </c>
      <c r="F11770" t="s">
        <v>65</v>
      </c>
      <c r="G11770" t="s">
        <v>66</v>
      </c>
      <c r="H11770" t="s">
        <v>67</v>
      </c>
      <c r="I11770">
        <v>2017</v>
      </c>
      <c r="J11770" t="s">
        <v>68</v>
      </c>
      <c r="K11770">
        <v>2018</v>
      </c>
      <c r="L11770" s="18">
        <v>43201</v>
      </c>
      <c r="M11770" t="s">
        <v>69</v>
      </c>
      <c r="N11770" t="s">
        <v>65</v>
      </c>
      <c r="O11770" t="s">
        <v>15862</v>
      </c>
    </row>
    <row r="11771" spans="1:15" x14ac:dyDescent="0.3">
      <c r="A11771" t="s">
        <v>15863</v>
      </c>
      <c r="B11771" t="s">
        <v>7</v>
      </c>
      <c r="C11771" t="s">
        <v>18</v>
      </c>
      <c r="D11771" t="s">
        <v>89</v>
      </c>
      <c r="E11771" t="s">
        <v>90</v>
      </c>
      <c r="F11771" t="s">
        <v>65</v>
      </c>
      <c r="G11771" t="s">
        <v>66</v>
      </c>
      <c r="H11771" t="s">
        <v>67</v>
      </c>
      <c r="I11771">
        <v>2017</v>
      </c>
      <c r="J11771" t="s">
        <v>68</v>
      </c>
      <c r="K11771">
        <v>2020</v>
      </c>
      <c r="L11771" s="18">
        <v>43636</v>
      </c>
      <c r="M11771" t="s">
        <v>69</v>
      </c>
      <c r="N11771" t="s">
        <v>65</v>
      </c>
      <c r="O11771" t="s">
        <v>15807</v>
      </c>
    </row>
    <row r="11772" spans="1:15" x14ac:dyDescent="0.3">
      <c r="A11772" t="s">
        <v>15864</v>
      </c>
      <c r="B11772" t="s">
        <v>7</v>
      </c>
      <c r="C11772" t="s">
        <v>15</v>
      </c>
      <c r="D11772" t="s">
        <v>89</v>
      </c>
      <c r="E11772" t="s">
        <v>90</v>
      </c>
      <c r="F11772" t="s">
        <v>65</v>
      </c>
      <c r="G11772" t="s">
        <v>66</v>
      </c>
      <c r="H11772" t="s">
        <v>67</v>
      </c>
      <c r="I11772">
        <v>2017</v>
      </c>
      <c r="J11772" t="s">
        <v>68</v>
      </c>
      <c r="K11772">
        <v>2017</v>
      </c>
      <c r="L11772" s="18">
        <v>42861</v>
      </c>
      <c r="M11772" t="s">
        <v>69</v>
      </c>
      <c r="N11772" t="s">
        <v>65</v>
      </c>
      <c r="O11772" t="s">
        <v>14791</v>
      </c>
    </row>
    <row r="11773" spans="1:15" x14ac:dyDescent="0.3">
      <c r="A11773" t="s">
        <v>15865</v>
      </c>
      <c r="B11773" t="s">
        <v>7</v>
      </c>
      <c r="C11773" t="s">
        <v>15</v>
      </c>
      <c r="D11773" t="s">
        <v>89</v>
      </c>
      <c r="E11773" t="s">
        <v>90</v>
      </c>
      <c r="F11773" t="s">
        <v>65</v>
      </c>
      <c r="G11773" t="s">
        <v>66</v>
      </c>
      <c r="H11773" t="s">
        <v>67</v>
      </c>
      <c r="I11773">
        <v>2017</v>
      </c>
      <c r="J11773" t="s">
        <v>68</v>
      </c>
      <c r="K11773">
        <v>2017</v>
      </c>
      <c r="L11773" s="18">
        <v>42933</v>
      </c>
      <c r="M11773" t="s">
        <v>69</v>
      </c>
      <c r="N11773" t="s">
        <v>65</v>
      </c>
      <c r="O11773" t="s">
        <v>14791</v>
      </c>
    </row>
    <row r="11774" spans="1:15" x14ac:dyDescent="0.3">
      <c r="A11774" t="s">
        <v>15866</v>
      </c>
      <c r="B11774" t="s">
        <v>7</v>
      </c>
      <c r="C11774" t="s">
        <v>16</v>
      </c>
      <c r="D11774" t="s">
        <v>89</v>
      </c>
      <c r="E11774" t="s">
        <v>90</v>
      </c>
      <c r="F11774" t="s">
        <v>65</v>
      </c>
      <c r="G11774" t="s">
        <v>66</v>
      </c>
      <c r="H11774" t="s">
        <v>67</v>
      </c>
      <c r="I11774">
        <v>2017</v>
      </c>
      <c r="J11774" t="s">
        <v>68</v>
      </c>
      <c r="K11774">
        <v>2018</v>
      </c>
      <c r="L11774" s="18">
        <v>43193</v>
      </c>
      <c r="M11774" t="s">
        <v>69</v>
      </c>
      <c r="N11774" t="s">
        <v>65</v>
      </c>
      <c r="O11774" t="s">
        <v>15867</v>
      </c>
    </row>
    <row r="11775" spans="1:15" x14ac:dyDescent="0.3">
      <c r="A11775" t="s">
        <v>15868</v>
      </c>
      <c r="B11775" t="s">
        <v>7</v>
      </c>
      <c r="C11775" t="s">
        <v>17</v>
      </c>
      <c r="D11775" t="s">
        <v>89</v>
      </c>
      <c r="E11775" t="s">
        <v>90</v>
      </c>
      <c r="F11775" t="s">
        <v>65</v>
      </c>
      <c r="G11775" t="s">
        <v>66</v>
      </c>
      <c r="H11775" t="s">
        <v>67</v>
      </c>
      <c r="I11775">
        <v>2017</v>
      </c>
      <c r="J11775" t="s">
        <v>68</v>
      </c>
      <c r="K11775">
        <v>2017</v>
      </c>
      <c r="L11775" s="18">
        <v>42905</v>
      </c>
      <c r="M11775" t="s">
        <v>69</v>
      </c>
      <c r="N11775" t="s">
        <v>65</v>
      </c>
      <c r="O11775" t="s">
        <v>15673</v>
      </c>
    </row>
    <row r="11776" spans="1:15" x14ac:dyDescent="0.3">
      <c r="A11776" t="s">
        <v>15869</v>
      </c>
      <c r="B11776" t="s">
        <v>7</v>
      </c>
      <c r="C11776" t="s">
        <v>16</v>
      </c>
      <c r="D11776" t="s">
        <v>63</v>
      </c>
      <c r="E11776" t="s">
        <v>64</v>
      </c>
      <c r="F11776" t="s">
        <v>65</v>
      </c>
      <c r="G11776" t="s">
        <v>66</v>
      </c>
      <c r="H11776" t="s">
        <v>67</v>
      </c>
      <c r="I11776">
        <v>2017</v>
      </c>
      <c r="J11776" t="s">
        <v>68</v>
      </c>
      <c r="K11776">
        <v>2021</v>
      </c>
      <c r="L11776" s="18">
        <v>43503</v>
      </c>
      <c r="M11776" t="s">
        <v>69</v>
      </c>
      <c r="N11776" t="s">
        <v>65</v>
      </c>
      <c r="O11776" t="s">
        <v>15126</v>
      </c>
    </row>
    <row r="11777" spans="1:15" x14ac:dyDescent="0.3">
      <c r="A11777" t="s">
        <v>15870</v>
      </c>
      <c r="B11777" t="s">
        <v>7</v>
      </c>
      <c r="C11777" t="s">
        <v>16</v>
      </c>
      <c r="D11777" t="s">
        <v>89</v>
      </c>
      <c r="E11777" t="s">
        <v>90</v>
      </c>
      <c r="F11777" t="s">
        <v>65</v>
      </c>
      <c r="G11777" t="s">
        <v>66</v>
      </c>
      <c r="H11777" t="s">
        <v>67</v>
      </c>
      <c r="I11777">
        <v>2017</v>
      </c>
      <c r="J11777" t="s">
        <v>68</v>
      </c>
      <c r="K11777">
        <v>2019</v>
      </c>
      <c r="L11777" s="18">
        <v>43599</v>
      </c>
      <c r="M11777" t="s">
        <v>69</v>
      </c>
      <c r="N11777" t="s">
        <v>65</v>
      </c>
      <c r="O11777" t="s">
        <v>15126</v>
      </c>
    </row>
    <row r="11778" spans="1:15" x14ac:dyDescent="0.3">
      <c r="A11778" t="s">
        <v>15871</v>
      </c>
      <c r="B11778" t="s">
        <v>7</v>
      </c>
      <c r="C11778" t="s">
        <v>15</v>
      </c>
      <c r="D11778" t="s">
        <v>89</v>
      </c>
      <c r="E11778" t="s">
        <v>90</v>
      </c>
      <c r="F11778" t="s">
        <v>65</v>
      </c>
      <c r="G11778" t="s">
        <v>66</v>
      </c>
      <c r="H11778" t="s">
        <v>67</v>
      </c>
      <c r="I11778">
        <v>2017</v>
      </c>
      <c r="J11778" t="s">
        <v>68</v>
      </c>
      <c r="K11778">
        <v>2017</v>
      </c>
      <c r="L11778" s="18">
        <v>42838</v>
      </c>
      <c r="M11778" t="s">
        <v>69</v>
      </c>
      <c r="N11778" t="s">
        <v>65</v>
      </c>
      <c r="O11778" t="s">
        <v>14791</v>
      </c>
    </row>
    <row r="11779" spans="1:15" x14ac:dyDescent="0.3">
      <c r="A11779" t="s">
        <v>15872</v>
      </c>
      <c r="B11779" t="s">
        <v>7</v>
      </c>
      <c r="C11779" t="s">
        <v>31</v>
      </c>
      <c r="D11779" t="s">
        <v>89</v>
      </c>
      <c r="E11779" t="s">
        <v>90</v>
      </c>
      <c r="F11779" t="s">
        <v>65</v>
      </c>
      <c r="G11779" t="s">
        <v>66</v>
      </c>
      <c r="H11779" t="s">
        <v>67</v>
      </c>
      <c r="I11779">
        <v>2017</v>
      </c>
      <c r="J11779" t="s">
        <v>68</v>
      </c>
      <c r="K11779">
        <v>2017</v>
      </c>
      <c r="L11779" s="18">
        <v>42880</v>
      </c>
      <c r="M11779" t="s">
        <v>69</v>
      </c>
      <c r="N11779" t="s">
        <v>65</v>
      </c>
      <c r="O11779" t="s">
        <v>15761</v>
      </c>
    </row>
    <row r="11780" spans="1:15" x14ac:dyDescent="0.3">
      <c r="A11780" t="s">
        <v>15873</v>
      </c>
      <c r="B11780" t="s">
        <v>7</v>
      </c>
      <c r="C11780" t="s">
        <v>18</v>
      </c>
      <c r="D11780" t="s">
        <v>81</v>
      </c>
      <c r="E11780" t="s">
        <v>75</v>
      </c>
      <c r="F11780" t="s">
        <v>65</v>
      </c>
      <c r="G11780" t="s">
        <v>66</v>
      </c>
      <c r="H11780" t="s">
        <v>67</v>
      </c>
      <c r="I11780">
        <v>2017</v>
      </c>
      <c r="J11780" t="s">
        <v>68</v>
      </c>
      <c r="K11780">
        <v>2021</v>
      </c>
      <c r="L11780" s="18">
        <v>44201</v>
      </c>
      <c r="M11780" t="s">
        <v>69</v>
      </c>
      <c r="N11780" t="s">
        <v>65</v>
      </c>
      <c r="O11780" t="s">
        <v>15060</v>
      </c>
    </row>
    <row r="11781" spans="1:15" x14ac:dyDescent="0.3">
      <c r="A11781" t="s">
        <v>15874</v>
      </c>
      <c r="B11781" t="s">
        <v>7</v>
      </c>
      <c r="C11781" t="s">
        <v>18</v>
      </c>
      <c r="D11781" t="s">
        <v>81</v>
      </c>
      <c r="E11781" t="s">
        <v>75</v>
      </c>
      <c r="F11781" t="s">
        <v>65</v>
      </c>
      <c r="G11781" t="s">
        <v>66</v>
      </c>
      <c r="H11781" t="s">
        <v>67</v>
      </c>
      <c r="I11781">
        <v>2017</v>
      </c>
      <c r="J11781" t="s">
        <v>68</v>
      </c>
      <c r="K11781">
        <v>2020</v>
      </c>
      <c r="L11781" s="18">
        <v>43941</v>
      </c>
      <c r="M11781" t="s">
        <v>69</v>
      </c>
      <c r="N11781" t="s">
        <v>65</v>
      </c>
      <c r="O11781" t="s">
        <v>15875</v>
      </c>
    </row>
    <row r="11782" spans="1:15" x14ac:dyDescent="0.3">
      <c r="A11782" t="s">
        <v>15876</v>
      </c>
      <c r="B11782" t="s">
        <v>7</v>
      </c>
      <c r="C11782" t="s">
        <v>18</v>
      </c>
      <c r="D11782" t="s">
        <v>89</v>
      </c>
      <c r="E11782" t="s">
        <v>90</v>
      </c>
      <c r="F11782" t="s">
        <v>65</v>
      </c>
      <c r="G11782" t="s">
        <v>66</v>
      </c>
      <c r="H11782" t="s">
        <v>67</v>
      </c>
      <c r="I11782">
        <v>2017</v>
      </c>
      <c r="J11782" t="s">
        <v>68</v>
      </c>
      <c r="K11782">
        <v>2023</v>
      </c>
      <c r="L11782" s="18">
        <v>43809</v>
      </c>
      <c r="M11782" t="s">
        <v>69</v>
      </c>
      <c r="N11782" t="s">
        <v>65</v>
      </c>
      <c r="O11782" t="s">
        <v>15877</v>
      </c>
    </row>
    <row r="11783" spans="1:15" x14ac:dyDescent="0.3">
      <c r="A11783" t="s">
        <v>15878</v>
      </c>
      <c r="B11783" t="s">
        <v>7</v>
      </c>
      <c r="C11783" t="s">
        <v>31</v>
      </c>
      <c r="D11783" t="s">
        <v>89</v>
      </c>
      <c r="E11783" t="s">
        <v>90</v>
      </c>
      <c r="F11783" t="s">
        <v>65</v>
      </c>
      <c r="G11783" t="s">
        <v>66</v>
      </c>
      <c r="H11783" t="s">
        <v>67</v>
      </c>
      <c r="I11783">
        <v>2017</v>
      </c>
      <c r="J11783" t="s">
        <v>68</v>
      </c>
      <c r="K11783">
        <v>2017</v>
      </c>
      <c r="L11783" s="18">
        <v>42886</v>
      </c>
      <c r="M11783" t="s">
        <v>69</v>
      </c>
      <c r="N11783" t="s">
        <v>65</v>
      </c>
      <c r="O11783" t="s">
        <v>9921</v>
      </c>
    </row>
    <row r="11784" spans="1:15" x14ac:dyDescent="0.3">
      <c r="A11784" t="s">
        <v>15879</v>
      </c>
      <c r="B11784" t="s">
        <v>7</v>
      </c>
      <c r="C11784" t="s">
        <v>17</v>
      </c>
      <c r="D11784" t="s">
        <v>89</v>
      </c>
      <c r="E11784" t="s">
        <v>90</v>
      </c>
      <c r="F11784" t="s">
        <v>65</v>
      </c>
      <c r="G11784" t="s">
        <v>66</v>
      </c>
      <c r="H11784" t="s">
        <v>67</v>
      </c>
      <c r="I11784">
        <v>2017</v>
      </c>
      <c r="J11784" t="s">
        <v>68</v>
      </c>
      <c r="K11784">
        <v>2018</v>
      </c>
      <c r="L11784" s="18">
        <v>43195</v>
      </c>
      <c r="M11784" t="s">
        <v>69</v>
      </c>
      <c r="N11784" t="s">
        <v>65</v>
      </c>
      <c r="O11784" t="s">
        <v>15880</v>
      </c>
    </row>
    <row r="11785" spans="1:15" x14ac:dyDescent="0.3">
      <c r="A11785" t="s">
        <v>15881</v>
      </c>
      <c r="B11785" t="s">
        <v>7</v>
      </c>
      <c r="C11785" t="s">
        <v>18</v>
      </c>
      <c r="D11785" t="s">
        <v>89</v>
      </c>
      <c r="E11785" t="s">
        <v>90</v>
      </c>
      <c r="F11785" t="s">
        <v>65</v>
      </c>
      <c r="G11785" t="s">
        <v>66</v>
      </c>
      <c r="H11785" t="s">
        <v>67</v>
      </c>
      <c r="I11785">
        <v>2017</v>
      </c>
      <c r="J11785" t="s">
        <v>68</v>
      </c>
      <c r="K11785">
        <v>2023</v>
      </c>
      <c r="L11785" s="18">
        <v>44322</v>
      </c>
      <c r="M11785" t="s">
        <v>69</v>
      </c>
      <c r="N11785" t="s">
        <v>65</v>
      </c>
      <c r="O11785" t="s">
        <v>15060</v>
      </c>
    </row>
    <row r="11786" spans="1:15" x14ac:dyDescent="0.3">
      <c r="A11786" t="s">
        <v>15882</v>
      </c>
      <c r="B11786" t="s">
        <v>7</v>
      </c>
      <c r="C11786" t="s">
        <v>16</v>
      </c>
      <c r="D11786" t="s">
        <v>63</v>
      </c>
      <c r="E11786" t="s">
        <v>64</v>
      </c>
      <c r="F11786" t="s">
        <v>65</v>
      </c>
      <c r="G11786" t="s">
        <v>66</v>
      </c>
      <c r="H11786" t="s">
        <v>67</v>
      </c>
      <c r="I11786">
        <v>2017</v>
      </c>
      <c r="J11786" t="s">
        <v>68</v>
      </c>
      <c r="K11786">
        <v>2021</v>
      </c>
      <c r="L11786" s="18">
        <v>43977</v>
      </c>
      <c r="M11786" t="s">
        <v>69</v>
      </c>
      <c r="N11786" t="s">
        <v>65</v>
      </c>
      <c r="O11786" t="s">
        <v>15126</v>
      </c>
    </row>
    <row r="11787" spans="1:15" x14ac:dyDescent="0.3">
      <c r="A11787" t="s">
        <v>15883</v>
      </c>
      <c r="B11787" t="s">
        <v>7</v>
      </c>
      <c r="C11787" t="s">
        <v>17</v>
      </c>
      <c r="D11787" t="s">
        <v>74</v>
      </c>
      <c r="E11787" t="s">
        <v>75</v>
      </c>
      <c r="F11787" t="s">
        <v>65</v>
      </c>
      <c r="G11787" t="s">
        <v>66</v>
      </c>
      <c r="H11787" t="s">
        <v>67</v>
      </c>
      <c r="I11787">
        <v>2017</v>
      </c>
      <c r="J11787" t="s">
        <v>68</v>
      </c>
      <c r="K11787">
        <v>2018</v>
      </c>
      <c r="L11787" s="18">
        <v>43313</v>
      </c>
      <c r="M11787" t="s">
        <v>69</v>
      </c>
      <c r="N11787" t="s">
        <v>65</v>
      </c>
      <c r="O11787" t="s">
        <v>15796</v>
      </c>
    </row>
    <row r="11788" spans="1:15" x14ac:dyDescent="0.3">
      <c r="A11788" t="s">
        <v>15884</v>
      </c>
      <c r="B11788" t="s">
        <v>7</v>
      </c>
      <c r="C11788" t="s">
        <v>31</v>
      </c>
      <c r="D11788" t="s">
        <v>89</v>
      </c>
      <c r="E11788" t="s">
        <v>90</v>
      </c>
      <c r="F11788" t="s">
        <v>65</v>
      </c>
      <c r="G11788" t="s">
        <v>84</v>
      </c>
      <c r="H11788" t="s">
        <v>85</v>
      </c>
      <c r="I11788">
        <v>2017</v>
      </c>
      <c r="J11788" t="s">
        <v>68</v>
      </c>
      <c r="K11788">
        <v>2018</v>
      </c>
      <c r="L11788" s="18">
        <v>43084</v>
      </c>
      <c r="M11788" t="s">
        <v>69</v>
      </c>
      <c r="N11788" t="s">
        <v>65</v>
      </c>
      <c r="O11788" t="s">
        <v>15885</v>
      </c>
    </row>
    <row r="11789" spans="1:15" x14ac:dyDescent="0.3">
      <c r="A11789" t="s">
        <v>15886</v>
      </c>
      <c r="B11789" t="s">
        <v>7</v>
      </c>
      <c r="C11789" t="s">
        <v>18</v>
      </c>
      <c r="D11789" t="s">
        <v>63</v>
      </c>
      <c r="E11789" t="s">
        <v>64</v>
      </c>
      <c r="F11789" t="s">
        <v>68</v>
      </c>
      <c r="G11789" t="s">
        <v>52</v>
      </c>
      <c r="H11789" t="s">
        <v>706</v>
      </c>
      <c r="I11789">
        <v>2017</v>
      </c>
      <c r="J11789" t="s">
        <v>68</v>
      </c>
      <c r="K11789">
        <v>2029</v>
      </c>
      <c r="L11789" s="18">
        <v>43906</v>
      </c>
      <c r="M11789" t="s">
        <v>69</v>
      </c>
      <c r="N11789" t="s">
        <v>68</v>
      </c>
      <c r="O11789" t="s">
        <v>15326</v>
      </c>
    </row>
    <row r="11790" spans="1:15" x14ac:dyDescent="0.3">
      <c r="A11790" t="s">
        <v>15887</v>
      </c>
      <c r="B11790" t="s">
        <v>7</v>
      </c>
      <c r="C11790" t="s">
        <v>18</v>
      </c>
      <c r="D11790" t="s">
        <v>81</v>
      </c>
      <c r="E11790" t="s">
        <v>75</v>
      </c>
      <c r="F11790" t="s">
        <v>68</v>
      </c>
      <c r="G11790" t="s">
        <v>52</v>
      </c>
      <c r="H11790" t="s">
        <v>706</v>
      </c>
      <c r="I11790">
        <v>2017</v>
      </c>
      <c r="J11790" t="s">
        <v>68</v>
      </c>
      <c r="K11790">
        <v>2027</v>
      </c>
      <c r="L11790" s="18">
        <v>45702</v>
      </c>
      <c r="M11790" t="s">
        <v>69</v>
      </c>
      <c r="N11790" t="s">
        <v>65</v>
      </c>
      <c r="O11790" t="s">
        <v>15888</v>
      </c>
    </row>
    <row r="11791" spans="1:15" x14ac:dyDescent="0.3">
      <c r="A11791" t="s">
        <v>15889</v>
      </c>
      <c r="B11791" t="s">
        <v>7</v>
      </c>
      <c r="C11791" t="s">
        <v>17</v>
      </c>
      <c r="D11791" t="s">
        <v>89</v>
      </c>
      <c r="E11791" t="s">
        <v>90</v>
      </c>
      <c r="F11791" t="s">
        <v>65</v>
      </c>
      <c r="G11791" t="s">
        <v>66</v>
      </c>
      <c r="H11791" t="s">
        <v>67</v>
      </c>
      <c r="I11791">
        <v>2017</v>
      </c>
      <c r="J11791" t="s">
        <v>68</v>
      </c>
      <c r="K11791">
        <v>2017</v>
      </c>
      <c r="L11791" s="18">
        <v>43057</v>
      </c>
      <c r="M11791" t="s">
        <v>69</v>
      </c>
      <c r="N11791" t="s">
        <v>65</v>
      </c>
      <c r="O11791" t="s">
        <v>15673</v>
      </c>
    </row>
    <row r="11792" spans="1:15" x14ac:dyDescent="0.3">
      <c r="A11792" t="s">
        <v>15890</v>
      </c>
      <c r="B11792" t="s">
        <v>7</v>
      </c>
      <c r="C11792" t="s">
        <v>15</v>
      </c>
      <c r="D11792" t="s">
        <v>89</v>
      </c>
      <c r="E11792" t="s">
        <v>90</v>
      </c>
      <c r="F11792" t="s">
        <v>65</v>
      </c>
      <c r="G11792" t="s">
        <v>66</v>
      </c>
      <c r="H11792" t="s">
        <v>67</v>
      </c>
      <c r="I11792">
        <v>2017</v>
      </c>
      <c r="J11792" t="s">
        <v>68</v>
      </c>
      <c r="K11792">
        <v>2017</v>
      </c>
      <c r="L11792" s="18">
        <v>42961</v>
      </c>
      <c r="M11792" t="s">
        <v>69</v>
      </c>
      <c r="N11792" t="s">
        <v>65</v>
      </c>
      <c r="O11792" t="s">
        <v>14791</v>
      </c>
    </row>
    <row r="11793" spans="1:15" x14ac:dyDescent="0.3">
      <c r="A11793" t="s">
        <v>15891</v>
      </c>
      <c r="B11793" t="s">
        <v>7</v>
      </c>
      <c r="C11793" t="s">
        <v>16</v>
      </c>
      <c r="D11793" t="s">
        <v>89</v>
      </c>
      <c r="E11793" t="s">
        <v>90</v>
      </c>
      <c r="F11793" t="s">
        <v>65</v>
      </c>
      <c r="G11793" t="s">
        <v>66</v>
      </c>
      <c r="H11793" t="s">
        <v>67</v>
      </c>
      <c r="I11793">
        <v>2017</v>
      </c>
      <c r="J11793" t="s">
        <v>68</v>
      </c>
      <c r="K11793">
        <v>2017</v>
      </c>
      <c r="L11793" s="18">
        <v>43066</v>
      </c>
      <c r="M11793" t="s">
        <v>69</v>
      </c>
      <c r="N11793" t="s">
        <v>65</v>
      </c>
      <c r="O11793" t="s">
        <v>15892</v>
      </c>
    </row>
    <row r="11794" spans="1:15" x14ac:dyDescent="0.3">
      <c r="A11794" t="s">
        <v>15893</v>
      </c>
      <c r="B11794" t="s">
        <v>7</v>
      </c>
      <c r="C11794" t="s">
        <v>16</v>
      </c>
      <c r="D11794" t="s">
        <v>89</v>
      </c>
      <c r="E11794" t="s">
        <v>90</v>
      </c>
      <c r="F11794" t="s">
        <v>65</v>
      </c>
      <c r="G11794" t="s">
        <v>66</v>
      </c>
      <c r="H11794" t="s">
        <v>67</v>
      </c>
      <c r="I11794">
        <v>2017</v>
      </c>
      <c r="J11794" t="s">
        <v>68</v>
      </c>
      <c r="K11794">
        <v>2017</v>
      </c>
      <c r="L11794" s="18">
        <v>42947</v>
      </c>
      <c r="M11794" t="s">
        <v>69</v>
      </c>
      <c r="N11794" t="s">
        <v>65</v>
      </c>
      <c r="O11794" t="s">
        <v>15367</v>
      </c>
    </row>
    <row r="11795" spans="1:15" x14ac:dyDescent="0.3">
      <c r="A11795" t="s">
        <v>15894</v>
      </c>
      <c r="B11795" t="s">
        <v>7</v>
      </c>
      <c r="C11795" t="s">
        <v>17</v>
      </c>
      <c r="D11795" t="s">
        <v>63</v>
      </c>
      <c r="E11795" t="s">
        <v>64</v>
      </c>
      <c r="F11795" t="s">
        <v>65</v>
      </c>
      <c r="G11795" t="s">
        <v>66</v>
      </c>
      <c r="H11795" t="s">
        <v>67</v>
      </c>
      <c r="I11795">
        <v>2017</v>
      </c>
      <c r="J11795" t="s">
        <v>68</v>
      </c>
      <c r="K11795">
        <v>2019</v>
      </c>
      <c r="L11795" s="18">
        <v>43349</v>
      </c>
      <c r="M11795" t="s">
        <v>69</v>
      </c>
      <c r="N11795" t="s">
        <v>65</v>
      </c>
      <c r="O11795" t="s">
        <v>15673</v>
      </c>
    </row>
    <row r="11796" spans="1:15" x14ac:dyDescent="0.3">
      <c r="A11796" t="s">
        <v>15895</v>
      </c>
      <c r="B11796" t="s">
        <v>7</v>
      </c>
      <c r="C11796" t="s">
        <v>17</v>
      </c>
      <c r="D11796" t="s">
        <v>63</v>
      </c>
      <c r="E11796" t="s">
        <v>64</v>
      </c>
      <c r="F11796" t="s">
        <v>65</v>
      </c>
      <c r="G11796" t="s">
        <v>66</v>
      </c>
      <c r="H11796" t="s">
        <v>67</v>
      </c>
      <c r="I11796">
        <v>2017</v>
      </c>
      <c r="J11796" t="s">
        <v>68</v>
      </c>
      <c r="K11796">
        <v>2019</v>
      </c>
      <c r="L11796" s="18">
        <v>43326</v>
      </c>
      <c r="M11796" t="s">
        <v>69</v>
      </c>
      <c r="N11796" t="s">
        <v>65</v>
      </c>
      <c r="O11796" t="s">
        <v>15673</v>
      </c>
    </row>
    <row r="11797" spans="1:15" x14ac:dyDescent="0.3">
      <c r="A11797" t="s">
        <v>15896</v>
      </c>
      <c r="B11797" t="s">
        <v>7</v>
      </c>
      <c r="C11797" t="s">
        <v>16</v>
      </c>
      <c r="D11797" t="s">
        <v>89</v>
      </c>
      <c r="E11797" t="s">
        <v>90</v>
      </c>
      <c r="F11797" t="s">
        <v>65</v>
      </c>
      <c r="G11797" t="s">
        <v>66</v>
      </c>
      <c r="H11797" t="s">
        <v>67</v>
      </c>
      <c r="I11797">
        <v>2017</v>
      </c>
      <c r="J11797" t="s">
        <v>68</v>
      </c>
      <c r="K11797">
        <v>2018</v>
      </c>
      <c r="L11797" s="18">
        <v>43154</v>
      </c>
      <c r="M11797" t="s">
        <v>69</v>
      </c>
      <c r="N11797" t="s">
        <v>65</v>
      </c>
      <c r="O11797" t="s">
        <v>15892</v>
      </c>
    </row>
    <row r="11798" spans="1:15" x14ac:dyDescent="0.3">
      <c r="A11798" t="s">
        <v>15897</v>
      </c>
      <c r="B11798" t="s">
        <v>7</v>
      </c>
      <c r="C11798" t="s">
        <v>17</v>
      </c>
      <c r="D11798" t="s">
        <v>89</v>
      </c>
      <c r="E11798" t="s">
        <v>90</v>
      </c>
      <c r="F11798" t="s">
        <v>65</v>
      </c>
      <c r="G11798" t="s">
        <v>66</v>
      </c>
      <c r="H11798" t="s">
        <v>67</v>
      </c>
      <c r="I11798">
        <v>2017</v>
      </c>
      <c r="J11798" t="s">
        <v>68</v>
      </c>
      <c r="K11798">
        <v>2017</v>
      </c>
      <c r="L11798" s="18">
        <v>43048</v>
      </c>
      <c r="M11798" t="s">
        <v>69</v>
      </c>
      <c r="N11798" t="s">
        <v>65</v>
      </c>
      <c r="O11798" t="s">
        <v>15673</v>
      </c>
    </row>
    <row r="11799" spans="1:15" x14ac:dyDescent="0.3">
      <c r="A11799" t="s">
        <v>15898</v>
      </c>
      <c r="B11799" t="s">
        <v>7</v>
      </c>
      <c r="C11799" t="s">
        <v>15</v>
      </c>
      <c r="D11799" t="s">
        <v>89</v>
      </c>
      <c r="E11799" t="s">
        <v>90</v>
      </c>
      <c r="F11799" t="s">
        <v>65</v>
      </c>
      <c r="G11799" t="s">
        <v>66</v>
      </c>
      <c r="H11799" t="s">
        <v>67</v>
      </c>
      <c r="I11799">
        <v>2017</v>
      </c>
      <c r="J11799" t="s">
        <v>68</v>
      </c>
      <c r="K11799">
        <v>2018</v>
      </c>
      <c r="L11799" s="18">
        <v>43115</v>
      </c>
      <c r="M11799" t="s">
        <v>69</v>
      </c>
      <c r="N11799" t="s">
        <v>65</v>
      </c>
      <c r="O11799" t="s">
        <v>14791</v>
      </c>
    </row>
    <row r="11800" spans="1:15" x14ac:dyDescent="0.3">
      <c r="A11800" t="s">
        <v>15899</v>
      </c>
      <c r="B11800" t="s">
        <v>7</v>
      </c>
      <c r="C11800" t="s">
        <v>15</v>
      </c>
      <c r="D11800" t="s">
        <v>89</v>
      </c>
      <c r="E11800" t="s">
        <v>90</v>
      </c>
      <c r="F11800" t="s">
        <v>65</v>
      </c>
      <c r="G11800" t="s">
        <v>66</v>
      </c>
      <c r="H11800" t="s">
        <v>67</v>
      </c>
      <c r="I11800">
        <v>2017</v>
      </c>
      <c r="J11800" t="s">
        <v>68</v>
      </c>
      <c r="K11800">
        <v>2018</v>
      </c>
      <c r="L11800" s="18">
        <v>43102</v>
      </c>
      <c r="M11800" t="s">
        <v>69</v>
      </c>
      <c r="N11800" t="s">
        <v>65</v>
      </c>
      <c r="O11800" t="s">
        <v>15900</v>
      </c>
    </row>
    <row r="11801" spans="1:15" x14ac:dyDescent="0.3">
      <c r="A11801" t="s">
        <v>15901</v>
      </c>
      <c r="B11801" t="s">
        <v>7</v>
      </c>
      <c r="C11801" t="s">
        <v>18</v>
      </c>
      <c r="D11801" t="s">
        <v>89</v>
      </c>
      <c r="E11801" t="s">
        <v>90</v>
      </c>
      <c r="F11801" t="s">
        <v>65</v>
      </c>
      <c r="G11801" t="s">
        <v>66</v>
      </c>
      <c r="H11801" t="s">
        <v>67</v>
      </c>
      <c r="I11801">
        <v>2017</v>
      </c>
      <c r="J11801" t="s">
        <v>68</v>
      </c>
      <c r="K11801">
        <v>2017</v>
      </c>
      <c r="L11801" s="18">
        <v>43025</v>
      </c>
      <c r="M11801" t="s">
        <v>69</v>
      </c>
      <c r="N11801" t="s">
        <v>65</v>
      </c>
      <c r="O11801" t="s">
        <v>15594</v>
      </c>
    </row>
    <row r="11802" spans="1:15" x14ac:dyDescent="0.3">
      <c r="A11802" t="s">
        <v>15902</v>
      </c>
      <c r="B11802" t="s">
        <v>7</v>
      </c>
      <c r="C11802" t="s">
        <v>15</v>
      </c>
      <c r="D11802" t="s">
        <v>89</v>
      </c>
      <c r="E11802" t="s">
        <v>90</v>
      </c>
      <c r="F11802" t="s">
        <v>65</v>
      </c>
      <c r="G11802" t="s">
        <v>66</v>
      </c>
      <c r="H11802" t="s">
        <v>67</v>
      </c>
      <c r="I11802">
        <v>2017</v>
      </c>
      <c r="J11802" t="s">
        <v>68</v>
      </c>
      <c r="K11802">
        <v>2017</v>
      </c>
      <c r="L11802" s="18">
        <v>43061</v>
      </c>
      <c r="M11802" t="s">
        <v>69</v>
      </c>
      <c r="N11802" t="s">
        <v>65</v>
      </c>
      <c r="O11802" t="s">
        <v>14791</v>
      </c>
    </row>
    <row r="11803" spans="1:15" x14ac:dyDescent="0.3">
      <c r="A11803" t="s">
        <v>15903</v>
      </c>
      <c r="B11803" t="s">
        <v>7</v>
      </c>
      <c r="C11803" t="s">
        <v>18</v>
      </c>
      <c r="D11803" t="s">
        <v>89</v>
      </c>
      <c r="E11803" t="s">
        <v>90</v>
      </c>
      <c r="F11803" t="s">
        <v>65</v>
      </c>
      <c r="G11803" t="s">
        <v>66</v>
      </c>
      <c r="H11803" t="s">
        <v>67</v>
      </c>
      <c r="I11803">
        <v>2017</v>
      </c>
      <c r="J11803" t="s">
        <v>68</v>
      </c>
      <c r="K11803">
        <v>2019</v>
      </c>
      <c r="L11803" s="18">
        <v>43584</v>
      </c>
      <c r="M11803" t="s">
        <v>69</v>
      </c>
      <c r="N11803" t="s">
        <v>65</v>
      </c>
      <c r="O11803" t="s">
        <v>15060</v>
      </c>
    </row>
    <row r="11804" spans="1:15" x14ac:dyDescent="0.3">
      <c r="A11804" t="s">
        <v>15904</v>
      </c>
      <c r="B11804" t="s">
        <v>7</v>
      </c>
      <c r="C11804" t="s">
        <v>24</v>
      </c>
      <c r="D11804" t="s">
        <v>89</v>
      </c>
      <c r="E11804" t="s">
        <v>90</v>
      </c>
      <c r="F11804" t="s">
        <v>65</v>
      </c>
      <c r="G11804" t="s">
        <v>66</v>
      </c>
      <c r="H11804" t="s">
        <v>67</v>
      </c>
      <c r="I11804">
        <v>2017</v>
      </c>
      <c r="J11804" t="s">
        <v>68</v>
      </c>
      <c r="K11804">
        <v>2017</v>
      </c>
      <c r="L11804" s="18">
        <v>43059</v>
      </c>
      <c r="M11804" t="s">
        <v>69</v>
      </c>
      <c r="N11804" t="s">
        <v>65</v>
      </c>
      <c r="O11804" t="s">
        <v>14791</v>
      </c>
    </row>
    <row r="11805" spans="1:15" x14ac:dyDescent="0.3">
      <c r="A11805" t="s">
        <v>15905</v>
      </c>
      <c r="B11805" t="s">
        <v>7</v>
      </c>
      <c r="C11805" t="s">
        <v>17</v>
      </c>
      <c r="D11805" t="s">
        <v>89</v>
      </c>
      <c r="E11805" t="s">
        <v>90</v>
      </c>
      <c r="F11805" t="s">
        <v>65</v>
      </c>
      <c r="G11805" t="s">
        <v>66</v>
      </c>
      <c r="H11805" t="s">
        <v>67</v>
      </c>
      <c r="I11805">
        <v>2017</v>
      </c>
      <c r="J11805" t="s">
        <v>68</v>
      </c>
      <c r="K11805">
        <v>2018</v>
      </c>
      <c r="L11805" s="18">
        <v>43137</v>
      </c>
      <c r="M11805" t="s">
        <v>69</v>
      </c>
      <c r="N11805" t="s">
        <v>65</v>
      </c>
      <c r="O11805" t="s">
        <v>15673</v>
      </c>
    </row>
    <row r="11806" spans="1:15" x14ac:dyDescent="0.3">
      <c r="A11806" t="s">
        <v>15906</v>
      </c>
      <c r="B11806" t="s">
        <v>7</v>
      </c>
      <c r="C11806" t="s">
        <v>15</v>
      </c>
      <c r="D11806" t="s">
        <v>74</v>
      </c>
      <c r="E11806" t="s">
        <v>75</v>
      </c>
      <c r="F11806" t="s">
        <v>65</v>
      </c>
      <c r="G11806" t="s">
        <v>66</v>
      </c>
      <c r="H11806" t="s">
        <v>67</v>
      </c>
      <c r="I11806">
        <v>2017</v>
      </c>
      <c r="J11806" t="s">
        <v>68</v>
      </c>
      <c r="K11806">
        <v>2020</v>
      </c>
      <c r="L11806" s="18">
        <v>44022</v>
      </c>
      <c r="M11806" t="s">
        <v>69</v>
      </c>
      <c r="N11806" t="s">
        <v>65</v>
      </c>
      <c r="O11806" t="s">
        <v>15687</v>
      </c>
    </row>
    <row r="11807" spans="1:15" x14ac:dyDescent="0.3">
      <c r="A11807" t="s">
        <v>15907</v>
      </c>
      <c r="B11807" t="s">
        <v>7</v>
      </c>
      <c r="C11807" t="s">
        <v>17</v>
      </c>
      <c r="D11807" t="s">
        <v>89</v>
      </c>
      <c r="E11807" t="s">
        <v>90</v>
      </c>
      <c r="F11807" t="s">
        <v>65</v>
      </c>
      <c r="G11807" t="s">
        <v>66</v>
      </c>
      <c r="H11807" t="s">
        <v>67</v>
      </c>
      <c r="I11807">
        <v>2017</v>
      </c>
      <c r="J11807" t="s">
        <v>68</v>
      </c>
      <c r="K11807">
        <v>2017</v>
      </c>
      <c r="L11807" s="18">
        <v>43083</v>
      </c>
      <c r="M11807" t="s">
        <v>69</v>
      </c>
      <c r="N11807" t="s">
        <v>65</v>
      </c>
      <c r="O11807" t="s">
        <v>15673</v>
      </c>
    </row>
    <row r="11808" spans="1:15" x14ac:dyDescent="0.3">
      <c r="A11808" t="s">
        <v>15908</v>
      </c>
      <c r="B11808" t="s">
        <v>7</v>
      </c>
      <c r="C11808" t="s">
        <v>15</v>
      </c>
      <c r="D11808" t="s">
        <v>89</v>
      </c>
      <c r="E11808" t="s">
        <v>90</v>
      </c>
      <c r="F11808" t="s">
        <v>65</v>
      </c>
      <c r="G11808" t="s">
        <v>66</v>
      </c>
      <c r="H11808" t="s">
        <v>67</v>
      </c>
      <c r="I11808">
        <v>2017</v>
      </c>
      <c r="J11808" t="s">
        <v>68</v>
      </c>
      <c r="K11808">
        <v>2017</v>
      </c>
      <c r="L11808" s="18">
        <v>43071</v>
      </c>
      <c r="M11808" t="s">
        <v>69</v>
      </c>
      <c r="N11808" t="s">
        <v>65</v>
      </c>
      <c r="O11808" t="s">
        <v>14791</v>
      </c>
    </row>
    <row r="11809" spans="1:15" x14ac:dyDescent="0.3">
      <c r="A11809" t="s">
        <v>15909</v>
      </c>
      <c r="B11809" t="s">
        <v>7</v>
      </c>
      <c r="C11809" t="s">
        <v>15</v>
      </c>
      <c r="D11809" t="s">
        <v>89</v>
      </c>
      <c r="E11809" t="s">
        <v>90</v>
      </c>
      <c r="F11809" t="s">
        <v>65</v>
      </c>
      <c r="G11809" t="s">
        <v>66</v>
      </c>
      <c r="H11809" t="s">
        <v>67</v>
      </c>
      <c r="I11809">
        <v>2017</v>
      </c>
      <c r="J11809" t="s">
        <v>68</v>
      </c>
      <c r="K11809">
        <v>2017</v>
      </c>
      <c r="L11809" s="18">
        <v>43092</v>
      </c>
      <c r="M11809" t="s">
        <v>69</v>
      </c>
      <c r="N11809" t="s">
        <v>65</v>
      </c>
      <c r="O11809" t="s">
        <v>14791</v>
      </c>
    </row>
    <row r="11810" spans="1:15" x14ac:dyDescent="0.3">
      <c r="A11810" t="s">
        <v>15910</v>
      </c>
      <c r="B11810" t="s">
        <v>7</v>
      </c>
      <c r="C11810" t="s">
        <v>17</v>
      </c>
      <c r="D11810" t="s">
        <v>74</v>
      </c>
      <c r="E11810" t="s">
        <v>75</v>
      </c>
      <c r="F11810" t="s">
        <v>65</v>
      </c>
      <c r="G11810" t="s">
        <v>66</v>
      </c>
      <c r="H11810" t="s">
        <v>67</v>
      </c>
      <c r="I11810">
        <v>2017</v>
      </c>
      <c r="J11810" t="s">
        <v>68</v>
      </c>
      <c r="K11810">
        <v>2018</v>
      </c>
      <c r="L11810" s="18">
        <v>43214</v>
      </c>
      <c r="M11810" t="s">
        <v>69</v>
      </c>
      <c r="N11810" t="s">
        <v>65</v>
      </c>
      <c r="O11810" t="s">
        <v>15796</v>
      </c>
    </row>
    <row r="11811" spans="1:15" x14ac:dyDescent="0.3">
      <c r="A11811" t="s">
        <v>15911</v>
      </c>
      <c r="B11811" t="s">
        <v>7</v>
      </c>
      <c r="C11811" t="s">
        <v>17</v>
      </c>
      <c r="D11811" t="s">
        <v>89</v>
      </c>
      <c r="E11811" t="s">
        <v>90</v>
      </c>
      <c r="F11811" t="s">
        <v>65</v>
      </c>
      <c r="G11811" t="s">
        <v>66</v>
      </c>
      <c r="H11811" t="s">
        <v>67</v>
      </c>
      <c r="I11811">
        <v>2017</v>
      </c>
      <c r="J11811" t="s">
        <v>68</v>
      </c>
      <c r="K11811">
        <v>2018</v>
      </c>
      <c r="L11811" s="18">
        <v>43249</v>
      </c>
      <c r="M11811" t="s">
        <v>69</v>
      </c>
      <c r="N11811" t="s">
        <v>65</v>
      </c>
      <c r="O11811" t="s">
        <v>15796</v>
      </c>
    </row>
    <row r="11812" spans="1:15" x14ac:dyDescent="0.3">
      <c r="A11812" t="s">
        <v>15912</v>
      </c>
      <c r="B11812" t="s">
        <v>7</v>
      </c>
      <c r="C11812" t="s">
        <v>17</v>
      </c>
      <c r="D11812" t="s">
        <v>89</v>
      </c>
      <c r="E11812" t="s">
        <v>90</v>
      </c>
      <c r="F11812" t="s">
        <v>65</v>
      </c>
      <c r="G11812" t="s">
        <v>66</v>
      </c>
      <c r="H11812" t="s">
        <v>67</v>
      </c>
      <c r="I11812">
        <v>2017</v>
      </c>
      <c r="J11812" t="s">
        <v>68</v>
      </c>
      <c r="K11812">
        <v>2018</v>
      </c>
      <c r="L11812" s="18">
        <v>43315</v>
      </c>
      <c r="M11812" t="s">
        <v>69</v>
      </c>
      <c r="N11812" t="s">
        <v>65</v>
      </c>
      <c r="O11812" t="s">
        <v>15851</v>
      </c>
    </row>
    <row r="11813" spans="1:15" x14ac:dyDescent="0.3">
      <c r="A11813" t="s">
        <v>15913</v>
      </c>
      <c r="B11813" t="s">
        <v>7</v>
      </c>
      <c r="C11813" t="s">
        <v>16</v>
      </c>
      <c r="D11813" t="s">
        <v>63</v>
      </c>
      <c r="E11813" t="s">
        <v>64</v>
      </c>
      <c r="F11813" t="s">
        <v>65</v>
      </c>
      <c r="G11813" t="s">
        <v>66</v>
      </c>
      <c r="H11813" t="s">
        <v>67</v>
      </c>
      <c r="I11813">
        <v>2017</v>
      </c>
      <c r="J11813" t="s">
        <v>68</v>
      </c>
      <c r="K11813">
        <v>2019</v>
      </c>
      <c r="L11813" s="18">
        <v>43440</v>
      </c>
      <c r="M11813" t="s">
        <v>69</v>
      </c>
      <c r="N11813" t="s">
        <v>65</v>
      </c>
      <c r="O11813" t="s">
        <v>15367</v>
      </c>
    </row>
    <row r="11814" spans="1:15" x14ac:dyDescent="0.3">
      <c r="A11814" t="s">
        <v>15914</v>
      </c>
      <c r="B11814" t="s">
        <v>7</v>
      </c>
      <c r="C11814" t="s">
        <v>16</v>
      </c>
      <c r="D11814" t="s">
        <v>63</v>
      </c>
      <c r="E11814" t="s">
        <v>64</v>
      </c>
      <c r="F11814" t="s">
        <v>65</v>
      </c>
      <c r="G11814" t="s">
        <v>66</v>
      </c>
      <c r="H11814" t="s">
        <v>67</v>
      </c>
      <c r="I11814">
        <v>2017</v>
      </c>
      <c r="J11814" t="s">
        <v>68</v>
      </c>
      <c r="K11814">
        <v>2018</v>
      </c>
      <c r="L11814" s="18">
        <v>43446</v>
      </c>
      <c r="M11814" t="s">
        <v>69</v>
      </c>
      <c r="N11814" t="s">
        <v>65</v>
      </c>
      <c r="O11814" t="s">
        <v>15367</v>
      </c>
    </row>
    <row r="11815" spans="1:15" x14ac:dyDescent="0.3">
      <c r="A11815" t="s">
        <v>15915</v>
      </c>
      <c r="B11815" t="s">
        <v>7</v>
      </c>
      <c r="C11815" t="s">
        <v>16</v>
      </c>
      <c r="D11815" t="s">
        <v>63</v>
      </c>
      <c r="E11815" t="s">
        <v>64</v>
      </c>
      <c r="F11815" t="s">
        <v>65</v>
      </c>
      <c r="G11815" t="s">
        <v>66</v>
      </c>
      <c r="H11815" t="s">
        <v>67</v>
      </c>
      <c r="I11815">
        <v>2018</v>
      </c>
      <c r="J11815" t="s">
        <v>68</v>
      </c>
      <c r="K11815">
        <v>2023</v>
      </c>
      <c r="L11815" s="18">
        <v>44095</v>
      </c>
      <c r="M11815" t="s">
        <v>69</v>
      </c>
      <c r="N11815" t="s">
        <v>65</v>
      </c>
      <c r="O11815" t="s">
        <v>15367</v>
      </c>
    </row>
    <row r="11816" spans="1:15" x14ac:dyDescent="0.3">
      <c r="A11816" t="s">
        <v>15916</v>
      </c>
      <c r="B11816" t="s">
        <v>7</v>
      </c>
      <c r="C11816" t="s">
        <v>31</v>
      </c>
      <c r="D11816" t="s">
        <v>89</v>
      </c>
      <c r="E11816" t="s">
        <v>90</v>
      </c>
      <c r="F11816" t="s">
        <v>65</v>
      </c>
      <c r="G11816" t="s">
        <v>66</v>
      </c>
      <c r="H11816" t="s">
        <v>67</v>
      </c>
      <c r="I11816">
        <v>2017</v>
      </c>
      <c r="J11816" t="s">
        <v>68</v>
      </c>
      <c r="K11816">
        <v>2018</v>
      </c>
      <c r="L11816" s="18">
        <v>43174</v>
      </c>
      <c r="M11816" t="s">
        <v>69</v>
      </c>
      <c r="N11816" t="s">
        <v>65</v>
      </c>
      <c r="O11816" t="s">
        <v>15917</v>
      </c>
    </row>
    <row r="11817" spans="1:15" x14ac:dyDescent="0.3">
      <c r="A11817" t="s">
        <v>15918</v>
      </c>
      <c r="B11817" t="s">
        <v>7</v>
      </c>
      <c r="C11817" t="s">
        <v>17</v>
      </c>
      <c r="D11817" t="s">
        <v>63</v>
      </c>
      <c r="E11817" t="s">
        <v>64</v>
      </c>
      <c r="F11817" t="s">
        <v>65</v>
      </c>
      <c r="G11817" t="s">
        <v>66</v>
      </c>
      <c r="H11817" t="s">
        <v>67</v>
      </c>
      <c r="I11817">
        <v>2018</v>
      </c>
      <c r="J11817" t="s">
        <v>68</v>
      </c>
      <c r="K11817">
        <v>2020</v>
      </c>
      <c r="L11817" s="18">
        <v>43908</v>
      </c>
      <c r="M11817" t="s">
        <v>69</v>
      </c>
      <c r="N11817" t="s">
        <v>65</v>
      </c>
      <c r="O11817" t="s">
        <v>15313</v>
      </c>
    </row>
    <row r="11818" spans="1:15" x14ac:dyDescent="0.3">
      <c r="A11818" t="s">
        <v>15919</v>
      </c>
      <c r="B11818" t="s">
        <v>7</v>
      </c>
      <c r="C11818" t="s">
        <v>17</v>
      </c>
      <c r="D11818" t="s">
        <v>63</v>
      </c>
      <c r="E11818" t="s">
        <v>64</v>
      </c>
      <c r="F11818" t="s">
        <v>65</v>
      </c>
      <c r="G11818" t="s">
        <v>66</v>
      </c>
      <c r="H11818" t="s">
        <v>67</v>
      </c>
      <c r="I11818">
        <v>2018</v>
      </c>
      <c r="J11818" t="s">
        <v>68</v>
      </c>
      <c r="K11818">
        <v>2020</v>
      </c>
      <c r="L11818" s="18">
        <v>43895</v>
      </c>
      <c r="M11818" t="s">
        <v>69</v>
      </c>
      <c r="N11818" t="s">
        <v>65</v>
      </c>
      <c r="O11818" t="s">
        <v>15313</v>
      </c>
    </row>
    <row r="11819" spans="1:15" x14ac:dyDescent="0.3">
      <c r="A11819" t="s">
        <v>15920</v>
      </c>
      <c r="B11819" t="s">
        <v>7</v>
      </c>
      <c r="C11819" t="s">
        <v>17</v>
      </c>
      <c r="D11819" t="s">
        <v>89</v>
      </c>
      <c r="E11819" t="s">
        <v>90</v>
      </c>
      <c r="F11819" t="s">
        <v>65</v>
      </c>
      <c r="G11819" t="s">
        <v>66</v>
      </c>
      <c r="H11819" t="s">
        <v>67</v>
      </c>
      <c r="I11819">
        <v>2017</v>
      </c>
      <c r="J11819" t="s">
        <v>68</v>
      </c>
      <c r="K11819">
        <v>2018</v>
      </c>
      <c r="L11819" s="18">
        <v>43086</v>
      </c>
      <c r="M11819" t="s">
        <v>69</v>
      </c>
      <c r="N11819" t="s">
        <v>65</v>
      </c>
      <c r="O11819" t="s">
        <v>15402</v>
      </c>
    </row>
    <row r="11820" spans="1:15" x14ac:dyDescent="0.3">
      <c r="A11820" t="s">
        <v>15921</v>
      </c>
      <c r="B11820" t="s">
        <v>7</v>
      </c>
      <c r="C11820" t="s">
        <v>17</v>
      </c>
      <c r="D11820" t="s">
        <v>89</v>
      </c>
      <c r="E11820" t="s">
        <v>90</v>
      </c>
      <c r="F11820" t="s">
        <v>65</v>
      </c>
      <c r="G11820" t="s">
        <v>66</v>
      </c>
      <c r="H11820" t="s">
        <v>67</v>
      </c>
      <c r="I11820">
        <v>2017</v>
      </c>
      <c r="J11820" t="s">
        <v>68</v>
      </c>
      <c r="K11820">
        <v>2018</v>
      </c>
      <c r="L11820" s="18">
        <v>43193</v>
      </c>
      <c r="M11820" t="s">
        <v>69</v>
      </c>
      <c r="N11820" t="s">
        <v>65</v>
      </c>
      <c r="O11820" t="s">
        <v>15673</v>
      </c>
    </row>
    <row r="11821" spans="1:15" x14ac:dyDescent="0.3">
      <c r="A11821" t="s">
        <v>15922</v>
      </c>
      <c r="B11821" t="s">
        <v>7</v>
      </c>
      <c r="C11821" t="s">
        <v>17</v>
      </c>
      <c r="D11821" t="s">
        <v>89</v>
      </c>
      <c r="E11821" t="s">
        <v>90</v>
      </c>
      <c r="F11821" t="s">
        <v>65</v>
      </c>
      <c r="G11821" t="s">
        <v>66</v>
      </c>
      <c r="H11821" t="s">
        <v>67</v>
      </c>
      <c r="I11821">
        <v>2017</v>
      </c>
      <c r="J11821" t="s">
        <v>68</v>
      </c>
      <c r="K11821">
        <v>2018</v>
      </c>
      <c r="L11821" s="18">
        <v>43190</v>
      </c>
      <c r="M11821" t="s">
        <v>69</v>
      </c>
      <c r="N11821" t="s">
        <v>65</v>
      </c>
      <c r="O11821" t="s">
        <v>15673</v>
      </c>
    </row>
    <row r="11822" spans="1:15" x14ac:dyDescent="0.3">
      <c r="A11822" t="s">
        <v>15923</v>
      </c>
      <c r="B11822" t="s">
        <v>7</v>
      </c>
      <c r="C11822" t="s">
        <v>31</v>
      </c>
      <c r="D11822" t="s">
        <v>89</v>
      </c>
      <c r="E11822" t="s">
        <v>90</v>
      </c>
      <c r="F11822" t="s">
        <v>65</v>
      </c>
      <c r="G11822" t="s">
        <v>66</v>
      </c>
      <c r="H11822" t="s">
        <v>67</v>
      </c>
      <c r="I11822">
        <v>2017</v>
      </c>
      <c r="J11822" t="s">
        <v>68</v>
      </c>
      <c r="K11822">
        <v>2018</v>
      </c>
      <c r="L11822" s="18">
        <v>43420</v>
      </c>
      <c r="M11822" t="s">
        <v>69</v>
      </c>
      <c r="N11822" t="s">
        <v>65</v>
      </c>
      <c r="O11822" t="s">
        <v>15924</v>
      </c>
    </row>
    <row r="11823" spans="1:15" x14ac:dyDescent="0.3">
      <c r="A11823" t="s">
        <v>15925</v>
      </c>
      <c r="B11823" t="s">
        <v>7</v>
      </c>
      <c r="C11823" t="s">
        <v>18</v>
      </c>
      <c r="D11823" t="s">
        <v>89</v>
      </c>
      <c r="E11823" t="s">
        <v>90</v>
      </c>
      <c r="F11823" t="s">
        <v>65</v>
      </c>
      <c r="G11823" t="s">
        <v>84</v>
      </c>
      <c r="H11823" t="s">
        <v>85</v>
      </c>
      <c r="I11823">
        <v>2017</v>
      </c>
      <c r="J11823" t="s">
        <v>68</v>
      </c>
      <c r="K11823">
        <v>2020</v>
      </c>
      <c r="L11823" s="18">
        <v>43868</v>
      </c>
      <c r="M11823" t="s">
        <v>69</v>
      </c>
      <c r="N11823" t="s">
        <v>65</v>
      </c>
      <c r="O11823" t="s">
        <v>15926</v>
      </c>
    </row>
    <row r="11824" spans="1:15" x14ac:dyDescent="0.3">
      <c r="A11824" t="s">
        <v>15927</v>
      </c>
      <c r="B11824" t="s">
        <v>7</v>
      </c>
      <c r="C11824" t="s">
        <v>17</v>
      </c>
      <c r="D11824" t="s">
        <v>89</v>
      </c>
      <c r="E11824" t="s">
        <v>90</v>
      </c>
      <c r="F11824" t="s">
        <v>65</v>
      </c>
      <c r="G11824" t="s">
        <v>66</v>
      </c>
      <c r="H11824" t="s">
        <v>67</v>
      </c>
      <c r="I11824">
        <v>2017</v>
      </c>
      <c r="J11824" t="s">
        <v>68</v>
      </c>
      <c r="K11824">
        <v>2018</v>
      </c>
      <c r="L11824" s="18">
        <v>43257</v>
      </c>
      <c r="M11824" t="s">
        <v>69</v>
      </c>
      <c r="N11824" t="s">
        <v>65</v>
      </c>
      <c r="O11824" t="s">
        <v>15328</v>
      </c>
    </row>
    <row r="11825" spans="1:15" x14ac:dyDescent="0.3">
      <c r="A11825" t="s">
        <v>15928</v>
      </c>
      <c r="B11825" t="s">
        <v>7</v>
      </c>
      <c r="C11825" t="s">
        <v>16</v>
      </c>
      <c r="D11825" t="s">
        <v>63</v>
      </c>
      <c r="E11825" t="s">
        <v>64</v>
      </c>
      <c r="F11825" t="s">
        <v>65</v>
      </c>
      <c r="G11825" t="s">
        <v>66</v>
      </c>
      <c r="H11825" t="s">
        <v>67</v>
      </c>
      <c r="I11825">
        <v>2018</v>
      </c>
      <c r="J11825" t="s">
        <v>68</v>
      </c>
      <c r="K11825">
        <v>2020</v>
      </c>
      <c r="L11825" s="18">
        <v>43986</v>
      </c>
      <c r="M11825" t="s">
        <v>69</v>
      </c>
      <c r="N11825" t="s">
        <v>65</v>
      </c>
      <c r="O11825" t="s">
        <v>15126</v>
      </c>
    </row>
    <row r="11826" spans="1:15" x14ac:dyDescent="0.3">
      <c r="A11826" t="s">
        <v>15929</v>
      </c>
      <c r="B11826" t="s">
        <v>7</v>
      </c>
      <c r="C11826" t="s">
        <v>17</v>
      </c>
      <c r="D11826" t="s">
        <v>89</v>
      </c>
      <c r="E11826" t="s">
        <v>90</v>
      </c>
      <c r="F11826" t="s">
        <v>65</v>
      </c>
      <c r="G11826" t="s">
        <v>66</v>
      </c>
      <c r="H11826" t="s">
        <v>67</v>
      </c>
      <c r="I11826">
        <v>2018</v>
      </c>
      <c r="J11826" t="s">
        <v>68</v>
      </c>
      <c r="K11826">
        <v>2018</v>
      </c>
      <c r="L11826" s="18">
        <v>43376</v>
      </c>
      <c r="M11826" t="s">
        <v>69</v>
      </c>
      <c r="N11826" t="s">
        <v>65</v>
      </c>
      <c r="O11826" t="s">
        <v>15841</v>
      </c>
    </row>
    <row r="11827" spans="1:15" x14ac:dyDescent="0.3">
      <c r="A11827" t="s">
        <v>15930</v>
      </c>
      <c r="B11827" t="s">
        <v>7</v>
      </c>
      <c r="C11827" t="s">
        <v>17</v>
      </c>
      <c r="D11827" t="s">
        <v>89</v>
      </c>
      <c r="E11827" t="s">
        <v>90</v>
      </c>
      <c r="F11827" t="s">
        <v>65</v>
      </c>
      <c r="G11827" t="s">
        <v>66</v>
      </c>
      <c r="H11827" t="s">
        <v>67</v>
      </c>
      <c r="I11827">
        <v>2017</v>
      </c>
      <c r="J11827" t="s">
        <v>68</v>
      </c>
      <c r="K11827">
        <v>2018</v>
      </c>
      <c r="L11827" s="18">
        <v>43140</v>
      </c>
      <c r="M11827" t="s">
        <v>69</v>
      </c>
      <c r="N11827" t="s">
        <v>65</v>
      </c>
      <c r="O11827" t="s">
        <v>15374</v>
      </c>
    </row>
    <row r="11828" spans="1:15" x14ac:dyDescent="0.3">
      <c r="A11828" t="s">
        <v>15931</v>
      </c>
      <c r="B11828" t="s">
        <v>7</v>
      </c>
      <c r="C11828" t="s">
        <v>15</v>
      </c>
      <c r="D11828" t="s">
        <v>74</v>
      </c>
      <c r="E11828" t="s">
        <v>75</v>
      </c>
      <c r="F11828" t="s">
        <v>65</v>
      </c>
      <c r="G11828" t="s">
        <v>66</v>
      </c>
      <c r="H11828" t="s">
        <v>67</v>
      </c>
      <c r="I11828">
        <v>2017</v>
      </c>
      <c r="J11828" t="s">
        <v>68</v>
      </c>
      <c r="K11828">
        <v>2021</v>
      </c>
      <c r="L11828" s="18">
        <v>44169</v>
      </c>
      <c r="M11828" t="s">
        <v>69</v>
      </c>
      <c r="N11828" t="s">
        <v>65</v>
      </c>
      <c r="O11828" t="s">
        <v>15932</v>
      </c>
    </row>
    <row r="11829" spans="1:15" x14ac:dyDescent="0.3">
      <c r="A11829" t="s">
        <v>15933</v>
      </c>
      <c r="B11829" t="s">
        <v>7</v>
      </c>
      <c r="C11829" t="s">
        <v>17</v>
      </c>
      <c r="D11829" t="s">
        <v>89</v>
      </c>
      <c r="E11829" t="s">
        <v>90</v>
      </c>
      <c r="F11829" t="s">
        <v>65</v>
      </c>
      <c r="G11829" t="s">
        <v>66</v>
      </c>
      <c r="H11829" t="s">
        <v>67</v>
      </c>
      <c r="I11829">
        <v>2017</v>
      </c>
      <c r="J11829" t="s">
        <v>68</v>
      </c>
      <c r="K11829">
        <v>2018</v>
      </c>
      <c r="L11829" s="18">
        <v>43461</v>
      </c>
      <c r="M11829" t="s">
        <v>69</v>
      </c>
      <c r="N11829" t="s">
        <v>65</v>
      </c>
      <c r="O11829" t="s">
        <v>15796</v>
      </c>
    </row>
    <row r="11830" spans="1:15" x14ac:dyDescent="0.3">
      <c r="A11830" t="s">
        <v>15934</v>
      </c>
      <c r="B11830" t="s">
        <v>7</v>
      </c>
      <c r="C11830" t="s">
        <v>18</v>
      </c>
      <c r="D11830" t="s">
        <v>89</v>
      </c>
      <c r="E11830" t="s">
        <v>90</v>
      </c>
      <c r="F11830" t="s">
        <v>65</v>
      </c>
      <c r="G11830" t="s">
        <v>66</v>
      </c>
      <c r="H11830" t="s">
        <v>67</v>
      </c>
      <c r="I11830">
        <v>2017</v>
      </c>
      <c r="J11830" t="s">
        <v>68</v>
      </c>
      <c r="K11830">
        <v>2018</v>
      </c>
      <c r="L11830" s="18">
        <v>43144</v>
      </c>
      <c r="M11830" t="s">
        <v>69</v>
      </c>
      <c r="N11830" t="s">
        <v>65</v>
      </c>
      <c r="O11830" t="s">
        <v>15594</v>
      </c>
    </row>
    <row r="11831" spans="1:15" x14ac:dyDescent="0.3">
      <c r="A11831" t="s">
        <v>15935</v>
      </c>
      <c r="B11831" t="s">
        <v>7</v>
      </c>
      <c r="C11831" t="s">
        <v>18</v>
      </c>
      <c r="D11831" t="s">
        <v>74</v>
      </c>
      <c r="E11831" t="s">
        <v>75</v>
      </c>
      <c r="F11831" t="s">
        <v>65</v>
      </c>
      <c r="G11831" t="s">
        <v>84</v>
      </c>
      <c r="H11831" t="s">
        <v>85</v>
      </c>
      <c r="I11831">
        <v>2018</v>
      </c>
      <c r="J11831" t="s">
        <v>68</v>
      </c>
      <c r="K11831">
        <v>2020</v>
      </c>
      <c r="L11831" s="18">
        <v>43805</v>
      </c>
      <c r="M11831" t="s">
        <v>69</v>
      </c>
      <c r="N11831" t="s">
        <v>65</v>
      </c>
      <c r="O11831" t="s">
        <v>15594</v>
      </c>
    </row>
    <row r="11832" spans="1:15" x14ac:dyDescent="0.3">
      <c r="A11832" t="s">
        <v>15936</v>
      </c>
      <c r="B11832" t="s">
        <v>7</v>
      </c>
      <c r="C11832" t="s">
        <v>18</v>
      </c>
      <c r="D11832" t="s">
        <v>74</v>
      </c>
      <c r="E11832" t="s">
        <v>75</v>
      </c>
      <c r="F11832" t="s">
        <v>65</v>
      </c>
      <c r="G11832" t="s">
        <v>84</v>
      </c>
      <c r="H11832" t="s">
        <v>85</v>
      </c>
      <c r="I11832">
        <v>2018</v>
      </c>
      <c r="J11832" t="s">
        <v>68</v>
      </c>
      <c r="K11832">
        <v>2020</v>
      </c>
      <c r="L11832" s="18">
        <v>43705</v>
      </c>
      <c r="M11832" t="s">
        <v>69</v>
      </c>
      <c r="N11832" t="s">
        <v>65</v>
      </c>
      <c r="O11832" t="s">
        <v>15594</v>
      </c>
    </row>
    <row r="11833" spans="1:15" x14ac:dyDescent="0.3">
      <c r="A11833" t="s">
        <v>15937</v>
      </c>
      <c r="B11833" t="s">
        <v>7</v>
      </c>
      <c r="C11833" t="s">
        <v>15</v>
      </c>
      <c r="D11833" t="s">
        <v>89</v>
      </c>
      <c r="E11833" t="s">
        <v>90</v>
      </c>
      <c r="F11833" t="s">
        <v>65</v>
      </c>
      <c r="G11833" t="s">
        <v>66</v>
      </c>
      <c r="H11833" t="s">
        <v>67</v>
      </c>
      <c r="I11833">
        <v>2018</v>
      </c>
      <c r="J11833" t="s">
        <v>68</v>
      </c>
      <c r="K11833">
        <v>2018</v>
      </c>
      <c r="L11833" s="18">
        <v>43203</v>
      </c>
      <c r="M11833" t="s">
        <v>69</v>
      </c>
      <c r="N11833" t="s">
        <v>65</v>
      </c>
      <c r="O11833" t="s">
        <v>14791</v>
      </c>
    </row>
    <row r="11834" spans="1:15" x14ac:dyDescent="0.3">
      <c r="A11834" t="s">
        <v>15938</v>
      </c>
      <c r="B11834" t="s">
        <v>7</v>
      </c>
      <c r="C11834" t="s">
        <v>17</v>
      </c>
      <c r="D11834" t="s">
        <v>89</v>
      </c>
      <c r="E11834" t="s">
        <v>90</v>
      </c>
      <c r="F11834" t="s">
        <v>65</v>
      </c>
      <c r="G11834" t="s">
        <v>66</v>
      </c>
      <c r="H11834" t="s">
        <v>67</v>
      </c>
      <c r="I11834">
        <v>2018</v>
      </c>
      <c r="J11834" t="s">
        <v>68</v>
      </c>
      <c r="K11834">
        <v>2018</v>
      </c>
      <c r="L11834" s="18">
        <v>43274</v>
      </c>
      <c r="M11834" t="s">
        <v>69</v>
      </c>
      <c r="N11834" t="s">
        <v>65</v>
      </c>
      <c r="O11834" t="s">
        <v>15673</v>
      </c>
    </row>
    <row r="11835" spans="1:15" x14ac:dyDescent="0.3">
      <c r="A11835" t="s">
        <v>15939</v>
      </c>
      <c r="B11835" t="s">
        <v>7</v>
      </c>
      <c r="C11835" t="s">
        <v>18</v>
      </c>
      <c r="D11835" t="s">
        <v>74</v>
      </c>
      <c r="E11835" t="s">
        <v>75</v>
      </c>
      <c r="F11835" t="s">
        <v>65</v>
      </c>
      <c r="G11835" t="s">
        <v>66</v>
      </c>
      <c r="H11835" t="s">
        <v>67</v>
      </c>
      <c r="I11835">
        <v>2018</v>
      </c>
      <c r="J11835" t="s">
        <v>68</v>
      </c>
      <c r="K11835">
        <v>2020</v>
      </c>
      <c r="L11835" s="18">
        <v>43619</v>
      </c>
      <c r="M11835" t="s">
        <v>69</v>
      </c>
      <c r="N11835" t="s">
        <v>65</v>
      </c>
      <c r="O11835" t="s">
        <v>15140</v>
      </c>
    </row>
    <row r="11836" spans="1:15" x14ac:dyDescent="0.3">
      <c r="A11836" t="s">
        <v>15940</v>
      </c>
      <c r="B11836" t="s">
        <v>7</v>
      </c>
      <c r="C11836" t="s">
        <v>16</v>
      </c>
      <c r="D11836" t="s">
        <v>89</v>
      </c>
      <c r="E11836" t="s">
        <v>90</v>
      </c>
      <c r="F11836" t="s">
        <v>65</v>
      </c>
      <c r="G11836" t="s">
        <v>66</v>
      </c>
      <c r="H11836" t="s">
        <v>67</v>
      </c>
      <c r="I11836">
        <v>2018</v>
      </c>
      <c r="J11836" t="s">
        <v>68</v>
      </c>
      <c r="K11836">
        <v>2019</v>
      </c>
      <c r="L11836" s="18">
        <v>43458</v>
      </c>
      <c r="M11836" t="s">
        <v>69</v>
      </c>
      <c r="N11836" t="s">
        <v>65</v>
      </c>
      <c r="O11836" t="s">
        <v>15941</v>
      </c>
    </row>
    <row r="11837" spans="1:15" x14ac:dyDescent="0.3">
      <c r="A11837" t="s">
        <v>15942</v>
      </c>
      <c r="B11837" t="s">
        <v>7</v>
      </c>
      <c r="C11837" t="s">
        <v>17</v>
      </c>
      <c r="D11837" t="s">
        <v>63</v>
      </c>
      <c r="E11837" t="s">
        <v>64</v>
      </c>
      <c r="F11837" t="s">
        <v>65</v>
      </c>
      <c r="G11837" t="s">
        <v>66</v>
      </c>
      <c r="H11837" t="s">
        <v>67</v>
      </c>
      <c r="I11837">
        <v>2018</v>
      </c>
      <c r="J11837" t="s">
        <v>68</v>
      </c>
      <c r="K11837">
        <v>2018</v>
      </c>
      <c r="L11837" s="18">
        <v>43332</v>
      </c>
      <c r="M11837" t="s">
        <v>69</v>
      </c>
      <c r="N11837" t="s">
        <v>65</v>
      </c>
      <c r="O11837" t="s">
        <v>15943</v>
      </c>
    </row>
    <row r="11838" spans="1:15" x14ac:dyDescent="0.3">
      <c r="A11838" t="s">
        <v>15944</v>
      </c>
      <c r="B11838" t="s">
        <v>7</v>
      </c>
      <c r="C11838" t="s">
        <v>16</v>
      </c>
      <c r="D11838" t="s">
        <v>63</v>
      </c>
      <c r="E11838" t="s">
        <v>64</v>
      </c>
      <c r="F11838" t="s">
        <v>65</v>
      </c>
      <c r="G11838" t="s">
        <v>66</v>
      </c>
      <c r="H11838" t="s">
        <v>67</v>
      </c>
      <c r="I11838">
        <v>2018</v>
      </c>
      <c r="J11838" t="s">
        <v>68</v>
      </c>
      <c r="K11838">
        <v>2023</v>
      </c>
      <c r="L11838" s="18">
        <v>43794</v>
      </c>
      <c r="M11838" t="s">
        <v>69</v>
      </c>
      <c r="N11838" t="s">
        <v>65</v>
      </c>
      <c r="O11838" t="s">
        <v>15367</v>
      </c>
    </row>
    <row r="11839" spans="1:15" x14ac:dyDescent="0.3">
      <c r="A11839" t="s">
        <v>15945</v>
      </c>
      <c r="B11839" t="s">
        <v>7</v>
      </c>
      <c r="C11839" t="s">
        <v>15</v>
      </c>
      <c r="D11839" t="s">
        <v>63</v>
      </c>
      <c r="E11839" t="s">
        <v>64</v>
      </c>
      <c r="F11839" t="s">
        <v>68</v>
      </c>
      <c r="G11839" t="s">
        <v>52</v>
      </c>
      <c r="H11839" t="s">
        <v>706</v>
      </c>
      <c r="I11839">
        <v>2018</v>
      </c>
      <c r="J11839" t="s">
        <v>68</v>
      </c>
      <c r="K11839">
        <v>2026</v>
      </c>
      <c r="L11839" s="18">
        <v>45975</v>
      </c>
      <c r="M11839" t="s">
        <v>69</v>
      </c>
      <c r="N11839" t="s">
        <v>65</v>
      </c>
      <c r="O11839" t="s">
        <v>15638</v>
      </c>
    </row>
    <row r="11840" spans="1:15" x14ac:dyDescent="0.3">
      <c r="A11840" t="s">
        <v>15946</v>
      </c>
      <c r="B11840" t="s">
        <v>7</v>
      </c>
      <c r="C11840" t="s">
        <v>17</v>
      </c>
      <c r="D11840" t="s">
        <v>63</v>
      </c>
      <c r="E11840" t="s">
        <v>64</v>
      </c>
      <c r="F11840" t="s">
        <v>65</v>
      </c>
      <c r="G11840" t="s">
        <v>66</v>
      </c>
      <c r="H11840" t="s">
        <v>67</v>
      </c>
      <c r="I11840">
        <v>2018</v>
      </c>
      <c r="J11840" t="s">
        <v>68</v>
      </c>
      <c r="K11840">
        <v>2018</v>
      </c>
      <c r="L11840" s="18">
        <v>43347</v>
      </c>
      <c r="M11840" t="s">
        <v>69</v>
      </c>
      <c r="N11840" t="s">
        <v>65</v>
      </c>
      <c r="O11840" t="s">
        <v>15673</v>
      </c>
    </row>
    <row r="11841" spans="1:15" x14ac:dyDescent="0.3">
      <c r="A11841" t="s">
        <v>15947</v>
      </c>
      <c r="B11841" t="s">
        <v>7</v>
      </c>
      <c r="C11841" t="s">
        <v>16</v>
      </c>
      <c r="D11841" t="s">
        <v>63</v>
      </c>
      <c r="E11841" t="s">
        <v>64</v>
      </c>
      <c r="F11841" t="s">
        <v>65</v>
      </c>
      <c r="G11841" t="s">
        <v>66</v>
      </c>
      <c r="H11841" t="s">
        <v>67</v>
      </c>
      <c r="I11841">
        <v>2018</v>
      </c>
      <c r="J11841" t="s">
        <v>68</v>
      </c>
      <c r="K11841">
        <v>2021</v>
      </c>
      <c r="L11841" s="18">
        <v>43808</v>
      </c>
      <c r="M11841" t="s">
        <v>69</v>
      </c>
      <c r="N11841" t="s">
        <v>65</v>
      </c>
      <c r="O11841" t="s">
        <v>15367</v>
      </c>
    </row>
    <row r="11842" spans="1:15" x14ac:dyDescent="0.3">
      <c r="A11842" t="s">
        <v>15948</v>
      </c>
      <c r="B11842" t="s">
        <v>7</v>
      </c>
      <c r="C11842" t="s">
        <v>16</v>
      </c>
      <c r="D11842" t="s">
        <v>74</v>
      </c>
      <c r="E11842" t="s">
        <v>75</v>
      </c>
      <c r="F11842" t="s">
        <v>65</v>
      </c>
      <c r="G11842" t="s">
        <v>66</v>
      </c>
      <c r="H11842" t="s">
        <v>67</v>
      </c>
      <c r="I11842">
        <v>2018</v>
      </c>
      <c r="J11842" t="s">
        <v>68</v>
      </c>
      <c r="K11842">
        <v>2019</v>
      </c>
      <c r="L11842" s="18">
        <v>43503</v>
      </c>
      <c r="M11842" t="s">
        <v>69</v>
      </c>
      <c r="N11842" t="s">
        <v>65</v>
      </c>
      <c r="O11842" t="s">
        <v>15949</v>
      </c>
    </row>
    <row r="11843" spans="1:15" x14ac:dyDescent="0.3">
      <c r="A11843" t="s">
        <v>15950</v>
      </c>
      <c r="B11843" t="s">
        <v>7</v>
      </c>
      <c r="C11843" t="s">
        <v>17</v>
      </c>
      <c r="D11843" t="s">
        <v>89</v>
      </c>
      <c r="E11843" t="s">
        <v>90</v>
      </c>
      <c r="F11843" t="s">
        <v>65</v>
      </c>
      <c r="G11843" t="s">
        <v>66</v>
      </c>
      <c r="H11843" t="s">
        <v>67</v>
      </c>
      <c r="I11843">
        <v>2018</v>
      </c>
      <c r="J11843" t="s">
        <v>68</v>
      </c>
      <c r="K11843">
        <v>2018</v>
      </c>
      <c r="L11843" s="18">
        <v>43326</v>
      </c>
      <c r="M11843" t="s">
        <v>69</v>
      </c>
      <c r="N11843" t="s">
        <v>65</v>
      </c>
      <c r="O11843" t="s">
        <v>15673</v>
      </c>
    </row>
    <row r="11844" spans="1:15" x14ac:dyDescent="0.3">
      <c r="A11844" t="s">
        <v>15951</v>
      </c>
      <c r="B11844" t="s">
        <v>7</v>
      </c>
      <c r="C11844" t="s">
        <v>16</v>
      </c>
      <c r="D11844" t="s">
        <v>89</v>
      </c>
      <c r="E11844" t="s">
        <v>90</v>
      </c>
      <c r="F11844" t="s">
        <v>65</v>
      </c>
      <c r="G11844" t="s">
        <v>66</v>
      </c>
      <c r="H11844" t="s">
        <v>67</v>
      </c>
      <c r="I11844">
        <v>2018</v>
      </c>
      <c r="J11844" t="s">
        <v>68</v>
      </c>
      <c r="K11844">
        <v>2018</v>
      </c>
      <c r="L11844" s="18">
        <v>43325</v>
      </c>
      <c r="M11844" t="s">
        <v>69</v>
      </c>
      <c r="N11844" t="s">
        <v>65</v>
      </c>
      <c r="O11844" t="s">
        <v>15892</v>
      </c>
    </row>
    <row r="11845" spans="1:15" x14ac:dyDescent="0.3">
      <c r="A11845" t="s">
        <v>15952</v>
      </c>
      <c r="B11845" t="s">
        <v>7</v>
      </c>
      <c r="C11845" t="s">
        <v>15</v>
      </c>
      <c r="D11845" t="s">
        <v>89</v>
      </c>
      <c r="E11845" t="s">
        <v>90</v>
      </c>
      <c r="F11845" t="s">
        <v>65</v>
      </c>
      <c r="G11845" t="s">
        <v>66</v>
      </c>
      <c r="H11845" t="s">
        <v>67</v>
      </c>
      <c r="I11845">
        <v>2018</v>
      </c>
      <c r="J11845" t="s">
        <v>68</v>
      </c>
      <c r="K11845">
        <v>2018</v>
      </c>
      <c r="L11845" s="18">
        <v>43274</v>
      </c>
      <c r="M11845" t="s">
        <v>69</v>
      </c>
      <c r="N11845" t="s">
        <v>65</v>
      </c>
      <c r="O11845" t="s">
        <v>14791</v>
      </c>
    </row>
    <row r="11846" spans="1:15" x14ac:dyDescent="0.3">
      <c r="A11846" t="s">
        <v>15953</v>
      </c>
      <c r="B11846" t="s">
        <v>7</v>
      </c>
      <c r="C11846" t="s">
        <v>15</v>
      </c>
      <c r="D11846" t="s">
        <v>89</v>
      </c>
      <c r="E11846" t="s">
        <v>90</v>
      </c>
      <c r="F11846" t="s">
        <v>65</v>
      </c>
      <c r="G11846" t="s">
        <v>66</v>
      </c>
      <c r="H11846" t="s">
        <v>67</v>
      </c>
      <c r="I11846">
        <v>2011</v>
      </c>
      <c r="J11846" t="s">
        <v>68</v>
      </c>
      <c r="K11846">
        <v>2011</v>
      </c>
      <c r="L11846" s="18">
        <v>40897</v>
      </c>
      <c r="M11846" t="s">
        <v>69</v>
      </c>
      <c r="N11846" t="s">
        <v>65</v>
      </c>
      <c r="O11846" t="s">
        <v>14791</v>
      </c>
    </row>
    <row r="11847" spans="1:15" x14ac:dyDescent="0.3">
      <c r="A11847" t="s">
        <v>15954</v>
      </c>
      <c r="B11847" t="s">
        <v>7</v>
      </c>
      <c r="C11847" t="s">
        <v>17</v>
      </c>
      <c r="D11847" t="s">
        <v>89</v>
      </c>
      <c r="E11847" t="s">
        <v>90</v>
      </c>
      <c r="F11847" t="s">
        <v>65</v>
      </c>
      <c r="G11847" t="s">
        <v>66</v>
      </c>
      <c r="H11847" t="s">
        <v>67</v>
      </c>
      <c r="I11847">
        <v>2018</v>
      </c>
      <c r="J11847" t="s">
        <v>68</v>
      </c>
      <c r="K11847">
        <v>2019</v>
      </c>
      <c r="L11847" s="18">
        <v>43783</v>
      </c>
      <c r="M11847" t="s">
        <v>69</v>
      </c>
      <c r="N11847" t="s">
        <v>65</v>
      </c>
      <c r="O11847" t="s">
        <v>15673</v>
      </c>
    </row>
    <row r="11848" spans="1:15" x14ac:dyDescent="0.3">
      <c r="A11848" t="s">
        <v>15955</v>
      </c>
      <c r="B11848" t="s">
        <v>7</v>
      </c>
      <c r="C11848" t="s">
        <v>16</v>
      </c>
      <c r="D11848" t="s">
        <v>63</v>
      </c>
      <c r="E11848" t="s">
        <v>64</v>
      </c>
      <c r="F11848" t="s">
        <v>65</v>
      </c>
      <c r="G11848" t="s">
        <v>66</v>
      </c>
      <c r="H11848" t="s">
        <v>67</v>
      </c>
      <c r="I11848">
        <v>2018</v>
      </c>
      <c r="J11848" t="s">
        <v>68</v>
      </c>
      <c r="K11848">
        <v>2020</v>
      </c>
      <c r="L11848" s="18">
        <v>43545</v>
      </c>
      <c r="M11848" t="s">
        <v>69</v>
      </c>
      <c r="N11848" t="s">
        <v>65</v>
      </c>
      <c r="O11848" t="s">
        <v>15572</v>
      </c>
    </row>
    <row r="11849" spans="1:15" x14ac:dyDescent="0.3">
      <c r="A11849" t="s">
        <v>15956</v>
      </c>
      <c r="B11849" t="s">
        <v>7</v>
      </c>
      <c r="C11849" t="s">
        <v>29</v>
      </c>
      <c r="D11849" t="s">
        <v>89</v>
      </c>
      <c r="E11849" t="s">
        <v>90</v>
      </c>
      <c r="F11849" t="s">
        <v>65</v>
      </c>
      <c r="G11849" t="s">
        <v>66</v>
      </c>
      <c r="H11849" t="s">
        <v>67</v>
      </c>
      <c r="I11849">
        <v>2018</v>
      </c>
      <c r="J11849" t="s">
        <v>68</v>
      </c>
      <c r="K11849">
        <v>2019</v>
      </c>
      <c r="L11849" s="18">
        <v>43696</v>
      </c>
      <c r="M11849" t="s">
        <v>69</v>
      </c>
      <c r="N11849" t="s">
        <v>65</v>
      </c>
      <c r="O11849" t="s">
        <v>15796</v>
      </c>
    </row>
    <row r="11850" spans="1:15" x14ac:dyDescent="0.3">
      <c r="A11850" t="s">
        <v>15957</v>
      </c>
      <c r="B11850" t="s">
        <v>7</v>
      </c>
      <c r="C11850" t="s">
        <v>17</v>
      </c>
      <c r="D11850" t="s">
        <v>63</v>
      </c>
      <c r="E11850" t="s">
        <v>64</v>
      </c>
      <c r="F11850" t="s">
        <v>65</v>
      </c>
      <c r="G11850" t="s">
        <v>66</v>
      </c>
      <c r="H11850" t="s">
        <v>67</v>
      </c>
      <c r="I11850">
        <v>2018</v>
      </c>
      <c r="J11850" t="s">
        <v>68</v>
      </c>
      <c r="K11850">
        <v>2019</v>
      </c>
      <c r="L11850" s="18">
        <v>43613</v>
      </c>
      <c r="M11850" t="s">
        <v>69</v>
      </c>
      <c r="N11850" t="s">
        <v>65</v>
      </c>
      <c r="O11850" t="s">
        <v>15328</v>
      </c>
    </row>
    <row r="11851" spans="1:15" x14ac:dyDescent="0.3">
      <c r="A11851" t="s">
        <v>15958</v>
      </c>
      <c r="B11851" t="s">
        <v>7</v>
      </c>
      <c r="C11851" t="s">
        <v>27</v>
      </c>
      <c r="D11851" t="s">
        <v>89</v>
      </c>
      <c r="E11851" t="s">
        <v>90</v>
      </c>
      <c r="F11851" t="s">
        <v>65</v>
      </c>
      <c r="G11851" t="s">
        <v>84</v>
      </c>
      <c r="H11851" t="s">
        <v>227</v>
      </c>
      <c r="I11851">
        <v>2018</v>
      </c>
      <c r="J11851" t="s">
        <v>65</v>
      </c>
      <c r="K11851">
        <v>2018</v>
      </c>
      <c r="L11851" s="18">
        <v>43435</v>
      </c>
      <c r="M11851" t="s">
        <v>228</v>
      </c>
      <c r="N11851" t="s">
        <v>65</v>
      </c>
      <c r="O11851" t="s">
        <v>4078</v>
      </c>
    </row>
    <row r="11852" spans="1:15" x14ac:dyDescent="0.3">
      <c r="A11852" t="s">
        <v>15959</v>
      </c>
      <c r="B11852" t="s">
        <v>7</v>
      </c>
      <c r="C11852" t="s">
        <v>15</v>
      </c>
      <c r="D11852" t="s">
        <v>89</v>
      </c>
      <c r="E11852" t="s">
        <v>90</v>
      </c>
      <c r="F11852" t="s">
        <v>65</v>
      </c>
      <c r="G11852" t="s">
        <v>84</v>
      </c>
      <c r="H11852" t="s">
        <v>227</v>
      </c>
      <c r="I11852">
        <v>2018</v>
      </c>
      <c r="J11852" t="s">
        <v>65</v>
      </c>
      <c r="K11852">
        <v>2018</v>
      </c>
      <c r="L11852" s="18">
        <v>43374</v>
      </c>
      <c r="M11852" t="s">
        <v>228</v>
      </c>
      <c r="N11852" t="s">
        <v>65</v>
      </c>
      <c r="O11852" t="s">
        <v>3702</v>
      </c>
    </row>
    <row r="11853" spans="1:15" x14ac:dyDescent="0.3">
      <c r="A11853" t="s">
        <v>15960</v>
      </c>
      <c r="B11853" t="s">
        <v>7</v>
      </c>
      <c r="C11853" t="s">
        <v>15</v>
      </c>
      <c r="D11853" t="s">
        <v>74</v>
      </c>
      <c r="E11853" t="s">
        <v>75</v>
      </c>
      <c r="F11853" t="s">
        <v>65</v>
      </c>
      <c r="G11853" t="s">
        <v>66</v>
      </c>
      <c r="H11853" t="s">
        <v>67</v>
      </c>
      <c r="I11853">
        <v>2018</v>
      </c>
      <c r="J11853" t="s">
        <v>68</v>
      </c>
      <c r="K11853">
        <v>2021</v>
      </c>
      <c r="L11853" s="18">
        <v>44431</v>
      </c>
      <c r="M11853" t="s">
        <v>69</v>
      </c>
      <c r="N11853" t="s">
        <v>65</v>
      </c>
      <c r="O11853" t="s">
        <v>15961</v>
      </c>
    </row>
    <row r="11854" spans="1:15" x14ac:dyDescent="0.3">
      <c r="A11854" t="s">
        <v>15962</v>
      </c>
      <c r="B11854" t="s">
        <v>7</v>
      </c>
      <c r="C11854" t="s">
        <v>16</v>
      </c>
      <c r="D11854" t="s">
        <v>63</v>
      </c>
      <c r="E11854" t="s">
        <v>64</v>
      </c>
      <c r="F11854" t="s">
        <v>65</v>
      </c>
      <c r="G11854" t="s">
        <v>66</v>
      </c>
      <c r="H11854" t="s">
        <v>67</v>
      </c>
      <c r="I11854">
        <v>2018</v>
      </c>
      <c r="J11854" t="s">
        <v>68</v>
      </c>
      <c r="K11854">
        <v>2024</v>
      </c>
      <c r="L11854" s="18">
        <v>44217</v>
      </c>
      <c r="M11854" t="s">
        <v>69</v>
      </c>
      <c r="N11854" t="s">
        <v>65</v>
      </c>
      <c r="O11854" t="s">
        <v>15572</v>
      </c>
    </row>
    <row r="11855" spans="1:15" x14ac:dyDescent="0.3">
      <c r="A11855" t="s">
        <v>15963</v>
      </c>
      <c r="B11855" t="s">
        <v>7</v>
      </c>
      <c r="C11855" t="s">
        <v>16</v>
      </c>
      <c r="D11855" t="s">
        <v>63</v>
      </c>
      <c r="E11855" t="s">
        <v>64</v>
      </c>
      <c r="F11855" t="s">
        <v>68</v>
      </c>
      <c r="G11855" t="s">
        <v>52</v>
      </c>
      <c r="H11855" t="s">
        <v>706</v>
      </c>
      <c r="I11855">
        <v>2018</v>
      </c>
      <c r="J11855" t="s">
        <v>68</v>
      </c>
      <c r="K11855">
        <v>2027</v>
      </c>
      <c r="L11855" s="18">
        <v>46085</v>
      </c>
      <c r="M11855" t="s">
        <v>69</v>
      </c>
      <c r="N11855" t="s">
        <v>65</v>
      </c>
      <c r="O11855" t="s">
        <v>15572</v>
      </c>
    </row>
    <row r="11856" spans="1:15" x14ac:dyDescent="0.3">
      <c r="A11856" t="s">
        <v>15964</v>
      </c>
      <c r="B11856" t="s">
        <v>7</v>
      </c>
      <c r="C11856" t="s">
        <v>16</v>
      </c>
      <c r="D11856" t="s">
        <v>63</v>
      </c>
      <c r="E11856" t="s">
        <v>64</v>
      </c>
      <c r="F11856" t="s">
        <v>65</v>
      </c>
      <c r="G11856" t="s">
        <v>66</v>
      </c>
      <c r="H11856" t="s">
        <v>67</v>
      </c>
      <c r="I11856">
        <v>2018</v>
      </c>
      <c r="J11856" t="s">
        <v>68</v>
      </c>
      <c r="K11856">
        <v>2025</v>
      </c>
      <c r="L11856" s="18">
        <v>44503</v>
      </c>
      <c r="M11856" t="s">
        <v>69</v>
      </c>
      <c r="N11856" t="s">
        <v>65</v>
      </c>
      <c r="O11856" t="s">
        <v>15572</v>
      </c>
    </row>
    <row r="11857" spans="1:15" x14ac:dyDescent="0.3">
      <c r="A11857" t="s">
        <v>15965</v>
      </c>
      <c r="B11857" t="s">
        <v>7</v>
      </c>
      <c r="C11857" t="s">
        <v>16</v>
      </c>
      <c r="D11857" t="s">
        <v>63</v>
      </c>
      <c r="E11857" t="s">
        <v>64</v>
      </c>
      <c r="F11857" t="s">
        <v>65</v>
      </c>
      <c r="G11857" t="s">
        <v>66</v>
      </c>
      <c r="H11857" t="s">
        <v>67</v>
      </c>
      <c r="I11857">
        <v>2018</v>
      </c>
      <c r="J11857" t="s">
        <v>68</v>
      </c>
      <c r="K11857">
        <v>2020</v>
      </c>
      <c r="L11857" s="18">
        <v>43895</v>
      </c>
      <c r="M11857" t="s">
        <v>69</v>
      </c>
      <c r="N11857" t="s">
        <v>65</v>
      </c>
      <c r="O11857" t="s">
        <v>15572</v>
      </c>
    </row>
    <row r="11858" spans="1:15" x14ac:dyDescent="0.3">
      <c r="A11858" t="s">
        <v>15966</v>
      </c>
      <c r="B11858" t="s">
        <v>7</v>
      </c>
      <c r="C11858" t="s">
        <v>29</v>
      </c>
      <c r="D11858" t="s">
        <v>89</v>
      </c>
      <c r="E11858" t="s">
        <v>90</v>
      </c>
      <c r="F11858" t="s">
        <v>65</v>
      </c>
      <c r="G11858" t="s">
        <v>84</v>
      </c>
      <c r="H11858" t="s">
        <v>227</v>
      </c>
      <c r="I11858">
        <v>2018</v>
      </c>
      <c r="J11858" t="s">
        <v>65</v>
      </c>
      <c r="K11858">
        <v>2019</v>
      </c>
      <c r="L11858" s="18">
        <v>43466</v>
      </c>
      <c r="M11858" t="s">
        <v>228</v>
      </c>
      <c r="N11858" t="s">
        <v>65</v>
      </c>
      <c r="O11858" t="s">
        <v>3702</v>
      </c>
    </row>
    <row r="11859" spans="1:15" x14ac:dyDescent="0.3">
      <c r="A11859" t="s">
        <v>15967</v>
      </c>
      <c r="B11859" t="s">
        <v>7</v>
      </c>
      <c r="C11859" t="s">
        <v>17</v>
      </c>
      <c r="D11859" t="s">
        <v>89</v>
      </c>
      <c r="E11859" t="s">
        <v>90</v>
      </c>
      <c r="F11859" t="s">
        <v>65</v>
      </c>
      <c r="G11859" t="s">
        <v>66</v>
      </c>
      <c r="H11859" t="s">
        <v>67</v>
      </c>
      <c r="I11859">
        <v>2018</v>
      </c>
      <c r="J11859" t="s">
        <v>68</v>
      </c>
      <c r="K11859">
        <v>2019</v>
      </c>
      <c r="L11859" s="18">
        <v>43773</v>
      </c>
      <c r="M11859" t="s">
        <v>69</v>
      </c>
      <c r="N11859" t="s">
        <v>65</v>
      </c>
      <c r="O11859" t="s">
        <v>14838</v>
      </c>
    </row>
    <row r="11860" spans="1:15" x14ac:dyDescent="0.3">
      <c r="A11860" t="s">
        <v>15968</v>
      </c>
      <c r="B11860" t="s">
        <v>7</v>
      </c>
      <c r="C11860" t="s">
        <v>16</v>
      </c>
      <c r="D11860" t="s">
        <v>63</v>
      </c>
      <c r="E11860" t="s">
        <v>64</v>
      </c>
      <c r="F11860" t="s">
        <v>65</v>
      </c>
      <c r="G11860" t="s">
        <v>84</v>
      </c>
      <c r="H11860" t="s">
        <v>85</v>
      </c>
      <c r="I11860">
        <v>2018</v>
      </c>
      <c r="J11860" t="s">
        <v>68</v>
      </c>
      <c r="K11860">
        <v>2022</v>
      </c>
      <c r="L11860" s="18">
        <v>44599</v>
      </c>
      <c r="M11860" t="s">
        <v>69</v>
      </c>
      <c r="N11860" t="s">
        <v>65</v>
      </c>
      <c r="O11860" t="s">
        <v>15572</v>
      </c>
    </row>
    <row r="11861" spans="1:15" x14ac:dyDescent="0.3">
      <c r="A11861" t="s">
        <v>15969</v>
      </c>
      <c r="B11861" t="s">
        <v>7</v>
      </c>
      <c r="C11861" t="s">
        <v>15</v>
      </c>
      <c r="D11861" t="s">
        <v>63</v>
      </c>
      <c r="E11861" t="s">
        <v>64</v>
      </c>
      <c r="F11861" t="s">
        <v>65</v>
      </c>
      <c r="G11861" t="s">
        <v>66</v>
      </c>
      <c r="H11861" t="s">
        <v>67</v>
      </c>
      <c r="I11861">
        <v>2018</v>
      </c>
      <c r="J11861" t="s">
        <v>68</v>
      </c>
      <c r="K11861">
        <v>2019</v>
      </c>
      <c r="L11861" s="18">
        <v>43635</v>
      </c>
      <c r="M11861" t="s">
        <v>69</v>
      </c>
      <c r="N11861" t="s">
        <v>65</v>
      </c>
      <c r="O11861" t="s">
        <v>15638</v>
      </c>
    </row>
    <row r="11862" spans="1:15" x14ac:dyDescent="0.3">
      <c r="A11862" t="s">
        <v>15970</v>
      </c>
      <c r="B11862" t="s">
        <v>7</v>
      </c>
      <c r="C11862" t="s">
        <v>16</v>
      </c>
      <c r="D11862" t="s">
        <v>63</v>
      </c>
      <c r="E11862" t="s">
        <v>64</v>
      </c>
      <c r="F11862" t="s">
        <v>65</v>
      </c>
      <c r="G11862" t="s">
        <v>84</v>
      </c>
      <c r="H11862" t="s">
        <v>85</v>
      </c>
      <c r="I11862">
        <v>2018</v>
      </c>
      <c r="J11862" t="s">
        <v>68</v>
      </c>
      <c r="K11862">
        <v>2022</v>
      </c>
      <c r="L11862" s="18">
        <v>44483</v>
      </c>
      <c r="M11862" t="s">
        <v>69</v>
      </c>
      <c r="N11862" t="s">
        <v>65</v>
      </c>
      <c r="O11862" t="s">
        <v>15367</v>
      </c>
    </row>
    <row r="11863" spans="1:15" x14ac:dyDescent="0.3">
      <c r="A11863" t="s">
        <v>15971</v>
      </c>
      <c r="B11863" t="s">
        <v>7</v>
      </c>
      <c r="C11863" t="s">
        <v>16</v>
      </c>
      <c r="D11863" t="s">
        <v>123</v>
      </c>
      <c r="E11863" t="s">
        <v>64</v>
      </c>
      <c r="F11863" t="s">
        <v>65</v>
      </c>
      <c r="G11863" t="s">
        <v>66</v>
      </c>
      <c r="H11863" t="s">
        <v>67</v>
      </c>
      <c r="I11863">
        <v>2018</v>
      </c>
      <c r="J11863" t="s">
        <v>68</v>
      </c>
      <c r="K11863">
        <v>2025</v>
      </c>
      <c r="L11863" s="18">
        <v>44229</v>
      </c>
      <c r="M11863" t="s">
        <v>69</v>
      </c>
      <c r="N11863" t="s">
        <v>65</v>
      </c>
      <c r="O11863" t="s">
        <v>15367</v>
      </c>
    </row>
    <row r="11864" spans="1:15" x14ac:dyDescent="0.3">
      <c r="A11864" t="s">
        <v>15972</v>
      </c>
      <c r="B11864" t="s">
        <v>7</v>
      </c>
      <c r="C11864" t="s">
        <v>15</v>
      </c>
      <c r="D11864" t="s">
        <v>89</v>
      </c>
      <c r="E11864" t="s">
        <v>90</v>
      </c>
      <c r="F11864" t="s">
        <v>65</v>
      </c>
      <c r="G11864" t="s">
        <v>66</v>
      </c>
      <c r="H11864" t="s">
        <v>67</v>
      </c>
      <c r="I11864">
        <v>2018</v>
      </c>
      <c r="J11864" t="s">
        <v>68</v>
      </c>
      <c r="K11864">
        <v>2018</v>
      </c>
      <c r="L11864" s="18">
        <v>43321</v>
      </c>
      <c r="M11864" t="s">
        <v>69</v>
      </c>
      <c r="N11864" t="s">
        <v>65</v>
      </c>
      <c r="O11864" t="s">
        <v>14791</v>
      </c>
    </row>
    <row r="11865" spans="1:15" x14ac:dyDescent="0.3">
      <c r="A11865" t="s">
        <v>15973</v>
      </c>
      <c r="B11865" t="s">
        <v>7</v>
      </c>
      <c r="C11865" t="s">
        <v>22</v>
      </c>
      <c r="D11865" t="s">
        <v>89</v>
      </c>
      <c r="E11865" t="s">
        <v>90</v>
      </c>
      <c r="F11865" t="s">
        <v>65</v>
      </c>
      <c r="G11865" t="s">
        <v>84</v>
      </c>
      <c r="H11865" t="s">
        <v>85</v>
      </c>
      <c r="I11865">
        <v>2018</v>
      </c>
      <c r="J11865" t="s">
        <v>68</v>
      </c>
      <c r="K11865">
        <v>2019</v>
      </c>
      <c r="L11865" s="18">
        <v>43482</v>
      </c>
      <c r="M11865" t="s">
        <v>69</v>
      </c>
      <c r="N11865" t="s">
        <v>65</v>
      </c>
      <c r="O11865" t="s">
        <v>15974</v>
      </c>
    </row>
    <row r="11866" spans="1:15" x14ac:dyDescent="0.3">
      <c r="A11866" t="s">
        <v>15975</v>
      </c>
      <c r="B11866" t="s">
        <v>7</v>
      </c>
      <c r="C11866" t="s">
        <v>17</v>
      </c>
      <c r="D11866" t="s">
        <v>89</v>
      </c>
      <c r="E11866" t="s">
        <v>90</v>
      </c>
      <c r="F11866" t="s">
        <v>65</v>
      </c>
      <c r="G11866" t="s">
        <v>66</v>
      </c>
      <c r="H11866" t="s">
        <v>67</v>
      </c>
      <c r="I11866">
        <v>2018</v>
      </c>
      <c r="J11866" t="s">
        <v>68</v>
      </c>
      <c r="K11866">
        <v>2019</v>
      </c>
      <c r="L11866" s="18">
        <v>43612</v>
      </c>
      <c r="M11866" t="s">
        <v>69</v>
      </c>
      <c r="N11866" t="s">
        <v>65</v>
      </c>
      <c r="O11866" t="s">
        <v>15841</v>
      </c>
    </row>
    <row r="11867" spans="1:15" x14ac:dyDescent="0.3">
      <c r="A11867" t="s">
        <v>15976</v>
      </c>
      <c r="B11867" t="s">
        <v>7</v>
      </c>
      <c r="C11867" t="s">
        <v>31</v>
      </c>
      <c r="D11867" t="s">
        <v>89</v>
      </c>
      <c r="E11867" t="s">
        <v>90</v>
      </c>
      <c r="F11867" t="s">
        <v>65</v>
      </c>
      <c r="G11867" t="s">
        <v>66</v>
      </c>
      <c r="H11867" t="s">
        <v>67</v>
      </c>
      <c r="I11867">
        <v>2018</v>
      </c>
      <c r="J11867" t="s">
        <v>68</v>
      </c>
      <c r="K11867">
        <v>2019</v>
      </c>
      <c r="L11867" s="18">
        <v>43539</v>
      </c>
      <c r="M11867" t="s">
        <v>69</v>
      </c>
      <c r="N11867" t="s">
        <v>65</v>
      </c>
      <c r="O11867" t="s">
        <v>15941</v>
      </c>
    </row>
    <row r="11868" spans="1:15" x14ac:dyDescent="0.3">
      <c r="A11868" t="s">
        <v>15977</v>
      </c>
      <c r="B11868" t="s">
        <v>7</v>
      </c>
      <c r="C11868" t="s">
        <v>15</v>
      </c>
      <c r="D11868" t="s">
        <v>89</v>
      </c>
      <c r="E11868" t="s">
        <v>90</v>
      </c>
      <c r="F11868" t="s">
        <v>65</v>
      </c>
      <c r="G11868" t="s">
        <v>66</v>
      </c>
      <c r="H11868" t="s">
        <v>67</v>
      </c>
      <c r="I11868">
        <v>2018</v>
      </c>
      <c r="J11868" t="s">
        <v>68</v>
      </c>
      <c r="K11868">
        <v>2018</v>
      </c>
      <c r="L11868" s="18">
        <v>43409</v>
      </c>
      <c r="M11868" t="s">
        <v>69</v>
      </c>
      <c r="N11868" t="s">
        <v>65</v>
      </c>
      <c r="O11868" t="s">
        <v>15687</v>
      </c>
    </row>
    <row r="11869" spans="1:15" x14ac:dyDescent="0.3">
      <c r="A11869" t="s">
        <v>15978</v>
      </c>
      <c r="B11869" t="s">
        <v>7</v>
      </c>
      <c r="C11869" t="s">
        <v>16</v>
      </c>
      <c r="D11869" t="s">
        <v>63</v>
      </c>
      <c r="E11869" t="s">
        <v>64</v>
      </c>
      <c r="F11869" t="s">
        <v>65</v>
      </c>
      <c r="G11869" t="s">
        <v>84</v>
      </c>
      <c r="H11869" t="s">
        <v>85</v>
      </c>
      <c r="I11869">
        <v>2018</v>
      </c>
      <c r="J11869" t="s">
        <v>68</v>
      </c>
      <c r="K11869">
        <v>2022</v>
      </c>
      <c r="L11869" s="18">
        <v>44501</v>
      </c>
      <c r="M11869" t="s">
        <v>69</v>
      </c>
      <c r="N11869" t="s">
        <v>65</v>
      </c>
      <c r="O11869" t="s">
        <v>15367</v>
      </c>
    </row>
    <row r="11870" spans="1:15" x14ac:dyDescent="0.3">
      <c r="A11870" t="s">
        <v>15979</v>
      </c>
      <c r="B11870" t="s">
        <v>7</v>
      </c>
      <c r="C11870" t="s">
        <v>16</v>
      </c>
      <c r="D11870" t="s">
        <v>63</v>
      </c>
      <c r="E11870" t="s">
        <v>64</v>
      </c>
      <c r="F11870" t="s">
        <v>65</v>
      </c>
      <c r="G11870" t="s">
        <v>66</v>
      </c>
      <c r="H11870" t="s">
        <v>67</v>
      </c>
      <c r="I11870">
        <v>2018</v>
      </c>
      <c r="J11870" t="s">
        <v>68</v>
      </c>
      <c r="K11870">
        <v>2021</v>
      </c>
      <c r="L11870" s="18">
        <v>44463</v>
      </c>
      <c r="M11870" t="s">
        <v>69</v>
      </c>
      <c r="N11870" t="s">
        <v>65</v>
      </c>
      <c r="O11870" t="s">
        <v>15367</v>
      </c>
    </row>
    <row r="11871" spans="1:15" x14ac:dyDescent="0.3">
      <c r="A11871" t="s">
        <v>15980</v>
      </c>
      <c r="B11871" t="s">
        <v>7</v>
      </c>
      <c r="C11871" t="s">
        <v>31</v>
      </c>
      <c r="D11871" t="s">
        <v>89</v>
      </c>
      <c r="E11871" t="s">
        <v>90</v>
      </c>
      <c r="F11871" t="s">
        <v>65</v>
      </c>
      <c r="G11871" t="s">
        <v>66</v>
      </c>
      <c r="H11871" t="s">
        <v>67</v>
      </c>
      <c r="I11871">
        <v>2018</v>
      </c>
      <c r="J11871" t="s">
        <v>68</v>
      </c>
      <c r="K11871">
        <v>2018</v>
      </c>
      <c r="L11871" s="18">
        <v>43392</v>
      </c>
      <c r="M11871" t="s">
        <v>69</v>
      </c>
      <c r="N11871" t="s">
        <v>65</v>
      </c>
      <c r="O11871" t="s">
        <v>15981</v>
      </c>
    </row>
    <row r="11872" spans="1:15" x14ac:dyDescent="0.3">
      <c r="A11872" t="s">
        <v>15982</v>
      </c>
      <c r="B11872" t="s">
        <v>7</v>
      </c>
      <c r="C11872" t="s">
        <v>16</v>
      </c>
      <c r="D11872" t="s">
        <v>89</v>
      </c>
      <c r="E11872" t="s">
        <v>90</v>
      </c>
      <c r="F11872" t="s">
        <v>65</v>
      </c>
      <c r="G11872" t="s">
        <v>66</v>
      </c>
      <c r="H11872" t="s">
        <v>67</v>
      </c>
      <c r="I11872">
        <v>2018</v>
      </c>
      <c r="J11872" t="s">
        <v>68</v>
      </c>
      <c r="K11872">
        <v>2019</v>
      </c>
      <c r="L11872" s="18">
        <v>43490</v>
      </c>
      <c r="M11872" t="s">
        <v>69</v>
      </c>
      <c r="N11872" t="s">
        <v>65</v>
      </c>
      <c r="O11872" t="s">
        <v>15892</v>
      </c>
    </row>
    <row r="11873" spans="1:15" x14ac:dyDescent="0.3">
      <c r="A11873" t="s">
        <v>15983</v>
      </c>
      <c r="B11873" t="s">
        <v>7</v>
      </c>
      <c r="C11873" t="s">
        <v>15</v>
      </c>
      <c r="D11873" t="s">
        <v>63</v>
      </c>
      <c r="E11873" t="s">
        <v>64</v>
      </c>
      <c r="F11873" t="s">
        <v>65</v>
      </c>
      <c r="G11873" t="s">
        <v>66</v>
      </c>
      <c r="H11873" t="s">
        <v>67</v>
      </c>
      <c r="I11873">
        <v>2019</v>
      </c>
      <c r="J11873" t="s">
        <v>68</v>
      </c>
      <c r="K11873">
        <v>2021</v>
      </c>
      <c r="L11873" s="18">
        <v>43994</v>
      </c>
      <c r="M11873" t="s">
        <v>69</v>
      </c>
      <c r="N11873" t="s">
        <v>65</v>
      </c>
      <c r="O11873" t="s">
        <v>14791</v>
      </c>
    </row>
    <row r="11874" spans="1:15" x14ac:dyDescent="0.3">
      <c r="A11874" t="s">
        <v>15984</v>
      </c>
      <c r="B11874" t="s">
        <v>7</v>
      </c>
      <c r="C11874" t="s">
        <v>31</v>
      </c>
      <c r="D11874" t="s">
        <v>89</v>
      </c>
      <c r="E11874" t="s">
        <v>90</v>
      </c>
      <c r="F11874" t="s">
        <v>65</v>
      </c>
      <c r="G11874" t="s">
        <v>66</v>
      </c>
      <c r="H11874" t="s">
        <v>67</v>
      </c>
      <c r="I11874">
        <v>2018</v>
      </c>
      <c r="J11874" t="s">
        <v>68</v>
      </c>
      <c r="K11874">
        <v>2020</v>
      </c>
      <c r="L11874" s="18">
        <v>43887</v>
      </c>
      <c r="M11874" t="s">
        <v>69</v>
      </c>
      <c r="N11874" t="s">
        <v>65</v>
      </c>
      <c r="O11874" t="s">
        <v>15985</v>
      </c>
    </row>
    <row r="11875" spans="1:15" x14ac:dyDescent="0.3">
      <c r="A11875" t="s">
        <v>15986</v>
      </c>
      <c r="B11875" t="s">
        <v>7</v>
      </c>
      <c r="C11875" t="s">
        <v>16</v>
      </c>
      <c r="D11875" t="s">
        <v>89</v>
      </c>
      <c r="E11875" t="s">
        <v>90</v>
      </c>
      <c r="F11875" t="s">
        <v>65</v>
      </c>
      <c r="G11875" t="s">
        <v>66</v>
      </c>
      <c r="H11875" t="s">
        <v>67</v>
      </c>
      <c r="I11875">
        <v>2018</v>
      </c>
      <c r="J11875" t="s">
        <v>68</v>
      </c>
      <c r="K11875">
        <v>2019</v>
      </c>
      <c r="L11875" s="18">
        <v>43706</v>
      </c>
      <c r="M11875" t="s">
        <v>69</v>
      </c>
      <c r="N11875" t="s">
        <v>65</v>
      </c>
      <c r="O11875" t="s">
        <v>15987</v>
      </c>
    </row>
    <row r="11876" spans="1:15" x14ac:dyDescent="0.3">
      <c r="A11876" t="s">
        <v>15988</v>
      </c>
      <c r="B11876" t="s">
        <v>7</v>
      </c>
      <c r="C11876" t="s">
        <v>18</v>
      </c>
      <c r="D11876" t="s">
        <v>74</v>
      </c>
      <c r="E11876" t="s">
        <v>75</v>
      </c>
      <c r="F11876" t="s">
        <v>65</v>
      </c>
      <c r="G11876" t="s">
        <v>66</v>
      </c>
      <c r="H11876" t="s">
        <v>67</v>
      </c>
      <c r="I11876">
        <v>2018</v>
      </c>
      <c r="J11876" t="s">
        <v>68</v>
      </c>
      <c r="K11876">
        <v>2023</v>
      </c>
      <c r="L11876" s="18">
        <v>43675</v>
      </c>
      <c r="M11876" t="s">
        <v>69</v>
      </c>
      <c r="N11876" t="s">
        <v>65</v>
      </c>
      <c r="O11876" t="s">
        <v>15326</v>
      </c>
    </row>
    <row r="11877" spans="1:15" x14ac:dyDescent="0.3">
      <c r="A11877" t="s">
        <v>15989</v>
      </c>
      <c r="B11877" t="s">
        <v>7</v>
      </c>
      <c r="C11877" t="s">
        <v>18</v>
      </c>
      <c r="D11877" t="s">
        <v>123</v>
      </c>
      <c r="E11877" t="s">
        <v>64</v>
      </c>
      <c r="F11877" t="s">
        <v>68</v>
      </c>
      <c r="G11877" t="s">
        <v>52</v>
      </c>
      <c r="H11877" t="s">
        <v>706</v>
      </c>
      <c r="I11877">
        <v>2018</v>
      </c>
      <c r="J11877" t="s">
        <v>68</v>
      </c>
      <c r="K11877">
        <v>2026</v>
      </c>
      <c r="L11877" s="18">
        <v>45293</v>
      </c>
      <c r="M11877" t="s">
        <v>69</v>
      </c>
      <c r="N11877" t="s">
        <v>65</v>
      </c>
      <c r="O11877" t="s">
        <v>15326</v>
      </c>
    </row>
    <row r="11878" spans="1:15" x14ac:dyDescent="0.3">
      <c r="A11878" t="s">
        <v>15990</v>
      </c>
      <c r="B11878" t="s">
        <v>7</v>
      </c>
      <c r="C11878" t="s">
        <v>31</v>
      </c>
      <c r="D11878" t="s">
        <v>89</v>
      </c>
      <c r="E11878" t="s">
        <v>90</v>
      </c>
      <c r="F11878" t="s">
        <v>65</v>
      </c>
      <c r="G11878" t="s">
        <v>66</v>
      </c>
      <c r="H11878" t="s">
        <v>67</v>
      </c>
      <c r="I11878">
        <v>2018</v>
      </c>
      <c r="J11878" t="s">
        <v>68</v>
      </c>
      <c r="K11878">
        <v>2019</v>
      </c>
      <c r="L11878" s="18">
        <v>43810</v>
      </c>
      <c r="M11878" t="s">
        <v>69</v>
      </c>
      <c r="N11878" t="s">
        <v>65</v>
      </c>
      <c r="O11878" t="s">
        <v>15991</v>
      </c>
    </row>
    <row r="11879" spans="1:15" x14ac:dyDescent="0.3">
      <c r="A11879" t="s">
        <v>15992</v>
      </c>
      <c r="B11879" t="s">
        <v>7</v>
      </c>
      <c r="C11879" t="s">
        <v>16</v>
      </c>
      <c r="D11879" t="s">
        <v>89</v>
      </c>
      <c r="E11879" t="s">
        <v>90</v>
      </c>
      <c r="F11879" t="s">
        <v>65</v>
      </c>
      <c r="G11879" t="s">
        <v>66</v>
      </c>
      <c r="H11879" t="s">
        <v>67</v>
      </c>
      <c r="I11879">
        <v>2018</v>
      </c>
      <c r="J11879" t="s">
        <v>68</v>
      </c>
      <c r="K11879">
        <v>2019</v>
      </c>
      <c r="L11879" s="18">
        <v>43766</v>
      </c>
      <c r="M11879" t="s">
        <v>69</v>
      </c>
      <c r="N11879" t="s">
        <v>65</v>
      </c>
      <c r="O11879" t="s">
        <v>15772</v>
      </c>
    </row>
    <row r="11880" spans="1:15" x14ac:dyDescent="0.3">
      <c r="A11880" t="s">
        <v>15993</v>
      </c>
      <c r="B11880" t="s">
        <v>7</v>
      </c>
      <c r="C11880" t="s">
        <v>15</v>
      </c>
      <c r="D11880" t="s">
        <v>89</v>
      </c>
      <c r="E11880" t="s">
        <v>90</v>
      </c>
      <c r="F11880" t="s">
        <v>65</v>
      </c>
      <c r="G11880" t="s">
        <v>66</v>
      </c>
      <c r="H11880" t="s">
        <v>67</v>
      </c>
      <c r="I11880">
        <v>2018</v>
      </c>
      <c r="J11880" t="s">
        <v>68</v>
      </c>
      <c r="K11880">
        <v>2019</v>
      </c>
      <c r="L11880" s="18">
        <v>43599</v>
      </c>
      <c r="M11880" t="s">
        <v>69</v>
      </c>
      <c r="N11880" t="s">
        <v>65</v>
      </c>
      <c r="O11880" t="s">
        <v>15994</v>
      </c>
    </row>
    <row r="11881" spans="1:15" x14ac:dyDescent="0.3">
      <c r="A11881" t="s">
        <v>15995</v>
      </c>
      <c r="B11881" t="s">
        <v>7</v>
      </c>
      <c r="C11881" t="s">
        <v>17</v>
      </c>
      <c r="D11881" t="s">
        <v>89</v>
      </c>
      <c r="E11881" t="s">
        <v>90</v>
      </c>
      <c r="F11881" t="s">
        <v>65</v>
      </c>
      <c r="G11881" t="s">
        <v>66</v>
      </c>
      <c r="H11881" t="s">
        <v>67</v>
      </c>
      <c r="I11881">
        <v>2018</v>
      </c>
      <c r="J11881" t="s">
        <v>68</v>
      </c>
      <c r="K11881">
        <v>2019</v>
      </c>
      <c r="L11881" s="18">
        <v>43735</v>
      </c>
      <c r="M11881" t="s">
        <v>69</v>
      </c>
      <c r="N11881" t="s">
        <v>65</v>
      </c>
      <c r="O11881" t="s">
        <v>15996</v>
      </c>
    </row>
    <row r="11882" spans="1:15" x14ac:dyDescent="0.3">
      <c r="A11882" t="s">
        <v>15997</v>
      </c>
      <c r="B11882" t="s">
        <v>7</v>
      </c>
      <c r="C11882" t="s">
        <v>17</v>
      </c>
      <c r="D11882" t="s">
        <v>63</v>
      </c>
      <c r="E11882" t="s">
        <v>64</v>
      </c>
      <c r="F11882" t="s">
        <v>65</v>
      </c>
      <c r="G11882" t="s">
        <v>66</v>
      </c>
      <c r="H11882" t="s">
        <v>67</v>
      </c>
      <c r="I11882">
        <v>2018</v>
      </c>
      <c r="J11882" t="s">
        <v>68</v>
      </c>
      <c r="K11882">
        <v>2021</v>
      </c>
      <c r="L11882" s="18">
        <v>44218</v>
      </c>
      <c r="M11882" t="s">
        <v>69</v>
      </c>
      <c r="N11882" t="s">
        <v>65</v>
      </c>
      <c r="O11882" t="s">
        <v>15796</v>
      </c>
    </row>
    <row r="11883" spans="1:15" x14ac:dyDescent="0.3">
      <c r="A11883" t="s">
        <v>15998</v>
      </c>
      <c r="B11883" t="s">
        <v>7</v>
      </c>
      <c r="C11883" t="s">
        <v>16</v>
      </c>
      <c r="D11883" t="s">
        <v>63</v>
      </c>
      <c r="E11883" t="s">
        <v>64</v>
      </c>
      <c r="F11883" t="s">
        <v>65</v>
      </c>
      <c r="G11883" t="s">
        <v>66</v>
      </c>
      <c r="H11883" t="s">
        <v>67</v>
      </c>
      <c r="I11883">
        <v>2018</v>
      </c>
      <c r="J11883" t="s">
        <v>68</v>
      </c>
      <c r="K11883">
        <v>2019</v>
      </c>
      <c r="L11883" s="18">
        <v>43675</v>
      </c>
      <c r="M11883" t="s">
        <v>69</v>
      </c>
      <c r="N11883" t="s">
        <v>65</v>
      </c>
      <c r="O11883" t="s">
        <v>15367</v>
      </c>
    </row>
    <row r="11884" spans="1:15" x14ac:dyDescent="0.3">
      <c r="A11884" t="s">
        <v>15999</v>
      </c>
      <c r="B11884" t="s">
        <v>7</v>
      </c>
      <c r="C11884" t="s">
        <v>31</v>
      </c>
      <c r="D11884" t="s">
        <v>89</v>
      </c>
      <c r="E11884" t="s">
        <v>90</v>
      </c>
      <c r="F11884" t="s">
        <v>65</v>
      </c>
      <c r="G11884" t="s">
        <v>66</v>
      </c>
      <c r="H11884" t="s">
        <v>67</v>
      </c>
      <c r="I11884">
        <v>2018</v>
      </c>
      <c r="J11884" t="s">
        <v>68</v>
      </c>
      <c r="K11884">
        <v>2019</v>
      </c>
      <c r="L11884" s="18">
        <v>43537</v>
      </c>
      <c r="M11884" t="s">
        <v>69</v>
      </c>
      <c r="N11884" t="s">
        <v>65</v>
      </c>
      <c r="O11884" t="s">
        <v>15563</v>
      </c>
    </row>
    <row r="11885" spans="1:15" x14ac:dyDescent="0.3">
      <c r="A11885" t="s">
        <v>16000</v>
      </c>
      <c r="B11885" t="s">
        <v>7</v>
      </c>
      <c r="C11885" t="s">
        <v>17</v>
      </c>
      <c r="D11885" t="s">
        <v>74</v>
      </c>
      <c r="E11885" t="s">
        <v>75</v>
      </c>
      <c r="F11885" t="s">
        <v>65</v>
      </c>
      <c r="G11885" t="s">
        <v>66</v>
      </c>
      <c r="H11885" t="s">
        <v>67</v>
      </c>
      <c r="I11885">
        <v>2018</v>
      </c>
      <c r="J11885" t="s">
        <v>68</v>
      </c>
      <c r="K11885">
        <v>2020</v>
      </c>
      <c r="L11885" s="18">
        <v>43879</v>
      </c>
      <c r="M11885" t="s">
        <v>69</v>
      </c>
      <c r="N11885" t="s">
        <v>65</v>
      </c>
      <c r="O11885" t="s">
        <v>15841</v>
      </c>
    </row>
    <row r="11886" spans="1:15" x14ac:dyDescent="0.3">
      <c r="A11886" t="s">
        <v>16001</v>
      </c>
      <c r="B11886" t="s">
        <v>7</v>
      </c>
      <c r="C11886" t="s">
        <v>18</v>
      </c>
      <c r="D11886" t="s">
        <v>81</v>
      </c>
      <c r="E11886" t="s">
        <v>75</v>
      </c>
      <c r="F11886" t="s">
        <v>65</v>
      </c>
      <c r="G11886" t="s">
        <v>66</v>
      </c>
      <c r="H11886" t="s">
        <v>67</v>
      </c>
      <c r="I11886">
        <v>2019</v>
      </c>
      <c r="J11886" t="s">
        <v>68</v>
      </c>
      <c r="K11886">
        <v>2025</v>
      </c>
      <c r="L11886" s="18">
        <v>45684</v>
      </c>
      <c r="M11886" t="s">
        <v>69</v>
      </c>
      <c r="N11886" t="s">
        <v>65</v>
      </c>
      <c r="O11886" t="s">
        <v>5087</v>
      </c>
    </row>
    <row r="11887" spans="1:15" x14ac:dyDescent="0.3">
      <c r="A11887" t="s">
        <v>16002</v>
      </c>
      <c r="B11887" t="s">
        <v>7</v>
      </c>
      <c r="C11887" t="s">
        <v>17</v>
      </c>
      <c r="D11887" t="s">
        <v>63</v>
      </c>
      <c r="E11887" t="s">
        <v>64</v>
      </c>
      <c r="F11887" t="s">
        <v>65</v>
      </c>
      <c r="G11887" t="s">
        <v>66</v>
      </c>
      <c r="H11887" t="s">
        <v>67</v>
      </c>
      <c r="I11887">
        <v>2019</v>
      </c>
      <c r="J11887" t="s">
        <v>68</v>
      </c>
      <c r="K11887">
        <v>2021</v>
      </c>
      <c r="L11887" s="18">
        <v>44379</v>
      </c>
      <c r="M11887" t="s">
        <v>69</v>
      </c>
      <c r="N11887" t="s">
        <v>65</v>
      </c>
      <c r="O11887" t="s">
        <v>15673</v>
      </c>
    </row>
    <row r="11888" spans="1:15" x14ac:dyDescent="0.3">
      <c r="A11888" t="s">
        <v>16003</v>
      </c>
      <c r="B11888" t="s">
        <v>7</v>
      </c>
      <c r="C11888" t="s">
        <v>27</v>
      </c>
      <c r="D11888" t="s">
        <v>74</v>
      </c>
      <c r="E11888" t="s">
        <v>75</v>
      </c>
      <c r="F11888" t="s">
        <v>65</v>
      </c>
      <c r="G11888" t="s">
        <v>84</v>
      </c>
      <c r="H11888" t="s">
        <v>85</v>
      </c>
      <c r="I11888">
        <v>2019</v>
      </c>
      <c r="J11888" t="s">
        <v>68</v>
      </c>
      <c r="K11888">
        <v>2019</v>
      </c>
      <c r="L11888" s="18">
        <v>43734</v>
      </c>
      <c r="M11888" t="s">
        <v>69</v>
      </c>
      <c r="N11888" t="s">
        <v>65</v>
      </c>
      <c r="O11888" t="s">
        <v>15367</v>
      </c>
    </row>
    <row r="11889" spans="1:15" x14ac:dyDescent="0.3">
      <c r="A11889" t="s">
        <v>16004</v>
      </c>
      <c r="B11889" t="s">
        <v>7</v>
      </c>
      <c r="C11889" t="s">
        <v>16</v>
      </c>
      <c r="D11889" t="s">
        <v>89</v>
      </c>
      <c r="E11889" t="s">
        <v>90</v>
      </c>
      <c r="F11889" t="s">
        <v>65</v>
      </c>
      <c r="G11889" t="s">
        <v>66</v>
      </c>
      <c r="H11889" t="s">
        <v>67</v>
      </c>
      <c r="I11889">
        <v>2018</v>
      </c>
      <c r="J11889" t="s">
        <v>68</v>
      </c>
      <c r="K11889">
        <v>2019</v>
      </c>
      <c r="L11889" s="18">
        <v>43634</v>
      </c>
      <c r="M11889" t="s">
        <v>69</v>
      </c>
      <c r="N11889" t="s">
        <v>65</v>
      </c>
      <c r="O11889" t="s">
        <v>15892</v>
      </c>
    </row>
    <row r="11890" spans="1:15" x14ac:dyDescent="0.3">
      <c r="A11890" t="s">
        <v>16005</v>
      </c>
      <c r="B11890" t="s">
        <v>7</v>
      </c>
      <c r="C11890" t="s">
        <v>16</v>
      </c>
      <c r="D11890" t="s">
        <v>89</v>
      </c>
      <c r="E11890" t="s">
        <v>90</v>
      </c>
      <c r="F11890" t="s">
        <v>65</v>
      </c>
      <c r="G11890" t="s">
        <v>66</v>
      </c>
      <c r="H11890" t="s">
        <v>67</v>
      </c>
      <c r="I11890">
        <v>2018</v>
      </c>
      <c r="J11890" t="s">
        <v>68</v>
      </c>
      <c r="K11890">
        <v>2021</v>
      </c>
      <c r="L11890" s="18">
        <v>44446</v>
      </c>
      <c r="M11890" t="s">
        <v>69</v>
      </c>
      <c r="N11890" t="s">
        <v>65</v>
      </c>
      <c r="O11890" t="s">
        <v>16006</v>
      </c>
    </row>
    <row r="11891" spans="1:15" x14ac:dyDescent="0.3">
      <c r="A11891" t="s">
        <v>16007</v>
      </c>
      <c r="B11891" t="s">
        <v>7</v>
      </c>
      <c r="C11891" t="s">
        <v>18</v>
      </c>
      <c r="D11891" t="s">
        <v>89</v>
      </c>
      <c r="E11891" t="s">
        <v>90</v>
      </c>
      <c r="F11891" t="s">
        <v>65</v>
      </c>
      <c r="G11891" t="s">
        <v>84</v>
      </c>
      <c r="H11891" t="s">
        <v>85</v>
      </c>
      <c r="I11891">
        <v>2018</v>
      </c>
      <c r="J11891" t="s">
        <v>68</v>
      </c>
      <c r="K11891">
        <v>2019</v>
      </c>
      <c r="L11891" s="18">
        <v>43747</v>
      </c>
      <c r="M11891" t="s">
        <v>69</v>
      </c>
      <c r="N11891" t="s">
        <v>65</v>
      </c>
      <c r="O11891" t="s">
        <v>16008</v>
      </c>
    </row>
    <row r="11892" spans="1:15" x14ac:dyDescent="0.3">
      <c r="A11892" t="s">
        <v>16009</v>
      </c>
      <c r="B11892" t="s">
        <v>7</v>
      </c>
      <c r="C11892" t="s">
        <v>17</v>
      </c>
      <c r="D11892" t="s">
        <v>74</v>
      </c>
      <c r="E11892" t="s">
        <v>75</v>
      </c>
      <c r="F11892" t="s">
        <v>65</v>
      </c>
      <c r="G11892" t="s">
        <v>66</v>
      </c>
      <c r="H11892" t="s">
        <v>67</v>
      </c>
      <c r="I11892">
        <v>2019</v>
      </c>
      <c r="J11892" t="s">
        <v>68</v>
      </c>
      <c r="K11892">
        <v>2019</v>
      </c>
      <c r="L11892" s="18">
        <v>43745</v>
      </c>
      <c r="M11892" t="s">
        <v>69</v>
      </c>
      <c r="N11892" t="s">
        <v>65</v>
      </c>
      <c r="O11892" t="s">
        <v>15673</v>
      </c>
    </row>
    <row r="11893" spans="1:15" x14ac:dyDescent="0.3">
      <c r="A11893" t="s">
        <v>16010</v>
      </c>
      <c r="B11893" t="s">
        <v>7</v>
      </c>
      <c r="C11893" t="s">
        <v>31</v>
      </c>
      <c r="D11893" t="s">
        <v>89</v>
      </c>
      <c r="E11893" t="s">
        <v>90</v>
      </c>
      <c r="F11893" t="s">
        <v>65</v>
      </c>
      <c r="G11893" t="s">
        <v>84</v>
      </c>
      <c r="H11893" t="s">
        <v>85</v>
      </c>
      <c r="I11893">
        <v>2018</v>
      </c>
      <c r="J11893" t="s">
        <v>68</v>
      </c>
      <c r="K11893">
        <v>2020</v>
      </c>
      <c r="L11893" s="18">
        <v>44172</v>
      </c>
      <c r="M11893" t="s">
        <v>69</v>
      </c>
      <c r="N11893" t="s">
        <v>65</v>
      </c>
      <c r="O11893" t="s">
        <v>16011</v>
      </c>
    </row>
    <row r="11894" spans="1:15" x14ac:dyDescent="0.3">
      <c r="A11894" t="s">
        <v>16012</v>
      </c>
      <c r="B11894" t="s">
        <v>7</v>
      </c>
      <c r="C11894" t="s">
        <v>17</v>
      </c>
      <c r="D11894" t="s">
        <v>89</v>
      </c>
      <c r="E11894" t="s">
        <v>90</v>
      </c>
      <c r="F11894" t="s">
        <v>65</v>
      </c>
      <c r="G11894" t="s">
        <v>66</v>
      </c>
      <c r="H11894" t="s">
        <v>67</v>
      </c>
      <c r="I11894">
        <v>2018</v>
      </c>
      <c r="J11894" t="s">
        <v>68</v>
      </c>
      <c r="K11894">
        <v>2019</v>
      </c>
      <c r="L11894" s="18">
        <v>43468</v>
      </c>
      <c r="M11894" t="s">
        <v>69</v>
      </c>
      <c r="N11894" t="s">
        <v>65</v>
      </c>
      <c r="O11894" t="s">
        <v>16013</v>
      </c>
    </row>
    <row r="11895" spans="1:15" x14ac:dyDescent="0.3">
      <c r="A11895" t="s">
        <v>16014</v>
      </c>
      <c r="B11895" t="s">
        <v>7</v>
      </c>
      <c r="C11895" t="s">
        <v>18</v>
      </c>
      <c r="D11895" t="s">
        <v>89</v>
      </c>
      <c r="E11895" t="s">
        <v>90</v>
      </c>
      <c r="F11895" t="s">
        <v>65</v>
      </c>
      <c r="G11895" t="s">
        <v>84</v>
      </c>
      <c r="H11895" t="s">
        <v>85</v>
      </c>
      <c r="I11895">
        <v>2019</v>
      </c>
      <c r="J11895" t="s">
        <v>68</v>
      </c>
      <c r="K11895">
        <v>2021</v>
      </c>
      <c r="L11895" s="18">
        <v>44231</v>
      </c>
      <c r="M11895" t="s">
        <v>69</v>
      </c>
      <c r="N11895" t="s">
        <v>65</v>
      </c>
      <c r="O11895" t="s">
        <v>16015</v>
      </c>
    </row>
    <row r="11896" spans="1:15" x14ac:dyDescent="0.3">
      <c r="A11896" t="s">
        <v>16016</v>
      </c>
      <c r="B11896" t="s">
        <v>7</v>
      </c>
      <c r="C11896" t="s">
        <v>16</v>
      </c>
      <c r="D11896" t="s">
        <v>63</v>
      </c>
      <c r="E11896" t="s">
        <v>64</v>
      </c>
      <c r="F11896" t="s">
        <v>68</v>
      </c>
      <c r="G11896" t="s">
        <v>52</v>
      </c>
      <c r="H11896" t="s">
        <v>1291</v>
      </c>
      <c r="I11896">
        <v>2019</v>
      </c>
      <c r="J11896" t="s">
        <v>68</v>
      </c>
      <c r="K11896">
        <v>2031</v>
      </c>
      <c r="L11896" s="18">
        <v>48030</v>
      </c>
      <c r="M11896" t="s">
        <v>228</v>
      </c>
      <c r="N11896" t="s">
        <v>65</v>
      </c>
      <c r="O11896" t="s">
        <v>15367</v>
      </c>
    </row>
    <row r="11897" spans="1:15" x14ac:dyDescent="0.3">
      <c r="A11897" t="s">
        <v>16017</v>
      </c>
      <c r="B11897" t="s">
        <v>7</v>
      </c>
      <c r="C11897" t="s">
        <v>16</v>
      </c>
      <c r="D11897" t="s">
        <v>63</v>
      </c>
      <c r="E11897" t="s">
        <v>64</v>
      </c>
      <c r="F11897" t="s">
        <v>65</v>
      </c>
      <c r="G11897" t="s">
        <v>66</v>
      </c>
      <c r="H11897" t="s">
        <v>67</v>
      </c>
      <c r="I11897">
        <v>2018</v>
      </c>
      <c r="J11897" t="s">
        <v>68</v>
      </c>
      <c r="K11897">
        <v>2022</v>
      </c>
      <c r="L11897" s="18">
        <v>44587</v>
      </c>
      <c r="M11897" t="s">
        <v>69</v>
      </c>
      <c r="N11897" t="s">
        <v>65</v>
      </c>
      <c r="O11897" t="s">
        <v>15367</v>
      </c>
    </row>
    <row r="11898" spans="1:15" x14ac:dyDescent="0.3">
      <c r="A11898" t="s">
        <v>16018</v>
      </c>
      <c r="B11898" t="s">
        <v>7</v>
      </c>
      <c r="C11898" t="s">
        <v>31</v>
      </c>
      <c r="D11898" t="s">
        <v>89</v>
      </c>
      <c r="E11898" t="s">
        <v>90</v>
      </c>
      <c r="F11898" t="s">
        <v>65</v>
      </c>
      <c r="G11898" t="s">
        <v>66</v>
      </c>
      <c r="H11898" t="s">
        <v>67</v>
      </c>
      <c r="I11898">
        <v>2019</v>
      </c>
      <c r="J11898" t="s">
        <v>68</v>
      </c>
      <c r="K11898">
        <v>2019</v>
      </c>
      <c r="L11898" s="18">
        <v>43519</v>
      </c>
      <c r="M11898" t="s">
        <v>69</v>
      </c>
      <c r="N11898" t="s">
        <v>65</v>
      </c>
      <c r="O11898" t="s">
        <v>15837</v>
      </c>
    </row>
    <row r="11899" spans="1:15" x14ac:dyDescent="0.3">
      <c r="A11899" t="s">
        <v>16019</v>
      </c>
      <c r="B11899" t="s">
        <v>7</v>
      </c>
      <c r="C11899" t="s">
        <v>31</v>
      </c>
      <c r="D11899" t="s">
        <v>89</v>
      </c>
      <c r="E11899" t="s">
        <v>90</v>
      </c>
      <c r="F11899" t="s">
        <v>65</v>
      </c>
      <c r="G11899" t="s">
        <v>66</v>
      </c>
      <c r="H11899" t="s">
        <v>67</v>
      </c>
      <c r="I11899">
        <v>2019</v>
      </c>
      <c r="J11899" t="s">
        <v>68</v>
      </c>
      <c r="K11899">
        <v>2019</v>
      </c>
      <c r="L11899" s="18">
        <v>43639</v>
      </c>
      <c r="M11899" t="s">
        <v>69</v>
      </c>
      <c r="N11899" t="s">
        <v>65</v>
      </c>
      <c r="O11899" t="s">
        <v>16020</v>
      </c>
    </row>
    <row r="11900" spans="1:15" x14ac:dyDescent="0.3">
      <c r="A11900" t="s">
        <v>16021</v>
      </c>
      <c r="B11900" t="s">
        <v>7</v>
      </c>
      <c r="C11900" t="s">
        <v>17</v>
      </c>
      <c r="D11900" t="s">
        <v>63</v>
      </c>
      <c r="E11900" t="s">
        <v>64</v>
      </c>
      <c r="F11900" t="s">
        <v>65</v>
      </c>
      <c r="G11900" t="s">
        <v>66</v>
      </c>
      <c r="H11900" t="s">
        <v>67</v>
      </c>
      <c r="I11900">
        <v>2019</v>
      </c>
      <c r="J11900" t="s">
        <v>68</v>
      </c>
      <c r="K11900">
        <v>2020</v>
      </c>
      <c r="L11900" s="18">
        <v>43836</v>
      </c>
      <c r="M11900" t="s">
        <v>69</v>
      </c>
      <c r="N11900" t="s">
        <v>65</v>
      </c>
      <c r="O11900" t="s">
        <v>16022</v>
      </c>
    </row>
    <row r="11901" spans="1:15" x14ac:dyDescent="0.3">
      <c r="A11901" t="s">
        <v>16023</v>
      </c>
      <c r="B11901" t="s">
        <v>7</v>
      </c>
      <c r="C11901" t="s">
        <v>16</v>
      </c>
      <c r="D11901" t="s">
        <v>74</v>
      </c>
      <c r="E11901" t="s">
        <v>75</v>
      </c>
      <c r="F11901" t="s">
        <v>65</v>
      </c>
      <c r="G11901" t="s">
        <v>84</v>
      </c>
      <c r="H11901" t="s">
        <v>85</v>
      </c>
      <c r="I11901">
        <v>2019</v>
      </c>
      <c r="J11901" t="s">
        <v>68</v>
      </c>
      <c r="K11901">
        <v>2020</v>
      </c>
      <c r="L11901" s="18">
        <v>43888</v>
      </c>
      <c r="M11901" t="s">
        <v>69</v>
      </c>
      <c r="N11901" t="s">
        <v>65</v>
      </c>
      <c r="O11901" t="s">
        <v>15924</v>
      </c>
    </row>
    <row r="11902" spans="1:15" x14ac:dyDescent="0.3">
      <c r="A11902" t="s">
        <v>16024</v>
      </c>
      <c r="B11902" t="s">
        <v>7</v>
      </c>
      <c r="C11902" t="s">
        <v>17</v>
      </c>
      <c r="D11902" t="s">
        <v>89</v>
      </c>
      <c r="E11902" t="s">
        <v>90</v>
      </c>
      <c r="F11902" t="s">
        <v>65</v>
      </c>
      <c r="G11902" t="s">
        <v>66</v>
      </c>
      <c r="H11902" t="s">
        <v>67</v>
      </c>
      <c r="I11902">
        <v>2019</v>
      </c>
      <c r="J11902" t="s">
        <v>68</v>
      </c>
      <c r="K11902">
        <v>2019</v>
      </c>
      <c r="L11902" s="18">
        <v>43671</v>
      </c>
      <c r="M11902" t="s">
        <v>69</v>
      </c>
      <c r="N11902" t="s">
        <v>65</v>
      </c>
      <c r="O11902" t="s">
        <v>16025</v>
      </c>
    </row>
    <row r="11903" spans="1:15" x14ac:dyDescent="0.3">
      <c r="A11903" t="s">
        <v>16026</v>
      </c>
      <c r="B11903" t="s">
        <v>7</v>
      </c>
      <c r="C11903" t="s">
        <v>16</v>
      </c>
      <c r="D11903" t="s">
        <v>63</v>
      </c>
      <c r="E11903" t="s">
        <v>64</v>
      </c>
      <c r="F11903" t="s">
        <v>65</v>
      </c>
      <c r="G11903" t="s">
        <v>84</v>
      </c>
      <c r="H11903" t="s">
        <v>85</v>
      </c>
      <c r="I11903">
        <v>2019</v>
      </c>
      <c r="J11903" t="s">
        <v>68</v>
      </c>
      <c r="K11903">
        <v>2022</v>
      </c>
      <c r="L11903" s="18">
        <v>44652</v>
      </c>
      <c r="M11903" t="s">
        <v>69</v>
      </c>
      <c r="N11903" t="s">
        <v>65</v>
      </c>
      <c r="O11903" t="s">
        <v>15367</v>
      </c>
    </row>
    <row r="11904" spans="1:15" x14ac:dyDescent="0.3">
      <c r="A11904" t="s">
        <v>16027</v>
      </c>
      <c r="B11904" t="s">
        <v>7</v>
      </c>
      <c r="C11904" t="s">
        <v>16</v>
      </c>
      <c r="D11904" t="s">
        <v>89</v>
      </c>
      <c r="E11904" t="s">
        <v>90</v>
      </c>
      <c r="F11904" t="s">
        <v>65</v>
      </c>
      <c r="G11904" t="s">
        <v>84</v>
      </c>
      <c r="H11904" t="s">
        <v>85</v>
      </c>
      <c r="I11904">
        <v>2019</v>
      </c>
      <c r="J11904" t="s">
        <v>68</v>
      </c>
      <c r="K11904">
        <v>2019</v>
      </c>
      <c r="L11904" s="18">
        <v>43664</v>
      </c>
      <c r="M11904" t="s">
        <v>69</v>
      </c>
      <c r="N11904" t="s">
        <v>65</v>
      </c>
      <c r="O11904" t="s">
        <v>15126</v>
      </c>
    </row>
    <row r="11905" spans="1:15" x14ac:dyDescent="0.3">
      <c r="A11905" t="s">
        <v>16028</v>
      </c>
      <c r="B11905" t="s">
        <v>7</v>
      </c>
      <c r="C11905" t="s">
        <v>16</v>
      </c>
      <c r="D11905" t="s">
        <v>89</v>
      </c>
      <c r="E11905" t="s">
        <v>90</v>
      </c>
      <c r="F11905" t="s">
        <v>65</v>
      </c>
      <c r="G11905" t="s">
        <v>66</v>
      </c>
      <c r="H11905" t="s">
        <v>67</v>
      </c>
      <c r="I11905">
        <v>2019</v>
      </c>
      <c r="J11905" t="s">
        <v>68</v>
      </c>
      <c r="K11905">
        <v>2019</v>
      </c>
      <c r="L11905" s="18">
        <v>43623</v>
      </c>
      <c r="M11905" t="s">
        <v>69</v>
      </c>
      <c r="N11905" t="s">
        <v>65</v>
      </c>
      <c r="O11905" t="s">
        <v>15126</v>
      </c>
    </row>
    <row r="11906" spans="1:15" x14ac:dyDescent="0.3">
      <c r="A11906" t="s">
        <v>16029</v>
      </c>
      <c r="B11906" t="s">
        <v>7</v>
      </c>
      <c r="C11906" t="s">
        <v>17</v>
      </c>
      <c r="D11906" t="s">
        <v>63</v>
      </c>
      <c r="E11906" t="s">
        <v>64</v>
      </c>
      <c r="F11906" t="s">
        <v>65</v>
      </c>
      <c r="G11906" t="s">
        <v>66</v>
      </c>
      <c r="H11906" t="s">
        <v>67</v>
      </c>
      <c r="I11906">
        <v>2019</v>
      </c>
      <c r="J11906" t="s">
        <v>68</v>
      </c>
      <c r="K11906">
        <v>2021</v>
      </c>
      <c r="L11906" s="18">
        <v>44222</v>
      </c>
      <c r="M11906" t="s">
        <v>69</v>
      </c>
      <c r="N11906" t="s">
        <v>65</v>
      </c>
      <c r="O11906" t="s">
        <v>15796</v>
      </c>
    </row>
    <row r="11907" spans="1:15" x14ac:dyDescent="0.3">
      <c r="A11907" t="s">
        <v>16030</v>
      </c>
      <c r="B11907" t="s">
        <v>7</v>
      </c>
      <c r="C11907" t="s">
        <v>17</v>
      </c>
      <c r="D11907" t="s">
        <v>63</v>
      </c>
      <c r="E11907" t="s">
        <v>64</v>
      </c>
      <c r="F11907" t="s">
        <v>65</v>
      </c>
      <c r="G11907" t="s">
        <v>66</v>
      </c>
      <c r="H11907" t="s">
        <v>67</v>
      </c>
      <c r="I11907">
        <v>2019</v>
      </c>
      <c r="J11907" t="s">
        <v>68</v>
      </c>
      <c r="K11907">
        <v>2021</v>
      </c>
      <c r="L11907" s="18">
        <v>44265</v>
      </c>
      <c r="M11907" t="s">
        <v>69</v>
      </c>
      <c r="N11907" t="s">
        <v>65</v>
      </c>
      <c r="O11907" t="s">
        <v>15796</v>
      </c>
    </row>
    <row r="11908" spans="1:15" x14ac:dyDescent="0.3">
      <c r="A11908" t="s">
        <v>16031</v>
      </c>
      <c r="B11908" t="s">
        <v>7</v>
      </c>
      <c r="C11908" t="s">
        <v>17</v>
      </c>
      <c r="D11908" t="s">
        <v>63</v>
      </c>
      <c r="E11908" t="s">
        <v>64</v>
      </c>
      <c r="F11908" t="s">
        <v>65</v>
      </c>
      <c r="G11908" t="s">
        <v>66</v>
      </c>
      <c r="H11908" t="s">
        <v>67</v>
      </c>
      <c r="I11908">
        <v>2019</v>
      </c>
      <c r="J11908" t="s">
        <v>68</v>
      </c>
      <c r="K11908">
        <v>2021</v>
      </c>
      <c r="L11908" s="18">
        <v>44176</v>
      </c>
      <c r="M11908" t="s">
        <v>69</v>
      </c>
      <c r="N11908" t="s">
        <v>65</v>
      </c>
      <c r="O11908" t="s">
        <v>15796</v>
      </c>
    </row>
    <row r="11909" spans="1:15" x14ac:dyDescent="0.3">
      <c r="A11909" t="s">
        <v>16032</v>
      </c>
      <c r="B11909" t="s">
        <v>7</v>
      </c>
      <c r="C11909" t="s">
        <v>16</v>
      </c>
      <c r="D11909" t="s">
        <v>89</v>
      </c>
      <c r="E11909" t="s">
        <v>90</v>
      </c>
      <c r="F11909" t="s">
        <v>65</v>
      </c>
      <c r="G11909" t="s">
        <v>66</v>
      </c>
      <c r="H11909" t="s">
        <v>67</v>
      </c>
      <c r="I11909">
        <v>2019</v>
      </c>
      <c r="J11909" t="s">
        <v>68</v>
      </c>
      <c r="K11909">
        <v>2019</v>
      </c>
      <c r="L11909" s="18">
        <v>43742</v>
      </c>
      <c r="M11909" t="s">
        <v>69</v>
      </c>
      <c r="N11909" t="s">
        <v>65</v>
      </c>
      <c r="O11909" t="s">
        <v>15892</v>
      </c>
    </row>
    <row r="11910" spans="1:15" x14ac:dyDescent="0.3">
      <c r="A11910" t="s">
        <v>16033</v>
      </c>
      <c r="B11910" t="s">
        <v>7</v>
      </c>
      <c r="C11910" t="s">
        <v>18</v>
      </c>
      <c r="D11910" t="s">
        <v>89</v>
      </c>
      <c r="E11910" t="s">
        <v>90</v>
      </c>
      <c r="F11910" t="s">
        <v>65</v>
      </c>
      <c r="G11910" t="s">
        <v>66</v>
      </c>
      <c r="H11910" t="s">
        <v>67</v>
      </c>
      <c r="I11910">
        <v>2019</v>
      </c>
      <c r="J11910" t="s">
        <v>68</v>
      </c>
      <c r="K11910">
        <v>2021</v>
      </c>
      <c r="L11910" s="18">
        <v>43984</v>
      </c>
      <c r="M11910" t="s">
        <v>69</v>
      </c>
      <c r="N11910" t="s">
        <v>65</v>
      </c>
      <c r="O11910" t="s">
        <v>16034</v>
      </c>
    </row>
    <row r="11911" spans="1:15" x14ac:dyDescent="0.3">
      <c r="A11911" t="s">
        <v>16035</v>
      </c>
      <c r="B11911" t="s">
        <v>7</v>
      </c>
      <c r="C11911" t="s">
        <v>16</v>
      </c>
      <c r="D11911" t="s">
        <v>63</v>
      </c>
      <c r="E11911" t="s">
        <v>64</v>
      </c>
      <c r="F11911" t="s">
        <v>65</v>
      </c>
      <c r="G11911" t="s">
        <v>66</v>
      </c>
      <c r="H11911" t="s">
        <v>67</v>
      </c>
      <c r="I11911">
        <v>2019</v>
      </c>
      <c r="J11911" t="s">
        <v>68</v>
      </c>
      <c r="K11911">
        <v>2024</v>
      </c>
      <c r="L11911" s="18">
        <v>44220</v>
      </c>
      <c r="M11911" t="s">
        <v>69</v>
      </c>
      <c r="N11911" t="s">
        <v>65</v>
      </c>
      <c r="O11911" t="s">
        <v>15367</v>
      </c>
    </row>
    <row r="11912" spans="1:15" x14ac:dyDescent="0.3">
      <c r="A11912" t="s">
        <v>16036</v>
      </c>
      <c r="B11912" t="s">
        <v>7</v>
      </c>
      <c r="C11912" t="s">
        <v>18</v>
      </c>
      <c r="D11912" t="s">
        <v>81</v>
      </c>
      <c r="E11912" t="s">
        <v>75</v>
      </c>
      <c r="F11912" t="s">
        <v>68</v>
      </c>
      <c r="G11912" t="s">
        <v>52</v>
      </c>
      <c r="H11912" t="s">
        <v>706</v>
      </c>
      <c r="I11912">
        <v>2019</v>
      </c>
      <c r="J11912" t="s">
        <v>68</v>
      </c>
      <c r="K11912">
        <v>2029</v>
      </c>
      <c r="L11912" s="18">
        <v>45604</v>
      </c>
      <c r="M11912" t="s">
        <v>69</v>
      </c>
      <c r="N11912" t="s">
        <v>65</v>
      </c>
      <c r="O11912" t="s">
        <v>16037</v>
      </c>
    </row>
    <row r="11913" spans="1:15" x14ac:dyDescent="0.3">
      <c r="A11913" t="s">
        <v>16038</v>
      </c>
      <c r="B11913" t="s">
        <v>7</v>
      </c>
      <c r="C11913" t="s">
        <v>31</v>
      </c>
      <c r="D11913" t="s">
        <v>89</v>
      </c>
      <c r="E11913" t="s">
        <v>90</v>
      </c>
      <c r="F11913" t="s">
        <v>65</v>
      </c>
      <c r="G11913" t="s">
        <v>66</v>
      </c>
      <c r="H11913" t="s">
        <v>67</v>
      </c>
      <c r="I11913">
        <v>2019</v>
      </c>
      <c r="J11913" t="s">
        <v>68</v>
      </c>
      <c r="K11913">
        <v>2019</v>
      </c>
      <c r="L11913" s="18">
        <v>43727</v>
      </c>
      <c r="M11913" t="s">
        <v>69</v>
      </c>
      <c r="N11913" t="s">
        <v>65</v>
      </c>
      <c r="O11913" t="s">
        <v>15924</v>
      </c>
    </row>
    <row r="11914" spans="1:15" x14ac:dyDescent="0.3">
      <c r="A11914" t="s">
        <v>16039</v>
      </c>
      <c r="B11914" t="s">
        <v>7</v>
      </c>
      <c r="C11914" t="s">
        <v>16</v>
      </c>
      <c r="D11914" t="s">
        <v>63</v>
      </c>
      <c r="E11914" t="s">
        <v>64</v>
      </c>
      <c r="F11914" t="s">
        <v>65</v>
      </c>
      <c r="G11914" t="s">
        <v>66</v>
      </c>
      <c r="H11914" t="s">
        <v>67</v>
      </c>
      <c r="I11914">
        <v>2019</v>
      </c>
      <c r="J11914" t="s">
        <v>68</v>
      </c>
      <c r="K11914">
        <v>2023</v>
      </c>
      <c r="L11914" s="18">
        <v>45161</v>
      </c>
      <c r="M11914" t="s">
        <v>69</v>
      </c>
      <c r="N11914" t="s">
        <v>65</v>
      </c>
      <c r="O11914" t="s">
        <v>15572</v>
      </c>
    </row>
    <row r="11915" spans="1:15" x14ac:dyDescent="0.3">
      <c r="A11915" t="s">
        <v>16040</v>
      </c>
      <c r="B11915" t="s">
        <v>7</v>
      </c>
      <c r="C11915" t="s">
        <v>17</v>
      </c>
      <c r="D11915" t="s">
        <v>89</v>
      </c>
      <c r="E11915" t="s">
        <v>90</v>
      </c>
      <c r="F11915" t="s">
        <v>65</v>
      </c>
      <c r="G11915" t="s">
        <v>66</v>
      </c>
      <c r="H11915" t="s">
        <v>67</v>
      </c>
      <c r="I11915">
        <v>2019</v>
      </c>
      <c r="J11915" t="s">
        <v>68</v>
      </c>
      <c r="K11915">
        <v>2021</v>
      </c>
      <c r="L11915" s="18">
        <v>44385</v>
      </c>
      <c r="M11915" t="s">
        <v>69</v>
      </c>
      <c r="N11915" t="s">
        <v>65</v>
      </c>
      <c r="O11915" t="s">
        <v>15851</v>
      </c>
    </row>
    <row r="11916" spans="1:15" x14ac:dyDescent="0.3">
      <c r="A11916" t="s">
        <v>16041</v>
      </c>
      <c r="B11916" t="s">
        <v>7</v>
      </c>
      <c r="C11916" t="s">
        <v>22</v>
      </c>
      <c r="D11916" t="s">
        <v>89</v>
      </c>
      <c r="E11916" t="s">
        <v>90</v>
      </c>
      <c r="F11916" t="s">
        <v>65</v>
      </c>
      <c r="G11916" t="s">
        <v>66</v>
      </c>
      <c r="H11916" t="s">
        <v>67</v>
      </c>
      <c r="I11916">
        <v>2019</v>
      </c>
      <c r="J11916" t="s">
        <v>68</v>
      </c>
      <c r="K11916">
        <v>2020</v>
      </c>
      <c r="L11916" s="18">
        <v>44137</v>
      </c>
      <c r="M11916" t="s">
        <v>69</v>
      </c>
      <c r="N11916" t="s">
        <v>65</v>
      </c>
      <c r="O11916" t="s">
        <v>16042</v>
      </c>
    </row>
    <row r="11917" spans="1:15" x14ac:dyDescent="0.3">
      <c r="A11917" t="s">
        <v>16043</v>
      </c>
      <c r="B11917" t="s">
        <v>7</v>
      </c>
      <c r="C11917" t="s">
        <v>16</v>
      </c>
      <c r="D11917" t="s">
        <v>89</v>
      </c>
      <c r="E11917" t="s">
        <v>90</v>
      </c>
      <c r="F11917" t="s">
        <v>65</v>
      </c>
      <c r="G11917" t="s">
        <v>66</v>
      </c>
      <c r="H11917" t="s">
        <v>67</v>
      </c>
      <c r="I11917">
        <v>2019</v>
      </c>
      <c r="J11917" t="s">
        <v>68</v>
      </c>
      <c r="K11917">
        <v>2021</v>
      </c>
      <c r="L11917" s="18">
        <v>44242</v>
      </c>
      <c r="M11917" t="s">
        <v>69</v>
      </c>
      <c r="N11917" t="s">
        <v>65</v>
      </c>
      <c r="O11917" t="s">
        <v>15987</v>
      </c>
    </row>
    <row r="11918" spans="1:15" x14ac:dyDescent="0.3">
      <c r="A11918" t="s">
        <v>16044</v>
      </c>
      <c r="B11918" t="s">
        <v>7</v>
      </c>
      <c r="C11918" t="s">
        <v>18</v>
      </c>
      <c r="D11918" t="s">
        <v>89</v>
      </c>
      <c r="E11918" t="s">
        <v>90</v>
      </c>
      <c r="F11918" t="s">
        <v>65</v>
      </c>
      <c r="G11918" t="s">
        <v>84</v>
      </c>
      <c r="H11918" t="s">
        <v>85</v>
      </c>
      <c r="I11918">
        <v>2019</v>
      </c>
      <c r="J11918" t="s">
        <v>68</v>
      </c>
      <c r="K11918">
        <v>2021</v>
      </c>
      <c r="L11918" s="18">
        <v>43920</v>
      </c>
      <c r="M11918" t="s">
        <v>69</v>
      </c>
      <c r="N11918" t="s">
        <v>65</v>
      </c>
      <c r="O11918" t="s">
        <v>16045</v>
      </c>
    </row>
    <row r="11919" spans="1:15" x14ac:dyDescent="0.3">
      <c r="A11919" t="s">
        <v>16046</v>
      </c>
      <c r="B11919" t="s">
        <v>7</v>
      </c>
      <c r="C11919" t="s">
        <v>27</v>
      </c>
      <c r="D11919" t="s">
        <v>89</v>
      </c>
      <c r="E11919" t="s">
        <v>90</v>
      </c>
      <c r="F11919" t="s">
        <v>65</v>
      </c>
      <c r="G11919" t="s">
        <v>66</v>
      </c>
      <c r="H11919" t="s">
        <v>67</v>
      </c>
      <c r="I11919">
        <v>2019</v>
      </c>
      <c r="J11919" t="s">
        <v>68</v>
      </c>
      <c r="K11919">
        <v>2020</v>
      </c>
      <c r="L11919" s="18">
        <v>44096</v>
      </c>
      <c r="M11919" t="s">
        <v>69</v>
      </c>
      <c r="N11919" t="s">
        <v>65</v>
      </c>
      <c r="O11919" t="s">
        <v>15796</v>
      </c>
    </row>
    <row r="11920" spans="1:15" x14ac:dyDescent="0.3">
      <c r="A11920" t="s">
        <v>16047</v>
      </c>
      <c r="B11920" t="s">
        <v>7</v>
      </c>
      <c r="C11920" t="s">
        <v>15</v>
      </c>
      <c r="D11920" t="s">
        <v>89</v>
      </c>
      <c r="E11920" t="s">
        <v>90</v>
      </c>
      <c r="F11920" t="s">
        <v>65</v>
      </c>
      <c r="G11920" t="s">
        <v>66</v>
      </c>
      <c r="H11920" t="s">
        <v>67</v>
      </c>
      <c r="I11920">
        <v>2019</v>
      </c>
      <c r="J11920" t="s">
        <v>68</v>
      </c>
      <c r="K11920">
        <v>2019</v>
      </c>
      <c r="L11920" s="18">
        <v>43827</v>
      </c>
      <c r="M11920" t="s">
        <v>69</v>
      </c>
      <c r="N11920" t="s">
        <v>65</v>
      </c>
      <c r="O11920" t="s">
        <v>15687</v>
      </c>
    </row>
    <row r="11921" spans="1:15" x14ac:dyDescent="0.3">
      <c r="A11921" t="s">
        <v>16048</v>
      </c>
      <c r="B11921" t="s">
        <v>7</v>
      </c>
      <c r="C11921" t="s">
        <v>31</v>
      </c>
      <c r="D11921" t="s">
        <v>89</v>
      </c>
      <c r="E11921" t="s">
        <v>90</v>
      </c>
      <c r="F11921" t="s">
        <v>65</v>
      </c>
      <c r="G11921" t="s">
        <v>66</v>
      </c>
      <c r="H11921" t="s">
        <v>67</v>
      </c>
      <c r="I11921">
        <v>2019</v>
      </c>
      <c r="J11921" t="s">
        <v>68</v>
      </c>
      <c r="K11921">
        <v>2020</v>
      </c>
      <c r="L11921" s="18">
        <v>43880</v>
      </c>
      <c r="M11921" t="s">
        <v>69</v>
      </c>
      <c r="N11921" t="s">
        <v>65</v>
      </c>
      <c r="O11921" t="s">
        <v>16020</v>
      </c>
    </row>
    <row r="11922" spans="1:15" x14ac:dyDescent="0.3">
      <c r="A11922" t="s">
        <v>16049</v>
      </c>
      <c r="B11922" t="s">
        <v>7</v>
      </c>
      <c r="C11922" t="s">
        <v>17</v>
      </c>
      <c r="D11922" t="s">
        <v>89</v>
      </c>
      <c r="E11922" t="s">
        <v>90</v>
      </c>
      <c r="F11922" t="s">
        <v>65</v>
      </c>
      <c r="G11922" t="s">
        <v>66</v>
      </c>
      <c r="H11922" t="s">
        <v>67</v>
      </c>
      <c r="I11922">
        <v>2019</v>
      </c>
      <c r="J11922" t="s">
        <v>68</v>
      </c>
      <c r="K11922">
        <v>2021</v>
      </c>
      <c r="L11922" s="18">
        <v>44294</v>
      </c>
      <c r="M11922" t="s">
        <v>69</v>
      </c>
      <c r="N11922" t="s">
        <v>65</v>
      </c>
      <c r="O11922" t="s">
        <v>15796</v>
      </c>
    </row>
    <row r="11923" spans="1:15" x14ac:dyDescent="0.3">
      <c r="A11923" t="s">
        <v>16050</v>
      </c>
      <c r="B11923" t="s">
        <v>7</v>
      </c>
      <c r="C11923" t="s">
        <v>17</v>
      </c>
      <c r="D11923" t="s">
        <v>63</v>
      </c>
      <c r="E11923" t="s">
        <v>64</v>
      </c>
      <c r="F11923" t="s">
        <v>65</v>
      </c>
      <c r="G11923" t="s">
        <v>66</v>
      </c>
      <c r="H11923" t="s">
        <v>67</v>
      </c>
      <c r="I11923">
        <v>2019</v>
      </c>
      <c r="J11923" t="s">
        <v>68</v>
      </c>
      <c r="K11923">
        <v>2022</v>
      </c>
      <c r="L11923" s="18">
        <v>44571</v>
      </c>
      <c r="M11923" t="s">
        <v>69</v>
      </c>
      <c r="N11923" t="s">
        <v>65</v>
      </c>
      <c r="O11923" t="s">
        <v>15673</v>
      </c>
    </row>
    <row r="11924" spans="1:15" x14ac:dyDescent="0.3">
      <c r="A11924" t="s">
        <v>16051</v>
      </c>
      <c r="B11924" t="s">
        <v>7</v>
      </c>
      <c r="C11924" t="s">
        <v>17</v>
      </c>
      <c r="D11924" t="s">
        <v>63</v>
      </c>
      <c r="E11924" t="s">
        <v>64</v>
      </c>
      <c r="F11924" t="s">
        <v>65</v>
      </c>
      <c r="G11924" t="s">
        <v>66</v>
      </c>
      <c r="H11924" t="s">
        <v>67</v>
      </c>
      <c r="I11924">
        <v>2019</v>
      </c>
      <c r="J11924" t="s">
        <v>68</v>
      </c>
      <c r="K11924">
        <v>2021</v>
      </c>
      <c r="L11924" s="18">
        <v>44216</v>
      </c>
      <c r="M11924" t="s">
        <v>69</v>
      </c>
      <c r="N11924" t="s">
        <v>65</v>
      </c>
      <c r="O11924" t="s">
        <v>15673</v>
      </c>
    </row>
    <row r="11925" spans="1:15" x14ac:dyDescent="0.3">
      <c r="A11925" t="s">
        <v>16052</v>
      </c>
      <c r="B11925" t="s">
        <v>7</v>
      </c>
      <c r="C11925" t="s">
        <v>16</v>
      </c>
      <c r="D11925" t="s">
        <v>63</v>
      </c>
      <c r="E11925" t="s">
        <v>64</v>
      </c>
      <c r="F11925" t="s">
        <v>65</v>
      </c>
      <c r="G11925" t="s">
        <v>66</v>
      </c>
      <c r="H11925" t="s">
        <v>67</v>
      </c>
      <c r="I11925">
        <v>2019</v>
      </c>
      <c r="J11925" t="s">
        <v>68</v>
      </c>
      <c r="K11925">
        <v>2026</v>
      </c>
      <c r="L11925" s="18">
        <v>44675</v>
      </c>
      <c r="M11925" t="s">
        <v>69</v>
      </c>
      <c r="N11925" t="s">
        <v>65</v>
      </c>
      <c r="O11925" t="s">
        <v>15367</v>
      </c>
    </row>
    <row r="11926" spans="1:15" x14ac:dyDescent="0.3">
      <c r="A11926" t="s">
        <v>16053</v>
      </c>
      <c r="B11926" t="s">
        <v>7</v>
      </c>
      <c r="C11926" t="s">
        <v>17</v>
      </c>
      <c r="D11926" t="s">
        <v>63</v>
      </c>
      <c r="E11926" t="s">
        <v>64</v>
      </c>
      <c r="F11926" t="s">
        <v>65</v>
      </c>
      <c r="G11926" t="s">
        <v>66</v>
      </c>
      <c r="H11926" t="s">
        <v>67</v>
      </c>
      <c r="I11926">
        <v>2019</v>
      </c>
      <c r="J11926" t="s">
        <v>68</v>
      </c>
      <c r="K11926">
        <v>2020</v>
      </c>
      <c r="L11926" s="18">
        <v>44109</v>
      </c>
      <c r="M11926" t="s">
        <v>69</v>
      </c>
      <c r="N11926" t="s">
        <v>65</v>
      </c>
      <c r="O11926" t="s">
        <v>15796</v>
      </c>
    </row>
    <row r="11927" spans="1:15" x14ac:dyDescent="0.3">
      <c r="A11927" t="s">
        <v>16054</v>
      </c>
      <c r="B11927" t="s">
        <v>7</v>
      </c>
      <c r="C11927" t="s">
        <v>18</v>
      </c>
      <c r="D11927" t="s">
        <v>89</v>
      </c>
      <c r="E11927" t="s">
        <v>90</v>
      </c>
      <c r="F11927" t="s">
        <v>65</v>
      </c>
      <c r="G11927" t="s">
        <v>66</v>
      </c>
      <c r="H11927" t="s">
        <v>67</v>
      </c>
      <c r="I11927">
        <v>2019</v>
      </c>
      <c r="J11927" t="s">
        <v>68</v>
      </c>
      <c r="K11927">
        <v>2020</v>
      </c>
      <c r="L11927" s="18">
        <v>43965</v>
      </c>
      <c r="M11927" t="s">
        <v>69</v>
      </c>
      <c r="N11927" t="s">
        <v>65</v>
      </c>
      <c r="O11927" t="s">
        <v>16034</v>
      </c>
    </row>
    <row r="11928" spans="1:15" x14ac:dyDescent="0.3">
      <c r="A11928" t="s">
        <v>16055</v>
      </c>
      <c r="B11928" t="s">
        <v>7</v>
      </c>
      <c r="C11928" t="s">
        <v>15</v>
      </c>
      <c r="D11928" t="s">
        <v>74</v>
      </c>
      <c r="E11928" t="s">
        <v>75</v>
      </c>
      <c r="F11928" t="s">
        <v>65</v>
      </c>
      <c r="G11928" t="s">
        <v>66</v>
      </c>
      <c r="H11928" t="s">
        <v>67</v>
      </c>
      <c r="I11928">
        <v>2019</v>
      </c>
      <c r="J11928" t="s">
        <v>68</v>
      </c>
      <c r="K11928">
        <v>2020</v>
      </c>
      <c r="L11928" s="18">
        <v>43990</v>
      </c>
      <c r="M11928" t="s">
        <v>69</v>
      </c>
      <c r="N11928" t="s">
        <v>65</v>
      </c>
      <c r="O11928" t="s">
        <v>14791</v>
      </c>
    </row>
    <row r="11929" spans="1:15" x14ac:dyDescent="0.3">
      <c r="A11929" t="s">
        <v>16056</v>
      </c>
      <c r="B11929" t="s">
        <v>7</v>
      </c>
      <c r="C11929" t="s">
        <v>15</v>
      </c>
      <c r="D11929" t="s">
        <v>63</v>
      </c>
      <c r="E11929" t="s">
        <v>64</v>
      </c>
      <c r="F11929" t="s">
        <v>65</v>
      </c>
      <c r="G11929" t="s">
        <v>66</v>
      </c>
      <c r="H11929" t="s">
        <v>67</v>
      </c>
      <c r="I11929">
        <v>2019</v>
      </c>
      <c r="J11929" t="s">
        <v>68</v>
      </c>
      <c r="K11929">
        <v>2022</v>
      </c>
      <c r="L11929" s="18">
        <v>44404</v>
      </c>
      <c r="M11929" t="s">
        <v>69</v>
      </c>
      <c r="N11929" t="s">
        <v>65</v>
      </c>
      <c r="O11929" t="s">
        <v>15638</v>
      </c>
    </row>
    <row r="11930" spans="1:15" x14ac:dyDescent="0.3">
      <c r="A11930" t="s">
        <v>16057</v>
      </c>
      <c r="B11930" t="s">
        <v>7</v>
      </c>
      <c r="C11930" t="s">
        <v>24</v>
      </c>
      <c r="D11930" t="s">
        <v>89</v>
      </c>
      <c r="E11930" t="s">
        <v>90</v>
      </c>
      <c r="F11930" t="s">
        <v>65</v>
      </c>
      <c r="G11930" t="s">
        <v>84</v>
      </c>
      <c r="H11930" t="s">
        <v>85</v>
      </c>
      <c r="I11930">
        <v>2019</v>
      </c>
      <c r="J11930" t="s">
        <v>68</v>
      </c>
      <c r="K11930">
        <v>2020</v>
      </c>
      <c r="L11930" s="18">
        <v>43895</v>
      </c>
      <c r="M11930" t="s">
        <v>69</v>
      </c>
      <c r="N11930" t="s">
        <v>65</v>
      </c>
      <c r="O11930" t="s">
        <v>16058</v>
      </c>
    </row>
    <row r="11931" spans="1:15" x14ac:dyDescent="0.3">
      <c r="A11931" t="s">
        <v>16059</v>
      </c>
      <c r="B11931" t="s">
        <v>7</v>
      </c>
      <c r="C11931" t="s">
        <v>17</v>
      </c>
      <c r="D11931" t="s">
        <v>63</v>
      </c>
      <c r="E11931" t="s">
        <v>64</v>
      </c>
      <c r="F11931" t="s">
        <v>65</v>
      </c>
      <c r="G11931" t="s">
        <v>66</v>
      </c>
      <c r="H11931" t="s">
        <v>67</v>
      </c>
      <c r="I11931">
        <v>2019</v>
      </c>
      <c r="J11931" t="s">
        <v>68</v>
      </c>
      <c r="K11931">
        <v>2021</v>
      </c>
      <c r="L11931" s="18">
        <v>44224</v>
      </c>
      <c r="M11931" t="s">
        <v>69</v>
      </c>
      <c r="N11931" t="s">
        <v>65</v>
      </c>
      <c r="O11931" t="s">
        <v>15796</v>
      </c>
    </row>
    <row r="11932" spans="1:15" x14ac:dyDescent="0.3">
      <c r="A11932" t="s">
        <v>16060</v>
      </c>
      <c r="B11932" t="s">
        <v>7</v>
      </c>
      <c r="C11932" t="s">
        <v>15</v>
      </c>
      <c r="D11932" t="s">
        <v>89</v>
      </c>
      <c r="E11932" t="s">
        <v>90</v>
      </c>
      <c r="F11932" t="s">
        <v>65</v>
      </c>
      <c r="G11932" t="s">
        <v>66</v>
      </c>
      <c r="H11932" t="s">
        <v>67</v>
      </c>
      <c r="I11932">
        <v>2019</v>
      </c>
      <c r="J11932" t="s">
        <v>68</v>
      </c>
      <c r="K11932">
        <v>2020</v>
      </c>
      <c r="L11932" s="18">
        <v>43849</v>
      </c>
      <c r="M11932" t="s">
        <v>69</v>
      </c>
      <c r="N11932" t="s">
        <v>65</v>
      </c>
      <c r="O11932" t="s">
        <v>14791</v>
      </c>
    </row>
    <row r="11933" spans="1:15" x14ac:dyDescent="0.3">
      <c r="A11933" t="s">
        <v>16061</v>
      </c>
      <c r="B11933" t="s">
        <v>7</v>
      </c>
      <c r="C11933" t="s">
        <v>16</v>
      </c>
      <c r="D11933" t="s">
        <v>74</v>
      </c>
      <c r="E11933" t="s">
        <v>75</v>
      </c>
      <c r="F11933" t="s">
        <v>65</v>
      </c>
      <c r="G11933" t="s">
        <v>66</v>
      </c>
      <c r="H11933" t="s">
        <v>67</v>
      </c>
      <c r="I11933">
        <v>2020</v>
      </c>
      <c r="J11933" t="s">
        <v>68</v>
      </c>
      <c r="K11933">
        <v>2023</v>
      </c>
      <c r="L11933" s="18">
        <v>45000</v>
      </c>
      <c r="M11933" t="s">
        <v>69</v>
      </c>
      <c r="N11933" t="s">
        <v>65</v>
      </c>
      <c r="O11933" t="s">
        <v>15572</v>
      </c>
    </row>
    <row r="11934" spans="1:15" x14ac:dyDescent="0.3">
      <c r="A11934" t="s">
        <v>16062</v>
      </c>
      <c r="B11934" t="s">
        <v>7</v>
      </c>
      <c r="C11934" t="s">
        <v>17</v>
      </c>
      <c r="D11934" t="s">
        <v>89</v>
      </c>
      <c r="E11934" t="s">
        <v>90</v>
      </c>
      <c r="F11934" t="s">
        <v>65</v>
      </c>
      <c r="G11934" t="s">
        <v>66</v>
      </c>
      <c r="H11934" t="s">
        <v>67</v>
      </c>
      <c r="I11934">
        <v>2019</v>
      </c>
      <c r="J11934" t="s">
        <v>68</v>
      </c>
      <c r="K11934">
        <v>2019</v>
      </c>
      <c r="L11934" s="18">
        <v>43815</v>
      </c>
      <c r="M11934" t="s">
        <v>69</v>
      </c>
      <c r="N11934" t="s">
        <v>65</v>
      </c>
      <c r="O11934" t="s">
        <v>15796</v>
      </c>
    </row>
    <row r="11935" spans="1:15" x14ac:dyDescent="0.3">
      <c r="A11935" t="s">
        <v>16063</v>
      </c>
      <c r="B11935" t="s">
        <v>7</v>
      </c>
      <c r="C11935" t="s">
        <v>31</v>
      </c>
      <c r="D11935" t="s">
        <v>89</v>
      </c>
      <c r="E11935" t="s">
        <v>90</v>
      </c>
      <c r="F11935" t="s">
        <v>65</v>
      </c>
      <c r="G11935" t="s">
        <v>84</v>
      </c>
      <c r="H11935" t="s">
        <v>85</v>
      </c>
      <c r="I11935">
        <v>2019</v>
      </c>
      <c r="J11935" t="s">
        <v>68</v>
      </c>
      <c r="K11935">
        <v>2020</v>
      </c>
      <c r="L11935" s="18">
        <v>43870</v>
      </c>
      <c r="M11935" t="s">
        <v>69</v>
      </c>
      <c r="N11935" t="s">
        <v>65</v>
      </c>
      <c r="O11935" t="s">
        <v>16064</v>
      </c>
    </row>
    <row r="11936" spans="1:15" x14ac:dyDescent="0.3">
      <c r="A11936" t="s">
        <v>16065</v>
      </c>
      <c r="B11936" t="s">
        <v>7</v>
      </c>
      <c r="C11936" t="s">
        <v>31</v>
      </c>
      <c r="D11936" t="s">
        <v>89</v>
      </c>
      <c r="E11936" t="s">
        <v>90</v>
      </c>
      <c r="F11936" t="s">
        <v>65</v>
      </c>
      <c r="G11936" t="s">
        <v>66</v>
      </c>
      <c r="H11936" t="s">
        <v>67</v>
      </c>
      <c r="I11936">
        <v>2019</v>
      </c>
      <c r="J11936" t="s">
        <v>68</v>
      </c>
      <c r="K11936">
        <v>2019</v>
      </c>
      <c r="L11936" s="18">
        <v>43717</v>
      </c>
      <c r="M11936" t="s">
        <v>69</v>
      </c>
      <c r="N11936" t="s">
        <v>65</v>
      </c>
      <c r="O11936" t="s">
        <v>15824</v>
      </c>
    </row>
    <row r="11937" spans="1:15" x14ac:dyDescent="0.3">
      <c r="A11937" t="s">
        <v>16066</v>
      </c>
      <c r="B11937" t="s">
        <v>7</v>
      </c>
      <c r="C11937" t="s">
        <v>17</v>
      </c>
      <c r="D11937" t="s">
        <v>63</v>
      </c>
      <c r="E11937" t="s">
        <v>64</v>
      </c>
      <c r="F11937" t="s">
        <v>65</v>
      </c>
      <c r="G11937" t="s">
        <v>66</v>
      </c>
      <c r="H11937" t="s">
        <v>67</v>
      </c>
      <c r="I11937">
        <v>2019</v>
      </c>
      <c r="J11937" t="s">
        <v>68</v>
      </c>
      <c r="K11937">
        <v>2021</v>
      </c>
      <c r="L11937" s="18">
        <v>44187</v>
      </c>
      <c r="M11937" t="s">
        <v>69</v>
      </c>
      <c r="N11937" t="s">
        <v>65</v>
      </c>
      <c r="O11937" t="s">
        <v>15796</v>
      </c>
    </row>
    <row r="11938" spans="1:15" x14ac:dyDescent="0.3">
      <c r="A11938" t="s">
        <v>16067</v>
      </c>
      <c r="B11938" t="s">
        <v>7</v>
      </c>
      <c r="C11938" t="s">
        <v>17</v>
      </c>
      <c r="D11938" t="s">
        <v>89</v>
      </c>
      <c r="E11938" t="s">
        <v>90</v>
      </c>
      <c r="F11938" t="s">
        <v>65</v>
      </c>
      <c r="G11938" t="s">
        <v>66</v>
      </c>
      <c r="H11938" t="s">
        <v>67</v>
      </c>
      <c r="I11938">
        <v>2019</v>
      </c>
      <c r="J11938" t="s">
        <v>68</v>
      </c>
      <c r="K11938">
        <v>2020</v>
      </c>
      <c r="L11938" s="18">
        <v>43879</v>
      </c>
      <c r="M11938" t="s">
        <v>69</v>
      </c>
      <c r="N11938" t="s">
        <v>65</v>
      </c>
      <c r="O11938" t="s">
        <v>16068</v>
      </c>
    </row>
    <row r="11939" spans="1:15" x14ac:dyDescent="0.3">
      <c r="A11939" t="s">
        <v>16069</v>
      </c>
      <c r="B11939" t="s">
        <v>7</v>
      </c>
      <c r="C11939" t="s">
        <v>17</v>
      </c>
      <c r="D11939" t="s">
        <v>89</v>
      </c>
      <c r="E11939" t="s">
        <v>90</v>
      </c>
      <c r="F11939" t="s">
        <v>65</v>
      </c>
      <c r="G11939" t="s">
        <v>66</v>
      </c>
      <c r="H11939" t="s">
        <v>67</v>
      </c>
      <c r="I11939">
        <v>2019</v>
      </c>
      <c r="J11939" t="s">
        <v>68</v>
      </c>
      <c r="K11939">
        <v>2020</v>
      </c>
      <c r="L11939" s="18">
        <v>44127</v>
      </c>
      <c r="M11939" t="s">
        <v>69</v>
      </c>
      <c r="N11939" t="s">
        <v>65</v>
      </c>
      <c r="O11939" t="s">
        <v>15673</v>
      </c>
    </row>
    <row r="11940" spans="1:15" x14ac:dyDescent="0.3">
      <c r="A11940" t="s">
        <v>16070</v>
      </c>
      <c r="B11940" t="s">
        <v>7</v>
      </c>
      <c r="C11940" t="s">
        <v>17</v>
      </c>
      <c r="D11940" t="s">
        <v>89</v>
      </c>
      <c r="E11940" t="s">
        <v>90</v>
      </c>
      <c r="F11940" t="s">
        <v>65</v>
      </c>
      <c r="G11940" t="s">
        <v>66</v>
      </c>
      <c r="H11940" t="s">
        <v>67</v>
      </c>
      <c r="I11940">
        <v>2020</v>
      </c>
      <c r="J11940" t="s">
        <v>68</v>
      </c>
      <c r="K11940">
        <v>2022</v>
      </c>
      <c r="L11940" s="18">
        <v>44586</v>
      </c>
      <c r="M11940" t="s">
        <v>69</v>
      </c>
      <c r="N11940" t="s">
        <v>65</v>
      </c>
      <c r="O11940" t="s">
        <v>15796</v>
      </c>
    </row>
    <row r="11941" spans="1:15" x14ac:dyDescent="0.3">
      <c r="A11941" t="s">
        <v>16071</v>
      </c>
      <c r="B11941" t="s">
        <v>7</v>
      </c>
      <c r="C11941" t="s">
        <v>17</v>
      </c>
      <c r="D11941" t="s">
        <v>89</v>
      </c>
      <c r="E11941" t="s">
        <v>90</v>
      </c>
      <c r="F11941" t="s">
        <v>65</v>
      </c>
      <c r="G11941" t="s">
        <v>66</v>
      </c>
      <c r="H11941" t="s">
        <v>67</v>
      </c>
      <c r="I11941">
        <v>2019</v>
      </c>
      <c r="J11941" t="s">
        <v>68</v>
      </c>
      <c r="K11941">
        <v>2020</v>
      </c>
      <c r="L11941" s="18">
        <v>43924</v>
      </c>
      <c r="M11941" t="s">
        <v>69</v>
      </c>
      <c r="N11941" t="s">
        <v>65</v>
      </c>
      <c r="O11941" t="s">
        <v>15796</v>
      </c>
    </row>
    <row r="11942" spans="1:15" x14ac:dyDescent="0.3">
      <c r="A11942" t="s">
        <v>16072</v>
      </c>
      <c r="B11942" t="s">
        <v>7</v>
      </c>
      <c r="C11942" t="s">
        <v>22</v>
      </c>
      <c r="D11942" t="s">
        <v>89</v>
      </c>
      <c r="E11942" t="s">
        <v>90</v>
      </c>
      <c r="F11942" t="s">
        <v>65</v>
      </c>
      <c r="G11942" t="s">
        <v>66</v>
      </c>
      <c r="H11942" t="s">
        <v>67</v>
      </c>
      <c r="I11942">
        <v>2019</v>
      </c>
      <c r="J11942" t="s">
        <v>68</v>
      </c>
      <c r="K11942">
        <v>2021</v>
      </c>
      <c r="L11942" s="18">
        <v>44286</v>
      </c>
      <c r="M11942" t="s">
        <v>69</v>
      </c>
      <c r="N11942" t="s">
        <v>65</v>
      </c>
      <c r="O11942" t="s">
        <v>16073</v>
      </c>
    </row>
    <row r="11943" spans="1:15" x14ac:dyDescent="0.3">
      <c r="A11943" t="s">
        <v>16074</v>
      </c>
      <c r="B11943" t="s">
        <v>7</v>
      </c>
      <c r="C11943" t="s">
        <v>18</v>
      </c>
      <c r="D11943" t="s">
        <v>89</v>
      </c>
      <c r="E11943" t="s">
        <v>90</v>
      </c>
      <c r="F11943" t="s">
        <v>65</v>
      </c>
      <c r="G11943" t="s">
        <v>66</v>
      </c>
      <c r="H11943" t="s">
        <v>67</v>
      </c>
      <c r="I11943">
        <v>2019</v>
      </c>
      <c r="J11943" t="s">
        <v>68</v>
      </c>
      <c r="K11943">
        <v>2021</v>
      </c>
      <c r="L11943" s="18">
        <v>44239</v>
      </c>
      <c r="M11943" t="s">
        <v>69</v>
      </c>
      <c r="N11943" t="s">
        <v>65</v>
      </c>
      <c r="O11943" t="s">
        <v>15326</v>
      </c>
    </row>
    <row r="11944" spans="1:15" x14ac:dyDescent="0.3">
      <c r="A11944" t="s">
        <v>16075</v>
      </c>
      <c r="B11944" t="s">
        <v>7</v>
      </c>
      <c r="C11944" t="s">
        <v>15</v>
      </c>
      <c r="D11944" t="s">
        <v>89</v>
      </c>
      <c r="E11944" t="s">
        <v>90</v>
      </c>
      <c r="F11944" t="s">
        <v>65</v>
      </c>
      <c r="G11944" t="s">
        <v>66</v>
      </c>
      <c r="H11944" t="s">
        <v>67</v>
      </c>
      <c r="I11944">
        <v>2019</v>
      </c>
      <c r="J11944" t="s">
        <v>68</v>
      </c>
      <c r="K11944">
        <v>2020</v>
      </c>
      <c r="L11944" s="18">
        <v>43997</v>
      </c>
      <c r="M11944" t="s">
        <v>69</v>
      </c>
      <c r="N11944" t="s">
        <v>65</v>
      </c>
      <c r="O11944" t="s">
        <v>14791</v>
      </c>
    </row>
    <row r="11945" spans="1:15" x14ac:dyDescent="0.3">
      <c r="A11945" t="s">
        <v>16076</v>
      </c>
      <c r="B11945" t="s">
        <v>7</v>
      </c>
      <c r="C11945" t="s">
        <v>17</v>
      </c>
      <c r="D11945" t="s">
        <v>89</v>
      </c>
      <c r="E11945" t="s">
        <v>90</v>
      </c>
      <c r="F11945" t="s">
        <v>65</v>
      </c>
      <c r="G11945" t="s">
        <v>66</v>
      </c>
      <c r="H11945" t="s">
        <v>67</v>
      </c>
      <c r="I11945">
        <v>2020</v>
      </c>
      <c r="J11945" t="s">
        <v>68</v>
      </c>
      <c r="K11945">
        <v>2022</v>
      </c>
      <c r="L11945" s="18">
        <v>44707</v>
      </c>
      <c r="M11945" t="s">
        <v>69</v>
      </c>
      <c r="N11945" t="s">
        <v>65</v>
      </c>
      <c r="O11945" t="s">
        <v>15796</v>
      </c>
    </row>
    <row r="11946" spans="1:15" x14ac:dyDescent="0.3">
      <c r="A11946" t="s">
        <v>16077</v>
      </c>
      <c r="B11946" t="s">
        <v>7</v>
      </c>
      <c r="C11946" t="s">
        <v>15</v>
      </c>
      <c r="D11946" t="s">
        <v>89</v>
      </c>
      <c r="E11946" t="s">
        <v>90</v>
      </c>
      <c r="F11946" t="s">
        <v>65</v>
      </c>
      <c r="G11946" t="s">
        <v>66</v>
      </c>
      <c r="H11946" t="s">
        <v>67</v>
      </c>
      <c r="I11946">
        <v>2019</v>
      </c>
      <c r="J11946" t="s">
        <v>68</v>
      </c>
      <c r="K11946">
        <v>2020</v>
      </c>
      <c r="L11946" s="18">
        <v>43972</v>
      </c>
      <c r="M11946" t="s">
        <v>69</v>
      </c>
      <c r="N11946" t="s">
        <v>65</v>
      </c>
      <c r="O11946" t="s">
        <v>15638</v>
      </c>
    </row>
    <row r="11947" spans="1:15" x14ac:dyDescent="0.3">
      <c r="A11947" t="s">
        <v>16078</v>
      </c>
      <c r="B11947" t="s">
        <v>7</v>
      </c>
      <c r="C11947" t="s">
        <v>16</v>
      </c>
      <c r="D11947" t="s">
        <v>63</v>
      </c>
      <c r="E11947" t="s">
        <v>64</v>
      </c>
      <c r="F11947" t="s">
        <v>68</v>
      </c>
      <c r="G11947" t="s">
        <v>52</v>
      </c>
      <c r="H11947" t="s">
        <v>706</v>
      </c>
      <c r="I11947">
        <v>2020</v>
      </c>
      <c r="J11947" t="s">
        <v>68</v>
      </c>
      <c r="K11947">
        <v>2026</v>
      </c>
      <c r="L11947" s="18">
        <v>46296</v>
      </c>
      <c r="M11947" t="s">
        <v>228</v>
      </c>
      <c r="N11947" t="s">
        <v>65</v>
      </c>
      <c r="O11947" t="s">
        <v>15367</v>
      </c>
    </row>
    <row r="11948" spans="1:15" x14ac:dyDescent="0.3">
      <c r="A11948" t="s">
        <v>16079</v>
      </c>
      <c r="B11948" t="s">
        <v>7</v>
      </c>
      <c r="C11948" t="s">
        <v>16</v>
      </c>
      <c r="D11948" t="s">
        <v>63</v>
      </c>
      <c r="E11948" t="s">
        <v>64</v>
      </c>
      <c r="F11948" t="s">
        <v>68</v>
      </c>
      <c r="G11948" t="s">
        <v>52</v>
      </c>
      <c r="H11948" t="s">
        <v>706</v>
      </c>
      <c r="I11948">
        <v>2019</v>
      </c>
      <c r="J11948" t="s">
        <v>68</v>
      </c>
      <c r="K11948">
        <v>2028</v>
      </c>
      <c r="L11948" s="18">
        <v>45124</v>
      </c>
      <c r="M11948" t="s">
        <v>69</v>
      </c>
      <c r="N11948" t="s">
        <v>65</v>
      </c>
      <c r="O11948" t="s">
        <v>15367</v>
      </c>
    </row>
    <row r="11949" spans="1:15" x14ac:dyDescent="0.3">
      <c r="A11949" t="s">
        <v>16080</v>
      </c>
      <c r="B11949" t="s">
        <v>7</v>
      </c>
      <c r="C11949" t="s">
        <v>17</v>
      </c>
      <c r="D11949" t="s">
        <v>63</v>
      </c>
      <c r="E11949" t="s">
        <v>64</v>
      </c>
      <c r="F11949" t="s">
        <v>65</v>
      </c>
      <c r="G11949" t="s">
        <v>66</v>
      </c>
      <c r="H11949" t="s">
        <v>67</v>
      </c>
      <c r="I11949">
        <v>2019</v>
      </c>
      <c r="J11949" t="s">
        <v>68</v>
      </c>
      <c r="K11949">
        <v>2021</v>
      </c>
      <c r="L11949" s="18">
        <v>44501</v>
      </c>
      <c r="M11949" t="s">
        <v>69</v>
      </c>
      <c r="N11949" t="s">
        <v>65</v>
      </c>
      <c r="O11949" t="s">
        <v>15796</v>
      </c>
    </row>
    <row r="11950" spans="1:15" x14ac:dyDescent="0.3">
      <c r="A11950" t="s">
        <v>16081</v>
      </c>
      <c r="B11950" t="s">
        <v>7</v>
      </c>
      <c r="C11950" t="s">
        <v>18</v>
      </c>
      <c r="D11950" t="s">
        <v>89</v>
      </c>
      <c r="E11950" t="s">
        <v>90</v>
      </c>
      <c r="F11950" t="s">
        <v>65</v>
      </c>
      <c r="G11950" t="s">
        <v>84</v>
      </c>
      <c r="H11950" t="s">
        <v>85</v>
      </c>
      <c r="I11950">
        <v>2019</v>
      </c>
      <c r="J11950" t="s">
        <v>68</v>
      </c>
      <c r="K11950">
        <v>2020</v>
      </c>
      <c r="L11950" s="18">
        <v>43895</v>
      </c>
      <c r="M11950" t="s">
        <v>69</v>
      </c>
      <c r="N11950" t="s">
        <v>65</v>
      </c>
      <c r="O11950" t="s">
        <v>16082</v>
      </c>
    </row>
    <row r="11951" spans="1:15" x14ac:dyDescent="0.3">
      <c r="A11951" t="s">
        <v>16083</v>
      </c>
      <c r="B11951" t="s">
        <v>7</v>
      </c>
      <c r="C11951" t="s">
        <v>31</v>
      </c>
      <c r="D11951" t="s">
        <v>89</v>
      </c>
      <c r="E11951" t="s">
        <v>90</v>
      </c>
      <c r="F11951" t="s">
        <v>65</v>
      </c>
      <c r="G11951" t="s">
        <v>66</v>
      </c>
      <c r="H11951" t="s">
        <v>67</v>
      </c>
      <c r="I11951">
        <v>2019</v>
      </c>
      <c r="J11951" t="s">
        <v>68</v>
      </c>
      <c r="K11951">
        <v>2020</v>
      </c>
      <c r="L11951" s="18">
        <v>43873</v>
      </c>
      <c r="M11951" t="s">
        <v>69</v>
      </c>
      <c r="N11951" t="s">
        <v>65</v>
      </c>
      <c r="O11951" t="s">
        <v>16020</v>
      </c>
    </row>
    <row r="11952" spans="1:15" x14ac:dyDescent="0.3">
      <c r="A11952" t="s">
        <v>16084</v>
      </c>
      <c r="B11952" t="s">
        <v>7</v>
      </c>
      <c r="C11952" t="s">
        <v>18</v>
      </c>
      <c r="D11952" t="s">
        <v>89</v>
      </c>
      <c r="E11952" t="s">
        <v>90</v>
      </c>
      <c r="F11952" t="s">
        <v>68</v>
      </c>
      <c r="G11952" t="s">
        <v>52</v>
      </c>
      <c r="H11952" t="s">
        <v>706</v>
      </c>
      <c r="I11952">
        <v>2020</v>
      </c>
      <c r="J11952" t="s">
        <v>68</v>
      </c>
      <c r="K11952">
        <v>2027</v>
      </c>
      <c r="L11952" s="18">
        <v>44664</v>
      </c>
      <c r="M11952" t="s">
        <v>69</v>
      </c>
      <c r="N11952" t="s">
        <v>65</v>
      </c>
      <c r="O11952" t="s">
        <v>16034</v>
      </c>
    </row>
    <row r="11953" spans="1:15" x14ac:dyDescent="0.3">
      <c r="A11953" t="s">
        <v>16085</v>
      </c>
      <c r="B11953" t="s">
        <v>7</v>
      </c>
      <c r="C11953" t="s">
        <v>16</v>
      </c>
      <c r="D11953" t="s">
        <v>89</v>
      </c>
      <c r="E11953" t="s">
        <v>90</v>
      </c>
      <c r="F11953" t="s">
        <v>65</v>
      </c>
      <c r="G11953" t="s">
        <v>66</v>
      </c>
      <c r="H11953" t="s">
        <v>67</v>
      </c>
      <c r="I11953">
        <v>2019</v>
      </c>
      <c r="J11953" t="s">
        <v>68</v>
      </c>
      <c r="K11953">
        <v>2020</v>
      </c>
      <c r="L11953" s="18">
        <v>44176</v>
      </c>
      <c r="M11953" t="s">
        <v>69</v>
      </c>
      <c r="N11953" t="s">
        <v>65</v>
      </c>
      <c r="O11953" t="s">
        <v>15572</v>
      </c>
    </row>
    <row r="11954" spans="1:15" x14ac:dyDescent="0.3">
      <c r="A11954" t="s">
        <v>16086</v>
      </c>
      <c r="B11954" t="s">
        <v>7</v>
      </c>
      <c r="C11954" t="s">
        <v>17</v>
      </c>
      <c r="D11954" t="s">
        <v>89</v>
      </c>
      <c r="E11954" t="s">
        <v>90</v>
      </c>
      <c r="F11954" t="s">
        <v>65</v>
      </c>
      <c r="G11954" t="s">
        <v>66</v>
      </c>
      <c r="H11954" t="s">
        <v>67</v>
      </c>
      <c r="I11954">
        <v>2019</v>
      </c>
      <c r="J11954" t="s">
        <v>68</v>
      </c>
      <c r="K11954">
        <v>2020</v>
      </c>
      <c r="L11954" s="18">
        <v>44193</v>
      </c>
      <c r="M11954" t="s">
        <v>69</v>
      </c>
      <c r="N11954" t="s">
        <v>65</v>
      </c>
      <c r="O11954" t="s">
        <v>16025</v>
      </c>
    </row>
    <row r="11955" spans="1:15" x14ac:dyDescent="0.3">
      <c r="A11955" t="s">
        <v>16087</v>
      </c>
      <c r="B11955" t="s">
        <v>7</v>
      </c>
      <c r="C11955" t="s">
        <v>18</v>
      </c>
      <c r="D11955" t="s">
        <v>81</v>
      </c>
      <c r="E11955" t="s">
        <v>75</v>
      </c>
      <c r="F11955" t="s">
        <v>65</v>
      </c>
      <c r="G11955" t="s">
        <v>66</v>
      </c>
      <c r="H11955" t="s">
        <v>67</v>
      </c>
      <c r="I11955">
        <v>2020</v>
      </c>
      <c r="J11955" t="s">
        <v>68</v>
      </c>
      <c r="K11955">
        <v>2026</v>
      </c>
      <c r="L11955" s="18">
        <v>45457</v>
      </c>
      <c r="M11955" t="s">
        <v>69</v>
      </c>
      <c r="N11955" t="s">
        <v>65</v>
      </c>
      <c r="O11955" t="s">
        <v>14892</v>
      </c>
    </row>
    <row r="11956" spans="1:15" x14ac:dyDescent="0.3">
      <c r="A11956" t="s">
        <v>16088</v>
      </c>
      <c r="B11956" t="s">
        <v>7</v>
      </c>
      <c r="C11956" t="s">
        <v>18</v>
      </c>
      <c r="D11956" t="s">
        <v>81</v>
      </c>
      <c r="E11956" t="s">
        <v>75</v>
      </c>
      <c r="F11956" t="s">
        <v>65</v>
      </c>
      <c r="G11956" t="s">
        <v>84</v>
      </c>
      <c r="H11956" t="s">
        <v>85</v>
      </c>
      <c r="I11956">
        <v>2020</v>
      </c>
      <c r="J11956" t="s">
        <v>68</v>
      </c>
      <c r="K11956">
        <v>2023</v>
      </c>
      <c r="L11956" s="18">
        <v>44980</v>
      </c>
      <c r="M11956" t="s">
        <v>69</v>
      </c>
      <c r="N11956" t="s">
        <v>65</v>
      </c>
      <c r="O11956" t="s">
        <v>14892</v>
      </c>
    </row>
    <row r="11957" spans="1:15" x14ac:dyDescent="0.3">
      <c r="A11957" t="s">
        <v>16089</v>
      </c>
      <c r="B11957" t="s">
        <v>7</v>
      </c>
      <c r="C11957" t="s">
        <v>16</v>
      </c>
      <c r="D11957" t="s">
        <v>63</v>
      </c>
      <c r="E11957" t="s">
        <v>64</v>
      </c>
      <c r="F11957" t="s">
        <v>65</v>
      </c>
      <c r="G11957" t="s">
        <v>66</v>
      </c>
      <c r="H11957" t="s">
        <v>67</v>
      </c>
      <c r="I11957">
        <v>2019</v>
      </c>
      <c r="J11957" t="s">
        <v>68</v>
      </c>
      <c r="K11957">
        <v>2022</v>
      </c>
      <c r="L11957" s="18">
        <v>44368</v>
      </c>
      <c r="M11957" t="s">
        <v>69</v>
      </c>
      <c r="N11957" t="s">
        <v>65</v>
      </c>
      <c r="O11957" t="s">
        <v>15949</v>
      </c>
    </row>
    <row r="11958" spans="1:15" x14ac:dyDescent="0.3">
      <c r="A11958" t="s">
        <v>16090</v>
      </c>
      <c r="B11958" t="s">
        <v>7</v>
      </c>
      <c r="C11958" t="s">
        <v>18</v>
      </c>
      <c r="D11958" t="s">
        <v>89</v>
      </c>
      <c r="E11958" t="s">
        <v>90</v>
      </c>
      <c r="F11958" t="s">
        <v>65</v>
      </c>
      <c r="G11958" t="s">
        <v>66</v>
      </c>
      <c r="H11958" t="s">
        <v>67</v>
      </c>
      <c r="I11958">
        <v>2020</v>
      </c>
      <c r="J11958" t="s">
        <v>68</v>
      </c>
      <c r="K11958">
        <v>2022</v>
      </c>
      <c r="L11958" s="18">
        <v>44328</v>
      </c>
      <c r="M11958" t="s">
        <v>69</v>
      </c>
      <c r="N11958" t="s">
        <v>65</v>
      </c>
      <c r="O11958" t="s">
        <v>16091</v>
      </c>
    </row>
    <row r="11959" spans="1:15" x14ac:dyDescent="0.3">
      <c r="A11959" t="s">
        <v>16092</v>
      </c>
      <c r="B11959" t="s">
        <v>7</v>
      </c>
      <c r="C11959" t="s">
        <v>16</v>
      </c>
      <c r="D11959" t="s">
        <v>89</v>
      </c>
      <c r="E11959" t="s">
        <v>90</v>
      </c>
      <c r="F11959" t="s">
        <v>65</v>
      </c>
      <c r="G11959" t="s">
        <v>84</v>
      </c>
      <c r="H11959" t="s">
        <v>85</v>
      </c>
      <c r="I11959">
        <v>2019</v>
      </c>
      <c r="J11959" t="s">
        <v>68</v>
      </c>
      <c r="K11959">
        <v>2022</v>
      </c>
      <c r="L11959" s="18">
        <v>44601</v>
      </c>
      <c r="M11959" t="s">
        <v>69</v>
      </c>
      <c r="N11959" t="s">
        <v>65</v>
      </c>
      <c r="O11959" t="s">
        <v>15991</v>
      </c>
    </row>
    <row r="11960" spans="1:15" x14ac:dyDescent="0.3">
      <c r="A11960" t="s">
        <v>16093</v>
      </c>
      <c r="B11960" t="s">
        <v>7</v>
      </c>
      <c r="C11960" t="s">
        <v>17</v>
      </c>
      <c r="D11960" t="s">
        <v>89</v>
      </c>
      <c r="E11960" t="s">
        <v>90</v>
      </c>
      <c r="F11960" t="s">
        <v>65</v>
      </c>
      <c r="G11960" t="s">
        <v>66</v>
      </c>
      <c r="H11960" t="s">
        <v>67</v>
      </c>
      <c r="I11960">
        <v>2019</v>
      </c>
      <c r="J11960" t="s">
        <v>68</v>
      </c>
      <c r="K11960">
        <v>2020</v>
      </c>
      <c r="L11960" s="18">
        <v>44046</v>
      </c>
      <c r="M11960" t="s">
        <v>69</v>
      </c>
      <c r="N11960" t="s">
        <v>65</v>
      </c>
      <c r="O11960" t="s">
        <v>16094</v>
      </c>
    </row>
    <row r="11961" spans="1:15" x14ac:dyDescent="0.3">
      <c r="A11961" t="s">
        <v>16095</v>
      </c>
      <c r="B11961" t="s">
        <v>7</v>
      </c>
      <c r="C11961" t="s">
        <v>18</v>
      </c>
      <c r="D11961" t="s">
        <v>81</v>
      </c>
      <c r="E11961" t="s">
        <v>75</v>
      </c>
      <c r="F11961" t="s">
        <v>65</v>
      </c>
      <c r="G11961" t="s">
        <v>84</v>
      </c>
      <c r="H11961" t="s">
        <v>227</v>
      </c>
      <c r="I11961">
        <v>2019</v>
      </c>
      <c r="J11961" t="s">
        <v>65</v>
      </c>
      <c r="K11961">
        <v>2023</v>
      </c>
      <c r="L11961" s="18">
        <v>45057</v>
      </c>
      <c r="M11961" t="s">
        <v>228</v>
      </c>
      <c r="N11961" t="s">
        <v>65</v>
      </c>
      <c r="O11961" t="s">
        <v>15837</v>
      </c>
    </row>
    <row r="11962" spans="1:15" x14ac:dyDescent="0.3">
      <c r="A11962" t="s">
        <v>16096</v>
      </c>
      <c r="B11962" t="s">
        <v>7</v>
      </c>
      <c r="C11962" t="s">
        <v>16</v>
      </c>
      <c r="D11962" t="s">
        <v>74</v>
      </c>
      <c r="E11962" t="s">
        <v>75</v>
      </c>
      <c r="F11962" t="s">
        <v>65</v>
      </c>
      <c r="G11962" t="s">
        <v>84</v>
      </c>
      <c r="H11962" t="s">
        <v>85</v>
      </c>
      <c r="I11962">
        <v>2019</v>
      </c>
      <c r="J11962" t="s">
        <v>68</v>
      </c>
      <c r="K11962">
        <v>2021</v>
      </c>
      <c r="L11962" s="18">
        <v>44251</v>
      </c>
      <c r="M11962" t="s">
        <v>69</v>
      </c>
      <c r="N11962" t="s">
        <v>65</v>
      </c>
      <c r="O11962" t="s">
        <v>16006</v>
      </c>
    </row>
    <row r="11963" spans="1:15" x14ac:dyDescent="0.3">
      <c r="A11963" t="s">
        <v>16097</v>
      </c>
      <c r="B11963" t="s">
        <v>7</v>
      </c>
      <c r="C11963" t="s">
        <v>17</v>
      </c>
      <c r="D11963" t="s">
        <v>89</v>
      </c>
      <c r="E11963" t="s">
        <v>90</v>
      </c>
      <c r="F11963" t="s">
        <v>65</v>
      </c>
      <c r="G11963" t="s">
        <v>66</v>
      </c>
      <c r="H11963" t="s">
        <v>67</v>
      </c>
      <c r="I11963">
        <v>2019</v>
      </c>
      <c r="J11963" t="s">
        <v>68</v>
      </c>
      <c r="K11963">
        <v>2020</v>
      </c>
      <c r="L11963" s="18">
        <v>44026</v>
      </c>
      <c r="M11963" t="s">
        <v>69</v>
      </c>
      <c r="N11963" t="s">
        <v>65</v>
      </c>
      <c r="O11963" t="s">
        <v>16098</v>
      </c>
    </row>
    <row r="11964" spans="1:15" x14ac:dyDescent="0.3">
      <c r="A11964" t="s">
        <v>16099</v>
      </c>
      <c r="B11964" t="s">
        <v>7</v>
      </c>
      <c r="C11964" t="s">
        <v>18</v>
      </c>
      <c r="D11964" t="s">
        <v>81</v>
      </c>
      <c r="E11964" t="s">
        <v>75</v>
      </c>
      <c r="F11964" t="s">
        <v>65</v>
      </c>
      <c r="G11964" t="s">
        <v>84</v>
      </c>
      <c r="H11964" t="s">
        <v>85</v>
      </c>
      <c r="I11964">
        <v>2019</v>
      </c>
      <c r="J11964" t="s">
        <v>68</v>
      </c>
      <c r="K11964">
        <v>2020</v>
      </c>
      <c r="L11964" s="18">
        <v>44134</v>
      </c>
      <c r="M11964" t="s">
        <v>69</v>
      </c>
      <c r="N11964" t="s">
        <v>65</v>
      </c>
      <c r="O11964" t="s">
        <v>16100</v>
      </c>
    </row>
    <row r="11965" spans="1:15" x14ac:dyDescent="0.3">
      <c r="A11965" t="s">
        <v>16101</v>
      </c>
      <c r="B11965" t="s">
        <v>7</v>
      </c>
      <c r="C11965" t="s">
        <v>24</v>
      </c>
      <c r="D11965" t="s">
        <v>74</v>
      </c>
      <c r="E11965" t="s">
        <v>75</v>
      </c>
      <c r="F11965" t="s">
        <v>65</v>
      </c>
      <c r="G11965" t="s">
        <v>66</v>
      </c>
      <c r="H11965" t="s">
        <v>67</v>
      </c>
      <c r="I11965">
        <v>2019</v>
      </c>
      <c r="J11965" t="s">
        <v>68</v>
      </c>
      <c r="K11965">
        <v>2024</v>
      </c>
      <c r="L11965" s="18">
        <v>45271</v>
      </c>
      <c r="M11965" t="s">
        <v>69</v>
      </c>
      <c r="N11965" t="s">
        <v>65</v>
      </c>
      <c r="O11965" t="s">
        <v>15796</v>
      </c>
    </row>
    <row r="11966" spans="1:15" x14ac:dyDescent="0.3">
      <c r="A11966" t="s">
        <v>16102</v>
      </c>
      <c r="B11966" t="s">
        <v>7</v>
      </c>
      <c r="C11966" t="s">
        <v>17</v>
      </c>
      <c r="D11966" t="s">
        <v>89</v>
      </c>
      <c r="E11966" t="s">
        <v>90</v>
      </c>
      <c r="F11966" t="s">
        <v>65</v>
      </c>
      <c r="G11966" t="s">
        <v>66</v>
      </c>
      <c r="H11966" t="s">
        <v>67</v>
      </c>
      <c r="I11966">
        <v>2020</v>
      </c>
      <c r="J11966" t="s">
        <v>68</v>
      </c>
      <c r="K11966">
        <v>2021</v>
      </c>
      <c r="L11966" s="18">
        <v>44236</v>
      </c>
      <c r="M11966" t="s">
        <v>69</v>
      </c>
      <c r="N11966" t="s">
        <v>65</v>
      </c>
      <c r="O11966" t="s">
        <v>15796</v>
      </c>
    </row>
    <row r="11967" spans="1:15" x14ac:dyDescent="0.3">
      <c r="A11967" t="s">
        <v>16103</v>
      </c>
      <c r="B11967" t="s">
        <v>7</v>
      </c>
      <c r="C11967" t="s">
        <v>31</v>
      </c>
      <c r="D11967" t="s">
        <v>89</v>
      </c>
      <c r="E11967" t="s">
        <v>90</v>
      </c>
      <c r="F11967" t="s">
        <v>65</v>
      </c>
      <c r="G11967" t="s">
        <v>66</v>
      </c>
      <c r="H11967" t="s">
        <v>67</v>
      </c>
      <c r="I11967">
        <v>2020</v>
      </c>
      <c r="J11967" t="s">
        <v>68</v>
      </c>
      <c r="K11967">
        <v>2020</v>
      </c>
      <c r="L11967" s="18">
        <v>43962</v>
      </c>
      <c r="M11967" t="s">
        <v>69</v>
      </c>
      <c r="N11967" t="s">
        <v>65</v>
      </c>
      <c r="O11967" t="s">
        <v>16104</v>
      </c>
    </row>
    <row r="11968" spans="1:15" x14ac:dyDescent="0.3">
      <c r="A11968" t="s">
        <v>16105</v>
      </c>
      <c r="B11968" t="s">
        <v>7</v>
      </c>
      <c r="C11968" t="s">
        <v>16</v>
      </c>
      <c r="D11968" t="s">
        <v>63</v>
      </c>
      <c r="E11968" t="s">
        <v>64</v>
      </c>
      <c r="F11968" t="s">
        <v>65</v>
      </c>
      <c r="G11968" t="s">
        <v>66</v>
      </c>
      <c r="H11968" t="s">
        <v>67</v>
      </c>
      <c r="I11968">
        <v>2019</v>
      </c>
      <c r="J11968" t="s">
        <v>68</v>
      </c>
      <c r="K11968">
        <v>2022</v>
      </c>
      <c r="L11968" s="18">
        <v>44389</v>
      </c>
      <c r="M11968" t="s">
        <v>69</v>
      </c>
      <c r="N11968" t="s">
        <v>65</v>
      </c>
      <c r="O11968" t="s">
        <v>15949</v>
      </c>
    </row>
    <row r="11969" spans="1:15" x14ac:dyDescent="0.3">
      <c r="A11969" t="s">
        <v>16106</v>
      </c>
      <c r="B11969" t="s">
        <v>7</v>
      </c>
      <c r="C11969" t="s">
        <v>24</v>
      </c>
      <c r="D11969" t="s">
        <v>89</v>
      </c>
      <c r="E11969" t="s">
        <v>90</v>
      </c>
      <c r="F11969" t="s">
        <v>65</v>
      </c>
      <c r="G11969" t="s">
        <v>66</v>
      </c>
      <c r="H11969" t="s">
        <v>67</v>
      </c>
      <c r="I11969">
        <v>2019</v>
      </c>
      <c r="J11969" t="s">
        <v>68</v>
      </c>
      <c r="K11969">
        <v>2020</v>
      </c>
      <c r="L11969" s="18">
        <v>43889</v>
      </c>
      <c r="M11969" t="s">
        <v>69</v>
      </c>
      <c r="N11969" t="s">
        <v>65</v>
      </c>
      <c r="O11969" t="s">
        <v>16058</v>
      </c>
    </row>
    <row r="11970" spans="1:15" x14ac:dyDescent="0.3">
      <c r="A11970" t="s">
        <v>16107</v>
      </c>
      <c r="B11970" t="s">
        <v>7</v>
      </c>
      <c r="C11970" t="s">
        <v>17</v>
      </c>
      <c r="D11970" t="s">
        <v>63</v>
      </c>
      <c r="E11970" t="s">
        <v>64</v>
      </c>
      <c r="F11970" t="s">
        <v>65</v>
      </c>
      <c r="G11970" t="s">
        <v>66</v>
      </c>
      <c r="H11970" t="s">
        <v>67</v>
      </c>
      <c r="I11970">
        <v>2019</v>
      </c>
      <c r="J11970" t="s">
        <v>68</v>
      </c>
      <c r="K11970">
        <v>2024</v>
      </c>
      <c r="L11970" s="18">
        <v>44652</v>
      </c>
      <c r="M11970" t="s">
        <v>69</v>
      </c>
      <c r="N11970" t="s">
        <v>65</v>
      </c>
      <c r="O11970" t="s">
        <v>15796</v>
      </c>
    </row>
    <row r="11971" spans="1:15" x14ac:dyDescent="0.3">
      <c r="A11971" t="s">
        <v>16108</v>
      </c>
      <c r="B11971" t="s">
        <v>7</v>
      </c>
      <c r="C11971" t="s">
        <v>18</v>
      </c>
      <c r="D11971" t="s">
        <v>89</v>
      </c>
      <c r="E11971" t="s">
        <v>90</v>
      </c>
      <c r="F11971" t="s">
        <v>68</v>
      </c>
      <c r="G11971" t="s">
        <v>52</v>
      </c>
      <c r="H11971" t="s">
        <v>706</v>
      </c>
      <c r="I11971">
        <v>2019</v>
      </c>
      <c r="J11971" t="s">
        <v>68</v>
      </c>
      <c r="K11971">
        <v>2027</v>
      </c>
      <c r="L11971" s="18">
        <v>44011</v>
      </c>
      <c r="M11971" t="s">
        <v>69</v>
      </c>
      <c r="N11971" t="s">
        <v>65</v>
      </c>
      <c r="O11971" t="s">
        <v>16109</v>
      </c>
    </row>
    <row r="11972" spans="1:15" x14ac:dyDescent="0.3">
      <c r="A11972" t="s">
        <v>16110</v>
      </c>
      <c r="B11972" t="s">
        <v>7</v>
      </c>
      <c r="C11972" t="s">
        <v>18</v>
      </c>
      <c r="D11972" t="s">
        <v>89</v>
      </c>
      <c r="E11972" t="s">
        <v>90</v>
      </c>
      <c r="F11972" t="s">
        <v>65</v>
      </c>
      <c r="G11972" t="s">
        <v>66</v>
      </c>
      <c r="H11972" t="s">
        <v>67</v>
      </c>
      <c r="I11972">
        <v>2018</v>
      </c>
      <c r="J11972" t="s">
        <v>68</v>
      </c>
      <c r="K11972">
        <v>2018</v>
      </c>
      <c r="L11972" s="18">
        <v>43173</v>
      </c>
      <c r="M11972" t="s">
        <v>69</v>
      </c>
      <c r="N11972" t="s">
        <v>65</v>
      </c>
      <c r="O11972" t="s">
        <v>15594</v>
      </c>
    </row>
    <row r="11973" spans="1:15" x14ac:dyDescent="0.3">
      <c r="A11973" t="s">
        <v>16111</v>
      </c>
      <c r="B11973" t="s">
        <v>7</v>
      </c>
      <c r="C11973" t="s">
        <v>18</v>
      </c>
      <c r="D11973" t="s">
        <v>63</v>
      </c>
      <c r="E11973" t="s">
        <v>64</v>
      </c>
      <c r="F11973" t="s">
        <v>68</v>
      </c>
      <c r="G11973" t="s">
        <v>52</v>
      </c>
      <c r="H11973" t="s">
        <v>706</v>
      </c>
      <c r="I11973">
        <v>2020</v>
      </c>
      <c r="J11973" t="s">
        <v>68</v>
      </c>
      <c r="K11973">
        <v>2030</v>
      </c>
      <c r="L11973" s="18">
        <v>45047</v>
      </c>
      <c r="M11973" t="s">
        <v>69</v>
      </c>
      <c r="N11973" t="s">
        <v>65</v>
      </c>
      <c r="O11973" t="s">
        <v>16037</v>
      </c>
    </row>
    <row r="11974" spans="1:15" x14ac:dyDescent="0.3">
      <c r="A11974" t="s">
        <v>16112</v>
      </c>
      <c r="B11974" t="s">
        <v>7</v>
      </c>
      <c r="C11974" t="s">
        <v>18</v>
      </c>
      <c r="D11974" t="s">
        <v>63</v>
      </c>
      <c r="E11974" t="s">
        <v>64</v>
      </c>
      <c r="F11974" t="s">
        <v>68</v>
      </c>
      <c r="G11974" t="s">
        <v>52</v>
      </c>
      <c r="H11974" t="s">
        <v>706</v>
      </c>
      <c r="I11974">
        <v>2020</v>
      </c>
      <c r="J11974" t="s">
        <v>68</v>
      </c>
      <c r="K11974">
        <v>2027</v>
      </c>
      <c r="L11974" s="18">
        <v>45068</v>
      </c>
      <c r="M11974" t="s">
        <v>69</v>
      </c>
      <c r="N11974" t="s">
        <v>65</v>
      </c>
      <c r="O11974" t="s">
        <v>16037</v>
      </c>
    </row>
    <row r="11975" spans="1:15" x14ac:dyDescent="0.3">
      <c r="A11975" t="s">
        <v>16113</v>
      </c>
      <c r="B11975" t="s">
        <v>7</v>
      </c>
      <c r="C11975" t="s">
        <v>31</v>
      </c>
      <c r="D11975" t="s">
        <v>89</v>
      </c>
      <c r="E11975" t="s">
        <v>90</v>
      </c>
      <c r="F11975" t="s">
        <v>65</v>
      </c>
      <c r="G11975" t="s">
        <v>84</v>
      </c>
      <c r="H11975" t="s">
        <v>85</v>
      </c>
      <c r="I11975">
        <v>2020</v>
      </c>
      <c r="J11975" t="s">
        <v>68</v>
      </c>
      <c r="K11975">
        <v>2020</v>
      </c>
      <c r="L11975" s="18">
        <v>43986</v>
      </c>
      <c r="M11975" t="s">
        <v>69</v>
      </c>
      <c r="N11975" t="s">
        <v>65</v>
      </c>
      <c r="O11975" t="s">
        <v>16114</v>
      </c>
    </row>
    <row r="11976" spans="1:15" x14ac:dyDescent="0.3">
      <c r="A11976" t="s">
        <v>16115</v>
      </c>
      <c r="B11976" t="s">
        <v>7</v>
      </c>
      <c r="C11976" t="s">
        <v>16</v>
      </c>
      <c r="D11976" t="s">
        <v>63</v>
      </c>
      <c r="E11976" t="s">
        <v>64</v>
      </c>
      <c r="F11976" t="s">
        <v>68</v>
      </c>
      <c r="G11976" t="s">
        <v>52</v>
      </c>
      <c r="H11976" t="s">
        <v>706</v>
      </c>
      <c r="I11976">
        <v>2020</v>
      </c>
      <c r="J11976" t="s">
        <v>68</v>
      </c>
      <c r="K11976">
        <v>2028</v>
      </c>
      <c r="L11976" s="18">
        <v>45624</v>
      </c>
      <c r="M11976" t="s">
        <v>69</v>
      </c>
      <c r="N11976" t="s">
        <v>65</v>
      </c>
      <c r="O11976" t="s">
        <v>15572</v>
      </c>
    </row>
    <row r="11977" spans="1:15" x14ac:dyDescent="0.3">
      <c r="A11977" t="s">
        <v>16116</v>
      </c>
      <c r="B11977" t="s">
        <v>7</v>
      </c>
      <c r="C11977" t="s">
        <v>17</v>
      </c>
      <c r="D11977" t="s">
        <v>89</v>
      </c>
      <c r="E11977" t="s">
        <v>90</v>
      </c>
      <c r="F11977" t="s">
        <v>65</v>
      </c>
      <c r="G11977" t="s">
        <v>66</v>
      </c>
      <c r="H11977" t="s">
        <v>67</v>
      </c>
      <c r="I11977">
        <v>2020</v>
      </c>
      <c r="J11977" t="s">
        <v>68</v>
      </c>
      <c r="K11977">
        <v>2021</v>
      </c>
      <c r="L11977" s="18">
        <v>44425</v>
      </c>
      <c r="M11977" t="s">
        <v>69</v>
      </c>
      <c r="N11977" t="s">
        <v>65</v>
      </c>
      <c r="O11977" t="s">
        <v>15796</v>
      </c>
    </row>
    <row r="11978" spans="1:15" x14ac:dyDescent="0.3">
      <c r="A11978" t="s">
        <v>16117</v>
      </c>
      <c r="B11978" t="s">
        <v>7</v>
      </c>
      <c r="C11978" t="s">
        <v>18</v>
      </c>
      <c r="D11978" t="s">
        <v>81</v>
      </c>
      <c r="E11978" t="s">
        <v>75</v>
      </c>
      <c r="F11978" t="s">
        <v>65</v>
      </c>
      <c r="G11978" t="s">
        <v>66</v>
      </c>
      <c r="H11978" t="s">
        <v>67</v>
      </c>
      <c r="I11978">
        <v>2020</v>
      </c>
      <c r="J11978" t="s">
        <v>68</v>
      </c>
      <c r="K11978">
        <v>2025</v>
      </c>
      <c r="L11978" s="18">
        <v>45366</v>
      </c>
      <c r="M11978" t="s">
        <v>69</v>
      </c>
      <c r="N11978" t="s">
        <v>65</v>
      </c>
      <c r="O11978" t="s">
        <v>15326</v>
      </c>
    </row>
    <row r="11979" spans="1:15" x14ac:dyDescent="0.3">
      <c r="A11979" t="s">
        <v>16118</v>
      </c>
      <c r="B11979" t="s">
        <v>7</v>
      </c>
      <c r="C11979" t="s">
        <v>16</v>
      </c>
      <c r="D11979" t="s">
        <v>63</v>
      </c>
      <c r="E11979" t="s">
        <v>64</v>
      </c>
      <c r="F11979" t="s">
        <v>65</v>
      </c>
      <c r="G11979" t="s">
        <v>66</v>
      </c>
      <c r="H11979" t="s">
        <v>67</v>
      </c>
      <c r="I11979">
        <v>2020</v>
      </c>
      <c r="J11979" t="s">
        <v>68</v>
      </c>
      <c r="K11979">
        <v>2021</v>
      </c>
      <c r="L11979" s="18">
        <v>44419</v>
      </c>
      <c r="M11979" t="s">
        <v>69</v>
      </c>
      <c r="N11979" t="s">
        <v>65</v>
      </c>
      <c r="O11979" t="s">
        <v>15949</v>
      </c>
    </row>
    <row r="11980" spans="1:15" x14ac:dyDescent="0.3">
      <c r="A11980" t="s">
        <v>16119</v>
      </c>
      <c r="B11980" t="s">
        <v>7</v>
      </c>
      <c r="C11980" t="s">
        <v>16</v>
      </c>
      <c r="D11980" t="s">
        <v>63</v>
      </c>
      <c r="E11980" t="s">
        <v>64</v>
      </c>
      <c r="F11980" t="s">
        <v>65</v>
      </c>
      <c r="G11980" t="s">
        <v>66</v>
      </c>
      <c r="H11980" t="s">
        <v>67</v>
      </c>
      <c r="I11980">
        <v>2020</v>
      </c>
      <c r="J11980" t="s">
        <v>68</v>
      </c>
      <c r="K11980">
        <v>2022</v>
      </c>
      <c r="L11980" s="18">
        <v>44671</v>
      </c>
      <c r="M11980" t="s">
        <v>69</v>
      </c>
      <c r="N11980" t="s">
        <v>65</v>
      </c>
      <c r="O11980" t="s">
        <v>15949</v>
      </c>
    </row>
    <row r="11981" spans="1:15" x14ac:dyDescent="0.3">
      <c r="A11981" t="s">
        <v>16120</v>
      </c>
      <c r="B11981" t="s">
        <v>7</v>
      </c>
      <c r="C11981" t="s">
        <v>17</v>
      </c>
      <c r="D11981" t="s">
        <v>63</v>
      </c>
      <c r="E11981" t="s">
        <v>64</v>
      </c>
      <c r="F11981" t="s">
        <v>65</v>
      </c>
      <c r="G11981" t="s">
        <v>66</v>
      </c>
      <c r="H11981" t="s">
        <v>67</v>
      </c>
      <c r="I11981">
        <v>2020</v>
      </c>
      <c r="J11981" t="s">
        <v>68</v>
      </c>
      <c r="K11981">
        <v>2025</v>
      </c>
      <c r="L11981" s="18">
        <v>45820</v>
      </c>
      <c r="M11981" t="s">
        <v>69</v>
      </c>
      <c r="N11981" t="s">
        <v>65</v>
      </c>
      <c r="O11981" t="s">
        <v>15796</v>
      </c>
    </row>
    <row r="11982" spans="1:15" x14ac:dyDescent="0.3">
      <c r="A11982" t="s">
        <v>16121</v>
      </c>
      <c r="B11982" t="s">
        <v>7</v>
      </c>
      <c r="C11982" t="s">
        <v>15</v>
      </c>
      <c r="D11982" t="s">
        <v>89</v>
      </c>
      <c r="E11982" t="s">
        <v>90</v>
      </c>
      <c r="F11982" t="s">
        <v>65</v>
      </c>
      <c r="G11982" t="s">
        <v>66</v>
      </c>
      <c r="H11982" t="s">
        <v>67</v>
      </c>
      <c r="I11982">
        <v>2021</v>
      </c>
      <c r="J11982" t="s">
        <v>68</v>
      </c>
      <c r="K11982">
        <v>2022</v>
      </c>
      <c r="L11982" s="18">
        <v>44589</v>
      </c>
      <c r="M11982" t="s">
        <v>69</v>
      </c>
      <c r="N11982" t="s">
        <v>65</v>
      </c>
      <c r="O11982" t="s">
        <v>15687</v>
      </c>
    </row>
    <row r="11983" spans="1:15" x14ac:dyDescent="0.3">
      <c r="A11983" t="s">
        <v>16122</v>
      </c>
      <c r="B11983" t="s">
        <v>7</v>
      </c>
      <c r="C11983" t="s">
        <v>16</v>
      </c>
      <c r="D11983" t="s">
        <v>89</v>
      </c>
      <c r="E11983" t="s">
        <v>90</v>
      </c>
      <c r="F11983" t="s">
        <v>65</v>
      </c>
      <c r="G11983" t="s">
        <v>66</v>
      </c>
      <c r="H11983" t="s">
        <v>67</v>
      </c>
      <c r="I11983">
        <v>2020</v>
      </c>
      <c r="J11983" t="s">
        <v>68</v>
      </c>
      <c r="K11983">
        <v>2021</v>
      </c>
      <c r="L11983" s="18">
        <v>44246</v>
      </c>
      <c r="M11983" t="s">
        <v>69</v>
      </c>
      <c r="N11983" t="s">
        <v>65</v>
      </c>
      <c r="O11983" t="s">
        <v>15126</v>
      </c>
    </row>
    <row r="11984" spans="1:15" x14ac:dyDescent="0.3">
      <c r="A11984" t="s">
        <v>16123</v>
      </c>
      <c r="B11984" t="s">
        <v>7</v>
      </c>
      <c r="C11984" t="s">
        <v>22</v>
      </c>
      <c r="D11984" t="s">
        <v>89</v>
      </c>
      <c r="E11984" t="s">
        <v>90</v>
      </c>
      <c r="F11984" t="s">
        <v>65</v>
      </c>
      <c r="G11984" t="s">
        <v>66</v>
      </c>
      <c r="H11984" t="s">
        <v>67</v>
      </c>
      <c r="I11984">
        <v>2020</v>
      </c>
      <c r="J11984" t="s">
        <v>68</v>
      </c>
      <c r="K11984">
        <v>2021</v>
      </c>
      <c r="L11984" s="18">
        <v>44370</v>
      </c>
      <c r="M11984" t="s">
        <v>69</v>
      </c>
      <c r="N11984" t="s">
        <v>65</v>
      </c>
      <c r="O11984" t="s">
        <v>16124</v>
      </c>
    </row>
    <row r="11985" spans="1:15" x14ac:dyDescent="0.3">
      <c r="A11985" t="s">
        <v>16125</v>
      </c>
      <c r="B11985" t="s">
        <v>7</v>
      </c>
      <c r="C11985" t="s">
        <v>17</v>
      </c>
      <c r="D11985" t="s">
        <v>89</v>
      </c>
      <c r="E11985" t="s">
        <v>90</v>
      </c>
      <c r="F11985" t="s">
        <v>65</v>
      </c>
      <c r="G11985" t="s">
        <v>66</v>
      </c>
      <c r="H11985" t="s">
        <v>67</v>
      </c>
      <c r="I11985">
        <v>2020</v>
      </c>
      <c r="J11985" t="s">
        <v>68</v>
      </c>
      <c r="K11985">
        <v>2020</v>
      </c>
      <c r="L11985" s="18">
        <v>44053</v>
      </c>
      <c r="M11985" t="s">
        <v>69</v>
      </c>
      <c r="N11985" t="s">
        <v>65</v>
      </c>
      <c r="O11985" t="s">
        <v>15673</v>
      </c>
    </row>
    <row r="11986" spans="1:15" x14ac:dyDescent="0.3">
      <c r="A11986" t="s">
        <v>16126</v>
      </c>
      <c r="B11986" t="s">
        <v>7</v>
      </c>
      <c r="C11986" t="s">
        <v>17</v>
      </c>
      <c r="D11986" t="s">
        <v>89</v>
      </c>
      <c r="E11986" t="s">
        <v>90</v>
      </c>
      <c r="F11986" t="s">
        <v>65</v>
      </c>
      <c r="G11986" t="s">
        <v>66</v>
      </c>
      <c r="H11986" t="s">
        <v>67</v>
      </c>
      <c r="I11986">
        <v>2020</v>
      </c>
      <c r="J11986" t="s">
        <v>68</v>
      </c>
      <c r="K11986">
        <v>2020</v>
      </c>
      <c r="L11986" s="18">
        <v>44163</v>
      </c>
      <c r="M11986" t="s">
        <v>69</v>
      </c>
      <c r="N11986" t="s">
        <v>65</v>
      </c>
      <c r="O11986" t="s">
        <v>15841</v>
      </c>
    </row>
    <row r="11987" spans="1:15" x14ac:dyDescent="0.3">
      <c r="A11987" t="s">
        <v>16127</v>
      </c>
      <c r="B11987" t="s">
        <v>7</v>
      </c>
      <c r="C11987" t="s">
        <v>18</v>
      </c>
      <c r="D11987" t="s">
        <v>74</v>
      </c>
      <c r="E11987" t="s">
        <v>75</v>
      </c>
      <c r="F11987" t="s">
        <v>68</v>
      </c>
      <c r="G11987" t="s">
        <v>52</v>
      </c>
      <c r="H11987" t="s">
        <v>706</v>
      </c>
      <c r="I11987">
        <v>2020</v>
      </c>
      <c r="J11987" t="s">
        <v>68</v>
      </c>
      <c r="K11987">
        <v>2028</v>
      </c>
      <c r="L11987" s="18">
        <v>44280</v>
      </c>
      <c r="M11987" t="s">
        <v>69</v>
      </c>
      <c r="N11987" t="s">
        <v>65</v>
      </c>
      <c r="O11987" t="s">
        <v>16037</v>
      </c>
    </row>
    <row r="11988" spans="1:15" x14ac:dyDescent="0.3">
      <c r="A11988" t="s">
        <v>16128</v>
      </c>
      <c r="B11988" t="s">
        <v>7</v>
      </c>
      <c r="C11988" t="s">
        <v>16</v>
      </c>
      <c r="D11988" t="s">
        <v>63</v>
      </c>
      <c r="E11988" t="s">
        <v>64</v>
      </c>
      <c r="F11988" t="s">
        <v>65</v>
      </c>
      <c r="G11988" t="s">
        <v>66</v>
      </c>
      <c r="H11988" t="s">
        <v>67</v>
      </c>
      <c r="I11988">
        <v>2020</v>
      </c>
      <c r="J11988" t="s">
        <v>68</v>
      </c>
      <c r="K11988">
        <v>2022</v>
      </c>
      <c r="L11988" s="18">
        <v>44286</v>
      </c>
      <c r="M11988" t="s">
        <v>69</v>
      </c>
      <c r="N11988" t="s">
        <v>65</v>
      </c>
      <c r="O11988" t="s">
        <v>15126</v>
      </c>
    </row>
    <row r="11989" spans="1:15" x14ac:dyDescent="0.3">
      <c r="A11989" t="s">
        <v>16129</v>
      </c>
      <c r="B11989" t="s">
        <v>7</v>
      </c>
      <c r="C11989" t="s">
        <v>17</v>
      </c>
      <c r="D11989" t="s">
        <v>89</v>
      </c>
      <c r="E11989" t="s">
        <v>90</v>
      </c>
      <c r="F11989" t="s">
        <v>65</v>
      </c>
      <c r="G11989" t="s">
        <v>66</v>
      </c>
      <c r="H11989" t="s">
        <v>67</v>
      </c>
      <c r="I11989">
        <v>2020</v>
      </c>
      <c r="J11989" t="s">
        <v>68</v>
      </c>
      <c r="K11989">
        <v>2022</v>
      </c>
      <c r="L11989" s="18">
        <v>44911</v>
      </c>
      <c r="M11989" t="s">
        <v>69</v>
      </c>
      <c r="N11989" t="s">
        <v>65</v>
      </c>
      <c r="O11989" t="s">
        <v>15796</v>
      </c>
    </row>
    <row r="11990" spans="1:15" x14ac:dyDescent="0.3">
      <c r="A11990" t="s">
        <v>16130</v>
      </c>
      <c r="B11990" t="s">
        <v>7</v>
      </c>
      <c r="C11990" t="s">
        <v>17</v>
      </c>
      <c r="D11990" t="s">
        <v>89</v>
      </c>
      <c r="E11990" t="s">
        <v>90</v>
      </c>
      <c r="F11990" t="s">
        <v>65</v>
      </c>
      <c r="G11990" t="s">
        <v>66</v>
      </c>
      <c r="H11990" t="s">
        <v>67</v>
      </c>
      <c r="I11990">
        <v>2020</v>
      </c>
      <c r="J11990" t="s">
        <v>68</v>
      </c>
      <c r="K11990">
        <v>2020</v>
      </c>
      <c r="L11990" s="18">
        <v>44106</v>
      </c>
      <c r="M11990" t="s">
        <v>69</v>
      </c>
      <c r="N11990" t="s">
        <v>65</v>
      </c>
      <c r="O11990" t="s">
        <v>16131</v>
      </c>
    </row>
    <row r="11991" spans="1:15" x14ac:dyDescent="0.3">
      <c r="A11991" t="s">
        <v>16132</v>
      </c>
      <c r="B11991" t="s">
        <v>7</v>
      </c>
      <c r="C11991" t="s">
        <v>25</v>
      </c>
      <c r="D11991" t="s">
        <v>74</v>
      </c>
      <c r="E11991" t="s">
        <v>75</v>
      </c>
      <c r="F11991" t="s">
        <v>65</v>
      </c>
      <c r="G11991" t="s">
        <v>84</v>
      </c>
      <c r="H11991" t="s">
        <v>85</v>
      </c>
      <c r="I11991">
        <v>2020</v>
      </c>
      <c r="J11991" t="s">
        <v>68</v>
      </c>
      <c r="K11991">
        <v>2020</v>
      </c>
      <c r="L11991" s="18">
        <v>44116</v>
      </c>
      <c r="M11991" t="s">
        <v>69</v>
      </c>
      <c r="N11991" t="s">
        <v>65</v>
      </c>
      <c r="O11991" t="s">
        <v>15744</v>
      </c>
    </row>
    <row r="11992" spans="1:15" x14ac:dyDescent="0.3">
      <c r="A11992" t="s">
        <v>16133</v>
      </c>
      <c r="B11992" t="s">
        <v>7</v>
      </c>
      <c r="C11992" t="s">
        <v>31</v>
      </c>
      <c r="D11992" t="s">
        <v>89</v>
      </c>
      <c r="E11992" t="s">
        <v>90</v>
      </c>
      <c r="F11992" t="s">
        <v>65</v>
      </c>
      <c r="G11992" t="s">
        <v>66</v>
      </c>
      <c r="H11992" t="s">
        <v>67</v>
      </c>
      <c r="I11992">
        <v>2020</v>
      </c>
      <c r="J11992" t="s">
        <v>68</v>
      </c>
      <c r="K11992">
        <v>2021</v>
      </c>
      <c r="L11992" s="18">
        <v>44209</v>
      </c>
      <c r="M11992" t="s">
        <v>69</v>
      </c>
      <c r="N11992" t="s">
        <v>65</v>
      </c>
      <c r="O11992" t="s">
        <v>16134</v>
      </c>
    </row>
    <row r="11993" spans="1:15" x14ac:dyDescent="0.3">
      <c r="A11993" t="s">
        <v>16135</v>
      </c>
      <c r="B11993" t="s">
        <v>7</v>
      </c>
      <c r="C11993" t="s">
        <v>16</v>
      </c>
      <c r="D11993" t="s">
        <v>63</v>
      </c>
      <c r="E11993" t="s">
        <v>64</v>
      </c>
      <c r="F11993" t="s">
        <v>65</v>
      </c>
      <c r="G11993" t="s">
        <v>66</v>
      </c>
      <c r="H11993" t="s">
        <v>67</v>
      </c>
      <c r="I11993">
        <v>2020</v>
      </c>
      <c r="J11993" t="s">
        <v>68</v>
      </c>
      <c r="K11993">
        <v>2025</v>
      </c>
      <c r="L11993" s="18">
        <v>45492</v>
      </c>
      <c r="M11993" t="s">
        <v>69</v>
      </c>
      <c r="N11993" t="s">
        <v>65</v>
      </c>
      <c r="O11993" t="s">
        <v>15949</v>
      </c>
    </row>
    <row r="11994" spans="1:15" x14ac:dyDescent="0.3">
      <c r="A11994" t="s">
        <v>16136</v>
      </c>
      <c r="B11994" t="s">
        <v>7</v>
      </c>
      <c r="C11994" t="s">
        <v>31</v>
      </c>
      <c r="D11994" t="s">
        <v>89</v>
      </c>
      <c r="E11994" t="s">
        <v>90</v>
      </c>
      <c r="F11994" t="s">
        <v>65</v>
      </c>
      <c r="G11994" t="s">
        <v>66</v>
      </c>
      <c r="H11994" t="s">
        <v>67</v>
      </c>
      <c r="I11994">
        <v>2020</v>
      </c>
      <c r="J11994" t="s">
        <v>68</v>
      </c>
      <c r="K11994">
        <v>2020</v>
      </c>
      <c r="L11994" s="18">
        <v>44118</v>
      </c>
      <c r="M11994" t="s">
        <v>69</v>
      </c>
      <c r="N11994" t="s">
        <v>65</v>
      </c>
      <c r="O11994" t="s">
        <v>16020</v>
      </c>
    </row>
    <row r="11995" spans="1:15" x14ac:dyDescent="0.3">
      <c r="A11995" t="s">
        <v>16137</v>
      </c>
      <c r="B11995" t="s">
        <v>7</v>
      </c>
      <c r="C11995" t="s">
        <v>15</v>
      </c>
      <c r="D11995" t="s">
        <v>63</v>
      </c>
      <c r="E11995" t="s">
        <v>64</v>
      </c>
      <c r="F11995" t="s">
        <v>65</v>
      </c>
      <c r="G11995" t="s">
        <v>84</v>
      </c>
      <c r="H11995" t="s">
        <v>85</v>
      </c>
      <c r="I11995">
        <v>2020</v>
      </c>
      <c r="J11995" t="s">
        <v>68</v>
      </c>
      <c r="K11995">
        <v>2025</v>
      </c>
      <c r="L11995" s="18">
        <v>45973</v>
      </c>
      <c r="M11995" t="s">
        <v>69</v>
      </c>
      <c r="N11995" t="s">
        <v>65</v>
      </c>
      <c r="O11995" t="s">
        <v>14791</v>
      </c>
    </row>
    <row r="11996" spans="1:15" x14ac:dyDescent="0.3">
      <c r="A11996" t="s">
        <v>16138</v>
      </c>
      <c r="B11996" t="s">
        <v>7</v>
      </c>
      <c r="C11996" t="s">
        <v>15</v>
      </c>
      <c r="D11996" t="s">
        <v>63</v>
      </c>
      <c r="E11996" t="s">
        <v>64</v>
      </c>
      <c r="F11996" t="s">
        <v>65</v>
      </c>
      <c r="G11996" t="s">
        <v>84</v>
      </c>
      <c r="H11996" t="s">
        <v>85</v>
      </c>
      <c r="I11996">
        <v>2020</v>
      </c>
      <c r="J11996" t="s">
        <v>68</v>
      </c>
      <c r="K11996">
        <v>2025</v>
      </c>
      <c r="L11996" s="18">
        <v>45995</v>
      </c>
      <c r="M11996" t="s">
        <v>69</v>
      </c>
      <c r="N11996" t="s">
        <v>65</v>
      </c>
      <c r="O11996" t="s">
        <v>14791</v>
      </c>
    </row>
    <row r="11997" spans="1:15" x14ac:dyDescent="0.3">
      <c r="A11997" t="s">
        <v>16139</v>
      </c>
      <c r="B11997" t="s">
        <v>7</v>
      </c>
      <c r="C11997" t="s">
        <v>17</v>
      </c>
      <c r="D11997" t="s">
        <v>89</v>
      </c>
      <c r="E11997" t="s">
        <v>90</v>
      </c>
      <c r="F11997" t="s">
        <v>65</v>
      </c>
      <c r="G11997" t="s">
        <v>66</v>
      </c>
      <c r="H11997" t="s">
        <v>67</v>
      </c>
      <c r="I11997">
        <v>2020</v>
      </c>
      <c r="J11997" t="s">
        <v>68</v>
      </c>
      <c r="K11997">
        <v>2021</v>
      </c>
      <c r="L11997" s="18">
        <v>44203</v>
      </c>
      <c r="M11997" t="s">
        <v>69</v>
      </c>
      <c r="N11997" t="s">
        <v>65</v>
      </c>
      <c r="O11997" t="s">
        <v>15796</v>
      </c>
    </row>
    <row r="11998" spans="1:15" x14ac:dyDescent="0.3">
      <c r="A11998" t="s">
        <v>16140</v>
      </c>
      <c r="B11998" t="s">
        <v>7</v>
      </c>
      <c r="C11998" t="s">
        <v>18</v>
      </c>
      <c r="D11998" t="s">
        <v>74</v>
      </c>
      <c r="E11998" t="s">
        <v>75</v>
      </c>
      <c r="F11998" t="s">
        <v>65</v>
      </c>
      <c r="G11998" t="s">
        <v>66</v>
      </c>
      <c r="H11998" t="s">
        <v>67</v>
      </c>
      <c r="I11998">
        <v>2021</v>
      </c>
      <c r="J11998" t="s">
        <v>68</v>
      </c>
      <c r="K11998">
        <v>2023</v>
      </c>
      <c r="L11998" s="18">
        <v>44678</v>
      </c>
      <c r="M11998" t="s">
        <v>69</v>
      </c>
      <c r="N11998" t="s">
        <v>65</v>
      </c>
      <c r="O11998" t="s">
        <v>15326</v>
      </c>
    </row>
    <row r="11999" spans="1:15" x14ac:dyDescent="0.3">
      <c r="A11999" t="s">
        <v>16141</v>
      </c>
      <c r="B11999" t="s">
        <v>7</v>
      </c>
      <c r="C11999" t="s">
        <v>25</v>
      </c>
      <c r="D11999" t="s">
        <v>89</v>
      </c>
      <c r="E11999" t="s">
        <v>90</v>
      </c>
      <c r="F11999" t="s">
        <v>65</v>
      </c>
      <c r="G11999" t="s">
        <v>66</v>
      </c>
      <c r="H11999" t="s">
        <v>67</v>
      </c>
      <c r="I11999">
        <v>2020</v>
      </c>
      <c r="J11999" t="s">
        <v>68</v>
      </c>
      <c r="K11999">
        <v>2020</v>
      </c>
      <c r="L11999" s="18">
        <v>44069</v>
      </c>
      <c r="M11999" t="s">
        <v>69</v>
      </c>
      <c r="N11999" t="s">
        <v>65</v>
      </c>
      <c r="O11999" t="s">
        <v>16142</v>
      </c>
    </row>
    <row r="12000" spans="1:15" x14ac:dyDescent="0.3">
      <c r="A12000" t="s">
        <v>16143</v>
      </c>
      <c r="B12000" t="s">
        <v>7</v>
      </c>
      <c r="C12000" t="s">
        <v>25</v>
      </c>
      <c r="D12000" t="s">
        <v>63</v>
      </c>
      <c r="E12000" t="s">
        <v>64</v>
      </c>
      <c r="F12000" t="s">
        <v>65</v>
      </c>
      <c r="G12000" t="s">
        <v>66</v>
      </c>
      <c r="H12000" t="s">
        <v>67</v>
      </c>
      <c r="I12000">
        <v>2020</v>
      </c>
      <c r="J12000" t="s">
        <v>68</v>
      </c>
      <c r="K12000">
        <v>2021</v>
      </c>
      <c r="L12000" s="18">
        <v>44239</v>
      </c>
      <c r="M12000" t="s">
        <v>69</v>
      </c>
      <c r="N12000" t="s">
        <v>65</v>
      </c>
      <c r="O12000" t="s">
        <v>15367</v>
      </c>
    </row>
    <row r="12001" spans="1:15" x14ac:dyDescent="0.3">
      <c r="A12001" t="s">
        <v>16144</v>
      </c>
      <c r="B12001" t="s">
        <v>7</v>
      </c>
      <c r="C12001" t="s">
        <v>17</v>
      </c>
      <c r="D12001" t="s">
        <v>89</v>
      </c>
      <c r="E12001" t="s">
        <v>90</v>
      </c>
      <c r="F12001" t="s">
        <v>65</v>
      </c>
      <c r="G12001" t="s">
        <v>66</v>
      </c>
      <c r="H12001" t="s">
        <v>67</v>
      </c>
      <c r="I12001">
        <v>2020</v>
      </c>
      <c r="J12001" t="s">
        <v>68</v>
      </c>
      <c r="K12001">
        <v>2021</v>
      </c>
      <c r="L12001" s="18">
        <v>44389</v>
      </c>
      <c r="M12001" t="s">
        <v>69</v>
      </c>
      <c r="N12001" t="s">
        <v>65</v>
      </c>
      <c r="O12001" t="s">
        <v>16042</v>
      </c>
    </row>
    <row r="12002" spans="1:15" x14ac:dyDescent="0.3">
      <c r="A12002" t="s">
        <v>16145</v>
      </c>
      <c r="B12002" t="s">
        <v>7</v>
      </c>
      <c r="C12002" t="s">
        <v>25</v>
      </c>
      <c r="D12002" t="s">
        <v>123</v>
      </c>
      <c r="E12002" t="s">
        <v>64</v>
      </c>
      <c r="F12002" t="s">
        <v>65</v>
      </c>
      <c r="G12002" t="s">
        <v>66</v>
      </c>
      <c r="H12002" t="s">
        <v>67</v>
      </c>
      <c r="I12002">
        <v>2020</v>
      </c>
      <c r="J12002" t="s">
        <v>68</v>
      </c>
      <c r="K12002">
        <v>2023</v>
      </c>
      <c r="L12002" s="18">
        <v>44978</v>
      </c>
      <c r="M12002" t="s">
        <v>69</v>
      </c>
      <c r="N12002" t="s">
        <v>65</v>
      </c>
      <c r="O12002" t="s">
        <v>16142</v>
      </c>
    </row>
    <row r="12003" spans="1:15" x14ac:dyDescent="0.3">
      <c r="A12003" t="s">
        <v>16146</v>
      </c>
      <c r="B12003" t="s">
        <v>7</v>
      </c>
      <c r="C12003" t="s">
        <v>15</v>
      </c>
      <c r="D12003" t="s">
        <v>63</v>
      </c>
      <c r="E12003" t="s">
        <v>64</v>
      </c>
      <c r="F12003" t="s">
        <v>68</v>
      </c>
      <c r="G12003" t="s">
        <v>52</v>
      </c>
      <c r="H12003" t="s">
        <v>706</v>
      </c>
      <c r="I12003">
        <v>2020</v>
      </c>
      <c r="J12003" t="s">
        <v>68</v>
      </c>
      <c r="K12003">
        <v>2028</v>
      </c>
      <c r="L12003" s="18">
        <v>45030</v>
      </c>
      <c r="M12003" t="s">
        <v>69</v>
      </c>
      <c r="N12003" t="s">
        <v>65</v>
      </c>
      <c r="O12003" t="s">
        <v>15932</v>
      </c>
    </row>
    <row r="12004" spans="1:15" x14ac:dyDescent="0.3">
      <c r="A12004" t="s">
        <v>16147</v>
      </c>
      <c r="B12004" t="s">
        <v>7</v>
      </c>
      <c r="C12004" t="s">
        <v>25</v>
      </c>
      <c r="D12004" t="s">
        <v>89</v>
      </c>
      <c r="E12004" t="s">
        <v>90</v>
      </c>
      <c r="F12004" t="s">
        <v>65</v>
      </c>
      <c r="G12004" t="s">
        <v>66</v>
      </c>
      <c r="H12004" t="s">
        <v>67</v>
      </c>
      <c r="I12004">
        <v>2020</v>
      </c>
      <c r="J12004" t="s">
        <v>68</v>
      </c>
      <c r="K12004">
        <v>2020</v>
      </c>
      <c r="L12004" s="18">
        <v>44106</v>
      </c>
      <c r="M12004" t="s">
        <v>69</v>
      </c>
      <c r="N12004" t="s">
        <v>65</v>
      </c>
      <c r="O12004" t="s">
        <v>16148</v>
      </c>
    </row>
    <row r="12005" spans="1:15" x14ac:dyDescent="0.3">
      <c r="A12005" t="s">
        <v>16149</v>
      </c>
      <c r="B12005" t="s">
        <v>7</v>
      </c>
      <c r="C12005" t="s">
        <v>17</v>
      </c>
      <c r="D12005" t="s">
        <v>74</v>
      </c>
      <c r="E12005" t="s">
        <v>75</v>
      </c>
      <c r="F12005" t="s">
        <v>65</v>
      </c>
      <c r="G12005" t="s">
        <v>66</v>
      </c>
      <c r="H12005" t="s">
        <v>67</v>
      </c>
      <c r="I12005">
        <v>2020</v>
      </c>
      <c r="J12005" t="s">
        <v>68</v>
      </c>
      <c r="K12005">
        <v>2021</v>
      </c>
      <c r="L12005" s="18">
        <v>44477</v>
      </c>
      <c r="M12005" t="s">
        <v>69</v>
      </c>
      <c r="N12005" t="s">
        <v>65</v>
      </c>
      <c r="O12005" t="s">
        <v>15841</v>
      </c>
    </row>
    <row r="12006" spans="1:15" x14ac:dyDescent="0.3">
      <c r="A12006" t="s">
        <v>16150</v>
      </c>
      <c r="B12006" t="s">
        <v>7</v>
      </c>
      <c r="C12006" t="s">
        <v>17</v>
      </c>
      <c r="D12006" t="s">
        <v>74</v>
      </c>
      <c r="E12006" t="s">
        <v>75</v>
      </c>
      <c r="F12006" t="s">
        <v>65</v>
      </c>
      <c r="G12006" t="s">
        <v>66</v>
      </c>
      <c r="H12006" t="s">
        <v>67</v>
      </c>
      <c r="I12006">
        <v>2020</v>
      </c>
      <c r="J12006" t="s">
        <v>68</v>
      </c>
      <c r="K12006">
        <v>2021</v>
      </c>
      <c r="L12006" s="18">
        <v>44470</v>
      </c>
      <c r="M12006" t="s">
        <v>69</v>
      </c>
      <c r="N12006" t="s">
        <v>65</v>
      </c>
      <c r="O12006" t="s">
        <v>15841</v>
      </c>
    </row>
    <row r="12007" spans="1:15" x14ac:dyDescent="0.3">
      <c r="A12007" t="s">
        <v>16151</v>
      </c>
      <c r="B12007" t="s">
        <v>7</v>
      </c>
      <c r="C12007" t="s">
        <v>15</v>
      </c>
      <c r="D12007" t="s">
        <v>89</v>
      </c>
      <c r="E12007" t="s">
        <v>90</v>
      </c>
      <c r="F12007" t="s">
        <v>65</v>
      </c>
      <c r="G12007" t="s">
        <v>66</v>
      </c>
      <c r="H12007" t="s">
        <v>67</v>
      </c>
      <c r="I12007">
        <v>2020</v>
      </c>
      <c r="J12007" t="s">
        <v>68</v>
      </c>
      <c r="K12007">
        <v>2024</v>
      </c>
      <c r="L12007" s="18">
        <v>45614</v>
      </c>
      <c r="M12007" t="s">
        <v>69</v>
      </c>
      <c r="N12007" t="s">
        <v>65</v>
      </c>
      <c r="O12007" t="s">
        <v>15994</v>
      </c>
    </row>
    <row r="12008" spans="1:15" x14ac:dyDescent="0.3">
      <c r="A12008" t="s">
        <v>16152</v>
      </c>
      <c r="B12008" t="s">
        <v>7</v>
      </c>
      <c r="C12008" t="s">
        <v>24</v>
      </c>
      <c r="D12008" t="s">
        <v>74</v>
      </c>
      <c r="E12008" t="s">
        <v>75</v>
      </c>
      <c r="F12008" t="s">
        <v>65</v>
      </c>
      <c r="G12008" t="s">
        <v>66</v>
      </c>
      <c r="H12008" t="s">
        <v>67</v>
      </c>
      <c r="I12008">
        <v>2020</v>
      </c>
      <c r="J12008" t="s">
        <v>68</v>
      </c>
      <c r="K12008">
        <v>2021</v>
      </c>
      <c r="L12008" s="18">
        <v>44308</v>
      </c>
      <c r="M12008" t="s">
        <v>69</v>
      </c>
      <c r="N12008" t="s">
        <v>65</v>
      </c>
      <c r="O12008" t="s">
        <v>15397</v>
      </c>
    </row>
    <row r="12009" spans="1:15" x14ac:dyDescent="0.3">
      <c r="A12009" t="s">
        <v>16153</v>
      </c>
      <c r="B12009" t="s">
        <v>7</v>
      </c>
      <c r="C12009" t="s">
        <v>16</v>
      </c>
      <c r="D12009" t="s">
        <v>63</v>
      </c>
      <c r="E12009" t="s">
        <v>64</v>
      </c>
      <c r="F12009" t="s">
        <v>65</v>
      </c>
      <c r="G12009" t="s">
        <v>84</v>
      </c>
      <c r="H12009" t="s">
        <v>227</v>
      </c>
      <c r="I12009">
        <v>2021</v>
      </c>
      <c r="J12009" t="s">
        <v>65</v>
      </c>
      <c r="K12009">
        <v>2024</v>
      </c>
      <c r="L12009" s="18">
        <v>45364</v>
      </c>
      <c r="M12009" t="s">
        <v>228</v>
      </c>
      <c r="N12009" t="s">
        <v>65</v>
      </c>
      <c r="O12009" t="s">
        <v>15572</v>
      </c>
    </row>
    <row r="12010" spans="1:15" x14ac:dyDescent="0.3">
      <c r="A12010" t="s">
        <v>16154</v>
      </c>
      <c r="B12010" t="s">
        <v>7</v>
      </c>
      <c r="C12010" t="s">
        <v>31</v>
      </c>
      <c r="D12010" t="s">
        <v>89</v>
      </c>
      <c r="E12010" t="s">
        <v>90</v>
      </c>
      <c r="F12010" t="s">
        <v>65</v>
      </c>
      <c r="G12010" t="s">
        <v>66</v>
      </c>
      <c r="H12010" t="s">
        <v>67</v>
      </c>
      <c r="I12010">
        <v>2020</v>
      </c>
      <c r="J12010" t="s">
        <v>68</v>
      </c>
      <c r="K12010">
        <v>2021</v>
      </c>
      <c r="L12010" s="18">
        <v>44509</v>
      </c>
      <c r="M12010" t="s">
        <v>69</v>
      </c>
      <c r="N12010" t="s">
        <v>65</v>
      </c>
      <c r="O12010" t="s">
        <v>16155</v>
      </c>
    </row>
    <row r="12011" spans="1:15" x14ac:dyDescent="0.3">
      <c r="A12011" t="s">
        <v>16156</v>
      </c>
      <c r="B12011" t="s">
        <v>7</v>
      </c>
      <c r="C12011" t="s">
        <v>24</v>
      </c>
      <c r="D12011" t="s">
        <v>74</v>
      </c>
      <c r="E12011" t="s">
        <v>75</v>
      </c>
      <c r="F12011" t="s">
        <v>65</v>
      </c>
      <c r="G12011" t="s">
        <v>66</v>
      </c>
      <c r="H12011" t="s">
        <v>67</v>
      </c>
      <c r="I12011">
        <v>2020</v>
      </c>
      <c r="J12011" t="s">
        <v>68</v>
      </c>
      <c r="K12011">
        <v>2021</v>
      </c>
      <c r="L12011" s="18">
        <v>44385</v>
      </c>
      <c r="M12011" t="s">
        <v>69</v>
      </c>
      <c r="N12011" t="s">
        <v>65</v>
      </c>
      <c r="O12011" t="s">
        <v>15397</v>
      </c>
    </row>
    <row r="12012" spans="1:15" x14ac:dyDescent="0.3">
      <c r="A12012" t="s">
        <v>16157</v>
      </c>
      <c r="B12012" t="s">
        <v>7</v>
      </c>
      <c r="C12012" t="s">
        <v>16</v>
      </c>
      <c r="D12012" t="s">
        <v>74</v>
      </c>
      <c r="E12012" t="s">
        <v>75</v>
      </c>
      <c r="F12012" t="s">
        <v>65</v>
      </c>
      <c r="G12012" t="s">
        <v>66</v>
      </c>
      <c r="H12012" t="s">
        <v>67</v>
      </c>
      <c r="I12012">
        <v>2020</v>
      </c>
      <c r="J12012" t="s">
        <v>68</v>
      </c>
      <c r="K12012">
        <v>2022</v>
      </c>
      <c r="L12012" s="18">
        <v>44635</v>
      </c>
      <c r="M12012" t="s">
        <v>69</v>
      </c>
      <c r="N12012" t="s">
        <v>65</v>
      </c>
      <c r="O12012" t="s">
        <v>15630</v>
      </c>
    </row>
    <row r="12013" spans="1:15" x14ac:dyDescent="0.3">
      <c r="A12013" t="s">
        <v>16158</v>
      </c>
      <c r="B12013" t="s">
        <v>7</v>
      </c>
      <c r="C12013" t="s">
        <v>18</v>
      </c>
      <c r="D12013" t="s">
        <v>89</v>
      </c>
      <c r="E12013" t="s">
        <v>90</v>
      </c>
      <c r="F12013" t="s">
        <v>65</v>
      </c>
      <c r="G12013" t="s">
        <v>66</v>
      </c>
      <c r="H12013" t="s">
        <v>67</v>
      </c>
      <c r="I12013">
        <v>2020</v>
      </c>
      <c r="J12013" t="s">
        <v>68</v>
      </c>
      <c r="K12013">
        <v>2021</v>
      </c>
      <c r="L12013" s="18">
        <v>44325</v>
      </c>
      <c r="M12013" t="s">
        <v>69</v>
      </c>
      <c r="N12013" t="s">
        <v>65</v>
      </c>
      <c r="O12013" t="s">
        <v>14892</v>
      </c>
    </row>
    <row r="12014" spans="1:15" x14ac:dyDescent="0.3">
      <c r="A12014" t="s">
        <v>16159</v>
      </c>
      <c r="B12014" t="s">
        <v>7</v>
      </c>
      <c r="C12014" t="s">
        <v>25</v>
      </c>
      <c r="D12014" t="s">
        <v>63</v>
      </c>
      <c r="E12014" t="s">
        <v>64</v>
      </c>
      <c r="F12014" t="s">
        <v>65</v>
      </c>
      <c r="G12014" t="s">
        <v>66</v>
      </c>
      <c r="H12014" t="s">
        <v>67</v>
      </c>
      <c r="I12014">
        <v>2020</v>
      </c>
      <c r="J12014" t="s">
        <v>68</v>
      </c>
      <c r="K12014">
        <v>2021</v>
      </c>
      <c r="L12014" s="18">
        <v>44212</v>
      </c>
      <c r="M12014" t="s">
        <v>69</v>
      </c>
      <c r="N12014" t="s">
        <v>65</v>
      </c>
      <c r="O12014" t="s">
        <v>16160</v>
      </c>
    </row>
    <row r="12015" spans="1:15" x14ac:dyDescent="0.3">
      <c r="A12015" t="s">
        <v>16161</v>
      </c>
      <c r="B12015" t="s">
        <v>7</v>
      </c>
      <c r="C12015" t="s">
        <v>31</v>
      </c>
      <c r="D12015" t="s">
        <v>89</v>
      </c>
      <c r="E12015" t="s">
        <v>90</v>
      </c>
      <c r="F12015" t="s">
        <v>65</v>
      </c>
      <c r="G12015" t="s">
        <v>66</v>
      </c>
      <c r="H12015" t="s">
        <v>67</v>
      </c>
      <c r="I12015">
        <v>2020</v>
      </c>
      <c r="J12015" t="s">
        <v>68</v>
      </c>
      <c r="K12015">
        <v>2020</v>
      </c>
      <c r="L12015" s="18">
        <v>44193</v>
      </c>
      <c r="M12015" t="s">
        <v>69</v>
      </c>
      <c r="N12015" t="s">
        <v>65</v>
      </c>
      <c r="O12015" t="s">
        <v>16104</v>
      </c>
    </row>
    <row r="12016" spans="1:15" x14ac:dyDescent="0.3">
      <c r="A12016" t="s">
        <v>16162</v>
      </c>
      <c r="B12016" t="s">
        <v>7</v>
      </c>
      <c r="C12016" t="s">
        <v>15</v>
      </c>
      <c r="D12016" t="s">
        <v>74</v>
      </c>
      <c r="E12016" t="s">
        <v>75</v>
      </c>
      <c r="F12016" t="s">
        <v>65</v>
      </c>
      <c r="G12016" t="s">
        <v>66</v>
      </c>
      <c r="H12016" t="s">
        <v>67</v>
      </c>
      <c r="I12016">
        <v>2020</v>
      </c>
      <c r="J12016" t="s">
        <v>68</v>
      </c>
      <c r="K12016">
        <v>2022</v>
      </c>
      <c r="L12016" s="18">
        <v>44874</v>
      </c>
      <c r="M12016" t="s">
        <v>69</v>
      </c>
      <c r="N12016" t="s">
        <v>65</v>
      </c>
      <c r="O12016" t="s">
        <v>15985</v>
      </c>
    </row>
    <row r="12017" spans="1:15" x14ac:dyDescent="0.3">
      <c r="A12017" t="s">
        <v>16163</v>
      </c>
      <c r="B12017" t="s">
        <v>7</v>
      </c>
      <c r="C12017" t="s">
        <v>17</v>
      </c>
      <c r="D12017" t="s">
        <v>89</v>
      </c>
      <c r="E12017" t="s">
        <v>90</v>
      </c>
      <c r="F12017" t="s">
        <v>65</v>
      </c>
      <c r="G12017" t="s">
        <v>66</v>
      </c>
      <c r="H12017" t="s">
        <v>67</v>
      </c>
      <c r="I12017">
        <v>2020</v>
      </c>
      <c r="J12017" t="s">
        <v>68</v>
      </c>
      <c r="K12017">
        <v>2021</v>
      </c>
      <c r="L12017" s="18">
        <v>44264</v>
      </c>
      <c r="M12017" t="s">
        <v>69</v>
      </c>
      <c r="N12017" t="s">
        <v>65</v>
      </c>
      <c r="O12017" t="s">
        <v>16104</v>
      </c>
    </row>
    <row r="12018" spans="1:15" x14ac:dyDescent="0.3">
      <c r="A12018" t="s">
        <v>16164</v>
      </c>
      <c r="B12018" t="s">
        <v>7</v>
      </c>
      <c r="C12018" t="s">
        <v>16</v>
      </c>
      <c r="D12018" t="s">
        <v>123</v>
      </c>
      <c r="E12018" t="s">
        <v>64</v>
      </c>
      <c r="F12018" t="s">
        <v>65</v>
      </c>
      <c r="G12018" t="s">
        <v>84</v>
      </c>
      <c r="H12018" t="s">
        <v>85</v>
      </c>
      <c r="I12018">
        <v>2020</v>
      </c>
      <c r="J12018" t="s">
        <v>68</v>
      </c>
      <c r="K12018">
        <v>2024</v>
      </c>
      <c r="L12018" s="18">
        <v>45020</v>
      </c>
      <c r="M12018" t="s">
        <v>69</v>
      </c>
      <c r="N12018" t="s">
        <v>65</v>
      </c>
      <c r="O12018" t="s">
        <v>15367</v>
      </c>
    </row>
    <row r="12019" spans="1:15" x14ac:dyDescent="0.3">
      <c r="A12019" t="s">
        <v>16165</v>
      </c>
      <c r="B12019" t="s">
        <v>7</v>
      </c>
      <c r="C12019" t="s">
        <v>18</v>
      </c>
      <c r="D12019" t="s">
        <v>89</v>
      </c>
      <c r="E12019" t="s">
        <v>90</v>
      </c>
      <c r="F12019" t="s">
        <v>68</v>
      </c>
      <c r="G12019" t="s">
        <v>52</v>
      </c>
      <c r="H12019" t="s">
        <v>706</v>
      </c>
      <c r="I12019">
        <v>2020</v>
      </c>
      <c r="J12019" t="s">
        <v>68</v>
      </c>
      <c r="K12019">
        <v>2027</v>
      </c>
      <c r="L12019" s="18">
        <v>45124</v>
      </c>
      <c r="M12019" t="s">
        <v>69</v>
      </c>
      <c r="N12019" t="s">
        <v>65</v>
      </c>
      <c r="O12019" t="s">
        <v>16166</v>
      </c>
    </row>
    <row r="12020" spans="1:15" x14ac:dyDescent="0.3">
      <c r="A12020" t="s">
        <v>16167</v>
      </c>
      <c r="B12020" t="s">
        <v>7</v>
      </c>
      <c r="C12020" t="s">
        <v>16</v>
      </c>
      <c r="D12020" t="s">
        <v>63</v>
      </c>
      <c r="E12020" t="s">
        <v>64</v>
      </c>
      <c r="F12020" t="s">
        <v>68</v>
      </c>
      <c r="G12020" t="s">
        <v>52</v>
      </c>
      <c r="H12020" t="s">
        <v>706</v>
      </c>
      <c r="I12020">
        <v>2021</v>
      </c>
      <c r="J12020" t="s">
        <v>68</v>
      </c>
      <c r="K12020">
        <v>2029</v>
      </c>
      <c r="L12020" s="18">
        <v>45341</v>
      </c>
      <c r="M12020" t="s">
        <v>69</v>
      </c>
      <c r="N12020" t="s">
        <v>65</v>
      </c>
      <c r="O12020" t="s">
        <v>15126</v>
      </c>
    </row>
    <row r="12021" spans="1:15" x14ac:dyDescent="0.3">
      <c r="A12021" t="s">
        <v>16168</v>
      </c>
      <c r="B12021" t="s">
        <v>7</v>
      </c>
      <c r="C12021" t="s">
        <v>24</v>
      </c>
      <c r="D12021" t="s">
        <v>74</v>
      </c>
      <c r="E12021" t="s">
        <v>75</v>
      </c>
      <c r="F12021" t="s">
        <v>65</v>
      </c>
      <c r="G12021" t="s">
        <v>66</v>
      </c>
      <c r="H12021" t="s">
        <v>67</v>
      </c>
      <c r="I12021">
        <v>2020</v>
      </c>
      <c r="J12021" t="s">
        <v>68</v>
      </c>
      <c r="K12021">
        <v>2021</v>
      </c>
      <c r="L12021" s="18">
        <v>44351</v>
      </c>
      <c r="M12021" t="s">
        <v>69</v>
      </c>
      <c r="N12021" t="s">
        <v>65</v>
      </c>
      <c r="O12021" t="s">
        <v>15397</v>
      </c>
    </row>
    <row r="12022" spans="1:15" x14ac:dyDescent="0.3">
      <c r="A12022" t="s">
        <v>16169</v>
      </c>
      <c r="B12022" t="s">
        <v>7</v>
      </c>
      <c r="C12022" t="s">
        <v>25</v>
      </c>
      <c r="D12022" t="s">
        <v>89</v>
      </c>
      <c r="E12022" t="s">
        <v>90</v>
      </c>
      <c r="F12022" t="s">
        <v>65</v>
      </c>
      <c r="G12022" t="s">
        <v>66</v>
      </c>
      <c r="H12022" t="s">
        <v>67</v>
      </c>
      <c r="I12022">
        <v>2020</v>
      </c>
      <c r="J12022" t="s">
        <v>68</v>
      </c>
      <c r="K12022">
        <v>2020</v>
      </c>
      <c r="L12022" s="18">
        <v>44193</v>
      </c>
      <c r="M12022" t="s">
        <v>69</v>
      </c>
      <c r="N12022" t="s">
        <v>65</v>
      </c>
      <c r="O12022" t="s">
        <v>16142</v>
      </c>
    </row>
    <row r="12023" spans="1:15" x14ac:dyDescent="0.3">
      <c r="A12023" t="s">
        <v>16170</v>
      </c>
      <c r="B12023" t="s">
        <v>7</v>
      </c>
      <c r="C12023" t="s">
        <v>17</v>
      </c>
      <c r="D12023" t="s">
        <v>63</v>
      </c>
      <c r="E12023" t="s">
        <v>64</v>
      </c>
      <c r="F12023" t="s">
        <v>65</v>
      </c>
      <c r="G12023" t="s">
        <v>66</v>
      </c>
      <c r="H12023" t="s">
        <v>67</v>
      </c>
      <c r="I12023">
        <v>2020</v>
      </c>
      <c r="J12023" t="s">
        <v>68</v>
      </c>
      <c r="K12023">
        <v>2022</v>
      </c>
      <c r="L12023" s="18">
        <v>44845</v>
      </c>
      <c r="M12023" t="s">
        <v>69</v>
      </c>
      <c r="N12023" t="s">
        <v>65</v>
      </c>
      <c r="O12023" t="s">
        <v>15796</v>
      </c>
    </row>
    <row r="12024" spans="1:15" x14ac:dyDescent="0.3">
      <c r="A12024" t="s">
        <v>16171</v>
      </c>
      <c r="B12024" t="s">
        <v>7</v>
      </c>
      <c r="C12024" t="s">
        <v>23</v>
      </c>
      <c r="D12024" t="s">
        <v>81</v>
      </c>
      <c r="E12024" t="s">
        <v>75</v>
      </c>
      <c r="F12024" t="s">
        <v>65</v>
      </c>
      <c r="G12024" t="s">
        <v>84</v>
      </c>
      <c r="H12024" t="s">
        <v>85</v>
      </c>
      <c r="I12024">
        <v>2020</v>
      </c>
      <c r="J12024" t="s">
        <v>68</v>
      </c>
      <c r="K12024">
        <v>2023</v>
      </c>
      <c r="L12024" s="18">
        <v>44862</v>
      </c>
      <c r="M12024" t="s">
        <v>69</v>
      </c>
      <c r="N12024" t="s">
        <v>65</v>
      </c>
      <c r="O12024" t="s">
        <v>16172</v>
      </c>
    </row>
    <row r="12025" spans="1:15" x14ac:dyDescent="0.3">
      <c r="A12025" t="s">
        <v>16173</v>
      </c>
      <c r="B12025" t="s">
        <v>7</v>
      </c>
      <c r="C12025" t="s">
        <v>16</v>
      </c>
      <c r="D12025" t="s">
        <v>89</v>
      </c>
      <c r="E12025" t="s">
        <v>90</v>
      </c>
      <c r="F12025" t="s">
        <v>65</v>
      </c>
      <c r="G12025" t="s">
        <v>66</v>
      </c>
      <c r="H12025" t="s">
        <v>67</v>
      </c>
      <c r="I12025">
        <v>2020</v>
      </c>
      <c r="J12025" t="s">
        <v>68</v>
      </c>
      <c r="K12025">
        <v>2021</v>
      </c>
      <c r="L12025" s="18">
        <v>44207</v>
      </c>
      <c r="M12025" t="s">
        <v>69</v>
      </c>
      <c r="N12025" t="s">
        <v>65</v>
      </c>
      <c r="O12025" t="s">
        <v>15572</v>
      </c>
    </row>
    <row r="12026" spans="1:15" x14ac:dyDescent="0.3">
      <c r="A12026" t="s">
        <v>16174</v>
      </c>
      <c r="B12026" t="s">
        <v>7</v>
      </c>
      <c r="C12026" t="s">
        <v>18</v>
      </c>
      <c r="D12026" t="s">
        <v>89</v>
      </c>
      <c r="E12026" t="s">
        <v>90</v>
      </c>
      <c r="F12026" t="s">
        <v>65</v>
      </c>
      <c r="G12026" t="s">
        <v>84</v>
      </c>
      <c r="H12026" t="s">
        <v>85</v>
      </c>
      <c r="I12026">
        <v>2021</v>
      </c>
      <c r="J12026" t="s">
        <v>68</v>
      </c>
      <c r="K12026">
        <v>2021</v>
      </c>
      <c r="L12026" s="18">
        <v>44341</v>
      </c>
      <c r="M12026" t="s">
        <v>69</v>
      </c>
      <c r="N12026" t="s">
        <v>65</v>
      </c>
      <c r="O12026" t="s">
        <v>14892</v>
      </c>
    </row>
    <row r="12027" spans="1:15" x14ac:dyDescent="0.3">
      <c r="A12027" t="s">
        <v>16175</v>
      </c>
      <c r="B12027" t="s">
        <v>7</v>
      </c>
      <c r="C12027" t="s">
        <v>31</v>
      </c>
      <c r="D12027" t="s">
        <v>89</v>
      </c>
      <c r="E12027" t="s">
        <v>90</v>
      </c>
      <c r="F12027" t="s">
        <v>65</v>
      </c>
      <c r="G12027" t="s">
        <v>66</v>
      </c>
      <c r="H12027" t="s">
        <v>67</v>
      </c>
      <c r="I12027">
        <v>2020</v>
      </c>
      <c r="J12027" t="s">
        <v>68</v>
      </c>
      <c r="K12027">
        <v>2021</v>
      </c>
      <c r="L12027" s="18">
        <v>44425</v>
      </c>
      <c r="M12027" t="s">
        <v>69</v>
      </c>
      <c r="N12027" t="s">
        <v>65</v>
      </c>
      <c r="O12027" t="s">
        <v>16176</v>
      </c>
    </row>
    <row r="12028" spans="1:15" x14ac:dyDescent="0.3">
      <c r="A12028" t="s">
        <v>16177</v>
      </c>
      <c r="B12028" t="s">
        <v>7</v>
      </c>
      <c r="C12028" t="s">
        <v>16</v>
      </c>
      <c r="D12028" t="s">
        <v>89</v>
      </c>
      <c r="E12028" t="s">
        <v>90</v>
      </c>
      <c r="F12028" t="s">
        <v>65</v>
      </c>
      <c r="G12028" t="s">
        <v>66</v>
      </c>
      <c r="H12028" t="s">
        <v>67</v>
      </c>
      <c r="I12028">
        <v>2020</v>
      </c>
      <c r="J12028" t="s">
        <v>68</v>
      </c>
      <c r="K12028">
        <v>2021</v>
      </c>
      <c r="L12028" s="18">
        <v>44286</v>
      </c>
      <c r="M12028" t="s">
        <v>69</v>
      </c>
      <c r="N12028" t="s">
        <v>65</v>
      </c>
      <c r="O12028" t="s">
        <v>16178</v>
      </c>
    </row>
    <row r="12029" spans="1:15" x14ac:dyDescent="0.3">
      <c r="A12029" t="s">
        <v>16179</v>
      </c>
      <c r="B12029" t="s">
        <v>7</v>
      </c>
      <c r="C12029" t="s">
        <v>17</v>
      </c>
      <c r="D12029" t="s">
        <v>74</v>
      </c>
      <c r="E12029" t="s">
        <v>75</v>
      </c>
      <c r="F12029" t="s">
        <v>65</v>
      </c>
      <c r="G12029" t="s">
        <v>66</v>
      </c>
      <c r="H12029" t="s">
        <v>67</v>
      </c>
      <c r="I12029">
        <v>2020</v>
      </c>
      <c r="J12029" t="s">
        <v>68</v>
      </c>
      <c r="K12029">
        <v>2021</v>
      </c>
      <c r="L12029" s="18">
        <v>44343</v>
      </c>
      <c r="M12029" t="s">
        <v>69</v>
      </c>
      <c r="N12029" t="s">
        <v>65</v>
      </c>
      <c r="O12029" t="s">
        <v>15673</v>
      </c>
    </row>
    <row r="12030" spans="1:15" x14ac:dyDescent="0.3">
      <c r="A12030" t="s">
        <v>16180</v>
      </c>
      <c r="B12030" t="s">
        <v>7</v>
      </c>
      <c r="C12030" t="s">
        <v>17</v>
      </c>
      <c r="D12030" t="s">
        <v>89</v>
      </c>
      <c r="E12030" t="s">
        <v>90</v>
      </c>
      <c r="F12030" t="s">
        <v>65</v>
      </c>
      <c r="G12030" t="s">
        <v>66</v>
      </c>
      <c r="H12030" t="s">
        <v>67</v>
      </c>
      <c r="I12030">
        <v>2020</v>
      </c>
      <c r="J12030" t="s">
        <v>68</v>
      </c>
      <c r="K12030">
        <v>2021</v>
      </c>
      <c r="L12030" s="18">
        <v>44530</v>
      </c>
      <c r="M12030" t="s">
        <v>69</v>
      </c>
      <c r="N12030" t="s">
        <v>65</v>
      </c>
      <c r="O12030" t="s">
        <v>16181</v>
      </c>
    </row>
    <row r="12031" spans="1:15" x14ac:dyDescent="0.3">
      <c r="A12031" t="s">
        <v>16182</v>
      </c>
      <c r="B12031" t="s">
        <v>7</v>
      </c>
      <c r="C12031" t="s">
        <v>31</v>
      </c>
      <c r="D12031" t="s">
        <v>89</v>
      </c>
      <c r="E12031" t="s">
        <v>90</v>
      </c>
      <c r="F12031" t="s">
        <v>65</v>
      </c>
      <c r="G12031" t="s">
        <v>84</v>
      </c>
      <c r="H12031" t="s">
        <v>85</v>
      </c>
      <c r="I12031">
        <v>2020</v>
      </c>
      <c r="J12031" t="s">
        <v>68</v>
      </c>
      <c r="K12031">
        <v>2022</v>
      </c>
      <c r="L12031" s="18">
        <v>44848</v>
      </c>
      <c r="M12031" t="s">
        <v>69</v>
      </c>
      <c r="N12031" t="s">
        <v>65</v>
      </c>
      <c r="O12031" t="s">
        <v>16183</v>
      </c>
    </row>
    <row r="12032" spans="1:15" x14ac:dyDescent="0.3">
      <c r="A12032" t="s">
        <v>16184</v>
      </c>
      <c r="B12032" t="s">
        <v>7</v>
      </c>
      <c r="C12032" t="s">
        <v>17</v>
      </c>
      <c r="D12032" t="s">
        <v>63</v>
      </c>
      <c r="E12032" t="s">
        <v>64</v>
      </c>
      <c r="F12032" t="s">
        <v>65</v>
      </c>
      <c r="G12032" t="s">
        <v>66</v>
      </c>
      <c r="H12032" t="s">
        <v>67</v>
      </c>
      <c r="I12032">
        <v>2020</v>
      </c>
      <c r="J12032" t="s">
        <v>68</v>
      </c>
      <c r="K12032">
        <v>2022</v>
      </c>
      <c r="L12032" s="18">
        <v>44679</v>
      </c>
      <c r="M12032" t="s">
        <v>69</v>
      </c>
      <c r="N12032" t="s">
        <v>65</v>
      </c>
      <c r="O12032" t="s">
        <v>15328</v>
      </c>
    </row>
    <row r="12033" spans="1:15" x14ac:dyDescent="0.3">
      <c r="A12033" t="s">
        <v>16185</v>
      </c>
      <c r="B12033" t="s">
        <v>7</v>
      </c>
      <c r="C12033" t="s">
        <v>18</v>
      </c>
      <c r="D12033" t="s">
        <v>89</v>
      </c>
      <c r="E12033" t="s">
        <v>90</v>
      </c>
      <c r="F12033" t="s">
        <v>68</v>
      </c>
      <c r="G12033" t="s">
        <v>52</v>
      </c>
      <c r="H12033" t="s">
        <v>706</v>
      </c>
      <c r="I12033">
        <v>2020</v>
      </c>
      <c r="J12033" t="s">
        <v>68</v>
      </c>
      <c r="K12033">
        <v>2027</v>
      </c>
      <c r="L12033" s="18">
        <v>45110</v>
      </c>
      <c r="M12033" t="s">
        <v>69</v>
      </c>
      <c r="N12033" t="s">
        <v>65</v>
      </c>
      <c r="O12033" t="s">
        <v>16166</v>
      </c>
    </row>
    <row r="12034" spans="1:15" x14ac:dyDescent="0.3">
      <c r="A12034" t="s">
        <v>16186</v>
      </c>
      <c r="B12034" t="s">
        <v>7</v>
      </c>
      <c r="C12034" t="s">
        <v>17</v>
      </c>
      <c r="D12034" t="s">
        <v>63</v>
      </c>
      <c r="E12034" t="s">
        <v>64</v>
      </c>
      <c r="F12034" t="s">
        <v>65</v>
      </c>
      <c r="G12034" t="s">
        <v>66</v>
      </c>
      <c r="H12034" t="s">
        <v>67</v>
      </c>
      <c r="I12034">
        <v>2020</v>
      </c>
      <c r="J12034" t="s">
        <v>68</v>
      </c>
      <c r="K12034">
        <v>2022</v>
      </c>
      <c r="L12034" s="18">
        <v>44596</v>
      </c>
      <c r="M12034" t="s">
        <v>69</v>
      </c>
      <c r="N12034" t="s">
        <v>65</v>
      </c>
      <c r="O12034" t="s">
        <v>15673</v>
      </c>
    </row>
    <row r="12035" spans="1:15" x14ac:dyDescent="0.3">
      <c r="A12035" t="s">
        <v>16187</v>
      </c>
      <c r="B12035" t="s">
        <v>7</v>
      </c>
      <c r="C12035" t="s">
        <v>16</v>
      </c>
      <c r="D12035" t="s">
        <v>89</v>
      </c>
      <c r="E12035" t="s">
        <v>90</v>
      </c>
      <c r="F12035" t="s">
        <v>65</v>
      </c>
      <c r="G12035" t="s">
        <v>66</v>
      </c>
      <c r="H12035" t="s">
        <v>67</v>
      </c>
      <c r="I12035">
        <v>2020</v>
      </c>
      <c r="J12035" t="s">
        <v>68</v>
      </c>
      <c r="K12035">
        <v>2021</v>
      </c>
      <c r="L12035" s="18">
        <v>44333</v>
      </c>
      <c r="M12035" t="s">
        <v>69</v>
      </c>
      <c r="N12035" t="s">
        <v>65</v>
      </c>
      <c r="O12035" t="s">
        <v>16188</v>
      </c>
    </row>
    <row r="12036" spans="1:15" x14ac:dyDescent="0.3">
      <c r="A12036" t="s">
        <v>16189</v>
      </c>
      <c r="B12036" t="s">
        <v>7</v>
      </c>
      <c r="C12036" t="s">
        <v>25</v>
      </c>
      <c r="D12036" t="s">
        <v>89</v>
      </c>
      <c r="E12036" t="s">
        <v>90</v>
      </c>
      <c r="F12036" t="s">
        <v>65</v>
      </c>
      <c r="G12036" t="s">
        <v>66</v>
      </c>
      <c r="H12036" t="s">
        <v>67</v>
      </c>
      <c r="I12036">
        <v>2020</v>
      </c>
      <c r="J12036" t="s">
        <v>68</v>
      </c>
      <c r="K12036">
        <v>2021</v>
      </c>
      <c r="L12036" s="18">
        <v>44237</v>
      </c>
      <c r="M12036" t="s">
        <v>69</v>
      </c>
      <c r="N12036" t="s">
        <v>65</v>
      </c>
      <c r="O12036" t="s">
        <v>16148</v>
      </c>
    </row>
    <row r="12037" spans="1:15" x14ac:dyDescent="0.3">
      <c r="A12037" t="s">
        <v>16190</v>
      </c>
      <c r="B12037" t="s">
        <v>7</v>
      </c>
      <c r="C12037" t="s">
        <v>15</v>
      </c>
      <c r="D12037" t="s">
        <v>63</v>
      </c>
      <c r="E12037" t="s">
        <v>64</v>
      </c>
      <c r="F12037" t="s">
        <v>68</v>
      </c>
      <c r="G12037" t="s">
        <v>52</v>
      </c>
      <c r="H12037" t="s">
        <v>706</v>
      </c>
      <c r="I12037">
        <v>2020</v>
      </c>
      <c r="J12037" t="s">
        <v>68</v>
      </c>
      <c r="K12037">
        <v>2027</v>
      </c>
      <c r="L12037" s="18">
        <v>46001</v>
      </c>
      <c r="M12037" t="s">
        <v>69</v>
      </c>
      <c r="N12037" t="s">
        <v>65</v>
      </c>
      <c r="O12037" t="s">
        <v>15638</v>
      </c>
    </row>
    <row r="12038" spans="1:15" x14ac:dyDescent="0.3">
      <c r="A12038" t="s">
        <v>16191</v>
      </c>
      <c r="B12038" t="s">
        <v>7</v>
      </c>
      <c r="C12038" t="s">
        <v>16</v>
      </c>
      <c r="D12038" t="s">
        <v>63</v>
      </c>
      <c r="E12038" t="s">
        <v>64</v>
      </c>
      <c r="F12038" t="s">
        <v>65</v>
      </c>
      <c r="G12038" t="s">
        <v>66</v>
      </c>
      <c r="H12038" t="s">
        <v>67</v>
      </c>
      <c r="I12038">
        <v>2020</v>
      </c>
      <c r="J12038" t="s">
        <v>68</v>
      </c>
      <c r="K12038">
        <v>2022</v>
      </c>
      <c r="L12038" s="18">
        <v>44776</v>
      </c>
      <c r="M12038" t="s">
        <v>69</v>
      </c>
      <c r="N12038" t="s">
        <v>65</v>
      </c>
      <c r="O12038" t="s">
        <v>15949</v>
      </c>
    </row>
    <row r="12039" spans="1:15" x14ac:dyDescent="0.3">
      <c r="A12039" t="s">
        <v>16192</v>
      </c>
      <c r="B12039" t="s">
        <v>7</v>
      </c>
      <c r="C12039" t="s">
        <v>24</v>
      </c>
      <c r="D12039" t="s">
        <v>74</v>
      </c>
      <c r="E12039" t="s">
        <v>75</v>
      </c>
      <c r="F12039" t="s">
        <v>65</v>
      </c>
      <c r="G12039" t="s">
        <v>66</v>
      </c>
      <c r="H12039" t="s">
        <v>67</v>
      </c>
      <c r="I12039">
        <v>2020</v>
      </c>
      <c r="J12039" t="s">
        <v>68</v>
      </c>
      <c r="K12039">
        <v>2021</v>
      </c>
      <c r="L12039" s="18">
        <v>44490</v>
      </c>
      <c r="M12039" t="s">
        <v>69</v>
      </c>
      <c r="N12039" t="s">
        <v>65</v>
      </c>
      <c r="O12039" t="s">
        <v>16094</v>
      </c>
    </row>
    <row r="12040" spans="1:15" x14ac:dyDescent="0.3">
      <c r="A12040" t="s">
        <v>16193</v>
      </c>
      <c r="B12040" t="s">
        <v>7</v>
      </c>
      <c r="C12040" t="s">
        <v>16</v>
      </c>
      <c r="D12040" t="s">
        <v>74</v>
      </c>
      <c r="E12040" t="s">
        <v>75</v>
      </c>
      <c r="F12040" t="s">
        <v>65</v>
      </c>
      <c r="G12040" t="s">
        <v>66</v>
      </c>
      <c r="H12040" t="s">
        <v>67</v>
      </c>
      <c r="I12040">
        <v>2021</v>
      </c>
      <c r="J12040" t="s">
        <v>68</v>
      </c>
      <c r="K12040">
        <v>2022</v>
      </c>
      <c r="L12040" s="18">
        <v>44571</v>
      </c>
      <c r="M12040" t="s">
        <v>69</v>
      </c>
      <c r="N12040" t="s">
        <v>65</v>
      </c>
      <c r="O12040" t="s">
        <v>15991</v>
      </c>
    </row>
    <row r="12041" spans="1:15" x14ac:dyDescent="0.3">
      <c r="A12041" t="s">
        <v>16194</v>
      </c>
      <c r="B12041" t="s">
        <v>7</v>
      </c>
      <c r="C12041" t="s">
        <v>25</v>
      </c>
      <c r="D12041" t="s">
        <v>74</v>
      </c>
      <c r="E12041" t="s">
        <v>75</v>
      </c>
      <c r="F12041" t="s">
        <v>65</v>
      </c>
      <c r="G12041" t="s">
        <v>66</v>
      </c>
      <c r="H12041" t="s">
        <v>67</v>
      </c>
      <c r="I12041">
        <v>2020</v>
      </c>
      <c r="J12041" t="s">
        <v>68</v>
      </c>
      <c r="K12041">
        <v>2021</v>
      </c>
      <c r="L12041" s="18">
        <v>44404</v>
      </c>
      <c r="M12041" t="s">
        <v>69</v>
      </c>
      <c r="N12041" t="s">
        <v>65</v>
      </c>
      <c r="O12041" t="s">
        <v>16160</v>
      </c>
    </row>
    <row r="12042" spans="1:15" x14ac:dyDescent="0.3">
      <c r="A12042" t="s">
        <v>16195</v>
      </c>
      <c r="B12042" t="s">
        <v>7</v>
      </c>
      <c r="C12042" t="s">
        <v>15</v>
      </c>
      <c r="D12042" t="s">
        <v>74</v>
      </c>
      <c r="E12042" t="s">
        <v>75</v>
      </c>
      <c r="F12042" t="s">
        <v>65</v>
      </c>
      <c r="G12042" t="s">
        <v>66</v>
      </c>
      <c r="H12042" t="s">
        <v>67</v>
      </c>
      <c r="I12042">
        <v>2020</v>
      </c>
      <c r="J12042" t="s">
        <v>68</v>
      </c>
      <c r="K12042">
        <v>2024</v>
      </c>
      <c r="L12042" s="18">
        <v>45349</v>
      </c>
      <c r="M12042" t="s">
        <v>69</v>
      </c>
      <c r="N12042" t="s">
        <v>65</v>
      </c>
      <c r="O12042" t="s">
        <v>15932</v>
      </c>
    </row>
    <row r="12043" spans="1:15" x14ac:dyDescent="0.3">
      <c r="A12043" t="s">
        <v>16196</v>
      </c>
      <c r="B12043" t="s">
        <v>7</v>
      </c>
      <c r="C12043" t="s">
        <v>17</v>
      </c>
      <c r="D12043" t="s">
        <v>89</v>
      </c>
      <c r="E12043" t="s">
        <v>90</v>
      </c>
      <c r="F12043" t="s">
        <v>65</v>
      </c>
      <c r="G12043" t="s">
        <v>66</v>
      </c>
      <c r="H12043" t="s">
        <v>67</v>
      </c>
      <c r="I12043">
        <v>2020</v>
      </c>
      <c r="J12043" t="s">
        <v>68</v>
      </c>
      <c r="K12043">
        <v>2021</v>
      </c>
      <c r="L12043" s="18">
        <v>44551</v>
      </c>
      <c r="M12043" t="s">
        <v>69</v>
      </c>
      <c r="N12043" t="s">
        <v>65</v>
      </c>
      <c r="O12043" t="s">
        <v>16197</v>
      </c>
    </row>
    <row r="12044" spans="1:15" x14ac:dyDescent="0.3">
      <c r="A12044" t="s">
        <v>16198</v>
      </c>
      <c r="B12044" t="s">
        <v>7</v>
      </c>
      <c r="C12044" t="s">
        <v>22</v>
      </c>
      <c r="D12044" t="s">
        <v>89</v>
      </c>
      <c r="E12044" t="s">
        <v>90</v>
      </c>
      <c r="F12044" t="s">
        <v>65</v>
      </c>
      <c r="G12044" t="s">
        <v>66</v>
      </c>
      <c r="H12044" t="s">
        <v>67</v>
      </c>
      <c r="I12044">
        <v>2020</v>
      </c>
      <c r="J12044" t="s">
        <v>68</v>
      </c>
      <c r="K12044">
        <v>2022</v>
      </c>
      <c r="L12044" s="18">
        <v>44698</v>
      </c>
      <c r="M12044" t="s">
        <v>69</v>
      </c>
      <c r="N12044" t="s">
        <v>65</v>
      </c>
      <c r="O12044" t="s">
        <v>16199</v>
      </c>
    </row>
    <row r="12045" spans="1:15" x14ac:dyDescent="0.3">
      <c r="A12045" t="s">
        <v>16200</v>
      </c>
      <c r="B12045" t="s">
        <v>7</v>
      </c>
      <c r="C12045" t="s">
        <v>18</v>
      </c>
      <c r="D12045" t="s">
        <v>89</v>
      </c>
      <c r="E12045" t="s">
        <v>90</v>
      </c>
      <c r="F12045" t="s">
        <v>65</v>
      </c>
      <c r="G12045" t="s">
        <v>66</v>
      </c>
      <c r="H12045" t="s">
        <v>67</v>
      </c>
      <c r="I12045">
        <v>2021</v>
      </c>
      <c r="J12045" t="s">
        <v>68</v>
      </c>
      <c r="K12045">
        <v>2022</v>
      </c>
      <c r="L12045" s="18">
        <v>44876</v>
      </c>
      <c r="M12045" t="s">
        <v>69</v>
      </c>
      <c r="N12045" t="s">
        <v>65</v>
      </c>
      <c r="O12045" t="s">
        <v>16109</v>
      </c>
    </row>
    <row r="12046" spans="1:15" x14ac:dyDescent="0.3">
      <c r="A12046" t="s">
        <v>16201</v>
      </c>
      <c r="B12046" t="s">
        <v>7</v>
      </c>
      <c r="C12046" t="s">
        <v>18</v>
      </c>
      <c r="D12046" t="s">
        <v>63</v>
      </c>
      <c r="E12046" t="s">
        <v>64</v>
      </c>
      <c r="F12046" t="s">
        <v>68</v>
      </c>
      <c r="G12046" t="s">
        <v>52</v>
      </c>
      <c r="H12046" t="s">
        <v>706</v>
      </c>
      <c r="I12046">
        <v>2021</v>
      </c>
      <c r="J12046" t="s">
        <v>68</v>
      </c>
      <c r="K12046">
        <v>2028</v>
      </c>
      <c r="L12046" s="18">
        <v>45231</v>
      </c>
      <c r="M12046" t="s">
        <v>69</v>
      </c>
      <c r="N12046" t="s">
        <v>65</v>
      </c>
      <c r="O12046" t="s">
        <v>16202</v>
      </c>
    </row>
    <row r="12047" spans="1:15" x14ac:dyDescent="0.3">
      <c r="A12047" t="s">
        <v>16203</v>
      </c>
      <c r="B12047" t="s">
        <v>7</v>
      </c>
      <c r="C12047" t="s">
        <v>31</v>
      </c>
      <c r="D12047" t="s">
        <v>89</v>
      </c>
      <c r="E12047" t="s">
        <v>90</v>
      </c>
      <c r="F12047" t="s">
        <v>65</v>
      </c>
      <c r="G12047" t="s">
        <v>66</v>
      </c>
      <c r="H12047" t="s">
        <v>67</v>
      </c>
      <c r="I12047">
        <v>2020</v>
      </c>
      <c r="J12047" t="s">
        <v>68</v>
      </c>
      <c r="K12047">
        <v>2021</v>
      </c>
      <c r="L12047" s="18">
        <v>44351</v>
      </c>
      <c r="M12047" t="s">
        <v>69</v>
      </c>
      <c r="N12047" t="s">
        <v>65</v>
      </c>
      <c r="O12047" t="s">
        <v>16204</v>
      </c>
    </row>
    <row r="12048" spans="1:15" x14ac:dyDescent="0.3">
      <c r="A12048" t="s">
        <v>16205</v>
      </c>
      <c r="B12048" t="s">
        <v>7</v>
      </c>
      <c r="C12048" t="s">
        <v>31</v>
      </c>
      <c r="D12048" t="s">
        <v>89</v>
      </c>
      <c r="E12048" t="s">
        <v>90</v>
      </c>
      <c r="F12048" t="s">
        <v>65</v>
      </c>
      <c r="G12048" t="s">
        <v>66</v>
      </c>
      <c r="H12048" t="s">
        <v>67</v>
      </c>
      <c r="I12048">
        <v>2020</v>
      </c>
      <c r="J12048" t="s">
        <v>68</v>
      </c>
      <c r="K12048">
        <v>2021</v>
      </c>
      <c r="L12048" s="18">
        <v>44344</v>
      </c>
      <c r="M12048" t="s">
        <v>69</v>
      </c>
      <c r="N12048" t="s">
        <v>65</v>
      </c>
      <c r="O12048" t="s">
        <v>15630</v>
      </c>
    </row>
    <row r="12049" spans="1:15" x14ac:dyDescent="0.3">
      <c r="A12049" t="s">
        <v>16206</v>
      </c>
      <c r="B12049" t="s">
        <v>7</v>
      </c>
      <c r="C12049" t="s">
        <v>17</v>
      </c>
      <c r="D12049" t="s">
        <v>63</v>
      </c>
      <c r="E12049" t="s">
        <v>64</v>
      </c>
      <c r="F12049" t="s">
        <v>65</v>
      </c>
      <c r="G12049" t="s">
        <v>66</v>
      </c>
      <c r="H12049" t="s">
        <v>67</v>
      </c>
      <c r="I12049">
        <v>2021</v>
      </c>
      <c r="J12049" t="s">
        <v>68</v>
      </c>
      <c r="K12049">
        <v>2023</v>
      </c>
      <c r="L12049" s="18">
        <v>45001</v>
      </c>
      <c r="M12049" t="s">
        <v>69</v>
      </c>
      <c r="N12049" t="s">
        <v>65</v>
      </c>
      <c r="O12049" t="s">
        <v>15796</v>
      </c>
    </row>
    <row r="12050" spans="1:15" x14ac:dyDescent="0.3">
      <c r="A12050" t="s">
        <v>16207</v>
      </c>
      <c r="B12050" t="s">
        <v>7</v>
      </c>
      <c r="C12050" t="s">
        <v>17</v>
      </c>
      <c r="D12050" t="s">
        <v>63</v>
      </c>
      <c r="E12050" t="s">
        <v>64</v>
      </c>
      <c r="F12050" t="s">
        <v>65</v>
      </c>
      <c r="G12050" t="s">
        <v>66</v>
      </c>
      <c r="H12050" t="s">
        <v>67</v>
      </c>
      <c r="I12050">
        <v>2021</v>
      </c>
      <c r="J12050" t="s">
        <v>68</v>
      </c>
      <c r="K12050">
        <v>2023</v>
      </c>
      <c r="L12050" s="18">
        <v>45036</v>
      </c>
      <c r="M12050" t="s">
        <v>69</v>
      </c>
      <c r="N12050" t="s">
        <v>65</v>
      </c>
      <c r="O12050" t="s">
        <v>15796</v>
      </c>
    </row>
    <row r="12051" spans="1:15" x14ac:dyDescent="0.3">
      <c r="A12051" t="s">
        <v>16208</v>
      </c>
      <c r="B12051" t="s">
        <v>7</v>
      </c>
      <c r="C12051" t="s">
        <v>17</v>
      </c>
      <c r="D12051" t="s">
        <v>63</v>
      </c>
      <c r="E12051" t="s">
        <v>64</v>
      </c>
      <c r="F12051" t="s">
        <v>65</v>
      </c>
      <c r="G12051" t="s">
        <v>66</v>
      </c>
      <c r="H12051" t="s">
        <v>67</v>
      </c>
      <c r="I12051">
        <v>2021</v>
      </c>
      <c r="J12051" t="s">
        <v>68</v>
      </c>
      <c r="K12051">
        <v>2023</v>
      </c>
      <c r="L12051" s="18">
        <v>45041</v>
      </c>
      <c r="M12051" t="s">
        <v>69</v>
      </c>
      <c r="N12051" t="s">
        <v>65</v>
      </c>
      <c r="O12051" t="s">
        <v>15796</v>
      </c>
    </row>
    <row r="12052" spans="1:15" x14ac:dyDescent="0.3">
      <c r="A12052" t="s">
        <v>16209</v>
      </c>
      <c r="B12052" t="s">
        <v>7</v>
      </c>
      <c r="C12052" t="s">
        <v>18</v>
      </c>
      <c r="D12052" t="s">
        <v>63</v>
      </c>
      <c r="E12052" t="s">
        <v>64</v>
      </c>
      <c r="F12052" t="s">
        <v>68</v>
      </c>
      <c r="G12052" t="s">
        <v>52</v>
      </c>
      <c r="H12052" t="s">
        <v>706</v>
      </c>
      <c r="I12052">
        <v>2021</v>
      </c>
      <c r="J12052" t="s">
        <v>68</v>
      </c>
      <c r="K12052">
        <v>2030</v>
      </c>
      <c r="L12052" s="18">
        <v>46692</v>
      </c>
      <c r="M12052" t="s">
        <v>228</v>
      </c>
      <c r="N12052" t="s">
        <v>65</v>
      </c>
      <c r="O12052" t="s">
        <v>5087</v>
      </c>
    </row>
    <row r="12053" spans="1:15" x14ac:dyDescent="0.3">
      <c r="A12053" t="s">
        <v>16210</v>
      </c>
      <c r="B12053" t="s">
        <v>7</v>
      </c>
      <c r="C12053" t="s">
        <v>18</v>
      </c>
      <c r="D12053" t="s">
        <v>63</v>
      </c>
      <c r="E12053" t="s">
        <v>64</v>
      </c>
      <c r="F12053" t="s">
        <v>68</v>
      </c>
      <c r="G12053" t="s">
        <v>52</v>
      </c>
      <c r="H12053" t="s">
        <v>706</v>
      </c>
      <c r="I12053">
        <v>2021</v>
      </c>
      <c r="J12053" t="s">
        <v>68</v>
      </c>
      <c r="K12053">
        <v>2027</v>
      </c>
      <c r="L12053" s="18">
        <v>45167</v>
      </c>
      <c r="M12053" t="s">
        <v>69</v>
      </c>
      <c r="N12053" t="s">
        <v>65</v>
      </c>
      <c r="O12053" t="s">
        <v>5087</v>
      </c>
    </row>
    <row r="12054" spans="1:15" x14ac:dyDescent="0.3">
      <c r="A12054" t="s">
        <v>16211</v>
      </c>
      <c r="B12054" t="s">
        <v>7</v>
      </c>
      <c r="C12054" t="s">
        <v>17</v>
      </c>
      <c r="D12054" t="s">
        <v>89</v>
      </c>
      <c r="E12054" t="s">
        <v>90</v>
      </c>
      <c r="F12054" t="s">
        <v>65</v>
      </c>
      <c r="G12054" t="s">
        <v>66</v>
      </c>
      <c r="H12054" t="s">
        <v>67</v>
      </c>
      <c r="I12054">
        <v>2021</v>
      </c>
      <c r="J12054" t="s">
        <v>68</v>
      </c>
      <c r="K12054">
        <v>2021</v>
      </c>
      <c r="L12054" s="18">
        <v>44380</v>
      </c>
      <c r="M12054" t="s">
        <v>69</v>
      </c>
      <c r="N12054" t="s">
        <v>65</v>
      </c>
      <c r="O12054" t="s">
        <v>16042</v>
      </c>
    </row>
    <row r="12055" spans="1:15" x14ac:dyDescent="0.3">
      <c r="A12055" t="s">
        <v>16212</v>
      </c>
      <c r="B12055" t="s">
        <v>7</v>
      </c>
      <c r="C12055" t="s">
        <v>31</v>
      </c>
      <c r="D12055" t="s">
        <v>89</v>
      </c>
      <c r="E12055" t="s">
        <v>90</v>
      </c>
      <c r="F12055" t="s">
        <v>65</v>
      </c>
      <c r="G12055" t="s">
        <v>66</v>
      </c>
      <c r="H12055" t="s">
        <v>67</v>
      </c>
      <c r="I12055">
        <v>2021</v>
      </c>
      <c r="J12055" t="s">
        <v>68</v>
      </c>
      <c r="K12055">
        <v>2021</v>
      </c>
      <c r="L12055" s="18">
        <v>44511</v>
      </c>
      <c r="M12055" t="s">
        <v>69</v>
      </c>
      <c r="N12055" t="s">
        <v>65</v>
      </c>
      <c r="O12055" t="s">
        <v>16104</v>
      </c>
    </row>
    <row r="12056" spans="1:15" x14ac:dyDescent="0.3">
      <c r="A12056" t="s">
        <v>16213</v>
      </c>
      <c r="B12056" t="s">
        <v>7</v>
      </c>
      <c r="C12056" t="s">
        <v>24</v>
      </c>
      <c r="D12056" t="s">
        <v>89</v>
      </c>
      <c r="E12056" t="s">
        <v>90</v>
      </c>
      <c r="F12056" t="s">
        <v>65</v>
      </c>
      <c r="G12056" t="s">
        <v>66</v>
      </c>
      <c r="H12056" t="s">
        <v>67</v>
      </c>
      <c r="I12056">
        <v>2020</v>
      </c>
      <c r="J12056" t="s">
        <v>68</v>
      </c>
      <c r="K12056">
        <v>2021</v>
      </c>
      <c r="L12056" s="18">
        <v>44307</v>
      </c>
      <c r="M12056" t="s">
        <v>69</v>
      </c>
      <c r="N12056" t="s">
        <v>65</v>
      </c>
      <c r="O12056" t="s">
        <v>16058</v>
      </c>
    </row>
    <row r="12057" spans="1:15" x14ac:dyDescent="0.3">
      <c r="A12057" t="s">
        <v>16214</v>
      </c>
      <c r="B12057" t="s">
        <v>7</v>
      </c>
      <c r="C12057" t="s">
        <v>25</v>
      </c>
      <c r="D12057" t="s">
        <v>74</v>
      </c>
      <c r="E12057" t="s">
        <v>75</v>
      </c>
      <c r="F12057" t="s">
        <v>65</v>
      </c>
      <c r="G12057" t="s">
        <v>66</v>
      </c>
      <c r="H12057" t="s">
        <v>67</v>
      </c>
      <c r="I12057">
        <v>2021</v>
      </c>
      <c r="J12057" t="s">
        <v>68</v>
      </c>
      <c r="K12057">
        <v>2021</v>
      </c>
      <c r="L12057" s="18">
        <v>44369</v>
      </c>
      <c r="M12057" t="s">
        <v>69</v>
      </c>
      <c r="N12057" t="s">
        <v>65</v>
      </c>
      <c r="O12057" t="s">
        <v>16160</v>
      </c>
    </row>
    <row r="12058" spans="1:15" x14ac:dyDescent="0.3">
      <c r="A12058" t="s">
        <v>16215</v>
      </c>
      <c r="B12058" t="s">
        <v>7</v>
      </c>
      <c r="C12058" t="s">
        <v>24</v>
      </c>
      <c r="D12058" t="s">
        <v>74</v>
      </c>
      <c r="E12058" t="s">
        <v>75</v>
      </c>
      <c r="F12058" t="s">
        <v>65</v>
      </c>
      <c r="G12058" t="s">
        <v>84</v>
      </c>
      <c r="H12058" t="s">
        <v>85</v>
      </c>
      <c r="I12058">
        <v>2021</v>
      </c>
      <c r="J12058" t="s">
        <v>68</v>
      </c>
      <c r="K12058">
        <v>2022</v>
      </c>
      <c r="L12058" s="18">
        <v>44725</v>
      </c>
      <c r="M12058" t="s">
        <v>69</v>
      </c>
      <c r="N12058" t="s">
        <v>65</v>
      </c>
      <c r="O12058" t="s">
        <v>16094</v>
      </c>
    </row>
    <row r="12059" spans="1:15" x14ac:dyDescent="0.3">
      <c r="A12059" t="s">
        <v>16216</v>
      </c>
      <c r="B12059" t="s">
        <v>7</v>
      </c>
      <c r="C12059" t="s">
        <v>15</v>
      </c>
      <c r="D12059" t="s">
        <v>89</v>
      </c>
      <c r="E12059" t="s">
        <v>90</v>
      </c>
      <c r="F12059" t="s">
        <v>65</v>
      </c>
      <c r="G12059" t="s">
        <v>66</v>
      </c>
      <c r="H12059" t="s">
        <v>67</v>
      </c>
      <c r="I12059">
        <v>2021</v>
      </c>
      <c r="J12059" t="s">
        <v>68</v>
      </c>
      <c r="K12059">
        <v>2021</v>
      </c>
      <c r="L12059" s="18">
        <v>44383</v>
      </c>
      <c r="M12059" t="s">
        <v>69</v>
      </c>
      <c r="N12059" t="s">
        <v>65</v>
      </c>
      <c r="O12059" t="s">
        <v>14791</v>
      </c>
    </row>
    <row r="12060" spans="1:15" x14ac:dyDescent="0.3">
      <c r="A12060" t="s">
        <v>16217</v>
      </c>
      <c r="B12060" t="s">
        <v>7</v>
      </c>
      <c r="C12060" t="s">
        <v>18</v>
      </c>
      <c r="D12060" t="s">
        <v>63</v>
      </c>
      <c r="E12060" t="s">
        <v>64</v>
      </c>
      <c r="F12060" t="s">
        <v>65</v>
      </c>
      <c r="G12060" t="s">
        <v>84</v>
      </c>
      <c r="H12060" t="s">
        <v>85</v>
      </c>
      <c r="I12060">
        <v>2021</v>
      </c>
      <c r="J12060" t="s">
        <v>68</v>
      </c>
      <c r="K12060">
        <v>2024</v>
      </c>
      <c r="L12060" s="18">
        <v>45469</v>
      </c>
      <c r="M12060" t="s">
        <v>69</v>
      </c>
      <c r="N12060" t="s">
        <v>65</v>
      </c>
      <c r="O12060" t="s">
        <v>15326</v>
      </c>
    </row>
    <row r="12061" spans="1:15" x14ac:dyDescent="0.3">
      <c r="A12061" t="s">
        <v>16218</v>
      </c>
      <c r="B12061" t="s">
        <v>7</v>
      </c>
      <c r="C12061" t="s">
        <v>17</v>
      </c>
      <c r="D12061" t="s">
        <v>89</v>
      </c>
      <c r="E12061" t="s">
        <v>90</v>
      </c>
      <c r="F12061" t="s">
        <v>65</v>
      </c>
      <c r="G12061" t="s">
        <v>66</v>
      </c>
      <c r="H12061" t="s">
        <v>67</v>
      </c>
      <c r="I12061">
        <v>2021</v>
      </c>
      <c r="J12061" t="s">
        <v>68</v>
      </c>
      <c r="K12061">
        <v>2022</v>
      </c>
      <c r="L12061" s="18">
        <v>44571</v>
      </c>
      <c r="M12061" t="s">
        <v>69</v>
      </c>
      <c r="N12061" t="s">
        <v>65</v>
      </c>
      <c r="O12061" t="s">
        <v>16219</v>
      </c>
    </row>
    <row r="12062" spans="1:15" x14ac:dyDescent="0.3">
      <c r="A12062" t="s">
        <v>16220</v>
      </c>
      <c r="B12062" t="s">
        <v>7</v>
      </c>
      <c r="C12062" t="s">
        <v>16</v>
      </c>
      <c r="D12062" t="s">
        <v>63</v>
      </c>
      <c r="E12062" t="s">
        <v>64</v>
      </c>
      <c r="F12062" t="s">
        <v>65</v>
      </c>
      <c r="G12062" t="s">
        <v>66</v>
      </c>
      <c r="H12062" t="s">
        <v>67</v>
      </c>
      <c r="I12062">
        <v>2021</v>
      </c>
      <c r="J12062" t="s">
        <v>68</v>
      </c>
      <c r="K12062">
        <v>2023</v>
      </c>
      <c r="L12062" s="18">
        <v>44773</v>
      </c>
      <c r="M12062" t="s">
        <v>69</v>
      </c>
      <c r="N12062" t="s">
        <v>65</v>
      </c>
      <c r="O12062" t="s">
        <v>15949</v>
      </c>
    </row>
    <row r="12063" spans="1:15" x14ac:dyDescent="0.3">
      <c r="A12063" t="s">
        <v>16221</v>
      </c>
      <c r="B12063" t="s">
        <v>7</v>
      </c>
      <c r="C12063" t="s">
        <v>17</v>
      </c>
      <c r="D12063" t="s">
        <v>89</v>
      </c>
      <c r="E12063" t="s">
        <v>90</v>
      </c>
      <c r="F12063" t="s">
        <v>65</v>
      </c>
      <c r="G12063" t="s">
        <v>66</v>
      </c>
      <c r="H12063" t="s">
        <v>67</v>
      </c>
      <c r="I12063">
        <v>2021</v>
      </c>
      <c r="J12063" t="s">
        <v>68</v>
      </c>
      <c r="K12063">
        <v>2021</v>
      </c>
      <c r="L12063" s="18">
        <v>44442</v>
      </c>
      <c r="M12063" t="s">
        <v>69</v>
      </c>
      <c r="N12063" t="s">
        <v>65</v>
      </c>
      <c r="O12063" t="s">
        <v>15841</v>
      </c>
    </row>
    <row r="12064" spans="1:15" x14ac:dyDescent="0.3">
      <c r="A12064" t="s">
        <v>16222</v>
      </c>
      <c r="B12064" t="s">
        <v>7</v>
      </c>
      <c r="C12064" t="s">
        <v>31</v>
      </c>
      <c r="D12064" t="s">
        <v>89</v>
      </c>
      <c r="E12064" t="s">
        <v>90</v>
      </c>
      <c r="F12064" t="s">
        <v>65</v>
      </c>
      <c r="G12064" t="s">
        <v>66</v>
      </c>
      <c r="H12064" t="s">
        <v>67</v>
      </c>
      <c r="I12064">
        <v>2021</v>
      </c>
      <c r="J12064" t="s">
        <v>68</v>
      </c>
      <c r="K12064">
        <v>2022</v>
      </c>
      <c r="L12064" s="18">
        <v>44711</v>
      </c>
      <c r="M12064" t="s">
        <v>69</v>
      </c>
      <c r="N12064" t="s">
        <v>65</v>
      </c>
      <c r="O12064" t="s">
        <v>16223</v>
      </c>
    </row>
    <row r="12065" spans="1:15" x14ac:dyDescent="0.3">
      <c r="A12065" t="s">
        <v>16224</v>
      </c>
      <c r="B12065" t="s">
        <v>7</v>
      </c>
      <c r="C12065" t="s">
        <v>22</v>
      </c>
      <c r="D12065" t="s">
        <v>89</v>
      </c>
      <c r="E12065" t="s">
        <v>90</v>
      </c>
      <c r="F12065" t="s">
        <v>65</v>
      </c>
      <c r="G12065" t="s">
        <v>66</v>
      </c>
      <c r="H12065" t="s">
        <v>67</v>
      </c>
      <c r="I12065">
        <v>2021</v>
      </c>
      <c r="J12065" t="s">
        <v>68</v>
      </c>
      <c r="K12065">
        <v>2021</v>
      </c>
      <c r="L12065" s="18">
        <v>44333</v>
      </c>
      <c r="M12065" t="s">
        <v>69</v>
      </c>
      <c r="N12065" t="s">
        <v>65</v>
      </c>
      <c r="O12065" t="s">
        <v>16225</v>
      </c>
    </row>
    <row r="12066" spans="1:15" x14ac:dyDescent="0.3">
      <c r="A12066" t="s">
        <v>16226</v>
      </c>
      <c r="B12066" t="s">
        <v>7</v>
      </c>
      <c r="C12066" t="s">
        <v>17</v>
      </c>
      <c r="D12066" t="s">
        <v>63</v>
      </c>
      <c r="E12066" t="s">
        <v>64</v>
      </c>
      <c r="F12066" t="s">
        <v>65</v>
      </c>
      <c r="G12066" t="s">
        <v>66</v>
      </c>
      <c r="H12066" t="s">
        <v>67</v>
      </c>
      <c r="I12066">
        <v>2021</v>
      </c>
      <c r="J12066" t="s">
        <v>68</v>
      </c>
      <c r="K12066">
        <v>2023</v>
      </c>
      <c r="L12066" s="18">
        <v>44835</v>
      </c>
      <c r="M12066" t="s">
        <v>69</v>
      </c>
      <c r="N12066" t="s">
        <v>65</v>
      </c>
      <c r="O12066" t="s">
        <v>15328</v>
      </c>
    </row>
    <row r="12067" spans="1:15" x14ac:dyDescent="0.3">
      <c r="A12067" t="s">
        <v>16227</v>
      </c>
      <c r="B12067" t="s">
        <v>7</v>
      </c>
      <c r="C12067" t="s">
        <v>18</v>
      </c>
      <c r="D12067" t="s">
        <v>63</v>
      </c>
      <c r="E12067" t="s">
        <v>64</v>
      </c>
      <c r="F12067" t="s">
        <v>68</v>
      </c>
      <c r="G12067" t="s">
        <v>52</v>
      </c>
      <c r="H12067" t="s">
        <v>706</v>
      </c>
      <c r="I12067">
        <v>2021</v>
      </c>
      <c r="J12067" t="s">
        <v>68</v>
      </c>
      <c r="K12067">
        <v>2028</v>
      </c>
      <c r="L12067" s="18">
        <v>46034</v>
      </c>
      <c r="M12067" t="s">
        <v>69</v>
      </c>
      <c r="N12067" t="s">
        <v>65</v>
      </c>
      <c r="O12067" t="s">
        <v>16037</v>
      </c>
    </row>
    <row r="12068" spans="1:15" x14ac:dyDescent="0.3">
      <c r="A12068" t="s">
        <v>16228</v>
      </c>
      <c r="B12068" t="s">
        <v>7</v>
      </c>
      <c r="C12068" t="s">
        <v>17</v>
      </c>
      <c r="D12068" t="s">
        <v>89</v>
      </c>
      <c r="E12068" t="s">
        <v>90</v>
      </c>
      <c r="F12068" t="s">
        <v>65</v>
      </c>
      <c r="G12068" t="s">
        <v>66</v>
      </c>
      <c r="H12068" t="s">
        <v>67</v>
      </c>
      <c r="I12068">
        <v>2021</v>
      </c>
      <c r="J12068" t="s">
        <v>68</v>
      </c>
      <c r="K12068">
        <v>2022</v>
      </c>
      <c r="L12068" s="18">
        <v>44735</v>
      </c>
      <c r="M12068" t="s">
        <v>69</v>
      </c>
      <c r="N12068" t="s">
        <v>65</v>
      </c>
      <c r="O12068" t="s">
        <v>16025</v>
      </c>
    </row>
    <row r="12069" spans="1:15" x14ac:dyDescent="0.3">
      <c r="A12069" t="s">
        <v>16229</v>
      </c>
      <c r="B12069" t="s">
        <v>7</v>
      </c>
      <c r="C12069" t="s">
        <v>18</v>
      </c>
      <c r="D12069" t="s">
        <v>89</v>
      </c>
      <c r="E12069" t="s">
        <v>90</v>
      </c>
      <c r="F12069" t="s">
        <v>65</v>
      </c>
      <c r="G12069" t="s">
        <v>66</v>
      </c>
      <c r="H12069" t="s">
        <v>67</v>
      </c>
      <c r="I12069">
        <v>2021</v>
      </c>
      <c r="J12069" t="s">
        <v>68</v>
      </c>
      <c r="K12069">
        <v>2022</v>
      </c>
      <c r="L12069" s="18">
        <v>44663</v>
      </c>
      <c r="M12069" t="s">
        <v>69</v>
      </c>
      <c r="N12069" t="s">
        <v>65</v>
      </c>
      <c r="O12069" t="s">
        <v>16109</v>
      </c>
    </row>
    <row r="12070" spans="1:15" x14ac:dyDescent="0.3">
      <c r="A12070" t="s">
        <v>16230</v>
      </c>
      <c r="B12070" t="s">
        <v>7</v>
      </c>
      <c r="C12070" t="s">
        <v>31</v>
      </c>
      <c r="D12070" t="s">
        <v>89</v>
      </c>
      <c r="E12070" t="s">
        <v>90</v>
      </c>
      <c r="F12070" t="s">
        <v>65</v>
      </c>
      <c r="G12070" t="s">
        <v>66</v>
      </c>
      <c r="H12070" t="s">
        <v>67</v>
      </c>
      <c r="I12070">
        <v>2021</v>
      </c>
      <c r="J12070" t="s">
        <v>68</v>
      </c>
      <c r="K12070">
        <v>2022</v>
      </c>
      <c r="L12070" s="18">
        <v>44603</v>
      </c>
      <c r="M12070" t="s">
        <v>69</v>
      </c>
      <c r="N12070" t="s">
        <v>65</v>
      </c>
      <c r="O12070" t="s">
        <v>15949</v>
      </c>
    </row>
    <row r="12071" spans="1:15" x14ac:dyDescent="0.3">
      <c r="A12071" t="s">
        <v>16231</v>
      </c>
      <c r="B12071" t="s">
        <v>7</v>
      </c>
      <c r="C12071" t="s">
        <v>22</v>
      </c>
      <c r="D12071" t="s">
        <v>89</v>
      </c>
      <c r="E12071" t="s">
        <v>90</v>
      </c>
      <c r="F12071" t="s">
        <v>65</v>
      </c>
      <c r="G12071" t="s">
        <v>66</v>
      </c>
      <c r="H12071" t="s">
        <v>67</v>
      </c>
      <c r="I12071">
        <v>2021</v>
      </c>
      <c r="J12071" t="s">
        <v>68</v>
      </c>
      <c r="K12071">
        <v>2024</v>
      </c>
      <c r="L12071" s="18">
        <v>45421</v>
      </c>
      <c r="M12071" t="s">
        <v>69</v>
      </c>
      <c r="N12071" t="s">
        <v>65</v>
      </c>
      <c r="O12071" t="s">
        <v>16134</v>
      </c>
    </row>
    <row r="12072" spans="1:15" x14ac:dyDescent="0.3">
      <c r="A12072" t="s">
        <v>16232</v>
      </c>
      <c r="B12072" t="s">
        <v>7</v>
      </c>
      <c r="C12072" t="s">
        <v>16</v>
      </c>
      <c r="D12072" t="s">
        <v>63</v>
      </c>
      <c r="E12072" t="s">
        <v>64</v>
      </c>
      <c r="F12072" t="s">
        <v>68</v>
      </c>
      <c r="G12072" t="s">
        <v>52</v>
      </c>
      <c r="H12072" t="s">
        <v>1291</v>
      </c>
      <c r="I12072">
        <v>2021</v>
      </c>
      <c r="J12072" t="s">
        <v>68</v>
      </c>
      <c r="K12072">
        <v>2030</v>
      </c>
      <c r="L12072" s="18">
        <v>47818</v>
      </c>
      <c r="M12072" t="s">
        <v>228</v>
      </c>
      <c r="N12072" t="s">
        <v>65</v>
      </c>
      <c r="O12072" t="s">
        <v>15572</v>
      </c>
    </row>
    <row r="12073" spans="1:15" x14ac:dyDescent="0.3">
      <c r="A12073" t="s">
        <v>16233</v>
      </c>
      <c r="B12073" t="s">
        <v>7</v>
      </c>
      <c r="C12073" t="s">
        <v>17</v>
      </c>
      <c r="D12073" t="s">
        <v>63</v>
      </c>
      <c r="E12073" t="s">
        <v>64</v>
      </c>
      <c r="F12073" t="s">
        <v>65</v>
      </c>
      <c r="G12073" t="s">
        <v>66</v>
      </c>
      <c r="H12073" t="s">
        <v>67</v>
      </c>
      <c r="I12073">
        <v>2021</v>
      </c>
      <c r="J12073" t="s">
        <v>68</v>
      </c>
      <c r="K12073">
        <v>2023</v>
      </c>
      <c r="L12073" s="18">
        <v>45101</v>
      </c>
      <c r="M12073" t="s">
        <v>69</v>
      </c>
      <c r="N12073" t="s">
        <v>65</v>
      </c>
      <c r="O12073" t="s">
        <v>15796</v>
      </c>
    </row>
    <row r="12074" spans="1:15" x14ac:dyDescent="0.3">
      <c r="A12074" t="s">
        <v>16234</v>
      </c>
      <c r="B12074" t="s">
        <v>7</v>
      </c>
      <c r="C12074" t="s">
        <v>17</v>
      </c>
      <c r="D12074" t="s">
        <v>63</v>
      </c>
      <c r="E12074" t="s">
        <v>64</v>
      </c>
      <c r="F12074" t="s">
        <v>65</v>
      </c>
      <c r="G12074" t="s">
        <v>66</v>
      </c>
      <c r="H12074" t="s">
        <v>67</v>
      </c>
      <c r="I12074">
        <v>2021</v>
      </c>
      <c r="J12074" t="s">
        <v>68</v>
      </c>
      <c r="K12074">
        <v>2024</v>
      </c>
      <c r="L12074" s="18">
        <v>45475</v>
      </c>
      <c r="M12074" t="s">
        <v>69</v>
      </c>
      <c r="N12074" t="s">
        <v>65</v>
      </c>
      <c r="O12074" t="s">
        <v>15796</v>
      </c>
    </row>
    <row r="12075" spans="1:15" x14ac:dyDescent="0.3">
      <c r="A12075" t="s">
        <v>16235</v>
      </c>
      <c r="B12075" t="s">
        <v>7</v>
      </c>
      <c r="C12075" t="s">
        <v>31</v>
      </c>
      <c r="D12075" t="s">
        <v>89</v>
      </c>
      <c r="E12075" t="s">
        <v>90</v>
      </c>
      <c r="F12075" t="s">
        <v>65</v>
      </c>
      <c r="G12075" t="s">
        <v>66</v>
      </c>
      <c r="H12075" t="s">
        <v>67</v>
      </c>
      <c r="I12075">
        <v>2021</v>
      </c>
      <c r="J12075" t="s">
        <v>68</v>
      </c>
      <c r="K12075">
        <v>2022</v>
      </c>
      <c r="L12075" s="18">
        <v>44764</v>
      </c>
      <c r="M12075" t="s">
        <v>69</v>
      </c>
      <c r="N12075" t="s">
        <v>65</v>
      </c>
      <c r="O12075" t="s">
        <v>3516</v>
      </c>
    </row>
    <row r="12076" spans="1:15" x14ac:dyDescent="0.3">
      <c r="A12076" t="s">
        <v>16236</v>
      </c>
      <c r="B12076" t="s">
        <v>7</v>
      </c>
      <c r="C12076" t="s">
        <v>18</v>
      </c>
      <c r="D12076" t="s">
        <v>74</v>
      </c>
      <c r="E12076" t="s">
        <v>75</v>
      </c>
      <c r="F12076" t="s">
        <v>65</v>
      </c>
      <c r="G12076" t="s">
        <v>66</v>
      </c>
      <c r="H12076" t="s">
        <v>67</v>
      </c>
      <c r="I12076">
        <v>2021</v>
      </c>
      <c r="J12076" t="s">
        <v>68</v>
      </c>
      <c r="K12076">
        <v>2025</v>
      </c>
      <c r="L12076" s="18">
        <v>45026</v>
      </c>
      <c r="M12076" t="s">
        <v>69</v>
      </c>
      <c r="N12076" t="s">
        <v>65</v>
      </c>
      <c r="O12076" t="s">
        <v>16237</v>
      </c>
    </row>
    <row r="12077" spans="1:15" x14ac:dyDescent="0.3">
      <c r="A12077" t="s">
        <v>16238</v>
      </c>
      <c r="B12077" t="s">
        <v>7</v>
      </c>
      <c r="C12077" t="s">
        <v>17</v>
      </c>
      <c r="D12077" t="s">
        <v>74</v>
      </c>
      <c r="E12077" t="s">
        <v>75</v>
      </c>
      <c r="F12077" t="s">
        <v>65</v>
      </c>
      <c r="G12077" t="s">
        <v>66</v>
      </c>
      <c r="H12077" t="s">
        <v>67</v>
      </c>
      <c r="I12077">
        <v>2021</v>
      </c>
      <c r="J12077" t="s">
        <v>68</v>
      </c>
      <c r="K12077">
        <v>2022</v>
      </c>
      <c r="L12077" s="18">
        <v>44750</v>
      </c>
      <c r="M12077" t="s">
        <v>69</v>
      </c>
      <c r="N12077" t="s">
        <v>65</v>
      </c>
      <c r="O12077" t="s">
        <v>16025</v>
      </c>
    </row>
    <row r="12078" spans="1:15" x14ac:dyDescent="0.3">
      <c r="A12078" t="s">
        <v>16239</v>
      </c>
      <c r="B12078" t="s">
        <v>7</v>
      </c>
      <c r="C12078" t="s">
        <v>24</v>
      </c>
      <c r="D12078" t="s">
        <v>74</v>
      </c>
      <c r="E12078" t="s">
        <v>75</v>
      </c>
      <c r="F12078" t="s">
        <v>65</v>
      </c>
      <c r="G12078" t="s">
        <v>66</v>
      </c>
      <c r="H12078" t="s">
        <v>67</v>
      </c>
      <c r="I12078">
        <v>2021</v>
      </c>
      <c r="J12078" t="s">
        <v>68</v>
      </c>
      <c r="K12078">
        <v>2022</v>
      </c>
      <c r="L12078" s="18">
        <v>44601</v>
      </c>
      <c r="M12078" t="s">
        <v>69</v>
      </c>
      <c r="N12078" t="s">
        <v>65</v>
      </c>
      <c r="O12078" t="s">
        <v>16094</v>
      </c>
    </row>
    <row r="12079" spans="1:15" x14ac:dyDescent="0.3">
      <c r="A12079" t="s">
        <v>16240</v>
      </c>
      <c r="B12079" t="s">
        <v>7</v>
      </c>
      <c r="C12079" t="s">
        <v>15</v>
      </c>
      <c r="D12079" t="s">
        <v>89</v>
      </c>
      <c r="E12079" t="s">
        <v>90</v>
      </c>
      <c r="F12079" t="s">
        <v>65</v>
      </c>
      <c r="G12079" t="s">
        <v>66</v>
      </c>
      <c r="H12079" t="s">
        <v>67</v>
      </c>
      <c r="I12079">
        <v>2021</v>
      </c>
      <c r="J12079" t="s">
        <v>68</v>
      </c>
      <c r="K12079">
        <v>2021</v>
      </c>
      <c r="L12079" s="18">
        <v>44401</v>
      </c>
      <c r="M12079" t="s">
        <v>69</v>
      </c>
      <c r="N12079" t="s">
        <v>65</v>
      </c>
      <c r="O12079" t="s">
        <v>14791</v>
      </c>
    </row>
    <row r="12080" spans="1:15" x14ac:dyDescent="0.3">
      <c r="A12080" t="s">
        <v>16241</v>
      </c>
      <c r="B12080" t="s">
        <v>7</v>
      </c>
      <c r="C12080" t="s">
        <v>17</v>
      </c>
      <c r="D12080" t="s">
        <v>74</v>
      </c>
      <c r="E12080" t="s">
        <v>75</v>
      </c>
      <c r="F12080" t="s">
        <v>65</v>
      </c>
      <c r="G12080" t="s">
        <v>66</v>
      </c>
      <c r="H12080" t="s">
        <v>67</v>
      </c>
      <c r="I12080">
        <v>2021</v>
      </c>
      <c r="J12080" t="s">
        <v>68</v>
      </c>
      <c r="K12080">
        <v>2022</v>
      </c>
      <c r="L12080" s="18">
        <v>44697</v>
      </c>
      <c r="M12080" t="s">
        <v>69</v>
      </c>
      <c r="N12080" t="s">
        <v>65</v>
      </c>
      <c r="O12080" t="s">
        <v>16025</v>
      </c>
    </row>
    <row r="12081" spans="1:15" x14ac:dyDescent="0.3">
      <c r="A12081" t="s">
        <v>16242</v>
      </c>
      <c r="B12081" t="s">
        <v>7</v>
      </c>
      <c r="C12081" t="s">
        <v>31</v>
      </c>
      <c r="D12081" t="s">
        <v>89</v>
      </c>
      <c r="E12081" t="s">
        <v>90</v>
      </c>
      <c r="F12081" t="s">
        <v>65</v>
      </c>
      <c r="G12081" t="s">
        <v>66</v>
      </c>
      <c r="H12081" t="s">
        <v>67</v>
      </c>
      <c r="I12081">
        <v>2021</v>
      </c>
      <c r="J12081" t="s">
        <v>68</v>
      </c>
      <c r="K12081">
        <v>2022</v>
      </c>
      <c r="L12081" s="18">
        <v>44874</v>
      </c>
      <c r="M12081" t="s">
        <v>69</v>
      </c>
      <c r="N12081" t="s">
        <v>65</v>
      </c>
      <c r="O12081" t="s">
        <v>16243</v>
      </c>
    </row>
    <row r="12082" spans="1:15" x14ac:dyDescent="0.3">
      <c r="A12082" t="s">
        <v>16244</v>
      </c>
      <c r="B12082" t="s">
        <v>7</v>
      </c>
      <c r="C12082" t="s">
        <v>17</v>
      </c>
      <c r="D12082" t="s">
        <v>89</v>
      </c>
      <c r="E12082" t="s">
        <v>90</v>
      </c>
      <c r="F12082" t="s">
        <v>65</v>
      </c>
      <c r="G12082" t="s">
        <v>66</v>
      </c>
      <c r="H12082" t="s">
        <v>67</v>
      </c>
      <c r="I12082">
        <v>2021</v>
      </c>
      <c r="J12082" t="s">
        <v>68</v>
      </c>
      <c r="K12082">
        <v>2021</v>
      </c>
      <c r="L12082" s="18">
        <v>44497</v>
      </c>
      <c r="M12082" t="s">
        <v>69</v>
      </c>
      <c r="N12082" t="s">
        <v>65</v>
      </c>
      <c r="O12082" t="s">
        <v>16245</v>
      </c>
    </row>
    <row r="12083" spans="1:15" x14ac:dyDescent="0.3">
      <c r="A12083" t="s">
        <v>16246</v>
      </c>
      <c r="B12083" t="s">
        <v>7</v>
      </c>
      <c r="C12083" t="s">
        <v>18</v>
      </c>
      <c r="D12083" t="s">
        <v>81</v>
      </c>
      <c r="E12083" t="s">
        <v>75</v>
      </c>
      <c r="F12083" t="s">
        <v>68</v>
      </c>
      <c r="G12083" t="s">
        <v>52</v>
      </c>
      <c r="H12083" t="s">
        <v>706</v>
      </c>
      <c r="I12083">
        <v>2021</v>
      </c>
      <c r="J12083" t="s">
        <v>68</v>
      </c>
      <c r="K12083">
        <v>2027</v>
      </c>
      <c r="L12083" s="18">
        <v>46478</v>
      </c>
      <c r="M12083" t="s">
        <v>228</v>
      </c>
      <c r="N12083" t="s">
        <v>65</v>
      </c>
      <c r="O12083" t="s">
        <v>16247</v>
      </c>
    </row>
    <row r="12084" spans="1:15" x14ac:dyDescent="0.3">
      <c r="A12084" t="s">
        <v>16248</v>
      </c>
      <c r="B12084" t="s">
        <v>7</v>
      </c>
      <c r="C12084" t="s">
        <v>17</v>
      </c>
      <c r="D12084" t="s">
        <v>89</v>
      </c>
      <c r="E12084" t="s">
        <v>90</v>
      </c>
      <c r="F12084" t="s">
        <v>65</v>
      </c>
      <c r="G12084" t="s">
        <v>66</v>
      </c>
      <c r="H12084" t="s">
        <v>67</v>
      </c>
      <c r="I12084">
        <v>2021</v>
      </c>
      <c r="J12084" t="s">
        <v>68</v>
      </c>
      <c r="K12084">
        <v>2022</v>
      </c>
      <c r="L12084" s="18">
        <v>44851</v>
      </c>
      <c r="M12084" t="s">
        <v>69</v>
      </c>
      <c r="N12084" t="s">
        <v>65</v>
      </c>
      <c r="O12084" t="s">
        <v>14838</v>
      </c>
    </row>
    <row r="12085" spans="1:15" x14ac:dyDescent="0.3">
      <c r="A12085" t="s">
        <v>16249</v>
      </c>
      <c r="B12085" t="s">
        <v>7</v>
      </c>
      <c r="C12085" t="s">
        <v>18</v>
      </c>
      <c r="D12085" t="s">
        <v>63</v>
      </c>
      <c r="E12085" t="s">
        <v>64</v>
      </c>
      <c r="F12085" t="s">
        <v>68</v>
      </c>
      <c r="G12085" t="s">
        <v>52</v>
      </c>
      <c r="H12085" t="s">
        <v>706</v>
      </c>
      <c r="I12085">
        <v>2021</v>
      </c>
      <c r="J12085" t="s">
        <v>68</v>
      </c>
      <c r="K12085">
        <v>2027</v>
      </c>
      <c r="L12085" s="18">
        <v>46296</v>
      </c>
      <c r="M12085" t="s">
        <v>228</v>
      </c>
      <c r="N12085" t="s">
        <v>65</v>
      </c>
      <c r="O12085" t="s">
        <v>5087</v>
      </c>
    </row>
    <row r="12086" spans="1:15" x14ac:dyDescent="0.3">
      <c r="A12086" t="s">
        <v>16250</v>
      </c>
      <c r="B12086" t="s">
        <v>7</v>
      </c>
      <c r="C12086" t="s">
        <v>16</v>
      </c>
      <c r="D12086" t="s">
        <v>89</v>
      </c>
      <c r="E12086" t="s">
        <v>90</v>
      </c>
      <c r="F12086" t="s">
        <v>65</v>
      </c>
      <c r="G12086" t="s">
        <v>66</v>
      </c>
      <c r="H12086" t="s">
        <v>67</v>
      </c>
      <c r="I12086">
        <v>2021</v>
      </c>
      <c r="J12086" t="s">
        <v>68</v>
      </c>
      <c r="K12086">
        <v>2022</v>
      </c>
      <c r="L12086" s="18">
        <v>44894</v>
      </c>
      <c r="M12086" t="s">
        <v>69</v>
      </c>
      <c r="N12086" t="s">
        <v>65</v>
      </c>
      <c r="O12086" t="s">
        <v>15987</v>
      </c>
    </row>
    <row r="12087" spans="1:15" x14ac:dyDescent="0.3">
      <c r="A12087" t="s">
        <v>16251</v>
      </c>
      <c r="B12087" t="s">
        <v>7</v>
      </c>
      <c r="C12087" t="s">
        <v>18</v>
      </c>
      <c r="D12087" t="s">
        <v>63</v>
      </c>
      <c r="E12087" t="s">
        <v>64</v>
      </c>
      <c r="F12087" t="s">
        <v>68</v>
      </c>
      <c r="G12087" t="s">
        <v>52</v>
      </c>
      <c r="H12087" t="s">
        <v>706</v>
      </c>
      <c r="I12087">
        <v>2021</v>
      </c>
      <c r="J12087" t="s">
        <v>68</v>
      </c>
      <c r="K12087">
        <v>2027</v>
      </c>
      <c r="L12087" s="18">
        <v>45467</v>
      </c>
      <c r="M12087" t="s">
        <v>69</v>
      </c>
      <c r="N12087" t="s">
        <v>65</v>
      </c>
      <c r="O12087" t="s">
        <v>16252</v>
      </c>
    </row>
    <row r="12088" spans="1:15" x14ac:dyDescent="0.3">
      <c r="A12088" t="s">
        <v>16253</v>
      </c>
      <c r="B12088" t="s">
        <v>7</v>
      </c>
      <c r="C12088" t="s">
        <v>18</v>
      </c>
      <c r="D12088" t="s">
        <v>89</v>
      </c>
      <c r="E12088" t="s">
        <v>90</v>
      </c>
      <c r="F12088" t="s">
        <v>65</v>
      </c>
      <c r="G12088" t="s">
        <v>66</v>
      </c>
      <c r="H12088" t="s">
        <v>67</v>
      </c>
      <c r="I12088">
        <v>2021</v>
      </c>
      <c r="J12088" t="s">
        <v>68</v>
      </c>
      <c r="K12088">
        <v>2022</v>
      </c>
      <c r="L12088" s="18">
        <v>44653</v>
      </c>
      <c r="M12088" t="s">
        <v>69</v>
      </c>
      <c r="N12088" t="s">
        <v>65</v>
      </c>
      <c r="O12088" t="s">
        <v>16109</v>
      </c>
    </row>
    <row r="12089" spans="1:15" x14ac:dyDescent="0.3">
      <c r="A12089" t="s">
        <v>16254</v>
      </c>
      <c r="B12089" t="s">
        <v>7</v>
      </c>
      <c r="C12089" t="s">
        <v>17</v>
      </c>
      <c r="D12089" t="s">
        <v>89</v>
      </c>
      <c r="E12089" t="s">
        <v>90</v>
      </c>
      <c r="F12089" t="s">
        <v>65</v>
      </c>
      <c r="G12089" t="s">
        <v>66</v>
      </c>
      <c r="H12089" t="s">
        <v>67</v>
      </c>
      <c r="I12089">
        <v>2022</v>
      </c>
      <c r="J12089" t="s">
        <v>68</v>
      </c>
      <c r="K12089">
        <v>2023</v>
      </c>
      <c r="L12089" s="18">
        <v>45235</v>
      </c>
      <c r="M12089" t="s">
        <v>69</v>
      </c>
      <c r="N12089" t="s">
        <v>65</v>
      </c>
      <c r="O12089" t="s">
        <v>15943</v>
      </c>
    </row>
    <row r="12090" spans="1:15" x14ac:dyDescent="0.3">
      <c r="A12090" t="s">
        <v>16255</v>
      </c>
      <c r="B12090" t="s">
        <v>7</v>
      </c>
      <c r="C12090" t="s">
        <v>18</v>
      </c>
      <c r="D12090" t="s">
        <v>63</v>
      </c>
      <c r="E12090" t="s">
        <v>64</v>
      </c>
      <c r="F12090" t="s">
        <v>68</v>
      </c>
      <c r="G12090" t="s">
        <v>52</v>
      </c>
      <c r="H12090" t="s">
        <v>706</v>
      </c>
      <c r="I12090">
        <v>2021</v>
      </c>
      <c r="J12090" t="s">
        <v>68</v>
      </c>
      <c r="K12090">
        <v>2027</v>
      </c>
      <c r="L12090" s="18">
        <v>45849</v>
      </c>
      <c r="M12090" t="s">
        <v>69</v>
      </c>
      <c r="N12090" t="s">
        <v>65</v>
      </c>
      <c r="O12090" t="s">
        <v>5087</v>
      </c>
    </row>
    <row r="12091" spans="1:15" x14ac:dyDescent="0.3">
      <c r="A12091" t="s">
        <v>16256</v>
      </c>
      <c r="B12091" t="s">
        <v>7</v>
      </c>
      <c r="C12091" t="s">
        <v>17</v>
      </c>
      <c r="D12091" t="s">
        <v>63</v>
      </c>
      <c r="E12091" t="s">
        <v>64</v>
      </c>
      <c r="F12091" t="s">
        <v>65</v>
      </c>
      <c r="G12091" t="s">
        <v>66</v>
      </c>
      <c r="H12091" t="s">
        <v>67</v>
      </c>
      <c r="I12091">
        <v>2021</v>
      </c>
      <c r="J12091" t="s">
        <v>68</v>
      </c>
      <c r="K12091">
        <v>2022</v>
      </c>
      <c r="L12091" s="18">
        <v>44922</v>
      </c>
      <c r="M12091" t="s">
        <v>69</v>
      </c>
      <c r="N12091" t="s">
        <v>65</v>
      </c>
      <c r="O12091" t="s">
        <v>15796</v>
      </c>
    </row>
    <row r="12092" spans="1:15" x14ac:dyDescent="0.3">
      <c r="A12092" t="s">
        <v>16257</v>
      </c>
      <c r="B12092" t="s">
        <v>7</v>
      </c>
      <c r="C12092" t="s">
        <v>18</v>
      </c>
      <c r="D12092" t="s">
        <v>89</v>
      </c>
      <c r="E12092" t="s">
        <v>90</v>
      </c>
      <c r="F12092" t="s">
        <v>65</v>
      </c>
      <c r="G12092" t="s">
        <v>66</v>
      </c>
      <c r="H12092" t="s">
        <v>67</v>
      </c>
      <c r="I12092">
        <v>2021</v>
      </c>
      <c r="J12092" t="s">
        <v>68</v>
      </c>
      <c r="K12092">
        <v>2026</v>
      </c>
      <c r="L12092" s="18">
        <v>45091</v>
      </c>
      <c r="M12092" t="s">
        <v>69</v>
      </c>
      <c r="N12092" t="s">
        <v>65</v>
      </c>
      <c r="O12092" t="s">
        <v>16258</v>
      </c>
    </row>
    <row r="12093" spans="1:15" x14ac:dyDescent="0.3">
      <c r="A12093" t="s">
        <v>16259</v>
      </c>
      <c r="B12093" t="s">
        <v>7</v>
      </c>
      <c r="C12093" t="s">
        <v>15</v>
      </c>
      <c r="D12093" t="s">
        <v>63</v>
      </c>
      <c r="E12093" t="s">
        <v>64</v>
      </c>
      <c r="F12093" t="s">
        <v>68</v>
      </c>
      <c r="G12093" t="s">
        <v>52</v>
      </c>
      <c r="H12093" t="s">
        <v>706</v>
      </c>
      <c r="I12093">
        <v>2021</v>
      </c>
      <c r="J12093" t="s">
        <v>68</v>
      </c>
      <c r="K12093">
        <v>2027</v>
      </c>
      <c r="L12093" s="18">
        <v>46692</v>
      </c>
      <c r="M12093" t="s">
        <v>228</v>
      </c>
      <c r="N12093" t="s">
        <v>65</v>
      </c>
      <c r="O12093" t="s">
        <v>15932</v>
      </c>
    </row>
    <row r="12094" spans="1:15" x14ac:dyDescent="0.3">
      <c r="A12094" t="s">
        <v>16260</v>
      </c>
      <c r="B12094" t="s">
        <v>7</v>
      </c>
      <c r="C12094" t="s">
        <v>31</v>
      </c>
      <c r="D12094" t="s">
        <v>89</v>
      </c>
      <c r="E12094" t="s">
        <v>90</v>
      </c>
      <c r="F12094" t="s">
        <v>65</v>
      </c>
      <c r="G12094" t="s">
        <v>66</v>
      </c>
      <c r="H12094" t="s">
        <v>67</v>
      </c>
      <c r="I12094">
        <v>2021</v>
      </c>
      <c r="J12094" t="s">
        <v>68</v>
      </c>
      <c r="K12094">
        <v>2022</v>
      </c>
      <c r="L12094" s="18">
        <v>44658</v>
      </c>
      <c r="M12094" t="s">
        <v>69</v>
      </c>
      <c r="N12094" t="s">
        <v>65</v>
      </c>
      <c r="O12094" t="s">
        <v>16155</v>
      </c>
    </row>
    <row r="12095" spans="1:15" x14ac:dyDescent="0.3">
      <c r="A12095" t="s">
        <v>16261</v>
      </c>
      <c r="B12095" t="s">
        <v>7</v>
      </c>
      <c r="C12095" t="s">
        <v>31</v>
      </c>
      <c r="D12095" t="s">
        <v>89</v>
      </c>
      <c r="E12095" t="s">
        <v>90</v>
      </c>
      <c r="F12095" t="s">
        <v>65</v>
      </c>
      <c r="G12095" t="s">
        <v>66</v>
      </c>
      <c r="H12095" t="s">
        <v>67</v>
      </c>
      <c r="I12095">
        <v>2021</v>
      </c>
      <c r="J12095" t="s">
        <v>68</v>
      </c>
      <c r="K12095">
        <v>2023</v>
      </c>
      <c r="L12095" s="18">
        <v>45287</v>
      </c>
      <c r="M12095" t="s">
        <v>69</v>
      </c>
      <c r="N12095" t="s">
        <v>65</v>
      </c>
      <c r="O12095" t="s">
        <v>16262</v>
      </c>
    </row>
    <row r="12096" spans="1:15" x14ac:dyDescent="0.3">
      <c r="A12096" t="s">
        <v>16263</v>
      </c>
      <c r="B12096" t="s">
        <v>7</v>
      </c>
      <c r="C12096" t="s">
        <v>17</v>
      </c>
      <c r="D12096" t="s">
        <v>74</v>
      </c>
      <c r="E12096" t="s">
        <v>75</v>
      </c>
      <c r="F12096" t="s">
        <v>65</v>
      </c>
      <c r="G12096" t="s">
        <v>66</v>
      </c>
      <c r="H12096" t="s">
        <v>67</v>
      </c>
      <c r="I12096">
        <v>2021</v>
      </c>
      <c r="J12096" t="s">
        <v>68</v>
      </c>
      <c r="K12096">
        <v>2022</v>
      </c>
      <c r="L12096" s="18">
        <v>44834</v>
      </c>
      <c r="M12096" t="s">
        <v>69</v>
      </c>
      <c r="N12096" t="s">
        <v>65</v>
      </c>
      <c r="O12096" t="s">
        <v>16042</v>
      </c>
    </row>
    <row r="12097" spans="1:15" x14ac:dyDescent="0.3">
      <c r="A12097" t="s">
        <v>16264</v>
      </c>
      <c r="B12097" t="s">
        <v>7</v>
      </c>
      <c r="C12097" t="s">
        <v>27</v>
      </c>
      <c r="D12097" t="s">
        <v>89</v>
      </c>
      <c r="E12097" t="s">
        <v>90</v>
      </c>
      <c r="F12097" t="s">
        <v>65</v>
      </c>
      <c r="G12097" t="s">
        <v>66</v>
      </c>
      <c r="H12097" t="s">
        <v>67</v>
      </c>
      <c r="I12097">
        <v>2021</v>
      </c>
      <c r="J12097" t="s">
        <v>68</v>
      </c>
      <c r="K12097">
        <v>2022</v>
      </c>
      <c r="L12097" s="18">
        <v>44655</v>
      </c>
      <c r="M12097" t="s">
        <v>69</v>
      </c>
      <c r="N12097" t="s">
        <v>65</v>
      </c>
      <c r="O12097" t="s">
        <v>16042</v>
      </c>
    </row>
    <row r="12098" spans="1:15" x14ac:dyDescent="0.3">
      <c r="A12098" t="s">
        <v>16265</v>
      </c>
      <c r="B12098" t="s">
        <v>7</v>
      </c>
      <c r="C12098" t="s">
        <v>17</v>
      </c>
      <c r="D12098" t="s">
        <v>74</v>
      </c>
      <c r="E12098" t="s">
        <v>75</v>
      </c>
      <c r="F12098" t="s">
        <v>65</v>
      </c>
      <c r="G12098" t="s">
        <v>66</v>
      </c>
      <c r="H12098" t="s">
        <v>67</v>
      </c>
      <c r="I12098">
        <v>2021</v>
      </c>
      <c r="J12098" t="s">
        <v>68</v>
      </c>
      <c r="K12098">
        <v>2022</v>
      </c>
      <c r="L12098" s="18">
        <v>44798</v>
      </c>
      <c r="M12098" t="s">
        <v>69</v>
      </c>
      <c r="N12098" t="s">
        <v>65</v>
      </c>
      <c r="O12098" t="s">
        <v>16042</v>
      </c>
    </row>
    <row r="12099" spans="1:15" x14ac:dyDescent="0.3">
      <c r="A12099" t="s">
        <v>16266</v>
      </c>
      <c r="B12099" t="s">
        <v>7</v>
      </c>
      <c r="C12099" t="s">
        <v>15</v>
      </c>
      <c r="D12099" t="s">
        <v>74</v>
      </c>
      <c r="E12099" t="s">
        <v>75</v>
      </c>
      <c r="F12099" t="s">
        <v>65</v>
      </c>
      <c r="G12099" t="s">
        <v>66</v>
      </c>
      <c r="H12099" t="s">
        <v>67</v>
      </c>
      <c r="I12099">
        <v>2021</v>
      </c>
      <c r="J12099" t="s">
        <v>68</v>
      </c>
      <c r="K12099">
        <v>2025</v>
      </c>
      <c r="L12099" s="18">
        <v>45482</v>
      </c>
      <c r="M12099" t="s">
        <v>69</v>
      </c>
      <c r="N12099" t="s">
        <v>65</v>
      </c>
      <c r="O12099" t="s">
        <v>16020</v>
      </c>
    </row>
    <row r="12100" spans="1:15" x14ac:dyDescent="0.3">
      <c r="A12100" t="s">
        <v>16267</v>
      </c>
      <c r="B12100" t="s">
        <v>7</v>
      </c>
      <c r="C12100" t="s">
        <v>17</v>
      </c>
      <c r="D12100" t="s">
        <v>89</v>
      </c>
      <c r="E12100" t="s">
        <v>90</v>
      </c>
      <c r="F12100" t="s">
        <v>65</v>
      </c>
      <c r="G12100" t="s">
        <v>66</v>
      </c>
      <c r="H12100" t="s">
        <v>67</v>
      </c>
      <c r="I12100">
        <v>2021</v>
      </c>
      <c r="J12100" t="s">
        <v>68</v>
      </c>
      <c r="K12100">
        <v>2021</v>
      </c>
      <c r="L12100" s="18">
        <v>44536</v>
      </c>
      <c r="M12100" t="s">
        <v>69</v>
      </c>
      <c r="N12100" t="s">
        <v>65</v>
      </c>
      <c r="O12100" t="s">
        <v>16268</v>
      </c>
    </row>
    <row r="12101" spans="1:15" x14ac:dyDescent="0.3">
      <c r="A12101" t="s">
        <v>16269</v>
      </c>
      <c r="B12101" t="s">
        <v>7</v>
      </c>
      <c r="C12101" t="s">
        <v>16</v>
      </c>
      <c r="D12101" t="s">
        <v>89</v>
      </c>
      <c r="E12101" t="s">
        <v>90</v>
      </c>
      <c r="F12101" t="s">
        <v>65</v>
      </c>
      <c r="G12101" t="s">
        <v>66</v>
      </c>
      <c r="H12101" t="s">
        <v>67</v>
      </c>
      <c r="I12101">
        <v>2021</v>
      </c>
      <c r="J12101" t="s">
        <v>68</v>
      </c>
      <c r="K12101">
        <v>2022</v>
      </c>
      <c r="L12101" s="18">
        <v>44734</v>
      </c>
      <c r="M12101" t="s">
        <v>69</v>
      </c>
      <c r="N12101" t="s">
        <v>65</v>
      </c>
      <c r="O12101" t="s">
        <v>16188</v>
      </c>
    </row>
    <row r="12102" spans="1:15" x14ac:dyDescent="0.3">
      <c r="A12102" t="s">
        <v>16270</v>
      </c>
      <c r="B12102" t="s">
        <v>7</v>
      </c>
      <c r="C12102" t="s">
        <v>25</v>
      </c>
      <c r="D12102" t="s">
        <v>63</v>
      </c>
      <c r="E12102" t="s">
        <v>64</v>
      </c>
      <c r="F12102" t="s">
        <v>65</v>
      </c>
      <c r="G12102" t="s">
        <v>84</v>
      </c>
      <c r="H12102" t="s">
        <v>85</v>
      </c>
      <c r="I12102">
        <v>2021</v>
      </c>
      <c r="J12102" t="s">
        <v>68</v>
      </c>
      <c r="K12102">
        <v>2024</v>
      </c>
      <c r="L12102" s="18">
        <v>45540</v>
      </c>
      <c r="M12102" t="s">
        <v>69</v>
      </c>
      <c r="N12102" t="s">
        <v>65</v>
      </c>
      <c r="O12102" t="s">
        <v>15367</v>
      </c>
    </row>
    <row r="12103" spans="1:15" x14ac:dyDescent="0.3">
      <c r="A12103" t="s">
        <v>16271</v>
      </c>
      <c r="B12103" t="s">
        <v>7</v>
      </c>
      <c r="C12103" t="s">
        <v>24</v>
      </c>
      <c r="D12103" t="s">
        <v>74</v>
      </c>
      <c r="E12103" t="s">
        <v>75</v>
      </c>
      <c r="F12103" t="s">
        <v>65</v>
      </c>
      <c r="G12103" t="s">
        <v>66</v>
      </c>
      <c r="H12103" t="s">
        <v>67</v>
      </c>
      <c r="I12103">
        <v>2021</v>
      </c>
      <c r="J12103" t="s">
        <v>68</v>
      </c>
      <c r="K12103">
        <v>2022</v>
      </c>
      <c r="L12103" s="18">
        <v>44718</v>
      </c>
      <c r="M12103" t="s">
        <v>69</v>
      </c>
      <c r="N12103" t="s">
        <v>65</v>
      </c>
      <c r="O12103" t="s">
        <v>16058</v>
      </c>
    </row>
    <row r="12104" spans="1:15" x14ac:dyDescent="0.3">
      <c r="A12104" t="s">
        <v>16272</v>
      </c>
      <c r="B12104" t="s">
        <v>7</v>
      </c>
      <c r="C12104" t="s">
        <v>24</v>
      </c>
      <c r="D12104" t="s">
        <v>74</v>
      </c>
      <c r="E12104" t="s">
        <v>75</v>
      </c>
      <c r="F12104" t="s">
        <v>65</v>
      </c>
      <c r="G12104" t="s">
        <v>66</v>
      </c>
      <c r="H12104" t="s">
        <v>67</v>
      </c>
      <c r="I12104">
        <v>2021</v>
      </c>
      <c r="J12104" t="s">
        <v>68</v>
      </c>
      <c r="K12104">
        <v>2022</v>
      </c>
      <c r="L12104" s="18">
        <v>44729</v>
      </c>
      <c r="M12104" t="s">
        <v>69</v>
      </c>
      <c r="N12104" t="s">
        <v>65</v>
      </c>
      <c r="O12104" t="s">
        <v>16058</v>
      </c>
    </row>
    <row r="12105" spans="1:15" x14ac:dyDescent="0.3">
      <c r="A12105" t="s">
        <v>16273</v>
      </c>
      <c r="B12105" t="s">
        <v>7</v>
      </c>
      <c r="C12105" t="s">
        <v>17</v>
      </c>
      <c r="D12105" t="s">
        <v>89</v>
      </c>
      <c r="E12105" t="s">
        <v>90</v>
      </c>
      <c r="F12105" t="s">
        <v>65</v>
      </c>
      <c r="G12105" t="s">
        <v>66</v>
      </c>
      <c r="H12105" t="s">
        <v>67</v>
      </c>
      <c r="I12105">
        <v>2021</v>
      </c>
      <c r="J12105" t="s">
        <v>68</v>
      </c>
      <c r="K12105">
        <v>2022</v>
      </c>
      <c r="L12105" s="18">
        <v>44809</v>
      </c>
      <c r="M12105" t="s">
        <v>69</v>
      </c>
      <c r="N12105" t="s">
        <v>65</v>
      </c>
      <c r="O12105" t="s">
        <v>16042</v>
      </c>
    </row>
    <row r="12106" spans="1:15" x14ac:dyDescent="0.3">
      <c r="A12106" t="s">
        <v>16274</v>
      </c>
      <c r="B12106" t="s">
        <v>7</v>
      </c>
      <c r="C12106" t="s">
        <v>18</v>
      </c>
      <c r="D12106" t="s">
        <v>89</v>
      </c>
      <c r="E12106" t="s">
        <v>90</v>
      </c>
      <c r="F12106" t="s">
        <v>65</v>
      </c>
      <c r="G12106" t="s">
        <v>66</v>
      </c>
      <c r="H12106" t="s">
        <v>67</v>
      </c>
      <c r="I12106">
        <v>2021</v>
      </c>
      <c r="J12106" t="s">
        <v>68</v>
      </c>
      <c r="K12106">
        <v>2022</v>
      </c>
      <c r="L12106" s="18">
        <v>44761</v>
      </c>
      <c r="M12106" t="s">
        <v>69</v>
      </c>
      <c r="N12106" t="s">
        <v>65</v>
      </c>
      <c r="O12106" t="s">
        <v>16037</v>
      </c>
    </row>
    <row r="12107" spans="1:15" x14ac:dyDescent="0.3">
      <c r="A12107" t="s">
        <v>16275</v>
      </c>
      <c r="B12107" t="s">
        <v>7</v>
      </c>
      <c r="C12107" t="s">
        <v>15</v>
      </c>
      <c r="D12107" t="s">
        <v>63</v>
      </c>
      <c r="E12107" t="s">
        <v>64</v>
      </c>
      <c r="F12107" t="s">
        <v>65</v>
      </c>
      <c r="G12107" t="s">
        <v>66</v>
      </c>
      <c r="H12107" t="s">
        <v>67</v>
      </c>
      <c r="I12107">
        <v>2021</v>
      </c>
      <c r="J12107" t="s">
        <v>68</v>
      </c>
      <c r="K12107">
        <v>2023</v>
      </c>
      <c r="L12107" s="18">
        <v>44813</v>
      </c>
      <c r="M12107" t="s">
        <v>69</v>
      </c>
      <c r="N12107" t="s">
        <v>65</v>
      </c>
      <c r="O12107" t="s">
        <v>15932</v>
      </c>
    </row>
    <row r="12108" spans="1:15" x14ac:dyDescent="0.3">
      <c r="A12108" t="s">
        <v>16276</v>
      </c>
      <c r="B12108" t="s">
        <v>7</v>
      </c>
      <c r="C12108" t="s">
        <v>17</v>
      </c>
      <c r="D12108" t="s">
        <v>89</v>
      </c>
      <c r="E12108" t="s">
        <v>90</v>
      </c>
      <c r="F12108" t="s">
        <v>65</v>
      </c>
      <c r="G12108" t="s">
        <v>66</v>
      </c>
      <c r="H12108" t="s">
        <v>67</v>
      </c>
      <c r="I12108">
        <v>2021</v>
      </c>
      <c r="J12108" t="s">
        <v>68</v>
      </c>
      <c r="K12108">
        <v>2022</v>
      </c>
      <c r="L12108" s="18">
        <v>44602</v>
      </c>
      <c r="M12108" t="s">
        <v>69</v>
      </c>
      <c r="N12108" t="s">
        <v>65</v>
      </c>
      <c r="O12108" t="s">
        <v>16042</v>
      </c>
    </row>
    <row r="12109" spans="1:15" x14ac:dyDescent="0.3">
      <c r="A12109" t="s">
        <v>16277</v>
      </c>
      <c r="B12109" t="s">
        <v>7</v>
      </c>
      <c r="C12109" t="s">
        <v>16</v>
      </c>
      <c r="D12109" t="s">
        <v>74</v>
      </c>
      <c r="E12109" t="s">
        <v>75</v>
      </c>
      <c r="F12109" t="s">
        <v>65</v>
      </c>
      <c r="G12109" t="s">
        <v>84</v>
      </c>
      <c r="H12109" t="s">
        <v>85</v>
      </c>
      <c r="I12109">
        <v>2022</v>
      </c>
      <c r="J12109" t="s">
        <v>68</v>
      </c>
      <c r="K12109">
        <v>2023</v>
      </c>
      <c r="L12109" s="18">
        <v>45289</v>
      </c>
      <c r="M12109" t="s">
        <v>69</v>
      </c>
      <c r="N12109" t="s">
        <v>65</v>
      </c>
      <c r="O12109" t="s">
        <v>15987</v>
      </c>
    </row>
    <row r="12110" spans="1:15" x14ac:dyDescent="0.3">
      <c r="A12110" t="s">
        <v>16278</v>
      </c>
      <c r="B12110" t="s">
        <v>7</v>
      </c>
      <c r="C12110" t="s">
        <v>18</v>
      </c>
      <c r="D12110" t="s">
        <v>89</v>
      </c>
      <c r="E12110" t="s">
        <v>90</v>
      </c>
      <c r="F12110" t="s">
        <v>65</v>
      </c>
      <c r="G12110" t="s">
        <v>66</v>
      </c>
      <c r="H12110" t="s">
        <v>67</v>
      </c>
      <c r="I12110">
        <v>2020</v>
      </c>
      <c r="J12110" t="s">
        <v>68</v>
      </c>
      <c r="K12110">
        <v>2020</v>
      </c>
      <c r="L12110" s="18">
        <v>44134</v>
      </c>
      <c r="M12110" t="s">
        <v>69</v>
      </c>
      <c r="N12110" t="s">
        <v>65</v>
      </c>
      <c r="O12110" t="s">
        <v>16237</v>
      </c>
    </row>
    <row r="12111" spans="1:15" x14ac:dyDescent="0.3">
      <c r="A12111" t="s">
        <v>16279</v>
      </c>
      <c r="B12111" t="s">
        <v>7</v>
      </c>
      <c r="C12111" t="s">
        <v>18</v>
      </c>
      <c r="D12111" t="s">
        <v>89</v>
      </c>
      <c r="E12111" t="s">
        <v>90</v>
      </c>
      <c r="F12111" t="s">
        <v>65</v>
      </c>
      <c r="G12111" t="s">
        <v>66</v>
      </c>
      <c r="H12111" t="s">
        <v>67</v>
      </c>
      <c r="I12111">
        <v>2020</v>
      </c>
      <c r="J12111" t="s">
        <v>68</v>
      </c>
      <c r="K12111">
        <v>2020</v>
      </c>
      <c r="L12111" s="18">
        <v>43913</v>
      </c>
      <c r="M12111" t="s">
        <v>69</v>
      </c>
      <c r="N12111" t="s">
        <v>65</v>
      </c>
      <c r="O12111" t="s">
        <v>16237</v>
      </c>
    </row>
    <row r="12112" spans="1:15" x14ac:dyDescent="0.3">
      <c r="A12112" t="s">
        <v>16280</v>
      </c>
      <c r="B12112" t="s">
        <v>7</v>
      </c>
      <c r="C12112" t="s">
        <v>18</v>
      </c>
      <c r="D12112" t="s">
        <v>89</v>
      </c>
      <c r="E12112" t="s">
        <v>90</v>
      </c>
      <c r="F12112" t="s">
        <v>65</v>
      </c>
      <c r="G12112" t="s">
        <v>66</v>
      </c>
      <c r="H12112" t="s">
        <v>67</v>
      </c>
      <c r="I12112">
        <v>2021</v>
      </c>
      <c r="J12112" t="s">
        <v>68</v>
      </c>
      <c r="K12112">
        <v>2022</v>
      </c>
      <c r="L12112" s="18">
        <v>44634</v>
      </c>
      <c r="M12112" t="s">
        <v>69</v>
      </c>
      <c r="N12112" t="s">
        <v>65</v>
      </c>
      <c r="O12112" t="s">
        <v>16037</v>
      </c>
    </row>
    <row r="12113" spans="1:15" x14ac:dyDescent="0.3">
      <c r="A12113" t="s">
        <v>16281</v>
      </c>
      <c r="B12113" t="s">
        <v>7</v>
      </c>
      <c r="C12113" t="s">
        <v>31</v>
      </c>
      <c r="D12113" t="s">
        <v>89</v>
      </c>
      <c r="E12113" t="s">
        <v>90</v>
      </c>
      <c r="F12113" t="s">
        <v>65</v>
      </c>
      <c r="G12113" t="s">
        <v>66</v>
      </c>
      <c r="H12113" t="s">
        <v>67</v>
      </c>
      <c r="I12113">
        <v>2021</v>
      </c>
      <c r="J12113" t="s">
        <v>68</v>
      </c>
      <c r="K12113">
        <v>2021</v>
      </c>
      <c r="L12113" s="18">
        <v>44544</v>
      </c>
      <c r="M12113" t="s">
        <v>69</v>
      </c>
      <c r="N12113" t="s">
        <v>65</v>
      </c>
      <c r="O12113" t="s">
        <v>16282</v>
      </c>
    </row>
    <row r="12114" spans="1:15" x14ac:dyDescent="0.3">
      <c r="A12114" t="s">
        <v>16283</v>
      </c>
      <c r="B12114" t="s">
        <v>7</v>
      </c>
      <c r="C12114" t="s">
        <v>18</v>
      </c>
      <c r="D12114" t="s">
        <v>63</v>
      </c>
      <c r="E12114" t="s">
        <v>64</v>
      </c>
      <c r="F12114" t="s">
        <v>68</v>
      </c>
      <c r="G12114" t="s">
        <v>52</v>
      </c>
      <c r="H12114" t="s">
        <v>706</v>
      </c>
      <c r="I12114">
        <v>2022</v>
      </c>
      <c r="J12114" t="s">
        <v>68</v>
      </c>
      <c r="K12114">
        <v>2027</v>
      </c>
      <c r="L12114" s="18">
        <v>45330</v>
      </c>
      <c r="M12114" t="s">
        <v>69</v>
      </c>
      <c r="N12114" t="s">
        <v>65</v>
      </c>
      <c r="O12114" t="s">
        <v>15326</v>
      </c>
    </row>
    <row r="12115" spans="1:15" x14ac:dyDescent="0.3">
      <c r="A12115" t="s">
        <v>16284</v>
      </c>
      <c r="B12115" t="s">
        <v>7</v>
      </c>
      <c r="C12115" t="s">
        <v>18</v>
      </c>
      <c r="D12115" t="s">
        <v>89</v>
      </c>
      <c r="E12115" t="s">
        <v>90</v>
      </c>
      <c r="F12115" t="s">
        <v>65</v>
      </c>
      <c r="G12115" t="s">
        <v>66</v>
      </c>
      <c r="H12115" t="s">
        <v>67</v>
      </c>
      <c r="I12115">
        <v>2022</v>
      </c>
      <c r="J12115" t="s">
        <v>68</v>
      </c>
      <c r="K12115">
        <v>2022</v>
      </c>
      <c r="L12115" s="18">
        <v>44671</v>
      </c>
      <c r="M12115" t="s">
        <v>69</v>
      </c>
      <c r="N12115" t="s">
        <v>65</v>
      </c>
      <c r="O12115" t="s">
        <v>1917</v>
      </c>
    </row>
    <row r="12116" spans="1:15" x14ac:dyDescent="0.3">
      <c r="A12116" t="s">
        <v>16285</v>
      </c>
      <c r="B12116" t="s">
        <v>7</v>
      </c>
      <c r="C12116" t="s">
        <v>24</v>
      </c>
      <c r="D12116" t="s">
        <v>74</v>
      </c>
      <c r="E12116" t="s">
        <v>75</v>
      </c>
      <c r="F12116" t="s">
        <v>65</v>
      </c>
      <c r="G12116" t="s">
        <v>66</v>
      </c>
      <c r="H12116" t="s">
        <v>67</v>
      </c>
      <c r="I12116">
        <v>2022</v>
      </c>
      <c r="J12116" t="s">
        <v>68</v>
      </c>
      <c r="K12116">
        <v>2022</v>
      </c>
      <c r="L12116" s="18">
        <v>44847</v>
      </c>
      <c r="M12116" t="s">
        <v>69</v>
      </c>
      <c r="N12116" t="s">
        <v>65</v>
      </c>
      <c r="O12116" t="s">
        <v>16058</v>
      </c>
    </row>
    <row r="12117" spans="1:15" x14ac:dyDescent="0.3">
      <c r="A12117" t="s">
        <v>16286</v>
      </c>
      <c r="B12117" t="s">
        <v>7</v>
      </c>
      <c r="C12117" t="s">
        <v>31</v>
      </c>
      <c r="D12117" t="s">
        <v>89</v>
      </c>
      <c r="E12117" t="s">
        <v>90</v>
      </c>
      <c r="F12117" t="s">
        <v>65</v>
      </c>
      <c r="G12117" t="s">
        <v>84</v>
      </c>
      <c r="H12117" t="s">
        <v>85</v>
      </c>
      <c r="I12117">
        <v>2022</v>
      </c>
      <c r="J12117" t="s">
        <v>68</v>
      </c>
      <c r="K12117">
        <v>2022</v>
      </c>
      <c r="L12117" s="18">
        <v>44663</v>
      </c>
      <c r="M12117" t="s">
        <v>69</v>
      </c>
      <c r="N12117" t="s">
        <v>65</v>
      </c>
      <c r="O12117" t="s">
        <v>16166</v>
      </c>
    </row>
    <row r="12118" spans="1:15" x14ac:dyDescent="0.3">
      <c r="A12118" t="s">
        <v>16287</v>
      </c>
      <c r="B12118" t="s">
        <v>7</v>
      </c>
      <c r="C12118" t="s">
        <v>31</v>
      </c>
      <c r="D12118" t="s">
        <v>89</v>
      </c>
      <c r="E12118" t="s">
        <v>90</v>
      </c>
      <c r="F12118" t="s">
        <v>65</v>
      </c>
      <c r="G12118" t="s">
        <v>66</v>
      </c>
      <c r="H12118" t="s">
        <v>67</v>
      </c>
      <c r="I12118">
        <v>2022</v>
      </c>
      <c r="J12118" t="s">
        <v>68</v>
      </c>
      <c r="K12118">
        <v>2022</v>
      </c>
      <c r="L12118" s="18">
        <v>44631</v>
      </c>
      <c r="M12118" t="s">
        <v>69</v>
      </c>
      <c r="N12118" t="s">
        <v>65</v>
      </c>
      <c r="O12118" t="s">
        <v>16288</v>
      </c>
    </row>
    <row r="12119" spans="1:15" x14ac:dyDescent="0.3">
      <c r="A12119" t="s">
        <v>16289</v>
      </c>
      <c r="B12119" t="s">
        <v>7</v>
      </c>
      <c r="C12119" t="s">
        <v>18</v>
      </c>
      <c r="D12119" t="s">
        <v>89</v>
      </c>
      <c r="E12119" t="s">
        <v>90</v>
      </c>
      <c r="F12119" t="s">
        <v>65</v>
      </c>
      <c r="G12119" t="s">
        <v>66</v>
      </c>
      <c r="H12119" t="s">
        <v>67</v>
      </c>
      <c r="I12119">
        <v>2022</v>
      </c>
      <c r="J12119" t="s">
        <v>68</v>
      </c>
      <c r="K12119">
        <v>2026</v>
      </c>
      <c r="L12119" s="18">
        <v>45552</v>
      </c>
      <c r="M12119" t="s">
        <v>69</v>
      </c>
      <c r="N12119" t="s">
        <v>65</v>
      </c>
      <c r="O12119" t="s">
        <v>16290</v>
      </c>
    </row>
    <row r="12120" spans="1:15" x14ac:dyDescent="0.3">
      <c r="A12120" t="s">
        <v>16291</v>
      </c>
      <c r="B12120" t="s">
        <v>7</v>
      </c>
      <c r="C12120" t="s">
        <v>18</v>
      </c>
      <c r="D12120" t="s">
        <v>63</v>
      </c>
      <c r="E12120" t="s">
        <v>64</v>
      </c>
      <c r="F12120" t="s">
        <v>68</v>
      </c>
      <c r="G12120" t="s">
        <v>52</v>
      </c>
      <c r="H12120" t="s">
        <v>1291</v>
      </c>
      <c r="I12120">
        <v>2022</v>
      </c>
      <c r="J12120" t="s">
        <v>68</v>
      </c>
      <c r="K12120">
        <v>2028</v>
      </c>
      <c r="L12120" s="18">
        <v>46661</v>
      </c>
      <c r="M12120" t="s">
        <v>228</v>
      </c>
      <c r="N12120" t="s">
        <v>65</v>
      </c>
      <c r="O12120" t="s">
        <v>5087</v>
      </c>
    </row>
    <row r="12121" spans="1:15" x14ac:dyDescent="0.3">
      <c r="A12121" t="s">
        <v>16292</v>
      </c>
      <c r="B12121" t="s">
        <v>7</v>
      </c>
      <c r="C12121" t="s">
        <v>22</v>
      </c>
      <c r="D12121" t="s">
        <v>74</v>
      </c>
      <c r="E12121" t="s">
        <v>75</v>
      </c>
      <c r="F12121" t="s">
        <v>65</v>
      </c>
      <c r="G12121" t="s">
        <v>66</v>
      </c>
      <c r="H12121" t="s">
        <v>67</v>
      </c>
      <c r="I12121">
        <v>2022</v>
      </c>
      <c r="J12121" t="s">
        <v>68</v>
      </c>
      <c r="K12121">
        <v>2024</v>
      </c>
      <c r="L12121" s="18">
        <v>45355</v>
      </c>
      <c r="M12121" t="s">
        <v>69</v>
      </c>
      <c r="N12121" t="s">
        <v>65</v>
      </c>
      <c r="O12121" t="s">
        <v>16199</v>
      </c>
    </row>
    <row r="12122" spans="1:15" x14ac:dyDescent="0.3">
      <c r="A12122" t="s">
        <v>16293</v>
      </c>
      <c r="B12122" t="s">
        <v>7</v>
      </c>
      <c r="C12122" t="s">
        <v>17</v>
      </c>
      <c r="D12122" t="s">
        <v>63</v>
      </c>
      <c r="E12122" t="s">
        <v>64</v>
      </c>
      <c r="F12122" t="s">
        <v>65</v>
      </c>
      <c r="G12122" t="s">
        <v>66</v>
      </c>
      <c r="H12122" t="s">
        <v>67</v>
      </c>
      <c r="I12122">
        <v>2022</v>
      </c>
      <c r="J12122" t="s">
        <v>68</v>
      </c>
      <c r="K12122">
        <v>2025</v>
      </c>
      <c r="L12122" s="18">
        <v>45503</v>
      </c>
      <c r="M12122" t="s">
        <v>69</v>
      </c>
      <c r="N12122" t="s">
        <v>65</v>
      </c>
      <c r="O12122" t="s">
        <v>16294</v>
      </c>
    </row>
    <row r="12123" spans="1:15" x14ac:dyDescent="0.3">
      <c r="A12123" t="s">
        <v>16295</v>
      </c>
      <c r="B12123" t="s">
        <v>7</v>
      </c>
      <c r="C12123" t="s">
        <v>17</v>
      </c>
      <c r="D12123" t="s">
        <v>89</v>
      </c>
      <c r="E12123" t="s">
        <v>90</v>
      </c>
      <c r="F12123" t="s">
        <v>65</v>
      </c>
      <c r="G12123" t="s">
        <v>66</v>
      </c>
      <c r="H12123" t="s">
        <v>67</v>
      </c>
      <c r="I12123">
        <v>2022</v>
      </c>
      <c r="J12123" t="s">
        <v>68</v>
      </c>
      <c r="K12123">
        <v>2023</v>
      </c>
      <c r="L12123" s="18">
        <v>44992</v>
      </c>
      <c r="M12123" t="s">
        <v>69</v>
      </c>
      <c r="N12123" t="s">
        <v>65</v>
      </c>
      <c r="O12123" t="s">
        <v>16296</v>
      </c>
    </row>
    <row r="12124" spans="1:15" x14ac:dyDescent="0.3">
      <c r="A12124" t="s">
        <v>16297</v>
      </c>
      <c r="B12124" t="s">
        <v>7</v>
      </c>
      <c r="C12124" t="s">
        <v>17</v>
      </c>
      <c r="D12124" t="s">
        <v>63</v>
      </c>
      <c r="E12124" t="s">
        <v>64</v>
      </c>
      <c r="F12124" t="s">
        <v>65</v>
      </c>
      <c r="G12124" t="s">
        <v>66</v>
      </c>
      <c r="H12124" t="s">
        <v>67</v>
      </c>
      <c r="I12124">
        <v>2022</v>
      </c>
      <c r="J12124" t="s">
        <v>68</v>
      </c>
      <c r="K12124">
        <v>2024</v>
      </c>
      <c r="L12124" s="18">
        <v>45427</v>
      </c>
      <c r="M12124" t="s">
        <v>69</v>
      </c>
      <c r="N12124" t="s">
        <v>65</v>
      </c>
      <c r="O12124" t="s">
        <v>16298</v>
      </c>
    </row>
    <row r="12125" spans="1:15" x14ac:dyDescent="0.3">
      <c r="A12125" t="s">
        <v>16299</v>
      </c>
      <c r="B12125" t="s">
        <v>7</v>
      </c>
      <c r="C12125" t="s">
        <v>18</v>
      </c>
      <c r="D12125" t="s">
        <v>63</v>
      </c>
      <c r="E12125" t="s">
        <v>64</v>
      </c>
      <c r="F12125" t="s">
        <v>68</v>
      </c>
      <c r="G12125" t="s">
        <v>52</v>
      </c>
      <c r="H12125" t="s">
        <v>706</v>
      </c>
      <c r="I12125">
        <v>2022</v>
      </c>
      <c r="J12125" t="s">
        <v>68</v>
      </c>
      <c r="K12125">
        <v>2027</v>
      </c>
      <c r="L12125" s="18">
        <v>45337</v>
      </c>
      <c r="M12125" t="s">
        <v>69</v>
      </c>
      <c r="N12125" t="s">
        <v>65</v>
      </c>
      <c r="O12125" t="s">
        <v>15326</v>
      </c>
    </row>
    <row r="12126" spans="1:15" x14ac:dyDescent="0.3">
      <c r="A12126" t="s">
        <v>16300</v>
      </c>
      <c r="B12126" t="s">
        <v>7</v>
      </c>
      <c r="C12126" t="s">
        <v>16</v>
      </c>
      <c r="D12126" t="s">
        <v>74</v>
      </c>
      <c r="E12126" t="s">
        <v>75</v>
      </c>
      <c r="F12126" t="s">
        <v>65</v>
      </c>
      <c r="G12126" t="s">
        <v>66</v>
      </c>
      <c r="H12126" t="s">
        <v>67</v>
      </c>
      <c r="I12126">
        <v>2022</v>
      </c>
      <c r="J12126" t="s">
        <v>68</v>
      </c>
      <c r="K12126">
        <v>2025</v>
      </c>
      <c r="L12126" s="18">
        <v>45217</v>
      </c>
      <c r="M12126" t="s">
        <v>69</v>
      </c>
      <c r="N12126" t="s">
        <v>65</v>
      </c>
      <c r="O12126" t="s">
        <v>16178</v>
      </c>
    </row>
    <row r="12127" spans="1:15" x14ac:dyDescent="0.3">
      <c r="A12127" t="s">
        <v>16301</v>
      </c>
      <c r="B12127" t="s">
        <v>7</v>
      </c>
      <c r="C12127" t="s">
        <v>24</v>
      </c>
      <c r="D12127" t="s">
        <v>89</v>
      </c>
      <c r="E12127" t="s">
        <v>90</v>
      </c>
      <c r="F12127" t="s">
        <v>65</v>
      </c>
      <c r="G12127" t="s">
        <v>66</v>
      </c>
      <c r="H12127" t="s">
        <v>67</v>
      </c>
      <c r="I12127">
        <v>2022</v>
      </c>
      <c r="J12127" t="s">
        <v>68</v>
      </c>
      <c r="K12127">
        <v>2022</v>
      </c>
      <c r="L12127" s="18">
        <v>44909</v>
      </c>
      <c r="M12127" t="s">
        <v>69</v>
      </c>
      <c r="N12127" t="s">
        <v>65</v>
      </c>
      <c r="O12127" t="s">
        <v>16302</v>
      </c>
    </row>
    <row r="12128" spans="1:15" x14ac:dyDescent="0.3">
      <c r="A12128" t="s">
        <v>16303</v>
      </c>
      <c r="B12128" t="s">
        <v>7</v>
      </c>
      <c r="C12128" t="s">
        <v>17</v>
      </c>
      <c r="D12128" t="s">
        <v>89</v>
      </c>
      <c r="E12128" t="s">
        <v>90</v>
      </c>
      <c r="F12128" t="s">
        <v>65</v>
      </c>
      <c r="G12128" t="s">
        <v>66</v>
      </c>
      <c r="H12128" t="s">
        <v>67</v>
      </c>
      <c r="I12128">
        <v>2022</v>
      </c>
      <c r="J12128" t="s">
        <v>68</v>
      </c>
      <c r="K12128">
        <v>2024</v>
      </c>
      <c r="L12128" s="18">
        <v>45316</v>
      </c>
      <c r="M12128" t="s">
        <v>69</v>
      </c>
      <c r="N12128" t="s">
        <v>65</v>
      </c>
      <c r="O12128" t="s">
        <v>16304</v>
      </c>
    </row>
    <row r="12129" spans="1:15" x14ac:dyDescent="0.3">
      <c r="A12129" t="s">
        <v>16305</v>
      </c>
      <c r="B12129" t="s">
        <v>7</v>
      </c>
      <c r="C12129" t="s">
        <v>18</v>
      </c>
      <c r="D12129" t="s">
        <v>89</v>
      </c>
      <c r="E12129" t="s">
        <v>90</v>
      </c>
      <c r="F12129" t="s">
        <v>68</v>
      </c>
      <c r="G12129" t="s">
        <v>52</v>
      </c>
      <c r="H12129" t="s">
        <v>706</v>
      </c>
      <c r="I12129">
        <v>2022</v>
      </c>
      <c r="J12129" t="s">
        <v>68</v>
      </c>
      <c r="K12129">
        <v>2026</v>
      </c>
      <c r="L12129" s="18">
        <v>45749</v>
      </c>
      <c r="M12129" t="s">
        <v>69</v>
      </c>
      <c r="N12129" t="s">
        <v>65</v>
      </c>
      <c r="O12129" t="s">
        <v>16306</v>
      </c>
    </row>
    <row r="12130" spans="1:15" x14ac:dyDescent="0.3">
      <c r="A12130" t="s">
        <v>16307</v>
      </c>
      <c r="B12130" t="s">
        <v>7</v>
      </c>
      <c r="C12130" t="s">
        <v>17</v>
      </c>
      <c r="D12130" t="s">
        <v>89</v>
      </c>
      <c r="E12130" t="s">
        <v>90</v>
      </c>
      <c r="F12130" t="s">
        <v>65</v>
      </c>
      <c r="G12130" t="s">
        <v>66</v>
      </c>
      <c r="H12130" t="s">
        <v>67</v>
      </c>
      <c r="I12130">
        <v>2022</v>
      </c>
      <c r="J12130" t="s">
        <v>68</v>
      </c>
      <c r="K12130">
        <v>2022</v>
      </c>
      <c r="L12130" s="18">
        <v>44813</v>
      </c>
      <c r="M12130" t="s">
        <v>69</v>
      </c>
      <c r="N12130" t="s">
        <v>65</v>
      </c>
      <c r="O12130" t="s">
        <v>16042</v>
      </c>
    </row>
    <row r="12131" spans="1:15" x14ac:dyDescent="0.3">
      <c r="A12131" t="s">
        <v>16308</v>
      </c>
      <c r="B12131" t="s">
        <v>7</v>
      </c>
      <c r="C12131" t="s">
        <v>18</v>
      </c>
      <c r="D12131" t="s">
        <v>89</v>
      </c>
      <c r="E12131" t="s">
        <v>90</v>
      </c>
      <c r="F12131" t="s">
        <v>65</v>
      </c>
      <c r="G12131" t="s">
        <v>66</v>
      </c>
      <c r="H12131" t="s">
        <v>67</v>
      </c>
      <c r="I12131">
        <v>2022</v>
      </c>
      <c r="J12131" t="s">
        <v>68</v>
      </c>
      <c r="K12131">
        <v>2022</v>
      </c>
      <c r="L12131" s="18">
        <v>44734</v>
      </c>
      <c r="M12131" t="s">
        <v>69</v>
      </c>
      <c r="N12131" t="s">
        <v>65</v>
      </c>
      <c r="O12131" t="s">
        <v>16037</v>
      </c>
    </row>
    <row r="12132" spans="1:15" x14ac:dyDescent="0.3">
      <c r="A12132" t="s">
        <v>16309</v>
      </c>
      <c r="B12132" t="s">
        <v>7</v>
      </c>
      <c r="C12132" t="s">
        <v>17</v>
      </c>
      <c r="D12132" t="s">
        <v>89</v>
      </c>
      <c r="E12132" t="s">
        <v>90</v>
      </c>
      <c r="F12132" t="s">
        <v>65</v>
      </c>
      <c r="G12132" t="s">
        <v>66</v>
      </c>
      <c r="H12132" t="s">
        <v>67</v>
      </c>
      <c r="I12132">
        <v>2022</v>
      </c>
      <c r="J12132" t="s">
        <v>68</v>
      </c>
      <c r="K12132">
        <v>2024</v>
      </c>
      <c r="L12132" s="18">
        <v>45404</v>
      </c>
      <c r="M12132" t="s">
        <v>69</v>
      </c>
      <c r="N12132" t="s">
        <v>65</v>
      </c>
      <c r="O12132" t="s">
        <v>16219</v>
      </c>
    </row>
    <row r="12133" spans="1:15" x14ac:dyDescent="0.3">
      <c r="A12133" t="s">
        <v>16310</v>
      </c>
      <c r="B12133" t="s">
        <v>7</v>
      </c>
      <c r="C12133" t="s">
        <v>18</v>
      </c>
      <c r="D12133" t="s">
        <v>89</v>
      </c>
      <c r="E12133" t="s">
        <v>90</v>
      </c>
      <c r="F12133" t="s">
        <v>65</v>
      </c>
      <c r="G12133" t="s">
        <v>66</v>
      </c>
      <c r="H12133" t="s">
        <v>67</v>
      </c>
      <c r="I12133">
        <v>2018</v>
      </c>
      <c r="J12133" t="s">
        <v>68</v>
      </c>
      <c r="K12133">
        <v>2018</v>
      </c>
      <c r="L12133" s="18">
        <v>43313</v>
      </c>
      <c r="M12133" t="s">
        <v>69</v>
      </c>
      <c r="N12133" t="s">
        <v>65</v>
      </c>
      <c r="O12133" t="s">
        <v>2593</v>
      </c>
    </row>
    <row r="12134" spans="1:15" x14ac:dyDescent="0.3">
      <c r="A12134" t="s">
        <v>16311</v>
      </c>
      <c r="B12134" t="s">
        <v>7</v>
      </c>
      <c r="C12134" t="s">
        <v>18</v>
      </c>
      <c r="D12134" t="s">
        <v>89</v>
      </c>
      <c r="E12134" t="s">
        <v>90</v>
      </c>
      <c r="F12134" t="s">
        <v>65</v>
      </c>
      <c r="G12134" t="s">
        <v>66</v>
      </c>
      <c r="H12134" t="s">
        <v>67</v>
      </c>
      <c r="I12134">
        <v>2018</v>
      </c>
      <c r="J12134" t="s">
        <v>68</v>
      </c>
      <c r="K12134">
        <v>2018</v>
      </c>
      <c r="L12134" s="18">
        <v>43309</v>
      </c>
      <c r="M12134" t="s">
        <v>69</v>
      </c>
      <c r="N12134" t="s">
        <v>65</v>
      </c>
      <c r="O12134" t="s">
        <v>16037</v>
      </c>
    </row>
    <row r="12135" spans="1:15" x14ac:dyDescent="0.3">
      <c r="A12135" t="s">
        <v>16312</v>
      </c>
      <c r="B12135" t="s">
        <v>7</v>
      </c>
      <c r="C12135" t="s">
        <v>18</v>
      </c>
      <c r="D12135" t="s">
        <v>89</v>
      </c>
      <c r="E12135" t="s">
        <v>90</v>
      </c>
      <c r="F12135" t="s">
        <v>65</v>
      </c>
      <c r="G12135" t="s">
        <v>66</v>
      </c>
      <c r="H12135" t="s">
        <v>67</v>
      </c>
      <c r="I12135">
        <v>2019</v>
      </c>
      <c r="J12135" t="s">
        <v>68</v>
      </c>
      <c r="K12135">
        <v>2019</v>
      </c>
      <c r="L12135" s="18">
        <v>43711</v>
      </c>
      <c r="M12135" t="s">
        <v>69</v>
      </c>
      <c r="N12135" t="s">
        <v>65</v>
      </c>
      <c r="O12135" t="s">
        <v>16037</v>
      </c>
    </row>
    <row r="12136" spans="1:15" x14ac:dyDescent="0.3">
      <c r="A12136" t="s">
        <v>16313</v>
      </c>
      <c r="B12136" t="s">
        <v>7</v>
      </c>
      <c r="C12136" t="s">
        <v>18</v>
      </c>
      <c r="D12136" t="s">
        <v>89</v>
      </c>
      <c r="E12136" t="s">
        <v>90</v>
      </c>
      <c r="F12136" t="s">
        <v>65</v>
      </c>
      <c r="G12136" t="s">
        <v>66</v>
      </c>
      <c r="H12136" t="s">
        <v>67</v>
      </c>
      <c r="I12136">
        <v>2019</v>
      </c>
      <c r="J12136" t="s">
        <v>68</v>
      </c>
      <c r="K12136">
        <v>2019</v>
      </c>
      <c r="L12136" s="18">
        <v>43536</v>
      </c>
      <c r="M12136" t="s">
        <v>69</v>
      </c>
      <c r="N12136" t="s">
        <v>65</v>
      </c>
      <c r="O12136" t="s">
        <v>16037</v>
      </c>
    </row>
    <row r="12137" spans="1:15" x14ac:dyDescent="0.3">
      <c r="A12137" t="s">
        <v>16314</v>
      </c>
      <c r="B12137" t="s">
        <v>7</v>
      </c>
      <c r="C12137" t="s">
        <v>17</v>
      </c>
      <c r="D12137" t="s">
        <v>89</v>
      </c>
      <c r="E12137" t="s">
        <v>90</v>
      </c>
      <c r="F12137" t="s">
        <v>65</v>
      </c>
      <c r="G12137" t="s">
        <v>66</v>
      </c>
      <c r="H12137" t="s">
        <v>67</v>
      </c>
      <c r="I12137">
        <v>2022</v>
      </c>
      <c r="J12137" t="s">
        <v>68</v>
      </c>
      <c r="K12137">
        <v>2022</v>
      </c>
      <c r="L12137" s="18">
        <v>44805</v>
      </c>
      <c r="M12137" t="s">
        <v>69</v>
      </c>
      <c r="N12137" t="s">
        <v>65</v>
      </c>
      <c r="O12137" t="s">
        <v>16042</v>
      </c>
    </row>
    <row r="12138" spans="1:15" x14ac:dyDescent="0.3">
      <c r="A12138" t="s">
        <v>16315</v>
      </c>
      <c r="B12138" t="s">
        <v>7</v>
      </c>
      <c r="C12138" t="s">
        <v>24</v>
      </c>
      <c r="D12138" t="s">
        <v>89</v>
      </c>
      <c r="E12138" t="s">
        <v>90</v>
      </c>
      <c r="F12138" t="s">
        <v>65</v>
      </c>
      <c r="G12138" t="s">
        <v>66</v>
      </c>
      <c r="H12138" t="s">
        <v>67</v>
      </c>
      <c r="I12138">
        <v>2016</v>
      </c>
      <c r="J12138" t="s">
        <v>68</v>
      </c>
      <c r="K12138">
        <v>2017</v>
      </c>
      <c r="L12138" s="18">
        <v>42888</v>
      </c>
      <c r="M12138" t="s">
        <v>69</v>
      </c>
      <c r="N12138" t="s">
        <v>65</v>
      </c>
      <c r="O12138" t="s">
        <v>16094</v>
      </c>
    </row>
    <row r="12139" spans="1:15" x14ac:dyDescent="0.3">
      <c r="A12139" t="s">
        <v>16316</v>
      </c>
      <c r="B12139" t="s">
        <v>7</v>
      </c>
      <c r="C12139" t="s">
        <v>17</v>
      </c>
      <c r="D12139" t="s">
        <v>63</v>
      </c>
      <c r="E12139" t="s">
        <v>64</v>
      </c>
      <c r="F12139" t="s">
        <v>65</v>
      </c>
      <c r="G12139" t="s">
        <v>66</v>
      </c>
      <c r="H12139" t="s">
        <v>67</v>
      </c>
      <c r="I12139">
        <v>2022</v>
      </c>
      <c r="J12139" t="s">
        <v>68</v>
      </c>
      <c r="K12139">
        <v>2024</v>
      </c>
      <c r="L12139" s="18">
        <v>45392</v>
      </c>
      <c r="M12139" t="s">
        <v>69</v>
      </c>
      <c r="N12139" t="s">
        <v>65</v>
      </c>
      <c r="O12139" t="s">
        <v>16298</v>
      </c>
    </row>
    <row r="12140" spans="1:15" x14ac:dyDescent="0.3">
      <c r="A12140" t="s">
        <v>16317</v>
      </c>
      <c r="B12140" t="s">
        <v>7</v>
      </c>
      <c r="C12140" t="s">
        <v>16</v>
      </c>
      <c r="D12140" t="s">
        <v>63</v>
      </c>
      <c r="E12140" t="s">
        <v>64</v>
      </c>
      <c r="F12140" t="s">
        <v>65</v>
      </c>
      <c r="G12140" t="s">
        <v>66</v>
      </c>
      <c r="H12140" t="s">
        <v>67</v>
      </c>
      <c r="I12140">
        <v>2022</v>
      </c>
      <c r="J12140" t="s">
        <v>68</v>
      </c>
      <c r="K12140">
        <v>2025</v>
      </c>
      <c r="L12140" s="18">
        <v>45302</v>
      </c>
      <c r="M12140" t="s">
        <v>69</v>
      </c>
      <c r="N12140" t="s">
        <v>65</v>
      </c>
      <c r="O12140" t="s">
        <v>15949</v>
      </c>
    </row>
    <row r="12141" spans="1:15" x14ac:dyDescent="0.3">
      <c r="A12141" t="s">
        <v>16318</v>
      </c>
      <c r="B12141" t="s">
        <v>7</v>
      </c>
      <c r="C12141" t="s">
        <v>16</v>
      </c>
      <c r="D12141" t="s">
        <v>63</v>
      </c>
      <c r="E12141" t="s">
        <v>64</v>
      </c>
      <c r="F12141" t="s">
        <v>65</v>
      </c>
      <c r="G12141" t="s">
        <v>66</v>
      </c>
      <c r="H12141" t="s">
        <v>67</v>
      </c>
      <c r="I12141">
        <v>2023</v>
      </c>
      <c r="J12141" t="s">
        <v>68</v>
      </c>
      <c r="K12141">
        <v>2025</v>
      </c>
      <c r="L12141" s="18">
        <v>45415</v>
      </c>
      <c r="M12141" t="s">
        <v>69</v>
      </c>
      <c r="N12141" t="s">
        <v>65</v>
      </c>
      <c r="O12141" t="s">
        <v>15949</v>
      </c>
    </row>
    <row r="12142" spans="1:15" x14ac:dyDescent="0.3">
      <c r="A12142" t="s">
        <v>16319</v>
      </c>
      <c r="B12142" t="s">
        <v>7</v>
      </c>
      <c r="C12142" t="s">
        <v>17</v>
      </c>
      <c r="D12142" t="s">
        <v>89</v>
      </c>
      <c r="E12142" t="s">
        <v>90</v>
      </c>
      <c r="F12142" t="s">
        <v>65</v>
      </c>
      <c r="G12142" t="s">
        <v>66</v>
      </c>
      <c r="H12142" t="s">
        <v>67</v>
      </c>
      <c r="I12142">
        <v>2022</v>
      </c>
      <c r="J12142" t="s">
        <v>68</v>
      </c>
      <c r="K12142">
        <v>2023</v>
      </c>
      <c r="L12142" s="18">
        <v>45252</v>
      </c>
      <c r="M12142" t="s">
        <v>69</v>
      </c>
      <c r="N12142" t="s">
        <v>65</v>
      </c>
      <c r="O12142" t="s">
        <v>16197</v>
      </c>
    </row>
    <row r="12143" spans="1:15" x14ac:dyDescent="0.3">
      <c r="A12143" t="s">
        <v>16320</v>
      </c>
      <c r="B12143" t="s">
        <v>7</v>
      </c>
      <c r="C12143" t="s">
        <v>17</v>
      </c>
      <c r="D12143" t="s">
        <v>89</v>
      </c>
      <c r="E12143" t="s">
        <v>90</v>
      </c>
      <c r="F12143" t="s">
        <v>65</v>
      </c>
      <c r="G12143" t="s">
        <v>66</v>
      </c>
      <c r="H12143" t="s">
        <v>67</v>
      </c>
      <c r="I12143">
        <v>2022</v>
      </c>
      <c r="J12143" t="s">
        <v>68</v>
      </c>
      <c r="K12143">
        <v>2024</v>
      </c>
      <c r="L12143" s="18">
        <v>45531</v>
      </c>
      <c r="M12143" t="s">
        <v>69</v>
      </c>
      <c r="N12143" t="s">
        <v>65</v>
      </c>
      <c r="O12143" t="s">
        <v>16321</v>
      </c>
    </row>
    <row r="12144" spans="1:15" x14ac:dyDescent="0.3">
      <c r="A12144" t="s">
        <v>16322</v>
      </c>
      <c r="B12144" t="s">
        <v>7</v>
      </c>
      <c r="C12144" t="s">
        <v>27</v>
      </c>
      <c r="D12144" t="s">
        <v>89</v>
      </c>
      <c r="E12144" t="s">
        <v>90</v>
      </c>
      <c r="F12144" t="s">
        <v>65</v>
      </c>
      <c r="G12144" t="s">
        <v>66</v>
      </c>
      <c r="H12144" t="s">
        <v>67</v>
      </c>
      <c r="I12144">
        <v>2022</v>
      </c>
      <c r="J12144" t="s">
        <v>68</v>
      </c>
      <c r="K12144">
        <v>2026</v>
      </c>
      <c r="L12144" s="18">
        <v>46154</v>
      </c>
      <c r="M12144" t="s">
        <v>69</v>
      </c>
      <c r="N12144" t="s">
        <v>65</v>
      </c>
      <c r="O12144" t="s">
        <v>16323</v>
      </c>
    </row>
    <row r="12145" spans="1:15" x14ac:dyDescent="0.3">
      <c r="A12145" t="s">
        <v>16324</v>
      </c>
      <c r="B12145" t="s">
        <v>7</v>
      </c>
      <c r="C12145" t="s">
        <v>17</v>
      </c>
      <c r="D12145" t="s">
        <v>89</v>
      </c>
      <c r="E12145" t="s">
        <v>90</v>
      </c>
      <c r="F12145" t="s">
        <v>65</v>
      </c>
      <c r="G12145" t="s">
        <v>66</v>
      </c>
      <c r="H12145" t="s">
        <v>67</v>
      </c>
      <c r="I12145">
        <v>2022</v>
      </c>
      <c r="J12145" t="s">
        <v>68</v>
      </c>
      <c r="K12145">
        <v>2024</v>
      </c>
      <c r="L12145" s="18">
        <v>45303</v>
      </c>
      <c r="M12145" t="s">
        <v>69</v>
      </c>
      <c r="N12145" t="s">
        <v>65</v>
      </c>
      <c r="O12145" t="s">
        <v>16245</v>
      </c>
    </row>
    <row r="12146" spans="1:15" x14ac:dyDescent="0.3">
      <c r="A12146" t="s">
        <v>16325</v>
      </c>
      <c r="B12146" t="s">
        <v>7</v>
      </c>
      <c r="C12146" t="s">
        <v>17</v>
      </c>
      <c r="D12146" t="s">
        <v>63</v>
      </c>
      <c r="E12146" t="s">
        <v>64</v>
      </c>
      <c r="F12146" t="s">
        <v>65</v>
      </c>
      <c r="G12146" t="s">
        <v>66</v>
      </c>
      <c r="H12146" t="s">
        <v>67</v>
      </c>
      <c r="I12146">
        <v>2022</v>
      </c>
      <c r="J12146" t="s">
        <v>68</v>
      </c>
      <c r="K12146">
        <v>2024</v>
      </c>
      <c r="L12146" s="18">
        <v>45363</v>
      </c>
      <c r="M12146" t="s">
        <v>69</v>
      </c>
      <c r="N12146" t="s">
        <v>65</v>
      </c>
      <c r="O12146" t="s">
        <v>15796</v>
      </c>
    </row>
    <row r="12147" spans="1:15" x14ac:dyDescent="0.3">
      <c r="A12147" t="s">
        <v>16326</v>
      </c>
      <c r="B12147" t="s">
        <v>7</v>
      </c>
      <c r="C12147" t="s">
        <v>18</v>
      </c>
      <c r="D12147" t="s">
        <v>89</v>
      </c>
      <c r="E12147" t="s">
        <v>90</v>
      </c>
      <c r="F12147" t="s">
        <v>65</v>
      </c>
      <c r="G12147" t="s">
        <v>84</v>
      </c>
      <c r="H12147" t="s">
        <v>85</v>
      </c>
      <c r="I12147">
        <v>2022</v>
      </c>
      <c r="J12147" t="s">
        <v>68</v>
      </c>
      <c r="K12147">
        <v>2024</v>
      </c>
      <c r="L12147" s="18">
        <v>45240</v>
      </c>
      <c r="M12147" t="s">
        <v>69</v>
      </c>
      <c r="N12147" t="s">
        <v>65</v>
      </c>
      <c r="O12147" t="s">
        <v>16327</v>
      </c>
    </row>
    <row r="12148" spans="1:15" x14ac:dyDescent="0.3">
      <c r="A12148" t="s">
        <v>16328</v>
      </c>
      <c r="B12148" t="s">
        <v>7</v>
      </c>
      <c r="C12148" t="s">
        <v>27</v>
      </c>
      <c r="D12148" t="s">
        <v>89</v>
      </c>
      <c r="E12148" t="s">
        <v>90</v>
      </c>
      <c r="F12148" t="s">
        <v>65</v>
      </c>
      <c r="G12148" t="s">
        <v>66</v>
      </c>
      <c r="H12148" t="s">
        <v>67</v>
      </c>
      <c r="I12148">
        <v>2018</v>
      </c>
      <c r="J12148" t="s">
        <v>68</v>
      </c>
      <c r="K12148">
        <v>2019</v>
      </c>
      <c r="L12148" s="18">
        <v>43742</v>
      </c>
      <c r="M12148" t="s">
        <v>69</v>
      </c>
      <c r="N12148" t="s">
        <v>65</v>
      </c>
      <c r="O12148" t="s">
        <v>16037</v>
      </c>
    </row>
    <row r="12149" spans="1:15" x14ac:dyDescent="0.3">
      <c r="A12149" t="s">
        <v>16329</v>
      </c>
      <c r="B12149" t="s">
        <v>7</v>
      </c>
      <c r="C12149" t="s">
        <v>31</v>
      </c>
      <c r="D12149" t="s">
        <v>89</v>
      </c>
      <c r="E12149" t="s">
        <v>90</v>
      </c>
      <c r="F12149" t="s">
        <v>65</v>
      </c>
      <c r="G12149" t="s">
        <v>66</v>
      </c>
      <c r="H12149" t="s">
        <v>67</v>
      </c>
      <c r="I12149">
        <v>2022</v>
      </c>
      <c r="J12149" t="s">
        <v>68</v>
      </c>
      <c r="K12149">
        <v>2023</v>
      </c>
      <c r="L12149" s="18">
        <v>44993</v>
      </c>
      <c r="M12149" t="s">
        <v>69</v>
      </c>
      <c r="N12149" t="s">
        <v>65</v>
      </c>
      <c r="O12149" t="s">
        <v>15991</v>
      </c>
    </row>
    <row r="12150" spans="1:15" x14ac:dyDescent="0.3">
      <c r="A12150" t="s">
        <v>16330</v>
      </c>
      <c r="B12150" t="s">
        <v>7</v>
      </c>
      <c r="C12150" t="s">
        <v>27</v>
      </c>
      <c r="D12150" t="s">
        <v>89</v>
      </c>
      <c r="E12150" t="s">
        <v>90</v>
      </c>
      <c r="F12150" t="s">
        <v>65</v>
      </c>
      <c r="G12150" t="s">
        <v>66</v>
      </c>
      <c r="H12150" t="s">
        <v>67</v>
      </c>
      <c r="I12150">
        <v>2022</v>
      </c>
      <c r="J12150" t="s">
        <v>68</v>
      </c>
      <c r="K12150">
        <v>2024</v>
      </c>
      <c r="L12150" s="18">
        <v>45350</v>
      </c>
      <c r="M12150" t="s">
        <v>69</v>
      </c>
      <c r="N12150" t="s">
        <v>65</v>
      </c>
      <c r="O12150" t="s">
        <v>16252</v>
      </c>
    </row>
    <row r="12151" spans="1:15" x14ac:dyDescent="0.3">
      <c r="A12151" t="s">
        <v>16331</v>
      </c>
      <c r="B12151" t="s">
        <v>7</v>
      </c>
      <c r="C12151" t="s">
        <v>18</v>
      </c>
      <c r="D12151" t="s">
        <v>74</v>
      </c>
      <c r="E12151" t="s">
        <v>75</v>
      </c>
      <c r="F12151" t="s">
        <v>68</v>
      </c>
      <c r="G12151" t="s">
        <v>52</v>
      </c>
      <c r="H12151" t="s">
        <v>706</v>
      </c>
      <c r="I12151">
        <v>2022</v>
      </c>
      <c r="J12151" t="s">
        <v>68</v>
      </c>
      <c r="K12151">
        <v>2026</v>
      </c>
      <c r="L12151" s="18">
        <v>45672</v>
      </c>
      <c r="M12151" t="s">
        <v>69</v>
      </c>
      <c r="N12151" t="s">
        <v>65</v>
      </c>
      <c r="O12151" t="s">
        <v>15326</v>
      </c>
    </row>
    <row r="12152" spans="1:15" x14ac:dyDescent="0.3">
      <c r="A12152" t="s">
        <v>16332</v>
      </c>
      <c r="B12152" t="s">
        <v>7</v>
      </c>
      <c r="C12152" t="s">
        <v>17</v>
      </c>
      <c r="D12152" t="s">
        <v>89</v>
      </c>
      <c r="E12152" t="s">
        <v>90</v>
      </c>
      <c r="F12152" t="s">
        <v>65</v>
      </c>
      <c r="G12152" t="s">
        <v>66</v>
      </c>
      <c r="H12152" t="s">
        <v>67</v>
      </c>
      <c r="I12152">
        <v>2022</v>
      </c>
      <c r="J12152" t="s">
        <v>68</v>
      </c>
      <c r="K12152">
        <v>2022</v>
      </c>
      <c r="L12152" s="18">
        <v>44867</v>
      </c>
      <c r="M12152" t="s">
        <v>69</v>
      </c>
      <c r="N12152" t="s">
        <v>65</v>
      </c>
      <c r="O12152" t="s">
        <v>16252</v>
      </c>
    </row>
    <row r="12153" spans="1:15" x14ac:dyDescent="0.3">
      <c r="A12153" t="s">
        <v>16333</v>
      </c>
      <c r="B12153" t="s">
        <v>7</v>
      </c>
      <c r="C12153" t="s">
        <v>17</v>
      </c>
      <c r="D12153" t="s">
        <v>89</v>
      </c>
      <c r="E12153" t="s">
        <v>90</v>
      </c>
      <c r="F12153" t="s">
        <v>65</v>
      </c>
      <c r="G12153" t="s">
        <v>66</v>
      </c>
      <c r="H12153" t="s">
        <v>67</v>
      </c>
      <c r="I12153">
        <v>2022</v>
      </c>
      <c r="J12153" t="s">
        <v>68</v>
      </c>
      <c r="K12153">
        <v>2023</v>
      </c>
      <c r="L12153" s="18">
        <v>44981</v>
      </c>
      <c r="M12153" t="s">
        <v>69</v>
      </c>
      <c r="N12153" t="s">
        <v>65</v>
      </c>
      <c r="O12153" t="s">
        <v>16181</v>
      </c>
    </row>
    <row r="12154" spans="1:15" x14ac:dyDescent="0.3">
      <c r="A12154" t="s">
        <v>16334</v>
      </c>
      <c r="B12154" t="s">
        <v>7</v>
      </c>
      <c r="C12154" t="s">
        <v>17</v>
      </c>
      <c r="D12154" t="s">
        <v>89</v>
      </c>
      <c r="E12154" t="s">
        <v>90</v>
      </c>
      <c r="F12154" t="s">
        <v>65</v>
      </c>
      <c r="G12154" t="s">
        <v>66</v>
      </c>
      <c r="H12154" t="s">
        <v>67</v>
      </c>
      <c r="I12154">
        <v>2022</v>
      </c>
      <c r="J12154" t="s">
        <v>68</v>
      </c>
      <c r="K12154">
        <v>2023</v>
      </c>
      <c r="L12154" s="18">
        <v>44981</v>
      </c>
      <c r="M12154" t="s">
        <v>69</v>
      </c>
      <c r="N12154" t="s">
        <v>65</v>
      </c>
      <c r="O12154" t="s">
        <v>16025</v>
      </c>
    </row>
    <row r="12155" spans="1:15" x14ac:dyDescent="0.3">
      <c r="A12155" t="s">
        <v>16335</v>
      </c>
      <c r="B12155" t="s">
        <v>7</v>
      </c>
      <c r="C12155" t="s">
        <v>17</v>
      </c>
      <c r="D12155" t="s">
        <v>63</v>
      </c>
      <c r="E12155" t="s">
        <v>64</v>
      </c>
      <c r="F12155" t="s">
        <v>65</v>
      </c>
      <c r="G12155" t="s">
        <v>66</v>
      </c>
      <c r="H12155" t="s">
        <v>67</v>
      </c>
      <c r="I12155">
        <v>2022</v>
      </c>
      <c r="J12155" t="s">
        <v>68</v>
      </c>
      <c r="K12155">
        <v>2024</v>
      </c>
      <c r="L12155" s="18">
        <v>45349</v>
      </c>
      <c r="M12155" t="s">
        <v>69</v>
      </c>
      <c r="N12155" t="s">
        <v>65</v>
      </c>
      <c r="O12155" t="s">
        <v>16298</v>
      </c>
    </row>
    <row r="12156" spans="1:15" x14ac:dyDescent="0.3">
      <c r="A12156" t="s">
        <v>16336</v>
      </c>
      <c r="B12156" t="s">
        <v>7</v>
      </c>
      <c r="C12156" t="s">
        <v>15</v>
      </c>
      <c r="D12156" t="s">
        <v>63</v>
      </c>
      <c r="E12156" t="s">
        <v>64</v>
      </c>
      <c r="F12156" t="s">
        <v>65</v>
      </c>
      <c r="G12156" t="s">
        <v>66</v>
      </c>
      <c r="H12156" t="s">
        <v>67</v>
      </c>
      <c r="I12156">
        <v>2022</v>
      </c>
      <c r="J12156" t="s">
        <v>68</v>
      </c>
      <c r="K12156">
        <v>2026</v>
      </c>
      <c r="L12156" s="18">
        <v>45406</v>
      </c>
      <c r="M12156" t="s">
        <v>69</v>
      </c>
      <c r="N12156" t="s">
        <v>65</v>
      </c>
      <c r="O12156" t="s">
        <v>16337</v>
      </c>
    </row>
    <row r="12157" spans="1:15" x14ac:dyDescent="0.3">
      <c r="A12157" t="s">
        <v>16338</v>
      </c>
      <c r="B12157" t="s">
        <v>7</v>
      </c>
      <c r="C12157" t="s">
        <v>17</v>
      </c>
      <c r="D12157" t="s">
        <v>63</v>
      </c>
      <c r="E12157" t="s">
        <v>64</v>
      </c>
      <c r="F12157" t="s">
        <v>65</v>
      </c>
      <c r="G12157" t="s">
        <v>66</v>
      </c>
      <c r="H12157" t="s">
        <v>67</v>
      </c>
      <c r="I12157">
        <v>2022</v>
      </c>
      <c r="J12157" t="s">
        <v>68</v>
      </c>
      <c r="K12157">
        <v>2024</v>
      </c>
      <c r="L12157" s="18">
        <v>45419</v>
      </c>
      <c r="M12157" t="s">
        <v>69</v>
      </c>
      <c r="N12157" t="s">
        <v>65</v>
      </c>
      <c r="O12157" t="s">
        <v>16298</v>
      </c>
    </row>
    <row r="12158" spans="1:15" x14ac:dyDescent="0.3">
      <c r="A12158" t="s">
        <v>16339</v>
      </c>
      <c r="B12158" t="s">
        <v>7</v>
      </c>
      <c r="C12158" t="s">
        <v>18</v>
      </c>
      <c r="D12158" t="s">
        <v>89</v>
      </c>
      <c r="E12158" t="s">
        <v>90</v>
      </c>
      <c r="F12158" t="s">
        <v>65</v>
      </c>
      <c r="G12158" t="s">
        <v>66</v>
      </c>
      <c r="H12158" t="s">
        <v>67</v>
      </c>
      <c r="I12158">
        <v>2018</v>
      </c>
      <c r="J12158" t="s">
        <v>68</v>
      </c>
      <c r="K12158">
        <v>2018</v>
      </c>
      <c r="L12158" s="18">
        <v>43356</v>
      </c>
      <c r="M12158" t="s">
        <v>69</v>
      </c>
      <c r="N12158" t="s">
        <v>65</v>
      </c>
      <c r="O12158" t="s">
        <v>16037</v>
      </c>
    </row>
    <row r="12159" spans="1:15" x14ac:dyDescent="0.3">
      <c r="A12159" t="s">
        <v>16340</v>
      </c>
      <c r="B12159" t="s">
        <v>7</v>
      </c>
      <c r="C12159" t="s">
        <v>29</v>
      </c>
      <c r="D12159" t="s">
        <v>89</v>
      </c>
      <c r="E12159" t="s">
        <v>90</v>
      </c>
      <c r="F12159" t="s">
        <v>65</v>
      </c>
      <c r="G12159" t="s">
        <v>66</v>
      </c>
      <c r="H12159" t="s">
        <v>67</v>
      </c>
      <c r="I12159">
        <v>2018</v>
      </c>
      <c r="J12159" t="s">
        <v>68</v>
      </c>
      <c r="K12159">
        <v>2019</v>
      </c>
      <c r="L12159" s="18">
        <v>43684</v>
      </c>
      <c r="M12159" t="s">
        <v>69</v>
      </c>
      <c r="N12159" t="s">
        <v>65</v>
      </c>
      <c r="O12159" t="s">
        <v>16037</v>
      </c>
    </row>
    <row r="12160" spans="1:15" x14ac:dyDescent="0.3">
      <c r="A12160" t="s">
        <v>16341</v>
      </c>
      <c r="B12160" t="s">
        <v>7</v>
      </c>
      <c r="C12160" t="s">
        <v>17</v>
      </c>
      <c r="D12160" t="s">
        <v>89</v>
      </c>
      <c r="E12160" t="s">
        <v>90</v>
      </c>
      <c r="F12160" t="s">
        <v>65</v>
      </c>
      <c r="G12160" t="s">
        <v>66</v>
      </c>
      <c r="H12160" t="s">
        <v>67</v>
      </c>
      <c r="I12160">
        <v>2019</v>
      </c>
      <c r="J12160" t="s">
        <v>68</v>
      </c>
      <c r="K12160">
        <v>2019</v>
      </c>
      <c r="L12160" s="18">
        <v>43529</v>
      </c>
      <c r="M12160" t="s">
        <v>69</v>
      </c>
      <c r="N12160" t="s">
        <v>65</v>
      </c>
      <c r="O12160" t="s">
        <v>16342</v>
      </c>
    </row>
    <row r="12161" spans="1:15" x14ac:dyDescent="0.3">
      <c r="A12161" t="s">
        <v>16343</v>
      </c>
      <c r="B12161" t="s">
        <v>7</v>
      </c>
      <c r="C12161" t="s">
        <v>17</v>
      </c>
      <c r="D12161" t="s">
        <v>89</v>
      </c>
      <c r="E12161" t="s">
        <v>90</v>
      </c>
      <c r="F12161" t="s">
        <v>65</v>
      </c>
      <c r="G12161" t="s">
        <v>66</v>
      </c>
      <c r="H12161" t="s">
        <v>67</v>
      </c>
      <c r="I12161">
        <v>2022</v>
      </c>
      <c r="J12161" t="s">
        <v>68</v>
      </c>
      <c r="K12161">
        <v>2022</v>
      </c>
      <c r="L12161" s="18">
        <v>44868</v>
      </c>
      <c r="M12161" t="s">
        <v>69</v>
      </c>
      <c r="N12161" t="s">
        <v>65</v>
      </c>
      <c r="O12161" t="s">
        <v>16042</v>
      </c>
    </row>
    <row r="12162" spans="1:15" x14ac:dyDescent="0.3">
      <c r="A12162" t="s">
        <v>16344</v>
      </c>
      <c r="B12162" t="s">
        <v>7</v>
      </c>
      <c r="C12162" t="s">
        <v>16</v>
      </c>
      <c r="D12162" t="s">
        <v>89</v>
      </c>
      <c r="E12162" t="s">
        <v>90</v>
      </c>
      <c r="F12162" t="s">
        <v>65</v>
      </c>
      <c r="G12162" t="s">
        <v>84</v>
      </c>
      <c r="H12162" t="s">
        <v>85</v>
      </c>
      <c r="I12162">
        <v>2022</v>
      </c>
      <c r="J12162" t="s">
        <v>68</v>
      </c>
      <c r="K12162">
        <v>2024</v>
      </c>
      <c r="L12162" s="18">
        <v>45311</v>
      </c>
      <c r="M12162" t="s">
        <v>69</v>
      </c>
      <c r="N12162" t="s">
        <v>65</v>
      </c>
      <c r="O12162" t="s">
        <v>16345</v>
      </c>
    </row>
    <row r="12163" spans="1:15" x14ac:dyDescent="0.3">
      <c r="A12163" t="s">
        <v>16346</v>
      </c>
      <c r="B12163" t="s">
        <v>7</v>
      </c>
      <c r="C12163" t="s">
        <v>31</v>
      </c>
      <c r="D12163" t="s">
        <v>89</v>
      </c>
      <c r="E12163" t="s">
        <v>90</v>
      </c>
      <c r="F12163" t="s">
        <v>65</v>
      </c>
      <c r="G12163" t="s">
        <v>66</v>
      </c>
      <c r="H12163" t="s">
        <v>67</v>
      </c>
      <c r="I12163">
        <v>2022</v>
      </c>
      <c r="J12163" t="s">
        <v>68</v>
      </c>
      <c r="K12163">
        <v>2025</v>
      </c>
      <c r="L12163" s="18">
        <v>45776</v>
      </c>
      <c r="M12163" t="s">
        <v>69</v>
      </c>
      <c r="N12163" t="s">
        <v>65</v>
      </c>
      <c r="O12163" t="s">
        <v>16347</v>
      </c>
    </row>
    <row r="12164" spans="1:15" x14ac:dyDescent="0.3">
      <c r="A12164" t="s">
        <v>16348</v>
      </c>
      <c r="B12164" t="s">
        <v>7</v>
      </c>
      <c r="C12164" t="s">
        <v>15</v>
      </c>
      <c r="D12164" t="s">
        <v>63</v>
      </c>
      <c r="E12164" t="s">
        <v>64</v>
      </c>
      <c r="F12164" t="s">
        <v>68</v>
      </c>
      <c r="G12164" t="s">
        <v>52</v>
      </c>
      <c r="H12164" t="s">
        <v>706</v>
      </c>
      <c r="I12164">
        <v>2022</v>
      </c>
      <c r="J12164" t="s">
        <v>68</v>
      </c>
      <c r="K12164">
        <v>2028</v>
      </c>
      <c r="L12164" s="18">
        <v>46874</v>
      </c>
      <c r="M12164" t="s">
        <v>228</v>
      </c>
      <c r="N12164" t="s">
        <v>65</v>
      </c>
      <c r="O12164" t="s">
        <v>15932</v>
      </c>
    </row>
    <row r="12165" spans="1:15" x14ac:dyDescent="0.3">
      <c r="A12165" t="s">
        <v>16349</v>
      </c>
      <c r="B12165" t="s">
        <v>7</v>
      </c>
      <c r="C12165" t="s">
        <v>16</v>
      </c>
      <c r="D12165" t="s">
        <v>63</v>
      </c>
      <c r="E12165" t="s">
        <v>64</v>
      </c>
      <c r="F12165" t="s">
        <v>68</v>
      </c>
      <c r="G12165" t="s">
        <v>52</v>
      </c>
      <c r="H12165" t="s">
        <v>1291</v>
      </c>
      <c r="I12165">
        <v>2024</v>
      </c>
      <c r="J12165" t="s">
        <v>68</v>
      </c>
      <c r="K12165">
        <v>2028</v>
      </c>
      <c r="L12165" s="18">
        <v>46722</v>
      </c>
      <c r="M12165" t="s">
        <v>228</v>
      </c>
      <c r="N12165" t="s">
        <v>65</v>
      </c>
      <c r="O12165" t="s">
        <v>15572</v>
      </c>
    </row>
    <row r="12166" spans="1:15" x14ac:dyDescent="0.3">
      <c r="A12166" t="s">
        <v>16350</v>
      </c>
      <c r="B12166" t="s">
        <v>7</v>
      </c>
      <c r="C12166" t="s">
        <v>18</v>
      </c>
      <c r="D12166" t="s">
        <v>89</v>
      </c>
      <c r="E12166" t="s">
        <v>90</v>
      </c>
      <c r="F12166" t="s">
        <v>68</v>
      </c>
      <c r="G12166" t="s">
        <v>52</v>
      </c>
      <c r="H12166" t="s">
        <v>706</v>
      </c>
      <c r="I12166">
        <v>2022</v>
      </c>
      <c r="J12166" t="s">
        <v>68</v>
      </c>
      <c r="K12166">
        <v>2026</v>
      </c>
      <c r="L12166" s="18">
        <v>45340</v>
      </c>
      <c r="M12166" t="s">
        <v>69</v>
      </c>
      <c r="N12166" t="s">
        <v>65</v>
      </c>
      <c r="O12166" t="s">
        <v>16109</v>
      </c>
    </row>
    <row r="12167" spans="1:15" x14ac:dyDescent="0.3">
      <c r="A12167" t="s">
        <v>16351</v>
      </c>
      <c r="B12167" t="s">
        <v>7</v>
      </c>
      <c r="C12167" t="s">
        <v>18</v>
      </c>
      <c r="D12167" t="s">
        <v>89</v>
      </c>
      <c r="E12167" t="s">
        <v>90</v>
      </c>
      <c r="F12167" t="s">
        <v>65</v>
      </c>
      <c r="G12167" t="s">
        <v>66</v>
      </c>
      <c r="H12167" t="s">
        <v>67</v>
      </c>
      <c r="I12167">
        <v>2022</v>
      </c>
      <c r="J12167" t="s">
        <v>68</v>
      </c>
      <c r="K12167">
        <v>2022</v>
      </c>
      <c r="L12167" s="18">
        <v>44895</v>
      </c>
      <c r="M12167" t="s">
        <v>69</v>
      </c>
      <c r="N12167" t="s">
        <v>65</v>
      </c>
      <c r="O12167" t="s">
        <v>2593</v>
      </c>
    </row>
    <row r="12168" spans="1:15" x14ac:dyDescent="0.3">
      <c r="A12168" t="s">
        <v>16352</v>
      </c>
      <c r="B12168" t="s">
        <v>7</v>
      </c>
      <c r="C12168" t="s">
        <v>18</v>
      </c>
      <c r="D12168" t="s">
        <v>63</v>
      </c>
      <c r="E12168" t="s">
        <v>64</v>
      </c>
      <c r="F12168" t="s">
        <v>68</v>
      </c>
      <c r="G12168" t="s">
        <v>52</v>
      </c>
      <c r="H12168" t="s">
        <v>706</v>
      </c>
      <c r="I12168">
        <v>2022</v>
      </c>
      <c r="J12168" t="s">
        <v>68</v>
      </c>
      <c r="K12168">
        <v>2032</v>
      </c>
      <c r="L12168" s="18">
        <v>46661</v>
      </c>
      <c r="M12168" t="s">
        <v>228</v>
      </c>
      <c r="N12168" t="s">
        <v>65</v>
      </c>
      <c r="O12168" t="s">
        <v>16252</v>
      </c>
    </row>
    <row r="12169" spans="1:15" x14ac:dyDescent="0.3">
      <c r="A12169" t="s">
        <v>16353</v>
      </c>
      <c r="B12169" t="s">
        <v>7</v>
      </c>
      <c r="C12169" t="s">
        <v>16</v>
      </c>
      <c r="D12169" t="s">
        <v>89</v>
      </c>
      <c r="E12169" t="s">
        <v>90</v>
      </c>
      <c r="F12169" t="s">
        <v>65</v>
      </c>
      <c r="G12169" t="s">
        <v>66</v>
      </c>
      <c r="H12169" t="s">
        <v>67</v>
      </c>
      <c r="I12169">
        <v>2022</v>
      </c>
      <c r="J12169" t="s">
        <v>68</v>
      </c>
      <c r="K12169">
        <v>2023</v>
      </c>
      <c r="L12169" s="18">
        <v>44977</v>
      </c>
      <c r="M12169" t="s">
        <v>69</v>
      </c>
      <c r="N12169" t="s">
        <v>65</v>
      </c>
      <c r="O12169" t="s">
        <v>15572</v>
      </c>
    </row>
    <row r="12170" spans="1:15" x14ac:dyDescent="0.3">
      <c r="A12170" t="s">
        <v>16354</v>
      </c>
      <c r="B12170" t="s">
        <v>7</v>
      </c>
      <c r="C12170" t="s">
        <v>16</v>
      </c>
      <c r="D12170" t="s">
        <v>74</v>
      </c>
      <c r="E12170" t="s">
        <v>75</v>
      </c>
      <c r="F12170" t="s">
        <v>65</v>
      </c>
      <c r="G12170" t="s">
        <v>84</v>
      </c>
      <c r="H12170" t="s">
        <v>85</v>
      </c>
      <c r="I12170">
        <v>2022</v>
      </c>
      <c r="J12170" t="s">
        <v>68</v>
      </c>
      <c r="K12170">
        <v>2025</v>
      </c>
      <c r="L12170" s="18">
        <v>45250</v>
      </c>
      <c r="M12170" t="s">
        <v>69</v>
      </c>
      <c r="N12170" t="s">
        <v>65</v>
      </c>
      <c r="O12170" t="s">
        <v>16355</v>
      </c>
    </row>
    <row r="12171" spans="1:15" x14ac:dyDescent="0.3">
      <c r="A12171" t="s">
        <v>16356</v>
      </c>
      <c r="B12171" t="s">
        <v>7</v>
      </c>
      <c r="C12171" t="s">
        <v>15</v>
      </c>
      <c r="D12171" t="s">
        <v>89</v>
      </c>
      <c r="E12171" t="s">
        <v>90</v>
      </c>
      <c r="F12171" t="s">
        <v>65</v>
      </c>
      <c r="G12171" t="s">
        <v>66</v>
      </c>
      <c r="H12171" t="s">
        <v>67</v>
      </c>
      <c r="I12171">
        <v>2022</v>
      </c>
      <c r="J12171" t="s">
        <v>68</v>
      </c>
      <c r="K12171">
        <v>2023</v>
      </c>
      <c r="L12171" s="18">
        <v>44931</v>
      </c>
      <c r="M12171" t="s">
        <v>69</v>
      </c>
      <c r="N12171" t="s">
        <v>65</v>
      </c>
      <c r="O12171" t="s">
        <v>15932</v>
      </c>
    </row>
    <row r="12172" spans="1:15" x14ac:dyDescent="0.3">
      <c r="A12172" t="s">
        <v>16357</v>
      </c>
      <c r="B12172" t="s">
        <v>7</v>
      </c>
      <c r="C12172" t="s">
        <v>17</v>
      </c>
      <c r="D12172" t="s">
        <v>74</v>
      </c>
      <c r="E12172" t="s">
        <v>75</v>
      </c>
      <c r="F12172" t="s">
        <v>65</v>
      </c>
      <c r="G12172" t="s">
        <v>66</v>
      </c>
      <c r="H12172" t="s">
        <v>67</v>
      </c>
      <c r="I12172">
        <v>2023</v>
      </c>
      <c r="J12172" t="s">
        <v>68</v>
      </c>
      <c r="K12172">
        <v>2026</v>
      </c>
      <c r="L12172" s="18">
        <v>46209</v>
      </c>
      <c r="M12172" t="s">
        <v>69</v>
      </c>
      <c r="N12172" t="s">
        <v>65</v>
      </c>
      <c r="O12172" t="s">
        <v>15796</v>
      </c>
    </row>
    <row r="12173" spans="1:15" x14ac:dyDescent="0.3">
      <c r="A12173" t="s">
        <v>16358</v>
      </c>
      <c r="B12173" t="s">
        <v>7</v>
      </c>
      <c r="C12173" t="s">
        <v>17</v>
      </c>
      <c r="D12173" t="s">
        <v>89</v>
      </c>
      <c r="E12173" t="s">
        <v>90</v>
      </c>
      <c r="F12173" t="s">
        <v>65</v>
      </c>
      <c r="G12173" t="s">
        <v>66</v>
      </c>
      <c r="H12173" t="s">
        <v>67</v>
      </c>
      <c r="I12173">
        <v>2022</v>
      </c>
      <c r="J12173" t="s">
        <v>68</v>
      </c>
      <c r="K12173">
        <v>2023</v>
      </c>
      <c r="L12173" s="18">
        <v>45134</v>
      </c>
      <c r="M12173" t="s">
        <v>69</v>
      </c>
      <c r="N12173" t="s">
        <v>65</v>
      </c>
      <c r="O12173" t="s">
        <v>16025</v>
      </c>
    </row>
    <row r="12174" spans="1:15" x14ac:dyDescent="0.3">
      <c r="A12174" t="s">
        <v>16359</v>
      </c>
      <c r="B12174" t="s">
        <v>7</v>
      </c>
      <c r="C12174" t="s">
        <v>17</v>
      </c>
      <c r="D12174" t="s">
        <v>63</v>
      </c>
      <c r="E12174" t="s">
        <v>64</v>
      </c>
      <c r="F12174" t="s">
        <v>68</v>
      </c>
      <c r="G12174" t="s">
        <v>52</v>
      </c>
      <c r="H12174" t="s">
        <v>706</v>
      </c>
      <c r="I12174">
        <v>2022</v>
      </c>
      <c r="J12174" t="s">
        <v>68</v>
      </c>
      <c r="K12174">
        <v>2027</v>
      </c>
      <c r="L12174" s="18">
        <v>46661</v>
      </c>
      <c r="M12174" t="s">
        <v>228</v>
      </c>
      <c r="N12174" t="s">
        <v>65</v>
      </c>
      <c r="O12174" t="s">
        <v>15796</v>
      </c>
    </row>
    <row r="12175" spans="1:15" x14ac:dyDescent="0.3">
      <c r="A12175" t="s">
        <v>16360</v>
      </c>
      <c r="B12175" t="s">
        <v>7</v>
      </c>
      <c r="C12175" t="s">
        <v>16</v>
      </c>
      <c r="D12175" t="s">
        <v>63</v>
      </c>
      <c r="E12175" t="s">
        <v>64</v>
      </c>
      <c r="F12175" t="s">
        <v>68</v>
      </c>
      <c r="G12175" t="s">
        <v>52</v>
      </c>
      <c r="H12175" t="s">
        <v>706</v>
      </c>
      <c r="I12175">
        <v>2022</v>
      </c>
      <c r="J12175" t="s">
        <v>68</v>
      </c>
      <c r="K12175">
        <v>2026</v>
      </c>
      <c r="L12175" s="18">
        <v>46036</v>
      </c>
      <c r="M12175" t="s">
        <v>69</v>
      </c>
      <c r="N12175" t="s">
        <v>65</v>
      </c>
      <c r="O12175" t="s">
        <v>15949</v>
      </c>
    </row>
    <row r="12176" spans="1:15" x14ac:dyDescent="0.3">
      <c r="A12176" t="s">
        <v>16361</v>
      </c>
      <c r="B12176" t="s">
        <v>7</v>
      </c>
      <c r="C12176" t="s">
        <v>22</v>
      </c>
      <c r="D12176" t="s">
        <v>74</v>
      </c>
      <c r="E12176" t="s">
        <v>75</v>
      </c>
      <c r="F12176" t="s">
        <v>65</v>
      </c>
      <c r="G12176" t="s">
        <v>66</v>
      </c>
      <c r="H12176" t="s">
        <v>67</v>
      </c>
      <c r="I12176">
        <v>2022</v>
      </c>
      <c r="J12176" t="s">
        <v>68</v>
      </c>
      <c r="K12176">
        <v>2024</v>
      </c>
      <c r="L12176" s="18">
        <v>45365</v>
      </c>
      <c r="M12176" t="s">
        <v>69</v>
      </c>
      <c r="N12176" t="s">
        <v>65</v>
      </c>
      <c r="O12176" t="s">
        <v>16155</v>
      </c>
    </row>
    <row r="12177" spans="1:15" x14ac:dyDescent="0.3">
      <c r="A12177" t="s">
        <v>16362</v>
      </c>
      <c r="B12177" t="s">
        <v>7</v>
      </c>
      <c r="C12177" t="s">
        <v>31</v>
      </c>
      <c r="D12177" t="s">
        <v>74</v>
      </c>
      <c r="E12177" t="s">
        <v>75</v>
      </c>
      <c r="F12177" t="s">
        <v>65</v>
      </c>
      <c r="G12177" t="s">
        <v>66</v>
      </c>
      <c r="H12177" t="s">
        <v>67</v>
      </c>
      <c r="I12177">
        <v>2022</v>
      </c>
      <c r="J12177" t="s">
        <v>68</v>
      </c>
      <c r="K12177">
        <v>2024</v>
      </c>
      <c r="L12177" s="18">
        <v>45222</v>
      </c>
      <c r="M12177" t="s">
        <v>69</v>
      </c>
      <c r="N12177" t="s">
        <v>65</v>
      </c>
      <c r="O12177" t="s">
        <v>16243</v>
      </c>
    </row>
    <row r="12178" spans="1:15" x14ac:dyDescent="0.3">
      <c r="A12178" t="s">
        <v>16363</v>
      </c>
      <c r="B12178" t="s">
        <v>7</v>
      </c>
      <c r="C12178" t="s">
        <v>15</v>
      </c>
      <c r="D12178" t="s">
        <v>89</v>
      </c>
      <c r="E12178" t="s">
        <v>90</v>
      </c>
      <c r="F12178" t="s">
        <v>65</v>
      </c>
      <c r="G12178" t="s">
        <v>66</v>
      </c>
      <c r="H12178" t="s">
        <v>67</v>
      </c>
      <c r="I12178">
        <v>2022</v>
      </c>
      <c r="J12178" t="s">
        <v>68</v>
      </c>
      <c r="K12178">
        <v>2023</v>
      </c>
      <c r="L12178" s="18">
        <v>45121</v>
      </c>
      <c r="M12178" t="s">
        <v>69</v>
      </c>
      <c r="N12178" t="s">
        <v>65</v>
      </c>
      <c r="O12178" t="s">
        <v>15932</v>
      </c>
    </row>
    <row r="12179" spans="1:15" x14ac:dyDescent="0.3">
      <c r="A12179" t="s">
        <v>16364</v>
      </c>
      <c r="B12179" t="s">
        <v>7</v>
      </c>
      <c r="C12179" t="s">
        <v>16</v>
      </c>
      <c r="D12179" t="s">
        <v>89</v>
      </c>
      <c r="E12179" t="s">
        <v>90</v>
      </c>
      <c r="F12179" t="s">
        <v>65</v>
      </c>
      <c r="G12179" t="s">
        <v>66</v>
      </c>
      <c r="H12179" t="s">
        <v>67</v>
      </c>
      <c r="I12179">
        <v>2022</v>
      </c>
      <c r="J12179" t="s">
        <v>68</v>
      </c>
      <c r="K12179">
        <v>2023</v>
      </c>
      <c r="L12179" s="18">
        <v>44943</v>
      </c>
      <c r="M12179" t="s">
        <v>69</v>
      </c>
      <c r="N12179" t="s">
        <v>65</v>
      </c>
      <c r="O12179" t="s">
        <v>2593</v>
      </c>
    </row>
    <row r="12180" spans="1:15" x14ac:dyDescent="0.3">
      <c r="A12180" t="s">
        <v>16365</v>
      </c>
      <c r="B12180" t="s">
        <v>7</v>
      </c>
      <c r="C12180" t="s">
        <v>17</v>
      </c>
      <c r="D12180" t="s">
        <v>89</v>
      </c>
      <c r="E12180" t="s">
        <v>90</v>
      </c>
      <c r="F12180" t="s">
        <v>65</v>
      </c>
      <c r="G12180" t="s">
        <v>84</v>
      </c>
      <c r="H12180" t="s">
        <v>227</v>
      </c>
      <c r="I12180">
        <v>2022</v>
      </c>
      <c r="J12180" t="s">
        <v>65</v>
      </c>
      <c r="K12180">
        <v>2022</v>
      </c>
      <c r="L12180" s="18">
        <v>44896</v>
      </c>
      <c r="M12180" t="s">
        <v>228</v>
      </c>
      <c r="N12180" t="s">
        <v>65</v>
      </c>
      <c r="O12180" t="s">
        <v>16058</v>
      </c>
    </row>
    <row r="12181" spans="1:15" x14ac:dyDescent="0.3">
      <c r="A12181" t="s">
        <v>16366</v>
      </c>
      <c r="B12181" t="s">
        <v>7</v>
      </c>
      <c r="C12181" t="s">
        <v>17</v>
      </c>
      <c r="D12181" t="s">
        <v>89</v>
      </c>
      <c r="E12181" t="s">
        <v>90</v>
      </c>
      <c r="F12181" t="s">
        <v>65</v>
      </c>
      <c r="G12181" t="s">
        <v>66</v>
      </c>
      <c r="H12181" t="s">
        <v>67</v>
      </c>
      <c r="I12181">
        <v>2022</v>
      </c>
      <c r="J12181" t="s">
        <v>68</v>
      </c>
      <c r="K12181">
        <v>2023</v>
      </c>
      <c r="L12181" s="18">
        <v>45085</v>
      </c>
      <c r="M12181" t="s">
        <v>69</v>
      </c>
      <c r="N12181" t="s">
        <v>65</v>
      </c>
      <c r="O12181" t="s">
        <v>16197</v>
      </c>
    </row>
    <row r="12182" spans="1:15" x14ac:dyDescent="0.3">
      <c r="A12182" t="s">
        <v>16367</v>
      </c>
      <c r="B12182" t="s">
        <v>7</v>
      </c>
      <c r="C12182" t="s">
        <v>22</v>
      </c>
      <c r="D12182" t="s">
        <v>74</v>
      </c>
      <c r="E12182" t="s">
        <v>75</v>
      </c>
      <c r="F12182" t="s">
        <v>65</v>
      </c>
      <c r="G12182" t="s">
        <v>84</v>
      </c>
      <c r="H12182" t="s">
        <v>85</v>
      </c>
      <c r="I12182">
        <v>2023</v>
      </c>
      <c r="J12182" t="s">
        <v>68</v>
      </c>
      <c r="K12182">
        <v>2025</v>
      </c>
      <c r="L12182" s="18">
        <v>45679</v>
      </c>
      <c r="M12182" t="s">
        <v>69</v>
      </c>
      <c r="N12182" t="s">
        <v>65</v>
      </c>
      <c r="O12182" t="s">
        <v>16223</v>
      </c>
    </row>
    <row r="12183" spans="1:15" x14ac:dyDescent="0.3">
      <c r="A12183" t="s">
        <v>16368</v>
      </c>
      <c r="B12183" t="s">
        <v>7</v>
      </c>
      <c r="C12183" t="s">
        <v>17</v>
      </c>
      <c r="D12183" t="s">
        <v>89</v>
      </c>
      <c r="E12183" t="s">
        <v>90</v>
      </c>
      <c r="F12183" t="s">
        <v>65</v>
      </c>
      <c r="G12183" t="s">
        <v>66</v>
      </c>
      <c r="H12183" t="s">
        <v>67</v>
      </c>
      <c r="I12183">
        <v>2022</v>
      </c>
      <c r="J12183" t="s">
        <v>68</v>
      </c>
      <c r="K12183">
        <v>2023</v>
      </c>
      <c r="L12183" s="18">
        <v>45209</v>
      </c>
      <c r="M12183" t="s">
        <v>69</v>
      </c>
      <c r="N12183" t="s">
        <v>65</v>
      </c>
      <c r="O12183" t="s">
        <v>15841</v>
      </c>
    </row>
    <row r="12184" spans="1:15" x14ac:dyDescent="0.3">
      <c r="A12184" t="s">
        <v>16369</v>
      </c>
      <c r="B12184" t="s">
        <v>7</v>
      </c>
      <c r="C12184" t="s">
        <v>16</v>
      </c>
      <c r="D12184" t="s">
        <v>89</v>
      </c>
      <c r="E12184" t="s">
        <v>90</v>
      </c>
      <c r="F12184" t="s">
        <v>65</v>
      </c>
      <c r="G12184" t="s">
        <v>66</v>
      </c>
      <c r="H12184" t="s">
        <v>67</v>
      </c>
      <c r="I12184">
        <v>2022</v>
      </c>
      <c r="J12184" t="s">
        <v>68</v>
      </c>
      <c r="K12184">
        <v>2023</v>
      </c>
      <c r="L12184" s="18">
        <v>45014</v>
      </c>
      <c r="M12184" t="s">
        <v>69</v>
      </c>
      <c r="N12184" t="s">
        <v>65</v>
      </c>
      <c r="O12184" t="s">
        <v>16288</v>
      </c>
    </row>
    <row r="12185" spans="1:15" x14ac:dyDescent="0.3">
      <c r="A12185" t="s">
        <v>16370</v>
      </c>
      <c r="B12185" t="s">
        <v>7</v>
      </c>
      <c r="C12185" t="s">
        <v>22</v>
      </c>
      <c r="D12185" t="s">
        <v>89</v>
      </c>
      <c r="E12185" t="s">
        <v>90</v>
      </c>
      <c r="F12185" t="s">
        <v>65</v>
      </c>
      <c r="G12185" t="s">
        <v>84</v>
      </c>
      <c r="H12185" t="s">
        <v>85</v>
      </c>
      <c r="I12185">
        <v>2022</v>
      </c>
      <c r="J12185" t="s">
        <v>68</v>
      </c>
      <c r="K12185">
        <v>2024</v>
      </c>
      <c r="L12185" s="18">
        <v>45301</v>
      </c>
      <c r="M12185" t="s">
        <v>69</v>
      </c>
      <c r="N12185" t="s">
        <v>65</v>
      </c>
      <c r="O12185" t="s">
        <v>16371</v>
      </c>
    </row>
    <row r="12186" spans="1:15" x14ac:dyDescent="0.3">
      <c r="A12186" t="s">
        <v>16372</v>
      </c>
      <c r="B12186" t="s">
        <v>7</v>
      </c>
      <c r="C12186" t="s">
        <v>16</v>
      </c>
      <c r="D12186" t="s">
        <v>74</v>
      </c>
      <c r="E12186" t="s">
        <v>75</v>
      </c>
      <c r="F12186" t="s">
        <v>68</v>
      </c>
      <c r="G12186" t="s">
        <v>52</v>
      </c>
      <c r="H12186" t="s">
        <v>706</v>
      </c>
      <c r="I12186">
        <v>2022</v>
      </c>
      <c r="J12186" t="s">
        <v>68</v>
      </c>
      <c r="K12186">
        <v>2026</v>
      </c>
      <c r="L12186" s="18">
        <v>45624</v>
      </c>
      <c r="M12186" t="s">
        <v>69</v>
      </c>
      <c r="N12186" t="s">
        <v>65</v>
      </c>
      <c r="O12186" t="s">
        <v>16178</v>
      </c>
    </row>
    <row r="12187" spans="1:15" x14ac:dyDescent="0.3">
      <c r="A12187" t="s">
        <v>16373</v>
      </c>
      <c r="B12187" t="s">
        <v>7</v>
      </c>
      <c r="C12187" t="s">
        <v>29</v>
      </c>
      <c r="D12187" t="s">
        <v>89</v>
      </c>
      <c r="E12187" t="s">
        <v>90</v>
      </c>
      <c r="F12187" t="s">
        <v>65</v>
      </c>
      <c r="G12187" t="s">
        <v>66</v>
      </c>
      <c r="H12187" t="s">
        <v>67</v>
      </c>
      <c r="I12187">
        <v>2022</v>
      </c>
      <c r="J12187" t="s">
        <v>68</v>
      </c>
      <c r="K12187">
        <v>2023</v>
      </c>
      <c r="L12187" s="18">
        <v>45174</v>
      </c>
      <c r="M12187" t="s">
        <v>69</v>
      </c>
      <c r="N12187" t="s">
        <v>65</v>
      </c>
      <c r="O12187" t="s">
        <v>16025</v>
      </c>
    </row>
    <row r="12188" spans="1:15" x14ac:dyDescent="0.3">
      <c r="A12188" t="s">
        <v>16374</v>
      </c>
      <c r="B12188" t="s">
        <v>7</v>
      </c>
      <c r="C12188" t="s">
        <v>18</v>
      </c>
      <c r="D12188" t="s">
        <v>89</v>
      </c>
      <c r="E12188" t="s">
        <v>90</v>
      </c>
      <c r="F12188" t="s">
        <v>68</v>
      </c>
      <c r="G12188" t="s">
        <v>52</v>
      </c>
      <c r="H12188" t="s">
        <v>1291</v>
      </c>
      <c r="I12188">
        <v>2023</v>
      </c>
      <c r="J12188" t="s">
        <v>68</v>
      </c>
      <c r="K12188">
        <v>2027</v>
      </c>
      <c r="L12188" s="18">
        <v>46539</v>
      </c>
      <c r="M12188" t="s">
        <v>228</v>
      </c>
      <c r="N12188" t="s">
        <v>65</v>
      </c>
      <c r="O12188" t="s">
        <v>16375</v>
      </c>
    </row>
    <row r="12189" spans="1:15" x14ac:dyDescent="0.3">
      <c r="A12189" t="s">
        <v>16376</v>
      </c>
      <c r="B12189" t="s">
        <v>7</v>
      </c>
      <c r="C12189" t="s">
        <v>17</v>
      </c>
      <c r="D12189" t="s">
        <v>89</v>
      </c>
      <c r="E12189" t="s">
        <v>90</v>
      </c>
      <c r="F12189" t="s">
        <v>65</v>
      </c>
      <c r="G12189" t="s">
        <v>66</v>
      </c>
      <c r="H12189" t="s">
        <v>67</v>
      </c>
      <c r="I12189">
        <v>2022</v>
      </c>
      <c r="J12189" t="s">
        <v>68</v>
      </c>
      <c r="K12189">
        <v>2022</v>
      </c>
      <c r="L12189" s="18">
        <v>44922</v>
      </c>
      <c r="M12189" t="s">
        <v>69</v>
      </c>
      <c r="N12189" t="s">
        <v>65</v>
      </c>
      <c r="O12189" t="s">
        <v>16094</v>
      </c>
    </row>
    <row r="12190" spans="1:15" x14ac:dyDescent="0.3">
      <c r="A12190" t="s">
        <v>16377</v>
      </c>
      <c r="B12190" t="s">
        <v>7</v>
      </c>
      <c r="C12190" t="s">
        <v>17</v>
      </c>
      <c r="D12190" t="s">
        <v>89</v>
      </c>
      <c r="E12190" t="s">
        <v>90</v>
      </c>
      <c r="F12190" t="s">
        <v>65</v>
      </c>
      <c r="G12190" t="s">
        <v>66</v>
      </c>
      <c r="H12190" t="s">
        <v>67</v>
      </c>
      <c r="I12190">
        <v>2022</v>
      </c>
      <c r="J12190" t="s">
        <v>68</v>
      </c>
      <c r="K12190">
        <v>2023</v>
      </c>
      <c r="L12190" s="18">
        <v>45105</v>
      </c>
      <c r="M12190" t="s">
        <v>69</v>
      </c>
      <c r="N12190" t="s">
        <v>65</v>
      </c>
      <c r="O12190" t="s">
        <v>15841</v>
      </c>
    </row>
    <row r="12191" spans="1:15" x14ac:dyDescent="0.3">
      <c r="A12191" t="s">
        <v>16378</v>
      </c>
      <c r="B12191" t="s">
        <v>7</v>
      </c>
      <c r="C12191" t="s">
        <v>17</v>
      </c>
      <c r="D12191" t="s">
        <v>74</v>
      </c>
      <c r="E12191" t="s">
        <v>75</v>
      </c>
      <c r="F12191" t="s">
        <v>65</v>
      </c>
      <c r="G12191" t="s">
        <v>66</v>
      </c>
      <c r="H12191" t="s">
        <v>67</v>
      </c>
      <c r="I12191">
        <v>2022</v>
      </c>
      <c r="J12191" t="s">
        <v>68</v>
      </c>
      <c r="K12191">
        <v>2025</v>
      </c>
      <c r="L12191" s="18">
        <v>45428</v>
      </c>
      <c r="M12191" t="s">
        <v>69</v>
      </c>
      <c r="N12191" t="s">
        <v>65</v>
      </c>
      <c r="O12191" t="s">
        <v>16379</v>
      </c>
    </row>
    <row r="12192" spans="1:15" x14ac:dyDescent="0.3">
      <c r="A12192" t="s">
        <v>16380</v>
      </c>
      <c r="B12192" t="s">
        <v>7</v>
      </c>
      <c r="C12192" t="s">
        <v>24</v>
      </c>
      <c r="D12192" t="s">
        <v>74</v>
      </c>
      <c r="E12192" t="s">
        <v>75</v>
      </c>
      <c r="F12192" t="s">
        <v>65</v>
      </c>
      <c r="G12192" t="s">
        <v>66</v>
      </c>
      <c r="H12192" t="s">
        <v>67</v>
      </c>
      <c r="I12192">
        <v>2022</v>
      </c>
      <c r="J12192" t="s">
        <v>68</v>
      </c>
      <c r="K12192">
        <v>2023</v>
      </c>
      <c r="L12192" s="18">
        <v>45082</v>
      </c>
      <c r="M12192" t="s">
        <v>69</v>
      </c>
      <c r="N12192" t="s">
        <v>65</v>
      </c>
      <c r="O12192" t="s">
        <v>16302</v>
      </c>
    </row>
    <row r="12193" spans="1:15" x14ac:dyDescent="0.3">
      <c r="A12193" t="s">
        <v>16381</v>
      </c>
      <c r="B12193" t="s">
        <v>7</v>
      </c>
      <c r="C12193" t="s">
        <v>24</v>
      </c>
      <c r="D12193" t="s">
        <v>74</v>
      </c>
      <c r="E12193" t="s">
        <v>75</v>
      </c>
      <c r="F12193" t="s">
        <v>65</v>
      </c>
      <c r="G12193" t="s">
        <v>66</v>
      </c>
      <c r="H12193" t="s">
        <v>67</v>
      </c>
      <c r="I12193">
        <v>2022</v>
      </c>
      <c r="J12193" t="s">
        <v>68</v>
      </c>
      <c r="K12193">
        <v>2023</v>
      </c>
      <c r="L12193" s="18">
        <v>45126</v>
      </c>
      <c r="M12193" t="s">
        <v>69</v>
      </c>
      <c r="N12193" t="s">
        <v>65</v>
      </c>
      <c r="O12193" t="s">
        <v>16302</v>
      </c>
    </row>
    <row r="12194" spans="1:15" x14ac:dyDescent="0.3">
      <c r="A12194" t="s">
        <v>16382</v>
      </c>
      <c r="B12194" t="s">
        <v>7</v>
      </c>
      <c r="C12194" t="s">
        <v>17</v>
      </c>
      <c r="D12194" t="s">
        <v>89</v>
      </c>
      <c r="E12194" t="s">
        <v>90</v>
      </c>
      <c r="F12194" t="s">
        <v>65</v>
      </c>
      <c r="G12194" t="s">
        <v>66</v>
      </c>
      <c r="H12194" t="s">
        <v>67</v>
      </c>
      <c r="I12194">
        <v>2022</v>
      </c>
      <c r="J12194" t="s">
        <v>68</v>
      </c>
      <c r="K12194">
        <v>2023</v>
      </c>
      <c r="L12194" s="18">
        <v>45104</v>
      </c>
      <c r="M12194" t="s">
        <v>69</v>
      </c>
      <c r="N12194" t="s">
        <v>65</v>
      </c>
      <c r="O12194" t="s">
        <v>15851</v>
      </c>
    </row>
    <row r="12195" spans="1:15" x14ac:dyDescent="0.3">
      <c r="A12195" t="s">
        <v>16383</v>
      </c>
      <c r="B12195" t="s">
        <v>7</v>
      </c>
      <c r="C12195" t="s">
        <v>24</v>
      </c>
      <c r="D12195" t="s">
        <v>74</v>
      </c>
      <c r="E12195" t="s">
        <v>75</v>
      </c>
      <c r="F12195" t="s">
        <v>65</v>
      </c>
      <c r="G12195" t="s">
        <v>66</v>
      </c>
      <c r="H12195" t="s">
        <v>67</v>
      </c>
      <c r="I12195">
        <v>2022</v>
      </c>
      <c r="J12195" t="s">
        <v>68</v>
      </c>
      <c r="K12195">
        <v>2023</v>
      </c>
      <c r="L12195" s="18">
        <v>45086</v>
      </c>
      <c r="M12195" t="s">
        <v>69</v>
      </c>
      <c r="N12195" t="s">
        <v>65</v>
      </c>
      <c r="O12195" t="s">
        <v>16302</v>
      </c>
    </row>
    <row r="12196" spans="1:15" x14ac:dyDescent="0.3">
      <c r="A12196" t="s">
        <v>16384</v>
      </c>
      <c r="B12196" t="s">
        <v>7</v>
      </c>
      <c r="C12196" t="s">
        <v>18</v>
      </c>
      <c r="D12196" t="s">
        <v>89</v>
      </c>
      <c r="E12196" t="s">
        <v>90</v>
      </c>
      <c r="F12196" t="s">
        <v>65</v>
      </c>
      <c r="G12196" t="s">
        <v>66</v>
      </c>
      <c r="H12196" t="s">
        <v>67</v>
      </c>
      <c r="I12196">
        <v>2019</v>
      </c>
      <c r="J12196" t="s">
        <v>68</v>
      </c>
      <c r="K12196">
        <v>2019</v>
      </c>
      <c r="L12196" s="18">
        <v>43637</v>
      </c>
      <c r="M12196" t="s">
        <v>69</v>
      </c>
      <c r="N12196" t="s">
        <v>65</v>
      </c>
      <c r="O12196" t="s">
        <v>16037</v>
      </c>
    </row>
    <row r="12197" spans="1:15" x14ac:dyDescent="0.3">
      <c r="A12197" t="s">
        <v>16385</v>
      </c>
      <c r="B12197" t="s">
        <v>7</v>
      </c>
      <c r="C12197" t="s">
        <v>18</v>
      </c>
      <c r="D12197" t="s">
        <v>89</v>
      </c>
      <c r="E12197" t="s">
        <v>90</v>
      </c>
      <c r="F12197" t="s">
        <v>65</v>
      </c>
      <c r="G12197" t="s">
        <v>66</v>
      </c>
      <c r="H12197" t="s">
        <v>67</v>
      </c>
      <c r="I12197">
        <v>2018</v>
      </c>
      <c r="J12197" t="s">
        <v>68</v>
      </c>
      <c r="K12197">
        <v>2018</v>
      </c>
      <c r="L12197" s="18">
        <v>43367</v>
      </c>
      <c r="M12197" t="s">
        <v>69</v>
      </c>
      <c r="N12197" t="s">
        <v>65</v>
      </c>
      <c r="O12197" t="s">
        <v>16037</v>
      </c>
    </row>
    <row r="12198" spans="1:15" x14ac:dyDescent="0.3">
      <c r="A12198" t="s">
        <v>16386</v>
      </c>
      <c r="B12198" t="s">
        <v>7</v>
      </c>
      <c r="C12198" t="s">
        <v>16</v>
      </c>
      <c r="D12198" t="s">
        <v>89</v>
      </c>
      <c r="E12198" t="s">
        <v>90</v>
      </c>
      <c r="F12198" t="s">
        <v>65</v>
      </c>
      <c r="G12198" t="s">
        <v>66</v>
      </c>
      <c r="H12198" t="s">
        <v>67</v>
      </c>
      <c r="I12198">
        <v>2022</v>
      </c>
      <c r="J12198" t="s">
        <v>68</v>
      </c>
      <c r="K12198">
        <v>2023</v>
      </c>
      <c r="L12198" s="18">
        <v>45071</v>
      </c>
      <c r="M12198" t="s">
        <v>69</v>
      </c>
      <c r="N12198" t="s">
        <v>65</v>
      </c>
      <c r="O12198" t="s">
        <v>15572</v>
      </c>
    </row>
    <row r="12199" spans="1:15" x14ac:dyDescent="0.3">
      <c r="A12199" t="s">
        <v>16387</v>
      </c>
      <c r="B12199" t="s">
        <v>7</v>
      </c>
      <c r="C12199" t="s">
        <v>17</v>
      </c>
      <c r="D12199" t="s">
        <v>63</v>
      </c>
      <c r="E12199" t="s">
        <v>64</v>
      </c>
      <c r="F12199" t="s">
        <v>65</v>
      </c>
      <c r="G12199" t="s">
        <v>66</v>
      </c>
      <c r="H12199" t="s">
        <v>67</v>
      </c>
      <c r="I12199">
        <v>2023</v>
      </c>
      <c r="J12199" t="s">
        <v>68</v>
      </c>
      <c r="K12199">
        <v>2024</v>
      </c>
      <c r="L12199" s="18">
        <v>45492</v>
      </c>
      <c r="M12199" t="s">
        <v>69</v>
      </c>
      <c r="N12199" t="s">
        <v>65</v>
      </c>
      <c r="O12199" t="s">
        <v>16298</v>
      </c>
    </row>
    <row r="12200" spans="1:15" x14ac:dyDescent="0.3">
      <c r="A12200" t="s">
        <v>16388</v>
      </c>
      <c r="B12200" t="s">
        <v>7</v>
      </c>
      <c r="C12200" t="s">
        <v>17</v>
      </c>
      <c r="D12200" t="s">
        <v>63</v>
      </c>
      <c r="E12200" t="s">
        <v>64</v>
      </c>
      <c r="F12200" t="s">
        <v>65</v>
      </c>
      <c r="G12200" t="s">
        <v>66</v>
      </c>
      <c r="H12200" t="s">
        <v>67</v>
      </c>
      <c r="I12200">
        <v>2023</v>
      </c>
      <c r="J12200" t="s">
        <v>68</v>
      </c>
      <c r="K12200">
        <v>2024</v>
      </c>
      <c r="L12200" s="18">
        <v>45474</v>
      </c>
      <c r="M12200" t="s">
        <v>69</v>
      </c>
      <c r="N12200" t="s">
        <v>65</v>
      </c>
      <c r="O12200" t="s">
        <v>15796</v>
      </c>
    </row>
    <row r="12201" spans="1:15" x14ac:dyDescent="0.3">
      <c r="A12201" t="s">
        <v>16389</v>
      </c>
      <c r="B12201" t="s">
        <v>7</v>
      </c>
      <c r="C12201" t="s">
        <v>17</v>
      </c>
      <c r="D12201" t="s">
        <v>89</v>
      </c>
      <c r="E12201" t="s">
        <v>90</v>
      </c>
      <c r="F12201" t="s">
        <v>65</v>
      </c>
      <c r="G12201" t="s">
        <v>66</v>
      </c>
      <c r="H12201" t="s">
        <v>67</v>
      </c>
      <c r="I12201">
        <v>2023</v>
      </c>
      <c r="J12201" t="s">
        <v>68</v>
      </c>
      <c r="K12201">
        <v>2025</v>
      </c>
      <c r="L12201" s="18">
        <v>45673</v>
      </c>
      <c r="M12201" t="s">
        <v>69</v>
      </c>
      <c r="N12201" t="s">
        <v>65</v>
      </c>
      <c r="O12201" t="s">
        <v>15796</v>
      </c>
    </row>
    <row r="12202" spans="1:15" x14ac:dyDescent="0.3">
      <c r="A12202" t="s">
        <v>16390</v>
      </c>
      <c r="B12202" t="s">
        <v>7</v>
      </c>
      <c r="C12202" t="s">
        <v>28</v>
      </c>
      <c r="D12202" t="s">
        <v>63</v>
      </c>
      <c r="E12202" t="s">
        <v>64</v>
      </c>
      <c r="F12202" t="s">
        <v>68</v>
      </c>
      <c r="G12202" t="s">
        <v>52</v>
      </c>
      <c r="H12202" t="s">
        <v>1291</v>
      </c>
      <c r="I12202">
        <v>2023</v>
      </c>
      <c r="J12202" t="s">
        <v>68</v>
      </c>
      <c r="K12202">
        <v>2033</v>
      </c>
      <c r="L12202" s="18">
        <v>46813</v>
      </c>
      <c r="M12202" t="s">
        <v>228</v>
      </c>
      <c r="N12202" t="s">
        <v>65</v>
      </c>
      <c r="O12202" t="s">
        <v>15367</v>
      </c>
    </row>
    <row r="12203" spans="1:15" x14ac:dyDescent="0.3">
      <c r="A12203" t="s">
        <v>16391</v>
      </c>
      <c r="B12203" t="s">
        <v>7</v>
      </c>
      <c r="C12203" t="s">
        <v>31</v>
      </c>
      <c r="D12203" t="s">
        <v>89</v>
      </c>
      <c r="E12203" t="s">
        <v>90</v>
      </c>
      <c r="F12203" t="s">
        <v>65</v>
      </c>
      <c r="G12203" t="s">
        <v>66</v>
      </c>
      <c r="H12203" t="s">
        <v>67</v>
      </c>
      <c r="I12203">
        <v>2023</v>
      </c>
      <c r="J12203" t="s">
        <v>68</v>
      </c>
      <c r="K12203">
        <v>2024</v>
      </c>
      <c r="L12203" s="18">
        <v>45341</v>
      </c>
      <c r="M12203" t="s">
        <v>69</v>
      </c>
      <c r="N12203" t="s">
        <v>65</v>
      </c>
      <c r="O12203" t="s">
        <v>16392</v>
      </c>
    </row>
    <row r="12204" spans="1:15" x14ac:dyDescent="0.3">
      <c r="A12204" t="s">
        <v>16393</v>
      </c>
      <c r="B12204" t="s">
        <v>7</v>
      </c>
      <c r="C12204" t="s">
        <v>16</v>
      </c>
      <c r="D12204" t="s">
        <v>63</v>
      </c>
      <c r="E12204" t="s">
        <v>64</v>
      </c>
      <c r="F12204" t="s">
        <v>68</v>
      </c>
      <c r="G12204" t="s">
        <v>52</v>
      </c>
      <c r="H12204" t="s">
        <v>1180</v>
      </c>
      <c r="I12204">
        <v>2023</v>
      </c>
      <c r="J12204" t="s">
        <v>68</v>
      </c>
      <c r="K12204">
        <v>2029</v>
      </c>
      <c r="L12204" s="18">
        <v>46722</v>
      </c>
      <c r="M12204" t="s">
        <v>228</v>
      </c>
      <c r="N12204" t="s">
        <v>65</v>
      </c>
      <c r="O12204" t="s">
        <v>15949</v>
      </c>
    </row>
    <row r="12205" spans="1:15" x14ac:dyDescent="0.3">
      <c r="A12205" t="s">
        <v>16394</v>
      </c>
      <c r="B12205" t="s">
        <v>7</v>
      </c>
      <c r="C12205" t="s">
        <v>15</v>
      </c>
      <c r="D12205" t="s">
        <v>63</v>
      </c>
      <c r="E12205" t="s">
        <v>64</v>
      </c>
      <c r="F12205" t="s">
        <v>68</v>
      </c>
      <c r="G12205" t="s">
        <v>52</v>
      </c>
      <c r="H12205" t="s">
        <v>706</v>
      </c>
      <c r="I12205">
        <v>2023</v>
      </c>
      <c r="J12205" t="s">
        <v>68</v>
      </c>
      <c r="K12205">
        <v>2027</v>
      </c>
      <c r="L12205" s="18">
        <v>45428</v>
      </c>
      <c r="M12205" t="s">
        <v>69</v>
      </c>
      <c r="N12205" t="s">
        <v>65</v>
      </c>
      <c r="O12205" t="s">
        <v>15932</v>
      </c>
    </row>
    <row r="12206" spans="1:15" x14ac:dyDescent="0.3">
      <c r="A12206" t="s">
        <v>16395</v>
      </c>
      <c r="B12206" t="s">
        <v>7</v>
      </c>
      <c r="C12206" t="s">
        <v>31</v>
      </c>
      <c r="D12206" t="s">
        <v>89</v>
      </c>
      <c r="E12206" t="s">
        <v>90</v>
      </c>
      <c r="F12206" t="s">
        <v>65</v>
      </c>
      <c r="G12206" t="s">
        <v>66</v>
      </c>
      <c r="H12206" t="s">
        <v>67</v>
      </c>
      <c r="I12206">
        <v>2023</v>
      </c>
      <c r="J12206" t="s">
        <v>68</v>
      </c>
      <c r="K12206">
        <v>2023</v>
      </c>
      <c r="L12206" s="18">
        <v>45034</v>
      </c>
      <c r="M12206" t="s">
        <v>69</v>
      </c>
      <c r="N12206" t="s">
        <v>65</v>
      </c>
      <c r="O12206" t="s">
        <v>16020</v>
      </c>
    </row>
    <row r="12207" spans="1:15" x14ac:dyDescent="0.3">
      <c r="A12207" t="s">
        <v>16396</v>
      </c>
      <c r="B12207" t="s">
        <v>7</v>
      </c>
      <c r="C12207" t="s">
        <v>17</v>
      </c>
      <c r="D12207" t="s">
        <v>89</v>
      </c>
      <c r="E12207" t="s">
        <v>90</v>
      </c>
      <c r="F12207" t="s">
        <v>65</v>
      </c>
      <c r="G12207" t="s">
        <v>66</v>
      </c>
      <c r="H12207" t="s">
        <v>67</v>
      </c>
      <c r="I12207">
        <v>2023</v>
      </c>
      <c r="J12207" t="s">
        <v>68</v>
      </c>
      <c r="K12207">
        <v>2023</v>
      </c>
      <c r="L12207" s="18">
        <v>45100</v>
      </c>
      <c r="M12207" t="s">
        <v>69</v>
      </c>
      <c r="N12207" t="s">
        <v>65</v>
      </c>
      <c r="O12207" t="s">
        <v>16025</v>
      </c>
    </row>
    <row r="12208" spans="1:15" x14ac:dyDescent="0.3">
      <c r="A12208" t="s">
        <v>16397</v>
      </c>
      <c r="B12208" t="s">
        <v>7</v>
      </c>
      <c r="C12208" t="s">
        <v>16</v>
      </c>
      <c r="D12208" t="s">
        <v>63</v>
      </c>
      <c r="E12208" t="s">
        <v>64</v>
      </c>
      <c r="F12208" t="s">
        <v>65</v>
      </c>
      <c r="G12208" t="s">
        <v>66</v>
      </c>
      <c r="H12208" t="s">
        <v>67</v>
      </c>
      <c r="I12208">
        <v>2023</v>
      </c>
      <c r="J12208" t="s">
        <v>68</v>
      </c>
      <c r="K12208">
        <v>2026</v>
      </c>
      <c r="L12208" s="18">
        <v>45513</v>
      </c>
      <c r="M12208" t="s">
        <v>69</v>
      </c>
      <c r="N12208" t="s">
        <v>65</v>
      </c>
      <c r="O12208" t="s">
        <v>15572</v>
      </c>
    </row>
    <row r="12209" spans="1:15" x14ac:dyDescent="0.3">
      <c r="A12209" t="s">
        <v>16398</v>
      </c>
      <c r="B12209" t="s">
        <v>7</v>
      </c>
      <c r="C12209" t="s">
        <v>18</v>
      </c>
      <c r="D12209" t="s">
        <v>81</v>
      </c>
      <c r="E12209" t="s">
        <v>75</v>
      </c>
      <c r="F12209" t="s">
        <v>68</v>
      </c>
      <c r="G12209" t="s">
        <v>52</v>
      </c>
      <c r="H12209" t="s">
        <v>1291</v>
      </c>
      <c r="I12209">
        <v>2023</v>
      </c>
      <c r="J12209" t="s">
        <v>68</v>
      </c>
      <c r="K12209">
        <v>2030</v>
      </c>
      <c r="L12209" s="18">
        <v>47665</v>
      </c>
      <c r="M12209" t="s">
        <v>228</v>
      </c>
      <c r="N12209" t="s">
        <v>65</v>
      </c>
      <c r="O12209" t="s">
        <v>16399</v>
      </c>
    </row>
    <row r="12210" spans="1:15" x14ac:dyDescent="0.3">
      <c r="A12210" t="s">
        <v>16400</v>
      </c>
      <c r="B12210" t="s">
        <v>7</v>
      </c>
      <c r="C12210" t="s">
        <v>29</v>
      </c>
      <c r="D12210" t="s">
        <v>89</v>
      </c>
      <c r="E12210" t="s">
        <v>90</v>
      </c>
      <c r="F12210" t="s">
        <v>65</v>
      </c>
      <c r="G12210" t="s">
        <v>66</v>
      </c>
      <c r="H12210" t="s">
        <v>67</v>
      </c>
      <c r="I12210">
        <v>2023</v>
      </c>
      <c r="J12210" t="s">
        <v>68</v>
      </c>
      <c r="K12210">
        <v>2024</v>
      </c>
      <c r="L12210" s="18">
        <v>45541</v>
      </c>
      <c r="M12210" t="s">
        <v>69</v>
      </c>
      <c r="N12210" t="s">
        <v>65</v>
      </c>
      <c r="O12210" t="s">
        <v>16155</v>
      </c>
    </row>
    <row r="12211" spans="1:15" x14ac:dyDescent="0.3">
      <c r="A12211" t="s">
        <v>16401</v>
      </c>
      <c r="B12211" t="s">
        <v>7</v>
      </c>
      <c r="C12211" t="s">
        <v>16</v>
      </c>
      <c r="D12211" t="s">
        <v>63</v>
      </c>
      <c r="E12211" t="s">
        <v>64</v>
      </c>
      <c r="F12211" t="s">
        <v>65</v>
      </c>
      <c r="G12211" t="s">
        <v>66</v>
      </c>
      <c r="H12211" t="s">
        <v>67</v>
      </c>
      <c r="I12211">
        <v>2023</v>
      </c>
      <c r="J12211" t="s">
        <v>68</v>
      </c>
      <c r="K12211">
        <v>2026</v>
      </c>
      <c r="L12211" s="18">
        <v>46143</v>
      </c>
      <c r="M12211" t="s">
        <v>69</v>
      </c>
      <c r="N12211" t="s">
        <v>65</v>
      </c>
      <c r="O12211" t="s">
        <v>15572</v>
      </c>
    </row>
    <row r="12212" spans="1:15" x14ac:dyDescent="0.3">
      <c r="A12212" t="s">
        <v>16402</v>
      </c>
      <c r="B12212" t="s">
        <v>7</v>
      </c>
      <c r="C12212" t="s">
        <v>31</v>
      </c>
      <c r="D12212" t="s">
        <v>89</v>
      </c>
      <c r="E12212" t="s">
        <v>90</v>
      </c>
      <c r="F12212" t="s">
        <v>65</v>
      </c>
      <c r="G12212" t="s">
        <v>84</v>
      </c>
      <c r="H12212" t="s">
        <v>85</v>
      </c>
      <c r="I12212">
        <v>2023</v>
      </c>
      <c r="J12212" t="s">
        <v>68</v>
      </c>
      <c r="K12212">
        <v>2023</v>
      </c>
      <c r="L12212" s="18">
        <v>45097</v>
      </c>
      <c r="M12212" t="s">
        <v>69</v>
      </c>
      <c r="N12212" t="s">
        <v>65</v>
      </c>
      <c r="O12212" t="s">
        <v>16104</v>
      </c>
    </row>
    <row r="12213" spans="1:15" x14ac:dyDescent="0.3">
      <c r="A12213" t="s">
        <v>16403</v>
      </c>
      <c r="B12213" t="s">
        <v>7</v>
      </c>
      <c r="C12213" t="s">
        <v>17</v>
      </c>
      <c r="D12213" t="s">
        <v>63</v>
      </c>
      <c r="E12213" t="s">
        <v>64</v>
      </c>
      <c r="F12213" t="s">
        <v>65</v>
      </c>
      <c r="G12213" t="s">
        <v>66</v>
      </c>
      <c r="H12213" t="s">
        <v>67</v>
      </c>
      <c r="I12213">
        <v>2023</v>
      </c>
      <c r="J12213" t="s">
        <v>68</v>
      </c>
      <c r="K12213">
        <v>2026</v>
      </c>
      <c r="L12213" s="18">
        <v>46097</v>
      </c>
      <c r="M12213" t="s">
        <v>69</v>
      </c>
      <c r="N12213" t="s">
        <v>65</v>
      </c>
      <c r="O12213" t="s">
        <v>16042</v>
      </c>
    </row>
    <row r="12214" spans="1:15" x14ac:dyDescent="0.3">
      <c r="A12214" t="s">
        <v>16404</v>
      </c>
      <c r="B12214" t="s">
        <v>7</v>
      </c>
      <c r="C12214" t="s">
        <v>17</v>
      </c>
      <c r="D12214" t="s">
        <v>89</v>
      </c>
      <c r="E12214" t="s">
        <v>90</v>
      </c>
      <c r="F12214" t="s">
        <v>65</v>
      </c>
      <c r="G12214" t="s">
        <v>66</v>
      </c>
      <c r="H12214" t="s">
        <v>67</v>
      </c>
      <c r="I12214">
        <v>2023</v>
      </c>
      <c r="J12214" t="s">
        <v>68</v>
      </c>
      <c r="K12214">
        <v>2023</v>
      </c>
      <c r="L12214" s="18">
        <v>45124</v>
      </c>
      <c r="M12214" t="s">
        <v>69</v>
      </c>
      <c r="N12214" t="s">
        <v>65</v>
      </c>
      <c r="O12214" t="s">
        <v>15796</v>
      </c>
    </row>
    <row r="12215" spans="1:15" x14ac:dyDescent="0.3">
      <c r="A12215" t="s">
        <v>16405</v>
      </c>
      <c r="B12215" t="s">
        <v>7</v>
      </c>
      <c r="C12215" t="s">
        <v>15</v>
      </c>
      <c r="D12215" t="s">
        <v>63</v>
      </c>
      <c r="E12215" t="s">
        <v>64</v>
      </c>
      <c r="F12215" t="s">
        <v>68</v>
      </c>
      <c r="G12215" t="s">
        <v>52</v>
      </c>
      <c r="H12215" t="s">
        <v>1291</v>
      </c>
      <c r="I12215">
        <v>2023</v>
      </c>
      <c r="J12215" t="s">
        <v>68</v>
      </c>
      <c r="K12215">
        <v>2029</v>
      </c>
      <c r="L12215" s="18">
        <v>47027</v>
      </c>
      <c r="M12215" t="s">
        <v>228</v>
      </c>
      <c r="N12215" t="s">
        <v>65</v>
      </c>
      <c r="O12215" t="s">
        <v>16406</v>
      </c>
    </row>
    <row r="12216" spans="1:15" x14ac:dyDescent="0.3">
      <c r="A12216" t="s">
        <v>16407</v>
      </c>
      <c r="B12216" t="s">
        <v>7</v>
      </c>
      <c r="C12216" t="s">
        <v>17</v>
      </c>
      <c r="D12216" t="s">
        <v>63</v>
      </c>
      <c r="E12216" t="s">
        <v>64</v>
      </c>
      <c r="F12216" t="s">
        <v>65</v>
      </c>
      <c r="G12216" t="s">
        <v>66</v>
      </c>
      <c r="H12216" t="s">
        <v>67</v>
      </c>
      <c r="I12216">
        <v>2023</v>
      </c>
      <c r="J12216" t="s">
        <v>68</v>
      </c>
      <c r="K12216">
        <v>2024</v>
      </c>
      <c r="L12216" s="18">
        <v>45609</v>
      </c>
      <c r="M12216" t="s">
        <v>69</v>
      </c>
      <c r="N12216" t="s">
        <v>65</v>
      </c>
      <c r="O12216" t="s">
        <v>15796</v>
      </c>
    </row>
    <row r="12217" spans="1:15" x14ac:dyDescent="0.3">
      <c r="A12217" t="s">
        <v>16408</v>
      </c>
      <c r="B12217" t="s">
        <v>7</v>
      </c>
      <c r="C12217" t="s">
        <v>18</v>
      </c>
      <c r="D12217" t="s">
        <v>89</v>
      </c>
      <c r="E12217" t="s">
        <v>90</v>
      </c>
      <c r="F12217" t="s">
        <v>65</v>
      </c>
      <c r="G12217" t="s">
        <v>66</v>
      </c>
      <c r="H12217" t="s">
        <v>67</v>
      </c>
      <c r="I12217">
        <v>2023</v>
      </c>
      <c r="J12217" t="s">
        <v>68</v>
      </c>
      <c r="K12217">
        <v>2023</v>
      </c>
      <c r="L12217" s="18">
        <v>45094</v>
      </c>
      <c r="M12217" t="s">
        <v>69</v>
      </c>
      <c r="N12217" t="s">
        <v>65</v>
      </c>
      <c r="O12217" t="s">
        <v>16247</v>
      </c>
    </row>
    <row r="12218" spans="1:15" x14ac:dyDescent="0.3">
      <c r="A12218" t="s">
        <v>16409</v>
      </c>
      <c r="B12218" t="s">
        <v>7</v>
      </c>
      <c r="C12218" t="s">
        <v>17</v>
      </c>
      <c r="D12218" t="s">
        <v>89</v>
      </c>
      <c r="E12218" t="s">
        <v>90</v>
      </c>
      <c r="F12218" t="s">
        <v>65</v>
      </c>
      <c r="G12218" t="s">
        <v>66</v>
      </c>
      <c r="H12218" t="s">
        <v>67</v>
      </c>
      <c r="I12218">
        <v>2023</v>
      </c>
      <c r="J12218" t="s">
        <v>68</v>
      </c>
      <c r="K12218">
        <v>2023</v>
      </c>
      <c r="L12218" s="18">
        <v>45183</v>
      </c>
      <c r="M12218" t="s">
        <v>69</v>
      </c>
      <c r="N12218" t="s">
        <v>65</v>
      </c>
      <c r="O12218" t="s">
        <v>16042</v>
      </c>
    </row>
    <row r="12219" spans="1:15" x14ac:dyDescent="0.3">
      <c r="A12219" t="s">
        <v>16410</v>
      </c>
      <c r="B12219" t="s">
        <v>7</v>
      </c>
      <c r="C12219" t="s">
        <v>29</v>
      </c>
      <c r="D12219" t="s">
        <v>89</v>
      </c>
      <c r="E12219" t="s">
        <v>90</v>
      </c>
      <c r="F12219" t="s">
        <v>65</v>
      </c>
      <c r="G12219" t="s">
        <v>66</v>
      </c>
      <c r="H12219" t="s">
        <v>67</v>
      </c>
      <c r="I12219">
        <v>2023</v>
      </c>
      <c r="J12219" t="s">
        <v>68</v>
      </c>
      <c r="K12219">
        <v>2024</v>
      </c>
      <c r="L12219" s="18">
        <v>45300</v>
      </c>
      <c r="M12219" t="s">
        <v>69</v>
      </c>
      <c r="N12219" t="s">
        <v>65</v>
      </c>
      <c r="O12219" t="s">
        <v>16243</v>
      </c>
    </row>
    <row r="12220" spans="1:15" x14ac:dyDescent="0.3">
      <c r="A12220" t="s">
        <v>16411</v>
      </c>
      <c r="B12220" t="s">
        <v>7</v>
      </c>
      <c r="C12220" t="s">
        <v>16</v>
      </c>
      <c r="D12220" t="s">
        <v>74</v>
      </c>
      <c r="E12220" t="s">
        <v>75</v>
      </c>
      <c r="F12220" t="s">
        <v>65</v>
      </c>
      <c r="G12220" t="s">
        <v>66</v>
      </c>
      <c r="H12220" t="s">
        <v>67</v>
      </c>
      <c r="I12220">
        <v>2023</v>
      </c>
      <c r="J12220" t="s">
        <v>68</v>
      </c>
      <c r="K12220">
        <v>2026</v>
      </c>
      <c r="L12220" s="18">
        <v>45999</v>
      </c>
      <c r="M12220" t="s">
        <v>69</v>
      </c>
      <c r="N12220" t="s">
        <v>65</v>
      </c>
      <c r="O12220" t="s">
        <v>16288</v>
      </c>
    </row>
    <row r="12221" spans="1:15" x14ac:dyDescent="0.3">
      <c r="A12221" t="s">
        <v>16412</v>
      </c>
      <c r="B12221" t="s">
        <v>7</v>
      </c>
      <c r="C12221" t="s">
        <v>18</v>
      </c>
      <c r="D12221" t="s">
        <v>89</v>
      </c>
      <c r="E12221" t="s">
        <v>90</v>
      </c>
      <c r="F12221" t="s">
        <v>65</v>
      </c>
      <c r="G12221" t="s">
        <v>66</v>
      </c>
      <c r="H12221" t="s">
        <v>67</v>
      </c>
      <c r="I12221">
        <v>2023</v>
      </c>
      <c r="J12221" t="s">
        <v>68</v>
      </c>
      <c r="K12221">
        <v>2023</v>
      </c>
      <c r="L12221" s="18">
        <v>45166</v>
      </c>
      <c r="M12221" t="s">
        <v>69</v>
      </c>
      <c r="N12221" t="s">
        <v>65</v>
      </c>
      <c r="O12221" t="s">
        <v>16247</v>
      </c>
    </row>
    <row r="12222" spans="1:15" x14ac:dyDescent="0.3">
      <c r="A12222" t="s">
        <v>16413</v>
      </c>
      <c r="B12222" t="s">
        <v>7</v>
      </c>
      <c r="C12222" t="s">
        <v>17</v>
      </c>
      <c r="D12222" t="s">
        <v>63</v>
      </c>
      <c r="E12222" t="s">
        <v>64</v>
      </c>
      <c r="F12222" t="s">
        <v>68</v>
      </c>
      <c r="G12222" t="s">
        <v>52</v>
      </c>
      <c r="H12222" t="s">
        <v>706</v>
      </c>
      <c r="I12222">
        <v>2023</v>
      </c>
      <c r="J12222" t="s">
        <v>68</v>
      </c>
      <c r="K12222">
        <v>2027</v>
      </c>
      <c r="L12222" s="18">
        <v>45863</v>
      </c>
      <c r="M12222" t="s">
        <v>69</v>
      </c>
      <c r="N12222" t="s">
        <v>65</v>
      </c>
      <c r="O12222" t="s">
        <v>16042</v>
      </c>
    </row>
    <row r="12223" spans="1:15" x14ac:dyDescent="0.3">
      <c r="A12223" t="s">
        <v>16414</v>
      </c>
      <c r="B12223" t="s">
        <v>7</v>
      </c>
      <c r="C12223" t="s">
        <v>25</v>
      </c>
      <c r="D12223" t="s">
        <v>89</v>
      </c>
      <c r="E12223" t="s">
        <v>90</v>
      </c>
      <c r="F12223" t="s">
        <v>65</v>
      </c>
      <c r="G12223" t="s">
        <v>66</v>
      </c>
      <c r="H12223" t="s">
        <v>67</v>
      </c>
      <c r="I12223">
        <v>2023</v>
      </c>
      <c r="J12223" t="s">
        <v>68</v>
      </c>
      <c r="K12223">
        <v>2024</v>
      </c>
      <c r="L12223" s="18">
        <v>45392</v>
      </c>
      <c r="M12223" t="s">
        <v>69</v>
      </c>
      <c r="N12223" t="s">
        <v>65</v>
      </c>
      <c r="O12223" t="s">
        <v>16415</v>
      </c>
    </row>
    <row r="12224" spans="1:15" x14ac:dyDescent="0.3">
      <c r="A12224" t="s">
        <v>16416</v>
      </c>
      <c r="B12224" t="s">
        <v>7</v>
      </c>
      <c r="C12224" t="s">
        <v>17</v>
      </c>
      <c r="D12224" t="s">
        <v>63</v>
      </c>
      <c r="E12224" t="s">
        <v>64</v>
      </c>
      <c r="F12224" t="s">
        <v>65</v>
      </c>
      <c r="G12224" t="s">
        <v>66</v>
      </c>
      <c r="H12224" t="s">
        <v>67</v>
      </c>
      <c r="I12224">
        <v>2023</v>
      </c>
      <c r="J12224" t="s">
        <v>68</v>
      </c>
      <c r="K12224">
        <v>2025</v>
      </c>
      <c r="L12224" s="18">
        <v>45877</v>
      </c>
      <c r="M12224" t="s">
        <v>69</v>
      </c>
      <c r="N12224" t="s">
        <v>65</v>
      </c>
      <c r="O12224" t="s">
        <v>16042</v>
      </c>
    </row>
    <row r="12225" spans="1:15" x14ac:dyDescent="0.3">
      <c r="A12225" t="s">
        <v>16417</v>
      </c>
      <c r="B12225" t="s">
        <v>7</v>
      </c>
      <c r="C12225" t="s">
        <v>27</v>
      </c>
      <c r="D12225" t="s">
        <v>89</v>
      </c>
      <c r="E12225" t="s">
        <v>90</v>
      </c>
      <c r="F12225" t="s">
        <v>65</v>
      </c>
      <c r="G12225" t="s">
        <v>66</v>
      </c>
      <c r="H12225" t="s">
        <v>67</v>
      </c>
      <c r="I12225">
        <v>2023</v>
      </c>
      <c r="J12225" t="s">
        <v>68</v>
      </c>
      <c r="K12225">
        <v>2024</v>
      </c>
      <c r="L12225" s="18">
        <v>45614</v>
      </c>
      <c r="M12225" t="s">
        <v>69</v>
      </c>
      <c r="N12225" t="s">
        <v>65</v>
      </c>
      <c r="O12225" t="s">
        <v>16042</v>
      </c>
    </row>
    <row r="12226" spans="1:15" x14ac:dyDescent="0.3">
      <c r="A12226" t="s">
        <v>16418</v>
      </c>
      <c r="B12226" t="s">
        <v>7</v>
      </c>
      <c r="C12226" t="s">
        <v>17</v>
      </c>
      <c r="D12226" t="s">
        <v>63</v>
      </c>
      <c r="E12226" t="s">
        <v>64</v>
      </c>
      <c r="F12226" t="s">
        <v>65</v>
      </c>
      <c r="G12226" t="s">
        <v>66</v>
      </c>
      <c r="H12226" t="s">
        <v>67</v>
      </c>
      <c r="I12226">
        <v>2023</v>
      </c>
      <c r="J12226" t="s">
        <v>68</v>
      </c>
      <c r="K12226">
        <v>2026</v>
      </c>
      <c r="L12226" s="18">
        <v>46128</v>
      </c>
      <c r="M12226" t="s">
        <v>69</v>
      </c>
      <c r="N12226" t="s">
        <v>65</v>
      </c>
      <c r="O12226" t="s">
        <v>16419</v>
      </c>
    </row>
    <row r="12227" spans="1:15" x14ac:dyDescent="0.3">
      <c r="A12227" t="s">
        <v>16420</v>
      </c>
      <c r="B12227" t="s">
        <v>7</v>
      </c>
      <c r="C12227" t="s">
        <v>17</v>
      </c>
      <c r="D12227" t="s">
        <v>89</v>
      </c>
      <c r="E12227" t="s">
        <v>90</v>
      </c>
      <c r="F12227" t="s">
        <v>65</v>
      </c>
      <c r="G12227" t="s">
        <v>66</v>
      </c>
      <c r="H12227" t="s">
        <v>67</v>
      </c>
      <c r="I12227">
        <v>2023</v>
      </c>
      <c r="J12227" t="s">
        <v>68</v>
      </c>
      <c r="K12227">
        <v>2024</v>
      </c>
      <c r="L12227" s="18">
        <v>45343</v>
      </c>
      <c r="M12227" t="s">
        <v>69</v>
      </c>
      <c r="N12227" t="s">
        <v>65</v>
      </c>
      <c r="O12227" t="s">
        <v>16245</v>
      </c>
    </row>
    <row r="12228" spans="1:15" x14ac:dyDescent="0.3">
      <c r="A12228" t="s">
        <v>16421</v>
      </c>
      <c r="B12228" t="s">
        <v>7</v>
      </c>
      <c r="C12228" t="s">
        <v>31</v>
      </c>
      <c r="D12228" t="s">
        <v>89</v>
      </c>
      <c r="E12228" t="s">
        <v>90</v>
      </c>
      <c r="F12228" t="s">
        <v>65</v>
      </c>
      <c r="G12228" t="s">
        <v>66</v>
      </c>
      <c r="H12228" t="s">
        <v>67</v>
      </c>
      <c r="I12228">
        <v>2023</v>
      </c>
      <c r="J12228" t="s">
        <v>68</v>
      </c>
      <c r="K12228">
        <v>2023</v>
      </c>
      <c r="L12228" s="18">
        <v>45116</v>
      </c>
      <c r="M12228" t="s">
        <v>69</v>
      </c>
      <c r="N12228" t="s">
        <v>65</v>
      </c>
      <c r="O12228" t="s">
        <v>16306</v>
      </c>
    </row>
    <row r="12229" spans="1:15" x14ac:dyDescent="0.3">
      <c r="A12229" t="s">
        <v>16422</v>
      </c>
      <c r="B12229" t="s">
        <v>7</v>
      </c>
      <c r="C12229" t="s">
        <v>16</v>
      </c>
      <c r="D12229" t="s">
        <v>74</v>
      </c>
      <c r="E12229" t="s">
        <v>75</v>
      </c>
      <c r="F12229" t="s">
        <v>65</v>
      </c>
      <c r="G12229" t="s">
        <v>66</v>
      </c>
      <c r="H12229" t="s">
        <v>67</v>
      </c>
      <c r="I12229">
        <v>2023</v>
      </c>
      <c r="J12229" t="s">
        <v>68</v>
      </c>
      <c r="K12229">
        <v>2024</v>
      </c>
      <c r="L12229" s="18">
        <v>45376</v>
      </c>
      <c r="M12229" t="s">
        <v>69</v>
      </c>
      <c r="N12229" t="s">
        <v>65</v>
      </c>
      <c r="O12229" t="s">
        <v>16423</v>
      </c>
    </row>
    <row r="12230" spans="1:15" x14ac:dyDescent="0.3">
      <c r="A12230" t="s">
        <v>16424</v>
      </c>
      <c r="B12230" t="s">
        <v>7</v>
      </c>
      <c r="C12230" t="s">
        <v>18</v>
      </c>
      <c r="D12230" t="s">
        <v>89</v>
      </c>
      <c r="E12230" t="s">
        <v>90</v>
      </c>
      <c r="F12230" t="s">
        <v>65</v>
      </c>
      <c r="G12230" t="s">
        <v>66</v>
      </c>
      <c r="H12230" t="s">
        <v>67</v>
      </c>
      <c r="I12230">
        <v>2023</v>
      </c>
      <c r="J12230" t="s">
        <v>68</v>
      </c>
      <c r="K12230">
        <v>2023</v>
      </c>
      <c r="L12230" s="18">
        <v>45148</v>
      </c>
      <c r="M12230" t="s">
        <v>69</v>
      </c>
      <c r="N12230" t="s">
        <v>65</v>
      </c>
      <c r="O12230" t="s">
        <v>16247</v>
      </c>
    </row>
    <row r="12231" spans="1:15" x14ac:dyDescent="0.3">
      <c r="A12231" t="s">
        <v>16425</v>
      </c>
      <c r="B12231" t="s">
        <v>7</v>
      </c>
      <c r="C12231" t="s">
        <v>18</v>
      </c>
      <c r="D12231" t="s">
        <v>89</v>
      </c>
      <c r="E12231" t="s">
        <v>90</v>
      </c>
      <c r="F12231" t="s">
        <v>65</v>
      </c>
      <c r="G12231" t="s">
        <v>66</v>
      </c>
      <c r="H12231" t="s">
        <v>67</v>
      </c>
      <c r="I12231">
        <v>2023</v>
      </c>
      <c r="J12231" t="s">
        <v>68</v>
      </c>
      <c r="K12231">
        <v>2023</v>
      </c>
      <c r="L12231" s="18">
        <v>45230</v>
      </c>
      <c r="M12231" t="s">
        <v>69</v>
      </c>
      <c r="N12231" t="s">
        <v>65</v>
      </c>
      <c r="O12231" t="s">
        <v>1917</v>
      </c>
    </row>
    <row r="12232" spans="1:15" x14ac:dyDescent="0.3">
      <c r="A12232" t="s">
        <v>16426</v>
      </c>
      <c r="B12232" t="s">
        <v>7</v>
      </c>
      <c r="C12232" t="s">
        <v>16</v>
      </c>
      <c r="D12232" t="s">
        <v>74</v>
      </c>
      <c r="E12232" t="s">
        <v>75</v>
      </c>
      <c r="F12232" t="s">
        <v>65</v>
      </c>
      <c r="G12232" t="s">
        <v>84</v>
      </c>
      <c r="H12232" t="s">
        <v>85</v>
      </c>
      <c r="I12232">
        <v>2023</v>
      </c>
      <c r="J12232" t="s">
        <v>68</v>
      </c>
      <c r="K12232">
        <v>2025</v>
      </c>
      <c r="L12232" s="18">
        <v>45575</v>
      </c>
      <c r="M12232" t="s">
        <v>69</v>
      </c>
      <c r="N12232" t="s">
        <v>65</v>
      </c>
      <c r="O12232" t="s">
        <v>16006</v>
      </c>
    </row>
    <row r="12233" spans="1:15" x14ac:dyDescent="0.3">
      <c r="A12233" t="s">
        <v>16427</v>
      </c>
      <c r="B12233" t="s">
        <v>7</v>
      </c>
      <c r="C12233" t="s">
        <v>17</v>
      </c>
      <c r="D12233" t="s">
        <v>89</v>
      </c>
      <c r="E12233" t="s">
        <v>90</v>
      </c>
      <c r="F12233" t="s">
        <v>65</v>
      </c>
      <c r="G12233" t="s">
        <v>66</v>
      </c>
      <c r="H12233" t="s">
        <v>67</v>
      </c>
      <c r="I12233">
        <v>2023</v>
      </c>
      <c r="J12233" t="s">
        <v>68</v>
      </c>
      <c r="K12233">
        <v>2024</v>
      </c>
      <c r="L12233" s="18">
        <v>45309</v>
      </c>
      <c r="M12233" t="s">
        <v>69</v>
      </c>
      <c r="N12233" t="s">
        <v>65</v>
      </c>
      <c r="O12233" t="s">
        <v>15841</v>
      </c>
    </row>
    <row r="12234" spans="1:15" x14ac:dyDescent="0.3">
      <c r="A12234" t="s">
        <v>16428</v>
      </c>
      <c r="B12234" t="s">
        <v>7</v>
      </c>
      <c r="C12234" t="s">
        <v>27</v>
      </c>
      <c r="D12234" t="s">
        <v>89</v>
      </c>
      <c r="E12234" t="s">
        <v>90</v>
      </c>
      <c r="F12234" t="s">
        <v>65</v>
      </c>
      <c r="G12234" t="s">
        <v>66</v>
      </c>
      <c r="H12234" t="s">
        <v>67</v>
      </c>
      <c r="I12234">
        <v>2023</v>
      </c>
      <c r="J12234" t="s">
        <v>68</v>
      </c>
      <c r="K12234">
        <v>2025</v>
      </c>
      <c r="L12234" s="18">
        <v>45718</v>
      </c>
      <c r="M12234" t="s">
        <v>69</v>
      </c>
      <c r="N12234" t="s">
        <v>65</v>
      </c>
      <c r="O12234" t="s">
        <v>16025</v>
      </c>
    </row>
    <row r="12235" spans="1:15" x14ac:dyDescent="0.3">
      <c r="A12235" t="s">
        <v>16429</v>
      </c>
      <c r="B12235" t="s">
        <v>7</v>
      </c>
      <c r="C12235" t="s">
        <v>17</v>
      </c>
      <c r="D12235" t="s">
        <v>63</v>
      </c>
      <c r="E12235" t="s">
        <v>64</v>
      </c>
      <c r="F12235" t="s">
        <v>65</v>
      </c>
      <c r="G12235" t="s">
        <v>66</v>
      </c>
      <c r="H12235" t="s">
        <v>67</v>
      </c>
      <c r="I12235">
        <v>2023</v>
      </c>
      <c r="J12235" t="s">
        <v>68</v>
      </c>
      <c r="K12235">
        <v>2026</v>
      </c>
      <c r="L12235" s="18">
        <v>46118</v>
      </c>
      <c r="M12235" t="s">
        <v>69</v>
      </c>
      <c r="N12235" t="s">
        <v>65</v>
      </c>
      <c r="O12235" t="s">
        <v>16419</v>
      </c>
    </row>
    <row r="12236" spans="1:15" x14ac:dyDescent="0.3">
      <c r="A12236" t="s">
        <v>16430</v>
      </c>
      <c r="B12236" t="s">
        <v>7</v>
      </c>
      <c r="C12236" t="s">
        <v>17</v>
      </c>
      <c r="D12236" t="s">
        <v>63</v>
      </c>
      <c r="E12236" t="s">
        <v>64</v>
      </c>
      <c r="F12236" t="s">
        <v>65</v>
      </c>
      <c r="G12236" t="s">
        <v>66</v>
      </c>
      <c r="H12236" t="s">
        <v>67</v>
      </c>
      <c r="I12236">
        <v>2023</v>
      </c>
      <c r="J12236" t="s">
        <v>68</v>
      </c>
      <c r="K12236">
        <v>2026</v>
      </c>
      <c r="L12236" s="18">
        <v>46189</v>
      </c>
      <c r="M12236" t="s">
        <v>69</v>
      </c>
      <c r="N12236" t="s">
        <v>65</v>
      </c>
      <c r="O12236" t="s">
        <v>16419</v>
      </c>
    </row>
    <row r="12237" spans="1:15" x14ac:dyDescent="0.3">
      <c r="A12237" t="s">
        <v>16431</v>
      </c>
      <c r="B12237" t="s">
        <v>7</v>
      </c>
      <c r="C12237" t="s">
        <v>17</v>
      </c>
      <c r="D12237" t="s">
        <v>63</v>
      </c>
      <c r="E12237" t="s">
        <v>64</v>
      </c>
      <c r="F12237" t="s">
        <v>65</v>
      </c>
      <c r="G12237" t="s">
        <v>66</v>
      </c>
      <c r="H12237" t="s">
        <v>67</v>
      </c>
      <c r="I12237">
        <v>2023</v>
      </c>
      <c r="J12237" t="s">
        <v>68</v>
      </c>
      <c r="K12237">
        <v>2025</v>
      </c>
      <c r="L12237" s="18">
        <v>45975</v>
      </c>
      <c r="M12237" t="s">
        <v>69</v>
      </c>
      <c r="N12237" t="s">
        <v>65</v>
      </c>
      <c r="O12237" t="s">
        <v>16419</v>
      </c>
    </row>
    <row r="12238" spans="1:15" x14ac:dyDescent="0.3">
      <c r="A12238" t="s">
        <v>16432</v>
      </c>
      <c r="B12238" t="s">
        <v>7</v>
      </c>
      <c r="C12238" t="s">
        <v>17</v>
      </c>
      <c r="D12238" t="s">
        <v>63</v>
      </c>
      <c r="E12238" t="s">
        <v>64</v>
      </c>
      <c r="F12238" t="s">
        <v>65</v>
      </c>
      <c r="G12238" t="s">
        <v>66</v>
      </c>
      <c r="H12238" t="s">
        <v>67</v>
      </c>
      <c r="I12238">
        <v>2023</v>
      </c>
      <c r="J12238" t="s">
        <v>68</v>
      </c>
      <c r="K12238">
        <v>2025</v>
      </c>
      <c r="L12238" s="18">
        <v>45827</v>
      </c>
      <c r="M12238" t="s">
        <v>69</v>
      </c>
      <c r="N12238" t="s">
        <v>65</v>
      </c>
      <c r="O12238" t="s">
        <v>16042</v>
      </c>
    </row>
    <row r="12239" spans="1:15" x14ac:dyDescent="0.3">
      <c r="A12239" t="s">
        <v>16433</v>
      </c>
      <c r="B12239" t="s">
        <v>7</v>
      </c>
      <c r="C12239" t="s">
        <v>31</v>
      </c>
      <c r="D12239" t="s">
        <v>89</v>
      </c>
      <c r="E12239" t="s">
        <v>90</v>
      </c>
      <c r="F12239" t="s">
        <v>65</v>
      </c>
      <c r="G12239" t="s">
        <v>66</v>
      </c>
      <c r="H12239" t="s">
        <v>67</v>
      </c>
      <c r="I12239">
        <v>2023</v>
      </c>
      <c r="J12239" t="s">
        <v>68</v>
      </c>
      <c r="K12239">
        <v>2023</v>
      </c>
      <c r="L12239" s="18">
        <v>45237</v>
      </c>
      <c r="M12239" t="s">
        <v>69</v>
      </c>
      <c r="N12239" t="s">
        <v>65</v>
      </c>
      <c r="O12239" t="s">
        <v>16243</v>
      </c>
    </row>
    <row r="12240" spans="1:15" x14ac:dyDescent="0.3">
      <c r="A12240" t="s">
        <v>16434</v>
      </c>
      <c r="B12240" t="s">
        <v>7</v>
      </c>
      <c r="C12240" t="s">
        <v>29</v>
      </c>
      <c r="D12240" t="s">
        <v>89</v>
      </c>
      <c r="E12240" t="s">
        <v>90</v>
      </c>
      <c r="F12240" t="s">
        <v>65</v>
      </c>
      <c r="G12240" t="s">
        <v>66</v>
      </c>
      <c r="H12240" t="s">
        <v>67</v>
      </c>
      <c r="I12240">
        <v>2023</v>
      </c>
      <c r="J12240" t="s">
        <v>68</v>
      </c>
      <c r="K12240">
        <v>2024</v>
      </c>
      <c r="L12240" s="18">
        <v>45393</v>
      </c>
      <c r="M12240" t="s">
        <v>69</v>
      </c>
      <c r="N12240" t="s">
        <v>65</v>
      </c>
      <c r="O12240" t="s">
        <v>16042</v>
      </c>
    </row>
    <row r="12241" spans="1:15" x14ac:dyDescent="0.3">
      <c r="A12241" t="s">
        <v>16435</v>
      </c>
      <c r="B12241" t="s">
        <v>7</v>
      </c>
      <c r="C12241" t="s">
        <v>17</v>
      </c>
      <c r="D12241" t="s">
        <v>74</v>
      </c>
      <c r="E12241" t="s">
        <v>75</v>
      </c>
      <c r="F12241" t="s">
        <v>65</v>
      </c>
      <c r="G12241" t="s">
        <v>66</v>
      </c>
      <c r="H12241" t="s">
        <v>67</v>
      </c>
      <c r="I12241">
        <v>2023</v>
      </c>
      <c r="J12241" t="s">
        <v>68</v>
      </c>
      <c r="K12241">
        <v>2025</v>
      </c>
      <c r="L12241" s="18">
        <v>45931</v>
      </c>
      <c r="M12241" t="s">
        <v>69</v>
      </c>
      <c r="N12241" t="s">
        <v>65</v>
      </c>
      <c r="O12241" t="s">
        <v>16419</v>
      </c>
    </row>
    <row r="12242" spans="1:15" x14ac:dyDescent="0.3">
      <c r="A12242" t="s">
        <v>16436</v>
      </c>
      <c r="B12242" t="s">
        <v>7</v>
      </c>
      <c r="C12242" t="s">
        <v>25</v>
      </c>
      <c r="D12242" t="s">
        <v>89</v>
      </c>
      <c r="E12242" t="s">
        <v>90</v>
      </c>
      <c r="F12242" t="s">
        <v>65</v>
      </c>
      <c r="G12242" t="s">
        <v>66</v>
      </c>
      <c r="H12242" t="s">
        <v>67</v>
      </c>
      <c r="I12242">
        <v>2023</v>
      </c>
      <c r="J12242" t="s">
        <v>68</v>
      </c>
      <c r="K12242">
        <v>2024</v>
      </c>
      <c r="L12242" s="18">
        <v>45498</v>
      </c>
      <c r="M12242" t="s">
        <v>69</v>
      </c>
      <c r="N12242" t="s">
        <v>65</v>
      </c>
      <c r="O12242" t="s">
        <v>16415</v>
      </c>
    </row>
    <row r="12243" spans="1:15" x14ac:dyDescent="0.3">
      <c r="A12243" t="s">
        <v>16437</v>
      </c>
      <c r="B12243" t="s">
        <v>7</v>
      </c>
      <c r="C12243" t="s">
        <v>17</v>
      </c>
      <c r="D12243" t="s">
        <v>89</v>
      </c>
      <c r="E12243" t="s">
        <v>90</v>
      </c>
      <c r="F12243" t="s">
        <v>65</v>
      </c>
      <c r="G12243" t="s">
        <v>66</v>
      </c>
      <c r="H12243" t="s">
        <v>67</v>
      </c>
      <c r="I12243">
        <v>2023</v>
      </c>
      <c r="J12243" t="s">
        <v>68</v>
      </c>
      <c r="K12243">
        <v>2024</v>
      </c>
      <c r="L12243" s="18">
        <v>45498</v>
      </c>
      <c r="M12243" t="s">
        <v>69</v>
      </c>
      <c r="N12243" t="s">
        <v>65</v>
      </c>
      <c r="O12243" t="s">
        <v>16025</v>
      </c>
    </row>
    <row r="12244" spans="1:15" x14ac:dyDescent="0.3">
      <c r="A12244" t="s">
        <v>16438</v>
      </c>
      <c r="B12244" t="s">
        <v>7</v>
      </c>
      <c r="C12244" t="s">
        <v>31</v>
      </c>
      <c r="D12244" t="s">
        <v>89</v>
      </c>
      <c r="E12244" t="s">
        <v>90</v>
      </c>
      <c r="F12244" t="s">
        <v>65</v>
      </c>
      <c r="G12244" t="s">
        <v>66</v>
      </c>
      <c r="H12244" t="s">
        <v>67</v>
      </c>
      <c r="I12244">
        <v>2023</v>
      </c>
      <c r="J12244" t="s">
        <v>68</v>
      </c>
      <c r="K12244">
        <v>2024</v>
      </c>
      <c r="L12244" s="18">
        <v>45302</v>
      </c>
      <c r="M12244" t="s">
        <v>69</v>
      </c>
      <c r="N12244" t="s">
        <v>65</v>
      </c>
      <c r="O12244" t="s">
        <v>16355</v>
      </c>
    </row>
    <row r="12245" spans="1:15" x14ac:dyDescent="0.3">
      <c r="A12245" t="s">
        <v>16439</v>
      </c>
      <c r="B12245" t="s">
        <v>7</v>
      </c>
      <c r="C12245" t="s">
        <v>31</v>
      </c>
      <c r="D12245" t="s">
        <v>89</v>
      </c>
      <c r="E12245" t="s">
        <v>90</v>
      </c>
      <c r="F12245" t="s">
        <v>65</v>
      </c>
      <c r="G12245" t="s">
        <v>66</v>
      </c>
      <c r="H12245" t="s">
        <v>67</v>
      </c>
      <c r="I12245">
        <v>2023</v>
      </c>
      <c r="J12245" t="s">
        <v>68</v>
      </c>
      <c r="K12245">
        <v>2023</v>
      </c>
      <c r="L12245" s="18">
        <v>45224</v>
      </c>
      <c r="M12245" t="s">
        <v>69</v>
      </c>
      <c r="N12245" t="s">
        <v>65</v>
      </c>
      <c r="O12245" t="s">
        <v>16288</v>
      </c>
    </row>
    <row r="12246" spans="1:15" x14ac:dyDescent="0.3">
      <c r="A12246" t="s">
        <v>16440</v>
      </c>
      <c r="B12246" t="s">
        <v>7</v>
      </c>
      <c r="C12246" t="s">
        <v>17</v>
      </c>
      <c r="D12246" t="s">
        <v>63</v>
      </c>
      <c r="E12246" t="s">
        <v>64</v>
      </c>
      <c r="F12246" t="s">
        <v>65</v>
      </c>
      <c r="G12246" t="s">
        <v>66</v>
      </c>
      <c r="H12246" t="s">
        <v>67</v>
      </c>
      <c r="I12246">
        <v>2023</v>
      </c>
      <c r="J12246" t="s">
        <v>68</v>
      </c>
      <c r="K12246">
        <v>2024</v>
      </c>
      <c r="L12246" s="18">
        <v>45574</v>
      </c>
      <c r="M12246" t="s">
        <v>69</v>
      </c>
      <c r="N12246" t="s">
        <v>65</v>
      </c>
      <c r="O12246" t="s">
        <v>15796</v>
      </c>
    </row>
    <row r="12247" spans="1:15" x14ac:dyDescent="0.3">
      <c r="A12247" t="s">
        <v>16441</v>
      </c>
      <c r="B12247" t="s">
        <v>7</v>
      </c>
      <c r="C12247" t="s">
        <v>17</v>
      </c>
      <c r="D12247" t="s">
        <v>63</v>
      </c>
      <c r="E12247" t="s">
        <v>64</v>
      </c>
      <c r="F12247" t="s">
        <v>65</v>
      </c>
      <c r="G12247" t="s">
        <v>66</v>
      </c>
      <c r="H12247" t="s">
        <v>67</v>
      </c>
      <c r="I12247">
        <v>2023</v>
      </c>
      <c r="J12247" t="s">
        <v>68</v>
      </c>
      <c r="K12247">
        <v>2025</v>
      </c>
      <c r="L12247" s="18">
        <v>45750</v>
      </c>
      <c r="M12247" t="s">
        <v>69</v>
      </c>
      <c r="N12247" t="s">
        <v>65</v>
      </c>
      <c r="O12247" t="s">
        <v>16042</v>
      </c>
    </row>
    <row r="12248" spans="1:15" x14ac:dyDescent="0.3">
      <c r="A12248" t="s">
        <v>16442</v>
      </c>
      <c r="B12248" t="s">
        <v>7</v>
      </c>
      <c r="C12248" t="s">
        <v>17</v>
      </c>
      <c r="D12248" t="s">
        <v>89</v>
      </c>
      <c r="E12248" t="s">
        <v>90</v>
      </c>
      <c r="F12248" t="s">
        <v>65</v>
      </c>
      <c r="G12248" t="s">
        <v>66</v>
      </c>
      <c r="H12248" t="s">
        <v>67</v>
      </c>
      <c r="I12248">
        <v>2023</v>
      </c>
      <c r="J12248" t="s">
        <v>68</v>
      </c>
      <c r="K12248">
        <v>2024</v>
      </c>
      <c r="L12248" s="18">
        <v>45363</v>
      </c>
      <c r="M12248" t="s">
        <v>69</v>
      </c>
      <c r="N12248" t="s">
        <v>65</v>
      </c>
      <c r="O12248" t="s">
        <v>15796</v>
      </c>
    </row>
    <row r="12249" spans="1:15" x14ac:dyDescent="0.3">
      <c r="A12249" t="s">
        <v>16443</v>
      </c>
      <c r="B12249" t="s">
        <v>7</v>
      </c>
      <c r="C12249" t="s">
        <v>24</v>
      </c>
      <c r="D12249" t="s">
        <v>74</v>
      </c>
      <c r="E12249" t="s">
        <v>75</v>
      </c>
      <c r="F12249" t="s">
        <v>68</v>
      </c>
      <c r="G12249" t="s">
        <v>52</v>
      </c>
      <c r="H12249" t="s">
        <v>1291</v>
      </c>
      <c r="I12249">
        <v>2020</v>
      </c>
      <c r="J12249" t="s">
        <v>68</v>
      </c>
      <c r="K12249">
        <v>2027</v>
      </c>
      <c r="L12249" s="18">
        <v>46478</v>
      </c>
      <c r="M12249" t="s">
        <v>228</v>
      </c>
      <c r="N12249" t="s">
        <v>65</v>
      </c>
      <c r="O12249" t="s">
        <v>16444</v>
      </c>
    </row>
    <row r="12250" spans="1:15" x14ac:dyDescent="0.3">
      <c r="A12250" t="s">
        <v>16445</v>
      </c>
      <c r="B12250" t="s">
        <v>7</v>
      </c>
      <c r="C12250" t="s">
        <v>31</v>
      </c>
      <c r="D12250" t="s">
        <v>89</v>
      </c>
      <c r="E12250" t="s">
        <v>90</v>
      </c>
      <c r="F12250" t="s">
        <v>65</v>
      </c>
      <c r="G12250" t="s">
        <v>66</v>
      </c>
      <c r="H12250" t="s">
        <v>67</v>
      </c>
      <c r="I12250">
        <v>2023</v>
      </c>
      <c r="J12250" t="s">
        <v>68</v>
      </c>
      <c r="K12250">
        <v>2023</v>
      </c>
      <c r="L12250" s="18">
        <v>45189</v>
      </c>
      <c r="M12250" t="s">
        <v>69</v>
      </c>
      <c r="N12250" t="s">
        <v>65</v>
      </c>
      <c r="O12250" t="s">
        <v>16423</v>
      </c>
    </row>
    <row r="12251" spans="1:15" x14ac:dyDescent="0.3">
      <c r="A12251" t="s">
        <v>16446</v>
      </c>
      <c r="B12251" t="s">
        <v>7</v>
      </c>
      <c r="C12251" t="s">
        <v>18</v>
      </c>
      <c r="D12251" t="s">
        <v>89</v>
      </c>
      <c r="E12251" t="s">
        <v>90</v>
      </c>
      <c r="F12251" t="s">
        <v>65</v>
      </c>
      <c r="G12251" t="s">
        <v>84</v>
      </c>
      <c r="H12251" t="s">
        <v>85</v>
      </c>
      <c r="I12251">
        <v>2024</v>
      </c>
      <c r="J12251" t="s">
        <v>68</v>
      </c>
      <c r="K12251">
        <v>2026</v>
      </c>
      <c r="L12251" s="18">
        <v>45345</v>
      </c>
      <c r="M12251" t="s">
        <v>69</v>
      </c>
      <c r="N12251" t="s">
        <v>65</v>
      </c>
      <c r="O12251" t="s">
        <v>15326</v>
      </c>
    </row>
    <row r="12252" spans="1:15" x14ac:dyDescent="0.3">
      <c r="A12252" t="s">
        <v>16447</v>
      </c>
      <c r="B12252" t="s">
        <v>7</v>
      </c>
      <c r="C12252" t="s">
        <v>18</v>
      </c>
      <c r="D12252" t="s">
        <v>74</v>
      </c>
      <c r="E12252" t="s">
        <v>75</v>
      </c>
      <c r="F12252" t="s">
        <v>68</v>
      </c>
      <c r="G12252" t="s">
        <v>52</v>
      </c>
      <c r="H12252" t="s">
        <v>1291</v>
      </c>
      <c r="I12252">
        <v>2020</v>
      </c>
      <c r="J12252" t="s">
        <v>68</v>
      </c>
      <c r="K12252">
        <v>2027</v>
      </c>
      <c r="L12252" s="18">
        <v>46508</v>
      </c>
      <c r="M12252" t="s">
        <v>228</v>
      </c>
      <c r="N12252" t="s">
        <v>65</v>
      </c>
      <c r="O12252" t="s">
        <v>14892</v>
      </c>
    </row>
    <row r="12253" spans="1:15" x14ac:dyDescent="0.3">
      <c r="A12253" t="s">
        <v>16448</v>
      </c>
      <c r="B12253" t="s">
        <v>7</v>
      </c>
      <c r="C12253" t="s">
        <v>17</v>
      </c>
      <c r="D12253" t="s">
        <v>89</v>
      </c>
      <c r="E12253" t="s">
        <v>90</v>
      </c>
      <c r="F12253" t="s">
        <v>65</v>
      </c>
      <c r="G12253" t="s">
        <v>66</v>
      </c>
      <c r="H12253" t="s">
        <v>67</v>
      </c>
      <c r="I12253">
        <v>2023</v>
      </c>
      <c r="J12253" t="s">
        <v>68</v>
      </c>
      <c r="K12253">
        <v>2024</v>
      </c>
      <c r="L12253" s="18">
        <v>45330</v>
      </c>
      <c r="M12253" t="s">
        <v>69</v>
      </c>
      <c r="N12253" t="s">
        <v>65</v>
      </c>
      <c r="O12253" t="s">
        <v>16025</v>
      </c>
    </row>
    <row r="12254" spans="1:15" x14ac:dyDescent="0.3">
      <c r="A12254" t="s">
        <v>16449</v>
      </c>
      <c r="B12254" t="s">
        <v>7</v>
      </c>
      <c r="C12254" t="s">
        <v>31</v>
      </c>
      <c r="D12254" t="s">
        <v>89</v>
      </c>
      <c r="E12254" t="s">
        <v>90</v>
      </c>
      <c r="F12254" t="s">
        <v>65</v>
      </c>
      <c r="G12254" t="s">
        <v>66</v>
      </c>
      <c r="H12254" t="s">
        <v>67</v>
      </c>
      <c r="I12254">
        <v>2023</v>
      </c>
      <c r="J12254" t="s">
        <v>68</v>
      </c>
      <c r="K12254">
        <v>2025</v>
      </c>
      <c r="L12254" s="18">
        <v>45920</v>
      </c>
      <c r="M12254" t="s">
        <v>69</v>
      </c>
      <c r="N12254" t="s">
        <v>65</v>
      </c>
      <c r="O12254" t="s">
        <v>16450</v>
      </c>
    </row>
    <row r="12255" spans="1:15" x14ac:dyDescent="0.3">
      <c r="A12255" t="s">
        <v>16451</v>
      </c>
      <c r="B12255" t="s">
        <v>7</v>
      </c>
      <c r="C12255" t="s">
        <v>22</v>
      </c>
      <c r="D12255" t="s">
        <v>89</v>
      </c>
      <c r="E12255" t="s">
        <v>90</v>
      </c>
      <c r="F12255" t="s">
        <v>65</v>
      </c>
      <c r="G12255" t="s">
        <v>84</v>
      </c>
      <c r="H12255" t="s">
        <v>85</v>
      </c>
      <c r="I12255">
        <v>2023</v>
      </c>
      <c r="J12255" t="s">
        <v>68</v>
      </c>
      <c r="K12255">
        <v>2025</v>
      </c>
      <c r="L12255" s="18">
        <v>45700</v>
      </c>
      <c r="M12255" t="s">
        <v>69</v>
      </c>
      <c r="N12255" t="s">
        <v>65</v>
      </c>
      <c r="O12255" t="s">
        <v>16452</v>
      </c>
    </row>
    <row r="12256" spans="1:15" x14ac:dyDescent="0.3">
      <c r="A12256" t="s">
        <v>16453</v>
      </c>
      <c r="B12256" t="s">
        <v>7</v>
      </c>
      <c r="C12256" t="s">
        <v>17</v>
      </c>
      <c r="D12256" t="s">
        <v>63</v>
      </c>
      <c r="E12256" t="s">
        <v>64</v>
      </c>
      <c r="F12256" t="s">
        <v>65</v>
      </c>
      <c r="G12256" t="s">
        <v>66</v>
      </c>
      <c r="H12256" t="s">
        <v>67</v>
      </c>
      <c r="I12256">
        <v>2023</v>
      </c>
      <c r="J12256" t="s">
        <v>68</v>
      </c>
      <c r="K12256">
        <v>2025</v>
      </c>
      <c r="L12256" s="18">
        <v>45813</v>
      </c>
      <c r="M12256" t="s">
        <v>69</v>
      </c>
      <c r="N12256" t="s">
        <v>65</v>
      </c>
      <c r="O12256" t="s">
        <v>16042</v>
      </c>
    </row>
    <row r="12257" spans="1:15" x14ac:dyDescent="0.3">
      <c r="A12257" t="s">
        <v>16454</v>
      </c>
      <c r="B12257" t="s">
        <v>7</v>
      </c>
      <c r="C12257" t="s">
        <v>17</v>
      </c>
      <c r="D12257" t="s">
        <v>89</v>
      </c>
      <c r="E12257" t="s">
        <v>90</v>
      </c>
      <c r="F12257" t="s">
        <v>65</v>
      </c>
      <c r="G12257" t="s">
        <v>66</v>
      </c>
      <c r="H12257" t="s">
        <v>67</v>
      </c>
      <c r="I12257">
        <v>2023</v>
      </c>
      <c r="J12257" t="s">
        <v>68</v>
      </c>
      <c r="K12257">
        <v>2024</v>
      </c>
      <c r="L12257" s="18">
        <v>45502</v>
      </c>
      <c r="M12257" t="s">
        <v>69</v>
      </c>
      <c r="N12257" t="s">
        <v>65</v>
      </c>
      <c r="O12257" t="s">
        <v>16042</v>
      </c>
    </row>
    <row r="12258" spans="1:15" x14ac:dyDescent="0.3">
      <c r="A12258" t="s">
        <v>16455</v>
      </c>
      <c r="B12258" t="s">
        <v>7</v>
      </c>
      <c r="C12258" t="s">
        <v>31</v>
      </c>
      <c r="D12258" t="s">
        <v>89</v>
      </c>
      <c r="E12258" t="s">
        <v>90</v>
      </c>
      <c r="F12258" t="s">
        <v>65</v>
      </c>
      <c r="G12258" t="s">
        <v>66</v>
      </c>
      <c r="H12258" t="s">
        <v>67</v>
      </c>
      <c r="I12258">
        <v>2023</v>
      </c>
      <c r="J12258" t="s">
        <v>68</v>
      </c>
      <c r="K12258">
        <v>2023</v>
      </c>
      <c r="L12258" s="18">
        <v>45283</v>
      </c>
      <c r="M12258" t="s">
        <v>69</v>
      </c>
      <c r="N12258" t="s">
        <v>65</v>
      </c>
      <c r="O12258" t="s">
        <v>16306</v>
      </c>
    </row>
    <row r="12259" spans="1:15" x14ac:dyDescent="0.3">
      <c r="A12259" t="s">
        <v>16456</v>
      </c>
      <c r="B12259" t="s">
        <v>7</v>
      </c>
      <c r="C12259" t="s">
        <v>17</v>
      </c>
      <c r="D12259" t="s">
        <v>74</v>
      </c>
      <c r="E12259" t="s">
        <v>75</v>
      </c>
      <c r="F12259" t="s">
        <v>68</v>
      </c>
      <c r="G12259" t="s">
        <v>52</v>
      </c>
      <c r="H12259" t="s">
        <v>706</v>
      </c>
      <c r="I12259">
        <v>2023</v>
      </c>
      <c r="J12259" t="s">
        <v>68</v>
      </c>
      <c r="K12259">
        <v>2026</v>
      </c>
      <c r="L12259" s="18">
        <v>46030</v>
      </c>
      <c r="M12259" t="s">
        <v>69</v>
      </c>
      <c r="N12259" t="s">
        <v>65</v>
      </c>
      <c r="O12259" t="s">
        <v>15796</v>
      </c>
    </row>
    <row r="12260" spans="1:15" x14ac:dyDescent="0.3">
      <c r="A12260" t="s">
        <v>16457</v>
      </c>
      <c r="B12260" t="s">
        <v>7</v>
      </c>
      <c r="C12260" t="s">
        <v>17</v>
      </c>
      <c r="D12260" t="s">
        <v>89</v>
      </c>
      <c r="E12260" t="s">
        <v>90</v>
      </c>
      <c r="F12260" t="s">
        <v>65</v>
      </c>
      <c r="G12260" t="s">
        <v>66</v>
      </c>
      <c r="H12260" t="s">
        <v>67</v>
      </c>
      <c r="I12260">
        <v>2023</v>
      </c>
      <c r="J12260" t="s">
        <v>68</v>
      </c>
      <c r="K12260">
        <v>2024</v>
      </c>
      <c r="L12260" s="18">
        <v>45484</v>
      </c>
      <c r="M12260" t="s">
        <v>69</v>
      </c>
      <c r="N12260" t="s">
        <v>65</v>
      </c>
      <c r="O12260" t="s">
        <v>16025</v>
      </c>
    </row>
    <row r="12261" spans="1:15" x14ac:dyDescent="0.3">
      <c r="A12261" t="s">
        <v>16458</v>
      </c>
      <c r="B12261" t="s">
        <v>7</v>
      </c>
      <c r="C12261" t="s">
        <v>31</v>
      </c>
      <c r="D12261" t="s">
        <v>89</v>
      </c>
      <c r="E12261" t="s">
        <v>90</v>
      </c>
      <c r="F12261" t="s">
        <v>65</v>
      </c>
      <c r="G12261" t="s">
        <v>66</v>
      </c>
      <c r="H12261" t="s">
        <v>67</v>
      </c>
      <c r="I12261">
        <v>2023</v>
      </c>
      <c r="J12261" t="s">
        <v>68</v>
      </c>
      <c r="K12261">
        <v>2023</v>
      </c>
      <c r="L12261" s="18">
        <v>45201</v>
      </c>
      <c r="M12261" t="s">
        <v>69</v>
      </c>
      <c r="N12261" t="s">
        <v>65</v>
      </c>
      <c r="O12261" t="s">
        <v>16423</v>
      </c>
    </row>
    <row r="12262" spans="1:15" x14ac:dyDescent="0.3">
      <c r="A12262" t="s">
        <v>16459</v>
      </c>
      <c r="B12262" t="s">
        <v>7</v>
      </c>
      <c r="C12262" t="s">
        <v>17</v>
      </c>
      <c r="D12262" t="s">
        <v>63</v>
      </c>
      <c r="E12262" t="s">
        <v>64</v>
      </c>
      <c r="F12262" t="s">
        <v>65</v>
      </c>
      <c r="G12262" t="s">
        <v>66</v>
      </c>
      <c r="H12262" t="s">
        <v>67</v>
      </c>
      <c r="I12262">
        <v>2023</v>
      </c>
      <c r="J12262" t="s">
        <v>68</v>
      </c>
      <c r="K12262">
        <v>2025</v>
      </c>
      <c r="L12262" s="18">
        <v>45891</v>
      </c>
      <c r="M12262" t="s">
        <v>69</v>
      </c>
      <c r="N12262" t="s">
        <v>65</v>
      </c>
      <c r="O12262" t="s">
        <v>16042</v>
      </c>
    </row>
    <row r="12263" spans="1:15" x14ac:dyDescent="0.3">
      <c r="A12263" t="s">
        <v>16460</v>
      </c>
      <c r="B12263" t="s">
        <v>7</v>
      </c>
      <c r="C12263" t="s">
        <v>16</v>
      </c>
      <c r="D12263" t="s">
        <v>74</v>
      </c>
      <c r="E12263" t="s">
        <v>75</v>
      </c>
      <c r="F12263" t="s">
        <v>65</v>
      </c>
      <c r="G12263" t="s">
        <v>66</v>
      </c>
      <c r="H12263" t="s">
        <v>67</v>
      </c>
      <c r="I12263">
        <v>2023</v>
      </c>
      <c r="J12263" t="s">
        <v>68</v>
      </c>
      <c r="K12263">
        <v>2026</v>
      </c>
      <c r="L12263" s="18">
        <v>45930</v>
      </c>
      <c r="M12263" t="s">
        <v>69</v>
      </c>
      <c r="N12263" t="s">
        <v>65</v>
      </c>
      <c r="O12263" t="s">
        <v>16461</v>
      </c>
    </row>
    <row r="12264" spans="1:15" x14ac:dyDescent="0.3">
      <c r="A12264" t="s">
        <v>16462</v>
      </c>
      <c r="B12264" t="s">
        <v>7</v>
      </c>
      <c r="C12264" t="s">
        <v>17</v>
      </c>
      <c r="D12264" t="s">
        <v>63</v>
      </c>
      <c r="E12264" t="s">
        <v>64</v>
      </c>
      <c r="F12264" t="s">
        <v>65</v>
      </c>
      <c r="G12264" t="s">
        <v>66</v>
      </c>
      <c r="H12264" t="s">
        <v>67</v>
      </c>
      <c r="I12264">
        <v>2023</v>
      </c>
      <c r="J12264" t="s">
        <v>68</v>
      </c>
      <c r="K12264">
        <v>2026</v>
      </c>
      <c r="L12264" s="18">
        <v>46042</v>
      </c>
      <c r="M12264" t="s">
        <v>69</v>
      </c>
      <c r="N12264" t="s">
        <v>65</v>
      </c>
      <c r="O12264" t="s">
        <v>15796</v>
      </c>
    </row>
    <row r="12265" spans="1:15" x14ac:dyDescent="0.3">
      <c r="A12265" t="s">
        <v>16463</v>
      </c>
      <c r="B12265" t="s">
        <v>7</v>
      </c>
      <c r="C12265" t="s">
        <v>31</v>
      </c>
      <c r="D12265" t="s">
        <v>89</v>
      </c>
      <c r="E12265" t="s">
        <v>90</v>
      </c>
      <c r="F12265" t="s">
        <v>65</v>
      </c>
      <c r="G12265" t="s">
        <v>66</v>
      </c>
      <c r="H12265" t="s">
        <v>67</v>
      </c>
      <c r="I12265">
        <v>2023</v>
      </c>
      <c r="J12265" t="s">
        <v>68</v>
      </c>
      <c r="K12265">
        <v>2023</v>
      </c>
      <c r="L12265" s="18">
        <v>45233</v>
      </c>
      <c r="M12265" t="s">
        <v>69</v>
      </c>
      <c r="N12265" t="s">
        <v>65</v>
      </c>
      <c r="O12265" t="s">
        <v>16288</v>
      </c>
    </row>
    <row r="12266" spans="1:15" x14ac:dyDescent="0.3">
      <c r="A12266" t="s">
        <v>16464</v>
      </c>
      <c r="B12266" t="s">
        <v>7</v>
      </c>
      <c r="C12266" t="s">
        <v>24</v>
      </c>
      <c r="D12266" t="s">
        <v>89</v>
      </c>
      <c r="E12266" t="s">
        <v>90</v>
      </c>
      <c r="F12266" t="s">
        <v>65</v>
      </c>
      <c r="G12266" t="s">
        <v>66</v>
      </c>
      <c r="H12266" t="s">
        <v>67</v>
      </c>
      <c r="I12266">
        <v>2023</v>
      </c>
      <c r="J12266" t="s">
        <v>68</v>
      </c>
      <c r="K12266">
        <v>2023</v>
      </c>
      <c r="L12266" s="18">
        <v>45234</v>
      </c>
      <c r="M12266" t="s">
        <v>69</v>
      </c>
      <c r="N12266" t="s">
        <v>65</v>
      </c>
      <c r="O12266" t="s">
        <v>16094</v>
      </c>
    </row>
    <row r="12267" spans="1:15" x14ac:dyDescent="0.3">
      <c r="A12267" t="s">
        <v>16465</v>
      </c>
      <c r="B12267" t="s">
        <v>7</v>
      </c>
      <c r="C12267" t="s">
        <v>15</v>
      </c>
      <c r="D12267" t="s">
        <v>74</v>
      </c>
      <c r="E12267" t="s">
        <v>75</v>
      </c>
      <c r="F12267" t="s">
        <v>65</v>
      </c>
      <c r="G12267" t="s">
        <v>66</v>
      </c>
      <c r="H12267" t="s">
        <v>67</v>
      </c>
      <c r="I12267">
        <v>2023</v>
      </c>
      <c r="J12267" t="s">
        <v>68</v>
      </c>
      <c r="K12267">
        <v>2025</v>
      </c>
      <c r="L12267" s="18">
        <v>45819</v>
      </c>
      <c r="M12267" t="s">
        <v>69</v>
      </c>
      <c r="N12267" t="s">
        <v>65</v>
      </c>
      <c r="O12267" t="s">
        <v>16466</v>
      </c>
    </row>
    <row r="12268" spans="1:15" x14ac:dyDescent="0.3">
      <c r="A12268" t="s">
        <v>16467</v>
      </c>
      <c r="B12268" t="s">
        <v>7</v>
      </c>
      <c r="C12268" t="s">
        <v>17</v>
      </c>
      <c r="D12268" t="s">
        <v>63</v>
      </c>
      <c r="E12268" t="s">
        <v>64</v>
      </c>
      <c r="F12268" t="s">
        <v>68</v>
      </c>
      <c r="G12268" t="s">
        <v>52</v>
      </c>
      <c r="H12268" t="s">
        <v>706</v>
      </c>
      <c r="I12268">
        <v>2023</v>
      </c>
      <c r="J12268" t="s">
        <v>68</v>
      </c>
      <c r="K12268">
        <v>2029</v>
      </c>
      <c r="L12268" s="18">
        <v>46175</v>
      </c>
      <c r="M12268" t="s">
        <v>69</v>
      </c>
      <c r="N12268" t="s">
        <v>65</v>
      </c>
      <c r="O12268" t="s">
        <v>15796</v>
      </c>
    </row>
    <row r="12269" spans="1:15" x14ac:dyDescent="0.3">
      <c r="A12269" t="s">
        <v>16468</v>
      </c>
      <c r="B12269" t="s">
        <v>7</v>
      </c>
      <c r="C12269" t="s">
        <v>17</v>
      </c>
      <c r="D12269" t="s">
        <v>89</v>
      </c>
      <c r="E12269" t="s">
        <v>90</v>
      </c>
      <c r="F12269" t="s">
        <v>65</v>
      </c>
      <c r="G12269" t="s">
        <v>66</v>
      </c>
      <c r="H12269" t="s">
        <v>67</v>
      </c>
      <c r="I12269">
        <v>2023</v>
      </c>
      <c r="J12269" t="s">
        <v>68</v>
      </c>
      <c r="K12269">
        <v>2024</v>
      </c>
      <c r="L12269" s="18">
        <v>45296</v>
      </c>
      <c r="M12269" t="s">
        <v>69</v>
      </c>
      <c r="N12269" t="s">
        <v>65</v>
      </c>
      <c r="O12269" t="s">
        <v>16042</v>
      </c>
    </row>
    <row r="12270" spans="1:15" x14ac:dyDescent="0.3">
      <c r="A12270" t="s">
        <v>16469</v>
      </c>
      <c r="B12270" t="s">
        <v>7</v>
      </c>
      <c r="C12270" t="s">
        <v>17</v>
      </c>
      <c r="D12270" t="s">
        <v>89</v>
      </c>
      <c r="E12270" t="s">
        <v>90</v>
      </c>
      <c r="F12270" t="s">
        <v>65</v>
      </c>
      <c r="G12270" t="s">
        <v>66</v>
      </c>
      <c r="H12270" t="s">
        <v>67</v>
      </c>
      <c r="I12270">
        <v>2023</v>
      </c>
      <c r="J12270" t="s">
        <v>68</v>
      </c>
      <c r="K12270">
        <v>2023</v>
      </c>
      <c r="L12270" s="18">
        <v>45258</v>
      </c>
      <c r="M12270" t="s">
        <v>69</v>
      </c>
      <c r="N12270" t="s">
        <v>65</v>
      </c>
      <c r="O12270" t="s">
        <v>16423</v>
      </c>
    </row>
    <row r="12271" spans="1:15" x14ac:dyDescent="0.3">
      <c r="A12271" t="s">
        <v>16470</v>
      </c>
      <c r="B12271" t="s">
        <v>7</v>
      </c>
      <c r="C12271" t="s">
        <v>31</v>
      </c>
      <c r="D12271" t="s">
        <v>89</v>
      </c>
      <c r="E12271" t="s">
        <v>90</v>
      </c>
      <c r="F12271" t="s">
        <v>65</v>
      </c>
      <c r="G12271" t="s">
        <v>66</v>
      </c>
      <c r="H12271" t="s">
        <v>67</v>
      </c>
      <c r="I12271">
        <v>2023</v>
      </c>
      <c r="J12271" t="s">
        <v>68</v>
      </c>
      <c r="K12271">
        <v>2024</v>
      </c>
      <c r="L12271" s="18">
        <v>45283</v>
      </c>
      <c r="M12271" t="s">
        <v>69</v>
      </c>
      <c r="N12271" t="s">
        <v>65</v>
      </c>
      <c r="O12271" t="s">
        <v>16306</v>
      </c>
    </row>
    <row r="12272" spans="1:15" x14ac:dyDescent="0.3">
      <c r="A12272" t="s">
        <v>16471</v>
      </c>
      <c r="B12272" t="s">
        <v>7</v>
      </c>
      <c r="C12272" t="s">
        <v>15</v>
      </c>
      <c r="D12272" t="s">
        <v>74</v>
      </c>
      <c r="E12272" t="s">
        <v>75</v>
      </c>
      <c r="F12272" t="s">
        <v>65</v>
      </c>
      <c r="G12272" t="s">
        <v>84</v>
      </c>
      <c r="H12272" t="s">
        <v>227</v>
      </c>
      <c r="I12272">
        <v>2024</v>
      </c>
      <c r="J12272" t="s">
        <v>65</v>
      </c>
      <c r="K12272">
        <v>2026</v>
      </c>
      <c r="L12272" s="18">
        <v>46038</v>
      </c>
      <c r="M12272" t="s">
        <v>228</v>
      </c>
      <c r="N12272" t="s">
        <v>65</v>
      </c>
      <c r="O12272" t="s">
        <v>5087</v>
      </c>
    </row>
    <row r="12273" spans="1:15" x14ac:dyDescent="0.3">
      <c r="A12273" t="s">
        <v>16472</v>
      </c>
      <c r="B12273" t="s">
        <v>7</v>
      </c>
      <c r="C12273" t="s">
        <v>17</v>
      </c>
      <c r="D12273" t="s">
        <v>63</v>
      </c>
      <c r="E12273" t="s">
        <v>64</v>
      </c>
      <c r="F12273" t="s">
        <v>65</v>
      </c>
      <c r="G12273" t="s">
        <v>66</v>
      </c>
      <c r="H12273" t="s">
        <v>67</v>
      </c>
      <c r="I12273">
        <v>2023</v>
      </c>
      <c r="J12273" t="s">
        <v>68</v>
      </c>
      <c r="K12273">
        <v>2025</v>
      </c>
      <c r="L12273" s="18">
        <v>45915</v>
      </c>
      <c r="M12273" t="s">
        <v>69</v>
      </c>
      <c r="N12273" t="s">
        <v>65</v>
      </c>
      <c r="O12273" t="s">
        <v>16042</v>
      </c>
    </row>
    <row r="12274" spans="1:15" x14ac:dyDescent="0.3">
      <c r="A12274" t="s">
        <v>16473</v>
      </c>
      <c r="B12274" t="s">
        <v>7</v>
      </c>
      <c r="C12274" t="s">
        <v>18</v>
      </c>
      <c r="D12274" t="s">
        <v>89</v>
      </c>
      <c r="E12274" t="s">
        <v>90</v>
      </c>
      <c r="F12274" t="s">
        <v>65</v>
      </c>
      <c r="G12274" t="s">
        <v>66</v>
      </c>
      <c r="H12274" t="s">
        <v>67</v>
      </c>
      <c r="I12274">
        <v>2023</v>
      </c>
      <c r="J12274" t="s">
        <v>68</v>
      </c>
      <c r="K12274">
        <v>2024</v>
      </c>
      <c r="L12274" s="18">
        <v>45383</v>
      </c>
      <c r="M12274" t="s">
        <v>69</v>
      </c>
      <c r="N12274" t="s">
        <v>65</v>
      </c>
      <c r="O12274" t="s">
        <v>16247</v>
      </c>
    </row>
    <row r="12275" spans="1:15" x14ac:dyDescent="0.3">
      <c r="A12275" t="s">
        <v>16474</v>
      </c>
      <c r="B12275" t="s">
        <v>7</v>
      </c>
      <c r="C12275" t="s">
        <v>16</v>
      </c>
      <c r="D12275" t="s">
        <v>89</v>
      </c>
      <c r="E12275" t="s">
        <v>90</v>
      </c>
      <c r="F12275" t="s">
        <v>65</v>
      </c>
      <c r="G12275" t="s">
        <v>84</v>
      </c>
      <c r="H12275" t="s">
        <v>85</v>
      </c>
      <c r="I12275">
        <v>2023</v>
      </c>
      <c r="J12275" t="s">
        <v>68</v>
      </c>
      <c r="K12275">
        <v>2024</v>
      </c>
      <c r="L12275" s="18">
        <v>45390</v>
      </c>
      <c r="M12275" t="s">
        <v>69</v>
      </c>
      <c r="N12275" t="s">
        <v>65</v>
      </c>
      <c r="O12275" t="s">
        <v>16475</v>
      </c>
    </row>
    <row r="12276" spans="1:15" x14ac:dyDescent="0.3">
      <c r="A12276" t="s">
        <v>16476</v>
      </c>
      <c r="B12276" t="s">
        <v>7</v>
      </c>
      <c r="C12276" t="s">
        <v>18</v>
      </c>
      <c r="D12276" t="s">
        <v>63</v>
      </c>
      <c r="E12276" t="s">
        <v>64</v>
      </c>
      <c r="F12276" t="s">
        <v>68</v>
      </c>
      <c r="G12276" t="s">
        <v>52</v>
      </c>
      <c r="H12276" t="s">
        <v>1291</v>
      </c>
      <c r="I12276">
        <v>2023</v>
      </c>
      <c r="J12276" t="s">
        <v>68</v>
      </c>
      <c r="K12276">
        <v>2031</v>
      </c>
      <c r="L12276" s="18">
        <v>46692</v>
      </c>
      <c r="M12276" t="s">
        <v>228</v>
      </c>
      <c r="N12276" t="s">
        <v>65</v>
      </c>
      <c r="O12276" t="s">
        <v>16247</v>
      </c>
    </row>
    <row r="12277" spans="1:15" x14ac:dyDescent="0.3">
      <c r="A12277" t="s">
        <v>16477</v>
      </c>
      <c r="B12277" t="s">
        <v>7</v>
      </c>
      <c r="C12277" t="s">
        <v>17</v>
      </c>
      <c r="D12277" t="s">
        <v>74</v>
      </c>
      <c r="E12277" t="s">
        <v>75</v>
      </c>
      <c r="F12277" t="s">
        <v>65</v>
      </c>
      <c r="G12277" t="s">
        <v>66</v>
      </c>
      <c r="H12277" t="s">
        <v>67</v>
      </c>
      <c r="I12277">
        <v>2023</v>
      </c>
      <c r="J12277" t="s">
        <v>68</v>
      </c>
      <c r="K12277">
        <v>2025</v>
      </c>
      <c r="L12277" s="18">
        <v>45679</v>
      </c>
      <c r="M12277" t="s">
        <v>69</v>
      </c>
      <c r="N12277" t="s">
        <v>65</v>
      </c>
      <c r="O12277" t="s">
        <v>16478</v>
      </c>
    </row>
    <row r="12278" spans="1:15" x14ac:dyDescent="0.3">
      <c r="A12278" t="s">
        <v>16479</v>
      </c>
      <c r="B12278" t="s">
        <v>7</v>
      </c>
      <c r="C12278" t="s">
        <v>17</v>
      </c>
      <c r="D12278" t="s">
        <v>89</v>
      </c>
      <c r="E12278" t="s">
        <v>90</v>
      </c>
      <c r="F12278" t="s">
        <v>65</v>
      </c>
      <c r="G12278" t="s">
        <v>66</v>
      </c>
      <c r="H12278" t="s">
        <v>67</v>
      </c>
      <c r="I12278">
        <v>2023</v>
      </c>
      <c r="J12278" t="s">
        <v>68</v>
      </c>
      <c r="K12278">
        <v>2024</v>
      </c>
      <c r="L12278" s="18">
        <v>45471</v>
      </c>
      <c r="M12278" t="s">
        <v>69</v>
      </c>
      <c r="N12278" t="s">
        <v>65</v>
      </c>
      <c r="O12278" t="s">
        <v>16480</v>
      </c>
    </row>
    <row r="12279" spans="1:15" x14ac:dyDescent="0.3">
      <c r="A12279" t="s">
        <v>16481</v>
      </c>
      <c r="B12279" t="s">
        <v>7</v>
      </c>
      <c r="C12279" t="s">
        <v>17</v>
      </c>
      <c r="D12279" t="s">
        <v>74</v>
      </c>
      <c r="E12279" t="s">
        <v>75</v>
      </c>
      <c r="F12279" t="s">
        <v>68</v>
      </c>
      <c r="G12279" t="s">
        <v>52</v>
      </c>
      <c r="H12279" t="s">
        <v>1291</v>
      </c>
      <c r="I12279">
        <v>2023</v>
      </c>
      <c r="J12279" t="s">
        <v>68</v>
      </c>
      <c r="K12279">
        <v>2028</v>
      </c>
      <c r="L12279" s="18">
        <v>46631</v>
      </c>
      <c r="M12279" t="s">
        <v>228</v>
      </c>
      <c r="N12279" t="s">
        <v>65</v>
      </c>
      <c r="O12279" t="s">
        <v>15851</v>
      </c>
    </row>
    <row r="12280" spans="1:15" x14ac:dyDescent="0.3">
      <c r="A12280" t="s">
        <v>16482</v>
      </c>
      <c r="B12280" t="s">
        <v>7</v>
      </c>
      <c r="C12280" t="s">
        <v>17</v>
      </c>
      <c r="D12280" t="s">
        <v>89</v>
      </c>
      <c r="E12280" t="s">
        <v>90</v>
      </c>
      <c r="F12280" t="s">
        <v>65</v>
      </c>
      <c r="G12280" t="s">
        <v>66</v>
      </c>
      <c r="H12280" t="s">
        <v>67</v>
      </c>
      <c r="I12280">
        <v>2023</v>
      </c>
      <c r="J12280" t="s">
        <v>68</v>
      </c>
      <c r="K12280">
        <v>2026</v>
      </c>
      <c r="L12280" s="18">
        <v>46252</v>
      </c>
      <c r="M12280" t="s">
        <v>69</v>
      </c>
      <c r="N12280" t="s">
        <v>65</v>
      </c>
      <c r="O12280" t="s">
        <v>16483</v>
      </c>
    </row>
    <row r="12281" spans="1:15" x14ac:dyDescent="0.3">
      <c r="A12281" t="s">
        <v>16484</v>
      </c>
      <c r="B12281" t="s">
        <v>7</v>
      </c>
      <c r="C12281" t="s">
        <v>31</v>
      </c>
      <c r="D12281" t="s">
        <v>89</v>
      </c>
      <c r="E12281" t="s">
        <v>90</v>
      </c>
      <c r="F12281" t="s">
        <v>65</v>
      </c>
      <c r="G12281" t="s">
        <v>66</v>
      </c>
      <c r="H12281" t="s">
        <v>67</v>
      </c>
      <c r="I12281">
        <v>2023</v>
      </c>
      <c r="J12281" t="s">
        <v>68</v>
      </c>
      <c r="K12281">
        <v>2025</v>
      </c>
      <c r="L12281" s="18">
        <v>45799</v>
      </c>
      <c r="M12281" t="s">
        <v>69</v>
      </c>
      <c r="N12281" t="s">
        <v>65</v>
      </c>
      <c r="O12281" t="s">
        <v>16485</v>
      </c>
    </row>
    <row r="12282" spans="1:15" x14ac:dyDescent="0.3">
      <c r="A12282" t="s">
        <v>16486</v>
      </c>
      <c r="B12282" t="s">
        <v>7</v>
      </c>
      <c r="C12282" t="s">
        <v>17</v>
      </c>
      <c r="D12282" t="s">
        <v>89</v>
      </c>
      <c r="E12282" t="s">
        <v>90</v>
      </c>
      <c r="F12282" t="s">
        <v>65</v>
      </c>
      <c r="G12282" t="s">
        <v>66</v>
      </c>
      <c r="H12282" t="s">
        <v>67</v>
      </c>
      <c r="I12282">
        <v>2020</v>
      </c>
      <c r="J12282" t="s">
        <v>68</v>
      </c>
      <c r="K12282">
        <v>2020</v>
      </c>
      <c r="L12282" s="18">
        <v>44195</v>
      </c>
      <c r="M12282" t="s">
        <v>69</v>
      </c>
      <c r="N12282" t="s">
        <v>65</v>
      </c>
      <c r="O12282" t="s">
        <v>16342</v>
      </c>
    </row>
    <row r="12283" spans="1:15" x14ac:dyDescent="0.3">
      <c r="A12283" t="s">
        <v>16487</v>
      </c>
      <c r="B12283" t="s">
        <v>7</v>
      </c>
      <c r="C12283" t="s">
        <v>17</v>
      </c>
      <c r="D12283" t="s">
        <v>89</v>
      </c>
      <c r="E12283" t="s">
        <v>90</v>
      </c>
      <c r="F12283" t="s">
        <v>65</v>
      </c>
      <c r="G12283" t="s">
        <v>66</v>
      </c>
      <c r="H12283" t="s">
        <v>67</v>
      </c>
      <c r="I12283">
        <v>2023</v>
      </c>
      <c r="J12283" t="s">
        <v>68</v>
      </c>
      <c r="K12283">
        <v>2024</v>
      </c>
      <c r="L12283" s="18">
        <v>45491</v>
      </c>
      <c r="M12283" t="s">
        <v>69</v>
      </c>
      <c r="N12283" t="s">
        <v>65</v>
      </c>
      <c r="O12283" t="s">
        <v>15841</v>
      </c>
    </row>
    <row r="12284" spans="1:15" x14ac:dyDescent="0.3">
      <c r="A12284" t="s">
        <v>16488</v>
      </c>
      <c r="B12284" t="s">
        <v>7</v>
      </c>
      <c r="C12284" t="s">
        <v>16</v>
      </c>
      <c r="D12284" t="s">
        <v>89</v>
      </c>
      <c r="E12284" t="s">
        <v>90</v>
      </c>
      <c r="F12284" t="s">
        <v>65</v>
      </c>
      <c r="G12284" t="s">
        <v>66</v>
      </c>
      <c r="H12284" t="s">
        <v>67</v>
      </c>
      <c r="I12284">
        <v>2024</v>
      </c>
      <c r="J12284" t="s">
        <v>68</v>
      </c>
      <c r="K12284">
        <v>2024</v>
      </c>
      <c r="L12284" s="18">
        <v>45414</v>
      </c>
      <c r="M12284" t="s">
        <v>69</v>
      </c>
      <c r="N12284" t="s">
        <v>65</v>
      </c>
      <c r="O12284" t="s">
        <v>16006</v>
      </c>
    </row>
    <row r="12285" spans="1:15" x14ac:dyDescent="0.3">
      <c r="A12285" t="s">
        <v>16489</v>
      </c>
      <c r="B12285" t="s">
        <v>7</v>
      </c>
      <c r="C12285" t="s">
        <v>16</v>
      </c>
      <c r="D12285" t="s">
        <v>74</v>
      </c>
      <c r="E12285" t="s">
        <v>75</v>
      </c>
      <c r="F12285" t="s">
        <v>65</v>
      </c>
      <c r="G12285" t="s">
        <v>66</v>
      </c>
      <c r="H12285" t="s">
        <v>67</v>
      </c>
      <c r="I12285">
        <v>2023</v>
      </c>
      <c r="J12285" t="s">
        <v>68</v>
      </c>
      <c r="K12285">
        <v>2025</v>
      </c>
      <c r="L12285" s="18">
        <v>45748</v>
      </c>
      <c r="M12285" t="s">
        <v>69</v>
      </c>
      <c r="N12285" t="s">
        <v>65</v>
      </c>
      <c r="O12285" t="s">
        <v>16490</v>
      </c>
    </row>
    <row r="12286" spans="1:15" x14ac:dyDescent="0.3">
      <c r="A12286" t="s">
        <v>16491</v>
      </c>
      <c r="B12286" t="s">
        <v>7</v>
      </c>
      <c r="C12286" t="s">
        <v>18</v>
      </c>
      <c r="D12286" t="s">
        <v>89</v>
      </c>
      <c r="E12286" t="s">
        <v>90</v>
      </c>
      <c r="F12286" t="s">
        <v>65</v>
      </c>
      <c r="G12286" t="s">
        <v>66</v>
      </c>
      <c r="H12286" t="s">
        <v>67</v>
      </c>
      <c r="I12286">
        <v>2020</v>
      </c>
      <c r="J12286" t="s">
        <v>68</v>
      </c>
      <c r="K12286">
        <v>2020</v>
      </c>
      <c r="L12286" s="18">
        <v>44141</v>
      </c>
      <c r="M12286" t="s">
        <v>69</v>
      </c>
      <c r="N12286" t="s">
        <v>65</v>
      </c>
      <c r="O12286" t="s">
        <v>16237</v>
      </c>
    </row>
    <row r="12287" spans="1:15" x14ac:dyDescent="0.3">
      <c r="A12287" t="s">
        <v>16492</v>
      </c>
      <c r="B12287" t="s">
        <v>7</v>
      </c>
      <c r="C12287" t="s">
        <v>18</v>
      </c>
      <c r="D12287" t="s">
        <v>89</v>
      </c>
      <c r="E12287" t="s">
        <v>90</v>
      </c>
      <c r="F12287" t="s">
        <v>65</v>
      </c>
      <c r="G12287" t="s">
        <v>66</v>
      </c>
      <c r="H12287" t="s">
        <v>67</v>
      </c>
      <c r="I12287">
        <v>2020</v>
      </c>
      <c r="J12287" t="s">
        <v>68</v>
      </c>
      <c r="K12287">
        <v>2020</v>
      </c>
      <c r="L12287" s="18">
        <v>44124</v>
      </c>
      <c r="M12287" t="s">
        <v>69</v>
      </c>
      <c r="N12287" t="s">
        <v>65</v>
      </c>
      <c r="O12287" t="s">
        <v>16493</v>
      </c>
    </row>
    <row r="12288" spans="1:15" x14ac:dyDescent="0.3">
      <c r="A12288" t="s">
        <v>16494</v>
      </c>
      <c r="B12288" t="s">
        <v>7</v>
      </c>
      <c r="C12288" t="s">
        <v>18</v>
      </c>
      <c r="D12288" t="s">
        <v>89</v>
      </c>
      <c r="E12288" t="s">
        <v>90</v>
      </c>
      <c r="F12288" t="s">
        <v>65</v>
      </c>
      <c r="G12288" t="s">
        <v>66</v>
      </c>
      <c r="H12288" t="s">
        <v>67</v>
      </c>
      <c r="I12288">
        <v>2021</v>
      </c>
      <c r="J12288" t="s">
        <v>68</v>
      </c>
      <c r="K12288">
        <v>2021</v>
      </c>
      <c r="L12288" s="18">
        <v>44263</v>
      </c>
      <c r="M12288" t="s">
        <v>69</v>
      </c>
      <c r="N12288" t="s">
        <v>65</v>
      </c>
      <c r="O12288" t="s">
        <v>5087</v>
      </c>
    </row>
    <row r="12289" spans="1:15" x14ac:dyDescent="0.3">
      <c r="A12289" t="s">
        <v>16495</v>
      </c>
      <c r="B12289" t="s">
        <v>7</v>
      </c>
      <c r="C12289" t="s">
        <v>18</v>
      </c>
      <c r="D12289" t="s">
        <v>89</v>
      </c>
      <c r="E12289" t="s">
        <v>90</v>
      </c>
      <c r="F12289" t="s">
        <v>65</v>
      </c>
      <c r="G12289" t="s">
        <v>66</v>
      </c>
      <c r="H12289" t="s">
        <v>67</v>
      </c>
      <c r="I12289">
        <v>2020</v>
      </c>
      <c r="J12289" t="s">
        <v>68</v>
      </c>
      <c r="K12289">
        <v>2020</v>
      </c>
      <c r="L12289" s="18">
        <v>44166</v>
      </c>
      <c r="M12289" t="s">
        <v>69</v>
      </c>
      <c r="N12289" t="s">
        <v>65</v>
      </c>
      <c r="O12289" t="s">
        <v>5087</v>
      </c>
    </row>
    <row r="12290" spans="1:15" x14ac:dyDescent="0.3">
      <c r="A12290" t="s">
        <v>16496</v>
      </c>
      <c r="B12290" t="s">
        <v>7</v>
      </c>
      <c r="C12290" t="s">
        <v>31</v>
      </c>
      <c r="D12290" t="s">
        <v>89</v>
      </c>
      <c r="E12290" t="s">
        <v>90</v>
      </c>
      <c r="F12290" t="s">
        <v>65</v>
      </c>
      <c r="G12290" t="s">
        <v>66</v>
      </c>
      <c r="H12290" t="s">
        <v>67</v>
      </c>
      <c r="I12290">
        <v>2021</v>
      </c>
      <c r="J12290" t="s">
        <v>68</v>
      </c>
      <c r="K12290">
        <v>2021</v>
      </c>
      <c r="L12290" s="18">
        <v>44412</v>
      </c>
      <c r="M12290" t="s">
        <v>69</v>
      </c>
      <c r="N12290" t="s">
        <v>65</v>
      </c>
      <c r="O12290" t="s">
        <v>16166</v>
      </c>
    </row>
    <row r="12291" spans="1:15" x14ac:dyDescent="0.3">
      <c r="A12291" t="s">
        <v>16497</v>
      </c>
      <c r="B12291" t="s">
        <v>7</v>
      </c>
      <c r="C12291" t="s">
        <v>27</v>
      </c>
      <c r="D12291" t="s">
        <v>89</v>
      </c>
      <c r="E12291" t="s">
        <v>90</v>
      </c>
      <c r="F12291" t="s">
        <v>65</v>
      </c>
      <c r="G12291" t="s">
        <v>66</v>
      </c>
      <c r="H12291" t="s">
        <v>67</v>
      </c>
      <c r="I12291">
        <v>2021</v>
      </c>
      <c r="J12291" t="s">
        <v>68</v>
      </c>
      <c r="K12291">
        <v>2022</v>
      </c>
      <c r="L12291" s="18">
        <v>44679</v>
      </c>
      <c r="M12291" t="s">
        <v>69</v>
      </c>
      <c r="N12291" t="s">
        <v>65</v>
      </c>
      <c r="O12291" t="s">
        <v>16166</v>
      </c>
    </row>
    <row r="12292" spans="1:15" x14ac:dyDescent="0.3">
      <c r="A12292" t="s">
        <v>16498</v>
      </c>
      <c r="B12292" t="s">
        <v>7</v>
      </c>
      <c r="C12292" t="s">
        <v>17</v>
      </c>
      <c r="D12292" t="s">
        <v>89</v>
      </c>
      <c r="E12292" t="s">
        <v>90</v>
      </c>
      <c r="F12292" t="s">
        <v>65</v>
      </c>
      <c r="G12292" t="s">
        <v>66</v>
      </c>
      <c r="H12292" t="s">
        <v>67</v>
      </c>
      <c r="I12292">
        <v>2024</v>
      </c>
      <c r="J12292" t="s">
        <v>68</v>
      </c>
      <c r="K12292">
        <v>2024</v>
      </c>
      <c r="L12292" s="18">
        <v>45483</v>
      </c>
      <c r="M12292" t="s">
        <v>69</v>
      </c>
      <c r="N12292" t="s">
        <v>65</v>
      </c>
      <c r="O12292" t="s">
        <v>16042</v>
      </c>
    </row>
    <row r="12293" spans="1:15" x14ac:dyDescent="0.3">
      <c r="A12293" t="s">
        <v>16499</v>
      </c>
      <c r="B12293" t="s">
        <v>7</v>
      </c>
      <c r="C12293" t="s">
        <v>29</v>
      </c>
      <c r="D12293" t="s">
        <v>89</v>
      </c>
      <c r="E12293" t="s">
        <v>90</v>
      </c>
      <c r="F12293" t="s">
        <v>65</v>
      </c>
      <c r="G12293" t="s">
        <v>66</v>
      </c>
      <c r="H12293" t="s">
        <v>67</v>
      </c>
      <c r="I12293">
        <v>2021</v>
      </c>
      <c r="J12293" t="s">
        <v>68</v>
      </c>
      <c r="K12293">
        <v>2021</v>
      </c>
      <c r="L12293" s="18">
        <v>44351</v>
      </c>
      <c r="M12293" t="s">
        <v>69</v>
      </c>
      <c r="N12293" t="s">
        <v>65</v>
      </c>
      <c r="O12293" t="s">
        <v>5087</v>
      </c>
    </row>
    <row r="12294" spans="1:15" x14ac:dyDescent="0.3">
      <c r="A12294" t="s">
        <v>16500</v>
      </c>
      <c r="B12294" t="s">
        <v>7</v>
      </c>
      <c r="C12294" t="s">
        <v>27</v>
      </c>
      <c r="D12294" t="s">
        <v>89</v>
      </c>
      <c r="E12294" t="s">
        <v>90</v>
      </c>
      <c r="F12294" t="s">
        <v>65</v>
      </c>
      <c r="G12294" t="s">
        <v>66</v>
      </c>
      <c r="H12294" t="s">
        <v>67</v>
      </c>
      <c r="I12294">
        <v>2020</v>
      </c>
      <c r="J12294" t="s">
        <v>68</v>
      </c>
      <c r="K12294">
        <v>2021</v>
      </c>
      <c r="L12294" s="18">
        <v>44560</v>
      </c>
      <c r="M12294" t="s">
        <v>69</v>
      </c>
      <c r="N12294" t="s">
        <v>65</v>
      </c>
      <c r="O12294" t="s">
        <v>5087</v>
      </c>
    </row>
    <row r="12295" spans="1:15" x14ac:dyDescent="0.3">
      <c r="A12295" t="s">
        <v>16501</v>
      </c>
      <c r="B12295" t="s">
        <v>7</v>
      </c>
      <c r="C12295" t="s">
        <v>17</v>
      </c>
      <c r="D12295" t="s">
        <v>63</v>
      </c>
      <c r="E12295" t="s">
        <v>64</v>
      </c>
      <c r="F12295" t="s">
        <v>65</v>
      </c>
      <c r="G12295" t="s">
        <v>66</v>
      </c>
      <c r="H12295" t="s">
        <v>67</v>
      </c>
      <c r="I12295">
        <v>2024</v>
      </c>
      <c r="J12295" t="s">
        <v>68</v>
      </c>
      <c r="K12295">
        <v>2025</v>
      </c>
      <c r="L12295" s="18">
        <v>45926</v>
      </c>
      <c r="M12295" t="s">
        <v>69</v>
      </c>
      <c r="N12295" t="s">
        <v>65</v>
      </c>
      <c r="O12295" t="s">
        <v>16042</v>
      </c>
    </row>
    <row r="12296" spans="1:15" x14ac:dyDescent="0.3">
      <c r="A12296" t="s">
        <v>16502</v>
      </c>
      <c r="B12296" t="s">
        <v>7</v>
      </c>
      <c r="C12296" t="s">
        <v>18</v>
      </c>
      <c r="D12296" t="s">
        <v>89</v>
      </c>
      <c r="E12296" t="s">
        <v>90</v>
      </c>
      <c r="F12296" t="s">
        <v>65</v>
      </c>
      <c r="G12296" t="s">
        <v>66</v>
      </c>
      <c r="H12296" t="s">
        <v>67</v>
      </c>
      <c r="I12296">
        <v>2021</v>
      </c>
      <c r="J12296" t="s">
        <v>68</v>
      </c>
      <c r="K12296">
        <v>2021</v>
      </c>
      <c r="L12296" s="18">
        <v>44356</v>
      </c>
      <c r="M12296" t="s">
        <v>69</v>
      </c>
      <c r="N12296" t="s">
        <v>65</v>
      </c>
      <c r="O12296" t="s">
        <v>5087</v>
      </c>
    </row>
    <row r="12297" spans="1:15" x14ac:dyDescent="0.3">
      <c r="A12297" t="s">
        <v>16503</v>
      </c>
      <c r="B12297" t="s">
        <v>7</v>
      </c>
      <c r="C12297" t="s">
        <v>17</v>
      </c>
      <c r="D12297" t="s">
        <v>89</v>
      </c>
      <c r="E12297" t="s">
        <v>90</v>
      </c>
      <c r="F12297" t="s">
        <v>65</v>
      </c>
      <c r="G12297" t="s">
        <v>66</v>
      </c>
      <c r="H12297" t="s">
        <v>67</v>
      </c>
      <c r="I12297">
        <v>2024</v>
      </c>
      <c r="J12297" t="s">
        <v>68</v>
      </c>
      <c r="K12297">
        <v>2024</v>
      </c>
      <c r="L12297" s="18">
        <v>45337</v>
      </c>
      <c r="M12297" t="s">
        <v>69</v>
      </c>
      <c r="N12297" t="s">
        <v>65</v>
      </c>
      <c r="O12297" t="s">
        <v>16219</v>
      </c>
    </row>
    <row r="12298" spans="1:15" x14ac:dyDescent="0.3">
      <c r="A12298" t="s">
        <v>16504</v>
      </c>
      <c r="B12298" t="s">
        <v>7</v>
      </c>
      <c r="C12298" t="s">
        <v>18</v>
      </c>
      <c r="D12298" t="s">
        <v>89</v>
      </c>
      <c r="E12298" t="s">
        <v>90</v>
      </c>
      <c r="F12298" t="s">
        <v>65</v>
      </c>
      <c r="G12298" t="s">
        <v>66</v>
      </c>
      <c r="H12298" t="s">
        <v>67</v>
      </c>
      <c r="I12298">
        <v>2021</v>
      </c>
      <c r="J12298" t="s">
        <v>68</v>
      </c>
      <c r="K12298">
        <v>2021</v>
      </c>
      <c r="L12298" s="18">
        <v>44301</v>
      </c>
      <c r="M12298" t="s">
        <v>69</v>
      </c>
      <c r="N12298" t="s">
        <v>65</v>
      </c>
      <c r="O12298" t="s">
        <v>916</v>
      </c>
    </row>
    <row r="12299" spans="1:15" x14ac:dyDescent="0.3">
      <c r="A12299" t="s">
        <v>16505</v>
      </c>
      <c r="B12299" t="s">
        <v>7</v>
      </c>
      <c r="C12299" t="s">
        <v>18</v>
      </c>
      <c r="D12299" t="s">
        <v>89</v>
      </c>
      <c r="E12299" t="s">
        <v>90</v>
      </c>
      <c r="F12299" t="s">
        <v>65</v>
      </c>
      <c r="G12299" t="s">
        <v>66</v>
      </c>
      <c r="H12299" t="s">
        <v>67</v>
      </c>
      <c r="I12299">
        <v>2020</v>
      </c>
      <c r="J12299" t="s">
        <v>68</v>
      </c>
      <c r="K12299">
        <v>2021</v>
      </c>
      <c r="L12299" s="18">
        <v>44286</v>
      </c>
      <c r="M12299" t="s">
        <v>69</v>
      </c>
      <c r="N12299" t="s">
        <v>65</v>
      </c>
      <c r="O12299" t="s">
        <v>5087</v>
      </c>
    </row>
    <row r="12300" spans="1:15" x14ac:dyDescent="0.3">
      <c r="A12300" t="s">
        <v>16506</v>
      </c>
      <c r="B12300" t="s">
        <v>7</v>
      </c>
      <c r="C12300" t="s">
        <v>15</v>
      </c>
      <c r="D12300" t="s">
        <v>74</v>
      </c>
      <c r="E12300" t="s">
        <v>75</v>
      </c>
      <c r="F12300" t="s">
        <v>65</v>
      </c>
      <c r="G12300" t="s">
        <v>84</v>
      </c>
      <c r="H12300" t="s">
        <v>85</v>
      </c>
      <c r="I12300">
        <v>2024</v>
      </c>
      <c r="J12300" t="s">
        <v>68</v>
      </c>
      <c r="K12300">
        <v>2026</v>
      </c>
      <c r="L12300" s="18">
        <v>45948</v>
      </c>
      <c r="M12300" t="s">
        <v>69</v>
      </c>
      <c r="N12300" t="s">
        <v>65</v>
      </c>
      <c r="O12300" t="s">
        <v>16262</v>
      </c>
    </row>
    <row r="12301" spans="1:15" x14ac:dyDescent="0.3">
      <c r="A12301" t="s">
        <v>16507</v>
      </c>
      <c r="B12301" t="s">
        <v>7</v>
      </c>
      <c r="C12301" t="s">
        <v>16</v>
      </c>
      <c r="D12301" t="s">
        <v>74</v>
      </c>
      <c r="E12301" t="s">
        <v>75</v>
      </c>
      <c r="F12301" t="s">
        <v>68</v>
      </c>
      <c r="G12301" t="s">
        <v>52</v>
      </c>
      <c r="H12301" t="s">
        <v>1291</v>
      </c>
      <c r="I12301">
        <v>2024</v>
      </c>
      <c r="J12301" t="s">
        <v>68</v>
      </c>
      <c r="K12301">
        <v>2030</v>
      </c>
      <c r="L12301" s="18">
        <v>46997</v>
      </c>
      <c r="M12301" t="s">
        <v>228</v>
      </c>
      <c r="N12301" t="s">
        <v>65</v>
      </c>
      <c r="O12301" t="s">
        <v>16178</v>
      </c>
    </row>
    <row r="12302" spans="1:15" x14ac:dyDescent="0.3">
      <c r="A12302" t="s">
        <v>16508</v>
      </c>
      <c r="B12302" t="s">
        <v>7</v>
      </c>
      <c r="C12302" t="s">
        <v>18</v>
      </c>
      <c r="D12302" t="s">
        <v>89</v>
      </c>
      <c r="E12302" t="s">
        <v>90</v>
      </c>
      <c r="F12302" t="s">
        <v>68</v>
      </c>
      <c r="G12302" t="s">
        <v>52</v>
      </c>
      <c r="H12302" t="s">
        <v>706</v>
      </c>
      <c r="I12302">
        <v>2024</v>
      </c>
      <c r="J12302" t="s">
        <v>68</v>
      </c>
      <c r="K12302">
        <v>2032</v>
      </c>
      <c r="L12302" s="18">
        <v>46631</v>
      </c>
      <c r="M12302" t="s">
        <v>228</v>
      </c>
      <c r="N12302" t="s">
        <v>65</v>
      </c>
      <c r="O12302" t="s">
        <v>16509</v>
      </c>
    </row>
    <row r="12303" spans="1:15" x14ac:dyDescent="0.3">
      <c r="A12303" t="s">
        <v>16510</v>
      </c>
      <c r="B12303" t="s">
        <v>7</v>
      </c>
      <c r="C12303" t="s">
        <v>17</v>
      </c>
      <c r="D12303" t="s">
        <v>74</v>
      </c>
      <c r="E12303" t="s">
        <v>75</v>
      </c>
      <c r="F12303" t="s">
        <v>65</v>
      </c>
      <c r="G12303" t="s">
        <v>66</v>
      </c>
      <c r="H12303" t="s">
        <v>67</v>
      </c>
      <c r="I12303">
        <v>2024</v>
      </c>
      <c r="J12303" t="s">
        <v>68</v>
      </c>
      <c r="K12303">
        <v>2025</v>
      </c>
      <c r="L12303" s="18">
        <v>45807</v>
      </c>
      <c r="M12303" t="s">
        <v>69</v>
      </c>
      <c r="N12303" t="s">
        <v>65</v>
      </c>
      <c r="O12303" t="s">
        <v>16511</v>
      </c>
    </row>
    <row r="12304" spans="1:15" x14ac:dyDescent="0.3">
      <c r="A12304" t="s">
        <v>16512</v>
      </c>
      <c r="B12304" t="s">
        <v>7</v>
      </c>
      <c r="C12304" t="s">
        <v>18</v>
      </c>
      <c r="D12304" t="s">
        <v>89</v>
      </c>
      <c r="E12304" t="s">
        <v>90</v>
      </c>
      <c r="F12304" t="s">
        <v>65</v>
      </c>
      <c r="G12304" t="s">
        <v>66</v>
      </c>
      <c r="H12304" t="s">
        <v>67</v>
      </c>
      <c r="I12304">
        <v>2024</v>
      </c>
      <c r="J12304" t="s">
        <v>68</v>
      </c>
      <c r="K12304">
        <v>2026</v>
      </c>
      <c r="L12304" s="18">
        <v>45840</v>
      </c>
      <c r="M12304" t="s">
        <v>69</v>
      </c>
      <c r="N12304" t="s">
        <v>65</v>
      </c>
      <c r="O12304" t="s">
        <v>16247</v>
      </c>
    </row>
    <row r="12305" spans="1:15" x14ac:dyDescent="0.3">
      <c r="A12305" t="s">
        <v>16513</v>
      </c>
      <c r="B12305" t="s">
        <v>7</v>
      </c>
      <c r="C12305" t="s">
        <v>18</v>
      </c>
      <c r="D12305" t="s">
        <v>89</v>
      </c>
      <c r="E12305" t="s">
        <v>90</v>
      </c>
      <c r="F12305" t="s">
        <v>68</v>
      </c>
      <c r="G12305" t="s">
        <v>52</v>
      </c>
      <c r="H12305" t="s">
        <v>706</v>
      </c>
      <c r="I12305">
        <v>2024</v>
      </c>
      <c r="J12305" t="s">
        <v>68</v>
      </c>
      <c r="K12305">
        <v>2027</v>
      </c>
      <c r="L12305" s="18">
        <v>46447</v>
      </c>
      <c r="M12305" t="s">
        <v>228</v>
      </c>
      <c r="N12305" t="s">
        <v>65</v>
      </c>
      <c r="O12305" t="s">
        <v>16514</v>
      </c>
    </row>
    <row r="12306" spans="1:15" x14ac:dyDescent="0.3">
      <c r="A12306" t="s">
        <v>16515</v>
      </c>
      <c r="B12306" t="s">
        <v>7</v>
      </c>
      <c r="C12306" t="s">
        <v>31</v>
      </c>
      <c r="D12306" t="s">
        <v>89</v>
      </c>
      <c r="E12306" t="s">
        <v>90</v>
      </c>
      <c r="F12306" t="s">
        <v>65</v>
      </c>
      <c r="G12306" t="s">
        <v>66</v>
      </c>
      <c r="H12306" t="s">
        <v>67</v>
      </c>
      <c r="I12306">
        <v>2024</v>
      </c>
      <c r="J12306" t="s">
        <v>68</v>
      </c>
      <c r="K12306">
        <v>2024</v>
      </c>
      <c r="L12306" s="18">
        <v>45538</v>
      </c>
      <c r="M12306" t="s">
        <v>69</v>
      </c>
      <c r="N12306" t="s">
        <v>65</v>
      </c>
      <c r="O12306" t="s">
        <v>15949</v>
      </c>
    </row>
    <row r="12307" spans="1:15" x14ac:dyDescent="0.3">
      <c r="A12307" t="s">
        <v>16516</v>
      </c>
      <c r="B12307" t="s">
        <v>7</v>
      </c>
      <c r="C12307" t="s">
        <v>18</v>
      </c>
      <c r="D12307" t="s">
        <v>89</v>
      </c>
      <c r="E12307" t="s">
        <v>90</v>
      </c>
      <c r="F12307" t="s">
        <v>65</v>
      </c>
      <c r="G12307" t="s">
        <v>66</v>
      </c>
      <c r="H12307" t="s">
        <v>67</v>
      </c>
      <c r="I12307">
        <v>2021</v>
      </c>
      <c r="J12307" t="s">
        <v>68</v>
      </c>
      <c r="K12307">
        <v>2021</v>
      </c>
      <c r="L12307" s="18">
        <v>44552</v>
      </c>
      <c r="M12307" t="s">
        <v>69</v>
      </c>
      <c r="N12307" t="s">
        <v>65</v>
      </c>
      <c r="O12307" t="s">
        <v>5087</v>
      </c>
    </row>
    <row r="12308" spans="1:15" x14ac:dyDescent="0.3">
      <c r="A12308" t="s">
        <v>16517</v>
      </c>
      <c r="B12308" t="s">
        <v>7</v>
      </c>
      <c r="C12308" t="s">
        <v>17</v>
      </c>
      <c r="D12308" t="s">
        <v>63</v>
      </c>
      <c r="E12308" t="s">
        <v>64</v>
      </c>
      <c r="F12308" t="s">
        <v>68</v>
      </c>
      <c r="G12308" t="s">
        <v>52</v>
      </c>
      <c r="H12308" t="s">
        <v>706</v>
      </c>
      <c r="I12308">
        <v>2024</v>
      </c>
      <c r="J12308" t="s">
        <v>68</v>
      </c>
      <c r="K12308">
        <v>2027</v>
      </c>
      <c r="L12308" s="18">
        <v>46261</v>
      </c>
      <c r="M12308" t="s">
        <v>69</v>
      </c>
      <c r="N12308" t="s">
        <v>65</v>
      </c>
      <c r="O12308" t="s">
        <v>16419</v>
      </c>
    </row>
    <row r="12309" spans="1:15" x14ac:dyDescent="0.3">
      <c r="A12309" t="s">
        <v>16518</v>
      </c>
      <c r="B12309" t="s">
        <v>7</v>
      </c>
      <c r="C12309" t="s">
        <v>17</v>
      </c>
      <c r="D12309" t="s">
        <v>89</v>
      </c>
      <c r="E12309" t="s">
        <v>90</v>
      </c>
      <c r="F12309" t="s">
        <v>65</v>
      </c>
      <c r="G12309" t="s">
        <v>66</v>
      </c>
      <c r="H12309" t="s">
        <v>67</v>
      </c>
      <c r="I12309">
        <v>2024</v>
      </c>
      <c r="J12309" t="s">
        <v>68</v>
      </c>
      <c r="K12309">
        <v>2026</v>
      </c>
      <c r="L12309" s="18">
        <v>46298</v>
      </c>
      <c r="M12309" t="s">
        <v>69</v>
      </c>
      <c r="N12309" t="s">
        <v>65</v>
      </c>
      <c r="O12309" t="s">
        <v>16480</v>
      </c>
    </row>
    <row r="12310" spans="1:15" x14ac:dyDescent="0.3">
      <c r="A12310" t="s">
        <v>16519</v>
      </c>
      <c r="B12310" t="s">
        <v>7</v>
      </c>
      <c r="C12310" t="s">
        <v>16</v>
      </c>
      <c r="D12310" t="s">
        <v>63</v>
      </c>
      <c r="E12310" t="s">
        <v>64</v>
      </c>
      <c r="F12310" t="s">
        <v>68</v>
      </c>
      <c r="G12310" t="s">
        <v>52</v>
      </c>
      <c r="H12310" t="s">
        <v>706</v>
      </c>
      <c r="I12310">
        <v>2024</v>
      </c>
      <c r="J12310" t="s">
        <v>68</v>
      </c>
      <c r="K12310">
        <v>2026</v>
      </c>
      <c r="L12310" s="18">
        <v>45925</v>
      </c>
      <c r="M12310" t="s">
        <v>69</v>
      </c>
      <c r="N12310" t="s">
        <v>65</v>
      </c>
      <c r="O12310" t="s">
        <v>15949</v>
      </c>
    </row>
    <row r="12311" spans="1:15" x14ac:dyDescent="0.3">
      <c r="A12311" t="s">
        <v>16520</v>
      </c>
      <c r="B12311" t="s">
        <v>7</v>
      </c>
      <c r="C12311" t="s">
        <v>22</v>
      </c>
      <c r="D12311" t="s">
        <v>63</v>
      </c>
      <c r="E12311" t="s">
        <v>64</v>
      </c>
      <c r="F12311" t="s">
        <v>68</v>
      </c>
      <c r="G12311" t="s">
        <v>52</v>
      </c>
      <c r="H12311" t="s">
        <v>706</v>
      </c>
      <c r="I12311">
        <v>2024</v>
      </c>
      <c r="J12311" t="s">
        <v>68</v>
      </c>
      <c r="K12311">
        <v>2029</v>
      </c>
      <c r="L12311" s="18">
        <v>47178</v>
      </c>
      <c r="M12311" t="s">
        <v>228</v>
      </c>
      <c r="N12311" t="s">
        <v>65</v>
      </c>
      <c r="O12311" t="s">
        <v>16521</v>
      </c>
    </row>
    <row r="12312" spans="1:15" x14ac:dyDescent="0.3">
      <c r="A12312" t="s">
        <v>16522</v>
      </c>
      <c r="B12312" t="s">
        <v>7</v>
      </c>
      <c r="C12312" t="s">
        <v>15</v>
      </c>
      <c r="D12312" t="s">
        <v>89</v>
      </c>
      <c r="E12312" t="s">
        <v>90</v>
      </c>
      <c r="F12312" t="s">
        <v>68</v>
      </c>
      <c r="G12312" t="s">
        <v>52</v>
      </c>
      <c r="H12312" t="s">
        <v>1291</v>
      </c>
      <c r="I12312">
        <v>2024</v>
      </c>
      <c r="J12312" t="s">
        <v>68</v>
      </c>
      <c r="K12312">
        <v>2027</v>
      </c>
      <c r="L12312" s="18">
        <v>46419</v>
      </c>
      <c r="M12312" t="s">
        <v>228</v>
      </c>
      <c r="N12312" t="s">
        <v>65</v>
      </c>
      <c r="O12312" t="s">
        <v>16523</v>
      </c>
    </row>
    <row r="12313" spans="1:15" x14ac:dyDescent="0.3">
      <c r="A12313" t="s">
        <v>16524</v>
      </c>
      <c r="B12313" t="s">
        <v>7</v>
      </c>
      <c r="C12313" t="s">
        <v>17</v>
      </c>
      <c r="D12313" t="s">
        <v>63</v>
      </c>
      <c r="E12313" t="s">
        <v>64</v>
      </c>
      <c r="F12313" t="s">
        <v>68</v>
      </c>
      <c r="G12313" t="s">
        <v>52</v>
      </c>
      <c r="H12313" t="s">
        <v>706</v>
      </c>
      <c r="I12313">
        <v>2024</v>
      </c>
      <c r="J12313" t="s">
        <v>68</v>
      </c>
      <c r="K12313">
        <v>2026</v>
      </c>
      <c r="L12313" s="18">
        <v>46296</v>
      </c>
      <c r="M12313" t="s">
        <v>228</v>
      </c>
      <c r="N12313" t="s">
        <v>65</v>
      </c>
      <c r="O12313" t="s">
        <v>16419</v>
      </c>
    </row>
    <row r="12314" spans="1:15" x14ac:dyDescent="0.3">
      <c r="A12314" t="s">
        <v>16525</v>
      </c>
      <c r="B12314" t="s">
        <v>7</v>
      </c>
      <c r="C12314" t="s">
        <v>17</v>
      </c>
      <c r="D12314" t="s">
        <v>89</v>
      </c>
      <c r="E12314" t="s">
        <v>90</v>
      </c>
      <c r="F12314" t="s">
        <v>65</v>
      </c>
      <c r="G12314" t="s">
        <v>66</v>
      </c>
      <c r="H12314" t="s">
        <v>67</v>
      </c>
      <c r="I12314">
        <v>2024</v>
      </c>
      <c r="J12314" t="s">
        <v>68</v>
      </c>
      <c r="K12314">
        <v>2025</v>
      </c>
      <c r="L12314" s="18">
        <v>45982</v>
      </c>
      <c r="M12314" t="s">
        <v>69</v>
      </c>
      <c r="N12314" t="s">
        <v>65</v>
      </c>
      <c r="O12314" t="s">
        <v>16304</v>
      </c>
    </row>
    <row r="12315" spans="1:15" x14ac:dyDescent="0.3">
      <c r="A12315" t="s">
        <v>16526</v>
      </c>
      <c r="B12315" t="s">
        <v>7</v>
      </c>
      <c r="C12315" t="s">
        <v>31</v>
      </c>
      <c r="D12315" t="s">
        <v>89</v>
      </c>
      <c r="E12315" t="s">
        <v>90</v>
      </c>
      <c r="F12315" t="s">
        <v>65</v>
      </c>
      <c r="G12315" t="s">
        <v>66</v>
      </c>
      <c r="H12315" t="s">
        <v>67</v>
      </c>
      <c r="I12315">
        <v>2024</v>
      </c>
      <c r="J12315" t="s">
        <v>68</v>
      </c>
      <c r="K12315">
        <v>2024</v>
      </c>
      <c r="L12315" s="18">
        <v>45569</v>
      </c>
      <c r="M12315" t="s">
        <v>69</v>
      </c>
      <c r="N12315" t="s">
        <v>65</v>
      </c>
      <c r="O12315" t="s">
        <v>16527</v>
      </c>
    </row>
    <row r="12316" spans="1:15" x14ac:dyDescent="0.3">
      <c r="A12316" t="s">
        <v>16528</v>
      </c>
      <c r="B12316" t="s">
        <v>7</v>
      </c>
      <c r="C12316" t="s">
        <v>17</v>
      </c>
      <c r="D12316" t="s">
        <v>89</v>
      </c>
      <c r="E12316" t="s">
        <v>90</v>
      </c>
      <c r="F12316" t="s">
        <v>65</v>
      </c>
      <c r="G12316" t="s">
        <v>66</v>
      </c>
      <c r="H12316" t="s">
        <v>67</v>
      </c>
      <c r="I12316">
        <v>2024</v>
      </c>
      <c r="J12316" t="s">
        <v>68</v>
      </c>
      <c r="K12316">
        <v>2025</v>
      </c>
      <c r="L12316" s="18">
        <v>45895</v>
      </c>
      <c r="M12316" t="s">
        <v>69</v>
      </c>
      <c r="N12316" t="s">
        <v>65</v>
      </c>
      <c r="O12316" t="s">
        <v>16025</v>
      </c>
    </row>
    <row r="12317" spans="1:15" x14ac:dyDescent="0.3">
      <c r="A12317" t="s">
        <v>16529</v>
      </c>
      <c r="B12317" t="s">
        <v>7</v>
      </c>
      <c r="C12317" t="s">
        <v>19</v>
      </c>
      <c r="D12317" t="s">
        <v>63</v>
      </c>
      <c r="E12317" t="s">
        <v>64</v>
      </c>
      <c r="F12317" t="s">
        <v>68</v>
      </c>
      <c r="G12317" t="s">
        <v>52</v>
      </c>
      <c r="H12317" t="s">
        <v>1291</v>
      </c>
      <c r="I12317">
        <v>2024</v>
      </c>
      <c r="J12317" t="s">
        <v>68</v>
      </c>
      <c r="K12317">
        <v>2028</v>
      </c>
      <c r="L12317" s="18">
        <v>46508</v>
      </c>
      <c r="M12317" t="s">
        <v>228</v>
      </c>
      <c r="N12317" t="s">
        <v>65</v>
      </c>
      <c r="O12317" t="s">
        <v>16530</v>
      </c>
    </row>
    <row r="12318" spans="1:15" x14ac:dyDescent="0.3">
      <c r="A12318" t="s">
        <v>16531</v>
      </c>
      <c r="B12318" t="s">
        <v>7</v>
      </c>
      <c r="C12318" t="s">
        <v>19</v>
      </c>
      <c r="D12318" t="s">
        <v>63</v>
      </c>
      <c r="E12318" t="s">
        <v>64</v>
      </c>
      <c r="F12318" t="s">
        <v>68</v>
      </c>
      <c r="G12318" t="s">
        <v>52</v>
      </c>
      <c r="H12318" t="s">
        <v>706</v>
      </c>
      <c r="I12318">
        <v>2024</v>
      </c>
      <c r="J12318" t="s">
        <v>68</v>
      </c>
      <c r="K12318">
        <v>2028</v>
      </c>
      <c r="L12318" s="18">
        <v>46266</v>
      </c>
      <c r="M12318" t="s">
        <v>228</v>
      </c>
      <c r="N12318" t="s">
        <v>65</v>
      </c>
      <c r="O12318" t="s">
        <v>16530</v>
      </c>
    </row>
    <row r="12319" spans="1:15" x14ac:dyDescent="0.3">
      <c r="A12319" t="s">
        <v>16532</v>
      </c>
      <c r="B12319" t="s">
        <v>7</v>
      </c>
      <c r="C12319" t="s">
        <v>31</v>
      </c>
      <c r="D12319" t="s">
        <v>89</v>
      </c>
      <c r="E12319" t="s">
        <v>90</v>
      </c>
      <c r="F12319" t="s">
        <v>65</v>
      </c>
      <c r="G12319" t="s">
        <v>66</v>
      </c>
      <c r="H12319" t="s">
        <v>67</v>
      </c>
      <c r="I12319">
        <v>2024</v>
      </c>
      <c r="J12319" t="s">
        <v>68</v>
      </c>
      <c r="K12319">
        <v>2024</v>
      </c>
      <c r="L12319" s="18">
        <v>45413</v>
      </c>
      <c r="M12319" t="s">
        <v>69</v>
      </c>
      <c r="N12319" t="s">
        <v>65</v>
      </c>
      <c r="O12319" t="s">
        <v>16155</v>
      </c>
    </row>
    <row r="12320" spans="1:15" x14ac:dyDescent="0.3">
      <c r="A12320" t="s">
        <v>16533</v>
      </c>
      <c r="B12320" t="s">
        <v>7</v>
      </c>
      <c r="C12320" t="s">
        <v>18</v>
      </c>
      <c r="D12320" t="s">
        <v>89</v>
      </c>
      <c r="E12320" t="s">
        <v>90</v>
      </c>
      <c r="F12320" t="s">
        <v>68</v>
      </c>
      <c r="G12320" t="s">
        <v>52</v>
      </c>
      <c r="H12320" t="s">
        <v>1291</v>
      </c>
      <c r="I12320">
        <v>2024</v>
      </c>
      <c r="J12320" t="s">
        <v>68</v>
      </c>
      <c r="K12320">
        <v>2028</v>
      </c>
      <c r="L12320" s="18">
        <v>46539</v>
      </c>
      <c r="M12320" t="s">
        <v>228</v>
      </c>
      <c r="N12320" t="s">
        <v>65</v>
      </c>
      <c r="O12320" t="s">
        <v>16534</v>
      </c>
    </row>
    <row r="12321" spans="1:15" x14ac:dyDescent="0.3">
      <c r="A12321" t="s">
        <v>16535</v>
      </c>
      <c r="B12321" t="s">
        <v>7</v>
      </c>
      <c r="C12321" t="s">
        <v>17</v>
      </c>
      <c r="D12321" t="s">
        <v>89</v>
      </c>
      <c r="E12321" t="s">
        <v>90</v>
      </c>
      <c r="F12321" t="s">
        <v>65</v>
      </c>
      <c r="G12321" t="s">
        <v>66</v>
      </c>
      <c r="H12321" t="s">
        <v>67</v>
      </c>
      <c r="I12321">
        <v>2024</v>
      </c>
      <c r="J12321" t="s">
        <v>68</v>
      </c>
      <c r="K12321">
        <v>2025</v>
      </c>
      <c r="L12321" s="18">
        <v>45929</v>
      </c>
      <c r="M12321" t="s">
        <v>69</v>
      </c>
      <c r="N12321" t="s">
        <v>65</v>
      </c>
      <c r="O12321" t="s">
        <v>15796</v>
      </c>
    </row>
    <row r="12322" spans="1:15" x14ac:dyDescent="0.3">
      <c r="A12322" t="s">
        <v>16536</v>
      </c>
      <c r="B12322" t="s">
        <v>7</v>
      </c>
      <c r="C12322" t="s">
        <v>31</v>
      </c>
      <c r="D12322" t="s">
        <v>89</v>
      </c>
      <c r="E12322" t="s">
        <v>90</v>
      </c>
      <c r="F12322" t="s">
        <v>65</v>
      </c>
      <c r="G12322" t="s">
        <v>66</v>
      </c>
      <c r="H12322" t="s">
        <v>67</v>
      </c>
      <c r="I12322">
        <v>2024</v>
      </c>
      <c r="J12322" t="s">
        <v>68</v>
      </c>
      <c r="K12322">
        <v>2024</v>
      </c>
      <c r="L12322" s="18">
        <v>45461</v>
      </c>
      <c r="M12322" t="s">
        <v>69</v>
      </c>
      <c r="N12322" t="s">
        <v>65</v>
      </c>
      <c r="O12322" t="s">
        <v>16527</v>
      </c>
    </row>
    <row r="12323" spans="1:15" x14ac:dyDescent="0.3">
      <c r="A12323" t="s">
        <v>16537</v>
      </c>
      <c r="B12323" t="s">
        <v>7</v>
      </c>
      <c r="C12323" t="s">
        <v>17</v>
      </c>
      <c r="D12323" t="s">
        <v>63</v>
      </c>
      <c r="E12323" t="s">
        <v>64</v>
      </c>
      <c r="F12323" t="s">
        <v>65</v>
      </c>
      <c r="G12323" t="s">
        <v>66</v>
      </c>
      <c r="H12323" t="s">
        <v>67</v>
      </c>
      <c r="I12323">
        <v>2024</v>
      </c>
      <c r="J12323" t="s">
        <v>68</v>
      </c>
      <c r="K12323">
        <v>2026</v>
      </c>
      <c r="L12323" s="18">
        <v>46044</v>
      </c>
      <c r="M12323" t="s">
        <v>69</v>
      </c>
      <c r="N12323" t="s">
        <v>65</v>
      </c>
      <c r="O12323" t="s">
        <v>16419</v>
      </c>
    </row>
    <row r="12324" spans="1:15" x14ac:dyDescent="0.3">
      <c r="A12324" t="s">
        <v>16538</v>
      </c>
      <c r="B12324" t="s">
        <v>7</v>
      </c>
      <c r="C12324" t="s">
        <v>17</v>
      </c>
      <c r="D12324" t="s">
        <v>89</v>
      </c>
      <c r="E12324" t="s">
        <v>90</v>
      </c>
      <c r="F12324" t="s">
        <v>65</v>
      </c>
      <c r="G12324" t="s">
        <v>66</v>
      </c>
      <c r="H12324" t="s">
        <v>67</v>
      </c>
      <c r="I12324">
        <v>2024</v>
      </c>
      <c r="J12324" t="s">
        <v>68</v>
      </c>
      <c r="K12324">
        <v>2026</v>
      </c>
      <c r="L12324" s="18">
        <v>46024</v>
      </c>
      <c r="M12324" t="s">
        <v>69</v>
      </c>
      <c r="N12324" t="s">
        <v>65</v>
      </c>
      <c r="O12324" t="s">
        <v>15841</v>
      </c>
    </row>
    <row r="12325" spans="1:15" x14ac:dyDescent="0.3">
      <c r="A12325" t="s">
        <v>16539</v>
      </c>
      <c r="B12325" t="s">
        <v>7</v>
      </c>
      <c r="C12325" t="s">
        <v>17</v>
      </c>
      <c r="D12325" t="s">
        <v>89</v>
      </c>
      <c r="E12325" t="s">
        <v>90</v>
      </c>
      <c r="F12325" t="s">
        <v>65</v>
      </c>
      <c r="G12325" t="s">
        <v>66</v>
      </c>
      <c r="H12325" t="s">
        <v>67</v>
      </c>
      <c r="I12325">
        <v>2024</v>
      </c>
      <c r="J12325" t="s">
        <v>68</v>
      </c>
      <c r="K12325">
        <v>2024</v>
      </c>
      <c r="L12325" s="18">
        <v>45496</v>
      </c>
      <c r="M12325" t="s">
        <v>69</v>
      </c>
      <c r="N12325" t="s">
        <v>65</v>
      </c>
      <c r="O12325" t="s">
        <v>16042</v>
      </c>
    </row>
    <row r="12326" spans="1:15" x14ac:dyDescent="0.3">
      <c r="A12326" t="s">
        <v>16540</v>
      </c>
      <c r="B12326" t="s">
        <v>7</v>
      </c>
      <c r="C12326" t="s">
        <v>17</v>
      </c>
      <c r="D12326" t="s">
        <v>74</v>
      </c>
      <c r="E12326" t="s">
        <v>75</v>
      </c>
      <c r="F12326" t="s">
        <v>65</v>
      </c>
      <c r="G12326" t="s">
        <v>66</v>
      </c>
      <c r="H12326" t="s">
        <v>67</v>
      </c>
      <c r="I12326">
        <v>2024</v>
      </c>
      <c r="J12326" t="s">
        <v>68</v>
      </c>
      <c r="K12326">
        <v>2026</v>
      </c>
      <c r="L12326" s="18">
        <v>46006</v>
      </c>
      <c r="M12326" t="s">
        <v>69</v>
      </c>
      <c r="N12326" t="s">
        <v>65</v>
      </c>
      <c r="O12326" t="s">
        <v>15796</v>
      </c>
    </row>
    <row r="12327" spans="1:15" x14ac:dyDescent="0.3">
      <c r="A12327" t="s">
        <v>16541</v>
      </c>
      <c r="B12327" t="s">
        <v>7</v>
      </c>
      <c r="C12327" t="s">
        <v>22</v>
      </c>
      <c r="D12327" t="s">
        <v>63</v>
      </c>
      <c r="E12327" t="s">
        <v>64</v>
      </c>
      <c r="F12327" t="s">
        <v>68</v>
      </c>
      <c r="G12327" t="s">
        <v>52</v>
      </c>
      <c r="H12327" t="s">
        <v>706</v>
      </c>
      <c r="I12327">
        <v>2024</v>
      </c>
      <c r="J12327" t="s">
        <v>68</v>
      </c>
      <c r="K12327">
        <v>2029</v>
      </c>
      <c r="L12327" s="18">
        <v>47150</v>
      </c>
      <c r="M12327" t="s">
        <v>228</v>
      </c>
      <c r="N12327" t="s">
        <v>65</v>
      </c>
      <c r="O12327" t="s">
        <v>16419</v>
      </c>
    </row>
    <row r="12328" spans="1:15" x14ac:dyDescent="0.3">
      <c r="A12328" t="s">
        <v>16542</v>
      </c>
      <c r="B12328" t="s">
        <v>7</v>
      </c>
      <c r="C12328" t="s">
        <v>31</v>
      </c>
      <c r="D12328" t="s">
        <v>89</v>
      </c>
      <c r="E12328" t="s">
        <v>90</v>
      </c>
      <c r="F12328" t="s">
        <v>65</v>
      </c>
      <c r="G12328" t="s">
        <v>66</v>
      </c>
      <c r="H12328" t="s">
        <v>67</v>
      </c>
      <c r="I12328">
        <v>2024</v>
      </c>
      <c r="J12328" t="s">
        <v>68</v>
      </c>
      <c r="K12328">
        <v>2025</v>
      </c>
      <c r="L12328" s="18">
        <v>45875</v>
      </c>
      <c r="M12328" t="s">
        <v>69</v>
      </c>
      <c r="N12328" t="s">
        <v>65</v>
      </c>
      <c r="O12328" t="s">
        <v>16543</v>
      </c>
    </row>
    <row r="12329" spans="1:15" x14ac:dyDescent="0.3">
      <c r="A12329" t="s">
        <v>16544</v>
      </c>
      <c r="B12329" t="s">
        <v>7</v>
      </c>
      <c r="C12329" t="s">
        <v>18</v>
      </c>
      <c r="D12329" t="s">
        <v>89</v>
      </c>
      <c r="E12329" t="s">
        <v>90</v>
      </c>
      <c r="F12329" t="s">
        <v>68</v>
      </c>
      <c r="G12329" t="s">
        <v>52</v>
      </c>
      <c r="H12329" t="s">
        <v>1291</v>
      </c>
      <c r="I12329">
        <v>2024</v>
      </c>
      <c r="J12329" t="s">
        <v>68</v>
      </c>
      <c r="K12329">
        <v>2029</v>
      </c>
      <c r="L12329" s="18">
        <v>47270</v>
      </c>
      <c r="M12329" t="s">
        <v>228</v>
      </c>
      <c r="N12329" t="s">
        <v>65</v>
      </c>
      <c r="O12329" t="s">
        <v>16545</v>
      </c>
    </row>
    <row r="12330" spans="1:15" x14ac:dyDescent="0.3">
      <c r="A12330" t="s">
        <v>16546</v>
      </c>
      <c r="B12330" t="s">
        <v>7</v>
      </c>
      <c r="C12330" t="s">
        <v>18</v>
      </c>
      <c r="D12330" t="s">
        <v>74</v>
      </c>
      <c r="E12330" t="s">
        <v>75</v>
      </c>
      <c r="F12330" t="s">
        <v>68</v>
      </c>
      <c r="G12330" t="s">
        <v>52</v>
      </c>
      <c r="H12330" t="s">
        <v>706</v>
      </c>
      <c r="I12330">
        <v>2024</v>
      </c>
      <c r="J12330" t="s">
        <v>68</v>
      </c>
      <c r="K12330">
        <v>2028</v>
      </c>
      <c r="L12330" s="18">
        <v>46419</v>
      </c>
      <c r="M12330" t="s">
        <v>228</v>
      </c>
      <c r="N12330" t="s">
        <v>65</v>
      </c>
      <c r="O12330" t="s">
        <v>15326</v>
      </c>
    </row>
    <row r="12331" spans="1:15" x14ac:dyDescent="0.3">
      <c r="A12331" t="s">
        <v>16547</v>
      </c>
      <c r="B12331" t="s">
        <v>7</v>
      </c>
      <c r="C12331" t="s">
        <v>17</v>
      </c>
      <c r="D12331" t="s">
        <v>63</v>
      </c>
      <c r="E12331" t="s">
        <v>64</v>
      </c>
      <c r="F12331" t="s">
        <v>68</v>
      </c>
      <c r="G12331" t="s">
        <v>52</v>
      </c>
      <c r="H12331" t="s">
        <v>1291</v>
      </c>
      <c r="I12331">
        <v>2024</v>
      </c>
      <c r="J12331" t="s">
        <v>68</v>
      </c>
      <c r="K12331">
        <v>2030</v>
      </c>
      <c r="L12331" s="18">
        <v>46661</v>
      </c>
      <c r="M12331" t="s">
        <v>228</v>
      </c>
      <c r="N12331" t="s">
        <v>65</v>
      </c>
      <c r="O12331" t="s">
        <v>15796</v>
      </c>
    </row>
    <row r="12332" spans="1:15" x14ac:dyDescent="0.3">
      <c r="A12332" t="s">
        <v>16548</v>
      </c>
      <c r="B12332" t="s">
        <v>7</v>
      </c>
      <c r="C12332" t="s">
        <v>17</v>
      </c>
      <c r="D12332" t="s">
        <v>89</v>
      </c>
      <c r="E12332" t="s">
        <v>90</v>
      </c>
      <c r="F12332" t="s">
        <v>65</v>
      </c>
      <c r="G12332" t="s">
        <v>66</v>
      </c>
      <c r="H12332" t="s">
        <v>67</v>
      </c>
      <c r="I12332">
        <v>2024</v>
      </c>
      <c r="J12332" t="s">
        <v>68</v>
      </c>
      <c r="K12332">
        <v>2025</v>
      </c>
      <c r="L12332" s="18">
        <v>45810</v>
      </c>
      <c r="M12332" t="s">
        <v>69</v>
      </c>
      <c r="N12332" t="s">
        <v>65</v>
      </c>
      <c r="O12332" t="s">
        <v>16042</v>
      </c>
    </row>
    <row r="12333" spans="1:15" x14ac:dyDescent="0.3">
      <c r="A12333" t="s">
        <v>16549</v>
      </c>
      <c r="B12333" t="s">
        <v>7</v>
      </c>
      <c r="C12333" t="s">
        <v>16</v>
      </c>
      <c r="D12333" t="s">
        <v>63</v>
      </c>
      <c r="E12333" t="s">
        <v>64</v>
      </c>
      <c r="F12333" t="s">
        <v>65</v>
      </c>
      <c r="G12333" t="s">
        <v>66</v>
      </c>
      <c r="H12333" t="s">
        <v>67</v>
      </c>
      <c r="I12333">
        <v>2024</v>
      </c>
      <c r="J12333" t="s">
        <v>68</v>
      </c>
      <c r="K12333">
        <v>2024</v>
      </c>
      <c r="L12333" s="18">
        <v>45453</v>
      </c>
      <c r="M12333" t="s">
        <v>69</v>
      </c>
      <c r="N12333" t="s">
        <v>65</v>
      </c>
      <c r="O12333" t="s">
        <v>15949</v>
      </c>
    </row>
    <row r="12334" spans="1:15" x14ac:dyDescent="0.3">
      <c r="A12334" t="s">
        <v>16550</v>
      </c>
      <c r="B12334" t="s">
        <v>7</v>
      </c>
      <c r="C12334" t="s">
        <v>18</v>
      </c>
      <c r="D12334" t="s">
        <v>89</v>
      </c>
      <c r="E12334" t="s">
        <v>90</v>
      </c>
      <c r="F12334" t="s">
        <v>68</v>
      </c>
      <c r="G12334" t="s">
        <v>52</v>
      </c>
      <c r="H12334" t="s">
        <v>1291</v>
      </c>
      <c r="I12334">
        <v>2024</v>
      </c>
      <c r="J12334" t="s">
        <v>68</v>
      </c>
      <c r="K12334">
        <v>2027</v>
      </c>
      <c r="L12334" s="18">
        <v>46508</v>
      </c>
      <c r="M12334" t="s">
        <v>228</v>
      </c>
      <c r="N12334" t="s">
        <v>65</v>
      </c>
      <c r="O12334" t="s">
        <v>16551</v>
      </c>
    </row>
    <row r="12335" spans="1:15" x14ac:dyDescent="0.3">
      <c r="A12335" t="s">
        <v>16552</v>
      </c>
      <c r="B12335" t="s">
        <v>7</v>
      </c>
      <c r="C12335" t="s">
        <v>16</v>
      </c>
      <c r="D12335" t="s">
        <v>89</v>
      </c>
      <c r="E12335" t="s">
        <v>90</v>
      </c>
      <c r="F12335" t="s">
        <v>65</v>
      </c>
      <c r="G12335" t="s">
        <v>66</v>
      </c>
      <c r="H12335" t="s">
        <v>67</v>
      </c>
      <c r="I12335">
        <v>2024</v>
      </c>
      <c r="J12335" t="s">
        <v>68</v>
      </c>
      <c r="K12335">
        <v>2024</v>
      </c>
      <c r="L12335" s="18">
        <v>45653</v>
      </c>
      <c r="M12335" t="s">
        <v>69</v>
      </c>
      <c r="N12335" t="s">
        <v>65</v>
      </c>
      <c r="O12335" t="s">
        <v>16553</v>
      </c>
    </row>
    <row r="12336" spans="1:15" x14ac:dyDescent="0.3">
      <c r="A12336" t="s">
        <v>16554</v>
      </c>
      <c r="B12336" t="s">
        <v>7</v>
      </c>
      <c r="C12336" t="s">
        <v>17</v>
      </c>
      <c r="D12336" t="s">
        <v>89</v>
      </c>
      <c r="E12336" t="s">
        <v>90</v>
      </c>
      <c r="F12336" t="s">
        <v>65</v>
      </c>
      <c r="G12336" t="s">
        <v>66</v>
      </c>
      <c r="H12336" t="s">
        <v>67</v>
      </c>
      <c r="I12336">
        <v>2024</v>
      </c>
      <c r="J12336" t="s">
        <v>68</v>
      </c>
      <c r="K12336">
        <v>2024</v>
      </c>
      <c r="L12336" s="18">
        <v>45657</v>
      </c>
      <c r="M12336" t="s">
        <v>69</v>
      </c>
      <c r="N12336" t="s">
        <v>65</v>
      </c>
      <c r="O12336" t="s">
        <v>16555</v>
      </c>
    </row>
    <row r="12337" spans="1:15" x14ac:dyDescent="0.3">
      <c r="A12337" t="s">
        <v>16556</v>
      </c>
      <c r="B12337" t="s">
        <v>7</v>
      </c>
      <c r="C12337" t="s">
        <v>15</v>
      </c>
      <c r="D12337" t="s">
        <v>74</v>
      </c>
      <c r="E12337" t="s">
        <v>75</v>
      </c>
      <c r="F12337" t="s">
        <v>65</v>
      </c>
      <c r="G12337" t="s">
        <v>66</v>
      </c>
      <c r="H12337" t="s">
        <v>67</v>
      </c>
      <c r="I12337">
        <v>2024</v>
      </c>
      <c r="J12337" t="s">
        <v>68</v>
      </c>
      <c r="K12337">
        <v>2026</v>
      </c>
      <c r="L12337" s="18">
        <v>46143</v>
      </c>
      <c r="M12337" t="s">
        <v>69</v>
      </c>
      <c r="N12337" t="s">
        <v>65</v>
      </c>
      <c r="O12337" t="s">
        <v>16557</v>
      </c>
    </row>
    <row r="12338" spans="1:15" x14ac:dyDescent="0.3">
      <c r="A12338" t="s">
        <v>16558</v>
      </c>
      <c r="B12338" t="s">
        <v>7</v>
      </c>
      <c r="C12338" t="s">
        <v>17</v>
      </c>
      <c r="D12338" t="s">
        <v>89</v>
      </c>
      <c r="E12338" t="s">
        <v>90</v>
      </c>
      <c r="F12338" t="s">
        <v>65</v>
      </c>
      <c r="G12338" t="s">
        <v>66</v>
      </c>
      <c r="H12338" t="s">
        <v>67</v>
      </c>
      <c r="I12338">
        <v>2024</v>
      </c>
      <c r="J12338" t="s">
        <v>68</v>
      </c>
      <c r="K12338">
        <v>2025</v>
      </c>
      <c r="L12338" s="18">
        <v>46003</v>
      </c>
      <c r="M12338" t="s">
        <v>69</v>
      </c>
      <c r="N12338" t="s">
        <v>65</v>
      </c>
      <c r="O12338" t="s">
        <v>16245</v>
      </c>
    </row>
    <row r="12339" spans="1:15" x14ac:dyDescent="0.3">
      <c r="A12339" t="s">
        <v>16559</v>
      </c>
      <c r="B12339" t="s">
        <v>7</v>
      </c>
      <c r="C12339" t="s">
        <v>18</v>
      </c>
      <c r="D12339" t="s">
        <v>89</v>
      </c>
      <c r="E12339" t="s">
        <v>90</v>
      </c>
      <c r="F12339" t="s">
        <v>68</v>
      </c>
      <c r="G12339" t="s">
        <v>52</v>
      </c>
      <c r="H12339" t="s">
        <v>1291</v>
      </c>
      <c r="I12339">
        <v>2024</v>
      </c>
      <c r="J12339" t="s">
        <v>68</v>
      </c>
      <c r="K12339">
        <v>2027</v>
      </c>
      <c r="L12339" s="18">
        <v>46661</v>
      </c>
      <c r="M12339" t="s">
        <v>228</v>
      </c>
      <c r="N12339" t="s">
        <v>65</v>
      </c>
      <c r="O12339" t="s">
        <v>16560</v>
      </c>
    </row>
    <row r="12340" spans="1:15" x14ac:dyDescent="0.3">
      <c r="A12340" t="s">
        <v>16561</v>
      </c>
      <c r="B12340" t="s">
        <v>7</v>
      </c>
      <c r="C12340" t="s">
        <v>24</v>
      </c>
      <c r="D12340" t="s">
        <v>74</v>
      </c>
      <c r="E12340" t="s">
        <v>75</v>
      </c>
      <c r="F12340" t="s">
        <v>65</v>
      </c>
      <c r="G12340" t="s">
        <v>66</v>
      </c>
      <c r="H12340" t="s">
        <v>67</v>
      </c>
      <c r="I12340">
        <v>2024</v>
      </c>
      <c r="J12340" t="s">
        <v>68</v>
      </c>
      <c r="K12340">
        <v>2026</v>
      </c>
      <c r="L12340" s="18">
        <v>46034</v>
      </c>
      <c r="M12340" t="s">
        <v>69</v>
      </c>
      <c r="N12340" t="s">
        <v>65</v>
      </c>
      <c r="O12340" t="s">
        <v>16392</v>
      </c>
    </row>
    <row r="12341" spans="1:15" x14ac:dyDescent="0.3">
      <c r="A12341" t="s">
        <v>16562</v>
      </c>
      <c r="B12341" t="s">
        <v>7</v>
      </c>
      <c r="C12341" t="s">
        <v>17</v>
      </c>
      <c r="D12341" t="s">
        <v>63</v>
      </c>
      <c r="E12341" t="s">
        <v>64</v>
      </c>
      <c r="F12341" t="s">
        <v>65</v>
      </c>
      <c r="G12341" t="s">
        <v>66</v>
      </c>
      <c r="H12341" t="s">
        <v>67</v>
      </c>
      <c r="I12341">
        <v>2024</v>
      </c>
      <c r="J12341" t="s">
        <v>68</v>
      </c>
      <c r="K12341">
        <v>2025</v>
      </c>
      <c r="L12341" s="18">
        <v>45982</v>
      </c>
      <c r="M12341" t="s">
        <v>69</v>
      </c>
      <c r="N12341" t="s">
        <v>65</v>
      </c>
      <c r="O12341" t="s">
        <v>16042</v>
      </c>
    </row>
    <row r="12342" spans="1:15" x14ac:dyDescent="0.3">
      <c r="A12342" t="s">
        <v>16563</v>
      </c>
      <c r="B12342" t="s">
        <v>7</v>
      </c>
      <c r="C12342" t="s">
        <v>18</v>
      </c>
      <c r="D12342" t="s">
        <v>89</v>
      </c>
      <c r="E12342" t="s">
        <v>90</v>
      </c>
      <c r="F12342" t="s">
        <v>68</v>
      </c>
      <c r="G12342" t="s">
        <v>52</v>
      </c>
      <c r="H12342" t="s">
        <v>1291</v>
      </c>
      <c r="I12342">
        <v>2024</v>
      </c>
      <c r="J12342" t="s">
        <v>68</v>
      </c>
      <c r="K12342">
        <v>2029</v>
      </c>
      <c r="L12342" s="18">
        <v>47178</v>
      </c>
      <c r="M12342" t="s">
        <v>228</v>
      </c>
      <c r="N12342" t="s">
        <v>65</v>
      </c>
      <c r="O12342" t="s">
        <v>16564</v>
      </c>
    </row>
    <row r="12343" spans="1:15" x14ac:dyDescent="0.3">
      <c r="A12343" t="s">
        <v>16565</v>
      </c>
      <c r="B12343" t="s">
        <v>7</v>
      </c>
      <c r="C12343" t="s">
        <v>17</v>
      </c>
      <c r="D12343" t="s">
        <v>63</v>
      </c>
      <c r="E12343" t="s">
        <v>64</v>
      </c>
      <c r="F12343" t="s">
        <v>65</v>
      </c>
      <c r="G12343" t="s">
        <v>66</v>
      </c>
      <c r="H12343" t="s">
        <v>67</v>
      </c>
      <c r="I12343">
        <v>2024</v>
      </c>
      <c r="J12343" t="s">
        <v>68</v>
      </c>
      <c r="K12343">
        <v>2026</v>
      </c>
      <c r="L12343" s="18">
        <v>46030</v>
      </c>
      <c r="M12343" t="s">
        <v>69</v>
      </c>
      <c r="N12343" t="s">
        <v>65</v>
      </c>
      <c r="O12343" t="s">
        <v>15126</v>
      </c>
    </row>
    <row r="12344" spans="1:15" x14ac:dyDescent="0.3">
      <c r="A12344" t="s">
        <v>16566</v>
      </c>
      <c r="B12344" t="s">
        <v>7</v>
      </c>
      <c r="C12344" t="s">
        <v>17</v>
      </c>
      <c r="D12344" t="s">
        <v>63</v>
      </c>
      <c r="E12344" t="s">
        <v>64</v>
      </c>
      <c r="F12344" t="s">
        <v>65</v>
      </c>
      <c r="G12344" t="s">
        <v>66</v>
      </c>
      <c r="H12344" t="s">
        <v>67</v>
      </c>
      <c r="I12344">
        <v>2024</v>
      </c>
      <c r="J12344" t="s">
        <v>68</v>
      </c>
      <c r="K12344">
        <v>2026</v>
      </c>
      <c r="L12344" s="18">
        <v>45979</v>
      </c>
      <c r="M12344" t="s">
        <v>69</v>
      </c>
      <c r="N12344" t="s">
        <v>65</v>
      </c>
      <c r="O12344" t="s">
        <v>15126</v>
      </c>
    </row>
    <row r="12345" spans="1:15" x14ac:dyDescent="0.3">
      <c r="A12345" t="s">
        <v>16567</v>
      </c>
      <c r="B12345" t="s">
        <v>7</v>
      </c>
      <c r="C12345" t="s">
        <v>18</v>
      </c>
      <c r="D12345" t="s">
        <v>74</v>
      </c>
      <c r="E12345" t="s">
        <v>75</v>
      </c>
      <c r="F12345" t="s">
        <v>68</v>
      </c>
      <c r="G12345" t="s">
        <v>52</v>
      </c>
      <c r="H12345" t="s">
        <v>1291</v>
      </c>
      <c r="I12345">
        <v>2025</v>
      </c>
      <c r="J12345" t="s">
        <v>68</v>
      </c>
      <c r="K12345">
        <v>2028</v>
      </c>
      <c r="L12345" s="18">
        <v>46905</v>
      </c>
      <c r="M12345" t="s">
        <v>228</v>
      </c>
      <c r="N12345" t="s">
        <v>65</v>
      </c>
      <c r="O12345" t="s">
        <v>5087</v>
      </c>
    </row>
    <row r="12346" spans="1:15" x14ac:dyDescent="0.3">
      <c r="A12346" t="s">
        <v>16568</v>
      </c>
      <c r="B12346" t="s">
        <v>7</v>
      </c>
      <c r="C12346" t="s">
        <v>24</v>
      </c>
      <c r="D12346" t="s">
        <v>89</v>
      </c>
      <c r="E12346" t="s">
        <v>90</v>
      </c>
      <c r="F12346" t="s">
        <v>65</v>
      </c>
      <c r="G12346" t="s">
        <v>66</v>
      </c>
      <c r="H12346" t="s">
        <v>67</v>
      </c>
      <c r="I12346">
        <v>2024</v>
      </c>
      <c r="J12346" t="s">
        <v>68</v>
      </c>
      <c r="K12346">
        <v>2025</v>
      </c>
      <c r="L12346" s="18">
        <v>45727</v>
      </c>
      <c r="M12346" t="s">
        <v>69</v>
      </c>
      <c r="N12346" t="s">
        <v>65</v>
      </c>
      <c r="O12346" t="s">
        <v>16569</v>
      </c>
    </row>
    <row r="12347" spans="1:15" x14ac:dyDescent="0.3">
      <c r="A12347" t="s">
        <v>16570</v>
      </c>
      <c r="B12347" t="s">
        <v>7</v>
      </c>
      <c r="C12347" t="s">
        <v>29</v>
      </c>
      <c r="D12347" t="s">
        <v>74</v>
      </c>
      <c r="E12347" t="s">
        <v>75</v>
      </c>
      <c r="F12347" t="s">
        <v>65</v>
      </c>
      <c r="G12347" t="s">
        <v>84</v>
      </c>
      <c r="H12347" t="s">
        <v>227</v>
      </c>
      <c r="I12347">
        <v>2024</v>
      </c>
      <c r="J12347" t="s">
        <v>65</v>
      </c>
      <c r="K12347">
        <v>2024</v>
      </c>
      <c r="L12347" s="18">
        <v>45627</v>
      </c>
      <c r="M12347" t="s">
        <v>228</v>
      </c>
      <c r="N12347" t="s">
        <v>65</v>
      </c>
      <c r="O12347" t="s">
        <v>16571</v>
      </c>
    </row>
    <row r="12348" spans="1:15" x14ac:dyDescent="0.3">
      <c r="A12348" t="s">
        <v>16572</v>
      </c>
      <c r="B12348" t="s">
        <v>7</v>
      </c>
      <c r="C12348" t="s">
        <v>16</v>
      </c>
      <c r="D12348" t="s">
        <v>74</v>
      </c>
      <c r="E12348" t="s">
        <v>75</v>
      </c>
      <c r="F12348" t="s">
        <v>68</v>
      </c>
      <c r="G12348" t="s">
        <v>52</v>
      </c>
      <c r="H12348" t="s">
        <v>706</v>
      </c>
      <c r="I12348">
        <v>2024</v>
      </c>
      <c r="J12348" t="s">
        <v>68</v>
      </c>
      <c r="K12348">
        <v>2027</v>
      </c>
      <c r="L12348" s="18">
        <v>46237</v>
      </c>
      <c r="M12348" t="s">
        <v>69</v>
      </c>
      <c r="N12348" t="s">
        <v>65</v>
      </c>
      <c r="O12348" t="s">
        <v>16461</v>
      </c>
    </row>
    <row r="12349" spans="1:15" x14ac:dyDescent="0.3">
      <c r="A12349" t="s">
        <v>16573</v>
      </c>
      <c r="B12349" t="s">
        <v>7</v>
      </c>
      <c r="C12349" t="s">
        <v>16</v>
      </c>
      <c r="D12349" t="s">
        <v>74</v>
      </c>
      <c r="E12349" t="s">
        <v>75</v>
      </c>
      <c r="F12349" t="s">
        <v>65</v>
      </c>
      <c r="G12349" t="s">
        <v>66</v>
      </c>
      <c r="H12349" t="s">
        <v>67</v>
      </c>
      <c r="I12349">
        <v>2024</v>
      </c>
      <c r="J12349" t="s">
        <v>68</v>
      </c>
      <c r="K12349">
        <v>2025</v>
      </c>
      <c r="L12349" s="18">
        <v>45862</v>
      </c>
      <c r="M12349" t="s">
        <v>69</v>
      </c>
      <c r="N12349" t="s">
        <v>65</v>
      </c>
      <c r="O12349" t="s">
        <v>16527</v>
      </c>
    </row>
    <row r="12350" spans="1:15" x14ac:dyDescent="0.3">
      <c r="A12350" t="s">
        <v>16574</v>
      </c>
      <c r="B12350" t="s">
        <v>7</v>
      </c>
      <c r="C12350" t="s">
        <v>17</v>
      </c>
      <c r="D12350" t="s">
        <v>74</v>
      </c>
      <c r="E12350" t="s">
        <v>75</v>
      </c>
      <c r="F12350" t="s">
        <v>65</v>
      </c>
      <c r="G12350" t="s">
        <v>66</v>
      </c>
      <c r="H12350" t="s">
        <v>67</v>
      </c>
      <c r="I12350">
        <v>2024</v>
      </c>
      <c r="J12350" t="s">
        <v>68</v>
      </c>
      <c r="K12350">
        <v>2026</v>
      </c>
      <c r="L12350" s="18">
        <v>46204</v>
      </c>
      <c r="M12350" t="s">
        <v>69</v>
      </c>
      <c r="N12350" t="s">
        <v>65</v>
      </c>
      <c r="O12350" t="s">
        <v>16304</v>
      </c>
    </row>
    <row r="12351" spans="1:15" x14ac:dyDescent="0.3">
      <c r="A12351" t="s">
        <v>16575</v>
      </c>
      <c r="B12351" t="s">
        <v>7</v>
      </c>
      <c r="C12351" t="s">
        <v>17</v>
      </c>
      <c r="D12351" t="s">
        <v>89</v>
      </c>
      <c r="E12351" t="s">
        <v>90</v>
      </c>
      <c r="F12351" t="s">
        <v>68</v>
      </c>
      <c r="G12351" t="s">
        <v>52</v>
      </c>
      <c r="H12351" t="s">
        <v>706</v>
      </c>
      <c r="I12351">
        <v>2024</v>
      </c>
      <c r="J12351" t="s">
        <v>68</v>
      </c>
      <c r="K12351">
        <v>2026</v>
      </c>
      <c r="L12351" s="18">
        <v>46327</v>
      </c>
      <c r="M12351" t="s">
        <v>228</v>
      </c>
      <c r="N12351" t="s">
        <v>65</v>
      </c>
      <c r="O12351" t="s">
        <v>16204</v>
      </c>
    </row>
    <row r="12352" spans="1:15" x14ac:dyDescent="0.3">
      <c r="A12352" t="s">
        <v>16576</v>
      </c>
      <c r="B12352" t="s">
        <v>7</v>
      </c>
      <c r="C12352" t="s">
        <v>18</v>
      </c>
      <c r="D12352" t="s">
        <v>89</v>
      </c>
      <c r="E12352" t="s">
        <v>90</v>
      </c>
      <c r="F12352" t="s">
        <v>68</v>
      </c>
      <c r="G12352" t="s">
        <v>52</v>
      </c>
      <c r="H12352" t="s">
        <v>706</v>
      </c>
      <c r="I12352">
        <v>2024</v>
      </c>
      <c r="J12352" t="s">
        <v>68</v>
      </c>
      <c r="K12352">
        <v>2030</v>
      </c>
      <c r="L12352" s="18">
        <v>47484</v>
      </c>
      <c r="M12352" t="s">
        <v>228</v>
      </c>
      <c r="N12352" t="s">
        <v>65</v>
      </c>
      <c r="O12352" t="s">
        <v>16577</v>
      </c>
    </row>
    <row r="12353" spans="1:15" x14ac:dyDescent="0.3">
      <c r="A12353" t="s">
        <v>16578</v>
      </c>
      <c r="B12353" t="s">
        <v>7</v>
      </c>
      <c r="C12353" t="s">
        <v>31</v>
      </c>
      <c r="D12353" t="s">
        <v>89</v>
      </c>
      <c r="E12353" t="s">
        <v>90</v>
      </c>
      <c r="F12353" t="s">
        <v>65</v>
      </c>
      <c r="G12353" t="s">
        <v>66</v>
      </c>
      <c r="H12353" t="s">
        <v>67</v>
      </c>
      <c r="I12353">
        <v>2024</v>
      </c>
      <c r="J12353" t="s">
        <v>68</v>
      </c>
      <c r="K12353">
        <v>2024</v>
      </c>
      <c r="L12353" s="18">
        <v>45657</v>
      </c>
      <c r="M12353" t="s">
        <v>69</v>
      </c>
      <c r="N12353" t="s">
        <v>65</v>
      </c>
      <c r="O12353" t="s">
        <v>16527</v>
      </c>
    </row>
    <row r="12354" spans="1:15" x14ac:dyDescent="0.3">
      <c r="A12354" t="s">
        <v>16579</v>
      </c>
      <c r="B12354" t="s">
        <v>7</v>
      </c>
      <c r="C12354" t="s">
        <v>31</v>
      </c>
      <c r="D12354" t="s">
        <v>89</v>
      </c>
      <c r="E12354" t="s">
        <v>90</v>
      </c>
      <c r="F12354" t="s">
        <v>65</v>
      </c>
      <c r="G12354" t="s">
        <v>66</v>
      </c>
      <c r="H12354" t="s">
        <v>67</v>
      </c>
      <c r="I12354">
        <v>2024</v>
      </c>
      <c r="J12354" t="s">
        <v>68</v>
      </c>
      <c r="K12354">
        <v>2024</v>
      </c>
      <c r="L12354" s="18">
        <v>45628</v>
      </c>
      <c r="M12354" t="s">
        <v>69</v>
      </c>
      <c r="N12354" t="s">
        <v>65</v>
      </c>
      <c r="O12354" t="s">
        <v>16580</v>
      </c>
    </row>
    <row r="12355" spans="1:15" x14ac:dyDescent="0.3">
      <c r="A12355" t="s">
        <v>16581</v>
      </c>
      <c r="B12355" t="s">
        <v>7</v>
      </c>
      <c r="C12355" t="s">
        <v>17</v>
      </c>
      <c r="D12355" t="s">
        <v>74</v>
      </c>
      <c r="E12355" t="s">
        <v>75</v>
      </c>
      <c r="F12355" t="s">
        <v>68</v>
      </c>
      <c r="G12355" t="s">
        <v>52</v>
      </c>
      <c r="H12355" t="s">
        <v>706</v>
      </c>
      <c r="I12355">
        <v>2024</v>
      </c>
      <c r="J12355" t="s">
        <v>68</v>
      </c>
      <c r="K12355">
        <v>2027</v>
      </c>
      <c r="L12355" s="18">
        <v>46038</v>
      </c>
      <c r="M12355" t="s">
        <v>69</v>
      </c>
      <c r="N12355" t="s">
        <v>65</v>
      </c>
      <c r="O12355" t="s">
        <v>16379</v>
      </c>
    </row>
    <row r="12356" spans="1:15" x14ac:dyDescent="0.3">
      <c r="A12356" t="s">
        <v>16582</v>
      </c>
      <c r="B12356" t="s">
        <v>7</v>
      </c>
      <c r="C12356" t="s">
        <v>31</v>
      </c>
      <c r="D12356" t="s">
        <v>89</v>
      </c>
      <c r="E12356" t="s">
        <v>90</v>
      </c>
      <c r="F12356" t="s">
        <v>65</v>
      </c>
      <c r="G12356" t="s">
        <v>66</v>
      </c>
      <c r="H12356" t="s">
        <v>67</v>
      </c>
      <c r="I12356">
        <v>2024</v>
      </c>
      <c r="J12356" t="s">
        <v>68</v>
      </c>
      <c r="K12356">
        <v>2025</v>
      </c>
      <c r="L12356" s="18">
        <v>45660</v>
      </c>
      <c r="M12356" t="s">
        <v>69</v>
      </c>
      <c r="N12356" t="s">
        <v>65</v>
      </c>
      <c r="O12356" t="s">
        <v>16580</v>
      </c>
    </row>
    <row r="12357" spans="1:15" x14ac:dyDescent="0.3">
      <c r="A12357" t="s">
        <v>16583</v>
      </c>
      <c r="B12357" t="s">
        <v>7</v>
      </c>
      <c r="C12357" t="s">
        <v>17</v>
      </c>
      <c r="D12357" t="s">
        <v>63</v>
      </c>
      <c r="E12357" t="s">
        <v>64</v>
      </c>
      <c r="F12357" t="s">
        <v>65</v>
      </c>
      <c r="G12357" t="s">
        <v>66</v>
      </c>
      <c r="H12357" t="s">
        <v>67</v>
      </c>
      <c r="I12357">
        <v>2024</v>
      </c>
      <c r="J12357" t="s">
        <v>68</v>
      </c>
      <c r="K12357">
        <v>2026</v>
      </c>
      <c r="L12357" s="18">
        <v>46224</v>
      </c>
      <c r="M12357" t="s">
        <v>69</v>
      </c>
      <c r="N12357" t="s">
        <v>65</v>
      </c>
      <c r="O12357" t="s">
        <v>16042</v>
      </c>
    </row>
    <row r="12358" spans="1:15" x14ac:dyDescent="0.3">
      <c r="A12358" t="s">
        <v>16584</v>
      </c>
      <c r="B12358" t="s">
        <v>7</v>
      </c>
      <c r="C12358" t="s">
        <v>15</v>
      </c>
      <c r="D12358" t="s">
        <v>63</v>
      </c>
      <c r="E12358" t="s">
        <v>64</v>
      </c>
      <c r="F12358" t="s">
        <v>68</v>
      </c>
      <c r="G12358" t="s">
        <v>52</v>
      </c>
      <c r="H12358" t="s">
        <v>706</v>
      </c>
      <c r="I12358">
        <v>2024</v>
      </c>
      <c r="J12358" t="s">
        <v>68</v>
      </c>
      <c r="K12358">
        <v>2030</v>
      </c>
      <c r="L12358" s="18">
        <v>47209</v>
      </c>
      <c r="M12358" t="s">
        <v>228</v>
      </c>
      <c r="N12358" t="s">
        <v>65</v>
      </c>
      <c r="O12358" t="s">
        <v>16337</v>
      </c>
    </row>
    <row r="12359" spans="1:15" x14ac:dyDescent="0.3">
      <c r="A12359" t="s">
        <v>16585</v>
      </c>
      <c r="B12359" t="s">
        <v>7</v>
      </c>
      <c r="C12359" t="s">
        <v>15</v>
      </c>
      <c r="D12359" t="s">
        <v>89</v>
      </c>
      <c r="E12359" t="s">
        <v>90</v>
      </c>
      <c r="F12359" t="s">
        <v>68</v>
      </c>
      <c r="G12359" t="s">
        <v>52</v>
      </c>
      <c r="H12359" t="s">
        <v>1291</v>
      </c>
      <c r="I12359">
        <v>2024</v>
      </c>
      <c r="J12359" t="s">
        <v>68</v>
      </c>
      <c r="K12359">
        <v>2027</v>
      </c>
      <c r="L12359" s="18">
        <v>46569</v>
      </c>
      <c r="M12359" t="s">
        <v>228</v>
      </c>
      <c r="N12359" t="s">
        <v>65</v>
      </c>
      <c r="O12359" t="s">
        <v>16586</v>
      </c>
    </row>
    <row r="12360" spans="1:15" x14ac:dyDescent="0.3">
      <c r="A12360" t="s">
        <v>16587</v>
      </c>
      <c r="B12360" t="s">
        <v>7</v>
      </c>
      <c r="C12360" t="s">
        <v>17</v>
      </c>
      <c r="D12360" t="s">
        <v>63</v>
      </c>
      <c r="E12360" t="s">
        <v>64</v>
      </c>
      <c r="F12360" t="s">
        <v>68</v>
      </c>
      <c r="G12360" t="s">
        <v>52</v>
      </c>
      <c r="H12360" t="s">
        <v>706</v>
      </c>
      <c r="I12360">
        <v>2024</v>
      </c>
      <c r="J12360" t="s">
        <v>68</v>
      </c>
      <c r="K12360">
        <v>2026</v>
      </c>
      <c r="L12360" s="18">
        <v>46327</v>
      </c>
      <c r="M12360" t="s">
        <v>228</v>
      </c>
      <c r="N12360" t="s">
        <v>65</v>
      </c>
      <c r="O12360" t="s">
        <v>16419</v>
      </c>
    </row>
    <row r="12361" spans="1:15" x14ac:dyDescent="0.3">
      <c r="A12361" t="s">
        <v>16588</v>
      </c>
      <c r="B12361" t="s">
        <v>7</v>
      </c>
      <c r="C12361" t="s">
        <v>17</v>
      </c>
      <c r="D12361" t="s">
        <v>63</v>
      </c>
      <c r="E12361" t="s">
        <v>64</v>
      </c>
      <c r="F12361" t="s">
        <v>68</v>
      </c>
      <c r="G12361" t="s">
        <v>52</v>
      </c>
      <c r="H12361" t="s">
        <v>1291</v>
      </c>
      <c r="I12361">
        <v>2024</v>
      </c>
      <c r="J12361" t="s">
        <v>68</v>
      </c>
      <c r="K12361">
        <v>2027</v>
      </c>
      <c r="L12361" s="18">
        <v>46419</v>
      </c>
      <c r="M12361" t="s">
        <v>228</v>
      </c>
      <c r="N12361" t="s">
        <v>65</v>
      </c>
      <c r="O12361" t="s">
        <v>16042</v>
      </c>
    </row>
    <row r="12362" spans="1:15" x14ac:dyDescent="0.3">
      <c r="A12362" t="s">
        <v>16589</v>
      </c>
      <c r="B12362" t="s">
        <v>7</v>
      </c>
      <c r="C12362" t="s">
        <v>17</v>
      </c>
      <c r="D12362" t="s">
        <v>63</v>
      </c>
      <c r="E12362" t="s">
        <v>64</v>
      </c>
      <c r="F12362" t="s">
        <v>68</v>
      </c>
      <c r="G12362" t="s">
        <v>52</v>
      </c>
      <c r="H12362" t="s">
        <v>1291</v>
      </c>
      <c r="I12362">
        <v>2024</v>
      </c>
      <c r="J12362" t="s">
        <v>68</v>
      </c>
      <c r="K12362">
        <v>2031</v>
      </c>
      <c r="L12362" s="18">
        <v>46722</v>
      </c>
      <c r="M12362" t="s">
        <v>228</v>
      </c>
      <c r="N12362" t="s">
        <v>65</v>
      </c>
      <c r="O12362" t="s">
        <v>16042</v>
      </c>
    </row>
    <row r="12363" spans="1:15" x14ac:dyDescent="0.3">
      <c r="A12363" t="s">
        <v>16590</v>
      </c>
      <c r="B12363" t="s">
        <v>7</v>
      </c>
      <c r="C12363" t="s">
        <v>17</v>
      </c>
      <c r="D12363" t="s">
        <v>74</v>
      </c>
      <c r="E12363" t="s">
        <v>75</v>
      </c>
      <c r="F12363" t="s">
        <v>65</v>
      </c>
      <c r="G12363" t="s">
        <v>66</v>
      </c>
      <c r="H12363" t="s">
        <v>67</v>
      </c>
      <c r="I12363">
        <v>2024</v>
      </c>
      <c r="J12363" t="s">
        <v>68</v>
      </c>
      <c r="K12363">
        <v>2026</v>
      </c>
      <c r="L12363" s="18">
        <v>46029</v>
      </c>
      <c r="M12363" t="s">
        <v>69</v>
      </c>
      <c r="N12363" t="s">
        <v>65</v>
      </c>
      <c r="O12363" t="s">
        <v>16219</v>
      </c>
    </row>
    <row r="12364" spans="1:15" x14ac:dyDescent="0.3">
      <c r="A12364" t="s">
        <v>16591</v>
      </c>
      <c r="B12364" t="s">
        <v>7</v>
      </c>
      <c r="C12364" t="s">
        <v>31</v>
      </c>
      <c r="D12364" t="s">
        <v>89</v>
      </c>
      <c r="E12364" t="s">
        <v>90</v>
      </c>
      <c r="F12364" t="s">
        <v>65</v>
      </c>
      <c r="G12364" t="s">
        <v>66</v>
      </c>
      <c r="H12364" t="s">
        <v>67</v>
      </c>
      <c r="I12364">
        <v>2024</v>
      </c>
      <c r="J12364" t="s">
        <v>68</v>
      </c>
      <c r="K12364">
        <v>2026</v>
      </c>
      <c r="L12364" s="18">
        <v>46140</v>
      </c>
      <c r="M12364" t="s">
        <v>69</v>
      </c>
      <c r="N12364" t="s">
        <v>65</v>
      </c>
      <c r="O12364" t="s">
        <v>16592</v>
      </c>
    </row>
    <row r="12365" spans="1:15" x14ac:dyDescent="0.3">
      <c r="A12365" t="s">
        <v>16593</v>
      </c>
      <c r="B12365" t="s">
        <v>7</v>
      </c>
      <c r="C12365" t="s">
        <v>17</v>
      </c>
      <c r="D12365" t="s">
        <v>89</v>
      </c>
      <c r="E12365" t="s">
        <v>90</v>
      </c>
      <c r="F12365" t="s">
        <v>65</v>
      </c>
      <c r="G12365" t="s">
        <v>66</v>
      </c>
      <c r="H12365" t="s">
        <v>67</v>
      </c>
      <c r="I12365">
        <v>2024</v>
      </c>
      <c r="J12365" t="s">
        <v>68</v>
      </c>
      <c r="K12365">
        <v>2025</v>
      </c>
      <c r="L12365" s="18">
        <v>45817</v>
      </c>
      <c r="M12365" t="s">
        <v>69</v>
      </c>
      <c r="N12365" t="s">
        <v>65</v>
      </c>
      <c r="O12365" t="s">
        <v>16042</v>
      </c>
    </row>
    <row r="12366" spans="1:15" x14ac:dyDescent="0.3">
      <c r="A12366" t="s">
        <v>16594</v>
      </c>
      <c r="B12366" t="s">
        <v>7</v>
      </c>
      <c r="C12366" t="s">
        <v>17</v>
      </c>
      <c r="D12366" t="s">
        <v>89</v>
      </c>
      <c r="E12366" t="s">
        <v>90</v>
      </c>
      <c r="F12366" t="s">
        <v>65</v>
      </c>
      <c r="G12366" t="s">
        <v>66</v>
      </c>
      <c r="H12366" t="s">
        <v>67</v>
      </c>
      <c r="I12366">
        <v>2024</v>
      </c>
      <c r="J12366" t="s">
        <v>68</v>
      </c>
      <c r="K12366">
        <v>2025</v>
      </c>
      <c r="L12366" s="18">
        <v>45693</v>
      </c>
      <c r="M12366" t="s">
        <v>69</v>
      </c>
      <c r="N12366" t="s">
        <v>65</v>
      </c>
      <c r="O12366" t="s">
        <v>16042</v>
      </c>
    </row>
    <row r="12367" spans="1:15" x14ac:dyDescent="0.3">
      <c r="A12367" t="s">
        <v>16595</v>
      </c>
      <c r="B12367" t="s">
        <v>7</v>
      </c>
      <c r="C12367" t="s">
        <v>31</v>
      </c>
      <c r="D12367" t="s">
        <v>89</v>
      </c>
      <c r="E12367" t="s">
        <v>90</v>
      </c>
      <c r="F12367" t="s">
        <v>65</v>
      </c>
      <c r="G12367" t="s">
        <v>66</v>
      </c>
      <c r="H12367" t="s">
        <v>67</v>
      </c>
      <c r="I12367">
        <v>2024</v>
      </c>
      <c r="J12367" t="s">
        <v>68</v>
      </c>
      <c r="K12367">
        <v>2026</v>
      </c>
      <c r="L12367" s="18">
        <v>46073</v>
      </c>
      <c r="M12367" t="s">
        <v>69</v>
      </c>
      <c r="N12367" t="s">
        <v>65</v>
      </c>
      <c r="O12367" t="s">
        <v>16596</v>
      </c>
    </row>
    <row r="12368" spans="1:15" x14ac:dyDescent="0.3">
      <c r="A12368" t="s">
        <v>16597</v>
      </c>
      <c r="B12368" t="s">
        <v>7</v>
      </c>
      <c r="C12368" t="s">
        <v>27</v>
      </c>
      <c r="D12368" t="s">
        <v>89</v>
      </c>
      <c r="E12368" t="s">
        <v>90</v>
      </c>
      <c r="F12368" t="s">
        <v>65</v>
      </c>
      <c r="G12368" t="s">
        <v>66</v>
      </c>
      <c r="H12368" t="s">
        <v>67</v>
      </c>
      <c r="I12368">
        <v>2024</v>
      </c>
      <c r="J12368" t="s">
        <v>68</v>
      </c>
      <c r="K12368">
        <v>2025</v>
      </c>
      <c r="L12368" s="18">
        <v>45894</v>
      </c>
      <c r="M12368" t="s">
        <v>69</v>
      </c>
      <c r="N12368" t="s">
        <v>65</v>
      </c>
      <c r="O12368" t="s">
        <v>16598</v>
      </c>
    </row>
    <row r="12369" spans="1:15" x14ac:dyDescent="0.3">
      <c r="A12369" t="s">
        <v>16599</v>
      </c>
      <c r="B12369" t="s">
        <v>7</v>
      </c>
      <c r="C12369" t="s">
        <v>23</v>
      </c>
      <c r="D12369" t="s">
        <v>81</v>
      </c>
      <c r="E12369" t="s">
        <v>75</v>
      </c>
      <c r="F12369" t="s">
        <v>68</v>
      </c>
      <c r="G12369" t="s">
        <v>52</v>
      </c>
      <c r="H12369" t="s">
        <v>1291</v>
      </c>
      <c r="I12369">
        <v>2025</v>
      </c>
      <c r="J12369" t="s">
        <v>68</v>
      </c>
      <c r="K12369">
        <v>2029</v>
      </c>
      <c r="L12369" s="18">
        <v>46784</v>
      </c>
      <c r="M12369" t="s">
        <v>228</v>
      </c>
      <c r="N12369" t="s">
        <v>65</v>
      </c>
      <c r="O12369" t="s">
        <v>5087</v>
      </c>
    </row>
    <row r="12370" spans="1:15" x14ac:dyDescent="0.3">
      <c r="A12370" t="s">
        <v>16600</v>
      </c>
      <c r="B12370" t="s">
        <v>7</v>
      </c>
      <c r="C12370" t="s">
        <v>17</v>
      </c>
      <c r="D12370" t="s">
        <v>63</v>
      </c>
      <c r="E12370" t="s">
        <v>64</v>
      </c>
      <c r="F12370" t="s">
        <v>68</v>
      </c>
      <c r="G12370" t="s">
        <v>52</v>
      </c>
      <c r="H12370" t="s">
        <v>1291</v>
      </c>
      <c r="I12370">
        <v>2025</v>
      </c>
      <c r="J12370" t="s">
        <v>68</v>
      </c>
      <c r="K12370">
        <v>2027</v>
      </c>
      <c r="L12370" s="18">
        <v>46722</v>
      </c>
      <c r="M12370" t="s">
        <v>228</v>
      </c>
      <c r="N12370" t="s">
        <v>65</v>
      </c>
      <c r="O12370" t="s">
        <v>15328</v>
      </c>
    </row>
    <row r="12371" spans="1:15" x14ac:dyDescent="0.3">
      <c r="A12371" t="s">
        <v>16601</v>
      </c>
      <c r="B12371" t="s">
        <v>7</v>
      </c>
      <c r="C12371" t="s">
        <v>17</v>
      </c>
      <c r="D12371" t="s">
        <v>89</v>
      </c>
      <c r="E12371" t="s">
        <v>90</v>
      </c>
      <c r="F12371" t="s">
        <v>65</v>
      </c>
      <c r="G12371" t="s">
        <v>66</v>
      </c>
      <c r="H12371" t="s">
        <v>67</v>
      </c>
      <c r="I12371">
        <v>2025</v>
      </c>
      <c r="J12371" t="s">
        <v>68</v>
      </c>
      <c r="K12371">
        <v>2025</v>
      </c>
      <c r="L12371" s="18">
        <v>45762</v>
      </c>
      <c r="M12371" t="s">
        <v>69</v>
      </c>
      <c r="N12371" t="s">
        <v>65</v>
      </c>
      <c r="O12371" t="s">
        <v>16419</v>
      </c>
    </row>
    <row r="12372" spans="1:15" x14ac:dyDescent="0.3">
      <c r="A12372" t="s">
        <v>16602</v>
      </c>
      <c r="B12372" t="s">
        <v>7</v>
      </c>
      <c r="C12372" t="s">
        <v>16</v>
      </c>
      <c r="D12372" t="s">
        <v>89</v>
      </c>
      <c r="E12372" t="s">
        <v>90</v>
      </c>
      <c r="F12372" t="s">
        <v>65</v>
      </c>
      <c r="G12372" t="s">
        <v>66</v>
      </c>
      <c r="H12372" t="s">
        <v>67</v>
      </c>
      <c r="I12372">
        <v>2021</v>
      </c>
      <c r="J12372" t="s">
        <v>68</v>
      </c>
      <c r="K12372">
        <v>2022</v>
      </c>
      <c r="L12372" s="18">
        <v>44796</v>
      </c>
      <c r="M12372" t="s">
        <v>69</v>
      </c>
      <c r="N12372" t="s">
        <v>65</v>
      </c>
      <c r="O12372" t="s">
        <v>16423</v>
      </c>
    </row>
    <row r="12373" spans="1:15" x14ac:dyDescent="0.3">
      <c r="A12373" t="s">
        <v>16603</v>
      </c>
      <c r="B12373" t="s">
        <v>7</v>
      </c>
      <c r="C12373" t="s">
        <v>15</v>
      </c>
      <c r="D12373" t="s">
        <v>89</v>
      </c>
      <c r="E12373" t="s">
        <v>90</v>
      </c>
      <c r="F12373" t="s">
        <v>68</v>
      </c>
      <c r="G12373" t="s">
        <v>52</v>
      </c>
      <c r="H12373" t="s">
        <v>1291</v>
      </c>
      <c r="I12373">
        <v>2025</v>
      </c>
      <c r="J12373" t="s">
        <v>68</v>
      </c>
      <c r="K12373">
        <v>2028</v>
      </c>
      <c r="L12373" s="18">
        <v>47027</v>
      </c>
      <c r="M12373" t="s">
        <v>228</v>
      </c>
      <c r="N12373" t="s">
        <v>65</v>
      </c>
      <c r="O12373" t="s">
        <v>16604</v>
      </c>
    </row>
    <row r="12374" spans="1:15" x14ac:dyDescent="0.3">
      <c r="A12374" t="s">
        <v>16605</v>
      </c>
      <c r="B12374" t="s">
        <v>7</v>
      </c>
      <c r="C12374" t="s">
        <v>24</v>
      </c>
      <c r="D12374" t="s">
        <v>74</v>
      </c>
      <c r="E12374" t="s">
        <v>75</v>
      </c>
      <c r="F12374" t="s">
        <v>65</v>
      </c>
      <c r="G12374" t="s">
        <v>66</v>
      </c>
      <c r="H12374" t="s">
        <v>67</v>
      </c>
      <c r="I12374">
        <v>2025</v>
      </c>
      <c r="J12374" t="s">
        <v>68</v>
      </c>
      <c r="K12374">
        <v>2026</v>
      </c>
      <c r="L12374" s="18">
        <v>46100</v>
      </c>
      <c r="M12374" t="s">
        <v>69</v>
      </c>
      <c r="N12374" t="s">
        <v>65</v>
      </c>
      <c r="O12374" t="s">
        <v>16478</v>
      </c>
    </row>
    <row r="12375" spans="1:15" x14ac:dyDescent="0.3">
      <c r="A12375" t="s">
        <v>16606</v>
      </c>
      <c r="B12375" t="s">
        <v>7</v>
      </c>
      <c r="C12375" t="s">
        <v>17</v>
      </c>
      <c r="D12375" t="s">
        <v>89</v>
      </c>
      <c r="E12375" t="s">
        <v>90</v>
      </c>
      <c r="F12375" t="s">
        <v>65</v>
      </c>
      <c r="G12375" t="s">
        <v>66</v>
      </c>
      <c r="H12375" t="s">
        <v>67</v>
      </c>
      <c r="I12375">
        <v>2025</v>
      </c>
      <c r="J12375" t="s">
        <v>68</v>
      </c>
      <c r="K12375">
        <v>2026</v>
      </c>
      <c r="L12375" s="18">
        <v>46048</v>
      </c>
      <c r="M12375" t="s">
        <v>69</v>
      </c>
      <c r="N12375" t="s">
        <v>65</v>
      </c>
      <c r="O12375" t="s">
        <v>16042</v>
      </c>
    </row>
    <row r="12376" spans="1:15" x14ac:dyDescent="0.3">
      <c r="A12376" t="s">
        <v>16607</v>
      </c>
      <c r="B12376" t="s">
        <v>7</v>
      </c>
      <c r="C12376" t="s">
        <v>17</v>
      </c>
      <c r="D12376" t="s">
        <v>63</v>
      </c>
      <c r="E12376" t="s">
        <v>64</v>
      </c>
      <c r="F12376" t="s">
        <v>68</v>
      </c>
      <c r="G12376" t="s">
        <v>52</v>
      </c>
      <c r="H12376" t="s">
        <v>706</v>
      </c>
      <c r="I12376">
        <v>2025</v>
      </c>
      <c r="J12376" t="s">
        <v>68</v>
      </c>
      <c r="K12376">
        <v>2028</v>
      </c>
      <c r="L12376" s="18">
        <v>46844</v>
      </c>
      <c r="M12376" t="s">
        <v>228</v>
      </c>
      <c r="N12376" t="s">
        <v>65</v>
      </c>
      <c r="O12376" t="s">
        <v>16419</v>
      </c>
    </row>
    <row r="12377" spans="1:15" x14ac:dyDescent="0.3">
      <c r="A12377" t="s">
        <v>16608</v>
      </c>
      <c r="B12377" t="s">
        <v>7</v>
      </c>
      <c r="C12377" t="s">
        <v>16</v>
      </c>
      <c r="D12377" t="s">
        <v>74</v>
      </c>
      <c r="E12377" t="s">
        <v>75</v>
      </c>
      <c r="F12377" t="s">
        <v>65</v>
      </c>
      <c r="G12377" t="s">
        <v>84</v>
      </c>
      <c r="H12377" t="s">
        <v>85</v>
      </c>
      <c r="I12377">
        <v>2025</v>
      </c>
      <c r="J12377" t="s">
        <v>68</v>
      </c>
      <c r="K12377">
        <v>2026</v>
      </c>
      <c r="L12377" s="18">
        <v>45971</v>
      </c>
      <c r="M12377" t="s">
        <v>69</v>
      </c>
      <c r="N12377" t="s">
        <v>65</v>
      </c>
      <c r="O12377" t="s">
        <v>16262</v>
      </c>
    </row>
    <row r="12378" spans="1:15" x14ac:dyDescent="0.3">
      <c r="A12378" t="s">
        <v>16609</v>
      </c>
      <c r="B12378" t="s">
        <v>7</v>
      </c>
      <c r="C12378" t="s">
        <v>17</v>
      </c>
      <c r="D12378" t="s">
        <v>89</v>
      </c>
      <c r="E12378" t="s">
        <v>90</v>
      </c>
      <c r="F12378" t="s">
        <v>65</v>
      </c>
      <c r="G12378" t="s">
        <v>66</v>
      </c>
      <c r="H12378" t="s">
        <v>67</v>
      </c>
      <c r="I12378">
        <v>2025</v>
      </c>
      <c r="J12378" t="s">
        <v>68</v>
      </c>
      <c r="K12378">
        <v>2026</v>
      </c>
      <c r="L12378" s="18">
        <v>46083</v>
      </c>
      <c r="M12378" t="s">
        <v>69</v>
      </c>
      <c r="N12378" t="s">
        <v>65</v>
      </c>
      <c r="O12378" t="s">
        <v>16219</v>
      </c>
    </row>
    <row r="12379" spans="1:15" x14ac:dyDescent="0.3">
      <c r="A12379" t="s">
        <v>16610</v>
      </c>
      <c r="B12379" t="s">
        <v>7</v>
      </c>
      <c r="C12379" t="s">
        <v>18</v>
      </c>
      <c r="D12379" t="s">
        <v>63</v>
      </c>
      <c r="E12379" t="s">
        <v>64</v>
      </c>
      <c r="F12379" t="s">
        <v>68</v>
      </c>
      <c r="G12379" t="s">
        <v>52</v>
      </c>
      <c r="H12379" t="s">
        <v>1291</v>
      </c>
      <c r="I12379">
        <v>2025</v>
      </c>
      <c r="J12379" t="s">
        <v>68</v>
      </c>
      <c r="K12379">
        <v>2032</v>
      </c>
      <c r="L12379" s="18">
        <v>47239</v>
      </c>
      <c r="M12379" t="s">
        <v>228</v>
      </c>
      <c r="N12379" t="s">
        <v>65</v>
      </c>
      <c r="O12379" t="s">
        <v>16598</v>
      </c>
    </row>
    <row r="12380" spans="1:15" x14ac:dyDescent="0.3">
      <c r="A12380" t="s">
        <v>16611</v>
      </c>
      <c r="B12380" t="s">
        <v>7</v>
      </c>
      <c r="C12380" t="s">
        <v>17</v>
      </c>
      <c r="D12380" t="s">
        <v>89</v>
      </c>
      <c r="E12380" t="s">
        <v>90</v>
      </c>
      <c r="F12380" t="s">
        <v>65</v>
      </c>
      <c r="G12380" t="s">
        <v>66</v>
      </c>
      <c r="H12380" t="s">
        <v>67</v>
      </c>
      <c r="I12380">
        <v>2025</v>
      </c>
      <c r="J12380" t="s">
        <v>68</v>
      </c>
      <c r="K12380">
        <v>2025</v>
      </c>
      <c r="L12380" s="18">
        <v>45926</v>
      </c>
      <c r="M12380" t="s">
        <v>69</v>
      </c>
      <c r="N12380" t="s">
        <v>65</v>
      </c>
      <c r="O12380" t="s">
        <v>16379</v>
      </c>
    </row>
    <row r="12381" spans="1:15" x14ac:dyDescent="0.3">
      <c r="A12381" t="s">
        <v>16612</v>
      </c>
      <c r="B12381" t="s">
        <v>7</v>
      </c>
      <c r="C12381" t="s">
        <v>17</v>
      </c>
      <c r="D12381" t="s">
        <v>74</v>
      </c>
      <c r="E12381" t="s">
        <v>75</v>
      </c>
      <c r="F12381" t="s">
        <v>68</v>
      </c>
      <c r="G12381" t="s">
        <v>52</v>
      </c>
      <c r="H12381" t="s">
        <v>1291</v>
      </c>
      <c r="I12381">
        <v>2025</v>
      </c>
      <c r="J12381" t="s">
        <v>68</v>
      </c>
      <c r="K12381">
        <v>2027</v>
      </c>
      <c r="L12381" s="18">
        <v>46508</v>
      </c>
      <c r="M12381" t="s">
        <v>228</v>
      </c>
      <c r="N12381" t="s">
        <v>65</v>
      </c>
      <c r="O12381" t="s">
        <v>16197</v>
      </c>
    </row>
    <row r="12382" spans="1:15" x14ac:dyDescent="0.3">
      <c r="A12382" t="s">
        <v>16613</v>
      </c>
      <c r="B12382" t="s">
        <v>7</v>
      </c>
      <c r="C12382" t="s">
        <v>31</v>
      </c>
      <c r="D12382" t="s">
        <v>89</v>
      </c>
      <c r="E12382" t="s">
        <v>90</v>
      </c>
      <c r="F12382" t="s">
        <v>65</v>
      </c>
      <c r="G12382" t="s">
        <v>66</v>
      </c>
      <c r="H12382" t="s">
        <v>67</v>
      </c>
      <c r="I12382">
        <v>2025</v>
      </c>
      <c r="J12382" t="s">
        <v>68</v>
      </c>
      <c r="K12382">
        <v>2025</v>
      </c>
      <c r="L12382" s="18">
        <v>45783</v>
      </c>
      <c r="M12382" t="s">
        <v>69</v>
      </c>
      <c r="N12382" t="s">
        <v>65</v>
      </c>
      <c r="O12382" t="s">
        <v>16399</v>
      </c>
    </row>
    <row r="12383" spans="1:15" x14ac:dyDescent="0.3">
      <c r="A12383" t="s">
        <v>16614</v>
      </c>
      <c r="B12383" t="s">
        <v>7</v>
      </c>
      <c r="C12383" t="s">
        <v>17</v>
      </c>
      <c r="D12383" t="s">
        <v>74</v>
      </c>
      <c r="E12383" t="s">
        <v>75</v>
      </c>
      <c r="F12383" t="s">
        <v>65</v>
      </c>
      <c r="G12383" t="s">
        <v>84</v>
      </c>
      <c r="H12383" t="s">
        <v>227</v>
      </c>
      <c r="I12383">
        <v>2025</v>
      </c>
      <c r="J12383" t="s">
        <v>68</v>
      </c>
      <c r="K12383">
        <v>2025</v>
      </c>
      <c r="L12383" s="18">
        <v>45818</v>
      </c>
      <c r="M12383" t="s">
        <v>69</v>
      </c>
      <c r="N12383" t="s">
        <v>65</v>
      </c>
      <c r="O12383" t="s">
        <v>16379</v>
      </c>
    </row>
    <row r="12384" spans="1:15" x14ac:dyDescent="0.3">
      <c r="A12384" t="s">
        <v>16615</v>
      </c>
      <c r="B12384" t="s">
        <v>7</v>
      </c>
      <c r="C12384" t="s">
        <v>17</v>
      </c>
      <c r="D12384" t="s">
        <v>63</v>
      </c>
      <c r="E12384" t="s">
        <v>64</v>
      </c>
      <c r="F12384" t="s">
        <v>68</v>
      </c>
      <c r="G12384" t="s">
        <v>52</v>
      </c>
      <c r="H12384" t="s">
        <v>706</v>
      </c>
      <c r="I12384">
        <v>2025</v>
      </c>
      <c r="J12384" t="s">
        <v>68</v>
      </c>
      <c r="K12384">
        <v>2026</v>
      </c>
      <c r="L12384" s="18">
        <v>46327</v>
      </c>
      <c r="M12384" t="s">
        <v>228</v>
      </c>
      <c r="N12384" t="s">
        <v>65</v>
      </c>
      <c r="O12384" t="s">
        <v>15796</v>
      </c>
    </row>
    <row r="12385" spans="1:15" x14ac:dyDescent="0.3">
      <c r="A12385" t="s">
        <v>16616</v>
      </c>
      <c r="B12385" t="s">
        <v>7</v>
      </c>
      <c r="C12385" t="s">
        <v>17</v>
      </c>
      <c r="D12385" t="s">
        <v>89</v>
      </c>
      <c r="E12385" t="s">
        <v>90</v>
      </c>
      <c r="F12385" t="s">
        <v>65</v>
      </c>
      <c r="G12385" t="s">
        <v>66</v>
      </c>
      <c r="H12385" t="s">
        <v>67</v>
      </c>
      <c r="I12385">
        <v>2025</v>
      </c>
      <c r="J12385" t="s">
        <v>68</v>
      </c>
      <c r="K12385">
        <v>2026</v>
      </c>
      <c r="L12385" s="18">
        <v>46041</v>
      </c>
      <c r="M12385" t="s">
        <v>69</v>
      </c>
      <c r="N12385" t="s">
        <v>65</v>
      </c>
      <c r="O12385" t="s">
        <v>16617</v>
      </c>
    </row>
    <row r="12386" spans="1:15" x14ac:dyDescent="0.3">
      <c r="A12386" t="s">
        <v>16618</v>
      </c>
      <c r="B12386" t="s">
        <v>7</v>
      </c>
      <c r="C12386" t="s">
        <v>27</v>
      </c>
      <c r="D12386" t="s">
        <v>89</v>
      </c>
      <c r="E12386" t="s">
        <v>90</v>
      </c>
      <c r="F12386" t="s">
        <v>65</v>
      </c>
      <c r="G12386" t="s">
        <v>66</v>
      </c>
      <c r="H12386" t="s">
        <v>67</v>
      </c>
      <c r="I12386">
        <v>2025</v>
      </c>
      <c r="J12386" t="s">
        <v>68</v>
      </c>
      <c r="K12386">
        <v>2026</v>
      </c>
      <c r="L12386" s="18">
        <v>46216</v>
      </c>
      <c r="M12386" t="s">
        <v>69</v>
      </c>
      <c r="N12386" t="s">
        <v>65</v>
      </c>
      <c r="O12386" t="s">
        <v>16619</v>
      </c>
    </row>
    <row r="12387" spans="1:15" x14ac:dyDescent="0.3">
      <c r="A12387" t="s">
        <v>16620</v>
      </c>
      <c r="B12387" t="s">
        <v>7</v>
      </c>
      <c r="C12387" t="s">
        <v>17</v>
      </c>
      <c r="D12387" t="s">
        <v>89</v>
      </c>
      <c r="E12387" t="s">
        <v>90</v>
      </c>
      <c r="F12387" t="s">
        <v>65</v>
      </c>
      <c r="G12387" t="s">
        <v>66</v>
      </c>
      <c r="H12387" t="s">
        <v>67</v>
      </c>
      <c r="I12387">
        <v>2025</v>
      </c>
      <c r="J12387" t="s">
        <v>68</v>
      </c>
      <c r="K12387">
        <v>2025</v>
      </c>
      <c r="L12387" s="18">
        <v>45909</v>
      </c>
      <c r="M12387" t="s">
        <v>69</v>
      </c>
      <c r="N12387" t="s">
        <v>65</v>
      </c>
      <c r="O12387" t="s">
        <v>16511</v>
      </c>
    </row>
    <row r="12388" spans="1:15" x14ac:dyDescent="0.3">
      <c r="A12388" t="s">
        <v>16621</v>
      </c>
      <c r="B12388" t="s">
        <v>7</v>
      </c>
      <c r="C12388" t="s">
        <v>31</v>
      </c>
      <c r="D12388" t="s">
        <v>89</v>
      </c>
      <c r="E12388" t="s">
        <v>90</v>
      </c>
      <c r="F12388" t="s">
        <v>65</v>
      </c>
      <c r="G12388" t="s">
        <v>84</v>
      </c>
      <c r="H12388" t="s">
        <v>85</v>
      </c>
      <c r="I12388">
        <v>2025</v>
      </c>
      <c r="J12388" t="s">
        <v>68</v>
      </c>
      <c r="K12388">
        <v>2025</v>
      </c>
      <c r="L12388" s="18">
        <v>45755</v>
      </c>
      <c r="M12388" t="s">
        <v>69</v>
      </c>
      <c r="N12388" t="s">
        <v>65</v>
      </c>
      <c r="O12388" t="s">
        <v>16527</v>
      </c>
    </row>
    <row r="12389" spans="1:15" x14ac:dyDescent="0.3">
      <c r="A12389" t="s">
        <v>16622</v>
      </c>
      <c r="B12389" t="s">
        <v>7</v>
      </c>
      <c r="C12389" t="s">
        <v>28</v>
      </c>
      <c r="D12389" t="s">
        <v>63</v>
      </c>
      <c r="E12389" t="s">
        <v>64</v>
      </c>
      <c r="F12389" t="s">
        <v>65</v>
      </c>
      <c r="G12389" t="s">
        <v>66</v>
      </c>
      <c r="H12389" t="s">
        <v>67</v>
      </c>
      <c r="I12389">
        <v>2025</v>
      </c>
      <c r="J12389" t="s">
        <v>68</v>
      </c>
      <c r="K12389">
        <v>2026</v>
      </c>
      <c r="L12389" s="18">
        <v>46155</v>
      </c>
      <c r="M12389" t="s">
        <v>69</v>
      </c>
      <c r="N12389" t="s">
        <v>65</v>
      </c>
      <c r="O12389" t="s">
        <v>15949</v>
      </c>
    </row>
    <row r="12390" spans="1:15" x14ac:dyDescent="0.3">
      <c r="A12390" t="s">
        <v>16623</v>
      </c>
      <c r="B12390" t="s">
        <v>7</v>
      </c>
      <c r="C12390" t="s">
        <v>17</v>
      </c>
      <c r="D12390" t="s">
        <v>63</v>
      </c>
      <c r="E12390" t="s">
        <v>64</v>
      </c>
      <c r="F12390" t="s">
        <v>68</v>
      </c>
      <c r="G12390" t="s">
        <v>52</v>
      </c>
      <c r="H12390" t="s">
        <v>1291</v>
      </c>
      <c r="I12390">
        <v>2025</v>
      </c>
      <c r="J12390" t="s">
        <v>68</v>
      </c>
      <c r="K12390">
        <v>2028</v>
      </c>
      <c r="L12390" s="18">
        <v>46844</v>
      </c>
      <c r="M12390" t="s">
        <v>228</v>
      </c>
      <c r="N12390" t="s">
        <v>65</v>
      </c>
      <c r="O12390" t="s">
        <v>15572</v>
      </c>
    </row>
    <row r="12391" spans="1:15" x14ac:dyDescent="0.3">
      <c r="A12391" t="s">
        <v>16624</v>
      </c>
      <c r="B12391" t="s">
        <v>7</v>
      </c>
      <c r="C12391" t="s">
        <v>17</v>
      </c>
      <c r="D12391" t="s">
        <v>63</v>
      </c>
      <c r="E12391" t="s">
        <v>64</v>
      </c>
      <c r="F12391" t="s">
        <v>68</v>
      </c>
      <c r="G12391" t="s">
        <v>52</v>
      </c>
      <c r="H12391" t="s">
        <v>1291</v>
      </c>
      <c r="I12391">
        <v>2025</v>
      </c>
      <c r="J12391" t="s">
        <v>68</v>
      </c>
      <c r="K12391">
        <v>2028</v>
      </c>
      <c r="L12391" s="18">
        <v>46874</v>
      </c>
      <c r="M12391" t="s">
        <v>228</v>
      </c>
      <c r="N12391" t="s">
        <v>65</v>
      </c>
      <c r="O12391" t="s">
        <v>15572</v>
      </c>
    </row>
    <row r="12392" spans="1:15" x14ac:dyDescent="0.3">
      <c r="A12392" t="s">
        <v>16625</v>
      </c>
      <c r="B12392" t="s">
        <v>7</v>
      </c>
      <c r="C12392" t="s">
        <v>31</v>
      </c>
      <c r="D12392" t="s">
        <v>89</v>
      </c>
      <c r="E12392" t="s">
        <v>90</v>
      </c>
      <c r="F12392" t="s">
        <v>65</v>
      </c>
      <c r="G12392" t="s">
        <v>66</v>
      </c>
      <c r="H12392" t="s">
        <v>67</v>
      </c>
      <c r="I12392">
        <v>2023</v>
      </c>
      <c r="J12392" t="s">
        <v>68</v>
      </c>
      <c r="K12392">
        <v>2023</v>
      </c>
      <c r="L12392" s="18">
        <v>45229</v>
      </c>
      <c r="M12392" t="s">
        <v>69</v>
      </c>
      <c r="N12392" t="s">
        <v>65</v>
      </c>
      <c r="O12392" t="s">
        <v>16527</v>
      </c>
    </row>
    <row r="12393" spans="1:15" x14ac:dyDescent="0.3">
      <c r="A12393" t="s">
        <v>16626</v>
      </c>
      <c r="B12393" t="s">
        <v>7</v>
      </c>
      <c r="C12393" t="s">
        <v>17</v>
      </c>
      <c r="D12393" t="s">
        <v>89</v>
      </c>
      <c r="E12393" t="s">
        <v>90</v>
      </c>
      <c r="F12393" t="s">
        <v>68</v>
      </c>
      <c r="G12393" t="s">
        <v>52</v>
      </c>
      <c r="H12393" t="s">
        <v>1291</v>
      </c>
      <c r="I12393">
        <v>2025</v>
      </c>
      <c r="J12393" t="s">
        <v>68</v>
      </c>
      <c r="K12393">
        <v>2027</v>
      </c>
      <c r="L12393" s="18">
        <v>46447</v>
      </c>
      <c r="M12393" t="s">
        <v>228</v>
      </c>
      <c r="N12393" t="s">
        <v>65</v>
      </c>
      <c r="O12393" t="s">
        <v>16627</v>
      </c>
    </row>
    <row r="12394" spans="1:15" x14ac:dyDescent="0.3">
      <c r="A12394" t="s">
        <v>16628</v>
      </c>
      <c r="B12394" t="s">
        <v>7</v>
      </c>
      <c r="C12394" t="s">
        <v>17</v>
      </c>
      <c r="D12394" t="s">
        <v>89</v>
      </c>
      <c r="E12394" t="s">
        <v>90</v>
      </c>
      <c r="F12394" t="s">
        <v>65</v>
      </c>
      <c r="G12394" t="s">
        <v>66</v>
      </c>
      <c r="H12394" t="s">
        <v>67</v>
      </c>
      <c r="I12394">
        <v>2025</v>
      </c>
      <c r="J12394" t="s">
        <v>68</v>
      </c>
      <c r="K12394">
        <v>2026</v>
      </c>
      <c r="L12394" s="18">
        <v>46239</v>
      </c>
      <c r="M12394" t="s">
        <v>69</v>
      </c>
      <c r="N12394" t="s">
        <v>65</v>
      </c>
      <c r="O12394" t="s">
        <v>16629</v>
      </c>
    </row>
    <row r="12395" spans="1:15" x14ac:dyDescent="0.3">
      <c r="A12395" t="s">
        <v>16630</v>
      </c>
      <c r="B12395" t="s">
        <v>7</v>
      </c>
      <c r="C12395" t="s">
        <v>22</v>
      </c>
      <c r="D12395" t="s">
        <v>63</v>
      </c>
      <c r="E12395" t="s">
        <v>64</v>
      </c>
      <c r="F12395" t="s">
        <v>68</v>
      </c>
      <c r="G12395" t="s">
        <v>52</v>
      </c>
      <c r="H12395" t="s">
        <v>706</v>
      </c>
      <c r="I12395">
        <v>2025</v>
      </c>
      <c r="J12395" t="s">
        <v>68</v>
      </c>
      <c r="K12395">
        <v>2027</v>
      </c>
      <c r="L12395" s="18">
        <v>46631</v>
      </c>
      <c r="M12395" t="s">
        <v>228</v>
      </c>
      <c r="N12395" t="s">
        <v>65</v>
      </c>
      <c r="O12395" t="s">
        <v>16042</v>
      </c>
    </row>
    <row r="12396" spans="1:15" x14ac:dyDescent="0.3">
      <c r="A12396" t="s">
        <v>16631</v>
      </c>
      <c r="B12396" t="s">
        <v>7</v>
      </c>
      <c r="C12396" t="s">
        <v>17</v>
      </c>
      <c r="D12396" t="s">
        <v>63</v>
      </c>
      <c r="E12396" t="s">
        <v>64</v>
      </c>
      <c r="F12396" t="s">
        <v>68</v>
      </c>
      <c r="G12396" t="s">
        <v>52</v>
      </c>
      <c r="H12396" t="s">
        <v>706</v>
      </c>
      <c r="I12396">
        <v>2025</v>
      </c>
      <c r="J12396" t="s">
        <v>68</v>
      </c>
      <c r="K12396">
        <v>2027</v>
      </c>
      <c r="L12396" s="18">
        <v>46631</v>
      </c>
      <c r="M12396" t="s">
        <v>228</v>
      </c>
      <c r="N12396" t="s">
        <v>65</v>
      </c>
      <c r="O12396" t="s">
        <v>16042</v>
      </c>
    </row>
    <row r="12397" spans="1:15" x14ac:dyDescent="0.3">
      <c r="A12397" t="s">
        <v>16632</v>
      </c>
      <c r="B12397" t="s">
        <v>7</v>
      </c>
      <c r="C12397" t="s">
        <v>22</v>
      </c>
      <c r="D12397" t="s">
        <v>63</v>
      </c>
      <c r="E12397" t="s">
        <v>64</v>
      </c>
      <c r="F12397" t="s">
        <v>68</v>
      </c>
      <c r="G12397" t="s">
        <v>52</v>
      </c>
      <c r="H12397" t="s">
        <v>706</v>
      </c>
      <c r="I12397">
        <v>2025</v>
      </c>
      <c r="J12397" t="s">
        <v>68</v>
      </c>
      <c r="K12397">
        <v>2027</v>
      </c>
      <c r="L12397" s="18">
        <v>46631</v>
      </c>
      <c r="M12397" t="s">
        <v>228</v>
      </c>
      <c r="N12397" t="s">
        <v>65</v>
      </c>
      <c r="O12397" t="s">
        <v>16042</v>
      </c>
    </row>
    <row r="12398" spans="1:15" x14ac:dyDescent="0.3">
      <c r="A12398" t="s">
        <v>16633</v>
      </c>
      <c r="B12398" t="s">
        <v>7</v>
      </c>
      <c r="C12398" t="s">
        <v>17</v>
      </c>
      <c r="D12398" t="s">
        <v>63</v>
      </c>
      <c r="E12398" t="s">
        <v>64</v>
      </c>
      <c r="F12398" t="s">
        <v>68</v>
      </c>
      <c r="G12398" t="s">
        <v>52</v>
      </c>
      <c r="H12398" t="s">
        <v>706</v>
      </c>
      <c r="I12398">
        <v>2025</v>
      </c>
      <c r="J12398" t="s">
        <v>68</v>
      </c>
      <c r="K12398">
        <v>2027</v>
      </c>
      <c r="L12398" s="18">
        <v>46327</v>
      </c>
      <c r="M12398" t="s">
        <v>228</v>
      </c>
      <c r="N12398" t="s">
        <v>65</v>
      </c>
      <c r="O12398" t="s">
        <v>15796</v>
      </c>
    </row>
    <row r="12399" spans="1:15" x14ac:dyDescent="0.3">
      <c r="A12399" t="s">
        <v>16634</v>
      </c>
      <c r="B12399" t="s">
        <v>7</v>
      </c>
      <c r="C12399" t="s">
        <v>31</v>
      </c>
      <c r="D12399" t="s">
        <v>89</v>
      </c>
      <c r="E12399" t="s">
        <v>90</v>
      </c>
      <c r="F12399" t="s">
        <v>65</v>
      </c>
      <c r="G12399" t="s">
        <v>66</v>
      </c>
      <c r="H12399" t="s">
        <v>67</v>
      </c>
      <c r="I12399">
        <v>2025</v>
      </c>
      <c r="J12399" t="s">
        <v>68</v>
      </c>
      <c r="K12399">
        <v>2026</v>
      </c>
      <c r="L12399" s="18">
        <v>46070</v>
      </c>
      <c r="M12399" t="s">
        <v>69</v>
      </c>
      <c r="N12399" t="s">
        <v>65</v>
      </c>
      <c r="O12399" t="s">
        <v>16635</v>
      </c>
    </row>
    <row r="12400" spans="1:15" x14ac:dyDescent="0.3">
      <c r="A12400" t="s">
        <v>16636</v>
      </c>
      <c r="B12400" t="s">
        <v>7</v>
      </c>
      <c r="C12400" t="s">
        <v>17</v>
      </c>
      <c r="D12400" t="s">
        <v>63</v>
      </c>
      <c r="E12400" t="s">
        <v>64</v>
      </c>
      <c r="F12400" t="s">
        <v>68</v>
      </c>
      <c r="G12400" t="s">
        <v>52</v>
      </c>
      <c r="H12400" t="s">
        <v>706</v>
      </c>
      <c r="I12400">
        <v>2025</v>
      </c>
      <c r="J12400" t="s">
        <v>68</v>
      </c>
      <c r="K12400">
        <v>2027</v>
      </c>
      <c r="L12400" s="18">
        <v>46600</v>
      </c>
      <c r="M12400" t="s">
        <v>228</v>
      </c>
      <c r="N12400" t="s">
        <v>65</v>
      </c>
      <c r="O12400" t="s">
        <v>16042</v>
      </c>
    </row>
    <row r="12401" spans="1:15" x14ac:dyDescent="0.3">
      <c r="A12401" t="s">
        <v>16637</v>
      </c>
      <c r="B12401" t="s">
        <v>7</v>
      </c>
      <c r="C12401" t="s">
        <v>17</v>
      </c>
      <c r="D12401" t="s">
        <v>63</v>
      </c>
      <c r="E12401" t="s">
        <v>64</v>
      </c>
      <c r="F12401" t="s">
        <v>68</v>
      </c>
      <c r="G12401" t="s">
        <v>52</v>
      </c>
      <c r="H12401" t="s">
        <v>706</v>
      </c>
      <c r="I12401">
        <v>2025</v>
      </c>
      <c r="J12401" t="s">
        <v>68</v>
      </c>
      <c r="K12401">
        <v>2027</v>
      </c>
      <c r="L12401" s="18">
        <v>46600</v>
      </c>
      <c r="M12401" t="s">
        <v>228</v>
      </c>
      <c r="N12401" t="s">
        <v>65</v>
      </c>
      <c r="O12401" t="s">
        <v>16042</v>
      </c>
    </row>
    <row r="12402" spans="1:15" x14ac:dyDescent="0.3">
      <c r="A12402" t="s">
        <v>16638</v>
      </c>
      <c r="B12402" t="s">
        <v>7</v>
      </c>
      <c r="C12402" t="s">
        <v>31</v>
      </c>
      <c r="D12402" t="s">
        <v>89</v>
      </c>
      <c r="E12402" t="s">
        <v>90</v>
      </c>
      <c r="F12402" t="s">
        <v>65</v>
      </c>
      <c r="G12402" t="s">
        <v>66</v>
      </c>
      <c r="H12402" t="s">
        <v>67</v>
      </c>
      <c r="I12402">
        <v>2025</v>
      </c>
      <c r="J12402" t="s">
        <v>68</v>
      </c>
      <c r="K12402">
        <v>2026</v>
      </c>
      <c r="L12402" s="18">
        <v>46101</v>
      </c>
      <c r="M12402" t="s">
        <v>69</v>
      </c>
      <c r="N12402" t="s">
        <v>65</v>
      </c>
      <c r="O12402" t="s">
        <v>16639</v>
      </c>
    </row>
    <row r="12403" spans="1:15" x14ac:dyDescent="0.3">
      <c r="A12403" t="s">
        <v>16640</v>
      </c>
      <c r="B12403" t="s">
        <v>7</v>
      </c>
      <c r="C12403" t="s">
        <v>17</v>
      </c>
      <c r="D12403" t="s">
        <v>89</v>
      </c>
      <c r="E12403" t="s">
        <v>90</v>
      </c>
      <c r="F12403" t="s">
        <v>65</v>
      </c>
      <c r="G12403" t="s">
        <v>66</v>
      </c>
      <c r="H12403" t="s">
        <v>67</v>
      </c>
      <c r="I12403">
        <v>2025</v>
      </c>
      <c r="J12403" t="s">
        <v>68</v>
      </c>
      <c r="K12403">
        <v>2026</v>
      </c>
      <c r="L12403" s="18">
        <v>46146</v>
      </c>
      <c r="M12403" t="s">
        <v>69</v>
      </c>
      <c r="N12403" t="s">
        <v>65</v>
      </c>
      <c r="O12403" t="s">
        <v>16419</v>
      </c>
    </row>
    <row r="12404" spans="1:15" x14ac:dyDescent="0.3">
      <c r="A12404" t="s">
        <v>16641</v>
      </c>
      <c r="B12404" t="s">
        <v>7</v>
      </c>
      <c r="C12404" t="s">
        <v>17</v>
      </c>
      <c r="D12404" t="s">
        <v>89</v>
      </c>
      <c r="E12404" t="s">
        <v>90</v>
      </c>
      <c r="F12404" t="s">
        <v>68</v>
      </c>
      <c r="G12404" t="s">
        <v>52</v>
      </c>
      <c r="H12404" t="s">
        <v>706</v>
      </c>
      <c r="I12404">
        <v>2025</v>
      </c>
      <c r="J12404" t="s">
        <v>68</v>
      </c>
      <c r="K12404">
        <v>2027</v>
      </c>
      <c r="L12404" s="18">
        <v>46388</v>
      </c>
      <c r="M12404" t="s">
        <v>228</v>
      </c>
      <c r="N12404" t="s">
        <v>65</v>
      </c>
      <c r="O12404" t="s">
        <v>16419</v>
      </c>
    </row>
    <row r="12405" spans="1:15" x14ac:dyDescent="0.3">
      <c r="A12405" t="s">
        <v>16642</v>
      </c>
      <c r="B12405" t="s">
        <v>7</v>
      </c>
      <c r="C12405" t="s">
        <v>31</v>
      </c>
      <c r="D12405" t="s">
        <v>89</v>
      </c>
      <c r="E12405" t="s">
        <v>90</v>
      </c>
      <c r="F12405" t="s">
        <v>65</v>
      </c>
      <c r="G12405" t="s">
        <v>66</v>
      </c>
      <c r="H12405" t="s">
        <v>67</v>
      </c>
      <c r="I12405">
        <v>2025</v>
      </c>
      <c r="J12405" t="s">
        <v>68</v>
      </c>
      <c r="K12405">
        <v>2025</v>
      </c>
      <c r="L12405" s="18">
        <v>45902</v>
      </c>
      <c r="M12405" t="s">
        <v>69</v>
      </c>
      <c r="N12405" t="s">
        <v>65</v>
      </c>
      <c r="O12405" t="s">
        <v>16643</v>
      </c>
    </row>
    <row r="12406" spans="1:15" x14ac:dyDescent="0.3">
      <c r="A12406" t="s">
        <v>16644</v>
      </c>
      <c r="B12406" t="s">
        <v>7</v>
      </c>
      <c r="C12406" t="s">
        <v>17</v>
      </c>
      <c r="D12406" t="s">
        <v>63</v>
      </c>
      <c r="E12406" t="s">
        <v>64</v>
      </c>
      <c r="F12406" t="s">
        <v>68</v>
      </c>
      <c r="G12406" t="s">
        <v>52</v>
      </c>
      <c r="H12406" t="s">
        <v>706</v>
      </c>
      <c r="I12406">
        <v>2025</v>
      </c>
      <c r="J12406" t="s">
        <v>68</v>
      </c>
      <c r="K12406">
        <v>2027</v>
      </c>
      <c r="L12406" s="18">
        <v>46600</v>
      </c>
      <c r="M12406" t="s">
        <v>228</v>
      </c>
      <c r="N12406" t="s">
        <v>65</v>
      </c>
      <c r="O12406" t="s">
        <v>16042</v>
      </c>
    </row>
    <row r="12407" spans="1:15" x14ac:dyDescent="0.3">
      <c r="A12407" t="s">
        <v>16645</v>
      </c>
      <c r="B12407" t="s">
        <v>7</v>
      </c>
      <c r="C12407" t="s">
        <v>31</v>
      </c>
      <c r="D12407" t="s">
        <v>89</v>
      </c>
      <c r="E12407" t="s">
        <v>90</v>
      </c>
      <c r="F12407" t="s">
        <v>68</v>
      </c>
      <c r="G12407" t="s">
        <v>52</v>
      </c>
      <c r="H12407" t="s">
        <v>706</v>
      </c>
      <c r="I12407">
        <v>2025</v>
      </c>
      <c r="J12407" t="s">
        <v>68</v>
      </c>
      <c r="K12407">
        <v>2027</v>
      </c>
      <c r="L12407" s="18">
        <v>46419</v>
      </c>
      <c r="M12407" t="s">
        <v>228</v>
      </c>
      <c r="N12407" t="s">
        <v>65</v>
      </c>
      <c r="O12407" t="s">
        <v>16646</v>
      </c>
    </row>
    <row r="12408" spans="1:15" x14ac:dyDescent="0.3">
      <c r="A12408" t="s">
        <v>16647</v>
      </c>
      <c r="B12408" t="s">
        <v>7</v>
      </c>
      <c r="C12408" t="s">
        <v>31</v>
      </c>
      <c r="D12408" t="s">
        <v>89</v>
      </c>
      <c r="E12408" t="s">
        <v>90</v>
      </c>
      <c r="F12408" t="s">
        <v>68</v>
      </c>
      <c r="G12408" t="s">
        <v>52</v>
      </c>
      <c r="H12408" t="s">
        <v>706</v>
      </c>
      <c r="I12408">
        <v>2025</v>
      </c>
      <c r="J12408" t="s">
        <v>68</v>
      </c>
      <c r="K12408">
        <v>2026</v>
      </c>
      <c r="L12408" s="18">
        <v>46296</v>
      </c>
      <c r="M12408" t="s">
        <v>228</v>
      </c>
      <c r="N12408" t="s">
        <v>65</v>
      </c>
      <c r="O12408" t="s">
        <v>16648</v>
      </c>
    </row>
    <row r="12409" spans="1:15" x14ac:dyDescent="0.3">
      <c r="A12409" t="s">
        <v>16649</v>
      </c>
      <c r="B12409" t="s">
        <v>7</v>
      </c>
      <c r="C12409" t="s">
        <v>31</v>
      </c>
      <c r="D12409" t="s">
        <v>89</v>
      </c>
      <c r="E12409" t="s">
        <v>90</v>
      </c>
      <c r="F12409" t="s">
        <v>65</v>
      </c>
      <c r="G12409" t="s">
        <v>66</v>
      </c>
      <c r="H12409" t="s">
        <v>67</v>
      </c>
      <c r="I12409">
        <v>2025</v>
      </c>
      <c r="J12409" t="s">
        <v>68</v>
      </c>
      <c r="K12409">
        <v>2026</v>
      </c>
      <c r="L12409" s="18">
        <v>46077</v>
      </c>
      <c r="M12409" t="s">
        <v>69</v>
      </c>
      <c r="N12409" t="s">
        <v>65</v>
      </c>
      <c r="O12409" t="s">
        <v>16650</v>
      </c>
    </row>
    <row r="12410" spans="1:15" x14ac:dyDescent="0.3">
      <c r="A12410" t="s">
        <v>16651</v>
      </c>
      <c r="B12410" t="s">
        <v>7</v>
      </c>
      <c r="C12410" t="s">
        <v>17</v>
      </c>
      <c r="D12410" t="s">
        <v>74</v>
      </c>
      <c r="E12410" t="s">
        <v>75</v>
      </c>
      <c r="F12410" t="s">
        <v>65</v>
      </c>
      <c r="G12410" t="s">
        <v>84</v>
      </c>
      <c r="H12410" t="s">
        <v>85</v>
      </c>
      <c r="I12410">
        <v>2025</v>
      </c>
      <c r="J12410" t="s">
        <v>68</v>
      </c>
      <c r="K12410">
        <v>2025</v>
      </c>
      <c r="L12410" s="18">
        <v>45867</v>
      </c>
      <c r="M12410" t="s">
        <v>69</v>
      </c>
      <c r="N12410" t="s">
        <v>65</v>
      </c>
      <c r="O12410" t="s">
        <v>16219</v>
      </c>
    </row>
    <row r="12411" spans="1:15" x14ac:dyDescent="0.3">
      <c r="A12411" t="s">
        <v>16652</v>
      </c>
      <c r="B12411" t="s">
        <v>7</v>
      </c>
      <c r="C12411" t="s">
        <v>17</v>
      </c>
      <c r="D12411" t="s">
        <v>63</v>
      </c>
      <c r="E12411" t="s">
        <v>64</v>
      </c>
      <c r="F12411" t="s">
        <v>68</v>
      </c>
      <c r="G12411" t="s">
        <v>52</v>
      </c>
      <c r="H12411" t="s">
        <v>706</v>
      </c>
      <c r="I12411">
        <v>2025</v>
      </c>
      <c r="J12411" t="s">
        <v>68</v>
      </c>
      <c r="K12411">
        <v>2027</v>
      </c>
      <c r="L12411" s="18">
        <v>46631</v>
      </c>
      <c r="M12411" t="s">
        <v>228</v>
      </c>
      <c r="N12411" t="s">
        <v>65</v>
      </c>
      <c r="O12411" t="s">
        <v>16419</v>
      </c>
    </row>
    <row r="12412" spans="1:15" x14ac:dyDescent="0.3">
      <c r="A12412" t="s">
        <v>16653</v>
      </c>
      <c r="B12412" t="s">
        <v>7</v>
      </c>
      <c r="C12412" t="s">
        <v>24</v>
      </c>
      <c r="D12412" t="s">
        <v>89</v>
      </c>
      <c r="E12412" t="s">
        <v>90</v>
      </c>
      <c r="F12412" t="s">
        <v>65</v>
      </c>
      <c r="G12412" t="s">
        <v>66</v>
      </c>
      <c r="H12412" t="s">
        <v>67</v>
      </c>
      <c r="I12412">
        <v>2025</v>
      </c>
      <c r="J12412" t="s">
        <v>68</v>
      </c>
      <c r="K12412">
        <v>2025</v>
      </c>
      <c r="L12412" s="18">
        <v>45885</v>
      </c>
      <c r="M12412" t="s">
        <v>69</v>
      </c>
      <c r="N12412" t="s">
        <v>65</v>
      </c>
      <c r="O12412" t="s">
        <v>16569</v>
      </c>
    </row>
    <row r="12413" spans="1:15" x14ac:dyDescent="0.3">
      <c r="A12413" t="s">
        <v>16654</v>
      </c>
      <c r="B12413" t="s">
        <v>7</v>
      </c>
      <c r="C12413" t="s">
        <v>18</v>
      </c>
      <c r="D12413" t="s">
        <v>89</v>
      </c>
      <c r="E12413" t="s">
        <v>90</v>
      </c>
      <c r="F12413" t="s">
        <v>65</v>
      </c>
      <c r="G12413" t="s">
        <v>66</v>
      </c>
      <c r="H12413" t="s">
        <v>67</v>
      </c>
      <c r="I12413">
        <v>2025</v>
      </c>
      <c r="J12413" t="s">
        <v>68</v>
      </c>
      <c r="K12413">
        <v>2025</v>
      </c>
      <c r="L12413" s="18">
        <v>45969</v>
      </c>
      <c r="M12413" t="s">
        <v>69</v>
      </c>
      <c r="N12413" t="s">
        <v>65</v>
      </c>
      <c r="O12413" t="s">
        <v>16598</v>
      </c>
    </row>
    <row r="12414" spans="1:15" x14ac:dyDescent="0.3">
      <c r="A12414" t="s">
        <v>16655</v>
      </c>
      <c r="B12414" t="s">
        <v>7</v>
      </c>
      <c r="C12414" t="s">
        <v>18</v>
      </c>
      <c r="D12414" t="s">
        <v>89</v>
      </c>
      <c r="E12414" t="s">
        <v>90</v>
      </c>
      <c r="F12414" t="s">
        <v>68</v>
      </c>
      <c r="G12414" t="s">
        <v>52</v>
      </c>
      <c r="H12414" t="s">
        <v>1291</v>
      </c>
      <c r="I12414">
        <v>2025</v>
      </c>
      <c r="J12414" t="s">
        <v>68</v>
      </c>
      <c r="K12414">
        <v>2027</v>
      </c>
      <c r="L12414" s="18">
        <v>46631</v>
      </c>
      <c r="M12414" t="s">
        <v>228</v>
      </c>
      <c r="N12414" t="s">
        <v>65</v>
      </c>
      <c r="O12414" t="s">
        <v>16656</v>
      </c>
    </row>
    <row r="12415" spans="1:15" x14ac:dyDescent="0.3">
      <c r="A12415" t="s">
        <v>16657</v>
      </c>
      <c r="B12415" t="s">
        <v>7</v>
      </c>
      <c r="C12415" t="s">
        <v>18</v>
      </c>
      <c r="D12415" t="s">
        <v>89</v>
      </c>
      <c r="E12415" t="s">
        <v>90</v>
      </c>
      <c r="F12415" t="s">
        <v>68</v>
      </c>
      <c r="G12415" t="s">
        <v>52</v>
      </c>
      <c r="H12415" t="s">
        <v>1291</v>
      </c>
      <c r="I12415">
        <v>2025</v>
      </c>
      <c r="J12415" t="s">
        <v>68</v>
      </c>
      <c r="K12415">
        <v>2030</v>
      </c>
      <c r="L12415" s="18">
        <v>47665</v>
      </c>
      <c r="M12415" t="s">
        <v>228</v>
      </c>
      <c r="N12415" t="s">
        <v>65</v>
      </c>
      <c r="O12415" t="s">
        <v>16658</v>
      </c>
    </row>
    <row r="12416" spans="1:15" x14ac:dyDescent="0.3">
      <c r="A12416" t="s">
        <v>16659</v>
      </c>
      <c r="B12416" t="s">
        <v>7</v>
      </c>
      <c r="C12416" t="s">
        <v>31</v>
      </c>
      <c r="D12416" t="s">
        <v>89</v>
      </c>
      <c r="E12416" t="s">
        <v>90</v>
      </c>
      <c r="F12416" t="s">
        <v>65</v>
      </c>
      <c r="G12416" t="s">
        <v>66</v>
      </c>
      <c r="H12416" t="s">
        <v>67</v>
      </c>
      <c r="I12416">
        <v>2025</v>
      </c>
      <c r="J12416" t="s">
        <v>68</v>
      </c>
      <c r="K12416">
        <v>2025</v>
      </c>
      <c r="L12416" s="18">
        <v>46006</v>
      </c>
      <c r="M12416" t="s">
        <v>69</v>
      </c>
      <c r="N12416" t="s">
        <v>65</v>
      </c>
      <c r="O12416" t="s">
        <v>16337</v>
      </c>
    </row>
    <row r="12417" spans="1:15" x14ac:dyDescent="0.3">
      <c r="A12417" t="s">
        <v>16660</v>
      </c>
      <c r="B12417" t="s">
        <v>7</v>
      </c>
      <c r="C12417" t="s">
        <v>17</v>
      </c>
      <c r="D12417" t="s">
        <v>89</v>
      </c>
      <c r="E12417" t="s">
        <v>90</v>
      </c>
      <c r="F12417" t="s">
        <v>65</v>
      </c>
      <c r="G12417" t="s">
        <v>66</v>
      </c>
      <c r="H12417" t="s">
        <v>67</v>
      </c>
      <c r="I12417">
        <v>2025</v>
      </c>
      <c r="J12417" t="s">
        <v>68</v>
      </c>
      <c r="K12417">
        <v>2026</v>
      </c>
      <c r="L12417" s="18">
        <v>46049</v>
      </c>
      <c r="M12417" t="s">
        <v>69</v>
      </c>
      <c r="N12417" t="s">
        <v>65</v>
      </c>
      <c r="O12417" t="s">
        <v>16219</v>
      </c>
    </row>
    <row r="12418" spans="1:15" x14ac:dyDescent="0.3">
      <c r="A12418" t="s">
        <v>16661</v>
      </c>
      <c r="B12418" t="s">
        <v>7</v>
      </c>
      <c r="C12418" t="s">
        <v>17</v>
      </c>
      <c r="D12418" t="s">
        <v>74</v>
      </c>
      <c r="E12418" t="s">
        <v>75</v>
      </c>
      <c r="F12418" t="s">
        <v>65</v>
      </c>
      <c r="G12418" t="s">
        <v>84</v>
      </c>
      <c r="H12418" t="s">
        <v>85</v>
      </c>
      <c r="I12418">
        <v>2025</v>
      </c>
      <c r="J12418" t="s">
        <v>68</v>
      </c>
      <c r="K12418">
        <v>2025</v>
      </c>
      <c r="L12418" s="18">
        <v>45883</v>
      </c>
      <c r="M12418" t="s">
        <v>69</v>
      </c>
      <c r="N12418" t="s">
        <v>65</v>
      </c>
      <c r="O12418" t="s">
        <v>16219</v>
      </c>
    </row>
    <row r="12419" spans="1:15" x14ac:dyDescent="0.3">
      <c r="A12419" t="s">
        <v>16662</v>
      </c>
      <c r="B12419" t="s">
        <v>7</v>
      </c>
      <c r="C12419" t="s">
        <v>31</v>
      </c>
      <c r="D12419" t="s">
        <v>89</v>
      </c>
      <c r="E12419" t="s">
        <v>90</v>
      </c>
      <c r="F12419" t="s">
        <v>68</v>
      </c>
      <c r="G12419" t="s">
        <v>52</v>
      </c>
      <c r="H12419" t="s">
        <v>1291</v>
      </c>
      <c r="I12419">
        <v>2025</v>
      </c>
      <c r="J12419" t="s">
        <v>68</v>
      </c>
      <c r="K12419">
        <v>2027</v>
      </c>
      <c r="L12419" s="18">
        <v>46569</v>
      </c>
      <c r="M12419" t="s">
        <v>228</v>
      </c>
      <c r="N12419" t="s">
        <v>65</v>
      </c>
      <c r="O12419" t="s">
        <v>16663</v>
      </c>
    </row>
    <row r="12420" spans="1:15" x14ac:dyDescent="0.3">
      <c r="A12420" t="s">
        <v>16664</v>
      </c>
      <c r="B12420" t="s">
        <v>7</v>
      </c>
      <c r="C12420" t="s">
        <v>15</v>
      </c>
      <c r="D12420" t="s">
        <v>89</v>
      </c>
      <c r="E12420" t="s">
        <v>90</v>
      </c>
      <c r="F12420" t="s">
        <v>68</v>
      </c>
      <c r="G12420" t="s">
        <v>52</v>
      </c>
      <c r="H12420" t="s">
        <v>1291</v>
      </c>
      <c r="I12420">
        <v>2025</v>
      </c>
      <c r="J12420" t="s">
        <v>68</v>
      </c>
      <c r="K12420">
        <v>2027</v>
      </c>
      <c r="L12420" s="18">
        <v>46600</v>
      </c>
      <c r="M12420" t="s">
        <v>228</v>
      </c>
      <c r="N12420" t="s">
        <v>65</v>
      </c>
      <c r="O12420" t="s">
        <v>16665</v>
      </c>
    </row>
    <row r="12421" spans="1:15" x14ac:dyDescent="0.3">
      <c r="A12421" t="s">
        <v>16666</v>
      </c>
      <c r="B12421" t="s">
        <v>7</v>
      </c>
      <c r="C12421" t="s">
        <v>18</v>
      </c>
      <c r="D12421" t="s">
        <v>89</v>
      </c>
      <c r="E12421" t="s">
        <v>90</v>
      </c>
      <c r="F12421" t="s">
        <v>68</v>
      </c>
      <c r="G12421" t="s">
        <v>52</v>
      </c>
      <c r="H12421" t="s">
        <v>1291</v>
      </c>
      <c r="I12421">
        <v>2026</v>
      </c>
      <c r="J12421" t="s">
        <v>68</v>
      </c>
      <c r="K12421">
        <v>2029</v>
      </c>
      <c r="L12421" s="18">
        <v>46478</v>
      </c>
      <c r="M12421" t="s">
        <v>228</v>
      </c>
      <c r="N12421" t="s">
        <v>65</v>
      </c>
      <c r="O12421" t="s">
        <v>16667</v>
      </c>
    </row>
    <row r="12422" spans="1:15" x14ac:dyDescent="0.3">
      <c r="A12422" t="s">
        <v>16668</v>
      </c>
      <c r="B12422" t="s">
        <v>7</v>
      </c>
      <c r="C12422" t="s">
        <v>18</v>
      </c>
      <c r="D12422" t="s">
        <v>89</v>
      </c>
      <c r="E12422" t="s">
        <v>90</v>
      </c>
      <c r="F12422" t="s">
        <v>68</v>
      </c>
      <c r="G12422" t="s">
        <v>52</v>
      </c>
      <c r="H12422" t="s">
        <v>1291</v>
      </c>
      <c r="I12422">
        <v>2025</v>
      </c>
      <c r="J12422" t="s">
        <v>68</v>
      </c>
      <c r="K12422">
        <v>2035</v>
      </c>
      <c r="L12422" s="18">
        <v>47574</v>
      </c>
      <c r="M12422" t="s">
        <v>228</v>
      </c>
      <c r="N12422" t="s">
        <v>65</v>
      </c>
      <c r="O12422" t="s">
        <v>16669</v>
      </c>
    </row>
    <row r="12423" spans="1:15" x14ac:dyDescent="0.3">
      <c r="A12423" t="s">
        <v>16670</v>
      </c>
      <c r="B12423" t="s">
        <v>7</v>
      </c>
      <c r="C12423" t="s">
        <v>18</v>
      </c>
      <c r="D12423" t="s">
        <v>89</v>
      </c>
      <c r="E12423" t="s">
        <v>90</v>
      </c>
      <c r="F12423" t="s">
        <v>65</v>
      </c>
      <c r="G12423" t="s">
        <v>66</v>
      </c>
      <c r="H12423" t="s">
        <v>67</v>
      </c>
      <c r="I12423">
        <v>2025</v>
      </c>
      <c r="J12423" t="s">
        <v>68</v>
      </c>
      <c r="K12423">
        <v>2026</v>
      </c>
      <c r="L12423" s="18">
        <v>46027</v>
      </c>
      <c r="M12423" t="s">
        <v>69</v>
      </c>
      <c r="N12423" t="s">
        <v>65</v>
      </c>
      <c r="O12423" t="s">
        <v>16598</v>
      </c>
    </row>
    <row r="12424" spans="1:15" x14ac:dyDescent="0.3">
      <c r="A12424" t="s">
        <v>16671</v>
      </c>
      <c r="B12424" t="s">
        <v>7</v>
      </c>
      <c r="C12424" t="s">
        <v>29</v>
      </c>
      <c r="D12424" t="s">
        <v>89</v>
      </c>
      <c r="E12424" t="s">
        <v>90</v>
      </c>
      <c r="F12424" t="s">
        <v>65</v>
      </c>
      <c r="G12424" t="s">
        <v>66</v>
      </c>
      <c r="H12424" t="s">
        <v>67</v>
      </c>
      <c r="I12424">
        <v>2025</v>
      </c>
      <c r="J12424" t="s">
        <v>68</v>
      </c>
      <c r="K12424">
        <v>2026</v>
      </c>
      <c r="L12424" s="18">
        <v>46122</v>
      </c>
      <c r="M12424" t="s">
        <v>69</v>
      </c>
      <c r="N12424" t="s">
        <v>65</v>
      </c>
      <c r="O12424" t="s">
        <v>16247</v>
      </c>
    </row>
    <row r="12425" spans="1:15" x14ac:dyDescent="0.3">
      <c r="A12425" t="s">
        <v>16672</v>
      </c>
      <c r="B12425" t="s">
        <v>7</v>
      </c>
      <c r="C12425" t="s">
        <v>17</v>
      </c>
      <c r="D12425" t="s">
        <v>89</v>
      </c>
      <c r="E12425" t="s">
        <v>90</v>
      </c>
      <c r="F12425" t="s">
        <v>65</v>
      </c>
      <c r="G12425" t="s">
        <v>84</v>
      </c>
      <c r="H12425" t="s">
        <v>85</v>
      </c>
      <c r="I12425">
        <v>2025</v>
      </c>
      <c r="J12425" t="s">
        <v>68</v>
      </c>
      <c r="K12425">
        <v>2026</v>
      </c>
      <c r="L12425" s="18">
        <v>46260</v>
      </c>
      <c r="M12425" t="s">
        <v>69</v>
      </c>
      <c r="N12425" t="s">
        <v>65</v>
      </c>
      <c r="O12425" t="s">
        <v>16673</v>
      </c>
    </row>
    <row r="12426" spans="1:15" x14ac:dyDescent="0.3">
      <c r="A12426" t="s">
        <v>16674</v>
      </c>
      <c r="B12426" t="s">
        <v>7</v>
      </c>
      <c r="C12426" t="s">
        <v>24</v>
      </c>
      <c r="D12426" t="s">
        <v>63</v>
      </c>
      <c r="E12426" t="s">
        <v>64</v>
      </c>
      <c r="F12426" t="s">
        <v>68</v>
      </c>
      <c r="G12426" t="s">
        <v>52</v>
      </c>
      <c r="H12426" t="s">
        <v>706</v>
      </c>
      <c r="I12426">
        <v>2025</v>
      </c>
      <c r="J12426" t="s">
        <v>68</v>
      </c>
      <c r="K12426">
        <v>2028</v>
      </c>
      <c r="L12426" s="18">
        <v>46844</v>
      </c>
      <c r="M12426" t="s">
        <v>228</v>
      </c>
      <c r="N12426" t="s">
        <v>65</v>
      </c>
      <c r="O12426" t="s">
        <v>16042</v>
      </c>
    </row>
    <row r="12427" spans="1:15" x14ac:dyDescent="0.3">
      <c r="A12427" t="s">
        <v>16675</v>
      </c>
      <c r="B12427" t="s">
        <v>7</v>
      </c>
      <c r="C12427" t="s">
        <v>22</v>
      </c>
      <c r="D12427" t="s">
        <v>63</v>
      </c>
      <c r="E12427" t="s">
        <v>64</v>
      </c>
      <c r="F12427" t="s">
        <v>68</v>
      </c>
      <c r="G12427" t="s">
        <v>52</v>
      </c>
      <c r="H12427" t="s">
        <v>1291</v>
      </c>
      <c r="I12427">
        <v>2025</v>
      </c>
      <c r="J12427" t="s">
        <v>68</v>
      </c>
      <c r="K12427">
        <v>2031</v>
      </c>
      <c r="L12427" s="18">
        <v>47908</v>
      </c>
      <c r="M12427" t="s">
        <v>228</v>
      </c>
      <c r="N12427" t="s">
        <v>65</v>
      </c>
      <c r="O12427" t="s">
        <v>16676</v>
      </c>
    </row>
    <row r="12428" spans="1:15" x14ac:dyDescent="0.3">
      <c r="A12428" t="s">
        <v>16677</v>
      </c>
      <c r="B12428" t="s">
        <v>7</v>
      </c>
      <c r="C12428" t="s">
        <v>18</v>
      </c>
      <c r="D12428" t="s">
        <v>74</v>
      </c>
      <c r="E12428" t="s">
        <v>75</v>
      </c>
      <c r="F12428" t="s">
        <v>68</v>
      </c>
      <c r="G12428" t="s">
        <v>52</v>
      </c>
      <c r="H12428" t="s">
        <v>706</v>
      </c>
      <c r="I12428">
        <v>2025</v>
      </c>
      <c r="J12428" t="s">
        <v>68</v>
      </c>
      <c r="K12428">
        <v>2030</v>
      </c>
      <c r="L12428" s="18">
        <v>47604</v>
      </c>
      <c r="M12428" t="s">
        <v>228</v>
      </c>
      <c r="N12428" t="s">
        <v>65</v>
      </c>
      <c r="O12428" t="s">
        <v>5087</v>
      </c>
    </row>
    <row r="12429" spans="1:15" x14ac:dyDescent="0.3">
      <c r="A12429" t="s">
        <v>16678</v>
      </c>
      <c r="B12429" t="s">
        <v>7</v>
      </c>
      <c r="C12429" t="s">
        <v>27</v>
      </c>
      <c r="D12429" t="s">
        <v>89</v>
      </c>
      <c r="E12429" t="s">
        <v>90</v>
      </c>
      <c r="F12429" t="s">
        <v>68</v>
      </c>
      <c r="G12429" t="s">
        <v>52</v>
      </c>
      <c r="H12429" t="s">
        <v>1291</v>
      </c>
      <c r="I12429">
        <v>2025</v>
      </c>
      <c r="J12429" t="s">
        <v>68</v>
      </c>
      <c r="K12429">
        <v>2026</v>
      </c>
      <c r="L12429" s="18">
        <v>46327</v>
      </c>
      <c r="M12429" t="s">
        <v>228</v>
      </c>
      <c r="N12429" t="s">
        <v>65</v>
      </c>
      <c r="O12429" t="s">
        <v>16204</v>
      </c>
    </row>
    <row r="12430" spans="1:15" x14ac:dyDescent="0.3">
      <c r="A12430" t="s">
        <v>16679</v>
      </c>
      <c r="B12430" t="s">
        <v>7</v>
      </c>
      <c r="C12430" t="s">
        <v>29</v>
      </c>
      <c r="D12430" t="s">
        <v>89</v>
      </c>
      <c r="E12430" t="s">
        <v>90</v>
      </c>
      <c r="F12430" t="s">
        <v>65</v>
      </c>
      <c r="G12430" t="s">
        <v>66</v>
      </c>
      <c r="H12430" t="s">
        <v>67</v>
      </c>
      <c r="I12430">
        <v>2025</v>
      </c>
      <c r="J12430" t="s">
        <v>68</v>
      </c>
      <c r="K12430">
        <v>2026</v>
      </c>
      <c r="L12430" s="18">
        <v>46128</v>
      </c>
      <c r="M12430" t="s">
        <v>69</v>
      </c>
      <c r="N12430" t="s">
        <v>65</v>
      </c>
      <c r="O12430" t="s">
        <v>16204</v>
      </c>
    </row>
    <row r="12431" spans="1:15" x14ac:dyDescent="0.3">
      <c r="A12431" t="s">
        <v>16680</v>
      </c>
      <c r="B12431" t="s">
        <v>7</v>
      </c>
      <c r="C12431" t="s">
        <v>24</v>
      </c>
      <c r="D12431" t="s">
        <v>63</v>
      </c>
      <c r="E12431" t="s">
        <v>64</v>
      </c>
      <c r="F12431" t="s">
        <v>68</v>
      </c>
      <c r="G12431" t="s">
        <v>52</v>
      </c>
      <c r="H12431" t="s">
        <v>1291</v>
      </c>
      <c r="I12431">
        <v>2025</v>
      </c>
      <c r="J12431" t="s">
        <v>68</v>
      </c>
      <c r="K12431">
        <v>2032</v>
      </c>
      <c r="L12431" s="18">
        <v>47696</v>
      </c>
      <c r="M12431" t="s">
        <v>228</v>
      </c>
      <c r="N12431" t="s">
        <v>65</v>
      </c>
      <c r="O12431" t="s">
        <v>15796</v>
      </c>
    </row>
    <row r="12432" spans="1:15" x14ac:dyDescent="0.3">
      <c r="A12432" t="s">
        <v>16681</v>
      </c>
      <c r="B12432" t="s">
        <v>7</v>
      </c>
      <c r="C12432" t="s">
        <v>18</v>
      </c>
      <c r="D12432" t="s">
        <v>74</v>
      </c>
      <c r="E12432" t="s">
        <v>75</v>
      </c>
      <c r="F12432" t="s">
        <v>68</v>
      </c>
      <c r="G12432" t="s">
        <v>52</v>
      </c>
      <c r="H12432" t="s">
        <v>1291</v>
      </c>
      <c r="I12432">
        <v>2025</v>
      </c>
      <c r="J12432" t="s">
        <v>68</v>
      </c>
      <c r="K12432">
        <v>2027</v>
      </c>
      <c r="L12432" s="18">
        <v>46357</v>
      </c>
      <c r="M12432" t="s">
        <v>228</v>
      </c>
      <c r="N12432" t="s">
        <v>65</v>
      </c>
      <c r="O12432" t="s">
        <v>16181</v>
      </c>
    </row>
    <row r="12433" spans="1:15" x14ac:dyDescent="0.3">
      <c r="A12433" t="s">
        <v>16682</v>
      </c>
      <c r="B12433" t="s">
        <v>7</v>
      </c>
      <c r="C12433" t="s">
        <v>18</v>
      </c>
      <c r="D12433" t="s">
        <v>63</v>
      </c>
      <c r="E12433" t="s">
        <v>64</v>
      </c>
      <c r="F12433" t="s">
        <v>68</v>
      </c>
      <c r="G12433" t="s">
        <v>52</v>
      </c>
      <c r="H12433" t="s">
        <v>1291</v>
      </c>
      <c r="I12433">
        <v>2025</v>
      </c>
      <c r="J12433" t="s">
        <v>68</v>
      </c>
      <c r="K12433">
        <v>2033</v>
      </c>
      <c r="L12433" s="18">
        <v>47239</v>
      </c>
      <c r="M12433" t="s">
        <v>228</v>
      </c>
      <c r="N12433" t="s">
        <v>65</v>
      </c>
      <c r="O12433" t="s">
        <v>16643</v>
      </c>
    </row>
    <row r="12434" spans="1:15" x14ac:dyDescent="0.3">
      <c r="A12434" t="s">
        <v>16683</v>
      </c>
      <c r="B12434" t="s">
        <v>7</v>
      </c>
      <c r="C12434" t="s">
        <v>16</v>
      </c>
      <c r="D12434" t="s">
        <v>74</v>
      </c>
      <c r="E12434" t="s">
        <v>75</v>
      </c>
      <c r="F12434" t="s">
        <v>68</v>
      </c>
      <c r="G12434" t="s">
        <v>52</v>
      </c>
      <c r="H12434" t="s">
        <v>1291</v>
      </c>
      <c r="I12434">
        <v>2025</v>
      </c>
      <c r="J12434" t="s">
        <v>68</v>
      </c>
      <c r="K12434">
        <v>2029</v>
      </c>
      <c r="L12434" s="18">
        <v>46508</v>
      </c>
      <c r="M12434" t="s">
        <v>228</v>
      </c>
      <c r="N12434" t="s">
        <v>65</v>
      </c>
      <c r="O12434" t="s">
        <v>16635</v>
      </c>
    </row>
    <row r="12435" spans="1:15" x14ac:dyDescent="0.3">
      <c r="A12435" t="s">
        <v>16684</v>
      </c>
      <c r="B12435" t="s">
        <v>7</v>
      </c>
      <c r="C12435" t="s">
        <v>31</v>
      </c>
      <c r="D12435" t="s">
        <v>89</v>
      </c>
      <c r="E12435" t="s">
        <v>90</v>
      </c>
      <c r="F12435" t="s">
        <v>65</v>
      </c>
      <c r="G12435" t="s">
        <v>66</v>
      </c>
      <c r="H12435" t="s">
        <v>67</v>
      </c>
      <c r="I12435">
        <v>2025</v>
      </c>
      <c r="J12435" t="s">
        <v>68</v>
      </c>
      <c r="K12435">
        <v>2026</v>
      </c>
      <c r="L12435" s="18">
        <v>46220</v>
      </c>
      <c r="M12435" t="s">
        <v>69</v>
      </c>
      <c r="N12435" t="s">
        <v>65</v>
      </c>
      <c r="O12435" t="s">
        <v>16204</v>
      </c>
    </row>
    <row r="12436" spans="1:15" x14ac:dyDescent="0.3">
      <c r="A12436" t="s">
        <v>16685</v>
      </c>
      <c r="B12436" t="s">
        <v>7</v>
      </c>
      <c r="C12436" t="s">
        <v>29</v>
      </c>
      <c r="D12436" t="s">
        <v>63</v>
      </c>
      <c r="E12436" t="s">
        <v>64</v>
      </c>
      <c r="F12436" t="s">
        <v>68</v>
      </c>
      <c r="G12436" t="s">
        <v>52</v>
      </c>
      <c r="H12436" t="s">
        <v>1291</v>
      </c>
      <c r="I12436">
        <v>2025</v>
      </c>
      <c r="J12436" t="s">
        <v>68</v>
      </c>
      <c r="K12436">
        <v>2028</v>
      </c>
      <c r="L12436" s="18">
        <v>46813</v>
      </c>
      <c r="M12436" t="s">
        <v>228</v>
      </c>
      <c r="N12436" t="s">
        <v>65</v>
      </c>
      <c r="O12436" t="s">
        <v>16042</v>
      </c>
    </row>
    <row r="12437" spans="1:15" x14ac:dyDescent="0.3">
      <c r="A12437" t="s">
        <v>16686</v>
      </c>
      <c r="B12437" t="s">
        <v>7</v>
      </c>
      <c r="C12437" t="s">
        <v>18</v>
      </c>
      <c r="D12437" t="s">
        <v>89</v>
      </c>
      <c r="E12437" t="s">
        <v>90</v>
      </c>
      <c r="F12437" t="s">
        <v>68</v>
      </c>
      <c r="G12437" t="s">
        <v>52</v>
      </c>
      <c r="H12437" t="s">
        <v>1291</v>
      </c>
      <c r="I12437">
        <v>2025</v>
      </c>
      <c r="J12437" t="s">
        <v>68</v>
      </c>
      <c r="K12437">
        <v>2033</v>
      </c>
      <c r="L12437" s="18">
        <v>46935</v>
      </c>
      <c r="M12437" t="s">
        <v>228</v>
      </c>
      <c r="N12437" t="s">
        <v>65</v>
      </c>
      <c r="O12437" t="s">
        <v>16687</v>
      </c>
    </row>
    <row r="12438" spans="1:15" x14ac:dyDescent="0.3">
      <c r="A12438" t="s">
        <v>16688</v>
      </c>
      <c r="B12438" t="s">
        <v>7</v>
      </c>
      <c r="C12438" t="s">
        <v>18</v>
      </c>
      <c r="D12438" t="s">
        <v>63</v>
      </c>
      <c r="E12438" t="s">
        <v>64</v>
      </c>
      <c r="F12438" t="s">
        <v>68</v>
      </c>
      <c r="G12438" t="s">
        <v>52</v>
      </c>
      <c r="H12438" t="s">
        <v>1291</v>
      </c>
      <c r="I12438">
        <v>2025</v>
      </c>
      <c r="J12438" t="s">
        <v>68</v>
      </c>
      <c r="K12438">
        <v>2031</v>
      </c>
      <c r="L12438" s="18">
        <v>47058</v>
      </c>
      <c r="M12438" t="s">
        <v>228</v>
      </c>
      <c r="N12438" t="s">
        <v>65</v>
      </c>
      <c r="O12438" t="s">
        <v>16689</v>
      </c>
    </row>
    <row r="12439" spans="1:15" x14ac:dyDescent="0.3">
      <c r="A12439" t="s">
        <v>16690</v>
      </c>
      <c r="B12439" t="s">
        <v>7</v>
      </c>
      <c r="C12439" t="s">
        <v>17</v>
      </c>
      <c r="D12439" t="s">
        <v>74</v>
      </c>
      <c r="E12439" t="s">
        <v>75</v>
      </c>
      <c r="F12439" t="s">
        <v>68</v>
      </c>
      <c r="G12439" t="s">
        <v>52</v>
      </c>
      <c r="H12439" t="s">
        <v>706</v>
      </c>
      <c r="I12439">
        <v>2025</v>
      </c>
      <c r="J12439" t="s">
        <v>68</v>
      </c>
      <c r="K12439">
        <v>2026</v>
      </c>
      <c r="L12439" s="18">
        <v>46327</v>
      </c>
      <c r="M12439" t="s">
        <v>228</v>
      </c>
      <c r="N12439" t="s">
        <v>65</v>
      </c>
      <c r="O12439" t="s">
        <v>16480</v>
      </c>
    </row>
    <row r="12440" spans="1:15" x14ac:dyDescent="0.3">
      <c r="A12440" t="s">
        <v>16691</v>
      </c>
      <c r="B12440" t="s">
        <v>7</v>
      </c>
      <c r="C12440" t="s">
        <v>17</v>
      </c>
      <c r="D12440" t="s">
        <v>74</v>
      </c>
      <c r="E12440" t="s">
        <v>75</v>
      </c>
      <c r="F12440" t="s">
        <v>68</v>
      </c>
      <c r="G12440" t="s">
        <v>52</v>
      </c>
      <c r="H12440" t="s">
        <v>706</v>
      </c>
      <c r="I12440">
        <v>2025</v>
      </c>
      <c r="J12440" t="s">
        <v>68</v>
      </c>
      <c r="K12440">
        <v>2027</v>
      </c>
      <c r="L12440" s="18">
        <v>46447</v>
      </c>
      <c r="M12440" t="s">
        <v>228</v>
      </c>
      <c r="N12440" t="s">
        <v>65</v>
      </c>
      <c r="O12440" t="s">
        <v>16692</v>
      </c>
    </row>
    <row r="12441" spans="1:15" x14ac:dyDescent="0.3">
      <c r="A12441" t="s">
        <v>16693</v>
      </c>
      <c r="B12441" t="s">
        <v>7</v>
      </c>
      <c r="C12441" t="s">
        <v>18</v>
      </c>
      <c r="D12441" t="s">
        <v>63</v>
      </c>
      <c r="E12441" t="s">
        <v>64</v>
      </c>
      <c r="F12441" t="s">
        <v>68</v>
      </c>
      <c r="G12441" t="s">
        <v>52</v>
      </c>
      <c r="H12441" t="s">
        <v>1291</v>
      </c>
      <c r="I12441">
        <v>2025</v>
      </c>
      <c r="J12441" t="s">
        <v>68</v>
      </c>
      <c r="K12441">
        <v>2033</v>
      </c>
      <c r="L12441" s="18">
        <v>47392</v>
      </c>
      <c r="M12441" t="s">
        <v>228</v>
      </c>
      <c r="N12441" t="s">
        <v>65</v>
      </c>
      <c r="O12441" t="s">
        <v>16375</v>
      </c>
    </row>
    <row r="12442" spans="1:15" x14ac:dyDescent="0.3">
      <c r="A12442" t="s">
        <v>16694</v>
      </c>
      <c r="B12442" t="s">
        <v>7</v>
      </c>
      <c r="C12442" t="s">
        <v>19</v>
      </c>
      <c r="D12442" t="s">
        <v>74</v>
      </c>
      <c r="E12442" t="s">
        <v>75</v>
      </c>
      <c r="F12442" t="s">
        <v>68</v>
      </c>
      <c r="G12442" t="s">
        <v>52</v>
      </c>
      <c r="H12442" t="s">
        <v>1291</v>
      </c>
      <c r="I12442">
        <v>2025</v>
      </c>
      <c r="J12442" t="s">
        <v>68</v>
      </c>
      <c r="K12442">
        <v>2028</v>
      </c>
      <c r="L12442" s="18">
        <v>46844</v>
      </c>
      <c r="M12442" t="s">
        <v>228</v>
      </c>
      <c r="N12442" t="s">
        <v>65</v>
      </c>
      <c r="O12442" t="s">
        <v>16695</v>
      </c>
    </row>
    <row r="12443" spans="1:15" x14ac:dyDescent="0.3">
      <c r="A12443" t="s">
        <v>16696</v>
      </c>
      <c r="B12443" t="s">
        <v>7</v>
      </c>
      <c r="C12443" t="s">
        <v>24</v>
      </c>
      <c r="D12443" t="s">
        <v>63</v>
      </c>
      <c r="E12443" t="s">
        <v>64</v>
      </c>
      <c r="F12443" t="s">
        <v>68</v>
      </c>
      <c r="G12443" t="s">
        <v>52</v>
      </c>
      <c r="H12443" t="s">
        <v>1291</v>
      </c>
      <c r="I12443">
        <v>2025</v>
      </c>
      <c r="J12443" t="s">
        <v>68</v>
      </c>
      <c r="K12443">
        <v>2028</v>
      </c>
      <c r="L12443" s="18">
        <v>46844</v>
      </c>
      <c r="M12443" t="s">
        <v>228</v>
      </c>
      <c r="N12443" t="s">
        <v>65</v>
      </c>
      <c r="O12443" t="s">
        <v>16204</v>
      </c>
    </row>
    <row r="12444" spans="1:15" x14ac:dyDescent="0.3">
      <c r="A12444" t="s">
        <v>16697</v>
      </c>
      <c r="B12444" t="s">
        <v>7</v>
      </c>
      <c r="C12444" t="s">
        <v>24</v>
      </c>
      <c r="D12444" t="s">
        <v>63</v>
      </c>
      <c r="E12444" t="s">
        <v>64</v>
      </c>
      <c r="F12444" t="s">
        <v>68</v>
      </c>
      <c r="G12444" t="s">
        <v>52</v>
      </c>
      <c r="H12444" t="s">
        <v>1291</v>
      </c>
      <c r="I12444">
        <v>2025</v>
      </c>
      <c r="J12444" t="s">
        <v>68</v>
      </c>
      <c r="K12444">
        <v>2028</v>
      </c>
      <c r="L12444" s="18">
        <v>46844</v>
      </c>
      <c r="M12444" t="s">
        <v>228</v>
      </c>
      <c r="N12444" t="s">
        <v>65</v>
      </c>
      <c r="O12444" t="s">
        <v>16204</v>
      </c>
    </row>
    <row r="12445" spans="1:15" x14ac:dyDescent="0.3">
      <c r="A12445" t="s">
        <v>16698</v>
      </c>
      <c r="B12445" t="s">
        <v>7</v>
      </c>
      <c r="C12445" t="s">
        <v>17</v>
      </c>
      <c r="D12445" t="s">
        <v>63</v>
      </c>
      <c r="E12445" t="s">
        <v>64</v>
      </c>
      <c r="F12445" t="s">
        <v>68</v>
      </c>
      <c r="G12445" t="s">
        <v>52</v>
      </c>
      <c r="H12445" t="s">
        <v>1291</v>
      </c>
      <c r="I12445">
        <v>2026</v>
      </c>
      <c r="J12445" t="s">
        <v>68</v>
      </c>
      <c r="K12445">
        <v>2031</v>
      </c>
      <c r="L12445" s="18">
        <v>48030</v>
      </c>
      <c r="M12445" t="s">
        <v>228</v>
      </c>
      <c r="N12445" t="s">
        <v>65</v>
      </c>
      <c r="O12445" t="s">
        <v>15367</v>
      </c>
    </row>
    <row r="12446" spans="1:15" x14ac:dyDescent="0.3">
      <c r="A12446" t="s">
        <v>16699</v>
      </c>
      <c r="B12446" t="s">
        <v>7</v>
      </c>
      <c r="C12446" t="s">
        <v>17</v>
      </c>
      <c r="D12446" t="s">
        <v>63</v>
      </c>
      <c r="E12446" t="s">
        <v>64</v>
      </c>
      <c r="F12446" t="s">
        <v>68</v>
      </c>
      <c r="G12446" t="s">
        <v>52</v>
      </c>
      <c r="H12446" t="s">
        <v>1291</v>
      </c>
      <c r="I12446">
        <v>2026</v>
      </c>
      <c r="J12446" t="s">
        <v>68</v>
      </c>
      <c r="K12446">
        <v>2028</v>
      </c>
      <c r="L12446" s="18">
        <v>46935</v>
      </c>
      <c r="M12446" t="s">
        <v>228</v>
      </c>
      <c r="N12446" t="s">
        <v>65</v>
      </c>
      <c r="O12446" t="s">
        <v>15367</v>
      </c>
    </row>
    <row r="12447" spans="1:15" x14ac:dyDescent="0.3">
      <c r="A12447" t="s">
        <v>16700</v>
      </c>
      <c r="B12447" t="s">
        <v>7</v>
      </c>
      <c r="C12447" t="s">
        <v>22</v>
      </c>
      <c r="D12447" t="s">
        <v>63</v>
      </c>
      <c r="E12447" t="s">
        <v>64</v>
      </c>
      <c r="F12447" t="s">
        <v>68</v>
      </c>
      <c r="G12447" t="s">
        <v>52</v>
      </c>
      <c r="H12447" t="s">
        <v>1291</v>
      </c>
      <c r="I12447">
        <v>2025</v>
      </c>
      <c r="J12447" t="s">
        <v>68</v>
      </c>
      <c r="K12447">
        <v>2028</v>
      </c>
      <c r="L12447" s="18">
        <v>46905</v>
      </c>
      <c r="M12447" t="s">
        <v>228</v>
      </c>
      <c r="N12447" t="s">
        <v>65</v>
      </c>
      <c r="O12447" t="s">
        <v>16042</v>
      </c>
    </row>
    <row r="12448" spans="1:15" x14ac:dyDescent="0.3">
      <c r="A12448" t="s">
        <v>16701</v>
      </c>
      <c r="B12448" t="s">
        <v>7</v>
      </c>
      <c r="C12448" t="s">
        <v>24</v>
      </c>
      <c r="D12448" t="s">
        <v>74</v>
      </c>
      <c r="E12448" t="s">
        <v>75</v>
      </c>
      <c r="F12448" t="s">
        <v>68</v>
      </c>
      <c r="G12448" t="s">
        <v>52</v>
      </c>
      <c r="H12448" t="s">
        <v>1291</v>
      </c>
      <c r="I12448">
        <v>2025</v>
      </c>
      <c r="J12448" t="s">
        <v>68</v>
      </c>
      <c r="K12448">
        <v>2027</v>
      </c>
      <c r="L12448" s="18">
        <v>46419</v>
      </c>
      <c r="M12448" t="s">
        <v>228</v>
      </c>
      <c r="N12448" t="s">
        <v>65</v>
      </c>
      <c r="O12448" t="s">
        <v>16695</v>
      </c>
    </row>
    <row r="12449" spans="1:15" x14ac:dyDescent="0.3">
      <c r="A12449" t="s">
        <v>16702</v>
      </c>
      <c r="B12449" t="s">
        <v>7</v>
      </c>
      <c r="C12449" t="s">
        <v>17</v>
      </c>
      <c r="D12449" t="s">
        <v>89</v>
      </c>
      <c r="E12449" t="s">
        <v>90</v>
      </c>
      <c r="F12449" t="s">
        <v>68</v>
      </c>
      <c r="G12449" t="s">
        <v>52</v>
      </c>
      <c r="H12449" t="s">
        <v>706</v>
      </c>
      <c r="I12449">
        <v>2025</v>
      </c>
      <c r="J12449" t="s">
        <v>68</v>
      </c>
      <c r="K12449">
        <v>2026</v>
      </c>
      <c r="L12449" s="18">
        <v>46357</v>
      </c>
      <c r="M12449" t="s">
        <v>228</v>
      </c>
      <c r="N12449" t="s">
        <v>65</v>
      </c>
      <c r="O12449" t="s">
        <v>16703</v>
      </c>
    </row>
    <row r="12450" spans="1:15" x14ac:dyDescent="0.3">
      <c r="A12450" t="s">
        <v>16704</v>
      </c>
      <c r="B12450" t="s">
        <v>7</v>
      </c>
      <c r="C12450" t="s">
        <v>18</v>
      </c>
      <c r="D12450" t="s">
        <v>89</v>
      </c>
      <c r="E12450" t="s">
        <v>90</v>
      </c>
      <c r="F12450" t="s">
        <v>68</v>
      </c>
      <c r="G12450" t="s">
        <v>52</v>
      </c>
      <c r="H12450" t="s">
        <v>1291</v>
      </c>
      <c r="I12450">
        <v>2026</v>
      </c>
      <c r="J12450" t="s">
        <v>68</v>
      </c>
      <c r="K12450">
        <v>2030</v>
      </c>
      <c r="L12450" s="18">
        <v>46997</v>
      </c>
      <c r="M12450" t="s">
        <v>228</v>
      </c>
      <c r="N12450" t="s">
        <v>65</v>
      </c>
      <c r="O12450" t="s">
        <v>16705</v>
      </c>
    </row>
    <row r="12451" spans="1:15" x14ac:dyDescent="0.3">
      <c r="A12451" t="s">
        <v>16706</v>
      </c>
      <c r="B12451" t="s">
        <v>7</v>
      </c>
      <c r="C12451" t="s">
        <v>17</v>
      </c>
      <c r="D12451" t="s">
        <v>63</v>
      </c>
      <c r="E12451" t="s">
        <v>64</v>
      </c>
      <c r="F12451" t="s">
        <v>68</v>
      </c>
      <c r="G12451" t="s">
        <v>52</v>
      </c>
      <c r="H12451" t="s">
        <v>706</v>
      </c>
      <c r="I12451">
        <v>2025</v>
      </c>
      <c r="J12451" t="s">
        <v>68</v>
      </c>
      <c r="K12451">
        <v>2027</v>
      </c>
      <c r="L12451" s="18">
        <v>46569</v>
      </c>
      <c r="M12451" t="s">
        <v>228</v>
      </c>
      <c r="N12451" t="s">
        <v>65</v>
      </c>
      <c r="O12451" t="s">
        <v>16419</v>
      </c>
    </row>
    <row r="12452" spans="1:15" x14ac:dyDescent="0.3">
      <c r="A12452" t="s">
        <v>16707</v>
      </c>
      <c r="B12452" t="s">
        <v>7</v>
      </c>
      <c r="C12452" t="s">
        <v>17</v>
      </c>
      <c r="D12452" t="s">
        <v>89</v>
      </c>
      <c r="E12452" t="s">
        <v>90</v>
      </c>
      <c r="F12452" t="s">
        <v>65</v>
      </c>
      <c r="G12452" t="s">
        <v>66</v>
      </c>
      <c r="H12452" t="s">
        <v>67</v>
      </c>
      <c r="I12452">
        <v>2025</v>
      </c>
      <c r="J12452" t="s">
        <v>68</v>
      </c>
      <c r="K12452">
        <v>2026</v>
      </c>
      <c r="L12452" s="18">
        <v>46219</v>
      </c>
      <c r="M12452" t="s">
        <v>69</v>
      </c>
      <c r="N12452" t="s">
        <v>65</v>
      </c>
      <c r="O12452" t="s">
        <v>16219</v>
      </c>
    </row>
    <row r="12453" spans="1:15" x14ac:dyDescent="0.3">
      <c r="A12453" t="s">
        <v>16708</v>
      </c>
      <c r="B12453" t="s">
        <v>7</v>
      </c>
      <c r="C12453" t="s">
        <v>22</v>
      </c>
      <c r="D12453" t="s">
        <v>63</v>
      </c>
      <c r="E12453" t="s">
        <v>64</v>
      </c>
      <c r="F12453" t="s">
        <v>68</v>
      </c>
      <c r="G12453" t="s">
        <v>52</v>
      </c>
      <c r="H12453" t="s">
        <v>1291</v>
      </c>
      <c r="I12453">
        <v>2025</v>
      </c>
      <c r="J12453" t="s">
        <v>68</v>
      </c>
      <c r="K12453">
        <v>2031</v>
      </c>
      <c r="L12453" s="18">
        <v>48061</v>
      </c>
      <c r="M12453" t="s">
        <v>228</v>
      </c>
      <c r="N12453" t="s">
        <v>65</v>
      </c>
      <c r="O12453" t="s">
        <v>16042</v>
      </c>
    </row>
    <row r="12454" spans="1:15" x14ac:dyDescent="0.3">
      <c r="A12454" t="s">
        <v>16709</v>
      </c>
      <c r="B12454" t="s">
        <v>7</v>
      </c>
      <c r="C12454" t="s">
        <v>31</v>
      </c>
      <c r="D12454" t="s">
        <v>89</v>
      </c>
      <c r="E12454" t="s">
        <v>90</v>
      </c>
      <c r="F12454" t="s">
        <v>65</v>
      </c>
      <c r="G12454" t="s">
        <v>66</v>
      </c>
      <c r="H12454" t="s">
        <v>67</v>
      </c>
      <c r="I12454">
        <v>2025</v>
      </c>
      <c r="J12454" t="s">
        <v>68</v>
      </c>
      <c r="K12454">
        <v>2025</v>
      </c>
      <c r="L12454" s="18">
        <v>46007</v>
      </c>
      <c r="M12454" t="s">
        <v>69</v>
      </c>
      <c r="N12454" t="s">
        <v>65</v>
      </c>
      <c r="O12454" t="s">
        <v>16643</v>
      </c>
    </row>
    <row r="12455" spans="1:15" x14ac:dyDescent="0.3">
      <c r="A12455" t="s">
        <v>16710</v>
      </c>
      <c r="B12455" t="s">
        <v>7</v>
      </c>
      <c r="C12455" t="s">
        <v>18</v>
      </c>
      <c r="D12455" t="s">
        <v>89</v>
      </c>
      <c r="E12455" t="s">
        <v>90</v>
      </c>
      <c r="F12455" t="s">
        <v>68</v>
      </c>
      <c r="G12455" t="s">
        <v>52</v>
      </c>
      <c r="H12455" t="s">
        <v>1291</v>
      </c>
      <c r="I12455">
        <v>2025</v>
      </c>
      <c r="J12455" t="s">
        <v>68</v>
      </c>
      <c r="K12455">
        <v>2027</v>
      </c>
      <c r="L12455" s="18">
        <v>46388</v>
      </c>
      <c r="M12455" t="s">
        <v>228</v>
      </c>
      <c r="N12455" t="s">
        <v>65</v>
      </c>
      <c r="O12455" t="s">
        <v>16711</v>
      </c>
    </row>
    <row r="12456" spans="1:15" x14ac:dyDescent="0.3">
      <c r="A12456" t="s">
        <v>16712</v>
      </c>
      <c r="B12456" t="s">
        <v>7</v>
      </c>
      <c r="C12456" t="s">
        <v>16</v>
      </c>
      <c r="D12456" t="s">
        <v>89</v>
      </c>
      <c r="E12456" t="s">
        <v>90</v>
      </c>
      <c r="F12456" t="s">
        <v>68</v>
      </c>
      <c r="G12456" t="s">
        <v>52</v>
      </c>
      <c r="H12456" t="s">
        <v>1291</v>
      </c>
      <c r="I12456">
        <v>2025</v>
      </c>
      <c r="J12456" t="s">
        <v>68</v>
      </c>
      <c r="K12456">
        <v>2028</v>
      </c>
      <c r="L12456" s="18">
        <v>46813</v>
      </c>
      <c r="M12456" t="s">
        <v>228</v>
      </c>
      <c r="N12456" t="s">
        <v>65</v>
      </c>
      <c r="O12456" t="s">
        <v>16713</v>
      </c>
    </row>
    <row r="12457" spans="1:15" x14ac:dyDescent="0.3">
      <c r="A12457" t="s">
        <v>16714</v>
      </c>
      <c r="B12457" t="s">
        <v>7</v>
      </c>
      <c r="C12457" t="s">
        <v>22</v>
      </c>
      <c r="D12457" t="s">
        <v>74</v>
      </c>
      <c r="E12457" t="s">
        <v>75</v>
      </c>
      <c r="F12457" t="s">
        <v>68</v>
      </c>
      <c r="G12457" t="s">
        <v>52</v>
      </c>
      <c r="H12457" t="s">
        <v>1291</v>
      </c>
      <c r="I12457">
        <v>2025</v>
      </c>
      <c r="J12457" t="s">
        <v>68</v>
      </c>
      <c r="K12457">
        <v>2027</v>
      </c>
      <c r="L12457" s="18">
        <v>46447</v>
      </c>
      <c r="M12457" t="s">
        <v>228</v>
      </c>
      <c r="N12457" t="s">
        <v>65</v>
      </c>
      <c r="O12457" t="s">
        <v>16715</v>
      </c>
    </row>
    <row r="12458" spans="1:15" x14ac:dyDescent="0.3">
      <c r="A12458" t="s">
        <v>16716</v>
      </c>
      <c r="B12458" t="s">
        <v>7</v>
      </c>
      <c r="C12458" t="s">
        <v>16</v>
      </c>
      <c r="D12458" t="s">
        <v>89</v>
      </c>
      <c r="E12458" t="s">
        <v>90</v>
      </c>
      <c r="F12458" t="s">
        <v>68</v>
      </c>
      <c r="G12458" t="s">
        <v>52</v>
      </c>
      <c r="H12458" t="s">
        <v>1291</v>
      </c>
      <c r="I12458">
        <v>2026</v>
      </c>
      <c r="J12458" t="s">
        <v>68</v>
      </c>
      <c r="K12458">
        <v>2028</v>
      </c>
      <c r="L12458" s="18">
        <v>46813</v>
      </c>
      <c r="M12458" t="s">
        <v>228</v>
      </c>
      <c r="N12458" t="s">
        <v>65</v>
      </c>
      <c r="O12458" t="s">
        <v>16717</v>
      </c>
    </row>
    <row r="12459" spans="1:15" x14ac:dyDescent="0.3">
      <c r="A12459" t="s">
        <v>16718</v>
      </c>
      <c r="B12459" t="s">
        <v>7</v>
      </c>
      <c r="C12459" t="s">
        <v>17</v>
      </c>
      <c r="D12459" t="s">
        <v>63</v>
      </c>
      <c r="E12459" t="s">
        <v>64</v>
      </c>
      <c r="F12459" t="s">
        <v>68</v>
      </c>
      <c r="G12459" t="s">
        <v>52</v>
      </c>
      <c r="H12459" t="s">
        <v>1291</v>
      </c>
      <c r="I12459">
        <v>2025</v>
      </c>
      <c r="J12459" t="s">
        <v>68</v>
      </c>
      <c r="K12459">
        <v>2028</v>
      </c>
      <c r="L12459" s="18">
        <v>46753</v>
      </c>
      <c r="M12459" t="s">
        <v>228</v>
      </c>
      <c r="N12459" t="s">
        <v>65</v>
      </c>
      <c r="O12459" t="s">
        <v>16511</v>
      </c>
    </row>
    <row r="12460" spans="1:15" x14ac:dyDescent="0.3">
      <c r="A12460" t="s">
        <v>16719</v>
      </c>
      <c r="B12460" t="s">
        <v>7</v>
      </c>
      <c r="C12460" t="s">
        <v>24</v>
      </c>
      <c r="D12460" t="s">
        <v>74</v>
      </c>
      <c r="E12460" t="s">
        <v>75</v>
      </c>
      <c r="F12460" t="s">
        <v>68</v>
      </c>
      <c r="G12460" t="s">
        <v>52</v>
      </c>
      <c r="H12460" t="s">
        <v>1291</v>
      </c>
      <c r="I12460">
        <v>2026</v>
      </c>
      <c r="J12460" t="s">
        <v>68</v>
      </c>
      <c r="K12460">
        <v>2027</v>
      </c>
      <c r="L12460" s="18">
        <v>46569</v>
      </c>
      <c r="M12460" t="s">
        <v>228</v>
      </c>
      <c r="N12460" t="s">
        <v>65</v>
      </c>
      <c r="O12460" t="s">
        <v>16569</v>
      </c>
    </row>
    <row r="12461" spans="1:15" x14ac:dyDescent="0.3">
      <c r="A12461" t="s">
        <v>16720</v>
      </c>
      <c r="B12461" t="s">
        <v>7</v>
      </c>
      <c r="C12461" t="s">
        <v>15</v>
      </c>
      <c r="D12461" t="s">
        <v>74</v>
      </c>
      <c r="E12461" t="s">
        <v>75</v>
      </c>
      <c r="F12461" t="s">
        <v>68</v>
      </c>
      <c r="G12461" t="s">
        <v>52</v>
      </c>
      <c r="H12461" t="s">
        <v>1291</v>
      </c>
      <c r="I12461">
        <v>2025</v>
      </c>
      <c r="J12461" t="s">
        <v>68</v>
      </c>
      <c r="K12461">
        <v>2027</v>
      </c>
      <c r="L12461" s="18">
        <v>46692</v>
      </c>
      <c r="M12461" t="s">
        <v>228</v>
      </c>
      <c r="N12461" t="s">
        <v>65</v>
      </c>
      <c r="O12461" t="s">
        <v>16695</v>
      </c>
    </row>
    <row r="12462" spans="1:15" x14ac:dyDescent="0.3">
      <c r="A12462" t="s">
        <v>16721</v>
      </c>
      <c r="B12462" t="s">
        <v>7</v>
      </c>
      <c r="C12462" t="s">
        <v>18</v>
      </c>
      <c r="D12462" t="s">
        <v>74</v>
      </c>
      <c r="E12462" t="s">
        <v>75</v>
      </c>
      <c r="F12462" t="s">
        <v>68</v>
      </c>
      <c r="G12462" t="s">
        <v>52</v>
      </c>
      <c r="H12462" t="s">
        <v>1291</v>
      </c>
      <c r="I12462">
        <v>2026</v>
      </c>
      <c r="J12462" t="s">
        <v>68</v>
      </c>
      <c r="K12462">
        <v>2029</v>
      </c>
      <c r="L12462" s="18">
        <v>47119</v>
      </c>
      <c r="M12462" t="s">
        <v>228</v>
      </c>
      <c r="N12462" t="s">
        <v>65</v>
      </c>
      <c r="O12462" t="s">
        <v>16252</v>
      </c>
    </row>
    <row r="12463" spans="1:15" x14ac:dyDescent="0.3">
      <c r="A12463" t="s">
        <v>16722</v>
      </c>
      <c r="B12463" t="s">
        <v>7</v>
      </c>
      <c r="C12463" t="s">
        <v>17</v>
      </c>
      <c r="D12463" t="s">
        <v>89</v>
      </c>
      <c r="E12463" t="s">
        <v>90</v>
      </c>
      <c r="F12463" t="s">
        <v>68</v>
      </c>
      <c r="G12463" t="s">
        <v>52</v>
      </c>
      <c r="H12463" t="s">
        <v>706</v>
      </c>
      <c r="I12463">
        <v>2026</v>
      </c>
      <c r="J12463" t="s">
        <v>68</v>
      </c>
      <c r="K12463">
        <v>2026</v>
      </c>
      <c r="L12463" s="18">
        <v>46327</v>
      </c>
      <c r="M12463" t="s">
        <v>228</v>
      </c>
      <c r="N12463" t="s">
        <v>65</v>
      </c>
      <c r="O12463" t="s">
        <v>15796</v>
      </c>
    </row>
    <row r="12464" spans="1:15" x14ac:dyDescent="0.3">
      <c r="A12464" t="s">
        <v>16723</v>
      </c>
      <c r="B12464" t="s">
        <v>7</v>
      </c>
      <c r="C12464" t="s">
        <v>17</v>
      </c>
      <c r="D12464" t="s">
        <v>89</v>
      </c>
      <c r="E12464" t="s">
        <v>90</v>
      </c>
      <c r="F12464" t="s">
        <v>65</v>
      </c>
      <c r="G12464" t="s">
        <v>66</v>
      </c>
      <c r="H12464" t="s">
        <v>67</v>
      </c>
      <c r="I12464">
        <v>2025</v>
      </c>
      <c r="J12464" t="s">
        <v>68</v>
      </c>
      <c r="K12464">
        <v>2026</v>
      </c>
      <c r="L12464" s="18">
        <v>46247</v>
      </c>
      <c r="M12464" t="s">
        <v>69</v>
      </c>
      <c r="N12464" t="s">
        <v>65</v>
      </c>
      <c r="O12464" t="s">
        <v>15328</v>
      </c>
    </row>
    <row r="12465" spans="1:15" x14ac:dyDescent="0.3">
      <c r="A12465" t="s">
        <v>16724</v>
      </c>
      <c r="B12465" t="s">
        <v>7</v>
      </c>
      <c r="C12465" t="s">
        <v>17</v>
      </c>
      <c r="D12465" t="s">
        <v>63</v>
      </c>
      <c r="E12465" t="s">
        <v>64</v>
      </c>
      <c r="F12465" t="s">
        <v>68</v>
      </c>
      <c r="G12465" t="s">
        <v>52</v>
      </c>
      <c r="H12465" t="s">
        <v>1291</v>
      </c>
      <c r="I12465">
        <v>2026</v>
      </c>
      <c r="J12465" t="s">
        <v>68</v>
      </c>
      <c r="K12465">
        <v>2030</v>
      </c>
      <c r="L12465" s="18">
        <v>46813</v>
      </c>
      <c r="M12465" t="s">
        <v>228</v>
      </c>
      <c r="N12465" t="s">
        <v>65</v>
      </c>
      <c r="O12465" t="s">
        <v>16511</v>
      </c>
    </row>
    <row r="12466" spans="1:15" x14ac:dyDescent="0.3">
      <c r="A12466" t="s">
        <v>16725</v>
      </c>
      <c r="B12466" t="s">
        <v>7</v>
      </c>
      <c r="C12466" t="s">
        <v>17</v>
      </c>
      <c r="D12466" t="s">
        <v>89</v>
      </c>
      <c r="E12466" t="s">
        <v>90</v>
      </c>
      <c r="F12466" t="s">
        <v>68</v>
      </c>
      <c r="G12466" t="s">
        <v>52</v>
      </c>
      <c r="H12466" t="s">
        <v>1291</v>
      </c>
      <c r="I12466">
        <v>2026</v>
      </c>
      <c r="J12466" t="s">
        <v>68</v>
      </c>
      <c r="K12466">
        <v>2027</v>
      </c>
      <c r="L12466" s="18">
        <v>46447</v>
      </c>
      <c r="M12466" t="s">
        <v>228</v>
      </c>
      <c r="N12466" t="s">
        <v>65</v>
      </c>
      <c r="O12466" t="s">
        <v>16726</v>
      </c>
    </row>
    <row r="12467" spans="1:15" x14ac:dyDescent="0.3">
      <c r="A12467" t="s">
        <v>16727</v>
      </c>
      <c r="B12467" t="s">
        <v>7</v>
      </c>
      <c r="C12467" t="s">
        <v>31</v>
      </c>
      <c r="D12467" t="s">
        <v>89</v>
      </c>
      <c r="E12467" t="s">
        <v>90</v>
      </c>
      <c r="F12467" t="s">
        <v>65</v>
      </c>
      <c r="G12467" t="s">
        <v>66</v>
      </c>
      <c r="H12467" t="s">
        <v>67</v>
      </c>
      <c r="I12467">
        <v>2026</v>
      </c>
      <c r="J12467" t="s">
        <v>68</v>
      </c>
      <c r="K12467">
        <v>2026</v>
      </c>
      <c r="L12467" s="18">
        <v>46100</v>
      </c>
      <c r="M12467" t="s">
        <v>69</v>
      </c>
      <c r="N12467" t="s">
        <v>65</v>
      </c>
      <c r="O12467" t="s">
        <v>16728</v>
      </c>
    </row>
    <row r="12468" spans="1:15" x14ac:dyDescent="0.3">
      <c r="A12468" t="s">
        <v>16729</v>
      </c>
      <c r="B12468" t="s">
        <v>7</v>
      </c>
      <c r="C12468" t="s">
        <v>31</v>
      </c>
      <c r="D12468" t="s">
        <v>89</v>
      </c>
      <c r="E12468" t="s">
        <v>90</v>
      </c>
      <c r="F12468" t="s">
        <v>65</v>
      </c>
      <c r="G12468" t="s">
        <v>66</v>
      </c>
      <c r="H12468" t="s">
        <v>67</v>
      </c>
      <c r="I12468">
        <v>2026</v>
      </c>
      <c r="J12468" t="s">
        <v>68</v>
      </c>
      <c r="K12468">
        <v>2026</v>
      </c>
      <c r="L12468" s="18">
        <v>46238</v>
      </c>
      <c r="M12468" t="s">
        <v>69</v>
      </c>
      <c r="N12468" t="s">
        <v>65</v>
      </c>
      <c r="O12468" t="s">
        <v>15994</v>
      </c>
    </row>
    <row r="12469" spans="1:15" x14ac:dyDescent="0.3">
      <c r="A12469" t="s">
        <v>16730</v>
      </c>
      <c r="B12469" t="s">
        <v>7</v>
      </c>
      <c r="C12469" t="s">
        <v>17</v>
      </c>
      <c r="D12469" t="s">
        <v>63</v>
      </c>
      <c r="E12469" t="s">
        <v>64</v>
      </c>
      <c r="F12469" t="s">
        <v>68</v>
      </c>
      <c r="G12469" t="s">
        <v>52</v>
      </c>
      <c r="H12469" t="s">
        <v>1291</v>
      </c>
      <c r="I12469">
        <v>2026</v>
      </c>
      <c r="J12469" t="s">
        <v>68</v>
      </c>
      <c r="K12469">
        <v>2028</v>
      </c>
      <c r="L12469" s="18">
        <v>46813</v>
      </c>
      <c r="M12469" t="s">
        <v>228</v>
      </c>
      <c r="N12469" t="s">
        <v>65</v>
      </c>
      <c r="O12469" t="s">
        <v>16511</v>
      </c>
    </row>
    <row r="12470" spans="1:15" x14ac:dyDescent="0.3">
      <c r="A12470" t="s">
        <v>16731</v>
      </c>
      <c r="B12470" t="s">
        <v>7</v>
      </c>
      <c r="C12470" t="s">
        <v>17</v>
      </c>
      <c r="D12470" t="s">
        <v>63</v>
      </c>
      <c r="E12470" t="s">
        <v>64</v>
      </c>
      <c r="F12470" t="s">
        <v>68</v>
      </c>
      <c r="G12470" t="s">
        <v>52</v>
      </c>
      <c r="H12470" t="s">
        <v>706</v>
      </c>
      <c r="I12470">
        <v>2026</v>
      </c>
      <c r="J12470" t="s">
        <v>68</v>
      </c>
      <c r="K12470">
        <v>2028</v>
      </c>
      <c r="L12470" s="18">
        <v>47027</v>
      </c>
      <c r="M12470" t="s">
        <v>228</v>
      </c>
      <c r="N12470" t="s">
        <v>65</v>
      </c>
      <c r="O12470" t="s">
        <v>16419</v>
      </c>
    </row>
    <row r="12471" spans="1:15" x14ac:dyDescent="0.3">
      <c r="A12471" t="s">
        <v>16732</v>
      </c>
      <c r="B12471" t="s">
        <v>7</v>
      </c>
      <c r="C12471" t="s">
        <v>17</v>
      </c>
      <c r="D12471" t="s">
        <v>63</v>
      </c>
      <c r="E12471" t="s">
        <v>64</v>
      </c>
      <c r="F12471" t="s">
        <v>68</v>
      </c>
      <c r="G12471" t="s">
        <v>52</v>
      </c>
      <c r="H12471" t="s">
        <v>1291</v>
      </c>
      <c r="I12471">
        <v>2026</v>
      </c>
      <c r="J12471" t="s">
        <v>68</v>
      </c>
      <c r="K12471">
        <v>2028</v>
      </c>
      <c r="L12471" s="18">
        <v>46813</v>
      </c>
      <c r="M12471" t="s">
        <v>228</v>
      </c>
      <c r="N12471" t="s">
        <v>65</v>
      </c>
      <c r="O12471" t="s">
        <v>16511</v>
      </c>
    </row>
    <row r="12472" spans="1:15" x14ac:dyDescent="0.3">
      <c r="A12472" t="s">
        <v>16733</v>
      </c>
      <c r="B12472" t="s">
        <v>7</v>
      </c>
      <c r="C12472" t="s">
        <v>17</v>
      </c>
      <c r="D12472" t="s">
        <v>63</v>
      </c>
      <c r="E12472" t="s">
        <v>64</v>
      </c>
      <c r="F12472" t="s">
        <v>68</v>
      </c>
      <c r="G12472" t="s">
        <v>52</v>
      </c>
      <c r="H12472" t="s">
        <v>1291</v>
      </c>
      <c r="I12472">
        <v>2026</v>
      </c>
      <c r="J12472" t="s">
        <v>68</v>
      </c>
      <c r="K12472">
        <v>2028</v>
      </c>
      <c r="L12472" s="18">
        <v>46905</v>
      </c>
      <c r="M12472" t="s">
        <v>228</v>
      </c>
      <c r="N12472" t="s">
        <v>65</v>
      </c>
      <c r="O12472" t="s">
        <v>16511</v>
      </c>
    </row>
    <row r="12473" spans="1:15" x14ac:dyDescent="0.3">
      <c r="A12473" t="s">
        <v>16734</v>
      </c>
      <c r="B12473" t="s">
        <v>7</v>
      </c>
      <c r="C12473" t="s">
        <v>27</v>
      </c>
      <c r="D12473" t="s">
        <v>89</v>
      </c>
      <c r="E12473" t="s">
        <v>90</v>
      </c>
      <c r="F12473" t="s">
        <v>68</v>
      </c>
      <c r="G12473" t="s">
        <v>52</v>
      </c>
      <c r="H12473" t="s">
        <v>1291</v>
      </c>
      <c r="I12473">
        <v>2026</v>
      </c>
      <c r="J12473" t="s">
        <v>68</v>
      </c>
      <c r="K12473">
        <v>2027</v>
      </c>
      <c r="L12473" s="18">
        <v>46447</v>
      </c>
      <c r="M12473" t="s">
        <v>228</v>
      </c>
      <c r="N12473" t="s">
        <v>65</v>
      </c>
      <c r="O12473" t="s">
        <v>16304</v>
      </c>
    </row>
    <row r="12474" spans="1:15" x14ac:dyDescent="0.3">
      <c r="A12474" t="s">
        <v>16735</v>
      </c>
      <c r="B12474" t="s">
        <v>7</v>
      </c>
      <c r="C12474" t="s">
        <v>15</v>
      </c>
      <c r="D12474" t="s">
        <v>74</v>
      </c>
      <c r="E12474" t="s">
        <v>75</v>
      </c>
      <c r="F12474" t="s">
        <v>68</v>
      </c>
      <c r="G12474" t="s">
        <v>52</v>
      </c>
      <c r="H12474" t="s">
        <v>1291</v>
      </c>
      <c r="I12474">
        <v>2026</v>
      </c>
      <c r="J12474" t="s">
        <v>68</v>
      </c>
      <c r="K12474">
        <v>2027</v>
      </c>
      <c r="L12474" s="18">
        <v>46692</v>
      </c>
      <c r="M12474" t="s">
        <v>228</v>
      </c>
      <c r="N12474" t="s">
        <v>65</v>
      </c>
      <c r="O12474" t="s">
        <v>16695</v>
      </c>
    </row>
    <row r="12475" spans="1:15" x14ac:dyDescent="0.3">
      <c r="A12475" t="s">
        <v>16736</v>
      </c>
      <c r="B12475" t="s">
        <v>7</v>
      </c>
      <c r="C12475" t="s">
        <v>15</v>
      </c>
      <c r="D12475" t="s">
        <v>63</v>
      </c>
      <c r="E12475" t="s">
        <v>64</v>
      </c>
      <c r="F12475" t="s">
        <v>68</v>
      </c>
      <c r="G12475" t="s">
        <v>52</v>
      </c>
      <c r="H12475" t="s">
        <v>1291</v>
      </c>
      <c r="I12475">
        <v>2026</v>
      </c>
      <c r="J12475" t="s">
        <v>68</v>
      </c>
      <c r="K12475">
        <v>2028</v>
      </c>
      <c r="L12475" s="18">
        <v>46784</v>
      </c>
      <c r="M12475" t="s">
        <v>228</v>
      </c>
      <c r="N12475" t="s">
        <v>65</v>
      </c>
      <c r="O12475" t="s">
        <v>16695</v>
      </c>
    </row>
    <row r="12476" spans="1:15" x14ac:dyDescent="0.3">
      <c r="A12476" t="s">
        <v>16737</v>
      </c>
      <c r="B12476" t="s">
        <v>7</v>
      </c>
      <c r="C12476" t="s">
        <v>16</v>
      </c>
      <c r="D12476" t="s">
        <v>74</v>
      </c>
      <c r="E12476" t="s">
        <v>75</v>
      </c>
      <c r="F12476" t="s">
        <v>68</v>
      </c>
      <c r="G12476" t="s">
        <v>52</v>
      </c>
      <c r="H12476" t="s">
        <v>1291</v>
      </c>
      <c r="I12476">
        <v>2026</v>
      </c>
      <c r="J12476" t="s">
        <v>68</v>
      </c>
      <c r="K12476">
        <v>2031</v>
      </c>
      <c r="L12476" s="18">
        <v>47635</v>
      </c>
      <c r="M12476" t="s">
        <v>228</v>
      </c>
      <c r="N12476" t="s">
        <v>65</v>
      </c>
      <c r="O12476" t="s">
        <v>16635</v>
      </c>
    </row>
    <row r="12477" spans="1:15" x14ac:dyDescent="0.3">
      <c r="A12477" t="s">
        <v>16738</v>
      </c>
      <c r="B12477" t="s">
        <v>7</v>
      </c>
      <c r="C12477" t="s">
        <v>24</v>
      </c>
      <c r="D12477" t="s">
        <v>74</v>
      </c>
      <c r="E12477" t="s">
        <v>75</v>
      </c>
      <c r="F12477" t="s">
        <v>68</v>
      </c>
      <c r="G12477" t="s">
        <v>52</v>
      </c>
      <c r="H12477" t="s">
        <v>1291</v>
      </c>
      <c r="I12477">
        <v>2026</v>
      </c>
      <c r="J12477" t="s">
        <v>68</v>
      </c>
      <c r="K12477">
        <v>2028</v>
      </c>
      <c r="L12477" s="18">
        <v>46813</v>
      </c>
      <c r="M12477" t="s">
        <v>228</v>
      </c>
      <c r="N12477" t="s">
        <v>65</v>
      </c>
      <c r="O12477" t="s">
        <v>16695</v>
      </c>
    </row>
    <row r="12478" spans="1:15" x14ac:dyDescent="0.3">
      <c r="A12478" t="s">
        <v>16739</v>
      </c>
      <c r="B12478" t="s">
        <v>7</v>
      </c>
      <c r="C12478" t="s">
        <v>29</v>
      </c>
      <c r="D12478" t="s">
        <v>89</v>
      </c>
      <c r="E12478" t="s">
        <v>90</v>
      </c>
      <c r="F12478" t="s">
        <v>68</v>
      </c>
      <c r="G12478" t="s">
        <v>52</v>
      </c>
      <c r="H12478" t="s">
        <v>706</v>
      </c>
      <c r="I12478">
        <v>2026</v>
      </c>
      <c r="J12478" t="s">
        <v>68</v>
      </c>
      <c r="K12478">
        <v>2026</v>
      </c>
      <c r="L12478" s="18">
        <v>46296</v>
      </c>
      <c r="M12478" t="s">
        <v>228</v>
      </c>
      <c r="N12478" t="s">
        <v>65</v>
      </c>
      <c r="O12478" t="s">
        <v>16304</v>
      </c>
    </row>
    <row r="12479" spans="1:15" x14ac:dyDescent="0.3">
      <c r="A12479" t="s">
        <v>16740</v>
      </c>
      <c r="B12479" t="s">
        <v>7</v>
      </c>
      <c r="C12479" t="s">
        <v>18</v>
      </c>
      <c r="D12479" t="s">
        <v>89</v>
      </c>
      <c r="E12479" t="s">
        <v>90</v>
      </c>
      <c r="F12479" t="s">
        <v>65</v>
      </c>
      <c r="G12479" t="s">
        <v>66</v>
      </c>
      <c r="H12479" t="s">
        <v>67</v>
      </c>
      <c r="I12479">
        <v>2026</v>
      </c>
      <c r="J12479" t="s">
        <v>68</v>
      </c>
      <c r="K12479">
        <v>2026</v>
      </c>
      <c r="L12479" s="18">
        <v>46129</v>
      </c>
      <c r="M12479" t="s">
        <v>69</v>
      </c>
      <c r="N12479" t="s">
        <v>65</v>
      </c>
      <c r="O12479" t="s">
        <v>16598</v>
      </c>
    </row>
    <row r="12480" spans="1:15" x14ac:dyDescent="0.3">
      <c r="A12480" t="s">
        <v>16741</v>
      </c>
      <c r="B12480" t="s">
        <v>7</v>
      </c>
      <c r="C12480" t="s">
        <v>16</v>
      </c>
      <c r="D12480" t="s">
        <v>89</v>
      </c>
      <c r="E12480" t="s">
        <v>90</v>
      </c>
      <c r="F12480" t="s">
        <v>68</v>
      </c>
      <c r="G12480" t="s">
        <v>52</v>
      </c>
      <c r="H12480" t="s">
        <v>1291</v>
      </c>
      <c r="I12480">
        <v>2026</v>
      </c>
      <c r="J12480" t="s">
        <v>68</v>
      </c>
      <c r="K12480">
        <v>2027</v>
      </c>
      <c r="L12480" s="18">
        <v>46419</v>
      </c>
      <c r="M12480" t="s">
        <v>228</v>
      </c>
      <c r="N12480" t="s">
        <v>65</v>
      </c>
      <c r="O12480" t="s">
        <v>15572</v>
      </c>
    </row>
    <row r="12481" spans="1:15" x14ac:dyDescent="0.3">
      <c r="A12481" t="s">
        <v>16742</v>
      </c>
      <c r="B12481" t="s">
        <v>7</v>
      </c>
      <c r="C12481" t="s">
        <v>17</v>
      </c>
      <c r="D12481" t="s">
        <v>89</v>
      </c>
      <c r="E12481" t="s">
        <v>90</v>
      </c>
      <c r="F12481" t="s">
        <v>68</v>
      </c>
      <c r="G12481" t="s">
        <v>52</v>
      </c>
      <c r="H12481" t="s">
        <v>706</v>
      </c>
      <c r="I12481">
        <v>2026</v>
      </c>
      <c r="J12481" t="s">
        <v>68</v>
      </c>
      <c r="K12481">
        <v>2027</v>
      </c>
      <c r="L12481" s="18">
        <v>46419</v>
      </c>
      <c r="M12481" t="s">
        <v>228</v>
      </c>
      <c r="N12481" t="s">
        <v>65</v>
      </c>
      <c r="O12481" t="s">
        <v>16695</v>
      </c>
    </row>
    <row r="12482" spans="1:15" x14ac:dyDescent="0.3">
      <c r="A12482" t="s">
        <v>16743</v>
      </c>
      <c r="B12482" t="s">
        <v>7</v>
      </c>
      <c r="C12482" t="s">
        <v>16</v>
      </c>
      <c r="D12482" t="s">
        <v>74</v>
      </c>
      <c r="E12482" t="s">
        <v>75</v>
      </c>
      <c r="F12482" t="s">
        <v>68</v>
      </c>
      <c r="G12482" t="s">
        <v>52</v>
      </c>
      <c r="H12482" t="s">
        <v>1291</v>
      </c>
      <c r="I12482">
        <v>2026</v>
      </c>
      <c r="J12482" t="s">
        <v>68</v>
      </c>
      <c r="K12482">
        <v>2028</v>
      </c>
      <c r="L12482" s="18">
        <v>46539</v>
      </c>
      <c r="M12482" t="s">
        <v>228</v>
      </c>
      <c r="N12482" t="s">
        <v>65</v>
      </c>
      <c r="O12482" t="s">
        <v>15572</v>
      </c>
    </row>
    <row r="12483" spans="1:15" x14ac:dyDescent="0.3">
      <c r="A12483" t="s">
        <v>16744</v>
      </c>
      <c r="B12483" t="s">
        <v>7</v>
      </c>
      <c r="C12483" t="s">
        <v>16</v>
      </c>
      <c r="D12483" t="s">
        <v>74</v>
      </c>
      <c r="E12483" t="s">
        <v>75</v>
      </c>
      <c r="F12483" t="s">
        <v>68</v>
      </c>
      <c r="G12483" t="s">
        <v>52</v>
      </c>
      <c r="H12483" t="s">
        <v>1291</v>
      </c>
      <c r="I12483">
        <v>2026</v>
      </c>
      <c r="J12483" t="s">
        <v>68</v>
      </c>
      <c r="K12483">
        <v>2028</v>
      </c>
      <c r="L12483" s="18">
        <v>46539</v>
      </c>
      <c r="M12483" t="s">
        <v>228</v>
      </c>
      <c r="N12483" t="s">
        <v>65</v>
      </c>
      <c r="O12483" t="s">
        <v>16745</v>
      </c>
    </row>
    <row r="12484" spans="1:15" x14ac:dyDescent="0.3">
      <c r="A12484" t="s">
        <v>16746</v>
      </c>
      <c r="B12484" t="s">
        <v>7</v>
      </c>
      <c r="C12484" t="s">
        <v>24</v>
      </c>
      <c r="D12484" t="s">
        <v>74</v>
      </c>
      <c r="E12484" t="s">
        <v>75</v>
      </c>
      <c r="F12484" t="s">
        <v>68</v>
      </c>
      <c r="G12484" t="s">
        <v>52</v>
      </c>
      <c r="H12484" t="s">
        <v>1291</v>
      </c>
      <c r="I12484">
        <v>2026</v>
      </c>
      <c r="J12484" t="s">
        <v>68</v>
      </c>
      <c r="K12484">
        <v>2026</v>
      </c>
      <c r="L12484" s="18">
        <v>46327</v>
      </c>
      <c r="M12484" t="s">
        <v>228</v>
      </c>
      <c r="N12484" t="s">
        <v>65</v>
      </c>
      <c r="O12484" t="s">
        <v>16747</v>
      </c>
    </row>
    <row r="12485" spans="1:15" x14ac:dyDescent="0.3">
      <c r="A12485" t="s">
        <v>16748</v>
      </c>
      <c r="B12485" t="s">
        <v>7</v>
      </c>
      <c r="C12485" t="s">
        <v>31</v>
      </c>
      <c r="D12485" t="s">
        <v>89</v>
      </c>
      <c r="E12485" t="s">
        <v>90</v>
      </c>
      <c r="F12485" t="s">
        <v>65</v>
      </c>
      <c r="G12485" t="s">
        <v>66</v>
      </c>
      <c r="H12485" t="s">
        <v>67</v>
      </c>
      <c r="I12485">
        <v>2026</v>
      </c>
      <c r="J12485" t="s">
        <v>68</v>
      </c>
      <c r="K12485">
        <v>2026</v>
      </c>
      <c r="L12485" s="18">
        <v>46168</v>
      </c>
      <c r="M12485" t="s">
        <v>69</v>
      </c>
      <c r="N12485" t="s">
        <v>65</v>
      </c>
      <c r="O12485" t="s">
        <v>16643</v>
      </c>
    </row>
    <row r="12486" spans="1:15" x14ac:dyDescent="0.3">
      <c r="A12486" t="s">
        <v>16749</v>
      </c>
      <c r="B12486" t="s">
        <v>7</v>
      </c>
      <c r="C12486" t="s">
        <v>16</v>
      </c>
      <c r="D12486" t="s">
        <v>74</v>
      </c>
      <c r="E12486" t="s">
        <v>75</v>
      </c>
      <c r="F12486" t="s">
        <v>68</v>
      </c>
      <c r="G12486" t="s">
        <v>52</v>
      </c>
      <c r="H12486" t="s">
        <v>1291</v>
      </c>
      <c r="I12486">
        <v>2026</v>
      </c>
      <c r="J12486" t="s">
        <v>68</v>
      </c>
      <c r="K12486">
        <v>2027</v>
      </c>
      <c r="L12486" s="18">
        <v>46539</v>
      </c>
      <c r="M12486" t="s">
        <v>228</v>
      </c>
      <c r="N12486" t="s">
        <v>65</v>
      </c>
      <c r="O12486" t="s">
        <v>16592</v>
      </c>
    </row>
    <row r="12487" spans="1:15" x14ac:dyDescent="0.3">
      <c r="A12487" t="s">
        <v>16750</v>
      </c>
      <c r="B12487" t="s">
        <v>7</v>
      </c>
      <c r="C12487" t="s">
        <v>28</v>
      </c>
      <c r="D12487" t="s">
        <v>74</v>
      </c>
      <c r="E12487" t="s">
        <v>75</v>
      </c>
      <c r="F12487" t="s">
        <v>68</v>
      </c>
      <c r="G12487" t="s">
        <v>52</v>
      </c>
      <c r="H12487" t="s">
        <v>1291</v>
      </c>
      <c r="I12487">
        <v>2026</v>
      </c>
      <c r="J12487" t="s">
        <v>68</v>
      </c>
      <c r="K12487">
        <v>2027</v>
      </c>
      <c r="L12487" s="18">
        <v>46508</v>
      </c>
      <c r="M12487" t="s">
        <v>228</v>
      </c>
      <c r="N12487" t="s">
        <v>65</v>
      </c>
      <c r="O12487" t="s">
        <v>16592</v>
      </c>
    </row>
    <row r="12488" spans="1:15" x14ac:dyDescent="0.3">
      <c r="A12488" t="s">
        <v>16751</v>
      </c>
      <c r="B12488" t="s">
        <v>7</v>
      </c>
      <c r="C12488" t="s">
        <v>31</v>
      </c>
      <c r="D12488" t="s">
        <v>89</v>
      </c>
      <c r="E12488" t="s">
        <v>90</v>
      </c>
      <c r="F12488" t="s">
        <v>65</v>
      </c>
      <c r="G12488" t="s">
        <v>66</v>
      </c>
      <c r="H12488" t="s">
        <v>67</v>
      </c>
      <c r="I12488">
        <v>2026</v>
      </c>
      <c r="J12488" t="s">
        <v>68</v>
      </c>
      <c r="K12488">
        <v>2026</v>
      </c>
      <c r="L12488" s="18">
        <v>46287</v>
      </c>
      <c r="M12488" t="s">
        <v>69</v>
      </c>
      <c r="N12488" t="s">
        <v>65</v>
      </c>
      <c r="O12488" t="s">
        <v>15630</v>
      </c>
    </row>
    <row r="12489" spans="1:15" x14ac:dyDescent="0.3">
      <c r="A12489" t="s">
        <v>16752</v>
      </c>
      <c r="B12489" t="s">
        <v>7</v>
      </c>
      <c r="C12489" t="s">
        <v>27</v>
      </c>
      <c r="D12489" t="s">
        <v>74</v>
      </c>
      <c r="E12489" t="s">
        <v>75</v>
      </c>
      <c r="F12489" t="s">
        <v>68</v>
      </c>
      <c r="G12489" t="s">
        <v>52</v>
      </c>
      <c r="H12489" t="s">
        <v>1291</v>
      </c>
      <c r="I12489">
        <v>2026</v>
      </c>
      <c r="J12489" t="s">
        <v>68</v>
      </c>
      <c r="K12489">
        <v>2027</v>
      </c>
      <c r="L12489" s="18">
        <v>46631</v>
      </c>
      <c r="M12489" t="s">
        <v>228</v>
      </c>
      <c r="N12489" t="s">
        <v>65</v>
      </c>
      <c r="O12489" t="s">
        <v>16204</v>
      </c>
    </row>
    <row r="12490" spans="1:15" x14ac:dyDescent="0.3">
      <c r="A12490" t="s">
        <v>16753</v>
      </c>
      <c r="B12490" t="s">
        <v>7</v>
      </c>
      <c r="C12490" t="s">
        <v>27</v>
      </c>
      <c r="D12490" t="s">
        <v>74</v>
      </c>
      <c r="E12490" t="s">
        <v>75</v>
      </c>
      <c r="F12490" t="s">
        <v>68</v>
      </c>
      <c r="G12490" t="s">
        <v>52</v>
      </c>
      <c r="H12490" t="s">
        <v>1291</v>
      </c>
      <c r="I12490">
        <v>2026</v>
      </c>
      <c r="J12490" t="s">
        <v>68</v>
      </c>
      <c r="K12490">
        <v>2027</v>
      </c>
      <c r="L12490" s="18">
        <v>46569</v>
      </c>
      <c r="M12490" t="s">
        <v>228</v>
      </c>
      <c r="N12490" t="s">
        <v>65</v>
      </c>
      <c r="O12490" t="s">
        <v>16204</v>
      </c>
    </row>
    <row r="12491" spans="1:15" x14ac:dyDescent="0.3">
      <c r="A12491" t="s">
        <v>16754</v>
      </c>
      <c r="B12491" t="s">
        <v>7</v>
      </c>
      <c r="C12491" t="s">
        <v>22</v>
      </c>
      <c r="D12491" t="s">
        <v>89</v>
      </c>
      <c r="E12491" t="s">
        <v>90</v>
      </c>
      <c r="F12491" t="s">
        <v>68</v>
      </c>
      <c r="G12491" t="s">
        <v>52</v>
      </c>
      <c r="H12491" t="s">
        <v>1291</v>
      </c>
      <c r="I12491">
        <v>2026</v>
      </c>
      <c r="J12491" t="s">
        <v>68</v>
      </c>
      <c r="K12491">
        <v>2027</v>
      </c>
      <c r="L12491" s="18">
        <v>46692</v>
      </c>
      <c r="M12491" t="s">
        <v>228</v>
      </c>
      <c r="N12491" t="s">
        <v>65</v>
      </c>
      <c r="O12491" t="s">
        <v>16483</v>
      </c>
    </row>
    <row r="12492" spans="1:15" x14ac:dyDescent="0.3">
      <c r="A12492" t="s">
        <v>16755</v>
      </c>
      <c r="B12492" t="s">
        <v>7</v>
      </c>
      <c r="C12492" t="s">
        <v>25</v>
      </c>
      <c r="D12492" t="s">
        <v>89</v>
      </c>
      <c r="E12492" t="s">
        <v>90</v>
      </c>
      <c r="F12492" t="s">
        <v>68</v>
      </c>
      <c r="G12492" t="s">
        <v>52</v>
      </c>
      <c r="H12492" t="s">
        <v>1675</v>
      </c>
      <c r="I12492">
        <v>2026</v>
      </c>
      <c r="J12492" t="s">
        <v>65</v>
      </c>
      <c r="K12492">
        <v>2027</v>
      </c>
      <c r="L12492" s="18">
        <v>46630</v>
      </c>
      <c r="M12492" t="s">
        <v>228</v>
      </c>
      <c r="N12492" t="s">
        <v>65</v>
      </c>
      <c r="O12492" t="s">
        <v>16756</v>
      </c>
    </row>
    <row r="12493" spans="1:15" x14ac:dyDescent="0.3">
      <c r="A12493" t="s">
        <v>16757</v>
      </c>
      <c r="B12493" t="s">
        <v>7</v>
      </c>
      <c r="C12493" t="s">
        <v>31</v>
      </c>
      <c r="D12493" t="s">
        <v>89</v>
      </c>
      <c r="E12493" t="s">
        <v>90</v>
      </c>
      <c r="F12493" t="s">
        <v>68</v>
      </c>
      <c r="G12493" t="s">
        <v>52</v>
      </c>
      <c r="H12493" t="s">
        <v>1291</v>
      </c>
      <c r="I12493">
        <v>2026</v>
      </c>
      <c r="J12493" t="s">
        <v>68</v>
      </c>
      <c r="K12493">
        <v>2027</v>
      </c>
      <c r="L12493" s="18">
        <v>46600</v>
      </c>
      <c r="M12493" t="s">
        <v>228</v>
      </c>
      <c r="N12493" t="s">
        <v>65</v>
      </c>
      <c r="O12493" t="s">
        <v>16758</v>
      </c>
    </row>
    <row r="12494" spans="1:15" x14ac:dyDescent="0.3">
      <c r="A12494" t="s">
        <v>16759</v>
      </c>
      <c r="B12494" t="s">
        <v>7</v>
      </c>
      <c r="C12494" t="s">
        <v>15</v>
      </c>
      <c r="D12494" t="s">
        <v>63</v>
      </c>
      <c r="E12494" t="s">
        <v>64</v>
      </c>
      <c r="F12494" t="s">
        <v>68</v>
      </c>
      <c r="G12494" t="s">
        <v>52</v>
      </c>
      <c r="H12494" t="s">
        <v>1291</v>
      </c>
      <c r="I12494">
        <v>2026</v>
      </c>
      <c r="J12494" t="s">
        <v>68</v>
      </c>
      <c r="K12494">
        <v>2030</v>
      </c>
      <c r="L12494" s="18">
        <v>47574</v>
      </c>
      <c r="M12494" t="s">
        <v>228</v>
      </c>
      <c r="N12494" t="s">
        <v>65</v>
      </c>
      <c r="O12494" t="s">
        <v>15932</v>
      </c>
    </row>
    <row r="12495" spans="1:15" x14ac:dyDescent="0.3">
      <c r="A12495" t="s">
        <v>16760</v>
      </c>
      <c r="B12495" t="s">
        <v>7</v>
      </c>
      <c r="C12495" t="s">
        <v>15</v>
      </c>
      <c r="D12495" t="s">
        <v>89</v>
      </c>
      <c r="E12495" t="s">
        <v>90</v>
      </c>
      <c r="F12495" t="s">
        <v>68</v>
      </c>
      <c r="G12495" t="s">
        <v>52</v>
      </c>
      <c r="H12495" t="s">
        <v>1291</v>
      </c>
      <c r="I12495">
        <v>2026</v>
      </c>
      <c r="J12495" t="s">
        <v>68</v>
      </c>
      <c r="K12495">
        <v>2029</v>
      </c>
      <c r="L12495" s="18">
        <v>47270</v>
      </c>
      <c r="M12495" t="s">
        <v>228</v>
      </c>
      <c r="N12495" t="s">
        <v>65</v>
      </c>
      <c r="O12495" t="s">
        <v>16665</v>
      </c>
    </row>
    <row r="12496" spans="1:15" x14ac:dyDescent="0.3">
      <c r="A12496" t="s">
        <v>16761</v>
      </c>
      <c r="B12496" t="s">
        <v>7</v>
      </c>
      <c r="C12496" t="s">
        <v>15</v>
      </c>
      <c r="D12496" t="s">
        <v>89</v>
      </c>
      <c r="E12496" t="s">
        <v>90</v>
      </c>
      <c r="F12496" t="s">
        <v>68</v>
      </c>
      <c r="G12496" t="s">
        <v>52</v>
      </c>
      <c r="H12496" t="s">
        <v>1291</v>
      </c>
      <c r="I12496">
        <v>2026</v>
      </c>
      <c r="J12496" t="s">
        <v>68</v>
      </c>
      <c r="K12496">
        <v>2029</v>
      </c>
      <c r="L12496" s="18">
        <v>47270</v>
      </c>
      <c r="M12496" t="s">
        <v>228</v>
      </c>
      <c r="N12496" t="s">
        <v>65</v>
      </c>
      <c r="O12496" t="s">
        <v>16665</v>
      </c>
    </row>
    <row r="12497" spans="1:15" x14ac:dyDescent="0.3">
      <c r="A12497" t="s">
        <v>16762</v>
      </c>
      <c r="B12497" t="s">
        <v>7</v>
      </c>
      <c r="C12497" t="s">
        <v>15</v>
      </c>
      <c r="D12497" t="s">
        <v>74</v>
      </c>
      <c r="E12497" t="s">
        <v>75</v>
      </c>
      <c r="F12497" t="s">
        <v>68</v>
      </c>
      <c r="G12497" t="s">
        <v>52</v>
      </c>
      <c r="H12497" t="s">
        <v>1291</v>
      </c>
      <c r="I12497">
        <v>2026</v>
      </c>
      <c r="J12497" t="s">
        <v>68</v>
      </c>
      <c r="K12497">
        <v>2028</v>
      </c>
      <c r="L12497" s="18">
        <v>46966</v>
      </c>
      <c r="M12497" t="s">
        <v>228</v>
      </c>
      <c r="N12497" t="s">
        <v>65</v>
      </c>
      <c r="O12497" t="s">
        <v>15932</v>
      </c>
    </row>
    <row r="12498" spans="1:15" x14ac:dyDescent="0.3">
      <c r="A12498" t="s">
        <v>16763</v>
      </c>
      <c r="B12498" t="s">
        <v>7</v>
      </c>
      <c r="C12498" t="s">
        <v>17</v>
      </c>
      <c r="D12498" t="s">
        <v>74</v>
      </c>
      <c r="E12498" t="s">
        <v>75</v>
      </c>
      <c r="F12498" t="s">
        <v>68</v>
      </c>
      <c r="G12498" t="s">
        <v>52</v>
      </c>
      <c r="H12498" t="s">
        <v>1291</v>
      </c>
      <c r="I12498">
        <v>2026</v>
      </c>
      <c r="J12498" t="s">
        <v>68</v>
      </c>
      <c r="K12498">
        <v>2028</v>
      </c>
      <c r="L12498" s="18">
        <v>46631</v>
      </c>
      <c r="M12498" t="s">
        <v>228</v>
      </c>
      <c r="N12498" t="s">
        <v>65</v>
      </c>
      <c r="O12498" t="s">
        <v>16692</v>
      </c>
    </row>
    <row r="12499" spans="1:15" x14ac:dyDescent="0.3">
      <c r="A12499" t="s">
        <v>16764</v>
      </c>
      <c r="B12499" t="s">
        <v>7</v>
      </c>
      <c r="C12499" t="s">
        <v>31</v>
      </c>
      <c r="D12499" t="s">
        <v>89</v>
      </c>
      <c r="E12499" t="s">
        <v>90</v>
      </c>
      <c r="F12499" t="s">
        <v>65</v>
      </c>
      <c r="G12499" t="s">
        <v>66</v>
      </c>
      <c r="H12499" t="s">
        <v>67</v>
      </c>
      <c r="I12499">
        <v>2026</v>
      </c>
      <c r="J12499" t="s">
        <v>68</v>
      </c>
      <c r="K12499">
        <v>2026</v>
      </c>
      <c r="L12499" s="18">
        <v>46211</v>
      </c>
      <c r="M12499" t="s">
        <v>69</v>
      </c>
      <c r="N12499" t="s">
        <v>65</v>
      </c>
      <c r="O12499" t="s">
        <v>16745</v>
      </c>
    </row>
    <row r="12500" spans="1:15" x14ac:dyDescent="0.3">
      <c r="A12500" t="s">
        <v>16765</v>
      </c>
      <c r="B12500" t="s">
        <v>7</v>
      </c>
      <c r="C12500" t="s">
        <v>15</v>
      </c>
      <c r="D12500" t="s">
        <v>89</v>
      </c>
      <c r="E12500" t="s">
        <v>90</v>
      </c>
      <c r="F12500" t="s">
        <v>68</v>
      </c>
      <c r="G12500" t="s">
        <v>52</v>
      </c>
      <c r="H12500" t="s">
        <v>1291</v>
      </c>
      <c r="I12500">
        <v>2026</v>
      </c>
      <c r="J12500" t="s">
        <v>68</v>
      </c>
      <c r="K12500">
        <v>2027</v>
      </c>
      <c r="L12500" s="18">
        <v>46600</v>
      </c>
      <c r="M12500" t="s">
        <v>228</v>
      </c>
      <c r="N12500" t="s">
        <v>65</v>
      </c>
      <c r="O12500" t="s">
        <v>16766</v>
      </c>
    </row>
    <row r="12501" spans="1:15" x14ac:dyDescent="0.3">
      <c r="A12501" t="s">
        <v>16767</v>
      </c>
      <c r="B12501" t="s">
        <v>7</v>
      </c>
      <c r="C12501" t="s">
        <v>15</v>
      </c>
      <c r="D12501" t="s">
        <v>63</v>
      </c>
      <c r="E12501" t="s">
        <v>64</v>
      </c>
      <c r="F12501" t="s">
        <v>68</v>
      </c>
      <c r="G12501" t="s">
        <v>52</v>
      </c>
      <c r="H12501" t="s">
        <v>1291</v>
      </c>
      <c r="I12501">
        <v>2026</v>
      </c>
      <c r="J12501" t="s">
        <v>68</v>
      </c>
      <c r="K12501">
        <v>2029</v>
      </c>
      <c r="L12501" s="18">
        <v>47362</v>
      </c>
      <c r="M12501" t="s">
        <v>228</v>
      </c>
      <c r="N12501" t="s">
        <v>65</v>
      </c>
      <c r="O12501" t="s">
        <v>15932</v>
      </c>
    </row>
    <row r="12502" spans="1:15" x14ac:dyDescent="0.3">
      <c r="A12502" t="s">
        <v>16768</v>
      </c>
      <c r="B12502" t="s">
        <v>7</v>
      </c>
      <c r="C12502" t="s">
        <v>24</v>
      </c>
      <c r="D12502" t="s">
        <v>89</v>
      </c>
      <c r="E12502" t="s">
        <v>90</v>
      </c>
      <c r="F12502" t="s">
        <v>65</v>
      </c>
      <c r="G12502" t="s">
        <v>66</v>
      </c>
      <c r="H12502" t="s">
        <v>67</v>
      </c>
      <c r="I12502">
        <v>2026</v>
      </c>
      <c r="J12502" t="s">
        <v>68</v>
      </c>
      <c r="K12502">
        <v>2026</v>
      </c>
      <c r="L12502" s="18">
        <v>46230</v>
      </c>
      <c r="M12502" t="s">
        <v>69</v>
      </c>
      <c r="N12502" t="s">
        <v>65</v>
      </c>
      <c r="O12502" t="s">
        <v>16569</v>
      </c>
    </row>
    <row r="12503" spans="1:15" x14ac:dyDescent="0.3">
      <c r="A12503" t="s">
        <v>16769</v>
      </c>
      <c r="B12503" t="s">
        <v>7</v>
      </c>
      <c r="C12503" t="s">
        <v>22</v>
      </c>
      <c r="D12503" t="s">
        <v>63</v>
      </c>
      <c r="E12503" t="s">
        <v>64</v>
      </c>
      <c r="F12503" t="s">
        <v>68</v>
      </c>
      <c r="G12503" t="s">
        <v>52</v>
      </c>
      <c r="H12503" t="s">
        <v>1291</v>
      </c>
      <c r="I12503">
        <v>2026</v>
      </c>
      <c r="J12503" t="s">
        <v>68</v>
      </c>
      <c r="K12503">
        <v>2029</v>
      </c>
      <c r="L12503" s="18">
        <v>47453</v>
      </c>
      <c r="M12503" t="s">
        <v>228</v>
      </c>
      <c r="N12503" t="s">
        <v>65</v>
      </c>
      <c r="O12503" t="s">
        <v>16619</v>
      </c>
    </row>
    <row r="12504" spans="1:15" x14ac:dyDescent="0.3">
      <c r="A12504" t="s">
        <v>16770</v>
      </c>
      <c r="B12504" t="s">
        <v>7</v>
      </c>
      <c r="C12504" t="s">
        <v>17</v>
      </c>
      <c r="D12504" t="s">
        <v>63</v>
      </c>
      <c r="E12504" t="s">
        <v>64</v>
      </c>
      <c r="F12504" t="s">
        <v>68</v>
      </c>
      <c r="G12504" t="s">
        <v>52</v>
      </c>
      <c r="H12504" t="s">
        <v>1291</v>
      </c>
      <c r="I12504">
        <v>2026</v>
      </c>
      <c r="J12504" t="s">
        <v>68</v>
      </c>
      <c r="K12504">
        <v>2027</v>
      </c>
      <c r="L12504" s="18">
        <v>46508</v>
      </c>
      <c r="M12504" t="s">
        <v>228</v>
      </c>
      <c r="N12504" t="s">
        <v>68</v>
      </c>
      <c r="O12504" t="s">
        <v>16042</v>
      </c>
    </row>
    <row r="12505" spans="1:15" x14ac:dyDescent="0.3">
      <c r="A12505" t="s">
        <v>16771</v>
      </c>
      <c r="B12505" t="s">
        <v>7</v>
      </c>
      <c r="C12505" t="s">
        <v>24</v>
      </c>
      <c r="D12505" t="s">
        <v>74</v>
      </c>
      <c r="E12505" t="s">
        <v>75</v>
      </c>
      <c r="F12505" t="s">
        <v>68</v>
      </c>
      <c r="G12505" t="s">
        <v>52</v>
      </c>
      <c r="H12505" t="s">
        <v>1291</v>
      </c>
      <c r="I12505">
        <v>2026</v>
      </c>
      <c r="J12505" t="s">
        <v>68</v>
      </c>
      <c r="K12505">
        <v>2027</v>
      </c>
      <c r="L12505" s="18">
        <v>46478</v>
      </c>
      <c r="M12505" t="s">
        <v>228</v>
      </c>
      <c r="N12505" t="s">
        <v>65</v>
      </c>
      <c r="O12505" t="s">
        <v>16569</v>
      </c>
    </row>
    <row r="12506" spans="1:15" x14ac:dyDescent="0.3">
      <c r="A12506" t="s">
        <v>16772</v>
      </c>
      <c r="B12506" t="s">
        <v>7</v>
      </c>
      <c r="C12506" t="s">
        <v>24</v>
      </c>
      <c r="D12506" t="s">
        <v>74</v>
      </c>
      <c r="E12506" t="s">
        <v>75</v>
      </c>
      <c r="F12506" t="s">
        <v>68</v>
      </c>
      <c r="G12506" t="s">
        <v>52</v>
      </c>
      <c r="H12506" t="s">
        <v>1291</v>
      </c>
      <c r="I12506">
        <v>2026</v>
      </c>
      <c r="J12506" t="s">
        <v>68</v>
      </c>
      <c r="K12506">
        <v>2027</v>
      </c>
      <c r="L12506" s="18">
        <v>46478</v>
      </c>
      <c r="M12506" t="s">
        <v>228</v>
      </c>
      <c r="N12506" t="s">
        <v>65</v>
      </c>
      <c r="O12506" t="s">
        <v>16569</v>
      </c>
    </row>
    <row r="12507" spans="1:15" x14ac:dyDescent="0.3">
      <c r="A12507" t="s">
        <v>16773</v>
      </c>
      <c r="B12507" t="s">
        <v>7</v>
      </c>
      <c r="C12507" t="s">
        <v>17</v>
      </c>
      <c r="D12507" t="s">
        <v>89</v>
      </c>
      <c r="E12507" t="s">
        <v>90</v>
      </c>
      <c r="F12507" t="s">
        <v>68</v>
      </c>
      <c r="G12507" t="s">
        <v>52</v>
      </c>
      <c r="H12507" t="s">
        <v>1291</v>
      </c>
      <c r="I12507">
        <v>2026</v>
      </c>
      <c r="J12507" t="s">
        <v>68</v>
      </c>
      <c r="K12507">
        <v>2029</v>
      </c>
      <c r="L12507" s="18">
        <v>47209</v>
      </c>
      <c r="M12507" t="s">
        <v>228</v>
      </c>
      <c r="N12507" t="s">
        <v>65</v>
      </c>
      <c r="O12507" t="s">
        <v>16774</v>
      </c>
    </row>
    <row r="12508" spans="1:15" x14ac:dyDescent="0.3">
      <c r="A12508" t="s">
        <v>16775</v>
      </c>
      <c r="B12508" t="s">
        <v>7</v>
      </c>
      <c r="C12508" t="s">
        <v>31</v>
      </c>
      <c r="D12508" t="s">
        <v>89</v>
      </c>
      <c r="E12508" t="s">
        <v>90</v>
      </c>
      <c r="F12508" t="s">
        <v>65</v>
      </c>
      <c r="G12508" t="s">
        <v>66</v>
      </c>
      <c r="H12508" t="s">
        <v>67</v>
      </c>
      <c r="I12508">
        <v>2026</v>
      </c>
      <c r="J12508" t="s">
        <v>68</v>
      </c>
      <c r="K12508">
        <v>2026</v>
      </c>
      <c r="L12508" s="18">
        <v>46268</v>
      </c>
      <c r="M12508" t="s">
        <v>69</v>
      </c>
      <c r="N12508" t="s">
        <v>65</v>
      </c>
      <c r="O12508" t="s">
        <v>16776</v>
      </c>
    </row>
    <row r="12509" spans="1:15" x14ac:dyDescent="0.3">
      <c r="A12509" t="s">
        <v>16777</v>
      </c>
      <c r="B12509" t="s">
        <v>7</v>
      </c>
      <c r="C12509" t="s">
        <v>17</v>
      </c>
      <c r="D12509" t="s">
        <v>89</v>
      </c>
      <c r="E12509" t="s">
        <v>90</v>
      </c>
      <c r="F12509" t="s">
        <v>68</v>
      </c>
      <c r="G12509" t="s">
        <v>52</v>
      </c>
      <c r="H12509" t="s">
        <v>1291</v>
      </c>
      <c r="I12509">
        <v>2026</v>
      </c>
      <c r="J12509" t="s">
        <v>68</v>
      </c>
      <c r="K12509">
        <v>2027</v>
      </c>
      <c r="L12509" s="18">
        <v>46600</v>
      </c>
      <c r="M12509" t="s">
        <v>228</v>
      </c>
      <c r="N12509" t="s">
        <v>65</v>
      </c>
      <c r="O12509" t="s">
        <v>16511</v>
      </c>
    </row>
    <row r="12510" spans="1:15" x14ac:dyDescent="0.3">
      <c r="A12510" t="s">
        <v>16778</v>
      </c>
      <c r="B12510" t="s">
        <v>7</v>
      </c>
      <c r="C12510" t="s">
        <v>17</v>
      </c>
      <c r="D12510" t="s">
        <v>63</v>
      </c>
      <c r="E12510" t="s">
        <v>64</v>
      </c>
      <c r="F12510" t="s">
        <v>68</v>
      </c>
      <c r="G12510" t="s">
        <v>52</v>
      </c>
      <c r="H12510" t="s">
        <v>1675</v>
      </c>
      <c r="I12510">
        <v>2026</v>
      </c>
      <c r="J12510" t="s">
        <v>65</v>
      </c>
      <c r="K12510">
        <v>2030</v>
      </c>
      <c r="L12510" s="18">
        <v>47543</v>
      </c>
      <c r="M12510" t="s">
        <v>228</v>
      </c>
      <c r="N12510" t="s">
        <v>65</v>
      </c>
      <c r="O12510" t="s">
        <v>16042</v>
      </c>
    </row>
    <row r="12511" spans="1:15" x14ac:dyDescent="0.3">
      <c r="A12511" t="s">
        <v>16779</v>
      </c>
      <c r="B12511" t="s">
        <v>7</v>
      </c>
      <c r="C12511" t="s">
        <v>31</v>
      </c>
      <c r="D12511" t="s">
        <v>89</v>
      </c>
      <c r="E12511" t="s">
        <v>90</v>
      </c>
      <c r="F12511" t="s">
        <v>68</v>
      </c>
      <c r="G12511" t="s">
        <v>52</v>
      </c>
      <c r="H12511" t="s">
        <v>1291</v>
      </c>
      <c r="I12511">
        <v>2026</v>
      </c>
      <c r="J12511" t="s">
        <v>68</v>
      </c>
      <c r="K12511">
        <v>2028</v>
      </c>
      <c r="L12511" s="18">
        <v>46813</v>
      </c>
      <c r="M12511" t="s">
        <v>228</v>
      </c>
      <c r="N12511" t="s">
        <v>65</v>
      </c>
      <c r="O12511" t="s">
        <v>16780</v>
      </c>
    </row>
    <row r="12512" spans="1:15" x14ac:dyDescent="0.3">
      <c r="A12512" t="s">
        <v>16781</v>
      </c>
      <c r="B12512" t="s">
        <v>7</v>
      </c>
      <c r="C12512" t="s">
        <v>17</v>
      </c>
      <c r="D12512" t="s">
        <v>89</v>
      </c>
      <c r="E12512" t="s">
        <v>90</v>
      </c>
      <c r="F12512" t="s">
        <v>68</v>
      </c>
      <c r="G12512" t="s">
        <v>52</v>
      </c>
      <c r="H12512" t="s">
        <v>706</v>
      </c>
      <c r="I12512">
        <v>2026</v>
      </c>
      <c r="J12512" t="s">
        <v>68</v>
      </c>
      <c r="K12512">
        <v>2026</v>
      </c>
      <c r="L12512" s="18">
        <v>46296</v>
      </c>
      <c r="M12512" t="s">
        <v>228</v>
      </c>
      <c r="N12512" t="s">
        <v>65</v>
      </c>
      <c r="O12512" t="s">
        <v>16511</v>
      </c>
    </row>
    <row r="12513" spans="1:15" x14ac:dyDescent="0.3">
      <c r="A12513" t="s">
        <v>16782</v>
      </c>
      <c r="B12513" t="s">
        <v>7</v>
      </c>
      <c r="C12513" t="s">
        <v>31</v>
      </c>
      <c r="D12513" t="s">
        <v>89</v>
      </c>
      <c r="E12513" t="s">
        <v>90</v>
      </c>
      <c r="F12513" t="s">
        <v>68</v>
      </c>
      <c r="G12513" t="s">
        <v>52</v>
      </c>
      <c r="H12513" t="s">
        <v>706</v>
      </c>
      <c r="I12513">
        <v>2026</v>
      </c>
      <c r="J12513" t="s">
        <v>68</v>
      </c>
      <c r="K12513">
        <v>2026</v>
      </c>
      <c r="L12513" s="18">
        <v>46296</v>
      </c>
      <c r="M12513" t="s">
        <v>228</v>
      </c>
      <c r="N12513" t="s">
        <v>65</v>
      </c>
      <c r="O12513" t="s">
        <v>16635</v>
      </c>
    </row>
    <row r="12514" spans="1:15" x14ac:dyDescent="0.3">
      <c r="A12514" t="s">
        <v>16783</v>
      </c>
      <c r="B12514" t="s">
        <v>7</v>
      </c>
      <c r="C12514" t="s">
        <v>17</v>
      </c>
      <c r="D12514" t="s">
        <v>89</v>
      </c>
      <c r="E12514" t="s">
        <v>90</v>
      </c>
      <c r="F12514" t="s">
        <v>68</v>
      </c>
      <c r="G12514" t="s">
        <v>52</v>
      </c>
      <c r="H12514" t="s">
        <v>1291</v>
      </c>
      <c r="I12514">
        <v>2026</v>
      </c>
      <c r="J12514" t="s">
        <v>68</v>
      </c>
      <c r="K12514">
        <v>2026</v>
      </c>
      <c r="L12514" s="18">
        <v>46357</v>
      </c>
      <c r="M12514" t="s">
        <v>228</v>
      </c>
      <c r="N12514" t="s">
        <v>65</v>
      </c>
      <c r="O12514" t="s">
        <v>16511</v>
      </c>
    </row>
    <row r="12515" spans="1:15" x14ac:dyDescent="0.3">
      <c r="A12515" t="s">
        <v>16784</v>
      </c>
      <c r="B12515" t="s">
        <v>7</v>
      </c>
      <c r="C12515" t="s">
        <v>19</v>
      </c>
      <c r="D12515" t="s">
        <v>74</v>
      </c>
      <c r="E12515" t="s">
        <v>75</v>
      </c>
      <c r="F12515" t="s">
        <v>68</v>
      </c>
      <c r="G12515" t="s">
        <v>52</v>
      </c>
      <c r="H12515" t="s">
        <v>1291</v>
      </c>
      <c r="I12515">
        <v>2026</v>
      </c>
      <c r="J12515" t="s">
        <v>68</v>
      </c>
      <c r="K12515">
        <v>2028</v>
      </c>
      <c r="L12515" s="18">
        <v>46874</v>
      </c>
      <c r="M12515" t="s">
        <v>228</v>
      </c>
      <c r="N12515" t="s">
        <v>65</v>
      </c>
      <c r="O12515" t="s">
        <v>16695</v>
      </c>
    </row>
    <row r="12516" spans="1:15" x14ac:dyDescent="0.3">
      <c r="A12516" t="s">
        <v>16785</v>
      </c>
      <c r="B12516" t="s">
        <v>7</v>
      </c>
      <c r="C12516" t="s">
        <v>31</v>
      </c>
      <c r="D12516" t="s">
        <v>89</v>
      </c>
      <c r="E12516" t="s">
        <v>90</v>
      </c>
      <c r="F12516" t="s">
        <v>68</v>
      </c>
      <c r="G12516" t="s">
        <v>52</v>
      </c>
      <c r="H12516" t="s">
        <v>1291</v>
      </c>
      <c r="I12516">
        <v>2026</v>
      </c>
      <c r="J12516" t="s">
        <v>68</v>
      </c>
      <c r="K12516">
        <v>2027</v>
      </c>
      <c r="L12516" s="18">
        <v>46388</v>
      </c>
      <c r="M12516" t="s">
        <v>228</v>
      </c>
      <c r="N12516" t="s">
        <v>65</v>
      </c>
      <c r="O12516" t="s">
        <v>16786</v>
      </c>
    </row>
    <row r="12517" spans="1:15" x14ac:dyDescent="0.3">
      <c r="A12517" t="s">
        <v>16787</v>
      </c>
      <c r="B12517" t="s">
        <v>7</v>
      </c>
      <c r="C12517" t="s">
        <v>17</v>
      </c>
      <c r="D12517" t="s">
        <v>89</v>
      </c>
      <c r="E12517" t="s">
        <v>90</v>
      </c>
      <c r="F12517" t="s">
        <v>68</v>
      </c>
      <c r="G12517" t="s">
        <v>52</v>
      </c>
      <c r="H12517" t="s">
        <v>1675</v>
      </c>
      <c r="I12517">
        <v>2026</v>
      </c>
      <c r="J12517" t="s">
        <v>65</v>
      </c>
      <c r="K12517">
        <v>2027</v>
      </c>
      <c r="L12517" s="18">
        <v>46539</v>
      </c>
      <c r="M12517" t="s">
        <v>228</v>
      </c>
      <c r="N12517" t="s">
        <v>65</v>
      </c>
      <c r="O12517" t="s">
        <v>16692</v>
      </c>
    </row>
    <row r="12518" spans="1:15" x14ac:dyDescent="0.3">
      <c r="A12518" t="s">
        <v>16788</v>
      </c>
      <c r="B12518" t="s">
        <v>7</v>
      </c>
      <c r="C12518" t="s">
        <v>31</v>
      </c>
      <c r="D12518" t="s">
        <v>89</v>
      </c>
      <c r="E12518" t="s">
        <v>90</v>
      </c>
      <c r="F12518" t="s">
        <v>68</v>
      </c>
      <c r="G12518" t="s">
        <v>52</v>
      </c>
      <c r="H12518" t="s">
        <v>1291</v>
      </c>
      <c r="I12518">
        <v>2026</v>
      </c>
      <c r="J12518" t="s">
        <v>68</v>
      </c>
      <c r="K12518">
        <v>2027</v>
      </c>
      <c r="L12518" s="18">
        <v>46569</v>
      </c>
      <c r="M12518" t="s">
        <v>228</v>
      </c>
      <c r="N12518" t="s">
        <v>65</v>
      </c>
      <c r="O12518" t="s">
        <v>16789</v>
      </c>
    </row>
    <row r="12519" spans="1:15" x14ac:dyDescent="0.3">
      <c r="A12519" t="s">
        <v>16790</v>
      </c>
      <c r="B12519" t="s">
        <v>7</v>
      </c>
      <c r="C12519" t="s">
        <v>15</v>
      </c>
      <c r="D12519" t="s">
        <v>63</v>
      </c>
      <c r="E12519" t="s">
        <v>64</v>
      </c>
      <c r="F12519" t="s">
        <v>68</v>
      </c>
      <c r="G12519" t="s">
        <v>52</v>
      </c>
      <c r="H12519" t="s">
        <v>1291</v>
      </c>
      <c r="I12519">
        <v>2026</v>
      </c>
      <c r="J12519" t="s">
        <v>68</v>
      </c>
      <c r="K12519">
        <v>2029</v>
      </c>
      <c r="L12519" s="18">
        <v>47088</v>
      </c>
      <c r="M12519" t="s">
        <v>228</v>
      </c>
      <c r="N12519" t="s">
        <v>65</v>
      </c>
      <c r="O12519" t="s">
        <v>16695</v>
      </c>
    </row>
    <row r="12520" spans="1:15" x14ac:dyDescent="0.3">
      <c r="A12520" t="s">
        <v>16791</v>
      </c>
      <c r="B12520" t="s">
        <v>7</v>
      </c>
      <c r="C12520" t="s">
        <v>17</v>
      </c>
      <c r="D12520" t="s">
        <v>74</v>
      </c>
      <c r="E12520" t="s">
        <v>75</v>
      </c>
      <c r="F12520" t="s">
        <v>68</v>
      </c>
      <c r="G12520" t="s">
        <v>52</v>
      </c>
      <c r="H12520" t="s">
        <v>1291</v>
      </c>
      <c r="I12520">
        <v>2026</v>
      </c>
      <c r="J12520" t="s">
        <v>68</v>
      </c>
      <c r="K12520">
        <v>2027</v>
      </c>
      <c r="L12520" s="18">
        <v>46508</v>
      </c>
      <c r="M12520" t="s">
        <v>228</v>
      </c>
      <c r="N12520" t="s">
        <v>65</v>
      </c>
      <c r="O12520" t="s">
        <v>16792</v>
      </c>
    </row>
    <row r="12521" spans="1:15" x14ac:dyDescent="0.3">
      <c r="A12521" t="s">
        <v>16793</v>
      </c>
      <c r="B12521" t="s">
        <v>7</v>
      </c>
      <c r="C12521" t="s">
        <v>15</v>
      </c>
      <c r="D12521" t="s">
        <v>89</v>
      </c>
      <c r="E12521" t="s">
        <v>90</v>
      </c>
      <c r="F12521" t="s">
        <v>68</v>
      </c>
      <c r="G12521" t="s">
        <v>52</v>
      </c>
      <c r="H12521" t="s">
        <v>1291</v>
      </c>
      <c r="I12521">
        <v>2026</v>
      </c>
      <c r="J12521" t="s">
        <v>68</v>
      </c>
      <c r="K12521">
        <v>2028</v>
      </c>
      <c r="L12521" s="18">
        <v>46935</v>
      </c>
      <c r="M12521" t="s">
        <v>228</v>
      </c>
      <c r="N12521" t="s">
        <v>65</v>
      </c>
      <c r="O12521" t="s">
        <v>16794</v>
      </c>
    </row>
    <row r="12522" spans="1:15" x14ac:dyDescent="0.3">
      <c r="A12522" t="s">
        <v>16795</v>
      </c>
      <c r="B12522" t="s">
        <v>7</v>
      </c>
      <c r="C12522" t="s">
        <v>15</v>
      </c>
      <c r="D12522" t="s">
        <v>89</v>
      </c>
      <c r="E12522" t="s">
        <v>90</v>
      </c>
      <c r="F12522" t="s">
        <v>68</v>
      </c>
      <c r="G12522" t="s">
        <v>52</v>
      </c>
      <c r="H12522" t="s">
        <v>1675</v>
      </c>
      <c r="I12522">
        <v>2026</v>
      </c>
      <c r="J12522" t="s">
        <v>65</v>
      </c>
      <c r="K12522">
        <v>2028</v>
      </c>
      <c r="L12522" s="18">
        <v>46753</v>
      </c>
      <c r="M12522" t="s">
        <v>228</v>
      </c>
      <c r="N12522" t="s">
        <v>65</v>
      </c>
      <c r="O12522" t="s">
        <v>16794</v>
      </c>
    </row>
    <row r="12523" spans="1:15" x14ac:dyDescent="0.3">
      <c r="A12523" t="s">
        <v>16796</v>
      </c>
      <c r="B12523" t="s">
        <v>7</v>
      </c>
      <c r="C12523" t="s">
        <v>17</v>
      </c>
      <c r="D12523" t="s">
        <v>63</v>
      </c>
      <c r="E12523" t="s">
        <v>64</v>
      </c>
      <c r="F12523" t="s">
        <v>68</v>
      </c>
      <c r="G12523" t="s">
        <v>52</v>
      </c>
      <c r="H12523" t="s">
        <v>1675</v>
      </c>
      <c r="I12523">
        <v>2026</v>
      </c>
      <c r="J12523" t="s">
        <v>65</v>
      </c>
      <c r="K12523">
        <v>2028</v>
      </c>
      <c r="L12523" s="18">
        <v>46813</v>
      </c>
      <c r="M12523" t="s">
        <v>228</v>
      </c>
      <c r="N12523" t="s">
        <v>65</v>
      </c>
      <c r="O12523" t="s">
        <v>16042</v>
      </c>
    </row>
    <row r="12524" spans="1:15" x14ac:dyDescent="0.3">
      <c r="A12524" t="s">
        <v>16797</v>
      </c>
      <c r="B12524" t="s">
        <v>7</v>
      </c>
      <c r="C12524" t="s">
        <v>17</v>
      </c>
      <c r="D12524" t="s">
        <v>63</v>
      </c>
      <c r="E12524" t="s">
        <v>64</v>
      </c>
      <c r="F12524" t="s">
        <v>68</v>
      </c>
      <c r="G12524" t="s">
        <v>52</v>
      </c>
      <c r="H12524" t="s">
        <v>1291</v>
      </c>
      <c r="I12524">
        <v>2026</v>
      </c>
      <c r="J12524" t="s">
        <v>68</v>
      </c>
      <c r="K12524">
        <v>2030</v>
      </c>
      <c r="L12524" s="18">
        <v>47331</v>
      </c>
      <c r="M12524" t="s">
        <v>228</v>
      </c>
      <c r="N12524" t="s">
        <v>65</v>
      </c>
      <c r="O12524" t="s">
        <v>16042</v>
      </c>
    </row>
    <row r="12525" spans="1:15" x14ac:dyDescent="0.3">
      <c r="A12525" t="s">
        <v>16798</v>
      </c>
      <c r="B12525" t="s">
        <v>7</v>
      </c>
      <c r="C12525" t="s">
        <v>31</v>
      </c>
      <c r="D12525" t="s">
        <v>89</v>
      </c>
      <c r="E12525" t="s">
        <v>90</v>
      </c>
      <c r="F12525" t="s">
        <v>68</v>
      </c>
      <c r="G12525" t="s">
        <v>52</v>
      </c>
      <c r="H12525" t="s">
        <v>1291</v>
      </c>
      <c r="I12525">
        <v>2026</v>
      </c>
      <c r="J12525" t="s">
        <v>68</v>
      </c>
      <c r="K12525">
        <v>2026</v>
      </c>
      <c r="L12525" s="18">
        <v>46296</v>
      </c>
      <c r="M12525" t="s">
        <v>228</v>
      </c>
      <c r="N12525" t="s">
        <v>65</v>
      </c>
      <c r="O12525" t="s">
        <v>16799</v>
      </c>
    </row>
    <row r="12526" spans="1:15" x14ac:dyDescent="0.3">
      <c r="A12526" t="s">
        <v>16800</v>
      </c>
      <c r="B12526" t="s">
        <v>7</v>
      </c>
      <c r="C12526" t="s">
        <v>31</v>
      </c>
      <c r="D12526" t="s">
        <v>89</v>
      </c>
      <c r="E12526" t="s">
        <v>90</v>
      </c>
      <c r="F12526" t="s">
        <v>68</v>
      </c>
      <c r="G12526" t="s">
        <v>52</v>
      </c>
      <c r="H12526" t="s">
        <v>1291</v>
      </c>
      <c r="I12526">
        <v>2026</v>
      </c>
      <c r="J12526" t="s">
        <v>68</v>
      </c>
      <c r="K12526">
        <v>2027</v>
      </c>
      <c r="L12526" s="18">
        <v>46600</v>
      </c>
      <c r="M12526" t="s">
        <v>228</v>
      </c>
      <c r="N12526" t="s">
        <v>65</v>
      </c>
      <c r="O12526" t="s">
        <v>16801</v>
      </c>
    </row>
    <row r="12527" spans="1:15" x14ac:dyDescent="0.3">
      <c r="A12527" t="s">
        <v>16802</v>
      </c>
      <c r="B12527" t="s">
        <v>7</v>
      </c>
      <c r="C12527" t="s">
        <v>17</v>
      </c>
      <c r="D12527" t="s">
        <v>89</v>
      </c>
      <c r="E12527" t="s">
        <v>90</v>
      </c>
      <c r="F12527" t="s">
        <v>68</v>
      </c>
      <c r="G12527" t="s">
        <v>52</v>
      </c>
      <c r="H12527" t="s">
        <v>1291</v>
      </c>
      <c r="I12527">
        <v>2026</v>
      </c>
      <c r="J12527" t="s">
        <v>68</v>
      </c>
      <c r="K12527">
        <v>2026</v>
      </c>
      <c r="L12527" s="18">
        <v>46357</v>
      </c>
      <c r="M12527" t="s">
        <v>228</v>
      </c>
      <c r="N12527" t="s">
        <v>65</v>
      </c>
      <c r="O12527" t="s">
        <v>15796</v>
      </c>
    </row>
    <row r="12528" spans="1:15" x14ac:dyDescent="0.3">
      <c r="A12528" t="s">
        <v>16803</v>
      </c>
      <c r="B12528" t="s">
        <v>7</v>
      </c>
      <c r="C12528" t="s">
        <v>17</v>
      </c>
      <c r="D12528" t="s">
        <v>89</v>
      </c>
      <c r="E12528" t="s">
        <v>90</v>
      </c>
      <c r="F12528" t="s">
        <v>68</v>
      </c>
      <c r="G12528" t="s">
        <v>52</v>
      </c>
      <c r="H12528" t="s">
        <v>1291</v>
      </c>
      <c r="I12528">
        <v>2026</v>
      </c>
      <c r="J12528" t="s">
        <v>68</v>
      </c>
      <c r="K12528">
        <v>2027</v>
      </c>
      <c r="L12528" s="18">
        <v>46539</v>
      </c>
      <c r="M12528" t="s">
        <v>228</v>
      </c>
      <c r="N12528" t="s">
        <v>65</v>
      </c>
      <c r="O12528" t="s">
        <v>16511</v>
      </c>
    </row>
    <row r="12529" spans="1:15" x14ac:dyDescent="0.3">
      <c r="A12529" t="s">
        <v>16804</v>
      </c>
      <c r="B12529" t="s">
        <v>7</v>
      </c>
      <c r="C12529" t="s">
        <v>17</v>
      </c>
      <c r="D12529" t="s">
        <v>89</v>
      </c>
      <c r="E12529" t="s">
        <v>90</v>
      </c>
      <c r="F12529" t="s">
        <v>68</v>
      </c>
      <c r="G12529" t="s">
        <v>52</v>
      </c>
      <c r="H12529" t="s">
        <v>1291</v>
      </c>
      <c r="I12529">
        <v>2026</v>
      </c>
      <c r="J12529" t="s">
        <v>68</v>
      </c>
      <c r="K12529">
        <v>2027</v>
      </c>
      <c r="L12529" s="18">
        <v>46631</v>
      </c>
      <c r="M12529" t="s">
        <v>228</v>
      </c>
      <c r="N12529" t="s">
        <v>65</v>
      </c>
      <c r="O12529" t="s">
        <v>16805</v>
      </c>
    </row>
    <row r="12530" spans="1:15" x14ac:dyDescent="0.3">
      <c r="A12530" t="s">
        <v>16806</v>
      </c>
      <c r="B12530" t="s">
        <v>7</v>
      </c>
      <c r="C12530" t="s">
        <v>18</v>
      </c>
      <c r="D12530" t="s">
        <v>74</v>
      </c>
      <c r="E12530" t="s">
        <v>75</v>
      </c>
      <c r="F12530" t="s">
        <v>68</v>
      </c>
      <c r="G12530" t="s">
        <v>52</v>
      </c>
      <c r="H12530" t="s">
        <v>1675</v>
      </c>
      <c r="I12530">
        <v>2026</v>
      </c>
      <c r="J12530" t="s">
        <v>65</v>
      </c>
      <c r="K12530">
        <v>2028</v>
      </c>
      <c r="L12530" s="18">
        <v>47058</v>
      </c>
      <c r="M12530" t="s">
        <v>228</v>
      </c>
      <c r="N12530" t="s">
        <v>65</v>
      </c>
      <c r="O12530" t="s">
        <v>16598</v>
      </c>
    </row>
    <row r="12531" spans="1:15" x14ac:dyDescent="0.3">
      <c r="A12531" t="s">
        <v>16807</v>
      </c>
      <c r="B12531" t="s">
        <v>7</v>
      </c>
      <c r="C12531" t="s">
        <v>17</v>
      </c>
      <c r="D12531" t="s">
        <v>63</v>
      </c>
      <c r="E12531" t="s">
        <v>64</v>
      </c>
      <c r="F12531" t="s">
        <v>68</v>
      </c>
      <c r="G12531" t="s">
        <v>52</v>
      </c>
      <c r="H12531" t="s">
        <v>1291</v>
      </c>
      <c r="I12531">
        <v>2026</v>
      </c>
      <c r="J12531" t="s">
        <v>68</v>
      </c>
      <c r="K12531">
        <v>2032</v>
      </c>
      <c r="L12531" s="18">
        <v>47453</v>
      </c>
      <c r="M12531" t="s">
        <v>228</v>
      </c>
      <c r="N12531" t="s">
        <v>65</v>
      </c>
      <c r="O12531" t="s">
        <v>15796</v>
      </c>
    </row>
    <row r="12532" spans="1:15" x14ac:dyDescent="0.3">
      <c r="A12532" t="s">
        <v>16808</v>
      </c>
      <c r="B12532" t="s">
        <v>7</v>
      </c>
      <c r="C12532" t="s">
        <v>18</v>
      </c>
      <c r="D12532" t="s">
        <v>89</v>
      </c>
      <c r="E12532" t="s">
        <v>90</v>
      </c>
      <c r="F12532" t="s">
        <v>68</v>
      </c>
      <c r="G12532" t="s">
        <v>52</v>
      </c>
      <c r="H12532" t="s">
        <v>1291</v>
      </c>
      <c r="I12532">
        <v>2026</v>
      </c>
      <c r="J12532" t="s">
        <v>68</v>
      </c>
      <c r="K12532">
        <v>2026</v>
      </c>
      <c r="L12532" s="18">
        <v>46327</v>
      </c>
      <c r="M12532" t="s">
        <v>228</v>
      </c>
      <c r="N12532" t="s">
        <v>65</v>
      </c>
      <c r="O12532" t="s">
        <v>15326</v>
      </c>
    </row>
    <row r="12533" spans="1:15" x14ac:dyDescent="0.3">
      <c r="A12533" t="s">
        <v>16809</v>
      </c>
      <c r="B12533" t="s">
        <v>7</v>
      </c>
      <c r="C12533" t="s">
        <v>18</v>
      </c>
      <c r="D12533" t="s">
        <v>74</v>
      </c>
      <c r="E12533" t="s">
        <v>75</v>
      </c>
      <c r="F12533" t="s">
        <v>68</v>
      </c>
      <c r="G12533" t="s">
        <v>52</v>
      </c>
      <c r="H12533" t="s">
        <v>1675</v>
      </c>
      <c r="I12533">
        <v>2026</v>
      </c>
      <c r="J12533" t="s">
        <v>65</v>
      </c>
      <c r="K12533">
        <v>2031</v>
      </c>
      <c r="L12533" s="18">
        <v>46935</v>
      </c>
      <c r="M12533" t="s">
        <v>228</v>
      </c>
      <c r="N12533" t="s">
        <v>65</v>
      </c>
      <c r="O12533" t="s">
        <v>16375</v>
      </c>
    </row>
    <row r="12534" spans="1:15" x14ac:dyDescent="0.3">
      <c r="A12534" t="s">
        <v>16810</v>
      </c>
      <c r="B12534" t="s">
        <v>7</v>
      </c>
      <c r="C12534" t="s">
        <v>15</v>
      </c>
      <c r="D12534" t="s">
        <v>89</v>
      </c>
      <c r="E12534" t="s">
        <v>90</v>
      </c>
      <c r="F12534" t="s">
        <v>68</v>
      </c>
      <c r="G12534" t="s">
        <v>52</v>
      </c>
      <c r="H12534" t="s">
        <v>1675</v>
      </c>
      <c r="I12534">
        <v>2026</v>
      </c>
      <c r="J12534" t="s">
        <v>65</v>
      </c>
      <c r="K12534">
        <v>2028</v>
      </c>
      <c r="L12534" s="18">
        <v>46935</v>
      </c>
      <c r="M12534" t="s">
        <v>228</v>
      </c>
      <c r="N12534" t="s">
        <v>65</v>
      </c>
      <c r="O12534" t="s">
        <v>16811</v>
      </c>
    </row>
    <row r="12535" spans="1:15" x14ac:dyDescent="0.3">
      <c r="A12535" t="s">
        <v>16812</v>
      </c>
      <c r="B12535" t="s">
        <v>7</v>
      </c>
      <c r="C12535" t="s">
        <v>31</v>
      </c>
      <c r="D12535" t="s">
        <v>89</v>
      </c>
      <c r="E12535" t="s">
        <v>90</v>
      </c>
      <c r="F12535" t="s">
        <v>68</v>
      </c>
      <c r="G12535" t="s">
        <v>52</v>
      </c>
      <c r="H12535" t="s">
        <v>1675</v>
      </c>
      <c r="I12535">
        <v>2026</v>
      </c>
      <c r="J12535" t="s">
        <v>65</v>
      </c>
      <c r="K12535">
        <v>2026</v>
      </c>
      <c r="L12535" s="18">
        <v>46357</v>
      </c>
      <c r="M12535" t="s">
        <v>228</v>
      </c>
      <c r="N12535" t="s">
        <v>65</v>
      </c>
      <c r="O12535" t="s">
        <v>16747</v>
      </c>
    </row>
    <row r="12536" spans="1:15" x14ac:dyDescent="0.3">
      <c r="A12536" t="s">
        <v>16813</v>
      </c>
      <c r="B12536" t="s">
        <v>7</v>
      </c>
      <c r="C12536" t="s">
        <v>31</v>
      </c>
      <c r="D12536" t="s">
        <v>89</v>
      </c>
      <c r="E12536" t="s">
        <v>90</v>
      </c>
      <c r="F12536" t="s">
        <v>68</v>
      </c>
      <c r="G12536" t="s">
        <v>52</v>
      </c>
      <c r="H12536" t="s">
        <v>1675</v>
      </c>
      <c r="I12536">
        <v>2026</v>
      </c>
      <c r="J12536" t="s">
        <v>65</v>
      </c>
      <c r="K12536">
        <v>2027</v>
      </c>
      <c r="L12536" s="18">
        <v>46388</v>
      </c>
      <c r="M12536" t="s">
        <v>228</v>
      </c>
      <c r="N12536" t="s">
        <v>65</v>
      </c>
      <c r="O12536" t="s">
        <v>16814</v>
      </c>
    </row>
    <row r="12537" spans="1:15" x14ac:dyDescent="0.3">
      <c r="A12537" t="s">
        <v>16815</v>
      </c>
      <c r="B12537" t="s">
        <v>1</v>
      </c>
      <c r="C12537" t="s">
        <v>21</v>
      </c>
      <c r="D12537" t="s">
        <v>89</v>
      </c>
      <c r="E12537" t="s">
        <v>90</v>
      </c>
      <c r="F12537" t="s">
        <v>65</v>
      </c>
      <c r="G12537" t="s">
        <v>66</v>
      </c>
      <c r="H12537" t="s">
        <v>67</v>
      </c>
      <c r="J12537" t="s">
        <v>65</v>
      </c>
      <c r="M12537" t="s">
        <v>78</v>
      </c>
      <c r="N12537" t="s">
        <v>65</v>
      </c>
      <c r="O12537" t="s">
        <v>16816</v>
      </c>
    </row>
    <row r="12538" spans="1:15" x14ac:dyDescent="0.3">
      <c r="A12538" t="s">
        <v>16817</v>
      </c>
      <c r="B12538" t="s">
        <v>1</v>
      </c>
      <c r="C12538" t="s">
        <v>21</v>
      </c>
      <c r="D12538" t="s">
        <v>63</v>
      </c>
      <c r="E12538" t="s">
        <v>64</v>
      </c>
      <c r="F12538" t="s">
        <v>65</v>
      </c>
      <c r="G12538" t="s">
        <v>66</v>
      </c>
      <c r="H12538" t="s">
        <v>67</v>
      </c>
      <c r="J12538" t="s">
        <v>65</v>
      </c>
      <c r="M12538" t="s">
        <v>78</v>
      </c>
      <c r="N12538" t="s">
        <v>65</v>
      </c>
      <c r="O12538" t="s">
        <v>16818</v>
      </c>
    </row>
    <row r="12539" spans="1:15" x14ac:dyDescent="0.3">
      <c r="A12539" t="s">
        <v>16819</v>
      </c>
      <c r="B12539" t="s">
        <v>1</v>
      </c>
      <c r="C12539" t="s">
        <v>21</v>
      </c>
      <c r="D12539" t="s">
        <v>63</v>
      </c>
      <c r="E12539" t="s">
        <v>64</v>
      </c>
      <c r="F12539" t="s">
        <v>65</v>
      </c>
      <c r="G12539" t="s">
        <v>66</v>
      </c>
      <c r="H12539" t="s">
        <v>67</v>
      </c>
      <c r="J12539" t="s">
        <v>65</v>
      </c>
      <c r="M12539" t="s">
        <v>78</v>
      </c>
      <c r="N12539" t="s">
        <v>65</v>
      </c>
      <c r="O12539" t="s">
        <v>5337</v>
      </c>
    </row>
    <row r="12540" spans="1:15" x14ac:dyDescent="0.3">
      <c r="A12540" t="s">
        <v>16820</v>
      </c>
      <c r="B12540" t="s">
        <v>1</v>
      </c>
      <c r="C12540" t="s">
        <v>21</v>
      </c>
      <c r="D12540" t="s">
        <v>63</v>
      </c>
      <c r="E12540" t="s">
        <v>64</v>
      </c>
      <c r="F12540" t="s">
        <v>65</v>
      </c>
      <c r="G12540" t="s">
        <v>66</v>
      </c>
      <c r="H12540" t="s">
        <v>67</v>
      </c>
      <c r="J12540" t="s">
        <v>65</v>
      </c>
      <c r="M12540" t="s">
        <v>78</v>
      </c>
      <c r="N12540" t="s">
        <v>65</v>
      </c>
      <c r="O12540" t="s">
        <v>5337</v>
      </c>
    </row>
    <row r="12541" spans="1:15" x14ac:dyDescent="0.3">
      <c r="A12541" t="s">
        <v>16821</v>
      </c>
      <c r="B12541" t="s">
        <v>1</v>
      </c>
      <c r="C12541" t="s">
        <v>21</v>
      </c>
      <c r="D12541" t="s">
        <v>74</v>
      </c>
      <c r="E12541" t="s">
        <v>75</v>
      </c>
      <c r="F12541" t="s">
        <v>65</v>
      </c>
      <c r="G12541" t="s">
        <v>66</v>
      </c>
      <c r="H12541" t="s">
        <v>67</v>
      </c>
      <c r="J12541" t="s">
        <v>65</v>
      </c>
      <c r="M12541" t="s">
        <v>78</v>
      </c>
      <c r="N12541" t="s">
        <v>65</v>
      </c>
      <c r="O12541" t="s">
        <v>5337</v>
      </c>
    </row>
    <row r="12542" spans="1:15" x14ac:dyDescent="0.3">
      <c r="A12542" t="s">
        <v>16822</v>
      </c>
      <c r="B12542" t="s">
        <v>1</v>
      </c>
      <c r="C12542" t="s">
        <v>21</v>
      </c>
      <c r="D12542" t="s">
        <v>74</v>
      </c>
      <c r="E12542" t="s">
        <v>75</v>
      </c>
      <c r="F12542" t="s">
        <v>65</v>
      </c>
      <c r="G12542" t="s">
        <v>1092</v>
      </c>
      <c r="H12542" t="s">
        <v>1093</v>
      </c>
      <c r="J12542" t="s">
        <v>65</v>
      </c>
      <c r="M12542" t="s">
        <v>78</v>
      </c>
      <c r="N12542" t="s">
        <v>65</v>
      </c>
      <c r="O12542" t="s">
        <v>5337</v>
      </c>
    </row>
    <row r="12543" spans="1:15" x14ac:dyDescent="0.3">
      <c r="A12543" t="s">
        <v>16823</v>
      </c>
      <c r="B12543" t="s">
        <v>1</v>
      </c>
      <c r="C12543" t="s">
        <v>21</v>
      </c>
      <c r="D12543" t="s">
        <v>89</v>
      </c>
      <c r="E12543" t="s">
        <v>90</v>
      </c>
      <c r="F12543" t="s">
        <v>65</v>
      </c>
      <c r="G12543" t="s">
        <v>66</v>
      </c>
      <c r="H12543" t="s">
        <v>67</v>
      </c>
      <c r="J12543" t="s">
        <v>65</v>
      </c>
      <c r="M12543" t="s">
        <v>78</v>
      </c>
      <c r="N12543" t="s">
        <v>65</v>
      </c>
      <c r="O12543" t="s">
        <v>5337</v>
      </c>
    </row>
    <row r="12544" spans="1:15" x14ac:dyDescent="0.3">
      <c r="A12544" t="s">
        <v>16824</v>
      </c>
      <c r="B12544" t="s">
        <v>1</v>
      </c>
      <c r="C12544" t="s">
        <v>21</v>
      </c>
      <c r="D12544" t="s">
        <v>74</v>
      </c>
      <c r="E12544" t="s">
        <v>75</v>
      </c>
      <c r="F12544" t="s">
        <v>65</v>
      </c>
      <c r="G12544" t="s">
        <v>66</v>
      </c>
      <c r="H12544" t="s">
        <v>67</v>
      </c>
      <c r="J12544" t="s">
        <v>65</v>
      </c>
      <c r="M12544" t="s">
        <v>78</v>
      </c>
      <c r="N12544" t="s">
        <v>65</v>
      </c>
      <c r="O12544" t="s">
        <v>5337</v>
      </c>
    </row>
    <row r="12545" spans="1:15" x14ac:dyDescent="0.3">
      <c r="A12545" t="s">
        <v>16825</v>
      </c>
      <c r="B12545" t="s">
        <v>1</v>
      </c>
      <c r="C12545" t="s">
        <v>21</v>
      </c>
      <c r="D12545" t="s">
        <v>74</v>
      </c>
      <c r="E12545" t="s">
        <v>75</v>
      </c>
      <c r="F12545" t="s">
        <v>65</v>
      </c>
      <c r="G12545" t="s">
        <v>66</v>
      </c>
      <c r="H12545" t="s">
        <v>67</v>
      </c>
      <c r="J12545" t="s">
        <v>65</v>
      </c>
      <c r="M12545" t="s">
        <v>78</v>
      </c>
      <c r="N12545" t="s">
        <v>65</v>
      </c>
      <c r="O12545" t="s">
        <v>746</v>
      </c>
    </row>
    <row r="12546" spans="1:15" x14ac:dyDescent="0.3">
      <c r="A12546" t="s">
        <v>16826</v>
      </c>
      <c r="B12546" t="s">
        <v>1</v>
      </c>
      <c r="C12546" t="s">
        <v>21</v>
      </c>
      <c r="D12546" t="s">
        <v>63</v>
      </c>
      <c r="E12546" t="s">
        <v>64</v>
      </c>
      <c r="F12546" t="s">
        <v>65</v>
      </c>
      <c r="G12546" t="s">
        <v>66</v>
      </c>
      <c r="H12546" t="s">
        <v>67</v>
      </c>
      <c r="J12546" t="s">
        <v>65</v>
      </c>
      <c r="M12546" t="s">
        <v>78</v>
      </c>
      <c r="N12546" t="s">
        <v>65</v>
      </c>
      <c r="O12546" t="s">
        <v>5337</v>
      </c>
    </row>
    <row r="12547" spans="1:15" x14ac:dyDescent="0.3">
      <c r="A12547" t="s">
        <v>16827</v>
      </c>
      <c r="B12547" t="s">
        <v>1</v>
      </c>
      <c r="C12547" t="s">
        <v>21</v>
      </c>
      <c r="D12547" t="s">
        <v>74</v>
      </c>
      <c r="E12547" t="s">
        <v>75</v>
      </c>
      <c r="F12547" t="s">
        <v>65</v>
      </c>
      <c r="G12547" t="s">
        <v>1745</v>
      </c>
      <c r="H12547" t="s">
        <v>1746</v>
      </c>
      <c r="J12547" t="s">
        <v>65</v>
      </c>
      <c r="M12547" t="s">
        <v>78</v>
      </c>
      <c r="N12547" t="s">
        <v>65</v>
      </c>
      <c r="O12547" t="s">
        <v>16828</v>
      </c>
    </row>
    <row r="12548" spans="1:15" x14ac:dyDescent="0.3">
      <c r="A12548" t="s">
        <v>16829</v>
      </c>
      <c r="B12548" t="s">
        <v>1</v>
      </c>
      <c r="C12548" t="s">
        <v>21</v>
      </c>
      <c r="D12548" t="s">
        <v>63</v>
      </c>
      <c r="E12548" t="s">
        <v>64</v>
      </c>
      <c r="F12548" t="s">
        <v>65</v>
      </c>
      <c r="G12548" t="s">
        <v>66</v>
      </c>
      <c r="H12548" t="s">
        <v>67</v>
      </c>
      <c r="I12548">
        <v>1998</v>
      </c>
      <c r="J12548" t="s">
        <v>68</v>
      </c>
      <c r="M12548" t="s">
        <v>78</v>
      </c>
      <c r="N12548" t="s">
        <v>65</v>
      </c>
      <c r="O12548" t="s">
        <v>746</v>
      </c>
    </row>
    <row r="12549" spans="1:15" x14ac:dyDescent="0.3">
      <c r="A12549" t="s">
        <v>16830</v>
      </c>
      <c r="B12549" t="s">
        <v>1</v>
      </c>
      <c r="C12549" t="s">
        <v>21</v>
      </c>
      <c r="D12549" t="s">
        <v>74</v>
      </c>
      <c r="E12549" t="s">
        <v>75</v>
      </c>
      <c r="F12549" t="s">
        <v>65</v>
      </c>
      <c r="G12549" t="s">
        <v>1092</v>
      </c>
      <c r="H12549" t="s">
        <v>1093</v>
      </c>
      <c r="J12549" t="s">
        <v>65</v>
      </c>
      <c r="M12549" t="s">
        <v>78</v>
      </c>
      <c r="N12549" t="s">
        <v>65</v>
      </c>
      <c r="O12549" t="s">
        <v>5337</v>
      </c>
    </row>
    <row r="12550" spans="1:15" x14ac:dyDescent="0.3">
      <c r="A12550" t="s">
        <v>16831</v>
      </c>
      <c r="B12550" t="s">
        <v>1</v>
      </c>
      <c r="C12550" t="s">
        <v>21</v>
      </c>
      <c r="D12550" t="s">
        <v>74</v>
      </c>
      <c r="E12550" t="s">
        <v>75</v>
      </c>
      <c r="F12550" t="s">
        <v>65</v>
      </c>
      <c r="G12550" t="s">
        <v>66</v>
      </c>
      <c r="H12550" t="s">
        <v>67</v>
      </c>
      <c r="J12550" t="s">
        <v>65</v>
      </c>
      <c r="M12550" t="s">
        <v>78</v>
      </c>
      <c r="N12550" t="s">
        <v>65</v>
      </c>
      <c r="O12550" t="s">
        <v>16828</v>
      </c>
    </row>
    <row r="12551" spans="1:15" x14ac:dyDescent="0.3">
      <c r="A12551" t="s">
        <v>16832</v>
      </c>
      <c r="B12551" t="s">
        <v>1</v>
      </c>
      <c r="C12551" t="s">
        <v>18</v>
      </c>
      <c r="D12551" t="s">
        <v>89</v>
      </c>
      <c r="E12551" t="s">
        <v>90</v>
      </c>
      <c r="F12551" t="s">
        <v>65</v>
      </c>
      <c r="G12551" t="s">
        <v>66</v>
      </c>
      <c r="H12551" t="s">
        <v>67</v>
      </c>
      <c r="I12551">
        <v>1999</v>
      </c>
      <c r="J12551" t="s">
        <v>68</v>
      </c>
      <c r="K12551">
        <v>2000</v>
      </c>
      <c r="L12551" s="18">
        <v>36708</v>
      </c>
      <c r="M12551" t="s">
        <v>69</v>
      </c>
      <c r="N12551" t="s">
        <v>65</v>
      </c>
      <c r="O12551" t="s">
        <v>16833</v>
      </c>
    </row>
    <row r="12552" spans="1:15" x14ac:dyDescent="0.3">
      <c r="A12552" t="s">
        <v>16834</v>
      </c>
      <c r="B12552" t="s">
        <v>1</v>
      </c>
      <c r="C12552" t="s">
        <v>18</v>
      </c>
      <c r="D12552" t="s">
        <v>123</v>
      </c>
      <c r="E12552" t="s">
        <v>64</v>
      </c>
      <c r="F12552" t="s">
        <v>65</v>
      </c>
      <c r="G12552" t="s">
        <v>84</v>
      </c>
      <c r="H12552" t="s">
        <v>85</v>
      </c>
      <c r="I12552">
        <v>1999</v>
      </c>
      <c r="J12552" t="s">
        <v>68</v>
      </c>
      <c r="K12552">
        <v>2001</v>
      </c>
      <c r="L12552" s="18">
        <v>37104</v>
      </c>
      <c r="M12552" t="s">
        <v>69</v>
      </c>
      <c r="N12552" t="s">
        <v>65</v>
      </c>
      <c r="O12552" t="s">
        <v>16833</v>
      </c>
    </row>
    <row r="12553" spans="1:15" x14ac:dyDescent="0.3">
      <c r="A12553" t="s">
        <v>16835</v>
      </c>
      <c r="B12553" t="s">
        <v>1</v>
      </c>
      <c r="C12553" t="s">
        <v>21</v>
      </c>
      <c r="D12553" t="s">
        <v>74</v>
      </c>
      <c r="E12553" t="s">
        <v>75</v>
      </c>
      <c r="F12553" t="s">
        <v>65</v>
      </c>
      <c r="G12553" t="s">
        <v>66</v>
      </c>
      <c r="H12553" t="s">
        <v>67</v>
      </c>
      <c r="I12553">
        <v>2000</v>
      </c>
      <c r="J12553" t="s">
        <v>68</v>
      </c>
      <c r="K12553">
        <v>2000</v>
      </c>
      <c r="M12553" t="s">
        <v>78</v>
      </c>
      <c r="N12553" t="s">
        <v>65</v>
      </c>
      <c r="O12553" t="s">
        <v>16836</v>
      </c>
    </row>
    <row r="12554" spans="1:15" x14ac:dyDescent="0.3">
      <c r="A12554" t="s">
        <v>16837</v>
      </c>
      <c r="B12554" t="s">
        <v>1</v>
      </c>
      <c r="C12554" t="s">
        <v>21</v>
      </c>
      <c r="D12554" t="s">
        <v>74</v>
      </c>
      <c r="E12554" t="s">
        <v>75</v>
      </c>
      <c r="F12554" t="s">
        <v>65</v>
      </c>
      <c r="G12554" t="s">
        <v>1092</v>
      </c>
      <c r="H12554" t="s">
        <v>1093</v>
      </c>
      <c r="J12554" t="s">
        <v>65</v>
      </c>
      <c r="M12554" t="s">
        <v>78</v>
      </c>
      <c r="N12554" t="s">
        <v>65</v>
      </c>
      <c r="O12554" t="s">
        <v>5337</v>
      </c>
    </row>
    <row r="12555" spans="1:15" x14ac:dyDescent="0.3">
      <c r="A12555" t="s">
        <v>16838</v>
      </c>
      <c r="B12555" t="s">
        <v>1</v>
      </c>
      <c r="C12555" t="s">
        <v>21</v>
      </c>
      <c r="D12555" t="s">
        <v>74</v>
      </c>
      <c r="E12555" t="s">
        <v>75</v>
      </c>
      <c r="F12555" t="s">
        <v>65</v>
      </c>
      <c r="G12555" t="s">
        <v>84</v>
      </c>
      <c r="H12555" t="s">
        <v>85</v>
      </c>
      <c r="J12555" t="s">
        <v>65</v>
      </c>
      <c r="M12555" t="s">
        <v>78</v>
      </c>
      <c r="N12555" t="s">
        <v>65</v>
      </c>
      <c r="O12555" t="s">
        <v>16839</v>
      </c>
    </row>
    <row r="12556" spans="1:15" x14ac:dyDescent="0.3">
      <c r="A12556" t="s">
        <v>16840</v>
      </c>
      <c r="B12556" t="s">
        <v>1</v>
      </c>
      <c r="C12556" t="s">
        <v>15</v>
      </c>
      <c r="D12556" t="s">
        <v>63</v>
      </c>
      <c r="E12556" t="s">
        <v>64</v>
      </c>
      <c r="F12556" t="s">
        <v>65</v>
      </c>
      <c r="G12556" t="s">
        <v>84</v>
      </c>
      <c r="H12556" t="s">
        <v>85</v>
      </c>
      <c r="J12556" t="s">
        <v>65</v>
      </c>
      <c r="K12556">
        <v>2005</v>
      </c>
      <c r="L12556" s="18">
        <v>38504</v>
      </c>
      <c r="M12556" t="s">
        <v>228</v>
      </c>
      <c r="N12556" t="s">
        <v>65</v>
      </c>
      <c r="O12556" t="s">
        <v>5371</v>
      </c>
    </row>
    <row r="12557" spans="1:15" x14ac:dyDescent="0.3">
      <c r="A12557" t="s">
        <v>16841</v>
      </c>
      <c r="B12557" t="s">
        <v>1</v>
      </c>
      <c r="C12557" t="s">
        <v>20</v>
      </c>
      <c r="D12557" t="s">
        <v>81</v>
      </c>
      <c r="E12557" t="s">
        <v>75</v>
      </c>
      <c r="F12557" t="s">
        <v>65</v>
      </c>
      <c r="G12557" t="s">
        <v>66</v>
      </c>
      <c r="H12557" t="s">
        <v>67</v>
      </c>
      <c r="I12557">
        <v>2001</v>
      </c>
      <c r="J12557" t="s">
        <v>68</v>
      </c>
      <c r="K12557">
        <v>2002</v>
      </c>
      <c r="L12557" s="18">
        <v>37469</v>
      </c>
      <c r="M12557" t="s">
        <v>69</v>
      </c>
      <c r="N12557" t="s">
        <v>65</v>
      </c>
      <c r="O12557" t="s">
        <v>16842</v>
      </c>
    </row>
    <row r="12558" spans="1:15" x14ac:dyDescent="0.3">
      <c r="A12558" t="s">
        <v>16843</v>
      </c>
      <c r="B12558" t="s">
        <v>1</v>
      </c>
      <c r="C12558" t="s">
        <v>25</v>
      </c>
      <c r="D12558" t="s">
        <v>63</v>
      </c>
      <c r="E12558" t="s">
        <v>64</v>
      </c>
      <c r="F12558" t="s">
        <v>65</v>
      </c>
      <c r="G12558" t="s">
        <v>66</v>
      </c>
      <c r="H12558" t="s">
        <v>67</v>
      </c>
      <c r="I12558">
        <v>2001</v>
      </c>
      <c r="J12558" t="s">
        <v>68</v>
      </c>
      <c r="K12558">
        <v>2007</v>
      </c>
      <c r="L12558" s="18">
        <v>39142</v>
      </c>
      <c r="M12558" t="s">
        <v>69</v>
      </c>
      <c r="N12558" t="s">
        <v>65</v>
      </c>
      <c r="O12558" t="s">
        <v>746</v>
      </c>
    </row>
    <row r="12559" spans="1:15" x14ac:dyDescent="0.3">
      <c r="A12559" t="s">
        <v>16844</v>
      </c>
      <c r="B12559" t="s">
        <v>1</v>
      </c>
      <c r="C12559" t="s">
        <v>25</v>
      </c>
      <c r="D12559" t="s">
        <v>63</v>
      </c>
      <c r="E12559" t="s">
        <v>64</v>
      </c>
      <c r="F12559" t="s">
        <v>65</v>
      </c>
      <c r="G12559" t="s">
        <v>66</v>
      </c>
      <c r="H12559" t="s">
        <v>67</v>
      </c>
      <c r="I12559">
        <v>1999</v>
      </c>
      <c r="J12559" t="s">
        <v>68</v>
      </c>
      <c r="K12559">
        <v>2003</v>
      </c>
      <c r="L12559" s="18">
        <v>37653</v>
      </c>
      <c r="M12559" t="s">
        <v>69</v>
      </c>
      <c r="N12559" t="s">
        <v>65</v>
      </c>
      <c r="O12559" t="s">
        <v>746</v>
      </c>
    </row>
    <row r="12560" spans="1:15" x14ac:dyDescent="0.3">
      <c r="A12560" t="s">
        <v>16845</v>
      </c>
      <c r="B12560" t="s">
        <v>1</v>
      </c>
      <c r="C12560" t="s">
        <v>25</v>
      </c>
      <c r="D12560" t="s">
        <v>63</v>
      </c>
      <c r="E12560" t="s">
        <v>64</v>
      </c>
      <c r="F12560" t="s">
        <v>65</v>
      </c>
      <c r="G12560" t="s">
        <v>66</v>
      </c>
      <c r="H12560" t="s">
        <v>67</v>
      </c>
      <c r="I12560">
        <v>1998</v>
      </c>
      <c r="J12560" t="s">
        <v>68</v>
      </c>
      <c r="K12560">
        <v>2002</v>
      </c>
      <c r="L12560" s="18">
        <v>37316</v>
      </c>
      <c r="M12560" t="s">
        <v>69</v>
      </c>
      <c r="N12560" t="s">
        <v>65</v>
      </c>
      <c r="O12560" t="s">
        <v>746</v>
      </c>
    </row>
    <row r="12561" spans="1:15" x14ac:dyDescent="0.3">
      <c r="A12561" t="s">
        <v>16846</v>
      </c>
      <c r="B12561" t="s">
        <v>1</v>
      </c>
      <c r="C12561" t="s">
        <v>25</v>
      </c>
      <c r="D12561" t="s">
        <v>74</v>
      </c>
      <c r="E12561" t="s">
        <v>75</v>
      </c>
      <c r="F12561" t="s">
        <v>65</v>
      </c>
      <c r="G12561" t="s">
        <v>66</v>
      </c>
      <c r="H12561" t="s">
        <v>67</v>
      </c>
      <c r="I12561">
        <v>2001</v>
      </c>
      <c r="J12561" t="s">
        <v>68</v>
      </c>
      <c r="K12561">
        <v>2002</v>
      </c>
      <c r="L12561" s="18">
        <v>37196</v>
      </c>
      <c r="M12561" t="s">
        <v>69</v>
      </c>
      <c r="N12561" t="s">
        <v>65</v>
      </c>
      <c r="O12561" t="s">
        <v>746</v>
      </c>
    </row>
    <row r="12562" spans="1:15" x14ac:dyDescent="0.3">
      <c r="A12562" t="s">
        <v>16847</v>
      </c>
      <c r="B12562" t="s">
        <v>1</v>
      </c>
      <c r="C12562" t="s">
        <v>18</v>
      </c>
      <c r="D12562" t="s">
        <v>81</v>
      </c>
      <c r="E12562" t="s">
        <v>75</v>
      </c>
      <c r="F12562" t="s">
        <v>65</v>
      </c>
      <c r="G12562" t="s">
        <v>66</v>
      </c>
      <c r="H12562" t="s">
        <v>67</v>
      </c>
      <c r="I12562">
        <v>2001</v>
      </c>
      <c r="J12562" t="s">
        <v>68</v>
      </c>
      <c r="K12562">
        <v>2003</v>
      </c>
      <c r="L12562" s="18">
        <v>37895</v>
      </c>
      <c r="M12562" t="s">
        <v>69</v>
      </c>
      <c r="N12562" t="s">
        <v>65</v>
      </c>
      <c r="O12562" t="s">
        <v>16848</v>
      </c>
    </row>
    <row r="12563" spans="1:15" x14ac:dyDescent="0.3">
      <c r="A12563" t="s">
        <v>16849</v>
      </c>
      <c r="B12563" t="s">
        <v>1</v>
      </c>
      <c r="C12563" t="s">
        <v>18</v>
      </c>
      <c r="D12563" t="s">
        <v>74</v>
      </c>
      <c r="E12563" t="s">
        <v>75</v>
      </c>
      <c r="F12563" t="s">
        <v>65</v>
      </c>
      <c r="G12563" t="s">
        <v>84</v>
      </c>
      <c r="H12563" t="s">
        <v>85</v>
      </c>
      <c r="I12563">
        <v>2001</v>
      </c>
      <c r="J12563" t="s">
        <v>68</v>
      </c>
      <c r="K12563">
        <v>2003</v>
      </c>
      <c r="L12563" s="18">
        <v>37651</v>
      </c>
      <c r="M12563" t="s">
        <v>69</v>
      </c>
      <c r="N12563" t="s">
        <v>65</v>
      </c>
      <c r="O12563" t="s">
        <v>297</v>
      </c>
    </row>
    <row r="12564" spans="1:15" x14ac:dyDescent="0.3">
      <c r="A12564" t="s">
        <v>16850</v>
      </c>
      <c r="B12564" t="s">
        <v>1</v>
      </c>
      <c r="C12564" t="s">
        <v>15</v>
      </c>
      <c r="D12564" t="s">
        <v>63</v>
      </c>
      <c r="E12564" t="s">
        <v>64</v>
      </c>
      <c r="F12564" t="s">
        <v>65</v>
      </c>
      <c r="G12564" t="s">
        <v>66</v>
      </c>
      <c r="H12564" t="s">
        <v>67</v>
      </c>
      <c r="I12564">
        <v>2002</v>
      </c>
      <c r="J12564" t="s">
        <v>68</v>
      </c>
      <c r="K12564">
        <v>2003</v>
      </c>
      <c r="L12564" s="18">
        <v>37972</v>
      </c>
      <c r="M12564" t="s">
        <v>69</v>
      </c>
      <c r="N12564" t="s">
        <v>65</v>
      </c>
      <c r="O12564" t="s">
        <v>16851</v>
      </c>
    </row>
    <row r="12565" spans="1:15" x14ac:dyDescent="0.3">
      <c r="A12565" t="s">
        <v>16852</v>
      </c>
      <c r="B12565" t="s">
        <v>1</v>
      </c>
      <c r="C12565" t="s">
        <v>15</v>
      </c>
      <c r="D12565" t="s">
        <v>63</v>
      </c>
      <c r="E12565" t="s">
        <v>64</v>
      </c>
      <c r="F12565" t="s">
        <v>65</v>
      </c>
      <c r="G12565" t="s">
        <v>66</v>
      </c>
      <c r="H12565" t="s">
        <v>67</v>
      </c>
      <c r="I12565">
        <v>2001</v>
      </c>
      <c r="J12565" t="s">
        <v>68</v>
      </c>
      <c r="K12565">
        <v>2003</v>
      </c>
      <c r="L12565" s="18">
        <v>37984</v>
      </c>
      <c r="M12565" t="s">
        <v>69</v>
      </c>
      <c r="N12565" t="s">
        <v>65</v>
      </c>
      <c r="O12565" t="s">
        <v>7795</v>
      </c>
    </row>
    <row r="12566" spans="1:15" x14ac:dyDescent="0.3">
      <c r="A12566" t="s">
        <v>16853</v>
      </c>
      <c r="B12566" t="s">
        <v>1</v>
      </c>
      <c r="C12566" t="s">
        <v>15</v>
      </c>
      <c r="D12566" t="s">
        <v>63</v>
      </c>
      <c r="E12566" t="s">
        <v>64</v>
      </c>
      <c r="F12566" t="s">
        <v>65</v>
      </c>
      <c r="G12566" t="s">
        <v>66</v>
      </c>
      <c r="H12566" t="s">
        <v>67</v>
      </c>
      <c r="I12566">
        <v>2001</v>
      </c>
      <c r="J12566" t="s">
        <v>68</v>
      </c>
      <c r="K12566">
        <v>2004</v>
      </c>
      <c r="L12566" s="18">
        <v>37977</v>
      </c>
      <c r="M12566" t="s">
        <v>69</v>
      </c>
      <c r="N12566" t="s">
        <v>65</v>
      </c>
      <c r="O12566" t="s">
        <v>16851</v>
      </c>
    </row>
    <row r="12567" spans="1:15" x14ac:dyDescent="0.3">
      <c r="A12567" t="s">
        <v>16854</v>
      </c>
      <c r="B12567" t="s">
        <v>1</v>
      </c>
      <c r="C12567" t="s">
        <v>15</v>
      </c>
      <c r="D12567" t="s">
        <v>63</v>
      </c>
      <c r="E12567" t="s">
        <v>64</v>
      </c>
      <c r="F12567" t="s">
        <v>65</v>
      </c>
      <c r="G12567" t="s">
        <v>66</v>
      </c>
      <c r="H12567" t="s">
        <v>67</v>
      </c>
      <c r="I12567">
        <v>2001</v>
      </c>
      <c r="J12567" t="s">
        <v>68</v>
      </c>
      <c r="K12567">
        <v>2003</v>
      </c>
      <c r="L12567" s="18">
        <v>37984</v>
      </c>
      <c r="M12567" t="s">
        <v>69</v>
      </c>
      <c r="N12567" t="s">
        <v>65</v>
      </c>
      <c r="O12567" t="s">
        <v>7795</v>
      </c>
    </row>
    <row r="12568" spans="1:15" x14ac:dyDescent="0.3">
      <c r="A12568" t="s">
        <v>16855</v>
      </c>
      <c r="B12568" t="s">
        <v>1</v>
      </c>
      <c r="C12568" t="s">
        <v>15</v>
      </c>
      <c r="D12568" t="s">
        <v>63</v>
      </c>
      <c r="E12568" t="s">
        <v>64</v>
      </c>
      <c r="F12568" t="s">
        <v>65</v>
      </c>
      <c r="G12568" t="s">
        <v>66</v>
      </c>
      <c r="H12568" t="s">
        <v>67</v>
      </c>
      <c r="I12568">
        <v>2001</v>
      </c>
      <c r="J12568" t="s">
        <v>68</v>
      </c>
      <c r="K12568">
        <v>2003</v>
      </c>
      <c r="L12568" s="18">
        <v>37956</v>
      </c>
      <c r="M12568" t="s">
        <v>69</v>
      </c>
      <c r="N12568" t="s">
        <v>65</v>
      </c>
      <c r="O12568" t="s">
        <v>7795</v>
      </c>
    </row>
    <row r="12569" spans="1:15" x14ac:dyDescent="0.3">
      <c r="A12569" t="s">
        <v>16856</v>
      </c>
      <c r="B12569" t="s">
        <v>1</v>
      </c>
      <c r="C12569" t="s">
        <v>15</v>
      </c>
      <c r="D12569" t="s">
        <v>63</v>
      </c>
      <c r="E12569" t="s">
        <v>64</v>
      </c>
      <c r="F12569" t="s">
        <v>65</v>
      </c>
      <c r="G12569" t="s">
        <v>66</v>
      </c>
      <c r="H12569" t="s">
        <v>67</v>
      </c>
      <c r="I12569">
        <v>2001</v>
      </c>
      <c r="J12569" t="s">
        <v>68</v>
      </c>
      <c r="K12569">
        <v>2003</v>
      </c>
      <c r="L12569" s="18">
        <v>37960</v>
      </c>
      <c r="M12569" t="s">
        <v>69</v>
      </c>
      <c r="N12569" t="s">
        <v>65</v>
      </c>
      <c r="O12569" t="s">
        <v>16851</v>
      </c>
    </row>
    <row r="12570" spans="1:15" x14ac:dyDescent="0.3">
      <c r="A12570" t="s">
        <v>16857</v>
      </c>
      <c r="B12570" t="s">
        <v>1</v>
      </c>
      <c r="C12570" t="s">
        <v>21</v>
      </c>
      <c r="D12570" t="s">
        <v>63</v>
      </c>
      <c r="E12570" t="s">
        <v>64</v>
      </c>
      <c r="F12570" t="s">
        <v>65</v>
      </c>
      <c r="G12570" t="s">
        <v>66</v>
      </c>
      <c r="H12570" t="s">
        <v>67</v>
      </c>
      <c r="I12570">
        <v>2002</v>
      </c>
      <c r="J12570" t="s">
        <v>68</v>
      </c>
      <c r="K12570">
        <v>2003</v>
      </c>
      <c r="L12570" s="18">
        <v>37895</v>
      </c>
      <c r="M12570" t="s">
        <v>69</v>
      </c>
      <c r="N12570" t="s">
        <v>65</v>
      </c>
      <c r="O12570" t="s">
        <v>16858</v>
      </c>
    </row>
    <row r="12571" spans="1:15" x14ac:dyDescent="0.3">
      <c r="A12571" t="s">
        <v>16859</v>
      </c>
      <c r="B12571" t="s">
        <v>1</v>
      </c>
      <c r="C12571" t="s">
        <v>28</v>
      </c>
      <c r="D12571" t="s">
        <v>63</v>
      </c>
      <c r="E12571" t="s">
        <v>64</v>
      </c>
      <c r="F12571" t="s">
        <v>65</v>
      </c>
      <c r="G12571" t="s">
        <v>66</v>
      </c>
      <c r="H12571" t="s">
        <v>67</v>
      </c>
      <c r="I12571">
        <v>2002</v>
      </c>
      <c r="J12571" t="s">
        <v>68</v>
      </c>
      <c r="K12571">
        <v>2003</v>
      </c>
      <c r="L12571" s="18">
        <v>37681</v>
      </c>
      <c r="M12571" t="s">
        <v>69</v>
      </c>
      <c r="N12571" t="s">
        <v>65</v>
      </c>
      <c r="O12571" t="s">
        <v>16860</v>
      </c>
    </row>
    <row r="12572" spans="1:15" x14ac:dyDescent="0.3">
      <c r="A12572" t="s">
        <v>16861</v>
      </c>
      <c r="B12572" t="s">
        <v>1</v>
      </c>
      <c r="C12572" t="s">
        <v>25</v>
      </c>
      <c r="D12572" t="s">
        <v>63</v>
      </c>
      <c r="E12572" t="s">
        <v>64</v>
      </c>
      <c r="F12572" t="s">
        <v>65</v>
      </c>
      <c r="G12572" t="s">
        <v>66</v>
      </c>
      <c r="H12572" t="s">
        <v>67</v>
      </c>
      <c r="I12572">
        <v>2002</v>
      </c>
      <c r="J12572" t="s">
        <v>68</v>
      </c>
      <c r="K12572">
        <v>2007</v>
      </c>
      <c r="L12572" s="18">
        <v>39326</v>
      </c>
      <c r="M12572" t="s">
        <v>69</v>
      </c>
      <c r="N12572" t="s">
        <v>65</v>
      </c>
      <c r="O12572" t="s">
        <v>16862</v>
      </c>
    </row>
    <row r="12573" spans="1:15" x14ac:dyDescent="0.3">
      <c r="A12573" t="s">
        <v>16863</v>
      </c>
      <c r="B12573" t="s">
        <v>1</v>
      </c>
      <c r="C12573" t="s">
        <v>27</v>
      </c>
      <c r="D12573" t="s">
        <v>74</v>
      </c>
      <c r="E12573" t="s">
        <v>75</v>
      </c>
      <c r="F12573" t="s">
        <v>65</v>
      </c>
      <c r="G12573" t="s">
        <v>84</v>
      </c>
      <c r="H12573" t="s">
        <v>85</v>
      </c>
      <c r="I12573">
        <v>2002</v>
      </c>
      <c r="J12573" t="s">
        <v>68</v>
      </c>
      <c r="K12573">
        <v>2003</v>
      </c>
      <c r="L12573" s="18">
        <v>37591</v>
      </c>
      <c r="M12573" t="s">
        <v>69</v>
      </c>
      <c r="N12573" t="s">
        <v>65</v>
      </c>
      <c r="O12573" t="s">
        <v>16864</v>
      </c>
    </row>
    <row r="12574" spans="1:15" x14ac:dyDescent="0.3">
      <c r="A12574" t="s">
        <v>16865</v>
      </c>
      <c r="B12574" t="s">
        <v>1</v>
      </c>
      <c r="C12574" t="s">
        <v>18</v>
      </c>
      <c r="D12574" t="s">
        <v>89</v>
      </c>
      <c r="E12574" t="s">
        <v>90</v>
      </c>
      <c r="F12574" t="s">
        <v>65</v>
      </c>
      <c r="G12574" t="s">
        <v>84</v>
      </c>
      <c r="H12574" t="s">
        <v>85</v>
      </c>
      <c r="I12574">
        <v>2001</v>
      </c>
      <c r="J12574" t="s">
        <v>68</v>
      </c>
      <c r="K12574">
        <v>2004</v>
      </c>
      <c r="L12574" s="18">
        <v>38169</v>
      </c>
      <c r="M12574" t="s">
        <v>69</v>
      </c>
      <c r="N12574" t="s">
        <v>65</v>
      </c>
      <c r="O12574" t="s">
        <v>16848</v>
      </c>
    </row>
    <row r="12575" spans="1:15" x14ac:dyDescent="0.3">
      <c r="A12575" t="s">
        <v>16866</v>
      </c>
      <c r="B12575" t="s">
        <v>1</v>
      </c>
      <c r="C12575" t="s">
        <v>18</v>
      </c>
      <c r="D12575" t="s">
        <v>89</v>
      </c>
      <c r="E12575" t="s">
        <v>90</v>
      </c>
      <c r="F12575" t="s">
        <v>65</v>
      </c>
      <c r="G12575" t="s">
        <v>66</v>
      </c>
      <c r="H12575" t="s">
        <v>67</v>
      </c>
      <c r="I12575">
        <v>2001</v>
      </c>
      <c r="J12575" t="s">
        <v>68</v>
      </c>
      <c r="K12575">
        <v>2004</v>
      </c>
      <c r="L12575" s="18">
        <v>38018</v>
      </c>
      <c r="M12575" t="s">
        <v>69</v>
      </c>
      <c r="N12575" t="s">
        <v>65</v>
      </c>
      <c r="O12575" t="s">
        <v>16848</v>
      </c>
    </row>
    <row r="12576" spans="1:15" x14ac:dyDescent="0.3">
      <c r="A12576" t="s">
        <v>16867</v>
      </c>
      <c r="B12576" t="s">
        <v>1</v>
      </c>
      <c r="C12576" t="s">
        <v>15</v>
      </c>
      <c r="D12576" t="s">
        <v>63</v>
      </c>
      <c r="E12576" t="s">
        <v>64</v>
      </c>
      <c r="F12576" t="s">
        <v>65</v>
      </c>
      <c r="G12576" t="s">
        <v>66</v>
      </c>
      <c r="H12576" t="s">
        <v>67</v>
      </c>
      <c r="I12576">
        <v>2002</v>
      </c>
      <c r="J12576" t="s">
        <v>68</v>
      </c>
      <c r="K12576">
        <v>2003</v>
      </c>
      <c r="L12576" s="18">
        <v>37897</v>
      </c>
      <c r="M12576" t="s">
        <v>69</v>
      </c>
      <c r="N12576" t="s">
        <v>65</v>
      </c>
      <c r="O12576" t="s">
        <v>16851</v>
      </c>
    </row>
    <row r="12577" spans="1:15" x14ac:dyDescent="0.3">
      <c r="A12577" t="s">
        <v>16868</v>
      </c>
      <c r="B12577" t="s">
        <v>1</v>
      </c>
      <c r="C12577" t="s">
        <v>18</v>
      </c>
      <c r="D12577" t="s">
        <v>63</v>
      </c>
      <c r="E12577" t="s">
        <v>64</v>
      </c>
      <c r="F12577" t="s">
        <v>65</v>
      </c>
      <c r="G12577" t="s">
        <v>66</v>
      </c>
      <c r="H12577" t="s">
        <v>67</v>
      </c>
      <c r="I12577">
        <v>2002</v>
      </c>
      <c r="J12577" t="s">
        <v>68</v>
      </c>
      <c r="K12577">
        <v>2005</v>
      </c>
      <c r="L12577" s="18">
        <v>38322</v>
      </c>
      <c r="M12577" t="s">
        <v>69</v>
      </c>
      <c r="N12577" t="s">
        <v>65</v>
      </c>
      <c r="O12577" t="s">
        <v>746</v>
      </c>
    </row>
    <row r="12578" spans="1:15" x14ac:dyDescent="0.3">
      <c r="A12578" t="s">
        <v>16869</v>
      </c>
      <c r="B12578" t="s">
        <v>1</v>
      </c>
      <c r="C12578" t="s">
        <v>15</v>
      </c>
      <c r="D12578" t="s">
        <v>63</v>
      </c>
      <c r="E12578" t="s">
        <v>64</v>
      </c>
      <c r="F12578" t="s">
        <v>65</v>
      </c>
      <c r="G12578" t="s">
        <v>66</v>
      </c>
      <c r="H12578" t="s">
        <v>67</v>
      </c>
      <c r="I12578">
        <v>2002</v>
      </c>
      <c r="J12578" t="s">
        <v>68</v>
      </c>
      <c r="K12578">
        <v>2003</v>
      </c>
      <c r="L12578" s="18">
        <v>37973</v>
      </c>
      <c r="M12578" t="s">
        <v>69</v>
      </c>
      <c r="N12578" t="s">
        <v>65</v>
      </c>
      <c r="O12578" t="s">
        <v>7795</v>
      </c>
    </row>
    <row r="12579" spans="1:15" x14ac:dyDescent="0.3">
      <c r="A12579" t="s">
        <v>16870</v>
      </c>
      <c r="B12579" t="s">
        <v>1</v>
      </c>
      <c r="C12579" t="s">
        <v>15</v>
      </c>
      <c r="D12579" t="s">
        <v>63</v>
      </c>
      <c r="E12579" t="s">
        <v>64</v>
      </c>
      <c r="F12579" t="s">
        <v>65</v>
      </c>
      <c r="G12579" t="s">
        <v>66</v>
      </c>
      <c r="H12579" t="s">
        <v>67</v>
      </c>
      <c r="I12579">
        <v>2002</v>
      </c>
      <c r="J12579" t="s">
        <v>68</v>
      </c>
      <c r="K12579">
        <v>2003</v>
      </c>
      <c r="L12579" s="18">
        <v>37986</v>
      </c>
      <c r="M12579" t="s">
        <v>69</v>
      </c>
      <c r="N12579" t="s">
        <v>65</v>
      </c>
      <c r="O12579" t="s">
        <v>7795</v>
      </c>
    </row>
    <row r="12580" spans="1:15" x14ac:dyDescent="0.3">
      <c r="A12580" t="s">
        <v>16871</v>
      </c>
      <c r="B12580" t="s">
        <v>1</v>
      </c>
      <c r="C12580" t="s">
        <v>25</v>
      </c>
      <c r="D12580" t="s">
        <v>63</v>
      </c>
      <c r="E12580" t="s">
        <v>64</v>
      </c>
      <c r="F12580" t="s">
        <v>65</v>
      </c>
      <c r="G12580" t="s">
        <v>66</v>
      </c>
      <c r="H12580" t="s">
        <v>67</v>
      </c>
      <c r="I12580">
        <v>2002</v>
      </c>
      <c r="J12580" t="s">
        <v>68</v>
      </c>
      <c r="K12580">
        <v>2008</v>
      </c>
      <c r="L12580" s="18">
        <v>39539</v>
      </c>
      <c r="M12580" t="s">
        <v>69</v>
      </c>
      <c r="N12580" t="s">
        <v>65</v>
      </c>
      <c r="O12580" t="s">
        <v>16836</v>
      </c>
    </row>
    <row r="12581" spans="1:15" x14ac:dyDescent="0.3">
      <c r="A12581" t="s">
        <v>16872</v>
      </c>
      <c r="B12581" t="s">
        <v>1</v>
      </c>
      <c r="C12581" t="s">
        <v>25</v>
      </c>
      <c r="D12581" t="s">
        <v>63</v>
      </c>
      <c r="E12581" t="s">
        <v>64</v>
      </c>
      <c r="F12581" t="s">
        <v>65</v>
      </c>
      <c r="G12581" t="s">
        <v>66</v>
      </c>
      <c r="H12581" t="s">
        <v>67</v>
      </c>
      <c r="I12581">
        <v>2002</v>
      </c>
      <c r="J12581" t="s">
        <v>68</v>
      </c>
      <c r="K12581">
        <v>2009</v>
      </c>
      <c r="L12581" s="18">
        <v>40087</v>
      </c>
      <c r="M12581" t="s">
        <v>69</v>
      </c>
      <c r="N12581" t="s">
        <v>65</v>
      </c>
      <c r="O12581" t="s">
        <v>16836</v>
      </c>
    </row>
    <row r="12582" spans="1:15" x14ac:dyDescent="0.3">
      <c r="A12582" t="s">
        <v>16873</v>
      </c>
      <c r="B12582" t="s">
        <v>1</v>
      </c>
      <c r="C12582" t="s">
        <v>18</v>
      </c>
      <c r="D12582" t="s">
        <v>63</v>
      </c>
      <c r="E12582" t="s">
        <v>64</v>
      </c>
      <c r="F12582" t="s">
        <v>65</v>
      </c>
      <c r="G12582" t="s">
        <v>84</v>
      </c>
      <c r="H12582" t="s">
        <v>85</v>
      </c>
      <c r="I12582">
        <v>2002</v>
      </c>
      <c r="J12582" t="s">
        <v>68</v>
      </c>
      <c r="K12582">
        <v>2004</v>
      </c>
      <c r="L12582" s="18">
        <v>38018</v>
      </c>
      <c r="M12582" t="s">
        <v>69</v>
      </c>
      <c r="N12582" t="s">
        <v>65</v>
      </c>
      <c r="O12582" t="s">
        <v>16874</v>
      </c>
    </row>
    <row r="12583" spans="1:15" x14ac:dyDescent="0.3">
      <c r="A12583" t="s">
        <v>16875</v>
      </c>
      <c r="B12583" t="s">
        <v>1</v>
      </c>
      <c r="C12583" t="s">
        <v>25</v>
      </c>
      <c r="D12583" t="s">
        <v>63</v>
      </c>
      <c r="E12583" t="s">
        <v>64</v>
      </c>
      <c r="F12583" t="s">
        <v>65</v>
      </c>
      <c r="G12583" t="s">
        <v>84</v>
      </c>
      <c r="H12583" t="s">
        <v>85</v>
      </c>
      <c r="I12583">
        <v>2002</v>
      </c>
      <c r="J12583" t="s">
        <v>68</v>
      </c>
      <c r="K12583">
        <v>2004</v>
      </c>
      <c r="L12583" s="18">
        <v>38012</v>
      </c>
      <c r="M12583" t="s">
        <v>69</v>
      </c>
      <c r="N12583" t="s">
        <v>65</v>
      </c>
      <c r="O12583" t="s">
        <v>2692</v>
      </c>
    </row>
    <row r="12584" spans="1:15" x14ac:dyDescent="0.3">
      <c r="A12584" t="s">
        <v>16876</v>
      </c>
      <c r="B12584" t="s">
        <v>1</v>
      </c>
      <c r="C12584" t="s">
        <v>20</v>
      </c>
      <c r="D12584" t="s">
        <v>74</v>
      </c>
      <c r="E12584" t="s">
        <v>75</v>
      </c>
      <c r="F12584" t="s">
        <v>65</v>
      </c>
      <c r="G12584" t="s">
        <v>66</v>
      </c>
      <c r="H12584" t="s">
        <v>67</v>
      </c>
      <c r="I12584">
        <v>2003</v>
      </c>
      <c r="J12584" t="s">
        <v>68</v>
      </c>
      <c r="K12584">
        <v>2004</v>
      </c>
      <c r="L12584" s="18">
        <v>38018</v>
      </c>
      <c r="M12584" t="s">
        <v>69</v>
      </c>
      <c r="N12584" t="s">
        <v>65</v>
      </c>
      <c r="O12584" t="s">
        <v>16842</v>
      </c>
    </row>
    <row r="12585" spans="1:15" x14ac:dyDescent="0.3">
      <c r="A12585" t="s">
        <v>16877</v>
      </c>
      <c r="B12585" t="s">
        <v>1</v>
      </c>
      <c r="C12585" t="s">
        <v>18</v>
      </c>
      <c r="D12585" t="s">
        <v>63</v>
      </c>
      <c r="E12585" t="s">
        <v>64</v>
      </c>
      <c r="F12585" t="s">
        <v>65</v>
      </c>
      <c r="G12585" t="s">
        <v>66</v>
      </c>
      <c r="H12585" t="s">
        <v>67</v>
      </c>
      <c r="I12585">
        <v>2003</v>
      </c>
      <c r="J12585" t="s">
        <v>68</v>
      </c>
      <c r="K12585">
        <v>2004</v>
      </c>
      <c r="L12585" s="18">
        <v>38329</v>
      </c>
      <c r="M12585" t="s">
        <v>69</v>
      </c>
      <c r="N12585" t="s">
        <v>65</v>
      </c>
      <c r="O12585" t="s">
        <v>16878</v>
      </c>
    </row>
    <row r="12586" spans="1:15" x14ac:dyDescent="0.3">
      <c r="A12586" t="s">
        <v>16879</v>
      </c>
      <c r="B12586" t="s">
        <v>1</v>
      </c>
      <c r="C12586" t="s">
        <v>22</v>
      </c>
      <c r="D12586" t="s">
        <v>74</v>
      </c>
      <c r="E12586" t="s">
        <v>75</v>
      </c>
      <c r="F12586" t="s">
        <v>65</v>
      </c>
      <c r="G12586" t="s">
        <v>84</v>
      </c>
      <c r="H12586" t="s">
        <v>227</v>
      </c>
      <c r="I12586">
        <v>2003</v>
      </c>
      <c r="J12586" t="s">
        <v>68</v>
      </c>
      <c r="M12586" t="s">
        <v>78</v>
      </c>
      <c r="N12586" t="s">
        <v>65</v>
      </c>
      <c r="O12586" t="s">
        <v>7526</v>
      </c>
    </row>
    <row r="12587" spans="1:15" x14ac:dyDescent="0.3">
      <c r="A12587" t="s">
        <v>16880</v>
      </c>
      <c r="B12587" t="s">
        <v>1</v>
      </c>
      <c r="C12587" t="s">
        <v>18</v>
      </c>
      <c r="D12587" t="s">
        <v>89</v>
      </c>
      <c r="E12587" t="s">
        <v>90</v>
      </c>
      <c r="F12587" t="s">
        <v>65</v>
      </c>
      <c r="G12587" t="s">
        <v>66</v>
      </c>
      <c r="H12587" t="s">
        <v>67</v>
      </c>
      <c r="I12587">
        <v>2003</v>
      </c>
      <c r="J12587" t="s">
        <v>68</v>
      </c>
      <c r="K12587">
        <v>2005</v>
      </c>
      <c r="L12587" s="18">
        <v>38626</v>
      </c>
      <c r="M12587" t="s">
        <v>69</v>
      </c>
      <c r="N12587" t="s">
        <v>65</v>
      </c>
      <c r="O12587" t="s">
        <v>16881</v>
      </c>
    </row>
    <row r="12588" spans="1:15" x14ac:dyDescent="0.3">
      <c r="A12588" t="s">
        <v>16882</v>
      </c>
      <c r="B12588" t="s">
        <v>1</v>
      </c>
      <c r="C12588" t="s">
        <v>18</v>
      </c>
      <c r="D12588" t="s">
        <v>89</v>
      </c>
      <c r="E12588" t="s">
        <v>90</v>
      </c>
      <c r="F12588" t="s">
        <v>65</v>
      </c>
      <c r="G12588" t="s">
        <v>66</v>
      </c>
      <c r="H12588" t="s">
        <v>67</v>
      </c>
      <c r="I12588">
        <v>2003</v>
      </c>
      <c r="J12588" t="s">
        <v>68</v>
      </c>
      <c r="K12588">
        <v>2009</v>
      </c>
      <c r="L12588" s="18">
        <v>38838</v>
      </c>
      <c r="M12588" t="s">
        <v>69</v>
      </c>
      <c r="N12588" t="s">
        <v>65</v>
      </c>
      <c r="O12588" t="s">
        <v>16881</v>
      </c>
    </row>
    <row r="12589" spans="1:15" x14ac:dyDescent="0.3">
      <c r="A12589" t="s">
        <v>16883</v>
      </c>
      <c r="B12589" t="s">
        <v>1</v>
      </c>
      <c r="C12589" t="s">
        <v>18</v>
      </c>
      <c r="D12589" t="s">
        <v>74</v>
      </c>
      <c r="E12589" t="s">
        <v>75</v>
      </c>
      <c r="F12589" t="s">
        <v>65</v>
      </c>
      <c r="G12589" t="s">
        <v>84</v>
      </c>
      <c r="H12589" t="s">
        <v>85</v>
      </c>
      <c r="I12589">
        <v>2003</v>
      </c>
      <c r="J12589" t="s">
        <v>68</v>
      </c>
      <c r="K12589">
        <v>2004</v>
      </c>
      <c r="L12589" s="18">
        <v>38139</v>
      </c>
      <c r="M12589" t="s">
        <v>69</v>
      </c>
      <c r="N12589" t="s">
        <v>65</v>
      </c>
      <c r="O12589" t="s">
        <v>16848</v>
      </c>
    </row>
    <row r="12590" spans="1:15" x14ac:dyDescent="0.3">
      <c r="A12590" t="s">
        <v>16884</v>
      </c>
      <c r="B12590" t="s">
        <v>1</v>
      </c>
      <c r="C12590" t="s">
        <v>15</v>
      </c>
      <c r="D12590" t="s">
        <v>74</v>
      </c>
      <c r="E12590" t="s">
        <v>75</v>
      </c>
      <c r="F12590" t="s">
        <v>65</v>
      </c>
      <c r="G12590" t="s">
        <v>66</v>
      </c>
      <c r="H12590" t="s">
        <v>67</v>
      </c>
      <c r="I12590">
        <v>2003</v>
      </c>
      <c r="J12590" t="s">
        <v>68</v>
      </c>
      <c r="K12590">
        <v>2006</v>
      </c>
      <c r="L12590" s="18">
        <v>38718</v>
      </c>
      <c r="M12590" t="s">
        <v>69</v>
      </c>
      <c r="N12590" t="s">
        <v>65</v>
      </c>
      <c r="O12590" t="s">
        <v>16885</v>
      </c>
    </row>
    <row r="12591" spans="1:15" x14ac:dyDescent="0.3">
      <c r="A12591" t="s">
        <v>16886</v>
      </c>
      <c r="B12591" t="s">
        <v>1</v>
      </c>
      <c r="C12591" t="s">
        <v>18</v>
      </c>
      <c r="D12591" t="s">
        <v>89</v>
      </c>
      <c r="E12591" t="s">
        <v>90</v>
      </c>
      <c r="F12591" t="s">
        <v>65</v>
      </c>
      <c r="G12591" t="s">
        <v>66</v>
      </c>
      <c r="H12591" t="s">
        <v>67</v>
      </c>
      <c r="I12591">
        <v>2003</v>
      </c>
      <c r="J12591" t="s">
        <v>68</v>
      </c>
      <c r="K12591">
        <v>2007</v>
      </c>
      <c r="L12591" s="18">
        <v>39083</v>
      </c>
      <c r="M12591" t="s">
        <v>69</v>
      </c>
      <c r="N12591" t="s">
        <v>65</v>
      </c>
      <c r="O12591" t="s">
        <v>16887</v>
      </c>
    </row>
    <row r="12592" spans="1:15" x14ac:dyDescent="0.3">
      <c r="A12592" t="s">
        <v>16888</v>
      </c>
      <c r="B12592" t="s">
        <v>1</v>
      </c>
      <c r="C12592" t="s">
        <v>18</v>
      </c>
      <c r="D12592" t="s">
        <v>74</v>
      </c>
      <c r="E12592" t="s">
        <v>75</v>
      </c>
      <c r="F12592" t="s">
        <v>65</v>
      </c>
      <c r="G12592" t="s">
        <v>66</v>
      </c>
      <c r="H12592" t="s">
        <v>67</v>
      </c>
      <c r="I12592">
        <v>2004</v>
      </c>
      <c r="J12592" t="s">
        <v>68</v>
      </c>
      <c r="K12592">
        <v>2006</v>
      </c>
      <c r="L12592" s="18">
        <v>38807</v>
      </c>
      <c r="M12592" t="s">
        <v>69</v>
      </c>
      <c r="N12592" t="s">
        <v>65</v>
      </c>
      <c r="O12592" t="s">
        <v>297</v>
      </c>
    </row>
    <row r="12593" spans="1:15" x14ac:dyDescent="0.3">
      <c r="A12593" t="s">
        <v>16889</v>
      </c>
      <c r="B12593" t="s">
        <v>1</v>
      </c>
      <c r="C12593" t="s">
        <v>25</v>
      </c>
      <c r="D12593" t="s">
        <v>74</v>
      </c>
      <c r="E12593" t="s">
        <v>75</v>
      </c>
      <c r="F12593" t="s">
        <v>65</v>
      </c>
      <c r="G12593" t="s">
        <v>66</v>
      </c>
      <c r="H12593" t="s">
        <v>67</v>
      </c>
      <c r="I12593">
        <v>2003</v>
      </c>
      <c r="J12593" t="s">
        <v>68</v>
      </c>
      <c r="K12593">
        <v>2005</v>
      </c>
      <c r="L12593" s="18">
        <v>38231</v>
      </c>
      <c r="M12593" t="s">
        <v>69</v>
      </c>
      <c r="N12593" t="s">
        <v>65</v>
      </c>
      <c r="O12593" t="s">
        <v>16890</v>
      </c>
    </row>
    <row r="12594" spans="1:15" x14ac:dyDescent="0.3">
      <c r="A12594" t="s">
        <v>16891</v>
      </c>
      <c r="B12594" t="s">
        <v>1</v>
      </c>
      <c r="C12594" t="s">
        <v>27</v>
      </c>
      <c r="D12594" t="s">
        <v>63</v>
      </c>
      <c r="E12594" t="s">
        <v>64</v>
      </c>
      <c r="F12594" t="s">
        <v>65</v>
      </c>
      <c r="G12594" t="s">
        <v>66</v>
      </c>
      <c r="H12594" t="s">
        <v>67</v>
      </c>
      <c r="I12594">
        <v>2004</v>
      </c>
      <c r="J12594" t="s">
        <v>68</v>
      </c>
      <c r="K12594">
        <v>2007</v>
      </c>
      <c r="L12594" s="18">
        <v>38961</v>
      </c>
      <c r="M12594" t="s">
        <v>69</v>
      </c>
      <c r="N12594" t="s">
        <v>65</v>
      </c>
      <c r="O12594" t="s">
        <v>7795</v>
      </c>
    </row>
    <row r="12595" spans="1:15" x14ac:dyDescent="0.3">
      <c r="A12595" t="s">
        <v>16892</v>
      </c>
      <c r="B12595" t="s">
        <v>1</v>
      </c>
      <c r="C12595" t="s">
        <v>18</v>
      </c>
      <c r="D12595" t="s">
        <v>74</v>
      </c>
      <c r="E12595" t="s">
        <v>75</v>
      </c>
      <c r="F12595" t="s">
        <v>65</v>
      </c>
      <c r="G12595" t="s">
        <v>66</v>
      </c>
      <c r="H12595" t="s">
        <v>67</v>
      </c>
      <c r="I12595">
        <v>2003</v>
      </c>
      <c r="J12595" t="s">
        <v>68</v>
      </c>
      <c r="K12595">
        <v>2009</v>
      </c>
      <c r="L12595" s="18">
        <v>39934</v>
      </c>
      <c r="M12595" t="s">
        <v>69</v>
      </c>
      <c r="N12595" t="s">
        <v>65</v>
      </c>
      <c r="O12595" t="s">
        <v>16874</v>
      </c>
    </row>
    <row r="12596" spans="1:15" x14ac:dyDescent="0.3">
      <c r="A12596" t="s">
        <v>16893</v>
      </c>
      <c r="B12596" t="s">
        <v>1</v>
      </c>
      <c r="C12596" t="s">
        <v>25</v>
      </c>
      <c r="D12596" t="s">
        <v>63</v>
      </c>
      <c r="E12596" t="s">
        <v>64</v>
      </c>
      <c r="F12596" t="s">
        <v>65</v>
      </c>
      <c r="G12596" t="s">
        <v>66</v>
      </c>
      <c r="H12596" t="s">
        <v>67</v>
      </c>
      <c r="I12596">
        <v>2004</v>
      </c>
      <c r="J12596" t="s">
        <v>68</v>
      </c>
      <c r="K12596">
        <v>2007</v>
      </c>
      <c r="L12596" s="18">
        <v>39387</v>
      </c>
      <c r="M12596" t="s">
        <v>69</v>
      </c>
      <c r="N12596" t="s">
        <v>65</v>
      </c>
      <c r="O12596" t="s">
        <v>16862</v>
      </c>
    </row>
    <row r="12597" spans="1:15" x14ac:dyDescent="0.3">
      <c r="A12597" t="s">
        <v>16894</v>
      </c>
      <c r="B12597" t="s">
        <v>1</v>
      </c>
      <c r="C12597" t="s">
        <v>25</v>
      </c>
      <c r="D12597" t="s">
        <v>74</v>
      </c>
      <c r="E12597" t="s">
        <v>75</v>
      </c>
      <c r="F12597" t="s">
        <v>65</v>
      </c>
      <c r="G12597" t="s">
        <v>66</v>
      </c>
      <c r="H12597" t="s">
        <v>67</v>
      </c>
      <c r="I12597">
        <v>2004</v>
      </c>
      <c r="J12597" t="s">
        <v>68</v>
      </c>
      <c r="K12597">
        <v>2007</v>
      </c>
      <c r="L12597" s="18">
        <v>39264</v>
      </c>
      <c r="M12597" t="s">
        <v>69</v>
      </c>
      <c r="N12597" t="s">
        <v>65</v>
      </c>
      <c r="O12597" t="s">
        <v>16895</v>
      </c>
    </row>
    <row r="12598" spans="1:15" x14ac:dyDescent="0.3">
      <c r="A12598" t="s">
        <v>16896</v>
      </c>
      <c r="B12598" t="s">
        <v>1</v>
      </c>
      <c r="C12598" t="s">
        <v>23</v>
      </c>
      <c r="D12598" t="s">
        <v>74</v>
      </c>
      <c r="E12598" t="s">
        <v>75</v>
      </c>
      <c r="F12598" t="s">
        <v>65</v>
      </c>
      <c r="G12598" t="s">
        <v>66</v>
      </c>
      <c r="H12598" t="s">
        <v>67</v>
      </c>
      <c r="I12598">
        <v>2004</v>
      </c>
      <c r="J12598" t="s">
        <v>68</v>
      </c>
      <c r="K12598">
        <v>2006</v>
      </c>
      <c r="L12598" s="18">
        <v>38991</v>
      </c>
      <c r="M12598" t="s">
        <v>69</v>
      </c>
      <c r="N12598" t="s">
        <v>65</v>
      </c>
      <c r="O12598" t="s">
        <v>16895</v>
      </c>
    </row>
    <row r="12599" spans="1:15" x14ac:dyDescent="0.3">
      <c r="A12599" t="s">
        <v>16897</v>
      </c>
      <c r="B12599" t="s">
        <v>1</v>
      </c>
      <c r="C12599" t="s">
        <v>25</v>
      </c>
      <c r="D12599" t="s">
        <v>74</v>
      </c>
      <c r="E12599" t="s">
        <v>75</v>
      </c>
      <c r="F12599" t="s">
        <v>65</v>
      </c>
      <c r="G12599" t="s">
        <v>66</v>
      </c>
      <c r="H12599" t="s">
        <v>67</v>
      </c>
      <c r="I12599">
        <v>2004</v>
      </c>
      <c r="J12599" t="s">
        <v>68</v>
      </c>
      <c r="K12599">
        <v>2006</v>
      </c>
      <c r="L12599" s="18">
        <v>38749</v>
      </c>
      <c r="M12599" t="s">
        <v>69</v>
      </c>
      <c r="N12599" t="s">
        <v>65</v>
      </c>
      <c r="O12599" t="s">
        <v>16890</v>
      </c>
    </row>
    <row r="12600" spans="1:15" x14ac:dyDescent="0.3">
      <c r="A12600" t="s">
        <v>16898</v>
      </c>
      <c r="B12600" t="s">
        <v>1</v>
      </c>
      <c r="C12600" t="s">
        <v>28</v>
      </c>
      <c r="D12600" t="s">
        <v>74</v>
      </c>
      <c r="E12600" t="s">
        <v>75</v>
      </c>
      <c r="F12600" t="s">
        <v>65</v>
      </c>
      <c r="G12600" t="s">
        <v>84</v>
      </c>
      <c r="H12600" t="s">
        <v>85</v>
      </c>
      <c r="I12600">
        <v>2004</v>
      </c>
      <c r="J12600" t="s">
        <v>68</v>
      </c>
      <c r="K12600">
        <v>2006</v>
      </c>
      <c r="L12600" s="18">
        <v>38808</v>
      </c>
      <c r="M12600" t="s">
        <v>69</v>
      </c>
      <c r="N12600" t="s">
        <v>65</v>
      </c>
      <c r="O12600" t="s">
        <v>16899</v>
      </c>
    </row>
    <row r="12601" spans="1:15" x14ac:dyDescent="0.3">
      <c r="A12601" t="s">
        <v>16900</v>
      </c>
      <c r="B12601" t="s">
        <v>1</v>
      </c>
      <c r="C12601" t="s">
        <v>18</v>
      </c>
      <c r="D12601" t="s">
        <v>74</v>
      </c>
      <c r="E12601" t="s">
        <v>75</v>
      </c>
      <c r="F12601" t="s">
        <v>65</v>
      </c>
      <c r="G12601" t="s">
        <v>66</v>
      </c>
      <c r="H12601" t="s">
        <v>67</v>
      </c>
      <c r="I12601">
        <v>2004</v>
      </c>
      <c r="J12601" t="s">
        <v>68</v>
      </c>
      <c r="K12601">
        <v>2006</v>
      </c>
      <c r="L12601" s="18">
        <v>38869</v>
      </c>
      <c r="M12601" t="s">
        <v>69</v>
      </c>
      <c r="N12601" t="s">
        <v>65</v>
      </c>
      <c r="O12601" t="s">
        <v>16881</v>
      </c>
    </row>
    <row r="12602" spans="1:15" x14ac:dyDescent="0.3">
      <c r="A12602" t="s">
        <v>16901</v>
      </c>
      <c r="B12602" t="s">
        <v>1</v>
      </c>
      <c r="C12602" t="s">
        <v>17</v>
      </c>
      <c r="D12602" t="s">
        <v>63</v>
      </c>
      <c r="E12602" t="s">
        <v>64</v>
      </c>
      <c r="F12602" t="s">
        <v>65</v>
      </c>
      <c r="G12602" t="s">
        <v>66</v>
      </c>
      <c r="H12602" t="s">
        <v>67</v>
      </c>
      <c r="I12602">
        <v>2004</v>
      </c>
      <c r="J12602" t="s">
        <v>68</v>
      </c>
      <c r="K12602">
        <v>2005</v>
      </c>
      <c r="L12602" s="18">
        <v>38657</v>
      </c>
      <c r="M12602" t="s">
        <v>69</v>
      </c>
      <c r="N12602" t="s">
        <v>65</v>
      </c>
      <c r="O12602" t="s">
        <v>2355</v>
      </c>
    </row>
    <row r="12603" spans="1:15" x14ac:dyDescent="0.3">
      <c r="A12603" t="s">
        <v>16902</v>
      </c>
      <c r="B12603" t="s">
        <v>1</v>
      </c>
      <c r="C12603" t="s">
        <v>17</v>
      </c>
      <c r="D12603" t="s">
        <v>63</v>
      </c>
      <c r="E12603" t="s">
        <v>64</v>
      </c>
      <c r="F12603" t="s">
        <v>65</v>
      </c>
      <c r="G12603" t="s">
        <v>66</v>
      </c>
      <c r="H12603" t="s">
        <v>67</v>
      </c>
      <c r="I12603">
        <v>2004</v>
      </c>
      <c r="J12603" t="s">
        <v>68</v>
      </c>
      <c r="K12603">
        <v>2007</v>
      </c>
      <c r="L12603" s="18">
        <v>38553</v>
      </c>
      <c r="M12603" t="s">
        <v>69</v>
      </c>
      <c r="N12603" t="s">
        <v>65</v>
      </c>
      <c r="O12603" t="s">
        <v>12778</v>
      </c>
    </row>
    <row r="12604" spans="1:15" x14ac:dyDescent="0.3">
      <c r="A12604" t="s">
        <v>16903</v>
      </c>
      <c r="B12604" t="s">
        <v>1</v>
      </c>
      <c r="C12604" t="s">
        <v>18</v>
      </c>
      <c r="D12604" t="s">
        <v>89</v>
      </c>
      <c r="E12604" t="s">
        <v>90</v>
      </c>
      <c r="F12604" t="s">
        <v>65</v>
      </c>
      <c r="G12604" t="s">
        <v>66</v>
      </c>
      <c r="H12604" t="s">
        <v>67</v>
      </c>
      <c r="I12604">
        <v>2004</v>
      </c>
      <c r="J12604" t="s">
        <v>68</v>
      </c>
      <c r="K12604">
        <v>2005</v>
      </c>
      <c r="L12604" s="18">
        <v>38657</v>
      </c>
      <c r="M12604" t="s">
        <v>69</v>
      </c>
      <c r="N12604" t="s">
        <v>65</v>
      </c>
      <c r="O12604" t="s">
        <v>16904</v>
      </c>
    </row>
    <row r="12605" spans="1:15" x14ac:dyDescent="0.3">
      <c r="A12605" t="s">
        <v>16905</v>
      </c>
      <c r="B12605" t="s">
        <v>1</v>
      </c>
      <c r="C12605" t="s">
        <v>17</v>
      </c>
      <c r="D12605" t="s">
        <v>63</v>
      </c>
      <c r="E12605" t="s">
        <v>64</v>
      </c>
      <c r="F12605" t="s">
        <v>65</v>
      </c>
      <c r="G12605" t="s">
        <v>66</v>
      </c>
      <c r="H12605" t="s">
        <v>67</v>
      </c>
      <c r="I12605">
        <v>2004</v>
      </c>
      <c r="J12605" t="s">
        <v>68</v>
      </c>
      <c r="K12605">
        <v>2007</v>
      </c>
      <c r="L12605" s="18">
        <v>38534</v>
      </c>
      <c r="M12605" t="s">
        <v>69</v>
      </c>
      <c r="N12605" t="s">
        <v>65</v>
      </c>
      <c r="O12605" t="s">
        <v>12778</v>
      </c>
    </row>
    <row r="12606" spans="1:15" x14ac:dyDescent="0.3">
      <c r="A12606" t="s">
        <v>16906</v>
      </c>
      <c r="B12606" t="s">
        <v>1</v>
      </c>
      <c r="C12606" t="s">
        <v>27</v>
      </c>
      <c r="D12606" t="s">
        <v>63</v>
      </c>
      <c r="E12606" t="s">
        <v>64</v>
      </c>
      <c r="F12606" t="s">
        <v>65</v>
      </c>
      <c r="G12606" t="s">
        <v>66</v>
      </c>
      <c r="H12606" t="s">
        <v>67</v>
      </c>
      <c r="I12606">
        <v>2003</v>
      </c>
      <c r="J12606" t="s">
        <v>68</v>
      </c>
      <c r="K12606">
        <v>2004</v>
      </c>
      <c r="L12606" s="18">
        <v>38315</v>
      </c>
      <c r="M12606" t="s">
        <v>69</v>
      </c>
      <c r="N12606" t="s">
        <v>65</v>
      </c>
      <c r="O12606" t="s">
        <v>16851</v>
      </c>
    </row>
    <row r="12607" spans="1:15" x14ac:dyDescent="0.3">
      <c r="A12607" t="s">
        <v>16907</v>
      </c>
      <c r="B12607" t="s">
        <v>1</v>
      </c>
      <c r="C12607" t="s">
        <v>25</v>
      </c>
      <c r="D12607" t="s">
        <v>63</v>
      </c>
      <c r="E12607" t="s">
        <v>64</v>
      </c>
      <c r="F12607" t="s">
        <v>65</v>
      </c>
      <c r="G12607" t="s">
        <v>66</v>
      </c>
      <c r="H12607" t="s">
        <v>67</v>
      </c>
      <c r="I12607">
        <v>2004</v>
      </c>
      <c r="J12607" t="s">
        <v>68</v>
      </c>
      <c r="K12607">
        <v>2015</v>
      </c>
      <c r="L12607" s="18">
        <v>39954</v>
      </c>
      <c r="M12607" t="s">
        <v>69</v>
      </c>
      <c r="N12607" t="s">
        <v>65</v>
      </c>
      <c r="O12607" t="s">
        <v>16908</v>
      </c>
    </row>
    <row r="12608" spans="1:15" x14ac:dyDescent="0.3">
      <c r="A12608" t="s">
        <v>16909</v>
      </c>
      <c r="B12608" t="s">
        <v>1</v>
      </c>
      <c r="C12608" t="s">
        <v>25</v>
      </c>
      <c r="D12608" t="s">
        <v>63</v>
      </c>
      <c r="E12608" t="s">
        <v>64</v>
      </c>
      <c r="F12608" t="s">
        <v>65</v>
      </c>
      <c r="G12608" t="s">
        <v>66</v>
      </c>
      <c r="H12608" t="s">
        <v>67</v>
      </c>
      <c r="I12608">
        <v>2001</v>
      </c>
      <c r="J12608" t="s">
        <v>68</v>
      </c>
      <c r="K12608">
        <v>2004</v>
      </c>
      <c r="L12608" s="18">
        <v>38261</v>
      </c>
      <c r="M12608" t="s">
        <v>69</v>
      </c>
      <c r="N12608" t="s">
        <v>65</v>
      </c>
      <c r="O12608" t="s">
        <v>16910</v>
      </c>
    </row>
    <row r="12609" spans="1:15" x14ac:dyDescent="0.3">
      <c r="A12609" t="s">
        <v>16911</v>
      </c>
      <c r="B12609" t="s">
        <v>1</v>
      </c>
      <c r="C12609" t="s">
        <v>27</v>
      </c>
      <c r="D12609" t="s">
        <v>63</v>
      </c>
      <c r="E12609" t="s">
        <v>64</v>
      </c>
      <c r="F12609" t="s">
        <v>65</v>
      </c>
      <c r="G12609" t="s">
        <v>66</v>
      </c>
      <c r="H12609" t="s">
        <v>67</v>
      </c>
      <c r="I12609">
        <v>2004</v>
      </c>
      <c r="J12609" t="s">
        <v>68</v>
      </c>
      <c r="K12609">
        <v>2005</v>
      </c>
      <c r="L12609" s="18">
        <v>38448</v>
      </c>
      <c r="M12609" t="s">
        <v>69</v>
      </c>
      <c r="N12609" t="s">
        <v>65</v>
      </c>
      <c r="O12609" t="s">
        <v>16851</v>
      </c>
    </row>
    <row r="12610" spans="1:15" x14ac:dyDescent="0.3">
      <c r="A12610" t="s">
        <v>16912</v>
      </c>
      <c r="B12610" t="s">
        <v>1</v>
      </c>
      <c r="C12610" t="s">
        <v>27</v>
      </c>
      <c r="D12610" t="s">
        <v>63</v>
      </c>
      <c r="E12610" t="s">
        <v>64</v>
      </c>
      <c r="F12610" t="s">
        <v>65</v>
      </c>
      <c r="G12610" t="s">
        <v>66</v>
      </c>
      <c r="H12610" t="s">
        <v>67</v>
      </c>
      <c r="I12610">
        <v>2002</v>
      </c>
      <c r="J12610" t="s">
        <v>68</v>
      </c>
      <c r="K12610">
        <v>2005</v>
      </c>
      <c r="L12610" s="18">
        <v>38412</v>
      </c>
      <c r="M12610" t="s">
        <v>69</v>
      </c>
      <c r="N12610" t="s">
        <v>65</v>
      </c>
      <c r="O12610" t="s">
        <v>16913</v>
      </c>
    </row>
    <row r="12611" spans="1:15" x14ac:dyDescent="0.3">
      <c r="A12611" t="s">
        <v>16914</v>
      </c>
      <c r="B12611" t="s">
        <v>1</v>
      </c>
      <c r="C12611" t="s">
        <v>18</v>
      </c>
      <c r="D12611" t="s">
        <v>63</v>
      </c>
      <c r="E12611" t="s">
        <v>64</v>
      </c>
      <c r="F12611" t="s">
        <v>65</v>
      </c>
      <c r="G12611" t="s">
        <v>66</v>
      </c>
      <c r="H12611" t="s">
        <v>67</v>
      </c>
      <c r="I12611">
        <v>2004</v>
      </c>
      <c r="J12611" t="s">
        <v>68</v>
      </c>
      <c r="K12611">
        <v>2017</v>
      </c>
      <c r="L12611" s="18">
        <v>40025</v>
      </c>
      <c r="M12611" t="s">
        <v>69</v>
      </c>
      <c r="N12611" t="s">
        <v>65</v>
      </c>
      <c r="O12611" t="s">
        <v>16915</v>
      </c>
    </row>
    <row r="12612" spans="1:15" x14ac:dyDescent="0.3">
      <c r="A12612" t="s">
        <v>16916</v>
      </c>
      <c r="B12612" t="s">
        <v>1</v>
      </c>
      <c r="C12612" t="s">
        <v>18</v>
      </c>
      <c r="D12612" t="s">
        <v>74</v>
      </c>
      <c r="E12612" t="s">
        <v>75</v>
      </c>
      <c r="F12612" t="s">
        <v>65</v>
      </c>
      <c r="G12612" t="s">
        <v>66</v>
      </c>
      <c r="H12612" t="s">
        <v>67</v>
      </c>
      <c r="I12612">
        <v>2005</v>
      </c>
      <c r="J12612" t="s">
        <v>68</v>
      </c>
      <c r="K12612">
        <v>2006</v>
      </c>
      <c r="L12612" s="18">
        <v>38679</v>
      </c>
      <c r="M12612" t="s">
        <v>69</v>
      </c>
      <c r="N12612" t="s">
        <v>65</v>
      </c>
      <c r="O12612" t="s">
        <v>16917</v>
      </c>
    </row>
    <row r="12613" spans="1:15" x14ac:dyDescent="0.3">
      <c r="A12613" t="s">
        <v>16918</v>
      </c>
      <c r="B12613" t="s">
        <v>1</v>
      </c>
      <c r="C12613" t="s">
        <v>18</v>
      </c>
      <c r="D12613" t="s">
        <v>63</v>
      </c>
      <c r="E12613" t="s">
        <v>64</v>
      </c>
      <c r="F12613" t="s">
        <v>65</v>
      </c>
      <c r="G12613" t="s">
        <v>66</v>
      </c>
      <c r="H12613" t="s">
        <v>67</v>
      </c>
      <c r="I12613">
        <v>2004</v>
      </c>
      <c r="J12613" t="s">
        <v>68</v>
      </c>
      <c r="K12613">
        <v>2007</v>
      </c>
      <c r="L12613" s="18">
        <v>39447</v>
      </c>
      <c r="M12613" t="s">
        <v>69</v>
      </c>
      <c r="N12613" t="s">
        <v>65</v>
      </c>
      <c r="O12613" t="s">
        <v>297</v>
      </c>
    </row>
    <row r="12614" spans="1:15" x14ac:dyDescent="0.3">
      <c r="A12614" t="s">
        <v>16919</v>
      </c>
      <c r="B12614" t="s">
        <v>1</v>
      </c>
      <c r="C12614" t="s">
        <v>26</v>
      </c>
      <c r="D12614" t="s">
        <v>63</v>
      </c>
      <c r="E12614" t="s">
        <v>64</v>
      </c>
      <c r="F12614" t="s">
        <v>65</v>
      </c>
      <c r="G12614" t="s">
        <v>66</v>
      </c>
      <c r="H12614" t="s">
        <v>67</v>
      </c>
      <c r="I12614">
        <v>2004</v>
      </c>
      <c r="J12614" t="s">
        <v>68</v>
      </c>
      <c r="K12614">
        <v>2004</v>
      </c>
      <c r="L12614" s="18">
        <v>38292</v>
      </c>
      <c r="M12614" t="s">
        <v>69</v>
      </c>
      <c r="N12614" t="s">
        <v>65</v>
      </c>
      <c r="O12614" t="s">
        <v>16920</v>
      </c>
    </row>
    <row r="12615" spans="1:15" x14ac:dyDescent="0.3">
      <c r="A12615" t="s">
        <v>16921</v>
      </c>
      <c r="B12615" t="s">
        <v>1</v>
      </c>
      <c r="C12615" t="s">
        <v>25</v>
      </c>
      <c r="D12615" t="s">
        <v>74</v>
      </c>
      <c r="E12615" t="s">
        <v>75</v>
      </c>
      <c r="F12615" t="s">
        <v>65</v>
      </c>
      <c r="G12615" t="s">
        <v>66</v>
      </c>
      <c r="H12615" t="s">
        <v>67</v>
      </c>
      <c r="I12615">
        <v>2002</v>
      </c>
      <c r="J12615" t="s">
        <v>68</v>
      </c>
      <c r="K12615">
        <v>2004</v>
      </c>
      <c r="L12615" s="18">
        <v>37987</v>
      </c>
      <c r="M12615" t="s">
        <v>69</v>
      </c>
      <c r="N12615" t="s">
        <v>65</v>
      </c>
      <c r="O12615" t="s">
        <v>16913</v>
      </c>
    </row>
    <row r="12616" spans="1:15" x14ac:dyDescent="0.3">
      <c r="A12616" t="s">
        <v>16922</v>
      </c>
      <c r="B12616" t="s">
        <v>1</v>
      </c>
      <c r="C12616" t="s">
        <v>18</v>
      </c>
      <c r="D12616" t="s">
        <v>63</v>
      </c>
      <c r="E12616" t="s">
        <v>64</v>
      </c>
      <c r="F12616" t="s">
        <v>65</v>
      </c>
      <c r="G12616" t="s">
        <v>66</v>
      </c>
      <c r="H12616" t="s">
        <v>67</v>
      </c>
      <c r="I12616">
        <v>2002</v>
      </c>
      <c r="J12616" t="s">
        <v>68</v>
      </c>
      <c r="K12616">
        <v>2004</v>
      </c>
      <c r="L12616" s="18">
        <v>38322</v>
      </c>
      <c r="M12616" t="s">
        <v>69</v>
      </c>
      <c r="N12616" t="s">
        <v>65</v>
      </c>
      <c r="O12616" t="s">
        <v>16851</v>
      </c>
    </row>
    <row r="12617" spans="1:15" x14ac:dyDescent="0.3">
      <c r="A12617" t="s">
        <v>16923</v>
      </c>
      <c r="B12617" t="s">
        <v>1</v>
      </c>
      <c r="C12617" t="s">
        <v>24</v>
      </c>
      <c r="D12617" t="s">
        <v>63</v>
      </c>
      <c r="E12617" t="s">
        <v>64</v>
      </c>
      <c r="F12617" t="s">
        <v>65</v>
      </c>
      <c r="G12617" t="s">
        <v>66</v>
      </c>
      <c r="H12617" t="s">
        <v>67</v>
      </c>
      <c r="I12617">
        <v>2002</v>
      </c>
      <c r="J12617" t="s">
        <v>68</v>
      </c>
      <c r="K12617">
        <v>2002</v>
      </c>
      <c r="L12617" s="18">
        <v>37500</v>
      </c>
      <c r="M12617" t="s">
        <v>69</v>
      </c>
      <c r="N12617" t="s">
        <v>65</v>
      </c>
      <c r="O12617" t="s">
        <v>16924</v>
      </c>
    </row>
    <row r="12618" spans="1:15" x14ac:dyDescent="0.3">
      <c r="A12618" t="s">
        <v>16925</v>
      </c>
      <c r="B12618" t="s">
        <v>1</v>
      </c>
      <c r="C12618" t="s">
        <v>24</v>
      </c>
      <c r="D12618" t="s">
        <v>63</v>
      </c>
      <c r="E12618" t="s">
        <v>64</v>
      </c>
      <c r="F12618" t="s">
        <v>65</v>
      </c>
      <c r="G12618" t="s">
        <v>66</v>
      </c>
      <c r="H12618" t="s">
        <v>67</v>
      </c>
      <c r="I12618">
        <v>2002</v>
      </c>
      <c r="J12618" t="s">
        <v>68</v>
      </c>
      <c r="K12618">
        <v>2002</v>
      </c>
      <c r="L12618" s="18">
        <v>37500</v>
      </c>
      <c r="M12618" t="s">
        <v>69</v>
      </c>
      <c r="N12618" t="s">
        <v>65</v>
      </c>
      <c r="O12618" t="s">
        <v>16924</v>
      </c>
    </row>
    <row r="12619" spans="1:15" x14ac:dyDescent="0.3">
      <c r="A12619" t="s">
        <v>16926</v>
      </c>
      <c r="B12619" t="s">
        <v>1</v>
      </c>
      <c r="C12619" t="s">
        <v>24</v>
      </c>
      <c r="D12619" t="s">
        <v>63</v>
      </c>
      <c r="E12619" t="s">
        <v>64</v>
      </c>
      <c r="F12619" t="s">
        <v>65</v>
      </c>
      <c r="G12619" t="s">
        <v>66</v>
      </c>
      <c r="H12619" t="s">
        <v>67</v>
      </c>
      <c r="I12619">
        <v>2002</v>
      </c>
      <c r="J12619" t="s">
        <v>68</v>
      </c>
      <c r="K12619">
        <v>2002</v>
      </c>
      <c r="L12619" s="18">
        <v>37500</v>
      </c>
      <c r="M12619" t="s">
        <v>69</v>
      </c>
      <c r="N12619" t="s">
        <v>65</v>
      </c>
      <c r="O12619" t="s">
        <v>16924</v>
      </c>
    </row>
    <row r="12620" spans="1:15" x14ac:dyDescent="0.3">
      <c r="A12620" t="s">
        <v>16927</v>
      </c>
      <c r="B12620" t="s">
        <v>1</v>
      </c>
      <c r="C12620" t="s">
        <v>24</v>
      </c>
      <c r="D12620" t="s">
        <v>63</v>
      </c>
      <c r="E12620" t="s">
        <v>64</v>
      </c>
      <c r="F12620" t="s">
        <v>65</v>
      </c>
      <c r="G12620" t="s">
        <v>66</v>
      </c>
      <c r="H12620" t="s">
        <v>67</v>
      </c>
      <c r="I12620">
        <v>2002</v>
      </c>
      <c r="J12620" t="s">
        <v>68</v>
      </c>
      <c r="K12620">
        <v>2002</v>
      </c>
      <c r="L12620" s="18">
        <v>37514</v>
      </c>
      <c r="M12620" t="s">
        <v>69</v>
      </c>
      <c r="N12620" t="s">
        <v>65</v>
      </c>
      <c r="O12620" t="s">
        <v>16924</v>
      </c>
    </row>
    <row r="12621" spans="1:15" x14ac:dyDescent="0.3">
      <c r="A12621" t="s">
        <v>16928</v>
      </c>
      <c r="B12621" t="s">
        <v>1</v>
      </c>
      <c r="C12621" t="s">
        <v>24</v>
      </c>
      <c r="D12621" t="s">
        <v>63</v>
      </c>
      <c r="E12621" t="s">
        <v>64</v>
      </c>
      <c r="F12621" t="s">
        <v>65</v>
      </c>
      <c r="G12621" t="s">
        <v>66</v>
      </c>
      <c r="H12621" t="s">
        <v>67</v>
      </c>
      <c r="I12621">
        <v>2003</v>
      </c>
      <c r="J12621" t="s">
        <v>68</v>
      </c>
      <c r="K12621">
        <v>2003</v>
      </c>
      <c r="L12621" s="18">
        <v>37956</v>
      </c>
      <c r="M12621" t="s">
        <v>69</v>
      </c>
      <c r="N12621" t="s">
        <v>65</v>
      </c>
      <c r="O12621" t="s">
        <v>16924</v>
      </c>
    </row>
    <row r="12622" spans="1:15" x14ac:dyDescent="0.3">
      <c r="A12622" t="s">
        <v>16929</v>
      </c>
      <c r="B12622" t="s">
        <v>1</v>
      </c>
      <c r="C12622" t="s">
        <v>24</v>
      </c>
      <c r="D12622" t="s">
        <v>63</v>
      </c>
      <c r="E12622" t="s">
        <v>64</v>
      </c>
      <c r="F12622" t="s">
        <v>65</v>
      </c>
      <c r="G12622" t="s">
        <v>66</v>
      </c>
      <c r="H12622" t="s">
        <v>67</v>
      </c>
      <c r="I12622">
        <v>2003</v>
      </c>
      <c r="J12622" t="s">
        <v>68</v>
      </c>
      <c r="K12622">
        <v>2003</v>
      </c>
      <c r="L12622" s="18">
        <v>37926</v>
      </c>
      <c r="M12622" t="s">
        <v>69</v>
      </c>
      <c r="N12622" t="s">
        <v>65</v>
      </c>
      <c r="O12622" t="s">
        <v>16924</v>
      </c>
    </row>
    <row r="12623" spans="1:15" x14ac:dyDescent="0.3">
      <c r="A12623" t="s">
        <v>16930</v>
      </c>
      <c r="B12623" t="s">
        <v>1</v>
      </c>
      <c r="C12623" t="s">
        <v>24</v>
      </c>
      <c r="D12623" t="s">
        <v>63</v>
      </c>
      <c r="E12623" t="s">
        <v>64</v>
      </c>
      <c r="F12623" t="s">
        <v>65</v>
      </c>
      <c r="G12623" t="s">
        <v>66</v>
      </c>
      <c r="H12623" t="s">
        <v>67</v>
      </c>
      <c r="I12623">
        <v>2003</v>
      </c>
      <c r="J12623" t="s">
        <v>68</v>
      </c>
      <c r="K12623">
        <v>2003</v>
      </c>
      <c r="L12623" s="18">
        <v>37956</v>
      </c>
      <c r="M12623" t="s">
        <v>69</v>
      </c>
      <c r="N12623" t="s">
        <v>65</v>
      </c>
      <c r="O12623" t="s">
        <v>16924</v>
      </c>
    </row>
    <row r="12624" spans="1:15" x14ac:dyDescent="0.3">
      <c r="A12624" t="s">
        <v>16931</v>
      </c>
      <c r="B12624" t="s">
        <v>1</v>
      </c>
      <c r="C12624" t="s">
        <v>25</v>
      </c>
      <c r="D12624" t="s">
        <v>63</v>
      </c>
      <c r="E12624" t="s">
        <v>64</v>
      </c>
      <c r="F12624" t="s">
        <v>65</v>
      </c>
      <c r="G12624" t="s">
        <v>66</v>
      </c>
      <c r="H12624" t="s">
        <v>67</v>
      </c>
      <c r="I12624">
        <v>1999</v>
      </c>
      <c r="J12624" t="s">
        <v>68</v>
      </c>
      <c r="K12624">
        <v>2001</v>
      </c>
      <c r="L12624" s="18">
        <v>37073</v>
      </c>
      <c r="M12624" t="s">
        <v>69</v>
      </c>
      <c r="N12624" t="s">
        <v>65</v>
      </c>
      <c r="O12624" t="s">
        <v>16932</v>
      </c>
    </row>
    <row r="12625" spans="1:15" x14ac:dyDescent="0.3">
      <c r="A12625" t="s">
        <v>16933</v>
      </c>
      <c r="B12625" t="s">
        <v>1</v>
      </c>
      <c r="C12625" t="s">
        <v>25</v>
      </c>
      <c r="D12625" t="s">
        <v>74</v>
      </c>
      <c r="E12625" t="s">
        <v>75</v>
      </c>
      <c r="F12625" t="s">
        <v>65</v>
      </c>
      <c r="G12625" t="s">
        <v>66</v>
      </c>
      <c r="H12625" t="s">
        <v>67</v>
      </c>
      <c r="I12625">
        <v>2001</v>
      </c>
      <c r="J12625" t="s">
        <v>68</v>
      </c>
      <c r="K12625">
        <v>2005</v>
      </c>
      <c r="L12625" s="18">
        <v>38504</v>
      </c>
      <c r="M12625" t="s">
        <v>69</v>
      </c>
      <c r="N12625" t="s">
        <v>65</v>
      </c>
      <c r="O12625" t="s">
        <v>16934</v>
      </c>
    </row>
    <row r="12626" spans="1:15" x14ac:dyDescent="0.3">
      <c r="A12626" t="s">
        <v>16935</v>
      </c>
      <c r="B12626" t="s">
        <v>1</v>
      </c>
      <c r="C12626" t="s">
        <v>31</v>
      </c>
      <c r="D12626" t="s">
        <v>63</v>
      </c>
      <c r="E12626" t="s">
        <v>64</v>
      </c>
      <c r="F12626" t="s">
        <v>65</v>
      </c>
      <c r="G12626" t="s">
        <v>66</v>
      </c>
      <c r="H12626" t="s">
        <v>67</v>
      </c>
      <c r="I12626">
        <v>2003</v>
      </c>
      <c r="J12626" t="s">
        <v>68</v>
      </c>
      <c r="K12626">
        <v>2004</v>
      </c>
      <c r="L12626" s="18">
        <v>38139</v>
      </c>
      <c r="M12626" t="s">
        <v>69</v>
      </c>
      <c r="N12626" t="s">
        <v>65</v>
      </c>
      <c r="O12626" t="s">
        <v>3516</v>
      </c>
    </row>
    <row r="12627" spans="1:15" x14ac:dyDescent="0.3">
      <c r="A12627" t="s">
        <v>16936</v>
      </c>
      <c r="B12627" t="s">
        <v>1</v>
      </c>
      <c r="C12627" t="s">
        <v>25</v>
      </c>
      <c r="D12627" t="s">
        <v>63</v>
      </c>
      <c r="E12627" t="s">
        <v>64</v>
      </c>
      <c r="F12627" t="s">
        <v>65</v>
      </c>
      <c r="G12627" t="s">
        <v>66</v>
      </c>
      <c r="H12627" t="s">
        <v>67</v>
      </c>
      <c r="I12627">
        <v>2002</v>
      </c>
      <c r="J12627" t="s">
        <v>68</v>
      </c>
      <c r="K12627">
        <v>2003</v>
      </c>
      <c r="L12627" s="18">
        <v>37781</v>
      </c>
      <c r="M12627" t="s">
        <v>69</v>
      </c>
      <c r="N12627" t="s">
        <v>65</v>
      </c>
      <c r="O12627" t="s">
        <v>16937</v>
      </c>
    </row>
    <row r="12628" spans="1:15" x14ac:dyDescent="0.3">
      <c r="A12628" t="s">
        <v>16938</v>
      </c>
      <c r="B12628" t="s">
        <v>1</v>
      </c>
      <c r="C12628" t="s">
        <v>25</v>
      </c>
      <c r="D12628" t="s">
        <v>63</v>
      </c>
      <c r="E12628" t="s">
        <v>64</v>
      </c>
      <c r="F12628" t="s">
        <v>65</v>
      </c>
      <c r="G12628" t="s">
        <v>66</v>
      </c>
      <c r="H12628" t="s">
        <v>67</v>
      </c>
      <c r="I12628">
        <v>2002</v>
      </c>
      <c r="J12628" t="s">
        <v>68</v>
      </c>
      <c r="K12628">
        <v>2004</v>
      </c>
      <c r="L12628" s="18">
        <v>38139</v>
      </c>
      <c r="M12628" t="s">
        <v>69</v>
      </c>
      <c r="N12628" t="s">
        <v>65</v>
      </c>
      <c r="O12628" t="s">
        <v>16939</v>
      </c>
    </row>
    <row r="12629" spans="1:15" x14ac:dyDescent="0.3">
      <c r="A12629" t="s">
        <v>16940</v>
      </c>
      <c r="B12629" t="s">
        <v>1</v>
      </c>
      <c r="C12629" t="s">
        <v>25</v>
      </c>
      <c r="D12629" t="s">
        <v>63</v>
      </c>
      <c r="E12629" t="s">
        <v>64</v>
      </c>
      <c r="F12629" t="s">
        <v>65</v>
      </c>
      <c r="G12629" t="s">
        <v>66</v>
      </c>
      <c r="H12629" t="s">
        <v>67</v>
      </c>
      <c r="I12629">
        <v>2003</v>
      </c>
      <c r="J12629" t="s">
        <v>68</v>
      </c>
      <c r="K12629">
        <v>2004</v>
      </c>
      <c r="L12629" s="18">
        <v>38200</v>
      </c>
      <c r="M12629" t="s">
        <v>69</v>
      </c>
      <c r="N12629" t="s">
        <v>65</v>
      </c>
      <c r="O12629" t="s">
        <v>16941</v>
      </c>
    </row>
    <row r="12630" spans="1:15" x14ac:dyDescent="0.3">
      <c r="A12630" t="s">
        <v>16942</v>
      </c>
      <c r="B12630" t="s">
        <v>1</v>
      </c>
      <c r="C12630" t="s">
        <v>25</v>
      </c>
      <c r="D12630" t="s">
        <v>63</v>
      </c>
      <c r="E12630" t="s">
        <v>64</v>
      </c>
      <c r="F12630" t="s">
        <v>65</v>
      </c>
      <c r="G12630" t="s">
        <v>66</v>
      </c>
      <c r="H12630" t="s">
        <v>67</v>
      </c>
      <c r="I12630">
        <v>2002</v>
      </c>
      <c r="J12630" t="s">
        <v>68</v>
      </c>
      <c r="K12630">
        <v>2003</v>
      </c>
      <c r="L12630" s="18">
        <v>37834</v>
      </c>
      <c r="M12630" t="s">
        <v>69</v>
      </c>
      <c r="N12630" t="s">
        <v>65</v>
      </c>
      <c r="O12630" t="s">
        <v>16943</v>
      </c>
    </row>
    <row r="12631" spans="1:15" x14ac:dyDescent="0.3">
      <c r="A12631" t="s">
        <v>16944</v>
      </c>
      <c r="B12631" t="s">
        <v>1</v>
      </c>
      <c r="C12631" t="s">
        <v>18</v>
      </c>
      <c r="D12631" t="s">
        <v>63</v>
      </c>
      <c r="E12631" t="s">
        <v>64</v>
      </c>
      <c r="F12631" t="s">
        <v>65</v>
      </c>
      <c r="G12631" t="s">
        <v>66</v>
      </c>
      <c r="H12631" t="s">
        <v>67</v>
      </c>
      <c r="I12631">
        <v>2002</v>
      </c>
      <c r="J12631" t="s">
        <v>68</v>
      </c>
      <c r="K12631">
        <v>2008</v>
      </c>
      <c r="L12631" s="18">
        <v>38168</v>
      </c>
      <c r="M12631" t="s">
        <v>69</v>
      </c>
      <c r="N12631" t="s">
        <v>65</v>
      </c>
      <c r="O12631" t="s">
        <v>16945</v>
      </c>
    </row>
    <row r="12632" spans="1:15" x14ac:dyDescent="0.3">
      <c r="A12632" t="s">
        <v>16946</v>
      </c>
      <c r="B12632" t="s">
        <v>1</v>
      </c>
      <c r="C12632" t="s">
        <v>18</v>
      </c>
      <c r="D12632" t="s">
        <v>63</v>
      </c>
      <c r="E12632" t="s">
        <v>64</v>
      </c>
      <c r="F12632" t="s">
        <v>65</v>
      </c>
      <c r="G12632" t="s">
        <v>66</v>
      </c>
      <c r="H12632" t="s">
        <v>67</v>
      </c>
      <c r="I12632">
        <v>2002</v>
      </c>
      <c r="J12632" t="s">
        <v>68</v>
      </c>
      <c r="K12632">
        <v>2009</v>
      </c>
      <c r="L12632" s="18">
        <v>38231</v>
      </c>
      <c r="M12632" t="s">
        <v>69</v>
      </c>
      <c r="N12632" t="s">
        <v>65</v>
      </c>
      <c r="O12632" t="s">
        <v>16947</v>
      </c>
    </row>
    <row r="12633" spans="1:15" x14ac:dyDescent="0.3">
      <c r="A12633" t="s">
        <v>16948</v>
      </c>
      <c r="B12633" t="s">
        <v>1</v>
      </c>
      <c r="C12633" t="s">
        <v>18</v>
      </c>
      <c r="D12633" t="s">
        <v>63</v>
      </c>
      <c r="E12633" t="s">
        <v>64</v>
      </c>
      <c r="F12633" t="s">
        <v>65</v>
      </c>
      <c r="G12633" t="s">
        <v>66</v>
      </c>
      <c r="H12633" t="s">
        <v>67</v>
      </c>
      <c r="I12633">
        <v>2001</v>
      </c>
      <c r="J12633" t="s">
        <v>68</v>
      </c>
      <c r="K12633">
        <v>2009</v>
      </c>
      <c r="L12633" s="18">
        <v>39264</v>
      </c>
      <c r="M12633" t="s">
        <v>69</v>
      </c>
      <c r="N12633" t="s">
        <v>65</v>
      </c>
      <c r="O12633" t="s">
        <v>16949</v>
      </c>
    </row>
    <row r="12634" spans="1:15" x14ac:dyDescent="0.3">
      <c r="A12634" t="s">
        <v>16950</v>
      </c>
      <c r="B12634" t="s">
        <v>1</v>
      </c>
      <c r="C12634" t="s">
        <v>18</v>
      </c>
      <c r="D12634" t="s">
        <v>63</v>
      </c>
      <c r="E12634" t="s">
        <v>64</v>
      </c>
      <c r="F12634" t="s">
        <v>65</v>
      </c>
      <c r="G12634" t="s">
        <v>66</v>
      </c>
      <c r="H12634" t="s">
        <v>67</v>
      </c>
      <c r="I12634">
        <v>2002</v>
      </c>
      <c r="J12634" t="s">
        <v>68</v>
      </c>
      <c r="K12634">
        <v>2025</v>
      </c>
      <c r="L12634" s="18">
        <v>39294</v>
      </c>
      <c r="M12634" t="s">
        <v>69</v>
      </c>
      <c r="N12634" t="s">
        <v>65</v>
      </c>
      <c r="O12634" t="s">
        <v>16951</v>
      </c>
    </row>
    <row r="12635" spans="1:15" x14ac:dyDescent="0.3">
      <c r="A12635" t="s">
        <v>16952</v>
      </c>
      <c r="B12635" t="s">
        <v>1</v>
      </c>
      <c r="C12635" t="s">
        <v>25</v>
      </c>
      <c r="D12635" t="s">
        <v>63</v>
      </c>
      <c r="E12635" t="s">
        <v>64</v>
      </c>
      <c r="F12635" t="s">
        <v>65</v>
      </c>
      <c r="G12635" t="s">
        <v>66</v>
      </c>
      <c r="H12635" t="s">
        <v>67</v>
      </c>
      <c r="I12635">
        <v>2003</v>
      </c>
      <c r="J12635" t="s">
        <v>68</v>
      </c>
      <c r="K12635">
        <v>2015</v>
      </c>
      <c r="L12635" s="18">
        <v>38659</v>
      </c>
      <c r="M12635" t="s">
        <v>69</v>
      </c>
      <c r="N12635" t="s">
        <v>65</v>
      </c>
      <c r="O12635" t="s">
        <v>16949</v>
      </c>
    </row>
    <row r="12636" spans="1:15" x14ac:dyDescent="0.3">
      <c r="A12636" t="s">
        <v>16953</v>
      </c>
      <c r="B12636" t="s">
        <v>1</v>
      </c>
      <c r="C12636" t="s">
        <v>22</v>
      </c>
      <c r="D12636" t="s">
        <v>63</v>
      </c>
      <c r="E12636" t="s">
        <v>64</v>
      </c>
      <c r="F12636" t="s">
        <v>65</v>
      </c>
      <c r="G12636" t="s">
        <v>66</v>
      </c>
      <c r="H12636" t="s">
        <v>67</v>
      </c>
      <c r="I12636">
        <v>2002</v>
      </c>
      <c r="J12636" t="s">
        <v>68</v>
      </c>
      <c r="K12636">
        <v>2003</v>
      </c>
      <c r="L12636" s="18">
        <v>37865</v>
      </c>
      <c r="M12636" t="s">
        <v>69</v>
      </c>
      <c r="N12636" t="s">
        <v>65</v>
      </c>
      <c r="O12636" t="s">
        <v>16954</v>
      </c>
    </row>
    <row r="12637" spans="1:15" x14ac:dyDescent="0.3">
      <c r="A12637" t="s">
        <v>16955</v>
      </c>
      <c r="B12637" t="s">
        <v>1</v>
      </c>
      <c r="C12637" t="s">
        <v>17</v>
      </c>
      <c r="D12637" t="s">
        <v>63</v>
      </c>
      <c r="E12637" t="s">
        <v>64</v>
      </c>
      <c r="F12637" t="s">
        <v>65</v>
      </c>
      <c r="G12637" t="s">
        <v>66</v>
      </c>
      <c r="H12637" t="s">
        <v>67</v>
      </c>
      <c r="I12637">
        <v>2003</v>
      </c>
      <c r="J12637" t="s">
        <v>68</v>
      </c>
      <c r="K12637">
        <v>2005</v>
      </c>
      <c r="L12637" s="18">
        <v>38504</v>
      </c>
      <c r="M12637" t="s">
        <v>69</v>
      </c>
      <c r="N12637" t="s">
        <v>65</v>
      </c>
      <c r="O12637" t="s">
        <v>16956</v>
      </c>
    </row>
    <row r="12638" spans="1:15" x14ac:dyDescent="0.3">
      <c r="A12638" t="s">
        <v>16957</v>
      </c>
      <c r="B12638" t="s">
        <v>1</v>
      </c>
      <c r="C12638" t="s">
        <v>17</v>
      </c>
      <c r="D12638" t="s">
        <v>63</v>
      </c>
      <c r="E12638" t="s">
        <v>64</v>
      </c>
      <c r="F12638" t="s">
        <v>65</v>
      </c>
      <c r="G12638" t="s">
        <v>66</v>
      </c>
      <c r="H12638" t="s">
        <v>67</v>
      </c>
      <c r="I12638">
        <v>2003</v>
      </c>
      <c r="J12638" t="s">
        <v>68</v>
      </c>
      <c r="K12638">
        <v>2005</v>
      </c>
      <c r="L12638" s="18">
        <v>38384</v>
      </c>
      <c r="M12638" t="s">
        <v>69</v>
      </c>
      <c r="N12638" t="s">
        <v>65</v>
      </c>
      <c r="O12638" t="s">
        <v>16956</v>
      </c>
    </row>
    <row r="12639" spans="1:15" x14ac:dyDescent="0.3">
      <c r="A12639" t="s">
        <v>16958</v>
      </c>
      <c r="B12639" t="s">
        <v>1</v>
      </c>
      <c r="C12639" t="s">
        <v>25</v>
      </c>
      <c r="D12639" t="s">
        <v>63</v>
      </c>
      <c r="E12639" t="s">
        <v>64</v>
      </c>
      <c r="F12639" t="s">
        <v>65</v>
      </c>
      <c r="G12639" t="s">
        <v>66</v>
      </c>
      <c r="H12639" t="s">
        <v>67</v>
      </c>
      <c r="I12639">
        <v>2002</v>
      </c>
      <c r="J12639" t="s">
        <v>68</v>
      </c>
      <c r="K12639">
        <v>2005</v>
      </c>
      <c r="L12639" s="18">
        <v>38292</v>
      </c>
      <c r="M12639" t="s">
        <v>69</v>
      </c>
      <c r="N12639" t="s">
        <v>65</v>
      </c>
      <c r="O12639" t="s">
        <v>2692</v>
      </c>
    </row>
    <row r="12640" spans="1:15" x14ac:dyDescent="0.3">
      <c r="A12640" t="s">
        <v>16959</v>
      </c>
      <c r="B12640" t="s">
        <v>1</v>
      </c>
      <c r="C12640" t="s">
        <v>18</v>
      </c>
      <c r="D12640" t="s">
        <v>74</v>
      </c>
      <c r="E12640" t="s">
        <v>75</v>
      </c>
      <c r="F12640" t="s">
        <v>65</v>
      </c>
      <c r="G12640" t="s">
        <v>66</v>
      </c>
      <c r="H12640" t="s">
        <v>67</v>
      </c>
      <c r="I12640">
        <v>2004</v>
      </c>
      <c r="J12640" t="s">
        <v>68</v>
      </c>
      <c r="K12640">
        <v>2008</v>
      </c>
      <c r="L12640" s="18">
        <v>39753</v>
      </c>
      <c r="M12640" t="s">
        <v>69</v>
      </c>
      <c r="N12640" t="s">
        <v>65</v>
      </c>
      <c r="O12640" t="s">
        <v>16881</v>
      </c>
    </row>
    <row r="12641" spans="1:15" x14ac:dyDescent="0.3">
      <c r="A12641" t="s">
        <v>16960</v>
      </c>
      <c r="B12641" t="s">
        <v>1</v>
      </c>
      <c r="C12641" t="s">
        <v>17</v>
      </c>
      <c r="D12641" t="s">
        <v>63</v>
      </c>
      <c r="E12641" t="s">
        <v>64</v>
      </c>
      <c r="F12641" t="s">
        <v>65</v>
      </c>
      <c r="G12641" t="s">
        <v>66</v>
      </c>
      <c r="H12641" t="s">
        <v>67</v>
      </c>
      <c r="I12641">
        <v>2004</v>
      </c>
      <c r="J12641" t="s">
        <v>68</v>
      </c>
      <c r="K12641">
        <v>2006</v>
      </c>
      <c r="L12641" s="18">
        <v>38581</v>
      </c>
      <c r="M12641" t="s">
        <v>69</v>
      </c>
      <c r="N12641" t="s">
        <v>65</v>
      </c>
      <c r="O12641" t="s">
        <v>3516</v>
      </c>
    </row>
    <row r="12642" spans="1:15" x14ac:dyDescent="0.3">
      <c r="A12642" t="s">
        <v>16961</v>
      </c>
      <c r="B12642" t="s">
        <v>1</v>
      </c>
      <c r="C12642" t="s">
        <v>17</v>
      </c>
      <c r="D12642" t="s">
        <v>63</v>
      </c>
      <c r="E12642" t="s">
        <v>64</v>
      </c>
      <c r="F12642" t="s">
        <v>65</v>
      </c>
      <c r="G12642" t="s">
        <v>66</v>
      </c>
      <c r="H12642" t="s">
        <v>67</v>
      </c>
      <c r="I12642">
        <v>2004</v>
      </c>
      <c r="J12642" t="s">
        <v>68</v>
      </c>
      <c r="K12642">
        <v>2007</v>
      </c>
      <c r="L12642" s="18">
        <v>38838</v>
      </c>
      <c r="M12642" t="s">
        <v>69</v>
      </c>
      <c r="N12642" t="s">
        <v>65</v>
      </c>
      <c r="O12642" t="s">
        <v>12778</v>
      </c>
    </row>
    <row r="12643" spans="1:15" x14ac:dyDescent="0.3">
      <c r="A12643" t="s">
        <v>16962</v>
      </c>
      <c r="B12643" t="s">
        <v>1</v>
      </c>
      <c r="C12643" t="s">
        <v>17</v>
      </c>
      <c r="D12643" t="s">
        <v>63</v>
      </c>
      <c r="E12643" t="s">
        <v>64</v>
      </c>
      <c r="F12643" t="s">
        <v>65</v>
      </c>
      <c r="G12643" t="s">
        <v>66</v>
      </c>
      <c r="H12643" t="s">
        <v>67</v>
      </c>
      <c r="I12643">
        <v>2004</v>
      </c>
      <c r="J12643" t="s">
        <v>68</v>
      </c>
      <c r="K12643">
        <v>2006</v>
      </c>
      <c r="L12643" s="18">
        <v>38899</v>
      </c>
      <c r="M12643" t="s">
        <v>69</v>
      </c>
      <c r="N12643" t="s">
        <v>65</v>
      </c>
      <c r="O12643" t="s">
        <v>12778</v>
      </c>
    </row>
    <row r="12644" spans="1:15" x14ac:dyDescent="0.3">
      <c r="A12644" t="s">
        <v>16963</v>
      </c>
      <c r="B12644" t="s">
        <v>1</v>
      </c>
      <c r="C12644" t="s">
        <v>21</v>
      </c>
      <c r="D12644" t="s">
        <v>74</v>
      </c>
      <c r="E12644" t="s">
        <v>75</v>
      </c>
      <c r="F12644" t="s">
        <v>65</v>
      </c>
      <c r="G12644" t="s">
        <v>84</v>
      </c>
      <c r="H12644" t="s">
        <v>85</v>
      </c>
      <c r="I12644">
        <v>2004</v>
      </c>
      <c r="J12644" t="s">
        <v>68</v>
      </c>
      <c r="K12644">
        <v>2009</v>
      </c>
      <c r="L12644" s="18">
        <v>39326</v>
      </c>
      <c r="M12644" t="s">
        <v>69</v>
      </c>
      <c r="N12644" t="s">
        <v>65</v>
      </c>
      <c r="O12644" t="s">
        <v>16964</v>
      </c>
    </row>
    <row r="12645" spans="1:15" x14ac:dyDescent="0.3">
      <c r="A12645" t="s">
        <v>16965</v>
      </c>
      <c r="B12645" t="s">
        <v>1</v>
      </c>
      <c r="C12645" t="s">
        <v>27</v>
      </c>
      <c r="D12645" t="s">
        <v>74</v>
      </c>
      <c r="E12645" t="s">
        <v>75</v>
      </c>
      <c r="F12645" t="s">
        <v>65</v>
      </c>
      <c r="G12645" t="s">
        <v>66</v>
      </c>
      <c r="H12645" t="s">
        <v>67</v>
      </c>
      <c r="I12645">
        <v>2004</v>
      </c>
      <c r="J12645" t="s">
        <v>68</v>
      </c>
      <c r="K12645">
        <v>2005</v>
      </c>
      <c r="L12645" s="18">
        <v>38443</v>
      </c>
      <c r="M12645" t="s">
        <v>69</v>
      </c>
      <c r="N12645" t="s">
        <v>65</v>
      </c>
      <c r="O12645" t="s">
        <v>16966</v>
      </c>
    </row>
    <row r="12646" spans="1:15" x14ac:dyDescent="0.3">
      <c r="A12646" t="s">
        <v>16967</v>
      </c>
      <c r="B12646" t="s">
        <v>1</v>
      </c>
      <c r="C12646" t="s">
        <v>18</v>
      </c>
      <c r="D12646" t="s">
        <v>74</v>
      </c>
      <c r="E12646" t="s">
        <v>75</v>
      </c>
      <c r="F12646" t="s">
        <v>65</v>
      </c>
      <c r="G12646" t="s">
        <v>66</v>
      </c>
      <c r="H12646" t="s">
        <v>67</v>
      </c>
      <c r="I12646">
        <v>2005</v>
      </c>
      <c r="J12646" t="s">
        <v>68</v>
      </c>
      <c r="K12646">
        <v>2006</v>
      </c>
      <c r="L12646" s="18">
        <v>38929</v>
      </c>
      <c r="M12646" t="s">
        <v>69</v>
      </c>
      <c r="N12646" t="s">
        <v>65</v>
      </c>
      <c r="O12646" t="s">
        <v>16917</v>
      </c>
    </row>
    <row r="12647" spans="1:15" x14ac:dyDescent="0.3">
      <c r="A12647" t="s">
        <v>16968</v>
      </c>
      <c r="B12647" t="s">
        <v>1</v>
      </c>
      <c r="C12647" t="s">
        <v>18</v>
      </c>
      <c r="D12647" t="s">
        <v>89</v>
      </c>
      <c r="E12647" t="s">
        <v>90</v>
      </c>
      <c r="F12647" t="s">
        <v>65</v>
      </c>
      <c r="G12647" t="s">
        <v>66</v>
      </c>
      <c r="H12647" t="s">
        <v>67</v>
      </c>
      <c r="I12647">
        <v>2004</v>
      </c>
      <c r="J12647" t="s">
        <v>68</v>
      </c>
      <c r="K12647">
        <v>2006</v>
      </c>
      <c r="L12647" s="18">
        <v>39022</v>
      </c>
      <c r="M12647" t="s">
        <v>69</v>
      </c>
      <c r="N12647" t="s">
        <v>65</v>
      </c>
      <c r="O12647" t="s">
        <v>16887</v>
      </c>
    </row>
    <row r="12648" spans="1:15" x14ac:dyDescent="0.3">
      <c r="A12648" t="s">
        <v>16969</v>
      </c>
      <c r="B12648" t="s">
        <v>1</v>
      </c>
      <c r="C12648" t="s">
        <v>18</v>
      </c>
      <c r="D12648" t="s">
        <v>89</v>
      </c>
      <c r="E12648" t="s">
        <v>90</v>
      </c>
      <c r="F12648" t="s">
        <v>65</v>
      </c>
      <c r="G12648" t="s">
        <v>84</v>
      </c>
      <c r="H12648" t="s">
        <v>85</v>
      </c>
      <c r="I12648">
        <v>2005</v>
      </c>
      <c r="J12648" t="s">
        <v>68</v>
      </c>
      <c r="K12648">
        <v>2007</v>
      </c>
      <c r="L12648" s="18">
        <v>39173</v>
      </c>
      <c r="M12648" t="s">
        <v>69</v>
      </c>
      <c r="N12648" t="s">
        <v>65</v>
      </c>
      <c r="O12648" t="s">
        <v>16970</v>
      </c>
    </row>
    <row r="12649" spans="1:15" x14ac:dyDescent="0.3">
      <c r="A12649" t="s">
        <v>16971</v>
      </c>
      <c r="B12649" t="s">
        <v>1</v>
      </c>
      <c r="C12649" t="s">
        <v>22</v>
      </c>
      <c r="D12649" t="s">
        <v>89</v>
      </c>
      <c r="E12649" t="s">
        <v>90</v>
      </c>
      <c r="F12649" t="s">
        <v>65</v>
      </c>
      <c r="G12649" t="s">
        <v>66</v>
      </c>
      <c r="H12649" t="s">
        <v>67</v>
      </c>
      <c r="I12649">
        <v>2004</v>
      </c>
      <c r="J12649" t="s">
        <v>68</v>
      </c>
      <c r="K12649">
        <v>2005</v>
      </c>
      <c r="L12649" s="18">
        <v>38412</v>
      </c>
      <c r="M12649" t="s">
        <v>69</v>
      </c>
      <c r="N12649" t="s">
        <v>65</v>
      </c>
      <c r="O12649" t="s">
        <v>16972</v>
      </c>
    </row>
    <row r="12650" spans="1:15" x14ac:dyDescent="0.3">
      <c r="A12650" t="s">
        <v>16973</v>
      </c>
      <c r="B12650" t="s">
        <v>1</v>
      </c>
      <c r="C12650" t="s">
        <v>21</v>
      </c>
      <c r="D12650" t="s">
        <v>74</v>
      </c>
      <c r="E12650" t="s">
        <v>75</v>
      </c>
      <c r="F12650" t="s">
        <v>65</v>
      </c>
      <c r="G12650" t="s">
        <v>66</v>
      </c>
      <c r="H12650" t="s">
        <v>67</v>
      </c>
      <c r="I12650">
        <v>2005</v>
      </c>
      <c r="J12650" t="s">
        <v>68</v>
      </c>
      <c r="K12650">
        <v>2010</v>
      </c>
      <c r="L12650" s="18">
        <v>38991</v>
      </c>
      <c r="M12650" t="s">
        <v>69</v>
      </c>
      <c r="N12650" t="s">
        <v>65</v>
      </c>
      <c r="O12650" t="s">
        <v>3516</v>
      </c>
    </row>
    <row r="12651" spans="1:15" x14ac:dyDescent="0.3">
      <c r="A12651" t="s">
        <v>16974</v>
      </c>
      <c r="B12651" t="s">
        <v>1</v>
      </c>
      <c r="C12651" t="s">
        <v>18</v>
      </c>
      <c r="D12651" t="s">
        <v>89</v>
      </c>
      <c r="E12651" t="s">
        <v>90</v>
      </c>
      <c r="F12651" t="s">
        <v>65</v>
      </c>
      <c r="G12651" t="s">
        <v>84</v>
      </c>
      <c r="H12651" t="s">
        <v>85</v>
      </c>
      <c r="I12651">
        <v>2005</v>
      </c>
      <c r="J12651" t="s">
        <v>68</v>
      </c>
      <c r="K12651">
        <v>2006</v>
      </c>
      <c r="L12651" s="18">
        <v>38961</v>
      </c>
      <c r="M12651" t="s">
        <v>69</v>
      </c>
      <c r="N12651" t="s">
        <v>65</v>
      </c>
      <c r="O12651" t="s">
        <v>16975</v>
      </c>
    </row>
    <row r="12652" spans="1:15" x14ac:dyDescent="0.3">
      <c r="A12652" t="s">
        <v>16976</v>
      </c>
      <c r="B12652" t="s">
        <v>1</v>
      </c>
      <c r="C12652" t="s">
        <v>27</v>
      </c>
      <c r="D12652" t="s">
        <v>74</v>
      </c>
      <c r="E12652" t="s">
        <v>75</v>
      </c>
      <c r="F12652" t="s">
        <v>65</v>
      </c>
      <c r="G12652" t="s">
        <v>66</v>
      </c>
      <c r="H12652" t="s">
        <v>67</v>
      </c>
      <c r="I12652">
        <v>2003</v>
      </c>
      <c r="J12652" t="s">
        <v>68</v>
      </c>
      <c r="K12652">
        <v>2006</v>
      </c>
      <c r="L12652" s="18">
        <v>38838</v>
      </c>
      <c r="M12652" t="s">
        <v>69</v>
      </c>
      <c r="N12652" t="s">
        <v>65</v>
      </c>
      <c r="O12652" t="s">
        <v>16977</v>
      </c>
    </row>
    <row r="12653" spans="1:15" x14ac:dyDescent="0.3">
      <c r="A12653" t="s">
        <v>16978</v>
      </c>
      <c r="B12653" t="s">
        <v>1</v>
      </c>
      <c r="C12653" t="s">
        <v>18</v>
      </c>
      <c r="D12653" t="s">
        <v>74</v>
      </c>
      <c r="E12653" t="s">
        <v>75</v>
      </c>
      <c r="F12653" t="s">
        <v>65</v>
      </c>
      <c r="G12653" t="s">
        <v>66</v>
      </c>
      <c r="H12653" t="s">
        <v>67</v>
      </c>
      <c r="I12653">
        <v>2005</v>
      </c>
      <c r="J12653" t="s">
        <v>68</v>
      </c>
      <c r="K12653">
        <v>2007</v>
      </c>
      <c r="L12653" s="18">
        <v>39083</v>
      </c>
      <c r="M12653" t="s">
        <v>69</v>
      </c>
      <c r="N12653" t="s">
        <v>65</v>
      </c>
      <c r="O12653" t="s">
        <v>16979</v>
      </c>
    </row>
    <row r="12654" spans="1:15" x14ac:dyDescent="0.3">
      <c r="A12654" t="s">
        <v>16980</v>
      </c>
      <c r="B12654" t="s">
        <v>1</v>
      </c>
      <c r="C12654" t="s">
        <v>20</v>
      </c>
      <c r="D12654" t="s">
        <v>74</v>
      </c>
      <c r="E12654" t="s">
        <v>75</v>
      </c>
      <c r="F12654" t="s">
        <v>65</v>
      </c>
      <c r="G12654" t="s">
        <v>66</v>
      </c>
      <c r="H12654" t="s">
        <v>67</v>
      </c>
      <c r="I12654">
        <v>2005</v>
      </c>
      <c r="J12654" t="s">
        <v>68</v>
      </c>
      <c r="K12654">
        <v>2005</v>
      </c>
      <c r="L12654" s="18">
        <v>38565</v>
      </c>
      <c r="M12654" t="s">
        <v>69</v>
      </c>
      <c r="N12654" t="s">
        <v>65</v>
      </c>
      <c r="O12654" t="s">
        <v>16842</v>
      </c>
    </row>
    <row r="12655" spans="1:15" x14ac:dyDescent="0.3">
      <c r="A12655" t="s">
        <v>16981</v>
      </c>
      <c r="B12655" t="s">
        <v>1</v>
      </c>
      <c r="C12655" t="s">
        <v>17</v>
      </c>
      <c r="D12655" t="s">
        <v>63</v>
      </c>
      <c r="E12655" t="s">
        <v>64</v>
      </c>
      <c r="F12655" t="s">
        <v>65</v>
      </c>
      <c r="G12655" t="s">
        <v>66</v>
      </c>
      <c r="H12655" t="s">
        <v>67</v>
      </c>
      <c r="I12655">
        <v>2005</v>
      </c>
      <c r="J12655" t="s">
        <v>68</v>
      </c>
      <c r="K12655">
        <v>2008</v>
      </c>
      <c r="L12655" s="18">
        <v>38923</v>
      </c>
      <c r="M12655" t="s">
        <v>69</v>
      </c>
      <c r="N12655" t="s">
        <v>65</v>
      </c>
      <c r="O12655" t="s">
        <v>2355</v>
      </c>
    </row>
    <row r="12656" spans="1:15" x14ac:dyDescent="0.3">
      <c r="A12656" t="s">
        <v>16982</v>
      </c>
      <c r="B12656" t="s">
        <v>1</v>
      </c>
      <c r="C12656" t="s">
        <v>25</v>
      </c>
      <c r="D12656" t="s">
        <v>63</v>
      </c>
      <c r="E12656" t="s">
        <v>64</v>
      </c>
      <c r="F12656" t="s">
        <v>65</v>
      </c>
      <c r="G12656" t="s">
        <v>66</v>
      </c>
      <c r="H12656" t="s">
        <v>67</v>
      </c>
      <c r="I12656">
        <v>2005</v>
      </c>
      <c r="J12656" t="s">
        <v>68</v>
      </c>
      <c r="K12656">
        <v>2007</v>
      </c>
      <c r="L12656" s="18">
        <v>39387</v>
      </c>
      <c r="M12656" t="s">
        <v>69</v>
      </c>
      <c r="N12656" t="s">
        <v>65</v>
      </c>
      <c r="O12656" t="s">
        <v>16836</v>
      </c>
    </row>
    <row r="12657" spans="1:15" x14ac:dyDescent="0.3">
      <c r="A12657" t="s">
        <v>16983</v>
      </c>
      <c r="B12657" t="s">
        <v>1</v>
      </c>
      <c r="C12657" t="s">
        <v>18</v>
      </c>
      <c r="D12657" t="s">
        <v>89</v>
      </c>
      <c r="E12657" t="s">
        <v>90</v>
      </c>
      <c r="F12657" t="s">
        <v>65</v>
      </c>
      <c r="G12657" t="s">
        <v>66</v>
      </c>
      <c r="H12657" t="s">
        <v>67</v>
      </c>
      <c r="I12657">
        <v>2005</v>
      </c>
      <c r="J12657" t="s">
        <v>68</v>
      </c>
      <c r="K12657">
        <v>2008</v>
      </c>
      <c r="L12657" s="18">
        <v>39448</v>
      </c>
      <c r="M12657" t="s">
        <v>69</v>
      </c>
      <c r="N12657" t="s">
        <v>65</v>
      </c>
      <c r="O12657" t="s">
        <v>16984</v>
      </c>
    </row>
    <row r="12658" spans="1:15" x14ac:dyDescent="0.3">
      <c r="A12658" t="s">
        <v>16985</v>
      </c>
      <c r="B12658" t="s">
        <v>1</v>
      </c>
      <c r="C12658" t="s">
        <v>21</v>
      </c>
      <c r="D12658" t="s">
        <v>74</v>
      </c>
      <c r="E12658" t="s">
        <v>75</v>
      </c>
      <c r="F12658" t="s">
        <v>65</v>
      </c>
      <c r="G12658" t="s">
        <v>66</v>
      </c>
      <c r="H12658" t="s">
        <v>67</v>
      </c>
      <c r="I12658">
        <v>2005</v>
      </c>
      <c r="J12658" t="s">
        <v>68</v>
      </c>
      <c r="K12658">
        <v>2009</v>
      </c>
      <c r="L12658" s="18">
        <v>38991</v>
      </c>
      <c r="M12658" t="s">
        <v>69</v>
      </c>
      <c r="N12658" t="s">
        <v>65</v>
      </c>
      <c r="O12658" t="s">
        <v>16986</v>
      </c>
    </row>
    <row r="12659" spans="1:15" x14ac:dyDescent="0.3">
      <c r="A12659" t="s">
        <v>16987</v>
      </c>
      <c r="B12659" t="s">
        <v>1</v>
      </c>
      <c r="C12659" t="s">
        <v>25</v>
      </c>
      <c r="D12659" t="s">
        <v>63</v>
      </c>
      <c r="E12659" t="s">
        <v>64</v>
      </c>
      <c r="F12659" t="s">
        <v>65</v>
      </c>
      <c r="G12659" t="s">
        <v>66</v>
      </c>
      <c r="H12659" t="s">
        <v>67</v>
      </c>
      <c r="I12659">
        <v>2004</v>
      </c>
      <c r="J12659" t="s">
        <v>68</v>
      </c>
      <c r="K12659">
        <v>2005</v>
      </c>
      <c r="L12659" s="18">
        <v>38626</v>
      </c>
      <c r="M12659" t="s">
        <v>69</v>
      </c>
      <c r="N12659" t="s">
        <v>65</v>
      </c>
      <c r="O12659" t="s">
        <v>16988</v>
      </c>
    </row>
    <row r="12660" spans="1:15" x14ac:dyDescent="0.3">
      <c r="A12660" t="s">
        <v>16989</v>
      </c>
      <c r="B12660" t="s">
        <v>1</v>
      </c>
      <c r="C12660" t="s">
        <v>25</v>
      </c>
      <c r="D12660" t="s">
        <v>63</v>
      </c>
      <c r="E12660" t="s">
        <v>64</v>
      </c>
      <c r="F12660" t="s">
        <v>65</v>
      </c>
      <c r="G12660" t="s">
        <v>66</v>
      </c>
      <c r="H12660" t="s">
        <v>67</v>
      </c>
      <c r="I12660">
        <v>2004</v>
      </c>
      <c r="J12660" t="s">
        <v>68</v>
      </c>
      <c r="K12660">
        <v>2006</v>
      </c>
      <c r="L12660" s="18">
        <v>38718</v>
      </c>
      <c r="M12660" t="s">
        <v>69</v>
      </c>
      <c r="N12660" t="s">
        <v>65</v>
      </c>
      <c r="O12660" t="s">
        <v>16988</v>
      </c>
    </row>
    <row r="12661" spans="1:15" x14ac:dyDescent="0.3">
      <c r="A12661" t="s">
        <v>16990</v>
      </c>
      <c r="B12661" t="s">
        <v>1</v>
      </c>
      <c r="C12661" t="s">
        <v>18</v>
      </c>
      <c r="D12661" t="s">
        <v>89</v>
      </c>
      <c r="E12661" t="s">
        <v>90</v>
      </c>
      <c r="F12661" t="s">
        <v>65</v>
      </c>
      <c r="G12661" t="s">
        <v>66</v>
      </c>
      <c r="H12661" t="s">
        <v>67</v>
      </c>
      <c r="I12661">
        <v>2005</v>
      </c>
      <c r="J12661" t="s">
        <v>68</v>
      </c>
      <c r="K12661">
        <v>2011</v>
      </c>
      <c r="L12661" s="18">
        <v>40756</v>
      </c>
      <c r="M12661" t="s">
        <v>69</v>
      </c>
      <c r="N12661" t="s">
        <v>65</v>
      </c>
      <c r="O12661" t="s">
        <v>3516</v>
      </c>
    </row>
    <row r="12662" spans="1:15" x14ac:dyDescent="0.3">
      <c r="A12662" t="s">
        <v>16991</v>
      </c>
      <c r="B12662" t="s">
        <v>1</v>
      </c>
      <c r="C12662" t="s">
        <v>18</v>
      </c>
      <c r="D12662" t="s">
        <v>89</v>
      </c>
      <c r="E12662" t="s">
        <v>90</v>
      </c>
      <c r="F12662" t="s">
        <v>65</v>
      </c>
      <c r="G12662" t="s">
        <v>66</v>
      </c>
      <c r="H12662" t="s">
        <v>67</v>
      </c>
      <c r="I12662">
        <v>2005</v>
      </c>
      <c r="J12662" t="s">
        <v>68</v>
      </c>
      <c r="K12662">
        <v>2007</v>
      </c>
      <c r="L12662" s="18">
        <v>39417</v>
      </c>
      <c r="M12662" t="s">
        <v>69</v>
      </c>
      <c r="N12662" t="s">
        <v>65</v>
      </c>
      <c r="O12662" t="s">
        <v>16992</v>
      </c>
    </row>
    <row r="12663" spans="1:15" x14ac:dyDescent="0.3">
      <c r="A12663" t="s">
        <v>16993</v>
      </c>
      <c r="B12663" t="s">
        <v>1</v>
      </c>
      <c r="C12663" t="s">
        <v>17</v>
      </c>
      <c r="D12663" t="s">
        <v>63</v>
      </c>
      <c r="E12663" t="s">
        <v>64</v>
      </c>
      <c r="F12663" t="s">
        <v>65</v>
      </c>
      <c r="G12663" t="s">
        <v>66</v>
      </c>
      <c r="H12663" t="s">
        <v>67</v>
      </c>
      <c r="I12663">
        <v>2005</v>
      </c>
      <c r="J12663" t="s">
        <v>68</v>
      </c>
      <c r="K12663">
        <v>2007</v>
      </c>
      <c r="L12663" s="18">
        <v>38869</v>
      </c>
      <c r="M12663" t="s">
        <v>69</v>
      </c>
      <c r="N12663" t="s">
        <v>65</v>
      </c>
      <c r="O12663" t="s">
        <v>3516</v>
      </c>
    </row>
    <row r="12664" spans="1:15" x14ac:dyDescent="0.3">
      <c r="A12664" t="s">
        <v>16994</v>
      </c>
      <c r="B12664" t="s">
        <v>1</v>
      </c>
      <c r="C12664" t="s">
        <v>22</v>
      </c>
      <c r="D12664" t="s">
        <v>63</v>
      </c>
      <c r="E12664" t="s">
        <v>64</v>
      </c>
      <c r="F12664" t="s">
        <v>65</v>
      </c>
      <c r="G12664" t="s">
        <v>66</v>
      </c>
      <c r="H12664" t="s">
        <v>67</v>
      </c>
      <c r="I12664">
        <v>2005</v>
      </c>
      <c r="J12664" t="s">
        <v>68</v>
      </c>
      <c r="K12664">
        <v>2006</v>
      </c>
      <c r="L12664" s="18">
        <v>38899</v>
      </c>
      <c r="M12664" t="s">
        <v>69</v>
      </c>
      <c r="N12664" t="s">
        <v>65</v>
      </c>
      <c r="O12664" t="s">
        <v>16995</v>
      </c>
    </row>
    <row r="12665" spans="1:15" x14ac:dyDescent="0.3">
      <c r="A12665" t="s">
        <v>16996</v>
      </c>
      <c r="B12665" t="s">
        <v>1</v>
      </c>
      <c r="C12665" t="s">
        <v>18</v>
      </c>
      <c r="D12665" t="s">
        <v>89</v>
      </c>
      <c r="E12665" t="s">
        <v>90</v>
      </c>
      <c r="F12665" t="s">
        <v>65</v>
      </c>
      <c r="G12665" t="s">
        <v>84</v>
      </c>
      <c r="H12665" t="s">
        <v>85</v>
      </c>
      <c r="I12665">
        <v>2003</v>
      </c>
      <c r="J12665" t="s">
        <v>68</v>
      </c>
      <c r="K12665">
        <v>2006</v>
      </c>
      <c r="L12665" s="18">
        <v>38762</v>
      </c>
      <c r="M12665" t="s">
        <v>69</v>
      </c>
      <c r="N12665" t="s">
        <v>65</v>
      </c>
      <c r="O12665" t="s">
        <v>16917</v>
      </c>
    </row>
    <row r="12666" spans="1:15" x14ac:dyDescent="0.3">
      <c r="A12666" t="s">
        <v>16997</v>
      </c>
      <c r="B12666" t="s">
        <v>1</v>
      </c>
      <c r="C12666" t="s">
        <v>25</v>
      </c>
      <c r="D12666" t="s">
        <v>74</v>
      </c>
      <c r="E12666" t="s">
        <v>75</v>
      </c>
      <c r="F12666" t="s">
        <v>65</v>
      </c>
      <c r="G12666" t="s">
        <v>66</v>
      </c>
      <c r="H12666" t="s">
        <v>67</v>
      </c>
      <c r="I12666">
        <v>2001</v>
      </c>
      <c r="J12666" t="s">
        <v>68</v>
      </c>
      <c r="K12666">
        <v>2006</v>
      </c>
      <c r="L12666" s="18">
        <v>37653</v>
      </c>
      <c r="M12666" t="s">
        <v>69</v>
      </c>
      <c r="N12666" t="s">
        <v>65</v>
      </c>
      <c r="O12666" t="s">
        <v>16998</v>
      </c>
    </row>
    <row r="12667" spans="1:15" x14ac:dyDescent="0.3">
      <c r="A12667" t="s">
        <v>16999</v>
      </c>
      <c r="B12667" t="s">
        <v>1</v>
      </c>
      <c r="C12667" t="s">
        <v>24</v>
      </c>
      <c r="D12667" t="s">
        <v>74</v>
      </c>
      <c r="E12667" t="s">
        <v>75</v>
      </c>
      <c r="F12667" t="s">
        <v>65</v>
      </c>
      <c r="G12667" t="s">
        <v>66</v>
      </c>
      <c r="H12667" t="s">
        <v>67</v>
      </c>
      <c r="I12667">
        <v>2005</v>
      </c>
      <c r="J12667" t="s">
        <v>68</v>
      </c>
      <c r="K12667">
        <v>2005</v>
      </c>
      <c r="L12667" s="18">
        <v>38504</v>
      </c>
      <c r="M12667" t="s">
        <v>69</v>
      </c>
      <c r="N12667" t="s">
        <v>65</v>
      </c>
      <c r="O12667" t="s">
        <v>17000</v>
      </c>
    </row>
    <row r="12668" spans="1:15" x14ac:dyDescent="0.3">
      <c r="A12668" t="s">
        <v>17001</v>
      </c>
      <c r="B12668" t="s">
        <v>1</v>
      </c>
      <c r="C12668" t="s">
        <v>17</v>
      </c>
      <c r="D12668" t="s">
        <v>74</v>
      </c>
      <c r="E12668" t="s">
        <v>75</v>
      </c>
      <c r="F12668" t="s">
        <v>65</v>
      </c>
      <c r="G12668" t="s">
        <v>66</v>
      </c>
      <c r="H12668" t="s">
        <v>67</v>
      </c>
      <c r="I12668">
        <v>2004</v>
      </c>
      <c r="J12668" t="s">
        <v>68</v>
      </c>
      <c r="K12668">
        <v>2005</v>
      </c>
      <c r="L12668" s="18">
        <v>38353</v>
      </c>
      <c r="M12668" t="s">
        <v>69</v>
      </c>
      <c r="N12668" t="s">
        <v>65</v>
      </c>
      <c r="O12668" t="s">
        <v>17002</v>
      </c>
    </row>
    <row r="12669" spans="1:15" x14ac:dyDescent="0.3">
      <c r="A12669" t="s">
        <v>17003</v>
      </c>
      <c r="B12669" t="s">
        <v>1</v>
      </c>
      <c r="C12669" t="s">
        <v>25</v>
      </c>
      <c r="D12669" t="s">
        <v>74</v>
      </c>
      <c r="E12669" t="s">
        <v>75</v>
      </c>
      <c r="F12669" t="s">
        <v>65</v>
      </c>
      <c r="G12669" t="s">
        <v>66</v>
      </c>
      <c r="H12669" t="s">
        <v>67</v>
      </c>
      <c r="I12669">
        <v>2004</v>
      </c>
      <c r="J12669" t="s">
        <v>68</v>
      </c>
      <c r="K12669">
        <v>2005</v>
      </c>
      <c r="L12669" s="18">
        <v>38473</v>
      </c>
      <c r="M12669" t="s">
        <v>69</v>
      </c>
      <c r="N12669" t="s">
        <v>65</v>
      </c>
      <c r="O12669" t="s">
        <v>17004</v>
      </c>
    </row>
    <row r="12670" spans="1:15" x14ac:dyDescent="0.3">
      <c r="A12670" t="s">
        <v>17005</v>
      </c>
      <c r="B12670" t="s">
        <v>1</v>
      </c>
      <c r="C12670" t="s">
        <v>25</v>
      </c>
      <c r="D12670" t="s">
        <v>63</v>
      </c>
      <c r="E12670" t="s">
        <v>64</v>
      </c>
      <c r="F12670" t="s">
        <v>65</v>
      </c>
      <c r="G12670" t="s">
        <v>66</v>
      </c>
      <c r="H12670" t="s">
        <v>67</v>
      </c>
      <c r="I12670">
        <v>2006</v>
      </c>
      <c r="J12670" t="s">
        <v>68</v>
      </c>
      <c r="K12670">
        <v>2007</v>
      </c>
      <c r="L12670" s="18">
        <v>39326</v>
      </c>
      <c r="M12670" t="s">
        <v>69</v>
      </c>
      <c r="N12670" t="s">
        <v>65</v>
      </c>
      <c r="O12670" t="s">
        <v>17006</v>
      </c>
    </row>
    <row r="12671" spans="1:15" x14ac:dyDescent="0.3">
      <c r="A12671" t="s">
        <v>17007</v>
      </c>
      <c r="B12671" t="s">
        <v>1</v>
      </c>
      <c r="C12671" t="s">
        <v>18</v>
      </c>
      <c r="D12671" t="s">
        <v>63</v>
      </c>
      <c r="E12671" t="s">
        <v>64</v>
      </c>
      <c r="F12671" t="s">
        <v>65</v>
      </c>
      <c r="G12671" t="s">
        <v>84</v>
      </c>
      <c r="H12671" t="s">
        <v>85</v>
      </c>
      <c r="I12671">
        <v>2005</v>
      </c>
      <c r="J12671" t="s">
        <v>68</v>
      </c>
      <c r="K12671">
        <v>2008</v>
      </c>
      <c r="L12671" s="18">
        <v>39661</v>
      </c>
      <c r="M12671" t="s">
        <v>69</v>
      </c>
      <c r="N12671" t="s">
        <v>65</v>
      </c>
      <c r="O12671" t="s">
        <v>16874</v>
      </c>
    </row>
    <row r="12672" spans="1:15" x14ac:dyDescent="0.3">
      <c r="A12672" t="s">
        <v>17008</v>
      </c>
      <c r="B12672" t="s">
        <v>1</v>
      </c>
      <c r="C12672" t="s">
        <v>18</v>
      </c>
      <c r="D12672" t="s">
        <v>74</v>
      </c>
      <c r="E12672" t="s">
        <v>75</v>
      </c>
      <c r="F12672" t="s">
        <v>65</v>
      </c>
      <c r="G12672" t="s">
        <v>66</v>
      </c>
      <c r="H12672" t="s">
        <v>67</v>
      </c>
      <c r="I12672">
        <v>2005</v>
      </c>
      <c r="J12672" t="s">
        <v>68</v>
      </c>
      <c r="K12672">
        <v>2007</v>
      </c>
      <c r="L12672" s="18">
        <v>39173</v>
      </c>
      <c r="M12672" t="s">
        <v>69</v>
      </c>
      <c r="N12672" t="s">
        <v>65</v>
      </c>
      <c r="O12672" t="s">
        <v>16881</v>
      </c>
    </row>
    <row r="12673" spans="1:15" x14ac:dyDescent="0.3">
      <c r="A12673" t="s">
        <v>17009</v>
      </c>
      <c r="B12673" t="s">
        <v>1</v>
      </c>
      <c r="C12673" t="s">
        <v>18</v>
      </c>
      <c r="D12673" t="s">
        <v>89</v>
      </c>
      <c r="E12673" t="s">
        <v>90</v>
      </c>
      <c r="F12673" t="s">
        <v>65</v>
      </c>
      <c r="G12673" t="s">
        <v>66</v>
      </c>
      <c r="H12673" t="s">
        <v>67</v>
      </c>
      <c r="I12673">
        <v>2005</v>
      </c>
      <c r="J12673" t="s">
        <v>68</v>
      </c>
      <c r="K12673">
        <v>2008</v>
      </c>
      <c r="L12673" s="18">
        <v>39569</v>
      </c>
      <c r="M12673" t="s">
        <v>69</v>
      </c>
      <c r="N12673" t="s">
        <v>65</v>
      </c>
      <c r="O12673" t="s">
        <v>16970</v>
      </c>
    </row>
    <row r="12674" spans="1:15" x14ac:dyDescent="0.3">
      <c r="A12674" t="s">
        <v>17010</v>
      </c>
      <c r="B12674" t="s">
        <v>1</v>
      </c>
      <c r="C12674" t="s">
        <v>18</v>
      </c>
      <c r="D12674" t="s">
        <v>89</v>
      </c>
      <c r="E12674" t="s">
        <v>90</v>
      </c>
      <c r="F12674" t="s">
        <v>65</v>
      </c>
      <c r="G12674" t="s">
        <v>66</v>
      </c>
      <c r="H12674" t="s">
        <v>67</v>
      </c>
      <c r="I12674">
        <v>2005</v>
      </c>
      <c r="J12674" t="s">
        <v>68</v>
      </c>
      <c r="K12674">
        <v>2011</v>
      </c>
      <c r="L12674" s="18">
        <v>40148</v>
      </c>
      <c r="M12674" t="s">
        <v>69</v>
      </c>
      <c r="N12674" t="s">
        <v>65</v>
      </c>
      <c r="O12674" t="s">
        <v>17011</v>
      </c>
    </row>
    <row r="12675" spans="1:15" x14ac:dyDescent="0.3">
      <c r="A12675" t="s">
        <v>17012</v>
      </c>
      <c r="B12675" t="s">
        <v>1</v>
      </c>
      <c r="C12675" t="s">
        <v>22</v>
      </c>
      <c r="D12675" t="s">
        <v>74</v>
      </c>
      <c r="E12675" t="s">
        <v>75</v>
      </c>
      <c r="F12675" t="s">
        <v>65</v>
      </c>
      <c r="G12675" t="s">
        <v>66</v>
      </c>
      <c r="H12675" t="s">
        <v>67</v>
      </c>
      <c r="I12675">
        <v>2005</v>
      </c>
      <c r="J12675" t="s">
        <v>68</v>
      </c>
      <c r="K12675">
        <v>2005</v>
      </c>
      <c r="L12675" s="18">
        <v>38565</v>
      </c>
      <c r="M12675" t="s">
        <v>69</v>
      </c>
      <c r="N12675" t="s">
        <v>65</v>
      </c>
      <c r="O12675" t="s">
        <v>17013</v>
      </c>
    </row>
    <row r="12676" spans="1:15" x14ac:dyDescent="0.3">
      <c r="A12676" t="s">
        <v>17014</v>
      </c>
      <c r="B12676" t="s">
        <v>1</v>
      </c>
      <c r="C12676" t="s">
        <v>18</v>
      </c>
      <c r="D12676" t="s">
        <v>89</v>
      </c>
      <c r="E12676" t="s">
        <v>90</v>
      </c>
      <c r="F12676" t="s">
        <v>65</v>
      </c>
      <c r="G12676" t="s">
        <v>66</v>
      </c>
      <c r="H12676" t="s">
        <v>67</v>
      </c>
      <c r="I12676">
        <v>2005</v>
      </c>
      <c r="J12676" t="s">
        <v>68</v>
      </c>
      <c r="K12676">
        <v>2009</v>
      </c>
      <c r="L12676" s="18">
        <v>39783</v>
      </c>
      <c r="M12676" t="s">
        <v>69</v>
      </c>
      <c r="N12676" t="s">
        <v>65</v>
      </c>
      <c r="O12676" t="s">
        <v>16881</v>
      </c>
    </row>
    <row r="12677" spans="1:15" x14ac:dyDescent="0.3">
      <c r="A12677" t="s">
        <v>17015</v>
      </c>
      <c r="B12677" t="s">
        <v>1</v>
      </c>
      <c r="C12677" t="s">
        <v>26</v>
      </c>
      <c r="D12677" t="s">
        <v>74</v>
      </c>
      <c r="E12677" t="s">
        <v>75</v>
      </c>
      <c r="F12677" t="s">
        <v>65</v>
      </c>
      <c r="G12677" t="s">
        <v>66</v>
      </c>
      <c r="H12677" t="s">
        <v>67</v>
      </c>
      <c r="I12677">
        <v>2005</v>
      </c>
      <c r="J12677" t="s">
        <v>68</v>
      </c>
      <c r="K12677">
        <v>2016</v>
      </c>
      <c r="L12677" s="18">
        <v>39442</v>
      </c>
      <c r="M12677" t="s">
        <v>69</v>
      </c>
      <c r="N12677" t="s">
        <v>65</v>
      </c>
      <c r="O12677" t="s">
        <v>17016</v>
      </c>
    </row>
    <row r="12678" spans="1:15" x14ac:dyDescent="0.3">
      <c r="A12678" t="s">
        <v>17017</v>
      </c>
      <c r="B12678" t="s">
        <v>1</v>
      </c>
      <c r="C12678" t="s">
        <v>16</v>
      </c>
      <c r="D12678" t="s">
        <v>74</v>
      </c>
      <c r="E12678" t="s">
        <v>75</v>
      </c>
      <c r="F12678" t="s">
        <v>65</v>
      </c>
      <c r="G12678" t="s">
        <v>84</v>
      </c>
      <c r="H12678" t="s">
        <v>85</v>
      </c>
      <c r="I12678">
        <v>2005</v>
      </c>
      <c r="J12678" t="s">
        <v>68</v>
      </c>
      <c r="K12678">
        <v>2006</v>
      </c>
      <c r="L12678" s="18">
        <v>39052</v>
      </c>
      <c r="M12678" t="s">
        <v>69</v>
      </c>
      <c r="N12678" t="s">
        <v>65</v>
      </c>
      <c r="O12678" t="s">
        <v>16899</v>
      </c>
    </row>
    <row r="12679" spans="1:15" x14ac:dyDescent="0.3">
      <c r="A12679" t="s">
        <v>17018</v>
      </c>
      <c r="B12679" t="s">
        <v>1</v>
      </c>
      <c r="C12679" t="s">
        <v>22</v>
      </c>
      <c r="D12679" t="s">
        <v>123</v>
      </c>
      <c r="E12679" t="s">
        <v>64</v>
      </c>
      <c r="F12679" t="s">
        <v>65</v>
      </c>
      <c r="G12679" t="s">
        <v>66</v>
      </c>
      <c r="H12679" t="s">
        <v>67</v>
      </c>
      <c r="I12679">
        <v>1985</v>
      </c>
      <c r="J12679" t="s">
        <v>68</v>
      </c>
      <c r="K12679">
        <v>1992</v>
      </c>
      <c r="L12679" s="18">
        <v>33635</v>
      </c>
      <c r="M12679" t="s">
        <v>69</v>
      </c>
      <c r="N12679" t="s">
        <v>65</v>
      </c>
      <c r="O12679" t="s">
        <v>17019</v>
      </c>
    </row>
    <row r="12680" spans="1:15" x14ac:dyDescent="0.3">
      <c r="A12680" t="s">
        <v>17020</v>
      </c>
      <c r="B12680" t="s">
        <v>1</v>
      </c>
      <c r="C12680" t="s">
        <v>25</v>
      </c>
      <c r="D12680" t="s">
        <v>74</v>
      </c>
      <c r="E12680" t="s">
        <v>75</v>
      </c>
      <c r="F12680" t="s">
        <v>65</v>
      </c>
      <c r="G12680" t="s">
        <v>66</v>
      </c>
      <c r="H12680" t="s">
        <v>67</v>
      </c>
      <c r="I12680">
        <v>2005</v>
      </c>
      <c r="J12680" t="s">
        <v>68</v>
      </c>
      <c r="M12680" t="s">
        <v>78</v>
      </c>
      <c r="N12680" t="s">
        <v>65</v>
      </c>
      <c r="O12680" t="s">
        <v>17021</v>
      </c>
    </row>
    <row r="12681" spans="1:15" x14ac:dyDescent="0.3">
      <c r="A12681" t="s">
        <v>17022</v>
      </c>
      <c r="B12681" t="s">
        <v>1</v>
      </c>
      <c r="C12681" t="s">
        <v>25</v>
      </c>
      <c r="D12681" t="s">
        <v>81</v>
      </c>
      <c r="E12681" t="s">
        <v>75</v>
      </c>
      <c r="F12681" t="s">
        <v>65</v>
      </c>
      <c r="G12681" t="s">
        <v>66</v>
      </c>
      <c r="H12681" t="s">
        <v>67</v>
      </c>
      <c r="I12681">
        <v>2004</v>
      </c>
      <c r="J12681" t="s">
        <v>68</v>
      </c>
      <c r="M12681" t="s">
        <v>78</v>
      </c>
      <c r="N12681" t="s">
        <v>65</v>
      </c>
      <c r="O12681" t="s">
        <v>17021</v>
      </c>
    </row>
    <row r="12682" spans="1:15" x14ac:dyDescent="0.3">
      <c r="A12682" t="s">
        <v>17023</v>
      </c>
      <c r="B12682" t="s">
        <v>1</v>
      </c>
      <c r="C12682" t="s">
        <v>25</v>
      </c>
      <c r="D12682" t="s">
        <v>74</v>
      </c>
      <c r="E12682" t="s">
        <v>75</v>
      </c>
      <c r="F12682" t="s">
        <v>65</v>
      </c>
      <c r="G12682" t="s">
        <v>66</v>
      </c>
      <c r="H12682" t="s">
        <v>67</v>
      </c>
      <c r="I12682">
        <v>2005</v>
      </c>
      <c r="J12682" t="s">
        <v>68</v>
      </c>
      <c r="M12682" t="s">
        <v>78</v>
      </c>
      <c r="N12682" t="s">
        <v>65</v>
      </c>
      <c r="O12682" t="s">
        <v>17021</v>
      </c>
    </row>
    <row r="12683" spans="1:15" x14ac:dyDescent="0.3">
      <c r="A12683" t="s">
        <v>17024</v>
      </c>
      <c r="B12683" t="s">
        <v>1</v>
      </c>
      <c r="C12683" t="s">
        <v>18</v>
      </c>
      <c r="D12683" t="s">
        <v>74</v>
      </c>
      <c r="E12683" t="s">
        <v>75</v>
      </c>
      <c r="F12683" t="s">
        <v>65</v>
      </c>
      <c r="G12683" t="s">
        <v>66</v>
      </c>
      <c r="H12683" t="s">
        <v>67</v>
      </c>
      <c r="I12683">
        <v>2005</v>
      </c>
      <c r="J12683" t="s">
        <v>68</v>
      </c>
      <c r="K12683">
        <v>2008</v>
      </c>
      <c r="L12683" s="18">
        <v>39448</v>
      </c>
      <c r="M12683" t="s">
        <v>69</v>
      </c>
      <c r="N12683" t="s">
        <v>65</v>
      </c>
      <c r="O12683" t="s">
        <v>16881</v>
      </c>
    </row>
    <row r="12684" spans="1:15" x14ac:dyDescent="0.3">
      <c r="A12684" t="s">
        <v>17025</v>
      </c>
      <c r="B12684" t="s">
        <v>1</v>
      </c>
      <c r="C12684" t="s">
        <v>24</v>
      </c>
      <c r="D12684" t="s">
        <v>63</v>
      </c>
      <c r="E12684" t="s">
        <v>64</v>
      </c>
      <c r="F12684" t="s">
        <v>65</v>
      </c>
      <c r="G12684" t="s">
        <v>66</v>
      </c>
      <c r="H12684" t="s">
        <v>67</v>
      </c>
      <c r="I12684">
        <v>2004</v>
      </c>
      <c r="J12684" t="s">
        <v>68</v>
      </c>
      <c r="K12684">
        <v>2007</v>
      </c>
      <c r="L12684" s="18">
        <v>39264</v>
      </c>
      <c r="M12684" t="s">
        <v>69</v>
      </c>
      <c r="N12684" t="s">
        <v>65</v>
      </c>
      <c r="O12684" t="s">
        <v>17026</v>
      </c>
    </row>
    <row r="12685" spans="1:15" x14ac:dyDescent="0.3">
      <c r="A12685" t="s">
        <v>17027</v>
      </c>
      <c r="B12685" t="s">
        <v>1</v>
      </c>
      <c r="C12685" t="s">
        <v>24</v>
      </c>
      <c r="D12685" t="s">
        <v>63</v>
      </c>
      <c r="E12685" t="s">
        <v>64</v>
      </c>
      <c r="F12685" t="s">
        <v>65</v>
      </c>
      <c r="G12685" t="s">
        <v>66</v>
      </c>
      <c r="H12685" t="s">
        <v>67</v>
      </c>
      <c r="I12685">
        <v>2004</v>
      </c>
      <c r="J12685" t="s">
        <v>68</v>
      </c>
      <c r="K12685">
        <v>2007</v>
      </c>
      <c r="L12685" s="18">
        <v>39295</v>
      </c>
      <c r="M12685" t="s">
        <v>69</v>
      </c>
      <c r="N12685" t="s">
        <v>65</v>
      </c>
      <c r="O12685" t="s">
        <v>17028</v>
      </c>
    </row>
    <row r="12686" spans="1:15" x14ac:dyDescent="0.3">
      <c r="A12686" t="s">
        <v>17029</v>
      </c>
      <c r="B12686" t="s">
        <v>1</v>
      </c>
      <c r="C12686" t="s">
        <v>18</v>
      </c>
      <c r="D12686" t="s">
        <v>74</v>
      </c>
      <c r="E12686" t="s">
        <v>75</v>
      </c>
      <c r="F12686" t="s">
        <v>65</v>
      </c>
      <c r="G12686" t="s">
        <v>84</v>
      </c>
      <c r="H12686" t="s">
        <v>85</v>
      </c>
      <c r="I12686">
        <v>2004</v>
      </c>
      <c r="J12686" t="s">
        <v>68</v>
      </c>
      <c r="K12686">
        <v>2005</v>
      </c>
      <c r="L12686" s="18">
        <v>38636</v>
      </c>
      <c r="M12686" t="s">
        <v>69</v>
      </c>
      <c r="N12686" t="s">
        <v>65</v>
      </c>
      <c r="O12686" t="s">
        <v>16917</v>
      </c>
    </row>
    <row r="12687" spans="1:15" x14ac:dyDescent="0.3">
      <c r="A12687" t="s">
        <v>17030</v>
      </c>
      <c r="B12687" t="s">
        <v>1</v>
      </c>
      <c r="C12687" t="s">
        <v>18</v>
      </c>
      <c r="D12687" t="s">
        <v>89</v>
      </c>
      <c r="E12687" t="s">
        <v>90</v>
      </c>
      <c r="F12687" t="s">
        <v>65</v>
      </c>
      <c r="G12687" t="s">
        <v>84</v>
      </c>
      <c r="H12687" t="s">
        <v>85</v>
      </c>
      <c r="I12687">
        <v>2005</v>
      </c>
      <c r="J12687" t="s">
        <v>68</v>
      </c>
      <c r="K12687">
        <v>2008</v>
      </c>
      <c r="L12687" s="18">
        <v>39722</v>
      </c>
      <c r="M12687" t="s">
        <v>69</v>
      </c>
      <c r="N12687" t="s">
        <v>65</v>
      </c>
      <c r="O12687" t="s">
        <v>17011</v>
      </c>
    </row>
    <row r="12688" spans="1:15" x14ac:dyDescent="0.3">
      <c r="A12688" t="s">
        <v>17031</v>
      </c>
      <c r="B12688" t="s">
        <v>1</v>
      </c>
      <c r="C12688" t="s">
        <v>18</v>
      </c>
      <c r="D12688" t="s">
        <v>89</v>
      </c>
      <c r="E12688" t="s">
        <v>90</v>
      </c>
      <c r="F12688" t="s">
        <v>65</v>
      </c>
      <c r="G12688" t="s">
        <v>66</v>
      </c>
      <c r="H12688" t="s">
        <v>67</v>
      </c>
      <c r="I12688">
        <v>2005</v>
      </c>
      <c r="J12688" t="s">
        <v>68</v>
      </c>
      <c r="K12688">
        <v>2009</v>
      </c>
      <c r="L12688" s="18">
        <v>40046</v>
      </c>
      <c r="M12688" t="s">
        <v>69</v>
      </c>
      <c r="N12688" t="s">
        <v>65</v>
      </c>
      <c r="O12688" t="s">
        <v>17011</v>
      </c>
    </row>
    <row r="12689" spans="1:15" x14ac:dyDescent="0.3">
      <c r="A12689" t="s">
        <v>17032</v>
      </c>
      <c r="B12689" t="s">
        <v>1</v>
      </c>
      <c r="C12689" t="s">
        <v>18</v>
      </c>
      <c r="D12689" t="s">
        <v>89</v>
      </c>
      <c r="E12689" t="s">
        <v>90</v>
      </c>
      <c r="F12689" t="s">
        <v>65</v>
      </c>
      <c r="G12689" t="s">
        <v>66</v>
      </c>
      <c r="H12689" t="s">
        <v>67</v>
      </c>
      <c r="I12689">
        <v>2005</v>
      </c>
      <c r="J12689" t="s">
        <v>68</v>
      </c>
      <c r="K12689">
        <v>2012</v>
      </c>
      <c r="L12689" s="18">
        <v>41000</v>
      </c>
      <c r="M12689" t="s">
        <v>69</v>
      </c>
      <c r="N12689" t="s">
        <v>65</v>
      </c>
      <c r="O12689" t="s">
        <v>17011</v>
      </c>
    </row>
    <row r="12690" spans="1:15" x14ac:dyDescent="0.3">
      <c r="A12690" t="s">
        <v>17033</v>
      </c>
      <c r="B12690" t="s">
        <v>1</v>
      </c>
      <c r="C12690" t="s">
        <v>25</v>
      </c>
      <c r="D12690" t="s">
        <v>63</v>
      </c>
      <c r="E12690" t="s">
        <v>64</v>
      </c>
      <c r="F12690" t="s">
        <v>65</v>
      </c>
      <c r="G12690" t="s">
        <v>66</v>
      </c>
      <c r="H12690" t="s">
        <v>67</v>
      </c>
      <c r="I12690">
        <v>2005</v>
      </c>
      <c r="J12690" t="s">
        <v>68</v>
      </c>
      <c r="K12690">
        <v>2005</v>
      </c>
      <c r="L12690" s="18">
        <v>38473</v>
      </c>
      <c r="M12690" t="s">
        <v>69</v>
      </c>
      <c r="N12690" t="s">
        <v>65</v>
      </c>
      <c r="O12690" t="s">
        <v>17034</v>
      </c>
    </row>
    <row r="12691" spans="1:15" x14ac:dyDescent="0.3">
      <c r="A12691" t="s">
        <v>17035</v>
      </c>
      <c r="B12691" t="s">
        <v>1</v>
      </c>
      <c r="C12691" t="s">
        <v>17</v>
      </c>
      <c r="D12691" t="s">
        <v>74</v>
      </c>
      <c r="E12691" t="s">
        <v>75</v>
      </c>
      <c r="F12691" t="s">
        <v>65</v>
      </c>
      <c r="G12691" t="s">
        <v>66</v>
      </c>
      <c r="H12691" t="s">
        <v>67</v>
      </c>
      <c r="I12691">
        <v>2005</v>
      </c>
      <c r="J12691" t="s">
        <v>68</v>
      </c>
      <c r="K12691">
        <v>2006</v>
      </c>
      <c r="L12691" s="18">
        <v>38777</v>
      </c>
      <c r="M12691" t="s">
        <v>69</v>
      </c>
      <c r="N12691" t="s">
        <v>65</v>
      </c>
      <c r="O12691" t="s">
        <v>17036</v>
      </c>
    </row>
    <row r="12692" spans="1:15" x14ac:dyDescent="0.3">
      <c r="A12692" t="s">
        <v>17037</v>
      </c>
      <c r="B12692" t="s">
        <v>1</v>
      </c>
      <c r="C12692" t="s">
        <v>18</v>
      </c>
      <c r="D12692" t="s">
        <v>63</v>
      </c>
      <c r="E12692" t="s">
        <v>64</v>
      </c>
      <c r="F12692" t="s">
        <v>65</v>
      </c>
      <c r="G12692" t="s">
        <v>66</v>
      </c>
      <c r="H12692" t="s">
        <v>67</v>
      </c>
      <c r="I12692">
        <v>2005</v>
      </c>
      <c r="J12692" t="s">
        <v>68</v>
      </c>
      <c r="K12692">
        <v>2011</v>
      </c>
      <c r="L12692" s="18">
        <v>40739</v>
      </c>
      <c r="M12692" t="s">
        <v>69</v>
      </c>
      <c r="N12692" t="s">
        <v>65</v>
      </c>
      <c r="O12692" t="s">
        <v>17011</v>
      </c>
    </row>
    <row r="12693" spans="1:15" x14ac:dyDescent="0.3">
      <c r="A12693" t="s">
        <v>17038</v>
      </c>
      <c r="B12693" t="s">
        <v>1</v>
      </c>
      <c r="C12693" t="s">
        <v>28</v>
      </c>
      <c r="D12693" t="s">
        <v>74</v>
      </c>
      <c r="E12693" t="s">
        <v>75</v>
      </c>
      <c r="F12693" t="s">
        <v>65</v>
      </c>
      <c r="G12693" t="s">
        <v>84</v>
      </c>
      <c r="H12693" t="s">
        <v>85</v>
      </c>
      <c r="I12693">
        <v>2005</v>
      </c>
      <c r="J12693" t="s">
        <v>68</v>
      </c>
      <c r="K12693">
        <v>2007</v>
      </c>
      <c r="L12693" s="18">
        <v>39295</v>
      </c>
      <c r="M12693" t="s">
        <v>69</v>
      </c>
      <c r="N12693" t="s">
        <v>65</v>
      </c>
      <c r="O12693" t="s">
        <v>16885</v>
      </c>
    </row>
    <row r="12694" spans="1:15" x14ac:dyDescent="0.3">
      <c r="A12694" t="s">
        <v>17039</v>
      </c>
      <c r="B12694" t="s">
        <v>1</v>
      </c>
      <c r="C12694" t="s">
        <v>20</v>
      </c>
      <c r="D12694" t="s">
        <v>74</v>
      </c>
      <c r="E12694" t="s">
        <v>75</v>
      </c>
      <c r="F12694" t="s">
        <v>65</v>
      </c>
      <c r="G12694" t="s">
        <v>66</v>
      </c>
      <c r="H12694" t="s">
        <v>67</v>
      </c>
      <c r="I12694">
        <v>2005</v>
      </c>
      <c r="J12694" t="s">
        <v>68</v>
      </c>
      <c r="K12694">
        <v>2006</v>
      </c>
      <c r="L12694" s="18">
        <v>38961</v>
      </c>
      <c r="M12694" t="s">
        <v>69</v>
      </c>
      <c r="N12694" t="s">
        <v>65</v>
      </c>
      <c r="O12694" t="s">
        <v>16842</v>
      </c>
    </row>
    <row r="12695" spans="1:15" x14ac:dyDescent="0.3">
      <c r="A12695" t="s">
        <v>17040</v>
      </c>
      <c r="B12695" t="s">
        <v>1</v>
      </c>
      <c r="C12695" t="s">
        <v>25</v>
      </c>
      <c r="D12695" t="s">
        <v>63</v>
      </c>
      <c r="E12695" t="s">
        <v>64</v>
      </c>
      <c r="F12695" t="s">
        <v>65</v>
      </c>
      <c r="G12695" t="s">
        <v>66</v>
      </c>
      <c r="H12695" t="s">
        <v>67</v>
      </c>
      <c r="I12695">
        <v>2005</v>
      </c>
      <c r="J12695" t="s">
        <v>68</v>
      </c>
      <c r="K12695">
        <v>2005</v>
      </c>
      <c r="L12695" s="18">
        <v>38657</v>
      </c>
      <c r="M12695" t="s">
        <v>69</v>
      </c>
      <c r="N12695" t="s">
        <v>65</v>
      </c>
      <c r="O12695" t="s">
        <v>3516</v>
      </c>
    </row>
    <row r="12696" spans="1:15" x14ac:dyDescent="0.3">
      <c r="A12696" t="s">
        <v>17041</v>
      </c>
      <c r="B12696" t="s">
        <v>1</v>
      </c>
      <c r="C12696" t="s">
        <v>17</v>
      </c>
      <c r="D12696" t="s">
        <v>63</v>
      </c>
      <c r="E12696" t="s">
        <v>64</v>
      </c>
      <c r="F12696" t="s">
        <v>65</v>
      </c>
      <c r="G12696" t="s">
        <v>84</v>
      </c>
      <c r="H12696" t="s">
        <v>85</v>
      </c>
      <c r="I12696">
        <v>2005</v>
      </c>
      <c r="J12696" t="s">
        <v>68</v>
      </c>
      <c r="K12696">
        <v>2005</v>
      </c>
      <c r="L12696" s="18">
        <v>38657</v>
      </c>
      <c r="M12696" t="s">
        <v>69</v>
      </c>
      <c r="N12696" t="s">
        <v>65</v>
      </c>
      <c r="O12696" t="s">
        <v>17042</v>
      </c>
    </row>
    <row r="12697" spans="1:15" x14ac:dyDescent="0.3">
      <c r="A12697" t="s">
        <v>17043</v>
      </c>
      <c r="B12697" t="s">
        <v>1</v>
      </c>
      <c r="C12697" t="s">
        <v>25</v>
      </c>
      <c r="D12697" t="s">
        <v>63</v>
      </c>
      <c r="E12697" t="s">
        <v>64</v>
      </c>
      <c r="F12697" t="s">
        <v>65</v>
      </c>
      <c r="G12697" t="s">
        <v>66</v>
      </c>
      <c r="H12697" t="s">
        <v>67</v>
      </c>
      <c r="I12697">
        <v>2005</v>
      </c>
      <c r="J12697" t="s">
        <v>68</v>
      </c>
      <c r="K12697">
        <v>2006</v>
      </c>
      <c r="L12697" s="18">
        <v>38899</v>
      </c>
      <c r="M12697" t="s">
        <v>69</v>
      </c>
      <c r="N12697" t="s">
        <v>65</v>
      </c>
      <c r="O12697" t="s">
        <v>16941</v>
      </c>
    </row>
    <row r="12698" spans="1:15" x14ac:dyDescent="0.3">
      <c r="A12698" t="s">
        <v>17044</v>
      </c>
      <c r="B12698" t="s">
        <v>1</v>
      </c>
      <c r="C12698" t="s">
        <v>17</v>
      </c>
      <c r="D12698" t="s">
        <v>63</v>
      </c>
      <c r="E12698" t="s">
        <v>64</v>
      </c>
      <c r="F12698" t="s">
        <v>65</v>
      </c>
      <c r="G12698" t="s">
        <v>84</v>
      </c>
      <c r="H12698" t="s">
        <v>85</v>
      </c>
      <c r="I12698">
        <v>2005</v>
      </c>
      <c r="J12698" t="s">
        <v>68</v>
      </c>
      <c r="K12698">
        <v>2008</v>
      </c>
      <c r="L12698" s="18">
        <v>39479</v>
      </c>
      <c r="M12698" t="s">
        <v>69</v>
      </c>
      <c r="N12698" t="s">
        <v>65</v>
      </c>
      <c r="O12698" t="s">
        <v>17045</v>
      </c>
    </row>
    <row r="12699" spans="1:15" x14ac:dyDescent="0.3">
      <c r="A12699" t="s">
        <v>17046</v>
      </c>
      <c r="B12699" t="s">
        <v>1</v>
      </c>
      <c r="C12699" t="s">
        <v>17</v>
      </c>
      <c r="D12699" t="s">
        <v>63</v>
      </c>
      <c r="E12699" t="s">
        <v>64</v>
      </c>
      <c r="F12699" t="s">
        <v>65</v>
      </c>
      <c r="G12699" t="s">
        <v>84</v>
      </c>
      <c r="H12699" t="s">
        <v>85</v>
      </c>
      <c r="I12699">
        <v>2005</v>
      </c>
      <c r="J12699" t="s">
        <v>68</v>
      </c>
      <c r="K12699">
        <v>2008</v>
      </c>
      <c r="L12699" s="18">
        <v>39114</v>
      </c>
      <c r="M12699" t="s">
        <v>69</v>
      </c>
      <c r="N12699" t="s">
        <v>65</v>
      </c>
      <c r="O12699" t="s">
        <v>17000</v>
      </c>
    </row>
    <row r="12700" spans="1:15" x14ac:dyDescent="0.3">
      <c r="A12700" t="s">
        <v>17047</v>
      </c>
      <c r="B12700" t="s">
        <v>1</v>
      </c>
      <c r="C12700" t="s">
        <v>17</v>
      </c>
      <c r="D12700" t="s">
        <v>123</v>
      </c>
      <c r="E12700" t="s">
        <v>64</v>
      </c>
      <c r="F12700" t="s">
        <v>65</v>
      </c>
      <c r="G12700" t="s">
        <v>66</v>
      </c>
      <c r="H12700" t="s">
        <v>67</v>
      </c>
      <c r="I12700">
        <v>2005</v>
      </c>
      <c r="J12700" t="s">
        <v>68</v>
      </c>
      <c r="K12700">
        <v>2007</v>
      </c>
      <c r="L12700" s="18">
        <v>39203</v>
      </c>
      <c r="M12700" t="s">
        <v>69</v>
      </c>
      <c r="N12700" t="s">
        <v>65</v>
      </c>
      <c r="O12700" t="s">
        <v>17000</v>
      </c>
    </row>
    <row r="12701" spans="1:15" x14ac:dyDescent="0.3">
      <c r="A12701" t="s">
        <v>17048</v>
      </c>
      <c r="B12701" t="s">
        <v>1</v>
      </c>
      <c r="C12701" t="s">
        <v>19</v>
      </c>
      <c r="D12701" t="s">
        <v>74</v>
      </c>
      <c r="E12701" t="s">
        <v>75</v>
      </c>
      <c r="F12701" t="s">
        <v>65</v>
      </c>
      <c r="G12701" t="s">
        <v>84</v>
      </c>
      <c r="H12701" t="s">
        <v>85</v>
      </c>
      <c r="I12701">
        <v>2004</v>
      </c>
      <c r="J12701" t="s">
        <v>68</v>
      </c>
      <c r="K12701">
        <v>2005</v>
      </c>
      <c r="L12701" s="18">
        <v>38581</v>
      </c>
      <c r="M12701" t="s">
        <v>69</v>
      </c>
      <c r="N12701" t="s">
        <v>65</v>
      </c>
      <c r="O12701" t="s">
        <v>17049</v>
      </c>
    </row>
    <row r="12702" spans="1:15" x14ac:dyDescent="0.3">
      <c r="A12702" t="s">
        <v>17050</v>
      </c>
      <c r="B12702" t="s">
        <v>1</v>
      </c>
      <c r="C12702" t="s">
        <v>16</v>
      </c>
      <c r="D12702" t="s">
        <v>74</v>
      </c>
      <c r="E12702" t="s">
        <v>75</v>
      </c>
      <c r="F12702" t="s">
        <v>65</v>
      </c>
      <c r="G12702" t="s">
        <v>66</v>
      </c>
      <c r="H12702" t="s">
        <v>67</v>
      </c>
      <c r="I12702">
        <v>2005</v>
      </c>
      <c r="J12702" t="s">
        <v>68</v>
      </c>
      <c r="K12702">
        <v>2005</v>
      </c>
      <c r="L12702" s="18">
        <v>38657</v>
      </c>
      <c r="M12702" t="s">
        <v>69</v>
      </c>
      <c r="N12702" t="s">
        <v>65</v>
      </c>
      <c r="O12702" t="s">
        <v>17049</v>
      </c>
    </row>
    <row r="12703" spans="1:15" x14ac:dyDescent="0.3">
      <c r="A12703" t="s">
        <v>17051</v>
      </c>
      <c r="B12703" t="s">
        <v>1</v>
      </c>
      <c r="C12703" t="s">
        <v>22</v>
      </c>
      <c r="D12703" t="s">
        <v>74</v>
      </c>
      <c r="E12703" t="s">
        <v>75</v>
      </c>
      <c r="F12703" t="s">
        <v>65</v>
      </c>
      <c r="G12703" t="s">
        <v>66</v>
      </c>
      <c r="H12703" t="s">
        <v>67</v>
      </c>
      <c r="I12703">
        <v>2005</v>
      </c>
      <c r="J12703" t="s">
        <v>68</v>
      </c>
      <c r="K12703">
        <v>2007</v>
      </c>
      <c r="L12703" s="18">
        <v>39110</v>
      </c>
      <c r="M12703" t="s">
        <v>69</v>
      </c>
      <c r="N12703" t="s">
        <v>65</v>
      </c>
      <c r="O12703" t="s">
        <v>17052</v>
      </c>
    </row>
    <row r="12704" spans="1:15" x14ac:dyDescent="0.3">
      <c r="A12704" t="s">
        <v>17053</v>
      </c>
      <c r="B12704" t="s">
        <v>1</v>
      </c>
      <c r="C12704" t="s">
        <v>18</v>
      </c>
      <c r="D12704" t="s">
        <v>74</v>
      </c>
      <c r="E12704" t="s">
        <v>75</v>
      </c>
      <c r="F12704" t="s">
        <v>65</v>
      </c>
      <c r="G12704" t="s">
        <v>66</v>
      </c>
      <c r="H12704" t="s">
        <v>67</v>
      </c>
      <c r="I12704">
        <v>2004</v>
      </c>
      <c r="J12704" t="s">
        <v>68</v>
      </c>
      <c r="K12704">
        <v>2007</v>
      </c>
      <c r="L12704" s="18">
        <v>39173</v>
      </c>
      <c r="M12704" t="s">
        <v>69</v>
      </c>
      <c r="N12704" t="s">
        <v>65</v>
      </c>
      <c r="O12704" t="s">
        <v>16977</v>
      </c>
    </row>
    <row r="12705" spans="1:15" x14ac:dyDescent="0.3">
      <c r="A12705" t="s">
        <v>17054</v>
      </c>
      <c r="B12705" t="s">
        <v>1</v>
      </c>
      <c r="C12705" t="s">
        <v>28</v>
      </c>
      <c r="D12705" t="s">
        <v>74</v>
      </c>
      <c r="E12705" t="s">
        <v>75</v>
      </c>
      <c r="F12705" t="s">
        <v>65</v>
      </c>
      <c r="G12705" t="s">
        <v>84</v>
      </c>
      <c r="H12705" t="s">
        <v>227</v>
      </c>
      <c r="I12705">
        <v>2005</v>
      </c>
      <c r="J12705" t="s">
        <v>68</v>
      </c>
      <c r="M12705" t="s">
        <v>78</v>
      </c>
      <c r="N12705" t="s">
        <v>65</v>
      </c>
      <c r="O12705" t="s">
        <v>16899</v>
      </c>
    </row>
    <row r="12706" spans="1:15" x14ac:dyDescent="0.3">
      <c r="A12706" t="s">
        <v>17055</v>
      </c>
      <c r="B12706" t="s">
        <v>1</v>
      </c>
      <c r="C12706" t="s">
        <v>25</v>
      </c>
      <c r="D12706" t="s">
        <v>89</v>
      </c>
      <c r="E12706" t="s">
        <v>90</v>
      </c>
      <c r="F12706" t="s">
        <v>65</v>
      </c>
      <c r="G12706" t="s">
        <v>66</v>
      </c>
      <c r="H12706" t="s">
        <v>67</v>
      </c>
      <c r="I12706">
        <v>2005</v>
      </c>
      <c r="J12706" t="s">
        <v>68</v>
      </c>
      <c r="K12706">
        <v>2006</v>
      </c>
      <c r="L12706" s="18">
        <v>38930</v>
      </c>
      <c r="M12706" t="s">
        <v>69</v>
      </c>
      <c r="N12706" t="s">
        <v>65</v>
      </c>
      <c r="O12706" t="s">
        <v>2692</v>
      </c>
    </row>
    <row r="12707" spans="1:15" x14ac:dyDescent="0.3">
      <c r="A12707" t="s">
        <v>17056</v>
      </c>
      <c r="B12707" t="s">
        <v>1</v>
      </c>
      <c r="C12707" t="s">
        <v>24</v>
      </c>
      <c r="D12707" t="s">
        <v>63</v>
      </c>
      <c r="E12707" t="s">
        <v>64</v>
      </c>
      <c r="F12707" t="s">
        <v>65</v>
      </c>
      <c r="G12707" t="s">
        <v>84</v>
      </c>
      <c r="H12707" t="s">
        <v>85</v>
      </c>
      <c r="I12707">
        <v>2003</v>
      </c>
      <c r="J12707" t="s">
        <v>68</v>
      </c>
      <c r="M12707" t="s">
        <v>78</v>
      </c>
      <c r="N12707" t="s">
        <v>65</v>
      </c>
      <c r="O12707" t="s">
        <v>16924</v>
      </c>
    </row>
    <row r="12708" spans="1:15" x14ac:dyDescent="0.3">
      <c r="A12708" t="s">
        <v>17057</v>
      </c>
      <c r="B12708" t="s">
        <v>1</v>
      </c>
      <c r="C12708" t="s">
        <v>25</v>
      </c>
      <c r="D12708" t="s">
        <v>63</v>
      </c>
      <c r="E12708" t="s">
        <v>64</v>
      </c>
      <c r="F12708" t="s">
        <v>65</v>
      </c>
      <c r="G12708" t="s">
        <v>66</v>
      </c>
      <c r="H12708" t="s">
        <v>67</v>
      </c>
      <c r="I12708">
        <v>2005</v>
      </c>
      <c r="J12708" t="s">
        <v>68</v>
      </c>
      <c r="K12708">
        <v>2006</v>
      </c>
      <c r="L12708" s="18">
        <v>38869</v>
      </c>
      <c r="M12708" t="s">
        <v>69</v>
      </c>
      <c r="N12708" t="s">
        <v>65</v>
      </c>
      <c r="O12708" t="s">
        <v>17058</v>
      </c>
    </row>
    <row r="12709" spans="1:15" x14ac:dyDescent="0.3">
      <c r="A12709" t="s">
        <v>17059</v>
      </c>
      <c r="B12709" t="s">
        <v>1</v>
      </c>
      <c r="C12709" t="s">
        <v>22</v>
      </c>
      <c r="D12709" t="s">
        <v>74</v>
      </c>
      <c r="E12709" t="s">
        <v>75</v>
      </c>
      <c r="F12709" t="s">
        <v>65</v>
      </c>
      <c r="G12709" t="s">
        <v>66</v>
      </c>
      <c r="H12709" t="s">
        <v>67</v>
      </c>
      <c r="I12709">
        <v>2005</v>
      </c>
      <c r="J12709" t="s">
        <v>68</v>
      </c>
      <c r="M12709" t="s">
        <v>78</v>
      </c>
      <c r="N12709" t="s">
        <v>65</v>
      </c>
      <c r="O12709" t="s">
        <v>17060</v>
      </c>
    </row>
    <row r="12710" spans="1:15" x14ac:dyDescent="0.3">
      <c r="A12710" t="s">
        <v>17061</v>
      </c>
      <c r="B12710" t="s">
        <v>1</v>
      </c>
      <c r="C12710" t="s">
        <v>22</v>
      </c>
      <c r="D12710" t="s">
        <v>74</v>
      </c>
      <c r="E12710" t="s">
        <v>75</v>
      </c>
      <c r="F12710" t="s">
        <v>65</v>
      </c>
      <c r="G12710" t="s">
        <v>66</v>
      </c>
      <c r="H12710" t="s">
        <v>67</v>
      </c>
      <c r="I12710">
        <v>2004</v>
      </c>
      <c r="J12710" t="s">
        <v>68</v>
      </c>
      <c r="M12710" t="s">
        <v>78</v>
      </c>
      <c r="N12710" t="s">
        <v>65</v>
      </c>
      <c r="O12710" t="s">
        <v>17060</v>
      </c>
    </row>
    <row r="12711" spans="1:15" x14ac:dyDescent="0.3">
      <c r="A12711" t="s">
        <v>17062</v>
      </c>
      <c r="B12711" t="s">
        <v>1</v>
      </c>
      <c r="C12711" t="s">
        <v>25</v>
      </c>
      <c r="D12711" t="s">
        <v>74</v>
      </c>
      <c r="E12711" t="s">
        <v>75</v>
      </c>
      <c r="F12711" t="s">
        <v>65</v>
      </c>
      <c r="G12711" t="s">
        <v>66</v>
      </c>
      <c r="H12711" t="s">
        <v>67</v>
      </c>
      <c r="I12711">
        <v>2005</v>
      </c>
      <c r="J12711" t="s">
        <v>68</v>
      </c>
      <c r="K12711">
        <v>2007</v>
      </c>
      <c r="L12711" s="18">
        <v>39264</v>
      </c>
      <c r="M12711" t="s">
        <v>69</v>
      </c>
      <c r="N12711" t="s">
        <v>65</v>
      </c>
      <c r="O12711" t="s">
        <v>17063</v>
      </c>
    </row>
    <row r="12712" spans="1:15" x14ac:dyDescent="0.3">
      <c r="A12712" t="s">
        <v>17064</v>
      </c>
      <c r="B12712" t="s">
        <v>1</v>
      </c>
      <c r="C12712" t="s">
        <v>25</v>
      </c>
      <c r="D12712" t="s">
        <v>63</v>
      </c>
      <c r="E12712" t="s">
        <v>64</v>
      </c>
      <c r="F12712" t="s">
        <v>65</v>
      </c>
      <c r="G12712" t="s">
        <v>66</v>
      </c>
      <c r="H12712" t="s">
        <v>67</v>
      </c>
      <c r="I12712">
        <v>2005</v>
      </c>
      <c r="J12712" t="s">
        <v>68</v>
      </c>
      <c r="K12712">
        <v>2006</v>
      </c>
      <c r="L12712" s="18">
        <v>38899</v>
      </c>
      <c r="M12712" t="s">
        <v>69</v>
      </c>
      <c r="N12712" t="s">
        <v>65</v>
      </c>
      <c r="O12712" t="s">
        <v>16941</v>
      </c>
    </row>
    <row r="12713" spans="1:15" x14ac:dyDescent="0.3">
      <c r="A12713" t="s">
        <v>17065</v>
      </c>
      <c r="B12713" t="s">
        <v>1</v>
      </c>
      <c r="C12713" t="s">
        <v>16</v>
      </c>
      <c r="D12713" t="s">
        <v>63</v>
      </c>
      <c r="E12713" t="s">
        <v>64</v>
      </c>
      <c r="F12713" t="s">
        <v>65</v>
      </c>
      <c r="G12713" t="s">
        <v>66</v>
      </c>
      <c r="H12713" t="s">
        <v>67</v>
      </c>
      <c r="I12713">
        <v>2005</v>
      </c>
      <c r="J12713" t="s">
        <v>68</v>
      </c>
      <c r="K12713">
        <v>2006</v>
      </c>
      <c r="L12713" s="18">
        <v>38777</v>
      </c>
      <c r="M12713" t="s">
        <v>69</v>
      </c>
      <c r="N12713" t="s">
        <v>65</v>
      </c>
      <c r="O12713" t="s">
        <v>17066</v>
      </c>
    </row>
    <row r="12714" spans="1:15" x14ac:dyDescent="0.3">
      <c r="A12714" t="s">
        <v>17067</v>
      </c>
      <c r="B12714" t="s">
        <v>1</v>
      </c>
      <c r="C12714" t="s">
        <v>16</v>
      </c>
      <c r="D12714" t="s">
        <v>63</v>
      </c>
      <c r="E12714" t="s">
        <v>64</v>
      </c>
      <c r="F12714" t="s">
        <v>65</v>
      </c>
      <c r="G12714" t="s">
        <v>66</v>
      </c>
      <c r="H12714" t="s">
        <v>67</v>
      </c>
      <c r="I12714">
        <v>2005</v>
      </c>
      <c r="J12714" t="s">
        <v>68</v>
      </c>
      <c r="K12714">
        <v>2007</v>
      </c>
      <c r="L12714" s="18">
        <v>39203</v>
      </c>
      <c r="M12714" t="s">
        <v>69</v>
      </c>
      <c r="N12714" t="s">
        <v>65</v>
      </c>
      <c r="O12714" t="s">
        <v>12799</v>
      </c>
    </row>
    <row r="12715" spans="1:15" x14ac:dyDescent="0.3">
      <c r="A12715" t="s">
        <v>17068</v>
      </c>
      <c r="B12715" t="s">
        <v>1</v>
      </c>
      <c r="C12715" t="s">
        <v>27</v>
      </c>
      <c r="D12715" t="s">
        <v>63</v>
      </c>
      <c r="E12715" t="s">
        <v>64</v>
      </c>
      <c r="F12715" t="s">
        <v>65</v>
      </c>
      <c r="G12715" t="s">
        <v>66</v>
      </c>
      <c r="H12715" t="s">
        <v>67</v>
      </c>
      <c r="I12715">
        <v>2004</v>
      </c>
      <c r="J12715" t="s">
        <v>68</v>
      </c>
      <c r="K12715">
        <v>2005</v>
      </c>
      <c r="L12715" s="18">
        <v>38687</v>
      </c>
      <c r="M12715" t="s">
        <v>69</v>
      </c>
      <c r="N12715" t="s">
        <v>65</v>
      </c>
      <c r="O12715" t="s">
        <v>16977</v>
      </c>
    </row>
    <row r="12716" spans="1:15" x14ac:dyDescent="0.3">
      <c r="A12716" t="s">
        <v>17069</v>
      </c>
      <c r="B12716" t="s">
        <v>1</v>
      </c>
      <c r="C12716" t="s">
        <v>19</v>
      </c>
      <c r="D12716" t="s">
        <v>74</v>
      </c>
      <c r="E12716" t="s">
        <v>75</v>
      </c>
      <c r="F12716" t="s">
        <v>65</v>
      </c>
      <c r="G12716" t="s">
        <v>66</v>
      </c>
      <c r="H12716" t="s">
        <v>67</v>
      </c>
      <c r="I12716">
        <v>2002</v>
      </c>
      <c r="J12716" t="s">
        <v>68</v>
      </c>
      <c r="K12716">
        <v>2003</v>
      </c>
      <c r="L12716" s="18">
        <v>37712</v>
      </c>
      <c r="M12716" t="s">
        <v>69</v>
      </c>
      <c r="N12716" t="s">
        <v>65</v>
      </c>
      <c r="O12716" t="s">
        <v>17070</v>
      </c>
    </row>
    <row r="12717" spans="1:15" x14ac:dyDescent="0.3">
      <c r="A12717" t="s">
        <v>17071</v>
      </c>
      <c r="B12717" t="s">
        <v>1</v>
      </c>
      <c r="C12717" t="s">
        <v>20</v>
      </c>
      <c r="D12717" t="s">
        <v>89</v>
      </c>
      <c r="E12717" t="s">
        <v>90</v>
      </c>
      <c r="F12717" t="s">
        <v>65</v>
      </c>
      <c r="G12717" t="s">
        <v>66</v>
      </c>
      <c r="H12717" t="s">
        <v>67</v>
      </c>
      <c r="I12717">
        <v>2002</v>
      </c>
      <c r="J12717" t="s">
        <v>68</v>
      </c>
      <c r="K12717">
        <v>2002</v>
      </c>
      <c r="L12717" s="18">
        <v>37591</v>
      </c>
      <c r="M12717" t="s">
        <v>69</v>
      </c>
      <c r="N12717" t="s">
        <v>65</v>
      </c>
      <c r="O12717" t="s">
        <v>16842</v>
      </c>
    </row>
    <row r="12718" spans="1:15" x14ac:dyDescent="0.3">
      <c r="A12718" t="s">
        <v>17072</v>
      </c>
      <c r="B12718" t="s">
        <v>1</v>
      </c>
      <c r="C12718" t="s">
        <v>28</v>
      </c>
      <c r="D12718" t="s">
        <v>89</v>
      </c>
      <c r="E12718" t="s">
        <v>90</v>
      </c>
      <c r="F12718" t="s">
        <v>65</v>
      </c>
      <c r="G12718" t="s">
        <v>66</v>
      </c>
      <c r="H12718" t="s">
        <v>67</v>
      </c>
      <c r="I12718">
        <v>2001</v>
      </c>
      <c r="J12718" t="s">
        <v>68</v>
      </c>
      <c r="K12718">
        <v>2002</v>
      </c>
      <c r="L12718" s="18">
        <v>37408</v>
      </c>
      <c r="M12718" t="s">
        <v>69</v>
      </c>
      <c r="N12718" t="s">
        <v>65</v>
      </c>
      <c r="O12718" t="s">
        <v>16899</v>
      </c>
    </row>
    <row r="12719" spans="1:15" x14ac:dyDescent="0.3">
      <c r="A12719" t="s">
        <v>17073</v>
      </c>
      <c r="B12719" t="s">
        <v>1</v>
      </c>
      <c r="C12719" t="s">
        <v>18</v>
      </c>
      <c r="D12719" t="s">
        <v>63</v>
      </c>
      <c r="E12719" t="s">
        <v>64</v>
      </c>
      <c r="F12719" t="s">
        <v>65</v>
      </c>
      <c r="G12719" t="s">
        <v>66</v>
      </c>
      <c r="H12719" t="s">
        <v>67</v>
      </c>
      <c r="I12719">
        <v>2001</v>
      </c>
      <c r="J12719" t="s">
        <v>68</v>
      </c>
      <c r="K12719">
        <v>2003</v>
      </c>
      <c r="L12719" s="18">
        <v>37956</v>
      </c>
      <c r="M12719" t="s">
        <v>69</v>
      </c>
      <c r="N12719" t="s">
        <v>65</v>
      </c>
      <c r="O12719" t="s">
        <v>17074</v>
      </c>
    </row>
    <row r="12720" spans="1:15" x14ac:dyDescent="0.3">
      <c r="A12720" t="s">
        <v>17075</v>
      </c>
      <c r="B12720" t="s">
        <v>1</v>
      </c>
      <c r="C12720" t="s">
        <v>20</v>
      </c>
      <c r="D12720" t="s">
        <v>89</v>
      </c>
      <c r="E12720" t="s">
        <v>90</v>
      </c>
      <c r="F12720" t="s">
        <v>65</v>
      </c>
      <c r="G12720" t="s">
        <v>66</v>
      </c>
      <c r="H12720" t="s">
        <v>67</v>
      </c>
      <c r="I12720">
        <v>2003</v>
      </c>
      <c r="J12720" t="s">
        <v>68</v>
      </c>
      <c r="K12720">
        <v>2003</v>
      </c>
      <c r="L12720" s="18">
        <v>37742</v>
      </c>
      <c r="M12720" t="s">
        <v>69</v>
      </c>
      <c r="N12720" t="s">
        <v>65</v>
      </c>
      <c r="O12720" t="s">
        <v>16842</v>
      </c>
    </row>
    <row r="12721" spans="1:15" x14ac:dyDescent="0.3">
      <c r="A12721" t="s">
        <v>17076</v>
      </c>
      <c r="B12721" t="s">
        <v>1</v>
      </c>
      <c r="C12721" t="s">
        <v>15</v>
      </c>
      <c r="D12721" t="s">
        <v>74</v>
      </c>
      <c r="E12721" t="s">
        <v>75</v>
      </c>
      <c r="F12721" t="s">
        <v>65</v>
      </c>
      <c r="G12721" t="s">
        <v>66</v>
      </c>
      <c r="H12721" t="s">
        <v>67</v>
      </c>
      <c r="I12721">
        <v>2004</v>
      </c>
      <c r="J12721" t="s">
        <v>68</v>
      </c>
      <c r="K12721">
        <v>2006</v>
      </c>
      <c r="L12721" s="18">
        <v>38899</v>
      </c>
      <c r="M12721" t="s">
        <v>69</v>
      </c>
      <c r="N12721" t="s">
        <v>65</v>
      </c>
      <c r="O12721" t="s">
        <v>17077</v>
      </c>
    </row>
    <row r="12722" spans="1:15" x14ac:dyDescent="0.3">
      <c r="A12722" t="s">
        <v>17078</v>
      </c>
      <c r="B12722" t="s">
        <v>1</v>
      </c>
      <c r="C12722" t="s">
        <v>25</v>
      </c>
      <c r="D12722" t="s">
        <v>81</v>
      </c>
      <c r="E12722" t="s">
        <v>75</v>
      </c>
      <c r="F12722" t="s">
        <v>65</v>
      </c>
      <c r="G12722" t="s">
        <v>66</v>
      </c>
      <c r="H12722" t="s">
        <v>67</v>
      </c>
      <c r="I12722">
        <v>2003</v>
      </c>
      <c r="J12722" t="s">
        <v>68</v>
      </c>
      <c r="K12722">
        <v>2004</v>
      </c>
      <c r="L12722" s="18">
        <v>38169</v>
      </c>
      <c r="M12722" t="s">
        <v>69</v>
      </c>
      <c r="N12722" t="s">
        <v>65</v>
      </c>
      <c r="O12722" t="s">
        <v>17079</v>
      </c>
    </row>
    <row r="12723" spans="1:15" x14ac:dyDescent="0.3">
      <c r="A12723" t="s">
        <v>17080</v>
      </c>
      <c r="B12723" t="s">
        <v>1</v>
      </c>
      <c r="C12723" t="s">
        <v>25</v>
      </c>
      <c r="D12723" t="s">
        <v>74</v>
      </c>
      <c r="E12723" t="s">
        <v>75</v>
      </c>
      <c r="F12723" t="s">
        <v>65</v>
      </c>
      <c r="G12723" t="s">
        <v>84</v>
      </c>
      <c r="H12723" t="s">
        <v>85</v>
      </c>
      <c r="J12723" t="s">
        <v>65</v>
      </c>
      <c r="K12723">
        <v>2005</v>
      </c>
      <c r="M12723" t="s">
        <v>78</v>
      </c>
      <c r="N12723" t="s">
        <v>65</v>
      </c>
      <c r="O12723" t="s">
        <v>17081</v>
      </c>
    </row>
    <row r="12724" spans="1:15" x14ac:dyDescent="0.3">
      <c r="A12724" t="s">
        <v>17082</v>
      </c>
      <c r="B12724" t="s">
        <v>1</v>
      </c>
      <c r="C12724" t="s">
        <v>25</v>
      </c>
      <c r="D12724" t="s">
        <v>63</v>
      </c>
      <c r="E12724" t="s">
        <v>64</v>
      </c>
      <c r="F12724" t="s">
        <v>65</v>
      </c>
      <c r="G12724" t="s">
        <v>66</v>
      </c>
      <c r="H12724" t="s">
        <v>67</v>
      </c>
      <c r="I12724">
        <v>2001</v>
      </c>
      <c r="J12724" t="s">
        <v>68</v>
      </c>
      <c r="K12724">
        <v>2004</v>
      </c>
      <c r="L12724" s="18">
        <v>38078</v>
      </c>
      <c r="M12724" t="s">
        <v>69</v>
      </c>
      <c r="N12724" t="s">
        <v>65</v>
      </c>
      <c r="O12724" t="s">
        <v>16913</v>
      </c>
    </row>
    <row r="12725" spans="1:15" x14ac:dyDescent="0.3">
      <c r="A12725" t="s">
        <v>17083</v>
      </c>
      <c r="B12725" t="s">
        <v>1</v>
      </c>
      <c r="C12725" t="s">
        <v>19</v>
      </c>
      <c r="D12725" t="s">
        <v>74</v>
      </c>
      <c r="E12725" t="s">
        <v>75</v>
      </c>
      <c r="F12725" t="s">
        <v>65</v>
      </c>
      <c r="G12725" t="s">
        <v>66</v>
      </c>
      <c r="H12725" t="s">
        <v>67</v>
      </c>
      <c r="I12725">
        <v>2005</v>
      </c>
      <c r="J12725" t="s">
        <v>68</v>
      </c>
      <c r="K12725">
        <v>2007</v>
      </c>
      <c r="L12725" s="18">
        <v>39173</v>
      </c>
      <c r="M12725" t="s">
        <v>69</v>
      </c>
      <c r="N12725" t="s">
        <v>65</v>
      </c>
      <c r="O12725" t="s">
        <v>17084</v>
      </c>
    </row>
    <row r="12726" spans="1:15" x14ac:dyDescent="0.3">
      <c r="A12726" t="s">
        <v>17085</v>
      </c>
      <c r="B12726" t="s">
        <v>1</v>
      </c>
      <c r="C12726" t="s">
        <v>27</v>
      </c>
      <c r="D12726" t="s">
        <v>63</v>
      </c>
      <c r="E12726" t="s">
        <v>64</v>
      </c>
      <c r="F12726" t="s">
        <v>65</v>
      </c>
      <c r="G12726" t="s">
        <v>66</v>
      </c>
      <c r="H12726" t="s">
        <v>67</v>
      </c>
      <c r="I12726">
        <v>2005</v>
      </c>
      <c r="J12726" t="s">
        <v>68</v>
      </c>
      <c r="K12726">
        <v>2005</v>
      </c>
      <c r="L12726" s="18">
        <v>38657</v>
      </c>
      <c r="M12726" t="s">
        <v>69</v>
      </c>
      <c r="N12726" t="s">
        <v>65</v>
      </c>
      <c r="O12726" t="s">
        <v>7666</v>
      </c>
    </row>
    <row r="12727" spans="1:15" x14ac:dyDescent="0.3">
      <c r="A12727" t="s">
        <v>17086</v>
      </c>
      <c r="B12727" t="s">
        <v>1</v>
      </c>
      <c r="C12727" t="s">
        <v>29</v>
      </c>
      <c r="D12727" t="s">
        <v>74</v>
      </c>
      <c r="E12727" t="s">
        <v>75</v>
      </c>
      <c r="F12727" t="s">
        <v>65</v>
      </c>
      <c r="G12727" t="s">
        <v>66</v>
      </c>
      <c r="H12727" t="s">
        <v>67</v>
      </c>
      <c r="I12727">
        <v>2005</v>
      </c>
      <c r="J12727" t="s">
        <v>68</v>
      </c>
      <c r="K12727">
        <v>2006</v>
      </c>
      <c r="L12727" s="18">
        <v>38961</v>
      </c>
      <c r="M12727" t="s">
        <v>69</v>
      </c>
      <c r="N12727" t="s">
        <v>65</v>
      </c>
      <c r="O12727" t="s">
        <v>17087</v>
      </c>
    </row>
    <row r="12728" spans="1:15" x14ac:dyDescent="0.3">
      <c r="A12728" t="s">
        <v>17088</v>
      </c>
      <c r="B12728" t="s">
        <v>1</v>
      </c>
      <c r="C12728" t="s">
        <v>25</v>
      </c>
      <c r="D12728" t="s">
        <v>63</v>
      </c>
      <c r="E12728" t="s">
        <v>64</v>
      </c>
      <c r="F12728" t="s">
        <v>65</v>
      </c>
      <c r="G12728" t="s">
        <v>66</v>
      </c>
      <c r="H12728" t="s">
        <v>67</v>
      </c>
      <c r="I12728">
        <v>2005</v>
      </c>
      <c r="J12728" t="s">
        <v>68</v>
      </c>
      <c r="K12728">
        <v>2006</v>
      </c>
      <c r="L12728" s="18">
        <v>38777</v>
      </c>
      <c r="M12728" t="s">
        <v>69</v>
      </c>
      <c r="N12728" t="s">
        <v>65</v>
      </c>
      <c r="O12728" t="s">
        <v>17089</v>
      </c>
    </row>
    <row r="12729" spans="1:15" x14ac:dyDescent="0.3">
      <c r="A12729" t="s">
        <v>17090</v>
      </c>
      <c r="B12729" t="s">
        <v>1</v>
      </c>
      <c r="C12729" t="s">
        <v>25</v>
      </c>
      <c r="D12729" t="s">
        <v>63</v>
      </c>
      <c r="E12729" t="s">
        <v>64</v>
      </c>
      <c r="F12729" t="s">
        <v>65</v>
      </c>
      <c r="G12729" t="s">
        <v>66</v>
      </c>
      <c r="H12729" t="s">
        <v>67</v>
      </c>
      <c r="I12729">
        <v>2005</v>
      </c>
      <c r="J12729" t="s">
        <v>68</v>
      </c>
      <c r="K12729">
        <v>2011</v>
      </c>
      <c r="L12729" s="18">
        <v>40724</v>
      </c>
      <c r="M12729" t="s">
        <v>69</v>
      </c>
      <c r="N12729" t="s">
        <v>65</v>
      </c>
      <c r="O12729" t="s">
        <v>17091</v>
      </c>
    </row>
    <row r="12730" spans="1:15" x14ac:dyDescent="0.3">
      <c r="A12730" t="s">
        <v>17092</v>
      </c>
      <c r="B12730" t="s">
        <v>1</v>
      </c>
      <c r="C12730" t="s">
        <v>15</v>
      </c>
      <c r="D12730" t="s">
        <v>74</v>
      </c>
      <c r="E12730" t="s">
        <v>75</v>
      </c>
      <c r="F12730" t="s">
        <v>65</v>
      </c>
      <c r="G12730" t="s">
        <v>84</v>
      </c>
      <c r="H12730" t="s">
        <v>85</v>
      </c>
      <c r="I12730">
        <v>2004</v>
      </c>
      <c r="J12730" t="s">
        <v>68</v>
      </c>
      <c r="K12730">
        <v>2006</v>
      </c>
      <c r="L12730" s="18">
        <v>38687</v>
      </c>
      <c r="M12730" t="s">
        <v>69</v>
      </c>
      <c r="N12730" t="s">
        <v>65</v>
      </c>
      <c r="O12730" t="s">
        <v>17093</v>
      </c>
    </row>
    <row r="12731" spans="1:15" x14ac:dyDescent="0.3">
      <c r="A12731" t="s">
        <v>17094</v>
      </c>
      <c r="B12731" t="s">
        <v>1</v>
      </c>
      <c r="C12731" t="s">
        <v>27</v>
      </c>
      <c r="D12731" t="s">
        <v>63</v>
      </c>
      <c r="E12731" t="s">
        <v>64</v>
      </c>
      <c r="F12731" t="s">
        <v>65</v>
      </c>
      <c r="G12731" t="s">
        <v>66</v>
      </c>
      <c r="H12731" t="s">
        <v>67</v>
      </c>
      <c r="I12731">
        <v>2005</v>
      </c>
      <c r="J12731" t="s">
        <v>68</v>
      </c>
      <c r="K12731">
        <v>2007</v>
      </c>
      <c r="L12731" s="18">
        <v>39114</v>
      </c>
      <c r="M12731" t="s">
        <v>69</v>
      </c>
      <c r="N12731" t="s">
        <v>65</v>
      </c>
      <c r="O12731" t="s">
        <v>16977</v>
      </c>
    </row>
    <row r="12732" spans="1:15" x14ac:dyDescent="0.3">
      <c r="A12732" t="s">
        <v>17095</v>
      </c>
      <c r="B12732" t="s">
        <v>1</v>
      </c>
      <c r="C12732" t="s">
        <v>26</v>
      </c>
      <c r="D12732" t="s">
        <v>74</v>
      </c>
      <c r="E12732" t="s">
        <v>75</v>
      </c>
      <c r="F12732" t="s">
        <v>65</v>
      </c>
      <c r="G12732" t="s">
        <v>66</v>
      </c>
      <c r="H12732" t="s">
        <v>67</v>
      </c>
      <c r="I12732">
        <v>2005</v>
      </c>
      <c r="J12732" t="s">
        <v>68</v>
      </c>
      <c r="K12732">
        <v>2006</v>
      </c>
      <c r="L12732" s="18">
        <v>38899</v>
      </c>
      <c r="M12732" t="s">
        <v>69</v>
      </c>
      <c r="N12732" t="s">
        <v>65</v>
      </c>
      <c r="O12732" t="s">
        <v>17096</v>
      </c>
    </row>
    <row r="12733" spans="1:15" x14ac:dyDescent="0.3">
      <c r="A12733" t="s">
        <v>17097</v>
      </c>
      <c r="B12733" t="s">
        <v>1</v>
      </c>
      <c r="C12733" t="s">
        <v>21</v>
      </c>
      <c r="D12733" t="s">
        <v>74</v>
      </c>
      <c r="E12733" t="s">
        <v>75</v>
      </c>
      <c r="F12733" t="s">
        <v>65</v>
      </c>
      <c r="G12733" t="s">
        <v>66</v>
      </c>
      <c r="H12733" t="s">
        <v>67</v>
      </c>
      <c r="I12733">
        <v>2005</v>
      </c>
      <c r="J12733" t="s">
        <v>68</v>
      </c>
      <c r="K12733">
        <v>2011</v>
      </c>
      <c r="L12733" s="18">
        <v>39374</v>
      </c>
      <c r="M12733" t="s">
        <v>69</v>
      </c>
      <c r="N12733" t="s">
        <v>65</v>
      </c>
      <c r="O12733" t="s">
        <v>17098</v>
      </c>
    </row>
    <row r="12734" spans="1:15" x14ac:dyDescent="0.3">
      <c r="A12734" t="s">
        <v>17099</v>
      </c>
      <c r="B12734" t="s">
        <v>1</v>
      </c>
      <c r="C12734" t="s">
        <v>21</v>
      </c>
      <c r="D12734" t="s">
        <v>63</v>
      </c>
      <c r="E12734" t="s">
        <v>64</v>
      </c>
      <c r="F12734" t="s">
        <v>65</v>
      </c>
      <c r="G12734" t="s">
        <v>84</v>
      </c>
      <c r="H12734" t="s">
        <v>227</v>
      </c>
      <c r="I12734">
        <v>2005</v>
      </c>
      <c r="J12734" t="s">
        <v>68</v>
      </c>
      <c r="M12734" t="s">
        <v>78</v>
      </c>
      <c r="N12734" t="s">
        <v>65</v>
      </c>
      <c r="O12734" t="s">
        <v>17098</v>
      </c>
    </row>
    <row r="12735" spans="1:15" x14ac:dyDescent="0.3">
      <c r="A12735" t="s">
        <v>17100</v>
      </c>
      <c r="B12735" t="s">
        <v>1</v>
      </c>
      <c r="C12735" t="s">
        <v>24</v>
      </c>
      <c r="D12735" t="s">
        <v>74</v>
      </c>
      <c r="E12735" t="s">
        <v>75</v>
      </c>
      <c r="F12735" t="s">
        <v>65</v>
      </c>
      <c r="G12735" t="s">
        <v>84</v>
      </c>
      <c r="H12735" t="s">
        <v>85</v>
      </c>
      <c r="I12735">
        <v>2005</v>
      </c>
      <c r="J12735" t="s">
        <v>68</v>
      </c>
      <c r="K12735">
        <v>2007</v>
      </c>
      <c r="L12735" s="18">
        <v>39083</v>
      </c>
      <c r="M12735" t="s">
        <v>69</v>
      </c>
      <c r="N12735" t="s">
        <v>65</v>
      </c>
      <c r="O12735" t="s">
        <v>17101</v>
      </c>
    </row>
    <row r="12736" spans="1:15" x14ac:dyDescent="0.3">
      <c r="A12736" t="s">
        <v>17102</v>
      </c>
      <c r="B12736" t="s">
        <v>1</v>
      </c>
      <c r="C12736" t="s">
        <v>15</v>
      </c>
      <c r="D12736" t="s">
        <v>74</v>
      </c>
      <c r="E12736" t="s">
        <v>75</v>
      </c>
      <c r="F12736" t="s">
        <v>65</v>
      </c>
      <c r="G12736" t="s">
        <v>66</v>
      </c>
      <c r="H12736" t="s">
        <v>67</v>
      </c>
      <c r="I12736">
        <v>2005</v>
      </c>
      <c r="J12736" t="s">
        <v>68</v>
      </c>
      <c r="K12736">
        <v>2006</v>
      </c>
      <c r="L12736" s="18">
        <v>38838</v>
      </c>
      <c r="M12736" t="s">
        <v>69</v>
      </c>
      <c r="N12736" t="s">
        <v>65</v>
      </c>
      <c r="O12736" t="s">
        <v>17103</v>
      </c>
    </row>
    <row r="12737" spans="1:15" x14ac:dyDescent="0.3">
      <c r="A12737" t="s">
        <v>17104</v>
      </c>
      <c r="B12737" t="s">
        <v>1</v>
      </c>
      <c r="C12737" t="s">
        <v>18</v>
      </c>
      <c r="D12737" t="s">
        <v>89</v>
      </c>
      <c r="E12737" t="s">
        <v>90</v>
      </c>
      <c r="F12737" t="s">
        <v>65</v>
      </c>
      <c r="G12737" t="s">
        <v>66</v>
      </c>
      <c r="H12737" t="s">
        <v>67</v>
      </c>
      <c r="I12737">
        <v>2005</v>
      </c>
      <c r="J12737" t="s">
        <v>68</v>
      </c>
      <c r="K12737">
        <v>2008</v>
      </c>
      <c r="L12737" s="18">
        <v>39692</v>
      </c>
      <c r="M12737" t="s">
        <v>69</v>
      </c>
      <c r="N12737" t="s">
        <v>65</v>
      </c>
      <c r="O12737" t="s">
        <v>17105</v>
      </c>
    </row>
    <row r="12738" spans="1:15" x14ac:dyDescent="0.3">
      <c r="A12738" t="s">
        <v>17106</v>
      </c>
      <c r="B12738" t="s">
        <v>1</v>
      </c>
      <c r="C12738" t="s">
        <v>25</v>
      </c>
      <c r="D12738" t="s">
        <v>63</v>
      </c>
      <c r="E12738" t="s">
        <v>64</v>
      </c>
      <c r="F12738" t="s">
        <v>65</v>
      </c>
      <c r="G12738" t="s">
        <v>66</v>
      </c>
      <c r="H12738" t="s">
        <v>67</v>
      </c>
      <c r="I12738">
        <v>2006</v>
      </c>
      <c r="J12738" t="s">
        <v>68</v>
      </c>
      <c r="K12738">
        <v>2008</v>
      </c>
      <c r="L12738" s="18">
        <v>39448</v>
      </c>
      <c r="M12738" t="s">
        <v>69</v>
      </c>
      <c r="N12738" t="s">
        <v>65</v>
      </c>
      <c r="O12738" t="s">
        <v>16895</v>
      </c>
    </row>
    <row r="12739" spans="1:15" x14ac:dyDescent="0.3">
      <c r="A12739" t="s">
        <v>17107</v>
      </c>
      <c r="B12739" t="s">
        <v>1</v>
      </c>
      <c r="C12739" t="s">
        <v>18</v>
      </c>
      <c r="D12739" t="s">
        <v>81</v>
      </c>
      <c r="E12739" t="s">
        <v>75</v>
      </c>
      <c r="F12739" t="s">
        <v>65</v>
      </c>
      <c r="G12739" t="s">
        <v>84</v>
      </c>
      <c r="H12739" t="s">
        <v>85</v>
      </c>
      <c r="I12739">
        <v>2006</v>
      </c>
      <c r="J12739" t="s">
        <v>68</v>
      </c>
      <c r="K12739">
        <v>2007</v>
      </c>
      <c r="L12739" s="18">
        <v>39356</v>
      </c>
      <c r="M12739" t="s">
        <v>69</v>
      </c>
      <c r="N12739" t="s">
        <v>65</v>
      </c>
      <c r="O12739" t="s">
        <v>17011</v>
      </c>
    </row>
    <row r="12740" spans="1:15" x14ac:dyDescent="0.3">
      <c r="A12740" t="s">
        <v>17108</v>
      </c>
      <c r="B12740" t="s">
        <v>1</v>
      </c>
      <c r="C12740" t="s">
        <v>16</v>
      </c>
      <c r="D12740" t="s">
        <v>63</v>
      </c>
      <c r="E12740" t="s">
        <v>64</v>
      </c>
      <c r="F12740" t="s">
        <v>65</v>
      </c>
      <c r="G12740" t="s">
        <v>66</v>
      </c>
      <c r="H12740" t="s">
        <v>67</v>
      </c>
      <c r="I12740">
        <v>2005</v>
      </c>
      <c r="J12740" t="s">
        <v>68</v>
      </c>
      <c r="K12740">
        <v>2008</v>
      </c>
      <c r="L12740" s="18">
        <v>39600</v>
      </c>
      <c r="M12740" t="s">
        <v>69</v>
      </c>
      <c r="N12740" t="s">
        <v>65</v>
      </c>
      <c r="O12740" t="s">
        <v>12799</v>
      </c>
    </row>
    <row r="12741" spans="1:15" x14ac:dyDescent="0.3">
      <c r="A12741" t="s">
        <v>17109</v>
      </c>
      <c r="B12741" t="s">
        <v>1</v>
      </c>
      <c r="C12741" t="s">
        <v>26</v>
      </c>
      <c r="D12741" t="s">
        <v>74</v>
      </c>
      <c r="E12741" t="s">
        <v>75</v>
      </c>
      <c r="F12741" t="s">
        <v>65</v>
      </c>
      <c r="G12741" t="s">
        <v>84</v>
      </c>
      <c r="H12741" t="s">
        <v>85</v>
      </c>
      <c r="I12741">
        <v>2005</v>
      </c>
      <c r="J12741" t="s">
        <v>68</v>
      </c>
      <c r="K12741">
        <v>2007</v>
      </c>
      <c r="L12741" s="18">
        <v>39083</v>
      </c>
      <c r="M12741" t="s">
        <v>69</v>
      </c>
      <c r="N12741" t="s">
        <v>65</v>
      </c>
      <c r="O12741" t="s">
        <v>17110</v>
      </c>
    </row>
    <row r="12742" spans="1:15" x14ac:dyDescent="0.3">
      <c r="A12742" t="s">
        <v>17111</v>
      </c>
      <c r="B12742" t="s">
        <v>1</v>
      </c>
      <c r="C12742" t="s">
        <v>16</v>
      </c>
      <c r="D12742" t="s">
        <v>63</v>
      </c>
      <c r="E12742" t="s">
        <v>64</v>
      </c>
      <c r="F12742" t="s">
        <v>65</v>
      </c>
      <c r="G12742" t="s">
        <v>66</v>
      </c>
      <c r="H12742" t="s">
        <v>67</v>
      </c>
      <c r="I12742">
        <v>2005</v>
      </c>
      <c r="J12742" t="s">
        <v>68</v>
      </c>
      <c r="K12742">
        <v>2006</v>
      </c>
      <c r="L12742" s="18">
        <v>38961</v>
      </c>
      <c r="M12742" t="s">
        <v>69</v>
      </c>
      <c r="N12742" t="s">
        <v>65</v>
      </c>
      <c r="O12742" t="s">
        <v>12799</v>
      </c>
    </row>
    <row r="12743" spans="1:15" x14ac:dyDescent="0.3">
      <c r="A12743" t="s">
        <v>17112</v>
      </c>
      <c r="B12743" t="s">
        <v>1</v>
      </c>
      <c r="C12743" t="s">
        <v>27</v>
      </c>
      <c r="D12743" t="s">
        <v>63</v>
      </c>
      <c r="E12743" t="s">
        <v>64</v>
      </c>
      <c r="F12743" t="s">
        <v>65</v>
      </c>
      <c r="G12743" t="s">
        <v>66</v>
      </c>
      <c r="H12743" t="s">
        <v>67</v>
      </c>
      <c r="I12743">
        <v>2005</v>
      </c>
      <c r="J12743" t="s">
        <v>68</v>
      </c>
      <c r="K12743">
        <v>2006</v>
      </c>
      <c r="M12743" t="s">
        <v>78</v>
      </c>
      <c r="N12743" t="s">
        <v>65</v>
      </c>
      <c r="O12743" t="s">
        <v>16977</v>
      </c>
    </row>
    <row r="12744" spans="1:15" x14ac:dyDescent="0.3">
      <c r="A12744" t="s">
        <v>17113</v>
      </c>
      <c r="B12744" t="s">
        <v>1</v>
      </c>
      <c r="C12744" t="s">
        <v>25</v>
      </c>
      <c r="D12744" t="s">
        <v>63</v>
      </c>
      <c r="E12744" t="s">
        <v>64</v>
      </c>
      <c r="F12744" t="s">
        <v>65</v>
      </c>
      <c r="G12744" t="s">
        <v>66</v>
      </c>
      <c r="H12744" t="s">
        <v>67</v>
      </c>
      <c r="I12744">
        <v>2006</v>
      </c>
      <c r="J12744" t="s">
        <v>68</v>
      </c>
      <c r="K12744">
        <v>2006</v>
      </c>
      <c r="L12744" s="18">
        <v>39022</v>
      </c>
      <c r="M12744" t="s">
        <v>69</v>
      </c>
      <c r="N12744" t="s">
        <v>65</v>
      </c>
      <c r="O12744" t="s">
        <v>16941</v>
      </c>
    </row>
    <row r="12745" spans="1:15" x14ac:dyDescent="0.3">
      <c r="A12745" t="s">
        <v>17114</v>
      </c>
      <c r="B12745" t="s">
        <v>1</v>
      </c>
      <c r="C12745" t="s">
        <v>27</v>
      </c>
      <c r="D12745" t="s">
        <v>63</v>
      </c>
      <c r="E12745" t="s">
        <v>64</v>
      </c>
      <c r="F12745" t="s">
        <v>65</v>
      </c>
      <c r="G12745" t="s">
        <v>66</v>
      </c>
      <c r="H12745" t="s">
        <v>67</v>
      </c>
      <c r="I12745">
        <v>2005</v>
      </c>
      <c r="J12745" t="s">
        <v>68</v>
      </c>
      <c r="K12745">
        <v>2006</v>
      </c>
      <c r="L12745" s="18">
        <v>38869</v>
      </c>
      <c r="M12745" t="s">
        <v>69</v>
      </c>
      <c r="N12745" t="s">
        <v>65</v>
      </c>
      <c r="O12745" t="s">
        <v>16977</v>
      </c>
    </row>
    <row r="12746" spans="1:15" x14ac:dyDescent="0.3">
      <c r="A12746" t="s">
        <v>17115</v>
      </c>
      <c r="B12746" t="s">
        <v>1</v>
      </c>
      <c r="C12746" t="s">
        <v>18</v>
      </c>
      <c r="D12746" t="s">
        <v>74</v>
      </c>
      <c r="E12746" t="s">
        <v>75</v>
      </c>
      <c r="F12746" t="s">
        <v>65</v>
      </c>
      <c r="G12746" t="s">
        <v>66</v>
      </c>
      <c r="H12746" t="s">
        <v>67</v>
      </c>
      <c r="I12746">
        <v>2005</v>
      </c>
      <c r="J12746" t="s">
        <v>68</v>
      </c>
      <c r="K12746">
        <v>2007</v>
      </c>
      <c r="L12746" s="18">
        <v>39295</v>
      </c>
      <c r="M12746" t="s">
        <v>69</v>
      </c>
      <c r="N12746" t="s">
        <v>65</v>
      </c>
      <c r="O12746" t="s">
        <v>3516</v>
      </c>
    </row>
    <row r="12747" spans="1:15" x14ac:dyDescent="0.3">
      <c r="A12747" t="s">
        <v>17116</v>
      </c>
      <c r="B12747" t="s">
        <v>1</v>
      </c>
      <c r="C12747" t="s">
        <v>25</v>
      </c>
      <c r="D12747" t="s">
        <v>63</v>
      </c>
      <c r="E12747" t="s">
        <v>64</v>
      </c>
      <c r="F12747" t="s">
        <v>65</v>
      </c>
      <c r="G12747" t="s">
        <v>66</v>
      </c>
      <c r="H12747" t="s">
        <v>67</v>
      </c>
      <c r="I12747">
        <v>2004</v>
      </c>
      <c r="J12747" t="s">
        <v>68</v>
      </c>
      <c r="K12747">
        <v>2008</v>
      </c>
      <c r="L12747" s="18">
        <v>39569</v>
      </c>
      <c r="M12747" t="s">
        <v>69</v>
      </c>
      <c r="N12747" t="s">
        <v>65</v>
      </c>
      <c r="O12747" t="s">
        <v>17117</v>
      </c>
    </row>
    <row r="12748" spans="1:15" x14ac:dyDescent="0.3">
      <c r="A12748" t="s">
        <v>17118</v>
      </c>
      <c r="B12748" t="s">
        <v>1</v>
      </c>
      <c r="C12748" t="s">
        <v>18</v>
      </c>
      <c r="D12748" t="s">
        <v>63</v>
      </c>
      <c r="E12748" t="s">
        <v>64</v>
      </c>
      <c r="F12748" t="s">
        <v>65</v>
      </c>
      <c r="G12748" t="s">
        <v>66</v>
      </c>
      <c r="H12748" t="s">
        <v>67</v>
      </c>
      <c r="I12748">
        <v>2006</v>
      </c>
      <c r="J12748" t="s">
        <v>68</v>
      </c>
      <c r="K12748">
        <v>2010</v>
      </c>
      <c r="L12748" s="18">
        <v>40450</v>
      </c>
      <c r="M12748" t="s">
        <v>69</v>
      </c>
      <c r="N12748" t="s">
        <v>65</v>
      </c>
      <c r="O12748" t="s">
        <v>6223</v>
      </c>
    </row>
    <row r="12749" spans="1:15" x14ac:dyDescent="0.3">
      <c r="A12749" t="s">
        <v>17119</v>
      </c>
      <c r="B12749" t="s">
        <v>1</v>
      </c>
      <c r="C12749" t="s">
        <v>18</v>
      </c>
      <c r="D12749" t="s">
        <v>74</v>
      </c>
      <c r="E12749" t="s">
        <v>75</v>
      </c>
      <c r="F12749" t="s">
        <v>65</v>
      </c>
      <c r="G12749" t="s">
        <v>84</v>
      </c>
      <c r="H12749" t="s">
        <v>85</v>
      </c>
      <c r="I12749">
        <v>2005</v>
      </c>
      <c r="J12749" t="s">
        <v>68</v>
      </c>
      <c r="K12749">
        <v>2008</v>
      </c>
      <c r="L12749" s="18">
        <v>39463</v>
      </c>
      <c r="M12749" t="s">
        <v>69</v>
      </c>
      <c r="N12749" t="s">
        <v>65</v>
      </c>
      <c r="O12749" t="s">
        <v>17120</v>
      </c>
    </row>
    <row r="12750" spans="1:15" x14ac:dyDescent="0.3">
      <c r="A12750" t="s">
        <v>17121</v>
      </c>
      <c r="B12750" t="s">
        <v>1</v>
      </c>
      <c r="C12750" t="s">
        <v>22</v>
      </c>
      <c r="D12750" t="s">
        <v>63</v>
      </c>
      <c r="E12750" t="s">
        <v>64</v>
      </c>
      <c r="F12750" t="s">
        <v>65</v>
      </c>
      <c r="G12750" t="s">
        <v>66</v>
      </c>
      <c r="H12750" t="s">
        <v>67</v>
      </c>
      <c r="I12750">
        <v>2005</v>
      </c>
      <c r="J12750" t="s">
        <v>68</v>
      </c>
      <c r="K12750">
        <v>2006</v>
      </c>
      <c r="L12750" s="18">
        <v>39052</v>
      </c>
      <c r="M12750" t="s">
        <v>69</v>
      </c>
      <c r="N12750" t="s">
        <v>65</v>
      </c>
      <c r="O12750" t="s">
        <v>17013</v>
      </c>
    </row>
    <row r="12751" spans="1:15" x14ac:dyDescent="0.3">
      <c r="A12751" t="s">
        <v>17122</v>
      </c>
      <c r="B12751" t="s">
        <v>1</v>
      </c>
      <c r="C12751" t="s">
        <v>22</v>
      </c>
      <c r="D12751" t="s">
        <v>63</v>
      </c>
      <c r="E12751" t="s">
        <v>64</v>
      </c>
      <c r="F12751" t="s">
        <v>65</v>
      </c>
      <c r="G12751" t="s">
        <v>66</v>
      </c>
      <c r="H12751" t="s">
        <v>67</v>
      </c>
      <c r="I12751">
        <v>2006</v>
      </c>
      <c r="J12751" t="s">
        <v>68</v>
      </c>
      <c r="K12751">
        <v>2007</v>
      </c>
      <c r="L12751" s="18">
        <v>39083</v>
      </c>
      <c r="M12751" t="s">
        <v>69</v>
      </c>
      <c r="N12751" t="s">
        <v>65</v>
      </c>
      <c r="O12751" t="s">
        <v>17123</v>
      </c>
    </row>
    <row r="12752" spans="1:15" x14ac:dyDescent="0.3">
      <c r="A12752" t="s">
        <v>17124</v>
      </c>
      <c r="B12752" t="s">
        <v>1</v>
      </c>
      <c r="C12752" t="s">
        <v>22</v>
      </c>
      <c r="D12752" t="s">
        <v>74</v>
      </c>
      <c r="E12752" t="s">
        <v>75</v>
      </c>
      <c r="F12752" t="s">
        <v>65</v>
      </c>
      <c r="G12752" t="s">
        <v>66</v>
      </c>
      <c r="H12752" t="s">
        <v>67</v>
      </c>
      <c r="I12752">
        <v>2005</v>
      </c>
      <c r="J12752" t="s">
        <v>68</v>
      </c>
      <c r="K12752">
        <v>2007</v>
      </c>
      <c r="L12752" s="18">
        <v>39083</v>
      </c>
      <c r="M12752" t="s">
        <v>69</v>
      </c>
      <c r="N12752" t="s">
        <v>65</v>
      </c>
      <c r="O12752" t="s">
        <v>17125</v>
      </c>
    </row>
    <row r="12753" spans="1:15" x14ac:dyDescent="0.3">
      <c r="A12753" t="s">
        <v>17126</v>
      </c>
      <c r="B12753" t="s">
        <v>1</v>
      </c>
      <c r="C12753" t="s">
        <v>27</v>
      </c>
      <c r="D12753" t="s">
        <v>63</v>
      </c>
      <c r="E12753" t="s">
        <v>64</v>
      </c>
      <c r="F12753" t="s">
        <v>65</v>
      </c>
      <c r="G12753" t="s">
        <v>66</v>
      </c>
      <c r="H12753" t="s">
        <v>67</v>
      </c>
      <c r="I12753">
        <v>1999</v>
      </c>
      <c r="J12753" t="s">
        <v>68</v>
      </c>
      <c r="K12753">
        <v>2004</v>
      </c>
      <c r="L12753" s="18">
        <v>38231</v>
      </c>
      <c r="M12753" t="s">
        <v>69</v>
      </c>
      <c r="N12753" t="s">
        <v>65</v>
      </c>
      <c r="O12753" t="s">
        <v>16924</v>
      </c>
    </row>
    <row r="12754" spans="1:15" x14ac:dyDescent="0.3">
      <c r="A12754" t="s">
        <v>17127</v>
      </c>
      <c r="B12754" t="s">
        <v>1</v>
      </c>
      <c r="C12754" t="s">
        <v>24</v>
      </c>
      <c r="D12754" t="s">
        <v>74</v>
      </c>
      <c r="E12754" t="s">
        <v>75</v>
      </c>
      <c r="F12754" t="s">
        <v>65</v>
      </c>
      <c r="G12754" t="s">
        <v>84</v>
      </c>
      <c r="H12754" t="s">
        <v>85</v>
      </c>
      <c r="I12754">
        <v>2005</v>
      </c>
      <c r="J12754" t="s">
        <v>68</v>
      </c>
      <c r="K12754">
        <v>2006</v>
      </c>
      <c r="L12754" s="18">
        <v>38930</v>
      </c>
      <c r="M12754" t="s">
        <v>69</v>
      </c>
      <c r="N12754" t="s">
        <v>65</v>
      </c>
      <c r="O12754" t="s">
        <v>17128</v>
      </c>
    </row>
    <row r="12755" spans="1:15" x14ac:dyDescent="0.3">
      <c r="A12755" t="s">
        <v>17129</v>
      </c>
      <c r="B12755" t="s">
        <v>1</v>
      </c>
      <c r="C12755" t="s">
        <v>18</v>
      </c>
      <c r="D12755" t="s">
        <v>89</v>
      </c>
      <c r="E12755" t="s">
        <v>90</v>
      </c>
      <c r="F12755" t="s">
        <v>65</v>
      </c>
      <c r="G12755" t="s">
        <v>66</v>
      </c>
      <c r="H12755" t="s">
        <v>67</v>
      </c>
      <c r="I12755">
        <v>2006</v>
      </c>
      <c r="J12755" t="s">
        <v>68</v>
      </c>
      <c r="K12755">
        <v>2008</v>
      </c>
      <c r="L12755" s="18">
        <v>39630</v>
      </c>
      <c r="M12755" t="s">
        <v>69</v>
      </c>
      <c r="N12755" t="s">
        <v>65</v>
      </c>
      <c r="O12755" t="s">
        <v>16881</v>
      </c>
    </row>
    <row r="12756" spans="1:15" x14ac:dyDescent="0.3">
      <c r="A12756" t="s">
        <v>17130</v>
      </c>
      <c r="B12756" t="s">
        <v>1</v>
      </c>
      <c r="C12756" t="s">
        <v>17</v>
      </c>
      <c r="D12756" t="s">
        <v>63</v>
      </c>
      <c r="E12756" t="s">
        <v>64</v>
      </c>
      <c r="F12756" t="s">
        <v>65</v>
      </c>
      <c r="G12756" t="s">
        <v>66</v>
      </c>
      <c r="H12756" t="s">
        <v>67</v>
      </c>
      <c r="I12756">
        <v>2006</v>
      </c>
      <c r="J12756" t="s">
        <v>68</v>
      </c>
      <c r="K12756">
        <v>2007</v>
      </c>
      <c r="L12756" s="18">
        <v>39142</v>
      </c>
      <c r="M12756" t="s">
        <v>69</v>
      </c>
      <c r="N12756" t="s">
        <v>65</v>
      </c>
      <c r="O12756" t="s">
        <v>17036</v>
      </c>
    </row>
    <row r="12757" spans="1:15" x14ac:dyDescent="0.3">
      <c r="A12757" t="s">
        <v>17131</v>
      </c>
      <c r="B12757" t="s">
        <v>1</v>
      </c>
      <c r="C12757" t="s">
        <v>22</v>
      </c>
      <c r="D12757" t="s">
        <v>63</v>
      </c>
      <c r="E12757" t="s">
        <v>64</v>
      </c>
      <c r="F12757" t="s">
        <v>65</v>
      </c>
      <c r="G12757" t="s">
        <v>66</v>
      </c>
      <c r="H12757" t="s">
        <v>67</v>
      </c>
      <c r="I12757">
        <v>2006</v>
      </c>
      <c r="J12757" t="s">
        <v>68</v>
      </c>
      <c r="K12757">
        <v>2010</v>
      </c>
      <c r="L12757" s="18">
        <v>40396</v>
      </c>
      <c r="M12757" t="s">
        <v>69</v>
      </c>
      <c r="N12757" t="s">
        <v>65</v>
      </c>
      <c r="O12757" t="s">
        <v>17132</v>
      </c>
    </row>
    <row r="12758" spans="1:15" x14ac:dyDescent="0.3">
      <c r="A12758" t="s">
        <v>17133</v>
      </c>
      <c r="B12758" t="s">
        <v>1</v>
      </c>
      <c r="C12758" t="s">
        <v>18</v>
      </c>
      <c r="D12758" t="s">
        <v>74</v>
      </c>
      <c r="E12758" t="s">
        <v>75</v>
      </c>
      <c r="F12758" t="s">
        <v>65</v>
      </c>
      <c r="G12758" t="s">
        <v>84</v>
      </c>
      <c r="H12758" t="s">
        <v>85</v>
      </c>
      <c r="I12758">
        <v>2006</v>
      </c>
      <c r="J12758" t="s">
        <v>68</v>
      </c>
      <c r="K12758">
        <v>2007</v>
      </c>
      <c r="L12758" s="18">
        <v>39203</v>
      </c>
      <c r="M12758" t="s">
        <v>69</v>
      </c>
      <c r="N12758" t="s">
        <v>65</v>
      </c>
      <c r="O12758" t="s">
        <v>16970</v>
      </c>
    </row>
    <row r="12759" spans="1:15" x14ac:dyDescent="0.3">
      <c r="A12759" t="s">
        <v>17134</v>
      </c>
      <c r="B12759" t="s">
        <v>1</v>
      </c>
      <c r="C12759" t="s">
        <v>25</v>
      </c>
      <c r="D12759" t="s">
        <v>74</v>
      </c>
      <c r="E12759" t="s">
        <v>75</v>
      </c>
      <c r="F12759" t="s">
        <v>65</v>
      </c>
      <c r="G12759" t="s">
        <v>66</v>
      </c>
      <c r="H12759" t="s">
        <v>67</v>
      </c>
      <c r="I12759">
        <v>2004</v>
      </c>
      <c r="J12759" t="s">
        <v>68</v>
      </c>
      <c r="K12759">
        <v>2006</v>
      </c>
      <c r="L12759" s="18">
        <v>38899</v>
      </c>
      <c r="M12759" t="s">
        <v>69</v>
      </c>
      <c r="N12759" t="s">
        <v>65</v>
      </c>
      <c r="O12759" t="s">
        <v>16895</v>
      </c>
    </row>
    <row r="12760" spans="1:15" x14ac:dyDescent="0.3">
      <c r="A12760" t="s">
        <v>17135</v>
      </c>
      <c r="B12760" t="s">
        <v>1</v>
      </c>
      <c r="C12760" t="s">
        <v>21</v>
      </c>
      <c r="D12760" t="s">
        <v>63</v>
      </c>
      <c r="E12760" t="s">
        <v>64</v>
      </c>
      <c r="F12760" t="s">
        <v>65</v>
      </c>
      <c r="G12760" t="s">
        <v>66</v>
      </c>
      <c r="H12760" t="s">
        <v>67</v>
      </c>
      <c r="I12760">
        <v>2006</v>
      </c>
      <c r="J12760" t="s">
        <v>68</v>
      </c>
      <c r="K12760">
        <v>2011</v>
      </c>
      <c r="L12760" s="18">
        <v>39356</v>
      </c>
      <c r="M12760" t="s">
        <v>69</v>
      </c>
      <c r="N12760" t="s">
        <v>65</v>
      </c>
      <c r="O12760" t="s">
        <v>17136</v>
      </c>
    </row>
    <row r="12761" spans="1:15" x14ac:dyDescent="0.3">
      <c r="A12761" t="s">
        <v>17137</v>
      </c>
      <c r="B12761" t="s">
        <v>1</v>
      </c>
      <c r="C12761" t="s">
        <v>21</v>
      </c>
      <c r="D12761" t="s">
        <v>63</v>
      </c>
      <c r="E12761" t="s">
        <v>64</v>
      </c>
      <c r="F12761" t="s">
        <v>65</v>
      </c>
      <c r="G12761" t="s">
        <v>66</v>
      </c>
      <c r="H12761" t="s">
        <v>67</v>
      </c>
      <c r="I12761">
        <v>2006</v>
      </c>
      <c r="J12761" t="s">
        <v>68</v>
      </c>
      <c r="K12761">
        <v>2011</v>
      </c>
      <c r="L12761" s="18">
        <v>39295</v>
      </c>
      <c r="M12761" t="s">
        <v>69</v>
      </c>
      <c r="N12761" t="s">
        <v>65</v>
      </c>
      <c r="O12761" t="s">
        <v>17136</v>
      </c>
    </row>
    <row r="12762" spans="1:15" x14ac:dyDescent="0.3">
      <c r="A12762" t="s">
        <v>17138</v>
      </c>
      <c r="B12762" t="s">
        <v>1</v>
      </c>
      <c r="C12762" t="s">
        <v>24</v>
      </c>
      <c r="D12762" t="s">
        <v>74</v>
      </c>
      <c r="E12762" t="s">
        <v>75</v>
      </c>
      <c r="F12762" t="s">
        <v>65</v>
      </c>
      <c r="G12762" t="s">
        <v>66</v>
      </c>
      <c r="H12762" t="s">
        <v>67</v>
      </c>
      <c r="I12762">
        <v>2005</v>
      </c>
      <c r="J12762" t="s">
        <v>68</v>
      </c>
      <c r="K12762">
        <v>2006</v>
      </c>
      <c r="L12762" s="18">
        <v>38838</v>
      </c>
      <c r="M12762" t="s">
        <v>69</v>
      </c>
      <c r="N12762" t="s">
        <v>65</v>
      </c>
      <c r="O12762" t="s">
        <v>17128</v>
      </c>
    </row>
    <row r="12763" spans="1:15" x14ac:dyDescent="0.3">
      <c r="A12763" t="s">
        <v>17139</v>
      </c>
      <c r="B12763" t="s">
        <v>1</v>
      </c>
      <c r="C12763" t="s">
        <v>24</v>
      </c>
      <c r="D12763" t="s">
        <v>63</v>
      </c>
      <c r="E12763" t="s">
        <v>64</v>
      </c>
      <c r="F12763" t="s">
        <v>65</v>
      </c>
      <c r="G12763" t="s">
        <v>66</v>
      </c>
      <c r="H12763" t="s">
        <v>67</v>
      </c>
      <c r="I12763">
        <v>2005</v>
      </c>
      <c r="J12763" t="s">
        <v>68</v>
      </c>
      <c r="K12763">
        <v>2006</v>
      </c>
      <c r="L12763" s="18">
        <v>38859</v>
      </c>
      <c r="M12763" t="s">
        <v>69</v>
      </c>
      <c r="N12763" t="s">
        <v>65</v>
      </c>
      <c r="O12763" t="s">
        <v>17140</v>
      </c>
    </row>
    <row r="12764" spans="1:15" x14ac:dyDescent="0.3">
      <c r="A12764" t="s">
        <v>17141</v>
      </c>
      <c r="B12764" t="s">
        <v>1</v>
      </c>
      <c r="C12764" t="s">
        <v>25</v>
      </c>
      <c r="D12764" t="s">
        <v>63</v>
      </c>
      <c r="E12764" t="s">
        <v>64</v>
      </c>
      <c r="F12764" t="s">
        <v>65</v>
      </c>
      <c r="G12764" t="s">
        <v>66</v>
      </c>
      <c r="H12764" t="s">
        <v>67</v>
      </c>
      <c r="I12764">
        <v>2003</v>
      </c>
      <c r="J12764" t="s">
        <v>68</v>
      </c>
      <c r="K12764">
        <v>2008</v>
      </c>
      <c r="L12764" s="18">
        <v>39539</v>
      </c>
      <c r="M12764" t="s">
        <v>69</v>
      </c>
      <c r="N12764" t="s">
        <v>65</v>
      </c>
      <c r="O12764" t="s">
        <v>16836</v>
      </c>
    </row>
    <row r="12765" spans="1:15" x14ac:dyDescent="0.3">
      <c r="A12765" t="s">
        <v>17142</v>
      </c>
      <c r="B12765" t="s">
        <v>1</v>
      </c>
      <c r="C12765" t="s">
        <v>18</v>
      </c>
      <c r="D12765" t="s">
        <v>89</v>
      </c>
      <c r="E12765" t="s">
        <v>90</v>
      </c>
      <c r="F12765" t="s">
        <v>65</v>
      </c>
      <c r="G12765" t="s">
        <v>66</v>
      </c>
      <c r="H12765" t="s">
        <v>67</v>
      </c>
      <c r="I12765">
        <v>2006</v>
      </c>
      <c r="J12765" t="s">
        <v>68</v>
      </c>
      <c r="M12765" t="s">
        <v>78</v>
      </c>
      <c r="N12765" t="s">
        <v>65</v>
      </c>
      <c r="O12765" t="s">
        <v>17143</v>
      </c>
    </row>
    <row r="12766" spans="1:15" x14ac:dyDescent="0.3">
      <c r="A12766" t="s">
        <v>17144</v>
      </c>
      <c r="B12766" t="s">
        <v>1</v>
      </c>
      <c r="C12766" t="s">
        <v>18</v>
      </c>
      <c r="D12766" t="s">
        <v>89</v>
      </c>
      <c r="E12766" t="s">
        <v>90</v>
      </c>
      <c r="F12766" t="s">
        <v>65</v>
      </c>
      <c r="G12766" t="s">
        <v>66</v>
      </c>
      <c r="H12766" t="s">
        <v>67</v>
      </c>
      <c r="I12766">
        <v>2006</v>
      </c>
      <c r="J12766" t="s">
        <v>68</v>
      </c>
      <c r="K12766">
        <v>2007</v>
      </c>
      <c r="L12766" s="18">
        <v>39356</v>
      </c>
      <c r="M12766" t="s">
        <v>69</v>
      </c>
      <c r="N12766" t="s">
        <v>65</v>
      </c>
      <c r="O12766" t="s">
        <v>3516</v>
      </c>
    </row>
    <row r="12767" spans="1:15" x14ac:dyDescent="0.3">
      <c r="A12767" t="s">
        <v>17145</v>
      </c>
      <c r="B12767" t="s">
        <v>1</v>
      </c>
      <c r="C12767" t="s">
        <v>25</v>
      </c>
      <c r="D12767" t="s">
        <v>89</v>
      </c>
      <c r="E12767" t="s">
        <v>90</v>
      </c>
      <c r="F12767" t="s">
        <v>65</v>
      </c>
      <c r="G12767" t="s">
        <v>66</v>
      </c>
      <c r="H12767" t="s">
        <v>67</v>
      </c>
      <c r="I12767">
        <v>2005</v>
      </c>
      <c r="J12767" t="s">
        <v>68</v>
      </c>
      <c r="K12767">
        <v>2006</v>
      </c>
      <c r="L12767" s="18">
        <v>38899</v>
      </c>
      <c r="M12767" t="s">
        <v>69</v>
      </c>
      <c r="N12767" t="s">
        <v>65</v>
      </c>
      <c r="O12767" t="s">
        <v>17146</v>
      </c>
    </row>
    <row r="12768" spans="1:15" x14ac:dyDescent="0.3">
      <c r="A12768" t="s">
        <v>17147</v>
      </c>
      <c r="B12768" t="s">
        <v>1</v>
      </c>
      <c r="C12768" t="s">
        <v>17</v>
      </c>
      <c r="D12768" t="s">
        <v>63</v>
      </c>
      <c r="E12768" t="s">
        <v>64</v>
      </c>
      <c r="F12768" t="s">
        <v>65</v>
      </c>
      <c r="G12768" t="s">
        <v>66</v>
      </c>
      <c r="H12768" t="s">
        <v>67</v>
      </c>
      <c r="I12768">
        <v>2006</v>
      </c>
      <c r="J12768" t="s">
        <v>68</v>
      </c>
      <c r="K12768">
        <v>2008</v>
      </c>
      <c r="L12768" s="18">
        <v>39519</v>
      </c>
      <c r="M12768" t="s">
        <v>69</v>
      </c>
      <c r="N12768" t="s">
        <v>65</v>
      </c>
      <c r="O12768" t="s">
        <v>17036</v>
      </c>
    </row>
    <row r="12769" spans="1:15" x14ac:dyDescent="0.3">
      <c r="A12769" t="s">
        <v>17148</v>
      </c>
      <c r="B12769" t="s">
        <v>1</v>
      </c>
      <c r="C12769" t="s">
        <v>18</v>
      </c>
      <c r="D12769" t="s">
        <v>74</v>
      </c>
      <c r="E12769" t="s">
        <v>75</v>
      </c>
      <c r="F12769" t="s">
        <v>65</v>
      </c>
      <c r="G12769" t="s">
        <v>66</v>
      </c>
      <c r="H12769" t="s">
        <v>67</v>
      </c>
      <c r="I12769">
        <v>2006</v>
      </c>
      <c r="J12769" t="s">
        <v>68</v>
      </c>
      <c r="K12769">
        <v>2007</v>
      </c>
      <c r="L12769" s="18">
        <v>39264</v>
      </c>
      <c r="M12769" t="s">
        <v>69</v>
      </c>
      <c r="N12769" t="s">
        <v>65</v>
      </c>
      <c r="O12769" t="s">
        <v>16887</v>
      </c>
    </row>
    <row r="12770" spans="1:15" x14ac:dyDescent="0.3">
      <c r="A12770" t="s">
        <v>17149</v>
      </c>
      <c r="B12770" t="s">
        <v>1</v>
      </c>
      <c r="C12770" t="s">
        <v>25</v>
      </c>
      <c r="D12770" t="s">
        <v>63</v>
      </c>
      <c r="E12770" t="s">
        <v>64</v>
      </c>
      <c r="F12770" t="s">
        <v>65</v>
      </c>
      <c r="G12770" t="s">
        <v>66</v>
      </c>
      <c r="H12770" t="s">
        <v>67</v>
      </c>
      <c r="I12770">
        <v>2006</v>
      </c>
      <c r="J12770" t="s">
        <v>68</v>
      </c>
      <c r="K12770">
        <v>2008</v>
      </c>
      <c r="L12770" s="18">
        <v>39652</v>
      </c>
      <c r="M12770" t="s">
        <v>69</v>
      </c>
      <c r="N12770" t="s">
        <v>65</v>
      </c>
      <c r="O12770" t="s">
        <v>17150</v>
      </c>
    </row>
    <row r="12771" spans="1:15" x14ac:dyDescent="0.3">
      <c r="A12771" t="s">
        <v>17151</v>
      </c>
      <c r="B12771" t="s">
        <v>1</v>
      </c>
      <c r="C12771" t="s">
        <v>22</v>
      </c>
      <c r="D12771" t="s">
        <v>74</v>
      </c>
      <c r="E12771" t="s">
        <v>75</v>
      </c>
      <c r="F12771" t="s">
        <v>65</v>
      </c>
      <c r="G12771" t="s">
        <v>84</v>
      </c>
      <c r="H12771" t="s">
        <v>85</v>
      </c>
      <c r="I12771">
        <v>2006</v>
      </c>
      <c r="J12771" t="s">
        <v>68</v>
      </c>
      <c r="K12771">
        <v>2006</v>
      </c>
      <c r="L12771" s="18">
        <v>38930</v>
      </c>
      <c r="M12771" t="s">
        <v>69</v>
      </c>
      <c r="N12771" t="s">
        <v>65</v>
      </c>
      <c r="O12771" t="s">
        <v>16972</v>
      </c>
    </row>
    <row r="12772" spans="1:15" x14ac:dyDescent="0.3">
      <c r="A12772" t="s">
        <v>17152</v>
      </c>
      <c r="B12772" t="s">
        <v>1</v>
      </c>
      <c r="C12772" t="s">
        <v>25</v>
      </c>
      <c r="D12772" t="s">
        <v>63</v>
      </c>
      <c r="E12772" t="s">
        <v>64</v>
      </c>
      <c r="F12772" t="s">
        <v>65</v>
      </c>
      <c r="G12772" t="s">
        <v>66</v>
      </c>
      <c r="H12772" t="s">
        <v>67</v>
      </c>
      <c r="I12772">
        <v>2006</v>
      </c>
      <c r="J12772" t="s">
        <v>68</v>
      </c>
      <c r="K12772">
        <v>2007</v>
      </c>
      <c r="L12772" s="18">
        <v>39264</v>
      </c>
      <c r="M12772" t="s">
        <v>69</v>
      </c>
      <c r="N12772" t="s">
        <v>65</v>
      </c>
      <c r="O12772" t="s">
        <v>16998</v>
      </c>
    </row>
    <row r="12773" spans="1:15" x14ac:dyDescent="0.3">
      <c r="A12773" t="s">
        <v>17153</v>
      </c>
      <c r="B12773" t="s">
        <v>1</v>
      </c>
      <c r="C12773" t="s">
        <v>18</v>
      </c>
      <c r="D12773" t="s">
        <v>74</v>
      </c>
      <c r="E12773" t="s">
        <v>75</v>
      </c>
      <c r="F12773" t="s">
        <v>65</v>
      </c>
      <c r="G12773" t="s">
        <v>66</v>
      </c>
      <c r="H12773" t="s">
        <v>67</v>
      </c>
      <c r="I12773">
        <v>2006</v>
      </c>
      <c r="J12773" t="s">
        <v>68</v>
      </c>
      <c r="K12773">
        <v>2007</v>
      </c>
      <c r="L12773" s="18">
        <v>39264</v>
      </c>
      <c r="M12773" t="s">
        <v>69</v>
      </c>
      <c r="N12773" t="s">
        <v>65</v>
      </c>
      <c r="O12773" t="s">
        <v>3516</v>
      </c>
    </row>
    <row r="12774" spans="1:15" x14ac:dyDescent="0.3">
      <c r="A12774" t="s">
        <v>17154</v>
      </c>
      <c r="B12774" t="s">
        <v>1</v>
      </c>
      <c r="C12774" t="s">
        <v>18</v>
      </c>
      <c r="D12774" t="s">
        <v>63</v>
      </c>
      <c r="E12774" t="s">
        <v>64</v>
      </c>
      <c r="F12774" t="s">
        <v>65</v>
      </c>
      <c r="G12774" t="s">
        <v>66</v>
      </c>
      <c r="H12774" t="s">
        <v>67</v>
      </c>
      <c r="I12774">
        <v>2006</v>
      </c>
      <c r="J12774" t="s">
        <v>68</v>
      </c>
      <c r="K12774">
        <v>2007</v>
      </c>
      <c r="L12774" s="18">
        <v>39173</v>
      </c>
      <c r="M12774" t="s">
        <v>69</v>
      </c>
      <c r="N12774" t="s">
        <v>65</v>
      </c>
      <c r="O12774" t="s">
        <v>17155</v>
      </c>
    </row>
    <row r="12775" spans="1:15" x14ac:dyDescent="0.3">
      <c r="A12775" t="s">
        <v>17156</v>
      </c>
      <c r="B12775" t="s">
        <v>1</v>
      </c>
      <c r="C12775" t="s">
        <v>22</v>
      </c>
      <c r="D12775" t="s">
        <v>74</v>
      </c>
      <c r="E12775" t="s">
        <v>75</v>
      </c>
      <c r="F12775" t="s">
        <v>65</v>
      </c>
      <c r="G12775" t="s">
        <v>84</v>
      </c>
      <c r="H12775" t="s">
        <v>85</v>
      </c>
      <c r="I12775">
        <v>2006</v>
      </c>
      <c r="J12775" t="s">
        <v>68</v>
      </c>
      <c r="K12775">
        <v>2007</v>
      </c>
      <c r="L12775" s="18">
        <v>39114</v>
      </c>
      <c r="M12775" t="s">
        <v>69</v>
      </c>
      <c r="N12775" t="s">
        <v>65</v>
      </c>
      <c r="O12775" t="s">
        <v>17157</v>
      </c>
    </row>
    <row r="12776" spans="1:15" x14ac:dyDescent="0.3">
      <c r="A12776" t="s">
        <v>17158</v>
      </c>
      <c r="B12776" t="s">
        <v>1</v>
      </c>
      <c r="C12776" t="s">
        <v>22</v>
      </c>
      <c r="D12776" t="s">
        <v>63</v>
      </c>
      <c r="E12776" t="s">
        <v>64</v>
      </c>
      <c r="F12776" t="s">
        <v>65</v>
      </c>
      <c r="G12776" t="s">
        <v>66</v>
      </c>
      <c r="H12776" t="s">
        <v>67</v>
      </c>
      <c r="I12776">
        <v>2006</v>
      </c>
      <c r="J12776" t="s">
        <v>68</v>
      </c>
      <c r="K12776">
        <v>2009</v>
      </c>
      <c r="L12776" s="18">
        <v>39995</v>
      </c>
      <c r="M12776" t="s">
        <v>69</v>
      </c>
      <c r="N12776" t="s">
        <v>65</v>
      </c>
      <c r="O12776" t="s">
        <v>17159</v>
      </c>
    </row>
    <row r="12777" spans="1:15" x14ac:dyDescent="0.3">
      <c r="A12777" t="s">
        <v>17160</v>
      </c>
      <c r="B12777" t="s">
        <v>1</v>
      </c>
      <c r="C12777" t="s">
        <v>25</v>
      </c>
      <c r="D12777" t="s">
        <v>74</v>
      </c>
      <c r="E12777" t="s">
        <v>75</v>
      </c>
      <c r="F12777" t="s">
        <v>65</v>
      </c>
      <c r="G12777" t="s">
        <v>66</v>
      </c>
      <c r="H12777" t="s">
        <v>67</v>
      </c>
      <c r="I12777">
        <v>2006</v>
      </c>
      <c r="J12777" t="s">
        <v>68</v>
      </c>
      <c r="K12777">
        <v>2006</v>
      </c>
      <c r="L12777" s="18">
        <v>38991</v>
      </c>
      <c r="M12777" t="s">
        <v>69</v>
      </c>
      <c r="N12777" t="s">
        <v>65</v>
      </c>
      <c r="O12777" t="s">
        <v>16895</v>
      </c>
    </row>
    <row r="12778" spans="1:15" x14ac:dyDescent="0.3">
      <c r="A12778" t="s">
        <v>17161</v>
      </c>
      <c r="B12778" t="s">
        <v>1</v>
      </c>
      <c r="C12778" t="s">
        <v>18</v>
      </c>
      <c r="D12778" t="s">
        <v>74</v>
      </c>
      <c r="E12778" t="s">
        <v>75</v>
      </c>
      <c r="F12778" t="s">
        <v>65</v>
      </c>
      <c r="G12778" t="s">
        <v>84</v>
      </c>
      <c r="H12778" t="s">
        <v>85</v>
      </c>
      <c r="I12778">
        <v>2006</v>
      </c>
      <c r="J12778" t="s">
        <v>68</v>
      </c>
      <c r="K12778">
        <v>2006</v>
      </c>
      <c r="L12778" s="18">
        <v>38991</v>
      </c>
      <c r="M12778" t="s">
        <v>69</v>
      </c>
      <c r="N12778" t="s">
        <v>65</v>
      </c>
      <c r="O12778" t="s">
        <v>16977</v>
      </c>
    </row>
    <row r="12779" spans="1:15" x14ac:dyDescent="0.3">
      <c r="A12779" t="s">
        <v>17162</v>
      </c>
      <c r="B12779" t="s">
        <v>1</v>
      </c>
      <c r="C12779" t="s">
        <v>18</v>
      </c>
      <c r="D12779" t="s">
        <v>63</v>
      </c>
      <c r="E12779" t="s">
        <v>64</v>
      </c>
      <c r="F12779" t="s">
        <v>65</v>
      </c>
      <c r="G12779" t="s">
        <v>66</v>
      </c>
      <c r="H12779" t="s">
        <v>67</v>
      </c>
      <c r="I12779">
        <v>2005</v>
      </c>
      <c r="J12779" t="s">
        <v>68</v>
      </c>
      <c r="K12779">
        <v>2006</v>
      </c>
      <c r="L12779" s="18">
        <v>38771</v>
      </c>
      <c r="M12779" t="s">
        <v>69</v>
      </c>
      <c r="N12779" t="s">
        <v>65</v>
      </c>
      <c r="O12779" t="s">
        <v>297</v>
      </c>
    </row>
    <row r="12780" spans="1:15" x14ac:dyDescent="0.3">
      <c r="A12780" t="s">
        <v>17163</v>
      </c>
      <c r="B12780" t="s">
        <v>1</v>
      </c>
      <c r="C12780" t="s">
        <v>22</v>
      </c>
      <c r="D12780" t="s">
        <v>74</v>
      </c>
      <c r="E12780" t="s">
        <v>75</v>
      </c>
      <c r="F12780" t="s">
        <v>65</v>
      </c>
      <c r="G12780" t="s">
        <v>84</v>
      </c>
      <c r="H12780" t="s">
        <v>85</v>
      </c>
      <c r="I12780">
        <v>2006</v>
      </c>
      <c r="J12780" t="s">
        <v>68</v>
      </c>
      <c r="K12780">
        <v>2006</v>
      </c>
      <c r="L12780" s="18">
        <v>38930</v>
      </c>
      <c r="M12780" t="s">
        <v>69</v>
      </c>
      <c r="N12780" t="s">
        <v>65</v>
      </c>
      <c r="O12780" t="s">
        <v>17164</v>
      </c>
    </row>
    <row r="12781" spans="1:15" x14ac:dyDescent="0.3">
      <c r="A12781" t="s">
        <v>17165</v>
      </c>
      <c r="B12781" t="s">
        <v>1</v>
      </c>
      <c r="C12781" t="s">
        <v>18</v>
      </c>
      <c r="D12781" t="s">
        <v>63</v>
      </c>
      <c r="E12781" t="s">
        <v>64</v>
      </c>
      <c r="F12781" t="s">
        <v>65</v>
      </c>
      <c r="G12781" t="s">
        <v>66</v>
      </c>
      <c r="H12781" t="s">
        <v>67</v>
      </c>
      <c r="I12781">
        <v>2006</v>
      </c>
      <c r="J12781" t="s">
        <v>68</v>
      </c>
      <c r="K12781">
        <v>2007</v>
      </c>
      <c r="L12781" s="18">
        <v>39203</v>
      </c>
      <c r="M12781" t="s">
        <v>69</v>
      </c>
      <c r="N12781" t="s">
        <v>65</v>
      </c>
      <c r="O12781" t="s">
        <v>3516</v>
      </c>
    </row>
    <row r="12782" spans="1:15" x14ac:dyDescent="0.3">
      <c r="A12782" t="s">
        <v>17166</v>
      </c>
      <c r="B12782" t="s">
        <v>1</v>
      </c>
      <c r="C12782" t="s">
        <v>17</v>
      </c>
      <c r="D12782" t="s">
        <v>63</v>
      </c>
      <c r="E12782" t="s">
        <v>64</v>
      </c>
      <c r="F12782" t="s">
        <v>65</v>
      </c>
      <c r="G12782" t="s">
        <v>66</v>
      </c>
      <c r="H12782" t="s">
        <v>67</v>
      </c>
      <c r="I12782">
        <v>2006</v>
      </c>
      <c r="J12782" t="s">
        <v>68</v>
      </c>
      <c r="K12782">
        <v>2007</v>
      </c>
      <c r="L12782" s="18">
        <v>39203</v>
      </c>
      <c r="M12782" t="s">
        <v>69</v>
      </c>
      <c r="N12782" t="s">
        <v>65</v>
      </c>
      <c r="O12782" t="s">
        <v>17167</v>
      </c>
    </row>
    <row r="12783" spans="1:15" x14ac:dyDescent="0.3">
      <c r="A12783" t="s">
        <v>17168</v>
      </c>
      <c r="B12783" t="s">
        <v>1</v>
      </c>
      <c r="C12783" t="s">
        <v>27</v>
      </c>
      <c r="D12783" t="s">
        <v>63</v>
      </c>
      <c r="E12783" t="s">
        <v>64</v>
      </c>
      <c r="F12783" t="s">
        <v>65</v>
      </c>
      <c r="G12783" t="s">
        <v>66</v>
      </c>
      <c r="H12783" t="s">
        <v>67</v>
      </c>
      <c r="I12783">
        <v>2007</v>
      </c>
      <c r="J12783" t="s">
        <v>68</v>
      </c>
      <c r="K12783">
        <v>2008</v>
      </c>
      <c r="L12783" s="18">
        <v>39749</v>
      </c>
      <c r="M12783" t="s">
        <v>69</v>
      </c>
      <c r="N12783" t="s">
        <v>65</v>
      </c>
      <c r="O12783" t="s">
        <v>7795</v>
      </c>
    </row>
    <row r="12784" spans="1:15" x14ac:dyDescent="0.3">
      <c r="A12784" t="s">
        <v>17169</v>
      </c>
      <c r="B12784" t="s">
        <v>1</v>
      </c>
      <c r="C12784" t="s">
        <v>21</v>
      </c>
      <c r="D12784" t="s">
        <v>74</v>
      </c>
      <c r="E12784" t="s">
        <v>75</v>
      </c>
      <c r="F12784" t="s">
        <v>65</v>
      </c>
      <c r="G12784" t="s">
        <v>84</v>
      </c>
      <c r="H12784" t="s">
        <v>85</v>
      </c>
      <c r="I12784">
        <v>2006</v>
      </c>
      <c r="J12784" t="s">
        <v>68</v>
      </c>
      <c r="K12784">
        <v>2008</v>
      </c>
      <c r="L12784" s="18">
        <v>39569</v>
      </c>
      <c r="M12784" t="s">
        <v>69</v>
      </c>
      <c r="N12784" t="s">
        <v>65</v>
      </c>
      <c r="O12784" t="s">
        <v>17170</v>
      </c>
    </row>
    <row r="12785" spans="1:15" x14ac:dyDescent="0.3">
      <c r="A12785" t="s">
        <v>17171</v>
      </c>
      <c r="B12785" t="s">
        <v>1</v>
      </c>
      <c r="C12785" t="s">
        <v>17</v>
      </c>
      <c r="D12785" t="s">
        <v>63</v>
      </c>
      <c r="E12785" t="s">
        <v>64</v>
      </c>
      <c r="F12785" t="s">
        <v>65</v>
      </c>
      <c r="G12785" t="s">
        <v>66</v>
      </c>
      <c r="H12785" t="s">
        <v>67</v>
      </c>
      <c r="I12785">
        <v>2006</v>
      </c>
      <c r="J12785" t="s">
        <v>68</v>
      </c>
      <c r="K12785">
        <v>2008</v>
      </c>
      <c r="L12785" s="18">
        <v>39350</v>
      </c>
      <c r="M12785" t="s">
        <v>69</v>
      </c>
      <c r="N12785" t="s">
        <v>65</v>
      </c>
      <c r="O12785" t="s">
        <v>12778</v>
      </c>
    </row>
    <row r="12786" spans="1:15" x14ac:dyDescent="0.3">
      <c r="A12786" t="s">
        <v>17172</v>
      </c>
      <c r="B12786" t="s">
        <v>1</v>
      </c>
      <c r="C12786" t="s">
        <v>22</v>
      </c>
      <c r="D12786" t="s">
        <v>63</v>
      </c>
      <c r="E12786" t="s">
        <v>64</v>
      </c>
      <c r="F12786" t="s">
        <v>65</v>
      </c>
      <c r="G12786" t="s">
        <v>66</v>
      </c>
      <c r="H12786" t="s">
        <v>67</v>
      </c>
      <c r="I12786">
        <v>2006</v>
      </c>
      <c r="J12786" t="s">
        <v>68</v>
      </c>
      <c r="K12786">
        <v>2009</v>
      </c>
      <c r="L12786" s="18">
        <v>39995</v>
      </c>
      <c r="M12786" t="s">
        <v>69</v>
      </c>
      <c r="N12786" t="s">
        <v>65</v>
      </c>
      <c r="O12786" t="s">
        <v>17159</v>
      </c>
    </row>
    <row r="12787" spans="1:15" x14ac:dyDescent="0.3">
      <c r="A12787" t="s">
        <v>17173</v>
      </c>
      <c r="B12787" t="s">
        <v>1</v>
      </c>
      <c r="C12787" t="s">
        <v>22</v>
      </c>
      <c r="D12787" t="s">
        <v>63</v>
      </c>
      <c r="E12787" t="s">
        <v>64</v>
      </c>
      <c r="F12787" t="s">
        <v>65</v>
      </c>
      <c r="G12787" t="s">
        <v>66</v>
      </c>
      <c r="H12787" t="s">
        <v>67</v>
      </c>
      <c r="I12787">
        <v>2006</v>
      </c>
      <c r="J12787" t="s">
        <v>68</v>
      </c>
      <c r="K12787">
        <v>2007</v>
      </c>
      <c r="L12787" s="18">
        <v>39173</v>
      </c>
      <c r="M12787" t="s">
        <v>69</v>
      </c>
      <c r="N12787" t="s">
        <v>65</v>
      </c>
      <c r="O12787" t="s">
        <v>17174</v>
      </c>
    </row>
    <row r="12788" spans="1:15" x14ac:dyDescent="0.3">
      <c r="A12788" t="s">
        <v>17175</v>
      </c>
      <c r="B12788" t="s">
        <v>1</v>
      </c>
      <c r="C12788" t="s">
        <v>20</v>
      </c>
      <c r="D12788" t="s">
        <v>63</v>
      </c>
      <c r="E12788" t="s">
        <v>64</v>
      </c>
      <c r="F12788" t="s">
        <v>65</v>
      </c>
      <c r="G12788" t="s">
        <v>66</v>
      </c>
      <c r="H12788" t="s">
        <v>67</v>
      </c>
      <c r="I12788">
        <v>2006</v>
      </c>
      <c r="J12788" t="s">
        <v>68</v>
      </c>
      <c r="K12788">
        <v>2008</v>
      </c>
      <c r="L12788" s="18">
        <v>39692</v>
      </c>
      <c r="M12788" t="s">
        <v>69</v>
      </c>
      <c r="N12788" t="s">
        <v>65</v>
      </c>
      <c r="O12788" t="s">
        <v>16842</v>
      </c>
    </row>
    <row r="12789" spans="1:15" x14ac:dyDescent="0.3">
      <c r="A12789" t="s">
        <v>17176</v>
      </c>
      <c r="B12789" t="s">
        <v>1</v>
      </c>
      <c r="C12789" t="s">
        <v>16</v>
      </c>
      <c r="D12789" t="s">
        <v>63</v>
      </c>
      <c r="E12789" t="s">
        <v>64</v>
      </c>
      <c r="F12789" t="s">
        <v>65</v>
      </c>
      <c r="G12789" t="s">
        <v>84</v>
      </c>
      <c r="H12789" t="s">
        <v>85</v>
      </c>
      <c r="I12789">
        <v>2006</v>
      </c>
      <c r="J12789" t="s">
        <v>68</v>
      </c>
      <c r="K12789">
        <v>2009</v>
      </c>
      <c r="L12789" s="18">
        <v>39814</v>
      </c>
      <c r="M12789" t="s">
        <v>69</v>
      </c>
      <c r="N12789" t="s">
        <v>65</v>
      </c>
      <c r="O12789" t="s">
        <v>12799</v>
      </c>
    </row>
    <row r="12790" spans="1:15" x14ac:dyDescent="0.3">
      <c r="A12790" t="s">
        <v>17177</v>
      </c>
      <c r="B12790" t="s">
        <v>1</v>
      </c>
      <c r="C12790" t="s">
        <v>18</v>
      </c>
      <c r="D12790" t="s">
        <v>74</v>
      </c>
      <c r="E12790" t="s">
        <v>75</v>
      </c>
      <c r="F12790" t="s">
        <v>65</v>
      </c>
      <c r="G12790" t="s">
        <v>66</v>
      </c>
      <c r="H12790" t="s">
        <v>67</v>
      </c>
      <c r="I12790">
        <v>2006</v>
      </c>
      <c r="J12790" t="s">
        <v>68</v>
      </c>
      <c r="K12790">
        <v>2007</v>
      </c>
      <c r="L12790" s="18">
        <v>39295</v>
      </c>
      <c r="M12790" t="s">
        <v>69</v>
      </c>
      <c r="N12790" t="s">
        <v>65</v>
      </c>
      <c r="O12790" t="s">
        <v>16887</v>
      </c>
    </row>
    <row r="12791" spans="1:15" x14ac:dyDescent="0.3">
      <c r="A12791" t="s">
        <v>17178</v>
      </c>
      <c r="B12791" t="s">
        <v>1</v>
      </c>
      <c r="C12791" t="s">
        <v>18</v>
      </c>
      <c r="D12791" t="s">
        <v>89</v>
      </c>
      <c r="E12791" t="s">
        <v>90</v>
      </c>
      <c r="F12791" t="s">
        <v>65</v>
      </c>
      <c r="G12791" t="s">
        <v>84</v>
      </c>
      <c r="H12791" t="s">
        <v>85</v>
      </c>
      <c r="I12791">
        <v>2006</v>
      </c>
      <c r="J12791" t="s">
        <v>68</v>
      </c>
      <c r="K12791">
        <v>2007</v>
      </c>
      <c r="L12791" s="18">
        <v>39264</v>
      </c>
      <c r="M12791" t="s">
        <v>69</v>
      </c>
      <c r="N12791" t="s">
        <v>65</v>
      </c>
      <c r="O12791" t="s">
        <v>17179</v>
      </c>
    </row>
    <row r="12792" spans="1:15" x14ac:dyDescent="0.3">
      <c r="A12792" t="s">
        <v>17180</v>
      </c>
      <c r="B12792" t="s">
        <v>1</v>
      </c>
      <c r="C12792" t="s">
        <v>15</v>
      </c>
      <c r="D12792" t="s">
        <v>74</v>
      </c>
      <c r="E12792" t="s">
        <v>75</v>
      </c>
      <c r="F12792" t="s">
        <v>65</v>
      </c>
      <c r="G12792" t="s">
        <v>84</v>
      </c>
      <c r="H12792" t="s">
        <v>85</v>
      </c>
      <c r="I12792">
        <v>2006</v>
      </c>
      <c r="J12792" t="s">
        <v>68</v>
      </c>
      <c r="K12792">
        <v>2007</v>
      </c>
      <c r="L12792" s="18">
        <v>39387</v>
      </c>
      <c r="M12792" t="s">
        <v>69</v>
      </c>
      <c r="N12792" t="s">
        <v>65</v>
      </c>
      <c r="O12792" t="s">
        <v>17181</v>
      </c>
    </row>
    <row r="12793" spans="1:15" x14ac:dyDescent="0.3">
      <c r="A12793" t="s">
        <v>17182</v>
      </c>
      <c r="B12793" t="s">
        <v>1</v>
      </c>
      <c r="C12793" t="s">
        <v>27</v>
      </c>
      <c r="D12793" t="s">
        <v>63</v>
      </c>
      <c r="E12793" t="s">
        <v>64</v>
      </c>
      <c r="F12793" t="s">
        <v>65</v>
      </c>
      <c r="G12793" t="s">
        <v>66</v>
      </c>
      <c r="H12793" t="s">
        <v>67</v>
      </c>
      <c r="I12793">
        <v>2007</v>
      </c>
      <c r="J12793" t="s">
        <v>68</v>
      </c>
      <c r="K12793">
        <v>2009</v>
      </c>
      <c r="L12793" s="18">
        <v>39873</v>
      </c>
      <c r="M12793" t="s">
        <v>69</v>
      </c>
      <c r="N12793" t="s">
        <v>65</v>
      </c>
      <c r="O12793" t="s">
        <v>17183</v>
      </c>
    </row>
    <row r="12794" spans="1:15" x14ac:dyDescent="0.3">
      <c r="A12794" t="s">
        <v>17184</v>
      </c>
      <c r="B12794" t="s">
        <v>1</v>
      </c>
      <c r="C12794" t="s">
        <v>25</v>
      </c>
      <c r="D12794" t="s">
        <v>74</v>
      </c>
      <c r="E12794" t="s">
        <v>75</v>
      </c>
      <c r="F12794" t="s">
        <v>65</v>
      </c>
      <c r="G12794" t="s">
        <v>66</v>
      </c>
      <c r="H12794" t="s">
        <v>67</v>
      </c>
      <c r="I12794">
        <v>1999</v>
      </c>
      <c r="J12794" t="s">
        <v>68</v>
      </c>
      <c r="K12794">
        <v>2009</v>
      </c>
      <c r="L12794" s="18">
        <v>38047</v>
      </c>
      <c r="M12794" t="s">
        <v>69</v>
      </c>
      <c r="N12794" t="s">
        <v>65</v>
      </c>
      <c r="O12794" t="s">
        <v>17155</v>
      </c>
    </row>
    <row r="12795" spans="1:15" x14ac:dyDescent="0.3">
      <c r="A12795" t="s">
        <v>17185</v>
      </c>
      <c r="B12795" t="s">
        <v>1</v>
      </c>
      <c r="C12795" t="s">
        <v>18</v>
      </c>
      <c r="D12795" t="s">
        <v>74</v>
      </c>
      <c r="E12795" t="s">
        <v>75</v>
      </c>
      <c r="F12795" t="s">
        <v>65</v>
      </c>
      <c r="G12795" t="s">
        <v>84</v>
      </c>
      <c r="H12795" t="s">
        <v>227</v>
      </c>
      <c r="I12795">
        <v>2006</v>
      </c>
      <c r="J12795" t="s">
        <v>68</v>
      </c>
      <c r="M12795" t="s">
        <v>78</v>
      </c>
      <c r="N12795" t="s">
        <v>65</v>
      </c>
      <c r="O12795" t="s">
        <v>17186</v>
      </c>
    </row>
    <row r="12796" spans="1:15" x14ac:dyDescent="0.3">
      <c r="A12796" t="s">
        <v>17187</v>
      </c>
      <c r="B12796" t="s">
        <v>1</v>
      </c>
      <c r="C12796" t="s">
        <v>25</v>
      </c>
      <c r="D12796" t="s">
        <v>74</v>
      </c>
      <c r="E12796" t="s">
        <v>75</v>
      </c>
      <c r="F12796" t="s">
        <v>65</v>
      </c>
      <c r="G12796" t="s">
        <v>66</v>
      </c>
      <c r="H12796" t="s">
        <v>67</v>
      </c>
      <c r="I12796">
        <v>2000</v>
      </c>
      <c r="J12796" t="s">
        <v>68</v>
      </c>
      <c r="K12796">
        <v>2009</v>
      </c>
      <c r="L12796" s="18">
        <v>38108</v>
      </c>
      <c r="M12796" t="s">
        <v>69</v>
      </c>
      <c r="N12796" t="s">
        <v>65</v>
      </c>
      <c r="O12796" t="s">
        <v>17188</v>
      </c>
    </row>
    <row r="12797" spans="1:15" x14ac:dyDescent="0.3">
      <c r="A12797" t="s">
        <v>17189</v>
      </c>
      <c r="B12797" t="s">
        <v>1</v>
      </c>
      <c r="C12797" t="s">
        <v>16</v>
      </c>
      <c r="D12797" t="s">
        <v>63</v>
      </c>
      <c r="E12797" t="s">
        <v>64</v>
      </c>
      <c r="F12797" t="s">
        <v>65</v>
      </c>
      <c r="G12797" t="s">
        <v>66</v>
      </c>
      <c r="H12797" t="s">
        <v>67</v>
      </c>
      <c r="I12797">
        <v>2006</v>
      </c>
      <c r="J12797" t="s">
        <v>68</v>
      </c>
      <c r="K12797">
        <v>2008</v>
      </c>
      <c r="L12797" s="18">
        <v>39508</v>
      </c>
      <c r="M12797" t="s">
        <v>69</v>
      </c>
      <c r="N12797" t="s">
        <v>65</v>
      </c>
      <c r="O12797" t="s">
        <v>17190</v>
      </c>
    </row>
    <row r="12798" spans="1:15" x14ac:dyDescent="0.3">
      <c r="A12798" t="s">
        <v>17191</v>
      </c>
      <c r="B12798" t="s">
        <v>1</v>
      </c>
      <c r="C12798" t="s">
        <v>21</v>
      </c>
      <c r="D12798" t="s">
        <v>63</v>
      </c>
      <c r="E12798" t="s">
        <v>64</v>
      </c>
      <c r="F12798" t="s">
        <v>65</v>
      </c>
      <c r="G12798" t="s">
        <v>66</v>
      </c>
      <c r="H12798" t="s">
        <v>67</v>
      </c>
      <c r="I12798">
        <v>2006</v>
      </c>
      <c r="J12798" t="s">
        <v>68</v>
      </c>
      <c r="K12798">
        <v>2012</v>
      </c>
      <c r="L12798" s="18">
        <v>39934</v>
      </c>
      <c r="M12798" t="s">
        <v>69</v>
      </c>
      <c r="N12798" t="s">
        <v>65</v>
      </c>
      <c r="O12798" t="s">
        <v>16986</v>
      </c>
    </row>
    <row r="12799" spans="1:15" x14ac:dyDescent="0.3">
      <c r="A12799" t="s">
        <v>17192</v>
      </c>
      <c r="B12799" t="s">
        <v>1</v>
      </c>
      <c r="C12799" t="s">
        <v>17</v>
      </c>
      <c r="D12799" t="s">
        <v>74</v>
      </c>
      <c r="E12799" t="s">
        <v>75</v>
      </c>
      <c r="F12799" t="s">
        <v>65</v>
      </c>
      <c r="G12799" t="s">
        <v>66</v>
      </c>
      <c r="H12799" t="s">
        <v>67</v>
      </c>
      <c r="I12799">
        <v>2004</v>
      </c>
      <c r="J12799" t="s">
        <v>68</v>
      </c>
      <c r="K12799">
        <v>2005</v>
      </c>
      <c r="L12799" s="18">
        <v>38467</v>
      </c>
      <c r="M12799" t="s">
        <v>69</v>
      </c>
      <c r="N12799" t="s">
        <v>65</v>
      </c>
      <c r="O12799" t="s">
        <v>12778</v>
      </c>
    </row>
    <row r="12800" spans="1:15" x14ac:dyDescent="0.3">
      <c r="A12800" t="s">
        <v>17193</v>
      </c>
      <c r="B12800" t="s">
        <v>1</v>
      </c>
      <c r="C12800" t="s">
        <v>25</v>
      </c>
      <c r="D12800" t="s">
        <v>63</v>
      </c>
      <c r="E12800" t="s">
        <v>64</v>
      </c>
      <c r="F12800" t="s">
        <v>65</v>
      </c>
      <c r="G12800" t="s">
        <v>66</v>
      </c>
      <c r="H12800" t="s">
        <v>67</v>
      </c>
      <c r="I12800">
        <v>2006</v>
      </c>
      <c r="J12800" t="s">
        <v>68</v>
      </c>
      <c r="K12800">
        <v>2009</v>
      </c>
      <c r="L12800" s="18">
        <v>39845</v>
      </c>
      <c r="M12800" t="s">
        <v>69</v>
      </c>
      <c r="N12800" t="s">
        <v>65</v>
      </c>
      <c r="O12800" t="s">
        <v>17194</v>
      </c>
    </row>
    <row r="12801" spans="1:15" x14ac:dyDescent="0.3">
      <c r="A12801" t="s">
        <v>17195</v>
      </c>
      <c r="B12801" t="s">
        <v>1</v>
      </c>
      <c r="C12801" t="s">
        <v>17</v>
      </c>
      <c r="D12801" t="s">
        <v>63</v>
      </c>
      <c r="E12801" t="s">
        <v>64</v>
      </c>
      <c r="F12801" t="s">
        <v>65</v>
      </c>
      <c r="G12801" t="s">
        <v>66</v>
      </c>
      <c r="H12801" t="s">
        <v>67</v>
      </c>
      <c r="I12801">
        <v>2006</v>
      </c>
      <c r="J12801" t="s">
        <v>68</v>
      </c>
      <c r="K12801">
        <v>2008</v>
      </c>
      <c r="L12801" s="18">
        <v>39483</v>
      </c>
      <c r="M12801" t="s">
        <v>69</v>
      </c>
      <c r="N12801" t="s">
        <v>65</v>
      </c>
      <c r="O12801" t="s">
        <v>17036</v>
      </c>
    </row>
    <row r="12802" spans="1:15" x14ac:dyDescent="0.3">
      <c r="A12802" t="s">
        <v>17196</v>
      </c>
      <c r="B12802" t="s">
        <v>1</v>
      </c>
      <c r="C12802" t="s">
        <v>18</v>
      </c>
      <c r="D12802" t="s">
        <v>89</v>
      </c>
      <c r="E12802" t="s">
        <v>90</v>
      </c>
      <c r="F12802" t="s">
        <v>65</v>
      </c>
      <c r="G12802" t="s">
        <v>66</v>
      </c>
      <c r="H12802" t="s">
        <v>67</v>
      </c>
      <c r="I12802">
        <v>2006</v>
      </c>
      <c r="J12802" t="s">
        <v>68</v>
      </c>
      <c r="K12802">
        <v>2007</v>
      </c>
      <c r="L12802" s="18">
        <v>39356</v>
      </c>
      <c r="M12802" t="s">
        <v>69</v>
      </c>
      <c r="N12802" t="s">
        <v>65</v>
      </c>
      <c r="O12802" t="s">
        <v>17011</v>
      </c>
    </row>
    <row r="12803" spans="1:15" x14ac:dyDescent="0.3">
      <c r="A12803" t="s">
        <v>17197</v>
      </c>
      <c r="B12803" t="s">
        <v>1</v>
      </c>
      <c r="C12803" t="s">
        <v>22</v>
      </c>
      <c r="D12803" t="s">
        <v>63</v>
      </c>
      <c r="E12803" t="s">
        <v>64</v>
      </c>
      <c r="F12803" t="s">
        <v>65</v>
      </c>
      <c r="G12803" t="s">
        <v>66</v>
      </c>
      <c r="H12803" t="s">
        <v>67</v>
      </c>
      <c r="I12803">
        <v>2006</v>
      </c>
      <c r="J12803" t="s">
        <v>68</v>
      </c>
      <c r="K12803">
        <v>2007</v>
      </c>
      <c r="L12803" s="18">
        <v>39083</v>
      </c>
      <c r="M12803" t="s">
        <v>69</v>
      </c>
      <c r="N12803" t="s">
        <v>65</v>
      </c>
      <c r="O12803" t="s">
        <v>17132</v>
      </c>
    </row>
    <row r="12804" spans="1:15" x14ac:dyDescent="0.3">
      <c r="A12804" t="s">
        <v>17198</v>
      </c>
      <c r="B12804" t="s">
        <v>1</v>
      </c>
      <c r="C12804" t="s">
        <v>25</v>
      </c>
      <c r="D12804" t="s">
        <v>74</v>
      </c>
      <c r="E12804" t="s">
        <v>75</v>
      </c>
      <c r="F12804" t="s">
        <v>65</v>
      </c>
      <c r="G12804" t="s">
        <v>66</v>
      </c>
      <c r="H12804" t="s">
        <v>67</v>
      </c>
      <c r="I12804">
        <v>2006</v>
      </c>
      <c r="J12804" t="s">
        <v>68</v>
      </c>
      <c r="K12804">
        <v>2009</v>
      </c>
      <c r="L12804" s="18">
        <v>40072</v>
      </c>
      <c r="M12804" t="s">
        <v>69</v>
      </c>
      <c r="N12804" t="s">
        <v>65</v>
      </c>
      <c r="O12804" t="s">
        <v>16908</v>
      </c>
    </row>
    <row r="12805" spans="1:15" x14ac:dyDescent="0.3">
      <c r="A12805" t="s">
        <v>17199</v>
      </c>
      <c r="B12805" t="s">
        <v>1</v>
      </c>
      <c r="C12805" t="s">
        <v>25</v>
      </c>
      <c r="D12805" t="s">
        <v>63</v>
      </c>
      <c r="E12805" t="s">
        <v>64</v>
      </c>
      <c r="F12805" t="s">
        <v>65</v>
      </c>
      <c r="G12805" t="s">
        <v>66</v>
      </c>
      <c r="H12805" t="s">
        <v>67</v>
      </c>
      <c r="I12805">
        <v>2006</v>
      </c>
      <c r="J12805" t="s">
        <v>68</v>
      </c>
      <c r="K12805">
        <v>2009</v>
      </c>
      <c r="L12805" s="18">
        <v>39995</v>
      </c>
      <c r="M12805" t="s">
        <v>69</v>
      </c>
      <c r="N12805" t="s">
        <v>65</v>
      </c>
      <c r="O12805" t="s">
        <v>17200</v>
      </c>
    </row>
    <row r="12806" spans="1:15" x14ac:dyDescent="0.3">
      <c r="A12806" t="s">
        <v>17201</v>
      </c>
      <c r="B12806" t="s">
        <v>1</v>
      </c>
      <c r="C12806" t="s">
        <v>22</v>
      </c>
      <c r="D12806" t="s">
        <v>63</v>
      </c>
      <c r="E12806" t="s">
        <v>64</v>
      </c>
      <c r="F12806" t="s">
        <v>65</v>
      </c>
      <c r="G12806" t="s">
        <v>66</v>
      </c>
      <c r="H12806" t="s">
        <v>67</v>
      </c>
      <c r="I12806">
        <v>2006</v>
      </c>
      <c r="J12806" t="s">
        <v>68</v>
      </c>
      <c r="K12806">
        <v>2007</v>
      </c>
      <c r="L12806" s="18">
        <v>39142</v>
      </c>
      <c r="M12806" t="s">
        <v>69</v>
      </c>
      <c r="N12806" t="s">
        <v>65</v>
      </c>
      <c r="O12806" t="s">
        <v>17013</v>
      </c>
    </row>
    <row r="12807" spans="1:15" x14ac:dyDescent="0.3">
      <c r="A12807" t="s">
        <v>17202</v>
      </c>
      <c r="B12807" t="s">
        <v>1</v>
      </c>
      <c r="C12807" t="s">
        <v>24</v>
      </c>
      <c r="D12807" t="s">
        <v>74</v>
      </c>
      <c r="E12807" t="s">
        <v>75</v>
      </c>
      <c r="F12807" t="s">
        <v>65</v>
      </c>
      <c r="G12807" t="s">
        <v>66</v>
      </c>
      <c r="H12807" t="s">
        <v>67</v>
      </c>
      <c r="I12807">
        <v>2003</v>
      </c>
      <c r="J12807" t="s">
        <v>68</v>
      </c>
      <c r="K12807">
        <v>2004</v>
      </c>
      <c r="L12807" s="18">
        <v>38182</v>
      </c>
      <c r="M12807" t="s">
        <v>69</v>
      </c>
      <c r="N12807" t="s">
        <v>65</v>
      </c>
      <c r="O12807" t="s">
        <v>17140</v>
      </c>
    </row>
    <row r="12808" spans="1:15" x14ac:dyDescent="0.3">
      <c r="A12808" t="s">
        <v>17203</v>
      </c>
      <c r="B12808" t="s">
        <v>1</v>
      </c>
      <c r="C12808" t="s">
        <v>25</v>
      </c>
      <c r="D12808" t="s">
        <v>63</v>
      </c>
      <c r="E12808" t="s">
        <v>64</v>
      </c>
      <c r="F12808" t="s">
        <v>65</v>
      </c>
      <c r="G12808" t="s">
        <v>66</v>
      </c>
      <c r="H12808" t="s">
        <v>67</v>
      </c>
      <c r="I12808">
        <v>2005</v>
      </c>
      <c r="J12808" t="s">
        <v>68</v>
      </c>
      <c r="K12808">
        <v>2006</v>
      </c>
      <c r="L12808" s="18">
        <v>38838</v>
      </c>
      <c r="M12808" t="s">
        <v>69</v>
      </c>
      <c r="N12808" t="s">
        <v>65</v>
      </c>
      <c r="O12808" t="s">
        <v>17204</v>
      </c>
    </row>
    <row r="12809" spans="1:15" x14ac:dyDescent="0.3">
      <c r="A12809" t="s">
        <v>17205</v>
      </c>
      <c r="B12809" t="s">
        <v>1</v>
      </c>
      <c r="C12809" t="s">
        <v>25</v>
      </c>
      <c r="D12809" t="s">
        <v>63</v>
      </c>
      <c r="E12809" t="s">
        <v>64</v>
      </c>
      <c r="F12809" t="s">
        <v>65</v>
      </c>
      <c r="G12809" t="s">
        <v>66</v>
      </c>
      <c r="H12809" t="s">
        <v>67</v>
      </c>
      <c r="I12809">
        <v>2005</v>
      </c>
      <c r="J12809" t="s">
        <v>68</v>
      </c>
      <c r="K12809">
        <v>2006</v>
      </c>
      <c r="L12809" s="18">
        <v>38838</v>
      </c>
      <c r="M12809" t="s">
        <v>69</v>
      </c>
      <c r="N12809" t="s">
        <v>65</v>
      </c>
      <c r="O12809" t="s">
        <v>16895</v>
      </c>
    </row>
    <row r="12810" spans="1:15" x14ac:dyDescent="0.3">
      <c r="A12810" t="s">
        <v>17206</v>
      </c>
      <c r="B12810" t="s">
        <v>1</v>
      </c>
      <c r="C12810" t="s">
        <v>25</v>
      </c>
      <c r="D12810" t="s">
        <v>63</v>
      </c>
      <c r="E12810" t="s">
        <v>64</v>
      </c>
      <c r="F12810" t="s">
        <v>65</v>
      </c>
      <c r="G12810" t="s">
        <v>66</v>
      </c>
      <c r="H12810" t="s">
        <v>67</v>
      </c>
      <c r="I12810">
        <v>2007</v>
      </c>
      <c r="J12810" t="s">
        <v>68</v>
      </c>
      <c r="K12810">
        <v>2008</v>
      </c>
      <c r="L12810" s="18">
        <v>39482</v>
      </c>
      <c r="M12810" t="s">
        <v>69</v>
      </c>
      <c r="N12810" t="s">
        <v>65</v>
      </c>
      <c r="O12810" t="s">
        <v>16908</v>
      </c>
    </row>
    <row r="12811" spans="1:15" x14ac:dyDescent="0.3">
      <c r="A12811" t="s">
        <v>17207</v>
      </c>
      <c r="B12811" t="s">
        <v>1</v>
      </c>
      <c r="C12811" t="s">
        <v>21</v>
      </c>
      <c r="D12811" t="s">
        <v>63</v>
      </c>
      <c r="E12811" t="s">
        <v>64</v>
      </c>
      <c r="F12811" t="s">
        <v>65</v>
      </c>
      <c r="G12811" t="s">
        <v>84</v>
      </c>
      <c r="H12811" t="s">
        <v>227</v>
      </c>
      <c r="I12811">
        <v>2006</v>
      </c>
      <c r="J12811" t="s">
        <v>68</v>
      </c>
      <c r="M12811" t="s">
        <v>78</v>
      </c>
      <c r="N12811" t="s">
        <v>65</v>
      </c>
      <c r="O12811" t="s">
        <v>17208</v>
      </c>
    </row>
    <row r="12812" spans="1:15" x14ac:dyDescent="0.3">
      <c r="A12812" t="s">
        <v>17209</v>
      </c>
      <c r="B12812" t="s">
        <v>1</v>
      </c>
      <c r="C12812" t="s">
        <v>22</v>
      </c>
      <c r="D12812" t="s">
        <v>63</v>
      </c>
      <c r="E12812" t="s">
        <v>64</v>
      </c>
      <c r="F12812" t="s">
        <v>65</v>
      </c>
      <c r="G12812" t="s">
        <v>84</v>
      </c>
      <c r="H12812" t="s">
        <v>85</v>
      </c>
      <c r="I12812">
        <v>2006</v>
      </c>
      <c r="J12812" t="s">
        <v>68</v>
      </c>
      <c r="K12812">
        <v>2008</v>
      </c>
      <c r="L12812" s="18">
        <v>39661</v>
      </c>
      <c r="M12812" t="s">
        <v>69</v>
      </c>
      <c r="N12812" t="s">
        <v>65</v>
      </c>
      <c r="O12812" t="s">
        <v>17132</v>
      </c>
    </row>
    <row r="12813" spans="1:15" x14ac:dyDescent="0.3">
      <c r="A12813" t="s">
        <v>17210</v>
      </c>
      <c r="B12813" t="s">
        <v>1</v>
      </c>
      <c r="C12813" t="s">
        <v>17</v>
      </c>
      <c r="D12813" t="s">
        <v>63</v>
      </c>
      <c r="E12813" t="s">
        <v>64</v>
      </c>
      <c r="F12813" t="s">
        <v>65</v>
      </c>
      <c r="G12813" t="s">
        <v>84</v>
      </c>
      <c r="H12813" t="s">
        <v>85</v>
      </c>
      <c r="I12813">
        <v>2006</v>
      </c>
      <c r="J12813" t="s">
        <v>68</v>
      </c>
      <c r="K12813">
        <v>2008</v>
      </c>
      <c r="L12813" s="18">
        <v>39448</v>
      </c>
      <c r="M12813" t="s">
        <v>69</v>
      </c>
      <c r="N12813" t="s">
        <v>65</v>
      </c>
      <c r="O12813" t="s">
        <v>17000</v>
      </c>
    </row>
    <row r="12814" spans="1:15" x14ac:dyDescent="0.3">
      <c r="A12814" t="s">
        <v>17211</v>
      </c>
      <c r="B12814" t="s">
        <v>1</v>
      </c>
      <c r="C12814" t="s">
        <v>19</v>
      </c>
      <c r="D12814" t="s">
        <v>74</v>
      </c>
      <c r="E12814" t="s">
        <v>75</v>
      </c>
      <c r="F12814" t="s">
        <v>65</v>
      </c>
      <c r="G12814" t="s">
        <v>84</v>
      </c>
      <c r="H12814" t="s">
        <v>85</v>
      </c>
      <c r="I12814">
        <v>2006</v>
      </c>
      <c r="J12814" t="s">
        <v>68</v>
      </c>
      <c r="K12814">
        <v>2009</v>
      </c>
      <c r="L12814" s="18">
        <v>39995</v>
      </c>
      <c r="M12814" t="s">
        <v>69</v>
      </c>
      <c r="N12814" t="s">
        <v>65</v>
      </c>
      <c r="O12814" t="s">
        <v>17212</v>
      </c>
    </row>
    <row r="12815" spans="1:15" x14ac:dyDescent="0.3">
      <c r="A12815" t="s">
        <v>17213</v>
      </c>
      <c r="B12815" t="s">
        <v>1</v>
      </c>
      <c r="C12815" t="s">
        <v>24</v>
      </c>
      <c r="D12815" t="s">
        <v>74</v>
      </c>
      <c r="E12815" t="s">
        <v>75</v>
      </c>
      <c r="F12815" t="s">
        <v>65</v>
      </c>
      <c r="G12815" t="s">
        <v>66</v>
      </c>
      <c r="H12815" t="s">
        <v>67</v>
      </c>
      <c r="I12815">
        <v>2006</v>
      </c>
      <c r="J12815" t="s">
        <v>68</v>
      </c>
      <c r="K12815">
        <v>2007</v>
      </c>
      <c r="L12815" s="18">
        <v>39203</v>
      </c>
      <c r="M12815" t="s">
        <v>69</v>
      </c>
      <c r="N12815" t="s">
        <v>65</v>
      </c>
      <c r="O12815" t="s">
        <v>17214</v>
      </c>
    </row>
    <row r="12816" spans="1:15" x14ac:dyDescent="0.3">
      <c r="A12816" t="s">
        <v>17215</v>
      </c>
      <c r="B12816" t="s">
        <v>1</v>
      </c>
      <c r="C12816" t="s">
        <v>27</v>
      </c>
      <c r="D12816" t="s">
        <v>63</v>
      </c>
      <c r="E12816" t="s">
        <v>64</v>
      </c>
      <c r="F12816" t="s">
        <v>65</v>
      </c>
      <c r="G12816" t="s">
        <v>66</v>
      </c>
      <c r="H12816" t="s">
        <v>67</v>
      </c>
      <c r="I12816">
        <v>2001</v>
      </c>
      <c r="J12816" t="s">
        <v>68</v>
      </c>
      <c r="K12816">
        <v>2002</v>
      </c>
      <c r="L12816" s="18">
        <v>37591</v>
      </c>
      <c r="M12816" t="s">
        <v>69</v>
      </c>
      <c r="N12816" t="s">
        <v>65</v>
      </c>
      <c r="O12816" t="s">
        <v>16977</v>
      </c>
    </row>
    <row r="12817" spans="1:15" x14ac:dyDescent="0.3">
      <c r="A12817" t="s">
        <v>17216</v>
      </c>
      <c r="B12817" t="s">
        <v>1</v>
      </c>
      <c r="C12817" t="s">
        <v>27</v>
      </c>
      <c r="D12817" t="s">
        <v>63</v>
      </c>
      <c r="E12817" t="s">
        <v>64</v>
      </c>
      <c r="F12817" t="s">
        <v>65</v>
      </c>
      <c r="G12817" t="s">
        <v>66</v>
      </c>
      <c r="H12817" t="s">
        <v>67</v>
      </c>
      <c r="I12817">
        <v>2002</v>
      </c>
      <c r="J12817" t="s">
        <v>68</v>
      </c>
      <c r="K12817">
        <v>2003</v>
      </c>
      <c r="L12817" s="18">
        <v>37773</v>
      </c>
      <c r="M12817" t="s">
        <v>69</v>
      </c>
      <c r="N12817" t="s">
        <v>65</v>
      </c>
      <c r="O12817" t="s">
        <v>16977</v>
      </c>
    </row>
    <row r="12818" spans="1:15" x14ac:dyDescent="0.3">
      <c r="A12818" t="s">
        <v>17217</v>
      </c>
      <c r="B12818" t="s">
        <v>1</v>
      </c>
      <c r="C12818" t="s">
        <v>27</v>
      </c>
      <c r="D12818" t="s">
        <v>63</v>
      </c>
      <c r="E12818" t="s">
        <v>64</v>
      </c>
      <c r="F12818" t="s">
        <v>65</v>
      </c>
      <c r="G12818" t="s">
        <v>66</v>
      </c>
      <c r="H12818" t="s">
        <v>67</v>
      </c>
      <c r="I12818">
        <v>2001</v>
      </c>
      <c r="J12818" t="s">
        <v>68</v>
      </c>
      <c r="K12818">
        <v>2003</v>
      </c>
      <c r="L12818" s="18">
        <v>37926</v>
      </c>
      <c r="M12818" t="s">
        <v>69</v>
      </c>
      <c r="N12818" t="s">
        <v>65</v>
      </c>
      <c r="O12818" t="s">
        <v>16977</v>
      </c>
    </row>
    <row r="12819" spans="1:15" x14ac:dyDescent="0.3">
      <c r="A12819" t="s">
        <v>17218</v>
      </c>
      <c r="B12819" t="s">
        <v>1</v>
      </c>
      <c r="C12819" t="s">
        <v>25</v>
      </c>
      <c r="D12819" t="s">
        <v>63</v>
      </c>
      <c r="E12819" t="s">
        <v>64</v>
      </c>
      <c r="F12819" t="s">
        <v>65</v>
      </c>
      <c r="G12819" t="s">
        <v>66</v>
      </c>
      <c r="H12819" t="s">
        <v>67</v>
      </c>
      <c r="I12819">
        <v>2001</v>
      </c>
      <c r="J12819" t="s">
        <v>68</v>
      </c>
      <c r="K12819">
        <v>2004</v>
      </c>
      <c r="L12819" s="18">
        <v>38108</v>
      </c>
      <c r="M12819" t="s">
        <v>69</v>
      </c>
      <c r="N12819" t="s">
        <v>65</v>
      </c>
      <c r="O12819" t="s">
        <v>16913</v>
      </c>
    </row>
    <row r="12820" spans="1:15" x14ac:dyDescent="0.3">
      <c r="A12820" t="s">
        <v>17219</v>
      </c>
      <c r="B12820" t="s">
        <v>1</v>
      </c>
      <c r="C12820" t="s">
        <v>24</v>
      </c>
      <c r="D12820" t="s">
        <v>63</v>
      </c>
      <c r="E12820" t="s">
        <v>64</v>
      </c>
      <c r="F12820" t="s">
        <v>65</v>
      </c>
      <c r="G12820" t="s">
        <v>66</v>
      </c>
      <c r="H12820" t="s">
        <v>67</v>
      </c>
      <c r="I12820">
        <v>2002</v>
      </c>
      <c r="J12820" t="s">
        <v>68</v>
      </c>
      <c r="K12820">
        <v>2003</v>
      </c>
      <c r="L12820" s="18">
        <v>37653</v>
      </c>
      <c r="M12820" t="s">
        <v>69</v>
      </c>
      <c r="N12820" t="s">
        <v>65</v>
      </c>
      <c r="O12820" t="s">
        <v>16924</v>
      </c>
    </row>
    <row r="12821" spans="1:15" x14ac:dyDescent="0.3">
      <c r="A12821" t="s">
        <v>17220</v>
      </c>
      <c r="B12821" t="s">
        <v>1</v>
      </c>
      <c r="C12821" t="s">
        <v>18</v>
      </c>
      <c r="D12821" t="s">
        <v>74</v>
      </c>
      <c r="E12821" t="s">
        <v>75</v>
      </c>
      <c r="F12821" t="s">
        <v>65</v>
      </c>
      <c r="G12821" t="s">
        <v>66</v>
      </c>
      <c r="H12821" t="s">
        <v>67</v>
      </c>
      <c r="I12821">
        <v>2006</v>
      </c>
      <c r="J12821" t="s">
        <v>68</v>
      </c>
      <c r="K12821">
        <v>2009</v>
      </c>
      <c r="L12821" s="18">
        <v>40071</v>
      </c>
      <c r="M12821" t="s">
        <v>69</v>
      </c>
      <c r="N12821" t="s">
        <v>65</v>
      </c>
      <c r="O12821" t="s">
        <v>297</v>
      </c>
    </row>
    <row r="12822" spans="1:15" x14ac:dyDescent="0.3">
      <c r="A12822" t="s">
        <v>17221</v>
      </c>
      <c r="B12822" t="s">
        <v>1</v>
      </c>
      <c r="C12822" t="s">
        <v>27</v>
      </c>
      <c r="D12822" t="s">
        <v>63</v>
      </c>
      <c r="E12822" t="s">
        <v>64</v>
      </c>
      <c r="F12822" t="s">
        <v>65</v>
      </c>
      <c r="G12822" t="s">
        <v>66</v>
      </c>
      <c r="H12822" t="s">
        <v>67</v>
      </c>
      <c r="I12822">
        <v>2006</v>
      </c>
      <c r="J12822" t="s">
        <v>68</v>
      </c>
      <c r="K12822">
        <v>2008</v>
      </c>
      <c r="L12822" s="18">
        <v>39479</v>
      </c>
      <c r="M12822" t="s">
        <v>69</v>
      </c>
      <c r="N12822" t="s">
        <v>65</v>
      </c>
      <c r="O12822" t="s">
        <v>17222</v>
      </c>
    </row>
    <row r="12823" spans="1:15" x14ac:dyDescent="0.3">
      <c r="A12823" t="s">
        <v>17223</v>
      </c>
      <c r="B12823" t="s">
        <v>1</v>
      </c>
      <c r="C12823" t="s">
        <v>25</v>
      </c>
      <c r="D12823" t="s">
        <v>63</v>
      </c>
      <c r="E12823" t="s">
        <v>64</v>
      </c>
      <c r="F12823" t="s">
        <v>65</v>
      </c>
      <c r="G12823" t="s">
        <v>66</v>
      </c>
      <c r="H12823" t="s">
        <v>67</v>
      </c>
      <c r="I12823">
        <v>2006</v>
      </c>
      <c r="J12823" t="s">
        <v>68</v>
      </c>
      <c r="K12823">
        <v>2008</v>
      </c>
      <c r="L12823" s="18">
        <v>39600</v>
      </c>
      <c r="M12823" t="s">
        <v>69</v>
      </c>
      <c r="N12823" t="s">
        <v>65</v>
      </c>
      <c r="O12823" t="s">
        <v>3516</v>
      </c>
    </row>
    <row r="12824" spans="1:15" x14ac:dyDescent="0.3">
      <c r="A12824" t="s">
        <v>17224</v>
      </c>
      <c r="B12824" t="s">
        <v>1</v>
      </c>
      <c r="C12824" t="s">
        <v>16</v>
      </c>
      <c r="D12824" t="s">
        <v>63</v>
      </c>
      <c r="E12824" t="s">
        <v>64</v>
      </c>
      <c r="F12824" t="s">
        <v>65</v>
      </c>
      <c r="G12824" t="s">
        <v>84</v>
      </c>
      <c r="H12824" t="s">
        <v>85</v>
      </c>
      <c r="I12824">
        <v>2006</v>
      </c>
      <c r="J12824" t="s">
        <v>68</v>
      </c>
      <c r="K12824">
        <v>2008</v>
      </c>
      <c r="L12824" s="18">
        <v>39722</v>
      </c>
      <c r="M12824" t="s">
        <v>69</v>
      </c>
      <c r="N12824" t="s">
        <v>65</v>
      </c>
      <c r="O12824" t="s">
        <v>17225</v>
      </c>
    </row>
    <row r="12825" spans="1:15" x14ac:dyDescent="0.3">
      <c r="A12825" t="s">
        <v>17226</v>
      </c>
      <c r="B12825" t="s">
        <v>1</v>
      </c>
      <c r="C12825" t="s">
        <v>25</v>
      </c>
      <c r="D12825" t="s">
        <v>74</v>
      </c>
      <c r="E12825" t="s">
        <v>75</v>
      </c>
      <c r="F12825" t="s">
        <v>65</v>
      </c>
      <c r="G12825" t="s">
        <v>66</v>
      </c>
      <c r="H12825" t="s">
        <v>67</v>
      </c>
      <c r="I12825">
        <v>2006</v>
      </c>
      <c r="J12825" t="s">
        <v>68</v>
      </c>
      <c r="K12825">
        <v>2007</v>
      </c>
      <c r="L12825" s="18">
        <v>39173</v>
      </c>
      <c r="M12825" t="s">
        <v>69</v>
      </c>
      <c r="N12825" t="s">
        <v>65</v>
      </c>
      <c r="O12825" t="s">
        <v>17227</v>
      </c>
    </row>
    <row r="12826" spans="1:15" x14ac:dyDescent="0.3">
      <c r="A12826" t="s">
        <v>17228</v>
      </c>
      <c r="B12826" t="s">
        <v>1</v>
      </c>
      <c r="C12826" t="s">
        <v>27</v>
      </c>
      <c r="D12826" t="s">
        <v>74</v>
      </c>
      <c r="E12826" t="s">
        <v>75</v>
      </c>
      <c r="F12826" t="s">
        <v>65</v>
      </c>
      <c r="G12826" t="s">
        <v>66</v>
      </c>
      <c r="H12826" t="s">
        <v>67</v>
      </c>
      <c r="I12826">
        <v>2006</v>
      </c>
      <c r="J12826" t="s">
        <v>68</v>
      </c>
      <c r="K12826">
        <v>2008</v>
      </c>
      <c r="L12826" s="18">
        <v>39508</v>
      </c>
      <c r="M12826" t="s">
        <v>69</v>
      </c>
      <c r="N12826" t="s">
        <v>65</v>
      </c>
      <c r="O12826" t="s">
        <v>17229</v>
      </c>
    </row>
    <row r="12827" spans="1:15" x14ac:dyDescent="0.3">
      <c r="A12827" t="s">
        <v>17230</v>
      </c>
      <c r="B12827" t="s">
        <v>1</v>
      </c>
      <c r="C12827" t="s">
        <v>17</v>
      </c>
      <c r="D12827" t="s">
        <v>63</v>
      </c>
      <c r="E12827" t="s">
        <v>64</v>
      </c>
      <c r="F12827" t="s">
        <v>65</v>
      </c>
      <c r="G12827" t="s">
        <v>66</v>
      </c>
      <c r="H12827" t="s">
        <v>67</v>
      </c>
      <c r="I12827">
        <v>2006</v>
      </c>
      <c r="J12827" t="s">
        <v>68</v>
      </c>
      <c r="K12827">
        <v>2008</v>
      </c>
      <c r="L12827" s="18">
        <v>39734</v>
      </c>
      <c r="M12827" t="s">
        <v>69</v>
      </c>
      <c r="N12827" t="s">
        <v>65</v>
      </c>
      <c r="O12827" t="s">
        <v>17036</v>
      </c>
    </row>
    <row r="12828" spans="1:15" x14ac:dyDescent="0.3">
      <c r="A12828" t="s">
        <v>17231</v>
      </c>
      <c r="B12828" t="s">
        <v>1</v>
      </c>
      <c r="C12828" t="s">
        <v>25</v>
      </c>
      <c r="D12828" t="s">
        <v>74</v>
      </c>
      <c r="E12828" t="s">
        <v>75</v>
      </c>
      <c r="F12828" t="s">
        <v>65</v>
      </c>
      <c r="G12828" t="s">
        <v>66</v>
      </c>
      <c r="H12828" t="s">
        <v>67</v>
      </c>
      <c r="I12828">
        <v>2006</v>
      </c>
      <c r="J12828" t="s">
        <v>68</v>
      </c>
      <c r="K12828">
        <v>2008</v>
      </c>
      <c r="L12828" s="18">
        <v>39600</v>
      </c>
      <c r="M12828" t="s">
        <v>69</v>
      </c>
      <c r="N12828" t="s">
        <v>65</v>
      </c>
      <c r="O12828" t="s">
        <v>17232</v>
      </c>
    </row>
    <row r="12829" spans="1:15" x14ac:dyDescent="0.3">
      <c r="A12829" t="s">
        <v>17233</v>
      </c>
      <c r="B12829" t="s">
        <v>1</v>
      </c>
      <c r="C12829" t="s">
        <v>17</v>
      </c>
      <c r="D12829" t="s">
        <v>63</v>
      </c>
      <c r="E12829" t="s">
        <v>64</v>
      </c>
      <c r="F12829" t="s">
        <v>65</v>
      </c>
      <c r="G12829" t="s">
        <v>66</v>
      </c>
      <c r="H12829" t="s">
        <v>67</v>
      </c>
      <c r="I12829">
        <v>2006</v>
      </c>
      <c r="J12829" t="s">
        <v>68</v>
      </c>
      <c r="K12829">
        <v>2008</v>
      </c>
      <c r="L12829" s="18">
        <v>39627</v>
      </c>
      <c r="M12829" t="s">
        <v>69</v>
      </c>
      <c r="N12829" t="s">
        <v>65</v>
      </c>
      <c r="O12829" t="s">
        <v>17234</v>
      </c>
    </row>
    <row r="12830" spans="1:15" x14ac:dyDescent="0.3">
      <c r="A12830" t="s">
        <v>17235</v>
      </c>
      <c r="B12830" t="s">
        <v>1</v>
      </c>
      <c r="C12830" t="s">
        <v>24</v>
      </c>
      <c r="D12830" t="s">
        <v>74</v>
      </c>
      <c r="E12830" t="s">
        <v>75</v>
      </c>
      <c r="F12830" t="s">
        <v>65</v>
      </c>
      <c r="G12830" t="s">
        <v>84</v>
      </c>
      <c r="H12830" t="s">
        <v>85</v>
      </c>
      <c r="I12830">
        <v>2006</v>
      </c>
      <c r="J12830" t="s">
        <v>68</v>
      </c>
      <c r="K12830">
        <v>2007</v>
      </c>
      <c r="L12830" s="18">
        <v>39173</v>
      </c>
      <c r="M12830" t="s">
        <v>69</v>
      </c>
      <c r="N12830" t="s">
        <v>65</v>
      </c>
      <c r="O12830" t="s">
        <v>17096</v>
      </c>
    </row>
    <row r="12831" spans="1:15" x14ac:dyDescent="0.3">
      <c r="A12831" t="s">
        <v>17236</v>
      </c>
      <c r="B12831" t="s">
        <v>1</v>
      </c>
      <c r="C12831" t="s">
        <v>25</v>
      </c>
      <c r="D12831" t="s">
        <v>63</v>
      </c>
      <c r="E12831" t="s">
        <v>64</v>
      </c>
      <c r="F12831" t="s">
        <v>65</v>
      </c>
      <c r="G12831" t="s">
        <v>66</v>
      </c>
      <c r="H12831" t="s">
        <v>67</v>
      </c>
      <c r="I12831">
        <v>2004</v>
      </c>
      <c r="J12831" t="s">
        <v>68</v>
      </c>
      <c r="K12831">
        <v>2005</v>
      </c>
      <c r="L12831" s="18">
        <v>38687</v>
      </c>
      <c r="M12831" t="s">
        <v>69</v>
      </c>
      <c r="N12831" t="s">
        <v>65</v>
      </c>
      <c r="O12831" t="s">
        <v>16913</v>
      </c>
    </row>
    <row r="12832" spans="1:15" x14ac:dyDescent="0.3">
      <c r="A12832" t="s">
        <v>17237</v>
      </c>
      <c r="B12832" t="s">
        <v>1</v>
      </c>
      <c r="C12832" t="s">
        <v>25</v>
      </c>
      <c r="D12832" t="s">
        <v>63</v>
      </c>
      <c r="E12832" t="s">
        <v>64</v>
      </c>
      <c r="F12832" t="s">
        <v>65</v>
      </c>
      <c r="G12832" t="s">
        <v>66</v>
      </c>
      <c r="H12832" t="s">
        <v>67</v>
      </c>
      <c r="I12832">
        <v>2005</v>
      </c>
      <c r="J12832" t="s">
        <v>68</v>
      </c>
      <c r="K12832">
        <v>2006</v>
      </c>
      <c r="L12832" s="18">
        <v>38718</v>
      </c>
      <c r="M12832" t="s">
        <v>69</v>
      </c>
      <c r="N12832" t="s">
        <v>65</v>
      </c>
      <c r="O12832" t="s">
        <v>16913</v>
      </c>
    </row>
    <row r="12833" spans="1:15" x14ac:dyDescent="0.3">
      <c r="A12833" t="s">
        <v>17238</v>
      </c>
      <c r="B12833" t="s">
        <v>1</v>
      </c>
      <c r="C12833" t="s">
        <v>18</v>
      </c>
      <c r="D12833" t="s">
        <v>89</v>
      </c>
      <c r="E12833" t="s">
        <v>90</v>
      </c>
      <c r="F12833" t="s">
        <v>65</v>
      </c>
      <c r="G12833" t="s">
        <v>84</v>
      </c>
      <c r="H12833" t="s">
        <v>85</v>
      </c>
      <c r="I12833">
        <v>2006</v>
      </c>
      <c r="J12833" t="s">
        <v>68</v>
      </c>
      <c r="K12833">
        <v>2008</v>
      </c>
      <c r="L12833" s="18">
        <v>39692</v>
      </c>
      <c r="M12833" t="s">
        <v>69</v>
      </c>
      <c r="N12833" t="s">
        <v>65</v>
      </c>
      <c r="O12833" t="s">
        <v>17239</v>
      </c>
    </row>
    <row r="12834" spans="1:15" x14ac:dyDescent="0.3">
      <c r="A12834" t="s">
        <v>17240</v>
      </c>
      <c r="B12834" t="s">
        <v>1</v>
      </c>
      <c r="C12834" t="s">
        <v>18</v>
      </c>
      <c r="D12834" t="s">
        <v>74</v>
      </c>
      <c r="E12834" t="s">
        <v>75</v>
      </c>
      <c r="F12834" t="s">
        <v>65</v>
      </c>
      <c r="G12834" t="s">
        <v>66</v>
      </c>
      <c r="H12834" t="s">
        <v>67</v>
      </c>
      <c r="I12834">
        <v>2006</v>
      </c>
      <c r="J12834" t="s">
        <v>68</v>
      </c>
      <c r="K12834">
        <v>2007</v>
      </c>
      <c r="L12834" s="18">
        <v>39421</v>
      </c>
      <c r="M12834" t="s">
        <v>69</v>
      </c>
      <c r="N12834" t="s">
        <v>65</v>
      </c>
      <c r="O12834" t="s">
        <v>17241</v>
      </c>
    </row>
    <row r="12835" spans="1:15" x14ac:dyDescent="0.3">
      <c r="A12835" t="s">
        <v>17242</v>
      </c>
      <c r="B12835" t="s">
        <v>1</v>
      </c>
      <c r="C12835" t="s">
        <v>26</v>
      </c>
      <c r="D12835" t="s">
        <v>63</v>
      </c>
      <c r="E12835" t="s">
        <v>64</v>
      </c>
      <c r="F12835" t="s">
        <v>65</v>
      </c>
      <c r="G12835" t="s">
        <v>66</v>
      </c>
      <c r="H12835" t="s">
        <v>67</v>
      </c>
      <c r="I12835">
        <v>2005</v>
      </c>
      <c r="J12835" t="s">
        <v>68</v>
      </c>
      <c r="M12835" t="s">
        <v>78</v>
      </c>
      <c r="N12835" t="s">
        <v>65</v>
      </c>
      <c r="O12835" t="s">
        <v>16920</v>
      </c>
    </row>
    <row r="12836" spans="1:15" x14ac:dyDescent="0.3">
      <c r="A12836" t="s">
        <v>17243</v>
      </c>
      <c r="B12836" t="s">
        <v>1</v>
      </c>
      <c r="C12836" t="s">
        <v>22</v>
      </c>
      <c r="D12836" t="s">
        <v>74</v>
      </c>
      <c r="E12836" t="s">
        <v>75</v>
      </c>
      <c r="F12836" t="s">
        <v>65</v>
      </c>
      <c r="G12836" t="s">
        <v>84</v>
      </c>
      <c r="H12836" t="s">
        <v>85</v>
      </c>
      <c r="I12836">
        <v>2007</v>
      </c>
      <c r="J12836" t="s">
        <v>68</v>
      </c>
      <c r="K12836">
        <v>2009</v>
      </c>
      <c r="L12836" s="18">
        <v>39814</v>
      </c>
      <c r="M12836" t="s">
        <v>69</v>
      </c>
      <c r="N12836" t="s">
        <v>65</v>
      </c>
      <c r="O12836" t="s">
        <v>3516</v>
      </c>
    </row>
    <row r="12837" spans="1:15" x14ac:dyDescent="0.3">
      <c r="A12837" t="s">
        <v>17244</v>
      </c>
      <c r="B12837" t="s">
        <v>1</v>
      </c>
      <c r="C12837" t="s">
        <v>25</v>
      </c>
      <c r="D12837" t="s">
        <v>63</v>
      </c>
      <c r="E12837" t="s">
        <v>64</v>
      </c>
      <c r="F12837" t="s">
        <v>65</v>
      </c>
      <c r="G12837" t="s">
        <v>66</v>
      </c>
      <c r="H12837" t="s">
        <v>67</v>
      </c>
      <c r="I12837">
        <v>2006</v>
      </c>
      <c r="J12837" t="s">
        <v>68</v>
      </c>
      <c r="K12837">
        <v>2007</v>
      </c>
      <c r="L12837" s="18">
        <v>39213</v>
      </c>
      <c r="M12837" t="s">
        <v>69</v>
      </c>
      <c r="N12837" t="s">
        <v>65</v>
      </c>
      <c r="O12837" t="s">
        <v>17245</v>
      </c>
    </row>
    <row r="12838" spans="1:15" x14ac:dyDescent="0.3">
      <c r="A12838" t="s">
        <v>17246</v>
      </c>
      <c r="B12838" t="s">
        <v>1</v>
      </c>
      <c r="C12838" t="s">
        <v>28</v>
      </c>
      <c r="D12838" t="s">
        <v>63</v>
      </c>
      <c r="E12838" t="s">
        <v>64</v>
      </c>
      <c r="F12838" t="s">
        <v>65</v>
      </c>
      <c r="G12838" t="s">
        <v>66</v>
      </c>
      <c r="H12838" t="s">
        <v>67</v>
      </c>
      <c r="I12838">
        <v>2001</v>
      </c>
      <c r="J12838" t="s">
        <v>68</v>
      </c>
      <c r="K12838">
        <v>2002</v>
      </c>
      <c r="L12838" s="18">
        <v>37500</v>
      </c>
      <c r="M12838" t="s">
        <v>69</v>
      </c>
      <c r="N12838" t="s">
        <v>65</v>
      </c>
      <c r="O12838" t="s">
        <v>17247</v>
      </c>
    </row>
    <row r="12839" spans="1:15" x14ac:dyDescent="0.3">
      <c r="A12839" t="s">
        <v>17248</v>
      </c>
      <c r="B12839" t="s">
        <v>1</v>
      </c>
      <c r="C12839" t="s">
        <v>28</v>
      </c>
      <c r="D12839" t="s">
        <v>63</v>
      </c>
      <c r="E12839" t="s">
        <v>64</v>
      </c>
      <c r="F12839" t="s">
        <v>65</v>
      </c>
      <c r="G12839" t="s">
        <v>66</v>
      </c>
      <c r="H12839" t="s">
        <v>67</v>
      </c>
      <c r="I12839">
        <v>2004</v>
      </c>
      <c r="J12839" t="s">
        <v>68</v>
      </c>
      <c r="K12839">
        <v>2004</v>
      </c>
      <c r="L12839" s="18">
        <v>38292</v>
      </c>
      <c r="M12839" t="s">
        <v>69</v>
      </c>
      <c r="N12839" t="s">
        <v>65</v>
      </c>
      <c r="O12839" t="s">
        <v>17249</v>
      </c>
    </row>
    <row r="12840" spans="1:15" x14ac:dyDescent="0.3">
      <c r="A12840" t="s">
        <v>17250</v>
      </c>
      <c r="B12840" t="s">
        <v>1</v>
      </c>
      <c r="C12840" t="s">
        <v>28</v>
      </c>
      <c r="D12840" t="s">
        <v>63</v>
      </c>
      <c r="E12840" t="s">
        <v>64</v>
      </c>
      <c r="F12840" t="s">
        <v>65</v>
      </c>
      <c r="G12840" t="s">
        <v>66</v>
      </c>
      <c r="H12840" t="s">
        <v>67</v>
      </c>
      <c r="I12840">
        <v>2001</v>
      </c>
      <c r="J12840" t="s">
        <v>68</v>
      </c>
      <c r="K12840">
        <v>2001</v>
      </c>
      <c r="L12840" s="18">
        <v>37226</v>
      </c>
      <c r="M12840" t="s">
        <v>69</v>
      </c>
      <c r="N12840" t="s">
        <v>65</v>
      </c>
      <c r="O12840" t="s">
        <v>17247</v>
      </c>
    </row>
    <row r="12841" spans="1:15" x14ac:dyDescent="0.3">
      <c r="A12841" t="s">
        <v>17251</v>
      </c>
      <c r="B12841" t="s">
        <v>1</v>
      </c>
      <c r="C12841" t="s">
        <v>19</v>
      </c>
      <c r="D12841" t="s">
        <v>74</v>
      </c>
      <c r="E12841" t="s">
        <v>75</v>
      </c>
      <c r="F12841" t="s">
        <v>65</v>
      </c>
      <c r="G12841" t="s">
        <v>84</v>
      </c>
      <c r="H12841" t="s">
        <v>85</v>
      </c>
      <c r="I12841">
        <v>2008</v>
      </c>
      <c r="J12841" t="s">
        <v>68</v>
      </c>
      <c r="K12841">
        <v>2009</v>
      </c>
      <c r="L12841" s="18">
        <v>39965</v>
      </c>
      <c r="M12841" t="s">
        <v>69</v>
      </c>
      <c r="N12841" t="s">
        <v>65</v>
      </c>
      <c r="O12841" t="s">
        <v>17252</v>
      </c>
    </row>
    <row r="12842" spans="1:15" x14ac:dyDescent="0.3">
      <c r="A12842" t="s">
        <v>17253</v>
      </c>
      <c r="B12842" t="s">
        <v>1</v>
      </c>
      <c r="C12842" t="s">
        <v>18</v>
      </c>
      <c r="D12842" t="s">
        <v>74</v>
      </c>
      <c r="E12842" t="s">
        <v>75</v>
      </c>
      <c r="F12842" t="s">
        <v>65</v>
      </c>
      <c r="G12842" t="s">
        <v>84</v>
      </c>
      <c r="H12842" t="s">
        <v>85</v>
      </c>
      <c r="I12842">
        <v>2006</v>
      </c>
      <c r="J12842" t="s">
        <v>68</v>
      </c>
      <c r="K12842">
        <v>2009</v>
      </c>
      <c r="L12842" s="18">
        <v>39965</v>
      </c>
      <c r="M12842" t="s">
        <v>69</v>
      </c>
      <c r="N12842" t="s">
        <v>65</v>
      </c>
      <c r="O12842" t="s">
        <v>16970</v>
      </c>
    </row>
    <row r="12843" spans="1:15" x14ac:dyDescent="0.3">
      <c r="A12843" t="s">
        <v>17254</v>
      </c>
      <c r="B12843" t="s">
        <v>1</v>
      </c>
      <c r="C12843" t="s">
        <v>15</v>
      </c>
      <c r="D12843" t="s">
        <v>74</v>
      </c>
      <c r="E12843" t="s">
        <v>75</v>
      </c>
      <c r="F12843" t="s">
        <v>65</v>
      </c>
      <c r="G12843" t="s">
        <v>66</v>
      </c>
      <c r="H12843" t="s">
        <v>67</v>
      </c>
      <c r="I12843">
        <v>2006</v>
      </c>
      <c r="J12843" t="s">
        <v>68</v>
      </c>
      <c r="K12843">
        <v>2008</v>
      </c>
      <c r="L12843" s="18">
        <v>39726</v>
      </c>
      <c r="M12843" t="s">
        <v>69</v>
      </c>
      <c r="N12843" t="s">
        <v>65</v>
      </c>
      <c r="O12843" t="s">
        <v>17255</v>
      </c>
    </row>
    <row r="12844" spans="1:15" x14ac:dyDescent="0.3">
      <c r="A12844" t="s">
        <v>17256</v>
      </c>
      <c r="B12844" t="s">
        <v>1</v>
      </c>
      <c r="C12844" t="s">
        <v>19</v>
      </c>
      <c r="D12844" t="s">
        <v>74</v>
      </c>
      <c r="E12844" t="s">
        <v>75</v>
      </c>
      <c r="F12844" t="s">
        <v>65</v>
      </c>
      <c r="G12844" t="s">
        <v>66</v>
      </c>
      <c r="H12844" t="s">
        <v>67</v>
      </c>
      <c r="I12844">
        <v>2006</v>
      </c>
      <c r="J12844" t="s">
        <v>68</v>
      </c>
      <c r="K12844">
        <v>2007</v>
      </c>
      <c r="L12844" s="18">
        <v>39142</v>
      </c>
      <c r="M12844" t="s">
        <v>69</v>
      </c>
      <c r="N12844" t="s">
        <v>65</v>
      </c>
      <c r="O12844" t="s">
        <v>17257</v>
      </c>
    </row>
    <row r="12845" spans="1:15" x14ac:dyDescent="0.3">
      <c r="A12845" t="s">
        <v>17258</v>
      </c>
      <c r="B12845" t="s">
        <v>1</v>
      </c>
      <c r="C12845" t="s">
        <v>17</v>
      </c>
      <c r="D12845" t="s">
        <v>63</v>
      </c>
      <c r="E12845" t="s">
        <v>64</v>
      </c>
      <c r="F12845" t="s">
        <v>65</v>
      </c>
      <c r="G12845" t="s">
        <v>66</v>
      </c>
      <c r="H12845" t="s">
        <v>67</v>
      </c>
      <c r="I12845">
        <v>2007</v>
      </c>
      <c r="J12845" t="s">
        <v>68</v>
      </c>
      <c r="K12845">
        <v>2007</v>
      </c>
      <c r="L12845" s="18">
        <v>39295</v>
      </c>
      <c r="M12845" t="s">
        <v>69</v>
      </c>
      <c r="N12845" t="s">
        <v>65</v>
      </c>
      <c r="O12845" t="s">
        <v>17036</v>
      </c>
    </row>
    <row r="12846" spans="1:15" x14ac:dyDescent="0.3">
      <c r="A12846" t="s">
        <v>17259</v>
      </c>
      <c r="B12846" t="s">
        <v>1</v>
      </c>
      <c r="C12846" t="s">
        <v>25</v>
      </c>
      <c r="D12846" t="s">
        <v>74</v>
      </c>
      <c r="E12846" t="s">
        <v>75</v>
      </c>
      <c r="F12846" t="s">
        <v>65</v>
      </c>
      <c r="G12846" t="s">
        <v>66</v>
      </c>
      <c r="H12846" t="s">
        <v>67</v>
      </c>
      <c r="I12846">
        <v>2006</v>
      </c>
      <c r="J12846" t="s">
        <v>68</v>
      </c>
      <c r="K12846">
        <v>2009</v>
      </c>
      <c r="L12846" s="18">
        <v>40074</v>
      </c>
      <c r="M12846" t="s">
        <v>69</v>
      </c>
      <c r="N12846" t="s">
        <v>65</v>
      </c>
      <c r="O12846" t="s">
        <v>16908</v>
      </c>
    </row>
    <row r="12847" spans="1:15" x14ac:dyDescent="0.3">
      <c r="A12847" t="s">
        <v>17260</v>
      </c>
      <c r="B12847" t="s">
        <v>1</v>
      </c>
      <c r="C12847" t="s">
        <v>25</v>
      </c>
      <c r="D12847" t="s">
        <v>63</v>
      </c>
      <c r="E12847" t="s">
        <v>64</v>
      </c>
      <c r="F12847" t="s">
        <v>65</v>
      </c>
      <c r="G12847" t="s">
        <v>66</v>
      </c>
      <c r="H12847" t="s">
        <v>67</v>
      </c>
      <c r="I12847">
        <v>2006</v>
      </c>
      <c r="J12847" t="s">
        <v>68</v>
      </c>
      <c r="K12847">
        <v>2007</v>
      </c>
      <c r="L12847" s="18">
        <v>39377</v>
      </c>
      <c r="M12847" t="s">
        <v>69</v>
      </c>
      <c r="N12847" t="s">
        <v>65</v>
      </c>
      <c r="O12847" t="s">
        <v>17261</v>
      </c>
    </row>
    <row r="12848" spans="1:15" x14ac:dyDescent="0.3">
      <c r="A12848" t="s">
        <v>17262</v>
      </c>
      <c r="B12848" t="s">
        <v>1</v>
      </c>
      <c r="C12848" t="s">
        <v>29</v>
      </c>
      <c r="D12848" t="s">
        <v>89</v>
      </c>
      <c r="E12848" t="s">
        <v>90</v>
      </c>
      <c r="F12848" t="s">
        <v>65</v>
      </c>
      <c r="G12848" t="s">
        <v>66</v>
      </c>
      <c r="H12848" t="s">
        <v>67</v>
      </c>
      <c r="I12848">
        <v>2003</v>
      </c>
      <c r="J12848" t="s">
        <v>68</v>
      </c>
      <c r="K12848">
        <v>2003</v>
      </c>
      <c r="L12848" s="18">
        <v>37681</v>
      </c>
      <c r="M12848" t="s">
        <v>69</v>
      </c>
      <c r="N12848" t="s">
        <v>65</v>
      </c>
      <c r="O12848" t="s">
        <v>12778</v>
      </c>
    </row>
    <row r="12849" spans="1:15" x14ac:dyDescent="0.3">
      <c r="A12849" t="s">
        <v>17263</v>
      </c>
      <c r="B12849" t="s">
        <v>1</v>
      </c>
      <c r="C12849" t="s">
        <v>19</v>
      </c>
      <c r="D12849" t="s">
        <v>74</v>
      </c>
      <c r="E12849" t="s">
        <v>75</v>
      </c>
      <c r="F12849" t="s">
        <v>65</v>
      </c>
      <c r="G12849" t="s">
        <v>66</v>
      </c>
      <c r="H12849" t="s">
        <v>67</v>
      </c>
      <c r="I12849">
        <v>2008</v>
      </c>
      <c r="J12849" t="s">
        <v>68</v>
      </c>
      <c r="K12849">
        <v>2009</v>
      </c>
      <c r="L12849" s="18">
        <v>39873</v>
      </c>
      <c r="M12849" t="s">
        <v>69</v>
      </c>
      <c r="N12849" t="s">
        <v>65</v>
      </c>
      <c r="O12849" t="s">
        <v>17264</v>
      </c>
    </row>
    <row r="12850" spans="1:15" x14ac:dyDescent="0.3">
      <c r="A12850" t="s">
        <v>17265</v>
      </c>
      <c r="B12850" t="s">
        <v>1</v>
      </c>
      <c r="C12850" t="s">
        <v>15</v>
      </c>
      <c r="D12850" t="s">
        <v>74</v>
      </c>
      <c r="E12850" t="s">
        <v>75</v>
      </c>
      <c r="F12850" t="s">
        <v>65</v>
      </c>
      <c r="G12850" t="s">
        <v>66</v>
      </c>
      <c r="H12850" t="s">
        <v>67</v>
      </c>
      <c r="I12850">
        <v>2006</v>
      </c>
      <c r="J12850" t="s">
        <v>68</v>
      </c>
      <c r="K12850">
        <v>2008</v>
      </c>
      <c r="L12850" s="18">
        <v>39661</v>
      </c>
      <c r="M12850" t="s">
        <v>69</v>
      </c>
      <c r="N12850" t="s">
        <v>65</v>
      </c>
      <c r="O12850" t="s">
        <v>17266</v>
      </c>
    </row>
    <row r="12851" spans="1:15" x14ac:dyDescent="0.3">
      <c r="A12851" t="s">
        <v>17267</v>
      </c>
      <c r="B12851" t="s">
        <v>1</v>
      </c>
      <c r="C12851" t="s">
        <v>17</v>
      </c>
      <c r="D12851" t="s">
        <v>63</v>
      </c>
      <c r="E12851" t="s">
        <v>64</v>
      </c>
      <c r="F12851" t="s">
        <v>65</v>
      </c>
      <c r="G12851" t="s">
        <v>84</v>
      </c>
      <c r="H12851" t="s">
        <v>85</v>
      </c>
      <c r="I12851">
        <v>2006</v>
      </c>
      <c r="J12851" t="s">
        <v>68</v>
      </c>
      <c r="K12851">
        <v>2008</v>
      </c>
      <c r="L12851" s="18">
        <v>39479</v>
      </c>
      <c r="M12851" t="s">
        <v>69</v>
      </c>
      <c r="N12851" t="s">
        <v>65</v>
      </c>
      <c r="O12851" t="s">
        <v>17000</v>
      </c>
    </row>
    <row r="12852" spans="1:15" x14ac:dyDescent="0.3">
      <c r="A12852" t="s">
        <v>17268</v>
      </c>
      <c r="B12852" t="s">
        <v>1</v>
      </c>
      <c r="C12852" t="s">
        <v>24</v>
      </c>
      <c r="D12852" t="s">
        <v>63</v>
      </c>
      <c r="E12852" t="s">
        <v>64</v>
      </c>
      <c r="F12852" t="s">
        <v>65</v>
      </c>
      <c r="G12852" t="s">
        <v>66</v>
      </c>
      <c r="H12852" t="s">
        <v>67</v>
      </c>
      <c r="I12852">
        <v>2005</v>
      </c>
      <c r="J12852" t="s">
        <v>68</v>
      </c>
      <c r="K12852">
        <v>2006</v>
      </c>
      <c r="L12852" s="18">
        <v>38930</v>
      </c>
      <c r="M12852" t="s">
        <v>69</v>
      </c>
      <c r="N12852" t="s">
        <v>65</v>
      </c>
      <c r="O12852" t="s">
        <v>17140</v>
      </c>
    </row>
    <row r="12853" spans="1:15" x14ac:dyDescent="0.3">
      <c r="A12853" t="s">
        <v>17269</v>
      </c>
      <c r="B12853" t="s">
        <v>1</v>
      </c>
      <c r="C12853" t="s">
        <v>24</v>
      </c>
      <c r="D12853" t="s">
        <v>63</v>
      </c>
      <c r="E12853" t="s">
        <v>64</v>
      </c>
      <c r="F12853" t="s">
        <v>65</v>
      </c>
      <c r="G12853" t="s">
        <v>66</v>
      </c>
      <c r="H12853" t="s">
        <v>67</v>
      </c>
      <c r="I12853">
        <v>2005</v>
      </c>
      <c r="J12853" t="s">
        <v>68</v>
      </c>
      <c r="K12853">
        <v>2006</v>
      </c>
      <c r="L12853" s="18">
        <v>38868</v>
      </c>
      <c r="M12853" t="s">
        <v>69</v>
      </c>
      <c r="N12853" t="s">
        <v>65</v>
      </c>
      <c r="O12853" t="s">
        <v>17140</v>
      </c>
    </row>
    <row r="12854" spans="1:15" x14ac:dyDescent="0.3">
      <c r="A12854" t="s">
        <v>17270</v>
      </c>
      <c r="B12854" t="s">
        <v>1</v>
      </c>
      <c r="C12854" t="s">
        <v>22</v>
      </c>
      <c r="D12854" t="s">
        <v>74</v>
      </c>
      <c r="E12854" t="s">
        <v>75</v>
      </c>
      <c r="F12854" t="s">
        <v>65</v>
      </c>
      <c r="G12854" t="s">
        <v>66</v>
      </c>
      <c r="H12854" t="s">
        <v>67</v>
      </c>
      <c r="I12854">
        <v>2006</v>
      </c>
      <c r="J12854" t="s">
        <v>68</v>
      </c>
      <c r="K12854">
        <v>2007</v>
      </c>
      <c r="L12854" s="18">
        <v>39052</v>
      </c>
      <c r="M12854" t="s">
        <v>69</v>
      </c>
      <c r="N12854" t="s">
        <v>65</v>
      </c>
      <c r="O12854" t="s">
        <v>17252</v>
      </c>
    </row>
    <row r="12855" spans="1:15" x14ac:dyDescent="0.3">
      <c r="A12855" t="s">
        <v>17271</v>
      </c>
      <c r="B12855" t="s">
        <v>1</v>
      </c>
      <c r="C12855" t="s">
        <v>18</v>
      </c>
      <c r="D12855" t="s">
        <v>74</v>
      </c>
      <c r="E12855" t="s">
        <v>75</v>
      </c>
      <c r="F12855" t="s">
        <v>65</v>
      </c>
      <c r="G12855" t="s">
        <v>84</v>
      </c>
      <c r="H12855" t="s">
        <v>85</v>
      </c>
      <c r="I12855">
        <v>2007</v>
      </c>
      <c r="J12855" t="s">
        <v>68</v>
      </c>
      <c r="K12855">
        <v>2009</v>
      </c>
      <c r="L12855" s="18">
        <v>39975</v>
      </c>
      <c r="M12855" t="s">
        <v>69</v>
      </c>
      <c r="N12855" t="s">
        <v>65</v>
      </c>
      <c r="O12855" t="s">
        <v>297</v>
      </c>
    </row>
    <row r="12856" spans="1:15" x14ac:dyDescent="0.3">
      <c r="A12856" t="s">
        <v>17272</v>
      </c>
      <c r="B12856" t="s">
        <v>1</v>
      </c>
      <c r="C12856" t="s">
        <v>25</v>
      </c>
      <c r="D12856" t="s">
        <v>63</v>
      </c>
      <c r="E12856" t="s">
        <v>64</v>
      </c>
      <c r="F12856" t="s">
        <v>65</v>
      </c>
      <c r="G12856" t="s">
        <v>66</v>
      </c>
      <c r="H12856" t="s">
        <v>67</v>
      </c>
      <c r="I12856">
        <v>2007</v>
      </c>
      <c r="J12856" t="s">
        <v>68</v>
      </c>
      <c r="K12856">
        <v>2009</v>
      </c>
      <c r="L12856" s="18">
        <v>39934</v>
      </c>
      <c r="M12856" t="s">
        <v>69</v>
      </c>
      <c r="N12856" t="s">
        <v>65</v>
      </c>
      <c r="O12856" t="s">
        <v>746</v>
      </c>
    </row>
    <row r="12857" spans="1:15" x14ac:dyDescent="0.3">
      <c r="A12857" t="s">
        <v>17273</v>
      </c>
      <c r="B12857" t="s">
        <v>1</v>
      </c>
      <c r="C12857" t="s">
        <v>18</v>
      </c>
      <c r="D12857" t="s">
        <v>89</v>
      </c>
      <c r="E12857" t="s">
        <v>90</v>
      </c>
      <c r="F12857" t="s">
        <v>65</v>
      </c>
      <c r="G12857" t="s">
        <v>66</v>
      </c>
      <c r="H12857" t="s">
        <v>67</v>
      </c>
      <c r="I12857">
        <v>2007</v>
      </c>
      <c r="J12857" t="s">
        <v>68</v>
      </c>
      <c r="K12857">
        <v>2010</v>
      </c>
      <c r="L12857" s="18">
        <v>40269</v>
      </c>
      <c r="M12857" t="s">
        <v>69</v>
      </c>
      <c r="N12857" t="s">
        <v>65</v>
      </c>
      <c r="O12857" t="s">
        <v>17011</v>
      </c>
    </row>
    <row r="12858" spans="1:15" x14ac:dyDescent="0.3">
      <c r="A12858" t="s">
        <v>17274</v>
      </c>
      <c r="B12858" t="s">
        <v>1</v>
      </c>
      <c r="C12858" t="s">
        <v>25</v>
      </c>
      <c r="D12858" t="s">
        <v>74</v>
      </c>
      <c r="E12858" t="s">
        <v>75</v>
      </c>
      <c r="F12858" t="s">
        <v>65</v>
      </c>
      <c r="G12858" t="s">
        <v>66</v>
      </c>
      <c r="H12858" t="s">
        <v>67</v>
      </c>
      <c r="I12858">
        <v>2007</v>
      </c>
      <c r="J12858" t="s">
        <v>68</v>
      </c>
      <c r="K12858">
        <v>2008</v>
      </c>
      <c r="L12858" s="18">
        <v>39661</v>
      </c>
      <c r="M12858" t="s">
        <v>69</v>
      </c>
      <c r="N12858" t="s">
        <v>65</v>
      </c>
      <c r="O12858" t="s">
        <v>17063</v>
      </c>
    </row>
    <row r="12859" spans="1:15" x14ac:dyDescent="0.3">
      <c r="A12859" t="s">
        <v>17275</v>
      </c>
      <c r="B12859" t="s">
        <v>1</v>
      </c>
      <c r="C12859" t="s">
        <v>25</v>
      </c>
      <c r="D12859" t="s">
        <v>63</v>
      </c>
      <c r="E12859" t="s">
        <v>64</v>
      </c>
      <c r="F12859" t="s">
        <v>65</v>
      </c>
      <c r="G12859" t="s">
        <v>84</v>
      </c>
      <c r="H12859" t="s">
        <v>85</v>
      </c>
      <c r="I12859">
        <v>2006</v>
      </c>
      <c r="J12859" t="s">
        <v>68</v>
      </c>
      <c r="K12859">
        <v>2009</v>
      </c>
      <c r="L12859" s="18">
        <v>40087</v>
      </c>
      <c r="M12859" t="s">
        <v>69</v>
      </c>
      <c r="N12859" t="s">
        <v>65</v>
      </c>
      <c r="O12859" t="s">
        <v>17117</v>
      </c>
    </row>
    <row r="12860" spans="1:15" x14ac:dyDescent="0.3">
      <c r="A12860" t="s">
        <v>17276</v>
      </c>
      <c r="B12860" t="s">
        <v>1</v>
      </c>
      <c r="C12860" t="s">
        <v>24</v>
      </c>
      <c r="D12860" t="s">
        <v>74</v>
      </c>
      <c r="E12860" t="s">
        <v>75</v>
      </c>
      <c r="F12860" t="s">
        <v>65</v>
      </c>
      <c r="G12860" t="s">
        <v>84</v>
      </c>
      <c r="H12860" t="s">
        <v>85</v>
      </c>
      <c r="I12860">
        <v>2006</v>
      </c>
      <c r="J12860" t="s">
        <v>68</v>
      </c>
      <c r="K12860">
        <v>2007</v>
      </c>
      <c r="L12860" s="18">
        <v>39083</v>
      </c>
      <c r="M12860" t="s">
        <v>69</v>
      </c>
      <c r="N12860" t="s">
        <v>65</v>
      </c>
      <c r="O12860" t="s">
        <v>17277</v>
      </c>
    </row>
    <row r="12861" spans="1:15" x14ac:dyDescent="0.3">
      <c r="A12861" t="s">
        <v>17278</v>
      </c>
      <c r="B12861" t="s">
        <v>1</v>
      </c>
      <c r="C12861" t="s">
        <v>18</v>
      </c>
      <c r="D12861" t="s">
        <v>74</v>
      </c>
      <c r="E12861" t="s">
        <v>75</v>
      </c>
      <c r="F12861" t="s">
        <v>65</v>
      </c>
      <c r="G12861" t="s">
        <v>66</v>
      </c>
      <c r="H12861" t="s">
        <v>67</v>
      </c>
      <c r="I12861">
        <v>2006</v>
      </c>
      <c r="J12861" t="s">
        <v>68</v>
      </c>
      <c r="K12861">
        <v>2011</v>
      </c>
      <c r="L12861" s="18">
        <v>40189</v>
      </c>
      <c r="M12861" t="s">
        <v>69</v>
      </c>
      <c r="N12861" t="s">
        <v>65</v>
      </c>
      <c r="O12861" t="s">
        <v>297</v>
      </c>
    </row>
    <row r="12862" spans="1:15" x14ac:dyDescent="0.3">
      <c r="A12862" t="s">
        <v>17279</v>
      </c>
      <c r="B12862" t="s">
        <v>1</v>
      </c>
      <c r="C12862" t="s">
        <v>18</v>
      </c>
      <c r="D12862" t="s">
        <v>89</v>
      </c>
      <c r="E12862" t="s">
        <v>90</v>
      </c>
      <c r="F12862" t="s">
        <v>65</v>
      </c>
      <c r="G12862" t="s">
        <v>84</v>
      </c>
      <c r="H12862" t="s">
        <v>85</v>
      </c>
      <c r="I12862">
        <v>2007</v>
      </c>
      <c r="J12862" t="s">
        <v>68</v>
      </c>
      <c r="K12862">
        <v>2007</v>
      </c>
      <c r="L12862" s="18">
        <v>39142</v>
      </c>
      <c r="M12862" t="s">
        <v>69</v>
      </c>
      <c r="N12862" t="s">
        <v>65</v>
      </c>
      <c r="O12862" t="s">
        <v>16917</v>
      </c>
    </row>
    <row r="12863" spans="1:15" x14ac:dyDescent="0.3">
      <c r="A12863" t="s">
        <v>17280</v>
      </c>
      <c r="B12863" t="s">
        <v>1</v>
      </c>
      <c r="C12863" t="s">
        <v>20</v>
      </c>
      <c r="D12863" t="s">
        <v>74</v>
      </c>
      <c r="E12863" t="s">
        <v>75</v>
      </c>
      <c r="F12863" t="s">
        <v>65</v>
      </c>
      <c r="G12863" t="s">
        <v>84</v>
      </c>
      <c r="H12863" t="s">
        <v>85</v>
      </c>
      <c r="I12863">
        <v>2007</v>
      </c>
      <c r="J12863" t="s">
        <v>68</v>
      </c>
      <c r="K12863">
        <v>2008</v>
      </c>
      <c r="L12863" s="18">
        <v>39569</v>
      </c>
      <c r="M12863" t="s">
        <v>69</v>
      </c>
      <c r="N12863" t="s">
        <v>65</v>
      </c>
      <c r="O12863" t="s">
        <v>16842</v>
      </c>
    </row>
    <row r="12864" spans="1:15" x14ac:dyDescent="0.3">
      <c r="A12864" t="s">
        <v>17281</v>
      </c>
      <c r="B12864" t="s">
        <v>1</v>
      </c>
      <c r="C12864" t="s">
        <v>25</v>
      </c>
      <c r="D12864" t="s">
        <v>74</v>
      </c>
      <c r="E12864" t="s">
        <v>75</v>
      </c>
      <c r="F12864" t="s">
        <v>65</v>
      </c>
      <c r="G12864" t="s">
        <v>66</v>
      </c>
      <c r="H12864" t="s">
        <v>67</v>
      </c>
      <c r="I12864">
        <v>2007</v>
      </c>
      <c r="J12864" t="s">
        <v>68</v>
      </c>
      <c r="K12864">
        <v>2007</v>
      </c>
      <c r="L12864" s="18">
        <v>39326</v>
      </c>
      <c r="M12864" t="s">
        <v>69</v>
      </c>
      <c r="N12864" t="s">
        <v>65</v>
      </c>
      <c r="O12864" t="s">
        <v>2692</v>
      </c>
    </row>
    <row r="12865" spans="1:15" x14ac:dyDescent="0.3">
      <c r="A12865" t="s">
        <v>17282</v>
      </c>
      <c r="B12865" t="s">
        <v>1</v>
      </c>
      <c r="C12865" t="s">
        <v>25</v>
      </c>
      <c r="D12865" t="s">
        <v>74</v>
      </c>
      <c r="E12865" t="s">
        <v>75</v>
      </c>
      <c r="F12865" t="s">
        <v>65</v>
      </c>
      <c r="G12865" t="s">
        <v>66</v>
      </c>
      <c r="H12865" t="s">
        <v>67</v>
      </c>
      <c r="I12865">
        <v>2007</v>
      </c>
      <c r="J12865" t="s">
        <v>68</v>
      </c>
      <c r="K12865">
        <v>2010</v>
      </c>
      <c r="L12865" s="18">
        <v>40263</v>
      </c>
      <c r="M12865" t="s">
        <v>69</v>
      </c>
      <c r="N12865" t="s">
        <v>65</v>
      </c>
      <c r="O12865" t="s">
        <v>2692</v>
      </c>
    </row>
    <row r="12866" spans="1:15" x14ac:dyDescent="0.3">
      <c r="A12866" t="s">
        <v>17283</v>
      </c>
      <c r="B12866" t="s">
        <v>1</v>
      </c>
      <c r="C12866" t="s">
        <v>17</v>
      </c>
      <c r="D12866" t="s">
        <v>63</v>
      </c>
      <c r="E12866" t="s">
        <v>64</v>
      </c>
      <c r="F12866" t="s">
        <v>65</v>
      </c>
      <c r="G12866" t="s">
        <v>84</v>
      </c>
      <c r="H12866" t="s">
        <v>85</v>
      </c>
      <c r="I12866">
        <v>2006</v>
      </c>
      <c r="J12866" t="s">
        <v>68</v>
      </c>
      <c r="K12866">
        <v>2008</v>
      </c>
      <c r="L12866" s="18">
        <v>39448</v>
      </c>
      <c r="M12866" t="s">
        <v>69</v>
      </c>
      <c r="N12866" t="s">
        <v>65</v>
      </c>
      <c r="O12866" t="s">
        <v>17000</v>
      </c>
    </row>
    <row r="12867" spans="1:15" x14ac:dyDescent="0.3">
      <c r="A12867" t="s">
        <v>17284</v>
      </c>
      <c r="B12867" t="s">
        <v>1</v>
      </c>
      <c r="C12867" t="s">
        <v>25</v>
      </c>
      <c r="D12867" t="s">
        <v>63</v>
      </c>
      <c r="E12867" t="s">
        <v>64</v>
      </c>
      <c r="F12867" t="s">
        <v>65</v>
      </c>
      <c r="G12867" t="s">
        <v>66</v>
      </c>
      <c r="H12867" t="s">
        <v>67</v>
      </c>
      <c r="I12867">
        <v>2007</v>
      </c>
      <c r="J12867" t="s">
        <v>68</v>
      </c>
      <c r="K12867">
        <v>2008</v>
      </c>
      <c r="L12867" s="18">
        <v>39534</v>
      </c>
      <c r="M12867" t="s">
        <v>69</v>
      </c>
      <c r="N12867" t="s">
        <v>65</v>
      </c>
      <c r="O12867" t="s">
        <v>17245</v>
      </c>
    </row>
    <row r="12868" spans="1:15" x14ac:dyDescent="0.3">
      <c r="A12868" t="s">
        <v>17285</v>
      </c>
      <c r="B12868" t="s">
        <v>1</v>
      </c>
      <c r="C12868" t="s">
        <v>15</v>
      </c>
      <c r="D12868" t="s">
        <v>63</v>
      </c>
      <c r="E12868" t="s">
        <v>64</v>
      </c>
      <c r="F12868" t="s">
        <v>65</v>
      </c>
      <c r="G12868" t="s">
        <v>66</v>
      </c>
      <c r="H12868" t="s">
        <v>67</v>
      </c>
      <c r="I12868">
        <v>2007</v>
      </c>
      <c r="J12868" t="s">
        <v>68</v>
      </c>
      <c r="K12868">
        <v>2007</v>
      </c>
      <c r="L12868" s="18">
        <v>39417</v>
      </c>
      <c r="M12868" t="s">
        <v>69</v>
      </c>
      <c r="N12868" t="s">
        <v>65</v>
      </c>
      <c r="O12868" t="s">
        <v>17103</v>
      </c>
    </row>
    <row r="12869" spans="1:15" x14ac:dyDescent="0.3">
      <c r="A12869" t="s">
        <v>17286</v>
      </c>
      <c r="B12869" t="s">
        <v>1</v>
      </c>
      <c r="C12869" t="s">
        <v>25</v>
      </c>
      <c r="D12869" t="s">
        <v>63</v>
      </c>
      <c r="E12869" t="s">
        <v>64</v>
      </c>
      <c r="F12869" t="s">
        <v>65</v>
      </c>
      <c r="G12869" t="s">
        <v>66</v>
      </c>
      <c r="H12869" t="s">
        <v>67</v>
      </c>
      <c r="I12869">
        <v>2005</v>
      </c>
      <c r="J12869" t="s">
        <v>68</v>
      </c>
      <c r="K12869">
        <v>2005</v>
      </c>
      <c r="L12869" s="18">
        <v>38600</v>
      </c>
      <c r="M12869" t="s">
        <v>69</v>
      </c>
      <c r="N12869" t="s">
        <v>65</v>
      </c>
      <c r="O12869" t="s">
        <v>17287</v>
      </c>
    </row>
    <row r="12870" spans="1:15" x14ac:dyDescent="0.3">
      <c r="A12870" t="s">
        <v>17288</v>
      </c>
      <c r="B12870" t="s">
        <v>1</v>
      </c>
      <c r="C12870" t="s">
        <v>26</v>
      </c>
      <c r="D12870" t="s">
        <v>74</v>
      </c>
      <c r="E12870" t="s">
        <v>75</v>
      </c>
      <c r="F12870" t="s">
        <v>65</v>
      </c>
      <c r="G12870" t="s">
        <v>66</v>
      </c>
      <c r="H12870" t="s">
        <v>67</v>
      </c>
      <c r="I12870">
        <v>2001</v>
      </c>
      <c r="J12870" t="s">
        <v>68</v>
      </c>
      <c r="K12870">
        <v>2004</v>
      </c>
      <c r="L12870" s="18">
        <v>38169</v>
      </c>
      <c r="M12870" t="s">
        <v>69</v>
      </c>
      <c r="N12870" t="s">
        <v>65</v>
      </c>
      <c r="O12870" t="s">
        <v>17289</v>
      </c>
    </row>
    <row r="12871" spans="1:15" x14ac:dyDescent="0.3">
      <c r="A12871" t="s">
        <v>17290</v>
      </c>
      <c r="B12871" t="s">
        <v>1</v>
      </c>
      <c r="C12871" t="s">
        <v>25</v>
      </c>
      <c r="D12871" t="s">
        <v>63</v>
      </c>
      <c r="E12871" t="s">
        <v>64</v>
      </c>
      <c r="F12871" t="s">
        <v>65</v>
      </c>
      <c r="G12871" t="s">
        <v>66</v>
      </c>
      <c r="H12871" t="s">
        <v>67</v>
      </c>
      <c r="I12871">
        <v>2006</v>
      </c>
      <c r="J12871" t="s">
        <v>68</v>
      </c>
      <c r="K12871">
        <v>2008</v>
      </c>
      <c r="L12871" s="18">
        <v>39569</v>
      </c>
      <c r="M12871" t="s">
        <v>69</v>
      </c>
      <c r="N12871" t="s">
        <v>65</v>
      </c>
      <c r="O12871" t="s">
        <v>3516</v>
      </c>
    </row>
    <row r="12872" spans="1:15" x14ac:dyDescent="0.3">
      <c r="A12872" t="s">
        <v>17291</v>
      </c>
      <c r="B12872" t="s">
        <v>1</v>
      </c>
      <c r="C12872" t="s">
        <v>25</v>
      </c>
      <c r="D12872" t="s">
        <v>63</v>
      </c>
      <c r="E12872" t="s">
        <v>64</v>
      </c>
      <c r="F12872" t="s">
        <v>65</v>
      </c>
      <c r="G12872" t="s">
        <v>66</v>
      </c>
      <c r="H12872" t="s">
        <v>67</v>
      </c>
      <c r="I12872">
        <v>2006</v>
      </c>
      <c r="J12872" t="s">
        <v>68</v>
      </c>
      <c r="K12872">
        <v>2007</v>
      </c>
      <c r="L12872" s="18">
        <v>39387</v>
      </c>
      <c r="M12872" t="s">
        <v>69</v>
      </c>
      <c r="N12872" t="s">
        <v>65</v>
      </c>
      <c r="O12872" t="s">
        <v>3516</v>
      </c>
    </row>
    <row r="12873" spans="1:15" x14ac:dyDescent="0.3">
      <c r="A12873" t="s">
        <v>17292</v>
      </c>
      <c r="B12873" t="s">
        <v>1</v>
      </c>
      <c r="C12873" t="s">
        <v>25</v>
      </c>
      <c r="D12873" t="s">
        <v>63</v>
      </c>
      <c r="E12873" t="s">
        <v>64</v>
      </c>
      <c r="F12873" t="s">
        <v>65</v>
      </c>
      <c r="G12873" t="s">
        <v>66</v>
      </c>
      <c r="H12873" t="s">
        <v>67</v>
      </c>
      <c r="I12873">
        <v>2006</v>
      </c>
      <c r="J12873" t="s">
        <v>68</v>
      </c>
      <c r="K12873">
        <v>2008</v>
      </c>
      <c r="L12873" s="18">
        <v>39600</v>
      </c>
      <c r="M12873" t="s">
        <v>69</v>
      </c>
      <c r="N12873" t="s">
        <v>65</v>
      </c>
      <c r="O12873" t="s">
        <v>3516</v>
      </c>
    </row>
    <row r="12874" spans="1:15" x14ac:dyDescent="0.3">
      <c r="A12874" t="s">
        <v>17293</v>
      </c>
      <c r="B12874" t="s">
        <v>1</v>
      </c>
      <c r="C12874" t="s">
        <v>25</v>
      </c>
      <c r="D12874" t="s">
        <v>63</v>
      </c>
      <c r="E12874" t="s">
        <v>64</v>
      </c>
      <c r="F12874" t="s">
        <v>65</v>
      </c>
      <c r="G12874" t="s">
        <v>84</v>
      </c>
      <c r="H12874" t="s">
        <v>85</v>
      </c>
      <c r="I12874">
        <v>2005</v>
      </c>
      <c r="J12874" t="s">
        <v>68</v>
      </c>
      <c r="K12874">
        <v>2008</v>
      </c>
      <c r="L12874" s="18">
        <v>39600</v>
      </c>
      <c r="M12874" t="s">
        <v>69</v>
      </c>
      <c r="N12874" t="s">
        <v>65</v>
      </c>
      <c r="O12874" t="s">
        <v>16862</v>
      </c>
    </row>
    <row r="12875" spans="1:15" x14ac:dyDescent="0.3">
      <c r="A12875" t="s">
        <v>17294</v>
      </c>
      <c r="B12875" t="s">
        <v>1</v>
      </c>
      <c r="C12875" t="s">
        <v>19</v>
      </c>
      <c r="D12875" t="s">
        <v>74</v>
      </c>
      <c r="E12875" t="s">
        <v>75</v>
      </c>
      <c r="F12875" t="s">
        <v>65</v>
      </c>
      <c r="G12875" t="s">
        <v>84</v>
      </c>
      <c r="H12875" t="s">
        <v>85</v>
      </c>
      <c r="I12875">
        <v>2006</v>
      </c>
      <c r="J12875" t="s">
        <v>68</v>
      </c>
      <c r="K12875">
        <v>2008</v>
      </c>
      <c r="L12875" s="18">
        <v>39722</v>
      </c>
      <c r="M12875" t="s">
        <v>69</v>
      </c>
      <c r="N12875" t="s">
        <v>65</v>
      </c>
      <c r="O12875" t="s">
        <v>17295</v>
      </c>
    </row>
    <row r="12876" spans="1:15" x14ac:dyDescent="0.3">
      <c r="A12876" t="s">
        <v>17296</v>
      </c>
      <c r="B12876" t="s">
        <v>1</v>
      </c>
      <c r="C12876" t="s">
        <v>15</v>
      </c>
      <c r="D12876" t="s">
        <v>63</v>
      </c>
      <c r="E12876" t="s">
        <v>64</v>
      </c>
      <c r="F12876" t="s">
        <v>65</v>
      </c>
      <c r="G12876" t="s">
        <v>66</v>
      </c>
      <c r="H12876" t="s">
        <v>67</v>
      </c>
      <c r="I12876">
        <v>2007</v>
      </c>
      <c r="J12876" t="s">
        <v>68</v>
      </c>
      <c r="K12876">
        <v>2007</v>
      </c>
      <c r="L12876" s="18">
        <v>39357</v>
      </c>
      <c r="M12876" t="s">
        <v>69</v>
      </c>
      <c r="N12876" t="s">
        <v>65</v>
      </c>
      <c r="O12876" t="s">
        <v>17297</v>
      </c>
    </row>
    <row r="12877" spans="1:15" x14ac:dyDescent="0.3">
      <c r="A12877" t="s">
        <v>17298</v>
      </c>
      <c r="B12877" t="s">
        <v>1</v>
      </c>
      <c r="C12877" t="s">
        <v>15</v>
      </c>
      <c r="D12877" t="s">
        <v>63</v>
      </c>
      <c r="E12877" t="s">
        <v>64</v>
      </c>
      <c r="F12877" t="s">
        <v>65</v>
      </c>
      <c r="G12877" t="s">
        <v>66</v>
      </c>
      <c r="H12877" t="s">
        <v>67</v>
      </c>
      <c r="I12877">
        <v>2007</v>
      </c>
      <c r="J12877" t="s">
        <v>68</v>
      </c>
      <c r="K12877">
        <v>2009</v>
      </c>
      <c r="L12877" s="18">
        <v>39835</v>
      </c>
      <c r="M12877" t="s">
        <v>69</v>
      </c>
      <c r="N12877" t="s">
        <v>65</v>
      </c>
      <c r="O12877" t="s">
        <v>17299</v>
      </c>
    </row>
    <row r="12878" spans="1:15" x14ac:dyDescent="0.3">
      <c r="A12878" t="s">
        <v>17300</v>
      </c>
      <c r="B12878" t="s">
        <v>1</v>
      </c>
      <c r="C12878" t="s">
        <v>22</v>
      </c>
      <c r="D12878" t="s">
        <v>63</v>
      </c>
      <c r="E12878" t="s">
        <v>64</v>
      </c>
      <c r="F12878" t="s">
        <v>65</v>
      </c>
      <c r="G12878" t="s">
        <v>66</v>
      </c>
      <c r="H12878" t="s">
        <v>67</v>
      </c>
      <c r="I12878">
        <v>2007</v>
      </c>
      <c r="J12878" t="s">
        <v>68</v>
      </c>
      <c r="K12878">
        <v>2009</v>
      </c>
      <c r="L12878" s="18">
        <v>39814</v>
      </c>
      <c r="M12878" t="s">
        <v>69</v>
      </c>
      <c r="N12878" t="s">
        <v>65</v>
      </c>
      <c r="O12878" t="s">
        <v>17159</v>
      </c>
    </row>
    <row r="12879" spans="1:15" x14ac:dyDescent="0.3">
      <c r="A12879" t="s">
        <v>17301</v>
      </c>
      <c r="B12879" t="s">
        <v>1</v>
      </c>
      <c r="C12879" t="s">
        <v>21</v>
      </c>
      <c r="D12879" t="s">
        <v>63</v>
      </c>
      <c r="E12879" t="s">
        <v>64</v>
      </c>
      <c r="F12879" t="s">
        <v>65</v>
      </c>
      <c r="G12879" t="s">
        <v>84</v>
      </c>
      <c r="H12879" t="s">
        <v>85</v>
      </c>
      <c r="I12879">
        <v>2007</v>
      </c>
      <c r="J12879" t="s">
        <v>68</v>
      </c>
      <c r="K12879">
        <v>2009</v>
      </c>
      <c r="L12879" s="18">
        <v>39904</v>
      </c>
      <c r="M12879" t="s">
        <v>69</v>
      </c>
      <c r="N12879" t="s">
        <v>65</v>
      </c>
      <c r="O12879" t="s">
        <v>16986</v>
      </c>
    </row>
    <row r="12880" spans="1:15" x14ac:dyDescent="0.3">
      <c r="A12880" t="s">
        <v>17302</v>
      </c>
      <c r="B12880" t="s">
        <v>1</v>
      </c>
      <c r="C12880" t="s">
        <v>21</v>
      </c>
      <c r="D12880" t="s">
        <v>63</v>
      </c>
      <c r="E12880" t="s">
        <v>64</v>
      </c>
      <c r="F12880" t="s">
        <v>65</v>
      </c>
      <c r="G12880" t="s">
        <v>84</v>
      </c>
      <c r="H12880" t="s">
        <v>85</v>
      </c>
      <c r="I12880">
        <v>2007</v>
      </c>
      <c r="J12880" t="s">
        <v>68</v>
      </c>
      <c r="K12880">
        <v>2009</v>
      </c>
      <c r="L12880" s="18">
        <v>39722</v>
      </c>
      <c r="M12880" t="s">
        <v>69</v>
      </c>
      <c r="N12880" t="s">
        <v>65</v>
      </c>
      <c r="O12880" t="s">
        <v>7528</v>
      </c>
    </row>
    <row r="12881" spans="1:15" x14ac:dyDescent="0.3">
      <c r="A12881" t="s">
        <v>17303</v>
      </c>
      <c r="B12881" t="s">
        <v>1</v>
      </c>
      <c r="C12881" t="s">
        <v>25</v>
      </c>
      <c r="D12881" t="s">
        <v>63</v>
      </c>
      <c r="E12881" t="s">
        <v>64</v>
      </c>
      <c r="F12881" t="s">
        <v>65</v>
      </c>
      <c r="G12881" t="s">
        <v>66</v>
      </c>
      <c r="H12881" t="s">
        <v>67</v>
      </c>
      <c r="I12881">
        <v>2007</v>
      </c>
      <c r="J12881" t="s">
        <v>68</v>
      </c>
      <c r="K12881">
        <v>2007</v>
      </c>
      <c r="L12881" s="18">
        <v>39329</v>
      </c>
      <c r="M12881" t="s">
        <v>69</v>
      </c>
      <c r="N12881" t="s">
        <v>65</v>
      </c>
      <c r="O12881" t="s">
        <v>16910</v>
      </c>
    </row>
    <row r="12882" spans="1:15" x14ac:dyDescent="0.3">
      <c r="A12882" t="s">
        <v>17304</v>
      </c>
      <c r="B12882" t="s">
        <v>1</v>
      </c>
      <c r="C12882" t="s">
        <v>22</v>
      </c>
      <c r="D12882" t="s">
        <v>89</v>
      </c>
      <c r="E12882" t="s">
        <v>90</v>
      </c>
      <c r="F12882" t="s">
        <v>65</v>
      </c>
      <c r="G12882" t="s">
        <v>66</v>
      </c>
      <c r="H12882" t="s">
        <v>67</v>
      </c>
      <c r="I12882">
        <v>2007</v>
      </c>
      <c r="J12882" t="s">
        <v>68</v>
      </c>
      <c r="K12882">
        <v>2009</v>
      </c>
      <c r="L12882" s="18">
        <v>39904</v>
      </c>
      <c r="M12882" t="s">
        <v>69</v>
      </c>
      <c r="N12882" t="s">
        <v>65</v>
      </c>
      <c r="O12882" t="s">
        <v>17305</v>
      </c>
    </row>
    <row r="12883" spans="1:15" x14ac:dyDescent="0.3">
      <c r="A12883" t="s">
        <v>17306</v>
      </c>
      <c r="B12883" t="s">
        <v>1</v>
      </c>
      <c r="C12883" t="s">
        <v>25</v>
      </c>
      <c r="D12883" t="s">
        <v>63</v>
      </c>
      <c r="E12883" t="s">
        <v>64</v>
      </c>
      <c r="F12883" t="s">
        <v>65</v>
      </c>
      <c r="G12883" t="s">
        <v>66</v>
      </c>
      <c r="H12883" t="s">
        <v>67</v>
      </c>
      <c r="I12883">
        <v>2007</v>
      </c>
      <c r="J12883" t="s">
        <v>68</v>
      </c>
      <c r="K12883">
        <v>2007</v>
      </c>
      <c r="L12883" s="18">
        <v>39203</v>
      </c>
      <c r="M12883" t="s">
        <v>69</v>
      </c>
      <c r="N12883" t="s">
        <v>65</v>
      </c>
      <c r="O12883" t="s">
        <v>16998</v>
      </c>
    </row>
    <row r="12884" spans="1:15" x14ac:dyDescent="0.3">
      <c r="A12884" t="s">
        <v>17307</v>
      </c>
      <c r="B12884" t="s">
        <v>1</v>
      </c>
      <c r="C12884" t="s">
        <v>25</v>
      </c>
      <c r="D12884" t="s">
        <v>63</v>
      </c>
      <c r="E12884" t="s">
        <v>64</v>
      </c>
      <c r="F12884" t="s">
        <v>65</v>
      </c>
      <c r="G12884" t="s">
        <v>66</v>
      </c>
      <c r="H12884" t="s">
        <v>67</v>
      </c>
      <c r="I12884">
        <v>2006</v>
      </c>
      <c r="J12884" t="s">
        <v>68</v>
      </c>
      <c r="K12884">
        <v>2008</v>
      </c>
      <c r="L12884" s="18">
        <v>39661</v>
      </c>
      <c r="M12884" t="s">
        <v>69</v>
      </c>
      <c r="N12884" t="s">
        <v>65</v>
      </c>
      <c r="O12884" t="s">
        <v>17222</v>
      </c>
    </row>
    <row r="12885" spans="1:15" x14ac:dyDescent="0.3">
      <c r="A12885" t="s">
        <v>17308</v>
      </c>
      <c r="B12885" t="s">
        <v>1</v>
      </c>
      <c r="C12885" t="s">
        <v>23</v>
      </c>
      <c r="D12885" t="s">
        <v>74</v>
      </c>
      <c r="E12885" t="s">
        <v>75</v>
      </c>
      <c r="F12885" t="s">
        <v>65</v>
      </c>
      <c r="G12885" t="s">
        <v>84</v>
      </c>
      <c r="H12885" t="s">
        <v>85</v>
      </c>
      <c r="I12885">
        <v>2007</v>
      </c>
      <c r="J12885" t="s">
        <v>68</v>
      </c>
      <c r="K12885">
        <v>2008</v>
      </c>
      <c r="L12885" s="18">
        <v>39630</v>
      </c>
      <c r="M12885" t="s">
        <v>69</v>
      </c>
      <c r="N12885" t="s">
        <v>65</v>
      </c>
      <c r="O12885" t="s">
        <v>17309</v>
      </c>
    </row>
    <row r="12886" spans="1:15" x14ac:dyDescent="0.3">
      <c r="A12886" t="s">
        <v>17310</v>
      </c>
      <c r="B12886" t="s">
        <v>1</v>
      </c>
      <c r="C12886" t="s">
        <v>17</v>
      </c>
      <c r="D12886" t="s">
        <v>63</v>
      </c>
      <c r="E12886" t="s">
        <v>64</v>
      </c>
      <c r="F12886" t="s">
        <v>65</v>
      </c>
      <c r="G12886" t="s">
        <v>66</v>
      </c>
      <c r="H12886" t="s">
        <v>67</v>
      </c>
      <c r="I12886">
        <v>2007</v>
      </c>
      <c r="J12886" t="s">
        <v>68</v>
      </c>
      <c r="K12886">
        <v>2008</v>
      </c>
      <c r="L12886" s="18">
        <v>39654</v>
      </c>
      <c r="M12886" t="s">
        <v>69</v>
      </c>
      <c r="N12886" t="s">
        <v>65</v>
      </c>
      <c r="O12886" t="s">
        <v>17036</v>
      </c>
    </row>
    <row r="12887" spans="1:15" x14ac:dyDescent="0.3">
      <c r="A12887" t="s">
        <v>17311</v>
      </c>
      <c r="B12887" t="s">
        <v>1</v>
      </c>
      <c r="C12887" t="s">
        <v>28</v>
      </c>
      <c r="D12887" t="s">
        <v>63</v>
      </c>
      <c r="E12887" t="s">
        <v>64</v>
      </c>
      <c r="F12887" t="s">
        <v>65</v>
      </c>
      <c r="G12887" t="s">
        <v>66</v>
      </c>
      <c r="H12887" t="s">
        <v>67</v>
      </c>
      <c r="I12887">
        <v>2007</v>
      </c>
      <c r="J12887" t="s">
        <v>68</v>
      </c>
      <c r="K12887">
        <v>2008</v>
      </c>
      <c r="L12887" s="18">
        <v>39494</v>
      </c>
      <c r="M12887" t="s">
        <v>69</v>
      </c>
      <c r="N12887" t="s">
        <v>65</v>
      </c>
      <c r="O12887" t="s">
        <v>17312</v>
      </c>
    </row>
    <row r="12888" spans="1:15" x14ac:dyDescent="0.3">
      <c r="A12888" t="s">
        <v>17313</v>
      </c>
      <c r="B12888" t="s">
        <v>1</v>
      </c>
      <c r="C12888" t="s">
        <v>24</v>
      </c>
      <c r="D12888" t="s">
        <v>63</v>
      </c>
      <c r="E12888" t="s">
        <v>64</v>
      </c>
      <c r="F12888" t="s">
        <v>65</v>
      </c>
      <c r="G12888" t="s">
        <v>66</v>
      </c>
      <c r="H12888" t="s">
        <v>67</v>
      </c>
      <c r="I12888">
        <v>2005</v>
      </c>
      <c r="J12888" t="s">
        <v>68</v>
      </c>
      <c r="K12888">
        <v>2006</v>
      </c>
      <c r="L12888" s="18">
        <v>38859</v>
      </c>
      <c r="M12888" t="s">
        <v>69</v>
      </c>
      <c r="N12888" t="s">
        <v>65</v>
      </c>
      <c r="O12888" t="s">
        <v>17140</v>
      </c>
    </row>
    <row r="12889" spans="1:15" x14ac:dyDescent="0.3">
      <c r="A12889" t="s">
        <v>17314</v>
      </c>
      <c r="B12889" t="s">
        <v>1</v>
      </c>
      <c r="C12889" t="s">
        <v>24</v>
      </c>
      <c r="D12889" t="s">
        <v>63</v>
      </c>
      <c r="E12889" t="s">
        <v>64</v>
      </c>
      <c r="F12889" t="s">
        <v>65</v>
      </c>
      <c r="G12889" t="s">
        <v>66</v>
      </c>
      <c r="H12889" t="s">
        <v>67</v>
      </c>
      <c r="I12889">
        <v>2005</v>
      </c>
      <c r="J12889" t="s">
        <v>68</v>
      </c>
      <c r="K12889">
        <v>2006</v>
      </c>
      <c r="L12889" s="18">
        <v>38782</v>
      </c>
      <c r="M12889" t="s">
        <v>69</v>
      </c>
      <c r="N12889" t="s">
        <v>65</v>
      </c>
      <c r="O12889" t="s">
        <v>17140</v>
      </c>
    </row>
    <row r="12890" spans="1:15" x14ac:dyDescent="0.3">
      <c r="A12890" t="s">
        <v>17315</v>
      </c>
      <c r="B12890" t="s">
        <v>1</v>
      </c>
      <c r="C12890" t="s">
        <v>25</v>
      </c>
      <c r="D12890" t="s">
        <v>74</v>
      </c>
      <c r="E12890" t="s">
        <v>75</v>
      </c>
      <c r="F12890" t="s">
        <v>65</v>
      </c>
      <c r="G12890" t="s">
        <v>66</v>
      </c>
      <c r="H12890" t="s">
        <v>67</v>
      </c>
      <c r="I12890">
        <v>2002</v>
      </c>
      <c r="J12890" t="s">
        <v>68</v>
      </c>
      <c r="K12890">
        <v>2003</v>
      </c>
      <c r="L12890" s="18">
        <v>37956</v>
      </c>
      <c r="M12890" t="s">
        <v>69</v>
      </c>
      <c r="N12890" t="s">
        <v>65</v>
      </c>
      <c r="O12890" t="s">
        <v>16913</v>
      </c>
    </row>
    <row r="12891" spans="1:15" x14ac:dyDescent="0.3">
      <c r="A12891" t="s">
        <v>17316</v>
      </c>
      <c r="B12891" t="s">
        <v>1</v>
      </c>
      <c r="C12891" t="s">
        <v>18</v>
      </c>
      <c r="D12891" t="s">
        <v>89</v>
      </c>
      <c r="E12891" t="s">
        <v>90</v>
      </c>
      <c r="F12891" t="s">
        <v>65</v>
      </c>
      <c r="G12891" t="s">
        <v>66</v>
      </c>
      <c r="H12891" t="s">
        <v>67</v>
      </c>
      <c r="I12891">
        <v>2007</v>
      </c>
      <c r="J12891" t="s">
        <v>68</v>
      </c>
      <c r="K12891">
        <v>2012</v>
      </c>
      <c r="L12891" s="18">
        <v>39595</v>
      </c>
      <c r="M12891" t="s">
        <v>69</v>
      </c>
      <c r="N12891" t="s">
        <v>65</v>
      </c>
      <c r="O12891" t="s">
        <v>16858</v>
      </c>
    </row>
    <row r="12892" spans="1:15" x14ac:dyDescent="0.3">
      <c r="A12892" t="s">
        <v>17317</v>
      </c>
      <c r="B12892" t="s">
        <v>1</v>
      </c>
      <c r="C12892" t="s">
        <v>15</v>
      </c>
      <c r="D12892" t="s">
        <v>89</v>
      </c>
      <c r="E12892" t="s">
        <v>90</v>
      </c>
      <c r="F12892" t="s">
        <v>65</v>
      </c>
      <c r="G12892" t="s">
        <v>66</v>
      </c>
      <c r="H12892" t="s">
        <v>67</v>
      </c>
      <c r="I12892">
        <v>2007</v>
      </c>
      <c r="J12892" t="s">
        <v>68</v>
      </c>
      <c r="K12892">
        <v>2012</v>
      </c>
      <c r="L12892" s="18">
        <v>40909</v>
      </c>
      <c r="M12892" t="s">
        <v>69</v>
      </c>
      <c r="N12892" t="s">
        <v>65</v>
      </c>
      <c r="O12892" t="s">
        <v>17318</v>
      </c>
    </row>
    <row r="12893" spans="1:15" x14ac:dyDescent="0.3">
      <c r="A12893" t="s">
        <v>17319</v>
      </c>
      <c r="B12893" t="s">
        <v>1</v>
      </c>
      <c r="C12893" t="s">
        <v>25</v>
      </c>
      <c r="D12893" t="s">
        <v>63</v>
      </c>
      <c r="E12893" t="s">
        <v>64</v>
      </c>
      <c r="F12893" t="s">
        <v>65</v>
      </c>
      <c r="G12893" t="s">
        <v>66</v>
      </c>
      <c r="H12893" t="s">
        <v>67</v>
      </c>
      <c r="I12893">
        <v>2006</v>
      </c>
      <c r="J12893" t="s">
        <v>68</v>
      </c>
      <c r="K12893">
        <v>2009</v>
      </c>
      <c r="L12893" s="18">
        <v>40158</v>
      </c>
      <c r="M12893" t="s">
        <v>69</v>
      </c>
      <c r="N12893" t="s">
        <v>65</v>
      </c>
      <c r="O12893" t="s">
        <v>17320</v>
      </c>
    </row>
    <row r="12894" spans="1:15" x14ac:dyDescent="0.3">
      <c r="A12894" t="s">
        <v>17321</v>
      </c>
      <c r="B12894" t="s">
        <v>1</v>
      </c>
      <c r="C12894" t="s">
        <v>24</v>
      </c>
      <c r="D12894" t="s">
        <v>63</v>
      </c>
      <c r="E12894" t="s">
        <v>64</v>
      </c>
      <c r="F12894" t="s">
        <v>65</v>
      </c>
      <c r="G12894" t="s">
        <v>66</v>
      </c>
      <c r="H12894" t="s">
        <v>67</v>
      </c>
      <c r="I12894">
        <v>2005</v>
      </c>
      <c r="J12894" t="s">
        <v>68</v>
      </c>
      <c r="K12894">
        <v>2007</v>
      </c>
      <c r="L12894" s="18">
        <v>39027</v>
      </c>
      <c r="M12894" t="s">
        <v>69</v>
      </c>
      <c r="N12894" t="s">
        <v>65</v>
      </c>
      <c r="O12894" t="s">
        <v>17140</v>
      </c>
    </row>
    <row r="12895" spans="1:15" x14ac:dyDescent="0.3">
      <c r="A12895" t="s">
        <v>17322</v>
      </c>
      <c r="B12895" t="s">
        <v>1</v>
      </c>
      <c r="C12895" t="s">
        <v>18</v>
      </c>
      <c r="D12895" t="s">
        <v>123</v>
      </c>
      <c r="E12895" t="s">
        <v>64</v>
      </c>
      <c r="F12895" t="s">
        <v>65</v>
      </c>
      <c r="G12895" t="s">
        <v>84</v>
      </c>
      <c r="H12895" t="s">
        <v>85</v>
      </c>
      <c r="I12895">
        <v>2007</v>
      </c>
      <c r="J12895" t="s">
        <v>68</v>
      </c>
      <c r="K12895">
        <v>2008</v>
      </c>
      <c r="L12895" s="18">
        <v>39783</v>
      </c>
      <c r="M12895" t="s">
        <v>69</v>
      </c>
      <c r="N12895" t="s">
        <v>65</v>
      </c>
      <c r="O12895" t="s">
        <v>17011</v>
      </c>
    </row>
    <row r="12896" spans="1:15" x14ac:dyDescent="0.3">
      <c r="A12896" t="s">
        <v>17323</v>
      </c>
      <c r="B12896" t="s">
        <v>1</v>
      </c>
      <c r="C12896" t="s">
        <v>24</v>
      </c>
      <c r="D12896" t="s">
        <v>63</v>
      </c>
      <c r="E12896" t="s">
        <v>64</v>
      </c>
      <c r="F12896" t="s">
        <v>65</v>
      </c>
      <c r="G12896" t="s">
        <v>66</v>
      </c>
      <c r="H12896" t="s">
        <v>67</v>
      </c>
      <c r="I12896">
        <v>2006</v>
      </c>
      <c r="J12896" t="s">
        <v>68</v>
      </c>
      <c r="K12896">
        <v>2006</v>
      </c>
      <c r="L12896" s="18">
        <v>38951</v>
      </c>
      <c r="M12896" t="s">
        <v>69</v>
      </c>
      <c r="N12896" t="s">
        <v>65</v>
      </c>
      <c r="O12896" t="s">
        <v>17140</v>
      </c>
    </row>
    <row r="12897" spans="1:15" x14ac:dyDescent="0.3">
      <c r="A12897" t="s">
        <v>17324</v>
      </c>
      <c r="B12897" t="s">
        <v>1</v>
      </c>
      <c r="C12897" t="s">
        <v>21</v>
      </c>
      <c r="D12897" t="s">
        <v>63</v>
      </c>
      <c r="E12897" t="s">
        <v>64</v>
      </c>
      <c r="F12897" t="s">
        <v>65</v>
      </c>
      <c r="G12897" t="s">
        <v>66</v>
      </c>
      <c r="H12897" t="s">
        <v>67</v>
      </c>
      <c r="I12897">
        <v>2007</v>
      </c>
      <c r="J12897" t="s">
        <v>68</v>
      </c>
      <c r="K12897">
        <v>2010</v>
      </c>
      <c r="L12897" s="18">
        <v>40049</v>
      </c>
      <c r="M12897" t="s">
        <v>69</v>
      </c>
      <c r="N12897" t="s">
        <v>65</v>
      </c>
      <c r="O12897" t="s">
        <v>17098</v>
      </c>
    </row>
    <row r="12898" spans="1:15" x14ac:dyDescent="0.3">
      <c r="A12898" t="s">
        <v>17325</v>
      </c>
      <c r="B12898" t="s">
        <v>1</v>
      </c>
      <c r="C12898" t="s">
        <v>24</v>
      </c>
      <c r="D12898" t="s">
        <v>63</v>
      </c>
      <c r="E12898" t="s">
        <v>64</v>
      </c>
      <c r="F12898" t="s">
        <v>65</v>
      </c>
      <c r="G12898" t="s">
        <v>66</v>
      </c>
      <c r="H12898" t="s">
        <v>67</v>
      </c>
      <c r="I12898">
        <v>2005</v>
      </c>
      <c r="J12898" t="s">
        <v>68</v>
      </c>
      <c r="K12898">
        <v>2006</v>
      </c>
      <c r="L12898" s="18">
        <v>39010</v>
      </c>
      <c r="M12898" t="s">
        <v>69</v>
      </c>
      <c r="N12898" t="s">
        <v>65</v>
      </c>
      <c r="O12898" t="s">
        <v>17140</v>
      </c>
    </row>
    <row r="12899" spans="1:15" x14ac:dyDescent="0.3">
      <c r="A12899" t="s">
        <v>17326</v>
      </c>
      <c r="B12899" t="s">
        <v>1</v>
      </c>
      <c r="C12899" t="s">
        <v>24</v>
      </c>
      <c r="D12899" t="s">
        <v>63</v>
      </c>
      <c r="E12899" t="s">
        <v>64</v>
      </c>
      <c r="F12899" t="s">
        <v>65</v>
      </c>
      <c r="G12899" t="s">
        <v>66</v>
      </c>
      <c r="H12899" t="s">
        <v>67</v>
      </c>
      <c r="I12899">
        <v>2005</v>
      </c>
      <c r="J12899" t="s">
        <v>68</v>
      </c>
      <c r="K12899">
        <v>2006</v>
      </c>
      <c r="L12899" s="18">
        <v>38950</v>
      </c>
      <c r="M12899" t="s">
        <v>69</v>
      </c>
      <c r="N12899" t="s">
        <v>65</v>
      </c>
      <c r="O12899" t="s">
        <v>17140</v>
      </c>
    </row>
    <row r="12900" spans="1:15" x14ac:dyDescent="0.3">
      <c r="A12900" t="s">
        <v>17327</v>
      </c>
      <c r="B12900" t="s">
        <v>1</v>
      </c>
      <c r="C12900" t="s">
        <v>15</v>
      </c>
      <c r="D12900" t="s">
        <v>74</v>
      </c>
      <c r="E12900" t="s">
        <v>75</v>
      </c>
      <c r="F12900" t="s">
        <v>65</v>
      </c>
      <c r="G12900" t="s">
        <v>66</v>
      </c>
      <c r="H12900" t="s">
        <v>67</v>
      </c>
      <c r="I12900">
        <v>2007</v>
      </c>
      <c r="J12900" t="s">
        <v>68</v>
      </c>
      <c r="K12900">
        <v>2008</v>
      </c>
      <c r="L12900" s="18">
        <v>39539</v>
      </c>
      <c r="M12900" t="s">
        <v>69</v>
      </c>
      <c r="N12900" t="s">
        <v>65</v>
      </c>
      <c r="O12900" t="s">
        <v>17266</v>
      </c>
    </row>
    <row r="12901" spans="1:15" x14ac:dyDescent="0.3">
      <c r="A12901" t="s">
        <v>17328</v>
      </c>
      <c r="B12901" t="s">
        <v>1</v>
      </c>
      <c r="C12901" t="s">
        <v>18</v>
      </c>
      <c r="D12901" t="s">
        <v>89</v>
      </c>
      <c r="E12901" t="s">
        <v>90</v>
      </c>
      <c r="F12901" t="s">
        <v>65</v>
      </c>
      <c r="G12901" t="s">
        <v>66</v>
      </c>
      <c r="H12901" t="s">
        <v>67</v>
      </c>
      <c r="I12901">
        <v>2007</v>
      </c>
      <c r="J12901" t="s">
        <v>68</v>
      </c>
      <c r="K12901">
        <v>2012</v>
      </c>
      <c r="L12901" s="18">
        <v>40269</v>
      </c>
      <c r="M12901" t="s">
        <v>69</v>
      </c>
      <c r="N12901" t="s">
        <v>65</v>
      </c>
      <c r="O12901" t="s">
        <v>17011</v>
      </c>
    </row>
    <row r="12902" spans="1:15" x14ac:dyDescent="0.3">
      <c r="A12902" t="s">
        <v>17329</v>
      </c>
      <c r="B12902" t="s">
        <v>1</v>
      </c>
      <c r="C12902" t="s">
        <v>22</v>
      </c>
      <c r="D12902" t="s">
        <v>63</v>
      </c>
      <c r="E12902" t="s">
        <v>64</v>
      </c>
      <c r="F12902" t="s">
        <v>65</v>
      </c>
      <c r="G12902" t="s">
        <v>66</v>
      </c>
      <c r="H12902" t="s">
        <v>67</v>
      </c>
      <c r="I12902">
        <v>2007</v>
      </c>
      <c r="J12902" t="s">
        <v>68</v>
      </c>
      <c r="K12902">
        <v>2008</v>
      </c>
      <c r="L12902" s="18">
        <v>39630</v>
      </c>
      <c r="M12902" t="s">
        <v>69</v>
      </c>
      <c r="N12902" t="s">
        <v>65</v>
      </c>
      <c r="O12902" t="s">
        <v>17013</v>
      </c>
    </row>
    <row r="12903" spans="1:15" x14ac:dyDescent="0.3">
      <c r="A12903" t="s">
        <v>17330</v>
      </c>
      <c r="B12903" t="s">
        <v>1</v>
      </c>
      <c r="C12903" t="s">
        <v>17</v>
      </c>
      <c r="D12903" t="s">
        <v>74</v>
      </c>
      <c r="E12903" t="s">
        <v>75</v>
      </c>
      <c r="F12903" t="s">
        <v>65</v>
      </c>
      <c r="G12903" t="s">
        <v>84</v>
      </c>
      <c r="H12903" t="s">
        <v>85</v>
      </c>
      <c r="I12903">
        <v>2007</v>
      </c>
      <c r="J12903" t="s">
        <v>68</v>
      </c>
      <c r="K12903">
        <v>2008</v>
      </c>
      <c r="L12903" s="18">
        <v>39569</v>
      </c>
      <c r="M12903" t="s">
        <v>69</v>
      </c>
      <c r="N12903" t="s">
        <v>65</v>
      </c>
      <c r="O12903" t="s">
        <v>17331</v>
      </c>
    </row>
    <row r="12904" spans="1:15" x14ac:dyDescent="0.3">
      <c r="A12904" t="s">
        <v>17332</v>
      </c>
      <c r="B12904" t="s">
        <v>1</v>
      </c>
      <c r="C12904" t="s">
        <v>22</v>
      </c>
      <c r="D12904" t="s">
        <v>63</v>
      </c>
      <c r="E12904" t="s">
        <v>64</v>
      </c>
      <c r="F12904" t="s">
        <v>65</v>
      </c>
      <c r="G12904" t="s">
        <v>66</v>
      </c>
      <c r="H12904" t="s">
        <v>67</v>
      </c>
      <c r="I12904">
        <v>2007</v>
      </c>
      <c r="J12904" t="s">
        <v>68</v>
      </c>
      <c r="K12904">
        <v>2008</v>
      </c>
      <c r="L12904" s="18">
        <v>39615</v>
      </c>
      <c r="M12904" t="s">
        <v>69</v>
      </c>
      <c r="N12904" t="s">
        <v>65</v>
      </c>
      <c r="O12904" t="s">
        <v>17132</v>
      </c>
    </row>
    <row r="12905" spans="1:15" x14ac:dyDescent="0.3">
      <c r="A12905" t="s">
        <v>17333</v>
      </c>
      <c r="B12905" t="s">
        <v>1</v>
      </c>
      <c r="C12905" t="s">
        <v>17</v>
      </c>
      <c r="D12905" t="s">
        <v>74</v>
      </c>
      <c r="E12905" t="s">
        <v>75</v>
      </c>
      <c r="F12905" t="s">
        <v>65</v>
      </c>
      <c r="G12905" t="s">
        <v>66</v>
      </c>
      <c r="H12905" t="s">
        <v>67</v>
      </c>
      <c r="I12905">
        <v>2003</v>
      </c>
      <c r="J12905" t="s">
        <v>68</v>
      </c>
      <c r="K12905">
        <v>2006</v>
      </c>
      <c r="L12905" s="18">
        <v>38189</v>
      </c>
      <c r="M12905" t="s">
        <v>69</v>
      </c>
      <c r="N12905" t="s">
        <v>65</v>
      </c>
      <c r="O12905" t="s">
        <v>12778</v>
      </c>
    </row>
    <row r="12906" spans="1:15" x14ac:dyDescent="0.3">
      <c r="A12906" t="s">
        <v>17334</v>
      </c>
      <c r="B12906" t="s">
        <v>1</v>
      </c>
      <c r="C12906" t="s">
        <v>25</v>
      </c>
      <c r="D12906" t="s">
        <v>63</v>
      </c>
      <c r="E12906" t="s">
        <v>64</v>
      </c>
      <c r="F12906" t="s">
        <v>65</v>
      </c>
      <c r="G12906" t="s">
        <v>66</v>
      </c>
      <c r="H12906" t="s">
        <v>67</v>
      </c>
      <c r="I12906">
        <v>2001</v>
      </c>
      <c r="J12906" t="s">
        <v>68</v>
      </c>
      <c r="K12906">
        <v>2003</v>
      </c>
      <c r="L12906" s="18">
        <v>37773</v>
      </c>
      <c r="M12906" t="s">
        <v>69</v>
      </c>
      <c r="N12906" t="s">
        <v>65</v>
      </c>
      <c r="O12906" t="s">
        <v>16913</v>
      </c>
    </row>
    <row r="12907" spans="1:15" x14ac:dyDescent="0.3">
      <c r="A12907" t="s">
        <v>17335</v>
      </c>
      <c r="B12907" t="s">
        <v>1</v>
      </c>
      <c r="C12907" t="s">
        <v>17</v>
      </c>
      <c r="D12907" t="s">
        <v>74</v>
      </c>
      <c r="E12907" t="s">
        <v>75</v>
      </c>
      <c r="F12907" t="s">
        <v>65</v>
      </c>
      <c r="G12907" t="s">
        <v>66</v>
      </c>
      <c r="H12907" t="s">
        <v>67</v>
      </c>
      <c r="I12907">
        <v>2003</v>
      </c>
      <c r="J12907" t="s">
        <v>68</v>
      </c>
      <c r="K12907">
        <v>2006</v>
      </c>
      <c r="L12907" s="18">
        <v>38224</v>
      </c>
      <c r="M12907" t="s">
        <v>69</v>
      </c>
      <c r="N12907" t="s">
        <v>65</v>
      </c>
      <c r="O12907" t="s">
        <v>12778</v>
      </c>
    </row>
    <row r="12908" spans="1:15" x14ac:dyDescent="0.3">
      <c r="A12908" t="s">
        <v>17336</v>
      </c>
      <c r="B12908" t="s">
        <v>1</v>
      </c>
      <c r="C12908" t="s">
        <v>17</v>
      </c>
      <c r="D12908" t="s">
        <v>74</v>
      </c>
      <c r="E12908" t="s">
        <v>75</v>
      </c>
      <c r="F12908" t="s">
        <v>65</v>
      </c>
      <c r="G12908" t="s">
        <v>66</v>
      </c>
      <c r="H12908" t="s">
        <v>67</v>
      </c>
      <c r="I12908">
        <v>2005</v>
      </c>
      <c r="J12908" t="s">
        <v>68</v>
      </c>
      <c r="K12908">
        <v>2006</v>
      </c>
      <c r="L12908" s="18">
        <v>38777</v>
      </c>
      <c r="M12908" t="s">
        <v>69</v>
      </c>
      <c r="N12908" t="s">
        <v>65</v>
      </c>
      <c r="O12908" t="s">
        <v>17337</v>
      </c>
    </row>
    <row r="12909" spans="1:15" x14ac:dyDescent="0.3">
      <c r="A12909" t="s">
        <v>17338</v>
      </c>
      <c r="B12909" t="s">
        <v>1</v>
      </c>
      <c r="C12909" t="s">
        <v>19</v>
      </c>
      <c r="D12909" t="s">
        <v>74</v>
      </c>
      <c r="E12909" t="s">
        <v>75</v>
      </c>
      <c r="F12909" t="s">
        <v>65</v>
      </c>
      <c r="G12909" t="s">
        <v>66</v>
      </c>
      <c r="H12909" t="s">
        <v>67</v>
      </c>
      <c r="I12909">
        <v>2002</v>
      </c>
      <c r="J12909" t="s">
        <v>68</v>
      </c>
      <c r="K12909">
        <v>2003</v>
      </c>
      <c r="L12909" s="18">
        <v>37712</v>
      </c>
      <c r="M12909" t="s">
        <v>69</v>
      </c>
      <c r="N12909" t="s">
        <v>65</v>
      </c>
      <c r="O12909" t="s">
        <v>17339</v>
      </c>
    </row>
    <row r="12910" spans="1:15" x14ac:dyDescent="0.3">
      <c r="A12910" t="s">
        <v>17340</v>
      </c>
      <c r="B12910" t="s">
        <v>1</v>
      </c>
      <c r="C12910" t="s">
        <v>16</v>
      </c>
      <c r="D12910" t="s">
        <v>74</v>
      </c>
      <c r="E12910" t="s">
        <v>75</v>
      </c>
      <c r="F12910" t="s">
        <v>65</v>
      </c>
      <c r="G12910" t="s">
        <v>66</v>
      </c>
      <c r="H12910" t="s">
        <v>67</v>
      </c>
      <c r="I12910">
        <v>2002</v>
      </c>
      <c r="J12910" t="s">
        <v>68</v>
      </c>
      <c r="K12910">
        <v>2003</v>
      </c>
      <c r="L12910" s="18">
        <v>37742</v>
      </c>
      <c r="M12910" t="s">
        <v>69</v>
      </c>
      <c r="N12910" t="s">
        <v>65</v>
      </c>
      <c r="O12910" t="s">
        <v>17339</v>
      </c>
    </row>
    <row r="12911" spans="1:15" x14ac:dyDescent="0.3">
      <c r="A12911" t="s">
        <v>17341</v>
      </c>
      <c r="B12911" t="s">
        <v>1</v>
      </c>
      <c r="C12911" t="s">
        <v>15</v>
      </c>
      <c r="D12911" t="s">
        <v>74</v>
      </c>
      <c r="E12911" t="s">
        <v>75</v>
      </c>
      <c r="F12911" t="s">
        <v>65</v>
      </c>
      <c r="G12911" t="s">
        <v>66</v>
      </c>
      <c r="H12911" t="s">
        <v>67</v>
      </c>
      <c r="I12911">
        <v>2007</v>
      </c>
      <c r="J12911" t="s">
        <v>68</v>
      </c>
      <c r="K12911">
        <v>2008</v>
      </c>
      <c r="L12911" s="18">
        <v>39722</v>
      </c>
      <c r="M12911" t="s">
        <v>69</v>
      </c>
      <c r="N12911" t="s">
        <v>65</v>
      </c>
      <c r="O12911" t="s">
        <v>16956</v>
      </c>
    </row>
    <row r="12912" spans="1:15" x14ac:dyDescent="0.3">
      <c r="A12912" t="s">
        <v>17342</v>
      </c>
      <c r="B12912" t="s">
        <v>1</v>
      </c>
      <c r="C12912" t="s">
        <v>24</v>
      </c>
      <c r="D12912" t="s">
        <v>63</v>
      </c>
      <c r="E12912" t="s">
        <v>64</v>
      </c>
      <c r="F12912" t="s">
        <v>65</v>
      </c>
      <c r="G12912" t="s">
        <v>66</v>
      </c>
      <c r="H12912" t="s">
        <v>67</v>
      </c>
      <c r="I12912">
        <v>2005</v>
      </c>
      <c r="J12912" t="s">
        <v>68</v>
      </c>
      <c r="K12912">
        <v>2006</v>
      </c>
      <c r="L12912" s="18">
        <v>38820</v>
      </c>
      <c r="M12912" t="s">
        <v>69</v>
      </c>
      <c r="N12912" t="s">
        <v>65</v>
      </c>
      <c r="O12912" t="s">
        <v>17140</v>
      </c>
    </row>
    <row r="12913" spans="1:15" x14ac:dyDescent="0.3">
      <c r="A12913" t="s">
        <v>17343</v>
      </c>
      <c r="B12913" t="s">
        <v>1</v>
      </c>
      <c r="C12913" t="s">
        <v>15</v>
      </c>
      <c r="D12913" t="s">
        <v>63</v>
      </c>
      <c r="E12913" t="s">
        <v>64</v>
      </c>
      <c r="F12913" t="s">
        <v>65</v>
      </c>
      <c r="G12913" t="s">
        <v>66</v>
      </c>
      <c r="H12913" t="s">
        <v>67</v>
      </c>
      <c r="I12913">
        <v>2006</v>
      </c>
      <c r="J12913" t="s">
        <v>68</v>
      </c>
      <c r="K12913">
        <v>2008</v>
      </c>
      <c r="L12913" s="18">
        <v>39671</v>
      </c>
      <c r="M12913" t="s">
        <v>69</v>
      </c>
      <c r="N12913" t="s">
        <v>65</v>
      </c>
      <c r="O12913" t="s">
        <v>17344</v>
      </c>
    </row>
    <row r="12914" spans="1:15" x14ac:dyDescent="0.3">
      <c r="A12914" t="s">
        <v>17345</v>
      </c>
      <c r="B12914" t="s">
        <v>1</v>
      </c>
      <c r="C12914" t="s">
        <v>17</v>
      </c>
      <c r="D12914" t="s">
        <v>74</v>
      </c>
      <c r="E12914" t="s">
        <v>75</v>
      </c>
      <c r="F12914" t="s">
        <v>65</v>
      </c>
      <c r="G12914" t="s">
        <v>66</v>
      </c>
      <c r="H12914" t="s">
        <v>67</v>
      </c>
      <c r="I12914">
        <v>2004</v>
      </c>
      <c r="J12914" t="s">
        <v>68</v>
      </c>
      <c r="K12914">
        <v>2004</v>
      </c>
      <c r="L12914" s="18">
        <v>38289</v>
      </c>
      <c r="M12914" t="s">
        <v>69</v>
      </c>
      <c r="N12914" t="s">
        <v>65</v>
      </c>
      <c r="O12914" t="s">
        <v>17337</v>
      </c>
    </row>
    <row r="12915" spans="1:15" x14ac:dyDescent="0.3">
      <c r="A12915" t="s">
        <v>17346</v>
      </c>
      <c r="B12915" t="s">
        <v>1</v>
      </c>
      <c r="C12915" t="s">
        <v>17</v>
      </c>
      <c r="D12915" t="s">
        <v>63</v>
      </c>
      <c r="E12915" t="s">
        <v>64</v>
      </c>
      <c r="F12915" t="s">
        <v>65</v>
      </c>
      <c r="G12915" t="s">
        <v>66</v>
      </c>
      <c r="H12915" t="s">
        <v>67</v>
      </c>
      <c r="I12915">
        <v>2007</v>
      </c>
      <c r="J12915" t="s">
        <v>68</v>
      </c>
      <c r="K12915">
        <v>2009</v>
      </c>
      <c r="L12915" s="18">
        <v>39755</v>
      </c>
      <c r="M12915" t="s">
        <v>69</v>
      </c>
      <c r="N12915" t="s">
        <v>65</v>
      </c>
      <c r="O12915" t="s">
        <v>17347</v>
      </c>
    </row>
    <row r="12916" spans="1:15" x14ac:dyDescent="0.3">
      <c r="A12916" t="s">
        <v>17348</v>
      </c>
      <c r="B12916" t="s">
        <v>1</v>
      </c>
      <c r="C12916" t="s">
        <v>19</v>
      </c>
      <c r="D12916" t="s">
        <v>74</v>
      </c>
      <c r="E12916" t="s">
        <v>75</v>
      </c>
      <c r="F12916" t="s">
        <v>65</v>
      </c>
      <c r="G12916" t="s">
        <v>66</v>
      </c>
      <c r="H12916" t="s">
        <v>67</v>
      </c>
      <c r="I12916">
        <v>2002</v>
      </c>
      <c r="J12916" t="s">
        <v>68</v>
      </c>
      <c r="K12916">
        <v>2003</v>
      </c>
      <c r="L12916" s="18">
        <v>37712</v>
      </c>
      <c r="M12916" t="s">
        <v>69</v>
      </c>
      <c r="N12916" t="s">
        <v>65</v>
      </c>
      <c r="O12916" t="s">
        <v>17339</v>
      </c>
    </row>
    <row r="12917" spans="1:15" x14ac:dyDescent="0.3">
      <c r="A12917" t="s">
        <v>17349</v>
      </c>
      <c r="B12917" t="s">
        <v>1</v>
      </c>
      <c r="C12917" t="s">
        <v>15</v>
      </c>
      <c r="D12917" t="s">
        <v>63</v>
      </c>
      <c r="E12917" t="s">
        <v>64</v>
      </c>
      <c r="F12917" t="s">
        <v>65</v>
      </c>
      <c r="G12917" t="s">
        <v>66</v>
      </c>
      <c r="H12917" t="s">
        <v>67</v>
      </c>
      <c r="I12917">
        <v>2008</v>
      </c>
      <c r="J12917" t="s">
        <v>68</v>
      </c>
      <c r="K12917">
        <v>2009</v>
      </c>
      <c r="L12917" s="18">
        <v>39897</v>
      </c>
      <c r="M12917" t="s">
        <v>69</v>
      </c>
      <c r="N12917" t="s">
        <v>65</v>
      </c>
      <c r="O12917" t="s">
        <v>17350</v>
      </c>
    </row>
    <row r="12918" spans="1:15" x14ac:dyDescent="0.3">
      <c r="A12918" t="s">
        <v>17351</v>
      </c>
      <c r="B12918" t="s">
        <v>1</v>
      </c>
      <c r="C12918" t="s">
        <v>17</v>
      </c>
      <c r="D12918" t="s">
        <v>63</v>
      </c>
      <c r="E12918" t="s">
        <v>64</v>
      </c>
      <c r="F12918" t="s">
        <v>65</v>
      </c>
      <c r="G12918" t="s">
        <v>66</v>
      </c>
      <c r="H12918" t="s">
        <v>67</v>
      </c>
      <c r="I12918">
        <v>2007</v>
      </c>
      <c r="J12918" t="s">
        <v>68</v>
      </c>
      <c r="K12918">
        <v>2008</v>
      </c>
      <c r="L12918" s="18">
        <v>39661</v>
      </c>
      <c r="M12918" t="s">
        <v>69</v>
      </c>
      <c r="N12918" t="s">
        <v>65</v>
      </c>
      <c r="O12918" t="s">
        <v>17352</v>
      </c>
    </row>
    <row r="12919" spans="1:15" x14ac:dyDescent="0.3">
      <c r="A12919" t="s">
        <v>17353</v>
      </c>
      <c r="B12919" t="s">
        <v>1</v>
      </c>
      <c r="C12919" t="s">
        <v>18</v>
      </c>
      <c r="D12919" t="s">
        <v>74</v>
      </c>
      <c r="E12919" t="s">
        <v>75</v>
      </c>
      <c r="F12919" t="s">
        <v>65</v>
      </c>
      <c r="G12919" t="s">
        <v>84</v>
      </c>
      <c r="H12919" t="s">
        <v>85</v>
      </c>
      <c r="I12919">
        <v>2007</v>
      </c>
      <c r="J12919" t="s">
        <v>68</v>
      </c>
      <c r="K12919">
        <v>2009</v>
      </c>
      <c r="L12919" s="18">
        <v>39995</v>
      </c>
      <c r="M12919" t="s">
        <v>69</v>
      </c>
      <c r="N12919" t="s">
        <v>65</v>
      </c>
      <c r="O12919" t="s">
        <v>17011</v>
      </c>
    </row>
    <row r="12920" spans="1:15" x14ac:dyDescent="0.3">
      <c r="A12920" t="s">
        <v>17354</v>
      </c>
      <c r="B12920" t="s">
        <v>1</v>
      </c>
      <c r="C12920" t="s">
        <v>25</v>
      </c>
      <c r="D12920" t="s">
        <v>63</v>
      </c>
      <c r="E12920" t="s">
        <v>64</v>
      </c>
      <c r="F12920" t="s">
        <v>65</v>
      </c>
      <c r="G12920" t="s">
        <v>66</v>
      </c>
      <c r="H12920" t="s">
        <v>67</v>
      </c>
      <c r="I12920">
        <v>2005</v>
      </c>
      <c r="J12920" t="s">
        <v>68</v>
      </c>
      <c r="K12920">
        <v>2006</v>
      </c>
      <c r="L12920" s="18">
        <v>38838</v>
      </c>
      <c r="M12920" t="s">
        <v>69</v>
      </c>
      <c r="N12920" t="s">
        <v>65</v>
      </c>
      <c r="O12920" t="s">
        <v>17355</v>
      </c>
    </row>
    <row r="12921" spans="1:15" x14ac:dyDescent="0.3">
      <c r="A12921" t="s">
        <v>17356</v>
      </c>
      <c r="B12921" t="s">
        <v>1</v>
      </c>
      <c r="C12921" t="s">
        <v>29</v>
      </c>
      <c r="D12921" t="s">
        <v>89</v>
      </c>
      <c r="E12921" t="s">
        <v>90</v>
      </c>
      <c r="F12921" t="s">
        <v>65</v>
      </c>
      <c r="G12921" t="s">
        <v>66</v>
      </c>
      <c r="H12921" t="s">
        <v>67</v>
      </c>
      <c r="I12921">
        <v>2007</v>
      </c>
      <c r="J12921" t="s">
        <v>68</v>
      </c>
      <c r="K12921">
        <v>2008</v>
      </c>
      <c r="L12921" s="18">
        <v>39580</v>
      </c>
      <c r="M12921" t="s">
        <v>69</v>
      </c>
      <c r="N12921" t="s">
        <v>65</v>
      </c>
      <c r="O12921" t="s">
        <v>2692</v>
      </c>
    </row>
    <row r="12922" spans="1:15" x14ac:dyDescent="0.3">
      <c r="A12922" t="s">
        <v>17357</v>
      </c>
      <c r="B12922" t="s">
        <v>1</v>
      </c>
      <c r="C12922" t="s">
        <v>25</v>
      </c>
      <c r="D12922" t="s">
        <v>74</v>
      </c>
      <c r="E12922" t="s">
        <v>75</v>
      </c>
      <c r="F12922" t="s">
        <v>65</v>
      </c>
      <c r="G12922" t="s">
        <v>66</v>
      </c>
      <c r="H12922" t="s">
        <v>67</v>
      </c>
      <c r="I12922">
        <v>2007</v>
      </c>
      <c r="J12922" t="s">
        <v>68</v>
      </c>
      <c r="K12922">
        <v>2008</v>
      </c>
      <c r="L12922" s="18">
        <v>39783</v>
      </c>
      <c r="M12922" t="s">
        <v>69</v>
      </c>
      <c r="N12922" t="s">
        <v>65</v>
      </c>
      <c r="O12922" t="s">
        <v>17358</v>
      </c>
    </row>
    <row r="12923" spans="1:15" x14ac:dyDescent="0.3">
      <c r="A12923" t="s">
        <v>17359</v>
      </c>
      <c r="B12923" t="s">
        <v>1</v>
      </c>
      <c r="C12923" t="s">
        <v>25</v>
      </c>
      <c r="D12923" t="s">
        <v>63</v>
      </c>
      <c r="E12923" t="s">
        <v>64</v>
      </c>
      <c r="F12923" t="s">
        <v>65</v>
      </c>
      <c r="G12923" t="s">
        <v>66</v>
      </c>
      <c r="H12923" t="s">
        <v>67</v>
      </c>
      <c r="I12923">
        <v>2008</v>
      </c>
      <c r="J12923" t="s">
        <v>68</v>
      </c>
      <c r="K12923">
        <v>2008</v>
      </c>
      <c r="L12923" s="18">
        <v>39722</v>
      </c>
      <c r="M12923" t="s">
        <v>69</v>
      </c>
      <c r="N12923" t="s">
        <v>65</v>
      </c>
      <c r="O12923" t="s">
        <v>16941</v>
      </c>
    </row>
    <row r="12924" spans="1:15" x14ac:dyDescent="0.3">
      <c r="A12924" t="s">
        <v>17360</v>
      </c>
      <c r="B12924" t="s">
        <v>1</v>
      </c>
      <c r="C12924" t="s">
        <v>25</v>
      </c>
      <c r="D12924" t="s">
        <v>63</v>
      </c>
      <c r="E12924" t="s">
        <v>64</v>
      </c>
      <c r="F12924" t="s">
        <v>65</v>
      </c>
      <c r="G12924" t="s">
        <v>66</v>
      </c>
      <c r="H12924" t="s">
        <v>67</v>
      </c>
      <c r="I12924">
        <v>2005</v>
      </c>
      <c r="J12924" t="s">
        <v>68</v>
      </c>
      <c r="K12924">
        <v>2006</v>
      </c>
      <c r="L12924" s="18">
        <v>38718</v>
      </c>
      <c r="M12924" t="s">
        <v>69</v>
      </c>
      <c r="N12924" t="s">
        <v>65</v>
      </c>
      <c r="O12924" t="s">
        <v>17361</v>
      </c>
    </row>
    <row r="12925" spans="1:15" x14ac:dyDescent="0.3">
      <c r="A12925" t="s">
        <v>17362</v>
      </c>
      <c r="B12925" t="s">
        <v>1</v>
      </c>
      <c r="C12925" t="s">
        <v>25</v>
      </c>
      <c r="D12925" t="s">
        <v>63</v>
      </c>
      <c r="E12925" t="s">
        <v>64</v>
      </c>
      <c r="F12925" t="s">
        <v>65</v>
      </c>
      <c r="G12925" t="s">
        <v>66</v>
      </c>
      <c r="H12925" t="s">
        <v>67</v>
      </c>
      <c r="I12925">
        <v>2005</v>
      </c>
      <c r="J12925" t="s">
        <v>68</v>
      </c>
      <c r="K12925">
        <v>2005</v>
      </c>
      <c r="L12925" s="18">
        <v>38631</v>
      </c>
      <c r="M12925" t="s">
        <v>69</v>
      </c>
      <c r="N12925" t="s">
        <v>65</v>
      </c>
      <c r="O12925" t="s">
        <v>17363</v>
      </c>
    </row>
    <row r="12926" spans="1:15" x14ac:dyDescent="0.3">
      <c r="A12926" t="s">
        <v>17364</v>
      </c>
      <c r="B12926" t="s">
        <v>1</v>
      </c>
      <c r="C12926" t="s">
        <v>18</v>
      </c>
      <c r="D12926" t="s">
        <v>81</v>
      </c>
      <c r="E12926" t="s">
        <v>75</v>
      </c>
      <c r="F12926" t="s">
        <v>65</v>
      </c>
      <c r="G12926" t="s">
        <v>66</v>
      </c>
      <c r="H12926" t="s">
        <v>67</v>
      </c>
      <c r="I12926">
        <v>2007</v>
      </c>
      <c r="J12926" t="s">
        <v>68</v>
      </c>
      <c r="K12926">
        <v>2008</v>
      </c>
      <c r="L12926" s="18">
        <v>39722</v>
      </c>
      <c r="M12926" t="s">
        <v>69</v>
      </c>
      <c r="N12926" t="s">
        <v>65</v>
      </c>
      <c r="O12926" t="s">
        <v>17365</v>
      </c>
    </row>
    <row r="12927" spans="1:15" x14ac:dyDescent="0.3">
      <c r="A12927" t="s">
        <v>17366</v>
      </c>
      <c r="B12927" t="s">
        <v>1</v>
      </c>
      <c r="C12927" t="s">
        <v>25</v>
      </c>
      <c r="D12927" t="s">
        <v>63</v>
      </c>
      <c r="E12927" t="s">
        <v>64</v>
      </c>
      <c r="F12927" t="s">
        <v>65</v>
      </c>
      <c r="G12927" t="s">
        <v>66</v>
      </c>
      <c r="H12927" t="s">
        <v>67</v>
      </c>
      <c r="I12927">
        <v>2008</v>
      </c>
      <c r="J12927" t="s">
        <v>68</v>
      </c>
      <c r="K12927">
        <v>2009</v>
      </c>
      <c r="L12927" s="18">
        <v>39872</v>
      </c>
      <c r="M12927" t="s">
        <v>69</v>
      </c>
      <c r="N12927" t="s">
        <v>65</v>
      </c>
      <c r="O12927" t="s">
        <v>16908</v>
      </c>
    </row>
    <row r="12928" spans="1:15" x14ac:dyDescent="0.3">
      <c r="A12928" t="s">
        <v>17367</v>
      </c>
      <c r="B12928" t="s">
        <v>1</v>
      </c>
      <c r="C12928" t="s">
        <v>18</v>
      </c>
      <c r="D12928" t="s">
        <v>89</v>
      </c>
      <c r="E12928" t="s">
        <v>90</v>
      </c>
      <c r="F12928" t="s">
        <v>65</v>
      </c>
      <c r="G12928" t="s">
        <v>84</v>
      </c>
      <c r="H12928" t="s">
        <v>85</v>
      </c>
      <c r="I12928">
        <v>2007</v>
      </c>
      <c r="J12928" t="s">
        <v>68</v>
      </c>
      <c r="K12928">
        <v>2007</v>
      </c>
      <c r="L12928" s="18">
        <v>39387</v>
      </c>
      <c r="M12928" t="s">
        <v>69</v>
      </c>
      <c r="N12928" t="s">
        <v>65</v>
      </c>
      <c r="O12928" t="s">
        <v>16970</v>
      </c>
    </row>
    <row r="12929" spans="1:15" x14ac:dyDescent="0.3">
      <c r="A12929" t="s">
        <v>17368</v>
      </c>
      <c r="B12929" t="s">
        <v>1</v>
      </c>
      <c r="C12929" t="s">
        <v>15</v>
      </c>
      <c r="D12929" t="s">
        <v>89</v>
      </c>
      <c r="E12929" t="s">
        <v>90</v>
      </c>
      <c r="F12929" t="s">
        <v>65</v>
      </c>
      <c r="G12929" t="s">
        <v>66</v>
      </c>
      <c r="H12929" t="s">
        <v>67</v>
      </c>
      <c r="I12929">
        <v>2007</v>
      </c>
      <c r="J12929" t="s">
        <v>68</v>
      </c>
      <c r="K12929">
        <v>2008</v>
      </c>
      <c r="L12929" s="18">
        <v>39479</v>
      </c>
      <c r="M12929" t="s">
        <v>69</v>
      </c>
      <c r="N12929" t="s">
        <v>65</v>
      </c>
      <c r="O12929" t="s">
        <v>17369</v>
      </c>
    </row>
    <row r="12930" spans="1:15" x14ac:dyDescent="0.3">
      <c r="A12930" t="s">
        <v>17370</v>
      </c>
      <c r="B12930" t="s">
        <v>1</v>
      </c>
      <c r="C12930" t="s">
        <v>15</v>
      </c>
      <c r="D12930" t="s">
        <v>74</v>
      </c>
      <c r="E12930" t="s">
        <v>75</v>
      </c>
      <c r="F12930" t="s">
        <v>65</v>
      </c>
      <c r="G12930" t="s">
        <v>66</v>
      </c>
      <c r="H12930" t="s">
        <v>67</v>
      </c>
      <c r="I12930">
        <v>2007</v>
      </c>
      <c r="J12930" t="s">
        <v>68</v>
      </c>
      <c r="K12930">
        <v>2008</v>
      </c>
      <c r="L12930" s="18">
        <v>39722</v>
      </c>
      <c r="M12930" t="s">
        <v>69</v>
      </c>
      <c r="N12930" t="s">
        <v>65</v>
      </c>
      <c r="O12930" t="s">
        <v>17266</v>
      </c>
    </row>
    <row r="12931" spans="1:15" x14ac:dyDescent="0.3">
      <c r="A12931" t="s">
        <v>17371</v>
      </c>
      <c r="B12931" t="s">
        <v>1</v>
      </c>
      <c r="C12931" t="s">
        <v>15</v>
      </c>
      <c r="D12931" t="s">
        <v>63</v>
      </c>
      <c r="E12931" t="s">
        <v>64</v>
      </c>
      <c r="F12931" t="s">
        <v>65</v>
      </c>
      <c r="G12931" t="s">
        <v>66</v>
      </c>
      <c r="H12931" t="s">
        <v>67</v>
      </c>
      <c r="I12931">
        <v>2007</v>
      </c>
      <c r="J12931" t="s">
        <v>68</v>
      </c>
      <c r="K12931">
        <v>2008</v>
      </c>
      <c r="L12931" s="18">
        <v>39491</v>
      </c>
      <c r="M12931" t="s">
        <v>69</v>
      </c>
      <c r="N12931" t="s">
        <v>65</v>
      </c>
      <c r="O12931" t="s">
        <v>17344</v>
      </c>
    </row>
    <row r="12932" spans="1:15" x14ac:dyDescent="0.3">
      <c r="A12932" t="s">
        <v>17372</v>
      </c>
      <c r="B12932" t="s">
        <v>1</v>
      </c>
      <c r="C12932" t="s">
        <v>19</v>
      </c>
      <c r="D12932" t="s">
        <v>74</v>
      </c>
      <c r="E12932" t="s">
        <v>75</v>
      </c>
      <c r="F12932" t="s">
        <v>65</v>
      </c>
      <c r="G12932" t="s">
        <v>66</v>
      </c>
      <c r="H12932" t="s">
        <v>67</v>
      </c>
      <c r="I12932">
        <v>2007</v>
      </c>
      <c r="J12932" t="s">
        <v>68</v>
      </c>
      <c r="K12932">
        <v>2007</v>
      </c>
      <c r="L12932" s="18">
        <v>39356</v>
      </c>
      <c r="M12932" t="s">
        <v>69</v>
      </c>
      <c r="N12932" t="s">
        <v>65</v>
      </c>
      <c r="O12932" t="s">
        <v>17373</v>
      </c>
    </row>
    <row r="12933" spans="1:15" x14ac:dyDescent="0.3">
      <c r="A12933" t="s">
        <v>17374</v>
      </c>
      <c r="B12933" t="s">
        <v>1</v>
      </c>
      <c r="C12933" t="s">
        <v>19</v>
      </c>
      <c r="D12933" t="s">
        <v>74</v>
      </c>
      <c r="E12933" t="s">
        <v>75</v>
      </c>
      <c r="F12933" t="s">
        <v>65</v>
      </c>
      <c r="G12933" t="s">
        <v>66</v>
      </c>
      <c r="H12933" t="s">
        <v>67</v>
      </c>
      <c r="I12933">
        <v>2007</v>
      </c>
      <c r="J12933" t="s">
        <v>68</v>
      </c>
      <c r="K12933">
        <v>2007</v>
      </c>
      <c r="L12933" s="18">
        <v>39387</v>
      </c>
      <c r="M12933" t="s">
        <v>69</v>
      </c>
      <c r="N12933" t="s">
        <v>65</v>
      </c>
      <c r="O12933" t="s">
        <v>17084</v>
      </c>
    </row>
    <row r="12934" spans="1:15" x14ac:dyDescent="0.3">
      <c r="A12934" t="s">
        <v>17375</v>
      </c>
      <c r="B12934" t="s">
        <v>1</v>
      </c>
      <c r="C12934" t="s">
        <v>17</v>
      </c>
      <c r="D12934" t="s">
        <v>63</v>
      </c>
      <c r="E12934" t="s">
        <v>64</v>
      </c>
      <c r="F12934" t="s">
        <v>65</v>
      </c>
      <c r="G12934" t="s">
        <v>66</v>
      </c>
      <c r="H12934" t="s">
        <v>67</v>
      </c>
      <c r="I12934">
        <v>2007</v>
      </c>
      <c r="J12934" t="s">
        <v>68</v>
      </c>
      <c r="K12934">
        <v>2011</v>
      </c>
      <c r="L12934" s="18">
        <v>40616</v>
      </c>
      <c r="M12934" t="s">
        <v>69</v>
      </c>
      <c r="N12934" t="s">
        <v>65</v>
      </c>
      <c r="O12934" t="s">
        <v>12778</v>
      </c>
    </row>
    <row r="12935" spans="1:15" x14ac:dyDescent="0.3">
      <c r="A12935" t="s">
        <v>17376</v>
      </c>
      <c r="B12935" t="s">
        <v>1</v>
      </c>
      <c r="C12935" t="s">
        <v>17</v>
      </c>
      <c r="D12935" t="s">
        <v>63</v>
      </c>
      <c r="E12935" t="s">
        <v>64</v>
      </c>
      <c r="F12935" t="s">
        <v>65</v>
      </c>
      <c r="G12935" t="s">
        <v>66</v>
      </c>
      <c r="H12935" t="s">
        <v>67</v>
      </c>
      <c r="I12935">
        <v>2007</v>
      </c>
      <c r="J12935" t="s">
        <v>68</v>
      </c>
      <c r="K12935">
        <v>2011</v>
      </c>
      <c r="L12935" s="18">
        <v>40618</v>
      </c>
      <c r="M12935" t="s">
        <v>69</v>
      </c>
      <c r="N12935" t="s">
        <v>65</v>
      </c>
      <c r="O12935" t="s">
        <v>12778</v>
      </c>
    </row>
    <row r="12936" spans="1:15" x14ac:dyDescent="0.3">
      <c r="A12936" t="s">
        <v>17377</v>
      </c>
      <c r="B12936" t="s">
        <v>1</v>
      </c>
      <c r="C12936" t="s">
        <v>17</v>
      </c>
      <c r="D12936" t="s">
        <v>89</v>
      </c>
      <c r="E12936" t="s">
        <v>90</v>
      </c>
      <c r="F12936" t="s">
        <v>65</v>
      </c>
      <c r="G12936" t="s">
        <v>66</v>
      </c>
      <c r="H12936" t="s">
        <v>67</v>
      </c>
      <c r="I12936">
        <v>2007</v>
      </c>
      <c r="J12936" t="s">
        <v>68</v>
      </c>
      <c r="K12936">
        <v>2009</v>
      </c>
      <c r="L12936" s="18">
        <v>39868</v>
      </c>
      <c r="M12936" t="s">
        <v>69</v>
      </c>
      <c r="N12936" t="s">
        <v>65</v>
      </c>
      <c r="O12936" t="s">
        <v>3516</v>
      </c>
    </row>
    <row r="12937" spans="1:15" x14ac:dyDescent="0.3">
      <c r="A12937" t="s">
        <v>17378</v>
      </c>
      <c r="B12937" t="s">
        <v>1</v>
      </c>
      <c r="C12937" t="s">
        <v>17</v>
      </c>
      <c r="D12937" t="s">
        <v>89</v>
      </c>
      <c r="E12937" t="s">
        <v>90</v>
      </c>
      <c r="F12937" t="s">
        <v>65</v>
      </c>
      <c r="G12937" t="s">
        <v>66</v>
      </c>
      <c r="H12937" t="s">
        <v>67</v>
      </c>
      <c r="I12937">
        <v>2007</v>
      </c>
      <c r="J12937" t="s">
        <v>68</v>
      </c>
      <c r="K12937">
        <v>2008</v>
      </c>
      <c r="L12937" s="18">
        <v>39539</v>
      </c>
      <c r="M12937" t="s">
        <v>69</v>
      </c>
      <c r="N12937" t="s">
        <v>65</v>
      </c>
      <c r="O12937" t="s">
        <v>17379</v>
      </c>
    </row>
    <row r="12938" spans="1:15" x14ac:dyDescent="0.3">
      <c r="A12938" t="s">
        <v>17380</v>
      </c>
      <c r="B12938" t="s">
        <v>1</v>
      </c>
      <c r="C12938" t="s">
        <v>17</v>
      </c>
      <c r="D12938" t="s">
        <v>89</v>
      </c>
      <c r="E12938" t="s">
        <v>90</v>
      </c>
      <c r="F12938" t="s">
        <v>65</v>
      </c>
      <c r="G12938" t="s">
        <v>66</v>
      </c>
      <c r="H12938" t="s">
        <v>67</v>
      </c>
      <c r="I12938">
        <v>2007</v>
      </c>
      <c r="J12938" t="s">
        <v>68</v>
      </c>
      <c r="K12938">
        <v>2008</v>
      </c>
      <c r="L12938" s="18">
        <v>39539</v>
      </c>
      <c r="M12938" t="s">
        <v>69</v>
      </c>
      <c r="N12938" t="s">
        <v>65</v>
      </c>
      <c r="O12938" t="s">
        <v>17379</v>
      </c>
    </row>
    <row r="12939" spans="1:15" x14ac:dyDescent="0.3">
      <c r="A12939" t="s">
        <v>17381</v>
      </c>
      <c r="B12939" t="s">
        <v>1</v>
      </c>
      <c r="C12939" t="s">
        <v>18</v>
      </c>
      <c r="D12939" t="s">
        <v>63</v>
      </c>
      <c r="E12939" t="s">
        <v>64</v>
      </c>
      <c r="F12939" t="s">
        <v>65</v>
      </c>
      <c r="G12939" t="s">
        <v>66</v>
      </c>
      <c r="H12939" t="s">
        <v>67</v>
      </c>
      <c r="I12939">
        <v>2001</v>
      </c>
      <c r="J12939" t="s">
        <v>68</v>
      </c>
      <c r="K12939">
        <v>2004</v>
      </c>
      <c r="L12939" s="18">
        <v>38146</v>
      </c>
      <c r="M12939" t="s">
        <v>69</v>
      </c>
      <c r="N12939" t="s">
        <v>65</v>
      </c>
      <c r="O12939" t="s">
        <v>17382</v>
      </c>
    </row>
    <row r="12940" spans="1:15" x14ac:dyDescent="0.3">
      <c r="A12940" t="s">
        <v>17383</v>
      </c>
      <c r="B12940" t="s">
        <v>1</v>
      </c>
      <c r="C12940" t="s">
        <v>25</v>
      </c>
      <c r="D12940" t="s">
        <v>89</v>
      </c>
      <c r="E12940" t="s">
        <v>90</v>
      </c>
      <c r="F12940" t="s">
        <v>65</v>
      </c>
      <c r="G12940" t="s">
        <v>66</v>
      </c>
      <c r="H12940" t="s">
        <v>67</v>
      </c>
      <c r="I12940">
        <v>2007</v>
      </c>
      <c r="J12940" t="s">
        <v>68</v>
      </c>
      <c r="K12940">
        <v>2008</v>
      </c>
      <c r="L12940" s="18">
        <v>39692</v>
      </c>
      <c r="M12940" t="s">
        <v>69</v>
      </c>
      <c r="N12940" t="s">
        <v>65</v>
      </c>
      <c r="O12940" t="s">
        <v>17384</v>
      </c>
    </row>
    <row r="12941" spans="1:15" x14ac:dyDescent="0.3">
      <c r="A12941" t="s">
        <v>17385</v>
      </c>
      <c r="B12941" t="s">
        <v>1</v>
      </c>
      <c r="C12941" t="s">
        <v>25</v>
      </c>
      <c r="D12941" t="s">
        <v>123</v>
      </c>
      <c r="E12941" t="s">
        <v>64</v>
      </c>
      <c r="F12941" t="s">
        <v>65</v>
      </c>
      <c r="G12941" t="s">
        <v>84</v>
      </c>
      <c r="H12941" t="s">
        <v>85</v>
      </c>
      <c r="I12941">
        <v>2007</v>
      </c>
      <c r="J12941" t="s">
        <v>68</v>
      </c>
      <c r="K12941">
        <v>2011</v>
      </c>
      <c r="L12941" s="18">
        <v>40756</v>
      </c>
      <c r="M12941" t="s">
        <v>69</v>
      </c>
      <c r="N12941" t="s">
        <v>65</v>
      </c>
      <c r="O12941" t="s">
        <v>17146</v>
      </c>
    </row>
    <row r="12942" spans="1:15" x14ac:dyDescent="0.3">
      <c r="A12942" t="s">
        <v>17386</v>
      </c>
      <c r="B12942" t="s">
        <v>1</v>
      </c>
      <c r="C12942" t="s">
        <v>18</v>
      </c>
      <c r="D12942" t="s">
        <v>89</v>
      </c>
      <c r="E12942" t="s">
        <v>90</v>
      </c>
      <c r="F12942" t="s">
        <v>65</v>
      </c>
      <c r="G12942" t="s">
        <v>66</v>
      </c>
      <c r="H12942" t="s">
        <v>67</v>
      </c>
      <c r="I12942">
        <v>2007</v>
      </c>
      <c r="J12942" t="s">
        <v>68</v>
      </c>
      <c r="K12942">
        <v>2008</v>
      </c>
      <c r="L12942" s="18">
        <v>39783</v>
      </c>
      <c r="M12942" t="s">
        <v>69</v>
      </c>
      <c r="N12942" t="s">
        <v>65</v>
      </c>
      <c r="O12942" t="s">
        <v>17365</v>
      </c>
    </row>
    <row r="12943" spans="1:15" x14ac:dyDescent="0.3">
      <c r="A12943" t="s">
        <v>17387</v>
      </c>
      <c r="B12943" t="s">
        <v>1</v>
      </c>
      <c r="C12943" t="s">
        <v>18</v>
      </c>
      <c r="D12943" t="s">
        <v>74</v>
      </c>
      <c r="E12943" t="s">
        <v>75</v>
      </c>
      <c r="F12943" t="s">
        <v>65</v>
      </c>
      <c r="G12943" t="s">
        <v>66</v>
      </c>
      <c r="H12943" t="s">
        <v>67</v>
      </c>
      <c r="I12943">
        <v>2007</v>
      </c>
      <c r="J12943" t="s">
        <v>68</v>
      </c>
      <c r="K12943">
        <v>2011</v>
      </c>
      <c r="L12943" s="18">
        <v>40664</v>
      </c>
      <c r="M12943" t="s">
        <v>69</v>
      </c>
      <c r="N12943" t="s">
        <v>65</v>
      </c>
      <c r="O12943" t="s">
        <v>3516</v>
      </c>
    </row>
    <row r="12944" spans="1:15" x14ac:dyDescent="0.3">
      <c r="A12944" t="s">
        <v>17388</v>
      </c>
      <c r="B12944" t="s">
        <v>1</v>
      </c>
      <c r="C12944" t="s">
        <v>16</v>
      </c>
      <c r="D12944" t="s">
        <v>63</v>
      </c>
      <c r="E12944" t="s">
        <v>64</v>
      </c>
      <c r="F12944" t="s">
        <v>65</v>
      </c>
      <c r="G12944" t="s">
        <v>84</v>
      </c>
      <c r="H12944" t="s">
        <v>85</v>
      </c>
      <c r="I12944">
        <v>2007</v>
      </c>
      <c r="J12944" t="s">
        <v>68</v>
      </c>
      <c r="K12944">
        <v>2008</v>
      </c>
      <c r="L12944" s="18">
        <v>39539</v>
      </c>
      <c r="M12944" t="s">
        <v>69</v>
      </c>
      <c r="N12944" t="s">
        <v>65</v>
      </c>
      <c r="O12944" t="s">
        <v>12799</v>
      </c>
    </row>
    <row r="12945" spans="1:15" x14ac:dyDescent="0.3">
      <c r="A12945" t="s">
        <v>17389</v>
      </c>
      <c r="B12945" t="s">
        <v>1</v>
      </c>
      <c r="C12945" t="s">
        <v>21</v>
      </c>
      <c r="D12945" t="s">
        <v>63</v>
      </c>
      <c r="E12945" t="s">
        <v>64</v>
      </c>
      <c r="F12945" t="s">
        <v>65</v>
      </c>
      <c r="G12945" t="s">
        <v>66</v>
      </c>
      <c r="H12945" t="s">
        <v>67</v>
      </c>
      <c r="I12945">
        <v>2007</v>
      </c>
      <c r="J12945" t="s">
        <v>68</v>
      </c>
      <c r="K12945">
        <v>2011</v>
      </c>
      <c r="L12945" s="18">
        <v>39965</v>
      </c>
      <c r="M12945" t="s">
        <v>69</v>
      </c>
      <c r="N12945" t="s">
        <v>65</v>
      </c>
      <c r="O12945" t="s">
        <v>17098</v>
      </c>
    </row>
    <row r="12946" spans="1:15" x14ac:dyDescent="0.3">
      <c r="A12946" t="s">
        <v>17390</v>
      </c>
      <c r="B12946" t="s">
        <v>1</v>
      </c>
      <c r="C12946" t="s">
        <v>18</v>
      </c>
      <c r="D12946" t="s">
        <v>89</v>
      </c>
      <c r="E12946" t="s">
        <v>90</v>
      </c>
      <c r="F12946" t="s">
        <v>65</v>
      </c>
      <c r="G12946" t="s">
        <v>66</v>
      </c>
      <c r="H12946" t="s">
        <v>67</v>
      </c>
      <c r="I12946">
        <v>2007</v>
      </c>
      <c r="J12946" t="s">
        <v>68</v>
      </c>
      <c r="K12946">
        <v>2008</v>
      </c>
      <c r="L12946" s="18">
        <v>39661</v>
      </c>
      <c r="M12946" t="s">
        <v>69</v>
      </c>
      <c r="N12946" t="s">
        <v>65</v>
      </c>
      <c r="O12946" t="s">
        <v>16887</v>
      </c>
    </row>
    <row r="12947" spans="1:15" x14ac:dyDescent="0.3">
      <c r="A12947" t="s">
        <v>17391</v>
      </c>
      <c r="B12947" t="s">
        <v>1</v>
      </c>
      <c r="C12947" t="s">
        <v>22</v>
      </c>
      <c r="D12947" t="s">
        <v>63</v>
      </c>
      <c r="E12947" t="s">
        <v>64</v>
      </c>
      <c r="F12947" t="s">
        <v>65</v>
      </c>
      <c r="G12947" t="s">
        <v>66</v>
      </c>
      <c r="H12947" t="s">
        <v>67</v>
      </c>
      <c r="I12947">
        <v>2007</v>
      </c>
      <c r="J12947" t="s">
        <v>68</v>
      </c>
      <c r="K12947">
        <v>2011</v>
      </c>
      <c r="L12947" s="18">
        <v>40878</v>
      </c>
      <c r="M12947" t="s">
        <v>69</v>
      </c>
      <c r="N12947" t="s">
        <v>65</v>
      </c>
      <c r="O12947" t="s">
        <v>17392</v>
      </c>
    </row>
    <row r="12948" spans="1:15" x14ac:dyDescent="0.3">
      <c r="A12948" t="s">
        <v>17393</v>
      </c>
      <c r="B12948" t="s">
        <v>1</v>
      </c>
      <c r="C12948" t="s">
        <v>22</v>
      </c>
      <c r="D12948" t="s">
        <v>63</v>
      </c>
      <c r="E12948" t="s">
        <v>64</v>
      </c>
      <c r="F12948" t="s">
        <v>65</v>
      </c>
      <c r="G12948" t="s">
        <v>84</v>
      </c>
      <c r="H12948" t="s">
        <v>85</v>
      </c>
      <c r="I12948">
        <v>2007</v>
      </c>
      <c r="J12948" t="s">
        <v>68</v>
      </c>
      <c r="K12948">
        <v>2011</v>
      </c>
      <c r="L12948" s="18">
        <v>40725</v>
      </c>
      <c r="M12948" t="s">
        <v>69</v>
      </c>
      <c r="N12948" t="s">
        <v>65</v>
      </c>
      <c r="O12948" t="s">
        <v>17392</v>
      </c>
    </row>
    <row r="12949" spans="1:15" x14ac:dyDescent="0.3">
      <c r="A12949" t="s">
        <v>17394</v>
      </c>
      <c r="B12949" t="s">
        <v>1</v>
      </c>
      <c r="C12949" t="s">
        <v>26</v>
      </c>
      <c r="D12949" t="s">
        <v>63</v>
      </c>
      <c r="E12949" t="s">
        <v>64</v>
      </c>
      <c r="F12949" t="s">
        <v>65</v>
      </c>
      <c r="G12949" t="s">
        <v>84</v>
      </c>
      <c r="H12949" t="s">
        <v>85</v>
      </c>
      <c r="I12949">
        <v>2007</v>
      </c>
      <c r="J12949" t="s">
        <v>68</v>
      </c>
      <c r="K12949">
        <v>2017</v>
      </c>
      <c r="L12949" s="18">
        <v>41227</v>
      </c>
      <c r="M12949" t="s">
        <v>69</v>
      </c>
      <c r="N12949" t="s">
        <v>65</v>
      </c>
      <c r="O12949" t="s">
        <v>17016</v>
      </c>
    </row>
    <row r="12950" spans="1:15" x14ac:dyDescent="0.3">
      <c r="A12950" t="s">
        <v>17395</v>
      </c>
      <c r="B12950" t="s">
        <v>1</v>
      </c>
      <c r="C12950" t="s">
        <v>15</v>
      </c>
      <c r="D12950" t="s">
        <v>74</v>
      </c>
      <c r="E12950" t="s">
        <v>75</v>
      </c>
      <c r="F12950" t="s">
        <v>65</v>
      </c>
      <c r="G12950" t="s">
        <v>66</v>
      </c>
      <c r="H12950" t="s">
        <v>67</v>
      </c>
      <c r="I12950">
        <v>2007</v>
      </c>
      <c r="J12950" t="s">
        <v>68</v>
      </c>
      <c r="K12950">
        <v>2009</v>
      </c>
      <c r="L12950" s="18">
        <v>40087</v>
      </c>
      <c r="M12950" t="s">
        <v>69</v>
      </c>
      <c r="N12950" t="s">
        <v>65</v>
      </c>
      <c r="O12950" t="s">
        <v>3516</v>
      </c>
    </row>
    <row r="12951" spans="1:15" x14ac:dyDescent="0.3">
      <c r="A12951" t="s">
        <v>17396</v>
      </c>
      <c r="B12951" t="s">
        <v>1</v>
      </c>
      <c r="C12951" t="s">
        <v>17</v>
      </c>
      <c r="D12951" t="s">
        <v>63</v>
      </c>
      <c r="E12951" t="s">
        <v>64</v>
      </c>
      <c r="F12951" t="s">
        <v>65</v>
      </c>
      <c r="G12951" t="s">
        <v>66</v>
      </c>
      <c r="H12951" t="s">
        <v>67</v>
      </c>
      <c r="I12951">
        <v>2008</v>
      </c>
      <c r="J12951" t="s">
        <v>68</v>
      </c>
      <c r="K12951">
        <v>2009</v>
      </c>
      <c r="L12951" s="18">
        <v>40109</v>
      </c>
      <c r="M12951" t="s">
        <v>69</v>
      </c>
      <c r="N12951" t="s">
        <v>65</v>
      </c>
      <c r="O12951" t="s">
        <v>17347</v>
      </c>
    </row>
    <row r="12952" spans="1:15" x14ac:dyDescent="0.3">
      <c r="A12952" t="s">
        <v>17397</v>
      </c>
      <c r="B12952" t="s">
        <v>1</v>
      </c>
      <c r="C12952" t="s">
        <v>19</v>
      </c>
      <c r="D12952" t="s">
        <v>74</v>
      </c>
      <c r="E12952" t="s">
        <v>75</v>
      </c>
      <c r="F12952" t="s">
        <v>65</v>
      </c>
      <c r="G12952" t="s">
        <v>66</v>
      </c>
      <c r="H12952" t="s">
        <v>67</v>
      </c>
      <c r="I12952">
        <v>2003</v>
      </c>
      <c r="J12952" t="s">
        <v>68</v>
      </c>
      <c r="K12952">
        <v>2003</v>
      </c>
      <c r="L12952" s="18">
        <v>37895</v>
      </c>
      <c r="M12952" t="s">
        <v>69</v>
      </c>
      <c r="N12952" t="s">
        <v>65</v>
      </c>
      <c r="O12952" t="s">
        <v>17132</v>
      </c>
    </row>
    <row r="12953" spans="1:15" x14ac:dyDescent="0.3">
      <c r="A12953" t="s">
        <v>17398</v>
      </c>
      <c r="B12953" t="s">
        <v>1</v>
      </c>
      <c r="C12953" t="s">
        <v>22</v>
      </c>
      <c r="D12953" t="s">
        <v>74</v>
      </c>
      <c r="E12953" t="s">
        <v>75</v>
      </c>
      <c r="F12953" t="s">
        <v>65</v>
      </c>
      <c r="G12953" t="s">
        <v>66</v>
      </c>
      <c r="H12953" t="s">
        <v>67</v>
      </c>
      <c r="I12953">
        <v>2005</v>
      </c>
      <c r="J12953" t="s">
        <v>68</v>
      </c>
      <c r="K12953">
        <v>2007</v>
      </c>
      <c r="L12953" s="18">
        <v>38534</v>
      </c>
      <c r="M12953" t="s">
        <v>69</v>
      </c>
      <c r="N12953" t="s">
        <v>65</v>
      </c>
      <c r="O12953" t="s">
        <v>17132</v>
      </c>
    </row>
    <row r="12954" spans="1:15" x14ac:dyDescent="0.3">
      <c r="A12954" t="s">
        <v>17399</v>
      </c>
      <c r="B12954" t="s">
        <v>1</v>
      </c>
      <c r="C12954" t="s">
        <v>24</v>
      </c>
      <c r="D12954" t="s">
        <v>74</v>
      </c>
      <c r="E12954" t="s">
        <v>75</v>
      </c>
      <c r="F12954" t="s">
        <v>65</v>
      </c>
      <c r="G12954" t="s">
        <v>66</v>
      </c>
      <c r="H12954" t="s">
        <v>67</v>
      </c>
      <c r="I12954">
        <v>2004</v>
      </c>
      <c r="J12954" t="s">
        <v>68</v>
      </c>
      <c r="K12954">
        <v>2004</v>
      </c>
      <c r="L12954" s="18">
        <v>38292</v>
      </c>
      <c r="M12954" t="s">
        <v>69</v>
      </c>
      <c r="N12954" t="s">
        <v>65</v>
      </c>
      <c r="O12954" t="s">
        <v>17128</v>
      </c>
    </row>
    <row r="12955" spans="1:15" x14ac:dyDescent="0.3">
      <c r="A12955" t="s">
        <v>17400</v>
      </c>
      <c r="B12955" t="s">
        <v>1</v>
      </c>
      <c r="C12955" t="s">
        <v>17</v>
      </c>
      <c r="D12955" t="s">
        <v>74</v>
      </c>
      <c r="E12955" t="s">
        <v>75</v>
      </c>
      <c r="F12955" t="s">
        <v>65</v>
      </c>
      <c r="G12955" t="s">
        <v>66</v>
      </c>
      <c r="H12955" t="s">
        <v>67</v>
      </c>
      <c r="I12955">
        <v>2004</v>
      </c>
      <c r="J12955" t="s">
        <v>68</v>
      </c>
      <c r="K12955">
        <v>2004</v>
      </c>
      <c r="L12955" s="18">
        <v>38322</v>
      </c>
      <c r="M12955" t="s">
        <v>69</v>
      </c>
      <c r="N12955" t="s">
        <v>65</v>
      </c>
      <c r="O12955" t="s">
        <v>16956</v>
      </c>
    </row>
    <row r="12956" spans="1:15" x14ac:dyDescent="0.3">
      <c r="A12956" t="s">
        <v>17401</v>
      </c>
      <c r="B12956" t="s">
        <v>1</v>
      </c>
      <c r="C12956" t="s">
        <v>17</v>
      </c>
      <c r="D12956" t="s">
        <v>74</v>
      </c>
      <c r="E12956" t="s">
        <v>75</v>
      </c>
      <c r="F12956" t="s">
        <v>65</v>
      </c>
      <c r="G12956" t="s">
        <v>66</v>
      </c>
      <c r="H12956" t="s">
        <v>67</v>
      </c>
      <c r="I12956">
        <v>2002</v>
      </c>
      <c r="J12956" t="s">
        <v>68</v>
      </c>
      <c r="K12956">
        <v>2003</v>
      </c>
      <c r="L12956" s="18">
        <v>37773</v>
      </c>
      <c r="M12956" t="s">
        <v>69</v>
      </c>
      <c r="N12956" t="s">
        <v>65</v>
      </c>
      <c r="O12956" t="s">
        <v>16956</v>
      </c>
    </row>
    <row r="12957" spans="1:15" x14ac:dyDescent="0.3">
      <c r="A12957" t="s">
        <v>17402</v>
      </c>
      <c r="B12957" t="s">
        <v>1</v>
      </c>
      <c r="C12957" t="s">
        <v>22</v>
      </c>
      <c r="D12957" t="s">
        <v>63</v>
      </c>
      <c r="E12957" t="s">
        <v>64</v>
      </c>
      <c r="F12957" t="s">
        <v>65</v>
      </c>
      <c r="G12957" t="s">
        <v>66</v>
      </c>
      <c r="H12957" t="s">
        <v>67</v>
      </c>
      <c r="I12957">
        <v>2007</v>
      </c>
      <c r="J12957" t="s">
        <v>68</v>
      </c>
      <c r="K12957">
        <v>2007</v>
      </c>
      <c r="L12957" s="18">
        <v>39295</v>
      </c>
      <c r="M12957" t="s">
        <v>69</v>
      </c>
      <c r="N12957" t="s">
        <v>65</v>
      </c>
      <c r="O12957" t="s">
        <v>17132</v>
      </c>
    </row>
    <row r="12958" spans="1:15" x14ac:dyDescent="0.3">
      <c r="A12958" t="s">
        <v>17403</v>
      </c>
      <c r="B12958" t="s">
        <v>1</v>
      </c>
      <c r="C12958" t="s">
        <v>26</v>
      </c>
      <c r="D12958" t="s">
        <v>74</v>
      </c>
      <c r="E12958" t="s">
        <v>75</v>
      </c>
      <c r="F12958" t="s">
        <v>65</v>
      </c>
      <c r="G12958" t="s">
        <v>66</v>
      </c>
      <c r="H12958" t="s">
        <v>67</v>
      </c>
      <c r="I12958">
        <v>2000</v>
      </c>
      <c r="J12958" t="s">
        <v>68</v>
      </c>
      <c r="K12958">
        <v>2002</v>
      </c>
      <c r="L12958" s="18">
        <v>37530</v>
      </c>
      <c r="M12958" t="s">
        <v>69</v>
      </c>
      <c r="N12958" t="s">
        <v>65</v>
      </c>
      <c r="O12958" t="s">
        <v>17404</v>
      </c>
    </row>
    <row r="12959" spans="1:15" x14ac:dyDescent="0.3">
      <c r="A12959" t="s">
        <v>17405</v>
      </c>
      <c r="B12959" t="s">
        <v>1</v>
      </c>
      <c r="C12959" t="s">
        <v>22</v>
      </c>
      <c r="D12959" t="s">
        <v>74</v>
      </c>
      <c r="E12959" t="s">
        <v>75</v>
      </c>
      <c r="F12959" t="s">
        <v>65</v>
      </c>
      <c r="G12959" t="s">
        <v>66</v>
      </c>
      <c r="H12959" t="s">
        <v>67</v>
      </c>
      <c r="I12959">
        <v>2004</v>
      </c>
      <c r="J12959" t="s">
        <v>68</v>
      </c>
      <c r="K12959">
        <v>2006</v>
      </c>
      <c r="L12959" s="18">
        <v>39052</v>
      </c>
      <c r="M12959" t="s">
        <v>69</v>
      </c>
      <c r="N12959" t="s">
        <v>65</v>
      </c>
      <c r="O12959" t="s">
        <v>17132</v>
      </c>
    </row>
    <row r="12960" spans="1:15" x14ac:dyDescent="0.3">
      <c r="A12960" t="s">
        <v>17406</v>
      </c>
      <c r="B12960" t="s">
        <v>1</v>
      </c>
      <c r="C12960" t="s">
        <v>25</v>
      </c>
      <c r="D12960" t="s">
        <v>63</v>
      </c>
      <c r="E12960" t="s">
        <v>64</v>
      </c>
      <c r="F12960" t="s">
        <v>65</v>
      </c>
      <c r="G12960" t="s">
        <v>66</v>
      </c>
      <c r="H12960" t="s">
        <v>67</v>
      </c>
      <c r="I12960">
        <v>2007</v>
      </c>
      <c r="J12960" t="s">
        <v>68</v>
      </c>
      <c r="K12960">
        <v>2010</v>
      </c>
      <c r="L12960" s="18">
        <v>40179</v>
      </c>
      <c r="M12960" t="s">
        <v>69</v>
      </c>
      <c r="N12960" t="s">
        <v>65</v>
      </c>
      <c r="O12960" t="s">
        <v>16998</v>
      </c>
    </row>
    <row r="12961" spans="1:15" x14ac:dyDescent="0.3">
      <c r="A12961" t="s">
        <v>17407</v>
      </c>
      <c r="B12961" t="s">
        <v>1</v>
      </c>
      <c r="C12961" t="s">
        <v>25</v>
      </c>
      <c r="D12961" t="s">
        <v>89</v>
      </c>
      <c r="E12961" t="s">
        <v>90</v>
      </c>
      <c r="F12961" t="s">
        <v>65</v>
      </c>
      <c r="G12961" t="s">
        <v>66</v>
      </c>
      <c r="H12961" t="s">
        <v>67</v>
      </c>
      <c r="I12961">
        <v>2007</v>
      </c>
      <c r="J12961" t="s">
        <v>68</v>
      </c>
      <c r="K12961">
        <v>2010</v>
      </c>
      <c r="L12961" s="18">
        <v>40203</v>
      </c>
      <c r="M12961" t="s">
        <v>69</v>
      </c>
      <c r="N12961" t="s">
        <v>65</v>
      </c>
      <c r="O12961" t="s">
        <v>17408</v>
      </c>
    </row>
    <row r="12962" spans="1:15" x14ac:dyDescent="0.3">
      <c r="A12962" t="s">
        <v>17409</v>
      </c>
      <c r="B12962" t="s">
        <v>1</v>
      </c>
      <c r="C12962" t="s">
        <v>26</v>
      </c>
      <c r="D12962" t="s">
        <v>63</v>
      </c>
      <c r="E12962" t="s">
        <v>64</v>
      </c>
      <c r="F12962" t="s">
        <v>65</v>
      </c>
      <c r="G12962" t="s">
        <v>66</v>
      </c>
      <c r="H12962" t="s">
        <v>67</v>
      </c>
      <c r="I12962">
        <v>2004</v>
      </c>
      <c r="J12962" t="s">
        <v>68</v>
      </c>
      <c r="K12962">
        <v>2006</v>
      </c>
      <c r="L12962" s="18">
        <v>38732</v>
      </c>
      <c r="M12962" t="s">
        <v>69</v>
      </c>
      <c r="N12962" t="s">
        <v>65</v>
      </c>
      <c r="O12962" t="s">
        <v>17344</v>
      </c>
    </row>
    <row r="12963" spans="1:15" x14ac:dyDescent="0.3">
      <c r="A12963" t="s">
        <v>17410</v>
      </c>
      <c r="B12963" t="s">
        <v>1</v>
      </c>
      <c r="C12963" t="s">
        <v>24</v>
      </c>
      <c r="D12963" t="s">
        <v>63</v>
      </c>
      <c r="E12963" t="s">
        <v>64</v>
      </c>
      <c r="F12963" t="s">
        <v>65</v>
      </c>
      <c r="G12963" t="s">
        <v>66</v>
      </c>
      <c r="H12963" t="s">
        <v>67</v>
      </c>
      <c r="I12963">
        <v>2007</v>
      </c>
      <c r="J12963" t="s">
        <v>68</v>
      </c>
      <c r="K12963">
        <v>2008</v>
      </c>
      <c r="L12963" s="18">
        <v>39448</v>
      </c>
      <c r="M12963" t="s">
        <v>69</v>
      </c>
      <c r="N12963" t="s">
        <v>65</v>
      </c>
      <c r="O12963" t="s">
        <v>17140</v>
      </c>
    </row>
    <row r="12964" spans="1:15" x14ac:dyDescent="0.3">
      <c r="A12964" t="s">
        <v>17411</v>
      </c>
      <c r="B12964" t="s">
        <v>1</v>
      </c>
      <c r="C12964" t="s">
        <v>25</v>
      </c>
      <c r="D12964" t="s">
        <v>63</v>
      </c>
      <c r="E12964" t="s">
        <v>64</v>
      </c>
      <c r="F12964" t="s">
        <v>65</v>
      </c>
      <c r="G12964" t="s">
        <v>66</v>
      </c>
      <c r="H12964" t="s">
        <v>67</v>
      </c>
      <c r="I12964">
        <v>2007</v>
      </c>
      <c r="J12964" t="s">
        <v>68</v>
      </c>
      <c r="K12964">
        <v>2008</v>
      </c>
      <c r="L12964" s="18">
        <v>39479</v>
      </c>
      <c r="M12964" t="s">
        <v>69</v>
      </c>
      <c r="N12964" t="s">
        <v>65</v>
      </c>
      <c r="O12964" t="s">
        <v>17412</v>
      </c>
    </row>
    <row r="12965" spans="1:15" x14ac:dyDescent="0.3">
      <c r="A12965" t="s">
        <v>17413</v>
      </c>
      <c r="B12965" t="s">
        <v>1</v>
      </c>
      <c r="C12965" t="s">
        <v>24</v>
      </c>
      <c r="D12965" t="s">
        <v>74</v>
      </c>
      <c r="E12965" t="s">
        <v>75</v>
      </c>
      <c r="F12965" t="s">
        <v>65</v>
      </c>
      <c r="G12965" t="s">
        <v>66</v>
      </c>
      <c r="H12965" t="s">
        <v>67</v>
      </c>
      <c r="I12965">
        <v>2004</v>
      </c>
      <c r="J12965" t="s">
        <v>68</v>
      </c>
      <c r="K12965">
        <v>2004</v>
      </c>
      <c r="L12965" s="18">
        <v>38188</v>
      </c>
      <c r="M12965" t="s">
        <v>69</v>
      </c>
      <c r="N12965" t="s">
        <v>65</v>
      </c>
      <c r="O12965" t="s">
        <v>17140</v>
      </c>
    </row>
    <row r="12966" spans="1:15" x14ac:dyDescent="0.3">
      <c r="A12966" t="s">
        <v>17414</v>
      </c>
      <c r="B12966" t="s">
        <v>1</v>
      </c>
      <c r="C12966" t="s">
        <v>22</v>
      </c>
      <c r="D12966" t="s">
        <v>74</v>
      </c>
      <c r="E12966" t="s">
        <v>75</v>
      </c>
      <c r="F12966" t="s">
        <v>65</v>
      </c>
      <c r="G12966" t="s">
        <v>66</v>
      </c>
      <c r="H12966" t="s">
        <v>67</v>
      </c>
      <c r="I12966">
        <v>2004</v>
      </c>
      <c r="J12966" t="s">
        <v>68</v>
      </c>
      <c r="K12966">
        <v>2006</v>
      </c>
      <c r="L12966" s="18">
        <v>38384</v>
      </c>
      <c r="M12966" t="s">
        <v>69</v>
      </c>
      <c r="N12966" t="s">
        <v>65</v>
      </c>
      <c r="O12966" t="s">
        <v>17132</v>
      </c>
    </row>
    <row r="12967" spans="1:15" x14ac:dyDescent="0.3">
      <c r="A12967" t="s">
        <v>17415</v>
      </c>
      <c r="B12967" t="s">
        <v>1</v>
      </c>
      <c r="C12967" t="s">
        <v>25</v>
      </c>
      <c r="D12967" t="s">
        <v>63</v>
      </c>
      <c r="E12967" t="s">
        <v>64</v>
      </c>
      <c r="F12967" t="s">
        <v>65</v>
      </c>
      <c r="G12967" t="s">
        <v>66</v>
      </c>
      <c r="H12967" t="s">
        <v>67</v>
      </c>
      <c r="I12967">
        <v>2007</v>
      </c>
      <c r="J12967" t="s">
        <v>68</v>
      </c>
      <c r="K12967">
        <v>2009</v>
      </c>
      <c r="L12967" s="18">
        <v>40118</v>
      </c>
      <c r="M12967" t="s">
        <v>69</v>
      </c>
      <c r="N12967" t="s">
        <v>65</v>
      </c>
      <c r="O12967" t="s">
        <v>17416</v>
      </c>
    </row>
    <row r="12968" spans="1:15" x14ac:dyDescent="0.3">
      <c r="A12968" t="s">
        <v>17417</v>
      </c>
      <c r="B12968" t="s">
        <v>1</v>
      </c>
      <c r="C12968" t="s">
        <v>22</v>
      </c>
      <c r="D12968" t="s">
        <v>63</v>
      </c>
      <c r="E12968" t="s">
        <v>64</v>
      </c>
      <c r="F12968" t="s">
        <v>65</v>
      </c>
      <c r="G12968" t="s">
        <v>66</v>
      </c>
      <c r="H12968" t="s">
        <v>67</v>
      </c>
      <c r="I12968">
        <v>2007</v>
      </c>
      <c r="J12968" t="s">
        <v>68</v>
      </c>
      <c r="K12968">
        <v>2008</v>
      </c>
      <c r="L12968" s="18">
        <v>39508</v>
      </c>
      <c r="M12968" t="s">
        <v>69</v>
      </c>
      <c r="N12968" t="s">
        <v>65</v>
      </c>
      <c r="O12968" t="s">
        <v>17418</v>
      </c>
    </row>
    <row r="12969" spans="1:15" x14ac:dyDescent="0.3">
      <c r="A12969" t="s">
        <v>17419</v>
      </c>
      <c r="B12969" t="s">
        <v>1</v>
      </c>
      <c r="C12969" t="s">
        <v>18</v>
      </c>
      <c r="D12969" t="s">
        <v>89</v>
      </c>
      <c r="E12969" t="s">
        <v>90</v>
      </c>
      <c r="F12969" t="s">
        <v>65</v>
      </c>
      <c r="G12969" t="s">
        <v>66</v>
      </c>
      <c r="H12969" t="s">
        <v>67</v>
      </c>
      <c r="I12969">
        <v>2006</v>
      </c>
      <c r="J12969" t="s">
        <v>68</v>
      </c>
      <c r="K12969">
        <v>2009</v>
      </c>
      <c r="L12969" s="18">
        <v>40026</v>
      </c>
      <c r="M12969" t="s">
        <v>69</v>
      </c>
      <c r="N12969" t="s">
        <v>65</v>
      </c>
      <c r="O12969" t="s">
        <v>17420</v>
      </c>
    </row>
    <row r="12970" spans="1:15" x14ac:dyDescent="0.3">
      <c r="A12970" t="s">
        <v>17421</v>
      </c>
      <c r="B12970" t="s">
        <v>1</v>
      </c>
      <c r="C12970" t="s">
        <v>15</v>
      </c>
      <c r="D12970" t="s">
        <v>74</v>
      </c>
      <c r="E12970" t="s">
        <v>75</v>
      </c>
      <c r="F12970" t="s">
        <v>65</v>
      </c>
      <c r="G12970" t="s">
        <v>66</v>
      </c>
      <c r="H12970" t="s">
        <v>67</v>
      </c>
      <c r="I12970">
        <v>2007</v>
      </c>
      <c r="J12970" t="s">
        <v>68</v>
      </c>
      <c r="K12970">
        <v>2009</v>
      </c>
      <c r="L12970" s="18">
        <v>40136</v>
      </c>
      <c r="M12970" t="s">
        <v>69</v>
      </c>
      <c r="N12970" t="s">
        <v>65</v>
      </c>
      <c r="O12970" t="s">
        <v>17255</v>
      </c>
    </row>
    <row r="12971" spans="1:15" x14ac:dyDescent="0.3">
      <c r="A12971" t="s">
        <v>17422</v>
      </c>
      <c r="B12971" t="s">
        <v>1</v>
      </c>
      <c r="C12971" t="s">
        <v>16</v>
      </c>
      <c r="D12971" t="s">
        <v>63</v>
      </c>
      <c r="E12971" t="s">
        <v>64</v>
      </c>
      <c r="F12971" t="s">
        <v>65</v>
      </c>
      <c r="G12971" t="s">
        <v>84</v>
      </c>
      <c r="H12971" t="s">
        <v>85</v>
      </c>
      <c r="I12971">
        <v>2007</v>
      </c>
      <c r="J12971" t="s">
        <v>68</v>
      </c>
      <c r="K12971">
        <v>2010</v>
      </c>
      <c r="L12971" s="18">
        <v>40210</v>
      </c>
      <c r="M12971" t="s">
        <v>69</v>
      </c>
      <c r="N12971" t="s">
        <v>65</v>
      </c>
      <c r="O12971" t="s">
        <v>12799</v>
      </c>
    </row>
    <row r="12972" spans="1:15" x14ac:dyDescent="0.3">
      <c r="A12972" t="s">
        <v>17423</v>
      </c>
      <c r="B12972" t="s">
        <v>1</v>
      </c>
      <c r="C12972" t="s">
        <v>18</v>
      </c>
      <c r="D12972" t="s">
        <v>63</v>
      </c>
      <c r="E12972" t="s">
        <v>64</v>
      </c>
      <c r="F12972" t="s">
        <v>65</v>
      </c>
      <c r="G12972" t="s">
        <v>66</v>
      </c>
      <c r="H12972" t="s">
        <v>67</v>
      </c>
      <c r="I12972">
        <v>2007</v>
      </c>
      <c r="J12972" t="s">
        <v>68</v>
      </c>
      <c r="K12972">
        <v>2012</v>
      </c>
      <c r="L12972" s="18">
        <v>40452</v>
      </c>
      <c r="M12972" t="s">
        <v>69</v>
      </c>
      <c r="N12972" t="s">
        <v>65</v>
      </c>
      <c r="O12972" t="s">
        <v>16881</v>
      </c>
    </row>
    <row r="12973" spans="1:15" x14ac:dyDescent="0.3">
      <c r="A12973" t="s">
        <v>17424</v>
      </c>
      <c r="B12973" t="s">
        <v>1</v>
      </c>
      <c r="C12973" t="s">
        <v>25</v>
      </c>
      <c r="D12973" t="s">
        <v>63</v>
      </c>
      <c r="E12973" t="s">
        <v>64</v>
      </c>
      <c r="F12973" t="s">
        <v>65</v>
      </c>
      <c r="G12973" t="s">
        <v>66</v>
      </c>
      <c r="H12973" t="s">
        <v>67</v>
      </c>
      <c r="I12973">
        <v>2000</v>
      </c>
      <c r="J12973" t="s">
        <v>68</v>
      </c>
      <c r="K12973">
        <v>2001</v>
      </c>
      <c r="L12973" s="18">
        <v>37164</v>
      </c>
      <c r="M12973" t="s">
        <v>69</v>
      </c>
      <c r="N12973" t="s">
        <v>65</v>
      </c>
      <c r="O12973" t="s">
        <v>2692</v>
      </c>
    </row>
    <row r="12974" spans="1:15" x14ac:dyDescent="0.3">
      <c r="A12974" t="s">
        <v>17425</v>
      </c>
      <c r="B12974" t="s">
        <v>1</v>
      </c>
      <c r="C12974" t="s">
        <v>15</v>
      </c>
      <c r="D12974" t="s">
        <v>74</v>
      </c>
      <c r="E12974" t="s">
        <v>75</v>
      </c>
      <c r="F12974" t="s">
        <v>65</v>
      </c>
      <c r="G12974" t="s">
        <v>66</v>
      </c>
      <c r="H12974" t="s">
        <v>67</v>
      </c>
      <c r="I12974">
        <v>2002</v>
      </c>
      <c r="J12974" t="s">
        <v>68</v>
      </c>
      <c r="K12974">
        <v>2003</v>
      </c>
      <c r="L12974" s="18">
        <v>37653</v>
      </c>
      <c r="M12974" t="s">
        <v>69</v>
      </c>
      <c r="N12974" t="s">
        <v>65</v>
      </c>
      <c r="O12974" t="s">
        <v>17426</v>
      </c>
    </row>
    <row r="12975" spans="1:15" x14ac:dyDescent="0.3">
      <c r="A12975" t="s">
        <v>17427</v>
      </c>
      <c r="B12975" t="s">
        <v>1</v>
      </c>
      <c r="C12975" t="s">
        <v>27</v>
      </c>
      <c r="D12975" t="s">
        <v>74</v>
      </c>
      <c r="E12975" t="s">
        <v>75</v>
      </c>
      <c r="F12975" t="s">
        <v>65</v>
      </c>
      <c r="G12975" t="s">
        <v>66</v>
      </c>
      <c r="H12975" t="s">
        <v>67</v>
      </c>
      <c r="I12975">
        <v>2007</v>
      </c>
      <c r="J12975" t="s">
        <v>68</v>
      </c>
      <c r="K12975">
        <v>2008</v>
      </c>
      <c r="L12975" s="18">
        <v>39630</v>
      </c>
      <c r="M12975" t="s">
        <v>69</v>
      </c>
      <c r="N12975" t="s">
        <v>65</v>
      </c>
      <c r="O12975" t="s">
        <v>17428</v>
      </c>
    </row>
    <row r="12976" spans="1:15" x14ac:dyDescent="0.3">
      <c r="A12976" t="s">
        <v>17429</v>
      </c>
      <c r="B12976" t="s">
        <v>1</v>
      </c>
      <c r="C12976" t="s">
        <v>18</v>
      </c>
      <c r="D12976" t="s">
        <v>81</v>
      </c>
      <c r="E12976" t="s">
        <v>75</v>
      </c>
      <c r="F12976" t="s">
        <v>65</v>
      </c>
      <c r="G12976" t="s">
        <v>84</v>
      </c>
      <c r="H12976" t="s">
        <v>85</v>
      </c>
      <c r="I12976">
        <v>2007</v>
      </c>
      <c r="J12976" t="s">
        <v>68</v>
      </c>
      <c r="K12976">
        <v>2009</v>
      </c>
      <c r="L12976" s="18">
        <v>40148</v>
      </c>
      <c r="M12976" t="s">
        <v>69</v>
      </c>
      <c r="N12976" t="s">
        <v>65</v>
      </c>
      <c r="O12976" t="s">
        <v>17430</v>
      </c>
    </row>
    <row r="12977" spans="1:15" x14ac:dyDescent="0.3">
      <c r="A12977" t="s">
        <v>17431</v>
      </c>
      <c r="B12977" t="s">
        <v>1</v>
      </c>
      <c r="C12977" t="s">
        <v>25</v>
      </c>
      <c r="D12977" t="s">
        <v>63</v>
      </c>
      <c r="E12977" t="s">
        <v>64</v>
      </c>
      <c r="F12977" t="s">
        <v>65</v>
      </c>
      <c r="G12977" t="s">
        <v>66</v>
      </c>
      <c r="H12977" t="s">
        <v>67</v>
      </c>
      <c r="I12977">
        <v>2001</v>
      </c>
      <c r="J12977" t="s">
        <v>68</v>
      </c>
      <c r="K12977">
        <v>2002</v>
      </c>
      <c r="L12977" s="18">
        <v>37314</v>
      </c>
      <c r="M12977" t="s">
        <v>69</v>
      </c>
      <c r="N12977" t="s">
        <v>65</v>
      </c>
      <c r="O12977" t="s">
        <v>2692</v>
      </c>
    </row>
    <row r="12978" spans="1:15" x14ac:dyDescent="0.3">
      <c r="A12978" t="s">
        <v>17432</v>
      </c>
      <c r="B12978" t="s">
        <v>1</v>
      </c>
      <c r="C12978" t="s">
        <v>17</v>
      </c>
      <c r="D12978" t="s">
        <v>89</v>
      </c>
      <c r="E12978" t="s">
        <v>90</v>
      </c>
      <c r="F12978" t="s">
        <v>65</v>
      </c>
      <c r="G12978" t="s">
        <v>66</v>
      </c>
      <c r="H12978" t="s">
        <v>67</v>
      </c>
      <c r="I12978">
        <v>2007</v>
      </c>
      <c r="J12978" t="s">
        <v>68</v>
      </c>
      <c r="K12978">
        <v>2008</v>
      </c>
      <c r="L12978" s="18">
        <v>39616</v>
      </c>
      <c r="M12978" t="s">
        <v>69</v>
      </c>
      <c r="N12978" t="s">
        <v>65</v>
      </c>
      <c r="O12978" t="s">
        <v>17036</v>
      </c>
    </row>
    <row r="12979" spans="1:15" x14ac:dyDescent="0.3">
      <c r="A12979" t="s">
        <v>17433</v>
      </c>
      <c r="B12979" t="s">
        <v>1</v>
      </c>
      <c r="C12979" t="s">
        <v>17</v>
      </c>
      <c r="D12979" t="s">
        <v>63</v>
      </c>
      <c r="E12979" t="s">
        <v>64</v>
      </c>
      <c r="F12979" t="s">
        <v>65</v>
      </c>
      <c r="G12979" t="s">
        <v>66</v>
      </c>
      <c r="H12979" t="s">
        <v>67</v>
      </c>
      <c r="I12979">
        <v>2008</v>
      </c>
      <c r="J12979" t="s">
        <v>68</v>
      </c>
      <c r="K12979">
        <v>2010</v>
      </c>
      <c r="L12979" s="18">
        <v>40186</v>
      </c>
      <c r="M12979" t="s">
        <v>69</v>
      </c>
      <c r="N12979" t="s">
        <v>65</v>
      </c>
      <c r="O12979" t="s">
        <v>17347</v>
      </c>
    </row>
    <row r="12980" spans="1:15" x14ac:dyDescent="0.3">
      <c r="A12980" t="s">
        <v>17434</v>
      </c>
      <c r="B12980" t="s">
        <v>1</v>
      </c>
      <c r="C12980" t="s">
        <v>21</v>
      </c>
      <c r="D12980" t="s">
        <v>74</v>
      </c>
      <c r="E12980" t="s">
        <v>75</v>
      </c>
      <c r="F12980" t="s">
        <v>65</v>
      </c>
      <c r="G12980" t="s">
        <v>66</v>
      </c>
      <c r="H12980" t="s">
        <v>67</v>
      </c>
      <c r="I12980">
        <v>2001</v>
      </c>
      <c r="J12980" t="s">
        <v>68</v>
      </c>
      <c r="K12980">
        <v>2003</v>
      </c>
      <c r="M12980" t="s">
        <v>78</v>
      </c>
      <c r="N12980" t="s">
        <v>65</v>
      </c>
      <c r="O12980" t="s">
        <v>17435</v>
      </c>
    </row>
    <row r="12981" spans="1:15" x14ac:dyDescent="0.3">
      <c r="A12981" t="s">
        <v>17436</v>
      </c>
      <c r="B12981" t="s">
        <v>1</v>
      </c>
      <c r="C12981" t="s">
        <v>17</v>
      </c>
      <c r="D12981" t="s">
        <v>63</v>
      </c>
      <c r="E12981" t="s">
        <v>64</v>
      </c>
      <c r="F12981" t="s">
        <v>65</v>
      </c>
      <c r="G12981" t="s">
        <v>66</v>
      </c>
      <c r="H12981" t="s">
        <v>67</v>
      </c>
      <c r="I12981">
        <v>2006</v>
      </c>
      <c r="J12981" t="s">
        <v>68</v>
      </c>
      <c r="K12981">
        <v>2007</v>
      </c>
      <c r="L12981" s="18">
        <v>39142</v>
      </c>
      <c r="M12981" t="s">
        <v>69</v>
      </c>
      <c r="N12981" t="s">
        <v>65</v>
      </c>
      <c r="O12981" t="s">
        <v>12778</v>
      </c>
    </row>
    <row r="12982" spans="1:15" x14ac:dyDescent="0.3">
      <c r="A12982" t="s">
        <v>17437</v>
      </c>
      <c r="B12982" t="s">
        <v>1</v>
      </c>
      <c r="C12982" t="s">
        <v>16</v>
      </c>
      <c r="D12982" t="s">
        <v>74</v>
      </c>
      <c r="E12982" t="s">
        <v>75</v>
      </c>
      <c r="F12982" t="s">
        <v>65</v>
      </c>
      <c r="G12982" t="s">
        <v>66</v>
      </c>
      <c r="H12982" t="s">
        <v>67</v>
      </c>
      <c r="I12982">
        <v>2004</v>
      </c>
      <c r="J12982" t="s">
        <v>68</v>
      </c>
      <c r="K12982">
        <v>2005</v>
      </c>
      <c r="L12982" s="18">
        <v>38473</v>
      </c>
      <c r="M12982" t="s">
        <v>69</v>
      </c>
      <c r="N12982" t="s">
        <v>65</v>
      </c>
      <c r="O12982" t="s">
        <v>17093</v>
      </c>
    </row>
    <row r="12983" spans="1:15" x14ac:dyDescent="0.3">
      <c r="A12983" t="s">
        <v>17438</v>
      </c>
      <c r="B12983" t="s">
        <v>1</v>
      </c>
      <c r="C12983" t="s">
        <v>17</v>
      </c>
      <c r="D12983" t="s">
        <v>63</v>
      </c>
      <c r="E12983" t="s">
        <v>64</v>
      </c>
      <c r="F12983" t="s">
        <v>65</v>
      </c>
      <c r="G12983" t="s">
        <v>84</v>
      </c>
      <c r="H12983" t="s">
        <v>85</v>
      </c>
      <c r="I12983">
        <v>2002</v>
      </c>
      <c r="J12983" t="s">
        <v>68</v>
      </c>
      <c r="K12983">
        <v>2003</v>
      </c>
      <c r="L12983" s="18">
        <v>37926</v>
      </c>
      <c r="M12983" t="s">
        <v>69</v>
      </c>
      <c r="N12983" t="s">
        <v>65</v>
      </c>
      <c r="O12983" t="s">
        <v>17439</v>
      </c>
    </row>
    <row r="12984" spans="1:15" x14ac:dyDescent="0.3">
      <c r="A12984" t="s">
        <v>17440</v>
      </c>
      <c r="B12984" t="s">
        <v>1</v>
      </c>
      <c r="C12984" t="s">
        <v>17</v>
      </c>
      <c r="D12984" t="s">
        <v>63</v>
      </c>
      <c r="E12984" t="s">
        <v>64</v>
      </c>
      <c r="F12984" t="s">
        <v>65</v>
      </c>
      <c r="G12984" t="s">
        <v>84</v>
      </c>
      <c r="H12984" t="s">
        <v>85</v>
      </c>
      <c r="I12984">
        <v>2003</v>
      </c>
      <c r="J12984" t="s">
        <v>68</v>
      </c>
      <c r="K12984">
        <v>2003</v>
      </c>
      <c r="L12984" s="18">
        <v>37956</v>
      </c>
      <c r="M12984" t="s">
        <v>69</v>
      </c>
      <c r="N12984" t="s">
        <v>65</v>
      </c>
      <c r="O12984" t="s">
        <v>17439</v>
      </c>
    </row>
    <row r="12985" spans="1:15" x14ac:dyDescent="0.3">
      <c r="A12985" t="s">
        <v>17441</v>
      </c>
      <c r="B12985" t="s">
        <v>1</v>
      </c>
      <c r="C12985" t="s">
        <v>18</v>
      </c>
      <c r="D12985" t="s">
        <v>89</v>
      </c>
      <c r="E12985" t="s">
        <v>90</v>
      </c>
      <c r="F12985" t="s">
        <v>65</v>
      </c>
      <c r="G12985" t="s">
        <v>66</v>
      </c>
      <c r="H12985" t="s">
        <v>67</v>
      </c>
      <c r="I12985">
        <v>2008</v>
      </c>
      <c r="J12985" t="s">
        <v>68</v>
      </c>
      <c r="K12985">
        <v>2011</v>
      </c>
      <c r="L12985" s="18">
        <v>40637</v>
      </c>
      <c r="M12985" t="s">
        <v>69</v>
      </c>
      <c r="N12985" t="s">
        <v>65</v>
      </c>
      <c r="O12985" t="s">
        <v>17442</v>
      </c>
    </row>
    <row r="12986" spans="1:15" x14ac:dyDescent="0.3">
      <c r="A12986" t="s">
        <v>17443</v>
      </c>
      <c r="B12986" t="s">
        <v>1</v>
      </c>
      <c r="C12986" t="s">
        <v>22</v>
      </c>
      <c r="D12986" t="s">
        <v>74</v>
      </c>
      <c r="E12986" t="s">
        <v>75</v>
      </c>
      <c r="F12986" t="s">
        <v>65</v>
      </c>
      <c r="G12986" t="s">
        <v>66</v>
      </c>
      <c r="H12986" t="s">
        <v>67</v>
      </c>
      <c r="I12986">
        <v>2007</v>
      </c>
      <c r="J12986" t="s">
        <v>68</v>
      </c>
      <c r="K12986">
        <v>2008</v>
      </c>
      <c r="L12986" s="18">
        <v>39600</v>
      </c>
      <c r="M12986" t="s">
        <v>69</v>
      </c>
      <c r="N12986" t="s">
        <v>65</v>
      </c>
      <c r="O12986" t="s">
        <v>17444</v>
      </c>
    </row>
    <row r="12987" spans="1:15" x14ac:dyDescent="0.3">
      <c r="A12987" t="s">
        <v>17445</v>
      </c>
      <c r="B12987" t="s">
        <v>1</v>
      </c>
      <c r="C12987" t="s">
        <v>16</v>
      </c>
      <c r="D12987" t="s">
        <v>74</v>
      </c>
      <c r="E12987" t="s">
        <v>75</v>
      </c>
      <c r="F12987" t="s">
        <v>65</v>
      </c>
      <c r="G12987" t="s">
        <v>84</v>
      </c>
      <c r="H12987" t="s">
        <v>85</v>
      </c>
      <c r="I12987">
        <v>2004</v>
      </c>
      <c r="J12987" t="s">
        <v>68</v>
      </c>
      <c r="K12987">
        <v>2004</v>
      </c>
      <c r="L12987" s="18">
        <v>38292</v>
      </c>
      <c r="M12987" t="s">
        <v>69</v>
      </c>
      <c r="N12987" t="s">
        <v>65</v>
      </c>
      <c r="O12987" t="s">
        <v>17446</v>
      </c>
    </row>
    <row r="12988" spans="1:15" x14ac:dyDescent="0.3">
      <c r="A12988" t="s">
        <v>17447</v>
      </c>
      <c r="B12988" t="s">
        <v>1</v>
      </c>
      <c r="C12988" t="s">
        <v>17</v>
      </c>
      <c r="D12988" t="s">
        <v>63</v>
      </c>
      <c r="E12988" t="s">
        <v>64</v>
      </c>
      <c r="F12988" t="s">
        <v>65</v>
      </c>
      <c r="G12988" t="s">
        <v>84</v>
      </c>
      <c r="H12988" t="s">
        <v>85</v>
      </c>
      <c r="I12988">
        <v>2003</v>
      </c>
      <c r="J12988" t="s">
        <v>68</v>
      </c>
      <c r="K12988">
        <v>2003</v>
      </c>
      <c r="L12988" s="18">
        <v>37956</v>
      </c>
      <c r="M12988" t="s">
        <v>69</v>
      </c>
      <c r="N12988" t="s">
        <v>65</v>
      </c>
      <c r="O12988" t="s">
        <v>17439</v>
      </c>
    </row>
    <row r="12989" spans="1:15" x14ac:dyDescent="0.3">
      <c r="A12989" t="s">
        <v>17448</v>
      </c>
      <c r="B12989" t="s">
        <v>1</v>
      </c>
      <c r="C12989" t="s">
        <v>17</v>
      </c>
      <c r="D12989" t="s">
        <v>63</v>
      </c>
      <c r="E12989" t="s">
        <v>64</v>
      </c>
      <c r="F12989" t="s">
        <v>65</v>
      </c>
      <c r="G12989" t="s">
        <v>84</v>
      </c>
      <c r="H12989" t="s">
        <v>85</v>
      </c>
      <c r="I12989">
        <v>2003</v>
      </c>
      <c r="J12989" t="s">
        <v>68</v>
      </c>
      <c r="K12989">
        <v>2003</v>
      </c>
      <c r="L12989" s="18">
        <v>37926</v>
      </c>
      <c r="M12989" t="s">
        <v>69</v>
      </c>
      <c r="N12989" t="s">
        <v>65</v>
      </c>
      <c r="O12989" t="s">
        <v>17439</v>
      </c>
    </row>
    <row r="12990" spans="1:15" x14ac:dyDescent="0.3">
      <c r="A12990" t="s">
        <v>17449</v>
      </c>
      <c r="B12990" t="s">
        <v>1</v>
      </c>
      <c r="C12990" t="s">
        <v>21</v>
      </c>
      <c r="D12990" t="s">
        <v>63</v>
      </c>
      <c r="E12990" t="s">
        <v>64</v>
      </c>
      <c r="F12990" t="s">
        <v>65</v>
      </c>
      <c r="G12990" t="s">
        <v>66</v>
      </c>
      <c r="H12990" t="s">
        <v>67</v>
      </c>
      <c r="I12990">
        <v>2001</v>
      </c>
      <c r="J12990" t="s">
        <v>68</v>
      </c>
      <c r="K12990">
        <v>2002</v>
      </c>
      <c r="L12990" s="18">
        <v>37591</v>
      </c>
      <c r="M12990" t="s">
        <v>69</v>
      </c>
      <c r="N12990" t="s">
        <v>65</v>
      </c>
      <c r="O12990" t="s">
        <v>17450</v>
      </c>
    </row>
    <row r="12991" spans="1:15" x14ac:dyDescent="0.3">
      <c r="A12991" t="s">
        <v>17451</v>
      </c>
      <c r="B12991" t="s">
        <v>1</v>
      </c>
      <c r="C12991" t="s">
        <v>18</v>
      </c>
      <c r="D12991" t="s">
        <v>63</v>
      </c>
      <c r="E12991" t="s">
        <v>64</v>
      </c>
      <c r="F12991" t="s">
        <v>65</v>
      </c>
      <c r="G12991" t="s">
        <v>66</v>
      </c>
      <c r="H12991" t="s">
        <v>67</v>
      </c>
      <c r="I12991">
        <v>2007</v>
      </c>
      <c r="J12991" t="s">
        <v>68</v>
      </c>
      <c r="K12991">
        <v>2016</v>
      </c>
      <c r="L12991" s="18">
        <v>41374</v>
      </c>
      <c r="M12991" t="s">
        <v>69</v>
      </c>
      <c r="N12991" t="s">
        <v>65</v>
      </c>
      <c r="O12991" t="s">
        <v>17452</v>
      </c>
    </row>
    <row r="12992" spans="1:15" x14ac:dyDescent="0.3">
      <c r="A12992" t="s">
        <v>17453</v>
      </c>
      <c r="B12992" t="s">
        <v>1</v>
      </c>
      <c r="C12992" t="s">
        <v>17</v>
      </c>
      <c r="D12992" t="s">
        <v>74</v>
      </c>
      <c r="E12992" t="s">
        <v>75</v>
      </c>
      <c r="F12992" t="s">
        <v>65</v>
      </c>
      <c r="G12992" t="s">
        <v>84</v>
      </c>
      <c r="H12992" t="s">
        <v>85</v>
      </c>
      <c r="I12992">
        <v>2001</v>
      </c>
      <c r="J12992" t="s">
        <v>68</v>
      </c>
      <c r="K12992">
        <v>2003</v>
      </c>
      <c r="L12992" s="18">
        <v>37926</v>
      </c>
      <c r="M12992" t="s">
        <v>69</v>
      </c>
      <c r="N12992" t="s">
        <v>65</v>
      </c>
      <c r="O12992" t="s">
        <v>17439</v>
      </c>
    </row>
    <row r="12993" spans="1:15" x14ac:dyDescent="0.3">
      <c r="A12993" t="s">
        <v>17454</v>
      </c>
      <c r="B12993" t="s">
        <v>1</v>
      </c>
      <c r="C12993" t="s">
        <v>17</v>
      </c>
      <c r="D12993" t="s">
        <v>74</v>
      </c>
      <c r="E12993" t="s">
        <v>75</v>
      </c>
      <c r="F12993" t="s">
        <v>65</v>
      </c>
      <c r="G12993" t="s">
        <v>66</v>
      </c>
      <c r="H12993" t="s">
        <v>67</v>
      </c>
      <c r="I12993">
        <v>2004</v>
      </c>
      <c r="J12993" t="s">
        <v>68</v>
      </c>
      <c r="K12993">
        <v>2005</v>
      </c>
      <c r="L12993" s="18">
        <v>38473</v>
      </c>
      <c r="M12993" t="s">
        <v>69</v>
      </c>
      <c r="N12993" t="s">
        <v>65</v>
      </c>
      <c r="O12993" t="s">
        <v>17455</v>
      </c>
    </row>
    <row r="12994" spans="1:15" x14ac:dyDescent="0.3">
      <c r="A12994" t="s">
        <v>17456</v>
      </c>
      <c r="B12994" t="s">
        <v>1</v>
      </c>
      <c r="C12994" t="s">
        <v>17</v>
      </c>
      <c r="D12994" t="s">
        <v>63</v>
      </c>
      <c r="E12994" t="s">
        <v>64</v>
      </c>
      <c r="F12994" t="s">
        <v>65</v>
      </c>
      <c r="G12994" t="s">
        <v>84</v>
      </c>
      <c r="H12994" t="s">
        <v>85</v>
      </c>
      <c r="I12994">
        <v>2003</v>
      </c>
      <c r="J12994" t="s">
        <v>68</v>
      </c>
      <c r="K12994">
        <v>2003</v>
      </c>
      <c r="L12994" s="18">
        <v>37956</v>
      </c>
      <c r="M12994" t="s">
        <v>69</v>
      </c>
      <c r="N12994" t="s">
        <v>65</v>
      </c>
      <c r="O12994" t="s">
        <v>17439</v>
      </c>
    </row>
    <row r="12995" spans="1:15" x14ac:dyDescent="0.3">
      <c r="A12995" t="s">
        <v>17457</v>
      </c>
      <c r="B12995" t="s">
        <v>1</v>
      </c>
      <c r="C12995" t="s">
        <v>17</v>
      </c>
      <c r="D12995" t="s">
        <v>63</v>
      </c>
      <c r="E12995" t="s">
        <v>64</v>
      </c>
      <c r="F12995" t="s">
        <v>65</v>
      </c>
      <c r="G12995" t="s">
        <v>84</v>
      </c>
      <c r="H12995" t="s">
        <v>85</v>
      </c>
      <c r="I12995">
        <v>2003</v>
      </c>
      <c r="J12995" t="s">
        <v>68</v>
      </c>
      <c r="K12995">
        <v>2003</v>
      </c>
      <c r="L12995" s="18">
        <v>37926</v>
      </c>
      <c r="M12995" t="s">
        <v>69</v>
      </c>
      <c r="N12995" t="s">
        <v>65</v>
      </c>
      <c r="O12995" t="s">
        <v>17439</v>
      </c>
    </row>
    <row r="12996" spans="1:15" x14ac:dyDescent="0.3">
      <c r="A12996" t="s">
        <v>17458</v>
      </c>
      <c r="B12996" t="s">
        <v>1</v>
      </c>
      <c r="C12996" t="s">
        <v>17</v>
      </c>
      <c r="D12996" t="s">
        <v>63</v>
      </c>
      <c r="E12996" t="s">
        <v>64</v>
      </c>
      <c r="F12996" t="s">
        <v>65</v>
      </c>
      <c r="G12996" t="s">
        <v>84</v>
      </c>
      <c r="H12996" t="s">
        <v>85</v>
      </c>
      <c r="I12996">
        <v>2003</v>
      </c>
      <c r="J12996" t="s">
        <v>68</v>
      </c>
      <c r="K12996">
        <v>2003</v>
      </c>
      <c r="L12996" s="18">
        <v>37926</v>
      </c>
      <c r="M12996" t="s">
        <v>69</v>
      </c>
      <c r="N12996" t="s">
        <v>65</v>
      </c>
      <c r="O12996" t="s">
        <v>17439</v>
      </c>
    </row>
    <row r="12997" spans="1:15" x14ac:dyDescent="0.3">
      <c r="A12997" t="s">
        <v>17459</v>
      </c>
      <c r="B12997" t="s">
        <v>1</v>
      </c>
      <c r="C12997" t="s">
        <v>27</v>
      </c>
      <c r="D12997" t="s">
        <v>74</v>
      </c>
      <c r="E12997" t="s">
        <v>75</v>
      </c>
      <c r="F12997" t="s">
        <v>65</v>
      </c>
      <c r="G12997" t="s">
        <v>66</v>
      </c>
      <c r="H12997" t="s">
        <v>67</v>
      </c>
      <c r="I12997">
        <v>2004</v>
      </c>
      <c r="J12997" t="s">
        <v>68</v>
      </c>
      <c r="K12997">
        <v>2004</v>
      </c>
      <c r="L12997" s="18">
        <v>38200</v>
      </c>
      <c r="M12997" t="s">
        <v>69</v>
      </c>
      <c r="N12997" t="s">
        <v>65</v>
      </c>
      <c r="O12997" t="s">
        <v>17446</v>
      </c>
    </row>
    <row r="12998" spans="1:15" x14ac:dyDescent="0.3">
      <c r="A12998" t="s">
        <v>17460</v>
      </c>
      <c r="B12998" t="s">
        <v>1</v>
      </c>
      <c r="C12998" t="s">
        <v>15</v>
      </c>
      <c r="D12998" t="s">
        <v>74</v>
      </c>
      <c r="E12998" t="s">
        <v>75</v>
      </c>
      <c r="F12998" t="s">
        <v>65</v>
      </c>
      <c r="G12998" t="s">
        <v>66</v>
      </c>
      <c r="H12998" t="s">
        <v>67</v>
      </c>
      <c r="I12998">
        <v>2002</v>
      </c>
      <c r="J12998" t="s">
        <v>68</v>
      </c>
      <c r="K12998">
        <v>2003</v>
      </c>
      <c r="L12998" s="18">
        <v>37653</v>
      </c>
      <c r="M12998" t="s">
        <v>69</v>
      </c>
      <c r="N12998" t="s">
        <v>65</v>
      </c>
      <c r="O12998" t="s">
        <v>17426</v>
      </c>
    </row>
    <row r="12999" spans="1:15" x14ac:dyDescent="0.3">
      <c r="A12999" t="s">
        <v>17461</v>
      </c>
      <c r="B12999" t="s">
        <v>1</v>
      </c>
      <c r="C12999" t="s">
        <v>17</v>
      </c>
      <c r="D12999" t="s">
        <v>74</v>
      </c>
      <c r="E12999" t="s">
        <v>75</v>
      </c>
      <c r="F12999" t="s">
        <v>65</v>
      </c>
      <c r="G12999" t="s">
        <v>84</v>
      </c>
      <c r="H12999" t="s">
        <v>85</v>
      </c>
      <c r="I12999">
        <v>2006</v>
      </c>
      <c r="J12999" t="s">
        <v>68</v>
      </c>
      <c r="K12999">
        <v>2007</v>
      </c>
      <c r="L12999" s="18">
        <v>39295</v>
      </c>
      <c r="M12999" t="s">
        <v>69</v>
      </c>
      <c r="N12999" t="s">
        <v>65</v>
      </c>
      <c r="O12999" t="s">
        <v>17462</v>
      </c>
    </row>
    <row r="13000" spans="1:15" x14ac:dyDescent="0.3">
      <c r="A13000" t="s">
        <v>17463</v>
      </c>
      <c r="B13000" t="s">
        <v>1</v>
      </c>
      <c r="C13000" t="s">
        <v>17</v>
      </c>
      <c r="D13000" t="s">
        <v>63</v>
      </c>
      <c r="E13000" t="s">
        <v>64</v>
      </c>
      <c r="F13000" t="s">
        <v>65</v>
      </c>
      <c r="G13000" t="s">
        <v>66</v>
      </c>
      <c r="H13000" t="s">
        <v>67</v>
      </c>
      <c r="I13000">
        <v>2007</v>
      </c>
      <c r="J13000" t="s">
        <v>68</v>
      </c>
      <c r="K13000">
        <v>2009</v>
      </c>
      <c r="L13000" s="18">
        <v>40136</v>
      </c>
      <c r="M13000" t="s">
        <v>69</v>
      </c>
      <c r="N13000" t="s">
        <v>65</v>
      </c>
      <c r="O13000" t="s">
        <v>17036</v>
      </c>
    </row>
    <row r="13001" spans="1:15" x14ac:dyDescent="0.3">
      <c r="A13001" t="s">
        <v>17464</v>
      </c>
      <c r="B13001" t="s">
        <v>1</v>
      </c>
      <c r="C13001" t="s">
        <v>22</v>
      </c>
      <c r="D13001" t="s">
        <v>63</v>
      </c>
      <c r="E13001" t="s">
        <v>64</v>
      </c>
      <c r="F13001" t="s">
        <v>65</v>
      </c>
      <c r="G13001" t="s">
        <v>66</v>
      </c>
      <c r="H13001" t="s">
        <v>67</v>
      </c>
      <c r="I13001">
        <v>2006</v>
      </c>
      <c r="J13001" t="s">
        <v>68</v>
      </c>
      <c r="K13001">
        <v>2007</v>
      </c>
      <c r="L13001" s="18">
        <v>39317</v>
      </c>
      <c r="M13001" t="s">
        <v>69</v>
      </c>
      <c r="N13001" t="s">
        <v>65</v>
      </c>
      <c r="O13001" t="s">
        <v>17312</v>
      </c>
    </row>
    <row r="13002" spans="1:15" x14ac:dyDescent="0.3">
      <c r="A13002" t="s">
        <v>17465</v>
      </c>
      <c r="B13002" t="s">
        <v>1</v>
      </c>
      <c r="C13002" t="s">
        <v>15</v>
      </c>
      <c r="D13002" t="s">
        <v>74</v>
      </c>
      <c r="E13002" t="s">
        <v>75</v>
      </c>
      <c r="F13002" t="s">
        <v>65</v>
      </c>
      <c r="G13002" t="s">
        <v>66</v>
      </c>
      <c r="H13002" t="s">
        <v>67</v>
      </c>
      <c r="I13002">
        <v>2002</v>
      </c>
      <c r="J13002" t="s">
        <v>68</v>
      </c>
      <c r="K13002">
        <v>2003</v>
      </c>
      <c r="L13002" s="18">
        <v>37653</v>
      </c>
      <c r="M13002" t="s">
        <v>69</v>
      </c>
      <c r="N13002" t="s">
        <v>65</v>
      </c>
      <c r="O13002" t="s">
        <v>17426</v>
      </c>
    </row>
    <row r="13003" spans="1:15" x14ac:dyDescent="0.3">
      <c r="A13003" t="s">
        <v>17466</v>
      </c>
      <c r="B13003" t="s">
        <v>1</v>
      </c>
      <c r="C13003" t="s">
        <v>25</v>
      </c>
      <c r="D13003" t="s">
        <v>74</v>
      </c>
      <c r="E13003" t="s">
        <v>75</v>
      </c>
      <c r="F13003" t="s">
        <v>65</v>
      </c>
      <c r="G13003" t="s">
        <v>66</v>
      </c>
      <c r="H13003" t="s">
        <v>67</v>
      </c>
      <c r="I13003">
        <v>2007</v>
      </c>
      <c r="J13003" t="s">
        <v>68</v>
      </c>
      <c r="K13003">
        <v>2010</v>
      </c>
      <c r="L13003" s="18">
        <v>40391</v>
      </c>
      <c r="M13003" t="s">
        <v>69</v>
      </c>
      <c r="N13003" t="s">
        <v>65</v>
      </c>
      <c r="O13003" t="s">
        <v>16998</v>
      </c>
    </row>
    <row r="13004" spans="1:15" x14ac:dyDescent="0.3">
      <c r="A13004" t="s">
        <v>17467</v>
      </c>
      <c r="B13004" t="s">
        <v>1</v>
      </c>
      <c r="C13004" t="s">
        <v>17</v>
      </c>
      <c r="D13004" t="s">
        <v>63</v>
      </c>
      <c r="E13004" t="s">
        <v>64</v>
      </c>
      <c r="F13004" t="s">
        <v>65</v>
      </c>
      <c r="G13004" t="s">
        <v>84</v>
      </c>
      <c r="H13004" t="s">
        <v>85</v>
      </c>
      <c r="I13004">
        <v>2003</v>
      </c>
      <c r="J13004" t="s">
        <v>68</v>
      </c>
      <c r="K13004">
        <v>2003</v>
      </c>
      <c r="L13004" s="18">
        <v>37926</v>
      </c>
      <c r="M13004" t="s">
        <v>69</v>
      </c>
      <c r="N13004" t="s">
        <v>65</v>
      </c>
      <c r="O13004" t="s">
        <v>17439</v>
      </c>
    </row>
    <row r="13005" spans="1:15" x14ac:dyDescent="0.3">
      <c r="A13005" t="s">
        <v>17468</v>
      </c>
      <c r="B13005" t="s">
        <v>1</v>
      </c>
      <c r="C13005" t="s">
        <v>25</v>
      </c>
      <c r="D13005" t="s">
        <v>63</v>
      </c>
      <c r="E13005" t="s">
        <v>64</v>
      </c>
      <c r="F13005" t="s">
        <v>65</v>
      </c>
      <c r="G13005" t="s">
        <v>66</v>
      </c>
      <c r="H13005" t="s">
        <v>67</v>
      </c>
      <c r="I13005">
        <v>2006</v>
      </c>
      <c r="J13005" t="s">
        <v>68</v>
      </c>
      <c r="K13005">
        <v>2006</v>
      </c>
      <c r="L13005" s="18">
        <v>39022</v>
      </c>
      <c r="M13005" t="s">
        <v>69</v>
      </c>
      <c r="N13005" t="s">
        <v>65</v>
      </c>
      <c r="O13005" t="s">
        <v>16890</v>
      </c>
    </row>
    <row r="13006" spans="1:15" x14ac:dyDescent="0.3">
      <c r="A13006" t="s">
        <v>17469</v>
      </c>
      <c r="B13006" t="s">
        <v>1</v>
      </c>
      <c r="C13006" t="s">
        <v>15</v>
      </c>
      <c r="D13006" t="s">
        <v>89</v>
      </c>
      <c r="E13006" t="s">
        <v>90</v>
      </c>
      <c r="F13006" t="s">
        <v>65</v>
      </c>
      <c r="G13006" t="s">
        <v>66</v>
      </c>
      <c r="H13006" t="s">
        <v>67</v>
      </c>
      <c r="I13006">
        <v>2007</v>
      </c>
      <c r="J13006" t="s">
        <v>68</v>
      </c>
      <c r="K13006">
        <v>2010</v>
      </c>
      <c r="L13006" s="18">
        <v>39539</v>
      </c>
      <c r="M13006" t="s">
        <v>69</v>
      </c>
      <c r="N13006" t="s">
        <v>65</v>
      </c>
      <c r="O13006" t="s">
        <v>17470</v>
      </c>
    </row>
    <row r="13007" spans="1:15" x14ac:dyDescent="0.3">
      <c r="A13007" t="s">
        <v>17471</v>
      </c>
      <c r="B13007" t="s">
        <v>1</v>
      </c>
      <c r="C13007" t="s">
        <v>25</v>
      </c>
      <c r="D13007" t="s">
        <v>74</v>
      </c>
      <c r="E13007" t="s">
        <v>75</v>
      </c>
      <c r="F13007" t="s">
        <v>65</v>
      </c>
      <c r="G13007" t="s">
        <v>66</v>
      </c>
      <c r="H13007" t="s">
        <v>67</v>
      </c>
      <c r="I13007">
        <v>2007</v>
      </c>
      <c r="J13007" t="s">
        <v>68</v>
      </c>
      <c r="K13007">
        <v>2012</v>
      </c>
      <c r="L13007" s="18">
        <v>41214</v>
      </c>
      <c r="M13007" t="s">
        <v>69</v>
      </c>
      <c r="N13007" t="s">
        <v>65</v>
      </c>
      <c r="O13007" t="s">
        <v>746</v>
      </c>
    </row>
    <row r="13008" spans="1:15" x14ac:dyDescent="0.3">
      <c r="A13008" t="s">
        <v>17472</v>
      </c>
      <c r="B13008" t="s">
        <v>1</v>
      </c>
      <c r="C13008" t="s">
        <v>18</v>
      </c>
      <c r="D13008" t="s">
        <v>74</v>
      </c>
      <c r="E13008" t="s">
        <v>75</v>
      </c>
      <c r="F13008" t="s">
        <v>65</v>
      </c>
      <c r="G13008" t="s">
        <v>66</v>
      </c>
      <c r="H13008" t="s">
        <v>67</v>
      </c>
      <c r="I13008">
        <v>2007</v>
      </c>
      <c r="J13008" t="s">
        <v>68</v>
      </c>
      <c r="K13008">
        <v>2010</v>
      </c>
      <c r="L13008" s="18">
        <v>40413</v>
      </c>
      <c r="M13008" t="s">
        <v>69</v>
      </c>
      <c r="N13008" t="s">
        <v>65</v>
      </c>
      <c r="O13008" t="s">
        <v>17473</v>
      </c>
    </row>
    <row r="13009" spans="1:15" x14ac:dyDescent="0.3">
      <c r="A13009" t="s">
        <v>17474</v>
      </c>
      <c r="B13009" t="s">
        <v>1</v>
      </c>
      <c r="C13009" t="s">
        <v>21</v>
      </c>
      <c r="D13009" t="s">
        <v>74</v>
      </c>
      <c r="E13009" t="s">
        <v>75</v>
      </c>
      <c r="F13009" t="s">
        <v>65</v>
      </c>
      <c r="G13009" t="s">
        <v>66</v>
      </c>
      <c r="H13009" t="s">
        <v>67</v>
      </c>
      <c r="I13009">
        <v>2007</v>
      </c>
      <c r="J13009" t="s">
        <v>68</v>
      </c>
      <c r="K13009">
        <v>2010</v>
      </c>
      <c r="L13009" s="18">
        <v>40299</v>
      </c>
      <c r="M13009" t="s">
        <v>69</v>
      </c>
      <c r="N13009" t="s">
        <v>65</v>
      </c>
      <c r="O13009" t="s">
        <v>17098</v>
      </c>
    </row>
    <row r="13010" spans="1:15" x14ac:dyDescent="0.3">
      <c r="A13010" t="s">
        <v>17475</v>
      </c>
      <c r="B13010" t="s">
        <v>1</v>
      </c>
      <c r="C13010" t="s">
        <v>18</v>
      </c>
      <c r="D13010" t="s">
        <v>74</v>
      </c>
      <c r="E13010" t="s">
        <v>75</v>
      </c>
      <c r="F13010" t="s">
        <v>65</v>
      </c>
      <c r="G13010" t="s">
        <v>66</v>
      </c>
      <c r="H13010" t="s">
        <v>67</v>
      </c>
      <c r="I13010">
        <v>2007</v>
      </c>
      <c r="J13010" t="s">
        <v>68</v>
      </c>
      <c r="K13010">
        <v>2009</v>
      </c>
      <c r="L13010" s="18">
        <v>39934</v>
      </c>
      <c r="M13010" t="s">
        <v>69</v>
      </c>
      <c r="N13010" t="s">
        <v>65</v>
      </c>
      <c r="O13010" t="s">
        <v>17476</v>
      </c>
    </row>
    <row r="13011" spans="1:15" x14ac:dyDescent="0.3">
      <c r="A13011" t="s">
        <v>17477</v>
      </c>
      <c r="B13011" t="s">
        <v>1</v>
      </c>
      <c r="C13011" t="s">
        <v>18</v>
      </c>
      <c r="D13011" t="s">
        <v>74</v>
      </c>
      <c r="E13011" t="s">
        <v>75</v>
      </c>
      <c r="F13011" t="s">
        <v>65</v>
      </c>
      <c r="G13011" t="s">
        <v>66</v>
      </c>
      <c r="H13011" t="s">
        <v>67</v>
      </c>
      <c r="I13011">
        <v>2007</v>
      </c>
      <c r="J13011" t="s">
        <v>68</v>
      </c>
      <c r="K13011">
        <v>2009</v>
      </c>
      <c r="L13011" s="18">
        <v>39968</v>
      </c>
      <c r="M13011" t="s">
        <v>69</v>
      </c>
      <c r="N13011" t="s">
        <v>65</v>
      </c>
      <c r="O13011" t="s">
        <v>17478</v>
      </c>
    </row>
    <row r="13012" spans="1:15" x14ac:dyDescent="0.3">
      <c r="A13012" t="s">
        <v>17479</v>
      </c>
      <c r="B13012" t="s">
        <v>1</v>
      </c>
      <c r="C13012" t="s">
        <v>21</v>
      </c>
      <c r="D13012" t="s">
        <v>74</v>
      </c>
      <c r="E13012" t="s">
        <v>75</v>
      </c>
      <c r="F13012" t="s">
        <v>65</v>
      </c>
      <c r="G13012" t="s">
        <v>66</v>
      </c>
      <c r="H13012" t="s">
        <v>67</v>
      </c>
      <c r="I13012">
        <v>2007</v>
      </c>
      <c r="J13012" t="s">
        <v>68</v>
      </c>
      <c r="K13012">
        <v>2010</v>
      </c>
      <c r="L13012" s="18">
        <v>40210</v>
      </c>
      <c r="M13012" t="s">
        <v>69</v>
      </c>
      <c r="N13012" t="s">
        <v>65</v>
      </c>
      <c r="O13012" t="s">
        <v>17098</v>
      </c>
    </row>
    <row r="13013" spans="1:15" x14ac:dyDescent="0.3">
      <c r="A13013" t="s">
        <v>17480</v>
      </c>
      <c r="B13013" t="s">
        <v>1</v>
      </c>
      <c r="C13013" t="s">
        <v>25</v>
      </c>
      <c r="D13013" t="s">
        <v>74</v>
      </c>
      <c r="E13013" t="s">
        <v>75</v>
      </c>
      <c r="F13013" t="s">
        <v>65</v>
      </c>
      <c r="G13013" t="s">
        <v>66</v>
      </c>
      <c r="H13013" t="s">
        <v>67</v>
      </c>
      <c r="I13013">
        <v>2001</v>
      </c>
      <c r="J13013" t="s">
        <v>68</v>
      </c>
      <c r="K13013">
        <v>2003</v>
      </c>
      <c r="L13013" s="18">
        <v>37681</v>
      </c>
      <c r="M13013" t="s">
        <v>69</v>
      </c>
      <c r="N13013" t="s">
        <v>65</v>
      </c>
      <c r="O13013" t="s">
        <v>17481</v>
      </c>
    </row>
    <row r="13014" spans="1:15" x14ac:dyDescent="0.3">
      <c r="A13014" t="s">
        <v>17482</v>
      </c>
      <c r="B13014" t="s">
        <v>1</v>
      </c>
      <c r="C13014" t="s">
        <v>25</v>
      </c>
      <c r="D13014" t="s">
        <v>74</v>
      </c>
      <c r="E13014" t="s">
        <v>75</v>
      </c>
      <c r="F13014" t="s">
        <v>65</v>
      </c>
      <c r="G13014" t="s">
        <v>66</v>
      </c>
      <c r="H13014" t="s">
        <v>67</v>
      </c>
      <c r="I13014">
        <v>2001</v>
      </c>
      <c r="J13014" t="s">
        <v>68</v>
      </c>
      <c r="K13014">
        <v>2003</v>
      </c>
      <c r="L13014" s="18">
        <v>37622</v>
      </c>
      <c r="M13014" t="s">
        <v>69</v>
      </c>
      <c r="N13014" t="s">
        <v>65</v>
      </c>
      <c r="O13014" t="s">
        <v>17481</v>
      </c>
    </row>
    <row r="13015" spans="1:15" x14ac:dyDescent="0.3">
      <c r="A13015" t="s">
        <v>17483</v>
      </c>
      <c r="B13015" t="s">
        <v>1</v>
      </c>
      <c r="C13015" t="s">
        <v>24</v>
      </c>
      <c r="D13015" t="s">
        <v>74</v>
      </c>
      <c r="E13015" t="s">
        <v>75</v>
      </c>
      <c r="F13015" t="s">
        <v>65</v>
      </c>
      <c r="G13015" t="s">
        <v>66</v>
      </c>
      <c r="H13015" t="s">
        <v>67</v>
      </c>
      <c r="I13015">
        <v>2005</v>
      </c>
      <c r="J13015" t="s">
        <v>68</v>
      </c>
      <c r="K13015">
        <v>2006</v>
      </c>
      <c r="L13015" s="18">
        <v>38960</v>
      </c>
      <c r="M13015" t="s">
        <v>69</v>
      </c>
      <c r="N13015" t="s">
        <v>65</v>
      </c>
      <c r="O13015" t="s">
        <v>17140</v>
      </c>
    </row>
    <row r="13016" spans="1:15" x14ac:dyDescent="0.3">
      <c r="A13016" t="s">
        <v>17484</v>
      </c>
      <c r="B13016" t="s">
        <v>1</v>
      </c>
      <c r="C13016" t="s">
        <v>24</v>
      </c>
      <c r="D13016" t="s">
        <v>74</v>
      </c>
      <c r="E13016" t="s">
        <v>75</v>
      </c>
      <c r="F13016" t="s">
        <v>65</v>
      </c>
      <c r="G13016" t="s">
        <v>66</v>
      </c>
      <c r="H13016" t="s">
        <v>67</v>
      </c>
      <c r="I13016">
        <v>2005</v>
      </c>
      <c r="J13016" t="s">
        <v>68</v>
      </c>
      <c r="K13016">
        <v>2006</v>
      </c>
      <c r="L13016" s="18">
        <v>38975</v>
      </c>
      <c r="M13016" t="s">
        <v>69</v>
      </c>
      <c r="N13016" t="s">
        <v>65</v>
      </c>
      <c r="O13016" t="s">
        <v>17140</v>
      </c>
    </row>
    <row r="13017" spans="1:15" x14ac:dyDescent="0.3">
      <c r="A13017" t="s">
        <v>17485</v>
      </c>
      <c r="B13017" t="s">
        <v>1</v>
      </c>
      <c r="C13017" t="s">
        <v>18</v>
      </c>
      <c r="D13017" t="s">
        <v>74</v>
      </c>
      <c r="E13017" t="s">
        <v>75</v>
      </c>
      <c r="F13017" t="s">
        <v>65</v>
      </c>
      <c r="G13017" t="s">
        <v>66</v>
      </c>
      <c r="H13017" t="s">
        <v>67</v>
      </c>
      <c r="I13017">
        <v>2007</v>
      </c>
      <c r="J13017" t="s">
        <v>68</v>
      </c>
      <c r="K13017">
        <v>2011</v>
      </c>
      <c r="L13017" s="18">
        <v>40513</v>
      </c>
      <c r="M13017" t="s">
        <v>69</v>
      </c>
      <c r="N13017" t="s">
        <v>65</v>
      </c>
      <c r="O13017" t="s">
        <v>17143</v>
      </c>
    </row>
    <row r="13018" spans="1:15" x14ac:dyDescent="0.3">
      <c r="A13018" t="s">
        <v>17486</v>
      </c>
      <c r="B13018" t="s">
        <v>1</v>
      </c>
      <c r="C13018" t="s">
        <v>18</v>
      </c>
      <c r="D13018" t="s">
        <v>74</v>
      </c>
      <c r="E13018" t="s">
        <v>75</v>
      </c>
      <c r="F13018" t="s">
        <v>65</v>
      </c>
      <c r="G13018" t="s">
        <v>66</v>
      </c>
      <c r="H13018" t="s">
        <v>67</v>
      </c>
      <c r="I13018">
        <v>2007</v>
      </c>
      <c r="J13018" t="s">
        <v>68</v>
      </c>
      <c r="K13018">
        <v>2008</v>
      </c>
      <c r="L13018" s="18">
        <v>39539</v>
      </c>
      <c r="M13018" t="s">
        <v>69</v>
      </c>
      <c r="N13018" t="s">
        <v>65</v>
      </c>
      <c r="O13018" t="s">
        <v>17143</v>
      </c>
    </row>
    <row r="13019" spans="1:15" x14ac:dyDescent="0.3">
      <c r="A13019" t="s">
        <v>17487</v>
      </c>
      <c r="B13019" t="s">
        <v>1</v>
      </c>
      <c r="C13019" t="s">
        <v>18</v>
      </c>
      <c r="D13019" t="s">
        <v>89</v>
      </c>
      <c r="E13019" t="s">
        <v>90</v>
      </c>
      <c r="F13019" t="s">
        <v>65</v>
      </c>
      <c r="G13019" t="s">
        <v>66</v>
      </c>
      <c r="H13019" t="s">
        <v>67</v>
      </c>
      <c r="I13019">
        <v>2007</v>
      </c>
      <c r="J13019" t="s">
        <v>68</v>
      </c>
      <c r="K13019">
        <v>2010</v>
      </c>
      <c r="L13019" s="18">
        <v>40339</v>
      </c>
      <c r="M13019" t="s">
        <v>69</v>
      </c>
      <c r="N13019" t="s">
        <v>65</v>
      </c>
      <c r="O13019" t="s">
        <v>3516</v>
      </c>
    </row>
    <row r="13020" spans="1:15" x14ac:dyDescent="0.3">
      <c r="A13020" t="s">
        <v>17488</v>
      </c>
      <c r="B13020" t="s">
        <v>1</v>
      </c>
      <c r="C13020" t="s">
        <v>24</v>
      </c>
      <c r="D13020" t="s">
        <v>63</v>
      </c>
      <c r="E13020" t="s">
        <v>64</v>
      </c>
      <c r="F13020" t="s">
        <v>65</v>
      </c>
      <c r="G13020" t="s">
        <v>66</v>
      </c>
      <c r="H13020" t="s">
        <v>67</v>
      </c>
      <c r="I13020">
        <v>2006</v>
      </c>
      <c r="J13020" t="s">
        <v>68</v>
      </c>
      <c r="K13020">
        <v>2007</v>
      </c>
      <c r="L13020" s="18">
        <v>39143</v>
      </c>
      <c r="M13020" t="s">
        <v>69</v>
      </c>
      <c r="N13020" t="s">
        <v>65</v>
      </c>
      <c r="O13020" t="s">
        <v>17140</v>
      </c>
    </row>
    <row r="13021" spans="1:15" x14ac:dyDescent="0.3">
      <c r="A13021" t="s">
        <v>17489</v>
      </c>
      <c r="B13021" t="s">
        <v>1</v>
      </c>
      <c r="C13021" t="s">
        <v>25</v>
      </c>
      <c r="D13021" t="s">
        <v>63</v>
      </c>
      <c r="E13021" t="s">
        <v>64</v>
      </c>
      <c r="F13021" t="s">
        <v>65</v>
      </c>
      <c r="G13021" t="s">
        <v>66</v>
      </c>
      <c r="H13021" t="s">
        <v>67</v>
      </c>
      <c r="I13021">
        <v>2007</v>
      </c>
      <c r="J13021" t="s">
        <v>68</v>
      </c>
      <c r="K13021">
        <v>2008</v>
      </c>
      <c r="L13021" s="18">
        <v>39776</v>
      </c>
      <c r="M13021" t="s">
        <v>69</v>
      </c>
      <c r="N13021" t="s">
        <v>65</v>
      </c>
      <c r="O13021" t="s">
        <v>17245</v>
      </c>
    </row>
    <row r="13022" spans="1:15" x14ac:dyDescent="0.3">
      <c r="A13022" t="s">
        <v>17490</v>
      </c>
      <c r="B13022" t="s">
        <v>1</v>
      </c>
      <c r="C13022" t="s">
        <v>26</v>
      </c>
      <c r="D13022" t="s">
        <v>63</v>
      </c>
      <c r="E13022" t="s">
        <v>64</v>
      </c>
      <c r="F13022" t="s">
        <v>65</v>
      </c>
      <c r="G13022" t="s">
        <v>66</v>
      </c>
      <c r="H13022" t="s">
        <v>67</v>
      </c>
      <c r="I13022">
        <v>2004</v>
      </c>
      <c r="J13022" t="s">
        <v>68</v>
      </c>
      <c r="K13022">
        <v>2006</v>
      </c>
      <c r="L13022" s="18">
        <v>38732</v>
      </c>
      <c r="M13022" t="s">
        <v>69</v>
      </c>
      <c r="N13022" t="s">
        <v>65</v>
      </c>
      <c r="O13022" t="s">
        <v>17344</v>
      </c>
    </row>
    <row r="13023" spans="1:15" x14ac:dyDescent="0.3">
      <c r="A13023" t="s">
        <v>17491</v>
      </c>
      <c r="B13023" t="s">
        <v>1</v>
      </c>
      <c r="C13023" t="s">
        <v>25</v>
      </c>
      <c r="D13023" t="s">
        <v>63</v>
      </c>
      <c r="E13023" t="s">
        <v>64</v>
      </c>
      <c r="F13023" t="s">
        <v>65</v>
      </c>
      <c r="G13023" t="s">
        <v>66</v>
      </c>
      <c r="H13023" t="s">
        <v>67</v>
      </c>
      <c r="I13023">
        <v>2007</v>
      </c>
      <c r="J13023" t="s">
        <v>68</v>
      </c>
      <c r="K13023">
        <v>2008</v>
      </c>
      <c r="L13023" s="18">
        <v>39569</v>
      </c>
      <c r="M13023" t="s">
        <v>69</v>
      </c>
      <c r="N13023" t="s">
        <v>65</v>
      </c>
      <c r="O13023" t="s">
        <v>17492</v>
      </c>
    </row>
    <row r="13024" spans="1:15" x14ac:dyDescent="0.3">
      <c r="A13024" t="s">
        <v>17493</v>
      </c>
      <c r="B13024" t="s">
        <v>1</v>
      </c>
      <c r="C13024" t="s">
        <v>25</v>
      </c>
      <c r="D13024" t="s">
        <v>63</v>
      </c>
      <c r="E13024" t="s">
        <v>64</v>
      </c>
      <c r="F13024" t="s">
        <v>65</v>
      </c>
      <c r="G13024" t="s">
        <v>66</v>
      </c>
      <c r="H13024" t="s">
        <v>67</v>
      </c>
      <c r="I13024">
        <v>2007</v>
      </c>
      <c r="J13024" t="s">
        <v>68</v>
      </c>
      <c r="K13024">
        <v>2009</v>
      </c>
      <c r="L13024" s="18">
        <v>39967</v>
      </c>
      <c r="M13024" t="s">
        <v>69</v>
      </c>
      <c r="N13024" t="s">
        <v>65</v>
      </c>
      <c r="O13024" t="s">
        <v>17089</v>
      </c>
    </row>
    <row r="13025" spans="1:15" x14ac:dyDescent="0.3">
      <c r="A13025" t="s">
        <v>17494</v>
      </c>
      <c r="B13025" t="s">
        <v>1</v>
      </c>
      <c r="C13025" t="s">
        <v>15</v>
      </c>
      <c r="D13025" t="s">
        <v>63</v>
      </c>
      <c r="E13025" t="s">
        <v>64</v>
      </c>
      <c r="F13025" t="s">
        <v>65</v>
      </c>
      <c r="G13025" t="s">
        <v>66</v>
      </c>
      <c r="H13025" t="s">
        <v>67</v>
      </c>
      <c r="I13025">
        <v>2008</v>
      </c>
      <c r="J13025" t="s">
        <v>68</v>
      </c>
      <c r="K13025">
        <v>2010</v>
      </c>
      <c r="L13025" s="18">
        <v>40223</v>
      </c>
      <c r="M13025" t="s">
        <v>69</v>
      </c>
      <c r="N13025" t="s">
        <v>65</v>
      </c>
      <c r="O13025" t="s">
        <v>17344</v>
      </c>
    </row>
    <row r="13026" spans="1:15" x14ac:dyDescent="0.3">
      <c r="A13026" t="s">
        <v>17495</v>
      </c>
      <c r="B13026" t="s">
        <v>1</v>
      </c>
      <c r="C13026" t="s">
        <v>15</v>
      </c>
      <c r="D13026" t="s">
        <v>63</v>
      </c>
      <c r="E13026" t="s">
        <v>64</v>
      </c>
      <c r="F13026" t="s">
        <v>65</v>
      </c>
      <c r="G13026" t="s">
        <v>66</v>
      </c>
      <c r="H13026" t="s">
        <v>67</v>
      </c>
      <c r="I13026">
        <v>2007</v>
      </c>
      <c r="J13026" t="s">
        <v>68</v>
      </c>
      <c r="K13026">
        <v>2009</v>
      </c>
      <c r="L13026" s="18">
        <v>40168</v>
      </c>
      <c r="M13026" t="s">
        <v>69</v>
      </c>
      <c r="N13026" t="s">
        <v>65</v>
      </c>
      <c r="O13026" t="s">
        <v>17344</v>
      </c>
    </row>
    <row r="13027" spans="1:15" x14ac:dyDescent="0.3">
      <c r="A13027" t="s">
        <v>17496</v>
      </c>
      <c r="B13027" t="s">
        <v>1</v>
      </c>
      <c r="C13027" t="s">
        <v>19</v>
      </c>
      <c r="D13027" t="s">
        <v>63</v>
      </c>
      <c r="E13027" t="s">
        <v>64</v>
      </c>
      <c r="F13027" t="s">
        <v>65</v>
      </c>
      <c r="G13027" t="s">
        <v>66</v>
      </c>
      <c r="H13027" t="s">
        <v>67</v>
      </c>
      <c r="I13027">
        <v>2007</v>
      </c>
      <c r="J13027" t="s">
        <v>68</v>
      </c>
      <c r="K13027">
        <v>2008</v>
      </c>
      <c r="L13027" s="18">
        <v>39492</v>
      </c>
      <c r="M13027" t="s">
        <v>69</v>
      </c>
      <c r="N13027" t="s">
        <v>65</v>
      </c>
      <c r="O13027" t="s">
        <v>17497</v>
      </c>
    </row>
    <row r="13028" spans="1:15" x14ac:dyDescent="0.3">
      <c r="A13028" t="s">
        <v>17498</v>
      </c>
      <c r="B13028" t="s">
        <v>1</v>
      </c>
      <c r="C13028" t="s">
        <v>22</v>
      </c>
      <c r="D13028" t="s">
        <v>89</v>
      </c>
      <c r="E13028" t="s">
        <v>90</v>
      </c>
      <c r="F13028" t="s">
        <v>65</v>
      </c>
      <c r="G13028" t="s">
        <v>66</v>
      </c>
      <c r="H13028" t="s">
        <v>67</v>
      </c>
      <c r="I13028">
        <v>2006</v>
      </c>
      <c r="J13028" t="s">
        <v>68</v>
      </c>
      <c r="K13028">
        <v>2006</v>
      </c>
      <c r="L13028" s="18">
        <v>38961</v>
      </c>
      <c r="M13028" t="s">
        <v>69</v>
      </c>
      <c r="N13028" t="s">
        <v>65</v>
      </c>
      <c r="O13028" t="s">
        <v>17157</v>
      </c>
    </row>
    <row r="13029" spans="1:15" x14ac:dyDescent="0.3">
      <c r="A13029" t="s">
        <v>17499</v>
      </c>
      <c r="B13029" t="s">
        <v>1</v>
      </c>
      <c r="C13029" t="s">
        <v>24</v>
      </c>
      <c r="D13029" t="s">
        <v>89</v>
      </c>
      <c r="E13029" t="s">
        <v>90</v>
      </c>
      <c r="F13029" t="s">
        <v>65</v>
      </c>
      <c r="G13029" t="s">
        <v>66</v>
      </c>
      <c r="H13029" t="s">
        <v>67</v>
      </c>
      <c r="I13029">
        <v>2007</v>
      </c>
      <c r="J13029" t="s">
        <v>68</v>
      </c>
      <c r="K13029">
        <v>2007</v>
      </c>
      <c r="L13029" s="18">
        <v>39417</v>
      </c>
      <c r="M13029" t="s">
        <v>69</v>
      </c>
      <c r="N13029" t="s">
        <v>65</v>
      </c>
      <c r="O13029" t="s">
        <v>8252</v>
      </c>
    </row>
    <row r="13030" spans="1:15" x14ac:dyDescent="0.3">
      <c r="A13030" t="s">
        <v>17500</v>
      </c>
      <c r="B13030" t="s">
        <v>1</v>
      </c>
      <c r="C13030" t="s">
        <v>22</v>
      </c>
      <c r="D13030" t="s">
        <v>89</v>
      </c>
      <c r="E13030" t="s">
        <v>90</v>
      </c>
      <c r="F13030" t="s">
        <v>65</v>
      </c>
      <c r="G13030" t="s">
        <v>66</v>
      </c>
      <c r="H13030" t="s">
        <v>67</v>
      </c>
      <c r="I13030">
        <v>2006</v>
      </c>
      <c r="J13030" t="s">
        <v>68</v>
      </c>
      <c r="K13030">
        <v>2006</v>
      </c>
      <c r="L13030" s="18">
        <v>38930</v>
      </c>
      <c r="M13030" t="s">
        <v>69</v>
      </c>
      <c r="N13030" t="s">
        <v>65</v>
      </c>
      <c r="O13030" t="s">
        <v>17157</v>
      </c>
    </row>
    <row r="13031" spans="1:15" x14ac:dyDescent="0.3">
      <c r="A13031" t="s">
        <v>17501</v>
      </c>
      <c r="B13031" t="s">
        <v>1</v>
      </c>
      <c r="C13031" t="s">
        <v>22</v>
      </c>
      <c r="D13031" t="s">
        <v>123</v>
      </c>
      <c r="E13031" t="s">
        <v>64</v>
      </c>
      <c r="F13031" t="s">
        <v>65</v>
      </c>
      <c r="G13031" t="s">
        <v>66</v>
      </c>
      <c r="H13031" t="s">
        <v>67</v>
      </c>
      <c r="I13031">
        <v>2006</v>
      </c>
      <c r="J13031" t="s">
        <v>68</v>
      </c>
      <c r="K13031">
        <v>2007</v>
      </c>
      <c r="M13031" t="s">
        <v>78</v>
      </c>
      <c r="N13031" t="s">
        <v>65</v>
      </c>
      <c r="O13031" t="s">
        <v>2629</v>
      </c>
    </row>
    <row r="13032" spans="1:15" x14ac:dyDescent="0.3">
      <c r="A13032" t="s">
        <v>17502</v>
      </c>
      <c r="B13032" t="s">
        <v>1</v>
      </c>
      <c r="C13032" t="s">
        <v>25</v>
      </c>
      <c r="D13032" t="s">
        <v>63</v>
      </c>
      <c r="E13032" t="s">
        <v>64</v>
      </c>
      <c r="F13032" t="s">
        <v>65</v>
      </c>
      <c r="G13032" t="s">
        <v>66</v>
      </c>
      <c r="H13032" t="s">
        <v>67</v>
      </c>
      <c r="I13032">
        <v>2007</v>
      </c>
      <c r="J13032" t="s">
        <v>68</v>
      </c>
      <c r="K13032">
        <v>2008</v>
      </c>
      <c r="L13032" s="18">
        <v>39811</v>
      </c>
      <c r="M13032" t="s">
        <v>69</v>
      </c>
      <c r="N13032" t="s">
        <v>65</v>
      </c>
      <c r="O13032" t="s">
        <v>17503</v>
      </c>
    </row>
    <row r="13033" spans="1:15" x14ac:dyDescent="0.3">
      <c r="A13033" t="s">
        <v>17504</v>
      </c>
      <c r="B13033" t="s">
        <v>1</v>
      </c>
      <c r="C13033" t="s">
        <v>17</v>
      </c>
      <c r="D13033" t="s">
        <v>89</v>
      </c>
      <c r="E13033" t="s">
        <v>90</v>
      </c>
      <c r="F13033" t="s">
        <v>65</v>
      </c>
      <c r="G13033" t="s">
        <v>66</v>
      </c>
      <c r="H13033" t="s">
        <v>67</v>
      </c>
      <c r="I13033">
        <v>2007</v>
      </c>
      <c r="J13033" t="s">
        <v>68</v>
      </c>
      <c r="K13033">
        <v>2008</v>
      </c>
      <c r="L13033" s="18">
        <v>39479</v>
      </c>
      <c r="M13033" t="s">
        <v>69</v>
      </c>
      <c r="N13033" t="s">
        <v>65</v>
      </c>
      <c r="O13033" t="s">
        <v>17379</v>
      </c>
    </row>
    <row r="13034" spans="1:15" x14ac:dyDescent="0.3">
      <c r="A13034" t="s">
        <v>17505</v>
      </c>
      <c r="B13034" t="s">
        <v>1</v>
      </c>
      <c r="C13034" t="s">
        <v>24</v>
      </c>
      <c r="D13034" t="s">
        <v>89</v>
      </c>
      <c r="E13034" t="s">
        <v>90</v>
      </c>
      <c r="F13034" t="s">
        <v>65</v>
      </c>
      <c r="G13034" t="s">
        <v>66</v>
      </c>
      <c r="H13034" t="s">
        <v>67</v>
      </c>
      <c r="I13034">
        <v>2007</v>
      </c>
      <c r="J13034" t="s">
        <v>68</v>
      </c>
      <c r="K13034">
        <v>2008</v>
      </c>
      <c r="L13034" s="18">
        <v>39692</v>
      </c>
      <c r="M13034" t="s">
        <v>69</v>
      </c>
      <c r="N13034" t="s">
        <v>65</v>
      </c>
      <c r="O13034" t="s">
        <v>3516</v>
      </c>
    </row>
    <row r="13035" spans="1:15" x14ac:dyDescent="0.3">
      <c r="A13035" t="s">
        <v>17506</v>
      </c>
      <c r="B13035" t="s">
        <v>1</v>
      </c>
      <c r="C13035" t="s">
        <v>25</v>
      </c>
      <c r="D13035" t="s">
        <v>74</v>
      </c>
      <c r="E13035" t="s">
        <v>75</v>
      </c>
      <c r="F13035" t="s">
        <v>65</v>
      </c>
      <c r="G13035" t="s">
        <v>66</v>
      </c>
      <c r="H13035" t="s">
        <v>67</v>
      </c>
      <c r="I13035">
        <v>2008</v>
      </c>
      <c r="J13035" t="s">
        <v>68</v>
      </c>
      <c r="K13035">
        <v>2010</v>
      </c>
      <c r="L13035" s="18">
        <v>40179</v>
      </c>
      <c r="M13035" t="s">
        <v>69</v>
      </c>
      <c r="N13035" t="s">
        <v>65</v>
      </c>
      <c r="O13035" t="s">
        <v>3516</v>
      </c>
    </row>
    <row r="13036" spans="1:15" x14ac:dyDescent="0.3">
      <c r="A13036" t="s">
        <v>17507</v>
      </c>
      <c r="B13036" t="s">
        <v>1</v>
      </c>
      <c r="C13036" t="s">
        <v>24</v>
      </c>
      <c r="D13036" t="s">
        <v>74</v>
      </c>
      <c r="E13036" t="s">
        <v>75</v>
      </c>
      <c r="F13036" t="s">
        <v>65</v>
      </c>
      <c r="G13036" t="s">
        <v>66</v>
      </c>
      <c r="H13036" t="s">
        <v>67</v>
      </c>
      <c r="I13036">
        <v>2006</v>
      </c>
      <c r="J13036" t="s">
        <v>68</v>
      </c>
      <c r="K13036">
        <v>2006</v>
      </c>
      <c r="L13036" s="18">
        <v>38982</v>
      </c>
      <c r="M13036" t="s">
        <v>69</v>
      </c>
      <c r="N13036" t="s">
        <v>65</v>
      </c>
      <c r="O13036" t="s">
        <v>17140</v>
      </c>
    </row>
    <row r="13037" spans="1:15" x14ac:dyDescent="0.3">
      <c r="A13037" t="s">
        <v>17508</v>
      </c>
      <c r="B13037" t="s">
        <v>1</v>
      </c>
      <c r="C13037" t="s">
        <v>24</v>
      </c>
      <c r="D13037" t="s">
        <v>74</v>
      </c>
      <c r="E13037" t="s">
        <v>75</v>
      </c>
      <c r="F13037" t="s">
        <v>65</v>
      </c>
      <c r="G13037" t="s">
        <v>66</v>
      </c>
      <c r="H13037" t="s">
        <v>67</v>
      </c>
      <c r="I13037">
        <v>2005</v>
      </c>
      <c r="J13037" t="s">
        <v>68</v>
      </c>
      <c r="K13037">
        <v>2006</v>
      </c>
      <c r="L13037" s="18">
        <v>38960</v>
      </c>
      <c r="M13037" t="s">
        <v>69</v>
      </c>
      <c r="N13037" t="s">
        <v>65</v>
      </c>
      <c r="O13037" t="s">
        <v>17140</v>
      </c>
    </row>
    <row r="13038" spans="1:15" x14ac:dyDescent="0.3">
      <c r="A13038" t="s">
        <v>17509</v>
      </c>
      <c r="B13038" t="s">
        <v>1</v>
      </c>
      <c r="C13038" t="s">
        <v>18</v>
      </c>
      <c r="D13038" t="s">
        <v>89</v>
      </c>
      <c r="E13038" t="s">
        <v>90</v>
      </c>
      <c r="F13038" t="s">
        <v>65</v>
      </c>
      <c r="G13038" t="s">
        <v>66</v>
      </c>
      <c r="H13038" t="s">
        <v>67</v>
      </c>
      <c r="I13038">
        <v>2009</v>
      </c>
      <c r="J13038" t="s">
        <v>68</v>
      </c>
      <c r="K13038">
        <v>2011</v>
      </c>
      <c r="L13038" s="18">
        <v>40339</v>
      </c>
      <c r="M13038" t="s">
        <v>69</v>
      </c>
      <c r="N13038" t="s">
        <v>65</v>
      </c>
      <c r="O13038" t="s">
        <v>17510</v>
      </c>
    </row>
    <row r="13039" spans="1:15" x14ac:dyDescent="0.3">
      <c r="A13039" t="s">
        <v>17511</v>
      </c>
      <c r="B13039" t="s">
        <v>1</v>
      </c>
      <c r="C13039" t="s">
        <v>28</v>
      </c>
      <c r="D13039" t="s">
        <v>63</v>
      </c>
      <c r="E13039" t="s">
        <v>64</v>
      </c>
      <c r="F13039" t="s">
        <v>65</v>
      </c>
      <c r="G13039" t="s">
        <v>66</v>
      </c>
      <c r="H13039" t="s">
        <v>67</v>
      </c>
      <c r="I13039">
        <v>2008</v>
      </c>
      <c r="J13039" t="s">
        <v>68</v>
      </c>
      <c r="K13039">
        <v>2008</v>
      </c>
      <c r="L13039" s="18">
        <v>39569</v>
      </c>
      <c r="M13039" t="s">
        <v>69</v>
      </c>
      <c r="N13039" t="s">
        <v>65</v>
      </c>
      <c r="O13039" t="s">
        <v>17249</v>
      </c>
    </row>
    <row r="13040" spans="1:15" x14ac:dyDescent="0.3">
      <c r="A13040" t="s">
        <v>17512</v>
      </c>
      <c r="B13040" t="s">
        <v>1</v>
      </c>
      <c r="C13040" t="s">
        <v>24</v>
      </c>
      <c r="D13040" t="s">
        <v>89</v>
      </c>
      <c r="E13040" t="s">
        <v>90</v>
      </c>
      <c r="F13040" t="s">
        <v>65</v>
      </c>
      <c r="G13040" t="s">
        <v>66</v>
      </c>
      <c r="H13040" t="s">
        <v>67</v>
      </c>
      <c r="I13040">
        <v>2007</v>
      </c>
      <c r="J13040" t="s">
        <v>68</v>
      </c>
      <c r="K13040">
        <v>2008</v>
      </c>
      <c r="L13040" s="18">
        <v>39448</v>
      </c>
      <c r="M13040" t="s">
        <v>69</v>
      </c>
      <c r="N13040" t="s">
        <v>65</v>
      </c>
      <c r="O13040" t="s">
        <v>14998</v>
      </c>
    </row>
    <row r="13041" spans="1:15" x14ac:dyDescent="0.3">
      <c r="A13041" t="s">
        <v>17513</v>
      </c>
      <c r="B13041" t="s">
        <v>1</v>
      </c>
      <c r="C13041" t="s">
        <v>24</v>
      </c>
      <c r="D13041" t="s">
        <v>74</v>
      </c>
      <c r="E13041" t="s">
        <v>75</v>
      </c>
      <c r="F13041" t="s">
        <v>65</v>
      </c>
      <c r="G13041" t="s">
        <v>66</v>
      </c>
      <c r="H13041" t="s">
        <v>67</v>
      </c>
      <c r="I13041">
        <v>2007</v>
      </c>
      <c r="J13041" t="s">
        <v>68</v>
      </c>
      <c r="K13041">
        <v>2008</v>
      </c>
      <c r="L13041" s="18">
        <v>39661</v>
      </c>
      <c r="M13041" t="s">
        <v>69</v>
      </c>
      <c r="N13041" t="s">
        <v>65</v>
      </c>
      <c r="O13041" t="s">
        <v>17514</v>
      </c>
    </row>
    <row r="13042" spans="1:15" x14ac:dyDescent="0.3">
      <c r="A13042" t="s">
        <v>17515</v>
      </c>
      <c r="B13042" t="s">
        <v>1</v>
      </c>
      <c r="C13042" t="s">
        <v>15</v>
      </c>
      <c r="D13042" t="s">
        <v>74</v>
      </c>
      <c r="E13042" t="s">
        <v>75</v>
      </c>
      <c r="F13042" t="s">
        <v>65</v>
      </c>
      <c r="G13042" t="s">
        <v>66</v>
      </c>
      <c r="H13042" t="s">
        <v>67</v>
      </c>
      <c r="I13042">
        <v>2008</v>
      </c>
      <c r="J13042" t="s">
        <v>68</v>
      </c>
      <c r="K13042">
        <v>2009</v>
      </c>
      <c r="L13042" s="18">
        <v>39874</v>
      </c>
      <c r="M13042" t="s">
        <v>69</v>
      </c>
      <c r="N13042" t="s">
        <v>65</v>
      </c>
      <c r="O13042" t="s">
        <v>17516</v>
      </c>
    </row>
    <row r="13043" spans="1:15" x14ac:dyDescent="0.3">
      <c r="A13043" t="s">
        <v>17517</v>
      </c>
      <c r="B13043" t="s">
        <v>1</v>
      </c>
      <c r="C13043" t="s">
        <v>15</v>
      </c>
      <c r="D13043" t="s">
        <v>74</v>
      </c>
      <c r="E13043" t="s">
        <v>75</v>
      </c>
      <c r="F13043" t="s">
        <v>65</v>
      </c>
      <c r="G13043" t="s">
        <v>66</v>
      </c>
      <c r="H13043" t="s">
        <v>67</v>
      </c>
      <c r="I13043">
        <v>2007</v>
      </c>
      <c r="J13043" t="s">
        <v>68</v>
      </c>
      <c r="K13043">
        <v>2008</v>
      </c>
      <c r="L13043" s="18">
        <v>39770</v>
      </c>
      <c r="M13043" t="s">
        <v>69</v>
      </c>
      <c r="N13043" t="s">
        <v>65</v>
      </c>
      <c r="O13043" t="s">
        <v>17516</v>
      </c>
    </row>
    <row r="13044" spans="1:15" x14ac:dyDescent="0.3">
      <c r="A13044" t="s">
        <v>17518</v>
      </c>
      <c r="B13044" t="s">
        <v>1</v>
      </c>
      <c r="C13044" t="s">
        <v>15</v>
      </c>
      <c r="D13044" t="s">
        <v>63</v>
      </c>
      <c r="E13044" t="s">
        <v>64</v>
      </c>
      <c r="F13044" t="s">
        <v>65</v>
      </c>
      <c r="G13044" t="s">
        <v>66</v>
      </c>
      <c r="H13044" t="s">
        <v>67</v>
      </c>
      <c r="I13044">
        <v>2006</v>
      </c>
      <c r="J13044" t="s">
        <v>68</v>
      </c>
      <c r="K13044">
        <v>2009</v>
      </c>
      <c r="L13044" s="18">
        <v>40042</v>
      </c>
      <c r="M13044" t="s">
        <v>69</v>
      </c>
      <c r="N13044" t="s">
        <v>65</v>
      </c>
      <c r="O13044" t="s">
        <v>17519</v>
      </c>
    </row>
    <row r="13045" spans="1:15" x14ac:dyDescent="0.3">
      <c r="A13045" t="s">
        <v>17520</v>
      </c>
      <c r="B13045" t="s">
        <v>1</v>
      </c>
      <c r="C13045" t="s">
        <v>18</v>
      </c>
      <c r="D13045" t="s">
        <v>89</v>
      </c>
      <c r="E13045" t="s">
        <v>90</v>
      </c>
      <c r="F13045" t="s">
        <v>65</v>
      </c>
      <c r="G13045" t="s">
        <v>66</v>
      </c>
      <c r="H13045" t="s">
        <v>67</v>
      </c>
      <c r="I13045">
        <v>2007</v>
      </c>
      <c r="J13045" t="s">
        <v>68</v>
      </c>
      <c r="K13045">
        <v>2010</v>
      </c>
      <c r="L13045" s="18">
        <v>40179</v>
      </c>
      <c r="M13045" t="s">
        <v>69</v>
      </c>
      <c r="N13045" t="s">
        <v>65</v>
      </c>
      <c r="O13045" t="s">
        <v>17143</v>
      </c>
    </row>
    <row r="13046" spans="1:15" x14ac:dyDescent="0.3">
      <c r="A13046" t="s">
        <v>17521</v>
      </c>
      <c r="B13046" t="s">
        <v>1</v>
      </c>
      <c r="C13046" t="s">
        <v>18</v>
      </c>
      <c r="D13046" t="s">
        <v>89</v>
      </c>
      <c r="E13046" t="s">
        <v>90</v>
      </c>
      <c r="F13046" t="s">
        <v>65</v>
      </c>
      <c r="G13046" t="s">
        <v>66</v>
      </c>
      <c r="H13046" t="s">
        <v>67</v>
      </c>
      <c r="I13046">
        <v>2008</v>
      </c>
      <c r="J13046" t="s">
        <v>68</v>
      </c>
      <c r="K13046">
        <v>2010</v>
      </c>
      <c r="L13046" s="18">
        <v>40422</v>
      </c>
      <c r="M13046" t="s">
        <v>69</v>
      </c>
      <c r="N13046" t="s">
        <v>65</v>
      </c>
      <c r="O13046" t="s">
        <v>17143</v>
      </c>
    </row>
    <row r="13047" spans="1:15" x14ac:dyDescent="0.3">
      <c r="A13047" t="s">
        <v>17522</v>
      </c>
      <c r="B13047" t="s">
        <v>1</v>
      </c>
      <c r="C13047" t="s">
        <v>18</v>
      </c>
      <c r="D13047" t="s">
        <v>74</v>
      </c>
      <c r="E13047" t="s">
        <v>75</v>
      </c>
      <c r="F13047" t="s">
        <v>65</v>
      </c>
      <c r="G13047" t="s">
        <v>66</v>
      </c>
      <c r="H13047" t="s">
        <v>67</v>
      </c>
      <c r="I13047">
        <v>2007</v>
      </c>
      <c r="J13047" t="s">
        <v>68</v>
      </c>
      <c r="K13047">
        <v>2012</v>
      </c>
      <c r="L13047" s="18">
        <v>40330</v>
      </c>
      <c r="M13047" t="s">
        <v>69</v>
      </c>
      <c r="N13047" t="s">
        <v>65</v>
      </c>
      <c r="O13047" t="s">
        <v>17523</v>
      </c>
    </row>
    <row r="13048" spans="1:15" x14ac:dyDescent="0.3">
      <c r="A13048" t="s">
        <v>17524</v>
      </c>
      <c r="B13048" t="s">
        <v>1</v>
      </c>
      <c r="C13048" t="s">
        <v>22</v>
      </c>
      <c r="D13048" t="s">
        <v>63</v>
      </c>
      <c r="E13048" t="s">
        <v>64</v>
      </c>
      <c r="F13048" t="s">
        <v>65</v>
      </c>
      <c r="G13048" t="s">
        <v>66</v>
      </c>
      <c r="H13048" t="s">
        <v>67</v>
      </c>
      <c r="I13048">
        <v>2008</v>
      </c>
      <c r="J13048" t="s">
        <v>68</v>
      </c>
      <c r="K13048">
        <v>2010</v>
      </c>
      <c r="L13048" s="18">
        <v>40452</v>
      </c>
      <c r="M13048" t="s">
        <v>69</v>
      </c>
      <c r="N13048" t="s">
        <v>65</v>
      </c>
      <c r="O13048" t="s">
        <v>17392</v>
      </c>
    </row>
    <row r="13049" spans="1:15" x14ac:dyDescent="0.3">
      <c r="A13049" t="s">
        <v>17525</v>
      </c>
      <c r="B13049" t="s">
        <v>1</v>
      </c>
      <c r="C13049" t="s">
        <v>18</v>
      </c>
      <c r="D13049" t="s">
        <v>74</v>
      </c>
      <c r="E13049" t="s">
        <v>75</v>
      </c>
      <c r="F13049" t="s">
        <v>65</v>
      </c>
      <c r="G13049" t="s">
        <v>84</v>
      </c>
      <c r="H13049" t="s">
        <v>85</v>
      </c>
      <c r="I13049">
        <v>2008</v>
      </c>
      <c r="J13049" t="s">
        <v>68</v>
      </c>
      <c r="K13049">
        <v>2013</v>
      </c>
      <c r="L13049" s="18">
        <v>40786</v>
      </c>
      <c r="M13049" t="s">
        <v>69</v>
      </c>
      <c r="N13049" t="s">
        <v>65</v>
      </c>
      <c r="O13049" t="s">
        <v>17478</v>
      </c>
    </row>
    <row r="13050" spans="1:15" x14ac:dyDescent="0.3">
      <c r="A13050" t="s">
        <v>17526</v>
      </c>
      <c r="B13050" t="s">
        <v>1</v>
      </c>
      <c r="C13050" t="s">
        <v>17</v>
      </c>
      <c r="D13050" t="s">
        <v>89</v>
      </c>
      <c r="E13050" t="s">
        <v>90</v>
      </c>
      <c r="F13050" t="s">
        <v>65</v>
      </c>
      <c r="G13050" t="s">
        <v>66</v>
      </c>
      <c r="H13050" t="s">
        <v>67</v>
      </c>
      <c r="I13050">
        <v>2007</v>
      </c>
      <c r="J13050" t="s">
        <v>68</v>
      </c>
      <c r="K13050">
        <v>2007</v>
      </c>
      <c r="L13050" s="18">
        <v>39417</v>
      </c>
      <c r="M13050" t="s">
        <v>69</v>
      </c>
      <c r="N13050" t="s">
        <v>65</v>
      </c>
      <c r="O13050" t="s">
        <v>17132</v>
      </c>
    </row>
    <row r="13051" spans="1:15" x14ac:dyDescent="0.3">
      <c r="A13051" t="s">
        <v>17527</v>
      </c>
      <c r="B13051" t="s">
        <v>1</v>
      </c>
      <c r="C13051" t="s">
        <v>27</v>
      </c>
      <c r="D13051" t="s">
        <v>63</v>
      </c>
      <c r="E13051" t="s">
        <v>64</v>
      </c>
      <c r="F13051" t="s">
        <v>65</v>
      </c>
      <c r="G13051" t="s">
        <v>66</v>
      </c>
      <c r="H13051" t="s">
        <v>67</v>
      </c>
      <c r="I13051">
        <v>2008</v>
      </c>
      <c r="J13051" t="s">
        <v>68</v>
      </c>
      <c r="K13051">
        <v>2009</v>
      </c>
      <c r="L13051" s="18">
        <v>39965</v>
      </c>
      <c r="M13051" t="s">
        <v>69</v>
      </c>
      <c r="N13051" t="s">
        <v>65</v>
      </c>
      <c r="O13051" t="s">
        <v>109</v>
      </c>
    </row>
    <row r="13052" spans="1:15" x14ac:dyDescent="0.3">
      <c r="A13052" t="s">
        <v>17528</v>
      </c>
      <c r="B13052" t="s">
        <v>1</v>
      </c>
      <c r="C13052" t="s">
        <v>26</v>
      </c>
      <c r="D13052" t="s">
        <v>74</v>
      </c>
      <c r="E13052" t="s">
        <v>75</v>
      </c>
      <c r="F13052" t="s">
        <v>65</v>
      </c>
      <c r="G13052" t="s">
        <v>66</v>
      </c>
      <c r="H13052" t="s">
        <v>67</v>
      </c>
      <c r="I13052">
        <v>2007</v>
      </c>
      <c r="J13052" t="s">
        <v>68</v>
      </c>
      <c r="K13052">
        <v>2009</v>
      </c>
      <c r="L13052" s="18">
        <v>39962</v>
      </c>
      <c r="M13052" t="s">
        <v>69</v>
      </c>
      <c r="N13052" t="s">
        <v>65</v>
      </c>
      <c r="O13052" t="s">
        <v>17016</v>
      </c>
    </row>
    <row r="13053" spans="1:15" x14ac:dyDescent="0.3">
      <c r="A13053" t="s">
        <v>17529</v>
      </c>
      <c r="B13053" t="s">
        <v>1</v>
      </c>
      <c r="C13053" t="s">
        <v>19</v>
      </c>
      <c r="D13053" t="s">
        <v>74</v>
      </c>
      <c r="E13053" t="s">
        <v>75</v>
      </c>
      <c r="F13053" t="s">
        <v>65</v>
      </c>
      <c r="G13053" t="s">
        <v>84</v>
      </c>
      <c r="H13053" t="s">
        <v>85</v>
      </c>
      <c r="I13053">
        <v>2008</v>
      </c>
      <c r="J13053" t="s">
        <v>68</v>
      </c>
      <c r="K13053">
        <v>2009</v>
      </c>
      <c r="L13053" s="18">
        <v>39845</v>
      </c>
      <c r="M13053" t="s">
        <v>69</v>
      </c>
      <c r="N13053" t="s">
        <v>65</v>
      </c>
      <c r="O13053" t="s">
        <v>3516</v>
      </c>
    </row>
    <row r="13054" spans="1:15" x14ac:dyDescent="0.3">
      <c r="A13054" t="s">
        <v>17530</v>
      </c>
      <c r="B13054" t="s">
        <v>1</v>
      </c>
      <c r="C13054" t="s">
        <v>18</v>
      </c>
      <c r="D13054" t="s">
        <v>81</v>
      </c>
      <c r="E13054" t="s">
        <v>75</v>
      </c>
      <c r="F13054" t="s">
        <v>65</v>
      </c>
      <c r="G13054" t="s">
        <v>66</v>
      </c>
      <c r="H13054" t="s">
        <v>67</v>
      </c>
      <c r="I13054">
        <v>2006</v>
      </c>
      <c r="J13054" t="s">
        <v>68</v>
      </c>
      <c r="K13054">
        <v>2008</v>
      </c>
      <c r="L13054" s="18">
        <v>39692</v>
      </c>
      <c r="M13054" t="s">
        <v>69</v>
      </c>
      <c r="N13054" t="s">
        <v>65</v>
      </c>
      <c r="O13054" t="s">
        <v>16887</v>
      </c>
    </row>
    <row r="13055" spans="1:15" x14ac:dyDescent="0.3">
      <c r="A13055" t="s">
        <v>17531</v>
      </c>
      <c r="B13055" t="s">
        <v>1</v>
      </c>
      <c r="C13055" t="s">
        <v>19</v>
      </c>
      <c r="D13055" t="s">
        <v>89</v>
      </c>
      <c r="E13055" t="s">
        <v>90</v>
      </c>
      <c r="F13055" t="s">
        <v>65</v>
      </c>
      <c r="G13055" t="s">
        <v>66</v>
      </c>
      <c r="H13055" t="s">
        <v>67</v>
      </c>
      <c r="I13055">
        <v>2008</v>
      </c>
      <c r="J13055" t="s">
        <v>68</v>
      </c>
      <c r="K13055">
        <v>2009</v>
      </c>
      <c r="L13055" s="18">
        <v>39845</v>
      </c>
      <c r="M13055" t="s">
        <v>69</v>
      </c>
      <c r="N13055" t="s">
        <v>65</v>
      </c>
      <c r="O13055" t="s">
        <v>17212</v>
      </c>
    </row>
    <row r="13056" spans="1:15" x14ac:dyDescent="0.3">
      <c r="A13056" t="s">
        <v>17532</v>
      </c>
      <c r="B13056" t="s">
        <v>1</v>
      </c>
      <c r="C13056" t="s">
        <v>20</v>
      </c>
      <c r="D13056" t="s">
        <v>63</v>
      </c>
      <c r="E13056" t="s">
        <v>64</v>
      </c>
      <c r="F13056" t="s">
        <v>65</v>
      </c>
      <c r="G13056" t="s">
        <v>66</v>
      </c>
      <c r="H13056" t="s">
        <v>67</v>
      </c>
      <c r="I13056">
        <v>2008</v>
      </c>
      <c r="J13056" t="s">
        <v>68</v>
      </c>
      <c r="K13056">
        <v>2010</v>
      </c>
      <c r="L13056" s="18">
        <v>40452</v>
      </c>
      <c r="M13056" t="s">
        <v>69</v>
      </c>
      <c r="N13056" t="s">
        <v>65</v>
      </c>
      <c r="O13056" t="s">
        <v>16842</v>
      </c>
    </row>
    <row r="13057" spans="1:15" x14ac:dyDescent="0.3">
      <c r="A13057" t="s">
        <v>17533</v>
      </c>
      <c r="B13057" t="s">
        <v>1</v>
      </c>
      <c r="C13057" t="s">
        <v>16</v>
      </c>
      <c r="D13057" t="s">
        <v>74</v>
      </c>
      <c r="E13057" t="s">
        <v>75</v>
      </c>
      <c r="F13057" t="s">
        <v>65</v>
      </c>
      <c r="G13057" t="s">
        <v>66</v>
      </c>
      <c r="H13057" t="s">
        <v>67</v>
      </c>
      <c r="I13057">
        <v>2007</v>
      </c>
      <c r="J13057" t="s">
        <v>68</v>
      </c>
      <c r="K13057">
        <v>2008</v>
      </c>
      <c r="L13057" s="18">
        <v>39692</v>
      </c>
      <c r="M13057" t="s">
        <v>69</v>
      </c>
      <c r="N13057" t="s">
        <v>65</v>
      </c>
      <c r="O13057" t="s">
        <v>17514</v>
      </c>
    </row>
    <row r="13058" spans="1:15" x14ac:dyDescent="0.3">
      <c r="A13058" t="s">
        <v>17534</v>
      </c>
      <c r="B13058" t="s">
        <v>1</v>
      </c>
      <c r="C13058" t="s">
        <v>17</v>
      </c>
      <c r="D13058" t="s">
        <v>74</v>
      </c>
      <c r="E13058" t="s">
        <v>75</v>
      </c>
      <c r="F13058" t="s">
        <v>65</v>
      </c>
      <c r="G13058" t="s">
        <v>66</v>
      </c>
      <c r="H13058" t="s">
        <v>67</v>
      </c>
      <c r="I13058">
        <v>2008</v>
      </c>
      <c r="J13058" t="s">
        <v>68</v>
      </c>
      <c r="K13058">
        <v>2009</v>
      </c>
      <c r="L13058" s="18">
        <v>39814</v>
      </c>
      <c r="M13058" t="s">
        <v>69</v>
      </c>
      <c r="N13058" t="s">
        <v>65</v>
      </c>
      <c r="O13058" t="s">
        <v>17331</v>
      </c>
    </row>
    <row r="13059" spans="1:15" x14ac:dyDescent="0.3">
      <c r="A13059" t="s">
        <v>17535</v>
      </c>
      <c r="B13059" t="s">
        <v>1</v>
      </c>
      <c r="C13059" t="s">
        <v>15</v>
      </c>
      <c r="D13059" t="s">
        <v>63</v>
      </c>
      <c r="E13059" t="s">
        <v>64</v>
      </c>
      <c r="F13059" t="s">
        <v>65</v>
      </c>
      <c r="G13059" t="s">
        <v>66</v>
      </c>
      <c r="H13059" t="s">
        <v>67</v>
      </c>
      <c r="I13059">
        <v>2008</v>
      </c>
      <c r="J13059" t="s">
        <v>68</v>
      </c>
      <c r="K13059">
        <v>2009</v>
      </c>
      <c r="L13059" s="18">
        <v>40136</v>
      </c>
      <c r="M13059" t="s">
        <v>69</v>
      </c>
      <c r="N13059" t="s">
        <v>65</v>
      </c>
      <c r="O13059" t="s">
        <v>17344</v>
      </c>
    </row>
    <row r="13060" spans="1:15" x14ac:dyDescent="0.3">
      <c r="A13060" t="s">
        <v>17536</v>
      </c>
      <c r="B13060" t="s">
        <v>1</v>
      </c>
      <c r="C13060" t="s">
        <v>21</v>
      </c>
      <c r="D13060" t="s">
        <v>89</v>
      </c>
      <c r="E13060" t="s">
        <v>90</v>
      </c>
      <c r="F13060" t="s">
        <v>65</v>
      </c>
      <c r="G13060" t="s">
        <v>66</v>
      </c>
      <c r="H13060" t="s">
        <v>67</v>
      </c>
      <c r="I13060">
        <v>2008</v>
      </c>
      <c r="J13060" t="s">
        <v>68</v>
      </c>
      <c r="K13060">
        <v>2010</v>
      </c>
      <c r="L13060" s="18">
        <v>39995</v>
      </c>
      <c r="M13060" t="s">
        <v>69</v>
      </c>
      <c r="N13060" t="s">
        <v>65</v>
      </c>
      <c r="O13060" t="s">
        <v>17098</v>
      </c>
    </row>
    <row r="13061" spans="1:15" x14ac:dyDescent="0.3">
      <c r="A13061" t="s">
        <v>17537</v>
      </c>
      <c r="B13061" t="s">
        <v>1</v>
      </c>
      <c r="C13061" t="s">
        <v>18</v>
      </c>
      <c r="D13061" t="s">
        <v>74</v>
      </c>
      <c r="E13061" t="s">
        <v>75</v>
      </c>
      <c r="F13061" t="s">
        <v>65</v>
      </c>
      <c r="G13061" t="s">
        <v>84</v>
      </c>
      <c r="H13061" t="s">
        <v>85</v>
      </c>
      <c r="I13061">
        <v>2008</v>
      </c>
      <c r="J13061" t="s">
        <v>68</v>
      </c>
      <c r="K13061">
        <v>2011</v>
      </c>
      <c r="L13061" s="18">
        <v>40549</v>
      </c>
      <c r="M13061" t="s">
        <v>69</v>
      </c>
      <c r="N13061" t="s">
        <v>65</v>
      </c>
      <c r="O13061" t="s">
        <v>297</v>
      </c>
    </row>
    <row r="13062" spans="1:15" x14ac:dyDescent="0.3">
      <c r="A13062" t="s">
        <v>17538</v>
      </c>
      <c r="B13062" t="s">
        <v>1</v>
      </c>
      <c r="C13062" t="s">
        <v>19</v>
      </c>
      <c r="D13062" t="s">
        <v>74</v>
      </c>
      <c r="E13062" t="s">
        <v>75</v>
      </c>
      <c r="F13062" t="s">
        <v>65</v>
      </c>
      <c r="G13062" t="s">
        <v>66</v>
      </c>
      <c r="H13062" t="s">
        <v>67</v>
      </c>
      <c r="I13062">
        <v>2008</v>
      </c>
      <c r="J13062" t="s">
        <v>68</v>
      </c>
      <c r="K13062">
        <v>2009</v>
      </c>
      <c r="L13062" s="18">
        <v>39845</v>
      </c>
      <c r="M13062" t="s">
        <v>69</v>
      </c>
      <c r="N13062" t="s">
        <v>65</v>
      </c>
      <c r="O13062" t="s">
        <v>17295</v>
      </c>
    </row>
    <row r="13063" spans="1:15" x14ac:dyDescent="0.3">
      <c r="A13063" t="s">
        <v>17539</v>
      </c>
      <c r="B13063" t="s">
        <v>1</v>
      </c>
      <c r="C13063" t="s">
        <v>18</v>
      </c>
      <c r="D13063" t="s">
        <v>89</v>
      </c>
      <c r="E13063" t="s">
        <v>90</v>
      </c>
      <c r="F13063" t="s">
        <v>65</v>
      </c>
      <c r="G13063" t="s">
        <v>66</v>
      </c>
      <c r="H13063" t="s">
        <v>67</v>
      </c>
      <c r="I13063">
        <v>2007</v>
      </c>
      <c r="J13063" t="s">
        <v>68</v>
      </c>
      <c r="K13063">
        <v>2009</v>
      </c>
      <c r="L13063" s="18">
        <v>39569</v>
      </c>
      <c r="M13063" t="s">
        <v>69</v>
      </c>
      <c r="N13063" t="s">
        <v>65</v>
      </c>
      <c r="O13063" t="s">
        <v>17011</v>
      </c>
    </row>
    <row r="13064" spans="1:15" x14ac:dyDescent="0.3">
      <c r="A13064" t="s">
        <v>17540</v>
      </c>
      <c r="B13064" t="s">
        <v>1</v>
      </c>
      <c r="C13064" t="s">
        <v>25</v>
      </c>
      <c r="D13064" t="s">
        <v>63</v>
      </c>
      <c r="E13064" t="s">
        <v>64</v>
      </c>
      <c r="F13064" t="s">
        <v>65</v>
      </c>
      <c r="G13064" t="s">
        <v>66</v>
      </c>
      <c r="H13064" t="s">
        <v>67</v>
      </c>
      <c r="I13064">
        <v>2008</v>
      </c>
      <c r="J13064" t="s">
        <v>68</v>
      </c>
      <c r="K13064">
        <v>2011</v>
      </c>
      <c r="L13064" s="18">
        <v>40664</v>
      </c>
      <c r="M13064" t="s">
        <v>69</v>
      </c>
      <c r="N13064" t="s">
        <v>65</v>
      </c>
      <c r="O13064" t="s">
        <v>16895</v>
      </c>
    </row>
    <row r="13065" spans="1:15" x14ac:dyDescent="0.3">
      <c r="A13065" t="s">
        <v>17541</v>
      </c>
      <c r="B13065" t="s">
        <v>1</v>
      </c>
      <c r="C13065" t="s">
        <v>18</v>
      </c>
      <c r="D13065" t="s">
        <v>89</v>
      </c>
      <c r="E13065" t="s">
        <v>90</v>
      </c>
      <c r="F13065" t="s">
        <v>65</v>
      </c>
      <c r="G13065" t="s">
        <v>66</v>
      </c>
      <c r="H13065" t="s">
        <v>67</v>
      </c>
      <c r="I13065">
        <v>2006</v>
      </c>
      <c r="J13065" t="s">
        <v>68</v>
      </c>
      <c r="K13065">
        <v>2008</v>
      </c>
      <c r="L13065" s="18">
        <v>39757</v>
      </c>
      <c r="M13065" t="s">
        <v>69</v>
      </c>
      <c r="N13065" t="s">
        <v>65</v>
      </c>
      <c r="O13065" t="s">
        <v>17523</v>
      </c>
    </row>
    <row r="13066" spans="1:15" x14ac:dyDescent="0.3">
      <c r="A13066" t="s">
        <v>17542</v>
      </c>
      <c r="B13066" t="s">
        <v>1</v>
      </c>
      <c r="C13066" t="s">
        <v>25</v>
      </c>
      <c r="D13066" t="s">
        <v>89</v>
      </c>
      <c r="E13066" t="s">
        <v>90</v>
      </c>
      <c r="F13066" t="s">
        <v>65</v>
      </c>
      <c r="G13066" t="s">
        <v>66</v>
      </c>
      <c r="H13066" t="s">
        <v>67</v>
      </c>
      <c r="I13066">
        <v>2008</v>
      </c>
      <c r="J13066" t="s">
        <v>68</v>
      </c>
      <c r="K13066">
        <v>2009</v>
      </c>
      <c r="L13066" s="18">
        <v>40169</v>
      </c>
      <c r="M13066" t="s">
        <v>69</v>
      </c>
      <c r="N13066" t="s">
        <v>65</v>
      </c>
      <c r="O13066" t="s">
        <v>17543</v>
      </c>
    </row>
    <row r="13067" spans="1:15" x14ac:dyDescent="0.3">
      <c r="A13067" t="s">
        <v>17544</v>
      </c>
      <c r="B13067" t="s">
        <v>1</v>
      </c>
      <c r="C13067" t="s">
        <v>25</v>
      </c>
      <c r="D13067" t="s">
        <v>89</v>
      </c>
      <c r="E13067" t="s">
        <v>90</v>
      </c>
      <c r="F13067" t="s">
        <v>65</v>
      </c>
      <c r="G13067" t="s">
        <v>66</v>
      </c>
      <c r="H13067" t="s">
        <v>67</v>
      </c>
      <c r="I13067">
        <v>2008</v>
      </c>
      <c r="J13067" t="s">
        <v>68</v>
      </c>
      <c r="K13067">
        <v>2008</v>
      </c>
      <c r="L13067" s="18">
        <v>39539</v>
      </c>
      <c r="M13067" t="s">
        <v>69</v>
      </c>
      <c r="N13067" t="s">
        <v>65</v>
      </c>
      <c r="O13067" t="s">
        <v>16908</v>
      </c>
    </row>
    <row r="13068" spans="1:15" x14ac:dyDescent="0.3">
      <c r="A13068" t="s">
        <v>17545</v>
      </c>
      <c r="B13068" t="s">
        <v>1</v>
      </c>
      <c r="C13068" t="s">
        <v>18</v>
      </c>
      <c r="D13068" t="s">
        <v>74</v>
      </c>
      <c r="E13068" t="s">
        <v>75</v>
      </c>
      <c r="F13068" t="s">
        <v>65</v>
      </c>
      <c r="G13068" t="s">
        <v>84</v>
      </c>
      <c r="H13068" t="s">
        <v>85</v>
      </c>
      <c r="I13068">
        <v>2008</v>
      </c>
      <c r="J13068" t="s">
        <v>68</v>
      </c>
      <c r="K13068">
        <v>2010</v>
      </c>
      <c r="L13068" s="18">
        <v>40359</v>
      </c>
      <c r="M13068" t="s">
        <v>69</v>
      </c>
      <c r="N13068" t="s">
        <v>65</v>
      </c>
      <c r="O13068" t="s">
        <v>297</v>
      </c>
    </row>
    <row r="13069" spans="1:15" x14ac:dyDescent="0.3">
      <c r="A13069" t="s">
        <v>17546</v>
      </c>
      <c r="B13069" t="s">
        <v>1</v>
      </c>
      <c r="C13069" t="s">
        <v>17</v>
      </c>
      <c r="D13069" t="s">
        <v>89</v>
      </c>
      <c r="E13069" t="s">
        <v>90</v>
      </c>
      <c r="F13069" t="s">
        <v>65</v>
      </c>
      <c r="G13069" t="s">
        <v>66</v>
      </c>
      <c r="H13069" t="s">
        <v>67</v>
      </c>
      <c r="I13069">
        <v>2008</v>
      </c>
      <c r="J13069" t="s">
        <v>68</v>
      </c>
      <c r="K13069">
        <v>2008</v>
      </c>
      <c r="L13069" s="18">
        <v>39508</v>
      </c>
      <c r="M13069" t="s">
        <v>69</v>
      </c>
      <c r="N13069" t="s">
        <v>65</v>
      </c>
      <c r="O13069" t="s">
        <v>17036</v>
      </c>
    </row>
    <row r="13070" spans="1:15" x14ac:dyDescent="0.3">
      <c r="A13070" t="s">
        <v>17547</v>
      </c>
      <c r="B13070" t="s">
        <v>1</v>
      </c>
      <c r="C13070" t="s">
        <v>18</v>
      </c>
      <c r="D13070" t="s">
        <v>89</v>
      </c>
      <c r="E13070" t="s">
        <v>90</v>
      </c>
      <c r="F13070" t="s">
        <v>65</v>
      </c>
      <c r="G13070" t="s">
        <v>66</v>
      </c>
      <c r="H13070" t="s">
        <v>67</v>
      </c>
      <c r="I13070">
        <v>2008</v>
      </c>
      <c r="J13070" t="s">
        <v>68</v>
      </c>
      <c r="K13070">
        <v>2013</v>
      </c>
      <c r="L13070" s="18">
        <v>41155</v>
      </c>
      <c r="M13070" t="s">
        <v>69</v>
      </c>
      <c r="N13070" t="s">
        <v>65</v>
      </c>
      <c r="O13070" t="s">
        <v>17011</v>
      </c>
    </row>
    <row r="13071" spans="1:15" x14ac:dyDescent="0.3">
      <c r="A13071" t="s">
        <v>17548</v>
      </c>
      <c r="B13071" t="s">
        <v>1</v>
      </c>
      <c r="C13071" t="s">
        <v>17</v>
      </c>
      <c r="D13071" t="s">
        <v>74</v>
      </c>
      <c r="E13071" t="s">
        <v>75</v>
      </c>
      <c r="F13071" t="s">
        <v>65</v>
      </c>
      <c r="G13071" t="s">
        <v>66</v>
      </c>
      <c r="H13071" t="s">
        <v>67</v>
      </c>
      <c r="I13071">
        <v>2008</v>
      </c>
      <c r="J13071" t="s">
        <v>68</v>
      </c>
      <c r="K13071">
        <v>2009</v>
      </c>
      <c r="L13071" s="18">
        <v>39843</v>
      </c>
      <c r="M13071" t="s">
        <v>69</v>
      </c>
      <c r="N13071" t="s">
        <v>65</v>
      </c>
      <c r="O13071" t="s">
        <v>17549</v>
      </c>
    </row>
    <row r="13072" spans="1:15" x14ac:dyDescent="0.3">
      <c r="A13072" t="s">
        <v>17550</v>
      </c>
      <c r="B13072" t="s">
        <v>1</v>
      </c>
      <c r="C13072" t="s">
        <v>19</v>
      </c>
      <c r="D13072" t="s">
        <v>89</v>
      </c>
      <c r="E13072" t="s">
        <v>90</v>
      </c>
      <c r="F13072" t="s">
        <v>65</v>
      </c>
      <c r="G13072" t="s">
        <v>66</v>
      </c>
      <c r="H13072" t="s">
        <v>67</v>
      </c>
      <c r="I13072">
        <v>2008</v>
      </c>
      <c r="J13072" t="s">
        <v>68</v>
      </c>
      <c r="K13072">
        <v>2008</v>
      </c>
      <c r="L13072" s="18">
        <v>39630</v>
      </c>
      <c r="M13072" t="s">
        <v>69</v>
      </c>
      <c r="N13072" t="s">
        <v>65</v>
      </c>
      <c r="O13072" t="s">
        <v>3516</v>
      </c>
    </row>
    <row r="13073" spans="1:15" x14ac:dyDescent="0.3">
      <c r="A13073" t="s">
        <v>17551</v>
      </c>
      <c r="B13073" t="s">
        <v>1</v>
      </c>
      <c r="C13073" t="s">
        <v>18</v>
      </c>
      <c r="D13073" t="s">
        <v>89</v>
      </c>
      <c r="E13073" t="s">
        <v>90</v>
      </c>
      <c r="F13073" t="s">
        <v>65</v>
      </c>
      <c r="G13073" t="s">
        <v>66</v>
      </c>
      <c r="H13073" t="s">
        <v>67</v>
      </c>
      <c r="I13073">
        <v>2007</v>
      </c>
      <c r="J13073" t="s">
        <v>68</v>
      </c>
      <c r="K13073">
        <v>2009</v>
      </c>
      <c r="L13073" s="18">
        <v>39692</v>
      </c>
      <c r="M13073" t="s">
        <v>69</v>
      </c>
      <c r="N13073" t="s">
        <v>65</v>
      </c>
      <c r="O13073" t="s">
        <v>17105</v>
      </c>
    </row>
    <row r="13074" spans="1:15" x14ac:dyDescent="0.3">
      <c r="A13074" t="s">
        <v>17552</v>
      </c>
      <c r="B13074" t="s">
        <v>1</v>
      </c>
      <c r="C13074" t="s">
        <v>18</v>
      </c>
      <c r="D13074" t="s">
        <v>89</v>
      </c>
      <c r="E13074" t="s">
        <v>90</v>
      </c>
      <c r="F13074" t="s">
        <v>65</v>
      </c>
      <c r="G13074" t="s">
        <v>66</v>
      </c>
      <c r="H13074" t="s">
        <v>67</v>
      </c>
      <c r="I13074">
        <v>2008</v>
      </c>
      <c r="J13074" t="s">
        <v>68</v>
      </c>
      <c r="K13074">
        <v>2014</v>
      </c>
      <c r="L13074" s="18">
        <v>41645</v>
      </c>
      <c r="M13074" t="s">
        <v>69</v>
      </c>
      <c r="N13074" t="s">
        <v>65</v>
      </c>
      <c r="O13074" t="s">
        <v>3724</v>
      </c>
    </row>
    <row r="13075" spans="1:15" x14ac:dyDescent="0.3">
      <c r="A13075" t="s">
        <v>17553</v>
      </c>
      <c r="B13075" t="s">
        <v>1</v>
      </c>
      <c r="C13075" t="s">
        <v>18</v>
      </c>
      <c r="D13075" t="s">
        <v>89</v>
      </c>
      <c r="E13075" t="s">
        <v>90</v>
      </c>
      <c r="F13075" t="s">
        <v>65</v>
      </c>
      <c r="G13075" t="s">
        <v>66</v>
      </c>
      <c r="H13075" t="s">
        <v>67</v>
      </c>
      <c r="I13075">
        <v>2008</v>
      </c>
      <c r="J13075" t="s">
        <v>68</v>
      </c>
      <c r="K13075">
        <v>2008</v>
      </c>
      <c r="L13075" s="18">
        <v>39569</v>
      </c>
      <c r="M13075" t="s">
        <v>69</v>
      </c>
      <c r="N13075" t="s">
        <v>65</v>
      </c>
      <c r="O13075" t="s">
        <v>17554</v>
      </c>
    </row>
    <row r="13076" spans="1:15" x14ac:dyDescent="0.3">
      <c r="A13076" t="s">
        <v>17555</v>
      </c>
      <c r="B13076" t="s">
        <v>1</v>
      </c>
      <c r="C13076" t="s">
        <v>22</v>
      </c>
      <c r="D13076" t="s">
        <v>74</v>
      </c>
      <c r="E13076" t="s">
        <v>75</v>
      </c>
      <c r="F13076" t="s">
        <v>65</v>
      </c>
      <c r="G13076" t="s">
        <v>66</v>
      </c>
      <c r="H13076" t="s">
        <v>67</v>
      </c>
      <c r="I13076">
        <v>2004</v>
      </c>
      <c r="J13076" t="s">
        <v>68</v>
      </c>
      <c r="K13076">
        <v>2005</v>
      </c>
      <c r="L13076" s="18">
        <v>38565</v>
      </c>
      <c r="M13076" t="s">
        <v>69</v>
      </c>
      <c r="N13076" t="s">
        <v>65</v>
      </c>
      <c r="O13076" t="s">
        <v>17556</v>
      </c>
    </row>
    <row r="13077" spans="1:15" x14ac:dyDescent="0.3">
      <c r="A13077" t="s">
        <v>17557</v>
      </c>
      <c r="B13077" t="s">
        <v>1</v>
      </c>
      <c r="C13077" t="s">
        <v>18</v>
      </c>
      <c r="D13077" t="s">
        <v>74</v>
      </c>
      <c r="E13077" t="s">
        <v>75</v>
      </c>
      <c r="F13077" t="s">
        <v>65</v>
      </c>
      <c r="G13077" t="s">
        <v>66</v>
      </c>
      <c r="H13077" t="s">
        <v>67</v>
      </c>
      <c r="I13077">
        <v>2008</v>
      </c>
      <c r="J13077" t="s">
        <v>68</v>
      </c>
      <c r="K13077">
        <v>2012</v>
      </c>
      <c r="L13077" s="18">
        <v>40142</v>
      </c>
      <c r="M13077" t="s">
        <v>69</v>
      </c>
      <c r="N13077" t="s">
        <v>65</v>
      </c>
      <c r="O13077" t="s">
        <v>17523</v>
      </c>
    </row>
    <row r="13078" spans="1:15" x14ac:dyDescent="0.3">
      <c r="A13078" t="s">
        <v>17558</v>
      </c>
      <c r="B13078" t="s">
        <v>1</v>
      </c>
      <c r="C13078" t="s">
        <v>24</v>
      </c>
      <c r="D13078" t="s">
        <v>63</v>
      </c>
      <c r="E13078" t="s">
        <v>64</v>
      </c>
      <c r="F13078" t="s">
        <v>65</v>
      </c>
      <c r="G13078" t="s">
        <v>66</v>
      </c>
      <c r="H13078" t="s">
        <v>67</v>
      </c>
      <c r="I13078">
        <v>2008</v>
      </c>
      <c r="J13078" t="s">
        <v>68</v>
      </c>
      <c r="K13078">
        <v>2009</v>
      </c>
      <c r="L13078" s="18">
        <v>39995</v>
      </c>
      <c r="M13078" t="s">
        <v>69</v>
      </c>
      <c r="N13078" t="s">
        <v>65</v>
      </c>
      <c r="O13078" t="s">
        <v>17140</v>
      </c>
    </row>
    <row r="13079" spans="1:15" x14ac:dyDescent="0.3">
      <c r="A13079" t="s">
        <v>17559</v>
      </c>
      <c r="B13079" t="s">
        <v>1</v>
      </c>
      <c r="C13079" t="s">
        <v>18</v>
      </c>
      <c r="D13079" t="s">
        <v>89</v>
      </c>
      <c r="E13079" t="s">
        <v>90</v>
      </c>
      <c r="F13079" t="s">
        <v>65</v>
      </c>
      <c r="G13079" t="s">
        <v>66</v>
      </c>
      <c r="H13079" t="s">
        <v>67</v>
      </c>
      <c r="I13079">
        <v>2008</v>
      </c>
      <c r="J13079" t="s">
        <v>68</v>
      </c>
      <c r="K13079">
        <v>2008</v>
      </c>
      <c r="L13079" s="18">
        <v>39569</v>
      </c>
      <c r="M13079" t="s">
        <v>69</v>
      </c>
      <c r="N13079" t="s">
        <v>65</v>
      </c>
      <c r="O13079" t="s">
        <v>17143</v>
      </c>
    </row>
    <row r="13080" spans="1:15" x14ac:dyDescent="0.3">
      <c r="A13080" t="s">
        <v>17560</v>
      </c>
      <c r="B13080" t="s">
        <v>1</v>
      </c>
      <c r="C13080" t="s">
        <v>22</v>
      </c>
      <c r="D13080" t="s">
        <v>63</v>
      </c>
      <c r="E13080" t="s">
        <v>64</v>
      </c>
      <c r="F13080" t="s">
        <v>65</v>
      </c>
      <c r="G13080" t="s">
        <v>66</v>
      </c>
      <c r="H13080" t="s">
        <v>67</v>
      </c>
      <c r="I13080">
        <v>2008</v>
      </c>
      <c r="J13080" t="s">
        <v>68</v>
      </c>
      <c r="K13080">
        <v>2009</v>
      </c>
      <c r="L13080" s="18">
        <v>40058</v>
      </c>
      <c r="M13080" t="s">
        <v>69</v>
      </c>
      <c r="N13080" t="s">
        <v>65</v>
      </c>
      <c r="O13080" t="s">
        <v>17350</v>
      </c>
    </row>
    <row r="13081" spans="1:15" x14ac:dyDescent="0.3">
      <c r="A13081" t="s">
        <v>17561</v>
      </c>
      <c r="B13081" t="s">
        <v>1</v>
      </c>
      <c r="C13081" t="s">
        <v>22</v>
      </c>
      <c r="D13081" t="s">
        <v>63</v>
      </c>
      <c r="E13081" t="s">
        <v>64</v>
      </c>
      <c r="F13081" t="s">
        <v>65</v>
      </c>
      <c r="G13081" t="s">
        <v>84</v>
      </c>
      <c r="H13081" t="s">
        <v>227</v>
      </c>
      <c r="I13081">
        <v>2008</v>
      </c>
      <c r="J13081" t="s">
        <v>68</v>
      </c>
      <c r="K13081">
        <v>2009</v>
      </c>
      <c r="L13081" s="18">
        <v>40118</v>
      </c>
      <c r="M13081" t="s">
        <v>228</v>
      </c>
      <c r="N13081" t="s">
        <v>65</v>
      </c>
      <c r="O13081" t="s">
        <v>17013</v>
      </c>
    </row>
    <row r="13082" spans="1:15" x14ac:dyDescent="0.3">
      <c r="A13082" t="s">
        <v>17562</v>
      </c>
      <c r="B13082" t="s">
        <v>1</v>
      </c>
      <c r="C13082" t="s">
        <v>25</v>
      </c>
      <c r="D13082" t="s">
        <v>89</v>
      </c>
      <c r="E13082" t="s">
        <v>90</v>
      </c>
      <c r="F13082" t="s">
        <v>65</v>
      </c>
      <c r="G13082" t="s">
        <v>66</v>
      </c>
      <c r="H13082" t="s">
        <v>67</v>
      </c>
      <c r="I13082">
        <v>2008</v>
      </c>
      <c r="J13082" t="s">
        <v>68</v>
      </c>
      <c r="K13082">
        <v>2008</v>
      </c>
      <c r="L13082" s="18">
        <v>39672</v>
      </c>
      <c r="M13082" t="s">
        <v>69</v>
      </c>
      <c r="N13082" t="s">
        <v>65</v>
      </c>
      <c r="O13082" t="s">
        <v>17563</v>
      </c>
    </row>
    <row r="13083" spans="1:15" x14ac:dyDescent="0.3">
      <c r="A13083" t="s">
        <v>17564</v>
      </c>
      <c r="B13083" t="s">
        <v>1</v>
      </c>
      <c r="C13083" t="s">
        <v>18</v>
      </c>
      <c r="D13083" t="s">
        <v>89</v>
      </c>
      <c r="E13083" t="s">
        <v>90</v>
      </c>
      <c r="F13083" t="s">
        <v>65</v>
      </c>
      <c r="G13083" t="s">
        <v>66</v>
      </c>
      <c r="H13083" t="s">
        <v>67</v>
      </c>
      <c r="I13083">
        <v>2008</v>
      </c>
      <c r="J13083" t="s">
        <v>68</v>
      </c>
      <c r="K13083">
        <v>2011</v>
      </c>
      <c r="L13083" s="18">
        <v>40735</v>
      </c>
      <c r="M13083" t="s">
        <v>69</v>
      </c>
      <c r="N13083" t="s">
        <v>65</v>
      </c>
      <c r="O13083" t="s">
        <v>17565</v>
      </c>
    </row>
    <row r="13084" spans="1:15" x14ac:dyDescent="0.3">
      <c r="A13084" t="s">
        <v>17566</v>
      </c>
      <c r="B13084" t="s">
        <v>1</v>
      </c>
      <c r="C13084" t="s">
        <v>25</v>
      </c>
      <c r="D13084" t="s">
        <v>89</v>
      </c>
      <c r="E13084" t="s">
        <v>90</v>
      </c>
      <c r="F13084" t="s">
        <v>65</v>
      </c>
      <c r="G13084" t="s">
        <v>66</v>
      </c>
      <c r="H13084" t="s">
        <v>67</v>
      </c>
      <c r="I13084">
        <v>2008</v>
      </c>
      <c r="J13084" t="s">
        <v>68</v>
      </c>
      <c r="K13084">
        <v>2008</v>
      </c>
      <c r="L13084" s="18">
        <v>39583</v>
      </c>
      <c r="M13084" t="s">
        <v>69</v>
      </c>
      <c r="N13084" t="s">
        <v>65</v>
      </c>
      <c r="O13084" t="s">
        <v>17567</v>
      </c>
    </row>
    <row r="13085" spans="1:15" x14ac:dyDescent="0.3">
      <c r="A13085" t="s">
        <v>17568</v>
      </c>
      <c r="B13085" t="s">
        <v>1</v>
      </c>
      <c r="C13085" t="s">
        <v>25</v>
      </c>
      <c r="D13085" t="s">
        <v>89</v>
      </c>
      <c r="E13085" t="s">
        <v>90</v>
      </c>
      <c r="F13085" t="s">
        <v>65</v>
      </c>
      <c r="G13085" t="s">
        <v>66</v>
      </c>
      <c r="H13085" t="s">
        <v>67</v>
      </c>
      <c r="I13085">
        <v>2008</v>
      </c>
      <c r="J13085" t="s">
        <v>68</v>
      </c>
      <c r="K13085">
        <v>2008</v>
      </c>
      <c r="L13085" s="18">
        <v>39605</v>
      </c>
      <c r="M13085" t="s">
        <v>69</v>
      </c>
      <c r="N13085" t="s">
        <v>65</v>
      </c>
      <c r="O13085" t="s">
        <v>17567</v>
      </c>
    </row>
    <row r="13086" spans="1:15" x14ac:dyDescent="0.3">
      <c r="A13086" t="s">
        <v>17569</v>
      </c>
      <c r="B13086" t="s">
        <v>1</v>
      </c>
      <c r="C13086" t="s">
        <v>19</v>
      </c>
      <c r="D13086" t="s">
        <v>74</v>
      </c>
      <c r="E13086" t="s">
        <v>75</v>
      </c>
      <c r="F13086" t="s">
        <v>65</v>
      </c>
      <c r="G13086" t="s">
        <v>66</v>
      </c>
      <c r="H13086" t="s">
        <v>67</v>
      </c>
      <c r="I13086">
        <v>2008</v>
      </c>
      <c r="J13086" t="s">
        <v>68</v>
      </c>
      <c r="K13086">
        <v>2008</v>
      </c>
      <c r="L13086" s="18">
        <v>39630</v>
      </c>
      <c r="M13086" t="s">
        <v>69</v>
      </c>
      <c r="N13086" t="s">
        <v>65</v>
      </c>
      <c r="O13086" t="s">
        <v>17570</v>
      </c>
    </row>
    <row r="13087" spans="1:15" x14ac:dyDescent="0.3">
      <c r="A13087" t="s">
        <v>17571</v>
      </c>
      <c r="B13087" t="s">
        <v>1</v>
      </c>
      <c r="C13087" t="s">
        <v>17</v>
      </c>
      <c r="D13087" t="s">
        <v>89</v>
      </c>
      <c r="E13087" t="s">
        <v>90</v>
      </c>
      <c r="F13087" t="s">
        <v>65</v>
      </c>
      <c r="G13087" t="s">
        <v>66</v>
      </c>
      <c r="H13087" t="s">
        <v>67</v>
      </c>
      <c r="I13087">
        <v>2008</v>
      </c>
      <c r="J13087" t="s">
        <v>68</v>
      </c>
      <c r="K13087">
        <v>2008</v>
      </c>
      <c r="L13087" s="18">
        <v>39793</v>
      </c>
      <c r="M13087" t="s">
        <v>69</v>
      </c>
      <c r="N13087" t="s">
        <v>65</v>
      </c>
      <c r="O13087" t="s">
        <v>17549</v>
      </c>
    </row>
    <row r="13088" spans="1:15" x14ac:dyDescent="0.3">
      <c r="A13088" t="s">
        <v>17572</v>
      </c>
      <c r="B13088" t="s">
        <v>1</v>
      </c>
      <c r="C13088" t="s">
        <v>24</v>
      </c>
      <c r="D13088" t="s">
        <v>63</v>
      </c>
      <c r="E13088" t="s">
        <v>64</v>
      </c>
      <c r="F13088" t="s">
        <v>65</v>
      </c>
      <c r="G13088" t="s">
        <v>66</v>
      </c>
      <c r="H13088" t="s">
        <v>67</v>
      </c>
      <c r="I13088">
        <v>2008</v>
      </c>
      <c r="J13088" t="s">
        <v>68</v>
      </c>
      <c r="K13088">
        <v>2008</v>
      </c>
      <c r="L13088" s="18">
        <v>39692</v>
      </c>
      <c r="M13088" t="s">
        <v>69</v>
      </c>
      <c r="N13088" t="s">
        <v>65</v>
      </c>
      <c r="O13088" t="s">
        <v>17140</v>
      </c>
    </row>
    <row r="13089" spans="1:15" x14ac:dyDescent="0.3">
      <c r="A13089" t="s">
        <v>17573</v>
      </c>
      <c r="B13089" t="s">
        <v>1</v>
      </c>
      <c r="C13089" t="s">
        <v>22</v>
      </c>
      <c r="D13089" t="s">
        <v>89</v>
      </c>
      <c r="E13089" t="s">
        <v>90</v>
      </c>
      <c r="F13089" t="s">
        <v>65</v>
      </c>
      <c r="G13089" t="s">
        <v>84</v>
      </c>
      <c r="H13089" t="s">
        <v>85</v>
      </c>
      <c r="I13089">
        <v>2007</v>
      </c>
      <c r="J13089" t="s">
        <v>68</v>
      </c>
      <c r="K13089">
        <v>2008</v>
      </c>
      <c r="L13089" s="18">
        <v>39686</v>
      </c>
      <c r="M13089" t="s">
        <v>69</v>
      </c>
      <c r="N13089" t="s">
        <v>65</v>
      </c>
      <c r="O13089" t="s">
        <v>17125</v>
      </c>
    </row>
    <row r="13090" spans="1:15" x14ac:dyDescent="0.3">
      <c r="A13090" t="s">
        <v>17574</v>
      </c>
      <c r="B13090" t="s">
        <v>1</v>
      </c>
      <c r="C13090" t="s">
        <v>28</v>
      </c>
      <c r="D13090" t="s">
        <v>74</v>
      </c>
      <c r="E13090" t="s">
        <v>75</v>
      </c>
      <c r="F13090" t="s">
        <v>65</v>
      </c>
      <c r="G13090" t="s">
        <v>66</v>
      </c>
      <c r="H13090" t="s">
        <v>67</v>
      </c>
      <c r="I13090">
        <v>2000</v>
      </c>
      <c r="J13090" t="s">
        <v>68</v>
      </c>
      <c r="K13090">
        <v>2000</v>
      </c>
      <c r="L13090" s="18">
        <v>36708</v>
      </c>
      <c r="M13090" t="s">
        <v>69</v>
      </c>
      <c r="N13090" t="s">
        <v>65</v>
      </c>
      <c r="O13090" t="s">
        <v>17247</v>
      </c>
    </row>
    <row r="13091" spans="1:15" x14ac:dyDescent="0.3">
      <c r="A13091" t="s">
        <v>17575</v>
      </c>
      <c r="B13091" t="s">
        <v>1</v>
      </c>
      <c r="C13091" t="s">
        <v>25</v>
      </c>
      <c r="D13091" t="s">
        <v>89</v>
      </c>
      <c r="E13091" t="s">
        <v>90</v>
      </c>
      <c r="F13091" t="s">
        <v>65</v>
      </c>
      <c r="G13091" t="s">
        <v>66</v>
      </c>
      <c r="H13091" t="s">
        <v>67</v>
      </c>
      <c r="I13091">
        <v>2008</v>
      </c>
      <c r="J13091" t="s">
        <v>68</v>
      </c>
      <c r="K13091">
        <v>2008</v>
      </c>
      <c r="L13091" s="18">
        <v>39772</v>
      </c>
      <c r="M13091" t="s">
        <v>69</v>
      </c>
      <c r="N13091" t="s">
        <v>65</v>
      </c>
      <c r="O13091" t="s">
        <v>2692</v>
      </c>
    </row>
    <row r="13092" spans="1:15" x14ac:dyDescent="0.3">
      <c r="A13092" t="s">
        <v>17576</v>
      </c>
      <c r="B13092" t="s">
        <v>1</v>
      </c>
      <c r="C13092" t="s">
        <v>28</v>
      </c>
      <c r="D13092" t="s">
        <v>74</v>
      </c>
      <c r="E13092" t="s">
        <v>75</v>
      </c>
      <c r="F13092" t="s">
        <v>65</v>
      </c>
      <c r="G13092" t="s">
        <v>66</v>
      </c>
      <c r="H13092" t="s">
        <v>67</v>
      </c>
      <c r="I13092">
        <v>1999</v>
      </c>
      <c r="J13092" t="s">
        <v>68</v>
      </c>
      <c r="K13092">
        <v>2000</v>
      </c>
      <c r="L13092" s="18">
        <v>36647</v>
      </c>
      <c r="M13092" t="s">
        <v>69</v>
      </c>
      <c r="N13092" t="s">
        <v>65</v>
      </c>
      <c r="O13092" t="s">
        <v>17247</v>
      </c>
    </row>
    <row r="13093" spans="1:15" x14ac:dyDescent="0.3">
      <c r="A13093" t="s">
        <v>17577</v>
      </c>
      <c r="B13093" t="s">
        <v>1</v>
      </c>
      <c r="C13093" t="s">
        <v>22</v>
      </c>
      <c r="D13093" t="s">
        <v>74</v>
      </c>
      <c r="E13093" t="s">
        <v>75</v>
      </c>
      <c r="F13093" t="s">
        <v>65</v>
      </c>
      <c r="G13093" t="s">
        <v>66</v>
      </c>
      <c r="H13093" t="s">
        <v>67</v>
      </c>
      <c r="I13093">
        <v>2006</v>
      </c>
      <c r="J13093" t="s">
        <v>68</v>
      </c>
      <c r="K13093">
        <v>2007</v>
      </c>
      <c r="L13093" s="18">
        <v>39356</v>
      </c>
      <c r="M13093" t="s">
        <v>69</v>
      </c>
      <c r="N13093" t="s">
        <v>65</v>
      </c>
      <c r="O13093" t="s">
        <v>17392</v>
      </c>
    </row>
    <row r="13094" spans="1:15" x14ac:dyDescent="0.3">
      <c r="A13094" t="s">
        <v>17578</v>
      </c>
      <c r="B13094" t="s">
        <v>1</v>
      </c>
      <c r="C13094" t="s">
        <v>22</v>
      </c>
      <c r="D13094" t="s">
        <v>74</v>
      </c>
      <c r="E13094" t="s">
        <v>75</v>
      </c>
      <c r="F13094" t="s">
        <v>65</v>
      </c>
      <c r="G13094" t="s">
        <v>66</v>
      </c>
      <c r="H13094" t="s">
        <v>67</v>
      </c>
      <c r="I13094">
        <v>2006</v>
      </c>
      <c r="J13094" t="s">
        <v>68</v>
      </c>
      <c r="K13094">
        <v>2007</v>
      </c>
      <c r="L13094" s="18">
        <v>39394</v>
      </c>
      <c r="M13094" t="s">
        <v>69</v>
      </c>
      <c r="N13094" t="s">
        <v>65</v>
      </c>
      <c r="O13094" t="s">
        <v>17392</v>
      </c>
    </row>
    <row r="13095" spans="1:15" x14ac:dyDescent="0.3">
      <c r="A13095" t="s">
        <v>17579</v>
      </c>
      <c r="B13095" t="s">
        <v>1</v>
      </c>
      <c r="C13095" t="s">
        <v>18</v>
      </c>
      <c r="D13095" t="s">
        <v>74</v>
      </c>
      <c r="E13095" t="s">
        <v>75</v>
      </c>
      <c r="F13095" t="s">
        <v>65</v>
      </c>
      <c r="G13095" t="s">
        <v>66</v>
      </c>
      <c r="H13095" t="s">
        <v>67</v>
      </c>
      <c r="I13095">
        <v>2005</v>
      </c>
      <c r="J13095" t="s">
        <v>68</v>
      </c>
      <c r="K13095">
        <v>2007</v>
      </c>
      <c r="L13095" s="18">
        <v>39386</v>
      </c>
      <c r="M13095" t="s">
        <v>69</v>
      </c>
      <c r="N13095" t="s">
        <v>65</v>
      </c>
      <c r="O13095" t="s">
        <v>297</v>
      </c>
    </row>
    <row r="13096" spans="1:15" x14ac:dyDescent="0.3">
      <c r="A13096" t="s">
        <v>17580</v>
      </c>
      <c r="B13096" t="s">
        <v>1</v>
      </c>
      <c r="C13096" t="s">
        <v>16</v>
      </c>
      <c r="D13096" t="s">
        <v>74</v>
      </c>
      <c r="E13096" t="s">
        <v>75</v>
      </c>
      <c r="F13096" t="s">
        <v>65</v>
      </c>
      <c r="G13096" t="s">
        <v>66</v>
      </c>
      <c r="H13096" t="s">
        <v>67</v>
      </c>
      <c r="I13096">
        <v>2007</v>
      </c>
      <c r="J13096" t="s">
        <v>68</v>
      </c>
      <c r="K13096">
        <v>2007</v>
      </c>
      <c r="L13096" s="18">
        <v>39356</v>
      </c>
      <c r="M13096" t="s">
        <v>69</v>
      </c>
      <c r="N13096" t="s">
        <v>65</v>
      </c>
      <c r="O13096" t="s">
        <v>17295</v>
      </c>
    </row>
    <row r="13097" spans="1:15" x14ac:dyDescent="0.3">
      <c r="A13097" t="s">
        <v>17581</v>
      </c>
      <c r="B13097" t="s">
        <v>1</v>
      </c>
      <c r="C13097" t="s">
        <v>22</v>
      </c>
      <c r="D13097" t="s">
        <v>63</v>
      </c>
      <c r="E13097" t="s">
        <v>64</v>
      </c>
      <c r="F13097" t="s">
        <v>65</v>
      </c>
      <c r="G13097" t="s">
        <v>66</v>
      </c>
      <c r="H13097" t="s">
        <v>67</v>
      </c>
      <c r="I13097">
        <v>2008</v>
      </c>
      <c r="J13097" t="s">
        <v>68</v>
      </c>
      <c r="K13097">
        <v>2017</v>
      </c>
      <c r="L13097" s="18">
        <v>39996</v>
      </c>
      <c r="M13097" t="s">
        <v>69</v>
      </c>
      <c r="N13097" t="s">
        <v>65</v>
      </c>
      <c r="O13097" t="s">
        <v>17582</v>
      </c>
    </row>
    <row r="13098" spans="1:15" x14ac:dyDescent="0.3">
      <c r="A13098" t="s">
        <v>17583</v>
      </c>
      <c r="B13098" t="s">
        <v>1</v>
      </c>
      <c r="C13098" t="s">
        <v>25</v>
      </c>
      <c r="D13098" t="s">
        <v>63</v>
      </c>
      <c r="E13098" t="s">
        <v>64</v>
      </c>
      <c r="F13098" t="s">
        <v>65</v>
      </c>
      <c r="G13098" t="s">
        <v>66</v>
      </c>
      <c r="H13098" t="s">
        <v>67</v>
      </c>
      <c r="I13098">
        <v>2003</v>
      </c>
      <c r="J13098" t="s">
        <v>68</v>
      </c>
      <c r="K13098">
        <v>2010</v>
      </c>
      <c r="L13098" s="18">
        <v>40513</v>
      </c>
      <c r="M13098" t="s">
        <v>69</v>
      </c>
      <c r="N13098" t="s">
        <v>65</v>
      </c>
      <c r="O13098" t="s">
        <v>17194</v>
      </c>
    </row>
    <row r="13099" spans="1:15" x14ac:dyDescent="0.3">
      <c r="A13099" t="s">
        <v>17584</v>
      </c>
      <c r="B13099" t="s">
        <v>1</v>
      </c>
      <c r="C13099" t="s">
        <v>16</v>
      </c>
      <c r="D13099" t="s">
        <v>63</v>
      </c>
      <c r="E13099" t="s">
        <v>64</v>
      </c>
      <c r="F13099" t="s">
        <v>65</v>
      </c>
      <c r="G13099" t="s">
        <v>66</v>
      </c>
      <c r="H13099" t="s">
        <v>67</v>
      </c>
      <c r="I13099">
        <v>2007</v>
      </c>
      <c r="J13099" t="s">
        <v>68</v>
      </c>
      <c r="K13099">
        <v>2009</v>
      </c>
      <c r="L13099" s="18">
        <v>39845</v>
      </c>
      <c r="M13099" t="s">
        <v>69</v>
      </c>
      <c r="N13099" t="s">
        <v>65</v>
      </c>
      <c r="O13099" t="s">
        <v>12799</v>
      </c>
    </row>
    <row r="13100" spans="1:15" x14ac:dyDescent="0.3">
      <c r="A13100" t="s">
        <v>17585</v>
      </c>
      <c r="B13100" t="s">
        <v>1</v>
      </c>
      <c r="C13100" t="s">
        <v>15</v>
      </c>
      <c r="D13100" t="s">
        <v>74</v>
      </c>
      <c r="E13100" t="s">
        <v>75</v>
      </c>
      <c r="F13100" t="s">
        <v>65</v>
      </c>
      <c r="G13100" t="s">
        <v>84</v>
      </c>
      <c r="H13100" t="s">
        <v>85</v>
      </c>
      <c r="I13100">
        <v>2006</v>
      </c>
      <c r="J13100" t="s">
        <v>68</v>
      </c>
      <c r="K13100">
        <v>2008</v>
      </c>
      <c r="L13100" s="18">
        <v>39513</v>
      </c>
      <c r="M13100" t="s">
        <v>69</v>
      </c>
      <c r="N13100" t="s">
        <v>65</v>
      </c>
      <c r="O13100" t="s">
        <v>17255</v>
      </c>
    </row>
    <row r="13101" spans="1:15" x14ac:dyDescent="0.3">
      <c r="A13101" t="s">
        <v>17586</v>
      </c>
      <c r="B13101" t="s">
        <v>1</v>
      </c>
      <c r="C13101" t="s">
        <v>25</v>
      </c>
      <c r="D13101" t="s">
        <v>63</v>
      </c>
      <c r="E13101" t="s">
        <v>64</v>
      </c>
      <c r="F13101" t="s">
        <v>65</v>
      </c>
      <c r="G13101" t="s">
        <v>66</v>
      </c>
      <c r="H13101" t="s">
        <v>67</v>
      </c>
      <c r="I13101">
        <v>2005</v>
      </c>
      <c r="J13101" t="s">
        <v>68</v>
      </c>
      <c r="K13101">
        <v>2009</v>
      </c>
      <c r="L13101" s="18">
        <v>39934</v>
      </c>
      <c r="M13101" t="s">
        <v>69</v>
      </c>
      <c r="N13101" t="s">
        <v>65</v>
      </c>
      <c r="O13101" t="s">
        <v>16836</v>
      </c>
    </row>
    <row r="13102" spans="1:15" x14ac:dyDescent="0.3">
      <c r="A13102" t="s">
        <v>17587</v>
      </c>
      <c r="B13102" t="s">
        <v>1</v>
      </c>
      <c r="C13102" t="s">
        <v>21</v>
      </c>
      <c r="D13102" t="s">
        <v>74</v>
      </c>
      <c r="E13102" t="s">
        <v>75</v>
      </c>
      <c r="F13102" t="s">
        <v>65</v>
      </c>
      <c r="G13102" t="s">
        <v>66</v>
      </c>
      <c r="H13102" t="s">
        <v>67</v>
      </c>
      <c r="I13102">
        <v>2005</v>
      </c>
      <c r="J13102" t="s">
        <v>68</v>
      </c>
      <c r="K13102">
        <v>2010</v>
      </c>
      <c r="L13102" s="18">
        <v>40472</v>
      </c>
      <c r="M13102" t="s">
        <v>69</v>
      </c>
      <c r="N13102" t="s">
        <v>65</v>
      </c>
      <c r="O13102" t="s">
        <v>17588</v>
      </c>
    </row>
    <row r="13103" spans="1:15" x14ac:dyDescent="0.3">
      <c r="A13103" t="s">
        <v>17589</v>
      </c>
      <c r="B13103" t="s">
        <v>1</v>
      </c>
      <c r="C13103" t="s">
        <v>25</v>
      </c>
      <c r="D13103" t="s">
        <v>63</v>
      </c>
      <c r="E13103" t="s">
        <v>64</v>
      </c>
      <c r="F13103" t="s">
        <v>65</v>
      </c>
      <c r="G13103" t="s">
        <v>84</v>
      </c>
      <c r="H13103" t="s">
        <v>85</v>
      </c>
      <c r="I13103">
        <v>2006</v>
      </c>
      <c r="J13103" t="s">
        <v>68</v>
      </c>
      <c r="K13103">
        <v>2011</v>
      </c>
      <c r="L13103" s="18">
        <v>40575</v>
      </c>
      <c r="M13103" t="s">
        <v>69</v>
      </c>
      <c r="N13103" t="s">
        <v>65</v>
      </c>
      <c r="O13103" t="s">
        <v>16836</v>
      </c>
    </row>
    <row r="13104" spans="1:15" x14ac:dyDescent="0.3">
      <c r="A13104" t="s">
        <v>17590</v>
      </c>
      <c r="B13104" t="s">
        <v>1</v>
      </c>
      <c r="C13104" t="s">
        <v>25</v>
      </c>
      <c r="D13104" t="s">
        <v>63</v>
      </c>
      <c r="E13104" t="s">
        <v>64</v>
      </c>
      <c r="F13104" t="s">
        <v>65</v>
      </c>
      <c r="G13104" t="s">
        <v>66</v>
      </c>
      <c r="H13104" t="s">
        <v>67</v>
      </c>
      <c r="I13104">
        <v>2007</v>
      </c>
      <c r="J13104" t="s">
        <v>68</v>
      </c>
      <c r="K13104">
        <v>2010</v>
      </c>
      <c r="L13104" s="18">
        <v>40452</v>
      </c>
      <c r="M13104" t="s">
        <v>69</v>
      </c>
      <c r="N13104" t="s">
        <v>65</v>
      </c>
      <c r="O13104" t="s">
        <v>16836</v>
      </c>
    </row>
    <row r="13105" spans="1:15" x14ac:dyDescent="0.3">
      <c r="A13105" t="s">
        <v>17591</v>
      </c>
      <c r="B13105" t="s">
        <v>1</v>
      </c>
      <c r="C13105" t="s">
        <v>22</v>
      </c>
      <c r="D13105" t="s">
        <v>74</v>
      </c>
      <c r="E13105" t="s">
        <v>75</v>
      </c>
      <c r="F13105" t="s">
        <v>65</v>
      </c>
      <c r="G13105" t="s">
        <v>66</v>
      </c>
      <c r="H13105" t="s">
        <v>67</v>
      </c>
      <c r="I13105">
        <v>2008</v>
      </c>
      <c r="J13105" t="s">
        <v>68</v>
      </c>
      <c r="K13105">
        <v>2009</v>
      </c>
      <c r="L13105" s="18">
        <v>39821</v>
      </c>
      <c r="M13105" t="s">
        <v>69</v>
      </c>
      <c r="N13105" t="s">
        <v>65</v>
      </c>
      <c r="O13105" t="s">
        <v>17592</v>
      </c>
    </row>
    <row r="13106" spans="1:15" x14ac:dyDescent="0.3">
      <c r="A13106" t="s">
        <v>17593</v>
      </c>
      <c r="B13106" t="s">
        <v>1</v>
      </c>
      <c r="C13106" t="s">
        <v>18</v>
      </c>
      <c r="D13106" t="s">
        <v>74</v>
      </c>
      <c r="E13106" t="s">
        <v>75</v>
      </c>
      <c r="F13106" t="s">
        <v>65</v>
      </c>
      <c r="G13106" t="s">
        <v>66</v>
      </c>
      <c r="H13106" t="s">
        <v>67</v>
      </c>
      <c r="I13106">
        <v>2007</v>
      </c>
      <c r="J13106" t="s">
        <v>68</v>
      </c>
      <c r="K13106">
        <v>2012</v>
      </c>
      <c r="L13106" s="18">
        <v>40672</v>
      </c>
      <c r="M13106" t="s">
        <v>69</v>
      </c>
      <c r="N13106" t="s">
        <v>65</v>
      </c>
      <c r="O13106" t="s">
        <v>297</v>
      </c>
    </row>
    <row r="13107" spans="1:15" x14ac:dyDescent="0.3">
      <c r="A13107" t="s">
        <v>17594</v>
      </c>
      <c r="B13107" t="s">
        <v>1</v>
      </c>
      <c r="C13107" t="s">
        <v>16</v>
      </c>
      <c r="D13107" t="s">
        <v>74</v>
      </c>
      <c r="E13107" t="s">
        <v>75</v>
      </c>
      <c r="F13107" t="s">
        <v>65</v>
      </c>
      <c r="G13107" t="s">
        <v>66</v>
      </c>
      <c r="H13107" t="s">
        <v>67</v>
      </c>
      <c r="I13107">
        <v>2006</v>
      </c>
      <c r="J13107" t="s">
        <v>68</v>
      </c>
      <c r="K13107">
        <v>2008</v>
      </c>
      <c r="L13107" s="18">
        <v>39763</v>
      </c>
      <c r="M13107" t="s">
        <v>69</v>
      </c>
      <c r="N13107" t="s">
        <v>65</v>
      </c>
      <c r="O13107" t="s">
        <v>12799</v>
      </c>
    </row>
    <row r="13108" spans="1:15" x14ac:dyDescent="0.3">
      <c r="A13108" t="s">
        <v>17595</v>
      </c>
      <c r="B13108" t="s">
        <v>1</v>
      </c>
      <c r="C13108" t="s">
        <v>16</v>
      </c>
      <c r="D13108" t="s">
        <v>63</v>
      </c>
      <c r="E13108" t="s">
        <v>64</v>
      </c>
      <c r="F13108" t="s">
        <v>65</v>
      </c>
      <c r="G13108" t="s">
        <v>66</v>
      </c>
      <c r="H13108" t="s">
        <v>67</v>
      </c>
      <c r="I13108">
        <v>2006</v>
      </c>
      <c r="J13108" t="s">
        <v>68</v>
      </c>
      <c r="K13108">
        <v>2009</v>
      </c>
      <c r="L13108" s="18">
        <v>39934</v>
      </c>
      <c r="M13108" t="s">
        <v>69</v>
      </c>
      <c r="N13108" t="s">
        <v>65</v>
      </c>
      <c r="O13108" t="s">
        <v>12799</v>
      </c>
    </row>
    <row r="13109" spans="1:15" x14ac:dyDescent="0.3">
      <c r="A13109" t="s">
        <v>17596</v>
      </c>
      <c r="B13109" t="s">
        <v>1</v>
      </c>
      <c r="C13109" t="s">
        <v>18</v>
      </c>
      <c r="D13109" t="s">
        <v>74</v>
      </c>
      <c r="E13109" t="s">
        <v>75</v>
      </c>
      <c r="F13109" t="s">
        <v>65</v>
      </c>
      <c r="G13109" t="s">
        <v>66</v>
      </c>
      <c r="H13109" t="s">
        <v>67</v>
      </c>
      <c r="I13109">
        <v>2005</v>
      </c>
      <c r="J13109" t="s">
        <v>68</v>
      </c>
      <c r="K13109">
        <v>2008</v>
      </c>
      <c r="L13109" s="18">
        <v>39745</v>
      </c>
      <c r="M13109" t="s">
        <v>69</v>
      </c>
      <c r="N13109" t="s">
        <v>65</v>
      </c>
      <c r="O13109" t="s">
        <v>6223</v>
      </c>
    </row>
    <row r="13110" spans="1:15" x14ac:dyDescent="0.3">
      <c r="A13110" t="s">
        <v>17597</v>
      </c>
      <c r="B13110" t="s">
        <v>1</v>
      </c>
      <c r="C13110" t="s">
        <v>19</v>
      </c>
      <c r="D13110" t="s">
        <v>74</v>
      </c>
      <c r="E13110" t="s">
        <v>75</v>
      </c>
      <c r="F13110" t="s">
        <v>65</v>
      </c>
      <c r="G13110" t="s">
        <v>66</v>
      </c>
      <c r="H13110" t="s">
        <v>67</v>
      </c>
      <c r="I13110">
        <v>2008</v>
      </c>
      <c r="J13110" t="s">
        <v>68</v>
      </c>
      <c r="K13110">
        <v>2009</v>
      </c>
      <c r="L13110" s="18">
        <v>39873</v>
      </c>
      <c r="M13110" t="s">
        <v>69</v>
      </c>
      <c r="N13110" t="s">
        <v>65</v>
      </c>
      <c r="O13110" t="s">
        <v>17295</v>
      </c>
    </row>
    <row r="13111" spans="1:15" x14ac:dyDescent="0.3">
      <c r="A13111" t="s">
        <v>17598</v>
      </c>
      <c r="B13111" t="s">
        <v>1</v>
      </c>
      <c r="C13111" t="s">
        <v>25</v>
      </c>
      <c r="D13111" t="s">
        <v>123</v>
      </c>
      <c r="E13111" t="s">
        <v>64</v>
      </c>
      <c r="F13111" t="s">
        <v>65</v>
      </c>
      <c r="G13111" t="s">
        <v>84</v>
      </c>
      <c r="H13111" t="s">
        <v>85</v>
      </c>
      <c r="I13111">
        <v>2007</v>
      </c>
      <c r="J13111" t="s">
        <v>68</v>
      </c>
      <c r="K13111">
        <v>2014</v>
      </c>
      <c r="L13111" s="18">
        <v>41925</v>
      </c>
      <c r="M13111" t="s">
        <v>69</v>
      </c>
      <c r="N13111" t="s">
        <v>65</v>
      </c>
      <c r="O13111" t="s">
        <v>17063</v>
      </c>
    </row>
    <row r="13112" spans="1:15" x14ac:dyDescent="0.3">
      <c r="A13112" t="s">
        <v>17599</v>
      </c>
      <c r="B13112" t="s">
        <v>1</v>
      </c>
      <c r="C13112" t="s">
        <v>18</v>
      </c>
      <c r="D13112" t="s">
        <v>63</v>
      </c>
      <c r="E13112" t="s">
        <v>64</v>
      </c>
      <c r="F13112" t="s">
        <v>65</v>
      </c>
      <c r="G13112" t="s">
        <v>84</v>
      </c>
      <c r="H13112" t="s">
        <v>227</v>
      </c>
      <c r="I13112">
        <v>2008</v>
      </c>
      <c r="J13112" t="s">
        <v>68</v>
      </c>
      <c r="K13112">
        <v>2008</v>
      </c>
      <c r="L13112" s="18">
        <v>39692</v>
      </c>
      <c r="M13112" t="s">
        <v>228</v>
      </c>
      <c r="N13112" t="s">
        <v>65</v>
      </c>
      <c r="O13112" t="s">
        <v>17016</v>
      </c>
    </row>
    <row r="13113" spans="1:15" x14ac:dyDescent="0.3">
      <c r="A13113" t="s">
        <v>17600</v>
      </c>
      <c r="B13113" t="s">
        <v>1</v>
      </c>
      <c r="C13113" t="s">
        <v>18</v>
      </c>
      <c r="D13113" t="s">
        <v>63</v>
      </c>
      <c r="E13113" t="s">
        <v>64</v>
      </c>
      <c r="F13113" t="s">
        <v>65</v>
      </c>
      <c r="G13113" t="s">
        <v>84</v>
      </c>
      <c r="H13113" t="s">
        <v>227</v>
      </c>
      <c r="I13113">
        <v>2008</v>
      </c>
      <c r="J13113" t="s">
        <v>68</v>
      </c>
      <c r="K13113">
        <v>2008</v>
      </c>
      <c r="L13113" s="18">
        <v>39692</v>
      </c>
      <c r="M13113" t="s">
        <v>228</v>
      </c>
      <c r="N13113" t="s">
        <v>65</v>
      </c>
      <c r="O13113" t="s">
        <v>3516</v>
      </c>
    </row>
    <row r="13114" spans="1:15" x14ac:dyDescent="0.3">
      <c r="A13114" t="s">
        <v>17601</v>
      </c>
      <c r="B13114" t="s">
        <v>1</v>
      </c>
      <c r="C13114" t="s">
        <v>28</v>
      </c>
      <c r="D13114" t="s">
        <v>74</v>
      </c>
      <c r="E13114" t="s">
        <v>75</v>
      </c>
      <c r="F13114" t="s">
        <v>65</v>
      </c>
      <c r="G13114" t="s">
        <v>84</v>
      </c>
      <c r="H13114" t="s">
        <v>85</v>
      </c>
      <c r="I13114">
        <v>2008</v>
      </c>
      <c r="J13114" t="s">
        <v>68</v>
      </c>
      <c r="K13114">
        <v>2008</v>
      </c>
      <c r="L13114" s="18">
        <v>39753</v>
      </c>
      <c r="M13114" t="s">
        <v>69</v>
      </c>
      <c r="N13114" t="s">
        <v>65</v>
      </c>
      <c r="O13114" t="s">
        <v>10645</v>
      </c>
    </row>
    <row r="13115" spans="1:15" x14ac:dyDescent="0.3">
      <c r="A13115" t="s">
        <v>17602</v>
      </c>
      <c r="B13115" t="s">
        <v>1</v>
      </c>
      <c r="C13115" t="s">
        <v>15</v>
      </c>
      <c r="D13115" t="s">
        <v>74</v>
      </c>
      <c r="E13115" t="s">
        <v>75</v>
      </c>
      <c r="F13115" t="s">
        <v>65</v>
      </c>
      <c r="G13115" t="s">
        <v>84</v>
      </c>
      <c r="H13115" t="s">
        <v>85</v>
      </c>
      <c r="I13115">
        <v>2007</v>
      </c>
      <c r="J13115" t="s">
        <v>68</v>
      </c>
      <c r="K13115">
        <v>2009</v>
      </c>
      <c r="L13115" s="18">
        <v>39794</v>
      </c>
      <c r="M13115" t="s">
        <v>69</v>
      </c>
      <c r="N13115" t="s">
        <v>65</v>
      </c>
      <c r="O13115" t="s">
        <v>17255</v>
      </c>
    </row>
    <row r="13116" spans="1:15" x14ac:dyDescent="0.3">
      <c r="A13116" t="s">
        <v>17603</v>
      </c>
      <c r="B13116" t="s">
        <v>1</v>
      </c>
      <c r="C13116" t="s">
        <v>18</v>
      </c>
      <c r="D13116" t="s">
        <v>89</v>
      </c>
      <c r="E13116" t="s">
        <v>90</v>
      </c>
      <c r="F13116" t="s">
        <v>65</v>
      </c>
      <c r="G13116" t="s">
        <v>66</v>
      </c>
      <c r="H13116" t="s">
        <v>67</v>
      </c>
      <c r="I13116">
        <v>2008</v>
      </c>
      <c r="J13116" t="s">
        <v>68</v>
      </c>
      <c r="K13116">
        <v>2009</v>
      </c>
      <c r="L13116" s="18">
        <v>40062</v>
      </c>
      <c r="M13116" t="s">
        <v>69</v>
      </c>
      <c r="N13116" t="s">
        <v>65</v>
      </c>
      <c r="O13116" t="s">
        <v>16881</v>
      </c>
    </row>
    <row r="13117" spans="1:15" x14ac:dyDescent="0.3">
      <c r="A13117" t="s">
        <v>17604</v>
      </c>
      <c r="B13117" t="s">
        <v>1</v>
      </c>
      <c r="C13117" t="s">
        <v>18</v>
      </c>
      <c r="D13117" t="s">
        <v>89</v>
      </c>
      <c r="E13117" t="s">
        <v>90</v>
      </c>
      <c r="F13117" t="s">
        <v>65</v>
      </c>
      <c r="G13117" t="s">
        <v>66</v>
      </c>
      <c r="H13117" t="s">
        <v>67</v>
      </c>
      <c r="I13117">
        <v>2008</v>
      </c>
      <c r="J13117" t="s">
        <v>68</v>
      </c>
      <c r="K13117">
        <v>2009</v>
      </c>
      <c r="L13117" s="18">
        <v>39890</v>
      </c>
      <c r="M13117" t="s">
        <v>69</v>
      </c>
      <c r="N13117" t="s">
        <v>65</v>
      </c>
      <c r="O13117" t="s">
        <v>17523</v>
      </c>
    </row>
    <row r="13118" spans="1:15" x14ac:dyDescent="0.3">
      <c r="A13118" t="s">
        <v>17605</v>
      </c>
      <c r="B13118" t="s">
        <v>1</v>
      </c>
      <c r="C13118" t="s">
        <v>25</v>
      </c>
      <c r="D13118" t="s">
        <v>74</v>
      </c>
      <c r="E13118" t="s">
        <v>75</v>
      </c>
      <c r="F13118" t="s">
        <v>65</v>
      </c>
      <c r="G13118" t="s">
        <v>84</v>
      </c>
      <c r="H13118" t="s">
        <v>85</v>
      </c>
      <c r="I13118">
        <v>2008</v>
      </c>
      <c r="J13118" t="s">
        <v>68</v>
      </c>
      <c r="K13118">
        <v>2010</v>
      </c>
      <c r="L13118" s="18">
        <v>40414</v>
      </c>
      <c r="M13118" t="s">
        <v>69</v>
      </c>
      <c r="N13118" t="s">
        <v>65</v>
      </c>
      <c r="O13118" t="s">
        <v>2692</v>
      </c>
    </row>
    <row r="13119" spans="1:15" x14ac:dyDescent="0.3">
      <c r="A13119" t="s">
        <v>17606</v>
      </c>
      <c r="B13119" t="s">
        <v>1</v>
      </c>
      <c r="C13119" t="s">
        <v>25</v>
      </c>
      <c r="D13119" t="s">
        <v>89</v>
      </c>
      <c r="E13119" t="s">
        <v>90</v>
      </c>
      <c r="F13119" t="s">
        <v>65</v>
      </c>
      <c r="G13119" t="s">
        <v>66</v>
      </c>
      <c r="H13119" t="s">
        <v>67</v>
      </c>
      <c r="I13119">
        <v>2008</v>
      </c>
      <c r="J13119" t="s">
        <v>68</v>
      </c>
      <c r="K13119">
        <v>2009</v>
      </c>
      <c r="L13119" s="18">
        <v>40133</v>
      </c>
      <c r="M13119" t="s">
        <v>69</v>
      </c>
      <c r="N13119" t="s">
        <v>65</v>
      </c>
      <c r="O13119" t="s">
        <v>3516</v>
      </c>
    </row>
    <row r="13120" spans="1:15" x14ac:dyDescent="0.3">
      <c r="A13120" t="s">
        <v>17607</v>
      </c>
      <c r="B13120" t="s">
        <v>1</v>
      </c>
      <c r="C13120" t="s">
        <v>27</v>
      </c>
      <c r="D13120" t="s">
        <v>89</v>
      </c>
      <c r="E13120" t="s">
        <v>90</v>
      </c>
      <c r="F13120" t="s">
        <v>65</v>
      </c>
      <c r="G13120" t="s">
        <v>66</v>
      </c>
      <c r="H13120" t="s">
        <v>67</v>
      </c>
      <c r="I13120">
        <v>2004</v>
      </c>
      <c r="J13120" t="s">
        <v>68</v>
      </c>
      <c r="K13120">
        <v>2004</v>
      </c>
      <c r="L13120" s="18">
        <v>38108</v>
      </c>
      <c r="M13120" t="s">
        <v>69</v>
      </c>
      <c r="N13120" t="s">
        <v>65</v>
      </c>
      <c r="O13120" t="s">
        <v>17036</v>
      </c>
    </row>
    <row r="13121" spans="1:15" x14ac:dyDescent="0.3">
      <c r="A13121" t="s">
        <v>17608</v>
      </c>
      <c r="B13121" t="s">
        <v>1</v>
      </c>
      <c r="C13121" t="s">
        <v>17</v>
      </c>
      <c r="D13121" t="s">
        <v>63</v>
      </c>
      <c r="E13121" t="s">
        <v>64</v>
      </c>
      <c r="F13121" t="s">
        <v>65</v>
      </c>
      <c r="G13121" t="s">
        <v>66</v>
      </c>
      <c r="H13121" t="s">
        <v>67</v>
      </c>
      <c r="I13121">
        <v>2008</v>
      </c>
      <c r="J13121" t="s">
        <v>68</v>
      </c>
      <c r="K13121">
        <v>2009</v>
      </c>
      <c r="L13121" s="18">
        <v>40087</v>
      </c>
      <c r="M13121" t="s">
        <v>69</v>
      </c>
      <c r="N13121" t="s">
        <v>65</v>
      </c>
      <c r="O13121" t="s">
        <v>12778</v>
      </c>
    </row>
    <row r="13122" spans="1:15" x14ac:dyDescent="0.3">
      <c r="A13122" t="s">
        <v>17609</v>
      </c>
      <c r="B13122" t="s">
        <v>1</v>
      </c>
      <c r="C13122" t="s">
        <v>18</v>
      </c>
      <c r="D13122" t="s">
        <v>89</v>
      </c>
      <c r="E13122" t="s">
        <v>90</v>
      </c>
      <c r="F13122" t="s">
        <v>65</v>
      </c>
      <c r="G13122" t="s">
        <v>66</v>
      </c>
      <c r="H13122" t="s">
        <v>67</v>
      </c>
      <c r="I13122">
        <v>2006</v>
      </c>
      <c r="J13122" t="s">
        <v>68</v>
      </c>
      <c r="K13122">
        <v>2009</v>
      </c>
      <c r="L13122" s="18">
        <v>40148</v>
      </c>
      <c r="M13122" t="s">
        <v>69</v>
      </c>
      <c r="N13122" t="s">
        <v>65</v>
      </c>
      <c r="O13122" t="s">
        <v>17523</v>
      </c>
    </row>
    <row r="13123" spans="1:15" x14ac:dyDescent="0.3">
      <c r="A13123" t="s">
        <v>17610</v>
      </c>
      <c r="B13123" t="s">
        <v>1</v>
      </c>
      <c r="C13123" t="s">
        <v>15</v>
      </c>
      <c r="D13123" t="s">
        <v>89</v>
      </c>
      <c r="E13123" t="s">
        <v>90</v>
      </c>
      <c r="F13123" t="s">
        <v>65</v>
      </c>
      <c r="G13123" t="s">
        <v>66</v>
      </c>
      <c r="H13123" t="s">
        <v>67</v>
      </c>
      <c r="I13123">
        <v>2007</v>
      </c>
      <c r="J13123" t="s">
        <v>68</v>
      </c>
      <c r="K13123">
        <v>2008</v>
      </c>
      <c r="L13123" s="18">
        <v>39548</v>
      </c>
      <c r="M13123" t="s">
        <v>69</v>
      </c>
      <c r="N13123" t="s">
        <v>65</v>
      </c>
      <c r="O13123" t="s">
        <v>17297</v>
      </c>
    </row>
    <row r="13124" spans="1:15" x14ac:dyDescent="0.3">
      <c r="A13124" t="s">
        <v>17611</v>
      </c>
      <c r="B13124" t="s">
        <v>1</v>
      </c>
      <c r="C13124" t="s">
        <v>24</v>
      </c>
      <c r="D13124" t="s">
        <v>63</v>
      </c>
      <c r="E13124" t="s">
        <v>64</v>
      </c>
      <c r="F13124" t="s">
        <v>65</v>
      </c>
      <c r="G13124" t="s">
        <v>66</v>
      </c>
      <c r="H13124" t="s">
        <v>67</v>
      </c>
      <c r="I13124">
        <v>2008</v>
      </c>
      <c r="J13124" t="s">
        <v>68</v>
      </c>
      <c r="K13124">
        <v>2010</v>
      </c>
      <c r="L13124" s="18">
        <v>40252</v>
      </c>
      <c r="M13124" t="s">
        <v>69</v>
      </c>
      <c r="N13124" t="s">
        <v>65</v>
      </c>
      <c r="O13124" t="s">
        <v>17140</v>
      </c>
    </row>
    <row r="13125" spans="1:15" x14ac:dyDescent="0.3">
      <c r="A13125" t="s">
        <v>17612</v>
      </c>
      <c r="B13125" t="s">
        <v>1</v>
      </c>
      <c r="C13125" t="s">
        <v>22</v>
      </c>
      <c r="D13125" t="s">
        <v>89</v>
      </c>
      <c r="E13125" t="s">
        <v>90</v>
      </c>
      <c r="F13125" t="s">
        <v>65</v>
      </c>
      <c r="G13125" t="s">
        <v>66</v>
      </c>
      <c r="H13125" t="s">
        <v>67</v>
      </c>
      <c r="I13125">
        <v>2008</v>
      </c>
      <c r="J13125" t="s">
        <v>68</v>
      </c>
      <c r="K13125">
        <v>2009</v>
      </c>
      <c r="L13125" s="18">
        <v>40148</v>
      </c>
      <c r="M13125" t="s">
        <v>69</v>
      </c>
      <c r="N13125" t="s">
        <v>65</v>
      </c>
      <c r="O13125" t="s">
        <v>9781</v>
      </c>
    </row>
    <row r="13126" spans="1:15" x14ac:dyDescent="0.3">
      <c r="A13126" t="s">
        <v>17613</v>
      </c>
      <c r="B13126" t="s">
        <v>1</v>
      </c>
      <c r="C13126" t="s">
        <v>22</v>
      </c>
      <c r="D13126" t="s">
        <v>74</v>
      </c>
      <c r="E13126" t="s">
        <v>75</v>
      </c>
      <c r="F13126" t="s">
        <v>65</v>
      </c>
      <c r="G13126" t="s">
        <v>84</v>
      </c>
      <c r="H13126" t="s">
        <v>85</v>
      </c>
      <c r="I13126">
        <v>2002</v>
      </c>
      <c r="J13126" t="s">
        <v>68</v>
      </c>
      <c r="K13126">
        <v>2003</v>
      </c>
      <c r="L13126" s="18">
        <v>37956</v>
      </c>
      <c r="M13126" t="s">
        <v>69</v>
      </c>
      <c r="N13126" t="s">
        <v>65</v>
      </c>
      <c r="O13126" t="s">
        <v>17439</v>
      </c>
    </row>
    <row r="13127" spans="1:15" x14ac:dyDescent="0.3">
      <c r="A13127" t="s">
        <v>17614</v>
      </c>
      <c r="B13127" t="s">
        <v>1</v>
      </c>
      <c r="C13127" t="s">
        <v>15</v>
      </c>
      <c r="D13127" t="s">
        <v>74</v>
      </c>
      <c r="E13127" t="s">
        <v>75</v>
      </c>
      <c r="F13127" t="s">
        <v>65</v>
      </c>
      <c r="G13127" t="s">
        <v>66</v>
      </c>
      <c r="H13127" t="s">
        <v>67</v>
      </c>
      <c r="I13127">
        <v>2002</v>
      </c>
      <c r="J13127" t="s">
        <v>68</v>
      </c>
      <c r="K13127">
        <v>2003</v>
      </c>
      <c r="L13127" s="18">
        <v>37653</v>
      </c>
      <c r="M13127" t="s">
        <v>69</v>
      </c>
      <c r="N13127" t="s">
        <v>65</v>
      </c>
      <c r="O13127" t="s">
        <v>17426</v>
      </c>
    </row>
    <row r="13128" spans="1:15" x14ac:dyDescent="0.3">
      <c r="A13128" t="s">
        <v>17615</v>
      </c>
      <c r="B13128" t="s">
        <v>1</v>
      </c>
      <c r="C13128" t="s">
        <v>18</v>
      </c>
      <c r="D13128" t="s">
        <v>89</v>
      </c>
      <c r="E13128" t="s">
        <v>90</v>
      </c>
      <c r="F13128" t="s">
        <v>65</v>
      </c>
      <c r="G13128" t="s">
        <v>66</v>
      </c>
      <c r="H13128" t="s">
        <v>67</v>
      </c>
      <c r="I13128">
        <v>2008</v>
      </c>
      <c r="J13128" t="s">
        <v>68</v>
      </c>
      <c r="K13128">
        <v>2010</v>
      </c>
      <c r="L13128" s="18">
        <v>40330</v>
      </c>
      <c r="M13128" t="s">
        <v>69</v>
      </c>
      <c r="N13128" t="s">
        <v>65</v>
      </c>
      <c r="O13128" t="s">
        <v>16881</v>
      </c>
    </row>
    <row r="13129" spans="1:15" x14ac:dyDescent="0.3">
      <c r="A13129" t="s">
        <v>17616</v>
      </c>
      <c r="B13129" t="s">
        <v>1</v>
      </c>
      <c r="C13129" t="s">
        <v>17</v>
      </c>
      <c r="D13129" t="s">
        <v>89</v>
      </c>
      <c r="E13129" t="s">
        <v>90</v>
      </c>
      <c r="F13129" t="s">
        <v>65</v>
      </c>
      <c r="G13129" t="s">
        <v>66</v>
      </c>
      <c r="H13129" t="s">
        <v>67</v>
      </c>
      <c r="I13129">
        <v>2007</v>
      </c>
      <c r="J13129" t="s">
        <v>68</v>
      </c>
      <c r="K13129">
        <v>2010</v>
      </c>
      <c r="L13129" s="18">
        <v>40296</v>
      </c>
      <c r="M13129" t="s">
        <v>69</v>
      </c>
      <c r="N13129" t="s">
        <v>65</v>
      </c>
      <c r="O13129" t="s">
        <v>3516</v>
      </c>
    </row>
    <row r="13130" spans="1:15" x14ac:dyDescent="0.3">
      <c r="A13130" t="s">
        <v>17617</v>
      </c>
      <c r="B13130" t="s">
        <v>1</v>
      </c>
      <c r="C13130" t="s">
        <v>25</v>
      </c>
      <c r="D13130" t="s">
        <v>74</v>
      </c>
      <c r="E13130" t="s">
        <v>75</v>
      </c>
      <c r="F13130" t="s">
        <v>65</v>
      </c>
      <c r="G13130" t="s">
        <v>66</v>
      </c>
      <c r="H13130" t="s">
        <v>67</v>
      </c>
      <c r="I13130">
        <v>2008</v>
      </c>
      <c r="J13130" t="s">
        <v>68</v>
      </c>
      <c r="K13130">
        <v>2010</v>
      </c>
      <c r="L13130" s="18">
        <v>39794</v>
      </c>
      <c r="M13130" t="s">
        <v>69</v>
      </c>
      <c r="N13130" t="s">
        <v>65</v>
      </c>
      <c r="O13130" t="s">
        <v>17384</v>
      </c>
    </row>
    <row r="13131" spans="1:15" x14ac:dyDescent="0.3">
      <c r="A13131" t="s">
        <v>17618</v>
      </c>
      <c r="B13131" t="s">
        <v>1</v>
      </c>
      <c r="C13131" t="s">
        <v>25</v>
      </c>
      <c r="D13131" t="s">
        <v>74</v>
      </c>
      <c r="E13131" t="s">
        <v>75</v>
      </c>
      <c r="F13131" t="s">
        <v>65</v>
      </c>
      <c r="G13131" t="s">
        <v>66</v>
      </c>
      <c r="H13131" t="s">
        <v>67</v>
      </c>
      <c r="I13131">
        <v>2009</v>
      </c>
      <c r="J13131" t="s">
        <v>68</v>
      </c>
      <c r="K13131">
        <v>2012</v>
      </c>
      <c r="L13131" s="18">
        <v>40994</v>
      </c>
      <c r="M13131" t="s">
        <v>69</v>
      </c>
      <c r="N13131" t="s">
        <v>65</v>
      </c>
      <c r="O13131" t="s">
        <v>17384</v>
      </c>
    </row>
    <row r="13132" spans="1:15" x14ac:dyDescent="0.3">
      <c r="A13132" t="s">
        <v>17619</v>
      </c>
      <c r="B13132" t="s">
        <v>1</v>
      </c>
      <c r="C13132" t="s">
        <v>25</v>
      </c>
      <c r="D13132" t="s">
        <v>63</v>
      </c>
      <c r="E13132" t="s">
        <v>64</v>
      </c>
      <c r="F13132" t="s">
        <v>65</v>
      </c>
      <c r="G13132" t="s">
        <v>66</v>
      </c>
      <c r="H13132" t="s">
        <v>67</v>
      </c>
      <c r="I13132">
        <v>2008</v>
      </c>
      <c r="J13132" t="s">
        <v>68</v>
      </c>
      <c r="K13132">
        <v>2010</v>
      </c>
      <c r="L13132" s="18">
        <v>40299</v>
      </c>
      <c r="M13132" t="s">
        <v>69</v>
      </c>
      <c r="N13132" t="s">
        <v>65</v>
      </c>
      <c r="O13132" t="s">
        <v>16836</v>
      </c>
    </row>
    <row r="13133" spans="1:15" x14ac:dyDescent="0.3">
      <c r="A13133" t="s">
        <v>17620</v>
      </c>
      <c r="B13133" t="s">
        <v>1</v>
      </c>
      <c r="C13133" t="s">
        <v>25</v>
      </c>
      <c r="D13133" t="s">
        <v>63</v>
      </c>
      <c r="E13133" t="s">
        <v>64</v>
      </c>
      <c r="F13133" t="s">
        <v>65</v>
      </c>
      <c r="G13133" t="s">
        <v>66</v>
      </c>
      <c r="H13133" t="s">
        <v>67</v>
      </c>
      <c r="I13133">
        <v>2008</v>
      </c>
      <c r="J13133" t="s">
        <v>68</v>
      </c>
      <c r="K13133">
        <v>2010</v>
      </c>
      <c r="L13133" s="18">
        <v>40269</v>
      </c>
      <c r="M13133" t="s">
        <v>69</v>
      </c>
      <c r="N13133" t="s">
        <v>65</v>
      </c>
      <c r="O13133" t="s">
        <v>17063</v>
      </c>
    </row>
    <row r="13134" spans="1:15" x14ac:dyDescent="0.3">
      <c r="A13134" t="s">
        <v>17621</v>
      </c>
      <c r="B13134" t="s">
        <v>1</v>
      </c>
      <c r="C13134" t="s">
        <v>26</v>
      </c>
      <c r="D13134" t="s">
        <v>89</v>
      </c>
      <c r="E13134" t="s">
        <v>90</v>
      </c>
      <c r="F13134" t="s">
        <v>65</v>
      </c>
      <c r="G13134" t="s">
        <v>66</v>
      </c>
      <c r="H13134" t="s">
        <v>67</v>
      </c>
      <c r="I13134">
        <v>2008</v>
      </c>
      <c r="J13134" t="s">
        <v>68</v>
      </c>
      <c r="K13134">
        <v>2008</v>
      </c>
      <c r="L13134" s="18">
        <v>39753</v>
      </c>
      <c r="M13134" t="s">
        <v>69</v>
      </c>
      <c r="N13134" t="s">
        <v>65</v>
      </c>
      <c r="O13134" t="s">
        <v>5855</v>
      </c>
    </row>
    <row r="13135" spans="1:15" x14ac:dyDescent="0.3">
      <c r="A13135" t="s">
        <v>17622</v>
      </c>
      <c r="B13135" t="s">
        <v>1</v>
      </c>
      <c r="C13135" t="s">
        <v>15</v>
      </c>
      <c r="D13135" t="s">
        <v>74</v>
      </c>
      <c r="E13135" t="s">
        <v>75</v>
      </c>
      <c r="F13135" t="s">
        <v>65</v>
      </c>
      <c r="G13135" t="s">
        <v>66</v>
      </c>
      <c r="H13135" t="s">
        <v>67</v>
      </c>
      <c r="I13135">
        <v>2008</v>
      </c>
      <c r="J13135" t="s">
        <v>68</v>
      </c>
      <c r="K13135">
        <v>2009</v>
      </c>
      <c r="L13135" s="18">
        <v>39814</v>
      </c>
      <c r="M13135" t="s">
        <v>69</v>
      </c>
      <c r="N13135" t="s">
        <v>65</v>
      </c>
      <c r="O13135" t="s">
        <v>17470</v>
      </c>
    </row>
    <row r="13136" spans="1:15" x14ac:dyDescent="0.3">
      <c r="A13136" t="s">
        <v>17623</v>
      </c>
      <c r="B13136" t="s">
        <v>1</v>
      </c>
      <c r="C13136" t="s">
        <v>25</v>
      </c>
      <c r="D13136" t="s">
        <v>63</v>
      </c>
      <c r="E13136" t="s">
        <v>64</v>
      </c>
      <c r="F13136" t="s">
        <v>65</v>
      </c>
      <c r="G13136" t="s">
        <v>66</v>
      </c>
      <c r="H13136" t="s">
        <v>67</v>
      </c>
      <c r="I13136">
        <v>2008</v>
      </c>
      <c r="J13136" t="s">
        <v>68</v>
      </c>
      <c r="K13136">
        <v>2010</v>
      </c>
      <c r="L13136" s="18">
        <v>40360</v>
      </c>
      <c r="M13136" t="s">
        <v>69</v>
      </c>
      <c r="N13136" t="s">
        <v>65</v>
      </c>
      <c r="O13136" t="s">
        <v>16895</v>
      </c>
    </row>
    <row r="13137" spans="1:15" x14ac:dyDescent="0.3">
      <c r="A13137" t="s">
        <v>17624</v>
      </c>
      <c r="B13137" t="s">
        <v>1</v>
      </c>
      <c r="C13137" t="s">
        <v>25</v>
      </c>
      <c r="D13137" t="s">
        <v>63</v>
      </c>
      <c r="E13137" t="s">
        <v>64</v>
      </c>
      <c r="F13137" t="s">
        <v>65</v>
      </c>
      <c r="G13137" t="s">
        <v>66</v>
      </c>
      <c r="H13137" t="s">
        <v>67</v>
      </c>
      <c r="I13137">
        <v>2008</v>
      </c>
      <c r="J13137" t="s">
        <v>68</v>
      </c>
      <c r="K13137">
        <v>2009</v>
      </c>
      <c r="L13137" s="18">
        <v>40026</v>
      </c>
      <c r="M13137" t="s">
        <v>69</v>
      </c>
      <c r="N13137" t="s">
        <v>65</v>
      </c>
      <c r="O13137" t="s">
        <v>16941</v>
      </c>
    </row>
    <row r="13138" spans="1:15" x14ac:dyDescent="0.3">
      <c r="A13138" t="s">
        <v>17625</v>
      </c>
      <c r="B13138" t="s">
        <v>1</v>
      </c>
      <c r="C13138" t="s">
        <v>31</v>
      </c>
      <c r="D13138" t="s">
        <v>89</v>
      </c>
      <c r="E13138" t="s">
        <v>90</v>
      </c>
      <c r="F13138" t="s">
        <v>65</v>
      </c>
      <c r="G13138" t="s">
        <v>66</v>
      </c>
      <c r="H13138" t="s">
        <v>67</v>
      </c>
      <c r="I13138">
        <v>2005</v>
      </c>
      <c r="J13138" t="s">
        <v>68</v>
      </c>
      <c r="K13138">
        <v>2005</v>
      </c>
      <c r="L13138" s="18">
        <v>38626</v>
      </c>
      <c r="M13138" t="s">
        <v>69</v>
      </c>
      <c r="N13138" t="s">
        <v>65</v>
      </c>
      <c r="O13138" t="s">
        <v>17105</v>
      </c>
    </row>
    <row r="13139" spans="1:15" x14ac:dyDescent="0.3">
      <c r="A13139" t="s">
        <v>17626</v>
      </c>
      <c r="B13139" t="s">
        <v>1</v>
      </c>
      <c r="C13139" t="s">
        <v>17</v>
      </c>
      <c r="D13139" t="s">
        <v>63</v>
      </c>
      <c r="E13139" t="s">
        <v>64</v>
      </c>
      <c r="F13139" t="s">
        <v>65</v>
      </c>
      <c r="G13139" t="s">
        <v>66</v>
      </c>
      <c r="H13139" t="s">
        <v>67</v>
      </c>
      <c r="I13139">
        <v>2008</v>
      </c>
      <c r="J13139" t="s">
        <v>68</v>
      </c>
      <c r="K13139">
        <v>2011</v>
      </c>
      <c r="L13139" s="18">
        <v>40477</v>
      </c>
      <c r="M13139" t="s">
        <v>69</v>
      </c>
      <c r="N13139" t="s">
        <v>65</v>
      </c>
      <c r="O13139" t="s">
        <v>17036</v>
      </c>
    </row>
    <row r="13140" spans="1:15" x14ac:dyDescent="0.3">
      <c r="A13140" t="s">
        <v>17627</v>
      </c>
      <c r="B13140" t="s">
        <v>1</v>
      </c>
      <c r="C13140" t="s">
        <v>24</v>
      </c>
      <c r="D13140" t="s">
        <v>63</v>
      </c>
      <c r="E13140" t="s">
        <v>64</v>
      </c>
      <c r="F13140" t="s">
        <v>65</v>
      </c>
      <c r="G13140" t="s">
        <v>66</v>
      </c>
      <c r="H13140" t="s">
        <v>67</v>
      </c>
      <c r="I13140">
        <v>2008</v>
      </c>
      <c r="J13140" t="s">
        <v>68</v>
      </c>
      <c r="K13140">
        <v>2009</v>
      </c>
      <c r="L13140" s="18">
        <v>39904</v>
      </c>
      <c r="M13140" t="s">
        <v>69</v>
      </c>
      <c r="N13140" t="s">
        <v>65</v>
      </c>
      <c r="O13140" t="s">
        <v>17628</v>
      </c>
    </row>
    <row r="13141" spans="1:15" x14ac:dyDescent="0.3">
      <c r="A13141" t="s">
        <v>17629</v>
      </c>
      <c r="B13141" t="s">
        <v>1</v>
      </c>
      <c r="C13141" t="s">
        <v>15</v>
      </c>
      <c r="D13141" t="s">
        <v>74</v>
      </c>
      <c r="E13141" t="s">
        <v>75</v>
      </c>
      <c r="F13141" t="s">
        <v>65</v>
      </c>
      <c r="G13141" t="s">
        <v>66</v>
      </c>
      <c r="H13141" t="s">
        <v>67</v>
      </c>
      <c r="I13141">
        <v>2007</v>
      </c>
      <c r="J13141" t="s">
        <v>68</v>
      </c>
      <c r="K13141">
        <v>2008</v>
      </c>
      <c r="L13141" s="18">
        <v>39745</v>
      </c>
      <c r="M13141" t="s">
        <v>69</v>
      </c>
      <c r="N13141" t="s">
        <v>65</v>
      </c>
      <c r="O13141" t="s">
        <v>17630</v>
      </c>
    </row>
    <row r="13142" spans="1:15" x14ac:dyDescent="0.3">
      <c r="A13142" t="s">
        <v>17631</v>
      </c>
      <c r="B13142" t="s">
        <v>1</v>
      </c>
      <c r="C13142" t="s">
        <v>15</v>
      </c>
      <c r="D13142" t="s">
        <v>74</v>
      </c>
      <c r="E13142" t="s">
        <v>75</v>
      </c>
      <c r="F13142" t="s">
        <v>65</v>
      </c>
      <c r="G13142" t="s">
        <v>84</v>
      </c>
      <c r="H13142" t="s">
        <v>85</v>
      </c>
      <c r="I13142">
        <v>2008</v>
      </c>
      <c r="J13142" t="s">
        <v>68</v>
      </c>
      <c r="K13142">
        <v>2010</v>
      </c>
      <c r="L13142" s="18">
        <v>40291</v>
      </c>
      <c r="M13142" t="s">
        <v>69</v>
      </c>
      <c r="N13142" t="s">
        <v>65</v>
      </c>
      <c r="O13142" t="s">
        <v>17632</v>
      </c>
    </row>
    <row r="13143" spans="1:15" x14ac:dyDescent="0.3">
      <c r="A13143" t="s">
        <v>17633</v>
      </c>
      <c r="B13143" t="s">
        <v>1</v>
      </c>
      <c r="C13143" t="s">
        <v>26</v>
      </c>
      <c r="D13143" t="s">
        <v>63</v>
      </c>
      <c r="E13143" t="s">
        <v>64</v>
      </c>
      <c r="F13143" t="s">
        <v>65</v>
      </c>
      <c r="G13143" t="s">
        <v>66</v>
      </c>
      <c r="H13143" t="s">
        <v>67</v>
      </c>
      <c r="I13143">
        <v>2008</v>
      </c>
      <c r="J13143" t="s">
        <v>68</v>
      </c>
      <c r="K13143">
        <v>2011</v>
      </c>
      <c r="L13143" s="18">
        <v>40260</v>
      </c>
      <c r="M13143" t="s">
        <v>69</v>
      </c>
      <c r="N13143" t="s">
        <v>65</v>
      </c>
      <c r="O13143" t="s">
        <v>17016</v>
      </c>
    </row>
    <row r="13144" spans="1:15" x14ac:dyDescent="0.3">
      <c r="A13144" t="s">
        <v>17634</v>
      </c>
      <c r="B13144" t="s">
        <v>1</v>
      </c>
      <c r="C13144" t="s">
        <v>22</v>
      </c>
      <c r="D13144" t="s">
        <v>74</v>
      </c>
      <c r="E13144" t="s">
        <v>75</v>
      </c>
      <c r="F13144" t="s">
        <v>65</v>
      </c>
      <c r="G13144" t="s">
        <v>66</v>
      </c>
      <c r="H13144" t="s">
        <v>67</v>
      </c>
      <c r="I13144">
        <v>2008</v>
      </c>
      <c r="J13144" t="s">
        <v>68</v>
      </c>
      <c r="K13144">
        <v>2009</v>
      </c>
      <c r="L13144" s="18">
        <v>39873</v>
      </c>
      <c r="M13144" t="s">
        <v>69</v>
      </c>
      <c r="N13144" t="s">
        <v>65</v>
      </c>
      <c r="O13144" t="s">
        <v>17159</v>
      </c>
    </row>
    <row r="13145" spans="1:15" x14ac:dyDescent="0.3">
      <c r="A13145" t="s">
        <v>17635</v>
      </c>
      <c r="B13145" t="s">
        <v>1</v>
      </c>
      <c r="C13145" t="s">
        <v>18</v>
      </c>
      <c r="D13145" t="s">
        <v>89</v>
      </c>
      <c r="E13145" t="s">
        <v>90</v>
      </c>
      <c r="F13145" t="s">
        <v>65</v>
      </c>
      <c r="G13145" t="s">
        <v>66</v>
      </c>
      <c r="H13145" t="s">
        <v>67</v>
      </c>
      <c r="I13145">
        <v>2009</v>
      </c>
      <c r="J13145" t="s">
        <v>68</v>
      </c>
      <c r="K13145">
        <v>2011</v>
      </c>
      <c r="L13145" s="18">
        <v>40330</v>
      </c>
      <c r="M13145" t="s">
        <v>69</v>
      </c>
      <c r="N13145" t="s">
        <v>65</v>
      </c>
      <c r="O13145" t="s">
        <v>17523</v>
      </c>
    </row>
    <row r="13146" spans="1:15" x14ac:dyDescent="0.3">
      <c r="A13146" t="s">
        <v>17636</v>
      </c>
      <c r="B13146" t="s">
        <v>1</v>
      </c>
      <c r="C13146" t="s">
        <v>17</v>
      </c>
      <c r="D13146" t="s">
        <v>89</v>
      </c>
      <c r="E13146" t="s">
        <v>90</v>
      </c>
      <c r="F13146" t="s">
        <v>65</v>
      </c>
      <c r="G13146" t="s">
        <v>66</v>
      </c>
      <c r="H13146" t="s">
        <v>67</v>
      </c>
      <c r="I13146">
        <v>2008</v>
      </c>
      <c r="J13146" t="s">
        <v>68</v>
      </c>
      <c r="K13146">
        <v>2011</v>
      </c>
      <c r="L13146" s="18">
        <v>40542</v>
      </c>
      <c r="M13146" t="s">
        <v>69</v>
      </c>
      <c r="N13146" t="s">
        <v>65</v>
      </c>
      <c r="O13146" t="s">
        <v>17036</v>
      </c>
    </row>
    <row r="13147" spans="1:15" x14ac:dyDescent="0.3">
      <c r="A13147" t="s">
        <v>17637</v>
      </c>
      <c r="B13147" t="s">
        <v>1</v>
      </c>
      <c r="C13147" t="s">
        <v>18</v>
      </c>
      <c r="D13147" t="s">
        <v>89</v>
      </c>
      <c r="E13147" t="s">
        <v>90</v>
      </c>
      <c r="F13147" t="s">
        <v>65</v>
      </c>
      <c r="G13147" t="s">
        <v>66</v>
      </c>
      <c r="H13147" t="s">
        <v>67</v>
      </c>
      <c r="I13147">
        <v>2008</v>
      </c>
      <c r="J13147" t="s">
        <v>68</v>
      </c>
      <c r="K13147">
        <v>2010</v>
      </c>
      <c r="L13147" s="18">
        <v>40483</v>
      </c>
      <c r="M13147" t="s">
        <v>69</v>
      </c>
      <c r="N13147" t="s">
        <v>65</v>
      </c>
      <c r="O13147" t="s">
        <v>17523</v>
      </c>
    </row>
    <row r="13148" spans="1:15" x14ac:dyDescent="0.3">
      <c r="A13148" t="s">
        <v>17638</v>
      </c>
      <c r="B13148" t="s">
        <v>1</v>
      </c>
      <c r="C13148" t="s">
        <v>25</v>
      </c>
      <c r="D13148" t="s">
        <v>89</v>
      </c>
      <c r="E13148" t="s">
        <v>90</v>
      </c>
      <c r="F13148" t="s">
        <v>65</v>
      </c>
      <c r="G13148" t="s">
        <v>66</v>
      </c>
      <c r="H13148" t="s">
        <v>67</v>
      </c>
      <c r="I13148">
        <v>2008</v>
      </c>
      <c r="J13148" t="s">
        <v>68</v>
      </c>
      <c r="K13148">
        <v>2008</v>
      </c>
      <c r="L13148" s="18">
        <v>39722</v>
      </c>
      <c r="M13148" t="s">
        <v>69</v>
      </c>
      <c r="N13148" t="s">
        <v>65</v>
      </c>
      <c r="O13148" t="s">
        <v>17639</v>
      </c>
    </row>
    <row r="13149" spans="1:15" x14ac:dyDescent="0.3">
      <c r="A13149" t="s">
        <v>17640</v>
      </c>
      <c r="B13149" t="s">
        <v>1</v>
      </c>
      <c r="C13149" t="s">
        <v>18</v>
      </c>
      <c r="D13149" t="s">
        <v>63</v>
      </c>
      <c r="E13149" t="s">
        <v>64</v>
      </c>
      <c r="F13149" t="s">
        <v>65</v>
      </c>
      <c r="G13149" t="s">
        <v>66</v>
      </c>
      <c r="H13149" t="s">
        <v>67</v>
      </c>
      <c r="I13149">
        <v>2000</v>
      </c>
      <c r="J13149" t="s">
        <v>68</v>
      </c>
      <c r="K13149">
        <v>2010</v>
      </c>
      <c r="L13149" s="18">
        <v>40483</v>
      </c>
      <c r="M13149" t="s">
        <v>69</v>
      </c>
      <c r="N13149" t="s">
        <v>65</v>
      </c>
      <c r="O13149" t="s">
        <v>17641</v>
      </c>
    </row>
    <row r="13150" spans="1:15" x14ac:dyDescent="0.3">
      <c r="A13150" t="s">
        <v>17642</v>
      </c>
      <c r="B13150" t="s">
        <v>1</v>
      </c>
      <c r="C13150" t="s">
        <v>18</v>
      </c>
      <c r="D13150" t="s">
        <v>74</v>
      </c>
      <c r="E13150" t="s">
        <v>75</v>
      </c>
      <c r="F13150" t="s">
        <v>65</v>
      </c>
      <c r="G13150" t="s">
        <v>66</v>
      </c>
      <c r="H13150" t="s">
        <v>67</v>
      </c>
      <c r="I13150">
        <v>2008</v>
      </c>
      <c r="J13150" t="s">
        <v>68</v>
      </c>
      <c r="K13150">
        <v>2011</v>
      </c>
      <c r="L13150" s="18">
        <v>40695</v>
      </c>
      <c r="M13150" t="s">
        <v>69</v>
      </c>
      <c r="N13150" t="s">
        <v>65</v>
      </c>
      <c r="O13150" t="s">
        <v>17643</v>
      </c>
    </row>
    <row r="13151" spans="1:15" x14ac:dyDescent="0.3">
      <c r="A13151" t="s">
        <v>17644</v>
      </c>
      <c r="B13151" t="s">
        <v>1</v>
      </c>
      <c r="C13151" t="s">
        <v>16</v>
      </c>
      <c r="D13151" t="s">
        <v>63</v>
      </c>
      <c r="E13151" t="s">
        <v>64</v>
      </c>
      <c r="F13151" t="s">
        <v>65</v>
      </c>
      <c r="G13151" t="s">
        <v>66</v>
      </c>
      <c r="H13151" t="s">
        <v>67</v>
      </c>
      <c r="I13151">
        <v>2006</v>
      </c>
      <c r="J13151" t="s">
        <v>68</v>
      </c>
      <c r="K13151">
        <v>2008</v>
      </c>
      <c r="L13151" s="18">
        <v>39569</v>
      </c>
      <c r="M13151" t="s">
        <v>69</v>
      </c>
      <c r="N13151" t="s">
        <v>65</v>
      </c>
      <c r="O13151" t="s">
        <v>17190</v>
      </c>
    </row>
    <row r="13152" spans="1:15" x14ac:dyDescent="0.3">
      <c r="A13152" t="s">
        <v>17645</v>
      </c>
      <c r="B13152" t="s">
        <v>1</v>
      </c>
      <c r="C13152" t="s">
        <v>25</v>
      </c>
      <c r="D13152" t="s">
        <v>63</v>
      </c>
      <c r="E13152" t="s">
        <v>64</v>
      </c>
      <c r="F13152" t="s">
        <v>65</v>
      </c>
      <c r="G13152" t="s">
        <v>84</v>
      </c>
      <c r="H13152" t="s">
        <v>227</v>
      </c>
      <c r="I13152">
        <v>2009</v>
      </c>
      <c r="J13152" t="s">
        <v>68</v>
      </c>
      <c r="K13152">
        <v>2013</v>
      </c>
      <c r="L13152" s="18">
        <v>41548</v>
      </c>
      <c r="M13152" t="s">
        <v>228</v>
      </c>
      <c r="N13152" t="s">
        <v>65</v>
      </c>
      <c r="O13152" t="s">
        <v>16908</v>
      </c>
    </row>
    <row r="13153" spans="1:15" x14ac:dyDescent="0.3">
      <c r="A13153" t="s">
        <v>17646</v>
      </c>
      <c r="B13153" t="s">
        <v>1</v>
      </c>
      <c r="C13153" t="s">
        <v>25</v>
      </c>
      <c r="D13153" t="s">
        <v>89</v>
      </c>
      <c r="E13153" t="s">
        <v>90</v>
      </c>
      <c r="F13153" t="s">
        <v>65</v>
      </c>
      <c r="G13153" t="s">
        <v>66</v>
      </c>
      <c r="H13153" t="s">
        <v>67</v>
      </c>
      <c r="I13153">
        <v>2008</v>
      </c>
      <c r="J13153" t="s">
        <v>68</v>
      </c>
      <c r="K13153">
        <v>2008</v>
      </c>
      <c r="L13153" s="18">
        <v>39600</v>
      </c>
      <c r="M13153" t="s">
        <v>69</v>
      </c>
      <c r="N13153" t="s">
        <v>65</v>
      </c>
      <c r="O13153" t="s">
        <v>17146</v>
      </c>
    </row>
    <row r="13154" spans="1:15" x14ac:dyDescent="0.3">
      <c r="A13154" t="s">
        <v>17647</v>
      </c>
      <c r="B13154" t="s">
        <v>1</v>
      </c>
      <c r="C13154" t="s">
        <v>18</v>
      </c>
      <c r="D13154" t="s">
        <v>74</v>
      </c>
      <c r="E13154" t="s">
        <v>75</v>
      </c>
      <c r="F13154" t="s">
        <v>65</v>
      </c>
      <c r="G13154" t="s">
        <v>66</v>
      </c>
      <c r="H13154" t="s">
        <v>67</v>
      </c>
      <c r="I13154">
        <v>2008</v>
      </c>
      <c r="J13154" t="s">
        <v>68</v>
      </c>
      <c r="K13154">
        <v>2011</v>
      </c>
      <c r="L13154" s="18">
        <v>40544</v>
      </c>
      <c r="M13154" t="s">
        <v>69</v>
      </c>
      <c r="N13154" t="s">
        <v>65</v>
      </c>
      <c r="O13154" t="s">
        <v>16881</v>
      </c>
    </row>
    <row r="13155" spans="1:15" x14ac:dyDescent="0.3">
      <c r="A13155" t="s">
        <v>17648</v>
      </c>
      <c r="B13155" t="s">
        <v>1</v>
      </c>
      <c r="C13155" t="s">
        <v>18</v>
      </c>
      <c r="D13155" t="s">
        <v>74</v>
      </c>
      <c r="E13155" t="s">
        <v>75</v>
      </c>
      <c r="F13155" t="s">
        <v>65</v>
      </c>
      <c r="G13155" t="s">
        <v>66</v>
      </c>
      <c r="H13155" t="s">
        <v>67</v>
      </c>
      <c r="I13155">
        <v>2008</v>
      </c>
      <c r="J13155" t="s">
        <v>68</v>
      </c>
      <c r="K13155">
        <v>2012</v>
      </c>
      <c r="L13155" s="18">
        <v>40575</v>
      </c>
      <c r="M13155" t="s">
        <v>69</v>
      </c>
      <c r="N13155" t="s">
        <v>65</v>
      </c>
      <c r="O13155" t="s">
        <v>16881</v>
      </c>
    </row>
    <row r="13156" spans="1:15" x14ac:dyDescent="0.3">
      <c r="A13156" t="s">
        <v>17649</v>
      </c>
      <c r="B13156" t="s">
        <v>1</v>
      </c>
      <c r="C13156" t="s">
        <v>21</v>
      </c>
      <c r="D13156" t="s">
        <v>63</v>
      </c>
      <c r="E13156" t="s">
        <v>64</v>
      </c>
      <c r="F13156" t="s">
        <v>65</v>
      </c>
      <c r="G13156" t="s">
        <v>84</v>
      </c>
      <c r="H13156" t="s">
        <v>85</v>
      </c>
      <c r="I13156">
        <v>2008</v>
      </c>
      <c r="J13156" t="s">
        <v>68</v>
      </c>
      <c r="K13156">
        <v>2011</v>
      </c>
      <c r="L13156" s="18">
        <v>40452</v>
      </c>
      <c r="M13156" t="s">
        <v>69</v>
      </c>
      <c r="N13156" t="s">
        <v>65</v>
      </c>
      <c r="O13156" t="s">
        <v>17650</v>
      </c>
    </row>
    <row r="13157" spans="1:15" x14ac:dyDescent="0.3">
      <c r="A13157" t="s">
        <v>17651</v>
      </c>
      <c r="B13157" t="s">
        <v>1</v>
      </c>
      <c r="C13157" t="s">
        <v>16</v>
      </c>
      <c r="D13157" t="s">
        <v>89</v>
      </c>
      <c r="E13157" t="s">
        <v>90</v>
      </c>
      <c r="F13157" t="s">
        <v>65</v>
      </c>
      <c r="G13157" t="s">
        <v>66</v>
      </c>
      <c r="H13157" t="s">
        <v>67</v>
      </c>
      <c r="I13157">
        <v>2008</v>
      </c>
      <c r="J13157" t="s">
        <v>68</v>
      </c>
      <c r="K13157">
        <v>2009</v>
      </c>
      <c r="L13157" s="18">
        <v>40057</v>
      </c>
      <c r="M13157" t="s">
        <v>69</v>
      </c>
      <c r="N13157" t="s">
        <v>65</v>
      </c>
      <c r="O13157" t="s">
        <v>17652</v>
      </c>
    </row>
    <row r="13158" spans="1:15" x14ac:dyDescent="0.3">
      <c r="A13158" t="s">
        <v>17653</v>
      </c>
      <c r="B13158" t="s">
        <v>1</v>
      </c>
      <c r="C13158" t="s">
        <v>18</v>
      </c>
      <c r="D13158" t="s">
        <v>89</v>
      </c>
      <c r="E13158" t="s">
        <v>90</v>
      </c>
      <c r="F13158" t="s">
        <v>65</v>
      </c>
      <c r="G13158" t="s">
        <v>66</v>
      </c>
      <c r="H13158" t="s">
        <v>67</v>
      </c>
      <c r="I13158">
        <v>2004</v>
      </c>
      <c r="J13158" t="s">
        <v>68</v>
      </c>
      <c r="K13158">
        <v>2005</v>
      </c>
      <c r="L13158" s="18">
        <v>38565</v>
      </c>
      <c r="M13158" t="s">
        <v>69</v>
      </c>
      <c r="N13158" t="s">
        <v>65</v>
      </c>
      <c r="O13158" t="s">
        <v>17011</v>
      </c>
    </row>
    <row r="13159" spans="1:15" x14ac:dyDescent="0.3">
      <c r="A13159" t="s">
        <v>17654</v>
      </c>
      <c r="B13159" t="s">
        <v>1</v>
      </c>
      <c r="C13159" t="s">
        <v>15</v>
      </c>
      <c r="D13159" t="s">
        <v>63</v>
      </c>
      <c r="E13159" t="s">
        <v>64</v>
      </c>
      <c r="F13159" t="s">
        <v>65</v>
      </c>
      <c r="G13159" t="s">
        <v>84</v>
      </c>
      <c r="H13159" t="s">
        <v>85</v>
      </c>
      <c r="I13159">
        <v>2008</v>
      </c>
      <c r="J13159" t="s">
        <v>68</v>
      </c>
      <c r="K13159">
        <v>2010</v>
      </c>
      <c r="L13159" s="18">
        <v>40247</v>
      </c>
      <c r="M13159" t="s">
        <v>69</v>
      </c>
      <c r="N13159" t="s">
        <v>65</v>
      </c>
      <c r="O13159" t="s">
        <v>17344</v>
      </c>
    </row>
    <row r="13160" spans="1:15" x14ac:dyDescent="0.3">
      <c r="A13160" t="s">
        <v>17655</v>
      </c>
      <c r="B13160" t="s">
        <v>1</v>
      </c>
      <c r="C13160" t="s">
        <v>24</v>
      </c>
      <c r="D13160" t="s">
        <v>63</v>
      </c>
      <c r="E13160" t="s">
        <v>64</v>
      </c>
      <c r="F13160" t="s">
        <v>65</v>
      </c>
      <c r="G13160" t="s">
        <v>66</v>
      </c>
      <c r="H13160" t="s">
        <v>67</v>
      </c>
      <c r="I13160">
        <v>2008</v>
      </c>
      <c r="J13160" t="s">
        <v>68</v>
      </c>
      <c r="K13160">
        <v>2009</v>
      </c>
      <c r="L13160" s="18">
        <v>40148</v>
      </c>
      <c r="M13160" t="s">
        <v>69</v>
      </c>
      <c r="N13160" t="s">
        <v>65</v>
      </c>
      <c r="O13160" t="s">
        <v>17628</v>
      </c>
    </row>
    <row r="13161" spans="1:15" x14ac:dyDescent="0.3">
      <c r="A13161" t="s">
        <v>17656</v>
      </c>
      <c r="B13161" t="s">
        <v>1</v>
      </c>
      <c r="C13161" t="s">
        <v>19</v>
      </c>
      <c r="D13161" t="s">
        <v>89</v>
      </c>
      <c r="E13161" t="s">
        <v>90</v>
      </c>
      <c r="F13161" t="s">
        <v>65</v>
      </c>
      <c r="G13161" t="s">
        <v>66</v>
      </c>
      <c r="H13161" t="s">
        <v>67</v>
      </c>
      <c r="I13161">
        <v>2008</v>
      </c>
      <c r="J13161" t="s">
        <v>68</v>
      </c>
      <c r="K13161">
        <v>2009</v>
      </c>
      <c r="L13161" s="18">
        <v>39814</v>
      </c>
      <c r="M13161" t="s">
        <v>69</v>
      </c>
      <c r="N13161" t="s">
        <v>65</v>
      </c>
      <c r="O13161" t="s">
        <v>3516</v>
      </c>
    </row>
    <row r="13162" spans="1:15" x14ac:dyDescent="0.3">
      <c r="A13162" t="s">
        <v>17657</v>
      </c>
      <c r="B13162" t="s">
        <v>1</v>
      </c>
      <c r="C13162" t="s">
        <v>18</v>
      </c>
      <c r="D13162" t="s">
        <v>89</v>
      </c>
      <c r="E13162" t="s">
        <v>90</v>
      </c>
      <c r="F13162" t="s">
        <v>65</v>
      </c>
      <c r="G13162" t="s">
        <v>66</v>
      </c>
      <c r="H13162" t="s">
        <v>67</v>
      </c>
      <c r="I13162">
        <v>2008</v>
      </c>
      <c r="J13162" t="s">
        <v>68</v>
      </c>
      <c r="K13162">
        <v>2011</v>
      </c>
      <c r="L13162" s="18">
        <v>40634</v>
      </c>
      <c r="M13162" t="s">
        <v>69</v>
      </c>
      <c r="N13162" t="s">
        <v>65</v>
      </c>
      <c r="O13162" t="s">
        <v>17658</v>
      </c>
    </row>
    <row r="13163" spans="1:15" x14ac:dyDescent="0.3">
      <c r="A13163" t="s">
        <v>17659</v>
      </c>
      <c r="B13163" t="s">
        <v>1</v>
      </c>
      <c r="C13163" t="s">
        <v>17</v>
      </c>
      <c r="D13163" t="s">
        <v>89</v>
      </c>
      <c r="E13163" t="s">
        <v>90</v>
      </c>
      <c r="F13163" t="s">
        <v>65</v>
      </c>
      <c r="G13163" t="s">
        <v>66</v>
      </c>
      <c r="H13163" t="s">
        <v>67</v>
      </c>
      <c r="I13163">
        <v>2008</v>
      </c>
      <c r="J13163" t="s">
        <v>68</v>
      </c>
      <c r="K13163">
        <v>2008</v>
      </c>
      <c r="L13163" s="18">
        <v>39722</v>
      </c>
      <c r="M13163" t="s">
        <v>69</v>
      </c>
      <c r="N13163" t="s">
        <v>65</v>
      </c>
      <c r="O13163" t="s">
        <v>17379</v>
      </c>
    </row>
    <row r="13164" spans="1:15" x14ac:dyDescent="0.3">
      <c r="A13164" t="s">
        <v>17660</v>
      </c>
      <c r="B13164" t="s">
        <v>1</v>
      </c>
      <c r="C13164" t="s">
        <v>15</v>
      </c>
      <c r="D13164" t="s">
        <v>89</v>
      </c>
      <c r="E13164" t="s">
        <v>90</v>
      </c>
      <c r="F13164" t="s">
        <v>65</v>
      </c>
      <c r="G13164" t="s">
        <v>66</v>
      </c>
      <c r="H13164" t="s">
        <v>67</v>
      </c>
      <c r="I13164">
        <v>2008</v>
      </c>
      <c r="J13164" t="s">
        <v>68</v>
      </c>
      <c r="K13164">
        <v>2009</v>
      </c>
      <c r="L13164" s="18">
        <v>39995</v>
      </c>
      <c r="M13164" t="s">
        <v>69</v>
      </c>
      <c r="N13164" t="s">
        <v>65</v>
      </c>
      <c r="O13164" t="s">
        <v>17661</v>
      </c>
    </row>
    <row r="13165" spans="1:15" x14ac:dyDescent="0.3">
      <c r="A13165" t="s">
        <v>17662</v>
      </c>
      <c r="B13165" t="s">
        <v>1</v>
      </c>
      <c r="C13165" t="s">
        <v>17</v>
      </c>
      <c r="D13165" t="s">
        <v>89</v>
      </c>
      <c r="E13165" t="s">
        <v>90</v>
      </c>
      <c r="F13165" t="s">
        <v>65</v>
      </c>
      <c r="G13165" t="s">
        <v>66</v>
      </c>
      <c r="H13165" t="s">
        <v>67</v>
      </c>
      <c r="I13165">
        <v>2008</v>
      </c>
      <c r="J13165" t="s">
        <v>68</v>
      </c>
      <c r="K13165">
        <v>2008</v>
      </c>
      <c r="L13165" s="18">
        <v>39783</v>
      </c>
      <c r="M13165" t="s">
        <v>69</v>
      </c>
      <c r="N13165" t="s">
        <v>65</v>
      </c>
      <c r="O13165" t="s">
        <v>17663</v>
      </c>
    </row>
    <row r="13166" spans="1:15" x14ac:dyDescent="0.3">
      <c r="A13166" t="s">
        <v>17664</v>
      </c>
      <c r="B13166" t="s">
        <v>1</v>
      </c>
      <c r="C13166" t="s">
        <v>17</v>
      </c>
      <c r="D13166" t="s">
        <v>74</v>
      </c>
      <c r="E13166" t="s">
        <v>75</v>
      </c>
      <c r="F13166" t="s">
        <v>65</v>
      </c>
      <c r="G13166" t="s">
        <v>66</v>
      </c>
      <c r="H13166" t="s">
        <v>67</v>
      </c>
      <c r="I13166">
        <v>2005</v>
      </c>
      <c r="J13166" t="s">
        <v>68</v>
      </c>
      <c r="K13166">
        <v>2006</v>
      </c>
      <c r="L13166" s="18">
        <v>38761</v>
      </c>
      <c r="M13166" t="s">
        <v>69</v>
      </c>
      <c r="N13166" t="s">
        <v>65</v>
      </c>
      <c r="O13166" t="s">
        <v>17036</v>
      </c>
    </row>
    <row r="13167" spans="1:15" x14ac:dyDescent="0.3">
      <c r="A13167" t="s">
        <v>17665</v>
      </c>
      <c r="B13167" t="s">
        <v>1</v>
      </c>
      <c r="C13167" t="s">
        <v>24</v>
      </c>
      <c r="D13167" t="s">
        <v>63</v>
      </c>
      <c r="E13167" t="s">
        <v>64</v>
      </c>
      <c r="F13167" t="s">
        <v>65</v>
      </c>
      <c r="G13167" t="s">
        <v>66</v>
      </c>
      <c r="H13167" t="s">
        <v>67</v>
      </c>
      <c r="I13167">
        <v>2008</v>
      </c>
      <c r="J13167" t="s">
        <v>68</v>
      </c>
      <c r="K13167">
        <v>2009</v>
      </c>
      <c r="L13167" s="18">
        <v>39934</v>
      </c>
      <c r="M13167" t="s">
        <v>69</v>
      </c>
      <c r="N13167" t="s">
        <v>65</v>
      </c>
      <c r="O13167" t="s">
        <v>17140</v>
      </c>
    </row>
    <row r="13168" spans="1:15" x14ac:dyDescent="0.3">
      <c r="A13168" t="s">
        <v>17666</v>
      </c>
      <c r="B13168" t="s">
        <v>1</v>
      </c>
      <c r="C13168" t="s">
        <v>17</v>
      </c>
      <c r="D13168" t="s">
        <v>89</v>
      </c>
      <c r="E13168" t="s">
        <v>90</v>
      </c>
      <c r="F13168" t="s">
        <v>65</v>
      </c>
      <c r="G13168" t="s">
        <v>84</v>
      </c>
      <c r="H13168" t="s">
        <v>85</v>
      </c>
      <c r="I13168">
        <v>2008</v>
      </c>
      <c r="J13168" t="s">
        <v>68</v>
      </c>
      <c r="K13168">
        <v>2010</v>
      </c>
      <c r="L13168" s="18">
        <v>40238</v>
      </c>
      <c r="M13168" t="s">
        <v>69</v>
      </c>
      <c r="N13168" t="s">
        <v>65</v>
      </c>
      <c r="O13168" t="s">
        <v>17663</v>
      </c>
    </row>
    <row r="13169" spans="1:15" x14ac:dyDescent="0.3">
      <c r="A13169" t="s">
        <v>17667</v>
      </c>
      <c r="B13169" t="s">
        <v>1</v>
      </c>
      <c r="C13169" t="s">
        <v>15</v>
      </c>
      <c r="D13169" t="s">
        <v>74</v>
      </c>
      <c r="E13169" t="s">
        <v>75</v>
      </c>
      <c r="F13169" t="s">
        <v>65</v>
      </c>
      <c r="G13169" t="s">
        <v>66</v>
      </c>
      <c r="H13169" t="s">
        <v>67</v>
      </c>
      <c r="I13169">
        <v>2008</v>
      </c>
      <c r="J13169" t="s">
        <v>68</v>
      </c>
      <c r="K13169">
        <v>2009</v>
      </c>
      <c r="L13169" s="18">
        <v>40049</v>
      </c>
      <c r="M13169" t="s">
        <v>69</v>
      </c>
      <c r="N13169" t="s">
        <v>65</v>
      </c>
      <c r="O13169" t="s">
        <v>8252</v>
      </c>
    </row>
    <row r="13170" spans="1:15" x14ac:dyDescent="0.3">
      <c r="A13170" t="s">
        <v>17668</v>
      </c>
      <c r="B13170" t="s">
        <v>1</v>
      </c>
      <c r="C13170" t="s">
        <v>18</v>
      </c>
      <c r="D13170" t="s">
        <v>63</v>
      </c>
      <c r="E13170" t="s">
        <v>64</v>
      </c>
      <c r="F13170" t="s">
        <v>65</v>
      </c>
      <c r="G13170" t="s">
        <v>66</v>
      </c>
      <c r="H13170" t="s">
        <v>67</v>
      </c>
      <c r="I13170">
        <v>2002</v>
      </c>
      <c r="J13170" t="s">
        <v>68</v>
      </c>
      <c r="K13170">
        <v>2009</v>
      </c>
      <c r="L13170" s="18">
        <v>40118</v>
      </c>
      <c r="M13170" t="s">
        <v>69</v>
      </c>
      <c r="N13170" t="s">
        <v>65</v>
      </c>
      <c r="O13170" t="s">
        <v>16836</v>
      </c>
    </row>
    <row r="13171" spans="1:15" x14ac:dyDescent="0.3">
      <c r="A13171" t="s">
        <v>17669</v>
      </c>
      <c r="B13171" t="s">
        <v>1</v>
      </c>
      <c r="C13171" t="s">
        <v>18</v>
      </c>
      <c r="D13171" t="s">
        <v>89</v>
      </c>
      <c r="E13171" t="s">
        <v>90</v>
      </c>
      <c r="F13171" t="s">
        <v>65</v>
      </c>
      <c r="G13171" t="s">
        <v>66</v>
      </c>
      <c r="H13171" t="s">
        <v>67</v>
      </c>
      <c r="I13171">
        <v>2008</v>
      </c>
      <c r="J13171" t="s">
        <v>68</v>
      </c>
      <c r="K13171">
        <v>2010</v>
      </c>
      <c r="L13171" s="18">
        <v>40226</v>
      </c>
      <c r="M13171" t="s">
        <v>69</v>
      </c>
      <c r="N13171" t="s">
        <v>65</v>
      </c>
      <c r="O13171" t="s">
        <v>17523</v>
      </c>
    </row>
    <row r="13172" spans="1:15" x14ac:dyDescent="0.3">
      <c r="A13172" t="s">
        <v>17670</v>
      </c>
      <c r="B13172" t="s">
        <v>1</v>
      </c>
      <c r="C13172" t="s">
        <v>25</v>
      </c>
      <c r="D13172" t="s">
        <v>74</v>
      </c>
      <c r="E13172" t="s">
        <v>75</v>
      </c>
      <c r="F13172" t="s">
        <v>65</v>
      </c>
      <c r="G13172" t="s">
        <v>66</v>
      </c>
      <c r="H13172" t="s">
        <v>67</v>
      </c>
      <c r="I13172">
        <v>2008</v>
      </c>
      <c r="J13172" t="s">
        <v>68</v>
      </c>
      <c r="K13172">
        <v>2009</v>
      </c>
      <c r="L13172" s="18">
        <v>39868</v>
      </c>
      <c r="M13172" t="s">
        <v>69</v>
      </c>
      <c r="N13172" t="s">
        <v>65</v>
      </c>
      <c r="O13172" t="s">
        <v>17567</v>
      </c>
    </row>
    <row r="13173" spans="1:15" x14ac:dyDescent="0.3">
      <c r="A13173" t="s">
        <v>17671</v>
      </c>
      <c r="B13173" t="s">
        <v>1</v>
      </c>
      <c r="C13173" t="s">
        <v>25</v>
      </c>
      <c r="D13173" t="s">
        <v>63</v>
      </c>
      <c r="E13173" t="s">
        <v>64</v>
      </c>
      <c r="F13173" t="s">
        <v>65</v>
      </c>
      <c r="G13173" t="s">
        <v>66</v>
      </c>
      <c r="H13173" t="s">
        <v>67</v>
      </c>
      <c r="I13173">
        <v>2007</v>
      </c>
      <c r="J13173" t="s">
        <v>68</v>
      </c>
      <c r="K13173">
        <v>2013</v>
      </c>
      <c r="L13173" s="18">
        <v>41275</v>
      </c>
      <c r="M13173" t="s">
        <v>69</v>
      </c>
      <c r="N13173" t="s">
        <v>65</v>
      </c>
      <c r="O13173" t="s">
        <v>16836</v>
      </c>
    </row>
    <row r="13174" spans="1:15" x14ac:dyDescent="0.3">
      <c r="A13174" t="s">
        <v>17672</v>
      </c>
      <c r="B13174" t="s">
        <v>1</v>
      </c>
      <c r="C13174" t="s">
        <v>24</v>
      </c>
      <c r="D13174" t="s">
        <v>74</v>
      </c>
      <c r="E13174" t="s">
        <v>75</v>
      </c>
      <c r="F13174" t="s">
        <v>65</v>
      </c>
      <c r="G13174" t="s">
        <v>84</v>
      </c>
      <c r="H13174" t="s">
        <v>85</v>
      </c>
      <c r="I13174">
        <v>2009</v>
      </c>
      <c r="J13174" t="s">
        <v>68</v>
      </c>
      <c r="K13174">
        <v>2010</v>
      </c>
      <c r="L13174" s="18">
        <v>40326</v>
      </c>
      <c r="M13174" t="s">
        <v>69</v>
      </c>
      <c r="N13174" t="s">
        <v>65</v>
      </c>
      <c r="O13174" t="s">
        <v>17673</v>
      </c>
    </row>
    <row r="13175" spans="1:15" x14ac:dyDescent="0.3">
      <c r="A13175" t="s">
        <v>17674</v>
      </c>
      <c r="B13175" t="s">
        <v>1</v>
      </c>
      <c r="C13175" t="s">
        <v>21</v>
      </c>
      <c r="D13175" t="s">
        <v>63</v>
      </c>
      <c r="E13175" t="s">
        <v>64</v>
      </c>
      <c r="F13175" t="s">
        <v>65</v>
      </c>
      <c r="G13175" t="s">
        <v>66</v>
      </c>
      <c r="H13175" t="s">
        <v>67</v>
      </c>
      <c r="I13175">
        <v>2008</v>
      </c>
      <c r="J13175" t="s">
        <v>68</v>
      </c>
      <c r="K13175">
        <v>2011</v>
      </c>
      <c r="L13175" s="18">
        <v>40575</v>
      </c>
      <c r="M13175" t="s">
        <v>69</v>
      </c>
      <c r="N13175" t="s">
        <v>65</v>
      </c>
      <c r="O13175" t="s">
        <v>17136</v>
      </c>
    </row>
    <row r="13176" spans="1:15" x14ac:dyDescent="0.3">
      <c r="A13176" t="s">
        <v>17675</v>
      </c>
      <c r="B13176" t="s">
        <v>1</v>
      </c>
      <c r="C13176" t="s">
        <v>17</v>
      </c>
      <c r="D13176" t="s">
        <v>74</v>
      </c>
      <c r="E13176" t="s">
        <v>75</v>
      </c>
      <c r="F13176" t="s">
        <v>65</v>
      </c>
      <c r="G13176" t="s">
        <v>84</v>
      </c>
      <c r="H13176" t="s">
        <v>85</v>
      </c>
      <c r="I13176">
        <v>2008</v>
      </c>
      <c r="J13176" t="s">
        <v>68</v>
      </c>
      <c r="K13176">
        <v>2010</v>
      </c>
      <c r="L13176" s="18">
        <v>40269</v>
      </c>
      <c r="M13176" t="s">
        <v>69</v>
      </c>
      <c r="N13176" t="s">
        <v>65</v>
      </c>
      <c r="O13176" t="s">
        <v>17379</v>
      </c>
    </row>
    <row r="13177" spans="1:15" x14ac:dyDescent="0.3">
      <c r="A13177" t="s">
        <v>17676</v>
      </c>
      <c r="B13177" t="s">
        <v>1</v>
      </c>
      <c r="C13177" t="s">
        <v>28</v>
      </c>
      <c r="D13177" t="s">
        <v>89</v>
      </c>
      <c r="E13177" t="s">
        <v>90</v>
      </c>
      <c r="F13177" t="s">
        <v>65</v>
      </c>
      <c r="G13177" t="s">
        <v>66</v>
      </c>
      <c r="H13177" t="s">
        <v>67</v>
      </c>
      <c r="I13177">
        <v>2008</v>
      </c>
      <c r="J13177" t="s">
        <v>68</v>
      </c>
      <c r="K13177">
        <v>2009</v>
      </c>
      <c r="L13177" s="18">
        <v>39934</v>
      </c>
      <c r="M13177" t="s">
        <v>69</v>
      </c>
      <c r="N13177" t="s">
        <v>65</v>
      </c>
      <c r="O13177" t="s">
        <v>17677</v>
      </c>
    </row>
    <row r="13178" spans="1:15" x14ac:dyDescent="0.3">
      <c r="A13178" t="s">
        <v>17678</v>
      </c>
      <c r="B13178" t="s">
        <v>1</v>
      </c>
      <c r="C13178" t="s">
        <v>19</v>
      </c>
      <c r="D13178" t="s">
        <v>89</v>
      </c>
      <c r="E13178" t="s">
        <v>90</v>
      </c>
      <c r="F13178" t="s">
        <v>65</v>
      </c>
      <c r="G13178" t="s">
        <v>66</v>
      </c>
      <c r="H13178" t="s">
        <v>67</v>
      </c>
      <c r="I13178">
        <v>2008</v>
      </c>
      <c r="J13178" t="s">
        <v>68</v>
      </c>
      <c r="K13178">
        <v>2009</v>
      </c>
      <c r="L13178" s="18">
        <v>39934</v>
      </c>
      <c r="M13178" t="s">
        <v>69</v>
      </c>
      <c r="N13178" t="s">
        <v>65</v>
      </c>
      <c r="O13178" t="s">
        <v>17252</v>
      </c>
    </row>
    <row r="13179" spans="1:15" x14ac:dyDescent="0.3">
      <c r="A13179" t="s">
        <v>17679</v>
      </c>
      <c r="B13179" t="s">
        <v>1</v>
      </c>
      <c r="C13179" t="s">
        <v>29</v>
      </c>
      <c r="D13179" t="s">
        <v>89</v>
      </c>
      <c r="E13179" t="s">
        <v>90</v>
      </c>
      <c r="F13179" t="s">
        <v>65</v>
      </c>
      <c r="G13179" t="s">
        <v>66</v>
      </c>
      <c r="H13179" t="s">
        <v>67</v>
      </c>
      <c r="I13179">
        <v>2008</v>
      </c>
      <c r="J13179" t="s">
        <v>68</v>
      </c>
      <c r="K13179">
        <v>2009</v>
      </c>
      <c r="L13179" s="18">
        <v>39832</v>
      </c>
      <c r="M13179" t="s">
        <v>69</v>
      </c>
      <c r="N13179" t="s">
        <v>65</v>
      </c>
      <c r="O13179" t="s">
        <v>17680</v>
      </c>
    </row>
    <row r="13180" spans="1:15" x14ac:dyDescent="0.3">
      <c r="A13180" t="s">
        <v>17681</v>
      </c>
      <c r="B13180" t="s">
        <v>1</v>
      </c>
      <c r="C13180" t="s">
        <v>22</v>
      </c>
      <c r="D13180" t="s">
        <v>89</v>
      </c>
      <c r="E13180" t="s">
        <v>90</v>
      </c>
      <c r="F13180" t="s">
        <v>65</v>
      </c>
      <c r="G13180" t="s">
        <v>66</v>
      </c>
      <c r="H13180" t="s">
        <v>67</v>
      </c>
      <c r="I13180">
        <v>2007</v>
      </c>
      <c r="J13180" t="s">
        <v>68</v>
      </c>
      <c r="K13180">
        <v>2007</v>
      </c>
      <c r="L13180" s="18">
        <v>39368</v>
      </c>
      <c r="M13180" t="s">
        <v>69</v>
      </c>
      <c r="N13180" t="s">
        <v>65</v>
      </c>
      <c r="O13180" t="s">
        <v>17132</v>
      </c>
    </row>
    <row r="13181" spans="1:15" x14ac:dyDescent="0.3">
      <c r="A13181" t="s">
        <v>17682</v>
      </c>
      <c r="B13181" t="s">
        <v>1</v>
      </c>
      <c r="C13181" t="s">
        <v>26</v>
      </c>
      <c r="D13181" t="s">
        <v>89</v>
      </c>
      <c r="E13181" t="s">
        <v>90</v>
      </c>
      <c r="F13181" t="s">
        <v>65</v>
      </c>
      <c r="G13181" t="s">
        <v>66</v>
      </c>
      <c r="H13181" t="s">
        <v>67</v>
      </c>
      <c r="I13181">
        <v>2004</v>
      </c>
      <c r="J13181" t="s">
        <v>68</v>
      </c>
      <c r="K13181">
        <v>2006</v>
      </c>
      <c r="L13181" s="18">
        <v>38322</v>
      </c>
      <c r="M13181" t="s">
        <v>69</v>
      </c>
      <c r="N13181" t="s">
        <v>65</v>
      </c>
      <c r="O13181" t="s">
        <v>17016</v>
      </c>
    </row>
    <row r="13182" spans="1:15" x14ac:dyDescent="0.3">
      <c r="A13182" t="s">
        <v>17683</v>
      </c>
      <c r="B13182" t="s">
        <v>1</v>
      </c>
      <c r="C13182" t="s">
        <v>26</v>
      </c>
      <c r="D13182" t="s">
        <v>89</v>
      </c>
      <c r="E13182" t="s">
        <v>90</v>
      </c>
      <c r="F13182" t="s">
        <v>65</v>
      </c>
      <c r="G13182" t="s">
        <v>66</v>
      </c>
      <c r="H13182" t="s">
        <v>67</v>
      </c>
      <c r="I13182">
        <v>2004</v>
      </c>
      <c r="J13182" t="s">
        <v>68</v>
      </c>
      <c r="K13182">
        <v>2005</v>
      </c>
      <c r="L13182" s="18">
        <v>38504</v>
      </c>
      <c r="M13182" t="s">
        <v>69</v>
      </c>
      <c r="N13182" t="s">
        <v>65</v>
      </c>
      <c r="O13182" t="s">
        <v>17016</v>
      </c>
    </row>
    <row r="13183" spans="1:15" x14ac:dyDescent="0.3">
      <c r="A13183" t="s">
        <v>17684</v>
      </c>
      <c r="B13183" t="s">
        <v>1</v>
      </c>
      <c r="C13183" t="s">
        <v>25</v>
      </c>
      <c r="D13183" t="s">
        <v>63</v>
      </c>
      <c r="E13183" t="s">
        <v>64</v>
      </c>
      <c r="F13183" t="s">
        <v>65</v>
      </c>
      <c r="G13183" t="s">
        <v>66</v>
      </c>
      <c r="H13183" t="s">
        <v>67</v>
      </c>
      <c r="I13183">
        <v>2008</v>
      </c>
      <c r="J13183" t="s">
        <v>68</v>
      </c>
      <c r="K13183">
        <v>2010</v>
      </c>
      <c r="L13183" s="18">
        <v>40210</v>
      </c>
      <c r="M13183" t="s">
        <v>69</v>
      </c>
      <c r="N13183" t="s">
        <v>65</v>
      </c>
      <c r="O13183" t="s">
        <v>2692</v>
      </c>
    </row>
    <row r="13184" spans="1:15" x14ac:dyDescent="0.3">
      <c r="A13184" t="s">
        <v>17685</v>
      </c>
      <c r="B13184" t="s">
        <v>1</v>
      </c>
      <c r="C13184" t="s">
        <v>25</v>
      </c>
      <c r="D13184" t="s">
        <v>63</v>
      </c>
      <c r="E13184" t="s">
        <v>64</v>
      </c>
      <c r="F13184" t="s">
        <v>65</v>
      </c>
      <c r="G13184" t="s">
        <v>84</v>
      </c>
      <c r="H13184" t="s">
        <v>85</v>
      </c>
      <c r="I13184">
        <v>2008</v>
      </c>
      <c r="J13184" t="s">
        <v>68</v>
      </c>
      <c r="K13184">
        <v>2009</v>
      </c>
      <c r="L13184" s="18">
        <v>39965</v>
      </c>
      <c r="M13184" t="s">
        <v>69</v>
      </c>
      <c r="N13184" t="s">
        <v>65</v>
      </c>
      <c r="O13184" t="s">
        <v>16913</v>
      </c>
    </row>
    <row r="13185" spans="1:15" x14ac:dyDescent="0.3">
      <c r="A13185" t="s">
        <v>17686</v>
      </c>
      <c r="B13185" t="s">
        <v>1</v>
      </c>
      <c r="C13185" t="s">
        <v>18</v>
      </c>
      <c r="D13185" t="s">
        <v>89</v>
      </c>
      <c r="E13185" t="s">
        <v>90</v>
      </c>
      <c r="F13185" t="s">
        <v>65</v>
      </c>
      <c r="G13185" t="s">
        <v>66</v>
      </c>
      <c r="H13185" t="s">
        <v>67</v>
      </c>
      <c r="I13185">
        <v>2008</v>
      </c>
      <c r="J13185" t="s">
        <v>68</v>
      </c>
      <c r="K13185">
        <v>2011</v>
      </c>
      <c r="L13185" s="18">
        <v>40725</v>
      </c>
      <c r="M13185" t="s">
        <v>69</v>
      </c>
      <c r="N13185" t="s">
        <v>65</v>
      </c>
      <c r="O13185" t="s">
        <v>17011</v>
      </c>
    </row>
    <row r="13186" spans="1:15" x14ac:dyDescent="0.3">
      <c r="A13186" t="s">
        <v>17687</v>
      </c>
      <c r="B13186" t="s">
        <v>1</v>
      </c>
      <c r="C13186" t="s">
        <v>24</v>
      </c>
      <c r="D13186" t="s">
        <v>89</v>
      </c>
      <c r="E13186" t="s">
        <v>90</v>
      </c>
      <c r="F13186" t="s">
        <v>65</v>
      </c>
      <c r="G13186" t="s">
        <v>66</v>
      </c>
      <c r="H13186" t="s">
        <v>67</v>
      </c>
      <c r="I13186">
        <v>2008</v>
      </c>
      <c r="J13186" t="s">
        <v>68</v>
      </c>
      <c r="K13186">
        <v>2008</v>
      </c>
      <c r="L13186" s="18">
        <v>39753</v>
      </c>
      <c r="M13186" t="s">
        <v>69</v>
      </c>
      <c r="N13186" t="s">
        <v>65</v>
      </c>
      <c r="O13186" t="s">
        <v>3266</v>
      </c>
    </row>
    <row r="13187" spans="1:15" x14ac:dyDescent="0.3">
      <c r="A13187" t="s">
        <v>17688</v>
      </c>
      <c r="B13187" t="s">
        <v>1</v>
      </c>
      <c r="C13187" t="s">
        <v>18</v>
      </c>
      <c r="D13187" t="s">
        <v>63</v>
      </c>
      <c r="E13187" t="s">
        <v>64</v>
      </c>
      <c r="F13187" t="s">
        <v>65</v>
      </c>
      <c r="G13187" t="s">
        <v>66</v>
      </c>
      <c r="H13187" t="s">
        <v>67</v>
      </c>
      <c r="I13187">
        <v>2008</v>
      </c>
      <c r="J13187" t="s">
        <v>68</v>
      </c>
      <c r="K13187">
        <v>2015</v>
      </c>
      <c r="L13187" s="18">
        <v>40794</v>
      </c>
      <c r="M13187" t="s">
        <v>69</v>
      </c>
      <c r="N13187" t="s">
        <v>65</v>
      </c>
      <c r="O13187" t="s">
        <v>17011</v>
      </c>
    </row>
    <row r="13188" spans="1:15" x14ac:dyDescent="0.3">
      <c r="A13188" t="s">
        <v>17689</v>
      </c>
      <c r="B13188" t="s">
        <v>1</v>
      </c>
      <c r="C13188" t="s">
        <v>18</v>
      </c>
      <c r="D13188" t="s">
        <v>74</v>
      </c>
      <c r="E13188" t="s">
        <v>75</v>
      </c>
      <c r="F13188" t="s">
        <v>65</v>
      </c>
      <c r="G13188" t="s">
        <v>66</v>
      </c>
      <c r="H13188" t="s">
        <v>67</v>
      </c>
      <c r="I13188">
        <v>2008</v>
      </c>
      <c r="J13188" t="s">
        <v>68</v>
      </c>
      <c r="K13188">
        <v>2012</v>
      </c>
      <c r="L13188" s="18">
        <v>40679</v>
      </c>
      <c r="M13188" t="s">
        <v>69</v>
      </c>
      <c r="N13188" t="s">
        <v>65</v>
      </c>
      <c r="O13188" t="s">
        <v>17011</v>
      </c>
    </row>
    <row r="13189" spans="1:15" x14ac:dyDescent="0.3">
      <c r="A13189" t="s">
        <v>17690</v>
      </c>
      <c r="B13189" t="s">
        <v>1</v>
      </c>
      <c r="C13189" t="s">
        <v>18</v>
      </c>
      <c r="D13189" t="s">
        <v>74</v>
      </c>
      <c r="E13189" t="s">
        <v>75</v>
      </c>
      <c r="F13189" t="s">
        <v>65</v>
      </c>
      <c r="G13189" t="s">
        <v>66</v>
      </c>
      <c r="H13189" t="s">
        <v>67</v>
      </c>
      <c r="I13189">
        <v>2008</v>
      </c>
      <c r="J13189" t="s">
        <v>68</v>
      </c>
      <c r="K13189">
        <v>2011</v>
      </c>
      <c r="L13189" s="18">
        <v>40664</v>
      </c>
      <c r="M13189" t="s">
        <v>69</v>
      </c>
      <c r="N13189" t="s">
        <v>65</v>
      </c>
      <c r="O13189" t="s">
        <v>17143</v>
      </c>
    </row>
    <row r="13190" spans="1:15" x14ac:dyDescent="0.3">
      <c r="A13190" t="s">
        <v>17691</v>
      </c>
      <c r="B13190" t="s">
        <v>1</v>
      </c>
      <c r="C13190" t="s">
        <v>15</v>
      </c>
      <c r="D13190" t="s">
        <v>89</v>
      </c>
      <c r="E13190" t="s">
        <v>90</v>
      </c>
      <c r="F13190" t="s">
        <v>65</v>
      </c>
      <c r="G13190" t="s">
        <v>66</v>
      </c>
      <c r="H13190" t="s">
        <v>67</v>
      </c>
      <c r="I13190">
        <v>2008</v>
      </c>
      <c r="J13190" t="s">
        <v>68</v>
      </c>
      <c r="K13190">
        <v>2010</v>
      </c>
      <c r="L13190" s="18">
        <v>40087</v>
      </c>
      <c r="M13190" t="s">
        <v>69</v>
      </c>
      <c r="N13190" t="s">
        <v>65</v>
      </c>
      <c r="O13190" t="s">
        <v>17692</v>
      </c>
    </row>
    <row r="13191" spans="1:15" x14ac:dyDescent="0.3">
      <c r="A13191" t="s">
        <v>17693</v>
      </c>
      <c r="B13191" t="s">
        <v>1</v>
      </c>
      <c r="C13191" t="s">
        <v>18</v>
      </c>
      <c r="D13191" t="s">
        <v>74</v>
      </c>
      <c r="E13191" t="s">
        <v>75</v>
      </c>
      <c r="F13191" t="s">
        <v>65</v>
      </c>
      <c r="G13191" t="s">
        <v>66</v>
      </c>
      <c r="H13191" t="s">
        <v>67</v>
      </c>
      <c r="I13191">
        <v>2008</v>
      </c>
      <c r="J13191" t="s">
        <v>68</v>
      </c>
      <c r="K13191">
        <v>2011</v>
      </c>
      <c r="L13191" s="18">
        <v>40664</v>
      </c>
      <c r="M13191" t="s">
        <v>69</v>
      </c>
      <c r="N13191" t="s">
        <v>65</v>
      </c>
      <c r="O13191" t="s">
        <v>16881</v>
      </c>
    </row>
    <row r="13192" spans="1:15" x14ac:dyDescent="0.3">
      <c r="A13192" t="s">
        <v>17694</v>
      </c>
      <c r="B13192" t="s">
        <v>1</v>
      </c>
      <c r="C13192" t="s">
        <v>18</v>
      </c>
      <c r="D13192" t="s">
        <v>74</v>
      </c>
      <c r="E13192" t="s">
        <v>75</v>
      </c>
      <c r="F13192" t="s">
        <v>65</v>
      </c>
      <c r="G13192" t="s">
        <v>66</v>
      </c>
      <c r="H13192" t="s">
        <v>67</v>
      </c>
      <c r="I13192">
        <v>2003</v>
      </c>
      <c r="J13192" t="s">
        <v>68</v>
      </c>
      <c r="K13192">
        <v>2007</v>
      </c>
      <c r="L13192" s="18">
        <v>39295</v>
      </c>
      <c r="M13192" t="s">
        <v>69</v>
      </c>
      <c r="N13192" t="s">
        <v>65</v>
      </c>
      <c r="O13192" t="s">
        <v>17695</v>
      </c>
    </row>
    <row r="13193" spans="1:15" x14ac:dyDescent="0.3">
      <c r="A13193" t="s">
        <v>17696</v>
      </c>
      <c r="B13193" t="s">
        <v>1</v>
      </c>
      <c r="C13193" t="s">
        <v>18</v>
      </c>
      <c r="D13193" t="s">
        <v>89</v>
      </c>
      <c r="E13193" t="s">
        <v>90</v>
      </c>
      <c r="F13193" t="s">
        <v>65</v>
      </c>
      <c r="G13193" t="s">
        <v>66</v>
      </c>
      <c r="H13193" t="s">
        <v>67</v>
      </c>
      <c r="I13193">
        <v>2008</v>
      </c>
      <c r="J13193" t="s">
        <v>68</v>
      </c>
      <c r="K13193">
        <v>2011</v>
      </c>
      <c r="L13193" s="18">
        <v>40691</v>
      </c>
      <c r="M13193" t="s">
        <v>69</v>
      </c>
      <c r="N13193" t="s">
        <v>65</v>
      </c>
      <c r="O13193" t="s">
        <v>17697</v>
      </c>
    </row>
    <row r="13194" spans="1:15" x14ac:dyDescent="0.3">
      <c r="A13194" t="s">
        <v>17698</v>
      </c>
      <c r="B13194" t="s">
        <v>1</v>
      </c>
      <c r="C13194" t="s">
        <v>18</v>
      </c>
      <c r="D13194" t="s">
        <v>74</v>
      </c>
      <c r="E13194" t="s">
        <v>75</v>
      </c>
      <c r="F13194" t="s">
        <v>65</v>
      </c>
      <c r="G13194" t="s">
        <v>66</v>
      </c>
      <c r="H13194" t="s">
        <v>67</v>
      </c>
      <c r="I13194">
        <v>2003</v>
      </c>
      <c r="J13194" t="s">
        <v>68</v>
      </c>
      <c r="K13194">
        <v>2007</v>
      </c>
      <c r="L13194" s="18">
        <v>39331</v>
      </c>
      <c r="M13194" t="s">
        <v>69</v>
      </c>
      <c r="N13194" t="s">
        <v>65</v>
      </c>
      <c r="O13194" t="s">
        <v>6223</v>
      </c>
    </row>
    <row r="13195" spans="1:15" x14ac:dyDescent="0.3">
      <c r="A13195" t="s">
        <v>17699</v>
      </c>
      <c r="B13195" t="s">
        <v>1</v>
      </c>
      <c r="C13195" t="s">
        <v>18</v>
      </c>
      <c r="D13195" t="s">
        <v>89</v>
      </c>
      <c r="E13195" t="s">
        <v>90</v>
      </c>
      <c r="F13195" t="s">
        <v>65</v>
      </c>
      <c r="G13195" t="s">
        <v>66</v>
      </c>
      <c r="H13195" t="s">
        <v>67</v>
      </c>
      <c r="I13195">
        <v>2008</v>
      </c>
      <c r="J13195" t="s">
        <v>68</v>
      </c>
      <c r="K13195">
        <v>2010</v>
      </c>
      <c r="L13195" s="18">
        <v>40210</v>
      </c>
      <c r="M13195" t="s">
        <v>69</v>
      </c>
      <c r="N13195" t="s">
        <v>65</v>
      </c>
      <c r="O13195" t="s">
        <v>16881</v>
      </c>
    </row>
    <row r="13196" spans="1:15" x14ac:dyDescent="0.3">
      <c r="A13196" t="s">
        <v>17700</v>
      </c>
      <c r="B13196" t="s">
        <v>1</v>
      </c>
      <c r="C13196" t="s">
        <v>17</v>
      </c>
      <c r="D13196" t="s">
        <v>89</v>
      </c>
      <c r="E13196" t="s">
        <v>90</v>
      </c>
      <c r="F13196" t="s">
        <v>65</v>
      </c>
      <c r="G13196" t="s">
        <v>66</v>
      </c>
      <c r="H13196" t="s">
        <v>67</v>
      </c>
      <c r="I13196">
        <v>2008</v>
      </c>
      <c r="J13196" t="s">
        <v>68</v>
      </c>
      <c r="K13196">
        <v>2009</v>
      </c>
      <c r="L13196" s="18">
        <v>39845</v>
      </c>
      <c r="M13196" t="s">
        <v>69</v>
      </c>
      <c r="N13196" t="s">
        <v>65</v>
      </c>
      <c r="O13196" t="s">
        <v>1772</v>
      </c>
    </row>
    <row r="13197" spans="1:15" x14ac:dyDescent="0.3">
      <c r="A13197" t="s">
        <v>17701</v>
      </c>
      <c r="B13197" t="s">
        <v>1</v>
      </c>
      <c r="C13197" t="s">
        <v>24</v>
      </c>
      <c r="D13197" t="s">
        <v>74</v>
      </c>
      <c r="E13197" t="s">
        <v>75</v>
      </c>
      <c r="F13197" t="s">
        <v>65</v>
      </c>
      <c r="G13197" t="s">
        <v>84</v>
      </c>
      <c r="H13197" t="s">
        <v>85</v>
      </c>
      <c r="I13197">
        <v>2007</v>
      </c>
      <c r="J13197" t="s">
        <v>68</v>
      </c>
      <c r="K13197">
        <v>2007</v>
      </c>
      <c r="L13197" s="18">
        <v>39295</v>
      </c>
      <c r="M13197" t="s">
        <v>69</v>
      </c>
      <c r="N13197" t="s">
        <v>65</v>
      </c>
      <c r="O13197" t="s">
        <v>17702</v>
      </c>
    </row>
    <row r="13198" spans="1:15" x14ac:dyDescent="0.3">
      <c r="A13198" t="s">
        <v>17703</v>
      </c>
      <c r="B13198" t="s">
        <v>1</v>
      </c>
      <c r="C13198" t="s">
        <v>18</v>
      </c>
      <c r="D13198" t="s">
        <v>74</v>
      </c>
      <c r="E13198" t="s">
        <v>75</v>
      </c>
      <c r="F13198" t="s">
        <v>65</v>
      </c>
      <c r="G13198" t="s">
        <v>66</v>
      </c>
      <c r="H13198" t="s">
        <v>67</v>
      </c>
      <c r="I13198">
        <v>2003</v>
      </c>
      <c r="J13198" t="s">
        <v>68</v>
      </c>
      <c r="K13198">
        <v>2005</v>
      </c>
      <c r="L13198" s="18">
        <v>38520</v>
      </c>
      <c r="M13198" t="s">
        <v>69</v>
      </c>
      <c r="N13198" t="s">
        <v>65</v>
      </c>
      <c r="O13198" t="s">
        <v>297</v>
      </c>
    </row>
    <row r="13199" spans="1:15" x14ac:dyDescent="0.3">
      <c r="A13199" t="s">
        <v>17704</v>
      </c>
      <c r="B13199" t="s">
        <v>1</v>
      </c>
      <c r="C13199" t="s">
        <v>19</v>
      </c>
      <c r="D13199" t="s">
        <v>74</v>
      </c>
      <c r="E13199" t="s">
        <v>75</v>
      </c>
      <c r="F13199" t="s">
        <v>65</v>
      </c>
      <c r="G13199" t="s">
        <v>66</v>
      </c>
      <c r="H13199" t="s">
        <v>67</v>
      </c>
      <c r="I13199">
        <v>2004</v>
      </c>
      <c r="J13199" t="s">
        <v>68</v>
      </c>
      <c r="K13199">
        <v>2005</v>
      </c>
      <c r="L13199" s="18">
        <v>38473</v>
      </c>
      <c r="M13199" t="s">
        <v>69</v>
      </c>
      <c r="N13199" t="s">
        <v>65</v>
      </c>
      <c r="O13199" t="s">
        <v>8093</v>
      </c>
    </row>
    <row r="13200" spans="1:15" x14ac:dyDescent="0.3">
      <c r="A13200" t="s">
        <v>17705</v>
      </c>
      <c r="B13200" t="s">
        <v>1</v>
      </c>
      <c r="C13200" t="s">
        <v>25</v>
      </c>
      <c r="D13200" t="s">
        <v>74</v>
      </c>
      <c r="E13200" t="s">
        <v>75</v>
      </c>
      <c r="F13200" t="s">
        <v>65</v>
      </c>
      <c r="G13200" t="s">
        <v>66</v>
      </c>
      <c r="H13200" t="s">
        <v>67</v>
      </c>
      <c r="I13200">
        <v>2005</v>
      </c>
      <c r="J13200" t="s">
        <v>68</v>
      </c>
      <c r="K13200">
        <v>2006</v>
      </c>
      <c r="L13200" s="18">
        <v>38899</v>
      </c>
      <c r="M13200" t="s">
        <v>69</v>
      </c>
      <c r="N13200" t="s">
        <v>65</v>
      </c>
      <c r="O13200" t="s">
        <v>16862</v>
      </c>
    </row>
    <row r="13201" spans="1:15" x14ac:dyDescent="0.3">
      <c r="A13201" t="s">
        <v>17706</v>
      </c>
      <c r="B13201" t="s">
        <v>1</v>
      </c>
      <c r="C13201" t="s">
        <v>22</v>
      </c>
      <c r="D13201" t="s">
        <v>89</v>
      </c>
      <c r="E13201" t="s">
        <v>90</v>
      </c>
      <c r="F13201" t="s">
        <v>65</v>
      </c>
      <c r="G13201" t="s">
        <v>66</v>
      </c>
      <c r="H13201" t="s">
        <v>67</v>
      </c>
      <c r="I13201">
        <v>2008</v>
      </c>
      <c r="J13201" t="s">
        <v>68</v>
      </c>
      <c r="K13201">
        <v>2009</v>
      </c>
      <c r="L13201" s="18">
        <v>39845</v>
      </c>
      <c r="M13201" t="s">
        <v>69</v>
      </c>
      <c r="N13201" t="s">
        <v>65</v>
      </c>
      <c r="O13201" t="s">
        <v>3516</v>
      </c>
    </row>
    <row r="13202" spans="1:15" x14ac:dyDescent="0.3">
      <c r="A13202" t="s">
        <v>17707</v>
      </c>
      <c r="B13202" t="s">
        <v>1</v>
      </c>
      <c r="C13202" t="s">
        <v>17</v>
      </c>
      <c r="D13202" t="s">
        <v>63</v>
      </c>
      <c r="E13202" t="s">
        <v>64</v>
      </c>
      <c r="F13202" t="s">
        <v>65</v>
      </c>
      <c r="G13202" t="s">
        <v>66</v>
      </c>
      <c r="H13202" t="s">
        <v>67</v>
      </c>
      <c r="I13202">
        <v>2008</v>
      </c>
      <c r="J13202" t="s">
        <v>68</v>
      </c>
      <c r="K13202">
        <v>2015</v>
      </c>
      <c r="L13202" s="18">
        <v>42093</v>
      </c>
      <c r="M13202" t="s">
        <v>69</v>
      </c>
      <c r="N13202" t="s">
        <v>65</v>
      </c>
      <c r="O13202" t="s">
        <v>12778</v>
      </c>
    </row>
    <row r="13203" spans="1:15" x14ac:dyDescent="0.3">
      <c r="A13203" t="s">
        <v>17708</v>
      </c>
      <c r="B13203" t="s">
        <v>1</v>
      </c>
      <c r="C13203" t="s">
        <v>17</v>
      </c>
      <c r="D13203" t="s">
        <v>89</v>
      </c>
      <c r="E13203" t="s">
        <v>90</v>
      </c>
      <c r="F13203" t="s">
        <v>65</v>
      </c>
      <c r="G13203" t="s">
        <v>66</v>
      </c>
      <c r="H13203" t="s">
        <v>67</v>
      </c>
      <c r="I13203">
        <v>2008</v>
      </c>
      <c r="J13203" t="s">
        <v>68</v>
      </c>
      <c r="K13203">
        <v>2009</v>
      </c>
      <c r="L13203" s="18">
        <v>40057</v>
      </c>
      <c r="M13203" t="s">
        <v>69</v>
      </c>
      <c r="N13203" t="s">
        <v>65</v>
      </c>
      <c r="O13203" t="s">
        <v>17709</v>
      </c>
    </row>
    <row r="13204" spans="1:15" x14ac:dyDescent="0.3">
      <c r="A13204" t="s">
        <v>17710</v>
      </c>
      <c r="B13204" t="s">
        <v>1</v>
      </c>
      <c r="C13204" t="s">
        <v>17</v>
      </c>
      <c r="D13204" t="s">
        <v>89</v>
      </c>
      <c r="E13204" t="s">
        <v>90</v>
      </c>
      <c r="F13204" t="s">
        <v>65</v>
      </c>
      <c r="G13204" t="s">
        <v>66</v>
      </c>
      <c r="H13204" t="s">
        <v>67</v>
      </c>
      <c r="I13204">
        <v>2008</v>
      </c>
      <c r="J13204" t="s">
        <v>68</v>
      </c>
      <c r="K13204">
        <v>2009</v>
      </c>
      <c r="L13204" s="18">
        <v>39873</v>
      </c>
      <c r="M13204" t="s">
        <v>69</v>
      </c>
      <c r="N13204" t="s">
        <v>65</v>
      </c>
      <c r="O13204" t="s">
        <v>17663</v>
      </c>
    </row>
    <row r="13205" spans="1:15" x14ac:dyDescent="0.3">
      <c r="A13205" t="s">
        <v>17711</v>
      </c>
      <c r="B13205" t="s">
        <v>1</v>
      </c>
      <c r="C13205" t="s">
        <v>15</v>
      </c>
      <c r="D13205" t="s">
        <v>74</v>
      </c>
      <c r="E13205" t="s">
        <v>75</v>
      </c>
      <c r="F13205" t="s">
        <v>65</v>
      </c>
      <c r="G13205" t="s">
        <v>66</v>
      </c>
      <c r="H13205" t="s">
        <v>67</v>
      </c>
      <c r="I13205">
        <v>2008</v>
      </c>
      <c r="J13205" t="s">
        <v>68</v>
      </c>
      <c r="K13205">
        <v>2009</v>
      </c>
      <c r="L13205" s="18">
        <v>40173</v>
      </c>
      <c r="M13205" t="s">
        <v>69</v>
      </c>
      <c r="N13205" t="s">
        <v>65</v>
      </c>
      <c r="O13205" t="s">
        <v>14209</v>
      </c>
    </row>
    <row r="13206" spans="1:15" x14ac:dyDescent="0.3">
      <c r="A13206" t="s">
        <v>17712</v>
      </c>
      <c r="B13206" t="s">
        <v>1</v>
      </c>
      <c r="C13206" t="s">
        <v>17</v>
      </c>
      <c r="D13206" t="s">
        <v>74</v>
      </c>
      <c r="E13206" t="s">
        <v>75</v>
      </c>
      <c r="F13206" t="s">
        <v>65</v>
      </c>
      <c r="G13206" t="s">
        <v>66</v>
      </c>
      <c r="H13206" t="s">
        <v>67</v>
      </c>
      <c r="I13206">
        <v>2009</v>
      </c>
      <c r="J13206" t="s">
        <v>68</v>
      </c>
      <c r="K13206">
        <v>2010</v>
      </c>
      <c r="L13206" s="18">
        <v>40210</v>
      </c>
      <c r="M13206" t="s">
        <v>69</v>
      </c>
      <c r="N13206" t="s">
        <v>65</v>
      </c>
      <c r="O13206" t="s">
        <v>17379</v>
      </c>
    </row>
    <row r="13207" spans="1:15" x14ac:dyDescent="0.3">
      <c r="A13207" t="s">
        <v>17713</v>
      </c>
      <c r="B13207" t="s">
        <v>1</v>
      </c>
      <c r="C13207" t="s">
        <v>16</v>
      </c>
      <c r="D13207" t="s">
        <v>63</v>
      </c>
      <c r="E13207" t="s">
        <v>64</v>
      </c>
      <c r="F13207" t="s">
        <v>65</v>
      </c>
      <c r="G13207" t="s">
        <v>84</v>
      </c>
      <c r="H13207" t="s">
        <v>85</v>
      </c>
      <c r="I13207">
        <v>2003</v>
      </c>
      <c r="J13207" t="s">
        <v>68</v>
      </c>
      <c r="K13207">
        <v>2005</v>
      </c>
      <c r="L13207" s="18">
        <v>38353</v>
      </c>
      <c r="M13207" t="s">
        <v>69</v>
      </c>
      <c r="N13207" t="s">
        <v>65</v>
      </c>
      <c r="O13207" t="s">
        <v>12799</v>
      </c>
    </row>
    <row r="13208" spans="1:15" x14ac:dyDescent="0.3">
      <c r="A13208" t="s">
        <v>17714</v>
      </c>
      <c r="B13208" t="s">
        <v>1</v>
      </c>
      <c r="C13208" t="s">
        <v>15</v>
      </c>
      <c r="D13208" t="s">
        <v>74</v>
      </c>
      <c r="E13208" t="s">
        <v>75</v>
      </c>
      <c r="F13208" t="s">
        <v>65</v>
      </c>
      <c r="G13208" t="s">
        <v>84</v>
      </c>
      <c r="H13208" t="s">
        <v>85</v>
      </c>
      <c r="I13208">
        <v>2008</v>
      </c>
      <c r="J13208" t="s">
        <v>68</v>
      </c>
      <c r="K13208">
        <v>2009</v>
      </c>
      <c r="L13208" s="18">
        <v>39953</v>
      </c>
      <c r="M13208" t="s">
        <v>69</v>
      </c>
      <c r="N13208" t="s">
        <v>65</v>
      </c>
      <c r="O13208" t="s">
        <v>17350</v>
      </c>
    </row>
    <row r="13209" spans="1:15" x14ac:dyDescent="0.3">
      <c r="A13209" t="s">
        <v>17715</v>
      </c>
      <c r="B13209" t="s">
        <v>1</v>
      </c>
      <c r="C13209" t="s">
        <v>25</v>
      </c>
      <c r="D13209" t="s">
        <v>74</v>
      </c>
      <c r="E13209" t="s">
        <v>75</v>
      </c>
      <c r="F13209" t="s">
        <v>65</v>
      </c>
      <c r="G13209" t="s">
        <v>66</v>
      </c>
      <c r="H13209" t="s">
        <v>67</v>
      </c>
      <c r="I13209">
        <v>2008</v>
      </c>
      <c r="J13209" t="s">
        <v>68</v>
      </c>
      <c r="K13209">
        <v>2010</v>
      </c>
      <c r="L13209" s="18">
        <v>39995</v>
      </c>
      <c r="M13209" t="s">
        <v>69</v>
      </c>
      <c r="N13209" t="s">
        <v>65</v>
      </c>
      <c r="O13209" t="s">
        <v>17716</v>
      </c>
    </row>
    <row r="13210" spans="1:15" x14ac:dyDescent="0.3">
      <c r="A13210" t="s">
        <v>17717</v>
      </c>
      <c r="B13210" t="s">
        <v>1</v>
      </c>
      <c r="C13210" t="s">
        <v>18</v>
      </c>
      <c r="D13210" t="s">
        <v>74</v>
      </c>
      <c r="E13210" t="s">
        <v>75</v>
      </c>
      <c r="F13210" t="s">
        <v>65</v>
      </c>
      <c r="G13210" t="s">
        <v>84</v>
      </c>
      <c r="H13210" t="s">
        <v>85</v>
      </c>
      <c r="I13210">
        <v>2009</v>
      </c>
      <c r="J13210" t="s">
        <v>68</v>
      </c>
      <c r="K13210">
        <v>2010</v>
      </c>
      <c r="L13210" s="18">
        <v>40269</v>
      </c>
      <c r="M13210" t="s">
        <v>69</v>
      </c>
      <c r="N13210" t="s">
        <v>65</v>
      </c>
      <c r="O13210" t="s">
        <v>17643</v>
      </c>
    </row>
    <row r="13211" spans="1:15" x14ac:dyDescent="0.3">
      <c r="A13211" t="s">
        <v>17718</v>
      </c>
      <c r="B13211" t="s">
        <v>1</v>
      </c>
      <c r="C13211" t="s">
        <v>15</v>
      </c>
      <c r="D13211" t="s">
        <v>89</v>
      </c>
      <c r="E13211" t="s">
        <v>90</v>
      </c>
      <c r="F13211" t="s">
        <v>65</v>
      </c>
      <c r="G13211" t="s">
        <v>66</v>
      </c>
      <c r="H13211" t="s">
        <v>67</v>
      </c>
      <c r="I13211">
        <v>2007</v>
      </c>
      <c r="J13211" t="s">
        <v>68</v>
      </c>
      <c r="K13211">
        <v>2008</v>
      </c>
      <c r="L13211" s="18">
        <v>39692</v>
      </c>
      <c r="M13211" t="s">
        <v>69</v>
      </c>
      <c r="N13211" t="s">
        <v>65</v>
      </c>
      <c r="O13211" t="s">
        <v>17519</v>
      </c>
    </row>
    <row r="13212" spans="1:15" x14ac:dyDescent="0.3">
      <c r="A13212" t="s">
        <v>17719</v>
      </c>
      <c r="B13212" t="s">
        <v>1</v>
      </c>
      <c r="C13212" t="s">
        <v>26</v>
      </c>
      <c r="D13212" t="s">
        <v>89</v>
      </c>
      <c r="E13212" t="s">
        <v>90</v>
      </c>
      <c r="F13212" t="s">
        <v>65</v>
      </c>
      <c r="G13212" t="s">
        <v>66</v>
      </c>
      <c r="H13212" t="s">
        <v>67</v>
      </c>
      <c r="I13212">
        <v>2008</v>
      </c>
      <c r="J13212" t="s">
        <v>68</v>
      </c>
      <c r="K13212">
        <v>2008</v>
      </c>
      <c r="L13212" s="18">
        <v>39722</v>
      </c>
      <c r="M13212" t="s">
        <v>69</v>
      </c>
      <c r="N13212" t="s">
        <v>65</v>
      </c>
      <c r="O13212" t="s">
        <v>17720</v>
      </c>
    </row>
    <row r="13213" spans="1:15" x14ac:dyDescent="0.3">
      <c r="A13213" t="s">
        <v>17721</v>
      </c>
      <c r="B13213" t="s">
        <v>1</v>
      </c>
      <c r="C13213" t="s">
        <v>18</v>
      </c>
      <c r="D13213" t="s">
        <v>89</v>
      </c>
      <c r="E13213" t="s">
        <v>90</v>
      </c>
      <c r="F13213" t="s">
        <v>65</v>
      </c>
      <c r="G13213" t="s">
        <v>66</v>
      </c>
      <c r="H13213" t="s">
        <v>67</v>
      </c>
      <c r="I13213">
        <v>2009</v>
      </c>
      <c r="J13213" t="s">
        <v>68</v>
      </c>
      <c r="K13213">
        <v>2011</v>
      </c>
      <c r="L13213" s="18">
        <v>40878</v>
      </c>
      <c r="M13213" t="s">
        <v>69</v>
      </c>
      <c r="N13213" t="s">
        <v>65</v>
      </c>
      <c r="O13213" t="s">
        <v>17143</v>
      </c>
    </row>
    <row r="13214" spans="1:15" x14ac:dyDescent="0.3">
      <c r="A13214" t="s">
        <v>17722</v>
      </c>
      <c r="B13214" t="s">
        <v>1</v>
      </c>
      <c r="C13214" t="s">
        <v>18</v>
      </c>
      <c r="D13214" t="s">
        <v>89</v>
      </c>
      <c r="E13214" t="s">
        <v>90</v>
      </c>
      <c r="F13214" t="s">
        <v>65</v>
      </c>
      <c r="G13214" t="s">
        <v>66</v>
      </c>
      <c r="H13214" t="s">
        <v>67</v>
      </c>
      <c r="I13214">
        <v>2008</v>
      </c>
      <c r="J13214" t="s">
        <v>68</v>
      </c>
      <c r="K13214">
        <v>2009</v>
      </c>
      <c r="L13214" s="18">
        <v>39814</v>
      </c>
      <c r="M13214" t="s">
        <v>69</v>
      </c>
      <c r="N13214" t="s">
        <v>65</v>
      </c>
      <c r="O13214" t="s">
        <v>16975</v>
      </c>
    </row>
    <row r="13215" spans="1:15" x14ac:dyDescent="0.3">
      <c r="A13215" t="s">
        <v>17723</v>
      </c>
      <c r="B13215" t="s">
        <v>1</v>
      </c>
      <c r="C13215" t="s">
        <v>22</v>
      </c>
      <c r="D13215" t="s">
        <v>74</v>
      </c>
      <c r="E13215" t="s">
        <v>75</v>
      </c>
      <c r="F13215" t="s">
        <v>65</v>
      </c>
      <c r="G13215" t="s">
        <v>66</v>
      </c>
      <c r="H13215" t="s">
        <v>67</v>
      </c>
      <c r="I13215">
        <v>2009</v>
      </c>
      <c r="J13215" t="s">
        <v>68</v>
      </c>
      <c r="K13215">
        <v>2010</v>
      </c>
      <c r="L13215" s="18">
        <v>40452</v>
      </c>
      <c r="M13215" t="s">
        <v>69</v>
      </c>
      <c r="N13215" t="s">
        <v>65</v>
      </c>
      <c r="O13215" t="s">
        <v>17724</v>
      </c>
    </row>
    <row r="13216" spans="1:15" x14ac:dyDescent="0.3">
      <c r="A13216" t="s">
        <v>17725</v>
      </c>
      <c r="B13216" t="s">
        <v>1</v>
      </c>
      <c r="C13216" t="s">
        <v>17</v>
      </c>
      <c r="D13216" t="s">
        <v>74</v>
      </c>
      <c r="E13216" t="s">
        <v>75</v>
      </c>
      <c r="F13216" t="s">
        <v>65</v>
      </c>
      <c r="G13216" t="s">
        <v>84</v>
      </c>
      <c r="H13216" t="s">
        <v>85</v>
      </c>
      <c r="I13216">
        <v>2008</v>
      </c>
      <c r="J13216" t="s">
        <v>68</v>
      </c>
      <c r="K13216">
        <v>2010</v>
      </c>
      <c r="L13216" s="18">
        <v>40238</v>
      </c>
      <c r="M13216" t="s">
        <v>69</v>
      </c>
      <c r="N13216" t="s">
        <v>65</v>
      </c>
      <c r="O13216" t="s">
        <v>17125</v>
      </c>
    </row>
    <row r="13217" spans="1:15" x14ac:dyDescent="0.3">
      <c r="A13217" t="s">
        <v>17726</v>
      </c>
      <c r="B13217" t="s">
        <v>1</v>
      </c>
      <c r="C13217" t="s">
        <v>25</v>
      </c>
      <c r="D13217" t="s">
        <v>81</v>
      </c>
      <c r="E13217" t="s">
        <v>75</v>
      </c>
      <c r="F13217" t="s">
        <v>65</v>
      </c>
      <c r="G13217" t="s">
        <v>66</v>
      </c>
      <c r="H13217" t="s">
        <v>67</v>
      </c>
      <c r="I13217">
        <v>2008</v>
      </c>
      <c r="J13217" t="s">
        <v>68</v>
      </c>
      <c r="K13217">
        <v>2009</v>
      </c>
      <c r="L13217" s="18">
        <v>39995</v>
      </c>
      <c r="M13217" t="s">
        <v>69</v>
      </c>
      <c r="N13217" t="s">
        <v>65</v>
      </c>
      <c r="O13217" t="s">
        <v>17639</v>
      </c>
    </row>
    <row r="13218" spans="1:15" x14ac:dyDescent="0.3">
      <c r="A13218" t="s">
        <v>17727</v>
      </c>
      <c r="B13218" t="s">
        <v>1</v>
      </c>
      <c r="C13218" t="s">
        <v>25</v>
      </c>
      <c r="D13218" t="s">
        <v>63</v>
      </c>
      <c r="E13218" t="s">
        <v>64</v>
      </c>
      <c r="F13218" t="s">
        <v>65</v>
      </c>
      <c r="G13218" t="s">
        <v>66</v>
      </c>
      <c r="H13218" t="s">
        <v>67</v>
      </c>
      <c r="I13218">
        <v>2008</v>
      </c>
      <c r="J13218" t="s">
        <v>68</v>
      </c>
      <c r="K13218">
        <v>2010</v>
      </c>
      <c r="L13218" s="18">
        <v>40238</v>
      </c>
      <c r="M13218" t="s">
        <v>69</v>
      </c>
      <c r="N13218" t="s">
        <v>65</v>
      </c>
      <c r="O13218" t="s">
        <v>746</v>
      </c>
    </row>
    <row r="13219" spans="1:15" x14ac:dyDescent="0.3">
      <c r="A13219" t="s">
        <v>17728</v>
      </c>
      <c r="B13219" t="s">
        <v>1</v>
      </c>
      <c r="C13219" t="s">
        <v>23</v>
      </c>
      <c r="D13219" t="s">
        <v>63</v>
      </c>
      <c r="E13219" t="s">
        <v>64</v>
      </c>
      <c r="F13219" t="s">
        <v>65</v>
      </c>
      <c r="G13219" t="s">
        <v>66</v>
      </c>
      <c r="H13219" t="s">
        <v>67</v>
      </c>
      <c r="I13219">
        <v>2008</v>
      </c>
      <c r="J13219" t="s">
        <v>68</v>
      </c>
      <c r="K13219">
        <v>2010</v>
      </c>
      <c r="L13219" s="18">
        <v>40299</v>
      </c>
      <c r="M13219" t="s">
        <v>69</v>
      </c>
      <c r="N13219" t="s">
        <v>65</v>
      </c>
      <c r="O13219" t="s">
        <v>746</v>
      </c>
    </row>
    <row r="13220" spans="1:15" x14ac:dyDescent="0.3">
      <c r="A13220" t="s">
        <v>17729</v>
      </c>
      <c r="B13220" t="s">
        <v>1</v>
      </c>
      <c r="C13220" t="s">
        <v>25</v>
      </c>
      <c r="D13220" t="s">
        <v>63</v>
      </c>
      <c r="E13220" t="s">
        <v>64</v>
      </c>
      <c r="F13220" t="s">
        <v>65</v>
      </c>
      <c r="G13220" t="s">
        <v>84</v>
      </c>
      <c r="H13220" t="s">
        <v>85</v>
      </c>
      <c r="I13220">
        <v>2003</v>
      </c>
      <c r="J13220" t="s">
        <v>68</v>
      </c>
      <c r="K13220">
        <v>2006</v>
      </c>
      <c r="L13220" s="18">
        <v>38838</v>
      </c>
      <c r="M13220" t="s">
        <v>69</v>
      </c>
      <c r="N13220" t="s">
        <v>65</v>
      </c>
      <c r="O13220" t="s">
        <v>16862</v>
      </c>
    </row>
    <row r="13221" spans="1:15" x14ac:dyDescent="0.3">
      <c r="A13221" t="s">
        <v>17730</v>
      </c>
      <c r="B13221" t="s">
        <v>1</v>
      </c>
      <c r="C13221" t="s">
        <v>26</v>
      </c>
      <c r="D13221" t="s">
        <v>89</v>
      </c>
      <c r="E13221" t="s">
        <v>90</v>
      </c>
      <c r="F13221" t="s">
        <v>65</v>
      </c>
      <c r="G13221" t="s">
        <v>66</v>
      </c>
      <c r="H13221" t="s">
        <v>67</v>
      </c>
      <c r="I13221">
        <v>2007</v>
      </c>
      <c r="J13221" t="s">
        <v>68</v>
      </c>
      <c r="K13221">
        <v>2008</v>
      </c>
      <c r="L13221" s="18">
        <v>39479</v>
      </c>
      <c r="M13221" t="s">
        <v>69</v>
      </c>
      <c r="N13221" t="s">
        <v>65</v>
      </c>
      <c r="O13221" t="s">
        <v>15480</v>
      </c>
    </row>
    <row r="13222" spans="1:15" x14ac:dyDescent="0.3">
      <c r="A13222" t="s">
        <v>17731</v>
      </c>
      <c r="B13222" t="s">
        <v>1</v>
      </c>
      <c r="C13222" t="s">
        <v>17</v>
      </c>
      <c r="D13222" t="s">
        <v>63</v>
      </c>
      <c r="E13222" t="s">
        <v>64</v>
      </c>
      <c r="F13222" t="s">
        <v>65</v>
      </c>
      <c r="G13222" t="s">
        <v>66</v>
      </c>
      <c r="H13222" t="s">
        <v>67</v>
      </c>
      <c r="I13222">
        <v>2008</v>
      </c>
      <c r="J13222" t="s">
        <v>68</v>
      </c>
      <c r="K13222">
        <v>2010</v>
      </c>
      <c r="L13222" s="18">
        <v>40399</v>
      </c>
      <c r="M13222" t="s">
        <v>69</v>
      </c>
      <c r="N13222" t="s">
        <v>65</v>
      </c>
      <c r="O13222" t="s">
        <v>2355</v>
      </c>
    </row>
    <row r="13223" spans="1:15" x14ac:dyDescent="0.3">
      <c r="A13223" t="s">
        <v>17732</v>
      </c>
      <c r="B13223" t="s">
        <v>1</v>
      </c>
      <c r="C13223" t="s">
        <v>23</v>
      </c>
      <c r="D13223" t="s">
        <v>74</v>
      </c>
      <c r="E13223" t="s">
        <v>75</v>
      </c>
      <c r="F13223" t="s">
        <v>65</v>
      </c>
      <c r="G13223" t="s">
        <v>66</v>
      </c>
      <c r="H13223" t="s">
        <v>67</v>
      </c>
      <c r="I13223">
        <v>2009</v>
      </c>
      <c r="J13223" t="s">
        <v>68</v>
      </c>
      <c r="K13223">
        <v>2010</v>
      </c>
      <c r="L13223" s="18">
        <v>40148</v>
      </c>
      <c r="M13223" t="s">
        <v>69</v>
      </c>
      <c r="N13223" t="s">
        <v>65</v>
      </c>
      <c r="O13223" t="s">
        <v>17309</v>
      </c>
    </row>
    <row r="13224" spans="1:15" x14ac:dyDescent="0.3">
      <c r="A13224" t="s">
        <v>17733</v>
      </c>
      <c r="B13224" t="s">
        <v>1</v>
      </c>
      <c r="C13224" t="s">
        <v>31</v>
      </c>
      <c r="D13224" t="s">
        <v>89</v>
      </c>
      <c r="E13224" t="s">
        <v>90</v>
      </c>
      <c r="F13224" t="s">
        <v>65</v>
      </c>
      <c r="G13224" t="s">
        <v>66</v>
      </c>
      <c r="H13224" t="s">
        <v>67</v>
      </c>
      <c r="I13224">
        <v>2008</v>
      </c>
      <c r="J13224" t="s">
        <v>68</v>
      </c>
      <c r="K13224">
        <v>2008</v>
      </c>
      <c r="L13224" s="18">
        <v>39783</v>
      </c>
      <c r="M13224" t="s">
        <v>69</v>
      </c>
      <c r="N13224" t="s">
        <v>65</v>
      </c>
      <c r="O13224" t="s">
        <v>10198</v>
      </c>
    </row>
    <row r="13225" spans="1:15" x14ac:dyDescent="0.3">
      <c r="A13225" t="s">
        <v>17734</v>
      </c>
      <c r="B13225" t="s">
        <v>1</v>
      </c>
      <c r="C13225" t="s">
        <v>27</v>
      </c>
      <c r="D13225" t="s">
        <v>89</v>
      </c>
      <c r="E13225" t="s">
        <v>90</v>
      </c>
      <c r="F13225" t="s">
        <v>65</v>
      </c>
      <c r="G13225" t="s">
        <v>84</v>
      </c>
      <c r="H13225" t="s">
        <v>85</v>
      </c>
      <c r="I13225">
        <v>2009</v>
      </c>
      <c r="J13225" t="s">
        <v>68</v>
      </c>
      <c r="K13225">
        <v>2014</v>
      </c>
      <c r="L13225" s="18">
        <v>41659</v>
      </c>
      <c r="M13225" t="s">
        <v>69</v>
      </c>
      <c r="N13225" t="s">
        <v>65</v>
      </c>
      <c r="O13225" t="s">
        <v>17735</v>
      </c>
    </row>
    <row r="13226" spans="1:15" x14ac:dyDescent="0.3">
      <c r="A13226" t="s">
        <v>17736</v>
      </c>
      <c r="B13226" t="s">
        <v>1</v>
      </c>
      <c r="C13226" t="s">
        <v>18</v>
      </c>
      <c r="D13226" t="s">
        <v>74</v>
      </c>
      <c r="E13226" t="s">
        <v>75</v>
      </c>
      <c r="F13226" t="s">
        <v>65</v>
      </c>
      <c r="G13226" t="s">
        <v>84</v>
      </c>
      <c r="H13226" t="s">
        <v>85</v>
      </c>
      <c r="I13226">
        <v>2009</v>
      </c>
      <c r="J13226" t="s">
        <v>68</v>
      </c>
      <c r="K13226">
        <v>2012</v>
      </c>
      <c r="L13226" s="18">
        <v>41122</v>
      </c>
      <c r="M13226" t="s">
        <v>69</v>
      </c>
      <c r="N13226" t="s">
        <v>65</v>
      </c>
      <c r="O13226" t="s">
        <v>17737</v>
      </c>
    </row>
    <row r="13227" spans="1:15" x14ac:dyDescent="0.3">
      <c r="A13227" t="s">
        <v>17738</v>
      </c>
      <c r="B13227" t="s">
        <v>1</v>
      </c>
      <c r="C13227" t="s">
        <v>27</v>
      </c>
      <c r="D13227" t="s">
        <v>89</v>
      </c>
      <c r="E13227" t="s">
        <v>90</v>
      </c>
      <c r="F13227" t="s">
        <v>65</v>
      </c>
      <c r="G13227" t="s">
        <v>66</v>
      </c>
      <c r="H13227" t="s">
        <v>67</v>
      </c>
      <c r="I13227">
        <v>2009</v>
      </c>
      <c r="J13227" t="s">
        <v>68</v>
      </c>
      <c r="K13227">
        <v>2013</v>
      </c>
      <c r="L13227" s="18">
        <v>41345</v>
      </c>
      <c r="M13227" t="s">
        <v>69</v>
      </c>
      <c r="N13227" t="s">
        <v>65</v>
      </c>
      <c r="O13227" t="s">
        <v>7795</v>
      </c>
    </row>
    <row r="13228" spans="1:15" x14ac:dyDescent="0.3">
      <c r="A13228" t="s">
        <v>17739</v>
      </c>
      <c r="B13228" t="s">
        <v>1</v>
      </c>
      <c r="C13228" t="s">
        <v>26</v>
      </c>
      <c r="D13228" t="s">
        <v>89</v>
      </c>
      <c r="E13228" t="s">
        <v>90</v>
      </c>
      <c r="F13228" t="s">
        <v>65</v>
      </c>
      <c r="G13228" t="s">
        <v>66</v>
      </c>
      <c r="H13228" t="s">
        <v>67</v>
      </c>
      <c r="I13228">
        <v>2008</v>
      </c>
      <c r="J13228" t="s">
        <v>68</v>
      </c>
      <c r="K13228">
        <v>2009</v>
      </c>
      <c r="L13228" s="18">
        <v>39934</v>
      </c>
      <c r="M13228" t="s">
        <v>69</v>
      </c>
      <c r="N13228" t="s">
        <v>65</v>
      </c>
      <c r="O13228" t="s">
        <v>17720</v>
      </c>
    </row>
    <row r="13229" spans="1:15" x14ac:dyDescent="0.3">
      <c r="A13229" t="s">
        <v>17740</v>
      </c>
      <c r="B13229" t="s">
        <v>1</v>
      </c>
      <c r="C13229" t="s">
        <v>25</v>
      </c>
      <c r="D13229" t="s">
        <v>63</v>
      </c>
      <c r="E13229" t="s">
        <v>64</v>
      </c>
      <c r="F13229" t="s">
        <v>65</v>
      </c>
      <c r="G13229" t="s">
        <v>66</v>
      </c>
      <c r="H13229" t="s">
        <v>67</v>
      </c>
      <c r="I13229">
        <v>2009</v>
      </c>
      <c r="J13229" t="s">
        <v>68</v>
      </c>
      <c r="K13229">
        <v>2009</v>
      </c>
      <c r="L13229" s="18">
        <v>40087</v>
      </c>
      <c r="M13229" t="s">
        <v>69</v>
      </c>
      <c r="N13229" t="s">
        <v>65</v>
      </c>
      <c r="O13229" t="s">
        <v>17363</v>
      </c>
    </row>
    <row r="13230" spans="1:15" x14ac:dyDescent="0.3">
      <c r="A13230" t="s">
        <v>17741</v>
      </c>
      <c r="B13230" t="s">
        <v>1</v>
      </c>
      <c r="C13230" t="s">
        <v>31</v>
      </c>
      <c r="D13230" t="s">
        <v>89</v>
      </c>
      <c r="E13230" t="s">
        <v>90</v>
      </c>
      <c r="F13230" t="s">
        <v>65</v>
      </c>
      <c r="G13230" t="s">
        <v>66</v>
      </c>
      <c r="H13230" t="s">
        <v>67</v>
      </c>
      <c r="I13230">
        <v>2007</v>
      </c>
      <c r="J13230" t="s">
        <v>68</v>
      </c>
      <c r="K13230">
        <v>2007</v>
      </c>
      <c r="L13230" s="18">
        <v>39356</v>
      </c>
      <c r="M13230" t="s">
        <v>69</v>
      </c>
      <c r="N13230" t="s">
        <v>65</v>
      </c>
      <c r="O13230" t="s">
        <v>3516</v>
      </c>
    </row>
    <row r="13231" spans="1:15" x14ac:dyDescent="0.3">
      <c r="A13231" t="s">
        <v>17742</v>
      </c>
      <c r="B13231" t="s">
        <v>1</v>
      </c>
      <c r="C13231" t="s">
        <v>17</v>
      </c>
      <c r="D13231" t="s">
        <v>74</v>
      </c>
      <c r="E13231" t="s">
        <v>75</v>
      </c>
      <c r="F13231" t="s">
        <v>65</v>
      </c>
      <c r="G13231" t="s">
        <v>66</v>
      </c>
      <c r="H13231" t="s">
        <v>67</v>
      </c>
      <c r="I13231">
        <v>2009</v>
      </c>
      <c r="J13231" t="s">
        <v>68</v>
      </c>
      <c r="K13231">
        <v>2010</v>
      </c>
      <c r="L13231" s="18">
        <v>40299</v>
      </c>
      <c r="M13231" t="s">
        <v>69</v>
      </c>
      <c r="N13231" t="s">
        <v>65</v>
      </c>
      <c r="O13231" t="s">
        <v>17379</v>
      </c>
    </row>
    <row r="13232" spans="1:15" x14ac:dyDescent="0.3">
      <c r="A13232" t="s">
        <v>17743</v>
      </c>
      <c r="B13232" t="s">
        <v>1</v>
      </c>
      <c r="C13232" t="s">
        <v>18</v>
      </c>
      <c r="D13232" t="s">
        <v>89</v>
      </c>
      <c r="E13232" t="s">
        <v>90</v>
      </c>
      <c r="F13232" t="s">
        <v>65</v>
      </c>
      <c r="G13232" t="s">
        <v>66</v>
      </c>
      <c r="H13232" t="s">
        <v>67</v>
      </c>
      <c r="I13232">
        <v>2009</v>
      </c>
      <c r="J13232" t="s">
        <v>68</v>
      </c>
      <c r="K13232">
        <v>2011</v>
      </c>
      <c r="L13232" s="18">
        <v>40664</v>
      </c>
      <c r="M13232" t="s">
        <v>69</v>
      </c>
      <c r="N13232" t="s">
        <v>65</v>
      </c>
      <c r="O13232" t="s">
        <v>17744</v>
      </c>
    </row>
    <row r="13233" spans="1:15" x14ac:dyDescent="0.3">
      <c r="A13233" t="s">
        <v>17745</v>
      </c>
      <c r="B13233" t="s">
        <v>1</v>
      </c>
      <c r="C13233" t="s">
        <v>24</v>
      </c>
      <c r="D13233" t="s">
        <v>63</v>
      </c>
      <c r="E13233" t="s">
        <v>64</v>
      </c>
      <c r="F13233" t="s">
        <v>65</v>
      </c>
      <c r="G13233" t="s">
        <v>66</v>
      </c>
      <c r="H13233" t="s">
        <v>67</v>
      </c>
      <c r="I13233">
        <v>2010</v>
      </c>
      <c r="J13233" t="s">
        <v>68</v>
      </c>
      <c r="K13233">
        <v>2010</v>
      </c>
      <c r="L13233" s="18">
        <v>40422</v>
      </c>
      <c r="M13233" t="s">
        <v>69</v>
      </c>
      <c r="N13233" t="s">
        <v>65</v>
      </c>
      <c r="O13233" t="s">
        <v>17140</v>
      </c>
    </row>
    <row r="13234" spans="1:15" x14ac:dyDescent="0.3">
      <c r="A13234" t="s">
        <v>17746</v>
      </c>
      <c r="B13234" t="s">
        <v>1</v>
      </c>
      <c r="C13234" t="s">
        <v>24</v>
      </c>
      <c r="D13234" t="s">
        <v>63</v>
      </c>
      <c r="E13234" t="s">
        <v>64</v>
      </c>
      <c r="F13234" t="s">
        <v>65</v>
      </c>
      <c r="G13234" t="s">
        <v>66</v>
      </c>
      <c r="H13234" t="s">
        <v>67</v>
      </c>
      <c r="I13234">
        <v>2010</v>
      </c>
      <c r="J13234" t="s">
        <v>68</v>
      </c>
      <c r="K13234">
        <v>2010</v>
      </c>
      <c r="L13234" s="18">
        <v>40391</v>
      </c>
      <c r="M13234" t="s">
        <v>69</v>
      </c>
      <c r="N13234" t="s">
        <v>65</v>
      </c>
      <c r="O13234" t="s">
        <v>17140</v>
      </c>
    </row>
    <row r="13235" spans="1:15" x14ac:dyDescent="0.3">
      <c r="A13235" t="s">
        <v>17747</v>
      </c>
      <c r="B13235" t="s">
        <v>1</v>
      </c>
      <c r="C13235" t="s">
        <v>18</v>
      </c>
      <c r="D13235" t="s">
        <v>89</v>
      </c>
      <c r="E13235" t="s">
        <v>90</v>
      </c>
      <c r="F13235" t="s">
        <v>65</v>
      </c>
      <c r="G13235" t="s">
        <v>66</v>
      </c>
      <c r="H13235" t="s">
        <v>67</v>
      </c>
      <c r="I13235">
        <v>2009</v>
      </c>
      <c r="J13235" t="s">
        <v>68</v>
      </c>
      <c r="K13235">
        <v>2013</v>
      </c>
      <c r="L13235" s="18">
        <v>41153</v>
      </c>
      <c r="M13235" t="s">
        <v>69</v>
      </c>
      <c r="N13235" t="s">
        <v>65</v>
      </c>
      <c r="O13235" t="s">
        <v>17748</v>
      </c>
    </row>
    <row r="13236" spans="1:15" x14ac:dyDescent="0.3">
      <c r="A13236" t="s">
        <v>17749</v>
      </c>
      <c r="B13236" t="s">
        <v>1</v>
      </c>
      <c r="C13236" t="s">
        <v>15</v>
      </c>
      <c r="D13236" t="s">
        <v>74</v>
      </c>
      <c r="E13236" t="s">
        <v>75</v>
      </c>
      <c r="F13236" t="s">
        <v>65</v>
      </c>
      <c r="G13236" t="s">
        <v>66</v>
      </c>
      <c r="H13236" t="s">
        <v>67</v>
      </c>
      <c r="I13236">
        <v>2009</v>
      </c>
      <c r="J13236" t="s">
        <v>68</v>
      </c>
      <c r="K13236">
        <v>2010</v>
      </c>
      <c r="L13236" s="18">
        <v>40269</v>
      </c>
      <c r="M13236" t="s">
        <v>69</v>
      </c>
      <c r="N13236" t="s">
        <v>65</v>
      </c>
      <c r="O13236" t="s">
        <v>17750</v>
      </c>
    </row>
    <row r="13237" spans="1:15" x14ac:dyDescent="0.3">
      <c r="A13237" t="s">
        <v>17751</v>
      </c>
      <c r="B13237" t="s">
        <v>1</v>
      </c>
      <c r="C13237" t="s">
        <v>19</v>
      </c>
      <c r="D13237" t="s">
        <v>89</v>
      </c>
      <c r="E13237" t="s">
        <v>90</v>
      </c>
      <c r="F13237" t="s">
        <v>65</v>
      </c>
      <c r="G13237" t="s">
        <v>66</v>
      </c>
      <c r="H13237" t="s">
        <v>67</v>
      </c>
      <c r="I13237">
        <v>2009</v>
      </c>
      <c r="J13237" t="s">
        <v>68</v>
      </c>
      <c r="K13237">
        <v>2009</v>
      </c>
      <c r="L13237" s="18">
        <v>39940</v>
      </c>
      <c r="M13237" t="s">
        <v>69</v>
      </c>
      <c r="N13237" t="s">
        <v>65</v>
      </c>
      <c r="O13237" t="s">
        <v>17652</v>
      </c>
    </row>
    <row r="13238" spans="1:15" x14ac:dyDescent="0.3">
      <c r="A13238" t="s">
        <v>17752</v>
      </c>
      <c r="B13238" t="s">
        <v>1</v>
      </c>
      <c r="C13238" t="s">
        <v>17</v>
      </c>
      <c r="D13238" t="s">
        <v>89</v>
      </c>
      <c r="E13238" t="s">
        <v>90</v>
      </c>
      <c r="F13238" t="s">
        <v>65</v>
      </c>
      <c r="G13238" t="s">
        <v>66</v>
      </c>
      <c r="H13238" t="s">
        <v>67</v>
      </c>
      <c r="I13238">
        <v>2008</v>
      </c>
      <c r="J13238" t="s">
        <v>68</v>
      </c>
      <c r="K13238">
        <v>2009</v>
      </c>
      <c r="L13238" s="18">
        <v>39933</v>
      </c>
      <c r="M13238" t="s">
        <v>69</v>
      </c>
      <c r="N13238" t="s">
        <v>65</v>
      </c>
      <c r="O13238" t="s">
        <v>17036</v>
      </c>
    </row>
    <row r="13239" spans="1:15" x14ac:dyDescent="0.3">
      <c r="A13239" t="s">
        <v>17753</v>
      </c>
      <c r="B13239" t="s">
        <v>1</v>
      </c>
      <c r="C13239" t="s">
        <v>17</v>
      </c>
      <c r="D13239" t="s">
        <v>89</v>
      </c>
      <c r="E13239" t="s">
        <v>90</v>
      </c>
      <c r="F13239" t="s">
        <v>65</v>
      </c>
      <c r="G13239" t="s">
        <v>84</v>
      </c>
      <c r="H13239" t="s">
        <v>85</v>
      </c>
      <c r="I13239">
        <v>2009</v>
      </c>
      <c r="J13239" t="s">
        <v>68</v>
      </c>
      <c r="K13239">
        <v>2009</v>
      </c>
      <c r="L13239" s="18">
        <v>40057</v>
      </c>
      <c r="M13239" t="s">
        <v>69</v>
      </c>
      <c r="N13239" t="s">
        <v>65</v>
      </c>
      <c r="O13239" t="s">
        <v>17379</v>
      </c>
    </row>
    <row r="13240" spans="1:15" x14ac:dyDescent="0.3">
      <c r="A13240" t="s">
        <v>17754</v>
      </c>
      <c r="B13240" t="s">
        <v>1</v>
      </c>
      <c r="C13240" t="s">
        <v>18</v>
      </c>
      <c r="D13240" t="s">
        <v>74</v>
      </c>
      <c r="E13240" t="s">
        <v>75</v>
      </c>
      <c r="F13240" t="s">
        <v>65</v>
      </c>
      <c r="G13240" t="s">
        <v>66</v>
      </c>
      <c r="H13240" t="s">
        <v>67</v>
      </c>
      <c r="I13240">
        <v>2000</v>
      </c>
      <c r="J13240" t="s">
        <v>68</v>
      </c>
      <c r="K13240">
        <v>2006</v>
      </c>
      <c r="L13240" s="18">
        <v>39010</v>
      </c>
      <c r="M13240" t="s">
        <v>69</v>
      </c>
      <c r="N13240" t="s">
        <v>65</v>
      </c>
      <c r="O13240" t="s">
        <v>297</v>
      </c>
    </row>
    <row r="13241" spans="1:15" x14ac:dyDescent="0.3">
      <c r="A13241" t="s">
        <v>17755</v>
      </c>
      <c r="B13241" t="s">
        <v>1</v>
      </c>
      <c r="C13241" t="s">
        <v>28</v>
      </c>
      <c r="D13241" t="s">
        <v>63</v>
      </c>
      <c r="E13241" t="s">
        <v>64</v>
      </c>
      <c r="F13241" t="s">
        <v>65</v>
      </c>
      <c r="G13241" t="s">
        <v>66</v>
      </c>
      <c r="H13241" t="s">
        <v>67</v>
      </c>
      <c r="I13241">
        <v>2009</v>
      </c>
      <c r="J13241" t="s">
        <v>68</v>
      </c>
      <c r="K13241">
        <v>2009</v>
      </c>
      <c r="L13241" s="18">
        <v>40148</v>
      </c>
      <c r="M13241" t="s">
        <v>69</v>
      </c>
      <c r="N13241" t="s">
        <v>65</v>
      </c>
      <c r="O13241" t="s">
        <v>17249</v>
      </c>
    </row>
    <row r="13242" spans="1:15" x14ac:dyDescent="0.3">
      <c r="A13242" t="s">
        <v>17756</v>
      </c>
      <c r="B13242" t="s">
        <v>1</v>
      </c>
      <c r="C13242" t="s">
        <v>28</v>
      </c>
      <c r="D13242" t="s">
        <v>74</v>
      </c>
      <c r="E13242" t="s">
        <v>75</v>
      </c>
      <c r="F13242" t="s">
        <v>65</v>
      </c>
      <c r="G13242" t="s">
        <v>66</v>
      </c>
      <c r="H13242" t="s">
        <v>67</v>
      </c>
      <c r="I13242">
        <v>2009</v>
      </c>
      <c r="J13242" t="s">
        <v>68</v>
      </c>
      <c r="K13242">
        <v>2010</v>
      </c>
      <c r="L13242" s="18">
        <v>40249</v>
      </c>
      <c r="M13242" t="s">
        <v>69</v>
      </c>
      <c r="N13242" t="s">
        <v>65</v>
      </c>
      <c r="O13242" t="s">
        <v>17757</v>
      </c>
    </row>
    <row r="13243" spans="1:15" x14ac:dyDescent="0.3">
      <c r="A13243" t="s">
        <v>17758</v>
      </c>
      <c r="B13243" t="s">
        <v>1</v>
      </c>
      <c r="C13243" t="s">
        <v>16</v>
      </c>
      <c r="D13243" t="s">
        <v>63</v>
      </c>
      <c r="E13243" t="s">
        <v>64</v>
      </c>
      <c r="F13243" t="s">
        <v>65</v>
      </c>
      <c r="G13243" t="s">
        <v>84</v>
      </c>
      <c r="H13243" t="s">
        <v>85</v>
      </c>
      <c r="I13243">
        <v>2009</v>
      </c>
      <c r="J13243" t="s">
        <v>68</v>
      </c>
      <c r="K13243">
        <v>2011</v>
      </c>
      <c r="L13243" s="18">
        <v>40634</v>
      </c>
      <c r="M13243" t="s">
        <v>69</v>
      </c>
      <c r="N13243" t="s">
        <v>65</v>
      </c>
      <c r="O13243" t="s">
        <v>12799</v>
      </c>
    </row>
    <row r="13244" spans="1:15" x14ac:dyDescent="0.3">
      <c r="A13244" t="s">
        <v>17759</v>
      </c>
      <c r="B13244" t="s">
        <v>1</v>
      </c>
      <c r="C13244" t="s">
        <v>25</v>
      </c>
      <c r="D13244" t="s">
        <v>63</v>
      </c>
      <c r="E13244" t="s">
        <v>64</v>
      </c>
      <c r="F13244" t="s">
        <v>65</v>
      </c>
      <c r="G13244" t="s">
        <v>66</v>
      </c>
      <c r="H13244" t="s">
        <v>67</v>
      </c>
      <c r="I13244">
        <v>2008</v>
      </c>
      <c r="J13244" t="s">
        <v>68</v>
      </c>
      <c r="K13244">
        <v>2016</v>
      </c>
      <c r="L13244" s="18">
        <v>41040</v>
      </c>
      <c r="M13244" t="s">
        <v>69</v>
      </c>
      <c r="N13244" t="s">
        <v>65</v>
      </c>
      <c r="O13244" t="s">
        <v>16908</v>
      </c>
    </row>
    <row r="13245" spans="1:15" x14ac:dyDescent="0.3">
      <c r="A13245" t="s">
        <v>17760</v>
      </c>
      <c r="B13245" t="s">
        <v>1</v>
      </c>
      <c r="C13245" t="s">
        <v>25</v>
      </c>
      <c r="D13245" t="s">
        <v>63</v>
      </c>
      <c r="E13245" t="s">
        <v>64</v>
      </c>
      <c r="F13245" t="s">
        <v>65</v>
      </c>
      <c r="G13245" t="s">
        <v>66</v>
      </c>
      <c r="H13245" t="s">
        <v>67</v>
      </c>
      <c r="I13245">
        <v>2008</v>
      </c>
      <c r="J13245" t="s">
        <v>68</v>
      </c>
      <c r="K13245">
        <v>2008</v>
      </c>
      <c r="L13245" s="18">
        <v>39722</v>
      </c>
      <c r="M13245" t="s">
        <v>69</v>
      </c>
      <c r="N13245" t="s">
        <v>65</v>
      </c>
      <c r="O13245" t="s">
        <v>17761</v>
      </c>
    </row>
    <row r="13246" spans="1:15" x14ac:dyDescent="0.3">
      <c r="A13246" t="s">
        <v>17762</v>
      </c>
      <c r="B13246" t="s">
        <v>1</v>
      </c>
      <c r="C13246" t="s">
        <v>25</v>
      </c>
      <c r="D13246" t="s">
        <v>89</v>
      </c>
      <c r="E13246" t="s">
        <v>90</v>
      </c>
      <c r="F13246" t="s">
        <v>65</v>
      </c>
      <c r="G13246" t="s">
        <v>84</v>
      </c>
      <c r="H13246" t="s">
        <v>85</v>
      </c>
      <c r="I13246">
        <v>2009</v>
      </c>
      <c r="J13246" t="s">
        <v>68</v>
      </c>
      <c r="K13246">
        <v>2010</v>
      </c>
      <c r="L13246" s="18">
        <v>40179</v>
      </c>
      <c r="M13246" t="s">
        <v>69</v>
      </c>
      <c r="N13246" t="s">
        <v>65</v>
      </c>
      <c r="O13246" t="s">
        <v>3516</v>
      </c>
    </row>
    <row r="13247" spans="1:15" x14ac:dyDescent="0.3">
      <c r="A13247" t="s">
        <v>17763</v>
      </c>
      <c r="B13247" t="s">
        <v>1</v>
      </c>
      <c r="C13247" t="s">
        <v>18</v>
      </c>
      <c r="D13247" t="s">
        <v>74</v>
      </c>
      <c r="E13247" t="s">
        <v>75</v>
      </c>
      <c r="F13247" t="s">
        <v>65</v>
      </c>
      <c r="G13247" t="s">
        <v>84</v>
      </c>
      <c r="H13247" t="s">
        <v>85</v>
      </c>
      <c r="I13247">
        <v>2009</v>
      </c>
      <c r="J13247" t="s">
        <v>68</v>
      </c>
      <c r="K13247">
        <v>2018</v>
      </c>
      <c r="L13247" s="18">
        <v>42828</v>
      </c>
      <c r="M13247" t="s">
        <v>69</v>
      </c>
      <c r="N13247" t="s">
        <v>65</v>
      </c>
      <c r="O13247" t="s">
        <v>16881</v>
      </c>
    </row>
    <row r="13248" spans="1:15" x14ac:dyDescent="0.3">
      <c r="A13248" t="s">
        <v>17764</v>
      </c>
      <c r="B13248" t="s">
        <v>1</v>
      </c>
      <c r="C13248" t="s">
        <v>17</v>
      </c>
      <c r="D13248" t="s">
        <v>63</v>
      </c>
      <c r="E13248" t="s">
        <v>64</v>
      </c>
      <c r="F13248" t="s">
        <v>65</v>
      </c>
      <c r="G13248" t="s">
        <v>66</v>
      </c>
      <c r="H13248" t="s">
        <v>67</v>
      </c>
      <c r="I13248">
        <v>2009</v>
      </c>
      <c r="J13248" t="s">
        <v>68</v>
      </c>
      <c r="K13248">
        <v>2010</v>
      </c>
      <c r="L13248" s="18">
        <v>40401</v>
      </c>
      <c r="M13248" t="s">
        <v>69</v>
      </c>
      <c r="N13248" t="s">
        <v>65</v>
      </c>
      <c r="O13248" t="s">
        <v>12778</v>
      </c>
    </row>
    <row r="13249" spans="1:15" x14ac:dyDescent="0.3">
      <c r="A13249" t="s">
        <v>17765</v>
      </c>
      <c r="B13249" t="s">
        <v>1</v>
      </c>
      <c r="C13249" t="s">
        <v>24</v>
      </c>
      <c r="D13249" t="s">
        <v>74</v>
      </c>
      <c r="E13249" t="s">
        <v>75</v>
      </c>
      <c r="F13249" t="s">
        <v>65</v>
      </c>
      <c r="G13249" t="s">
        <v>84</v>
      </c>
      <c r="H13249" t="s">
        <v>227</v>
      </c>
      <c r="I13249">
        <v>2009</v>
      </c>
      <c r="J13249" t="s">
        <v>68</v>
      </c>
      <c r="K13249">
        <v>2009</v>
      </c>
      <c r="L13249" s="18">
        <v>40026</v>
      </c>
      <c r="M13249" t="s">
        <v>228</v>
      </c>
      <c r="N13249" t="s">
        <v>65</v>
      </c>
      <c r="O13249" t="s">
        <v>3516</v>
      </c>
    </row>
    <row r="13250" spans="1:15" x14ac:dyDescent="0.3">
      <c r="A13250" t="s">
        <v>17766</v>
      </c>
      <c r="B13250" t="s">
        <v>1</v>
      </c>
      <c r="C13250" t="s">
        <v>25</v>
      </c>
      <c r="D13250" t="s">
        <v>63</v>
      </c>
      <c r="E13250" t="s">
        <v>64</v>
      </c>
      <c r="F13250" t="s">
        <v>65</v>
      </c>
      <c r="G13250" t="s">
        <v>84</v>
      </c>
      <c r="H13250" t="s">
        <v>85</v>
      </c>
      <c r="I13250">
        <v>2008</v>
      </c>
      <c r="J13250" t="s">
        <v>68</v>
      </c>
      <c r="K13250">
        <v>2008</v>
      </c>
      <c r="L13250" s="18">
        <v>39569</v>
      </c>
      <c r="M13250" t="s">
        <v>69</v>
      </c>
      <c r="N13250" t="s">
        <v>65</v>
      </c>
      <c r="O13250" t="s">
        <v>17767</v>
      </c>
    </row>
    <row r="13251" spans="1:15" x14ac:dyDescent="0.3">
      <c r="A13251" t="s">
        <v>17768</v>
      </c>
      <c r="B13251" t="s">
        <v>1</v>
      </c>
      <c r="C13251" t="s">
        <v>16</v>
      </c>
      <c r="D13251" t="s">
        <v>63</v>
      </c>
      <c r="E13251" t="s">
        <v>64</v>
      </c>
      <c r="F13251" t="s">
        <v>65</v>
      </c>
      <c r="G13251" t="s">
        <v>66</v>
      </c>
      <c r="H13251" t="s">
        <v>67</v>
      </c>
      <c r="I13251">
        <v>2009</v>
      </c>
      <c r="J13251" t="s">
        <v>68</v>
      </c>
      <c r="K13251">
        <v>2011</v>
      </c>
      <c r="L13251" s="18">
        <v>40634</v>
      </c>
      <c r="M13251" t="s">
        <v>69</v>
      </c>
      <c r="N13251" t="s">
        <v>65</v>
      </c>
      <c r="O13251" t="s">
        <v>12799</v>
      </c>
    </row>
    <row r="13252" spans="1:15" x14ac:dyDescent="0.3">
      <c r="A13252" t="s">
        <v>17769</v>
      </c>
      <c r="B13252" t="s">
        <v>1</v>
      </c>
      <c r="C13252" t="s">
        <v>15</v>
      </c>
      <c r="D13252" t="s">
        <v>74</v>
      </c>
      <c r="E13252" t="s">
        <v>75</v>
      </c>
      <c r="F13252" t="s">
        <v>65</v>
      </c>
      <c r="G13252" t="s">
        <v>66</v>
      </c>
      <c r="H13252" t="s">
        <v>67</v>
      </c>
      <c r="I13252">
        <v>2005</v>
      </c>
      <c r="J13252" t="s">
        <v>68</v>
      </c>
      <c r="K13252">
        <v>2006</v>
      </c>
      <c r="L13252" s="18">
        <v>38869</v>
      </c>
      <c r="M13252" t="s">
        <v>69</v>
      </c>
      <c r="N13252" t="s">
        <v>65</v>
      </c>
      <c r="O13252" t="s">
        <v>17770</v>
      </c>
    </row>
    <row r="13253" spans="1:15" x14ac:dyDescent="0.3">
      <c r="A13253" t="s">
        <v>17771</v>
      </c>
      <c r="B13253" t="s">
        <v>1</v>
      </c>
      <c r="C13253" t="s">
        <v>15</v>
      </c>
      <c r="D13253" t="s">
        <v>89</v>
      </c>
      <c r="E13253" t="s">
        <v>90</v>
      </c>
      <c r="F13253" t="s">
        <v>65</v>
      </c>
      <c r="G13253" t="s">
        <v>66</v>
      </c>
      <c r="H13253" t="s">
        <v>67</v>
      </c>
      <c r="I13253">
        <v>2009</v>
      </c>
      <c r="J13253" t="s">
        <v>68</v>
      </c>
      <c r="K13253">
        <v>2010</v>
      </c>
      <c r="L13253" s="18">
        <v>40298</v>
      </c>
      <c r="M13253" t="s">
        <v>69</v>
      </c>
      <c r="N13253" t="s">
        <v>65</v>
      </c>
      <c r="O13253" t="s">
        <v>17772</v>
      </c>
    </row>
    <row r="13254" spans="1:15" x14ac:dyDescent="0.3">
      <c r="A13254" t="s">
        <v>17773</v>
      </c>
      <c r="B13254" t="s">
        <v>1</v>
      </c>
      <c r="C13254" t="s">
        <v>25</v>
      </c>
      <c r="D13254" t="s">
        <v>63</v>
      </c>
      <c r="E13254" t="s">
        <v>64</v>
      </c>
      <c r="F13254" t="s">
        <v>65</v>
      </c>
      <c r="G13254" t="s">
        <v>66</v>
      </c>
      <c r="H13254" t="s">
        <v>67</v>
      </c>
      <c r="I13254">
        <v>2009</v>
      </c>
      <c r="J13254" t="s">
        <v>68</v>
      </c>
      <c r="K13254">
        <v>2010</v>
      </c>
      <c r="L13254" s="18">
        <v>40452</v>
      </c>
      <c r="M13254" t="s">
        <v>69</v>
      </c>
      <c r="N13254" t="s">
        <v>65</v>
      </c>
      <c r="O13254" t="s">
        <v>17063</v>
      </c>
    </row>
    <row r="13255" spans="1:15" x14ac:dyDescent="0.3">
      <c r="A13255" t="s">
        <v>17774</v>
      </c>
      <c r="B13255" t="s">
        <v>1</v>
      </c>
      <c r="C13255" t="s">
        <v>17</v>
      </c>
      <c r="D13255" t="s">
        <v>74</v>
      </c>
      <c r="E13255" t="s">
        <v>75</v>
      </c>
      <c r="F13255" t="s">
        <v>65</v>
      </c>
      <c r="G13255" t="s">
        <v>84</v>
      </c>
      <c r="H13255" t="s">
        <v>85</v>
      </c>
      <c r="I13255">
        <v>2008</v>
      </c>
      <c r="J13255" t="s">
        <v>68</v>
      </c>
      <c r="K13255">
        <v>2009</v>
      </c>
      <c r="L13255" s="18">
        <v>40026</v>
      </c>
      <c r="M13255" t="s">
        <v>69</v>
      </c>
      <c r="N13255" t="s">
        <v>65</v>
      </c>
      <c r="O13255" t="s">
        <v>17709</v>
      </c>
    </row>
    <row r="13256" spans="1:15" x14ac:dyDescent="0.3">
      <c r="A13256" t="s">
        <v>17775</v>
      </c>
      <c r="B13256" t="s">
        <v>1</v>
      </c>
      <c r="C13256" t="s">
        <v>20</v>
      </c>
      <c r="D13256" t="s">
        <v>63</v>
      </c>
      <c r="E13256" t="s">
        <v>64</v>
      </c>
      <c r="F13256" t="s">
        <v>65</v>
      </c>
      <c r="G13256" t="s">
        <v>84</v>
      </c>
      <c r="H13256" t="s">
        <v>85</v>
      </c>
      <c r="I13256">
        <v>2009</v>
      </c>
      <c r="J13256" t="s">
        <v>68</v>
      </c>
      <c r="K13256">
        <v>2011</v>
      </c>
      <c r="L13256" s="18">
        <v>40575</v>
      </c>
      <c r="M13256" t="s">
        <v>69</v>
      </c>
      <c r="N13256" t="s">
        <v>65</v>
      </c>
      <c r="O13256" t="s">
        <v>16842</v>
      </c>
    </row>
    <row r="13257" spans="1:15" x14ac:dyDescent="0.3">
      <c r="A13257" t="s">
        <v>17776</v>
      </c>
      <c r="B13257" t="s">
        <v>1</v>
      </c>
      <c r="C13257" t="s">
        <v>22</v>
      </c>
      <c r="D13257" t="s">
        <v>74</v>
      </c>
      <c r="E13257" t="s">
        <v>75</v>
      </c>
      <c r="F13257" t="s">
        <v>65</v>
      </c>
      <c r="G13257" t="s">
        <v>66</v>
      </c>
      <c r="H13257" t="s">
        <v>67</v>
      </c>
      <c r="I13257">
        <v>2008</v>
      </c>
      <c r="J13257" t="s">
        <v>68</v>
      </c>
      <c r="K13257">
        <v>2009</v>
      </c>
      <c r="L13257" s="18">
        <v>40057</v>
      </c>
      <c r="M13257" t="s">
        <v>69</v>
      </c>
      <c r="N13257" t="s">
        <v>65</v>
      </c>
      <c r="O13257" t="s">
        <v>17777</v>
      </c>
    </row>
    <row r="13258" spans="1:15" x14ac:dyDescent="0.3">
      <c r="A13258" t="s">
        <v>17778</v>
      </c>
      <c r="B13258" t="s">
        <v>1</v>
      </c>
      <c r="C13258" t="s">
        <v>15</v>
      </c>
      <c r="D13258" t="s">
        <v>74</v>
      </c>
      <c r="E13258" t="s">
        <v>75</v>
      </c>
      <c r="F13258" t="s">
        <v>65</v>
      </c>
      <c r="G13258" t="s">
        <v>66</v>
      </c>
      <c r="H13258" t="s">
        <v>67</v>
      </c>
      <c r="I13258">
        <v>2008</v>
      </c>
      <c r="J13258" t="s">
        <v>68</v>
      </c>
      <c r="K13258">
        <v>2009</v>
      </c>
      <c r="L13258" s="18">
        <v>39965</v>
      </c>
      <c r="M13258" t="s">
        <v>69</v>
      </c>
      <c r="N13258" t="s">
        <v>65</v>
      </c>
      <c r="O13258" t="s">
        <v>17779</v>
      </c>
    </row>
    <row r="13259" spans="1:15" x14ac:dyDescent="0.3">
      <c r="A13259" t="s">
        <v>17780</v>
      </c>
      <c r="B13259" t="s">
        <v>1</v>
      </c>
      <c r="C13259" t="s">
        <v>18</v>
      </c>
      <c r="D13259" t="s">
        <v>89</v>
      </c>
      <c r="E13259" t="s">
        <v>90</v>
      </c>
      <c r="F13259" t="s">
        <v>65</v>
      </c>
      <c r="G13259" t="s">
        <v>66</v>
      </c>
      <c r="H13259" t="s">
        <v>67</v>
      </c>
      <c r="I13259">
        <v>2009</v>
      </c>
      <c r="J13259" t="s">
        <v>68</v>
      </c>
      <c r="K13259">
        <v>2012</v>
      </c>
      <c r="L13259" s="18">
        <v>40682</v>
      </c>
      <c r="M13259" t="s">
        <v>69</v>
      </c>
      <c r="N13259" t="s">
        <v>65</v>
      </c>
      <c r="O13259" t="s">
        <v>17565</v>
      </c>
    </row>
    <row r="13260" spans="1:15" x14ac:dyDescent="0.3">
      <c r="A13260" t="s">
        <v>17781</v>
      </c>
      <c r="B13260" t="s">
        <v>1</v>
      </c>
      <c r="C13260" t="s">
        <v>21</v>
      </c>
      <c r="D13260" t="s">
        <v>89</v>
      </c>
      <c r="E13260" t="s">
        <v>90</v>
      </c>
      <c r="F13260" t="s">
        <v>65</v>
      </c>
      <c r="G13260" t="s">
        <v>66</v>
      </c>
      <c r="H13260" t="s">
        <v>67</v>
      </c>
      <c r="I13260">
        <v>2003</v>
      </c>
      <c r="J13260" t="s">
        <v>68</v>
      </c>
      <c r="K13260">
        <v>2010</v>
      </c>
      <c r="L13260" s="18">
        <v>38412</v>
      </c>
      <c r="M13260" t="s">
        <v>69</v>
      </c>
      <c r="N13260" t="s">
        <v>65</v>
      </c>
      <c r="O13260" t="s">
        <v>17782</v>
      </c>
    </row>
    <row r="13261" spans="1:15" x14ac:dyDescent="0.3">
      <c r="A13261" t="s">
        <v>17783</v>
      </c>
      <c r="B13261" t="s">
        <v>1</v>
      </c>
      <c r="C13261" t="s">
        <v>21</v>
      </c>
      <c r="D13261" t="s">
        <v>89</v>
      </c>
      <c r="E13261" t="s">
        <v>90</v>
      </c>
      <c r="F13261" t="s">
        <v>65</v>
      </c>
      <c r="G13261" t="s">
        <v>66</v>
      </c>
      <c r="H13261" t="s">
        <v>67</v>
      </c>
      <c r="I13261">
        <v>2003</v>
      </c>
      <c r="J13261" t="s">
        <v>68</v>
      </c>
      <c r="K13261">
        <v>2011</v>
      </c>
      <c r="L13261" s="18">
        <v>38991</v>
      </c>
      <c r="M13261" t="s">
        <v>69</v>
      </c>
      <c r="N13261" t="s">
        <v>65</v>
      </c>
      <c r="O13261" t="s">
        <v>17784</v>
      </c>
    </row>
    <row r="13262" spans="1:15" x14ac:dyDescent="0.3">
      <c r="A13262" t="s">
        <v>17785</v>
      </c>
      <c r="B13262" t="s">
        <v>1</v>
      </c>
      <c r="C13262" t="s">
        <v>21</v>
      </c>
      <c r="D13262" t="s">
        <v>89</v>
      </c>
      <c r="E13262" t="s">
        <v>90</v>
      </c>
      <c r="F13262" t="s">
        <v>65</v>
      </c>
      <c r="G13262" t="s">
        <v>66</v>
      </c>
      <c r="H13262" t="s">
        <v>67</v>
      </c>
      <c r="I13262">
        <v>2005</v>
      </c>
      <c r="J13262" t="s">
        <v>68</v>
      </c>
      <c r="K13262">
        <v>2011</v>
      </c>
      <c r="L13262" s="18">
        <v>38930</v>
      </c>
      <c r="M13262" t="s">
        <v>69</v>
      </c>
      <c r="N13262" t="s">
        <v>65</v>
      </c>
      <c r="O13262" t="s">
        <v>17786</v>
      </c>
    </row>
    <row r="13263" spans="1:15" x14ac:dyDescent="0.3">
      <c r="A13263" t="s">
        <v>17787</v>
      </c>
      <c r="B13263" t="s">
        <v>1</v>
      </c>
      <c r="C13263" t="s">
        <v>25</v>
      </c>
      <c r="D13263" t="s">
        <v>89</v>
      </c>
      <c r="E13263" t="s">
        <v>90</v>
      </c>
      <c r="F13263" t="s">
        <v>65</v>
      </c>
      <c r="G13263" t="s">
        <v>66</v>
      </c>
      <c r="H13263" t="s">
        <v>67</v>
      </c>
      <c r="I13263">
        <v>2006</v>
      </c>
      <c r="J13263" t="s">
        <v>68</v>
      </c>
      <c r="K13263">
        <v>2009</v>
      </c>
      <c r="L13263" s="18">
        <v>39295</v>
      </c>
      <c r="M13263" t="s">
        <v>69</v>
      </c>
      <c r="N13263" t="s">
        <v>65</v>
      </c>
      <c r="O13263" t="s">
        <v>17788</v>
      </c>
    </row>
    <row r="13264" spans="1:15" x14ac:dyDescent="0.3">
      <c r="A13264" t="s">
        <v>17789</v>
      </c>
      <c r="B13264" t="s">
        <v>1</v>
      </c>
      <c r="C13264" t="s">
        <v>18</v>
      </c>
      <c r="D13264" t="s">
        <v>89</v>
      </c>
      <c r="E13264" t="s">
        <v>90</v>
      </c>
      <c r="F13264" t="s">
        <v>65</v>
      </c>
      <c r="G13264" t="s">
        <v>66</v>
      </c>
      <c r="H13264" t="s">
        <v>67</v>
      </c>
      <c r="I13264">
        <v>2006</v>
      </c>
      <c r="J13264" t="s">
        <v>68</v>
      </c>
      <c r="K13264">
        <v>2009</v>
      </c>
      <c r="L13264" s="18">
        <v>39417</v>
      </c>
      <c r="M13264" t="s">
        <v>69</v>
      </c>
      <c r="N13264" t="s">
        <v>65</v>
      </c>
      <c r="O13264" t="s">
        <v>17790</v>
      </c>
    </row>
    <row r="13265" spans="1:15" x14ac:dyDescent="0.3">
      <c r="A13265" t="s">
        <v>17791</v>
      </c>
      <c r="B13265" t="s">
        <v>1</v>
      </c>
      <c r="C13265" t="s">
        <v>22</v>
      </c>
      <c r="D13265" t="s">
        <v>89</v>
      </c>
      <c r="E13265" t="s">
        <v>90</v>
      </c>
      <c r="F13265" t="s">
        <v>65</v>
      </c>
      <c r="G13265" t="s">
        <v>66</v>
      </c>
      <c r="H13265" t="s">
        <v>67</v>
      </c>
      <c r="I13265">
        <v>2010</v>
      </c>
      <c r="J13265" t="s">
        <v>68</v>
      </c>
      <c r="K13265">
        <v>2010</v>
      </c>
      <c r="L13265" s="18">
        <v>40238</v>
      </c>
      <c r="M13265" t="s">
        <v>69</v>
      </c>
      <c r="N13265" t="s">
        <v>65</v>
      </c>
      <c r="O13265" t="s">
        <v>17792</v>
      </c>
    </row>
    <row r="13266" spans="1:15" x14ac:dyDescent="0.3">
      <c r="A13266" t="s">
        <v>17793</v>
      </c>
      <c r="B13266" t="s">
        <v>1</v>
      </c>
      <c r="C13266" t="s">
        <v>25</v>
      </c>
      <c r="D13266" t="s">
        <v>89</v>
      </c>
      <c r="E13266" t="s">
        <v>90</v>
      </c>
      <c r="F13266" t="s">
        <v>65</v>
      </c>
      <c r="G13266" t="s">
        <v>66</v>
      </c>
      <c r="H13266" t="s">
        <v>67</v>
      </c>
      <c r="I13266">
        <v>2004</v>
      </c>
      <c r="J13266" t="s">
        <v>68</v>
      </c>
      <c r="K13266">
        <v>2010</v>
      </c>
      <c r="L13266" s="18">
        <v>38718</v>
      </c>
      <c r="M13266" t="s">
        <v>69</v>
      </c>
      <c r="N13266" t="s">
        <v>65</v>
      </c>
      <c r="O13266" t="s">
        <v>17794</v>
      </c>
    </row>
    <row r="13267" spans="1:15" x14ac:dyDescent="0.3">
      <c r="A13267" t="s">
        <v>17795</v>
      </c>
      <c r="B13267" t="s">
        <v>1</v>
      </c>
      <c r="C13267" t="s">
        <v>18</v>
      </c>
      <c r="D13267" t="s">
        <v>89</v>
      </c>
      <c r="E13267" t="s">
        <v>90</v>
      </c>
      <c r="F13267" t="s">
        <v>65</v>
      </c>
      <c r="G13267" t="s">
        <v>66</v>
      </c>
      <c r="H13267" t="s">
        <v>67</v>
      </c>
      <c r="I13267">
        <v>2009</v>
      </c>
      <c r="J13267" t="s">
        <v>68</v>
      </c>
      <c r="K13267">
        <v>2012</v>
      </c>
      <c r="L13267" s="18">
        <v>40340</v>
      </c>
      <c r="M13267" t="s">
        <v>69</v>
      </c>
      <c r="N13267" t="s">
        <v>65</v>
      </c>
      <c r="O13267" t="s">
        <v>17011</v>
      </c>
    </row>
    <row r="13268" spans="1:15" x14ac:dyDescent="0.3">
      <c r="A13268" t="s">
        <v>17796</v>
      </c>
      <c r="B13268" t="s">
        <v>1</v>
      </c>
      <c r="C13268" t="s">
        <v>17</v>
      </c>
      <c r="D13268" t="s">
        <v>89</v>
      </c>
      <c r="E13268" t="s">
        <v>90</v>
      </c>
      <c r="F13268" t="s">
        <v>65</v>
      </c>
      <c r="G13268" t="s">
        <v>66</v>
      </c>
      <c r="H13268" t="s">
        <v>67</v>
      </c>
      <c r="I13268">
        <v>2009</v>
      </c>
      <c r="J13268" t="s">
        <v>68</v>
      </c>
      <c r="K13268">
        <v>2009</v>
      </c>
      <c r="L13268" s="18">
        <v>40002</v>
      </c>
      <c r="M13268" t="s">
        <v>69</v>
      </c>
      <c r="N13268" t="s">
        <v>65</v>
      </c>
      <c r="O13268" t="s">
        <v>17797</v>
      </c>
    </row>
    <row r="13269" spans="1:15" x14ac:dyDescent="0.3">
      <c r="A13269" t="s">
        <v>17798</v>
      </c>
      <c r="B13269" t="s">
        <v>1</v>
      </c>
      <c r="C13269" t="s">
        <v>26</v>
      </c>
      <c r="D13269" t="s">
        <v>89</v>
      </c>
      <c r="E13269" t="s">
        <v>90</v>
      </c>
      <c r="F13269" t="s">
        <v>65</v>
      </c>
      <c r="G13269" t="s">
        <v>66</v>
      </c>
      <c r="H13269" t="s">
        <v>67</v>
      </c>
      <c r="I13269">
        <v>2004</v>
      </c>
      <c r="J13269" t="s">
        <v>68</v>
      </c>
      <c r="K13269">
        <v>2006</v>
      </c>
      <c r="L13269" s="18">
        <v>38322</v>
      </c>
      <c r="M13269" t="s">
        <v>69</v>
      </c>
      <c r="N13269" t="s">
        <v>65</v>
      </c>
      <c r="O13269" t="s">
        <v>17016</v>
      </c>
    </row>
    <row r="13270" spans="1:15" x14ac:dyDescent="0.3">
      <c r="A13270" t="s">
        <v>17799</v>
      </c>
      <c r="B13270" t="s">
        <v>1</v>
      </c>
      <c r="C13270" t="s">
        <v>26</v>
      </c>
      <c r="D13270" t="s">
        <v>89</v>
      </c>
      <c r="E13270" t="s">
        <v>90</v>
      </c>
      <c r="F13270" t="s">
        <v>65</v>
      </c>
      <c r="G13270" t="s">
        <v>66</v>
      </c>
      <c r="H13270" t="s">
        <v>67</v>
      </c>
      <c r="I13270">
        <v>2004</v>
      </c>
      <c r="J13270" t="s">
        <v>68</v>
      </c>
      <c r="K13270">
        <v>2008</v>
      </c>
      <c r="L13270" s="18">
        <v>38384</v>
      </c>
      <c r="M13270" t="s">
        <v>69</v>
      </c>
      <c r="N13270" t="s">
        <v>65</v>
      </c>
      <c r="O13270" t="s">
        <v>17016</v>
      </c>
    </row>
    <row r="13271" spans="1:15" x14ac:dyDescent="0.3">
      <c r="A13271" t="s">
        <v>17800</v>
      </c>
      <c r="B13271" t="s">
        <v>1</v>
      </c>
      <c r="C13271" t="s">
        <v>17</v>
      </c>
      <c r="D13271" t="s">
        <v>74</v>
      </c>
      <c r="E13271" t="s">
        <v>75</v>
      </c>
      <c r="F13271" t="s">
        <v>65</v>
      </c>
      <c r="G13271" t="s">
        <v>84</v>
      </c>
      <c r="H13271" t="s">
        <v>85</v>
      </c>
      <c r="I13271">
        <v>2009</v>
      </c>
      <c r="J13271" t="s">
        <v>68</v>
      </c>
      <c r="K13271">
        <v>2010</v>
      </c>
      <c r="L13271" s="18">
        <v>40371</v>
      </c>
      <c r="M13271" t="s">
        <v>69</v>
      </c>
      <c r="N13271" t="s">
        <v>65</v>
      </c>
      <c r="O13271" t="s">
        <v>17801</v>
      </c>
    </row>
    <row r="13272" spans="1:15" x14ac:dyDescent="0.3">
      <c r="A13272" t="s">
        <v>17802</v>
      </c>
      <c r="B13272" t="s">
        <v>1</v>
      </c>
      <c r="C13272" t="s">
        <v>19</v>
      </c>
      <c r="D13272" t="s">
        <v>89</v>
      </c>
      <c r="E13272" t="s">
        <v>90</v>
      </c>
      <c r="F13272" t="s">
        <v>65</v>
      </c>
      <c r="G13272" t="s">
        <v>66</v>
      </c>
      <c r="H13272" t="s">
        <v>67</v>
      </c>
      <c r="I13272">
        <v>2009</v>
      </c>
      <c r="J13272" t="s">
        <v>68</v>
      </c>
      <c r="K13272">
        <v>2009</v>
      </c>
      <c r="L13272" s="18">
        <v>40057</v>
      </c>
      <c r="M13272" t="s">
        <v>69</v>
      </c>
      <c r="N13272" t="s">
        <v>65</v>
      </c>
      <c r="O13272" t="s">
        <v>8154</v>
      </c>
    </row>
    <row r="13273" spans="1:15" x14ac:dyDescent="0.3">
      <c r="A13273" t="s">
        <v>17803</v>
      </c>
      <c r="B13273" t="s">
        <v>1</v>
      </c>
      <c r="C13273" t="s">
        <v>18</v>
      </c>
      <c r="D13273" t="s">
        <v>74</v>
      </c>
      <c r="E13273" t="s">
        <v>75</v>
      </c>
      <c r="F13273" t="s">
        <v>65</v>
      </c>
      <c r="G13273" t="s">
        <v>84</v>
      </c>
      <c r="H13273" t="s">
        <v>85</v>
      </c>
      <c r="I13273">
        <v>2009</v>
      </c>
      <c r="J13273" t="s">
        <v>68</v>
      </c>
      <c r="K13273">
        <v>2010</v>
      </c>
      <c r="L13273" s="18">
        <v>40513</v>
      </c>
      <c r="M13273" t="s">
        <v>69</v>
      </c>
      <c r="N13273" t="s">
        <v>65</v>
      </c>
      <c r="O13273" t="s">
        <v>17643</v>
      </c>
    </row>
    <row r="13274" spans="1:15" x14ac:dyDescent="0.3">
      <c r="A13274" t="s">
        <v>17804</v>
      </c>
      <c r="B13274" t="s">
        <v>1</v>
      </c>
      <c r="C13274" t="s">
        <v>18</v>
      </c>
      <c r="D13274" t="s">
        <v>89</v>
      </c>
      <c r="E13274" t="s">
        <v>90</v>
      </c>
      <c r="F13274" t="s">
        <v>65</v>
      </c>
      <c r="G13274" t="s">
        <v>66</v>
      </c>
      <c r="H13274" t="s">
        <v>67</v>
      </c>
      <c r="I13274">
        <v>2006</v>
      </c>
      <c r="J13274" t="s">
        <v>68</v>
      </c>
      <c r="K13274">
        <v>2012</v>
      </c>
      <c r="L13274" s="18">
        <v>41183</v>
      </c>
      <c r="M13274" t="s">
        <v>69</v>
      </c>
      <c r="N13274" t="s">
        <v>65</v>
      </c>
      <c r="O13274" t="s">
        <v>17643</v>
      </c>
    </row>
    <row r="13275" spans="1:15" x14ac:dyDescent="0.3">
      <c r="A13275" t="s">
        <v>17805</v>
      </c>
      <c r="B13275" t="s">
        <v>1</v>
      </c>
      <c r="C13275" t="s">
        <v>22</v>
      </c>
      <c r="D13275" t="s">
        <v>89</v>
      </c>
      <c r="E13275" t="s">
        <v>90</v>
      </c>
      <c r="F13275" t="s">
        <v>65</v>
      </c>
      <c r="G13275" t="s">
        <v>66</v>
      </c>
      <c r="H13275" t="s">
        <v>67</v>
      </c>
      <c r="I13275">
        <v>2009</v>
      </c>
      <c r="J13275" t="s">
        <v>68</v>
      </c>
      <c r="K13275">
        <v>2010</v>
      </c>
      <c r="L13275" s="18">
        <v>40210</v>
      </c>
      <c r="M13275" t="s">
        <v>69</v>
      </c>
      <c r="N13275" t="s">
        <v>65</v>
      </c>
      <c r="O13275" t="s">
        <v>8926</v>
      </c>
    </row>
    <row r="13276" spans="1:15" x14ac:dyDescent="0.3">
      <c r="A13276" t="s">
        <v>17806</v>
      </c>
      <c r="B13276" t="s">
        <v>1</v>
      </c>
      <c r="C13276" t="s">
        <v>18</v>
      </c>
      <c r="D13276" t="s">
        <v>89</v>
      </c>
      <c r="E13276" t="s">
        <v>90</v>
      </c>
      <c r="F13276" t="s">
        <v>65</v>
      </c>
      <c r="G13276" t="s">
        <v>66</v>
      </c>
      <c r="H13276" t="s">
        <v>67</v>
      </c>
      <c r="I13276">
        <v>2006</v>
      </c>
      <c r="J13276" t="s">
        <v>68</v>
      </c>
      <c r="K13276">
        <v>2010</v>
      </c>
      <c r="L13276" s="18">
        <v>40231</v>
      </c>
      <c r="M13276" t="s">
        <v>69</v>
      </c>
      <c r="N13276" t="s">
        <v>65</v>
      </c>
      <c r="O13276" t="s">
        <v>17643</v>
      </c>
    </row>
    <row r="13277" spans="1:15" x14ac:dyDescent="0.3">
      <c r="A13277" t="s">
        <v>17807</v>
      </c>
      <c r="B13277" t="s">
        <v>1</v>
      </c>
      <c r="C13277" t="s">
        <v>22</v>
      </c>
      <c r="D13277" t="s">
        <v>63</v>
      </c>
      <c r="E13277" t="s">
        <v>64</v>
      </c>
      <c r="F13277" t="s">
        <v>65</v>
      </c>
      <c r="G13277" t="s">
        <v>84</v>
      </c>
      <c r="H13277" t="s">
        <v>85</v>
      </c>
      <c r="I13277">
        <v>2009</v>
      </c>
      <c r="J13277" t="s">
        <v>68</v>
      </c>
      <c r="K13277">
        <v>2010</v>
      </c>
      <c r="L13277" s="18">
        <v>40452</v>
      </c>
      <c r="M13277" t="s">
        <v>69</v>
      </c>
      <c r="N13277" t="s">
        <v>65</v>
      </c>
      <c r="O13277" t="s">
        <v>17808</v>
      </c>
    </row>
    <row r="13278" spans="1:15" x14ac:dyDescent="0.3">
      <c r="A13278" t="s">
        <v>17809</v>
      </c>
      <c r="B13278" t="s">
        <v>1</v>
      </c>
      <c r="C13278" t="s">
        <v>17</v>
      </c>
      <c r="D13278" t="s">
        <v>89</v>
      </c>
      <c r="E13278" t="s">
        <v>90</v>
      </c>
      <c r="F13278" t="s">
        <v>65</v>
      </c>
      <c r="G13278" t="s">
        <v>66</v>
      </c>
      <c r="H13278" t="s">
        <v>67</v>
      </c>
      <c r="I13278">
        <v>2008</v>
      </c>
      <c r="J13278" t="s">
        <v>68</v>
      </c>
      <c r="K13278">
        <v>2009</v>
      </c>
      <c r="L13278" s="18">
        <v>39934</v>
      </c>
      <c r="M13278" t="s">
        <v>69</v>
      </c>
      <c r="N13278" t="s">
        <v>65</v>
      </c>
      <c r="O13278" t="s">
        <v>17379</v>
      </c>
    </row>
    <row r="13279" spans="1:15" x14ac:dyDescent="0.3">
      <c r="A13279" t="s">
        <v>17810</v>
      </c>
      <c r="B13279" t="s">
        <v>1</v>
      </c>
      <c r="C13279" t="s">
        <v>18</v>
      </c>
      <c r="D13279" t="s">
        <v>89</v>
      </c>
      <c r="E13279" t="s">
        <v>90</v>
      </c>
      <c r="F13279" t="s">
        <v>65</v>
      </c>
      <c r="G13279" t="s">
        <v>66</v>
      </c>
      <c r="H13279" t="s">
        <v>67</v>
      </c>
      <c r="I13279">
        <v>2009</v>
      </c>
      <c r="J13279" t="s">
        <v>68</v>
      </c>
      <c r="K13279">
        <v>2011</v>
      </c>
      <c r="L13279" s="18">
        <v>40575</v>
      </c>
      <c r="M13279" t="s">
        <v>69</v>
      </c>
      <c r="N13279" t="s">
        <v>65</v>
      </c>
      <c r="O13279" t="s">
        <v>17811</v>
      </c>
    </row>
    <row r="13280" spans="1:15" x14ac:dyDescent="0.3">
      <c r="A13280" t="s">
        <v>17812</v>
      </c>
      <c r="B13280" t="s">
        <v>1</v>
      </c>
      <c r="C13280" t="s">
        <v>18</v>
      </c>
      <c r="D13280" t="s">
        <v>89</v>
      </c>
      <c r="E13280" t="s">
        <v>90</v>
      </c>
      <c r="F13280" t="s">
        <v>65</v>
      </c>
      <c r="G13280" t="s">
        <v>66</v>
      </c>
      <c r="H13280" t="s">
        <v>67</v>
      </c>
      <c r="I13280">
        <v>2009</v>
      </c>
      <c r="J13280" t="s">
        <v>68</v>
      </c>
      <c r="K13280">
        <v>2010</v>
      </c>
      <c r="L13280" s="18">
        <v>40116</v>
      </c>
      <c r="M13280" t="s">
        <v>69</v>
      </c>
      <c r="N13280" t="s">
        <v>65</v>
      </c>
      <c r="O13280" t="s">
        <v>16881</v>
      </c>
    </row>
    <row r="13281" spans="1:15" x14ac:dyDescent="0.3">
      <c r="A13281" t="s">
        <v>17813</v>
      </c>
      <c r="B13281" t="s">
        <v>1</v>
      </c>
      <c r="C13281" t="s">
        <v>15</v>
      </c>
      <c r="D13281" t="s">
        <v>89</v>
      </c>
      <c r="E13281" t="s">
        <v>90</v>
      </c>
      <c r="F13281" t="s">
        <v>65</v>
      </c>
      <c r="G13281" t="s">
        <v>84</v>
      </c>
      <c r="H13281" t="s">
        <v>85</v>
      </c>
      <c r="I13281">
        <v>2009</v>
      </c>
      <c r="J13281" t="s">
        <v>68</v>
      </c>
      <c r="K13281">
        <v>2009</v>
      </c>
      <c r="L13281" s="18">
        <v>39923</v>
      </c>
      <c r="M13281" t="s">
        <v>69</v>
      </c>
      <c r="N13281" t="s">
        <v>65</v>
      </c>
      <c r="O13281" t="s">
        <v>17266</v>
      </c>
    </row>
    <row r="13282" spans="1:15" x14ac:dyDescent="0.3">
      <c r="A13282" t="s">
        <v>17814</v>
      </c>
      <c r="B13282" t="s">
        <v>1</v>
      </c>
      <c r="C13282" t="s">
        <v>18</v>
      </c>
      <c r="D13282" t="s">
        <v>74</v>
      </c>
      <c r="E13282" t="s">
        <v>75</v>
      </c>
      <c r="F13282" t="s">
        <v>65</v>
      </c>
      <c r="G13282" t="s">
        <v>66</v>
      </c>
      <c r="H13282" t="s">
        <v>67</v>
      </c>
      <c r="I13282">
        <v>2009</v>
      </c>
      <c r="J13282" t="s">
        <v>68</v>
      </c>
      <c r="K13282">
        <v>2019</v>
      </c>
      <c r="L13282" s="18">
        <v>40792</v>
      </c>
      <c r="M13282" t="s">
        <v>69</v>
      </c>
      <c r="N13282" t="s">
        <v>65</v>
      </c>
      <c r="O13282" t="s">
        <v>17011</v>
      </c>
    </row>
    <row r="13283" spans="1:15" x14ac:dyDescent="0.3">
      <c r="A13283" t="s">
        <v>17815</v>
      </c>
      <c r="B13283" t="s">
        <v>1</v>
      </c>
      <c r="C13283" t="s">
        <v>17</v>
      </c>
      <c r="D13283" t="s">
        <v>63</v>
      </c>
      <c r="E13283" t="s">
        <v>64</v>
      </c>
      <c r="F13283" t="s">
        <v>65</v>
      </c>
      <c r="G13283" t="s">
        <v>66</v>
      </c>
      <c r="H13283" t="s">
        <v>67</v>
      </c>
      <c r="I13283">
        <v>2007</v>
      </c>
      <c r="J13283" t="s">
        <v>68</v>
      </c>
      <c r="K13283">
        <v>2008</v>
      </c>
      <c r="L13283" s="18">
        <v>39626</v>
      </c>
      <c r="M13283" t="s">
        <v>69</v>
      </c>
      <c r="N13283" t="s">
        <v>65</v>
      </c>
      <c r="O13283" t="s">
        <v>17036</v>
      </c>
    </row>
    <row r="13284" spans="1:15" x14ac:dyDescent="0.3">
      <c r="A13284" t="s">
        <v>17816</v>
      </c>
      <c r="B13284" t="s">
        <v>1</v>
      </c>
      <c r="C13284" t="s">
        <v>31</v>
      </c>
      <c r="D13284" t="s">
        <v>89</v>
      </c>
      <c r="E13284" t="s">
        <v>90</v>
      </c>
      <c r="F13284" t="s">
        <v>65</v>
      </c>
      <c r="G13284" t="s">
        <v>66</v>
      </c>
      <c r="H13284" t="s">
        <v>67</v>
      </c>
      <c r="I13284">
        <v>2009</v>
      </c>
      <c r="J13284" t="s">
        <v>68</v>
      </c>
      <c r="K13284">
        <v>2009</v>
      </c>
      <c r="L13284" s="18">
        <v>39873</v>
      </c>
      <c r="M13284" t="s">
        <v>69</v>
      </c>
      <c r="N13284" t="s">
        <v>65</v>
      </c>
      <c r="O13284" t="s">
        <v>17817</v>
      </c>
    </row>
    <row r="13285" spans="1:15" x14ac:dyDescent="0.3">
      <c r="A13285" t="s">
        <v>17818</v>
      </c>
      <c r="B13285" t="s">
        <v>1</v>
      </c>
      <c r="C13285" t="s">
        <v>18</v>
      </c>
      <c r="D13285" t="s">
        <v>89</v>
      </c>
      <c r="E13285" t="s">
        <v>90</v>
      </c>
      <c r="F13285" t="s">
        <v>65</v>
      </c>
      <c r="G13285" t="s">
        <v>66</v>
      </c>
      <c r="H13285" t="s">
        <v>67</v>
      </c>
      <c r="I13285">
        <v>2009</v>
      </c>
      <c r="J13285" t="s">
        <v>68</v>
      </c>
      <c r="K13285">
        <v>2011</v>
      </c>
      <c r="L13285" s="18">
        <v>40483</v>
      </c>
      <c r="M13285" t="s">
        <v>69</v>
      </c>
      <c r="N13285" t="s">
        <v>65</v>
      </c>
      <c r="O13285" t="s">
        <v>17819</v>
      </c>
    </row>
    <row r="13286" spans="1:15" x14ac:dyDescent="0.3">
      <c r="A13286" t="s">
        <v>17820</v>
      </c>
      <c r="B13286" t="s">
        <v>1</v>
      </c>
      <c r="C13286" t="s">
        <v>25</v>
      </c>
      <c r="D13286" t="s">
        <v>74</v>
      </c>
      <c r="E13286" t="s">
        <v>75</v>
      </c>
      <c r="F13286" t="s">
        <v>65</v>
      </c>
      <c r="G13286" t="s">
        <v>66</v>
      </c>
      <c r="H13286" t="s">
        <v>67</v>
      </c>
      <c r="I13286">
        <v>2009</v>
      </c>
      <c r="J13286" t="s">
        <v>68</v>
      </c>
      <c r="K13286">
        <v>2012</v>
      </c>
      <c r="L13286" s="18">
        <v>40332</v>
      </c>
      <c r="M13286" t="s">
        <v>69</v>
      </c>
      <c r="N13286" t="s">
        <v>65</v>
      </c>
      <c r="O13286" t="s">
        <v>17384</v>
      </c>
    </row>
    <row r="13287" spans="1:15" x14ac:dyDescent="0.3">
      <c r="A13287" t="s">
        <v>17821</v>
      </c>
      <c r="B13287" t="s">
        <v>1</v>
      </c>
      <c r="C13287" t="s">
        <v>22</v>
      </c>
      <c r="D13287" t="s">
        <v>63</v>
      </c>
      <c r="E13287" t="s">
        <v>64</v>
      </c>
      <c r="F13287" t="s">
        <v>65</v>
      </c>
      <c r="G13287" t="s">
        <v>66</v>
      </c>
      <c r="H13287" t="s">
        <v>67</v>
      </c>
      <c r="I13287">
        <v>1990</v>
      </c>
      <c r="J13287" t="s">
        <v>68</v>
      </c>
      <c r="K13287">
        <v>1992</v>
      </c>
      <c r="L13287" s="18">
        <v>33451</v>
      </c>
      <c r="M13287" t="s">
        <v>69</v>
      </c>
      <c r="N13287" t="s">
        <v>65</v>
      </c>
      <c r="O13287" t="s">
        <v>17822</v>
      </c>
    </row>
    <row r="13288" spans="1:15" x14ac:dyDescent="0.3">
      <c r="A13288" t="s">
        <v>17823</v>
      </c>
      <c r="B13288" t="s">
        <v>1</v>
      </c>
      <c r="C13288" t="s">
        <v>29</v>
      </c>
      <c r="D13288" t="s">
        <v>89</v>
      </c>
      <c r="E13288" t="s">
        <v>90</v>
      </c>
      <c r="F13288" t="s">
        <v>65</v>
      </c>
      <c r="G13288" t="s">
        <v>66</v>
      </c>
      <c r="H13288" t="s">
        <v>67</v>
      </c>
      <c r="I13288">
        <v>2009</v>
      </c>
      <c r="J13288" t="s">
        <v>68</v>
      </c>
      <c r="K13288">
        <v>2009</v>
      </c>
      <c r="L13288" s="18">
        <v>40011</v>
      </c>
      <c r="M13288" t="s">
        <v>69</v>
      </c>
      <c r="N13288" t="s">
        <v>65</v>
      </c>
      <c r="O13288" t="s">
        <v>2692</v>
      </c>
    </row>
    <row r="13289" spans="1:15" x14ac:dyDescent="0.3">
      <c r="A13289" t="s">
        <v>17824</v>
      </c>
      <c r="B13289" t="s">
        <v>1</v>
      </c>
      <c r="C13289" t="s">
        <v>26</v>
      </c>
      <c r="D13289" t="s">
        <v>74</v>
      </c>
      <c r="E13289" t="s">
        <v>75</v>
      </c>
      <c r="F13289" t="s">
        <v>65</v>
      </c>
      <c r="G13289" t="s">
        <v>66</v>
      </c>
      <c r="H13289" t="s">
        <v>67</v>
      </c>
      <c r="I13289">
        <v>2009</v>
      </c>
      <c r="J13289" t="s">
        <v>68</v>
      </c>
      <c r="K13289">
        <v>2011</v>
      </c>
      <c r="L13289" s="18">
        <v>40801</v>
      </c>
      <c r="M13289" t="s">
        <v>69</v>
      </c>
      <c r="N13289" t="s">
        <v>65</v>
      </c>
      <c r="O13289" t="s">
        <v>17016</v>
      </c>
    </row>
    <row r="13290" spans="1:15" x14ac:dyDescent="0.3">
      <c r="A13290" t="s">
        <v>17825</v>
      </c>
      <c r="B13290" t="s">
        <v>1</v>
      </c>
      <c r="C13290" t="s">
        <v>17</v>
      </c>
      <c r="D13290" t="s">
        <v>63</v>
      </c>
      <c r="E13290" t="s">
        <v>64</v>
      </c>
      <c r="F13290" t="s">
        <v>65</v>
      </c>
      <c r="G13290" t="s">
        <v>66</v>
      </c>
      <c r="H13290" t="s">
        <v>67</v>
      </c>
      <c r="I13290">
        <v>2009</v>
      </c>
      <c r="J13290" t="s">
        <v>68</v>
      </c>
      <c r="K13290">
        <v>2010</v>
      </c>
      <c r="L13290" s="18">
        <v>40492</v>
      </c>
      <c r="M13290" t="s">
        <v>69</v>
      </c>
      <c r="N13290" t="s">
        <v>65</v>
      </c>
      <c r="O13290" t="s">
        <v>12778</v>
      </c>
    </row>
    <row r="13291" spans="1:15" x14ac:dyDescent="0.3">
      <c r="A13291" t="s">
        <v>17826</v>
      </c>
      <c r="B13291" t="s">
        <v>1</v>
      </c>
      <c r="C13291" t="s">
        <v>22</v>
      </c>
      <c r="D13291" t="s">
        <v>63</v>
      </c>
      <c r="E13291" t="s">
        <v>64</v>
      </c>
      <c r="F13291" t="s">
        <v>65</v>
      </c>
      <c r="G13291" t="s">
        <v>66</v>
      </c>
      <c r="H13291" t="s">
        <v>67</v>
      </c>
      <c r="I13291">
        <v>1991</v>
      </c>
      <c r="J13291" t="s">
        <v>68</v>
      </c>
      <c r="K13291">
        <v>1992</v>
      </c>
      <c r="L13291" s="18">
        <v>33725</v>
      </c>
      <c r="M13291" t="s">
        <v>69</v>
      </c>
      <c r="N13291" t="s">
        <v>65</v>
      </c>
      <c r="O13291" t="s">
        <v>17822</v>
      </c>
    </row>
    <row r="13292" spans="1:15" x14ac:dyDescent="0.3">
      <c r="A13292" t="s">
        <v>17827</v>
      </c>
      <c r="B13292" t="s">
        <v>1</v>
      </c>
      <c r="C13292" t="s">
        <v>25</v>
      </c>
      <c r="D13292" t="s">
        <v>89</v>
      </c>
      <c r="E13292" t="s">
        <v>90</v>
      </c>
      <c r="F13292" t="s">
        <v>65</v>
      </c>
      <c r="G13292" t="s">
        <v>66</v>
      </c>
      <c r="H13292" t="s">
        <v>67</v>
      </c>
      <c r="I13292">
        <v>2009</v>
      </c>
      <c r="J13292" t="s">
        <v>68</v>
      </c>
      <c r="K13292">
        <v>2009</v>
      </c>
      <c r="L13292" s="18">
        <v>40148</v>
      </c>
      <c r="M13292" t="s">
        <v>69</v>
      </c>
      <c r="N13292" t="s">
        <v>65</v>
      </c>
      <c r="O13292" t="s">
        <v>17408</v>
      </c>
    </row>
    <row r="13293" spans="1:15" x14ac:dyDescent="0.3">
      <c r="A13293" t="s">
        <v>17828</v>
      </c>
      <c r="B13293" t="s">
        <v>1</v>
      </c>
      <c r="C13293" t="s">
        <v>22</v>
      </c>
      <c r="D13293" t="s">
        <v>63</v>
      </c>
      <c r="E13293" t="s">
        <v>64</v>
      </c>
      <c r="F13293" t="s">
        <v>65</v>
      </c>
      <c r="G13293" t="s">
        <v>66</v>
      </c>
      <c r="H13293" t="s">
        <v>67</v>
      </c>
      <c r="I13293">
        <v>1991</v>
      </c>
      <c r="J13293" t="s">
        <v>68</v>
      </c>
      <c r="K13293">
        <v>1992</v>
      </c>
      <c r="L13293" s="18">
        <v>33817</v>
      </c>
      <c r="M13293" t="s">
        <v>69</v>
      </c>
      <c r="N13293" t="s">
        <v>65</v>
      </c>
      <c r="O13293" t="s">
        <v>17822</v>
      </c>
    </row>
    <row r="13294" spans="1:15" x14ac:dyDescent="0.3">
      <c r="A13294" t="s">
        <v>17829</v>
      </c>
      <c r="B13294" t="s">
        <v>1</v>
      </c>
      <c r="C13294" t="s">
        <v>15</v>
      </c>
      <c r="D13294" t="s">
        <v>89</v>
      </c>
      <c r="E13294" t="s">
        <v>90</v>
      </c>
      <c r="F13294" t="s">
        <v>65</v>
      </c>
      <c r="G13294" t="s">
        <v>66</v>
      </c>
      <c r="H13294" t="s">
        <v>67</v>
      </c>
      <c r="I13294">
        <v>2007</v>
      </c>
      <c r="J13294" t="s">
        <v>68</v>
      </c>
      <c r="K13294">
        <v>2008</v>
      </c>
      <c r="L13294" s="18">
        <v>39569</v>
      </c>
      <c r="M13294" t="s">
        <v>69</v>
      </c>
      <c r="N13294" t="s">
        <v>65</v>
      </c>
      <c r="O13294" t="s">
        <v>17830</v>
      </c>
    </row>
    <row r="13295" spans="1:15" x14ac:dyDescent="0.3">
      <c r="A13295" t="s">
        <v>17831</v>
      </c>
      <c r="B13295" t="s">
        <v>1</v>
      </c>
      <c r="C13295" t="s">
        <v>17</v>
      </c>
      <c r="D13295" t="s">
        <v>89</v>
      </c>
      <c r="E13295" t="s">
        <v>90</v>
      </c>
      <c r="F13295" t="s">
        <v>65</v>
      </c>
      <c r="G13295" t="s">
        <v>66</v>
      </c>
      <c r="H13295" t="s">
        <v>67</v>
      </c>
      <c r="I13295">
        <v>2009</v>
      </c>
      <c r="J13295" t="s">
        <v>68</v>
      </c>
      <c r="K13295">
        <v>2009</v>
      </c>
      <c r="L13295" s="18">
        <v>39974</v>
      </c>
      <c r="M13295" t="s">
        <v>69</v>
      </c>
      <c r="N13295" t="s">
        <v>65</v>
      </c>
      <c r="O13295" t="s">
        <v>12778</v>
      </c>
    </row>
    <row r="13296" spans="1:15" x14ac:dyDescent="0.3">
      <c r="A13296" t="s">
        <v>17832</v>
      </c>
      <c r="B13296" t="s">
        <v>1</v>
      </c>
      <c r="C13296" t="s">
        <v>22</v>
      </c>
      <c r="D13296" t="s">
        <v>63</v>
      </c>
      <c r="E13296" t="s">
        <v>64</v>
      </c>
      <c r="F13296" t="s">
        <v>65</v>
      </c>
      <c r="G13296" t="s">
        <v>66</v>
      </c>
      <c r="H13296" t="s">
        <v>67</v>
      </c>
      <c r="I13296">
        <v>1992</v>
      </c>
      <c r="J13296" t="s">
        <v>68</v>
      </c>
      <c r="K13296">
        <v>1993</v>
      </c>
      <c r="L13296" s="18">
        <v>33970</v>
      </c>
      <c r="M13296" t="s">
        <v>69</v>
      </c>
      <c r="N13296" t="s">
        <v>65</v>
      </c>
      <c r="O13296" t="s">
        <v>17822</v>
      </c>
    </row>
    <row r="13297" spans="1:15" x14ac:dyDescent="0.3">
      <c r="A13297" t="s">
        <v>17833</v>
      </c>
      <c r="B13297" t="s">
        <v>1</v>
      </c>
      <c r="C13297" t="s">
        <v>23</v>
      </c>
      <c r="D13297" t="s">
        <v>74</v>
      </c>
      <c r="E13297" t="s">
        <v>75</v>
      </c>
      <c r="F13297" t="s">
        <v>65</v>
      </c>
      <c r="G13297" t="s">
        <v>66</v>
      </c>
      <c r="H13297" t="s">
        <v>67</v>
      </c>
      <c r="I13297">
        <v>2009</v>
      </c>
      <c r="J13297" t="s">
        <v>68</v>
      </c>
      <c r="K13297">
        <v>2010</v>
      </c>
      <c r="L13297" s="18">
        <v>40148</v>
      </c>
      <c r="M13297" t="s">
        <v>69</v>
      </c>
      <c r="N13297" t="s">
        <v>65</v>
      </c>
      <c r="O13297" t="s">
        <v>17309</v>
      </c>
    </row>
    <row r="13298" spans="1:15" x14ac:dyDescent="0.3">
      <c r="A13298" t="s">
        <v>17834</v>
      </c>
      <c r="B13298" t="s">
        <v>1</v>
      </c>
      <c r="C13298" t="s">
        <v>28</v>
      </c>
      <c r="D13298" t="s">
        <v>74</v>
      </c>
      <c r="E13298" t="s">
        <v>75</v>
      </c>
      <c r="F13298" t="s">
        <v>65</v>
      </c>
      <c r="G13298" t="s">
        <v>66</v>
      </c>
      <c r="H13298" t="s">
        <v>67</v>
      </c>
      <c r="I13298">
        <v>2009</v>
      </c>
      <c r="J13298" t="s">
        <v>68</v>
      </c>
      <c r="K13298">
        <v>2010</v>
      </c>
      <c r="L13298" s="18">
        <v>40179</v>
      </c>
      <c r="M13298" t="s">
        <v>69</v>
      </c>
      <c r="N13298" t="s">
        <v>65</v>
      </c>
      <c r="O13298" t="s">
        <v>17835</v>
      </c>
    </row>
    <row r="13299" spans="1:15" x14ac:dyDescent="0.3">
      <c r="A13299" t="s">
        <v>17836</v>
      </c>
      <c r="B13299" t="s">
        <v>1</v>
      </c>
      <c r="C13299" t="s">
        <v>21</v>
      </c>
      <c r="D13299" t="s">
        <v>89</v>
      </c>
      <c r="E13299" t="s">
        <v>90</v>
      </c>
      <c r="F13299" t="s">
        <v>65</v>
      </c>
      <c r="G13299" t="s">
        <v>66</v>
      </c>
      <c r="H13299" t="s">
        <v>67</v>
      </c>
      <c r="I13299">
        <v>2003</v>
      </c>
      <c r="J13299" t="s">
        <v>68</v>
      </c>
      <c r="K13299">
        <v>2009</v>
      </c>
      <c r="L13299" s="18">
        <v>39965</v>
      </c>
      <c r="M13299" t="s">
        <v>69</v>
      </c>
      <c r="N13299" t="s">
        <v>65</v>
      </c>
      <c r="O13299" t="s">
        <v>17784</v>
      </c>
    </row>
    <row r="13300" spans="1:15" x14ac:dyDescent="0.3">
      <c r="A13300" t="s">
        <v>17837</v>
      </c>
      <c r="B13300" t="s">
        <v>1</v>
      </c>
      <c r="C13300" t="s">
        <v>28</v>
      </c>
      <c r="D13300" t="s">
        <v>74</v>
      </c>
      <c r="E13300" t="s">
        <v>75</v>
      </c>
      <c r="F13300" t="s">
        <v>65</v>
      </c>
      <c r="G13300" t="s">
        <v>66</v>
      </c>
      <c r="H13300" t="s">
        <v>67</v>
      </c>
      <c r="I13300">
        <v>2009</v>
      </c>
      <c r="J13300" t="s">
        <v>68</v>
      </c>
      <c r="K13300">
        <v>2009</v>
      </c>
      <c r="L13300" s="18">
        <v>40148</v>
      </c>
      <c r="M13300" t="s">
        <v>69</v>
      </c>
      <c r="N13300" t="s">
        <v>65</v>
      </c>
      <c r="O13300" t="s">
        <v>17835</v>
      </c>
    </row>
    <row r="13301" spans="1:15" x14ac:dyDescent="0.3">
      <c r="A13301" t="s">
        <v>17838</v>
      </c>
      <c r="B13301" t="s">
        <v>1</v>
      </c>
      <c r="C13301" t="s">
        <v>25</v>
      </c>
      <c r="D13301" t="s">
        <v>74</v>
      </c>
      <c r="E13301" t="s">
        <v>75</v>
      </c>
      <c r="F13301" t="s">
        <v>65</v>
      </c>
      <c r="G13301" t="s">
        <v>84</v>
      </c>
      <c r="H13301" t="s">
        <v>227</v>
      </c>
      <c r="I13301">
        <v>2010</v>
      </c>
      <c r="J13301" t="s">
        <v>68</v>
      </c>
      <c r="K13301">
        <v>2013</v>
      </c>
      <c r="L13301" s="18">
        <v>41275</v>
      </c>
      <c r="M13301" t="s">
        <v>228</v>
      </c>
      <c r="N13301" t="s">
        <v>65</v>
      </c>
      <c r="O13301" t="s">
        <v>17384</v>
      </c>
    </row>
    <row r="13302" spans="1:15" x14ac:dyDescent="0.3">
      <c r="A13302" t="s">
        <v>17839</v>
      </c>
      <c r="B13302" t="s">
        <v>1</v>
      </c>
      <c r="C13302" t="s">
        <v>17</v>
      </c>
      <c r="D13302" t="s">
        <v>89</v>
      </c>
      <c r="E13302" t="s">
        <v>90</v>
      </c>
      <c r="F13302" t="s">
        <v>65</v>
      </c>
      <c r="G13302" t="s">
        <v>66</v>
      </c>
      <c r="H13302" t="s">
        <v>67</v>
      </c>
      <c r="I13302">
        <v>2009</v>
      </c>
      <c r="J13302" t="s">
        <v>68</v>
      </c>
      <c r="K13302">
        <v>2009</v>
      </c>
      <c r="L13302" s="18">
        <v>40087</v>
      </c>
      <c r="M13302" t="s">
        <v>69</v>
      </c>
      <c r="N13302" t="s">
        <v>65</v>
      </c>
      <c r="O13302" t="s">
        <v>17331</v>
      </c>
    </row>
    <row r="13303" spans="1:15" x14ac:dyDescent="0.3">
      <c r="A13303" t="s">
        <v>17840</v>
      </c>
      <c r="B13303" t="s">
        <v>1</v>
      </c>
      <c r="C13303" t="s">
        <v>18</v>
      </c>
      <c r="D13303" t="s">
        <v>89</v>
      </c>
      <c r="E13303" t="s">
        <v>90</v>
      </c>
      <c r="F13303" t="s">
        <v>65</v>
      </c>
      <c r="G13303" t="s">
        <v>84</v>
      </c>
      <c r="H13303" t="s">
        <v>85</v>
      </c>
      <c r="I13303">
        <v>2009</v>
      </c>
      <c r="J13303" t="s">
        <v>68</v>
      </c>
      <c r="K13303">
        <v>2011</v>
      </c>
      <c r="L13303" s="18">
        <v>40707</v>
      </c>
      <c r="M13303" t="s">
        <v>69</v>
      </c>
      <c r="N13303" t="s">
        <v>65</v>
      </c>
      <c r="O13303" t="s">
        <v>17697</v>
      </c>
    </row>
    <row r="13304" spans="1:15" x14ac:dyDescent="0.3">
      <c r="A13304" t="s">
        <v>17841</v>
      </c>
      <c r="B13304" t="s">
        <v>1</v>
      </c>
      <c r="C13304" t="s">
        <v>18</v>
      </c>
      <c r="D13304" t="s">
        <v>74</v>
      </c>
      <c r="E13304" t="s">
        <v>75</v>
      </c>
      <c r="F13304" t="s">
        <v>65</v>
      </c>
      <c r="G13304" t="s">
        <v>66</v>
      </c>
      <c r="H13304" t="s">
        <v>67</v>
      </c>
      <c r="I13304">
        <v>2005</v>
      </c>
      <c r="J13304" t="s">
        <v>68</v>
      </c>
      <c r="K13304">
        <v>2010</v>
      </c>
      <c r="L13304" s="18">
        <v>40330</v>
      </c>
      <c r="M13304" t="s">
        <v>69</v>
      </c>
      <c r="N13304" t="s">
        <v>65</v>
      </c>
      <c r="O13304" t="s">
        <v>17011</v>
      </c>
    </row>
    <row r="13305" spans="1:15" x14ac:dyDescent="0.3">
      <c r="A13305" t="s">
        <v>17842</v>
      </c>
      <c r="B13305" t="s">
        <v>1</v>
      </c>
      <c r="C13305" t="s">
        <v>25</v>
      </c>
      <c r="D13305" t="s">
        <v>63</v>
      </c>
      <c r="E13305" t="s">
        <v>64</v>
      </c>
      <c r="F13305" t="s">
        <v>65</v>
      </c>
      <c r="G13305" t="s">
        <v>66</v>
      </c>
      <c r="H13305" t="s">
        <v>67</v>
      </c>
      <c r="I13305">
        <v>2009</v>
      </c>
      <c r="J13305" t="s">
        <v>68</v>
      </c>
      <c r="K13305">
        <v>2012</v>
      </c>
      <c r="L13305" s="18">
        <v>41250</v>
      </c>
      <c r="M13305" t="s">
        <v>69</v>
      </c>
      <c r="N13305" t="s">
        <v>65</v>
      </c>
      <c r="O13305" t="s">
        <v>17063</v>
      </c>
    </row>
    <row r="13306" spans="1:15" x14ac:dyDescent="0.3">
      <c r="A13306" t="s">
        <v>17843</v>
      </c>
      <c r="B13306" t="s">
        <v>1</v>
      </c>
      <c r="C13306" t="s">
        <v>17</v>
      </c>
      <c r="D13306" t="s">
        <v>89</v>
      </c>
      <c r="E13306" t="s">
        <v>90</v>
      </c>
      <c r="F13306" t="s">
        <v>65</v>
      </c>
      <c r="G13306" t="s">
        <v>66</v>
      </c>
      <c r="H13306" t="s">
        <v>67</v>
      </c>
      <c r="I13306">
        <v>2008</v>
      </c>
      <c r="J13306" t="s">
        <v>68</v>
      </c>
      <c r="K13306">
        <v>2009</v>
      </c>
      <c r="L13306" s="18">
        <v>39753</v>
      </c>
      <c r="M13306" t="s">
        <v>69</v>
      </c>
      <c r="N13306" t="s">
        <v>65</v>
      </c>
      <c r="O13306" t="s">
        <v>17379</v>
      </c>
    </row>
    <row r="13307" spans="1:15" x14ac:dyDescent="0.3">
      <c r="A13307" t="s">
        <v>17844</v>
      </c>
      <c r="B13307" t="s">
        <v>1</v>
      </c>
      <c r="C13307" t="s">
        <v>17</v>
      </c>
      <c r="D13307" t="s">
        <v>89</v>
      </c>
      <c r="E13307" t="s">
        <v>90</v>
      </c>
      <c r="F13307" t="s">
        <v>65</v>
      </c>
      <c r="G13307" t="s">
        <v>66</v>
      </c>
      <c r="H13307" t="s">
        <v>67</v>
      </c>
      <c r="I13307">
        <v>2009</v>
      </c>
      <c r="J13307" t="s">
        <v>68</v>
      </c>
      <c r="K13307">
        <v>2009</v>
      </c>
      <c r="L13307" s="18">
        <v>40026</v>
      </c>
      <c r="M13307" t="s">
        <v>69</v>
      </c>
      <c r="N13307" t="s">
        <v>65</v>
      </c>
      <c r="O13307" t="s">
        <v>10241</v>
      </c>
    </row>
    <row r="13308" spans="1:15" x14ac:dyDescent="0.3">
      <c r="A13308" t="s">
        <v>17845</v>
      </c>
      <c r="B13308" t="s">
        <v>1</v>
      </c>
      <c r="C13308" t="s">
        <v>25</v>
      </c>
      <c r="D13308" t="s">
        <v>74</v>
      </c>
      <c r="E13308" t="s">
        <v>75</v>
      </c>
      <c r="F13308" t="s">
        <v>65</v>
      </c>
      <c r="G13308" t="s">
        <v>66</v>
      </c>
      <c r="H13308" t="s">
        <v>67</v>
      </c>
      <c r="I13308">
        <v>2009</v>
      </c>
      <c r="J13308" t="s">
        <v>68</v>
      </c>
      <c r="K13308">
        <v>2010</v>
      </c>
      <c r="L13308" s="18">
        <v>40234</v>
      </c>
      <c r="M13308" t="s">
        <v>69</v>
      </c>
      <c r="N13308" t="s">
        <v>65</v>
      </c>
      <c r="O13308" t="s">
        <v>17846</v>
      </c>
    </row>
    <row r="13309" spans="1:15" x14ac:dyDescent="0.3">
      <c r="A13309" t="s">
        <v>17847</v>
      </c>
      <c r="B13309" t="s">
        <v>1</v>
      </c>
      <c r="C13309" t="s">
        <v>23</v>
      </c>
      <c r="D13309" t="s">
        <v>74</v>
      </c>
      <c r="E13309" t="s">
        <v>75</v>
      </c>
      <c r="F13309" t="s">
        <v>65</v>
      </c>
      <c r="G13309" t="s">
        <v>84</v>
      </c>
      <c r="H13309" t="s">
        <v>85</v>
      </c>
      <c r="I13309">
        <v>2009</v>
      </c>
      <c r="J13309" t="s">
        <v>68</v>
      </c>
      <c r="K13309">
        <v>2010</v>
      </c>
      <c r="L13309" s="18">
        <v>40269</v>
      </c>
      <c r="M13309" t="s">
        <v>69</v>
      </c>
      <c r="N13309" t="s">
        <v>65</v>
      </c>
      <c r="O13309" t="s">
        <v>17848</v>
      </c>
    </row>
    <row r="13310" spans="1:15" x14ac:dyDescent="0.3">
      <c r="A13310" t="s">
        <v>17849</v>
      </c>
      <c r="B13310" t="s">
        <v>1</v>
      </c>
      <c r="C13310" t="s">
        <v>18</v>
      </c>
      <c r="D13310" t="s">
        <v>89</v>
      </c>
      <c r="E13310" t="s">
        <v>90</v>
      </c>
      <c r="F13310" t="s">
        <v>65</v>
      </c>
      <c r="G13310" t="s">
        <v>66</v>
      </c>
      <c r="H13310" t="s">
        <v>67</v>
      </c>
      <c r="I13310">
        <v>2009</v>
      </c>
      <c r="J13310" t="s">
        <v>68</v>
      </c>
      <c r="K13310">
        <v>2010</v>
      </c>
      <c r="L13310" s="18">
        <v>40387</v>
      </c>
      <c r="M13310" t="s">
        <v>69</v>
      </c>
      <c r="N13310" t="s">
        <v>65</v>
      </c>
      <c r="O13310" t="s">
        <v>17523</v>
      </c>
    </row>
    <row r="13311" spans="1:15" x14ac:dyDescent="0.3">
      <c r="A13311" t="s">
        <v>17850</v>
      </c>
      <c r="B13311" t="s">
        <v>1</v>
      </c>
      <c r="C13311" t="s">
        <v>22</v>
      </c>
      <c r="D13311" t="s">
        <v>89</v>
      </c>
      <c r="E13311" t="s">
        <v>90</v>
      </c>
      <c r="F13311" t="s">
        <v>65</v>
      </c>
      <c r="G13311" t="s">
        <v>66</v>
      </c>
      <c r="H13311" t="s">
        <v>67</v>
      </c>
      <c r="I13311">
        <v>2003</v>
      </c>
      <c r="J13311" t="s">
        <v>68</v>
      </c>
      <c r="K13311">
        <v>2004</v>
      </c>
      <c r="L13311" s="18">
        <v>37712</v>
      </c>
      <c r="M13311" t="s">
        <v>69</v>
      </c>
      <c r="N13311" t="s">
        <v>65</v>
      </c>
      <c r="O13311" t="s">
        <v>17851</v>
      </c>
    </row>
    <row r="13312" spans="1:15" x14ac:dyDescent="0.3">
      <c r="A13312" t="s">
        <v>17852</v>
      </c>
      <c r="B13312" t="s">
        <v>1</v>
      </c>
      <c r="C13312" t="s">
        <v>17</v>
      </c>
      <c r="D13312" t="s">
        <v>89</v>
      </c>
      <c r="E13312" t="s">
        <v>90</v>
      </c>
      <c r="F13312" t="s">
        <v>65</v>
      </c>
      <c r="G13312" t="s">
        <v>66</v>
      </c>
      <c r="H13312" t="s">
        <v>67</v>
      </c>
      <c r="I13312">
        <v>2008</v>
      </c>
      <c r="J13312" t="s">
        <v>68</v>
      </c>
      <c r="K13312">
        <v>2008</v>
      </c>
      <c r="L13312" s="18">
        <v>39508</v>
      </c>
      <c r="M13312" t="s">
        <v>69</v>
      </c>
      <c r="N13312" t="s">
        <v>65</v>
      </c>
      <c r="O13312" t="s">
        <v>17853</v>
      </c>
    </row>
    <row r="13313" spans="1:15" x14ac:dyDescent="0.3">
      <c r="A13313" t="s">
        <v>17854</v>
      </c>
      <c r="B13313" t="s">
        <v>1</v>
      </c>
      <c r="C13313" t="s">
        <v>23</v>
      </c>
      <c r="D13313" t="s">
        <v>74</v>
      </c>
      <c r="E13313" t="s">
        <v>75</v>
      </c>
      <c r="F13313" t="s">
        <v>65</v>
      </c>
      <c r="G13313" t="s">
        <v>84</v>
      </c>
      <c r="H13313" t="s">
        <v>85</v>
      </c>
      <c r="I13313">
        <v>2009</v>
      </c>
      <c r="J13313" t="s">
        <v>68</v>
      </c>
      <c r="K13313">
        <v>2010</v>
      </c>
      <c r="L13313" s="18">
        <v>40500</v>
      </c>
      <c r="M13313" t="s">
        <v>69</v>
      </c>
      <c r="N13313" t="s">
        <v>65</v>
      </c>
      <c r="O13313" t="s">
        <v>5855</v>
      </c>
    </row>
    <row r="13314" spans="1:15" x14ac:dyDescent="0.3">
      <c r="A13314" t="s">
        <v>17855</v>
      </c>
      <c r="B13314" t="s">
        <v>1</v>
      </c>
      <c r="C13314" t="s">
        <v>15</v>
      </c>
      <c r="D13314" t="s">
        <v>89</v>
      </c>
      <c r="E13314" t="s">
        <v>90</v>
      </c>
      <c r="F13314" t="s">
        <v>65</v>
      </c>
      <c r="G13314" t="s">
        <v>66</v>
      </c>
      <c r="H13314" t="s">
        <v>67</v>
      </c>
      <c r="I13314">
        <v>2009</v>
      </c>
      <c r="J13314" t="s">
        <v>68</v>
      </c>
      <c r="K13314">
        <v>2009</v>
      </c>
      <c r="L13314" s="18">
        <v>40148</v>
      </c>
      <c r="M13314" t="s">
        <v>69</v>
      </c>
      <c r="N13314" t="s">
        <v>65</v>
      </c>
      <c r="O13314" t="s">
        <v>17856</v>
      </c>
    </row>
    <row r="13315" spans="1:15" x14ac:dyDescent="0.3">
      <c r="A13315" t="s">
        <v>17857</v>
      </c>
      <c r="B13315" t="s">
        <v>1</v>
      </c>
      <c r="C13315" t="s">
        <v>22</v>
      </c>
      <c r="D13315" t="s">
        <v>89</v>
      </c>
      <c r="E13315" t="s">
        <v>90</v>
      </c>
      <c r="F13315" t="s">
        <v>65</v>
      </c>
      <c r="G13315" t="s">
        <v>66</v>
      </c>
      <c r="H13315" t="s">
        <v>67</v>
      </c>
      <c r="I13315">
        <v>2009</v>
      </c>
      <c r="J13315" t="s">
        <v>68</v>
      </c>
      <c r="K13315">
        <v>2009</v>
      </c>
      <c r="L13315" s="18">
        <v>40087</v>
      </c>
      <c r="M13315" t="s">
        <v>69</v>
      </c>
      <c r="N13315" t="s">
        <v>65</v>
      </c>
      <c r="O13315" t="s">
        <v>2629</v>
      </c>
    </row>
    <row r="13316" spans="1:15" x14ac:dyDescent="0.3">
      <c r="A13316" t="s">
        <v>17858</v>
      </c>
      <c r="B13316" t="s">
        <v>1</v>
      </c>
      <c r="C13316" t="s">
        <v>22</v>
      </c>
      <c r="D13316" t="s">
        <v>74</v>
      </c>
      <c r="E13316" t="s">
        <v>75</v>
      </c>
      <c r="F13316" t="s">
        <v>65</v>
      </c>
      <c r="G13316" t="s">
        <v>66</v>
      </c>
      <c r="H13316" t="s">
        <v>67</v>
      </c>
      <c r="I13316">
        <v>2009</v>
      </c>
      <c r="J13316" t="s">
        <v>68</v>
      </c>
      <c r="K13316">
        <v>2010</v>
      </c>
      <c r="L13316" s="18">
        <v>40231</v>
      </c>
      <c r="M13316" t="s">
        <v>69</v>
      </c>
      <c r="N13316" t="s">
        <v>65</v>
      </c>
      <c r="O13316" t="s">
        <v>17859</v>
      </c>
    </row>
    <row r="13317" spans="1:15" x14ac:dyDescent="0.3">
      <c r="A13317" t="s">
        <v>17860</v>
      </c>
      <c r="B13317" t="s">
        <v>1</v>
      </c>
      <c r="C13317" t="s">
        <v>22</v>
      </c>
      <c r="D13317" t="s">
        <v>89</v>
      </c>
      <c r="E13317" t="s">
        <v>90</v>
      </c>
      <c r="F13317" t="s">
        <v>65</v>
      </c>
      <c r="G13317" t="s">
        <v>66</v>
      </c>
      <c r="H13317" t="s">
        <v>67</v>
      </c>
      <c r="I13317">
        <v>2007</v>
      </c>
      <c r="J13317" t="s">
        <v>68</v>
      </c>
      <c r="K13317">
        <v>2007</v>
      </c>
      <c r="L13317" s="18">
        <v>39295</v>
      </c>
      <c r="M13317" t="s">
        <v>69</v>
      </c>
      <c r="N13317" t="s">
        <v>65</v>
      </c>
      <c r="O13317" t="s">
        <v>17132</v>
      </c>
    </row>
    <row r="13318" spans="1:15" x14ac:dyDescent="0.3">
      <c r="A13318" t="s">
        <v>17861</v>
      </c>
      <c r="B13318" t="s">
        <v>1</v>
      </c>
      <c r="C13318" t="s">
        <v>17</v>
      </c>
      <c r="D13318" t="s">
        <v>89</v>
      </c>
      <c r="E13318" t="s">
        <v>90</v>
      </c>
      <c r="F13318" t="s">
        <v>65</v>
      </c>
      <c r="G13318" t="s">
        <v>84</v>
      </c>
      <c r="H13318" t="s">
        <v>85</v>
      </c>
      <c r="I13318">
        <v>2007</v>
      </c>
      <c r="J13318" t="s">
        <v>68</v>
      </c>
      <c r="K13318">
        <v>2009</v>
      </c>
      <c r="L13318" s="18">
        <v>39326</v>
      </c>
      <c r="M13318" t="s">
        <v>69</v>
      </c>
      <c r="N13318" t="s">
        <v>65</v>
      </c>
      <c r="O13318" t="s">
        <v>17862</v>
      </c>
    </row>
    <row r="13319" spans="1:15" x14ac:dyDescent="0.3">
      <c r="A13319" t="s">
        <v>17863</v>
      </c>
      <c r="B13319" t="s">
        <v>1</v>
      </c>
      <c r="C13319" t="s">
        <v>18</v>
      </c>
      <c r="D13319" t="s">
        <v>63</v>
      </c>
      <c r="E13319" t="s">
        <v>64</v>
      </c>
      <c r="F13319" t="s">
        <v>65</v>
      </c>
      <c r="G13319" t="s">
        <v>66</v>
      </c>
      <c r="H13319" t="s">
        <v>67</v>
      </c>
      <c r="I13319">
        <v>2009</v>
      </c>
      <c r="J13319" t="s">
        <v>68</v>
      </c>
      <c r="K13319">
        <v>2021</v>
      </c>
      <c r="L13319" s="18">
        <v>40663</v>
      </c>
      <c r="M13319" t="s">
        <v>69</v>
      </c>
      <c r="N13319" t="s">
        <v>65</v>
      </c>
      <c r="O13319" t="s">
        <v>17864</v>
      </c>
    </row>
    <row r="13320" spans="1:15" x14ac:dyDescent="0.3">
      <c r="A13320" t="s">
        <v>17865</v>
      </c>
      <c r="B13320" t="s">
        <v>1</v>
      </c>
      <c r="C13320" t="s">
        <v>25</v>
      </c>
      <c r="D13320" t="s">
        <v>74</v>
      </c>
      <c r="E13320" t="s">
        <v>75</v>
      </c>
      <c r="F13320" t="s">
        <v>65</v>
      </c>
      <c r="G13320" t="s">
        <v>66</v>
      </c>
      <c r="H13320" t="s">
        <v>67</v>
      </c>
      <c r="I13320">
        <v>2009</v>
      </c>
      <c r="J13320" t="s">
        <v>68</v>
      </c>
      <c r="K13320">
        <v>2013</v>
      </c>
      <c r="L13320" s="18">
        <v>41423</v>
      </c>
      <c r="M13320" t="s">
        <v>69</v>
      </c>
      <c r="N13320" t="s">
        <v>65</v>
      </c>
      <c r="O13320" t="s">
        <v>17866</v>
      </c>
    </row>
    <row r="13321" spans="1:15" x14ac:dyDescent="0.3">
      <c r="A13321" t="s">
        <v>17867</v>
      </c>
      <c r="B13321" t="s">
        <v>1</v>
      </c>
      <c r="C13321" t="s">
        <v>17</v>
      </c>
      <c r="D13321" t="s">
        <v>89</v>
      </c>
      <c r="E13321" t="s">
        <v>90</v>
      </c>
      <c r="F13321" t="s">
        <v>65</v>
      </c>
      <c r="G13321" t="s">
        <v>66</v>
      </c>
      <c r="H13321" t="s">
        <v>67</v>
      </c>
      <c r="I13321">
        <v>2004</v>
      </c>
      <c r="J13321" t="s">
        <v>68</v>
      </c>
      <c r="K13321">
        <v>2004</v>
      </c>
      <c r="L13321" s="18">
        <v>38231</v>
      </c>
      <c r="M13321" t="s">
        <v>69</v>
      </c>
      <c r="N13321" t="s">
        <v>65</v>
      </c>
      <c r="O13321" t="s">
        <v>17868</v>
      </c>
    </row>
    <row r="13322" spans="1:15" x14ac:dyDescent="0.3">
      <c r="A13322" t="s">
        <v>17869</v>
      </c>
      <c r="B13322" t="s">
        <v>1</v>
      </c>
      <c r="C13322" t="s">
        <v>22</v>
      </c>
      <c r="D13322" t="s">
        <v>89</v>
      </c>
      <c r="E13322" t="s">
        <v>90</v>
      </c>
      <c r="F13322" t="s">
        <v>65</v>
      </c>
      <c r="G13322" t="s">
        <v>66</v>
      </c>
      <c r="H13322" t="s">
        <v>67</v>
      </c>
      <c r="I13322">
        <v>2006</v>
      </c>
      <c r="J13322" t="s">
        <v>68</v>
      </c>
      <c r="K13322">
        <v>2007</v>
      </c>
      <c r="L13322" s="18">
        <v>39083</v>
      </c>
      <c r="M13322" t="s">
        <v>69</v>
      </c>
      <c r="N13322" t="s">
        <v>65</v>
      </c>
      <c r="O13322" t="s">
        <v>17013</v>
      </c>
    </row>
    <row r="13323" spans="1:15" x14ac:dyDescent="0.3">
      <c r="A13323" t="s">
        <v>17870</v>
      </c>
      <c r="B13323" t="s">
        <v>1</v>
      </c>
      <c r="C13323" t="s">
        <v>27</v>
      </c>
      <c r="D13323" t="s">
        <v>89</v>
      </c>
      <c r="E13323" t="s">
        <v>90</v>
      </c>
      <c r="F13323" t="s">
        <v>65</v>
      </c>
      <c r="G13323" t="s">
        <v>66</v>
      </c>
      <c r="H13323" t="s">
        <v>67</v>
      </c>
      <c r="I13323">
        <v>2009</v>
      </c>
      <c r="J13323" t="s">
        <v>68</v>
      </c>
      <c r="K13323">
        <v>2009</v>
      </c>
      <c r="L13323" s="18">
        <v>39873</v>
      </c>
      <c r="M13323" t="s">
        <v>69</v>
      </c>
      <c r="N13323" t="s">
        <v>65</v>
      </c>
      <c r="O13323" t="s">
        <v>7795</v>
      </c>
    </row>
    <row r="13324" spans="1:15" x14ac:dyDescent="0.3">
      <c r="A13324" t="s">
        <v>17871</v>
      </c>
      <c r="B13324" t="s">
        <v>1</v>
      </c>
      <c r="C13324" t="s">
        <v>22</v>
      </c>
      <c r="D13324" t="s">
        <v>89</v>
      </c>
      <c r="E13324" t="s">
        <v>90</v>
      </c>
      <c r="F13324" t="s">
        <v>65</v>
      </c>
      <c r="G13324" t="s">
        <v>66</v>
      </c>
      <c r="H13324" t="s">
        <v>67</v>
      </c>
      <c r="I13324">
        <v>2006</v>
      </c>
      <c r="J13324" t="s">
        <v>68</v>
      </c>
      <c r="K13324">
        <v>2006</v>
      </c>
      <c r="L13324" s="18">
        <v>38961</v>
      </c>
      <c r="M13324" t="s">
        <v>69</v>
      </c>
      <c r="N13324" t="s">
        <v>65</v>
      </c>
      <c r="O13324" t="s">
        <v>17872</v>
      </c>
    </row>
    <row r="13325" spans="1:15" x14ac:dyDescent="0.3">
      <c r="A13325" t="s">
        <v>17873</v>
      </c>
      <c r="B13325" t="s">
        <v>1</v>
      </c>
      <c r="C13325" t="s">
        <v>27</v>
      </c>
      <c r="D13325" t="s">
        <v>63</v>
      </c>
      <c r="E13325" t="s">
        <v>64</v>
      </c>
      <c r="F13325" t="s">
        <v>65</v>
      </c>
      <c r="G13325" t="s">
        <v>66</v>
      </c>
      <c r="H13325" t="s">
        <v>67</v>
      </c>
      <c r="I13325">
        <v>2009</v>
      </c>
      <c r="J13325" t="s">
        <v>68</v>
      </c>
      <c r="K13325">
        <v>2010</v>
      </c>
      <c r="L13325" s="18">
        <v>40272</v>
      </c>
      <c r="M13325" t="s">
        <v>69</v>
      </c>
      <c r="N13325" t="s">
        <v>65</v>
      </c>
      <c r="O13325" t="s">
        <v>7795</v>
      </c>
    </row>
    <row r="13326" spans="1:15" x14ac:dyDescent="0.3">
      <c r="A13326" t="s">
        <v>17874</v>
      </c>
      <c r="B13326" t="s">
        <v>1</v>
      </c>
      <c r="C13326" t="s">
        <v>15</v>
      </c>
      <c r="D13326" t="s">
        <v>89</v>
      </c>
      <c r="E13326" t="s">
        <v>90</v>
      </c>
      <c r="F13326" t="s">
        <v>65</v>
      </c>
      <c r="G13326" t="s">
        <v>66</v>
      </c>
      <c r="H13326" t="s">
        <v>67</v>
      </c>
      <c r="I13326">
        <v>2009</v>
      </c>
      <c r="J13326" t="s">
        <v>68</v>
      </c>
      <c r="K13326">
        <v>2011</v>
      </c>
      <c r="L13326" s="18">
        <v>40575</v>
      </c>
      <c r="M13326" t="s">
        <v>69</v>
      </c>
      <c r="N13326" t="s">
        <v>65</v>
      </c>
      <c r="O13326" t="s">
        <v>17661</v>
      </c>
    </row>
    <row r="13327" spans="1:15" x14ac:dyDescent="0.3">
      <c r="A13327" t="s">
        <v>17875</v>
      </c>
      <c r="B13327" t="s">
        <v>1</v>
      </c>
      <c r="C13327" t="s">
        <v>25</v>
      </c>
      <c r="D13327" t="s">
        <v>89</v>
      </c>
      <c r="E13327" t="s">
        <v>90</v>
      </c>
      <c r="F13327" t="s">
        <v>65</v>
      </c>
      <c r="G13327" t="s">
        <v>66</v>
      </c>
      <c r="H13327" t="s">
        <v>67</v>
      </c>
      <c r="I13327">
        <v>2009</v>
      </c>
      <c r="J13327" t="s">
        <v>68</v>
      </c>
      <c r="K13327">
        <v>2010</v>
      </c>
      <c r="L13327" s="18">
        <v>40238</v>
      </c>
      <c r="M13327" t="s">
        <v>69</v>
      </c>
      <c r="N13327" t="s">
        <v>65</v>
      </c>
      <c r="O13327" t="s">
        <v>16941</v>
      </c>
    </row>
    <row r="13328" spans="1:15" x14ac:dyDescent="0.3">
      <c r="A13328" t="s">
        <v>17876</v>
      </c>
      <c r="B13328" t="s">
        <v>1</v>
      </c>
      <c r="C13328" t="s">
        <v>18</v>
      </c>
      <c r="D13328" t="s">
        <v>81</v>
      </c>
      <c r="E13328" t="s">
        <v>75</v>
      </c>
      <c r="F13328" t="s">
        <v>65</v>
      </c>
      <c r="G13328" t="s">
        <v>84</v>
      </c>
      <c r="H13328" t="s">
        <v>85</v>
      </c>
      <c r="I13328">
        <v>2009</v>
      </c>
      <c r="J13328" t="s">
        <v>68</v>
      </c>
      <c r="K13328">
        <v>2011</v>
      </c>
      <c r="L13328" s="18">
        <v>40701</v>
      </c>
      <c r="M13328" t="s">
        <v>69</v>
      </c>
      <c r="N13328" t="s">
        <v>65</v>
      </c>
      <c r="O13328" t="s">
        <v>709</v>
      </c>
    </row>
    <row r="13329" spans="1:15" x14ac:dyDescent="0.3">
      <c r="A13329" t="s">
        <v>17877</v>
      </c>
      <c r="B13329" t="s">
        <v>1</v>
      </c>
      <c r="C13329" t="s">
        <v>15</v>
      </c>
      <c r="D13329" t="s">
        <v>89</v>
      </c>
      <c r="E13329" t="s">
        <v>90</v>
      </c>
      <c r="F13329" t="s">
        <v>65</v>
      </c>
      <c r="G13329" t="s">
        <v>66</v>
      </c>
      <c r="H13329" t="s">
        <v>67</v>
      </c>
      <c r="I13329">
        <v>2009</v>
      </c>
      <c r="J13329" t="s">
        <v>68</v>
      </c>
      <c r="K13329">
        <v>2011</v>
      </c>
      <c r="L13329" s="18">
        <v>40664</v>
      </c>
      <c r="M13329" t="s">
        <v>69</v>
      </c>
      <c r="N13329" t="s">
        <v>65</v>
      </c>
      <c r="O13329" t="s">
        <v>17878</v>
      </c>
    </row>
    <row r="13330" spans="1:15" x14ac:dyDescent="0.3">
      <c r="A13330" t="s">
        <v>17879</v>
      </c>
      <c r="B13330" t="s">
        <v>1</v>
      </c>
      <c r="C13330" t="s">
        <v>25</v>
      </c>
      <c r="D13330" t="s">
        <v>89</v>
      </c>
      <c r="E13330" t="s">
        <v>90</v>
      </c>
      <c r="F13330" t="s">
        <v>65</v>
      </c>
      <c r="G13330" t="s">
        <v>84</v>
      </c>
      <c r="H13330" t="s">
        <v>85</v>
      </c>
      <c r="I13330">
        <v>2010</v>
      </c>
      <c r="J13330" t="s">
        <v>68</v>
      </c>
      <c r="K13330">
        <v>2011</v>
      </c>
      <c r="L13330" s="18">
        <v>40606</v>
      </c>
      <c r="M13330" t="s">
        <v>69</v>
      </c>
      <c r="N13330" t="s">
        <v>65</v>
      </c>
      <c r="O13330" t="s">
        <v>17384</v>
      </c>
    </row>
    <row r="13331" spans="1:15" x14ac:dyDescent="0.3">
      <c r="A13331" t="s">
        <v>17880</v>
      </c>
      <c r="B13331" t="s">
        <v>1</v>
      </c>
      <c r="C13331" t="s">
        <v>21</v>
      </c>
      <c r="D13331" t="s">
        <v>74</v>
      </c>
      <c r="E13331" t="s">
        <v>75</v>
      </c>
      <c r="F13331" t="s">
        <v>65</v>
      </c>
      <c r="G13331" t="s">
        <v>66</v>
      </c>
      <c r="H13331" t="s">
        <v>67</v>
      </c>
      <c r="I13331">
        <v>2009</v>
      </c>
      <c r="J13331" t="s">
        <v>68</v>
      </c>
      <c r="K13331">
        <v>2012</v>
      </c>
      <c r="L13331" s="18">
        <v>41030</v>
      </c>
      <c r="M13331" t="s">
        <v>69</v>
      </c>
      <c r="N13331" t="s">
        <v>65</v>
      </c>
      <c r="O13331" t="s">
        <v>17881</v>
      </c>
    </row>
    <row r="13332" spans="1:15" x14ac:dyDescent="0.3">
      <c r="A13332" t="s">
        <v>17882</v>
      </c>
      <c r="B13332" t="s">
        <v>1</v>
      </c>
      <c r="C13332" t="s">
        <v>18</v>
      </c>
      <c r="D13332" t="s">
        <v>89</v>
      </c>
      <c r="E13332" t="s">
        <v>90</v>
      </c>
      <c r="F13332" t="s">
        <v>65</v>
      </c>
      <c r="G13332" t="s">
        <v>84</v>
      </c>
      <c r="H13332" t="s">
        <v>85</v>
      </c>
      <c r="I13332">
        <v>2009</v>
      </c>
      <c r="J13332" t="s">
        <v>68</v>
      </c>
      <c r="K13332">
        <v>2010</v>
      </c>
      <c r="L13332" s="18">
        <v>40534</v>
      </c>
      <c r="M13332" t="s">
        <v>69</v>
      </c>
      <c r="N13332" t="s">
        <v>65</v>
      </c>
      <c r="O13332" t="s">
        <v>297</v>
      </c>
    </row>
    <row r="13333" spans="1:15" x14ac:dyDescent="0.3">
      <c r="A13333" t="s">
        <v>17883</v>
      </c>
      <c r="B13333" t="s">
        <v>1</v>
      </c>
      <c r="C13333" t="s">
        <v>26</v>
      </c>
      <c r="D13333" t="s">
        <v>74</v>
      </c>
      <c r="E13333" t="s">
        <v>75</v>
      </c>
      <c r="F13333" t="s">
        <v>65</v>
      </c>
      <c r="G13333" t="s">
        <v>84</v>
      </c>
      <c r="H13333" t="s">
        <v>85</v>
      </c>
      <c r="I13333">
        <v>2009</v>
      </c>
      <c r="J13333" t="s">
        <v>68</v>
      </c>
      <c r="K13333">
        <v>2010</v>
      </c>
      <c r="L13333" s="18">
        <v>40513</v>
      </c>
      <c r="M13333" t="s">
        <v>69</v>
      </c>
      <c r="N13333" t="s">
        <v>65</v>
      </c>
      <c r="O13333" t="s">
        <v>17884</v>
      </c>
    </row>
    <row r="13334" spans="1:15" x14ac:dyDescent="0.3">
      <c r="A13334" t="s">
        <v>17885</v>
      </c>
      <c r="B13334" t="s">
        <v>1</v>
      </c>
      <c r="C13334" t="s">
        <v>17</v>
      </c>
      <c r="D13334" t="s">
        <v>89</v>
      </c>
      <c r="E13334" t="s">
        <v>90</v>
      </c>
      <c r="F13334" t="s">
        <v>65</v>
      </c>
      <c r="G13334" t="s">
        <v>66</v>
      </c>
      <c r="H13334" t="s">
        <v>67</v>
      </c>
      <c r="I13334">
        <v>2007</v>
      </c>
      <c r="J13334" t="s">
        <v>68</v>
      </c>
      <c r="K13334">
        <v>2007</v>
      </c>
      <c r="L13334" s="18">
        <v>39387</v>
      </c>
      <c r="M13334" t="s">
        <v>69</v>
      </c>
      <c r="N13334" t="s">
        <v>65</v>
      </c>
      <c r="O13334" t="s">
        <v>17347</v>
      </c>
    </row>
    <row r="13335" spans="1:15" x14ac:dyDescent="0.3">
      <c r="A13335" t="s">
        <v>17886</v>
      </c>
      <c r="B13335" t="s">
        <v>1</v>
      </c>
      <c r="C13335" t="s">
        <v>22</v>
      </c>
      <c r="D13335" t="s">
        <v>63</v>
      </c>
      <c r="E13335" t="s">
        <v>64</v>
      </c>
      <c r="F13335" t="s">
        <v>65</v>
      </c>
      <c r="G13335" t="s">
        <v>66</v>
      </c>
      <c r="H13335" t="s">
        <v>67</v>
      </c>
      <c r="I13335">
        <v>2009</v>
      </c>
      <c r="J13335" t="s">
        <v>68</v>
      </c>
      <c r="K13335">
        <v>2011</v>
      </c>
      <c r="L13335" s="18">
        <v>40544</v>
      </c>
      <c r="M13335" t="s">
        <v>69</v>
      </c>
      <c r="N13335" t="s">
        <v>65</v>
      </c>
      <c r="O13335" t="s">
        <v>17013</v>
      </c>
    </row>
    <row r="13336" spans="1:15" x14ac:dyDescent="0.3">
      <c r="A13336" t="s">
        <v>17887</v>
      </c>
      <c r="B13336" t="s">
        <v>1</v>
      </c>
      <c r="C13336" t="s">
        <v>17</v>
      </c>
      <c r="D13336" t="s">
        <v>89</v>
      </c>
      <c r="E13336" t="s">
        <v>90</v>
      </c>
      <c r="F13336" t="s">
        <v>65</v>
      </c>
      <c r="G13336" t="s">
        <v>66</v>
      </c>
      <c r="H13336" t="s">
        <v>67</v>
      </c>
      <c r="I13336">
        <v>2005</v>
      </c>
      <c r="J13336" t="s">
        <v>68</v>
      </c>
      <c r="K13336">
        <v>2006</v>
      </c>
      <c r="L13336" s="18">
        <v>38687</v>
      </c>
      <c r="M13336" t="s">
        <v>69</v>
      </c>
      <c r="N13336" t="s">
        <v>65</v>
      </c>
      <c r="O13336" t="s">
        <v>17347</v>
      </c>
    </row>
    <row r="13337" spans="1:15" x14ac:dyDescent="0.3">
      <c r="A13337" t="s">
        <v>17888</v>
      </c>
      <c r="B13337" t="s">
        <v>1</v>
      </c>
      <c r="C13337" t="s">
        <v>18</v>
      </c>
      <c r="D13337" t="s">
        <v>89</v>
      </c>
      <c r="E13337" t="s">
        <v>90</v>
      </c>
      <c r="F13337" t="s">
        <v>65</v>
      </c>
      <c r="G13337" t="s">
        <v>84</v>
      </c>
      <c r="H13337" t="s">
        <v>85</v>
      </c>
      <c r="I13337">
        <v>2009</v>
      </c>
      <c r="J13337" t="s">
        <v>68</v>
      </c>
      <c r="K13337">
        <v>2011</v>
      </c>
      <c r="L13337" s="18">
        <v>40764</v>
      </c>
      <c r="M13337" t="s">
        <v>69</v>
      </c>
      <c r="N13337" t="s">
        <v>65</v>
      </c>
      <c r="O13337" t="s">
        <v>17565</v>
      </c>
    </row>
    <row r="13338" spans="1:15" x14ac:dyDescent="0.3">
      <c r="A13338" t="s">
        <v>17889</v>
      </c>
      <c r="B13338" t="s">
        <v>1</v>
      </c>
      <c r="C13338" t="s">
        <v>15</v>
      </c>
      <c r="D13338" t="s">
        <v>89</v>
      </c>
      <c r="E13338" t="s">
        <v>90</v>
      </c>
      <c r="F13338" t="s">
        <v>65</v>
      </c>
      <c r="G13338" t="s">
        <v>66</v>
      </c>
      <c r="H13338" t="s">
        <v>67</v>
      </c>
      <c r="I13338">
        <v>2008</v>
      </c>
      <c r="J13338" t="s">
        <v>68</v>
      </c>
      <c r="K13338">
        <v>2008</v>
      </c>
      <c r="L13338" s="18">
        <v>39569</v>
      </c>
      <c r="M13338" t="s">
        <v>69</v>
      </c>
      <c r="N13338" t="s">
        <v>65</v>
      </c>
      <c r="O13338" t="s">
        <v>17103</v>
      </c>
    </row>
    <row r="13339" spans="1:15" x14ac:dyDescent="0.3">
      <c r="A13339" t="s">
        <v>17890</v>
      </c>
      <c r="B13339" t="s">
        <v>1</v>
      </c>
      <c r="C13339" t="s">
        <v>15</v>
      </c>
      <c r="D13339" t="s">
        <v>89</v>
      </c>
      <c r="E13339" t="s">
        <v>90</v>
      </c>
      <c r="F13339" t="s">
        <v>65</v>
      </c>
      <c r="G13339" t="s">
        <v>66</v>
      </c>
      <c r="H13339" t="s">
        <v>67</v>
      </c>
      <c r="I13339">
        <v>2008</v>
      </c>
      <c r="J13339" t="s">
        <v>68</v>
      </c>
      <c r="K13339">
        <v>2008</v>
      </c>
      <c r="L13339" s="18">
        <v>39569</v>
      </c>
      <c r="M13339" t="s">
        <v>69</v>
      </c>
      <c r="N13339" t="s">
        <v>65</v>
      </c>
      <c r="O13339" t="s">
        <v>17103</v>
      </c>
    </row>
    <row r="13340" spans="1:15" x14ac:dyDescent="0.3">
      <c r="A13340" t="s">
        <v>17891</v>
      </c>
      <c r="B13340" t="s">
        <v>1</v>
      </c>
      <c r="C13340" t="s">
        <v>23</v>
      </c>
      <c r="D13340" t="s">
        <v>74</v>
      </c>
      <c r="E13340" t="s">
        <v>75</v>
      </c>
      <c r="F13340" t="s">
        <v>65</v>
      </c>
      <c r="G13340" t="s">
        <v>84</v>
      </c>
      <c r="H13340" t="s">
        <v>85</v>
      </c>
      <c r="I13340">
        <v>2009</v>
      </c>
      <c r="J13340" t="s">
        <v>68</v>
      </c>
      <c r="K13340">
        <v>2010</v>
      </c>
      <c r="L13340" s="18">
        <v>40269</v>
      </c>
      <c r="M13340" t="s">
        <v>69</v>
      </c>
      <c r="N13340" t="s">
        <v>65</v>
      </c>
      <c r="O13340" t="s">
        <v>17848</v>
      </c>
    </row>
    <row r="13341" spans="1:15" x14ac:dyDescent="0.3">
      <c r="A13341" t="s">
        <v>17892</v>
      </c>
      <c r="B13341" t="s">
        <v>1</v>
      </c>
      <c r="C13341" t="s">
        <v>26</v>
      </c>
      <c r="D13341" t="s">
        <v>89</v>
      </c>
      <c r="E13341" t="s">
        <v>90</v>
      </c>
      <c r="F13341" t="s">
        <v>65</v>
      </c>
      <c r="G13341" t="s">
        <v>66</v>
      </c>
      <c r="H13341" t="s">
        <v>67</v>
      </c>
      <c r="I13341">
        <v>2004</v>
      </c>
      <c r="J13341" t="s">
        <v>68</v>
      </c>
      <c r="K13341">
        <v>2005</v>
      </c>
      <c r="L13341" s="18">
        <v>38443</v>
      </c>
      <c r="M13341" t="s">
        <v>69</v>
      </c>
      <c r="N13341" t="s">
        <v>65</v>
      </c>
      <c r="O13341" t="s">
        <v>15480</v>
      </c>
    </row>
    <row r="13342" spans="1:15" x14ac:dyDescent="0.3">
      <c r="A13342" t="s">
        <v>17893</v>
      </c>
      <c r="B13342" t="s">
        <v>1</v>
      </c>
      <c r="C13342" t="s">
        <v>24</v>
      </c>
      <c r="D13342" t="s">
        <v>63</v>
      </c>
      <c r="E13342" t="s">
        <v>64</v>
      </c>
      <c r="F13342" t="s">
        <v>65</v>
      </c>
      <c r="G13342" t="s">
        <v>66</v>
      </c>
      <c r="H13342" t="s">
        <v>67</v>
      </c>
      <c r="I13342">
        <v>2003</v>
      </c>
      <c r="J13342" t="s">
        <v>68</v>
      </c>
      <c r="K13342">
        <v>2004</v>
      </c>
      <c r="L13342" s="18">
        <v>38018</v>
      </c>
      <c r="M13342" t="s">
        <v>69</v>
      </c>
      <c r="N13342" t="s">
        <v>65</v>
      </c>
      <c r="O13342" t="s">
        <v>17894</v>
      </c>
    </row>
    <row r="13343" spans="1:15" x14ac:dyDescent="0.3">
      <c r="A13343" t="s">
        <v>17895</v>
      </c>
      <c r="B13343" t="s">
        <v>1</v>
      </c>
      <c r="C13343" t="s">
        <v>27</v>
      </c>
      <c r="D13343" t="s">
        <v>89</v>
      </c>
      <c r="E13343" t="s">
        <v>90</v>
      </c>
      <c r="F13343" t="s">
        <v>65</v>
      </c>
      <c r="G13343" t="s">
        <v>66</v>
      </c>
      <c r="H13343" t="s">
        <v>67</v>
      </c>
      <c r="I13343">
        <v>2003</v>
      </c>
      <c r="J13343" t="s">
        <v>68</v>
      </c>
      <c r="K13343">
        <v>2004</v>
      </c>
      <c r="L13343" s="18">
        <v>37956</v>
      </c>
      <c r="M13343" t="s">
        <v>69</v>
      </c>
      <c r="N13343" t="s">
        <v>65</v>
      </c>
      <c r="O13343" t="s">
        <v>7666</v>
      </c>
    </row>
    <row r="13344" spans="1:15" x14ac:dyDescent="0.3">
      <c r="A13344" t="s">
        <v>17896</v>
      </c>
      <c r="B13344" t="s">
        <v>1</v>
      </c>
      <c r="C13344" t="s">
        <v>17</v>
      </c>
      <c r="D13344" t="s">
        <v>89</v>
      </c>
      <c r="E13344" t="s">
        <v>90</v>
      </c>
      <c r="F13344" t="s">
        <v>65</v>
      </c>
      <c r="G13344" t="s">
        <v>66</v>
      </c>
      <c r="H13344" t="s">
        <v>67</v>
      </c>
      <c r="I13344">
        <v>2009</v>
      </c>
      <c r="J13344" t="s">
        <v>68</v>
      </c>
      <c r="K13344">
        <v>2010</v>
      </c>
      <c r="L13344" s="18">
        <v>40190</v>
      </c>
      <c r="M13344" t="s">
        <v>69</v>
      </c>
      <c r="N13344" t="s">
        <v>65</v>
      </c>
      <c r="O13344" t="s">
        <v>17709</v>
      </c>
    </row>
    <row r="13345" spans="1:15" x14ac:dyDescent="0.3">
      <c r="A13345" t="s">
        <v>17897</v>
      </c>
      <c r="B13345" t="s">
        <v>1</v>
      </c>
      <c r="C13345" t="s">
        <v>27</v>
      </c>
      <c r="D13345" t="s">
        <v>89</v>
      </c>
      <c r="E13345" t="s">
        <v>90</v>
      </c>
      <c r="F13345" t="s">
        <v>65</v>
      </c>
      <c r="G13345" t="s">
        <v>66</v>
      </c>
      <c r="H13345" t="s">
        <v>67</v>
      </c>
      <c r="I13345">
        <v>2004</v>
      </c>
      <c r="J13345" t="s">
        <v>68</v>
      </c>
      <c r="K13345">
        <v>2004</v>
      </c>
      <c r="L13345" s="18">
        <v>38200</v>
      </c>
      <c r="M13345" t="s">
        <v>69</v>
      </c>
      <c r="N13345" t="s">
        <v>65</v>
      </c>
      <c r="O13345" t="s">
        <v>17898</v>
      </c>
    </row>
    <row r="13346" spans="1:15" x14ac:dyDescent="0.3">
      <c r="A13346" t="s">
        <v>17899</v>
      </c>
      <c r="B13346" t="s">
        <v>1</v>
      </c>
      <c r="C13346" t="s">
        <v>17</v>
      </c>
      <c r="D13346" t="s">
        <v>89</v>
      </c>
      <c r="E13346" t="s">
        <v>90</v>
      </c>
      <c r="F13346" t="s">
        <v>65</v>
      </c>
      <c r="G13346" t="s">
        <v>66</v>
      </c>
      <c r="H13346" t="s">
        <v>67</v>
      </c>
      <c r="I13346">
        <v>2006</v>
      </c>
      <c r="J13346" t="s">
        <v>68</v>
      </c>
      <c r="K13346">
        <v>2006</v>
      </c>
      <c r="L13346" s="18">
        <v>38777</v>
      </c>
      <c r="M13346" t="s">
        <v>69</v>
      </c>
      <c r="N13346" t="s">
        <v>65</v>
      </c>
      <c r="O13346" t="s">
        <v>17036</v>
      </c>
    </row>
    <row r="13347" spans="1:15" x14ac:dyDescent="0.3">
      <c r="A13347" t="s">
        <v>17900</v>
      </c>
      <c r="B13347" t="s">
        <v>1</v>
      </c>
      <c r="C13347" t="s">
        <v>16</v>
      </c>
      <c r="D13347" t="s">
        <v>63</v>
      </c>
      <c r="E13347" t="s">
        <v>64</v>
      </c>
      <c r="F13347" t="s">
        <v>65</v>
      </c>
      <c r="G13347" t="s">
        <v>66</v>
      </c>
      <c r="H13347" t="s">
        <v>67</v>
      </c>
      <c r="I13347">
        <v>2009</v>
      </c>
      <c r="J13347" t="s">
        <v>68</v>
      </c>
      <c r="K13347">
        <v>2012</v>
      </c>
      <c r="L13347" s="18">
        <v>40756</v>
      </c>
      <c r="M13347" t="s">
        <v>69</v>
      </c>
      <c r="N13347" t="s">
        <v>65</v>
      </c>
      <c r="O13347" t="s">
        <v>3450</v>
      </c>
    </row>
    <row r="13348" spans="1:15" x14ac:dyDescent="0.3">
      <c r="A13348" t="s">
        <v>17901</v>
      </c>
      <c r="B13348" t="s">
        <v>1</v>
      </c>
      <c r="C13348" t="s">
        <v>25</v>
      </c>
      <c r="D13348" t="s">
        <v>63</v>
      </c>
      <c r="E13348" t="s">
        <v>64</v>
      </c>
      <c r="F13348" t="s">
        <v>65</v>
      </c>
      <c r="G13348" t="s">
        <v>66</v>
      </c>
      <c r="H13348" t="s">
        <v>67</v>
      </c>
      <c r="I13348">
        <v>1998</v>
      </c>
      <c r="J13348" t="s">
        <v>68</v>
      </c>
      <c r="K13348">
        <v>1999</v>
      </c>
      <c r="L13348" s="18">
        <v>36161</v>
      </c>
      <c r="M13348" t="s">
        <v>69</v>
      </c>
      <c r="N13348" t="s">
        <v>65</v>
      </c>
      <c r="O13348" t="s">
        <v>17767</v>
      </c>
    </row>
    <row r="13349" spans="1:15" x14ac:dyDescent="0.3">
      <c r="A13349" t="s">
        <v>17902</v>
      </c>
      <c r="B13349" t="s">
        <v>1</v>
      </c>
      <c r="C13349" t="s">
        <v>22</v>
      </c>
      <c r="D13349" t="s">
        <v>74</v>
      </c>
      <c r="E13349" t="s">
        <v>75</v>
      </c>
      <c r="F13349" t="s">
        <v>65</v>
      </c>
      <c r="G13349" t="s">
        <v>66</v>
      </c>
      <c r="H13349" t="s">
        <v>67</v>
      </c>
      <c r="I13349">
        <v>2009</v>
      </c>
      <c r="J13349" t="s">
        <v>68</v>
      </c>
      <c r="K13349">
        <v>2014</v>
      </c>
      <c r="L13349" s="18">
        <v>40238</v>
      </c>
      <c r="M13349" t="s">
        <v>69</v>
      </c>
      <c r="N13349" t="s">
        <v>65</v>
      </c>
      <c r="O13349" t="s">
        <v>17582</v>
      </c>
    </row>
    <row r="13350" spans="1:15" x14ac:dyDescent="0.3">
      <c r="A13350" t="s">
        <v>17903</v>
      </c>
      <c r="B13350" t="s">
        <v>1</v>
      </c>
      <c r="C13350" t="s">
        <v>17</v>
      </c>
      <c r="D13350" t="s">
        <v>89</v>
      </c>
      <c r="E13350" t="s">
        <v>90</v>
      </c>
      <c r="F13350" t="s">
        <v>65</v>
      </c>
      <c r="G13350" t="s">
        <v>66</v>
      </c>
      <c r="H13350" t="s">
        <v>67</v>
      </c>
      <c r="I13350">
        <v>2009</v>
      </c>
      <c r="J13350" t="s">
        <v>68</v>
      </c>
      <c r="K13350">
        <v>2009</v>
      </c>
      <c r="L13350" s="18">
        <v>40118</v>
      </c>
      <c r="M13350" t="s">
        <v>69</v>
      </c>
      <c r="N13350" t="s">
        <v>65</v>
      </c>
      <c r="O13350" t="s">
        <v>17663</v>
      </c>
    </row>
    <row r="13351" spans="1:15" x14ac:dyDescent="0.3">
      <c r="A13351" t="s">
        <v>17904</v>
      </c>
      <c r="B13351" t="s">
        <v>1</v>
      </c>
      <c r="C13351" t="s">
        <v>24</v>
      </c>
      <c r="D13351" t="s">
        <v>74</v>
      </c>
      <c r="E13351" t="s">
        <v>75</v>
      </c>
      <c r="F13351" t="s">
        <v>65</v>
      </c>
      <c r="G13351" t="s">
        <v>66</v>
      </c>
      <c r="H13351" t="s">
        <v>67</v>
      </c>
      <c r="I13351">
        <v>2009</v>
      </c>
      <c r="J13351" t="s">
        <v>68</v>
      </c>
      <c r="K13351">
        <v>2010</v>
      </c>
      <c r="L13351" s="18">
        <v>40269</v>
      </c>
      <c r="M13351" t="s">
        <v>69</v>
      </c>
      <c r="N13351" t="s">
        <v>65</v>
      </c>
      <c r="O13351" t="s">
        <v>17514</v>
      </c>
    </row>
    <row r="13352" spans="1:15" x14ac:dyDescent="0.3">
      <c r="A13352" t="s">
        <v>17905</v>
      </c>
      <c r="B13352" t="s">
        <v>1</v>
      </c>
      <c r="C13352" t="s">
        <v>25</v>
      </c>
      <c r="D13352" t="s">
        <v>89</v>
      </c>
      <c r="E13352" t="s">
        <v>90</v>
      </c>
      <c r="F13352" t="s">
        <v>65</v>
      </c>
      <c r="G13352" t="s">
        <v>66</v>
      </c>
      <c r="H13352" t="s">
        <v>67</v>
      </c>
      <c r="I13352">
        <v>2009</v>
      </c>
      <c r="J13352" t="s">
        <v>68</v>
      </c>
      <c r="K13352">
        <v>2010</v>
      </c>
      <c r="L13352" s="18">
        <v>40179</v>
      </c>
      <c r="M13352" t="s">
        <v>69</v>
      </c>
      <c r="N13352" t="s">
        <v>65</v>
      </c>
      <c r="O13352" t="s">
        <v>17906</v>
      </c>
    </row>
    <row r="13353" spans="1:15" x14ac:dyDescent="0.3">
      <c r="A13353" t="s">
        <v>17907</v>
      </c>
      <c r="B13353" t="s">
        <v>1</v>
      </c>
      <c r="C13353" t="s">
        <v>25</v>
      </c>
      <c r="D13353" t="s">
        <v>63</v>
      </c>
      <c r="E13353" t="s">
        <v>64</v>
      </c>
      <c r="F13353" t="s">
        <v>65</v>
      </c>
      <c r="G13353" t="s">
        <v>66</v>
      </c>
      <c r="H13353" t="s">
        <v>67</v>
      </c>
      <c r="I13353">
        <v>2000</v>
      </c>
      <c r="J13353" t="s">
        <v>68</v>
      </c>
      <c r="K13353">
        <v>2001</v>
      </c>
      <c r="L13353" s="18">
        <v>37165</v>
      </c>
      <c r="M13353" t="s">
        <v>69</v>
      </c>
      <c r="N13353" t="s">
        <v>65</v>
      </c>
      <c r="O13353" t="s">
        <v>17767</v>
      </c>
    </row>
    <row r="13354" spans="1:15" x14ac:dyDescent="0.3">
      <c r="A13354" t="s">
        <v>17908</v>
      </c>
      <c r="B13354" t="s">
        <v>1</v>
      </c>
      <c r="C13354" t="s">
        <v>16</v>
      </c>
      <c r="D13354" t="s">
        <v>63</v>
      </c>
      <c r="E13354" t="s">
        <v>64</v>
      </c>
      <c r="F13354" t="s">
        <v>65</v>
      </c>
      <c r="G13354" t="s">
        <v>84</v>
      </c>
      <c r="H13354" t="s">
        <v>85</v>
      </c>
      <c r="I13354">
        <v>2009</v>
      </c>
      <c r="J13354" t="s">
        <v>68</v>
      </c>
      <c r="K13354">
        <v>2012</v>
      </c>
      <c r="L13354" s="18">
        <v>40969</v>
      </c>
      <c r="M13354" t="s">
        <v>69</v>
      </c>
      <c r="N13354" t="s">
        <v>65</v>
      </c>
      <c r="O13354" t="s">
        <v>12799</v>
      </c>
    </row>
    <row r="13355" spans="1:15" x14ac:dyDescent="0.3">
      <c r="A13355" t="s">
        <v>17909</v>
      </c>
      <c r="B13355" t="s">
        <v>1</v>
      </c>
      <c r="C13355" t="s">
        <v>24</v>
      </c>
      <c r="D13355" t="s">
        <v>63</v>
      </c>
      <c r="E13355" t="s">
        <v>64</v>
      </c>
      <c r="F13355" t="s">
        <v>65</v>
      </c>
      <c r="G13355" t="s">
        <v>66</v>
      </c>
      <c r="H13355" t="s">
        <v>67</v>
      </c>
      <c r="I13355">
        <v>2003</v>
      </c>
      <c r="J13355" t="s">
        <v>68</v>
      </c>
      <c r="K13355">
        <v>2003</v>
      </c>
      <c r="L13355" s="18">
        <v>37956</v>
      </c>
      <c r="M13355" t="s">
        <v>69</v>
      </c>
      <c r="N13355" t="s">
        <v>65</v>
      </c>
      <c r="O13355" t="s">
        <v>17026</v>
      </c>
    </row>
    <row r="13356" spans="1:15" x14ac:dyDescent="0.3">
      <c r="A13356" t="s">
        <v>17910</v>
      </c>
      <c r="B13356" t="s">
        <v>1</v>
      </c>
      <c r="C13356" t="s">
        <v>25</v>
      </c>
      <c r="D13356" t="s">
        <v>63</v>
      </c>
      <c r="E13356" t="s">
        <v>64</v>
      </c>
      <c r="F13356" t="s">
        <v>65</v>
      </c>
      <c r="G13356" t="s">
        <v>66</v>
      </c>
      <c r="H13356" t="s">
        <v>67</v>
      </c>
      <c r="I13356">
        <v>2000</v>
      </c>
      <c r="J13356" t="s">
        <v>68</v>
      </c>
      <c r="K13356">
        <v>2001</v>
      </c>
      <c r="L13356" s="18">
        <v>37012</v>
      </c>
      <c r="M13356" t="s">
        <v>69</v>
      </c>
      <c r="N13356" t="s">
        <v>65</v>
      </c>
      <c r="O13356" t="s">
        <v>17767</v>
      </c>
    </row>
    <row r="13357" spans="1:15" x14ac:dyDescent="0.3">
      <c r="A13357" t="s">
        <v>17911</v>
      </c>
      <c r="B13357" t="s">
        <v>1</v>
      </c>
      <c r="C13357" t="s">
        <v>25</v>
      </c>
      <c r="D13357" t="s">
        <v>63</v>
      </c>
      <c r="E13357" t="s">
        <v>64</v>
      </c>
      <c r="F13357" t="s">
        <v>65</v>
      </c>
      <c r="G13357" t="s">
        <v>66</v>
      </c>
      <c r="H13357" t="s">
        <v>67</v>
      </c>
      <c r="I13357">
        <v>2000</v>
      </c>
      <c r="J13357" t="s">
        <v>68</v>
      </c>
      <c r="K13357">
        <v>2003</v>
      </c>
      <c r="L13357" s="18">
        <v>37377</v>
      </c>
      <c r="M13357" t="s">
        <v>69</v>
      </c>
      <c r="N13357" t="s">
        <v>65</v>
      </c>
      <c r="O13357" t="s">
        <v>17912</v>
      </c>
    </row>
    <row r="13358" spans="1:15" x14ac:dyDescent="0.3">
      <c r="A13358" t="s">
        <v>17913</v>
      </c>
      <c r="B13358" t="s">
        <v>1</v>
      </c>
      <c r="C13358" t="s">
        <v>25</v>
      </c>
      <c r="D13358" t="s">
        <v>74</v>
      </c>
      <c r="E13358" t="s">
        <v>75</v>
      </c>
      <c r="F13358" t="s">
        <v>65</v>
      </c>
      <c r="G13358" t="s">
        <v>66</v>
      </c>
      <c r="H13358" t="s">
        <v>67</v>
      </c>
      <c r="I13358">
        <v>1999</v>
      </c>
      <c r="J13358" t="s">
        <v>68</v>
      </c>
      <c r="K13358">
        <v>2000</v>
      </c>
      <c r="L13358" s="18">
        <v>36617</v>
      </c>
      <c r="M13358" t="s">
        <v>69</v>
      </c>
      <c r="N13358" t="s">
        <v>65</v>
      </c>
      <c r="O13358" t="s">
        <v>17767</v>
      </c>
    </row>
    <row r="13359" spans="1:15" x14ac:dyDescent="0.3">
      <c r="A13359" t="s">
        <v>17914</v>
      </c>
      <c r="B13359" t="s">
        <v>1</v>
      </c>
      <c r="C13359" t="s">
        <v>19</v>
      </c>
      <c r="D13359" t="s">
        <v>89</v>
      </c>
      <c r="E13359" t="s">
        <v>90</v>
      </c>
      <c r="F13359" t="s">
        <v>65</v>
      </c>
      <c r="G13359" t="s">
        <v>66</v>
      </c>
      <c r="H13359" t="s">
        <v>67</v>
      </c>
      <c r="I13359">
        <v>2009</v>
      </c>
      <c r="J13359" t="s">
        <v>68</v>
      </c>
      <c r="K13359">
        <v>2010</v>
      </c>
      <c r="L13359" s="18">
        <v>40281</v>
      </c>
      <c r="M13359" t="s">
        <v>69</v>
      </c>
      <c r="N13359" t="s">
        <v>65</v>
      </c>
      <c r="O13359" t="s">
        <v>17140</v>
      </c>
    </row>
    <row r="13360" spans="1:15" x14ac:dyDescent="0.3">
      <c r="A13360" t="s">
        <v>17915</v>
      </c>
      <c r="B13360" t="s">
        <v>1</v>
      </c>
      <c r="C13360" t="s">
        <v>24</v>
      </c>
      <c r="D13360" t="s">
        <v>63</v>
      </c>
      <c r="E13360" t="s">
        <v>64</v>
      </c>
      <c r="F13360" t="s">
        <v>65</v>
      </c>
      <c r="G13360" t="s">
        <v>66</v>
      </c>
      <c r="H13360" t="s">
        <v>67</v>
      </c>
      <c r="I13360">
        <v>2003</v>
      </c>
      <c r="J13360" t="s">
        <v>68</v>
      </c>
      <c r="K13360">
        <v>2003</v>
      </c>
      <c r="L13360" s="18">
        <v>37865</v>
      </c>
      <c r="M13360" t="s">
        <v>69</v>
      </c>
      <c r="N13360" t="s">
        <v>65</v>
      </c>
      <c r="O13360" t="s">
        <v>17026</v>
      </c>
    </row>
    <row r="13361" spans="1:15" x14ac:dyDescent="0.3">
      <c r="A13361" t="s">
        <v>17916</v>
      </c>
      <c r="B13361" t="s">
        <v>1</v>
      </c>
      <c r="C13361" t="s">
        <v>15</v>
      </c>
      <c r="D13361" t="s">
        <v>74</v>
      </c>
      <c r="E13361" t="s">
        <v>75</v>
      </c>
      <c r="F13361" t="s">
        <v>65</v>
      </c>
      <c r="G13361" t="s">
        <v>84</v>
      </c>
      <c r="H13361" t="s">
        <v>227</v>
      </c>
      <c r="I13361">
        <v>2011</v>
      </c>
      <c r="J13361" t="s">
        <v>68</v>
      </c>
      <c r="K13361">
        <v>2012</v>
      </c>
      <c r="L13361" s="18">
        <v>41091</v>
      </c>
      <c r="M13361" t="s">
        <v>228</v>
      </c>
      <c r="N13361" t="s">
        <v>65</v>
      </c>
      <c r="O13361" t="s">
        <v>17673</v>
      </c>
    </row>
    <row r="13362" spans="1:15" x14ac:dyDescent="0.3">
      <c r="A13362" t="s">
        <v>17917</v>
      </c>
      <c r="B13362" t="s">
        <v>1</v>
      </c>
      <c r="C13362" t="s">
        <v>18</v>
      </c>
      <c r="D13362" t="s">
        <v>74</v>
      </c>
      <c r="E13362" t="s">
        <v>75</v>
      </c>
      <c r="F13362" t="s">
        <v>65</v>
      </c>
      <c r="G13362" t="s">
        <v>66</v>
      </c>
      <c r="H13362" t="s">
        <v>67</v>
      </c>
      <c r="I13362">
        <v>2009</v>
      </c>
      <c r="J13362" t="s">
        <v>68</v>
      </c>
      <c r="K13362">
        <v>2012</v>
      </c>
      <c r="L13362" s="18">
        <v>40817</v>
      </c>
      <c r="M13362" t="s">
        <v>69</v>
      </c>
      <c r="N13362" t="s">
        <v>65</v>
      </c>
      <c r="O13362" t="s">
        <v>17143</v>
      </c>
    </row>
    <row r="13363" spans="1:15" x14ac:dyDescent="0.3">
      <c r="A13363" t="s">
        <v>17918</v>
      </c>
      <c r="B13363" t="s">
        <v>1</v>
      </c>
      <c r="C13363" t="s">
        <v>25</v>
      </c>
      <c r="D13363" t="s">
        <v>63</v>
      </c>
      <c r="E13363" t="s">
        <v>64</v>
      </c>
      <c r="F13363" t="s">
        <v>65</v>
      </c>
      <c r="G13363" t="s">
        <v>66</v>
      </c>
      <c r="H13363" t="s">
        <v>67</v>
      </c>
      <c r="I13363">
        <v>2009</v>
      </c>
      <c r="J13363" t="s">
        <v>68</v>
      </c>
      <c r="K13363">
        <v>2011</v>
      </c>
      <c r="L13363" s="18">
        <v>40596</v>
      </c>
      <c r="M13363" t="s">
        <v>69</v>
      </c>
      <c r="N13363" t="s">
        <v>65</v>
      </c>
      <c r="O13363" t="s">
        <v>17864</v>
      </c>
    </row>
    <row r="13364" spans="1:15" x14ac:dyDescent="0.3">
      <c r="A13364" t="s">
        <v>17919</v>
      </c>
      <c r="B13364" t="s">
        <v>1</v>
      </c>
      <c r="C13364" t="s">
        <v>17</v>
      </c>
      <c r="D13364" t="s">
        <v>89</v>
      </c>
      <c r="E13364" t="s">
        <v>90</v>
      </c>
      <c r="F13364" t="s">
        <v>65</v>
      </c>
      <c r="G13364" t="s">
        <v>66</v>
      </c>
      <c r="H13364" t="s">
        <v>67</v>
      </c>
      <c r="I13364">
        <v>2009</v>
      </c>
      <c r="J13364" t="s">
        <v>68</v>
      </c>
      <c r="K13364">
        <v>2009</v>
      </c>
      <c r="L13364" s="18">
        <v>40158</v>
      </c>
      <c r="M13364" t="s">
        <v>69</v>
      </c>
      <c r="N13364" t="s">
        <v>65</v>
      </c>
      <c r="O13364" t="s">
        <v>17920</v>
      </c>
    </row>
    <row r="13365" spans="1:15" x14ac:dyDescent="0.3">
      <c r="A13365" t="s">
        <v>17921</v>
      </c>
      <c r="B13365" t="s">
        <v>1</v>
      </c>
      <c r="C13365" t="s">
        <v>22</v>
      </c>
      <c r="D13365" t="s">
        <v>89</v>
      </c>
      <c r="E13365" t="s">
        <v>90</v>
      </c>
      <c r="F13365" t="s">
        <v>65</v>
      </c>
      <c r="G13365" t="s">
        <v>66</v>
      </c>
      <c r="H13365" t="s">
        <v>67</v>
      </c>
      <c r="I13365">
        <v>2009</v>
      </c>
      <c r="J13365" t="s">
        <v>68</v>
      </c>
      <c r="K13365">
        <v>2011</v>
      </c>
      <c r="L13365" s="18">
        <v>40695</v>
      </c>
      <c r="M13365" t="s">
        <v>69</v>
      </c>
      <c r="N13365" t="s">
        <v>65</v>
      </c>
      <c r="O13365" t="s">
        <v>17582</v>
      </c>
    </row>
    <row r="13366" spans="1:15" x14ac:dyDescent="0.3">
      <c r="A13366" t="s">
        <v>17922</v>
      </c>
      <c r="B13366" t="s">
        <v>1</v>
      </c>
      <c r="C13366" t="s">
        <v>27</v>
      </c>
      <c r="D13366" t="s">
        <v>89</v>
      </c>
      <c r="E13366" t="s">
        <v>90</v>
      </c>
      <c r="F13366" t="s">
        <v>65</v>
      </c>
      <c r="G13366" t="s">
        <v>66</v>
      </c>
      <c r="H13366" t="s">
        <v>67</v>
      </c>
      <c r="I13366">
        <v>2005</v>
      </c>
      <c r="J13366" t="s">
        <v>68</v>
      </c>
      <c r="K13366">
        <v>2006</v>
      </c>
      <c r="L13366" s="18">
        <v>38687</v>
      </c>
      <c r="M13366" t="s">
        <v>69</v>
      </c>
      <c r="N13366" t="s">
        <v>65</v>
      </c>
      <c r="O13366" t="s">
        <v>17923</v>
      </c>
    </row>
    <row r="13367" spans="1:15" x14ac:dyDescent="0.3">
      <c r="A13367" t="s">
        <v>17924</v>
      </c>
      <c r="B13367" t="s">
        <v>1</v>
      </c>
      <c r="C13367" t="s">
        <v>24</v>
      </c>
      <c r="D13367" t="s">
        <v>74</v>
      </c>
      <c r="E13367" t="s">
        <v>75</v>
      </c>
      <c r="F13367" t="s">
        <v>65</v>
      </c>
      <c r="G13367" t="s">
        <v>66</v>
      </c>
      <c r="H13367" t="s">
        <v>67</v>
      </c>
      <c r="I13367">
        <v>2007</v>
      </c>
      <c r="J13367" t="s">
        <v>68</v>
      </c>
      <c r="K13367">
        <v>2007</v>
      </c>
      <c r="L13367" s="18">
        <v>39326</v>
      </c>
      <c r="M13367" t="s">
        <v>69</v>
      </c>
      <c r="N13367" t="s">
        <v>65</v>
      </c>
      <c r="O13367" t="s">
        <v>17514</v>
      </c>
    </row>
    <row r="13368" spans="1:15" x14ac:dyDescent="0.3">
      <c r="A13368" t="s">
        <v>17925</v>
      </c>
      <c r="B13368" t="s">
        <v>1</v>
      </c>
      <c r="C13368" t="s">
        <v>26</v>
      </c>
      <c r="D13368" t="s">
        <v>74</v>
      </c>
      <c r="E13368" t="s">
        <v>75</v>
      </c>
      <c r="F13368" t="s">
        <v>65</v>
      </c>
      <c r="G13368" t="s">
        <v>66</v>
      </c>
      <c r="H13368" t="s">
        <v>67</v>
      </c>
      <c r="I13368">
        <v>2009</v>
      </c>
      <c r="J13368" t="s">
        <v>68</v>
      </c>
      <c r="K13368">
        <v>2011</v>
      </c>
      <c r="L13368" s="18">
        <v>40695</v>
      </c>
      <c r="M13368" t="s">
        <v>69</v>
      </c>
      <c r="N13368" t="s">
        <v>65</v>
      </c>
      <c r="O13368" t="s">
        <v>17884</v>
      </c>
    </row>
    <row r="13369" spans="1:15" x14ac:dyDescent="0.3">
      <c r="A13369" t="s">
        <v>17926</v>
      </c>
      <c r="B13369" t="s">
        <v>1</v>
      </c>
      <c r="C13369" t="s">
        <v>18</v>
      </c>
      <c r="D13369" t="s">
        <v>89</v>
      </c>
      <c r="E13369" t="s">
        <v>90</v>
      </c>
      <c r="F13369" t="s">
        <v>65</v>
      </c>
      <c r="G13369" t="s">
        <v>66</v>
      </c>
      <c r="H13369" t="s">
        <v>67</v>
      </c>
      <c r="I13369">
        <v>2009</v>
      </c>
      <c r="J13369" t="s">
        <v>68</v>
      </c>
      <c r="K13369">
        <v>2012</v>
      </c>
      <c r="L13369" s="18">
        <v>41061</v>
      </c>
      <c r="M13369" t="s">
        <v>69</v>
      </c>
      <c r="N13369" t="s">
        <v>65</v>
      </c>
      <c r="O13369" t="s">
        <v>17927</v>
      </c>
    </row>
    <row r="13370" spans="1:15" x14ac:dyDescent="0.3">
      <c r="A13370" t="s">
        <v>17928</v>
      </c>
      <c r="B13370" t="s">
        <v>1</v>
      </c>
      <c r="C13370" t="s">
        <v>25</v>
      </c>
      <c r="D13370" t="s">
        <v>89</v>
      </c>
      <c r="E13370" t="s">
        <v>90</v>
      </c>
      <c r="F13370" t="s">
        <v>65</v>
      </c>
      <c r="G13370" t="s">
        <v>66</v>
      </c>
      <c r="H13370" t="s">
        <v>67</v>
      </c>
      <c r="I13370">
        <v>2010</v>
      </c>
      <c r="J13370" t="s">
        <v>68</v>
      </c>
      <c r="K13370">
        <v>2012</v>
      </c>
      <c r="L13370" s="18">
        <v>41221</v>
      </c>
      <c r="M13370" t="s">
        <v>69</v>
      </c>
      <c r="N13370" t="s">
        <v>65</v>
      </c>
      <c r="O13370" t="s">
        <v>17929</v>
      </c>
    </row>
    <row r="13371" spans="1:15" x14ac:dyDescent="0.3">
      <c r="A13371" t="s">
        <v>17930</v>
      </c>
      <c r="B13371" t="s">
        <v>1</v>
      </c>
      <c r="C13371" t="s">
        <v>21</v>
      </c>
      <c r="D13371" t="s">
        <v>89</v>
      </c>
      <c r="E13371" t="s">
        <v>90</v>
      </c>
      <c r="F13371" t="s">
        <v>65</v>
      </c>
      <c r="G13371" t="s">
        <v>66</v>
      </c>
      <c r="H13371" t="s">
        <v>67</v>
      </c>
      <c r="I13371">
        <v>2008</v>
      </c>
      <c r="J13371" t="s">
        <v>68</v>
      </c>
      <c r="K13371">
        <v>2009</v>
      </c>
      <c r="L13371" s="18">
        <v>39873</v>
      </c>
      <c r="M13371" t="s">
        <v>69</v>
      </c>
      <c r="N13371" t="s">
        <v>65</v>
      </c>
      <c r="O13371" t="s">
        <v>16986</v>
      </c>
    </row>
    <row r="13372" spans="1:15" x14ac:dyDescent="0.3">
      <c r="A13372" t="s">
        <v>17931</v>
      </c>
      <c r="B13372" t="s">
        <v>1</v>
      </c>
      <c r="C13372" t="s">
        <v>25</v>
      </c>
      <c r="D13372" t="s">
        <v>63</v>
      </c>
      <c r="E13372" t="s">
        <v>64</v>
      </c>
      <c r="F13372" t="s">
        <v>65</v>
      </c>
      <c r="G13372" t="s">
        <v>84</v>
      </c>
      <c r="H13372" t="s">
        <v>227</v>
      </c>
      <c r="I13372">
        <v>2009</v>
      </c>
      <c r="J13372" t="s">
        <v>68</v>
      </c>
      <c r="K13372">
        <v>2010</v>
      </c>
      <c r="L13372" s="18">
        <v>40391</v>
      </c>
      <c r="M13372" t="s">
        <v>228</v>
      </c>
      <c r="N13372" t="s">
        <v>65</v>
      </c>
      <c r="O13372" t="s">
        <v>16941</v>
      </c>
    </row>
    <row r="13373" spans="1:15" x14ac:dyDescent="0.3">
      <c r="A13373" t="s">
        <v>17932</v>
      </c>
      <c r="B13373" t="s">
        <v>1</v>
      </c>
      <c r="C13373" t="s">
        <v>19</v>
      </c>
      <c r="D13373" t="s">
        <v>74</v>
      </c>
      <c r="E13373" t="s">
        <v>75</v>
      </c>
      <c r="F13373" t="s">
        <v>65</v>
      </c>
      <c r="G13373" t="s">
        <v>84</v>
      </c>
      <c r="H13373" t="s">
        <v>227</v>
      </c>
      <c r="I13373">
        <v>2010</v>
      </c>
      <c r="J13373" t="s">
        <v>68</v>
      </c>
      <c r="K13373">
        <v>2012</v>
      </c>
      <c r="L13373" s="18">
        <v>41122</v>
      </c>
      <c r="M13373" t="s">
        <v>228</v>
      </c>
      <c r="N13373" t="s">
        <v>65</v>
      </c>
      <c r="O13373" t="s">
        <v>17933</v>
      </c>
    </row>
    <row r="13374" spans="1:15" x14ac:dyDescent="0.3">
      <c r="A13374" t="s">
        <v>17934</v>
      </c>
      <c r="B13374" t="s">
        <v>1</v>
      </c>
      <c r="C13374" t="s">
        <v>19</v>
      </c>
      <c r="D13374" t="s">
        <v>74</v>
      </c>
      <c r="E13374" t="s">
        <v>75</v>
      </c>
      <c r="F13374" t="s">
        <v>65</v>
      </c>
      <c r="G13374" t="s">
        <v>84</v>
      </c>
      <c r="H13374" t="s">
        <v>85</v>
      </c>
      <c r="I13374">
        <v>2009</v>
      </c>
      <c r="J13374" t="s">
        <v>68</v>
      </c>
      <c r="K13374">
        <v>2011</v>
      </c>
      <c r="L13374" s="18">
        <v>40603</v>
      </c>
      <c r="M13374" t="s">
        <v>69</v>
      </c>
      <c r="N13374" t="s">
        <v>65</v>
      </c>
      <c r="O13374" t="s">
        <v>17295</v>
      </c>
    </row>
    <row r="13375" spans="1:15" x14ac:dyDescent="0.3">
      <c r="A13375" t="s">
        <v>17935</v>
      </c>
      <c r="B13375" t="s">
        <v>1</v>
      </c>
      <c r="C13375" t="s">
        <v>18</v>
      </c>
      <c r="D13375" t="s">
        <v>74</v>
      </c>
      <c r="E13375" t="s">
        <v>75</v>
      </c>
      <c r="F13375" t="s">
        <v>65</v>
      </c>
      <c r="G13375" t="s">
        <v>66</v>
      </c>
      <c r="H13375" t="s">
        <v>67</v>
      </c>
      <c r="I13375">
        <v>2009</v>
      </c>
      <c r="J13375" t="s">
        <v>68</v>
      </c>
      <c r="K13375">
        <v>2013</v>
      </c>
      <c r="L13375" s="18">
        <v>40787</v>
      </c>
      <c r="M13375" t="s">
        <v>69</v>
      </c>
      <c r="N13375" t="s">
        <v>65</v>
      </c>
      <c r="O13375" t="s">
        <v>16881</v>
      </c>
    </row>
    <row r="13376" spans="1:15" x14ac:dyDescent="0.3">
      <c r="A13376" t="s">
        <v>17936</v>
      </c>
      <c r="B13376" t="s">
        <v>1</v>
      </c>
      <c r="C13376" t="s">
        <v>25</v>
      </c>
      <c r="D13376" t="s">
        <v>89</v>
      </c>
      <c r="E13376" t="s">
        <v>90</v>
      </c>
      <c r="F13376" t="s">
        <v>65</v>
      </c>
      <c r="G13376" t="s">
        <v>66</v>
      </c>
      <c r="H13376" t="s">
        <v>67</v>
      </c>
      <c r="I13376">
        <v>2009</v>
      </c>
      <c r="J13376" t="s">
        <v>68</v>
      </c>
      <c r="K13376">
        <v>2010</v>
      </c>
      <c r="L13376" s="18">
        <v>40340</v>
      </c>
      <c r="M13376" t="s">
        <v>69</v>
      </c>
      <c r="N13376" t="s">
        <v>65</v>
      </c>
      <c r="O13376" t="s">
        <v>17384</v>
      </c>
    </row>
    <row r="13377" spans="1:15" x14ac:dyDescent="0.3">
      <c r="A13377" t="s">
        <v>17937</v>
      </c>
      <c r="B13377" t="s">
        <v>1</v>
      </c>
      <c r="C13377" t="s">
        <v>25</v>
      </c>
      <c r="D13377" t="s">
        <v>74</v>
      </c>
      <c r="E13377" t="s">
        <v>75</v>
      </c>
      <c r="F13377" t="s">
        <v>65</v>
      </c>
      <c r="G13377" t="s">
        <v>66</v>
      </c>
      <c r="H13377" t="s">
        <v>67</v>
      </c>
      <c r="I13377">
        <v>2009</v>
      </c>
      <c r="J13377" t="s">
        <v>68</v>
      </c>
      <c r="K13377">
        <v>2010</v>
      </c>
      <c r="L13377" s="18">
        <v>40360</v>
      </c>
      <c r="M13377" t="s">
        <v>69</v>
      </c>
      <c r="N13377" t="s">
        <v>65</v>
      </c>
      <c r="O13377" t="s">
        <v>17639</v>
      </c>
    </row>
    <row r="13378" spans="1:15" x14ac:dyDescent="0.3">
      <c r="A13378" t="s">
        <v>17938</v>
      </c>
      <c r="B13378" t="s">
        <v>1</v>
      </c>
      <c r="C13378" t="s">
        <v>26</v>
      </c>
      <c r="D13378" t="s">
        <v>89</v>
      </c>
      <c r="E13378" t="s">
        <v>90</v>
      </c>
      <c r="F13378" t="s">
        <v>65</v>
      </c>
      <c r="G13378" t="s">
        <v>66</v>
      </c>
      <c r="H13378" t="s">
        <v>67</v>
      </c>
      <c r="I13378">
        <v>2005</v>
      </c>
      <c r="J13378" t="s">
        <v>68</v>
      </c>
      <c r="K13378">
        <v>2009</v>
      </c>
      <c r="L13378" s="18">
        <v>38808</v>
      </c>
      <c r="M13378" t="s">
        <v>69</v>
      </c>
      <c r="N13378" t="s">
        <v>65</v>
      </c>
      <c r="O13378" t="s">
        <v>17939</v>
      </c>
    </row>
    <row r="13379" spans="1:15" x14ac:dyDescent="0.3">
      <c r="A13379" t="s">
        <v>17940</v>
      </c>
      <c r="B13379" t="s">
        <v>1</v>
      </c>
      <c r="C13379" t="s">
        <v>22</v>
      </c>
      <c r="D13379" t="s">
        <v>89</v>
      </c>
      <c r="E13379" t="s">
        <v>90</v>
      </c>
      <c r="F13379" t="s">
        <v>65</v>
      </c>
      <c r="G13379" t="s">
        <v>66</v>
      </c>
      <c r="H13379" t="s">
        <v>67</v>
      </c>
      <c r="I13379">
        <v>2009</v>
      </c>
      <c r="J13379" t="s">
        <v>68</v>
      </c>
      <c r="K13379">
        <v>2010</v>
      </c>
      <c r="L13379" s="18">
        <v>40238</v>
      </c>
      <c r="M13379" t="s">
        <v>69</v>
      </c>
      <c r="N13379" t="s">
        <v>65</v>
      </c>
      <c r="O13379" t="s">
        <v>17013</v>
      </c>
    </row>
    <row r="13380" spans="1:15" x14ac:dyDescent="0.3">
      <c r="A13380" t="s">
        <v>17941</v>
      </c>
      <c r="B13380" t="s">
        <v>1</v>
      </c>
      <c r="C13380" t="s">
        <v>25</v>
      </c>
      <c r="D13380" t="s">
        <v>63</v>
      </c>
      <c r="E13380" t="s">
        <v>64</v>
      </c>
      <c r="F13380" t="s">
        <v>65</v>
      </c>
      <c r="G13380" t="s">
        <v>66</v>
      </c>
      <c r="H13380" t="s">
        <v>67</v>
      </c>
      <c r="I13380">
        <v>2008</v>
      </c>
      <c r="J13380" t="s">
        <v>68</v>
      </c>
      <c r="K13380">
        <v>2009</v>
      </c>
      <c r="L13380" s="18">
        <v>39845</v>
      </c>
      <c r="M13380" t="s">
        <v>69</v>
      </c>
      <c r="N13380" t="s">
        <v>65</v>
      </c>
      <c r="O13380" t="s">
        <v>17204</v>
      </c>
    </row>
    <row r="13381" spans="1:15" x14ac:dyDescent="0.3">
      <c r="A13381" t="s">
        <v>17942</v>
      </c>
      <c r="B13381" t="s">
        <v>1</v>
      </c>
      <c r="C13381" t="s">
        <v>26</v>
      </c>
      <c r="D13381" t="s">
        <v>74</v>
      </c>
      <c r="E13381" t="s">
        <v>75</v>
      </c>
      <c r="F13381" t="s">
        <v>65</v>
      </c>
      <c r="G13381" t="s">
        <v>84</v>
      </c>
      <c r="H13381" t="s">
        <v>85</v>
      </c>
      <c r="I13381">
        <v>2009</v>
      </c>
      <c r="J13381" t="s">
        <v>68</v>
      </c>
      <c r="K13381">
        <v>2010</v>
      </c>
      <c r="L13381" s="18">
        <v>40389</v>
      </c>
      <c r="M13381" t="s">
        <v>69</v>
      </c>
      <c r="N13381" t="s">
        <v>65</v>
      </c>
      <c r="O13381" t="s">
        <v>17943</v>
      </c>
    </row>
    <row r="13382" spans="1:15" x14ac:dyDescent="0.3">
      <c r="A13382" t="s">
        <v>17944</v>
      </c>
      <c r="B13382" t="s">
        <v>1</v>
      </c>
      <c r="C13382" t="s">
        <v>31</v>
      </c>
      <c r="D13382" t="s">
        <v>89</v>
      </c>
      <c r="E13382" t="s">
        <v>90</v>
      </c>
      <c r="F13382" t="s">
        <v>65</v>
      </c>
      <c r="G13382" t="s">
        <v>66</v>
      </c>
      <c r="H13382" t="s">
        <v>67</v>
      </c>
      <c r="I13382">
        <v>2007</v>
      </c>
      <c r="J13382" t="s">
        <v>68</v>
      </c>
      <c r="K13382">
        <v>2008</v>
      </c>
      <c r="L13382" s="18">
        <v>39661</v>
      </c>
      <c r="M13382" t="s">
        <v>69</v>
      </c>
      <c r="N13382" t="s">
        <v>65</v>
      </c>
      <c r="O13382" t="s">
        <v>17939</v>
      </c>
    </row>
    <row r="13383" spans="1:15" x14ac:dyDescent="0.3">
      <c r="A13383" t="s">
        <v>17945</v>
      </c>
      <c r="B13383" t="s">
        <v>1</v>
      </c>
      <c r="C13383" t="s">
        <v>17</v>
      </c>
      <c r="D13383" t="s">
        <v>89</v>
      </c>
      <c r="E13383" t="s">
        <v>90</v>
      </c>
      <c r="F13383" t="s">
        <v>65</v>
      </c>
      <c r="G13383" t="s">
        <v>66</v>
      </c>
      <c r="H13383" t="s">
        <v>67</v>
      </c>
      <c r="I13383">
        <v>2009</v>
      </c>
      <c r="J13383" t="s">
        <v>68</v>
      </c>
      <c r="K13383">
        <v>2010</v>
      </c>
      <c r="L13383" s="18">
        <v>40255</v>
      </c>
      <c r="M13383" t="s">
        <v>69</v>
      </c>
      <c r="N13383" t="s">
        <v>65</v>
      </c>
      <c r="O13383" t="s">
        <v>17920</v>
      </c>
    </row>
    <row r="13384" spans="1:15" x14ac:dyDescent="0.3">
      <c r="A13384" t="s">
        <v>17946</v>
      </c>
      <c r="B13384" t="s">
        <v>1</v>
      </c>
      <c r="C13384" t="s">
        <v>25</v>
      </c>
      <c r="D13384" t="s">
        <v>89</v>
      </c>
      <c r="E13384" t="s">
        <v>90</v>
      </c>
      <c r="F13384" t="s">
        <v>65</v>
      </c>
      <c r="G13384" t="s">
        <v>66</v>
      </c>
      <c r="H13384" t="s">
        <v>67</v>
      </c>
      <c r="I13384">
        <v>2010</v>
      </c>
      <c r="J13384" t="s">
        <v>68</v>
      </c>
      <c r="K13384">
        <v>2012</v>
      </c>
      <c r="L13384" s="18">
        <v>40988</v>
      </c>
      <c r="M13384" t="s">
        <v>69</v>
      </c>
      <c r="N13384" t="s">
        <v>65</v>
      </c>
      <c r="O13384" t="s">
        <v>2692</v>
      </c>
    </row>
    <row r="13385" spans="1:15" x14ac:dyDescent="0.3">
      <c r="A13385" t="s">
        <v>17947</v>
      </c>
      <c r="B13385" t="s">
        <v>1</v>
      </c>
      <c r="C13385" t="s">
        <v>31</v>
      </c>
      <c r="D13385" t="s">
        <v>89</v>
      </c>
      <c r="E13385" t="s">
        <v>90</v>
      </c>
      <c r="F13385" t="s">
        <v>65</v>
      </c>
      <c r="G13385" t="s">
        <v>66</v>
      </c>
      <c r="H13385" t="s">
        <v>67</v>
      </c>
      <c r="I13385">
        <v>2008</v>
      </c>
      <c r="J13385" t="s">
        <v>68</v>
      </c>
      <c r="K13385">
        <v>2008</v>
      </c>
      <c r="L13385" s="18">
        <v>39508</v>
      </c>
      <c r="M13385" t="s">
        <v>69</v>
      </c>
      <c r="N13385" t="s">
        <v>65</v>
      </c>
      <c r="O13385" t="s">
        <v>3516</v>
      </c>
    </row>
    <row r="13386" spans="1:15" x14ac:dyDescent="0.3">
      <c r="A13386" t="s">
        <v>17948</v>
      </c>
      <c r="B13386" t="s">
        <v>1</v>
      </c>
      <c r="C13386" t="s">
        <v>18</v>
      </c>
      <c r="D13386" t="s">
        <v>89</v>
      </c>
      <c r="E13386" t="s">
        <v>90</v>
      </c>
      <c r="F13386" t="s">
        <v>65</v>
      </c>
      <c r="G13386" t="s">
        <v>66</v>
      </c>
      <c r="H13386" t="s">
        <v>67</v>
      </c>
      <c r="I13386">
        <v>2009</v>
      </c>
      <c r="J13386" t="s">
        <v>68</v>
      </c>
      <c r="K13386">
        <v>2014</v>
      </c>
      <c r="L13386" s="18">
        <v>41239</v>
      </c>
      <c r="M13386" t="s">
        <v>69</v>
      </c>
      <c r="N13386" t="s">
        <v>65</v>
      </c>
      <c r="O13386" t="s">
        <v>17565</v>
      </c>
    </row>
    <row r="13387" spans="1:15" x14ac:dyDescent="0.3">
      <c r="A13387" t="s">
        <v>17949</v>
      </c>
      <c r="B13387" t="s">
        <v>1</v>
      </c>
      <c r="C13387" t="s">
        <v>15</v>
      </c>
      <c r="D13387" t="s">
        <v>63</v>
      </c>
      <c r="E13387" t="s">
        <v>64</v>
      </c>
      <c r="F13387" t="s">
        <v>65</v>
      </c>
      <c r="G13387" t="s">
        <v>66</v>
      </c>
      <c r="H13387" t="s">
        <v>67</v>
      </c>
      <c r="I13387">
        <v>2009</v>
      </c>
      <c r="J13387" t="s">
        <v>68</v>
      </c>
      <c r="K13387">
        <v>2011</v>
      </c>
      <c r="L13387" s="18">
        <v>40680</v>
      </c>
      <c r="M13387" t="s">
        <v>69</v>
      </c>
      <c r="N13387" t="s">
        <v>65</v>
      </c>
      <c r="O13387" t="s">
        <v>14209</v>
      </c>
    </row>
    <row r="13388" spans="1:15" x14ac:dyDescent="0.3">
      <c r="A13388" t="s">
        <v>17950</v>
      </c>
      <c r="B13388" t="s">
        <v>1</v>
      </c>
      <c r="C13388" t="s">
        <v>15</v>
      </c>
      <c r="D13388" t="s">
        <v>74</v>
      </c>
      <c r="E13388" t="s">
        <v>75</v>
      </c>
      <c r="F13388" t="s">
        <v>65</v>
      </c>
      <c r="G13388" t="s">
        <v>66</v>
      </c>
      <c r="H13388" t="s">
        <v>67</v>
      </c>
      <c r="I13388">
        <v>2009</v>
      </c>
      <c r="J13388" t="s">
        <v>68</v>
      </c>
      <c r="K13388">
        <v>2011</v>
      </c>
      <c r="L13388" s="18">
        <v>40575</v>
      </c>
      <c r="M13388" t="s">
        <v>69</v>
      </c>
      <c r="N13388" t="s">
        <v>65</v>
      </c>
      <c r="O13388" t="s">
        <v>17951</v>
      </c>
    </row>
    <row r="13389" spans="1:15" x14ac:dyDescent="0.3">
      <c r="A13389" t="s">
        <v>17952</v>
      </c>
      <c r="B13389" t="s">
        <v>1</v>
      </c>
      <c r="C13389" t="s">
        <v>25</v>
      </c>
      <c r="D13389" t="s">
        <v>63</v>
      </c>
      <c r="E13389" t="s">
        <v>64</v>
      </c>
      <c r="F13389" t="s">
        <v>65</v>
      </c>
      <c r="G13389" t="s">
        <v>66</v>
      </c>
      <c r="H13389" t="s">
        <v>67</v>
      </c>
      <c r="I13389">
        <v>2009</v>
      </c>
      <c r="J13389" t="s">
        <v>68</v>
      </c>
      <c r="K13389">
        <v>2011</v>
      </c>
      <c r="L13389" s="18">
        <v>40842</v>
      </c>
      <c r="M13389" t="s">
        <v>69</v>
      </c>
      <c r="N13389" t="s">
        <v>65</v>
      </c>
      <c r="O13389" t="s">
        <v>17063</v>
      </c>
    </row>
    <row r="13390" spans="1:15" x14ac:dyDescent="0.3">
      <c r="A13390" t="s">
        <v>17953</v>
      </c>
      <c r="B13390" t="s">
        <v>1</v>
      </c>
      <c r="C13390" t="s">
        <v>22</v>
      </c>
      <c r="D13390" t="s">
        <v>89</v>
      </c>
      <c r="E13390" t="s">
        <v>90</v>
      </c>
      <c r="F13390" t="s">
        <v>65</v>
      </c>
      <c r="G13390" t="s">
        <v>66</v>
      </c>
      <c r="H13390" t="s">
        <v>67</v>
      </c>
      <c r="I13390">
        <v>2009</v>
      </c>
      <c r="J13390" t="s">
        <v>68</v>
      </c>
      <c r="K13390">
        <v>2010</v>
      </c>
      <c r="L13390" s="18">
        <v>40312</v>
      </c>
      <c r="M13390" t="s">
        <v>69</v>
      </c>
      <c r="N13390" t="s">
        <v>65</v>
      </c>
      <c r="O13390" t="s">
        <v>17954</v>
      </c>
    </row>
    <row r="13391" spans="1:15" x14ac:dyDescent="0.3">
      <c r="A13391" t="s">
        <v>17955</v>
      </c>
      <c r="B13391" t="s">
        <v>1</v>
      </c>
      <c r="C13391" t="s">
        <v>22</v>
      </c>
      <c r="D13391" t="s">
        <v>89</v>
      </c>
      <c r="E13391" t="s">
        <v>90</v>
      </c>
      <c r="F13391" t="s">
        <v>65</v>
      </c>
      <c r="G13391" t="s">
        <v>66</v>
      </c>
      <c r="H13391" t="s">
        <v>67</v>
      </c>
      <c r="I13391">
        <v>2009</v>
      </c>
      <c r="J13391" t="s">
        <v>68</v>
      </c>
      <c r="K13391">
        <v>2010</v>
      </c>
      <c r="L13391" s="18">
        <v>40299</v>
      </c>
      <c r="M13391" t="s">
        <v>69</v>
      </c>
      <c r="N13391" t="s">
        <v>65</v>
      </c>
      <c r="O13391" t="s">
        <v>17956</v>
      </c>
    </row>
    <row r="13392" spans="1:15" x14ac:dyDescent="0.3">
      <c r="A13392" t="s">
        <v>17957</v>
      </c>
      <c r="B13392" t="s">
        <v>1</v>
      </c>
      <c r="C13392" t="s">
        <v>22</v>
      </c>
      <c r="D13392" t="s">
        <v>63</v>
      </c>
      <c r="E13392" t="s">
        <v>64</v>
      </c>
      <c r="F13392" t="s">
        <v>65</v>
      </c>
      <c r="G13392" t="s">
        <v>66</v>
      </c>
      <c r="H13392" t="s">
        <v>67</v>
      </c>
      <c r="I13392">
        <v>2010</v>
      </c>
      <c r="J13392" t="s">
        <v>68</v>
      </c>
      <c r="K13392">
        <v>2010</v>
      </c>
      <c r="L13392" s="18">
        <v>40438</v>
      </c>
      <c r="M13392" t="s">
        <v>69</v>
      </c>
      <c r="N13392" t="s">
        <v>65</v>
      </c>
      <c r="O13392" t="s">
        <v>17958</v>
      </c>
    </row>
    <row r="13393" spans="1:15" x14ac:dyDescent="0.3">
      <c r="A13393" t="s">
        <v>17959</v>
      </c>
      <c r="B13393" t="s">
        <v>1</v>
      </c>
      <c r="C13393" t="s">
        <v>17</v>
      </c>
      <c r="D13393" t="s">
        <v>63</v>
      </c>
      <c r="E13393" t="s">
        <v>64</v>
      </c>
      <c r="F13393" t="s">
        <v>65</v>
      </c>
      <c r="G13393" t="s">
        <v>66</v>
      </c>
      <c r="H13393" t="s">
        <v>67</v>
      </c>
      <c r="I13393">
        <v>2007</v>
      </c>
      <c r="J13393" t="s">
        <v>68</v>
      </c>
      <c r="K13393">
        <v>2009</v>
      </c>
      <c r="L13393" s="18">
        <v>39814</v>
      </c>
      <c r="M13393" t="s">
        <v>69</v>
      </c>
      <c r="N13393" t="s">
        <v>65</v>
      </c>
      <c r="O13393" t="s">
        <v>17960</v>
      </c>
    </row>
    <row r="13394" spans="1:15" x14ac:dyDescent="0.3">
      <c r="A13394" t="s">
        <v>17961</v>
      </c>
      <c r="B13394" t="s">
        <v>1</v>
      </c>
      <c r="C13394" t="s">
        <v>22</v>
      </c>
      <c r="D13394" t="s">
        <v>89</v>
      </c>
      <c r="E13394" t="s">
        <v>90</v>
      </c>
      <c r="F13394" t="s">
        <v>65</v>
      </c>
      <c r="G13394" t="s">
        <v>66</v>
      </c>
      <c r="H13394" t="s">
        <v>67</v>
      </c>
      <c r="I13394">
        <v>2007</v>
      </c>
      <c r="J13394" t="s">
        <v>68</v>
      </c>
      <c r="K13394">
        <v>2008</v>
      </c>
      <c r="L13394" s="18">
        <v>39618</v>
      </c>
      <c r="M13394" t="s">
        <v>69</v>
      </c>
      <c r="N13394" t="s">
        <v>65</v>
      </c>
      <c r="O13394" t="s">
        <v>17962</v>
      </c>
    </row>
    <row r="13395" spans="1:15" x14ac:dyDescent="0.3">
      <c r="A13395" t="s">
        <v>17963</v>
      </c>
      <c r="B13395" t="s">
        <v>1</v>
      </c>
      <c r="C13395" t="s">
        <v>22</v>
      </c>
      <c r="D13395" t="s">
        <v>89</v>
      </c>
      <c r="E13395" t="s">
        <v>90</v>
      </c>
      <c r="F13395" t="s">
        <v>65</v>
      </c>
      <c r="G13395" t="s">
        <v>66</v>
      </c>
      <c r="H13395" t="s">
        <v>67</v>
      </c>
      <c r="I13395">
        <v>2009</v>
      </c>
      <c r="J13395" t="s">
        <v>68</v>
      </c>
      <c r="K13395">
        <v>2009</v>
      </c>
      <c r="L13395" s="18">
        <v>40156</v>
      </c>
      <c r="M13395" t="s">
        <v>69</v>
      </c>
      <c r="N13395" t="s">
        <v>65</v>
      </c>
      <c r="O13395" t="s">
        <v>17964</v>
      </c>
    </row>
    <row r="13396" spans="1:15" x14ac:dyDescent="0.3">
      <c r="A13396" t="s">
        <v>17965</v>
      </c>
      <c r="B13396" t="s">
        <v>1</v>
      </c>
      <c r="C13396" t="s">
        <v>17</v>
      </c>
      <c r="D13396" t="s">
        <v>63</v>
      </c>
      <c r="E13396" t="s">
        <v>64</v>
      </c>
      <c r="F13396" t="s">
        <v>65</v>
      </c>
      <c r="G13396" t="s">
        <v>66</v>
      </c>
      <c r="H13396" t="s">
        <v>67</v>
      </c>
      <c r="I13396">
        <v>2010</v>
      </c>
      <c r="J13396" t="s">
        <v>68</v>
      </c>
      <c r="K13396">
        <v>2010</v>
      </c>
      <c r="L13396" s="18">
        <v>40455</v>
      </c>
      <c r="M13396" t="s">
        <v>69</v>
      </c>
      <c r="N13396" t="s">
        <v>65</v>
      </c>
      <c r="O13396" t="s">
        <v>17036</v>
      </c>
    </row>
    <row r="13397" spans="1:15" x14ac:dyDescent="0.3">
      <c r="A13397" t="s">
        <v>17966</v>
      </c>
      <c r="B13397" t="s">
        <v>1</v>
      </c>
      <c r="C13397" t="s">
        <v>27</v>
      </c>
      <c r="D13397" t="s">
        <v>89</v>
      </c>
      <c r="E13397" t="s">
        <v>90</v>
      </c>
      <c r="F13397" t="s">
        <v>65</v>
      </c>
      <c r="G13397" t="s">
        <v>66</v>
      </c>
      <c r="H13397" t="s">
        <v>67</v>
      </c>
      <c r="I13397">
        <v>2010</v>
      </c>
      <c r="J13397" t="s">
        <v>68</v>
      </c>
      <c r="K13397">
        <v>2010</v>
      </c>
      <c r="L13397" s="18">
        <v>40269</v>
      </c>
      <c r="M13397" t="s">
        <v>69</v>
      </c>
      <c r="N13397" t="s">
        <v>65</v>
      </c>
      <c r="O13397" t="s">
        <v>16881</v>
      </c>
    </row>
    <row r="13398" spans="1:15" x14ac:dyDescent="0.3">
      <c r="A13398" t="s">
        <v>17967</v>
      </c>
      <c r="B13398" t="s">
        <v>1</v>
      </c>
      <c r="C13398" t="s">
        <v>15</v>
      </c>
      <c r="D13398" t="s">
        <v>89</v>
      </c>
      <c r="E13398" t="s">
        <v>90</v>
      </c>
      <c r="F13398" t="s">
        <v>65</v>
      </c>
      <c r="G13398" t="s">
        <v>66</v>
      </c>
      <c r="H13398" t="s">
        <v>67</v>
      </c>
      <c r="I13398">
        <v>2010</v>
      </c>
      <c r="J13398" t="s">
        <v>68</v>
      </c>
      <c r="K13398">
        <v>2010</v>
      </c>
      <c r="L13398" s="18">
        <v>40282</v>
      </c>
      <c r="M13398" t="s">
        <v>69</v>
      </c>
      <c r="N13398" t="s">
        <v>65</v>
      </c>
      <c r="O13398" t="s">
        <v>14209</v>
      </c>
    </row>
    <row r="13399" spans="1:15" x14ac:dyDescent="0.3">
      <c r="A13399" t="s">
        <v>17968</v>
      </c>
      <c r="B13399" t="s">
        <v>1</v>
      </c>
      <c r="C13399" t="s">
        <v>25</v>
      </c>
      <c r="D13399" t="s">
        <v>74</v>
      </c>
      <c r="E13399" t="s">
        <v>75</v>
      </c>
      <c r="F13399" t="s">
        <v>65</v>
      </c>
      <c r="G13399" t="s">
        <v>84</v>
      </c>
      <c r="H13399" t="s">
        <v>85</v>
      </c>
      <c r="I13399">
        <v>2010</v>
      </c>
      <c r="J13399" t="s">
        <v>68</v>
      </c>
      <c r="K13399">
        <v>2012</v>
      </c>
      <c r="L13399" s="18">
        <v>41000</v>
      </c>
      <c r="M13399" t="s">
        <v>69</v>
      </c>
      <c r="N13399" t="s">
        <v>65</v>
      </c>
      <c r="O13399" t="s">
        <v>16895</v>
      </c>
    </row>
    <row r="13400" spans="1:15" x14ac:dyDescent="0.3">
      <c r="A13400" t="s">
        <v>17969</v>
      </c>
      <c r="B13400" t="s">
        <v>1</v>
      </c>
      <c r="C13400" t="s">
        <v>18</v>
      </c>
      <c r="D13400" t="s">
        <v>89</v>
      </c>
      <c r="E13400" t="s">
        <v>90</v>
      </c>
      <c r="F13400" t="s">
        <v>65</v>
      </c>
      <c r="G13400" t="s">
        <v>84</v>
      </c>
      <c r="H13400" t="s">
        <v>85</v>
      </c>
      <c r="I13400">
        <v>2010</v>
      </c>
      <c r="J13400" t="s">
        <v>68</v>
      </c>
      <c r="K13400">
        <v>2011</v>
      </c>
      <c r="L13400" s="18">
        <v>40709</v>
      </c>
      <c r="M13400" t="s">
        <v>69</v>
      </c>
      <c r="N13400" t="s">
        <v>65</v>
      </c>
      <c r="O13400" t="s">
        <v>3724</v>
      </c>
    </row>
    <row r="13401" spans="1:15" x14ac:dyDescent="0.3">
      <c r="A13401" t="s">
        <v>17970</v>
      </c>
      <c r="B13401" t="s">
        <v>1</v>
      </c>
      <c r="C13401" t="s">
        <v>18</v>
      </c>
      <c r="D13401" t="s">
        <v>63</v>
      </c>
      <c r="E13401" t="s">
        <v>64</v>
      </c>
      <c r="F13401" t="s">
        <v>65</v>
      </c>
      <c r="G13401" t="s">
        <v>66</v>
      </c>
      <c r="H13401" t="s">
        <v>67</v>
      </c>
      <c r="I13401">
        <v>2010</v>
      </c>
      <c r="J13401" t="s">
        <v>68</v>
      </c>
      <c r="K13401">
        <v>2015</v>
      </c>
      <c r="L13401" s="18">
        <v>40704</v>
      </c>
      <c r="M13401" t="s">
        <v>69</v>
      </c>
      <c r="N13401" t="s">
        <v>65</v>
      </c>
      <c r="O13401" t="s">
        <v>17864</v>
      </c>
    </row>
    <row r="13402" spans="1:15" x14ac:dyDescent="0.3">
      <c r="A13402" t="s">
        <v>17971</v>
      </c>
      <c r="B13402" t="s">
        <v>1</v>
      </c>
      <c r="C13402" t="s">
        <v>24</v>
      </c>
      <c r="D13402" t="s">
        <v>63</v>
      </c>
      <c r="E13402" t="s">
        <v>64</v>
      </c>
      <c r="F13402" t="s">
        <v>65</v>
      </c>
      <c r="G13402" t="s">
        <v>66</v>
      </c>
      <c r="H13402" t="s">
        <v>67</v>
      </c>
      <c r="I13402">
        <v>2010</v>
      </c>
      <c r="J13402" t="s">
        <v>68</v>
      </c>
      <c r="K13402">
        <v>2010</v>
      </c>
      <c r="L13402" s="18">
        <v>40410</v>
      </c>
      <c r="M13402" t="s">
        <v>69</v>
      </c>
      <c r="N13402" t="s">
        <v>65</v>
      </c>
      <c r="O13402" t="s">
        <v>17140</v>
      </c>
    </row>
    <row r="13403" spans="1:15" x14ac:dyDescent="0.3">
      <c r="A13403" t="s">
        <v>17972</v>
      </c>
      <c r="B13403" t="s">
        <v>1</v>
      </c>
      <c r="C13403" t="s">
        <v>17</v>
      </c>
      <c r="D13403" t="s">
        <v>89</v>
      </c>
      <c r="E13403" t="s">
        <v>90</v>
      </c>
      <c r="F13403" t="s">
        <v>65</v>
      </c>
      <c r="G13403" t="s">
        <v>66</v>
      </c>
      <c r="H13403" t="s">
        <v>67</v>
      </c>
      <c r="I13403">
        <v>2010</v>
      </c>
      <c r="J13403" t="s">
        <v>68</v>
      </c>
      <c r="K13403">
        <v>2010</v>
      </c>
      <c r="L13403" s="18">
        <v>40275</v>
      </c>
      <c r="M13403" t="s">
        <v>69</v>
      </c>
      <c r="N13403" t="s">
        <v>65</v>
      </c>
      <c r="O13403" t="s">
        <v>17920</v>
      </c>
    </row>
    <row r="13404" spans="1:15" x14ac:dyDescent="0.3">
      <c r="A13404" t="s">
        <v>17973</v>
      </c>
      <c r="B13404" t="s">
        <v>1</v>
      </c>
      <c r="C13404" t="s">
        <v>17</v>
      </c>
      <c r="D13404" t="s">
        <v>89</v>
      </c>
      <c r="E13404" t="s">
        <v>90</v>
      </c>
      <c r="F13404" t="s">
        <v>65</v>
      </c>
      <c r="G13404" t="s">
        <v>66</v>
      </c>
      <c r="H13404" t="s">
        <v>67</v>
      </c>
      <c r="I13404">
        <v>2010</v>
      </c>
      <c r="J13404" t="s">
        <v>68</v>
      </c>
      <c r="K13404">
        <v>2010</v>
      </c>
      <c r="L13404" s="18">
        <v>40299</v>
      </c>
      <c r="M13404" t="s">
        <v>69</v>
      </c>
      <c r="N13404" t="s">
        <v>65</v>
      </c>
      <c r="O13404" t="s">
        <v>17974</v>
      </c>
    </row>
    <row r="13405" spans="1:15" x14ac:dyDescent="0.3">
      <c r="A13405" t="s">
        <v>17975</v>
      </c>
      <c r="B13405" t="s">
        <v>1</v>
      </c>
      <c r="C13405" t="s">
        <v>24</v>
      </c>
      <c r="D13405" t="s">
        <v>74</v>
      </c>
      <c r="E13405" t="s">
        <v>75</v>
      </c>
      <c r="F13405" t="s">
        <v>65</v>
      </c>
      <c r="G13405" t="s">
        <v>84</v>
      </c>
      <c r="H13405" t="s">
        <v>85</v>
      </c>
      <c r="I13405">
        <v>2010</v>
      </c>
      <c r="J13405" t="s">
        <v>68</v>
      </c>
      <c r="K13405">
        <v>2010</v>
      </c>
      <c r="L13405" s="18">
        <v>40513</v>
      </c>
      <c r="M13405" t="s">
        <v>69</v>
      </c>
      <c r="N13405" t="s">
        <v>65</v>
      </c>
      <c r="O13405" t="s">
        <v>17976</v>
      </c>
    </row>
    <row r="13406" spans="1:15" x14ac:dyDescent="0.3">
      <c r="A13406" t="s">
        <v>17977</v>
      </c>
      <c r="B13406" t="s">
        <v>1</v>
      </c>
      <c r="C13406" t="s">
        <v>17</v>
      </c>
      <c r="D13406" t="s">
        <v>74</v>
      </c>
      <c r="E13406" t="s">
        <v>75</v>
      </c>
      <c r="F13406" t="s">
        <v>65</v>
      </c>
      <c r="G13406" t="s">
        <v>66</v>
      </c>
      <c r="H13406" t="s">
        <v>67</v>
      </c>
      <c r="I13406">
        <v>2010</v>
      </c>
      <c r="J13406" t="s">
        <v>68</v>
      </c>
      <c r="K13406">
        <v>2011</v>
      </c>
      <c r="L13406" s="18">
        <v>40563</v>
      </c>
      <c r="M13406" t="s">
        <v>69</v>
      </c>
      <c r="N13406" t="s">
        <v>65</v>
      </c>
      <c r="O13406" t="s">
        <v>17920</v>
      </c>
    </row>
    <row r="13407" spans="1:15" x14ac:dyDescent="0.3">
      <c r="A13407" t="s">
        <v>17978</v>
      </c>
      <c r="B13407" t="s">
        <v>1</v>
      </c>
      <c r="C13407" t="s">
        <v>15</v>
      </c>
      <c r="D13407" t="s">
        <v>89</v>
      </c>
      <c r="E13407" t="s">
        <v>90</v>
      </c>
      <c r="F13407" t="s">
        <v>65</v>
      </c>
      <c r="G13407" t="s">
        <v>66</v>
      </c>
      <c r="H13407" t="s">
        <v>67</v>
      </c>
      <c r="I13407">
        <v>2010</v>
      </c>
      <c r="J13407" t="s">
        <v>68</v>
      </c>
      <c r="K13407">
        <v>2010</v>
      </c>
      <c r="L13407" s="18">
        <v>40374</v>
      </c>
      <c r="M13407" t="s">
        <v>69</v>
      </c>
      <c r="N13407" t="s">
        <v>65</v>
      </c>
      <c r="O13407" t="s">
        <v>14209</v>
      </c>
    </row>
    <row r="13408" spans="1:15" x14ac:dyDescent="0.3">
      <c r="A13408" t="s">
        <v>17979</v>
      </c>
      <c r="B13408" t="s">
        <v>1</v>
      </c>
      <c r="C13408" t="s">
        <v>19</v>
      </c>
      <c r="D13408" t="s">
        <v>89</v>
      </c>
      <c r="E13408" t="s">
        <v>90</v>
      </c>
      <c r="F13408" t="s">
        <v>65</v>
      </c>
      <c r="G13408" t="s">
        <v>66</v>
      </c>
      <c r="H13408" t="s">
        <v>67</v>
      </c>
      <c r="I13408">
        <v>2010</v>
      </c>
      <c r="J13408" t="s">
        <v>68</v>
      </c>
      <c r="K13408">
        <v>2011</v>
      </c>
      <c r="L13408" s="18">
        <v>40575</v>
      </c>
      <c r="M13408" t="s">
        <v>69</v>
      </c>
      <c r="N13408" t="s">
        <v>65</v>
      </c>
      <c r="O13408" t="s">
        <v>17980</v>
      </c>
    </row>
    <row r="13409" spans="1:15" x14ac:dyDescent="0.3">
      <c r="A13409" t="s">
        <v>17981</v>
      </c>
      <c r="B13409" t="s">
        <v>1</v>
      </c>
      <c r="C13409" t="s">
        <v>19</v>
      </c>
      <c r="D13409" t="s">
        <v>89</v>
      </c>
      <c r="E13409" t="s">
        <v>90</v>
      </c>
      <c r="F13409" t="s">
        <v>65</v>
      </c>
      <c r="G13409" t="s">
        <v>84</v>
      </c>
      <c r="H13409" t="s">
        <v>85</v>
      </c>
      <c r="I13409">
        <v>2010</v>
      </c>
      <c r="J13409" t="s">
        <v>68</v>
      </c>
      <c r="K13409">
        <v>2011</v>
      </c>
      <c r="L13409" s="18">
        <v>40603</v>
      </c>
      <c r="M13409" t="s">
        <v>69</v>
      </c>
      <c r="N13409" t="s">
        <v>65</v>
      </c>
      <c r="O13409" t="s">
        <v>17933</v>
      </c>
    </row>
    <row r="13410" spans="1:15" x14ac:dyDescent="0.3">
      <c r="A13410" t="s">
        <v>17982</v>
      </c>
      <c r="B13410" t="s">
        <v>1</v>
      </c>
      <c r="C13410" t="s">
        <v>26</v>
      </c>
      <c r="D13410" t="s">
        <v>89</v>
      </c>
      <c r="E13410" t="s">
        <v>90</v>
      </c>
      <c r="F13410" t="s">
        <v>65</v>
      </c>
      <c r="G13410" t="s">
        <v>66</v>
      </c>
      <c r="H13410" t="s">
        <v>67</v>
      </c>
      <c r="I13410">
        <v>2009</v>
      </c>
      <c r="J13410" t="s">
        <v>68</v>
      </c>
      <c r="K13410">
        <v>2010</v>
      </c>
      <c r="L13410" s="18">
        <v>40294</v>
      </c>
      <c r="M13410" t="s">
        <v>69</v>
      </c>
      <c r="N13410" t="s">
        <v>65</v>
      </c>
      <c r="O13410" t="s">
        <v>17016</v>
      </c>
    </row>
    <row r="13411" spans="1:15" x14ac:dyDescent="0.3">
      <c r="A13411" t="s">
        <v>17983</v>
      </c>
      <c r="B13411" t="s">
        <v>1</v>
      </c>
      <c r="C13411" t="s">
        <v>18</v>
      </c>
      <c r="D13411" t="s">
        <v>74</v>
      </c>
      <c r="E13411" t="s">
        <v>75</v>
      </c>
      <c r="F13411" t="s">
        <v>65</v>
      </c>
      <c r="G13411" t="s">
        <v>84</v>
      </c>
      <c r="H13411" t="s">
        <v>227</v>
      </c>
      <c r="J13411" t="s">
        <v>65</v>
      </c>
      <c r="M13411" t="s">
        <v>78</v>
      </c>
      <c r="N13411" t="s">
        <v>65</v>
      </c>
      <c r="O13411" t="s">
        <v>17143</v>
      </c>
    </row>
    <row r="13412" spans="1:15" x14ac:dyDescent="0.3">
      <c r="A13412" t="s">
        <v>17984</v>
      </c>
      <c r="B13412" t="s">
        <v>1</v>
      </c>
      <c r="C13412" t="s">
        <v>18</v>
      </c>
      <c r="D13412" t="s">
        <v>89</v>
      </c>
      <c r="E13412" t="s">
        <v>90</v>
      </c>
      <c r="F13412" t="s">
        <v>65</v>
      </c>
      <c r="G13412" t="s">
        <v>66</v>
      </c>
      <c r="H13412" t="s">
        <v>67</v>
      </c>
      <c r="I13412">
        <v>2010</v>
      </c>
      <c r="J13412" t="s">
        <v>68</v>
      </c>
      <c r="K13412">
        <v>2011</v>
      </c>
      <c r="L13412" s="18">
        <v>40787</v>
      </c>
      <c r="M13412" t="s">
        <v>69</v>
      </c>
      <c r="N13412" t="s">
        <v>65</v>
      </c>
      <c r="O13412" t="s">
        <v>17565</v>
      </c>
    </row>
    <row r="13413" spans="1:15" x14ac:dyDescent="0.3">
      <c r="A13413" t="s">
        <v>17985</v>
      </c>
      <c r="B13413" t="s">
        <v>1</v>
      </c>
      <c r="C13413" t="s">
        <v>22</v>
      </c>
      <c r="D13413" t="s">
        <v>89</v>
      </c>
      <c r="E13413" t="s">
        <v>90</v>
      </c>
      <c r="F13413" t="s">
        <v>65</v>
      </c>
      <c r="G13413" t="s">
        <v>66</v>
      </c>
      <c r="H13413" t="s">
        <v>67</v>
      </c>
      <c r="I13413">
        <v>2010</v>
      </c>
      <c r="J13413" t="s">
        <v>68</v>
      </c>
      <c r="K13413">
        <v>2010</v>
      </c>
      <c r="L13413" s="18">
        <v>40391</v>
      </c>
      <c r="M13413" t="s">
        <v>69</v>
      </c>
      <c r="N13413" t="s">
        <v>65</v>
      </c>
      <c r="O13413" t="s">
        <v>17986</v>
      </c>
    </row>
    <row r="13414" spans="1:15" x14ac:dyDescent="0.3">
      <c r="A13414" t="s">
        <v>17987</v>
      </c>
      <c r="B13414" t="s">
        <v>1</v>
      </c>
      <c r="C13414" t="s">
        <v>18</v>
      </c>
      <c r="D13414" t="s">
        <v>89</v>
      </c>
      <c r="E13414" t="s">
        <v>90</v>
      </c>
      <c r="F13414" t="s">
        <v>65</v>
      </c>
      <c r="G13414" t="s">
        <v>66</v>
      </c>
      <c r="H13414" t="s">
        <v>67</v>
      </c>
      <c r="I13414">
        <v>2010</v>
      </c>
      <c r="J13414" t="s">
        <v>68</v>
      </c>
      <c r="K13414">
        <v>2012</v>
      </c>
      <c r="L13414" s="18">
        <v>40422</v>
      </c>
      <c r="M13414" t="s">
        <v>69</v>
      </c>
      <c r="N13414" t="s">
        <v>65</v>
      </c>
      <c r="O13414" t="s">
        <v>2593</v>
      </c>
    </row>
    <row r="13415" spans="1:15" x14ac:dyDescent="0.3">
      <c r="A13415" t="s">
        <v>17988</v>
      </c>
      <c r="B13415" t="s">
        <v>1</v>
      </c>
      <c r="C13415" t="s">
        <v>25</v>
      </c>
      <c r="D13415" t="s">
        <v>63</v>
      </c>
      <c r="E13415" t="s">
        <v>64</v>
      </c>
      <c r="F13415" t="s">
        <v>65</v>
      </c>
      <c r="G13415" t="s">
        <v>66</v>
      </c>
      <c r="H13415" t="s">
        <v>67</v>
      </c>
      <c r="I13415">
        <v>2010</v>
      </c>
      <c r="J13415" t="s">
        <v>68</v>
      </c>
      <c r="K13415">
        <v>2011</v>
      </c>
      <c r="L13415" s="18">
        <v>40710</v>
      </c>
      <c r="M13415" t="s">
        <v>69</v>
      </c>
      <c r="N13415" t="s">
        <v>65</v>
      </c>
      <c r="O13415" t="s">
        <v>17989</v>
      </c>
    </row>
    <row r="13416" spans="1:15" x14ac:dyDescent="0.3">
      <c r="A13416" t="s">
        <v>17990</v>
      </c>
      <c r="B13416" t="s">
        <v>1</v>
      </c>
      <c r="C13416" t="s">
        <v>25</v>
      </c>
      <c r="D13416" t="s">
        <v>89</v>
      </c>
      <c r="E13416" t="s">
        <v>90</v>
      </c>
      <c r="F13416" t="s">
        <v>65</v>
      </c>
      <c r="G13416" t="s">
        <v>66</v>
      </c>
      <c r="H13416" t="s">
        <v>67</v>
      </c>
      <c r="I13416">
        <v>2010</v>
      </c>
      <c r="J13416" t="s">
        <v>68</v>
      </c>
      <c r="K13416">
        <v>2012</v>
      </c>
      <c r="L13416" s="18">
        <v>41233</v>
      </c>
      <c r="M13416" t="s">
        <v>69</v>
      </c>
      <c r="N13416" t="s">
        <v>65</v>
      </c>
      <c r="O13416" t="s">
        <v>746</v>
      </c>
    </row>
    <row r="13417" spans="1:15" x14ac:dyDescent="0.3">
      <c r="A13417" t="s">
        <v>17991</v>
      </c>
      <c r="B13417" t="s">
        <v>1</v>
      </c>
      <c r="C13417" t="s">
        <v>17</v>
      </c>
      <c r="D13417" t="s">
        <v>63</v>
      </c>
      <c r="E13417" t="s">
        <v>64</v>
      </c>
      <c r="F13417" t="s">
        <v>65</v>
      </c>
      <c r="G13417" t="s">
        <v>66</v>
      </c>
      <c r="H13417" t="s">
        <v>67</v>
      </c>
      <c r="I13417">
        <v>2010</v>
      </c>
      <c r="J13417" t="s">
        <v>68</v>
      </c>
      <c r="K13417">
        <v>2012</v>
      </c>
      <c r="L13417" s="18">
        <v>40735</v>
      </c>
      <c r="M13417" t="s">
        <v>69</v>
      </c>
      <c r="N13417" t="s">
        <v>65</v>
      </c>
      <c r="O13417" t="s">
        <v>17036</v>
      </c>
    </row>
    <row r="13418" spans="1:15" x14ac:dyDescent="0.3">
      <c r="A13418" t="s">
        <v>17992</v>
      </c>
      <c r="B13418" t="s">
        <v>1</v>
      </c>
      <c r="C13418" t="s">
        <v>17</v>
      </c>
      <c r="D13418" t="s">
        <v>63</v>
      </c>
      <c r="E13418" t="s">
        <v>64</v>
      </c>
      <c r="F13418" t="s">
        <v>65</v>
      </c>
      <c r="G13418" t="s">
        <v>66</v>
      </c>
      <c r="H13418" t="s">
        <v>67</v>
      </c>
      <c r="I13418">
        <v>2010</v>
      </c>
      <c r="J13418" t="s">
        <v>68</v>
      </c>
      <c r="K13418">
        <v>2012</v>
      </c>
      <c r="L13418" s="18">
        <v>41267</v>
      </c>
      <c r="M13418" t="s">
        <v>69</v>
      </c>
      <c r="N13418" t="s">
        <v>65</v>
      </c>
      <c r="O13418" t="s">
        <v>12778</v>
      </c>
    </row>
    <row r="13419" spans="1:15" x14ac:dyDescent="0.3">
      <c r="A13419" t="s">
        <v>17993</v>
      </c>
      <c r="B13419" t="s">
        <v>1</v>
      </c>
      <c r="C13419" t="s">
        <v>18</v>
      </c>
      <c r="D13419" t="s">
        <v>81</v>
      </c>
      <c r="E13419" t="s">
        <v>75</v>
      </c>
      <c r="F13419" t="s">
        <v>65</v>
      </c>
      <c r="G13419" t="s">
        <v>84</v>
      </c>
      <c r="H13419" t="s">
        <v>85</v>
      </c>
      <c r="I13419">
        <v>2010</v>
      </c>
      <c r="J13419" t="s">
        <v>68</v>
      </c>
      <c r="K13419">
        <v>2011</v>
      </c>
      <c r="L13419" s="18">
        <v>40707</v>
      </c>
      <c r="M13419" t="s">
        <v>69</v>
      </c>
      <c r="N13419" t="s">
        <v>65</v>
      </c>
      <c r="O13419" t="s">
        <v>3724</v>
      </c>
    </row>
    <row r="13420" spans="1:15" x14ac:dyDescent="0.3">
      <c r="A13420" t="s">
        <v>17994</v>
      </c>
      <c r="B13420" t="s">
        <v>1</v>
      </c>
      <c r="C13420" t="s">
        <v>25</v>
      </c>
      <c r="D13420" t="s">
        <v>89</v>
      </c>
      <c r="E13420" t="s">
        <v>90</v>
      </c>
      <c r="F13420" t="s">
        <v>65</v>
      </c>
      <c r="G13420" t="s">
        <v>66</v>
      </c>
      <c r="H13420" t="s">
        <v>67</v>
      </c>
      <c r="I13420">
        <v>2007</v>
      </c>
      <c r="J13420" t="s">
        <v>68</v>
      </c>
      <c r="K13420">
        <v>2008</v>
      </c>
      <c r="L13420" s="18">
        <v>39661</v>
      </c>
      <c r="M13420" t="s">
        <v>69</v>
      </c>
      <c r="N13420" t="s">
        <v>65</v>
      </c>
      <c r="O13420" t="s">
        <v>17995</v>
      </c>
    </row>
    <row r="13421" spans="1:15" x14ac:dyDescent="0.3">
      <c r="A13421" t="s">
        <v>17996</v>
      </c>
      <c r="B13421" t="s">
        <v>1</v>
      </c>
      <c r="C13421" t="s">
        <v>25</v>
      </c>
      <c r="D13421" t="s">
        <v>74</v>
      </c>
      <c r="E13421" t="s">
        <v>75</v>
      </c>
      <c r="F13421" t="s">
        <v>65</v>
      </c>
      <c r="G13421" t="s">
        <v>66</v>
      </c>
      <c r="H13421" t="s">
        <v>67</v>
      </c>
      <c r="I13421">
        <v>2010</v>
      </c>
      <c r="J13421" t="s">
        <v>68</v>
      </c>
      <c r="K13421">
        <v>2011</v>
      </c>
      <c r="L13421" s="18">
        <v>40646</v>
      </c>
      <c r="M13421" t="s">
        <v>69</v>
      </c>
      <c r="N13421" t="s">
        <v>65</v>
      </c>
      <c r="O13421" t="s">
        <v>17997</v>
      </c>
    </row>
    <row r="13422" spans="1:15" x14ac:dyDescent="0.3">
      <c r="A13422" t="s">
        <v>17998</v>
      </c>
      <c r="B13422" t="s">
        <v>1</v>
      </c>
      <c r="C13422" t="s">
        <v>17</v>
      </c>
      <c r="D13422" t="s">
        <v>89</v>
      </c>
      <c r="E13422" t="s">
        <v>90</v>
      </c>
      <c r="F13422" t="s">
        <v>65</v>
      </c>
      <c r="G13422" t="s">
        <v>66</v>
      </c>
      <c r="H13422" t="s">
        <v>67</v>
      </c>
      <c r="I13422">
        <v>2010</v>
      </c>
      <c r="J13422" t="s">
        <v>68</v>
      </c>
      <c r="K13422">
        <v>2010</v>
      </c>
      <c r="L13422" s="18">
        <v>40309</v>
      </c>
      <c r="M13422" t="s">
        <v>69</v>
      </c>
      <c r="N13422" t="s">
        <v>65</v>
      </c>
      <c r="O13422" t="s">
        <v>17999</v>
      </c>
    </row>
    <row r="13423" spans="1:15" x14ac:dyDescent="0.3">
      <c r="A13423" t="s">
        <v>18000</v>
      </c>
      <c r="B13423" t="s">
        <v>1</v>
      </c>
      <c r="C13423" t="s">
        <v>15</v>
      </c>
      <c r="D13423" t="s">
        <v>89</v>
      </c>
      <c r="E13423" t="s">
        <v>90</v>
      </c>
      <c r="F13423" t="s">
        <v>65</v>
      </c>
      <c r="G13423" t="s">
        <v>66</v>
      </c>
      <c r="H13423" t="s">
        <v>67</v>
      </c>
      <c r="I13423">
        <v>2010</v>
      </c>
      <c r="J13423" t="s">
        <v>68</v>
      </c>
      <c r="K13423">
        <v>2011</v>
      </c>
      <c r="L13423" s="18">
        <v>40694</v>
      </c>
      <c r="M13423" t="s">
        <v>69</v>
      </c>
      <c r="N13423" t="s">
        <v>65</v>
      </c>
      <c r="O13423" t="s">
        <v>18001</v>
      </c>
    </row>
    <row r="13424" spans="1:15" x14ac:dyDescent="0.3">
      <c r="A13424" t="s">
        <v>18002</v>
      </c>
      <c r="B13424" t="s">
        <v>1</v>
      </c>
      <c r="C13424" t="s">
        <v>17</v>
      </c>
      <c r="D13424" t="s">
        <v>89</v>
      </c>
      <c r="E13424" t="s">
        <v>90</v>
      </c>
      <c r="F13424" t="s">
        <v>65</v>
      </c>
      <c r="G13424" t="s">
        <v>66</v>
      </c>
      <c r="H13424" t="s">
        <v>67</v>
      </c>
      <c r="I13424">
        <v>2010</v>
      </c>
      <c r="J13424" t="s">
        <v>68</v>
      </c>
      <c r="K13424">
        <v>2010</v>
      </c>
      <c r="L13424" s="18">
        <v>40330</v>
      </c>
      <c r="M13424" t="s">
        <v>69</v>
      </c>
      <c r="N13424" t="s">
        <v>65</v>
      </c>
      <c r="O13424" t="s">
        <v>18003</v>
      </c>
    </row>
    <row r="13425" spans="1:15" x14ac:dyDescent="0.3">
      <c r="A13425" t="s">
        <v>18004</v>
      </c>
      <c r="B13425" t="s">
        <v>1</v>
      </c>
      <c r="C13425" t="s">
        <v>22</v>
      </c>
      <c r="D13425" t="s">
        <v>89</v>
      </c>
      <c r="E13425" t="s">
        <v>90</v>
      </c>
      <c r="F13425" t="s">
        <v>65</v>
      </c>
      <c r="G13425" t="s">
        <v>66</v>
      </c>
      <c r="H13425" t="s">
        <v>67</v>
      </c>
      <c r="I13425">
        <v>2010</v>
      </c>
      <c r="J13425" t="s">
        <v>68</v>
      </c>
      <c r="K13425">
        <v>2010</v>
      </c>
      <c r="L13425" s="18">
        <v>40483</v>
      </c>
      <c r="M13425" t="s">
        <v>69</v>
      </c>
      <c r="N13425" t="s">
        <v>65</v>
      </c>
      <c r="O13425" t="s">
        <v>18005</v>
      </c>
    </row>
    <row r="13426" spans="1:15" x14ac:dyDescent="0.3">
      <c r="A13426" t="s">
        <v>18006</v>
      </c>
      <c r="B13426" t="s">
        <v>1</v>
      </c>
      <c r="C13426" t="s">
        <v>17</v>
      </c>
      <c r="D13426" t="s">
        <v>74</v>
      </c>
      <c r="E13426" t="s">
        <v>75</v>
      </c>
      <c r="F13426" t="s">
        <v>65</v>
      </c>
      <c r="G13426" t="s">
        <v>66</v>
      </c>
      <c r="H13426" t="s">
        <v>67</v>
      </c>
      <c r="I13426">
        <v>2010</v>
      </c>
      <c r="J13426" t="s">
        <v>68</v>
      </c>
      <c r="K13426">
        <v>2011</v>
      </c>
      <c r="L13426" s="18">
        <v>40583</v>
      </c>
      <c r="M13426" t="s">
        <v>69</v>
      </c>
      <c r="N13426" t="s">
        <v>65</v>
      </c>
      <c r="O13426" t="s">
        <v>17920</v>
      </c>
    </row>
    <row r="13427" spans="1:15" x14ac:dyDescent="0.3">
      <c r="A13427" t="s">
        <v>18007</v>
      </c>
      <c r="B13427" t="s">
        <v>1</v>
      </c>
      <c r="C13427" t="s">
        <v>15</v>
      </c>
      <c r="D13427" t="s">
        <v>63</v>
      </c>
      <c r="E13427" t="s">
        <v>64</v>
      </c>
      <c r="F13427" t="s">
        <v>65</v>
      </c>
      <c r="G13427" t="s">
        <v>66</v>
      </c>
      <c r="H13427" t="s">
        <v>67</v>
      </c>
      <c r="I13427">
        <v>2010</v>
      </c>
      <c r="J13427" t="s">
        <v>68</v>
      </c>
      <c r="K13427">
        <v>2011</v>
      </c>
      <c r="L13427" s="18">
        <v>40795</v>
      </c>
      <c r="M13427" t="s">
        <v>69</v>
      </c>
      <c r="N13427" t="s">
        <v>65</v>
      </c>
      <c r="O13427" t="s">
        <v>14209</v>
      </c>
    </row>
    <row r="13428" spans="1:15" x14ac:dyDescent="0.3">
      <c r="A13428" t="s">
        <v>18008</v>
      </c>
      <c r="B13428" t="s">
        <v>1</v>
      </c>
      <c r="C13428" t="s">
        <v>15</v>
      </c>
      <c r="D13428" t="s">
        <v>63</v>
      </c>
      <c r="E13428" t="s">
        <v>64</v>
      </c>
      <c r="F13428" t="s">
        <v>65</v>
      </c>
      <c r="G13428" t="s">
        <v>66</v>
      </c>
      <c r="H13428" t="s">
        <v>67</v>
      </c>
      <c r="I13428">
        <v>2010</v>
      </c>
      <c r="J13428" t="s">
        <v>68</v>
      </c>
      <c r="K13428">
        <v>2011</v>
      </c>
      <c r="L13428" s="18">
        <v>40855</v>
      </c>
      <c r="M13428" t="s">
        <v>69</v>
      </c>
      <c r="N13428" t="s">
        <v>65</v>
      </c>
      <c r="O13428" t="s">
        <v>14209</v>
      </c>
    </row>
    <row r="13429" spans="1:15" x14ac:dyDescent="0.3">
      <c r="A13429" t="s">
        <v>18009</v>
      </c>
      <c r="B13429" t="s">
        <v>1</v>
      </c>
      <c r="C13429" t="s">
        <v>20</v>
      </c>
      <c r="D13429" t="s">
        <v>74</v>
      </c>
      <c r="E13429" t="s">
        <v>75</v>
      </c>
      <c r="F13429" t="s">
        <v>65</v>
      </c>
      <c r="G13429" t="s">
        <v>84</v>
      </c>
      <c r="H13429" t="s">
        <v>85</v>
      </c>
      <c r="I13429">
        <v>2010</v>
      </c>
      <c r="J13429" t="s">
        <v>68</v>
      </c>
      <c r="K13429">
        <v>2011</v>
      </c>
      <c r="L13429" s="18">
        <v>40695</v>
      </c>
      <c r="M13429" t="s">
        <v>69</v>
      </c>
      <c r="N13429" t="s">
        <v>65</v>
      </c>
      <c r="O13429" t="s">
        <v>18010</v>
      </c>
    </row>
    <row r="13430" spans="1:15" x14ac:dyDescent="0.3">
      <c r="A13430" t="s">
        <v>18011</v>
      </c>
      <c r="B13430" t="s">
        <v>1</v>
      </c>
      <c r="C13430" t="s">
        <v>22</v>
      </c>
      <c r="D13430" t="s">
        <v>89</v>
      </c>
      <c r="E13430" t="s">
        <v>90</v>
      </c>
      <c r="F13430" t="s">
        <v>65</v>
      </c>
      <c r="G13430" t="s">
        <v>66</v>
      </c>
      <c r="H13430" t="s">
        <v>67</v>
      </c>
      <c r="I13430">
        <v>2008</v>
      </c>
      <c r="J13430" t="s">
        <v>68</v>
      </c>
      <c r="K13430">
        <v>2008</v>
      </c>
      <c r="L13430" s="18">
        <v>39630</v>
      </c>
      <c r="M13430" t="s">
        <v>69</v>
      </c>
      <c r="N13430" t="s">
        <v>65</v>
      </c>
      <c r="O13430" t="s">
        <v>17986</v>
      </c>
    </row>
    <row r="13431" spans="1:15" x14ac:dyDescent="0.3">
      <c r="A13431" t="s">
        <v>18012</v>
      </c>
      <c r="B13431" t="s">
        <v>1</v>
      </c>
      <c r="C13431" t="s">
        <v>22</v>
      </c>
      <c r="D13431" t="s">
        <v>89</v>
      </c>
      <c r="E13431" t="s">
        <v>90</v>
      </c>
      <c r="F13431" t="s">
        <v>65</v>
      </c>
      <c r="G13431" t="s">
        <v>66</v>
      </c>
      <c r="H13431" t="s">
        <v>67</v>
      </c>
      <c r="I13431">
        <v>2008</v>
      </c>
      <c r="J13431" t="s">
        <v>68</v>
      </c>
      <c r="K13431">
        <v>2009</v>
      </c>
      <c r="L13431" s="18">
        <v>39934</v>
      </c>
      <c r="M13431" t="s">
        <v>69</v>
      </c>
      <c r="N13431" t="s">
        <v>65</v>
      </c>
      <c r="O13431" t="s">
        <v>17964</v>
      </c>
    </row>
    <row r="13432" spans="1:15" x14ac:dyDescent="0.3">
      <c r="A13432" t="s">
        <v>18013</v>
      </c>
      <c r="B13432" t="s">
        <v>1</v>
      </c>
      <c r="C13432" t="s">
        <v>17</v>
      </c>
      <c r="D13432" t="s">
        <v>89</v>
      </c>
      <c r="E13432" t="s">
        <v>90</v>
      </c>
      <c r="F13432" t="s">
        <v>65</v>
      </c>
      <c r="G13432" t="s">
        <v>66</v>
      </c>
      <c r="H13432" t="s">
        <v>67</v>
      </c>
      <c r="I13432">
        <v>2009</v>
      </c>
      <c r="J13432" t="s">
        <v>68</v>
      </c>
      <c r="K13432">
        <v>2010</v>
      </c>
      <c r="L13432" s="18">
        <v>40179</v>
      </c>
      <c r="M13432" t="s">
        <v>69</v>
      </c>
      <c r="N13432" t="s">
        <v>65</v>
      </c>
      <c r="O13432" t="s">
        <v>17379</v>
      </c>
    </row>
    <row r="13433" spans="1:15" x14ac:dyDescent="0.3">
      <c r="A13433" t="s">
        <v>18014</v>
      </c>
      <c r="B13433" t="s">
        <v>1</v>
      </c>
      <c r="C13433" t="s">
        <v>22</v>
      </c>
      <c r="D13433" t="s">
        <v>89</v>
      </c>
      <c r="E13433" t="s">
        <v>90</v>
      </c>
      <c r="F13433" t="s">
        <v>65</v>
      </c>
      <c r="G13433" t="s">
        <v>66</v>
      </c>
      <c r="H13433" t="s">
        <v>67</v>
      </c>
      <c r="I13433">
        <v>2010</v>
      </c>
      <c r="J13433" t="s">
        <v>68</v>
      </c>
      <c r="K13433">
        <v>2010</v>
      </c>
      <c r="L13433" s="18">
        <v>40391</v>
      </c>
      <c r="M13433" t="s">
        <v>69</v>
      </c>
      <c r="N13433" t="s">
        <v>65</v>
      </c>
      <c r="O13433" t="s">
        <v>3140</v>
      </c>
    </row>
    <row r="13434" spans="1:15" x14ac:dyDescent="0.3">
      <c r="A13434" t="s">
        <v>18015</v>
      </c>
      <c r="B13434" t="s">
        <v>1</v>
      </c>
      <c r="C13434" t="s">
        <v>15</v>
      </c>
      <c r="D13434" t="s">
        <v>89</v>
      </c>
      <c r="E13434" t="s">
        <v>90</v>
      </c>
      <c r="F13434" t="s">
        <v>65</v>
      </c>
      <c r="G13434" t="s">
        <v>66</v>
      </c>
      <c r="H13434" t="s">
        <v>67</v>
      </c>
      <c r="I13434">
        <v>2010</v>
      </c>
      <c r="J13434" t="s">
        <v>68</v>
      </c>
      <c r="K13434">
        <v>2010</v>
      </c>
      <c r="L13434" s="18">
        <v>40452</v>
      </c>
      <c r="M13434" t="s">
        <v>69</v>
      </c>
      <c r="N13434" t="s">
        <v>65</v>
      </c>
      <c r="O13434" t="s">
        <v>17830</v>
      </c>
    </row>
    <row r="13435" spans="1:15" x14ac:dyDescent="0.3">
      <c r="A13435" t="s">
        <v>18016</v>
      </c>
      <c r="B13435" t="s">
        <v>1</v>
      </c>
      <c r="C13435" t="s">
        <v>27</v>
      </c>
      <c r="D13435" t="s">
        <v>89</v>
      </c>
      <c r="E13435" t="s">
        <v>90</v>
      </c>
      <c r="F13435" t="s">
        <v>65</v>
      </c>
      <c r="G13435" t="s">
        <v>66</v>
      </c>
      <c r="H13435" t="s">
        <v>67</v>
      </c>
      <c r="I13435">
        <v>2010</v>
      </c>
      <c r="J13435" t="s">
        <v>68</v>
      </c>
      <c r="K13435">
        <v>2010</v>
      </c>
      <c r="L13435" s="18">
        <v>40452</v>
      </c>
      <c r="M13435" t="s">
        <v>69</v>
      </c>
      <c r="N13435" t="s">
        <v>65</v>
      </c>
      <c r="O13435" t="s">
        <v>18017</v>
      </c>
    </row>
    <row r="13436" spans="1:15" x14ac:dyDescent="0.3">
      <c r="A13436" t="s">
        <v>18018</v>
      </c>
      <c r="B13436" t="s">
        <v>1</v>
      </c>
      <c r="C13436" t="s">
        <v>22</v>
      </c>
      <c r="D13436" t="s">
        <v>89</v>
      </c>
      <c r="E13436" t="s">
        <v>90</v>
      </c>
      <c r="F13436" t="s">
        <v>65</v>
      </c>
      <c r="G13436" t="s">
        <v>66</v>
      </c>
      <c r="H13436" t="s">
        <v>67</v>
      </c>
      <c r="I13436">
        <v>2010</v>
      </c>
      <c r="J13436" t="s">
        <v>68</v>
      </c>
      <c r="K13436">
        <v>2010</v>
      </c>
      <c r="L13436" s="18">
        <v>40360</v>
      </c>
      <c r="M13436" t="s">
        <v>69</v>
      </c>
      <c r="N13436" t="s">
        <v>65</v>
      </c>
      <c r="O13436" t="s">
        <v>17582</v>
      </c>
    </row>
    <row r="13437" spans="1:15" x14ac:dyDescent="0.3">
      <c r="A13437" t="s">
        <v>18019</v>
      </c>
      <c r="B13437" t="s">
        <v>1</v>
      </c>
      <c r="C13437" t="s">
        <v>17</v>
      </c>
      <c r="D13437" t="s">
        <v>89</v>
      </c>
      <c r="E13437" t="s">
        <v>90</v>
      </c>
      <c r="F13437" t="s">
        <v>65</v>
      </c>
      <c r="G13437" t="s">
        <v>66</v>
      </c>
      <c r="H13437" t="s">
        <v>67</v>
      </c>
      <c r="I13437">
        <v>2010</v>
      </c>
      <c r="J13437" t="s">
        <v>68</v>
      </c>
      <c r="K13437">
        <v>2010</v>
      </c>
      <c r="L13437" s="18">
        <v>40330</v>
      </c>
      <c r="M13437" t="s">
        <v>69</v>
      </c>
      <c r="N13437" t="s">
        <v>65</v>
      </c>
      <c r="O13437" t="s">
        <v>17920</v>
      </c>
    </row>
    <row r="13438" spans="1:15" x14ac:dyDescent="0.3">
      <c r="A13438" t="s">
        <v>18020</v>
      </c>
      <c r="B13438" t="s">
        <v>1</v>
      </c>
      <c r="C13438" t="s">
        <v>17</v>
      </c>
      <c r="D13438" t="s">
        <v>89</v>
      </c>
      <c r="E13438" t="s">
        <v>90</v>
      </c>
      <c r="F13438" t="s">
        <v>65</v>
      </c>
      <c r="G13438" t="s">
        <v>66</v>
      </c>
      <c r="H13438" t="s">
        <v>67</v>
      </c>
      <c r="I13438">
        <v>2010</v>
      </c>
      <c r="J13438" t="s">
        <v>68</v>
      </c>
      <c r="K13438">
        <v>2010</v>
      </c>
      <c r="L13438" s="18">
        <v>40422</v>
      </c>
      <c r="M13438" t="s">
        <v>69</v>
      </c>
      <c r="N13438" t="s">
        <v>65</v>
      </c>
      <c r="O13438" t="s">
        <v>3516</v>
      </c>
    </row>
    <row r="13439" spans="1:15" x14ac:dyDescent="0.3">
      <c r="A13439" t="s">
        <v>18021</v>
      </c>
      <c r="B13439" t="s">
        <v>1</v>
      </c>
      <c r="C13439" t="s">
        <v>26</v>
      </c>
      <c r="D13439" t="s">
        <v>63</v>
      </c>
      <c r="E13439" t="s">
        <v>64</v>
      </c>
      <c r="F13439" t="s">
        <v>65</v>
      </c>
      <c r="G13439" t="s">
        <v>66</v>
      </c>
      <c r="H13439" t="s">
        <v>67</v>
      </c>
      <c r="I13439">
        <v>2010</v>
      </c>
      <c r="J13439" t="s">
        <v>68</v>
      </c>
      <c r="K13439">
        <v>2013</v>
      </c>
      <c r="L13439" s="18">
        <v>41477</v>
      </c>
      <c r="M13439" t="s">
        <v>69</v>
      </c>
      <c r="N13439" t="s">
        <v>65</v>
      </c>
      <c r="O13439" t="s">
        <v>17016</v>
      </c>
    </row>
    <row r="13440" spans="1:15" x14ac:dyDescent="0.3">
      <c r="A13440" t="s">
        <v>18022</v>
      </c>
      <c r="B13440" t="s">
        <v>1</v>
      </c>
      <c r="C13440" t="s">
        <v>22</v>
      </c>
      <c r="D13440" t="s">
        <v>89</v>
      </c>
      <c r="E13440" t="s">
        <v>90</v>
      </c>
      <c r="F13440" t="s">
        <v>65</v>
      </c>
      <c r="G13440" t="s">
        <v>66</v>
      </c>
      <c r="H13440" t="s">
        <v>67</v>
      </c>
      <c r="I13440">
        <v>2010</v>
      </c>
      <c r="J13440" t="s">
        <v>68</v>
      </c>
      <c r="K13440">
        <v>2011</v>
      </c>
      <c r="L13440" s="18">
        <v>40695</v>
      </c>
      <c r="M13440" t="s">
        <v>69</v>
      </c>
      <c r="N13440" t="s">
        <v>65</v>
      </c>
      <c r="O13440" t="s">
        <v>17582</v>
      </c>
    </row>
    <row r="13441" spans="1:15" x14ac:dyDescent="0.3">
      <c r="A13441" t="s">
        <v>18023</v>
      </c>
      <c r="B13441" t="s">
        <v>1</v>
      </c>
      <c r="C13441" t="s">
        <v>15</v>
      </c>
      <c r="D13441" t="s">
        <v>123</v>
      </c>
      <c r="E13441" t="s">
        <v>64</v>
      </c>
      <c r="F13441" t="s">
        <v>65</v>
      </c>
      <c r="G13441" t="s">
        <v>66</v>
      </c>
      <c r="H13441" t="s">
        <v>67</v>
      </c>
      <c r="I13441">
        <v>2010</v>
      </c>
      <c r="J13441" t="s">
        <v>68</v>
      </c>
      <c r="K13441">
        <v>2011</v>
      </c>
      <c r="L13441" s="18">
        <v>40641</v>
      </c>
      <c r="M13441" t="s">
        <v>69</v>
      </c>
      <c r="N13441" t="s">
        <v>65</v>
      </c>
      <c r="O13441" t="s">
        <v>17350</v>
      </c>
    </row>
    <row r="13442" spans="1:15" x14ac:dyDescent="0.3">
      <c r="A13442" t="s">
        <v>18024</v>
      </c>
      <c r="B13442" t="s">
        <v>1</v>
      </c>
      <c r="C13442" t="s">
        <v>17</v>
      </c>
      <c r="D13442" t="s">
        <v>89</v>
      </c>
      <c r="E13442" t="s">
        <v>90</v>
      </c>
      <c r="F13442" t="s">
        <v>65</v>
      </c>
      <c r="G13442" t="s">
        <v>66</v>
      </c>
      <c r="H13442" t="s">
        <v>67</v>
      </c>
      <c r="I13442">
        <v>2010</v>
      </c>
      <c r="J13442" t="s">
        <v>68</v>
      </c>
      <c r="K13442">
        <v>2010</v>
      </c>
      <c r="L13442" s="18">
        <v>40360</v>
      </c>
      <c r="M13442" t="s">
        <v>69</v>
      </c>
      <c r="N13442" t="s">
        <v>65</v>
      </c>
      <c r="O13442" t="s">
        <v>17920</v>
      </c>
    </row>
    <row r="13443" spans="1:15" x14ac:dyDescent="0.3">
      <c r="A13443" t="s">
        <v>18025</v>
      </c>
      <c r="B13443" t="s">
        <v>1</v>
      </c>
      <c r="C13443" t="s">
        <v>22</v>
      </c>
      <c r="D13443" t="s">
        <v>89</v>
      </c>
      <c r="E13443" t="s">
        <v>90</v>
      </c>
      <c r="F13443" t="s">
        <v>65</v>
      </c>
      <c r="G13443" t="s">
        <v>66</v>
      </c>
      <c r="H13443" t="s">
        <v>67</v>
      </c>
      <c r="I13443">
        <v>2010</v>
      </c>
      <c r="J13443" t="s">
        <v>68</v>
      </c>
      <c r="K13443">
        <v>2010</v>
      </c>
      <c r="L13443" s="18">
        <v>40483</v>
      </c>
      <c r="M13443" t="s">
        <v>69</v>
      </c>
      <c r="N13443" t="s">
        <v>65</v>
      </c>
      <c r="O13443" t="s">
        <v>3516</v>
      </c>
    </row>
    <row r="13444" spans="1:15" x14ac:dyDescent="0.3">
      <c r="A13444" t="s">
        <v>18026</v>
      </c>
      <c r="B13444" t="s">
        <v>1</v>
      </c>
      <c r="C13444" t="s">
        <v>16</v>
      </c>
      <c r="D13444" t="s">
        <v>89</v>
      </c>
      <c r="E13444" t="s">
        <v>90</v>
      </c>
      <c r="F13444" t="s">
        <v>65</v>
      </c>
      <c r="G13444" t="s">
        <v>66</v>
      </c>
      <c r="H13444" t="s">
        <v>67</v>
      </c>
      <c r="I13444">
        <v>2010</v>
      </c>
      <c r="J13444" t="s">
        <v>68</v>
      </c>
      <c r="K13444">
        <v>2011</v>
      </c>
      <c r="L13444" s="18">
        <v>40603</v>
      </c>
      <c r="M13444" t="s">
        <v>69</v>
      </c>
      <c r="N13444" t="s">
        <v>65</v>
      </c>
      <c r="O13444" t="s">
        <v>17049</v>
      </c>
    </row>
    <row r="13445" spans="1:15" x14ac:dyDescent="0.3">
      <c r="A13445" t="s">
        <v>18027</v>
      </c>
      <c r="B13445" t="s">
        <v>1</v>
      </c>
      <c r="C13445" t="s">
        <v>25</v>
      </c>
      <c r="D13445" t="s">
        <v>74</v>
      </c>
      <c r="E13445" t="s">
        <v>75</v>
      </c>
      <c r="F13445" t="s">
        <v>65</v>
      </c>
      <c r="G13445" t="s">
        <v>66</v>
      </c>
      <c r="H13445" t="s">
        <v>67</v>
      </c>
      <c r="I13445">
        <v>2010</v>
      </c>
      <c r="J13445" t="s">
        <v>68</v>
      </c>
      <c r="K13445">
        <v>2011</v>
      </c>
      <c r="L13445" s="18">
        <v>40594</v>
      </c>
      <c r="M13445" t="s">
        <v>69</v>
      </c>
      <c r="N13445" t="s">
        <v>65</v>
      </c>
      <c r="O13445" t="s">
        <v>18028</v>
      </c>
    </row>
    <row r="13446" spans="1:15" x14ac:dyDescent="0.3">
      <c r="A13446" t="s">
        <v>18029</v>
      </c>
      <c r="B13446" t="s">
        <v>1</v>
      </c>
      <c r="C13446" t="s">
        <v>17</v>
      </c>
      <c r="D13446" t="s">
        <v>89</v>
      </c>
      <c r="E13446" t="s">
        <v>90</v>
      </c>
      <c r="F13446" t="s">
        <v>65</v>
      </c>
      <c r="G13446" t="s">
        <v>66</v>
      </c>
      <c r="H13446" t="s">
        <v>67</v>
      </c>
      <c r="I13446">
        <v>2010</v>
      </c>
      <c r="J13446" t="s">
        <v>68</v>
      </c>
      <c r="K13446">
        <v>2012</v>
      </c>
      <c r="L13446" s="18">
        <v>41030</v>
      </c>
      <c r="M13446" t="s">
        <v>69</v>
      </c>
      <c r="N13446" t="s">
        <v>65</v>
      </c>
      <c r="O13446" t="s">
        <v>18030</v>
      </c>
    </row>
    <row r="13447" spans="1:15" x14ac:dyDescent="0.3">
      <c r="A13447" t="s">
        <v>18031</v>
      </c>
      <c r="B13447" t="s">
        <v>1</v>
      </c>
      <c r="C13447" t="s">
        <v>21</v>
      </c>
      <c r="D13447" t="s">
        <v>89</v>
      </c>
      <c r="E13447" t="s">
        <v>90</v>
      </c>
      <c r="F13447" t="s">
        <v>65</v>
      </c>
      <c r="G13447" t="s">
        <v>84</v>
      </c>
      <c r="H13447" t="s">
        <v>85</v>
      </c>
      <c r="I13447">
        <v>2010</v>
      </c>
      <c r="J13447" t="s">
        <v>68</v>
      </c>
      <c r="K13447">
        <v>2011</v>
      </c>
      <c r="L13447" s="18">
        <v>40724</v>
      </c>
      <c r="M13447" t="s">
        <v>69</v>
      </c>
      <c r="N13447" t="s">
        <v>65</v>
      </c>
      <c r="O13447" t="s">
        <v>18032</v>
      </c>
    </row>
    <row r="13448" spans="1:15" x14ac:dyDescent="0.3">
      <c r="A13448" t="s">
        <v>18033</v>
      </c>
      <c r="B13448" t="s">
        <v>1</v>
      </c>
      <c r="C13448" t="s">
        <v>15</v>
      </c>
      <c r="D13448" t="s">
        <v>63</v>
      </c>
      <c r="E13448" t="s">
        <v>64</v>
      </c>
      <c r="F13448" t="s">
        <v>65</v>
      </c>
      <c r="G13448" t="s">
        <v>66</v>
      </c>
      <c r="H13448" t="s">
        <v>67</v>
      </c>
      <c r="I13448">
        <v>2010</v>
      </c>
      <c r="J13448" t="s">
        <v>68</v>
      </c>
      <c r="K13448">
        <v>2012</v>
      </c>
      <c r="L13448" s="18">
        <v>41263</v>
      </c>
      <c r="M13448" t="s">
        <v>69</v>
      </c>
      <c r="N13448" t="s">
        <v>65</v>
      </c>
      <c r="O13448" t="s">
        <v>17255</v>
      </c>
    </row>
    <row r="13449" spans="1:15" x14ac:dyDescent="0.3">
      <c r="A13449" t="s">
        <v>18034</v>
      </c>
      <c r="B13449" t="s">
        <v>1</v>
      </c>
      <c r="C13449" t="s">
        <v>15</v>
      </c>
      <c r="D13449" t="s">
        <v>63</v>
      </c>
      <c r="E13449" t="s">
        <v>64</v>
      </c>
      <c r="F13449" t="s">
        <v>65</v>
      </c>
      <c r="G13449" t="s">
        <v>84</v>
      </c>
      <c r="H13449" t="s">
        <v>85</v>
      </c>
      <c r="I13449">
        <v>2010</v>
      </c>
      <c r="J13449" t="s">
        <v>68</v>
      </c>
      <c r="K13449">
        <v>2013</v>
      </c>
      <c r="L13449" s="18">
        <v>41471</v>
      </c>
      <c r="M13449" t="s">
        <v>69</v>
      </c>
      <c r="N13449" t="s">
        <v>65</v>
      </c>
      <c r="O13449" t="s">
        <v>17255</v>
      </c>
    </row>
    <row r="13450" spans="1:15" x14ac:dyDescent="0.3">
      <c r="A13450" t="s">
        <v>18035</v>
      </c>
      <c r="B13450" t="s">
        <v>1</v>
      </c>
      <c r="C13450" t="s">
        <v>25</v>
      </c>
      <c r="D13450" t="s">
        <v>89</v>
      </c>
      <c r="E13450" t="s">
        <v>90</v>
      </c>
      <c r="F13450" t="s">
        <v>65</v>
      </c>
      <c r="G13450" t="s">
        <v>66</v>
      </c>
      <c r="H13450" t="s">
        <v>67</v>
      </c>
      <c r="I13450">
        <v>2010</v>
      </c>
      <c r="J13450" t="s">
        <v>68</v>
      </c>
      <c r="K13450">
        <v>2011</v>
      </c>
      <c r="L13450" s="18">
        <v>40810</v>
      </c>
      <c r="M13450" t="s">
        <v>69</v>
      </c>
      <c r="N13450" t="s">
        <v>65</v>
      </c>
      <c r="O13450" t="s">
        <v>18036</v>
      </c>
    </row>
    <row r="13451" spans="1:15" x14ac:dyDescent="0.3">
      <c r="A13451" t="s">
        <v>18037</v>
      </c>
      <c r="B13451" t="s">
        <v>1</v>
      </c>
      <c r="C13451" t="s">
        <v>25</v>
      </c>
      <c r="D13451" t="s">
        <v>89</v>
      </c>
      <c r="E13451" t="s">
        <v>90</v>
      </c>
      <c r="F13451" t="s">
        <v>65</v>
      </c>
      <c r="G13451" t="s">
        <v>66</v>
      </c>
      <c r="H13451" t="s">
        <v>67</v>
      </c>
      <c r="I13451">
        <v>2010</v>
      </c>
      <c r="J13451" t="s">
        <v>68</v>
      </c>
      <c r="K13451">
        <v>2010</v>
      </c>
      <c r="L13451" s="18">
        <v>40360</v>
      </c>
      <c r="M13451" t="s">
        <v>69</v>
      </c>
      <c r="N13451" t="s">
        <v>65</v>
      </c>
      <c r="O13451" t="s">
        <v>18038</v>
      </c>
    </row>
    <row r="13452" spans="1:15" x14ac:dyDescent="0.3">
      <c r="A13452" t="s">
        <v>18039</v>
      </c>
      <c r="B13452" t="s">
        <v>1</v>
      </c>
      <c r="C13452" t="s">
        <v>25</v>
      </c>
      <c r="D13452" t="s">
        <v>74</v>
      </c>
      <c r="E13452" t="s">
        <v>75</v>
      </c>
      <c r="F13452" t="s">
        <v>65</v>
      </c>
      <c r="G13452" t="s">
        <v>66</v>
      </c>
      <c r="H13452" t="s">
        <v>67</v>
      </c>
      <c r="I13452">
        <v>2010</v>
      </c>
      <c r="J13452" t="s">
        <v>68</v>
      </c>
      <c r="K13452">
        <v>2013</v>
      </c>
      <c r="L13452" s="18">
        <v>41534</v>
      </c>
      <c r="M13452" t="s">
        <v>69</v>
      </c>
      <c r="N13452" t="s">
        <v>65</v>
      </c>
      <c r="O13452" t="s">
        <v>18040</v>
      </c>
    </row>
    <row r="13453" spans="1:15" x14ac:dyDescent="0.3">
      <c r="A13453" t="s">
        <v>18041</v>
      </c>
      <c r="B13453" t="s">
        <v>1</v>
      </c>
      <c r="C13453" t="s">
        <v>25</v>
      </c>
      <c r="D13453" t="s">
        <v>63</v>
      </c>
      <c r="E13453" t="s">
        <v>64</v>
      </c>
      <c r="F13453" t="s">
        <v>65</v>
      </c>
      <c r="G13453" t="s">
        <v>66</v>
      </c>
      <c r="H13453" t="s">
        <v>67</v>
      </c>
      <c r="I13453">
        <v>2010</v>
      </c>
      <c r="J13453" t="s">
        <v>68</v>
      </c>
      <c r="K13453">
        <v>2011</v>
      </c>
      <c r="L13453" s="18">
        <v>40816</v>
      </c>
      <c r="M13453" t="s">
        <v>69</v>
      </c>
      <c r="N13453" t="s">
        <v>65</v>
      </c>
      <c r="O13453" t="s">
        <v>18036</v>
      </c>
    </row>
    <row r="13454" spans="1:15" x14ac:dyDescent="0.3">
      <c r="A13454" t="s">
        <v>18042</v>
      </c>
      <c r="B13454" t="s">
        <v>1</v>
      </c>
      <c r="C13454" t="s">
        <v>17</v>
      </c>
      <c r="D13454" t="s">
        <v>63</v>
      </c>
      <c r="E13454" t="s">
        <v>64</v>
      </c>
      <c r="F13454" t="s">
        <v>65</v>
      </c>
      <c r="G13454" t="s">
        <v>66</v>
      </c>
      <c r="H13454" t="s">
        <v>67</v>
      </c>
      <c r="I13454">
        <v>2011</v>
      </c>
      <c r="J13454" t="s">
        <v>68</v>
      </c>
      <c r="K13454">
        <v>2013</v>
      </c>
      <c r="L13454" s="18">
        <v>41358</v>
      </c>
      <c r="M13454" t="s">
        <v>69</v>
      </c>
      <c r="N13454" t="s">
        <v>65</v>
      </c>
      <c r="O13454" t="s">
        <v>17036</v>
      </c>
    </row>
    <row r="13455" spans="1:15" x14ac:dyDescent="0.3">
      <c r="A13455" t="s">
        <v>18043</v>
      </c>
      <c r="B13455" t="s">
        <v>1</v>
      </c>
      <c r="C13455" t="s">
        <v>18</v>
      </c>
      <c r="D13455" t="s">
        <v>81</v>
      </c>
      <c r="E13455" t="s">
        <v>75</v>
      </c>
      <c r="F13455" t="s">
        <v>65</v>
      </c>
      <c r="G13455" t="s">
        <v>66</v>
      </c>
      <c r="H13455" t="s">
        <v>67</v>
      </c>
      <c r="I13455">
        <v>2010</v>
      </c>
      <c r="J13455" t="s">
        <v>68</v>
      </c>
      <c r="K13455">
        <v>2019</v>
      </c>
      <c r="L13455" s="18">
        <v>43479</v>
      </c>
      <c r="M13455" t="s">
        <v>69</v>
      </c>
      <c r="N13455" t="s">
        <v>65</v>
      </c>
      <c r="O13455" t="s">
        <v>18044</v>
      </c>
    </row>
    <row r="13456" spans="1:15" x14ac:dyDescent="0.3">
      <c r="A13456" t="s">
        <v>18045</v>
      </c>
      <c r="B13456" t="s">
        <v>1</v>
      </c>
      <c r="C13456" t="s">
        <v>15</v>
      </c>
      <c r="D13456" t="s">
        <v>89</v>
      </c>
      <c r="E13456" t="s">
        <v>90</v>
      </c>
      <c r="F13456" t="s">
        <v>65</v>
      </c>
      <c r="G13456" t="s">
        <v>66</v>
      </c>
      <c r="H13456" t="s">
        <v>67</v>
      </c>
      <c r="I13456">
        <v>2007</v>
      </c>
      <c r="J13456" t="s">
        <v>68</v>
      </c>
      <c r="K13456">
        <v>2007</v>
      </c>
      <c r="L13456" s="18">
        <v>39356</v>
      </c>
      <c r="M13456" t="s">
        <v>69</v>
      </c>
      <c r="N13456" t="s">
        <v>65</v>
      </c>
      <c r="O13456" t="s">
        <v>17830</v>
      </c>
    </row>
    <row r="13457" spans="1:15" x14ac:dyDescent="0.3">
      <c r="A13457" t="s">
        <v>18046</v>
      </c>
      <c r="B13457" t="s">
        <v>1</v>
      </c>
      <c r="C13457" t="s">
        <v>20</v>
      </c>
      <c r="D13457" t="s">
        <v>74</v>
      </c>
      <c r="E13457" t="s">
        <v>75</v>
      </c>
      <c r="F13457" t="s">
        <v>65</v>
      </c>
      <c r="G13457" t="s">
        <v>66</v>
      </c>
      <c r="H13457" t="s">
        <v>67</v>
      </c>
      <c r="I13457">
        <v>2010</v>
      </c>
      <c r="J13457" t="s">
        <v>68</v>
      </c>
      <c r="K13457">
        <v>2010</v>
      </c>
      <c r="L13457" s="18">
        <v>40452</v>
      </c>
      <c r="M13457" t="s">
        <v>69</v>
      </c>
      <c r="N13457" t="s">
        <v>65</v>
      </c>
      <c r="O13457" t="s">
        <v>16842</v>
      </c>
    </row>
    <row r="13458" spans="1:15" x14ac:dyDescent="0.3">
      <c r="A13458" t="s">
        <v>18047</v>
      </c>
      <c r="B13458" t="s">
        <v>1</v>
      </c>
      <c r="C13458" t="s">
        <v>25</v>
      </c>
      <c r="D13458" t="s">
        <v>89</v>
      </c>
      <c r="E13458" t="s">
        <v>90</v>
      </c>
      <c r="F13458" t="s">
        <v>65</v>
      </c>
      <c r="G13458" t="s">
        <v>66</v>
      </c>
      <c r="H13458" t="s">
        <v>67</v>
      </c>
      <c r="I13458">
        <v>2010</v>
      </c>
      <c r="J13458" t="s">
        <v>68</v>
      </c>
      <c r="K13458">
        <v>2010</v>
      </c>
      <c r="L13458" s="18">
        <v>40513</v>
      </c>
      <c r="M13458" t="s">
        <v>69</v>
      </c>
      <c r="N13458" t="s">
        <v>65</v>
      </c>
      <c r="O13458" t="s">
        <v>17063</v>
      </c>
    </row>
    <row r="13459" spans="1:15" x14ac:dyDescent="0.3">
      <c r="A13459" t="s">
        <v>18048</v>
      </c>
      <c r="B13459" t="s">
        <v>1</v>
      </c>
      <c r="C13459" t="s">
        <v>17</v>
      </c>
      <c r="D13459" t="s">
        <v>63</v>
      </c>
      <c r="E13459" t="s">
        <v>64</v>
      </c>
      <c r="F13459" t="s">
        <v>65</v>
      </c>
      <c r="G13459" t="s">
        <v>66</v>
      </c>
      <c r="H13459" t="s">
        <v>67</v>
      </c>
      <c r="I13459">
        <v>2010</v>
      </c>
      <c r="J13459" t="s">
        <v>68</v>
      </c>
      <c r="K13459">
        <v>2012</v>
      </c>
      <c r="L13459" s="18">
        <v>41213</v>
      </c>
      <c r="M13459" t="s">
        <v>69</v>
      </c>
      <c r="N13459" t="s">
        <v>65</v>
      </c>
      <c r="O13459" t="s">
        <v>17036</v>
      </c>
    </row>
    <row r="13460" spans="1:15" x14ac:dyDescent="0.3">
      <c r="A13460" t="s">
        <v>18049</v>
      </c>
      <c r="B13460" t="s">
        <v>1</v>
      </c>
      <c r="C13460" t="s">
        <v>18</v>
      </c>
      <c r="D13460" t="s">
        <v>74</v>
      </c>
      <c r="E13460" t="s">
        <v>75</v>
      </c>
      <c r="F13460" t="s">
        <v>65</v>
      </c>
      <c r="G13460" t="s">
        <v>84</v>
      </c>
      <c r="H13460" t="s">
        <v>85</v>
      </c>
      <c r="I13460">
        <v>2010</v>
      </c>
      <c r="J13460" t="s">
        <v>68</v>
      </c>
      <c r="K13460">
        <v>2012</v>
      </c>
      <c r="L13460" s="18">
        <v>41170</v>
      </c>
      <c r="M13460" t="s">
        <v>69</v>
      </c>
      <c r="N13460" t="s">
        <v>65</v>
      </c>
      <c r="O13460" t="s">
        <v>5855</v>
      </c>
    </row>
    <row r="13461" spans="1:15" x14ac:dyDescent="0.3">
      <c r="A13461" t="s">
        <v>18050</v>
      </c>
      <c r="B13461" t="s">
        <v>1</v>
      </c>
      <c r="C13461" t="s">
        <v>19</v>
      </c>
      <c r="D13461" t="s">
        <v>89</v>
      </c>
      <c r="E13461" t="s">
        <v>90</v>
      </c>
      <c r="F13461" t="s">
        <v>65</v>
      </c>
      <c r="G13461" t="s">
        <v>66</v>
      </c>
      <c r="H13461" t="s">
        <v>67</v>
      </c>
      <c r="I13461">
        <v>2010</v>
      </c>
      <c r="J13461" t="s">
        <v>68</v>
      </c>
      <c r="K13461">
        <v>2011</v>
      </c>
      <c r="L13461" s="18">
        <v>40664</v>
      </c>
      <c r="M13461" t="s">
        <v>69</v>
      </c>
      <c r="N13461" t="s">
        <v>65</v>
      </c>
      <c r="O13461" t="s">
        <v>17652</v>
      </c>
    </row>
    <row r="13462" spans="1:15" x14ac:dyDescent="0.3">
      <c r="A13462" t="s">
        <v>18051</v>
      </c>
      <c r="B13462" t="s">
        <v>1</v>
      </c>
      <c r="C13462" t="s">
        <v>24</v>
      </c>
      <c r="D13462" t="s">
        <v>74</v>
      </c>
      <c r="E13462" t="s">
        <v>75</v>
      </c>
      <c r="F13462" t="s">
        <v>65</v>
      </c>
      <c r="G13462" t="s">
        <v>66</v>
      </c>
      <c r="H13462" t="s">
        <v>67</v>
      </c>
      <c r="I13462">
        <v>2010</v>
      </c>
      <c r="J13462" t="s">
        <v>68</v>
      </c>
      <c r="K13462">
        <v>2011</v>
      </c>
      <c r="L13462" s="18">
        <v>40651</v>
      </c>
      <c r="M13462" t="s">
        <v>69</v>
      </c>
      <c r="N13462" t="s">
        <v>65</v>
      </c>
      <c r="O13462" t="s">
        <v>18052</v>
      </c>
    </row>
    <row r="13463" spans="1:15" x14ac:dyDescent="0.3">
      <c r="A13463" t="s">
        <v>18053</v>
      </c>
      <c r="B13463" t="s">
        <v>1</v>
      </c>
      <c r="C13463" t="s">
        <v>15</v>
      </c>
      <c r="D13463" t="s">
        <v>89</v>
      </c>
      <c r="E13463" t="s">
        <v>90</v>
      </c>
      <c r="F13463" t="s">
        <v>65</v>
      </c>
      <c r="G13463" t="s">
        <v>66</v>
      </c>
      <c r="H13463" t="s">
        <v>67</v>
      </c>
      <c r="I13463">
        <v>2007</v>
      </c>
      <c r="J13463" t="s">
        <v>68</v>
      </c>
      <c r="K13463">
        <v>2007</v>
      </c>
      <c r="L13463" s="18">
        <v>39387</v>
      </c>
      <c r="M13463" t="s">
        <v>69</v>
      </c>
      <c r="N13463" t="s">
        <v>65</v>
      </c>
      <c r="O13463" t="s">
        <v>17297</v>
      </c>
    </row>
    <row r="13464" spans="1:15" x14ac:dyDescent="0.3">
      <c r="A13464" t="s">
        <v>18054</v>
      </c>
      <c r="B13464" t="s">
        <v>1</v>
      </c>
      <c r="C13464" t="s">
        <v>25</v>
      </c>
      <c r="D13464" t="s">
        <v>89</v>
      </c>
      <c r="E13464" t="s">
        <v>90</v>
      </c>
      <c r="F13464" t="s">
        <v>65</v>
      </c>
      <c r="G13464" t="s">
        <v>66</v>
      </c>
      <c r="H13464" t="s">
        <v>67</v>
      </c>
      <c r="I13464">
        <v>2009</v>
      </c>
      <c r="J13464" t="s">
        <v>68</v>
      </c>
      <c r="K13464">
        <v>2011</v>
      </c>
      <c r="L13464" s="18">
        <v>40284</v>
      </c>
      <c r="M13464" t="s">
        <v>69</v>
      </c>
      <c r="N13464" t="s">
        <v>65</v>
      </c>
      <c r="O13464" t="s">
        <v>18055</v>
      </c>
    </row>
    <row r="13465" spans="1:15" x14ac:dyDescent="0.3">
      <c r="A13465" t="s">
        <v>18056</v>
      </c>
      <c r="B13465" t="s">
        <v>1</v>
      </c>
      <c r="C13465" t="s">
        <v>25</v>
      </c>
      <c r="D13465" t="s">
        <v>74</v>
      </c>
      <c r="E13465" t="s">
        <v>75</v>
      </c>
      <c r="F13465" t="s">
        <v>65</v>
      </c>
      <c r="G13465" t="s">
        <v>66</v>
      </c>
      <c r="H13465" t="s">
        <v>67</v>
      </c>
      <c r="I13465">
        <v>2010</v>
      </c>
      <c r="J13465" t="s">
        <v>68</v>
      </c>
      <c r="K13465">
        <v>2012</v>
      </c>
      <c r="L13465" s="18">
        <v>41121</v>
      </c>
      <c r="M13465" t="s">
        <v>69</v>
      </c>
      <c r="N13465" t="s">
        <v>65</v>
      </c>
      <c r="O13465" t="s">
        <v>18057</v>
      </c>
    </row>
    <row r="13466" spans="1:15" x14ac:dyDescent="0.3">
      <c r="A13466" t="s">
        <v>18058</v>
      </c>
      <c r="B13466" t="s">
        <v>1</v>
      </c>
      <c r="C13466" t="s">
        <v>15</v>
      </c>
      <c r="D13466" t="s">
        <v>63</v>
      </c>
      <c r="E13466" t="s">
        <v>64</v>
      </c>
      <c r="F13466" t="s">
        <v>65</v>
      </c>
      <c r="G13466" t="s">
        <v>84</v>
      </c>
      <c r="H13466" t="s">
        <v>85</v>
      </c>
      <c r="I13466">
        <v>2010</v>
      </c>
      <c r="J13466" t="s">
        <v>68</v>
      </c>
      <c r="K13466">
        <v>2013</v>
      </c>
      <c r="L13466" s="18">
        <v>41471</v>
      </c>
      <c r="M13466" t="s">
        <v>69</v>
      </c>
      <c r="N13466" t="s">
        <v>65</v>
      </c>
      <c r="O13466" t="s">
        <v>17255</v>
      </c>
    </row>
    <row r="13467" spans="1:15" x14ac:dyDescent="0.3">
      <c r="A13467" t="s">
        <v>18059</v>
      </c>
      <c r="B13467" t="s">
        <v>1</v>
      </c>
      <c r="C13467" t="s">
        <v>17</v>
      </c>
      <c r="D13467" t="s">
        <v>74</v>
      </c>
      <c r="E13467" t="s">
        <v>75</v>
      </c>
      <c r="F13467" t="s">
        <v>65</v>
      </c>
      <c r="G13467" t="s">
        <v>66</v>
      </c>
      <c r="H13467" t="s">
        <v>67</v>
      </c>
      <c r="I13467">
        <v>2010</v>
      </c>
      <c r="J13467" t="s">
        <v>68</v>
      </c>
      <c r="K13467">
        <v>2013</v>
      </c>
      <c r="L13467" s="18">
        <v>40911</v>
      </c>
      <c r="M13467" t="s">
        <v>69</v>
      </c>
      <c r="N13467" t="s">
        <v>65</v>
      </c>
      <c r="O13467" t="s">
        <v>17999</v>
      </c>
    </row>
    <row r="13468" spans="1:15" x14ac:dyDescent="0.3">
      <c r="A13468" t="s">
        <v>18060</v>
      </c>
      <c r="B13468" t="s">
        <v>1</v>
      </c>
      <c r="C13468" t="s">
        <v>28</v>
      </c>
      <c r="D13468" t="s">
        <v>74</v>
      </c>
      <c r="E13468" t="s">
        <v>75</v>
      </c>
      <c r="F13468" t="s">
        <v>65</v>
      </c>
      <c r="G13468" t="s">
        <v>84</v>
      </c>
      <c r="H13468" t="s">
        <v>85</v>
      </c>
      <c r="I13468">
        <v>2010</v>
      </c>
      <c r="J13468" t="s">
        <v>68</v>
      </c>
      <c r="K13468">
        <v>2011</v>
      </c>
      <c r="L13468" s="18">
        <v>40756</v>
      </c>
      <c r="M13468" t="s">
        <v>69</v>
      </c>
      <c r="N13468" t="s">
        <v>65</v>
      </c>
      <c r="O13468" t="s">
        <v>17835</v>
      </c>
    </row>
    <row r="13469" spans="1:15" x14ac:dyDescent="0.3">
      <c r="A13469" t="s">
        <v>18061</v>
      </c>
      <c r="B13469" t="s">
        <v>1</v>
      </c>
      <c r="C13469" t="s">
        <v>18</v>
      </c>
      <c r="D13469" t="s">
        <v>89</v>
      </c>
      <c r="E13469" t="s">
        <v>90</v>
      </c>
      <c r="F13469" t="s">
        <v>65</v>
      </c>
      <c r="G13469" t="s">
        <v>66</v>
      </c>
      <c r="H13469" t="s">
        <v>67</v>
      </c>
      <c r="I13469">
        <v>2010</v>
      </c>
      <c r="J13469" t="s">
        <v>68</v>
      </c>
      <c r="K13469">
        <v>2012</v>
      </c>
      <c r="L13469" s="18">
        <v>41244</v>
      </c>
      <c r="M13469" t="s">
        <v>69</v>
      </c>
      <c r="N13469" t="s">
        <v>65</v>
      </c>
      <c r="O13469" t="s">
        <v>18062</v>
      </c>
    </row>
    <row r="13470" spans="1:15" x14ac:dyDescent="0.3">
      <c r="A13470" t="s">
        <v>18063</v>
      </c>
      <c r="B13470" t="s">
        <v>1</v>
      </c>
      <c r="C13470" t="s">
        <v>17</v>
      </c>
      <c r="D13470" t="s">
        <v>89</v>
      </c>
      <c r="E13470" t="s">
        <v>90</v>
      </c>
      <c r="F13470" t="s">
        <v>65</v>
      </c>
      <c r="G13470" t="s">
        <v>66</v>
      </c>
      <c r="H13470" t="s">
        <v>67</v>
      </c>
      <c r="I13470">
        <v>2010</v>
      </c>
      <c r="J13470" t="s">
        <v>68</v>
      </c>
      <c r="K13470">
        <v>2011</v>
      </c>
      <c r="L13470" s="18">
        <v>40575</v>
      </c>
      <c r="M13470" t="s">
        <v>69</v>
      </c>
      <c r="N13470" t="s">
        <v>65</v>
      </c>
      <c r="O13470" t="s">
        <v>17920</v>
      </c>
    </row>
    <row r="13471" spans="1:15" x14ac:dyDescent="0.3">
      <c r="A13471" t="s">
        <v>18064</v>
      </c>
      <c r="B13471" t="s">
        <v>1</v>
      </c>
      <c r="C13471" t="s">
        <v>18</v>
      </c>
      <c r="D13471" t="s">
        <v>89</v>
      </c>
      <c r="E13471" t="s">
        <v>90</v>
      </c>
      <c r="F13471" t="s">
        <v>65</v>
      </c>
      <c r="G13471" t="s">
        <v>66</v>
      </c>
      <c r="H13471" t="s">
        <v>67</v>
      </c>
      <c r="I13471">
        <v>2010</v>
      </c>
      <c r="J13471" t="s">
        <v>68</v>
      </c>
      <c r="K13471">
        <v>2013</v>
      </c>
      <c r="L13471" s="18">
        <v>41275</v>
      </c>
      <c r="M13471" t="s">
        <v>69</v>
      </c>
      <c r="N13471" t="s">
        <v>65</v>
      </c>
      <c r="O13471" t="s">
        <v>18065</v>
      </c>
    </row>
    <row r="13472" spans="1:15" x14ac:dyDescent="0.3">
      <c r="A13472" t="s">
        <v>18066</v>
      </c>
      <c r="B13472" t="s">
        <v>1</v>
      </c>
      <c r="C13472" t="s">
        <v>16</v>
      </c>
      <c r="D13472" t="s">
        <v>74</v>
      </c>
      <c r="E13472" t="s">
        <v>75</v>
      </c>
      <c r="F13472" t="s">
        <v>65</v>
      </c>
      <c r="G13472" t="s">
        <v>66</v>
      </c>
      <c r="H13472" t="s">
        <v>67</v>
      </c>
      <c r="I13472">
        <v>2010</v>
      </c>
      <c r="J13472" t="s">
        <v>68</v>
      </c>
      <c r="K13472">
        <v>2012</v>
      </c>
      <c r="L13472" s="18">
        <v>40851</v>
      </c>
      <c r="M13472" t="s">
        <v>69</v>
      </c>
      <c r="N13472" t="s">
        <v>65</v>
      </c>
      <c r="O13472" t="s">
        <v>18067</v>
      </c>
    </row>
    <row r="13473" spans="1:15" x14ac:dyDescent="0.3">
      <c r="A13473" t="s">
        <v>18068</v>
      </c>
      <c r="B13473" t="s">
        <v>1</v>
      </c>
      <c r="C13473" t="s">
        <v>18</v>
      </c>
      <c r="D13473" t="s">
        <v>89</v>
      </c>
      <c r="E13473" t="s">
        <v>90</v>
      </c>
      <c r="F13473" t="s">
        <v>65</v>
      </c>
      <c r="G13473" t="s">
        <v>84</v>
      </c>
      <c r="H13473" t="s">
        <v>85</v>
      </c>
      <c r="I13473">
        <v>2010</v>
      </c>
      <c r="J13473" t="s">
        <v>68</v>
      </c>
      <c r="K13473">
        <v>2011</v>
      </c>
      <c r="L13473" s="18">
        <v>40575</v>
      </c>
      <c r="M13473" t="s">
        <v>69</v>
      </c>
      <c r="N13473" t="s">
        <v>65</v>
      </c>
      <c r="O13473" t="s">
        <v>9130</v>
      </c>
    </row>
    <row r="13474" spans="1:15" x14ac:dyDescent="0.3">
      <c r="A13474" t="s">
        <v>18069</v>
      </c>
      <c r="B13474" t="s">
        <v>1</v>
      </c>
      <c r="C13474" t="s">
        <v>15</v>
      </c>
      <c r="D13474" t="s">
        <v>63</v>
      </c>
      <c r="E13474" t="s">
        <v>64</v>
      </c>
      <c r="F13474" t="s">
        <v>65</v>
      </c>
      <c r="G13474" t="s">
        <v>66</v>
      </c>
      <c r="H13474" t="s">
        <v>67</v>
      </c>
      <c r="I13474">
        <v>2010</v>
      </c>
      <c r="J13474" t="s">
        <v>68</v>
      </c>
      <c r="K13474">
        <v>2013</v>
      </c>
      <c r="L13474" s="18">
        <v>41368</v>
      </c>
      <c r="M13474" t="s">
        <v>69</v>
      </c>
      <c r="N13474" t="s">
        <v>65</v>
      </c>
      <c r="O13474" t="s">
        <v>17255</v>
      </c>
    </row>
    <row r="13475" spans="1:15" x14ac:dyDescent="0.3">
      <c r="A13475" t="s">
        <v>18070</v>
      </c>
      <c r="B13475" t="s">
        <v>1</v>
      </c>
      <c r="C13475" t="s">
        <v>25</v>
      </c>
      <c r="D13475" t="s">
        <v>63</v>
      </c>
      <c r="E13475" t="s">
        <v>64</v>
      </c>
      <c r="F13475" t="s">
        <v>65</v>
      </c>
      <c r="G13475" t="s">
        <v>66</v>
      </c>
      <c r="H13475" t="s">
        <v>67</v>
      </c>
      <c r="I13475">
        <v>2010</v>
      </c>
      <c r="J13475" t="s">
        <v>68</v>
      </c>
      <c r="K13475">
        <v>2015</v>
      </c>
      <c r="L13475" s="18">
        <v>42361</v>
      </c>
      <c r="M13475" t="s">
        <v>69</v>
      </c>
      <c r="N13475" t="s">
        <v>65</v>
      </c>
      <c r="O13475" t="s">
        <v>17408</v>
      </c>
    </row>
    <row r="13476" spans="1:15" x14ac:dyDescent="0.3">
      <c r="A13476" t="s">
        <v>18071</v>
      </c>
      <c r="B13476" t="s">
        <v>1</v>
      </c>
      <c r="C13476" t="s">
        <v>18</v>
      </c>
      <c r="D13476" t="s">
        <v>74</v>
      </c>
      <c r="E13476" t="s">
        <v>75</v>
      </c>
      <c r="F13476" t="s">
        <v>65</v>
      </c>
      <c r="G13476" t="s">
        <v>66</v>
      </c>
      <c r="H13476" t="s">
        <v>67</v>
      </c>
      <c r="I13476">
        <v>2010</v>
      </c>
      <c r="J13476" t="s">
        <v>68</v>
      </c>
      <c r="K13476">
        <v>2013</v>
      </c>
      <c r="L13476" s="18">
        <v>41562</v>
      </c>
      <c r="M13476" t="s">
        <v>69</v>
      </c>
      <c r="N13476" t="s">
        <v>65</v>
      </c>
      <c r="O13476" t="s">
        <v>18062</v>
      </c>
    </row>
    <row r="13477" spans="1:15" x14ac:dyDescent="0.3">
      <c r="A13477" t="s">
        <v>18072</v>
      </c>
      <c r="B13477" t="s">
        <v>1</v>
      </c>
      <c r="C13477" t="s">
        <v>16</v>
      </c>
      <c r="D13477" t="s">
        <v>89</v>
      </c>
      <c r="E13477" t="s">
        <v>90</v>
      </c>
      <c r="F13477" t="s">
        <v>65</v>
      </c>
      <c r="G13477" t="s">
        <v>66</v>
      </c>
      <c r="H13477" t="s">
        <v>67</v>
      </c>
      <c r="I13477">
        <v>2010</v>
      </c>
      <c r="J13477" t="s">
        <v>68</v>
      </c>
      <c r="K13477">
        <v>2011</v>
      </c>
      <c r="L13477" s="18">
        <v>40634</v>
      </c>
      <c r="M13477" t="s">
        <v>69</v>
      </c>
      <c r="N13477" t="s">
        <v>65</v>
      </c>
      <c r="O13477" t="s">
        <v>17049</v>
      </c>
    </row>
    <row r="13478" spans="1:15" x14ac:dyDescent="0.3">
      <c r="A13478" t="s">
        <v>18073</v>
      </c>
      <c r="B13478" t="s">
        <v>1</v>
      </c>
      <c r="C13478" t="s">
        <v>20</v>
      </c>
      <c r="D13478" t="s">
        <v>74</v>
      </c>
      <c r="E13478" t="s">
        <v>75</v>
      </c>
      <c r="F13478" t="s">
        <v>65</v>
      </c>
      <c r="G13478" t="s">
        <v>84</v>
      </c>
      <c r="H13478" t="s">
        <v>85</v>
      </c>
      <c r="I13478">
        <v>2010</v>
      </c>
      <c r="J13478" t="s">
        <v>68</v>
      </c>
      <c r="K13478">
        <v>2011</v>
      </c>
      <c r="L13478" s="18">
        <v>40664</v>
      </c>
      <c r="M13478" t="s">
        <v>69</v>
      </c>
      <c r="N13478" t="s">
        <v>65</v>
      </c>
      <c r="O13478" t="s">
        <v>17661</v>
      </c>
    </row>
    <row r="13479" spans="1:15" x14ac:dyDescent="0.3">
      <c r="A13479" t="s">
        <v>18074</v>
      </c>
      <c r="B13479" t="s">
        <v>1</v>
      </c>
      <c r="C13479" t="s">
        <v>25</v>
      </c>
      <c r="D13479" t="s">
        <v>63</v>
      </c>
      <c r="E13479" t="s">
        <v>64</v>
      </c>
      <c r="F13479" t="s">
        <v>65</v>
      </c>
      <c r="G13479" t="s">
        <v>66</v>
      </c>
      <c r="H13479" t="s">
        <v>67</v>
      </c>
      <c r="I13479">
        <v>2011</v>
      </c>
      <c r="J13479" t="s">
        <v>68</v>
      </c>
      <c r="K13479">
        <v>2014</v>
      </c>
      <c r="L13479" s="18">
        <v>41982</v>
      </c>
      <c r="M13479" t="s">
        <v>69</v>
      </c>
      <c r="N13479" t="s">
        <v>65</v>
      </c>
      <c r="O13479" t="s">
        <v>18075</v>
      </c>
    </row>
    <row r="13480" spans="1:15" x14ac:dyDescent="0.3">
      <c r="A13480" t="s">
        <v>18076</v>
      </c>
      <c r="B13480" t="s">
        <v>1</v>
      </c>
      <c r="C13480" t="s">
        <v>18</v>
      </c>
      <c r="D13480" t="s">
        <v>89</v>
      </c>
      <c r="E13480" t="s">
        <v>90</v>
      </c>
      <c r="F13480" t="s">
        <v>65</v>
      </c>
      <c r="G13480" t="s">
        <v>84</v>
      </c>
      <c r="H13480" t="s">
        <v>85</v>
      </c>
      <c r="I13480">
        <v>2010</v>
      </c>
      <c r="J13480" t="s">
        <v>68</v>
      </c>
      <c r="K13480">
        <v>2013</v>
      </c>
      <c r="L13480" s="18">
        <v>41247</v>
      </c>
      <c r="M13480" t="s">
        <v>69</v>
      </c>
      <c r="N13480" t="s">
        <v>65</v>
      </c>
      <c r="O13480" t="s">
        <v>17523</v>
      </c>
    </row>
    <row r="13481" spans="1:15" x14ac:dyDescent="0.3">
      <c r="A13481" t="s">
        <v>18077</v>
      </c>
      <c r="B13481" t="s">
        <v>1</v>
      </c>
      <c r="C13481" t="s">
        <v>22</v>
      </c>
      <c r="D13481" t="s">
        <v>89</v>
      </c>
      <c r="E13481" t="s">
        <v>90</v>
      </c>
      <c r="F13481" t="s">
        <v>65</v>
      </c>
      <c r="G13481" t="s">
        <v>66</v>
      </c>
      <c r="H13481" t="s">
        <v>67</v>
      </c>
      <c r="I13481">
        <v>2010</v>
      </c>
      <c r="J13481" t="s">
        <v>68</v>
      </c>
      <c r="K13481">
        <v>2010</v>
      </c>
      <c r="L13481" s="18">
        <v>40535</v>
      </c>
      <c r="M13481" t="s">
        <v>69</v>
      </c>
      <c r="N13481" t="s">
        <v>65</v>
      </c>
      <c r="O13481" t="s">
        <v>4201</v>
      </c>
    </row>
    <row r="13482" spans="1:15" x14ac:dyDescent="0.3">
      <c r="A13482" t="s">
        <v>18078</v>
      </c>
      <c r="B13482" t="s">
        <v>1</v>
      </c>
      <c r="C13482" t="s">
        <v>25</v>
      </c>
      <c r="D13482" t="s">
        <v>63</v>
      </c>
      <c r="E13482" t="s">
        <v>64</v>
      </c>
      <c r="F13482" t="s">
        <v>65</v>
      </c>
      <c r="G13482" t="s">
        <v>66</v>
      </c>
      <c r="H13482" t="s">
        <v>67</v>
      </c>
      <c r="I13482">
        <v>2011</v>
      </c>
      <c r="J13482" t="s">
        <v>68</v>
      </c>
      <c r="K13482">
        <v>2015</v>
      </c>
      <c r="L13482" s="18">
        <v>41091</v>
      </c>
      <c r="M13482" t="s">
        <v>69</v>
      </c>
      <c r="N13482" t="s">
        <v>65</v>
      </c>
      <c r="O13482" t="s">
        <v>16998</v>
      </c>
    </row>
    <row r="13483" spans="1:15" x14ac:dyDescent="0.3">
      <c r="A13483" t="s">
        <v>18079</v>
      </c>
      <c r="B13483" t="s">
        <v>1</v>
      </c>
      <c r="C13483" t="s">
        <v>25</v>
      </c>
      <c r="D13483" t="s">
        <v>63</v>
      </c>
      <c r="E13483" t="s">
        <v>64</v>
      </c>
      <c r="F13483" t="s">
        <v>65</v>
      </c>
      <c r="G13483" t="s">
        <v>66</v>
      </c>
      <c r="H13483" t="s">
        <v>67</v>
      </c>
      <c r="I13483">
        <v>2011</v>
      </c>
      <c r="J13483" t="s">
        <v>68</v>
      </c>
      <c r="K13483">
        <v>2013</v>
      </c>
      <c r="L13483" s="18">
        <v>41379</v>
      </c>
      <c r="M13483" t="s">
        <v>69</v>
      </c>
      <c r="N13483" t="s">
        <v>65</v>
      </c>
      <c r="O13483" t="s">
        <v>16908</v>
      </c>
    </row>
    <row r="13484" spans="1:15" x14ac:dyDescent="0.3">
      <c r="A13484" t="s">
        <v>18080</v>
      </c>
      <c r="B13484" t="s">
        <v>1</v>
      </c>
      <c r="C13484" t="s">
        <v>25</v>
      </c>
      <c r="D13484" t="s">
        <v>63</v>
      </c>
      <c r="E13484" t="s">
        <v>64</v>
      </c>
      <c r="F13484" t="s">
        <v>65</v>
      </c>
      <c r="G13484" t="s">
        <v>66</v>
      </c>
      <c r="H13484" t="s">
        <v>67</v>
      </c>
      <c r="I13484">
        <v>2010</v>
      </c>
      <c r="J13484" t="s">
        <v>68</v>
      </c>
      <c r="K13484">
        <v>2011</v>
      </c>
      <c r="L13484" s="18">
        <v>40645</v>
      </c>
      <c r="M13484" t="s">
        <v>69</v>
      </c>
      <c r="N13484" t="s">
        <v>65</v>
      </c>
      <c r="O13484" t="s">
        <v>17261</v>
      </c>
    </row>
    <row r="13485" spans="1:15" x14ac:dyDescent="0.3">
      <c r="A13485" t="s">
        <v>18081</v>
      </c>
      <c r="B13485" t="s">
        <v>1</v>
      </c>
      <c r="C13485" t="s">
        <v>25</v>
      </c>
      <c r="D13485" t="s">
        <v>63</v>
      </c>
      <c r="E13485" t="s">
        <v>64</v>
      </c>
      <c r="F13485" t="s">
        <v>65</v>
      </c>
      <c r="G13485" t="s">
        <v>66</v>
      </c>
      <c r="H13485" t="s">
        <v>67</v>
      </c>
      <c r="I13485">
        <v>2010</v>
      </c>
      <c r="J13485" t="s">
        <v>68</v>
      </c>
      <c r="K13485">
        <v>2011</v>
      </c>
      <c r="L13485" s="18">
        <v>40878</v>
      </c>
      <c r="M13485" t="s">
        <v>69</v>
      </c>
      <c r="N13485" t="s">
        <v>65</v>
      </c>
      <c r="O13485" t="s">
        <v>17204</v>
      </c>
    </row>
    <row r="13486" spans="1:15" x14ac:dyDescent="0.3">
      <c r="A13486" t="s">
        <v>18082</v>
      </c>
      <c r="B13486" t="s">
        <v>1</v>
      </c>
      <c r="C13486" t="s">
        <v>22</v>
      </c>
      <c r="D13486" t="s">
        <v>63</v>
      </c>
      <c r="E13486" t="s">
        <v>64</v>
      </c>
      <c r="F13486" t="s">
        <v>65</v>
      </c>
      <c r="G13486" t="s">
        <v>66</v>
      </c>
      <c r="H13486" t="s">
        <v>67</v>
      </c>
      <c r="I13486">
        <v>2011</v>
      </c>
      <c r="J13486" t="s">
        <v>68</v>
      </c>
      <c r="K13486">
        <v>2013</v>
      </c>
      <c r="L13486" s="18">
        <v>41403</v>
      </c>
      <c r="M13486" t="s">
        <v>69</v>
      </c>
      <c r="N13486" t="s">
        <v>65</v>
      </c>
      <c r="O13486" t="s">
        <v>18083</v>
      </c>
    </row>
    <row r="13487" spans="1:15" x14ac:dyDescent="0.3">
      <c r="A13487" t="s">
        <v>18084</v>
      </c>
      <c r="B13487" t="s">
        <v>1</v>
      </c>
      <c r="C13487" t="s">
        <v>25</v>
      </c>
      <c r="D13487" t="s">
        <v>63</v>
      </c>
      <c r="E13487" t="s">
        <v>64</v>
      </c>
      <c r="F13487" t="s">
        <v>65</v>
      </c>
      <c r="G13487" t="s">
        <v>66</v>
      </c>
      <c r="H13487" t="s">
        <v>67</v>
      </c>
      <c r="I13487">
        <v>2011</v>
      </c>
      <c r="J13487" t="s">
        <v>68</v>
      </c>
      <c r="K13487">
        <v>2017</v>
      </c>
      <c r="L13487" s="18">
        <v>42836</v>
      </c>
      <c r="M13487" t="s">
        <v>69</v>
      </c>
      <c r="N13487" t="s">
        <v>65</v>
      </c>
      <c r="O13487" t="s">
        <v>17408</v>
      </c>
    </row>
    <row r="13488" spans="1:15" x14ac:dyDescent="0.3">
      <c r="A13488" t="s">
        <v>18085</v>
      </c>
      <c r="B13488" t="s">
        <v>1</v>
      </c>
      <c r="C13488" t="s">
        <v>25</v>
      </c>
      <c r="D13488" t="s">
        <v>63</v>
      </c>
      <c r="E13488" t="s">
        <v>64</v>
      </c>
      <c r="F13488" t="s">
        <v>65</v>
      </c>
      <c r="G13488" t="s">
        <v>66</v>
      </c>
      <c r="H13488" t="s">
        <v>67</v>
      </c>
      <c r="I13488">
        <v>2011</v>
      </c>
      <c r="J13488" t="s">
        <v>68</v>
      </c>
      <c r="K13488">
        <v>2013</v>
      </c>
      <c r="L13488" s="18">
        <v>41496</v>
      </c>
      <c r="M13488" t="s">
        <v>69</v>
      </c>
      <c r="N13488" t="s">
        <v>65</v>
      </c>
      <c r="O13488" t="s">
        <v>17864</v>
      </c>
    </row>
    <row r="13489" spans="1:15" x14ac:dyDescent="0.3">
      <c r="A13489" t="s">
        <v>18086</v>
      </c>
      <c r="B13489" t="s">
        <v>1</v>
      </c>
      <c r="C13489" t="s">
        <v>22</v>
      </c>
      <c r="D13489" t="s">
        <v>89</v>
      </c>
      <c r="E13489" t="s">
        <v>90</v>
      </c>
      <c r="F13489" t="s">
        <v>65</v>
      </c>
      <c r="G13489" t="s">
        <v>66</v>
      </c>
      <c r="H13489" t="s">
        <v>67</v>
      </c>
      <c r="I13489">
        <v>2010</v>
      </c>
      <c r="J13489" t="s">
        <v>68</v>
      </c>
      <c r="K13489">
        <v>2011</v>
      </c>
      <c r="L13489" s="18">
        <v>40575</v>
      </c>
      <c r="M13489" t="s">
        <v>69</v>
      </c>
      <c r="N13489" t="s">
        <v>65</v>
      </c>
      <c r="O13489" t="s">
        <v>17954</v>
      </c>
    </row>
    <row r="13490" spans="1:15" x14ac:dyDescent="0.3">
      <c r="A13490" t="s">
        <v>18087</v>
      </c>
      <c r="B13490" t="s">
        <v>1</v>
      </c>
      <c r="C13490" t="s">
        <v>28</v>
      </c>
      <c r="D13490" t="s">
        <v>74</v>
      </c>
      <c r="E13490" t="s">
        <v>75</v>
      </c>
      <c r="F13490" t="s">
        <v>65</v>
      </c>
      <c r="G13490" t="s">
        <v>84</v>
      </c>
      <c r="H13490" t="s">
        <v>85</v>
      </c>
      <c r="I13490">
        <v>2010</v>
      </c>
      <c r="J13490" t="s">
        <v>68</v>
      </c>
      <c r="K13490">
        <v>2011</v>
      </c>
      <c r="L13490" s="18">
        <v>40695</v>
      </c>
      <c r="M13490" t="s">
        <v>69</v>
      </c>
      <c r="N13490" t="s">
        <v>65</v>
      </c>
      <c r="O13490" t="s">
        <v>17835</v>
      </c>
    </row>
    <row r="13491" spans="1:15" x14ac:dyDescent="0.3">
      <c r="A13491" t="s">
        <v>18088</v>
      </c>
      <c r="B13491" t="s">
        <v>1</v>
      </c>
      <c r="C13491" t="s">
        <v>25</v>
      </c>
      <c r="D13491" t="s">
        <v>89</v>
      </c>
      <c r="E13491" t="s">
        <v>90</v>
      </c>
      <c r="F13491" t="s">
        <v>65</v>
      </c>
      <c r="G13491" t="s">
        <v>66</v>
      </c>
      <c r="H13491" t="s">
        <v>67</v>
      </c>
      <c r="I13491">
        <v>2010</v>
      </c>
      <c r="J13491" t="s">
        <v>68</v>
      </c>
      <c r="K13491">
        <v>2011</v>
      </c>
      <c r="L13491" s="18">
        <v>40546</v>
      </c>
      <c r="M13491" t="s">
        <v>69</v>
      </c>
      <c r="N13491" t="s">
        <v>65</v>
      </c>
      <c r="O13491" t="s">
        <v>18036</v>
      </c>
    </row>
    <row r="13492" spans="1:15" x14ac:dyDescent="0.3">
      <c r="A13492" t="s">
        <v>18089</v>
      </c>
      <c r="B13492" t="s">
        <v>1</v>
      </c>
      <c r="C13492" t="s">
        <v>22</v>
      </c>
      <c r="D13492" t="s">
        <v>63</v>
      </c>
      <c r="E13492" t="s">
        <v>64</v>
      </c>
      <c r="F13492" t="s">
        <v>65</v>
      </c>
      <c r="G13492" t="s">
        <v>84</v>
      </c>
      <c r="H13492" t="s">
        <v>85</v>
      </c>
      <c r="I13492">
        <v>2011</v>
      </c>
      <c r="J13492" t="s">
        <v>68</v>
      </c>
      <c r="K13492">
        <v>2013</v>
      </c>
      <c r="L13492" s="18">
        <v>41331</v>
      </c>
      <c r="M13492" t="s">
        <v>69</v>
      </c>
      <c r="N13492" t="s">
        <v>65</v>
      </c>
      <c r="O13492" t="s">
        <v>17352</v>
      </c>
    </row>
    <row r="13493" spans="1:15" x14ac:dyDescent="0.3">
      <c r="A13493" t="s">
        <v>18090</v>
      </c>
      <c r="B13493" t="s">
        <v>1</v>
      </c>
      <c r="C13493" t="s">
        <v>25</v>
      </c>
      <c r="D13493" t="s">
        <v>89</v>
      </c>
      <c r="E13493" t="s">
        <v>90</v>
      </c>
      <c r="F13493" t="s">
        <v>65</v>
      </c>
      <c r="G13493" t="s">
        <v>66</v>
      </c>
      <c r="H13493" t="s">
        <v>67</v>
      </c>
      <c r="I13493">
        <v>2011</v>
      </c>
      <c r="J13493" t="s">
        <v>68</v>
      </c>
      <c r="K13493">
        <v>2012</v>
      </c>
      <c r="L13493" s="18">
        <v>40973</v>
      </c>
      <c r="M13493" t="s">
        <v>69</v>
      </c>
      <c r="N13493" t="s">
        <v>65</v>
      </c>
      <c r="O13493" t="s">
        <v>18091</v>
      </c>
    </row>
    <row r="13494" spans="1:15" x14ac:dyDescent="0.3">
      <c r="A13494" t="s">
        <v>18092</v>
      </c>
      <c r="B13494" t="s">
        <v>1</v>
      </c>
      <c r="C13494" t="s">
        <v>27</v>
      </c>
      <c r="D13494" t="s">
        <v>74</v>
      </c>
      <c r="E13494" t="s">
        <v>75</v>
      </c>
      <c r="F13494" t="s">
        <v>65</v>
      </c>
      <c r="G13494" t="s">
        <v>66</v>
      </c>
      <c r="H13494" t="s">
        <v>67</v>
      </c>
      <c r="I13494">
        <v>2011</v>
      </c>
      <c r="J13494" t="s">
        <v>68</v>
      </c>
      <c r="K13494">
        <v>2011</v>
      </c>
      <c r="L13494" s="18">
        <v>40739</v>
      </c>
      <c r="M13494" t="s">
        <v>69</v>
      </c>
      <c r="N13494" t="s">
        <v>65</v>
      </c>
      <c r="O13494" t="s">
        <v>18052</v>
      </c>
    </row>
    <row r="13495" spans="1:15" x14ac:dyDescent="0.3">
      <c r="A13495" t="s">
        <v>18093</v>
      </c>
      <c r="B13495" t="s">
        <v>1</v>
      </c>
      <c r="C13495" t="s">
        <v>16</v>
      </c>
      <c r="D13495" t="s">
        <v>89</v>
      </c>
      <c r="E13495" t="s">
        <v>90</v>
      </c>
      <c r="F13495" t="s">
        <v>65</v>
      </c>
      <c r="G13495" t="s">
        <v>66</v>
      </c>
      <c r="H13495" t="s">
        <v>67</v>
      </c>
      <c r="I13495">
        <v>2011</v>
      </c>
      <c r="J13495" t="s">
        <v>68</v>
      </c>
      <c r="K13495">
        <v>2011</v>
      </c>
      <c r="L13495" s="18">
        <v>40878</v>
      </c>
      <c r="M13495" t="s">
        <v>69</v>
      </c>
      <c r="N13495" t="s">
        <v>65</v>
      </c>
      <c r="O13495" t="s">
        <v>12540</v>
      </c>
    </row>
    <row r="13496" spans="1:15" x14ac:dyDescent="0.3">
      <c r="A13496" t="s">
        <v>18094</v>
      </c>
      <c r="B13496" t="s">
        <v>1</v>
      </c>
      <c r="C13496" t="s">
        <v>18</v>
      </c>
      <c r="D13496" t="s">
        <v>74</v>
      </c>
      <c r="E13496" t="s">
        <v>75</v>
      </c>
      <c r="F13496" t="s">
        <v>65</v>
      </c>
      <c r="G13496" t="s">
        <v>84</v>
      </c>
      <c r="H13496" t="s">
        <v>85</v>
      </c>
      <c r="I13496">
        <v>2011</v>
      </c>
      <c r="J13496" t="s">
        <v>68</v>
      </c>
      <c r="K13496">
        <v>2012</v>
      </c>
      <c r="L13496" s="18">
        <v>41173</v>
      </c>
      <c r="M13496" t="s">
        <v>69</v>
      </c>
      <c r="N13496" t="s">
        <v>65</v>
      </c>
      <c r="O13496" t="s">
        <v>5855</v>
      </c>
    </row>
    <row r="13497" spans="1:15" x14ac:dyDescent="0.3">
      <c r="A13497" t="s">
        <v>18095</v>
      </c>
      <c r="B13497" t="s">
        <v>1</v>
      </c>
      <c r="C13497" t="s">
        <v>15</v>
      </c>
      <c r="D13497" t="s">
        <v>89</v>
      </c>
      <c r="E13497" t="s">
        <v>90</v>
      </c>
      <c r="F13497" t="s">
        <v>65</v>
      </c>
      <c r="G13497" t="s">
        <v>66</v>
      </c>
      <c r="H13497" t="s">
        <v>67</v>
      </c>
      <c r="I13497">
        <v>2011</v>
      </c>
      <c r="J13497" t="s">
        <v>68</v>
      </c>
      <c r="K13497">
        <v>2012</v>
      </c>
      <c r="L13497" s="18">
        <v>40928</v>
      </c>
      <c r="M13497" t="s">
        <v>69</v>
      </c>
      <c r="N13497" t="s">
        <v>65</v>
      </c>
      <c r="O13497" t="s">
        <v>14209</v>
      </c>
    </row>
    <row r="13498" spans="1:15" x14ac:dyDescent="0.3">
      <c r="A13498" t="s">
        <v>18096</v>
      </c>
      <c r="B13498" t="s">
        <v>1</v>
      </c>
      <c r="C13498" t="s">
        <v>25</v>
      </c>
      <c r="D13498" t="s">
        <v>63</v>
      </c>
      <c r="E13498" t="s">
        <v>64</v>
      </c>
      <c r="F13498" t="s">
        <v>65</v>
      </c>
      <c r="G13498" t="s">
        <v>66</v>
      </c>
      <c r="H13498" t="s">
        <v>67</v>
      </c>
      <c r="I13498">
        <v>2010</v>
      </c>
      <c r="J13498" t="s">
        <v>68</v>
      </c>
      <c r="K13498">
        <v>2011</v>
      </c>
      <c r="L13498" s="18">
        <v>40544</v>
      </c>
      <c r="M13498" t="s">
        <v>69</v>
      </c>
      <c r="N13498" t="s">
        <v>65</v>
      </c>
      <c r="O13498" t="s">
        <v>18097</v>
      </c>
    </row>
    <row r="13499" spans="1:15" x14ac:dyDescent="0.3">
      <c r="A13499" t="s">
        <v>18098</v>
      </c>
      <c r="B13499" t="s">
        <v>1</v>
      </c>
      <c r="C13499" t="s">
        <v>22</v>
      </c>
      <c r="D13499" t="s">
        <v>63</v>
      </c>
      <c r="E13499" t="s">
        <v>64</v>
      </c>
      <c r="F13499" t="s">
        <v>65</v>
      </c>
      <c r="G13499" t="s">
        <v>84</v>
      </c>
      <c r="H13499" t="s">
        <v>85</v>
      </c>
      <c r="I13499">
        <v>2011</v>
      </c>
      <c r="J13499" t="s">
        <v>68</v>
      </c>
      <c r="K13499">
        <v>2012</v>
      </c>
      <c r="L13499" s="18">
        <v>40925</v>
      </c>
      <c r="M13499" t="s">
        <v>69</v>
      </c>
      <c r="N13499" t="s">
        <v>65</v>
      </c>
      <c r="O13499" t="s">
        <v>2629</v>
      </c>
    </row>
    <row r="13500" spans="1:15" x14ac:dyDescent="0.3">
      <c r="A13500" t="s">
        <v>18099</v>
      </c>
      <c r="B13500" t="s">
        <v>1</v>
      </c>
      <c r="C13500" t="s">
        <v>22</v>
      </c>
      <c r="D13500" t="s">
        <v>89</v>
      </c>
      <c r="E13500" t="s">
        <v>90</v>
      </c>
      <c r="F13500" t="s">
        <v>65</v>
      </c>
      <c r="G13500" t="s">
        <v>66</v>
      </c>
      <c r="H13500" t="s">
        <v>67</v>
      </c>
      <c r="I13500">
        <v>2008</v>
      </c>
      <c r="J13500" t="s">
        <v>68</v>
      </c>
      <c r="K13500">
        <v>2009</v>
      </c>
      <c r="L13500" s="18">
        <v>39872</v>
      </c>
      <c r="M13500" t="s">
        <v>69</v>
      </c>
      <c r="N13500" t="s">
        <v>65</v>
      </c>
      <c r="O13500" t="s">
        <v>17350</v>
      </c>
    </row>
    <row r="13501" spans="1:15" x14ac:dyDescent="0.3">
      <c r="A13501" t="s">
        <v>18100</v>
      </c>
      <c r="B13501" t="s">
        <v>1</v>
      </c>
      <c r="C13501" t="s">
        <v>18</v>
      </c>
      <c r="D13501" t="s">
        <v>89</v>
      </c>
      <c r="E13501" t="s">
        <v>90</v>
      </c>
      <c r="F13501" t="s">
        <v>65</v>
      </c>
      <c r="G13501" t="s">
        <v>66</v>
      </c>
      <c r="H13501" t="s">
        <v>67</v>
      </c>
      <c r="I13501">
        <v>2011</v>
      </c>
      <c r="J13501" t="s">
        <v>68</v>
      </c>
      <c r="K13501">
        <v>2012</v>
      </c>
      <c r="L13501" s="18">
        <v>41000</v>
      </c>
      <c r="M13501" t="s">
        <v>69</v>
      </c>
      <c r="N13501" t="s">
        <v>65</v>
      </c>
      <c r="O13501" t="s">
        <v>9130</v>
      </c>
    </row>
    <row r="13502" spans="1:15" x14ac:dyDescent="0.3">
      <c r="A13502" t="s">
        <v>18101</v>
      </c>
      <c r="B13502" t="s">
        <v>1</v>
      </c>
      <c r="C13502" t="s">
        <v>15</v>
      </c>
      <c r="D13502" t="s">
        <v>74</v>
      </c>
      <c r="E13502" t="s">
        <v>75</v>
      </c>
      <c r="F13502" t="s">
        <v>65</v>
      </c>
      <c r="G13502" t="s">
        <v>66</v>
      </c>
      <c r="H13502" t="s">
        <v>67</v>
      </c>
      <c r="I13502">
        <v>2011</v>
      </c>
      <c r="J13502" t="s">
        <v>68</v>
      </c>
      <c r="K13502">
        <v>2013</v>
      </c>
      <c r="L13502" s="18">
        <v>41426</v>
      </c>
      <c r="M13502" t="s">
        <v>69</v>
      </c>
      <c r="N13502" t="s">
        <v>65</v>
      </c>
      <c r="O13502" t="s">
        <v>17255</v>
      </c>
    </row>
    <row r="13503" spans="1:15" x14ac:dyDescent="0.3">
      <c r="A13503" t="s">
        <v>18102</v>
      </c>
      <c r="B13503" t="s">
        <v>1</v>
      </c>
      <c r="C13503" t="s">
        <v>18</v>
      </c>
      <c r="D13503" t="s">
        <v>89</v>
      </c>
      <c r="E13503" t="s">
        <v>90</v>
      </c>
      <c r="F13503" t="s">
        <v>65</v>
      </c>
      <c r="G13503" t="s">
        <v>66</v>
      </c>
      <c r="H13503" t="s">
        <v>67</v>
      </c>
      <c r="I13503">
        <v>2011</v>
      </c>
      <c r="J13503" t="s">
        <v>68</v>
      </c>
      <c r="K13503">
        <v>2015</v>
      </c>
      <c r="L13503" s="18">
        <v>41609</v>
      </c>
      <c r="M13503" t="s">
        <v>69</v>
      </c>
      <c r="N13503" t="s">
        <v>65</v>
      </c>
      <c r="O13503" t="s">
        <v>16881</v>
      </c>
    </row>
    <row r="13504" spans="1:15" x14ac:dyDescent="0.3">
      <c r="A13504" t="s">
        <v>18103</v>
      </c>
      <c r="B13504" t="s">
        <v>1</v>
      </c>
      <c r="C13504" t="s">
        <v>18</v>
      </c>
      <c r="D13504" t="s">
        <v>89</v>
      </c>
      <c r="E13504" t="s">
        <v>90</v>
      </c>
      <c r="F13504" t="s">
        <v>65</v>
      </c>
      <c r="G13504" t="s">
        <v>66</v>
      </c>
      <c r="H13504" t="s">
        <v>67</v>
      </c>
      <c r="I13504">
        <v>2011</v>
      </c>
      <c r="J13504" t="s">
        <v>68</v>
      </c>
      <c r="K13504">
        <v>2018</v>
      </c>
      <c r="L13504" s="18">
        <v>43409</v>
      </c>
      <c r="M13504" t="s">
        <v>69</v>
      </c>
      <c r="N13504" t="s">
        <v>65</v>
      </c>
      <c r="O13504" t="s">
        <v>3771</v>
      </c>
    </row>
    <row r="13505" spans="1:15" x14ac:dyDescent="0.3">
      <c r="A13505" t="s">
        <v>18104</v>
      </c>
      <c r="B13505" t="s">
        <v>1</v>
      </c>
      <c r="C13505" t="s">
        <v>17</v>
      </c>
      <c r="D13505" t="s">
        <v>63</v>
      </c>
      <c r="E13505" t="s">
        <v>64</v>
      </c>
      <c r="F13505" t="s">
        <v>65</v>
      </c>
      <c r="G13505" t="s">
        <v>66</v>
      </c>
      <c r="H13505" t="s">
        <v>67</v>
      </c>
      <c r="I13505">
        <v>2011</v>
      </c>
      <c r="J13505" t="s">
        <v>68</v>
      </c>
      <c r="K13505">
        <v>2012</v>
      </c>
      <c r="L13505" s="18">
        <v>40968</v>
      </c>
      <c r="M13505" t="s">
        <v>69</v>
      </c>
      <c r="N13505" t="s">
        <v>65</v>
      </c>
      <c r="O13505" t="s">
        <v>12778</v>
      </c>
    </row>
    <row r="13506" spans="1:15" x14ac:dyDescent="0.3">
      <c r="A13506" t="s">
        <v>18105</v>
      </c>
      <c r="B13506" t="s">
        <v>1</v>
      </c>
      <c r="C13506" t="s">
        <v>22</v>
      </c>
      <c r="D13506" t="s">
        <v>63</v>
      </c>
      <c r="E13506" t="s">
        <v>64</v>
      </c>
      <c r="F13506" t="s">
        <v>65</v>
      </c>
      <c r="G13506" t="s">
        <v>66</v>
      </c>
      <c r="H13506" t="s">
        <v>67</v>
      </c>
      <c r="I13506">
        <v>2011</v>
      </c>
      <c r="J13506" t="s">
        <v>68</v>
      </c>
      <c r="K13506">
        <v>2012</v>
      </c>
      <c r="L13506" s="18">
        <v>40863</v>
      </c>
      <c r="M13506" t="s">
        <v>69</v>
      </c>
      <c r="N13506" t="s">
        <v>65</v>
      </c>
      <c r="O13506" t="s">
        <v>18106</v>
      </c>
    </row>
    <row r="13507" spans="1:15" x14ac:dyDescent="0.3">
      <c r="A13507" t="s">
        <v>18107</v>
      </c>
      <c r="B13507" t="s">
        <v>1</v>
      </c>
      <c r="C13507" t="s">
        <v>19</v>
      </c>
      <c r="D13507" t="s">
        <v>89</v>
      </c>
      <c r="E13507" t="s">
        <v>90</v>
      </c>
      <c r="F13507" t="s">
        <v>65</v>
      </c>
      <c r="G13507" t="s">
        <v>66</v>
      </c>
      <c r="H13507" t="s">
        <v>67</v>
      </c>
      <c r="I13507">
        <v>2011</v>
      </c>
      <c r="J13507" t="s">
        <v>68</v>
      </c>
      <c r="K13507">
        <v>2011</v>
      </c>
      <c r="L13507" s="18">
        <v>40766</v>
      </c>
      <c r="M13507" t="s">
        <v>69</v>
      </c>
      <c r="N13507" t="s">
        <v>65</v>
      </c>
      <c r="O13507" t="s">
        <v>14209</v>
      </c>
    </row>
    <row r="13508" spans="1:15" x14ac:dyDescent="0.3">
      <c r="A13508" t="s">
        <v>18108</v>
      </c>
      <c r="B13508" t="s">
        <v>1</v>
      </c>
      <c r="C13508" t="s">
        <v>22</v>
      </c>
      <c r="D13508" t="s">
        <v>63</v>
      </c>
      <c r="E13508" t="s">
        <v>64</v>
      </c>
      <c r="F13508" t="s">
        <v>65</v>
      </c>
      <c r="G13508" t="s">
        <v>66</v>
      </c>
      <c r="H13508" t="s">
        <v>67</v>
      </c>
      <c r="I13508">
        <v>2011</v>
      </c>
      <c r="J13508" t="s">
        <v>68</v>
      </c>
      <c r="K13508">
        <v>2012</v>
      </c>
      <c r="L13508" s="18">
        <v>41000</v>
      </c>
      <c r="M13508" t="s">
        <v>69</v>
      </c>
      <c r="N13508" t="s">
        <v>65</v>
      </c>
      <c r="O13508" t="s">
        <v>18109</v>
      </c>
    </row>
    <row r="13509" spans="1:15" x14ac:dyDescent="0.3">
      <c r="A13509" t="s">
        <v>18110</v>
      </c>
      <c r="B13509" t="s">
        <v>1</v>
      </c>
      <c r="C13509" t="s">
        <v>25</v>
      </c>
      <c r="D13509" t="s">
        <v>63</v>
      </c>
      <c r="E13509" t="s">
        <v>64</v>
      </c>
      <c r="F13509" t="s">
        <v>65</v>
      </c>
      <c r="G13509" t="s">
        <v>66</v>
      </c>
      <c r="H13509" t="s">
        <v>67</v>
      </c>
      <c r="I13509">
        <v>2011</v>
      </c>
      <c r="J13509" t="s">
        <v>68</v>
      </c>
      <c r="K13509">
        <v>2011</v>
      </c>
      <c r="L13509" s="18">
        <v>40897</v>
      </c>
      <c r="M13509" t="s">
        <v>69</v>
      </c>
      <c r="N13509" t="s">
        <v>65</v>
      </c>
      <c r="O13509" t="s">
        <v>17864</v>
      </c>
    </row>
    <row r="13510" spans="1:15" x14ac:dyDescent="0.3">
      <c r="A13510" t="s">
        <v>18111</v>
      </c>
      <c r="B13510" t="s">
        <v>1</v>
      </c>
      <c r="C13510" t="s">
        <v>15</v>
      </c>
      <c r="D13510" t="s">
        <v>89</v>
      </c>
      <c r="E13510" t="s">
        <v>90</v>
      </c>
      <c r="F13510" t="s">
        <v>65</v>
      </c>
      <c r="G13510" t="s">
        <v>66</v>
      </c>
      <c r="H13510" t="s">
        <v>67</v>
      </c>
      <c r="I13510">
        <v>2011</v>
      </c>
      <c r="J13510" t="s">
        <v>68</v>
      </c>
      <c r="K13510">
        <v>2011</v>
      </c>
      <c r="L13510" s="18">
        <v>40848</v>
      </c>
      <c r="M13510" t="s">
        <v>69</v>
      </c>
      <c r="N13510" t="s">
        <v>65</v>
      </c>
      <c r="O13510" t="s">
        <v>18112</v>
      </c>
    </row>
    <row r="13511" spans="1:15" x14ac:dyDescent="0.3">
      <c r="A13511" t="s">
        <v>18113</v>
      </c>
      <c r="B13511" t="s">
        <v>1</v>
      </c>
      <c r="C13511" t="s">
        <v>16</v>
      </c>
      <c r="D13511" t="s">
        <v>74</v>
      </c>
      <c r="E13511" t="s">
        <v>75</v>
      </c>
      <c r="F13511" t="s">
        <v>65</v>
      </c>
      <c r="G13511" t="s">
        <v>66</v>
      </c>
      <c r="H13511" t="s">
        <v>67</v>
      </c>
      <c r="I13511">
        <v>2011</v>
      </c>
      <c r="J13511" t="s">
        <v>68</v>
      </c>
      <c r="K13511">
        <v>2012</v>
      </c>
      <c r="L13511" s="18">
        <v>40969</v>
      </c>
      <c r="M13511" t="s">
        <v>69</v>
      </c>
      <c r="N13511" t="s">
        <v>65</v>
      </c>
      <c r="O13511" t="s">
        <v>12799</v>
      </c>
    </row>
    <row r="13512" spans="1:15" x14ac:dyDescent="0.3">
      <c r="A13512" t="s">
        <v>18114</v>
      </c>
      <c r="B13512" t="s">
        <v>1</v>
      </c>
      <c r="C13512" t="s">
        <v>29</v>
      </c>
      <c r="D13512" t="s">
        <v>74</v>
      </c>
      <c r="E13512" t="s">
        <v>75</v>
      </c>
      <c r="F13512" t="s">
        <v>65</v>
      </c>
      <c r="G13512" t="s">
        <v>66</v>
      </c>
      <c r="H13512" t="s">
        <v>67</v>
      </c>
      <c r="I13512">
        <v>2011</v>
      </c>
      <c r="J13512" t="s">
        <v>68</v>
      </c>
      <c r="K13512">
        <v>2013</v>
      </c>
      <c r="L13512" s="18">
        <v>41204</v>
      </c>
      <c r="M13512" t="s">
        <v>69</v>
      </c>
      <c r="N13512" t="s">
        <v>65</v>
      </c>
      <c r="O13512" t="s">
        <v>18115</v>
      </c>
    </row>
    <row r="13513" spans="1:15" x14ac:dyDescent="0.3">
      <c r="A13513" t="s">
        <v>18116</v>
      </c>
      <c r="B13513" t="s">
        <v>1</v>
      </c>
      <c r="C13513" t="s">
        <v>15</v>
      </c>
      <c r="D13513" t="s">
        <v>89</v>
      </c>
      <c r="E13513" t="s">
        <v>90</v>
      </c>
      <c r="F13513" t="s">
        <v>65</v>
      </c>
      <c r="G13513" t="s">
        <v>66</v>
      </c>
      <c r="H13513" t="s">
        <v>67</v>
      </c>
      <c r="I13513">
        <v>2010</v>
      </c>
      <c r="J13513" t="s">
        <v>68</v>
      </c>
      <c r="K13513">
        <v>2011</v>
      </c>
      <c r="L13513" s="18">
        <v>40750</v>
      </c>
      <c r="M13513" t="s">
        <v>69</v>
      </c>
      <c r="N13513" t="s">
        <v>65</v>
      </c>
      <c r="O13513" t="s">
        <v>17350</v>
      </c>
    </row>
    <row r="13514" spans="1:15" x14ac:dyDescent="0.3">
      <c r="A13514" t="s">
        <v>18117</v>
      </c>
      <c r="B13514" t="s">
        <v>1</v>
      </c>
      <c r="C13514" t="s">
        <v>15</v>
      </c>
      <c r="D13514" t="s">
        <v>89</v>
      </c>
      <c r="E13514" t="s">
        <v>90</v>
      </c>
      <c r="F13514" t="s">
        <v>65</v>
      </c>
      <c r="G13514" t="s">
        <v>66</v>
      </c>
      <c r="H13514" t="s">
        <v>67</v>
      </c>
      <c r="I13514">
        <v>2011</v>
      </c>
      <c r="J13514" t="s">
        <v>68</v>
      </c>
      <c r="K13514">
        <v>2011</v>
      </c>
      <c r="L13514" s="18">
        <v>40876</v>
      </c>
      <c r="M13514" t="s">
        <v>69</v>
      </c>
      <c r="N13514" t="s">
        <v>65</v>
      </c>
      <c r="O13514" t="s">
        <v>17255</v>
      </c>
    </row>
    <row r="13515" spans="1:15" x14ac:dyDescent="0.3">
      <c r="A13515" t="s">
        <v>18118</v>
      </c>
      <c r="B13515" t="s">
        <v>1</v>
      </c>
      <c r="C13515" t="s">
        <v>25</v>
      </c>
      <c r="D13515" t="s">
        <v>89</v>
      </c>
      <c r="E13515" t="s">
        <v>90</v>
      </c>
      <c r="F13515" t="s">
        <v>65</v>
      </c>
      <c r="G13515" t="s">
        <v>66</v>
      </c>
      <c r="H13515" t="s">
        <v>67</v>
      </c>
      <c r="I13515">
        <v>2006</v>
      </c>
      <c r="J13515" t="s">
        <v>68</v>
      </c>
      <c r="K13515">
        <v>2007</v>
      </c>
      <c r="L13515" s="18">
        <v>39356</v>
      </c>
      <c r="M13515" t="s">
        <v>69</v>
      </c>
      <c r="N13515" t="s">
        <v>65</v>
      </c>
      <c r="O13515" t="s">
        <v>18119</v>
      </c>
    </row>
    <row r="13516" spans="1:15" x14ac:dyDescent="0.3">
      <c r="A13516" t="s">
        <v>18120</v>
      </c>
      <c r="B13516" t="s">
        <v>1</v>
      </c>
      <c r="C13516" t="s">
        <v>25</v>
      </c>
      <c r="D13516" t="s">
        <v>89</v>
      </c>
      <c r="E13516" t="s">
        <v>90</v>
      </c>
      <c r="F13516" t="s">
        <v>65</v>
      </c>
      <c r="G13516" t="s">
        <v>66</v>
      </c>
      <c r="H13516" t="s">
        <v>67</v>
      </c>
      <c r="I13516">
        <v>2011</v>
      </c>
      <c r="J13516" t="s">
        <v>68</v>
      </c>
      <c r="K13516">
        <v>2012</v>
      </c>
      <c r="L13516" s="18">
        <v>41000</v>
      </c>
      <c r="M13516" t="s">
        <v>69</v>
      </c>
      <c r="N13516" t="s">
        <v>65</v>
      </c>
      <c r="O13516" t="s">
        <v>18121</v>
      </c>
    </row>
    <row r="13517" spans="1:15" x14ac:dyDescent="0.3">
      <c r="A13517" t="s">
        <v>18122</v>
      </c>
      <c r="B13517" t="s">
        <v>1</v>
      </c>
      <c r="C13517" t="s">
        <v>25</v>
      </c>
      <c r="D13517" t="s">
        <v>89</v>
      </c>
      <c r="E13517" t="s">
        <v>90</v>
      </c>
      <c r="F13517" t="s">
        <v>65</v>
      </c>
      <c r="G13517" t="s">
        <v>66</v>
      </c>
      <c r="H13517" t="s">
        <v>67</v>
      </c>
      <c r="I13517">
        <v>2011</v>
      </c>
      <c r="J13517" t="s">
        <v>68</v>
      </c>
      <c r="K13517">
        <v>2011</v>
      </c>
      <c r="L13517" s="18">
        <v>40664</v>
      </c>
      <c r="M13517" t="s">
        <v>69</v>
      </c>
      <c r="N13517" t="s">
        <v>65</v>
      </c>
      <c r="O13517" t="s">
        <v>18123</v>
      </c>
    </row>
    <row r="13518" spans="1:15" x14ac:dyDescent="0.3">
      <c r="A13518" t="s">
        <v>18124</v>
      </c>
      <c r="B13518" t="s">
        <v>1</v>
      </c>
      <c r="C13518" t="s">
        <v>22</v>
      </c>
      <c r="D13518" t="s">
        <v>63</v>
      </c>
      <c r="E13518" t="s">
        <v>64</v>
      </c>
      <c r="F13518" t="s">
        <v>65</v>
      </c>
      <c r="G13518" t="s">
        <v>84</v>
      </c>
      <c r="H13518" t="s">
        <v>85</v>
      </c>
      <c r="I13518">
        <v>2011</v>
      </c>
      <c r="J13518" t="s">
        <v>68</v>
      </c>
      <c r="K13518">
        <v>2012</v>
      </c>
      <c r="L13518" s="18">
        <v>40909</v>
      </c>
      <c r="M13518" t="s">
        <v>69</v>
      </c>
      <c r="N13518" t="s">
        <v>65</v>
      </c>
      <c r="O13518" t="s">
        <v>17352</v>
      </c>
    </row>
    <row r="13519" spans="1:15" x14ac:dyDescent="0.3">
      <c r="A13519" t="s">
        <v>18125</v>
      </c>
      <c r="B13519" t="s">
        <v>1</v>
      </c>
      <c r="C13519" t="s">
        <v>25</v>
      </c>
      <c r="D13519" t="s">
        <v>63</v>
      </c>
      <c r="E13519" t="s">
        <v>64</v>
      </c>
      <c r="F13519" t="s">
        <v>65</v>
      </c>
      <c r="G13519" t="s">
        <v>66</v>
      </c>
      <c r="H13519" t="s">
        <v>67</v>
      </c>
      <c r="I13519">
        <v>2011</v>
      </c>
      <c r="J13519" t="s">
        <v>68</v>
      </c>
      <c r="K13519">
        <v>2013</v>
      </c>
      <c r="L13519" s="18">
        <v>41403</v>
      </c>
      <c r="M13519" t="s">
        <v>69</v>
      </c>
      <c r="N13519" t="s">
        <v>65</v>
      </c>
      <c r="O13519" t="s">
        <v>18126</v>
      </c>
    </row>
    <row r="13520" spans="1:15" x14ac:dyDescent="0.3">
      <c r="A13520" t="s">
        <v>18127</v>
      </c>
      <c r="B13520" t="s">
        <v>1</v>
      </c>
      <c r="C13520" t="s">
        <v>22</v>
      </c>
      <c r="D13520" t="s">
        <v>89</v>
      </c>
      <c r="E13520" t="s">
        <v>90</v>
      </c>
      <c r="F13520" t="s">
        <v>65</v>
      </c>
      <c r="G13520" t="s">
        <v>66</v>
      </c>
      <c r="H13520" t="s">
        <v>67</v>
      </c>
      <c r="I13520">
        <v>2011</v>
      </c>
      <c r="J13520" t="s">
        <v>68</v>
      </c>
      <c r="K13520">
        <v>2011</v>
      </c>
      <c r="L13520" s="18">
        <v>40848</v>
      </c>
      <c r="M13520" t="s">
        <v>69</v>
      </c>
      <c r="N13520" t="s">
        <v>65</v>
      </c>
      <c r="O13520" t="s">
        <v>18128</v>
      </c>
    </row>
    <row r="13521" spans="1:15" x14ac:dyDescent="0.3">
      <c r="A13521" t="s">
        <v>18129</v>
      </c>
      <c r="B13521" t="s">
        <v>1</v>
      </c>
      <c r="C13521" t="s">
        <v>17</v>
      </c>
      <c r="D13521" t="s">
        <v>63</v>
      </c>
      <c r="E13521" t="s">
        <v>64</v>
      </c>
      <c r="F13521" t="s">
        <v>65</v>
      </c>
      <c r="G13521" t="s">
        <v>66</v>
      </c>
      <c r="H13521" t="s">
        <v>67</v>
      </c>
      <c r="I13521">
        <v>2010</v>
      </c>
      <c r="J13521" t="s">
        <v>68</v>
      </c>
      <c r="K13521">
        <v>2011</v>
      </c>
      <c r="L13521" s="18">
        <v>40807</v>
      </c>
      <c r="M13521" t="s">
        <v>69</v>
      </c>
      <c r="N13521" t="s">
        <v>65</v>
      </c>
      <c r="O13521" t="s">
        <v>12778</v>
      </c>
    </row>
    <row r="13522" spans="1:15" x14ac:dyDescent="0.3">
      <c r="A13522" t="s">
        <v>18130</v>
      </c>
      <c r="B13522" t="s">
        <v>1</v>
      </c>
      <c r="C13522" t="s">
        <v>25</v>
      </c>
      <c r="D13522" t="s">
        <v>63</v>
      </c>
      <c r="E13522" t="s">
        <v>64</v>
      </c>
      <c r="F13522" t="s">
        <v>65</v>
      </c>
      <c r="G13522" t="s">
        <v>66</v>
      </c>
      <c r="H13522" t="s">
        <v>67</v>
      </c>
      <c r="I13522">
        <v>2011</v>
      </c>
      <c r="J13522" t="s">
        <v>68</v>
      </c>
      <c r="K13522">
        <v>2013</v>
      </c>
      <c r="L13522" s="18">
        <v>41261</v>
      </c>
      <c r="M13522" t="s">
        <v>69</v>
      </c>
      <c r="N13522" t="s">
        <v>65</v>
      </c>
      <c r="O13522" t="s">
        <v>18126</v>
      </c>
    </row>
    <row r="13523" spans="1:15" x14ac:dyDescent="0.3">
      <c r="A13523" t="s">
        <v>18131</v>
      </c>
      <c r="B13523" t="s">
        <v>1</v>
      </c>
      <c r="C13523" t="s">
        <v>19</v>
      </c>
      <c r="D13523" t="s">
        <v>89</v>
      </c>
      <c r="E13523" t="s">
        <v>90</v>
      </c>
      <c r="F13523" t="s">
        <v>65</v>
      </c>
      <c r="G13523" t="s">
        <v>66</v>
      </c>
      <c r="H13523" t="s">
        <v>67</v>
      </c>
      <c r="I13523">
        <v>2011</v>
      </c>
      <c r="J13523" t="s">
        <v>68</v>
      </c>
      <c r="K13523">
        <v>2012</v>
      </c>
      <c r="L13523" s="18">
        <v>40917</v>
      </c>
      <c r="M13523" t="s">
        <v>69</v>
      </c>
      <c r="N13523" t="s">
        <v>65</v>
      </c>
      <c r="O13523" t="s">
        <v>18132</v>
      </c>
    </row>
    <row r="13524" spans="1:15" x14ac:dyDescent="0.3">
      <c r="A13524" t="s">
        <v>18133</v>
      </c>
      <c r="B13524" t="s">
        <v>1</v>
      </c>
      <c r="C13524" t="s">
        <v>25</v>
      </c>
      <c r="D13524" t="s">
        <v>63</v>
      </c>
      <c r="E13524" t="s">
        <v>64</v>
      </c>
      <c r="F13524" t="s">
        <v>65</v>
      </c>
      <c r="G13524" t="s">
        <v>66</v>
      </c>
      <c r="H13524" t="s">
        <v>67</v>
      </c>
      <c r="I13524">
        <v>2011</v>
      </c>
      <c r="J13524" t="s">
        <v>68</v>
      </c>
      <c r="K13524">
        <v>2013</v>
      </c>
      <c r="L13524" s="18">
        <v>41497</v>
      </c>
      <c r="M13524" t="s">
        <v>69</v>
      </c>
      <c r="N13524" t="s">
        <v>65</v>
      </c>
      <c r="O13524" t="s">
        <v>18134</v>
      </c>
    </row>
    <row r="13525" spans="1:15" x14ac:dyDescent="0.3">
      <c r="A13525" t="s">
        <v>18135</v>
      </c>
      <c r="B13525" t="s">
        <v>1</v>
      </c>
      <c r="C13525" t="s">
        <v>21</v>
      </c>
      <c r="D13525" t="s">
        <v>89</v>
      </c>
      <c r="E13525" t="s">
        <v>90</v>
      </c>
      <c r="F13525" t="s">
        <v>65</v>
      </c>
      <c r="G13525" t="s">
        <v>84</v>
      </c>
      <c r="H13525" t="s">
        <v>85</v>
      </c>
      <c r="I13525">
        <v>2011</v>
      </c>
      <c r="J13525" t="s">
        <v>68</v>
      </c>
      <c r="K13525">
        <v>2012</v>
      </c>
      <c r="L13525" s="18">
        <v>40911</v>
      </c>
      <c r="M13525" t="s">
        <v>69</v>
      </c>
      <c r="N13525" t="s">
        <v>65</v>
      </c>
      <c r="O13525" t="s">
        <v>18136</v>
      </c>
    </row>
    <row r="13526" spans="1:15" x14ac:dyDescent="0.3">
      <c r="A13526" t="s">
        <v>18137</v>
      </c>
      <c r="B13526" t="s">
        <v>1</v>
      </c>
      <c r="C13526" t="s">
        <v>25</v>
      </c>
      <c r="D13526" t="s">
        <v>74</v>
      </c>
      <c r="E13526" t="s">
        <v>75</v>
      </c>
      <c r="F13526" t="s">
        <v>65</v>
      </c>
      <c r="G13526" t="s">
        <v>66</v>
      </c>
      <c r="H13526" t="s">
        <v>67</v>
      </c>
      <c r="I13526">
        <v>2011</v>
      </c>
      <c r="J13526" t="s">
        <v>68</v>
      </c>
      <c r="K13526">
        <v>2015</v>
      </c>
      <c r="L13526" s="18">
        <v>41294</v>
      </c>
      <c r="M13526" t="s">
        <v>69</v>
      </c>
      <c r="N13526" t="s">
        <v>65</v>
      </c>
      <c r="O13526" t="s">
        <v>17929</v>
      </c>
    </row>
    <row r="13527" spans="1:15" x14ac:dyDescent="0.3">
      <c r="A13527" t="s">
        <v>18138</v>
      </c>
      <c r="B13527" t="s">
        <v>1</v>
      </c>
      <c r="C13527" t="s">
        <v>18</v>
      </c>
      <c r="D13527" t="s">
        <v>74</v>
      </c>
      <c r="E13527" t="s">
        <v>75</v>
      </c>
      <c r="F13527" t="s">
        <v>65</v>
      </c>
      <c r="G13527" t="s">
        <v>66</v>
      </c>
      <c r="H13527" t="s">
        <v>67</v>
      </c>
      <c r="I13527">
        <v>2011</v>
      </c>
      <c r="J13527" t="s">
        <v>68</v>
      </c>
      <c r="K13527">
        <v>2016</v>
      </c>
      <c r="L13527" s="18">
        <v>42590</v>
      </c>
      <c r="M13527" t="s">
        <v>69</v>
      </c>
      <c r="N13527" t="s">
        <v>65</v>
      </c>
      <c r="O13527" t="s">
        <v>3724</v>
      </c>
    </row>
    <row r="13528" spans="1:15" x14ac:dyDescent="0.3">
      <c r="A13528" t="s">
        <v>18139</v>
      </c>
      <c r="B13528" t="s">
        <v>1</v>
      </c>
      <c r="C13528" t="s">
        <v>18</v>
      </c>
      <c r="D13528" t="s">
        <v>89</v>
      </c>
      <c r="E13528" t="s">
        <v>90</v>
      </c>
      <c r="F13528" t="s">
        <v>65</v>
      </c>
      <c r="G13528" t="s">
        <v>84</v>
      </c>
      <c r="H13528" t="s">
        <v>85</v>
      </c>
      <c r="I13528">
        <v>2011</v>
      </c>
      <c r="J13528" t="s">
        <v>68</v>
      </c>
      <c r="K13528">
        <v>2014</v>
      </c>
      <c r="L13528" s="18">
        <v>41779</v>
      </c>
      <c r="M13528" t="s">
        <v>69</v>
      </c>
      <c r="N13528" t="s">
        <v>65</v>
      </c>
      <c r="O13528" t="s">
        <v>18140</v>
      </c>
    </row>
    <row r="13529" spans="1:15" x14ac:dyDescent="0.3">
      <c r="A13529" t="s">
        <v>18141</v>
      </c>
      <c r="B13529" t="s">
        <v>1</v>
      </c>
      <c r="C13529" t="s">
        <v>22</v>
      </c>
      <c r="D13529" t="s">
        <v>89</v>
      </c>
      <c r="E13529" t="s">
        <v>90</v>
      </c>
      <c r="F13529" t="s">
        <v>65</v>
      </c>
      <c r="G13529" t="s">
        <v>66</v>
      </c>
      <c r="H13529" t="s">
        <v>67</v>
      </c>
      <c r="I13529">
        <v>2010</v>
      </c>
      <c r="J13529" t="s">
        <v>68</v>
      </c>
      <c r="K13529">
        <v>2010</v>
      </c>
      <c r="L13529" s="18">
        <v>40513</v>
      </c>
      <c r="M13529" t="s">
        <v>69</v>
      </c>
      <c r="N13529" t="s">
        <v>65</v>
      </c>
      <c r="O13529" t="s">
        <v>18142</v>
      </c>
    </row>
    <row r="13530" spans="1:15" x14ac:dyDescent="0.3">
      <c r="A13530" t="s">
        <v>18143</v>
      </c>
      <c r="B13530" t="s">
        <v>1</v>
      </c>
      <c r="C13530" t="s">
        <v>27</v>
      </c>
      <c r="D13530" t="s">
        <v>63</v>
      </c>
      <c r="E13530" t="s">
        <v>64</v>
      </c>
      <c r="F13530" t="s">
        <v>65</v>
      </c>
      <c r="G13530" t="s">
        <v>66</v>
      </c>
      <c r="H13530" t="s">
        <v>67</v>
      </c>
      <c r="I13530">
        <v>2011</v>
      </c>
      <c r="J13530" t="s">
        <v>68</v>
      </c>
      <c r="K13530">
        <v>2013</v>
      </c>
      <c r="L13530" s="18">
        <v>41347</v>
      </c>
      <c r="M13530" t="s">
        <v>69</v>
      </c>
      <c r="N13530" t="s">
        <v>65</v>
      </c>
      <c r="O13530" t="s">
        <v>7795</v>
      </c>
    </row>
    <row r="13531" spans="1:15" x14ac:dyDescent="0.3">
      <c r="A13531" t="s">
        <v>18144</v>
      </c>
      <c r="B13531" t="s">
        <v>1</v>
      </c>
      <c r="C13531" t="s">
        <v>19</v>
      </c>
      <c r="D13531" t="s">
        <v>89</v>
      </c>
      <c r="E13531" t="s">
        <v>90</v>
      </c>
      <c r="F13531" t="s">
        <v>65</v>
      </c>
      <c r="G13531" t="s">
        <v>66</v>
      </c>
      <c r="H13531" t="s">
        <v>67</v>
      </c>
      <c r="I13531">
        <v>2011</v>
      </c>
      <c r="J13531" t="s">
        <v>68</v>
      </c>
      <c r="K13531">
        <v>2011</v>
      </c>
      <c r="L13531" s="18">
        <v>40904</v>
      </c>
      <c r="M13531" t="s">
        <v>69</v>
      </c>
      <c r="N13531" t="s">
        <v>65</v>
      </c>
      <c r="O13531" t="s">
        <v>18132</v>
      </c>
    </row>
    <row r="13532" spans="1:15" x14ac:dyDescent="0.3">
      <c r="A13532" t="s">
        <v>18145</v>
      </c>
      <c r="B13532" t="s">
        <v>1</v>
      </c>
      <c r="C13532" t="s">
        <v>25</v>
      </c>
      <c r="D13532" t="s">
        <v>63</v>
      </c>
      <c r="E13532" t="s">
        <v>64</v>
      </c>
      <c r="F13532" t="s">
        <v>65</v>
      </c>
      <c r="G13532" t="s">
        <v>66</v>
      </c>
      <c r="H13532" t="s">
        <v>67</v>
      </c>
      <c r="I13532">
        <v>2011</v>
      </c>
      <c r="J13532" t="s">
        <v>68</v>
      </c>
      <c r="K13532">
        <v>2013</v>
      </c>
      <c r="L13532" s="18">
        <v>41616</v>
      </c>
      <c r="M13532" t="s">
        <v>69</v>
      </c>
      <c r="N13532" t="s">
        <v>65</v>
      </c>
      <c r="O13532" t="s">
        <v>17204</v>
      </c>
    </row>
    <row r="13533" spans="1:15" x14ac:dyDescent="0.3">
      <c r="A13533" t="s">
        <v>18146</v>
      </c>
      <c r="B13533" t="s">
        <v>1</v>
      </c>
      <c r="C13533" t="s">
        <v>25</v>
      </c>
      <c r="D13533" t="s">
        <v>63</v>
      </c>
      <c r="E13533" t="s">
        <v>64</v>
      </c>
      <c r="F13533" t="s">
        <v>65</v>
      </c>
      <c r="G13533" t="s">
        <v>66</v>
      </c>
      <c r="H13533" t="s">
        <v>67</v>
      </c>
      <c r="I13533">
        <v>2011</v>
      </c>
      <c r="J13533" t="s">
        <v>68</v>
      </c>
      <c r="K13533">
        <v>2014</v>
      </c>
      <c r="L13533" s="18">
        <v>41486</v>
      </c>
      <c r="M13533" t="s">
        <v>69</v>
      </c>
      <c r="N13533" t="s">
        <v>65</v>
      </c>
      <c r="O13533" t="s">
        <v>17384</v>
      </c>
    </row>
    <row r="13534" spans="1:15" x14ac:dyDescent="0.3">
      <c r="A13534" t="s">
        <v>18147</v>
      </c>
      <c r="B13534" t="s">
        <v>1</v>
      </c>
      <c r="C13534" t="s">
        <v>22</v>
      </c>
      <c r="D13534" t="s">
        <v>89</v>
      </c>
      <c r="E13534" t="s">
        <v>90</v>
      </c>
      <c r="F13534" t="s">
        <v>65</v>
      </c>
      <c r="G13534" t="s">
        <v>66</v>
      </c>
      <c r="H13534" t="s">
        <v>67</v>
      </c>
      <c r="I13534">
        <v>2011</v>
      </c>
      <c r="J13534" t="s">
        <v>68</v>
      </c>
      <c r="K13534">
        <v>2012</v>
      </c>
      <c r="L13534" s="18">
        <v>40896</v>
      </c>
      <c r="M13534" t="s">
        <v>69</v>
      </c>
      <c r="N13534" t="s">
        <v>65</v>
      </c>
      <c r="O13534" t="s">
        <v>18148</v>
      </c>
    </row>
    <row r="13535" spans="1:15" x14ac:dyDescent="0.3">
      <c r="A13535" t="s">
        <v>18149</v>
      </c>
      <c r="B13535" t="s">
        <v>1</v>
      </c>
      <c r="C13535" t="s">
        <v>18</v>
      </c>
      <c r="D13535" t="s">
        <v>89</v>
      </c>
      <c r="E13535" t="s">
        <v>90</v>
      </c>
      <c r="F13535" t="s">
        <v>65</v>
      </c>
      <c r="G13535" t="s">
        <v>84</v>
      </c>
      <c r="H13535" t="s">
        <v>85</v>
      </c>
      <c r="I13535">
        <v>2011</v>
      </c>
      <c r="J13535" t="s">
        <v>68</v>
      </c>
      <c r="K13535">
        <v>2014</v>
      </c>
      <c r="L13535" s="18">
        <v>41974</v>
      </c>
      <c r="M13535" t="s">
        <v>69</v>
      </c>
      <c r="N13535" t="s">
        <v>65</v>
      </c>
      <c r="O13535" t="s">
        <v>18150</v>
      </c>
    </row>
    <row r="13536" spans="1:15" x14ac:dyDescent="0.3">
      <c r="A13536" t="s">
        <v>18151</v>
      </c>
      <c r="B13536" t="s">
        <v>1</v>
      </c>
      <c r="C13536" t="s">
        <v>25</v>
      </c>
      <c r="D13536" t="s">
        <v>74</v>
      </c>
      <c r="E13536" t="s">
        <v>75</v>
      </c>
      <c r="F13536" t="s">
        <v>65</v>
      </c>
      <c r="G13536" t="s">
        <v>66</v>
      </c>
      <c r="H13536" t="s">
        <v>67</v>
      </c>
      <c r="I13536">
        <v>2011</v>
      </c>
      <c r="J13536" t="s">
        <v>68</v>
      </c>
      <c r="K13536">
        <v>2014</v>
      </c>
      <c r="L13536" s="18">
        <v>41334</v>
      </c>
      <c r="M13536" t="s">
        <v>69</v>
      </c>
      <c r="N13536" t="s">
        <v>65</v>
      </c>
      <c r="O13536" t="s">
        <v>17639</v>
      </c>
    </row>
    <row r="13537" spans="1:15" x14ac:dyDescent="0.3">
      <c r="A13537" t="s">
        <v>18152</v>
      </c>
      <c r="B13537" t="s">
        <v>1</v>
      </c>
      <c r="C13537" t="s">
        <v>17</v>
      </c>
      <c r="D13537" t="s">
        <v>89</v>
      </c>
      <c r="E13537" t="s">
        <v>90</v>
      </c>
      <c r="F13537" t="s">
        <v>65</v>
      </c>
      <c r="G13537" t="s">
        <v>66</v>
      </c>
      <c r="H13537" t="s">
        <v>67</v>
      </c>
      <c r="I13537">
        <v>2011</v>
      </c>
      <c r="J13537" t="s">
        <v>68</v>
      </c>
      <c r="K13537">
        <v>2011</v>
      </c>
      <c r="L13537" s="18">
        <v>40725</v>
      </c>
      <c r="M13537" t="s">
        <v>69</v>
      </c>
      <c r="N13537" t="s">
        <v>65</v>
      </c>
      <c r="O13537" t="s">
        <v>17974</v>
      </c>
    </row>
    <row r="13538" spans="1:15" x14ac:dyDescent="0.3">
      <c r="A13538" t="s">
        <v>18153</v>
      </c>
      <c r="B13538" t="s">
        <v>1</v>
      </c>
      <c r="C13538" t="s">
        <v>25</v>
      </c>
      <c r="D13538" t="s">
        <v>74</v>
      </c>
      <c r="E13538" t="s">
        <v>75</v>
      </c>
      <c r="F13538" t="s">
        <v>65</v>
      </c>
      <c r="G13538" t="s">
        <v>66</v>
      </c>
      <c r="H13538" t="s">
        <v>67</v>
      </c>
      <c r="I13538">
        <v>2011</v>
      </c>
      <c r="J13538" t="s">
        <v>68</v>
      </c>
      <c r="K13538">
        <v>2015</v>
      </c>
      <c r="L13538" s="18">
        <v>41842</v>
      </c>
      <c r="M13538" t="s">
        <v>69</v>
      </c>
      <c r="N13538" t="s">
        <v>65</v>
      </c>
      <c r="O13538" t="s">
        <v>746</v>
      </c>
    </row>
    <row r="13539" spans="1:15" x14ac:dyDescent="0.3">
      <c r="A13539" t="s">
        <v>18154</v>
      </c>
      <c r="B13539" t="s">
        <v>1</v>
      </c>
      <c r="C13539" t="s">
        <v>22</v>
      </c>
      <c r="D13539" t="s">
        <v>89</v>
      </c>
      <c r="E13539" t="s">
        <v>90</v>
      </c>
      <c r="F13539" t="s">
        <v>65</v>
      </c>
      <c r="G13539" t="s">
        <v>66</v>
      </c>
      <c r="H13539" t="s">
        <v>67</v>
      </c>
      <c r="I13539">
        <v>2011</v>
      </c>
      <c r="J13539" t="s">
        <v>68</v>
      </c>
      <c r="K13539">
        <v>2011</v>
      </c>
      <c r="L13539" s="18">
        <v>40878</v>
      </c>
      <c r="M13539" t="s">
        <v>69</v>
      </c>
      <c r="N13539" t="s">
        <v>65</v>
      </c>
      <c r="O13539" t="s">
        <v>13976</v>
      </c>
    </row>
    <row r="13540" spans="1:15" x14ac:dyDescent="0.3">
      <c r="A13540" t="s">
        <v>18155</v>
      </c>
      <c r="B13540" t="s">
        <v>1</v>
      </c>
      <c r="C13540" t="s">
        <v>18</v>
      </c>
      <c r="D13540" t="s">
        <v>89</v>
      </c>
      <c r="E13540" t="s">
        <v>90</v>
      </c>
      <c r="F13540" t="s">
        <v>65</v>
      </c>
      <c r="G13540" t="s">
        <v>66</v>
      </c>
      <c r="H13540" t="s">
        <v>67</v>
      </c>
      <c r="I13540">
        <v>2011</v>
      </c>
      <c r="J13540" t="s">
        <v>68</v>
      </c>
      <c r="K13540">
        <v>2012</v>
      </c>
      <c r="L13540" s="18">
        <v>40836</v>
      </c>
      <c r="M13540" t="s">
        <v>69</v>
      </c>
      <c r="N13540" t="s">
        <v>65</v>
      </c>
      <c r="O13540" t="s">
        <v>16881</v>
      </c>
    </row>
    <row r="13541" spans="1:15" x14ac:dyDescent="0.3">
      <c r="A13541" t="s">
        <v>18156</v>
      </c>
      <c r="B13541" t="s">
        <v>1</v>
      </c>
      <c r="C13541" t="s">
        <v>19</v>
      </c>
      <c r="D13541" t="s">
        <v>74</v>
      </c>
      <c r="E13541" t="s">
        <v>75</v>
      </c>
      <c r="F13541" t="s">
        <v>65</v>
      </c>
      <c r="G13541" t="s">
        <v>84</v>
      </c>
      <c r="H13541" t="s">
        <v>85</v>
      </c>
      <c r="I13541">
        <v>2003</v>
      </c>
      <c r="J13541" t="s">
        <v>68</v>
      </c>
      <c r="K13541">
        <v>2004</v>
      </c>
      <c r="L13541" s="18">
        <v>38078</v>
      </c>
      <c r="M13541" t="s">
        <v>69</v>
      </c>
      <c r="N13541" t="s">
        <v>65</v>
      </c>
      <c r="O13541" t="s">
        <v>18157</v>
      </c>
    </row>
    <row r="13542" spans="1:15" x14ac:dyDescent="0.3">
      <c r="A13542" t="s">
        <v>18158</v>
      </c>
      <c r="B13542" t="s">
        <v>1</v>
      </c>
      <c r="C13542" t="s">
        <v>28</v>
      </c>
      <c r="D13542" t="s">
        <v>74</v>
      </c>
      <c r="E13542" t="s">
        <v>75</v>
      </c>
      <c r="F13542" t="s">
        <v>65</v>
      </c>
      <c r="G13542" t="s">
        <v>84</v>
      </c>
      <c r="H13542" t="s">
        <v>85</v>
      </c>
      <c r="I13542">
        <v>2005</v>
      </c>
      <c r="J13542" t="s">
        <v>68</v>
      </c>
      <c r="K13542">
        <v>2005</v>
      </c>
      <c r="L13542" s="18">
        <v>38504</v>
      </c>
      <c r="M13542" t="s">
        <v>69</v>
      </c>
      <c r="N13542" t="s">
        <v>65</v>
      </c>
      <c r="O13542" t="s">
        <v>17249</v>
      </c>
    </row>
    <row r="13543" spans="1:15" x14ac:dyDescent="0.3">
      <c r="A13543" t="s">
        <v>18159</v>
      </c>
      <c r="B13543" t="s">
        <v>1</v>
      </c>
      <c r="C13543" t="s">
        <v>19</v>
      </c>
      <c r="D13543" t="s">
        <v>74</v>
      </c>
      <c r="E13543" t="s">
        <v>75</v>
      </c>
      <c r="F13543" t="s">
        <v>65</v>
      </c>
      <c r="G13543" t="s">
        <v>66</v>
      </c>
      <c r="H13543" t="s">
        <v>67</v>
      </c>
      <c r="I13543">
        <v>2006</v>
      </c>
      <c r="J13543" t="s">
        <v>68</v>
      </c>
      <c r="K13543">
        <v>2006</v>
      </c>
      <c r="L13543" s="18">
        <v>38991</v>
      </c>
      <c r="M13543" t="s">
        <v>69</v>
      </c>
      <c r="N13543" t="s">
        <v>65</v>
      </c>
      <c r="O13543" t="s">
        <v>18160</v>
      </c>
    </row>
    <row r="13544" spans="1:15" x14ac:dyDescent="0.3">
      <c r="A13544" t="s">
        <v>18161</v>
      </c>
      <c r="B13544" t="s">
        <v>1</v>
      </c>
      <c r="C13544" t="s">
        <v>15</v>
      </c>
      <c r="D13544" t="s">
        <v>89</v>
      </c>
      <c r="E13544" t="s">
        <v>90</v>
      </c>
      <c r="F13544" t="s">
        <v>65</v>
      </c>
      <c r="G13544" t="s">
        <v>84</v>
      </c>
      <c r="H13544" t="s">
        <v>85</v>
      </c>
      <c r="I13544">
        <v>2011</v>
      </c>
      <c r="J13544" t="s">
        <v>68</v>
      </c>
      <c r="K13544">
        <v>2012</v>
      </c>
      <c r="L13544" s="18">
        <v>41044</v>
      </c>
      <c r="M13544" t="s">
        <v>69</v>
      </c>
      <c r="N13544" t="s">
        <v>65</v>
      </c>
      <c r="O13544" t="s">
        <v>17878</v>
      </c>
    </row>
    <row r="13545" spans="1:15" x14ac:dyDescent="0.3">
      <c r="A13545" t="s">
        <v>18162</v>
      </c>
      <c r="B13545" t="s">
        <v>1</v>
      </c>
      <c r="C13545" t="s">
        <v>25</v>
      </c>
      <c r="D13545" t="s">
        <v>89</v>
      </c>
      <c r="E13545" t="s">
        <v>90</v>
      </c>
      <c r="F13545" t="s">
        <v>65</v>
      </c>
      <c r="G13545" t="s">
        <v>66</v>
      </c>
      <c r="H13545" t="s">
        <v>67</v>
      </c>
      <c r="I13545">
        <v>2011</v>
      </c>
      <c r="J13545" t="s">
        <v>68</v>
      </c>
      <c r="K13545">
        <v>2013</v>
      </c>
      <c r="L13545" s="18">
        <v>41395</v>
      </c>
      <c r="M13545" t="s">
        <v>69</v>
      </c>
      <c r="N13545" t="s">
        <v>65</v>
      </c>
      <c r="O13545" t="s">
        <v>18163</v>
      </c>
    </row>
    <row r="13546" spans="1:15" x14ac:dyDescent="0.3">
      <c r="A13546" t="s">
        <v>18164</v>
      </c>
      <c r="B13546" t="s">
        <v>1</v>
      </c>
      <c r="C13546" t="s">
        <v>25</v>
      </c>
      <c r="D13546" t="s">
        <v>89</v>
      </c>
      <c r="E13546" t="s">
        <v>90</v>
      </c>
      <c r="F13546" t="s">
        <v>65</v>
      </c>
      <c r="G13546" t="s">
        <v>66</v>
      </c>
      <c r="H13546" t="s">
        <v>67</v>
      </c>
      <c r="I13546">
        <v>2011</v>
      </c>
      <c r="J13546" t="s">
        <v>68</v>
      </c>
      <c r="K13546">
        <v>2014</v>
      </c>
      <c r="L13546" s="18">
        <v>41887</v>
      </c>
      <c r="M13546" t="s">
        <v>69</v>
      </c>
      <c r="N13546" t="s">
        <v>65</v>
      </c>
      <c r="O13546" t="s">
        <v>17929</v>
      </c>
    </row>
    <row r="13547" spans="1:15" x14ac:dyDescent="0.3">
      <c r="A13547" t="s">
        <v>18165</v>
      </c>
      <c r="B13547" t="s">
        <v>1</v>
      </c>
      <c r="C13547" t="s">
        <v>16</v>
      </c>
      <c r="D13547" t="s">
        <v>89</v>
      </c>
      <c r="E13547" t="s">
        <v>90</v>
      </c>
      <c r="F13547" t="s">
        <v>65</v>
      </c>
      <c r="G13547" t="s">
        <v>84</v>
      </c>
      <c r="H13547" t="s">
        <v>85</v>
      </c>
      <c r="I13547">
        <v>2011</v>
      </c>
      <c r="J13547" t="s">
        <v>68</v>
      </c>
      <c r="K13547">
        <v>2014</v>
      </c>
      <c r="L13547" s="18">
        <v>41730</v>
      </c>
      <c r="M13547" t="s">
        <v>69</v>
      </c>
      <c r="N13547" t="s">
        <v>65</v>
      </c>
      <c r="O13547" t="s">
        <v>18150</v>
      </c>
    </row>
    <row r="13548" spans="1:15" x14ac:dyDescent="0.3">
      <c r="A13548" t="s">
        <v>18166</v>
      </c>
      <c r="B13548" t="s">
        <v>1</v>
      </c>
      <c r="C13548" t="s">
        <v>25</v>
      </c>
      <c r="D13548" t="s">
        <v>63</v>
      </c>
      <c r="E13548" t="s">
        <v>64</v>
      </c>
      <c r="F13548" t="s">
        <v>65</v>
      </c>
      <c r="G13548" t="s">
        <v>66</v>
      </c>
      <c r="H13548" t="s">
        <v>67</v>
      </c>
      <c r="I13548">
        <v>2011</v>
      </c>
      <c r="J13548" t="s">
        <v>68</v>
      </c>
      <c r="K13548">
        <v>2015</v>
      </c>
      <c r="L13548" s="18">
        <v>42174</v>
      </c>
      <c r="M13548" t="s">
        <v>69</v>
      </c>
      <c r="N13548" t="s">
        <v>65</v>
      </c>
      <c r="O13548" t="s">
        <v>17063</v>
      </c>
    </row>
    <row r="13549" spans="1:15" x14ac:dyDescent="0.3">
      <c r="A13549" t="s">
        <v>18167</v>
      </c>
      <c r="B13549" t="s">
        <v>1</v>
      </c>
      <c r="C13549" t="s">
        <v>25</v>
      </c>
      <c r="D13549" t="s">
        <v>63</v>
      </c>
      <c r="E13549" t="s">
        <v>64</v>
      </c>
      <c r="F13549" t="s">
        <v>65</v>
      </c>
      <c r="G13549" t="s">
        <v>66</v>
      </c>
      <c r="H13549" t="s">
        <v>67</v>
      </c>
      <c r="I13549">
        <v>2011</v>
      </c>
      <c r="J13549" t="s">
        <v>68</v>
      </c>
      <c r="K13549">
        <v>2012</v>
      </c>
      <c r="L13549" s="18">
        <v>41197</v>
      </c>
      <c r="M13549" t="s">
        <v>69</v>
      </c>
      <c r="N13549" t="s">
        <v>65</v>
      </c>
      <c r="O13549" t="s">
        <v>17089</v>
      </c>
    </row>
    <row r="13550" spans="1:15" x14ac:dyDescent="0.3">
      <c r="A13550" t="s">
        <v>18168</v>
      </c>
      <c r="B13550" t="s">
        <v>1</v>
      </c>
      <c r="C13550" t="s">
        <v>18</v>
      </c>
      <c r="D13550" t="s">
        <v>74</v>
      </c>
      <c r="E13550" t="s">
        <v>75</v>
      </c>
      <c r="F13550" t="s">
        <v>65</v>
      </c>
      <c r="G13550" t="s">
        <v>66</v>
      </c>
      <c r="H13550" t="s">
        <v>67</v>
      </c>
      <c r="I13550">
        <v>2011</v>
      </c>
      <c r="J13550" t="s">
        <v>68</v>
      </c>
      <c r="K13550">
        <v>2016</v>
      </c>
      <c r="L13550" s="18">
        <v>42583</v>
      </c>
      <c r="M13550" t="s">
        <v>69</v>
      </c>
      <c r="N13550" t="s">
        <v>65</v>
      </c>
      <c r="O13550" t="s">
        <v>18169</v>
      </c>
    </row>
    <row r="13551" spans="1:15" x14ac:dyDescent="0.3">
      <c r="A13551" t="s">
        <v>18170</v>
      </c>
      <c r="B13551" t="s">
        <v>1</v>
      </c>
      <c r="C13551" t="s">
        <v>25</v>
      </c>
      <c r="D13551" t="s">
        <v>89</v>
      </c>
      <c r="E13551" t="s">
        <v>90</v>
      </c>
      <c r="F13551" t="s">
        <v>65</v>
      </c>
      <c r="G13551" t="s">
        <v>66</v>
      </c>
      <c r="H13551" t="s">
        <v>67</v>
      </c>
      <c r="I13551">
        <v>2011</v>
      </c>
      <c r="J13551" t="s">
        <v>68</v>
      </c>
      <c r="K13551">
        <v>2011</v>
      </c>
      <c r="L13551" s="18">
        <v>40878</v>
      </c>
      <c r="M13551" t="s">
        <v>69</v>
      </c>
      <c r="N13551" t="s">
        <v>65</v>
      </c>
      <c r="O13551" t="s">
        <v>17063</v>
      </c>
    </row>
    <row r="13552" spans="1:15" x14ac:dyDescent="0.3">
      <c r="A13552" t="s">
        <v>18171</v>
      </c>
      <c r="B13552" t="s">
        <v>1</v>
      </c>
      <c r="C13552" t="s">
        <v>25</v>
      </c>
      <c r="D13552" t="s">
        <v>63</v>
      </c>
      <c r="E13552" t="s">
        <v>64</v>
      </c>
      <c r="F13552" t="s">
        <v>65</v>
      </c>
      <c r="G13552" t="s">
        <v>66</v>
      </c>
      <c r="H13552" t="s">
        <v>67</v>
      </c>
      <c r="I13552">
        <v>2011</v>
      </c>
      <c r="J13552" t="s">
        <v>68</v>
      </c>
      <c r="K13552">
        <v>2013</v>
      </c>
      <c r="L13552" s="18">
        <v>41362</v>
      </c>
      <c r="M13552" t="s">
        <v>69</v>
      </c>
      <c r="N13552" t="s">
        <v>65</v>
      </c>
      <c r="O13552" t="s">
        <v>17384</v>
      </c>
    </row>
    <row r="13553" spans="1:15" x14ac:dyDescent="0.3">
      <c r="A13553" t="s">
        <v>18172</v>
      </c>
      <c r="B13553" t="s">
        <v>1</v>
      </c>
      <c r="C13553" t="s">
        <v>17</v>
      </c>
      <c r="D13553" t="s">
        <v>74</v>
      </c>
      <c r="E13553" t="s">
        <v>75</v>
      </c>
      <c r="F13553" t="s">
        <v>65</v>
      </c>
      <c r="G13553" t="s">
        <v>66</v>
      </c>
      <c r="H13553" t="s">
        <v>67</v>
      </c>
      <c r="I13553">
        <v>2011</v>
      </c>
      <c r="J13553" t="s">
        <v>68</v>
      </c>
      <c r="K13553">
        <v>2012</v>
      </c>
      <c r="L13553" s="18">
        <v>41008</v>
      </c>
      <c r="M13553" t="s">
        <v>69</v>
      </c>
      <c r="N13553" t="s">
        <v>65</v>
      </c>
      <c r="O13553" t="s">
        <v>12778</v>
      </c>
    </row>
    <row r="13554" spans="1:15" x14ac:dyDescent="0.3">
      <c r="A13554" t="s">
        <v>18173</v>
      </c>
      <c r="B13554" t="s">
        <v>1</v>
      </c>
      <c r="C13554" t="s">
        <v>27</v>
      </c>
      <c r="D13554" t="s">
        <v>74</v>
      </c>
      <c r="E13554" t="s">
        <v>75</v>
      </c>
      <c r="F13554" t="s">
        <v>65</v>
      </c>
      <c r="G13554" t="s">
        <v>84</v>
      </c>
      <c r="H13554" t="s">
        <v>85</v>
      </c>
      <c r="I13554">
        <v>2011</v>
      </c>
      <c r="J13554" t="s">
        <v>68</v>
      </c>
      <c r="K13554">
        <v>2013</v>
      </c>
      <c r="L13554" s="18">
        <v>41614</v>
      </c>
      <c r="M13554" t="s">
        <v>69</v>
      </c>
      <c r="N13554" t="s">
        <v>65</v>
      </c>
      <c r="O13554" t="s">
        <v>18174</v>
      </c>
    </row>
    <row r="13555" spans="1:15" x14ac:dyDescent="0.3">
      <c r="A13555" t="s">
        <v>18175</v>
      </c>
      <c r="B13555" t="s">
        <v>1</v>
      </c>
      <c r="C13555" t="s">
        <v>25</v>
      </c>
      <c r="D13555" t="s">
        <v>63</v>
      </c>
      <c r="E13555" t="s">
        <v>64</v>
      </c>
      <c r="F13555" t="s">
        <v>65</v>
      </c>
      <c r="G13555" t="s">
        <v>66</v>
      </c>
      <c r="H13555" t="s">
        <v>67</v>
      </c>
      <c r="I13555">
        <v>2011</v>
      </c>
      <c r="J13555" t="s">
        <v>68</v>
      </c>
      <c r="K13555">
        <v>2013</v>
      </c>
      <c r="L13555" s="18">
        <v>41331</v>
      </c>
      <c r="M13555" t="s">
        <v>69</v>
      </c>
      <c r="N13555" t="s">
        <v>65</v>
      </c>
      <c r="O13555" t="s">
        <v>17384</v>
      </c>
    </row>
    <row r="13556" spans="1:15" x14ac:dyDescent="0.3">
      <c r="A13556" t="s">
        <v>18176</v>
      </c>
      <c r="B13556" t="s">
        <v>1</v>
      </c>
      <c r="C13556" t="s">
        <v>17</v>
      </c>
      <c r="D13556" t="s">
        <v>89</v>
      </c>
      <c r="E13556" t="s">
        <v>90</v>
      </c>
      <c r="F13556" t="s">
        <v>65</v>
      </c>
      <c r="G13556" t="s">
        <v>66</v>
      </c>
      <c r="H13556" t="s">
        <v>67</v>
      </c>
      <c r="I13556">
        <v>2011</v>
      </c>
      <c r="J13556" t="s">
        <v>68</v>
      </c>
      <c r="K13556">
        <v>2012</v>
      </c>
      <c r="L13556" s="18">
        <v>40991</v>
      </c>
      <c r="M13556" t="s">
        <v>69</v>
      </c>
      <c r="N13556" t="s">
        <v>65</v>
      </c>
      <c r="O13556" t="s">
        <v>17999</v>
      </c>
    </row>
    <row r="13557" spans="1:15" x14ac:dyDescent="0.3">
      <c r="A13557" t="s">
        <v>18177</v>
      </c>
      <c r="B13557" t="s">
        <v>1</v>
      </c>
      <c r="C13557" t="s">
        <v>22</v>
      </c>
      <c r="D13557" t="s">
        <v>63</v>
      </c>
      <c r="E13557" t="s">
        <v>64</v>
      </c>
      <c r="F13557" t="s">
        <v>65</v>
      </c>
      <c r="G13557" t="s">
        <v>84</v>
      </c>
      <c r="H13557" t="s">
        <v>85</v>
      </c>
      <c r="I13557">
        <v>2011</v>
      </c>
      <c r="J13557" t="s">
        <v>68</v>
      </c>
      <c r="K13557">
        <v>2013</v>
      </c>
      <c r="L13557" s="18">
        <v>41306</v>
      </c>
      <c r="M13557" t="s">
        <v>69</v>
      </c>
      <c r="N13557" t="s">
        <v>65</v>
      </c>
      <c r="O13557" t="s">
        <v>18178</v>
      </c>
    </row>
    <row r="13558" spans="1:15" x14ac:dyDescent="0.3">
      <c r="A13558" t="s">
        <v>18179</v>
      </c>
      <c r="B13558" t="s">
        <v>1</v>
      </c>
      <c r="C13558" t="s">
        <v>25</v>
      </c>
      <c r="D13558" t="s">
        <v>63</v>
      </c>
      <c r="E13558" t="s">
        <v>64</v>
      </c>
      <c r="F13558" t="s">
        <v>65</v>
      </c>
      <c r="G13558" t="s">
        <v>66</v>
      </c>
      <c r="H13558" t="s">
        <v>67</v>
      </c>
      <c r="I13558">
        <v>2011</v>
      </c>
      <c r="J13558" t="s">
        <v>68</v>
      </c>
      <c r="K13558">
        <v>2013</v>
      </c>
      <c r="L13558" s="18">
        <v>41284</v>
      </c>
      <c r="M13558" t="s">
        <v>69</v>
      </c>
      <c r="N13558" t="s">
        <v>65</v>
      </c>
      <c r="O13558" t="s">
        <v>18036</v>
      </c>
    </row>
    <row r="13559" spans="1:15" x14ac:dyDescent="0.3">
      <c r="A13559" t="s">
        <v>18180</v>
      </c>
      <c r="B13559" t="s">
        <v>1</v>
      </c>
      <c r="C13559" t="s">
        <v>24</v>
      </c>
      <c r="D13559" t="s">
        <v>63</v>
      </c>
      <c r="E13559" t="s">
        <v>64</v>
      </c>
      <c r="F13559" t="s">
        <v>65</v>
      </c>
      <c r="G13559" t="s">
        <v>66</v>
      </c>
      <c r="H13559" t="s">
        <v>67</v>
      </c>
      <c r="I13559">
        <v>2011</v>
      </c>
      <c r="J13559" t="s">
        <v>68</v>
      </c>
      <c r="K13559">
        <v>2012</v>
      </c>
      <c r="L13559" s="18">
        <v>41178</v>
      </c>
      <c r="M13559" t="s">
        <v>69</v>
      </c>
      <c r="N13559" t="s">
        <v>65</v>
      </c>
      <c r="O13559" t="s">
        <v>17140</v>
      </c>
    </row>
    <row r="13560" spans="1:15" x14ac:dyDescent="0.3">
      <c r="A13560" t="s">
        <v>18181</v>
      </c>
      <c r="B13560" t="s">
        <v>1</v>
      </c>
      <c r="C13560" t="s">
        <v>25</v>
      </c>
      <c r="D13560" t="s">
        <v>89</v>
      </c>
      <c r="E13560" t="s">
        <v>90</v>
      </c>
      <c r="F13560" t="s">
        <v>65</v>
      </c>
      <c r="G13560" t="s">
        <v>84</v>
      </c>
      <c r="H13560" t="s">
        <v>85</v>
      </c>
      <c r="I13560">
        <v>2012</v>
      </c>
      <c r="J13560" t="s">
        <v>68</v>
      </c>
      <c r="K13560">
        <v>2013</v>
      </c>
      <c r="L13560" s="18">
        <v>41353</v>
      </c>
      <c r="M13560" t="s">
        <v>69</v>
      </c>
      <c r="N13560" t="s">
        <v>65</v>
      </c>
      <c r="O13560" t="s">
        <v>17063</v>
      </c>
    </row>
    <row r="13561" spans="1:15" x14ac:dyDescent="0.3">
      <c r="A13561" t="s">
        <v>18182</v>
      </c>
      <c r="B13561" t="s">
        <v>1</v>
      </c>
      <c r="C13561" t="s">
        <v>25</v>
      </c>
      <c r="D13561" t="s">
        <v>63</v>
      </c>
      <c r="E13561" t="s">
        <v>64</v>
      </c>
      <c r="F13561" t="s">
        <v>65</v>
      </c>
      <c r="G13561" t="s">
        <v>66</v>
      </c>
      <c r="H13561" t="s">
        <v>67</v>
      </c>
      <c r="I13561">
        <v>2011</v>
      </c>
      <c r="J13561" t="s">
        <v>68</v>
      </c>
      <c r="K13561">
        <v>2013</v>
      </c>
      <c r="L13561" s="18">
        <v>41568</v>
      </c>
      <c r="M13561" t="s">
        <v>69</v>
      </c>
      <c r="N13561" t="s">
        <v>65</v>
      </c>
      <c r="O13561" t="s">
        <v>17063</v>
      </c>
    </row>
    <row r="13562" spans="1:15" x14ac:dyDescent="0.3">
      <c r="A13562" t="s">
        <v>18183</v>
      </c>
      <c r="B13562" t="s">
        <v>1</v>
      </c>
      <c r="C13562" t="s">
        <v>24</v>
      </c>
      <c r="D13562" t="s">
        <v>89</v>
      </c>
      <c r="E13562" t="s">
        <v>90</v>
      </c>
      <c r="F13562" t="s">
        <v>65</v>
      </c>
      <c r="G13562" t="s">
        <v>66</v>
      </c>
      <c r="H13562" t="s">
        <v>67</v>
      </c>
      <c r="I13562">
        <v>2011</v>
      </c>
      <c r="J13562" t="s">
        <v>68</v>
      </c>
      <c r="K13562">
        <v>2012</v>
      </c>
      <c r="L13562" s="18">
        <v>41170</v>
      </c>
      <c r="M13562" t="s">
        <v>69</v>
      </c>
      <c r="N13562" t="s">
        <v>65</v>
      </c>
      <c r="O13562" t="s">
        <v>18184</v>
      </c>
    </row>
    <row r="13563" spans="1:15" x14ac:dyDescent="0.3">
      <c r="A13563" t="s">
        <v>18185</v>
      </c>
      <c r="B13563" t="s">
        <v>1</v>
      </c>
      <c r="C13563" t="s">
        <v>18</v>
      </c>
      <c r="D13563" t="s">
        <v>89</v>
      </c>
      <c r="E13563" t="s">
        <v>90</v>
      </c>
      <c r="F13563" t="s">
        <v>65</v>
      </c>
      <c r="G13563" t="s">
        <v>84</v>
      </c>
      <c r="H13563" t="s">
        <v>85</v>
      </c>
      <c r="I13563">
        <v>2012</v>
      </c>
      <c r="J13563" t="s">
        <v>68</v>
      </c>
      <c r="K13563">
        <v>2018</v>
      </c>
      <c r="L13563" s="18">
        <v>41506</v>
      </c>
      <c r="M13563" t="s">
        <v>69</v>
      </c>
      <c r="N13563" t="s">
        <v>65</v>
      </c>
      <c r="O13563" t="s">
        <v>16881</v>
      </c>
    </row>
    <row r="13564" spans="1:15" x14ac:dyDescent="0.3">
      <c r="A13564" t="s">
        <v>18186</v>
      </c>
      <c r="B13564" t="s">
        <v>1</v>
      </c>
      <c r="C13564" t="s">
        <v>18</v>
      </c>
      <c r="D13564" t="s">
        <v>89</v>
      </c>
      <c r="E13564" t="s">
        <v>90</v>
      </c>
      <c r="F13564" t="s">
        <v>65</v>
      </c>
      <c r="G13564" t="s">
        <v>66</v>
      </c>
      <c r="H13564" t="s">
        <v>67</v>
      </c>
      <c r="I13564">
        <v>2012</v>
      </c>
      <c r="J13564" t="s">
        <v>68</v>
      </c>
      <c r="K13564">
        <v>2013</v>
      </c>
      <c r="L13564" s="18">
        <v>41518</v>
      </c>
      <c r="M13564" t="s">
        <v>69</v>
      </c>
      <c r="N13564" t="s">
        <v>65</v>
      </c>
      <c r="O13564" t="s">
        <v>17523</v>
      </c>
    </row>
    <row r="13565" spans="1:15" x14ac:dyDescent="0.3">
      <c r="A13565" t="s">
        <v>18187</v>
      </c>
      <c r="B13565" t="s">
        <v>1</v>
      </c>
      <c r="C13565" t="s">
        <v>27</v>
      </c>
      <c r="D13565" t="s">
        <v>89</v>
      </c>
      <c r="E13565" t="s">
        <v>90</v>
      </c>
      <c r="F13565" t="s">
        <v>65</v>
      </c>
      <c r="G13565" t="s">
        <v>66</v>
      </c>
      <c r="H13565" t="s">
        <v>67</v>
      </c>
      <c r="I13565">
        <v>2011</v>
      </c>
      <c r="J13565" t="s">
        <v>68</v>
      </c>
      <c r="K13565">
        <v>2012</v>
      </c>
      <c r="L13565" s="18">
        <v>41030</v>
      </c>
      <c r="M13565" t="s">
        <v>69</v>
      </c>
      <c r="N13565" t="s">
        <v>65</v>
      </c>
      <c r="O13565" t="s">
        <v>18036</v>
      </c>
    </row>
    <row r="13566" spans="1:15" x14ac:dyDescent="0.3">
      <c r="A13566" t="s">
        <v>18188</v>
      </c>
      <c r="B13566" t="s">
        <v>1</v>
      </c>
      <c r="C13566" t="s">
        <v>29</v>
      </c>
      <c r="D13566" t="s">
        <v>89</v>
      </c>
      <c r="E13566" t="s">
        <v>90</v>
      </c>
      <c r="F13566" t="s">
        <v>65</v>
      </c>
      <c r="G13566" t="s">
        <v>66</v>
      </c>
      <c r="H13566" t="s">
        <v>67</v>
      </c>
      <c r="I13566">
        <v>2011</v>
      </c>
      <c r="J13566" t="s">
        <v>68</v>
      </c>
      <c r="K13566">
        <v>2012</v>
      </c>
      <c r="L13566" s="18">
        <v>41122</v>
      </c>
      <c r="M13566" t="s">
        <v>69</v>
      </c>
      <c r="N13566" t="s">
        <v>65</v>
      </c>
      <c r="O13566" t="s">
        <v>17881</v>
      </c>
    </row>
    <row r="13567" spans="1:15" x14ac:dyDescent="0.3">
      <c r="A13567" t="s">
        <v>18189</v>
      </c>
      <c r="B13567" t="s">
        <v>1</v>
      </c>
      <c r="C13567" t="s">
        <v>23</v>
      </c>
      <c r="D13567" t="s">
        <v>89</v>
      </c>
      <c r="E13567" t="s">
        <v>90</v>
      </c>
      <c r="F13567" t="s">
        <v>65</v>
      </c>
      <c r="G13567" t="s">
        <v>66</v>
      </c>
      <c r="H13567" t="s">
        <v>67</v>
      </c>
      <c r="I13567">
        <v>2011</v>
      </c>
      <c r="J13567" t="s">
        <v>68</v>
      </c>
      <c r="K13567">
        <v>2012</v>
      </c>
      <c r="L13567" s="18">
        <v>41153</v>
      </c>
      <c r="M13567" t="s">
        <v>69</v>
      </c>
      <c r="N13567" t="s">
        <v>65</v>
      </c>
      <c r="O13567" t="s">
        <v>6973</v>
      </c>
    </row>
    <row r="13568" spans="1:15" x14ac:dyDescent="0.3">
      <c r="A13568" t="s">
        <v>18190</v>
      </c>
      <c r="B13568" t="s">
        <v>1</v>
      </c>
      <c r="C13568" t="s">
        <v>19</v>
      </c>
      <c r="D13568" t="s">
        <v>74</v>
      </c>
      <c r="E13568" t="s">
        <v>75</v>
      </c>
      <c r="F13568" t="s">
        <v>65</v>
      </c>
      <c r="G13568" t="s">
        <v>66</v>
      </c>
      <c r="H13568" t="s">
        <v>67</v>
      </c>
      <c r="I13568">
        <v>2011</v>
      </c>
      <c r="J13568" t="s">
        <v>68</v>
      </c>
      <c r="K13568">
        <v>2013</v>
      </c>
      <c r="L13568" s="18">
        <v>41312</v>
      </c>
      <c r="M13568" t="s">
        <v>69</v>
      </c>
      <c r="N13568" t="s">
        <v>65</v>
      </c>
      <c r="O13568" t="s">
        <v>18191</v>
      </c>
    </row>
    <row r="13569" spans="1:15" x14ac:dyDescent="0.3">
      <c r="A13569" t="s">
        <v>18192</v>
      </c>
      <c r="B13569" t="s">
        <v>1</v>
      </c>
      <c r="C13569" t="s">
        <v>25</v>
      </c>
      <c r="D13569" t="s">
        <v>74</v>
      </c>
      <c r="E13569" t="s">
        <v>75</v>
      </c>
      <c r="F13569" t="s">
        <v>65</v>
      </c>
      <c r="G13569" t="s">
        <v>84</v>
      </c>
      <c r="H13569" t="s">
        <v>85</v>
      </c>
      <c r="I13569">
        <v>2011</v>
      </c>
      <c r="J13569" t="s">
        <v>68</v>
      </c>
      <c r="K13569">
        <v>2012</v>
      </c>
      <c r="L13569" s="18">
        <v>41030</v>
      </c>
      <c r="M13569" t="s">
        <v>69</v>
      </c>
      <c r="N13569" t="s">
        <v>65</v>
      </c>
      <c r="O13569" t="s">
        <v>17929</v>
      </c>
    </row>
    <row r="13570" spans="1:15" x14ac:dyDescent="0.3">
      <c r="A13570" t="s">
        <v>18193</v>
      </c>
      <c r="B13570" t="s">
        <v>1</v>
      </c>
      <c r="C13570" t="s">
        <v>31</v>
      </c>
      <c r="D13570" t="s">
        <v>89</v>
      </c>
      <c r="E13570" t="s">
        <v>90</v>
      </c>
      <c r="F13570" t="s">
        <v>65</v>
      </c>
      <c r="G13570" t="s">
        <v>66</v>
      </c>
      <c r="H13570" t="s">
        <v>67</v>
      </c>
      <c r="I13570">
        <v>2010</v>
      </c>
      <c r="J13570" t="s">
        <v>68</v>
      </c>
      <c r="K13570">
        <v>2010</v>
      </c>
      <c r="L13570" s="18">
        <v>40443</v>
      </c>
      <c r="M13570" t="s">
        <v>69</v>
      </c>
      <c r="N13570" t="s">
        <v>65</v>
      </c>
      <c r="O13570" t="s">
        <v>18194</v>
      </c>
    </row>
    <row r="13571" spans="1:15" x14ac:dyDescent="0.3">
      <c r="A13571" t="s">
        <v>18195</v>
      </c>
      <c r="B13571" t="s">
        <v>1</v>
      </c>
      <c r="C13571" t="s">
        <v>25</v>
      </c>
      <c r="D13571" t="s">
        <v>63</v>
      </c>
      <c r="E13571" t="s">
        <v>64</v>
      </c>
      <c r="F13571" t="s">
        <v>65</v>
      </c>
      <c r="G13571" t="s">
        <v>66</v>
      </c>
      <c r="H13571" t="s">
        <v>67</v>
      </c>
      <c r="I13571">
        <v>2011</v>
      </c>
      <c r="J13571" t="s">
        <v>68</v>
      </c>
      <c r="K13571">
        <v>2013</v>
      </c>
      <c r="L13571" s="18">
        <v>41550</v>
      </c>
      <c r="M13571" t="s">
        <v>69</v>
      </c>
      <c r="N13571" t="s">
        <v>65</v>
      </c>
      <c r="O13571" t="s">
        <v>18196</v>
      </c>
    </row>
    <row r="13572" spans="1:15" x14ac:dyDescent="0.3">
      <c r="A13572" t="s">
        <v>18197</v>
      </c>
      <c r="B13572" t="s">
        <v>1</v>
      </c>
      <c r="C13572" t="s">
        <v>22</v>
      </c>
      <c r="D13572" t="s">
        <v>89</v>
      </c>
      <c r="E13572" t="s">
        <v>90</v>
      </c>
      <c r="F13572" t="s">
        <v>65</v>
      </c>
      <c r="G13572" t="s">
        <v>66</v>
      </c>
      <c r="H13572" t="s">
        <v>67</v>
      </c>
      <c r="I13572">
        <v>2011</v>
      </c>
      <c r="J13572" t="s">
        <v>68</v>
      </c>
      <c r="K13572">
        <v>2012</v>
      </c>
      <c r="L13572" s="18">
        <v>40957</v>
      </c>
      <c r="M13572" t="s">
        <v>69</v>
      </c>
      <c r="N13572" t="s">
        <v>65</v>
      </c>
      <c r="O13572" t="s">
        <v>18198</v>
      </c>
    </row>
    <row r="13573" spans="1:15" x14ac:dyDescent="0.3">
      <c r="A13573" t="s">
        <v>18199</v>
      </c>
      <c r="B13573" t="s">
        <v>1</v>
      </c>
      <c r="C13573" t="s">
        <v>18</v>
      </c>
      <c r="D13573" t="s">
        <v>89</v>
      </c>
      <c r="E13573" t="s">
        <v>90</v>
      </c>
      <c r="F13573" t="s">
        <v>65</v>
      </c>
      <c r="G13573" t="s">
        <v>84</v>
      </c>
      <c r="H13573" t="s">
        <v>85</v>
      </c>
      <c r="I13573">
        <v>2011</v>
      </c>
      <c r="J13573" t="s">
        <v>68</v>
      </c>
      <c r="K13573">
        <v>2014</v>
      </c>
      <c r="L13573" s="18">
        <v>41887</v>
      </c>
      <c r="M13573" t="s">
        <v>69</v>
      </c>
      <c r="N13573" t="s">
        <v>65</v>
      </c>
      <c r="O13573" t="s">
        <v>18200</v>
      </c>
    </row>
    <row r="13574" spans="1:15" x14ac:dyDescent="0.3">
      <c r="A13574" t="s">
        <v>18201</v>
      </c>
      <c r="B13574" t="s">
        <v>1</v>
      </c>
      <c r="C13574" t="s">
        <v>28</v>
      </c>
      <c r="D13574" t="s">
        <v>89</v>
      </c>
      <c r="E13574" t="s">
        <v>90</v>
      </c>
      <c r="F13574" t="s">
        <v>65</v>
      </c>
      <c r="G13574" t="s">
        <v>66</v>
      </c>
      <c r="H13574" t="s">
        <v>67</v>
      </c>
      <c r="I13574">
        <v>2011</v>
      </c>
      <c r="J13574" t="s">
        <v>68</v>
      </c>
      <c r="K13574">
        <v>2012</v>
      </c>
      <c r="L13574" s="18">
        <v>41000</v>
      </c>
      <c r="M13574" t="s">
        <v>69</v>
      </c>
      <c r="N13574" t="s">
        <v>65</v>
      </c>
      <c r="O13574" t="s">
        <v>18202</v>
      </c>
    </row>
    <row r="13575" spans="1:15" x14ac:dyDescent="0.3">
      <c r="A13575" t="s">
        <v>18203</v>
      </c>
      <c r="B13575" t="s">
        <v>1</v>
      </c>
      <c r="C13575" t="s">
        <v>29</v>
      </c>
      <c r="D13575" t="s">
        <v>89</v>
      </c>
      <c r="E13575" t="s">
        <v>90</v>
      </c>
      <c r="F13575" t="s">
        <v>65</v>
      </c>
      <c r="G13575" t="s">
        <v>66</v>
      </c>
      <c r="H13575" t="s">
        <v>67</v>
      </c>
      <c r="I13575">
        <v>2011</v>
      </c>
      <c r="J13575" t="s">
        <v>68</v>
      </c>
      <c r="K13575">
        <v>2012</v>
      </c>
      <c r="L13575" s="18">
        <v>40969</v>
      </c>
      <c r="M13575" t="s">
        <v>69</v>
      </c>
      <c r="N13575" t="s">
        <v>65</v>
      </c>
      <c r="O13575" t="s">
        <v>18036</v>
      </c>
    </row>
    <row r="13576" spans="1:15" x14ac:dyDescent="0.3">
      <c r="A13576" t="s">
        <v>18204</v>
      </c>
      <c r="B13576" t="s">
        <v>1</v>
      </c>
      <c r="C13576" t="s">
        <v>16</v>
      </c>
      <c r="D13576" t="s">
        <v>63</v>
      </c>
      <c r="E13576" t="s">
        <v>64</v>
      </c>
      <c r="F13576" t="s">
        <v>65</v>
      </c>
      <c r="G13576" t="s">
        <v>66</v>
      </c>
      <c r="H13576" t="s">
        <v>67</v>
      </c>
      <c r="I13576">
        <v>2012</v>
      </c>
      <c r="J13576" t="s">
        <v>68</v>
      </c>
      <c r="K13576">
        <v>2015</v>
      </c>
      <c r="L13576" s="18">
        <v>41709</v>
      </c>
      <c r="M13576" t="s">
        <v>69</v>
      </c>
      <c r="N13576" t="s">
        <v>65</v>
      </c>
      <c r="O13576" t="s">
        <v>3450</v>
      </c>
    </row>
    <row r="13577" spans="1:15" x14ac:dyDescent="0.3">
      <c r="A13577" t="s">
        <v>18205</v>
      </c>
      <c r="B13577" t="s">
        <v>1</v>
      </c>
      <c r="C13577" t="s">
        <v>18</v>
      </c>
      <c r="D13577" t="s">
        <v>74</v>
      </c>
      <c r="E13577" t="s">
        <v>75</v>
      </c>
      <c r="F13577" t="s">
        <v>65</v>
      </c>
      <c r="G13577" t="s">
        <v>66</v>
      </c>
      <c r="H13577" t="s">
        <v>67</v>
      </c>
      <c r="I13577">
        <v>2011</v>
      </c>
      <c r="J13577" t="s">
        <v>68</v>
      </c>
      <c r="K13577">
        <v>2015</v>
      </c>
      <c r="L13577" s="18">
        <v>42156</v>
      </c>
      <c r="M13577" t="s">
        <v>69</v>
      </c>
      <c r="N13577" t="s">
        <v>65</v>
      </c>
      <c r="O13577" t="s">
        <v>18206</v>
      </c>
    </row>
    <row r="13578" spans="1:15" x14ac:dyDescent="0.3">
      <c r="A13578" t="s">
        <v>18207</v>
      </c>
      <c r="B13578" t="s">
        <v>1</v>
      </c>
      <c r="C13578" t="s">
        <v>25</v>
      </c>
      <c r="D13578" t="s">
        <v>89</v>
      </c>
      <c r="E13578" t="s">
        <v>90</v>
      </c>
      <c r="F13578" t="s">
        <v>65</v>
      </c>
      <c r="G13578" t="s">
        <v>66</v>
      </c>
      <c r="H13578" t="s">
        <v>67</v>
      </c>
      <c r="I13578">
        <v>2012</v>
      </c>
      <c r="J13578" t="s">
        <v>68</v>
      </c>
      <c r="K13578">
        <v>2012</v>
      </c>
      <c r="L13578" s="18">
        <v>41177</v>
      </c>
      <c r="M13578" t="s">
        <v>69</v>
      </c>
      <c r="N13578" t="s">
        <v>65</v>
      </c>
      <c r="O13578" t="s">
        <v>17408</v>
      </c>
    </row>
    <row r="13579" spans="1:15" x14ac:dyDescent="0.3">
      <c r="A13579" t="s">
        <v>18208</v>
      </c>
      <c r="B13579" t="s">
        <v>1</v>
      </c>
      <c r="C13579" t="s">
        <v>25</v>
      </c>
      <c r="D13579" t="s">
        <v>89</v>
      </c>
      <c r="E13579" t="s">
        <v>90</v>
      </c>
      <c r="F13579" t="s">
        <v>65</v>
      </c>
      <c r="G13579" t="s">
        <v>66</v>
      </c>
      <c r="H13579" t="s">
        <v>67</v>
      </c>
      <c r="I13579">
        <v>2011</v>
      </c>
      <c r="J13579" t="s">
        <v>68</v>
      </c>
      <c r="K13579">
        <v>2011</v>
      </c>
      <c r="L13579" s="18">
        <v>40900</v>
      </c>
      <c r="M13579" t="s">
        <v>69</v>
      </c>
      <c r="N13579" t="s">
        <v>65</v>
      </c>
      <c r="O13579" t="s">
        <v>18036</v>
      </c>
    </row>
    <row r="13580" spans="1:15" x14ac:dyDescent="0.3">
      <c r="A13580" t="s">
        <v>18209</v>
      </c>
      <c r="B13580" t="s">
        <v>1</v>
      </c>
      <c r="C13580" t="s">
        <v>17</v>
      </c>
      <c r="D13580" t="s">
        <v>63</v>
      </c>
      <c r="E13580" t="s">
        <v>64</v>
      </c>
      <c r="F13580" t="s">
        <v>65</v>
      </c>
      <c r="G13580" t="s">
        <v>66</v>
      </c>
      <c r="H13580" t="s">
        <v>67</v>
      </c>
      <c r="I13580">
        <v>2012</v>
      </c>
      <c r="J13580" t="s">
        <v>68</v>
      </c>
      <c r="K13580">
        <v>2013</v>
      </c>
      <c r="L13580" s="18">
        <v>41431</v>
      </c>
      <c r="M13580" t="s">
        <v>69</v>
      </c>
      <c r="N13580" t="s">
        <v>65</v>
      </c>
      <c r="O13580" t="s">
        <v>12778</v>
      </c>
    </row>
    <row r="13581" spans="1:15" x14ac:dyDescent="0.3">
      <c r="A13581" t="s">
        <v>18210</v>
      </c>
      <c r="B13581" t="s">
        <v>1</v>
      </c>
      <c r="C13581" t="s">
        <v>25</v>
      </c>
      <c r="D13581" t="s">
        <v>63</v>
      </c>
      <c r="E13581" t="s">
        <v>64</v>
      </c>
      <c r="F13581" t="s">
        <v>65</v>
      </c>
      <c r="G13581" t="s">
        <v>66</v>
      </c>
      <c r="H13581" t="s">
        <v>67</v>
      </c>
      <c r="I13581">
        <v>2011</v>
      </c>
      <c r="J13581" t="s">
        <v>68</v>
      </c>
      <c r="K13581">
        <v>2012</v>
      </c>
      <c r="L13581" s="18">
        <v>41219</v>
      </c>
      <c r="M13581" t="s">
        <v>69</v>
      </c>
      <c r="N13581" t="s">
        <v>65</v>
      </c>
      <c r="O13581" t="s">
        <v>18211</v>
      </c>
    </row>
    <row r="13582" spans="1:15" x14ac:dyDescent="0.3">
      <c r="A13582" t="s">
        <v>18212</v>
      </c>
      <c r="B13582" t="s">
        <v>1</v>
      </c>
      <c r="C13582" t="s">
        <v>18</v>
      </c>
      <c r="D13582" t="s">
        <v>89</v>
      </c>
      <c r="E13582" t="s">
        <v>90</v>
      </c>
      <c r="F13582" t="s">
        <v>65</v>
      </c>
      <c r="G13582" t="s">
        <v>84</v>
      </c>
      <c r="H13582" t="s">
        <v>85</v>
      </c>
      <c r="I13582">
        <v>2011</v>
      </c>
      <c r="J13582" t="s">
        <v>68</v>
      </c>
      <c r="K13582">
        <v>2015</v>
      </c>
      <c r="L13582" s="18">
        <v>41897</v>
      </c>
      <c r="M13582" t="s">
        <v>69</v>
      </c>
      <c r="N13582" t="s">
        <v>65</v>
      </c>
      <c r="O13582" t="s">
        <v>18200</v>
      </c>
    </row>
    <row r="13583" spans="1:15" x14ac:dyDescent="0.3">
      <c r="A13583" t="s">
        <v>18213</v>
      </c>
      <c r="B13583" t="s">
        <v>1</v>
      </c>
      <c r="C13583" t="s">
        <v>27</v>
      </c>
      <c r="D13583" t="s">
        <v>89</v>
      </c>
      <c r="E13583" t="s">
        <v>90</v>
      </c>
      <c r="F13583" t="s">
        <v>65</v>
      </c>
      <c r="G13583" t="s">
        <v>66</v>
      </c>
      <c r="H13583" t="s">
        <v>67</v>
      </c>
      <c r="I13583">
        <v>2011</v>
      </c>
      <c r="J13583" t="s">
        <v>68</v>
      </c>
      <c r="K13583">
        <v>2012</v>
      </c>
      <c r="L13583" s="18">
        <v>41074</v>
      </c>
      <c r="M13583" t="s">
        <v>69</v>
      </c>
      <c r="N13583" t="s">
        <v>65</v>
      </c>
      <c r="O13583" t="s">
        <v>17255</v>
      </c>
    </row>
    <row r="13584" spans="1:15" x14ac:dyDescent="0.3">
      <c r="A13584" t="s">
        <v>18214</v>
      </c>
      <c r="B13584" t="s">
        <v>1</v>
      </c>
      <c r="C13584" t="s">
        <v>21</v>
      </c>
      <c r="D13584" t="s">
        <v>89</v>
      </c>
      <c r="E13584" t="s">
        <v>90</v>
      </c>
      <c r="F13584" t="s">
        <v>65</v>
      </c>
      <c r="G13584" t="s">
        <v>66</v>
      </c>
      <c r="H13584" t="s">
        <v>67</v>
      </c>
      <c r="I13584">
        <v>2011</v>
      </c>
      <c r="J13584" t="s">
        <v>68</v>
      </c>
      <c r="K13584">
        <v>2012</v>
      </c>
      <c r="L13584" s="18">
        <v>41009</v>
      </c>
      <c r="M13584" t="s">
        <v>69</v>
      </c>
      <c r="N13584" t="s">
        <v>65</v>
      </c>
      <c r="O13584" t="s">
        <v>18215</v>
      </c>
    </row>
    <row r="13585" spans="1:15" x14ac:dyDescent="0.3">
      <c r="A13585" t="s">
        <v>18216</v>
      </c>
      <c r="B13585" t="s">
        <v>1</v>
      </c>
      <c r="C13585" t="s">
        <v>18</v>
      </c>
      <c r="D13585" t="s">
        <v>89</v>
      </c>
      <c r="E13585" t="s">
        <v>90</v>
      </c>
      <c r="F13585" t="s">
        <v>65</v>
      </c>
      <c r="G13585" t="s">
        <v>66</v>
      </c>
      <c r="H13585" t="s">
        <v>67</v>
      </c>
      <c r="I13585">
        <v>2011</v>
      </c>
      <c r="J13585" t="s">
        <v>68</v>
      </c>
      <c r="K13585">
        <v>2017</v>
      </c>
      <c r="L13585" s="18">
        <v>42922</v>
      </c>
      <c r="M13585" t="s">
        <v>69</v>
      </c>
      <c r="N13585" t="s">
        <v>65</v>
      </c>
      <c r="O13585" t="s">
        <v>18217</v>
      </c>
    </row>
    <row r="13586" spans="1:15" x14ac:dyDescent="0.3">
      <c r="A13586" t="s">
        <v>18218</v>
      </c>
      <c r="B13586" t="s">
        <v>1</v>
      </c>
      <c r="C13586" t="s">
        <v>25</v>
      </c>
      <c r="D13586" t="s">
        <v>89</v>
      </c>
      <c r="E13586" t="s">
        <v>90</v>
      </c>
      <c r="F13586" t="s">
        <v>65</v>
      </c>
      <c r="G13586" t="s">
        <v>66</v>
      </c>
      <c r="H13586" t="s">
        <v>67</v>
      </c>
      <c r="I13586">
        <v>2012</v>
      </c>
      <c r="J13586" t="s">
        <v>68</v>
      </c>
      <c r="K13586">
        <v>2014</v>
      </c>
      <c r="L13586" s="18">
        <v>41662</v>
      </c>
      <c r="M13586" t="s">
        <v>69</v>
      </c>
      <c r="N13586" t="s">
        <v>65</v>
      </c>
      <c r="O13586" t="s">
        <v>18219</v>
      </c>
    </row>
    <row r="13587" spans="1:15" x14ac:dyDescent="0.3">
      <c r="A13587" t="s">
        <v>18220</v>
      </c>
      <c r="B13587" t="s">
        <v>1</v>
      </c>
      <c r="C13587" t="s">
        <v>17</v>
      </c>
      <c r="D13587" t="s">
        <v>63</v>
      </c>
      <c r="E13587" t="s">
        <v>64</v>
      </c>
      <c r="F13587" t="s">
        <v>65</v>
      </c>
      <c r="G13587" t="s">
        <v>84</v>
      </c>
      <c r="H13587" t="s">
        <v>85</v>
      </c>
      <c r="I13587">
        <v>2011</v>
      </c>
      <c r="J13587" t="s">
        <v>68</v>
      </c>
      <c r="K13587">
        <v>2012</v>
      </c>
      <c r="L13587" s="18">
        <v>41247</v>
      </c>
      <c r="M13587" t="s">
        <v>69</v>
      </c>
      <c r="N13587" t="s">
        <v>65</v>
      </c>
      <c r="O13587" t="s">
        <v>12778</v>
      </c>
    </row>
    <row r="13588" spans="1:15" x14ac:dyDescent="0.3">
      <c r="A13588" t="s">
        <v>18221</v>
      </c>
      <c r="B13588" t="s">
        <v>1</v>
      </c>
      <c r="C13588" t="s">
        <v>24</v>
      </c>
      <c r="D13588" t="s">
        <v>63</v>
      </c>
      <c r="E13588" t="s">
        <v>64</v>
      </c>
      <c r="F13588" t="s">
        <v>65</v>
      </c>
      <c r="G13588" t="s">
        <v>66</v>
      </c>
      <c r="H13588" t="s">
        <v>67</v>
      </c>
      <c r="I13588">
        <v>2011</v>
      </c>
      <c r="J13588" t="s">
        <v>68</v>
      </c>
      <c r="K13588">
        <v>2012</v>
      </c>
      <c r="L13588" s="18">
        <v>41208</v>
      </c>
      <c r="M13588" t="s">
        <v>69</v>
      </c>
      <c r="N13588" t="s">
        <v>65</v>
      </c>
      <c r="O13588" t="s">
        <v>17140</v>
      </c>
    </row>
    <row r="13589" spans="1:15" x14ac:dyDescent="0.3">
      <c r="A13589" t="s">
        <v>18222</v>
      </c>
      <c r="B13589" t="s">
        <v>1</v>
      </c>
      <c r="C13589" t="s">
        <v>17</v>
      </c>
      <c r="D13589" t="s">
        <v>63</v>
      </c>
      <c r="E13589" t="s">
        <v>64</v>
      </c>
      <c r="F13589" t="s">
        <v>65</v>
      </c>
      <c r="G13589" t="s">
        <v>66</v>
      </c>
      <c r="H13589" t="s">
        <v>67</v>
      </c>
      <c r="I13589">
        <v>2012</v>
      </c>
      <c r="J13589" t="s">
        <v>68</v>
      </c>
      <c r="K13589">
        <v>2019</v>
      </c>
      <c r="L13589" s="18">
        <v>43747</v>
      </c>
      <c r="M13589" t="s">
        <v>69</v>
      </c>
      <c r="N13589" t="s">
        <v>65</v>
      </c>
      <c r="O13589" t="s">
        <v>12778</v>
      </c>
    </row>
    <row r="13590" spans="1:15" x14ac:dyDescent="0.3">
      <c r="A13590" t="s">
        <v>18223</v>
      </c>
      <c r="B13590" t="s">
        <v>1</v>
      </c>
      <c r="C13590" t="s">
        <v>15</v>
      </c>
      <c r="D13590" t="s">
        <v>89</v>
      </c>
      <c r="E13590" t="s">
        <v>90</v>
      </c>
      <c r="F13590" t="s">
        <v>65</v>
      </c>
      <c r="G13590" t="s">
        <v>66</v>
      </c>
      <c r="H13590" t="s">
        <v>67</v>
      </c>
      <c r="I13590">
        <v>2011</v>
      </c>
      <c r="J13590" t="s">
        <v>68</v>
      </c>
      <c r="K13590">
        <v>2012</v>
      </c>
      <c r="L13590" s="18">
        <v>41061</v>
      </c>
      <c r="M13590" t="s">
        <v>69</v>
      </c>
      <c r="N13590" t="s">
        <v>65</v>
      </c>
      <c r="O13590" t="s">
        <v>18224</v>
      </c>
    </row>
    <row r="13591" spans="1:15" x14ac:dyDescent="0.3">
      <c r="A13591" t="s">
        <v>18225</v>
      </c>
      <c r="B13591" t="s">
        <v>1</v>
      </c>
      <c r="C13591" t="s">
        <v>25</v>
      </c>
      <c r="D13591" t="s">
        <v>89</v>
      </c>
      <c r="E13591" t="s">
        <v>90</v>
      </c>
      <c r="F13591" t="s">
        <v>65</v>
      </c>
      <c r="G13591" t="s">
        <v>66</v>
      </c>
      <c r="H13591" t="s">
        <v>67</v>
      </c>
      <c r="I13591">
        <v>2012</v>
      </c>
      <c r="J13591" t="s">
        <v>68</v>
      </c>
      <c r="K13591">
        <v>2012</v>
      </c>
      <c r="L13591" s="18">
        <v>40967</v>
      </c>
      <c r="M13591" t="s">
        <v>69</v>
      </c>
      <c r="N13591" t="s">
        <v>65</v>
      </c>
      <c r="O13591" t="s">
        <v>18036</v>
      </c>
    </row>
    <row r="13592" spans="1:15" x14ac:dyDescent="0.3">
      <c r="A13592" t="s">
        <v>18226</v>
      </c>
      <c r="B13592" t="s">
        <v>1</v>
      </c>
      <c r="C13592" t="s">
        <v>29</v>
      </c>
      <c r="D13592" t="s">
        <v>89</v>
      </c>
      <c r="E13592" t="s">
        <v>90</v>
      </c>
      <c r="F13592" t="s">
        <v>65</v>
      </c>
      <c r="G13592" t="s">
        <v>84</v>
      </c>
      <c r="H13592" t="s">
        <v>85</v>
      </c>
      <c r="I13592">
        <v>2012</v>
      </c>
      <c r="J13592" t="s">
        <v>68</v>
      </c>
      <c r="K13592">
        <v>2013</v>
      </c>
      <c r="L13592" s="18">
        <v>41276</v>
      </c>
      <c r="M13592" t="s">
        <v>69</v>
      </c>
      <c r="N13592" t="s">
        <v>65</v>
      </c>
      <c r="O13592" t="s">
        <v>18115</v>
      </c>
    </row>
    <row r="13593" spans="1:15" x14ac:dyDescent="0.3">
      <c r="A13593" t="s">
        <v>18227</v>
      </c>
      <c r="B13593" t="s">
        <v>1</v>
      </c>
      <c r="C13593" t="s">
        <v>15</v>
      </c>
      <c r="D13593" t="s">
        <v>89</v>
      </c>
      <c r="E13593" t="s">
        <v>90</v>
      </c>
      <c r="F13593" t="s">
        <v>65</v>
      </c>
      <c r="G13593" t="s">
        <v>84</v>
      </c>
      <c r="H13593" t="s">
        <v>227</v>
      </c>
      <c r="I13593">
        <v>2013</v>
      </c>
      <c r="J13593" t="s">
        <v>68</v>
      </c>
      <c r="K13593">
        <v>2013</v>
      </c>
      <c r="L13593" s="18">
        <v>41456</v>
      </c>
      <c r="M13593" t="s">
        <v>228</v>
      </c>
      <c r="N13593" t="s">
        <v>65</v>
      </c>
      <c r="O13593" t="s">
        <v>18228</v>
      </c>
    </row>
    <row r="13594" spans="1:15" x14ac:dyDescent="0.3">
      <c r="A13594" t="s">
        <v>18229</v>
      </c>
      <c r="B13594" t="s">
        <v>1</v>
      </c>
      <c r="C13594" t="s">
        <v>25</v>
      </c>
      <c r="D13594" t="s">
        <v>74</v>
      </c>
      <c r="E13594" t="s">
        <v>75</v>
      </c>
      <c r="F13594" t="s">
        <v>65</v>
      </c>
      <c r="G13594" t="s">
        <v>66</v>
      </c>
      <c r="H13594" t="s">
        <v>67</v>
      </c>
      <c r="I13594">
        <v>2012</v>
      </c>
      <c r="J13594" t="s">
        <v>68</v>
      </c>
      <c r="K13594">
        <v>2015</v>
      </c>
      <c r="L13594" s="18">
        <v>42213</v>
      </c>
      <c r="M13594" t="s">
        <v>69</v>
      </c>
      <c r="N13594" t="s">
        <v>65</v>
      </c>
      <c r="O13594" t="s">
        <v>18230</v>
      </c>
    </row>
    <row r="13595" spans="1:15" x14ac:dyDescent="0.3">
      <c r="A13595" t="s">
        <v>18231</v>
      </c>
      <c r="B13595" t="s">
        <v>1</v>
      </c>
      <c r="C13595" t="s">
        <v>25</v>
      </c>
      <c r="D13595" t="s">
        <v>63</v>
      </c>
      <c r="E13595" t="s">
        <v>64</v>
      </c>
      <c r="F13595" t="s">
        <v>65</v>
      </c>
      <c r="G13595" t="s">
        <v>66</v>
      </c>
      <c r="H13595" t="s">
        <v>67</v>
      </c>
      <c r="I13595">
        <v>2012</v>
      </c>
      <c r="J13595" t="s">
        <v>68</v>
      </c>
      <c r="K13595">
        <v>2012</v>
      </c>
      <c r="L13595" s="18">
        <v>41091</v>
      </c>
      <c r="M13595" t="s">
        <v>69</v>
      </c>
      <c r="N13595" t="s">
        <v>65</v>
      </c>
      <c r="O13595" t="s">
        <v>16998</v>
      </c>
    </row>
    <row r="13596" spans="1:15" x14ac:dyDescent="0.3">
      <c r="A13596" t="s">
        <v>18232</v>
      </c>
      <c r="B13596" t="s">
        <v>1</v>
      </c>
      <c r="C13596" t="s">
        <v>25</v>
      </c>
      <c r="D13596" t="s">
        <v>74</v>
      </c>
      <c r="E13596" t="s">
        <v>75</v>
      </c>
      <c r="F13596" t="s">
        <v>65</v>
      </c>
      <c r="G13596" t="s">
        <v>66</v>
      </c>
      <c r="H13596" t="s">
        <v>67</v>
      </c>
      <c r="I13596">
        <v>2012</v>
      </c>
      <c r="J13596" t="s">
        <v>68</v>
      </c>
      <c r="K13596">
        <v>2014</v>
      </c>
      <c r="L13596" s="18">
        <v>41863</v>
      </c>
      <c r="M13596" t="s">
        <v>69</v>
      </c>
      <c r="N13596" t="s">
        <v>65</v>
      </c>
      <c r="O13596" t="s">
        <v>18230</v>
      </c>
    </row>
    <row r="13597" spans="1:15" x14ac:dyDescent="0.3">
      <c r="A13597" t="s">
        <v>18233</v>
      </c>
      <c r="B13597" t="s">
        <v>1</v>
      </c>
      <c r="C13597" t="s">
        <v>25</v>
      </c>
      <c r="D13597" t="s">
        <v>81</v>
      </c>
      <c r="E13597" t="s">
        <v>75</v>
      </c>
      <c r="F13597" t="s">
        <v>65</v>
      </c>
      <c r="G13597" t="s">
        <v>66</v>
      </c>
      <c r="H13597" t="s">
        <v>67</v>
      </c>
      <c r="I13597">
        <v>2012</v>
      </c>
      <c r="J13597" t="s">
        <v>68</v>
      </c>
      <c r="K13597">
        <v>2012</v>
      </c>
      <c r="L13597" s="18">
        <v>41091</v>
      </c>
      <c r="M13597" t="s">
        <v>69</v>
      </c>
      <c r="N13597" t="s">
        <v>65</v>
      </c>
      <c r="O13597" t="s">
        <v>18234</v>
      </c>
    </row>
    <row r="13598" spans="1:15" x14ac:dyDescent="0.3">
      <c r="A13598" t="s">
        <v>18235</v>
      </c>
      <c r="B13598" t="s">
        <v>1</v>
      </c>
      <c r="C13598" t="s">
        <v>29</v>
      </c>
      <c r="D13598" t="s">
        <v>89</v>
      </c>
      <c r="E13598" t="s">
        <v>90</v>
      </c>
      <c r="F13598" t="s">
        <v>65</v>
      </c>
      <c r="G13598" t="s">
        <v>66</v>
      </c>
      <c r="H13598" t="s">
        <v>67</v>
      </c>
      <c r="I13598">
        <v>2012</v>
      </c>
      <c r="J13598" t="s">
        <v>68</v>
      </c>
      <c r="K13598">
        <v>2012</v>
      </c>
      <c r="L13598" s="18">
        <v>41143</v>
      </c>
      <c r="M13598" t="s">
        <v>69</v>
      </c>
      <c r="N13598" t="s">
        <v>65</v>
      </c>
      <c r="O13598" t="s">
        <v>17096</v>
      </c>
    </row>
    <row r="13599" spans="1:15" x14ac:dyDescent="0.3">
      <c r="A13599" t="s">
        <v>18236</v>
      </c>
      <c r="B13599" t="s">
        <v>1</v>
      </c>
      <c r="C13599" t="s">
        <v>27</v>
      </c>
      <c r="D13599" t="s">
        <v>89</v>
      </c>
      <c r="E13599" t="s">
        <v>90</v>
      </c>
      <c r="F13599" t="s">
        <v>65</v>
      </c>
      <c r="G13599" t="s">
        <v>66</v>
      </c>
      <c r="H13599" t="s">
        <v>67</v>
      </c>
      <c r="I13599">
        <v>2012</v>
      </c>
      <c r="J13599" t="s">
        <v>68</v>
      </c>
      <c r="K13599">
        <v>2012</v>
      </c>
      <c r="L13599" s="18">
        <v>41023</v>
      </c>
      <c r="M13599" t="s">
        <v>69</v>
      </c>
      <c r="N13599" t="s">
        <v>65</v>
      </c>
      <c r="O13599" t="s">
        <v>17096</v>
      </c>
    </row>
    <row r="13600" spans="1:15" x14ac:dyDescent="0.3">
      <c r="A13600" t="s">
        <v>18237</v>
      </c>
      <c r="B13600" t="s">
        <v>1</v>
      </c>
      <c r="C13600" t="s">
        <v>25</v>
      </c>
      <c r="D13600" t="s">
        <v>63</v>
      </c>
      <c r="E13600" t="s">
        <v>64</v>
      </c>
      <c r="F13600" t="s">
        <v>65</v>
      </c>
      <c r="G13600" t="s">
        <v>66</v>
      </c>
      <c r="H13600" t="s">
        <v>67</v>
      </c>
      <c r="I13600">
        <v>2012</v>
      </c>
      <c r="J13600" t="s">
        <v>68</v>
      </c>
      <c r="K13600">
        <v>2015</v>
      </c>
      <c r="L13600" s="18">
        <v>42146</v>
      </c>
      <c r="M13600" t="s">
        <v>69</v>
      </c>
      <c r="N13600" t="s">
        <v>65</v>
      </c>
      <c r="O13600" t="s">
        <v>18238</v>
      </c>
    </row>
    <row r="13601" spans="1:15" x14ac:dyDescent="0.3">
      <c r="A13601" t="s">
        <v>18239</v>
      </c>
      <c r="B13601" t="s">
        <v>1</v>
      </c>
      <c r="C13601" t="s">
        <v>15</v>
      </c>
      <c r="D13601" t="s">
        <v>74</v>
      </c>
      <c r="E13601" t="s">
        <v>75</v>
      </c>
      <c r="F13601" t="s">
        <v>65</v>
      </c>
      <c r="G13601" t="s">
        <v>66</v>
      </c>
      <c r="H13601" t="s">
        <v>67</v>
      </c>
      <c r="I13601">
        <v>2012</v>
      </c>
      <c r="J13601" t="s">
        <v>68</v>
      </c>
      <c r="K13601">
        <v>2012</v>
      </c>
      <c r="L13601" s="18">
        <v>41185</v>
      </c>
      <c r="M13601" t="s">
        <v>69</v>
      </c>
      <c r="N13601" t="s">
        <v>65</v>
      </c>
      <c r="O13601" t="s">
        <v>17951</v>
      </c>
    </row>
    <row r="13602" spans="1:15" x14ac:dyDescent="0.3">
      <c r="A13602" t="s">
        <v>18240</v>
      </c>
      <c r="B13602" t="s">
        <v>1</v>
      </c>
      <c r="C13602" t="s">
        <v>25</v>
      </c>
      <c r="D13602" t="s">
        <v>74</v>
      </c>
      <c r="E13602" t="s">
        <v>75</v>
      </c>
      <c r="F13602" t="s">
        <v>65</v>
      </c>
      <c r="G13602" t="s">
        <v>66</v>
      </c>
      <c r="H13602" t="s">
        <v>67</v>
      </c>
      <c r="I13602">
        <v>2012</v>
      </c>
      <c r="J13602" t="s">
        <v>68</v>
      </c>
      <c r="K13602">
        <v>2013</v>
      </c>
      <c r="L13602" s="18">
        <v>41320</v>
      </c>
      <c r="M13602" t="s">
        <v>69</v>
      </c>
      <c r="N13602" t="s">
        <v>65</v>
      </c>
      <c r="O13602" t="s">
        <v>18241</v>
      </c>
    </row>
    <row r="13603" spans="1:15" x14ac:dyDescent="0.3">
      <c r="A13603" t="s">
        <v>18242</v>
      </c>
      <c r="B13603" t="s">
        <v>1</v>
      </c>
      <c r="C13603" t="s">
        <v>25</v>
      </c>
      <c r="D13603" t="s">
        <v>74</v>
      </c>
      <c r="E13603" t="s">
        <v>75</v>
      </c>
      <c r="F13603" t="s">
        <v>65</v>
      </c>
      <c r="G13603" t="s">
        <v>66</v>
      </c>
      <c r="H13603" t="s">
        <v>67</v>
      </c>
      <c r="I13603">
        <v>2012</v>
      </c>
      <c r="J13603" t="s">
        <v>68</v>
      </c>
      <c r="K13603">
        <v>2012</v>
      </c>
      <c r="L13603" s="18">
        <v>41148</v>
      </c>
      <c r="M13603" t="s">
        <v>69</v>
      </c>
      <c r="N13603" t="s">
        <v>65</v>
      </c>
      <c r="O13603" t="s">
        <v>18243</v>
      </c>
    </row>
    <row r="13604" spans="1:15" x14ac:dyDescent="0.3">
      <c r="A13604" t="s">
        <v>18244</v>
      </c>
      <c r="B13604" t="s">
        <v>1</v>
      </c>
      <c r="C13604" t="s">
        <v>22</v>
      </c>
      <c r="D13604" t="s">
        <v>63</v>
      </c>
      <c r="E13604" t="s">
        <v>64</v>
      </c>
      <c r="F13604" t="s">
        <v>65</v>
      </c>
      <c r="G13604" t="s">
        <v>66</v>
      </c>
      <c r="H13604" t="s">
        <v>67</v>
      </c>
      <c r="I13604">
        <v>2012</v>
      </c>
      <c r="J13604" t="s">
        <v>68</v>
      </c>
      <c r="K13604">
        <v>2018</v>
      </c>
      <c r="L13604" s="18">
        <v>41682</v>
      </c>
      <c r="M13604" t="s">
        <v>69</v>
      </c>
      <c r="N13604" t="s">
        <v>65</v>
      </c>
      <c r="O13604" t="s">
        <v>17582</v>
      </c>
    </row>
    <row r="13605" spans="1:15" x14ac:dyDescent="0.3">
      <c r="A13605" t="s">
        <v>18245</v>
      </c>
      <c r="B13605" t="s">
        <v>1</v>
      </c>
      <c r="C13605" t="s">
        <v>25</v>
      </c>
      <c r="D13605" t="s">
        <v>63</v>
      </c>
      <c r="E13605" t="s">
        <v>64</v>
      </c>
      <c r="F13605" t="s">
        <v>65</v>
      </c>
      <c r="G13605" t="s">
        <v>66</v>
      </c>
      <c r="H13605" t="s">
        <v>67</v>
      </c>
      <c r="I13605">
        <v>2012</v>
      </c>
      <c r="J13605" t="s">
        <v>68</v>
      </c>
      <c r="K13605">
        <v>2013</v>
      </c>
      <c r="L13605" s="18">
        <v>41373</v>
      </c>
      <c r="M13605" t="s">
        <v>69</v>
      </c>
      <c r="N13605" t="s">
        <v>65</v>
      </c>
      <c r="O13605" t="s">
        <v>16998</v>
      </c>
    </row>
    <row r="13606" spans="1:15" x14ac:dyDescent="0.3">
      <c r="A13606" t="s">
        <v>18246</v>
      </c>
      <c r="B13606" t="s">
        <v>1</v>
      </c>
      <c r="C13606" t="s">
        <v>25</v>
      </c>
      <c r="D13606" t="s">
        <v>74</v>
      </c>
      <c r="E13606" t="s">
        <v>75</v>
      </c>
      <c r="F13606" t="s">
        <v>65</v>
      </c>
      <c r="G13606" t="s">
        <v>66</v>
      </c>
      <c r="H13606" t="s">
        <v>67</v>
      </c>
      <c r="I13606">
        <v>2012</v>
      </c>
      <c r="J13606" t="s">
        <v>68</v>
      </c>
      <c r="K13606">
        <v>2013</v>
      </c>
      <c r="L13606" s="18">
        <v>41331</v>
      </c>
      <c r="M13606" t="s">
        <v>69</v>
      </c>
      <c r="N13606" t="s">
        <v>65</v>
      </c>
      <c r="O13606" t="s">
        <v>17408</v>
      </c>
    </row>
    <row r="13607" spans="1:15" x14ac:dyDescent="0.3">
      <c r="A13607" t="s">
        <v>18247</v>
      </c>
      <c r="B13607" t="s">
        <v>1</v>
      </c>
      <c r="C13607" t="s">
        <v>25</v>
      </c>
      <c r="D13607" t="s">
        <v>89</v>
      </c>
      <c r="E13607" t="s">
        <v>90</v>
      </c>
      <c r="F13607" t="s">
        <v>65</v>
      </c>
      <c r="G13607" t="s">
        <v>66</v>
      </c>
      <c r="H13607" t="s">
        <v>67</v>
      </c>
      <c r="I13607">
        <v>2012</v>
      </c>
      <c r="J13607" t="s">
        <v>68</v>
      </c>
      <c r="K13607">
        <v>2013</v>
      </c>
      <c r="L13607" s="18">
        <v>41411</v>
      </c>
      <c r="M13607" t="s">
        <v>69</v>
      </c>
      <c r="N13607" t="s">
        <v>65</v>
      </c>
      <c r="O13607" t="s">
        <v>18248</v>
      </c>
    </row>
    <row r="13608" spans="1:15" x14ac:dyDescent="0.3">
      <c r="A13608" t="s">
        <v>18249</v>
      </c>
      <c r="B13608" t="s">
        <v>1</v>
      </c>
      <c r="C13608" t="s">
        <v>29</v>
      </c>
      <c r="D13608" t="s">
        <v>63</v>
      </c>
      <c r="E13608" t="s">
        <v>64</v>
      </c>
      <c r="F13608" t="s">
        <v>65</v>
      </c>
      <c r="G13608" t="s">
        <v>84</v>
      </c>
      <c r="H13608" t="s">
        <v>85</v>
      </c>
      <c r="I13608">
        <v>2013</v>
      </c>
      <c r="J13608" t="s">
        <v>68</v>
      </c>
      <c r="K13608">
        <v>2013</v>
      </c>
      <c r="L13608" s="18">
        <v>41596</v>
      </c>
      <c r="M13608" t="s">
        <v>69</v>
      </c>
      <c r="N13608" t="s">
        <v>65</v>
      </c>
      <c r="O13608" t="s">
        <v>18250</v>
      </c>
    </row>
    <row r="13609" spans="1:15" x14ac:dyDescent="0.3">
      <c r="A13609" t="s">
        <v>18251</v>
      </c>
      <c r="B13609" t="s">
        <v>1</v>
      </c>
      <c r="C13609" t="s">
        <v>25</v>
      </c>
      <c r="D13609" t="s">
        <v>63</v>
      </c>
      <c r="E13609" t="s">
        <v>64</v>
      </c>
      <c r="F13609" t="s">
        <v>65</v>
      </c>
      <c r="G13609" t="s">
        <v>66</v>
      </c>
      <c r="H13609" t="s">
        <v>67</v>
      </c>
      <c r="I13609">
        <v>2012</v>
      </c>
      <c r="J13609" t="s">
        <v>68</v>
      </c>
      <c r="K13609">
        <v>2014</v>
      </c>
      <c r="L13609" s="18">
        <v>41457</v>
      </c>
      <c r="M13609" t="s">
        <v>69</v>
      </c>
      <c r="N13609" t="s">
        <v>65</v>
      </c>
      <c r="O13609" t="s">
        <v>8374</v>
      </c>
    </row>
    <row r="13610" spans="1:15" x14ac:dyDescent="0.3">
      <c r="A13610" t="s">
        <v>18252</v>
      </c>
      <c r="B13610" t="s">
        <v>1</v>
      </c>
      <c r="C13610" t="s">
        <v>17</v>
      </c>
      <c r="D13610" t="s">
        <v>89</v>
      </c>
      <c r="E13610" t="s">
        <v>90</v>
      </c>
      <c r="F13610" t="s">
        <v>65</v>
      </c>
      <c r="G13610" t="s">
        <v>66</v>
      </c>
      <c r="H13610" t="s">
        <v>67</v>
      </c>
      <c r="I13610">
        <v>2011</v>
      </c>
      <c r="J13610" t="s">
        <v>68</v>
      </c>
      <c r="K13610">
        <v>2012</v>
      </c>
      <c r="L13610" s="18">
        <v>41183</v>
      </c>
      <c r="M13610" t="s">
        <v>69</v>
      </c>
      <c r="N13610" t="s">
        <v>65</v>
      </c>
      <c r="O13610" t="s">
        <v>18253</v>
      </c>
    </row>
    <row r="13611" spans="1:15" x14ac:dyDescent="0.3">
      <c r="A13611" t="s">
        <v>18254</v>
      </c>
      <c r="B13611" t="s">
        <v>1</v>
      </c>
      <c r="C13611" t="s">
        <v>15</v>
      </c>
      <c r="D13611" t="s">
        <v>89</v>
      </c>
      <c r="E13611" t="s">
        <v>90</v>
      </c>
      <c r="F13611" t="s">
        <v>65</v>
      </c>
      <c r="G13611" t="s">
        <v>66</v>
      </c>
      <c r="H13611" t="s">
        <v>67</v>
      </c>
      <c r="I13611">
        <v>2012</v>
      </c>
      <c r="J13611" t="s">
        <v>68</v>
      </c>
      <c r="K13611">
        <v>2012</v>
      </c>
      <c r="L13611" s="18">
        <v>41030</v>
      </c>
      <c r="M13611" t="s">
        <v>69</v>
      </c>
      <c r="N13611" t="s">
        <v>65</v>
      </c>
      <c r="O13611" t="s">
        <v>18224</v>
      </c>
    </row>
    <row r="13612" spans="1:15" x14ac:dyDescent="0.3">
      <c r="A13612" t="s">
        <v>18255</v>
      </c>
      <c r="B13612" t="s">
        <v>1</v>
      </c>
      <c r="C13612" t="s">
        <v>25</v>
      </c>
      <c r="D13612" t="s">
        <v>89</v>
      </c>
      <c r="E13612" t="s">
        <v>90</v>
      </c>
      <c r="F13612" t="s">
        <v>65</v>
      </c>
      <c r="G13612" t="s">
        <v>66</v>
      </c>
      <c r="H13612" t="s">
        <v>67</v>
      </c>
      <c r="I13612">
        <v>2013</v>
      </c>
      <c r="J13612" t="s">
        <v>68</v>
      </c>
      <c r="K13612">
        <v>2014</v>
      </c>
      <c r="L13612" s="18">
        <v>41851</v>
      </c>
      <c r="M13612" t="s">
        <v>69</v>
      </c>
      <c r="N13612" t="s">
        <v>65</v>
      </c>
      <c r="O13612" t="s">
        <v>17929</v>
      </c>
    </row>
    <row r="13613" spans="1:15" x14ac:dyDescent="0.3">
      <c r="A13613" t="s">
        <v>18256</v>
      </c>
      <c r="B13613" t="s">
        <v>1</v>
      </c>
      <c r="C13613" t="s">
        <v>25</v>
      </c>
      <c r="D13613" t="s">
        <v>89</v>
      </c>
      <c r="E13613" t="s">
        <v>90</v>
      </c>
      <c r="F13613" t="s">
        <v>65</v>
      </c>
      <c r="G13613" t="s">
        <v>66</v>
      </c>
      <c r="H13613" t="s">
        <v>67</v>
      </c>
      <c r="I13613">
        <v>2012</v>
      </c>
      <c r="J13613" t="s">
        <v>68</v>
      </c>
      <c r="K13613">
        <v>2012</v>
      </c>
      <c r="L13613" s="18">
        <v>41030</v>
      </c>
      <c r="M13613" t="s">
        <v>69</v>
      </c>
      <c r="N13613" t="s">
        <v>65</v>
      </c>
      <c r="O13613" t="s">
        <v>18257</v>
      </c>
    </row>
    <row r="13614" spans="1:15" x14ac:dyDescent="0.3">
      <c r="A13614" t="s">
        <v>18258</v>
      </c>
      <c r="B13614" t="s">
        <v>1</v>
      </c>
      <c r="C13614" t="s">
        <v>25</v>
      </c>
      <c r="D13614" t="s">
        <v>63</v>
      </c>
      <c r="E13614" t="s">
        <v>64</v>
      </c>
      <c r="F13614" t="s">
        <v>65</v>
      </c>
      <c r="G13614" t="s">
        <v>66</v>
      </c>
      <c r="H13614" t="s">
        <v>67</v>
      </c>
      <c r="I13614">
        <v>2012</v>
      </c>
      <c r="J13614" t="s">
        <v>68</v>
      </c>
      <c r="K13614">
        <v>2015</v>
      </c>
      <c r="L13614" s="18">
        <v>42143</v>
      </c>
      <c r="M13614" t="s">
        <v>69</v>
      </c>
      <c r="N13614" t="s">
        <v>65</v>
      </c>
      <c r="O13614" t="s">
        <v>18259</v>
      </c>
    </row>
    <row r="13615" spans="1:15" x14ac:dyDescent="0.3">
      <c r="A13615" t="s">
        <v>18260</v>
      </c>
      <c r="B13615" t="s">
        <v>1</v>
      </c>
      <c r="C13615" t="s">
        <v>17</v>
      </c>
      <c r="D13615" t="s">
        <v>63</v>
      </c>
      <c r="E13615" t="s">
        <v>64</v>
      </c>
      <c r="F13615" t="s">
        <v>65</v>
      </c>
      <c r="G13615" t="s">
        <v>66</v>
      </c>
      <c r="H13615" t="s">
        <v>67</v>
      </c>
      <c r="I13615">
        <v>2012</v>
      </c>
      <c r="J13615" t="s">
        <v>68</v>
      </c>
      <c r="K13615">
        <v>2013</v>
      </c>
      <c r="L13615" s="18">
        <v>41345</v>
      </c>
      <c r="M13615" t="s">
        <v>69</v>
      </c>
      <c r="N13615" t="s">
        <v>65</v>
      </c>
      <c r="O13615" t="s">
        <v>12778</v>
      </c>
    </row>
    <row r="13616" spans="1:15" x14ac:dyDescent="0.3">
      <c r="A13616" t="s">
        <v>18261</v>
      </c>
      <c r="B13616" t="s">
        <v>1</v>
      </c>
      <c r="C13616" t="s">
        <v>25</v>
      </c>
      <c r="D13616" t="s">
        <v>89</v>
      </c>
      <c r="E13616" t="s">
        <v>90</v>
      </c>
      <c r="F13616" t="s">
        <v>65</v>
      </c>
      <c r="G13616" t="s">
        <v>84</v>
      </c>
      <c r="H13616" t="s">
        <v>227</v>
      </c>
      <c r="I13616">
        <v>2012</v>
      </c>
      <c r="J13616" t="s">
        <v>68</v>
      </c>
      <c r="K13616">
        <v>2012</v>
      </c>
      <c r="L13616" s="18">
        <v>41214</v>
      </c>
      <c r="M13616" t="s">
        <v>228</v>
      </c>
      <c r="N13616" t="s">
        <v>65</v>
      </c>
      <c r="O13616" t="s">
        <v>18262</v>
      </c>
    </row>
    <row r="13617" spans="1:15" x14ac:dyDescent="0.3">
      <c r="A13617" t="s">
        <v>18263</v>
      </c>
      <c r="B13617" t="s">
        <v>1</v>
      </c>
      <c r="C13617" t="s">
        <v>26</v>
      </c>
      <c r="D13617" t="s">
        <v>63</v>
      </c>
      <c r="E13617" t="s">
        <v>64</v>
      </c>
      <c r="F13617" t="s">
        <v>65</v>
      </c>
      <c r="G13617" t="s">
        <v>84</v>
      </c>
      <c r="H13617" t="s">
        <v>227</v>
      </c>
      <c r="I13617">
        <v>2012</v>
      </c>
      <c r="J13617" t="s">
        <v>68</v>
      </c>
      <c r="K13617">
        <v>2015</v>
      </c>
      <c r="L13617" s="18">
        <v>42036</v>
      </c>
      <c r="M13617" t="s">
        <v>228</v>
      </c>
      <c r="N13617" t="s">
        <v>65</v>
      </c>
      <c r="O13617" t="s">
        <v>17016</v>
      </c>
    </row>
    <row r="13618" spans="1:15" x14ac:dyDescent="0.3">
      <c r="A13618" t="s">
        <v>18264</v>
      </c>
      <c r="B13618" t="s">
        <v>1</v>
      </c>
      <c r="C13618" t="s">
        <v>15</v>
      </c>
      <c r="D13618" t="s">
        <v>74</v>
      </c>
      <c r="E13618" t="s">
        <v>75</v>
      </c>
      <c r="F13618" t="s">
        <v>65</v>
      </c>
      <c r="G13618" t="s">
        <v>84</v>
      </c>
      <c r="H13618" t="s">
        <v>85</v>
      </c>
      <c r="I13618">
        <v>2012</v>
      </c>
      <c r="J13618" t="s">
        <v>68</v>
      </c>
      <c r="K13618">
        <v>2013</v>
      </c>
      <c r="L13618" s="18">
        <v>41520</v>
      </c>
      <c r="M13618" t="s">
        <v>69</v>
      </c>
      <c r="N13618" t="s">
        <v>65</v>
      </c>
      <c r="O13618" t="s">
        <v>18265</v>
      </c>
    </row>
    <row r="13619" spans="1:15" x14ac:dyDescent="0.3">
      <c r="A13619" t="s">
        <v>18266</v>
      </c>
      <c r="B13619" t="s">
        <v>1</v>
      </c>
      <c r="C13619" t="s">
        <v>25</v>
      </c>
      <c r="D13619" t="s">
        <v>89</v>
      </c>
      <c r="E13619" t="s">
        <v>90</v>
      </c>
      <c r="F13619" t="s">
        <v>65</v>
      </c>
      <c r="G13619" t="s">
        <v>84</v>
      </c>
      <c r="H13619" t="s">
        <v>85</v>
      </c>
      <c r="I13619">
        <v>2012</v>
      </c>
      <c r="J13619" t="s">
        <v>68</v>
      </c>
      <c r="K13619">
        <v>2013</v>
      </c>
      <c r="L13619" s="18">
        <v>41365</v>
      </c>
      <c r="M13619" t="s">
        <v>69</v>
      </c>
      <c r="N13619" t="s">
        <v>65</v>
      </c>
      <c r="O13619" t="s">
        <v>18267</v>
      </c>
    </row>
    <row r="13620" spans="1:15" x14ac:dyDescent="0.3">
      <c r="A13620" t="s">
        <v>18268</v>
      </c>
      <c r="B13620" t="s">
        <v>1</v>
      </c>
      <c r="C13620" t="s">
        <v>24</v>
      </c>
      <c r="D13620" t="s">
        <v>74</v>
      </c>
      <c r="E13620" t="s">
        <v>75</v>
      </c>
      <c r="F13620" t="s">
        <v>65</v>
      </c>
      <c r="G13620" t="s">
        <v>66</v>
      </c>
      <c r="H13620" t="s">
        <v>67</v>
      </c>
      <c r="I13620">
        <v>2012</v>
      </c>
      <c r="J13620" t="s">
        <v>68</v>
      </c>
      <c r="K13620">
        <v>2013</v>
      </c>
      <c r="L13620" s="18">
        <v>41589</v>
      </c>
      <c r="M13620" t="s">
        <v>69</v>
      </c>
      <c r="N13620" t="s">
        <v>65</v>
      </c>
      <c r="O13620" t="s">
        <v>18191</v>
      </c>
    </row>
    <row r="13621" spans="1:15" x14ac:dyDescent="0.3">
      <c r="A13621" t="s">
        <v>18269</v>
      </c>
      <c r="B13621" t="s">
        <v>1</v>
      </c>
      <c r="C13621" t="s">
        <v>17</v>
      </c>
      <c r="D13621" t="s">
        <v>89</v>
      </c>
      <c r="E13621" t="s">
        <v>90</v>
      </c>
      <c r="F13621" t="s">
        <v>65</v>
      </c>
      <c r="G13621" t="s">
        <v>66</v>
      </c>
      <c r="H13621" t="s">
        <v>67</v>
      </c>
      <c r="I13621">
        <v>2012</v>
      </c>
      <c r="J13621" t="s">
        <v>68</v>
      </c>
      <c r="K13621">
        <v>2014</v>
      </c>
      <c r="L13621" s="18">
        <v>41758</v>
      </c>
      <c r="M13621" t="s">
        <v>69</v>
      </c>
      <c r="N13621" t="s">
        <v>65</v>
      </c>
      <c r="O13621" t="s">
        <v>18270</v>
      </c>
    </row>
    <row r="13622" spans="1:15" x14ac:dyDescent="0.3">
      <c r="A13622" t="s">
        <v>18271</v>
      </c>
      <c r="B13622" t="s">
        <v>1</v>
      </c>
      <c r="C13622" t="s">
        <v>22</v>
      </c>
      <c r="D13622" t="s">
        <v>89</v>
      </c>
      <c r="E13622" t="s">
        <v>90</v>
      </c>
      <c r="F13622" t="s">
        <v>65</v>
      </c>
      <c r="G13622" t="s">
        <v>84</v>
      </c>
      <c r="H13622" t="s">
        <v>85</v>
      </c>
      <c r="I13622">
        <v>2014</v>
      </c>
      <c r="J13622" t="s">
        <v>68</v>
      </c>
      <c r="K13622">
        <v>2014</v>
      </c>
      <c r="L13622" s="18">
        <v>41990</v>
      </c>
      <c r="M13622" t="s">
        <v>69</v>
      </c>
      <c r="N13622" t="s">
        <v>65</v>
      </c>
      <c r="O13622" t="s">
        <v>18148</v>
      </c>
    </row>
    <row r="13623" spans="1:15" x14ac:dyDescent="0.3">
      <c r="A13623" t="s">
        <v>18272</v>
      </c>
      <c r="B13623" t="s">
        <v>1</v>
      </c>
      <c r="C13623" t="s">
        <v>24</v>
      </c>
      <c r="D13623" t="s">
        <v>74</v>
      </c>
      <c r="E13623" t="s">
        <v>75</v>
      </c>
      <c r="F13623" t="s">
        <v>65</v>
      </c>
      <c r="G13623" t="s">
        <v>66</v>
      </c>
      <c r="H13623" t="s">
        <v>67</v>
      </c>
      <c r="I13623">
        <v>2012</v>
      </c>
      <c r="J13623" t="s">
        <v>68</v>
      </c>
      <c r="K13623">
        <v>2013</v>
      </c>
      <c r="L13623" s="18">
        <v>41382</v>
      </c>
      <c r="M13623" t="s">
        <v>69</v>
      </c>
      <c r="N13623" t="s">
        <v>65</v>
      </c>
      <c r="O13623" t="s">
        <v>17951</v>
      </c>
    </row>
    <row r="13624" spans="1:15" x14ac:dyDescent="0.3">
      <c r="A13624" t="s">
        <v>18273</v>
      </c>
      <c r="B13624" t="s">
        <v>1</v>
      </c>
      <c r="C13624" t="s">
        <v>16</v>
      </c>
      <c r="D13624" t="s">
        <v>74</v>
      </c>
      <c r="E13624" t="s">
        <v>75</v>
      </c>
      <c r="F13624" t="s">
        <v>65</v>
      </c>
      <c r="G13624" t="s">
        <v>84</v>
      </c>
      <c r="H13624" t="s">
        <v>85</v>
      </c>
      <c r="I13624">
        <v>2012</v>
      </c>
      <c r="J13624" t="s">
        <v>68</v>
      </c>
      <c r="K13624">
        <v>2013</v>
      </c>
      <c r="L13624" s="18">
        <v>41550</v>
      </c>
      <c r="M13624" t="s">
        <v>69</v>
      </c>
      <c r="N13624" t="s">
        <v>65</v>
      </c>
      <c r="O13624" t="s">
        <v>18198</v>
      </c>
    </row>
    <row r="13625" spans="1:15" x14ac:dyDescent="0.3">
      <c r="A13625" t="s">
        <v>18274</v>
      </c>
      <c r="B13625" t="s">
        <v>1</v>
      </c>
      <c r="C13625" t="s">
        <v>24</v>
      </c>
      <c r="D13625" t="s">
        <v>74</v>
      </c>
      <c r="E13625" t="s">
        <v>75</v>
      </c>
      <c r="F13625" t="s">
        <v>65</v>
      </c>
      <c r="G13625" t="s">
        <v>84</v>
      </c>
      <c r="H13625" t="s">
        <v>85</v>
      </c>
      <c r="I13625">
        <v>2012</v>
      </c>
      <c r="J13625" t="s">
        <v>68</v>
      </c>
      <c r="K13625">
        <v>2014</v>
      </c>
      <c r="L13625" s="18">
        <v>41760</v>
      </c>
      <c r="M13625" t="s">
        <v>69</v>
      </c>
      <c r="N13625" t="s">
        <v>65</v>
      </c>
      <c r="O13625" t="s">
        <v>18191</v>
      </c>
    </row>
    <row r="13626" spans="1:15" x14ac:dyDescent="0.3">
      <c r="A13626" t="s">
        <v>18275</v>
      </c>
      <c r="B13626" t="s">
        <v>1</v>
      </c>
      <c r="C13626" t="s">
        <v>25</v>
      </c>
      <c r="D13626" t="s">
        <v>89</v>
      </c>
      <c r="E13626" t="s">
        <v>90</v>
      </c>
      <c r="F13626" t="s">
        <v>65</v>
      </c>
      <c r="G13626" t="s">
        <v>66</v>
      </c>
      <c r="H13626" t="s">
        <v>67</v>
      </c>
      <c r="I13626">
        <v>2012</v>
      </c>
      <c r="J13626" t="s">
        <v>68</v>
      </c>
      <c r="K13626">
        <v>2012</v>
      </c>
      <c r="L13626" s="18">
        <v>41075</v>
      </c>
      <c r="M13626" t="s">
        <v>69</v>
      </c>
      <c r="N13626" t="s">
        <v>65</v>
      </c>
      <c r="O13626" t="s">
        <v>18276</v>
      </c>
    </row>
    <row r="13627" spans="1:15" x14ac:dyDescent="0.3">
      <c r="A13627" t="s">
        <v>18277</v>
      </c>
      <c r="B13627" t="s">
        <v>1</v>
      </c>
      <c r="C13627" t="s">
        <v>18</v>
      </c>
      <c r="D13627" t="s">
        <v>63</v>
      </c>
      <c r="E13627" t="s">
        <v>64</v>
      </c>
      <c r="F13627" t="s">
        <v>65</v>
      </c>
      <c r="G13627" t="s">
        <v>66</v>
      </c>
      <c r="H13627" t="s">
        <v>67</v>
      </c>
      <c r="I13627">
        <v>2012</v>
      </c>
      <c r="J13627" t="s">
        <v>68</v>
      </c>
      <c r="K13627">
        <v>2014</v>
      </c>
      <c r="L13627" s="18">
        <v>41974</v>
      </c>
      <c r="M13627" t="s">
        <v>69</v>
      </c>
      <c r="N13627" t="s">
        <v>65</v>
      </c>
      <c r="O13627" t="s">
        <v>18278</v>
      </c>
    </row>
    <row r="13628" spans="1:15" x14ac:dyDescent="0.3">
      <c r="A13628" t="s">
        <v>18279</v>
      </c>
      <c r="B13628" t="s">
        <v>1</v>
      </c>
      <c r="C13628" t="s">
        <v>17</v>
      </c>
      <c r="D13628" t="s">
        <v>89</v>
      </c>
      <c r="E13628" t="s">
        <v>90</v>
      </c>
      <c r="F13628" t="s">
        <v>65</v>
      </c>
      <c r="G13628" t="s">
        <v>66</v>
      </c>
      <c r="H13628" t="s">
        <v>67</v>
      </c>
      <c r="I13628">
        <v>2012</v>
      </c>
      <c r="J13628" t="s">
        <v>68</v>
      </c>
      <c r="K13628">
        <v>2012</v>
      </c>
      <c r="L13628" s="18">
        <v>41247</v>
      </c>
      <c r="M13628" t="s">
        <v>69</v>
      </c>
      <c r="N13628" t="s">
        <v>65</v>
      </c>
      <c r="O13628" t="s">
        <v>12778</v>
      </c>
    </row>
    <row r="13629" spans="1:15" x14ac:dyDescent="0.3">
      <c r="A13629" t="s">
        <v>18280</v>
      </c>
      <c r="B13629" t="s">
        <v>1</v>
      </c>
      <c r="C13629" t="s">
        <v>22</v>
      </c>
      <c r="D13629" t="s">
        <v>89</v>
      </c>
      <c r="E13629" t="s">
        <v>90</v>
      </c>
      <c r="F13629" t="s">
        <v>65</v>
      </c>
      <c r="G13629" t="s">
        <v>84</v>
      </c>
      <c r="H13629" t="s">
        <v>85</v>
      </c>
      <c r="I13629">
        <v>2012</v>
      </c>
      <c r="J13629" t="s">
        <v>68</v>
      </c>
      <c r="K13629">
        <v>2012</v>
      </c>
      <c r="L13629" s="18">
        <v>41244</v>
      </c>
      <c r="M13629" t="s">
        <v>69</v>
      </c>
      <c r="N13629" t="s">
        <v>65</v>
      </c>
      <c r="O13629" t="s">
        <v>17132</v>
      </c>
    </row>
    <row r="13630" spans="1:15" x14ac:dyDescent="0.3">
      <c r="A13630" t="s">
        <v>18281</v>
      </c>
      <c r="B13630" t="s">
        <v>1</v>
      </c>
      <c r="C13630" t="s">
        <v>25</v>
      </c>
      <c r="D13630" t="s">
        <v>63</v>
      </c>
      <c r="E13630" t="s">
        <v>64</v>
      </c>
      <c r="F13630" t="s">
        <v>65</v>
      </c>
      <c r="G13630" t="s">
        <v>84</v>
      </c>
      <c r="H13630" t="s">
        <v>227</v>
      </c>
      <c r="I13630">
        <v>2013</v>
      </c>
      <c r="J13630" t="s">
        <v>68</v>
      </c>
      <c r="K13630">
        <v>2021</v>
      </c>
      <c r="L13630" s="18">
        <v>44426</v>
      </c>
      <c r="M13630" t="s">
        <v>228</v>
      </c>
      <c r="N13630" t="s">
        <v>65</v>
      </c>
      <c r="O13630" t="s">
        <v>17063</v>
      </c>
    </row>
    <row r="13631" spans="1:15" x14ac:dyDescent="0.3">
      <c r="A13631" t="s">
        <v>18282</v>
      </c>
      <c r="B13631" t="s">
        <v>1</v>
      </c>
      <c r="C13631" t="s">
        <v>17</v>
      </c>
      <c r="D13631" t="s">
        <v>63</v>
      </c>
      <c r="E13631" t="s">
        <v>64</v>
      </c>
      <c r="F13631" t="s">
        <v>65</v>
      </c>
      <c r="G13631" t="s">
        <v>66</v>
      </c>
      <c r="H13631" t="s">
        <v>67</v>
      </c>
      <c r="I13631">
        <v>2012</v>
      </c>
      <c r="J13631" t="s">
        <v>68</v>
      </c>
      <c r="K13631">
        <v>2014</v>
      </c>
      <c r="L13631" s="18">
        <v>41800</v>
      </c>
      <c r="M13631" t="s">
        <v>69</v>
      </c>
      <c r="N13631" t="s">
        <v>65</v>
      </c>
      <c r="O13631" t="s">
        <v>12778</v>
      </c>
    </row>
    <row r="13632" spans="1:15" x14ac:dyDescent="0.3">
      <c r="A13632" t="s">
        <v>18283</v>
      </c>
      <c r="B13632" t="s">
        <v>1</v>
      </c>
      <c r="C13632" t="s">
        <v>17</v>
      </c>
      <c r="D13632" t="s">
        <v>63</v>
      </c>
      <c r="E13632" t="s">
        <v>64</v>
      </c>
      <c r="F13632" t="s">
        <v>65</v>
      </c>
      <c r="G13632" t="s">
        <v>66</v>
      </c>
      <c r="H13632" t="s">
        <v>67</v>
      </c>
      <c r="I13632">
        <v>2012</v>
      </c>
      <c r="J13632" t="s">
        <v>68</v>
      </c>
      <c r="K13632">
        <v>2014</v>
      </c>
      <c r="L13632" s="18">
        <v>41801</v>
      </c>
      <c r="M13632" t="s">
        <v>69</v>
      </c>
      <c r="N13632" t="s">
        <v>65</v>
      </c>
      <c r="O13632" t="s">
        <v>12778</v>
      </c>
    </row>
    <row r="13633" spans="1:15" x14ac:dyDescent="0.3">
      <c r="A13633" t="s">
        <v>18284</v>
      </c>
      <c r="B13633" t="s">
        <v>1</v>
      </c>
      <c r="C13633" t="s">
        <v>22</v>
      </c>
      <c r="D13633" t="s">
        <v>89</v>
      </c>
      <c r="E13633" t="s">
        <v>90</v>
      </c>
      <c r="F13633" t="s">
        <v>65</v>
      </c>
      <c r="G13633" t="s">
        <v>66</v>
      </c>
      <c r="H13633" t="s">
        <v>67</v>
      </c>
      <c r="I13633">
        <v>2012</v>
      </c>
      <c r="J13633" t="s">
        <v>68</v>
      </c>
      <c r="K13633">
        <v>2013</v>
      </c>
      <c r="L13633" s="18">
        <v>41298</v>
      </c>
      <c r="M13633" t="s">
        <v>69</v>
      </c>
      <c r="N13633" t="s">
        <v>65</v>
      </c>
      <c r="O13633" t="s">
        <v>18285</v>
      </c>
    </row>
    <row r="13634" spans="1:15" x14ac:dyDescent="0.3">
      <c r="A13634" t="s">
        <v>18286</v>
      </c>
      <c r="B13634" t="s">
        <v>1</v>
      </c>
      <c r="C13634" t="s">
        <v>25</v>
      </c>
      <c r="D13634" t="s">
        <v>74</v>
      </c>
      <c r="E13634" t="s">
        <v>75</v>
      </c>
      <c r="F13634" t="s">
        <v>65</v>
      </c>
      <c r="G13634" t="s">
        <v>66</v>
      </c>
      <c r="H13634" t="s">
        <v>67</v>
      </c>
      <c r="I13634">
        <v>2012</v>
      </c>
      <c r="J13634" t="s">
        <v>68</v>
      </c>
      <c r="K13634">
        <v>2014</v>
      </c>
      <c r="L13634" s="18">
        <v>41705</v>
      </c>
      <c r="M13634" t="s">
        <v>69</v>
      </c>
      <c r="N13634" t="s">
        <v>65</v>
      </c>
      <c r="O13634" t="s">
        <v>17150</v>
      </c>
    </row>
    <row r="13635" spans="1:15" x14ac:dyDescent="0.3">
      <c r="A13635" t="s">
        <v>18287</v>
      </c>
      <c r="B13635" t="s">
        <v>1</v>
      </c>
      <c r="C13635" t="s">
        <v>25</v>
      </c>
      <c r="D13635" t="s">
        <v>89</v>
      </c>
      <c r="E13635" t="s">
        <v>90</v>
      </c>
      <c r="F13635" t="s">
        <v>65</v>
      </c>
      <c r="G13635" t="s">
        <v>66</v>
      </c>
      <c r="H13635" t="s">
        <v>67</v>
      </c>
      <c r="I13635">
        <v>2012</v>
      </c>
      <c r="J13635" t="s">
        <v>68</v>
      </c>
      <c r="K13635">
        <v>2013</v>
      </c>
      <c r="L13635" s="18">
        <v>41306</v>
      </c>
      <c r="M13635" t="s">
        <v>69</v>
      </c>
      <c r="N13635" t="s">
        <v>65</v>
      </c>
      <c r="O13635" t="s">
        <v>18288</v>
      </c>
    </row>
    <row r="13636" spans="1:15" x14ac:dyDescent="0.3">
      <c r="A13636" t="s">
        <v>18289</v>
      </c>
      <c r="B13636" t="s">
        <v>1</v>
      </c>
      <c r="C13636" t="s">
        <v>27</v>
      </c>
      <c r="D13636" t="s">
        <v>63</v>
      </c>
      <c r="E13636" t="s">
        <v>64</v>
      </c>
      <c r="F13636" t="s">
        <v>65</v>
      </c>
      <c r="G13636" t="s">
        <v>66</v>
      </c>
      <c r="H13636" t="s">
        <v>67</v>
      </c>
      <c r="I13636">
        <v>2012</v>
      </c>
      <c r="J13636" t="s">
        <v>68</v>
      </c>
      <c r="K13636">
        <v>2014</v>
      </c>
      <c r="L13636" s="18">
        <v>41946</v>
      </c>
      <c r="M13636" t="s">
        <v>69</v>
      </c>
      <c r="N13636" t="s">
        <v>65</v>
      </c>
      <c r="O13636" t="s">
        <v>18174</v>
      </c>
    </row>
    <row r="13637" spans="1:15" x14ac:dyDescent="0.3">
      <c r="A13637" t="s">
        <v>18290</v>
      </c>
      <c r="B13637" t="s">
        <v>1</v>
      </c>
      <c r="C13637" t="s">
        <v>25</v>
      </c>
      <c r="D13637" t="s">
        <v>63</v>
      </c>
      <c r="E13637" t="s">
        <v>64</v>
      </c>
      <c r="F13637" t="s">
        <v>65</v>
      </c>
      <c r="G13637" t="s">
        <v>66</v>
      </c>
      <c r="H13637" t="s">
        <v>67</v>
      </c>
      <c r="I13637">
        <v>2012</v>
      </c>
      <c r="J13637" t="s">
        <v>68</v>
      </c>
      <c r="K13637">
        <v>2015</v>
      </c>
      <c r="L13637" s="18">
        <v>42083</v>
      </c>
      <c r="M13637" t="s">
        <v>69</v>
      </c>
      <c r="N13637" t="s">
        <v>65</v>
      </c>
      <c r="O13637" t="s">
        <v>18291</v>
      </c>
    </row>
    <row r="13638" spans="1:15" x14ac:dyDescent="0.3">
      <c r="A13638" t="s">
        <v>18292</v>
      </c>
      <c r="B13638" t="s">
        <v>1</v>
      </c>
      <c r="C13638" t="s">
        <v>25</v>
      </c>
      <c r="D13638" t="s">
        <v>63</v>
      </c>
      <c r="E13638" t="s">
        <v>64</v>
      </c>
      <c r="F13638" t="s">
        <v>65</v>
      </c>
      <c r="G13638" t="s">
        <v>66</v>
      </c>
      <c r="H13638" t="s">
        <v>67</v>
      </c>
      <c r="I13638">
        <v>2012</v>
      </c>
      <c r="J13638" t="s">
        <v>68</v>
      </c>
      <c r="K13638">
        <v>2015</v>
      </c>
      <c r="L13638" s="18">
        <v>42211</v>
      </c>
      <c r="M13638" t="s">
        <v>69</v>
      </c>
      <c r="N13638" t="s">
        <v>65</v>
      </c>
      <c r="O13638" t="s">
        <v>17997</v>
      </c>
    </row>
    <row r="13639" spans="1:15" x14ac:dyDescent="0.3">
      <c r="A13639" t="s">
        <v>18293</v>
      </c>
      <c r="B13639" t="s">
        <v>1</v>
      </c>
      <c r="C13639" t="s">
        <v>25</v>
      </c>
      <c r="D13639" t="s">
        <v>63</v>
      </c>
      <c r="E13639" t="s">
        <v>64</v>
      </c>
      <c r="F13639" t="s">
        <v>65</v>
      </c>
      <c r="G13639" t="s">
        <v>66</v>
      </c>
      <c r="H13639" t="s">
        <v>67</v>
      </c>
      <c r="I13639">
        <v>2013</v>
      </c>
      <c r="J13639" t="s">
        <v>68</v>
      </c>
      <c r="K13639">
        <v>2014</v>
      </c>
      <c r="L13639" s="18">
        <v>41723</v>
      </c>
      <c r="M13639" t="s">
        <v>69</v>
      </c>
      <c r="N13639" t="s">
        <v>65</v>
      </c>
      <c r="O13639" t="s">
        <v>18294</v>
      </c>
    </row>
    <row r="13640" spans="1:15" x14ac:dyDescent="0.3">
      <c r="A13640" t="s">
        <v>18295</v>
      </c>
      <c r="B13640" t="s">
        <v>1</v>
      </c>
      <c r="C13640" t="s">
        <v>18</v>
      </c>
      <c r="D13640" t="s">
        <v>74</v>
      </c>
      <c r="E13640" t="s">
        <v>75</v>
      </c>
      <c r="F13640" t="s">
        <v>65</v>
      </c>
      <c r="G13640" t="s">
        <v>66</v>
      </c>
      <c r="H13640" t="s">
        <v>67</v>
      </c>
      <c r="I13640">
        <v>2012</v>
      </c>
      <c r="J13640" t="s">
        <v>68</v>
      </c>
      <c r="K13640">
        <v>2018</v>
      </c>
      <c r="L13640" s="18">
        <v>41689</v>
      </c>
      <c r="M13640" t="s">
        <v>69</v>
      </c>
      <c r="N13640" t="s">
        <v>65</v>
      </c>
      <c r="O13640" t="s">
        <v>16881</v>
      </c>
    </row>
    <row r="13641" spans="1:15" x14ac:dyDescent="0.3">
      <c r="A13641" t="s">
        <v>18296</v>
      </c>
      <c r="B13641" t="s">
        <v>1</v>
      </c>
      <c r="C13641" t="s">
        <v>18</v>
      </c>
      <c r="D13641" t="s">
        <v>74</v>
      </c>
      <c r="E13641" t="s">
        <v>75</v>
      </c>
      <c r="F13641" t="s">
        <v>65</v>
      </c>
      <c r="G13641" t="s">
        <v>84</v>
      </c>
      <c r="H13641" t="s">
        <v>85</v>
      </c>
      <c r="I13641">
        <v>2012</v>
      </c>
      <c r="J13641" t="s">
        <v>68</v>
      </c>
      <c r="K13641">
        <v>2014</v>
      </c>
      <c r="L13641" s="18">
        <v>41982</v>
      </c>
      <c r="M13641" t="s">
        <v>69</v>
      </c>
      <c r="N13641" t="s">
        <v>65</v>
      </c>
      <c r="O13641" t="s">
        <v>17523</v>
      </c>
    </row>
    <row r="13642" spans="1:15" x14ac:dyDescent="0.3">
      <c r="A13642" t="s">
        <v>18297</v>
      </c>
      <c r="B13642" t="s">
        <v>1</v>
      </c>
      <c r="C13642" t="s">
        <v>17</v>
      </c>
      <c r="D13642" t="s">
        <v>89</v>
      </c>
      <c r="E13642" t="s">
        <v>90</v>
      </c>
      <c r="F13642" t="s">
        <v>65</v>
      </c>
      <c r="G13642" t="s">
        <v>66</v>
      </c>
      <c r="H13642" t="s">
        <v>67</v>
      </c>
      <c r="I13642">
        <v>2012</v>
      </c>
      <c r="J13642" t="s">
        <v>68</v>
      </c>
      <c r="K13642">
        <v>2013</v>
      </c>
      <c r="L13642" s="18">
        <v>41283</v>
      </c>
      <c r="M13642" t="s">
        <v>69</v>
      </c>
      <c r="N13642" t="s">
        <v>65</v>
      </c>
      <c r="O13642" t="s">
        <v>12674</v>
      </c>
    </row>
    <row r="13643" spans="1:15" x14ac:dyDescent="0.3">
      <c r="A13643" t="s">
        <v>18298</v>
      </c>
      <c r="B13643" t="s">
        <v>1</v>
      </c>
      <c r="C13643" t="s">
        <v>17</v>
      </c>
      <c r="D13643" t="s">
        <v>89</v>
      </c>
      <c r="E13643" t="s">
        <v>90</v>
      </c>
      <c r="F13643" t="s">
        <v>65</v>
      </c>
      <c r="G13643" t="s">
        <v>84</v>
      </c>
      <c r="H13643" t="s">
        <v>85</v>
      </c>
      <c r="I13643">
        <v>2012</v>
      </c>
      <c r="J13643" t="s">
        <v>68</v>
      </c>
      <c r="K13643">
        <v>2012</v>
      </c>
      <c r="L13643" s="18">
        <v>41183</v>
      </c>
      <c r="M13643" t="s">
        <v>69</v>
      </c>
      <c r="N13643" t="s">
        <v>65</v>
      </c>
      <c r="O13643" t="s">
        <v>18299</v>
      </c>
    </row>
    <row r="13644" spans="1:15" x14ac:dyDescent="0.3">
      <c r="A13644" t="s">
        <v>18300</v>
      </c>
      <c r="B13644" t="s">
        <v>1</v>
      </c>
      <c r="C13644" t="s">
        <v>21</v>
      </c>
      <c r="D13644" t="s">
        <v>89</v>
      </c>
      <c r="E13644" t="s">
        <v>90</v>
      </c>
      <c r="F13644" t="s">
        <v>65</v>
      </c>
      <c r="G13644" t="s">
        <v>66</v>
      </c>
      <c r="H13644" t="s">
        <v>67</v>
      </c>
      <c r="I13644">
        <v>2012</v>
      </c>
      <c r="J13644" t="s">
        <v>68</v>
      </c>
      <c r="K13644">
        <v>2012</v>
      </c>
      <c r="L13644" s="18">
        <v>41183</v>
      </c>
      <c r="M13644" t="s">
        <v>69</v>
      </c>
      <c r="N13644" t="s">
        <v>65</v>
      </c>
      <c r="O13644" t="s">
        <v>5736</v>
      </c>
    </row>
    <row r="13645" spans="1:15" x14ac:dyDescent="0.3">
      <c r="A13645" t="s">
        <v>18301</v>
      </c>
      <c r="B13645" t="s">
        <v>1</v>
      </c>
      <c r="C13645" t="s">
        <v>25</v>
      </c>
      <c r="D13645" t="s">
        <v>89</v>
      </c>
      <c r="E13645" t="s">
        <v>90</v>
      </c>
      <c r="F13645" t="s">
        <v>65</v>
      </c>
      <c r="G13645" t="s">
        <v>66</v>
      </c>
      <c r="H13645" t="s">
        <v>67</v>
      </c>
      <c r="I13645">
        <v>2012</v>
      </c>
      <c r="J13645" t="s">
        <v>68</v>
      </c>
      <c r="K13645">
        <v>2012</v>
      </c>
      <c r="L13645" s="18">
        <v>41145</v>
      </c>
      <c r="M13645" t="s">
        <v>69</v>
      </c>
      <c r="N13645" t="s">
        <v>65</v>
      </c>
      <c r="O13645" t="s">
        <v>18036</v>
      </c>
    </row>
    <row r="13646" spans="1:15" x14ac:dyDescent="0.3">
      <c r="A13646" t="s">
        <v>18302</v>
      </c>
      <c r="B13646" t="s">
        <v>1</v>
      </c>
      <c r="C13646" t="s">
        <v>19</v>
      </c>
      <c r="D13646" t="s">
        <v>74</v>
      </c>
      <c r="E13646" t="s">
        <v>75</v>
      </c>
      <c r="F13646" t="s">
        <v>65</v>
      </c>
      <c r="G13646" t="s">
        <v>66</v>
      </c>
      <c r="H13646" t="s">
        <v>67</v>
      </c>
      <c r="I13646">
        <v>2012</v>
      </c>
      <c r="J13646" t="s">
        <v>68</v>
      </c>
      <c r="K13646">
        <v>2014</v>
      </c>
      <c r="L13646" s="18">
        <v>41764</v>
      </c>
      <c r="M13646" t="s">
        <v>69</v>
      </c>
      <c r="N13646" t="s">
        <v>65</v>
      </c>
      <c r="O13646" t="s">
        <v>18132</v>
      </c>
    </row>
    <row r="13647" spans="1:15" x14ac:dyDescent="0.3">
      <c r="A13647" t="s">
        <v>18303</v>
      </c>
      <c r="B13647" t="s">
        <v>1</v>
      </c>
      <c r="C13647" t="s">
        <v>25</v>
      </c>
      <c r="D13647" t="s">
        <v>63</v>
      </c>
      <c r="E13647" t="s">
        <v>64</v>
      </c>
      <c r="F13647" t="s">
        <v>65</v>
      </c>
      <c r="G13647" t="s">
        <v>84</v>
      </c>
      <c r="H13647" t="s">
        <v>227</v>
      </c>
      <c r="I13647">
        <v>2014</v>
      </c>
      <c r="J13647" t="s">
        <v>68</v>
      </c>
      <c r="K13647">
        <v>2015</v>
      </c>
      <c r="L13647" s="18">
        <v>42278</v>
      </c>
      <c r="M13647" t="s">
        <v>228</v>
      </c>
      <c r="N13647" t="s">
        <v>65</v>
      </c>
      <c r="O13647" t="s">
        <v>18304</v>
      </c>
    </row>
    <row r="13648" spans="1:15" x14ac:dyDescent="0.3">
      <c r="A13648" t="s">
        <v>18305</v>
      </c>
      <c r="B13648" t="s">
        <v>1</v>
      </c>
      <c r="C13648" t="s">
        <v>29</v>
      </c>
      <c r="D13648" t="s">
        <v>89</v>
      </c>
      <c r="E13648" t="s">
        <v>90</v>
      </c>
      <c r="F13648" t="s">
        <v>65</v>
      </c>
      <c r="G13648" t="s">
        <v>66</v>
      </c>
      <c r="H13648" t="s">
        <v>67</v>
      </c>
      <c r="I13648">
        <v>2012</v>
      </c>
      <c r="J13648" t="s">
        <v>68</v>
      </c>
      <c r="K13648">
        <v>2013</v>
      </c>
      <c r="L13648" s="18">
        <v>41299</v>
      </c>
      <c r="M13648" t="s">
        <v>69</v>
      </c>
      <c r="N13648" t="s">
        <v>65</v>
      </c>
      <c r="O13648" t="s">
        <v>18115</v>
      </c>
    </row>
    <row r="13649" spans="1:15" x14ac:dyDescent="0.3">
      <c r="A13649" t="s">
        <v>18306</v>
      </c>
      <c r="B13649" t="s">
        <v>1</v>
      </c>
      <c r="C13649" t="s">
        <v>26</v>
      </c>
      <c r="D13649" t="s">
        <v>89</v>
      </c>
      <c r="E13649" t="s">
        <v>90</v>
      </c>
      <c r="F13649" t="s">
        <v>65</v>
      </c>
      <c r="G13649" t="s">
        <v>84</v>
      </c>
      <c r="H13649" t="s">
        <v>85</v>
      </c>
      <c r="I13649">
        <v>2013</v>
      </c>
      <c r="J13649" t="s">
        <v>68</v>
      </c>
      <c r="K13649">
        <v>2016</v>
      </c>
      <c r="L13649" s="18">
        <v>42565</v>
      </c>
      <c r="M13649" t="s">
        <v>69</v>
      </c>
      <c r="N13649" t="s">
        <v>65</v>
      </c>
      <c r="O13649" t="s">
        <v>17016</v>
      </c>
    </row>
    <row r="13650" spans="1:15" x14ac:dyDescent="0.3">
      <c r="A13650" t="s">
        <v>18307</v>
      </c>
      <c r="B13650" t="s">
        <v>1</v>
      </c>
      <c r="C13650" t="s">
        <v>21</v>
      </c>
      <c r="D13650" t="s">
        <v>74</v>
      </c>
      <c r="E13650" t="s">
        <v>75</v>
      </c>
      <c r="F13650" t="s">
        <v>65</v>
      </c>
      <c r="G13650" t="s">
        <v>66</v>
      </c>
      <c r="H13650" t="s">
        <v>67</v>
      </c>
      <c r="I13650">
        <v>2012</v>
      </c>
      <c r="J13650" t="s">
        <v>68</v>
      </c>
      <c r="K13650">
        <v>2016</v>
      </c>
      <c r="L13650" s="18">
        <v>41976</v>
      </c>
      <c r="M13650" t="s">
        <v>69</v>
      </c>
      <c r="N13650" t="s">
        <v>65</v>
      </c>
      <c r="O13650" t="s">
        <v>18215</v>
      </c>
    </row>
    <row r="13651" spans="1:15" x14ac:dyDescent="0.3">
      <c r="A13651" t="s">
        <v>18308</v>
      </c>
      <c r="B13651" t="s">
        <v>1</v>
      </c>
      <c r="C13651" t="s">
        <v>18</v>
      </c>
      <c r="D13651" t="s">
        <v>89</v>
      </c>
      <c r="E13651" t="s">
        <v>90</v>
      </c>
      <c r="F13651" t="s">
        <v>65</v>
      </c>
      <c r="G13651" t="s">
        <v>84</v>
      </c>
      <c r="H13651" t="s">
        <v>85</v>
      </c>
      <c r="I13651">
        <v>2012</v>
      </c>
      <c r="J13651" t="s">
        <v>68</v>
      </c>
      <c r="K13651">
        <v>2015</v>
      </c>
      <c r="L13651" s="18">
        <v>41724</v>
      </c>
      <c r="M13651" t="s">
        <v>69</v>
      </c>
      <c r="N13651" t="s">
        <v>65</v>
      </c>
      <c r="O13651" t="s">
        <v>18309</v>
      </c>
    </row>
    <row r="13652" spans="1:15" x14ac:dyDescent="0.3">
      <c r="A13652" t="s">
        <v>18310</v>
      </c>
      <c r="B13652" t="s">
        <v>1</v>
      </c>
      <c r="C13652" t="s">
        <v>17</v>
      </c>
      <c r="D13652" t="s">
        <v>89</v>
      </c>
      <c r="E13652" t="s">
        <v>90</v>
      </c>
      <c r="F13652" t="s">
        <v>65</v>
      </c>
      <c r="G13652" t="s">
        <v>66</v>
      </c>
      <c r="H13652" t="s">
        <v>67</v>
      </c>
      <c r="I13652">
        <v>2012</v>
      </c>
      <c r="J13652" t="s">
        <v>68</v>
      </c>
      <c r="K13652">
        <v>2012</v>
      </c>
      <c r="L13652" s="18">
        <v>41263</v>
      </c>
      <c r="M13652" t="s">
        <v>69</v>
      </c>
      <c r="N13652" t="s">
        <v>65</v>
      </c>
      <c r="O13652" t="s">
        <v>18311</v>
      </c>
    </row>
    <row r="13653" spans="1:15" x14ac:dyDescent="0.3">
      <c r="A13653" t="s">
        <v>18312</v>
      </c>
      <c r="B13653" t="s">
        <v>1</v>
      </c>
      <c r="C13653" t="s">
        <v>25</v>
      </c>
      <c r="D13653" t="s">
        <v>63</v>
      </c>
      <c r="E13653" t="s">
        <v>64</v>
      </c>
      <c r="F13653" t="s">
        <v>65</v>
      </c>
      <c r="G13653" t="s">
        <v>84</v>
      </c>
      <c r="H13653" t="s">
        <v>227</v>
      </c>
      <c r="I13653">
        <v>2014</v>
      </c>
      <c r="J13653" t="s">
        <v>68</v>
      </c>
      <c r="K13653">
        <v>2016</v>
      </c>
      <c r="L13653" s="18">
        <v>42614</v>
      </c>
      <c r="M13653" t="s">
        <v>228</v>
      </c>
      <c r="N13653" t="s">
        <v>65</v>
      </c>
      <c r="O13653" t="s">
        <v>17063</v>
      </c>
    </row>
    <row r="13654" spans="1:15" x14ac:dyDescent="0.3">
      <c r="A13654" t="s">
        <v>18313</v>
      </c>
      <c r="B13654" t="s">
        <v>1</v>
      </c>
      <c r="C13654" t="s">
        <v>25</v>
      </c>
      <c r="D13654" t="s">
        <v>63</v>
      </c>
      <c r="E13654" t="s">
        <v>64</v>
      </c>
      <c r="F13654" t="s">
        <v>65</v>
      </c>
      <c r="G13654" t="s">
        <v>84</v>
      </c>
      <c r="H13654" t="s">
        <v>85</v>
      </c>
      <c r="I13654">
        <v>2012</v>
      </c>
      <c r="J13654" t="s">
        <v>68</v>
      </c>
      <c r="K13654">
        <v>2016</v>
      </c>
      <c r="L13654" s="18">
        <v>42390</v>
      </c>
      <c r="M13654" t="s">
        <v>69</v>
      </c>
      <c r="N13654" t="s">
        <v>65</v>
      </c>
      <c r="O13654" t="s">
        <v>16858</v>
      </c>
    </row>
    <row r="13655" spans="1:15" x14ac:dyDescent="0.3">
      <c r="A13655" t="s">
        <v>18314</v>
      </c>
      <c r="B13655" t="s">
        <v>1</v>
      </c>
      <c r="C13655" t="s">
        <v>18</v>
      </c>
      <c r="D13655" t="s">
        <v>89</v>
      </c>
      <c r="E13655" t="s">
        <v>90</v>
      </c>
      <c r="F13655" t="s">
        <v>65</v>
      </c>
      <c r="G13655" t="s">
        <v>66</v>
      </c>
      <c r="H13655" t="s">
        <v>67</v>
      </c>
      <c r="I13655">
        <v>2012</v>
      </c>
      <c r="J13655" t="s">
        <v>68</v>
      </c>
      <c r="K13655">
        <v>2013</v>
      </c>
      <c r="L13655" s="18">
        <v>41548</v>
      </c>
      <c r="M13655" t="s">
        <v>69</v>
      </c>
      <c r="N13655" t="s">
        <v>65</v>
      </c>
      <c r="O13655" t="s">
        <v>18278</v>
      </c>
    </row>
    <row r="13656" spans="1:15" x14ac:dyDescent="0.3">
      <c r="A13656" t="s">
        <v>18315</v>
      </c>
      <c r="B13656" t="s">
        <v>1</v>
      </c>
      <c r="C13656" t="s">
        <v>16</v>
      </c>
      <c r="D13656" t="s">
        <v>74</v>
      </c>
      <c r="E13656" t="s">
        <v>75</v>
      </c>
      <c r="F13656" t="s">
        <v>65</v>
      </c>
      <c r="G13656" t="s">
        <v>84</v>
      </c>
      <c r="H13656" t="s">
        <v>85</v>
      </c>
      <c r="I13656">
        <v>2012</v>
      </c>
      <c r="J13656" t="s">
        <v>68</v>
      </c>
      <c r="K13656">
        <v>2013</v>
      </c>
      <c r="L13656" s="18">
        <v>41555</v>
      </c>
      <c r="M13656" t="s">
        <v>69</v>
      </c>
      <c r="N13656" t="s">
        <v>65</v>
      </c>
      <c r="O13656" t="s">
        <v>18198</v>
      </c>
    </row>
    <row r="13657" spans="1:15" x14ac:dyDescent="0.3">
      <c r="A13657" t="s">
        <v>18316</v>
      </c>
      <c r="B13657" t="s">
        <v>1</v>
      </c>
      <c r="C13657" t="s">
        <v>18</v>
      </c>
      <c r="D13657" t="s">
        <v>63</v>
      </c>
      <c r="E13657" t="s">
        <v>64</v>
      </c>
      <c r="F13657" t="s">
        <v>65</v>
      </c>
      <c r="G13657" t="s">
        <v>66</v>
      </c>
      <c r="H13657" t="s">
        <v>67</v>
      </c>
      <c r="I13657">
        <v>2012</v>
      </c>
      <c r="J13657" t="s">
        <v>68</v>
      </c>
      <c r="K13657">
        <v>2014</v>
      </c>
      <c r="L13657" s="18">
        <v>41855</v>
      </c>
      <c r="M13657" t="s">
        <v>69</v>
      </c>
      <c r="N13657" t="s">
        <v>65</v>
      </c>
      <c r="O13657" t="s">
        <v>18317</v>
      </c>
    </row>
    <row r="13658" spans="1:15" x14ac:dyDescent="0.3">
      <c r="A13658" t="s">
        <v>18318</v>
      </c>
      <c r="B13658" t="s">
        <v>1</v>
      </c>
      <c r="C13658" t="s">
        <v>19</v>
      </c>
      <c r="D13658" t="s">
        <v>74</v>
      </c>
      <c r="E13658" t="s">
        <v>75</v>
      </c>
      <c r="F13658" t="s">
        <v>65</v>
      </c>
      <c r="G13658" t="s">
        <v>84</v>
      </c>
      <c r="H13658" t="s">
        <v>85</v>
      </c>
      <c r="I13658">
        <v>2012</v>
      </c>
      <c r="J13658" t="s">
        <v>68</v>
      </c>
      <c r="K13658">
        <v>2014</v>
      </c>
      <c r="L13658" s="18">
        <v>41800</v>
      </c>
      <c r="M13658" t="s">
        <v>69</v>
      </c>
      <c r="N13658" t="s">
        <v>65</v>
      </c>
      <c r="O13658" t="s">
        <v>18132</v>
      </c>
    </row>
    <row r="13659" spans="1:15" x14ac:dyDescent="0.3">
      <c r="A13659" t="s">
        <v>18319</v>
      </c>
      <c r="B13659" t="s">
        <v>1</v>
      </c>
      <c r="C13659" t="s">
        <v>22</v>
      </c>
      <c r="D13659" t="s">
        <v>89</v>
      </c>
      <c r="E13659" t="s">
        <v>90</v>
      </c>
      <c r="F13659" t="s">
        <v>65</v>
      </c>
      <c r="G13659" t="s">
        <v>66</v>
      </c>
      <c r="H13659" t="s">
        <v>67</v>
      </c>
      <c r="I13659">
        <v>2012</v>
      </c>
      <c r="J13659" t="s">
        <v>68</v>
      </c>
      <c r="K13659">
        <v>2013</v>
      </c>
      <c r="L13659" s="18">
        <v>41397</v>
      </c>
      <c r="M13659" t="s">
        <v>69</v>
      </c>
      <c r="N13659" t="s">
        <v>65</v>
      </c>
      <c r="O13659" t="s">
        <v>18285</v>
      </c>
    </row>
    <row r="13660" spans="1:15" x14ac:dyDescent="0.3">
      <c r="A13660" t="s">
        <v>18320</v>
      </c>
      <c r="B13660" t="s">
        <v>1</v>
      </c>
      <c r="C13660" t="s">
        <v>25</v>
      </c>
      <c r="D13660" t="s">
        <v>89</v>
      </c>
      <c r="E13660" t="s">
        <v>90</v>
      </c>
      <c r="F13660" t="s">
        <v>65</v>
      </c>
      <c r="G13660" t="s">
        <v>66</v>
      </c>
      <c r="H13660" t="s">
        <v>67</v>
      </c>
      <c r="I13660">
        <v>2012</v>
      </c>
      <c r="J13660" t="s">
        <v>68</v>
      </c>
      <c r="K13660">
        <v>2013</v>
      </c>
      <c r="L13660" s="18">
        <v>41513</v>
      </c>
      <c r="M13660" t="s">
        <v>69</v>
      </c>
      <c r="N13660" t="s">
        <v>65</v>
      </c>
      <c r="O13660" t="s">
        <v>17384</v>
      </c>
    </row>
    <row r="13661" spans="1:15" x14ac:dyDescent="0.3">
      <c r="A13661" t="s">
        <v>18321</v>
      </c>
      <c r="B13661" t="s">
        <v>1</v>
      </c>
      <c r="C13661" t="s">
        <v>17</v>
      </c>
      <c r="D13661" t="s">
        <v>63</v>
      </c>
      <c r="E13661" t="s">
        <v>64</v>
      </c>
      <c r="F13661" t="s">
        <v>65</v>
      </c>
      <c r="G13661" t="s">
        <v>84</v>
      </c>
      <c r="H13661" t="s">
        <v>85</v>
      </c>
      <c r="I13661">
        <v>2012</v>
      </c>
      <c r="J13661" t="s">
        <v>68</v>
      </c>
      <c r="K13661">
        <v>2013</v>
      </c>
      <c r="L13661" s="18">
        <v>41579</v>
      </c>
      <c r="M13661" t="s">
        <v>69</v>
      </c>
      <c r="N13661" t="s">
        <v>65</v>
      </c>
      <c r="O13661" t="s">
        <v>18322</v>
      </c>
    </row>
    <row r="13662" spans="1:15" x14ac:dyDescent="0.3">
      <c r="A13662" t="s">
        <v>18323</v>
      </c>
      <c r="B13662" t="s">
        <v>1</v>
      </c>
      <c r="C13662" t="s">
        <v>17</v>
      </c>
      <c r="D13662" t="s">
        <v>63</v>
      </c>
      <c r="E13662" t="s">
        <v>64</v>
      </c>
      <c r="F13662" t="s">
        <v>65</v>
      </c>
      <c r="G13662" t="s">
        <v>66</v>
      </c>
      <c r="H13662" t="s">
        <v>67</v>
      </c>
      <c r="I13662">
        <v>2012</v>
      </c>
      <c r="J13662" t="s">
        <v>68</v>
      </c>
      <c r="K13662">
        <v>2015</v>
      </c>
      <c r="L13662" s="18">
        <v>42030</v>
      </c>
      <c r="M13662" t="s">
        <v>69</v>
      </c>
      <c r="N13662" t="s">
        <v>65</v>
      </c>
      <c r="O13662" t="s">
        <v>17999</v>
      </c>
    </row>
    <row r="13663" spans="1:15" x14ac:dyDescent="0.3">
      <c r="A13663" t="s">
        <v>18324</v>
      </c>
      <c r="B13663" t="s">
        <v>1</v>
      </c>
      <c r="C13663" t="s">
        <v>25</v>
      </c>
      <c r="D13663" t="s">
        <v>63</v>
      </c>
      <c r="E13663" t="s">
        <v>64</v>
      </c>
      <c r="F13663" t="s">
        <v>65</v>
      </c>
      <c r="G13663" t="s">
        <v>66</v>
      </c>
      <c r="H13663" t="s">
        <v>67</v>
      </c>
      <c r="I13663">
        <v>2012</v>
      </c>
      <c r="J13663" t="s">
        <v>68</v>
      </c>
      <c r="K13663">
        <v>2015</v>
      </c>
      <c r="L13663" s="18">
        <v>42081</v>
      </c>
      <c r="M13663" t="s">
        <v>69</v>
      </c>
      <c r="N13663" t="s">
        <v>65</v>
      </c>
      <c r="O13663" t="s">
        <v>17150</v>
      </c>
    </row>
    <row r="13664" spans="1:15" x14ac:dyDescent="0.3">
      <c r="A13664" t="s">
        <v>18325</v>
      </c>
      <c r="B13664" t="s">
        <v>1</v>
      </c>
      <c r="C13664" t="s">
        <v>24</v>
      </c>
      <c r="D13664" t="s">
        <v>63</v>
      </c>
      <c r="E13664" t="s">
        <v>64</v>
      </c>
      <c r="F13664" t="s">
        <v>65</v>
      </c>
      <c r="G13664" t="s">
        <v>84</v>
      </c>
      <c r="H13664" t="s">
        <v>85</v>
      </c>
      <c r="I13664">
        <v>2012</v>
      </c>
      <c r="J13664" t="s">
        <v>68</v>
      </c>
      <c r="K13664">
        <v>2014</v>
      </c>
      <c r="L13664" s="18">
        <v>41841</v>
      </c>
      <c r="M13664" t="s">
        <v>69</v>
      </c>
      <c r="N13664" t="s">
        <v>65</v>
      </c>
      <c r="O13664" t="s">
        <v>18326</v>
      </c>
    </row>
    <row r="13665" spans="1:15" x14ac:dyDescent="0.3">
      <c r="A13665" t="s">
        <v>18327</v>
      </c>
      <c r="B13665" t="s">
        <v>1</v>
      </c>
      <c r="C13665" t="s">
        <v>27</v>
      </c>
      <c r="D13665" t="s">
        <v>74</v>
      </c>
      <c r="E13665" t="s">
        <v>75</v>
      </c>
      <c r="F13665" t="s">
        <v>65</v>
      </c>
      <c r="G13665" t="s">
        <v>66</v>
      </c>
      <c r="H13665" t="s">
        <v>67</v>
      </c>
      <c r="I13665">
        <v>2012</v>
      </c>
      <c r="J13665" t="s">
        <v>68</v>
      </c>
      <c r="K13665">
        <v>2016</v>
      </c>
      <c r="L13665" s="18">
        <v>42695</v>
      </c>
      <c r="M13665" t="s">
        <v>69</v>
      </c>
      <c r="N13665" t="s">
        <v>65</v>
      </c>
      <c r="O13665" t="s">
        <v>18017</v>
      </c>
    </row>
    <row r="13666" spans="1:15" x14ac:dyDescent="0.3">
      <c r="A13666" t="s">
        <v>18328</v>
      </c>
      <c r="B13666" t="s">
        <v>1</v>
      </c>
      <c r="C13666" t="s">
        <v>17</v>
      </c>
      <c r="D13666" t="s">
        <v>63</v>
      </c>
      <c r="E13666" t="s">
        <v>64</v>
      </c>
      <c r="F13666" t="s">
        <v>65</v>
      </c>
      <c r="G13666" t="s">
        <v>66</v>
      </c>
      <c r="H13666" t="s">
        <v>67</v>
      </c>
      <c r="I13666">
        <v>2012</v>
      </c>
      <c r="J13666" t="s">
        <v>68</v>
      </c>
      <c r="K13666">
        <v>2014</v>
      </c>
      <c r="L13666" s="18">
        <v>41767</v>
      </c>
      <c r="M13666" t="s">
        <v>69</v>
      </c>
      <c r="N13666" t="s">
        <v>65</v>
      </c>
      <c r="O13666" t="s">
        <v>17999</v>
      </c>
    </row>
    <row r="13667" spans="1:15" x14ac:dyDescent="0.3">
      <c r="A13667" t="s">
        <v>18329</v>
      </c>
      <c r="B13667" t="s">
        <v>1</v>
      </c>
      <c r="C13667" t="s">
        <v>17</v>
      </c>
      <c r="D13667" t="s">
        <v>63</v>
      </c>
      <c r="E13667" t="s">
        <v>64</v>
      </c>
      <c r="F13667" t="s">
        <v>65</v>
      </c>
      <c r="G13667" t="s">
        <v>66</v>
      </c>
      <c r="H13667" t="s">
        <v>67</v>
      </c>
      <c r="I13667">
        <v>2012</v>
      </c>
      <c r="J13667" t="s">
        <v>68</v>
      </c>
      <c r="K13667">
        <v>2016</v>
      </c>
      <c r="L13667" s="18">
        <v>42388</v>
      </c>
      <c r="M13667" t="s">
        <v>69</v>
      </c>
      <c r="N13667" t="s">
        <v>65</v>
      </c>
      <c r="O13667" t="s">
        <v>17999</v>
      </c>
    </row>
    <row r="13668" spans="1:15" x14ac:dyDescent="0.3">
      <c r="A13668" t="s">
        <v>18330</v>
      </c>
      <c r="B13668" t="s">
        <v>1</v>
      </c>
      <c r="C13668" t="s">
        <v>17</v>
      </c>
      <c r="D13668" t="s">
        <v>63</v>
      </c>
      <c r="E13668" t="s">
        <v>64</v>
      </c>
      <c r="F13668" t="s">
        <v>65</v>
      </c>
      <c r="G13668" t="s">
        <v>66</v>
      </c>
      <c r="H13668" t="s">
        <v>67</v>
      </c>
      <c r="I13668">
        <v>2012</v>
      </c>
      <c r="J13668" t="s">
        <v>68</v>
      </c>
      <c r="K13668">
        <v>2013</v>
      </c>
      <c r="L13668" s="18">
        <v>41423</v>
      </c>
      <c r="M13668" t="s">
        <v>69</v>
      </c>
      <c r="N13668" t="s">
        <v>65</v>
      </c>
      <c r="O13668" t="s">
        <v>18331</v>
      </c>
    </row>
    <row r="13669" spans="1:15" x14ac:dyDescent="0.3">
      <c r="A13669" t="s">
        <v>18332</v>
      </c>
      <c r="B13669" t="s">
        <v>1</v>
      </c>
      <c r="C13669" t="s">
        <v>17</v>
      </c>
      <c r="D13669" t="s">
        <v>63</v>
      </c>
      <c r="E13669" t="s">
        <v>64</v>
      </c>
      <c r="F13669" t="s">
        <v>65</v>
      </c>
      <c r="G13669" t="s">
        <v>84</v>
      </c>
      <c r="H13669" t="s">
        <v>85</v>
      </c>
      <c r="I13669">
        <v>2012</v>
      </c>
      <c r="J13669" t="s">
        <v>68</v>
      </c>
      <c r="K13669">
        <v>2017</v>
      </c>
      <c r="L13669" s="18">
        <v>42503</v>
      </c>
      <c r="M13669" t="s">
        <v>69</v>
      </c>
      <c r="N13669" t="s">
        <v>65</v>
      </c>
      <c r="O13669" t="s">
        <v>17999</v>
      </c>
    </row>
    <row r="13670" spans="1:15" x14ac:dyDescent="0.3">
      <c r="A13670" t="s">
        <v>18333</v>
      </c>
      <c r="B13670" t="s">
        <v>1</v>
      </c>
      <c r="C13670" t="s">
        <v>17</v>
      </c>
      <c r="D13670" t="s">
        <v>63</v>
      </c>
      <c r="E13670" t="s">
        <v>64</v>
      </c>
      <c r="F13670" t="s">
        <v>65</v>
      </c>
      <c r="G13670" t="s">
        <v>66</v>
      </c>
      <c r="H13670" t="s">
        <v>67</v>
      </c>
      <c r="I13670">
        <v>2012</v>
      </c>
      <c r="J13670" t="s">
        <v>68</v>
      </c>
      <c r="K13670">
        <v>2014</v>
      </c>
      <c r="L13670" s="18">
        <v>41754</v>
      </c>
      <c r="M13670" t="s">
        <v>69</v>
      </c>
      <c r="N13670" t="s">
        <v>65</v>
      </c>
      <c r="O13670" t="s">
        <v>17999</v>
      </c>
    </row>
    <row r="13671" spans="1:15" x14ac:dyDescent="0.3">
      <c r="A13671" t="s">
        <v>18334</v>
      </c>
      <c r="B13671" t="s">
        <v>1</v>
      </c>
      <c r="C13671" t="s">
        <v>17</v>
      </c>
      <c r="D13671" t="s">
        <v>63</v>
      </c>
      <c r="E13671" t="s">
        <v>64</v>
      </c>
      <c r="F13671" t="s">
        <v>65</v>
      </c>
      <c r="G13671" t="s">
        <v>66</v>
      </c>
      <c r="H13671" t="s">
        <v>67</v>
      </c>
      <c r="I13671">
        <v>2012</v>
      </c>
      <c r="J13671" t="s">
        <v>68</v>
      </c>
      <c r="K13671">
        <v>2014</v>
      </c>
      <c r="L13671" s="18">
        <v>41996</v>
      </c>
      <c r="M13671" t="s">
        <v>69</v>
      </c>
      <c r="N13671" t="s">
        <v>65</v>
      </c>
      <c r="O13671" t="s">
        <v>17999</v>
      </c>
    </row>
    <row r="13672" spans="1:15" x14ac:dyDescent="0.3">
      <c r="A13672" t="s">
        <v>18335</v>
      </c>
      <c r="B13672" t="s">
        <v>1</v>
      </c>
      <c r="C13672" t="s">
        <v>18</v>
      </c>
      <c r="D13672" t="s">
        <v>74</v>
      </c>
      <c r="E13672" t="s">
        <v>75</v>
      </c>
      <c r="F13672" t="s">
        <v>65</v>
      </c>
      <c r="G13672" t="s">
        <v>66</v>
      </c>
      <c r="H13672" t="s">
        <v>67</v>
      </c>
      <c r="I13672">
        <v>2012</v>
      </c>
      <c r="J13672" t="s">
        <v>68</v>
      </c>
      <c r="K13672">
        <v>2019</v>
      </c>
      <c r="L13672" s="18">
        <v>42324</v>
      </c>
      <c r="M13672" t="s">
        <v>69</v>
      </c>
      <c r="N13672" t="s">
        <v>65</v>
      </c>
      <c r="O13672" t="s">
        <v>3771</v>
      </c>
    </row>
    <row r="13673" spans="1:15" x14ac:dyDescent="0.3">
      <c r="A13673" t="s">
        <v>18336</v>
      </c>
      <c r="B13673" t="s">
        <v>1</v>
      </c>
      <c r="C13673" t="s">
        <v>25</v>
      </c>
      <c r="D13673" t="s">
        <v>74</v>
      </c>
      <c r="E13673" t="s">
        <v>75</v>
      </c>
      <c r="F13673" t="s">
        <v>65</v>
      </c>
      <c r="G13673" t="s">
        <v>66</v>
      </c>
      <c r="H13673" t="s">
        <v>67</v>
      </c>
      <c r="I13673">
        <v>2012</v>
      </c>
      <c r="J13673" t="s">
        <v>68</v>
      </c>
      <c r="K13673">
        <v>2014</v>
      </c>
      <c r="L13673" s="18">
        <v>41603</v>
      </c>
      <c r="M13673" t="s">
        <v>69</v>
      </c>
      <c r="N13673" t="s">
        <v>65</v>
      </c>
      <c r="O13673" t="s">
        <v>17929</v>
      </c>
    </row>
    <row r="13674" spans="1:15" x14ac:dyDescent="0.3">
      <c r="A13674" t="s">
        <v>18337</v>
      </c>
      <c r="B13674" t="s">
        <v>1</v>
      </c>
      <c r="C13674" t="s">
        <v>18</v>
      </c>
      <c r="D13674" t="s">
        <v>89</v>
      </c>
      <c r="E13674" t="s">
        <v>90</v>
      </c>
      <c r="F13674" t="s">
        <v>65</v>
      </c>
      <c r="G13674" t="s">
        <v>66</v>
      </c>
      <c r="H13674" t="s">
        <v>67</v>
      </c>
      <c r="I13674">
        <v>2012</v>
      </c>
      <c r="J13674" t="s">
        <v>68</v>
      </c>
      <c r="K13674">
        <v>2017</v>
      </c>
      <c r="L13674" s="18">
        <v>42755</v>
      </c>
      <c r="M13674" t="s">
        <v>69</v>
      </c>
      <c r="N13674" t="s">
        <v>65</v>
      </c>
      <c r="O13674" t="s">
        <v>18338</v>
      </c>
    </row>
    <row r="13675" spans="1:15" x14ac:dyDescent="0.3">
      <c r="A13675" t="s">
        <v>18339</v>
      </c>
      <c r="B13675" t="s">
        <v>1</v>
      </c>
      <c r="C13675" t="s">
        <v>25</v>
      </c>
      <c r="D13675" t="s">
        <v>74</v>
      </c>
      <c r="E13675" t="s">
        <v>75</v>
      </c>
      <c r="F13675" t="s">
        <v>65</v>
      </c>
      <c r="G13675" t="s">
        <v>66</v>
      </c>
      <c r="H13675" t="s">
        <v>67</v>
      </c>
      <c r="I13675">
        <v>2013</v>
      </c>
      <c r="J13675" t="s">
        <v>68</v>
      </c>
      <c r="K13675">
        <v>2014</v>
      </c>
      <c r="L13675" s="18">
        <v>41617</v>
      </c>
      <c r="M13675" t="s">
        <v>69</v>
      </c>
      <c r="N13675" t="s">
        <v>65</v>
      </c>
      <c r="O13675" t="s">
        <v>17929</v>
      </c>
    </row>
    <row r="13676" spans="1:15" x14ac:dyDescent="0.3">
      <c r="A13676" t="s">
        <v>18340</v>
      </c>
      <c r="B13676" t="s">
        <v>1</v>
      </c>
      <c r="C13676" t="s">
        <v>25</v>
      </c>
      <c r="D13676" t="s">
        <v>89</v>
      </c>
      <c r="E13676" t="s">
        <v>90</v>
      </c>
      <c r="F13676" t="s">
        <v>65</v>
      </c>
      <c r="G13676" t="s">
        <v>84</v>
      </c>
      <c r="H13676" t="s">
        <v>85</v>
      </c>
      <c r="I13676">
        <v>2008</v>
      </c>
      <c r="J13676" t="s">
        <v>68</v>
      </c>
      <c r="K13676">
        <v>2015</v>
      </c>
      <c r="L13676" s="18">
        <v>42095</v>
      </c>
      <c r="M13676" t="s">
        <v>69</v>
      </c>
      <c r="N13676" t="s">
        <v>65</v>
      </c>
      <c r="O13676" t="s">
        <v>18341</v>
      </c>
    </row>
    <row r="13677" spans="1:15" x14ac:dyDescent="0.3">
      <c r="A13677" t="s">
        <v>18342</v>
      </c>
      <c r="B13677" t="s">
        <v>1</v>
      </c>
      <c r="C13677" t="s">
        <v>21</v>
      </c>
      <c r="D13677" t="s">
        <v>74</v>
      </c>
      <c r="E13677" t="s">
        <v>75</v>
      </c>
      <c r="F13677" t="s">
        <v>65</v>
      </c>
      <c r="G13677" t="s">
        <v>66</v>
      </c>
      <c r="H13677" t="s">
        <v>67</v>
      </c>
      <c r="I13677">
        <v>2012</v>
      </c>
      <c r="J13677" t="s">
        <v>68</v>
      </c>
      <c r="K13677">
        <v>2013</v>
      </c>
      <c r="L13677" s="18">
        <v>41619</v>
      </c>
      <c r="M13677" t="s">
        <v>69</v>
      </c>
      <c r="N13677" t="s">
        <v>65</v>
      </c>
      <c r="O13677" t="s">
        <v>5736</v>
      </c>
    </row>
    <row r="13678" spans="1:15" x14ac:dyDescent="0.3">
      <c r="A13678" t="s">
        <v>18343</v>
      </c>
      <c r="B13678" t="s">
        <v>1</v>
      </c>
      <c r="C13678" t="s">
        <v>22</v>
      </c>
      <c r="D13678" t="s">
        <v>63</v>
      </c>
      <c r="E13678" t="s">
        <v>64</v>
      </c>
      <c r="F13678" t="s">
        <v>65</v>
      </c>
      <c r="G13678" t="s">
        <v>66</v>
      </c>
      <c r="H13678" t="s">
        <v>67</v>
      </c>
      <c r="I13678">
        <v>2012</v>
      </c>
      <c r="J13678" t="s">
        <v>68</v>
      </c>
      <c r="K13678">
        <v>2014</v>
      </c>
      <c r="L13678" s="18">
        <v>41941</v>
      </c>
      <c r="M13678" t="s">
        <v>69</v>
      </c>
      <c r="N13678" t="s">
        <v>65</v>
      </c>
      <c r="O13678" t="s">
        <v>17582</v>
      </c>
    </row>
    <row r="13679" spans="1:15" x14ac:dyDescent="0.3">
      <c r="A13679" t="s">
        <v>18344</v>
      </c>
      <c r="B13679" t="s">
        <v>1</v>
      </c>
      <c r="C13679" t="s">
        <v>17</v>
      </c>
      <c r="D13679" t="s">
        <v>63</v>
      </c>
      <c r="E13679" t="s">
        <v>64</v>
      </c>
      <c r="F13679" t="s">
        <v>65</v>
      </c>
      <c r="G13679" t="s">
        <v>66</v>
      </c>
      <c r="H13679" t="s">
        <v>67</v>
      </c>
      <c r="I13679">
        <v>2012</v>
      </c>
      <c r="J13679" t="s">
        <v>68</v>
      </c>
      <c r="K13679">
        <v>2015</v>
      </c>
      <c r="L13679" s="18">
        <v>42174</v>
      </c>
      <c r="M13679" t="s">
        <v>69</v>
      </c>
      <c r="N13679" t="s">
        <v>65</v>
      </c>
      <c r="O13679" t="s">
        <v>17999</v>
      </c>
    </row>
    <row r="13680" spans="1:15" x14ac:dyDescent="0.3">
      <c r="A13680" t="s">
        <v>18345</v>
      </c>
      <c r="B13680" t="s">
        <v>1</v>
      </c>
      <c r="C13680" t="s">
        <v>25</v>
      </c>
      <c r="D13680" t="s">
        <v>74</v>
      </c>
      <c r="E13680" t="s">
        <v>75</v>
      </c>
      <c r="F13680" t="s">
        <v>65</v>
      </c>
      <c r="G13680" t="s">
        <v>66</v>
      </c>
      <c r="H13680" t="s">
        <v>67</v>
      </c>
      <c r="I13680">
        <v>2013</v>
      </c>
      <c r="J13680" t="s">
        <v>68</v>
      </c>
      <c r="K13680">
        <v>2015</v>
      </c>
      <c r="L13680" s="18">
        <v>42058</v>
      </c>
      <c r="M13680" t="s">
        <v>69</v>
      </c>
      <c r="N13680" t="s">
        <v>65</v>
      </c>
      <c r="O13680" t="s">
        <v>17929</v>
      </c>
    </row>
    <row r="13681" spans="1:15" x14ac:dyDescent="0.3">
      <c r="A13681" t="s">
        <v>18346</v>
      </c>
      <c r="B13681" t="s">
        <v>1</v>
      </c>
      <c r="C13681" t="s">
        <v>18</v>
      </c>
      <c r="D13681" t="s">
        <v>89</v>
      </c>
      <c r="E13681" t="s">
        <v>90</v>
      </c>
      <c r="F13681" t="s">
        <v>65</v>
      </c>
      <c r="G13681" t="s">
        <v>1092</v>
      </c>
      <c r="H13681" t="s">
        <v>1093</v>
      </c>
      <c r="I13681">
        <v>2012</v>
      </c>
      <c r="J13681" t="s">
        <v>68</v>
      </c>
      <c r="K13681">
        <v>2013</v>
      </c>
      <c r="L13681" s="18">
        <v>41395</v>
      </c>
      <c r="M13681" t="s">
        <v>228</v>
      </c>
      <c r="N13681" t="s">
        <v>65</v>
      </c>
      <c r="O13681" t="s">
        <v>18347</v>
      </c>
    </row>
    <row r="13682" spans="1:15" x14ac:dyDescent="0.3">
      <c r="A13682" t="s">
        <v>18348</v>
      </c>
      <c r="B13682" t="s">
        <v>1</v>
      </c>
      <c r="C13682" t="s">
        <v>18</v>
      </c>
      <c r="D13682" t="s">
        <v>74</v>
      </c>
      <c r="E13682" t="s">
        <v>75</v>
      </c>
      <c r="F13682" t="s">
        <v>65</v>
      </c>
      <c r="G13682" t="s">
        <v>84</v>
      </c>
      <c r="H13682" t="s">
        <v>85</v>
      </c>
      <c r="I13682">
        <v>2012</v>
      </c>
      <c r="J13682" t="s">
        <v>68</v>
      </c>
      <c r="K13682">
        <v>2017</v>
      </c>
      <c r="L13682" s="18">
        <v>42887</v>
      </c>
      <c r="M13682" t="s">
        <v>69</v>
      </c>
      <c r="N13682" t="s">
        <v>65</v>
      </c>
      <c r="O13682" t="s">
        <v>18349</v>
      </c>
    </row>
    <row r="13683" spans="1:15" x14ac:dyDescent="0.3">
      <c r="A13683" t="s">
        <v>18350</v>
      </c>
      <c r="B13683" t="s">
        <v>1</v>
      </c>
      <c r="C13683" t="s">
        <v>27</v>
      </c>
      <c r="D13683" t="s">
        <v>74</v>
      </c>
      <c r="E13683" t="s">
        <v>75</v>
      </c>
      <c r="F13683" t="s">
        <v>65</v>
      </c>
      <c r="G13683" t="s">
        <v>66</v>
      </c>
      <c r="H13683" t="s">
        <v>67</v>
      </c>
      <c r="I13683">
        <v>2013</v>
      </c>
      <c r="J13683" t="s">
        <v>68</v>
      </c>
      <c r="K13683">
        <v>2016</v>
      </c>
      <c r="L13683" s="18">
        <v>42639</v>
      </c>
      <c r="M13683" t="s">
        <v>69</v>
      </c>
      <c r="N13683" t="s">
        <v>65</v>
      </c>
      <c r="O13683" t="s">
        <v>7795</v>
      </c>
    </row>
    <row r="13684" spans="1:15" x14ac:dyDescent="0.3">
      <c r="A13684" t="s">
        <v>18351</v>
      </c>
      <c r="B13684" t="s">
        <v>1</v>
      </c>
      <c r="C13684" t="s">
        <v>16</v>
      </c>
      <c r="D13684" t="s">
        <v>89</v>
      </c>
      <c r="E13684" t="s">
        <v>90</v>
      </c>
      <c r="F13684" t="s">
        <v>65</v>
      </c>
      <c r="G13684" t="s">
        <v>84</v>
      </c>
      <c r="H13684" t="s">
        <v>85</v>
      </c>
      <c r="I13684">
        <v>2012</v>
      </c>
      <c r="J13684" t="s">
        <v>68</v>
      </c>
      <c r="K13684">
        <v>2014</v>
      </c>
      <c r="L13684" s="18">
        <v>41932</v>
      </c>
      <c r="M13684" t="s">
        <v>69</v>
      </c>
      <c r="N13684" t="s">
        <v>65</v>
      </c>
      <c r="O13684" t="s">
        <v>18005</v>
      </c>
    </row>
    <row r="13685" spans="1:15" x14ac:dyDescent="0.3">
      <c r="A13685" t="s">
        <v>18352</v>
      </c>
      <c r="B13685" t="s">
        <v>1</v>
      </c>
      <c r="C13685" t="s">
        <v>25</v>
      </c>
      <c r="D13685" t="s">
        <v>63</v>
      </c>
      <c r="E13685" t="s">
        <v>64</v>
      </c>
      <c r="F13685" t="s">
        <v>65</v>
      </c>
      <c r="G13685" t="s">
        <v>66</v>
      </c>
      <c r="H13685" t="s">
        <v>67</v>
      </c>
      <c r="I13685">
        <v>2013</v>
      </c>
      <c r="J13685" t="s">
        <v>68</v>
      </c>
      <c r="K13685">
        <v>2013</v>
      </c>
      <c r="L13685" s="18">
        <v>41569</v>
      </c>
      <c r="M13685" t="s">
        <v>69</v>
      </c>
      <c r="N13685" t="s">
        <v>65</v>
      </c>
      <c r="O13685" t="s">
        <v>8004</v>
      </c>
    </row>
    <row r="13686" spans="1:15" x14ac:dyDescent="0.3">
      <c r="A13686" t="s">
        <v>18353</v>
      </c>
      <c r="B13686" t="s">
        <v>1</v>
      </c>
      <c r="C13686" t="s">
        <v>18</v>
      </c>
      <c r="D13686" t="s">
        <v>74</v>
      </c>
      <c r="E13686" t="s">
        <v>75</v>
      </c>
      <c r="F13686" t="s">
        <v>65</v>
      </c>
      <c r="G13686" t="s">
        <v>66</v>
      </c>
      <c r="H13686" t="s">
        <v>67</v>
      </c>
      <c r="I13686">
        <v>2012</v>
      </c>
      <c r="J13686" t="s">
        <v>68</v>
      </c>
      <c r="K13686">
        <v>2018</v>
      </c>
      <c r="L13686" s="18">
        <v>43220</v>
      </c>
      <c r="M13686" t="s">
        <v>69</v>
      </c>
      <c r="N13686" t="s">
        <v>65</v>
      </c>
      <c r="O13686" t="s">
        <v>5855</v>
      </c>
    </row>
    <row r="13687" spans="1:15" x14ac:dyDescent="0.3">
      <c r="A13687" t="s">
        <v>18354</v>
      </c>
      <c r="B13687" t="s">
        <v>1</v>
      </c>
      <c r="C13687" t="s">
        <v>29</v>
      </c>
      <c r="D13687" t="s">
        <v>89</v>
      </c>
      <c r="E13687" t="s">
        <v>90</v>
      </c>
      <c r="F13687" t="s">
        <v>65</v>
      </c>
      <c r="G13687" t="s">
        <v>66</v>
      </c>
      <c r="H13687" t="s">
        <v>67</v>
      </c>
      <c r="I13687">
        <v>2013</v>
      </c>
      <c r="J13687" t="s">
        <v>68</v>
      </c>
      <c r="K13687">
        <v>2013</v>
      </c>
      <c r="L13687" s="18">
        <v>41439</v>
      </c>
      <c r="M13687" t="s">
        <v>69</v>
      </c>
      <c r="N13687" t="s">
        <v>65</v>
      </c>
      <c r="O13687" t="s">
        <v>18115</v>
      </c>
    </row>
    <row r="13688" spans="1:15" x14ac:dyDescent="0.3">
      <c r="A13688" t="s">
        <v>18355</v>
      </c>
      <c r="B13688" t="s">
        <v>1</v>
      </c>
      <c r="C13688" t="s">
        <v>15</v>
      </c>
      <c r="D13688" t="s">
        <v>123</v>
      </c>
      <c r="E13688" t="s">
        <v>64</v>
      </c>
      <c r="F13688" t="s">
        <v>65</v>
      </c>
      <c r="G13688" t="s">
        <v>84</v>
      </c>
      <c r="H13688" t="s">
        <v>85</v>
      </c>
      <c r="I13688">
        <v>2012</v>
      </c>
      <c r="J13688" t="s">
        <v>68</v>
      </c>
      <c r="K13688">
        <v>2017</v>
      </c>
      <c r="L13688" s="18">
        <v>42839</v>
      </c>
      <c r="M13688" t="s">
        <v>69</v>
      </c>
      <c r="N13688" t="s">
        <v>65</v>
      </c>
      <c r="O13688" t="s">
        <v>18356</v>
      </c>
    </row>
    <row r="13689" spans="1:15" x14ac:dyDescent="0.3">
      <c r="A13689" t="s">
        <v>18357</v>
      </c>
      <c r="B13689" t="s">
        <v>1</v>
      </c>
      <c r="C13689" t="s">
        <v>23</v>
      </c>
      <c r="D13689" t="s">
        <v>74</v>
      </c>
      <c r="E13689" t="s">
        <v>75</v>
      </c>
      <c r="F13689" t="s">
        <v>65</v>
      </c>
      <c r="G13689" t="s">
        <v>66</v>
      </c>
      <c r="H13689" t="s">
        <v>67</v>
      </c>
      <c r="I13689">
        <v>2013</v>
      </c>
      <c r="J13689" t="s">
        <v>68</v>
      </c>
      <c r="K13689">
        <v>2018</v>
      </c>
      <c r="L13689" s="18">
        <v>43395</v>
      </c>
      <c r="M13689" t="s">
        <v>69</v>
      </c>
      <c r="N13689" t="s">
        <v>65</v>
      </c>
      <c r="O13689" t="s">
        <v>6547</v>
      </c>
    </row>
    <row r="13690" spans="1:15" x14ac:dyDescent="0.3">
      <c r="A13690" t="s">
        <v>18358</v>
      </c>
      <c r="B13690" t="s">
        <v>1</v>
      </c>
      <c r="C13690" t="s">
        <v>23</v>
      </c>
      <c r="D13690" t="s">
        <v>74</v>
      </c>
      <c r="E13690" t="s">
        <v>75</v>
      </c>
      <c r="F13690" t="s">
        <v>65</v>
      </c>
      <c r="G13690" t="s">
        <v>66</v>
      </c>
      <c r="H13690" t="s">
        <v>67</v>
      </c>
      <c r="I13690">
        <v>2013</v>
      </c>
      <c r="J13690" t="s">
        <v>68</v>
      </c>
      <c r="K13690">
        <v>2015</v>
      </c>
      <c r="L13690" s="18">
        <v>42319</v>
      </c>
      <c r="M13690" t="s">
        <v>69</v>
      </c>
      <c r="N13690" t="s">
        <v>65</v>
      </c>
      <c r="O13690" t="s">
        <v>6547</v>
      </c>
    </row>
    <row r="13691" spans="1:15" x14ac:dyDescent="0.3">
      <c r="A13691" t="s">
        <v>18359</v>
      </c>
      <c r="B13691" t="s">
        <v>1</v>
      </c>
      <c r="C13691" t="s">
        <v>17</v>
      </c>
      <c r="D13691" t="s">
        <v>63</v>
      </c>
      <c r="E13691" t="s">
        <v>64</v>
      </c>
      <c r="F13691" t="s">
        <v>65</v>
      </c>
      <c r="G13691" t="s">
        <v>66</v>
      </c>
      <c r="H13691" t="s">
        <v>67</v>
      </c>
      <c r="I13691">
        <v>2013</v>
      </c>
      <c r="J13691" t="s">
        <v>68</v>
      </c>
      <c r="K13691">
        <v>2016</v>
      </c>
      <c r="L13691" s="18">
        <v>42445</v>
      </c>
      <c r="M13691" t="s">
        <v>69</v>
      </c>
      <c r="N13691" t="s">
        <v>65</v>
      </c>
      <c r="O13691" t="s">
        <v>17999</v>
      </c>
    </row>
    <row r="13692" spans="1:15" x14ac:dyDescent="0.3">
      <c r="A13692" t="s">
        <v>18360</v>
      </c>
      <c r="B13692" t="s">
        <v>1</v>
      </c>
      <c r="C13692" t="s">
        <v>17</v>
      </c>
      <c r="D13692" t="s">
        <v>63</v>
      </c>
      <c r="E13692" t="s">
        <v>64</v>
      </c>
      <c r="F13692" t="s">
        <v>65</v>
      </c>
      <c r="G13692" t="s">
        <v>66</v>
      </c>
      <c r="H13692" t="s">
        <v>67</v>
      </c>
      <c r="I13692">
        <v>2011</v>
      </c>
      <c r="J13692" t="s">
        <v>68</v>
      </c>
      <c r="K13692">
        <v>2019</v>
      </c>
      <c r="L13692" s="18">
        <v>43725</v>
      </c>
      <c r="M13692" t="s">
        <v>69</v>
      </c>
      <c r="N13692" t="s">
        <v>65</v>
      </c>
      <c r="O13692" t="s">
        <v>18361</v>
      </c>
    </row>
    <row r="13693" spans="1:15" x14ac:dyDescent="0.3">
      <c r="A13693" t="s">
        <v>18362</v>
      </c>
      <c r="B13693" t="s">
        <v>1</v>
      </c>
      <c r="C13693" t="s">
        <v>22</v>
      </c>
      <c r="D13693" t="s">
        <v>63</v>
      </c>
      <c r="E13693" t="s">
        <v>64</v>
      </c>
      <c r="F13693" t="s">
        <v>65</v>
      </c>
      <c r="G13693" t="s">
        <v>66</v>
      </c>
      <c r="H13693" t="s">
        <v>67</v>
      </c>
      <c r="I13693">
        <v>2013</v>
      </c>
      <c r="J13693" t="s">
        <v>68</v>
      </c>
      <c r="K13693">
        <v>2015</v>
      </c>
      <c r="L13693" s="18">
        <v>42067</v>
      </c>
      <c r="M13693" t="s">
        <v>69</v>
      </c>
      <c r="N13693" t="s">
        <v>65</v>
      </c>
      <c r="O13693" t="s">
        <v>17582</v>
      </c>
    </row>
    <row r="13694" spans="1:15" x14ac:dyDescent="0.3">
      <c r="A13694" t="s">
        <v>18363</v>
      </c>
      <c r="B13694" t="s">
        <v>1</v>
      </c>
      <c r="C13694" t="s">
        <v>17</v>
      </c>
      <c r="D13694" t="s">
        <v>89</v>
      </c>
      <c r="E13694" t="s">
        <v>90</v>
      </c>
      <c r="F13694" t="s">
        <v>65</v>
      </c>
      <c r="G13694" t="s">
        <v>66</v>
      </c>
      <c r="H13694" t="s">
        <v>67</v>
      </c>
      <c r="I13694">
        <v>2013</v>
      </c>
      <c r="J13694" t="s">
        <v>68</v>
      </c>
      <c r="K13694">
        <v>2013</v>
      </c>
      <c r="L13694" s="18">
        <v>41334</v>
      </c>
      <c r="M13694" t="s">
        <v>69</v>
      </c>
      <c r="N13694" t="s">
        <v>65</v>
      </c>
      <c r="O13694" t="s">
        <v>18364</v>
      </c>
    </row>
    <row r="13695" spans="1:15" x14ac:dyDescent="0.3">
      <c r="A13695" t="s">
        <v>18365</v>
      </c>
      <c r="B13695" t="s">
        <v>1</v>
      </c>
      <c r="C13695" t="s">
        <v>25</v>
      </c>
      <c r="D13695" t="s">
        <v>89</v>
      </c>
      <c r="E13695" t="s">
        <v>90</v>
      </c>
      <c r="F13695" t="s">
        <v>65</v>
      </c>
      <c r="G13695" t="s">
        <v>66</v>
      </c>
      <c r="H13695" t="s">
        <v>67</v>
      </c>
      <c r="I13695">
        <v>2009</v>
      </c>
      <c r="J13695" t="s">
        <v>68</v>
      </c>
      <c r="K13695">
        <v>2012</v>
      </c>
      <c r="L13695" s="18">
        <v>40940</v>
      </c>
      <c r="M13695" t="s">
        <v>69</v>
      </c>
      <c r="N13695" t="s">
        <v>65</v>
      </c>
      <c r="O13695" t="s">
        <v>746</v>
      </c>
    </row>
    <row r="13696" spans="1:15" x14ac:dyDescent="0.3">
      <c r="A13696" t="s">
        <v>18366</v>
      </c>
      <c r="B13696" t="s">
        <v>1</v>
      </c>
      <c r="C13696" t="s">
        <v>25</v>
      </c>
      <c r="D13696" t="s">
        <v>63</v>
      </c>
      <c r="E13696" t="s">
        <v>64</v>
      </c>
      <c r="F13696" t="s">
        <v>65</v>
      </c>
      <c r="G13696" t="s">
        <v>66</v>
      </c>
      <c r="H13696" t="s">
        <v>67</v>
      </c>
      <c r="I13696">
        <v>2013</v>
      </c>
      <c r="J13696" t="s">
        <v>68</v>
      </c>
      <c r="K13696">
        <v>2019</v>
      </c>
      <c r="L13696" s="18">
        <v>43656</v>
      </c>
      <c r="M13696" t="s">
        <v>69</v>
      </c>
      <c r="N13696" t="s">
        <v>65</v>
      </c>
      <c r="O13696" t="s">
        <v>746</v>
      </c>
    </row>
    <row r="13697" spans="1:15" x14ac:dyDescent="0.3">
      <c r="A13697" t="s">
        <v>18367</v>
      </c>
      <c r="B13697" t="s">
        <v>1</v>
      </c>
      <c r="C13697" t="s">
        <v>27</v>
      </c>
      <c r="D13697" t="s">
        <v>89</v>
      </c>
      <c r="E13697" t="s">
        <v>90</v>
      </c>
      <c r="F13697" t="s">
        <v>65</v>
      </c>
      <c r="G13697" t="s">
        <v>66</v>
      </c>
      <c r="H13697" t="s">
        <v>67</v>
      </c>
      <c r="I13697">
        <v>2013</v>
      </c>
      <c r="J13697" t="s">
        <v>68</v>
      </c>
      <c r="K13697">
        <v>2014</v>
      </c>
      <c r="L13697" s="18">
        <v>41871</v>
      </c>
      <c r="M13697" t="s">
        <v>69</v>
      </c>
      <c r="N13697" t="s">
        <v>65</v>
      </c>
      <c r="O13697" t="s">
        <v>18248</v>
      </c>
    </row>
    <row r="13698" spans="1:15" x14ac:dyDescent="0.3">
      <c r="A13698" t="s">
        <v>18368</v>
      </c>
      <c r="B13698" t="s">
        <v>1</v>
      </c>
      <c r="C13698" t="s">
        <v>22</v>
      </c>
      <c r="D13698" t="s">
        <v>89</v>
      </c>
      <c r="E13698" t="s">
        <v>90</v>
      </c>
      <c r="F13698" t="s">
        <v>65</v>
      </c>
      <c r="G13698" t="s">
        <v>66</v>
      </c>
      <c r="H13698" t="s">
        <v>67</v>
      </c>
      <c r="I13698">
        <v>2013</v>
      </c>
      <c r="J13698" t="s">
        <v>68</v>
      </c>
      <c r="K13698">
        <v>2013</v>
      </c>
      <c r="L13698" s="18">
        <v>41472</v>
      </c>
      <c r="M13698" t="s">
        <v>69</v>
      </c>
      <c r="N13698" t="s">
        <v>65</v>
      </c>
      <c r="O13698" t="s">
        <v>18369</v>
      </c>
    </row>
    <row r="13699" spans="1:15" x14ac:dyDescent="0.3">
      <c r="A13699" t="s">
        <v>18370</v>
      </c>
      <c r="B13699" t="s">
        <v>1</v>
      </c>
      <c r="C13699" t="s">
        <v>26</v>
      </c>
      <c r="D13699" t="s">
        <v>63</v>
      </c>
      <c r="E13699" t="s">
        <v>64</v>
      </c>
      <c r="F13699" t="s">
        <v>65</v>
      </c>
      <c r="G13699" t="s">
        <v>84</v>
      </c>
      <c r="H13699" t="s">
        <v>85</v>
      </c>
      <c r="I13699">
        <v>2013</v>
      </c>
      <c r="J13699" t="s">
        <v>68</v>
      </c>
      <c r="K13699">
        <v>2014</v>
      </c>
      <c r="L13699" s="18">
        <v>41954</v>
      </c>
      <c r="M13699" t="s">
        <v>69</v>
      </c>
      <c r="N13699" t="s">
        <v>65</v>
      </c>
      <c r="O13699" t="s">
        <v>17016</v>
      </c>
    </row>
    <row r="13700" spans="1:15" x14ac:dyDescent="0.3">
      <c r="A13700" t="s">
        <v>18371</v>
      </c>
      <c r="B13700" t="s">
        <v>1</v>
      </c>
      <c r="C13700" t="s">
        <v>25</v>
      </c>
      <c r="D13700" t="s">
        <v>89</v>
      </c>
      <c r="E13700" t="s">
        <v>90</v>
      </c>
      <c r="F13700" t="s">
        <v>65</v>
      </c>
      <c r="G13700" t="s">
        <v>66</v>
      </c>
      <c r="H13700" t="s">
        <v>67</v>
      </c>
      <c r="I13700">
        <v>2013</v>
      </c>
      <c r="J13700" t="s">
        <v>68</v>
      </c>
      <c r="K13700">
        <v>2013</v>
      </c>
      <c r="L13700" s="18">
        <v>41456</v>
      </c>
      <c r="M13700" t="s">
        <v>69</v>
      </c>
      <c r="N13700" t="s">
        <v>65</v>
      </c>
      <c r="O13700" t="s">
        <v>18234</v>
      </c>
    </row>
    <row r="13701" spans="1:15" x14ac:dyDescent="0.3">
      <c r="A13701" t="s">
        <v>18372</v>
      </c>
      <c r="B13701" t="s">
        <v>1</v>
      </c>
      <c r="C13701" t="s">
        <v>25</v>
      </c>
      <c r="D13701" t="s">
        <v>89</v>
      </c>
      <c r="E13701" t="s">
        <v>90</v>
      </c>
      <c r="F13701" t="s">
        <v>65</v>
      </c>
      <c r="G13701" t="s">
        <v>66</v>
      </c>
      <c r="H13701" t="s">
        <v>67</v>
      </c>
      <c r="I13701">
        <v>2013</v>
      </c>
      <c r="J13701" t="s">
        <v>68</v>
      </c>
      <c r="K13701">
        <v>2013</v>
      </c>
      <c r="L13701" s="18">
        <v>41334</v>
      </c>
      <c r="M13701" t="s">
        <v>69</v>
      </c>
      <c r="N13701" t="s">
        <v>65</v>
      </c>
      <c r="O13701" t="s">
        <v>18123</v>
      </c>
    </row>
    <row r="13702" spans="1:15" x14ac:dyDescent="0.3">
      <c r="A13702" t="s">
        <v>18373</v>
      </c>
      <c r="B13702" t="s">
        <v>1</v>
      </c>
      <c r="C13702" t="s">
        <v>17</v>
      </c>
      <c r="D13702" t="s">
        <v>63</v>
      </c>
      <c r="E13702" t="s">
        <v>64</v>
      </c>
      <c r="F13702" t="s">
        <v>65</v>
      </c>
      <c r="G13702" t="s">
        <v>66</v>
      </c>
      <c r="H13702" t="s">
        <v>67</v>
      </c>
      <c r="I13702">
        <v>2013</v>
      </c>
      <c r="J13702" t="s">
        <v>68</v>
      </c>
      <c r="K13702">
        <v>2015</v>
      </c>
      <c r="L13702" s="18">
        <v>42261</v>
      </c>
      <c r="M13702" t="s">
        <v>69</v>
      </c>
      <c r="N13702" t="s">
        <v>65</v>
      </c>
      <c r="O13702" t="s">
        <v>17999</v>
      </c>
    </row>
    <row r="13703" spans="1:15" x14ac:dyDescent="0.3">
      <c r="A13703" t="s">
        <v>18374</v>
      </c>
      <c r="B13703" t="s">
        <v>1</v>
      </c>
      <c r="C13703" t="s">
        <v>22</v>
      </c>
      <c r="D13703" t="s">
        <v>63</v>
      </c>
      <c r="E13703" t="s">
        <v>64</v>
      </c>
      <c r="F13703" t="s">
        <v>65</v>
      </c>
      <c r="G13703" t="s">
        <v>66</v>
      </c>
      <c r="H13703" t="s">
        <v>67</v>
      </c>
      <c r="I13703">
        <v>2013</v>
      </c>
      <c r="J13703" t="s">
        <v>68</v>
      </c>
      <c r="K13703">
        <v>2014</v>
      </c>
      <c r="L13703" s="18">
        <v>41760</v>
      </c>
      <c r="M13703" t="s">
        <v>69</v>
      </c>
      <c r="N13703" t="s">
        <v>65</v>
      </c>
      <c r="O13703" t="s">
        <v>17582</v>
      </c>
    </row>
    <row r="13704" spans="1:15" x14ac:dyDescent="0.3">
      <c r="A13704" t="s">
        <v>18375</v>
      </c>
      <c r="B13704" t="s">
        <v>1</v>
      </c>
      <c r="C13704" t="s">
        <v>29</v>
      </c>
      <c r="D13704" t="s">
        <v>89</v>
      </c>
      <c r="E13704" t="s">
        <v>90</v>
      </c>
      <c r="F13704" t="s">
        <v>65</v>
      </c>
      <c r="G13704" t="s">
        <v>84</v>
      </c>
      <c r="H13704" t="s">
        <v>227</v>
      </c>
      <c r="I13704">
        <v>2013</v>
      </c>
      <c r="J13704" t="s">
        <v>68</v>
      </c>
      <c r="K13704">
        <v>2013</v>
      </c>
      <c r="L13704" s="18">
        <v>41609</v>
      </c>
      <c r="M13704" t="s">
        <v>228</v>
      </c>
      <c r="N13704" t="s">
        <v>65</v>
      </c>
      <c r="O13704" t="s">
        <v>18148</v>
      </c>
    </row>
    <row r="13705" spans="1:15" x14ac:dyDescent="0.3">
      <c r="A13705" t="s">
        <v>18376</v>
      </c>
      <c r="B13705" t="s">
        <v>1</v>
      </c>
      <c r="C13705" t="s">
        <v>18</v>
      </c>
      <c r="D13705" t="s">
        <v>89</v>
      </c>
      <c r="E13705" t="s">
        <v>90</v>
      </c>
      <c r="F13705" t="s">
        <v>65</v>
      </c>
      <c r="G13705" t="s">
        <v>66</v>
      </c>
      <c r="H13705" t="s">
        <v>67</v>
      </c>
      <c r="I13705">
        <v>2013</v>
      </c>
      <c r="J13705" t="s">
        <v>68</v>
      </c>
      <c r="K13705">
        <v>2020</v>
      </c>
      <c r="L13705" s="18">
        <v>43889</v>
      </c>
      <c r="M13705" t="s">
        <v>69</v>
      </c>
      <c r="N13705" t="s">
        <v>65</v>
      </c>
      <c r="O13705" t="s">
        <v>3771</v>
      </c>
    </row>
    <row r="13706" spans="1:15" x14ac:dyDescent="0.3">
      <c r="A13706" t="s">
        <v>18377</v>
      </c>
      <c r="B13706" t="s">
        <v>1</v>
      </c>
      <c r="C13706" t="s">
        <v>22</v>
      </c>
      <c r="D13706" t="s">
        <v>63</v>
      </c>
      <c r="E13706" t="s">
        <v>64</v>
      </c>
      <c r="F13706" t="s">
        <v>65</v>
      </c>
      <c r="G13706" t="s">
        <v>84</v>
      </c>
      <c r="H13706" t="s">
        <v>85</v>
      </c>
      <c r="I13706">
        <v>2013</v>
      </c>
      <c r="J13706" t="s">
        <v>68</v>
      </c>
      <c r="K13706">
        <v>2014</v>
      </c>
      <c r="L13706" s="18">
        <v>41791</v>
      </c>
      <c r="M13706" t="s">
        <v>69</v>
      </c>
      <c r="N13706" t="s">
        <v>65</v>
      </c>
      <c r="O13706" t="s">
        <v>17582</v>
      </c>
    </row>
    <row r="13707" spans="1:15" x14ac:dyDescent="0.3">
      <c r="A13707" t="s">
        <v>18378</v>
      </c>
      <c r="B13707" t="s">
        <v>1</v>
      </c>
      <c r="C13707" t="s">
        <v>17</v>
      </c>
      <c r="D13707" t="s">
        <v>63</v>
      </c>
      <c r="E13707" t="s">
        <v>64</v>
      </c>
      <c r="F13707" t="s">
        <v>65</v>
      </c>
      <c r="G13707" t="s">
        <v>66</v>
      </c>
      <c r="H13707" t="s">
        <v>67</v>
      </c>
      <c r="I13707">
        <v>2013</v>
      </c>
      <c r="J13707" t="s">
        <v>68</v>
      </c>
      <c r="K13707">
        <v>2014</v>
      </c>
      <c r="L13707" s="18">
        <v>41960</v>
      </c>
      <c r="M13707" t="s">
        <v>69</v>
      </c>
      <c r="N13707" t="s">
        <v>65</v>
      </c>
      <c r="O13707" t="s">
        <v>17999</v>
      </c>
    </row>
    <row r="13708" spans="1:15" x14ac:dyDescent="0.3">
      <c r="A13708" t="s">
        <v>18379</v>
      </c>
      <c r="B13708" t="s">
        <v>1</v>
      </c>
      <c r="C13708" t="s">
        <v>18</v>
      </c>
      <c r="D13708" t="s">
        <v>89</v>
      </c>
      <c r="E13708" t="s">
        <v>90</v>
      </c>
      <c r="F13708" t="s">
        <v>65</v>
      </c>
      <c r="G13708" t="s">
        <v>66</v>
      </c>
      <c r="H13708" t="s">
        <v>67</v>
      </c>
      <c r="I13708">
        <v>2013</v>
      </c>
      <c r="J13708" t="s">
        <v>68</v>
      </c>
      <c r="K13708">
        <v>2020</v>
      </c>
      <c r="L13708" s="18">
        <v>42486</v>
      </c>
      <c r="M13708" t="s">
        <v>69</v>
      </c>
      <c r="N13708" t="s">
        <v>65</v>
      </c>
      <c r="O13708" t="s">
        <v>3771</v>
      </c>
    </row>
    <row r="13709" spans="1:15" x14ac:dyDescent="0.3">
      <c r="A13709" t="s">
        <v>18380</v>
      </c>
      <c r="B13709" t="s">
        <v>1</v>
      </c>
      <c r="C13709" t="s">
        <v>15</v>
      </c>
      <c r="D13709" t="s">
        <v>74</v>
      </c>
      <c r="E13709" t="s">
        <v>75</v>
      </c>
      <c r="F13709" t="s">
        <v>65</v>
      </c>
      <c r="G13709" t="s">
        <v>84</v>
      </c>
      <c r="H13709" t="s">
        <v>85</v>
      </c>
      <c r="I13709">
        <v>2013</v>
      </c>
      <c r="J13709" t="s">
        <v>68</v>
      </c>
      <c r="K13709">
        <v>2016</v>
      </c>
      <c r="L13709" s="18">
        <v>42471</v>
      </c>
      <c r="M13709" t="s">
        <v>69</v>
      </c>
      <c r="N13709" t="s">
        <v>65</v>
      </c>
      <c r="O13709" t="s">
        <v>18381</v>
      </c>
    </row>
    <row r="13710" spans="1:15" x14ac:dyDescent="0.3">
      <c r="A13710" t="s">
        <v>18382</v>
      </c>
      <c r="B13710" t="s">
        <v>1</v>
      </c>
      <c r="C13710" t="s">
        <v>25</v>
      </c>
      <c r="D13710" t="s">
        <v>74</v>
      </c>
      <c r="E13710" t="s">
        <v>75</v>
      </c>
      <c r="F13710" t="s">
        <v>65</v>
      </c>
      <c r="G13710" t="s">
        <v>66</v>
      </c>
      <c r="H13710" t="s">
        <v>67</v>
      </c>
      <c r="I13710">
        <v>2013</v>
      </c>
      <c r="J13710" t="s">
        <v>68</v>
      </c>
      <c r="K13710">
        <v>2015</v>
      </c>
      <c r="L13710" s="18">
        <v>42095</v>
      </c>
      <c r="M13710" t="s">
        <v>69</v>
      </c>
      <c r="N13710" t="s">
        <v>65</v>
      </c>
      <c r="O13710" t="s">
        <v>18123</v>
      </c>
    </row>
    <row r="13711" spans="1:15" x14ac:dyDescent="0.3">
      <c r="A13711" t="s">
        <v>18383</v>
      </c>
      <c r="B13711" t="s">
        <v>1</v>
      </c>
      <c r="C13711" t="s">
        <v>19</v>
      </c>
      <c r="D13711" t="s">
        <v>89</v>
      </c>
      <c r="E13711" t="s">
        <v>90</v>
      </c>
      <c r="F13711" t="s">
        <v>65</v>
      </c>
      <c r="G13711" t="s">
        <v>66</v>
      </c>
      <c r="H13711" t="s">
        <v>67</v>
      </c>
      <c r="I13711">
        <v>2013</v>
      </c>
      <c r="J13711" t="s">
        <v>68</v>
      </c>
      <c r="K13711">
        <v>2015</v>
      </c>
      <c r="L13711" s="18">
        <v>42205</v>
      </c>
      <c r="M13711" t="s">
        <v>69</v>
      </c>
      <c r="N13711" t="s">
        <v>65</v>
      </c>
      <c r="O13711" t="s">
        <v>18384</v>
      </c>
    </row>
    <row r="13712" spans="1:15" x14ac:dyDescent="0.3">
      <c r="A13712" t="s">
        <v>18385</v>
      </c>
      <c r="B13712" t="s">
        <v>1</v>
      </c>
      <c r="C13712" t="s">
        <v>25</v>
      </c>
      <c r="D13712" t="s">
        <v>63</v>
      </c>
      <c r="E13712" t="s">
        <v>64</v>
      </c>
      <c r="F13712" t="s">
        <v>65</v>
      </c>
      <c r="G13712" t="s">
        <v>84</v>
      </c>
      <c r="H13712" t="s">
        <v>85</v>
      </c>
      <c r="I13712">
        <v>2013</v>
      </c>
      <c r="J13712" t="s">
        <v>68</v>
      </c>
      <c r="K13712">
        <v>2013</v>
      </c>
      <c r="L13712" s="18">
        <v>41598</v>
      </c>
      <c r="M13712" t="s">
        <v>69</v>
      </c>
      <c r="N13712" t="s">
        <v>65</v>
      </c>
      <c r="O13712" t="s">
        <v>18386</v>
      </c>
    </row>
    <row r="13713" spans="1:15" x14ac:dyDescent="0.3">
      <c r="A13713" t="s">
        <v>18387</v>
      </c>
      <c r="B13713" t="s">
        <v>1</v>
      </c>
      <c r="C13713" t="s">
        <v>22</v>
      </c>
      <c r="D13713" t="s">
        <v>63</v>
      </c>
      <c r="E13713" t="s">
        <v>64</v>
      </c>
      <c r="F13713" t="s">
        <v>65</v>
      </c>
      <c r="G13713" t="s">
        <v>66</v>
      </c>
      <c r="H13713" t="s">
        <v>67</v>
      </c>
      <c r="I13713">
        <v>2013</v>
      </c>
      <c r="J13713" t="s">
        <v>68</v>
      </c>
      <c r="K13713">
        <v>2015</v>
      </c>
      <c r="L13713" s="18">
        <v>42153</v>
      </c>
      <c r="M13713" t="s">
        <v>69</v>
      </c>
      <c r="N13713" t="s">
        <v>65</v>
      </c>
      <c r="O13713" t="s">
        <v>17582</v>
      </c>
    </row>
    <row r="13714" spans="1:15" x14ac:dyDescent="0.3">
      <c r="A13714" t="s">
        <v>18388</v>
      </c>
      <c r="B13714" t="s">
        <v>1</v>
      </c>
      <c r="C13714" t="s">
        <v>25</v>
      </c>
      <c r="D13714" t="s">
        <v>63</v>
      </c>
      <c r="E13714" t="s">
        <v>64</v>
      </c>
      <c r="F13714" t="s">
        <v>65</v>
      </c>
      <c r="G13714" t="s">
        <v>66</v>
      </c>
      <c r="H13714" t="s">
        <v>67</v>
      </c>
      <c r="I13714">
        <v>2013</v>
      </c>
      <c r="J13714" t="s">
        <v>68</v>
      </c>
      <c r="K13714">
        <v>2017</v>
      </c>
      <c r="L13714" s="18">
        <v>42977</v>
      </c>
      <c r="M13714" t="s">
        <v>69</v>
      </c>
      <c r="N13714" t="s">
        <v>65</v>
      </c>
      <c r="O13714" t="s">
        <v>16949</v>
      </c>
    </row>
    <row r="13715" spans="1:15" x14ac:dyDescent="0.3">
      <c r="A13715" t="s">
        <v>18389</v>
      </c>
      <c r="B13715" t="s">
        <v>1</v>
      </c>
      <c r="C13715" t="s">
        <v>17</v>
      </c>
      <c r="D13715" t="s">
        <v>63</v>
      </c>
      <c r="E13715" t="s">
        <v>64</v>
      </c>
      <c r="F13715" t="s">
        <v>65</v>
      </c>
      <c r="G13715" t="s">
        <v>84</v>
      </c>
      <c r="H13715" t="s">
        <v>85</v>
      </c>
      <c r="I13715">
        <v>2013</v>
      </c>
      <c r="J13715" t="s">
        <v>68</v>
      </c>
      <c r="K13715">
        <v>2014</v>
      </c>
      <c r="L13715" s="18">
        <v>41732</v>
      </c>
      <c r="M13715" t="s">
        <v>69</v>
      </c>
      <c r="N13715" t="s">
        <v>65</v>
      </c>
      <c r="O13715" t="s">
        <v>17999</v>
      </c>
    </row>
    <row r="13716" spans="1:15" x14ac:dyDescent="0.3">
      <c r="A13716" t="s">
        <v>18390</v>
      </c>
      <c r="B13716" t="s">
        <v>1</v>
      </c>
      <c r="C13716" t="s">
        <v>19</v>
      </c>
      <c r="D13716" t="s">
        <v>89</v>
      </c>
      <c r="E13716" t="s">
        <v>90</v>
      </c>
      <c r="F13716" t="s">
        <v>65</v>
      </c>
      <c r="G13716" t="s">
        <v>66</v>
      </c>
      <c r="H13716" t="s">
        <v>67</v>
      </c>
      <c r="I13716">
        <v>2013</v>
      </c>
      <c r="J13716" t="s">
        <v>68</v>
      </c>
      <c r="K13716">
        <v>2016</v>
      </c>
      <c r="L13716" s="18">
        <v>42363</v>
      </c>
      <c r="M13716" t="s">
        <v>69</v>
      </c>
      <c r="N13716" t="s">
        <v>65</v>
      </c>
      <c r="O13716" t="s">
        <v>18391</v>
      </c>
    </row>
    <row r="13717" spans="1:15" x14ac:dyDescent="0.3">
      <c r="A13717" t="s">
        <v>18392</v>
      </c>
      <c r="B13717" t="s">
        <v>1</v>
      </c>
      <c r="C13717" t="s">
        <v>18</v>
      </c>
      <c r="D13717" t="s">
        <v>63</v>
      </c>
      <c r="E13717" t="s">
        <v>64</v>
      </c>
      <c r="F13717" t="s">
        <v>65</v>
      </c>
      <c r="G13717" t="s">
        <v>66</v>
      </c>
      <c r="H13717" t="s">
        <v>67</v>
      </c>
      <c r="I13717">
        <v>2013</v>
      </c>
      <c r="J13717" t="s">
        <v>68</v>
      </c>
      <c r="K13717">
        <v>2019</v>
      </c>
      <c r="L13717" s="18">
        <v>42066</v>
      </c>
      <c r="M13717" t="s">
        <v>69</v>
      </c>
      <c r="N13717" t="s">
        <v>65</v>
      </c>
      <c r="O13717" t="s">
        <v>3771</v>
      </c>
    </row>
    <row r="13718" spans="1:15" x14ac:dyDescent="0.3">
      <c r="A13718" t="s">
        <v>18393</v>
      </c>
      <c r="B13718" t="s">
        <v>1</v>
      </c>
      <c r="C13718" t="s">
        <v>24</v>
      </c>
      <c r="D13718" t="s">
        <v>63</v>
      </c>
      <c r="E13718" t="s">
        <v>64</v>
      </c>
      <c r="F13718" t="s">
        <v>65</v>
      </c>
      <c r="G13718" t="s">
        <v>84</v>
      </c>
      <c r="H13718" t="s">
        <v>85</v>
      </c>
      <c r="I13718">
        <v>2013</v>
      </c>
      <c r="J13718" t="s">
        <v>68</v>
      </c>
      <c r="K13718">
        <v>2014</v>
      </c>
      <c r="L13718" s="18">
        <v>41683</v>
      </c>
      <c r="M13718" t="s">
        <v>69</v>
      </c>
      <c r="N13718" t="s">
        <v>65</v>
      </c>
      <c r="O13718" t="s">
        <v>18326</v>
      </c>
    </row>
    <row r="13719" spans="1:15" x14ac:dyDescent="0.3">
      <c r="A13719" t="s">
        <v>18394</v>
      </c>
      <c r="B13719" t="s">
        <v>1</v>
      </c>
      <c r="C13719" t="s">
        <v>24</v>
      </c>
      <c r="D13719" t="s">
        <v>63</v>
      </c>
      <c r="E13719" t="s">
        <v>64</v>
      </c>
      <c r="F13719" t="s">
        <v>65</v>
      </c>
      <c r="G13719" t="s">
        <v>84</v>
      </c>
      <c r="H13719" t="s">
        <v>85</v>
      </c>
      <c r="I13719">
        <v>2013</v>
      </c>
      <c r="J13719" t="s">
        <v>68</v>
      </c>
      <c r="K13719">
        <v>2014</v>
      </c>
      <c r="L13719" s="18">
        <v>41683</v>
      </c>
      <c r="M13719" t="s">
        <v>69</v>
      </c>
      <c r="N13719" t="s">
        <v>65</v>
      </c>
      <c r="O13719" t="s">
        <v>18326</v>
      </c>
    </row>
    <row r="13720" spans="1:15" x14ac:dyDescent="0.3">
      <c r="A13720" t="s">
        <v>18395</v>
      </c>
      <c r="B13720" t="s">
        <v>1</v>
      </c>
      <c r="C13720" t="s">
        <v>24</v>
      </c>
      <c r="D13720" t="s">
        <v>63</v>
      </c>
      <c r="E13720" t="s">
        <v>64</v>
      </c>
      <c r="F13720" t="s">
        <v>65</v>
      </c>
      <c r="G13720" t="s">
        <v>84</v>
      </c>
      <c r="H13720" t="s">
        <v>85</v>
      </c>
      <c r="I13720">
        <v>2013</v>
      </c>
      <c r="J13720" t="s">
        <v>68</v>
      </c>
      <c r="K13720">
        <v>2014</v>
      </c>
      <c r="L13720" s="18">
        <v>41683</v>
      </c>
      <c r="M13720" t="s">
        <v>69</v>
      </c>
      <c r="N13720" t="s">
        <v>65</v>
      </c>
      <c r="O13720" t="s">
        <v>18326</v>
      </c>
    </row>
    <row r="13721" spans="1:15" x14ac:dyDescent="0.3">
      <c r="A13721" t="s">
        <v>18396</v>
      </c>
      <c r="B13721" t="s">
        <v>1</v>
      </c>
      <c r="C13721" t="s">
        <v>18</v>
      </c>
      <c r="D13721" t="s">
        <v>123</v>
      </c>
      <c r="E13721" t="s">
        <v>64</v>
      </c>
      <c r="F13721" t="s">
        <v>65</v>
      </c>
      <c r="G13721" t="s">
        <v>66</v>
      </c>
      <c r="H13721" t="s">
        <v>67</v>
      </c>
      <c r="I13721">
        <v>2013</v>
      </c>
      <c r="J13721" t="s">
        <v>68</v>
      </c>
      <c r="K13721">
        <v>2020</v>
      </c>
      <c r="L13721" s="18">
        <v>42277</v>
      </c>
      <c r="M13721" t="s">
        <v>69</v>
      </c>
      <c r="N13721" t="s">
        <v>65</v>
      </c>
      <c r="O13721" t="s">
        <v>3771</v>
      </c>
    </row>
    <row r="13722" spans="1:15" x14ac:dyDescent="0.3">
      <c r="A13722" t="s">
        <v>18397</v>
      </c>
      <c r="B13722" t="s">
        <v>1</v>
      </c>
      <c r="C13722" t="s">
        <v>25</v>
      </c>
      <c r="D13722" t="s">
        <v>89</v>
      </c>
      <c r="E13722" t="s">
        <v>90</v>
      </c>
      <c r="F13722" t="s">
        <v>65</v>
      </c>
      <c r="G13722" t="s">
        <v>66</v>
      </c>
      <c r="H13722" t="s">
        <v>67</v>
      </c>
      <c r="I13722">
        <v>2013</v>
      </c>
      <c r="J13722" t="s">
        <v>68</v>
      </c>
      <c r="K13722">
        <v>2013</v>
      </c>
      <c r="L13722" s="18">
        <v>41487</v>
      </c>
      <c r="M13722" t="s">
        <v>69</v>
      </c>
      <c r="N13722" t="s">
        <v>65</v>
      </c>
      <c r="O13722" t="s">
        <v>18234</v>
      </c>
    </row>
    <row r="13723" spans="1:15" x14ac:dyDescent="0.3">
      <c r="A13723" t="s">
        <v>18398</v>
      </c>
      <c r="B13723" t="s">
        <v>1</v>
      </c>
      <c r="C13723" t="s">
        <v>25</v>
      </c>
      <c r="D13723" t="s">
        <v>89</v>
      </c>
      <c r="E13723" t="s">
        <v>90</v>
      </c>
      <c r="F13723" t="s">
        <v>65</v>
      </c>
      <c r="G13723" t="s">
        <v>66</v>
      </c>
      <c r="H13723" t="s">
        <v>67</v>
      </c>
      <c r="I13723">
        <v>2013</v>
      </c>
      <c r="J13723" t="s">
        <v>68</v>
      </c>
      <c r="K13723">
        <v>2014</v>
      </c>
      <c r="L13723" s="18">
        <v>41671</v>
      </c>
      <c r="M13723" t="s">
        <v>69</v>
      </c>
      <c r="N13723" t="s">
        <v>65</v>
      </c>
      <c r="O13723" t="s">
        <v>18234</v>
      </c>
    </row>
    <row r="13724" spans="1:15" x14ac:dyDescent="0.3">
      <c r="A13724" t="s">
        <v>18399</v>
      </c>
      <c r="B13724" t="s">
        <v>1</v>
      </c>
      <c r="C13724" t="s">
        <v>25</v>
      </c>
      <c r="D13724" t="s">
        <v>63</v>
      </c>
      <c r="E13724" t="s">
        <v>64</v>
      </c>
      <c r="F13724" t="s">
        <v>65</v>
      </c>
      <c r="G13724" t="s">
        <v>66</v>
      </c>
      <c r="H13724" t="s">
        <v>67</v>
      </c>
      <c r="I13724">
        <v>2013</v>
      </c>
      <c r="J13724" t="s">
        <v>68</v>
      </c>
      <c r="K13724">
        <v>2016</v>
      </c>
      <c r="L13724" s="18">
        <v>42535</v>
      </c>
      <c r="M13724" t="s">
        <v>69</v>
      </c>
      <c r="N13724" t="s">
        <v>65</v>
      </c>
      <c r="O13724" t="s">
        <v>2692</v>
      </c>
    </row>
    <row r="13725" spans="1:15" x14ac:dyDescent="0.3">
      <c r="A13725" t="s">
        <v>18400</v>
      </c>
      <c r="B13725" t="s">
        <v>1</v>
      </c>
      <c r="C13725" t="s">
        <v>19</v>
      </c>
      <c r="D13725" t="s">
        <v>89</v>
      </c>
      <c r="E13725" t="s">
        <v>90</v>
      </c>
      <c r="F13725" t="s">
        <v>65</v>
      </c>
      <c r="G13725" t="s">
        <v>84</v>
      </c>
      <c r="H13725" t="s">
        <v>227</v>
      </c>
      <c r="I13725">
        <v>2013</v>
      </c>
      <c r="J13725" t="s">
        <v>68</v>
      </c>
      <c r="K13725">
        <v>2014</v>
      </c>
      <c r="L13725" s="18">
        <v>41730</v>
      </c>
      <c r="M13725" t="s">
        <v>228</v>
      </c>
      <c r="N13725" t="s">
        <v>65</v>
      </c>
      <c r="O13725" t="s">
        <v>18401</v>
      </c>
    </row>
    <row r="13726" spans="1:15" x14ac:dyDescent="0.3">
      <c r="A13726" t="s">
        <v>18402</v>
      </c>
      <c r="B13726" t="s">
        <v>1</v>
      </c>
      <c r="C13726" t="s">
        <v>22</v>
      </c>
      <c r="D13726" t="s">
        <v>89</v>
      </c>
      <c r="E13726" t="s">
        <v>90</v>
      </c>
      <c r="F13726" t="s">
        <v>65</v>
      </c>
      <c r="G13726" t="s">
        <v>66</v>
      </c>
      <c r="H13726" t="s">
        <v>67</v>
      </c>
      <c r="I13726">
        <v>2013</v>
      </c>
      <c r="J13726" t="s">
        <v>68</v>
      </c>
      <c r="K13726">
        <v>2014</v>
      </c>
      <c r="L13726" s="18">
        <v>41883</v>
      </c>
      <c r="M13726" t="s">
        <v>69</v>
      </c>
      <c r="N13726" t="s">
        <v>65</v>
      </c>
      <c r="O13726" t="s">
        <v>18369</v>
      </c>
    </row>
    <row r="13727" spans="1:15" x14ac:dyDescent="0.3">
      <c r="A13727" t="s">
        <v>18403</v>
      </c>
      <c r="B13727" t="s">
        <v>1</v>
      </c>
      <c r="C13727" t="s">
        <v>21</v>
      </c>
      <c r="D13727" t="s">
        <v>89</v>
      </c>
      <c r="E13727" t="s">
        <v>90</v>
      </c>
      <c r="F13727" t="s">
        <v>65</v>
      </c>
      <c r="G13727" t="s">
        <v>66</v>
      </c>
      <c r="H13727" t="s">
        <v>67</v>
      </c>
      <c r="I13727">
        <v>2013</v>
      </c>
      <c r="J13727" t="s">
        <v>68</v>
      </c>
      <c r="K13727">
        <v>2013</v>
      </c>
      <c r="L13727" s="18">
        <v>41618</v>
      </c>
      <c r="M13727" t="s">
        <v>69</v>
      </c>
      <c r="N13727" t="s">
        <v>65</v>
      </c>
      <c r="O13727" t="s">
        <v>5736</v>
      </c>
    </row>
    <row r="13728" spans="1:15" x14ac:dyDescent="0.3">
      <c r="A13728" t="s">
        <v>18404</v>
      </c>
      <c r="B13728" t="s">
        <v>1</v>
      </c>
      <c r="C13728" t="s">
        <v>25</v>
      </c>
      <c r="D13728" t="s">
        <v>89</v>
      </c>
      <c r="E13728" t="s">
        <v>90</v>
      </c>
      <c r="F13728" t="s">
        <v>65</v>
      </c>
      <c r="G13728" t="s">
        <v>66</v>
      </c>
      <c r="H13728" t="s">
        <v>67</v>
      </c>
      <c r="I13728">
        <v>2013</v>
      </c>
      <c r="J13728" t="s">
        <v>68</v>
      </c>
      <c r="K13728">
        <v>2014</v>
      </c>
      <c r="L13728" s="18">
        <v>41764</v>
      </c>
      <c r="M13728" t="s">
        <v>69</v>
      </c>
      <c r="N13728" t="s">
        <v>65</v>
      </c>
      <c r="O13728" t="s">
        <v>18405</v>
      </c>
    </row>
    <row r="13729" spans="1:15" x14ac:dyDescent="0.3">
      <c r="A13729" t="s">
        <v>18406</v>
      </c>
      <c r="B13729" t="s">
        <v>1</v>
      </c>
      <c r="C13729" t="s">
        <v>25</v>
      </c>
      <c r="D13729" t="s">
        <v>74</v>
      </c>
      <c r="E13729" t="s">
        <v>75</v>
      </c>
      <c r="F13729" t="s">
        <v>65</v>
      </c>
      <c r="G13729" t="s">
        <v>66</v>
      </c>
      <c r="H13729" t="s">
        <v>67</v>
      </c>
      <c r="I13729">
        <v>2013</v>
      </c>
      <c r="J13729" t="s">
        <v>68</v>
      </c>
      <c r="K13729">
        <v>2014</v>
      </c>
      <c r="L13729" s="18">
        <v>41977</v>
      </c>
      <c r="M13729" t="s">
        <v>69</v>
      </c>
      <c r="N13729" t="s">
        <v>65</v>
      </c>
      <c r="O13729" t="s">
        <v>17929</v>
      </c>
    </row>
    <row r="13730" spans="1:15" x14ac:dyDescent="0.3">
      <c r="A13730" t="s">
        <v>18407</v>
      </c>
      <c r="B13730" t="s">
        <v>1</v>
      </c>
      <c r="C13730" t="s">
        <v>22</v>
      </c>
      <c r="D13730" t="s">
        <v>89</v>
      </c>
      <c r="E13730" t="s">
        <v>90</v>
      </c>
      <c r="F13730" t="s">
        <v>65</v>
      </c>
      <c r="G13730" t="s">
        <v>84</v>
      </c>
      <c r="H13730" t="s">
        <v>85</v>
      </c>
      <c r="I13730">
        <v>2013</v>
      </c>
      <c r="J13730" t="s">
        <v>68</v>
      </c>
      <c r="K13730">
        <v>2014</v>
      </c>
      <c r="L13730" s="18">
        <v>41890</v>
      </c>
      <c r="M13730" t="s">
        <v>69</v>
      </c>
      <c r="N13730" t="s">
        <v>65</v>
      </c>
      <c r="O13730" t="s">
        <v>18369</v>
      </c>
    </row>
    <row r="13731" spans="1:15" x14ac:dyDescent="0.3">
      <c r="A13731" t="s">
        <v>18408</v>
      </c>
      <c r="B13731" t="s">
        <v>1</v>
      </c>
      <c r="C13731" t="s">
        <v>25</v>
      </c>
      <c r="D13731" t="s">
        <v>89</v>
      </c>
      <c r="E13731" t="s">
        <v>90</v>
      </c>
      <c r="F13731" t="s">
        <v>65</v>
      </c>
      <c r="G13731" t="s">
        <v>66</v>
      </c>
      <c r="H13731" t="s">
        <v>67</v>
      </c>
      <c r="I13731">
        <v>2013</v>
      </c>
      <c r="J13731" t="s">
        <v>68</v>
      </c>
      <c r="K13731">
        <v>2013</v>
      </c>
      <c r="L13731" s="18">
        <v>41625</v>
      </c>
      <c r="M13731" t="s">
        <v>69</v>
      </c>
      <c r="N13731" t="s">
        <v>65</v>
      </c>
      <c r="O13731" t="s">
        <v>17929</v>
      </c>
    </row>
    <row r="13732" spans="1:15" x14ac:dyDescent="0.3">
      <c r="A13732" t="s">
        <v>18409</v>
      </c>
      <c r="B13732" t="s">
        <v>1</v>
      </c>
      <c r="C13732" t="s">
        <v>25</v>
      </c>
      <c r="D13732" t="s">
        <v>74</v>
      </c>
      <c r="E13732" t="s">
        <v>75</v>
      </c>
      <c r="F13732" t="s">
        <v>65</v>
      </c>
      <c r="G13732" t="s">
        <v>84</v>
      </c>
      <c r="H13732" t="s">
        <v>85</v>
      </c>
      <c r="I13732">
        <v>2014</v>
      </c>
      <c r="J13732" t="s">
        <v>68</v>
      </c>
      <c r="K13732">
        <v>2018</v>
      </c>
      <c r="L13732" s="18">
        <v>43102</v>
      </c>
      <c r="M13732" t="s">
        <v>69</v>
      </c>
      <c r="N13732" t="s">
        <v>65</v>
      </c>
      <c r="O13732" t="s">
        <v>18040</v>
      </c>
    </row>
    <row r="13733" spans="1:15" x14ac:dyDescent="0.3">
      <c r="A13733" t="s">
        <v>18410</v>
      </c>
      <c r="B13733" t="s">
        <v>1</v>
      </c>
      <c r="C13733" t="s">
        <v>25</v>
      </c>
      <c r="D13733" t="s">
        <v>63</v>
      </c>
      <c r="E13733" t="s">
        <v>64</v>
      </c>
      <c r="F13733" t="s">
        <v>65</v>
      </c>
      <c r="G13733" t="s">
        <v>66</v>
      </c>
      <c r="H13733" t="s">
        <v>67</v>
      </c>
      <c r="I13733">
        <v>2013</v>
      </c>
      <c r="J13733" t="s">
        <v>68</v>
      </c>
      <c r="K13733">
        <v>2015</v>
      </c>
      <c r="L13733" s="18">
        <v>42221</v>
      </c>
      <c r="M13733" t="s">
        <v>69</v>
      </c>
      <c r="N13733" t="s">
        <v>65</v>
      </c>
      <c r="O13733" t="s">
        <v>17063</v>
      </c>
    </row>
    <row r="13734" spans="1:15" x14ac:dyDescent="0.3">
      <c r="A13734" t="s">
        <v>18411</v>
      </c>
      <c r="B13734" t="s">
        <v>1</v>
      </c>
      <c r="C13734" t="s">
        <v>17</v>
      </c>
      <c r="D13734" t="s">
        <v>89</v>
      </c>
      <c r="E13734" t="s">
        <v>90</v>
      </c>
      <c r="F13734" t="s">
        <v>65</v>
      </c>
      <c r="G13734" t="s">
        <v>66</v>
      </c>
      <c r="H13734" t="s">
        <v>67</v>
      </c>
      <c r="I13734">
        <v>2013</v>
      </c>
      <c r="J13734" t="s">
        <v>68</v>
      </c>
      <c r="K13734">
        <v>2014</v>
      </c>
      <c r="L13734" s="18">
        <v>41918</v>
      </c>
      <c r="M13734" t="s">
        <v>69</v>
      </c>
      <c r="N13734" t="s">
        <v>65</v>
      </c>
      <c r="O13734" t="s">
        <v>17920</v>
      </c>
    </row>
    <row r="13735" spans="1:15" x14ac:dyDescent="0.3">
      <c r="A13735" t="s">
        <v>18412</v>
      </c>
      <c r="B13735" t="s">
        <v>1</v>
      </c>
      <c r="C13735" t="s">
        <v>15</v>
      </c>
      <c r="D13735" t="s">
        <v>63</v>
      </c>
      <c r="E13735" t="s">
        <v>64</v>
      </c>
      <c r="F13735" t="s">
        <v>65</v>
      </c>
      <c r="G13735" t="s">
        <v>84</v>
      </c>
      <c r="H13735" t="s">
        <v>85</v>
      </c>
      <c r="I13735">
        <v>2013</v>
      </c>
      <c r="J13735" t="s">
        <v>68</v>
      </c>
      <c r="K13735">
        <v>2018</v>
      </c>
      <c r="L13735" s="18">
        <v>43207</v>
      </c>
      <c r="M13735" t="s">
        <v>69</v>
      </c>
      <c r="N13735" t="s">
        <v>65</v>
      </c>
      <c r="O13735" t="s">
        <v>18356</v>
      </c>
    </row>
    <row r="13736" spans="1:15" x14ac:dyDescent="0.3">
      <c r="A13736" t="s">
        <v>18413</v>
      </c>
      <c r="B13736" t="s">
        <v>1</v>
      </c>
      <c r="C13736" t="s">
        <v>18</v>
      </c>
      <c r="D13736" t="s">
        <v>89</v>
      </c>
      <c r="E13736" t="s">
        <v>90</v>
      </c>
      <c r="F13736" t="s">
        <v>65</v>
      </c>
      <c r="G13736" t="s">
        <v>66</v>
      </c>
      <c r="H13736" t="s">
        <v>67</v>
      </c>
      <c r="I13736">
        <v>2013</v>
      </c>
      <c r="J13736" t="s">
        <v>68</v>
      </c>
      <c r="K13736">
        <v>2020</v>
      </c>
      <c r="L13736" s="18">
        <v>44008</v>
      </c>
      <c r="M13736" t="s">
        <v>69</v>
      </c>
      <c r="N13736" t="s">
        <v>65</v>
      </c>
      <c r="O13736" t="s">
        <v>3771</v>
      </c>
    </row>
    <row r="13737" spans="1:15" x14ac:dyDescent="0.3">
      <c r="A13737" t="s">
        <v>18414</v>
      </c>
      <c r="B13737" t="s">
        <v>1</v>
      </c>
      <c r="C13737" t="s">
        <v>17</v>
      </c>
      <c r="D13737" t="s">
        <v>63</v>
      </c>
      <c r="E13737" t="s">
        <v>64</v>
      </c>
      <c r="F13737" t="s">
        <v>65</v>
      </c>
      <c r="G13737" t="s">
        <v>66</v>
      </c>
      <c r="H13737" t="s">
        <v>67</v>
      </c>
      <c r="I13737">
        <v>2013</v>
      </c>
      <c r="J13737" t="s">
        <v>68</v>
      </c>
      <c r="K13737">
        <v>2016</v>
      </c>
      <c r="L13737" s="18">
        <v>42579</v>
      </c>
      <c r="M13737" t="s">
        <v>69</v>
      </c>
      <c r="N13737" t="s">
        <v>65</v>
      </c>
      <c r="O13737" t="s">
        <v>17920</v>
      </c>
    </row>
    <row r="13738" spans="1:15" x14ac:dyDescent="0.3">
      <c r="A13738" t="s">
        <v>18415</v>
      </c>
      <c r="B13738" t="s">
        <v>1</v>
      </c>
      <c r="C13738" t="s">
        <v>23</v>
      </c>
      <c r="D13738" t="s">
        <v>89</v>
      </c>
      <c r="E13738" t="s">
        <v>90</v>
      </c>
      <c r="F13738" t="s">
        <v>65</v>
      </c>
      <c r="G13738" t="s">
        <v>66</v>
      </c>
      <c r="H13738" t="s">
        <v>67</v>
      </c>
      <c r="I13738">
        <v>2013</v>
      </c>
      <c r="J13738" t="s">
        <v>68</v>
      </c>
      <c r="K13738">
        <v>2015</v>
      </c>
      <c r="L13738" s="18">
        <v>42120</v>
      </c>
      <c r="M13738" t="s">
        <v>69</v>
      </c>
      <c r="N13738" t="s">
        <v>65</v>
      </c>
      <c r="O13738" t="s">
        <v>18416</v>
      </c>
    </row>
    <row r="13739" spans="1:15" x14ac:dyDescent="0.3">
      <c r="A13739" t="s">
        <v>18417</v>
      </c>
      <c r="B13739" t="s">
        <v>1</v>
      </c>
      <c r="C13739" t="s">
        <v>17</v>
      </c>
      <c r="D13739" t="s">
        <v>89</v>
      </c>
      <c r="E13739" t="s">
        <v>90</v>
      </c>
      <c r="F13739" t="s">
        <v>65</v>
      </c>
      <c r="G13739" t="s">
        <v>66</v>
      </c>
      <c r="H13739" t="s">
        <v>67</v>
      </c>
      <c r="I13739">
        <v>2013</v>
      </c>
      <c r="J13739" t="s">
        <v>68</v>
      </c>
      <c r="K13739">
        <v>2014</v>
      </c>
      <c r="L13739" s="18">
        <v>41755</v>
      </c>
      <c r="M13739" t="s">
        <v>69</v>
      </c>
      <c r="N13739" t="s">
        <v>65</v>
      </c>
      <c r="O13739" t="s">
        <v>18418</v>
      </c>
    </row>
    <row r="13740" spans="1:15" x14ac:dyDescent="0.3">
      <c r="A13740" t="s">
        <v>18419</v>
      </c>
      <c r="B13740" t="s">
        <v>1</v>
      </c>
      <c r="C13740" t="s">
        <v>25</v>
      </c>
      <c r="D13740" t="s">
        <v>81</v>
      </c>
      <c r="E13740" t="s">
        <v>75</v>
      </c>
      <c r="F13740" t="s">
        <v>65</v>
      </c>
      <c r="G13740" t="s">
        <v>66</v>
      </c>
      <c r="H13740" t="s">
        <v>67</v>
      </c>
      <c r="I13740">
        <v>2013</v>
      </c>
      <c r="J13740" t="s">
        <v>68</v>
      </c>
      <c r="K13740">
        <v>2015</v>
      </c>
      <c r="L13740" s="18">
        <v>42249</v>
      </c>
      <c r="M13740" t="s">
        <v>69</v>
      </c>
      <c r="N13740" t="s">
        <v>65</v>
      </c>
      <c r="O13740" t="s">
        <v>18420</v>
      </c>
    </row>
    <row r="13741" spans="1:15" x14ac:dyDescent="0.3">
      <c r="A13741" t="s">
        <v>18421</v>
      </c>
      <c r="B13741" t="s">
        <v>1</v>
      </c>
      <c r="C13741" t="s">
        <v>24</v>
      </c>
      <c r="D13741" t="s">
        <v>63</v>
      </c>
      <c r="E13741" t="s">
        <v>64</v>
      </c>
      <c r="F13741" t="s">
        <v>65</v>
      </c>
      <c r="G13741" t="s">
        <v>84</v>
      </c>
      <c r="H13741" t="s">
        <v>227</v>
      </c>
      <c r="I13741">
        <v>2013</v>
      </c>
      <c r="J13741" t="s">
        <v>68</v>
      </c>
      <c r="K13741">
        <v>2014</v>
      </c>
      <c r="L13741" s="18">
        <v>41760</v>
      </c>
      <c r="M13741" t="s">
        <v>228</v>
      </c>
      <c r="N13741" t="s">
        <v>65</v>
      </c>
      <c r="O13741" t="s">
        <v>18422</v>
      </c>
    </row>
    <row r="13742" spans="1:15" x14ac:dyDescent="0.3">
      <c r="A13742" t="s">
        <v>18423</v>
      </c>
      <c r="B13742" t="s">
        <v>1</v>
      </c>
      <c r="C13742" t="s">
        <v>17</v>
      </c>
      <c r="D13742" t="s">
        <v>89</v>
      </c>
      <c r="E13742" t="s">
        <v>90</v>
      </c>
      <c r="F13742" t="s">
        <v>65</v>
      </c>
      <c r="G13742" t="s">
        <v>66</v>
      </c>
      <c r="H13742" t="s">
        <v>67</v>
      </c>
      <c r="I13742">
        <v>2013</v>
      </c>
      <c r="J13742" t="s">
        <v>68</v>
      </c>
      <c r="K13742">
        <v>2014</v>
      </c>
      <c r="L13742" s="18">
        <v>41915</v>
      </c>
      <c r="M13742" t="s">
        <v>69</v>
      </c>
      <c r="N13742" t="s">
        <v>65</v>
      </c>
      <c r="O13742" t="s">
        <v>18424</v>
      </c>
    </row>
    <row r="13743" spans="1:15" x14ac:dyDescent="0.3">
      <c r="A13743" t="s">
        <v>18425</v>
      </c>
      <c r="B13743" t="s">
        <v>1</v>
      </c>
      <c r="C13743" t="s">
        <v>25</v>
      </c>
      <c r="D13743" t="s">
        <v>63</v>
      </c>
      <c r="E13743" t="s">
        <v>64</v>
      </c>
      <c r="F13743" t="s">
        <v>65</v>
      </c>
      <c r="G13743" t="s">
        <v>66</v>
      </c>
      <c r="H13743" t="s">
        <v>67</v>
      </c>
      <c r="I13743">
        <v>2013</v>
      </c>
      <c r="J13743" t="s">
        <v>68</v>
      </c>
      <c r="K13743">
        <v>2017</v>
      </c>
      <c r="L13743" s="18">
        <v>42174</v>
      </c>
      <c r="M13743" t="s">
        <v>69</v>
      </c>
      <c r="N13743" t="s">
        <v>65</v>
      </c>
      <c r="O13743" t="s">
        <v>17864</v>
      </c>
    </row>
    <row r="13744" spans="1:15" x14ac:dyDescent="0.3">
      <c r="A13744" t="s">
        <v>18426</v>
      </c>
      <c r="B13744" t="s">
        <v>1</v>
      </c>
      <c r="C13744" t="s">
        <v>25</v>
      </c>
      <c r="D13744" t="s">
        <v>89</v>
      </c>
      <c r="E13744" t="s">
        <v>90</v>
      </c>
      <c r="F13744" t="s">
        <v>65</v>
      </c>
      <c r="G13744" t="s">
        <v>66</v>
      </c>
      <c r="H13744" t="s">
        <v>67</v>
      </c>
      <c r="I13744">
        <v>2013</v>
      </c>
      <c r="J13744" t="s">
        <v>68</v>
      </c>
      <c r="K13744">
        <v>2017</v>
      </c>
      <c r="L13744" s="18">
        <v>42479</v>
      </c>
      <c r="M13744" t="s">
        <v>69</v>
      </c>
      <c r="N13744" t="s">
        <v>65</v>
      </c>
      <c r="O13744" t="s">
        <v>18427</v>
      </c>
    </row>
    <row r="13745" spans="1:15" x14ac:dyDescent="0.3">
      <c r="A13745" t="s">
        <v>18428</v>
      </c>
      <c r="B13745" t="s">
        <v>1</v>
      </c>
      <c r="C13745" t="s">
        <v>17</v>
      </c>
      <c r="D13745" t="s">
        <v>63</v>
      </c>
      <c r="E13745" t="s">
        <v>64</v>
      </c>
      <c r="F13745" t="s">
        <v>65</v>
      </c>
      <c r="G13745" t="s">
        <v>66</v>
      </c>
      <c r="H13745" t="s">
        <v>67</v>
      </c>
      <c r="I13745">
        <v>2013</v>
      </c>
      <c r="J13745" t="s">
        <v>68</v>
      </c>
      <c r="K13745">
        <v>2016</v>
      </c>
      <c r="L13745" s="18">
        <v>42641</v>
      </c>
      <c r="M13745" t="s">
        <v>69</v>
      </c>
      <c r="N13745" t="s">
        <v>65</v>
      </c>
      <c r="O13745" t="s">
        <v>17920</v>
      </c>
    </row>
    <row r="13746" spans="1:15" x14ac:dyDescent="0.3">
      <c r="A13746" t="s">
        <v>18429</v>
      </c>
      <c r="B13746" t="s">
        <v>1</v>
      </c>
      <c r="C13746" t="s">
        <v>17</v>
      </c>
      <c r="D13746" t="s">
        <v>63</v>
      </c>
      <c r="E13746" t="s">
        <v>64</v>
      </c>
      <c r="F13746" t="s">
        <v>65</v>
      </c>
      <c r="G13746" t="s">
        <v>66</v>
      </c>
      <c r="H13746" t="s">
        <v>67</v>
      </c>
      <c r="I13746">
        <v>2013</v>
      </c>
      <c r="J13746" t="s">
        <v>68</v>
      </c>
      <c r="K13746">
        <v>2019</v>
      </c>
      <c r="L13746" s="18">
        <v>43826</v>
      </c>
      <c r="M13746" t="s">
        <v>69</v>
      </c>
      <c r="N13746" t="s">
        <v>65</v>
      </c>
      <c r="O13746" t="s">
        <v>17920</v>
      </c>
    </row>
    <row r="13747" spans="1:15" x14ac:dyDescent="0.3">
      <c r="A13747" t="s">
        <v>18430</v>
      </c>
      <c r="B13747" t="s">
        <v>1</v>
      </c>
      <c r="C13747" t="s">
        <v>19</v>
      </c>
      <c r="D13747" t="s">
        <v>74</v>
      </c>
      <c r="E13747" t="s">
        <v>75</v>
      </c>
      <c r="F13747" t="s">
        <v>65</v>
      </c>
      <c r="G13747" t="s">
        <v>66</v>
      </c>
      <c r="H13747" t="s">
        <v>67</v>
      </c>
      <c r="I13747">
        <v>2013</v>
      </c>
      <c r="J13747" t="s">
        <v>68</v>
      </c>
      <c r="K13747">
        <v>2014</v>
      </c>
      <c r="L13747" s="18">
        <v>41690</v>
      </c>
      <c r="M13747" t="s">
        <v>69</v>
      </c>
      <c r="N13747" t="s">
        <v>65</v>
      </c>
      <c r="O13747" t="s">
        <v>18191</v>
      </c>
    </row>
    <row r="13748" spans="1:15" x14ac:dyDescent="0.3">
      <c r="A13748" t="s">
        <v>18431</v>
      </c>
      <c r="B13748" t="s">
        <v>1</v>
      </c>
      <c r="C13748" t="s">
        <v>17</v>
      </c>
      <c r="D13748" t="s">
        <v>63</v>
      </c>
      <c r="E13748" t="s">
        <v>64</v>
      </c>
      <c r="F13748" t="s">
        <v>65</v>
      </c>
      <c r="G13748" t="s">
        <v>66</v>
      </c>
      <c r="H13748" t="s">
        <v>67</v>
      </c>
      <c r="I13748">
        <v>2013</v>
      </c>
      <c r="J13748" t="s">
        <v>68</v>
      </c>
      <c r="K13748">
        <v>2017</v>
      </c>
      <c r="L13748" s="18">
        <v>42843</v>
      </c>
      <c r="M13748" t="s">
        <v>69</v>
      </c>
      <c r="N13748" t="s">
        <v>65</v>
      </c>
      <c r="O13748" t="s">
        <v>17920</v>
      </c>
    </row>
    <row r="13749" spans="1:15" x14ac:dyDescent="0.3">
      <c r="A13749" t="s">
        <v>18432</v>
      </c>
      <c r="B13749" t="s">
        <v>1</v>
      </c>
      <c r="C13749" t="s">
        <v>17</v>
      </c>
      <c r="D13749" t="s">
        <v>74</v>
      </c>
      <c r="E13749" t="s">
        <v>75</v>
      </c>
      <c r="F13749" t="s">
        <v>65</v>
      </c>
      <c r="G13749" t="s">
        <v>66</v>
      </c>
      <c r="H13749" t="s">
        <v>67</v>
      </c>
      <c r="I13749">
        <v>2006</v>
      </c>
      <c r="J13749" t="s">
        <v>68</v>
      </c>
      <c r="K13749">
        <v>2007</v>
      </c>
      <c r="L13749" s="18">
        <v>39120</v>
      </c>
      <c r="M13749" t="s">
        <v>69</v>
      </c>
      <c r="N13749" t="s">
        <v>65</v>
      </c>
      <c r="O13749" t="s">
        <v>17331</v>
      </c>
    </row>
    <row r="13750" spans="1:15" x14ac:dyDescent="0.3">
      <c r="A13750" t="s">
        <v>18433</v>
      </c>
      <c r="B13750" t="s">
        <v>1</v>
      </c>
      <c r="C13750" t="s">
        <v>18</v>
      </c>
      <c r="D13750" t="s">
        <v>89</v>
      </c>
      <c r="E13750" t="s">
        <v>90</v>
      </c>
      <c r="F13750" t="s">
        <v>65</v>
      </c>
      <c r="G13750" t="s">
        <v>66</v>
      </c>
      <c r="H13750" t="s">
        <v>67</v>
      </c>
      <c r="I13750">
        <v>2014</v>
      </c>
      <c r="J13750" t="s">
        <v>68</v>
      </c>
      <c r="K13750">
        <v>2017</v>
      </c>
      <c r="L13750" s="18">
        <v>42194</v>
      </c>
      <c r="M13750" t="s">
        <v>69</v>
      </c>
      <c r="N13750" t="s">
        <v>65</v>
      </c>
      <c r="O13750" t="s">
        <v>3771</v>
      </c>
    </row>
    <row r="13751" spans="1:15" x14ac:dyDescent="0.3">
      <c r="A13751" t="s">
        <v>18434</v>
      </c>
      <c r="B13751" t="s">
        <v>1</v>
      </c>
      <c r="C13751" t="s">
        <v>29</v>
      </c>
      <c r="D13751" t="s">
        <v>89</v>
      </c>
      <c r="E13751" t="s">
        <v>90</v>
      </c>
      <c r="F13751" t="s">
        <v>65</v>
      </c>
      <c r="G13751" t="s">
        <v>66</v>
      </c>
      <c r="H13751" t="s">
        <v>67</v>
      </c>
      <c r="I13751">
        <v>2013</v>
      </c>
      <c r="J13751" t="s">
        <v>68</v>
      </c>
      <c r="K13751">
        <v>2014</v>
      </c>
      <c r="L13751" s="18">
        <v>41796</v>
      </c>
      <c r="M13751" t="s">
        <v>69</v>
      </c>
      <c r="N13751" t="s">
        <v>65</v>
      </c>
      <c r="O13751" t="s">
        <v>17140</v>
      </c>
    </row>
    <row r="13752" spans="1:15" x14ac:dyDescent="0.3">
      <c r="A13752" t="s">
        <v>18435</v>
      </c>
      <c r="B13752" t="s">
        <v>1</v>
      </c>
      <c r="C13752" t="s">
        <v>17</v>
      </c>
      <c r="D13752" t="s">
        <v>89</v>
      </c>
      <c r="E13752" t="s">
        <v>90</v>
      </c>
      <c r="F13752" t="s">
        <v>65</v>
      </c>
      <c r="G13752" t="s">
        <v>66</v>
      </c>
      <c r="H13752" t="s">
        <v>67</v>
      </c>
      <c r="I13752">
        <v>2005</v>
      </c>
      <c r="J13752" t="s">
        <v>68</v>
      </c>
      <c r="K13752">
        <v>2005</v>
      </c>
      <c r="L13752" s="18">
        <v>38687</v>
      </c>
      <c r="M13752" t="s">
        <v>69</v>
      </c>
      <c r="N13752" t="s">
        <v>65</v>
      </c>
      <c r="O13752" t="s">
        <v>17331</v>
      </c>
    </row>
    <row r="13753" spans="1:15" x14ac:dyDescent="0.3">
      <c r="A13753" t="s">
        <v>18436</v>
      </c>
      <c r="B13753" t="s">
        <v>1</v>
      </c>
      <c r="C13753" t="s">
        <v>18</v>
      </c>
      <c r="D13753" t="s">
        <v>89</v>
      </c>
      <c r="E13753" t="s">
        <v>90</v>
      </c>
      <c r="F13753" t="s">
        <v>65</v>
      </c>
      <c r="G13753" t="s">
        <v>66</v>
      </c>
      <c r="H13753" t="s">
        <v>67</v>
      </c>
      <c r="I13753">
        <v>2013</v>
      </c>
      <c r="J13753" t="s">
        <v>68</v>
      </c>
      <c r="K13753">
        <v>2017</v>
      </c>
      <c r="L13753" s="18">
        <v>42705</v>
      </c>
      <c r="M13753" t="s">
        <v>69</v>
      </c>
      <c r="N13753" t="s">
        <v>65</v>
      </c>
      <c r="O13753" t="s">
        <v>18437</v>
      </c>
    </row>
    <row r="13754" spans="1:15" x14ac:dyDescent="0.3">
      <c r="A13754" t="s">
        <v>18438</v>
      </c>
      <c r="B13754" t="s">
        <v>1</v>
      </c>
      <c r="C13754" t="s">
        <v>25</v>
      </c>
      <c r="D13754" t="s">
        <v>63</v>
      </c>
      <c r="E13754" t="s">
        <v>64</v>
      </c>
      <c r="F13754" t="s">
        <v>65</v>
      </c>
      <c r="G13754" t="s">
        <v>66</v>
      </c>
      <c r="H13754" t="s">
        <v>67</v>
      </c>
      <c r="I13754">
        <v>2014</v>
      </c>
      <c r="J13754" t="s">
        <v>68</v>
      </c>
      <c r="K13754">
        <v>2018</v>
      </c>
      <c r="L13754" s="18">
        <v>43273</v>
      </c>
      <c r="M13754" t="s">
        <v>69</v>
      </c>
      <c r="N13754" t="s">
        <v>65</v>
      </c>
      <c r="O13754" t="s">
        <v>18439</v>
      </c>
    </row>
    <row r="13755" spans="1:15" x14ac:dyDescent="0.3">
      <c r="A13755" t="s">
        <v>18440</v>
      </c>
      <c r="B13755" t="s">
        <v>1</v>
      </c>
      <c r="C13755" t="s">
        <v>18</v>
      </c>
      <c r="D13755" t="s">
        <v>81</v>
      </c>
      <c r="E13755" t="s">
        <v>75</v>
      </c>
      <c r="F13755" t="s">
        <v>65</v>
      </c>
      <c r="G13755" t="s">
        <v>66</v>
      </c>
      <c r="H13755" t="s">
        <v>67</v>
      </c>
      <c r="I13755">
        <v>2014</v>
      </c>
      <c r="J13755" t="s">
        <v>68</v>
      </c>
      <c r="K13755">
        <v>2017</v>
      </c>
      <c r="L13755" s="18">
        <v>42921</v>
      </c>
      <c r="M13755" t="s">
        <v>69</v>
      </c>
      <c r="N13755" t="s">
        <v>65</v>
      </c>
      <c r="O13755" t="s">
        <v>18441</v>
      </c>
    </row>
    <row r="13756" spans="1:15" x14ac:dyDescent="0.3">
      <c r="A13756" t="s">
        <v>18442</v>
      </c>
      <c r="B13756" t="s">
        <v>1</v>
      </c>
      <c r="C13756" t="s">
        <v>19</v>
      </c>
      <c r="D13756" t="s">
        <v>89</v>
      </c>
      <c r="E13756" t="s">
        <v>90</v>
      </c>
      <c r="F13756" t="s">
        <v>65</v>
      </c>
      <c r="G13756" t="s">
        <v>66</v>
      </c>
      <c r="H13756" t="s">
        <v>67</v>
      </c>
      <c r="I13756">
        <v>2014</v>
      </c>
      <c r="J13756" t="s">
        <v>68</v>
      </c>
      <c r="K13756">
        <v>2014</v>
      </c>
      <c r="L13756" s="18">
        <v>41821</v>
      </c>
      <c r="M13756" t="s">
        <v>69</v>
      </c>
      <c r="N13756" t="s">
        <v>65</v>
      </c>
      <c r="O13756" t="s">
        <v>17140</v>
      </c>
    </row>
    <row r="13757" spans="1:15" x14ac:dyDescent="0.3">
      <c r="A13757" t="s">
        <v>18443</v>
      </c>
      <c r="B13757" t="s">
        <v>1</v>
      </c>
      <c r="C13757" t="s">
        <v>17</v>
      </c>
      <c r="D13757" t="s">
        <v>63</v>
      </c>
      <c r="E13757" t="s">
        <v>64</v>
      </c>
      <c r="F13757" t="s">
        <v>65</v>
      </c>
      <c r="G13757" t="s">
        <v>66</v>
      </c>
      <c r="H13757" t="s">
        <v>67</v>
      </c>
      <c r="I13757">
        <v>2013</v>
      </c>
      <c r="J13757" t="s">
        <v>68</v>
      </c>
      <c r="K13757">
        <v>2017</v>
      </c>
      <c r="L13757" s="18">
        <v>42950</v>
      </c>
      <c r="M13757" t="s">
        <v>69</v>
      </c>
      <c r="N13757" t="s">
        <v>65</v>
      </c>
      <c r="O13757" t="s">
        <v>17920</v>
      </c>
    </row>
    <row r="13758" spans="1:15" x14ac:dyDescent="0.3">
      <c r="A13758" t="s">
        <v>18444</v>
      </c>
      <c r="B13758" t="s">
        <v>1</v>
      </c>
      <c r="C13758" t="s">
        <v>18</v>
      </c>
      <c r="D13758" t="s">
        <v>89</v>
      </c>
      <c r="E13758" t="s">
        <v>90</v>
      </c>
      <c r="F13758" t="s">
        <v>65</v>
      </c>
      <c r="G13758" t="s">
        <v>66</v>
      </c>
      <c r="H13758" t="s">
        <v>67</v>
      </c>
      <c r="I13758">
        <v>2014</v>
      </c>
      <c r="J13758" t="s">
        <v>68</v>
      </c>
      <c r="K13758">
        <v>2018</v>
      </c>
      <c r="L13758" s="18">
        <v>43160</v>
      </c>
      <c r="M13758" t="s">
        <v>69</v>
      </c>
      <c r="N13758" t="s">
        <v>65</v>
      </c>
      <c r="O13758" t="s">
        <v>18445</v>
      </c>
    </row>
    <row r="13759" spans="1:15" x14ac:dyDescent="0.3">
      <c r="A13759" t="s">
        <v>18446</v>
      </c>
      <c r="B13759" t="s">
        <v>1</v>
      </c>
      <c r="C13759" t="s">
        <v>18</v>
      </c>
      <c r="D13759" t="s">
        <v>89</v>
      </c>
      <c r="E13759" t="s">
        <v>90</v>
      </c>
      <c r="F13759" t="s">
        <v>65</v>
      </c>
      <c r="G13759" t="s">
        <v>84</v>
      </c>
      <c r="H13759" t="s">
        <v>85</v>
      </c>
      <c r="I13759">
        <v>2014</v>
      </c>
      <c r="J13759" t="s">
        <v>68</v>
      </c>
      <c r="K13759">
        <v>2020</v>
      </c>
      <c r="L13759" s="18">
        <v>43909</v>
      </c>
      <c r="M13759" t="s">
        <v>69</v>
      </c>
      <c r="N13759" t="s">
        <v>65</v>
      </c>
      <c r="O13759" t="s">
        <v>3771</v>
      </c>
    </row>
    <row r="13760" spans="1:15" x14ac:dyDescent="0.3">
      <c r="A13760" t="s">
        <v>18447</v>
      </c>
      <c r="B13760" t="s">
        <v>1</v>
      </c>
      <c r="C13760" t="s">
        <v>17</v>
      </c>
      <c r="D13760" t="s">
        <v>63</v>
      </c>
      <c r="E13760" t="s">
        <v>64</v>
      </c>
      <c r="F13760" t="s">
        <v>65</v>
      </c>
      <c r="G13760" t="s">
        <v>66</v>
      </c>
      <c r="H13760" t="s">
        <v>67</v>
      </c>
      <c r="I13760">
        <v>2014</v>
      </c>
      <c r="J13760" t="s">
        <v>68</v>
      </c>
      <c r="K13760">
        <v>2016</v>
      </c>
      <c r="L13760" s="18">
        <v>42527</v>
      </c>
      <c r="M13760" t="s">
        <v>69</v>
      </c>
      <c r="N13760" t="s">
        <v>65</v>
      </c>
      <c r="O13760" t="s">
        <v>17920</v>
      </c>
    </row>
    <row r="13761" spans="1:15" x14ac:dyDescent="0.3">
      <c r="A13761" t="s">
        <v>18448</v>
      </c>
      <c r="B13761" t="s">
        <v>1</v>
      </c>
      <c r="C13761" t="s">
        <v>25</v>
      </c>
      <c r="D13761" t="s">
        <v>81</v>
      </c>
      <c r="E13761" t="s">
        <v>75</v>
      </c>
      <c r="F13761" t="s">
        <v>65</v>
      </c>
      <c r="G13761" t="s">
        <v>66</v>
      </c>
      <c r="H13761" t="s">
        <v>67</v>
      </c>
      <c r="I13761">
        <v>2014</v>
      </c>
      <c r="J13761" t="s">
        <v>68</v>
      </c>
      <c r="K13761">
        <v>2016</v>
      </c>
      <c r="L13761" s="18">
        <v>42552</v>
      </c>
      <c r="M13761" t="s">
        <v>69</v>
      </c>
      <c r="N13761" t="s">
        <v>65</v>
      </c>
      <c r="O13761" t="s">
        <v>18449</v>
      </c>
    </row>
    <row r="13762" spans="1:15" x14ac:dyDescent="0.3">
      <c r="A13762" t="s">
        <v>18450</v>
      </c>
      <c r="B13762" t="s">
        <v>1</v>
      </c>
      <c r="C13762" t="s">
        <v>18</v>
      </c>
      <c r="D13762" t="s">
        <v>81</v>
      </c>
      <c r="E13762" t="s">
        <v>75</v>
      </c>
      <c r="F13762" t="s">
        <v>65</v>
      </c>
      <c r="G13762" t="s">
        <v>66</v>
      </c>
      <c r="H13762" t="s">
        <v>67</v>
      </c>
      <c r="I13762">
        <v>2014</v>
      </c>
      <c r="J13762" t="s">
        <v>68</v>
      </c>
      <c r="K13762">
        <v>2021</v>
      </c>
      <c r="L13762" s="18">
        <v>42681</v>
      </c>
      <c r="M13762" t="s">
        <v>69</v>
      </c>
      <c r="N13762" t="s">
        <v>65</v>
      </c>
      <c r="O13762" t="s">
        <v>3771</v>
      </c>
    </row>
    <row r="13763" spans="1:15" x14ac:dyDescent="0.3">
      <c r="A13763" t="s">
        <v>18451</v>
      </c>
      <c r="B13763" t="s">
        <v>1</v>
      </c>
      <c r="C13763" t="s">
        <v>18</v>
      </c>
      <c r="D13763" t="s">
        <v>89</v>
      </c>
      <c r="E13763" t="s">
        <v>90</v>
      </c>
      <c r="F13763" t="s">
        <v>65</v>
      </c>
      <c r="G13763" t="s">
        <v>66</v>
      </c>
      <c r="H13763" t="s">
        <v>67</v>
      </c>
      <c r="I13763">
        <v>2014</v>
      </c>
      <c r="J13763" t="s">
        <v>68</v>
      </c>
      <c r="K13763">
        <v>2021</v>
      </c>
      <c r="L13763" s="18">
        <v>44316</v>
      </c>
      <c r="M13763" t="s">
        <v>69</v>
      </c>
      <c r="N13763" t="s">
        <v>65</v>
      </c>
      <c r="O13763" t="s">
        <v>3771</v>
      </c>
    </row>
    <row r="13764" spans="1:15" x14ac:dyDescent="0.3">
      <c r="A13764" t="s">
        <v>18452</v>
      </c>
      <c r="B13764" t="s">
        <v>1</v>
      </c>
      <c r="C13764" t="s">
        <v>17</v>
      </c>
      <c r="D13764" t="s">
        <v>89</v>
      </c>
      <c r="E13764" t="s">
        <v>90</v>
      </c>
      <c r="F13764" t="s">
        <v>65</v>
      </c>
      <c r="G13764" t="s">
        <v>66</v>
      </c>
      <c r="H13764" t="s">
        <v>67</v>
      </c>
      <c r="I13764">
        <v>2013</v>
      </c>
      <c r="J13764" t="s">
        <v>68</v>
      </c>
      <c r="K13764">
        <v>2013</v>
      </c>
      <c r="L13764" s="18">
        <v>41534</v>
      </c>
      <c r="M13764" t="s">
        <v>69</v>
      </c>
      <c r="N13764" t="s">
        <v>65</v>
      </c>
      <c r="O13764" t="s">
        <v>18424</v>
      </c>
    </row>
    <row r="13765" spans="1:15" x14ac:dyDescent="0.3">
      <c r="A13765" t="s">
        <v>18453</v>
      </c>
      <c r="B13765" t="s">
        <v>1</v>
      </c>
      <c r="C13765" t="s">
        <v>17</v>
      </c>
      <c r="D13765" t="s">
        <v>63</v>
      </c>
      <c r="E13765" t="s">
        <v>64</v>
      </c>
      <c r="F13765" t="s">
        <v>65</v>
      </c>
      <c r="G13765" t="s">
        <v>66</v>
      </c>
      <c r="H13765" t="s">
        <v>67</v>
      </c>
      <c r="I13765">
        <v>2013</v>
      </c>
      <c r="J13765" t="s">
        <v>68</v>
      </c>
      <c r="K13765">
        <v>2015</v>
      </c>
      <c r="L13765" s="18">
        <v>42128</v>
      </c>
      <c r="M13765" t="s">
        <v>69</v>
      </c>
      <c r="N13765" t="s">
        <v>65</v>
      </c>
      <c r="O13765" t="s">
        <v>18454</v>
      </c>
    </row>
    <row r="13766" spans="1:15" x14ac:dyDescent="0.3">
      <c r="A13766" t="s">
        <v>18455</v>
      </c>
      <c r="B13766" t="s">
        <v>1</v>
      </c>
      <c r="C13766" t="s">
        <v>17</v>
      </c>
      <c r="D13766" t="s">
        <v>89</v>
      </c>
      <c r="E13766" t="s">
        <v>90</v>
      </c>
      <c r="F13766" t="s">
        <v>65</v>
      </c>
      <c r="G13766" t="s">
        <v>66</v>
      </c>
      <c r="H13766" t="s">
        <v>67</v>
      </c>
      <c r="I13766">
        <v>2014</v>
      </c>
      <c r="J13766" t="s">
        <v>68</v>
      </c>
      <c r="K13766">
        <v>2015</v>
      </c>
      <c r="L13766" s="18">
        <v>42093</v>
      </c>
      <c r="M13766" t="s">
        <v>69</v>
      </c>
      <c r="N13766" t="s">
        <v>65</v>
      </c>
      <c r="O13766" t="s">
        <v>18454</v>
      </c>
    </row>
    <row r="13767" spans="1:15" x14ac:dyDescent="0.3">
      <c r="A13767" t="s">
        <v>18456</v>
      </c>
      <c r="B13767" t="s">
        <v>1</v>
      </c>
      <c r="C13767" t="s">
        <v>17</v>
      </c>
      <c r="D13767" t="s">
        <v>63</v>
      </c>
      <c r="E13767" t="s">
        <v>64</v>
      </c>
      <c r="F13767" t="s">
        <v>65</v>
      </c>
      <c r="G13767" t="s">
        <v>66</v>
      </c>
      <c r="H13767" t="s">
        <v>67</v>
      </c>
      <c r="I13767">
        <v>2014</v>
      </c>
      <c r="J13767" t="s">
        <v>68</v>
      </c>
      <c r="K13767">
        <v>2015</v>
      </c>
      <c r="L13767" s="18">
        <v>42074</v>
      </c>
      <c r="M13767" t="s">
        <v>69</v>
      </c>
      <c r="N13767" t="s">
        <v>65</v>
      </c>
      <c r="O13767" t="s">
        <v>18454</v>
      </c>
    </row>
    <row r="13768" spans="1:15" x14ac:dyDescent="0.3">
      <c r="A13768" t="s">
        <v>18457</v>
      </c>
      <c r="B13768" t="s">
        <v>1</v>
      </c>
      <c r="C13768" t="s">
        <v>25</v>
      </c>
      <c r="D13768" t="s">
        <v>63</v>
      </c>
      <c r="E13768" t="s">
        <v>64</v>
      </c>
      <c r="F13768" t="s">
        <v>65</v>
      </c>
      <c r="G13768" t="s">
        <v>66</v>
      </c>
      <c r="H13768" t="s">
        <v>67</v>
      </c>
      <c r="I13768">
        <v>2014</v>
      </c>
      <c r="J13768" t="s">
        <v>68</v>
      </c>
      <c r="K13768">
        <v>2015</v>
      </c>
      <c r="L13768" s="18">
        <v>42166</v>
      </c>
      <c r="M13768" t="s">
        <v>69</v>
      </c>
      <c r="N13768" t="s">
        <v>65</v>
      </c>
      <c r="O13768" t="s">
        <v>18458</v>
      </c>
    </row>
    <row r="13769" spans="1:15" x14ac:dyDescent="0.3">
      <c r="A13769" t="s">
        <v>18459</v>
      </c>
      <c r="B13769" t="s">
        <v>1</v>
      </c>
      <c r="C13769" t="s">
        <v>25</v>
      </c>
      <c r="D13769" t="s">
        <v>63</v>
      </c>
      <c r="E13769" t="s">
        <v>64</v>
      </c>
      <c r="F13769" t="s">
        <v>65</v>
      </c>
      <c r="G13769" t="s">
        <v>66</v>
      </c>
      <c r="H13769" t="s">
        <v>67</v>
      </c>
      <c r="I13769">
        <v>2014</v>
      </c>
      <c r="J13769" t="s">
        <v>68</v>
      </c>
      <c r="K13769">
        <v>2015</v>
      </c>
      <c r="L13769" s="18">
        <v>42059</v>
      </c>
      <c r="M13769" t="s">
        <v>69</v>
      </c>
      <c r="N13769" t="s">
        <v>65</v>
      </c>
      <c r="O13769" t="s">
        <v>18460</v>
      </c>
    </row>
    <row r="13770" spans="1:15" x14ac:dyDescent="0.3">
      <c r="A13770" t="s">
        <v>18461</v>
      </c>
      <c r="B13770" t="s">
        <v>1</v>
      </c>
      <c r="C13770" t="s">
        <v>15</v>
      </c>
      <c r="D13770" t="s">
        <v>74</v>
      </c>
      <c r="E13770" t="s">
        <v>75</v>
      </c>
      <c r="F13770" t="s">
        <v>65</v>
      </c>
      <c r="G13770" t="s">
        <v>66</v>
      </c>
      <c r="H13770" t="s">
        <v>67</v>
      </c>
      <c r="I13770">
        <v>2014</v>
      </c>
      <c r="J13770" t="s">
        <v>68</v>
      </c>
      <c r="K13770">
        <v>2016</v>
      </c>
      <c r="L13770" s="18">
        <v>42564</v>
      </c>
      <c r="M13770" t="s">
        <v>69</v>
      </c>
      <c r="N13770" t="s">
        <v>65</v>
      </c>
      <c r="O13770" t="s">
        <v>513</v>
      </c>
    </row>
    <row r="13771" spans="1:15" x14ac:dyDescent="0.3">
      <c r="A13771" t="s">
        <v>18462</v>
      </c>
      <c r="B13771" t="s">
        <v>1</v>
      </c>
      <c r="C13771" t="s">
        <v>25</v>
      </c>
      <c r="D13771" t="s">
        <v>63</v>
      </c>
      <c r="E13771" t="s">
        <v>64</v>
      </c>
      <c r="F13771" t="s">
        <v>65</v>
      </c>
      <c r="G13771" t="s">
        <v>66</v>
      </c>
      <c r="H13771" t="s">
        <v>67</v>
      </c>
      <c r="I13771">
        <v>2014</v>
      </c>
      <c r="J13771" t="s">
        <v>68</v>
      </c>
      <c r="K13771">
        <v>2018</v>
      </c>
      <c r="L13771" s="18">
        <v>43235</v>
      </c>
      <c r="M13771" t="s">
        <v>69</v>
      </c>
      <c r="N13771" t="s">
        <v>65</v>
      </c>
      <c r="O13771" t="s">
        <v>18386</v>
      </c>
    </row>
    <row r="13772" spans="1:15" x14ac:dyDescent="0.3">
      <c r="A13772" t="s">
        <v>18463</v>
      </c>
      <c r="B13772" t="s">
        <v>1</v>
      </c>
      <c r="C13772" t="s">
        <v>25</v>
      </c>
      <c r="D13772" t="s">
        <v>89</v>
      </c>
      <c r="E13772" t="s">
        <v>90</v>
      </c>
      <c r="F13772" t="s">
        <v>65</v>
      </c>
      <c r="G13772" t="s">
        <v>66</v>
      </c>
      <c r="H13772" t="s">
        <v>67</v>
      </c>
      <c r="I13772">
        <v>2014</v>
      </c>
      <c r="J13772" t="s">
        <v>68</v>
      </c>
      <c r="K13772">
        <v>2015</v>
      </c>
      <c r="L13772" s="18">
        <v>42323</v>
      </c>
      <c r="M13772" t="s">
        <v>69</v>
      </c>
      <c r="N13772" t="s">
        <v>65</v>
      </c>
      <c r="O13772" t="s">
        <v>18464</v>
      </c>
    </row>
    <row r="13773" spans="1:15" x14ac:dyDescent="0.3">
      <c r="A13773" t="s">
        <v>18465</v>
      </c>
      <c r="B13773" t="s">
        <v>1</v>
      </c>
      <c r="C13773" t="s">
        <v>22</v>
      </c>
      <c r="D13773" t="s">
        <v>89</v>
      </c>
      <c r="E13773" t="s">
        <v>90</v>
      </c>
      <c r="F13773" t="s">
        <v>65</v>
      </c>
      <c r="G13773" t="s">
        <v>84</v>
      </c>
      <c r="H13773" t="s">
        <v>85</v>
      </c>
      <c r="I13773">
        <v>2014</v>
      </c>
      <c r="J13773" t="s">
        <v>68</v>
      </c>
      <c r="K13773">
        <v>2014</v>
      </c>
      <c r="L13773" s="18">
        <v>41866</v>
      </c>
      <c r="M13773" t="s">
        <v>69</v>
      </c>
      <c r="N13773" t="s">
        <v>65</v>
      </c>
      <c r="O13773" t="s">
        <v>18369</v>
      </c>
    </row>
    <row r="13774" spans="1:15" x14ac:dyDescent="0.3">
      <c r="A13774" t="s">
        <v>18466</v>
      </c>
      <c r="B13774" t="s">
        <v>1</v>
      </c>
      <c r="C13774" t="s">
        <v>21</v>
      </c>
      <c r="D13774" t="s">
        <v>89</v>
      </c>
      <c r="E13774" t="s">
        <v>90</v>
      </c>
      <c r="F13774" t="s">
        <v>65</v>
      </c>
      <c r="G13774" t="s">
        <v>66</v>
      </c>
      <c r="H13774" t="s">
        <v>67</v>
      </c>
      <c r="I13774">
        <v>2014</v>
      </c>
      <c r="J13774" t="s">
        <v>68</v>
      </c>
      <c r="K13774">
        <v>2014</v>
      </c>
      <c r="L13774" s="18">
        <v>41771</v>
      </c>
      <c r="M13774" t="s">
        <v>69</v>
      </c>
      <c r="N13774" t="s">
        <v>65</v>
      </c>
      <c r="O13774" t="s">
        <v>18215</v>
      </c>
    </row>
    <row r="13775" spans="1:15" x14ac:dyDescent="0.3">
      <c r="A13775" t="s">
        <v>18467</v>
      </c>
      <c r="B13775" t="s">
        <v>1</v>
      </c>
      <c r="C13775" t="s">
        <v>18</v>
      </c>
      <c r="D13775" t="s">
        <v>81</v>
      </c>
      <c r="E13775" t="s">
        <v>75</v>
      </c>
      <c r="F13775" t="s">
        <v>65</v>
      </c>
      <c r="G13775" t="s">
        <v>66</v>
      </c>
      <c r="H13775" t="s">
        <v>67</v>
      </c>
      <c r="I13775">
        <v>2014</v>
      </c>
      <c r="J13775" t="s">
        <v>68</v>
      </c>
      <c r="K13775">
        <v>2021</v>
      </c>
      <c r="L13775" s="18">
        <v>44287</v>
      </c>
      <c r="M13775" t="s">
        <v>69</v>
      </c>
      <c r="N13775" t="s">
        <v>65</v>
      </c>
      <c r="O13775" t="s">
        <v>3771</v>
      </c>
    </row>
    <row r="13776" spans="1:15" x14ac:dyDescent="0.3">
      <c r="A13776" t="s">
        <v>18468</v>
      </c>
      <c r="B13776" t="s">
        <v>1</v>
      </c>
      <c r="C13776" t="s">
        <v>25</v>
      </c>
      <c r="D13776" t="s">
        <v>123</v>
      </c>
      <c r="E13776" t="s">
        <v>64</v>
      </c>
      <c r="F13776" t="s">
        <v>65</v>
      </c>
      <c r="G13776" t="s">
        <v>66</v>
      </c>
      <c r="H13776" t="s">
        <v>67</v>
      </c>
      <c r="I13776">
        <v>2014</v>
      </c>
      <c r="J13776" t="s">
        <v>68</v>
      </c>
      <c r="K13776">
        <v>2015</v>
      </c>
      <c r="L13776" s="18">
        <v>42074</v>
      </c>
      <c r="M13776" t="s">
        <v>69</v>
      </c>
      <c r="N13776" t="s">
        <v>65</v>
      </c>
      <c r="O13776" t="s">
        <v>17929</v>
      </c>
    </row>
    <row r="13777" spans="1:15" x14ac:dyDescent="0.3">
      <c r="A13777" t="s">
        <v>18469</v>
      </c>
      <c r="B13777" t="s">
        <v>1</v>
      </c>
      <c r="C13777" t="s">
        <v>17</v>
      </c>
      <c r="D13777" t="s">
        <v>63</v>
      </c>
      <c r="E13777" t="s">
        <v>64</v>
      </c>
      <c r="F13777" t="s">
        <v>65</v>
      </c>
      <c r="G13777" t="s">
        <v>66</v>
      </c>
      <c r="H13777" t="s">
        <v>67</v>
      </c>
      <c r="I13777">
        <v>2014</v>
      </c>
      <c r="J13777" t="s">
        <v>68</v>
      </c>
      <c r="K13777">
        <v>2016</v>
      </c>
      <c r="L13777" s="18">
        <v>42516</v>
      </c>
      <c r="M13777" t="s">
        <v>69</v>
      </c>
      <c r="N13777" t="s">
        <v>65</v>
      </c>
      <c r="O13777" t="s">
        <v>17920</v>
      </c>
    </row>
    <row r="13778" spans="1:15" x14ac:dyDescent="0.3">
      <c r="A13778" t="s">
        <v>18470</v>
      </c>
      <c r="B13778" t="s">
        <v>1</v>
      </c>
      <c r="C13778" t="s">
        <v>25</v>
      </c>
      <c r="D13778" t="s">
        <v>74</v>
      </c>
      <c r="E13778" t="s">
        <v>75</v>
      </c>
      <c r="F13778" t="s">
        <v>65</v>
      </c>
      <c r="G13778" t="s">
        <v>66</v>
      </c>
      <c r="H13778" t="s">
        <v>67</v>
      </c>
      <c r="I13778">
        <v>2014</v>
      </c>
      <c r="J13778" t="s">
        <v>68</v>
      </c>
      <c r="K13778">
        <v>2015</v>
      </c>
      <c r="L13778" s="18">
        <v>42128</v>
      </c>
      <c r="M13778" t="s">
        <v>69</v>
      </c>
      <c r="N13778" t="s">
        <v>65</v>
      </c>
      <c r="O13778" t="s">
        <v>17929</v>
      </c>
    </row>
    <row r="13779" spans="1:15" x14ac:dyDescent="0.3">
      <c r="A13779" t="s">
        <v>18471</v>
      </c>
      <c r="B13779" t="s">
        <v>1</v>
      </c>
      <c r="C13779" t="s">
        <v>25</v>
      </c>
      <c r="D13779" t="s">
        <v>63</v>
      </c>
      <c r="E13779" t="s">
        <v>64</v>
      </c>
      <c r="F13779" t="s">
        <v>65</v>
      </c>
      <c r="G13779" t="s">
        <v>66</v>
      </c>
      <c r="H13779" t="s">
        <v>67</v>
      </c>
      <c r="I13779">
        <v>2014</v>
      </c>
      <c r="J13779" t="s">
        <v>68</v>
      </c>
      <c r="K13779">
        <v>2015</v>
      </c>
      <c r="L13779" s="18">
        <v>42061</v>
      </c>
      <c r="M13779" t="s">
        <v>69</v>
      </c>
      <c r="N13779" t="s">
        <v>65</v>
      </c>
      <c r="O13779" t="s">
        <v>18472</v>
      </c>
    </row>
    <row r="13780" spans="1:15" x14ac:dyDescent="0.3">
      <c r="A13780" t="s">
        <v>18473</v>
      </c>
      <c r="B13780" t="s">
        <v>1</v>
      </c>
      <c r="C13780" t="s">
        <v>25</v>
      </c>
      <c r="D13780" t="s">
        <v>63</v>
      </c>
      <c r="E13780" t="s">
        <v>64</v>
      </c>
      <c r="F13780" t="s">
        <v>65</v>
      </c>
      <c r="G13780" t="s">
        <v>66</v>
      </c>
      <c r="H13780" t="s">
        <v>67</v>
      </c>
      <c r="I13780">
        <v>2014</v>
      </c>
      <c r="J13780" t="s">
        <v>68</v>
      </c>
      <c r="K13780">
        <v>2015</v>
      </c>
      <c r="L13780" s="18">
        <v>42055</v>
      </c>
      <c r="M13780" t="s">
        <v>69</v>
      </c>
      <c r="N13780" t="s">
        <v>65</v>
      </c>
      <c r="O13780" t="s">
        <v>18474</v>
      </c>
    </row>
    <row r="13781" spans="1:15" x14ac:dyDescent="0.3">
      <c r="A13781" t="s">
        <v>18475</v>
      </c>
      <c r="B13781" t="s">
        <v>1</v>
      </c>
      <c r="C13781" t="s">
        <v>25</v>
      </c>
      <c r="D13781" t="s">
        <v>63</v>
      </c>
      <c r="E13781" t="s">
        <v>64</v>
      </c>
      <c r="F13781" t="s">
        <v>65</v>
      </c>
      <c r="G13781" t="s">
        <v>66</v>
      </c>
      <c r="H13781" t="s">
        <v>67</v>
      </c>
      <c r="I13781">
        <v>2014</v>
      </c>
      <c r="J13781" t="s">
        <v>68</v>
      </c>
      <c r="K13781">
        <v>2018</v>
      </c>
      <c r="L13781" s="18">
        <v>42165</v>
      </c>
      <c r="M13781" t="s">
        <v>69</v>
      </c>
      <c r="N13781" t="s">
        <v>65</v>
      </c>
      <c r="O13781" t="s">
        <v>18472</v>
      </c>
    </row>
    <row r="13782" spans="1:15" x14ac:dyDescent="0.3">
      <c r="A13782" t="s">
        <v>18476</v>
      </c>
      <c r="B13782" t="s">
        <v>1</v>
      </c>
      <c r="C13782" t="s">
        <v>25</v>
      </c>
      <c r="D13782" t="s">
        <v>63</v>
      </c>
      <c r="E13782" t="s">
        <v>64</v>
      </c>
      <c r="F13782" t="s">
        <v>65</v>
      </c>
      <c r="G13782" t="s">
        <v>66</v>
      </c>
      <c r="H13782" t="s">
        <v>67</v>
      </c>
      <c r="I13782">
        <v>2014</v>
      </c>
      <c r="J13782" t="s">
        <v>68</v>
      </c>
      <c r="K13782">
        <v>2015</v>
      </c>
      <c r="L13782" s="18">
        <v>42087</v>
      </c>
      <c r="M13782" t="s">
        <v>69</v>
      </c>
      <c r="N13782" t="s">
        <v>65</v>
      </c>
      <c r="O13782" t="s">
        <v>18477</v>
      </c>
    </row>
    <row r="13783" spans="1:15" x14ac:dyDescent="0.3">
      <c r="A13783" t="s">
        <v>18478</v>
      </c>
      <c r="B13783" t="s">
        <v>1</v>
      </c>
      <c r="C13783" t="s">
        <v>25</v>
      </c>
      <c r="D13783" t="s">
        <v>89</v>
      </c>
      <c r="E13783" t="s">
        <v>90</v>
      </c>
      <c r="F13783" t="s">
        <v>65</v>
      </c>
      <c r="G13783" t="s">
        <v>84</v>
      </c>
      <c r="H13783" t="s">
        <v>85</v>
      </c>
      <c r="I13783">
        <v>2014</v>
      </c>
      <c r="J13783" t="s">
        <v>68</v>
      </c>
      <c r="K13783">
        <v>2014</v>
      </c>
      <c r="L13783" s="18">
        <v>41791</v>
      </c>
      <c r="M13783" t="s">
        <v>69</v>
      </c>
      <c r="N13783" t="s">
        <v>65</v>
      </c>
      <c r="O13783" t="s">
        <v>18479</v>
      </c>
    </row>
    <row r="13784" spans="1:15" x14ac:dyDescent="0.3">
      <c r="A13784" t="s">
        <v>18480</v>
      </c>
      <c r="B13784" t="s">
        <v>1</v>
      </c>
      <c r="C13784" t="s">
        <v>25</v>
      </c>
      <c r="D13784" t="s">
        <v>63</v>
      </c>
      <c r="E13784" t="s">
        <v>64</v>
      </c>
      <c r="F13784" t="s">
        <v>65</v>
      </c>
      <c r="G13784" t="s">
        <v>66</v>
      </c>
      <c r="H13784" t="s">
        <v>67</v>
      </c>
      <c r="I13784">
        <v>2014</v>
      </c>
      <c r="J13784" t="s">
        <v>68</v>
      </c>
      <c r="K13784">
        <v>2015</v>
      </c>
      <c r="L13784" s="18">
        <v>42116</v>
      </c>
      <c r="M13784" t="s">
        <v>69</v>
      </c>
      <c r="N13784" t="s">
        <v>65</v>
      </c>
      <c r="O13784" t="s">
        <v>17864</v>
      </c>
    </row>
    <row r="13785" spans="1:15" x14ac:dyDescent="0.3">
      <c r="A13785" t="s">
        <v>18481</v>
      </c>
      <c r="B13785" t="s">
        <v>1</v>
      </c>
      <c r="C13785" t="s">
        <v>25</v>
      </c>
      <c r="D13785" t="s">
        <v>123</v>
      </c>
      <c r="E13785" t="s">
        <v>64</v>
      </c>
      <c r="F13785" t="s">
        <v>65</v>
      </c>
      <c r="G13785" t="s">
        <v>66</v>
      </c>
      <c r="H13785" t="s">
        <v>67</v>
      </c>
      <c r="I13785">
        <v>2014</v>
      </c>
      <c r="J13785" t="s">
        <v>68</v>
      </c>
      <c r="K13785">
        <v>2015</v>
      </c>
      <c r="L13785" s="18">
        <v>42068</v>
      </c>
      <c r="M13785" t="s">
        <v>69</v>
      </c>
      <c r="N13785" t="s">
        <v>65</v>
      </c>
      <c r="O13785" t="s">
        <v>17929</v>
      </c>
    </row>
    <row r="13786" spans="1:15" x14ac:dyDescent="0.3">
      <c r="A13786" t="s">
        <v>18482</v>
      </c>
      <c r="B13786" t="s">
        <v>1</v>
      </c>
      <c r="C13786" t="s">
        <v>17</v>
      </c>
      <c r="D13786" t="s">
        <v>89</v>
      </c>
      <c r="E13786" t="s">
        <v>90</v>
      </c>
      <c r="F13786" t="s">
        <v>65</v>
      </c>
      <c r="G13786" t="s">
        <v>66</v>
      </c>
      <c r="H13786" t="s">
        <v>67</v>
      </c>
      <c r="I13786">
        <v>2014</v>
      </c>
      <c r="J13786" t="s">
        <v>68</v>
      </c>
      <c r="K13786">
        <v>2015</v>
      </c>
      <c r="L13786" s="18">
        <v>42014</v>
      </c>
      <c r="M13786" t="s">
        <v>69</v>
      </c>
      <c r="N13786" t="s">
        <v>65</v>
      </c>
      <c r="O13786" t="s">
        <v>17920</v>
      </c>
    </row>
    <row r="13787" spans="1:15" x14ac:dyDescent="0.3">
      <c r="A13787" t="s">
        <v>18483</v>
      </c>
      <c r="B13787" t="s">
        <v>1</v>
      </c>
      <c r="C13787" t="s">
        <v>21</v>
      </c>
      <c r="D13787" t="s">
        <v>74</v>
      </c>
      <c r="E13787" t="s">
        <v>75</v>
      </c>
      <c r="F13787" t="s">
        <v>65</v>
      </c>
      <c r="G13787" t="s">
        <v>84</v>
      </c>
      <c r="H13787" t="s">
        <v>85</v>
      </c>
      <c r="I13787">
        <v>2014</v>
      </c>
      <c r="J13787" t="s">
        <v>68</v>
      </c>
      <c r="K13787">
        <v>2017</v>
      </c>
      <c r="L13787" s="18">
        <v>42926</v>
      </c>
      <c r="M13787" t="s">
        <v>69</v>
      </c>
      <c r="N13787" t="s">
        <v>65</v>
      </c>
      <c r="O13787" t="s">
        <v>5736</v>
      </c>
    </row>
    <row r="13788" spans="1:15" x14ac:dyDescent="0.3">
      <c r="A13788" t="s">
        <v>18484</v>
      </c>
      <c r="B13788" t="s">
        <v>1</v>
      </c>
      <c r="C13788" t="s">
        <v>18</v>
      </c>
      <c r="D13788" t="s">
        <v>89</v>
      </c>
      <c r="E13788" t="s">
        <v>90</v>
      </c>
      <c r="F13788" t="s">
        <v>65</v>
      </c>
      <c r="G13788" t="s">
        <v>66</v>
      </c>
      <c r="H13788" t="s">
        <v>67</v>
      </c>
      <c r="I13788">
        <v>2014</v>
      </c>
      <c r="J13788" t="s">
        <v>68</v>
      </c>
      <c r="K13788">
        <v>2018</v>
      </c>
      <c r="L13788" s="18">
        <v>43418</v>
      </c>
      <c r="M13788" t="s">
        <v>69</v>
      </c>
      <c r="N13788" t="s">
        <v>65</v>
      </c>
      <c r="O13788" t="s">
        <v>18485</v>
      </c>
    </row>
    <row r="13789" spans="1:15" x14ac:dyDescent="0.3">
      <c r="A13789" t="s">
        <v>18486</v>
      </c>
      <c r="B13789" t="s">
        <v>1</v>
      </c>
      <c r="C13789" t="s">
        <v>18</v>
      </c>
      <c r="D13789" t="s">
        <v>81</v>
      </c>
      <c r="E13789" t="s">
        <v>75</v>
      </c>
      <c r="F13789" t="s">
        <v>65</v>
      </c>
      <c r="G13789" t="s">
        <v>66</v>
      </c>
      <c r="H13789" t="s">
        <v>67</v>
      </c>
      <c r="I13789">
        <v>2014</v>
      </c>
      <c r="J13789" t="s">
        <v>68</v>
      </c>
      <c r="K13789">
        <v>2021</v>
      </c>
      <c r="L13789" s="18">
        <v>44391</v>
      </c>
      <c r="M13789" t="s">
        <v>69</v>
      </c>
      <c r="N13789" t="s">
        <v>65</v>
      </c>
      <c r="O13789" t="s">
        <v>3771</v>
      </c>
    </row>
    <row r="13790" spans="1:15" x14ac:dyDescent="0.3">
      <c r="A13790" t="s">
        <v>18487</v>
      </c>
      <c r="B13790" t="s">
        <v>1</v>
      </c>
      <c r="C13790" t="s">
        <v>21</v>
      </c>
      <c r="D13790" t="s">
        <v>63</v>
      </c>
      <c r="E13790" t="s">
        <v>64</v>
      </c>
      <c r="F13790" t="s">
        <v>65</v>
      </c>
      <c r="G13790" t="s">
        <v>66</v>
      </c>
      <c r="H13790" t="s">
        <v>67</v>
      </c>
      <c r="I13790">
        <v>2014</v>
      </c>
      <c r="J13790" t="s">
        <v>68</v>
      </c>
      <c r="K13790">
        <v>2016</v>
      </c>
      <c r="L13790" s="18">
        <v>42359</v>
      </c>
      <c r="M13790" t="s">
        <v>69</v>
      </c>
      <c r="N13790" t="s">
        <v>65</v>
      </c>
      <c r="O13790" t="s">
        <v>18488</v>
      </c>
    </row>
    <row r="13791" spans="1:15" x14ac:dyDescent="0.3">
      <c r="A13791" t="s">
        <v>18489</v>
      </c>
      <c r="B13791" t="s">
        <v>1</v>
      </c>
      <c r="C13791" t="s">
        <v>18</v>
      </c>
      <c r="D13791" t="s">
        <v>89</v>
      </c>
      <c r="E13791" t="s">
        <v>90</v>
      </c>
      <c r="F13791" t="s">
        <v>65</v>
      </c>
      <c r="G13791" t="s">
        <v>66</v>
      </c>
      <c r="H13791" t="s">
        <v>67</v>
      </c>
      <c r="I13791">
        <v>2014</v>
      </c>
      <c r="J13791" t="s">
        <v>68</v>
      </c>
      <c r="K13791">
        <v>2019</v>
      </c>
      <c r="L13791" s="18">
        <v>43677</v>
      </c>
      <c r="M13791" t="s">
        <v>69</v>
      </c>
      <c r="N13791" t="s">
        <v>65</v>
      </c>
      <c r="O13791" t="s">
        <v>18490</v>
      </c>
    </row>
    <row r="13792" spans="1:15" x14ac:dyDescent="0.3">
      <c r="A13792" t="s">
        <v>18491</v>
      </c>
      <c r="B13792" t="s">
        <v>1</v>
      </c>
      <c r="C13792" t="s">
        <v>25</v>
      </c>
      <c r="D13792" t="s">
        <v>74</v>
      </c>
      <c r="E13792" t="s">
        <v>75</v>
      </c>
      <c r="F13792" t="s">
        <v>65</v>
      </c>
      <c r="G13792" t="s">
        <v>66</v>
      </c>
      <c r="H13792" t="s">
        <v>67</v>
      </c>
      <c r="I13792">
        <v>2014</v>
      </c>
      <c r="J13792" t="s">
        <v>68</v>
      </c>
      <c r="K13792">
        <v>2016</v>
      </c>
      <c r="L13792" s="18">
        <v>42310</v>
      </c>
      <c r="M13792" t="s">
        <v>69</v>
      </c>
      <c r="N13792" t="s">
        <v>65</v>
      </c>
      <c r="O13792" t="s">
        <v>18492</v>
      </c>
    </row>
    <row r="13793" spans="1:15" x14ac:dyDescent="0.3">
      <c r="A13793" t="s">
        <v>18493</v>
      </c>
      <c r="B13793" t="s">
        <v>1</v>
      </c>
      <c r="C13793" t="s">
        <v>25</v>
      </c>
      <c r="D13793" t="s">
        <v>63</v>
      </c>
      <c r="E13793" t="s">
        <v>64</v>
      </c>
      <c r="F13793" t="s">
        <v>65</v>
      </c>
      <c r="G13793" t="s">
        <v>66</v>
      </c>
      <c r="H13793" t="s">
        <v>67</v>
      </c>
      <c r="I13793">
        <v>2014</v>
      </c>
      <c r="J13793" t="s">
        <v>68</v>
      </c>
      <c r="K13793">
        <v>2016</v>
      </c>
      <c r="L13793" s="18">
        <v>42590</v>
      </c>
      <c r="M13793" t="s">
        <v>69</v>
      </c>
      <c r="N13793" t="s">
        <v>65</v>
      </c>
      <c r="O13793" t="s">
        <v>18494</v>
      </c>
    </row>
    <row r="13794" spans="1:15" x14ac:dyDescent="0.3">
      <c r="A13794" t="s">
        <v>18495</v>
      </c>
      <c r="B13794" t="s">
        <v>1</v>
      </c>
      <c r="C13794" t="s">
        <v>18</v>
      </c>
      <c r="D13794" t="s">
        <v>63</v>
      </c>
      <c r="E13794" t="s">
        <v>64</v>
      </c>
      <c r="F13794" t="s">
        <v>65</v>
      </c>
      <c r="G13794" t="s">
        <v>66</v>
      </c>
      <c r="H13794" t="s">
        <v>67</v>
      </c>
      <c r="I13794">
        <v>2014</v>
      </c>
      <c r="J13794" t="s">
        <v>68</v>
      </c>
      <c r="K13794">
        <v>2021</v>
      </c>
      <c r="L13794" s="18">
        <v>42499</v>
      </c>
      <c r="M13794" t="s">
        <v>69</v>
      </c>
      <c r="N13794" t="s">
        <v>65</v>
      </c>
      <c r="O13794" t="s">
        <v>3771</v>
      </c>
    </row>
    <row r="13795" spans="1:15" x14ac:dyDescent="0.3">
      <c r="A13795" t="s">
        <v>18496</v>
      </c>
      <c r="B13795" t="s">
        <v>1</v>
      </c>
      <c r="C13795" t="s">
        <v>18</v>
      </c>
      <c r="D13795" t="s">
        <v>74</v>
      </c>
      <c r="E13795" t="s">
        <v>75</v>
      </c>
      <c r="F13795" t="s">
        <v>65</v>
      </c>
      <c r="G13795" t="s">
        <v>66</v>
      </c>
      <c r="H13795" t="s">
        <v>67</v>
      </c>
      <c r="I13795">
        <v>2014</v>
      </c>
      <c r="J13795" t="s">
        <v>68</v>
      </c>
      <c r="K13795">
        <v>2016</v>
      </c>
      <c r="L13795" s="18">
        <v>42450</v>
      </c>
      <c r="M13795" t="s">
        <v>69</v>
      </c>
      <c r="N13795" t="s">
        <v>65</v>
      </c>
      <c r="O13795" t="s">
        <v>17194</v>
      </c>
    </row>
    <row r="13796" spans="1:15" x14ac:dyDescent="0.3">
      <c r="A13796" t="s">
        <v>18497</v>
      </c>
      <c r="B13796" t="s">
        <v>1</v>
      </c>
      <c r="C13796" t="s">
        <v>25</v>
      </c>
      <c r="D13796" t="s">
        <v>89</v>
      </c>
      <c r="E13796" t="s">
        <v>90</v>
      </c>
      <c r="F13796" t="s">
        <v>65</v>
      </c>
      <c r="G13796" t="s">
        <v>66</v>
      </c>
      <c r="H13796" t="s">
        <v>67</v>
      </c>
      <c r="I13796">
        <v>2014</v>
      </c>
      <c r="J13796" t="s">
        <v>68</v>
      </c>
      <c r="K13796">
        <v>2015</v>
      </c>
      <c r="L13796" s="18">
        <v>41944</v>
      </c>
      <c r="M13796" t="s">
        <v>69</v>
      </c>
      <c r="N13796" t="s">
        <v>65</v>
      </c>
      <c r="O13796" t="s">
        <v>18498</v>
      </c>
    </row>
    <row r="13797" spans="1:15" x14ac:dyDescent="0.3">
      <c r="A13797" t="s">
        <v>18499</v>
      </c>
      <c r="B13797" t="s">
        <v>1</v>
      </c>
      <c r="C13797" t="s">
        <v>21</v>
      </c>
      <c r="D13797" t="s">
        <v>89</v>
      </c>
      <c r="E13797" t="s">
        <v>90</v>
      </c>
      <c r="F13797" t="s">
        <v>65</v>
      </c>
      <c r="G13797" t="s">
        <v>66</v>
      </c>
      <c r="H13797" t="s">
        <v>67</v>
      </c>
      <c r="I13797">
        <v>2014</v>
      </c>
      <c r="J13797" t="s">
        <v>68</v>
      </c>
      <c r="K13797">
        <v>2015</v>
      </c>
      <c r="L13797" s="18">
        <v>42201</v>
      </c>
      <c r="M13797" t="s">
        <v>69</v>
      </c>
      <c r="N13797" t="s">
        <v>65</v>
      </c>
      <c r="O13797" t="s">
        <v>18500</v>
      </c>
    </row>
    <row r="13798" spans="1:15" x14ac:dyDescent="0.3">
      <c r="A13798" t="s">
        <v>18501</v>
      </c>
      <c r="B13798" t="s">
        <v>1</v>
      </c>
      <c r="C13798" t="s">
        <v>18</v>
      </c>
      <c r="D13798" t="s">
        <v>89</v>
      </c>
      <c r="E13798" t="s">
        <v>90</v>
      </c>
      <c r="F13798" t="s">
        <v>65</v>
      </c>
      <c r="G13798" t="s">
        <v>66</v>
      </c>
      <c r="H13798" t="s">
        <v>67</v>
      </c>
      <c r="I13798">
        <v>2014</v>
      </c>
      <c r="J13798" t="s">
        <v>68</v>
      </c>
      <c r="K13798">
        <v>2017</v>
      </c>
      <c r="L13798" s="18">
        <v>42978</v>
      </c>
      <c r="M13798" t="s">
        <v>69</v>
      </c>
      <c r="N13798" t="s">
        <v>65</v>
      </c>
      <c r="O13798" t="s">
        <v>3771</v>
      </c>
    </row>
    <row r="13799" spans="1:15" x14ac:dyDescent="0.3">
      <c r="A13799" t="s">
        <v>18502</v>
      </c>
      <c r="B13799" t="s">
        <v>1</v>
      </c>
      <c r="C13799" t="s">
        <v>25</v>
      </c>
      <c r="D13799" t="s">
        <v>63</v>
      </c>
      <c r="E13799" t="s">
        <v>64</v>
      </c>
      <c r="F13799" t="s">
        <v>65</v>
      </c>
      <c r="G13799" t="s">
        <v>66</v>
      </c>
      <c r="H13799" t="s">
        <v>67</v>
      </c>
      <c r="I13799">
        <v>2014</v>
      </c>
      <c r="J13799" t="s">
        <v>68</v>
      </c>
      <c r="K13799">
        <v>2018</v>
      </c>
      <c r="L13799" s="18">
        <v>43124</v>
      </c>
      <c r="M13799" t="s">
        <v>69</v>
      </c>
      <c r="N13799" t="s">
        <v>65</v>
      </c>
      <c r="O13799" t="s">
        <v>746</v>
      </c>
    </row>
    <row r="13800" spans="1:15" x14ac:dyDescent="0.3">
      <c r="A13800" t="s">
        <v>18503</v>
      </c>
      <c r="B13800" t="s">
        <v>1</v>
      </c>
      <c r="C13800" t="s">
        <v>25</v>
      </c>
      <c r="D13800" t="s">
        <v>63</v>
      </c>
      <c r="E13800" t="s">
        <v>64</v>
      </c>
      <c r="F13800" t="s">
        <v>65</v>
      </c>
      <c r="G13800" t="s">
        <v>84</v>
      </c>
      <c r="H13800" t="s">
        <v>227</v>
      </c>
      <c r="I13800">
        <v>2014</v>
      </c>
      <c r="J13800" t="s">
        <v>68</v>
      </c>
      <c r="K13800">
        <v>2015</v>
      </c>
      <c r="L13800" s="18">
        <v>42064</v>
      </c>
      <c r="M13800" t="s">
        <v>228</v>
      </c>
      <c r="N13800" t="s">
        <v>65</v>
      </c>
      <c r="O13800" t="s">
        <v>18504</v>
      </c>
    </row>
    <row r="13801" spans="1:15" x14ac:dyDescent="0.3">
      <c r="A13801" t="s">
        <v>18505</v>
      </c>
      <c r="B13801" t="s">
        <v>1</v>
      </c>
      <c r="C13801" t="s">
        <v>15</v>
      </c>
      <c r="D13801" t="s">
        <v>89</v>
      </c>
      <c r="E13801" t="s">
        <v>90</v>
      </c>
      <c r="F13801" t="s">
        <v>65</v>
      </c>
      <c r="G13801" t="s">
        <v>66</v>
      </c>
      <c r="H13801" t="s">
        <v>67</v>
      </c>
      <c r="I13801">
        <v>2014</v>
      </c>
      <c r="J13801" t="s">
        <v>68</v>
      </c>
      <c r="K13801">
        <v>2015</v>
      </c>
      <c r="L13801" s="18">
        <v>42117</v>
      </c>
      <c r="M13801" t="s">
        <v>69</v>
      </c>
      <c r="N13801" t="s">
        <v>65</v>
      </c>
      <c r="O13801" t="s">
        <v>18506</v>
      </c>
    </row>
    <row r="13802" spans="1:15" x14ac:dyDescent="0.3">
      <c r="A13802" t="s">
        <v>18507</v>
      </c>
      <c r="B13802" t="s">
        <v>1</v>
      </c>
      <c r="C13802" t="s">
        <v>25</v>
      </c>
      <c r="D13802" t="s">
        <v>123</v>
      </c>
      <c r="E13802" t="s">
        <v>64</v>
      </c>
      <c r="F13802" t="s">
        <v>65</v>
      </c>
      <c r="G13802" t="s">
        <v>66</v>
      </c>
      <c r="H13802" t="s">
        <v>67</v>
      </c>
      <c r="I13802">
        <v>2014</v>
      </c>
      <c r="J13802" t="s">
        <v>68</v>
      </c>
      <c r="K13802">
        <v>2016</v>
      </c>
      <c r="L13802" s="18">
        <v>42279</v>
      </c>
      <c r="M13802" t="s">
        <v>69</v>
      </c>
      <c r="N13802" t="s">
        <v>65</v>
      </c>
      <c r="O13802" t="s">
        <v>17929</v>
      </c>
    </row>
    <row r="13803" spans="1:15" x14ac:dyDescent="0.3">
      <c r="A13803" t="s">
        <v>18508</v>
      </c>
      <c r="B13803" t="s">
        <v>1</v>
      </c>
      <c r="C13803" t="s">
        <v>25</v>
      </c>
      <c r="D13803" t="s">
        <v>63</v>
      </c>
      <c r="E13803" t="s">
        <v>64</v>
      </c>
      <c r="F13803" t="s">
        <v>65</v>
      </c>
      <c r="G13803" t="s">
        <v>84</v>
      </c>
      <c r="H13803" t="s">
        <v>227</v>
      </c>
      <c r="I13803">
        <v>2014</v>
      </c>
      <c r="J13803" t="s">
        <v>68</v>
      </c>
      <c r="K13803">
        <v>2016</v>
      </c>
      <c r="L13803" s="18">
        <v>42522</v>
      </c>
      <c r="M13803" t="s">
        <v>228</v>
      </c>
      <c r="N13803" t="s">
        <v>65</v>
      </c>
      <c r="O13803" t="s">
        <v>18509</v>
      </c>
    </row>
    <row r="13804" spans="1:15" x14ac:dyDescent="0.3">
      <c r="A13804" t="s">
        <v>18510</v>
      </c>
      <c r="B13804" t="s">
        <v>1</v>
      </c>
      <c r="C13804" t="s">
        <v>18</v>
      </c>
      <c r="D13804" t="s">
        <v>89</v>
      </c>
      <c r="E13804" t="s">
        <v>90</v>
      </c>
      <c r="F13804" t="s">
        <v>65</v>
      </c>
      <c r="G13804" t="s">
        <v>84</v>
      </c>
      <c r="H13804" t="s">
        <v>85</v>
      </c>
      <c r="I13804">
        <v>2014</v>
      </c>
      <c r="J13804" t="s">
        <v>68</v>
      </c>
      <c r="K13804">
        <v>2019</v>
      </c>
      <c r="L13804" s="18">
        <v>43651</v>
      </c>
      <c r="M13804" t="s">
        <v>69</v>
      </c>
      <c r="N13804" t="s">
        <v>65</v>
      </c>
      <c r="O13804" t="s">
        <v>18511</v>
      </c>
    </row>
    <row r="13805" spans="1:15" x14ac:dyDescent="0.3">
      <c r="A13805" t="s">
        <v>18512</v>
      </c>
      <c r="B13805" t="s">
        <v>1</v>
      </c>
      <c r="C13805" t="s">
        <v>21</v>
      </c>
      <c r="D13805" t="s">
        <v>89</v>
      </c>
      <c r="E13805" t="s">
        <v>90</v>
      </c>
      <c r="F13805" t="s">
        <v>65</v>
      </c>
      <c r="G13805" t="s">
        <v>66</v>
      </c>
      <c r="H13805" t="s">
        <v>67</v>
      </c>
      <c r="I13805">
        <v>2015</v>
      </c>
      <c r="J13805" t="s">
        <v>68</v>
      </c>
      <c r="K13805">
        <v>2017</v>
      </c>
      <c r="L13805" s="18">
        <v>42866</v>
      </c>
      <c r="M13805" t="s">
        <v>69</v>
      </c>
      <c r="N13805" t="s">
        <v>65</v>
      </c>
      <c r="O13805" t="s">
        <v>18513</v>
      </c>
    </row>
    <row r="13806" spans="1:15" x14ac:dyDescent="0.3">
      <c r="A13806" t="s">
        <v>18514</v>
      </c>
      <c r="B13806" t="s">
        <v>1</v>
      </c>
      <c r="C13806" t="s">
        <v>18</v>
      </c>
      <c r="D13806" t="s">
        <v>63</v>
      </c>
      <c r="E13806" t="s">
        <v>64</v>
      </c>
      <c r="F13806" t="s">
        <v>65</v>
      </c>
      <c r="G13806" t="s">
        <v>66</v>
      </c>
      <c r="H13806" t="s">
        <v>67</v>
      </c>
      <c r="I13806">
        <v>2014</v>
      </c>
      <c r="J13806" t="s">
        <v>68</v>
      </c>
      <c r="K13806">
        <v>2022</v>
      </c>
      <c r="L13806" s="18">
        <v>43347</v>
      </c>
      <c r="M13806" t="s">
        <v>69</v>
      </c>
      <c r="N13806" t="s">
        <v>65</v>
      </c>
      <c r="O13806" t="s">
        <v>3771</v>
      </c>
    </row>
    <row r="13807" spans="1:15" x14ac:dyDescent="0.3">
      <c r="A13807" t="s">
        <v>18515</v>
      </c>
      <c r="B13807" t="s">
        <v>1</v>
      </c>
      <c r="C13807" t="s">
        <v>25</v>
      </c>
      <c r="D13807" t="s">
        <v>63</v>
      </c>
      <c r="E13807" t="s">
        <v>64</v>
      </c>
      <c r="F13807" t="s">
        <v>65</v>
      </c>
      <c r="G13807" t="s">
        <v>66</v>
      </c>
      <c r="H13807" t="s">
        <v>67</v>
      </c>
      <c r="I13807">
        <v>2014</v>
      </c>
      <c r="J13807" t="s">
        <v>68</v>
      </c>
      <c r="K13807">
        <v>2015</v>
      </c>
      <c r="L13807" s="18">
        <v>42191</v>
      </c>
      <c r="M13807" t="s">
        <v>69</v>
      </c>
      <c r="N13807" t="s">
        <v>65</v>
      </c>
      <c r="O13807" t="s">
        <v>18449</v>
      </c>
    </row>
    <row r="13808" spans="1:15" x14ac:dyDescent="0.3">
      <c r="A13808" t="s">
        <v>18516</v>
      </c>
      <c r="B13808" t="s">
        <v>1</v>
      </c>
      <c r="C13808" t="s">
        <v>17</v>
      </c>
      <c r="D13808" t="s">
        <v>63</v>
      </c>
      <c r="E13808" t="s">
        <v>64</v>
      </c>
      <c r="F13808" t="s">
        <v>65</v>
      </c>
      <c r="G13808" t="s">
        <v>66</v>
      </c>
      <c r="H13808" t="s">
        <v>67</v>
      </c>
      <c r="I13808">
        <v>2014</v>
      </c>
      <c r="J13808" t="s">
        <v>68</v>
      </c>
      <c r="K13808">
        <v>2016</v>
      </c>
      <c r="L13808" s="18">
        <v>42423</v>
      </c>
      <c r="M13808" t="s">
        <v>69</v>
      </c>
      <c r="N13808" t="s">
        <v>65</v>
      </c>
      <c r="O13808" t="s">
        <v>17920</v>
      </c>
    </row>
    <row r="13809" spans="1:15" x14ac:dyDescent="0.3">
      <c r="A13809" t="s">
        <v>18517</v>
      </c>
      <c r="B13809" t="s">
        <v>1</v>
      </c>
      <c r="C13809" t="s">
        <v>19</v>
      </c>
      <c r="D13809" t="s">
        <v>89</v>
      </c>
      <c r="E13809" t="s">
        <v>90</v>
      </c>
      <c r="F13809" t="s">
        <v>65</v>
      </c>
      <c r="G13809" t="s">
        <v>66</v>
      </c>
      <c r="H13809" t="s">
        <v>67</v>
      </c>
      <c r="I13809">
        <v>2014</v>
      </c>
      <c r="J13809" t="s">
        <v>68</v>
      </c>
      <c r="K13809">
        <v>2015</v>
      </c>
      <c r="L13809" s="18">
        <v>42138</v>
      </c>
      <c r="M13809" t="s">
        <v>69</v>
      </c>
      <c r="N13809" t="s">
        <v>65</v>
      </c>
      <c r="O13809" t="s">
        <v>2065</v>
      </c>
    </row>
    <row r="13810" spans="1:15" x14ac:dyDescent="0.3">
      <c r="A13810" t="s">
        <v>18518</v>
      </c>
      <c r="B13810" t="s">
        <v>1</v>
      </c>
      <c r="C13810" t="s">
        <v>25</v>
      </c>
      <c r="D13810" t="s">
        <v>63</v>
      </c>
      <c r="E13810" t="s">
        <v>64</v>
      </c>
      <c r="F13810" t="s">
        <v>65</v>
      </c>
      <c r="G13810" t="s">
        <v>66</v>
      </c>
      <c r="H13810" t="s">
        <v>67</v>
      </c>
      <c r="I13810">
        <v>2015</v>
      </c>
      <c r="J13810" t="s">
        <v>68</v>
      </c>
      <c r="K13810">
        <v>2017</v>
      </c>
      <c r="L13810" s="18">
        <v>42640</v>
      </c>
      <c r="M13810" t="s">
        <v>69</v>
      </c>
      <c r="N13810" t="s">
        <v>65</v>
      </c>
      <c r="O13810" t="s">
        <v>18509</v>
      </c>
    </row>
    <row r="13811" spans="1:15" x14ac:dyDescent="0.3">
      <c r="A13811" t="s">
        <v>18519</v>
      </c>
      <c r="B13811" t="s">
        <v>1</v>
      </c>
      <c r="C13811" t="s">
        <v>25</v>
      </c>
      <c r="D13811" t="s">
        <v>63</v>
      </c>
      <c r="E13811" t="s">
        <v>64</v>
      </c>
      <c r="F13811" t="s">
        <v>65</v>
      </c>
      <c r="G13811" t="s">
        <v>66</v>
      </c>
      <c r="H13811" t="s">
        <v>67</v>
      </c>
      <c r="I13811">
        <v>2014</v>
      </c>
      <c r="J13811" t="s">
        <v>68</v>
      </c>
      <c r="K13811">
        <v>2016</v>
      </c>
      <c r="L13811" s="18">
        <v>42345</v>
      </c>
      <c r="M13811" t="s">
        <v>69</v>
      </c>
      <c r="N13811" t="s">
        <v>65</v>
      </c>
      <c r="O13811" t="s">
        <v>18477</v>
      </c>
    </row>
    <row r="13812" spans="1:15" x14ac:dyDescent="0.3">
      <c r="A13812" t="s">
        <v>18520</v>
      </c>
      <c r="B13812" t="s">
        <v>1</v>
      </c>
      <c r="C13812" t="s">
        <v>18</v>
      </c>
      <c r="D13812" t="s">
        <v>63</v>
      </c>
      <c r="E13812" t="s">
        <v>64</v>
      </c>
      <c r="F13812" t="s">
        <v>65</v>
      </c>
      <c r="G13812" t="s">
        <v>66</v>
      </c>
      <c r="H13812" t="s">
        <v>67</v>
      </c>
      <c r="I13812">
        <v>2014</v>
      </c>
      <c r="J13812" t="s">
        <v>68</v>
      </c>
      <c r="K13812">
        <v>2022</v>
      </c>
      <c r="L13812" s="18">
        <v>42870</v>
      </c>
      <c r="M13812" t="s">
        <v>69</v>
      </c>
      <c r="N13812" t="s">
        <v>65</v>
      </c>
      <c r="O13812" t="s">
        <v>3771</v>
      </c>
    </row>
    <row r="13813" spans="1:15" x14ac:dyDescent="0.3">
      <c r="A13813" t="s">
        <v>18521</v>
      </c>
      <c r="B13813" t="s">
        <v>1</v>
      </c>
      <c r="C13813" t="s">
        <v>18</v>
      </c>
      <c r="D13813" t="s">
        <v>74</v>
      </c>
      <c r="E13813" t="s">
        <v>75</v>
      </c>
      <c r="F13813" t="s">
        <v>65</v>
      </c>
      <c r="G13813" t="s">
        <v>66</v>
      </c>
      <c r="H13813" t="s">
        <v>67</v>
      </c>
      <c r="I13813">
        <v>2014</v>
      </c>
      <c r="J13813" t="s">
        <v>68</v>
      </c>
      <c r="K13813">
        <v>2021</v>
      </c>
      <c r="L13813" s="18">
        <v>42482</v>
      </c>
      <c r="M13813" t="s">
        <v>69</v>
      </c>
      <c r="N13813" t="s">
        <v>65</v>
      </c>
      <c r="O13813" t="s">
        <v>3771</v>
      </c>
    </row>
    <row r="13814" spans="1:15" x14ac:dyDescent="0.3">
      <c r="A13814" t="s">
        <v>18522</v>
      </c>
      <c r="B13814" t="s">
        <v>1</v>
      </c>
      <c r="C13814" t="s">
        <v>18</v>
      </c>
      <c r="D13814" t="s">
        <v>63</v>
      </c>
      <c r="E13814" t="s">
        <v>64</v>
      </c>
      <c r="F13814" t="s">
        <v>65</v>
      </c>
      <c r="G13814" t="s">
        <v>66</v>
      </c>
      <c r="H13814" t="s">
        <v>67</v>
      </c>
      <c r="I13814">
        <v>2014</v>
      </c>
      <c r="J13814" t="s">
        <v>68</v>
      </c>
      <c r="K13814">
        <v>2020</v>
      </c>
      <c r="L13814" s="18">
        <v>42620</v>
      </c>
      <c r="M13814" t="s">
        <v>69</v>
      </c>
      <c r="N13814" t="s">
        <v>65</v>
      </c>
      <c r="O13814" t="s">
        <v>3771</v>
      </c>
    </row>
    <row r="13815" spans="1:15" x14ac:dyDescent="0.3">
      <c r="A13815" t="s">
        <v>18523</v>
      </c>
      <c r="B13815" t="s">
        <v>1</v>
      </c>
      <c r="C13815" t="s">
        <v>31</v>
      </c>
      <c r="D13815" t="s">
        <v>89</v>
      </c>
      <c r="E13815" t="s">
        <v>90</v>
      </c>
      <c r="F13815" t="s">
        <v>65</v>
      </c>
      <c r="G13815" t="s">
        <v>66</v>
      </c>
      <c r="H13815" t="s">
        <v>67</v>
      </c>
      <c r="I13815">
        <v>2014</v>
      </c>
      <c r="J13815" t="s">
        <v>68</v>
      </c>
      <c r="K13815">
        <v>2016</v>
      </c>
      <c r="L13815" s="18">
        <v>42430</v>
      </c>
      <c r="M13815" t="s">
        <v>69</v>
      </c>
      <c r="N13815" t="s">
        <v>65</v>
      </c>
      <c r="O13815" t="s">
        <v>18524</v>
      </c>
    </row>
    <row r="13816" spans="1:15" x14ac:dyDescent="0.3">
      <c r="A13816" t="s">
        <v>18525</v>
      </c>
      <c r="B13816" t="s">
        <v>1</v>
      </c>
      <c r="C13816" t="s">
        <v>18</v>
      </c>
      <c r="D13816" t="s">
        <v>89</v>
      </c>
      <c r="E13816" t="s">
        <v>90</v>
      </c>
      <c r="F13816" t="s">
        <v>65</v>
      </c>
      <c r="G13816" t="s">
        <v>66</v>
      </c>
      <c r="H13816" t="s">
        <v>67</v>
      </c>
      <c r="I13816">
        <v>2014</v>
      </c>
      <c r="J13816" t="s">
        <v>68</v>
      </c>
      <c r="K13816">
        <v>2017</v>
      </c>
      <c r="L13816" s="18">
        <v>42797</v>
      </c>
      <c r="M13816" t="s">
        <v>69</v>
      </c>
      <c r="N13816" t="s">
        <v>65</v>
      </c>
      <c r="O13816" t="s">
        <v>18526</v>
      </c>
    </row>
    <row r="13817" spans="1:15" x14ac:dyDescent="0.3">
      <c r="A13817" t="s">
        <v>18527</v>
      </c>
      <c r="B13817" t="s">
        <v>1</v>
      </c>
      <c r="C13817" t="s">
        <v>25</v>
      </c>
      <c r="D13817" t="s">
        <v>89</v>
      </c>
      <c r="E13817" t="s">
        <v>90</v>
      </c>
      <c r="F13817" t="s">
        <v>65</v>
      </c>
      <c r="G13817" t="s">
        <v>66</v>
      </c>
      <c r="H13817" t="s">
        <v>67</v>
      </c>
      <c r="I13817">
        <v>2014</v>
      </c>
      <c r="J13817" t="s">
        <v>68</v>
      </c>
      <c r="K13817">
        <v>2017</v>
      </c>
      <c r="L13817" s="18">
        <v>42894</v>
      </c>
      <c r="M13817" t="s">
        <v>69</v>
      </c>
      <c r="N13817" t="s">
        <v>65</v>
      </c>
      <c r="O13817" t="s">
        <v>18528</v>
      </c>
    </row>
    <row r="13818" spans="1:15" x14ac:dyDescent="0.3">
      <c r="A13818" t="s">
        <v>18529</v>
      </c>
      <c r="B13818" t="s">
        <v>1</v>
      </c>
      <c r="C13818" t="s">
        <v>18</v>
      </c>
      <c r="D13818" t="s">
        <v>74</v>
      </c>
      <c r="E13818" t="s">
        <v>75</v>
      </c>
      <c r="F13818" t="s">
        <v>65</v>
      </c>
      <c r="G13818" t="s">
        <v>66</v>
      </c>
      <c r="H13818" t="s">
        <v>67</v>
      </c>
      <c r="I13818">
        <v>2014</v>
      </c>
      <c r="J13818" t="s">
        <v>68</v>
      </c>
      <c r="K13818">
        <v>2020</v>
      </c>
      <c r="L13818" s="18">
        <v>43909</v>
      </c>
      <c r="M13818" t="s">
        <v>69</v>
      </c>
      <c r="N13818" t="s">
        <v>65</v>
      </c>
      <c r="O13818" t="s">
        <v>6547</v>
      </c>
    </row>
    <row r="13819" spans="1:15" x14ac:dyDescent="0.3">
      <c r="A13819" t="s">
        <v>18530</v>
      </c>
      <c r="B13819" t="s">
        <v>1</v>
      </c>
      <c r="C13819" t="s">
        <v>23</v>
      </c>
      <c r="D13819" t="s">
        <v>74</v>
      </c>
      <c r="E13819" t="s">
        <v>75</v>
      </c>
      <c r="F13819" t="s">
        <v>65</v>
      </c>
      <c r="G13819" t="s">
        <v>66</v>
      </c>
      <c r="H13819" t="s">
        <v>67</v>
      </c>
      <c r="I13819">
        <v>2014</v>
      </c>
      <c r="J13819" t="s">
        <v>68</v>
      </c>
      <c r="K13819">
        <v>2020</v>
      </c>
      <c r="L13819" s="18">
        <v>44000</v>
      </c>
      <c r="M13819" t="s">
        <v>69</v>
      </c>
      <c r="N13819" t="s">
        <v>65</v>
      </c>
      <c r="O13819" t="s">
        <v>6547</v>
      </c>
    </row>
    <row r="13820" spans="1:15" x14ac:dyDescent="0.3">
      <c r="A13820" t="s">
        <v>18531</v>
      </c>
      <c r="B13820" t="s">
        <v>1</v>
      </c>
      <c r="C13820" t="s">
        <v>25</v>
      </c>
      <c r="D13820" t="s">
        <v>89</v>
      </c>
      <c r="E13820" t="s">
        <v>90</v>
      </c>
      <c r="F13820" t="s">
        <v>65</v>
      </c>
      <c r="G13820" t="s">
        <v>66</v>
      </c>
      <c r="H13820" t="s">
        <v>67</v>
      </c>
      <c r="I13820">
        <v>2014</v>
      </c>
      <c r="J13820" t="s">
        <v>68</v>
      </c>
      <c r="K13820">
        <v>2015</v>
      </c>
      <c r="L13820" s="18">
        <v>42036</v>
      </c>
      <c r="M13820" t="s">
        <v>69</v>
      </c>
      <c r="N13820" t="s">
        <v>65</v>
      </c>
      <c r="O13820" t="s">
        <v>18532</v>
      </c>
    </row>
    <row r="13821" spans="1:15" x14ac:dyDescent="0.3">
      <c r="A13821" t="s">
        <v>18533</v>
      </c>
      <c r="B13821" t="s">
        <v>1</v>
      </c>
      <c r="C13821" t="s">
        <v>25</v>
      </c>
      <c r="D13821" t="s">
        <v>89</v>
      </c>
      <c r="E13821" t="s">
        <v>90</v>
      </c>
      <c r="F13821" t="s">
        <v>65</v>
      </c>
      <c r="G13821" t="s">
        <v>66</v>
      </c>
      <c r="H13821" t="s">
        <v>67</v>
      </c>
      <c r="I13821">
        <v>2014</v>
      </c>
      <c r="J13821" t="s">
        <v>68</v>
      </c>
      <c r="K13821">
        <v>2015</v>
      </c>
      <c r="L13821" s="18">
        <v>42241</v>
      </c>
      <c r="M13821" t="s">
        <v>69</v>
      </c>
      <c r="N13821" t="s">
        <v>65</v>
      </c>
      <c r="O13821" t="s">
        <v>18534</v>
      </c>
    </row>
    <row r="13822" spans="1:15" x14ac:dyDescent="0.3">
      <c r="A13822" t="s">
        <v>18535</v>
      </c>
      <c r="B13822" t="s">
        <v>1</v>
      </c>
      <c r="C13822" t="s">
        <v>17</v>
      </c>
      <c r="D13822" t="s">
        <v>89</v>
      </c>
      <c r="E13822" t="s">
        <v>90</v>
      </c>
      <c r="F13822" t="s">
        <v>65</v>
      </c>
      <c r="G13822" t="s">
        <v>66</v>
      </c>
      <c r="H13822" t="s">
        <v>67</v>
      </c>
      <c r="I13822">
        <v>2014</v>
      </c>
      <c r="J13822" t="s">
        <v>68</v>
      </c>
      <c r="K13822">
        <v>2016</v>
      </c>
      <c r="L13822" s="18">
        <v>42580</v>
      </c>
      <c r="M13822" t="s">
        <v>69</v>
      </c>
      <c r="N13822" t="s">
        <v>65</v>
      </c>
      <c r="O13822" t="s">
        <v>18536</v>
      </c>
    </row>
    <row r="13823" spans="1:15" x14ac:dyDescent="0.3">
      <c r="A13823" t="s">
        <v>18537</v>
      </c>
      <c r="B13823" t="s">
        <v>1</v>
      </c>
      <c r="C13823" t="s">
        <v>21</v>
      </c>
      <c r="D13823" t="s">
        <v>63</v>
      </c>
      <c r="E13823" t="s">
        <v>64</v>
      </c>
      <c r="F13823" t="s">
        <v>65</v>
      </c>
      <c r="G13823" t="s">
        <v>66</v>
      </c>
      <c r="H13823" t="s">
        <v>67</v>
      </c>
      <c r="I13823">
        <v>2014</v>
      </c>
      <c r="J13823" t="s">
        <v>68</v>
      </c>
      <c r="K13823">
        <v>2023</v>
      </c>
      <c r="L13823" s="18">
        <v>42642</v>
      </c>
      <c r="M13823" t="s">
        <v>69</v>
      </c>
      <c r="N13823" t="s">
        <v>65</v>
      </c>
      <c r="O13823" t="s">
        <v>18215</v>
      </c>
    </row>
    <row r="13824" spans="1:15" x14ac:dyDescent="0.3">
      <c r="A13824" t="s">
        <v>18538</v>
      </c>
      <c r="B13824" t="s">
        <v>1</v>
      </c>
      <c r="C13824" t="s">
        <v>25</v>
      </c>
      <c r="D13824" t="s">
        <v>63</v>
      </c>
      <c r="E13824" t="s">
        <v>64</v>
      </c>
      <c r="F13824" t="s">
        <v>65</v>
      </c>
      <c r="G13824" t="s">
        <v>66</v>
      </c>
      <c r="H13824" t="s">
        <v>67</v>
      </c>
      <c r="I13824">
        <v>2015</v>
      </c>
      <c r="J13824" t="s">
        <v>68</v>
      </c>
      <c r="K13824">
        <v>2018</v>
      </c>
      <c r="L13824" s="18">
        <v>43360</v>
      </c>
      <c r="M13824" t="s">
        <v>69</v>
      </c>
      <c r="N13824" t="s">
        <v>65</v>
      </c>
      <c r="O13824" t="s">
        <v>18539</v>
      </c>
    </row>
    <row r="13825" spans="1:15" x14ac:dyDescent="0.3">
      <c r="A13825" t="s">
        <v>18540</v>
      </c>
      <c r="B13825" t="s">
        <v>1</v>
      </c>
      <c r="C13825" t="s">
        <v>25</v>
      </c>
      <c r="D13825" t="s">
        <v>89</v>
      </c>
      <c r="E13825" t="s">
        <v>90</v>
      </c>
      <c r="F13825" t="s">
        <v>65</v>
      </c>
      <c r="G13825" t="s">
        <v>66</v>
      </c>
      <c r="H13825" t="s">
        <v>67</v>
      </c>
      <c r="I13825">
        <v>2014</v>
      </c>
      <c r="J13825" t="s">
        <v>68</v>
      </c>
      <c r="K13825">
        <v>2015</v>
      </c>
      <c r="L13825" s="18">
        <v>42348</v>
      </c>
      <c r="M13825" t="s">
        <v>69</v>
      </c>
      <c r="N13825" t="s">
        <v>65</v>
      </c>
      <c r="O13825" t="s">
        <v>18534</v>
      </c>
    </row>
    <row r="13826" spans="1:15" x14ac:dyDescent="0.3">
      <c r="A13826" t="s">
        <v>18541</v>
      </c>
      <c r="B13826" t="s">
        <v>1</v>
      </c>
      <c r="C13826" t="s">
        <v>18</v>
      </c>
      <c r="D13826" t="s">
        <v>89</v>
      </c>
      <c r="E13826" t="s">
        <v>90</v>
      </c>
      <c r="F13826" t="s">
        <v>68</v>
      </c>
      <c r="G13826" t="s">
        <v>52</v>
      </c>
      <c r="H13826" t="s">
        <v>706</v>
      </c>
      <c r="I13826">
        <v>2014</v>
      </c>
      <c r="J13826" t="s">
        <v>68</v>
      </c>
      <c r="K13826">
        <v>2026</v>
      </c>
      <c r="L13826" s="18">
        <v>42766</v>
      </c>
      <c r="M13826" t="s">
        <v>69</v>
      </c>
      <c r="N13826" t="s">
        <v>65</v>
      </c>
      <c r="O13826" t="s">
        <v>18542</v>
      </c>
    </row>
    <row r="13827" spans="1:15" x14ac:dyDescent="0.3">
      <c r="A13827" t="s">
        <v>18543</v>
      </c>
      <c r="B13827" t="s">
        <v>1</v>
      </c>
      <c r="C13827" t="s">
        <v>18</v>
      </c>
      <c r="D13827" t="s">
        <v>74</v>
      </c>
      <c r="E13827" t="s">
        <v>75</v>
      </c>
      <c r="F13827" t="s">
        <v>65</v>
      </c>
      <c r="G13827" t="s">
        <v>84</v>
      </c>
      <c r="H13827" t="s">
        <v>85</v>
      </c>
      <c r="I13827">
        <v>2014</v>
      </c>
      <c r="J13827" t="s">
        <v>68</v>
      </c>
      <c r="K13827">
        <v>2015</v>
      </c>
      <c r="L13827" s="18">
        <v>42297</v>
      </c>
      <c r="M13827" t="s">
        <v>69</v>
      </c>
      <c r="N13827" t="s">
        <v>65</v>
      </c>
      <c r="O13827" t="s">
        <v>18526</v>
      </c>
    </row>
    <row r="13828" spans="1:15" x14ac:dyDescent="0.3">
      <c r="A13828" t="s">
        <v>18544</v>
      </c>
      <c r="B13828" t="s">
        <v>1</v>
      </c>
      <c r="C13828" t="s">
        <v>18</v>
      </c>
      <c r="D13828" t="s">
        <v>81</v>
      </c>
      <c r="E13828" t="s">
        <v>75</v>
      </c>
      <c r="F13828" t="s">
        <v>65</v>
      </c>
      <c r="G13828" t="s">
        <v>84</v>
      </c>
      <c r="H13828" t="s">
        <v>227</v>
      </c>
      <c r="I13828">
        <v>2015</v>
      </c>
      <c r="J13828" t="s">
        <v>68</v>
      </c>
      <c r="K13828">
        <v>2016</v>
      </c>
      <c r="L13828" s="18">
        <v>42430</v>
      </c>
      <c r="M13828" t="s">
        <v>228</v>
      </c>
      <c r="N13828" t="s">
        <v>65</v>
      </c>
      <c r="O13828" t="s">
        <v>18545</v>
      </c>
    </row>
    <row r="13829" spans="1:15" x14ac:dyDescent="0.3">
      <c r="A13829" t="s">
        <v>18546</v>
      </c>
      <c r="B13829" t="s">
        <v>1</v>
      </c>
      <c r="C13829" t="s">
        <v>19</v>
      </c>
      <c r="D13829" t="s">
        <v>89</v>
      </c>
      <c r="E13829" t="s">
        <v>90</v>
      </c>
      <c r="F13829" t="s">
        <v>65</v>
      </c>
      <c r="G13829" t="s">
        <v>66</v>
      </c>
      <c r="H13829" t="s">
        <v>67</v>
      </c>
      <c r="I13829">
        <v>2014</v>
      </c>
      <c r="J13829" t="s">
        <v>68</v>
      </c>
      <c r="K13829">
        <v>2015</v>
      </c>
      <c r="L13829" s="18">
        <v>42186</v>
      </c>
      <c r="M13829" t="s">
        <v>69</v>
      </c>
      <c r="N13829" t="s">
        <v>65</v>
      </c>
      <c r="O13829" t="s">
        <v>18547</v>
      </c>
    </row>
    <row r="13830" spans="1:15" x14ac:dyDescent="0.3">
      <c r="A13830" t="s">
        <v>18548</v>
      </c>
      <c r="B13830" t="s">
        <v>1</v>
      </c>
      <c r="C13830" t="s">
        <v>25</v>
      </c>
      <c r="D13830" t="s">
        <v>89</v>
      </c>
      <c r="E13830" t="s">
        <v>90</v>
      </c>
      <c r="F13830" t="s">
        <v>65</v>
      </c>
      <c r="G13830" t="s">
        <v>66</v>
      </c>
      <c r="H13830" t="s">
        <v>67</v>
      </c>
      <c r="I13830">
        <v>2014</v>
      </c>
      <c r="J13830" t="s">
        <v>68</v>
      </c>
      <c r="K13830">
        <v>2016</v>
      </c>
      <c r="L13830" s="18">
        <v>42544</v>
      </c>
      <c r="M13830" t="s">
        <v>69</v>
      </c>
      <c r="N13830" t="s">
        <v>65</v>
      </c>
      <c r="O13830" t="s">
        <v>18549</v>
      </c>
    </row>
    <row r="13831" spans="1:15" x14ac:dyDescent="0.3">
      <c r="A13831" t="s">
        <v>18550</v>
      </c>
      <c r="B13831" t="s">
        <v>1</v>
      </c>
      <c r="C13831" t="s">
        <v>18</v>
      </c>
      <c r="D13831" t="s">
        <v>81</v>
      </c>
      <c r="E13831" t="s">
        <v>75</v>
      </c>
      <c r="F13831" t="s">
        <v>68</v>
      </c>
      <c r="G13831" t="s">
        <v>52</v>
      </c>
      <c r="H13831" t="s">
        <v>1291</v>
      </c>
      <c r="I13831">
        <v>2015</v>
      </c>
      <c r="J13831" t="s">
        <v>68</v>
      </c>
      <c r="K13831">
        <v>2028</v>
      </c>
      <c r="L13831" s="18">
        <v>46785</v>
      </c>
      <c r="M13831" t="s">
        <v>228</v>
      </c>
      <c r="N13831" t="s">
        <v>65</v>
      </c>
      <c r="O13831" t="s">
        <v>3771</v>
      </c>
    </row>
    <row r="13832" spans="1:15" x14ac:dyDescent="0.3">
      <c r="A13832" t="s">
        <v>18551</v>
      </c>
      <c r="B13832" t="s">
        <v>1</v>
      </c>
      <c r="C13832" t="s">
        <v>25</v>
      </c>
      <c r="D13832" t="s">
        <v>74</v>
      </c>
      <c r="E13832" t="s">
        <v>75</v>
      </c>
      <c r="F13832" t="s">
        <v>65</v>
      </c>
      <c r="G13832" t="s">
        <v>66</v>
      </c>
      <c r="H13832" t="s">
        <v>67</v>
      </c>
      <c r="I13832">
        <v>2015</v>
      </c>
      <c r="J13832" t="s">
        <v>68</v>
      </c>
      <c r="K13832">
        <v>2016</v>
      </c>
      <c r="L13832" s="18">
        <v>42629</v>
      </c>
      <c r="M13832" t="s">
        <v>69</v>
      </c>
      <c r="N13832" t="s">
        <v>65</v>
      </c>
      <c r="O13832" t="s">
        <v>17929</v>
      </c>
    </row>
    <row r="13833" spans="1:15" x14ac:dyDescent="0.3">
      <c r="A13833" t="s">
        <v>18552</v>
      </c>
      <c r="B13833" t="s">
        <v>1</v>
      </c>
      <c r="C13833" t="s">
        <v>25</v>
      </c>
      <c r="D13833" t="s">
        <v>74</v>
      </c>
      <c r="E13833" t="s">
        <v>75</v>
      </c>
      <c r="F13833" t="s">
        <v>65</v>
      </c>
      <c r="G13833" t="s">
        <v>66</v>
      </c>
      <c r="H13833" t="s">
        <v>67</v>
      </c>
      <c r="I13833">
        <v>2015</v>
      </c>
      <c r="J13833" t="s">
        <v>68</v>
      </c>
      <c r="K13833">
        <v>2017</v>
      </c>
      <c r="L13833" s="18">
        <v>42632</v>
      </c>
      <c r="M13833" t="s">
        <v>69</v>
      </c>
      <c r="N13833" t="s">
        <v>65</v>
      </c>
      <c r="O13833" t="s">
        <v>17929</v>
      </c>
    </row>
    <row r="13834" spans="1:15" x14ac:dyDescent="0.3">
      <c r="A13834" t="s">
        <v>18553</v>
      </c>
      <c r="B13834" t="s">
        <v>1</v>
      </c>
      <c r="C13834" t="s">
        <v>18</v>
      </c>
      <c r="D13834" t="s">
        <v>74</v>
      </c>
      <c r="E13834" t="s">
        <v>75</v>
      </c>
      <c r="F13834" t="s">
        <v>65</v>
      </c>
      <c r="G13834" t="s">
        <v>66</v>
      </c>
      <c r="H13834" t="s">
        <v>67</v>
      </c>
      <c r="I13834">
        <v>2015</v>
      </c>
      <c r="J13834" t="s">
        <v>68</v>
      </c>
      <c r="K13834">
        <v>2021</v>
      </c>
      <c r="L13834" s="18">
        <v>44400</v>
      </c>
      <c r="M13834" t="s">
        <v>69</v>
      </c>
      <c r="N13834" t="s">
        <v>65</v>
      </c>
      <c r="O13834" t="s">
        <v>3771</v>
      </c>
    </row>
    <row r="13835" spans="1:15" x14ac:dyDescent="0.3">
      <c r="A13835" t="s">
        <v>18554</v>
      </c>
      <c r="B13835" t="s">
        <v>1</v>
      </c>
      <c r="C13835" t="s">
        <v>18</v>
      </c>
      <c r="D13835" t="s">
        <v>74</v>
      </c>
      <c r="E13835" t="s">
        <v>75</v>
      </c>
      <c r="F13835" t="s">
        <v>65</v>
      </c>
      <c r="G13835" t="s">
        <v>66</v>
      </c>
      <c r="H13835" t="s">
        <v>67</v>
      </c>
      <c r="I13835">
        <v>2015</v>
      </c>
      <c r="J13835" t="s">
        <v>68</v>
      </c>
      <c r="K13835">
        <v>2022</v>
      </c>
      <c r="L13835" s="18">
        <v>43270</v>
      </c>
      <c r="M13835" t="s">
        <v>69</v>
      </c>
      <c r="N13835" t="s">
        <v>65</v>
      </c>
      <c r="O13835" t="s">
        <v>3771</v>
      </c>
    </row>
    <row r="13836" spans="1:15" x14ac:dyDescent="0.3">
      <c r="A13836" t="s">
        <v>18555</v>
      </c>
      <c r="B13836" t="s">
        <v>1</v>
      </c>
      <c r="C13836" t="s">
        <v>24</v>
      </c>
      <c r="D13836" t="s">
        <v>89</v>
      </c>
      <c r="E13836" t="s">
        <v>90</v>
      </c>
      <c r="F13836" t="s">
        <v>65</v>
      </c>
      <c r="G13836" t="s">
        <v>66</v>
      </c>
      <c r="H13836" t="s">
        <v>67</v>
      </c>
      <c r="I13836">
        <v>2015</v>
      </c>
      <c r="J13836" t="s">
        <v>68</v>
      </c>
      <c r="K13836">
        <v>2016</v>
      </c>
      <c r="L13836" s="18">
        <v>42429</v>
      </c>
      <c r="M13836" t="s">
        <v>69</v>
      </c>
      <c r="N13836" t="s">
        <v>65</v>
      </c>
      <c r="O13836" t="s">
        <v>18556</v>
      </c>
    </row>
    <row r="13837" spans="1:15" x14ac:dyDescent="0.3">
      <c r="A13837" t="s">
        <v>18557</v>
      </c>
      <c r="B13837" t="s">
        <v>1</v>
      </c>
      <c r="C13837" t="s">
        <v>29</v>
      </c>
      <c r="D13837" t="s">
        <v>89</v>
      </c>
      <c r="E13837" t="s">
        <v>90</v>
      </c>
      <c r="F13837" t="s">
        <v>65</v>
      </c>
      <c r="G13837" t="s">
        <v>66</v>
      </c>
      <c r="H13837" t="s">
        <v>67</v>
      </c>
      <c r="I13837">
        <v>2014</v>
      </c>
      <c r="J13837" t="s">
        <v>68</v>
      </c>
      <c r="K13837">
        <v>2015</v>
      </c>
      <c r="L13837" s="18">
        <v>42107</v>
      </c>
      <c r="M13837" t="s">
        <v>69</v>
      </c>
      <c r="N13837" t="s">
        <v>65</v>
      </c>
      <c r="O13837" t="s">
        <v>18558</v>
      </c>
    </row>
    <row r="13838" spans="1:15" x14ac:dyDescent="0.3">
      <c r="A13838" t="s">
        <v>18559</v>
      </c>
      <c r="B13838" t="s">
        <v>1</v>
      </c>
      <c r="C13838" t="s">
        <v>19</v>
      </c>
      <c r="D13838" t="s">
        <v>74</v>
      </c>
      <c r="E13838" t="s">
        <v>75</v>
      </c>
      <c r="F13838" t="s">
        <v>65</v>
      </c>
      <c r="G13838" t="s">
        <v>66</v>
      </c>
      <c r="H13838" t="s">
        <v>67</v>
      </c>
      <c r="I13838">
        <v>2015</v>
      </c>
      <c r="J13838" t="s">
        <v>68</v>
      </c>
      <c r="K13838">
        <v>2016</v>
      </c>
      <c r="L13838" s="18">
        <v>42401</v>
      </c>
      <c r="M13838" t="s">
        <v>69</v>
      </c>
      <c r="N13838" t="s">
        <v>65</v>
      </c>
      <c r="O13838" t="s">
        <v>18191</v>
      </c>
    </row>
    <row r="13839" spans="1:15" x14ac:dyDescent="0.3">
      <c r="A13839" t="s">
        <v>18560</v>
      </c>
      <c r="B13839" t="s">
        <v>1</v>
      </c>
      <c r="C13839" t="s">
        <v>18</v>
      </c>
      <c r="D13839" t="s">
        <v>63</v>
      </c>
      <c r="E13839" t="s">
        <v>64</v>
      </c>
      <c r="F13839" t="s">
        <v>65</v>
      </c>
      <c r="G13839" t="s">
        <v>66</v>
      </c>
      <c r="H13839" t="s">
        <v>67</v>
      </c>
      <c r="I13839">
        <v>2015</v>
      </c>
      <c r="J13839" t="s">
        <v>68</v>
      </c>
      <c r="K13839">
        <v>2023</v>
      </c>
      <c r="L13839" s="18">
        <v>43521</v>
      </c>
      <c r="M13839" t="s">
        <v>69</v>
      </c>
      <c r="N13839" t="s">
        <v>65</v>
      </c>
      <c r="O13839" t="s">
        <v>3771</v>
      </c>
    </row>
    <row r="13840" spans="1:15" x14ac:dyDescent="0.3">
      <c r="A13840" t="s">
        <v>18561</v>
      </c>
      <c r="B13840" t="s">
        <v>1</v>
      </c>
      <c r="C13840" t="s">
        <v>25</v>
      </c>
      <c r="D13840" t="s">
        <v>63</v>
      </c>
      <c r="E13840" t="s">
        <v>64</v>
      </c>
      <c r="F13840" t="s">
        <v>65</v>
      </c>
      <c r="G13840" t="s">
        <v>66</v>
      </c>
      <c r="H13840" t="s">
        <v>67</v>
      </c>
      <c r="I13840">
        <v>2015</v>
      </c>
      <c r="J13840" t="s">
        <v>68</v>
      </c>
      <c r="K13840">
        <v>2016</v>
      </c>
      <c r="L13840" s="18">
        <v>42334</v>
      </c>
      <c r="M13840" t="s">
        <v>69</v>
      </c>
      <c r="N13840" t="s">
        <v>65</v>
      </c>
      <c r="O13840" t="s">
        <v>952</v>
      </c>
    </row>
    <row r="13841" spans="1:15" x14ac:dyDescent="0.3">
      <c r="A13841" t="s">
        <v>18562</v>
      </c>
      <c r="B13841" t="s">
        <v>1</v>
      </c>
      <c r="C13841" t="s">
        <v>18</v>
      </c>
      <c r="D13841" t="s">
        <v>63</v>
      </c>
      <c r="E13841" t="s">
        <v>64</v>
      </c>
      <c r="F13841" t="s">
        <v>68</v>
      </c>
      <c r="G13841" t="s">
        <v>52</v>
      </c>
      <c r="H13841" t="s">
        <v>706</v>
      </c>
      <c r="I13841">
        <v>2015</v>
      </c>
      <c r="J13841" t="s">
        <v>68</v>
      </c>
      <c r="K13841">
        <v>2026</v>
      </c>
      <c r="L13841" s="18">
        <v>43108</v>
      </c>
      <c r="M13841" t="s">
        <v>69</v>
      </c>
      <c r="N13841" t="s">
        <v>65</v>
      </c>
      <c r="O13841" t="s">
        <v>3771</v>
      </c>
    </row>
    <row r="13842" spans="1:15" x14ac:dyDescent="0.3">
      <c r="A13842" t="s">
        <v>18563</v>
      </c>
      <c r="B13842" t="s">
        <v>1</v>
      </c>
      <c r="C13842" t="s">
        <v>18</v>
      </c>
      <c r="D13842" t="s">
        <v>63</v>
      </c>
      <c r="E13842" t="s">
        <v>64</v>
      </c>
      <c r="F13842" t="s">
        <v>65</v>
      </c>
      <c r="G13842" t="s">
        <v>66</v>
      </c>
      <c r="H13842" t="s">
        <v>67</v>
      </c>
      <c r="I13842">
        <v>2015</v>
      </c>
      <c r="J13842" t="s">
        <v>68</v>
      </c>
      <c r="K13842">
        <v>2021</v>
      </c>
      <c r="L13842" s="18">
        <v>43034</v>
      </c>
      <c r="M13842" t="s">
        <v>69</v>
      </c>
      <c r="N13842" t="s">
        <v>65</v>
      </c>
      <c r="O13842" t="s">
        <v>3771</v>
      </c>
    </row>
    <row r="13843" spans="1:15" x14ac:dyDescent="0.3">
      <c r="A13843" t="s">
        <v>18564</v>
      </c>
      <c r="B13843" t="s">
        <v>1</v>
      </c>
      <c r="C13843" t="s">
        <v>18</v>
      </c>
      <c r="D13843" t="s">
        <v>89</v>
      </c>
      <c r="E13843" t="s">
        <v>90</v>
      </c>
      <c r="F13843" t="s">
        <v>65</v>
      </c>
      <c r="G13843" t="s">
        <v>84</v>
      </c>
      <c r="H13843" t="s">
        <v>85</v>
      </c>
      <c r="I13843">
        <v>2015</v>
      </c>
      <c r="J13843" t="s">
        <v>68</v>
      </c>
      <c r="K13843">
        <v>2019</v>
      </c>
      <c r="L13843" s="18">
        <v>43553</v>
      </c>
      <c r="M13843" t="s">
        <v>69</v>
      </c>
      <c r="N13843" t="s">
        <v>65</v>
      </c>
      <c r="O13843" t="s">
        <v>18565</v>
      </c>
    </row>
    <row r="13844" spans="1:15" x14ac:dyDescent="0.3">
      <c r="A13844" t="s">
        <v>18566</v>
      </c>
      <c r="B13844" t="s">
        <v>1</v>
      </c>
      <c r="C13844" t="s">
        <v>25</v>
      </c>
      <c r="D13844" t="s">
        <v>89</v>
      </c>
      <c r="E13844" t="s">
        <v>90</v>
      </c>
      <c r="F13844" t="s">
        <v>65</v>
      </c>
      <c r="G13844" t="s">
        <v>66</v>
      </c>
      <c r="H13844" t="s">
        <v>67</v>
      </c>
      <c r="I13844">
        <v>2015</v>
      </c>
      <c r="J13844" t="s">
        <v>68</v>
      </c>
      <c r="K13844">
        <v>2017</v>
      </c>
      <c r="L13844" s="18">
        <v>42901</v>
      </c>
      <c r="M13844" t="s">
        <v>69</v>
      </c>
      <c r="N13844" t="s">
        <v>65</v>
      </c>
      <c r="O13844" t="s">
        <v>18386</v>
      </c>
    </row>
    <row r="13845" spans="1:15" x14ac:dyDescent="0.3">
      <c r="A13845" t="s">
        <v>18567</v>
      </c>
      <c r="B13845" t="s">
        <v>1</v>
      </c>
      <c r="C13845" t="s">
        <v>25</v>
      </c>
      <c r="D13845" t="s">
        <v>89</v>
      </c>
      <c r="E13845" t="s">
        <v>90</v>
      </c>
      <c r="F13845" t="s">
        <v>65</v>
      </c>
      <c r="G13845" t="s">
        <v>66</v>
      </c>
      <c r="H13845" t="s">
        <v>67</v>
      </c>
      <c r="I13845">
        <v>2015</v>
      </c>
      <c r="J13845" t="s">
        <v>68</v>
      </c>
      <c r="K13845">
        <v>2016</v>
      </c>
      <c r="L13845" s="18">
        <v>42492</v>
      </c>
      <c r="M13845" t="s">
        <v>69</v>
      </c>
      <c r="N13845" t="s">
        <v>65</v>
      </c>
      <c r="O13845" t="s">
        <v>746</v>
      </c>
    </row>
    <row r="13846" spans="1:15" x14ac:dyDescent="0.3">
      <c r="A13846" t="s">
        <v>18568</v>
      </c>
      <c r="B13846" t="s">
        <v>1</v>
      </c>
      <c r="C13846" t="s">
        <v>25</v>
      </c>
      <c r="D13846" t="s">
        <v>89</v>
      </c>
      <c r="E13846" t="s">
        <v>90</v>
      </c>
      <c r="F13846" t="s">
        <v>65</v>
      </c>
      <c r="G13846" t="s">
        <v>66</v>
      </c>
      <c r="H13846" t="s">
        <v>67</v>
      </c>
      <c r="I13846">
        <v>2015</v>
      </c>
      <c r="J13846" t="s">
        <v>68</v>
      </c>
      <c r="K13846">
        <v>2015</v>
      </c>
      <c r="L13846" s="18">
        <v>42226</v>
      </c>
      <c r="M13846" t="s">
        <v>69</v>
      </c>
      <c r="N13846" t="s">
        <v>65</v>
      </c>
      <c r="O13846" t="s">
        <v>18569</v>
      </c>
    </row>
    <row r="13847" spans="1:15" x14ac:dyDescent="0.3">
      <c r="A13847" t="s">
        <v>18570</v>
      </c>
      <c r="B13847" t="s">
        <v>1</v>
      </c>
      <c r="C13847" t="s">
        <v>21</v>
      </c>
      <c r="D13847" t="s">
        <v>63</v>
      </c>
      <c r="E13847" t="s">
        <v>64</v>
      </c>
      <c r="F13847" t="s">
        <v>65</v>
      </c>
      <c r="G13847" t="s">
        <v>66</v>
      </c>
      <c r="H13847" t="s">
        <v>67</v>
      </c>
      <c r="I13847">
        <v>2015</v>
      </c>
      <c r="J13847" t="s">
        <v>68</v>
      </c>
      <c r="K13847">
        <v>2023</v>
      </c>
      <c r="L13847" s="18">
        <v>43153</v>
      </c>
      <c r="M13847" t="s">
        <v>69</v>
      </c>
      <c r="N13847" t="s">
        <v>65</v>
      </c>
      <c r="O13847" t="s">
        <v>18571</v>
      </c>
    </row>
    <row r="13848" spans="1:15" x14ac:dyDescent="0.3">
      <c r="A13848" t="s">
        <v>18572</v>
      </c>
      <c r="B13848" t="s">
        <v>1</v>
      </c>
      <c r="C13848" t="s">
        <v>19</v>
      </c>
      <c r="D13848" t="s">
        <v>74</v>
      </c>
      <c r="E13848" t="s">
        <v>75</v>
      </c>
      <c r="F13848" t="s">
        <v>65</v>
      </c>
      <c r="G13848" t="s">
        <v>66</v>
      </c>
      <c r="H13848" t="s">
        <v>67</v>
      </c>
      <c r="I13848">
        <v>2015</v>
      </c>
      <c r="J13848" t="s">
        <v>68</v>
      </c>
      <c r="K13848">
        <v>2016</v>
      </c>
      <c r="L13848" s="18">
        <v>42482</v>
      </c>
      <c r="M13848" t="s">
        <v>69</v>
      </c>
      <c r="N13848" t="s">
        <v>65</v>
      </c>
      <c r="O13848" t="s">
        <v>18191</v>
      </c>
    </row>
    <row r="13849" spans="1:15" x14ac:dyDescent="0.3">
      <c r="A13849" t="s">
        <v>18573</v>
      </c>
      <c r="B13849" t="s">
        <v>1</v>
      </c>
      <c r="C13849" t="s">
        <v>21</v>
      </c>
      <c r="D13849" t="s">
        <v>63</v>
      </c>
      <c r="E13849" t="s">
        <v>64</v>
      </c>
      <c r="F13849" t="s">
        <v>65</v>
      </c>
      <c r="G13849" t="s">
        <v>66</v>
      </c>
      <c r="H13849" t="s">
        <v>67</v>
      </c>
      <c r="I13849">
        <v>2015</v>
      </c>
      <c r="J13849" t="s">
        <v>68</v>
      </c>
      <c r="K13849">
        <v>2023</v>
      </c>
      <c r="L13849" s="18">
        <v>42814</v>
      </c>
      <c r="M13849" t="s">
        <v>69</v>
      </c>
      <c r="N13849" t="s">
        <v>65</v>
      </c>
      <c r="O13849" t="s">
        <v>18571</v>
      </c>
    </row>
    <row r="13850" spans="1:15" x14ac:dyDescent="0.3">
      <c r="A13850" t="s">
        <v>18574</v>
      </c>
      <c r="B13850" t="s">
        <v>1</v>
      </c>
      <c r="C13850" t="s">
        <v>17</v>
      </c>
      <c r="D13850" t="s">
        <v>89</v>
      </c>
      <c r="E13850" t="s">
        <v>90</v>
      </c>
      <c r="F13850" t="s">
        <v>65</v>
      </c>
      <c r="G13850" t="s">
        <v>66</v>
      </c>
      <c r="H13850" t="s">
        <v>67</v>
      </c>
      <c r="I13850">
        <v>2014</v>
      </c>
      <c r="J13850" t="s">
        <v>68</v>
      </c>
      <c r="K13850">
        <v>2015</v>
      </c>
      <c r="L13850" s="18">
        <v>42034</v>
      </c>
      <c r="M13850" t="s">
        <v>69</v>
      </c>
      <c r="N13850" t="s">
        <v>65</v>
      </c>
      <c r="O13850" t="s">
        <v>18575</v>
      </c>
    </row>
    <row r="13851" spans="1:15" x14ac:dyDescent="0.3">
      <c r="A13851" t="s">
        <v>18576</v>
      </c>
      <c r="B13851" t="s">
        <v>1</v>
      </c>
      <c r="C13851" t="s">
        <v>19</v>
      </c>
      <c r="D13851" t="s">
        <v>74</v>
      </c>
      <c r="E13851" t="s">
        <v>75</v>
      </c>
      <c r="F13851" t="s">
        <v>65</v>
      </c>
      <c r="G13851" t="s">
        <v>66</v>
      </c>
      <c r="H13851" t="s">
        <v>67</v>
      </c>
      <c r="I13851">
        <v>2015</v>
      </c>
      <c r="J13851" t="s">
        <v>68</v>
      </c>
      <c r="K13851">
        <v>2015</v>
      </c>
      <c r="L13851" s="18">
        <v>42309</v>
      </c>
      <c r="M13851" t="s">
        <v>69</v>
      </c>
      <c r="N13851" t="s">
        <v>65</v>
      </c>
      <c r="O13851" t="s">
        <v>18547</v>
      </c>
    </row>
    <row r="13852" spans="1:15" x14ac:dyDescent="0.3">
      <c r="A13852" t="s">
        <v>18577</v>
      </c>
      <c r="B13852" t="s">
        <v>1</v>
      </c>
      <c r="C13852" t="s">
        <v>18</v>
      </c>
      <c r="D13852" t="s">
        <v>74</v>
      </c>
      <c r="E13852" t="s">
        <v>75</v>
      </c>
      <c r="F13852" t="s">
        <v>65</v>
      </c>
      <c r="G13852" t="s">
        <v>66</v>
      </c>
      <c r="H13852" t="s">
        <v>67</v>
      </c>
      <c r="I13852">
        <v>2015</v>
      </c>
      <c r="J13852" t="s">
        <v>68</v>
      </c>
      <c r="K13852">
        <v>2020</v>
      </c>
      <c r="L13852" s="18">
        <v>43514</v>
      </c>
      <c r="M13852" t="s">
        <v>69</v>
      </c>
      <c r="N13852" t="s">
        <v>65</v>
      </c>
      <c r="O13852" t="s">
        <v>3771</v>
      </c>
    </row>
    <row r="13853" spans="1:15" x14ac:dyDescent="0.3">
      <c r="A13853" t="s">
        <v>18578</v>
      </c>
      <c r="B13853" t="s">
        <v>1</v>
      </c>
      <c r="C13853" t="s">
        <v>23</v>
      </c>
      <c r="D13853" t="s">
        <v>89</v>
      </c>
      <c r="E13853" t="s">
        <v>90</v>
      </c>
      <c r="F13853" t="s">
        <v>65</v>
      </c>
      <c r="G13853" t="s">
        <v>66</v>
      </c>
      <c r="H13853" t="s">
        <v>67</v>
      </c>
      <c r="I13853">
        <v>2015</v>
      </c>
      <c r="J13853" t="s">
        <v>68</v>
      </c>
      <c r="K13853">
        <v>2018</v>
      </c>
      <c r="L13853" s="18">
        <v>43277</v>
      </c>
      <c r="M13853" t="s">
        <v>69</v>
      </c>
      <c r="N13853" t="s">
        <v>65</v>
      </c>
      <c r="O13853" t="s">
        <v>746</v>
      </c>
    </row>
    <row r="13854" spans="1:15" x14ac:dyDescent="0.3">
      <c r="A13854" t="s">
        <v>18579</v>
      </c>
      <c r="B13854" t="s">
        <v>1</v>
      </c>
      <c r="C13854" t="s">
        <v>25</v>
      </c>
      <c r="D13854" t="s">
        <v>63</v>
      </c>
      <c r="E13854" t="s">
        <v>64</v>
      </c>
      <c r="F13854" t="s">
        <v>65</v>
      </c>
      <c r="G13854" t="s">
        <v>66</v>
      </c>
      <c r="H13854" t="s">
        <v>67</v>
      </c>
      <c r="I13854">
        <v>2015</v>
      </c>
      <c r="J13854" t="s">
        <v>68</v>
      </c>
      <c r="K13854">
        <v>2017</v>
      </c>
      <c r="L13854" s="18">
        <v>42996</v>
      </c>
      <c r="M13854" t="s">
        <v>69</v>
      </c>
      <c r="N13854" t="s">
        <v>65</v>
      </c>
      <c r="O13854" t="s">
        <v>18580</v>
      </c>
    </row>
    <row r="13855" spans="1:15" x14ac:dyDescent="0.3">
      <c r="A13855" t="s">
        <v>18581</v>
      </c>
      <c r="B13855" t="s">
        <v>1</v>
      </c>
      <c r="C13855" t="s">
        <v>18</v>
      </c>
      <c r="D13855" t="s">
        <v>74</v>
      </c>
      <c r="E13855" t="s">
        <v>75</v>
      </c>
      <c r="F13855" t="s">
        <v>65</v>
      </c>
      <c r="G13855" t="s">
        <v>66</v>
      </c>
      <c r="H13855" t="s">
        <v>67</v>
      </c>
      <c r="I13855">
        <v>2015</v>
      </c>
      <c r="J13855" t="s">
        <v>68</v>
      </c>
      <c r="K13855">
        <v>2023</v>
      </c>
      <c r="L13855" s="18">
        <v>45187</v>
      </c>
      <c r="M13855" t="s">
        <v>69</v>
      </c>
      <c r="N13855" t="s">
        <v>65</v>
      </c>
      <c r="O13855" t="s">
        <v>3771</v>
      </c>
    </row>
    <row r="13856" spans="1:15" x14ac:dyDescent="0.3">
      <c r="A13856" t="s">
        <v>18582</v>
      </c>
      <c r="B13856" t="s">
        <v>1</v>
      </c>
      <c r="C13856" t="s">
        <v>18</v>
      </c>
      <c r="D13856" t="s">
        <v>74</v>
      </c>
      <c r="E13856" t="s">
        <v>75</v>
      </c>
      <c r="F13856" t="s">
        <v>65</v>
      </c>
      <c r="G13856" t="s">
        <v>66</v>
      </c>
      <c r="H13856" t="s">
        <v>67</v>
      </c>
      <c r="I13856">
        <v>2015</v>
      </c>
      <c r="J13856" t="s">
        <v>68</v>
      </c>
      <c r="K13856">
        <v>2021</v>
      </c>
      <c r="L13856" s="18">
        <v>43717</v>
      </c>
      <c r="M13856" t="s">
        <v>69</v>
      </c>
      <c r="N13856" t="s">
        <v>65</v>
      </c>
      <c r="O13856" t="s">
        <v>3771</v>
      </c>
    </row>
    <row r="13857" spans="1:15" x14ac:dyDescent="0.3">
      <c r="A13857" t="s">
        <v>18583</v>
      </c>
      <c r="B13857" t="s">
        <v>1</v>
      </c>
      <c r="C13857" t="s">
        <v>25</v>
      </c>
      <c r="D13857" t="s">
        <v>89</v>
      </c>
      <c r="E13857" t="s">
        <v>90</v>
      </c>
      <c r="F13857" t="s">
        <v>65</v>
      </c>
      <c r="G13857" t="s">
        <v>66</v>
      </c>
      <c r="H13857" t="s">
        <v>67</v>
      </c>
      <c r="I13857">
        <v>2015</v>
      </c>
      <c r="J13857" t="s">
        <v>68</v>
      </c>
      <c r="K13857">
        <v>2015</v>
      </c>
      <c r="L13857" s="18">
        <v>42361</v>
      </c>
      <c r="M13857" t="s">
        <v>69</v>
      </c>
      <c r="N13857" t="s">
        <v>65</v>
      </c>
      <c r="O13857" t="s">
        <v>18569</v>
      </c>
    </row>
    <row r="13858" spans="1:15" x14ac:dyDescent="0.3">
      <c r="A13858" t="s">
        <v>18584</v>
      </c>
      <c r="B13858" t="s">
        <v>1</v>
      </c>
      <c r="C13858" t="s">
        <v>21</v>
      </c>
      <c r="D13858" t="s">
        <v>89</v>
      </c>
      <c r="E13858" t="s">
        <v>90</v>
      </c>
      <c r="F13858" t="s">
        <v>65</v>
      </c>
      <c r="G13858" t="s">
        <v>66</v>
      </c>
      <c r="H13858" t="s">
        <v>67</v>
      </c>
      <c r="I13858">
        <v>2015</v>
      </c>
      <c r="J13858" t="s">
        <v>68</v>
      </c>
      <c r="K13858">
        <v>2015</v>
      </c>
      <c r="L13858" s="18">
        <v>42245</v>
      </c>
      <c r="M13858" t="s">
        <v>69</v>
      </c>
      <c r="N13858" t="s">
        <v>65</v>
      </c>
      <c r="O13858" t="s">
        <v>5736</v>
      </c>
    </row>
    <row r="13859" spans="1:15" x14ac:dyDescent="0.3">
      <c r="A13859" t="s">
        <v>18585</v>
      </c>
      <c r="B13859" t="s">
        <v>1</v>
      </c>
      <c r="C13859" t="s">
        <v>19</v>
      </c>
      <c r="D13859" t="s">
        <v>74</v>
      </c>
      <c r="E13859" t="s">
        <v>75</v>
      </c>
      <c r="F13859" t="s">
        <v>65</v>
      </c>
      <c r="G13859" t="s">
        <v>66</v>
      </c>
      <c r="H13859" t="s">
        <v>67</v>
      </c>
      <c r="I13859">
        <v>2015</v>
      </c>
      <c r="J13859" t="s">
        <v>68</v>
      </c>
      <c r="K13859">
        <v>2016</v>
      </c>
      <c r="L13859" s="18">
        <v>42663</v>
      </c>
      <c r="M13859" t="s">
        <v>69</v>
      </c>
      <c r="N13859" t="s">
        <v>65</v>
      </c>
      <c r="O13859" t="s">
        <v>18191</v>
      </c>
    </row>
    <row r="13860" spans="1:15" x14ac:dyDescent="0.3">
      <c r="A13860" t="s">
        <v>18586</v>
      </c>
      <c r="B13860" t="s">
        <v>1</v>
      </c>
      <c r="C13860" t="s">
        <v>18</v>
      </c>
      <c r="D13860" t="s">
        <v>89</v>
      </c>
      <c r="E13860" t="s">
        <v>90</v>
      </c>
      <c r="F13860" t="s">
        <v>65</v>
      </c>
      <c r="G13860" t="s">
        <v>84</v>
      </c>
      <c r="H13860" t="s">
        <v>85</v>
      </c>
      <c r="I13860">
        <v>2015</v>
      </c>
      <c r="J13860" t="s">
        <v>68</v>
      </c>
      <c r="K13860">
        <v>2019</v>
      </c>
      <c r="L13860" s="18">
        <v>43592</v>
      </c>
      <c r="M13860" t="s">
        <v>69</v>
      </c>
      <c r="N13860" t="s">
        <v>65</v>
      </c>
      <c r="O13860" t="s">
        <v>18587</v>
      </c>
    </row>
    <row r="13861" spans="1:15" x14ac:dyDescent="0.3">
      <c r="A13861" t="s">
        <v>18588</v>
      </c>
      <c r="B13861" t="s">
        <v>1</v>
      </c>
      <c r="C13861" t="s">
        <v>25</v>
      </c>
      <c r="D13861" t="s">
        <v>89</v>
      </c>
      <c r="E13861" t="s">
        <v>90</v>
      </c>
      <c r="F13861" t="s">
        <v>65</v>
      </c>
      <c r="G13861" t="s">
        <v>66</v>
      </c>
      <c r="H13861" t="s">
        <v>67</v>
      </c>
      <c r="I13861">
        <v>2015</v>
      </c>
      <c r="J13861" t="s">
        <v>68</v>
      </c>
      <c r="K13861">
        <v>2015</v>
      </c>
      <c r="L13861" s="18">
        <v>42217</v>
      </c>
      <c r="M13861" t="s">
        <v>69</v>
      </c>
      <c r="N13861" t="s">
        <v>65</v>
      </c>
      <c r="O13861" t="s">
        <v>2593</v>
      </c>
    </row>
    <row r="13862" spans="1:15" x14ac:dyDescent="0.3">
      <c r="A13862" t="s">
        <v>18589</v>
      </c>
      <c r="B13862" t="s">
        <v>1</v>
      </c>
      <c r="C13862" t="s">
        <v>19</v>
      </c>
      <c r="D13862" t="s">
        <v>74</v>
      </c>
      <c r="E13862" t="s">
        <v>75</v>
      </c>
      <c r="F13862" t="s">
        <v>65</v>
      </c>
      <c r="G13862" t="s">
        <v>66</v>
      </c>
      <c r="H13862" t="s">
        <v>67</v>
      </c>
      <c r="I13862">
        <v>2015</v>
      </c>
      <c r="J13862" t="s">
        <v>68</v>
      </c>
      <c r="K13862">
        <v>2015</v>
      </c>
      <c r="L13862" s="18">
        <v>42223</v>
      </c>
      <c r="M13862" t="s">
        <v>69</v>
      </c>
      <c r="N13862" t="s">
        <v>65</v>
      </c>
      <c r="O13862" t="s">
        <v>18191</v>
      </c>
    </row>
    <row r="13863" spans="1:15" x14ac:dyDescent="0.3">
      <c r="A13863" t="s">
        <v>18590</v>
      </c>
      <c r="B13863" t="s">
        <v>1</v>
      </c>
      <c r="C13863" t="s">
        <v>19</v>
      </c>
      <c r="D13863" t="s">
        <v>63</v>
      </c>
      <c r="E13863" t="s">
        <v>64</v>
      </c>
      <c r="F13863" t="s">
        <v>65</v>
      </c>
      <c r="G13863" t="s">
        <v>66</v>
      </c>
      <c r="H13863" t="s">
        <v>67</v>
      </c>
      <c r="I13863">
        <v>2015</v>
      </c>
      <c r="J13863" t="s">
        <v>68</v>
      </c>
      <c r="K13863">
        <v>2018</v>
      </c>
      <c r="L13863" s="18">
        <v>43413</v>
      </c>
      <c r="M13863" t="s">
        <v>69</v>
      </c>
      <c r="N13863" t="s">
        <v>65</v>
      </c>
      <c r="O13863" t="s">
        <v>18591</v>
      </c>
    </row>
    <row r="13864" spans="1:15" x14ac:dyDescent="0.3">
      <c r="A13864" t="s">
        <v>18592</v>
      </c>
      <c r="B13864" t="s">
        <v>1</v>
      </c>
      <c r="C13864" t="s">
        <v>17</v>
      </c>
      <c r="D13864" t="s">
        <v>74</v>
      </c>
      <c r="E13864" t="s">
        <v>75</v>
      </c>
      <c r="F13864" t="s">
        <v>65</v>
      </c>
      <c r="G13864" t="s">
        <v>84</v>
      </c>
      <c r="H13864" t="s">
        <v>85</v>
      </c>
      <c r="I13864">
        <v>2015</v>
      </c>
      <c r="J13864" t="s">
        <v>68</v>
      </c>
      <c r="K13864">
        <v>2017</v>
      </c>
      <c r="L13864" s="18">
        <v>42843</v>
      </c>
      <c r="M13864" t="s">
        <v>69</v>
      </c>
      <c r="N13864" t="s">
        <v>65</v>
      </c>
      <c r="O13864" t="s">
        <v>18424</v>
      </c>
    </row>
    <row r="13865" spans="1:15" x14ac:dyDescent="0.3">
      <c r="A13865" t="s">
        <v>18593</v>
      </c>
      <c r="B13865" t="s">
        <v>1</v>
      </c>
      <c r="C13865" t="s">
        <v>19</v>
      </c>
      <c r="D13865" t="s">
        <v>89</v>
      </c>
      <c r="E13865" t="s">
        <v>90</v>
      </c>
      <c r="F13865" t="s">
        <v>65</v>
      </c>
      <c r="G13865" t="s">
        <v>66</v>
      </c>
      <c r="H13865" t="s">
        <v>67</v>
      </c>
      <c r="I13865">
        <v>2015</v>
      </c>
      <c r="J13865" t="s">
        <v>68</v>
      </c>
      <c r="K13865">
        <v>2015</v>
      </c>
      <c r="L13865" s="18">
        <v>42220</v>
      </c>
      <c r="M13865" t="s">
        <v>69</v>
      </c>
      <c r="N13865" t="s">
        <v>65</v>
      </c>
      <c r="O13865" t="s">
        <v>2065</v>
      </c>
    </row>
    <row r="13866" spans="1:15" x14ac:dyDescent="0.3">
      <c r="A13866" t="s">
        <v>18594</v>
      </c>
      <c r="B13866" t="s">
        <v>1</v>
      </c>
      <c r="C13866" t="s">
        <v>25</v>
      </c>
      <c r="D13866" t="s">
        <v>63</v>
      </c>
      <c r="E13866" t="s">
        <v>64</v>
      </c>
      <c r="F13866" t="s">
        <v>65</v>
      </c>
      <c r="G13866" t="s">
        <v>66</v>
      </c>
      <c r="H13866" t="s">
        <v>67</v>
      </c>
      <c r="I13866">
        <v>2015</v>
      </c>
      <c r="J13866" t="s">
        <v>68</v>
      </c>
      <c r="K13866">
        <v>2019</v>
      </c>
      <c r="L13866" s="18">
        <v>43558</v>
      </c>
      <c r="M13866" t="s">
        <v>69</v>
      </c>
      <c r="N13866" t="s">
        <v>65</v>
      </c>
      <c r="O13866" t="s">
        <v>18595</v>
      </c>
    </row>
    <row r="13867" spans="1:15" x14ac:dyDescent="0.3">
      <c r="A13867" t="s">
        <v>18596</v>
      </c>
      <c r="B13867" t="s">
        <v>1</v>
      </c>
      <c r="C13867" t="s">
        <v>18</v>
      </c>
      <c r="D13867" t="s">
        <v>63</v>
      </c>
      <c r="E13867" t="s">
        <v>64</v>
      </c>
      <c r="F13867" t="s">
        <v>65</v>
      </c>
      <c r="G13867" t="s">
        <v>66</v>
      </c>
      <c r="H13867" t="s">
        <v>67</v>
      </c>
      <c r="I13867">
        <v>2015</v>
      </c>
      <c r="J13867" t="s">
        <v>68</v>
      </c>
      <c r="K13867">
        <v>2022</v>
      </c>
      <c r="L13867" s="18">
        <v>43550</v>
      </c>
      <c r="M13867" t="s">
        <v>69</v>
      </c>
      <c r="N13867" t="s">
        <v>65</v>
      </c>
      <c r="O13867" t="s">
        <v>3771</v>
      </c>
    </row>
    <row r="13868" spans="1:15" x14ac:dyDescent="0.3">
      <c r="A13868" t="s">
        <v>18597</v>
      </c>
      <c r="B13868" t="s">
        <v>1</v>
      </c>
      <c r="C13868" t="s">
        <v>18</v>
      </c>
      <c r="D13868" t="s">
        <v>81</v>
      </c>
      <c r="E13868" t="s">
        <v>75</v>
      </c>
      <c r="F13868" t="s">
        <v>65</v>
      </c>
      <c r="G13868" t="s">
        <v>84</v>
      </c>
      <c r="H13868" t="s">
        <v>85</v>
      </c>
      <c r="I13868">
        <v>2016</v>
      </c>
      <c r="J13868" t="s">
        <v>68</v>
      </c>
      <c r="K13868">
        <v>2019</v>
      </c>
      <c r="L13868" s="18">
        <v>43678</v>
      </c>
      <c r="M13868" t="s">
        <v>69</v>
      </c>
      <c r="N13868" t="s">
        <v>65</v>
      </c>
      <c r="O13868" t="s">
        <v>18598</v>
      </c>
    </row>
    <row r="13869" spans="1:15" x14ac:dyDescent="0.3">
      <c r="A13869" t="s">
        <v>18599</v>
      </c>
      <c r="B13869" t="s">
        <v>1</v>
      </c>
      <c r="C13869" t="s">
        <v>19</v>
      </c>
      <c r="D13869" t="s">
        <v>74</v>
      </c>
      <c r="E13869" t="s">
        <v>75</v>
      </c>
      <c r="F13869" t="s">
        <v>65</v>
      </c>
      <c r="G13869" t="s">
        <v>66</v>
      </c>
      <c r="H13869" t="s">
        <v>67</v>
      </c>
      <c r="I13869">
        <v>2015</v>
      </c>
      <c r="J13869" t="s">
        <v>68</v>
      </c>
      <c r="K13869">
        <v>2016</v>
      </c>
      <c r="L13869" s="18">
        <v>42552</v>
      </c>
      <c r="M13869" t="s">
        <v>69</v>
      </c>
      <c r="N13869" t="s">
        <v>65</v>
      </c>
      <c r="O13869" t="s">
        <v>18191</v>
      </c>
    </row>
    <row r="13870" spans="1:15" x14ac:dyDescent="0.3">
      <c r="A13870" t="s">
        <v>18600</v>
      </c>
      <c r="B13870" t="s">
        <v>1</v>
      </c>
      <c r="C13870" t="s">
        <v>25</v>
      </c>
      <c r="D13870" t="s">
        <v>63</v>
      </c>
      <c r="E13870" t="s">
        <v>64</v>
      </c>
      <c r="F13870" t="s">
        <v>65</v>
      </c>
      <c r="G13870" t="s">
        <v>66</v>
      </c>
      <c r="H13870" t="s">
        <v>67</v>
      </c>
      <c r="I13870">
        <v>2015</v>
      </c>
      <c r="J13870" t="s">
        <v>68</v>
      </c>
      <c r="K13870">
        <v>2017</v>
      </c>
      <c r="L13870" s="18">
        <v>42492</v>
      </c>
      <c r="M13870" t="s">
        <v>69</v>
      </c>
      <c r="N13870" t="s">
        <v>65</v>
      </c>
      <c r="O13870" t="s">
        <v>18601</v>
      </c>
    </row>
    <row r="13871" spans="1:15" x14ac:dyDescent="0.3">
      <c r="A13871" t="s">
        <v>18602</v>
      </c>
      <c r="B13871" t="s">
        <v>1</v>
      </c>
      <c r="C13871" t="s">
        <v>18</v>
      </c>
      <c r="D13871" t="s">
        <v>63</v>
      </c>
      <c r="E13871" t="s">
        <v>64</v>
      </c>
      <c r="F13871" t="s">
        <v>65</v>
      </c>
      <c r="G13871" t="s">
        <v>66</v>
      </c>
      <c r="H13871" t="s">
        <v>67</v>
      </c>
      <c r="I13871">
        <v>2015</v>
      </c>
      <c r="J13871" t="s">
        <v>68</v>
      </c>
      <c r="K13871">
        <v>2026</v>
      </c>
      <c r="L13871" s="18">
        <v>44950</v>
      </c>
      <c r="M13871" t="s">
        <v>69</v>
      </c>
      <c r="N13871" t="s">
        <v>65</v>
      </c>
      <c r="O13871" t="s">
        <v>3771</v>
      </c>
    </row>
    <row r="13872" spans="1:15" x14ac:dyDescent="0.3">
      <c r="A13872" t="s">
        <v>18603</v>
      </c>
      <c r="B13872" t="s">
        <v>1</v>
      </c>
      <c r="C13872" t="s">
        <v>29</v>
      </c>
      <c r="D13872" t="s">
        <v>89</v>
      </c>
      <c r="E13872" t="s">
        <v>90</v>
      </c>
      <c r="F13872" t="s">
        <v>65</v>
      </c>
      <c r="G13872" t="s">
        <v>84</v>
      </c>
      <c r="H13872" t="s">
        <v>85</v>
      </c>
      <c r="I13872">
        <v>2013</v>
      </c>
      <c r="J13872" t="s">
        <v>68</v>
      </c>
      <c r="K13872">
        <v>2013</v>
      </c>
      <c r="L13872" s="18">
        <v>41609</v>
      </c>
      <c r="M13872" t="s">
        <v>69</v>
      </c>
      <c r="N13872" t="s">
        <v>65</v>
      </c>
      <c r="O13872" t="s">
        <v>18604</v>
      </c>
    </row>
    <row r="13873" spans="1:15" x14ac:dyDescent="0.3">
      <c r="A13873" t="s">
        <v>18605</v>
      </c>
      <c r="B13873" t="s">
        <v>1</v>
      </c>
      <c r="C13873" t="s">
        <v>31</v>
      </c>
      <c r="D13873" t="s">
        <v>89</v>
      </c>
      <c r="E13873" t="s">
        <v>90</v>
      </c>
      <c r="F13873" t="s">
        <v>65</v>
      </c>
      <c r="G13873" t="s">
        <v>66</v>
      </c>
      <c r="H13873" t="s">
        <v>67</v>
      </c>
      <c r="I13873">
        <v>2010</v>
      </c>
      <c r="J13873" t="s">
        <v>68</v>
      </c>
      <c r="K13873">
        <v>2010</v>
      </c>
      <c r="L13873" s="18">
        <v>40360</v>
      </c>
      <c r="M13873" t="s">
        <v>69</v>
      </c>
      <c r="N13873" t="s">
        <v>65</v>
      </c>
      <c r="O13873" t="s">
        <v>18606</v>
      </c>
    </row>
    <row r="13874" spans="1:15" x14ac:dyDescent="0.3">
      <c r="A13874" t="s">
        <v>18607</v>
      </c>
      <c r="B13874" t="s">
        <v>1</v>
      </c>
      <c r="C13874" t="s">
        <v>31</v>
      </c>
      <c r="D13874" t="s">
        <v>89</v>
      </c>
      <c r="E13874" t="s">
        <v>90</v>
      </c>
      <c r="F13874" t="s">
        <v>65</v>
      </c>
      <c r="G13874" t="s">
        <v>66</v>
      </c>
      <c r="H13874" t="s">
        <v>67</v>
      </c>
      <c r="I13874">
        <v>2015</v>
      </c>
      <c r="J13874" t="s">
        <v>68</v>
      </c>
      <c r="K13874">
        <v>2015</v>
      </c>
      <c r="L13874" s="18">
        <v>42278</v>
      </c>
      <c r="M13874" t="s">
        <v>69</v>
      </c>
      <c r="N13874" t="s">
        <v>65</v>
      </c>
      <c r="O13874" t="s">
        <v>18608</v>
      </c>
    </row>
    <row r="13875" spans="1:15" x14ac:dyDescent="0.3">
      <c r="A13875" t="s">
        <v>18609</v>
      </c>
      <c r="B13875" t="s">
        <v>1</v>
      </c>
      <c r="C13875" t="s">
        <v>27</v>
      </c>
      <c r="D13875" t="s">
        <v>63</v>
      </c>
      <c r="E13875" t="s">
        <v>64</v>
      </c>
      <c r="F13875" t="s">
        <v>65</v>
      </c>
      <c r="G13875" t="s">
        <v>84</v>
      </c>
      <c r="H13875" t="s">
        <v>85</v>
      </c>
      <c r="I13875">
        <v>2015</v>
      </c>
      <c r="J13875" t="s">
        <v>68</v>
      </c>
      <c r="K13875">
        <v>2017</v>
      </c>
      <c r="L13875" s="18">
        <v>42790</v>
      </c>
      <c r="M13875" t="s">
        <v>69</v>
      </c>
      <c r="N13875" t="s">
        <v>65</v>
      </c>
      <c r="O13875" t="s">
        <v>18017</v>
      </c>
    </row>
    <row r="13876" spans="1:15" x14ac:dyDescent="0.3">
      <c r="A13876" t="s">
        <v>18610</v>
      </c>
      <c r="B13876" t="s">
        <v>1</v>
      </c>
      <c r="C13876" t="s">
        <v>25</v>
      </c>
      <c r="D13876" t="s">
        <v>63</v>
      </c>
      <c r="E13876" t="s">
        <v>64</v>
      </c>
      <c r="F13876" t="s">
        <v>65</v>
      </c>
      <c r="G13876" t="s">
        <v>66</v>
      </c>
      <c r="H13876" t="s">
        <v>67</v>
      </c>
      <c r="I13876">
        <v>2015</v>
      </c>
      <c r="J13876" t="s">
        <v>68</v>
      </c>
      <c r="K13876">
        <v>2016</v>
      </c>
      <c r="L13876" s="18">
        <v>42395</v>
      </c>
      <c r="M13876" t="s">
        <v>69</v>
      </c>
      <c r="N13876" t="s">
        <v>65</v>
      </c>
      <c r="O13876" t="s">
        <v>17089</v>
      </c>
    </row>
    <row r="13877" spans="1:15" x14ac:dyDescent="0.3">
      <c r="A13877" t="s">
        <v>18611</v>
      </c>
      <c r="B13877" t="s">
        <v>1</v>
      </c>
      <c r="C13877" t="s">
        <v>25</v>
      </c>
      <c r="D13877" t="s">
        <v>81</v>
      </c>
      <c r="E13877" t="s">
        <v>75</v>
      </c>
      <c r="F13877" t="s">
        <v>65</v>
      </c>
      <c r="G13877" t="s">
        <v>66</v>
      </c>
      <c r="H13877" t="s">
        <v>67</v>
      </c>
      <c r="I13877">
        <v>2015</v>
      </c>
      <c r="J13877" t="s">
        <v>68</v>
      </c>
      <c r="K13877">
        <v>2017</v>
      </c>
      <c r="L13877" s="18">
        <v>42839</v>
      </c>
      <c r="M13877" t="s">
        <v>69</v>
      </c>
      <c r="N13877" t="s">
        <v>65</v>
      </c>
      <c r="O13877" t="s">
        <v>18612</v>
      </c>
    </row>
    <row r="13878" spans="1:15" x14ac:dyDescent="0.3">
      <c r="A13878" t="s">
        <v>18613</v>
      </c>
      <c r="B13878" t="s">
        <v>1</v>
      </c>
      <c r="C13878" t="s">
        <v>17</v>
      </c>
      <c r="D13878" t="s">
        <v>63</v>
      </c>
      <c r="E13878" t="s">
        <v>64</v>
      </c>
      <c r="F13878" t="s">
        <v>65</v>
      </c>
      <c r="G13878" t="s">
        <v>66</v>
      </c>
      <c r="H13878" t="s">
        <v>67</v>
      </c>
      <c r="I13878">
        <v>2015</v>
      </c>
      <c r="J13878" t="s">
        <v>68</v>
      </c>
      <c r="K13878">
        <v>2017</v>
      </c>
      <c r="L13878" s="18">
        <v>43018</v>
      </c>
      <c r="M13878" t="s">
        <v>69</v>
      </c>
      <c r="N13878" t="s">
        <v>65</v>
      </c>
      <c r="O13878" t="s">
        <v>12778</v>
      </c>
    </row>
    <row r="13879" spans="1:15" x14ac:dyDescent="0.3">
      <c r="A13879" t="s">
        <v>18614</v>
      </c>
      <c r="B13879" t="s">
        <v>1</v>
      </c>
      <c r="C13879" t="s">
        <v>18</v>
      </c>
      <c r="D13879" t="s">
        <v>89</v>
      </c>
      <c r="E13879" t="s">
        <v>90</v>
      </c>
      <c r="F13879" t="s">
        <v>65</v>
      </c>
      <c r="G13879" t="s">
        <v>84</v>
      </c>
      <c r="H13879" t="s">
        <v>85</v>
      </c>
      <c r="I13879">
        <v>2005</v>
      </c>
      <c r="J13879" t="s">
        <v>68</v>
      </c>
      <c r="K13879">
        <v>2008</v>
      </c>
      <c r="L13879" s="18">
        <v>39448</v>
      </c>
      <c r="M13879" t="s">
        <v>69</v>
      </c>
      <c r="N13879" t="s">
        <v>65</v>
      </c>
      <c r="O13879" t="s">
        <v>16970</v>
      </c>
    </row>
    <row r="13880" spans="1:15" x14ac:dyDescent="0.3">
      <c r="A13880" t="s">
        <v>18615</v>
      </c>
      <c r="B13880" t="s">
        <v>1</v>
      </c>
      <c r="C13880" t="s">
        <v>19</v>
      </c>
      <c r="D13880" t="s">
        <v>74</v>
      </c>
      <c r="E13880" t="s">
        <v>75</v>
      </c>
      <c r="F13880" t="s">
        <v>65</v>
      </c>
      <c r="G13880" t="s">
        <v>66</v>
      </c>
      <c r="H13880" t="s">
        <v>67</v>
      </c>
      <c r="I13880">
        <v>2015</v>
      </c>
      <c r="J13880" t="s">
        <v>68</v>
      </c>
      <c r="K13880">
        <v>2015</v>
      </c>
      <c r="L13880" s="18">
        <v>42339</v>
      </c>
      <c r="M13880" t="s">
        <v>69</v>
      </c>
      <c r="N13880" t="s">
        <v>65</v>
      </c>
      <c r="O13880" t="s">
        <v>10812</v>
      </c>
    </row>
    <row r="13881" spans="1:15" x14ac:dyDescent="0.3">
      <c r="A13881" t="s">
        <v>18616</v>
      </c>
      <c r="B13881" t="s">
        <v>1</v>
      </c>
      <c r="C13881" t="s">
        <v>25</v>
      </c>
      <c r="D13881" t="s">
        <v>74</v>
      </c>
      <c r="E13881" t="s">
        <v>75</v>
      </c>
      <c r="F13881" t="s">
        <v>65</v>
      </c>
      <c r="G13881" t="s">
        <v>66</v>
      </c>
      <c r="H13881" t="s">
        <v>67</v>
      </c>
      <c r="I13881">
        <v>2015</v>
      </c>
      <c r="J13881" t="s">
        <v>68</v>
      </c>
      <c r="K13881">
        <v>2016</v>
      </c>
      <c r="L13881" s="18">
        <v>42389</v>
      </c>
      <c r="M13881" t="s">
        <v>69</v>
      </c>
      <c r="N13881" t="s">
        <v>65</v>
      </c>
      <c r="O13881" t="s">
        <v>18617</v>
      </c>
    </row>
    <row r="13882" spans="1:15" x14ac:dyDescent="0.3">
      <c r="A13882" t="s">
        <v>18618</v>
      </c>
      <c r="B13882" t="s">
        <v>1</v>
      </c>
      <c r="C13882" t="s">
        <v>31</v>
      </c>
      <c r="D13882" t="s">
        <v>89</v>
      </c>
      <c r="E13882" t="s">
        <v>90</v>
      </c>
      <c r="F13882" t="s">
        <v>65</v>
      </c>
      <c r="G13882" t="s">
        <v>66</v>
      </c>
      <c r="H13882" t="s">
        <v>67</v>
      </c>
      <c r="I13882">
        <v>2009</v>
      </c>
      <c r="J13882" t="s">
        <v>68</v>
      </c>
      <c r="K13882">
        <v>2009</v>
      </c>
      <c r="L13882" s="18">
        <v>40085</v>
      </c>
      <c r="M13882" t="s">
        <v>69</v>
      </c>
      <c r="N13882" t="s">
        <v>65</v>
      </c>
      <c r="O13882" t="s">
        <v>18619</v>
      </c>
    </row>
    <row r="13883" spans="1:15" x14ac:dyDescent="0.3">
      <c r="A13883" t="s">
        <v>18620</v>
      </c>
      <c r="B13883" t="s">
        <v>1</v>
      </c>
      <c r="C13883" t="s">
        <v>15</v>
      </c>
      <c r="D13883" t="s">
        <v>89</v>
      </c>
      <c r="E13883" t="s">
        <v>90</v>
      </c>
      <c r="F13883" t="s">
        <v>65</v>
      </c>
      <c r="G13883" t="s">
        <v>66</v>
      </c>
      <c r="H13883" t="s">
        <v>67</v>
      </c>
      <c r="I13883">
        <v>2009</v>
      </c>
      <c r="J13883" t="s">
        <v>68</v>
      </c>
      <c r="K13883">
        <v>2010</v>
      </c>
      <c r="L13883" s="18">
        <v>40274</v>
      </c>
      <c r="M13883" t="s">
        <v>69</v>
      </c>
      <c r="N13883" t="s">
        <v>65</v>
      </c>
      <c r="O13883" t="s">
        <v>18619</v>
      </c>
    </row>
    <row r="13884" spans="1:15" x14ac:dyDescent="0.3">
      <c r="A13884" t="s">
        <v>18621</v>
      </c>
      <c r="B13884" t="s">
        <v>1</v>
      </c>
      <c r="C13884" t="s">
        <v>21</v>
      </c>
      <c r="D13884" t="s">
        <v>89</v>
      </c>
      <c r="E13884" t="s">
        <v>90</v>
      </c>
      <c r="F13884" t="s">
        <v>65</v>
      </c>
      <c r="G13884" t="s">
        <v>66</v>
      </c>
      <c r="H13884" t="s">
        <v>67</v>
      </c>
      <c r="I13884">
        <v>2015</v>
      </c>
      <c r="J13884" t="s">
        <v>68</v>
      </c>
      <c r="K13884">
        <v>2015</v>
      </c>
      <c r="L13884" s="18">
        <v>42362</v>
      </c>
      <c r="M13884" t="s">
        <v>69</v>
      </c>
      <c r="N13884" t="s">
        <v>65</v>
      </c>
      <c r="O13884" t="s">
        <v>18622</v>
      </c>
    </row>
    <row r="13885" spans="1:15" x14ac:dyDescent="0.3">
      <c r="A13885" t="s">
        <v>18623</v>
      </c>
      <c r="B13885" t="s">
        <v>1</v>
      </c>
      <c r="C13885" t="s">
        <v>31</v>
      </c>
      <c r="D13885" t="s">
        <v>89</v>
      </c>
      <c r="E13885" t="s">
        <v>90</v>
      </c>
      <c r="F13885" t="s">
        <v>65</v>
      </c>
      <c r="G13885" t="s">
        <v>66</v>
      </c>
      <c r="H13885" t="s">
        <v>67</v>
      </c>
      <c r="I13885">
        <v>2015</v>
      </c>
      <c r="J13885" t="s">
        <v>68</v>
      </c>
      <c r="K13885">
        <v>2016</v>
      </c>
      <c r="L13885" s="18">
        <v>42370</v>
      </c>
      <c r="M13885" t="s">
        <v>69</v>
      </c>
      <c r="N13885" t="s">
        <v>65</v>
      </c>
      <c r="O13885" t="s">
        <v>18608</v>
      </c>
    </row>
    <row r="13886" spans="1:15" x14ac:dyDescent="0.3">
      <c r="A13886" t="s">
        <v>18624</v>
      </c>
      <c r="B13886" t="s">
        <v>1</v>
      </c>
      <c r="C13886" t="s">
        <v>31</v>
      </c>
      <c r="D13886" t="s">
        <v>89</v>
      </c>
      <c r="E13886" t="s">
        <v>90</v>
      </c>
      <c r="F13886" t="s">
        <v>65</v>
      </c>
      <c r="G13886" t="s">
        <v>66</v>
      </c>
      <c r="H13886" t="s">
        <v>67</v>
      </c>
      <c r="I13886">
        <v>2015</v>
      </c>
      <c r="J13886" t="s">
        <v>68</v>
      </c>
      <c r="K13886">
        <v>2015</v>
      </c>
      <c r="L13886" s="18">
        <v>42309</v>
      </c>
      <c r="M13886" t="s">
        <v>69</v>
      </c>
      <c r="N13886" t="s">
        <v>65</v>
      </c>
      <c r="O13886" t="s">
        <v>18625</v>
      </c>
    </row>
    <row r="13887" spans="1:15" x14ac:dyDescent="0.3">
      <c r="A13887" t="s">
        <v>18626</v>
      </c>
      <c r="B13887" t="s">
        <v>1</v>
      </c>
      <c r="C13887" t="s">
        <v>18</v>
      </c>
      <c r="D13887" t="s">
        <v>89</v>
      </c>
      <c r="E13887" t="s">
        <v>90</v>
      </c>
      <c r="F13887" t="s">
        <v>65</v>
      </c>
      <c r="G13887" t="s">
        <v>84</v>
      </c>
      <c r="H13887" t="s">
        <v>85</v>
      </c>
      <c r="I13887">
        <v>2015</v>
      </c>
      <c r="J13887" t="s">
        <v>68</v>
      </c>
      <c r="K13887">
        <v>2018</v>
      </c>
      <c r="L13887" s="18">
        <v>43390</v>
      </c>
      <c r="M13887" t="s">
        <v>69</v>
      </c>
      <c r="N13887" t="s">
        <v>65</v>
      </c>
      <c r="O13887" t="s">
        <v>18627</v>
      </c>
    </row>
    <row r="13888" spans="1:15" x14ac:dyDescent="0.3">
      <c r="A13888" t="s">
        <v>18628</v>
      </c>
      <c r="B13888" t="s">
        <v>1</v>
      </c>
      <c r="C13888" t="s">
        <v>18</v>
      </c>
      <c r="D13888" t="s">
        <v>63</v>
      </c>
      <c r="E13888" t="s">
        <v>64</v>
      </c>
      <c r="F13888" t="s">
        <v>65</v>
      </c>
      <c r="G13888" t="s">
        <v>66</v>
      </c>
      <c r="H13888" t="s">
        <v>67</v>
      </c>
      <c r="I13888">
        <v>2015</v>
      </c>
      <c r="J13888" t="s">
        <v>68</v>
      </c>
      <c r="K13888">
        <v>2020</v>
      </c>
      <c r="L13888" s="18">
        <v>43566</v>
      </c>
      <c r="M13888" t="s">
        <v>69</v>
      </c>
      <c r="N13888" t="s">
        <v>65</v>
      </c>
      <c r="O13888" t="s">
        <v>3771</v>
      </c>
    </row>
    <row r="13889" spans="1:15" x14ac:dyDescent="0.3">
      <c r="A13889" t="s">
        <v>18629</v>
      </c>
      <c r="B13889" t="s">
        <v>1</v>
      </c>
      <c r="C13889" t="s">
        <v>18</v>
      </c>
      <c r="D13889" t="s">
        <v>74</v>
      </c>
      <c r="E13889" t="s">
        <v>75</v>
      </c>
      <c r="F13889" t="s">
        <v>65</v>
      </c>
      <c r="G13889" t="s">
        <v>66</v>
      </c>
      <c r="H13889" t="s">
        <v>67</v>
      </c>
      <c r="I13889">
        <v>2015</v>
      </c>
      <c r="J13889" t="s">
        <v>68</v>
      </c>
      <c r="K13889">
        <v>2021</v>
      </c>
      <c r="L13889" s="18">
        <v>43311</v>
      </c>
      <c r="M13889" t="s">
        <v>69</v>
      </c>
      <c r="N13889" t="s">
        <v>65</v>
      </c>
      <c r="O13889" t="s">
        <v>3771</v>
      </c>
    </row>
    <row r="13890" spans="1:15" x14ac:dyDescent="0.3">
      <c r="A13890" t="s">
        <v>18630</v>
      </c>
      <c r="B13890" t="s">
        <v>1</v>
      </c>
      <c r="C13890" t="s">
        <v>15</v>
      </c>
      <c r="D13890" t="s">
        <v>89</v>
      </c>
      <c r="E13890" t="s">
        <v>90</v>
      </c>
      <c r="F13890" t="s">
        <v>65</v>
      </c>
      <c r="G13890" t="s">
        <v>66</v>
      </c>
      <c r="H13890" t="s">
        <v>67</v>
      </c>
      <c r="I13890">
        <v>2015</v>
      </c>
      <c r="J13890" t="s">
        <v>68</v>
      </c>
      <c r="K13890">
        <v>2016</v>
      </c>
      <c r="L13890" s="18">
        <v>42731</v>
      </c>
      <c r="M13890" t="s">
        <v>69</v>
      </c>
      <c r="N13890" t="s">
        <v>65</v>
      </c>
      <c r="O13890" t="s">
        <v>18631</v>
      </c>
    </row>
    <row r="13891" spans="1:15" x14ac:dyDescent="0.3">
      <c r="A13891" t="s">
        <v>18632</v>
      </c>
      <c r="B13891" t="s">
        <v>1</v>
      </c>
      <c r="C13891" t="s">
        <v>18</v>
      </c>
      <c r="D13891" t="s">
        <v>63</v>
      </c>
      <c r="E13891" t="s">
        <v>64</v>
      </c>
      <c r="F13891" t="s">
        <v>65</v>
      </c>
      <c r="G13891" t="s">
        <v>66</v>
      </c>
      <c r="H13891" t="s">
        <v>67</v>
      </c>
      <c r="I13891">
        <v>2015</v>
      </c>
      <c r="J13891" t="s">
        <v>68</v>
      </c>
      <c r="K13891">
        <v>2023</v>
      </c>
      <c r="L13891" s="18">
        <v>44246</v>
      </c>
      <c r="M13891" t="s">
        <v>69</v>
      </c>
      <c r="N13891" t="s">
        <v>65</v>
      </c>
      <c r="O13891" t="s">
        <v>18633</v>
      </c>
    </row>
    <row r="13892" spans="1:15" x14ac:dyDescent="0.3">
      <c r="A13892" t="s">
        <v>18634</v>
      </c>
      <c r="B13892" t="s">
        <v>1</v>
      </c>
      <c r="C13892" t="s">
        <v>17</v>
      </c>
      <c r="D13892" t="s">
        <v>63</v>
      </c>
      <c r="E13892" t="s">
        <v>64</v>
      </c>
      <c r="F13892" t="s">
        <v>65</v>
      </c>
      <c r="G13892" t="s">
        <v>66</v>
      </c>
      <c r="H13892" t="s">
        <v>67</v>
      </c>
      <c r="I13892">
        <v>2015</v>
      </c>
      <c r="J13892" t="s">
        <v>68</v>
      </c>
      <c r="K13892">
        <v>2017</v>
      </c>
      <c r="L13892" s="18">
        <v>42801</v>
      </c>
      <c r="M13892" t="s">
        <v>69</v>
      </c>
      <c r="N13892" t="s">
        <v>65</v>
      </c>
      <c r="O13892" t="s">
        <v>18635</v>
      </c>
    </row>
    <row r="13893" spans="1:15" x14ac:dyDescent="0.3">
      <c r="A13893" t="s">
        <v>18636</v>
      </c>
      <c r="B13893" t="s">
        <v>1</v>
      </c>
      <c r="C13893" t="s">
        <v>18</v>
      </c>
      <c r="D13893" t="s">
        <v>63</v>
      </c>
      <c r="E13893" t="s">
        <v>64</v>
      </c>
      <c r="F13893" t="s">
        <v>65</v>
      </c>
      <c r="G13893" t="s">
        <v>66</v>
      </c>
      <c r="H13893" t="s">
        <v>67</v>
      </c>
      <c r="I13893">
        <v>2015</v>
      </c>
      <c r="J13893" t="s">
        <v>68</v>
      </c>
      <c r="K13893">
        <v>2022</v>
      </c>
      <c r="L13893" s="18">
        <v>43388</v>
      </c>
      <c r="M13893" t="s">
        <v>69</v>
      </c>
      <c r="N13893" t="s">
        <v>65</v>
      </c>
      <c r="O13893" t="s">
        <v>3771</v>
      </c>
    </row>
    <row r="13894" spans="1:15" x14ac:dyDescent="0.3">
      <c r="A13894" t="s">
        <v>18637</v>
      </c>
      <c r="B13894" t="s">
        <v>1</v>
      </c>
      <c r="C13894" t="s">
        <v>25</v>
      </c>
      <c r="D13894" t="s">
        <v>74</v>
      </c>
      <c r="E13894" t="s">
        <v>75</v>
      </c>
      <c r="F13894" t="s">
        <v>65</v>
      </c>
      <c r="G13894" t="s">
        <v>66</v>
      </c>
      <c r="H13894" t="s">
        <v>67</v>
      </c>
      <c r="I13894">
        <v>2015</v>
      </c>
      <c r="J13894" t="s">
        <v>68</v>
      </c>
      <c r="K13894">
        <v>2016</v>
      </c>
      <c r="L13894" s="18">
        <v>42397</v>
      </c>
      <c r="M13894" t="s">
        <v>69</v>
      </c>
      <c r="N13894" t="s">
        <v>65</v>
      </c>
      <c r="O13894" t="s">
        <v>18612</v>
      </c>
    </row>
    <row r="13895" spans="1:15" x14ac:dyDescent="0.3">
      <c r="A13895" t="s">
        <v>18638</v>
      </c>
      <c r="B13895" t="s">
        <v>1</v>
      </c>
      <c r="C13895" t="s">
        <v>25</v>
      </c>
      <c r="D13895" t="s">
        <v>63</v>
      </c>
      <c r="E13895" t="s">
        <v>64</v>
      </c>
      <c r="F13895" t="s">
        <v>65</v>
      </c>
      <c r="G13895" t="s">
        <v>66</v>
      </c>
      <c r="H13895" t="s">
        <v>67</v>
      </c>
      <c r="I13895">
        <v>2015</v>
      </c>
      <c r="J13895" t="s">
        <v>68</v>
      </c>
      <c r="K13895">
        <v>2018</v>
      </c>
      <c r="L13895" s="18">
        <v>43320</v>
      </c>
      <c r="M13895" t="s">
        <v>69</v>
      </c>
      <c r="N13895" t="s">
        <v>65</v>
      </c>
      <c r="O13895" t="s">
        <v>16949</v>
      </c>
    </row>
    <row r="13896" spans="1:15" x14ac:dyDescent="0.3">
      <c r="A13896" t="s">
        <v>18639</v>
      </c>
      <c r="B13896" t="s">
        <v>1</v>
      </c>
      <c r="C13896" t="s">
        <v>18</v>
      </c>
      <c r="D13896" t="s">
        <v>63</v>
      </c>
      <c r="E13896" t="s">
        <v>64</v>
      </c>
      <c r="F13896" t="s">
        <v>65</v>
      </c>
      <c r="G13896" t="s">
        <v>84</v>
      </c>
      <c r="H13896" t="s">
        <v>85</v>
      </c>
      <c r="I13896">
        <v>2015</v>
      </c>
      <c r="J13896" t="s">
        <v>68</v>
      </c>
      <c r="K13896">
        <v>2020</v>
      </c>
      <c r="L13896" s="18">
        <v>43290</v>
      </c>
      <c r="M13896" t="s">
        <v>69</v>
      </c>
      <c r="N13896" t="s">
        <v>65</v>
      </c>
      <c r="O13896" t="s">
        <v>3771</v>
      </c>
    </row>
    <row r="13897" spans="1:15" x14ac:dyDescent="0.3">
      <c r="A13897" t="s">
        <v>18640</v>
      </c>
      <c r="B13897" t="s">
        <v>1</v>
      </c>
      <c r="C13897" t="s">
        <v>18</v>
      </c>
      <c r="D13897" t="s">
        <v>74</v>
      </c>
      <c r="E13897" t="s">
        <v>75</v>
      </c>
      <c r="F13897" t="s">
        <v>65</v>
      </c>
      <c r="G13897" t="s">
        <v>66</v>
      </c>
      <c r="H13897" t="s">
        <v>67</v>
      </c>
      <c r="I13897">
        <v>2015</v>
      </c>
      <c r="J13897" t="s">
        <v>68</v>
      </c>
      <c r="K13897">
        <v>2020</v>
      </c>
      <c r="L13897" s="18">
        <v>43613</v>
      </c>
      <c r="M13897" t="s">
        <v>69</v>
      </c>
      <c r="N13897" t="s">
        <v>65</v>
      </c>
      <c r="O13897" t="s">
        <v>3771</v>
      </c>
    </row>
    <row r="13898" spans="1:15" x14ac:dyDescent="0.3">
      <c r="A13898" t="s">
        <v>18641</v>
      </c>
      <c r="B13898" t="s">
        <v>1</v>
      </c>
      <c r="C13898" t="s">
        <v>17</v>
      </c>
      <c r="D13898" t="s">
        <v>63</v>
      </c>
      <c r="E13898" t="s">
        <v>64</v>
      </c>
      <c r="F13898" t="s">
        <v>65</v>
      </c>
      <c r="G13898" t="s">
        <v>66</v>
      </c>
      <c r="H13898" t="s">
        <v>67</v>
      </c>
      <c r="I13898">
        <v>2015</v>
      </c>
      <c r="J13898" t="s">
        <v>68</v>
      </c>
      <c r="K13898">
        <v>2016</v>
      </c>
      <c r="L13898" s="18">
        <v>42699</v>
      </c>
      <c r="M13898" t="s">
        <v>69</v>
      </c>
      <c r="N13898" t="s">
        <v>65</v>
      </c>
      <c r="O13898" t="s">
        <v>18635</v>
      </c>
    </row>
    <row r="13899" spans="1:15" x14ac:dyDescent="0.3">
      <c r="A13899" t="s">
        <v>18642</v>
      </c>
      <c r="B13899" t="s">
        <v>1</v>
      </c>
      <c r="C13899" t="s">
        <v>17</v>
      </c>
      <c r="D13899" t="s">
        <v>63</v>
      </c>
      <c r="E13899" t="s">
        <v>64</v>
      </c>
      <c r="F13899" t="s">
        <v>65</v>
      </c>
      <c r="G13899" t="s">
        <v>66</v>
      </c>
      <c r="H13899" t="s">
        <v>67</v>
      </c>
      <c r="I13899">
        <v>2015</v>
      </c>
      <c r="J13899" t="s">
        <v>68</v>
      </c>
      <c r="K13899">
        <v>2016</v>
      </c>
      <c r="L13899" s="18">
        <v>42692</v>
      </c>
      <c r="M13899" t="s">
        <v>69</v>
      </c>
      <c r="N13899" t="s">
        <v>65</v>
      </c>
      <c r="O13899" t="s">
        <v>12778</v>
      </c>
    </row>
    <row r="13900" spans="1:15" x14ac:dyDescent="0.3">
      <c r="A13900" t="s">
        <v>18643</v>
      </c>
      <c r="B13900" t="s">
        <v>1</v>
      </c>
      <c r="C13900" t="s">
        <v>18</v>
      </c>
      <c r="D13900" t="s">
        <v>63</v>
      </c>
      <c r="E13900" t="s">
        <v>64</v>
      </c>
      <c r="F13900" t="s">
        <v>65</v>
      </c>
      <c r="G13900" t="s">
        <v>66</v>
      </c>
      <c r="H13900" t="s">
        <v>67</v>
      </c>
      <c r="I13900">
        <v>2016</v>
      </c>
      <c r="J13900" t="s">
        <v>68</v>
      </c>
      <c r="K13900">
        <v>2023</v>
      </c>
      <c r="L13900" s="18">
        <v>43047</v>
      </c>
      <c r="M13900" t="s">
        <v>69</v>
      </c>
      <c r="N13900" t="s">
        <v>65</v>
      </c>
      <c r="O13900" t="s">
        <v>3771</v>
      </c>
    </row>
    <row r="13901" spans="1:15" x14ac:dyDescent="0.3">
      <c r="A13901" t="s">
        <v>18644</v>
      </c>
      <c r="B13901" t="s">
        <v>1</v>
      </c>
      <c r="C13901" t="s">
        <v>18</v>
      </c>
      <c r="D13901" t="s">
        <v>63</v>
      </c>
      <c r="E13901" t="s">
        <v>64</v>
      </c>
      <c r="F13901" t="s">
        <v>65</v>
      </c>
      <c r="G13901" t="s">
        <v>84</v>
      </c>
      <c r="H13901" t="s">
        <v>85</v>
      </c>
      <c r="I13901">
        <v>2015</v>
      </c>
      <c r="J13901" t="s">
        <v>68</v>
      </c>
      <c r="K13901">
        <v>2020</v>
      </c>
      <c r="L13901" s="18">
        <v>43290</v>
      </c>
      <c r="M13901" t="s">
        <v>69</v>
      </c>
      <c r="N13901" t="s">
        <v>65</v>
      </c>
      <c r="O13901" t="s">
        <v>3771</v>
      </c>
    </row>
    <row r="13902" spans="1:15" x14ac:dyDescent="0.3">
      <c r="A13902" t="s">
        <v>18645</v>
      </c>
      <c r="B13902" t="s">
        <v>1</v>
      </c>
      <c r="C13902" t="s">
        <v>25</v>
      </c>
      <c r="D13902" t="s">
        <v>74</v>
      </c>
      <c r="E13902" t="s">
        <v>75</v>
      </c>
      <c r="F13902" t="s">
        <v>65</v>
      </c>
      <c r="G13902" t="s">
        <v>66</v>
      </c>
      <c r="H13902" t="s">
        <v>67</v>
      </c>
      <c r="I13902">
        <v>2016</v>
      </c>
      <c r="J13902" t="s">
        <v>68</v>
      </c>
      <c r="K13902">
        <v>2017</v>
      </c>
      <c r="L13902" s="18">
        <v>42661</v>
      </c>
      <c r="M13902" t="s">
        <v>69</v>
      </c>
      <c r="N13902" t="s">
        <v>65</v>
      </c>
      <c r="O13902" t="s">
        <v>17929</v>
      </c>
    </row>
    <row r="13903" spans="1:15" x14ac:dyDescent="0.3">
      <c r="A13903" t="s">
        <v>18646</v>
      </c>
      <c r="B13903" t="s">
        <v>1</v>
      </c>
      <c r="C13903" t="s">
        <v>18</v>
      </c>
      <c r="D13903" t="s">
        <v>74</v>
      </c>
      <c r="E13903" t="s">
        <v>75</v>
      </c>
      <c r="F13903" t="s">
        <v>65</v>
      </c>
      <c r="G13903" t="s">
        <v>84</v>
      </c>
      <c r="H13903" t="s">
        <v>85</v>
      </c>
      <c r="I13903">
        <v>2015</v>
      </c>
      <c r="J13903" t="s">
        <v>68</v>
      </c>
      <c r="K13903">
        <v>2019</v>
      </c>
      <c r="L13903" s="18">
        <v>43502</v>
      </c>
      <c r="M13903" t="s">
        <v>69</v>
      </c>
      <c r="N13903" t="s">
        <v>65</v>
      </c>
      <c r="O13903" t="s">
        <v>18565</v>
      </c>
    </row>
    <row r="13904" spans="1:15" x14ac:dyDescent="0.3">
      <c r="A13904" t="s">
        <v>18647</v>
      </c>
      <c r="B13904" t="s">
        <v>1</v>
      </c>
      <c r="C13904" t="s">
        <v>18</v>
      </c>
      <c r="D13904" t="s">
        <v>63</v>
      </c>
      <c r="E13904" t="s">
        <v>64</v>
      </c>
      <c r="F13904" t="s">
        <v>65</v>
      </c>
      <c r="G13904" t="s">
        <v>66</v>
      </c>
      <c r="H13904" t="s">
        <v>67</v>
      </c>
      <c r="I13904">
        <v>2016</v>
      </c>
      <c r="J13904" t="s">
        <v>68</v>
      </c>
      <c r="K13904">
        <v>2022</v>
      </c>
      <c r="L13904" s="18">
        <v>44165</v>
      </c>
      <c r="M13904" t="s">
        <v>69</v>
      </c>
      <c r="N13904" t="s">
        <v>65</v>
      </c>
      <c r="O13904" t="s">
        <v>3771</v>
      </c>
    </row>
    <row r="13905" spans="1:15" x14ac:dyDescent="0.3">
      <c r="A13905" t="s">
        <v>18648</v>
      </c>
      <c r="B13905" t="s">
        <v>1</v>
      </c>
      <c r="C13905" t="s">
        <v>19</v>
      </c>
      <c r="D13905" t="s">
        <v>74</v>
      </c>
      <c r="E13905" t="s">
        <v>75</v>
      </c>
      <c r="F13905" t="s">
        <v>65</v>
      </c>
      <c r="G13905" t="s">
        <v>66</v>
      </c>
      <c r="H13905" t="s">
        <v>67</v>
      </c>
      <c r="I13905">
        <v>2015</v>
      </c>
      <c r="J13905" t="s">
        <v>68</v>
      </c>
      <c r="K13905">
        <v>2016</v>
      </c>
      <c r="L13905" s="18">
        <v>42674</v>
      </c>
      <c r="M13905" t="s">
        <v>69</v>
      </c>
      <c r="N13905" t="s">
        <v>65</v>
      </c>
      <c r="O13905" t="s">
        <v>18191</v>
      </c>
    </row>
    <row r="13906" spans="1:15" x14ac:dyDescent="0.3">
      <c r="A13906" t="s">
        <v>18649</v>
      </c>
      <c r="B13906" t="s">
        <v>1</v>
      </c>
      <c r="C13906" t="s">
        <v>19</v>
      </c>
      <c r="D13906" t="s">
        <v>74</v>
      </c>
      <c r="E13906" t="s">
        <v>75</v>
      </c>
      <c r="F13906" t="s">
        <v>65</v>
      </c>
      <c r="G13906" t="s">
        <v>66</v>
      </c>
      <c r="H13906" t="s">
        <v>67</v>
      </c>
      <c r="I13906">
        <v>2015</v>
      </c>
      <c r="J13906" t="s">
        <v>68</v>
      </c>
      <c r="K13906">
        <v>2016</v>
      </c>
      <c r="L13906" s="18">
        <v>42494</v>
      </c>
      <c r="M13906" t="s">
        <v>69</v>
      </c>
      <c r="N13906" t="s">
        <v>65</v>
      </c>
      <c r="O13906" t="s">
        <v>18191</v>
      </c>
    </row>
    <row r="13907" spans="1:15" x14ac:dyDescent="0.3">
      <c r="A13907" t="s">
        <v>18650</v>
      </c>
      <c r="B13907" t="s">
        <v>1</v>
      </c>
      <c r="C13907" t="s">
        <v>25</v>
      </c>
      <c r="D13907" t="s">
        <v>74</v>
      </c>
      <c r="E13907" t="s">
        <v>75</v>
      </c>
      <c r="F13907" t="s">
        <v>65</v>
      </c>
      <c r="G13907" t="s">
        <v>84</v>
      </c>
      <c r="H13907" t="s">
        <v>85</v>
      </c>
      <c r="I13907">
        <v>2015</v>
      </c>
      <c r="J13907" t="s">
        <v>68</v>
      </c>
      <c r="K13907">
        <v>2017</v>
      </c>
      <c r="L13907" s="18">
        <v>42744</v>
      </c>
      <c r="M13907" t="s">
        <v>69</v>
      </c>
      <c r="N13907" t="s">
        <v>65</v>
      </c>
      <c r="O13907" t="s">
        <v>18651</v>
      </c>
    </row>
    <row r="13908" spans="1:15" x14ac:dyDescent="0.3">
      <c r="A13908" t="s">
        <v>18652</v>
      </c>
      <c r="B13908" t="s">
        <v>1</v>
      </c>
      <c r="C13908" t="s">
        <v>15</v>
      </c>
      <c r="D13908" t="s">
        <v>89</v>
      </c>
      <c r="E13908" t="s">
        <v>90</v>
      </c>
      <c r="F13908" t="s">
        <v>65</v>
      </c>
      <c r="G13908" t="s">
        <v>66</v>
      </c>
      <c r="H13908" t="s">
        <v>67</v>
      </c>
      <c r="I13908">
        <v>2016</v>
      </c>
      <c r="J13908" t="s">
        <v>68</v>
      </c>
      <c r="K13908">
        <v>2017</v>
      </c>
      <c r="L13908" s="18">
        <v>43097</v>
      </c>
      <c r="M13908" t="s">
        <v>69</v>
      </c>
      <c r="N13908" t="s">
        <v>65</v>
      </c>
      <c r="O13908" t="s">
        <v>18653</v>
      </c>
    </row>
    <row r="13909" spans="1:15" x14ac:dyDescent="0.3">
      <c r="A13909" t="s">
        <v>18654</v>
      </c>
      <c r="B13909" t="s">
        <v>1</v>
      </c>
      <c r="C13909" t="s">
        <v>18</v>
      </c>
      <c r="D13909" t="s">
        <v>89</v>
      </c>
      <c r="E13909" t="s">
        <v>90</v>
      </c>
      <c r="F13909" t="s">
        <v>65</v>
      </c>
      <c r="G13909" t="s">
        <v>66</v>
      </c>
      <c r="H13909" t="s">
        <v>67</v>
      </c>
      <c r="I13909">
        <v>2016</v>
      </c>
      <c r="J13909" t="s">
        <v>68</v>
      </c>
      <c r="K13909">
        <v>2019</v>
      </c>
      <c r="L13909" s="18">
        <v>43251</v>
      </c>
      <c r="M13909" t="s">
        <v>69</v>
      </c>
      <c r="N13909" t="s">
        <v>65</v>
      </c>
      <c r="O13909" t="s">
        <v>3771</v>
      </c>
    </row>
    <row r="13910" spans="1:15" x14ac:dyDescent="0.3">
      <c r="A13910" t="s">
        <v>18655</v>
      </c>
      <c r="B13910" t="s">
        <v>1</v>
      </c>
      <c r="C13910" t="s">
        <v>18</v>
      </c>
      <c r="D13910" t="s">
        <v>74</v>
      </c>
      <c r="E13910" t="s">
        <v>75</v>
      </c>
      <c r="F13910" t="s">
        <v>65</v>
      </c>
      <c r="G13910" t="s">
        <v>84</v>
      </c>
      <c r="H13910" t="s">
        <v>85</v>
      </c>
      <c r="I13910">
        <v>2016</v>
      </c>
      <c r="J13910" t="s">
        <v>68</v>
      </c>
      <c r="K13910">
        <v>2025</v>
      </c>
      <c r="L13910" s="18">
        <v>45966</v>
      </c>
      <c r="M13910" t="s">
        <v>69</v>
      </c>
      <c r="N13910" t="s">
        <v>65</v>
      </c>
      <c r="O13910" t="s">
        <v>3771</v>
      </c>
    </row>
    <row r="13911" spans="1:15" x14ac:dyDescent="0.3">
      <c r="A13911" t="s">
        <v>18656</v>
      </c>
      <c r="B13911" t="s">
        <v>1</v>
      </c>
      <c r="C13911" t="s">
        <v>18</v>
      </c>
      <c r="D13911" t="s">
        <v>74</v>
      </c>
      <c r="E13911" t="s">
        <v>75</v>
      </c>
      <c r="F13911" t="s">
        <v>68</v>
      </c>
      <c r="G13911" t="s">
        <v>52</v>
      </c>
      <c r="H13911" t="s">
        <v>706</v>
      </c>
      <c r="I13911">
        <v>2015</v>
      </c>
      <c r="J13911" t="s">
        <v>68</v>
      </c>
      <c r="K13911">
        <v>2027</v>
      </c>
      <c r="L13911" s="18">
        <v>46511</v>
      </c>
      <c r="M13911" t="s">
        <v>228</v>
      </c>
      <c r="N13911" t="s">
        <v>65</v>
      </c>
      <c r="O13911" t="s">
        <v>3771</v>
      </c>
    </row>
    <row r="13912" spans="1:15" x14ac:dyDescent="0.3">
      <c r="A13912" t="s">
        <v>18657</v>
      </c>
      <c r="B13912" t="s">
        <v>1</v>
      </c>
      <c r="C13912" t="s">
        <v>21</v>
      </c>
      <c r="D13912" t="s">
        <v>74</v>
      </c>
      <c r="E13912" t="s">
        <v>75</v>
      </c>
      <c r="F13912" t="s">
        <v>65</v>
      </c>
      <c r="G13912" t="s">
        <v>66</v>
      </c>
      <c r="H13912" t="s">
        <v>67</v>
      </c>
      <c r="I13912">
        <v>2016</v>
      </c>
      <c r="J13912" t="s">
        <v>68</v>
      </c>
      <c r="K13912">
        <v>2020</v>
      </c>
      <c r="L13912" s="18">
        <v>43432</v>
      </c>
      <c r="M13912" t="s">
        <v>69</v>
      </c>
      <c r="N13912" t="s">
        <v>65</v>
      </c>
      <c r="O13912" t="s">
        <v>18658</v>
      </c>
    </row>
    <row r="13913" spans="1:15" x14ac:dyDescent="0.3">
      <c r="A13913" t="s">
        <v>18659</v>
      </c>
      <c r="B13913" t="s">
        <v>1</v>
      </c>
      <c r="C13913" t="s">
        <v>17</v>
      </c>
      <c r="D13913" t="s">
        <v>63</v>
      </c>
      <c r="E13913" t="s">
        <v>64</v>
      </c>
      <c r="F13913" t="s">
        <v>65</v>
      </c>
      <c r="G13913" t="s">
        <v>66</v>
      </c>
      <c r="H13913" t="s">
        <v>67</v>
      </c>
      <c r="I13913">
        <v>2015</v>
      </c>
      <c r="J13913" t="s">
        <v>68</v>
      </c>
      <c r="K13913">
        <v>2017</v>
      </c>
      <c r="L13913" s="18">
        <v>43096</v>
      </c>
      <c r="M13913" t="s">
        <v>69</v>
      </c>
      <c r="N13913" t="s">
        <v>65</v>
      </c>
      <c r="O13913" t="s">
        <v>17920</v>
      </c>
    </row>
    <row r="13914" spans="1:15" x14ac:dyDescent="0.3">
      <c r="A13914" t="s">
        <v>18660</v>
      </c>
      <c r="B13914" t="s">
        <v>1</v>
      </c>
      <c r="C13914" t="s">
        <v>29</v>
      </c>
      <c r="D13914" t="s">
        <v>89</v>
      </c>
      <c r="E13914" t="s">
        <v>90</v>
      </c>
      <c r="F13914" t="s">
        <v>65</v>
      </c>
      <c r="G13914" t="s">
        <v>66</v>
      </c>
      <c r="H13914" t="s">
        <v>67</v>
      </c>
      <c r="I13914">
        <v>2016</v>
      </c>
      <c r="J13914" t="s">
        <v>68</v>
      </c>
      <c r="K13914">
        <v>2016</v>
      </c>
      <c r="L13914" s="18">
        <v>42504</v>
      </c>
      <c r="M13914" t="s">
        <v>69</v>
      </c>
      <c r="N13914" t="s">
        <v>65</v>
      </c>
      <c r="O13914" t="s">
        <v>18215</v>
      </c>
    </row>
    <row r="13915" spans="1:15" x14ac:dyDescent="0.3">
      <c r="A13915" t="s">
        <v>18661</v>
      </c>
      <c r="B13915" t="s">
        <v>1</v>
      </c>
      <c r="C13915" t="s">
        <v>31</v>
      </c>
      <c r="D13915" t="s">
        <v>89</v>
      </c>
      <c r="E13915" t="s">
        <v>90</v>
      </c>
      <c r="F13915" t="s">
        <v>65</v>
      </c>
      <c r="G13915" t="s">
        <v>66</v>
      </c>
      <c r="H13915" t="s">
        <v>67</v>
      </c>
      <c r="I13915">
        <v>2014</v>
      </c>
      <c r="J13915" t="s">
        <v>68</v>
      </c>
      <c r="K13915">
        <v>2015</v>
      </c>
      <c r="L13915" s="18">
        <v>42019</v>
      </c>
      <c r="M13915" t="s">
        <v>69</v>
      </c>
      <c r="N13915" t="s">
        <v>65</v>
      </c>
      <c r="O13915" t="s">
        <v>18662</v>
      </c>
    </row>
    <row r="13916" spans="1:15" x14ac:dyDescent="0.3">
      <c r="A13916" t="s">
        <v>18663</v>
      </c>
      <c r="B13916" t="s">
        <v>1</v>
      </c>
      <c r="C13916" t="s">
        <v>21</v>
      </c>
      <c r="D13916" t="s">
        <v>74</v>
      </c>
      <c r="E13916" t="s">
        <v>75</v>
      </c>
      <c r="F13916" t="s">
        <v>65</v>
      </c>
      <c r="G13916" t="s">
        <v>66</v>
      </c>
      <c r="H13916" t="s">
        <v>67</v>
      </c>
      <c r="I13916">
        <v>2016</v>
      </c>
      <c r="J13916" t="s">
        <v>68</v>
      </c>
      <c r="K13916">
        <v>2024</v>
      </c>
      <c r="L13916" s="18">
        <v>43326</v>
      </c>
      <c r="M13916" t="s">
        <v>69</v>
      </c>
      <c r="N13916" t="s">
        <v>65</v>
      </c>
      <c r="O13916" t="s">
        <v>18664</v>
      </c>
    </row>
    <row r="13917" spans="1:15" x14ac:dyDescent="0.3">
      <c r="A13917" t="s">
        <v>18665</v>
      </c>
      <c r="B13917" t="s">
        <v>1</v>
      </c>
      <c r="C13917" t="s">
        <v>31</v>
      </c>
      <c r="D13917" t="s">
        <v>89</v>
      </c>
      <c r="E13917" t="s">
        <v>90</v>
      </c>
      <c r="F13917" t="s">
        <v>65</v>
      </c>
      <c r="G13917" t="s">
        <v>66</v>
      </c>
      <c r="H13917" t="s">
        <v>67</v>
      </c>
      <c r="I13917">
        <v>2015</v>
      </c>
      <c r="J13917" t="s">
        <v>68</v>
      </c>
      <c r="K13917">
        <v>2016</v>
      </c>
      <c r="L13917" s="18">
        <v>42430</v>
      </c>
      <c r="M13917" t="s">
        <v>69</v>
      </c>
      <c r="N13917" t="s">
        <v>65</v>
      </c>
      <c r="O13917" t="s">
        <v>18666</v>
      </c>
    </row>
    <row r="13918" spans="1:15" x14ac:dyDescent="0.3">
      <c r="A13918" t="s">
        <v>18667</v>
      </c>
      <c r="B13918" t="s">
        <v>1</v>
      </c>
      <c r="C13918" t="s">
        <v>25</v>
      </c>
      <c r="D13918" t="s">
        <v>89</v>
      </c>
      <c r="E13918" t="s">
        <v>90</v>
      </c>
      <c r="F13918" t="s">
        <v>65</v>
      </c>
      <c r="G13918" t="s">
        <v>66</v>
      </c>
      <c r="H13918" t="s">
        <v>67</v>
      </c>
      <c r="I13918">
        <v>2016</v>
      </c>
      <c r="J13918" t="s">
        <v>68</v>
      </c>
      <c r="K13918">
        <v>2016</v>
      </c>
      <c r="L13918" s="18">
        <v>42608</v>
      </c>
      <c r="M13918" t="s">
        <v>69</v>
      </c>
      <c r="N13918" t="s">
        <v>65</v>
      </c>
      <c r="O13918" t="s">
        <v>18651</v>
      </c>
    </row>
    <row r="13919" spans="1:15" x14ac:dyDescent="0.3">
      <c r="A13919" t="s">
        <v>18668</v>
      </c>
      <c r="B13919" t="s">
        <v>1</v>
      </c>
      <c r="C13919" t="s">
        <v>18</v>
      </c>
      <c r="D13919" t="s">
        <v>74</v>
      </c>
      <c r="E13919" t="s">
        <v>75</v>
      </c>
      <c r="F13919" t="s">
        <v>65</v>
      </c>
      <c r="G13919" t="s">
        <v>66</v>
      </c>
      <c r="H13919" t="s">
        <v>67</v>
      </c>
      <c r="I13919">
        <v>2016</v>
      </c>
      <c r="J13919" t="s">
        <v>68</v>
      </c>
      <c r="K13919">
        <v>2021</v>
      </c>
      <c r="L13919" s="18">
        <v>43990</v>
      </c>
      <c r="M13919" t="s">
        <v>69</v>
      </c>
      <c r="N13919" t="s">
        <v>65</v>
      </c>
      <c r="O13919" t="s">
        <v>18662</v>
      </c>
    </row>
    <row r="13920" spans="1:15" x14ac:dyDescent="0.3">
      <c r="A13920" t="s">
        <v>18669</v>
      </c>
      <c r="B13920" t="s">
        <v>1</v>
      </c>
      <c r="C13920" t="s">
        <v>25</v>
      </c>
      <c r="D13920" t="s">
        <v>89</v>
      </c>
      <c r="E13920" t="s">
        <v>90</v>
      </c>
      <c r="F13920" t="s">
        <v>65</v>
      </c>
      <c r="G13920" t="s">
        <v>66</v>
      </c>
      <c r="H13920" t="s">
        <v>67</v>
      </c>
      <c r="I13920">
        <v>2016</v>
      </c>
      <c r="J13920" t="s">
        <v>68</v>
      </c>
      <c r="K13920">
        <v>2017</v>
      </c>
      <c r="L13920" s="18">
        <v>42751</v>
      </c>
      <c r="M13920" t="s">
        <v>69</v>
      </c>
      <c r="N13920" t="s">
        <v>65</v>
      </c>
      <c r="O13920" t="s">
        <v>18420</v>
      </c>
    </row>
    <row r="13921" spans="1:15" x14ac:dyDescent="0.3">
      <c r="A13921" t="s">
        <v>18670</v>
      </c>
      <c r="B13921" t="s">
        <v>1</v>
      </c>
      <c r="C13921" t="s">
        <v>18</v>
      </c>
      <c r="D13921" t="s">
        <v>74</v>
      </c>
      <c r="E13921" t="s">
        <v>75</v>
      </c>
      <c r="F13921" t="s">
        <v>65</v>
      </c>
      <c r="G13921" t="s">
        <v>66</v>
      </c>
      <c r="H13921" t="s">
        <v>67</v>
      </c>
      <c r="I13921">
        <v>2016</v>
      </c>
      <c r="J13921" t="s">
        <v>68</v>
      </c>
      <c r="K13921">
        <v>2021</v>
      </c>
      <c r="L13921" s="18">
        <v>43726</v>
      </c>
      <c r="M13921" t="s">
        <v>69</v>
      </c>
      <c r="N13921" t="s">
        <v>65</v>
      </c>
      <c r="O13921" t="s">
        <v>3771</v>
      </c>
    </row>
    <row r="13922" spans="1:15" x14ac:dyDescent="0.3">
      <c r="A13922" t="s">
        <v>18671</v>
      </c>
      <c r="B13922" t="s">
        <v>1</v>
      </c>
      <c r="C13922" t="s">
        <v>18</v>
      </c>
      <c r="D13922" t="s">
        <v>63</v>
      </c>
      <c r="E13922" t="s">
        <v>64</v>
      </c>
      <c r="F13922" t="s">
        <v>65</v>
      </c>
      <c r="G13922" t="s">
        <v>66</v>
      </c>
      <c r="H13922" t="s">
        <v>67</v>
      </c>
      <c r="I13922">
        <v>2016</v>
      </c>
      <c r="J13922" t="s">
        <v>68</v>
      </c>
      <c r="K13922">
        <v>2026</v>
      </c>
      <c r="L13922" s="18">
        <v>46036</v>
      </c>
      <c r="M13922" t="s">
        <v>69</v>
      </c>
      <c r="N13922" t="s">
        <v>65</v>
      </c>
      <c r="O13922" t="s">
        <v>3771</v>
      </c>
    </row>
    <row r="13923" spans="1:15" x14ac:dyDescent="0.3">
      <c r="A13923" t="s">
        <v>18672</v>
      </c>
      <c r="B13923" t="s">
        <v>1</v>
      </c>
      <c r="C13923" t="s">
        <v>18</v>
      </c>
      <c r="D13923" t="s">
        <v>89</v>
      </c>
      <c r="E13923" t="s">
        <v>90</v>
      </c>
      <c r="F13923" t="s">
        <v>65</v>
      </c>
      <c r="G13923" t="s">
        <v>84</v>
      </c>
      <c r="H13923" t="s">
        <v>85</v>
      </c>
      <c r="I13923">
        <v>2016</v>
      </c>
      <c r="J13923" t="s">
        <v>68</v>
      </c>
      <c r="K13923">
        <v>2020</v>
      </c>
      <c r="L13923" s="18">
        <v>43927</v>
      </c>
      <c r="M13923" t="s">
        <v>69</v>
      </c>
      <c r="N13923" t="s">
        <v>65</v>
      </c>
      <c r="O13923" t="s">
        <v>3771</v>
      </c>
    </row>
    <row r="13924" spans="1:15" x14ac:dyDescent="0.3">
      <c r="A13924" t="s">
        <v>18673</v>
      </c>
      <c r="B13924" t="s">
        <v>1</v>
      </c>
      <c r="C13924" t="s">
        <v>18</v>
      </c>
      <c r="D13924" t="s">
        <v>89</v>
      </c>
      <c r="E13924" t="s">
        <v>90</v>
      </c>
      <c r="F13924" t="s">
        <v>65</v>
      </c>
      <c r="G13924" t="s">
        <v>84</v>
      </c>
      <c r="H13924" t="s">
        <v>85</v>
      </c>
      <c r="I13924">
        <v>2016</v>
      </c>
      <c r="J13924" t="s">
        <v>68</v>
      </c>
      <c r="K13924">
        <v>2017</v>
      </c>
      <c r="L13924" s="18">
        <v>42851</v>
      </c>
      <c r="M13924" t="s">
        <v>69</v>
      </c>
      <c r="N13924" t="s">
        <v>65</v>
      </c>
      <c r="O13924" t="s">
        <v>18526</v>
      </c>
    </row>
    <row r="13925" spans="1:15" x14ac:dyDescent="0.3">
      <c r="A13925" t="s">
        <v>18674</v>
      </c>
      <c r="B13925" t="s">
        <v>1</v>
      </c>
      <c r="C13925" t="s">
        <v>18</v>
      </c>
      <c r="D13925" t="s">
        <v>89</v>
      </c>
      <c r="E13925" t="s">
        <v>90</v>
      </c>
      <c r="F13925" t="s">
        <v>65</v>
      </c>
      <c r="G13925" t="s">
        <v>84</v>
      </c>
      <c r="H13925" t="s">
        <v>85</v>
      </c>
      <c r="I13925">
        <v>2016</v>
      </c>
      <c r="J13925" t="s">
        <v>68</v>
      </c>
      <c r="K13925">
        <v>2021</v>
      </c>
      <c r="L13925" s="18">
        <v>43118</v>
      </c>
      <c r="M13925" t="s">
        <v>69</v>
      </c>
      <c r="N13925" t="s">
        <v>65</v>
      </c>
      <c r="O13925" t="s">
        <v>18526</v>
      </c>
    </row>
    <row r="13926" spans="1:15" x14ac:dyDescent="0.3">
      <c r="A13926" t="s">
        <v>18675</v>
      </c>
      <c r="B13926" t="s">
        <v>1</v>
      </c>
      <c r="C13926" t="s">
        <v>18</v>
      </c>
      <c r="D13926" t="s">
        <v>63</v>
      </c>
      <c r="E13926" t="s">
        <v>64</v>
      </c>
      <c r="F13926" t="s">
        <v>65</v>
      </c>
      <c r="G13926" t="s">
        <v>66</v>
      </c>
      <c r="H13926" t="s">
        <v>67</v>
      </c>
      <c r="I13926">
        <v>2016</v>
      </c>
      <c r="J13926" t="s">
        <v>68</v>
      </c>
      <c r="K13926">
        <v>2021</v>
      </c>
      <c r="L13926" s="18">
        <v>43467</v>
      </c>
      <c r="M13926" t="s">
        <v>69</v>
      </c>
      <c r="N13926" t="s">
        <v>65</v>
      </c>
      <c r="O13926" t="s">
        <v>3771</v>
      </c>
    </row>
    <row r="13927" spans="1:15" x14ac:dyDescent="0.3">
      <c r="A13927" t="s">
        <v>18676</v>
      </c>
      <c r="B13927" t="s">
        <v>1</v>
      </c>
      <c r="C13927" t="s">
        <v>18</v>
      </c>
      <c r="D13927" t="s">
        <v>74</v>
      </c>
      <c r="E13927" t="s">
        <v>75</v>
      </c>
      <c r="F13927" t="s">
        <v>65</v>
      </c>
      <c r="G13927" t="s">
        <v>66</v>
      </c>
      <c r="H13927" t="s">
        <v>67</v>
      </c>
      <c r="I13927">
        <v>2016</v>
      </c>
      <c r="J13927" t="s">
        <v>68</v>
      </c>
      <c r="K13927">
        <v>2023</v>
      </c>
      <c r="L13927" s="18">
        <v>44215</v>
      </c>
      <c r="M13927" t="s">
        <v>69</v>
      </c>
      <c r="N13927" t="s">
        <v>65</v>
      </c>
      <c r="O13927" t="s">
        <v>3771</v>
      </c>
    </row>
    <row r="13928" spans="1:15" x14ac:dyDescent="0.3">
      <c r="A13928" t="s">
        <v>18677</v>
      </c>
      <c r="B13928" t="s">
        <v>1</v>
      </c>
      <c r="C13928" t="s">
        <v>21</v>
      </c>
      <c r="D13928" t="s">
        <v>89</v>
      </c>
      <c r="E13928" t="s">
        <v>90</v>
      </c>
      <c r="F13928" t="s">
        <v>65</v>
      </c>
      <c r="G13928" t="s">
        <v>66</v>
      </c>
      <c r="H13928" t="s">
        <v>67</v>
      </c>
      <c r="I13928">
        <v>2015</v>
      </c>
      <c r="J13928" t="s">
        <v>68</v>
      </c>
      <c r="K13928">
        <v>2016</v>
      </c>
      <c r="L13928" s="18">
        <v>42534</v>
      </c>
      <c r="M13928" t="s">
        <v>69</v>
      </c>
      <c r="N13928" t="s">
        <v>65</v>
      </c>
      <c r="O13928" t="s">
        <v>6345</v>
      </c>
    </row>
    <row r="13929" spans="1:15" x14ac:dyDescent="0.3">
      <c r="A13929" t="s">
        <v>18678</v>
      </c>
      <c r="B13929" t="s">
        <v>1</v>
      </c>
      <c r="C13929" t="s">
        <v>18</v>
      </c>
      <c r="D13929" t="s">
        <v>89</v>
      </c>
      <c r="E13929" t="s">
        <v>90</v>
      </c>
      <c r="F13929" t="s">
        <v>65</v>
      </c>
      <c r="G13929" t="s">
        <v>66</v>
      </c>
      <c r="H13929" t="s">
        <v>67</v>
      </c>
      <c r="I13929">
        <v>2016</v>
      </c>
      <c r="J13929" t="s">
        <v>68</v>
      </c>
      <c r="K13929">
        <v>2024</v>
      </c>
      <c r="L13929" s="18">
        <v>45366</v>
      </c>
      <c r="M13929" t="s">
        <v>69</v>
      </c>
      <c r="N13929" t="s">
        <v>65</v>
      </c>
      <c r="O13929" t="s">
        <v>18679</v>
      </c>
    </row>
    <row r="13930" spans="1:15" x14ac:dyDescent="0.3">
      <c r="A13930" t="s">
        <v>18680</v>
      </c>
      <c r="B13930" t="s">
        <v>1</v>
      </c>
      <c r="C13930" t="s">
        <v>19</v>
      </c>
      <c r="D13930" t="s">
        <v>74</v>
      </c>
      <c r="E13930" t="s">
        <v>75</v>
      </c>
      <c r="F13930" t="s">
        <v>65</v>
      </c>
      <c r="G13930" t="s">
        <v>66</v>
      </c>
      <c r="H13930" t="s">
        <v>67</v>
      </c>
      <c r="I13930">
        <v>2016</v>
      </c>
      <c r="J13930" t="s">
        <v>68</v>
      </c>
      <c r="K13930">
        <v>2017</v>
      </c>
      <c r="L13930" s="18">
        <v>42963</v>
      </c>
      <c r="M13930" t="s">
        <v>69</v>
      </c>
      <c r="N13930" t="s">
        <v>65</v>
      </c>
      <c r="O13930" t="s">
        <v>18132</v>
      </c>
    </row>
    <row r="13931" spans="1:15" x14ac:dyDescent="0.3">
      <c r="A13931" t="s">
        <v>18681</v>
      </c>
      <c r="B13931" t="s">
        <v>1</v>
      </c>
      <c r="C13931" t="s">
        <v>25</v>
      </c>
      <c r="D13931" t="s">
        <v>63</v>
      </c>
      <c r="E13931" t="s">
        <v>64</v>
      </c>
      <c r="F13931" t="s">
        <v>65</v>
      </c>
      <c r="G13931" t="s">
        <v>66</v>
      </c>
      <c r="H13931" t="s">
        <v>67</v>
      </c>
      <c r="I13931">
        <v>2016</v>
      </c>
      <c r="J13931" t="s">
        <v>68</v>
      </c>
      <c r="K13931">
        <v>2017</v>
      </c>
      <c r="L13931" s="18">
        <v>42983</v>
      </c>
      <c r="M13931" t="s">
        <v>69</v>
      </c>
      <c r="N13931" t="s">
        <v>65</v>
      </c>
      <c r="O13931" t="s">
        <v>18682</v>
      </c>
    </row>
    <row r="13932" spans="1:15" x14ac:dyDescent="0.3">
      <c r="A13932" t="s">
        <v>18683</v>
      </c>
      <c r="B13932" t="s">
        <v>1</v>
      </c>
      <c r="C13932" t="s">
        <v>18</v>
      </c>
      <c r="D13932" t="s">
        <v>89</v>
      </c>
      <c r="E13932" t="s">
        <v>90</v>
      </c>
      <c r="F13932" t="s">
        <v>65</v>
      </c>
      <c r="G13932" t="s">
        <v>84</v>
      </c>
      <c r="H13932" t="s">
        <v>85</v>
      </c>
      <c r="I13932">
        <v>2016</v>
      </c>
      <c r="J13932" t="s">
        <v>68</v>
      </c>
      <c r="K13932">
        <v>2018</v>
      </c>
      <c r="L13932" s="18">
        <v>43108</v>
      </c>
      <c r="M13932" t="s">
        <v>69</v>
      </c>
      <c r="N13932" t="s">
        <v>65</v>
      </c>
      <c r="O13932" t="s">
        <v>18684</v>
      </c>
    </row>
    <row r="13933" spans="1:15" x14ac:dyDescent="0.3">
      <c r="A13933" t="s">
        <v>18685</v>
      </c>
      <c r="B13933" t="s">
        <v>1</v>
      </c>
      <c r="C13933" t="s">
        <v>25</v>
      </c>
      <c r="D13933" t="s">
        <v>74</v>
      </c>
      <c r="E13933" t="s">
        <v>75</v>
      </c>
      <c r="F13933" t="s">
        <v>65</v>
      </c>
      <c r="G13933" t="s">
        <v>66</v>
      </c>
      <c r="H13933" t="s">
        <v>67</v>
      </c>
      <c r="I13933">
        <v>2016</v>
      </c>
      <c r="J13933" t="s">
        <v>68</v>
      </c>
      <c r="K13933">
        <v>2016</v>
      </c>
      <c r="L13933" s="18">
        <v>42697</v>
      </c>
      <c r="M13933" t="s">
        <v>69</v>
      </c>
      <c r="N13933" t="s">
        <v>65</v>
      </c>
      <c r="O13933" t="s">
        <v>18686</v>
      </c>
    </row>
    <row r="13934" spans="1:15" x14ac:dyDescent="0.3">
      <c r="A13934" t="s">
        <v>18687</v>
      </c>
      <c r="B13934" t="s">
        <v>1</v>
      </c>
      <c r="C13934" t="s">
        <v>25</v>
      </c>
      <c r="D13934" t="s">
        <v>74</v>
      </c>
      <c r="E13934" t="s">
        <v>75</v>
      </c>
      <c r="F13934" t="s">
        <v>65</v>
      </c>
      <c r="G13934" t="s">
        <v>66</v>
      </c>
      <c r="H13934" t="s">
        <v>67</v>
      </c>
      <c r="I13934">
        <v>2016</v>
      </c>
      <c r="J13934" t="s">
        <v>68</v>
      </c>
      <c r="K13934">
        <v>2019</v>
      </c>
      <c r="L13934" s="18">
        <v>43617</v>
      </c>
      <c r="M13934" t="s">
        <v>69</v>
      </c>
      <c r="N13934" t="s">
        <v>65</v>
      </c>
      <c r="O13934" t="s">
        <v>18608</v>
      </c>
    </row>
    <row r="13935" spans="1:15" x14ac:dyDescent="0.3">
      <c r="A13935" t="s">
        <v>18688</v>
      </c>
      <c r="B13935" t="s">
        <v>1</v>
      </c>
      <c r="C13935" t="s">
        <v>17</v>
      </c>
      <c r="D13935" t="s">
        <v>63</v>
      </c>
      <c r="E13935" t="s">
        <v>64</v>
      </c>
      <c r="F13935" t="s">
        <v>65</v>
      </c>
      <c r="G13935" t="s">
        <v>66</v>
      </c>
      <c r="H13935" t="s">
        <v>67</v>
      </c>
      <c r="I13935">
        <v>2016</v>
      </c>
      <c r="J13935" t="s">
        <v>68</v>
      </c>
      <c r="K13935">
        <v>2018</v>
      </c>
      <c r="L13935" s="18">
        <v>43122</v>
      </c>
      <c r="M13935" t="s">
        <v>69</v>
      </c>
      <c r="N13935" t="s">
        <v>65</v>
      </c>
      <c r="O13935" t="s">
        <v>12778</v>
      </c>
    </row>
    <row r="13936" spans="1:15" x14ac:dyDescent="0.3">
      <c r="A13936" t="s">
        <v>18689</v>
      </c>
      <c r="B13936" t="s">
        <v>1</v>
      </c>
      <c r="C13936" t="s">
        <v>25</v>
      </c>
      <c r="D13936" t="s">
        <v>63</v>
      </c>
      <c r="E13936" t="s">
        <v>64</v>
      </c>
      <c r="F13936" t="s">
        <v>65</v>
      </c>
      <c r="G13936" t="s">
        <v>66</v>
      </c>
      <c r="H13936" t="s">
        <v>67</v>
      </c>
      <c r="I13936">
        <v>2016</v>
      </c>
      <c r="J13936" t="s">
        <v>68</v>
      </c>
      <c r="K13936">
        <v>2017</v>
      </c>
      <c r="L13936" s="18">
        <v>42944</v>
      </c>
      <c r="M13936" t="s">
        <v>69</v>
      </c>
      <c r="N13936" t="s">
        <v>65</v>
      </c>
      <c r="O13936" t="s">
        <v>18682</v>
      </c>
    </row>
    <row r="13937" spans="1:15" x14ac:dyDescent="0.3">
      <c r="A13937" t="s">
        <v>18690</v>
      </c>
      <c r="B13937" t="s">
        <v>1</v>
      </c>
      <c r="C13937" t="s">
        <v>15</v>
      </c>
      <c r="D13937" t="s">
        <v>63</v>
      </c>
      <c r="E13937" t="s">
        <v>64</v>
      </c>
      <c r="F13937" t="s">
        <v>65</v>
      </c>
      <c r="G13937" t="s">
        <v>66</v>
      </c>
      <c r="H13937" t="s">
        <v>67</v>
      </c>
      <c r="I13937">
        <v>2016</v>
      </c>
      <c r="J13937" t="s">
        <v>68</v>
      </c>
      <c r="K13937">
        <v>2018</v>
      </c>
      <c r="L13937" s="18">
        <v>43373</v>
      </c>
      <c r="M13937" t="s">
        <v>69</v>
      </c>
      <c r="N13937" t="s">
        <v>65</v>
      </c>
      <c r="O13937" t="s">
        <v>14209</v>
      </c>
    </row>
    <row r="13938" spans="1:15" x14ac:dyDescent="0.3">
      <c r="A13938" t="s">
        <v>18691</v>
      </c>
      <c r="B13938" t="s">
        <v>1</v>
      </c>
      <c r="C13938" t="s">
        <v>25</v>
      </c>
      <c r="D13938" t="s">
        <v>89</v>
      </c>
      <c r="E13938" t="s">
        <v>90</v>
      </c>
      <c r="F13938" t="s">
        <v>65</v>
      </c>
      <c r="G13938" t="s">
        <v>66</v>
      </c>
      <c r="H13938" t="s">
        <v>67</v>
      </c>
      <c r="I13938">
        <v>2016</v>
      </c>
      <c r="J13938" t="s">
        <v>68</v>
      </c>
      <c r="K13938">
        <v>2018</v>
      </c>
      <c r="L13938" s="18">
        <v>43450</v>
      </c>
      <c r="M13938" t="s">
        <v>69</v>
      </c>
      <c r="N13938" t="s">
        <v>65</v>
      </c>
      <c r="O13938" t="s">
        <v>18439</v>
      </c>
    </row>
    <row r="13939" spans="1:15" x14ac:dyDescent="0.3">
      <c r="A13939" t="s">
        <v>18692</v>
      </c>
      <c r="B13939" t="s">
        <v>1</v>
      </c>
      <c r="C13939" t="s">
        <v>25</v>
      </c>
      <c r="D13939" t="s">
        <v>74</v>
      </c>
      <c r="E13939" t="s">
        <v>75</v>
      </c>
      <c r="F13939" t="s">
        <v>65</v>
      </c>
      <c r="G13939" t="s">
        <v>84</v>
      </c>
      <c r="H13939" t="s">
        <v>85</v>
      </c>
      <c r="I13939">
        <v>2016</v>
      </c>
      <c r="J13939" t="s">
        <v>68</v>
      </c>
      <c r="K13939">
        <v>2017</v>
      </c>
      <c r="L13939" s="18">
        <v>42943</v>
      </c>
      <c r="M13939" t="s">
        <v>69</v>
      </c>
      <c r="N13939" t="s">
        <v>65</v>
      </c>
      <c r="O13939" t="s">
        <v>18420</v>
      </c>
    </row>
    <row r="13940" spans="1:15" x14ac:dyDescent="0.3">
      <c r="A13940" t="s">
        <v>18693</v>
      </c>
      <c r="B13940" t="s">
        <v>1</v>
      </c>
      <c r="C13940" t="s">
        <v>18</v>
      </c>
      <c r="D13940" t="s">
        <v>89</v>
      </c>
      <c r="E13940" t="s">
        <v>90</v>
      </c>
      <c r="F13940" t="s">
        <v>65</v>
      </c>
      <c r="G13940" t="s">
        <v>84</v>
      </c>
      <c r="H13940" t="s">
        <v>85</v>
      </c>
      <c r="I13940">
        <v>2016</v>
      </c>
      <c r="J13940" t="s">
        <v>68</v>
      </c>
      <c r="K13940">
        <v>2021</v>
      </c>
      <c r="L13940" s="18">
        <v>44265</v>
      </c>
      <c r="M13940" t="s">
        <v>69</v>
      </c>
      <c r="N13940" t="s">
        <v>65</v>
      </c>
      <c r="O13940" t="s">
        <v>18694</v>
      </c>
    </row>
    <row r="13941" spans="1:15" x14ac:dyDescent="0.3">
      <c r="A13941" t="s">
        <v>18695</v>
      </c>
      <c r="B13941" t="s">
        <v>1</v>
      </c>
      <c r="C13941" t="s">
        <v>18</v>
      </c>
      <c r="D13941" t="s">
        <v>63</v>
      </c>
      <c r="E13941" t="s">
        <v>64</v>
      </c>
      <c r="F13941" t="s">
        <v>65</v>
      </c>
      <c r="G13941" t="s">
        <v>66</v>
      </c>
      <c r="H13941" t="s">
        <v>67</v>
      </c>
      <c r="I13941">
        <v>2016</v>
      </c>
      <c r="J13941" t="s">
        <v>68</v>
      </c>
      <c r="K13941">
        <v>2023</v>
      </c>
      <c r="L13941" s="18">
        <v>43193</v>
      </c>
      <c r="M13941" t="s">
        <v>69</v>
      </c>
      <c r="N13941" t="s">
        <v>65</v>
      </c>
      <c r="O13941" t="s">
        <v>3771</v>
      </c>
    </row>
    <row r="13942" spans="1:15" x14ac:dyDescent="0.3">
      <c r="A13942" t="s">
        <v>18696</v>
      </c>
      <c r="B13942" t="s">
        <v>1</v>
      </c>
      <c r="C13942" t="s">
        <v>18</v>
      </c>
      <c r="D13942" t="s">
        <v>74</v>
      </c>
      <c r="E13942" t="s">
        <v>75</v>
      </c>
      <c r="F13942" t="s">
        <v>65</v>
      </c>
      <c r="G13942" t="s">
        <v>66</v>
      </c>
      <c r="H13942" t="s">
        <v>67</v>
      </c>
      <c r="I13942">
        <v>2016</v>
      </c>
      <c r="J13942" t="s">
        <v>68</v>
      </c>
      <c r="K13942">
        <v>2022</v>
      </c>
      <c r="L13942" s="18">
        <v>44620</v>
      </c>
      <c r="M13942" t="s">
        <v>69</v>
      </c>
      <c r="N13942" t="s">
        <v>65</v>
      </c>
      <c r="O13942" t="s">
        <v>3771</v>
      </c>
    </row>
    <row r="13943" spans="1:15" x14ac:dyDescent="0.3">
      <c r="A13943" t="s">
        <v>18697</v>
      </c>
      <c r="B13943" t="s">
        <v>1</v>
      </c>
      <c r="C13943" t="s">
        <v>19</v>
      </c>
      <c r="D13943" t="s">
        <v>89</v>
      </c>
      <c r="E13943" t="s">
        <v>90</v>
      </c>
      <c r="F13943" t="s">
        <v>65</v>
      </c>
      <c r="G13943" t="s">
        <v>66</v>
      </c>
      <c r="H13943" t="s">
        <v>67</v>
      </c>
      <c r="I13943">
        <v>2016</v>
      </c>
      <c r="J13943" t="s">
        <v>68</v>
      </c>
      <c r="K13943">
        <v>2016</v>
      </c>
      <c r="L13943" s="18">
        <v>42536</v>
      </c>
      <c r="M13943" t="s">
        <v>69</v>
      </c>
      <c r="N13943" t="s">
        <v>65</v>
      </c>
      <c r="O13943" t="s">
        <v>2065</v>
      </c>
    </row>
    <row r="13944" spans="1:15" x14ac:dyDescent="0.3">
      <c r="A13944" t="s">
        <v>18698</v>
      </c>
      <c r="B13944" t="s">
        <v>1</v>
      </c>
      <c r="C13944" t="s">
        <v>17</v>
      </c>
      <c r="D13944" t="s">
        <v>63</v>
      </c>
      <c r="E13944" t="s">
        <v>64</v>
      </c>
      <c r="F13944" t="s">
        <v>65</v>
      </c>
      <c r="G13944" t="s">
        <v>66</v>
      </c>
      <c r="H13944" t="s">
        <v>67</v>
      </c>
      <c r="I13944">
        <v>2016</v>
      </c>
      <c r="J13944" t="s">
        <v>68</v>
      </c>
      <c r="K13944">
        <v>2018</v>
      </c>
      <c r="L13944" s="18">
        <v>43132</v>
      </c>
      <c r="M13944" t="s">
        <v>69</v>
      </c>
      <c r="N13944" t="s">
        <v>65</v>
      </c>
      <c r="O13944" t="s">
        <v>12778</v>
      </c>
    </row>
    <row r="13945" spans="1:15" x14ac:dyDescent="0.3">
      <c r="A13945" t="s">
        <v>18699</v>
      </c>
      <c r="B13945" t="s">
        <v>1</v>
      </c>
      <c r="C13945" t="s">
        <v>18</v>
      </c>
      <c r="D13945" t="s">
        <v>63</v>
      </c>
      <c r="E13945" t="s">
        <v>64</v>
      </c>
      <c r="F13945" t="s">
        <v>65</v>
      </c>
      <c r="G13945" t="s">
        <v>66</v>
      </c>
      <c r="H13945" t="s">
        <v>67</v>
      </c>
      <c r="I13945">
        <v>2016</v>
      </c>
      <c r="J13945" t="s">
        <v>68</v>
      </c>
      <c r="K13945">
        <v>2023</v>
      </c>
      <c r="L13945" s="18">
        <v>44362</v>
      </c>
      <c r="M13945" t="s">
        <v>69</v>
      </c>
      <c r="N13945" t="s">
        <v>65</v>
      </c>
      <c r="O13945" t="s">
        <v>3771</v>
      </c>
    </row>
    <row r="13946" spans="1:15" x14ac:dyDescent="0.3">
      <c r="A13946" t="s">
        <v>18700</v>
      </c>
      <c r="B13946" t="s">
        <v>1</v>
      </c>
      <c r="C13946" t="s">
        <v>18</v>
      </c>
      <c r="D13946" t="s">
        <v>89</v>
      </c>
      <c r="E13946" t="s">
        <v>90</v>
      </c>
      <c r="F13946" t="s">
        <v>65</v>
      </c>
      <c r="G13946" t="s">
        <v>66</v>
      </c>
      <c r="H13946" t="s">
        <v>67</v>
      </c>
      <c r="I13946">
        <v>2016</v>
      </c>
      <c r="J13946" t="s">
        <v>68</v>
      </c>
      <c r="K13946">
        <v>2022</v>
      </c>
      <c r="L13946" s="18">
        <v>43096</v>
      </c>
      <c r="M13946" t="s">
        <v>69</v>
      </c>
      <c r="N13946" t="s">
        <v>65</v>
      </c>
      <c r="O13946" t="s">
        <v>3771</v>
      </c>
    </row>
    <row r="13947" spans="1:15" x14ac:dyDescent="0.3">
      <c r="A13947" t="s">
        <v>18701</v>
      </c>
      <c r="B13947" t="s">
        <v>1</v>
      </c>
      <c r="C13947" t="s">
        <v>25</v>
      </c>
      <c r="D13947" t="s">
        <v>89</v>
      </c>
      <c r="E13947" t="s">
        <v>90</v>
      </c>
      <c r="F13947" t="s">
        <v>65</v>
      </c>
      <c r="G13947" t="s">
        <v>66</v>
      </c>
      <c r="H13947" t="s">
        <v>67</v>
      </c>
      <c r="I13947">
        <v>2009</v>
      </c>
      <c r="J13947" t="s">
        <v>68</v>
      </c>
      <c r="K13947">
        <v>2009</v>
      </c>
      <c r="L13947" s="18">
        <v>39873</v>
      </c>
      <c r="M13947" t="s">
        <v>69</v>
      </c>
      <c r="N13947" t="s">
        <v>65</v>
      </c>
      <c r="O13947" t="s">
        <v>18291</v>
      </c>
    </row>
    <row r="13948" spans="1:15" x14ac:dyDescent="0.3">
      <c r="A13948" t="s">
        <v>18702</v>
      </c>
      <c r="B13948" t="s">
        <v>1</v>
      </c>
      <c r="C13948" t="s">
        <v>25</v>
      </c>
      <c r="D13948" t="s">
        <v>89</v>
      </c>
      <c r="E13948" t="s">
        <v>90</v>
      </c>
      <c r="F13948" t="s">
        <v>65</v>
      </c>
      <c r="G13948" t="s">
        <v>66</v>
      </c>
      <c r="H13948" t="s">
        <v>67</v>
      </c>
      <c r="I13948">
        <v>2009</v>
      </c>
      <c r="J13948" t="s">
        <v>68</v>
      </c>
      <c r="K13948">
        <v>2009</v>
      </c>
      <c r="L13948" s="18">
        <v>40087</v>
      </c>
      <c r="M13948" t="s">
        <v>69</v>
      </c>
      <c r="N13948" t="s">
        <v>65</v>
      </c>
      <c r="O13948" t="s">
        <v>18291</v>
      </c>
    </row>
    <row r="13949" spans="1:15" x14ac:dyDescent="0.3">
      <c r="A13949" t="s">
        <v>18703</v>
      </c>
      <c r="B13949" t="s">
        <v>1</v>
      </c>
      <c r="C13949" t="s">
        <v>18</v>
      </c>
      <c r="D13949" t="s">
        <v>89</v>
      </c>
      <c r="E13949" t="s">
        <v>90</v>
      </c>
      <c r="F13949" t="s">
        <v>65</v>
      </c>
      <c r="G13949" t="s">
        <v>66</v>
      </c>
      <c r="H13949" t="s">
        <v>67</v>
      </c>
      <c r="I13949">
        <v>2016</v>
      </c>
      <c r="J13949" t="s">
        <v>68</v>
      </c>
      <c r="K13949">
        <v>2021</v>
      </c>
      <c r="L13949" s="18">
        <v>42997</v>
      </c>
      <c r="M13949" t="s">
        <v>69</v>
      </c>
      <c r="N13949" t="s">
        <v>65</v>
      </c>
      <c r="O13949" t="s">
        <v>3771</v>
      </c>
    </row>
    <row r="13950" spans="1:15" x14ac:dyDescent="0.3">
      <c r="A13950" t="s">
        <v>18704</v>
      </c>
      <c r="B13950" t="s">
        <v>1</v>
      </c>
      <c r="C13950" t="s">
        <v>18</v>
      </c>
      <c r="D13950" t="s">
        <v>81</v>
      </c>
      <c r="E13950" t="s">
        <v>75</v>
      </c>
      <c r="F13950" t="s">
        <v>65</v>
      </c>
      <c r="G13950" t="s">
        <v>66</v>
      </c>
      <c r="H13950" t="s">
        <v>67</v>
      </c>
      <c r="I13950">
        <v>2016</v>
      </c>
      <c r="J13950" t="s">
        <v>68</v>
      </c>
      <c r="K13950">
        <v>2018</v>
      </c>
      <c r="L13950" s="18">
        <v>43403</v>
      </c>
      <c r="M13950" t="s">
        <v>69</v>
      </c>
      <c r="N13950" t="s">
        <v>65</v>
      </c>
      <c r="O13950" t="s">
        <v>18705</v>
      </c>
    </row>
    <row r="13951" spans="1:15" x14ac:dyDescent="0.3">
      <c r="A13951" t="s">
        <v>18706</v>
      </c>
      <c r="B13951" t="s">
        <v>1</v>
      </c>
      <c r="C13951" t="s">
        <v>18</v>
      </c>
      <c r="D13951" t="s">
        <v>63</v>
      </c>
      <c r="E13951" t="s">
        <v>64</v>
      </c>
      <c r="F13951" t="s">
        <v>65</v>
      </c>
      <c r="G13951" t="s">
        <v>66</v>
      </c>
      <c r="H13951" t="s">
        <v>67</v>
      </c>
      <c r="I13951">
        <v>2016</v>
      </c>
      <c r="J13951" t="s">
        <v>68</v>
      </c>
      <c r="K13951">
        <v>2022</v>
      </c>
      <c r="L13951" s="18">
        <v>43950</v>
      </c>
      <c r="M13951" t="s">
        <v>69</v>
      </c>
      <c r="N13951" t="s">
        <v>65</v>
      </c>
      <c r="O13951" t="s">
        <v>3771</v>
      </c>
    </row>
    <row r="13952" spans="1:15" x14ac:dyDescent="0.3">
      <c r="A13952" t="s">
        <v>18707</v>
      </c>
      <c r="B13952" t="s">
        <v>1</v>
      </c>
      <c r="C13952" t="s">
        <v>18</v>
      </c>
      <c r="D13952" t="s">
        <v>63</v>
      </c>
      <c r="E13952" t="s">
        <v>64</v>
      </c>
      <c r="F13952" t="s">
        <v>65</v>
      </c>
      <c r="G13952" t="s">
        <v>66</v>
      </c>
      <c r="H13952" t="s">
        <v>67</v>
      </c>
      <c r="I13952">
        <v>2016</v>
      </c>
      <c r="J13952" t="s">
        <v>68</v>
      </c>
      <c r="K13952">
        <v>2025</v>
      </c>
      <c r="L13952" s="18">
        <v>43391</v>
      </c>
      <c r="M13952" t="s">
        <v>69</v>
      </c>
      <c r="N13952" t="s">
        <v>65</v>
      </c>
      <c r="O13952" t="s">
        <v>3771</v>
      </c>
    </row>
    <row r="13953" spans="1:15" x14ac:dyDescent="0.3">
      <c r="A13953" t="s">
        <v>18708</v>
      </c>
      <c r="B13953" t="s">
        <v>1</v>
      </c>
      <c r="C13953" t="s">
        <v>18</v>
      </c>
      <c r="D13953" t="s">
        <v>74</v>
      </c>
      <c r="E13953" t="s">
        <v>75</v>
      </c>
      <c r="F13953" t="s">
        <v>65</v>
      </c>
      <c r="G13953" t="s">
        <v>66</v>
      </c>
      <c r="H13953" t="s">
        <v>67</v>
      </c>
      <c r="I13953">
        <v>2016</v>
      </c>
      <c r="J13953" t="s">
        <v>68</v>
      </c>
      <c r="K13953">
        <v>2022</v>
      </c>
      <c r="L13953" s="18">
        <v>44232</v>
      </c>
      <c r="M13953" t="s">
        <v>69</v>
      </c>
      <c r="N13953" t="s">
        <v>65</v>
      </c>
      <c r="O13953" t="s">
        <v>3771</v>
      </c>
    </row>
    <row r="13954" spans="1:15" x14ac:dyDescent="0.3">
      <c r="A13954" t="s">
        <v>18709</v>
      </c>
      <c r="B13954" t="s">
        <v>1</v>
      </c>
      <c r="C13954" t="s">
        <v>22</v>
      </c>
      <c r="D13954" t="s">
        <v>63</v>
      </c>
      <c r="E13954" t="s">
        <v>64</v>
      </c>
      <c r="F13954" t="s">
        <v>65</v>
      </c>
      <c r="G13954" t="s">
        <v>66</v>
      </c>
      <c r="H13954" t="s">
        <v>67</v>
      </c>
      <c r="I13954">
        <v>2016</v>
      </c>
      <c r="J13954" t="s">
        <v>68</v>
      </c>
      <c r="K13954">
        <v>2019</v>
      </c>
      <c r="L13954" s="18">
        <v>43634</v>
      </c>
      <c r="M13954" t="s">
        <v>69</v>
      </c>
      <c r="N13954" t="s">
        <v>65</v>
      </c>
      <c r="O13954" t="s">
        <v>18710</v>
      </c>
    </row>
    <row r="13955" spans="1:15" x14ac:dyDescent="0.3">
      <c r="A13955" t="s">
        <v>18711</v>
      </c>
      <c r="B13955" t="s">
        <v>1</v>
      </c>
      <c r="C13955" t="s">
        <v>18</v>
      </c>
      <c r="D13955" t="s">
        <v>81</v>
      </c>
      <c r="E13955" t="s">
        <v>75</v>
      </c>
      <c r="F13955" t="s">
        <v>68</v>
      </c>
      <c r="G13955" t="s">
        <v>52</v>
      </c>
      <c r="H13955" t="s">
        <v>706</v>
      </c>
      <c r="I13955">
        <v>2016</v>
      </c>
      <c r="J13955" t="s">
        <v>68</v>
      </c>
      <c r="K13955">
        <v>2028</v>
      </c>
      <c r="L13955" s="18">
        <v>46682</v>
      </c>
      <c r="M13955" t="s">
        <v>228</v>
      </c>
      <c r="N13955" t="s">
        <v>65</v>
      </c>
      <c r="O13955" t="s">
        <v>3771</v>
      </c>
    </row>
    <row r="13956" spans="1:15" x14ac:dyDescent="0.3">
      <c r="A13956" t="s">
        <v>18712</v>
      </c>
      <c r="B13956" t="s">
        <v>1</v>
      </c>
      <c r="C13956" t="s">
        <v>25</v>
      </c>
      <c r="D13956" t="s">
        <v>74</v>
      </c>
      <c r="E13956" t="s">
        <v>75</v>
      </c>
      <c r="F13956" t="s">
        <v>65</v>
      </c>
      <c r="G13956" t="s">
        <v>66</v>
      </c>
      <c r="H13956" t="s">
        <v>67</v>
      </c>
      <c r="I13956">
        <v>2016</v>
      </c>
      <c r="J13956" t="s">
        <v>68</v>
      </c>
      <c r="K13956">
        <v>2018</v>
      </c>
      <c r="L13956" s="18">
        <v>42979</v>
      </c>
      <c r="M13956" t="s">
        <v>69</v>
      </c>
      <c r="N13956" t="s">
        <v>65</v>
      </c>
      <c r="O13956" t="s">
        <v>18713</v>
      </c>
    </row>
    <row r="13957" spans="1:15" x14ac:dyDescent="0.3">
      <c r="A13957" t="s">
        <v>18714</v>
      </c>
      <c r="B13957" t="s">
        <v>1</v>
      </c>
      <c r="C13957" t="s">
        <v>18</v>
      </c>
      <c r="D13957" t="s">
        <v>89</v>
      </c>
      <c r="E13957" t="s">
        <v>90</v>
      </c>
      <c r="F13957" t="s">
        <v>65</v>
      </c>
      <c r="G13957" t="s">
        <v>66</v>
      </c>
      <c r="H13957" t="s">
        <v>67</v>
      </c>
      <c r="I13957">
        <v>2016</v>
      </c>
      <c r="J13957" t="s">
        <v>68</v>
      </c>
      <c r="K13957">
        <v>2020</v>
      </c>
      <c r="L13957" s="18">
        <v>44155</v>
      </c>
      <c r="M13957" t="s">
        <v>69</v>
      </c>
      <c r="N13957" t="s">
        <v>65</v>
      </c>
      <c r="O13957" t="s">
        <v>18715</v>
      </c>
    </row>
    <row r="13958" spans="1:15" x14ac:dyDescent="0.3">
      <c r="A13958" t="s">
        <v>18716</v>
      </c>
      <c r="B13958" t="s">
        <v>1</v>
      </c>
      <c r="C13958" t="s">
        <v>18</v>
      </c>
      <c r="D13958" t="s">
        <v>63</v>
      </c>
      <c r="E13958" t="s">
        <v>64</v>
      </c>
      <c r="F13958" t="s">
        <v>65</v>
      </c>
      <c r="G13958" t="s">
        <v>66</v>
      </c>
      <c r="H13958" t="s">
        <v>67</v>
      </c>
      <c r="I13958">
        <v>2016</v>
      </c>
      <c r="J13958" t="s">
        <v>68</v>
      </c>
      <c r="K13958">
        <v>2022</v>
      </c>
      <c r="L13958" s="18">
        <v>43717</v>
      </c>
      <c r="M13958" t="s">
        <v>69</v>
      </c>
      <c r="N13958" t="s">
        <v>65</v>
      </c>
      <c r="O13958" t="s">
        <v>3771</v>
      </c>
    </row>
    <row r="13959" spans="1:15" x14ac:dyDescent="0.3">
      <c r="A13959" t="s">
        <v>18717</v>
      </c>
      <c r="B13959" t="s">
        <v>1</v>
      </c>
      <c r="C13959" t="s">
        <v>15</v>
      </c>
      <c r="D13959" t="s">
        <v>89</v>
      </c>
      <c r="E13959" t="s">
        <v>90</v>
      </c>
      <c r="F13959" t="s">
        <v>65</v>
      </c>
      <c r="G13959" t="s">
        <v>66</v>
      </c>
      <c r="H13959" t="s">
        <v>67</v>
      </c>
      <c r="I13959">
        <v>2016</v>
      </c>
      <c r="J13959" t="s">
        <v>68</v>
      </c>
      <c r="K13959">
        <v>2017</v>
      </c>
      <c r="L13959" s="18">
        <v>42828</v>
      </c>
      <c r="M13959" t="s">
        <v>69</v>
      </c>
      <c r="N13959" t="s">
        <v>65</v>
      </c>
      <c r="O13959" t="s">
        <v>18224</v>
      </c>
    </row>
    <row r="13960" spans="1:15" x14ac:dyDescent="0.3">
      <c r="A13960" t="s">
        <v>18718</v>
      </c>
      <c r="B13960" t="s">
        <v>1</v>
      </c>
      <c r="C13960" t="s">
        <v>20</v>
      </c>
      <c r="D13960" t="s">
        <v>74</v>
      </c>
      <c r="E13960" t="s">
        <v>75</v>
      </c>
      <c r="F13960" t="s">
        <v>65</v>
      </c>
      <c r="G13960" t="s">
        <v>66</v>
      </c>
      <c r="H13960" t="s">
        <v>67</v>
      </c>
      <c r="I13960">
        <v>2017</v>
      </c>
      <c r="J13960" t="s">
        <v>68</v>
      </c>
      <c r="K13960">
        <v>2017</v>
      </c>
      <c r="L13960" s="18">
        <v>43042</v>
      </c>
      <c r="M13960" t="s">
        <v>69</v>
      </c>
      <c r="N13960" t="s">
        <v>65</v>
      </c>
      <c r="O13960" t="s">
        <v>18547</v>
      </c>
    </row>
    <row r="13961" spans="1:15" x14ac:dyDescent="0.3">
      <c r="A13961" t="s">
        <v>18719</v>
      </c>
      <c r="B13961" t="s">
        <v>1</v>
      </c>
      <c r="C13961" t="s">
        <v>20</v>
      </c>
      <c r="D13961" t="s">
        <v>74</v>
      </c>
      <c r="E13961" t="s">
        <v>75</v>
      </c>
      <c r="F13961" t="s">
        <v>65</v>
      </c>
      <c r="G13961" t="s">
        <v>84</v>
      </c>
      <c r="H13961" t="s">
        <v>85</v>
      </c>
      <c r="I13961">
        <v>2016</v>
      </c>
      <c r="J13961" t="s">
        <v>68</v>
      </c>
      <c r="K13961">
        <v>2019</v>
      </c>
      <c r="L13961" s="18">
        <v>43725</v>
      </c>
      <c r="M13961" t="s">
        <v>69</v>
      </c>
      <c r="N13961" t="s">
        <v>65</v>
      </c>
      <c r="O13961" t="s">
        <v>18524</v>
      </c>
    </row>
    <row r="13962" spans="1:15" x14ac:dyDescent="0.3">
      <c r="A13962" t="s">
        <v>18720</v>
      </c>
      <c r="B13962" t="s">
        <v>1</v>
      </c>
      <c r="C13962" t="s">
        <v>25</v>
      </c>
      <c r="D13962" t="s">
        <v>74</v>
      </c>
      <c r="E13962" t="s">
        <v>75</v>
      </c>
      <c r="F13962" t="s">
        <v>65</v>
      </c>
      <c r="G13962" t="s">
        <v>84</v>
      </c>
      <c r="H13962" t="s">
        <v>85</v>
      </c>
      <c r="I13962">
        <v>2016</v>
      </c>
      <c r="J13962" t="s">
        <v>68</v>
      </c>
      <c r="K13962">
        <v>2018</v>
      </c>
      <c r="L13962" s="18">
        <v>43091</v>
      </c>
      <c r="M13962" t="s">
        <v>69</v>
      </c>
      <c r="N13962" t="s">
        <v>65</v>
      </c>
      <c r="O13962" t="s">
        <v>18420</v>
      </c>
    </row>
    <row r="13963" spans="1:15" x14ac:dyDescent="0.3">
      <c r="A13963" t="s">
        <v>18721</v>
      </c>
      <c r="B13963" t="s">
        <v>1</v>
      </c>
      <c r="C13963" t="s">
        <v>18</v>
      </c>
      <c r="D13963" t="s">
        <v>89</v>
      </c>
      <c r="E13963" t="s">
        <v>90</v>
      </c>
      <c r="F13963" t="s">
        <v>65</v>
      </c>
      <c r="G13963" t="s">
        <v>66</v>
      </c>
      <c r="H13963" t="s">
        <v>67</v>
      </c>
      <c r="I13963">
        <v>2016</v>
      </c>
      <c r="J13963" t="s">
        <v>68</v>
      </c>
      <c r="K13963">
        <v>2024</v>
      </c>
      <c r="L13963" s="18">
        <v>45497</v>
      </c>
      <c r="M13963" t="s">
        <v>69</v>
      </c>
      <c r="N13963" t="s">
        <v>65</v>
      </c>
      <c r="O13963" t="s">
        <v>18722</v>
      </c>
    </row>
    <row r="13964" spans="1:15" x14ac:dyDescent="0.3">
      <c r="A13964" t="s">
        <v>18723</v>
      </c>
      <c r="B13964" t="s">
        <v>1</v>
      </c>
      <c r="C13964" t="s">
        <v>18</v>
      </c>
      <c r="D13964" t="s">
        <v>89</v>
      </c>
      <c r="E13964" t="s">
        <v>90</v>
      </c>
      <c r="F13964" t="s">
        <v>65</v>
      </c>
      <c r="G13964" t="s">
        <v>84</v>
      </c>
      <c r="H13964" t="s">
        <v>85</v>
      </c>
      <c r="I13964">
        <v>2017</v>
      </c>
      <c r="J13964" t="s">
        <v>68</v>
      </c>
      <c r="K13964">
        <v>2022</v>
      </c>
      <c r="L13964" s="18">
        <v>44897</v>
      </c>
      <c r="M13964" t="s">
        <v>69</v>
      </c>
      <c r="N13964" t="s">
        <v>65</v>
      </c>
      <c r="O13964" t="s">
        <v>18140</v>
      </c>
    </row>
    <row r="13965" spans="1:15" x14ac:dyDescent="0.3">
      <c r="A13965" t="s">
        <v>18724</v>
      </c>
      <c r="B13965" t="s">
        <v>1</v>
      </c>
      <c r="C13965" t="s">
        <v>18</v>
      </c>
      <c r="D13965" t="s">
        <v>89</v>
      </c>
      <c r="E13965" t="s">
        <v>90</v>
      </c>
      <c r="F13965" t="s">
        <v>68</v>
      </c>
      <c r="G13965" t="s">
        <v>52</v>
      </c>
      <c r="H13965" t="s">
        <v>706</v>
      </c>
      <c r="I13965">
        <v>2016</v>
      </c>
      <c r="J13965" t="s">
        <v>68</v>
      </c>
      <c r="K13965">
        <v>2026</v>
      </c>
      <c r="L13965" s="18">
        <v>43112</v>
      </c>
      <c r="M13965" t="s">
        <v>69</v>
      </c>
      <c r="N13965" t="s">
        <v>65</v>
      </c>
      <c r="O13965" t="s">
        <v>18725</v>
      </c>
    </row>
    <row r="13966" spans="1:15" x14ac:dyDescent="0.3">
      <c r="A13966" t="s">
        <v>18726</v>
      </c>
      <c r="B13966" t="s">
        <v>1</v>
      </c>
      <c r="C13966" t="s">
        <v>25</v>
      </c>
      <c r="D13966" t="s">
        <v>74</v>
      </c>
      <c r="E13966" t="s">
        <v>75</v>
      </c>
      <c r="F13966" t="s">
        <v>65</v>
      </c>
      <c r="G13966" t="s">
        <v>66</v>
      </c>
      <c r="H13966" t="s">
        <v>67</v>
      </c>
      <c r="I13966">
        <v>2017</v>
      </c>
      <c r="J13966" t="s">
        <v>68</v>
      </c>
      <c r="K13966">
        <v>2018</v>
      </c>
      <c r="L13966" s="18">
        <v>43377</v>
      </c>
      <c r="M13966" t="s">
        <v>69</v>
      </c>
      <c r="N13966" t="s">
        <v>65</v>
      </c>
      <c r="O13966" t="s">
        <v>18727</v>
      </c>
    </row>
    <row r="13967" spans="1:15" x14ac:dyDescent="0.3">
      <c r="A13967" t="s">
        <v>18728</v>
      </c>
      <c r="B13967" t="s">
        <v>1</v>
      </c>
      <c r="C13967" t="s">
        <v>25</v>
      </c>
      <c r="D13967" t="s">
        <v>89</v>
      </c>
      <c r="E13967" t="s">
        <v>90</v>
      </c>
      <c r="F13967" t="s">
        <v>65</v>
      </c>
      <c r="G13967" t="s">
        <v>66</v>
      </c>
      <c r="H13967" t="s">
        <v>67</v>
      </c>
      <c r="I13967">
        <v>2017</v>
      </c>
      <c r="J13967" t="s">
        <v>68</v>
      </c>
      <c r="K13967">
        <v>2018</v>
      </c>
      <c r="L13967" s="18">
        <v>43104</v>
      </c>
      <c r="M13967" t="s">
        <v>69</v>
      </c>
      <c r="N13967" t="s">
        <v>65</v>
      </c>
      <c r="O13967" t="s">
        <v>18729</v>
      </c>
    </row>
    <row r="13968" spans="1:15" x14ac:dyDescent="0.3">
      <c r="A13968" t="s">
        <v>18730</v>
      </c>
      <c r="B13968" t="s">
        <v>1</v>
      </c>
      <c r="C13968" t="s">
        <v>18</v>
      </c>
      <c r="D13968" t="s">
        <v>89</v>
      </c>
      <c r="E13968" t="s">
        <v>90</v>
      </c>
      <c r="F13968" t="s">
        <v>65</v>
      </c>
      <c r="G13968" t="s">
        <v>66</v>
      </c>
      <c r="H13968" t="s">
        <v>67</v>
      </c>
      <c r="I13968">
        <v>2017</v>
      </c>
      <c r="J13968" t="s">
        <v>68</v>
      </c>
      <c r="K13968">
        <v>2022</v>
      </c>
      <c r="L13968" s="18">
        <v>44672</v>
      </c>
      <c r="M13968" t="s">
        <v>69</v>
      </c>
      <c r="N13968" t="s">
        <v>65</v>
      </c>
      <c r="O13968" t="s">
        <v>18731</v>
      </c>
    </row>
    <row r="13969" spans="1:15" x14ac:dyDescent="0.3">
      <c r="A13969" t="s">
        <v>18732</v>
      </c>
      <c r="B13969" t="s">
        <v>1</v>
      </c>
      <c r="C13969" t="s">
        <v>18</v>
      </c>
      <c r="D13969" t="s">
        <v>63</v>
      </c>
      <c r="E13969" t="s">
        <v>64</v>
      </c>
      <c r="F13969" t="s">
        <v>65</v>
      </c>
      <c r="G13969" t="s">
        <v>84</v>
      </c>
      <c r="H13969" t="s">
        <v>85</v>
      </c>
      <c r="I13969">
        <v>2017</v>
      </c>
      <c r="J13969" t="s">
        <v>68</v>
      </c>
      <c r="K13969">
        <v>2021</v>
      </c>
      <c r="L13969" s="18">
        <v>44376</v>
      </c>
      <c r="M13969" t="s">
        <v>69</v>
      </c>
      <c r="N13969" t="s">
        <v>65</v>
      </c>
      <c r="O13969" t="s">
        <v>3771</v>
      </c>
    </row>
    <row r="13970" spans="1:15" x14ac:dyDescent="0.3">
      <c r="A13970" t="s">
        <v>18733</v>
      </c>
      <c r="B13970" t="s">
        <v>1</v>
      </c>
      <c r="C13970" t="s">
        <v>19</v>
      </c>
      <c r="D13970" t="s">
        <v>74</v>
      </c>
      <c r="E13970" t="s">
        <v>75</v>
      </c>
      <c r="F13970" t="s">
        <v>65</v>
      </c>
      <c r="G13970" t="s">
        <v>66</v>
      </c>
      <c r="H13970" t="s">
        <v>67</v>
      </c>
      <c r="I13970">
        <v>2017</v>
      </c>
      <c r="J13970" t="s">
        <v>68</v>
      </c>
      <c r="K13970">
        <v>2017</v>
      </c>
      <c r="L13970" s="18">
        <v>42948</v>
      </c>
      <c r="M13970" t="s">
        <v>69</v>
      </c>
      <c r="N13970" t="s">
        <v>65</v>
      </c>
      <c r="O13970" t="s">
        <v>18734</v>
      </c>
    </row>
    <row r="13971" spans="1:15" x14ac:dyDescent="0.3">
      <c r="A13971" t="s">
        <v>18735</v>
      </c>
      <c r="B13971" t="s">
        <v>1</v>
      </c>
      <c r="C13971" t="s">
        <v>18</v>
      </c>
      <c r="D13971" t="s">
        <v>63</v>
      </c>
      <c r="E13971" t="s">
        <v>64</v>
      </c>
      <c r="F13971" t="s">
        <v>65</v>
      </c>
      <c r="G13971" t="s">
        <v>66</v>
      </c>
      <c r="H13971" t="s">
        <v>67</v>
      </c>
      <c r="I13971">
        <v>2017</v>
      </c>
      <c r="J13971" t="s">
        <v>68</v>
      </c>
      <c r="K13971">
        <v>2025</v>
      </c>
      <c r="L13971" s="18">
        <v>45944</v>
      </c>
      <c r="M13971" t="s">
        <v>69</v>
      </c>
      <c r="N13971" t="s">
        <v>65</v>
      </c>
      <c r="O13971" t="s">
        <v>3771</v>
      </c>
    </row>
    <row r="13972" spans="1:15" x14ac:dyDescent="0.3">
      <c r="A13972" t="s">
        <v>18736</v>
      </c>
      <c r="B13972" t="s">
        <v>1</v>
      </c>
      <c r="C13972" t="s">
        <v>18</v>
      </c>
      <c r="D13972" t="s">
        <v>63</v>
      </c>
      <c r="E13972" t="s">
        <v>64</v>
      </c>
      <c r="F13972" t="s">
        <v>65</v>
      </c>
      <c r="G13972" t="s">
        <v>66</v>
      </c>
      <c r="H13972" t="s">
        <v>67</v>
      </c>
      <c r="I13972">
        <v>2017</v>
      </c>
      <c r="J13972" t="s">
        <v>68</v>
      </c>
      <c r="K13972">
        <v>2024</v>
      </c>
      <c r="L13972" s="18">
        <v>44712</v>
      </c>
      <c r="M13972" t="s">
        <v>69</v>
      </c>
      <c r="N13972" t="s">
        <v>65</v>
      </c>
      <c r="O13972" t="s">
        <v>3771</v>
      </c>
    </row>
    <row r="13973" spans="1:15" x14ac:dyDescent="0.3">
      <c r="A13973" t="s">
        <v>18737</v>
      </c>
      <c r="B13973" t="s">
        <v>1</v>
      </c>
      <c r="C13973" t="s">
        <v>15</v>
      </c>
      <c r="D13973" t="s">
        <v>74</v>
      </c>
      <c r="E13973" t="s">
        <v>75</v>
      </c>
      <c r="F13973" t="s">
        <v>65</v>
      </c>
      <c r="G13973" t="s">
        <v>66</v>
      </c>
      <c r="H13973" t="s">
        <v>67</v>
      </c>
      <c r="I13973">
        <v>2017</v>
      </c>
      <c r="J13973" t="s">
        <v>68</v>
      </c>
      <c r="K13973">
        <v>2018</v>
      </c>
      <c r="L13973" s="18">
        <v>43109</v>
      </c>
      <c r="M13973" t="s">
        <v>69</v>
      </c>
      <c r="N13973" t="s">
        <v>65</v>
      </c>
      <c r="O13973" t="s">
        <v>18506</v>
      </c>
    </row>
    <row r="13974" spans="1:15" x14ac:dyDescent="0.3">
      <c r="A13974" t="s">
        <v>18738</v>
      </c>
      <c r="B13974" t="s">
        <v>1</v>
      </c>
      <c r="C13974" t="s">
        <v>18</v>
      </c>
      <c r="D13974" t="s">
        <v>63</v>
      </c>
      <c r="E13974" t="s">
        <v>64</v>
      </c>
      <c r="F13974" t="s">
        <v>65</v>
      </c>
      <c r="G13974" t="s">
        <v>66</v>
      </c>
      <c r="H13974" t="s">
        <v>67</v>
      </c>
      <c r="I13974">
        <v>2017</v>
      </c>
      <c r="J13974" t="s">
        <v>68</v>
      </c>
      <c r="K13974">
        <v>2024</v>
      </c>
      <c r="L13974" s="18">
        <v>44377</v>
      </c>
      <c r="M13974" t="s">
        <v>69</v>
      </c>
      <c r="N13974" t="s">
        <v>65</v>
      </c>
      <c r="O13974" t="s">
        <v>3771</v>
      </c>
    </row>
    <row r="13975" spans="1:15" x14ac:dyDescent="0.3">
      <c r="A13975" t="s">
        <v>18739</v>
      </c>
      <c r="B13975" t="s">
        <v>1</v>
      </c>
      <c r="C13975" t="s">
        <v>18</v>
      </c>
      <c r="D13975" t="s">
        <v>81</v>
      </c>
      <c r="E13975" t="s">
        <v>75</v>
      </c>
      <c r="F13975" t="s">
        <v>65</v>
      </c>
      <c r="G13975" t="s">
        <v>84</v>
      </c>
      <c r="H13975" t="s">
        <v>85</v>
      </c>
      <c r="I13975">
        <v>2017</v>
      </c>
      <c r="J13975" t="s">
        <v>68</v>
      </c>
      <c r="K13975">
        <v>2018</v>
      </c>
      <c r="L13975" s="18">
        <v>43238</v>
      </c>
      <c r="M13975" t="s">
        <v>69</v>
      </c>
      <c r="N13975" t="s">
        <v>65</v>
      </c>
      <c r="O13975" t="s">
        <v>18740</v>
      </c>
    </row>
    <row r="13976" spans="1:15" x14ac:dyDescent="0.3">
      <c r="A13976" t="s">
        <v>18741</v>
      </c>
      <c r="B13976" t="s">
        <v>1</v>
      </c>
      <c r="C13976" t="s">
        <v>18</v>
      </c>
      <c r="D13976" t="s">
        <v>63</v>
      </c>
      <c r="E13976" t="s">
        <v>64</v>
      </c>
      <c r="F13976" t="s">
        <v>65</v>
      </c>
      <c r="G13976" t="s">
        <v>66</v>
      </c>
      <c r="H13976" t="s">
        <v>67</v>
      </c>
      <c r="I13976">
        <v>2017</v>
      </c>
      <c r="J13976" t="s">
        <v>68</v>
      </c>
      <c r="K13976">
        <v>2021</v>
      </c>
      <c r="L13976" s="18">
        <v>43801</v>
      </c>
      <c r="M13976" t="s">
        <v>69</v>
      </c>
      <c r="N13976" t="s">
        <v>65</v>
      </c>
      <c r="O13976" t="s">
        <v>3771</v>
      </c>
    </row>
    <row r="13977" spans="1:15" x14ac:dyDescent="0.3">
      <c r="A13977" t="s">
        <v>18742</v>
      </c>
      <c r="B13977" t="s">
        <v>1</v>
      </c>
      <c r="C13977" t="s">
        <v>15</v>
      </c>
      <c r="D13977" t="s">
        <v>81</v>
      </c>
      <c r="E13977" t="s">
        <v>75</v>
      </c>
      <c r="F13977" t="s">
        <v>65</v>
      </c>
      <c r="G13977" t="s">
        <v>84</v>
      </c>
      <c r="H13977" t="s">
        <v>85</v>
      </c>
      <c r="I13977">
        <v>2017</v>
      </c>
      <c r="J13977" t="s">
        <v>68</v>
      </c>
      <c r="K13977">
        <v>2022</v>
      </c>
      <c r="L13977" s="18">
        <v>44662</v>
      </c>
      <c r="M13977" t="s">
        <v>69</v>
      </c>
      <c r="N13977" t="s">
        <v>65</v>
      </c>
      <c r="O13977" t="s">
        <v>18743</v>
      </c>
    </row>
    <row r="13978" spans="1:15" x14ac:dyDescent="0.3">
      <c r="A13978" t="s">
        <v>18744</v>
      </c>
      <c r="B13978" t="s">
        <v>1</v>
      </c>
      <c r="C13978" t="s">
        <v>17</v>
      </c>
      <c r="D13978" t="s">
        <v>89</v>
      </c>
      <c r="E13978" t="s">
        <v>90</v>
      </c>
      <c r="F13978" t="s">
        <v>65</v>
      </c>
      <c r="G13978" t="s">
        <v>66</v>
      </c>
      <c r="H13978" t="s">
        <v>67</v>
      </c>
      <c r="I13978">
        <v>2017</v>
      </c>
      <c r="J13978" t="s">
        <v>68</v>
      </c>
      <c r="K13978">
        <v>2018</v>
      </c>
      <c r="L13978" s="18">
        <v>43130</v>
      </c>
      <c r="M13978" t="s">
        <v>69</v>
      </c>
      <c r="N13978" t="s">
        <v>65</v>
      </c>
      <c r="O13978" t="s">
        <v>18745</v>
      </c>
    </row>
    <row r="13979" spans="1:15" x14ac:dyDescent="0.3">
      <c r="A13979" t="s">
        <v>18746</v>
      </c>
      <c r="B13979" t="s">
        <v>1</v>
      </c>
      <c r="C13979" t="s">
        <v>18</v>
      </c>
      <c r="D13979" t="s">
        <v>89</v>
      </c>
      <c r="E13979" t="s">
        <v>90</v>
      </c>
      <c r="F13979" t="s">
        <v>65</v>
      </c>
      <c r="G13979" t="s">
        <v>84</v>
      </c>
      <c r="H13979" t="s">
        <v>85</v>
      </c>
      <c r="I13979">
        <v>2017</v>
      </c>
      <c r="J13979" t="s">
        <v>68</v>
      </c>
      <c r="K13979">
        <v>2018</v>
      </c>
      <c r="L13979" s="18">
        <v>43063</v>
      </c>
      <c r="M13979" t="s">
        <v>69</v>
      </c>
      <c r="N13979" t="s">
        <v>65</v>
      </c>
      <c r="O13979" t="s">
        <v>17255</v>
      </c>
    </row>
    <row r="13980" spans="1:15" x14ac:dyDescent="0.3">
      <c r="A13980" t="s">
        <v>18747</v>
      </c>
      <c r="B13980" t="s">
        <v>1</v>
      </c>
      <c r="C13980" t="s">
        <v>25</v>
      </c>
      <c r="D13980" t="s">
        <v>74</v>
      </c>
      <c r="E13980" t="s">
        <v>75</v>
      </c>
      <c r="F13980" t="s">
        <v>65</v>
      </c>
      <c r="G13980" t="s">
        <v>66</v>
      </c>
      <c r="H13980" t="s">
        <v>67</v>
      </c>
      <c r="I13980">
        <v>2017</v>
      </c>
      <c r="J13980" t="s">
        <v>68</v>
      </c>
      <c r="K13980">
        <v>2019</v>
      </c>
      <c r="L13980" s="18">
        <v>43557</v>
      </c>
      <c r="M13980" t="s">
        <v>69</v>
      </c>
      <c r="N13980" t="s">
        <v>65</v>
      </c>
      <c r="O13980" t="s">
        <v>18713</v>
      </c>
    </row>
    <row r="13981" spans="1:15" x14ac:dyDescent="0.3">
      <c r="A13981" t="s">
        <v>18748</v>
      </c>
      <c r="B13981" t="s">
        <v>1</v>
      </c>
      <c r="C13981" t="s">
        <v>18</v>
      </c>
      <c r="D13981" t="s">
        <v>74</v>
      </c>
      <c r="E13981" t="s">
        <v>75</v>
      </c>
      <c r="F13981" t="s">
        <v>65</v>
      </c>
      <c r="G13981" t="s">
        <v>66</v>
      </c>
      <c r="H13981" t="s">
        <v>67</v>
      </c>
      <c r="I13981">
        <v>2017</v>
      </c>
      <c r="J13981" t="s">
        <v>68</v>
      </c>
      <c r="K13981">
        <v>2023</v>
      </c>
      <c r="L13981" s="18">
        <v>45168</v>
      </c>
      <c r="M13981" t="s">
        <v>69</v>
      </c>
      <c r="N13981" t="s">
        <v>65</v>
      </c>
      <c r="O13981" t="s">
        <v>18542</v>
      </c>
    </row>
    <row r="13982" spans="1:15" x14ac:dyDescent="0.3">
      <c r="A13982" t="s">
        <v>18749</v>
      </c>
      <c r="B13982" t="s">
        <v>1</v>
      </c>
      <c r="C13982" t="s">
        <v>29</v>
      </c>
      <c r="D13982" t="s">
        <v>89</v>
      </c>
      <c r="E13982" t="s">
        <v>90</v>
      </c>
      <c r="F13982" t="s">
        <v>65</v>
      </c>
      <c r="G13982" t="s">
        <v>66</v>
      </c>
      <c r="H13982" t="s">
        <v>67</v>
      </c>
      <c r="I13982">
        <v>2017</v>
      </c>
      <c r="J13982" t="s">
        <v>68</v>
      </c>
      <c r="K13982">
        <v>2017</v>
      </c>
      <c r="L13982" s="18">
        <v>42981</v>
      </c>
      <c r="M13982" t="s">
        <v>69</v>
      </c>
      <c r="N13982" t="s">
        <v>65</v>
      </c>
      <c r="O13982" t="s">
        <v>18191</v>
      </c>
    </row>
    <row r="13983" spans="1:15" x14ac:dyDescent="0.3">
      <c r="A13983" t="s">
        <v>18750</v>
      </c>
      <c r="B13983" t="s">
        <v>1</v>
      </c>
      <c r="C13983" t="s">
        <v>30</v>
      </c>
      <c r="D13983" t="s">
        <v>74</v>
      </c>
      <c r="E13983" t="s">
        <v>75</v>
      </c>
      <c r="F13983" t="s">
        <v>65</v>
      </c>
      <c r="G13983" t="s">
        <v>84</v>
      </c>
      <c r="H13983" t="s">
        <v>85</v>
      </c>
      <c r="I13983">
        <v>2017</v>
      </c>
      <c r="J13983" t="s">
        <v>68</v>
      </c>
      <c r="K13983">
        <v>2020</v>
      </c>
      <c r="L13983" s="18">
        <v>43901</v>
      </c>
      <c r="M13983" t="s">
        <v>69</v>
      </c>
      <c r="N13983" t="s">
        <v>65</v>
      </c>
      <c r="O13983" t="s">
        <v>18524</v>
      </c>
    </row>
    <row r="13984" spans="1:15" x14ac:dyDescent="0.3">
      <c r="A13984" t="s">
        <v>18751</v>
      </c>
      <c r="B13984" t="s">
        <v>1</v>
      </c>
      <c r="C13984" t="s">
        <v>18</v>
      </c>
      <c r="D13984" t="s">
        <v>81</v>
      </c>
      <c r="E13984" t="s">
        <v>75</v>
      </c>
      <c r="F13984" t="s">
        <v>65</v>
      </c>
      <c r="G13984" t="s">
        <v>66</v>
      </c>
      <c r="H13984" t="s">
        <v>67</v>
      </c>
      <c r="I13984">
        <v>2017</v>
      </c>
      <c r="J13984" t="s">
        <v>68</v>
      </c>
      <c r="K13984">
        <v>2022</v>
      </c>
      <c r="L13984" s="18">
        <v>44628</v>
      </c>
      <c r="M13984" t="s">
        <v>69</v>
      </c>
      <c r="N13984" t="s">
        <v>65</v>
      </c>
      <c r="O13984" t="s">
        <v>18705</v>
      </c>
    </row>
    <row r="13985" spans="1:15" x14ac:dyDescent="0.3">
      <c r="A13985" t="s">
        <v>18752</v>
      </c>
      <c r="B13985" t="s">
        <v>1</v>
      </c>
      <c r="C13985" t="s">
        <v>18</v>
      </c>
      <c r="D13985" t="s">
        <v>63</v>
      </c>
      <c r="E13985" t="s">
        <v>64</v>
      </c>
      <c r="F13985" t="s">
        <v>65</v>
      </c>
      <c r="G13985" t="s">
        <v>66</v>
      </c>
      <c r="H13985" t="s">
        <v>67</v>
      </c>
      <c r="I13985">
        <v>2017</v>
      </c>
      <c r="J13985" t="s">
        <v>68</v>
      </c>
      <c r="K13985">
        <v>2026</v>
      </c>
      <c r="L13985" s="18">
        <v>44179</v>
      </c>
      <c r="M13985" t="s">
        <v>69</v>
      </c>
      <c r="N13985" t="s">
        <v>65</v>
      </c>
      <c r="O13985" t="s">
        <v>3771</v>
      </c>
    </row>
    <row r="13986" spans="1:15" x14ac:dyDescent="0.3">
      <c r="A13986" t="s">
        <v>18753</v>
      </c>
      <c r="B13986" t="s">
        <v>1</v>
      </c>
      <c r="C13986" t="s">
        <v>18</v>
      </c>
      <c r="D13986" t="s">
        <v>63</v>
      </c>
      <c r="E13986" t="s">
        <v>64</v>
      </c>
      <c r="F13986" t="s">
        <v>65</v>
      </c>
      <c r="G13986" t="s">
        <v>66</v>
      </c>
      <c r="H13986" t="s">
        <v>67</v>
      </c>
      <c r="I13986">
        <v>2017</v>
      </c>
      <c r="J13986" t="s">
        <v>68</v>
      </c>
      <c r="K13986">
        <v>2018</v>
      </c>
      <c r="L13986" s="18">
        <v>43423</v>
      </c>
      <c r="M13986" t="s">
        <v>69</v>
      </c>
      <c r="N13986" t="s">
        <v>65</v>
      </c>
      <c r="O13986" t="s">
        <v>17864</v>
      </c>
    </row>
    <row r="13987" spans="1:15" x14ac:dyDescent="0.3">
      <c r="A13987" t="s">
        <v>18754</v>
      </c>
      <c r="B13987" t="s">
        <v>1</v>
      </c>
      <c r="C13987" t="s">
        <v>18</v>
      </c>
      <c r="D13987" t="s">
        <v>81</v>
      </c>
      <c r="E13987" t="s">
        <v>75</v>
      </c>
      <c r="F13987" t="s">
        <v>68</v>
      </c>
      <c r="G13987" t="s">
        <v>52</v>
      </c>
      <c r="H13987" t="s">
        <v>706</v>
      </c>
      <c r="I13987">
        <v>2017</v>
      </c>
      <c r="J13987" t="s">
        <v>68</v>
      </c>
      <c r="K13987">
        <v>2027</v>
      </c>
      <c r="L13987" s="18">
        <v>46647</v>
      </c>
      <c r="M13987" t="s">
        <v>228</v>
      </c>
      <c r="N13987" t="s">
        <v>65</v>
      </c>
      <c r="O13987" t="s">
        <v>18755</v>
      </c>
    </row>
    <row r="13988" spans="1:15" x14ac:dyDescent="0.3">
      <c r="A13988" t="s">
        <v>18756</v>
      </c>
      <c r="B13988" t="s">
        <v>1</v>
      </c>
      <c r="C13988" t="s">
        <v>17</v>
      </c>
      <c r="D13988" t="s">
        <v>89</v>
      </c>
      <c r="E13988" t="s">
        <v>90</v>
      </c>
      <c r="F13988" t="s">
        <v>65</v>
      </c>
      <c r="G13988" t="s">
        <v>66</v>
      </c>
      <c r="H13988" t="s">
        <v>67</v>
      </c>
      <c r="I13988">
        <v>2017</v>
      </c>
      <c r="J13988" t="s">
        <v>68</v>
      </c>
      <c r="K13988">
        <v>2018</v>
      </c>
      <c r="L13988" s="18">
        <v>43412</v>
      </c>
      <c r="M13988" t="s">
        <v>69</v>
      </c>
      <c r="N13988" t="s">
        <v>65</v>
      </c>
      <c r="O13988" t="s">
        <v>18757</v>
      </c>
    </row>
    <row r="13989" spans="1:15" x14ac:dyDescent="0.3">
      <c r="A13989" t="s">
        <v>18758</v>
      </c>
      <c r="B13989" t="s">
        <v>1</v>
      </c>
      <c r="C13989" t="s">
        <v>25</v>
      </c>
      <c r="D13989" t="s">
        <v>63</v>
      </c>
      <c r="E13989" t="s">
        <v>64</v>
      </c>
      <c r="F13989" t="s">
        <v>65</v>
      </c>
      <c r="G13989" t="s">
        <v>66</v>
      </c>
      <c r="H13989" t="s">
        <v>67</v>
      </c>
      <c r="I13989">
        <v>2019</v>
      </c>
      <c r="J13989" t="s">
        <v>68</v>
      </c>
      <c r="K13989">
        <v>2023</v>
      </c>
      <c r="L13989" s="18">
        <v>45113</v>
      </c>
      <c r="M13989" t="s">
        <v>69</v>
      </c>
      <c r="N13989" t="s">
        <v>65</v>
      </c>
      <c r="O13989" t="s">
        <v>18439</v>
      </c>
    </row>
    <row r="13990" spans="1:15" x14ac:dyDescent="0.3">
      <c r="A13990" t="s">
        <v>18759</v>
      </c>
      <c r="B13990" t="s">
        <v>1</v>
      </c>
      <c r="C13990" t="s">
        <v>18</v>
      </c>
      <c r="D13990" t="s">
        <v>81</v>
      </c>
      <c r="E13990" t="s">
        <v>75</v>
      </c>
      <c r="F13990" t="s">
        <v>65</v>
      </c>
      <c r="G13990" t="s">
        <v>66</v>
      </c>
      <c r="H13990" t="s">
        <v>67</v>
      </c>
      <c r="I13990">
        <v>2017</v>
      </c>
      <c r="J13990" t="s">
        <v>68</v>
      </c>
      <c r="K13990">
        <v>2024</v>
      </c>
      <c r="L13990" s="18">
        <v>45390</v>
      </c>
      <c r="M13990" t="s">
        <v>69</v>
      </c>
      <c r="N13990" t="s">
        <v>65</v>
      </c>
      <c r="O13990" t="s">
        <v>18760</v>
      </c>
    </row>
    <row r="13991" spans="1:15" x14ac:dyDescent="0.3">
      <c r="A13991" t="s">
        <v>18761</v>
      </c>
      <c r="B13991" t="s">
        <v>1</v>
      </c>
      <c r="C13991" t="s">
        <v>25</v>
      </c>
      <c r="D13991" t="s">
        <v>63</v>
      </c>
      <c r="E13991" t="s">
        <v>64</v>
      </c>
      <c r="F13991" t="s">
        <v>65</v>
      </c>
      <c r="G13991" t="s">
        <v>66</v>
      </c>
      <c r="H13991" t="s">
        <v>67</v>
      </c>
      <c r="I13991">
        <v>2018</v>
      </c>
      <c r="J13991" t="s">
        <v>68</v>
      </c>
      <c r="K13991">
        <v>2022</v>
      </c>
      <c r="L13991" s="18">
        <v>44693</v>
      </c>
      <c r="M13991" t="s">
        <v>69</v>
      </c>
      <c r="N13991" t="s">
        <v>65</v>
      </c>
      <c r="O13991" t="s">
        <v>18762</v>
      </c>
    </row>
    <row r="13992" spans="1:15" x14ac:dyDescent="0.3">
      <c r="A13992" t="s">
        <v>18763</v>
      </c>
      <c r="B13992" t="s">
        <v>1</v>
      </c>
      <c r="C13992" t="s">
        <v>21</v>
      </c>
      <c r="D13992" t="s">
        <v>89</v>
      </c>
      <c r="E13992" t="s">
        <v>90</v>
      </c>
      <c r="F13992" t="s">
        <v>65</v>
      </c>
      <c r="G13992" t="s">
        <v>66</v>
      </c>
      <c r="H13992" t="s">
        <v>67</v>
      </c>
      <c r="I13992">
        <v>2017</v>
      </c>
      <c r="J13992" t="s">
        <v>68</v>
      </c>
      <c r="K13992">
        <v>2018</v>
      </c>
      <c r="L13992" s="18">
        <v>43241</v>
      </c>
      <c r="M13992" t="s">
        <v>69</v>
      </c>
      <c r="N13992" t="s">
        <v>65</v>
      </c>
      <c r="O13992" t="s">
        <v>18764</v>
      </c>
    </row>
    <row r="13993" spans="1:15" x14ac:dyDescent="0.3">
      <c r="A13993" t="s">
        <v>18765</v>
      </c>
      <c r="B13993" t="s">
        <v>1</v>
      </c>
      <c r="C13993" t="s">
        <v>18</v>
      </c>
      <c r="D13993" t="s">
        <v>63</v>
      </c>
      <c r="E13993" t="s">
        <v>64</v>
      </c>
      <c r="F13993" t="s">
        <v>65</v>
      </c>
      <c r="G13993" t="s">
        <v>66</v>
      </c>
      <c r="H13993" t="s">
        <v>67</v>
      </c>
      <c r="I13993">
        <v>2017</v>
      </c>
      <c r="J13993" t="s">
        <v>68</v>
      </c>
      <c r="K13993">
        <v>2023</v>
      </c>
      <c r="L13993" s="18">
        <v>44014</v>
      </c>
      <c r="M13993" t="s">
        <v>69</v>
      </c>
      <c r="N13993" t="s">
        <v>65</v>
      </c>
      <c r="O13993" t="s">
        <v>3771</v>
      </c>
    </row>
    <row r="13994" spans="1:15" x14ac:dyDescent="0.3">
      <c r="A13994" t="s">
        <v>18766</v>
      </c>
      <c r="B13994" t="s">
        <v>1</v>
      </c>
      <c r="C13994" t="s">
        <v>25</v>
      </c>
      <c r="D13994" t="s">
        <v>74</v>
      </c>
      <c r="E13994" t="s">
        <v>75</v>
      </c>
      <c r="F13994" t="s">
        <v>65</v>
      </c>
      <c r="G13994" t="s">
        <v>66</v>
      </c>
      <c r="H13994" t="s">
        <v>67</v>
      </c>
      <c r="I13994">
        <v>2018</v>
      </c>
      <c r="J13994" t="s">
        <v>68</v>
      </c>
      <c r="K13994">
        <v>2020</v>
      </c>
      <c r="L13994" s="18">
        <v>43906</v>
      </c>
      <c r="M13994" t="s">
        <v>69</v>
      </c>
      <c r="N13994" t="s">
        <v>65</v>
      </c>
      <c r="O13994" t="s">
        <v>18386</v>
      </c>
    </row>
    <row r="13995" spans="1:15" x14ac:dyDescent="0.3">
      <c r="A13995" t="s">
        <v>18767</v>
      </c>
      <c r="B13995" t="s">
        <v>1</v>
      </c>
      <c r="C13995" t="s">
        <v>25</v>
      </c>
      <c r="D13995" t="s">
        <v>89</v>
      </c>
      <c r="E13995" t="s">
        <v>90</v>
      </c>
      <c r="F13995" t="s">
        <v>65</v>
      </c>
      <c r="G13995" t="s">
        <v>66</v>
      </c>
      <c r="H13995" t="s">
        <v>67</v>
      </c>
      <c r="I13995">
        <v>2019</v>
      </c>
      <c r="J13995" t="s">
        <v>68</v>
      </c>
      <c r="K13995">
        <v>2023</v>
      </c>
      <c r="L13995" s="18">
        <v>45003</v>
      </c>
      <c r="M13995" t="s">
        <v>69</v>
      </c>
      <c r="N13995" t="s">
        <v>65</v>
      </c>
      <c r="O13995" t="s">
        <v>18439</v>
      </c>
    </row>
    <row r="13996" spans="1:15" x14ac:dyDescent="0.3">
      <c r="A13996" t="s">
        <v>18768</v>
      </c>
      <c r="B13996" t="s">
        <v>1</v>
      </c>
      <c r="C13996" t="s">
        <v>18</v>
      </c>
      <c r="D13996" t="s">
        <v>63</v>
      </c>
      <c r="E13996" t="s">
        <v>64</v>
      </c>
      <c r="F13996" t="s">
        <v>65</v>
      </c>
      <c r="G13996" t="s">
        <v>66</v>
      </c>
      <c r="H13996" t="s">
        <v>67</v>
      </c>
      <c r="I13996">
        <v>2017</v>
      </c>
      <c r="J13996" t="s">
        <v>68</v>
      </c>
      <c r="K13996">
        <v>2025</v>
      </c>
      <c r="L13996" s="18">
        <v>45338</v>
      </c>
      <c r="M13996" t="s">
        <v>69</v>
      </c>
      <c r="N13996" t="s">
        <v>65</v>
      </c>
      <c r="O13996" t="s">
        <v>3771</v>
      </c>
    </row>
    <row r="13997" spans="1:15" x14ac:dyDescent="0.3">
      <c r="A13997" t="s">
        <v>18769</v>
      </c>
      <c r="B13997" t="s">
        <v>1</v>
      </c>
      <c r="C13997" t="s">
        <v>18</v>
      </c>
      <c r="D13997" t="s">
        <v>74</v>
      </c>
      <c r="E13997" t="s">
        <v>75</v>
      </c>
      <c r="F13997" t="s">
        <v>65</v>
      </c>
      <c r="G13997" t="s">
        <v>84</v>
      </c>
      <c r="H13997" t="s">
        <v>227</v>
      </c>
      <c r="I13997">
        <v>2017</v>
      </c>
      <c r="J13997" t="s">
        <v>65</v>
      </c>
      <c r="K13997">
        <v>2021</v>
      </c>
      <c r="L13997" s="18">
        <v>43544</v>
      </c>
      <c r="M13997" t="s">
        <v>228</v>
      </c>
      <c r="N13997" t="s">
        <v>65</v>
      </c>
      <c r="O13997" t="s">
        <v>3771</v>
      </c>
    </row>
    <row r="13998" spans="1:15" x14ac:dyDescent="0.3">
      <c r="A13998" t="s">
        <v>18770</v>
      </c>
      <c r="B13998" t="s">
        <v>1</v>
      </c>
      <c r="C13998" t="s">
        <v>25</v>
      </c>
      <c r="D13998" t="s">
        <v>74</v>
      </c>
      <c r="E13998" t="s">
        <v>75</v>
      </c>
      <c r="F13998" t="s">
        <v>65</v>
      </c>
      <c r="G13998" t="s">
        <v>66</v>
      </c>
      <c r="H13998" t="s">
        <v>67</v>
      </c>
      <c r="I13998">
        <v>2018</v>
      </c>
      <c r="J13998" t="s">
        <v>68</v>
      </c>
      <c r="K13998">
        <v>2020</v>
      </c>
      <c r="L13998" s="18">
        <v>44168</v>
      </c>
      <c r="M13998" t="s">
        <v>69</v>
      </c>
      <c r="N13998" t="s">
        <v>65</v>
      </c>
      <c r="O13998" t="s">
        <v>18386</v>
      </c>
    </row>
    <row r="13999" spans="1:15" x14ac:dyDescent="0.3">
      <c r="A13999" t="s">
        <v>18771</v>
      </c>
      <c r="B13999" t="s">
        <v>1</v>
      </c>
      <c r="C13999" t="s">
        <v>25</v>
      </c>
      <c r="D13999" t="s">
        <v>89</v>
      </c>
      <c r="E13999" t="s">
        <v>90</v>
      </c>
      <c r="F13999" t="s">
        <v>65</v>
      </c>
      <c r="G13999" t="s">
        <v>66</v>
      </c>
      <c r="H13999" t="s">
        <v>67</v>
      </c>
      <c r="I13999">
        <v>2017</v>
      </c>
      <c r="J13999" t="s">
        <v>68</v>
      </c>
      <c r="K13999">
        <v>2020</v>
      </c>
      <c r="L13999" s="18">
        <v>44040</v>
      </c>
      <c r="M13999" t="s">
        <v>69</v>
      </c>
      <c r="N13999" t="s">
        <v>65</v>
      </c>
      <c r="O13999" t="s">
        <v>18772</v>
      </c>
    </row>
    <row r="14000" spans="1:15" x14ac:dyDescent="0.3">
      <c r="A14000" t="s">
        <v>18773</v>
      </c>
      <c r="B14000" t="s">
        <v>1</v>
      </c>
      <c r="C14000" t="s">
        <v>25</v>
      </c>
      <c r="D14000" t="s">
        <v>63</v>
      </c>
      <c r="E14000" t="s">
        <v>64</v>
      </c>
      <c r="F14000" t="s">
        <v>65</v>
      </c>
      <c r="G14000" t="s">
        <v>66</v>
      </c>
      <c r="H14000" t="s">
        <v>67</v>
      </c>
      <c r="I14000">
        <v>2017</v>
      </c>
      <c r="J14000" t="s">
        <v>68</v>
      </c>
      <c r="K14000">
        <v>2019</v>
      </c>
      <c r="L14000" s="18">
        <v>43326</v>
      </c>
      <c r="M14000" t="s">
        <v>69</v>
      </c>
      <c r="N14000" t="s">
        <v>65</v>
      </c>
      <c r="O14000" t="s">
        <v>18774</v>
      </c>
    </row>
    <row r="14001" spans="1:15" x14ac:dyDescent="0.3">
      <c r="A14001" t="s">
        <v>18775</v>
      </c>
      <c r="B14001" t="s">
        <v>1</v>
      </c>
      <c r="C14001" t="s">
        <v>18</v>
      </c>
      <c r="D14001" t="s">
        <v>89</v>
      </c>
      <c r="E14001" t="s">
        <v>90</v>
      </c>
      <c r="F14001" t="s">
        <v>65</v>
      </c>
      <c r="G14001" t="s">
        <v>84</v>
      </c>
      <c r="H14001" t="s">
        <v>85</v>
      </c>
      <c r="I14001">
        <v>2017</v>
      </c>
      <c r="J14001" t="s">
        <v>68</v>
      </c>
      <c r="K14001">
        <v>2023</v>
      </c>
      <c r="L14001" s="18">
        <v>44979</v>
      </c>
      <c r="M14001" t="s">
        <v>69</v>
      </c>
      <c r="N14001" t="s">
        <v>65</v>
      </c>
      <c r="O14001" t="s">
        <v>18776</v>
      </c>
    </row>
    <row r="14002" spans="1:15" x14ac:dyDescent="0.3">
      <c r="A14002" t="s">
        <v>18777</v>
      </c>
      <c r="B14002" t="s">
        <v>1</v>
      </c>
      <c r="C14002" t="s">
        <v>29</v>
      </c>
      <c r="D14002" t="s">
        <v>89</v>
      </c>
      <c r="E14002" t="s">
        <v>90</v>
      </c>
      <c r="F14002" t="s">
        <v>65</v>
      </c>
      <c r="G14002" t="s">
        <v>66</v>
      </c>
      <c r="H14002" t="s">
        <v>67</v>
      </c>
      <c r="I14002">
        <v>2017</v>
      </c>
      <c r="J14002" t="s">
        <v>68</v>
      </c>
      <c r="K14002">
        <v>2018</v>
      </c>
      <c r="L14002" s="18">
        <v>43128</v>
      </c>
      <c r="M14002" t="s">
        <v>69</v>
      </c>
      <c r="N14002" t="s">
        <v>65</v>
      </c>
      <c r="O14002" t="s">
        <v>18778</v>
      </c>
    </row>
    <row r="14003" spans="1:15" x14ac:dyDescent="0.3">
      <c r="A14003" t="s">
        <v>18779</v>
      </c>
      <c r="B14003" t="s">
        <v>1</v>
      </c>
      <c r="C14003" t="s">
        <v>21</v>
      </c>
      <c r="D14003" t="s">
        <v>74</v>
      </c>
      <c r="E14003" t="s">
        <v>75</v>
      </c>
      <c r="F14003" t="s">
        <v>65</v>
      </c>
      <c r="G14003" t="s">
        <v>66</v>
      </c>
      <c r="H14003" t="s">
        <v>67</v>
      </c>
      <c r="I14003">
        <v>2017</v>
      </c>
      <c r="J14003" t="s">
        <v>68</v>
      </c>
      <c r="K14003">
        <v>2022</v>
      </c>
      <c r="L14003" s="18">
        <v>44263</v>
      </c>
      <c r="M14003" t="s">
        <v>69</v>
      </c>
      <c r="N14003" t="s">
        <v>65</v>
      </c>
      <c r="O14003" t="s">
        <v>18513</v>
      </c>
    </row>
    <row r="14004" spans="1:15" x14ac:dyDescent="0.3">
      <c r="A14004" t="s">
        <v>18780</v>
      </c>
      <c r="B14004" t="s">
        <v>1</v>
      </c>
      <c r="C14004" t="s">
        <v>18</v>
      </c>
      <c r="D14004" t="s">
        <v>74</v>
      </c>
      <c r="E14004" t="s">
        <v>75</v>
      </c>
      <c r="F14004" t="s">
        <v>65</v>
      </c>
      <c r="G14004" t="s">
        <v>66</v>
      </c>
      <c r="H14004" t="s">
        <v>67</v>
      </c>
      <c r="I14004">
        <v>2017</v>
      </c>
      <c r="J14004" t="s">
        <v>68</v>
      </c>
      <c r="K14004">
        <v>2023</v>
      </c>
      <c r="L14004" s="18">
        <v>44041</v>
      </c>
      <c r="M14004" t="s">
        <v>69</v>
      </c>
      <c r="N14004" t="s">
        <v>65</v>
      </c>
      <c r="O14004" t="s">
        <v>3771</v>
      </c>
    </row>
    <row r="14005" spans="1:15" x14ac:dyDescent="0.3">
      <c r="A14005" t="s">
        <v>18781</v>
      </c>
      <c r="B14005" t="s">
        <v>1</v>
      </c>
      <c r="C14005" t="s">
        <v>25</v>
      </c>
      <c r="D14005" t="s">
        <v>63</v>
      </c>
      <c r="E14005" t="s">
        <v>64</v>
      </c>
      <c r="F14005" t="s">
        <v>65</v>
      </c>
      <c r="G14005" t="s">
        <v>66</v>
      </c>
      <c r="H14005" t="s">
        <v>67</v>
      </c>
      <c r="I14005">
        <v>2017</v>
      </c>
      <c r="J14005" t="s">
        <v>68</v>
      </c>
      <c r="K14005">
        <v>2018</v>
      </c>
      <c r="L14005" s="18">
        <v>43357</v>
      </c>
      <c r="M14005" t="s">
        <v>69</v>
      </c>
      <c r="N14005" t="s">
        <v>65</v>
      </c>
      <c r="O14005" t="s">
        <v>18580</v>
      </c>
    </row>
    <row r="14006" spans="1:15" x14ac:dyDescent="0.3">
      <c r="A14006" t="s">
        <v>18782</v>
      </c>
      <c r="B14006" t="s">
        <v>1</v>
      </c>
      <c r="C14006" t="s">
        <v>25</v>
      </c>
      <c r="D14006" t="s">
        <v>89</v>
      </c>
      <c r="E14006" t="s">
        <v>90</v>
      </c>
      <c r="F14006" t="s">
        <v>65</v>
      </c>
      <c r="G14006" t="s">
        <v>84</v>
      </c>
      <c r="H14006" t="s">
        <v>85</v>
      </c>
      <c r="I14006">
        <v>2017</v>
      </c>
      <c r="J14006" t="s">
        <v>68</v>
      </c>
      <c r="K14006">
        <v>2018</v>
      </c>
      <c r="L14006" s="18">
        <v>43174</v>
      </c>
      <c r="M14006" t="s">
        <v>69</v>
      </c>
      <c r="N14006" t="s">
        <v>65</v>
      </c>
      <c r="O14006" t="s">
        <v>18778</v>
      </c>
    </row>
    <row r="14007" spans="1:15" x14ac:dyDescent="0.3">
      <c r="A14007" t="s">
        <v>18783</v>
      </c>
      <c r="B14007" t="s">
        <v>1</v>
      </c>
      <c r="C14007" t="s">
        <v>18</v>
      </c>
      <c r="D14007" t="s">
        <v>63</v>
      </c>
      <c r="E14007" t="s">
        <v>64</v>
      </c>
      <c r="F14007" t="s">
        <v>65</v>
      </c>
      <c r="G14007" t="s">
        <v>66</v>
      </c>
      <c r="H14007" t="s">
        <v>67</v>
      </c>
      <c r="I14007">
        <v>2017</v>
      </c>
      <c r="J14007" t="s">
        <v>68</v>
      </c>
      <c r="K14007">
        <v>2022</v>
      </c>
      <c r="L14007" s="18">
        <v>44075</v>
      </c>
      <c r="M14007" t="s">
        <v>69</v>
      </c>
      <c r="N14007" t="s">
        <v>65</v>
      </c>
      <c r="O14007" t="s">
        <v>3771</v>
      </c>
    </row>
    <row r="14008" spans="1:15" x14ac:dyDescent="0.3">
      <c r="A14008" t="s">
        <v>18784</v>
      </c>
      <c r="B14008" t="s">
        <v>1</v>
      </c>
      <c r="C14008" t="s">
        <v>29</v>
      </c>
      <c r="D14008" t="s">
        <v>89</v>
      </c>
      <c r="E14008" t="s">
        <v>90</v>
      </c>
      <c r="F14008" t="s">
        <v>65</v>
      </c>
      <c r="G14008" t="s">
        <v>66</v>
      </c>
      <c r="H14008" t="s">
        <v>67</v>
      </c>
      <c r="I14008">
        <v>2018</v>
      </c>
      <c r="J14008" t="s">
        <v>68</v>
      </c>
      <c r="K14008">
        <v>2018</v>
      </c>
      <c r="L14008" s="18">
        <v>43314</v>
      </c>
      <c r="M14008" t="s">
        <v>69</v>
      </c>
      <c r="N14008" t="s">
        <v>65</v>
      </c>
      <c r="O14008" t="s">
        <v>2593</v>
      </c>
    </row>
    <row r="14009" spans="1:15" x14ac:dyDescent="0.3">
      <c r="A14009" t="s">
        <v>18785</v>
      </c>
      <c r="B14009" t="s">
        <v>1</v>
      </c>
      <c r="C14009" t="s">
        <v>18</v>
      </c>
      <c r="D14009" t="s">
        <v>89</v>
      </c>
      <c r="E14009" t="s">
        <v>90</v>
      </c>
      <c r="F14009" t="s">
        <v>65</v>
      </c>
      <c r="G14009" t="s">
        <v>66</v>
      </c>
      <c r="H14009" t="s">
        <v>67</v>
      </c>
      <c r="I14009">
        <v>2017</v>
      </c>
      <c r="J14009" t="s">
        <v>68</v>
      </c>
      <c r="K14009">
        <v>2018</v>
      </c>
      <c r="L14009" s="18">
        <v>43451</v>
      </c>
      <c r="M14009" t="s">
        <v>69</v>
      </c>
      <c r="N14009" t="s">
        <v>65</v>
      </c>
      <c r="O14009" t="s">
        <v>18786</v>
      </c>
    </row>
    <row r="14010" spans="1:15" x14ac:dyDescent="0.3">
      <c r="A14010" t="s">
        <v>18787</v>
      </c>
      <c r="B14010" t="s">
        <v>1</v>
      </c>
      <c r="C14010" t="s">
        <v>25</v>
      </c>
      <c r="D14010" t="s">
        <v>89</v>
      </c>
      <c r="E14010" t="s">
        <v>90</v>
      </c>
      <c r="F14010" t="s">
        <v>65</v>
      </c>
      <c r="G14010" t="s">
        <v>66</v>
      </c>
      <c r="H14010" t="s">
        <v>67</v>
      </c>
      <c r="I14010">
        <v>2017</v>
      </c>
      <c r="J14010" t="s">
        <v>68</v>
      </c>
      <c r="K14010">
        <v>2018</v>
      </c>
      <c r="L14010" s="18">
        <v>43430</v>
      </c>
      <c r="M14010" t="s">
        <v>69</v>
      </c>
      <c r="N14010" t="s">
        <v>65</v>
      </c>
      <c r="O14010" t="s">
        <v>746</v>
      </c>
    </row>
    <row r="14011" spans="1:15" x14ac:dyDescent="0.3">
      <c r="A14011" t="s">
        <v>18788</v>
      </c>
      <c r="B14011" t="s">
        <v>1</v>
      </c>
      <c r="C14011" t="s">
        <v>21</v>
      </c>
      <c r="D14011" t="s">
        <v>89</v>
      </c>
      <c r="E14011" t="s">
        <v>90</v>
      </c>
      <c r="F14011" t="s">
        <v>65</v>
      </c>
      <c r="G14011" t="s">
        <v>66</v>
      </c>
      <c r="H14011" t="s">
        <v>67</v>
      </c>
      <c r="I14011">
        <v>2018</v>
      </c>
      <c r="J14011" t="s">
        <v>68</v>
      </c>
      <c r="K14011">
        <v>2018</v>
      </c>
      <c r="L14011" s="18">
        <v>43406</v>
      </c>
      <c r="M14011" t="s">
        <v>69</v>
      </c>
      <c r="N14011" t="s">
        <v>65</v>
      </c>
      <c r="O14011" t="s">
        <v>18789</v>
      </c>
    </row>
    <row r="14012" spans="1:15" x14ac:dyDescent="0.3">
      <c r="A14012" t="s">
        <v>18790</v>
      </c>
      <c r="B14012" t="s">
        <v>1</v>
      </c>
      <c r="C14012" t="s">
        <v>18</v>
      </c>
      <c r="D14012" t="s">
        <v>89</v>
      </c>
      <c r="E14012" t="s">
        <v>90</v>
      </c>
      <c r="F14012" t="s">
        <v>65</v>
      </c>
      <c r="G14012" t="s">
        <v>66</v>
      </c>
      <c r="H14012" t="s">
        <v>67</v>
      </c>
      <c r="I14012">
        <v>2017</v>
      </c>
      <c r="J14012" t="s">
        <v>68</v>
      </c>
      <c r="K14012">
        <v>2020</v>
      </c>
      <c r="L14012" s="18">
        <v>44123</v>
      </c>
      <c r="M14012" t="s">
        <v>69</v>
      </c>
      <c r="N14012" t="s">
        <v>65</v>
      </c>
      <c r="O14012" t="s">
        <v>18791</v>
      </c>
    </row>
    <row r="14013" spans="1:15" x14ac:dyDescent="0.3">
      <c r="A14013" t="s">
        <v>18792</v>
      </c>
      <c r="B14013" t="s">
        <v>1</v>
      </c>
      <c r="C14013" t="s">
        <v>18</v>
      </c>
      <c r="D14013" t="s">
        <v>89</v>
      </c>
      <c r="E14013" t="s">
        <v>90</v>
      </c>
      <c r="F14013" t="s">
        <v>65</v>
      </c>
      <c r="G14013" t="s">
        <v>66</v>
      </c>
      <c r="H14013" t="s">
        <v>67</v>
      </c>
      <c r="I14013">
        <v>2018</v>
      </c>
      <c r="J14013" t="s">
        <v>68</v>
      </c>
      <c r="K14013">
        <v>2023</v>
      </c>
      <c r="L14013" s="18">
        <v>44447</v>
      </c>
      <c r="M14013" t="s">
        <v>69</v>
      </c>
      <c r="N14013" t="s">
        <v>65</v>
      </c>
      <c r="O14013" t="s">
        <v>3771</v>
      </c>
    </row>
    <row r="14014" spans="1:15" x14ac:dyDescent="0.3">
      <c r="A14014" t="s">
        <v>18793</v>
      </c>
      <c r="B14014" t="s">
        <v>1</v>
      </c>
      <c r="C14014" t="s">
        <v>25</v>
      </c>
      <c r="D14014" t="s">
        <v>74</v>
      </c>
      <c r="E14014" t="s">
        <v>75</v>
      </c>
      <c r="F14014" t="s">
        <v>65</v>
      </c>
      <c r="G14014" t="s">
        <v>66</v>
      </c>
      <c r="H14014" t="s">
        <v>67</v>
      </c>
      <c r="I14014">
        <v>2018</v>
      </c>
      <c r="J14014" t="s">
        <v>68</v>
      </c>
      <c r="K14014">
        <v>2020</v>
      </c>
      <c r="L14014" s="18">
        <v>43766</v>
      </c>
      <c r="M14014" t="s">
        <v>69</v>
      </c>
      <c r="N14014" t="s">
        <v>65</v>
      </c>
      <c r="O14014" t="s">
        <v>18794</v>
      </c>
    </row>
    <row r="14015" spans="1:15" x14ac:dyDescent="0.3">
      <c r="A14015" t="s">
        <v>18795</v>
      </c>
      <c r="B14015" t="s">
        <v>1</v>
      </c>
      <c r="C14015" t="s">
        <v>18</v>
      </c>
      <c r="D14015" t="s">
        <v>74</v>
      </c>
      <c r="E14015" t="s">
        <v>75</v>
      </c>
      <c r="F14015" t="s">
        <v>65</v>
      </c>
      <c r="G14015" t="s">
        <v>66</v>
      </c>
      <c r="H14015" t="s">
        <v>67</v>
      </c>
      <c r="I14015">
        <v>2018</v>
      </c>
      <c r="J14015" t="s">
        <v>68</v>
      </c>
      <c r="K14015">
        <v>2021</v>
      </c>
      <c r="L14015" s="18">
        <v>44346</v>
      </c>
      <c r="M14015" t="s">
        <v>69</v>
      </c>
      <c r="N14015" t="s">
        <v>65</v>
      </c>
      <c r="O14015" t="s">
        <v>3771</v>
      </c>
    </row>
    <row r="14016" spans="1:15" x14ac:dyDescent="0.3">
      <c r="A14016" t="s">
        <v>18796</v>
      </c>
      <c r="B14016" t="s">
        <v>1</v>
      </c>
      <c r="C14016" t="s">
        <v>18</v>
      </c>
      <c r="D14016" t="s">
        <v>89</v>
      </c>
      <c r="E14016" t="s">
        <v>90</v>
      </c>
      <c r="F14016" t="s">
        <v>65</v>
      </c>
      <c r="G14016" t="s">
        <v>66</v>
      </c>
      <c r="H14016" t="s">
        <v>67</v>
      </c>
      <c r="I14016">
        <v>2018</v>
      </c>
      <c r="J14016" t="s">
        <v>68</v>
      </c>
      <c r="K14016">
        <v>2024</v>
      </c>
      <c r="L14016" s="18">
        <v>45562</v>
      </c>
      <c r="M14016" t="s">
        <v>69</v>
      </c>
      <c r="N14016" t="s">
        <v>65</v>
      </c>
      <c r="O14016" t="s">
        <v>18797</v>
      </c>
    </row>
    <row r="14017" spans="1:15" x14ac:dyDescent="0.3">
      <c r="A14017" t="s">
        <v>18798</v>
      </c>
      <c r="B14017" t="s">
        <v>1</v>
      </c>
      <c r="C14017" t="s">
        <v>18</v>
      </c>
      <c r="D14017" t="s">
        <v>74</v>
      </c>
      <c r="E14017" t="s">
        <v>75</v>
      </c>
      <c r="F14017" t="s">
        <v>68</v>
      </c>
      <c r="G14017" t="s">
        <v>52</v>
      </c>
      <c r="H14017" t="s">
        <v>706</v>
      </c>
      <c r="I14017">
        <v>2018</v>
      </c>
      <c r="J14017" t="s">
        <v>68</v>
      </c>
      <c r="K14017">
        <v>2027</v>
      </c>
      <c r="L14017" s="18">
        <v>46506</v>
      </c>
      <c r="M14017" t="s">
        <v>228</v>
      </c>
      <c r="N14017" t="s">
        <v>65</v>
      </c>
      <c r="O14017" t="s">
        <v>18725</v>
      </c>
    </row>
    <row r="14018" spans="1:15" x14ac:dyDescent="0.3">
      <c r="A14018" t="s">
        <v>18799</v>
      </c>
      <c r="B14018" t="s">
        <v>1</v>
      </c>
      <c r="C14018" t="s">
        <v>18</v>
      </c>
      <c r="D14018" t="s">
        <v>74</v>
      </c>
      <c r="E14018" t="s">
        <v>75</v>
      </c>
      <c r="F14018" t="s">
        <v>68</v>
      </c>
      <c r="G14018" t="s">
        <v>52</v>
      </c>
      <c r="H14018" t="s">
        <v>706</v>
      </c>
      <c r="I14018">
        <v>2018</v>
      </c>
      <c r="J14018" t="s">
        <v>68</v>
      </c>
      <c r="K14018">
        <v>2027</v>
      </c>
      <c r="L14018" s="18">
        <v>46430</v>
      </c>
      <c r="M14018" t="s">
        <v>228</v>
      </c>
      <c r="N14018" t="s">
        <v>65</v>
      </c>
      <c r="O14018" t="s">
        <v>3771</v>
      </c>
    </row>
    <row r="14019" spans="1:15" x14ac:dyDescent="0.3">
      <c r="A14019" t="s">
        <v>18800</v>
      </c>
      <c r="B14019" t="s">
        <v>1</v>
      </c>
      <c r="C14019" t="s">
        <v>18</v>
      </c>
      <c r="D14019" t="s">
        <v>74</v>
      </c>
      <c r="E14019" t="s">
        <v>75</v>
      </c>
      <c r="F14019" t="s">
        <v>65</v>
      </c>
      <c r="G14019" t="s">
        <v>84</v>
      </c>
      <c r="H14019" t="s">
        <v>85</v>
      </c>
      <c r="I14019">
        <v>2018</v>
      </c>
      <c r="J14019" t="s">
        <v>68</v>
      </c>
      <c r="K14019">
        <v>2019</v>
      </c>
      <c r="L14019" s="18">
        <v>43691</v>
      </c>
      <c r="M14019" t="s">
        <v>69</v>
      </c>
      <c r="N14019" t="s">
        <v>65</v>
      </c>
      <c r="O14019" t="s">
        <v>3771</v>
      </c>
    </row>
    <row r="14020" spans="1:15" x14ac:dyDescent="0.3">
      <c r="A14020" t="s">
        <v>18801</v>
      </c>
      <c r="B14020" t="s">
        <v>1</v>
      </c>
      <c r="C14020" t="s">
        <v>18</v>
      </c>
      <c r="D14020" t="s">
        <v>63</v>
      </c>
      <c r="E14020" t="s">
        <v>64</v>
      </c>
      <c r="F14020" t="s">
        <v>68</v>
      </c>
      <c r="G14020" t="s">
        <v>52</v>
      </c>
      <c r="H14020" t="s">
        <v>706</v>
      </c>
      <c r="I14020">
        <v>2018</v>
      </c>
      <c r="J14020" t="s">
        <v>68</v>
      </c>
      <c r="K14020">
        <v>2026</v>
      </c>
      <c r="L14020" s="18">
        <v>45117</v>
      </c>
      <c r="M14020" t="s">
        <v>69</v>
      </c>
      <c r="N14020" t="s">
        <v>65</v>
      </c>
      <c r="O14020" t="s">
        <v>3771</v>
      </c>
    </row>
    <row r="14021" spans="1:15" x14ac:dyDescent="0.3">
      <c r="A14021" t="s">
        <v>18802</v>
      </c>
      <c r="B14021" t="s">
        <v>1</v>
      </c>
      <c r="C14021" t="s">
        <v>19</v>
      </c>
      <c r="D14021" t="s">
        <v>74</v>
      </c>
      <c r="E14021" t="s">
        <v>75</v>
      </c>
      <c r="F14021" t="s">
        <v>65</v>
      </c>
      <c r="G14021" t="s">
        <v>66</v>
      </c>
      <c r="H14021" t="s">
        <v>67</v>
      </c>
      <c r="I14021">
        <v>2017</v>
      </c>
      <c r="J14021" t="s">
        <v>68</v>
      </c>
      <c r="K14021">
        <v>2018</v>
      </c>
      <c r="L14021" s="18">
        <v>43123</v>
      </c>
      <c r="M14021" t="s">
        <v>69</v>
      </c>
      <c r="N14021" t="s">
        <v>65</v>
      </c>
      <c r="O14021" t="s">
        <v>18547</v>
      </c>
    </row>
    <row r="14022" spans="1:15" x14ac:dyDescent="0.3">
      <c r="A14022" t="s">
        <v>18803</v>
      </c>
      <c r="B14022" t="s">
        <v>1</v>
      </c>
      <c r="C14022" t="s">
        <v>25</v>
      </c>
      <c r="D14022" t="s">
        <v>63</v>
      </c>
      <c r="E14022" t="s">
        <v>64</v>
      </c>
      <c r="F14022" t="s">
        <v>65</v>
      </c>
      <c r="G14022" t="s">
        <v>66</v>
      </c>
      <c r="H14022" t="s">
        <v>67</v>
      </c>
      <c r="I14022">
        <v>2018</v>
      </c>
      <c r="J14022" t="s">
        <v>68</v>
      </c>
      <c r="K14022">
        <v>2022</v>
      </c>
      <c r="L14022" s="18">
        <v>44656</v>
      </c>
      <c r="M14022" t="s">
        <v>69</v>
      </c>
      <c r="N14022" t="s">
        <v>65</v>
      </c>
      <c r="O14022" t="s">
        <v>18494</v>
      </c>
    </row>
    <row r="14023" spans="1:15" x14ac:dyDescent="0.3">
      <c r="A14023" t="s">
        <v>18804</v>
      </c>
      <c r="B14023" t="s">
        <v>1</v>
      </c>
      <c r="C14023" t="s">
        <v>18</v>
      </c>
      <c r="D14023" t="s">
        <v>89</v>
      </c>
      <c r="E14023" t="s">
        <v>90</v>
      </c>
      <c r="F14023" t="s">
        <v>65</v>
      </c>
      <c r="G14023" t="s">
        <v>66</v>
      </c>
      <c r="H14023" t="s">
        <v>67</v>
      </c>
      <c r="I14023">
        <v>2018</v>
      </c>
      <c r="J14023" t="s">
        <v>68</v>
      </c>
      <c r="K14023">
        <v>2018</v>
      </c>
      <c r="L14023" s="18">
        <v>43246</v>
      </c>
      <c r="M14023" t="s">
        <v>69</v>
      </c>
      <c r="N14023" t="s">
        <v>65</v>
      </c>
      <c r="O14023" t="s">
        <v>18725</v>
      </c>
    </row>
    <row r="14024" spans="1:15" x14ac:dyDescent="0.3">
      <c r="A14024" t="s">
        <v>18805</v>
      </c>
      <c r="B14024" t="s">
        <v>1</v>
      </c>
      <c r="C14024" t="s">
        <v>19</v>
      </c>
      <c r="D14024" t="s">
        <v>63</v>
      </c>
      <c r="E14024" t="s">
        <v>64</v>
      </c>
      <c r="F14024" t="s">
        <v>65</v>
      </c>
      <c r="G14024" t="s">
        <v>66</v>
      </c>
      <c r="H14024" t="s">
        <v>67</v>
      </c>
      <c r="I14024">
        <v>2018</v>
      </c>
      <c r="J14024" t="s">
        <v>68</v>
      </c>
      <c r="K14024">
        <v>2020</v>
      </c>
      <c r="L14024" s="18">
        <v>43987</v>
      </c>
      <c r="M14024" t="s">
        <v>69</v>
      </c>
      <c r="N14024" t="s">
        <v>65</v>
      </c>
      <c r="O14024" t="s">
        <v>18191</v>
      </c>
    </row>
    <row r="14025" spans="1:15" x14ac:dyDescent="0.3">
      <c r="A14025" t="s">
        <v>18806</v>
      </c>
      <c r="B14025" t="s">
        <v>1</v>
      </c>
      <c r="C14025" t="s">
        <v>19</v>
      </c>
      <c r="D14025" t="s">
        <v>63</v>
      </c>
      <c r="E14025" t="s">
        <v>64</v>
      </c>
      <c r="F14025" t="s">
        <v>65</v>
      </c>
      <c r="G14025" t="s">
        <v>66</v>
      </c>
      <c r="H14025" t="s">
        <v>67</v>
      </c>
      <c r="I14025">
        <v>2018</v>
      </c>
      <c r="J14025" t="s">
        <v>68</v>
      </c>
      <c r="K14025">
        <v>2020</v>
      </c>
      <c r="L14025" s="18">
        <v>44063</v>
      </c>
      <c r="M14025" t="s">
        <v>69</v>
      </c>
      <c r="N14025" t="s">
        <v>65</v>
      </c>
      <c r="O14025" t="s">
        <v>18191</v>
      </c>
    </row>
    <row r="14026" spans="1:15" x14ac:dyDescent="0.3">
      <c r="A14026" t="s">
        <v>18807</v>
      </c>
      <c r="B14026" t="s">
        <v>1</v>
      </c>
      <c r="C14026" t="s">
        <v>18</v>
      </c>
      <c r="D14026" t="s">
        <v>74</v>
      </c>
      <c r="E14026" t="s">
        <v>75</v>
      </c>
      <c r="F14026" t="s">
        <v>65</v>
      </c>
      <c r="G14026" t="s">
        <v>66</v>
      </c>
      <c r="H14026" t="s">
        <v>67</v>
      </c>
      <c r="I14026">
        <v>2018</v>
      </c>
      <c r="J14026" t="s">
        <v>68</v>
      </c>
      <c r="K14026">
        <v>2021</v>
      </c>
      <c r="L14026" s="18">
        <v>44335</v>
      </c>
      <c r="M14026" t="s">
        <v>69</v>
      </c>
      <c r="N14026" t="s">
        <v>65</v>
      </c>
      <c r="O14026" t="s">
        <v>17295</v>
      </c>
    </row>
    <row r="14027" spans="1:15" x14ac:dyDescent="0.3">
      <c r="A14027" t="s">
        <v>18808</v>
      </c>
      <c r="B14027" t="s">
        <v>1</v>
      </c>
      <c r="C14027" t="s">
        <v>31</v>
      </c>
      <c r="D14027" t="s">
        <v>89</v>
      </c>
      <c r="E14027" t="s">
        <v>90</v>
      </c>
      <c r="F14027" t="s">
        <v>65</v>
      </c>
      <c r="G14027" t="s">
        <v>66</v>
      </c>
      <c r="H14027" t="s">
        <v>67</v>
      </c>
      <c r="I14027">
        <v>2018</v>
      </c>
      <c r="J14027" t="s">
        <v>68</v>
      </c>
      <c r="K14027">
        <v>2019</v>
      </c>
      <c r="L14027" s="18">
        <v>43629</v>
      </c>
      <c r="M14027" t="s">
        <v>69</v>
      </c>
      <c r="N14027" t="s">
        <v>65</v>
      </c>
      <c r="O14027" t="s">
        <v>3516</v>
      </c>
    </row>
    <row r="14028" spans="1:15" x14ac:dyDescent="0.3">
      <c r="A14028" t="s">
        <v>18809</v>
      </c>
      <c r="B14028" t="s">
        <v>1</v>
      </c>
      <c r="C14028" t="s">
        <v>25</v>
      </c>
      <c r="D14028" t="s">
        <v>63</v>
      </c>
      <c r="E14028" t="s">
        <v>64</v>
      </c>
      <c r="F14028" t="s">
        <v>65</v>
      </c>
      <c r="G14028" t="s">
        <v>66</v>
      </c>
      <c r="H14028" t="s">
        <v>67</v>
      </c>
      <c r="I14028">
        <v>2018</v>
      </c>
      <c r="J14028" t="s">
        <v>68</v>
      </c>
      <c r="K14028">
        <v>2019</v>
      </c>
      <c r="L14028" s="18">
        <v>43822</v>
      </c>
      <c r="M14028" t="s">
        <v>69</v>
      </c>
      <c r="N14028" t="s">
        <v>65</v>
      </c>
      <c r="O14028" t="s">
        <v>18612</v>
      </c>
    </row>
    <row r="14029" spans="1:15" x14ac:dyDescent="0.3">
      <c r="A14029" t="s">
        <v>18810</v>
      </c>
      <c r="B14029" t="s">
        <v>1</v>
      </c>
      <c r="C14029" t="s">
        <v>25</v>
      </c>
      <c r="D14029" t="s">
        <v>63</v>
      </c>
      <c r="E14029" t="s">
        <v>64</v>
      </c>
      <c r="F14029" t="s">
        <v>65</v>
      </c>
      <c r="G14029" t="s">
        <v>66</v>
      </c>
      <c r="H14029" t="s">
        <v>67</v>
      </c>
      <c r="I14029">
        <v>2018</v>
      </c>
      <c r="J14029" t="s">
        <v>68</v>
      </c>
      <c r="K14029">
        <v>2020</v>
      </c>
      <c r="L14029" s="18">
        <v>43724</v>
      </c>
      <c r="M14029" t="s">
        <v>69</v>
      </c>
      <c r="N14029" t="s">
        <v>65</v>
      </c>
      <c r="O14029" t="s">
        <v>18612</v>
      </c>
    </row>
    <row r="14030" spans="1:15" x14ac:dyDescent="0.3">
      <c r="A14030" t="s">
        <v>18811</v>
      </c>
      <c r="B14030" t="s">
        <v>1</v>
      </c>
      <c r="C14030" t="s">
        <v>19</v>
      </c>
      <c r="D14030" t="s">
        <v>74</v>
      </c>
      <c r="E14030" t="s">
        <v>75</v>
      </c>
      <c r="F14030" t="s">
        <v>65</v>
      </c>
      <c r="G14030" t="s">
        <v>66</v>
      </c>
      <c r="H14030" t="s">
        <v>67</v>
      </c>
      <c r="I14030">
        <v>2018</v>
      </c>
      <c r="J14030" t="s">
        <v>68</v>
      </c>
      <c r="K14030">
        <v>2018</v>
      </c>
      <c r="L14030" s="18">
        <v>43258</v>
      </c>
      <c r="M14030" t="s">
        <v>69</v>
      </c>
      <c r="N14030" t="s">
        <v>65</v>
      </c>
      <c r="O14030" t="s">
        <v>18191</v>
      </c>
    </row>
    <row r="14031" spans="1:15" x14ac:dyDescent="0.3">
      <c r="A14031" t="s">
        <v>18812</v>
      </c>
      <c r="B14031" t="s">
        <v>1</v>
      </c>
      <c r="C14031" t="s">
        <v>25</v>
      </c>
      <c r="D14031" t="s">
        <v>74</v>
      </c>
      <c r="E14031" t="s">
        <v>75</v>
      </c>
      <c r="F14031" t="s">
        <v>65</v>
      </c>
      <c r="G14031" t="s">
        <v>66</v>
      </c>
      <c r="H14031" t="s">
        <v>67</v>
      </c>
      <c r="I14031">
        <v>2018</v>
      </c>
      <c r="J14031" t="s">
        <v>68</v>
      </c>
      <c r="K14031">
        <v>2021</v>
      </c>
      <c r="L14031" s="18">
        <v>44134</v>
      </c>
      <c r="M14031" t="s">
        <v>69</v>
      </c>
      <c r="N14031" t="s">
        <v>65</v>
      </c>
      <c r="O14031" t="s">
        <v>18427</v>
      </c>
    </row>
    <row r="14032" spans="1:15" x14ac:dyDescent="0.3">
      <c r="A14032" t="s">
        <v>18813</v>
      </c>
      <c r="B14032" t="s">
        <v>1</v>
      </c>
      <c r="C14032" t="s">
        <v>18</v>
      </c>
      <c r="D14032" t="s">
        <v>63</v>
      </c>
      <c r="E14032" t="s">
        <v>64</v>
      </c>
      <c r="F14032" t="s">
        <v>68</v>
      </c>
      <c r="G14032" t="s">
        <v>52</v>
      </c>
      <c r="H14032" t="s">
        <v>1291</v>
      </c>
      <c r="I14032">
        <v>2018</v>
      </c>
      <c r="J14032" t="s">
        <v>68</v>
      </c>
      <c r="K14032">
        <v>2043</v>
      </c>
      <c r="L14032" s="18">
        <v>52447</v>
      </c>
      <c r="M14032" t="s">
        <v>228</v>
      </c>
      <c r="N14032" t="s">
        <v>65</v>
      </c>
      <c r="O14032" t="s">
        <v>3771</v>
      </c>
    </row>
    <row r="14033" spans="1:15" x14ac:dyDescent="0.3">
      <c r="A14033" t="s">
        <v>18814</v>
      </c>
      <c r="B14033" t="s">
        <v>1</v>
      </c>
      <c r="C14033" t="s">
        <v>18</v>
      </c>
      <c r="D14033" t="s">
        <v>63</v>
      </c>
      <c r="E14033" t="s">
        <v>64</v>
      </c>
      <c r="F14033" t="s">
        <v>65</v>
      </c>
      <c r="G14033" t="s">
        <v>66</v>
      </c>
      <c r="H14033" t="s">
        <v>67</v>
      </c>
      <c r="I14033">
        <v>2018</v>
      </c>
      <c r="J14033" t="s">
        <v>68</v>
      </c>
      <c r="K14033">
        <v>2023</v>
      </c>
      <c r="L14033" s="18">
        <v>45229</v>
      </c>
      <c r="M14033" t="s">
        <v>69</v>
      </c>
      <c r="N14033" t="s">
        <v>65</v>
      </c>
      <c r="O14033" t="s">
        <v>16949</v>
      </c>
    </row>
    <row r="14034" spans="1:15" x14ac:dyDescent="0.3">
      <c r="A14034" t="s">
        <v>18815</v>
      </c>
      <c r="B14034" t="s">
        <v>1</v>
      </c>
      <c r="C14034" t="s">
        <v>22</v>
      </c>
      <c r="D14034" t="s">
        <v>74</v>
      </c>
      <c r="E14034" t="s">
        <v>75</v>
      </c>
      <c r="F14034" t="s">
        <v>65</v>
      </c>
      <c r="G14034" t="s">
        <v>66</v>
      </c>
      <c r="H14034" t="s">
        <v>67</v>
      </c>
      <c r="I14034">
        <v>2018</v>
      </c>
      <c r="J14034" t="s">
        <v>68</v>
      </c>
      <c r="K14034">
        <v>2022</v>
      </c>
      <c r="L14034" s="18">
        <v>44629</v>
      </c>
      <c r="M14034" t="s">
        <v>69</v>
      </c>
      <c r="N14034" t="s">
        <v>65</v>
      </c>
      <c r="O14034" t="s">
        <v>5855</v>
      </c>
    </row>
    <row r="14035" spans="1:15" x14ac:dyDescent="0.3">
      <c r="A14035" t="s">
        <v>18816</v>
      </c>
      <c r="B14035" t="s">
        <v>1</v>
      </c>
      <c r="C14035" t="s">
        <v>18</v>
      </c>
      <c r="D14035" t="s">
        <v>89</v>
      </c>
      <c r="E14035" t="s">
        <v>90</v>
      </c>
      <c r="F14035" t="s">
        <v>65</v>
      </c>
      <c r="G14035" t="s">
        <v>84</v>
      </c>
      <c r="H14035" t="s">
        <v>85</v>
      </c>
      <c r="I14035">
        <v>2018</v>
      </c>
      <c r="J14035" t="s">
        <v>68</v>
      </c>
      <c r="K14035">
        <v>2020</v>
      </c>
      <c r="L14035" s="18">
        <v>43879</v>
      </c>
      <c r="M14035" t="s">
        <v>69</v>
      </c>
      <c r="N14035" t="s">
        <v>65</v>
      </c>
      <c r="O14035" t="s">
        <v>18817</v>
      </c>
    </row>
    <row r="14036" spans="1:15" x14ac:dyDescent="0.3">
      <c r="A14036" t="s">
        <v>18818</v>
      </c>
      <c r="B14036" t="s">
        <v>1</v>
      </c>
      <c r="C14036" t="s">
        <v>18</v>
      </c>
      <c r="D14036" t="s">
        <v>63</v>
      </c>
      <c r="E14036" t="s">
        <v>64</v>
      </c>
      <c r="F14036" t="s">
        <v>65</v>
      </c>
      <c r="G14036" t="s">
        <v>66</v>
      </c>
      <c r="H14036" t="s">
        <v>67</v>
      </c>
      <c r="I14036">
        <v>2018</v>
      </c>
      <c r="J14036" t="s">
        <v>68</v>
      </c>
      <c r="K14036">
        <v>2023</v>
      </c>
      <c r="L14036" s="18">
        <v>44943</v>
      </c>
      <c r="M14036" t="s">
        <v>69</v>
      </c>
      <c r="N14036" t="s">
        <v>65</v>
      </c>
      <c r="O14036" t="s">
        <v>3771</v>
      </c>
    </row>
    <row r="14037" spans="1:15" x14ac:dyDescent="0.3">
      <c r="A14037" t="s">
        <v>18819</v>
      </c>
      <c r="B14037" t="s">
        <v>1</v>
      </c>
      <c r="C14037" t="s">
        <v>18</v>
      </c>
      <c r="D14037" t="s">
        <v>74</v>
      </c>
      <c r="E14037" t="s">
        <v>75</v>
      </c>
      <c r="F14037" t="s">
        <v>65</v>
      </c>
      <c r="G14037" t="s">
        <v>66</v>
      </c>
      <c r="H14037" t="s">
        <v>67</v>
      </c>
      <c r="I14037">
        <v>2018</v>
      </c>
      <c r="J14037" t="s">
        <v>68</v>
      </c>
      <c r="K14037">
        <v>2025</v>
      </c>
      <c r="L14037" s="18">
        <v>45821</v>
      </c>
      <c r="M14037" t="s">
        <v>69</v>
      </c>
      <c r="N14037" t="s">
        <v>65</v>
      </c>
      <c r="O14037" t="s">
        <v>3771</v>
      </c>
    </row>
    <row r="14038" spans="1:15" x14ac:dyDescent="0.3">
      <c r="A14038" t="s">
        <v>18820</v>
      </c>
      <c r="B14038" t="s">
        <v>1</v>
      </c>
      <c r="C14038" t="s">
        <v>24</v>
      </c>
      <c r="D14038" t="s">
        <v>74</v>
      </c>
      <c r="E14038" t="s">
        <v>75</v>
      </c>
      <c r="F14038" t="s">
        <v>65</v>
      </c>
      <c r="G14038" t="s">
        <v>66</v>
      </c>
      <c r="H14038" t="s">
        <v>67</v>
      </c>
      <c r="I14038">
        <v>2002</v>
      </c>
      <c r="J14038" t="s">
        <v>68</v>
      </c>
      <c r="K14038">
        <v>2003</v>
      </c>
      <c r="L14038" s="18">
        <v>37773</v>
      </c>
      <c r="M14038" t="s">
        <v>69</v>
      </c>
      <c r="N14038" t="s">
        <v>65</v>
      </c>
      <c r="O14038" t="s">
        <v>17140</v>
      </c>
    </row>
    <row r="14039" spans="1:15" x14ac:dyDescent="0.3">
      <c r="A14039" t="s">
        <v>18821</v>
      </c>
      <c r="B14039" t="s">
        <v>1</v>
      </c>
      <c r="C14039" t="s">
        <v>24</v>
      </c>
      <c r="D14039" t="s">
        <v>74</v>
      </c>
      <c r="E14039" t="s">
        <v>75</v>
      </c>
      <c r="F14039" t="s">
        <v>65</v>
      </c>
      <c r="G14039" t="s">
        <v>66</v>
      </c>
      <c r="H14039" t="s">
        <v>67</v>
      </c>
      <c r="I14039">
        <v>2004</v>
      </c>
      <c r="J14039" t="s">
        <v>68</v>
      </c>
      <c r="K14039">
        <v>2005</v>
      </c>
      <c r="L14039" s="18">
        <v>38498</v>
      </c>
      <c r="M14039" t="s">
        <v>69</v>
      </c>
      <c r="N14039" t="s">
        <v>65</v>
      </c>
      <c r="O14039" t="s">
        <v>18822</v>
      </c>
    </row>
    <row r="14040" spans="1:15" x14ac:dyDescent="0.3">
      <c r="A14040" t="s">
        <v>18823</v>
      </c>
      <c r="B14040" t="s">
        <v>1</v>
      </c>
      <c r="C14040" t="s">
        <v>18</v>
      </c>
      <c r="D14040" t="s">
        <v>63</v>
      </c>
      <c r="E14040" t="s">
        <v>64</v>
      </c>
      <c r="F14040" t="s">
        <v>65</v>
      </c>
      <c r="G14040" t="s">
        <v>84</v>
      </c>
      <c r="H14040" t="s">
        <v>85</v>
      </c>
      <c r="I14040">
        <v>2018</v>
      </c>
      <c r="J14040" t="s">
        <v>68</v>
      </c>
      <c r="K14040">
        <v>2018</v>
      </c>
      <c r="L14040" s="18">
        <v>43424</v>
      </c>
      <c r="M14040" t="s">
        <v>69</v>
      </c>
      <c r="N14040" t="s">
        <v>65</v>
      </c>
      <c r="O14040" t="s">
        <v>18824</v>
      </c>
    </row>
    <row r="14041" spans="1:15" x14ac:dyDescent="0.3">
      <c r="A14041" t="s">
        <v>18825</v>
      </c>
      <c r="B14041" t="s">
        <v>1</v>
      </c>
      <c r="C14041" t="s">
        <v>25</v>
      </c>
      <c r="D14041" t="s">
        <v>81</v>
      </c>
      <c r="E14041" t="s">
        <v>75</v>
      </c>
      <c r="F14041" t="s">
        <v>65</v>
      </c>
      <c r="G14041" t="s">
        <v>66</v>
      </c>
      <c r="H14041" t="s">
        <v>67</v>
      </c>
      <c r="I14041">
        <v>2018</v>
      </c>
      <c r="J14041" t="s">
        <v>68</v>
      </c>
      <c r="K14041">
        <v>2022</v>
      </c>
      <c r="L14041" s="18">
        <v>44818</v>
      </c>
      <c r="M14041" t="s">
        <v>69</v>
      </c>
      <c r="N14041" t="s">
        <v>65</v>
      </c>
      <c r="O14041" t="s">
        <v>18826</v>
      </c>
    </row>
    <row r="14042" spans="1:15" x14ac:dyDescent="0.3">
      <c r="A14042" t="s">
        <v>18827</v>
      </c>
      <c r="B14042" t="s">
        <v>1</v>
      </c>
      <c r="C14042" t="s">
        <v>25</v>
      </c>
      <c r="D14042" t="s">
        <v>123</v>
      </c>
      <c r="E14042" t="s">
        <v>64</v>
      </c>
      <c r="F14042" t="s">
        <v>65</v>
      </c>
      <c r="G14042" t="s">
        <v>66</v>
      </c>
      <c r="H14042" t="s">
        <v>67</v>
      </c>
      <c r="I14042">
        <v>1997</v>
      </c>
      <c r="J14042" t="s">
        <v>68</v>
      </c>
      <c r="K14042">
        <v>1999</v>
      </c>
      <c r="L14042" s="18">
        <v>36364</v>
      </c>
      <c r="M14042" t="s">
        <v>69</v>
      </c>
      <c r="N14042" t="s">
        <v>65</v>
      </c>
      <c r="O14042" t="s">
        <v>16858</v>
      </c>
    </row>
    <row r="14043" spans="1:15" x14ac:dyDescent="0.3">
      <c r="A14043" t="s">
        <v>18828</v>
      </c>
      <c r="B14043" t="s">
        <v>1</v>
      </c>
      <c r="C14043" t="s">
        <v>18</v>
      </c>
      <c r="D14043" t="s">
        <v>63</v>
      </c>
      <c r="E14043" t="s">
        <v>64</v>
      </c>
      <c r="F14043" t="s">
        <v>65</v>
      </c>
      <c r="G14043" t="s">
        <v>66</v>
      </c>
      <c r="H14043" t="s">
        <v>67</v>
      </c>
      <c r="I14043">
        <v>2018</v>
      </c>
      <c r="J14043" t="s">
        <v>68</v>
      </c>
      <c r="K14043">
        <v>2019</v>
      </c>
      <c r="L14043" s="18">
        <v>43494</v>
      </c>
      <c r="M14043" t="s">
        <v>69</v>
      </c>
      <c r="N14043" t="s">
        <v>65</v>
      </c>
      <c r="O14043" t="s">
        <v>18317</v>
      </c>
    </row>
    <row r="14044" spans="1:15" x14ac:dyDescent="0.3">
      <c r="A14044" t="s">
        <v>18829</v>
      </c>
      <c r="B14044" t="s">
        <v>1</v>
      </c>
      <c r="C14044" t="s">
        <v>18</v>
      </c>
      <c r="D14044" t="s">
        <v>123</v>
      </c>
      <c r="E14044" t="s">
        <v>64</v>
      </c>
      <c r="F14044" t="s">
        <v>65</v>
      </c>
      <c r="G14044" t="s">
        <v>84</v>
      </c>
      <c r="H14044" t="s">
        <v>85</v>
      </c>
      <c r="I14044">
        <v>1998</v>
      </c>
      <c r="J14044" t="s">
        <v>68</v>
      </c>
      <c r="K14044">
        <v>2001</v>
      </c>
      <c r="L14044" s="18">
        <v>36942</v>
      </c>
      <c r="M14044" t="s">
        <v>69</v>
      </c>
      <c r="N14044" t="s">
        <v>65</v>
      </c>
      <c r="O14044" t="s">
        <v>17194</v>
      </c>
    </row>
    <row r="14045" spans="1:15" x14ac:dyDescent="0.3">
      <c r="A14045" t="s">
        <v>18830</v>
      </c>
      <c r="B14045" t="s">
        <v>1</v>
      </c>
      <c r="C14045" t="s">
        <v>25</v>
      </c>
      <c r="D14045" t="s">
        <v>63</v>
      </c>
      <c r="E14045" t="s">
        <v>64</v>
      </c>
      <c r="F14045" t="s">
        <v>65</v>
      </c>
      <c r="G14045" t="s">
        <v>66</v>
      </c>
      <c r="H14045" t="s">
        <v>67</v>
      </c>
      <c r="I14045">
        <v>2018</v>
      </c>
      <c r="J14045" t="s">
        <v>68</v>
      </c>
      <c r="K14045">
        <v>2020</v>
      </c>
      <c r="L14045" s="18">
        <v>43850</v>
      </c>
      <c r="M14045" t="s">
        <v>69</v>
      </c>
      <c r="N14045" t="s">
        <v>65</v>
      </c>
      <c r="O14045" t="s">
        <v>18612</v>
      </c>
    </row>
    <row r="14046" spans="1:15" x14ac:dyDescent="0.3">
      <c r="A14046" t="s">
        <v>18831</v>
      </c>
      <c r="B14046" t="s">
        <v>1</v>
      </c>
      <c r="C14046" t="s">
        <v>21</v>
      </c>
      <c r="D14046" t="s">
        <v>89</v>
      </c>
      <c r="E14046" t="s">
        <v>90</v>
      </c>
      <c r="F14046" t="s">
        <v>65</v>
      </c>
      <c r="G14046" t="s">
        <v>66</v>
      </c>
      <c r="H14046" t="s">
        <v>67</v>
      </c>
      <c r="I14046">
        <v>2018</v>
      </c>
      <c r="J14046" t="s">
        <v>68</v>
      </c>
      <c r="K14046">
        <v>2019</v>
      </c>
      <c r="L14046" s="18">
        <v>43535</v>
      </c>
      <c r="M14046" t="s">
        <v>69</v>
      </c>
      <c r="N14046" t="s">
        <v>65</v>
      </c>
      <c r="O14046" t="s">
        <v>18832</v>
      </c>
    </row>
    <row r="14047" spans="1:15" x14ac:dyDescent="0.3">
      <c r="A14047" t="s">
        <v>18833</v>
      </c>
      <c r="B14047" t="s">
        <v>1</v>
      </c>
      <c r="C14047" t="s">
        <v>18</v>
      </c>
      <c r="D14047" t="s">
        <v>123</v>
      </c>
      <c r="E14047" t="s">
        <v>64</v>
      </c>
      <c r="F14047" t="s">
        <v>65</v>
      </c>
      <c r="G14047" t="s">
        <v>84</v>
      </c>
      <c r="H14047" t="s">
        <v>85</v>
      </c>
      <c r="I14047">
        <v>1998</v>
      </c>
      <c r="J14047" t="s">
        <v>68</v>
      </c>
      <c r="K14047">
        <v>2001</v>
      </c>
      <c r="L14047" s="18">
        <v>36941</v>
      </c>
      <c r="M14047" t="s">
        <v>69</v>
      </c>
      <c r="N14047" t="s">
        <v>65</v>
      </c>
      <c r="O14047" t="s">
        <v>16858</v>
      </c>
    </row>
    <row r="14048" spans="1:15" x14ac:dyDescent="0.3">
      <c r="A14048" t="s">
        <v>18834</v>
      </c>
      <c r="B14048" t="s">
        <v>1</v>
      </c>
      <c r="C14048" t="s">
        <v>18</v>
      </c>
      <c r="D14048" t="s">
        <v>63</v>
      </c>
      <c r="E14048" t="s">
        <v>64</v>
      </c>
      <c r="F14048" t="s">
        <v>68</v>
      </c>
      <c r="G14048" t="s">
        <v>52</v>
      </c>
      <c r="H14048" t="s">
        <v>706</v>
      </c>
      <c r="I14048">
        <v>2018</v>
      </c>
      <c r="J14048" t="s">
        <v>68</v>
      </c>
      <c r="K14048">
        <v>2033</v>
      </c>
      <c r="L14048" s="18">
        <v>44368</v>
      </c>
      <c r="M14048" t="s">
        <v>69</v>
      </c>
      <c r="N14048" t="s">
        <v>65</v>
      </c>
      <c r="O14048" t="s">
        <v>3771</v>
      </c>
    </row>
    <row r="14049" spans="1:15" x14ac:dyDescent="0.3">
      <c r="A14049" t="s">
        <v>18835</v>
      </c>
      <c r="B14049" t="s">
        <v>1</v>
      </c>
      <c r="C14049" t="s">
        <v>18</v>
      </c>
      <c r="D14049" t="s">
        <v>89</v>
      </c>
      <c r="E14049" t="s">
        <v>90</v>
      </c>
      <c r="F14049" t="s">
        <v>65</v>
      </c>
      <c r="G14049" t="s">
        <v>66</v>
      </c>
      <c r="H14049" t="s">
        <v>67</v>
      </c>
      <c r="I14049">
        <v>1997</v>
      </c>
      <c r="J14049" t="s">
        <v>68</v>
      </c>
      <c r="K14049">
        <v>2001</v>
      </c>
      <c r="L14049" s="18">
        <v>36966</v>
      </c>
      <c r="M14049" t="s">
        <v>69</v>
      </c>
      <c r="N14049" t="s">
        <v>65</v>
      </c>
      <c r="O14049" t="s">
        <v>18836</v>
      </c>
    </row>
    <row r="14050" spans="1:15" x14ac:dyDescent="0.3">
      <c r="A14050" t="s">
        <v>18837</v>
      </c>
      <c r="B14050" t="s">
        <v>1</v>
      </c>
      <c r="C14050" t="s">
        <v>18</v>
      </c>
      <c r="D14050" t="s">
        <v>89</v>
      </c>
      <c r="E14050" t="s">
        <v>90</v>
      </c>
      <c r="F14050" t="s">
        <v>65</v>
      </c>
      <c r="G14050" t="s">
        <v>66</v>
      </c>
      <c r="H14050" t="s">
        <v>67</v>
      </c>
      <c r="I14050">
        <v>2018</v>
      </c>
      <c r="J14050" t="s">
        <v>68</v>
      </c>
      <c r="K14050">
        <v>2025</v>
      </c>
      <c r="L14050" s="18">
        <v>45926</v>
      </c>
      <c r="M14050" t="s">
        <v>69</v>
      </c>
      <c r="N14050" t="s">
        <v>65</v>
      </c>
      <c r="O14050" t="s">
        <v>18838</v>
      </c>
    </row>
    <row r="14051" spans="1:15" x14ac:dyDescent="0.3">
      <c r="A14051" t="s">
        <v>18839</v>
      </c>
      <c r="B14051" t="s">
        <v>1</v>
      </c>
      <c r="C14051" t="s">
        <v>15</v>
      </c>
      <c r="D14051" t="s">
        <v>89</v>
      </c>
      <c r="E14051" t="s">
        <v>90</v>
      </c>
      <c r="F14051" t="s">
        <v>65</v>
      </c>
      <c r="G14051" t="s">
        <v>66</v>
      </c>
      <c r="H14051" t="s">
        <v>67</v>
      </c>
      <c r="I14051">
        <v>2018</v>
      </c>
      <c r="J14051" t="s">
        <v>68</v>
      </c>
      <c r="K14051">
        <v>2020</v>
      </c>
      <c r="L14051" s="18">
        <v>43924</v>
      </c>
      <c r="M14051" t="s">
        <v>69</v>
      </c>
      <c r="N14051" t="s">
        <v>65</v>
      </c>
      <c r="O14051" t="s">
        <v>18840</v>
      </c>
    </row>
    <row r="14052" spans="1:15" x14ac:dyDescent="0.3">
      <c r="A14052" t="s">
        <v>18841</v>
      </c>
      <c r="B14052" t="s">
        <v>1</v>
      </c>
      <c r="C14052" t="s">
        <v>25</v>
      </c>
      <c r="D14052" t="s">
        <v>63</v>
      </c>
      <c r="E14052" t="s">
        <v>64</v>
      </c>
      <c r="F14052" t="s">
        <v>65</v>
      </c>
      <c r="G14052" t="s">
        <v>66</v>
      </c>
      <c r="H14052" t="s">
        <v>67</v>
      </c>
      <c r="I14052">
        <v>2018</v>
      </c>
      <c r="J14052" t="s">
        <v>68</v>
      </c>
      <c r="K14052">
        <v>2021</v>
      </c>
      <c r="L14052" s="18">
        <v>44504</v>
      </c>
      <c r="M14052" t="s">
        <v>69</v>
      </c>
      <c r="N14052" t="s">
        <v>65</v>
      </c>
      <c r="O14052" t="s">
        <v>18612</v>
      </c>
    </row>
    <row r="14053" spans="1:15" x14ac:dyDescent="0.3">
      <c r="A14053" t="s">
        <v>18842</v>
      </c>
      <c r="B14053" t="s">
        <v>1</v>
      </c>
      <c r="C14053" t="s">
        <v>19</v>
      </c>
      <c r="D14053" t="s">
        <v>74</v>
      </c>
      <c r="E14053" t="s">
        <v>75</v>
      </c>
      <c r="F14053" t="s">
        <v>65</v>
      </c>
      <c r="G14053" t="s">
        <v>84</v>
      </c>
      <c r="H14053" t="s">
        <v>85</v>
      </c>
      <c r="I14053">
        <v>2018</v>
      </c>
      <c r="J14053" t="s">
        <v>68</v>
      </c>
      <c r="K14053">
        <v>2018</v>
      </c>
      <c r="L14053" s="18">
        <v>43404</v>
      </c>
      <c r="M14053" t="s">
        <v>69</v>
      </c>
      <c r="N14053" t="s">
        <v>65</v>
      </c>
      <c r="O14053" t="s">
        <v>18191</v>
      </c>
    </row>
    <row r="14054" spans="1:15" x14ac:dyDescent="0.3">
      <c r="A14054" t="s">
        <v>18843</v>
      </c>
      <c r="B14054" t="s">
        <v>1</v>
      </c>
      <c r="C14054" t="s">
        <v>18</v>
      </c>
      <c r="D14054" t="s">
        <v>81</v>
      </c>
      <c r="E14054" t="s">
        <v>75</v>
      </c>
      <c r="F14054" t="s">
        <v>65</v>
      </c>
      <c r="G14054" t="s">
        <v>84</v>
      </c>
      <c r="H14054" t="s">
        <v>85</v>
      </c>
      <c r="I14054">
        <v>2018</v>
      </c>
      <c r="J14054" t="s">
        <v>68</v>
      </c>
      <c r="K14054">
        <v>2023</v>
      </c>
      <c r="L14054" s="18">
        <v>44984</v>
      </c>
      <c r="M14054" t="s">
        <v>69</v>
      </c>
      <c r="N14054" t="s">
        <v>65</v>
      </c>
      <c r="O14054" t="s">
        <v>18844</v>
      </c>
    </row>
    <row r="14055" spans="1:15" x14ac:dyDescent="0.3">
      <c r="A14055" t="s">
        <v>18845</v>
      </c>
      <c r="B14055" t="s">
        <v>1</v>
      </c>
      <c r="C14055" t="s">
        <v>25</v>
      </c>
      <c r="D14055" t="s">
        <v>63</v>
      </c>
      <c r="E14055" t="s">
        <v>64</v>
      </c>
      <c r="F14055" t="s">
        <v>65</v>
      </c>
      <c r="G14055" t="s">
        <v>66</v>
      </c>
      <c r="H14055" t="s">
        <v>67</v>
      </c>
      <c r="I14055">
        <v>2018</v>
      </c>
      <c r="J14055" t="s">
        <v>68</v>
      </c>
      <c r="K14055">
        <v>2022</v>
      </c>
      <c r="L14055" s="18">
        <v>44754</v>
      </c>
      <c r="M14055" t="s">
        <v>69</v>
      </c>
      <c r="N14055" t="s">
        <v>65</v>
      </c>
      <c r="O14055" t="s">
        <v>18772</v>
      </c>
    </row>
    <row r="14056" spans="1:15" x14ac:dyDescent="0.3">
      <c r="A14056" t="s">
        <v>18846</v>
      </c>
      <c r="B14056" t="s">
        <v>1</v>
      </c>
      <c r="C14056" t="s">
        <v>18</v>
      </c>
      <c r="D14056" t="s">
        <v>81</v>
      </c>
      <c r="E14056" t="s">
        <v>75</v>
      </c>
      <c r="F14056" t="s">
        <v>65</v>
      </c>
      <c r="G14056" t="s">
        <v>84</v>
      </c>
      <c r="H14056" t="s">
        <v>85</v>
      </c>
      <c r="I14056">
        <v>2018</v>
      </c>
      <c r="J14056" t="s">
        <v>68</v>
      </c>
      <c r="K14056">
        <v>2026</v>
      </c>
      <c r="L14056" s="18">
        <v>46050</v>
      </c>
      <c r="M14056" t="s">
        <v>69</v>
      </c>
      <c r="N14056" t="s">
        <v>65</v>
      </c>
      <c r="O14056" t="s">
        <v>3771</v>
      </c>
    </row>
    <row r="14057" spans="1:15" x14ac:dyDescent="0.3">
      <c r="A14057" t="s">
        <v>18847</v>
      </c>
      <c r="B14057" t="s">
        <v>1</v>
      </c>
      <c r="C14057" t="s">
        <v>21</v>
      </c>
      <c r="D14057" t="s">
        <v>89</v>
      </c>
      <c r="E14057" t="s">
        <v>90</v>
      </c>
      <c r="F14057" t="s">
        <v>65</v>
      </c>
      <c r="G14057" t="s">
        <v>66</v>
      </c>
      <c r="H14057" t="s">
        <v>67</v>
      </c>
      <c r="I14057">
        <v>2019</v>
      </c>
      <c r="J14057" t="s">
        <v>68</v>
      </c>
      <c r="K14057">
        <v>2019</v>
      </c>
      <c r="L14057" s="18">
        <v>43734</v>
      </c>
      <c r="M14057" t="s">
        <v>69</v>
      </c>
      <c r="N14057" t="s">
        <v>65</v>
      </c>
      <c r="O14057" t="s">
        <v>18848</v>
      </c>
    </row>
    <row r="14058" spans="1:15" x14ac:dyDescent="0.3">
      <c r="A14058" t="s">
        <v>18849</v>
      </c>
      <c r="B14058" t="s">
        <v>1</v>
      </c>
      <c r="C14058" t="s">
        <v>18</v>
      </c>
      <c r="D14058" t="s">
        <v>63</v>
      </c>
      <c r="E14058" t="s">
        <v>64</v>
      </c>
      <c r="F14058" t="s">
        <v>65</v>
      </c>
      <c r="G14058" t="s">
        <v>66</v>
      </c>
      <c r="H14058" t="s">
        <v>67</v>
      </c>
      <c r="I14058">
        <v>2018</v>
      </c>
      <c r="J14058" t="s">
        <v>68</v>
      </c>
      <c r="K14058">
        <v>2025</v>
      </c>
      <c r="L14058" s="18">
        <v>45371</v>
      </c>
      <c r="M14058" t="s">
        <v>69</v>
      </c>
      <c r="N14058" t="s">
        <v>65</v>
      </c>
      <c r="O14058" t="s">
        <v>3771</v>
      </c>
    </row>
    <row r="14059" spans="1:15" x14ac:dyDescent="0.3">
      <c r="A14059" t="s">
        <v>18850</v>
      </c>
      <c r="B14059" t="s">
        <v>1</v>
      </c>
      <c r="C14059" t="s">
        <v>25</v>
      </c>
      <c r="D14059" t="s">
        <v>63</v>
      </c>
      <c r="E14059" t="s">
        <v>64</v>
      </c>
      <c r="F14059" t="s">
        <v>65</v>
      </c>
      <c r="G14059" t="s">
        <v>66</v>
      </c>
      <c r="H14059" t="s">
        <v>67</v>
      </c>
      <c r="I14059">
        <v>2018</v>
      </c>
      <c r="J14059" t="s">
        <v>68</v>
      </c>
      <c r="K14059">
        <v>2019</v>
      </c>
      <c r="L14059" s="18">
        <v>43640</v>
      </c>
      <c r="M14059" t="s">
        <v>69</v>
      </c>
      <c r="N14059" t="s">
        <v>65</v>
      </c>
      <c r="O14059" t="s">
        <v>18612</v>
      </c>
    </row>
    <row r="14060" spans="1:15" x14ac:dyDescent="0.3">
      <c r="A14060" t="s">
        <v>18851</v>
      </c>
      <c r="B14060" t="s">
        <v>1</v>
      </c>
      <c r="C14060" t="s">
        <v>25</v>
      </c>
      <c r="D14060" t="s">
        <v>63</v>
      </c>
      <c r="E14060" t="s">
        <v>64</v>
      </c>
      <c r="F14060" t="s">
        <v>65</v>
      </c>
      <c r="G14060" t="s">
        <v>66</v>
      </c>
      <c r="H14060" t="s">
        <v>67</v>
      </c>
      <c r="I14060">
        <v>2018</v>
      </c>
      <c r="J14060" t="s">
        <v>68</v>
      </c>
      <c r="K14060">
        <v>2020</v>
      </c>
      <c r="L14060" s="18">
        <v>44179</v>
      </c>
      <c r="M14060" t="s">
        <v>69</v>
      </c>
      <c r="N14060" t="s">
        <v>65</v>
      </c>
      <c r="O14060" t="s">
        <v>18449</v>
      </c>
    </row>
    <row r="14061" spans="1:15" x14ac:dyDescent="0.3">
      <c r="A14061" t="s">
        <v>18852</v>
      </c>
      <c r="B14061" t="s">
        <v>1</v>
      </c>
      <c r="C14061" t="s">
        <v>18</v>
      </c>
      <c r="D14061" t="s">
        <v>74</v>
      </c>
      <c r="E14061" t="s">
        <v>75</v>
      </c>
      <c r="F14061" t="s">
        <v>65</v>
      </c>
      <c r="G14061" t="s">
        <v>66</v>
      </c>
      <c r="H14061" t="s">
        <v>67</v>
      </c>
      <c r="I14061">
        <v>2018</v>
      </c>
      <c r="J14061" t="s">
        <v>68</v>
      </c>
      <c r="K14061">
        <v>2021</v>
      </c>
      <c r="L14061" s="18">
        <v>44355</v>
      </c>
      <c r="M14061" t="s">
        <v>69</v>
      </c>
      <c r="N14061" t="s">
        <v>65</v>
      </c>
      <c r="O14061" t="s">
        <v>17098</v>
      </c>
    </row>
    <row r="14062" spans="1:15" x14ac:dyDescent="0.3">
      <c r="A14062" t="s">
        <v>18853</v>
      </c>
      <c r="B14062" t="s">
        <v>1</v>
      </c>
      <c r="C14062" t="s">
        <v>18</v>
      </c>
      <c r="D14062" t="s">
        <v>74</v>
      </c>
      <c r="E14062" t="s">
        <v>75</v>
      </c>
      <c r="F14062" t="s">
        <v>65</v>
      </c>
      <c r="G14062" t="s">
        <v>66</v>
      </c>
      <c r="H14062" t="s">
        <v>67</v>
      </c>
      <c r="I14062">
        <v>2018</v>
      </c>
      <c r="J14062" t="s">
        <v>68</v>
      </c>
      <c r="K14062">
        <v>2024</v>
      </c>
      <c r="L14062" s="18">
        <v>44487</v>
      </c>
      <c r="M14062" t="s">
        <v>69</v>
      </c>
      <c r="N14062" t="s">
        <v>65</v>
      </c>
      <c r="O14062" t="s">
        <v>3771</v>
      </c>
    </row>
    <row r="14063" spans="1:15" x14ac:dyDescent="0.3">
      <c r="A14063" t="s">
        <v>18854</v>
      </c>
      <c r="B14063" t="s">
        <v>1</v>
      </c>
      <c r="C14063" t="s">
        <v>18</v>
      </c>
      <c r="D14063" t="s">
        <v>74</v>
      </c>
      <c r="E14063" t="s">
        <v>75</v>
      </c>
      <c r="F14063" t="s">
        <v>68</v>
      </c>
      <c r="G14063" t="s">
        <v>52</v>
      </c>
      <c r="H14063" t="s">
        <v>706</v>
      </c>
      <c r="I14063">
        <v>2018</v>
      </c>
      <c r="J14063" t="s">
        <v>68</v>
      </c>
      <c r="K14063">
        <v>2027</v>
      </c>
      <c r="L14063" s="18">
        <v>46444</v>
      </c>
      <c r="M14063" t="s">
        <v>228</v>
      </c>
      <c r="N14063" t="s">
        <v>65</v>
      </c>
      <c r="O14063" t="s">
        <v>18725</v>
      </c>
    </row>
    <row r="14064" spans="1:15" x14ac:dyDescent="0.3">
      <c r="A14064" t="s">
        <v>18855</v>
      </c>
      <c r="B14064" t="s">
        <v>1</v>
      </c>
      <c r="C14064" t="s">
        <v>25</v>
      </c>
      <c r="D14064" t="s">
        <v>74</v>
      </c>
      <c r="E14064" t="s">
        <v>75</v>
      </c>
      <c r="F14064" t="s">
        <v>65</v>
      </c>
      <c r="G14064" t="s">
        <v>66</v>
      </c>
      <c r="H14064" t="s">
        <v>67</v>
      </c>
      <c r="I14064">
        <v>2018</v>
      </c>
      <c r="J14064" t="s">
        <v>68</v>
      </c>
      <c r="K14064">
        <v>2019</v>
      </c>
      <c r="L14064" s="18">
        <v>43490</v>
      </c>
      <c r="M14064" t="s">
        <v>69</v>
      </c>
      <c r="N14064" t="s">
        <v>65</v>
      </c>
      <c r="O14064" t="s">
        <v>18856</v>
      </c>
    </row>
    <row r="14065" spans="1:15" x14ac:dyDescent="0.3">
      <c r="A14065" t="s">
        <v>18857</v>
      </c>
      <c r="B14065" t="s">
        <v>1</v>
      </c>
      <c r="C14065" t="s">
        <v>18</v>
      </c>
      <c r="D14065" t="s">
        <v>63</v>
      </c>
      <c r="E14065" t="s">
        <v>64</v>
      </c>
      <c r="F14065" t="s">
        <v>65</v>
      </c>
      <c r="G14065" t="s">
        <v>66</v>
      </c>
      <c r="H14065" t="s">
        <v>67</v>
      </c>
      <c r="I14065">
        <v>2018</v>
      </c>
      <c r="J14065" t="s">
        <v>68</v>
      </c>
      <c r="K14065">
        <v>2024</v>
      </c>
      <c r="L14065" s="18">
        <v>44837</v>
      </c>
      <c r="M14065" t="s">
        <v>69</v>
      </c>
      <c r="N14065" t="s">
        <v>65</v>
      </c>
      <c r="O14065" t="s">
        <v>3771</v>
      </c>
    </row>
    <row r="14066" spans="1:15" x14ac:dyDescent="0.3">
      <c r="A14066" t="s">
        <v>18858</v>
      </c>
      <c r="B14066" t="s">
        <v>1</v>
      </c>
      <c r="C14066" t="s">
        <v>25</v>
      </c>
      <c r="D14066" t="s">
        <v>74</v>
      </c>
      <c r="E14066" t="s">
        <v>75</v>
      </c>
      <c r="F14066" t="s">
        <v>65</v>
      </c>
      <c r="G14066" t="s">
        <v>66</v>
      </c>
      <c r="H14066" t="s">
        <v>67</v>
      </c>
      <c r="I14066">
        <v>2018</v>
      </c>
      <c r="J14066" t="s">
        <v>68</v>
      </c>
      <c r="K14066">
        <v>2020</v>
      </c>
      <c r="L14066" s="18">
        <v>43928</v>
      </c>
      <c r="M14066" t="s">
        <v>69</v>
      </c>
      <c r="N14066" t="s">
        <v>65</v>
      </c>
      <c r="O14066" t="s">
        <v>18859</v>
      </c>
    </row>
    <row r="14067" spans="1:15" x14ac:dyDescent="0.3">
      <c r="A14067" t="s">
        <v>18860</v>
      </c>
      <c r="B14067" t="s">
        <v>1</v>
      </c>
      <c r="C14067" t="s">
        <v>24</v>
      </c>
      <c r="D14067" t="s">
        <v>74</v>
      </c>
      <c r="E14067" t="s">
        <v>75</v>
      </c>
      <c r="F14067" t="s">
        <v>65</v>
      </c>
      <c r="G14067" t="s">
        <v>66</v>
      </c>
      <c r="H14067" t="s">
        <v>67</v>
      </c>
      <c r="I14067">
        <v>2018</v>
      </c>
      <c r="J14067" t="s">
        <v>68</v>
      </c>
      <c r="K14067">
        <v>2020</v>
      </c>
      <c r="L14067" s="18">
        <v>44012</v>
      </c>
      <c r="M14067" t="s">
        <v>69</v>
      </c>
      <c r="N14067" t="s">
        <v>65</v>
      </c>
      <c r="O14067" t="s">
        <v>18191</v>
      </c>
    </row>
    <row r="14068" spans="1:15" x14ac:dyDescent="0.3">
      <c r="A14068" t="s">
        <v>18861</v>
      </c>
      <c r="B14068" t="s">
        <v>1</v>
      </c>
      <c r="C14068" t="s">
        <v>18</v>
      </c>
      <c r="D14068" t="s">
        <v>74</v>
      </c>
      <c r="E14068" t="s">
        <v>75</v>
      </c>
      <c r="F14068" t="s">
        <v>65</v>
      </c>
      <c r="G14068" t="s">
        <v>66</v>
      </c>
      <c r="H14068" t="s">
        <v>67</v>
      </c>
      <c r="I14068">
        <v>2018</v>
      </c>
      <c r="J14068" t="s">
        <v>68</v>
      </c>
      <c r="K14068">
        <v>2021</v>
      </c>
      <c r="L14068" s="18">
        <v>44505</v>
      </c>
      <c r="M14068" t="s">
        <v>69</v>
      </c>
      <c r="N14068" t="s">
        <v>65</v>
      </c>
      <c r="O14068" t="s">
        <v>3771</v>
      </c>
    </row>
    <row r="14069" spans="1:15" x14ac:dyDescent="0.3">
      <c r="A14069" t="s">
        <v>18862</v>
      </c>
      <c r="B14069" t="s">
        <v>1</v>
      </c>
      <c r="C14069" t="s">
        <v>18</v>
      </c>
      <c r="D14069" t="s">
        <v>89</v>
      </c>
      <c r="E14069" t="s">
        <v>90</v>
      </c>
      <c r="F14069" t="s">
        <v>65</v>
      </c>
      <c r="G14069" t="s">
        <v>66</v>
      </c>
      <c r="H14069" t="s">
        <v>67</v>
      </c>
      <c r="I14069">
        <v>2018</v>
      </c>
      <c r="J14069" t="s">
        <v>68</v>
      </c>
      <c r="K14069">
        <v>2023</v>
      </c>
      <c r="L14069" s="18">
        <v>45264</v>
      </c>
      <c r="M14069" t="s">
        <v>69</v>
      </c>
      <c r="N14069" t="s">
        <v>65</v>
      </c>
      <c r="O14069" t="s">
        <v>18863</v>
      </c>
    </row>
    <row r="14070" spans="1:15" x14ac:dyDescent="0.3">
      <c r="A14070" t="s">
        <v>18864</v>
      </c>
      <c r="B14070" t="s">
        <v>1</v>
      </c>
      <c r="C14070" t="s">
        <v>25</v>
      </c>
      <c r="D14070" t="s">
        <v>63</v>
      </c>
      <c r="E14070" t="s">
        <v>64</v>
      </c>
      <c r="F14070" t="s">
        <v>65</v>
      </c>
      <c r="G14070" t="s">
        <v>66</v>
      </c>
      <c r="H14070" t="s">
        <v>67</v>
      </c>
      <c r="I14070">
        <v>2018</v>
      </c>
      <c r="J14070" t="s">
        <v>68</v>
      </c>
      <c r="K14070">
        <v>2021</v>
      </c>
      <c r="L14070" s="18">
        <v>44476</v>
      </c>
      <c r="M14070" t="s">
        <v>69</v>
      </c>
      <c r="N14070" t="s">
        <v>65</v>
      </c>
      <c r="O14070" t="s">
        <v>18865</v>
      </c>
    </row>
    <row r="14071" spans="1:15" x14ac:dyDescent="0.3">
      <c r="A14071" t="s">
        <v>18866</v>
      </c>
      <c r="B14071" t="s">
        <v>1</v>
      </c>
      <c r="C14071" t="s">
        <v>19</v>
      </c>
      <c r="D14071" t="s">
        <v>74</v>
      </c>
      <c r="E14071" t="s">
        <v>75</v>
      </c>
      <c r="F14071" t="s">
        <v>65</v>
      </c>
      <c r="G14071" t="s">
        <v>66</v>
      </c>
      <c r="H14071" t="s">
        <v>67</v>
      </c>
      <c r="I14071">
        <v>2018</v>
      </c>
      <c r="J14071" t="s">
        <v>68</v>
      </c>
      <c r="K14071">
        <v>2018</v>
      </c>
      <c r="L14071" s="18">
        <v>43417</v>
      </c>
      <c r="M14071" t="s">
        <v>69</v>
      </c>
      <c r="N14071" t="s">
        <v>65</v>
      </c>
      <c r="O14071" t="s">
        <v>18547</v>
      </c>
    </row>
    <row r="14072" spans="1:15" x14ac:dyDescent="0.3">
      <c r="A14072" t="s">
        <v>18867</v>
      </c>
      <c r="B14072" t="s">
        <v>1</v>
      </c>
      <c r="C14072" t="s">
        <v>18</v>
      </c>
      <c r="D14072" t="s">
        <v>63</v>
      </c>
      <c r="E14072" t="s">
        <v>64</v>
      </c>
      <c r="F14072" t="s">
        <v>65</v>
      </c>
      <c r="G14072" t="s">
        <v>66</v>
      </c>
      <c r="H14072" t="s">
        <v>67</v>
      </c>
      <c r="I14072">
        <v>2018</v>
      </c>
      <c r="J14072" t="s">
        <v>68</v>
      </c>
      <c r="K14072">
        <v>2025</v>
      </c>
      <c r="L14072" s="18">
        <v>44837</v>
      </c>
      <c r="M14072" t="s">
        <v>69</v>
      </c>
      <c r="N14072" t="s">
        <v>65</v>
      </c>
      <c r="O14072" t="s">
        <v>3771</v>
      </c>
    </row>
    <row r="14073" spans="1:15" x14ac:dyDescent="0.3">
      <c r="A14073" t="s">
        <v>18868</v>
      </c>
      <c r="B14073" t="s">
        <v>1</v>
      </c>
      <c r="C14073" t="s">
        <v>25</v>
      </c>
      <c r="D14073" t="s">
        <v>63</v>
      </c>
      <c r="E14073" t="s">
        <v>64</v>
      </c>
      <c r="F14073" t="s">
        <v>65</v>
      </c>
      <c r="G14073" t="s">
        <v>66</v>
      </c>
      <c r="H14073" t="s">
        <v>67</v>
      </c>
      <c r="I14073">
        <v>2018</v>
      </c>
      <c r="J14073" t="s">
        <v>68</v>
      </c>
      <c r="K14073">
        <v>2021</v>
      </c>
      <c r="L14073" s="18">
        <v>44281</v>
      </c>
      <c r="M14073" t="s">
        <v>69</v>
      </c>
      <c r="N14073" t="s">
        <v>65</v>
      </c>
      <c r="O14073" t="s">
        <v>18612</v>
      </c>
    </row>
    <row r="14074" spans="1:15" x14ac:dyDescent="0.3">
      <c r="A14074" t="s">
        <v>18869</v>
      </c>
      <c r="B14074" t="s">
        <v>1</v>
      </c>
      <c r="C14074" t="s">
        <v>19</v>
      </c>
      <c r="D14074" t="s">
        <v>63</v>
      </c>
      <c r="E14074" t="s">
        <v>64</v>
      </c>
      <c r="F14074" t="s">
        <v>65</v>
      </c>
      <c r="G14074" t="s">
        <v>66</v>
      </c>
      <c r="H14074" t="s">
        <v>67</v>
      </c>
      <c r="I14074">
        <v>2018</v>
      </c>
      <c r="J14074" t="s">
        <v>68</v>
      </c>
      <c r="K14074">
        <v>2020</v>
      </c>
      <c r="L14074" s="18">
        <v>44111</v>
      </c>
      <c r="M14074" t="s">
        <v>69</v>
      </c>
      <c r="N14074" t="s">
        <v>65</v>
      </c>
      <c r="O14074" t="s">
        <v>18191</v>
      </c>
    </row>
    <row r="14075" spans="1:15" x14ac:dyDescent="0.3">
      <c r="A14075" t="s">
        <v>18870</v>
      </c>
      <c r="B14075" t="s">
        <v>1</v>
      </c>
      <c r="C14075" t="s">
        <v>18</v>
      </c>
      <c r="D14075" t="s">
        <v>63</v>
      </c>
      <c r="E14075" t="s">
        <v>64</v>
      </c>
      <c r="F14075" t="s">
        <v>68</v>
      </c>
      <c r="G14075" t="s">
        <v>52</v>
      </c>
      <c r="H14075" t="s">
        <v>706</v>
      </c>
      <c r="I14075">
        <v>2018</v>
      </c>
      <c r="J14075" t="s">
        <v>68</v>
      </c>
      <c r="K14075">
        <v>2034</v>
      </c>
      <c r="L14075" s="18">
        <v>46234</v>
      </c>
      <c r="M14075" t="s">
        <v>228</v>
      </c>
      <c r="N14075" t="s">
        <v>65</v>
      </c>
      <c r="O14075" t="s">
        <v>3771</v>
      </c>
    </row>
    <row r="14076" spans="1:15" x14ac:dyDescent="0.3">
      <c r="A14076" t="s">
        <v>18871</v>
      </c>
      <c r="B14076" t="s">
        <v>1</v>
      </c>
      <c r="C14076" t="s">
        <v>18</v>
      </c>
      <c r="D14076" t="s">
        <v>63</v>
      </c>
      <c r="E14076" t="s">
        <v>64</v>
      </c>
      <c r="F14076" t="s">
        <v>65</v>
      </c>
      <c r="G14076" t="s">
        <v>66</v>
      </c>
      <c r="H14076" t="s">
        <v>67</v>
      </c>
      <c r="I14076">
        <v>2018</v>
      </c>
      <c r="J14076" t="s">
        <v>68</v>
      </c>
      <c r="K14076">
        <v>2024</v>
      </c>
      <c r="L14076" s="18">
        <v>44733</v>
      </c>
      <c r="M14076" t="s">
        <v>69</v>
      </c>
      <c r="N14076" t="s">
        <v>65</v>
      </c>
      <c r="O14076" t="s">
        <v>1576</v>
      </c>
    </row>
    <row r="14077" spans="1:15" x14ac:dyDescent="0.3">
      <c r="A14077" t="s">
        <v>18872</v>
      </c>
      <c r="B14077" t="s">
        <v>1</v>
      </c>
      <c r="C14077" t="s">
        <v>18</v>
      </c>
      <c r="D14077" t="s">
        <v>63</v>
      </c>
      <c r="E14077" t="s">
        <v>64</v>
      </c>
      <c r="F14077" t="s">
        <v>68</v>
      </c>
      <c r="G14077" t="s">
        <v>52</v>
      </c>
      <c r="H14077" t="s">
        <v>706</v>
      </c>
      <c r="I14077">
        <v>2018</v>
      </c>
      <c r="J14077" t="s">
        <v>68</v>
      </c>
      <c r="K14077">
        <v>2031</v>
      </c>
      <c r="L14077" s="18">
        <v>47872</v>
      </c>
      <c r="M14077" t="s">
        <v>228</v>
      </c>
      <c r="N14077" t="s">
        <v>65</v>
      </c>
      <c r="O14077" t="s">
        <v>3771</v>
      </c>
    </row>
    <row r="14078" spans="1:15" x14ac:dyDescent="0.3">
      <c r="A14078" t="s">
        <v>18873</v>
      </c>
      <c r="B14078" t="s">
        <v>1</v>
      </c>
      <c r="C14078" t="s">
        <v>25</v>
      </c>
      <c r="D14078" t="s">
        <v>63</v>
      </c>
      <c r="E14078" t="s">
        <v>64</v>
      </c>
      <c r="F14078" t="s">
        <v>65</v>
      </c>
      <c r="G14078" t="s">
        <v>66</v>
      </c>
      <c r="H14078" t="s">
        <v>67</v>
      </c>
      <c r="I14078">
        <v>2019</v>
      </c>
      <c r="J14078" t="s">
        <v>68</v>
      </c>
      <c r="K14078">
        <v>2020</v>
      </c>
      <c r="L14078" s="18">
        <v>43990</v>
      </c>
      <c r="M14078" t="s">
        <v>69</v>
      </c>
      <c r="N14078" t="s">
        <v>65</v>
      </c>
      <c r="O14078" t="s">
        <v>18612</v>
      </c>
    </row>
    <row r="14079" spans="1:15" x14ac:dyDescent="0.3">
      <c r="A14079" t="s">
        <v>18874</v>
      </c>
      <c r="B14079" t="s">
        <v>1</v>
      </c>
      <c r="C14079" t="s">
        <v>22</v>
      </c>
      <c r="D14079" t="s">
        <v>74</v>
      </c>
      <c r="E14079" t="s">
        <v>75</v>
      </c>
      <c r="F14079" t="s">
        <v>65</v>
      </c>
      <c r="G14079" t="s">
        <v>66</v>
      </c>
      <c r="H14079" t="s">
        <v>67</v>
      </c>
      <c r="I14079">
        <v>2019</v>
      </c>
      <c r="J14079" t="s">
        <v>68</v>
      </c>
      <c r="K14079">
        <v>2022</v>
      </c>
      <c r="L14079" s="18">
        <v>44551</v>
      </c>
      <c r="M14079" t="s">
        <v>69</v>
      </c>
      <c r="N14079" t="s">
        <v>65</v>
      </c>
      <c r="O14079" t="s">
        <v>5855</v>
      </c>
    </row>
    <row r="14080" spans="1:15" x14ac:dyDescent="0.3">
      <c r="A14080" t="s">
        <v>18875</v>
      </c>
      <c r="B14080" t="s">
        <v>1</v>
      </c>
      <c r="C14080" t="s">
        <v>18</v>
      </c>
      <c r="D14080" t="s">
        <v>89</v>
      </c>
      <c r="E14080" t="s">
        <v>90</v>
      </c>
      <c r="F14080" t="s">
        <v>65</v>
      </c>
      <c r="G14080" t="s">
        <v>84</v>
      </c>
      <c r="H14080" t="s">
        <v>85</v>
      </c>
      <c r="I14080">
        <v>2018</v>
      </c>
      <c r="J14080" t="s">
        <v>68</v>
      </c>
      <c r="K14080">
        <v>2021</v>
      </c>
      <c r="L14080" s="18">
        <v>44257</v>
      </c>
      <c r="M14080" t="s">
        <v>69</v>
      </c>
      <c r="N14080" t="s">
        <v>65</v>
      </c>
      <c r="O14080" t="s">
        <v>18740</v>
      </c>
    </row>
    <row r="14081" spans="1:15" x14ac:dyDescent="0.3">
      <c r="A14081" t="s">
        <v>18876</v>
      </c>
      <c r="B14081" t="s">
        <v>1</v>
      </c>
      <c r="C14081" t="s">
        <v>18</v>
      </c>
      <c r="D14081" t="s">
        <v>63</v>
      </c>
      <c r="E14081" t="s">
        <v>64</v>
      </c>
      <c r="F14081" t="s">
        <v>65</v>
      </c>
      <c r="G14081" t="s">
        <v>66</v>
      </c>
      <c r="H14081" t="s">
        <v>67</v>
      </c>
      <c r="I14081">
        <v>2018</v>
      </c>
      <c r="J14081" t="s">
        <v>68</v>
      </c>
      <c r="K14081">
        <v>2026</v>
      </c>
      <c r="L14081" s="18">
        <v>45530</v>
      </c>
      <c r="M14081" t="s">
        <v>69</v>
      </c>
      <c r="N14081" t="s">
        <v>65</v>
      </c>
      <c r="O14081" t="s">
        <v>3771</v>
      </c>
    </row>
    <row r="14082" spans="1:15" x14ac:dyDescent="0.3">
      <c r="A14082" t="s">
        <v>18877</v>
      </c>
      <c r="B14082" t="s">
        <v>1</v>
      </c>
      <c r="C14082" t="s">
        <v>15</v>
      </c>
      <c r="D14082" t="s">
        <v>89</v>
      </c>
      <c r="E14082" t="s">
        <v>90</v>
      </c>
      <c r="F14082" t="s">
        <v>65</v>
      </c>
      <c r="G14082" t="s">
        <v>84</v>
      </c>
      <c r="H14082" t="s">
        <v>227</v>
      </c>
      <c r="I14082">
        <v>2019</v>
      </c>
      <c r="J14082" t="s">
        <v>65</v>
      </c>
      <c r="K14082">
        <v>2020</v>
      </c>
      <c r="L14082" s="18">
        <v>43889</v>
      </c>
      <c r="M14082" t="s">
        <v>228</v>
      </c>
      <c r="N14082" t="s">
        <v>65</v>
      </c>
      <c r="O14082" t="s">
        <v>18878</v>
      </c>
    </row>
    <row r="14083" spans="1:15" x14ac:dyDescent="0.3">
      <c r="A14083" t="s">
        <v>18879</v>
      </c>
      <c r="B14083" t="s">
        <v>1</v>
      </c>
      <c r="C14083" t="s">
        <v>18</v>
      </c>
      <c r="D14083" t="s">
        <v>74</v>
      </c>
      <c r="E14083" t="s">
        <v>75</v>
      </c>
      <c r="F14083" t="s">
        <v>68</v>
      </c>
      <c r="G14083" t="s">
        <v>52</v>
      </c>
      <c r="H14083" t="s">
        <v>706</v>
      </c>
      <c r="I14083">
        <v>2018</v>
      </c>
      <c r="J14083" t="s">
        <v>68</v>
      </c>
      <c r="K14083">
        <v>2027</v>
      </c>
      <c r="L14083" s="18">
        <v>45881</v>
      </c>
      <c r="M14083" t="s">
        <v>69</v>
      </c>
      <c r="N14083" t="s">
        <v>65</v>
      </c>
      <c r="O14083" t="s">
        <v>2284</v>
      </c>
    </row>
    <row r="14084" spans="1:15" x14ac:dyDescent="0.3">
      <c r="A14084" t="s">
        <v>18880</v>
      </c>
      <c r="B14084" t="s">
        <v>1</v>
      </c>
      <c r="C14084" t="s">
        <v>22</v>
      </c>
      <c r="D14084" t="s">
        <v>89</v>
      </c>
      <c r="E14084" t="s">
        <v>90</v>
      </c>
      <c r="F14084" t="s">
        <v>65</v>
      </c>
      <c r="G14084" t="s">
        <v>66</v>
      </c>
      <c r="H14084" t="s">
        <v>67</v>
      </c>
      <c r="I14084">
        <v>2019</v>
      </c>
      <c r="J14084" t="s">
        <v>68</v>
      </c>
      <c r="K14084">
        <v>2020</v>
      </c>
      <c r="L14084" s="18">
        <v>44176</v>
      </c>
      <c r="M14084" t="s">
        <v>69</v>
      </c>
      <c r="N14084" t="s">
        <v>65</v>
      </c>
      <c r="O14084" t="s">
        <v>18881</v>
      </c>
    </row>
    <row r="14085" spans="1:15" x14ac:dyDescent="0.3">
      <c r="A14085" t="s">
        <v>18882</v>
      </c>
      <c r="B14085" t="s">
        <v>1</v>
      </c>
      <c r="C14085" t="s">
        <v>18</v>
      </c>
      <c r="D14085" t="s">
        <v>89</v>
      </c>
      <c r="E14085" t="s">
        <v>90</v>
      </c>
      <c r="F14085" t="s">
        <v>65</v>
      </c>
      <c r="G14085" t="s">
        <v>66</v>
      </c>
      <c r="H14085" t="s">
        <v>67</v>
      </c>
      <c r="I14085">
        <v>2019</v>
      </c>
      <c r="J14085" t="s">
        <v>68</v>
      </c>
      <c r="K14085">
        <v>2021</v>
      </c>
      <c r="L14085" s="18">
        <v>44274</v>
      </c>
      <c r="M14085" t="s">
        <v>69</v>
      </c>
      <c r="N14085" t="s">
        <v>65</v>
      </c>
      <c r="O14085" t="s">
        <v>18140</v>
      </c>
    </row>
    <row r="14086" spans="1:15" x14ac:dyDescent="0.3">
      <c r="A14086" t="s">
        <v>18883</v>
      </c>
      <c r="B14086" t="s">
        <v>1</v>
      </c>
      <c r="C14086" t="s">
        <v>18</v>
      </c>
      <c r="D14086" t="s">
        <v>63</v>
      </c>
      <c r="E14086" t="s">
        <v>64</v>
      </c>
      <c r="F14086" t="s">
        <v>68</v>
      </c>
      <c r="G14086" t="s">
        <v>52</v>
      </c>
      <c r="H14086" t="s">
        <v>706</v>
      </c>
      <c r="I14086">
        <v>2018</v>
      </c>
      <c r="J14086" t="s">
        <v>68</v>
      </c>
      <c r="K14086">
        <v>2026</v>
      </c>
      <c r="L14086" s="18">
        <v>45498</v>
      </c>
      <c r="M14086" t="s">
        <v>69</v>
      </c>
      <c r="N14086" t="s">
        <v>65</v>
      </c>
      <c r="O14086" t="s">
        <v>3771</v>
      </c>
    </row>
    <row r="14087" spans="1:15" x14ac:dyDescent="0.3">
      <c r="A14087" t="s">
        <v>18884</v>
      </c>
      <c r="B14087" t="s">
        <v>1</v>
      </c>
      <c r="C14087" t="s">
        <v>18</v>
      </c>
      <c r="D14087" t="s">
        <v>74</v>
      </c>
      <c r="E14087" t="s">
        <v>75</v>
      </c>
      <c r="F14087" t="s">
        <v>65</v>
      </c>
      <c r="G14087" t="s">
        <v>66</v>
      </c>
      <c r="H14087" t="s">
        <v>67</v>
      </c>
      <c r="I14087">
        <v>2019</v>
      </c>
      <c r="J14087" t="s">
        <v>68</v>
      </c>
      <c r="K14087">
        <v>2023</v>
      </c>
      <c r="L14087" s="18">
        <v>45210</v>
      </c>
      <c r="M14087" t="s">
        <v>69</v>
      </c>
      <c r="N14087" t="s">
        <v>65</v>
      </c>
      <c r="O14087" t="s">
        <v>1576</v>
      </c>
    </row>
    <row r="14088" spans="1:15" x14ac:dyDescent="0.3">
      <c r="A14088" t="s">
        <v>18885</v>
      </c>
      <c r="B14088" t="s">
        <v>1</v>
      </c>
      <c r="C14088" t="s">
        <v>18</v>
      </c>
      <c r="D14088" t="s">
        <v>63</v>
      </c>
      <c r="E14088" t="s">
        <v>64</v>
      </c>
      <c r="F14088" t="s">
        <v>65</v>
      </c>
      <c r="G14088" t="s">
        <v>66</v>
      </c>
      <c r="H14088" t="s">
        <v>67</v>
      </c>
      <c r="I14088">
        <v>2019</v>
      </c>
      <c r="J14088" t="s">
        <v>68</v>
      </c>
      <c r="K14088">
        <v>2024</v>
      </c>
      <c r="L14088" s="18">
        <v>44607</v>
      </c>
      <c r="M14088" t="s">
        <v>69</v>
      </c>
      <c r="N14088" t="s">
        <v>65</v>
      </c>
      <c r="O14088" t="s">
        <v>3771</v>
      </c>
    </row>
    <row r="14089" spans="1:15" x14ac:dyDescent="0.3">
      <c r="A14089" t="s">
        <v>18886</v>
      </c>
      <c r="B14089" t="s">
        <v>1</v>
      </c>
      <c r="C14089" t="s">
        <v>18</v>
      </c>
      <c r="D14089" t="s">
        <v>74</v>
      </c>
      <c r="E14089" t="s">
        <v>75</v>
      </c>
      <c r="F14089" t="s">
        <v>65</v>
      </c>
      <c r="G14089" t="s">
        <v>66</v>
      </c>
      <c r="H14089" t="s">
        <v>67</v>
      </c>
      <c r="I14089">
        <v>2019</v>
      </c>
      <c r="J14089" t="s">
        <v>68</v>
      </c>
      <c r="K14089">
        <v>2024</v>
      </c>
      <c r="L14089" s="18">
        <v>45593</v>
      </c>
      <c r="M14089" t="s">
        <v>69</v>
      </c>
      <c r="N14089" t="s">
        <v>65</v>
      </c>
      <c r="O14089" t="s">
        <v>3771</v>
      </c>
    </row>
    <row r="14090" spans="1:15" x14ac:dyDescent="0.3">
      <c r="A14090" t="s">
        <v>18887</v>
      </c>
      <c r="B14090" t="s">
        <v>1</v>
      </c>
      <c r="C14090" t="s">
        <v>25</v>
      </c>
      <c r="D14090" t="s">
        <v>74</v>
      </c>
      <c r="E14090" t="s">
        <v>75</v>
      </c>
      <c r="F14090" t="s">
        <v>65</v>
      </c>
      <c r="G14090" t="s">
        <v>66</v>
      </c>
      <c r="H14090" t="s">
        <v>67</v>
      </c>
      <c r="I14090">
        <v>2019</v>
      </c>
      <c r="J14090" t="s">
        <v>68</v>
      </c>
      <c r="K14090">
        <v>2021</v>
      </c>
      <c r="L14090" s="18">
        <v>44329</v>
      </c>
      <c r="M14090" t="s">
        <v>69</v>
      </c>
      <c r="N14090" t="s">
        <v>65</v>
      </c>
      <c r="O14090" t="s">
        <v>18888</v>
      </c>
    </row>
    <row r="14091" spans="1:15" x14ac:dyDescent="0.3">
      <c r="A14091" t="s">
        <v>18889</v>
      </c>
      <c r="B14091" t="s">
        <v>1</v>
      </c>
      <c r="C14091" t="s">
        <v>18</v>
      </c>
      <c r="D14091" t="s">
        <v>63</v>
      </c>
      <c r="E14091" t="s">
        <v>64</v>
      </c>
      <c r="F14091" t="s">
        <v>65</v>
      </c>
      <c r="G14091" t="s">
        <v>66</v>
      </c>
      <c r="H14091" t="s">
        <v>67</v>
      </c>
      <c r="I14091">
        <v>2019</v>
      </c>
      <c r="J14091" t="s">
        <v>68</v>
      </c>
      <c r="K14091">
        <v>2024</v>
      </c>
      <c r="L14091" s="18">
        <v>44944</v>
      </c>
      <c r="M14091" t="s">
        <v>69</v>
      </c>
      <c r="N14091" t="s">
        <v>65</v>
      </c>
      <c r="O14091" t="s">
        <v>3771</v>
      </c>
    </row>
    <row r="14092" spans="1:15" x14ac:dyDescent="0.3">
      <c r="A14092" t="s">
        <v>18890</v>
      </c>
      <c r="B14092" t="s">
        <v>1</v>
      </c>
      <c r="C14092" t="s">
        <v>18</v>
      </c>
      <c r="D14092" t="s">
        <v>63</v>
      </c>
      <c r="E14092" t="s">
        <v>64</v>
      </c>
      <c r="F14092" t="s">
        <v>65</v>
      </c>
      <c r="G14092" t="s">
        <v>66</v>
      </c>
      <c r="H14092" t="s">
        <v>67</v>
      </c>
      <c r="I14092">
        <v>2019</v>
      </c>
      <c r="J14092" t="s">
        <v>68</v>
      </c>
      <c r="K14092">
        <v>2024</v>
      </c>
      <c r="L14092" s="18">
        <v>45149</v>
      </c>
      <c r="M14092" t="s">
        <v>69</v>
      </c>
      <c r="N14092" t="s">
        <v>65</v>
      </c>
      <c r="O14092" t="s">
        <v>3771</v>
      </c>
    </row>
    <row r="14093" spans="1:15" x14ac:dyDescent="0.3">
      <c r="A14093" t="s">
        <v>18891</v>
      </c>
      <c r="B14093" t="s">
        <v>1</v>
      </c>
      <c r="C14093" t="s">
        <v>18</v>
      </c>
      <c r="D14093" t="s">
        <v>63</v>
      </c>
      <c r="E14093" t="s">
        <v>64</v>
      </c>
      <c r="F14093" t="s">
        <v>65</v>
      </c>
      <c r="G14093" t="s">
        <v>66</v>
      </c>
      <c r="H14093" t="s">
        <v>67</v>
      </c>
      <c r="I14093">
        <v>2019</v>
      </c>
      <c r="J14093" t="s">
        <v>68</v>
      </c>
      <c r="K14093">
        <v>2024</v>
      </c>
      <c r="L14093" s="18">
        <v>44335</v>
      </c>
      <c r="M14093" t="s">
        <v>69</v>
      </c>
      <c r="N14093" t="s">
        <v>65</v>
      </c>
      <c r="O14093" t="s">
        <v>3771</v>
      </c>
    </row>
    <row r="14094" spans="1:15" x14ac:dyDescent="0.3">
      <c r="A14094" t="s">
        <v>18892</v>
      </c>
      <c r="B14094" t="s">
        <v>1</v>
      </c>
      <c r="C14094" t="s">
        <v>25</v>
      </c>
      <c r="D14094" t="s">
        <v>63</v>
      </c>
      <c r="E14094" t="s">
        <v>64</v>
      </c>
      <c r="F14094" t="s">
        <v>65</v>
      </c>
      <c r="G14094" t="s">
        <v>66</v>
      </c>
      <c r="H14094" t="s">
        <v>67</v>
      </c>
      <c r="I14094">
        <v>2019</v>
      </c>
      <c r="J14094" t="s">
        <v>68</v>
      </c>
      <c r="K14094">
        <v>2020</v>
      </c>
      <c r="L14094" s="18">
        <v>44118</v>
      </c>
      <c r="M14094" t="s">
        <v>69</v>
      </c>
      <c r="N14094" t="s">
        <v>65</v>
      </c>
      <c r="O14094" t="s">
        <v>18386</v>
      </c>
    </row>
    <row r="14095" spans="1:15" x14ac:dyDescent="0.3">
      <c r="A14095" t="s">
        <v>18893</v>
      </c>
      <c r="B14095" t="s">
        <v>1</v>
      </c>
      <c r="C14095" t="s">
        <v>18</v>
      </c>
      <c r="D14095" t="s">
        <v>63</v>
      </c>
      <c r="E14095" t="s">
        <v>64</v>
      </c>
      <c r="F14095" t="s">
        <v>65</v>
      </c>
      <c r="G14095" t="s">
        <v>84</v>
      </c>
      <c r="H14095" t="s">
        <v>85</v>
      </c>
      <c r="I14095">
        <v>2019</v>
      </c>
      <c r="J14095" t="s">
        <v>68</v>
      </c>
      <c r="K14095">
        <v>2026</v>
      </c>
      <c r="L14095" s="18">
        <v>45471</v>
      </c>
      <c r="M14095" t="s">
        <v>69</v>
      </c>
      <c r="N14095" t="s">
        <v>65</v>
      </c>
      <c r="O14095" t="s">
        <v>3771</v>
      </c>
    </row>
    <row r="14096" spans="1:15" x14ac:dyDescent="0.3">
      <c r="A14096" t="s">
        <v>18894</v>
      </c>
      <c r="B14096" t="s">
        <v>1</v>
      </c>
      <c r="C14096" t="s">
        <v>18</v>
      </c>
      <c r="D14096" t="s">
        <v>89</v>
      </c>
      <c r="E14096" t="s">
        <v>90</v>
      </c>
      <c r="F14096" t="s">
        <v>65</v>
      </c>
      <c r="G14096" t="s">
        <v>66</v>
      </c>
      <c r="H14096" t="s">
        <v>67</v>
      </c>
      <c r="I14096">
        <v>2019</v>
      </c>
      <c r="J14096" t="s">
        <v>68</v>
      </c>
      <c r="K14096">
        <v>2023</v>
      </c>
      <c r="L14096" s="18">
        <v>45278</v>
      </c>
      <c r="M14096" t="s">
        <v>69</v>
      </c>
      <c r="N14096" t="s">
        <v>65</v>
      </c>
      <c r="O14096" t="s">
        <v>18895</v>
      </c>
    </row>
    <row r="14097" spans="1:15" x14ac:dyDescent="0.3">
      <c r="A14097" t="s">
        <v>18896</v>
      </c>
      <c r="B14097" t="s">
        <v>1</v>
      </c>
      <c r="C14097" t="s">
        <v>18</v>
      </c>
      <c r="D14097" t="s">
        <v>89</v>
      </c>
      <c r="E14097" t="s">
        <v>90</v>
      </c>
      <c r="F14097" t="s">
        <v>65</v>
      </c>
      <c r="G14097" t="s">
        <v>84</v>
      </c>
      <c r="H14097" t="s">
        <v>85</v>
      </c>
      <c r="I14097">
        <v>2019</v>
      </c>
      <c r="J14097" t="s">
        <v>68</v>
      </c>
      <c r="K14097">
        <v>2022</v>
      </c>
      <c r="L14097" s="18">
        <v>44740</v>
      </c>
      <c r="M14097" t="s">
        <v>69</v>
      </c>
      <c r="N14097" t="s">
        <v>65</v>
      </c>
      <c r="O14097" t="s">
        <v>3459</v>
      </c>
    </row>
    <row r="14098" spans="1:15" x14ac:dyDescent="0.3">
      <c r="A14098" t="s">
        <v>18897</v>
      </c>
      <c r="B14098" t="s">
        <v>1</v>
      </c>
      <c r="C14098" t="s">
        <v>18</v>
      </c>
      <c r="D14098" t="s">
        <v>63</v>
      </c>
      <c r="E14098" t="s">
        <v>64</v>
      </c>
      <c r="F14098" t="s">
        <v>65</v>
      </c>
      <c r="G14098" t="s">
        <v>84</v>
      </c>
      <c r="H14098" t="s">
        <v>85</v>
      </c>
      <c r="I14098">
        <v>2019</v>
      </c>
      <c r="J14098" t="s">
        <v>68</v>
      </c>
      <c r="K14098">
        <v>2026</v>
      </c>
      <c r="L14098" s="18">
        <v>44907</v>
      </c>
      <c r="M14098" t="s">
        <v>69</v>
      </c>
      <c r="N14098" t="s">
        <v>65</v>
      </c>
      <c r="O14098" t="s">
        <v>3771</v>
      </c>
    </row>
    <row r="14099" spans="1:15" x14ac:dyDescent="0.3">
      <c r="A14099" t="s">
        <v>18898</v>
      </c>
      <c r="B14099" t="s">
        <v>1</v>
      </c>
      <c r="C14099" t="s">
        <v>18</v>
      </c>
      <c r="D14099" t="s">
        <v>63</v>
      </c>
      <c r="E14099" t="s">
        <v>64</v>
      </c>
      <c r="F14099" t="s">
        <v>65</v>
      </c>
      <c r="G14099" t="s">
        <v>66</v>
      </c>
      <c r="H14099" t="s">
        <v>67</v>
      </c>
      <c r="I14099">
        <v>2019</v>
      </c>
      <c r="J14099" t="s">
        <v>68</v>
      </c>
      <c r="K14099">
        <v>2023</v>
      </c>
      <c r="L14099" s="18">
        <v>44732</v>
      </c>
      <c r="M14099" t="s">
        <v>69</v>
      </c>
      <c r="N14099" t="s">
        <v>65</v>
      </c>
      <c r="O14099" t="s">
        <v>3771</v>
      </c>
    </row>
    <row r="14100" spans="1:15" x14ac:dyDescent="0.3">
      <c r="A14100" t="s">
        <v>18899</v>
      </c>
      <c r="B14100" t="s">
        <v>1</v>
      </c>
      <c r="C14100" t="s">
        <v>18</v>
      </c>
      <c r="D14100" t="s">
        <v>63</v>
      </c>
      <c r="E14100" t="s">
        <v>64</v>
      </c>
      <c r="F14100" t="s">
        <v>65</v>
      </c>
      <c r="G14100" t="s">
        <v>66</v>
      </c>
      <c r="H14100" t="s">
        <v>67</v>
      </c>
      <c r="I14100">
        <v>2019</v>
      </c>
      <c r="J14100" t="s">
        <v>68</v>
      </c>
      <c r="K14100">
        <v>2024</v>
      </c>
      <c r="L14100" s="18">
        <v>44634</v>
      </c>
      <c r="M14100" t="s">
        <v>69</v>
      </c>
      <c r="N14100" t="s">
        <v>65</v>
      </c>
      <c r="O14100" t="s">
        <v>3771</v>
      </c>
    </row>
    <row r="14101" spans="1:15" x14ac:dyDescent="0.3">
      <c r="A14101" t="s">
        <v>18900</v>
      </c>
      <c r="B14101" t="s">
        <v>1</v>
      </c>
      <c r="C14101" t="s">
        <v>25</v>
      </c>
      <c r="D14101" t="s">
        <v>89</v>
      </c>
      <c r="E14101" t="s">
        <v>90</v>
      </c>
      <c r="F14101" t="s">
        <v>65</v>
      </c>
      <c r="G14101" t="s">
        <v>66</v>
      </c>
      <c r="H14101" t="s">
        <v>67</v>
      </c>
      <c r="I14101">
        <v>2019</v>
      </c>
      <c r="J14101" t="s">
        <v>68</v>
      </c>
      <c r="K14101">
        <v>2019</v>
      </c>
      <c r="L14101" s="18">
        <v>43776</v>
      </c>
      <c r="M14101" t="s">
        <v>69</v>
      </c>
      <c r="N14101" t="s">
        <v>65</v>
      </c>
      <c r="O14101" t="s">
        <v>18427</v>
      </c>
    </row>
    <row r="14102" spans="1:15" x14ac:dyDescent="0.3">
      <c r="A14102" t="s">
        <v>18901</v>
      </c>
      <c r="B14102" t="s">
        <v>1</v>
      </c>
      <c r="C14102" t="s">
        <v>25</v>
      </c>
      <c r="D14102" t="s">
        <v>63</v>
      </c>
      <c r="E14102" t="s">
        <v>64</v>
      </c>
      <c r="F14102" t="s">
        <v>65</v>
      </c>
      <c r="G14102" t="s">
        <v>66</v>
      </c>
      <c r="H14102" t="s">
        <v>67</v>
      </c>
      <c r="I14102">
        <v>2019</v>
      </c>
      <c r="J14102" t="s">
        <v>68</v>
      </c>
      <c r="K14102">
        <v>2020</v>
      </c>
      <c r="L14102" s="18">
        <v>44001</v>
      </c>
      <c r="M14102" t="s">
        <v>69</v>
      </c>
      <c r="N14102" t="s">
        <v>65</v>
      </c>
      <c r="O14102" t="s">
        <v>18902</v>
      </c>
    </row>
    <row r="14103" spans="1:15" x14ac:dyDescent="0.3">
      <c r="A14103" t="s">
        <v>18903</v>
      </c>
      <c r="B14103" t="s">
        <v>1</v>
      </c>
      <c r="C14103" t="s">
        <v>25</v>
      </c>
      <c r="D14103" t="s">
        <v>89</v>
      </c>
      <c r="E14103" t="s">
        <v>90</v>
      </c>
      <c r="F14103" t="s">
        <v>65</v>
      </c>
      <c r="G14103" t="s">
        <v>66</v>
      </c>
      <c r="H14103" t="s">
        <v>67</v>
      </c>
      <c r="I14103">
        <v>2019</v>
      </c>
      <c r="J14103" t="s">
        <v>68</v>
      </c>
      <c r="K14103">
        <v>2020</v>
      </c>
      <c r="L14103" s="18">
        <v>44006</v>
      </c>
      <c r="M14103" t="s">
        <v>69</v>
      </c>
      <c r="N14103" t="s">
        <v>65</v>
      </c>
      <c r="O14103" t="s">
        <v>18612</v>
      </c>
    </row>
    <row r="14104" spans="1:15" x14ac:dyDescent="0.3">
      <c r="A14104" t="s">
        <v>18904</v>
      </c>
      <c r="B14104" t="s">
        <v>1</v>
      </c>
      <c r="C14104" t="s">
        <v>18</v>
      </c>
      <c r="D14104" t="s">
        <v>63</v>
      </c>
      <c r="E14104" t="s">
        <v>64</v>
      </c>
      <c r="F14104" t="s">
        <v>65</v>
      </c>
      <c r="G14104" t="s">
        <v>66</v>
      </c>
      <c r="H14104" t="s">
        <v>67</v>
      </c>
      <c r="I14104">
        <v>2016</v>
      </c>
      <c r="J14104" t="s">
        <v>68</v>
      </c>
      <c r="K14104">
        <v>2022</v>
      </c>
      <c r="L14104" s="18">
        <v>43347</v>
      </c>
      <c r="M14104" t="s">
        <v>69</v>
      </c>
      <c r="N14104" t="s">
        <v>65</v>
      </c>
      <c r="O14104" t="s">
        <v>3771</v>
      </c>
    </row>
    <row r="14105" spans="1:15" x14ac:dyDescent="0.3">
      <c r="A14105" t="s">
        <v>18905</v>
      </c>
      <c r="B14105" t="s">
        <v>1</v>
      </c>
      <c r="C14105" t="s">
        <v>21</v>
      </c>
      <c r="D14105" t="s">
        <v>89</v>
      </c>
      <c r="E14105" t="s">
        <v>90</v>
      </c>
      <c r="F14105" t="s">
        <v>65</v>
      </c>
      <c r="G14105" t="s">
        <v>66</v>
      </c>
      <c r="H14105" t="s">
        <v>67</v>
      </c>
      <c r="I14105">
        <v>2019</v>
      </c>
      <c r="J14105" t="s">
        <v>68</v>
      </c>
      <c r="K14105">
        <v>2020</v>
      </c>
      <c r="L14105" s="18">
        <v>43980</v>
      </c>
      <c r="M14105" t="s">
        <v>69</v>
      </c>
      <c r="N14105" t="s">
        <v>65</v>
      </c>
      <c r="O14105" t="s">
        <v>18906</v>
      </c>
    </row>
    <row r="14106" spans="1:15" x14ac:dyDescent="0.3">
      <c r="A14106" t="s">
        <v>18907</v>
      </c>
      <c r="B14106" t="s">
        <v>1</v>
      </c>
      <c r="C14106" t="s">
        <v>18</v>
      </c>
      <c r="D14106" t="s">
        <v>63</v>
      </c>
      <c r="E14106" t="s">
        <v>64</v>
      </c>
      <c r="F14106" t="s">
        <v>65</v>
      </c>
      <c r="G14106" t="s">
        <v>66</v>
      </c>
      <c r="H14106" t="s">
        <v>67</v>
      </c>
      <c r="I14106">
        <v>2019</v>
      </c>
      <c r="J14106" t="s">
        <v>68</v>
      </c>
      <c r="K14106">
        <v>2025</v>
      </c>
      <c r="L14106" s="18">
        <v>45736</v>
      </c>
      <c r="M14106" t="s">
        <v>69</v>
      </c>
      <c r="N14106" t="s">
        <v>65</v>
      </c>
      <c r="O14106" t="s">
        <v>3771</v>
      </c>
    </row>
    <row r="14107" spans="1:15" x14ac:dyDescent="0.3">
      <c r="A14107" t="s">
        <v>18908</v>
      </c>
      <c r="B14107" t="s">
        <v>1</v>
      </c>
      <c r="C14107" t="s">
        <v>18</v>
      </c>
      <c r="D14107" t="s">
        <v>89</v>
      </c>
      <c r="E14107" t="s">
        <v>90</v>
      </c>
      <c r="F14107" t="s">
        <v>65</v>
      </c>
      <c r="G14107" t="s">
        <v>66</v>
      </c>
      <c r="H14107" t="s">
        <v>67</v>
      </c>
      <c r="I14107">
        <v>2019</v>
      </c>
      <c r="J14107" t="s">
        <v>68</v>
      </c>
      <c r="K14107">
        <v>2023</v>
      </c>
      <c r="L14107" s="18">
        <v>44930</v>
      </c>
      <c r="M14107" t="s">
        <v>69</v>
      </c>
      <c r="N14107" t="s">
        <v>65</v>
      </c>
      <c r="O14107" t="s">
        <v>18909</v>
      </c>
    </row>
    <row r="14108" spans="1:15" x14ac:dyDescent="0.3">
      <c r="A14108" t="s">
        <v>18910</v>
      </c>
      <c r="B14108" t="s">
        <v>1</v>
      </c>
      <c r="C14108" t="s">
        <v>29</v>
      </c>
      <c r="D14108" t="s">
        <v>89</v>
      </c>
      <c r="E14108" t="s">
        <v>90</v>
      </c>
      <c r="F14108" t="s">
        <v>65</v>
      </c>
      <c r="G14108" t="s">
        <v>66</v>
      </c>
      <c r="H14108" t="s">
        <v>67</v>
      </c>
      <c r="I14108">
        <v>2019</v>
      </c>
      <c r="J14108" t="s">
        <v>68</v>
      </c>
      <c r="K14108">
        <v>2021</v>
      </c>
      <c r="L14108" s="18">
        <v>44550</v>
      </c>
      <c r="M14108" t="s">
        <v>69</v>
      </c>
      <c r="N14108" t="s">
        <v>65</v>
      </c>
      <c r="O14108" t="s">
        <v>18911</v>
      </c>
    </row>
    <row r="14109" spans="1:15" x14ac:dyDescent="0.3">
      <c r="A14109" t="s">
        <v>18912</v>
      </c>
      <c r="B14109" t="s">
        <v>1</v>
      </c>
      <c r="C14109" t="s">
        <v>18</v>
      </c>
      <c r="D14109" t="s">
        <v>63</v>
      </c>
      <c r="E14109" t="s">
        <v>64</v>
      </c>
      <c r="F14109" t="s">
        <v>65</v>
      </c>
      <c r="G14109" t="s">
        <v>66</v>
      </c>
      <c r="H14109" t="s">
        <v>67</v>
      </c>
      <c r="I14109">
        <v>2017</v>
      </c>
      <c r="J14109" t="s">
        <v>68</v>
      </c>
      <c r="K14109">
        <v>2023</v>
      </c>
      <c r="L14109" s="18">
        <v>44104</v>
      </c>
      <c r="M14109" t="s">
        <v>69</v>
      </c>
      <c r="N14109" t="s">
        <v>65</v>
      </c>
      <c r="O14109" t="s">
        <v>3771</v>
      </c>
    </row>
    <row r="14110" spans="1:15" x14ac:dyDescent="0.3">
      <c r="A14110" t="s">
        <v>18913</v>
      </c>
      <c r="B14110" t="s">
        <v>1</v>
      </c>
      <c r="C14110" t="s">
        <v>18</v>
      </c>
      <c r="D14110" t="s">
        <v>63</v>
      </c>
      <c r="E14110" t="s">
        <v>64</v>
      </c>
      <c r="F14110" t="s">
        <v>65</v>
      </c>
      <c r="G14110" t="s">
        <v>84</v>
      </c>
      <c r="H14110" t="s">
        <v>227</v>
      </c>
      <c r="I14110">
        <v>2019</v>
      </c>
      <c r="J14110" t="s">
        <v>68</v>
      </c>
      <c r="K14110">
        <v>2022</v>
      </c>
      <c r="L14110" s="18">
        <v>44327</v>
      </c>
      <c r="M14110" t="s">
        <v>228</v>
      </c>
      <c r="N14110" t="s">
        <v>65</v>
      </c>
      <c r="O14110" t="s">
        <v>3771</v>
      </c>
    </row>
    <row r="14111" spans="1:15" x14ac:dyDescent="0.3">
      <c r="A14111" t="s">
        <v>18914</v>
      </c>
      <c r="B14111" t="s">
        <v>1</v>
      </c>
      <c r="C14111" t="s">
        <v>19</v>
      </c>
      <c r="D14111" t="s">
        <v>89</v>
      </c>
      <c r="E14111" t="s">
        <v>90</v>
      </c>
      <c r="F14111" t="s">
        <v>65</v>
      </c>
      <c r="G14111" t="s">
        <v>66</v>
      </c>
      <c r="H14111" t="s">
        <v>67</v>
      </c>
      <c r="I14111">
        <v>2019</v>
      </c>
      <c r="J14111" t="s">
        <v>68</v>
      </c>
      <c r="K14111">
        <v>2019</v>
      </c>
      <c r="L14111" s="18">
        <v>43760</v>
      </c>
      <c r="M14111" t="s">
        <v>69</v>
      </c>
      <c r="N14111" t="s">
        <v>65</v>
      </c>
      <c r="O14111" t="s">
        <v>18191</v>
      </c>
    </row>
    <row r="14112" spans="1:15" x14ac:dyDescent="0.3">
      <c r="A14112" t="s">
        <v>18915</v>
      </c>
      <c r="B14112" t="s">
        <v>1</v>
      </c>
      <c r="C14112" t="s">
        <v>18</v>
      </c>
      <c r="D14112" t="s">
        <v>63</v>
      </c>
      <c r="E14112" t="s">
        <v>64</v>
      </c>
      <c r="F14112" t="s">
        <v>65</v>
      </c>
      <c r="G14112" t="s">
        <v>66</v>
      </c>
      <c r="H14112" t="s">
        <v>67</v>
      </c>
      <c r="I14112">
        <v>2019</v>
      </c>
      <c r="J14112" t="s">
        <v>68</v>
      </c>
      <c r="K14112">
        <v>2025</v>
      </c>
      <c r="L14112" s="18">
        <v>45201</v>
      </c>
      <c r="M14112" t="s">
        <v>69</v>
      </c>
      <c r="N14112" t="s">
        <v>65</v>
      </c>
      <c r="O14112" t="s">
        <v>1576</v>
      </c>
    </row>
    <row r="14113" spans="1:15" x14ac:dyDescent="0.3">
      <c r="A14113" t="s">
        <v>18916</v>
      </c>
      <c r="B14113" t="s">
        <v>1</v>
      </c>
      <c r="C14113" t="s">
        <v>25</v>
      </c>
      <c r="D14113" t="s">
        <v>63</v>
      </c>
      <c r="E14113" t="s">
        <v>64</v>
      </c>
      <c r="F14113" t="s">
        <v>65</v>
      </c>
      <c r="G14113" t="s">
        <v>66</v>
      </c>
      <c r="H14113" t="s">
        <v>67</v>
      </c>
      <c r="I14113">
        <v>2019</v>
      </c>
      <c r="J14113" t="s">
        <v>68</v>
      </c>
      <c r="K14113">
        <v>2020</v>
      </c>
      <c r="L14113" s="18">
        <v>44174</v>
      </c>
      <c r="M14113" t="s">
        <v>69</v>
      </c>
      <c r="N14113" t="s">
        <v>65</v>
      </c>
      <c r="O14113" t="s">
        <v>18612</v>
      </c>
    </row>
    <row r="14114" spans="1:15" x14ac:dyDescent="0.3">
      <c r="A14114" t="s">
        <v>18917</v>
      </c>
      <c r="B14114" t="s">
        <v>1</v>
      </c>
      <c r="C14114" t="s">
        <v>25</v>
      </c>
      <c r="D14114" t="s">
        <v>63</v>
      </c>
      <c r="E14114" t="s">
        <v>64</v>
      </c>
      <c r="F14114" t="s">
        <v>65</v>
      </c>
      <c r="G14114" t="s">
        <v>66</v>
      </c>
      <c r="H14114" t="s">
        <v>67</v>
      </c>
      <c r="I14114">
        <v>2019</v>
      </c>
      <c r="J14114" t="s">
        <v>68</v>
      </c>
      <c r="K14114">
        <v>2021</v>
      </c>
      <c r="L14114" s="18">
        <v>44340</v>
      </c>
      <c r="M14114" t="s">
        <v>69</v>
      </c>
      <c r="N14114" t="s">
        <v>65</v>
      </c>
      <c r="O14114" t="s">
        <v>18612</v>
      </c>
    </row>
    <row r="14115" spans="1:15" x14ac:dyDescent="0.3">
      <c r="A14115" t="s">
        <v>18918</v>
      </c>
      <c r="B14115" t="s">
        <v>1</v>
      </c>
      <c r="C14115" t="s">
        <v>18</v>
      </c>
      <c r="D14115" t="s">
        <v>63</v>
      </c>
      <c r="E14115" t="s">
        <v>64</v>
      </c>
      <c r="F14115" t="s">
        <v>65</v>
      </c>
      <c r="G14115" t="s">
        <v>66</v>
      </c>
      <c r="H14115" t="s">
        <v>67</v>
      </c>
      <c r="I14115">
        <v>2019</v>
      </c>
      <c r="J14115" t="s">
        <v>68</v>
      </c>
      <c r="K14115">
        <v>2024</v>
      </c>
      <c r="L14115" s="18">
        <v>44403</v>
      </c>
      <c r="M14115" t="s">
        <v>69</v>
      </c>
      <c r="N14115" t="s">
        <v>65</v>
      </c>
      <c r="O14115" t="s">
        <v>3771</v>
      </c>
    </row>
    <row r="14116" spans="1:15" x14ac:dyDescent="0.3">
      <c r="A14116" t="s">
        <v>18919</v>
      </c>
      <c r="B14116" t="s">
        <v>1</v>
      </c>
      <c r="C14116" t="s">
        <v>25</v>
      </c>
      <c r="D14116" t="s">
        <v>63</v>
      </c>
      <c r="E14116" t="s">
        <v>64</v>
      </c>
      <c r="F14116" t="s">
        <v>65</v>
      </c>
      <c r="G14116" t="s">
        <v>66</v>
      </c>
      <c r="H14116" t="s">
        <v>67</v>
      </c>
      <c r="I14116">
        <v>2019</v>
      </c>
      <c r="J14116" t="s">
        <v>68</v>
      </c>
      <c r="K14116">
        <v>2025</v>
      </c>
      <c r="L14116" s="18">
        <v>45716</v>
      </c>
      <c r="M14116" t="s">
        <v>69</v>
      </c>
      <c r="N14116" t="s">
        <v>65</v>
      </c>
      <c r="O14116" t="s">
        <v>17864</v>
      </c>
    </row>
    <row r="14117" spans="1:15" x14ac:dyDescent="0.3">
      <c r="A14117" t="s">
        <v>18920</v>
      </c>
      <c r="B14117" t="s">
        <v>1</v>
      </c>
      <c r="C14117" t="s">
        <v>18</v>
      </c>
      <c r="D14117" t="s">
        <v>89</v>
      </c>
      <c r="E14117" t="s">
        <v>90</v>
      </c>
      <c r="F14117" t="s">
        <v>65</v>
      </c>
      <c r="G14117" t="s">
        <v>66</v>
      </c>
      <c r="H14117" t="s">
        <v>67</v>
      </c>
      <c r="I14117">
        <v>2019</v>
      </c>
      <c r="J14117" t="s">
        <v>68</v>
      </c>
      <c r="K14117">
        <v>2025</v>
      </c>
      <c r="L14117" s="18">
        <v>45817</v>
      </c>
      <c r="M14117" t="s">
        <v>69</v>
      </c>
      <c r="N14117" t="s">
        <v>65</v>
      </c>
      <c r="O14117" t="s">
        <v>18921</v>
      </c>
    </row>
    <row r="14118" spans="1:15" x14ac:dyDescent="0.3">
      <c r="A14118" t="s">
        <v>18922</v>
      </c>
      <c r="B14118" t="s">
        <v>1</v>
      </c>
      <c r="C14118" t="s">
        <v>25</v>
      </c>
      <c r="D14118" t="s">
        <v>63</v>
      </c>
      <c r="E14118" t="s">
        <v>64</v>
      </c>
      <c r="F14118" t="s">
        <v>65</v>
      </c>
      <c r="G14118" t="s">
        <v>66</v>
      </c>
      <c r="H14118" t="s">
        <v>67</v>
      </c>
      <c r="I14118">
        <v>2019</v>
      </c>
      <c r="J14118" t="s">
        <v>68</v>
      </c>
      <c r="K14118">
        <v>2021</v>
      </c>
      <c r="L14118" s="18">
        <v>44319</v>
      </c>
      <c r="M14118" t="s">
        <v>69</v>
      </c>
      <c r="N14118" t="s">
        <v>65</v>
      </c>
      <c r="O14118" t="s">
        <v>18612</v>
      </c>
    </row>
    <row r="14119" spans="1:15" x14ac:dyDescent="0.3">
      <c r="A14119" t="s">
        <v>18923</v>
      </c>
      <c r="B14119" t="s">
        <v>1</v>
      </c>
      <c r="C14119" t="s">
        <v>18</v>
      </c>
      <c r="D14119" t="s">
        <v>63</v>
      </c>
      <c r="E14119" t="s">
        <v>64</v>
      </c>
      <c r="F14119" t="s">
        <v>65</v>
      </c>
      <c r="G14119" t="s">
        <v>66</v>
      </c>
      <c r="H14119" t="s">
        <v>67</v>
      </c>
      <c r="I14119">
        <v>2019</v>
      </c>
      <c r="J14119" t="s">
        <v>68</v>
      </c>
      <c r="K14119">
        <v>2026</v>
      </c>
      <c r="L14119" s="18">
        <v>46048</v>
      </c>
      <c r="M14119" t="s">
        <v>69</v>
      </c>
      <c r="N14119" t="s">
        <v>65</v>
      </c>
      <c r="O14119" t="s">
        <v>3771</v>
      </c>
    </row>
    <row r="14120" spans="1:15" x14ac:dyDescent="0.3">
      <c r="A14120" t="s">
        <v>18924</v>
      </c>
      <c r="B14120" t="s">
        <v>1</v>
      </c>
      <c r="C14120" t="s">
        <v>18</v>
      </c>
      <c r="D14120" t="s">
        <v>63</v>
      </c>
      <c r="E14120" t="s">
        <v>64</v>
      </c>
      <c r="F14120" t="s">
        <v>65</v>
      </c>
      <c r="G14120" t="s">
        <v>84</v>
      </c>
      <c r="H14120" t="s">
        <v>85</v>
      </c>
      <c r="I14120">
        <v>2019</v>
      </c>
      <c r="J14120" t="s">
        <v>68</v>
      </c>
      <c r="K14120">
        <v>2025</v>
      </c>
      <c r="L14120" s="18">
        <v>45454</v>
      </c>
      <c r="M14120" t="s">
        <v>69</v>
      </c>
      <c r="N14120" t="s">
        <v>65</v>
      </c>
      <c r="O14120" t="s">
        <v>3771</v>
      </c>
    </row>
    <row r="14121" spans="1:15" x14ac:dyDescent="0.3">
      <c r="A14121" t="s">
        <v>18925</v>
      </c>
      <c r="B14121" t="s">
        <v>1</v>
      </c>
      <c r="C14121" t="s">
        <v>18</v>
      </c>
      <c r="D14121" t="s">
        <v>63</v>
      </c>
      <c r="E14121" t="s">
        <v>64</v>
      </c>
      <c r="F14121" t="s">
        <v>68</v>
      </c>
      <c r="G14121" t="s">
        <v>52</v>
      </c>
      <c r="H14121" t="s">
        <v>706</v>
      </c>
      <c r="I14121">
        <v>2019</v>
      </c>
      <c r="J14121" t="s">
        <v>68</v>
      </c>
      <c r="K14121">
        <v>2027</v>
      </c>
      <c r="L14121" s="18">
        <v>45814</v>
      </c>
      <c r="M14121" t="s">
        <v>69</v>
      </c>
      <c r="N14121" t="s">
        <v>65</v>
      </c>
      <c r="O14121" t="s">
        <v>3771</v>
      </c>
    </row>
    <row r="14122" spans="1:15" x14ac:dyDescent="0.3">
      <c r="A14122" t="s">
        <v>18926</v>
      </c>
      <c r="B14122" t="s">
        <v>1</v>
      </c>
      <c r="C14122" t="s">
        <v>25</v>
      </c>
      <c r="D14122" t="s">
        <v>63</v>
      </c>
      <c r="E14122" t="s">
        <v>64</v>
      </c>
      <c r="F14122" t="s">
        <v>65</v>
      </c>
      <c r="G14122" t="s">
        <v>66</v>
      </c>
      <c r="H14122" t="s">
        <v>67</v>
      </c>
      <c r="I14122">
        <v>2019</v>
      </c>
      <c r="J14122" t="s">
        <v>68</v>
      </c>
      <c r="K14122">
        <v>2022</v>
      </c>
      <c r="L14122" s="18">
        <v>44496</v>
      </c>
      <c r="M14122" t="s">
        <v>69</v>
      </c>
      <c r="N14122" t="s">
        <v>65</v>
      </c>
      <c r="O14122" t="s">
        <v>18494</v>
      </c>
    </row>
    <row r="14123" spans="1:15" x14ac:dyDescent="0.3">
      <c r="A14123" t="s">
        <v>18927</v>
      </c>
      <c r="B14123" t="s">
        <v>1</v>
      </c>
      <c r="C14123" t="s">
        <v>18</v>
      </c>
      <c r="D14123" t="s">
        <v>63</v>
      </c>
      <c r="E14123" t="s">
        <v>64</v>
      </c>
      <c r="F14123" t="s">
        <v>65</v>
      </c>
      <c r="G14123" t="s">
        <v>66</v>
      </c>
      <c r="H14123" t="s">
        <v>67</v>
      </c>
      <c r="I14123">
        <v>2016</v>
      </c>
      <c r="J14123" t="s">
        <v>68</v>
      </c>
      <c r="K14123">
        <v>2022</v>
      </c>
      <c r="L14123" s="18">
        <v>43509</v>
      </c>
      <c r="M14123" t="s">
        <v>69</v>
      </c>
      <c r="N14123" t="s">
        <v>65</v>
      </c>
      <c r="O14123" t="s">
        <v>3771</v>
      </c>
    </row>
    <row r="14124" spans="1:15" x14ac:dyDescent="0.3">
      <c r="A14124" t="s">
        <v>18928</v>
      </c>
      <c r="B14124" t="s">
        <v>1</v>
      </c>
      <c r="C14124" t="s">
        <v>19</v>
      </c>
      <c r="D14124" t="s">
        <v>74</v>
      </c>
      <c r="E14124" t="s">
        <v>75</v>
      </c>
      <c r="F14124" t="s">
        <v>65</v>
      </c>
      <c r="G14124" t="s">
        <v>66</v>
      </c>
      <c r="H14124" t="s">
        <v>67</v>
      </c>
      <c r="I14124">
        <v>2019</v>
      </c>
      <c r="J14124" t="s">
        <v>68</v>
      </c>
      <c r="K14124">
        <v>2019</v>
      </c>
      <c r="L14124" s="18">
        <v>43784</v>
      </c>
      <c r="M14124" t="s">
        <v>69</v>
      </c>
      <c r="N14124" t="s">
        <v>65</v>
      </c>
      <c r="O14124" t="s">
        <v>18929</v>
      </c>
    </row>
    <row r="14125" spans="1:15" x14ac:dyDescent="0.3">
      <c r="A14125" t="s">
        <v>18930</v>
      </c>
      <c r="B14125" t="s">
        <v>1</v>
      </c>
      <c r="C14125" t="s">
        <v>25</v>
      </c>
      <c r="D14125" t="s">
        <v>74</v>
      </c>
      <c r="E14125" t="s">
        <v>75</v>
      </c>
      <c r="F14125" t="s">
        <v>65</v>
      </c>
      <c r="G14125" t="s">
        <v>66</v>
      </c>
      <c r="H14125" t="s">
        <v>67</v>
      </c>
      <c r="I14125">
        <v>2019</v>
      </c>
      <c r="J14125" t="s">
        <v>68</v>
      </c>
      <c r="K14125">
        <v>2023</v>
      </c>
      <c r="L14125" s="18">
        <v>44930</v>
      </c>
      <c r="M14125" t="s">
        <v>69</v>
      </c>
      <c r="N14125" t="s">
        <v>65</v>
      </c>
      <c r="O14125" t="s">
        <v>18931</v>
      </c>
    </row>
    <row r="14126" spans="1:15" x14ac:dyDescent="0.3">
      <c r="A14126" t="s">
        <v>18932</v>
      </c>
      <c r="B14126" t="s">
        <v>1</v>
      </c>
      <c r="C14126" t="s">
        <v>30</v>
      </c>
      <c r="D14126" t="s">
        <v>74</v>
      </c>
      <c r="E14126" t="s">
        <v>75</v>
      </c>
      <c r="F14126" t="s">
        <v>65</v>
      </c>
      <c r="G14126" t="s">
        <v>84</v>
      </c>
      <c r="H14126" t="s">
        <v>85</v>
      </c>
      <c r="I14126">
        <v>2019</v>
      </c>
      <c r="J14126" t="s">
        <v>68</v>
      </c>
      <c r="K14126">
        <v>2020</v>
      </c>
      <c r="L14126" s="18">
        <v>43901</v>
      </c>
      <c r="M14126" t="s">
        <v>69</v>
      </c>
      <c r="N14126" t="s">
        <v>65</v>
      </c>
      <c r="O14126" t="s">
        <v>18524</v>
      </c>
    </row>
    <row r="14127" spans="1:15" x14ac:dyDescent="0.3">
      <c r="A14127" t="s">
        <v>18933</v>
      </c>
      <c r="B14127" t="s">
        <v>1</v>
      </c>
      <c r="C14127" t="s">
        <v>18</v>
      </c>
      <c r="D14127" t="s">
        <v>89</v>
      </c>
      <c r="E14127" t="s">
        <v>90</v>
      </c>
      <c r="F14127" t="s">
        <v>65</v>
      </c>
      <c r="G14127" t="s">
        <v>84</v>
      </c>
      <c r="H14127" t="s">
        <v>85</v>
      </c>
      <c r="I14127">
        <v>2019</v>
      </c>
      <c r="J14127" t="s">
        <v>68</v>
      </c>
      <c r="K14127">
        <v>2022</v>
      </c>
      <c r="L14127" s="18">
        <v>44798</v>
      </c>
      <c r="M14127" t="s">
        <v>69</v>
      </c>
      <c r="N14127" t="s">
        <v>65</v>
      </c>
      <c r="O14127" t="s">
        <v>18934</v>
      </c>
    </row>
    <row r="14128" spans="1:15" x14ac:dyDescent="0.3">
      <c r="A14128" t="s">
        <v>18935</v>
      </c>
      <c r="B14128" t="s">
        <v>1</v>
      </c>
      <c r="C14128" t="s">
        <v>25</v>
      </c>
      <c r="D14128" t="s">
        <v>63</v>
      </c>
      <c r="E14128" t="s">
        <v>64</v>
      </c>
      <c r="F14128" t="s">
        <v>65</v>
      </c>
      <c r="G14128" t="s">
        <v>66</v>
      </c>
      <c r="H14128" t="s">
        <v>67</v>
      </c>
      <c r="I14128">
        <v>2019</v>
      </c>
      <c r="J14128" t="s">
        <v>68</v>
      </c>
      <c r="K14128">
        <v>2020</v>
      </c>
      <c r="L14128" s="18">
        <v>43920</v>
      </c>
      <c r="M14128" t="s">
        <v>69</v>
      </c>
      <c r="N14128" t="s">
        <v>65</v>
      </c>
      <c r="O14128" t="s">
        <v>18612</v>
      </c>
    </row>
    <row r="14129" spans="1:15" x14ac:dyDescent="0.3">
      <c r="A14129" t="s">
        <v>18936</v>
      </c>
      <c r="B14129" t="s">
        <v>1</v>
      </c>
      <c r="C14129" t="s">
        <v>18</v>
      </c>
      <c r="D14129" t="s">
        <v>63</v>
      </c>
      <c r="E14129" t="s">
        <v>64</v>
      </c>
      <c r="F14129" t="s">
        <v>65</v>
      </c>
      <c r="G14129" t="s">
        <v>66</v>
      </c>
      <c r="H14129" t="s">
        <v>67</v>
      </c>
      <c r="I14129">
        <v>2016</v>
      </c>
      <c r="J14129" t="s">
        <v>68</v>
      </c>
      <c r="K14129">
        <v>2023</v>
      </c>
      <c r="L14129" s="18">
        <v>43605</v>
      </c>
      <c r="M14129" t="s">
        <v>69</v>
      </c>
      <c r="N14129" t="s">
        <v>65</v>
      </c>
      <c r="O14129" t="s">
        <v>3771</v>
      </c>
    </row>
    <row r="14130" spans="1:15" x14ac:dyDescent="0.3">
      <c r="A14130" t="s">
        <v>18937</v>
      </c>
      <c r="B14130" t="s">
        <v>1</v>
      </c>
      <c r="C14130" t="s">
        <v>25</v>
      </c>
      <c r="D14130" t="s">
        <v>63</v>
      </c>
      <c r="E14130" t="s">
        <v>64</v>
      </c>
      <c r="F14130" t="s">
        <v>65</v>
      </c>
      <c r="G14130" t="s">
        <v>66</v>
      </c>
      <c r="H14130" t="s">
        <v>67</v>
      </c>
      <c r="I14130">
        <v>2019</v>
      </c>
      <c r="J14130" t="s">
        <v>68</v>
      </c>
      <c r="K14130">
        <v>2020</v>
      </c>
      <c r="L14130" s="18">
        <v>43924</v>
      </c>
      <c r="M14130" t="s">
        <v>69</v>
      </c>
      <c r="N14130" t="s">
        <v>65</v>
      </c>
      <c r="O14130" t="s">
        <v>18612</v>
      </c>
    </row>
    <row r="14131" spans="1:15" x14ac:dyDescent="0.3">
      <c r="A14131" t="s">
        <v>18938</v>
      </c>
      <c r="B14131" t="s">
        <v>1</v>
      </c>
      <c r="C14131" t="s">
        <v>21</v>
      </c>
      <c r="D14131" t="s">
        <v>74</v>
      </c>
      <c r="E14131" t="s">
        <v>75</v>
      </c>
      <c r="F14131" t="s">
        <v>65</v>
      </c>
      <c r="G14131" t="s">
        <v>84</v>
      </c>
      <c r="H14131" t="s">
        <v>85</v>
      </c>
      <c r="I14131">
        <v>2020</v>
      </c>
      <c r="J14131" t="s">
        <v>68</v>
      </c>
      <c r="K14131">
        <v>2021</v>
      </c>
      <c r="L14131" s="18">
        <v>44343</v>
      </c>
      <c r="M14131" t="s">
        <v>69</v>
      </c>
      <c r="N14131" t="s">
        <v>65</v>
      </c>
      <c r="O14131" t="s">
        <v>18662</v>
      </c>
    </row>
    <row r="14132" spans="1:15" x14ac:dyDescent="0.3">
      <c r="A14132" t="s">
        <v>18939</v>
      </c>
      <c r="B14132" t="s">
        <v>1</v>
      </c>
      <c r="C14132" t="s">
        <v>25</v>
      </c>
      <c r="D14132" t="s">
        <v>123</v>
      </c>
      <c r="E14132" t="s">
        <v>64</v>
      </c>
      <c r="F14132" t="s">
        <v>65</v>
      </c>
      <c r="G14132" t="s">
        <v>66</v>
      </c>
      <c r="H14132" t="s">
        <v>67</v>
      </c>
      <c r="I14132">
        <v>2019</v>
      </c>
      <c r="J14132" t="s">
        <v>68</v>
      </c>
      <c r="K14132">
        <v>2024</v>
      </c>
      <c r="L14132" s="18">
        <v>45419</v>
      </c>
      <c r="M14132" t="s">
        <v>69</v>
      </c>
      <c r="N14132" t="s">
        <v>65</v>
      </c>
      <c r="O14132" t="s">
        <v>18940</v>
      </c>
    </row>
    <row r="14133" spans="1:15" x14ac:dyDescent="0.3">
      <c r="A14133" t="s">
        <v>18941</v>
      </c>
      <c r="B14133" t="s">
        <v>1</v>
      </c>
      <c r="C14133" t="s">
        <v>18</v>
      </c>
      <c r="D14133" t="s">
        <v>63</v>
      </c>
      <c r="E14133" t="s">
        <v>64</v>
      </c>
      <c r="F14133" t="s">
        <v>65</v>
      </c>
      <c r="G14133" t="s">
        <v>66</v>
      </c>
      <c r="H14133" t="s">
        <v>67</v>
      </c>
      <c r="I14133">
        <v>2019</v>
      </c>
      <c r="J14133" t="s">
        <v>68</v>
      </c>
      <c r="K14133">
        <v>2026</v>
      </c>
      <c r="L14133" s="18">
        <v>45329</v>
      </c>
      <c r="M14133" t="s">
        <v>69</v>
      </c>
      <c r="N14133" t="s">
        <v>65</v>
      </c>
      <c r="O14133" t="s">
        <v>3771</v>
      </c>
    </row>
    <row r="14134" spans="1:15" x14ac:dyDescent="0.3">
      <c r="A14134" t="s">
        <v>18942</v>
      </c>
      <c r="B14134" t="s">
        <v>1</v>
      </c>
      <c r="C14134" t="s">
        <v>18</v>
      </c>
      <c r="D14134" t="s">
        <v>63</v>
      </c>
      <c r="E14134" t="s">
        <v>64</v>
      </c>
      <c r="F14134" t="s">
        <v>65</v>
      </c>
      <c r="G14134" t="s">
        <v>66</v>
      </c>
      <c r="H14134" t="s">
        <v>67</v>
      </c>
      <c r="I14134">
        <v>2019</v>
      </c>
      <c r="J14134" t="s">
        <v>68</v>
      </c>
      <c r="K14134">
        <v>2026</v>
      </c>
      <c r="L14134" s="18">
        <v>45190</v>
      </c>
      <c r="M14134" t="s">
        <v>69</v>
      </c>
      <c r="N14134" t="s">
        <v>65</v>
      </c>
      <c r="O14134" t="s">
        <v>3771</v>
      </c>
    </row>
    <row r="14135" spans="1:15" x14ac:dyDescent="0.3">
      <c r="A14135" t="s">
        <v>18943</v>
      </c>
      <c r="B14135" t="s">
        <v>1</v>
      </c>
      <c r="C14135" t="s">
        <v>18</v>
      </c>
      <c r="D14135" t="s">
        <v>63</v>
      </c>
      <c r="E14135" t="s">
        <v>64</v>
      </c>
      <c r="F14135" t="s">
        <v>65</v>
      </c>
      <c r="G14135" t="s">
        <v>66</v>
      </c>
      <c r="H14135" t="s">
        <v>67</v>
      </c>
      <c r="I14135">
        <v>2019</v>
      </c>
      <c r="J14135" t="s">
        <v>68</v>
      </c>
      <c r="K14135">
        <v>2024</v>
      </c>
      <c r="L14135" s="18">
        <v>45149</v>
      </c>
      <c r="M14135" t="s">
        <v>69</v>
      </c>
      <c r="N14135" t="s">
        <v>65</v>
      </c>
      <c r="O14135" t="s">
        <v>3771</v>
      </c>
    </row>
    <row r="14136" spans="1:15" x14ac:dyDescent="0.3">
      <c r="A14136" t="s">
        <v>18944</v>
      </c>
      <c r="B14136" t="s">
        <v>1</v>
      </c>
      <c r="C14136" t="s">
        <v>25</v>
      </c>
      <c r="D14136" t="s">
        <v>63</v>
      </c>
      <c r="E14136" t="s">
        <v>64</v>
      </c>
      <c r="F14136" t="s">
        <v>68</v>
      </c>
      <c r="G14136" t="s">
        <v>52</v>
      </c>
      <c r="H14136" t="s">
        <v>706</v>
      </c>
      <c r="I14136">
        <v>2019</v>
      </c>
      <c r="J14136" t="s">
        <v>68</v>
      </c>
      <c r="K14136">
        <v>2029</v>
      </c>
      <c r="L14136" s="18">
        <v>46843</v>
      </c>
      <c r="M14136" t="s">
        <v>228</v>
      </c>
      <c r="N14136" t="s">
        <v>65</v>
      </c>
      <c r="O14136" t="s">
        <v>17864</v>
      </c>
    </row>
    <row r="14137" spans="1:15" x14ac:dyDescent="0.3">
      <c r="A14137" t="s">
        <v>18945</v>
      </c>
      <c r="B14137" t="s">
        <v>1</v>
      </c>
      <c r="C14137" t="s">
        <v>21</v>
      </c>
      <c r="D14137" t="s">
        <v>74</v>
      </c>
      <c r="E14137" t="s">
        <v>75</v>
      </c>
      <c r="F14137" t="s">
        <v>65</v>
      </c>
      <c r="G14137" t="s">
        <v>66</v>
      </c>
      <c r="H14137" t="s">
        <v>67</v>
      </c>
      <c r="I14137">
        <v>2019</v>
      </c>
      <c r="J14137" t="s">
        <v>68</v>
      </c>
      <c r="K14137">
        <v>2022</v>
      </c>
      <c r="L14137" s="18">
        <v>44638</v>
      </c>
      <c r="M14137" t="s">
        <v>69</v>
      </c>
      <c r="N14137" t="s">
        <v>65</v>
      </c>
      <c r="O14137" t="s">
        <v>18513</v>
      </c>
    </row>
    <row r="14138" spans="1:15" x14ac:dyDescent="0.3">
      <c r="A14138" t="s">
        <v>18946</v>
      </c>
      <c r="B14138" t="s">
        <v>1</v>
      </c>
      <c r="C14138" t="s">
        <v>18</v>
      </c>
      <c r="D14138" t="s">
        <v>63</v>
      </c>
      <c r="E14138" t="s">
        <v>64</v>
      </c>
      <c r="F14138" t="s">
        <v>65</v>
      </c>
      <c r="G14138" t="s">
        <v>66</v>
      </c>
      <c r="H14138" t="s">
        <v>67</v>
      </c>
      <c r="I14138">
        <v>2019</v>
      </c>
      <c r="J14138" t="s">
        <v>68</v>
      </c>
      <c r="K14138">
        <v>2025</v>
      </c>
      <c r="L14138" s="18">
        <v>44910</v>
      </c>
      <c r="M14138" t="s">
        <v>69</v>
      </c>
      <c r="N14138" t="s">
        <v>65</v>
      </c>
      <c r="O14138" t="s">
        <v>3771</v>
      </c>
    </row>
    <row r="14139" spans="1:15" x14ac:dyDescent="0.3">
      <c r="A14139" t="s">
        <v>18947</v>
      </c>
      <c r="B14139" t="s">
        <v>1</v>
      </c>
      <c r="C14139" t="s">
        <v>25</v>
      </c>
      <c r="D14139" t="s">
        <v>63</v>
      </c>
      <c r="E14139" t="s">
        <v>64</v>
      </c>
      <c r="F14139" t="s">
        <v>65</v>
      </c>
      <c r="G14139" t="s">
        <v>66</v>
      </c>
      <c r="H14139" t="s">
        <v>67</v>
      </c>
      <c r="I14139">
        <v>2019</v>
      </c>
      <c r="J14139" t="s">
        <v>68</v>
      </c>
      <c r="K14139">
        <v>2021</v>
      </c>
      <c r="L14139" s="18">
        <v>44498</v>
      </c>
      <c r="M14139" t="s">
        <v>69</v>
      </c>
      <c r="N14139" t="s">
        <v>65</v>
      </c>
      <c r="O14139" t="s">
        <v>18612</v>
      </c>
    </row>
    <row r="14140" spans="1:15" x14ac:dyDescent="0.3">
      <c r="A14140" t="s">
        <v>18948</v>
      </c>
      <c r="B14140" t="s">
        <v>1</v>
      </c>
      <c r="C14140" t="s">
        <v>19</v>
      </c>
      <c r="D14140" t="s">
        <v>74</v>
      </c>
      <c r="E14140" t="s">
        <v>75</v>
      </c>
      <c r="F14140" t="s">
        <v>65</v>
      </c>
      <c r="G14140" t="s">
        <v>66</v>
      </c>
      <c r="H14140" t="s">
        <v>67</v>
      </c>
      <c r="I14140">
        <v>2018</v>
      </c>
      <c r="J14140" t="s">
        <v>68</v>
      </c>
      <c r="K14140">
        <v>2019</v>
      </c>
      <c r="L14140" s="18">
        <v>43608</v>
      </c>
      <c r="M14140" t="s">
        <v>69</v>
      </c>
      <c r="N14140" t="s">
        <v>65</v>
      </c>
      <c r="O14140" t="s">
        <v>18949</v>
      </c>
    </row>
    <row r="14141" spans="1:15" x14ac:dyDescent="0.3">
      <c r="A14141" t="s">
        <v>18950</v>
      </c>
      <c r="B14141" t="s">
        <v>1</v>
      </c>
      <c r="C14141" t="s">
        <v>17</v>
      </c>
      <c r="D14141" t="s">
        <v>63</v>
      </c>
      <c r="E14141" t="s">
        <v>64</v>
      </c>
      <c r="F14141" t="s">
        <v>65</v>
      </c>
      <c r="G14141" t="s">
        <v>66</v>
      </c>
      <c r="H14141" t="s">
        <v>67</v>
      </c>
      <c r="I14141">
        <v>2019</v>
      </c>
      <c r="J14141" t="s">
        <v>68</v>
      </c>
      <c r="K14141">
        <v>2025</v>
      </c>
      <c r="L14141" s="18">
        <v>45758</v>
      </c>
      <c r="M14141" t="s">
        <v>69</v>
      </c>
      <c r="N14141" t="s">
        <v>68</v>
      </c>
      <c r="O14141" t="s">
        <v>17920</v>
      </c>
    </row>
    <row r="14142" spans="1:15" x14ac:dyDescent="0.3">
      <c r="A14142" t="s">
        <v>18951</v>
      </c>
      <c r="B14142" t="s">
        <v>1</v>
      </c>
      <c r="C14142" t="s">
        <v>25</v>
      </c>
      <c r="D14142" t="s">
        <v>63</v>
      </c>
      <c r="E14142" t="s">
        <v>64</v>
      </c>
      <c r="F14142" t="s">
        <v>65</v>
      </c>
      <c r="G14142" t="s">
        <v>66</v>
      </c>
      <c r="H14142" t="s">
        <v>67</v>
      </c>
      <c r="I14142">
        <v>2019</v>
      </c>
      <c r="J14142" t="s">
        <v>68</v>
      </c>
      <c r="K14142">
        <v>2021</v>
      </c>
      <c r="L14142" s="18">
        <v>44413</v>
      </c>
      <c r="M14142" t="s">
        <v>69</v>
      </c>
      <c r="N14142" t="s">
        <v>65</v>
      </c>
      <c r="O14142" t="s">
        <v>7870</v>
      </c>
    </row>
    <row r="14143" spans="1:15" x14ac:dyDescent="0.3">
      <c r="A14143" t="s">
        <v>18952</v>
      </c>
      <c r="B14143" t="s">
        <v>1</v>
      </c>
      <c r="C14143" t="s">
        <v>25</v>
      </c>
      <c r="D14143" t="s">
        <v>89</v>
      </c>
      <c r="E14143" t="s">
        <v>90</v>
      </c>
      <c r="F14143" t="s">
        <v>65</v>
      </c>
      <c r="G14143" t="s">
        <v>66</v>
      </c>
      <c r="H14143" t="s">
        <v>67</v>
      </c>
      <c r="I14143">
        <v>2019</v>
      </c>
      <c r="J14143" t="s">
        <v>68</v>
      </c>
      <c r="K14143">
        <v>2020</v>
      </c>
      <c r="L14143" s="18">
        <v>43860</v>
      </c>
      <c r="M14143" t="s">
        <v>69</v>
      </c>
      <c r="N14143" t="s">
        <v>65</v>
      </c>
      <c r="O14143" t="s">
        <v>18953</v>
      </c>
    </row>
    <row r="14144" spans="1:15" x14ac:dyDescent="0.3">
      <c r="A14144" t="s">
        <v>18954</v>
      </c>
      <c r="B14144" t="s">
        <v>1</v>
      </c>
      <c r="C14144" t="s">
        <v>25</v>
      </c>
      <c r="D14144" t="s">
        <v>89</v>
      </c>
      <c r="E14144" t="s">
        <v>90</v>
      </c>
      <c r="F14144" t="s">
        <v>65</v>
      </c>
      <c r="G14144" t="s">
        <v>66</v>
      </c>
      <c r="H14144" t="s">
        <v>67</v>
      </c>
      <c r="I14144">
        <v>2019</v>
      </c>
      <c r="J14144" t="s">
        <v>68</v>
      </c>
      <c r="K14144">
        <v>2021</v>
      </c>
      <c r="L14144" s="18">
        <v>43903</v>
      </c>
      <c r="M14144" t="s">
        <v>69</v>
      </c>
      <c r="N14144" t="s">
        <v>65</v>
      </c>
      <c r="O14144" t="s">
        <v>18955</v>
      </c>
    </row>
    <row r="14145" spans="1:15" x14ac:dyDescent="0.3">
      <c r="A14145" t="s">
        <v>18956</v>
      </c>
      <c r="B14145" t="s">
        <v>1</v>
      </c>
      <c r="C14145" t="s">
        <v>18</v>
      </c>
      <c r="D14145" t="s">
        <v>81</v>
      </c>
      <c r="E14145" t="s">
        <v>75</v>
      </c>
      <c r="F14145" t="s">
        <v>65</v>
      </c>
      <c r="G14145" t="s">
        <v>84</v>
      </c>
      <c r="H14145" t="s">
        <v>227</v>
      </c>
      <c r="I14145">
        <v>2021</v>
      </c>
      <c r="J14145" t="s">
        <v>65</v>
      </c>
      <c r="K14145">
        <v>2023</v>
      </c>
      <c r="L14145" s="18">
        <v>44925</v>
      </c>
      <c r="M14145" t="s">
        <v>228</v>
      </c>
      <c r="N14145" t="s">
        <v>65</v>
      </c>
      <c r="O14145" t="s">
        <v>18957</v>
      </c>
    </row>
    <row r="14146" spans="1:15" x14ac:dyDescent="0.3">
      <c r="A14146" t="s">
        <v>18958</v>
      </c>
      <c r="B14146" t="s">
        <v>1</v>
      </c>
      <c r="C14146" t="s">
        <v>25</v>
      </c>
      <c r="D14146" t="s">
        <v>74</v>
      </c>
      <c r="E14146" t="s">
        <v>75</v>
      </c>
      <c r="F14146" t="s">
        <v>65</v>
      </c>
      <c r="G14146" t="s">
        <v>66</v>
      </c>
      <c r="H14146" t="s">
        <v>67</v>
      </c>
      <c r="I14146">
        <v>2019</v>
      </c>
      <c r="J14146" t="s">
        <v>68</v>
      </c>
      <c r="K14146">
        <v>2020</v>
      </c>
      <c r="L14146" s="18">
        <v>43912</v>
      </c>
      <c r="M14146" t="s">
        <v>69</v>
      </c>
      <c r="N14146" t="s">
        <v>65</v>
      </c>
      <c r="O14146" t="s">
        <v>18826</v>
      </c>
    </row>
    <row r="14147" spans="1:15" x14ac:dyDescent="0.3">
      <c r="A14147" t="s">
        <v>18959</v>
      </c>
      <c r="B14147" t="s">
        <v>1</v>
      </c>
      <c r="C14147" t="s">
        <v>19</v>
      </c>
      <c r="D14147" t="s">
        <v>74</v>
      </c>
      <c r="E14147" t="s">
        <v>75</v>
      </c>
      <c r="F14147" t="s">
        <v>65</v>
      </c>
      <c r="G14147" t="s">
        <v>66</v>
      </c>
      <c r="H14147" t="s">
        <v>67</v>
      </c>
      <c r="I14147">
        <v>2019</v>
      </c>
      <c r="J14147" t="s">
        <v>68</v>
      </c>
      <c r="K14147">
        <v>2021</v>
      </c>
      <c r="L14147" s="18">
        <v>44175</v>
      </c>
      <c r="M14147" t="s">
        <v>69</v>
      </c>
      <c r="N14147" t="s">
        <v>65</v>
      </c>
      <c r="O14147" t="s">
        <v>18949</v>
      </c>
    </row>
    <row r="14148" spans="1:15" x14ac:dyDescent="0.3">
      <c r="A14148" t="s">
        <v>18960</v>
      </c>
      <c r="B14148" t="s">
        <v>1</v>
      </c>
      <c r="C14148" t="s">
        <v>18</v>
      </c>
      <c r="D14148" t="s">
        <v>63</v>
      </c>
      <c r="E14148" t="s">
        <v>64</v>
      </c>
      <c r="F14148" t="s">
        <v>65</v>
      </c>
      <c r="G14148" t="s">
        <v>84</v>
      </c>
      <c r="H14148" t="s">
        <v>85</v>
      </c>
      <c r="I14148">
        <v>2021</v>
      </c>
      <c r="J14148" t="s">
        <v>68</v>
      </c>
      <c r="K14148">
        <v>2021</v>
      </c>
      <c r="L14148" s="18">
        <v>44505</v>
      </c>
      <c r="M14148" t="s">
        <v>69</v>
      </c>
      <c r="N14148" t="s">
        <v>65</v>
      </c>
      <c r="O14148" t="s">
        <v>18662</v>
      </c>
    </row>
    <row r="14149" spans="1:15" x14ac:dyDescent="0.3">
      <c r="A14149" t="s">
        <v>18961</v>
      </c>
      <c r="B14149" t="s">
        <v>1</v>
      </c>
      <c r="C14149" t="s">
        <v>18</v>
      </c>
      <c r="D14149" t="s">
        <v>74</v>
      </c>
      <c r="E14149" t="s">
        <v>75</v>
      </c>
      <c r="F14149" t="s">
        <v>65</v>
      </c>
      <c r="G14149" t="s">
        <v>66</v>
      </c>
      <c r="H14149" t="s">
        <v>67</v>
      </c>
      <c r="I14149">
        <v>2019</v>
      </c>
      <c r="J14149" t="s">
        <v>68</v>
      </c>
      <c r="K14149">
        <v>2026</v>
      </c>
      <c r="L14149" s="18">
        <v>46181</v>
      </c>
      <c r="M14149" t="s">
        <v>69</v>
      </c>
      <c r="N14149" t="s">
        <v>65</v>
      </c>
      <c r="O14149" t="s">
        <v>2284</v>
      </c>
    </row>
    <row r="14150" spans="1:15" x14ac:dyDescent="0.3">
      <c r="A14150" t="s">
        <v>18962</v>
      </c>
      <c r="B14150" t="s">
        <v>1</v>
      </c>
      <c r="C14150" t="s">
        <v>25</v>
      </c>
      <c r="D14150" t="s">
        <v>63</v>
      </c>
      <c r="E14150" t="s">
        <v>64</v>
      </c>
      <c r="F14150" t="s">
        <v>65</v>
      </c>
      <c r="G14150" t="s">
        <v>66</v>
      </c>
      <c r="H14150" t="s">
        <v>67</v>
      </c>
      <c r="I14150">
        <v>2019</v>
      </c>
      <c r="J14150" t="s">
        <v>68</v>
      </c>
      <c r="K14150">
        <v>2022</v>
      </c>
      <c r="L14150" s="18">
        <v>44840</v>
      </c>
      <c r="M14150" t="s">
        <v>69</v>
      </c>
      <c r="N14150" t="s">
        <v>65</v>
      </c>
      <c r="O14150" t="s">
        <v>18494</v>
      </c>
    </row>
    <row r="14151" spans="1:15" x14ac:dyDescent="0.3">
      <c r="A14151" t="s">
        <v>18963</v>
      </c>
      <c r="B14151" t="s">
        <v>1</v>
      </c>
      <c r="C14151" t="s">
        <v>18</v>
      </c>
      <c r="D14151" t="s">
        <v>89</v>
      </c>
      <c r="E14151" t="s">
        <v>90</v>
      </c>
      <c r="F14151" t="s">
        <v>65</v>
      </c>
      <c r="G14151" t="s">
        <v>84</v>
      </c>
      <c r="H14151" t="s">
        <v>85</v>
      </c>
      <c r="I14151">
        <v>2019</v>
      </c>
      <c r="J14151" t="s">
        <v>68</v>
      </c>
      <c r="K14151">
        <v>2022</v>
      </c>
      <c r="L14151" s="18">
        <v>44797</v>
      </c>
      <c r="M14151" t="s">
        <v>69</v>
      </c>
      <c r="N14151" t="s">
        <v>65</v>
      </c>
      <c r="O14151" t="s">
        <v>18964</v>
      </c>
    </row>
    <row r="14152" spans="1:15" x14ac:dyDescent="0.3">
      <c r="A14152" t="s">
        <v>18965</v>
      </c>
      <c r="B14152" t="s">
        <v>1</v>
      </c>
      <c r="C14152" t="s">
        <v>18</v>
      </c>
      <c r="D14152" t="s">
        <v>74</v>
      </c>
      <c r="E14152" t="s">
        <v>75</v>
      </c>
      <c r="F14152" t="s">
        <v>65</v>
      </c>
      <c r="G14152" t="s">
        <v>84</v>
      </c>
      <c r="H14152" t="s">
        <v>85</v>
      </c>
      <c r="I14152">
        <v>2020</v>
      </c>
      <c r="J14152" t="s">
        <v>68</v>
      </c>
      <c r="K14152">
        <v>2023</v>
      </c>
      <c r="L14152" s="18">
        <v>45119</v>
      </c>
      <c r="M14152" t="s">
        <v>69</v>
      </c>
      <c r="N14152" t="s">
        <v>65</v>
      </c>
      <c r="O14152" t="s">
        <v>18966</v>
      </c>
    </row>
    <row r="14153" spans="1:15" x14ac:dyDescent="0.3">
      <c r="A14153" t="s">
        <v>18967</v>
      </c>
      <c r="B14153" t="s">
        <v>1</v>
      </c>
      <c r="C14153" t="s">
        <v>18</v>
      </c>
      <c r="D14153" t="s">
        <v>89</v>
      </c>
      <c r="E14153" t="s">
        <v>90</v>
      </c>
      <c r="F14153" t="s">
        <v>65</v>
      </c>
      <c r="G14153" t="s">
        <v>66</v>
      </c>
      <c r="H14153" t="s">
        <v>67</v>
      </c>
      <c r="I14153">
        <v>2019</v>
      </c>
      <c r="J14153" t="s">
        <v>68</v>
      </c>
      <c r="K14153">
        <v>2022</v>
      </c>
      <c r="L14153" s="18">
        <v>44825</v>
      </c>
      <c r="M14153" t="s">
        <v>69</v>
      </c>
      <c r="N14153" t="s">
        <v>65</v>
      </c>
      <c r="O14153" t="s">
        <v>3771</v>
      </c>
    </row>
    <row r="14154" spans="1:15" x14ac:dyDescent="0.3">
      <c r="A14154" t="s">
        <v>18968</v>
      </c>
      <c r="B14154" t="s">
        <v>1</v>
      </c>
      <c r="C14154" t="s">
        <v>18</v>
      </c>
      <c r="D14154" t="s">
        <v>81</v>
      </c>
      <c r="E14154" t="s">
        <v>75</v>
      </c>
      <c r="F14154" t="s">
        <v>68</v>
      </c>
      <c r="G14154" t="s">
        <v>52</v>
      </c>
      <c r="H14154" t="s">
        <v>1291</v>
      </c>
      <c r="I14154">
        <v>2019</v>
      </c>
      <c r="J14154" t="s">
        <v>68</v>
      </c>
      <c r="K14154">
        <v>2032</v>
      </c>
      <c r="L14154" s="18">
        <v>48257</v>
      </c>
      <c r="M14154" t="s">
        <v>228</v>
      </c>
      <c r="N14154" t="s">
        <v>65</v>
      </c>
      <c r="O14154" t="s">
        <v>3771</v>
      </c>
    </row>
    <row r="14155" spans="1:15" x14ac:dyDescent="0.3">
      <c r="A14155" t="s">
        <v>18969</v>
      </c>
      <c r="B14155" t="s">
        <v>1</v>
      </c>
      <c r="C14155" t="s">
        <v>18</v>
      </c>
      <c r="D14155" t="s">
        <v>74</v>
      </c>
      <c r="E14155" t="s">
        <v>75</v>
      </c>
      <c r="F14155" t="s">
        <v>65</v>
      </c>
      <c r="G14155" t="s">
        <v>66</v>
      </c>
      <c r="H14155" t="s">
        <v>67</v>
      </c>
      <c r="I14155">
        <v>2019</v>
      </c>
      <c r="J14155" t="s">
        <v>68</v>
      </c>
      <c r="K14155">
        <v>2025</v>
      </c>
      <c r="L14155" s="18">
        <v>45961</v>
      </c>
      <c r="M14155" t="s">
        <v>69</v>
      </c>
      <c r="N14155" t="s">
        <v>65</v>
      </c>
      <c r="O14155" t="s">
        <v>3771</v>
      </c>
    </row>
    <row r="14156" spans="1:15" x14ac:dyDescent="0.3">
      <c r="A14156" t="s">
        <v>18970</v>
      </c>
      <c r="B14156" t="s">
        <v>1</v>
      </c>
      <c r="C14156" t="s">
        <v>18</v>
      </c>
      <c r="D14156" t="s">
        <v>74</v>
      </c>
      <c r="E14156" t="s">
        <v>75</v>
      </c>
      <c r="F14156" t="s">
        <v>65</v>
      </c>
      <c r="G14156" t="s">
        <v>66</v>
      </c>
      <c r="H14156" t="s">
        <v>67</v>
      </c>
      <c r="I14156">
        <v>2020</v>
      </c>
      <c r="J14156" t="s">
        <v>68</v>
      </c>
      <c r="K14156">
        <v>2025</v>
      </c>
      <c r="L14156" s="18">
        <v>45777</v>
      </c>
      <c r="M14156" t="s">
        <v>69</v>
      </c>
      <c r="N14156" t="s">
        <v>65</v>
      </c>
      <c r="O14156" t="s">
        <v>3771</v>
      </c>
    </row>
    <row r="14157" spans="1:15" x14ac:dyDescent="0.3">
      <c r="A14157" t="s">
        <v>18971</v>
      </c>
      <c r="B14157" t="s">
        <v>1</v>
      </c>
      <c r="C14157" t="s">
        <v>25</v>
      </c>
      <c r="D14157" t="s">
        <v>81</v>
      </c>
      <c r="E14157" t="s">
        <v>75</v>
      </c>
      <c r="F14157" t="s">
        <v>65</v>
      </c>
      <c r="G14157" t="s">
        <v>66</v>
      </c>
      <c r="H14157" t="s">
        <v>67</v>
      </c>
      <c r="I14157">
        <v>2019</v>
      </c>
      <c r="J14157" t="s">
        <v>68</v>
      </c>
      <c r="K14157">
        <v>2021</v>
      </c>
      <c r="L14157" s="18">
        <v>44389</v>
      </c>
      <c r="M14157" t="s">
        <v>69</v>
      </c>
      <c r="N14157" t="s">
        <v>65</v>
      </c>
      <c r="O14157" t="s">
        <v>18972</v>
      </c>
    </row>
    <row r="14158" spans="1:15" x14ac:dyDescent="0.3">
      <c r="A14158" t="s">
        <v>18973</v>
      </c>
      <c r="B14158" t="s">
        <v>1</v>
      </c>
      <c r="C14158" t="s">
        <v>18</v>
      </c>
      <c r="D14158" t="s">
        <v>89</v>
      </c>
      <c r="E14158" t="s">
        <v>90</v>
      </c>
      <c r="F14158" t="s">
        <v>68</v>
      </c>
      <c r="G14158" t="s">
        <v>52</v>
      </c>
      <c r="H14158" t="s">
        <v>706</v>
      </c>
      <c r="I14158">
        <v>2020</v>
      </c>
      <c r="J14158" t="s">
        <v>68</v>
      </c>
      <c r="K14158">
        <v>2026</v>
      </c>
      <c r="L14158" s="18">
        <v>46387</v>
      </c>
      <c r="M14158" t="s">
        <v>228</v>
      </c>
      <c r="N14158" t="s">
        <v>65</v>
      </c>
      <c r="O14158" t="s">
        <v>18974</v>
      </c>
    </row>
    <row r="14159" spans="1:15" x14ac:dyDescent="0.3">
      <c r="A14159" t="s">
        <v>18975</v>
      </c>
      <c r="B14159" t="s">
        <v>1</v>
      </c>
      <c r="C14159" t="s">
        <v>18</v>
      </c>
      <c r="D14159" t="s">
        <v>63</v>
      </c>
      <c r="E14159" t="s">
        <v>64</v>
      </c>
      <c r="F14159" t="s">
        <v>65</v>
      </c>
      <c r="G14159" t="s">
        <v>84</v>
      </c>
      <c r="H14159" t="s">
        <v>85</v>
      </c>
      <c r="I14159">
        <v>2020</v>
      </c>
      <c r="J14159" t="s">
        <v>68</v>
      </c>
      <c r="K14159">
        <v>2026</v>
      </c>
      <c r="L14159" s="18">
        <v>44865</v>
      </c>
      <c r="M14159" t="s">
        <v>69</v>
      </c>
      <c r="N14159" t="s">
        <v>65</v>
      </c>
      <c r="O14159" t="s">
        <v>3771</v>
      </c>
    </row>
    <row r="14160" spans="1:15" x14ac:dyDescent="0.3">
      <c r="A14160" t="s">
        <v>18976</v>
      </c>
      <c r="B14160" t="s">
        <v>1</v>
      </c>
      <c r="C14160" t="s">
        <v>18</v>
      </c>
      <c r="D14160" t="s">
        <v>74</v>
      </c>
      <c r="E14160" t="s">
        <v>75</v>
      </c>
      <c r="F14160" t="s">
        <v>65</v>
      </c>
      <c r="G14160" t="s">
        <v>84</v>
      </c>
      <c r="H14160" t="s">
        <v>85</v>
      </c>
      <c r="I14160">
        <v>2019</v>
      </c>
      <c r="J14160" t="s">
        <v>68</v>
      </c>
      <c r="K14160">
        <v>2025</v>
      </c>
      <c r="L14160" s="18">
        <v>44910</v>
      </c>
      <c r="M14160" t="s">
        <v>69</v>
      </c>
      <c r="N14160" t="s">
        <v>65</v>
      </c>
      <c r="O14160" t="s">
        <v>3771</v>
      </c>
    </row>
    <row r="14161" spans="1:15" x14ac:dyDescent="0.3">
      <c r="A14161" t="s">
        <v>18977</v>
      </c>
      <c r="B14161" t="s">
        <v>1</v>
      </c>
      <c r="C14161" t="s">
        <v>19</v>
      </c>
      <c r="D14161" t="s">
        <v>63</v>
      </c>
      <c r="E14161" t="s">
        <v>64</v>
      </c>
      <c r="F14161" t="s">
        <v>65</v>
      </c>
      <c r="G14161" t="s">
        <v>66</v>
      </c>
      <c r="H14161" t="s">
        <v>67</v>
      </c>
      <c r="I14161">
        <v>2020</v>
      </c>
      <c r="J14161" t="s">
        <v>68</v>
      </c>
      <c r="K14161">
        <v>2022</v>
      </c>
      <c r="L14161" s="18">
        <v>44791</v>
      </c>
      <c r="M14161" t="s">
        <v>69</v>
      </c>
      <c r="N14161" t="s">
        <v>65</v>
      </c>
      <c r="O14161" t="s">
        <v>18191</v>
      </c>
    </row>
    <row r="14162" spans="1:15" x14ac:dyDescent="0.3">
      <c r="A14162" t="s">
        <v>18978</v>
      </c>
      <c r="B14162" t="s">
        <v>1</v>
      </c>
      <c r="C14162" t="s">
        <v>19</v>
      </c>
      <c r="D14162" t="s">
        <v>63</v>
      </c>
      <c r="E14162" t="s">
        <v>64</v>
      </c>
      <c r="F14162" t="s">
        <v>65</v>
      </c>
      <c r="G14162" t="s">
        <v>66</v>
      </c>
      <c r="H14162" t="s">
        <v>67</v>
      </c>
      <c r="I14162">
        <v>2020</v>
      </c>
      <c r="J14162" t="s">
        <v>68</v>
      </c>
      <c r="K14162">
        <v>2021</v>
      </c>
      <c r="L14162" s="18">
        <v>44488</v>
      </c>
      <c r="M14162" t="s">
        <v>69</v>
      </c>
      <c r="N14162" t="s">
        <v>65</v>
      </c>
      <c r="O14162" t="s">
        <v>18191</v>
      </c>
    </row>
    <row r="14163" spans="1:15" x14ac:dyDescent="0.3">
      <c r="A14163" t="s">
        <v>18979</v>
      </c>
      <c r="B14163" t="s">
        <v>1</v>
      </c>
      <c r="C14163" t="s">
        <v>25</v>
      </c>
      <c r="D14163" t="s">
        <v>63</v>
      </c>
      <c r="E14163" t="s">
        <v>64</v>
      </c>
      <c r="F14163" t="s">
        <v>65</v>
      </c>
      <c r="G14163" t="s">
        <v>66</v>
      </c>
      <c r="H14163" t="s">
        <v>67</v>
      </c>
      <c r="I14163">
        <v>2020</v>
      </c>
      <c r="J14163" t="s">
        <v>68</v>
      </c>
      <c r="K14163">
        <v>2025</v>
      </c>
      <c r="L14163" s="18">
        <v>46013</v>
      </c>
      <c r="M14163" t="s">
        <v>69</v>
      </c>
      <c r="N14163" t="s">
        <v>65</v>
      </c>
      <c r="O14163" t="s">
        <v>18612</v>
      </c>
    </row>
    <row r="14164" spans="1:15" x14ac:dyDescent="0.3">
      <c r="A14164" t="s">
        <v>18980</v>
      </c>
      <c r="B14164" t="s">
        <v>1</v>
      </c>
      <c r="C14164" t="s">
        <v>18</v>
      </c>
      <c r="D14164" t="s">
        <v>89</v>
      </c>
      <c r="E14164" t="s">
        <v>90</v>
      </c>
      <c r="F14164" t="s">
        <v>65</v>
      </c>
      <c r="G14164" t="s">
        <v>84</v>
      </c>
      <c r="H14164" t="s">
        <v>227</v>
      </c>
      <c r="I14164">
        <v>2020</v>
      </c>
      <c r="J14164" t="s">
        <v>68</v>
      </c>
      <c r="K14164">
        <v>2020</v>
      </c>
      <c r="L14164" s="18">
        <v>44158</v>
      </c>
      <c r="M14164" t="s">
        <v>69</v>
      </c>
      <c r="N14164" t="s">
        <v>65</v>
      </c>
      <c r="O14164" t="s">
        <v>18981</v>
      </c>
    </row>
    <row r="14165" spans="1:15" x14ac:dyDescent="0.3">
      <c r="A14165" t="s">
        <v>18982</v>
      </c>
      <c r="B14165" t="s">
        <v>1</v>
      </c>
      <c r="C14165" t="s">
        <v>18</v>
      </c>
      <c r="D14165" t="s">
        <v>63</v>
      </c>
      <c r="E14165" t="s">
        <v>64</v>
      </c>
      <c r="F14165" t="s">
        <v>68</v>
      </c>
      <c r="G14165" t="s">
        <v>52</v>
      </c>
      <c r="H14165" t="s">
        <v>706</v>
      </c>
      <c r="I14165">
        <v>2020</v>
      </c>
      <c r="J14165" t="s">
        <v>68</v>
      </c>
      <c r="K14165">
        <v>2026</v>
      </c>
      <c r="L14165" s="18">
        <v>45397</v>
      </c>
      <c r="M14165" t="s">
        <v>69</v>
      </c>
      <c r="N14165" t="s">
        <v>65</v>
      </c>
      <c r="O14165" t="s">
        <v>18725</v>
      </c>
    </row>
    <row r="14166" spans="1:15" x14ac:dyDescent="0.3">
      <c r="A14166" t="s">
        <v>18983</v>
      </c>
      <c r="B14166" t="s">
        <v>1</v>
      </c>
      <c r="C14166" t="s">
        <v>18</v>
      </c>
      <c r="D14166" t="s">
        <v>63</v>
      </c>
      <c r="E14166" t="s">
        <v>64</v>
      </c>
      <c r="F14166" t="s">
        <v>65</v>
      </c>
      <c r="G14166" t="s">
        <v>66</v>
      </c>
      <c r="H14166" t="s">
        <v>67</v>
      </c>
      <c r="I14166">
        <v>2020</v>
      </c>
      <c r="J14166" t="s">
        <v>68</v>
      </c>
      <c r="K14166">
        <v>2025</v>
      </c>
      <c r="L14166" s="18">
        <v>45076</v>
      </c>
      <c r="M14166" t="s">
        <v>69</v>
      </c>
      <c r="N14166" t="s">
        <v>65</v>
      </c>
      <c r="O14166" t="s">
        <v>1576</v>
      </c>
    </row>
    <row r="14167" spans="1:15" x14ac:dyDescent="0.3">
      <c r="A14167" t="s">
        <v>18984</v>
      </c>
      <c r="B14167" t="s">
        <v>1</v>
      </c>
      <c r="C14167" t="s">
        <v>25</v>
      </c>
      <c r="D14167" t="s">
        <v>63</v>
      </c>
      <c r="E14167" t="s">
        <v>64</v>
      </c>
      <c r="F14167" t="s">
        <v>68</v>
      </c>
      <c r="G14167" t="s">
        <v>52</v>
      </c>
      <c r="H14167" t="s">
        <v>706</v>
      </c>
      <c r="I14167">
        <v>2020</v>
      </c>
      <c r="J14167" t="s">
        <v>68</v>
      </c>
      <c r="K14167">
        <v>2027</v>
      </c>
      <c r="L14167" s="18">
        <v>46402</v>
      </c>
      <c r="M14167" t="s">
        <v>228</v>
      </c>
      <c r="N14167" t="s">
        <v>65</v>
      </c>
      <c r="O14167" t="s">
        <v>18317</v>
      </c>
    </row>
    <row r="14168" spans="1:15" x14ac:dyDescent="0.3">
      <c r="A14168" t="s">
        <v>18985</v>
      </c>
      <c r="B14168" t="s">
        <v>1</v>
      </c>
      <c r="C14168" t="s">
        <v>18</v>
      </c>
      <c r="D14168" t="s">
        <v>63</v>
      </c>
      <c r="E14168" t="s">
        <v>64</v>
      </c>
      <c r="F14168" t="s">
        <v>65</v>
      </c>
      <c r="G14168" t="s">
        <v>66</v>
      </c>
      <c r="H14168" t="s">
        <v>67</v>
      </c>
      <c r="I14168">
        <v>2020</v>
      </c>
      <c r="J14168" t="s">
        <v>68</v>
      </c>
      <c r="K14168">
        <v>2026</v>
      </c>
      <c r="L14168" s="18">
        <v>46043</v>
      </c>
      <c r="M14168" t="s">
        <v>69</v>
      </c>
      <c r="N14168" t="s">
        <v>65</v>
      </c>
      <c r="O14168" t="s">
        <v>3771</v>
      </c>
    </row>
    <row r="14169" spans="1:15" x14ac:dyDescent="0.3">
      <c r="A14169" t="s">
        <v>18986</v>
      </c>
      <c r="B14169" t="s">
        <v>1</v>
      </c>
      <c r="C14169" t="s">
        <v>25</v>
      </c>
      <c r="D14169" t="s">
        <v>74</v>
      </c>
      <c r="E14169" t="s">
        <v>75</v>
      </c>
      <c r="F14169" t="s">
        <v>65</v>
      </c>
      <c r="G14169" t="s">
        <v>66</v>
      </c>
      <c r="H14169" t="s">
        <v>67</v>
      </c>
      <c r="I14169">
        <v>2020</v>
      </c>
      <c r="J14169" t="s">
        <v>68</v>
      </c>
      <c r="K14169">
        <v>2023</v>
      </c>
      <c r="L14169" s="18">
        <v>45278</v>
      </c>
      <c r="M14169" t="s">
        <v>69</v>
      </c>
      <c r="N14169" t="s">
        <v>65</v>
      </c>
      <c r="O14169" t="s">
        <v>746</v>
      </c>
    </row>
    <row r="14170" spans="1:15" x14ac:dyDescent="0.3">
      <c r="A14170" t="s">
        <v>18987</v>
      </c>
      <c r="B14170" t="s">
        <v>1</v>
      </c>
      <c r="C14170" t="s">
        <v>18</v>
      </c>
      <c r="D14170" t="s">
        <v>74</v>
      </c>
      <c r="E14170" t="s">
        <v>75</v>
      </c>
      <c r="F14170" t="s">
        <v>65</v>
      </c>
      <c r="G14170" t="s">
        <v>66</v>
      </c>
      <c r="H14170" t="s">
        <v>67</v>
      </c>
      <c r="I14170">
        <v>2020</v>
      </c>
      <c r="J14170" t="s">
        <v>68</v>
      </c>
      <c r="K14170">
        <v>2022</v>
      </c>
      <c r="L14170" s="18">
        <v>44834</v>
      </c>
      <c r="M14170" t="s">
        <v>69</v>
      </c>
      <c r="N14170" t="s">
        <v>65</v>
      </c>
      <c r="O14170" t="s">
        <v>18731</v>
      </c>
    </row>
    <row r="14171" spans="1:15" x14ac:dyDescent="0.3">
      <c r="A14171" t="s">
        <v>18988</v>
      </c>
      <c r="B14171" t="s">
        <v>1</v>
      </c>
      <c r="C14171" t="s">
        <v>18</v>
      </c>
      <c r="D14171" t="s">
        <v>63</v>
      </c>
      <c r="E14171" t="s">
        <v>64</v>
      </c>
      <c r="F14171" t="s">
        <v>65</v>
      </c>
      <c r="G14171" t="s">
        <v>66</v>
      </c>
      <c r="H14171" t="s">
        <v>67</v>
      </c>
      <c r="I14171">
        <v>2020</v>
      </c>
      <c r="J14171" t="s">
        <v>68</v>
      </c>
      <c r="K14171">
        <v>2026</v>
      </c>
      <c r="L14171" s="18">
        <v>45664</v>
      </c>
      <c r="M14171" t="s">
        <v>69</v>
      </c>
      <c r="N14171" t="s">
        <v>65</v>
      </c>
      <c r="O14171" t="s">
        <v>3771</v>
      </c>
    </row>
    <row r="14172" spans="1:15" x14ac:dyDescent="0.3">
      <c r="A14172" t="s">
        <v>18989</v>
      </c>
      <c r="B14172" t="s">
        <v>1</v>
      </c>
      <c r="C14172" t="s">
        <v>25</v>
      </c>
      <c r="D14172" t="s">
        <v>89</v>
      </c>
      <c r="E14172" t="s">
        <v>90</v>
      </c>
      <c r="F14172" t="s">
        <v>65</v>
      </c>
      <c r="G14172" t="s">
        <v>66</v>
      </c>
      <c r="H14172" t="s">
        <v>67</v>
      </c>
      <c r="I14172">
        <v>2020</v>
      </c>
      <c r="J14172" t="s">
        <v>68</v>
      </c>
      <c r="K14172">
        <v>2024</v>
      </c>
      <c r="L14172" s="18">
        <v>45549</v>
      </c>
      <c r="M14172" t="s">
        <v>69</v>
      </c>
      <c r="N14172" t="s">
        <v>65</v>
      </c>
      <c r="O14172" t="s">
        <v>18386</v>
      </c>
    </row>
    <row r="14173" spans="1:15" x14ac:dyDescent="0.3">
      <c r="A14173" t="s">
        <v>18990</v>
      </c>
      <c r="B14173" t="s">
        <v>1</v>
      </c>
      <c r="C14173" t="s">
        <v>21</v>
      </c>
      <c r="D14173" t="s">
        <v>63</v>
      </c>
      <c r="E14173" t="s">
        <v>64</v>
      </c>
      <c r="F14173" t="s">
        <v>65</v>
      </c>
      <c r="G14173" t="s">
        <v>66</v>
      </c>
      <c r="H14173" t="s">
        <v>67</v>
      </c>
      <c r="I14173">
        <v>2020</v>
      </c>
      <c r="J14173" t="s">
        <v>68</v>
      </c>
      <c r="K14173">
        <v>2024</v>
      </c>
      <c r="L14173" s="18">
        <v>44447</v>
      </c>
      <c r="M14173" t="s">
        <v>69</v>
      </c>
      <c r="N14173" t="s">
        <v>65</v>
      </c>
      <c r="O14173" t="s">
        <v>18991</v>
      </c>
    </row>
    <row r="14174" spans="1:15" x14ac:dyDescent="0.3">
      <c r="A14174" t="s">
        <v>18992</v>
      </c>
      <c r="B14174" t="s">
        <v>1</v>
      </c>
      <c r="C14174" t="s">
        <v>21</v>
      </c>
      <c r="D14174" t="s">
        <v>63</v>
      </c>
      <c r="E14174" t="s">
        <v>64</v>
      </c>
      <c r="F14174" t="s">
        <v>65</v>
      </c>
      <c r="G14174" t="s">
        <v>66</v>
      </c>
      <c r="H14174" t="s">
        <v>67</v>
      </c>
      <c r="I14174">
        <v>2020</v>
      </c>
      <c r="J14174" t="s">
        <v>68</v>
      </c>
      <c r="K14174">
        <v>2025</v>
      </c>
      <c r="L14174" s="18">
        <v>44434</v>
      </c>
      <c r="M14174" t="s">
        <v>69</v>
      </c>
      <c r="N14174" t="s">
        <v>65</v>
      </c>
      <c r="O14174" t="s">
        <v>18991</v>
      </c>
    </row>
    <row r="14175" spans="1:15" x14ac:dyDescent="0.3">
      <c r="A14175" t="s">
        <v>18993</v>
      </c>
      <c r="B14175" t="s">
        <v>1</v>
      </c>
      <c r="C14175" t="s">
        <v>21</v>
      </c>
      <c r="D14175" t="s">
        <v>63</v>
      </c>
      <c r="E14175" t="s">
        <v>64</v>
      </c>
      <c r="F14175" t="s">
        <v>65</v>
      </c>
      <c r="G14175" t="s">
        <v>66</v>
      </c>
      <c r="H14175" t="s">
        <v>67</v>
      </c>
      <c r="I14175">
        <v>2020</v>
      </c>
      <c r="J14175" t="s">
        <v>68</v>
      </c>
      <c r="K14175">
        <v>2023</v>
      </c>
      <c r="L14175" s="18">
        <v>44886</v>
      </c>
      <c r="M14175" t="s">
        <v>69</v>
      </c>
      <c r="N14175" t="s">
        <v>65</v>
      </c>
      <c r="O14175" t="s">
        <v>18994</v>
      </c>
    </row>
    <row r="14176" spans="1:15" x14ac:dyDescent="0.3">
      <c r="A14176" t="s">
        <v>18995</v>
      </c>
      <c r="B14176" t="s">
        <v>1</v>
      </c>
      <c r="C14176" t="s">
        <v>21</v>
      </c>
      <c r="D14176" t="s">
        <v>63</v>
      </c>
      <c r="E14176" t="s">
        <v>64</v>
      </c>
      <c r="F14176" t="s">
        <v>65</v>
      </c>
      <c r="G14176" t="s">
        <v>66</v>
      </c>
      <c r="H14176" t="s">
        <v>67</v>
      </c>
      <c r="I14176">
        <v>2020</v>
      </c>
      <c r="J14176" t="s">
        <v>68</v>
      </c>
      <c r="K14176">
        <v>2025</v>
      </c>
      <c r="L14176" s="18">
        <v>44882</v>
      </c>
      <c r="M14176" t="s">
        <v>69</v>
      </c>
      <c r="N14176" t="s">
        <v>65</v>
      </c>
      <c r="O14176" t="s">
        <v>18991</v>
      </c>
    </row>
    <row r="14177" spans="1:15" x14ac:dyDescent="0.3">
      <c r="A14177" t="s">
        <v>18996</v>
      </c>
      <c r="B14177" t="s">
        <v>1</v>
      </c>
      <c r="C14177" t="s">
        <v>18</v>
      </c>
      <c r="D14177" t="s">
        <v>63</v>
      </c>
      <c r="E14177" t="s">
        <v>64</v>
      </c>
      <c r="F14177" t="s">
        <v>68</v>
      </c>
      <c r="G14177" t="s">
        <v>52</v>
      </c>
      <c r="H14177" t="s">
        <v>706</v>
      </c>
      <c r="I14177">
        <v>2020</v>
      </c>
      <c r="J14177" t="s">
        <v>68</v>
      </c>
      <c r="K14177">
        <v>2031</v>
      </c>
      <c r="L14177" s="18">
        <v>46418</v>
      </c>
      <c r="M14177" t="s">
        <v>228</v>
      </c>
      <c r="N14177" t="s">
        <v>65</v>
      </c>
      <c r="O14177" t="s">
        <v>3771</v>
      </c>
    </row>
    <row r="14178" spans="1:15" x14ac:dyDescent="0.3">
      <c r="A14178" t="s">
        <v>18997</v>
      </c>
      <c r="B14178" t="s">
        <v>1</v>
      </c>
      <c r="C14178" t="s">
        <v>18</v>
      </c>
      <c r="D14178" t="s">
        <v>63</v>
      </c>
      <c r="E14178" t="s">
        <v>64</v>
      </c>
      <c r="F14178" t="s">
        <v>65</v>
      </c>
      <c r="G14178" t="s">
        <v>84</v>
      </c>
      <c r="H14178" t="s">
        <v>85</v>
      </c>
      <c r="I14178">
        <v>2020</v>
      </c>
      <c r="J14178" t="s">
        <v>68</v>
      </c>
      <c r="K14178">
        <v>2026</v>
      </c>
      <c r="L14178" s="18">
        <v>45888</v>
      </c>
      <c r="M14178" t="s">
        <v>69</v>
      </c>
      <c r="N14178" t="s">
        <v>65</v>
      </c>
      <c r="O14178" t="s">
        <v>1576</v>
      </c>
    </row>
    <row r="14179" spans="1:15" x14ac:dyDescent="0.3">
      <c r="A14179" t="s">
        <v>18998</v>
      </c>
      <c r="B14179" t="s">
        <v>1</v>
      </c>
      <c r="C14179" t="s">
        <v>18</v>
      </c>
      <c r="D14179" t="s">
        <v>74</v>
      </c>
      <c r="E14179" t="s">
        <v>75</v>
      </c>
      <c r="F14179" t="s">
        <v>65</v>
      </c>
      <c r="G14179" t="s">
        <v>66</v>
      </c>
      <c r="H14179" t="s">
        <v>67</v>
      </c>
      <c r="I14179">
        <v>2020</v>
      </c>
      <c r="J14179" t="s">
        <v>68</v>
      </c>
      <c r="K14179">
        <v>2023</v>
      </c>
      <c r="L14179" s="18">
        <v>45008</v>
      </c>
      <c r="M14179" t="s">
        <v>69</v>
      </c>
      <c r="N14179" t="s">
        <v>65</v>
      </c>
      <c r="O14179" t="s">
        <v>18705</v>
      </c>
    </row>
    <row r="14180" spans="1:15" x14ac:dyDescent="0.3">
      <c r="A14180" t="s">
        <v>18999</v>
      </c>
      <c r="B14180" t="s">
        <v>1</v>
      </c>
      <c r="C14180" t="s">
        <v>21</v>
      </c>
      <c r="D14180" t="s">
        <v>74</v>
      </c>
      <c r="E14180" t="s">
        <v>75</v>
      </c>
      <c r="F14180" t="s">
        <v>65</v>
      </c>
      <c r="G14180" t="s">
        <v>66</v>
      </c>
      <c r="H14180" t="s">
        <v>67</v>
      </c>
      <c r="I14180">
        <v>2020</v>
      </c>
      <c r="J14180" t="s">
        <v>68</v>
      </c>
      <c r="K14180">
        <v>2023</v>
      </c>
      <c r="L14180" s="18">
        <v>44551</v>
      </c>
      <c r="M14180" t="s">
        <v>69</v>
      </c>
      <c r="N14180" t="s">
        <v>65</v>
      </c>
      <c r="O14180" t="s">
        <v>18991</v>
      </c>
    </row>
    <row r="14181" spans="1:15" x14ac:dyDescent="0.3">
      <c r="A14181" t="s">
        <v>19000</v>
      </c>
      <c r="B14181" t="s">
        <v>1</v>
      </c>
      <c r="C14181" t="s">
        <v>21</v>
      </c>
      <c r="D14181" t="s">
        <v>89</v>
      </c>
      <c r="E14181" t="s">
        <v>90</v>
      </c>
      <c r="F14181" t="s">
        <v>65</v>
      </c>
      <c r="G14181" t="s">
        <v>66</v>
      </c>
      <c r="H14181" t="s">
        <v>67</v>
      </c>
      <c r="I14181">
        <v>2020</v>
      </c>
      <c r="J14181" t="s">
        <v>68</v>
      </c>
      <c r="K14181">
        <v>2020</v>
      </c>
      <c r="L14181" s="18">
        <v>44123</v>
      </c>
      <c r="M14181" t="s">
        <v>69</v>
      </c>
      <c r="N14181" t="s">
        <v>65</v>
      </c>
      <c r="O14181" t="s">
        <v>18513</v>
      </c>
    </row>
    <row r="14182" spans="1:15" x14ac:dyDescent="0.3">
      <c r="A14182" t="s">
        <v>19001</v>
      </c>
      <c r="B14182" t="s">
        <v>1</v>
      </c>
      <c r="C14182" t="s">
        <v>18</v>
      </c>
      <c r="D14182" t="s">
        <v>81</v>
      </c>
      <c r="E14182" t="s">
        <v>75</v>
      </c>
      <c r="F14182" t="s">
        <v>65</v>
      </c>
      <c r="G14182" t="s">
        <v>66</v>
      </c>
      <c r="H14182" t="s">
        <v>67</v>
      </c>
      <c r="I14182">
        <v>2020</v>
      </c>
      <c r="J14182" t="s">
        <v>68</v>
      </c>
      <c r="K14182">
        <v>2025</v>
      </c>
      <c r="L14182" s="18">
        <v>45924</v>
      </c>
      <c r="M14182" t="s">
        <v>69</v>
      </c>
      <c r="N14182" t="s">
        <v>65</v>
      </c>
      <c r="O14182" t="s">
        <v>3771</v>
      </c>
    </row>
    <row r="14183" spans="1:15" x14ac:dyDescent="0.3">
      <c r="A14183" t="s">
        <v>19002</v>
      </c>
      <c r="B14183" t="s">
        <v>1</v>
      </c>
      <c r="C14183" t="s">
        <v>18</v>
      </c>
      <c r="D14183" t="s">
        <v>81</v>
      </c>
      <c r="E14183" t="s">
        <v>75</v>
      </c>
      <c r="F14183" t="s">
        <v>65</v>
      </c>
      <c r="G14183" t="s">
        <v>66</v>
      </c>
      <c r="H14183" t="s">
        <v>67</v>
      </c>
      <c r="I14183">
        <v>2020</v>
      </c>
      <c r="J14183" t="s">
        <v>68</v>
      </c>
      <c r="K14183">
        <v>2025</v>
      </c>
      <c r="L14183" s="18">
        <v>45894</v>
      </c>
      <c r="M14183" t="s">
        <v>69</v>
      </c>
      <c r="N14183" t="s">
        <v>65</v>
      </c>
      <c r="O14183" t="s">
        <v>3771</v>
      </c>
    </row>
    <row r="14184" spans="1:15" x14ac:dyDescent="0.3">
      <c r="A14184" t="s">
        <v>19003</v>
      </c>
      <c r="B14184" t="s">
        <v>1</v>
      </c>
      <c r="C14184" t="s">
        <v>18</v>
      </c>
      <c r="D14184" t="s">
        <v>81</v>
      </c>
      <c r="E14184" t="s">
        <v>75</v>
      </c>
      <c r="F14184" t="s">
        <v>65</v>
      </c>
      <c r="G14184" t="s">
        <v>66</v>
      </c>
      <c r="H14184" t="s">
        <v>67</v>
      </c>
      <c r="I14184">
        <v>2020</v>
      </c>
      <c r="J14184" t="s">
        <v>68</v>
      </c>
      <c r="K14184">
        <v>2026</v>
      </c>
      <c r="L14184" s="18">
        <v>46160</v>
      </c>
      <c r="M14184" t="s">
        <v>69</v>
      </c>
      <c r="N14184" t="s">
        <v>65</v>
      </c>
      <c r="O14184" t="s">
        <v>3771</v>
      </c>
    </row>
    <row r="14185" spans="1:15" x14ac:dyDescent="0.3">
      <c r="A14185" t="s">
        <v>19004</v>
      </c>
      <c r="B14185" t="s">
        <v>1</v>
      </c>
      <c r="C14185" t="s">
        <v>15</v>
      </c>
      <c r="D14185" t="s">
        <v>89</v>
      </c>
      <c r="E14185" t="s">
        <v>90</v>
      </c>
      <c r="F14185" t="s">
        <v>65</v>
      </c>
      <c r="G14185" t="s">
        <v>66</v>
      </c>
      <c r="H14185" t="s">
        <v>67</v>
      </c>
      <c r="I14185">
        <v>2021</v>
      </c>
      <c r="J14185" t="s">
        <v>68</v>
      </c>
      <c r="K14185">
        <v>2022</v>
      </c>
      <c r="L14185" s="18">
        <v>44699</v>
      </c>
      <c r="M14185" t="s">
        <v>69</v>
      </c>
      <c r="N14185" t="s">
        <v>65</v>
      </c>
      <c r="O14185" t="s">
        <v>19005</v>
      </c>
    </row>
    <row r="14186" spans="1:15" x14ac:dyDescent="0.3">
      <c r="A14186" t="s">
        <v>19006</v>
      </c>
      <c r="B14186" t="s">
        <v>1</v>
      </c>
      <c r="C14186" t="s">
        <v>25</v>
      </c>
      <c r="D14186" t="s">
        <v>63</v>
      </c>
      <c r="E14186" t="s">
        <v>64</v>
      </c>
      <c r="F14186" t="s">
        <v>65</v>
      </c>
      <c r="G14186" t="s">
        <v>66</v>
      </c>
      <c r="H14186" t="s">
        <v>67</v>
      </c>
      <c r="I14186">
        <v>2020</v>
      </c>
      <c r="J14186" t="s">
        <v>68</v>
      </c>
      <c r="K14186">
        <v>2020</v>
      </c>
      <c r="L14186" s="18">
        <v>44124</v>
      </c>
      <c r="M14186" t="s">
        <v>69</v>
      </c>
      <c r="N14186" t="s">
        <v>65</v>
      </c>
      <c r="O14186" t="s">
        <v>18662</v>
      </c>
    </row>
    <row r="14187" spans="1:15" x14ac:dyDescent="0.3">
      <c r="A14187" t="s">
        <v>19007</v>
      </c>
      <c r="B14187" t="s">
        <v>1</v>
      </c>
      <c r="C14187" t="s">
        <v>18</v>
      </c>
      <c r="D14187" t="s">
        <v>89</v>
      </c>
      <c r="E14187" t="s">
        <v>90</v>
      </c>
      <c r="F14187" t="s">
        <v>65</v>
      </c>
      <c r="G14187" t="s">
        <v>66</v>
      </c>
      <c r="H14187" t="s">
        <v>67</v>
      </c>
      <c r="I14187">
        <v>2020</v>
      </c>
      <c r="J14187" t="s">
        <v>68</v>
      </c>
      <c r="K14187">
        <v>2024</v>
      </c>
      <c r="L14187" s="18">
        <v>45393</v>
      </c>
      <c r="M14187" t="s">
        <v>69</v>
      </c>
      <c r="N14187" t="s">
        <v>65</v>
      </c>
      <c r="O14187" t="s">
        <v>3771</v>
      </c>
    </row>
    <row r="14188" spans="1:15" x14ac:dyDescent="0.3">
      <c r="A14188" t="s">
        <v>19008</v>
      </c>
      <c r="B14188" t="s">
        <v>1</v>
      </c>
      <c r="C14188" t="s">
        <v>24</v>
      </c>
      <c r="D14188" t="s">
        <v>74</v>
      </c>
      <c r="E14188" t="s">
        <v>75</v>
      </c>
      <c r="F14188" t="s">
        <v>65</v>
      </c>
      <c r="G14188" t="s">
        <v>66</v>
      </c>
      <c r="H14188" t="s">
        <v>67</v>
      </c>
      <c r="I14188">
        <v>2020</v>
      </c>
      <c r="J14188" t="s">
        <v>68</v>
      </c>
      <c r="K14188">
        <v>2021</v>
      </c>
      <c r="L14188" s="18">
        <v>44335</v>
      </c>
      <c r="M14188" t="s">
        <v>69</v>
      </c>
      <c r="N14188" t="s">
        <v>65</v>
      </c>
      <c r="O14188" t="s">
        <v>19009</v>
      </c>
    </row>
    <row r="14189" spans="1:15" x14ac:dyDescent="0.3">
      <c r="A14189" t="s">
        <v>19010</v>
      </c>
      <c r="B14189" t="s">
        <v>1</v>
      </c>
      <c r="C14189" t="s">
        <v>22</v>
      </c>
      <c r="D14189" t="s">
        <v>89</v>
      </c>
      <c r="E14189" t="s">
        <v>90</v>
      </c>
      <c r="F14189" t="s">
        <v>65</v>
      </c>
      <c r="G14189" t="s">
        <v>66</v>
      </c>
      <c r="H14189" t="s">
        <v>67</v>
      </c>
      <c r="I14189">
        <v>2020</v>
      </c>
      <c r="J14189" t="s">
        <v>68</v>
      </c>
      <c r="K14189">
        <v>2022</v>
      </c>
      <c r="L14189" s="18">
        <v>44573</v>
      </c>
      <c r="M14189" t="s">
        <v>69</v>
      </c>
      <c r="N14189" t="s">
        <v>65</v>
      </c>
      <c r="O14189" t="s">
        <v>18881</v>
      </c>
    </row>
    <row r="14190" spans="1:15" x14ac:dyDescent="0.3">
      <c r="A14190" t="s">
        <v>19011</v>
      </c>
      <c r="B14190" t="s">
        <v>1</v>
      </c>
      <c r="C14190" t="s">
        <v>21</v>
      </c>
      <c r="D14190" t="s">
        <v>74</v>
      </c>
      <c r="E14190" t="s">
        <v>75</v>
      </c>
      <c r="F14190" t="s">
        <v>68</v>
      </c>
      <c r="G14190" t="s">
        <v>52</v>
      </c>
      <c r="H14190" t="s">
        <v>1291</v>
      </c>
      <c r="I14190">
        <v>2021</v>
      </c>
      <c r="J14190" t="s">
        <v>68</v>
      </c>
      <c r="K14190">
        <v>2034</v>
      </c>
      <c r="L14190" s="18">
        <v>47069</v>
      </c>
      <c r="M14190" t="s">
        <v>228</v>
      </c>
      <c r="N14190" t="s">
        <v>65</v>
      </c>
      <c r="O14190" t="s">
        <v>18215</v>
      </c>
    </row>
    <row r="14191" spans="1:15" x14ac:dyDescent="0.3">
      <c r="A14191" t="s">
        <v>19012</v>
      </c>
      <c r="B14191" t="s">
        <v>1</v>
      </c>
      <c r="C14191" t="s">
        <v>18</v>
      </c>
      <c r="D14191" t="s">
        <v>63</v>
      </c>
      <c r="E14191" t="s">
        <v>64</v>
      </c>
      <c r="F14191" t="s">
        <v>68</v>
      </c>
      <c r="G14191" t="s">
        <v>52</v>
      </c>
      <c r="H14191" t="s">
        <v>706</v>
      </c>
      <c r="I14191">
        <v>2020</v>
      </c>
      <c r="J14191" t="s">
        <v>68</v>
      </c>
      <c r="K14191">
        <v>2029</v>
      </c>
      <c r="L14191" s="18">
        <v>46512</v>
      </c>
      <c r="M14191" t="s">
        <v>228</v>
      </c>
      <c r="N14191" t="s">
        <v>65</v>
      </c>
      <c r="O14191" t="s">
        <v>3771</v>
      </c>
    </row>
    <row r="14192" spans="1:15" x14ac:dyDescent="0.3">
      <c r="A14192" t="s">
        <v>19013</v>
      </c>
      <c r="B14192" t="s">
        <v>1</v>
      </c>
      <c r="C14192" t="s">
        <v>25</v>
      </c>
      <c r="D14192" t="s">
        <v>63</v>
      </c>
      <c r="E14192" t="s">
        <v>64</v>
      </c>
      <c r="F14192" t="s">
        <v>65</v>
      </c>
      <c r="G14192" t="s">
        <v>66</v>
      </c>
      <c r="H14192" t="s">
        <v>67</v>
      </c>
      <c r="I14192">
        <v>2020</v>
      </c>
      <c r="J14192" t="s">
        <v>68</v>
      </c>
      <c r="K14192">
        <v>2021</v>
      </c>
      <c r="L14192" s="18">
        <v>44531</v>
      </c>
      <c r="M14192" t="s">
        <v>69</v>
      </c>
      <c r="N14192" t="s">
        <v>65</v>
      </c>
      <c r="O14192" t="s">
        <v>18612</v>
      </c>
    </row>
    <row r="14193" spans="1:15" x14ac:dyDescent="0.3">
      <c r="A14193" t="s">
        <v>19014</v>
      </c>
      <c r="B14193" t="s">
        <v>1</v>
      </c>
      <c r="C14193" t="s">
        <v>25</v>
      </c>
      <c r="D14193" t="s">
        <v>89</v>
      </c>
      <c r="E14193" t="s">
        <v>90</v>
      </c>
      <c r="F14193" t="s">
        <v>65</v>
      </c>
      <c r="G14193" t="s">
        <v>84</v>
      </c>
      <c r="H14193" t="s">
        <v>227</v>
      </c>
      <c r="I14193">
        <v>2020</v>
      </c>
      <c r="J14193" t="s">
        <v>65</v>
      </c>
      <c r="K14193">
        <v>2020</v>
      </c>
      <c r="L14193" s="18">
        <v>44145</v>
      </c>
      <c r="M14193" t="s">
        <v>228</v>
      </c>
      <c r="N14193" t="s">
        <v>65</v>
      </c>
      <c r="O14193" t="s">
        <v>18881</v>
      </c>
    </row>
    <row r="14194" spans="1:15" x14ac:dyDescent="0.3">
      <c r="A14194" t="s">
        <v>19015</v>
      </c>
      <c r="B14194" t="s">
        <v>1</v>
      </c>
      <c r="C14194" t="s">
        <v>18</v>
      </c>
      <c r="D14194" t="s">
        <v>74</v>
      </c>
      <c r="E14194" t="s">
        <v>75</v>
      </c>
      <c r="F14194" t="s">
        <v>65</v>
      </c>
      <c r="G14194" t="s">
        <v>66</v>
      </c>
      <c r="H14194" t="s">
        <v>67</v>
      </c>
      <c r="I14194">
        <v>2020</v>
      </c>
      <c r="J14194" t="s">
        <v>68</v>
      </c>
      <c r="K14194">
        <v>2025</v>
      </c>
      <c r="L14194" s="18">
        <v>45443</v>
      </c>
      <c r="M14194" t="s">
        <v>69</v>
      </c>
      <c r="N14194" t="s">
        <v>65</v>
      </c>
      <c r="O14194" t="s">
        <v>1576</v>
      </c>
    </row>
    <row r="14195" spans="1:15" x14ac:dyDescent="0.3">
      <c r="A14195" t="s">
        <v>19016</v>
      </c>
      <c r="B14195" t="s">
        <v>1</v>
      </c>
      <c r="C14195" t="s">
        <v>18</v>
      </c>
      <c r="D14195" t="s">
        <v>74</v>
      </c>
      <c r="E14195" t="s">
        <v>75</v>
      </c>
      <c r="F14195" t="s">
        <v>65</v>
      </c>
      <c r="G14195" t="s">
        <v>66</v>
      </c>
      <c r="H14195" t="s">
        <v>67</v>
      </c>
      <c r="I14195">
        <v>2020</v>
      </c>
      <c r="J14195" t="s">
        <v>68</v>
      </c>
      <c r="K14195">
        <v>2025</v>
      </c>
      <c r="L14195" s="18">
        <v>44820</v>
      </c>
      <c r="M14195" t="s">
        <v>69</v>
      </c>
      <c r="N14195" t="s">
        <v>65</v>
      </c>
      <c r="O14195" t="s">
        <v>1576</v>
      </c>
    </row>
    <row r="14196" spans="1:15" x14ac:dyDescent="0.3">
      <c r="A14196" t="s">
        <v>19017</v>
      </c>
      <c r="B14196" t="s">
        <v>1</v>
      </c>
      <c r="C14196" t="s">
        <v>18</v>
      </c>
      <c r="D14196" t="s">
        <v>63</v>
      </c>
      <c r="E14196" t="s">
        <v>64</v>
      </c>
      <c r="F14196" t="s">
        <v>65</v>
      </c>
      <c r="G14196" t="s">
        <v>66</v>
      </c>
      <c r="H14196" t="s">
        <v>67</v>
      </c>
      <c r="I14196">
        <v>2020</v>
      </c>
      <c r="J14196" t="s">
        <v>68</v>
      </c>
      <c r="K14196">
        <v>2023</v>
      </c>
      <c r="L14196" s="18">
        <v>45012</v>
      </c>
      <c r="M14196" t="s">
        <v>69</v>
      </c>
      <c r="N14196" t="s">
        <v>65</v>
      </c>
      <c r="O14196" t="s">
        <v>2284</v>
      </c>
    </row>
    <row r="14197" spans="1:15" x14ac:dyDescent="0.3">
      <c r="A14197" t="s">
        <v>19018</v>
      </c>
      <c r="B14197" t="s">
        <v>1</v>
      </c>
      <c r="C14197" t="s">
        <v>18</v>
      </c>
      <c r="D14197" t="s">
        <v>81</v>
      </c>
      <c r="E14197" t="s">
        <v>75</v>
      </c>
      <c r="F14197" t="s">
        <v>68</v>
      </c>
      <c r="G14197" t="s">
        <v>52</v>
      </c>
      <c r="H14197" t="s">
        <v>706</v>
      </c>
      <c r="I14197">
        <v>2020</v>
      </c>
      <c r="J14197" t="s">
        <v>68</v>
      </c>
      <c r="K14197">
        <v>2028</v>
      </c>
      <c r="L14197" s="18">
        <v>46780</v>
      </c>
      <c r="M14197" t="s">
        <v>228</v>
      </c>
      <c r="N14197" t="s">
        <v>65</v>
      </c>
      <c r="O14197" t="s">
        <v>19019</v>
      </c>
    </row>
    <row r="14198" spans="1:15" x14ac:dyDescent="0.3">
      <c r="A14198" t="s">
        <v>19020</v>
      </c>
      <c r="B14198" t="s">
        <v>1</v>
      </c>
      <c r="C14198" t="s">
        <v>25</v>
      </c>
      <c r="D14198" t="s">
        <v>63</v>
      </c>
      <c r="E14198" t="s">
        <v>64</v>
      </c>
      <c r="F14198" t="s">
        <v>65</v>
      </c>
      <c r="G14198" t="s">
        <v>66</v>
      </c>
      <c r="H14198" t="s">
        <v>67</v>
      </c>
      <c r="I14198">
        <v>2020</v>
      </c>
      <c r="J14198" t="s">
        <v>68</v>
      </c>
      <c r="K14198">
        <v>2021</v>
      </c>
      <c r="L14198" s="18">
        <v>44324</v>
      </c>
      <c r="M14198" t="s">
        <v>69</v>
      </c>
      <c r="N14198" t="s">
        <v>65</v>
      </c>
      <c r="O14198" t="s">
        <v>16910</v>
      </c>
    </row>
    <row r="14199" spans="1:15" x14ac:dyDescent="0.3">
      <c r="A14199" t="s">
        <v>19021</v>
      </c>
      <c r="B14199" t="s">
        <v>1</v>
      </c>
      <c r="C14199" t="s">
        <v>18</v>
      </c>
      <c r="D14199" t="s">
        <v>74</v>
      </c>
      <c r="E14199" t="s">
        <v>75</v>
      </c>
      <c r="F14199" t="s">
        <v>65</v>
      </c>
      <c r="G14199" t="s">
        <v>66</v>
      </c>
      <c r="H14199" t="s">
        <v>67</v>
      </c>
      <c r="I14199">
        <v>2020</v>
      </c>
      <c r="J14199" t="s">
        <v>68</v>
      </c>
      <c r="K14199">
        <v>2026</v>
      </c>
      <c r="L14199" s="18">
        <v>44967</v>
      </c>
      <c r="M14199" t="s">
        <v>69</v>
      </c>
      <c r="N14199" t="s">
        <v>65</v>
      </c>
      <c r="O14199" t="s">
        <v>18725</v>
      </c>
    </row>
    <row r="14200" spans="1:15" x14ac:dyDescent="0.3">
      <c r="A14200" t="s">
        <v>19022</v>
      </c>
      <c r="B14200" t="s">
        <v>1</v>
      </c>
      <c r="C14200" t="s">
        <v>25</v>
      </c>
      <c r="D14200" t="s">
        <v>63</v>
      </c>
      <c r="E14200" t="s">
        <v>64</v>
      </c>
      <c r="F14200" t="s">
        <v>65</v>
      </c>
      <c r="G14200" t="s">
        <v>66</v>
      </c>
      <c r="H14200" t="s">
        <v>67</v>
      </c>
      <c r="I14200">
        <v>2020</v>
      </c>
      <c r="J14200" t="s">
        <v>68</v>
      </c>
      <c r="K14200">
        <v>2020</v>
      </c>
      <c r="L14200" s="18">
        <v>44194</v>
      </c>
      <c r="M14200" t="s">
        <v>69</v>
      </c>
      <c r="N14200" t="s">
        <v>65</v>
      </c>
      <c r="O14200" t="s">
        <v>19023</v>
      </c>
    </row>
    <row r="14201" spans="1:15" x14ac:dyDescent="0.3">
      <c r="A14201" t="s">
        <v>19024</v>
      </c>
      <c r="B14201" t="s">
        <v>1</v>
      </c>
      <c r="C14201" t="s">
        <v>25</v>
      </c>
      <c r="D14201" t="s">
        <v>81</v>
      </c>
      <c r="E14201" t="s">
        <v>75</v>
      </c>
      <c r="F14201" t="s">
        <v>65</v>
      </c>
      <c r="G14201" t="s">
        <v>84</v>
      </c>
      <c r="H14201" t="s">
        <v>85</v>
      </c>
      <c r="I14201">
        <v>2020</v>
      </c>
      <c r="J14201" t="s">
        <v>68</v>
      </c>
      <c r="K14201">
        <v>2021</v>
      </c>
      <c r="L14201" s="18">
        <v>44260</v>
      </c>
      <c r="M14201" t="s">
        <v>69</v>
      </c>
      <c r="N14201" t="s">
        <v>65</v>
      </c>
      <c r="O14201" t="s">
        <v>19025</v>
      </c>
    </row>
    <row r="14202" spans="1:15" x14ac:dyDescent="0.3">
      <c r="A14202" t="s">
        <v>19026</v>
      </c>
      <c r="B14202" t="s">
        <v>1</v>
      </c>
      <c r="C14202" t="s">
        <v>18</v>
      </c>
      <c r="D14202" t="s">
        <v>74</v>
      </c>
      <c r="E14202" t="s">
        <v>75</v>
      </c>
      <c r="F14202" t="s">
        <v>65</v>
      </c>
      <c r="G14202" t="s">
        <v>84</v>
      </c>
      <c r="H14202" t="s">
        <v>85</v>
      </c>
      <c r="I14202">
        <v>2020</v>
      </c>
      <c r="J14202" t="s">
        <v>68</v>
      </c>
      <c r="K14202">
        <v>2023</v>
      </c>
      <c r="L14202" s="18">
        <v>45089</v>
      </c>
      <c r="M14202" t="s">
        <v>69</v>
      </c>
      <c r="N14202" t="s">
        <v>65</v>
      </c>
      <c r="O14202" t="s">
        <v>18895</v>
      </c>
    </row>
    <row r="14203" spans="1:15" x14ac:dyDescent="0.3">
      <c r="A14203" t="s">
        <v>19027</v>
      </c>
      <c r="B14203" t="s">
        <v>1</v>
      </c>
      <c r="C14203" t="s">
        <v>15</v>
      </c>
      <c r="D14203" t="s">
        <v>89</v>
      </c>
      <c r="E14203" t="s">
        <v>90</v>
      </c>
      <c r="F14203" t="s">
        <v>65</v>
      </c>
      <c r="G14203" t="s">
        <v>66</v>
      </c>
      <c r="H14203" t="s">
        <v>67</v>
      </c>
      <c r="I14203">
        <v>2020</v>
      </c>
      <c r="J14203" t="s">
        <v>68</v>
      </c>
      <c r="K14203">
        <v>2022</v>
      </c>
      <c r="L14203" s="18">
        <v>44642</v>
      </c>
      <c r="M14203" t="s">
        <v>69</v>
      </c>
      <c r="N14203" t="s">
        <v>65</v>
      </c>
      <c r="O14203" t="s">
        <v>18506</v>
      </c>
    </row>
    <row r="14204" spans="1:15" x14ac:dyDescent="0.3">
      <c r="A14204" t="s">
        <v>19028</v>
      </c>
      <c r="B14204" t="s">
        <v>1</v>
      </c>
      <c r="C14204" t="s">
        <v>21</v>
      </c>
      <c r="D14204" t="s">
        <v>89</v>
      </c>
      <c r="E14204" t="s">
        <v>90</v>
      </c>
      <c r="F14204" t="s">
        <v>65</v>
      </c>
      <c r="G14204" t="s">
        <v>66</v>
      </c>
      <c r="H14204" t="s">
        <v>67</v>
      </c>
      <c r="I14204">
        <v>2020</v>
      </c>
      <c r="J14204" t="s">
        <v>68</v>
      </c>
      <c r="K14204">
        <v>2021</v>
      </c>
      <c r="L14204" s="18">
        <v>44452</v>
      </c>
      <c r="M14204" t="s">
        <v>69</v>
      </c>
      <c r="N14204" t="s">
        <v>65</v>
      </c>
      <c r="O14204" t="s">
        <v>18513</v>
      </c>
    </row>
    <row r="14205" spans="1:15" x14ac:dyDescent="0.3">
      <c r="A14205" t="s">
        <v>19029</v>
      </c>
      <c r="B14205" t="s">
        <v>1</v>
      </c>
      <c r="C14205" t="s">
        <v>18</v>
      </c>
      <c r="D14205" t="s">
        <v>81</v>
      </c>
      <c r="E14205" t="s">
        <v>75</v>
      </c>
      <c r="F14205" t="s">
        <v>65</v>
      </c>
      <c r="G14205" t="s">
        <v>84</v>
      </c>
      <c r="H14205" t="s">
        <v>85</v>
      </c>
      <c r="I14205">
        <v>2020</v>
      </c>
      <c r="J14205" t="s">
        <v>68</v>
      </c>
      <c r="K14205">
        <v>2023</v>
      </c>
      <c r="L14205" s="18">
        <v>45132</v>
      </c>
      <c r="M14205" t="s">
        <v>69</v>
      </c>
      <c r="N14205" t="s">
        <v>65</v>
      </c>
      <c r="O14205" t="s">
        <v>18966</v>
      </c>
    </row>
    <row r="14206" spans="1:15" x14ac:dyDescent="0.3">
      <c r="A14206" t="s">
        <v>19030</v>
      </c>
      <c r="B14206" t="s">
        <v>1</v>
      </c>
      <c r="C14206" t="s">
        <v>19</v>
      </c>
      <c r="D14206" t="s">
        <v>63</v>
      </c>
      <c r="E14206" t="s">
        <v>64</v>
      </c>
      <c r="F14206" t="s">
        <v>65</v>
      </c>
      <c r="G14206" t="s">
        <v>66</v>
      </c>
      <c r="H14206" t="s">
        <v>67</v>
      </c>
      <c r="I14206">
        <v>2019</v>
      </c>
      <c r="J14206" t="s">
        <v>68</v>
      </c>
      <c r="K14206">
        <v>2022</v>
      </c>
      <c r="L14206" s="18">
        <v>44819</v>
      </c>
      <c r="M14206" t="s">
        <v>69</v>
      </c>
      <c r="N14206" t="s">
        <v>65</v>
      </c>
      <c r="O14206" t="s">
        <v>18191</v>
      </c>
    </row>
    <row r="14207" spans="1:15" x14ac:dyDescent="0.3">
      <c r="A14207" t="s">
        <v>19031</v>
      </c>
      <c r="B14207" t="s">
        <v>1</v>
      </c>
      <c r="C14207" t="s">
        <v>19</v>
      </c>
      <c r="D14207" t="s">
        <v>63</v>
      </c>
      <c r="E14207" t="s">
        <v>64</v>
      </c>
      <c r="F14207" t="s">
        <v>65</v>
      </c>
      <c r="G14207" t="s">
        <v>66</v>
      </c>
      <c r="H14207" t="s">
        <v>67</v>
      </c>
      <c r="I14207">
        <v>2020</v>
      </c>
      <c r="J14207" t="s">
        <v>68</v>
      </c>
      <c r="K14207">
        <v>2022</v>
      </c>
      <c r="L14207" s="18">
        <v>44816</v>
      </c>
      <c r="M14207" t="s">
        <v>69</v>
      </c>
      <c r="N14207" t="s">
        <v>65</v>
      </c>
      <c r="O14207" t="s">
        <v>18929</v>
      </c>
    </row>
    <row r="14208" spans="1:15" x14ac:dyDescent="0.3">
      <c r="A14208" t="s">
        <v>19032</v>
      </c>
      <c r="B14208" t="s">
        <v>1</v>
      </c>
      <c r="C14208" t="s">
        <v>19</v>
      </c>
      <c r="D14208" t="s">
        <v>63</v>
      </c>
      <c r="E14208" t="s">
        <v>64</v>
      </c>
      <c r="F14208" t="s">
        <v>65</v>
      </c>
      <c r="G14208" t="s">
        <v>66</v>
      </c>
      <c r="H14208" t="s">
        <v>67</v>
      </c>
      <c r="I14208">
        <v>2020</v>
      </c>
      <c r="J14208" t="s">
        <v>68</v>
      </c>
      <c r="K14208">
        <v>2022</v>
      </c>
      <c r="L14208" s="18">
        <v>44684</v>
      </c>
      <c r="M14208" t="s">
        <v>69</v>
      </c>
      <c r="N14208" t="s">
        <v>65</v>
      </c>
      <c r="O14208" t="s">
        <v>18929</v>
      </c>
    </row>
    <row r="14209" spans="1:15" x14ac:dyDescent="0.3">
      <c r="A14209" t="s">
        <v>19033</v>
      </c>
      <c r="B14209" t="s">
        <v>1</v>
      </c>
      <c r="C14209" t="s">
        <v>21</v>
      </c>
      <c r="D14209" t="s">
        <v>74</v>
      </c>
      <c r="E14209" t="s">
        <v>75</v>
      </c>
      <c r="F14209" t="s">
        <v>65</v>
      </c>
      <c r="G14209" t="s">
        <v>66</v>
      </c>
      <c r="H14209" t="s">
        <v>67</v>
      </c>
      <c r="I14209">
        <v>2021</v>
      </c>
      <c r="J14209" t="s">
        <v>68</v>
      </c>
      <c r="K14209">
        <v>2025</v>
      </c>
      <c r="L14209" s="18">
        <v>45687</v>
      </c>
      <c r="M14209" t="s">
        <v>69</v>
      </c>
      <c r="N14209" t="s">
        <v>65</v>
      </c>
      <c r="O14209" t="s">
        <v>18513</v>
      </c>
    </row>
    <row r="14210" spans="1:15" x14ac:dyDescent="0.3">
      <c r="A14210" t="s">
        <v>19034</v>
      </c>
      <c r="B14210" t="s">
        <v>1</v>
      </c>
      <c r="C14210" t="s">
        <v>21</v>
      </c>
      <c r="D14210" t="s">
        <v>89</v>
      </c>
      <c r="E14210" t="s">
        <v>90</v>
      </c>
      <c r="F14210" t="s">
        <v>65</v>
      </c>
      <c r="G14210" t="s">
        <v>66</v>
      </c>
      <c r="H14210" t="s">
        <v>67</v>
      </c>
      <c r="I14210">
        <v>2020</v>
      </c>
      <c r="J14210" t="s">
        <v>68</v>
      </c>
      <c r="K14210">
        <v>2021</v>
      </c>
      <c r="L14210" s="18">
        <v>44386</v>
      </c>
      <c r="M14210" t="s">
        <v>69</v>
      </c>
      <c r="N14210" t="s">
        <v>65</v>
      </c>
      <c r="O14210" t="s">
        <v>18513</v>
      </c>
    </row>
    <row r="14211" spans="1:15" x14ac:dyDescent="0.3">
      <c r="A14211" t="s">
        <v>19035</v>
      </c>
      <c r="B14211" t="s">
        <v>1</v>
      </c>
      <c r="C14211" t="s">
        <v>25</v>
      </c>
      <c r="D14211" t="s">
        <v>89</v>
      </c>
      <c r="E14211" t="s">
        <v>90</v>
      </c>
      <c r="F14211" t="s">
        <v>65</v>
      </c>
      <c r="G14211" t="s">
        <v>84</v>
      </c>
      <c r="H14211" t="s">
        <v>85</v>
      </c>
      <c r="I14211">
        <v>2020</v>
      </c>
      <c r="J14211" t="s">
        <v>68</v>
      </c>
      <c r="K14211">
        <v>2021</v>
      </c>
      <c r="L14211" s="18">
        <v>44245</v>
      </c>
      <c r="M14211" t="s">
        <v>69</v>
      </c>
      <c r="N14211" t="s">
        <v>65</v>
      </c>
      <c r="O14211" t="s">
        <v>19036</v>
      </c>
    </row>
    <row r="14212" spans="1:15" x14ac:dyDescent="0.3">
      <c r="A14212" t="s">
        <v>19037</v>
      </c>
      <c r="B14212" t="s">
        <v>1</v>
      </c>
      <c r="C14212" t="s">
        <v>15</v>
      </c>
      <c r="D14212" t="s">
        <v>63</v>
      </c>
      <c r="E14212" t="s">
        <v>64</v>
      </c>
      <c r="F14212" t="s">
        <v>65</v>
      </c>
      <c r="G14212" t="s">
        <v>66</v>
      </c>
      <c r="H14212" t="s">
        <v>67</v>
      </c>
      <c r="I14212">
        <v>2020</v>
      </c>
      <c r="J14212" t="s">
        <v>68</v>
      </c>
      <c r="K14212">
        <v>2022</v>
      </c>
      <c r="L14212" s="18">
        <v>44918</v>
      </c>
      <c r="M14212" t="s">
        <v>69</v>
      </c>
      <c r="N14212" t="s">
        <v>65</v>
      </c>
      <c r="O14212" t="s">
        <v>14209</v>
      </c>
    </row>
    <row r="14213" spans="1:15" x14ac:dyDescent="0.3">
      <c r="A14213" t="s">
        <v>19038</v>
      </c>
      <c r="B14213" t="s">
        <v>1</v>
      </c>
      <c r="C14213" t="s">
        <v>25</v>
      </c>
      <c r="D14213" t="s">
        <v>123</v>
      </c>
      <c r="E14213" t="s">
        <v>64</v>
      </c>
      <c r="F14213" t="s">
        <v>65</v>
      </c>
      <c r="G14213" t="s">
        <v>84</v>
      </c>
      <c r="H14213" t="s">
        <v>85</v>
      </c>
      <c r="I14213">
        <v>2020</v>
      </c>
      <c r="J14213" t="s">
        <v>68</v>
      </c>
      <c r="K14213">
        <v>2021</v>
      </c>
      <c r="L14213" s="18">
        <v>44419</v>
      </c>
      <c r="M14213" t="s">
        <v>69</v>
      </c>
      <c r="N14213" t="s">
        <v>65</v>
      </c>
      <c r="O14213" t="s">
        <v>19039</v>
      </c>
    </row>
    <row r="14214" spans="1:15" x14ac:dyDescent="0.3">
      <c r="A14214" t="s">
        <v>19040</v>
      </c>
      <c r="B14214" t="s">
        <v>1</v>
      </c>
      <c r="C14214" t="s">
        <v>25</v>
      </c>
      <c r="D14214" t="s">
        <v>123</v>
      </c>
      <c r="E14214" t="s">
        <v>64</v>
      </c>
      <c r="F14214" t="s">
        <v>65</v>
      </c>
      <c r="G14214" t="s">
        <v>66</v>
      </c>
      <c r="H14214" t="s">
        <v>67</v>
      </c>
      <c r="I14214">
        <v>2020</v>
      </c>
      <c r="J14214" t="s">
        <v>68</v>
      </c>
      <c r="K14214">
        <v>2022</v>
      </c>
      <c r="L14214" s="18">
        <v>44686</v>
      </c>
      <c r="M14214" t="s">
        <v>69</v>
      </c>
      <c r="N14214" t="s">
        <v>65</v>
      </c>
      <c r="O14214" t="s">
        <v>19039</v>
      </c>
    </row>
    <row r="14215" spans="1:15" x14ac:dyDescent="0.3">
      <c r="A14215" t="s">
        <v>19041</v>
      </c>
      <c r="B14215" t="s">
        <v>1</v>
      </c>
      <c r="C14215" t="s">
        <v>22</v>
      </c>
      <c r="D14215" t="s">
        <v>63</v>
      </c>
      <c r="E14215" t="s">
        <v>64</v>
      </c>
      <c r="F14215" t="s">
        <v>65</v>
      </c>
      <c r="G14215" t="s">
        <v>66</v>
      </c>
      <c r="H14215" t="s">
        <v>67</v>
      </c>
      <c r="I14215">
        <v>2021</v>
      </c>
      <c r="J14215" t="s">
        <v>68</v>
      </c>
      <c r="K14215">
        <v>2022</v>
      </c>
      <c r="L14215" s="18">
        <v>44799</v>
      </c>
      <c r="M14215" t="s">
        <v>69</v>
      </c>
      <c r="N14215" t="s">
        <v>65</v>
      </c>
      <c r="O14215" t="s">
        <v>5855</v>
      </c>
    </row>
    <row r="14216" spans="1:15" x14ac:dyDescent="0.3">
      <c r="A14216" t="s">
        <v>19042</v>
      </c>
      <c r="B14216" t="s">
        <v>1</v>
      </c>
      <c r="C14216" t="s">
        <v>24</v>
      </c>
      <c r="D14216" t="s">
        <v>74</v>
      </c>
      <c r="E14216" t="s">
        <v>75</v>
      </c>
      <c r="F14216" t="s">
        <v>65</v>
      </c>
      <c r="G14216" t="s">
        <v>84</v>
      </c>
      <c r="H14216" t="s">
        <v>85</v>
      </c>
      <c r="I14216">
        <v>2020</v>
      </c>
      <c r="J14216" t="s">
        <v>68</v>
      </c>
      <c r="K14216">
        <v>2023</v>
      </c>
      <c r="L14216" s="18">
        <v>45029</v>
      </c>
      <c r="M14216" t="s">
        <v>69</v>
      </c>
      <c r="N14216" t="s">
        <v>65</v>
      </c>
      <c r="O14216" t="s">
        <v>19043</v>
      </c>
    </row>
    <row r="14217" spans="1:15" x14ac:dyDescent="0.3">
      <c r="A14217" t="s">
        <v>19044</v>
      </c>
      <c r="B14217" t="s">
        <v>1</v>
      </c>
      <c r="C14217" t="s">
        <v>18</v>
      </c>
      <c r="D14217" t="s">
        <v>63</v>
      </c>
      <c r="E14217" t="s">
        <v>64</v>
      </c>
      <c r="F14217" t="s">
        <v>68</v>
      </c>
      <c r="G14217" t="s">
        <v>52</v>
      </c>
      <c r="H14217" t="s">
        <v>706</v>
      </c>
      <c r="I14217">
        <v>2021</v>
      </c>
      <c r="J14217" t="s">
        <v>68</v>
      </c>
      <c r="K14217">
        <v>2027</v>
      </c>
      <c r="L14217" s="18">
        <v>46055</v>
      </c>
      <c r="M14217" t="s">
        <v>69</v>
      </c>
      <c r="N14217" t="s">
        <v>65</v>
      </c>
      <c r="O14217" t="s">
        <v>18725</v>
      </c>
    </row>
    <row r="14218" spans="1:15" x14ac:dyDescent="0.3">
      <c r="A14218" t="s">
        <v>19045</v>
      </c>
      <c r="B14218" t="s">
        <v>1</v>
      </c>
      <c r="C14218" t="s">
        <v>18</v>
      </c>
      <c r="D14218" t="s">
        <v>63</v>
      </c>
      <c r="E14218" t="s">
        <v>64</v>
      </c>
      <c r="F14218" t="s">
        <v>68</v>
      </c>
      <c r="G14218" t="s">
        <v>52</v>
      </c>
      <c r="H14218" t="s">
        <v>706</v>
      </c>
      <c r="I14218">
        <v>2020</v>
      </c>
      <c r="J14218" t="s">
        <v>68</v>
      </c>
      <c r="K14218">
        <v>2027</v>
      </c>
      <c r="L14218" s="18">
        <v>46688</v>
      </c>
      <c r="M14218" t="s">
        <v>228</v>
      </c>
      <c r="N14218" t="s">
        <v>65</v>
      </c>
      <c r="O14218" t="s">
        <v>3771</v>
      </c>
    </row>
    <row r="14219" spans="1:15" x14ac:dyDescent="0.3">
      <c r="A14219" t="s">
        <v>19046</v>
      </c>
      <c r="B14219" t="s">
        <v>1</v>
      </c>
      <c r="C14219" t="s">
        <v>15</v>
      </c>
      <c r="D14219" t="s">
        <v>74</v>
      </c>
      <c r="E14219" t="s">
        <v>75</v>
      </c>
      <c r="F14219" t="s">
        <v>65</v>
      </c>
      <c r="G14219" t="s">
        <v>66</v>
      </c>
      <c r="H14219" t="s">
        <v>67</v>
      </c>
      <c r="I14219">
        <v>2020</v>
      </c>
      <c r="J14219" t="s">
        <v>68</v>
      </c>
      <c r="K14219">
        <v>2024</v>
      </c>
      <c r="L14219" s="18">
        <v>45464</v>
      </c>
      <c r="M14219" t="s">
        <v>69</v>
      </c>
      <c r="N14219" t="s">
        <v>65</v>
      </c>
      <c r="O14219" t="s">
        <v>18506</v>
      </c>
    </row>
    <row r="14220" spans="1:15" x14ac:dyDescent="0.3">
      <c r="A14220" t="s">
        <v>19047</v>
      </c>
      <c r="B14220" t="s">
        <v>1</v>
      </c>
      <c r="C14220" t="s">
        <v>18</v>
      </c>
      <c r="D14220" t="s">
        <v>81</v>
      </c>
      <c r="E14220" t="s">
        <v>75</v>
      </c>
      <c r="F14220" t="s">
        <v>65</v>
      </c>
      <c r="G14220" t="s">
        <v>66</v>
      </c>
      <c r="H14220" t="s">
        <v>67</v>
      </c>
      <c r="I14220">
        <v>2020</v>
      </c>
      <c r="J14220" t="s">
        <v>68</v>
      </c>
      <c r="K14220">
        <v>2026</v>
      </c>
      <c r="L14220" s="18">
        <v>46244</v>
      </c>
      <c r="M14220" t="s">
        <v>69</v>
      </c>
      <c r="N14220" t="s">
        <v>65</v>
      </c>
      <c r="O14220" t="s">
        <v>3771</v>
      </c>
    </row>
    <row r="14221" spans="1:15" x14ac:dyDescent="0.3">
      <c r="A14221" t="s">
        <v>19048</v>
      </c>
      <c r="B14221" t="s">
        <v>1</v>
      </c>
      <c r="C14221" t="s">
        <v>18</v>
      </c>
      <c r="D14221" t="s">
        <v>81</v>
      </c>
      <c r="E14221" t="s">
        <v>75</v>
      </c>
      <c r="F14221" t="s">
        <v>65</v>
      </c>
      <c r="G14221" t="s">
        <v>66</v>
      </c>
      <c r="H14221" t="s">
        <v>67</v>
      </c>
      <c r="I14221">
        <v>2020</v>
      </c>
      <c r="J14221" t="s">
        <v>68</v>
      </c>
      <c r="K14221">
        <v>2026</v>
      </c>
      <c r="L14221" s="18">
        <v>46226</v>
      </c>
      <c r="M14221" t="s">
        <v>69</v>
      </c>
      <c r="N14221" t="s">
        <v>65</v>
      </c>
      <c r="O14221" t="s">
        <v>3771</v>
      </c>
    </row>
    <row r="14222" spans="1:15" x14ac:dyDescent="0.3">
      <c r="A14222" t="s">
        <v>19049</v>
      </c>
      <c r="B14222" t="s">
        <v>1</v>
      </c>
      <c r="C14222" t="s">
        <v>25</v>
      </c>
      <c r="D14222" t="s">
        <v>63</v>
      </c>
      <c r="E14222" t="s">
        <v>64</v>
      </c>
      <c r="F14222" t="s">
        <v>65</v>
      </c>
      <c r="G14222" t="s">
        <v>66</v>
      </c>
      <c r="H14222" t="s">
        <v>67</v>
      </c>
      <c r="I14222">
        <v>2021</v>
      </c>
      <c r="J14222" t="s">
        <v>68</v>
      </c>
      <c r="K14222">
        <v>2022</v>
      </c>
      <c r="L14222" s="18">
        <v>44869</v>
      </c>
      <c r="M14222" t="s">
        <v>69</v>
      </c>
      <c r="N14222" t="s">
        <v>65</v>
      </c>
      <c r="O14222" t="s">
        <v>18612</v>
      </c>
    </row>
    <row r="14223" spans="1:15" x14ac:dyDescent="0.3">
      <c r="A14223" t="s">
        <v>19050</v>
      </c>
      <c r="B14223" t="s">
        <v>1</v>
      </c>
      <c r="C14223" t="s">
        <v>18</v>
      </c>
      <c r="D14223" t="s">
        <v>63</v>
      </c>
      <c r="E14223" t="s">
        <v>64</v>
      </c>
      <c r="F14223" t="s">
        <v>68</v>
      </c>
      <c r="G14223" t="s">
        <v>52</v>
      </c>
      <c r="H14223" t="s">
        <v>706</v>
      </c>
      <c r="I14223">
        <v>2021</v>
      </c>
      <c r="J14223" t="s">
        <v>68</v>
      </c>
      <c r="K14223">
        <v>2026</v>
      </c>
      <c r="L14223" s="18">
        <v>46346</v>
      </c>
      <c r="M14223" t="s">
        <v>228</v>
      </c>
      <c r="N14223" t="s">
        <v>65</v>
      </c>
      <c r="O14223" t="s">
        <v>3771</v>
      </c>
    </row>
    <row r="14224" spans="1:15" x14ac:dyDescent="0.3">
      <c r="A14224" t="s">
        <v>19051</v>
      </c>
      <c r="B14224" t="s">
        <v>1</v>
      </c>
      <c r="C14224" t="s">
        <v>18</v>
      </c>
      <c r="D14224" t="s">
        <v>63</v>
      </c>
      <c r="E14224" t="s">
        <v>64</v>
      </c>
      <c r="F14224" t="s">
        <v>65</v>
      </c>
      <c r="G14224" t="s">
        <v>66</v>
      </c>
      <c r="H14224" t="s">
        <v>67</v>
      </c>
      <c r="I14224">
        <v>2020</v>
      </c>
      <c r="J14224" t="s">
        <v>68</v>
      </c>
      <c r="K14224">
        <v>2025</v>
      </c>
      <c r="L14224" s="18">
        <v>45291</v>
      </c>
      <c r="M14224" t="s">
        <v>69</v>
      </c>
      <c r="N14224" t="s">
        <v>65</v>
      </c>
      <c r="O14224" t="s">
        <v>17864</v>
      </c>
    </row>
    <row r="14225" spans="1:15" x14ac:dyDescent="0.3">
      <c r="A14225" t="s">
        <v>19052</v>
      </c>
      <c r="B14225" t="s">
        <v>1</v>
      </c>
      <c r="C14225" t="s">
        <v>21</v>
      </c>
      <c r="D14225" t="s">
        <v>63</v>
      </c>
      <c r="E14225" t="s">
        <v>64</v>
      </c>
      <c r="F14225" t="s">
        <v>65</v>
      </c>
      <c r="G14225" t="s">
        <v>84</v>
      </c>
      <c r="H14225" t="s">
        <v>85</v>
      </c>
      <c r="I14225">
        <v>2021</v>
      </c>
      <c r="J14225" t="s">
        <v>68</v>
      </c>
      <c r="K14225">
        <v>2024</v>
      </c>
      <c r="L14225" s="18">
        <v>45125</v>
      </c>
      <c r="M14225" t="s">
        <v>69</v>
      </c>
      <c r="N14225" t="s">
        <v>65</v>
      </c>
      <c r="O14225" t="s">
        <v>18513</v>
      </c>
    </row>
    <row r="14226" spans="1:15" x14ac:dyDescent="0.3">
      <c r="A14226" t="s">
        <v>19053</v>
      </c>
      <c r="B14226" t="s">
        <v>1</v>
      </c>
      <c r="C14226" t="s">
        <v>21</v>
      </c>
      <c r="D14226" t="s">
        <v>63</v>
      </c>
      <c r="E14226" t="s">
        <v>64</v>
      </c>
      <c r="F14226" t="s">
        <v>65</v>
      </c>
      <c r="G14226" t="s">
        <v>84</v>
      </c>
      <c r="H14226" t="s">
        <v>85</v>
      </c>
      <c r="I14226">
        <v>2021</v>
      </c>
      <c r="J14226" t="s">
        <v>68</v>
      </c>
      <c r="K14226">
        <v>2023</v>
      </c>
      <c r="L14226" s="18">
        <v>45142</v>
      </c>
      <c r="M14226" t="s">
        <v>69</v>
      </c>
      <c r="N14226" t="s">
        <v>65</v>
      </c>
      <c r="O14226" t="s">
        <v>18994</v>
      </c>
    </row>
    <row r="14227" spans="1:15" x14ac:dyDescent="0.3">
      <c r="A14227" t="s">
        <v>19054</v>
      </c>
      <c r="B14227" t="s">
        <v>1</v>
      </c>
      <c r="C14227" t="s">
        <v>18</v>
      </c>
      <c r="D14227" t="s">
        <v>63</v>
      </c>
      <c r="E14227" t="s">
        <v>64</v>
      </c>
      <c r="F14227" t="s">
        <v>65</v>
      </c>
      <c r="G14227" t="s">
        <v>66</v>
      </c>
      <c r="H14227" t="s">
        <v>67</v>
      </c>
      <c r="I14227">
        <v>2020</v>
      </c>
      <c r="J14227" t="s">
        <v>68</v>
      </c>
      <c r="K14227">
        <v>2026</v>
      </c>
      <c r="L14227" s="18">
        <v>45594</v>
      </c>
      <c r="M14227" t="s">
        <v>69</v>
      </c>
      <c r="N14227" t="s">
        <v>65</v>
      </c>
      <c r="O14227" t="s">
        <v>3771</v>
      </c>
    </row>
    <row r="14228" spans="1:15" x14ac:dyDescent="0.3">
      <c r="A14228" t="s">
        <v>19055</v>
      </c>
      <c r="B14228" t="s">
        <v>1</v>
      </c>
      <c r="C14228" t="s">
        <v>15</v>
      </c>
      <c r="D14228" t="s">
        <v>74</v>
      </c>
      <c r="E14228" t="s">
        <v>75</v>
      </c>
      <c r="F14228" t="s">
        <v>65</v>
      </c>
      <c r="G14228" t="s">
        <v>84</v>
      </c>
      <c r="H14228" t="s">
        <v>85</v>
      </c>
      <c r="I14228">
        <v>2021</v>
      </c>
      <c r="J14228" t="s">
        <v>68</v>
      </c>
      <c r="K14228">
        <v>2023</v>
      </c>
      <c r="L14228" s="18">
        <v>45177</v>
      </c>
      <c r="M14228" t="s">
        <v>69</v>
      </c>
      <c r="N14228" t="s">
        <v>65</v>
      </c>
      <c r="O14228" t="s">
        <v>19005</v>
      </c>
    </row>
    <row r="14229" spans="1:15" x14ac:dyDescent="0.3">
      <c r="A14229" t="s">
        <v>19056</v>
      </c>
      <c r="B14229" t="s">
        <v>1</v>
      </c>
      <c r="C14229" t="s">
        <v>25</v>
      </c>
      <c r="D14229" t="s">
        <v>74</v>
      </c>
      <c r="E14229" t="s">
        <v>75</v>
      </c>
      <c r="F14229" t="s">
        <v>68</v>
      </c>
      <c r="G14229" t="s">
        <v>52</v>
      </c>
      <c r="H14229" t="s">
        <v>1291</v>
      </c>
      <c r="I14229">
        <v>2022</v>
      </c>
      <c r="J14229" t="s">
        <v>68</v>
      </c>
      <c r="K14229">
        <v>2027</v>
      </c>
      <c r="L14229" s="18">
        <v>46477</v>
      </c>
      <c r="M14229" t="s">
        <v>228</v>
      </c>
      <c r="N14229" t="s">
        <v>65</v>
      </c>
      <c r="O14229" t="s">
        <v>746</v>
      </c>
    </row>
    <row r="14230" spans="1:15" x14ac:dyDescent="0.3">
      <c r="A14230" t="s">
        <v>19057</v>
      </c>
      <c r="B14230" t="s">
        <v>1</v>
      </c>
      <c r="C14230" t="s">
        <v>25</v>
      </c>
      <c r="D14230" t="s">
        <v>89</v>
      </c>
      <c r="E14230" t="s">
        <v>90</v>
      </c>
      <c r="F14230" t="s">
        <v>65</v>
      </c>
      <c r="G14230" t="s">
        <v>66</v>
      </c>
      <c r="H14230" t="s">
        <v>67</v>
      </c>
      <c r="I14230">
        <v>2021</v>
      </c>
      <c r="J14230" t="s">
        <v>68</v>
      </c>
      <c r="K14230">
        <v>2021</v>
      </c>
      <c r="L14230" s="18">
        <v>44292</v>
      </c>
      <c r="M14230" t="s">
        <v>69</v>
      </c>
      <c r="N14230" t="s">
        <v>65</v>
      </c>
      <c r="O14230" t="s">
        <v>18972</v>
      </c>
    </row>
    <row r="14231" spans="1:15" x14ac:dyDescent="0.3">
      <c r="A14231" t="s">
        <v>19058</v>
      </c>
      <c r="B14231" t="s">
        <v>1</v>
      </c>
      <c r="C14231" t="s">
        <v>31</v>
      </c>
      <c r="D14231" t="s">
        <v>89</v>
      </c>
      <c r="E14231" t="s">
        <v>90</v>
      </c>
      <c r="F14231" t="s">
        <v>65</v>
      </c>
      <c r="G14231" t="s">
        <v>66</v>
      </c>
      <c r="H14231" t="s">
        <v>67</v>
      </c>
      <c r="I14231">
        <v>2020</v>
      </c>
      <c r="J14231" t="s">
        <v>68</v>
      </c>
      <c r="K14231">
        <v>2021</v>
      </c>
      <c r="L14231" s="18">
        <v>44462</v>
      </c>
      <c r="M14231" t="s">
        <v>69</v>
      </c>
      <c r="N14231" t="s">
        <v>65</v>
      </c>
      <c r="O14231" t="s">
        <v>19059</v>
      </c>
    </row>
    <row r="14232" spans="1:15" x14ac:dyDescent="0.3">
      <c r="A14232" t="s">
        <v>19060</v>
      </c>
      <c r="B14232" t="s">
        <v>1</v>
      </c>
      <c r="C14232" t="s">
        <v>18</v>
      </c>
      <c r="D14232" t="s">
        <v>63</v>
      </c>
      <c r="E14232" t="s">
        <v>64</v>
      </c>
      <c r="F14232" t="s">
        <v>65</v>
      </c>
      <c r="G14232" t="s">
        <v>66</v>
      </c>
      <c r="H14232" t="s">
        <v>67</v>
      </c>
      <c r="I14232">
        <v>2019</v>
      </c>
      <c r="J14232" t="s">
        <v>68</v>
      </c>
      <c r="K14232">
        <v>2024</v>
      </c>
      <c r="L14232" s="18">
        <v>44335</v>
      </c>
      <c r="M14232" t="s">
        <v>69</v>
      </c>
      <c r="N14232" t="s">
        <v>65</v>
      </c>
      <c r="O14232" t="s">
        <v>3771</v>
      </c>
    </row>
    <row r="14233" spans="1:15" x14ac:dyDescent="0.3">
      <c r="A14233" t="s">
        <v>19061</v>
      </c>
      <c r="B14233" t="s">
        <v>1</v>
      </c>
      <c r="C14233" t="s">
        <v>27</v>
      </c>
      <c r="D14233" t="s">
        <v>89</v>
      </c>
      <c r="E14233" t="s">
        <v>90</v>
      </c>
      <c r="F14233" t="s">
        <v>65</v>
      </c>
      <c r="G14233" t="s">
        <v>66</v>
      </c>
      <c r="H14233" t="s">
        <v>67</v>
      </c>
      <c r="I14233">
        <v>2021</v>
      </c>
      <c r="J14233" t="s">
        <v>68</v>
      </c>
      <c r="K14233">
        <v>2022</v>
      </c>
      <c r="L14233" s="18">
        <v>44577</v>
      </c>
      <c r="M14233" t="s">
        <v>69</v>
      </c>
      <c r="N14233" t="s">
        <v>65</v>
      </c>
      <c r="O14233" t="s">
        <v>18506</v>
      </c>
    </row>
    <row r="14234" spans="1:15" x14ac:dyDescent="0.3">
      <c r="A14234" t="s">
        <v>19062</v>
      </c>
      <c r="B14234" t="s">
        <v>1</v>
      </c>
      <c r="C14234" t="s">
        <v>29</v>
      </c>
      <c r="D14234" t="s">
        <v>89</v>
      </c>
      <c r="E14234" t="s">
        <v>90</v>
      </c>
      <c r="F14234" t="s">
        <v>65</v>
      </c>
      <c r="G14234" t="s">
        <v>84</v>
      </c>
      <c r="H14234" t="s">
        <v>85</v>
      </c>
      <c r="I14234">
        <v>2021</v>
      </c>
      <c r="J14234" t="s">
        <v>68</v>
      </c>
      <c r="K14234">
        <v>2021</v>
      </c>
      <c r="L14234" s="18">
        <v>44301</v>
      </c>
      <c r="M14234" t="s">
        <v>69</v>
      </c>
      <c r="N14234" t="s">
        <v>65</v>
      </c>
      <c r="O14234" t="s">
        <v>19063</v>
      </c>
    </row>
    <row r="14235" spans="1:15" x14ac:dyDescent="0.3">
      <c r="A14235" t="s">
        <v>19064</v>
      </c>
      <c r="B14235" t="s">
        <v>1</v>
      </c>
      <c r="C14235" t="s">
        <v>18</v>
      </c>
      <c r="D14235" t="s">
        <v>81</v>
      </c>
      <c r="E14235" t="s">
        <v>75</v>
      </c>
      <c r="F14235" t="s">
        <v>65</v>
      </c>
      <c r="G14235" t="s">
        <v>66</v>
      </c>
      <c r="H14235" t="s">
        <v>67</v>
      </c>
      <c r="I14235">
        <v>2021</v>
      </c>
      <c r="J14235" t="s">
        <v>68</v>
      </c>
      <c r="K14235">
        <v>2025</v>
      </c>
      <c r="L14235" s="18">
        <v>45947</v>
      </c>
      <c r="M14235" t="s">
        <v>69</v>
      </c>
      <c r="N14235" t="s">
        <v>65</v>
      </c>
      <c r="O14235" t="s">
        <v>3771</v>
      </c>
    </row>
    <row r="14236" spans="1:15" x14ac:dyDescent="0.3">
      <c r="A14236" t="s">
        <v>19065</v>
      </c>
      <c r="B14236" t="s">
        <v>1</v>
      </c>
      <c r="C14236" t="s">
        <v>18</v>
      </c>
      <c r="D14236" t="s">
        <v>63</v>
      </c>
      <c r="E14236" t="s">
        <v>64</v>
      </c>
      <c r="F14236" t="s">
        <v>68</v>
      </c>
      <c r="G14236" t="s">
        <v>52</v>
      </c>
      <c r="H14236" t="s">
        <v>706</v>
      </c>
      <c r="I14236">
        <v>2021</v>
      </c>
      <c r="J14236" t="s">
        <v>68</v>
      </c>
      <c r="K14236">
        <v>2028</v>
      </c>
      <c r="L14236" s="18">
        <v>45957</v>
      </c>
      <c r="M14236" t="s">
        <v>69</v>
      </c>
      <c r="N14236" t="s">
        <v>65</v>
      </c>
      <c r="O14236" t="s">
        <v>3771</v>
      </c>
    </row>
    <row r="14237" spans="1:15" x14ac:dyDescent="0.3">
      <c r="A14237" t="s">
        <v>19066</v>
      </c>
      <c r="B14237" t="s">
        <v>1</v>
      </c>
      <c r="C14237" t="s">
        <v>18</v>
      </c>
      <c r="D14237" t="s">
        <v>74</v>
      </c>
      <c r="E14237" t="s">
        <v>75</v>
      </c>
      <c r="F14237" t="s">
        <v>65</v>
      </c>
      <c r="G14237" t="s">
        <v>66</v>
      </c>
      <c r="H14237" t="s">
        <v>67</v>
      </c>
      <c r="I14237">
        <v>2021</v>
      </c>
      <c r="J14237" t="s">
        <v>68</v>
      </c>
      <c r="K14237">
        <v>2025</v>
      </c>
      <c r="L14237" s="18">
        <v>45684</v>
      </c>
      <c r="M14237" t="s">
        <v>69</v>
      </c>
      <c r="N14237" t="s">
        <v>65</v>
      </c>
      <c r="O14237" t="s">
        <v>3771</v>
      </c>
    </row>
    <row r="14238" spans="1:15" x14ac:dyDescent="0.3">
      <c r="A14238" t="s">
        <v>19067</v>
      </c>
      <c r="B14238" t="s">
        <v>1</v>
      </c>
      <c r="C14238" t="s">
        <v>25</v>
      </c>
      <c r="D14238" t="s">
        <v>63</v>
      </c>
      <c r="E14238" t="s">
        <v>64</v>
      </c>
      <c r="F14238" t="s">
        <v>68</v>
      </c>
      <c r="G14238" t="s">
        <v>52</v>
      </c>
      <c r="H14238" t="s">
        <v>706</v>
      </c>
      <c r="I14238">
        <v>2021</v>
      </c>
      <c r="J14238" t="s">
        <v>68</v>
      </c>
      <c r="K14238">
        <v>2029</v>
      </c>
      <c r="L14238" s="18">
        <v>47414</v>
      </c>
      <c r="M14238" t="s">
        <v>228</v>
      </c>
      <c r="N14238" t="s">
        <v>65</v>
      </c>
      <c r="O14238" t="s">
        <v>18317</v>
      </c>
    </row>
    <row r="14239" spans="1:15" x14ac:dyDescent="0.3">
      <c r="A14239" t="s">
        <v>19068</v>
      </c>
      <c r="B14239" t="s">
        <v>1</v>
      </c>
      <c r="C14239" t="s">
        <v>18</v>
      </c>
      <c r="D14239" t="s">
        <v>63</v>
      </c>
      <c r="E14239" t="s">
        <v>64</v>
      </c>
      <c r="F14239" t="s">
        <v>65</v>
      </c>
      <c r="G14239" t="s">
        <v>66</v>
      </c>
      <c r="H14239" t="s">
        <v>67</v>
      </c>
      <c r="I14239">
        <v>2019</v>
      </c>
      <c r="J14239" t="s">
        <v>68</v>
      </c>
      <c r="K14239">
        <v>2024</v>
      </c>
      <c r="L14239" s="18">
        <v>45149</v>
      </c>
      <c r="M14239" t="s">
        <v>69</v>
      </c>
      <c r="N14239" t="s">
        <v>65</v>
      </c>
      <c r="O14239" t="s">
        <v>3771</v>
      </c>
    </row>
    <row r="14240" spans="1:15" x14ac:dyDescent="0.3">
      <c r="A14240" t="s">
        <v>19069</v>
      </c>
      <c r="B14240" t="s">
        <v>1</v>
      </c>
      <c r="C14240" t="s">
        <v>18</v>
      </c>
      <c r="D14240" t="s">
        <v>74</v>
      </c>
      <c r="E14240" t="s">
        <v>75</v>
      </c>
      <c r="F14240" t="s">
        <v>65</v>
      </c>
      <c r="G14240" t="s">
        <v>66</v>
      </c>
      <c r="H14240" t="s">
        <v>67</v>
      </c>
      <c r="I14240">
        <v>2021</v>
      </c>
      <c r="J14240" t="s">
        <v>68</v>
      </c>
      <c r="K14240">
        <v>2024</v>
      </c>
      <c r="L14240" s="18">
        <v>44952</v>
      </c>
      <c r="M14240" t="s">
        <v>69</v>
      </c>
      <c r="N14240" t="s">
        <v>65</v>
      </c>
      <c r="O14240" t="s">
        <v>19070</v>
      </c>
    </row>
    <row r="14241" spans="1:15" x14ac:dyDescent="0.3">
      <c r="A14241" t="s">
        <v>19071</v>
      </c>
      <c r="B14241" t="s">
        <v>1</v>
      </c>
      <c r="C14241" t="s">
        <v>18</v>
      </c>
      <c r="D14241" t="s">
        <v>74</v>
      </c>
      <c r="E14241" t="s">
        <v>75</v>
      </c>
      <c r="F14241" t="s">
        <v>68</v>
      </c>
      <c r="G14241" t="s">
        <v>52</v>
      </c>
      <c r="H14241" t="s">
        <v>1291</v>
      </c>
      <c r="I14241">
        <v>2021</v>
      </c>
      <c r="J14241" t="s">
        <v>68</v>
      </c>
      <c r="K14241">
        <v>2029</v>
      </c>
      <c r="L14241" s="18">
        <v>47122</v>
      </c>
      <c r="M14241" t="s">
        <v>228</v>
      </c>
      <c r="N14241" t="s">
        <v>65</v>
      </c>
      <c r="O14241" t="s">
        <v>18755</v>
      </c>
    </row>
    <row r="14242" spans="1:15" x14ac:dyDescent="0.3">
      <c r="A14242" t="s">
        <v>19072</v>
      </c>
      <c r="B14242" t="s">
        <v>1</v>
      </c>
      <c r="C14242" t="s">
        <v>15</v>
      </c>
      <c r="D14242" t="s">
        <v>89</v>
      </c>
      <c r="E14242" t="s">
        <v>90</v>
      </c>
      <c r="F14242" t="s">
        <v>65</v>
      </c>
      <c r="G14242" t="s">
        <v>66</v>
      </c>
      <c r="H14242" t="s">
        <v>67</v>
      </c>
      <c r="I14242">
        <v>2021</v>
      </c>
      <c r="J14242" t="s">
        <v>68</v>
      </c>
      <c r="K14242">
        <v>2023</v>
      </c>
      <c r="L14242" s="18">
        <v>44946</v>
      </c>
      <c r="M14242" t="s">
        <v>69</v>
      </c>
      <c r="N14242" t="s">
        <v>65</v>
      </c>
      <c r="O14242" t="s">
        <v>513</v>
      </c>
    </row>
    <row r="14243" spans="1:15" x14ac:dyDescent="0.3">
      <c r="A14243" t="s">
        <v>19073</v>
      </c>
      <c r="B14243" t="s">
        <v>1</v>
      </c>
      <c r="C14243" t="s">
        <v>22</v>
      </c>
      <c r="D14243" t="s">
        <v>123</v>
      </c>
      <c r="E14243" t="s">
        <v>64</v>
      </c>
      <c r="F14243" t="s">
        <v>65</v>
      </c>
      <c r="G14243" t="s">
        <v>66</v>
      </c>
      <c r="H14243" t="s">
        <v>67</v>
      </c>
      <c r="I14243">
        <v>2021</v>
      </c>
      <c r="J14243" t="s">
        <v>68</v>
      </c>
      <c r="K14243">
        <v>2024</v>
      </c>
      <c r="L14243" s="18">
        <v>45295</v>
      </c>
      <c r="M14243" t="s">
        <v>69</v>
      </c>
      <c r="N14243" t="s">
        <v>65</v>
      </c>
      <c r="O14243" t="s">
        <v>18881</v>
      </c>
    </row>
    <row r="14244" spans="1:15" x14ac:dyDescent="0.3">
      <c r="A14244" t="s">
        <v>19074</v>
      </c>
      <c r="B14244" t="s">
        <v>1</v>
      </c>
      <c r="C14244" t="s">
        <v>18</v>
      </c>
      <c r="D14244" t="s">
        <v>63</v>
      </c>
      <c r="E14244" t="s">
        <v>64</v>
      </c>
      <c r="F14244" t="s">
        <v>68</v>
      </c>
      <c r="G14244" t="s">
        <v>52</v>
      </c>
      <c r="H14244" t="s">
        <v>706</v>
      </c>
      <c r="I14244">
        <v>2021</v>
      </c>
      <c r="J14244" t="s">
        <v>68</v>
      </c>
      <c r="K14244">
        <v>2027</v>
      </c>
      <c r="L14244" s="18">
        <v>46057</v>
      </c>
      <c r="M14244" t="s">
        <v>69</v>
      </c>
      <c r="N14244" t="s">
        <v>65</v>
      </c>
      <c r="O14244" t="s">
        <v>3771</v>
      </c>
    </row>
    <row r="14245" spans="1:15" x14ac:dyDescent="0.3">
      <c r="A14245" t="s">
        <v>19075</v>
      </c>
      <c r="B14245" t="s">
        <v>1</v>
      </c>
      <c r="C14245" t="s">
        <v>18</v>
      </c>
      <c r="D14245" t="s">
        <v>63</v>
      </c>
      <c r="E14245" t="s">
        <v>64</v>
      </c>
      <c r="F14245" t="s">
        <v>65</v>
      </c>
      <c r="G14245" t="s">
        <v>84</v>
      </c>
      <c r="H14245" t="s">
        <v>85</v>
      </c>
      <c r="I14245">
        <v>2021</v>
      </c>
      <c r="J14245" t="s">
        <v>68</v>
      </c>
      <c r="K14245">
        <v>2026</v>
      </c>
      <c r="L14245" s="18">
        <v>45540</v>
      </c>
      <c r="M14245" t="s">
        <v>69</v>
      </c>
      <c r="N14245" t="s">
        <v>65</v>
      </c>
      <c r="O14245" t="s">
        <v>19076</v>
      </c>
    </row>
    <row r="14246" spans="1:15" x14ac:dyDescent="0.3">
      <c r="A14246" t="s">
        <v>19077</v>
      </c>
      <c r="B14246" t="s">
        <v>1</v>
      </c>
      <c r="C14246" t="s">
        <v>18</v>
      </c>
      <c r="D14246" t="s">
        <v>74</v>
      </c>
      <c r="E14246" t="s">
        <v>75</v>
      </c>
      <c r="F14246" t="s">
        <v>65</v>
      </c>
      <c r="G14246" t="s">
        <v>66</v>
      </c>
      <c r="H14246" t="s">
        <v>67</v>
      </c>
      <c r="I14246">
        <v>2021</v>
      </c>
      <c r="J14246" t="s">
        <v>68</v>
      </c>
      <c r="K14246">
        <v>2025</v>
      </c>
      <c r="L14246" s="18">
        <v>45867</v>
      </c>
      <c r="M14246" t="s">
        <v>69</v>
      </c>
      <c r="N14246" t="s">
        <v>65</v>
      </c>
      <c r="O14246" t="s">
        <v>19078</v>
      </c>
    </row>
    <row r="14247" spans="1:15" x14ac:dyDescent="0.3">
      <c r="A14247" t="s">
        <v>19079</v>
      </c>
      <c r="B14247" t="s">
        <v>1</v>
      </c>
      <c r="C14247" t="s">
        <v>25</v>
      </c>
      <c r="D14247" t="s">
        <v>123</v>
      </c>
      <c r="E14247" t="s">
        <v>64</v>
      </c>
      <c r="F14247" t="s">
        <v>65</v>
      </c>
      <c r="G14247" t="s">
        <v>66</v>
      </c>
      <c r="H14247" t="s">
        <v>67</v>
      </c>
      <c r="I14247">
        <v>2021</v>
      </c>
      <c r="J14247" t="s">
        <v>68</v>
      </c>
      <c r="K14247">
        <v>2024</v>
      </c>
      <c r="L14247" s="18">
        <v>45482</v>
      </c>
      <c r="M14247" t="s">
        <v>69</v>
      </c>
      <c r="N14247" t="s">
        <v>65</v>
      </c>
      <c r="O14247" t="s">
        <v>18826</v>
      </c>
    </row>
    <row r="14248" spans="1:15" x14ac:dyDescent="0.3">
      <c r="A14248" t="s">
        <v>19080</v>
      </c>
      <c r="B14248" t="s">
        <v>1</v>
      </c>
      <c r="C14248" t="s">
        <v>25</v>
      </c>
      <c r="D14248" t="s">
        <v>63</v>
      </c>
      <c r="E14248" t="s">
        <v>64</v>
      </c>
      <c r="F14248" t="s">
        <v>65</v>
      </c>
      <c r="G14248" t="s">
        <v>66</v>
      </c>
      <c r="H14248" t="s">
        <v>67</v>
      </c>
      <c r="I14248">
        <v>2021</v>
      </c>
      <c r="J14248" t="s">
        <v>68</v>
      </c>
      <c r="K14248">
        <v>2024</v>
      </c>
      <c r="L14248" s="18">
        <v>45388</v>
      </c>
      <c r="M14248" t="s">
        <v>69</v>
      </c>
      <c r="N14248" t="s">
        <v>65</v>
      </c>
      <c r="O14248" t="s">
        <v>18317</v>
      </c>
    </row>
    <row r="14249" spans="1:15" x14ac:dyDescent="0.3">
      <c r="A14249" t="s">
        <v>19081</v>
      </c>
      <c r="B14249" t="s">
        <v>1</v>
      </c>
      <c r="C14249" t="s">
        <v>18</v>
      </c>
      <c r="D14249" t="s">
        <v>63</v>
      </c>
      <c r="E14249" t="s">
        <v>64</v>
      </c>
      <c r="F14249" t="s">
        <v>65</v>
      </c>
      <c r="G14249" t="s">
        <v>66</v>
      </c>
      <c r="H14249" t="s">
        <v>67</v>
      </c>
      <c r="I14249">
        <v>2021</v>
      </c>
      <c r="J14249" t="s">
        <v>68</v>
      </c>
      <c r="K14249">
        <v>2024</v>
      </c>
      <c r="L14249" s="18">
        <v>45562</v>
      </c>
      <c r="M14249" t="s">
        <v>69</v>
      </c>
      <c r="N14249" t="s">
        <v>65</v>
      </c>
      <c r="O14249" t="s">
        <v>3771</v>
      </c>
    </row>
    <row r="14250" spans="1:15" x14ac:dyDescent="0.3">
      <c r="A14250" t="s">
        <v>19082</v>
      </c>
      <c r="B14250" t="s">
        <v>1</v>
      </c>
      <c r="C14250" t="s">
        <v>21</v>
      </c>
      <c r="D14250" t="s">
        <v>63</v>
      </c>
      <c r="E14250" t="s">
        <v>64</v>
      </c>
      <c r="F14250" t="s">
        <v>68</v>
      </c>
      <c r="G14250" t="s">
        <v>52</v>
      </c>
      <c r="H14250" t="s">
        <v>706</v>
      </c>
      <c r="I14250">
        <v>2021</v>
      </c>
      <c r="J14250" t="s">
        <v>68</v>
      </c>
      <c r="K14250">
        <v>2029</v>
      </c>
      <c r="L14250" s="18">
        <v>47267</v>
      </c>
      <c r="M14250" t="s">
        <v>228</v>
      </c>
      <c r="N14250" t="s">
        <v>65</v>
      </c>
      <c r="O14250" t="s">
        <v>19083</v>
      </c>
    </row>
    <row r="14251" spans="1:15" x14ac:dyDescent="0.3">
      <c r="A14251" t="s">
        <v>19084</v>
      </c>
      <c r="B14251" t="s">
        <v>1</v>
      </c>
      <c r="C14251" t="s">
        <v>22</v>
      </c>
      <c r="D14251" t="s">
        <v>63</v>
      </c>
      <c r="E14251" t="s">
        <v>64</v>
      </c>
      <c r="F14251" t="s">
        <v>65</v>
      </c>
      <c r="G14251" t="s">
        <v>84</v>
      </c>
      <c r="H14251" t="s">
        <v>85</v>
      </c>
      <c r="I14251">
        <v>2022</v>
      </c>
      <c r="J14251" t="s">
        <v>68</v>
      </c>
      <c r="K14251">
        <v>2025</v>
      </c>
      <c r="L14251" s="18">
        <v>45750</v>
      </c>
      <c r="M14251" t="s">
        <v>69</v>
      </c>
      <c r="N14251" t="s">
        <v>65</v>
      </c>
      <c r="O14251" t="s">
        <v>5855</v>
      </c>
    </row>
    <row r="14252" spans="1:15" x14ac:dyDescent="0.3">
      <c r="A14252" t="s">
        <v>19085</v>
      </c>
      <c r="B14252" t="s">
        <v>1</v>
      </c>
      <c r="C14252" t="s">
        <v>18</v>
      </c>
      <c r="D14252" t="s">
        <v>89</v>
      </c>
      <c r="E14252" t="s">
        <v>90</v>
      </c>
      <c r="F14252" t="s">
        <v>65</v>
      </c>
      <c r="G14252" t="s">
        <v>66</v>
      </c>
      <c r="H14252" t="s">
        <v>67</v>
      </c>
      <c r="I14252">
        <v>2021</v>
      </c>
      <c r="J14252" t="s">
        <v>68</v>
      </c>
      <c r="K14252">
        <v>2026</v>
      </c>
      <c r="L14252" s="18">
        <v>46123</v>
      </c>
      <c r="M14252" t="s">
        <v>69</v>
      </c>
      <c r="N14252" t="s">
        <v>65</v>
      </c>
      <c r="O14252" t="s">
        <v>18725</v>
      </c>
    </row>
    <row r="14253" spans="1:15" x14ac:dyDescent="0.3">
      <c r="A14253" t="s">
        <v>19086</v>
      </c>
      <c r="B14253" t="s">
        <v>1</v>
      </c>
      <c r="C14253" t="s">
        <v>18</v>
      </c>
      <c r="D14253" t="s">
        <v>63</v>
      </c>
      <c r="E14253" t="s">
        <v>64</v>
      </c>
      <c r="F14253" t="s">
        <v>65</v>
      </c>
      <c r="G14253" t="s">
        <v>84</v>
      </c>
      <c r="H14253" t="s">
        <v>227</v>
      </c>
      <c r="I14253">
        <v>2018</v>
      </c>
      <c r="J14253" t="s">
        <v>68</v>
      </c>
      <c r="K14253">
        <v>2024</v>
      </c>
      <c r="L14253" s="18">
        <v>45625</v>
      </c>
      <c r="M14253" t="s">
        <v>228</v>
      </c>
      <c r="N14253" t="s">
        <v>65</v>
      </c>
      <c r="O14253" t="s">
        <v>3771</v>
      </c>
    </row>
    <row r="14254" spans="1:15" x14ac:dyDescent="0.3">
      <c r="A14254" t="s">
        <v>19087</v>
      </c>
      <c r="B14254" t="s">
        <v>1</v>
      </c>
      <c r="C14254" t="s">
        <v>18</v>
      </c>
      <c r="D14254" t="s">
        <v>63</v>
      </c>
      <c r="E14254" t="s">
        <v>64</v>
      </c>
      <c r="F14254" t="s">
        <v>65</v>
      </c>
      <c r="G14254" t="s">
        <v>66</v>
      </c>
      <c r="H14254" t="s">
        <v>67</v>
      </c>
      <c r="I14254">
        <v>2019</v>
      </c>
      <c r="J14254" t="s">
        <v>68</v>
      </c>
      <c r="K14254">
        <v>2025</v>
      </c>
      <c r="L14254" s="18">
        <v>45201</v>
      </c>
      <c r="M14254" t="s">
        <v>69</v>
      </c>
      <c r="N14254" t="s">
        <v>65</v>
      </c>
      <c r="O14254" t="s">
        <v>1576</v>
      </c>
    </row>
    <row r="14255" spans="1:15" x14ac:dyDescent="0.3">
      <c r="A14255" t="s">
        <v>19088</v>
      </c>
      <c r="B14255" t="s">
        <v>1</v>
      </c>
      <c r="C14255" t="s">
        <v>18</v>
      </c>
      <c r="D14255" t="s">
        <v>74</v>
      </c>
      <c r="E14255" t="s">
        <v>75</v>
      </c>
      <c r="F14255" t="s">
        <v>65</v>
      </c>
      <c r="G14255" t="s">
        <v>66</v>
      </c>
      <c r="H14255" t="s">
        <v>67</v>
      </c>
      <c r="I14255">
        <v>2021</v>
      </c>
      <c r="J14255" t="s">
        <v>68</v>
      </c>
      <c r="K14255">
        <v>2025</v>
      </c>
      <c r="L14255" s="18">
        <v>45274</v>
      </c>
      <c r="M14255" t="s">
        <v>69</v>
      </c>
      <c r="N14255" t="s">
        <v>65</v>
      </c>
      <c r="O14255" t="s">
        <v>3771</v>
      </c>
    </row>
    <row r="14256" spans="1:15" x14ac:dyDescent="0.3">
      <c r="A14256" t="s">
        <v>19089</v>
      </c>
      <c r="B14256" t="s">
        <v>1</v>
      </c>
      <c r="C14256" t="s">
        <v>18</v>
      </c>
      <c r="D14256" t="s">
        <v>63</v>
      </c>
      <c r="E14256" t="s">
        <v>64</v>
      </c>
      <c r="F14256" t="s">
        <v>65</v>
      </c>
      <c r="G14256" t="s">
        <v>66</v>
      </c>
      <c r="H14256" t="s">
        <v>67</v>
      </c>
      <c r="I14256">
        <v>2020</v>
      </c>
      <c r="J14256" t="s">
        <v>68</v>
      </c>
      <c r="K14256">
        <v>2025</v>
      </c>
      <c r="L14256" s="18">
        <v>45338</v>
      </c>
      <c r="M14256" t="s">
        <v>69</v>
      </c>
      <c r="N14256" t="s">
        <v>65</v>
      </c>
      <c r="O14256" t="s">
        <v>3771</v>
      </c>
    </row>
    <row r="14257" spans="1:15" x14ac:dyDescent="0.3">
      <c r="A14257" t="s">
        <v>19090</v>
      </c>
      <c r="B14257" t="s">
        <v>1</v>
      </c>
      <c r="C14257" t="s">
        <v>18</v>
      </c>
      <c r="D14257" t="s">
        <v>63</v>
      </c>
      <c r="E14257" t="s">
        <v>64</v>
      </c>
      <c r="F14257" t="s">
        <v>65</v>
      </c>
      <c r="G14257" t="s">
        <v>66</v>
      </c>
      <c r="H14257" t="s">
        <v>67</v>
      </c>
      <c r="I14257">
        <v>2020</v>
      </c>
      <c r="J14257" t="s">
        <v>68</v>
      </c>
      <c r="K14257">
        <v>2024</v>
      </c>
      <c r="L14257" s="18">
        <v>44944</v>
      </c>
      <c r="M14257" t="s">
        <v>69</v>
      </c>
      <c r="N14257" t="s">
        <v>65</v>
      </c>
      <c r="O14257" t="s">
        <v>3771</v>
      </c>
    </row>
    <row r="14258" spans="1:15" x14ac:dyDescent="0.3">
      <c r="A14258" t="s">
        <v>19091</v>
      </c>
      <c r="B14258" t="s">
        <v>1</v>
      </c>
      <c r="C14258" t="s">
        <v>18</v>
      </c>
      <c r="D14258" t="s">
        <v>63</v>
      </c>
      <c r="E14258" t="s">
        <v>64</v>
      </c>
      <c r="F14258" t="s">
        <v>68</v>
      </c>
      <c r="G14258" t="s">
        <v>52</v>
      </c>
      <c r="H14258" t="s">
        <v>706</v>
      </c>
      <c r="I14258">
        <v>2021</v>
      </c>
      <c r="J14258" t="s">
        <v>68</v>
      </c>
      <c r="K14258">
        <v>2027</v>
      </c>
      <c r="L14258" s="18">
        <v>46136</v>
      </c>
      <c r="M14258" t="s">
        <v>69</v>
      </c>
      <c r="N14258" t="s">
        <v>65</v>
      </c>
      <c r="O14258" t="s">
        <v>3771</v>
      </c>
    </row>
    <row r="14259" spans="1:15" x14ac:dyDescent="0.3">
      <c r="A14259" t="s">
        <v>19092</v>
      </c>
      <c r="B14259" t="s">
        <v>1</v>
      </c>
      <c r="C14259" t="s">
        <v>18</v>
      </c>
      <c r="D14259" t="s">
        <v>74</v>
      </c>
      <c r="E14259" t="s">
        <v>75</v>
      </c>
      <c r="F14259" t="s">
        <v>68</v>
      </c>
      <c r="G14259" t="s">
        <v>52</v>
      </c>
      <c r="H14259" t="s">
        <v>706</v>
      </c>
      <c r="I14259">
        <v>2021</v>
      </c>
      <c r="J14259" t="s">
        <v>68</v>
      </c>
      <c r="K14259">
        <v>2026</v>
      </c>
      <c r="L14259" s="18">
        <v>45798</v>
      </c>
      <c r="M14259" t="s">
        <v>69</v>
      </c>
      <c r="N14259" t="s">
        <v>65</v>
      </c>
      <c r="O14259" t="s">
        <v>3771</v>
      </c>
    </row>
    <row r="14260" spans="1:15" x14ac:dyDescent="0.3">
      <c r="A14260" t="s">
        <v>19093</v>
      </c>
      <c r="B14260" t="s">
        <v>1</v>
      </c>
      <c r="C14260" t="s">
        <v>22</v>
      </c>
      <c r="D14260" t="s">
        <v>63</v>
      </c>
      <c r="E14260" t="s">
        <v>64</v>
      </c>
      <c r="F14260" t="s">
        <v>65</v>
      </c>
      <c r="G14260" t="s">
        <v>66</v>
      </c>
      <c r="H14260" t="s">
        <v>67</v>
      </c>
      <c r="I14260">
        <v>2021</v>
      </c>
      <c r="J14260" t="s">
        <v>68</v>
      </c>
      <c r="K14260">
        <v>2025</v>
      </c>
      <c r="L14260" s="18">
        <v>45499</v>
      </c>
      <c r="M14260" t="s">
        <v>69</v>
      </c>
      <c r="N14260" t="s">
        <v>65</v>
      </c>
      <c r="O14260" t="s">
        <v>5855</v>
      </c>
    </row>
    <row r="14261" spans="1:15" x14ac:dyDescent="0.3">
      <c r="A14261" t="s">
        <v>19094</v>
      </c>
      <c r="B14261" t="s">
        <v>1</v>
      </c>
      <c r="C14261" t="s">
        <v>24</v>
      </c>
      <c r="D14261" t="s">
        <v>89</v>
      </c>
      <c r="E14261" t="s">
        <v>90</v>
      </c>
      <c r="F14261" t="s">
        <v>65</v>
      </c>
      <c r="G14261" t="s">
        <v>66</v>
      </c>
      <c r="H14261" t="s">
        <v>67</v>
      </c>
      <c r="I14261">
        <v>2021</v>
      </c>
      <c r="J14261" t="s">
        <v>68</v>
      </c>
      <c r="K14261">
        <v>2022</v>
      </c>
      <c r="L14261" s="18">
        <v>44806</v>
      </c>
      <c r="M14261" t="s">
        <v>69</v>
      </c>
      <c r="N14261" t="s">
        <v>65</v>
      </c>
      <c r="O14261" t="s">
        <v>19095</v>
      </c>
    </row>
    <row r="14262" spans="1:15" x14ac:dyDescent="0.3">
      <c r="A14262" t="s">
        <v>19096</v>
      </c>
      <c r="B14262" t="s">
        <v>1</v>
      </c>
      <c r="C14262" t="s">
        <v>18</v>
      </c>
      <c r="D14262" t="s">
        <v>63</v>
      </c>
      <c r="E14262" t="s">
        <v>64</v>
      </c>
      <c r="F14262" t="s">
        <v>65</v>
      </c>
      <c r="G14262" t="s">
        <v>84</v>
      </c>
      <c r="H14262" t="s">
        <v>85</v>
      </c>
      <c r="I14262">
        <v>2020</v>
      </c>
      <c r="J14262" t="s">
        <v>68</v>
      </c>
      <c r="K14262">
        <v>2023</v>
      </c>
      <c r="L14262" s="18">
        <v>44776</v>
      </c>
      <c r="M14262" t="s">
        <v>69</v>
      </c>
      <c r="N14262" t="s">
        <v>65</v>
      </c>
      <c r="O14262" t="s">
        <v>3771</v>
      </c>
    </row>
    <row r="14263" spans="1:15" x14ac:dyDescent="0.3">
      <c r="A14263" t="s">
        <v>19097</v>
      </c>
      <c r="B14263" t="s">
        <v>1</v>
      </c>
      <c r="C14263" t="s">
        <v>18</v>
      </c>
      <c r="D14263" t="s">
        <v>63</v>
      </c>
      <c r="E14263" t="s">
        <v>64</v>
      </c>
      <c r="F14263" t="s">
        <v>65</v>
      </c>
      <c r="G14263" t="s">
        <v>66</v>
      </c>
      <c r="H14263" t="s">
        <v>67</v>
      </c>
      <c r="I14263">
        <v>2020</v>
      </c>
      <c r="J14263" t="s">
        <v>68</v>
      </c>
      <c r="K14263">
        <v>2025</v>
      </c>
      <c r="L14263" s="18">
        <v>44910</v>
      </c>
      <c r="M14263" t="s">
        <v>69</v>
      </c>
      <c r="N14263" t="s">
        <v>65</v>
      </c>
      <c r="O14263" t="s">
        <v>3771</v>
      </c>
    </row>
    <row r="14264" spans="1:15" x14ac:dyDescent="0.3">
      <c r="A14264" t="s">
        <v>19098</v>
      </c>
      <c r="B14264" t="s">
        <v>1</v>
      </c>
      <c r="C14264" t="s">
        <v>18</v>
      </c>
      <c r="D14264" t="s">
        <v>74</v>
      </c>
      <c r="E14264" t="s">
        <v>75</v>
      </c>
      <c r="F14264" t="s">
        <v>68</v>
      </c>
      <c r="G14264" t="s">
        <v>52</v>
      </c>
      <c r="H14264" t="s">
        <v>1291</v>
      </c>
      <c r="I14264">
        <v>2021</v>
      </c>
      <c r="J14264" t="s">
        <v>68</v>
      </c>
      <c r="K14264">
        <v>2032</v>
      </c>
      <c r="L14264" s="18">
        <v>48536</v>
      </c>
      <c r="M14264" t="s">
        <v>228</v>
      </c>
      <c r="N14264" t="s">
        <v>65</v>
      </c>
      <c r="O14264" t="s">
        <v>18725</v>
      </c>
    </row>
    <row r="14265" spans="1:15" x14ac:dyDescent="0.3">
      <c r="A14265" t="s">
        <v>19099</v>
      </c>
      <c r="B14265" t="s">
        <v>1</v>
      </c>
      <c r="C14265" t="s">
        <v>18</v>
      </c>
      <c r="D14265" t="s">
        <v>74</v>
      </c>
      <c r="E14265" t="s">
        <v>75</v>
      </c>
      <c r="F14265" t="s">
        <v>65</v>
      </c>
      <c r="G14265" t="s">
        <v>66</v>
      </c>
      <c r="H14265" t="s">
        <v>67</v>
      </c>
      <c r="I14265">
        <v>2021</v>
      </c>
      <c r="J14265" t="s">
        <v>68</v>
      </c>
      <c r="K14265">
        <v>2025</v>
      </c>
      <c r="L14265" s="18">
        <v>45831</v>
      </c>
      <c r="M14265" t="s">
        <v>69</v>
      </c>
      <c r="N14265" t="s">
        <v>65</v>
      </c>
      <c r="O14265" t="s">
        <v>3771</v>
      </c>
    </row>
    <row r="14266" spans="1:15" x14ac:dyDescent="0.3">
      <c r="A14266" t="s">
        <v>19100</v>
      </c>
      <c r="B14266" t="s">
        <v>1</v>
      </c>
      <c r="C14266" t="s">
        <v>16</v>
      </c>
      <c r="D14266" t="s">
        <v>89</v>
      </c>
      <c r="E14266" t="s">
        <v>90</v>
      </c>
      <c r="F14266" t="s">
        <v>65</v>
      </c>
      <c r="G14266" t="s">
        <v>66</v>
      </c>
      <c r="H14266" t="s">
        <v>67</v>
      </c>
      <c r="I14266">
        <v>2021</v>
      </c>
      <c r="J14266" t="s">
        <v>68</v>
      </c>
      <c r="K14266">
        <v>2024</v>
      </c>
      <c r="L14266" s="18">
        <v>45299</v>
      </c>
      <c r="M14266" t="s">
        <v>69</v>
      </c>
      <c r="N14266" t="s">
        <v>65</v>
      </c>
      <c r="O14266" t="s">
        <v>19101</v>
      </c>
    </row>
    <row r="14267" spans="1:15" x14ac:dyDescent="0.3">
      <c r="A14267" t="s">
        <v>19102</v>
      </c>
      <c r="B14267" t="s">
        <v>1</v>
      </c>
      <c r="C14267" t="s">
        <v>18</v>
      </c>
      <c r="D14267" t="s">
        <v>63</v>
      </c>
      <c r="E14267" t="s">
        <v>64</v>
      </c>
      <c r="F14267" t="s">
        <v>65</v>
      </c>
      <c r="G14267" t="s">
        <v>66</v>
      </c>
      <c r="H14267" t="s">
        <v>67</v>
      </c>
      <c r="I14267">
        <v>2021</v>
      </c>
      <c r="J14267" t="s">
        <v>68</v>
      </c>
      <c r="K14267">
        <v>2025</v>
      </c>
      <c r="L14267" s="18">
        <v>44865</v>
      </c>
      <c r="M14267" t="s">
        <v>69</v>
      </c>
      <c r="N14267" t="s">
        <v>65</v>
      </c>
      <c r="O14267" t="s">
        <v>3771</v>
      </c>
    </row>
    <row r="14268" spans="1:15" x14ac:dyDescent="0.3">
      <c r="A14268" t="s">
        <v>19103</v>
      </c>
      <c r="B14268" t="s">
        <v>1</v>
      </c>
      <c r="C14268" t="s">
        <v>18</v>
      </c>
      <c r="D14268" t="s">
        <v>81</v>
      </c>
      <c r="E14268" t="s">
        <v>75</v>
      </c>
      <c r="F14268" t="s">
        <v>68</v>
      </c>
      <c r="G14268" t="s">
        <v>52</v>
      </c>
      <c r="H14268" t="s">
        <v>706</v>
      </c>
      <c r="I14268">
        <v>2021</v>
      </c>
      <c r="J14268" t="s">
        <v>68</v>
      </c>
      <c r="K14268">
        <v>2029</v>
      </c>
      <c r="L14268" s="18">
        <v>47462</v>
      </c>
      <c r="M14268" t="s">
        <v>228</v>
      </c>
      <c r="N14268" t="s">
        <v>65</v>
      </c>
      <c r="O14268" t="s">
        <v>19104</v>
      </c>
    </row>
    <row r="14269" spans="1:15" x14ac:dyDescent="0.3">
      <c r="A14269" t="s">
        <v>19105</v>
      </c>
      <c r="B14269" t="s">
        <v>1</v>
      </c>
      <c r="C14269" t="s">
        <v>25</v>
      </c>
      <c r="D14269" t="s">
        <v>63</v>
      </c>
      <c r="E14269" t="s">
        <v>64</v>
      </c>
      <c r="F14269" t="s">
        <v>65</v>
      </c>
      <c r="G14269" t="s">
        <v>66</v>
      </c>
      <c r="H14269" t="s">
        <v>67</v>
      </c>
      <c r="I14269">
        <v>2021</v>
      </c>
      <c r="J14269" t="s">
        <v>68</v>
      </c>
      <c r="K14269">
        <v>2025</v>
      </c>
      <c r="L14269" s="18">
        <v>45775</v>
      </c>
      <c r="M14269" t="s">
        <v>69</v>
      </c>
      <c r="N14269" t="s">
        <v>65</v>
      </c>
      <c r="O14269" t="s">
        <v>18826</v>
      </c>
    </row>
    <row r="14270" spans="1:15" x14ac:dyDescent="0.3">
      <c r="A14270" t="s">
        <v>19106</v>
      </c>
      <c r="B14270" t="s">
        <v>1</v>
      </c>
      <c r="C14270" t="s">
        <v>25</v>
      </c>
      <c r="D14270" t="s">
        <v>63</v>
      </c>
      <c r="E14270" t="s">
        <v>64</v>
      </c>
      <c r="F14270" t="s">
        <v>65</v>
      </c>
      <c r="G14270" t="s">
        <v>66</v>
      </c>
      <c r="H14270" t="s">
        <v>67</v>
      </c>
      <c r="I14270">
        <v>2021</v>
      </c>
      <c r="J14270" t="s">
        <v>68</v>
      </c>
      <c r="K14270">
        <v>2022</v>
      </c>
      <c r="L14270" s="18">
        <v>44881</v>
      </c>
      <c r="M14270" t="s">
        <v>69</v>
      </c>
      <c r="N14270" t="s">
        <v>65</v>
      </c>
      <c r="O14270" t="s">
        <v>19039</v>
      </c>
    </row>
    <row r="14271" spans="1:15" x14ac:dyDescent="0.3">
      <c r="A14271" t="s">
        <v>19107</v>
      </c>
      <c r="B14271" t="s">
        <v>1</v>
      </c>
      <c r="C14271" t="s">
        <v>24</v>
      </c>
      <c r="D14271" t="s">
        <v>74</v>
      </c>
      <c r="E14271" t="s">
        <v>75</v>
      </c>
      <c r="F14271" t="s">
        <v>65</v>
      </c>
      <c r="G14271" t="s">
        <v>66</v>
      </c>
      <c r="H14271" t="s">
        <v>67</v>
      </c>
      <c r="I14271">
        <v>2021</v>
      </c>
      <c r="J14271" t="s">
        <v>68</v>
      </c>
      <c r="K14271">
        <v>2022</v>
      </c>
      <c r="L14271" s="18">
        <v>44853</v>
      </c>
      <c r="M14271" t="s">
        <v>69</v>
      </c>
      <c r="N14271" t="s">
        <v>65</v>
      </c>
      <c r="O14271" t="s">
        <v>19108</v>
      </c>
    </row>
    <row r="14272" spans="1:15" x14ac:dyDescent="0.3">
      <c r="A14272" t="s">
        <v>19109</v>
      </c>
      <c r="B14272" t="s">
        <v>1</v>
      </c>
      <c r="C14272" t="s">
        <v>22</v>
      </c>
      <c r="D14272" t="s">
        <v>74</v>
      </c>
      <c r="E14272" t="s">
        <v>75</v>
      </c>
      <c r="F14272" t="s">
        <v>65</v>
      </c>
      <c r="G14272" t="s">
        <v>66</v>
      </c>
      <c r="H14272" t="s">
        <v>67</v>
      </c>
      <c r="I14272">
        <v>2021</v>
      </c>
      <c r="J14272" t="s">
        <v>68</v>
      </c>
      <c r="K14272">
        <v>2026</v>
      </c>
      <c r="L14272" s="18">
        <v>45905</v>
      </c>
      <c r="M14272" t="s">
        <v>69</v>
      </c>
      <c r="N14272" t="s">
        <v>65</v>
      </c>
      <c r="O14272" t="s">
        <v>5855</v>
      </c>
    </row>
    <row r="14273" spans="1:15" x14ac:dyDescent="0.3">
      <c r="A14273" t="s">
        <v>19110</v>
      </c>
      <c r="B14273" t="s">
        <v>1</v>
      </c>
      <c r="C14273" t="s">
        <v>16</v>
      </c>
      <c r="D14273" t="s">
        <v>89</v>
      </c>
      <c r="E14273" t="s">
        <v>90</v>
      </c>
      <c r="F14273" t="s">
        <v>65</v>
      </c>
      <c r="G14273" t="s">
        <v>84</v>
      </c>
      <c r="H14273" t="s">
        <v>85</v>
      </c>
      <c r="I14273">
        <v>2023</v>
      </c>
      <c r="J14273" t="s">
        <v>68</v>
      </c>
      <c r="K14273">
        <v>2023</v>
      </c>
      <c r="L14273" s="18">
        <v>45217</v>
      </c>
      <c r="M14273" t="s">
        <v>69</v>
      </c>
      <c r="N14273" t="s">
        <v>65</v>
      </c>
      <c r="O14273" t="s">
        <v>19111</v>
      </c>
    </row>
    <row r="14274" spans="1:15" x14ac:dyDescent="0.3">
      <c r="A14274" t="s">
        <v>19112</v>
      </c>
      <c r="B14274" t="s">
        <v>1</v>
      </c>
      <c r="C14274" t="s">
        <v>18</v>
      </c>
      <c r="D14274" t="s">
        <v>63</v>
      </c>
      <c r="E14274" t="s">
        <v>64</v>
      </c>
      <c r="F14274" t="s">
        <v>65</v>
      </c>
      <c r="G14274" t="s">
        <v>84</v>
      </c>
      <c r="H14274" t="s">
        <v>85</v>
      </c>
      <c r="I14274">
        <v>2021</v>
      </c>
      <c r="J14274" t="s">
        <v>68</v>
      </c>
      <c r="K14274">
        <v>2026</v>
      </c>
      <c r="L14274" s="18">
        <v>45785</v>
      </c>
      <c r="M14274" t="s">
        <v>69</v>
      </c>
      <c r="N14274" t="s">
        <v>65</v>
      </c>
      <c r="O14274" t="s">
        <v>3771</v>
      </c>
    </row>
    <row r="14275" spans="1:15" x14ac:dyDescent="0.3">
      <c r="A14275" t="s">
        <v>19113</v>
      </c>
      <c r="B14275" t="s">
        <v>1</v>
      </c>
      <c r="C14275" t="s">
        <v>18</v>
      </c>
      <c r="D14275" t="s">
        <v>63</v>
      </c>
      <c r="E14275" t="s">
        <v>64</v>
      </c>
      <c r="F14275" t="s">
        <v>65</v>
      </c>
      <c r="G14275" t="s">
        <v>66</v>
      </c>
      <c r="H14275" t="s">
        <v>67</v>
      </c>
      <c r="I14275">
        <v>2021</v>
      </c>
      <c r="J14275" t="s">
        <v>68</v>
      </c>
      <c r="K14275">
        <v>2026</v>
      </c>
      <c r="L14275" s="18">
        <v>45020</v>
      </c>
      <c r="M14275" t="s">
        <v>69</v>
      </c>
      <c r="N14275" t="s">
        <v>65</v>
      </c>
      <c r="O14275" t="s">
        <v>3771</v>
      </c>
    </row>
    <row r="14276" spans="1:15" x14ac:dyDescent="0.3">
      <c r="A14276" t="s">
        <v>19114</v>
      </c>
      <c r="B14276" t="s">
        <v>1</v>
      </c>
      <c r="C14276" t="s">
        <v>18</v>
      </c>
      <c r="D14276" t="s">
        <v>74</v>
      </c>
      <c r="E14276" t="s">
        <v>75</v>
      </c>
      <c r="F14276" t="s">
        <v>68</v>
      </c>
      <c r="G14276" t="s">
        <v>52</v>
      </c>
      <c r="H14276" t="s">
        <v>706</v>
      </c>
      <c r="I14276">
        <v>2021</v>
      </c>
      <c r="J14276" t="s">
        <v>68</v>
      </c>
      <c r="K14276">
        <v>2027</v>
      </c>
      <c r="L14276" s="18">
        <v>46468</v>
      </c>
      <c r="M14276" t="s">
        <v>228</v>
      </c>
      <c r="N14276" t="s">
        <v>65</v>
      </c>
      <c r="O14276" t="s">
        <v>3771</v>
      </c>
    </row>
    <row r="14277" spans="1:15" x14ac:dyDescent="0.3">
      <c r="A14277" t="s">
        <v>19115</v>
      </c>
      <c r="B14277" t="s">
        <v>1</v>
      </c>
      <c r="C14277" t="s">
        <v>25</v>
      </c>
      <c r="D14277" t="s">
        <v>74</v>
      </c>
      <c r="E14277" t="s">
        <v>75</v>
      </c>
      <c r="F14277" t="s">
        <v>68</v>
      </c>
      <c r="G14277" t="s">
        <v>52</v>
      </c>
      <c r="H14277" t="s">
        <v>706</v>
      </c>
      <c r="I14277">
        <v>2021</v>
      </c>
      <c r="J14277" t="s">
        <v>68</v>
      </c>
      <c r="K14277">
        <v>2030</v>
      </c>
      <c r="L14277" s="18">
        <v>47521</v>
      </c>
      <c r="M14277" t="s">
        <v>228</v>
      </c>
      <c r="N14277" t="s">
        <v>65</v>
      </c>
      <c r="O14277" t="s">
        <v>18743</v>
      </c>
    </row>
    <row r="14278" spans="1:15" x14ac:dyDescent="0.3">
      <c r="A14278" t="s">
        <v>19116</v>
      </c>
      <c r="B14278" t="s">
        <v>1</v>
      </c>
      <c r="C14278" t="s">
        <v>29</v>
      </c>
      <c r="D14278" t="s">
        <v>89</v>
      </c>
      <c r="E14278" t="s">
        <v>90</v>
      </c>
      <c r="F14278" t="s">
        <v>65</v>
      </c>
      <c r="G14278" t="s">
        <v>66</v>
      </c>
      <c r="H14278" t="s">
        <v>67</v>
      </c>
      <c r="I14278">
        <v>2022</v>
      </c>
      <c r="J14278" t="s">
        <v>68</v>
      </c>
      <c r="K14278">
        <v>2024</v>
      </c>
      <c r="L14278" s="18">
        <v>45383</v>
      </c>
      <c r="M14278" t="s">
        <v>69</v>
      </c>
      <c r="N14278" t="s">
        <v>65</v>
      </c>
      <c r="O14278" t="s">
        <v>18725</v>
      </c>
    </row>
    <row r="14279" spans="1:15" x14ac:dyDescent="0.3">
      <c r="A14279" t="s">
        <v>19117</v>
      </c>
      <c r="B14279" t="s">
        <v>1</v>
      </c>
      <c r="C14279" t="s">
        <v>27</v>
      </c>
      <c r="D14279" t="s">
        <v>89</v>
      </c>
      <c r="E14279" t="s">
        <v>90</v>
      </c>
      <c r="F14279" t="s">
        <v>65</v>
      </c>
      <c r="G14279" t="s">
        <v>66</v>
      </c>
      <c r="H14279" t="s">
        <v>67</v>
      </c>
      <c r="I14279">
        <v>2022</v>
      </c>
      <c r="J14279" t="s">
        <v>68</v>
      </c>
      <c r="K14279">
        <v>2024</v>
      </c>
      <c r="L14279" s="18">
        <v>45285</v>
      </c>
      <c r="M14279" t="s">
        <v>69</v>
      </c>
      <c r="N14279" t="s">
        <v>65</v>
      </c>
      <c r="O14279" t="s">
        <v>18725</v>
      </c>
    </row>
    <row r="14280" spans="1:15" x14ac:dyDescent="0.3">
      <c r="A14280" t="s">
        <v>19118</v>
      </c>
      <c r="B14280" t="s">
        <v>1</v>
      </c>
      <c r="C14280" t="s">
        <v>16</v>
      </c>
      <c r="D14280" t="s">
        <v>74</v>
      </c>
      <c r="E14280" t="s">
        <v>75</v>
      </c>
      <c r="F14280" t="s">
        <v>65</v>
      </c>
      <c r="G14280" t="s">
        <v>66</v>
      </c>
      <c r="H14280" t="s">
        <v>67</v>
      </c>
      <c r="I14280">
        <v>2021</v>
      </c>
      <c r="J14280" t="s">
        <v>68</v>
      </c>
      <c r="K14280">
        <v>2025</v>
      </c>
      <c r="L14280" s="18">
        <v>45083</v>
      </c>
      <c r="M14280" t="s">
        <v>69</v>
      </c>
      <c r="N14280" t="s">
        <v>65</v>
      </c>
      <c r="O14280" t="s">
        <v>19119</v>
      </c>
    </row>
    <row r="14281" spans="1:15" x14ac:dyDescent="0.3">
      <c r="A14281" t="s">
        <v>19120</v>
      </c>
      <c r="B14281" t="s">
        <v>1</v>
      </c>
      <c r="C14281" t="s">
        <v>18</v>
      </c>
      <c r="D14281" t="s">
        <v>74</v>
      </c>
      <c r="E14281" t="s">
        <v>75</v>
      </c>
      <c r="F14281" t="s">
        <v>65</v>
      </c>
      <c r="G14281" t="s">
        <v>66</v>
      </c>
      <c r="H14281" t="s">
        <v>67</v>
      </c>
      <c r="I14281">
        <v>2021</v>
      </c>
      <c r="J14281" t="s">
        <v>68</v>
      </c>
      <c r="K14281">
        <v>2024</v>
      </c>
      <c r="L14281" s="18">
        <v>45636</v>
      </c>
      <c r="M14281" t="s">
        <v>69</v>
      </c>
      <c r="N14281" t="s">
        <v>65</v>
      </c>
      <c r="O14281" t="s">
        <v>19070</v>
      </c>
    </row>
    <row r="14282" spans="1:15" x14ac:dyDescent="0.3">
      <c r="A14282" t="s">
        <v>19121</v>
      </c>
      <c r="B14282" t="s">
        <v>1</v>
      </c>
      <c r="C14282" t="s">
        <v>18</v>
      </c>
      <c r="D14282" t="s">
        <v>74</v>
      </c>
      <c r="E14282" t="s">
        <v>75</v>
      </c>
      <c r="F14282" t="s">
        <v>65</v>
      </c>
      <c r="G14282" t="s">
        <v>66</v>
      </c>
      <c r="H14282" t="s">
        <v>67</v>
      </c>
      <c r="I14282">
        <v>2021</v>
      </c>
      <c r="J14282" t="s">
        <v>68</v>
      </c>
      <c r="K14282">
        <v>2025</v>
      </c>
      <c r="L14282" s="18">
        <v>45874</v>
      </c>
      <c r="M14282" t="s">
        <v>69</v>
      </c>
      <c r="N14282" t="s">
        <v>65</v>
      </c>
      <c r="O14282" t="s">
        <v>19122</v>
      </c>
    </row>
    <row r="14283" spans="1:15" x14ac:dyDescent="0.3">
      <c r="A14283" t="s">
        <v>19123</v>
      </c>
      <c r="B14283" t="s">
        <v>1</v>
      </c>
      <c r="C14283" t="s">
        <v>18</v>
      </c>
      <c r="D14283" t="s">
        <v>74</v>
      </c>
      <c r="E14283" t="s">
        <v>75</v>
      </c>
      <c r="F14283" t="s">
        <v>65</v>
      </c>
      <c r="G14283" t="s">
        <v>66</v>
      </c>
      <c r="H14283" t="s">
        <v>67</v>
      </c>
      <c r="I14283">
        <v>2021</v>
      </c>
      <c r="J14283" t="s">
        <v>68</v>
      </c>
      <c r="K14283">
        <v>2024</v>
      </c>
      <c r="L14283" s="18">
        <v>45210</v>
      </c>
      <c r="M14283" t="s">
        <v>69</v>
      </c>
      <c r="N14283" t="s">
        <v>65</v>
      </c>
      <c r="O14283" t="s">
        <v>3771</v>
      </c>
    </row>
    <row r="14284" spans="1:15" x14ac:dyDescent="0.3">
      <c r="A14284" t="s">
        <v>19124</v>
      </c>
      <c r="B14284" t="s">
        <v>1</v>
      </c>
      <c r="C14284" t="s">
        <v>16</v>
      </c>
      <c r="D14284" t="s">
        <v>74</v>
      </c>
      <c r="E14284" t="s">
        <v>75</v>
      </c>
      <c r="F14284" t="s">
        <v>65</v>
      </c>
      <c r="G14284" t="s">
        <v>66</v>
      </c>
      <c r="H14284" t="s">
        <v>67</v>
      </c>
      <c r="I14284">
        <v>2021</v>
      </c>
      <c r="J14284" t="s">
        <v>68</v>
      </c>
      <c r="K14284">
        <v>2025</v>
      </c>
      <c r="L14284" s="18">
        <v>44827</v>
      </c>
      <c r="M14284" t="s">
        <v>69</v>
      </c>
      <c r="N14284" t="s">
        <v>65</v>
      </c>
      <c r="O14284" t="s">
        <v>19119</v>
      </c>
    </row>
    <row r="14285" spans="1:15" x14ac:dyDescent="0.3">
      <c r="A14285" t="s">
        <v>19125</v>
      </c>
      <c r="B14285" t="s">
        <v>1</v>
      </c>
      <c r="C14285" t="s">
        <v>18</v>
      </c>
      <c r="D14285" t="s">
        <v>89</v>
      </c>
      <c r="E14285" t="s">
        <v>90</v>
      </c>
      <c r="F14285" t="s">
        <v>65</v>
      </c>
      <c r="G14285" t="s">
        <v>66</v>
      </c>
      <c r="H14285" t="s">
        <v>67</v>
      </c>
      <c r="I14285">
        <v>2021</v>
      </c>
      <c r="J14285" t="s">
        <v>68</v>
      </c>
      <c r="K14285">
        <v>2026</v>
      </c>
      <c r="L14285" s="18">
        <v>46161</v>
      </c>
      <c r="M14285" t="s">
        <v>69</v>
      </c>
      <c r="N14285" t="s">
        <v>65</v>
      </c>
      <c r="O14285" t="s">
        <v>19126</v>
      </c>
    </row>
    <row r="14286" spans="1:15" x14ac:dyDescent="0.3">
      <c r="A14286" t="s">
        <v>19127</v>
      </c>
      <c r="B14286" t="s">
        <v>1</v>
      </c>
      <c r="C14286" t="s">
        <v>29</v>
      </c>
      <c r="D14286" t="s">
        <v>74</v>
      </c>
      <c r="E14286" t="s">
        <v>75</v>
      </c>
      <c r="F14286" t="s">
        <v>65</v>
      </c>
      <c r="G14286" t="s">
        <v>66</v>
      </c>
      <c r="H14286" t="s">
        <v>67</v>
      </c>
      <c r="I14286">
        <v>2021</v>
      </c>
      <c r="J14286" t="s">
        <v>68</v>
      </c>
      <c r="K14286">
        <v>2025</v>
      </c>
      <c r="L14286" s="18">
        <v>45595</v>
      </c>
      <c r="M14286" t="s">
        <v>69</v>
      </c>
      <c r="N14286" t="s">
        <v>65</v>
      </c>
      <c r="O14286" t="s">
        <v>18911</v>
      </c>
    </row>
    <row r="14287" spans="1:15" x14ac:dyDescent="0.3">
      <c r="A14287" t="s">
        <v>19128</v>
      </c>
      <c r="B14287" t="s">
        <v>1</v>
      </c>
      <c r="C14287" t="s">
        <v>18</v>
      </c>
      <c r="D14287" t="s">
        <v>89</v>
      </c>
      <c r="E14287" t="s">
        <v>90</v>
      </c>
      <c r="F14287" t="s">
        <v>68</v>
      </c>
      <c r="G14287" t="s">
        <v>52</v>
      </c>
      <c r="H14287" t="s">
        <v>706</v>
      </c>
      <c r="I14287">
        <v>2021</v>
      </c>
      <c r="J14287" t="s">
        <v>68</v>
      </c>
      <c r="K14287">
        <v>2027</v>
      </c>
      <c r="L14287" s="18">
        <v>46568</v>
      </c>
      <c r="M14287" t="s">
        <v>228</v>
      </c>
      <c r="N14287" t="s">
        <v>65</v>
      </c>
      <c r="O14287" t="s">
        <v>18725</v>
      </c>
    </row>
    <row r="14288" spans="1:15" x14ac:dyDescent="0.3">
      <c r="A14288" t="s">
        <v>19129</v>
      </c>
      <c r="B14288" t="s">
        <v>1</v>
      </c>
      <c r="C14288" t="s">
        <v>18</v>
      </c>
      <c r="D14288" t="s">
        <v>89</v>
      </c>
      <c r="E14288" t="s">
        <v>90</v>
      </c>
      <c r="F14288" t="s">
        <v>65</v>
      </c>
      <c r="G14288" t="s">
        <v>84</v>
      </c>
      <c r="H14288" t="s">
        <v>85</v>
      </c>
      <c r="I14288">
        <v>2021</v>
      </c>
      <c r="J14288" t="s">
        <v>68</v>
      </c>
      <c r="K14288">
        <v>2023</v>
      </c>
      <c r="L14288" s="18">
        <v>45271</v>
      </c>
      <c r="M14288" t="s">
        <v>69</v>
      </c>
      <c r="N14288" t="s">
        <v>65</v>
      </c>
      <c r="O14288" t="s">
        <v>18921</v>
      </c>
    </row>
    <row r="14289" spans="1:15" x14ac:dyDescent="0.3">
      <c r="A14289" t="s">
        <v>19130</v>
      </c>
      <c r="B14289" t="s">
        <v>1</v>
      </c>
      <c r="C14289" t="s">
        <v>18</v>
      </c>
      <c r="D14289" t="s">
        <v>63</v>
      </c>
      <c r="E14289" t="s">
        <v>64</v>
      </c>
      <c r="F14289" t="s">
        <v>65</v>
      </c>
      <c r="G14289" t="s">
        <v>66</v>
      </c>
      <c r="H14289" t="s">
        <v>67</v>
      </c>
      <c r="I14289">
        <v>2021</v>
      </c>
      <c r="J14289" t="s">
        <v>68</v>
      </c>
      <c r="K14289">
        <v>2025</v>
      </c>
      <c r="L14289" s="18">
        <v>45519</v>
      </c>
      <c r="M14289" t="s">
        <v>69</v>
      </c>
      <c r="N14289" t="s">
        <v>65</v>
      </c>
      <c r="O14289" t="s">
        <v>19131</v>
      </c>
    </row>
    <row r="14290" spans="1:15" x14ac:dyDescent="0.3">
      <c r="A14290" t="s">
        <v>19132</v>
      </c>
      <c r="B14290" t="s">
        <v>1</v>
      </c>
      <c r="C14290" t="s">
        <v>18</v>
      </c>
      <c r="D14290" t="s">
        <v>89</v>
      </c>
      <c r="E14290" t="s">
        <v>90</v>
      </c>
      <c r="F14290" t="s">
        <v>68</v>
      </c>
      <c r="G14290" t="s">
        <v>52</v>
      </c>
      <c r="H14290" t="s">
        <v>1291</v>
      </c>
      <c r="I14290">
        <v>2021</v>
      </c>
      <c r="J14290" t="s">
        <v>68</v>
      </c>
      <c r="K14290">
        <v>2030</v>
      </c>
      <c r="L14290" s="18">
        <v>47539</v>
      </c>
      <c r="M14290" t="s">
        <v>228</v>
      </c>
      <c r="N14290" t="s">
        <v>65</v>
      </c>
      <c r="O14290" t="s">
        <v>19133</v>
      </c>
    </row>
    <row r="14291" spans="1:15" x14ac:dyDescent="0.3">
      <c r="A14291" t="s">
        <v>19134</v>
      </c>
      <c r="B14291" t="s">
        <v>1</v>
      </c>
      <c r="C14291" t="s">
        <v>29</v>
      </c>
      <c r="D14291" t="s">
        <v>89</v>
      </c>
      <c r="E14291" t="s">
        <v>90</v>
      </c>
      <c r="F14291" t="s">
        <v>65</v>
      </c>
      <c r="G14291" t="s">
        <v>66</v>
      </c>
      <c r="H14291" t="s">
        <v>67</v>
      </c>
      <c r="I14291">
        <v>2021</v>
      </c>
      <c r="J14291" t="s">
        <v>68</v>
      </c>
      <c r="K14291">
        <v>2023</v>
      </c>
      <c r="L14291" s="18">
        <v>45049</v>
      </c>
      <c r="M14291" t="s">
        <v>69</v>
      </c>
      <c r="N14291" t="s">
        <v>65</v>
      </c>
      <c r="O14291" t="s">
        <v>19135</v>
      </c>
    </row>
    <row r="14292" spans="1:15" x14ac:dyDescent="0.3">
      <c r="A14292" t="s">
        <v>19136</v>
      </c>
      <c r="B14292" t="s">
        <v>1</v>
      </c>
      <c r="C14292" t="s">
        <v>22</v>
      </c>
      <c r="D14292" t="s">
        <v>63</v>
      </c>
      <c r="E14292" t="s">
        <v>64</v>
      </c>
      <c r="F14292" t="s">
        <v>65</v>
      </c>
      <c r="G14292" t="s">
        <v>66</v>
      </c>
      <c r="H14292" t="s">
        <v>67</v>
      </c>
      <c r="I14292">
        <v>2021</v>
      </c>
      <c r="J14292" t="s">
        <v>68</v>
      </c>
      <c r="K14292">
        <v>2025</v>
      </c>
      <c r="L14292" s="18">
        <v>45616</v>
      </c>
      <c r="M14292" t="s">
        <v>69</v>
      </c>
      <c r="N14292" t="s">
        <v>65</v>
      </c>
      <c r="O14292" t="s">
        <v>18710</v>
      </c>
    </row>
    <row r="14293" spans="1:15" x14ac:dyDescent="0.3">
      <c r="A14293" t="s">
        <v>19137</v>
      </c>
      <c r="B14293" t="s">
        <v>1</v>
      </c>
      <c r="C14293" t="s">
        <v>27</v>
      </c>
      <c r="D14293" t="s">
        <v>89</v>
      </c>
      <c r="E14293" t="s">
        <v>90</v>
      </c>
      <c r="F14293" t="s">
        <v>68</v>
      </c>
      <c r="G14293" t="s">
        <v>52</v>
      </c>
      <c r="H14293" t="s">
        <v>1675</v>
      </c>
      <c r="I14293">
        <v>2027</v>
      </c>
      <c r="J14293" t="s">
        <v>65</v>
      </c>
      <c r="K14293">
        <v>2027</v>
      </c>
      <c r="L14293" s="18">
        <v>46567</v>
      </c>
      <c r="M14293" t="s">
        <v>228</v>
      </c>
      <c r="N14293" t="s">
        <v>65</v>
      </c>
      <c r="O14293" t="s">
        <v>18500</v>
      </c>
    </row>
    <row r="14294" spans="1:15" x14ac:dyDescent="0.3">
      <c r="A14294" t="s">
        <v>19138</v>
      </c>
      <c r="B14294" t="s">
        <v>1</v>
      </c>
      <c r="C14294" t="s">
        <v>21</v>
      </c>
      <c r="D14294" t="s">
        <v>74</v>
      </c>
      <c r="E14294" t="s">
        <v>75</v>
      </c>
      <c r="F14294" t="s">
        <v>65</v>
      </c>
      <c r="G14294" t="s">
        <v>84</v>
      </c>
      <c r="H14294" t="s">
        <v>227</v>
      </c>
      <c r="I14294">
        <v>2024</v>
      </c>
      <c r="J14294" t="s">
        <v>65</v>
      </c>
      <c r="K14294">
        <v>2025</v>
      </c>
      <c r="L14294" s="18">
        <v>45932</v>
      </c>
      <c r="M14294" t="s">
        <v>228</v>
      </c>
      <c r="N14294" t="s">
        <v>65</v>
      </c>
      <c r="O14294" t="s">
        <v>18513</v>
      </c>
    </row>
    <row r="14295" spans="1:15" x14ac:dyDescent="0.3">
      <c r="A14295" t="s">
        <v>19139</v>
      </c>
      <c r="B14295" t="s">
        <v>1</v>
      </c>
      <c r="C14295" t="s">
        <v>18</v>
      </c>
      <c r="D14295" t="s">
        <v>63</v>
      </c>
      <c r="E14295" t="s">
        <v>64</v>
      </c>
      <c r="F14295" t="s">
        <v>68</v>
      </c>
      <c r="G14295" t="s">
        <v>52</v>
      </c>
      <c r="H14295" t="s">
        <v>706</v>
      </c>
      <c r="I14295">
        <v>2021</v>
      </c>
      <c r="J14295" t="s">
        <v>68</v>
      </c>
      <c r="K14295">
        <v>2027</v>
      </c>
      <c r="L14295" s="18">
        <v>45721</v>
      </c>
      <c r="M14295" t="s">
        <v>69</v>
      </c>
      <c r="N14295" t="s">
        <v>65</v>
      </c>
      <c r="O14295" t="s">
        <v>3771</v>
      </c>
    </row>
    <row r="14296" spans="1:15" x14ac:dyDescent="0.3">
      <c r="A14296" t="s">
        <v>19140</v>
      </c>
      <c r="B14296" t="s">
        <v>1</v>
      </c>
      <c r="C14296" t="s">
        <v>25</v>
      </c>
      <c r="D14296" t="s">
        <v>63</v>
      </c>
      <c r="E14296" t="s">
        <v>64</v>
      </c>
      <c r="F14296" t="s">
        <v>65</v>
      </c>
      <c r="G14296" t="s">
        <v>66</v>
      </c>
      <c r="H14296" t="s">
        <v>67</v>
      </c>
      <c r="I14296">
        <v>2022</v>
      </c>
      <c r="J14296" t="s">
        <v>68</v>
      </c>
      <c r="K14296">
        <v>2023</v>
      </c>
      <c r="L14296" s="18">
        <v>45272</v>
      </c>
      <c r="M14296" t="s">
        <v>69</v>
      </c>
      <c r="N14296" t="s">
        <v>65</v>
      </c>
      <c r="O14296" t="s">
        <v>18317</v>
      </c>
    </row>
    <row r="14297" spans="1:15" x14ac:dyDescent="0.3">
      <c r="A14297" t="s">
        <v>19141</v>
      </c>
      <c r="B14297" t="s">
        <v>1</v>
      </c>
      <c r="C14297" t="s">
        <v>21</v>
      </c>
      <c r="D14297" t="s">
        <v>74</v>
      </c>
      <c r="E14297" t="s">
        <v>75</v>
      </c>
      <c r="F14297" t="s">
        <v>65</v>
      </c>
      <c r="G14297" t="s">
        <v>84</v>
      </c>
      <c r="H14297" t="s">
        <v>227</v>
      </c>
      <c r="I14297">
        <v>2022</v>
      </c>
      <c r="J14297" t="s">
        <v>65</v>
      </c>
      <c r="K14297">
        <v>2024</v>
      </c>
      <c r="L14297" s="18">
        <v>45376</v>
      </c>
      <c r="M14297" t="s">
        <v>228</v>
      </c>
      <c r="N14297" t="s">
        <v>65</v>
      </c>
      <c r="O14297" t="s">
        <v>18513</v>
      </c>
    </row>
    <row r="14298" spans="1:15" x14ac:dyDescent="0.3">
      <c r="A14298" t="s">
        <v>19142</v>
      </c>
      <c r="B14298" t="s">
        <v>1</v>
      </c>
      <c r="C14298" t="s">
        <v>15</v>
      </c>
      <c r="D14298" t="s">
        <v>89</v>
      </c>
      <c r="E14298" t="s">
        <v>90</v>
      </c>
      <c r="F14298" t="s">
        <v>65</v>
      </c>
      <c r="G14298" t="s">
        <v>66</v>
      </c>
      <c r="H14298" t="s">
        <v>67</v>
      </c>
      <c r="I14298">
        <v>2022</v>
      </c>
      <c r="J14298" t="s">
        <v>68</v>
      </c>
      <c r="K14298">
        <v>2022</v>
      </c>
      <c r="L14298" s="18">
        <v>44827</v>
      </c>
      <c r="M14298" t="s">
        <v>69</v>
      </c>
      <c r="N14298" t="s">
        <v>65</v>
      </c>
      <c r="O14298" t="s">
        <v>8950</v>
      </c>
    </row>
    <row r="14299" spans="1:15" x14ac:dyDescent="0.3">
      <c r="A14299" t="s">
        <v>19143</v>
      </c>
      <c r="B14299" t="s">
        <v>1</v>
      </c>
      <c r="C14299" t="s">
        <v>18</v>
      </c>
      <c r="D14299" t="s">
        <v>123</v>
      </c>
      <c r="E14299" t="s">
        <v>64</v>
      </c>
      <c r="F14299" t="s">
        <v>68</v>
      </c>
      <c r="G14299" t="s">
        <v>52</v>
      </c>
      <c r="H14299" t="s">
        <v>1291</v>
      </c>
      <c r="I14299">
        <v>2022</v>
      </c>
      <c r="J14299" t="s">
        <v>68</v>
      </c>
      <c r="K14299">
        <v>2027</v>
      </c>
      <c r="L14299" s="18">
        <v>46654</v>
      </c>
      <c r="M14299" t="s">
        <v>228</v>
      </c>
      <c r="N14299" t="s">
        <v>65</v>
      </c>
      <c r="O14299" t="s">
        <v>18895</v>
      </c>
    </row>
    <row r="14300" spans="1:15" x14ac:dyDescent="0.3">
      <c r="A14300" t="s">
        <v>19144</v>
      </c>
      <c r="B14300" t="s">
        <v>1</v>
      </c>
      <c r="C14300" t="s">
        <v>18</v>
      </c>
      <c r="D14300" t="s">
        <v>74</v>
      </c>
      <c r="E14300" t="s">
        <v>75</v>
      </c>
      <c r="F14300" t="s">
        <v>65</v>
      </c>
      <c r="G14300" t="s">
        <v>66</v>
      </c>
      <c r="H14300" t="s">
        <v>67</v>
      </c>
      <c r="I14300">
        <v>2022</v>
      </c>
      <c r="J14300" t="s">
        <v>68</v>
      </c>
      <c r="K14300">
        <v>2026</v>
      </c>
      <c r="L14300" s="18">
        <v>46133</v>
      </c>
      <c r="M14300" t="s">
        <v>69</v>
      </c>
      <c r="N14300" t="s">
        <v>65</v>
      </c>
      <c r="O14300" t="s">
        <v>18895</v>
      </c>
    </row>
    <row r="14301" spans="1:15" x14ac:dyDescent="0.3">
      <c r="A14301" t="s">
        <v>19145</v>
      </c>
      <c r="B14301" t="s">
        <v>1</v>
      </c>
      <c r="C14301" t="s">
        <v>25</v>
      </c>
      <c r="D14301" t="s">
        <v>63</v>
      </c>
      <c r="E14301" t="s">
        <v>64</v>
      </c>
      <c r="F14301" t="s">
        <v>65</v>
      </c>
      <c r="G14301" t="s">
        <v>66</v>
      </c>
      <c r="H14301" t="s">
        <v>67</v>
      </c>
      <c r="I14301">
        <v>2022</v>
      </c>
      <c r="J14301" t="s">
        <v>68</v>
      </c>
      <c r="K14301">
        <v>2023</v>
      </c>
      <c r="L14301" s="18">
        <v>44978</v>
      </c>
      <c r="M14301" t="s">
        <v>69</v>
      </c>
      <c r="N14301" t="s">
        <v>65</v>
      </c>
      <c r="O14301" t="s">
        <v>19146</v>
      </c>
    </row>
    <row r="14302" spans="1:15" x14ac:dyDescent="0.3">
      <c r="A14302" t="s">
        <v>19147</v>
      </c>
      <c r="B14302" t="s">
        <v>1</v>
      </c>
      <c r="C14302" t="s">
        <v>18</v>
      </c>
      <c r="D14302" t="s">
        <v>63</v>
      </c>
      <c r="E14302" t="s">
        <v>64</v>
      </c>
      <c r="F14302" t="s">
        <v>68</v>
      </c>
      <c r="G14302" t="s">
        <v>52</v>
      </c>
      <c r="H14302" t="s">
        <v>706</v>
      </c>
      <c r="I14302">
        <v>2022</v>
      </c>
      <c r="J14302" t="s">
        <v>68</v>
      </c>
      <c r="K14302">
        <v>2027</v>
      </c>
      <c r="L14302" s="18">
        <v>46534</v>
      </c>
      <c r="M14302" t="s">
        <v>228</v>
      </c>
      <c r="N14302" t="s">
        <v>65</v>
      </c>
      <c r="O14302" t="s">
        <v>3771</v>
      </c>
    </row>
    <row r="14303" spans="1:15" x14ac:dyDescent="0.3">
      <c r="A14303" t="s">
        <v>19148</v>
      </c>
      <c r="B14303" t="s">
        <v>1</v>
      </c>
      <c r="C14303" t="s">
        <v>18</v>
      </c>
      <c r="D14303" t="s">
        <v>74</v>
      </c>
      <c r="E14303" t="s">
        <v>75</v>
      </c>
      <c r="F14303" t="s">
        <v>65</v>
      </c>
      <c r="G14303" t="s">
        <v>66</v>
      </c>
      <c r="H14303" t="s">
        <v>67</v>
      </c>
      <c r="I14303">
        <v>2021</v>
      </c>
      <c r="J14303" t="s">
        <v>68</v>
      </c>
      <c r="K14303">
        <v>2024</v>
      </c>
      <c r="L14303" s="18">
        <v>45526</v>
      </c>
      <c r="M14303" t="s">
        <v>69</v>
      </c>
      <c r="N14303" t="s">
        <v>65</v>
      </c>
      <c r="O14303" t="s">
        <v>18705</v>
      </c>
    </row>
    <row r="14304" spans="1:15" x14ac:dyDescent="0.3">
      <c r="A14304" t="s">
        <v>19149</v>
      </c>
      <c r="B14304" t="s">
        <v>1</v>
      </c>
      <c r="C14304" t="s">
        <v>18</v>
      </c>
      <c r="D14304" t="s">
        <v>63</v>
      </c>
      <c r="E14304" t="s">
        <v>64</v>
      </c>
      <c r="F14304" t="s">
        <v>68</v>
      </c>
      <c r="G14304" t="s">
        <v>52</v>
      </c>
      <c r="H14304" t="s">
        <v>706</v>
      </c>
      <c r="I14304">
        <v>2022</v>
      </c>
      <c r="J14304" t="s">
        <v>68</v>
      </c>
      <c r="K14304">
        <v>2027</v>
      </c>
      <c r="L14304" s="18">
        <v>45447</v>
      </c>
      <c r="M14304" t="s">
        <v>69</v>
      </c>
      <c r="N14304" t="s">
        <v>65</v>
      </c>
      <c r="O14304" t="s">
        <v>19122</v>
      </c>
    </row>
    <row r="14305" spans="1:15" x14ac:dyDescent="0.3">
      <c r="A14305" t="s">
        <v>19150</v>
      </c>
      <c r="B14305" t="s">
        <v>1</v>
      </c>
      <c r="C14305" t="s">
        <v>18</v>
      </c>
      <c r="D14305" t="s">
        <v>63</v>
      </c>
      <c r="E14305" t="s">
        <v>64</v>
      </c>
      <c r="F14305" t="s">
        <v>65</v>
      </c>
      <c r="G14305" t="s">
        <v>84</v>
      </c>
      <c r="H14305" t="s">
        <v>85</v>
      </c>
      <c r="I14305">
        <v>2022</v>
      </c>
      <c r="J14305" t="s">
        <v>68</v>
      </c>
      <c r="K14305">
        <v>2026</v>
      </c>
      <c r="L14305" s="18">
        <v>45559</v>
      </c>
      <c r="M14305" t="s">
        <v>69</v>
      </c>
      <c r="N14305" t="s">
        <v>65</v>
      </c>
      <c r="O14305" t="s">
        <v>19076</v>
      </c>
    </row>
    <row r="14306" spans="1:15" x14ac:dyDescent="0.3">
      <c r="A14306" t="s">
        <v>19151</v>
      </c>
      <c r="B14306" t="s">
        <v>1</v>
      </c>
      <c r="C14306" t="s">
        <v>15</v>
      </c>
      <c r="D14306" t="s">
        <v>89</v>
      </c>
      <c r="E14306" t="s">
        <v>90</v>
      </c>
      <c r="F14306" t="s">
        <v>65</v>
      </c>
      <c r="G14306" t="s">
        <v>66</v>
      </c>
      <c r="H14306" t="s">
        <v>67</v>
      </c>
      <c r="I14306">
        <v>2022</v>
      </c>
      <c r="J14306" t="s">
        <v>68</v>
      </c>
      <c r="K14306">
        <v>2023</v>
      </c>
      <c r="L14306" s="18">
        <v>44936</v>
      </c>
      <c r="M14306" t="s">
        <v>69</v>
      </c>
      <c r="N14306" t="s">
        <v>65</v>
      </c>
      <c r="O14306" t="s">
        <v>18506</v>
      </c>
    </row>
    <row r="14307" spans="1:15" x14ac:dyDescent="0.3">
      <c r="A14307" t="s">
        <v>19152</v>
      </c>
      <c r="B14307" t="s">
        <v>1</v>
      </c>
      <c r="C14307" t="s">
        <v>18</v>
      </c>
      <c r="D14307" t="s">
        <v>63</v>
      </c>
      <c r="E14307" t="s">
        <v>64</v>
      </c>
      <c r="F14307" t="s">
        <v>68</v>
      </c>
      <c r="G14307" t="s">
        <v>52</v>
      </c>
      <c r="H14307" t="s">
        <v>706</v>
      </c>
      <c r="I14307">
        <v>2022</v>
      </c>
      <c r="J14307" t="s">
        <v>68</v>
      </c>
      <c r="K14307">
        <v>2029</v>
      </c>
      <c r="L14307" s="18">
        <v>46323</v>
      </c>
      <c r="M14307" t="s">
        <v>228</v>
      </c>
      <c r="N14307" t="s">
        <v>65</v>
      </c>
      <c r="O14307" t="s">
        <v>18725</v>
      </c>
    </row>
    <row r="14308" spans="1:15" x14ac:dyDescent="0.3">
      <c r="A14308" t="s">
        <v>19153</v>
      </c>
      <c r="B14308" t="s">
        <v>1</v>
      </c>
      <c r="C14308" t="s">
        <v>18</v>
      </c>
      <c r="D14308" t="s">
        <v>63</v>
      </c>
      <c r="E14308" t="s">
        <v>64</v>
      </c>
      <c r="F14308" t="s">
        <v>68</v>
      </c>
      <c r="G14308" t="s">
        <v>52</v>
      </c>
      <c r="H14308" t="s">
        <v>706</v>
      </c>
      <c r="I14308">
        <v>2022</v>
      </c>
      <c r="J14308" t="s">
        <v>68</v>
      </c>
      <c r="K14308">
        <v>2028</v>
      </c>
      <c r="L14308" s="18">
        <v>47015</v>
      </c>
      <c r="M14308" t="s">
        <v>228</v>
      </c>
      <c r="N14308" t="s">
        <v>65</v>
      </c>
      <c r="O14308" t="s">
        <v>3771</v>
      </c>
    </row>
    <row r="14309" spans="1:15" x14ac:dyDescent="0.3">
      <c r="A14309" t="s">
        <v>19154</v>
      </c>
      <c r="B14309" t="s">
        <v>1</v>
      </c>
      <c r="C14309" t="s">
        <v>22</v>
      </c>
      <c r="D14309" t="s">
        <v>74</v>
      </c>
      <c r="E14309" t="s">
        <v>75</v>
      </c>
      <c r="F14309" t="s">
        <v>65</v>
      </c>
      <c r="G14309" t="s">
        <v>66</v>
      </c>
      <c r="H14309" t="s">
        <v>67</v>
      </c>
      <c r="I14309">
        <v>2022</v>
      </c>
      <c r="J14309" t="s">
        <v>68</v>
      </c>
      <c r="K14309">
        <v>2022</v>
      </c>
      <c r="L14309" s="18">
        <v>44893</v>
      </c>
      <c r="M14309" t="s">
        <v>69</v>
      </c>
      <c r="N14309" t="s">
        <v>65</v>
      </c>
      <c r="O14309" t="s">
        <v>19155</v>
      </c>
    </row>
    <row r="14310" spans="1:15" x14ac:dyDescent="0.3">
      <c r="A14310" t="s">
        <v>19156</v>
      </c>
      <c r="B14310" t="s">
        <v>1</v>
      </c>
      <c r="C14310" t="s">
        <v>19</v>
      </c>
      <c r="D14310" t="s">
        <v>74</v>
      </c>
      <c r="E14310" t="s">
        <v>75</v>
      </c>
      <c r="F14310" t="s">
        <v>68</v>
      </c>
      <c r="G14310" t="s">
        <v>52</v>
      </c>
      <c r="H14310" t="s">
        <v>706</v>
      </c>
      <c r="I14310">
        <v>2022</v>
      </c>
      <c r="J14310" t="s">
        <v>68</v>
      </c>
      <c r="K14310">
        <v>2027</v>
      </c>
      <c r="L14310" s="18">
        <v>46447</v>
      </c>
      <c r="M14310" t="s">
        <v>228</v>
      </c>
      <c r="N14310" t="s">
        <v>65</v>
      </c>
      <c r="O14310" t="s">
        <v>18929</v>
      </c>
    </row>
    <row r="14311" spans="1:15" x14ac:dyDescent="0.3">
      <c r="A14311" t="s">
        <v>19157</v>
      </c>
      <c r="B14311" t="s">
        <v>1</v>
      </c>
      <c r="C14311" t="s">
        <v>16</v>
      </c>
      <c r="D14311" t="s">
        <v>74</v>
      </c>
      <c r="E14311" t="s">
        <v>75</v>
      </c>
      <c r="F14311" t="s">
        <v>68</v>
      </c>
      <c r="G14311" t="s">
        <v>52</v>
      </c>
      <c r="H14311" t="s">
        <v>706</v>
      </c>
      <c r="I14311">
        <v>2022</v>
      </c>
      <c r="J14311" t="s">
        <v>68</v>
      </c>
      <c r="K14311">
        <v>2026</v>
      </c>
      <c r="L14311" s="18">
        <v>46128</v>
      </c>
      <c r="M14311" t="s">
        <v>69</v>
      </c>
      <c r="N14311" t="s">
        <v>65</v>
      </c>
      <c r="O14311" t="s">
        <v>19119</v>
      </c>
    </row>
    <row r="14312" spans="1:15" x14ac:dyDescent="0.3">
      <c r="A14312" t="s">
        <v>19158</v>
      </c>
      <c r="B14312" t="s">
        <v>1</v>
      </c>
      <c r="C14312" t="s">
        <v>31</v>
      </c>
      <c r="D14312" t="s">
        <v>89</v>
      </c>
      <c r="E14312" t="s">
        <v>90</v>
      </c>
      <c r="F14312" t="s">
        <v>65</v>
      </c>
      <c r="G14312" t="s">
        <v>66</v>
      </c>
      <c r="H14312" t="s">
        <v>67</v>
      </c>
      <c r="I14312">
        <v>2022</v>
      </c>
      <c r="J14312" t="s">
        <v>68</v>
      </c>
      <c r="K14312">
        <v>2023</v>
      </c>
      <c r="L14312" s="18">
        <v>45226</v>
      </c>
      <c r="M14312" t="s">
        <v>69</v>
      </c>
      <c r="N14312" t="s">
        <v>65</v>
      </c>
      <c r="O14312" t="s">
        <v>19159</v>
      </c>
    </row>
    <row r="14313" spans="1:15" x14ac:dyDescent="0.3">
      <c r="A14313" t="s">
        <v>19160</v>
      </c>
      <c r="B14313" t="s">
        <v>1</v>
      </c>
      <c r="C14313" t="s">
        <v>25</v>
      </c>
      <c r="D14313" t="s">
        <v>63</v>
      </c>
      <c r="E14313" t="s">
        <v>64</v>
      </c>
      <c r="F14313" t="s">
        <v>68</v>
      </c>
      <c r="G14313" t="s">
        <v>52</v>
      </c>
      <c r="H14313" t="s">
        <v>706</v>
      </c>
      <c r="I14313">
        <v>2022</v>
      </c>
      <c r="J14313" t="s">
        <v>68</v>
      </c>
      <c r="K14313">
        <v>2029</v>
      </c>
      <c r="L14313" s="18">
        <v>47263</v>
      </c>
      <c r="M14313" t="s">
        <v>228</v>
      </c>
      <c r="N14313" t="s">
        <v>65</v>
      </c>
      <c r="O14313" t="s">
        <v>18317</v>
      </c>
    </row>
    <row r="14314" spans="1:15" x14ac:dyDescent="0.3">
      <c r="A14314" t="s">
        <v>19161</v>
      </c>
      <c r="B14314" t="s">
        <v>1</v>
      </c>
      <c r="C14314" t="s">
        <v>18</v>
      </c>
      <c r="D14314" t="s">
        <v>63</v>
      </c>
      <c r="E14314" t="s">
        <v>64</v>
      </c>
      <c r="F14314" t="s">
        <v>65</v>
      </c>
      <c r="G14314" t="s">
        <v>66</v>
      </c>
      <c r="H14314" t="s">
        <v>67</v>
      </c>
      <c r="I14314">
        <v>2022</v>
      </c>
      <c r="J14314" t="s">
        <v>68</v>
      </c>
      <c r="K14314">
        <v>2026</v>
      </c>
      <c r="L14314" s="18">
        <v>46188</v>
      </c>
      <c r="M14314" t="s">
        <v>69</v>
      </c>
      <c r="N14314" t="s">
        <v>65</v>
      </c>
      <c r="O14314" t="s">
        <v>19076</v>
      </c>
    </row>
    <row r="14315" spans="1:15" x14ac:dyDescent="0.3">
      <c r="A14315" t="s">
        <v>19162</v>
      </c>
      <c r="B14315" t="s">
        <v>1</v>
      </c>
      <c r="C14315" t="s">
        <v>18</v>
      </c>
      <c r="D14315" t="s">
        <v>63</v>
      </c>
      <c r="E14315" t="s">
        <v>64</v>
      </c>
      <c r="F14315" t="s">
        <v>68</v>
      </c>
      <c r="G14315" t="s">
        <v>52</v>
      </c>
      <c r="H14315" t="s">
        <v>706</v>
      </c>
      <c r="I14315">
        <v>2022</v>
      </c>
      <c r="J14315" t="s">
        <v>68</v>
      </c>
      <c r="K14315">
        <v>2029</v>
      </c>
      <c r="L14315" s="18">
        <v>47168</v>
      </c>
      <c r="M14315" t="s">
        <v>228</v>
      </c>
      <c r="N14315" t="s">
        <v>65</v>
      </c>
      <c r="O14315" t="s">
        <v>18317</v>
      </c>
    </row>
    <row r="14316" spans="1:15" x14ac:dyDescent="0.3">
      <c r="A14316" t="s">
        <v>19163</v>
      </c>
      <c r="B14316" t="s">
        <v>1</v>
      </c>
      <c r="C14316" t="s">
        <v>18</v>
      </c>
      <c r="D14316" t="s">
        <v>81</v>
      </c>
      <c r="E14316" t="s">
        <v>75</v>
      </c>
      <c r="F14316" t="s">
        <v>68</v>
      </c>
      <c r="G14316" t="s">
        <v>52</v>
      </c>
      <c r="H14316" t="s">
        <v>1291</v>
      </c>
      <c r="I14316">
        <v>2023</v>
      </c>
      <c r="J14316" t="s">
        <v>68</v>
      </c>
      <c r="K14316">
        <v>2029</v>
      </c>
      <c r="L14316" s="18">
        <v>46549</v>
      </c>
      <c r="M14316" t="s">
        <v>228</v>
      </c>
      <c r="N14316" t="s">
        <v>65</v>
      </c>
      <c r="O14316" t="s">
        <v>654</v>
      </c>
    </row>
    <row r="14317" spans="1:15" x14ac:dyDescent="0.3">
      <c r="A14317" t="s">
        <v>19164</v>
      </c>
      <c r="B14317" t="s">
        <v>1</v>
      </c>
      <c r="C14317" t="s">
        <v>29</v>
      </c>
      <c r="D14317" t="s">
        <v>89</v>
      </c>
      <c r="E14317" t="s">
        <v>90</v>
      </c>
      <c r="F14317" t="s">
        <v>65</v>
      </c>
      <c r="G14317" t="s">
        <v>66</v>
      </c>
      <c r="H14317" t="s">
        <v>67</v>
      </c>
      <c r="I14317">
        <v>2022</v>
      </c>
      <c r="J14317" t="s">
        <v>68</v>
      </c>
      <c r="K14317">
        <v>2023</v>
      </c>
      <c r="L14317" s="18">
        <v>44971</v>
      </c>
      <c r="M14317" t="s">
        <v>69</v>
      </c>
      <c r="N14317" t="s">
        <v>65</v>
      </c>
      <c r="O14317" t="s">
        <v>18911</v>
      </c>
    </row>
    <row r="14318" spans="1:15" x14ac:dyDescent="0.3">
      <c r="A14318" t="s">
        <v>19165</v>
      </c>
      <c r="B14318" t="s">
        <v>1</v>
      </c>
      <c r="C14318" t="s">
        <v>18</v>
      </c>
      <c r="D14318" t="s">
        <v>81</v>
      </c>
      <c r="E14318" t="s">
        <v>75</v>
      </c>
      <c r="F14318" t="s">
        <v>65</v>
      </c>
      <c r="G14318" t="s">
        <v>66</v>
      </c>
      <c r="H14318" t="s">
        <v>67</v>
      </c>
      <c r="I14318">
        <v>2022</v>
      </c>
      <c r="J14318" t="s">
        <v>68</v>
      </c>
      <c r="K14318">
        <v>2025</v>
      </c>
      <c r="L14318" s="18">
        <v>45996</v>
      </c>
      <c r="M14318" t="s">
        <v>69</v>
      </c>
      <c r="N14318" t="s">
        <v>65</v>
      </c>
      <c r="O14318" t="s">
        <v>3771</v>
      </c>
    </row>
    <row r="14319" spans="1:15" x14ac:dyDescent="0.3">
      <c r="A14319" t="s">
        <v>19166</v>
      </c>
      <c r="B14319" t="s">
        <v>1</v>
      </c>
      <c r="C14319" t="s">
        <v>18</v>
      </c>
      <c r="D14319" t="s">
        <v>89</v>
      </c>
      <c r="E14319" t="s">
        <v>90</v>
      </c>
      <c r="F14319" t="s">
        <v>68</v>
      </c>
      <c r="G14319" t="s">
        <v>52</v>
      </c>
      <c r="H14319" t="s">
        <v>706</v>
      </c>
      <c r="I14319">
        <v>2022</v>
      </c>
      <c r="J14319" t="s">
        <v>68</v>
      </c>
      <c r="K14319">
        <v>2028</v>
      </c>
      <c r="L14319" s="18">
        <v>46507</v>
      </c>
      <c r="M14319" t="s">
        <v>228</v>
      </c>
      <c r="N14319" t="s">
        <v>65</v>
      </c>
      <c r="O14319" t="s">
        <v>18755</v>
      </c>
    </row>
    <row r="14320" spans="1:15" x14ac:dyDescent="0.3">
      <c r="A14320" t="s">
        <v>19167</v>
      </c>
      <c r="B14320" t="s">
        <v>1</v>
      </c>
      <c r="C14320" t="s">
        <v>31</v>
      </c>
      <c r="D14320" t="s">
        <v>89</v>
      </c>
      <c r="E14320" t="s">
        <v>90</v>
      </c>
      <c r="F14320" t="s">
        <v>65</v>
      </c>
      <c r="G14320" t="s">
        <v>66</v>
      </c>
      <c r="H14320" t="s">
        <v>67</v>
      </c>
      <c r="I14320">
        <v>2022</v>
      </c>
      <c r="J14320" t="s">
        <v>68</v>
      </c>
      <c r="K14320">
        <v>2022</v>
      </c>
      <c r="L14320" s="18">
        <v>44804</v>
      </c>
      <c r="M14320" t="s">
        <v>69</v>
      </c>
      <c r="N14320" t="s">
        <v>65</v>
      </c>
      <c r="O14320" t="s">
        <v>19059</v>
      </c>
    </row>
    <row r="14321" spans="1:15" x14ac:dyDescent="0.3">
      <c r="A14321" t="s">
        <v>19168</v>
      </c>
      <c r="B14321" t="s">
        <v>1</v>
      </c>
      <c r="C14321" t="s">
        <v>18</v>
      </c>
      <c r="D14321" t="s">
        <v>89</v>
      </c>
      <c r="E14321" t="s">
        <v>90</v>
      </c>
      <c r="F14321" t="s">
        <v>68</v>
      </c>
      <c r="G14321" t="s">
        <v>52</v>
      </c>
      <c r="H14321" t="s">
        <v>706</v>
      </c>
      <c r="I14321">
        <v>2022</v>
      </c>
      <c r="J14321" t="s">
        <v>68</v>
      </c>
      <c r="K14321">
        <v>2026</v>
      </c>
      <c r="L14321" s="18">
        <v>46295</v>
      </c>
      <c r="M14321" t="s">
        <v>228</v>
      </c>
      <c r="N14321" t="s">
        <v>65</v>
      </c>
      <c r="O14321" t="s">
        <v>19169</v>
      </c>
    </row>
    <row r="14322" spans="1:15" x14ac:dyDescent="0.3">
      <c r="A14322" t="s">
        <v>19170</v>
      </c>
      <c r="B14322" t="s">
        <v>1</v>
      </c>
      <c r="C14322" t="s">
        <v>27</v>
      </c>
      <c r="D14322" t="s">
        <v>89</v>
      </c>
      <c r="E14322" t="s">
        <v>90</v>
      </c>
      <c r="F14322" t="s">
        <v>65</v>
      </c>
      <c r="G14322" t="s">
        <v>66</v>
      </c>
      <c r="H14322" t="s">
        <v>67</v>
      </c>
      <c r="I14322">
        <v>2022</v>
      </c>
      <c r="J14322" t="s">
        <v>68</v>
      </c>
      <c r="K14322">
        <v>2023</v>
      </c>
      <c r="L14322" s="18">
        <v>44913</v>
      </c>
      <c r="M14322" t="s">
        <v>69</v>
      </c>
      <c r="N14322" t="s">
        <v>65</v>
      </c>
      <c r="O14322" t="s">
        <v>19039</v>
      </c>
    </row>
    <row r="14323" spans="1:15" x14ac:dyDescent="0.3">
      <c r="A14323" t="s">
        <v>19171</v>
      </c>
      <c r="B14323" t="s">
        <v>1</v>
      </c>
      <c r="C14323" t="s">
        <v>29</v>
      </c>
      <c r="D14323" t="s">
        <v>89</v>
      </c>
      <c r="E14323" t="s">
        <v>90</v>
      </c>
      <c r="F14323" t="s">
        <v>65</v>
      </c>
      <c r="G14323" t="s">
        <v>66</v>
      </c>
      <c r="H14323" t="s">
        <v>67</v>
      </c>
      <c r="I14323">
        <v>2022</v>
      </c>
      <c r="J14323" t="s">
        <v>68</v>
      </c>
      <c r="K14323">
        <v>2023</v>
      </c>
      <c r="L14323" s="18">
        <v>44961</v>
      </c>
      <c r="M14323" t="s">
        <v>69</v>
      </c>
      <c r="N14323" t="s">
        <v>65</v>
      </c>
      <c r="O14323" t="s">
        <v>19039</v>
      </c>
    </row>
    <row r="14324" spans="1:15" x14ac:dyDescent="0.3">
      <c r="A14324" t="s">
        <v>19172</v>
      </c>
      <c r="B14324" t="s">
        <v>1</v>
      </c>
      <c r="C14324" t="s">
        <v>25</v>
      </c>
      <c r="D14324" t="s">
        <v>63</v>
      </c>
      <c r="E14324" t="s">
        <v>64</v>
      </c>
      <c r="F14324" t="s">
        <v>65</v>
      </c>
      <c r="G14324" t="s">
        <v>66</v>
      </c>
      <c r="H14324" t="s">
        <v>67</v>
      </c>
      <c r="I14324">
        <v>2022</v>
      </c>
      <c r="J14324" t="s">
        <v>68</v>
      </c>
      <c r="K14324">
        <v>2024</v>
      </c>
      <c r="L14324" s="18">
        <v>45120</v>
      </c>
      <c r="M14324" t="s">
        <v>69</v>
      </c>
      <c r="N14324" t="s">
        <v>65</v>
      </c>
      <c r="O14324" t="s">
        <v>18972</v>
      </c>
    </row>
    <row r="14325" spans="1:15" x14ac:dyDescent="0.3">
      <c r="A14325" t="s">
        <v>19173</v>
      </c>
      <c r="B14325" t="s">
        <v>1</v>
      </c>
      <c r="C14325" t="s">
        <v>18</v>
      </c>
      <c r="D14325" t="s">
        <v>81</v>
      </c>
      <c r="E14325" t="s">
        <v>75</v>
      </c>
      <c r="F14325" t="s">
        <v>65</v>
      </c>
      <c r="G14325" t="s">
        <v>84</v>
      </c>
      <c r="H14325" t="s">
        <v>85</v>
      </c>
      <c r="I14325">
        <v>2022</v>
      </c>
      <c r="J14325" t="s">
        <v>68</v>
      </c>
      <c r="K14325">
        <v>2023</v>
      </c>
      <c r="L14325" s="18">
        <v>45176</v>
      </c>
      <c r="M14325" t="s">
        <v>69</v>
      </c>
      <c r="N14325" t="s">
        <v>65</v>
      </c>
      <c r="O14325" t="s">
        <v>19174</v>
      </c>
    </row>
    <row r="14326" spans="1:15" x14ac:dyDescent="0.3">
      <c r="A14326" t="s">
        <v>19175</v>
      </c>
      <c r="B14326" t="s">
        <v>1</v>
      </c>
      <c r="C14326" t="s">
        <v>18</v>
      </c>
      <c r="D14326" t="s">
        <v>74</v>
      </c>
      <c r="E14326" t="s">
        <v>75</v>
      </c>
      <c r="F14326" t="s">
        <v>68</v>
      </c>
      <c r="G14326" t="s">
        <v>52</v>
      </c>
      <c r="H14326" t="s">
        <v>706</v>
      </c>
      <c r="I14326">
        <v>2022</v>
      </c>
      <c r="J14326" t="s">
        <v>68</v>
      </c>
      <c r="K14326">
        <v>2029</v>
      </c>
      <c r="L14326" s="18">
        <v>47234</v>
      </c>
      <c r="M14326" t="s">
        <v>228</v>
      </c>
      <c r="N14326" t="s">
        <v>65</v>
      </c>
      <c r="O14326" t="s">
        <v>18895</v>
      </c>
    </row>
    <row r="14327" spans="1:15" x14ac:dyDescent="0.3">
      <c r="A14327" t="s">
        <v>19176</v>
      </c>
      <c r="B14327" t="s">
        <v>1</v>
      </c>
      <c r="C14327" t="s">
        <v>15</v>
      </c>
      <c r="D14327" t="s">
        <v>89</v>
      </c>
      <c r="E14327" t="s">
        <v>90</v>
      </c>
      <c r="F14327" t="s">
        <v>65</v>
      </c>
      <c r="G14327" t="s">
        <v>66</v>
      </c>
      <c r="H14327" t="s">
        <v>67</v>
      </c>
      <c r="I14327">
        <v>2022</v>
      </c>
      <c r="J14327" t="s">
        <v>68</v>
      </c>
      <c r="K14327">
        <v>2023</v>
      </c>
      <c r="L14327" s="18">
        <v>44981</v>
      </c>
      <c r="M14327" t="s">
        <v>69</v>
      </c>
      <c r="N14327" t="s">
        <v>65</v>
      </c>
      <c r="O14327" t="s">
        <v>18506</v>
      </c>
    </row>
    <row r="14328" spans="1:15" x14ac:dyDescent="0.3">
      <c r="A14328" t="s">
        <v>19177</v>
      </c>
      <c r="B14328" t="s">
        <v>1</v>
      </c>
      <c r="C14328" t="s">
        <v>24</v>
      </c>
      <c r="D14328" t="s">
        <v>74</v>
      </c>
      <c r="E14328" t="s">
        <v>75</v>
      </c>
      <c r="F14328" t="s">
        <v>65</v>
      </c>
      <c r="G14328" t="s">
        <v>66</v>
      </c>
      <c r="H14328" t="s">
        <v>67</v>
      </c>
      <c r="I14328">
        <v>2022</v>
      </c>
      <c r="J14328" t="s">
        <v>68</v>
      </c>
      <c r="K14328">
        <v>2023</v>
      </c>
      <c r="L14328" s="18">
        <v>45117</v>
      </c>
      <c r="M14328" t="s">
        <v>69</v>
      </c>
      <c r="N14328" t="s">
        <v>65</v>
      </c>
      <c r="O14328" t="s">
        <v>19178</v>
      </c>
    </row>
    <row r="14329" spans="1:15" x14ac:dyDescent="0.3">
      <c r="A14329" t="s">
        <v>19179</v>
      </c>
      <c r="B14329" t="s">
        <v>1</v>
      </c>
      <c r="C14329" t="s">
        <v>25</v>
      </c>
      <c r="D14329" t="s">
        <v>63</v>
      </c>
      <c r="E14329" t="s">
        <v>64</v>
      </c>
      <c r="F14329" t="s">
        <v>65</v>
      </c>
      <c r="G14329" t="s">
        <v>66</v>
      </c>
      <c r="H14329" t="s">
        <v>67</v>
      </c>
      <c r="I14329">
        <v>2022</v>
      </c>
      <c r="J14329" t="s">
        <v>68</v>
      </c>
      <c r="K14329">
        <v>2023</v>
      </c>
      <c r="L14329" s="18">
        <v>45062</v>
      </c>
      <c r="M14329" t="s">
        <v>69</v>
      </c>
      <c r="N14329" t="s">
        <v>65</v>
      </c>
      <c r="O14329" t="s">
        <v>18972</v>
      </c>
    </row>
    <row r="14330" spans="1:15" x14ac:dyDescent="0.3">
      <c r="A14330" t="s">
        <v>19180</v>
      </c>
      <c r="B14330" t="s">
        <v>1</v>
      </c>
      <c r="C14330" t="s">
        <v>25</v>
      </c>
      <c r="D14330" t="s">
        <v>63</v>
      </c>
      <c r="E14330" t="s">
        <v>64</v>
      </c>
      <c r="F14330" t="s">
        <v>65</v>
      </c>
      <c r="G14330" t="s">
        <v>66</v>
      </c>
      <c r="H14330" t="s">
        <v>67</v>
      </c>
      <c r="I14330">
        <v>2022</v>
      </c>
      <c r="J14330" t="s">
        <v>68</v>
      </c>
      <c r="K14330">
        <v>2023</v>
      </c>
      <c r="L14330" s="18">
        <v>45064</v>
      </c>
      <c r="M14330" t="s">
        <v>69</v>
      </c>
      <c r="N14330" t="s">
        <v>65</v>
      </c>
      <c r="O14330" t="s">
        <v>18972</v>
      </c>
    </row>
    <row r="14331" spans="1:15" x14ac:dyDescent="0.3">
      <c r="A14331" t="s">
        <v>19181</v>
      </c>
      <c r="B14331" t="s">
        <v>1</v>
      </c>
      <c r="C14331" t="s">
        <v>18</v>
      </c>
      <c r="D14331" t="s">
        <v>74</v>
      </c>
      <c r="E14331" t="s">
        <v>75</v>
      </c>
      <c r="F14331" t="s">
        <v>65</v>
      </c>
      <c r="G14331" t="s">
        <v>66</v>
      </c>
      <c r="H14331" t="s">
        <v>67</v>
      </c>
      <c r="I14331">
        <v>2022</v>
      </c>
      <c r="J14331" t="s">
        <v>68</v>
      </c>
      <c r="K14331">
        <v>2024</v>
      </c>
      <c r="L14331" s="18">
        <v>45280</v>
      </c>
      <c r="M14331" t="s">
        <v>69</v>
      </c>
      <c r="N14331" t="s">
        <v>65</v>
      </c>
      <c r="O14331" t="s">
        <v>3771</v>
      </c>
    </row>
    <row r="14332" spans="1:15" x14ac:dyDescent="0.3">
      <c r="A14332" t="s">
        <v>19182</v>
      </c>
      <c r="B14332" t="s">
        <v>1</v>
      </c>
      <c r="C14332" t="s">
        <v>16</v>
      </c>
      <c r="D14332" t="s">
        <v>89</v>
      </c>
      <c r="E14332" t="s">
        <v>90</v>
      </c>
      <c r="F14332" t="s">
        <v>65</v>
      </c>
      <c r="G14332" t="s">
        <v>66</v>
      </c>
      <c r="H14332" t="s">
        <v>67</v>
      </c>
      <c r="I14332">
        <v>2022</v>
      </c>
      <c r="J14332" t="s">
        <v>68</v>
      </c>
      <c r="K14332">
        <v>2024</v>
      </c>
      <c r="L14332" s="18">
        <v>45434</v>
      </c>
      <c r="M14332" t="s">
        <v>69</v>
      </c>
      <c r="N14332" t="s">
        <v>65</v>
      </c>
      <c r="O14332" t="s">
        <v>19101</v>
      </c>
    </row>
    <row r="14333" spans="1:15" x14ac:dyDescent="0.3">
      <c r="A14333" t="s">
        <v>19183</v>
      </c>
      <c r="B14333" t="s">
        <v>1</v>
      </c>
      <c r="C14333" t="s">
        <v>25</v>
      </c>
      <c r="D14333" t="s">
        <v>63</v>
      </c>
      <c r="E14333" t="s">
        <v>64</v>
      </c>
      <c r="F14333" t="s">
        <v>68</v>
      </c>
      <c r="G14333" t="s">
        <v>52</v>
      </c>
      <c r="H14333" t="s">
        <v>706</v>
      </c>
      <c r="I14333">
        <v>2022</v>
      </c>
      <c r="J14333" t="s">
        <v>68</v>
      </c>
      <c r="K14333">
        <v>2029</v>
      </c>
      <c r="L14333" s="18">
        <v>47333</v>
      </c>
      <c r="M14333" t="s">
        <v>228</v>
      </c>
      <c r="N14333" t="s">
        <v>65</v>
      </c>
      <c r="O14333" t="s">
        <v>18317</v>
      </c>
    </row>
    <row r="14334" spans="1:15" x14ac:dyDescent="0.3">
      <c r="A14334" t="s">
        <v>19184</v>
      </c>
      <c r="B14334" t="s">
        <v>1</v>
      </c>
      <c r="C14334" t="s">
        <v>18</v>
      </c>
      <c r="D14334" t="s">
        <v>74</v>
      </c>
      <c r="E14334" t="s">
        <v>75</v>
      </c>
      <c r="F14334" t="s">
        <v>68</v>
      </c>
      <c r="G14334" t="s">
        <v>52</v>
      </c>
      <c r="H14334" t="s">
        <v>706</v>
      </c>
      <c r="I14334">
        <v>2022</v>
      </c>
      <c r="J14334" t="s">
        <v>68</v>
      </c>
      <c r="K14334">
        <v>2029</v>
      </c>
      <c r="L14334" s="18">
        <v>47255</v>
      </c>
      <c r="M14334" t="s">
        <v>228</v>
      </c>
      <c r="N14334" t="s">
        <v>65</v>
      </c>
      <c r="O14334" t="s">
        <v>18895</v>
      </c>
    </row>
    <row r="14335" spans="1:15" x14ac:dyDescent="0.3">
      <c r="A14335" t="s">
        <v>19185</v>
      </c>
      <c r="B14335" t="s">
        <v>1</v>
      </c>
      <c r="C14335" t="s">
        <v>25</v>
      </c>
      <c r="D14335" t="s">
        <v>63</v>
      </c>
      <c r="E14335" t="s">
        <v>64</v>
      </c>
      <c r="F14335" t="s">
        <v>65</v>
      </c>
      <c r="G14335" t="s">
        <v>66</v>
      </c>
      <c r="H14335" t="s">
        <v>67</v>
      </c>
      <c r="I14335">
        <v>2022</v>
      </c>
      <c r="J14335" t="s">
        <v>68</v>
      </c>
      <c r="K14335">
        <v>2023</v>
      </c>
      <c r="L14335" s="18">
        <v>45071</v>
      </c>
      <c r="M14335" t="s">
        <v>69</v>
      </c>
      <c r="N14335" t="s">
        <v>65</v>
      </c>
      <c r="O14335" t="s">
        <v>18972</v>
      </c>
    </row>
    <row r="14336" spans="1:15" x14ac:dyDescent="0.3">
      <c r="A14336" t="s">
        <v>19186</v>
      </c>
      <c r="B14336" t="s">
        <v>1</v>
      </c>
      <c r="C14336" t="s">
        <v>15</v>
      </c>
      <c r="D14336" t="s">
        <v>89</v>
      </c>
      <c r="E14336" t="s">
        <v>90</v>
      </c>
      <c r="F14336" t="s">
        <v>65</v>
      </c>
      <c r="G14336" t="s">
        <v>66</v>
      </c>
      <c r="H14336" t="s">
        <v>67</v>
      </c>
      <c r="I14336">
        <v>2022</v>
      </c>
      <c r="J14336" t="s">
        <v>68</v>
      </c>
      <c r="K14336">
        <v>2025</v>
      </c>
      <c r="L14336" s="18">
        <v>45841</v>
      </c>
      <c r="M14336" t="s">
        <v>69</v>
      </c>
      <c r="N14336" t="s">
        <v>65</v>
      </c>
      <c r="O14336" t="s">
        <v>19187</v>
      </c>
    </row>
    <row r="14337" spans="1:15" x14ac:dyDescent="0.3">
      <c r="A14337" t="s">
        <v>19188</v>
      </c>
      <c r="B14337" t="s">
        <v>1</v>
      </c>
      <c r="C14337" t="s">
        <v>18</v>
      </c>
      <c r="D14337" t="s">
        <v>81</v>
      </c>
      <c r="E14337" t="s">
        <v>75</v>
      </c>
      <c r="F14337" t="s">
        <v>68</v>
      </c>
      <c r="G14337" t="s">
        <v>52</v>
      </c>
      <c r="H14337" t="s">
        <v>706</v>
      </c>
      <c r="I14337">
        <v>2022</v>
      </c>
      <c r="J14337" t="s">
        <v>68</v>
      </c>
      <c r="K14337">
        <v>2026</v>
      </c>
      <c r="L14337" s="18">
        <v>46317</v>
      </c>
      <c r="M14337" t="s">
        <v>228</v>
      </c>
      <c r="N14337" t="s">
        <v>65</v>
      </c>
      <c r="O14337" t="s">
        <v>18725</v>
      </c>
    </row>
    <row r="14338" spans="1:15" x14ac:dyDescent="0.3">
      <c r="A14338" t="s">
        <v>19189</v>
      </c>
      <c r="B14338" t="s">
        <v>1</v>
      </c>
      <c r="C14338" t="s">
        <v>21</v>
      </c>
      <c r="D14338" t="s">
        <v>89</v>
      </c>
      <c r="E14338" t="s">
        <v>90</v>
      </c>
      <c r="F14338" t="s">
        <v>65</v>
      </c>
      <c r="G14338" t="s">
        <v>66</v>
      </c>
      <c r="H14338" t="s">
        <v>67</v>
      </c>
      <c r="I14338">
        <v>2022</v>
      </c>
      <c r="J14338" t="s">
        <v>68</v>
      </c>
      <c r="K14338">
        <v>2024</v>
      </c>
      <c r="L14338" s="18">
        <v>45322</v>
      </c>
      <c r="M14338" t="s">
        <v>69</v>
      </c>
      <c r="N14338" t="s">
        <v>65</v>
      </c>
      <c r="O14338" t="s">
        <v>18848</v>
      </c>
    </row>
    <row r="14339" spans="1:15" x14ac:dyDescent="0.3">
      <c r="A14339" t="s">
        <v>19190</v>
      </c>
      <c r="B14339" t="s">
        <v>1</v>
      </c>
      <c r="C14339" t="s">
        <v>25</v>
      </c>
      <c r="D14339" t="s">
        <v>74</v>
      </c>
      <c r="E14339" t="s">
        <v>75</v>
      </c>
      <c r="F14339" t="s">
        <v>65</v>
      </c>
      <c r="G14339" t="s">
        <v>66</v>
      </c>
      <c r="H14339" t="s">
        <v>67</v>
      </c>
      <c r="I14339">
        <v>2022</v>
      </c>
      <c r="J14339" t="s">
        <v>68</v>
      </c>
      <c r="K14339">
        <v>2024</v>
      </c>
      <c r="L14339" s="18">
        <v>45082</v>
      </c>
      <c r="M14339" t="s">
        <v>69</v>
      </c>
      <c r="N14339" t="s">
        <v>65</v>
      </c>
      <c r="O14339" t="s">
        <v>19191</v>
      </c>
    </row>
    <row r="14340" spans="1:15" x14ac:dyDescent="0.3">
      <c r="A14340" t="s">
        <v>19192</v>
      </c>
      <c r="B14340" t="s">
        <v>1</v>
      </c>
      <c r="C14340" t="s">
        <v>18</v>
      </c>
      <c r="D14340" t="s">
        <v>74</v>
      </c>
      <c r="E14340" t="s">
        <v>75</v>
      </c>
      <c r="F14340" t="s">
        <v>65</v>
      </c>
      <c r="G14340" t="s">
        <v>66</v>
      </c>
      <c r="H14340" t="s">
        <v>67</v>
      </c>
      <c r="I14340">
        <v>2022</v>
      </c>
      <c r="J14340" t="s">
        <v>68</v>
      </c>
      <c r="K14340">
        <v>2026</v>
      </c>
      <c r="L14340" s="18">
        <v>45903</v>
      </c>
      <c r="M14340" t="s">
        <v>69</v>
      </c>
      <c r="N14340" t="s">
        <v>65</v>
      </c>
      <c r="O14340" t="s">
        <v>19131</v>
      </c>
    </row>
    <row r="14341" spans="1:15" x14ac:dyDescent="0.3">
      <c r="A14341" t="s">
        <v>19193</v>
      </c>
      <c r="B14341" t="s">
        <v>1</v>
      </c>
      <c r="C14341" t="s">
        <v>18</v>
      </c>
      <c r="D14341" t="s">
        <v>89</v>
      </c>
      <c r="E14341" t="s">
        <v>90</v>
      </c>
      <c r="F14341" t="s">
        <v>65</v>
      </c>
      <c r="G14341" t="s">
        <v>66</v>
      </c>
      <c r="H14341" t="s">
        <v>67</v>
      </c>
      <c r="I14341">
        <v>2022</v>
      </c>
      <c r="J14341" t="s">
        <v>68</v>
      </c>
      <c r="K14341">
        <v>2025</v>
      </c>
      <c r="L14341" s="18">
        <v>45918</v>
      </c>
      <c r="M14341" t="s">
        <v>69</v>
      </c>
      <c r="N14341" t="s">
        <v>65</v>
      </c>
      <c r="O14341" t="s">
        <v>19194</v>
      </c>
    </row>
    <row r="14342" spans="1:15" x14ac:dyDescent="0.3">
      <c r="A14342" t="s">
        <v>19195</v>
      </c>
      <c r="B14342" t="s">
        <v>1</v>
      </c>
      <c r="C14342" t="s">
        <v>25</v>
      </c>
      <c r="D14342" t="s">
        <v>74</v>
      </c>
      <c r="E14342" t="s">
        <v>75</v>
      </c>
      <c r="F14342" t="s">
        <v>65</v>
      </c>
      <c r="G14342" t="s">
        <v>66</v>
      </c>
      <c r="H14342" t="s">
        <v>67</v>
      </c>
      <c r="I14342">
        <v>2022</v>
      </c>
      <c r="J14342" t="s">
        <v>68</v>
      </c>
      <c r="K14342">
        <v>2023</v>
      </c>
      <c r="L14342" s="18">
        <v>45124</v>
      </c>
      <c r="M14342" t="s">
        <v>69</v>
      </c>
      <c r="N14342" t="s">
        <v>65</v>
      </c>
      <c r="O14342" t="s">
        <v>19159</v>
      </c>
    </row>
    <row r="14343" spans="1:15" x14ac:dyDescent="0.3">
      <c r="A14343" t="s">
        <v>19196</v>
      </c>
      <c r="B14343" t="s">
        <v>1</v>
      </c>
      <c r="C14343" t="s">
        <v>18</v>
      </c>
      <c r="D14343" t="s">
        <v>63</v>
      </c>
      <c r="E14343" t="s">
        <v>64</v>
      </c>
      <c r="F14343" t="s">
        <v>65</v>
      </c>
      <c r="G14343" t="s">
        <v>66</v>
      </c>
      <c r="H14343" t="s">
        <v>67</v>
      </c>
      <c r="I14343">
        <v>2020</v>
      </c>
      <c r="J14343" t="s">
        <v>68</v>
      </c>
      <c r="K14343">
        <v>2025</v>
      </c>
      <c r="L14343" s="18">
        <v>45163</v>
      </c>
      <c r="M14343" t="s">
        <v>69</v>
      </c>
      <c r="N14343" t="s">
        <v>65</v>
      </c>
      <c r="O14343" t="s">
        <v>1576</v>
      </c>
    </row>
    <row r="14344" spans="1:15" x14ac:dyDescent="0.3">
      <c r="A14344" t="s">
        <v>19197</v>
      </c>
      <c r="B14344" t="s">
        <v>1</v>
      </c>
      <c r="C14344" t="s">
        <v>25</v>
      </c>
      <c r="D14344" t="s">
        <v>63</v>
      </c>
      <c r="E14344" t="s">
        <v>64</v>
      </c>
      <c r="F14344" t="s">
        <v>65</v>
      </c>
      <c r="G14344" t="s">
        <v>66</v>
      </c>
      <c r="H14344" t="s">
        <v>67</v>
      </c>
      <c r="I14344">
        <v>2022</v>
      </c>
      <c r="J14344" t="s">
        <v>68</v>
      </c>
      <c r="K14344">
        <v>2023</v>
      </c>
      <c r="L14344" s="18">
        <v>45098</v>
      </c>
      <c r="M14344" t="s">
        <v>69</v>
      </c>
      <c r="N14344" t="s">
        <v>65</v>
      </c>
      <c r="O14344" t="s">
        <v>18972</v>
      </c>
    </row>
    <row r="14345" spans="1:15" x14ac:dyDescent="0.3">
      <c r="A14345" t="s">
        <v>19198</v>
      </c>
      <c r="B14345" t="s">
        <v>1</v>
      </c>
      <c r="C14345" t="s">
        <v>18</v>
      </c>
      <c r="D14345" t="s">
        <v>74</v>
      </c>
      <c r="E14345" t="s">
        <v>75</v>
      </c>
      <c r="F14345" t="s">
        <v>65</v>
      </c>
      <c r="G14345" t="s">
        <v>66</v>
      </c>
      <c r="H14345" t="s">
        <v>67</v>
      </c>
      <c r="I14345">
        <v>2023</v>
      </c>
      <c r="J14345" t="s">
        <v>68</v>
      </c>
      <c r="K14345">
        <v>2025</v>
      </c>
      <c r="L14345" s="18">
        <v>45740</v>
      </c>
      <c r="M14345" t="s">
        <v>69</v>
      </c>
      <c r="N14345" t="s">
        <v>65</v>
      </c>
      <c r="O14345" t="s">
        <v>18705</v>
      </c>
    </row>
    <row r="14346" spans="1:15" x14ac:dyDescent="0.3">
      <c r="A14346" t="s">
        <v>19199</v>
      </c>
      <c r="B14346" t="s">
        <v>1</v>
      </c>
      <c r="C14346" t="s">
        <v>25</v>
      </c>
      <c r="D14346" t="s">
        <v>74</v>
      </c>
      <c r="E14346" t="s">
        <v>75</v>
      </c>
      <c r="F14346" t="s">
        <v>65</v>
      </c>
      <c r="G14346" t="s">
        <v>66</v>
      </c>
      <c r="H14346" t="s">
        <v>67</v>
      </c>
      <c r="I14346">
        <v>2022</v>
      </c>
      <c r="J14346" t="s">
        <v>68</v>
      </c>
      <c r="K14346">
        <v>2023</v>
      </c>
      <c r="L14346" s="18">
        <v>45034</v>
      </c>
      <c r="M14346" t="s">
        <v>69</v>
      </c>
      <c r="N14346" t="s">
        <v>65</v>
      </c>
      <c r="O14346" t="s">
        <v>19039</v>
      </c>
    </row>
    <row r="14347" spans="1:15" x14ac:dyDescent="0.3">
      <c r="A14347" t="s">
        <v>19200</v>
      </c>
      <c r="B14347" t="s">
        <v>1</v>
      </c>
      <c r="C14347" t="s">
        <v>18</v>
      </c>
      <c r="D14347" t="s">
        <v>81</v>
      </c>
      <c r="E14347" t="s">
        <v>75</v>
      </c>
      <c r="F14347" t="s">
        <v>68</v>
      </c>
      <c r="G14347" t="s">
        <v>52</v>
      </c>
      <c r="H14347" t="s">
        <v>1291</v>
      </c>
      <c r="I14347">
        <v>2022</v>
      </c>
      <c r="J14347" t="s">
        <v>68</v>
      </c>
      <c r="K14347">
        <v>2029</v>
      </c>
      <c r="L14347" s="18">
        <v>47175</v>
      </c>
      <c r="M14347" t="s">
        <v>228</v>
      </c>
      <c r="N14347" t="s">
        <v>65</v>
      </c>
      <c r="O14347" t="s">
        <v>18895</v>
      </c>
    </row>
    <row r="14348" spans="1:15" x14ac:dyDescent="0.3">
      <c r="A14348" t="s">
        <v>19201</v>
      </c>
      <c r="B14348" t="s">
        <v>1</v>
      </c>
      <c r="C14348" t="s">
        <v>25</v>
      </c>
      <c r="D14348" t="s">
        <v>63</v>
      </c>
      <c r="E14348" t="s">
        <v>64</v>
      </c>
      <c r="F14348" t="s">
        <v>65</v>
      </c>
      <c r="G14348" t="s">
        <v>66</v>
      </c>
      <c r="H14348" t="s">
        <v>67</v>
      </c>
      <c r="I14348">
        <v>2022</v>
      </c>
      <c r="J14348" t="s">
        <v>68</v>
      </c>
      <c r="K14348">
        <v>2025</v>
      </c>
      <c r="L14348" s="18">
        <v>45229</v>
      </c>
      <c r="M14348" t="s">
        <v>69</v>
      </c>
      <c r="N14348" t="s">
        <v>65</v>
      </c>
      <c r="O14348" t="s">
        <v>18972</v>
      </c>
    </row>
    <row r="14349" spans="1:15" x14ac:dyDescent="0.3">
      <c r="A14349" t="s">
        <v>19202</v>
      </c>
      <c r="B14349" t="s">
        <v>1</v>
      </c>
      <c r="C14349" t="s">
        <v>18</v>
      </c>
      <c r="D14349" t="s">
        <v>81</v>
      </c>
      <c r="E14349" t="s">
        <v>75</v>
      </c>
      <c r="F14349" t="s">
        <v>68</v>
      </c>
      <c r="G14349" t="s">
        <v>52</v>
      </c>
      <c r="H14349" t="s">
        <v>1291</v>
      </c>
      <c r="I14349">
        <v>2022</v>
      </c>
      <c r="J14349" t="s">
        <v>68</v>
      </c>
      <c r="K14349">
        <v>2028</v>
      </c>
      <c r="L14349" s="18">
        <v>47118</v>
      </c>
      <c r="M14349" t="s">
        <v>228</v>
      </c>
      <c r="N14349" t="s">
        <v>65</v>
      </c>
      <c r="O14349" t="s">
        <v>19203</v>
      </c>
    </row>
    <row r="14350" spans="1:15" x14ac:dyDescent="0.3">
      <c r="A14350" t="s">
        <v>19204</v>
      </c>
      <c r="B14350" t="s">
        <v>1</v>
      </c>
      <c r="C14350" t="s">
        <v>22</v>
      </c>
      <c r="D14350" t="s">
        <v>74</v>
      </c>
      <c r="E14350" t="s">
        <v>75</v>
      </c>
      <c r="F14350" t="s">
        <v>68</v>
      </c>
      <c r="G14350" t="s">
        <v>52</v>
      </c>
      <c r="H14350" t="s">
        <v>1291</v>
      </c>
      <c r="I14350">
        <v>2023</v>
      </c>
      <c r="J14350" t="s">
        <v>68</v>
      </c>
      <c r="K14350">
        <v>2028</v>
      </c>
      <c r="L14350" s="18">
        <v>47017</v>
      </c>
      <c r="M14350" t="s">
        <v>228</v>
      </c>
      <c r="N14350" t="s">
        <v>65</v>
      </c>
      <c r="O14350" t="s">
        <v>5855</v>
      </c>
    </row>
    <row r="14351" spans="1:15" x14ac:dyDescent="0.3">
      <c r="A14351" t="s">
        <v>19205</v>
      </c>
      <c r="B14351" t="s">
        <v>1</v>
      </c>
      <c r="C14351" t="s">
        <v>18</v>
      </c>
      <c r="D14351" t="s">
        <v>89</v>
      </c>
      <c r="E14351" t="s">
        <v>90</v>
      </c>
      <c r="F14351" t="s">
        <v>65</v>
      </c>
      <c r="G14351" t="s">
        <v>66</v>
      </c>
      <c r="H14351" t="s">
        <v>67</v>
      </c>
      <c r="I14351">
        <v>2022</v>
      </c>
      <c r="J14351" t="s">
        <v>68</v>
      </c>
      <c r="K14351">
        <v>2025</v>
      </c>
      <c r="L14351" s="18">
        <v>45798</v>
      </c>
      <c r="M14351" t="s">
        <v>69</v>
      </c>
      <c r="N14351" t="s">
        <v>65</v>
      </c>
      <c r="O14351" t="s">
        <v>19206</v>
      </c>
    </row>
    <row r="14352" spans="1:15" x14ac:dyDescent="0.3">
      <c r="A14352" t="s">
        <v>19207</v>
      </c>
      <c r="B14352" t="s">
        <v>1</v>
      </c>
      <c r="C14352" t="s">
        <v>18</v>
      </c>
      <c r="D14352" t="s">
        <v>63</v>
      </c>
      <c r="E14352" t="s">
        <v>64</v>
      </c>
      <c r="F14352" t="s">
        <v>65</v>
      </c>
      <c r="G14352" t="s">
        <v>66</v>
      </c>
      <c r="H14352" t="s">
        <v>67</v>
      </c>
      <c r="I14352">
        <v>2022</v>
      </c>
      <c r="J14352" t="s">
        <v>68</v>
      </c>
      <c r="K14352">
        <v>2025</v>
      </c>
      <c r="L14352" s="18">
        <v>45519</v>
      </c>
      <c r="M14352" t="s">
        <v>69</v>
      </c>
      <c r="N14352" t="s">
        <v>65</v>
      </c>
      <c r="O14352" t="s">
        <v>19131</v>
      </c>
    </row>
    <row r="14353" spans="1:15" x14ac:dyDescent="0.3">
      <c r="A14353" t="s">
        <v>19208</v>
      </c>
      <c r="B14353" t="s">
        <v>1</v>
      </c>
      <c r="C14353" t="s">
        <v>15</v>
      </c>
      <c r="D14353" t="s">
        <v>74</v>
      </c>
      <c r="E14353" t="s">
        <v>75</v>
      </c>
      <c r="F14353" t="s">
        <v>65</v>
      </c>
      <c r="G14353" t="s">
        <v>84</v>
      </c>
      <c r="H14353" t="s">
        <v>85</v>
      </c>
      <c r="I14353">
        <v>2022</v>
      </c>
      <c r="J14353" t="s">
        <v>68</v>
      </c>
      <c r="K14353">
        <v>2023</v>
      </c>
      <c r="L14353" s="18">
        <v>45196</v>
      </c>
      <c r="M14353" t="s">
        <v>69</v>
      </c>
      <c r="N14353" t="s">
        <v>65</v>
      </c>
      <c r="O14353" t="s">
        <v>19005</v>
      </c>
    </row>
    <row r="14354" spans="1:15" x14ac:dyDescent="0.3">
      <c r="A14354" t="s">
        <v>19209</v>
      </c>
      <c r="B14354" t="s">
        <v>1</v>
      </c>
      <c r="C14354" t="s">
        <v>31</v>
      </c>
      <c r="D14354" t="s">
        <v>89</v>
      </c>
      <c r="E14354" t="s">
        <v>90</v>
      </c>
      <c r="F14354" t="s">
        <v>65</v>
      </c>
      <c r="G14354" t="s">
        <v>66</v>
      </c>
      <c r="H14354" t="s">
        <v>67</v>
      </c>
      <c r="I14354">
        <v>2022</v>
      </c>
      <c r="J14354" t="s">
        <v>68</v>
      </c>
      <c r="K14354">
        <v>2024</v>
      </c>
      <c r="L14354" s="18">
        <v>45343</v>
      </c>
      <c r="M14354" t="s">
        <v>69</v>
      </c>
      <c r="N14354" t="s">
        <v>65</v>
      </c>
      <c r="O14354" t="s">
        <v>19210</v>
      </c>
    </row>
    <row r="14355" spans="1:15" x14ac:dyDescent="0.3">
      <c r="A14355" t="s">
        <v>19211</v>
      </c>
      <c r="B14355" t="s">
        <v>1</v>
      </c>
      <c r="C14355" t="s">
        <v>18</v>
      </c>
      <c r="D14355" t="s">
        <v>63</v>
      </c>
      <c r="E14355" t="s">
        <v>64</v>
      </c>
      <c r="F14355" t="s">
        <v>68</v>
      </c>
      <c r="G14355" t="s">
        <v>52</v>
      </c>
      <c r="H14355" t="s">
        <v>706</v>
      </c>
      <c r="I14355">
        <v>2023</v>
      </c>
      <c r="J14355" t="s">
        <v>68</v>
      </c>
      <c r="K14355">
        <v>2028</v>
      </c>
      <c r="L14355" s="18">
        <v>46399</v>
      </c>
      <c r="M14355" t="s">
        <v>228</v>
      </c>
      <c r="N14355" t="s">
        <v>65</v>
      </c>
      <c r="O14355" t="s">
        <v>19212</v>
      </c>
    </row>
    <row r="14356" spans="1:15" x14ac:dyDescent="0.3">
      <c r="A14356" t="s">
        <v>19213</v>
      </c>
      <c r="B14356" t="s">
        <v>1</v>
      </c>
      <c r="C14356" t="s">
        <v>22</v>
      </c>
      <c r="D14356" t="s">
        <v>74</v>
      </c>
      <c r="E14356" t="s">
        <v>75</v>
      </c>
      <c r="F14356" t="s">
        <v>68</v>
      </c>
      <c r="G14356" t="s">
        <v>52</v>
      </c>
      <c r="H14356" t="s">
        <v>706</v>
      </c>
      <c r="I14356">
        <v>2023</v>
      </c>
      <c r="J14356" t="s">
        <v>68</v>
      </c>
      <c r="K14356">
        <v>2029</v>
      </c>
      <c r="L14356" s="18">
        <v>46121</v>
      </c>
      <c r="M14356" t="s">
        <v>69</v>
      </c>
      <c r="N14356" t="s">
        <v>65</v>
      </c>
      <c r="O14356" t="s">
        <v>18881</v>
      </c>
    </row>
    <row r="14357" spans="1:15" x14ac:dyDescent="0.3">
      <c r="A14357" t="s">
        <v>19214</v>
      </c>
      <c r="B14357" t="s">
        <v>1</v>
      </c>
      <c r="C14357" t="s">
        <v>31</v>
      </c>
      <c r="D14357" t="s">
        <v>89</v>
      </c>
      <c r="E14357" t="s">
        <v>90</v>
      </c>
      <c r="F14357" t="s">
        <v>65</v>
      </c>
      <c r="G14357" t="s">
        <v>66</v>
      </c>
      <c r="H14357" t="s">
        <v>67</v>
      </c>
      <c r="I14357">
        <v>2022</v>
      </c>
      <c r="J14357" t="s">
        <v>68</v>
      </c>
      <c r="K14357">
        <v>2023</v>
      </c>
      <c r="L14357" s="18">
        <v>45121</v>
      </c>
      <c r="M14357" t="s">
        <v>69</v>
      </c>
      <c r="N14357" t="s">
        <v>65</v>
      </c>
      <c r="O14357" t="s">
        <v>19159</v>
      </c>
    </row>
    <row r="14358" spans="1:15" x14ac:dyDescent="0.3">
      <c r="A14358" t="s">
        <v>19215</v>
      </c>
      <c r="B14358" t="s">
        <v>1</v>
      </c>
      <c r="C14358" t="s">
        <v>18</v>
      </c>
      <c r="D14358" t="s">
        <v>63</v>
      </c>
      <c r="E14358" t="s">
        <v>64</v>
      </c>
      <c r="F14358" t="s">
        <v>68</v>
      </c>
      <c r="G14358" t="s">
        <v>52</v>
      </c>
      <c r="H14358" t="s">
        <v>706</v>
      </c>
      <c r="I14358">
        <v>2023</v>
      </c>
      <c r="J14358" t="s">
        <v>68</v>
      </c>
      <c r="K14358">
        <v>2031</v>
      </c>
      <c r="L14358" s="18">
        <v>46526</v>
      </c>
      <c r="M14358" t="s">
        <v>228</v>
      </c>
      <c r="N14358" t="s">
        <v>65</v>
      </c>
      <c r="O14358" t="s">
        <v>18755</v>
      </c>
    </row>
    <row r="14359" spans="1:15" x14ac:dyDescent="0.3">
      <c r="A14359" t="s">
        <v>19216</v>
      </c>
      <c r="B14359" t="s">
        <v>1</v>
      </c>
      <c r="C14359" t="s">
        <v>21</v>
      </c>
      <c r="D14359" t="s">
        <v>63</v>
      </c>
      <c r="E14359" t="s">
        <v>64</v>
      </c>
      <c r="F14359" t="s">
        <v>68</v>
      </c>
      <c r="G14359" t="s">
        <v>52</v>
      </c>
      <c r="H14359" t="s">
        <v>706</v>
      </c>
      <c r="I14359">
        <v>2023</v>
      </c>
      <c r="J14359" t="s">
        <v>68</v>
      </c>
      <c r="K14359">
        <v>2028</v>
      </c>
      <c r="L14359" s="18">
        <v>45590</v>
      </c>
      <c r="M14359" t="s">
        <v>69</v>
      </c>
      <c r="N14359" t="s">
        <v>65</v>
      </c>
      <c r="O14359" t="s">
        <v>18991</v>
      </c>
    </row>
    <row r="14360" spans="1:15" x14ac:dyDescent="0.3">
      <c r="A14360" t="s">
        <v>19217</v>
      </c>
      <c r="B14360" t="s">
        <v>1</v>
      </c>
      <c r="C14360" t="s">
        <v>21</v>
      </c>
      <c r="D14360" t="s">
        <v>63</v>
      </c>
      <c r="E14360" t="s">
        <v>64</v>
      </c>
      <c r="F14360" t="s">
        <v>68</v>
      </c>
      <c r="G14360" t="s">
        <v>52</v>
      </c>
      <c r="H14360" t="s">
        <v>706</v>
      </c>
      <c r="I14360">
        <v>2023</v>
      </c>
      <c r="J14360" t="s">
        <v>68</v>
      </c>
      <c r="K14360">
        <v>2028</v>
      </c>
      <c r="L14360" s="18">
        <v>45575</v>
      </c>
      <c r="M14360" t="s">
        <v>69</v>
      </c>
      <c r="N14360" t="s">
        <v>65</v>
      </c>
      <c r="O14360" t="s">
        <v>19218</v>
      </c>
    </row>
    <row r="14361" spans="1:15" x14ac:dyDescent="0.3">
      <c r="A14361" t="s">
        <v>19219</v>
      </c>
      <c r="B14361" t="s">
        <v>1</v>
      </c>
      <c r="C14361" t="s">
        <v>25</v>
      </c>
      <c r="D14361" t="s">
        <v>63</v>
      </c>
      <c r="E14361" t="s">
        <v>64</v>
      </c>
      <c r="F14361" t="s">
        <v>65</v>
      </c>
      <c r="G14361" t="s">
        <v>66</v>
      </c>
      <c r="H14361" t="s">
        <v>67</v>
      </c>
      <c r="I14361">
        <v>2023</v>
      </c>
      <c r="J14361" t="s">
        <v>68</v>
      </c>
      <c r="K14361">
        <v>2023</v>
      </c>
      <c r="L14361" s="18">
        <v>45070</v>
      </c>
      <c r="M14361" t="s">
        <v>69</v>
      </c>
      <c r="N14361" t="s">
        <v>65</v>
      </c>
      <c r="O14361" t="s">
        <v>18972</v>
      </c>
    </row>
    <row r="14362" spans="1:15" x14ac:dyDescent="0.3">
      <c r="A14362" t="s">
        <v>19220</v>
      </c>
      <c r="B14362" t="s">
        <v>1</v>
      </c>
      <c r="C14362" t="s">
        <v>29</v>
      </c>
      <c r="D14362" t="s">
        <v>89</v>
      </c>
      <c r="E14362" t="s">
        <v>90</v>
      </c>
      <c r="F14362" t="s">
        <v>65</v>
      </c>
      <c r="G14362" t="s">
        <v>66</v>
      </c>
      <c r="H14362" t="s">
        <v>67</v>
      </c>
      <c r="I14362">
        <v>2023</v>
      </c>
      <c r="J14362" t="s">
        <v>68</v>
      </c>
      <c r="K14362">
        <v>2024</v>
      </c>
      <c r="L14362" s="18">
        <v>45516</v>
      </c>
      <c r="M14362" t="s">
        <v>69</v>
      </c>
      <c r="N14362" t="s">
        <v>65</v>
      </c>
      <c r="O14362" t="s">
        <v>18911</v>
      </c>
    </row>
    <row r="14363" spans="1:15" x14ac:dyDescent="0.3">
      <c r="A14363" t="s">
        <v>19221</v>
      </c>
      <c r="B14363" t="s">
        <v>1</v>
      </c>
      <c r="C14363" t="s">
        <v>18</v>
      </c>
      <c r="D14363" t="s">
        <v>63</v>
      </c>
      <c r="E14363" t="s">
        <v>64</v>
      </c>
      <c r="F14363" t="s">
        <v>65</v>
      </c>
      <c r="G14363" t="s">
        <v>84</v>
      </c>
      <c r="H14363" t="s">
        <v>85</v>
      </c>
      <c r="I14363">
        <v>2023</v>
      </c>
      <c r="J14363" t="s">
        <v>68</v>
      </c>
      <c r="K14363">
        <v>2025</v>
      </c>
      <c r="L14363" s="18">
        <v>45357</v>
      </c>
      <c r="M14363" t="s">
        <v>69</v>
      </c>
      <c r="N14363" t="s">
        <v>65</v>
      </c>
      <c r="O14363" t="s">
        <v>19076</v>
      </c>
    </row>
    <row r="14364" spans="1:15" x14ac:dyDescent="0.3">
      <c r="A14364" t="s">
        <v>19222</v>
      </c>
      <c r="B14364" t="s">
        <v>1</v>
      </c>
      <c r="C14364" t="s">
        <v>18</v>
      </c>
      <c r="D14364" t="s">
        <v>89</v>
      </c>
      <c r="E14364" t="s">
        <v>90</v>
      </c>
      <c r="F14364" t="s">
        <v>65</v>
      </c>
      <c r="G14364" t="s">
        <v>66</v>
      </c>
      <c r="H14364" t="s">
        <v>67</v>
      </c>
      <c r="I14364">
        <v>2023</v>
      </c>
      <c r="J14364" t="s">
        <v>68</v>
      </c>
      <c r="K14364">
        <v>2025</v>
      </c>
      <c r="L14364" s="18">
        <v>45775</v>
      </c>
      <c r="M14364" t="s">
        <v>69</v>
      </c>
      <c r="N14364" t="s">
        <v>65</v>
      </c>
      <c r="O14364" t="s">
        <v>18755</v>
      </c>
    </row>
    <row r="14365" spans="1:15" x14ac:dyDescent="0.3">
      <c r="A14365" t="s">
        <v>19223</v>
      </c>
      <c r="B14365" t="s">
        <v>1</v>
      </c>
      <c r="C14365" t="s">
        <v>25</v>
      </c>
      <c r="D14365" t="s">
        <v>63</v>
      </c>
      <c r="E14365" t="s">
        <v>64</v>
      </c>
      <c r="F14365" t="s">
        <v>65</v>
      </c>
      <c r="G14365" t="s">
        <v>66</v>
      </c>
      <c r="H14365" t="s">
        <v>67</v>
      </c>
      <c r="I14365">
        <v>2023</v>
      </c>
      <c r="J14365" t="s">
        <v>68</v>
      </c>
      <c r="K14365">
        <v>2024</v>
      </c>
      <c r="L14365" s="18">
        <v>45338</v>
      </c>
      <c r="M14365" t="s">
        <v>69</v>
      </c>
      <c r="N14365" t="s">
        <v>65</v>
      </c>
      <c r="O14365" t="s">
        <v>18972</v>
      </c>
    </row>
    <row r="14366" spans="1:15" x14ac:dyDescent="0.3">
      <c r="A14366" t="s">
        <v>19224</v>
      </c>
      <c r="B14366" t="s">
        <v>1</v>
      </c>
      <c r="C14366" t="s">
        <v>21</v>
      </c>
      <c r="D14366" t="s">
        <v>89</v>
      </c>
      <c r="E14366" t="s">
        <v>90</v>
      </c>
      <c r="F14366" t="s">
        <v>65</v>
      </c>
      <c r="G14366" t="s">
        <v>84</v>
      </c>
      <c r="H14366" t="s">
        <v>227</v>
      </c>
      <c r="I14366">
        <v>2023</v>
      </c>
      <c r="J14366" t="s">
        <v>65</v>
      </c>
      <c r="K14366">
        <v>2024</v>
      </c>
      <c r="L14366" s="18">
        <v>45336</v>
      </c>
      <c r="M14366" t="s">
        <v>228</v>
      </c>
      <c r="N14366" t="s">
        <v>65</v>
      </c>
      <c r="O14366" t="s">
        <v>19225</v>
      </c>
    </row>
    <row r="14367" spans="1:15" x14ac:dyDescent="0.3">
      <c r="A14367" t="s">
        <v>19226</v>
      </c>
      <c r="B14367" t="s">
        <v>1</v>
      </c>
      <c r="C14367" t="s">
        <v>21</v>
      </c>
      <c r="D14367" t="s">
        <v>63</v>
      </c>
      <c r="E14367" t="s">
        <v>64</v>
      </c>
      <c r="F14367" t="s">
        <v>68</v>
      </c>
      <c r="G14367" t="s">
        <v>52</v>
      </c>
      <c r="H14367" t="s">
        <v>706</v>
      </c>
      <c r="I14367">
        <v>2023</v>
      </c>
      <c r="J14367" t="s">
        <v>68</v>
      </c>
      <c r="K14367">
        <v>2029</v>
      </c>
      <c r="L14367" s="18">
        <v>45943</v>
      </c>
      <c r="M14367" t="s">
        <v>69</v>
      </c>
      <c r="N14367" t="s">
        <v>65</v>
      </c>
      <c r="O14367" t="s">
        <v>18991</v>
      </c>
    </row>
    <row r="14368" spans="1:15" x14ac:dyDescent="0.3">
      <c r="A14368" t="s">
        <v>19227</v>
      </c>
      <c r="B14368" t="s">
        <v>1</v>
      </c>
      <c r="C14368" t="s">
        <v>22</v>
      </c>
      <c r="D14368" t="s">
        <v>123</v>
      </c>
      <c r="E14368" t="s">
        <v>64</v>
      </c>
      <c r="F14368" t="s">
        <v>68</v>
      </c>
      <c r="G14368" t="s">
        <v>52</v>
      </c>
      <c r="H14368" t="s">
        <v>1291</v>
      </c>
      <c r="I14368">
        <v>2023</v>
      </c>
      <c r="J14368" t="s">
        <v>68</v>
      </c>
      <c r="K14368">
        <v>2032</v>
      </c>
      <c r="L14368" s="18">
        <v>48319</v>
      </c>
      <c r="M14368" t="s">
        <v>228</v>
      </c>
      <c r="N14368" t="s">
        <v>68</v>
      </c>
      <c r="O14368" t="s">
        <v>18710</v>
      </c>
    </row>
    <row r="14369" spans="1:15" x14ac:dyDescent="0.3">
      <c r="A14369" t="s">
        <v>19228</v>
      </c>
      <c r="B14369" t="s">
        <v>1</v>
      </c>
      <c r="C14369" t="s">
        <v>18</v>
      </c>
      <c r="D14369" t="s">
        <v>63</v>
      </c>
      <c r="E14369" t="s">
        <v>64</v>
      </c>
      <c r="F14369" t="s">
        <v>68</v>
      </c>
      <c r="G14369" t="s">
        <v>52</v>
      </c>
      <c r="H14369" t="s">
        <v>706</v>
      </c>
      <c r="I14369">
        <v>2023</v>
      </c>
      <c r="J14369" t="s">
        <v>68</v>
      </c>
      <c r="K14369">
        <v>2028</v>
      </c>
      <c r="L14369" s="18">
        <v>45485</v>
      </c>
      <c r="M14369" t="s">
        <v>69</v>
      </c>
      <c r="N14369" t="s">
        <v>65</v>
      </c>
      <c r="O14369" t="s">
        <v>19229</v>
      </c>
    </row>
    <row r="14370" spans="1:15" x14ac:dyDescent="0.3">
      <c r="A14370" t="s">
        <v>19230</v>
      </c>
      <c r="B14370" t="s">
        <v>1</v>
      </c>
      <c r="C14370" t="s">
        <v>25</v>
      </c>
      <c r="D14370" t="s">
        <v>63</v>
      </c>
      <c r="E14370" t="s">
        <v>64</v>
      </c>
      <c r="F14370" t="s">
        <v>65</v>
      </c>
      <c r="G14370" t="s">
        <v>66</v>
      </c>
      <c r="H14370" t="s">
        <v>67</v>
      </c>
      <c r="I14370">
        <v>2023</v>
      </c>
      <c r="J14370" t="s">
        <v>68</v>
      </c>
      <c r="K14370">
        <v>2024</v>
      </c>
      <c r="L14370" s="18">
        <v>45400</v>
      </c>
      <c r="M14370" t="s">
        <v>69</v>
      </c>
      <c r="N14370" t="s">
        <v>65</v>
      </c>
      <c r="O14370" t="s">
        <v>18494</v>
      </c>
    </row>
    <row r="14371" spans="1:15" x14ac:dyDescent="0.3">
      <c r="A14371" t="s">
        <v>19231</v>
      </c>
      <c r="B14371" t="s">
        <v>1</v>
      </c>
      <c r="C14371" t="s">
        <v>21</v>
      </c>
      <c r="D14371" t="s">
        <v>63</v>
      </c>
      <c r="E14371" t="s">
        <v>64</v>
      </c>
      <c r="F14371" t="s">
        <v>68</v>
      </c>
      <c r="G14371" t="s">
        <v>52</v>
      </c>
      <c r="H14371" t="s">
        <v>706</v>
      </c>
      <c r="I14371">
        <v>2023</v>
      </c>
      <c r="J14371" t="s">
        <v>68</v>
      </c>
      <c r="K14371">
        <v>2028</v>
      </c>
      <c r="L14371" s="18">
        <v>45946</v>
      </c>
      <c r="M14371" t="s">
        <v>69</v>
      </c>
      <c r="N14371" t="s">
        <v>65</v>
      </c>
      <c r="O14371" t="s">
        <v>18991</v>
      </c>
    </row>
    <row r="14372" spans="1:15" x14ac:dyDescent="0.3">
      <c r="A14372" t="s">
        <v>19232</v>
      </c>
      <c r="B14372" t="s">
        <v>1</v>
      </c>
      <c r="C14372" t="s">
        <v>29</v>
      </c>
      <c r="D14372" t="s">
        <v>89</v>
      </c>
      <c r="E14372" t="s">
        <v>90</v>
      </c>
      <c r="F14372" t="s">
        <v>65</v>
      </c>
      <c r="G14372" t="s">
        <v>66</v>
      </c>
      <c r="H14372" t="s">
        <v>67</v>
      </c>
      <c r="I14372">
        <v>2023</v>
      </c>
      <c r="J14372" t="s">
        <v>68</v>
      </c>
      <c r="K14372">
        <v>2024</v>
      </c>
      <c r="L14372" s="18">
        <v>45337</v>
      </c>
      <c r="M14372" t="s">
        <v>69</v>
      </c>
      <c r="N14372" t="s">
        <v>65</v>
      </c>
      <c r="O14372" t="s">
        <v>18911</v>
      </c>
    </row>
    <row r="14373" spans="1:15" x14ac:dyDescent="0.3">
      <c r="A14373" t="s">
        <v>19233</v>
      </c>
      <c r="B14373" t="s">
        <v>1</v>
      </c>
      <c r="C14373" t="s">
        <v>25</v>
      </c>
      <c r="D14373" t="s">
        <v>89</v>
      </c>
      <c r="E14373" t="s">
        <v>90</v>
      </c>
      <c r="F14373" t="s">
        <v>65</v>
      </c>
      <c r="G14373" t="s">
        <v>66</v>
      </c>
      <c r="H14373" t="s">
        <v>67</v>
      </c>
      <c r="I14373">
        <v>2023</v>
      </c>
      <c r="J14373" t="s">
        <v>68</v>
      </c>
      <c r="K14373">
        <v>2024</v>
      </c>
      <c r="L14373" s="18">
        <v>45471</v>
      </c>
      <c r="M14373" t="s">
        <v>69</v>
      </c>
      <c r="N14373" t="s">
        <v>65</v>
      </c>
      <c r="O14373" t="s">
        <v>19039</v>
      </c>
    </row>
    <row r="14374" spans="1:15" x14ac:dyDescent="0.3">
      <c r="A14374" t="s">
        <v>19234</v>
      </c>
      <c r="B14374" t="s">
        <v>1</v>
      </c>
      <c r="C14374" t="s">
        <v>22</v>
      </c>
      <c r="D14374" t="s">
        <v>63</v>
      </c>
      <c r="E14374" t="s">
        <v>64</v>
      </c>
      <c r="F14374" t="s">
        <v>65</v>
      </c>
      <c r="G14374" t="s">
        <v>66</v>
      </c>
      <c r="H14374" t="s">
        <v>67</v>
      </c>
      <c r="I14374">
        <v>2023</v>
      </c>
      <c r="J14374" t="s">
        <v>68</v>
      </c>
      <c r="K14374">
        <v>2025</v>
      </c>
      <c r="L14374" s="18">
        <v>45363</v>
      </c>
      <c r="M14374" t="s">
        <v>69</v>
      </c>
      <c r="N14374" t="s">
        <v>65</v>
      </c>
      <c r="O14374" t="s">
        <v>5855</v>
      </c>
    </row>
    <row r="14375" spans="1:15" x14ac:dyDescent="0.3">
      <c r="A14375" t="s">
        <v>19235</v>
      </c>
      <c r="B14375" t="s">
        <v>1</v>
      </c>
      <c r="C14375" t="s">
        <v>18</v>
      </c>
      <c r="D14375" t="s">
        <v>81</v>
      </c>
      <c r="E14375" t="s">
        <v>75</v>
      </c>
      <c r="F14375" t="s">
        <v>68</v>
      </c>
      <c r="G14375" t="s">
        <v>52</v>
      </c>
      <c r="H14375" t="s">
        <v>706</v>
      </c>
      <c r="I14375">
        <v>2023</v>
      </c>
      <c r="J14375" t="s">
        <v>68</v>
      </c>
      <c r="K14375">
        <v>2027</v>
      </c>
      <c r="L14375" s="18">
        <v>46538</v>
      </c>
      <c r="M14375" t="s">
        <v>228</v>
      </c>
      <c r="N14375" t="s">
        <v>65</v>
      </c>
      <c r="O14375" t="s">
        <v>19236</v>
      </c>
    </row>
    <row r="14376" spans="1:15" x14ac:dyDescent="0.3">
      <c r="A14376" t="s">
        <v>19237</v>
      </c>
      <c r="B14376" t="s">
        <v>1</v>
      </c>
      <c r="C14376" t="s">
        <v>18</v>
      </c>
      <c r="D14376" t="s">
        <v>89</v>
      </c>
      <c r="E14376" t="s">
        <v>90</v>
      </c>
      <c r="F14376" t="s">
        <v>68</v>
      </c>
      <c r="G14376" t="s">
        <v>52</v>
      </c>
      <c r="H14376" t="s">
        <v>706</v>
      </c>
      <c r="I14376">
        <v>2023</v>
      </c>
      <c r="J14376" t="s">
        <v>68</v>
      </c>
      <c r="K14376">
        <v>2028</v>
      </c>
      <c r="L14376" s="18">
        <v>46928</v>
      </c>
      <c r="M14376" t="s">
        <v>228</v>
      </c>
      <c r="N14376" t="s">
        <v>65</v>
      </c>
      <c r="O14376" t="s">
        <v>19238</v>
      </c>
    </row>
    <row r="14377" spans="1:15" x14ac:dyDescent="0.3">
      <c r="A14377" t="s">
        <v>19239</v>
      </c>
      <c r="B14377" t="s">
        <v>1</v>
      </c>
      <c r="C14377" t="s">
        <v>24</v>
      </c>
      <c r="D14377" t="s">
        <v>74</v>
      </c>
      <c r="E14377" t="s">
        <v>75</v>
      </c>
      <c r="F14377" t="s">
        <v>65</v>
      </c>
      <c r="G14377" t="s">
        <v>66</v>
      </c>
      <c r="H14377" t="s">
        <v>67</v>
      </c>
      <c r="I14377">
        <v>2023</v>
      </c>
      <c r="J14377" t="s">
        <v>68</v>
      </c>
      <c r="K14377">
        <v>2025</v>
      </c>
      <c r="L14377" s="18">
        <v>46020</v>
      </c>
      <c r="M14377" t="s">
        <v>69</v>
      </c>
      <c r="N14377" t="s">
        <v>65</v>
      </c>
      <c r="O14377" t="s">
        <v>19108</v>
      </c>
    </row>
    <row r="14378" spans="1:15" x14ac:dyDescent="0.3">
      <c r="A14378" t="s">
        <v>19240</v>
      </c>
      <c r="B14378" t="s">
        <v>1</v>
      </c>
      <c r="C14378" t="s">
        <v>15</v>
      </c>
      <c r="D14378" t="s">
        <v>89</v>
      </c>
      <c r="E14378" t="s">
        <v>90</v>
      </c>
      <c r="F14378" t="s">
        <v>65</v>
      </c>
      <c r="G14378" t="s">
        <v>66</v>
      </c>
      <c r="H14378" t="s">
        <v>67</v>
      </c>
      <c r="I14378">
        <v>2023</v>
      </c>
      <c r="J14378" t="s">
        <v>68</v>
      </c>
      <c r="K14378">
        <v>2024</v>
      </c>
      <c r="L14378" s="18">
        <v>45344</v>
      </c>
      <c r="M14378" t="s">
        <v>69</v>
      </c>
      <c r="N14378" t="s">
        <v>65</v>
      </c>
      <c r="O14378" t="s">
        <v>18506</v>
      </c>
    </row>
    <row r="14379" spans="1:15" x14ac:dyDescent="0.3">
      <c r="A14379" t="s">
        <v>19241</v>
      </c>
      <c r="B14379" t="s">
        <v>1</v>
      </c>
      <c r="C14379" t="s">
        <v>18</v>
      </c>
      <c r="D14379" t="s">
        <v>63</v>
      </c>
      <c r="E14379" t="s">
        <v>64</v>
      </c>
      <c r="F14379" t="s">
        <v>68</v>
      </c>
      <c r="G14379" t="s">
        <v>52</v>
      </c>
      <c r="H14379" t="s">
        <v>706</v>
      </c>
      <c r="I14379">
        <v>2022</v>
      </c>
      <c r="J14379" t="s">
        <v>68</v>
      </c>
      <c r="K14379">
        <v>2027</v>
      </c>
      <c r="L14379" s="18">
        <v>46057</v>
      </c>
      <c r="M14379" t="s">
        <v>69</v>
      </c>
      <c r="N14379" t="s">
        <v>65</v>
      </c>
      <c r="O14379" t="s">
        <v>3771</v>
      </c>
    </row>
    <row r="14380" spans="1:15" x14ac:dyDescent="0.3">
      <c r="A14380" t="s">
        <v>19242</v>
      </c>
      <c r="B14380" t="s">
        <v>1</v>
      </c>
      <c r="C14380" t="s">
        <v>18</v>
      </c>
      <c r="D14380" t="s">
        <v>63</v>
      </c>
      <c r="E14380" t="s">
        <v>64</v>
      </c>
      <c r="F14380" t="s">
        <v>68</v>
      </c>
      <c r="G14380" t="s">
        <v>52</v>
      </c>
      <c r="H14380" t="s">
        <v>706</v>
      </c>
      <c r="I14380">
        <v>2023</v>
      </c>
      <c r="J14380" t="s">
        <v>68</v>
      </c>
      <c r="K14380">
        <v>2030</v>
      </c>
      <c r="L14380" s="18">
        <v>47417</v>
      </c>
      <c r="M14380" t="s">
        <v>228</v>
      </c>
      <c r="N14380" t="s">
        <v>65</v>
      </c>
      <c r="O14380" t="s">
        <v>19243</v>
      </c>
    </row>
    <row r="14381" spans="1:15" x14ac:dyDescent="0.3">
      <c r="A14381" t="s">
        <v>19244</v>
      </c>
      <c r="B14381" t="s">
        <v>1</v>
      </c>
      <c r="C14381" t="s">
        <v>22</v>
      </c>
      <c r="D14381" t="s">
        <v>89</v>
      </c>
      <c r="E14381" t="s">
        <v>90</v>
      </c>
      <c r="F14381" t="s">
        <v>65</v>
      </c>
      <c r="G14381" t="s">
        <v>66</v>
      </c>
      <c r="H14381" t="s">
        <v>67</v>
      </c>
      <c r="I14381">
        <v>2023</v>
      </c>
      <c r="J14381" t="s">
        <v>68</v>
      </c>
      <c r="K14381">
        <v>2024</v>
      </c>
      <c r="L14381" s="18">
        <v>45310</v>
      </c>
      <c r="M14381" t="s">
        <v>69</v>
      </c>
      <c r="N14381" t="s">
        <v>65</v>
      </c>
      <c r="O14381" t="s">
        <v>19245</v>
      </c>
    </row>
    <row r="14382" spans="1:15" x14ac:dyDescent="0.3">
      <c r="A14382" t="s">
        <v>19246</v>
      </c>
      <c r="B14382" t="s">
        <v>1</v>
      </c>
      <c r="C14382" t="s">
        <v>18</v>
      </c>
      <c r="D14382" t="s">
        <v>63</v>
      </c>
      <c r="E14382" t="s">
        <v>64</v>
      </c>
      <c r="F14382" t="s">
        <v>68</v>
      </c>
      <c r="G14382" t="s">
        <v>52</v>
      </c>
      <c r="H14382" t="s">
        <v>1291</v>
      </c>
      <c r="I14382">
        <v>2023</v>
      </c>
      <c r="J14382" t="s">
        <v>68</v>
      </c>
      <c r="K14382">
        <v>2035</v>
      </c>
      <c r="L14382" s="18">
        <v>48366</v>
      </c>
      <c r="M14382" t="s">
        <v>228</v>
      </c>
      <c r="N14382" t="s">
        <v>65</v>
      </c>
      <c r="O14382" t="s">
        <v>18755</v>
      </c>
    </row>
    <row r="14383" spans="1:15" x14ac:dyDescent="0.3">
      <c r="A14383" t="s">
        <v>19247</v>
      </c>
      <c r="B14383" t="s">
        <v>1</v>
      </c>
      <c r="C14383" t="s">
        <v>22</v>
      </c>
      <c r="D14383" t="s">
        <v>63</v>
      </c>
      <c r="E14383" t="s">
        <v>64</v>
      </c>
      <c r="F14383" t="s">
        <v>65</v>
      </c>
      <c r="G14383" t="s">
        <v>66</v>
      </c>
      <c r="H14383" t="s">
        <v>67</v>
      </c>
      <c r="I14383">
        <v>2023</v>
      </c>
      <c r="J14383" t="s">
        <v>68</v>
      </c>
      <c r="K14383">
        <v>2025</v>
      </c>
      <c r="L14383" s="18">
        <v>45866</v>
      </c>
      <c r="M14383" t="s">
        <v>69</v>
      </c>
      <c r="N14383" t="s">
        <v>65</v>
      </c>
      <c r="O14383" t="s">
        <v>19245</v>
      </c>
    </row>
    <row r="14384" spans="1:15" x14ac:dyDescent="0.3">
      <c r="A14384" t="s">
        <v>19248</v>
      </c>
      <c r="B14384" t="s">
        <v>1</v>
      </c>
      <c r="C14384" t="s">
        <v>22</v>
      </c>
      <c r="D14384" t="s">
        <v>63</v>
      </c>
      <c r="E14384" t="s">
        <v>64</v>
      </c>
      <c r="F14384" t="s">
        <v>65</v>
      </c>
      <c r="G14384" t="s">
        <v>66</v>
      </c>
      <c r="H14384" t="s">
        <v>67</v>
      </c>
      <c r="I14384">
        <v>2023</v>
      </c>
      <c r="J14384" t="s">
        <v>68</v>
      </c>
      <c r="K14384">
        <v>2025</v>
      </c>
      <c r="L14384" s="18">
        <v>45754</v>
      </c>
      <c r="M14384" t="s">
        <v>69</v>
      </c>
      <c r="N14384" t="s">
        <v>65</v>
      </c>
      <c r="O14384" t="s">
        <v>19245</v>
      </c>
    </row>
    <row r="14385" spans="1:15" x14ac:dyDescent="0.3">
      <c r="A14385" t="s">
        <v>19249</v>
      </c>
      <c r="B14385" t="s">
        <v>1</v>
      </c>
      <c r="C14385" t="s">
        <v>15</v>
      </c>
      <c r="D14385" t="s">
        <v>89</v>
      </c>
      <c r="E14385" t="s">
        <v>90</v>
      </c>
      <c r="F14385" t="s">
        <v>65</v>
      </c>
      <c r="G14385" t="s">
        <v>66</v>
      </c>
      <c r="H14385" t="s">
        <v>67</v>
      </c>
      <c r="I14385">
        <v>2023</v>
      </c>
      <c r="J14385" t="s">
        <v>68</v>
      </c>
      <c r="K14385">
        <v>2024</v>
      </c>
      <c r="L14385" s="18">
        <v>45337</v>
      </c>
      <c r="M14385" t="s">
        <v>69</v>
      </c>
      <c r="N14385" t="s">
        <v>65</v>
      </c>
      <c r="O14385" t="s">
        <v>19250</v>
      </c>
    </row>
    <row r="14386" spans="1:15" x14ac:dyDescent="0.3">
      <c r="A14386" t="s">
        <v>19251</v>
      </c>
      <c r="B14386" t="s">
        <v>1</v>
      </c>
      <c r="C14386" t="s">
        <v>22</v>
      </c>
      <c r="D14386" t="s">
        <v>63</v>
      </c>
      <c r="E14386" t="s">
        <v>64</v>
      </c>
      <c r="F14386" t="s">
        <v>68</v>
      </c>
      <c r="G14386" t="s">
        <v>52</v>
      </c>
      <c r="H14386" t="s">
        <v>706</v>
      </c>
      <c r="I14386">
        <v>2023</v>
      </c>
      <c r="J14386" t="s">
        <v>68</v>
      </c>
      <c r="K14386">
        <v>2031</v>
      </c>
      <c r="L14386" s="18">
        <v>47451</v>
      </c>
      <c r="M14386" t="s">
        <v>228</v>
      </c>
      <c r="N14386" t="s">
        <v>65</v>
      </c>
      <c r="O14386" t="s">
        <v>19245</v>
      </c>
    </row>
    <row r="14387" spans="1:15" x14ac:dyDescent="0.3">
      <c r="A14387" t="s">
        <v>19252</v>
      </c>
      <c r="B14387" t="s">
        <v>1</v>
      </c>
      <c r="C14387" t="s">
        <v>18</v>
      </c>
      <c r="D14387" t="s">
        <v>74</v>
      </c>
      <c r="E14387" t="s">
        <v>75</v>
      </c>
      <c r="F14387" t="s">
        <v>65</v>
      </c>
      <c r="G14387" t="s">
        <v>66</v>
      </c>
      <c r="H14387" t="s">
        <v>67</v>
      </c>
      <c r="I14387">
        <v>2023</v>
      </c>
      <c r="J14387" t="s">
        <v>68</v>
      </c>
      <c r="K14387">
        <v>2026</v>
      </c>
      <c r="L14387" s="18">
        <v>46093</v>
      </c>
      <c r="M14387" t="s">
        <v>69</v>
      </c>
      <c r="N14387" t="s">
        <v>65</v>
      </c>
      <c r="O14387" t="s">
        <v>19131</v>
      </c>
    </row>
    <row r="14388" spans="1:15" x14ac:dyDescent="0.3">
      <c r="A14388" t="s">
        <v>19253</v>
      </c>
      <c r="B14388" t="s">
        <v>1</v>
      </c>
      <c r="C14388" t="s">
        <v>18</v>
      </c>
      <c r="D14388" t="s">
        <v>74</v>
      </c>
      <c r="E14388" t="s">
        <v>75</v>
      </c>
      <c r="F14388" t="s">
        <v>68</v>
      </c>
      <c r="G14388" t="s">
        <v>52</v>
      </c>
      <c r="H14388" t="s">
        <v>706</v>
      </c>
      <c r="I14388">
        <v>2023</v>
      </c>
      <c r="J14388" t="s">
        <v>68</v>
      </c>
      <c r="K14388">
        <v>2028</v>
      </c>
      <c r="L14388" s="18">
        <v>46843</v>
      </c>
      <c r="M14388" t="s">
        <v>228</v>
      </c>
      <c r="N14388" t="s">
        <v>65</v>
      </c>
      <c r="O14388" t="s">
        <v>19126</v>
      </c>
    </row>
    <row r="14389" spans="1:15" x14ac:dyDescent="0.3">
      <c r="A14389" t="s">
        <v>19254</v>
      </c>
      <c r="B14389" t="s">
        <v>1</v>
      </c>
      <c r="C14389" t="s">
        <v>21</v>
      </c>
      <c r="D14389" t="s">
        <v>74</v>
      </c>
      <c r="E14389" t="s">
        <v>75</v>
      </c>
      <c r="F14389" t="s">
        <v>65</v>
      </c>
      <c r="G14389" t="s">
        <v>66</v>
      </c>
      <c r="H14389" t="s">
        <v>67</v>
      </c>
      <c r="I14389">
        <v>2023</v>
      </c>
      <c r="J14389" t="s">
        <v>68</v>
      </c>
      <c r="K14389">
        <v>2025</v>
      </c>
      <c r="L14389" s="18">
        <v>45638</v>
      </c>
      <c r="M14389" t="s">
        <v>69</v>
      </c>
      <c r="N14389" t="s">
        <v>65</v>
      </c>
      <c r="O14389" t="s">
        <v>18848</v>
      </c>
    </row>
    <row r="14390" spans="1:15" x14ac:dyDescent="0.3">
      <c r="A14390" t="s">
        <v>19255</v>
      </c>
      <c r="B14390" t="s">
        <v>1</v>
      </c>
      <c r="C14390" t="s">
        <v>18</v>
      </c>
      <c r="D14390" t="s">
        <v>89</v>
      </c>
      <c r="E14390" t="s">
        <v>90</v>
      </c>
      <c r="F14390" t="s">
        <v>68</v>
      </c>
      <c r="G14390" t="s">
        <v>52</v>
      </c>
      <c r="H14390" t="s">
        <v>706</v>
      </c>
      <c r="I14390">
        <v>2023</v>
      </c>
      <c r="J14390" t="s">
        <v>68</v>
      </c>
      <c r="K14390">
        <v>2028</v>
      </c>
      <c r="L14390" s="18">
        <v>46752</v>
      </c>
      <c r="M14390" t="s">
        <v>228</v>
      </c>
      <c r="N14390" t="s">
        <v>65</v>
      </c>
      <c r="O14390" t="s">
        <v>19256</v>
      </c>
    </row>
    <row r="14391" spans="1:15" x14ac:dyDescent="0.3">
      <c r="A14391" t="s">
        <v>19257</v>
      </c>
      <c r="B14391" t="s">
        <v>1</v>
      </c>
      <c r="C14391" t="s">
        <v>16</v>
      </c>
      <c r="D14391" t="s">
        <v>63</v>
      </c>
      <c r="E14391" t="s">
        <v>64</v>
      </c>
      <c r="F14391" t="s">
        <v>68</v>
      </c>
      <c r="G14391" t="s">
        <v>52</v>
      </c>
      <c r="H14391" t="s">
        <v>706</v>
      </c>
      <c r="I14391">
        <v>2023</v>
      </c>
      <c r="J14391" t="s">
        <v>68</v>
      </c>
      <c r="K14391">
        <v>2029</v>
      </c>
      <c r="L14391" s="18">
        <v>46246</v>
      </c>
      <c r="M14391" t="s">
        <v>69</v>
      </c>
      <c r="N14391" t="s">
        <v>65</v>
      </c>
      <c r="O14391" t="s">
        <v>19119</v>
      </c>
    </row>
    <row r="14392" spans="1:15" x14ac:dyDescent="0.3">
      <c r="A14392" t="s">
        <v>19258</v>
      </c>
      <c r="B14392" t="s">
        <v>1</v>
      </c>
      <c r="C14392" t="s">
        <v>24</v>
      </c>
      <c r="D14392" t="s">
        <v>89</v>
      </c>
      <c r="E14392" t="s">
        <v>90</v>
      </c>
      <c r="F14392" t="s">
        <v>65</v>
      </c>
      <c r="G14392" t="s">
        <v>66</v>
      </c>
      <c r="H14392" t="s">
        <v>67</v>
      </c>
      <c r="I14392">
        <v>2023</v>
      </c>
      <c r="J14392" t="s">
        <v>68</v>
      </c>
      <c r="K14392">
        <v>2024</v>
      </c>
      <c r="L14392" s="18">
        <v>45631</v>
      </c>
      <c r="M14392" t="s">
        <v>69</v>
      </c>
      <c r="N14392" t="s">
        <v>65</v>
      </c>
      <c r="O14392" t="s">
        <v>19108</v>
      </c>
    </row>
    <row r="14393" spans="1:15" x14ac:dyDescent="0.3">
      <c r="A14393" t="s">
        <v>19259</v>
      </c>
      <c r="B14393" t="s">
        <v>1</v>
      </c>
      <c r="C14393" t="s">
        <v>18</v>
      </c>
      <c r="D14393" t="s">
        <v>63</v>
      </c>
      <c r="E14393" t="s">
        <v>64</v>
      </c>
      <c r="F14393" t="s">
        <v>68</v>
      </c>
      <c r="G14393" t="s">
        <v>52</v>
      </c>
      <c r="H14393" t="s">
        <v>706</v>
      </c>
      <c r="I14393">
        <v>2023</v>
      </c>
      <c r="J14393" t="s">
        <v>68</v>
      </c>
      <c r="K14393">
        <v>2030</v>
      </c>
      <c r="L14393" s="18">
        <v>46517</v>
      </c>
      <c r="M14393" t="s">
        <v>228</v>
      </c>
      <c r="N14393" t="s">
        <v>65</v>
      </c>
      <c r="O14393" t="s">
        <v>19256</v>
      </c>
    </row>
    <row r="14394" spans="1:15" x14ac:dyDescent="0.3">
      <c r="A14394" t="s">
        <v>19260</v>
      </c>
      <c r="B14394" t="s">
        <v>1</v>
      </c>
      <c r="C14394" t="s">
        <v>18</v>
      </c>
      <c r="D14394" t="s">
        <v>63</v>
      </c>
      <c r="E14394" t="s">
        <v>64</v>
      </c>
      <c r="F14394" t="s">
        <v>68</v>
      </c>
      <c r="G14394" t="s">
        <v>52</v>
      </c>
      <c r="H14394" t="s">
        <v>706</v>
      </c>
      <c r="I14394">
        <v>2023</v>
      </c>
      <c r="J14394" t="s">
        <v>68</v>
      </c>
      <c r="K14394">
        <v>2035</v>
      </c>
      <c r="L14394" s="18">
        <v>47659</v>
      </c>
      <c r="M14394" t="s">
        <v>228</v>
      </c>
      <c r="N14394" t="s">
        <v>65</v>
      </c>
      <c r="O14394" t="s">
        <v>19243</v>
      </c>
    </row>
    <row r="14395" spans="1:15" x14ac:dyDescent="0.3">
      <c r="A14395" t="s">
        <v>19261</v>
      </c>
      <c r="B14395" t="s">
        <v>1</v>
      </c>
      <c r="C14395" t="s">
        <v>18</v>
      </c>
      <c r="D14395" t="s">
        <v>63</v>
      </c>
      <c r="E14395" t="s">
        <v>64</v>
      </c>
      <c r="F14395" t="s">
        <v>68</v>
      </c>
      <c r="G14395" t="s">
        <v>52</v>
      </c>
      <c r="H14395" t="s">
        <v>706</v>
      </c>
      <c r="I14395">
        <v>2023</v>
      </c>
      <c r="J14395" t="s">
        <v>68</v>
      </c>
      <c r="K14395">
        <v>2028</v>
      </c>
      <c r="L14395" s="18">
        <v>46582</v>
      </c>
      <c r="M14395" t="s">
        <v>228</v>
      </c>
      <c r="N14395" t="s">
        <v>65</v>
      </c>
      <c r="O14395" t="s">
        <v>18705</v>
      </c>
    </row>
    <row r="14396" spans="1:15" x14ac:dyDescent="0.3">
      <c r="A14396" t="s">
        <v>19262</v>
      </c>
      <c r="B14396" t="s">
        <v>1</v>
      </c>
      <c r="C14396" t="s">
        <v>18</v>
      </c>
      <c r="D14396" t="s">
        <v>74</v>
      </c>
      <c r="E14396" t="s">
        <v>75</v>
      </c>
      <c r="F14396" t="s">
        <v>68</v>
      </c>
      <c r="G14396" t="s">
        <v>52</v>
      </c>
      <c r="H14396" t="s">
        <v>706</v>
      </c>
      <c r="I14396">
        <v>2023</v>
      </c>
      <c r="J14396" t="s">
        <v>68</v>
      </c>
      <c r="K14396">
        <v>2027</v>
      </c>
      <c r="L14396" s="18">
        <v>45756</v>
      </c>
      <c r="M14396" t="s">
        <v>69</v>
      </c>
      <c r="N14396" t="s">
        <v>65</v>
      </c>
      <c r="O14396" t="s">
        <v>19126</v>
      </c>
    </row>
    <row r="14397" spans="1:15" x14ac:dyDescent="0.3">
      <c r="A14397" t="s">
        <v>19263</v>
      </c>
      <c r="B14397" t="s">
        <v>1</v>
      </c>
      <c r="C14397" t="s">
        <v>18</v>
      </c>
      <c r="D14397" t="s">
        <v>89</v>
      </c>
      <c r="E14397" t="s">
        <v>90</v>
      </c>
      <c r="F14397" t="s">
        <v>65</v>
      </c>
      <c r="G14397" t="s">
        <v>66</v>
      </c>
      <c r="H14397" t="s">
        <v>67</v>
      </c>
      <c r="I14397">
        <v>2023</v>
      </c>
      <c r="J14397" t="s">
        <v>68</v>
      </c>
      <c r="K14397">
        <v>2026</v>
      </c>
      <c r="L14397" s="18">
        <v>46073</v>
      </c>
      <c r="M14397" t="s">
        <v>69</v>
      </c>
      <c r="N14397" t="s">
        <v>65</v>
      </c>
      <c r="O14397" t="s">
        <v>19264</v>
      </c>
    </row>
    <row r="14398" spans="1:15" x14ac:dyDescent="0.3">
      <c r="A14398" t="s">
        <v>19265</v>
      </c>
      <c r="B14398" t="s">
        <v>1</v>
      </c>
      <c r="C14398" t="s">
        <v>28</v>
      </c>
      <c r="D14398" t="s">
        <v>74</v>
      </c>
      <c r="E14398" t="s">
        <v>75</v>
      </c>
      <c r="F14398" t="s">
        <v>65</v>
      </c>
      <c r="G14398" t="s">
        <v>84</v>
      </c>
      <c r="H14398" t="s">
        <v>85</v>
      </c>
      <c r="I14398">
        <v>2023</v>
      </c>
      <c r="J14398" t="s">
        <v>68</v>
      </c>
      <c r="K14398">
        <v>2025</v>
      </c>
      <c r="L14398" s="18">
        <v>45736</v>
      </c>
      <c r="M14398" t="s">
        <v>69</v>
      </c>
      <c r="N14398" t="s">
        <v>65</v>
      </c>
      <c r="O14398" t="s">
        <v>19101</v>
      </c>
    </row>
    <row r="14399" spans="1:15" x14ac:dyDescent="0.3">
      <c r="A14399" t="s">
        <v>19266</v>
      </c>
      <c r="B14399" t="s">
        <v>1</v>
      </c>
      <c r="C14399" t="s">
        <v>18</v>
      </c>
      <c r="D14399" t="s">
        <v>63</v>
      </c>
      <c r="E14399" t="s">
        <v>64</v>
      </c>
      <c r="F14399" t="s">
        <v>68</v>
      </c>
      <c r="G14399" t="s">
        <v>52</v>
      </c>
      <c r="H14399" t="s">
        <v>706</v>
      </c>
      <c r="I14399">
        <v>2023</v>
      </c>
      <c r="J14399" t="s">
        <v>68</v>
      </c>
      <c r="K14399">
        <v>2028</v>
      </c>
      <c r="L14399" s="18">
        <v>46762</v>
      </c>
      <c r="M14399" t="s">
        <v>228</v>
      </c>
      <c r="N14399" t="s">
        <v>65</v>
      </c>
      <c r="O14399" t="s">
        <v>19256</v>
      </c>
    </row>
    <row r="14400" spans="1:15" x14ac:dyDescent="0.3">
      <c r="A14400" t="s">
        <v>19267</v>
      </c>
      <c r="B14400" t="s">
        <v>1</v>
      </c>
      <c r="C14400" t="s">
        <v>18</v>
      </c>
      <c r="D14400" t="s">
        <v>63</v>
      </c>
      <c r="E14400" t="s">
        <v>64</v>
      </c>
      <c r="F14400" t="s">
        <v>68</v>
      </c>
      <c r="G14400" t="s">
        <v>52</v>
      </c>
      <c r="H14400" t="s">
        <v>1291</v>
      </c>
      <c r="I14400">
        <v>2023</v>
      </c>
      <c r="J14400" t="s">
        <v>68</v>
      </c>
      <c r="K14400">
        <v>2032</v>
      </c>
      <c r="L14400" s="18">
        <v>48464</v>
      </c>
      <c r="M14400" t="s">
        <v>228</v>
      </c>
      <c r="N14400" t="s">
        <v>65</v>
      </c>
      <c r="O14400" t="s">
        <v>18755</v>
      </c>
    </row>
    <row r="14401" spans="1:15" x14ac:dyDescent="0.3">
      <c r="A14401" t="s">
        <v>19268</v>
      </c>
      <c r="B14401" t="s">
        <v>1</v>
      </c>
      <c r="C14401" t="s">
        <v>18</v>
      </c>
      <c r="D14401" t="s">
        <v>89</v>
      </c>
      <c r="E14401" t="s">
        <v>90</v>
      </c>
      <c r="F14401" t="s">
        <v>65</v>
      </c>
      <c r="G14401" t="s">
        <v>66</v>
      </c>
      <c r="H14401" t="s">
        <v>67</v>
      </c>
      <c r="I14401">
        <v>2024</v>
      </c>
      <c r="J14401" t="s">
        <v>68</v>
      </c>
      <c r="K14401">
        <v>2026</v>
      </c>
      <c r="L14401" s="18">
        <v>46090</v>
      </c>
      <c r="M14401" t="s">
        <v>69</v>
      </c>
      <c r="N14401" t="s">
        <v>65</v>
      </c>
      <c r="O14401" t="s">
        <v>19264</v>
      </c>
    </row>
    <row r="14402" spans="1:15" x14ac:dyDescent="0.3">
      <c r="A14402" t="s">
        <v>19269</v>
      </c>
      <c r="B14402" t="s">
        <v>1</v>
      </c>
      <c r="C14402" t="s">
        <v>18</v>
      </c>
      <c r="D14402" t="s">
        <v>63</v>
      </c>
      <c r="E14402" t="s">
        <v>64</v>
      </c>
      <c r="F14402" t="s">
        <v>68</v>
      </c>
      <c r="G14402" t="s">
        <v>52</v>
      </c>
      <c r="H14402" t="s">
        <v>1291</v>
      </c>
      <c r="I14402">
        <v>2023</v>
      </c>
      <c r="J14402" t="s">
        <v>68</v>
      </c>
      <c r="K14402">
        <v>2030</v>
      </c>
      <c r="L14402" s="18">
        <v>46967</v>
      </c>
      <c r="M14402" t="s">
        <v>228</v>
      </c>
      <c r="N14402" t="s">
        <v>65</v>
      </c>
      <c r="O14402" t="s">
        <v>19264</v>
      </c>
    </row>
    <row r="14403" spans="1:15" x14ac:dyDescent="0.3">
      <c r="A14403" t="s">
        <v>19270</v>
      </c>
      <c r="B14403" t="s">
        <v>1</v>
      </c>
      <c r="C14403" t="s">
        <v>18</v>
      </c>
      <c r="D14403" t="s">
        <v>63</v>
      </c>
      <c r="E14403" t="s">
        <v>64</v>
      </c>
      <c r="F14403" t="s">
        <v>68</v>
      </c>
      <c r="G14403" t="s">
        <v>52</v>
      </c>
      <c r="H14403" t="s">
        <v>1291</v>
      </c>
      <c r="I14403">
        <v>2023</v>
      </c>
      <c r="J14403" t="s">
        <v>68</v>
      </c>
      <c r="K14403">
        <v>2030</v>
      </c>
      <c r="L14403" s="18">
        <v>46883</v>
      </c>
      <c r="M14403" t="s">
        <v>228</v>
      </c>
      <c r="N14403" t="s">
        <v>65</v>
      </c>
      <c r="O14403" t="s">
        <v>19264</v>
      </c>
    </row>
    <row r="14404" spans="1:15" x14ac:dyDescent="0.3">
      <c r="A14404" t="s">
        <v>19271</v>
      </c>
      <c r="B14404" t="s">
        <v>1</v>
      </c>
      <c r="C14404" t="s">
        <v>16</v>
      </c>
      <c r="D14404" t="s">
        <v>74</v>
      </c>
      <c r="E14404" t="s">
        <v>75</v>
      </c>
      <c r="F14404" t="s">
        <v>65</v>
      </c>
      <c r="G14404" t="s">
        <v>84</v>
      </c>
      <c r="H14404" t="s">
        <v>85</v>
      </c>
      <c r="I14404">
        <v>2023</v>
      </c>
      <c r="J14404" t="s">
        <v>68</v>
      </c>
      <c r="K14404">
        <v>2025</v>
      </c>
      <c r="L14404" s="18">
        <v>45868</v>
      </c>
      <c r="M14404" t="s">
        <v>69</v>
      </c>
      <c r="N14404" t="s">
        <v>65</v>
      </c>
      <c r="O14404" t="s">
        <v>19101</v>
      </c>
    </row>
    <row r="14405" spans="1:15" x14ac:dyDescent="0.3">
      <c r="A14405" t="s">
        <v>19272</v>
      </c>
      <c r="B14405" t="s">
        <v>1</v>
      </c>
      <c r="C14405" t="s">
        <v>18</v>
      </c>
      <c r="D14405" t="s">
        <v>81</v>
      </c>
      <c r="E14405" t="s">
        <v>75</v>
      </c>
      <c r="F14405" t="s">
        <v>68</v>
      </c>
      <c r="G14405" t="s">
        <v>52</v>
      </c>
      <c r="H14405" t="s">
        <v>1291</v>
      </c>
      <c r="I14405">
        <v>2024</v>
      </c>
      <c r="J14405" t="s">
        <v>68</v>
      </c>
      <c r="K14405">
        <v>2030</v>
      </c>
      <c r="L14405" s="18">
        <v>47452</v>
      </c>
      <c r="M14405" t="s">
        <v>228</v>
      </c>
      <c r="N14405" t="s">
        <v>65</v>
      </c>
      <c r="O14405" t="s">
        <v>19273</v>
      </c>
    </row>
    <row r="14406" spans="1:15" x14ac:dyDescent="0.3">
      <c r="A14406" t="s">
        <v>19274</v>
      </c>
      <c r="B14406" t="s">
        <v>1</v>
      </c>
      <c r="C14406" t="s">
        <v>18</v>
      </c>
      <c r="D14406" t="s">
        <v>63</v>
      </c>
      <c r="E14406" t="s">
        <v>64</v>
      </c>
      <c r="F14406" t="s">
        <v>68</v>
      </c>
      <c r="G14406" t="s">
        <v>52</v>
      </c>
      <c r="H14406" t="s">
        <v>1291</v>
      </c>
      <c r="I14406">
        <v>2023</v>
      </c>
      <c r="J14406" t="s">
        <v>68</v>
      </c>
      <c r="K14406">
        <v>2030</v>
      </c>
      <c r="L14406" s="18">
        <v>46777</v>
      </c>
      <c r="M14406" t="s">
        <v>228</v>
      </c>
      <c r="N14406" t="s">
        <v>65</v>
      </c>
      <c r="O14406" t="s">
        <v>19256</v>
      </c>
    </row>
    <row r="14407" spans="1:15" x14ac:dyDescent="0.3">
      <c r="A14407" t="s">
        <v>19275</v>
      </c>
      <c r="B14407" t="s">
        <v>1</v>
      </c>
      <c r="C14407" t="s">
        <v>25</v>
      </c>
      <c r="D14407" t="s">
        <v>63</v>
      </c>
      <c r="E14407" t="s">
        <v>64</v>
      </c>
      <c r="F14407" t="s">
        <v>65</v>
      </c>
      <c r="G14407" t="s">
        <v>66</v>
      </c>
      <c r="H14407" t="s">
        <v>67</v>
      </c>
      <c r="I14407">
        <v>2024</v>
      </c>
      <c r="J14407" t="s">
        <v>68</v>
      </c>
      <c r="K14407">
        <v>2025</v>
      </c>
      <c r="L14407" s="18">
        <v>45714</v>
      </c>
      <c r="M14407" t="s">
        <v>69</v>
      </c>
      <c r="N14407" t="s">
        <v>65</v>
      </c>
      <c r="O14407" t="s">
        <v>18972</v>
      </c>
    </row>
    <row r="14408" spans="1:15" x14ac:dyDescent="0.3">
      <c r="A14408" t="s">
        <v>19276</v>
      </c>
      <c r="B14408" t="s">
        <v>1</v>
      </c>
      <c r="C14408" t="s">
        <v>15</v>
      </c>
      <c r="D14408" t="s">
        <v>89</v>
      </c>
      <c r="E14408" t="s">
        <v>90</v>
      </c>
      <c r="F14408" t="s">
        <v>65</v>
      </c>
      <c r="G14408" t="s">
        <v>84</v>
      </c>
      <c r="H14408" t="s">
        <v>85</v>
      </c>
      <c r="I14408">
        <v>2024</v>
      </c>
      <c r="J14408" t="s">
        <v>68</v>
      </c>
      <c r="K14408">
        <v>2024</v>
      </c>
      <c r="L14408" s="18">
        <v>45588</v>
      </c>
      <c r="M14408" t="s">
        <v>69</v>
      </c>
      <c r="N14408" t="s">
        <v>65</v>
      </c>
      <c r="O14408" t="s">
        <v>19277</v>
      </c>
    </row>
    <row r="14409" spans="1:15" x14ac:dyDescent="0.3">
      <c r="A14409" t="s">
        <v>19278</v>
      </c>
      <c r="B14409" t="s">
        <v>1</v>
      </c>
      <c r="C14409" t="s">
        <v>18</v>
      </c>
      <c r="D14409" t="s">
        <v>89</v>
      </c>
      <c r="E14409" t="s">
        <v>90</v>
      </c>
      <c r="F14409" t="s">
        <v>68</v>
      </c>
      <c r="G14409" t="s">
        <v>52</v>
      </c>
      <c r="H14409" t="s">
        <v>1291</v>
      </c>
      <c r="I14409">
        <v>2021</v>
      </c>
      <c r="J14409" t="s">
        <v>68</v>
      </c>
      <c r="K14409">
        <v>2029</v>
      </c>
      <c r="L14409" s="18">
        <v>47026</v>
      </c>
      <c r="M14409" t="s">
        <v>228</v>
      </c>
      <c r="N14409" t="s">
        <v>65</v>
      </c>
      <c r="O14409" t="s">
        <v>19203</v>
      </c>
    </row>
    <row r="14410" spans="1:15" x14ac:dyDescent="0.3">
      <c r="A14410" t="s">
        <v>19279</v>
      </c>
      <c r="B14410" t="s">
        <v>1</v>
      </c>
      <c r="C14410" t="s">
        <v>18</v>
      </c>
      <c r="D14410" t="s">
        <v>63</v>
      </c>
      <c r="E14410" t="s">
        <v>64</v>
      </c>
      <c r="F14410" t="s">
        <v>68</v>
      </c>
      <c r="G14410" t="s">
        <v>52</v>
      </c>
      <c r="H14410" t="s">
        <v>706</v>
      </c>
      <c r="I14410">
        <v>2023</v>
      </c>
      <c r="J14410" t="s">
        <v>68</v>
      </c>
      <c r="K14410">
        <v>2028</v>
      </c>
      <c r="L14410" s="18">
        <v>45602</v>
      </c>
      <c r="M14410" t="s">
        <v>69</v>
      </c>
      <c r="N14410" t="s">
        <v>65</v>
      </c>
      <c r="O14410" t="s">
        <v>19229</v>
      </c>
    </row>
    <row r="14411" spans="1:15" x14ac:dyDescent="0.3">
      <c r="A14411" t="s">
        <v>19280</v>
      </c>
      <c r="B14411" t="s">
        <v>1</v>
      </c>
      <c r="C14411" t="s">
        <v>18</v>
      </c>
      <c r="D14411" t="s">
        <v>81</v>
      </c>
      <c r="E14411" t="s">
        <v>75</v>
      </c>
      <c r="F14411" t="s">
        <v>65</v>
      </c>
      <c r="G14411" t="s">
        <v>66</v>
      </c>
      <c r="H14411" t="s">
        <v>67</v>
      </c>
      <c r="I14411">
        <v>2024</v>
      </c>
      <c r="J14411" t="s">
        <v>68</v>
      </c>
      <c r="K14411">
        <v>2025</v>
      </c>
      <c r="L14411" s="18">
        <v>45825</v>
      </c>
      <c r="M14411" t="s">
        <v>69</v>
      </c>
      <c r="N14411" t="s">
        <v>65</v>
      </c>
      <c r="O14411" t="s">
        <v>19281</v>
      </c>
    </row>
    <row r="14412" spans="1:15" x14ac:dyDescent="0.3">
      <c r="A14412" t="s">
        <v>19282</v>
      </c>
      <c r="B14412" t="s">
        <v>1</v>
      </c>
      <c r="C14412" t="s">
        <v>15</v>
      </c>
      <c r="D14412" t="s">
        <v>89</v>
      </c>
      <c r="E14412" t="s">
        <v>90</v>
      </c>
      <c r="F14412" t="s">
        <v>65</v>
      </c>
      <c r="G14412" t="s">
        <v>66</v>
      </c>
      <c r="H14412" t="s">
        <v>67</v>
      </c>
      <c r="I14412">
        <v>2024</v>
      </c>
      <c r="J14412" t="s">
        <v>68</v>
      </c>
      <c r="K14412">
        <v>2024</v>
      </c>
      <c r="L14412" s="18">
        <v>45525</v>
      </c>
      <c r="M14412" t="s">
        <v>69</v>
      </c>
      <c r="N14412" t="s">
        <v>65</v>
      </c>
      <c r="O14412" t="s">
        <v>18506</v>
      </c>
    </row>
    <row r="14413" spans="1:15" x14ac:dyDescent="0.3">
      <c r="A14413" t="s">
        <v>19283</v>
      </c>
      <c r="B14413" t="s">
        <v>1</v>
      </c>
      <c r="C14413" t="s">
        <v>15</v>
      </c>
      <c r="D14413" t="s">
        <v>89</v>
      </c>
      <c r="E14413" t="s">
        <v>90</v>
      </c>
      <c r="F14413" t="s">
        <v>65</v>
      </c>
      <c r="G14413" t="s">
        <v>66</v>
      </c>
      <c r="H14413" t="s">
        <v>67</v>
      </c>
      <c r="I14413">
        <v>2024</v>
      </c>
      <c r="J14413" t="s">
        <v>68</v>
      </c>
      <c r="K14413">
        <v>2024</v>
      </c>
      <c r="L14413" s="18">
        <v>45558</v>
      </c>
      <c r="M14413" t="s">
        <v>69</v>
      </c>
      <c r="N14413" t="s">
        <v>65</v>
      </c>
      <c r="O14413" t="s">
        <v>19284</v>
      </c>
    </row>
    <row r="14414" spans="1:15" x14ac:dyDescent="0.3">
      <c r="A14414" t="s">
        <v>19285</v>
      </c>
      <c r="B14414" t="s">
        <v>1</v>
      </c>
      <c r="C14414" t="s">
        <v>25</v>
      </c>
      <c r="D14414" t="s">
        <v>89</v>
      </c>
      <c r="E14414" t="s">
        <v>90</v>
      </c>
      <c r="F14414" t="s">
        <v>65</v>
      </c>
      <c r="G14414" t="s">
        <v>66</v>
      </c>
      <c r="H14414" t="s">
        <v>67</v>
      </c>
      <c r="I14414">
        <v>2024</v>
      </c>
      <c r="J14414" t="s">
        <v>68</v>
      </c>
      <c r="K14414">
        <v>2025</v>
      </c>
      <c r="L14414" s="18">
        <v>45663</v>
      </c>
      <c r="M14414" t="s">
        <v>69</v>
      </c>
      <c r="N14414" t="s">
        <v>65</v>
      </c>
      <c r="O14414" t="s">
        <v>19286</v>
      </c>
    </row>
    <row r="14415" spans="1:15" x14ac:dyDescent="0.3">
      <c r="A14415" t="s">
        <v>19287</v>
      </c>
      <c r="B14415" t="s">
        <v>1</v>
      </c>
      <c r="C14415" t="s">
        <v>29</v>
      </c>
      <c r="D14415" t="s">
        <v>89</v>
      </c>
      <c r="E14415" t="s">
        <v>90</v>
      </c>
      <c r="F14415" t="s">
        <v>65</v>
      </c>
      <c r="G14415" t="s">
        <v>66</v>
      </c>
      <c r="H14415" t="s">
        <v>67</v>
      </c>
      <c r="I14415">
        <v>2024</v>
      </c>
      <c r="J14415" t="s">
        <v>68</v>
      </c>
      <c r="K14415">
        <v>2025</v>
      </c>
      <c r="L14415" s="18">
        <v>45688</v>
      </c>
      <c r="M14415" t="s">
        <v>69</v>
      </c>
      <c r="N14415" t="s">
        <v>65</v>
      </c>
      <c r="O14415" t="s">
        <v>18848</v>
      </c>
    </row>
    <row r="14416" spans="1:15" x14ac:dyDescent="0.3">
      <c r="A14416" t="s">
        <v>19288</v>
      </c>
      <c r="B14416" t="s">
        <v>1</v>
      </c>
      <c r="C14416" t="s">
        <v>18</v>
      </c>
      <c r="D14416" t="s">
        <v>123</v>
      </c>
      <c r="E14416" t="s">
        <v>64</v>
      </c>
      <c r="F14416" t="s">
        <v>65</v>
      </c>
      <c r="G14416" t="s">
        <v>84</v>
      </c>
      <c r="H14416" t="s">
        <v>85</v>
      </c>
      <c r="I14416">
        <v>2024</v>
      </c>
      <c r="J14416" t="s">
        <v>68</v>
      </c>
      <c r="K14416">
        <v>2026</v>
      </c>
      <c r="L14416" s="18">
        <v>46086</v>
      </c>
      <c r="M14416" t="s">
        <v>69</v>
      </c>
      <c r="N14416" t="s">
        <v>65</v>
      </c>
      <c r="O14416" t="s">
        <v>3771</v>
      </c>
    </row>
    <row r="14417" spans="1:15" x14ac:dyDescent="0.3">
      <c r="A14417" t="s">
        <v>19289</v>
      </c>
      <c r="B14417" t="s">
        <v>1</v>
      </c>
      <c r="C14417" t="s">
        <v>18</v>
      </c>
      <c r="D14417" t="s">
        <v>63</v>
      </c>
      <c r="E14417" t="s">
        <v>64</v>
      </c>
      <c r="F14417" t="s">
        <v>68</v>
      </c>
      <c r="G14417" t="s">
        <v>52</v>
      </c>
      <c r="H14417" t="s">
        <v>706</v>
      </c>
      <c r="I14417">
        <v>2024</v>
      </c>
      <c r="J14417" t="s">
        <v>68</v>
      </c>
      <c r="K14417">
        <v>2030</v>
      </c>
      <c r="L14417" s="18">
        <v>46982</v>
      </c>
      <c r="M14417" t="s">
        <v>228</v>
      </c>
      <c r="N14417" t="s">
        <v>65</v>
      </c>
      <c r="O14417" t="s">
        <v>19256</v>
      </c>
    </row>
    <row r="14418" spans="1:15" x14ac:dyDescent="0.3">
      <c r="A14418" t="s">
        <v>19290</v>
      </c>
      <c r="B14418" t="s">
        <v>1</v>
      </c>
      <c r="C14418" t="s">
        <v>18</v>
      </c>
      <c r="D14418" t="s">
        <v>81</v>
      </c>
      <c r="E14418" t="s">
        <v>75</v>
      </c>
      <c r="F14418" t="s">
        <v>68</v>
      </c>
      <c r="G14418" t="s">
        <v>52</v>
      </c>
      <c r="H14418" t="s">
        <v>706</v>
      </c>
      <c r="I14418">
        <v>2024</v>
      </c>
      <c r="J14418" t="s">
        <v>68</v>
      </c>
      <c r="K14418">
        <v>2031</v>
      </c>
      <c r="L14418" s="18">
        <v>46500</v>
      </c>
      <c r="M14418" t="s">
        <v>228</v>
      </c>
      <c r="N14418" t="s">
        <v>65</v>
      </c>
      <c r="O14418" t="s">
        <v>3771</v>
      </c>
    </row>
    <row r="14419" spans="1:15" x14ac:dyDescent="0.3">
      <c r="A14419" t="s">
        <v>19291</v>
      </c>
      <c r="B14419" t="s">
        <v>1</v>
      </c>
      <c r="C14419" t="s">
        <v>18</v>
      </c>
      <c r="D14419" t="s">
        <v>74</v>
      </c>
      <c r="E14419" t="s">
        <v>75</v>
      </c>
      <c r="F14419" t="s">
        <v>68</v>
      </c>
      <c r="G14419" t="s">
        <v>52</v>
      </c>
      <c r="H14419" t="s">
        <v>706</v>
      </c>
      <c r="I14419">
        <v>2024</v>
      </c>
      <c r="J14419" t="s">
        <v>68</v>
      </c>
      <c r="K14419">
        <v>2032</v>
      </c>
      <c r="L14419" s="18">
        <v>46760</v>
      </c>
      <c r="M14419" t="s">
        <v>228</v>
      </c>
      <c r="N14419" t="s">
        <v>65</v>
      </c>
      <c r="O14419" t="s">
        <v>19243</v>
      </c>
    </row>
    <row r="14420" spans="1:15" x14ac:dyDescent="0.3">
      <c r="A14420" t="s">
        <v>19292</v>
      </c>
      <c r="B14420" t="s">
        <v>1</v>
      </c>
      <c r="C14420" t="s">
        <v>18</v>
      </c>
      <c r="D14420" t="s">
        <v>63</v>
      </c>
      <c r="E14420" t="s">
        <v>64</v>
      </c>
      <c r="F14420" t="s">
        <v>68</v>
      </c>
      <c r="G14420" t="s">
        <v>52</v>
      </c>
      <c r="H14420" t="s">
        <v>1291</v>
      </c>
      <c r="I14420">
        <v>2024</v>
      </c>
      <c r="J14420" t="s">
        <v>68</v>
      </c>
      <c r="K14420">
        <v>2034</v>
      </c>
      <c r="L14420" s="18">
        <v>48996</v>
      </c>
      <c r="M14420" t="s">
        <v>228</v>
      </c>
      <c r="N14420" t="s">
        <v>65</v>
      </c>
      <c r="O14420" t="s">
        <v>19256</v>
      </c>
    </row>
    <row r="14421" spans="1:15" x14ac:dyDescent="0.3">
      <c r="A14421" t="s">
        <v>19293</v>
      </c>
      <c r="B14421" t="s">
        <v>1</v>
      </c>
      <c r="C14421" t="s">
        <v>18</v>
      </c>
      <c r="D14421" t="s">
        <v>63</v>
      </c>
      <c r="E14421" t="s">
        <v>64</v>
      </c>
      <c r="F14421" t="s">
        <v>68</v>
      </c>
      <c r="G14421" t="s">
        <v>52</v>
      </c>
      <c r="H14421" t="s">
        <v>1291</v>
      </c>
      <c r="I14421">
        <v>2024</v>
      </c>
      <c r="J14421" t="s">
        <v>68</v>
      </c>
      <c r="K14421">
        <v>2031</v>
      </c>
      <c r="L14421" s="18">
        <v>46579</v>
      </c>
      <c r="M14421" t="s">
        <v>228</v>
      </c>
      <c r="N14421" t="s">
        <v>65</v>
      </c>
      <c r="O14421" t="s">
        <v>19256</v>
      </c>
    </row>
    <row r="14422" spans="1:15" x14ac:dyDescent="0.3">
      <c r="A14422" t="s">
        <v>19294</v>
      </c>
      <c r="B14422" t="s">
        <v>1</v>
      </c>
      <c r="C14422" t="s">
        <v>18</v>
      </c>
      <c r="D14422" t="s">
        <v>63</v>
      </c>
      <c r="E14422" t="s">
        <v>64</v>
      </c>
      <c r="F14422" t="s">
        <v>68</v>
      </c>
      <c r="G14422" t="s">
        <v>52</v>
      </c>
      <c r="H14422" t="s">
        <v>1291</v>
      </c>
      <c r="I14422">
        <v>2024</v>
      </c>
      <c r="J14422" t="s">
        <v>68</v>
      </c>
      <c r="K14422">
        <v>2031</v>
      </c>
      <c r="L14422" s="18">
        <v>46776</v>
      </c>
      <c r="M14422" t="s">
        <v>228</v>
      </c>
      <c r="N14422" t="s">
        <v>65</v>
      </c>
      <c r="O14422" t="s">
        <v>19133</v>
      </c>
    </row>
    <row r="14423" spans="1:15" x14ac:dyDescent="0.3">
      <c r="A14423" t="s">
        <v>19295</v>
      </c>
      <c r="B14423" t="s">
        <v>1</v>
      </c>
      <c r="C14423" t="s">
        <v>18</v>
      </c>
      <c r="D14423" t="s">
        <v>63</v>
      </c>
      <c r="E14423" t="s">
        <v>64</v>
      </c>
      <c r="F14423" t="s">
        <v>68</v>
      </c>
      <c r="G14423" t="s">
        <v>52</v>
      </c>
      <c r="H14423" t="s">
        <v>1291</v>
      </c>
      <c r="I14423">
        <v>2024</v>
      </c>
      <c r="J14423" t="s">
        <v>68</v>
      </c>
      <c r="K14423">
        <v>2034</v>
      </c>
      <c r="L14423" s="18">
        <v>49282</v>
      </c>
      <c r="M14423" t="s">
        <v>228</v>
      </c>
      <c r="N14423" t="s">
        <v>65</v>
      </c>
      <c r="O14423" t="s">
        <v>18705</v>
      </c>
    </row>
    <row r="14424" spans="1:15" x14ac:dyDescent="0.3">
      <c r="A14424" t="s">
        <v>19296</v>
      </c>
      <c r="B14424" t="s">
        <v>1</v>
      </c>
      <c r="C14424" t="s">
        <v>18</v>
      </c>
      <c r="D14424" t="s">
        <v>81</v>
      </c>
      <c r="E14424" t="s">
        <v>75</v>
      </c>
      <c r="F14424" t="s">
        <v>68</v>
      </c>
      <c r="G14424" t="s">
        <v>52</v>
      </c>
      <c r="H14424" t="s">
        <v>1291</v>
      </c>
      <c r="I14424">
        <v>2024</v>
      </c>
      <c r="J14424" t="s">
        <v>68</v>
      </c>
      <c r="K14424">
        <v>2029</v>
      </c>
      <c r="L14424" s="18">
        <v>47133</v>
      </c>
      <c r="M14424" t="s">
        <v>228</v>
      </c>
      <c r="N14424" t="s">
        <v>65</v>
      </c>
      <c r="O14424" t="s">
        <v>19264</v>
      </c>
    </row>
    <row r="14425" spans="1:15" x14ac:dyDescent="0.3">
      <c r="A14425" t="s">
        <v>19297</v>
      </c>
      <c r="B14425" t="s">
        <v>1</v>
      </c>
      <c r="C14425" t="s">
        <v>18</v>
      </c>
      <c r="D14425" t="s">
        <v>63</v>
      </c>
      <c r="E14425" t="s">
        <v>64</v>
      </c>
      <c r="F14425" t="s">
        <v>68</v>
      </c>
      <c r="G14425" t="s">
        <v>52</v>
      </c>
      <c r="H14425" t="s">
        <v>706</v>
      </c>
      <c r="I14425">
        <v>2024</v>
      </c>
      <c r="J14425" t="s">
        <v>68</v>
      </c>
      <c r="K14425">
        <v>2027</v>
      </c>
      <c r="L14425" s="18">
        <v>46391</v>
      </c>
      <c r="M14425" t="s">
        <v>228</v>
      </c>
      <c r="N14425" t="s">
        <v>65</v>
      </c>
      <c r="O14425" t="s">
        <v>19256</v>
      </c>
    </row>
    <row r="14426" spans="1:15" x14ac:dyDescent="0.3">
      <c r="A14426" t="s">
        <v>19298</v>
      </c>
      <c r="B14426" t="s">
        <v>1</v>
      </c>
      <c r="C14426" t="s">
        <v>18</v>
      </c>
      <c r="D14426" t="s">
        <v>63</v>
      </c>
      <c r="E14426" t="s">
        <v>64</v>
      </c>
      <c r="F14426" t="s">
        <v>68</v>
      </c>
      <c r="G14426" t="s">
        <v>52</v>
      </c>
      <c r="H14426" t="s">
        <v>1291</v>
      </c>
      <c r="I14426">
        <v>2024</v>
      </c>
      <c r="J14426" t="s">
        <v>68</v>
      </c>
      <c r="K14426">
        <v>2037</v>
      </c>
      <c r="L14426" s="18">
        <v>47833</v>
      </c>
      <c r="M14426" t="s">
        <v>228</v>
      </c>
      <c r="N14426" t="s">
        <v>65</v>
      </c>
      <c r="O14426" t="s">
        <v>3771</v>
      </c>
    </row>
    <row r="14427" spans="1:15" x14ac:dyDescent="0.3">
      <c r="A14427" t="s">
        <v>19299</v>
      </c>
      <c r="B14427" t="s">
        <v>1</v>
      </c>
      <c r="C14427" t="s">
        <v>18</v>
      </c>
      <c r="D14427" t="s">
        <v>81</v>
      </c>
      <c r="E14427" t="s">
        <v>75</v>
      </c>
      <c r="F14427" t="s">
        <v>65</v>
      </c>
      <c r="G14427" t="s">
        <v>84</v>
      </c>
      <c r="H14427" t="s">
        <v>227</v>
      </c>
      <c r="I14427">
        <v>2025</v>
      </c>
      <c r="J14427" t="s">
        <v>65</v>
      </c>
      <c r="K14427">
        <v>2029</v>
      </c>
      <c r="L14427" s="18">
        <v>47299</v>
      </c>
      <c r="M14427" t="s">
        <v>228</v>
      </c>
      <c r="N14427" t="s">
        <v>65</v>
      </c>
      <c r="O14427" t="s">
        <v>3771</v>
      </c>
    </row>
    <row r="14428" spans="1:15" x14ac:dyDescent="0.3">
      <c r="A14428" t="s">
        <v>19300</v>
      </c>
      <c r="B14428" t="s">
        <v>1</v>
      </c>
      <c r="C14428" t="s">
        <v>18</v>
      </c>
      <c r="D14428" t="s">
        <v>81</v>
      </c>
      <c r="E14428" t="s">
        <v>75</v>
      </c>
      <c r="F14428" t="s">
        <v>68</v>
      </c>
      <c r="G14428" t="s">
        <v>52</v>
      </c>
      <c r="H14428" t="s">
        <v>1291</v>
      </c>
      <c r="I14428">
        <v>2024</v>
      </c>
      <c r="J14428" t="s">
        <v>68</v>
      </c>
      <c r="K14428">
        <v>2029</v>
      </c>
      <c r="L14428" s="18">
        <v>47208</v>
      </c>
      <c r="M14428" t="s">
        <v>228</v>
      </c>
      <c r="N14428" t="s">
        <v>65</v>
      </c>
      <c r="O14428" t="s">
        <v>18895</v>
      </c>
    </row>
    <row r="14429" spans="1:15" x14ac:dyDescent="0.3">
      <c r="A14429" t="s">
        <v>19301</v>
      </c>
      <c r="B14429" t="s">
        <v>1</v>
      </c>
      <c r="C14429" t="s">
        <v>18</v>
      </c>
      <c r="D14429" t="s">
        <v>63</v>
      </c>
      <c r="E14429" t="s">
        <v>64</v>
      </c>
      <c r="F14429" t="s">
        <v>68</v>
      </c>
      <c r="G14429" t="s">
        <v>52</v>
      </c>
      <c r="H14429" t="s">
        <v>1291</v>
      </c>
      <c r="I14429">
        <v>2024</v>
      </c>
      <c r="J14429" t="s">
        <v>68</v>
      </c>
      <c r="K14429">
        <v>2031</v>
      </c>
      <c r="L14429" s="18">
        <v>47130</v>
      </c>
      <c r="M14429" t="s">
        <v>228</v>
      </c>
      <c r="N14429" t="s">
        <v>68</v>
      </c>
      <c r="O14429" t="s">
        <v>3771</v>
      </c>
    </row>
    <row r="14430" spans="1:15" x14ac:dyDescent="0.3">
      <c r="A14430" t="s">
        <v>19302</v>
      </c>
      <c r="B14430" t="s">
        <v>1</v>
      </c>
      <c r="C14430" t="s">
        <v>18</v>
      </c>
      <c r="D14430" t="s">
        <v>74</v>
      </c>
      <c r="E14430" t="s">
        <v>75</v>
      </c>
      <c r="F14430" t="s">
        <v>68</v>
      </c>
      <c r="G14430" t="s">
        <v>52</v>
      </c>
      <c r="H14430" t="s">
        <v>706</v>
      </c>
      <c r="I14430">
        <v>2024</v>
      </c>
      <c r="J14430" t="s">
        <v>68</v>
      </c>
      <c r="K14430">
        <v>2028</v>
      </c>
      <c r="L14430" s="18">
        <v>46512</v>
      </c>
      <c r="M14430" t="s">
        <v>228</v>
      </c>
      <c r="N14430" t="s">
        <v>65</v>
      </c>
      <c r="O14430" t="s">
        <v>18725</v>
      </c>
    </row>
    <row r="14431" spans="1:15" x14ac:dyDescent="0.3">
      <c r="A14431" t="s">
        <v>19303</v>
      </c>
      <c r="B14431" t="s">
        <v>1</v>
      </c>
      <c r="C14431" t="s">
        <v>18</v>
      </c>
      <c r="D14431" t="s">
        <v>81</v>
      </c>
      <c r="E14431" t="s">
        <v>75</v>
      </c>
      <c r="F14431" t="s">
        <v>68</v>
      </c>
      <c r="G14431" t="s">
        <v>52</v>
      </c>
      <c r="H14431" t="s">
        <v>1291</v>
      </c>
      <c r="I14431">
        <v>2024</v>
      </c>
      <c r="J14431" t="s">
        <v>68</v>
      </c>
      <c r="K14431">
        <v>2029</v>
      </c>
      <c r="L14431" s="18">
        <v>47407</v>
      </c>
      <c r="M14431" t="s">
        <v>228</v>
      </c>
      <c r="N14431" t="s">
        <v>65</v>
      </c>
      <c r="O14431" t="s">
        <v>19256</v>
      </c>
    </row>
    <row r="14432" spans="1:15" x14ac:dyDescent="0.3">
      <c r="A14432" t="s">
        <v>19304</v>
      </c>
      <c r="B14432" t="s">
        <v>1</v>
      </c>
      <c r="C14432" t="s">
        <v>16</v>
      </c>
      <c r="D14432" t="s">
        <v>63</v>
      </c>
      <c r="E14432" t="s">
        <v>64</v>
      </c>
      <c r="F14432" t="s">
        <v>68</v>
      </c>
      <c r="G14432" t="s">
        <v>52</v>
      </c>
      <c r="H14432" t="s">
        <v>1291</v>
      </c>
      <c r="I14432">
        <v>2024</v>
      </c>
      <c r="J14432" t="s">
        <v>68</v>
      </c>
      <c r="K14432">
        <v>2029</v>
      </c>
      <c r="L14432" s="18">
        <v>47056</v>
      </c>
      <c r="M14432" t="s">
        <v>228</v>
      </c>
      <c r="N14432" t="s">
        <v>68</v>
      </c>
      <c r="O14432" t="s">
        <v>19119</v>
      </c>
    </row>
    <row r="14433" spans="1:15" x14ac:dyDescent="0.3">
      <c r="A14433" t="s">
        <v>19305</v>
      </c>
      <c r="B14433" t="s">
        <v>1</v>
      </c>
      <c r="C14433" t="s">
        <v>27</v>
      </c>
      <c r="D14433" t="s">
        <v>89</v>
      </c>
      <c r="E14433" t="s">
        <v>90</v>
      </c>
      <c r="F14433" t="s">
        <v>65</v>
      </c>
      <c r="G14433" t="s">
        <v>66</v>
      </c>
      <c r="H14433" t="s">
        <v>67</v>
      </c>
      <c r="I14433">
        <v>2024</v>
      </c>
      <c r="J14433" t="s">
        <v>68</v>
      </c>
      <c r="K14433">
        <v>2026</v>
      </c>
      <c r="L14433" s="18">
        <v>46247</v>
      </c>
      <c r="M14433" t="s">
        <v>69</v>
      </c>
      <c r="N14433" t="s">
        <v>65</v>
      </c>
      <c r="O14433" t="s">
        <v>18755</v>
      </c>
    </row>
    <row r="14434" spans="1:15" x14ac:dyDescent="0.3">
      <c r="A14434" t="s">
        <v>19306</v>
      </c>
      <c r="B14434" t="s">
        <v>1</v>
      </c>
      <c r="C14434" t="s">
        <v>18</v>
      </c>
      <c r="D14434" t="s">
        <v>81</v>
      </c>
      <c r="E14434" t="s">
        <v>75</v>
      </c>
      <c r="F14434" t="s">
        <v>68</v>
      </c>
      <c r="G14434" t="s">
        <v>52</v>
      </c>
      <c r="H14434" t="s">
        <v>1291</v>
      </c>
      <c r="I14434">
        <v>2024</v>
      </c>
      <c r="J14434" t="s">
        <v>68</v>
      </c>
      <c r="K14434">
        <v>2030</v>
      </c>
      <c r="L14434" s="18">
        <v>46882</v>
      </c>
      <c r="M14434" t="s">
        <v>228</v>
      </c>
      <c r="N14434" t="s">
        <v>65</v>
      </c>
      <c r="O14434" t="s">
        <v>14892</v>
      </c>
    </row>
    <row r="14435" spans="1:15" x14ac:dyDescent="0.3">
      <c r="A14435" t="s">
        <v>19307</v>
      </c>
      <c r="B14435" t="s">
        <v>1</v>
      </c>
      <c r="C14435" t="s">
        <v>22</v>
      </c>
      <c r="D14435" t="s">
        <v>63</v>
      </c>
      <c r="E14435" t="s">
        <v>64</v>
      </c>
      <c r="F14435" t="s">
        <v>65</v>
      </c>
      <c r="G14435" t="s">
        <v>66</v>
      </c>
      <c r="H14435" t="s">
        <v>67</v>
      </c>
      <c r="I14435">
        <v>2024</v>
      </c>
      <c r="J14435" t="s">
        <v>68</v>
      </c>
      <c r="K14435">
        <v>2025</v>
      </c>
      <c r="L14435" s="18">
        <v>45702</v>
      </c>
      <c r="M14435" t="s">
        <v>69</v>
      </c>
      <c r="N14435" t="s">
        <v>65</v>
      </c>
      <c r="O14435" t="s">
        <v>19308</v>
      </c>
    </row>
    <row r="14436" spans="1:15" x14ac:dyDescent="0.3">
      <c r="A14436" t="s">
        <v>19309</v>
      </c>
      <c r="B14436" t="s">
        <v>1</v>
      </c>
      <c r="C14436" t="s">
        <v>18</v>
      </c>
      <c r="D14436" t="s">
        <v>63</v>
      </c>
      <c r="E14436" t="s">
        <v>64</v>
      </c>
      <c r="F14436" t="s">
        <v>68</v>
      </c>
      <c r="G14436" t="s">
        <v>52</v>
      </c>
      <c r="H14436" t="s">
        <v>706</v>
      </c>
      <c r="I14436">
        <v>2024</v>
      </c>
      <c r="J14436" t="s">
        <v>68</v>
      </c>
      <c r="K14436">
        <v>2028</v>
      </c>
      <c r="L14436" s="18">
        <v>46658</v>
      </c>
      <c r="M14436" t="s">
        <v>228</v>
      </c>
      <c r="N14436" t="s">
        <v>65</v>
      </c>
      <c r="O14436" t="s">
        <v>18705</v>
      </c>
    </row>
    <row r="14437" spans="1:15" x14ac:dyDescent="0.3">
      <c r="A14437" t="s">
        <v>19310</v>
      </c>
      <c r="B14437" t="s">
        <v>1</v>
      </c>
      <c r="C14437" t="s">
        <v>18</v>
      </c>
      <c r="D14437" t="s">
        <v>63</v>
      </c>
      <c r="E14437" t="s">
        <v>64</v>
      </c>
      <c r="F14437" t="s">
        <v>68</v>
      </c>
      <c r="G14437" t="s">
        <v>52</v>
      </c>
      <c r="H14437" t="s">
        <v>706</v>
      </c>
      <c r="I14437">
        <v>2024</v>
      </c>
      <c r="J14437" t="s">
        <v>68</v>
      </c>
      <c r="K14437">
        <v>2028</v>
      </c>
      <c r="L14437" s="18">
        <v>46919</v>
      </c>
      <c r="M14437" t="s">
        <v>228</v>
      </c>
      <c r="N14437" t="s">
        <v>65</v>
      </c>
      <c r="O14437" t="s">
        <v>19256</v>
      </c>
    </row>
    <row r="14438" spans="1:15" x14ac:dyDescent="0.3">
      <c r="A14438" t="s">
        <v>19311</v>
      </c>
      <c r="B14438" t="s">
        <v>1</v>
      </c>
      <c r="C14438" t="s">
        <v>19</v>
      </c>
      <c r="D14438" t="s">
        <v>63</v>
      </c>
      <c r="E14438" t="s">
        <v>64</v>
      </c>
      <c r="F14438" t="s">
        <v>65</v>
      </c>
      <c r="G14438" t="s">
        <v>66</v>
      </c>
      <c r="H14438" t="s">
        <v>67</v>
      </c>
      <c r="I14438">
        <v>2024</v>
      </c>
      <c r="J14438" t="s">
        <v>68</v>
      </c>
      <c r="K14438">
        <v>2024</v>
      </c>
      <c r="L14438" s="18">
        <v>45622</v>
      </c>
      <c r="M14438" t="s">
        <v>69</v>
      </c>
      <c r="N14438" t="s">
        <v>65</v>
      </c>
      <c r="O14438" t="s">
        <v>18929</v>
      </c>
    </row>
    <row r="14439" spans="1:15" x14ac:dyDescent="0.3">
      <c r="A14439" t="s">
        <v>19312</v>
      </c>
      <c r="B14439" t="s">
        <v>1</v>
      </c>
      <c r="C14439" t="s">
        <v>18</v>
      </c>
      <c r="D14439" t="s">
        <v>89</v>
      </c>
      <c r="E14439" t="s">
        <v>90</v>
      </c>
      <c r="F14439" t="s">
        <v>65</v>
      </c>
      <c r="G14439" t="s">
        <v>66</v>
      </c>
      <c r="H14439" t="s">
        <v>67</v>
      </c>
      <c r="I14439">
        <v>2024</v>
      </c>
      <c r="J14439" t="s">
        <v>68</v>
      </c>
      <c r="K14439">
        <v>2026</v>
      </c>
      <c r="L14439" s="18">
        <v>46232</v>
      </c>
      <c r="M14439" t="s">
        <v>69</v>
      </c>
      <c r="N14439" t="s">
        <v>65</v>
      </c>
      <c r="O14439" t="s">
        <v>19313</v>
      </c>
    </row>
    <row r="14440" spans="1:15" x14ac:dyDescent="0.3">
      <c r="A14440" t="s">
        <v>19314</v>
      </c>
      <c r="B14440" t="s">
        <v>1</v>
      </c>
      <c r="C14440" t="s">
        <v>24</v>
      </c>
      <c r="D14440" t="s">
        <v>74</v>
      </c>
      <c r="E14440" t="s">
        <v>75</v>
      </c>
      <c r="F14440" t="s">
        <v>65</v>
      </c>
      <c r="G14440" t="s">
        <v>66</v>
      </c>
      <c r="H14440" t="s">
        <v>67</v>
      </c>
      <c r="I14440">
        <v>2024</v>
      </c>
      <c r="J14440" t="s">
        <v>68</v>
      </c>
      <c r="K14440">
        <v>2026</v>
      </c>
      <c r="L14440" s="18">
        <v>46237</v>
      </c>
      <c r="M14440" t="s">
        <v>69</v>
      </c>
      <c r="N14440" t="s">
        <v>65</v>
      </c>
      <c r="O14440" t="s">
        <v>19108</v>
      </c>
    </row>
    <row r="14441" spans="1:15" x14ac:dyDescent="0.3">
      <c r="A14441" t="s">
        <v>19315</v>
      </c>
      <c r="B14441" t="s">
        <v>1</v>
      </c>
      <c r="C14441" t="s">
        <v>18</v>
      </c>
      <c r="D14441" t="s">
        <v>81</v>
      </c>
      <c r="E14441" t="s">
        <v>75</v>
      </c>
      <c r="F14441" t="s">
        <v>68</v>
      </c>
      <c r="G14441" t="s">
        <v>52</v>
      </c>
      <c r="H14441" t="s">
        <v>1291</v>
      </c>
      <c r="I14441">
        <v>2024</v>
      </c>
      <c r="J14441" t="s">
        <v>68</v>
      </c>
      <c r="K14441">
        <v>2029</v>
      </c>
      <c r="L14441" s="18">
        <v>47373</v>
      </c>
      <c r="M14441" t="s">
        <v>228</v>
      </c>
      <c r="N14441" t="s">
        <v>65</v>
      </c>
      <c r="O14441" t="s">
        <v>3771</v>
      </c>
    </row>
    <row r="14442" spans="1:15" x14ac:dyDescent="0.3">
      <c r="A14442" t="s">
        <v>19316</v>
      </c>
      <c r="B14442" t="s">
        <v>1</v>
      </c>
      <c r="C14442" t="s">
        <v>24</v>
      </c>
      <c r="D14442" t="s">
        <v>74</v>
      </c>
      <c r="E14442" t="s">
        <v>75</v>
      </c>
      <c r="F14442" t="s">
        <v>65</v>
      </c>
      <c r="G14442" t="s">
        <v>66</v>
      </c>
      <c r="H14442" t="s">
        <v>67</v>
      </c>
      <c r="I14442">
        <v>2024</v>
      </c>
      <c r="J14442" t="s">
        <v>68</v>
      </c>
      <c r="K14442">
        <v>2025</v>
      </c>
      <c r="L14442" s="18">
        <v>45835</v>
      </c>
      <c r="M14442" t="s">
        <v>69</v>
      </c>
      <c r="N14442" t="s">
        <v>65</v>
      </c>
      <c r="O14442" t="s">
        <v>19108</v>
      </c>
    </row>
    <row r="14443" spans="1:15" x14ac:dyDescent="0.3">
      <c r="A14443" t="s">
        <v>19317</v>
      </c>
      <c r="B14443" t="s">
        <v>1</v>
      </c>
      <c r="C14443" t="s">
        <v>18</v>
      </c>
      <c r="D14443" t="s">
        <v>81</v>
      </c>
      <c r="E14443" t="s">
        <v>75</v>
      </c>
      <c r="F14443" t="s">
        <v>68</v>
      </c>
      <c r="G14443" t="s">
        <v>52</v>
      </c>
      <c r="H14443" t="s">
        <v>706</v>
      </c>
      <c r="I14443">
        <v>2024</v>
      </c>
      <c r="J14443" t="s">
        <v>68</v>
      </c>
      <c r="K14443">
        <v>2028</v>
      </c>
      <c r="L14443" s="18">
        <v>46843</v>
      </c>
      <c r="M14443" t="s">
        <v>228</v>
      </c>
      <c r="N14443" t="s">
        <v>65</v>
      </c>
      <c r="O14443" t="s">
        <v>19256</v>
      </c>
    </row>
    <row r="14444" spans="1:15" x14ac:dyDescent="0.3">
      <c r="A14444" t="s">
        <v>19318</v>
      </c>
      <c r="B14444" t="s">
        <v>1</v>
      </c>
      <c r="C14444" t="s">
        <v>22</v>
      </c>
      <c r="D14444" t="s">
        <v>63</v>
      </c>
      <c r="E14444" t="s">
        <v>64</v>
      </c>
      <c r="F14444" t="s">
        <v>68</v>
      </c>
      <c r="G14444" t="s">
        <v>52</v>
      </c>
      <c r="H14444" t="s">
        <v>706</v>
      </c>
      <c r="I14444">
        <v>2024</v>
      </c>
      <c r="J14444" t="s">
        <v>68</v>
      </c>
      <c r="K14444">
        <v>2028</v>
      </c>
      <c r="L14444" s="18">
        <v>47039</v>
      </c>
      <c r="M14444" t="s">
        <v>228</v>
      </c>
      <c r="N14444" t="s">
        <v>65</v>
      </c>
      <c r="O14444" t="s">
        <v>19245</v>
      </c>
    </row>
    <row r="14445" spans="1:15" x14ac:dyDescent="0.3">
      <c r="A14445" t="s">
        <v>19319</v>
      </c>
      <c r="B14445" t="s">
        <v>1</v>
      </c>
      <c r="C14445" t="s">
        <v>18</v>
      </c>
      <c r="D14445" t="s">
        <v>74</v>
      </c>
      <c r="E14445" t="s">
        <v>75</v>
      </c>
      <c r="F14445" t="s">
        <v>68</v>
      </c>
      <c r="G14445" t="s">
        <v>52</v>
      </c>
      <c r="H14445" t="s">
        <v>706</v>
      </c>
      <c r="I14445">
        <v>2024</v>
      </c>
      <c r="J14445" t="s">
        <v>68</v>
      </c>
      <c r="K14445">
        <v>2028</v>
      </c>
      <c r="L14445" s="18">
        <v>47065</v>
      </c>
      <c r="M14445" t="s">
        <v>228</v>
      </c>
      <c r="N14445" t="s">
        <v>65</v>
      </c>
      <c r="O14445" t="s">
        <v>19126</v>
      </c>
    </row>
    <row r="14446" spans="1:15" x14ac:dyDescent="0.3">
      <c r="A14446" t="s">
        <v>19320</v>
      </c>
      <c r="B14446" t="s">
        <v>1</v>
      </c>
      <c r="C14446" t="s">
        <v>19</v>
      </c>
      <c r="D14446" t="s">
        <v>74</v>
      </c>
      <c r="E14446" t="s">
        <v>75</v>
      </c>
      <c r="F14446" t="s">
        <v>65</v>
      </c>
      <c r="G14446" t="s">
        <v>66</v>
      </c>
      <c r="H14446" t="s">
        <v>67</v>
      </c>
      <c r="I14446">
        <v>2024</v>
      </c>
      <c r="J14446" t="s">
        <v>68</v>
      </c>
      <c r="K14446">
        <v>2025</v>
      </c>
      <c r="L14446" s="18">
        <v>45659</v>
      </c>
      <c r="M14446" t="s">
        <v>69</v>
      </c>
      <c r="N14446" t="s">
        <v>65</v>
      </c>
      <c r="O14446" t="s">
        <v>19321</v>
      </c>
    </row>
    <row r="14447" spans="1:15" x14ac:dyDescent="0.3">
      <c r="A14447" t="s">
        <v>19322</v>
      </c>
      <c r="B14447" t="s">
        <v>1</v>
      </c>
      <c r="C14447" t="s">
        <v>18</v>
      </c>
      <c r="D14447" t="s">
        <v>89</v>
      </c>
      <c r="E14447" t="s">
        <v>90</v>
      </c>
      <c r="F14447" t="s">
        <v>65</v>
      </c>
      <c r="G14447" t="s">
        <v>66</v>
      </c>
      <c r="H14447" t="s">
        <v>67</v>
      </c>
      <c r="I14447">
        <v>2024</v>
      </c>
      <c r="J14447" t="s">
        <v>68</v>
      </c>
      <c r="K14447">
        <v>2024</v>
      </c>
      <c r="L14447" s="18">
        <v>45509</v>
      </c>
      <c r="M14447" t="s">
        <v>69</v>
      </c>
      <c r="N14447" t="s">
        <v>65</v>
      </c>
      <c r="O14447" t="s">
        <v>19323</v>
      </c>
    </row>
    <row r="14448" spans="1:15" x14ac:dyDescent="0.3">
      <c r="A14448" t="s">
        <v>19324</v>
      </c>
      <c r="B14448" t="s">
        <v>1</v>
      </c>
      <c r="C14448" t="s">
        <v>20</v>
      </c>
      <c r="D14448" t="s">
        <v>74</v>
      </c>
      <c r="E14448" t="s">
        <v>75</v>
      </c>
      <c r="F14448" t="s">
        <v>68</v>
      </c>
      <c r="G14448" t="s">
        <v>52</v>
      </c>
      <c r="H14448" t="s">
        <v>1291</v>
      </c>
      <c r="I14448">
        <v>2024</v>
      </c>
      <c r="J14448" t="s">
        <v>68</v>
      </c>
      <c r="K14448">
        <v>2027</v>
      </c>
      <c r="L14448" s="18">
        <v>46654</v>
      </c>
      <c r="M14448" t="s">
        <v>228</v>
      </c>
      <c r="N14448" t="s">
        <v>65</v>
      </c>
      <c r="O14448" t="s">
        <v>19325</v>
      </c>
    </row>
    <row r="14449" spans="1:15" x14ac:dyDescent="0.3">
      <c r="A14449" t="s">
        <v>19326</v>
      </c>
      <c r="B14449" t="s">
        <v>1</v>
      </c>
      <c r="C14449" t="s">
        <v>18</v>
      </c>
      <c r="D14449" t="s">
        <v>89</v>
      </c>
      <c r="E14449" t="s">
        <v>90</v>
      </c>
      <c r="F14449" t="s">
        <v>65</v>
      </c>
      <c r="G14449" t="s">
        <v>66</v>
      </c>
      <c r="H14449" t="s">
        <v>67</v>
      </c>
      <c r="I14449">
        <v>2024</v>
      </c>
      <c r="J14449" t="s">
        <v>68</v>
      </c>
      <c r="K14449">
        <v>2024</v>
      </c>
      <c r="L14449" s="18">
        <v>45582</v>
      </c>
      <c r="M14449" t="s">
        <v>69</v>
      </c>
      <c r="N14449" t="s">
        <v>65</v>
      </c>
      <c r="O14449" t="s">
        <v>19264</v>
      </c>
    </row>
    <row r="14450" spans="1:15" x14ac:dyDescent="0.3">
      <c r="A14450" t="s">
        <v>19327</v>
      </c>
      <c r="B14450" t="s">
        <v>1</v>
      </c>
      <c r="C14450" t="s">
        <v>15</v>
      </c>
      <c r="D14450" t="s">
        <v>89</v>
      </c>
      <c r="E14450" t="s">
        <v>90</v>
      </c>
      <c r="F14450" t="s">
        <v>65</v>
      </c>
      <c r="G14450" t="s">
        <v>84</v>
      </c>
      <c r="H14450" t="s">
        <v>85</v>
      </c>
      <c r="I14450">
        <v>2024</v>
      </c>
      <c r="J14450" t="s">
        <v>68</v>
      </c>
      <c r="K14450">
        <v>2024</v>
      </c>
      <c r="L14450" s="18">
        <v>45611</v>
      </c>
      <c r="M14450" t="s">
        <v>69</v>
      </c>
      <c r="N14450" t="s">
        <v>65</v>
      </c>
      <c r="O14450" t="s">
        <v>19277</v>
      </c>
    </row>
    <row r="14451" spans="1:15" x14ac:dyDescent="0.3">
      <c r="A14451" t="s">
        <v>19328</v>
      </c>
      <c r="B14451" t="s">
        <v>1</v>
      </c>
      <c r="C14451" t="s">
        <v>16</v>
      </c>
      <c r="D14451" t="s">
        <v>89</v>
      </c>
      <c r="E14451" t="s">
        <v>90</v>
      </c>
      <c r="F14451" t="s">
        <v>65</v>
      </c>
      <c r="G14451" t="s">
        <v>66</v>
      </c>
      <c r="H14451" t="s">
        <v>67</v>
      </c>
      <c r="I14451">
        <v>2024</v>
      </c>
      <c r="J14451" t="s">
        <v>68</v>
      </c>
      <c r="K14451">
        <v>2025</v>
      </c>
      <c r="L14451" s="18">
        <v>45688</v>
      </c>
      <c r="M14451" t="s">
        <v>69</v>
      </c>
      <c r="N14451" t="s">
        <v>65</v>
      </c>
      <c r="O14451" t="s">
        <v>19119</v>
      </c>
    </row>
    <row r="14452" spans="1:15" x14ac:dyDescent="0.3">
      <c r="A14452" t="s">
        <v>19329</v>
      </c>
      <c r="B14452" t="s">
        <v>1</v>
      </c>
      <c r="C14452" t="s">
        <v>18</v>
      </c>
      <c r="D14452" t="s">
        <v>89</v>
      </c>
      <c r="E14452" t="s">
        <v>90</v>
      </c>
      <c r="F14452" t="s">
        <v>65</v>
      </c>
      <c r="G14452" t="s">
        <v>66</v>
      </c>
      <c r="H14452" t="s">
        <v>67</v>
      </c>
      <c r="I14452">
        <v>2024</v>
      </c>
      <c r="J14452" t="s">
        <v>68</v>
      </c>
      <c r="K14452">
        <v>2024</v>
      </c>
      <c r="L14452" s="18">
        <v>45593</v>
      </c>
      <c r="M14452" t="s">
        <v>69</v>
      </c>
      <c r="N14452" t="s">
        <v>65</v>
      </c>
      <c r="O14452" t="s">
        <v>19133</v>
      </c>
    </row>
    <row r="14453" spans="1:15" x14ac:dyDescent="0.3">
      <c r="A14453" t="s">
        <v>19330</v>
      </c>
      <c r="B14453" t="s">
        <v>1</v>
      </c>
      <c r="C14453" t="s">
        <v>27</v>
      </c>
      <c r="D14453" t="s">
        <v>89</v>
      </c>
      <c r="E14453" t="s">
        <v>90</v>
      </c>
      <c r="F14453" t="s">
        <v>65</v>
      </c>
      <c r="G14453" t="s">
        <v>66</v>
      </c>
      <c r="H14453" t="s">
        <v>67</v>
      </c>
      <c r="I14453">
        <v>2024</v>
      </c>
      <c r="J14453" t="s">
        <v>68</v>
      </c>
      <c r="K14453">
        <v>2025</v>
      </c>
      <c r="L14453" s="18">
        <v>45778</v>
      </c>
      <c r="M14453" t="s">
        <v>69</v>
      </c>
      <c r="N14453" t="s">
        <v>65</v>
      </c>
      <c r="O14453" t="s">
        <v>19308</v>
      </c>
    </row>
    <row r="14454" spans="1:15" x14ac:dyDescent="0.3">
      <c r="A14454" t="s">
        <v>19331</v>
      </c>
      <c r="B14454" t="s">
        <v>1</v>
      </c>
      <c r="C14454" t="s">
        <v>21</v>
      </c>
      <c r="D14454" t="s">
        <v>89</v>
      </c>
      <c r="E14454" t="s">
        <v>90</v>
      </c>
      <c r="F14454" t="s">
        <v>65</v>
      </c>
      <c r="G14454" t="s">
        <v>66</v>
      </c>
      <c r="H14454" t="s">
        <v>67</v>
      </c>
      <c r="I14454">
        <v>2025</v>
      </c>
      <c r="J14454" t="s">
        <v>68</v>
      </c>
      <c r="K14454">
        <v>2026</v>
      </c>
      <c r="L14454" s="18">
        <v>46108</v>
      </c>
      <c r="M14454" t="s">
        <v>69</v>
      </c>
      <c r="N14454" t="s">
        <v>65</v>
      </c>
      <c r="O14454" t="s">
        <v>18848</v>
      </c>
    </row>
    <row r="14455" spans="1:15" x14ac:dyDescent="0.3">
      <c r="A14455" t="s">
        <v>19332</v>
      </c>
      <c r="B14455" t="s">
        <v>1</v>
      </c>
      <c r="C14455" t="s">
        <v>22</v>
      </c>
      <c r="D14455" t="s">
        <v>89</v>
      </c>
      <c r="E14455" t="s">
        <v>90</v>
      </c>
      <c r="F14455" t="s">
        <v>65</v>
      </c>
      <c r="G14455" t="s">
        <v>66</v>
      </c>
      <c r="H14455" t="s">
        <v>67</v>
      </c>
      <c r="I14455">
        <v>2024</v>
      </c>
      <c r="J14455" t="s">
        <v>68</v>
      </c>
      <c r="K14455">
        <v>2025</v>
      </c>
      <c r="L14455" s="18">
        <v>45765</v>
      </c>
      <c r="M14455" t="s">
        <v>69</v>
      </c>
      <c r="N14455" t="s">
        <v>65</v>
      </c>
      <c r="O14455" t="s">
        <v>18911</v>
      </c>
    </row>
    <row r="14456" spans="1:15" x14ac:dyDescent="0.3">
      <c r="A14456" t="s">
        <v>19333</v>
      </c>
      <c r="B14456" t="s">
        <v>1</v>
      </c>
      <c r="C14456" t="s">
        <v>15</v>
      </c>
      <c r="D14456" t="s">
        <v>89</v>
      </c>
      <c r="E14456" t="s">
        <v>90</v>
      </c>
      <c r="F14456" t="s">
        <v>65</v>
      </c>
      <c r="G14456" t="s">
        <v>66</v>
      </c>
      <c r="H14456" t="s">
        <v>67</v>
      </c>
      <c r="I14456">
        <v>2024</v>
      </c>
      <c r="J14456" t="s">
        <v>68</v>
      </c>
      <c r="K14456">
        <v>2024</v>
      </c>
      <c r="L14456" s="18">
        <v>45636</v>
      </c>
      <c r="M14456" t="s">
        <v>69</v>
      </c>
      <c r="N14456" t="s">
        <v>65</v>
      </c>
      <c r="O14456" t="s">
        <v>19334</v>
      </c>
    </row>
    <row r="14457" spans="1:15" x14ac:dyDescent="0.3">
      <c r="A14457" t="s">
        <v>19335</v>
      </c>
      <c r="B14457" t="s">
        <v>1</v>
      </c>
      <c r="C14457" t="s">
        <v>18</v>
      </c>
      <c r="D14457" t="s">
        <v>89</v>
      </c>
      <c r="E14457" t="s">
        <v>90</v>
      </c>
      <c r="F14457" t="s">
        <v>65</v>
      </c>
      <c r="G14457" t="s">
        <v>66</v>
      </c>
      <c r="H14457" t="s">
        <v>67</v>
      </c>
      <c r="I14457">
        <v>2023</v>
      </c>
      <c r="J14457" t="s">
        <v>68</v>
      </c>
      <c r="K14457">
        <v>2023</v>
      </c>
      <c r="L14457" s="18">
        <v>45243</v>
      </c>
      <c r="M14457" t="s">
        <v>69</v>
      </c>
      <c r="N14457" t="s">
        <v>65</v>
      </c>
      <c r="O14457" t="s">
        <v>18755</v>
      </c>
    </row>
    <row r="14458" spans="1:15" x14ac:dyDescent="0.3">
      <c r="A14458" t="s">
        <v>19336</v>
      </c>
      <c r="B14458" t="s">
        <v>1</v>
      </c>
      <c r="C14458" t="s">
        <v>22</v>
      </c>
      <c r="D14458" t="s">
        <v>89</v>
      </c>
      <c r="E14458" t="s">
        <v>90</v>
      </c>
      <c r="F14458" t="s">
        <v>65</v>
      </c>
      <c r="G14458" t="s">
        <v>66</v>
      </c>
      <c r="H14458" t="s">
        <v>67</v>
      </c>
      <c r="I14458">
        <v>2022</v>
      </c>
      <c r="J14458" t="s">
        <v>68</v>
      </c>
      <c r="K14458">
        <v>2022</v>
      </c>
      <c r="L14458" s="18">
        <v>44924</v>
      </c>
      <c r="M14458" t="s">
        <v>69</v>
      </c>
      <c r="N14458" t="s">
        <v>65</v>
      </c>
      <c r="O14458" t="s">
        <v>19337</v>
      </c>
    </row>
    <row r="14459" spans="1:15" x14ac:dyDescent="0.3">
      <c r="A14459" t="s">
        <v>19338</v>
      </c>
      <c r="B14459" t="s">
        <v>1</v>
      </c>
      <c r="C14459" t="s">
        <v>18</v>
      </c>
      <c r="D14459" t="s">
        <v>89</v>
      </c>
      <c r="E14459" t="s">
        <v>90</v>
      </c>
      <c r="F14459" t="s">
        <v>65</v>
      </c>
      <c r="G14459" t="s">
        <v>66</v>
      </c>
      <c r="H14459" t="s">
        <v>67</v>
      </c>
      <c r="I14459">
        <v>2024</v>
      </c>
      <c r="J14459" t="s">
        <v>68</v>
      </c>
      <c r="K14459">
        <v>2025</v>
      </c>
      <c r="L14459" s="18">
        <v>45693</v>
      </c>
      <c r="M14459" t="s">
        <v>69</v>
      </c>
      <c r="N14459" t="s">
        <v>65</v>
      </c>
      <c r="O14459" t="s">
        <v>18705</v>
      </c>
    </row>
    <row r="14460" spans="1:15" x14ac:dyDescent="0.3">
      <c r="A14460" t="s">
        <v>19339</v>
      </c>
      <c r="B14460" t="s">
        <v>1</v>
      </c>
      <c r="C14460" t="s">
        <v>18</v>
      </c>
      <c r="D14460" t="s">
        <v>81</v>
      </c>
      <c r="E14460" t="s">
        <v>75</v>
      </c>
      <c r="F14460" t="s">
        <v>68</v>
      </c>
      <c r="G14460" t="s">
        <v>52</v>
      </c>
      <c r="H14460" t="s">
        <v>706</v>
      </c>
      <c r="I14460">
        <v>2024</v>
      </c>
      <c r="J14460" t="s">
        <v>68</v>
      </c>
      <c r="K14460">
        <v>2028</v>
      </c>
      <c r="L14460" s="18">
        <v>47094</v>
      </c>
      <c r="M14460" t="s">
        <v>228</v>
      </c>
      <c r="N14460" t="s">
        <v>65</v>
      </c>
      <c r="O14460" t="s">
        <v>19340</v>
      </c>
    </row>
    <row r="14461" spans="1:15" x14ac:dyDescent="0.3">
      <c r="A14461" t="s">
        <v>19341</v>
      </c>
      <c r="B14461" t="s">
        <v>1</v>
      </c>
      <c r="C14461" t="s">
        <v>31</v>
      </c>
      <c r="D14461" t="s">
        <v>89</v>
      </c>
      <c r="E14461" t="s">
        <v>90</v>
      </c>
      <c r="F14461" t="s">
        <v>65</v>
      </c>
      <c r="G14461" t="s">
        <v>66</v>
      </c>
      <c r="H14461" t="s">
        <v>67</v>
      </c>
      <c r="I14461">
        <v>2024</v>
      </c>
      <c r="J14461" t="s">
        <v>68</v>
      </c>
      <c r="K14461">
        <v>2024</v>
      </c>
      <c r="L14461" s="18">
        <v>45597</v>
      </c>
      <c r="M14461" t="s">
        <v>69</v>
      </c>
      <c r="N14461" t="s">
        <v>65</v>
      </c>
      <c r="O14461" t="s">
        <v>19308</v>
      </c>
    </row>
    <row r="14462" spans="1:15" x14ac:dyDescent="0.3">
      <c r="A14462" t="s">
        <v>19342</v>
      </c>
      <c r="B14462" t="s">
        <v>1</v>
      </c>
      <c r="C14462" t="s">
        <v>31</v>
      </c>
      <c r="D14462" t="s">
        <v>89</v>
      </c>
      <c r="E14462" t="s">
        <v>90</v>
      </c>
      <c r="F14462" t="s">
        <v>65</v>
      </c>
      <c r="G14462" t="s">
        <v>66</v>
      </c>
      <c r="H14462" t="s">
        <v>67</v>
      </c>
      <c r="I14462">
        <v>2024</v>
      </c>
      <c r="J14462" t="s">
        <v>68</v>
      </c>
      <c r="K14462">
        <v>2024</v>
      </c>
      <c r="L14462" s="18">
        <v>45512</v>
      </c>
      <c r="M14462" t="s">
        <v>69</v>
      </c>
      <c r="N14462" t="s">
        <v>65</v>
      </c>
      <c r="O14462" t="s">
        <v>19343</v>
      </c>
    </row>
    <row r="14463" spans="1:15" x14ac:dyDescent="0.3">
      <c r="A14463" t="s">
        <v>19344</v>
      </c>
      <c r="B14463" t="s">
        <v>1</v>
      </c>
      <c r="C14463" t="s">
        <v>25</v>
      </c>
      <c r="D14463" t="s">
        <v>74</v>
      </c>
      <c r="E14463" t="s">
        <v>75</v>
      </c>
      <c r="F14463" t="s">
        <v>65</v>
      </c>
      <c r="G14463" t="s">
        <v>66</v>
      </c>
      <c r="H14463" t="s">
        <v>67</v>
      </c>
      <c r="I14463">
        <v>2024</v>
      </c>
      <c r="J14463" t="s">
        <v>68</v>
      </c>
      <c r="K14463">
        <v>2025</v>
      </c>
      <c r="L14463" s="18">
        <v>45939</v>
      </c>
      <c r="M14463" t="s">
        <v>69</v>
      </c>
      <c r="N14463" t="s">
        <v>65</v>
      </c>
      <c r="O14463" t="s">
        <v>19159</v>
      </c>
    </row>
    <row r="14464" spans="1:15" x14ac:dyDescent="0.3">
      <c r="A14464" t="s">
        <v>19345</v>
      </c>
      <c r="B14464" t="s">
        <v>1</v>
      </c>
      <c r="C14464" t="s">
        <v>22</v>
      </c>
      <c r="D14464" t="s">
        <v>89</v>
      </c>
      <c r="E14464" t="s">
        <v>90</v>
      </c>
      <c r="F14464" t="s">
        <v>65</v>
      </c>
      <c r="G14464" t="s">
        <v>66</v>
      </c>
      <c r="H14464" t="s">
        <v>67</v>
      </c>
      <c r="I14464">
        <v>2024</v>
      </c>
      <c r="J14464" t="s">
        <v>68</v>
      </c>
      <c r="K14464">
        <v>2025</v>
      </c>
      <c r="L14464" s="18">
        <v>45670</v>
      </c>
      <c r="M14464" t="s">
        <v>69</v>
      </c>
      <c r="N14464" t="s">
        <v>65</v>
      </c>
      <c r="O14464" t="s">
        <v>19308</v>
      </c>
    </row>
    <row r="14465" spans="1:15" x14ac:dyDescent="0.3">
      <c r="A14465" t="s">
        <v>19346</v>
      </c>
      <c r="B14465" t="s">
        <v>1</v>
      </c>
      <c r="C14465" t="s">
        <v>31</v>
      </c>
      <c r="D14465" t="s">
        <v>89</v>
      </c>
      <c r="E14465" t="s">
        <v>90</v>
      </c>
      <c r="F14465" t="s">
        <v>65</v>
      </c>
      <c r="G14465" t="s">
        <v>66</v>
      </c>
      <c r="H14465" t="s">
        <v>67</v>
      </c>
      <c r="I14465">
        <v>2024</v>
      </c>
      <c r="J14465" t="s">
        <v>68</v>
      </c>
      <c r="K14465">
        <v>2026</v>
      </c>
      <c r="L14465" s="18">
        <v>46031</v>
      </c>
      <c r="M14465" t="s">
        <v>69</v>
      </c>
      <c r="N14465" t="s">
        <v>65</v>
      </c>
      <c r="O14465" t="s">
        <v>19347</v>
      </c>
    </row>
    <row r="14466" spans="1:15" x14ac:dyDescent="0.3">
      <c r="A14466" t="s">
        <v>19348</v>
      </c>
      <c r="B14466" t="s">
        <v>1</v>
      </c>
      <c r="C14466" t="s">
        <v>25</v>
      </c>
      <c r="D14466" t="s">
        <v>89</v>
      </c>
      <c r="E14466" t="s">
        <v>90</v>
      </c>
      <c r="F14466" t="s">
        <v>65</v>
      </c>
      <c r="G14466" t="s">
        <v>66</v>
      </c>
      <c r="H14466" t="s">
        <v>67</v>
      </c>
      <c r="I14466">
        <v>2023</v>
      </c>
      <c r="J14466" t="s">
        <v>68</v>
      </c>
      <c r="K14466">
        <v>2023</v>
      </c>
      <c r="L14466" s="18">
        <v>44984</v>
      </c>
      <c r="M14466" t="s">
        <v>69</v>
      </c>
      <c r="N14466" t="s">
        <v>65</v>
      </c>
      <c r="O14466" t="s">
        <v>19039</v>
      </c>
    </row>
    <row r="14467" spans="1:15" x14ac:dyDescent="0.3">
      <c r="A14467" t="s">
        <v>19349</v>
      </c>
      <c r="B14467" t="s">
        <v>1</v>
      </c>
      <c r="C14467" t="s">
        <v>18</v>
      </c>
      <c r="D14467" t="s">
        <v>89</v>
      </c>
      <c r="E14467" t="s">
        <v>90</v>
      </c>
      <c r="F14467" t="s">
        <v>65</v>
      </c>
      <c r="G14467" t="s">
        <v>66</v>
      </c>
      <c r="H14467" t="s">
        <v>67</v>
      </c>
      <c r="I14467">
        <v>2023</v>
      </c>
      <c r="J14467" t="s">
        <v>68</v>
      </c>
      <c r="K14467">
        <v>2023</v>
      </c>
      <c r="L14467" s="18">
        <v>45255</v>
      </c>
      <c r="M14467" t="s">
        <v>69</v>
      </c>
      <c r="N14467" t="s">
        <v>65</v>
      </c>
      <c r="O14467" t="s">
        <v>19133</v>
      </c>
    </row>
    <row r="14468" spans="1:15" x14ac:dyDescent="0.3">
      <c r="A14468" t="s">
        <v>19350</v>
      </c>
      <c r="B14468" t="s">
        <v>1</v>
      </c>
      <c r="C14468" t="s">
        <v>15</v>
      </c>
      <c r="D14468" t="s">
        <v>89</v>
      </c>
      <c r="E14468" t="s">
        <v>90</v>
      </c>
      <c r="F14468" t="s">
        <v>65</v>
      </c>
      <c r="G14468" t="s">
        <v>66</v>
      </c>
      <c r="H14468" t="s">
        <v>67</v>
      </c>
      <c r="I14468">
        <v>2024</v>
      </c>
      <c r="J14468" t="s">
        <v>68</v>
      </c>
      <c r="K14468">
        <v>2024</v>
      </c>
      <c r="L14468" s="18">
        <v>45489</v>
      </c>
      <c r="M14468" t="s">
        <v>69</v>
      </c>
      <c r="N14468" t="s">
        <v>65</v>
      </c>
      <c r="O14468" t="s">
        <v>19277</v>
      </c>
    </row>
    <row r="14469" spans="1:15" x14ac:dyDescent="0.3">
      <c r="A14469" t="s">
        <v>19351</v>
      </c>
      <c r="B14469" t="s">
        <v>1</v>
      </c>
      <c r="C14469" t="s">
        <v>21</v>
      </c>
      <c r="D14469" t="s">
        <v>89</v>
      </c>
      <c r="E14469" t="s">
        <v>90</v>
      </c>
      <c r="F14469" t="s">
        <v>65</v>
      </c>
      <c r="G14469" t="s">
        <v>66</v>
      </c>
      <c r="H14469" t="s">
        <v>67</v>
      </c>
      <c r="I14469">
        <v>2024</v>
      </c>
      <c r="J14469" t="s">
        <v>68</v>
      </c>
      <c r="K14469">
        <v>2024</v>
      </c>
      <c r="L14469" s="18">
        <v>45466</v>
      </c>
      <c r="M14469" t="s">
        <v>69</v>
      </c>
      <c r="N14469" t="s">
        <v>65</v>
      </c>
      <c r="O14469" t="s">
        <v>19352</v>
      </c>
    </row>
    <row r="14470" spans="1:15" x14ac:dyDescent="0.3">
      <c r="A14470" t="s">
        <v>19353</v>
      </c>
      <c r="B14470" t="s">
        <v>1</v>
      </c>
      <c r="C14470" t="s">
        <v>31</v>
      </c>
      <c r="D14470" t="s">
        <v>89</v>
      </c>
      <c r="E14470" t="s">
        <v>90</v>
      </c>
      <c r="F14470" t="s">
        <v>68</v>
      </c>
      <c r="G14470" t="s">
        <v>52</v>
      </c>
      <c r="H14470" t="s">
        <v>1291</v>
      </c>
      <c r="I14470">
        <v>2024</v>
      </c>
      <c r="J14470" t="s">
        <v>68</v>
      </c>
      <c r="K14470">
        <v>2028</v>
      </c>
      <c r="L14470" s="18">
        <v>46904</v>
      </c>
      <c r="M14470" t="s">
        <v>228</v>
      </c>
      <c r="N14470" t="s">
        <v>65</v>
      </c>
      <c r="O14470" t="s">
        <v>19354</v>
      </c>
    </row>
    <row r="14471" spans="1:15" x14ac:dyDescent="0.3">
      <c r="A14471" t="s">
        <v>19355</v>
      </c>
      <c r="B14471" t="s">
        <v>1</v>
      </c>
      <c r="C14471" t="s">
        <v>18</v>
      </c>
      <c r="D14471" t="s">
        <v>63</v>
      </c>
      <c r="E14471" t="s">
        <v>64</v>
      </c>
      <c r="F14471" t="s">
        <v>68</v>
      </c>
      <c r="G14471" t="s">
        <v>52</v>
      </c>
      <c r="H14471" t="s">
        <v>1291</v>
      </c>
      <c r="I14471">
        <v>2024</v>
      </c>
      <c r="J14471" t="s">
        <v>68</v>
      </c>
      <c r="K14471">
        <v>2038</v>
      </c>
      <c r="L14471" s="18">
        <v>48715</v>
      </c>
      <c r="M14471" t="s">
        <v>228</v>
      </c>
      <c r="N14471" t="s">
        <v>65</v>
      </c>
      <c r="O14471" t="s">
        <v>3771</v>
      </c>
    </row>
    <row r="14472" spans="1:15" x14ac:dyDescent="0.3">
      <c r="A14472" t="s">
        <v>19356</v>
      </c>
      <c r="B14472" t="s">
        <v>1</v>
      </c>
      <c r="C14472" t="s">
        <v>22</v>
      </c>
      <c r="D14472" t="s">
        <v>89</v>
      </c>
      <c r="E14472" t="s">
        <v>90</v>
      </c>
      <c r="F14472" t="s">
        <v>65</v>
      </c>
      <c r="G14472" t="s">
        <v>66</v>
      </c>
      <c r="H14472" t="s">
        <v>67</v>
      </c>
      <c r="I14472">
        <v>2024</v>
      </c>
      <c r="J14472" t="s">
        <v>68</v>
      </c>
      <c r="K14472">
        <v>2024</v>
      </c>
      <c r="L14472" s="18">
        <v>45523</v>
      </c>
      <c r="M14472" t="s">
        <v>69</v>
      </c>
      <c r="N14472" t="s">
        <v>65</v>
      </c>
      <c r="O14472" t="s">
        <v>19357</v>
      </c>
    </row>
    <row r="14473" spans="1:15" x14ac:dyDescent="0.3">
      <c r="A14473" t="s">
        <v>19358</v>
      </c>
      <c r="B14473" t="s">
        <v>1</v>
      </c>
      <c r="C14473" t="s">
        <v>18</v>
      </c>
      <c r="D14473" t="s">
        <v>89</v>
      </c>
      <c r="E14473" t="s">
        <v>90</v>
      </c>
      <c r="F14473" t="s">
        <v>65</v>
      </c>
      <c r="G14473" t="s">
        <v>66</v>
      </c>
      <c r="H14473" t="s">
        <v>67</v>
      </c>
      <c r="I14473">
        <v>2023</v>
      </c>
      <c r="J14473" t="s">
        <v>68</v>
      </c>
      <c r="K14473">
        <v>2024</v>
      </c>
      <c r="L14473" s="18">
        <v>45313</v>
      </c>
      <c r="M14473" t="s">
        <v>69</v>
      </c>
      <c r="N14473" t="s">
        <v>65</v>
      </c>
      <c r="O14473" t="s">
        <v>3264</v>
      </c>
    </row>
    <row r="14474" spans="1:15" x14ac:dyDescent="0.3">
      <c r="A14474" t="s">
        <v>19359</v>
      </c>
      <c r="B14474" t="s">
        <v>1</v>
      </c>
      <c r="C14474" t="s">
        <v>31</v>
      </c>
      <c r="D14474" t="s">
        <v>89</v>
      </c>
      <c r="E14474" t="s">
        <v>90</v>
      </c>
      <c r="F14474" t="s">
        <v>65</v>
      </c>
      <c r="G14474" t="s">
        <v>66</v>
      </c>
      <c r="H14474" t="s">
        <v>67</v>
      </c>
      <c r="I14474">
        <v>2023</v>
      </c>
      <c r="J14474" t="s">
        <v>68</v>
      </c>
      <c r="K14474">
        <v>2024</v>
      </c>
      <c r="L14474" s="18">
        <v>45420</v>
      </c>
      <c r="M14474" t="s">
        <v>69</v>
      </c>
      <c r="N14474" t="s">
        <v>65</v>
      </c>
      <c r="O14474" t="s">
        <v>19284</v>
      </c>
    </row>
    <row r="14475" spans="1:15" x14ac:dyDescent="0.3">
      <c r="A14475" t="s">
        <v>19360</v>
      </c>
      <c r="B14475" t="s">
        <v>1</v>
      </c>
      <c r="C14475" t="s">
        <v>15</v>
      </c>
      <c r="D14475" t="s">
        <v>89</v>
      </c>
      <c r="E14475" t="s">
        <v>90</v>
      </c>
      <c r="F14475" t="s">
        <v>65</v>
      </c>
      <c r="G14475" t="s">
        <v>66</v>
      </c>
      <c r="H14475" t="s">
        <v>67</v>
      </c>
      <c r="I14475">
        <v>2022</v>
      </c>
      <c r="J14475" t="s">
        <v>68</v>
      </c>
      <c r="K14475">
        <v>2022</v>
      </c>
      <c r="L14475" s="18">
        <v>44750</v>
      </c>
      <c r="M14475" t="s">
        <v>69</v>
      </c>
      <c r="N14475" t="s">
        <v>65</v>
      </c>
      <c r="O14475" t="s">
        <v>18506</v>
      </c>
    </row>
    <row r="14476" spans="1:15" x14ac:dyDescent="0.3">
      <c r="A14476" t="s">
        <v>19361</v>
      </c>
      <c r="B14476" t="s">
        <v>1</v>
      </c>
      <c r="C14476" t="s">
        <v>31</v>
      </c>
      <c r="D14476" t="s">
        <v>89</v>
      </c>
      <c r="E14476" t="s">
        <v>90</v>
      </c>
      <c r="F14476" t="s">
        <v>65</v>
      </c>
      <c r="G14476" t="s">
        <v>66</v>
      </c>
      <c r="H14476" t="s">
        <v>67</v>
      </c>
      <c r="I14476">
        <v>2024</v>
      </c>
      <c r="J14476" t="s">
        <v>68</v>
      </c>
      <c r="K14476">
        <v>2025</v>
      </c>
      <c r="L14476" s="18">
        <v>45947</v>
      </c>
      <c r="M14476" t="s">
        <v>69</v>
      </c>
      <c r="N14476" t="s">
        <v>65</v>
      </c>
      <c r="O14476" t="s">
        <v>19362</v>
      </c>
    </row>
    <row r="14477" spans="1:15" x14ac:dyDescent="0.3">
      <c r="A14477" t="s">
        <v>19363</v>
      </c>
      <c r="B14477" t="s">
        <v>1</v>
      </c>
      <c r="C14477" t="s">
        <v>18</v>
      </c>
      <c r="D14477" t="s">
        <v>89</v>
      </c>
      <c r="E14477" t="s">
        <v>90</v>
      </c>
      <c r="F14477" t="s">
        <v>65</v>
      </c>
      <c r="G14477" t="s">
        <v>66</v>
      </c>
      <c r="H14477" t="s">
        <v>67</v>
      </c>
      <c r="I14477">
        <v>2024</v>
      </c>
      <c r="J14477" t="s">
        <v>68</v>
      </c>
      <c r="K14477">
        <v>2025</v>
      </c>
      <c r="L14477" s="18">
        <v>45700</v>
      </c>
      <c r="M14477" t="s">
        <v>69</v>
      </c>
      <c r="N14477" t="s">
        <v>65</v>
      </c>
      <c r="O14477" t="s">
        <v>19264</v>
      </c>
    </row>
    <row r="14478" spans="1:15" x14ac:dyDescent="0.3">
      <c r="A14478" t="s">
        <v>19364</v>
      </c>
      <c r="B14478" t="s">
        <v>1</v>
      </c>
      <c r="C14478" t="s">
        <v>18</v>
      </c>
      <c r="D14478" t="s">
        <v>81</v>
      </c>
      <c r="E14478" t="s">
        <v>75</v>
      </c>
      <c r="F14478" t="s">
        <v>68</v>
      </c>
      <c r="G14478" t="s">
        <v>52</v>
      </c>
      <c r="H14478" t="s">
        <v>1291</v>
      </c>
      <c r="I14478">
        <v>2024</v>
      </c>
      <c r="J14478" t="s">
        <v>68</v>
      </c>
      <c r="K14478">
        <v>2029</v>
      </c>
      <c r="L14478" s="18">
        <v>47191</v>
      </c>
      <c r="M14478" t="s">
        <v>228</v>
      </c>
      <c r="N14478" t="s">
        <v>65</v>
      </c>
      <c r="O14478" t="s">
        <v>19256</v>
      </c>
    </row>
    <row r="14479" spans="1:15" x14ac:dyDescent="0.3">
      <c r="A14479" t="s">
        <v>19365</v>
      </c>
      <c r="B14479" t="s">
        <v>1</v>
      </c>
      <c r="C14479" t="s">
        <v>29</v>
      </c>
      <c r="D14479" t="s">
        <v>89</v>
      </c>
      <c r="E14479" t="s">
        <v>90</v>
      </c>
      <c r="F14479" t="s">
        <v>65</v>
      </c>
      <c r="G14479" t="s">
        <v>66</v>
      </c>
      <c r="H14479" t="s">
        <v>67</v>
      </c>
      <c r="I14479">
        <v>2024</v>
      </c>
      <c r="J14479" t="s">
        <v>68</v>
      </c>
      <c r="K14479">
        <v>2025</v>
      </c>
      <c r="L14479" s="18">
        <v>45833</v>
      </c>
      <c r="M14479" t="s">
        <v>69</v>
      </c>
      <c r="N14479" t="s">
        <v>65</v>
      </c>
      <c r="O14479" t="s">
        <v>19308</v>
      </c>
    </row>
    <row r="14480" spans="1:15" x14ac:dyDescent="0.3">
      <c r="A14480" t="s">
        <v>19366</v>
      </c>
      <c r="B14480" t="s">
        <v>1</v>
      </c>
      <c r="C14480" t="s">
        <v>16</v>
      </c>
      <c r="D14480" t="s">
        <v>89</v>
      </c>
      <c r="E14480" t="s">
        <v>90</v>
      </c>
      <c r="F14480" t="s">
        <v>65</v>
      </c>
      <c r="G14480" t="s">
        <v>66</v>
      </c>
      <c r="H14480" t="s">
        <v>67</v>
      </c>
      <c r="I14480">
        <v>2023</v>
      </c>
      <c r="J14480" t="s">
        <v>68</v>
      </c>
      <c r="K14480">
        <v>2025</v>
      </c>
      <c r="L14480" s="18">
        <v>45852</v>
      </c>
      <c r="M14480" t="s">
        <v>69</v>
      </c>
      <c r="N14480" t="s">
        <v>65</v>
      </c>
      <c r="O14480" t="s">
        <v>19111</v>
      </c>
    </row>
    <row r="14481" spans="1:15" x14ac:dyDescent="0.3">
      <c r="A14481" t="s">
        <v>19367</v>
      </c>
      <c r="B14481" t="s">
        <v>1</v>
      </c>
      <c r="C14481" t="s">
        <v>31</v>
      </c>
      <c r="D14481" t="s">
        <v>89</v>
      </c>
      <c r="E14481" t="s">
        <v>90</v>
      </c>
      <c r="F14481" t="s">
        <v>65</v>
      </c>
      <c r="G14481" t="s">
        <v>66</v>
      </c>
      <c r="H14481" t="s">
        <v>67</v>
      </c>
      <c r="I14481">
        <v>2024</v>
      </c>
      <c r="J14481" t="s">
        <v>68</v>
      </c>
      <c r="K14481">
        <v>2025</v>
      </c>
      <c r="L14481" s="18">
        <v>45747</v>
      </c>
      <c r="M14481" t="s">
        <v>69</v>
      </c>
      <c r="N14481" t="s">
        <v>65</v>
      </c>
      <c r="O14481" t="s">
        <v>19334</v>
      </c>
    </row>
    <row r="14482" spans="1:15" x14ac:dyDescent="0.3">
      <c r="A14482" t="s">
        <v>19368</v>
      </c>
      <c r="B14482" t="s">
        <v>1</v>
      </c>
      <c r="C14482" t="s">
        <v>16</v>
      </c>
      <c r="D14482" t="s">
        <v>89</v>
      </c>
      <c r="E14482" t="s">
        <v>90</v>
      </c>
      <c r="F14482" t="s">
        <v>65</v>
      </c>
      <c r="G14482" t="s">
        <v>66</v>
      </c>
      <c r="H14482" t="s">
        <v>67</v>
      </c>
      <c r="I14482">
        <v>2023</v>
      </c>
      <c r="J14482" t="s">
        <v>68</v>
      </c>
      <c r="K14482">
        <v>2023</v>
      </c>
      <c r="L14482" s="18">
        <v>45120</v>
      </c>
      <c r="M14482" t="s">
        <v>69</v>
      </c>
      <c r="N14482" t="s">
        <v>65</v>
      </c>
      <c r="O14482" t="s">
        <v>19101</v>
      </c>
    </row>
    <row r="14483" spans="1:15" x14ac:dyDescent="0.3">
      <c r="A14483" t="s">
        <v>19369</v>
      </c>
      <c r="B14483" t="s">
        <v>1</v>
      </c>
      <c r="C14483" t="s">
        <v>16</v>
      </c>
      <c r="D14483" t="s">
        <v>63</v>
      </c>
      <c r="E14483" t="s">
        <v>64</v>
      </c>
      <c r="F14483" t="s">
        <v>68</v>
      </c>
      <c r="G14483" t="s">
        <v>52</v>
      </c>
      <c r="H14483" t="s">
        <v>1291</v>
      </c>
      <c r="I14483">
        <v>2024</v>
      </c>
      <c r="J14483" t="s">
        <v>68</v>
      </c>
      <c r="K14483">
        <v>2037</v>
      </c>
      <c r="L14483" s="18">
        <v>50391</v>
      </c>
      <c r="M14483" t="s">
        <v>228</v>
      </c>
      <c r="N14483" t="s">
        <v>65</v>
      </c>
      <c r="O14483" t="s">
        <v>19119</v>
      </c>
    </row>
    <row r="14484" spans="1:15" x14ac:dyDescent="0.3">
      <c r="A14484" t="s">
        <v>19370</v>
      </c>
      <c r="B14484" t="s">
        <v>1</v>
      </c>
      <c r="C14484" t="s">
        <v>22</v>
      </c>
      <c r="D14484" t="s">
        <v>89</v>
      </c>
      <c r="E14484" t="s">
        <v>90</v>
      </c>
      <c r="F14484" t="s">
        <v>65</v>
      </c>
      <c r="G14484" t="s">
        <v>66</v>
      </c>
      <c r="H14484" t="s">
        <v>67</v>
      </c>
      <c r="I14484">
        <v>2022</v>
      </c>
      <c r="J14484" t="s">
        <v>68</v>
      </c>
      <c r="K14484">
        <v>2024</v>
      </c>
      <c r="L14484" s="18">
        <v>45293</v>
      </c>
      <c r="M14484" t="s">
        <v>69</v>
      </c>
      <c r="N14484" t="s">
        <v>65</v>
      </c>
      <c r="O14484" t="s">
        <v>19135</v>
      </c>
    </row>
    <row r="14485" spans="1:15" x14ac:dyDescent="0.3">
      <c r="A14485" t="s">
        <v>19371</v>
      </c>
      <c r="B14485" t="s">
        <v>1</v>
      </c>
      <c r="C14485" t="s">
        <v>31</v>
      </c>
      <c r="D14485" t="s">
        <v>89</v>
      </c>
      <c r="E14485" t="s">
        <v>90</v>
      </c>
      <c r="F14485" t="s">
        <v>68</v>
      </c>
      <c r="G14485" t="s">
        <v>52</v>
      </c>
      <c r="H14485" t="s">
        <v>1291</v>
      </c>
      <c r="I14485">
        <v>2024</v>
      </c>
      <c r="J14485" t="s">
        <v>68</v>
      </c>
      <c r="K14485">
        <v>2028</v>
      </c>
      <c r="L14485" s="18">
        <v>46951</v>
      </c>
      <c r="M14485" t="s">
        <v>228</v>
      </c>
      <c r="N14485" t="s">
        <v>65</v>
      </c>
      <c r="O14485" t="s">
        <v>19372</v>
      </c>
    </row>
    <row r="14486" spans="1:15" x14ac:dyDescent="0.3">
      <c r="A14486" t="s">
        <v>19373</v>
      </c>
      <c r="B14486" t="s">
        <v>1</v>
      </c>
      <c r="C14486" t="s">
        <v>15</v>
      </c>
      <c r="D14486" t="s">
        <v>63</v>
      </c>
      <c r="E14486" t="s">
        <v>64</v>
      </c>
      <c r="F14486" t="s">
        <v>68</v>
      </c>
      <c r="G14486" t="s">
        <v>52</v>
      </c>
      <c r="H14486" t="s">
        <v>1291</v>
      </c>
      <c r="I14486">
        <v>2025</v>
      </c>
      <c r="J14486" t="s">
        <v>68</v>
      </c>
      <c r="K14486">
        <v>2027</v>
      </c>
      <c r="L14486" s="18">
        <v>46562</v>
      </c>
      <c r="M14486" t="s">
        <v>228</v>
      </c>
      <c r="N14486" t="s">
        <v>65</v>
      </c>
      <c r="O14486" t="s">
        <v>14209</v>
      </c>
    </row>
    <row r="14487" spans="1:15" x14ac:dyDescent="0.3">
      <c r="A14487" t="s">
        <v>19374</v>
      </c>
      <c r="B14487" t="s">
        <v>1</v>
      </c>
      <c r="C14487" t="s">
        <v>22</v>
      </c>
      <c r="D14487" t="s">
        <v>89</v>
      </c>
      <c r="E14487" t="s">
        <v>90</v>
      </c>
      <c r="F14487" t="s">
        <v>65</v>
      </c>
      <c r="G14487" t="s">
        <v>66</v>
      </c>
      <c r="H14487" t="s">
        <v>67</v>
      </c>
      <c r="I14487">
        <v>2023</v>
      </c>
      <c r="J14487" t="s">
        <v>68</v>
      </c>
      <c r="K14487">
        <v>2023</v>
      </c>
      <c r="L14487" s="18">
        <v>45140</v>
      </c>
      <c r="M14487" t="s">
        <v>69</v>
      </c>
      <c r="N14487" t="s">
        <v>65</v>
      </c>
      <c r="O14487" t="s">
        <v>19135</v>
      </c>
    </row>
    <row r="14488" spans="1:15" x14ac:dyDescent="0.3">
      <c r="A14488" t="s">
        <v>19375</v>
      </c>
      <c r="B14488" t="s">
        <v>1</v>
      </c>
      <c r="C14488" t="s">
        <v>22</v>
      </c>
      <c r="D14488" t="s">
        <v>89</v>
      </c>
      <c r="E14488" t="s">
        <v>90</v>
      </c>
      <c r="F14488" t="s">
        <v>65</v>
      </c>
      <c r="G14488" t="s">
        <v>66</v>
      </c>
      <c r="H14488" t="s">
        <v>67</v>
      </c>
      <c r="I14488">
        <v>2023</v>
      </c>
      <c r="J14488" t="s">
        <v>68</v>
      </c>
      <c r="K14488">
        <v>2023</v>
      </c>
      <c r="L14488" s="18">
        <v>45286</v>
      </c>
      <c r="M14488" t="s">
        <v>69</v>
      </c>
      <c r="N14488" t="s">
        <v>65</v>
      </c>
      <c r="O14488" t="s">
        <v>19245</v>
      </c>
    </row>
    <row r="14489" spans="1:15" x14ac:dyDescent="0.3">
      <c r="A14489" t="s">
        <v>19376</v>
      </c>
      <c r="B14489" t="s">
        <v>1</v>
      </c>
      <c r="C14489" t="s">
        <v>15</v>
      </c>
      <c r="D14489" t="s">
        <v>89</v>
      </c>
      <c r="E14489" t="s">
        <v>90</v>
      </c>
      <c r="F14489" t="s">
        <v>65</v>
      </c>
      <c r="G14489" t="s">
        <v>66</v>
      </c>
      <c r="H14489" t="s">
        <v>67</v>
      </c>
      <c r="I14489">
        <v>2024</v>
      </c>
      <c r="J14489" t="s">
        <v>68</v>
      </c>
      <c r="K14489">
        <v>2024</v>
      </c>
      <c r="L14489" s="18">
        <v>45562</v>
      </c>
      <c r="M14489" t="s">
        <v>69</v>
      </c>
      <c r="N14489" t="s">
        <v>65</v>
      </c>
      <c r="O14489" t="s">
        <v>19277</v>
      </c>
    </row>
    <row r="14490" spans="1:15" x14ac:dyDescent="0.3">
      <c r="A14490" t="s">
        <v>19377</v>
      </c>
      <c r="B14490" t="s">
        <v>1</v>
      </c>
      <c r="C14490" t="s">
        <v>22</v>
      </c>
      <c r="D14490" t="s">
        <v>74</v>
      </c>
      <c r="E14490" t="s">
        <v>75</v>
      </c>
      <c r="F14490" t="s">
        <v>65</v>
      </c>
      <c r="G14490" t="s">
        <v>66</v>
      </c>
      <c r="H14490" t="s">
        <v>67</v>
      </c>
      <c r="I14490">
        <v>2024</v>
      </c>
      <c r="J14490" t="s">
        <v>68</v>
      </c>
      <c r="K14490">
        <v>2025</v>
      </c>
      <c r="L14490" s="18">
        <v>45981</v>
      </c>
      <c r="M14490" t="s">
        <v>69</v>
      </c>
      <c r="N14490" t="s">
        <v>65</v>
      </c>
      <c r="O14490" t="s">
        <v>5855</v>
      </c>
    </row>
    <row r="14491" spans="1:15" x14ac:dyDescent="0.3">
      <c r="A14491" t="s">
        <v>19378</v>
      </c>
      <c r="B14491" t="s">
        <v>1</v>
      </c>
      <c r="C14491" t="s">
        <v>15</v>
      </c>
      <c r="D14491" t="s">
        <v>89</v>
      </c>
      <c r="E14491" t="s">
        <v>90</v>
      </c>
      <c r="F14491" t="s">
        <v>65</v>
      </c>
      <c r="G14491" t="s">
        <v>66</v>
      </c>
      <c r="H14491" t="s">
        <v>67</v>
      </c>
      <c r="I14491">
        <v>2023</v>
      </c>
      <c r="J14491" t="s">
        <v>68</v>
      </c>
      <c r="K14491">
        <v>2023</v>
      </c>
      <c r="L14491" s="18">
        <v>45250</v>
      </c>
      <c r="M14491" t="s">
        <v>69</v>
      </c>
      <c r="N14491" t="s">
        <v>65</v>
      </c>
      <c r="O14491" t="s">
        <v>19277</v>
      </c>
    </row>
    <row r="14492" spans="1:15" x14ac:dyDescent="0.3">
      <c r="A14492" t="s">
        <v>19379</v>
      </c>
      <c r="B14492" t="s">
        <v>1</v>
      </c>
      <c r="C14492" t="s">
        <v>25</v>
      </c>
      <c r="D14492" t="s">
        <v>63</v>
      </c>
      <c r="E14492" t="s">
        <v>64</v>
      </c>
      <c r="F14492" t="s">
        <v>68</v>
      </c>
      <c r="G14492" t="s">
        <v>52</v>
      </c>
      <c r="H14492" t="s">
        <v>1291</v>
      </c>
      <c r="I14492">
        <v>2024</v>
      </c>
      <c r="J14492" t="s">
        <v>68</v>
      </c>
      <c r="K14492">
        <v>2031</v>
      </c>
      <c r="L14492" s="18">
        <v>47874</v>
      </c>
      <c r="M14492" t="s">
        <v>228</v>
      </c>
      <c r="N14492" t="s">
        <v>65</v>
      </c>
      <c r="O14492" t="s">
        <v>19039</v>
      </c>
    </row>
    <row r="14493" spans="1:15" x14ac:dyDescent="0.3">
      <c r="A14493" t="s">
        <v>19380</v>
      </c>
      <c r="B14493" t="s">
        <v>1</v>
      </c>
      <c r="C14493" t="s">
        <v>18</v>
      </c>
      <c r="D14493" t="s">
        <v>81</v>
      </c>
      <c r="E14493" t="s">
        <v>75</v>
      </c>
      <c r="F14493" t="s">
        <v>68</v>
      </c>
      <c r="G14493" t="s">
        <v>52</v>
      </c>
      <c r="H14493" t="s">
        <v>1291</v>
      </c>
      <c r="I14493">
        <v>2025</v>
      </c>
      <c r="J14493" t="s">
        <v>68</v>
      </c>
      <c r="K14493">
        <v>2030</v>
      </c>
      <c r="L14493" s="18">
        <v>47591</v>
      </c>
      <c r="M14493" t="s">
        <v>228</v>
      </c>
      <c r="N14493" t="s">
        <v>65</v>
      </c>
      <c r="O14493" t="s">
        <v>19340</v>
      </c>
    </row>
    <row r="14494" spans="1:15" x14ac:dyDescent="0.3">
      <c r="A14494" t="s">
        <v>19381</v>
      </c>
      <c r="B14494" t="s">
        <v>1</v>
      </c>
      <c r="C14494" t="s">
        <v>18</v>
      </c>
      <c r="D14494" t="s">
        <v>89</v>
      </c>
      <c r="E14494" t="s">
        <v>90</v>
      </c>
      <c r="F14494" t="s">
        <v>65</v>
      </c>
      <c r="G14494" t="s">
        <v>66</v>
      </c>
      <c r="H14494" t="s">
        <v>67</v>
      </c>
      <c r="I14494">
        <v>2024</v>
      </c>
      <c r="J14494" t="s">
        <v>68</v>
      </c>
      <c r="K14494">
        <v>2024</v>
      </c>
      <c r="L14494" s="18">
        <v>45511</v>
      </c>
      <c r="M14494" t="s">
        <v>69</v>
      </c>
      <c r="N14494" t="s">
        <v>65</v>
      </c>
      <c r="O14494" t="s">
        <v>19133</v>
      </c>
    </row>
    <row r="14495" spans="1:15" x14ac:dyDescent="0.3">
      <c r="A14495" t="s">
        <v>19382</v>
      </c>
      <c r="B14495" t="s">
        <v>1</v>
      </c>
      <c r="C14495" t="s">
        <v>18</v>
      </c>
      <c r="D14495" t="s">
        <v>89</v>
      </c>
      <c r="E14495" t="s">
        <v>90</v>
      </c>
      <c r="F14495" t="s">
        <v>65</v>
      </c>
      <c r="G14495" t="s">
        <v>66</v>
      </c>
      <c r="H14495" t="s">
        <v>67</v>
      </c>
      <c r="I14495">
        <v>2023</v>
      </c>
      <c r="J14495" t="s">
        <v>68</v>
      </c>
      <c r="K14495">
        <v>2024</v>
      </c>
      <c r="L14495" s="18">
        <v>45297</v>
      </c>
      <c r="M14495" t="s">
        <v>69</v>
      </c>
      <c r="N14495" t="s">
        <v>65</v>
      </c>
      <c r="O14495" t="s">
        <v>18755</v>
      </c>
    </row>
    <row r="14496" spans="1:15" x14ac:dyDescent="0.3">
      <c r="A14496" t="s">
        <v>19383</v>
      </c>
      <c r="B14496" t="s">
        <v>1</v>
      </c>
      <c r="C14496" t="s">
        <v>31</v>
      </c>
      <c r="D14496" t="s">
        <v>89</v>
      </c>
      <c r="E14496" t="s">
        <v>90</v>
      </c>
      <c r="F14496" t="s">
        <v>68</v>
      </c>
      <c r="G14496" t="s">
        <v>52</v>
      </c>
      <c r="H14496" t="s">
        <v>706</v>
      </c>
      <c r="I14496">
        <v>2024</v>
      </c>
      <c r="J14496" t="s">
        <v>68</v>
      </c>
      <c r="K14496">
        <v>2026</v>
      </c>
      <c r="L14496" s="18">
        <v>46356</v>
      </c>
      <c r="M14496" t="s">
        <v>228</v>
      </c>
      <c r="N14496" t="s">
        <v>65</v>
      </c>
      <c r="O14496" t="s">
        <v>19384</v>
      </c>
    </row>
    <row r="14497" spans="1:15" x14ac:dyDescent="0.3">
      <c r="A14497" t="s">
        <v>19385</v>
      </c>
      <c r="B14497" t="s">
        <v>1</v>
      </c>
      <c r="C14497" t="s">
        <v>22</v>
      </c>
      <c r="D14497" t="s">
        <v>89</v>
      </c>
      <c r="E14497" t="s">
        <v>90</v>
      </c>
      <c r="F14497" t="s">
        <v>65</v>
      </c>
      <c r="G14497" t="s">
        <v>66</v>
      </c>
      <c r="H14497" t="s">
        <v>67</v>
      </c>
      <c r="I14497">
        <v>2024</v>
      </c>
      <c r="J14497" t="s">
        <v>68</v>
      </c>
      <c r="K14497">
        <v>2024</v>
      </c>
      <c r="L14497" s="18">
        <v>45413</v>
      </c>
      <c r="M14497" t="s">
        <v>69</v>
      </c>
      <c r="N14497" t="s">
        <v>65</v>
      </c>
      <c r="O14497" t="s">
        <v>19245</v>
      </c>
    </row>
    <row r="14498" spans="1:15" x14ac:dyDescent="0.3">
      <c r="A14498" t="s">
        <v>19386</v>
      </c>
      <c r="B14498" t="s">
        <v>1</v>
      </c>
      <c r="C14498" t="s">
        <v>24</v>
      </c>
      <c r="D14498" t="s">
        <v>89</v>
      </c>
      <c r="E14498" t="s">
        <v>90</v>
      </c>
      <c r="F14498" t="s">
        <v>65</v>
      </c>
      <c r="G14498" t="s">
        <v>66</v>
      </c>
      <c r="H14498" t="s">
        <v>67</v>
      </c>
      <c r="I14498">
        <v>2024</v>
      </c>
      <c r="J14498" t="s">
        <v>68</v>
      </c>
      <c r="K14498">
        <v>2024</v>
      </c>
      <c r="L14498" s="18">
        <v>45393</v>
      </c>
      <c r="M14498" t="s">
        <v>69</v>
      </c>
      <c r="N14498" t="s">
        <v>65</v>
      </c>
      <c r="O14498" t="s">
        <v>19387</v>
      </c>
    </row>
    <row r="14499" spans="1:15" x14ac:dyDescent="0.3">
      <c r="A14499" t="s">
        <v>19388</v>
      </c>
      <c r="B14499" t="s">
        <v>1</v>
      </c>
      <c r="C14499" t="s">
        <v>21</v>
      </c>
      <c r="D14499" t="s">
        <v>89</v>
      </c>
      <c r="E14499" t="s">
        <v>90</v>
      </c>
      <c r="F14499" t="s">
        <v>65</v>
      </c>
      <c r="G14499" t="s">
        <v>66</v>
      </c>
      <c r="H14499" t="s">
        <v>67</v>
      </c>
      <c r="I14499">
        <v>2023</v>
      </c>
      <c r="J14499" t="s">
        <v>68</v>
      </c>
      <c r="K14499">
        <v>2023</v>
      </c>
      <c r="L14499" s="18">
        <v>45229</v>
      </c>
      <c r="M14499" t="s">
        <v>69</v>
      </c>
      <c r="N14499" t="s">
        <v>65</v>
      </c>
      <c r="O14499" t="s">
        <v>18755</v>
      </c>
    </row>
    <row r="14500" spans="1:15" x14ac:dyDescent="0.3">
      <c r="A14500" t="s">
        <v>19389</v>
      </c>
      <c r="B14500" t="s">
        <v>1</v>
      </c>
      <c r="C14500" t="s">
        <v>18</v>
      </c>
      <c r="D14500" t="s">
        <v>63</v>
      </c>
      <c r="E14500" t="s">
        <v>64</v>
      </c>
      <c r="F14500" t="s">
        <v>68</v>
      </c>
      <c r="G14500" t="s">
        <v>52</v>
      </c>
      <c r="H14500" t="s">
        <v>706</v>
      </c>
      <c r="I14500">
        <v>2024</v>
      </c>
      <c r="J14500" t="s">
        <v>68</v>
      </c>
      <c r="K14500">
        <v>2027</v>
      </c>
      <c r="L14500" s="18">
        <v>46093</v>
      </c>
      <c r="M14500" t="s">
        <v>69</v>
      </c>
      <c r="N14500" t="s">
        <v>65</v>
      </c>
      <c r="O14500" t="s">
        <v>19126</v>
      </c>
    </row>
    <row r="14501" spans="1:15" x14ac:dyDescent="0.3">
      <c r="A14501" t="s">
        <v>19390</v>
      </c>
      <c r="B14501" t="s">
        <v>1</v>
      </c>
      <c r="C14501" t="s">
        <v>17</v>
      </c>
      <c r="D14501" t="s">
        <v>89</v>
      </c>
      <c r="E14501" t="s">
        <v>90</v>
      </c>
      <c r="F14501" t="s">
        <v>65</v>
      </c>
      <c r="G14501" t="s">
        <v>66</v>
      </c>
      <c r="H14501" t="s">
        <v>67</v>
      </c>
      <c r="I14501">
        <v>2024</v>
      </c>
      <c r="J14501" t="s">
        <v>68</v>
      </c>
      <c r="K14501">
        <v>2024</v>
      </c>
      <c r="L14501" s="18">
        <v>45436</v>
      </c>
      <c r="M14501" t="s">
        <v>69</v>
      </c>
      <c r="N14501" t="s">
        <v>65</v>
      </c>
      <c r="O14501" t="s">
        <v>19245</v>
      </c>
    </row>
    <row r="14502" spans="1:15" x14ac:dyDescent="0.3">
      <c r="A14502" t="s">
        <v>19391</v>
      </c>
      <c r="B14502" t="s">
        <v>1</v>
      </c>
      <c r="C14502" t="s">
        <v>22</v>
      </c>
      <c r="D14502" t="s">
        <v>89</v>
      </c>
      <c r="E14502" t="s">
        <v>90</v>
      </c>
      <c r="F14502" t="s">
        <v>65</v>
      </c>
      <c r="G14502" t="s">
        <v>66</v>
      </c>
      <c r="H14502" t="s">
        <v>67</v>
      </c>
      <c r="I14502">
        <v>2023</v>
      </c>
      <c r="J14502" t="s">
        <v>68</v>
      </c>
      <c r="K14502">
        <v>2023</v>
      </c>
      <c r="L14502" s="18">
        <v>45289</v>
      </c>
      <c r="M14502" t="s">
        <v>69</v>
      </c>
      <c r="N14502" t="s">
        <v>65</v>
      </c>
      <c r="O14502" t="s">
        <v>19245</v>
      </c>
    </row>
    <row r="14503" spans="1:15" x14ac:dyDescent="0.3">
      <c r="A14503" t="s">
        <v>19392</v>
      </c>
      <c r="B14503" t="s">
        <v>1</v>
      </c>
      <c r="C14503" t="s">
        <v>24</v>
      </c>
      <c r="D14503" t="s">
        <v>89</v>
      </c>
      <c r="E14503" t="s">
        <v>90</v>
      </c>
      <c r="F14503" t="s">
        <v>65</v>
      </c>
      <c r="G14503" t="s">
        <v>66</v>
      </c>
      <c r="H14503" t="s">
        <v>67</v>
      </c>
      <c r="I14503">
        <v>2024</v>
      </c>
      <c r="J14503" t="s">
        <v>68</v>
      </c>
      <c r="K14503">
        <v>2025</v>
      </c>
      <c r="L14503" s="18">
        <v>45706</v>
      </c>
      <c r="M14503" t="s">
        <v>69</v>
      </c>
      <c r="N14503" t="s">
        <v>65</v>
      </c>
      <c r="O14503" t="s">
        <v>19108</v>
      </c>
    </row>
    <row r="14504" spans="1:15" x14ac:dyDescent="0.3">
      <c r="A14504" t="s">
        <v>19393</v>
      </c>
      <c r="B14504" t="s">
        <v>1</v>
      </c>
      <c r="C14504" t="s">
        <v>22</v>
      </c>
      <c r="D14504" t="s">
        <v>89</v>
      </c>
      <c r="E14504" t="s">
        <v>90</v>
      </c>
      <c r="F14504" t="s">
        <v>65</v>
      </c>
      <c r="G14504" t="s">
        <v>66</v>
      </c>
      <c r="H14504" t="s">
        <v>67</v>
      </c>
      <c r="I14504">
        <v>2023</v>
      </c>
      <c r="J14504" t="s">
        <v>68</v>
      </c>
      <c r="K14504">
        <v>2024</v>
      </c>
      <c r="L14504" s="18">
        <v>45324</v>
      </c>
      <c r="M14504" t="s">
        <v>69</v>
      </c>
      <c r="N14504" t="s">
        <v>65</v>
      </c>
      <c r="O14504" t="s">
        <v>19284</v>
      </c>
    </row>
    <row r="14505" spans="1:15" x14ac:dyDescent="0.3">
      <c r="A14505" t="s">
        <v>19394</v>
      </c>
      <c r="B14505" t="s">
        <v>1</v>
      </c>
      <c r="C14505" t="s">
        <v>18</v>
      </c>
      <c r="D14505" t="s">
        <v>63</v>
      </c>
      <c r="E14505" t="s">
        <v>64</v>
      </c>
      <c r="F14505" t="s">
        <v>68</v>
      </c>
      <c r="G14505" t="s">
        <v>52</v>
      </c>
      <c r="H14505" t="s">
        <v>1291</v>
      </c>
      <c r="I14505">
        <v>2025</v>
      </c>
      <c r="J14505" t="s">
        <v>68</v>
      </c>
      <c r="K14505">
        <v>2032</v>
      </c>
      <c r="L14505" s="18">
        <v>47301</v>
      </c>
      <c r="M14505" t="s">
        <v>228</v>
      </c>
      <c r="N14505" t="s">
        <v>65</v>
      </c>
      <c r="O14505" t="s">
        <v>18895</v>
      </c>
    </row>
    <row r="14506" spans="1:15" x14ac:dyDescent="0.3">
      <c r="A14506" t="s">
        <v>19395</v>
      </c>
      <c r="B14506" t="s">
        <v>1</v>
      </c>
      <c r="C14506" t="s">
        <v>15</v>
      </c>
      <c r="D14506" t="s">
        <v>89</v>
      </c>
      <c r="E14506" t="s">
        <v>90</v>
      </c>
      <c r="F14506" t="s">
        <v>65</v>
      </c>
      <c r="G14506" t="s">
        <v>66</v>
      </c>
      <c r="H14506" t="s">
        <v>67</v>
      </c>
      <c r="I14506">
        <v>2025</v>
      </c>
      <c r="J14506" t="s">
        <v>68</v>
      </c>
      <c r="K14506">
        <v>2025</v>
      </c>
      <c r="L14506" s="18">
        <v>45684</v>
      </c>
      <c r="M14506" t="s">
        <v>69</v>
      </c>
      <c r="N14506" t="s">
        <v>65</v>
      </c>
      <c r="O14506" t="s">
        <v>19396</v>
      </c>
    </row>
    <row r="14507" spans="1:15" x14ac:dyDescent="0.3">
      <c r="A14507" t="s">
        <v>19397</v>
      </c>
      <c r="B14507" t="s">
        <v>1</v>
      </c>
      <c r="C14507" t="s">
        <v>18</v>
      </c>
      <c r="D14507" t="s">
        <v>89</v>
      </c>
      <c r="E14507" t="s">
        <v>90</v>
      </c>
      <c r="F14507" t="s">
        <v>65</v>
      </c>
      <c r="G14507" t="s">
        <v>66</v>
      </c>
      <c r="H14507" t="s">
        <v>67</v>
      </c>
      <c r="I14507">
        <v>2024</v>
      </c>
      <c r="J14507" t="s">
        <v>68</v>
      </c>
      <c r="K14507">
        <v>2024</v>
      </c>
      <c r="L14507" s="18">
        <v>45503</v>
      </c>
      <c r="M14507" t="s">
        <v>69</v>
      </c>
      <c r="N14507" t="s">
        <v>65</v>
      </c>
      <c r="O14507" t="s">
        <v>19133</v>
      </c>
    </row>
    <row r="14508" spans="1:15" x14ac:dyDescent="0.3">
      <c r="A14508" t="s">
        <v>19398</v>
      </c>
      <c r="B14508" t="s">
        <v>1</v>
      </c>
      <c r="C14508" t="s">
        <v>21</v>
      </c>
      <c r="D14508" t="s">
        <v>89</v>
      </c>
      <c r="E14508" t="s">
        <v>90</v>
      </c>
      <c r="F14508" t="s">
        <v>65</v>
      </c>
      <c r="G14508" t="s">
        <v>66</v>
      </c>
      <c r="H14508" t="s">
        <v>67</v>
      </c>
      <c r="I14508">
        <v>2024</v>
      </c>
      <c r="J14508" t="s">
        <v>68</v>
      </c>
      <c r="K14508">
        <v>2024</v>
      </c>
      <c r="L14508" s="18">
        <v>45366</v>
      </c>
      <c r="M14508" t="s">
        <v>69</v>
      </c>
      <c r="N14508" t="s">
        <v>65</v>
      </c>
      <c r="O14508" t="s">
        <v>19083</v>
      </c>
    </row>
    <row r="14509" spans="1:15" x14ac:dyDescent="0.3">
      <c r="A14509" t="s">
        <v>19399</v>
      </c>
      <c r="B14509" t="s">
        <v>1</v>
      </c>
      <c r="C14509" t="s">
        <v>15</v>
      </c>
      <c r="D14509" t="s">
        <v>74</v>
      </c>
      <c r="E14509" t="s">
        <v>75</v>
      </c>
      <c r="F14509" t="s">
        <v>65</v>
      </c>
      <c r="G14509" t="s">
        <v>84</v>
      </c>
      <c r="H14509" t="s">
        <v>85</v>
      </c>
      <c r="I14509">
        <v>2024</v>
      </c>
      <c r="J14509" t="s">
        <v>68</v>
      </c>
      <c r="K14509">
        <v>2026</v>
      </c>
      <c r="L14509" s="18">
        <v>46178</v>
      </c>
      <c r="M14509" t="s">
        <v>69</v>
      </c>
      <c r="N14509" t="s">
        <v>65</v>
      </c>
      <c r="O14509" t="s">
        <v>19284</v>
      </c>
    </row>
    <row r="14510" spans="1:15" x14ac:dyDescent="0.3">
      <c r="A14510" t="s">
        <v>19400</v>
      </c>
      <c r="B14510" t="s">
        <v>1</v>
      </c>
      <c r="C14510" t="s">
        <v>18</v>
      </c>
      <c r="D14510" t="s">
        <v>74</v>
      </c>
      <c r="E14510" t="s">
        <v>75</v>
      </c>
      <c r="F14510" t="s">
        <v>68</v>
      </c>
      <c r="G14510" t="s">
        <v>52</v>
      </c>
      <c r="H14510" t="s">
        <v>1291</v>
      </c>
      <c r="I14510">
        <v>2025</v>
      </c>
      <c r="J14510" t="s">
        <v>68</v>
      </c>
      <c r="K14510">
        <v>2032</v>
      </c>
      <c r="L14510" s="18">
        <v>48285</v>
      </c>
      <c r="M14510" t="s">
        <v>228</v>
      </c>
      <c r="N14510" t="s">
        <v>65</v>
      </c>
      <c r="O14510" t="s">
        <v>3771</v>
      </c>
    </row>
    <row r="14511" spans="1:15" x14ac:dyDescent="0.3">
      <c r="A14511" t="s">
        <v>19401</v>
      </c>
      <c r="B14511" t="s">
        <v>1</v>
      </c>
      <c r="C14511" t="s">
        <v>31</v>
      </c>
      <c r="D14511" t="s">
        <v>89</v>
      </c>
      <c r="E14511" t="s">
        <v>90</v>
      </c>
      <c r="F14511" t="s">
        <v>65</v>
      </c>
      <c r="G14511" t="s">
        <v>66</v>
      </c>
      <c r="H14511" t="s">
        <v>67</v>
      </c>
      <c r="I14511">
        <v>2022</v>
      </c>
      <c r="J14511" t="s">
        <v>68</v>
      </c>
      <c r="K14511">
        <v>2022</v>
      </c>
      <c r="L14511" s="18">
        <v>44666</v>
      </c>
      <c r="M14511" t="s">
        <v>69</v>
      </c>
      <c r="N14511" t="s">
        <v>65</v>
      </c>
      <c r="O14511" t="s">
        <v>19343</v>
      </c>
    </row>
    <row r="14512" spans="1:15" x14ac:dyDescent="0.3">
      <c r="A14512" t="s">
        <v>19402</v>
      </c>
      <c r="B14512" t="s">
        <v>1</v>
      </c>
      <c r="C14512" t="s">
        <v>22</v>
      </c>
      <c r="D14512" t="s">
        <v>89</v>
      </c>
      <c r="E14512" t="s">
        <v>90</v>
      </c>
      <c r="F14512" t="s">
        <v>65</v>
      </c>
      <c r="G14512" t="s">
        <v>66</v>
      </c>
      <c r="H14512" t="s">
        <v>67</v>
      </c>
      <c r="I14512">
        <v>2024</v>
      </c>
      <c r="J14512" t="s">
        <v>68</v>
      </c>
      <c r="K14512">
        <v>2024</v>
      </c>
      <c r="L14512" s="18">
        <v>45447</v>
      </c>
      <c r="M14512" t="s">
        <v>69</v>
      </c>
      <c r="N14512" t="s">
        <v>65</v>
      </c>
      <c r="O14512" t="s">
        <v>2278</v>
      </c>
    </row>
    <row r="14513" spans="1:15" x14ac:dyDescent="0.3">
      <c r="A14513" t="s">
        <v>19403</v>
      </c>
      <c r="B14513" t="s">
        <v>1</v>
      </c>
      <c r="C14513" t="s">
        <v>22</v>
      </c>
      <c r="D14513" t="s">
        <v>89</v>
      </c>
      <c r="E14513" t="s">
        <v>90</v>
      </c>
      <c r="F14513" t="s">
        <v>65</v>
      </c>
      <c r="G14513" t="s">
        <v>66</v>
      </c>
      <c r="H14513" t="s">
        <v>67</v>
      </c>
      <c r="I14513">
        <v>2024</v>
      </c>
      <c r="J14513" t="s">
        <v>68</v>
      </c>
      <c r="K14513">
        <v>2024</v>
      </c>
      <c r="L14513" s="18">
        <v>45464</v>
      </c>
      <c r="M14513" t="s">
        <v>69</v>
      </c>
      <c r="N14513" t="s">
        <v>65</v>
      </c>
      <c r="O14513" t="s">
        <v>19404</v>
      </c>
    </row>
    <row r="14514" spans="1:15" x14ac:dyDescent="0.3">
      <c r="A14514" t="s">
        <v>19405</v>
      </c>
      <c r="B14514" t="s">
        <v>1</v>
      </c>
      <c r="C14514" t="s">
        <v>18</v>
      </c>
      <c r="D14514" t="s">
        <v>89</v>
      </c>
      <c r="E14514" t="s">
        <v>90</v>
      </c>
      <c r="F14514" t="s">
        <v>65</v>
      </c>
      <c r="G14514" t="s">
        <v>66</v>
      </c>
      <c r="H14514" t="s">
        <v>67</v>
      </c>
      <c r="I14514">
        <v>2023</v>
      </c>
      <c r="J14514" t="s">
        <v>68</v>
      </c>
      <c r="K14514">
        <v>2023</v>
      </c>
      <c r="L14514" s="18">
        <v>45272</v>
      </c>
      <c r="M14514" t="s">
        <v>69</v>
      </c>
      <c r="N14514" t="s">
        <v>65</v>
      </c>
      <c r="O14514" t="s">
        <v>18755</v>
      </c>
    </row>
    <row r="14515" spans="1:15" x14ac:dyDescent="0.3">
      <c r="A14515" t="s">
        <v>19406</v>
      </c>
      <c r="B14515" t="s">
        <v>1</v>
      </c>
      <c r="C14515" t="s">
        <v>18</v>
      </c>
      <c r="D14515" t="s">
        <v>89</v>
      </c>
      <c r="E14515" t="s">
        <v>90</v>
      </c>
      <c r="F14515" t="s">
        <v>65</v>
      </c>
      <c r="G14515" t="s">
        <v>66</v>
      </c>
      <c r="H14515" t="s">
        <v>67</v>
      </c>
      <c r="I14515">
        <v>2023</v>
      </c>
      <c r="J14515" t="s">
        <v>68</v>
      </c>
      <c r="K14515">
        <v>2024</v>
      </c>
      <c r="L14515" s="18">
        <v>45280</v>
      </c>
      <c r="M14515" t="s">
        <v>69</v>
      </c>
      <c r="N14515" t="s">
        <v>65</v>
      </c>
      <c r="O14515" t="s">
        <v>18755</v>
      </c>
    </row>
    <row r="14516" spans="1:15" x14ac:dyDescent="0.3">
      <c r="A14516" t="s">
        <v>19407</v>
      </c>
      <c r="B14516" t="s">
        <v>1</v>
      </c>
      <c r="C14516" t="s">
        <v>31</v>
      </c>
      <c r="D14516" t="s">
        <v>89</v>
      </c>
      <c r="E14516" t="s">
        <v>90</v>
      </c>
      <c r="F14516" t="s">
        <v>65</v>
      </c>
      <c r="G14516" t="s">
        <v>66</v>
      </c>
      <c r="H14516" t="s">
        <v>67</v>
      </c>
      <c r="I14516">
        <v>2022</v>
      </c>
      <c r="J14516" t="s">
        <v>68</v>
      </c>
      <c r="K14516">
        <v>2022</v>
      </c>
      <c r="L14516" s="18">
        <v>44834</v>
      </c>
      <c r="M14516" t="s">
        <v>69</v>
      </c>
      <c r="N14516" t="s">
        <v>65</v>
      </c>
      <c r="O14516" t="s">
        <v>19408</v>
      </c>
    </row>
    <row r="14517" spans="1:15" x14ac:dyDescent="0.3">
      <c r="A14517" t="s">
        <v>19409</v>
      </c>
      <c r="B14517" t="s">
        <v>1</v>
      </c>
      <c r="C14517" t="s">
        <v>18</v>
      </c>
      <c r="D14517" t="s">
        <v>74</v>
      </c>
      <c r="E14517" t="s">
        <v>75</v>
      </c>
      <c r="F14517" t="s">
        <v>68</v>
      </c>
      <c r="G14517" t="s">
        <v>52</v>
      </c>
      <c r="H14517" t="s">
        <v>1291</v>
      </c>
      <c r="I14517">
        <v>2025</v>
      </c>
      <c r="J14517" t="s">
        <v>68</v>
      </c>
      <c r="K14517">
        <v>2032</v>
      </c>
      <c r="L14517" s="18">
        <v>48285</v>
      </c>
      <c r="M14517" t="s">
        <v>228</v>
      </c>
      <c r="N14517" t="s">
        <v>65</v>
      </c>
      <c r="O14517" t="s">
        <v>19410</v>
      </c>
    </row>
    <row r="14518" spans="1:15" x14ac:dyDescent="0.3">
      <c r="A14518" t="s">
        <v>19411</v>
      </c>
      <c r="B14518" t="s">
        <v>1</v>
      </c>
      <c r="C14518" t="s">
        <v>18</v>
      </c>
      <c r="D14518" t="s">
        <v>74</v>
      </c>
      <c r="E14518" t="s">
        <v>75</v>
      </c>
      <c r="F14518" t="s">
        <v>68</v>
      </c>
      <c r="G14518" t="s">
        <v>52</v>
      </c>
      <c r="H14518" t="s">
        <v>1291</v>
      </c>
      <c r="I14518">
        <v>2025</v>
      </c>
      <c r="J14518" t="s">
        <v>68</v>
      </c>
      <c r="K14518">
        <v>2032</v>
      </c>
      <c r="L14518" s="18">
        <v>48275</v>
      </c>
      <c r="M14518" t="s">
        <v>228</v>
      </c>
      <c r="N14518" t="s">
        <v>65</v>
      </c>
      <c r="O14518" t="s">
        <v>19412</v>
      </c>
    </row>
    <row r="14519" spans="1:15" x14ac:dyDescent="0.3">
      <c r="A14519" t="s">
        <v>19413</v>
      </c>
      <c r="B14519" t="s">
        <v>1</v>
      </c>
      <c r="C14519" t="s">
        <v>18</v>
      </c>
      <c r="D14519" t="s">
        <v>81</v>
      </c>
      <c r="E14519" t="s">
        <v>75</v>
      </c>
      <c r="F14519" t="s">
        <v>68</v>
      </c>
      <c r="G14519" t="s">
        <v>52</v>
      </c>
      <c r="H14519" t="s">
        <v>1291</v>
      </c>
      <c r="I14519">
        <v>2025</v>
      </c>
      <c r="J14519" t="s">
        <v>68</v>
      </c>
      <c r="K14519">
        <v>2032</v>
      </c>
      <c r="L14519" s="18">
        <v>48217</v>
      </c>
      <c r="M14519" t="s">
        <v>228</v>
      </c>
      <c r="N14519" t="s">
        <v>65</v>
      </c>
      <c r="O14519" t="s">
        <v>3771</v>
      </c>
    </row>
    <row r="14520" spans="1:15" x14ac:dyDescent="0.3">
      <c r="A14520" t="s">
        <v>19414</v>
      </c>
      <c r="B14520" t="s">
        <v>1</v>
      </c>
      <c r="C14520" t="s">
        <v>18</v>
      </c>
      <c r="D14520" t="s">
        <v>81</v>
      </c>
      <c r="E14520" t="s">
        <v>75</v>
      </c>
      <c r="F14520" t="s">
        <v>68</v>
      </c>
      <c r="G14520" t="s">
        <v>52</v>
      </c>
      <c r="H14520" t="s">
        <v>1291</v>
      </c>
      <c r="I14520">
        <v>2025</v>
      </c>
      <c r="J14520" t="s">
        <v>68</v>
      </c>
      <c r="K14520">
        <v>2029</v>
      </c>
      <c r="L14520" s="18">
        <v>47164</v>
      </c>
      <c r="M14520" t="s">
        <v>228</v>
      </c>
      <c r="N14520" t="s">
        <v>65</v>
      </c>
      <c r="O14520" t="s">
        <v>19019</v>
      </c>
    </row>
    <row r="14521" spans="1:15" x14ac:dyDescent="0.3">
      <c r="A14521" t="s">
        <v>19415</v>
      </c>
      <c r="B14521" t="s">
        <v>1</v>
      </c>
      <c r="C14521" t="s">
        <v>21</v>
      </c>
      <c r="D14521" t="s">
        <v>89</v>
      </c>
      <c r="E14521" t="s">
        <v>90</v>
      </c>
      <c r="F14521" t="s">
        <v>65</v>
      </c>
      <c r="G14521" t="s">
        <v>66</v>
      </c>
      <c r="H14521" t="s">
        <v>67</v>
      </c>
      <c r="I14521">
        <v>2023</v>
      </c>
      <c r="J14521" t="s">
        <v>68</v>
      </c>
      <c r="K14521">
        <v>2023</v>
      </c>
      <c r="L14521" s="18">
        <v>45210</v>
      </c>
      <c r="M14521" t="s">
        <v>69</v>
      </c>
      <c r="N14521" t="s">
        <v>65</v>
      </c>
      <c r="O14521" t="s">
        <v>18848</v>
      </c>
    </row>
    <row r="14522" spans="1:15" x14ac:dyDescent="0.3">
      <c r="A14522" t="s">
        <v>19416</v>
      </c>
      <c r="B14522" t="s">
        <v>1</v>
      </c>
      <c r="C14522" t="s">
        <v>18</v>
      </c>
      <c r="D14522" t="s">
        <v>74</v>
      </c>
      <c r="E14522" t="s">
        <v>75</v>
      </c>
      <c r="F14522" t="s">
        <v>68</v>
      </c>
      <c r="G14522" t="s">
        <v>52</v>
      </c>
      <c r="H14522" t="s">
        <v>706</v>
      </c>
      <c r="I14522">
        <v>2025</v>
      </c>
      <c r="J14522" t="s">
        <v>68</v>
      </c>
      <c r="K14522">
        <v>2032</v>
      </c>
      <c r="L14522" s="18">
        <v>48250</v>
      </c>
      <c r="M14522" t="s">
        <v>228</v>
      </c>
      <c r="N14522" t="s">
        <v>65</v>
      </c>
      <c r="O14522" t="s">
        <v>3771</v>
      </c>
    </row>
    <row r="14523" spans="1:15" x14ac:dyDescent="0.3">
      <c r="A14523" t="s">
        <v>19417</v>
      </c>
      <c r="B14523" t="s">
        <v>1</v>
      </c>
      <c r="C14523" t="s">
        <v>18</v>
      </c>
      <c r="D14523" t="s">
        <v>74</v>
      </c>
      <c r="E14523" t="s">
        <v>75</v>
      </c>
      <c r="F14523" t="s">
        <v>68</v>
      </c>
      <c r="G14523" t="s">
        <v>52</v>
      </c>
      <c r="H14523" t="s">
        <v>1291</v>
      </c>
      <c r="I14523">
        <v>2025</v>
      </c>
      <c r="J14523" t="s">
        <v>68</v>
      </c>
      <c r="K14523">
        <v>2034</v>
      </c>
      <c r="L14523" s="18">
        <v>47483</v>
      </c>
      <c r="M14523" t="s">
        <v>228</v>
      </c>
      <c r="N14523" t="s">
        <v>65</v>
      </c>
      <c r="O14523" t="s">
        <v>19340</v>
      </c>
    </row>
    <row r="14524" spans="1:15" x14ac:dyDescent="0.3">
      <c r="A14524" t="s">
        <v>19418</v>
      </c>
      <c r="B14524" t="s">
        <v>1</v>
      </c>
      <c r="C14524" t="s">
        <v>21</v>
      </c>
      <c r="D14524" t="s">
        <v>89</v>
      </c>
      <c r="E14524" t="s">
        <v>90</v>
      </c>
      <c r="F14524" t="s">
        <v>65</v>
      </c>
      <c r="G14524" t="s">
        <v>66</v>
      </c>
      <c r="H14524" t="s">
        <v>67</v>
      </c>
      <c r="I14524">
        <v>2025</v>
      </c>
      <c r="J14524" t="s">
        <v>68</v>
      </c>
      <c r="K14524">
        <v>2025</v>
      </c>
      <c r="L14524" s="18">
        <v>45881</v>
      </c>
      <c r="M14524" t="s">
        <v>69</v>
      </c>
      <c r="N14524" t="s">
        <v>65</v>
      </c>
      <c r="O14524" t="s">
        <v>19286</v>
      </c>
    </row>
    <row r="14525" spans="1:15" x14ac:dyDescent="0.3">
      <c r="A14525" t="s">
        <v>19419</v>
      </c>
      <c r="B14525" t="s">
        <v>1</v>
      </c>
      <c r="C14525" t="s">
        <v>31</v>
      </c>
      <c r="D14525" t="s">
        <v>89</v>
      </c>
      <c r="E14525" t="s">
        <v>90</v>
      </c>
      <c r="F14525" t="s">
        <v>65</v>
      </c>
      <c r="G14525" t="s">
        <v>66</v>
      </c>
      <c r="H14525" t="s">
        <v>67</v>
      </c>
      <c r="I14525">
        <v>2023</v>
      </c>
      <c r="J14525" t="s">
        <v>68</v>
      </c>
      <c r="K14525">
        <v>2023</v>
      </c>
      <c r="L14525" s="18">
        <v>45275</v>
      </c>
      <c r="M14525" t="s">
        <v>69</v>
      </c>
      <c r="N14525" t="s">
        <v>65</v>
      </c>
      <c r="O14525" t="s">
        <v>19420</v>
      </c>
    </row>
    <row r="14526" spans="1:15" x14ac:dyDescent="0.3">
      <c r="A14526" t="s">
        <v>19421</v>
      </c>
      <c r="B14526" t="s">
        <v>1</v>
      </c>
      <c r="C14526" t="s">
        <v>21</v>
      </c>
      <c r="D14526" t="s">
        <v>89</v>
      </c>
      <c r="E14526" t="s">
        <v>90</v>
      </c>
      <c r="F14526" t="s">
        <v>65</v>
      </c>
      <c r="G14526" t="s">
        <v>66</v>
      </c>
      <c r="H14526" t="s">
        <v>67</v>
      </c>
      <c r="I14526">
        <v>2024</v>
      </c>
      <c r="J14526" t="s">
        <v>68</v>
      </c>
      <c r="K14526">
        <v>2024</v>
      </c>
      <c r="L14526" s="18">
        <v>45487</v>
      </c>
      <c r="M14526" t="s">
        <v>69</v>
      </c>
      <c r="N14526" t="s">
        <v>65</v>
      </c>
      <c r="O14526" t="s">
        <v>18513</v>
      </c>
    </row>
    <row r="14527" spans="1:15" x14ac:dyDescent="0.3">
      <c r="A14527" t="s">
        <v>19422</v>
      </c>
      <c r="B14527" t="s">
        <v>1</v>
      </c>
      <c r="C14527" t="s">
        <v>22</v>
      </c>
      <c r="D14527" t="s">
        <v>89</v>
      </c>
      <c r="E14527" t="s">
        <v>90</v>
      </c>
      <c r="F14527" t="s">
        <v>65</v>
      </c>
      <c r="G14527" t="s">
        <v>66</v>
      </c>
      <c r="H14527" t="s">
        <v>67</v>
      </c>
      <c r="I14527">
        <v>2023</v>
      </c>
      <c r="J14527" t="s">
        <v>68</v>
      </c>
      <c r="K14527">
        <v>2023</v>
      </c>
      <c r="L14527" s="18">
        <v>45054</v>
      </c>
      <c r="M14527" t="s">
        <v>69</v>
      </c>
      <c r="N14527" t="s">
        <v>65</v>
      </c>
      <c r="O14527" t="s">
        <v>19135</v>
      </c>
    </row>
    <row r="14528" spans="1:15" x14ac:dyDescent="0.3">
      <c r="A14528" t="s">
        <v>19423</v>
      </c>
      <c r="B14528" t="s">
        <v>1</v>
      </c>
      <c r="C14528" t="s">
        <v>29</v>
      </c>
      <c r="D14528" t="s">
        <v>89</v>
      </c>
      <c r="E14528" t="s">
        <v>90</v>
      </c>
      <c r="F14528" t="s">
        <v>65</v>
      </c>
      <c r="G14528" t="s">
        <v>66</v>
      </c>
      <c r="H14528" t="s">
        <v>67</v>
      </c>
      <c r="I14528">
        <v>2025</v>
      </c>
      <c r="J14528" t="s">
        <v>68</v>
      </c>
      <c r="K14528">
        <v>2026</v>
      </c>
      <c r="L14528" s="18">
        <v>46045</v>
      </c>
      <c r="M14528" t="s">
        <v>69</v>
      </c>
      <c r="N14528" t="s">
        <v>65</v>
      </c>
      <c r="O14528" t="s">
        <v>19133</v>
      </c>
    </row>
    <row r="14529" spans="1:15" x14ac:dyDescent="0.3">
      <c r="A14529" t="s">
        <v>19424</v>
      </c>
      <c r="B14529" t="s">
        <v>1</v>
      </c>
      <c r="C14529" t="s">
        <v>29</v>
      </c>
      <c r="D14529" t="s">
        <v>89</v>
      </c>
      <c r="E14529" t="s">
        <v>90</v>
      </c>
      <c r="F14529" t="s">
        <v>65</v>
      </c>
      <c r="G14529" t="s">
        <v>66</v>
      </c>
      <c r="H14529" t="s">
        <v>67</v>
      </c>
      <c r="I14529">
        <v>2025</v>
      </c>
      <c r="J14529" t="s">
        <v>68</v>
      </c>
      <c r="K14529">
        <v>2025</v>
      </c>
      <c r="L14529" s="18">
        <v>45934</v>
      </c>
      <c r="M14529" t="s">
        <v>69</v>
      </c>
      <c r="N14529" t="s">
        <v>65</v>
      </c>
      <c r="O14529" t="s">
        <v>19323</v>
      </c>
    </row>
    <row r="14530" spans="1:15" x14ac:dyDescent="0.3">
      <c r="A14530" t="s">
        <v>19425</v>
      </c>
      <c r="B14530" t="s">
        <v>1</v>
      </c>
      <c r="C14530" t="s">
        <v>22</v>
      </c>
      <c r="D14530" t="s">
        <v>74</v>
      </c>
      <c r="E14530" t="s">
        <v>75</v>
      </c>
      <c r="F14530" t="s">
        <v>68</v>
      </c>
      <c r="G14530" t="s">
        <v>52</v>
      </c>
      <c r="H14530" t="s">
        <v>706</v>
      </c>
      <c r="I14530">
        <v>2025</v>
      </c>
      <c r="J14530" t="s">
        <v>68</v>
      </c>
      <c r="K14530">
        <v>2035</v>
      </c>
      <c r="L14530" s="18">
        <v>49531</v>
      </c>
      <c r="M14530" t="s">
        <v>228</v>
      </c>
      <c r="N14530" t="s">
        <v>65</v>
      </c>
      <c r="O14530" t="s">
        <v>5855</v>
      </c>
    </row>
    <row r="14531" spans="1:15" x14ac:dyDescent="0.3">
      <c r="A14531" t="s">
        <v>19426</v>
      </c>
      <c r="B14531" t="s">
        <v>1</v>
      </c>
      <c r="C14531" t="s">
        <v>25</v>
      </c>
      <c r="D14531" t="s">
        <v>89</v>
      </c>
      <c r="E14531" t="s">
        <v>90</v>
      </c>
      <c r="F14531" t="s">
        <v>65</v>
      </c>
      <c r="G14531" t="s">
        <v>66</v>
      </c>
      <c r="H14531" t="s">
        <v>67</v>
      </c>
      <c r="I14531">
        <v>2023</v>
      </c>
      <c r="J14531" t="s">
        <v>68</v>
      </c>
      <c r="K14531">
        <v>2023</v>
      </c>
      <c r="L14531" s="18">
        <v>45143</v>
      </c>
      <c r="M14531" t="s">
        <v>69</v>
      </c>
      <c r="N14531" t="s">
        <v>65</v>
      </c>
      <c r="O14531" t="s">
        <v>19427</v>
      </c>
    </row>
    <row r="14532" spans="1:15" x14ac:dyDescent="0.3">
      <c r="A14532" t="s">
        <v>19428</v>
      </c>
      <c r="B14532" t="s">
        <v>1</v>
      </c>
      <c r="C14532" t="s">
        <v>21</v>
      </c>
      <c r="D14532" t="s">
        <v>89</v>
      </c>
      <c r="E14532" t="s">
        <v>90</v>
      </c>
      <c r="F14532" t="s">
        <v>65</v>
      </c>
      <c r="G14532" t="s">
        <v>66</v>
      </c>
      <c r="H14532" t="s">
        <v>67</v>
      </c>
      <c r="I14532">
        <v>2025</v>
      </c>
      <c r="J14532" t="s">
        <v>68</v>
      </c>
      <c r="K14532">
        <v>2025</v>
      </c>
      <c r="L14532" s="18">
        <v>45813</v>
      </c>
      <c r="M14532" t="s">
        <v>69</v>
      </c>
      <c r="N14532" t="s">
        <v>65</v>
      </c>
      <c r="O14532" t="s">
        <v>18848</v>
      </c>
    </row>
    <row r="14533" spans="1:15" x14ac:dyDescent="0.3">
      <c r="A14533" t="s">
        <v>19429</v>
      </c>
      <c r="B14533" t="s">
        <v>1</v>
      </c>
      <c r="C14533" t="s">
        <v>18</v>
      </c>
      <c r="D14533" t="s">
        <v>81</v>
      </c>
      <c r="E14533" t="s">
        <v>75</v>
      </c>
      <c r="F14533" t="s">
        <v>68</v>
      </c>
      <c r="G14533" t="s">
        <v>52</v>
      </c>
      <c r="H14533" t="s">
        <v>1291</v>
      </c>
      <c r="I14533">
        <v>2025</v>
      </c>
      <c r="J14533" t="s">
        <v>68</v>
      </c>
      <c r="K14533">
        <v>2031</v>
      </c>
      <c r="L14533" s="18">
        <v>47914</v>
      </c>
      <c r="M14533" t="s">
        <v>228</v>
      </c>
      <c r="N14533" t="s">
        <v>65</v>
      </c>
      <c r="O14533" t="s">
        <v>19430</v>
      </c>
    </row>
    <row r="14534" spans="1:15" x14ac:dyDescent="0.3">
      <c r="A14534" t="s">
        <v>19431</v>
      </c>
      <c r="B14534" t="s">
        <v>1</v>
      </c>
      <c r="C14534" t="s">
        <v>22</v>
      </c>
      <c r="D14534" t="s">
        <v>89</v>
      </c>
      <c r="E14534" t="s">
        <v>90</v>
      </c>
      <c r="F14534" t="s">
        <v>65</v>
      </c>
      <c r="G14534" t="s">
        <v>66</v>
      </c>
      <c r="H14534" t="s">
        <v>67</v>
      </c>
      <c r="I14534">
        <v>2025</v>
      </c>
      <c r="J14534" t="s">
        <v>68</v>
      </c>
      <c r="K14534">
        <v>2025</v>
      </c>
      <c r="L14534" s="18">
        <v>45877</v>
      </c>
      <c r="M14534" t="s">
        <v>69</v>
      </c>
      <c r="N14534" t="s">
        <v>65</v>
      </c>
      <c r="O14534" t="s">
        <v>19432</v>
      </c>
    </row>
    <row r="14535" spans="1:15" x14ac:dyDescent="0.3">
      <c r="A14535" t="s">
        <v>19433</v>
      </c>
      <c r="B14535" t="s">
        <v>1</v>
      </c>
      <c r="C14535" t="s">
        <v>16</v>
      </c>
      <c r="D14535" t="s">
        <v>89</v>
      </c>
      <c r="E14535" t="s">
        <v>90</v>
      </c>
      <c r="F14535" t="s">
        <v>65</v>
      </c>
      <c r="G14535" t="s">
        <v>66</v>
      </c>
      <c r="H14535" t="s">
        <v>67</v>
      </c>
      <c r="I14535">
        <v>2024</v>
      </c>
      <c r="J14535" t="s">
        <v>68</v>
      </c>
      <c r="K14535">
        <v>2024</v>
      </c>
      <c r="L14535" s="18">
        <v>45513</v>
      </c>
      <c r="M14535" t="s">
        <v>69</v>
      </c>
      <c r="N14535" t="s">
        <v>65</v>
      </c>
      <c r="O14535" t="s">
        <v>19101</v>
      </c>
    </row>
    <row r="14536" spans="1:15" x14ac:dyDescent="0.3">
      <c r="A14536" t="s">
        <v>19434</v>
      </c>
      <c r="B14536" t="s">
        <v>1</v>
      </c>
      <c r="C14536" t="s">
        <v>18</v>
      </c>
      <c r="D14536" t="s">
        <v>63</v>
      </c>
      <c r="E14536" t="s">
        <v>64</v>
      </c>
      <c r="F14536" t="s">
        <v>68</v>
      </c>
      <c r="G14536" t="s">
        <v>52</v>
      </c>
      <c r="H14536" t="s">
        <v>1291</v>
      </c>
      <c r="I14536">
        <v>2025</v>
      </c>
      <c r="J14536" t="s">
        <v>68</v>
      </c>
      <c r="K14536">
        <v>2032</v>
      </c>
      <c r="L14536" s="18">
        <v>47235</v>
      </c>
      <c r="M14536" t="s">
        <v>228</v>
      </c>
      <c r="N14536" t="s">
        <v>65</v>
      </c>
      <c r="O14536" t="s">
        <v>19256</v>
      </c>
    </row>
    <row r="14537" spans="1:15" x14ac:dyDescent="0.3">
      <c r="A14537" t="s">
        <v>19435</v>
      </c>
      <c r="B14537" t="s">
        <v>1</v>
      </c>
      <c r="C14537" t="s">
        <v>21</v>
      </c>
      <c r="D14537" t="s">
        <v>89</v>
      </c>
      <c r="E14537" t="s">
        <v>90</v>
      </c>
      <c r="F14537" t="s">
        <v>65</v>
      </c>
      <c r="G14537" t="s">
        <v>66</v>
      </c>
      <c r="H14537" t="s">
        <v>67</v>
      </c>
      <c r="I14537">
        <v>2025</v>
      </c>
      <c r="J14537" t="s">
        <v>68</v>
      </c>
      <c r="K14537">
        <v>2025</v>
      </c>
      <c r="L14537" s="18">
        <v>45812</v>
      </c>
      <c r="M14537" t="s">
        <v>69</v>
      </c>
      <c r="N14537" t="s">
        <v>65</v>
      </c>
      <c r="O14537" t="s">
        <v>18848</v>
      </c>
    </row>
    <row r="14538" spans="1:15" x14ac:dyDescent="0.3">
      <c r="A14538" t="s">
        <v>19436</v>
      </c>
      <c r="B14538" t="s">
        <v>1</v>
      </c>
      <c r="C14538" t="s">
        <v>18</v>
      </c>
      <c r="D14538" t="s">
        <v>74</v>
      </c>
      <c r="E14538" t="s">
        <v>75</v>
      </c>
      <c r="F14538" t="s">
        <v>65</v>
      </c>
      <c r="G14538" t="s">
        <v>84</v>
      </c>
      <c r="H14538" t="s">
        <v>227</v>
      </c>
      <c r="I14538">
        <v>2025</v>
      </c>
      <c r="J14538" t="s">
        <v>65</v>
      </c>
      <c r="K14538">
        <v>2031</v>
      </c>
      <c r="L14538" s="18">
        <v>47136</v>
      </c>
      <c r="M14538" t="s">
        <v>228</v>
      </c>
      <c r="N14538" t="s">
        <v>65</v>
      </c>
      <c r="O14538" t="s">
        <v>3771</v>
      </c>
    </row>
    <row r="14539" spans="1:15" x14ac:dyDescent="0.3">
      <c r="A14539" t="s">
        <v>19437</v>
      </c>
      <c r="B14539" t="s">
        <v>1</v>
      </c>
      <c r="C14539" t="s">
        <v>16</v>
      </c>
      <c r="D14539" t="s">
        <v>89</v>
      </c>
      <c r="E14539" t="s">
        <v>90</v>
      </c>
      <c r="F14539" t="s">
        <v>65</v>
      </c>
      <c r="G14539" t="s">
        <v>66</v>
      </c>
      <c r="H14539" t="s">
        <v>67</v>
      </c>
      <c r="I14539">
        <v>2024</v>
      </c>
      <c r="J14539" t="s">
        <v>68</v>
      </c>
      <c r="K14539">
        <v>2024</v>
      </c>
      <c r="L14539" s="18">
        <v>45607</v>
      </c>
      <c r="M14539" t="s">
        <v>69</v>
      </c>
      <c r="N14539" t="s">
        <v>65</v>
      </c>
      <c r="O14539" t="s">
        <v>19119</v>
      </c>
    </row>
    <row r="14540" spans="1:15" x14ac:dyDescent="0.3">
      <c r="A14540" t="s">
        <v>19438</v>
      </c>
      <c r="B14540" t="s">
        <v>1</v>
      </c>
      <c r="C14540" t="s">
        <v>18</v>
      </c>
      <c r="D14540" t="s">
        <v>74</v>
      </c>
      <c r="E14540" t="s">
        <v>75</v>
      </c>
      <c r="F14540" t="s">
        <v>68</v>
      </c>
      <c r="G14540" t="s">
        <v>52</v>
      </c>
      <c r="H14540" t="s">
        <v>1291</v>
      </c>
      <c r="I14540">
        <v>2025</v>
      </c>
      <c r="J14540" t="s">
        <v>68</v>
      </c>
      <c r="K14540">
        <v>2031</v>
      </c>
      <c r="L14540" s="18">
        <v>48094</v>
      </c>
      <c r="M14540" t="s">
        <v>228</v>
      </c>
      <c r="N14540" t="s">
        <v>65</v>
      </c>
      <c r="O14540" t="s">
        <v>19243</v>
      </c>
    </row>
    <row r="14541" spans="1:15" x14ac:dyDescent="0.3">
      <c r="A14541" t="s">
        <v>19439</v>
      </c>
      <c r="B14541" t="s">
        <v>1</v>
      </c>
      <c r="C14541" t="s">
        <v>24</v>
      </c>
      <c r="D14541" t="s">
        <v>89</v>
      </c>
      <c r="E14541" t="s">
        <v>90</v>
      </c>
      <c r="F14541" t="s">
        <v>65</v>
      </c>
      <c r="G14541" t="s">
        <v>66</v>
      </c>
      <c r="H14541" t="s">
        <v>67</v>
      </c>
      <c r="I14541">
        <v>2022</v>
      </c>
      <c r="J14541" t="s">
        <v>68</v>
      </c>
      <c r="K14541">
        <v>2023</v>
      </c>
      <c r="L14541" s="18">
        <v>44959</v>
      </c>
      <c r="M14541" t="s">
        <v>69</v>
      </c>
      <c r="N14541" t="s">
        <v>65</v>
      </c>
      <c r="O14541" t="s">
        <v>19108</v>
      </c>
    </row>
    <row r="14542" spans="1:15" x14ac:dyDescent="0.3">
      <c r="A14542" t="s">
        <v>19440</v>
      </c>
      <c r="B14542" t="s">
        <v>1</v>
      </c>
      <c r="C14542" t="s">
        <v>18</v>
      </c>
      <c r="D14542" t="s">
        <v>63</v>
      </c>
      <c r="E14542" t="s">
        <v>64</v>
      </c>
      <c r="F14542" t="s">
        <v>68</v>
      </c>
      <c r="G14542" t="s">
        <v>52</v>
      </c>
      <c r="H14542" t="s">
        <v>1291</v>
      </c>
      <c r="I14542">
        <v>2025</v>
      </c>
      <c r="J14542" t="s">
        <v>68</v>
      </c>
      <c r="K14542">
        <v>2030</v>
      </c>
      <c r="L14542" s="18">
        <v>47621</v>
      </c>
      <c r="M14542" t="s">
        <v>228</v>
      </c>
      <c r="N14542" t="s">
        <v>65</v>
      </c>
      <c r="O14542" t="s">
        <v>19256</v>
      </c>
    </row>
    <row r="14543" spans="1:15" x14ac:dyDescent="0.3">
      <c r="A14543" t="s">
        <v>19441</v>
      </c>
      <c r="B14543" t="s">
        <v>1</v>
      </c>
      <c r="C14543" t="s">
        <v>18</v>
      </c>
      <c r="D14543" t="s">
        <v>81</v>
      </c>
      <c r="E14543" t="s">
        <v>75</v>
      </c>
      <c r="F14543" t="s">
        <v>68</v>
      </c>
      <c r="G14543" t="s">
        <v>52</v>
      </c>
      <c r="H14543" t="s">
        <v>1291</v>
      </c>
      <c r="I14543">
        <v>2025</v>
      </c>
      <c r="J14543" t="s">
        <v>68</v>
      </c>
      <c r="K14543">
        <v>2031</v>
      </c>
      <c r="L14543" s="18">
        <v>47204</v>
      </c>
      <c r="M14543" t="s">
        <v>228</v>
      </c>
      <c r="N14543" t="s">
        <v>65</v>
      </c>
      <c r="O14543" t="s">
        <v>19410</v>
      </c>
    </row>
    <row r="14544" spans="1:15" x14ac:dyDescent="0.3">
      <c r="A14544" t="s">
        <v>19442</v>
      </c>
      <c r="B14544" t="s">
        <v>1</v>
      </c>
      <c r="C14544" t="s">
        <v>22</v>
      </c>
      <c r="D14544" t="s">
        <v>89</v>
      </c>
      <c r="E14544" t="s">
        <v>90</v>
      </c>
      <c r="F14544" t="s">
        <v>65</v>
      </c>
      <c r="G14544" t="s">
        <v>66</v>
      </c>
      <c r="H14544" t="s">
        <v>67</v>
      </c>
      <c r="I14544">
        <v>2023</v>
      </c>
      <c r="J14544" t="s">
        <v>68</v>
      </c>
      <c r="K14544">
        <v>2024</v>
      </c>
      <c r="L14544" s="18">
        <v>45433</v>
      </c>
      <c r="M14544" t="s">
        <v>69</v>
      </c>
      <c r="N14544" t="s">
        <v>65</v>
      </c>
      <c r="O14544" t="s">
        <v>5855</v>
      </c>
    </row>
    <row r="14545" spans="1:15" x14ac:dyDescent="0.3">
      <c r="A14545" t="s">
        <v>19443</v>
      </c>
      <c r="B14545" t="s">
        <v>1</v>
      </c>
      <c r="C14545" t="s">
        <v>29</v>
      </c>
      <c r="D14545" t="s">
        <v>89</v>
      </c>
      <c r="E14545" t="s">
        <v>90</v>
      </c>
      <c r="F14545" t="s">
        <v>65</v>
      </c>
      <c r="G14545" t="s">
        <v>66</v>
      </c>
      <c r="H14545" t="s">
        <v>67</v>
      </c>
      <c r="I14545">
        <v>2023</v>
      </c>
      <c r="J14545" t="s">
        <v>68</v>
      </c>
      <c r="K14545">
        <v>2023</v>
      </c>
      <c r="L14545" s="18">
        <v>45226</v>
      </c>
      <c r="M14545" t="s">
        <v>69</v>
      </c>
      <c r="N14545" t="s">
        <v>65</v>
      </c>
      <c r="O14545" t="s">
        <v>18911</v>
      </c>
    </row>
    <row r="14546" spans="1:15" x14ac:dyDescent="0.3">
      <c r="A14546" t="s">
        <v>19444</v>
      </c>
      <c r="B14546" t="s">
        <v>1</v>
      </c>
      <c r="C14546" t="s">
        <v>17</v>
      </c>
      <c r="D14546" t="s">
        <v>74</v>
      </c>
      <c r="E14546" t="s">
        <v>75</v>
      </c>
      <c r="F14546" t="s">
        <v>65</v>
      </c>
      <c r="G14546" t="s">
        <v>66</v>
      </c>
      <c r="H14546" t="s">
        <v>67</v>
      </c>
      <c r="I14546">
        <v>2025</v>
      </c>
      <c r="J14546" t="s">
        <v>68</v>
      </c>
      <c r="K14546">
        <v>2025</v>
      </c>
      <c r="L14546" s="18">
        <v>45888</v>
      </c>
      <c r="M14546" t="s">
        <v>69</v>
      </c>
      <c r="N14546" t="s">
        <v>65</v>
      </c>
      <c r="O14546" t="s">
        <v>19445</v>
      </c>
    </row>
    <row r="14547" spans="1:15" x14ac:dyDescent="0.3">
      <c r="A14547" t="s">
        <v>19446</v>
      </c>
      <c r="B14547" t="s">
        <v>1</v>
      </c>
      <c r="C14547" t="s">
        <v>27</v>
      </c>
      <c r="D14547" t="s">
        <v>89</v>
      </c>
      <c r="E14547" t="s">
        <v>90</v>
      </c>
      <c r="F14547" t="s">
        <v>65</v>
      </c>
      <c r="G14547" t="s">
        <v>66</v>
      </c>
      <c r="H14547" t="s">
        <v>67</v>
      </c>
      <c r="I14547">
        <v>2025</v>
      </c>
      <c r="J14547" t="s">
        <v>68</v>
      </c>
      <c r="K14547">
        <v>2026</v>
      </c>
      <c r="L14547" s="18">
        <v>46062</v>
      </c>
      <c r="M14547" t="s">
        <v>69</v>
      </c>
      <c r="N14547" t="s">
        <v>65</v>
      </c>
      <c r="O14547" t="s">
        <v>19264</v>
      </c>
    </row>
    <row r="14548" spans="1:15" x14ac:dyDescent="0.3">
      <c r="A14548" t="s">
        <v>19447</v>
      </c>
      <c r="B14548" t="s">
        <v>1</v>
      </c>
      <c r="C14548" t="s">
        <v>18</v>
      </c>
      <c r="D14548" t="s">
        <v>81</v>
      </c>
      <c r="E14548" t="s">
        <v>75</v>
      </c>
      <c r="F14548" t="s">
        <v>68</v>
      </c>
      <c r="G14548" t="s">
        <v>52</v>
      </c>
      <c r="H14548" t="s">
        <v>1291</v>
      </c>
      <c r="I14548">
        <v>2025</v>
      </c>
      <c r="J14548" t="s">
        <v>68</v>
      </c>
      <c r="K14548">
        <v>2031</v>
      </c>
      <c r="L14548" s="18">
        <v>48122</v>
      </c>
      <c r="M14548" t="s">
        <v>228</v>
      </c>
      <c r="N14548" t="s">
        <v>65</v>
      </c>
      <c r="O14548" t="s">
        <v>2385</v>
      </c>
    </row>
    <row r="14549" spans="1:15" x14ac:dyDescent="0.3">
      <c r="A14549" t="s">
        <v>19448</v>
      </c>
      <c r="B14549" t="s">
        <v>1</v>
      </c>
      <c r="C14549" t="s">
        <v>18</v>
      </c>
      <c r="D14549" t="s">
        <v>74</v>
      </c>
      <c r="E14549" t="s">
        <v>75</v>
      </c>
      <c r="F14549" t="s">
        <v>68</v>
      </c>
      <c r="G14549" t="s">
        <v>52</v>
      </c>
      <c r="H14549" t="s">
        <v>706</v>
      </c>
      <c r="I14549">
        <v>2025</v>
      </c>
      <c r="J14549" t="s">
        <v>68</v>
      </c>
      <c r="K14549">
        <v>2029</v>
      </c>
      <c r="L14549" s="18">
        <v>46252</v>
      </c>
      <c r="M14549" t="s">
        <v>228</v>
      </c>
      <c r="N14549" t="s">
        <v>65</v>
      </c>
      <c r="O14549" t="s">
        <v>19410</v>
      </c>
    </row>
    <row r="14550" spans="1:15" x14ac:dyDescent="0.3">
      <c r="A14550" t="s">
        <v>19449</v>
      </c>
      <c r="B14550" t="s">
        <v>1</v>
      </c>
      <c r="C14550" t="s">
        <v>22</v>
      </c>
      <c r="D14550" t="s">
        <v>89</v>
      </c>
      <c r="E14550" t="s">
        <v>90</v>
      </c>
      <c r="F14550" t="s">
        <v>65</v>
      </c>
      <c r="G14550" t="s">
        <v>66</v>
      </c>
      <c r="H14550" t="s">
        <v>67</v>
      </c>
      <c r="I14550">
        <v>2025</v>
      </c>
      <c r="J14550" t="s">
        <v>68</v>
      </c>
      <c r="K14550">
        <v>2025</v>
      </c>
      <c r="L14550" s="18">
        <v>45793</v>
      </c>
      <c r="M14550" t="s">
        <v>69</v>
      </c>
      <c r="N14550" t="s">
        <v>65</v>
      </c>
      <c r="O14550" t="s">
        <v>19308</v>
      </c>
    </row>
    <row r="14551" spans="1:15" x14ac:dyDescent="0.3">
      <c r="A14551" t="s">
        <v>19450</v>
      </c>
      <c r="B14551" t="s">
        <v>1</v>
      </c>
      <c r="C14551" t="s">
        <v>18</v>
      </c>
      <c r="D14551" t="s">
        <v>74</v>
      </c>
      <c r="E14551" t="s">
        <v>75</v>
      </c>
      <c r="F14551" t="s">
        <v>68</v>
      </c>
      <c r="G14551" t="s">
        <v>52</v>
      </c>
      <c r="H14551" t="s">
        <v>1291</v>
      </c>
      <c r="I14551">
        <v>2025</v>
      </c>
      <c r="J14551" t="s">
        <v>68</v>
      </c>
      <c r="K14551">
        <v>2032</v>
      </c>
      <c r="L14551" s="18">
        <v>46734</v>
      </c>
      <c r="M14551" t="s">
        <v>228</v>
      </c>
      <c r="N14551" t="s">
        <v>65</v>
      </c>
      <c r="O14551" t="s">
        <v>18895</v>
      </c>
    </row>
    <row r="14552" spans="1:15" x14ac:dyDescent="0.3">
      <c r="A14552" t="s">
        <v>19451</v>
      </c>
      <c r="B14552" t="s">
        <v>1</v>
      </c>
      <c r="C14552" t="s">
        <v>21</v>
      </c>
      <c r="D14552" t="s">
        <v>74</v>
      </c>
      <c r="E14552" t="s">
        <v>75</v>
      </c>
      <c r="F14552" t="s">
        <v>68</v>
      </c>
      <c r="G14552" t="s">
        <v>52</v>
      </c>
      <c r="H14552" t="s">
        <v>706</v>
      </c>
      <c r="I14552">
        <v>2025</v>
      </c>
      <c r="J14552" t="s">
        <v>68</v>
      </c>
      <c r="K14552">
        <v>2031</v>
      </c>
      <c r="L14552" s="18">
        <v>46609</v>
      </c>
      <c r="M14552" t="s">
        <v>228</v>
      </c>
      <c r="N14552" t="s">
        <v>65</v>
      </c>
      <c r="O14552" t="s">
        <v>18994</v>
      </c>
    </row>
    <row r="14553" spans="1:15" x14ac:dyDescent="0.3">
      <c r="A14553" t="s">
        <v>19452</v>
      </c>
      <c r="B14553" t="s">
        <v>1</v>
      </c>
      <c r="C14553" t="s">
        <v>21</v>
      </c>
      <c r="D14553" t="s">
        <v>89</v>
      </c>
      <c r="E14553" t="s">
        <v>90</v>
      </c>
      <c r="F14553" t="s">
        <v>65</v>
      </c>
      <c r="G14553" t="s">
        <v>66</v>
      </c>
      <c r="H14553" t="s">
        <v>67</v>
      </c>
      <c r="I14553">
        <v>2025</v>
      </c>
      <c r="J14553" t="s">
        <v>68</v>
      </c>
      <c r="K14553">
        <v>2025</v>
      </c>
      <c r="L14553" s="18">
        <v>45827</v>
      </c>
      <c r="M14553" t="s">
        <v>69</v>
      </c>
      <c r="N14553" t="s">
        <v>65</v>
      </c>
      <c r="O14553" t="s">
        <v>18848</v>
      </c>
    </row>
    <row r="14554" spans="1:15" x14ac:dyDescent="0.3">
      <c r="A14554" t="s">
        <v>19453</v>
      </c>
      <c r="B14554" t="s">
        <v>1</v>
      </c>
      <c r="C14554" t="s">
        <v>18</v>
      </c>
      <c r="D14554" t="s">
        <v>89</v>
      </c>
      <c r="E14554" t="s">
        <v>90</v>
      </c>
      <c r="F14554" t="s">
        <v>65</v>
      </c>
      <c r="G14554" t="s">
        <v>66</v>
      </c>
      <c r="H14554" t="s">
        <v>67</v>
      </c>
      <c r="I14554">
        <v>2025</v>
      </c>
      <c r="J14554" t="s">
        <v>68</v>
      </c>
      <c r="K14554">
        <v>2025</v>
      </c>
      <c r="L14554" s="18">
        <v>45999</v>
      </c>
      <c r="M14554" t="s">
        <v>69</v>
      </c>
      <c r="N14554" t="s">
        <v>65</v>
      </c>
      <c r="O14554" t="s">
        <v>19454</v>
      </c>
    </row>
    <row r="14555" spans="1:15" x14ac:dyDescent="0.3">
      <c r="A14555" t="s">
        <v>19455</v>
      </c>
      <c r="B14555" t="s">
        <v>1</v>
      </c>
      <c r="C14555" t="s">
        <v>18</v>
      </c>
      <c r="D14555" t="s">
        <v>89</v>
      </c>
      <c r="E14555" t="s">
        <v>90</v>
      </c>
      <c r="F14555" t="s">
        <v>65</v>
      </c>
      <c r="G14555" t="s">
        <v>66</v>
      </c>
      <c r="H14555" t="s">
        <v>67</v>
      </c>
      <c r="I14555">
        <v>2025</v>
      </c>
      <c r="J14555" t="s">
        <v>68</v>
      </c>
      <c r="K14555">
        <v>2025</v>
      </c>
      <c r="L14555" s="18">
        <v>45785</v>
      </c>
      <c r="M14555" t="s">
        <v>69</v>
      </c>
      <c r="N14555" t="s">
        <v>65</v>
      </c>
      <c r="O14555" t="s">
        <v>18725</v>
      </c>
    </row>
    <row r="14556" spans="1:15" x14ac:dyDescent="0.3">
      <c r="A14556" t="s">
        <v>19456</v>
      </c>
      <c r="B14556" t="s">
        <v>1</v>
      </c>
      <c r="C14556" t="s">
        <v>18</v>
      </c>
      <c r="D14556" t="s">
        <v>63</v>
      </c>
      <c r="E14556" t="s">
        <v>64</v>
      </c>
      <c r="F14556" t="s">
        <v>68</v>
      </c>
      <c r="G14556" t="s">
        <v>52</v>
      </c>
      <c r="H14556" t="s">
        <v>1291</v>
      </c>
      <c r="I14556">
        <v>2025</v>
      </c>
      <c r="J14556" t="s">
        <v>68</v>
      </c>
      <c r="K14556">
        <v>2031</v>
      </c>
      <c r="L14556" s="18">
        <v>46930</v>
      </c>
      <c r="M14556" t="s">
        <v>228</v>
      </c>
      <c r="N14556" t="s">
        <v>65</v>
      </c>
      <c r="O14556" t="s">
        <v>19457</v>
      </c>
    </row>
    <row r="14557" spans="1:15" x14ac:dyDescent="0.3">
      <c r="A14557" t="s">
        <v>19458</v>
      </c>
      <c r="B14557" t="s">
        <v>1</v>
      </c>
      <c r="C14557" t="s">
        <v>22</v>
      </c>
      <c r="D14557" t="s">
        <v>74</v>
      </c>
      <c r="E14557" t="s">
        <v>75</v>
      </c>
      <c r="F14557" t="s">
        <v>68</v>
      </c>
      <c r="G14557" t="s">
        <v>52</v>
      </c>
      <c r="H14557" t="s">
        <v>706</v>
      </c>
      <c r="I14557">
        <v>2025</v>
      </c>
      <c r="J14557" t="s">
        <v>68</v>
      </c>
      <c r="K14557">
        <v>2028</v>
      </c>
      <c r="L14557" s="18">
        <v>46920</v>
      </c>
      <c r="M14557" t="s">
        <v>228</v>
      </c>
      <c r="N14557" t="s">
        <v>65</v>
      </c>
      <c r="O14557" t="s">
        <v>5855</v>
      </c>
    </row>
    <row r="14558" spans="1:15" x14ac:dyDescent="0.3">
      <c r="A14558" t="s">
        <v>19459</v>
      </c>
      <c r="B14558" t="s">
        <v>1</v>
      </c>
      <c r="C14558" t="s">
        <v>22</v>
      </c>
      <c r="D14558" t="s">
        <v>89</v>
      </c>
      <c r="E14558" t="s">
        <v>90</v>
      </c>
      <c r="F14558" t="s">
        <v>65</v>
      </c>
      <c r="G14558" t="s">
        <v>66</v>
      </c>
      <c r="H14558" t="s">
        <v>67</v>
      </c>
      <c r="I14558">
        <v>2025</v>
      </c>
      <c r="J14558" t="s">
        <v>68</v>
      </c>
      <c r="K14558">
        <v>2025</v>
      </c>
      <c r="L14558" s="18">
        <v>45972</v>
      </c>
      <c r="M14558" t="s">
        <v>69</v>
      </c>
      <c r="N14558" t="s">
        <v>65</v>
      </c>
      <c r="O14558" t="s">
        <v>5855</v>
      </c>
    </row>
    <row r="14559" spans="1:15" x14ac:dyDescent="0.3">
      <c r="A14559" t="s">
        <v>19460</v>
      </c>
      <c r="B14559" t="s">
        <v>1</v>
      </c>
      <c r="C14559" t="s">
        <v>18</v>
      </c>
      <c r="D14559" t="s">
        <v>81</v>
      </c>
      <c r="E14559" t="s">
        <v>75</v>
      </c>
      <c r="F14559" t="s">
        <v>68</v>
      </c>
      <c r="G14559" t="s">
        <v>52</v>
      </c>
      <c r="H14559" t="s">
        <v>1291</v>
      </c>
      <c r="I14559">
        <v>2025</v>
      </c>
      <c r="J14559" t="s">
        <v>68</v>
      </c>
      <c r="K14559">
        <v>2030</v>
      </c>
      <c r="L14559" s="18">
        <v>47847</v>
      </c>
      <c r="M14559" t="s">
        <v>228</v>
      </c>
      <c r="N14559" t="s">
        <v>65</v>
      </c>
      <c r="O14559" t="s">
        <v>19340</v>
      </c>
    </row>
    <row r="14560" spans="1:15" x14ac:dyDescent="0.3">
      <c r="A14560" t="s">
        <v>19461</v>
      </c>
      <c r="B14560" t="s">
        <v>1</v>
      </c>
      <c r="C14560" t="s">
        <v>31</v>
      </c>
      <c r="D14560" t="s">
        <v>89</v>
      </c>
      <c r="E14560" t="s">
        <v>90</v>
      </c>
      <c r="F14560" t="s">
        <v>65</v>
      </c>
      <c r="G14560" t="s">
        <v>66</v>
      </c>
      <c r="H14560" t="s">
        <v>67</v>
      </c>
      <c r="I14560">
        <v>2025</v>
      </c>
      <c r="J14560" t="s">
        <v>68</v>
      </c>
      <c r="K14560">
        <v>2025</v>
      </c>
      <c r="L14560" s="18">
        <v>45830</v>
      </c>
      <c r="M14560" t="s">
        <v>69</v>
      </c>
      <c r="N14560" t="s">
        <v>65</v>
      </c>
      <c r="O14560" t="s">
        <v>19462</v>
      </c>
    </row>
    <row r="14561" spans="1:15" x14ac:dyDescent="0.3">
      <c r="A14561" t="s">
        <v>19463</v>
      </c>
      <c r="B14561" t="s">
        <v>1</v>
      </c>
      <c r="C14561" t="s">
        <v>18</v>
      </c>
      <c r="D14561" t="s">
        <v>63</v>
      </c>
      <c r="E14561" t="s">
        <v>64</v>
      </c>
      <c r="F14561" t="s">
        <v>68</v>
      </c>
      <c r="G14561" t="s">
        <v>52</v>
      </c>
      <c r="H14561" t="s">
        <v>1291</v>
      </c>
      <c r="I14561">
        <v>2025</v>
      </c>
      <c r="J14561" t="s">
        <v>68</v>
      </c>
      <c r="K14561">
        <v>2032</v>
      </c>
      <c r="L14561" s="18">
        <v>48358</v>
      </c>
      <c r="M14561" t="s">
        <v>228</v>
      </c>
      <c r="N14561" t="s">
        <v>65</v>
      </c>
      <c r="O14561" t="s">
        <v>3771</v>
      </c>
    </row>
    <row r="14562" spans="1:15" x14ac:dyDescent="0.3">
      <c r="A14562" t="s">
        <v>19464</v>
      </c>
      <c r="B14562" t="s">
        <v>1</v>
      </c>
      <c r="C14562" t="s">
        <v>16</v>
      </c>
      <c r="D14562" t="s">
        <v>74</v>
      </c>
      <c r="E14562" t="s">
        <v>75</v>
      </c>
      <c r="F14562" t="s">
        <v>68</v>
      </c>
      <c r="G14562" t="s">
        <v>52</v>
      </c>
      <c r="H14562" t="s">
        <v>706</v>
      </c>
      <c r="I14562">
        <v>2025</v>
      </c>
      <c r="J14562" t="s">
        <v>68</v>
      </c>
      <c r="K14562">
        <v>2028</v>
      </c>
      <c r="L14562" s="18">
        <v>46114</v>
      </c>
      <c r="M14562" t="s">
        <v>69</v>
      </c>
      <c r="N14562" t="s">
        <v>65</v>
      </c>
      <c r="O14562" t="s">
        <v>19119</v>
      </c>
    </row>
    <row r="14563" spans="1:15" x14ac:dyDescent="0.3">
      <c r="A14563" t="s">
        <v>19465</v>
      </c>
      <c r="B14563" t="s">
        <v>1</v>
      </c>
      <c r="C14563" t="s">
        <v>18</v>
      </c>
      <c r="D14563" t="s">
        <v>74</v>
      </c>
      <c r="E14563" t="s">
        <v>75</v>
      </c>
      <c r="F14563" t="s">
        <v>68</v>
      </c>
      <c r="G14563" t="s">
        <v>52</v>
      </c>
      <c r="H14563" t="s">
        <v>1291</v>
      </c>
      <c r="I14563">
        <v>2025</v>
      </c>
      <c r="J14563" t="s">
        <v>68</v>
      </c>
      <c r="K14563">
        <v>2031</v>
      </c>
      <c r="L14563" s="18">
        <v>46956</v>
      </c>
      <c r="M14563" t="s">
        <v>228</v>
      </c>
      <c r="N14563" t="s">
        <v>65</v>
      </c>
      <c r="O14563" t="s">
        <v>19243</v>
      </c>
    </row>
    <row r="14564" spans="1:15" x14ac:dyDescent="0.3">
      <c r="A14564" t="s">
        <v>19466</v>
      </c>
      <c r="B14564" t="s">
        <v>1</v>
      </c>
      <c r="C14564" t="s">
        <v>18</v>
      </c>
      <c r="D14564" t="s">
        <v>63</v>
      </c>
      <c r="E14564" t="s">
        <v>64</v>
      </c>
      <c r="F14564" t="s">
        <v>68</v>
      </c>
      <c r="G14564" t="s">
        <v>52</v>
      </c>
      <c r="H14564" t="s">
        <v>1291</v>
      </c>
      <c r="I14564">
        <v>2025</v>
      </c>
      <c r="J14564" t="s">
        <v>68</v>
      </c>
      <c r="K14564">
        <v>2034</v>
      </c>
      <c r="L14564" s="18">
        <v>48661</v>
      </c>
      <c r="M14564" t="s">
        <v>228</v>
      </c>
      <c r="N14564" t="s">
        <v>68</v>
      </c>
      <c r="O14564" t="s">
        <v>19256</v>
      </c>
    </row>
    <row r="14565" spans="1:15" x14ac:dyDescent="0.3">
      <c r="A14565" t="s">
        <v>19467</v>
      </c>
      <c r="B14565" t="s">
        <v>1</v>
      </c>
      <c r="C14565" t="s">
        <v>18</v>
      </c>
      <c r="D14565" t="s">
        <v>74</v>
      </c>
      <c r="E14565" t="s">
        <v>75</v>
      </c>
      <c r="F14565" t="s">
        <v>68</v>
      </c>
      <c r="G14565" t="s">
        <v>52</v>
      </c>
      <c r="H14565" t="s">
        <v>1291</v>
      </c>
      <c r="I14565">
        <v>2025</v>
      </c>
      <c r="J14565" t="s">
        <v>68</v>
      </c>
      <c r="K14565">
        <v>2027</v>
      </c>
      <c r="L14565" s="18">
        <v>46695</v>
      </c>
      <c r="M14565" t="s">
        <v>228</v>
      </c>
      <c r="N14565" t="s">
        <v>65</v>
      </c>
      <c r="O14565" t="s">
        <v>19264</v>
      </c>
    </row>
    <row r="14566" spans="1:15" x14ac:dyDescent="0.3">
      <c r="A14566" t="s">
        <v>19468</v>
      </c>
      <c r="B14566" t="s">
        <v>1</v>
      </c>
      <c r="C14566" t="s">
        <v>18</v>
      </c>
      <c r="D14566" t="s">
        <v>63</v>
      </c>
      <c r="E14566" t="s">
        <v>64</v>
      </c>
      <c r="F14566" t="s">
        <v>68</v>
      </c>
      <c r="G14566" t="s">
        <v>52</v>
      </c>
      <c r="H14566" t="s">
        <v>1291</v>
      </c>
      <c r="I14566">
        <v>2025</v>
      </c>
      <c r="J14566" t="s">
        <v>68</v>
      </c>
      <c r="K14566">
        <v>2030</v>
      </c>
      <c r="L14566" s="18">
        <v>47205</v>
      </c>
      <c r="M14566" t="s">
        <v>228</v>
      </c>
      <c r="N14566" t="s">
        <v>65</v>
      </c>
      <c r="O14566" t="s">
        <v>19133</v>
      </c>
    </row>
    <row r="14567" spans="1:15" x14ac:dyDescent="0.3">
      <c r="A14567" t="s">
        <v>19469</v>
      </c>
      <c r="B14567" t="s">
        <v>1</v>
      </c>
      <c r="C14567" t="s">
        <v>31</v>
      </c>
      <c r="D14567" t="s">
        <v>63</v>
      </c>
      <c r="E14567" t="s">
        <v>64</v>
      </c>
      <c r="F14567" t="s">
        <v>68</v>
      </c>
      <c r="G14567" t="s">
        <v>52</v>
      </c>
      <c r="H14567" t="s">
        <v>706</v>
      </c>
      <c r="I14567">
        <v>2025</v>
      </c>
      <c r="J14567" t="s">
        <v>68</v>
      </c>
      <c r="K14567">
        <v>2031</v>
      </c>
      <c r="L14567" s="18">
        <v>48145</v>
      </c>
      <c r="M14567" t="s">
        <v>228</v>
      </c>
      <c r="N14567" t="s">
        <v>65</v>
      </c>
      <c r="O14567" t="s">
        <v>19470</v>
      </c>
    </row>
    <row r="14568" spans="1:15" x14ac:dyDescent="0.3">
      <c r="A14568" t="s">
        <v>19471</v>
      </c>
      <c r="B14568" t="s">
        <v>1</v>
      </c>
      <c r="C14568" t="s">
        <v>19</v>
      </c>
      <c r="D14568" t="s">
        <v>74</v>
      </c>
      <c r="E14568" t="s">
        <v>75</v>
      </c>
      <c r="F14568" t="s">
        <v>65</v>
      </c>
      <c r="G14568" t="s">
        <v>66</v>
      </c>
      <c r="H14568" t="s">
        <v>67</v>
      </c>
      <c r="I14568">
        <v>2025</v>
      </c>
      <c r="J14568" t="s">
        <v>68</v>
      </c>
      <c r="K14568">
        <v>2026</v>
      </c>
      <c r="L14568" s="18">
        <v>46251</v>
      </c>
      <c r="M14568" t="s">
        <v>69</v>
      </c>
      <c r="N14568" t="s">
        <v>65</v>
      </c>
      <c r="O14568" t="s">
        <v>18929</v>
      </c>
    </row>
    <row r="14569" spans="1:15" x14ac:dyDescent="0.3">
      <c r="A14569" t="s">
        <v>19472</v>
      </c>
      <c r="B14569" t="s">
        <v>1</v>
      </c>
      <c r="C14569" t="s">
        <v>27</v>
      </c>
      <c r="D14569" t="s">
        <v>89</v>
      </c>
      <c r="E14569" t="s">
        <v>90</v>
      </c>
      <c r="F14569" t="s">
        <v>65</v>
      </c>
      <c r="G14569" t="s">
        <v>66</v>
      </c>
      <c r="H14569" t="s">
        <v>67</v>
      </c>
      <c r="I14569">
        <v>2025</v>
      </c>
      <c r="J14569" t="s">
        <v>68</v>
      </c>
      <c r="K14569">
        <v>2026</v>
      </c>
      <c r="L14569" s="18">
        <v>46066</v>
      </c>
      <c r="M14569" t="s">
        <v>69</v>
      </c>
      <c r="N14569" t="s">
        <v>65</v>
      </c>
      <c r="O14569" t="s">
        <v>18848</v>
      </c>
    </row>
    <row r="14570" spans="1:15" x14ac:dyDescent="0.3">
      <c r="A14570" t="s">
        <v>19473</v>
      </c>
      <c r="B14570" t="s">
        <v>1</v>
      </c>
      <c r="C14570" t="s">
        <v>18</v>
      </c>
      <c r="D14570" t="s">
        <v>89</v>
      </c>
      <c r="E14570" t="s">
        <v>90</v>
      </c>
      <c r="F14570" t="s">
        <v>68</v>
      </c>
      <c r="G14570" t="s">
        <v>52</v>
      </c>
      <c r="H14570" t="s">
        <v>1291</v>
      </c>
      <c r="I14570">
        <v>2025</v>
      </c>
      <c r="J14570" t="s">
        <v>68</v>
      </c>
      <c r="K14570">
        <v>2029</v>
      </c>
      <c r="L14570" s="18">
        <v>47300</v>
      </c>
      <c r="M14570" t="s">
        <v>228</v>
      </c>
      <c r="N14570" t="s">
        <v>65</v>
      </c>
      <c r="O14570" t="s">
        <v>19474</v>
      </c>
    </row>
    <row r="14571" spans="1:15" x14ac:dyDescent="0.3">
      <c r="A14571" t="s">
        <v>19475</v>
      </c>
      <c r="B14571" t="s">
        <v>1</v>
      </c>
      <c r="C14571" t="s">
        <v>15</v>
      </c>
      <c r="D14571" t="s">
        <v>74</v>
      </c>
      <c r="E14571" t="s">
        <v>75</v>
      </c>
      <c r="F14571" t="s">
        <v>68</v>
      </c>
      <c r="G14571" t="s">
        <v>52</v>
      </c>
      <c r="H14571" t="s">
        <v>1291</v>
      </c>
      <c r="I14571">
        <v>2025</v>
      </c>
      <c r="J14571" t="s">
        <v>68</v>
      </c>
      <c r="K14571">
        <v>2030</v>
      </c>
      <c r="L14571" s="18">
        <v>47238</v>
      </c>
      <c r="M14571" t="s">
        <v>228</v>
      </c>
      <c r="N14571" t="s">
        <v>65</v>
      </c>
      <c r="O14571" t="s">
        <v>19187</v>
      </c>
    </row>
    <row r="14572" spans="1:15" x14ac:dyDescent="0.3">
      <c r="A14572" t="s">
        <v>19476</v>
      </c>
      <c r="B14572" t="s">
        <v>1</v>
      </c>
      <c r="C14572" t="s">
        <v>21</v>
      </c>
      <c r="D14572" t="s">
        <v>89</v>
      </c>
      <c r="E14572" t="s">
        <v>90</v>
      </c>
      <c r="F14572" t="s">
        <v>65</v>
      </c>
      <c r="G14572" t="s">
        <v>66</v>
      </c>
      <c r="H14572" t="s">
        <v>67</v>
      </c>
      <c r="I14572">
        <v>2025</v>
      </c>
      <c r="J14572" t="s">
        <v>68</v>
      </c>
      <c r="K14572">
        <v>2026</v>
      </c>
      <c r="L14572" s="18">
        <v>46178</v>
      </c>
      <c r="M14572" t="s">
        <v>69</v>
      </c>
      <c r="N14572" t="s">
        <v>65</v>
      </c>
      <c r="O14572" t="s">
        <v>19477</v>
      </c>
    </row>
    <row r="14573" spans="1:15" x14ac:dyDescent="0.3">
      <c r="A14573" t="s">
        <v>19478</v>
      </c>
      <c r="B14573" t="s">
        <v>1</v>
      </c>
      <c r="C14573" t="s">
        <v>21</v>
      </c>
      <c r="D14573" t="s">
        <v>63</v>
      </c>
      <c r="E14573" t="s">
        <v>64</v>
      </c>
      <c r="F14573" t="s">
        <v>68</v>
      </c>
      <c r="G14573" t="s">
        <v>52</v>
      </c>
      <c r="H14573" t="s">
        <v>706</v>
      </c>
      <c r="I14573">
        <v>2025</v>
      </c>
      <c r="J14573" t="s">
        <v>68</v>
      </c>
      <c r="K14573">
        <v>2027</v>
      </c>
      <c r="L14573" s="18">
        <v>46590</v>
      </c>
      <c r="M14573" t="s">
        <v>228</v>
      </c>
      <c r="N14573" t="s">
        <v>65</v>
      </c>
      <c r="O14573" t="s">
        <v>18848</v>
      </c>
    </row>
    <row r="14574" spans="1:15" x14ac:dyDescent="0.3">
      <c r="A14574" t="s">
        <v>19479</v>
      </c>
      <c r="B14574" t="s">
        <v>1</v>
      </c>
      <c r="C14574" t="s">
        <v>22</v>
      </c>
      <c r="D14574" t="s">
        <v>89</v>
      </c>
      <c r="E14574" t="s">
        <v>90</v>
      </c>
      <c r="F14574" t="s">
        <v>65</v>
      </c>
      <c r="G14574" t="s">
        <v>66</v>
      </c>
      <c r="H14574" t="s">
        <v>67</v>
      </c>
      <c r="I14574">
        <v>2025</v>
      </c>
      <c r="J14574" t="s">
        <v>68</v>
      </c>
      <c r="K14574">
        <v>2025</v>
      </c>
      <c r="L14574" s="18">
        <v>45882</v>
      </c>
      <c r="M14574" t="s">
        <v>69</v>
      </c>
      <c r="N14574" t="s">
        <v>65</v>
      </c>
      <c r="O14574" t="s">
        <v>19308</v>
      </c>
    </row>
    <row r="14575" spans="1:15" x14ac:dyDescent="0.3">
      <c r="A14575" t="s">
        <v>19480</v>
      </c>
      <c r="B14575" t="s">
        <v>1</v>
      </c>
      <c r="C14575" t="s">
        <v>18</v>
      </c>
      <c r="D14575" t="s">
        <v>81</v>
      </c>
      <c r="E14575" t="s">
        <v>75</v>
      </c>
      <c r="F14575" t="s">
        <v>68</v>
      </c>
      <c r="G14575" t="s">
        <v>52</v>
      </c>
      <c r="H14575" t="s">
        <v>1291</v>
      </c>
      <c r="I14575">
        <v>2025</v>
      </c>
      <c r="J14575" t="s">
        <v>68</v>
      </c>
      <c r="K14575">
        <v>2031</v>
      </c>
      <c r="L14575" s="18">
        <v>48147</v>
      </c>
      <c r="M14575" t="s">
        <v>228</v>
      </c>
      <c r="N14575" t="s">
        <v>65</v>
      </c>
      <c r="O14575" t="s">
        <v>18725</v>
      </c>
    </row>
    <row r="14576" spans="1:15" x14ac:dyDescent="0.3">
      <c r="A14576" t="s">
        <v>19481</v>
      </c>
      <c r="B14576" t="s">
        <v>1</v>
      </c>
      <c r="C14576" t="s">
        <v>27</v>
      </c>
      <c r="D14576" t="s">
        <v>89</v>
      </c>
      <c r="E14576" t="s">
        <v>90</v>
      </c>
      <c r="F14576" t="s">
        <v>65</v>
      </c>
      <c r="G14576" t="s">
        <v>66</v>
      </c>
      <c r="H14576" t="s">
        <v>67</v>
      </c>
      <c r="I14576">
        <v>2025</v>
      </c>
      <c r="J14576" t="s">
        <v>68</v>
      </c>
      <c r="K14576">
        <v>2026</v>
      </c>
      <c r="L14576" s="18">
        <v>46070</v>
      </c>
      <c r="M14576" t="s">
        <v>69</v>
      </c>
      <c r="N14576" t="s">
        <v>65</v>
      </c>
      <c r="O14576" t="s">
        <v>18705</v>
      </c>
    </row>
    <row r="14577" spans="1:15" x14ac:dyDescent="0.3">
      <c r="A14577" t="s">
        <v>19482</v>
      </c>
      <c r="B14577" t="s">
        <v>1</v>
      </c>
      <c r="C14577" t="s">
        <v>22</v>
      </c>
      <c r="D14577" t="s">
        <v>123</v>
      </c>
      <c r="E14577" t="s">
        <v>64</v>
      </c>
      <c r="F14577" t="s">
        <v>68</v>
      </c>
      <c r="G14577" t="s">
        <v>52</v>
      </c>
      <c r="H14577" t="s">
        <v>1291</v>
      </c>
      <c r="I14577">
        <v>2025</v>
      </c>
      <c r="J14577" t="s">
        <v>68</v>
      </c>
      <c r="K14577">
        <v>2037</v>
      </c>
      <c r="L14577" s="18">
        <v>48917</v>
      </c>
      <c r="M14577" t="s">
        <v>228</v>
      </c>
      <c r="N14577" t="s">
        <v>65</v>
      </c>
      <c r="O14577" t="s">
        <v>19245</v>
      </c>
    </row>
    <row r="14578" spans="1:15" x14ac:dyDescent="0.3">
      <c r="A14578" t="s">
        <v>19483</v>
      </c>
      <c r="B14578" t="s">
        <v>1</v>
      </c>
      <c r="C14578" t="s">
        <v>18</v>
      </c>
      <c r="D14578" t="s">
        <v>63</v>
      </c>
      <c r="E14578" t="s">
        <v>64</v>
      </c>
      <c r="F14578" t="s">
        <v>68</v>
      </c>
      <c r="G14578" t="s">
        <v>52</v>
      </c>
      <c r="H14578" t="s">
        <v>1291</v>
      </c>
      <c r="I14578">
        <v>2025</v>
      </c>
      <c r="J14578" t="s">
        <v>68</v>
      </c>
      <c r="K14578">
        <v>2033</v>
      </c>
      <c r="L14578" s="18">
        <v>48774</v>
      </c>
      <c r="M14578" t="s">
        <v>228</v>
      </c>
      <c r="N14578" t="s">
        <v>65</v>
      </c>
      <c r="O14578" t="s">
        <v>19340</v>
      </c>
    </row>
    <row r="14579" spans="1:15" x14ac:dyDescent="0.3">
      <c r="A14579" t="s">
        <v>19484</v>
      </c>
      <c r="B14579" t="s">
        <v>1</v>
      </c>
      <c r="C14579" t="s">
        <v>21</v>
      </c>
      <c r="D14579" t="s">
        <v>89</v>
      </c>
      <c r="E14579" t="s">
        <v>90</v>
      </c>
      <c r="F14579" t="s">
        <v>65</v>
      </c>
      <c r="G14579" t="s">
        <v>66</v>
      </c>
      <c r="H14579" t="s">
        <v>67</v>
      </c>
      <c r="I14579">
        <v>2025</v>
      </c>
      <c r="J14579" t="s">
        <v>68</v>
      </c>
      <c r="K14579">
        <v>2025</v>
      </c>
      <c r="L14579" s="18">
        <v>45997</v>
      </c>
      <c r="M14579" t="s">
        <v>69</v>
      </c>
      <c r="N14579" t="s">
        <v>65</v>
      </c>
      <c r="O14579" t="s">
        <v>18848</v>
      </c>
    </row>
    <row r="14580" spans="1:15" x14ac:dyDescent="0.3">
      <c r="A14580" t="s">
        <v>19485</v>
      </c>
      <c r="B14580" t="s">
        <v>1</v>
      </c>
      <c r="C14580" t="s">
        <v>21</v>
      </c>
      <c r="D14580" t="s">
        <v>63</v>
      </c>
      <c r="E14580" t="s">
        <v>64</v>
      </c>
      <c r="F14580" t="s">
        <v>68</v>
      </c>
      <c r="G14580" t="s">
        <v>52</v>
      </c>
      <c r="H14580" t="s">
        <v>1291</v>
      </c>
      <c r="I14580">
        <v>2025</v>
      </c>
      <c r="J14580" t="s">
        <v>68</v>
      </c>
      <c r="K14580">
        <v>2027</v>
      </c>
      <c r="L14580" s="18">
        <v>46678</v>
      </c>
      <c r="M14580" t="s">
        <v>228</v>
      </c>
      <c r="N14580" t="s">
        <v>65</v>
      </c>
      <c r="O14580" t="s">
        <v>18848</v>
      </c>
    </row>
    <row r="14581" spans="1:15" x14ac:dyDescent="0.3">
      <c r="A14581" t="s">
        <v>19486</v>
      </c>
      <c r="B14581" t="s">
        <v>1</v>
      </c>
      <c r="C14581" t="s">
        <v>21</v>
      </c>
      <c r="D14581" t="s">
        <v>89</v>
      </c>
      <c r="E14581" t="s">
        <v>90</v>
      </c>
      <c r="F14581" t="s">
        <v>65</v>
      </c>
      <c r="G14581" t="s">
        <v>66</v>
      </c>
      <c r="H14581" t="s">
        <v>67</v>
      </c>
      <c r="I14581">
        <v>2025</v>
      </c>
      <c r="J14581" t="s">
        <v>68</v>
      </c>
      <c r="K14581">
        <v>2026</v>
      </c>
      <c r="L14581" s="18">
        <v>45999</v>
      </c>
      <c r="M14581" t="s">
        <v>69</v>
      </c>
      <c r="N14581" t="s">
        <v>65</v>
      </c>
      <c r="O14581" t="s">
        <v>18991</v>
      </c>
    </row>
    <row r="14582" spans="1:15" x14ac:dyDescent="0.3">
      <c r="A14582" t="s">
        <v>19487</v>
      </c>
      <c r="B14582" t="s">
        <v>1</v>
      </c>
      <c r="C14582" t="s">
        <v>17</v>
      </c>
      <c r="D14582" t="s">
        <v>89</v>
      </c>
      <c r="E14582" t="s">
        <v>90</v>
      </c>
      <c r="F14582" t="s">
        <v>65</v>
      </c>
      <c r="G14582" t="s">
        <v>66</v>
      </c>
      <c r="H14582" t="s">
        <v>67</v>
      </c>
      <c r="I14582">
        <v>2025</v>
      </c>
      <c r="J14582" t="s">
        <v>68</v>
      </c>
      <c r="K14582">
        <v>2026</v>
      </c>
      <c r="L14582" s="18">
        <v>46146</v>
      </c>
      <c r="M14582" t="s">
        <v>69</v>
      </c>
      <c r="N14582" t="s">
        <v>65</v>
      </c>
      <c r="O14582" t="s">
        <v>19488</v>
      </c>
    </row>
    <row r="14583" spans="1:15" x14ac:dyDescent="0.3">
      <c r="A14583" t="s">
        <v>19489</v>
      </c>
      <c r="B14583" t="s">
        <v>1</v>
      </c>
      <c r="C14583" t="s">
        <v>17</v>
      </c>
      <c r="D14583" t="s">
        <v>89</v>
      </c>
      <c r="E14583" t="s">
        <v>90</v>
      </c>
      <c r="F14583" t="s">
        <v>65</v>
      </c>
      <c r="G14583" t="s">
        <v>66</v>
      </c>
      <c r="H14583" t="s">
        <v>67</v>
      </c>
      <c r="I14583">
        <v>2025</v>
      </c>
      <c r="J14583" t="s">
        <v>68</v>
      </c>
      <c r="K14583">
        <v>2025</v>
      </c>
      <c r="L14583" s="18">
        <v>45913</v>
      </c>
      <c r="M14583" t="s">
        <v>69</v>
      </c>
      <c r="N14583" t="s">
        <v>65</v>
      </c>
      <c r="O14583" t="s">
        <v>2355</v>
      </c>
    </row>
    <row r="14584" spans="1:15" x14ac:dyDescent="0.3">
      <c r="A14584" t="s">
        <v>19490</v>
      </c>
      <c r="B14584" t="s">
        <v>1</v>
      </c>
      <c r="C14584" t="s">
        <v>19</v>
      </c>
      <c r="D14584" t="s">
        <v>74</v>
      </c>
      <c r="E14584" t="s">
        <v>75</v>
      </c>
      <c r="F14584" t="s">
        <v>65</v>
      </c>
      <c r="G14584" t="s">
        <v>66</v>
      </c>
      <c r="H14584" t="s">
        <v>67</v>
      </c>
      <c r="I14584">
        <v>2025</v>
      </c>
      <c r="J14584" t="s">
        <v>68</v>
      </c>
      <c r="K14584">
        <v>2025</v>
      </c>
      <c r="L14584" s="18">
        <v>45989</v>
      </c>
      <c r="M14584" t="s">
        <v>69</v>
      </c>
      <c r="N14584" t="s">
        <v>65</v>
      </c>
      <c r="O14584" t="s">
        <v>18929</v>
      </c>
    </row>
    <row r="14585" spans="1:15" x14ac:dyDescent="0.3">
      <c r="A14585" t="s">
        <v>19491</v>
      </c>
      <c r="B14585" t="s">
        <v>1</v>
      </c>
      <c r="C14585" t="s">
        <v>16</v>
      </c>
      <c r="D14585" t="s">
        <v>74</v>
      </c>
      <c r="E14585" t="s">
        <v>75</v>
      </c>
      <c r="F14585" t="s">
        <v>68</v>
      </c>
      <c r="G14585" t="s">
        <v>52</v>
      </c>
      <c r="H14585" t="s">
        <v>1291</v>
      </c>
      <c r="I14585">
        <v>2025</v>
      </c>
      <c r="J14585" t="s">
        <v>68</v>
      </c>
      <c r="K14585">
        <v>2030</v>
      </c>
      <c r="L14585" s="18">
        <v>46553</v>
      </c>
      <c r="M14585" t="s">
        <v>228</v>
      </c>
      <c r="N14585" t="s">
        <v>65</v>
      </c>
      <c r="O14585" t="s">
        <v>19119</v>
      </c>
    </row>
    <row r="14586" spans="1:15" x14ac:dyDescent="0.3">
      <c r="A14586" t="s">
        <v>19492</v>
      </c>
      <c r="B14586" t="s">
        <v>1</v>
      </c>
      <c r="C14586" t="s">
        <v>25</v>
      </c>
      <c r="D14586" t="s">
        <v>63</v>
      </c>
      <c r="E14586" t="s">
        <v>64</v>
      </c>
      <c r="F14586" t="s">
        <v>68</v>
      </c>
      <c r="G14586" t="s">
        <v>52</v>
      </c>
      <c r="H14586" t="s">
        <v>706</v>
      </c>
      <c r="I14586">
        <v>2025</v>
      </c>
      <c r="J14586" t="s">
        <v>68</v>
      </c>
      <c r="K14586">
        <v>2027</v>
      </c>
      <c r="L14586" s="18">
        <v>46568</v>
      </c>
      <c r="M14586" t="s">
        <v>228</v>
      </c>
      <c r="N14586" t="s">
        <v>65</v>
      </c>
      <c r="O14586" t="s">
        <v>19493</v>
      </c>
    </row>
    <row r="14587" spans="1:15" x14ac:dyDescent="0.3">
      <c r="A14587" t="s">
        <v>19494</v>
      </c>
      <c r="B14587" t="s">
        <v>1</v>
      </c>
      <c r="C14587" t="s">
        <v>31</v>
      </c>
      <c r="D14587" t="s">
        <v>89</v>
      </c>
      <c r="E14587" t="s">
        <v>90</v>
      </c>
      <c r="F14587" t="s">
        <v>68</v>
      </c>
      <c r="G14587" t="s">
        <v>52</v>
      </c>
      <c r="H14587" t="s">
        <v>1291</v>
      </c>
      <c r="I14587">
        <v>2025</v>
      </c>
      <c r="J14587" t="s">
        <v>68</v>
      </c>
      <c r="K14587">
        <v>2027</v>
      </c>
      <c r="L14587" s="18">
        <v>46574</v>
      </c>
      <c r="M14587" t="s">
        <v>228</v>
      </c>
      <c r="N14587" t="s">
        <v>65</v>
      </c>
      <c r="O14587" t="s">
        <v>19495</v>
      </c>
    </row>
    <row r="14588" spans="1:15" x14ac:dyDescent="0.3">
      <c r="A14588" t="s">
        <v>19496</v>
      </c>
      <c r="B14588" t="s">
        <v>1</v>
      </c>
      <c r="C14588" t="s">
        <v>16</v>
      </c>
      <c r="D14588" t="s">
        <v>74</v>
      </c>
      <c r="E14588" t="s">
        <v>75</v>
      </c>
      <c r="F14588" t="s">
        <v>68</v>
      </c>
      <c r="G14588" t="s">
        <v>52</v>
      </c>
      <c r="H14588" t="s">
        <v>706</v>
      </c>
      <c r="I14588">
        <v>2025</v>
      </c>
      <c r="J14588" t="s">
        <v>68</v>
      </c>
      <c r="K14588">
        <v>2029</v>
      </c>
      <c r="L14588" s="18">
        <v>46272</v>
      </c>
      <c r="M14588" t="s">
        <v>69</v>
      </c>
      <c r="N14588" t="s">
        <v>65</v>
      </c>
      <c r="O14588" t="s">
        <v>19119</v>
      </c>
    </row>
    <row r="14589" spans="1:15" x14ac:dyDescent="0.3">
      <c r="A14589" t="s">
        <v>19497</v>
      </c>
      <c r="B14589" t="s">
        <v>1</v>
      </c>
      <c r="C14589" t="s">
        <v>18</v>
      </c>
      <c r="D14589" t="s">
        <v>63</v>
      </c>
      <c r="E14589" t="s">
        <v>64</v>
      </c>
      <c r="F14589" t="s">
        <v>68</v>
      </c>
      <c r="G14589" t="s">
        <v>52</v>
      </c>
      <c r="H14589" t="s">
        <v>1291</v>
      </c>
      <c r="I14589">
        <v>2025</v>
      </c>
      <c r="J14589" t="s">
        <v>68</v>
      </c>
      <c r="K14589">
        <v>2032</v>
      </c>
      <c r="L14589" s="18">
        <v>47459</v>
      </c>
      <c r="M14589" t="s">
        <v>228</v>
      </c>
      <c r="N14589" t="s">
        <v>65</v>
      </c>
      <c r="O14589" t="s">
        <v>19133</v>
      </c>
    </row>
    <row r="14590" spans="1:15" x14ac:dyDescent="0.3">
      <c r="A14590" t="s">
        <v>19498</v>
      </c>
      <c r="B14590" t="s">
        <v>1</v>
      </c>
      <c r="C14590" t="s">
        <v>21</v>
      </c>
      <c r="D14590" t="s">
        <v>89</v>
      </c>
      <c r="E14590" t="s">
        <v>90</v>
      </c>
      <c r="F14590" t="s">
        <v>65</v>
      </c>
      <c r="G14590" t="s">
        <v>66</v>
      </c>
      <c r="H14590" t="s">
        <v>67</v>
      </c>
      <c r="I14590">
        <v>2025</v>
      </c>
      <c r="J14590" t="s">
        <v>68</v>
      </c>
      <c r="K14590">
        <v>2026</v>
      </c>
      <c r="L14590" s="18">
        <v>46018</v>
      </c>
      <c r="M14590" t="s">
        <v>69</v>
      </c>
      <c r="N14590" t="s">
        <v>65</v>
      </c>
      <c r="O14590" t="s">
        <v>19477</v>
      </c>
    </row>
    <row r="14591" spans="1:15" x14ac:dyDescent="0.3">
      <c r="A14591" t="s">
        <v>19499</v>
      </c>
      <c r="B14591" t="s">
        <v>1</v>
      </c>
      <c r="C14591" t="s">
        <v>25</v>
      </c>
      <c r="D14591" t="s">
        <v>89</v>
      </c>
      <c r="E14591" t="s">
        <v>90</v>
      </c>
      <c r="F14591" t="s">
        <v>68</v>
      </c>
      <c r="G14591" t="s">
        <v>52</v>
      </c>
      <c r="H14591" t="s">
        <v>1291</v>
      </c>
      <c r="I14591">
        <v>2026</v>
      </c>
      <c r="J14591" t="s">
        <v>68</v>
      </c>
      <c r="K14591">
        <v>2028</v>
      </c>
      <c r="L14591" s="18">
        <v>46857</v>
      </c>
      <c r="M14591" t="s">
        <v>228</v>
      </c>
      <c r="N14591" t="s">
        <v>65</v>
      </c>
      <c r="O14591" t="s">
        <v>18494</v>
      </c>
    </row>
    <row r="14592" spans="1:15" x14ac:dyDescent="0.3">
      <c r="A14592" t="s">
        <v>19500</v>
      </c>
      <c r="B14592" t="s">
        <v>1</v>
      </c>
      <c r="C14592" t="s">
        <v>18</v>
      </c>
      <c r="D14592" t="s">
        <v>74</v>
      </c>
      <c r="E14592" t="s">
        <v>75</v>
      </c>
      <c r="F14592" t="s">
        <v>68</v>
      </c>
      <c r="G14592" t="s">
        <v>52</v>
      </c>
      <c r="H14592" t="s">
        <v>1291</v>
      </c>
      <c r="I14592">
        <v>2025</v>
      </c>
      <c r="J14592" t="s">
        <v>68</v>
      </c>
      <c r="K14592">
        <v>2032</v>
      </c>
      <c r="L14592" s="18">
        <v>48313</v>
      </c>
      <c r="M14592" t="s">
        <v>228</v>
      </c>
      <c r="N14592" t="s">
        <v>65</v>
      </c>
      <c r="O14592" t="s">
        <v>19133</v>
      </c>
    </row>
    <row r="14593" spans="1:15" x14ac:dyDescent="0.3">
      <c r="A14593" t="s">
        <v>19501</v>
      </c>
      <c r="B14593" t="s">
        <v>1</v>
      </c>
      <c r="C14593" t="s">
        <v>22</v>
      </c>
      <c r="D14593" t="s">
        <v>63</v>
      </c>
      <c r="E14593" t="s">
        <v>64</v>
      </c>
      <c r="F14593" t="s">
        <v>68</v>
      </c>
      <c r="G14593" t="s">
        <v>52</v>
      </c>
      <c r="H14593" t="s">
        <v>706</v>
      </c>
      <c r="I14593">
        <v>2025</v>
      </c>
      <c r="J14593" t="s">
        <v>68</v>
      </c>
      <c r="K14593">
        <v>2026</v>
      </c>
      <c r="L14593" s="18">
        <v>46237</v>
      </c>
      <c r="M14593" t="s">
        <v>69</v>
      </c>
      <c r="N14593" t="s">
        <v>65</v>
      </c>
      <c r="O14593" t="s">
        <v>19308</v>
      </c>
    </row>
    <row r="14594" spans="1:15" x14ac:dyDescent="0.3">
      <c r="A14594" t="s">
        <v>19502</v>
      </c>
      <c r="B14594" t="s">
        <v>1</v>
      </c>
      <c r="C14594" t="s">
        <v>18</v>
      </c>
      <c r="D14594" t="s">
        <v>63</v>
      </c>
      <c r="E14594" t="s">
        <v>64</v>
      </c>
      <c r="F14594" t="s">
        <v>68</v>
      </c>
      <c r="G14594" t="s">
        <v>52</v>
      </c>
      <c r="H14594" t="s">
        <v>1291</v>
      </c>
      <c r="I14594">
        <v>2026</v>
      </c>
      <c r="J14594" t="s">
        <v>68</v>
      </c>
      <c r="K14594">
        <v>2031</v>
      </c>
      <c r="L14594" s="18">
        <v>48150</v>
      </c>
      <c r="M14594" t="s">
        <v>228</v>
      </c>
      <c r="N14594" t="s">
        <v>65</v>
      </c>
      <c r="O14594" t="s">
        <v>3771</v>
      </c>
    </row>
    <row r="14595" spans="1:15" x14ac:dyDescent="0.3">
      <c r="A14595" t="s">
        <v>19503</v>
      </c>
      <c r="B14595" t="s">
        <v>1</v>
      </c>
      <c r="C14595" t="s">
        <v>22</v>
      </c>
      <c r="D14595" t="s">
        <v>63</v>
      </c>
      <c r="E14595" t="s">
        <v>64</v>
      </c>
      <c r="F14595" t="s">
        <v>68</v>
      </c>
      <c r="G14595" t="s">
        <v>52</v>
      </c>
      <c r="H14595" t="s">
        <v>706</v>
      </c>
      <c r="I14595">
        <v>2021</v>
      </c>
      <c r="J14595" t="s">
        <v>68</v>
      </c>
      <c r="K14595">
        <v>2028</v>
      </c>
      <c r="L14595" s="18">
        <v>47094</v>
      </c>
      <c r="M14595" t="s">
        <v>228</v>
      </c>
      <c r="N14595" t="s">
        <v>65</v>
      </c>
      <c r="O14595" t="s">
        <v>5855</v>
      </c>
    </row>
    <row r="14596" spans="1:15" x14ac:dyDescent="0.3">
      <c r="A14596" t="s">
        <v>19504</v>
      </c>
      <c r="B14596" t="s">
        <v>1</v>
      </c>
      <c r="C14596" t="s">
        <v>27</v>
      </c>
      <c r="D14596" t="s">
        <v>89</v>
      </c>
      <c r="E14596" t="s">
        <v>90</v>
      </c>
      <c r="F14596" t="s">
        <v>65</v>
      </c>
      <c r="G14596" t="s">
        <v>66</v>
      </c>
      <c r="H14596" t="s">
        <v>67</v>
      </c>
      <c r="I14596">
        <v>2025</v>
      </c>
      <c r="J14596" t="s">
        <v>68</v>
      </c>
      <c r="K14596">
        <v>2026</v>
      </c>
      <c r="L14596" s="18">
        <v>46218</v>
      </c>
      <c r="M14596" t="s">
        <v>69</v>
      </c>
      <c r="N14596" t="s">
        <v>65</v>
      </c>
      <c r="O14596" t="s">
        <v>19133</v>
      </c>
    </row>
    <row r="14597" spans="1:15" x14ac:dyDescent="0.3">
      <c r="A14597" t="s">
        <v>19505</v>
      </c>
      <c r="B14597" t="s">
        <v>1</v>
      </c>
      <c r="C14597" t="s">
        <v>18</v>
      </c>
      <c r="D14597" t="s">
        <v>74</v>
      </c>
      <c r="E14597" t="s">
        <v>75</v>
      </c>
      <c r="F14597" t="s">
        <v>68</v>
      </c>
      <c r="G14597" t="s">
        <v>52</v>
      </c>
      <c r="H14597" t="s">
        <v>1291</v>
      </c>
      <c r="I14597">
        <v>2025</v>
      </c>
      <c r="J14597" t="s">
        <v>68</v>
      </c>
      <c r="K14597">
        <v>2031</v>
      </c>
      <c r="L14597" s="18">
        <v>47301</v>
      </c>
      <c r="M14597" t="s">
        <v>228</v>
      </c>
      <c r="N14597" t="s">
        <v>65</v>
      </c>
      <c r="O14597" t="s">
        <v>19243</v>
      </c>
    </row>
    <row r="14598" spans="1:15" x14ac:dyDescent="0.3">
      <c r="A14598" t="s">
        <v>19506</v>
      </c>
      <c r="B14598" t="s">
        <v>1</v>
      </c>
      <c r="C14598" t="s">
        <v>17</v>
      </c>
      <c r="D14598" t="s">
        <v>89</v>
      </c>
      <c r="E14598" t="s">
        <v>90</v>
      </c>
      <c r="F14598" t="s">
        <v>65</v>
      </c>
      <c r="G14598" t="s">
        <v>66</v>
      </c>
      <c r="H14598" t="s">
        <v>67</v>
      </c>
      <c r="I14598">
        <v>2025</v>
      </c>
      <c r="J14598" t="s">
        <v>68</v>
      </c>
      <c r="K14598">
        <v>2025</v>
      </c>
      <c r="L14598" s="18">
        <v>46005</v>
      </c>
      <c r="M14598" t="s">
        <v>69</v>
      </c>
      <c r="N14598" t="s">
        <v>65</v>
      </c>
      <c r="O14598" t="s">
        <v>1917</v>
      </c>
    </row>
    <row r="14599" spans="1:15" x14ac:dyDescent="0.3">
      <c r="A14599" t="s">
        <v>19507</v>
      </c>
      <c r="B14599" t="s">
        <v>1</v>
      </c>
      <c r="C14599" t="s">
        <v>18</v>
      </c>
      <c r="D14599" t="s">
        <v>81</v>
      </c>
      <c r="E14599" t="s">
        <v>75</v>
      </c>
      <c r="F14599" t="s">
        <v>68</v>
      </c>
      <c r="G14599" t="s">
        <v>52</v>
      </c>
      <c r="H14599" t="s">
        <v>1291</v>
      </c>
      <c r="I14599">
        <v>2025</v>
      </c>
      <c r="J14599" t="s">
        <v>68</v>
      </c>
      <c r="K14599">
        <v>2029</v>
      </c>
      <c r="L14599" s="18">
        <v>47177</v>
      </c>
      <c r="M14599" t="s">
        <v>228</v>
      </c>
      <c r="N14599" t="s">
        <v>65</v>
      </c>
      <c r="O14599" t="s">
        <v>19430</v>
      </c>
    </row>
    <row r="14600" spans="1:15" x14ac:dyDescent="0.3">
      <c r="A14600" t="s">
        <v>19508</v>
      </c>
      <c r="B14600" t="s">
        <v>1</v>
      </c>
      <c r="C14600" t="s">
        <v>31</v>
      </c>
      <c r="D14600" t="s">
        <v>74</v>
      </c>
      <c r="E14600" t="s">
        <v>75</v>
      </c>
      <c r="F14600" t="s">
        <v>65</v>
      </c>
      <c r="G14600" t="s">
        <v>84</v>
      </c>
      <c r="H14600" t="s">
        <v>227</v>
      </c>
      <c r="I14600">
        <v>2026</v>
      </c>
      <c r="J14600" t="s">
        <v>65</v>
      </c>
      <c r="K14600">
        <v>2028</v>
      </c>
      <c r="L14600" s="18">
        <v>46847</v>
      </c>
      <c r="M14600" t="s">
        <v>228</v>
      </c>
      <c r="N14600" t="s">
        <v>65</v>
      </c>
      <c r="O14600" t="s">
        <v>19509</v>
      </c>
    </row>
    <row r="14601" spans="1:15" x14ac:dyDescent="0.3">
      <c r="A14601" t="s">
        <v>19510</v>
      </c>
      <c r="B14601" t="s">
        <v>1</v>
      </c>
      <c r="C14601" t="s">
        <v>25</v>
      </c>
      <c r="D14601" t="s">
        <v>74</v>
      </c>
      <c r="E14601" t="s">
        <v>75</v>
      </c>
      <c r="F14601" t="s">
        <v>68</v>
      </c>
      <c r="G14601" t="s">
        <v>52</v>
      </c>
      <c r="H14601" t="s">
        <v>706</v>
      </c>
      <c r="I14601">
        <v>2025</v>
      </c>
      <c r="J14601" t="s">
        <v>68</v>
      </c>
      <c r="K14601">
        <v>2027</v>
      </c>
      <c r="L14601" s="18">
        <v>46599</v>
      </c>
      <c r="M14601" t="s">
        <v>228</v>
      </c>
      <c r="N14601" t="s">
        <v>65</v>
      </c>
      <c r="O14601" t="s">
        <v>19493</v>
      </c>
    </row>
    <row r="14602" spans="1:15" x14ac:dyDescent="0.3">
      <c r="A14602" t="s">
        <v>19511</v>
      </c>
      <c r="B14602" t="s">
        <v>1</v>
      </c>
      <c r="C14602" t="s">
        <v>18</v>
      </c>
      <c r="D14602" t="s">
        <v>63</v>
      </c>
      <c r="E14602" t="s">
        <v>64</v>
      </c>
      <c r="F14602" t="s">
        <v>68</v>
      </c>
      <c r="G14602" t="s">
        <v>52</v>
      </c>
      <c r="H14602" t="s">
        <v>1291</v>
      </c>
      <c r="I14602">
        <v>2025</v>
      </c>
      <c r="J14602" t="s">
        <v>68</v>
      </c>
      <c r="K14602">
        <v>2032</v>
      </c>
      <c r="L14602" s="18">
        <v>48271</v>
      </c>
      <c r="M14602" t="s">
        <v>228</v>
      </c>
      <c r="N14602" t="s">
        <v>65</v>
      </c>
      <c r="O14602" t="s">
        <v>18725</v>
      </c>
    </row>
    <row r="14603" spans="1:15" x14ac:dyDescent="0.3">
      <c r="A14603" t="s">
        <v>19512</v>
      </c>
      <c r="B14603" t="s">
        <v>1</v>
      </c>
      <c r="C14603" t="s">
        <v>18</v>
      </c>
      <c r="D14603" t="s">
        <v>81</v>
      </c>
      <c r="E14603" t="s">
        <v>75</v>
      </c>
      <c r="F14603" t="s">
        <v>68</v>
      </c>
      <c r="G14603" t="s">
        <v>52</v>
      </c>
      <c r="H14603" t="s">
        <v>1291</v>
      </c>
      <c r="I14603">
        <v>2026</v>
      </c>
      <c r="J14603" t="s">
        <v>68</v>
      </c>
      <c r="K14603">
        <v>2030</v>
      </c>
      <c r="L14603" s="18">
        <v>47816</v>
      </c>
      <c r="M14603" t="s">
        <v>228</v>
      </c>
      <c r="N14603" t="s">
        <v>65</v>
      </c>
      <c r="O14603" t="s">
        <v>19019</v>
      </c>
    </row>
    <row r="14604" spans="1:15" x14ac:dyDescent="0.3">
      <c r="A14604" t="s">
        <v>19513</v>
      </c>
      <c r="B14604" t="s">
        <v>1</v>
      </c>
      <c r="C14604" t="s">
        <v>18</v>
      </c>
      <c r="D14604" t="s">
        <v>89</v>
      </c>
      <c r="E14604" t="s">
        <v>90</v>
      </c>
      <c r="F14604" t="s">
        <v>65</v>
      </c>
      <c r="G14604" t="s">
        <v>66</v>
      </c>
      <c r="H14604" t="s">
        <v>67</v>
      </c>
      <c r="I14604">
        <v>2025</v>
      </c>
      <c r="J14604" t="s">
        <v>68</v>
      </c>
      <c r="K14604">
        <v>2026</v>
      </c>
      <c r="L14604" s="18">
        <v>46146</v>
      </c>
      <c r="M14604" t="s">
        <v>69</v>
      </c>
      <c r="N14604" t="s">
        <v>65</v>
      </c>
      <c r="O14604" t="s">
        <v>18755</v>
      </c>
    </row>
    <row r="14605" spans="1:15" x14ac:dyDescent="0.3">
      <c r="A14605" t="s">
        <v>19514</v>
      </c>
      <c r="B14605" t="s">
        <v>1</v>
      </c>
      <c r="C14605" t="s">
        <v>18</v>
      </c>
      <c r="D14605" t="s">
        <v>81</v>
      </c>
      <c r="E14605" t="s">
        <v>75</v>
      </c>
      <c r="F14605" t="s">
        <v>68</v>
      </c>
      <c r="G14605" t="s">
        <v>52</v>
      </c>
      <c r="H14605" t="s">
        <v>1291</v>
      </c>
      <c r="I14605">
        <v>2026</v>
      </c>
      <c r="J14605" t="s">
        <v>68</v>
      </c>
      <c r="K14605">
        <v>2031</v>
      </c>
      <c r="L14605" s="18">
        <v>48037</v>
      </c>
      <c r="M14605" t="s">
        <v>228</v>
      </c>
      <c r="N14605" t="s">
        <v>65</v>
      </c>
      <c r="O14605" t="s">
        <v>19430</v>
      </c>
    </row>
    <row r="14606" spans="1:15" x14ac:dyDescent="0.3">
      <c r="A14606" t="s">
        <v>19515</v>
      </c>
      <c r="B14606" t="s">
        <v>1</v>
      </c>
      <c r="C14606" t="s">
        <v>17</v>
      </c>
      <c r="D14606" t="s">
        <v>89</v>
      </c>
      <c r="E14606" t="s">
        <v>90</v>
      </c>
      <c r="F14606" t="s">
        <v>65</v>
      </c>
      <c r="G14606" t="s">
        <v>66</v>
      </c>
      <c r="H14606" t="s">
        <v>67</v>
      </c>
      <c r="I14606">
        <v>2025</v>
      </c>
      <c r="J14606" t="s">
        <v>68</v>
      </c>
      <c r="K14606">
        <v>2026</v>
      </c>
      <c r="L14606" s="18">
        <v>46267</v>
      </c>
      <c r="M14606" t="s">
        <v>69</v>
      </c>
      <c r="N14606" t="s">
        <v>65</v>
      </c>
      <c r="O14606" t="s">
        <v>19516</v>
      </c>
    </row>
    <row r="14607" spans="1:15" x14ac:dyDescent="0.3">
      <c r="A14607" t="s">
        <v>19517</v>
      </c>
      <c r="B14607" t="s">
        <v>1</v>
      </c>
      <c r="C14607" t="s">
        <v>18</v>
      </c>
      <c r="D14607" t="s">
        <v>89</v>
      </c>
      <c r="E14607" t="s">
        <v>90</v>
      </c>
      <c r="F14607" t="s">
        <v>68</v>
      </c>
      <c r="G14607" t="s">
        <v>52</v>
      </c>
      <c r="H14607" t="s">
        <v>1291</v>
      </c>
      <c r="I14607">
        <v>2025</v>
      </c>
      <c r="J14607" t="s">
        <v>68</v>
      </c>
      <c r="K14607">
        <v>2030</v>
      </c>
      <c r="L14607" s="18">
        <v>47818</v>
      </c>
      <c r="M14607" t="s">
        <v>228</v>
      </c>
      <c r="N14607" t="s">
        <v>65</v>
      </c>
      <c r="O14607" t="s">
        <v>19518</v>
      </c>
    </row>
    <row r="14608" spans="1:15" x14ac:dyDescent="0.3">
      <c r="A14608" t="s">
        <v>19519</v>
      </c>
      <c r="B14608" t="s">
        <v>1</v>
      </c>
      <c r="C14608" t="s">
        <v>18</v>
      </c>
      <c r="D14608" t="s">
        <v>74</v>
      </c>
      <c r="E14608" t="s">
        <v>75</v>
      </c>
      <c r="F14608" t="s">
        <v>68</v>
      </c>
      <c r="G14608" t="s">
        <v>52</v>
      </c>
      <c r="H14608" t="s">
        <v>1291</v>
      </c>
      <c r="I14608">
        <v>2025</v>
      </c>
      <c r="J14608" t="s">
        <v>68</v>
      </c>
      <c r="K14608">
        <v>2032</v>
      </c>
      <c r="L14608" s="18">
        <v>47437</v>
      </c>
      <c r="M14608" t="s">
        <v>228</v>
      </c>
      <c r="N14608" t="s">
        <v>65</v>
      </c>
      <c r="O14608" t="s">
        <v>19520</v>
      </c>
    </row>
    <row r="14609" spans="1:15" x14ac:dyDescent="0.3">
      <c r="A14609" t="s">
        <v>19521</v>
      </c>
      <c r="B14609" t="s">
        <v>1</v>
      </c>
      <c r="C14609" t="s">
        <v>31</v>
      </c>
      <c r="D14609" t="s">
        <v>89</v>
      </c>
      <c r="E14609" t="s">
        <v>90</v>
      </c>
      <c r="F14609" t="s">
        <v>65</v>
      </c>
      <c r="G14609" t="s">
        <v>66</v>
      </c>
      <c r="H14609" t="s">
        <v>67</v>
      </c>
      <c r="I14609">
        <v>2025</v>
      </c>
      <c r="J14609" t="s">
        <v>68</v>
      </c>
      <c r="K14609">
        <v>2026</v>
      </c>
      <c r="L14609" s="18">
        <v>46121</v>
      </c>
      <c r="M14609" t="s">
        <v>69</v>
      </c>
      <c r="N14609" t="s">
        <v>65</v>
      </c>
      <c r="O14609" t="s">
        <v>19284</v>
      </c>
    </row>
    <row r="14610" spans="1:15" x14ac:dyDescent="0.3">
      <c r="A14610" t="s">
        <v>19522</v>
      </c>
      <c r="B14610" t="s">
        <v>1</v>
      </c>
      <c r="C14610" t="s">
        <v>21</v>
      </c>
      <c r="D14610" t="s">
        <v>123</v>
      </c>
      <c r="E14610" t="s">
        <v>64</v>
      </c>
      <c r="F14610" t="s">
        <v>68</v>
      </c>
      <c r="G14610" t="s">
        <v>52</v>
      </c>
      <c r="H14610" t="s">
        <v>1291</v>
      </c>
      <c r="I14610">
        <v>2025</v>
      </c>
      <c r="J14610" t="s">
        <v>68</v>
      </c>
      <c r="K14610">
        <v>2031</v>
      </c>
      <c r="L14610" s="18">
        <v>47150</v>
      </c>
      <c r="M14610" t="s">
        <v>228</v>
      </c>
      <c r="N14610" t="s">
        <v>65</v>
      </c>
      <c r="O14610" t="s">
        <v>18994</v>
      </c>
    </row>
    <row r="14611" spans="1:15" x14ac:dyDescent="0.3">
      <c r="A14611" t="s">
        <v>19523</v>
      </c>
      <c r="B14611" t="s">
        <v>1</v>
      </c>
      <c r="C14611" t="s">
        <v>18</v>
      </c>
      <c r="D14611" t="s">
        <v>81</v>
      </c>
      <c r="E14611" t="s">
        <v>75</v>
      </c>
      <c r="F14611" t="s">
        <v>68</v>
      </c>
      <c r="G14611" t="s">
        <v>52</v>
      </c>
      <c r="H14611" t="s">
        <v>1291</v>
      </c>
      <c r="I14611">
        <v>2026</v>
      </c>
      <c r="J14611" t="s">
        <v>68</v>
      </c>
      <c r="K14611">
        <v>2032</v>
      </c>
      <c r="L14611" s="18">
        <v>47347</v>
      </c>
      <c r="M14611" t="s">
        <v>228</v>
      </c>
      <c r="N14611" t="s">
        <v>65</v>
      </c>
      <c r="O14611" t="s">
        <v>19520</v>
      </c>
    </row>
    <row r="14612" spans="1:15" x14ac:dyDescent="0.3">
      <c r="A14612" t="s">
        <v>19524</v>
      </c>
      <c r="B14612" t="s">
        <v>1</v>
      </c>
      <c r="C14612" t="s">
        <v>25</v>
      </c>
      <c r="D14612" t="s">
        <v>89</v>
      </c>
      <c r="E14612" t="s">
        <v>90</v>
      </c>
      <c r="F14612" t="s">
        <v>68</v>
      </c>
      <c r="G14612" t="s">
        <v>52</v>
      </c>
      <c r="H14612" t="s">
        <v>706</v>
      </c>
      <c r="I14612">
        <v>2025</v>
      </c>
      <c r="J14612" t="s">
        <v>68</v>
      </c>
      <c r="K14612">
        <v>2026</v>
      </c>
      <c r="L14612" s="18">
        <v>46387</v>
      </c>
      <c r="M14612" t="s">
        <v>228</v>
      </c>
      <c r="N14612" t="s">
        <v>65</v>
      </c>
      <c r="O14612" t="s">
        <v>19525</v>
      </c>
    </row>
    <row r="14613" spans="1:15" x14ac:dyDescent="0.3">
      <c r="A14613" t="s">
        <v>19526</v>
      </c>
      <c r="B14613" t="s">
        <v>1</v>
      </c>
      <c r="C14613" t="s">
        <v>25</v>
      </c>
      <c r="D14613" t="s">
        <v>89</v>
      </c>
      <c r="E14613" t="s">
        <v>90</v>
      </c>
      <c r="F14613" t="s">
        <v>68</v>
      </c>
      <c r="G14613" t="s">
        <v>52</v>
      </c>
      <c r="H14613" t="s">
        <v>1291</v>
      </c>
      <c r="I14613">
        <v>2026</v>
      </c>
      <c r="J14613" t="s">
        <v>68</v>
      </c>
      <c r="K14613">
        <v>2029</v>
      </c>
      <c r="L14613" s="18">
        <v>47050</v>
      </c>
      <c r="M14613" t="s">
        <v>228</v>
      </c>
      <c r="N14613" t="s">
        <v>65</v>
      </c>
      <c r="O14613" t="s">
        <v>19347</v>
      </c>
    </row>
    <row r="14614" spans="1:15" x14ac:dyDescent="0.3">
      <c r="A14614" t="s">
        <v>19527</v>
      </c>
      <c r="B14614" t="s">
        <v>1</v>
      </c>
      <c r="C14614" t="s">
        <v>22</v>
      </c>
      <c r="D14614" t="s">
        <v>89</v>
      </c>
      <c r="E14614" t="s">
        <v>90</v>
      </c>
      <c r="F14614" t="s">
        <v>68</v>
      </c>
      <c r="G14614" t="s">
        <v>52</v>
      </c>
      <c r="H14614" t="s">
        <v>706</v>
      </c>
      <c r="I14614">
        <v>2025</v>
      </c>
      <c r="J14614" t="s">
        <v>68</v>
      </c>
      <c r="K14614">
        <v>2026</v>
      </c>
      <c r="L14614" s="18">
        <v>46309</v>
      </c>
      <c r="M14614" t="s">
        <v>228</v>
      </c>
      <c r="N14614" t="s">
        <v>65</v>
      </c>
      <c r="O14614" t="s">
        <v>19337</v>
      </c>
    </row>
    <row r="14615" spans="1:15" x14ac:dyDescent="0.3">
      <c r="A14615" t="s">
        <v>19528</v>
      </c>
      <c r="B14615" t="s">
        <v>1</v>
      </c>
      <c r="C14615" t="s">
        <v>18</v>
      </c>
      <c r="D14615" t="s">
        <v>81</v>
      </c>
      <c r="E14615" t="s">
        <v>75</v>
      </c>
      <c r="F14615" t="s">
        <v>68</v>
      </c>
      <c r="G14615" t="s">
        <v>52</v>
      </c>
      <c r="H14615" t="s">
        <v>1291</v>
      </c>
      <c r="I14615">
        <v>2026</v>
      </c>
      <c r="J14615" t="s">
        <v>68</v>
      </c>
      <c r="K14615">
        <v>2029</v>
      </c>
      <c r="L14615" s="18">
        <v>47207</v>
      </c>
      <c r="M14615" t="s">
        <v>228</v>
      </c>
      <c r="N14615" t="s">
        <v>65</v>
      </c>
      <c r="O14615" t="s">
        <v>3771</v>
      </c>
    </row>
    <row r="14616" spans="1:15" x14ac:dyDescent="0.3">
      <c r="A14616" t="s">
        <v>19529</v>
      </c>
      <c r="B14616" t="s">
        <v>1</v>
      </c>
      <c r="C14616" t="s">
        <v>21</v>
      </c>
      <c r="D14616" t="s">
        <v>89</v>
      </c>
      <c r="E14616" t="s">
        <v>90</v>
      </c>
      <c r="F14616" t="s">
        <v>65</v>
      </c>
      <c r="G14616" t="s">
        <v>66</v>
      </c>
      <c r="H14616" t="s">
        <v>67</v>
      </c>
      <c r="I14616">
        <v>2026</v>
      </c>
      <c r="J14616" t="s">
        <v>68</v>
      </c>
      <c r="K14616">
        <v>2026</v>
      </c>
      <c r="L14616" s="18">
        <v>46121</v>
      </c>
      <c r="M14616" t="s">
        <v>69</v>
      </c>
      <c r="N14616" t="s">
        <v>65</v>
      </c>
      <c r="O14616" t="s">
        <v>18500</v>
      </c>
    </row>
    <row r="14617" spans="1:15" x14ac:dyDescent="0.3">
      <c r="A14617" t="s">
        <v>19530</v>
      </c>
      <c r="B14617" t="s">
        <v>1</v>
      </c>
      <c r="C14617" t="s">
        <v>18</v>
      </c>
      <c r="D14617" t="s">
        <v>63</v>
      </c>
      <c r="E14617" t="s">
        <v>64</v>
      </c>
      <c r="F14617" t="s">
        <v>68</v>
      </c>
      <c r="G14617" t="s">
        <v>52</v>
      </c>
      <c r="H14617" t="s">
        <v>1291</v>
      </c>
      <c r="I14617">
        <v>2026</v>
      </c>
      <c r="J14617" t="s">
        <v>68</v>
      </c>
      <c r="K14617">
        <v>2033</v>
      </c>
      <c r="L14617" s="18">
        <v>48635</v>
      </c>
      <c r="M14617" t="s">
        <v>228</v>
      </c>
      <c r="N14617" t="s">
        <v>65</v>
      </c>
      <c r="O14617" t="s">
        <v>19256</v>
      </c>
    </row>
    <row r="14618" spans="1:15" x14ac:dyDescent="0.3">
      <c r="A14618" t="s">
        <v>19531</v>
      </c>
      <c r="B14618" t="s">
        <v>1</v>
      </c>
      <c r="C14618" t="s">
        <v>31</v>
      </c>
      <c r="D14618" t="s">
        <v>89</v>
      </c>
      <c r="E14618" t="s">
        <v>90</v>
      </c>
      <c r="F14618" t="s">
        <v>65</v>
      </c>
      <c r="G14618" t="s">
        <v>66</v>
      </c>
      <c r="H14618" t="s">
        <v>67</v>
      </c>
      <c r="I14618">
        <v>2026</v>
      </c>
      <c r="J14618" t="s">
        <v>68</v>
      </c>
      <c r="K14618">
        <v>2026</v>
      </c>
      <c r="L14618" s="18">
        <v>46162</v>
      </c>
      <c r="M14618" t="s">
        <v>69</v>
      </c>
      <c r="N14618" t="s">
        <v>65</v>
      </c>
      <c r="O14618" t="s">
        <v>19284</v>
      </c>
    </row>
    <row r="14619" spans="1:15" x14ac:dyDescent="0.3">
      <c r="A14619" t="s">
        <v>19532</v>
      </c>
      <c r="B14619" t="s">
        <v>1</v>
      </c>
      <c r="C14619" t="s">
        <v>21</v>
      </c>
      <c r="D14619" t="s">
        <v>89</v>
      </c>
      <c r="E14619" t="s">
        <v>90</v>
      </c>
      <c r="F14619" t="s">
        <v>65</v>
      </c>
      <c r="G14619" t="s">
        <v>66</v>
      </c>
      <c r="H14619" t="s">
        <v>67</v>
      </c>
      <c r="I14619">
        <v>2025</v>
      </c>
      <c r="J14619" t="s">
        <v>68</v>
      </c>
      <c r="K14619">
        <v>2025</v>
      </c>
      <c r="L14619" s="18">
        <v>45972</v>
      </c>
      <c r="M14619" t="s">
        <v>69</v>
      </c>
      <c r="N14619" t="s">
        <v>65</v>
      </c>
      <c r="O14619" t="s">
        <v>18500</v>
      </c>
    </row>
    <row r="14620" spans="1:15" x14ac:dyDescent="0.3">
      <c r="A14620" t="s">
        <v>19533</v>
      </c>
      <c r="B14620" t="s">
        <v>1</v>
      </c>
      <c r="C14620" t="s">
        <v>29</v>
      </c>
      <c r="D14620" t="s">
        <v>89</v>
      </c>
      <c r="E14620" t="s">
        <v>90</v>
      </c>
      <c r="F14620" t="s">
        <v>65</v>
      </c>
      <c r="G14620" t="s">
        <v>66</v>
      </c>
      <c r="H14620" t="s">
        <v>67</v>
      </c>
      <c r="I14620">
        <v>2026</v>
      </c>
      <c r="J14620" t="s">
        <v>68</v>
      </c>
      <c r="K14620">
        <v>2026</v>
      </c>
      <c r="L14620" s="18">
        <v>46266</v>
      </c>
      <c r="M14620" t="s">
        <v>69</v>
      </c>
      <c r="N14620" t="s">
        <v>65</v>
      </c>
      <c r="O14620" t="s">
        <v>19488</v>
      </c>
    </row>
    <row r="14621" spans="1:15" x14ac:dyDescent="0.3">
      <c r="A14621" t="s">
        <v>19534</v>
      </c>
      <c r="B14621" t="s">
        <v>1</v>
      </c>
      <c r="C14621" t="s">
        <v>16</v>
      </c>
      <c r="D14621" t="s">
        <v>89</v>
      </c>
      <c r="E14621" t="s">
        <v>90</v>
      </c>
      <c r="F14621" t="s">
        <v>68</v>
      </c>
      <c r="G14621" t="s">
        <v>52</v>
      </c>
      <c r="H14621" t="s">
        <v>1291</v>
      </c>
      <c r="I14621">
        <v>2026</v>
      </c>
      <c r="J14621" t="s">
        <v>68</v>
      </c>
      <c r="K14621">
        <v>2029</v>
      </c>
      <c r="L14621" s="18">
        <v>47315</v>
      </c>
      <c r="M14621" t="s">
        <v>228</v>
      </c>
      <c r="N14621" t="s">
        <v>65</v>
      </c>
      <c r="O14621" t="s">
        <v>19203</v>
      </c>
    </row>
    <row r="14622" spans="1:15" x14ac:dyDescent="0.3">
      <c r="A14622" t="s">
        <v>19535</v>
      </c>
      <c r="B14622" t="s">
        <v>1</v>
      </c>
      <c r="C14622" t="s">
        <v>31</v>
      </c>
      <c r="D14622" t="s">
        <v>89</v>
      </c>
      <c r="E14622" t="s">
        <v>90</v>
      </c>
      <c r="F14622" t="s">
        <v>65</v>
      </c>
      <c r="G14622" t="s">
        <v>66</v>
      </c>
      <c r="H14622" t="s">
        <v>67</v>
      </c>
      <c r="I14622">
        <v>2026</v>
      </c>
      <c r="J14622" t="s">
        <v>68</v>
      </c>
      <c r="K14622">
        <v>2026</v>
      </c>
      <c r="L14622" s="18">
        <v>46266</v>
      </c>
      <c r="M14622" t="s">
        <v>69</v>
      </c>
      <c r="N14622" t="s">
        <v>65</v>
      </c>
      <c r="O14622" t="s">
        <v>19536</v>
      </c>
    </row>
    <row r="14623" spans="1:15" x14ac:dyDescent="0.3">
      <c r="A14623" t="s">
        <v>19537</v>
      </c>
      <c r="B14623" t="s">
        <v>1</v>
      </c>
      <c r="C14623" t="s">
        <v>18</v>
      </c>
      <c r="D14623" t="s">
        <v>81</v>
      </c>
      <c r="E14623" t="s">
        <v>75</v>
      </c>
      <c r="F14623" t="s">
        <v>68</v>
      </c>
      <c r="G14623" t="s">
        <v>52</v>
      </c>
      <c r="H14623" t="s">
        <v>1291</v>
      </c>
      <c r="I14623">
        <v>2026</v>
      </c>
      <c r="J14623" t="s">
        <v>68</v>
      </c>
      <c r="K14623">
        <v>2028</v>
      </c>
      <c r="L14623" s="18">
        <v>46550</v>
      </c>
      <c r="M14623" t="s">
        <v>228</v>
      </c>
      <c r="N14623" t="s">
        <v>65</v>
      </c>
      <c r="O14623" t="s">
        <v>19538</v>
      </c>
    </row>
    <row r="14624" spans="1:15" x14ac:dyDescent="0.3">
      <c r="A14624" t="s">
        <v>19539</v>
      </c>
      <c r="B14624" t="s">
        <v>1</v>
      </c>
      <c r="C14624" t="s">
        <v>18</v>
      </c>
      <c r="D14624" t="s">
        <v>63</v>
      </c>
      <c r="E14624" t="s">
        <v>64</v>
      </c>
      <c r="F14624" t="s">
        <v>68</v>
      </c>
      <c r="G14624" t="s">
        <v>52</v>
      </c>
      <c r="H14624" t="s">
        <v>1291</v>
      </c>
      <c r="I14624">
        <v>2026</v>
      </c>
      <c r="J14624" t="s">
        <v>68</v>
      </c>
      <c r="K14624">
        <v>2034</v>
      </c>
      <c r="L14624" s="18">
        <v>49056</v>
      </c>
      <c r="M14624" t="s">
        <v>228</v>
      </c>
      <c r="N14624" t="s">
        <v>65</v>
      </c>
      <c r="O14624" t="s">
        <v>18725</v>
      </c>
    </row>
    <row r="14625" spans="1:15" x14ac:dyDescent="0.3">
      <c r="A14625" t="s">
        <v>19540</v>
      </c>
      <c r="B14625" t="s">
        <v>1</v>
      </c>
      <c r="C14625" t="s">
        <v>31</v>
      </c>
      <c r="D14625" t="s">
        <v>89</v>
      </c>
      <c r="E14625" t="s">
        <v>90</v>
      </c>
      <c r="F14625" t="s">
        <v>65</v>
      </c>
      <c r="G14625" t="s">
        <v>66</v>
      </c>
      <c r="H14625" t="s">
        <v>67</v>
      </c>
      <c r="I14625">
        <v>2026</v>
      </c>
      <c r="J14625" t="s">
        <v>68</v>
      </c>
      <c r="K14625">
        <v>2026</v>
      </c>
      <c r="L14625" s="18">
        <v>46284</v>
      </c>
      <c r="M14625" t="s">
        <v>69</v>
      </c>
      <c r="N14625" t="s">
        <v>65</v>
      </c>
      <c r="O14625" t="s">
        <v>19541</v>
      </c>
    </row>
    <row r="14626" spans="1:15" x14ac:dyDescent="0.3">
      <c r="A14626" t="s">
        <v>19542</v>
      </c>
      <c r="B14626" t="s">
        <v>1</v>
      </c>
      <c r="C14626" t="s">
        <v>18</v>
      </c>
      <c r="D14626" t="s">
        <v>63</v>
      </c>
      <c r="E14626" t="s">
        <v>64</v>
      </c>
      <c r="F14626" t="s">
        <v>68</v>
      </c>
      <c r="G14626" t="s">
        <v>52</v>
      </c>
      <c r="H14626" t="s">
        <v>1291</v>
      </c>
      <c r="I14626">
        <v>2026</v>
      </c>
      <c r="J14626" t="s">
        <v>68</v>
      </c>
      <c r="K14626">
        <v>2030</v>
      </c>
      <c r="L14626" s="18">
        <v>47326</v>
      </c>
      <c r="M14626" t="s">
        <v>228</v>
      </c>
      <c r="N14626" t="s">
        <v>65</v>
      </c>
      <c r="O14626" t="s">
        <v>19256</v>
      </c>
    </row>
    <row r="14627" spans="1:15" x14ac:dyDescent="0.3">
      <c r="A14627" t="s">
        <v>19543</v>
      </c>
      <c r="B14627" t="s">
        <v>1</v>
      </c>
      <c r="C14627" t="s">
        <v>18</v>
      </c>
      <c r="D14627" t="s">
        <v>63</v>
      </c>
      <c r="E14627" t="s">
        <v>64</v>
      </c>
      <c r="F14627" t="s">
        <v>68</v>
      </c>
      <c r="G14627" t="s">
        <v>52</v>
      </c>
      <c r="H14627" t="s">
        <v>1291</v>
      </c>
      <c r="I14627">
        <v>2026</v>
      </c>
      <c r="J14627" t="s">
        <v>68</v>
      </c>
      <c r="K14627">
        <v>2039</v>
      </c>
      <c r="L14627" s="18">
        <v>51069</v>
      </c>
      <c r="M14627" t="s">
        <v>228</v>
      </c>
      <c r="N14627" t="s">
        <v>65</v>
      </c>
      <c r="O14627" t="s">
        <v>19133</v>
      </c>
    </row>
    <row r="14628" spans="1:15" x14ac:dyDescent="0.3">
      <c r="A14628" t="s">
        <v>19544</v>
      </c>
      <c r="B14628" t="s">
        <v>1</v>
      </c>
      <c r="C14628" t="s">
        <v>31</v>
      </c>
      <c r="D14628" t="s">
        <v>89</v>
      </c>
      <c r="E14628" t="s">
        <v>90</v>
      </c>
      <c r="F14628" t="s">
        <v>65</v>
      </c>
      <c r="G14628" t="s">
        <v>66</v>
      </c>
      <c r="H14628" t="s">
        <v>67</v>
      </c>
      <c r="I14628">
        <v>2026</v>
      </c>
      <c r="J14628" t="s">
        <v>68</v>
      </c>
      <c r="K14628">
        <v>2026</v>
      </c>
      <c r="L14628" s="18">
        <v>46186</v>
      </c>
      <c r="M14628" t="s">
        <v>69</v>
      </c>
      <c r="N14628" t="s">
        <v>65</v>
      </c>
      <c r="O14628" t="s">
        <v>1917</v>
      </c>
    </row>
    <row r="14629" spans="1:15" x14ac:dyDescent="0.3">
      <c r="A14629" t="s">
        <v>19545</v>
      </c>
      <c r="B14629" t="s">
        <v>1</v>
      </c>
      <c r="C14629" t="s">
        <v>31</v>
      </c>
      <c r="D14629" t="s">
        <v>89</v>
      </c>
      <c r="E14629" t="s">
        <v>90</v>
      </c>
      <c r="F14629" t="s">
        <v>65</v>
      </c>
      <c r="G14629" t="s">
        <v>66</v>
      </c>
      <c r="H14629" t="s">
        <v>67</v>
      </c>
      <c r="I14629">
        <v>2026</v>
      </c>
      <c r="J14629" t="s">
        <v>68</v>
      </c>
      <c r="K14629">
        <v>2026</v>
      </c>
      <c r="L14629" s="18">
        <v>46251</v>
      </c>
      <c r="M14629" t="s">
        <v>69</v>
      </c>
      <c r="N14629" t="s">
        <v>65</v>
      </c>
      <c r="O14629" t="s">
        <v>19488</v>
      </c>
    </row>
    <row r="14630" spans="1:15" x14ac:dyDescent="0.3">
      <c r="A14630" t="s">
        <v>19546</v>
      </c>
      <c r="B14630" t="s">
        <v>1</v>
      </c>
      <c r="C14630" t="s">
        <v>16</v>
      </c>
      <c r="D14630" t="s">
        <v>74</v>
      </c>
      <c r="E14630" t="s">
        <v>75</v>
      </c>
      <c r="F14630" t="s">
        <v>68</v>
      </c>
      <c r="G14630" t="s">
        <v>52</v>
      </c>
      <c r="H14630" t="s">
        <v>1291</v>
      </c>
      <c r="I14630">
        <v>2026</v>
      </c>
      <c r="J14630" t="s">
        <v>68</v>
      </c>
      <c r="K14630">
        <v>2028</v>
      </c>
      <c r="L14630" s="18">
        <v>46688</v>
      </c>
      <c r="M14630" t="s">
        <v>228</v>
      </c>
      <c r="N14630" t="s">
        <v>65</v>
      </c>
      <c r="O14630" t="s">
        <v>19547</v>
      </c>
    </row>
    <row r="14631" spans="1:15" x14ac:dyDescent="0.3">
      <c r="A14631" t="s">
        <v>19548</v>
      </c>
      <c r="B14631" t="s">
        <v>1</v>
      </c>
      <c r="C14631" t="s">
        <v>22</v>
      </c>
      <c r="D14631" t="s">
        <v>89</v>
      </c>
      <c r="E14631" t="s">
        <v>90</v>
      </c>
      <c r="F14631" t="s">
        <v>65</v>
      </c>
      <c r="G14631" t="s">
        <v>66</v>
      </c>
      <c r="H14631" t="s">
        <v>67</v>
      </c>
      <c r="I14631">
        <v>2026</v>
      </c>
      <c r="J14631" t="s">
        <v>68</v>
      </c>
      <c r="K14631">
        <v>2026</v>
      </c>
      <c r="L14631" s="18">
        <v>46160</v>
      </c>
      <c r="M14631" t="s">
        <v>69</v>
      </c>
      <c r="N14631" t="s">
        <v>65</v>
      </c>
      <c r="O14631" t="s">
        <v>19308</v>
      </c>
    </row>
    <row r="14632" spans="1:15" x14ac:dyDescent="0.3">
      <c r="A14632" t="s">
        <v>19549</v>
      </c>
      <c r="B14632" t="s">
        <v>1</v>
      </c>
      <c r="C14632" t="s">
        <v>16</v>
      </c>
      <c r="D14632" t="s">
        <v>74</v>
      </c>
      <c r="E14632" t="s">
        <v>75</v>
      </c>
      <c r="F14632" t="s">
        <v>68</v>
      </c>
      <c r="G14632" t="s">
        <v>52</v>
      </c>
      <c r="H14632" t="s">
        <v>1291</v>
      </c>
      <c r="I14632">
        <v>2026</v>
      </c>
      <c r="J14632" t="s">
        <v>68</v>
      </c>
      <c r="K14632">
        <v>2030</v>
      </c>
      <c r="L14632" s="18">
        <v>46612</v>
      </c>
      <c r="M14632" t="s">
        <v>228</v>
      </c>
      <c r="N14632" t="s">
        <v>65</v>
      </c>
      <c r="O14632" t="s">
        <v>19119</v>
      </c>
    </row>
    <row r="14633" spans="1:15" x14ac:dyDescent="0.3">
      <c r="A14633" t="s">
        <v>19550</v>
      </c>
      <c r="B14633" t="s">
        <v>1</v>
      </c>
      <c r="C14633" t="s">
        <v>18</v>
      </c>
      <c r="D14633" t="s">
        <v>63</v>
      </c>
      <c r="E14633" t="s">
        <v>64</v>
      </c>
      <c r="F14633" t="s">
        <v>68</v>
      </c>
      <c r="G14633" t="s">
        <v>52</v>
      </c>
      <c r="H14633" t="s">
        <v>1291</v>
      </c>
      <c r="I14633">
        <v>2026</v>
      </c>
      <c r="J14633" t="s">
        <v>68</v>
      </c>
      <c r="K14633">
        <v>2030</v>
      </c>
      <c r="L14633" s="18">
        <v>47814</v>
      </c>
      <c r="M14633" t="s">
        <v>228</v>
      </c>
      <c r="N14633" t="s">
        <v>65</v>
      </c>
      <c r="O14633" t="s">
        <v>18725</v>
      </c>
    </row>
    <row r="14634" spans="1:15" x14ac:dyDescent="0.3">
      <c r="A14634" t="s">
        <v>19551</v>
      </c>
      <c r="B14634" t="s">
        <v>1</v>
      </c>
      <c r="C14634" t="s">
        <v>18</v>
      </c>
      <c r="D14634" t="s">
        <v>63</v>
      </c>
      <c r="E14634" t="s">
        <v>64</v>
      </c>
      <c r="F14634" t="s">
        <v>68</v>
      </c>
      <c r="G14634" t="s">
        <v>52</v>
      </c>
      <c r="H14634" t="s">
        <v>1291</v>
      </c>
      <c r="I14634">
        <v>2026</v>
      </c>
      <c r="J14634" t="s">
        <v>68</v>
      </c>
      <c r="K14634">
        <v>2038</v>
      </c>
      <c r="L14634" s="18">
        <v>49178</v>
      </c>
      <c r="M14634" t="s">
        <v>228</v>
      </c>
      <c r="N14634" t="s">
        <v>65</v>
      </c>
      <c r="O14634" t="s">
        <v>19552</v>
      </c>
    </row>
    <row r="14635" spans="1:15" x14ac:dyDescent="0.3">
      <c r="A14635" t="s">
        <v>19553</v>
      </c>
      <c r="B14635" t="s">
        <v>1</v>
      </c>
      <c r="C14635" t="s">
        <v>18</v>
      </c>
      <c r="D14635" t="s">
        <v>81</v>
      </c>
      <c r="E14635" t="s">
        <v>75</v>
      </c>
      <c r="F14635" t="s">
        <v>68</v>
      </c>
      <c r="G14635" t="s">
        <v>52</v>
      </c>
      <c r="H14635" t="s">
        <v>1291</v>
      </c>
      <c r="I14635">
        <v>2026</v>
      </c>
      <c r="J14635" t="s">
        <v>68</v>
      </c>
      <c r="K14635">
        <v>2031</v>
      </c>
      <c r="L14635" s="18">
        <v>47665</v>
      </c>
      <c r="M14635" t="s">
        <v>228</v>
      </c>
      <c r="N14635" t="s">
        <v>65</v>
      </c>
      <c r="O14635" t="s">
        <v>19203</v>
      </c>
    </row>
    <row r="14636" spans="1:15" x14ac:dyDescent="0.3">
      <c r="A14636" t="s">
        <v>19554</v>
      </c>
      <c r="B14636" t="s">
        <v>1</v>
      </c>
      <c r="C14636" t="s">
        <v>21</v>
      </c>
      <c r="D14636" t="s">
        <v>89</v>
      </c>
      <c r="E14636" t="s">
        <v>90</v>
      </c>
      <c r="F14636" t="s">
        <v>65</v>
      </c>
      <c r="G14636" t="s">
        <v>66</v>
      </c>
      <c r="H14636" t="s">
        <v>67</v>
      </c>
      <c r="I14636">
        <v>2026</v>
      </c>
      <c r="J14636" t="s">
        <v>68</v>
      </c>
      <c r="K14636">
        <v>2026</v>
      </c>
      <c r="L14636" s="18">
        <v>46234</v>
      </c>
      <c r="M14636" t="s">
        <v>69</v>
      </c>
      <c r="N14636" t="s">
        <v>65</v>
      </c>
      <c r="O14636" t="s">
        <v>18848</v>
      </c>
    </row>
    <row r="14637" spans="1:15" x14ac:dyDescent="0.3">
      <c r="A14637" t="s">
        <v>19555</v>
      </c>
      <c r="B14637" t="s">
        <v>1</v>
      </c>
      <c r="C14637" t="s">
        <v>17</v>
      </c>
      <c r="D14637" t="s">
        <v>89</v>
      </c>
      <c r="E14637" t="s">
        <v>90</v>
      </c>
      <c r="F14637" t="s">
        <v>65</v>
      </c>
      <c r="G14637" t="s">
        <v>66</v>
      </c>
      <c r="H14637" t="s">
        <v>67</v>
      </c>
      <c r="I14637">
        <v>2026</v>
      </c>
      <c r="J14637" t="s">
        <v>68</v>
      </c>
      <c r="K14637">
        <v>2026</v>
      </c>
      <c r="L14637" s="18">
        <v>46165</v>
      </c>
      <c r="M14637" t="s">
        <v>69</v>
      </c>
      <c r="N14637" t="s">
        <v>65</v>
      </c>
      <c r="O14637" t="s">
        <v>9781</v>
      </c>
    </row>
    <row r="14638" spans="1:15" x14ac:dyDescent="0.3">
      <c r="A14638" t="s">
        <v>19556</v>
      </c>
      <c r="B14638" t="s">
        <v>1</v>
      </c>
      <c r="C14638" t="s">
        <v>21</v>
      </c>
      <c r="D14638" t="s">
        <v>89</v>
      </c>
      <c r="E14638" t="s">
        <v>90</v>
      </c>
      <c r="F14638" t="s">
        <v>65</v>
      </c>
      <c r="G14638" t="s">
        <v>66</v>
      </c>
      <c r="H14638" t="s">
        <v>67</v>
      </c>
      <c r="I14638">
        <v>2026</v>
      </c>
      <c r="J14638" t="s">
        <v>68</v>
      </c>
      <c r="K14638">
        <v>2026</v>
      </c>
      <c r="L14638" s="18">
        <v>46226</v>
      </c>
      <c r="M14638" t="s">
        <v>69</v>
      </c>
      <c r="N14638" t="s">
        <v>65</v>
      </c>
      <c r="O14638" t="s">
        <v>19557</v>
      </c>
    </row>
    <row r="14639" spans="1:15" x14ac:dyDescent="0.3">
      <c r="A14639" t="s">
        <v>19558</v>
      </c>
      <c r="B14639" t="s">
        <v>1</v>
      </c>
      <c r="C14639" t="s">
        <v>18</v>
      </c>
      <c r="D14639" t="s">
        <v>89</v>
      </c>
      <c r="E14639" t="s">
        <v>90</v>
      </c>
      <c r="F14639" t="s">
        <v>65</v>
      </c>
      <c r="G14639" t="s">
        <v>66</v>
      </c>
      <c r="H14639" t="s">
        <v>67</v>
      </c>
      <c r="I14639">
        <v>2026</v>
      </c>
      <c r="J14639" t="s">
        <v>68</v>
      </c>
      <c r="K14639">
        <v>2026</v>
      </c>
      <c r="L14639" s="18">
        <v>46174</v>
      </c>
      <c r="M14639" t="s">
        <v>69</v>
      </c>
      <c r="N14639" t="s">
        <v>65</v>
      </c>
      <c r="O14639" t="s">
        <v>19264</v>
      </c>
    </row>
    <row r="14640" spans="1:15" x14ac:dyDescent="0.3">
      <c r="A14640" t="s">
        <v>19559</v>
      </c>
      <c r="B14640" t="s">
        <v>1</v>
      </c>
      <c r="C14640" t="s">
        <v>18</v>
      </c>
      <c r="D14640" t="s">
        <v>63</v>
      </c>
      <c r="E14640" t="s">
        <v>64</v>
      </c>
      <c r="F14640" t="s">
        <v>68</v>
      </c>
      <c r="G14640" t="s">
        <v>52</v>
      </c>
      <c r="H14640" t="s">
        <v>1291</v>
      </c>
      <c r="I14640">
        <v>2026</v>
      </c>
      <c r="J14640" t="s">
        <v>68</v>
      </c>
      <c r="K14640">
        <v>2037</v>
      </c>
      <c r="L14640" s="18">
        <v>48563</v>
      </c>
      <c r="M14640" t="s">
        <v>228</v>
      </c>
      <c r="N14640" t="s">
        <v>65</v>
      </c>
      <c r="O14640" t="s">
        <v>19133</v>
      </c>
    </row>
    <row r="14641" spans="1:15" x14ac:dyDescent="0.3">
      <c r="A14641" t="s">
        <v>19560</v>
      </c>
      <c r="B14641" t="s">
        <v>1</v>
      </c>
      <c r="C14641" t="s">
        <v>18</v>
      </c>
      <c r="D14641" t="s">
        <v>123</v>
      </c>
      <c r="E14641" t="s">
        <v>64</v>
      </c>
      <c r="F14641" t="s">
        <v>68</v>
      </c>
      <c r="G14641" t="s">
        <v>52</v>
      </c>
      <c r="H14641" t="s">
        <v>1291</v>
      </c>
      <c r="I14641">
        <v>2026</v>
      </c>
      <c r="J14641" t="s">
        <v>68</v>
      </c>
      <c r="K14641">
        <v>2033</v>
      </c>
      <c r="L14641" s="18">
        <v>48870</v>
      </c>
      <c r="M14641" t="s">
        <v>228</v>
      </c>
      <c r="N14641" t="s">
        <v>65</v>
      </c>
      <c r="O14641" t="s">
        <v>19203</v>
      </c>
    </row>
    <row r="14642" spans="1:15" x14ac:dyDescent="0.3">
      <c r="A14642" t="s">
        <v>19561</v>
      </c>
      <c r="B14642" t="s">
        <v>1</v>
      </c>
      <c r="C14642" t="s">
        <v>21</v>
      </c>
      <c r="D14642" t="s">
        <v>89</v>
      </c>
      <c r="E14642" t="s">
        <v>90</v>
      </c>
      <c r="F14642" t="s">
        <v>68</v>
      </c>
      <c r="G14642" t="s">
        <v>52</v>
      </c>
      <c r="H14642" t="s">
        <v>1291</v>
      </c>
      <c r="I14642">
        <v>2026</v>
      </c>
      <c r="J14642" t="s">
        <v>68</v>
      </c>
      <c r="K14642">
        <v>2027</v>
      </c>
      <c r="L14642" s="18">
        <v>46402</v>
      </c>
      <c r="M14642" t="s">
        <v>228</v>
      </c>
      <c r="N14642" t="s">
        <v>65</v>
      </c>
      <c r="O14642" t="s">
        <v>18500</v>
      </c>
    </row>
    <row r="14643" spans="1:15" x14ac:dyDescent="0.3">
      <c r="A14643" t="s">
        <v>19562</v>
      </c>
      <c r="B14643" t="s">
        <v>1</v>
      </c>
      <c r="C14643" t="s">
        <v>18</v>
      </c>
      <c r="D14643" t="s">
        <v>89</v>
      </c>
      <c r="E14643" t="s">
        <v>90</v>
      </c>
      <c r="F14643" t="s">
        <v>68</v>
      </c>
      <c r="G14643" t="s">
        <v>52</v>
      </c>
      <c r="H14643" t="s">
        <v>1291</v>
      </c>
      <c r="I14643">
        <v>2026</v>
      </c>
      <c r="J14643" t="s">
        <v>68</v>
      </c>
      <c r="K14643">
        <v>2029</v>
      </c>
      <c r="L14643" s="18">
        <v>47395</v>
      </c>
      <c r="M14643" t="s">
        <v>228</v>
      </c>
      <c r="N14643" t="s">
        <v>65</v>
      </c>
      <c r="O14643" t="s">
        <v>19563</v>
      </c>
    </row>
    <row r="14644" spans="1:15" x14ac:dyDescent="0.3">
      <c r="A14644" t="s">
        <v>19564</v>
      </c>
      <c r="B14644" t="s">
        <v>1</v>
      </c>
      <c r="C14644" t="s">
        <v>21</v>
      </c>
      <c r="D14644" t="s">
        <v>89</v>
      </c>
      <c r="E14644" t="s">
        <v>90</v>
      </c>
      <c r="F14644" t="s">
        <v>68</v>
      </c>
      <c r="G14644" t="s">
        <v>52</v>
      </c>
      <c r="H14644" t="s">
        <v>1675</v>
      </c>
      <c r="I14644">
        <v>2026</v>
      </c>
      <c r="J14644" t="s">
        <v>65</v>
      </c>
      <c r="K14644">
        <v>2027</v>
      </c>
      <c r="L14644" s="18">
        <v>46406</v>
      </c>
      <c r="M14644" t="s">
        <v>228</v>
      </c>
      <c r="N14644" t="s">
        <v>65</v>
      </c>
      <c r="O14644" t="s">
        <v>18848</v>
      </c>
    </row>
    <row r="14645" spans="1:15" x14ac:dyDescent="0.3">
      <c r="A14645" t="s">
        <v>19565</v>
      </c>
      <c r="B14645" t="s">
        <v>1</v>
      </c>
      <c r="C14645" t="s">
        <v>22</v>
      </c>
      <c r="D14645" t="s">
        <v>74</v>
      </c>
      <c r="E14645" t="s">
        <v>75</v>
      </c>
      <c r="F14645" t="s">
        <v>68</v>
      </c>
      <c r="G14645" t="s">
        <v>52</v>
      </c>
      <c r="H14645" t="s">
        <v>1291</v>
      </c>
      <c r="I14645">
        <v>2026</v>
      </c>
      <c r="J14645" t="s">
        <v>68</v>
      </c>
      <c r="K14645">
        <v>2027</v>
      </c>
      <c r="L14645" s="18">
        <v>46672</v>
      </c>
      <c r="M14645" t="s">
        <v>228</v>
      </c>
      <c r="N14645" t="s">
        <v>65</v>
      </c>
      <c r="O14645" t="s">
        <v>19566</v>
      </c>
    </row>
    <row r="14646" spans="1:15" x14ac:dyDescent="0.3">
      <c r="A14646" t="s">
        <v>19567</v>
      </c>
      <c r="B14646" t="s">
        <v>1</v>
      </c>
      <c r="C14646" t="s">
        <v>22</v>
      </c>
      <c r="D14646" t="s">
        <v>89</v>
      </c>
      <c r="E14646" t="s">
        <v>90</v>
      </c>
      <c r="F14646" t="s">
        <v>65</v>
      </c>
      <c r="G14646" t="s">
        <v>66</v>
      </c>
      <c r="H14646" t="s">
        <v>67</v>
      </c>
      <c r="I14646">
        <v>2026</v>
      </c>
      <c r="J14646" t="s">
        <v>68</v>
      </c>
      <c r="K14646">
        <v>2026</v>
      </c>
      <c r="L14646" s="18">
        <v>46270</v>
      </c>
      <c r="M14646" t="s">
        <v>69</v>
      </c>
      <c r="N14646" t="s">
        <v>65</v>
      </c>
      <c r="O14646" t="s">
        <v>19566</v>
      </c>
    </row>
    <row r="14647" spans="1:15" x14ac:dyDescent="0.3">
      <c r="A14647" t="s">
        <v>19568</v>
      </c>
      <c r="B14647" t="s">
        <v>1</v>
      </c>
      <c r="C14647" t="s">
        <v>18</v>
      </c>
      <c r="D14647" t="s">
        <v>81</v>
      </c>
      <c r="E14647" t="s">
        <v>75</v>
      </c>
      <c r="F14647" t="s">
        <v>68</v>
      </c>
      <c r="G14647" t="s">
        <v>52</v>
      </c>
      <c r="H14647" t="s">
        <v>1291</v>
      </c>
      <c r="I14647">
        <v>2026</v>
      </c>
      <c r="J14647" t="s">
        <v>68</v>
      </c>
      <c r="K14647">
        <v>2031</v>
      </c>
      <c r="L14647" s="18">
        <v>48077</v>
      </c>
      <c r="M14647" t="s">
        <v>228</v>
      </c>
      <c r="N14647" t="s">
        <v>65</v>
      </c>
      <c r="O14647" t="s">
        <v>19457</v>
      </c>
    </row>
    <row r="14648" spans="1:15" x14ac:dyDescent="0.3">
      <c r="A14648" t="s">
        <v>19569</v>
      </c>
      <c r="B14648" t="s">
        <v>1</v>
      </c>
      <c r="C14648" t="s">
        <v>18</v>
      </c>
      <c r="D14648" t="s">
        <v>123</v>
      </c>
      <c r="E14648" t="s">
        <v>64</v>
      </c>
      <c r="F14648" t="s">
        <v>68</v>
      </c>
      <c r="G14648" t="s">
        <v>52</v>
      </c>
      <c r="H14648" t="s">
        <v>1291</v>
      </c>
      <c r="I14648">
        <v>2026</v>
      </c>
      <c r="J14648" t="s">
        <v>68</v>
      </c>
      <c r="K14648">
        <v>2035</v>
      </c>
      <c r="L14648" s="18">
        <v>48418</v>
      </c>
      <c r="M14648" t="s">
        <v>228</v>
      </c>
      <c r="N14648" t="s">
        <v>65</v>
      </c>
      <c r="O14648" t="s">
        <v>19203</v>
      </c>
    </row>
    <row r="14649" spans="1:15" x14ac:dyDescent="0.3">
      <c r="A14649" t="s">
        <v>19570</v>
      </c>
      <c r="B14649" t="s">
        <v>1</v>
      </c>
      <c r="C14649" t="s">
        <v>22</v>
      </c>
      <c r="D14649" t="s">
        <v>74</v>
      </c>
      <c r="E14649" t="s">
        <v>75</v>
      </c>
      <c r="F14649" t="s">
        <v>68</v>
      </c>
      <c r="G14649" t="s">
        <v>52</v>
      </c>
      <c r="H14649" t="s">
        <v>1291</v>
      </c>
      <c r="I14649">
        <v>2026</v>
      </c>
      <c r="J14649" t="s">
        <v>68</v>
      </c>
      <c r="K14649">
        <v>2031</v>
      </c>
      <c r="L14649" s="18">
        <v>47262</v>
      </c>
      <c r="M14649" t="s">
        <v>228</v>
      </c>
      <c r="N14649" t="s">
        <v>65</v>
      </c>
      <c r="O14649" t="s">
        <v>5855</v>
      </c>
    </row>
    <row r="14650" spans="1:15" x14ac:dyDescent="0.3">
      <c r="A14650" t="s">
        <v>19571</v>
      </c>
      <c r="B14650" t="s">
        <v>1</v>
      </c>
      <c r="C14650" t="s">
        <v>21</v>
      </c>
      <c r="D14650" t="s">
        <v>89</v>
      </c>
      <c r="E14650" t="s">
        <v>90</v>
      </c>
      <c r="F14650" t="s">
        <v>68</v>
      </c>
      <c r="G14650" t="s">
        <v>52</v>
      </c>
      <c r="H14650" t="s">
        <v>706</v>
      </c>
      <c r="I14650">
        <v>2026</v>
      </c>
      <c r="J14650" t="s">
        <v>68</v>
      </c>
      <c r="K14650">
        <v>2026</v>
      </c>
      <c r="L14650" s="18">
        <v>46304</v>
      </c>
      <c r="M14650" t="s">
        <v>228</v>
      </c>
      <c r="N14650" t="s">
        <v>65</v>
      </c>
      <c r="O14650" t="s">
        <v>18848</v>
      </c>
    </row>
    <row r="14651" spans="1:15" x14ac:dyDescent="0.3">
      <c r="A14651" t="s">
        <v>19572</v>
      </c>
      <c r="B14651" t="s">
        <v>1</v>
      </c>
      <c r="C14651" t="s">
        <v>31</v>
      </c>
      <c r="D14651" t="s">
        <v>89</v>
      </c>
      <c r="E14651" t="s">
        <v>90</v>
      </c>
      <c r="F14651" t="s">
        <v>65</v>
      </c>
      <c r="G14651" t="s">
        <v>66</v>
      </c>
      <c r="H14651" t="s">
        <v>67</v>
      </c>
      <c r="I14651">
        <v>2026</v>
      </c>
      <c r="J14651" t="s">
        <v>68</v>
      </c>
      <c r="K14651">
        <v>2026</v>
      </c>
      <c r="L14651" s="18">
        <v>46300</v>
      </c>
      <c r="M14651" t="s">
        <v>69</v>
      </c>
      <c r="N14651" t="s">
        <v>65</v>
      </c>
      <c r="O14651" t="s">
        <v>19516</v>
      </c>
    </row>
    <row r="14652" spans="1:15" x14ac:dyDescent="0.3">
      <c r="A14652" t="s">
        <v>19573</v>
      </c>
      <c r="B14652" t="s">
        <v>1</v>
      </c>
      <c r="C14652" t="s">
        <v>22</v>
      </c>
      <c r="D14652" t="s">
        <v>89</v>
      </c>
      <c r="E14652" t="s">
        <v>90</v>
      </c>
      <c r="F14652" t="s">
        <v>68</v>
      </c>
      <c r="G14652" t="s">
        <v>52</v>
      </c>
      <c r="H14652" t="s">
        <v>1291</v>
      </c>
      <c r="I14652">
        <v>2026</v>
      </c>
      <c r="J14652" t="s">
        <v>68</v>
      </c>
      <c r="K14652">
        <v>2026</v>
      </c>
      <c r="L14652" s="18">
        <v>46293</v>
      </c>
      <c r="M14652" t="s">
        <v>228</v>
      </c>
      <c r="N14652" t="s">
        <v>65</v>
      </c>
      <c r="O14652" t="s">
        <v>19536</v>
      </c>
    </row>
    <row r="14653" spans="1:15" x14ac:dyDescent="0.3">
      <c r="A14653" t="s">
        <v>19574</v>
      </c>
      <c r="B14653" t="s">
        <v>1</v>
      </c>
      <c r="C14653" t="s">
        <v>18</v>
      </c>
      <c r="D14653" t="s">
        <v>74</v>
      </c>
      <c r="E14653" t="s">
        <v>75</v>
      </c>
      <c r="F14653" t="s">
        <v>68</v>
      </c>
      <c r="G14653" t="s">
        <v>52</v>
      </c>
      <c r="H14653" t="s">
        <v>1291</v>
      </c>
      <c r="I14653">
        <v>2026</v>
      </c>
      <c r="J14653" t="s">
        <v>65</v>
      </c>
      <c r="K14653">
        <v>2034</v>
      </c>
      <c r="L14653" s="18">
        <v>48946</v>
      </c>
      <c r="M14653" t="s">
        <v>228</v>
      </c>
      <c r="N14653" t="s">
        <v>65</v>
      </c>
      <c r="O14653" t="s">
        <v>18725</v>
      </c>
    </row>
    <row r="14654" spans="1:15" x14ac:dyDescent="0.3">
      <c r="A14654" t="s">
        <v>19575</v>
      </c>
      <c r="B14654" t="s">
        <v>1</v>
      </c>
      <c r="C14654" t="s">
        <v>28</v>
      </c>
      <c r="D14654" t="s">
        <v>63</v>
      </c>
      <c r="E14654" t="s">
        <v>64</v>
      </c>
      <c r="F14654" t="s">
        <v>68</v>
      </c>
      <c r="G14654" t="s">
        <v>52</v>
      </c>
      <c r="H14654" t="s">
        <v>1291</v>
      </c>
      <c r="I14654">
        <v>2026</v>
      </c>
      <c r="J14654" t="s">
        <v>68</v>
      </c>
      <c r="K14654">
        <v>2029</v>
      </c>
      <c r="L14654" s="18">
        <v>47057</v>
      </c>
      <c r="M14654" t="s">
        <v>228</v>
      </c>
      <c r="N14654" t="s">
        <v>65</v>
      </c>
      <c r="O14654" t="s">
        <v>19576</v>
      </c>
    </row>
    <row r="14655" spans="1:15" x14ac:dyDescent="0.3">
      <c r="A14655" t="s">
        <v>19577</v>
      </c>
      <c r="B14655" t="s">
        <v>1</v>
      </c>
      <c r="C14655" t="s">
        <v>28</v>
      </c>
      <c r="D14655" t="s">
        <v>63</v>
      </c>
      <c r="E14655" t="s">
        <v>64</v>
      </c>
      <c r="F14655" t="s">
        <v>68</v>
      </c>
      <c r="G14655" t="s">
        <v>52</v>
      </c>
      <c r="H14655" t="s">
        <v>1291</v>
      </c>
      <c r="I14655">
        <v>2026</v>
      </c>
      <c r="J14655" t="s">
        <v>68</v>
      </c>
      <c r="K14655">
        <v>2029</v>
      </c>
      <c r="L14655" s="18">
        <v>47087</v>
      </c>
      <c r="M14655" t="s">
        <v>228</v>
      </c>
      <c r="N14655" t="s">
        <v>65</v>
      </c>
      <c r="O14655" t="s">
        <v>19576</v>
      </c>
    </row>
    <row r="14656" spans="1:15" x14ac:dyDescent="0.3">
      <c r="A14656" t="s">
        <v>19578</v>
      </c>
      <c r="B14656" t="s">
        <v>1</v>
      </c>
      <c r="C14656" t="s">
        <v>18</v>
      </c>
      <c r="D14656" t="s">
        <v>74</v>
      </c>
      <c r="E14656" t="s">
        <v>75</v>
      </c>
      <c r="F14656" t="s">
        <v>68</v>
      </c>
      <c r="G14656" t="s">
        <v>52</v>
      </c>
      <c r="H14656" t="s">
        <v>1675</v>
      </c>
      <c r="I14656">
        <v>2026</v>
      </c>
      <c r="J14656" t="s">
        <v>65</v>
      </c>
      <c r="K14656">
        <v>2033</v>
      </c>
      <c r="L14656" s="18">
        <v>48899</v>
      </c>
      <c r="M14656" t="s">
        <v>228</v>
      </c>
      <c r="N14656" t="s">
        <v>65</v>
      </c>
      <c r="O14656" t="s">
        <v>19203</v>
      </c>
    </row>
    <row r="14657" spans="1:15" x14ac:dyDescent="0.3">
      <c r="A14657" t="s">
        <v>19579</v>
      </c>
      <c r="B14657" t="s">
        <v>1</v>
      </c>
      <c r="C14657" t="s">
        <v>31</v>
      </c>
      <c r="D14657" t="s">
        <v>89</v>
      </c>
      <c r="E14657" t="s">
        <v>90</v>
      </c>
      <c r="F14657" t="s">
        <v>68</v>
      </c>
      <c r="G14657" t="s">
        <v>52</v>
      </c>
      <c r="H14657" t="s">
        <v>1291</v>
      </c>
      <c r="I14657">
        <v>2026</v>
      </c>
      <c r="J14657" t="s">
        <v>68</v>
      </c>
      <c r="K14657">
        <v>2028</v>
      </c>
      <c r="L14657" s="18">
        <v>46925</v>
      </c>
      <c r="M14657" t="s">
        <v>228</v>
      </c>
      <c r="N14657" t="s">
        <v>65</v>
      </c>
      <c r="O14657" t="s">
        <v>19580</v>
      </c>
    </row>
    <row r="14658" spans="1:15" x14ac:dyDescent="0.3">
      <c r="A14658" t="s">
        <v>19581</v>
      </c>
      <c r="B14658" t="s">
        <v>1</v>
      </c>
      <c r="C14658" t="s">
        <v>18</v>
      </c>
      <c r="D14658" t="s">
        <v>123</v>
      </c>
      <c r="E14658" t="s">
        <v>64</v>
      </c>
      <c r="F14658" t="s">
        <v>68</v>
      </c>
      <c r="G14658" t="s">
        <v>52</v>
      </c>
      <c r="H14658" t="s">
        <v>1291</v>
      </c>
      <c r="I14658">
        <v>2026</v>
      </c>
      <c r="J14658" t="s">
        <v>65</v>
      </c>
      <c r="K14658">
        <v>2032</v>
      </c>
      <c r="L14658" s="18">
        <v>48390</v>
      </c>
      <c r="M14658" t="s">
        <v>228</v>
      </c>
      <c r="N14658" t="s">
        <v>65</v>
      </c>
      <c r="O14658" t="s">
        <v>18705</v>
      </c>
    </row>
    <row r="14659" spans="1:15" x14ac:dyDescent="0.3">
      <c r="A14659" t="s">
        <v>19582</v>
      </c>
      <c r="B14659" t="s">
        <v>1</v>
      </c>
      <c r="C14659" t="s">
        <v>29</v>
      </c>
      <c r="D14659" t="s">
        <v>89</v>
      </c>
      <c r="E14659" t="s">
        <v>90</v>
      </c>
      <c r="F14659" t="s">
        <v>68</v>
      </c>
      <c r="G14659" t="s">
        <v>52</v>
      </c>
      <c r="H14659" t="s">
        <v>1291</v>
      </c>
      <c r="I14659">
        <v>2026</v>
      </c>
      <c r="J14659" t="s">
        <v>68</v>
      </c>
      <c r="K14659">
        <v>2027</v>
      </c>
      <c r="L14659" s="18">
        <v>46419</v>
      </c>
      <c r="M14659" t="s">
        <v>228</v>
      </c>
      <c r="N14659" t="s">
        <v>65</v>
      </c>
      <c r="O14659" t="s">
        <v>18755</v>
      </c>
    </row>
    <row r="14660" spans="1:15" x14ac:dyDescent="0.3">
      <c r="A14660" t="s">
        <v>19583</v>
      </c>
      <c r="B14660" t="s">
        <v>1</v>
      </c>
      <c r="C14660" t="s">
        <v>25</v>
      </c>
      <c r="D14660" t="s">
        <v>89</v>
      </c>
      <c r="E14660" t="s">
        <v>90</v>
      </c>
      <c r="F14660" t="s">
        <v>68</v>
      </c>
      <c r="G14660" t="s">
        <v>52</v>
      </c>
      <c r="H14660" t="s">
        <v>1291</v>
      </c>
      <c r="I14660">
        <v>2026</v>
      </c>
      <c r="J14660" t="s">
        <v>68</v>
      </c>
      <c r="K14660">
        <v>2027</v>
      </c>
      <c r="L14660" s="18">
        <v>46423</v>
      </c>
      <c r="M14660" t="s">
        <v>228</v>
      </c>
      <c r="N14660" t="s">
        <v>65</v>
      </c>
      <c r="O14660" t="s">
        <v>19493</v>
      </c>
    </row>
    <row r="14661" spans="1:15" x14ac:dyDescent="0.3">
      <c r="A14661" t="s">
        <v>19584</v>
      </c>
      <c r="B14661" t="s">
        <v>1</v>
      </c>
      <c r="C14661" t="s">
        <v>18</v>
      </c>
      <c r="D14661" t="s">
        <v>63</v>
      </c>
      <c r="E14661" t="s">
        <v>64</v>
      </c>
      <c r="F14661" t="s">
        <v>68</v>
      </c>
      <c r="G14661" t="s">
        <v>52</v>
      </c>
      <c r="H14661" t="s">
        <v>1675</v>
      </c>
      <c r="I14661">
        <v>2026</v>
      </c>
      <c r="J14661" t="s">
        <v>65</v>
      </c>
      <c r="K14661">
        <v>2031</v>
      </c>
      <c r="L14661" s="18">
        <v>48091</v>
      </c>
      <c r="M14661" t="s">
        <v>228</v>
      </c>
      <c r="N14661" t="s">
        <v>65</v>
      </c>
      <c r="O14661" t="s">
        <v>19412</v>
      </c>
    </row>
    <row r="14662" spans="1:15" x14ac:dyDescent="0.3">
      <c r="A14662" t="s">
        <v>19585</v>
      </c>
      <c r="B14662" t="s">
        <v>1</v>
      </c>
      <c r="C14662" t="s">
        <v>31</v>
      </c>
      <c r="D14662" t="s">
        <v>89</v>
      </c>
      <c r="E14662" t="s">
        <v>90</v>
      </c>
      <c r="F14662" t="s">
        <v>68</v>
      </c>
      <c r="G14662" t="s">
        <v>52</v>
      </c>
      <c r="H14662" t="s">
        <v>706</v>
      </c>
      <c r="I14662">
        <v>2026</v>
      </c>
      <c r="J14662" t="s">
        <v>68</v>
      </c>
      <c r="K14662">
        <v>2026</v>
      </c>
      <c r="L14662" s="18">
        <v>46371</v>
      </c>
      <c r="M14662" t="s">
        <v>228</v>
      </c>
      <c r="N14662" t="s">
        <v>65</v>
      </c>
      <c r="O14662" t="s">
        <v>19536</v>
      </c>
    </row>
    <row r="14663" spans="1:15" x14ac:dyDescent="0.3">
      <c r="A14663" t="s">
        <v>19586</v>
      </c>
      <c r="B14663" t="s">
        <v>1</v>
      </c>
      <c r="C14663" t="s">
        <v>22</v>
      </c>
      <c r="D14663" t="s">
        <v>89</v>
      </c>
      <c r="E14663" t="s">
        <v>90</v>
      </c>
      <c r="F14663" t="s">
        <v>68</v>
      </c>
      <c r="G14663" t="s">
        <v>52</v>
      </c>
      <c r="H14663" t="s">
        <v>706</v>
      </c>
      <c r="I14663">
        <v>2026</v>
      </c>
      <c r="J14663" t="s">
        <v>68</v>
      </c>
      <c r="K14663">
        <v>2026</v>
      </c>
      <c r="L14663" s="18">
        <v>46370</v>
      </c>
      <c r="M14663" t="s">
        <v>228</v>
      </c>
      <c r="N14663" t="s">
        <v>65</v>
      </c>
      <c r="O14663" t="s">
        <v>19308</v>
      </c>
    </row>
    <row r="14664" spans="1:15" x14ac:dyDescent="0.3">
      <c r="A14664" t="s">
        <v>19587</v>
      </c>
      <c r="B14664" t="s">
        <v>1</v>
      </c>
      <c r="C14664" t="s">
        <v>18</v>
      </c>
      <c r="D14664" t="s">
        <v>63</v>
      </c>
      <c r="E14664" t="s">
        <v>64</v>
      </c>
      <c r="F14664" t="s">
        <v>68</v>
      </c>
      <c r="G14664" t="s">
        <v>52</v>
      </c>
      <c r="H14664" t="s">
        <v>1291</v>
      </c>
      <c r="I14664">
        <v>2026</v>
      </c>
      <c r="J14664" t="s">
        <v>68</v>
      </c>
      <c r="K14664">
        <v>2034</v>
      </c>
      <c r="L14664" s="18">
        <v>48292</v>
      </c>
      <c r="M14664" t="s">
        <v>228</v>
      </c>
      <c r="N14664" t="s">
        <v>65</v>
      </c>
      <c r="O14664" t="s">
        <v>19412</v>
      </c>
    </row>
    <row r="14665" spans="1:15" x14ac:dyDescent="0.3">
      <c r="A14665" t="s">
        <v>19588</v>
      </c>
      <c r="B14665" t="s">
        <v>1</v>
      </c>
      <c r="C14665" t="s">
        <v>18</v>
      </c>
      <c r="D14665" t="s">
        <v>74</v>
      </c>
      <c r="E14665" t="s">
        <v>75</v>
      </c>
      <c r="F14665" t="s">
        <v>68</v>
      </c>
      <c r="G14665" t="s">
        <v>52</v>
      </c>
      <c r="H14665" t="s">
        <v>1291</v>
      </c>
      <c r="I14665">
        <v>2026</v>
      </c>
      <c r="J14665" t="s">
        <v>65</v>
      </c>
      <c r="K14665">
        <v>2031</v>
      </c>
      <c r="L14665" s="18">
        <v>48121</v>
      </c>
      <c r="M14665" t="s">
        <v>228</v>
      </c>
      <c r="N14665" t="s">
        <v>65</v>
      </c>
      <c r="O14665" t="s">
        <v>19589</v>
      </c>
    </row>
    <row r="14666" spans="1:15" x14ac:dyDescent="0.3">
      <c r="A14666" t="s">
        <v>19590</v>
      </c>
      <c r="B14666" t="s">
        <v>1</v>
      </c>
      <c r="C14666" t="s">
        <v>31</v>
      </c>
      <c r="D14666" t="s">
        <v>89</v>
      </c>
      <c r="E14666" t="s">
        <v>90</v>
      </c>
      <c r="F14666" t="s">
        <v>68</v>
      </c>
      <c r="G14666" t="s">
        <v>52</v>
      </c>
      <c r="H14666" t="s">
        <v>1675</v>
      </c>
      <c r="I14666">
        <v>2026</v>
      </c>
      <c r="J14666" t="s">
        <v>65</v>
      </c>
      <c r="K14666">
        <v>2026</v>
      </c>
      <c r="L14666" s="18">
        <v>46336</v>
      </c>
      <c r="M14666" t="s">
        <v>228</v>
      </c>
      <c r="N14666" t="s">
        <v>65</v>
      </c>
      <c r="O14666" t="s">
        <v>1917</v>
      </c>
    </row>
    <row r="14667" spans="1:15" x14ac:dyDescent="0.3">
      <c r="A14667" t="s">
        <v>19591</v>
      </c>
      <c r="B14667" t="s">
        <v>1</v>
      </c>
      <c r="C14667" t="s">
        <v>25</v>
      </c>
      <c r="D14667" t="s">
        <v>63</v>
      </c>
      <c r="E14667" t="s">
        <v>64</v>
      </c>
      <c r="F14667" t="s">
        <v>68</v>
      </c>
      <c r="G14667" t="s">
        <v>52</v>
      </c>
      <c r="H14667" t="s">
        <v>1675</v>
      </c>
      <c r="I14667">
        <v>2026</v>
      </c>
      <c r="J14667" t="s">
        <v>65</v>
      </c>
      <c r="K14667">
        <v>2028</v>
      </c>
      <c r="L14667" s="18">
        <v>46739</v>
      </c>
      <c r="M14667" t="s">
        <v>228</v>
      </c>
      <c r="N14667" t="s">
        <v>65</v>
      </c>
      <c r="O14667" t="s">
        <v>17864</v>
      </c>
    </row>
    <row r="14668" spans="1:15" x14ac:dyDescent="0.3">
      <c r="A14668" t="s">
        <v>19592</v>
      </c>
      <c r="B14668" t="s">
        <v>1</v>
      </c>
      <c r="C14668" t="s">
        <v>18</v>
      </c>
      <c r="D14668" t="s">
        <v>74</v>
      </c>
      <c r="E14668" t="s">
        <v>75</v>
      </c>
      <c r="F14668" t="s">
        <v>68</v>
      </c>
      <c r="G14668" t="s">
        <v>52</v>
      </c>
      <c r="H14668" t="s">
        <v>1675</v>
      </c>
      <c r="I14668">
        <v>2026</v>
      </c>
      <c r="J14668" t="s">
        <v>65</v>
      </c>
      <c r="K14668">
        <v>2030</v>
      </c>
      <c r="L14668" s="18">
        <v>47022</v>
      </c>
      <c r="M14668" t="s">
        <v>228</v>
      </c>
      <c r="N14668" t="s">
        <v>65</v>
      </c>
      <c r="O14668" t="s">
        <v>19589</v>
      </c>
    </row>
    <row r="14669" spans="1:15" x14ac:dyDescent="0.3">
      <c r="A14669" t="s">
        <v>19593</v>
      </c>
      <c r="B14669" t="s">
        <v>1</v>
      </c>
      <c r="C14669" t="s">
        <v>22</v>
      </c>
      <c r="D14669" t="s">
        <v>63</v>
      </c>
      <c r="E14669" t="s">
        <v>64</v>
      </c>
      <c r="F14669" t="s">
        <v>68</v>
      </c>
      <c r="G14669" t="s">
        <v>52</v>
      </c>
      <c r="H14669" t="s">
        <v>1675</v>
      </c>
      <c r="I14669">
        <v>2026</v>
      </c>
      <c r="J14669" t="s">
        <v>65</v>
      </c>
      <c r="K14669">
        <v>2027</v>
      </c>
      <c r="L14669" s="18">
        <v>46717</v>
      </c>
      <c r="M14669" t="s">
        <v>228</v>
      </c>
      <c r="N14669" t="s">
        <v>65</v>
      </c>
      <c r="O14669" t="s">
        <v>19245</v>
      </c>
    </row>
    <row r="14670" spans="1:15" x14ac:dyDescent="0.3">
      <c r="A14670" t="s">
        <v>19594</v>
      </c>
      <c r="B14670" t="s">
        <v>1</v>
      </c>
      <c r="C14670" t="s">
        <v>18</v>
      </c>
      <c r="D14670" t="s">
        <v>63</v>
      </c>
      <c r="E14670" t="s">
        <v>64</v>
      </c>
      <c r="F14670" t="s">
        <v>68</v>
      </c>
      <c r="G14670" t="s">
        <v>52</v>
      </c>
      <c r="H14670" t="s">
        <v>1675</v>
      </c>
      <c r="I14670">
        <v>2026</v>
      </c>
      <c r="J14670" t="s">
        <v>65</v>
      </c>
      <c r="K14670">
        <v>2036</v>
      </c>
      <c r="L14670" s="18">
        <v>48169</v>
      </c>
      <c r="M14670" t="s">
        <v>228</v>
      </c>
      <c r="N14670" t="s">
        <v>65</v>
      </c>
      <c r="O14670" t="s">
        <v>19256</v>
      </c>
    </row>
    <row r="14671" spans="1:15" x14ac:dyDescent="0.3">
      <c r="A14671" t="s">
        <v>19595</v>
      </c>
      <c r="B14671" t="s">
        <v>1</v>
      </c>
      <c r="C14671" t="s">
        <v>19</v>
      </c>
      <c r="D14671" t="s">
        <v>89</v>
      </c>
      <c r="E14671" t="s">
        <v>90</v>
      </c>
      <c r="F14671" t="s">
        <v>65</v>
      </c>
      <c r="G14671" t="s">
        <v>66</v>
      </c>
      <c r="H14671" t="s">
        <v>67</v>
      </c>
      <c r="I14671">
        <v>2023</v>
      </c>
      <c r="J14671" t="s">
        <v>68</v>
      </c>
      <c r="K14671">
        <v>2026</v>
      </c>
      <c r="L14671" s="18">
        <v>46203</v>
      </c>
      <c r="M14671" t="s">
        <v>69</v>
      </c>
      <c r="N14671" t="s">
        <v>65</v>
      </c>
      <c r="O14671" t="s">
        <v>19273</v>
      </c>
    </row>
    <row r="14672" spans="1:15" x14ac:dyDescent="0.3">
      <c r="A14672" t="s">
        <v>19596</v>
      </c>
      <c r="B14672" t="s">
        <v>1</v>
      </c>
      <c r="C14672" t="s">
        <v>31</v>
      </c>
      <c r="D14672" t="s">
        <v>89</v>
      </c>
      <c r="E14672" t="s">
        <v>90</v>
      </c>
      <c r="F14672" t="s">
        <v>65</v>
      </c>
      <c r="G14672" t="s">
        <v>66</v>
      </c>
      <c r="H14672" t="s">
        <v>67</v>
      </c>
      <c r="I14672">
        <v>2026</v>
      </c>
      <c r="J14672" t="s">
        <v>68</v>
      </c>
      <c r="K14672">
        <v>2026</v>
      </c>
      <c r="L14672" s="18">
        <v>46115</v>
      </c>
      <c r="M14672" t="s">
        <v>69</v>
      </c>
      <c r="N14672" t="s">
        <v>65</v>
      </c>
      <c r="O14672" t="s">
        <v>19273</v>
      </c>
    </row>
    <row r="14673" spans="1:15" x14ac:dyDescent="0.3">
      <c r="A14673" t="s">
        <v>19597</v>
      </c>
      <c r="B14673" t="s">
        <v>1</v>
      </c>
      <c r="C14673" t="s">
        <v>22</v>
      </c>
      <c r="D14673" t="s">
        <v>63</v>
      </c>
      <c r="E14673" t="s">
        <v>64</v>
      </c>
      <c r="F14673" t="s">
        <v>68</v>
      </c>
      <c r="G14673" t="s">
        <v>52</v>
      </c>
      <c r="H14673" t="s">
        <v>1675</v>
      </c>
      <c r="I14673">
        <v>2026</v>
      </c>
      <c r="J14673" t="s">
        <v>65</v>
      </c>
      <c r="K14673">
        <v>2030</v>
      </c>
      <c r="L14673" s="18">
        <v>47491</v>
      </c>
      <c r="M14673" t="s">
        <v>228</v>
      </c>
      <c r="N14673" t="s">
        <v>65</v>
      </c>
      <c r="O14673" t="s">
        <v>5855</v>
      </c>
    </row>
    <row r="14674" spans="1:15" x14ac:dyDescent="0.3">
      <c r="A14674" t="s">
        <v>19598</v>
      </c>
      <c r="B14674" t="s">
        <v>1</v>
      </c>
      <c r="C14674" t="s">
        <v>16</v>
      </c>
      <c r="D14674" t="s">
        <v>89</v>
      </c>
      <c r="E14674" t="s">
        <v>90</v>
      </c>
      <c r="F14674" t="s">
        <v>68</v>
      </c>
      <c r="G14674" t="s">
        <v>52</v>
      </c>
      <c r="H14674" t="s">
        <v>1675</v>
      </c>
      <c r="I14674">
        <v>2026</v>
      </c>
      <c r="J14674" t="s">
        <v>65</v>
      </c>
      <c r="K14674">
        <v>2027</v>
      </c>
      <c r="L14674" s="18">
        <v>46734</v>
      </c>
      <c r="M14674" t="s">
        <v>228</v>
      </c>
      <c r="N14674" t="s">
        <v>65</v>
      </c>
      <c r="O14674" t="s">
        <v>19599</v>
      </c>
    </row>
    <row r="14675" spans="1:15" x14ac:dyDescent="0.3">
      <c r="A14675" t="s">
        <v>19600</v>
      </c>
      <c r="B14675" t="s">
        <v>1</v>
      </c>
      <c r="C14675" t="s">
        <v>21</v>
      </c>
      <c r="D14675" t="s">
        <v>74</v>
      </c>
      <c r="E14675" t="s">
        <v>75</v>
      </c>
      <c r="F14675" t="s">
        <v>68</v>
      </c>
      <c r="G14675" t="s">
        <v>52</v>
      </c>
      <c r="H14675" t="s">
        <v>1675</v>
      </c>
      <c r="I14675">
        <v>2026</v>
      </c>
      <c r="J14675" t="s">
        <v>65</v>
      </c>
      <c r="K14675">
        <v>2027</v>
      </c>
      <c r="L14675" s="18">
        <v>46723</v>
      </c>
      <c r="M14675" t="s">
        <v>228</v>
      </c>
      <c r="N14675" t="s">
        <v>65</v>
      </c>
      <c r="O14675" t="s">
        <v>19601</v>
      </c>
    </row>
    <row r="14676" spans="1:15" x14ac:dyDescent="0.3">
      <c r="A14676" t="s">
        <v>19602</v>
      </c>
      <c r="B14676" t="s">
        <v>1</v>
      </c>
      <c r="C14676" t="s">
        <v>25</v>
      </c>
      <c r="D14676" t="s">
        <v>89</v>
      </c>
      <c r="E14676" t="s">
        <v>90</v>
      </c>
      <c r="F14676" t="s">
        <v>68</v>
      </c>
      <c r="G14676" t="s">
        <v>52</v>
      </c>
      <c r="H14676" t="s">
        <v>1675</v>
      </c>
      <c r="I14676">
        <v>2026</v>
      </c>
      <c r="J14676" t="s">
        <v>65</v>
      </c>
      <c r="K14676">
        <v>2028</v>
      </c>
      <c r="L14676" s="18">
        <v>46973</v>
      </c>
      <c r="M14676" t="s">
        <v>228</v>
      </c>
      <c r="N14676" t="s">
        <v>65</v>
      </c>
      <c r="O14676" t="s">
        <v>19603</v>
      </c>
    </row>
    <row r="14677" spans="1:15" x14ac:dyDescent="0.3">
      <c r="A14677" t="s">
        <v>19604</v>
      </c>
      <c r="B14677" t="s">
        <v>1</v>
      </c>
      <c r="C14677" t="s">
        <v>16</v>
      </c>
      <c r="D14677" t="s">
        <v>74</v>
      </c>
      <c r="E14677" t="s">
        <v>75</v>
      </c>
      <c r="F14677" t="s">
        <v>68</v>
      </c>
      <c r="G14677" t="s">
        <v>52</v>
      </c>
      <c r="H14677" t="s">
        <v>1675</v>
      </c>
      <c r="I14677">
        <v>2026</v>
      </c>
      <c r="J14677" t="s">
        <v>65</v>
      </c>
      <c r="K14677">
        <v>2032</v>
      </c>
      <c r="L14677" s="18">
        <v>47274</v>
      </c>
      <c r="M14677" t="s">
        <v>228</v>
      </c>
      <c r="N14677" t="s">
        <v>65</v>
      </c>
      <c r="O14677" t="s">
        <v>19119</v>
      </c>
    </row>
    <row r="14678" spans="1:15" x14ac:dyDescent="0.3">
      <c r="A14678" t="s">
        <v>19605</v>
      </c>
      <c r="B14678" t="s">
        <v>1</v>
      </c>
      <c r="C14678" t="s">
        <v>21</v>
      </c>
      <c r="D14678" t="s">
        <v>74</v>
      </c>
      <c r="E14678" t="s">
        <v>75</v>
      </c>
      <c r="F14678" t="s">
        <v>68</v>
      </c>
      <c r="G14678" t="s">
        <v>52</v>
      </c>
      <c r="H14678" t="s">
        <v>1675</v>
      </c>
      <c r="I14678">
        <v>2026</v>
      </c>
      <c r="J14678" t="s">
        <v>65</v>
      </c>
      <c r="K14678">
        <v>2033</v>
      </c>
      <c r="L14678" s="18">
        <v>47385</v>
      </c>
      <c r="M14678" t="s">
        <v>228</v>
      </c>
      <c r="N14678" t="s">
        <v>65</v>
      </c>
      <c r="O14678" t="s">
        <v>18991</v>
      </c>
    </row>
    <row r="14679" spans="1:15" x14ac:dyDescent="0.3">
      <c r="A14679" t="s">
        <v>19606</v>
      </c>
      <c r="B14679" t="s">
        <v>1</v>
      </c>
      <c r="C14679" t="s">
        <v>24</v>
      </c>
      <c r="D14679" t="s">
        <v>74</v>
      </c>
      <c r="E14679" t="s">
        <v>75</v>
      </c>
      <c r="F14679" t="s">
        <v>68</v>
      </c>
      <c r="G14679" t="s">
        <v>52</v>
      </c>
      <c r="H14679" t="s">
        <v>1675</v>
      </c>
      <c r="I14679">
        <v>2026</v>
      </c>
      <c r="J14679" t="s">
        <v>65</v>
      </c>
      <c r="K14679">
        <v>2027</v>
      </c>
      <c r="L14679" s="18">
        <v>46548</v>
      </c>
      <c r="M14679" t="s">
        <v>228</v>
      </c>
      <c r="N14679" t="s">
        <v>65</v>
      </c>
      <c r="O14679" t="s">
        <v>19432</v>
      </c>
    </row>
    <row r="14680" spans="1:15" x14ac:dyDescent="0.3">
      <c r="A14680" t="s">
        <v>19607</v>
      </c>
      <c r="B14680" t="s">
        <v>1</v>
      </c>
      <c r="C14680" t="s">
        <v>31</v>
      </c>
      <c r="D14680" t="s">
        <v>89</v>
      </c>
      <c r="E14680" t="s">
        <v>90</v>
      </c>
      <c r="F14680" t="s">
        <v>68</v>
      </c>
      <c r="G14680" t="s">
        <v>52</v>
      </c>
      <c r="H14680" t="s">
        <v>1675</v>
      </c>
      <c r="I14680">
        <v>2026</v>
      </c>
      <c r="J14680" t="s">
        <v>65</v>
      </c>
      <c r="K14680">
        <v>2027</v>
      </c>
      <c r="L14680" s="18">
        <v>46427</v>
      </c>
      <c r="M14680" t="s">
        <v>228</v>
      </c>
      <c r="N14680" t="s">
        <v>65</v>
      </c>
      <c r="O14680" t="s">
        <v>2593</v>
      </c>
    </row>
    <row r="14681" spans="1:15" x14ac:dyDescent="0.3">
      <c r="A14681" t="s">
        <v>19608</v>
      </c>
      <c r="B14681" t="s">
        <v>1</v>
      </c>
      <c r="C14681" t="s">
        <v>16</v>
      </c>
      <c r="D14681" t="s">
        <v>74</v>
      </c>
      <c r="E14681" t="s">
        <v>75</v>
      </c>
      <c r="F14681" t="s">
        <v>68</v>
      </c>
      <c r="G14681" t="s">
        <v>52</v>
      </c>
      <c r="H14681" t="s">
        <v>1675</v>
      </c>
      <c r="I14681">
        <v>2026</v>
      </c>
      <c r="J14681" t="s">
        <v>65</v>
      </c>
      <c r="K14681">
        <v>2030</v>
      </c>
      <c r="L14681" s="18">
        <v>47396</v>
      </c>
      <c r="M14681" t="s">
        <v>228</v>
      </c>
      <c r="N14681" t="s">
        <v>65</v>
      </c>
      <c r="O14681" t="s">
        <v>19119</v>
      </c>
    </row>
    <row r="14682" spans="1:15" x14ac:dyDescent="0.3">
      <c r="A14682" t="s">
        <v>19609</v>
      </c>
      <c r="B14682" t="s">
        <v>1</v>
      </c>
      <c r="C14682" t="s">
        <v>18</v>
      </c>
      <c r="D14682" t="s">
        <v>89</v>
      </c>
      <c r="E14682" t="s">
        <v>90</v>
      </c>
      <c r="F14682" t="s">
        <v>68</v>
      </c>
      <c r="G14682" t="s">
        <v>52</v>
      </c>
      <c r="H14682" t="s">
        <v>1675</v>
      </c>
      <c r="I14682">
        <v>2026</v>
      </c>
      <c r="J14682" t="s">
        <v>65</v>
      </c>
      <c r="K14682">
        <v>2031</v>
      </c>
      <c r="L14682" s="18">
        <v>48034</v>
      </c>
      <c r="M14682" t="s">
        <v>228</v>
      </c>
      <c r="N14682" t="s">
        <v>65</v>
      </c>
      <c r="O14682" t="s">
        <v>19610</v>
      </c>
    </row>
    <row r="14683" spans="1:15" x14ac:dyDescent="0.3">
      <c r="A14683" t="s">
        <v>19611</v>
      </c>
      <c r="B14683" t="s">
        <v>8</v>
      </c>
      <c r="C14683" t="s">
        <v>15</v>
      </c>
      <c r="D14683" t="s">
        <v>63</v>
      </c>
      <c r="E14683" t="s">
        <v>64</v>
      </c>
      <c r="F14683" t="s">
        <v>65</v>
      </c>
      <c r="G14683" t="s">
        <v>66</v>
      </c>
      <c r="H14683" t="s">
        <v>67</v>
      </c>
      <c r="J14683" t="s">
        <v>65</v>
      </c>
      <c r="M14683" t="s">
        <v>78</v>
      </c>
      <c r="N14683" t="s">
        <v>65</v>
      </c>
      <c r="O14683" t="s">
        <v>19612</v>
      </c>
    </row>
    <row r="14684" spans="1:15" x14ac:dyDescent="0.3">
      <c r="A14684" t="s">
        <v>19613</v>
      </c>
      <c r="B14684" t="s">
        <v>8</v>
      </c>
      <c r="C14684" t="s">
        <v>18</v>
      </c>
      <c r="D14684" t="s">
        <v>63</v>
      </c>
      <c r="E14684" t="s">
        <v>64</v>
      </c>
      <c r="F14684" t="s">
        <v>65</v>
      </c>
      <c r="G14684" t="s">
        <v>66</v>
      </c>
      <c r="H14684" t="s">
        <v>67</v>
      </c>
      <c r="I14684">
        <v>1998</v>
      </c>
      <c r="J14684" t="s">
        <v>68</v>
      </c>
      <c r="K14684">
        <v>2001</v>
      </c>
      <c r="L14684" s="18">
        <v>36892</v>
      </c>
      <c r="M14684" t="s">
        <v>69</v>
      </c>
      <c r="N14684" t="s">
        <v>65</v>
      </c>
      <c r="O14684" t="s">
        <v>19614</v>
      </c>
    </row>
    <row r="14685" spans="1:15" x14ac:dyDescent="0.3">
      <c r="A14685" t="s">
        <v>19615</v>
      </c>
      <c r="B14685" t="s">
        <v>8</v>
      </c>
      <c r="C14685" t="s">
        <v>18</v>
      </c>
      <c r="D14685" t="s">
        <v>63</v>
      </c>
      <c r="E14685" t="s">
        <v>64</v>
      </c>
      <c r="F14685" t="s">
        <v>65</v>
      </c>
      <c r="G14685" t="s">
        <v>84</v>
      </c>
      <c r="H14685" t="s">
        <v>85</v>
      </c>
      <c r="I14685">
        <v>1999</v>
      </c>
      <c r="J14685" t="s">
        <v>68</v>
      </c>
      <c r="K14685">
        <v>2003</v>
      </c>
      <c r="L14685" s="18">
        <v>37681</v>
      </c>
      <c r="M14685" t="s">
        <v>69</v>
      </c>
      <c r="N14685" t="s">
        <v>65</v>
      </c>
      <c r="O14685" t="s">
        <v>19614</v>
      </c>
    </row>
    <row r="14686" spans="1:15" x14ac:dyDescent="0.3">
      <c r="A14686" t="s">
        <v>19616</v>
      </c>
      <c r="B14686" t="s">
        <v>8</v>
      </c>
      <c r="C14686" t="s">
        <v>18</v>
      </c>
      <c r="D14686" t="s">
        <v>74</v>
      </c>
      <c r="E14686" t="s">
        <v>75</v>
      </c>
      <c r="F14686" t="s">
        <v>65</v>
      </c>
      <c r="G14686" t="s">
        <v>66</v>
      </c>
      <c r="H14686" t="s">
        <v>67</v>
      </c>
      <c r="I14686">
        <v>2000</v>
      </c>
      <c r="J14686" t="s">
        <v>68</v>
      </c>
      <c r="K14686">
        <v>2003</v>
      </c>
      <c r="L14686" s="18">
        <v>37773</v>
      </c>
      <c r="M14686" t="s">
        <v>69</v>
      </c>
      <c r="N14686" t="s">
        <v>65</v>
      </c>
      <c r="O14686" t="s">
        <v>19617</v>
      </c>
    </row>
    <row r="14687" spans="1:15" x14ac:dyDescent="0.3">
      <c r="A14687" t="s">
        <v>19618</v>
      </c>
      <c r="B14687" t="s">
        <v>8</v>
      </c>
      <c r="C14687" t="s">
        <v>18</v>
      </c>
      <c r="D14687" t="s">
        <v>74</v>
      </c>
      <c r="E14687" t="s">
        <v>75</v>
      </c>
      <c r="F14687" t="s">
        <v>65</v>
      </c>
      <c r="G14687" t="s">
        <v>66</v>
      </c>
      <c r="H14687" t="s">
        <v>67</v>
      </c>
      <c r="I14687">
        <v>2000</v>
      </c>
      <c r="J14687" t="s">
        <v>68</v>
      </c>
      <c r="K14687">
        <v>2003</v>
      </c>
      <c r="L14687" s="18">
        <v>37681</v>
      </c>
      <c r="M14687" t="s">
        <v>69</v>
      </c>
      <c r="N14687" t="s">
        <v>65</v>
      </c>
      <c r="O14687" t="s">
        <v>19617</v>
      </c>
    </row>
    <row r="14688" spans="1:15" x14ac:dyDescent="0.3">
      <c r="A14688" t="s">
        <v>19619</v>
      </c>
      <c r="B14688" t="s">
        <v>8</v>
      </c>
      <c r="C14688" t="s">
        <v>18</v>
      </c>
      <c r="D14688" t="s">
        <v>63</v>
      </c>
      <c r="E14688" t="s">
        <v>64</v>
      </c>
      <c r="F14688" t="s">
        <v>65</v>
      </c>
      <c r="G14688" t="s">
        <v>84</v>
      </c>
      <c r="H14688" t="s">
        <v>85</v>
      </c>
      <c r="I14688">
        <v>1999</v>
      </c>
      <c r="J14688" t="s">
        <v>68</v>
      </c>
      <c r="K14688">
        <v>1999</v>
      </c>
      <c r="L14688" s="18">
        <v>36495</v>
      </c>
      <c r="M14688" t="s">
        <v>69</v>
      </c>
      <c r="N14688" t="s">
        <v>65</v>
      </c>
      <c r="O14688" t="s">
        <v>19620</v>
      </c>
    </row>
    <row r="14689" spans="1:15" x14ac:dyDescent="0.3">
      <c r="A14689" t="s">
        <v>19621</v>
      </c>
      <c r="B14689" t="s">
        <v>8</v>
      </c>
      <c r="C14689" t="s">
        <v>18</v>
      </c>
      <c r="D14689" t="s">
        <v>63</v>
      </c>
      <c r="E14689" t="s">
        <v>64</v>
      </c>
      <c r="F14689" t="s">
        <v>65</v>
      </c>
      <c r="G14689" t="s">
        <v>66</v>
      </c>
      <c r="H14689" t="s">
        <v>67</v>
      </c>
      <c r="I14689">
        <v>2000</v>
      </c>
      <c r="J14689" t="s">
        <v>68</v>
      </c>
      <c r="K14689">
        <v>2007</v>
      </c>
      <c r="L14689" s="18">
        <v>39142</v>
      </c>
      <c r="M14689" t="s">
        <v>69</v>
      </c>
      <c r="N14689" t="s">
        <v>65</v>
      </c>
      <c r="O14689" t="s">
        <v>19622</v>
      </c>
    </row>
    <row r="14690" spans="1:15" x14ac:dyDescent="0.3">
      <c r="A14690" t="s">
        <v>19623</v>
      </c>
      <c r="B14690" t="s">
        <v>8</v>
      </c>
      <c r="C14690" t="s">
        <v>18</v>
      </c>
      <c r="D14690" t="s">
        <v>74</v>
      </c>
      <c r="E14690" t="s">
        <v>75</v>
      </c>
      <c r="F14690" t="s">
        <v>65</v>
      </c>
      <c r="G14690" t="s">
        <v>66</v>
      </c>
      <c r="H14690" t="s">
        <v>67</v>
      </c>
      <c r="I14690">
        <v>2000</v>
      </c>
      <c r="J14690" t="s">
        <v>68</v>
      </c>
      <c r="K14690">
        <v>2002</v>
      </c>
      <c r="L14690" s="18">
        <v>37591</v>
      </c>
      <c r="M14690" t="s">
        <v>69</v>
      </c>
      <c r="N14690" t="s">
        <v>65</v>
      </c>
      <c r="O14690" t="s">
        <v>19617</v>
      </c>
    </row>
    <row r="14691" spans="1:15" x14ac:dyDescent="0.3">
      <c r="A14691" t="s">
        <v>19624</v>
      </c>
      <c r="B14691" t="s">
        <v>8</v>
      </c>
      <c r="C14691" t="s">
        <v>18</v>
      </c>
      <c r="D14691" t="s">
        <v>74</v>
      </c>
      <c r="E14691" t="s">
        <v>75</v>
      </c>
      <c r="F14691" t="s">
        <v>65</v>
      </c>
      <c r="G14691" t="s">
        <v>66</v>
      </c>
      <c r="H14691" t="s">
        <v>67</v>
      </c>
      <c r="I14691">
        <v>2002</v>
      </c>
      <c r="J14691" t="s">
        <v>68</v>
      </c>
      <c r="K14691">
        <v>2003</v>
      </c>
      <c r="L14691" s="18">
        <v>37681</v>
      </c>
      <c r="M14691" t="s">
        <v>69</v>
      </c>
      <c r="N14691" t="s">
        <v>65</v>
      </c>
      <c r="O14691" t="s">
        <v>19625</v>
      </c>
    </row>
    <row r="14692" spans="1:15" x14ac:dyDescent="0.3">
      <c r="A14692" t="s">
        <v>19626</v>
      </c>
      <c r="B14692" t="s">
        <v>8</v>
      </c>
      <c r="C14692" t="s">
        <v>18</v>
      </c>
      <c r="D14692" t="s">
        <v>74</v>
      </c>
      <c r="E14692" t="s">
        <v>75</v>
      </c>
      <c r="F14692" t="s">
        <v>65</v>
      </c>
      <c r="G14692" t="s">
        <v>66</v>
      </c>
      <c r="H14692" t="s">
        <v>67</v>
      </c>
      <c r="I14692">
        <v>2001</v>
      </c>
      <c r="J14692" t="s">
        <v>68</v>
      </c>
      <c r="K14692">
        <v>2003</v>
      </c>
      <c r="L14692" s="18">
        <v>37773</v>
      </c>
      <c r="M14692" t="s">
        <v>69</v>
      </c>
      <c r="N14692" t="s">
        <v>65</v>
      </c>
      <c r="O14692" t="s">
        <v>19625</v>
      </c>
    </row>
    <row r="14693" spans="1:15" x14ac:dyDescent="0.3">
      <c r="A14693" t="s">
        <v>19627</v>
      </c>
      <c r="B14693" t="s">
        <v>8</v>
      </c>
      <c r="C14693" t="s">
        <v>18</v>
      </c>
      <c r="D14693" t="s">
        <v>74</v>
      </c>
      <c r="E14693" t="s">
        <v>75</v>
      </c>
      <c r="F14693" t="s">
        <v>65</v>
      </c>
      <c r="G14693" t="s">
        <v>66</v>
      </c>
      <c r="H14693" t="s">
        <v>67</v>
      </c>
      <c r="I14693">
        <v>2002</v>
      </c>
      <c r="J14693" t="s">
        <v>68</v>
      </c>
      <c r="K14693">
        <v>2004</v>
      </c>
      <c r="L14693" s="18">
        <v>37987</v>
      </c>
      <c r="M14693" t="s">
        <v>69</v>
      </c>
      <c r="N14693" t="s">
        <v>65</v>
      </c>
      <c r="O14693" t="s">
        <v>19625</v>
      </c>
    </row>
    <row r="14694" spans="1:15" x14ac:dyDescent="0.3">
      <c r="A14694" t="s">
        <v>19628</v>
      </c>
      <c r="B14694" t="s">
        <v>8</v>
      </c>
      <c r="C14694" t="s">
        <v>18</v>
      </c>
      <c r="D14694" t="s">
        <v>74</v>
      </c>
      <c r="E14694" t="s">
        <v>75</v>
      </c>
      <c r="F14694" t="s">
        <v>65</v>
      </c>
      <c r="G14694" t="s">
        <v>66</v>
      </c>
      <c r="H14694" t="s">
        <v>67</v>
      </c>
      <c r="I14694">
        <v>2002</v>
      </c>
      <c r="J14694" t="s">
        <v>68</v>
      </c>
      <c r="K14694">
        <v>2003</v>
      </c>
      <c r="L14694" s="18">
        <v>37926</v>
      </c>
      <c r="M14694" t="s">
        <v>69</v>
      </c>
      <c r="N14694" t="s">
        <v>65</v>
      </c>
      <c r="O14694" t="s">
        <v>19625</v>
      </c>
    </row>
    <row r="14695" spans="1:15" x14ac:dyDescent="0.3">
      <c r="A14695" t="s">
        <v>19629</v>
      </c>
      <c r="B14695" t="s">
        <v>8</v>
      </c>
      <c r="C14695" t="s">
        <v>18</v>
      </c>
      <c r="D14695" t="s">
        <v>74</v>
      </c>
      <c r="E14695" t="s">
        <v>75</v>
      </c>
      <c r="F14695" t="s">
        <v>65</v>
      </c>
      <c r="G14695" t="s">
        <v>66</v>
      </c>
      <c r="H14695" t="s">
        <v>67</v>
      </c>
      <c r="I14695">
        <v>2002</v>
      </c>
      <c r="J14695" t="s">
        <v>68</v>
      </c>
      <c r="K14695">
        <v>2003</v>
      </c>
      <c r="L14695" s="18">
        <v>37742</v>
      </c>
      <c r="M14695" t="s">
        <v>69</v>
      </c>
      <c r="N14695" t="s">
        <v>65</v>
      </c>
      <c r="O14695" t="s">
        <v>19625</v>
      </c>
    </row>
    <row r="14696" spans="1:15" x14ac:dyDescent="0.3">
      <c r="A14696" t="s">
        <v>19630</v>
      </c>
      <c r="B14696" t="s">
        <v>8</v>
      </c>
      <c r="C14696" t="s">
        <v>18</v>
      </c>
      <c r="D14696" t="s">
        <v>74</v>
      </c>
      <c r="E14696" t="s">
        <v>75</v>
      </c>
      <c r="F14696" t="s">
        <v>65</v>
      </c>
      <c r="G14696" t="s">
        <v>66</v>
      </c>
      <c r="H14696" t="s">
        <v>67</v>
      </c>
      <c r="I14696">
        <v>2002</v>
      </c>
      <c r="J14696" t="s">
        <v>68</v>
      </c>
      <c r="K14696">
        <v>2003</v>
      </c>
      <c r="L14696" s="18">
        <v>37834</v>
      </c>
      <c r="M14696" t="s">
        <v>69</v>
      </c>
      <c r="N14696" t="s">
        <v>65</v>
      </c>
      <c r="O14696" t="s">
        <v>19625</v>
      </c>
    </row>
    <row r="14697" spans="1:15" x14ac:dyDescent="0.3">
      <c r="A14697" t="s">
        <v>19631</v>
      </c>
      <c r="B14697" t="s">
        <v>8</v>
      </c>
      <c r="C14697" t="s">
        <v>15</v>
      </c>
      <c r="D14697" t="s">
        <v>74</v>
      </c>
      <c r="E14697" t="s">
        <v>75</v>
      </c>
      <c r="F14697" t="s">
        <v>65</v>
      </c>
      <c r="G14697" t="s">
        <v>66</v>
      </c>
      <c r="H14697" t="s">
        <v>67</v>
      </c>
      <c r="I14697">
        <v>2002</v>
      </c>
      <c r="J14697" t="s">
        <v>68</v>
      </c>
      <c r="K14697">
        <v>2002</v>
      </c>
      <c r="L14697" s="18">
        <v>37530</v>
      </c>
      <c r="M14697" t="s">
        <v>69</v>
      </c>
      <c r="N14697" t="s">
        <v>65</v>
      </c>
      <c r="O14697" t="s">
        <v>19632</v>
      </c>
    </row>
    <row r="14698" spans="1:15" x14ac:dyDescent="0.3">
      <c r="A14698" t="s">
        <v>19633</v>
      </c>
      <c r="B14698" t="s">
        <v>8</v>
      </c>
      <c r="C14698" t="s">
        <v>18</v>
      </c>
      <c r="D14698" t="s">
        <v>81</v>
      </c>
      <c r="E14698" t="s">
        <v>75</v>
      </c>
      <c r="F14698" t="s">
        <v>65</v>
      </c>
      <c r="G14698" t="s">
        <v>66</v>
      </c>
      <c r="H14698" t="s">
        <v>67</v>
      </c>
      <c r="I14698">
        <v>2002</v>
      </c>
      <c r="J14698" t="s">
        <v>68</v>
      </c>
      <c r="K14698">
        <v>2008</v>
      </c>
      <c r="L14698" s="18">
        <v>39534</v>
      </c>
      <c r="M14698" t="s">
        <v>69</v>
      </c>
      <c r="N14698" t="s">
        <v>65</v>
      </c>
      <c r="O14698" t="s">
        <v>7352</v>
      </c>
    </row>
    <row r="14699" spans="1:15" x14ac:dyDescent="0.3">
      <c r="A14699" t="s">
        <v>19634</v>
      </c>
      <c r="B14699" t="s">
        <v>8</v>
      </c>
      <c r="C14699" t="s">
        <v>26</v>
      </c>
      <c r="D14699" t="s">
        <v>63</v>
      </c>
      <c r="E14699" t="s">
        <v>64</v>
      </c>
      <c r="F14699" t="s">
        <v>65</v>
      </c>
      <c r="G14699" t="s">
        <v>66</v>
      </c>
      <c r="H14699" t="s">
        <v>67</v>
      </c>
      <c r="I14699">
        <v>2002</v>
      </c>
      <c r="J14699" t="s">
        <v>68</v>
      </c>
      <c r="K14699">
        <v>2007</v>
      </c>
      <c r="L14699" s="18">
        <v>39114</v>
      </c>
      <c r="M14699" t="s">
        <v>69</v>
      </c>
      <c r="N14699" t="s">
        <v>65</v>
      </c>
      <c r="O14699" t="s">
        <v>19614</v>
      </c>
    </row>
    <row r="14700" spans="1:15" x14ac:dyDescent="0.3">
      <c r="A14700" t="s">
        <v>19635</v>
      </c>
      <c r="B14700" t="s">
        <v>8</v>
      </c>
      <c r="C14700" t="s">
        <v>19</v>
      </c>
      <c r="D14700" t="s">
        <v>63</v>
      </c>
      <c r="E14700" t="s">
        <v>64</v>
      </c>
      <c r="F14700" t="s">
        <v>65</v>
      </c>
      <c r="G14700" t="s">
        <v>66</v>
      </c>
      <c r="H14700" t="s">
        <v>67</v>
      </c>
      <c r="I14700">
        <v>2001</v>
      </c>
      <c r="J14700" t="s">
        <v>68</v>
      </c>
      <c r="K14700">
        <v>2004</v>
      </c>
      <c r="L14700" s="18">
        <v>38078</v>
      </c>
      <c r="M14700" t="s">
        <v>69</v>
      </c>
      <c r="N14700" t="s">
        <v>65</v>
      </c>
      <c r="O14700" t="s">
        <v>3367</v>
      </c>
    </row>
    <row r="14701" spans="1:15" x14ac:dyDescent="0.3">
      <c r="A14701" t="s">
        <v>19636</v>
      </c>
      <c r="B14701" t="s">
        <v>8</v>
      </c>
      <c r="C14701" t="s">
        <v>26</v>
      </c>
      <c r="D14701" t="s">
        <v>63</v>
      </c>
      <c r="E14701" t="s">
        <v>64</v>
      </c>
      <c r="F14701" t="s">
        <v>65</v>
      </c>
      <c r="G14701" t="s">
        <v>66</v>
      </c>
      <c r="H14701" t="s">
        <v>67</v>
      </c>
      <c r="I14701">
        <v>2002</v>
      </c>
      <c r="J14701" t="s">
        <v>68</v>
      </c>
      <c r="K14701">
        <v>2006</v>
      </c>
      <c r="L14701" s="18">
        <v>38869</v>
      </c>
      <c r="M14701" t="s">
        <v>69</v>
      </c>
      <c r="N14701" t="s">
        <v>65</v>
      </c>
      <c r="O14701" t="s">
        <v>19614</v>
      </c>
    </row>
    <row r="14702" spans="1:15" x14ac:dyDescent="0.3">
      <c r="A14702" t="s">
        <v>19637</v>
      </c>
      <c r="B14702" t="s">
        <v>8</v>
      </c>
      <c r="C14702" t="s">
        <v>18</v>
      </c>
      <c r="D14702" t="s">
        <v>63</v>
      </c>
      <c r="E14702" t="s">
        <v>64</v>
      </c>
      <c r="F14702" t="s">
        <v>65</v>
      </c>
      <c r="G14702" t="s">
        <v>66</v>
      </c>
      <c r="H14702" t="s">
        <v>67</v>
      </c>
      <c r="I14702">
        <v>2002</v>
      </c>
      <c r="J14702" t="s">
        <v>68</v>
      </c>
      <c r="K14702">
        <v>2009</v>
      </c>
      <c r="L14702" s="18">
        <v>39814</v>
      </c>
      <c r="M14702" t="s">
        <v>69</v>
      </c>
      <c r="N14702" t="s">
        <v>65</v>
      </c>
      <c r="O14702" t="s">
        <v>19614</v>
      </c>
    </row>
    <row r="14703" spans="1:15" x14ac:dyDescent="0.3">
      <c r="A14703" t="s">
        <v>19638</v>
      </c>
      <c r="B14703" t="s">
        <v>8</v>
      </c>
      <c r="C14703" t="s">
        <v>18</v>
      </c>
      <c r="D14703" t="s">
        <v>74</v>
      </c>
      <c r="E14703" t="s">
        <v>75</v>
      </c>
      <c r="F14703" t="s">
        <v>65</v>
      </c>
      <c r="G14703" t="s">
        <v>66</v>
      </c>
      <c r="H14703" t="s">
        <v>67</v>
      </c>
      <c r="I14703">
        <v>2002</v>
      </c>
      <c r="J14703" t="s">
        <v>68</v>
      </c>
      <c r="K14703">
        <v>2007</v>
      </c>
      <c r="L14703" s="18">
        <v>39173</v>
      </c>
      <c r="M14703" t="s">
        <v>69</v>
      </c>
      <c r="N14703" t="s">
        <v>65</v>
      </c>
      <c r="O14703" t="s">
        <v>19639</v>
      </c>
    </row>
    <row r="14704" spans="1:15" x14ac:dyDescent="0.3">
      <c r="A14704" t="s">
        <v>19640</v>
      </c>
      <c r="B14704" t="s">
        <v>8</v>
      </c>
      <c r="C14704" t="s">
        <v>15</v>
      </c>
      <c r="D14704" t="s">
        <v>63</v>
      </c>
      <c r="E14704" t="s">
        <v>64</v>
      </c>
      <c r="F14704" t="s">
        <v>65</v>
      </c>
      <c r="G14704" t="s">
        <v>66</v>
      </c>
      <c r="H14704" t="s">
        <v>67</v>
      </c>
      <c r="I14704">
        <v>2002</v>
      </c>
      <c r="J14704" t="s">
        <v>68</v>
      </c>
      <c r="K14704">
        <v>2004</v>
      </c>
      <c r="L14704" s="18">
        <v>38139</v>
      </c>
      <c r="M14704" t="s">
        <v>69</v>
      </c>
      <c r="N14704" t="s">
        <v>65</v>
      </c>
      <c r="O14704" t="s">
        <v>19641</v>
      </c>
    </row>
    <row r="14705" spans="1:15" x14ac:dyDescent="0.3">
      <c r="A14705" t="s">
        <v>19642</v>
      </c>
      <c r="B14705" t="s">
        <v>8</v>
      </c>
      <c r="C14705" t="s">
        <v>15</v>
      </c>
      <c r="D14705" t="s">
        <v>63</v>
      </c>
      <c r="E14705" t="s">
        <v>64</v>
      </c>
      <c r="F14705" t="s">
        <v>65</v>
      </c>
      <c r="G14705" t="s">
        <v>66</v>
      </c>
      <c r="H14705" t="s">
        <v>67</v>
      </c>
      <c r="I14705">
        <v>2002</v>
      </c>
      <c r="J14705" t="s">
        <v>68</v>
      </c>
      <c r="K14705">
        <v>2004</v>
      </c>
      <c r="L14705" s="18">
        <v>38018</v>
      </c>
      <c r="M14705" t="s">
        <v>69</v>
      </c>
      <c r="N14705" t="s">
        <v>65</v>
      </c>
      <c r="O14705" t="s">
        <v>19641</v>
      </c>
    </row>
    <row r="14706" spans="1:15" x14ac:dyDescent="0.3">
      <c r="A14706" t="s">
        <v>19643</v>
      </c>
      <c r="B14706" t="s">
        <v>8</v>
      </c>
      <c r="C14706" t="s">
        <v>26</v>
      </c>
      <c r="D14706" t="s">
        <v>63</v>
      </c>
      <c r="E14706" t="s">
        <v>64</v>
      </c>
      <c r="F14706" t="s">
        <v>65</v>
      </c>
      <c r="G14706" t="s">
        <v>66</v>
      </c>
      <c r="H14706" t="s">
        <v>67</v>
      </c>
      <c r="I14706">
        <v>2001</v>
      </c>
      <c r="J14706" t="s">
        <v>68</v>
      </c>
      <c r="K14706">
        <v>2011</v>
      </c>
      <c r="L14706" s="18">
        <v>38047</v>
      </c>
      <c r="M14706" t="s">
        <v>69</v>
      </c>
      <c r="N14706" t="s">
        <v>65</v>
      </c>
      <c r="O14706" t="s">
        <v>19614</v>
      </c>
    </row>
    <row r="14707" spans="1:15" x14ac:dyDescent="0.3">
      <c r="A14707" t="s">
        <v>19644</v>
      </c>
      <c r="B14707" t="s">
        <v>8</v>
      </c>
      <c r="C14707" t="s">
        <v>18</v>
      </c>
      <c r="D14707" t="s">
        <v>74</v>
      </c>
      <c r="E14707" t="s">
        <v>75</v>
      </c>
      <c r="F14707" t="s">
        <v>65</v>
      </c>
      <c r="G14707" t="s">
        <v>66</v>
      </c>
      <c r="H14707" t="s">
        <v>67</v>
      </c>
      <c r="I14707">
        <v>2003</v>
      </c>
      <c r="J14707" t="s">
        <v>68</v>
      </c>
      <c r="K14707">
        <v>2006</v>
      </c>
      <c r="L14707" s="18">
        <v>38869</v>
      </c>
      <c r="M14707" t="s">
        <v>69</v>
      </c>
      <c r="N14707" t="s">
        <v>65</v>
      </c>
      <c r="O14707" t="s">
        <v>19645</v>
      </c>
    </row>
    <row r="14708" spans="1:15" x14ac:dyDescent="0.3">
      <c r="A14708" t="s">
        <v>19646</v>
      </c>
      <c r="B14708" t="s">
        <v>8</v>
      </c>
      <c r="C14708" t="s">
        <v>18</v>
      </c>
      <c r="D14708" t="s">
        <v>63</v>
      </c>
      <c r="E14708" t="s">
        <v>64</v>
      </c>
      <c r="F14708" t="s">
        <v>65</v>
      </c>
      <c r="G14708" t="s">
        <v>66</v>
      </c>
      <c r="H14708" t="s">
        <v>67</v>
      </c>
      <c r="I14708">
        <v>2003</v>
      </c>
      <c r="J14708" t="s">
        <v>68</v>
      </c>
      <c r="K14708">
        <v>2007</v>
      </c>
      <c r="L14708" s="18">
        <v>39083</v>
      </c>
      <c r="M14708" t="s">
        <v>69</v>
      </c>
      <c r="N14708" t="s">
        <v>65</v>
      </c>
      <c r="O14708" t="s">
        <v>19647</v>
      </c>
    </row>
    <row r="14709" spans="1:15" x14ac:dyDescent="0.3">
      <c r="A14709" t="s">
        <v>19648</v>
      </c>
      <c r="B14709" t="s">
        <v>8</v>
      </c>
      <c r="C14709" t="s">
        <v>18</v>
      </c>
      <c r="D14709" t="s">
        <v>63</v>
      </c>
      <c r="E14709" t="s">
        <v>64</v>
      </c>
      <c r="F14709" t="s">
        <v>65</v>
      </c>
      <c r="G14709" t="s">
        <v>66</v>
      </c>
      <c r="H14709" t="s">
        <v>67</v>
      </c>
      <c r="I14709">
        <v>2003</v>
      </c>
      <c r="J14709" t="s">
        <v>68</v>
      </c>
      <c r="K14709">
        <v>2007</v>
      </c>
      <c r="L14709" s="18">
        <v>39083</v>
      </c>
      <c r="M14709" t="s">
        <v>69</v>
      </c>
      <c r="N14709" t="s">
        <v>65</v>
      </c>
      <c r="O14709" t="s">
        <v>19647</v>
      </c>
    </row>
    <row r="14710" spans="1:15" x14ac:dyDescent="0.3">
      <c r="A14710" t="s">
        <v>19649</v>
      </c>
      <c r="B14710" t="s">
        <v>8</v>
      </c>
      <c r="C14710" t="s">
        <v>25</v>
      </c>
      <c r="D14710" t="s">
        <v>63</v>
      </c>
      <c r="E14710" t="s">
        <v>64</v>
      </c>
      <c r="F14710" t="s">
        <v>65</v>
      </c>
      <c r="G14710" t="s">
        <v>66</v>
      </c>
      <c r="H14710" t="s">
        <v>67</v>
      </c>
      <c r="I14710">
        <v>2003</v>
      </c>
      <c r="J14710" t="s">
        <v>68</v>
      </c>
      <c r="K14710">
        <v>2006</v>
      </c>
      <c r="L14710" s="18">
        <v>38808</v>
      </c>
      <c r="M14710" t="s">
        <v>69</v>
      </c>
      <c r="N14710" t="s">
        <v>65</v>
      </c>
      <c r="O14710" t="s">
        <v>19650</v>
      </c>
    </row>
    <row r="14711" spans="1:15" x14ac:dyDescent="0.3">
      <c r="A14711" t="s">
        <v>19651</v>
      </c>
      <c r="B14711" t="s">
        <v>8</v>
      </c>
      <c r="C14711" t="s">
        <v>23</v>
      </c>
      <c r="D14711" t="s">
        <v>63</v>
      </c>
      <c r="E14711" t="s">
        <v>64</v>
      </c>
      <c r="F14711" t="s">
        <v>65</v>
      </c>
      <c r="G14711" t="s">
        <v>66</v>
      </c>
      <c r="H14711" t="s">
        <v>67</v>
      </c>
      <c r="I14711">
        <v>2003</v>
      </c>
      <c r="J14711" t="s">
        <v>68</v>
      </c>
      <c r="K14711">
        <v>2004</v>
      </c>
      <c r="L14711" s="18">
        <v>38292</v>
      </c>
      <c r="M14711" t="s">
        <v>69</v>
      </c>
      <c r="N14711" t="s">
        <v>65</v>
      </c>
      <c r="O14711" t="s">
        <v>19652</v>
      </c>
    </row>
    <row r="14712" spans="1:15" x14ac:dyDescent="0.3">
      <c r="A14712" t="s">
        <v>19653</v>
      </c>
      <c r="B14712" t="s">
        <v>8</v>
      </c>
      <c r="C14712" t="s">
        <v>18</v>
      </c>
      <c r="D14712" t="s">
        <v>74</v>
      </c>
      <c r="E14712" t="s">
        <v>75</v>
      </c>
      <c r="F14712" t="s">
        <v>65</v>
      </c>
      <c r="G14712" t="s">
        <v>66</v>
      </c>
      <c r="H14712" t="s">
        <v>67</v>
      </c>
      <c r="I14712">
        <v>2003</v>
      </c>
      <c r="J14712" t="s">
        <v>68</v>
      </c>
      <c r="K14712">
        <v>2004</v>
      </c>
      <c r="L14712" s="18">
        <v>38292</v>
      </c>
      <c r="M14712" t="s">
        <v>69</v>
      </c>
      <c r="N14712" t="s">
        <v>65</v>
      </c>
      <c r="O14712" t="s">
        <v>19654</v>
      </c>
    </row>
    <row r="14713" spans="1:15" x14ac:dyDescent="0.3">
      <c r="A14713" t="s">
        <v>19655</v>
      </c>
      <c r="B14713" t="s">
        <v>8</v>
      </c>
      <c r="C14713" t="s">
        <v>26</v>
      </c>
      <c r="D14713" t="s">
        <v>74</v>
      </c>
      <c r="E14713" t="s">
        <v>75</v>
      </c>
      <c r="F14713" t="s">
        <v>65</v>
      </c>
      <c r="G14713" t="s">
        <v>66</v>
      </c>
      <c r="H14713" t="s">
        <v>67</v>
      </c>
      <c r="I14713">
        <v>2003</v>
      </c>
      <c r="J14713" t="s">
        <v>68</v>
      </c>
      <c r="K14713">
        <v>2007</v>
      </c>
      <c r="L14713" s="18">
        <v>39203</v>
      </c>
      <c r="M14713" t="s">
        <v>69</v>
      </c>
      <c r="N14713" t="s">
        <v>65</v>
      </c>
      <c r="O14713" t="s">
        <v>19614</v>
      </c>
    </row>
    <row r="14714" spans="1:15" x14ac:dyDescent="0.3">
      <c r="A14714" t="s">
        <v>19656</v>
      </c>
      <c r="B14714" t="s">
        <v>8</v>
      </c>
      <c r="C14714" t="s">
        <v>23</v>
      </c>
      <c r="D14714" t="s">
        <v>74</v>
      </c>
      <c r="E14714" t="s">
        <v>75</v>
      </c>
      <c r="F14714" t="s">
        <v>65</v>
      </c>
      <c r="G14714" t="s">
        <v>66</v>
      </c>
      <c r="H14714" t="s">
        <v>67</v>
      </c>
      <c r="I14714">
        <v>2003</v>
      </c>
      <c r="J14714" t="s">
        <v>68</v>
      </c>
      <c r="K14714">
        <v>2007</v>
      </c>
      <c r="L14714" s="18">
        <v>39264</v>
      </c>
      <c r="M14714" t="s">
        <v>69</v>
      </c>
      <c r="N14714" t="s">
        <v>65</v>
      </c>
      <c r="O14714" t="s">
        <v>19657</v>
      </c>
    </row>
    <row r="14715" spans="1:15" x14ac:dyDescent="0.3">
      <c r="A14715" t="s">
        <v>19658</v>
      </c>
      <c r="B14715" t="s">
        <v>8</v>
      </c>
      <c r="C14715" t="s">
        <v>15</v>
      </c>
      <c r="D14715" t="s">
        <v>74</v>
      </c>
      <c r="E14715" t="s">
        <v>75</v>
      </c>
      <c r="F14715" t="s">
        <v>65</v>
      </c>
      <c r="G14715" t="s">
        <v>66</v>
      </c>
      <c r="H14715" t="s">
        <v>67</v>
      </c>
      <c r="I14715">
        <v>2003</v>
      </c>
      <c r="J14715" t="s">
        <v>68</v>
      </c>
      <c r="K14715">
        <v>2004</v>
      </c>
      <c r="L14715" s="18">
        <v>38322</v>
      </c>
      <c r="M14715" t="s">
        <v>69</v>
      </c>
      <c r="N14715" t="s">
        <v>65</v>
      </c>
      <c r="O14715" t="s">
        <v>19632</v>
      </c>
    </row>
    <row r="14716" spans="1:15" x14ac:dyDescent="0.3">
      <c r="A14716" t="s">
        <v>19659</v>
      </c>
      <c r="B14716" t="s">
        <v>8</v>
      </c>
      <c r="C14716" t="s">
        <v>18</v>
      </c>
      <c r="D14716" t="s">
        <v>63</v>
      </c>
      <c r="E14716" t="s">
        <v>64</v>
      </c>
      <c r="F14716" t="s">
        <v>65</v>
      </c>
      <c r="G14716" t="s">
        <v>66</v>
      </c>
      <c r="H14716" t="s">
        <v>67</v>
      </c>
      <c r="I14716">
        <v>2003</v>
      </c>
      <c r="J14716" t="s">
        <v>68</v>
      </c>
      <c r="K14716">
        <v>2018</v>
      </c>
      <c r="L14716" s="18">
        <v>39602</v>
      </c>
      <c r="M14716" t="s">
        <v>69</v>
      </c>
      <c r="N14716" t="s">
        <v>65</v>
      </c>
      <c r="O14716" t="s">
        <v>7543</v>
      </c>
    </row>
    <row r="14717" spans="1:15" x14ac:dyDescent="0.3">
      <c r="A14717" t="s">
        <v>19660</v>
      </c>
      <c r="B14717" t="s">
        <v>8</v>
      </c>
      <c r="C14717" t="s">
        <v>25</v>
      </c>
      <c r="D14717" t="s">
        <v>63</v>
      </c>
      <c r="E14717" t="s">
        <v>64</v>
      </c>
      <c r="F14717" t="s">
        <v>65</v>
      </c>
      <c r="G14717" t="s">
        <v>66</v>
      </c>
      <c r="H14717" t="s">
        <v>67</v>
      </c>
      <c r="I14717">
        <v>2003</v>
      </c>
      <c r="J14717" t="s">
        <v>68</v>
      </c>
      <c r="K14717">
        <v>2009</v>
      </c>
      <c r="L14717" s="18">
        <v>40148</v>
      </c>
      <c r="M14717" t="s">
        <v>69</v>
      </c>
      <c r="N14717" t="s">
        <v>65</v>
      </c>
      <c r="O14717" t="s">
        <v>19661</v>
      </c>
    </row>
    <row r="14718" spans="1:15" x14ac:dyDescent="0.3">
      <c r="A14718" t="s">
        <v>19662</v>
      </c>
      <c r="B14718" t="s">
        <v>8</v>
      </c>
      <c r="C14718" t="s">
        <v>19</v>
      </c>
      <c r="D14718" t="s">
        <v>63</v>
      </c>
      <c r="E14718" t="s">
        <v>64</v>
      </c>
      <c r="F14718" t="s">
        <v>65</v>
      </c>
      <c r="G14718" t="s">
        <v>66</v>
      </c>
      <c r="H14718" t="s">
        <v>67</v>
      </c>
      <c r="I14718">
        <v>2004</v>
      </c>
      <c r="J14718" t="s">
        <v>68</v>
      </c>
      <c r="K14718">
        <v>2008</v>
      </c>
      <c r="L14718" s="18">
        <v>39508</v>
      </c>
      <c r="M14718" t="s">
        <v>69</v>
      </c>
      <c r="N14718" t="s">
        <v>65</v>
      </c>
      <c r="O14718" t="s">
        <v>3367</v>
      </c>
    </row>
    <row r="14719" spans="1:15" x14ac:dyDescent="0.3">
      <c r="A14719" t="s">
        <v>19663</v>
      </c>
      <c r="B14719" t="s">
        <v>8</v>
      </c>
      <c r="C14719" t="s">
        <v>25</v>
      </c>
      <c r="D14719" t="s">
        <v>63</v>
      </c>
      <c r="E14719" t="s">
        <v>64</v>
      </c>
      <c r="F14719" t="s">
        <v>65</v>
      </c>
      <c r="G14719" t="s">
        <v>66</v>
      </c>
      <c r="H14719" t="s">
        <v>67</v>
      </c>
      <c r="I14719">
        <v>2004</v>
      </c>
      <c r="J14719" t="s">
        <v>68</v>
      </c>
      <c r="K14719">
        <v>2008</v>
      </c>
      <c r="L14719" s="18">
        <v>39630</v>
      </c>
      <c r="M14719" t="s">
        <v>69</v>
      </c>
      <c r="N14719" t="s">
        <v>65</v>
      </c>
      <c r="O14719" t="s">
        <v>19664</v>
      </c>
    </row>
    <row r="14720" spans="1:15" x14ac:dyDescent="0.3">
      <c r="A14720" t="s">
        <v>19665</v>
      </c>
      <c r="B14720" t="s">
        <v>8</v>
      </c>
      <c r="C14720" t="s">
        <v>18</v>
      </c>
      <c r="D14720" t="s">
        <v>63</v>
      </c>
      <c r="E14720" t="s">
        <v>64</v>
      </c>
      <c r="F14720" t="s">
        <v>65</v>
      </c>
      <c r="G14720" t="s">
        <v>66</v>
      </c>
      <c r="H14720" t="s">
        <v>67</v>
      </c>
      <c r="I14720">
        <v>2004</v>
      </c>
      <c r="J14720" t="s">
        <v>68</v>
      </c>
      <c r="K14720">
        <v>2007</v>
      </c>
      <c r="L14720" s="18">
        <v>39356</v>
      </c>
      <c r="M14720" t="s">
        <v>69</v>
      </c>
      <c r="N14720" t="s">
        <v>65</v>
      </c>
      <c r="O14720" t="s">
        <v>19614</v>
      </c>
    </row>
    <row r="14721" spans="1:15" x14ac:dyDescent="0.3">
      <c r="A14721" t="s">
        <v>19666</v>
      </c>
      <c r="B14721" t="s">
        <v>8</v>
      </c>
      <c r="C14721" t="s">
        <v>26</v>
      </c>
      <c r="D14721" t="s">
        <v>74</v>
      </c>
      <c r="E14721" t="s">
        <v>75</v>
      </c>
      <c r="F14721" t="s">
        <v>65</v>
      </c>
      <c r="G14721" t="s">
        <v>66</v>
      </c>
      <c r="H14721" t="s">
        <v>67</v>
      </c>
      <c r="I14721">
        <v>2004</v>
      </c>
      <c r="J14721" t="s">
        <v>68</v>
      </c>
      <c r="K14721">
        <v>2005</v>
      </c>
      <c r="L14721" s="18">
        <v>38626</v>
      </c>
      <c r="M14721" t="s">
        <v>69</v>
      </c>
      <c r="N14721" t="s">
        <v>65</v>
      </c>
      <c r="O14721" t="s">
        <v>19667</v>
      </c>
    </row>
    <row r="14722" spans="1:15" x14ac:dyDescent="0.3">
      <c r="A14722" t="s">
        <v>19668</v>
      </c>
      <c r="B14722" t="s">
        <v>8</v>
      </c>
      <c r="C14722" t="s">
        <v>18</v>
      </c>
      <c r="D14722" t="s">
        <v>74</v>
      </c>
      <c r="E14722" t="s">
        <v>75</v>
      </c>
      <c r="F14722" t="s">
        <v>65</v>
      </c>
      <c r="G14722" t="s">
        <v>66</v>
      </c>
      <c r="H14722" t="s">
        <v>67</v>
      </c>
      <c r="I14722">
        <v>2004</v>
      </c>
      <c r="J14722" t="s">
        <v>68</v>
      </c>
      <c r="K14722">
        <v>2008</v>
      </c>
      <c r="L14722" s="18">
        <v>39630</v>
      </c>
      <c r="M14722" t="s">
        <v>69</v>
      </c>
      <c r="N14722" t="s">
        <v>65</v>
      </c>
      <c r="O14722" t="s">
        <v>19669</v>
      </c>
    </row>
    <row r="14723" spans="1:15" x14ac:dyDescent="0.3">
      <c r="A14723" t="s">
        <v>19670</v>
      </c>
      <c r="B14723" t="s">
        <v>8</v>
      </c>
      <c r="C14723" t="s">
        <v>26</v>
      </c>
      <c r="D14723" t="s">
        <v>74</v>
      </c>
      <c r="E14723" t="s">
        <v>75</v>
      </c>
      <c r="F14723" t="s">
        <v>65</v>
      </c>
      <c r="G14723" t="s">
        <v>66</v>
      </c>
      <c r="H14723" t="s">
        <v>67</v>
      </c>
      <c r="I14723">
        <v>2004</v>
      </c>
      <c r="J14723" t="s">
        <v>68</v>
      </c>
      <c r="K14723">
        <v>2006</v>
      </c>
      <c r="L14723" s="18">
        <v>38869</v>
      </c>
      <c r="M14723" t="s">
        <v>69</v>
      </c>
      <c r="N14723" t="s">
        <v>65</v>
      </c>
      <c r="O14723" t="s">
        <v>19671</v>
      </c>
    </row>
    <row r="14724" spans="1:15" x14ac:dyDescent="0.3">
      <c r="A14724" t="s">
        <v>19672</v>
      </c>
      <c r="B14724" t="s">
        <v>8</v>
      </c>
      <c r="C14724" t="s">
        <v>18</v>
      </c>
      <c r="D14724" t="s">
        <v>89</v>
      </c>
      <c r="E14724" t="s">
        <v>90</v>
      </c>
      <c r="F14724" t="s">
        <v>65</v>
      </c>
      <c r="G14724" t="s">
        <v>66</v>
      </c>
      <c r="H14724" t="s">
        <v>67</v>
      </c>
      <c r="I14724">
        <v>2004</v>
      </c>
      <c r="J14724" t="s">
        <v>68</v>
      </c>
      <c r="K14724">
        <v>2011</v>
      </c>
      <c r="L14724" s="18">
        <v>40695</v>
      </c>
      <c r="M14724" t="s">
        <v>69</v>
      </c>
      <c r="N14724" t="s">
        <v>65</v>
      </c>
      <c r="O14724" t="s">
        <v>19673</v>
      </c>
    </row>
    <row r="14725" spans="1:15" x14ac:dyDescent="0.3">
      <c r="A14725" t="s">
        <v>19674</v>
      </c>
      <c r="B14725" t="s">
        <v>8</v>
      </c>
      <c r="C14725" t="s">
        <v>18</v>
      </c>
      <c r="D14725" t="s">
        <v>81</v>
      </c>
      <c r="E14725" t="s">
        <v>75</v>
      </c>
      <c r="F14725" t="s">
        <v>65</v>
      </c>
      <c r="G14725" t="s">
        <v>66</v>
      </c>
      <c r="H14725" t="s">
        <v>67</v>
      </c>
      <c r="I14725">
        <v>2004</v>
      </c>
      <c r="J14725" t="s">
        <v>68</v>
      </c>
      <c r="K14725">
        <v>2006</v>
      </c>
      <c r="L14725" s="18">
        <v>38930</v>
      </c>
      <c r="M14725" t="s">
        <v>69</v>
      </c>
      <c r="N14725" t="s">
        <v>65</v>
      </c>
      <c r="O14725" t="s">
        <v>19675</v>
      </c>
    </row>
    <row r="14726" spans="1:15" x14ac:dyDescent="0.3">
      <c r="A14726" t="s">
        <v>19676</v>
      </c>
      <c r="B14726" t="s">
        <v>8</v>
      </c>
      <c r="C14726" t="s">
        <v>17</v>
      </c>
      <c r="D14726" t="s">
        <v>74</v>
      </c>
      <c r="E14726" t="s">
        <v>75</v>
      </c>
      <c r="F14726" t="s">
        <v>65</v>
      </c>
      <c r="G14726" t="s">
        <v>66</v>
      </c>
      <c r="H14726" t="s">
        <v>67</v>
      </c>
      <c r="I14726">
        <v>2002</v>
      </c>
      <c r="J14726" t="s">
        <v>68</v>
      </c>
      <c r="K14726">
        <v>2002</v>
      </c>
      <c r="M14726" t="s">
        <v>78</v>
      </c>
      <c r="N14726" t="s">
        <v>65</v>
      </c>
      <c r="O14726" t="s">
        <v>19677</v>
      </c>
    </row>
    <row r="14727" spans="1:15" x14ac:dyDescent="0.3">
      <c r="A14727" t="s">
        <v>19678</v>
      </c>
      <c r="B14727" t="s">
        <v>8</v>
      </c>
      <c r="C14727" t="s">
        <v>17</v>
      </c>
      <c r="D14727" t="s">
        <v>63</v>
      </c>
      <c r="E14727" t="s">
        <v>64</v>
      </c>
      <c r="F14727" t="s">
        <v>65</v>
      </c>
      <c r="G14727" t="s">
        <v>66</v>
      </c>
      <c r="H14727" t="s">
        <v>67</v>
      </c>
      <c r="I14727">
        <v>2002</v>
      </c>
      <c r="J14727" t="s">
        <v>68</v>
      </c>
      <c r="K14727">
        <v>2009</v>
      </c>
      <c r="L14727" s="18">
        <v>40087</v>
      </c>
      <c r="M14727" t="s">
        <v>69</v>
      </c>
      <c r="N14727" t="s">
        <v>65</v>
      </c>
      <c r="O14727" t="s">
        <v>19679</v>
      </c>
    </row>
    <row r="14728" spans="1:15" x14ac:dyDescent="0.3">
      <c r="A14728" t="s">
        <v>19680</v>
      </c>
      <c r="B14728" t="s">
        <v>8</v>
      </c>
      <c r="C14728" t="s">
        <v>26</v>
      </c>
      <c r="D14728" t="s">
        <v>63</v>
      </c>
      <c r="E14728" t="s">
        <v>64</v>
      </c>
      <c r="F14728" t="s">
        <v>65</v>
      </c>
      <c r="G14728" t="s">
        <v>66</v>
      </c>
      <c r="H14728" t="s">
        <v>67</v>
      </c>
      <c r="I14728">
        <v>2004</v>
      </c>
      <c r="J14728" t="s">
        <v>68</v>
      </c>
      <c r="K14728">
        <v>2005</v>
      </c>
      <c r="L14728" s="18">
        <v>38687</v>
      </c>
      <c r="M14728" t="s">
        <v>69</v>
      </c>
      <c r="N14728" t="s">
        <v>65</v>
      </c>
      <c r="O14728" t="s">
        <v>19614</v>
      </c>
    </row>
    <row r="14729" spans="1:15" x14ac:dyDescent="0.3">
      <c r="A14729" t="s">
        <v>19681</v>
      </c>
      <c r="B14729" t="s">
        <v>8</v>
      </c>
      <c r="C14729" t="s">
        <v>26</v>
      </c>
      <c r="D14729" t="s">
        <v>63</v>
      </c>
      <c r="E14729" t="s">
        <v>64</v>
      </c>
      <c r="F14729" t="s">
        <v>65</v>
      </c>
      <c r="G14729" t="s">
        <v>66</v>
      </c>
      <c r="H14729" t="s">
        <v>67</v>
      </c>
      <c r="I14729">
        <v>2004</v>
      </c>
      <c r="J14729" t="s">
        <v>68</v>
      </c>
      <c r="K14729">
        <v>2007</v>
      </c>
      <c r="L14729" s="18">
        <v>39295</v>
      </c>
      <c r="M14729" t="s">
        <v>69</v>
      </c>
      <c r="N14729" t="s">
        <v>65</v>
      </c>
      <c r="O14729" t="s">
        <v>19614</v>
      </c>
    </row>
    <row r="14730" spans="1:15" x14ac:dyDescent="0.3">
      <c r="A14730" t="s">
        <v>19682</v>
      </c>
      <c r="B14730" t="s">
        <v>8</v>
      </c>
      <c r="C14730" t="s">
        <v>29</v>
      </c>
      <c r="D14730" t="s">
        <v>74</v>
      </c>
      <c r="E14730" t="s">
        <v>75</v>
      </c>
      <c r="F14730" t="s">
        <v>65</v>
      </c>
      <c r="G14730" t="s">
        <v>66</v>
      </c>
      <c r="H14730" t="s">
        <v>67</v>
      </c>
      <c r="I14730">
        <v>2004</v>
      </c>
      <c r="J14730" t="s">
        <v>68</v>
      </c>
      <c r="K14730">
        <v>2007</v>
      </c>
      <c r="L14730" s="18">
        <v>39173</v>
      </c>
      <c r="M14730" t="s">
        <v>69</v>
      </c>
      <c r="N14730" t="s">
        <v>65</v>
      </c>
      <c r="O14730" t="s">
        <v>17792</v>
      </c>
    </row>
    <row r="14731" spans="1:15" x14ac:dyDescent="0.3">
      <c r="A14731" t="s">
        <v>19683</v>
      </c>
      <c r="B14731" t="s">
        <v>8</v>
      </c>
      <c r="C14731" t="s">
        <v>31</v>
      </c>
      <c r="D14731" t="s">
        <v>63</v>
      </c>
      <c r="E14731" t="s">
        <v>64</v>
      </c>
      <c r="F14731" t="s">
        <v>65</v>
      </c>
      <c r="G14731" t="s">
        <v>66</v>
      </c>
      <c r="H14731" t="s">
        <v>67</v>
      </c>
      <c r="I14731">
        <v>2004</v>
      </c>
      <c r="J14731" t="s">
        <v>68</v>
      </c>
      <c r="K14731">
        <v>2005</v>
      </c>
      <c r="L14731" s="18">
        <v>38443</v>
      </c>
      <c r="M14731" t="s">
        <v>69</v>
      </c>
      <c r="N14731" t="s">
        <v>65</v>
      </c>
      <c r="O14731" t="s">
        <v>19675</v>
      </c>
    </row>
    <row r="14732" spans="1:15" x14ac:dyDescent="0.3">
      <c r="A14732" t="s">
        <v>19684</v>
      </c>
      <c r="B14732" t="s">
        <v>8</v>
      </c>
      <c r="C14732" t="s">
        <v>22</v>
      </c>
      <c r="D14732" t="s">
        <v>63</v>
      </c>
      <c r="E14732" t="s">
        <v>64</v>
      </c>
      <c r="F14732" t="s">
        <v>65</v>
      </c>
      <c r="G14732" t="s">
        <v>66</v>
      </c>
      <c r="H14732" t="s">
        <v>67</v>
      </c>
      <c r="I14732">
        <v>2004</v>
      </c>
      <c r="J14732" t="s">
        <v>68</v>
      </c>
      <c r="K14732">
        <v>2007</v>
      </c>
      <c r="L14732" s="18">
        <v>39090</v>
      </c>
      <c r="M14732" t="s">
        <v>69</v>
      </c>
      <c r="N14732" t="s">
        <v>65</v>
      </c>
      <c r="O14732" t="s">
        <v>19675</v>
      </c>
    </row>
    <row r="14733" spans="1:15" x14ac:dyDescent="0.3">
      <c r="A14733" t="s">
        <v>19685</v>
      </c>
      <c r="B14733" t="s">
        <v>8</v>
      </c>
      <c r="C14733" t="s">
        <v>25</v>
      </c>
      <c r="D14733" t="s">
        <v>63</v>
      </c>
      <c r="E14733" t="s">
        <v>64</v>
      </c>
      <c r="F14733" t="s">
        <v>65</v>
      </c>
      <c r="G14733" t="s">
        <v>66</v>
      </c>
      <c r="H14733" t="s">
        <v>67</v>
      </c>
      <c r="I14733">
        <v>2005</v>
      </c>
      <c r="J14733" t="s">
        <v>68</v>
      </c>
      <c r="K14733">
        <v>2007</v>
      </c>
      <c r="M14733" t="s">
        <v>78</v>
      </c>
      <c r="N14733" t="s">
        <v>65</v>
      </c>
      <c r="O14733" t="s">
        <v>19686</v>
      </c>
    </row>
    <row r="14734" spans="1:15" x14ac:dyDescent="0.3">
      <c r="A14734" t="s">
        <v>19687</v>
      </c>
      <c r="B14734" t="s">
        <v>8</v>
      </c>
      <c r="C14734" t="s">
        <v>25</v>
      </c>
      <c r="D14734" t="s">
        <v>63</v>
      </c>
      <c r="E14734" t="s">
        <v>64</v>
      </c>
      <c r="F14734" t="s">
        <v>65</v>
      </c>
      <c r="G14734" t="s">
        <v>66</v>
      </c>
      <c r="H14734" t="s">
        <v>67</v>
      </c>
      <c r="I14734">
        <v>2005</v>
      </c>
      <c r="J14734" t="s">
        <v>68</v>
      </c>
      <c r="K14734">
        <v>2007</v>
      </c>
      <c r="L14734" s="18">
        <v>39417</v>
      </c>
      <c r="M14734" t="s">
        <v>69</v>
      </c>
      <c r="N14734" t="s">
        <v>65</v>
      </c>
      <c r="O14734" t="s">
        <v>19686</v>
      </c>
    </row>
    <row r="14735" spans="1:15" x14ac:dyDescent="0.3">
      <c r="A14735" t="s">
        <v>19688</v>
      </c>
      <c r="B14735" t="s">
        <v>8</v>
      </c>
      <c r="C14735" t="s">
        <v>19</v>
      </c>
      <c r="D14735" t="s">
        <v>74</v>
      </c>
      <c r="E14735" t="s">
        <v>75</v>
      </c>
      <c r="F14735" t="s">
        <v>65</v>
      </c>
      <c r="G14735" t="s">
        <v>66</v>
      </c>
      <c r="H14735" t="s">
        <v>67</v>
      </c>
      <c r="I14735">
        <v>2004</v>
      </c>
      <c r="J14735" t="s">
        <v>68</v>
      </c>
      <c r="K14735">
        <v>2004</v>
      </c>
      <c r="L14735" s="18">
        <v>38322</v>
      </c>
      <c r="M14735" t="s">
        <v>69</v>
      </c>
      <c r="N14735" t="s">
        <v>65</v>
      </c>
      <c r="O14735" t="s">
        <v>19689</v>
      </c>
    </row>
    <row r="14736" spans="1:15" x14ac:dyDescent="0.3">
      <c r="A14736" t="s">
        <v>19690</v>
      </c>
      <c r="B14736" t="s">
        <v>8</v>
      </c>
      <c r="C14736" t="s">
        <v>16</v>
      </c>
      <c r="D14736" t="s">
        <v>63</v>
      </c>
      <c r="E14736" t="s">
        <v>64</v>
      </c>
      <c r="F14736" t="s">
        <v>65</v>
      </c>
      <c r="G14736" t="s">
        <v>66</v>
      </c>
      <c r="H14736" t="s">
        <v>67</v>
      </c>
      <c r="I14736">
        <v>2000</v>
      </c>
      <c r="J14736" t="s">
        <v>68</v>
      </c>
      <c r="K14736">
        <v>2007</v>
      </c>
      <c r="L14736" s="18">
        <v>39142</v>
      </c>
      <c r="M14736" t="s">
        <v>69</v>
      </c>
      <c r="N14736" t="s">
        <v>65</v>
      </c>
      <c r="O14736" t="s">
        <v>19691</v>
      </c>
    </row>
    <row r="14737" spans="1:15" x14ac:dyDescent="0.3">
      <c r="A14737" t="s">
        <v>19692</v>
      </c>
      <c r="B14737" t="s">
        <v>8</v>
      </c>
      <c r="C14737" t="s">
        <v>16</v>
      </c>
      <c r="D14737" t="s">
        <v>63</v>
      </c>
      <c r="E14737" t="s">
        <v>64</v>
      </c>
      <c r="F14737" t="s">
        <v>65</v>
      </c>
      <c r="G14737" t="s">
        <v>66</v>
      </c>
      <c r="H14737" t="s">
        <v>67</v>
      </c>
      <c r="I14737">
        <v>2004</v>
      </c>
      <c r="J14737" t="s">
        <v>68</v>
      </c>
      <c r="K14737">
        <v>2006</v>
      </c>
      <c r="L14737" s="18">
        <v>38808</v>
      </c>
      <c r="M14737" t="s">
        <v>69</v>
      </c>
      <c r="N14737" t="s">
        <v>65</v>
      </c>
      <c r="O14737" t="s">
        <v>19693</v>
      </c>
    </row>
    <row r="14738" spans="1:15" x14ac:dyDescent="0.3">
      <c r="A14738" t="s">
        <v>19694</v>
      </c>
      <c r="B14738" t="s">
        <v>8</v>
      </c>
      <c r="C14738" t="s">
        <v>15</v>
      </c>
      <c r="D14738" t="s">
        <v>63</v>
      </c>
      <c r="E14738" t="s">
        <v>64</v>
      </c>
      <c r="F14738" t="s">
        <v>65</v>
      </c>
      <c r="G14738" t="s">
        <v>66</v>
      </c>
      <c r="H14738" t="s">
        <v>67</v>
      </c>
      <c r="I14738">
        <v>2001</v>
      </c>
      <c r="J14738" t="s">
        <v>68</v>
      </c>
      <c r="K14738">
        <v>2005</v>
      </c>
      <c r="L14738" s="18">
        <v>38657</v>
      </c>
      <c r="M14738" t="s">
        <v>69</v>
      </c>
      <c r="N14738" t="s">
        <v>65</v>
      </c>
      <c r="O14738" t="s">
        <v>19612</v>
      </c>
    </row>
    <row r="14739" spans="1:15" x14ac:dyDescent="0.3">
      <c r="A14739" t="s">
        <v>19695</v>
      </c>
      <c r="B14739" t="s">
        <v>8</v>
      </c>
      <c r="C14739" t="s">
        <v>15</v>
      </c>
      <c r="D14739" t="s">
        <v>63</v>
      </c>
      <c r="E14739" t="s">
        <v>64</v>
      </c>
      <c r="F14739" t="s">
        <v>65</v>
      </c>
      <c r="G14739" t="s">
        <v>66</v>
      </c>
      <c r="H14739" t="s">
        <v>67</v>
      </c>
      <c r="I14739">
        <v>2004</v>
      </c>
      <c r="J14739" t="s">
        <v>68</v>
      </c>
      <c r="K14739">
        <v>2006</v>
      </c>
      <c r="L14739" s="18">
        <v>38930</v>
      </c>
      <c r="M14739" t="s">
        <v>69</v>
      </c>
      <c r="N14739" t="s">
        <v>65</v>
      </c>
      <c r="O14739" t="s">
        <v>19696</v>
      </c>
    </row>
    <row r="14740" spans="1:15" x14ac:dyDescent="0.3">
      <c r="A14740" t="s">
        <v>19697</v>
      </c>
      <c r="B14740" t="s">
        <v>8</v>
      </c>
      <c r="C14740" t="s">
        <v>15</v>
      </c>
      <c r="D14740" t="s">
        <v>63</v>
      </c>
      <c r="E14740" t="s">
        <v>64</v>
      </c>
      <c r="F14740" t="s">
        <v>65</v>
      </c>
      <c r="G14740" t="s">
        <v>66</v>
      </c>
      <c r="H14740" t="s">
        <v>67</v>
      </c>
      <c r="I14740">
        <v>2003</v>
      </c>
      <c r="J14740" t="s">
        <v>68</v>
      </c>
      <c r="K14740">
        <v>2006</v>
      </c>
      <c r="M14740" t="s">
        <v>78</v>
      </c>
      <c r="N14740" t="s">
        <v>65</v>
      </c>
      <c r="O14740" t="s">
        <v>19698</v>
      </c>
    </row>
    <row r="14741" spans="1:15" x14ac:dyDescent="0.3">
      <c r="A14741" t="s">
        <v>19699</v>
      </c>
      <c r="B14741" t="s">
        <v>8</v>
      </c>
      <c r="C14741" t="s">
        <v>15</v>
      </c>
      <c r="D14741" t="s">
        <v>63</v>
      </c>
      <c r="E14741" t="s">
        <v>64</v>
      </c>
      <c r="F14741" t="s">
        <v>65</v>
      </c>
      <c r="G14741" t="s">
        <v>66</v>
      </c>
      <c r="H14741" t="s">
        <v>67</v>
      </c>
      <c r="I14741">
        <v>2004</v>
      </c>
      <c r="J14741" t="s">
        <v>68</v>
      </c>
      <c r="K14741">
        <v>2008</v>
      </c>
      <c r="L14741" s="18">
        <v>39753</v>
      </c>
      <c r="M14741" t="s">
        <v>69</v>
      </c>
      <c r="N14741" t="s">
        <v>65</v>
      </c>
      <c r="O14741" t="s">
        <v>19700</v>
      </c>
    </row>
    <row r="14742" spans="1:15" x14ac:dyDescent="0.3">
      <c r="A14742" t="s">
        <v>19701</v>
      </c>
      <c r="B14742" t="s">
        <v>8</v>
      </c>
      <c r="C14742" t="s">
        <v>16</v>
      </c>
      <c r="D14742" t="s">
        <v>63</v>
      </c>
      <c r="E14742" t="s">
        <v>64</v>
      </c>
      <c r="F14742" t="s">
        <v>65</v>
      </c>
      <c r="G14742" t="s">
        <v>66</v>
      </c>
      <c r="H14742" t="s">
        <v>67</v>
      </c>
      <c r="I14742">
        <v>2003</v>
      </c>
      <c r="J14742" t="s">
        <v>68</v>
      </c>
      <c r="K14742">
        <v>2005</v>
      </c>
      <c r="L14742" s="18">
        <v>38614</v>
      </c>
      <c r="M14742" t="s">
        <v>69</v>
      </c>
      <c r="N14742" t="s">
        <v>65</v>
      </c>
      <c r="O14742" t="s">
        <v>19702</v>
      </c>
    </row>
    <row r="14743" spans="1:15" x14ac:dyDescent="0.3">
      <c r="A14743" t="s">
        <v>19703</v>
      </c>
      <c r="B14743" t="s">
        <v>8</v>
      </c>
      <c r="C14743" t="s">
        <v>16</v>
      </c>
      <c r="D14743" t="s">
        <v>123</v>
      </c>
      <c r="E14743" t="s">
        <v>64</v>
      </c>
      <c r="F14743" t="s">
        <v>65</v>
      </c>
      <c r="G14743" t="s">
        <v>66</v>
      </c>
      <c r="H14743" t="s">
        <v>67</v>
      </c>
      <c r="I14743">
        <v>2003</v>
      </c>
      <c r="J14743" t="s">
        <v>68</v>
      </c>
      <c r="K14743">
        <v>2006</v>
      </c>
      <c r="L14743" s="18">
        <v>38808</v>
      </c>
      <c r="M14743" t="s">
        <v>69</v>
      </c>
      <c r="N14743" t="s">
        <v>65</v>
      </c>
      <c r="O14743" t="s">
        <v>19704</v>
      </c>
    </row>
    <row r="14744" spans="1:15" x14ac:dyDescent="0.3">
      <c r="A14744" t="s">
        <v>19705</v>
      </c>
      <c r="B14744" t="s">
        <v>8</v>
      </c>
      <c r="C14744" t="s">
        <v>16</v>
      </c>
      <c r="D14744" t="s">
        <v>63</v>
      </c>
      <c r="E14744" t="s">
        <v>64</v>
      </c>
      <c r="F14744" t="s">
        <v>65</v>
      </c>
      <c r="G14744" t="s">
        <v>66</v>
      </c>
      <c r="H14744" t="s">
        <v>67</v>
      </c>
      <c r="I14744">
        <v>2005</v>
      </c>
      <c r="J14744" t="s">
        <v>68</v>
      </c>
      <c r="K14744">
        <v>2006</v>
      </c>
      <c r="L14744" s="18">
        <v>38777</v>
      </c>
      <c r="M14744" t="s">
        <v>69</v>
      </c>
      <c r="N14744" t="s">
        <v>65</v>
      </c>
      <c r="O14744" t="s">
        <v>19693</v>
      </c>
    </row>
    <row r="14745" spans="1:15" x14ac:dyDescent="0.3">
      <c r="A14745" t="s">
        <v>19706</v>
      </c>
      <c r="B14745" t="s">
        <v>8</v>
      </c>
      <c r="C14745" t="s">
        <v>17</v>
      </c>
      <c r="D14745" t="s">
        <v>63</v>
      </c>
      <c r="E14745" t="s">
        <v>64</v>
      </c>
      <c r="F14745" t="s">
        <v>65</v>
      </c>
      <c r="G14745" t="s">
        <v>66</v>
      </c>
      <c r="H14745" t="s">
        <v>67</v>
      </c>
      <c r="I14745">
        <v>2004</v>
      </c>
      <c r="J14745" t="s">
        <v>68</v>
      </c>
      <c r="K14745">
        <v>2008</v>
      </c>
      <c r="L14745" s="18">
        <v>39448</v>
      </c>
      <c r="M14745" t="s">
        <v>69</v>
      </c>
      <c r="N14745" t="s">
        <v>65</v>
      </c>
      <c r="O14745" t="s">
        <v>18253</v>
      </c>
    </row>
    <row r="14746" spans="1:15" x14ac:dyDescent="0.3">
      <c r="A14746" t="s">
        <v>19707</v>
      </c>
      <c r="B14746" t="s">
        <v>8</v>
      </c>
      <c r="C14746" t="s">
        <v>17</v>
      </c>
      <c r="D14746" t="s">
        <v>63</v>
      </c>
      <c r="E14746" t="s">
        <v>64</v>
      </c>
      <c r="F14746" t="s">
        <v>65</v>
      </c>
      <c r="G14746" t="s">
        <v>66</v>
      </c>
      <c r="H14746" t="s">
        <v>67</v>
      </c>
      <c r="I14746">
        <v>2004</v>
      </c>
      <c r="J14746" t="s">
        <v>68</v>
      </c>
      <c r="K14746">
        <v>2005</v>
      </c>
      <c r="L14746" s="18">
        <v>38565</v>
      </c>
      <c r="M14746" t="s">
        <v>69</v>
      </c>
      <c r="N14746" t="s">
        <v>65</v>
      </c>
      <c r="O14746" t="s">
        <v>18253</v>
      </c>
    </row>
    <row r="14747" spans="1:15" x14ac:dyDescent="0.3">
      <c r="A14747" t="s">
        <v>19708</v>
      </c>
      <c r="B14747" t="s">
        <v>8</v>
      </c>
      <c r="C14747" t="s">
        <v>17</v>
      </c>
      <c r="D14747" t="s">
        <v>63</v>
      </c>
      <c r="E14747" t="s">
        <v>64</v>
      </c>
      <c r="F14747" t="s">
        <v>65</v>
      </c>
      <c r="G14747" t="s">
        <v>66</v>
      </c>
      <c r="H14747" t="s">
        <v>67</v>
      </c>
      <c r="I14747">
        <v>2004</v>
      </c>
      <c r="J14747" t="s">
        <v>68</v>
      </c>
      <c r="K14747">
        <v>2005</v>
      </c>
      <c r="L14747" s="18">
        <v>38596</v>
      </c>
      <c r="M14747" t="s">
        <v>69</v>
      </c>
      <c r="N14747" t="s">
        <v>65</v>
      </c>
      <c r="O14747" t="s">
        <v>18253</v>
      </c>
    </row>
    <row r="14748" spans="1:15" x14ac:dyDescent="0.3">
      <c r="A14748" t="s">
        <v>19709</v>
      </c>
      <c r="B14748" t="s">
        <v>8</v>
      </c>
      <c r="C14748" t="s">
        <v>17</v>
      </c>
      <c r="D14748" t="s">
        <v>63</v>
      </c>
      <c r="E14748" t="s">
        <v>64</v>
      </c>
      <c r="F14748" t="s">
        <v>65</v>
      </c>
      <c r="G14748" t="s">
        <v>66</v>
      </c>
      <c r="H14748" t="s">
        <v>67</v>
      </c>
      <c r="I14748">
        <v>2004</v>
      </c>
      <c r="J14748" t="s">
        <v>68</v>
      </c>
      <c r="K14748">
        <v>2005</v>
      </c>
      <c r="L14748" s="18">
        <v>38626</v>
      </c>
      <c r="M14748" t="s">
        <v>69</v>
      </c>
      <c r="N14748" t="s">
        <v>65</v>
      </c>
      <c r="O14748" t="s">
        <v>18253</v>
      </c>
    </row>
    <row r="14749" spans="1:15" x14ac:dyDescent="0.3">
      <c r="A14749" t="s">
        <v>19710</v>
      </c>
      <c r="B14749" t="s">
        <v>8</v>
      </c>
      <c r="C14749" t="s">
        <v>17</v>
      </c>
      <c r="D14749" t="s">
        <v>63</v>
      </c>
      <c r="E14749" t="s">
        <v>64</v>
      </c>
      <c r="F14749" t="s">
        <v>65</v>
      </c>
      <c r="G14749" t="s">
        <v>66</v>
      </c>
      <c r="H14749" t="s">
        <v>67</v>
      </c>
      <c r="I14749">
        <v>2004</v>
      </c>
      <c r="J14749" t="s">
        <v>68</v>
      </c>
      <c r="K14749">
        <v>2005</v>
      </c>
      <c r="L14749" s="18">
        <v>38596</v>
      </c>
      <c r="M14749" t="s">
        <v>69</v>
      </c>
      <c r="N14749" t="s">
        <v>65</v>
      </c>
      <c r="O14749" t="s">
        <v>18253</v>
      </c>
    </row>
    <row r="14750" spans="1:15" x14ac:dyDescent="0.3">
      <c r="A14750" t="s">
        <v>19711</v>
      </c>
      <c r="B14750" t="s">
        <v>8</v>
      </c>
      <c r="C14750" t="s">
        <v>17</v>
      </c>
      <c r="D14750" t="s">
        <v>63</v>
      </c>
      <c r="E14750" t="s">
        <v>64</v>
      </c>
      <c r="F14750" t="s">
        <v>65</v>
      </c>
      <c r="G14750" t="s">
        <v>66</v>
      </c>
      <c r="H14750" t="s">
        <v>67</v>
      </c>
      <c r="I14750">
        <v>2004</v>
      </c>
      <c r="J14750" t="s">
        <v>68</v>
      </c>
      <c r="K14750">
        <v>2005</v>
      </c>
      <c r="L14750" s="18">
        <v>38504</v>
      </c>
      <c r="M14750" t="s">
        <v>69</v>
      </c>
      <c r="N14750" t="s">
        <v>65</v>
      </c>
      <c r="O14750" t="s">
        <v>18253</v>
      </c>
    </row>
    <row r="14751" spans="1:15" x14ac:dyDescent="0.3">
      <c r="A14751" t="s">
        <v>19712</v>
      </c>
      <c r="B14751" t="s">
        <v>8</v>
      </c>
      <c r="C14751" t="s">
        <v>17</v>
      </c>
      <c r="D14751" t="s">
        <v>63</v>
      </c>
      <c r="E14751" t="s">
        <v>64</v>
      </c>
      <c r="F14751" t="s">
        <v>65</v>
      </c>
      <c r="G14751" t="s">
        <v>66</v>
      </c>
      <c r="H14751" t="s">
        <v>67</v>
      </c>
      <c r="I14751">
        <v>2004</v>
      </c>
      <c r="J14751" t="s">
        <v>68</v>
      </c>
      <c r="K14751">
        <v>2005</v>
      </c>
      <c r="L14751" s="18">
        <v>38626</v>
      </c>
      <c r="M14751" t="s">
        <v>69</v>
      </c>
      <c r="N14751" t="s">
        <v>65</v>
      </c>
      <c r="O14751" t="s">
        <v>18253</v>
      </c>
    </row>
    <row r="14752" spans="1:15" x14ac:dyDescent="0.3">
      <c r="A14752" t="s">
        <v>19713</v>
      </c>
      <c r="B14752" t="s">
        <v>8</v>
      </c>
      <c r="C14752" t="s">
        <v>17</v>
      </c>
      <c r="D14752" t="s">
        <v>74</v>
      </c>
      <c r="E14752" t="s">
        <v>75</v>
      </c>
      <c r="F14752" t="s">
        <v>65</v>
      </c>
      <c r="G14752" t="s">
        <v>66</v>
      </c>
      <c r="H14752" t="s">
        <v>67</v>
      </c>
      <c r="I14752">
        <v>2003</v>
      </c>
      <c r="J14752" t="s">
        <v>68</v>
      </c>
      <c r="K14752">
        <v>2005</v>
      </c>
      <c r="L14752" s="18">
        <v>38504</v>
      </c>
      <c r="M14752" t="s">
        <v>69</v>
      </c>
      <c r="N14752" t="s">
        <v>65</v>
      </c>
      <c r="O14752" t="s">
        <v>18253</v>
      </c>
    </row>
    <row r="14753" spans="1:15" x14ac:dyDescent="0.3">
      <c r="A14753" t="s">
        <v>19714</v>
      </c>
      <c r="B14753" t="s">
        <v>8</v>
      </c>
      <c r="C14753" t="s">
        <v>26</v>
      </c>
      <c r="D14753" t="s">
        <v>63</v>
      </c>
      <c r="E14753" t="s">
        <v>64</v>
      </c>
      <c r="F14753" t="s">
        <v>65</v>
      </c>
      <c r="G14753" t="s">
        <v>66</v>
      </c>
      <c r="H14753" t="s">
        <v>67</v>
      </c>
      <c r="I14753">
        <v>2004</v>
      </c>
      <c r="J14753" t="s">
        <v>68</v>
      </c>
      <c r="K14753">
        <v>2005</v>
      </c>
      <c r="L14753" s="18">
        <v>38504</v>
      </c>
      <c r="M14753" t="s">
        <v>69</v>
      </c>
      <c r="N14753" t="s">
        <v>65</v>
      </c>
      <c r="O14753" t="s">
        <v>19614</v>
      </c>
    </row>
    <row r="14754" spans="1:15" x14ac:dyDescent="0.3">
      <c r="A14754" t="s">
        <v>19715</v>
      </c>
      <c r="B14754" t="s">
        <v>8</v>
      </c>
      <c r="C14754" t="s">
        <v>26</v>
      </c>
      <c r="D14754" t="s">
        <v>74</v>
      </c>
      <c r="E14754" t="s">
        <v>75</v>
      </c>
      <c r="F14754" t="s">
        <v>65</v>
      </c>
      <c r="G14754" t="s">
        <v>66</v>
      </c>
      <c r="H14754" t="s">
        <v>67</v>
      </c>
      <c r="I14754">
        <v>2004</v>
      </c>
      <c r="J14754" t="s">
        <v>68</v>
      </c>
      <c r="K14754">
        <v>2005</v>
      </c>
      <c r="L14754" s="18">
        <v>38596</v>
      </c>
      <c r="M14754" t="s">
        <v>69</v>
      </c>
      <c r="N14754" t="s">
        <v>65</v>
      </c>
      <c r="O14754" t="s">
        <v>19716</v>
      </c>
    </row>
    <row r="14755" spans="1:15" x14ac:dyDescent="0.3">
      <c r="A14755" t="s">
        <v>19717</v>
      </c>
      <c r="B14755" t="s">
        <v>8</v>
      </c>
      <c r="C14755" t="s">
        <v>26</v>
      </c>
      <c r="D14755" t="s">
        <v>63</v>
      </c>
      <c r="E14755" t="s">
        <v>64</v>
      </c>
      <c r="F14755" t="s">
        <v>65</v>
      </c>
      <c r="G14755" t="s">
        <v>66</v>
      </c>
      <c r="H14755" t="s">
        <v>67</v>
      </c>
      <c r="I14755">
        <v>2004</v>
      </c>
      <c r="J14755" t="s">
        <v>68</v>
      </c>
      <c r="K14755">
        <v>2007</v>
      </c>
      <c r="L14755" s="18">
        <v>39173</v>
      </c>
      <c r="M14755" t="s">
        <v>69</v>
      </c>
      <c r="N14755" t="s">
        <v>65</v>
      </c>
      <c r="O14755" t="s">
        <v>19614</v>
      </c>
    </row>
    <row r="14756" spans="1:15" x14ac:dyDescent="0.3">
      <c r="A14756" t="s">
        <v>19718</v>
      </c>
      <c r="B14756" t="s">
        <v>8</v>
      </c>
      <c r="C14756" t="s">
        <v>17</v>
      </c>
      <c r="D14756" t="s">
        <v>63</v>
      </c>
      <c r="E14756" t="s">
        <v>64</v>
      </c>
      <c r="F14756" t="s">
        <v>65</v>
      </c>
      <c r="G14756" t="s">
        <v>66</v>
      </c>
      <c r="H14756" t="s">
        <v>67</v>
      </c>
      <c r="I14756">
        <v>2004</v>
      </c>
      <c r="J14756" t="s">
        <v>68</v>
      </c>
      <c r="K14756">
        <v>2005</v>
      </c>
      <c r="L14756" s="18">
        <v>38504</v>
      </c>
      <c r="M14756" t="s">
        <v>69</v>
      </c>
      <c r="N14756" t="s">
        <v>65</v>
      </c>
      <c r="O14756" t="s">
        <v>18253</v>
      </c>
    </row>
    <row r="14757" spans="1:15" x14ac:dyDescent="0.3">
      <c r="A14757" t="s">
        <v>19719</v>
      </c>
      <c r="B14757" t="s">
        <v>8</v>
      </c>
      <c r="C14757" t="s">
        <v>17</v>
      </c>
      <c r="D14757" t="s">
        <v>63</v>
      </c>
      <c r="E14757" t="s">
        <v>64</v>
      </c>
      <c r="F14757" t="s">
        <v>65</v>
      </c>
      <c r="G14757" t="s">
        <v>66</v>
      </c>
      <c r="H14757" t="s">
        <v>67</v>
      </c>
      <c r="I14757">
        <v>2004</v>
      </c>
      <c r="J14757" t="s">
        <v>68</v>
      </c>
      <c r="K14757">
        <v>2006</v>
      </c>
      <c r="L14757" s="18">
        <v>38838</v>
      </c>
      <c r="M14757" t="s">
        <v>69</v>
      </c>
      <c r="N14757" t="s">
        <v>65</v>
      </c>
      <c r="O14757" t="s">
        <v>18253</v>
      </c>
    </row>
    <row r="14758" spans="1:15" x14ac:dyDescent="0.3">
      <c r="A14758" t="s">
        <v>19720</v>
      </c>
      <c r="B14758" t="s">
        <v>8</v>
      </c>
      <c r="C14758" t="s">
        <v>16</v>
      </c>
      <c r="D14758" t="s">
        <v>63</v>
      </c>
      <c r="E14758" t="s">
        <v>64</v>
      </c>
      <c r="F14758" t="s">
        <v>65</v>
      </c>
      <c r="G14758" t="s">
        <v>66</v>
      </c>
      <c r="H14758" t="s">
        <v>67</v>
      </c>
      <c r="I14758">
        <v>2003</v>
      </c>
      <c r="J14758" t="s">
        <v>68</v>
      </c>
      <c r="K14758">
        <v>2005</v>
      </c>
      <c r="L14758" s="18">
        <v>38473</v>
      </c>
      <c r="M14758" t="s">
        <v>69</v>
      </c>
      <c r="N14758" t="s">
        <v>65</v>
      </c>
      <c r="O14758" t="s">
        <v>19721</v>
      </c>
    </row>
    <row r="14759" spans="1:15" x14ac:dyDescent="0.3">
      <c r="A14759" t="s">
        <v>19722</v>
      </c>
      <c r="B14759" t="s">
        <v>8</v>
      </c>
      <c r="C14759" t="s">
        <v>17</v>
      </c>
      <c r="D14759" t="s">
        <v>63</v>
      </c>
      <c r="E14759" t="s">
        <v>64</v>
      </c>
      <c r="F14759" t="s">
        <v>65</v>
      </c>
      <c r="G14759" t="s">
        <v>66</v>
      </c>
      <c r="H14759" t="s">
        <v>67</v>
      </c>
      <c r="I14759">
        <v>2005</v>
      </c>
      <c r="J14759" t="s">
        <v>68</v>
      </c>
      <c r="K14759">
        <v>2006</v>
      </c>
      <c r="L14759" s="18">
        <v>38718</v>
      </c>
      <c r="M14759" t="s">
        <v>69</v>
      </c>
      <c r="N14759" t="s">
        <v>65</v>
      </c>
      <c r="O14759" t="s">
        <v>18253</v>
      </c>
    </row>
    <row r="14760" spans="1:15" x14ac:dyDescent="0.3">
      <c r="A14760" t="s">
        <v>19723</v>
      </c>
      <c r="B14760" t="s">
        <v>8</v>
      </c>
      <c r="C14760" t="s">
        <v>17</v>
      </c>
      <c r="D14760" t="s">
        <v>63</v>
      </c>
      <c r="E14760" t="s">
        <v>64</v>
      </c>
      <c r="F14760" t="s">
        <v>65</v>
      </c>
      <c r="G14760" t="s">
        <v>66</v>
      </c>
      <c r="H14760" t="s">
        <v>67</v>
      </c>
      <c r="I14760">
        <v>2005</v>
      </c>
      <c r="J14760" t="s">
        <v>68</v>
      </c>
      <c r="K14760">
        <v>2008</v>
      </c>
      <c r="L14760" s="18">
        <v>39508</v>
      </c>
      <c r="M14760" t="s">
        <v>69</v>
      </c>
      <c r="N14760" t="s">
        <v>65</v>
      </c>
      <c r="O14760" t="s">
        <v>18253</v>
      </c>
    </row>
    <row r="14761" spans="1:15" x14ac:dyDescent="0.3">
      <c r="A14761" t="s">
        <v>19724</v>
      </c>
      <c r="B14761" t="s">
        <v>8</v>
      </c>
      <c r="C14761" t="s">
        <v>17</v>
      </c>
      <c r="D14761" t="s">
        <v>63</v>
      </c>
      <c r="E14761" t="s">
        <v>64</v>
      </c>
      <c r="F14761" t="s">
        <v>65</v>
      </c>
      <c r="G14761" t="s">
        <v>66</v>
      </c>
      <c r="H14761" t="s">
        <v>67</v>
      </c>
      <c r="I14761">
        <v>2005</v>
      </c>
      <c r="J14761" t="s">
        <v>68</v>
      </c>
      <c r="K14761">
        <v>2009</v>
      </c>
      <c r="L14761" s="18">
        <v>39814</v>
      </c>
      <c r="M14761" t="s">
        <v>69</v>
      </c>
      <c r="N14761" t="s">
        <v>65</v>
      </c>
      <c r="O14761" t="s">
        <v>18253</v>
      </c>
    </row>
    <row r="14762" spans="1:15" x14ac:dyDescent="0.3">
      <c r="A14762" t="s">
        <v>19725</v>
      </c>
      <c r="B14762" t="s">
        <v>8</v>
      </c>
      <c r="C14762" t="s">
        <v>26</v>
      </c>
      <c r="D14762" t="s">
        <v>63</v>
      </c>
      <c r="E14762" t="s">
        <v>64</v>
      </c>
      <c r="F14762" t="s">
        <v>65</v>
      </c>
      <c r="G14762" t="s">
        <v>66</v>
      </c>
      <c r="H14762" t="s">
        <v>67</v>
      </c>
      <c r="I14762">
        <v>2002</v>
      </c>
      <c r="J14762" t="s">
        <v>68</v>
      </c>
      <c r="K14762">
        <v>2011</v>
      </c>
      <c r="L14762" s="18">
        <v>37956</v>
      </c>
      <c r="M14762" t="s">
        <v>69</v>
      </c>
      <c r="N14762" t="s">
        <v>65</v>
      </c>
      <c r="O14762" t="s">
        <v>19614</v>
      </c>
    </row>
    <row r="14763" spans="1:15" x14ac:dyDescent="0.3">
      <c r="A14763" t="s">
        <v>19726</v>
      </c>
      <c r="B14763" t="s">
        <v>8</v>
      </c>
      <c r="C14763" t="s">
        <v>17</v>
      </c>
      <c r="D14763" t="s">
        <v>63</v>
      </c>
      <c r="E14763" t="s">
        <v>64</v>
      </c>
      <c r="F14763" t="s">
        <v>65</v>
      </c>
      <c r="G14763" t="s">
        <v>66</v>
      </c>
      <c r="H14763" t="s">
        <v>67</v>
      </c>
      <c r="I14763">
        <v>2005</v>
      </c>
      <c r="J14763" t="s">
        <v>68</v>
      </c>
      <c r="K14763">
        <v>2008</v>
      </c>
      <c r="L14763" s="18">
        <v>39569</v>
      </c>
      <c r="M14763" t="s">
        <v>69</v>
      </c>
      <c r="N14763" t="s">
        <v>65</v>
      </c>
      <c r="O14763" t="s">
        <v>18253</v>
      </c>
    </row>
    <row r="14764" spans="1:15" x14ac:dyDescent="0.3">
      <c r="A14764" t="s">
        <v>19727</v>
      </c>
      <c r="B14764" t="s">
        <v>8</v>
      </c>
      <c r="C14764" t="s">
        <v>18</v>
      </c>
      <c r="D14764" t="s">
        <v>74</v>
      </c>
      <c r="E14764" t="s">
        <v>75</v>
      </c>
      <c r="F14764" t="s">
        <v>65</v>
      </c>
      <c r="G14764" t="s">
        <v>66</v>
      </c>
      <c r="H14764" t="s">
        <v>67</v>
      </c>
      <c r="I14764">
        <v>2005</v>
      </c>
      <c r="J14764" t="s">
        <v>68</v>
      </c>
      <c r="K14764">
        <v>2007</v>
      </c>
      <c r="L14764" s="18">
        <v>39173</v>
      </c>
      <c r="M14764" t="s">
        <v>69</v>
      </c>
      <c r="N14764" t="s">
        <v>65</v>
      </c>
      <c r="O14764" t="s">
        <v>19728</v>
      </c>
    </row>
    <row r="14765" spans="1:15" x14ac:dyDescent="0.3">
      <c r="A14765" t="s">
        <v>19729</v>
      </c>
      <c r="B14765" t="s">
        <v>8</v>
      </c>
      <c r="C14765" t="s">
        <v>18</v>
      </c>
      <c r="D14765" t="s">
        <v>81</v>
      </c>
      <c r="E14765" t="s">
        <v>75</v>
      </c>
      <c r="F14765" t="s">
        <v>65</v>
      </c>
      <c r="G14765" t="s">
        <v>66</v>
      </c>
      <c r="H14765" t="s">
        <v>67</v>
      </c>
      <c r="I14765">
        <v>2003</v>
      </c>
      <c r="J14765" t="s">
        <v>68</v>
      </c>
      <c r="K14765">
        <v>2006</v>
      </c>
      <c r="L14765" s="18">
        <v>38869</v>
      </c>
      <c r="M14765" t="s">
        <v>69</v>
      </c>
      <c r="N14765" t="s">
        <v>65</v>
      </c>
      <c r="O14765" t="s">
        <v>19730</v>
      </c>
    </row>
    <row r="14766" spans="1:15" x14ac:dyDescent="0.3">
      <c r="A14766" t="s">
        <v>19731</v>
      </c>
      <c r="B14766" t="s">
        <v>8</v>
      </c>
      <c r="C14766" t="s">
        <v>15</v>
      </c>
      <c r="D14766" t="s">
        <v>63</v>
      </c>
      <c r="E14766" t="s">
        <v>64</v>
      </c>
      <c r="F14766" t="s">
        <v>65</v>
      </c>
      <c r="G14766" t="s">
        <v>66</v>
      </c>
      <c r="H14766" t="s">
        <v>67</v>
      </c>
      <c r="I14766">
        <v>2004</v>
      </c>
      <c r="J14766" t="s">
        <v>68</v>
      </c>
      <c r="K14766">
        <v>2007</v>
      </c>
      <c r="L14766" s="18">
        <v>39295</v>
      </c>
      <c r="M14766" t="s">
        <v>69</v>
      </c>
      <c r="N14766" t="s">
        <v>65</v>
      </c>
      <c r="O14766" t="s">
        <v>19696</v>
      </c>
    </row>
    <row r="14767" spans="1:15" x14ac:dyDescent="0.3">
      <c r="A14767" t="s">
        <v>19732</v>
      </c>
      <c r="B14767" t="s">
        <v>8</v>
      </c>
      <c r="C14767" t="s">
        <v>15</v>
      </c>
      <c r="D14767" t="s">
        <v>63</v>
      </c>
      <c r="E14767" t="s">
        <v>64</v>
      </c>
      <c r="F14767" t="s">
        <v>65</v>
      </c>
      <c r="G14767" t="s">
        <v>66</v>
      </c>
      <c r="H14767" t="s">
        <v>67</v>
      </c>
      <c r="I14767">
        <v>2004</v>
      </c>
      <c r="J14767" t="s">
        <v>68</v>
      </c>
      <c r="K14767">
        <v>2007</v>
      </c>
      <c r="L14767" s="18">
        <v>39173</v>
      </c>
      <c r="M14767" t="s">
        <v>69</v>
      </c>
      <c r="N14767" t="s">
        <v>65</v>
      </c>
      <c r="O14767" t="s">
        <v>19696</v>
      </c>
    </row>
    <row r="14768" spans="1:15" x14ac:dyDescent="0.3">
      <c r="A14768" t="s">
        <v>19733</v>
      </c>
      <c r="B14768" t="s">
        <v>8</v>
      </c>
      <c r="C14768" t="s">
        <v>18</v>
      </c>
      <c r="D14768" t="s">
        <v>89</v>
      </c>
      <c r="E14768" t="s">
        <v>90</v>
      </c>
      <c r="F14768" t="s">
        <v>65</v>
      </c>
      <c r="G14768" t="s">
        <v>84</v>
      </c>
      <c r="H14768" t="s">
        <v>85</v>
      </c>
      <c r="I14768">
        <v>2005</v>
      </c>
      <c r="J14768" t="s">
        <v>68</v>
      </c>
      <c r="K14768">
        <v>2008</v>
      </c>
      <c r="L14768" s="18">
        <v>39600</v>
      </c>
      <c r="M14768" t="s">
        <v>69</v>
      </c>
      <c r="N14768" t="s">
        <v>65</v>
      </c>
      <c r="O14768" t="s">
        <v>19734</v>
      </c>
    </row>
    <row r="14769" spans="1:15" x14ac:dyDescent="0.3">
      <c r="A14769" t="s">
        <v>19735</v>
      </c>
      <c r="B14769" t="s">
        <v>8</v>
      </c>
      <c r="C14769" t="s">
        <v>15</v>
      </c>
      <c r="D14769" t="s">
        <v>74</v>
      </c>
      <c r="E14769" t="s">
        <v>75</v>
      </c>
      <c r="F14769" t="s">
        <v>65</v>
      </c>
      <c r="G14769" t="s">
        <v>66</v>
      </c>
      <c r="H14769" t="s">
        <v>67</v>
      </c>
      <c r="I14769">
        <v>2005</v>
      </c>
      <c r="J14769" t="s">
        <v>68</v>
      </c>
      <c r="K14769">
        <v>2006</v>
      </c>
      <c r="M14769" t="s">
        <v>78</v>
      </c>
      <c r="N14769" t="s">
        <v>65</v>
      </c>
      <c r="O14769" t="s">
        <v>19736</v>
      </c>
    </row>
    <row r="14770" spans="1:15" x14ac:dyDescent="0.3">
      <c r="A14770" t="s">
        <v>19737</v>
      </c>
      <c r="B14770" t="s">
        <v>8</v>
      </c>
      <c r="C14770" t="s">
        <v>18</v>
      </c>
      <c r="D14770" t="s">
        <v>81</v>
      </c>
      <c r="E14770" t="s">
        <v>75</v>
      </c>
      <c r="F14770" t="s">
        <v>65</v>
      </c>
      <c r="G14770" t="s">
        <v>66</v>
      </c>
      <c r="H14770" t="s">
        <v>67</v>
      </c>
      <c r="I14770">
        <v>2005</v>
      </c>
      <c r="J14770" t="s">
        <v>68</v>
      </c>
      <c r="K14770">
        <v>2012</v>
      </c>
      <c r="L14770" s="18">
        <v>41153</v>
      </c>
      <c r="M14770" t="s">
        <v>69</v>
      </c>
      <c r="N14770" t="s">
        <v>65</v>
      </c>
      <c r="O14770" t="s">
        <v>19738</v>
      </c>
    </row>
    <row r="14771" spans="1:15" x14ac:dyDescent="0.3">
      <c r="A14771" t="s">
        <v>19739</v>
      </c>
      <c r="B14771" t="s">
        <v>8</v>
      </c>
      <c r="C14771" t="s">
        <v>17</v>
      </c>
      <c r="D14771" t="s">
        <v>63</v>
      </c>
      <c r="E14771" t="s">
        <v>64</v>
      </c>
      <c r="F14771" t="s">
        <v>65</v>
      </c>
      <c r="G14771" t="s">
        <v>66</v>
      </c>
      <c r="H14771" t="s">
        <v>67</v>
      </c>
      <c r="I14771">
        <v>2005</v>
      </c>
      <c r="J14771" t="s">
        <v>68</v>
      </c>
      <c r="K14771">
        <v>2006</v>
      </c>
      <c r="L14771" s="18">
        <v>38991</v>
      </c>
      <c r="M14771" t="s">
        <v>69</v>
      </c>
      <c r="N14771" t="s">
        <v>65</v>
      </c>
      <c r="O14771" t="s">
        <v>18253</v>
      </c>
    </row>
    <row r="14772" spans="1:15" x14ac:dyDescent="0.3">
      <c r="A14772" t="s">
        <v>19740</v>
      </c>
      <c r="B14772" t="s">
        <v>8</v>
      </c>
      <c r="C14772" t="s">
        <v>18</v>
      </c>
      <c r="D14772" t="s">
        <v>74</v>
      </c>
      <c r="E14772" t="s">
        <v>75</v>
      </c>
      <c r="F14772" t="s">
        <v>65</v>
      </c>
      <c r="G14772" t="s">
        <v>66</v>
      </c>
      <c r="H14772" t="s">
        <v>67</v>
      </c>
      <c r="I14772">
        <v>2005</v>
      </c>
      <c r="J14772" t="s">
        <v>68</v>
      </c>
      <c r="K14772">
        <v>2008</v>
      </c>
      <c r="L14772" s="18">
        <v>39535</v>
      </c>
      <c r="M14772" t="s">
        <v>69</v>
      </c>
      <c r="N14772" t="s">
        <v>65</v>
      </c>
      <c r="O14772" t="s">
        <v>19654</v>
      </c>
    </row>
    <row r="14773" spans="1:15" x14ac:dyDescent="0.3">
      <c r="A14773" t="s">
        <v>19741</v>
      </c>
      <c r="B14773" t="s">
        <v>8</v>
      </c>
      <c r="C14773" t="s">
        <v>23</v>
      </c>
      <c r="D14773" t="s">
        <v>74</v>
      </c>
      <c r="E14773" t="s">
        <v>75</v>
      </c>
      <c r="F14773" t="s">
        <v>65</v>
      </c>
      <c r="G14773" t="s">
        <v>66</v>
      </c>
      <c r="H14773" t="s">
        <v>67</v>
      </c>
      <c r="I14773">
        <v>2005</v>
      </c>
      <c r="J14773" t="s">
        <v>68</v>
      </c>
      <c r="K14773">
        <v>2008</v>
      </c>
      <c r="L14773" s="18">
        <v>39539</v>
      </c>
      <c r="M14773" t="s">
        <v>69</v>
      </c>
      <c r="N14773" t="s">
        <v>65</v>
      </c>
      <c r="O14773" t="s">
        <v>19654</v>
      </c>
    </row>
    <row r="14774" spans="1:15" x14ac:dyDescent="0.3">
      <c r="A14774" t="s">
        <v>19742</v>
      </c>
      <c r="B14774" t="s">
        <v>8</v>
      </c>
      <c r="C14774" t="s">
        <v>25</v>
      </c>
      <c r="D14774" t="s">
        <v>63</v>
      </c>
      <c r="E14774" t="s">
        <v>64</v>
      </c>
      <c r="F14774" t="s">
        <v>65</v>
      </c>
      <c r="G14774" t="s">
        <v>66</v>
      </c>
      <c r="H14774" t="s">
        <v>67</v>
      </c>
      <c r="I14774">
        <v>2004</v>
      </c>
      <c r="J14774" t="s">
        <v>68</v>
      </c>
      <c r="K14774">
        <v>2006</v>
      </c>
      <c r="L14774" s="18">
        <v>38930</v>
      </c>
      <c r="M14774" t="s">
        <v>69</v>
      </c>
      <c r="N14774" t="s">
        <v>65</v>
      </c>
      <c r="O14774" t="s">
        <v>19661</v>
      </c>
    </row>
    <row r="14775" spans="1:15" x14ac:dyDescent="0.3">
      <c r="A14775" t="s">
        <v>19743</v>
      </c>
      <c r="B14775" t="s">
        <v>8</v>
      </c>
      <c r="C14775" t="s">
        <v>18</v>
      </c>
      <c r="D14775" t="s">
        <v>81</v>
      </c>
      <c r="E14775" t="s">
        <v>75</v>
      </c>
      <c r="F14775" t="s">
        <v>65</v>
      </c>
      <c r="G14775" t="s">
        <v>66</v>
      </c>
      <c r="H14775" t="s">
        <v>67</v>
      </c>
      <c r="I14775">
        <v>2004</v>
      </c>
      <c r="J14775" t="s">
        <v>68</v>
      </c>
      <c r="K14775">
        <v>2005</v>
      </c>
      <c r="L14775" s="18">
        <v>38657</v>
      </c>
      <c r="M14775" t="s">
        <v>69</v>
      </c>
      <c r="N14775" t="s">
        <v>65</v>
      </c>
      <c r="O14775" t="s">
        <v>19730</v>
      </c>
    </row>
    <row r="14776" spans="1:15" x14ac:dyDescent="0.3">
      <c r="A14776" t="s">
        <v>19744</v>
      </c>
      <c r="B14776" t="s">
        <v>8</v>
      </c>
      <c r="C14776" t="s">
        <v>25</v>
      </c>
      <c r="D14776" t="s">
        <v>63</v>
      </c>
      <c r="E14776" t="s">
        <v>64</v>
      </c>
      <c r="F14776" t="s">
        <v>65</v>
      </c>
      <c r="G14776" t="s">
        <v>66</v>
      </c>
      <c r="H14776" t="s">
        <v>67</v>
      </c>
      <c r="I14776">
        <v>2004</v>
      </c>
      <c r="J14776" t="s">
        <v>68</v>
      </c>
      <c r="K14776">
        <v>2006</v>
      </c>
      <c r="M14776" t="s">
        <v>78</v>
      </c>
      <c r="N14776" t="s">
        <v>65</v>
      </c>
      <c r="O14776" t="s">
        <v>19745</v>
      </c>
    </row>
    <row r="14777" spans="1:15" x14ac:dyDescent="0.3">
      <c r="A14777" t="s">
        <v>19746</v>
      </c>
      <c r="B14777" t="s">
        <v>8</v>
      </c>
      <c r="C14777" t="s">
        <v>25</v>
      </c>
      <c r="D14777" t="s">
        <v>63</v>
      </c>
      <c r="E14777" t="s">
        <v>64</v>
      </c>
      <c r="F14777" t="s">
        <v>65</v>
      </c>
      <c r="G14777" t="s">
        <v>66</v>
      </c>
      <c r="H14777" t="s">
        <v>67</v>
      </c>
      <c r="I14777">
        <v>2004</v>
      </c>
      <c r="J14777" t="s">
        <v>68</v>
      </c>
      <c r="K14777">
        <v>2006</v>
      </c>
      <c r="L14777" s="18">
        <v>38777</v>
      </c>
      <c r="M14777" t="s">
        <v>69</v>
      </c>
      <c r="N14777" t="s">
        <v>65</v>
      </c>
      <c r="O14777" t="s">
        <v>19745</v>
      </c>
    </row>
    <row r="14778" spans="1:15" x14ac:dyDescent="0.3">
      <c r="A14778" t="s">
        <v>19747</v>
      </c>
      <c r="B14778" t="s">
        <v>8</v>
      </c>
      <c r="C14778" t="s">
        <v>18</v>
      </c>
      <c r="D14778" t="s">
        <v>89</v>
      </c>
      <c r="E14778" t="s">
        <v>90</v>
      </c>
      <c r="F14778" t="s">
        <v>65</v>
      </c>
      <c r="G14778" t="s">
        <v>66</v>
      </c>
      <c r="H14778" t="s">
        <v>67</v>
      </c>
      <c r="I14778">
        <v>2003</v>
      </c>
      <c r="J14778" t="s">
        <v>68</v>
      </c>
      <c r="K14778">
        <v>2008</v>
      </c>
      <c r="L14778" s="18">
        <v>39448</v>
      </c>
      <c r="M14778" t="s">
        <v>69</v>
      </c>
      <c r="N14778" t="s">
        <v>65</v>
      </c>
      <c r="O14778" t="s">
        <v>19730</v>
      </c>
    </row>
    <row r="14779" spans="1:15" x14ac:dyDescent="0.3">
      <c r="A14779" t="s">
        <v>19748</v>
      </c>
      <c r="B14779" t="s">
        <v>8</v>
      </c>
      <c r="C14779" t="s">
        <v>17</v>
      </c>
      <c r="D14779" t="s">
        <v>63</v>
      </c>
      <c r="E14779" t="s">
        <v>64</v>
      </c>
      <c r="F14779" t="s">
        <v>65</v>
      </c>
      <c r="G14779" t="s">
        <v>66</v>
      </c>
      <c r="H14779" t="s">
        <v>67</v>
      </c>
      <c r="I14779">
        <v>2005</v>
      </c>
      <c r="J14779" t="s">
        <v>68</v>
      </c>
      <c r="K14779">
        <v>2006</v>
      </c>
      <c r="L14779" s="18">
        <v>38899</v>
      </c>
      <c r="M14779" t="s">
        <v>69</v>
      </c>
      <c r="N14779" t="s">
        <v>65</v>
      </c>
      <c r="O14779" t="s">
        <v>18253</v>
      </c>
    </row>
    <row r="14780" spans="1:15" x14ac:dyDescent="0.3">
      <c r="A14780" t="s">
        <v>19749</v>
      </c>
      <c r="B14780" t="s">
        <v>8</v>
      </c>
      <c r="C14780" t="s">
        <v>25</v>
      </c>
      <c r="D14780" t="s">
        <v>74</v>
      </c>
      <c r="E14780" t="s">
        <v>75</v>
      </c>
      <c r="F14780" t="s">
        <v>65</v>
      </c>
      <c r="G14780" t="s">
        <v>66</v>
      </c>
      <c r="H14780" t="s">
        <v>67</v>
      </c>
      <c r="J14780" t="s">
        <v>65</v>
      </c>
      <c r="K14780">
        <v>2005</v>
      </c>
      <c r="L14780" s="18">
        <v>37653</v>
      </c>
      <c r="M14780" t="s">
        <v>69</v>
      </c>
      <c r="N14780" t="s">
        <v>65</v>
      </c>
      <c r="O14780" t="s">
        <v>19661</v>
      </c>
    </row>
    <row r="14781" spans="1:15" x14ac:dyDescent="0.3">
      <c r="A14781" t="s">
        <v>19750</v>
      </c>
      <c r="B14781" t="s">
        <v>8</v>
      </c>
      <c r="C14781" t="s">
        <v>18</v>
      </c>
      <c r="D14781" t="s">
        <v>74</v>
      </c>
      <c r="E14781" t="s">
        <v>75</v>
      </c>
      <c r="F14781" t="s">
        <v>65</v>
      </c>
      <c r="G14781" t="s">
        <v>66</v>
      </c>
      <c r="H14781" t="s">
        <v>67</v>
      </c>
      <c r="I14781">
        <v>2005</v>
      </c>
      <c r="J14781" t="s">
        <v>68</v>
      </c>
      <c r="K14781">
        <v>2007</v>
      </c>
      <c r="L14781" s="18">
        <v>39356</v>
      </c>
      <c r="M14781" t="s">
        <v>69</v>
      </c>
      <c r="N14781" t="s">
        <v>65</v>
      </c>
      <c r="O14781" t="s">
        <v>19751</v>
      </c>
    </row>
    <row r="14782" spans="1:15" x14ac:dyDescent="0.3">
      <c r="A14782" t="s">
        <v>19752</v>
      </c>
      <c r="B14782" t="s">
        <v>8</v>
      </c>
      <c r="C14782" t="s">
        <v>18</v>
      </c>
      <c r="D14782" t="s">
        <v>63</v>
      </c>
      <c r="E14782" t="s">
        <v>64</v>
      </c>
      <c r="F14782" t="s">
        <v>65</v>
      </c>
      <c r="G14782" t="s">
        <v>84</v>
      </c>
      <c r="H14782" t="s">
        <v>85</v>
      </c>
      <c r="I14782">
        <v>2005</v>
      </c>
      <c r="J14782" t="s">
        <v>68</v>
      </c>
      <c r="K14782">
        <v>2010</v>
      </c>
      <c r="L14782" s="18">
        <v>40483</v>
      </c>
      <c r="M14782" t="s">
        <v>69</v>
      </c>
      <c r="N14782" t="s">
        <v>65</v>
      </c>
      <c r="O14782" t="s">
        <v>19617</v>
      </c>
    </row>
    <row r="14783" spans="1:15" x14ac:dyDescent="0.3">
      <c r="A14783" t="s">
        <v>19753</v>
      </c>
      <c r="B14783" t="s">
        <v>8</v>
      </c>
      <c r="C14783" t="s">
        <v>20</v>
      </c>
      <c r="D14783" t="s">
        <v>63</v>
      </c>
      <c r="E14783" t="s">
        <v>64</v>
      </c>
      <c r="F14783" t="s">
        <v>65</v>
      </c>
      <c r="G14783" t="s">
        <v>84</v>
      </c>
      <c r="H14783" t="s">
        <v>85</v>
      </c>
      <c r="I14783">
        <v>2005</v>
      </c>
      <c r="J14783" t="s">
        <v>68</v>
      </c>
      <c r="K14783">
        <v>2007</v>
      </c>
      <c r="L14783" s="18">
        <v>39114</v>
      </c>
      <c r="M14783" t="s">
        <v>69</v>
      </c>
      <c r="N14783" t="s">
        <v>65</v>
      </c>
      <c r="O14783" t="s">
        <v>19754</v>
      </c>
    </row>
    <row r="14784" spans="1:15" x14ac:dyDescent="0.3">
      <c r="A14784" t="s">
        <v>19755</v>
      </c>
      <c r="B14784" t="s">
        <v>8</v>
      </c>
      <c r="C14784" t="s">
        <v>26</v>
      </c>
      <c r="D14784" t="s">
        <v>63</v>
      </c>
      <c r="E14784" t="s">
        <v>64</v>
      </c>
      <c r="F14784" t="s">
        <v>65</v>
      </c>
      <c r="G14784" t="s">
        <v>66</v>
      </c>
      <c r="H14784" t="s">
        <v>67</v>
      </c>
      <c r="I14784">
        <v>2002</v>
      </c>
      <c r="J14784" t="s">
        <v>68</v>
      </c>
      <c r="K14784">
        <v>2004</v>
      </c>
      <c r="L14784" s="18">
        <v>38200</v>
      </c>
      <c r="M14784" t="s">
        <v>69</v>
      </c>
      <c r="N14784" t="s">
        <v>65</v>
      </c>
      <c r="O14784" t="s">
        <v>19756</v>
      </c>
    </row>
    <row r="14785" spans="1:15" x14ac:dyDescent="0.3">
      <c r="A14785" t="s">
        <v>19757</v>
      </c>
      <c r="B14785" t="s">
        <v>8</v>
      </c>
      <c r="C14785" t="s">
        <v>28</v>
      </c>
      <c r="D14785" t="s">
        <v>74</v>
      </c>
      <c r="E14785" t="s">
        <v>75</v>
      </c>
      <c r="F14785" t="s">
        <v>65</v>
      </c>
      <c r="G14785" t="s">
        <v>66</v>
      </c>
      <c r="H14785" t="s">
        <v>67</v>
      </c>
      <c r="I14785">
        <v>2004</v>
      </c>
      <c r="J14785" t="s">
        <v>68</v>
      </c>
      <c r="K14785">
        <v>2006</v>
      </c>
      <c r="L14785" s="18">
        <v>39052</v>
      </c>
      <c r="M14785" t="s">
        <v>69</v>
      </c>
      <c r="N14785" t="s">
        <v>65</v>
      </c>
      <c r="O14785" t="s">
        <v>19758</v>
      </c>
    </row>
    <row r="14786" spans="1:15" x14ac:dyDescent="0.3">
      <c r="A14786" t="s">
        <v>19759</v>
      </c>
      <c r="B14786" t="s">
        <v>8</v>
      </c>
      <c r="C14786" t="s">
        <v>25</v>
      </c>
      <c r="D14786" t="s">
        <v>74</v>
      </c>
      <c r="E14786" t="s">
        <v>75</v>
      </c>
      <c r="F14786" t="s">
        <v>65</v>
      </c>
      <c r="G14786" t="s">
        <v>66</v>
      </c>
      <c r="H14786" t="s">
        <v>67</v>
      </c>
      <c r="I14786">
        <v>2005</v>
      </c>
      <c r="J14786" t="s">
        <v>68</v>
      </c>
      <c r="K14786">
        <v>2007</v>
      </c>
      <c r="L14786" s="18">
        <v>39203</v>
      </c>
      <c r="M14786" t="s">
        <v>69</v>
      </c>
      <c r="N14786" t="s">
        <v>65</v>
      </c>
      <c r="O14786" t="s">
        <v>19661</v>
      </c>
    </row>
    <row r="14787" spans="1:15" x14ac:dyDescent="0.3">
      <c r="A14787" t="s">
        <v>19760</v>
      </c>
      <c r="B14787" t="s">
        <v>8</v>
      </c>
      <c r="C14787" t="s">
        <v>19</v>
      </c>
      <c r="D14787" t="s">
        <v>74</v>
      </c>
      <c r="E14787" t="s">
        <v>75</v>
      </c>
      <c r="F14787" t="s">
        <v>65</v>
      </c>
      <c r="G14787" t="s">
        <v>66</v>
      </c>
      <c r="H14787" t="s">
        <v>67</v>
      </c>
      <c r="I14787">
        <v>2004</v>
      </c>
      <c r="J14787" t="s">
        <v>68</v>
      </c>
      <c r="K14787">
        <v>2005</v>
      </c>
      <c r="L14787" s="18">
        <v>38596</v>
      </c>
      <c r="M14787" t="s">
        <v>69</v>
      </c>
      <c r="N14787" t="s">
        <v>65</v>
      </c>
      <c r="O14787" t="s">
        <v>19689</v>
      </c>
    </row>
    <row r="14788" spans="1:15" x14ac:dyDescent="0.3">
      <c r="A14788" t="s">
        <v>19761</v>
      </c>
      <c r="B14788" t="s">
        <v>8</v>
      </c>
      <c r="C14788" t="s">
        <v>15</v>
      </c>
      <c r="D14788" t="s">
        <v>63</v>
      </c>
      <c r="E14788" t="s">
        <v>64</v>
      </c>
      <c r="F14788" t="s">
        <v>65</v>
      </c>
      <c r="G14788" t="s">
        <v>66</v>
      </c>
      <c r="H14788" t="s">
        <v>67</v>
      </c>
      <c r="I14788">
        <v>2002</v>
      </c>
      <c r="J14788" t="s">
        <v>68</v>
      </c>
      <c r="K14788">
        <v>2006</v>
      </c>
      <c r="L14788" s="18">
        <v>38838</v>
      </c>
      <c r="M14788" t="s">
        <v>69</v>
      </c>
      <c r="N14788" t="s">
        <v>65</v>
      </c>
      <c r="O14788" t="s">
        <v>19612</v>
      </c>
    </row>
    <row r="14789" spans="1:15" x14ac:dyDescent="0.3">
      <c r="A14789" t="s">
        <v>19762</v>
      </c>
      <c r="B14789" t="s">
        <v>8</v>
      </c>
      <c r="C14789" t="s">
        <v>17</v>
      </c>
      <c r="D14789" t="s">
        <v>63</v>
      </c>
      <c r="E14789" t="s">
        <v>64</v>
      </c>
      <c r="F14789" t="s">
        <v>65</v>
      </c>
      <c r="G14789" t="s">
        <v>66</v>
      </c>
      <c r="H14789" t="s">
        <v>67</v>
      </c>
      <c r="I14789">
        <v>2000</v>
      </c>
      <c r="J14789" t="s">
        <v>68</v>
      </c>
      <c r="K14789">
        <v>2005</v>
      </c>
      <c r="L14789" s="18">
        <v>38687</v>
      </c>
      <c r="M14789" t="s">
        <v>69</v>
      </c>
      <c r="N14789" t="s">
        <v>65</v>
      </c>
      <c r="O14789" t="s">
        <v>19763</v>
      </c>
    </row>
    <row r="14790" spans="1:15" x14ac:dyDescent="0.3">
      <c r="A14790" t="s">
        <v>19764</v>
      </c>
      <c r="B14790" t="s">
        <v>8</v>
      </c>
      <c r="C14790" t="s">
        <v>20</v>
      </c>
      <c r="D14790" t="s">
        <v>74</v>
      </c>
      <c r="E14790" t="s">
        <v>75</v>
      </c>
      <c r="F14790" t="s">
        <v>65</v>
      </c>
      <c r="G14790" t="s">
        <v>66</v>
      </c>
      <c r="H14790" t="s">
        <v>67</v>
      </c>
      <c r="I14790">
        <v>2004</v>
      </c>
      <c r="J14790" t="s">
        <v>68</v>
      </c>
      <c r="K14790">
        <v>2007</v>
      </c>
      <c r="L14790" s="18">
        <v>39203</v>
      </c>
      <c r="M14790" t="s">
        <v>69</v>
      </c>
      <c r="N14790" t="s">
        <v>65</v>
      </c>
      <c r="O14790" t="s">
        <v>19614</v>
      </c>
    </row>
    <row r="14791" spans="1:15" x14ac:dyDescent="0.3">
      <c r="A14791" t="s">
        <v>19765</v>
      </c>
      <c r="B14791" t="s">
        <v>8</v>
      </c>
      <c r="C14791" t="s">
        <v>17</v>
      </c>
      <c r="D14791" t="s">
        <v>63</v>
      </c>
      <c r="E14791" t="s">
        <v>64</v>
      </c>
      <c r="F14791" t="s">
        <v>65</v>
      </c>
      <c r="G14791" t="s">
        <v>66</v>
      </c>
      <c r="H14791" t="s">
        <v>67</v>
      </c>
      <c r="I14791">
        <v>1999</v>
      </c>
      <c r="J14791" t="s">
        <v>68</v>
      </c>
      <c r="K14791">
        <v>2005</v>
      </c>
      <c r="L14791" s="18">
        <v>38687</v>
      </c>
      <c r="M14791" t="s">
        <v>69</v>
      </c>
      <c r="N14791" t="s">
        <v>65</v>
      </c>
      <c r="O14791" t="s">
        <v>19763</v>
      </c>
    </row>
    <row r="14792" spans="1:15" x14ac:dyDescent="0.3">
      <c r="A14792" t="s">
        <v>19766</v>
      </c>
      <c r="B14792" t="s">
        <v>8</v>
      </c>
      <c r="C14792" t="s">
        <v>25</v>
      </c>
      <c r="D14792" t="s">
        <v>63</v>
      </c>
      <c r="E14792" t="s">
        <v>64</v>
      </c>
      <c r="F14792" t="s">
        <v>65</v>
      </c>
      <c r="G14792" t="s">
        <v>66</v>
      </c>
      <c r="H14792" t="s">
        <v>67</v>
      </c>
      <c r="I14792">
        <v>2004</v>
      </c>
      <c r="J14792" t="s">
        <v>68</v>
      </c>
      <c r="K14792">
        <v>2007</v>
      </c>
      <c r="L14792" s="18">
        <v>39083</v>
      </c>
      <c r="M14792" t="s">
        <v>69</v>
      </c>
      <c r="N14792" t="s">
        <v>65</v>
      </c>
      <c r="O14792" t="s">
        <v>19661</v>
      </c>
    </row>
    <row r="14793" spans="1:15" x14ac:dyDescent="0.3">
      <c r="A14793" t="s">
        <v>19767</v>
      </c>
      <c r="B14793" t="s">
        <v>8</v>
      </c>
      <c r="C14793" t="s">
        <v>25</v>
      </c>
      <c r="D14793" t="s">
        <v>63</v>
      </c>
      <c r="E14793" t="s">
        <v>64</v>
      </c>
      <c r="F14793" t="s">
        <v>65</v>
      </c>
      <c r="G14793" t="s">
        <v>66</v>
      </c>
      <c r="H14793" t="s">
        <v>67</v>
      </c>
      <c r="I14793">
        <v>2005</v>
      </c>
      <c r="J14793" t="s">
        <v>68</v>
      </c>
      <c r="K14793">
        <v>2006</v>
      </c>
      <c r="L14793" s="18">
        <v>39052</v>
      </c>
      <c r="M14793" t="s">
        <v>69</v>
      </c>
      <c r="N14793" t="s">
        <v>65</v>
      </c>
      <c r="O14793" t="s">
        <v>9955</v>
      </c>
    </row>
    <row r="14794" spans="1:15" x14ac:dyDescent="0.3">
      <c r="A14794" t="s">
        <v>19768</v>
      </c>
      <c r="B14794" t="s">
        <v>8</v>
      </c>
      <c r="C14794" t="s">
        <v>26</v>
      </c>
      <c r="D14794" t="s">
        <v>63</v>
      </c>
      <c r="E14794" t="s">
        <v>64</v>
      </c>
      <c r="F14794" t="s">
        <v>65</v>
      </c>
      <c r="G14794" t="s">
        <v>66</v>
      </c>
      <c r="H14794" t="s">
        <v>67</v>
      </c>
      <c r="I14794">
        <v>2004</v>
      </c>
      <c r="J14794" t="s">
        <v>68</v>
      </c>
      <c r="K14794">
        <v>2008</v>
      </c>
      <c r="L14794" s="18">
        <v>39479</v>
      </c>
      <c r="M14794" t="s">
        <v>69</v>
      </c>
      <c r="N14794" t="s">
        <v>65</v>
      </c>
      <c r="O14794" t="s">
        <v>19614</v>
      </c>
    </row>
    <row r="14795" spans="1:15" x14ac:dyDescent="0.3">
      <c r="A14795" t="s">
        <v>19769</v>
      </c>
      <c r="B14795" t="s">
        <v>8</v>
      </c>
      <c r="C14795" t="s">
        <v>15</v>
      </c>
      <c r="D14795" t="s">
        <v>63</v>
      </c>
      <c r="E14795" t="s">
        <v>64</v>
      </c>
      <c r="F14795" t="s">
        <v>65</v>
      </c>
      <c r="G14795" t="s">
        <v>84</v>
      </c>
      <c r="H14795" t="s">
        <v>85</v>
      </c>
      <c r="I14795">
        <v>2003</v>
      </c>
      <c r="J14795" t="s">
        <v>68</v>
      </c>
      <c r="K14795">
        <v>2004</v>
      </c>
      <c r="M14795" t="s">
        <v>78</v>
      </c>
      <c r="N14795" t="s">
        <v>65</v>
      </c>
      <c r="O14795" t="s">
        <v>19612</v>
      </c>
    </row>
    <row r="14796" spans="1:15" x14ac:dyDescent="0.3">
      <c r="A14796" t="s">
        <v>19770</v>
      </c>
      <c r="B14796" t="s">
        <v>8</v>
      </c>
      <c r="C14796" t="s">
        <v>15</v>
      </c>
      <c r="D14796" t="s">
        <v>63</v>
      </c>
      <c r="E14796" t="s">
        <v>64</v>
      </c>
      <c r="F14796" t="s">
        <v>65</v>
      </c>
      <c r="G14796" t="s">
        <v>66</v>
      </c>
      <c r="H14796" t="s">
        <v>67</v>
      </c>
      <c r="I14796">
        <v>2005</v>
      </c>
      <c r="J14796" t="s">
        <v>68</v>
      </c>
      <c r="K14796">
        <v>2007</v>
      </c>
      <c r="L14796" s="18">
        <v>39326</v>
      </c>
      <c r="M14796" t="s">
        <v>69</v>
      </c>
      <c r="N14796" t="s">
        <v>65</v>
      </c>
      <c r="O14796" t="s">
        <v>19771</v>
      </c>
    </row>
    <row r="14797" spans="1:15" x14ac:dyDescent="0.3">
      <c r="A14797" t="s">
        <v>19772</v>
      </c>
      <c r="B14797" t="s">
        <v>8</v>
      </c>
      <c r="C14797" t="s">
        <v>18</v>
      </c>
      <c r="D14797" t="s">
        <v>89</v>
      </c>
      <c r="E14797" t="s">
        <v>90</v>
      </c>
      <c r="F14797" t="s">
        <v>65</v>
      </c>
      <c r="G14797" t="s">
        <v>66</v>
      </c>
      <c r="H14797" t="s">
        <v>67</v>
      </c>
      <c r="I14797">
        <v>2005</v>
      </c>
      <c r="J14797" t="s">
        <v>68</v>
      </c>
      <c r="K14797">
        <v>2006</v>
      </c>
      <c r="L14797" s="18">
        <v>39022</v>
      </c>
      <c r="M14797" t="s">
        <v>69</v>
      </c>
      <c r="N14797" t="s">
        <v>65</v>
      </c>
      <c r="O14797" t="s">
        <v>19773</v>
      </c>
    </row>
    <row r="14798" spans="1:15" x14ac:dyDescent="0.3">
      <c r="A14798" t="s">
        <v>19774</v>
      </c>
      <c r="B14798" t="s">
        <v>8</v>
      </c>
      <c r="C14798" t="s">
        <v>22</v>
      </c>
      <c r="D14798" t="s">
        <v>63</v>
      </c>
      <c r="E14798" t="s">
        <v>64</v>
      </c>
      <c r="F14798" t="s">
        <v>65</v>
      </c>
      <c r="G14798" t="s">
        <v>66</v>
      </c>
      <c r="H14798" t="s">
        <v>67</v>
      </c>
      <c r="I14798">
        <v>2005</v>
      </c>
      <c r="J14798" t="s">
        <v>68</v>
      </c>
      <c r="K14798">
        <v>2006</v>
      </c>
      <c r="L14798" s="18">
        <v>38808</v>
      </c>
      <c r="M14798" t="s">
        <v>69</v>
      </c>
      <c r="N14798" t="s">
        <v>65</v>
      </c>
      <c r="O14798" t="s">
        <v>19775</v>
      </c>
    </row>
    <row r="14799" spans="1:15" x14ac:dyDescent="0.3">
      <c r="A14799" t="s">
        <v>19776</v>
      </c>
      <c r="B14799" t="s">
        <v>8</v>
      </c>
      <c r="C14799" t="s">
        <v>17</v>
      </c>
      <c r="D14799" t="s">
        <v>63</v>
      </c>
      <c r="E14799" t="s">
        <v>64</v>
      </c>
      <c r="F14799" t="s">
        <v>65</v>
      </c>
      <c r="G14799" t="s">
        <v>66</v>
      </c>
      <c r="H14799" t="s">
        <v>67</v>
      </c>
      <c r="I14799">
        <v>2004</v>
      </c>
      <c r="J14799" t="s">
        <v>68</v>
      </c>
      <c r="K14799">
        <v>2006</v>
      </c>
      <c r="L14799" s="18">
        <v>38838</v>
      </c>
      <c r="M14799" t="s">
        <v>69</v>
      </c>
      <c r="N14799" t="s">
        <v>65</v>
      </c>
      <c r="O14799" t="s">
        <v>18253</v>
      </c>
    </row>
    <row r="14800" spans="1:15" x14ac:dyDescent="0.3">
      <c r="A14800" t="s">
        <v>19777</v>
      </c>
      <c r="B14800" t="s">
        <v>8</v>
      </c>
      <c r="C14800" t="s">
        <v>17</v>
      </c>
      <c r="D14800" t="s">
        <v>63</v>
      </c>
      <c r="E14800" t="s">
        <v>64</v>
      </c>
      <c r="F14800" t="s">
        <v>65</v>
      </c>
      <c r="G14800" t="s">
        <v>66</v>
      </c>
      <c r="H14800" t="s">
        <v>67</v>
      </c>
      <c r="I14800">
        <v>2004</v>
      </c>
      <c r="J14800" t="s">
        <v>68</v>
      </c>
      <c r="K14800">
        <v>2006</v>
      </c>
      <c r="L14800" s="18">
        <v>38808</v>
      </c>
      <c r="M14800" t="s">
        <v>69</v>
      </c>
      <c r="N14800" t="s">
        <v>65</v>
      </c>
      <c r="O14800" t="s">
        <v>18253</v>
      </c>
    </row>
    <row r="14801" spans="1:15" x14ac:dyDescent="0.3">
      <c r="A14801" t="s">
        <v>19778</v>
      </c>
      <c r="B14801" t="s">
        <v>8</v>
      </c>
      <c r="C14801" t="s">
        <v>17</v>
      </c>
      <c r="D14801" t="s">
        <v>63</v>
      </c>
      <c r="E14801" t="s">
        <v>64</v>
      </c>
      <c r="F14801" t="s">
        <v>65</v>
      </c>
      <c r="G14801" t="s">
        <v>66</v>
      </c>
      <c r="H14801" t="s">
        <v>67</v>
      </c>
      <c r="I14801">
        <v>2004</v>
      </c>
      <c r="J14801" t="s">
        <v>68</v>
      </c>
      <c r="K14801">
        <v>2006</v>
      </c>
      <c r="L14801" s="18">
        <v>38899</v>
      </c>
      <c r="M14801" t="s">
        <v>69</v>
      </c>
      <c r="N14801" t="s">
        <v>65</v>
      </c>
      <c r="O14801" t="s">
        <v>18253</v>
      </c>
    </row>
    <row r="14802" spans="1:15" x14ac:dyDescent="0.3">
      <c r="A14802" t="s">
        <v>19779</v>
      </c>
      <c r="B14802" t="s">
        <v>8</v>
      </c>
      <c r="C14802" t="s">
        <v>17</v>
      </c>
      <c r="D14802" t="s">
        <v>63</v>
      </c>
      <c r="E14802" t="s">
        <v>64</v>
      </c>
      <c r="F14802" t="s">
        <v>65</v>
      </c>
      <c r="G14802" t="s">
        <v>66</v>
      </c>
      <c r="H14802" t="s">
        <v>67</v>
      </c>
      <c r="I14802">
        <v>2005</v>
      </c>
      <c r="J14802" t="s">
        <v>68</v>
      </c>
      <c r="K14802">
        <v>2006</v>
      </c>
      <c r="L14802" s="18">
        <v>38930</v>
      </c>
      <c r="M14802" t="s">
        <v>69</v>
      </c>
      <c r="N14802" t="s">
        <v>65</v>
      </c>
      <c r="O14802" t="s">
        <v>18253</v>
      </c>
    </row>
    <row r="14803" spans="1:15" x14ac:dyDescent="0.3">
      <c r="A14803" t="s">
        <v>19780</v>
      </c>
      <c r="B14803" t="s">
        <v>8</v>
      </c>
      <c r="C14803" t="s">
        <v>17</v>
      </c>
      <c r="D14803" t="s">
        <v>63</v>
      </c>
      <c r="E14803" t="s">
        <v>64</v>
      </c>
      <c r="F14803" t="s">
        <v>65</v>
      </c>
      <c r="G14803" t="s">
        <v>66</v>
      </c>
      <c r="H14803" t="s">
        <v>67</v>
      </c>
      <c r="I14803">
        <v>2004</v>
      </c>
      <c r="J14803" t="s">
        <v>68</v>
      </c>
      <c r="K14803">
        <v>2006</v>
      </c>
      <c r="L14803" s="18">
        <v>38808</v>
      </c>
      <c r="M14803" t="s">
        <v>69</v>
      </c>
      <c r="N14803" t="s">
        <v>65</v>
      </c>
      <c r="O14803" t="s">
        <v>18253</v>
      </c>
    </row>
    <row r="14804" spans="1:15" x14ac:dyDescent="0.3">
      <c r="A14804" t="s">
        <v>19781</v>
      </c>
      <c r="B14804" t="s">
        <v>8</v>
      </c>
      <c r="C14804" t="s">
        <v>17</v>
      </c>
      <c r="D14804" t="s">
        <v>63</v>
      </c>
      <c r="E14804" t="s">
        <v>64</v>
      </c>
      <c r="F14804" t="s">
        <v>65</v>
      </c>
      <c r="G14804" t="s">
        <v>66</v>
      </c>
      <c r="H14804" t="s">
        <v>67</v>
      </c>
      <c r="I14804">
        <v>2004</v>
      </c>
      <c r="J14804" t="s">
        <v>68</v>
      </c>
      <c r="K14804">
        <v>2006</v>
      </c>
      <c r="L14804" s="18">
        <v>38899</v>
      </c>
      <c r="M14804" t="s">
        <v>69</v>
      </c>
      <c r="N14804" t="s">
        <v>65</v>
      </c>
      <c r="O14804" t="s">
        <v>18253</v>
      </c>
    </row>
    <row r="14805" spans="1:15" x14ac:dyDescent="0.3">
      <c r="A14805" t="s">
        <v>19782</v>
      </c>
      <c r="B14805" t="s">
        <v>8</v>
      </c>
      <c r="C14805" t="s">
        <v>17</v>
      </c>
      <c r="D14805" t="s">
        <v>63</v>
      </c>
      <c r="E14805" t="s">
        <v>64</v>
      </c>
      <c r="F14805" t="s">
        <v>65</v>
      </c>
      <c r="G14805" t="s">
        <v>66</v>
      </c>
      <c r="H14805" t="s">
        <v>67</v>
      </c>
      <c r="I14805">
        <v>2005</v>
      </c>
      <c r="J14805" t="s">
        <v>68</v>
      </c>
      <c r="K14805">
        <v>2006</v>
      </c>
      <c r="L14805" s="18">
        <v>38718</v>
      </c>
      <c r="M14805" t="s">
        <v>69</v>
      </c>
      <c r="N14805" t="s">
        <v>65</v>
      </c>
      <c r="O14805" t="s">
        <v>18253</v>
      </c>
    </row>
    <row r="14806" spans="1:15" x14ac:dyDescent="0.3">
      <c r="A14806" t="s">
        <v>19783</v>
      </c>
      <c r="B14806" t="s">
        <v>8</v>
      </c>
      <c r="C14806" t="s">
        <v>17</v>
      </c>
      <c r="D14806" t="s">
        <v>63</v>
      </c>
      <c r="E14806" t="s">
        <v>64</v>
      </c>
      <c r="F14806" t="s">
        <v>65</v>
      </c>
      <c r="G14806" t="s">
        <v>66</v>
      </c>
      <c r="H14806" t="s">
        <v>67</v>
      </c>
      <c r="I14806">
        <v>2004</v>
      </c>
      <c r="J14806" t="s">
        <v>68</v>
      </c>
      <c r="K14806">
        <v>2007</v>
      </c>
      <c r="L14806" s="18">
        <v>39173</v>
      </c>
      <c r="M14806" t="s">
        <v>69</v>
      </c>
      <c r="N14806" t="s">
        <v>65</v>
      </c>
      <c r="O14806" t="s">
        <v>18253</v>
      </c>
    </row>
    <row r="14807" spans="1:15" x14ac:dyDescent="0.3">
      <c r="A14807" t="s">
        <v>19784</v>
      </c>
      <c r="B14807" t="s">
        <v>8</v>
      </c>
      <c r="C14807" t="s">
        <v>28</v>
      </c>
      <c r="D14807" t="s">
        <v>81</v>
      </c>
      <c r="E14807" t="s">
        <v>75</v>
      </c>
      <c r="F14807" t="s">
        <v>65</v>
      </c>
      <c r="G14807" t="s">
        <v>66</v>
      </c>
      <c r="H14807" t="s">
        <v>67</v>
      </c>
      <c r="I14807">
        <v>2005</v>
      </c>
      <c r="J14807" t="s">
        <v>68</v>
      </c>
      <c r="K14807">
        <v>2007</v>
      </c>
      <c r="L14807" s="18">
        <v>39387</v>
      </c>
      <c r="M14807" t="s">
        <v>69</v>
      </c>
      <c r="N14807" t="s">
        <v>65</v>
      </c>
      <c r="O14807" t="s">
        <v>19785</v>
      </c>
    </row>
    <row r="14808" spans="1:15" x14ac:dyDescent="0.3">
      <c r="A14808" t="s">
        <v>19786</v>
      </c>
      <c r="B14808" t="s">
        <v>8</v>
      </c>
      <c r="C14808" t="s">
        <v>27</v>
      </c>
      <c r="D14808" t="s">
        <v>63</v>
      </c>
      <c r="E14808" t="s">
        <v>64</v>
      </c>
      <c r="F14808" t="s">
        <v>65</v>
      </c>
      <c r="G14808" t="s">
        <v>66</v>
      </c>
      <c r="H14808" t="s">
        <v>67</v>
      </c>
      <c r="I14808">
        <v>2005</v>
      </c>
      <c r="J14808" t="s">
        <v>68</v>
      </c>
      <c r="K14808">
        <v>2005</v>
      </c>
      <c r="M14808" t="s">
        <v>78</v>
      </c>
      <c r="N14808" t="s">
        <v>65</v>
      </c>
      <c r="O14808" t="s">
        <v>19787</v>
      </c>
    </row>
    <row r="14809" spans="1:15" x14ac:dyDescent="0.3">
      <c r="A14809" t="s">
        <v>19788</v>
      </c>
      <c r="B14809" t="s">
        <v>8</v>
      </c>
      <c r="C14809" t="s">
        <v>15</v>
      </c>
      <c r="D14809" t="s">
        <v>63</v>
      </c>
      <c r="E14809" t="s">
        <v>64</v>
      </c>
      <c r="F14809" t="s">
        <v>65</v>
      </c>
      <c r="G14809" t="s">
        <v>66</v>
      </c>
      <c r="H14809" t="s">
        <v>67</v>
      </c>
      <c r="I14809">
        <v>2005</v>
      </c>
      <c r="J14809" t="s">
        <v>68</v>
      </c>
      <c r="K14809">
        <v>2005</v>
      </c>
      <c r="M14809" t="s">
        <v>78</v>
      </c>
      <c r="N14809" t="s">
        <v>65</v>
      </c>
      <c r="O14809" t="s">
        <v>19789</v>
      </c>
    </row>
    <row r="14810" spans="1:15" x14ac:dyDescent="0.3">
      <c r="A14810" t="s">
        <v>19790</v>
      </c>
      <c r="B14810" t="s">
        <v>8</v>
      </c>
      <c r="C14810" t="s">
        <v>15</v>
      </c>
      <c r="D14810" t="s">
        <v>63</v>
      </c>
      <c r="E14810" t="s">
        <v>64</v>
      </c>
      <c r="F14810" t="s">
        <v>65</v>
      </c>
      <c r="G14810" t="s">
        <v>66</v>
      </c>
      <c r="H14810" t="s">
        <v>67</v>
      </c>
      <c r="I14810">
        <v>2005</v>
      </c>
      <c r="J14810" t="s">
        <v>68</v>
      </c>
      <c r="K14810">
        <v>2005</v>
      </c>
      <c r="M14810" t="s">
        <v>78</v>
      </c>
      <c r="N14810" t="s">
        <v>65</v>
      </c>
      <c r="O14810" t="s">
        <v>19789</v>
      </c>
    </row>
    <row r="14811" spans="1:15" x14ac:dyDescent="0.3">
      <c r="A14811" t="s">
        <v>19791</v>
      </c>
      <c r="B14811" t="s">
        <v>8</v>
      </c>
      <c r="C14811" t="s">
        <v>27</v>
      </c>
      <c r="D14811" t="s">
        <v>63</v>
      </c>
      <c r="E14811" t="s">
        <v>64</v>
      </c>
      <c r="F14811" t="s">
        <v>65</v>
      </c>
      <c r="G14811" t="s">
        <v>66</v>
      </c>
      <c r="H14811" t="s">
        <v>67</v>
      </c>
      <c r="I14811">
        <v>2004</v>
      </c>
      <c r="J14811" t="s">
        <v>68</v>
      </c>
      <c r="K14811">
        <v>2005</v>
      </c>
      <c r="M14811" t="s">
        <v>78</v>
      </c>
      <c r="N14811" t="s">
        <v>65</v>
      </c>
      <c r="O14811" t="s">
        <v>19787</v>
      </c>
    </row>
    <row r="14812" spans="1:15" x14ac:dyDescent="0.3">
      <c r="A14812" t="s">
        <v>19792</v>
      </c>
      <c r="B14812" t="s">
        <v>8</v>
      </c>
      <c r="C14812" t="s">
        <v>25</v>
      </c>
      <c r="D14812" t="s">
        <v>63</v>
      </c>
      <c r="E14812" t="s">
        <v>64</v>
      </c>
      <c r="F14812" t="s">
        <v>65</v>
      </c>
      <c r="G14812" t="s">
        <v>66</v>
      </c>
      <c r="H14812" t="s">
        <v>67</v>
      </c>
      <c r="I14812">
        <v>2005</v>
      </c>
      <c r="J14812" t="s">
        <v>68</v>
      </c>
      <c r="K14812">
        <v>2009</v>
      </c>
      <c r="L14812" s="18">
        <v>40118</v>
      </c>
      <c r="M14812" t="s">
        <v>69</v>
      </c>
      <c r="N14812" t="s">
        <v>65</v>
      </c>
      <c r="O14812" t="s">
        <v>19661</v>
      </c>
    </row>
    <row r="14813" spans="1:15" x14ac:dyDescent="0.3">
      <c r="A14813" t="s">
        <v>19793</v>
      </c>
      <c r="B14813" t="s">
        <v>8</v>
      </c>
      <c r="C14813" t="s">
        <v>17</v>
      </c>
      <c r="D14813" t="s">
        <v>74</v>
      </c>
      <c r="E14813" t="s">
        <v>75</v>
      </c>
      <c r="F14813" t="s">
        <v>65</v>
      </c>
      <c r="G14813" t="s">
        <v>84</v>
      </c>
      <c r="H14813" t="s">
        <v>85</v>
      </c>
      <c r="I14813">
        <v>2004</v>
      </c>
      <c r="J14813" t="s">
        <v>68</v>
      </c>
      <c r="K14813">
        <v>2005</v>
      </c>
      <c r="L14813" s="18">
        <v>38443</v>
      </c>
      <c r="M14813" t="s">
        <v>69</v>
      </c>
      <c r="N14813" t="s">
        <v>65</v>
      </c>
      <c r="O14813" t="s">
        <v>19787</v>
      </c>
    </row>
    <row r="14814" spans="1:15" x14ac:dyDescent="0.3">
      <c r="A14814" t="s">
        <v>19794</v>
      </c>
      <c r="B14814" t="s">
        <v>8</v>
      </c>
      <c r="C14814" t="s">
        <v>26</v>
      </c>
      <c r="D14814" t="s">
        <v>63</v>
      </c>
      <c r="E14814" t="s">
        <v>64</v>
      </c>
      <c r="F14814" t="s">
        <v>65</v>
      </c>
      <c r="G14814" t="s">
        <v>66</v>
      </c>
      <c r="H14814" t="s">
        <v>67</v>
      </c>
      <c r="I14814">
        <v>2004</v>
      </c>
      <c r="J14814" t="s">
        <v>68</v>
      </c>
      <c r="K14814">
        <v>2005</v>
      </c>
      <c r="L14814" s="18">
        <v>38626</v>
      </c>
      <c r="M14814" t="s">
        <v>69</v>
      </c>
      <c r="N14814" t="s">
        <v>65</v>
      </c>
      <c r="O14814" t="s">
        <v>19614</v>
      </c>
    </row>
    <row r="14815" spans="1:15" x14ac:dyDescent="0.3">
      <c r="A14815" t="s">
        <v>19795</v>
      </c>
      <c r="B14815" t="s">
        <v>8</v>
      </c>
      <c r="C14815" t="s">
        <v>24</v>
      </c>
      <c r="D14815" t="s">
        <v>63</v>
      </c>
      <c r="E14815" t="s">
        <v>64</v>
      </c>
      <c r="F14815" t="s">
        <v>65</v>
      </c>
      <c r="G14815" t="s">
        <v>66</v>
      </c>
      <c r="H14815" t="s">
        <v>67</v>
      </c>
      <c r="I14815">
        <v>2004</v>
      </c>
      <c r="J14815" t="s">
        <v>68</v>
      </c>
      <c r="K14815">
        <v>2005</v>
      </c>
      <c r="L14815" s="18">
        <v>38657</v>
      </c>
      <c r="M14815" t="s">
        <v>69</v>
      </c>
      <c r="N14815" t="s">
        <v>65</v>
      </c>
      <c r="O14815" t="s">
        <v>19796</v>
      </c>
    </row>
    <row r="14816" spans="1:15" x14ac:dyDescent="0.3">
      <c r="A14816" t="s">
        <v>19797</v>
      </c>
      <c r="B14816" t="s">
        <v>8</v>
      </c>
      <c r="C14816" t="s">
        <v>26</v>
      </c>
      <c r="D14816" t="s">
        <v>63</v>
      </c>
      <c r="E14816" t="s">
        <v>64</v>
      </c>
      <c r="F14816" t="s">
        <v>65</v>
      </c>
      <c r="G14816" t="s">
        <v>66</v>
      </c>
      <c r="H14816" t="s">
        <v>67</v>
      </c>
      <c r="I14816">
        <v>2005</v>
      </c>
      <c r="J14816" t="s">
        <v>68</v>
      </c>
      <c r="K14816">
        <v>2009</v>
      </c>
      <c r="L14816" s="18">
        <v>40118</v>
      </c>
      <c r="M14816" t="s">
        <v>69</v>
      </c>
      <c r="N14816" t="s">
        <v>65</v>
      </c>
      <c r="O14816" t="s">
        <v>19614</v>
      </c>
    </row>
    <row r="14817" spans="1:15" x14ac:dyDescent="0.3">
      <c r="A14817" t="s">
        <v>19798</v>
      </c>
      <c r="B14817" t="s">
        <v>8</v>
      </c>
      <c r="C14817" t="s">
        <v>27</v>
      </c>
      <c r="D14817" t="s">
        <v>74</v>
      </c>
      <c r="E14817" t="s">
        <v>75</v>
      </c>
      <c r="F14817" t="s">
        <v>65</v>
      </c>
      <c r="G14817" t="s">
        <v>66</v>
      </c>
      <c r="H14817" t="s">
        <v>67</v>
      </c>
      <c r="I14817">
        <v>2004</v>
      </c>
      <c r="J14817" t="s">
        <v>68</v>
      </c>
      <c r="K14817">
        <v>2005</v>
      </c>
      <c r="L14817" s="18">
        <v>38504</v>
      </c>
      <c r="M14817" t="s">
        <v>69</v>
      </c>
      <c r="N14817" t="s">
        <v>65</v>
      </c>
      <c r="O14817" t="s">
        <v>19787</v>
      </c>
    </row>
    <row r="14818" spans="1:15" x14ac:dyDescent="0.3">
      <c r="A14818" t="s">
        <v>19799</v>
      </c>
      <c r="B14818" t="s">
        <v>8</v>
      </c>
      <c r="C14818" t="s">
        <v>16</v>
      </c>
      <c r="D14818" t="s">
        <v>63</v>
      </c>
      <c r="E14818" t="s">
        <v>64</v>
      </c>
      <c r="F14818" t="s">
        <v>65</v>
      </c>
      <c r="G14818" t="s">
        <v>66</v>
      </c>
      <c r="H14818" t="s">
        <v>67</v>
      </c>
      <c r="I14818">
        <v>2000</v>
      </c>
      <c r="J14818" t="s">
        <v>68</v>
      </c>
      <c r="K14818">
        <v>2003</v>
      </c>
      <c r="L14818" s="18">
        <v>37956</v>
      </c>
      <c r="M14818" t="s">
        <v>69</v>
      </c>
      <c r="N14818" t="s">
        <v>65</v>
      </c>
      <c r="O14818" t="s">
        <v>19800</v>
      </c>
    </row>
    <row r="14819" spans="1:15" x14ac:dyDescent="0.3">
      <c r="A14819" t="s">
        <v>19801</v>
      </c>
      <c r="B14819" t="s">
        <v>8</v>
      </c>
      <c r="C14819" t="s">
        <v>25</v>
      </c>
      <c r="D14819" t="s">
        <v>63</v>
      </c>
      <c r="E14819" t="s">
        <v>64</v>
      </c>
      <c r="F14819" t="s">
        <v>65</v>
      </c>
      <c r="G14819" t="s">
        <v>66</v>
      </c>
      <c r="H14819" t="s">
        <v>67</v>
      </c>
      <c r="I14819">
        <v>2004</v>
      </c>
      <c r="J14819" t="s">
        <v>68</v>
      </c>
      <c r="K14819">
        <v>2009</v>
      </c>
      <c r="L14819" s="18">
        <v>39873</v>
      </c>
      <c r="M14819" t="s">
        <v>69</v>
      </c>
      <c r="N14819" t="s">
        <v>65</v>
      </c>
      <c r="O14819" t="s">
        <v>19802</v>
      </c>
    </row>
    <row r="14820" spans="1:15" x14ac:dyDescent="0.3">
      <c r="A14820" t="s">
        <v>19803</v>
      </c>
      <c r="B14820" t="s">
        <v>8</v>
      </c>
      <c r="C14820" t="s">
        <v>16</v>
      </c>
      <c r="D14820" t="s">
        <v>63</v>
      </c>
      <c r="E14820" t="s">
        <v>64</v>
      </c>
      <c r="F14820" t="s">
        <v>65</v>
      </c>
      <c r="G14820" t="s">
        <v>66</v>
      </c>
      <c r="H14820" t="s">
        <v>67</v>
      </c>
      <c r="I14820">
        <v>2005</v>
      </c>
      <c r="J14820" t="s">
        <v>68</v>
      </c>
      <c r="K14820">
        <v>2006</v>
      </c>
      <c r="L14820" s="18">
        <v>38869</v>
      </c>
      <c r="M14820" t="s">
        <v>69</v>
      </c>
      <c r="N14820" t="s">
        <v>65</v>
      </c>
      <c r="O14820" t="s">
        <v>19800</v>
      </c>
    </row>
    <row r="14821" spans="1:15" x14ac:dyDescent="0.3">
      <c r="A14821" t="s">
        <v>19804</v>
      </c>
      <c r="B14821" t="s">
        <v>8</v>
      </c>
      <c r="C14821" t="s">
        <v>16</v>
      </c>
      <c r="D14821" t="s">
        <v>63</v>
      </c>
      <c r="E14821" t="s">
        <v>64</v>
      </c>
      <c r="F14821" t="s">
        <v>65</v>
      </c>
      <c r="G14821" t="s">
        <v>66</v>
      </c>
      <c r="H14821" t="s">
        <v>67</v>
      </c>
      <c r="I14821">
        <v>2000</v>
      </c>
      <c r="J14821" t="s">
        <v>68</v>
      </c>
      <c r="K14821">
        <v>2004</v>
      </c>
      <c r="L14821" s="18">
        <v>38078</v>
      </c>
      <c r="M14821" t="s">
        <v>69</v>
      </c>
      <c r="N14821" t="s">
        <v>65</v>
      </c>
      <c r="O14821" t="s">
        <v>19800</v>
      </c>
    </row>
    <row r="14822" spans="1:15" x14ac:dyDescent="0.3">
      <c r="A14822" t="s">
        <v>19805</v>
      </c>
      <c r="B14822" t="s">
        <v>8</v>
      </c>
      <c r="C14822" t="s">
        <v>16</v>
      </c>
      <c r="D14822" t="s">
        <v>63</v>
      </c>
      <c r="E14822" t="s">
        <v>64</v>
      </c>
      <c r="F14822" t="s">
        <v>65</v>
      </c>
      <c r="G14822" t="s">
        <v>66</v>
      </c>
      <c r="H14822" t="s">
        <v>67</v>
      </c>
      <c r="I14822">
        <v>1999</v>
      </c>
      <c r="J14822" t="s">
        <v>68</v>
      </c>
      <c r="K14822">
        <v>2003</v>
      </c>
      <c r="L14822" s="18">
        <v>37712</v>
      </c>
      <c r="M14822" t="s">
        <v>69</v>
      </c>
      <c r="N14822" t="s">
        <v>65</v>
      </c>
      <c r="O14822" t="s">
        <v>19800</v>
      </c>
    </row>
    <row r="14823" spans="1:15" x14ac:dyDescent="0.3">
      <c r="A14823" t="s">
        <v>19806</v>
      </c>
      <c r="B14823" t="s">
        <v>8</v>
      </c>
      <c r="C14823" t="s">
        <v>22</v>
      </c>
      <c r="D14823" t="s">
        <v>63</v>
      </c>
      <c r="E14823" t="s">
        <v>64</v>
      </c>
      <c r="F14823" t="s">
        <v>65</v>
      </c>
      <c r="G14823" t="s">
        <v>66</v>
      </c>
      <c r="H14823" t="s">
        <v>67</v>
      </c>
      <c r="I14823">
        <v>2004</v>
      </c>
      <c r="J14823" t="s">
        <v>68</v>
      </c>
      <c r="K14823">
        <v>2007</v>
      </c>
      <c r="L14823" s="18">
        <v>39203</v>
      </c>
      <c r="M14823" t="s">
        <v>69</v>
      </c>
      <c r="N14823" t="s">
        <v>65</v>
      </c>
      <c r="O14823" t="s">
        <v>19675</v>
      </c>
    </row>
    <row r="14824" spans="1:15" x14ac:dyDescent="0.3">
      <c r="A14824" t="s">
        <v>19807</v>
      </c>
      <c r="B14824" t="s">
        <v>8</v>
      </c>
      <c r="C14824" t="s">
        <v>18</v>
      </c>
      <c r="D14824" t="s">
        <v>74</v>
      </c>
      <c r="E14824" t="s">
        <v>75</v>
      </c>
      <c r="F14824" t="s">
        <v>65</v>
      </c>
      <c r="G14824" t="s">
        <v>66</v>
      </c>
      <c r="H14824" t="s">
        <v>67</v>
      </c>
      <c r="I14824">
        <v>2004</v>
      </c>
      <c r="J14824" t="s">
        <v>68</v>
      </c>
      <c r="K14824">
        <v>2008</v>
      </c>
      <c r="L14824" s="18">
        <v>39539</v>
      </c>
      <c r="M14824" t="s">
        <v>69</v>
      </c>
      <c r="N14824" t="s">
        <v>65</v>
      </c>
      <c r="O14824" t="s">
        <v>5584</v>
      </c>
    </row>
    <row r="14825" spans="1:15" x14ac:dyDescent="0.3">
      <c r="A14825" t="s">
        <v>19808</v>
      </c>
      <c r="B14825" t="s">
        <v>8</v>
      </c>
      <c r="C14825" t="s">
        <v>24</v>
      </c>
      <c r="D14825" t="s">
        <v>63</v>
      </c>
      <c r="E14825" t="s">
        <v>64</v>
      </c>
      <c r="F14825" t="s">
        <v>65</v>
      </c>
      <c r="G14825" t="s">
        <v>66</v>
      </c>
      <c r="H14825" t="s">
        <v>67</v>
      </c>
      <c r="I14825">
        <v>2004</v>
      </c>
      <c r="J14825" t="s">
        <v>68</v>
      </c>
      <c r="K14825">
        <v>2006</v>
      </c>
      <c r="L14825" s="18">
        <v>38991</v>
      </c>
      <c r="M14825" t="s">
        <v>69</v>
      </c>
      <c r="N14825" t="s">
        <v>65</v>
      </c>
      <c r="O14825" t="s">
        <v>19796</v>
      </c>
    </row>
    <row r="14826" spans="1:15" x14ac:dyDescent="0.3">
      <c r="A14826" t="s">
        <v>19809</v>
      </c>
      <c r="B14826" t="s">
        <v>8</v>
      </c>
      <c r="C14826" t="s">
        <v>15</v>
      </c>
      <c r="D14826" t="s">
        <v>74</v>
      </c>
      <c r="E14826" t="s">
        <v>75</v>
      </c>
      <c r="F14826" t="s">
        <v>65</v>
      </c>
      <c r="G14826" t="s">
        <v>66</v>
      </c>
      <c r="H14826" t="s">
        <v>67</v>
      </c>
      <c r="I14826">
        <v>2001</v>
      </c>
      <c r="J14826" t="s">
        <v>68</v>
      </c>
      <c r="K14826">
        <v>2009</v>
      </c>
      <c r="L14826" s="18">
        <v>40148</v>
      </c>
      <c r="M14826" t="s">
        <v>69</v>
      </c>
      <c r="N14826" t="s">
        <v>65</v>
      </c>
      <c r="O14826" t="s">
        <v>19810</v>
      </c>
    </row>
    <row r="14827" spans="1:15" x14ac:dyDescent="0.3">
      <c r="A14827" t="s">
        <v>19811</v>
      </c>
      <c r="B14827" t="s">
        <v>8</v>
      </c>
      <c r="C14827" t="s">
        <v>16</v>
      </c>
      <c r="D14827" t="s">
        <v>63</v>
      </c>
      <c r="E14827" t="s">
        <v>64</v>
      </c>
      <c r="F14827" t="s">
        <v>65</v>
      </c>
      <c r="G14827" t="s">
        <v>66</v>
      </c>
      <c r="H14827" t="s">
        <v>67</v>
      </c>
      <c r="I14827">
        <v>2005</v>
      </c>
      <c r="J14827" t="s">
        <v>68</v>
      </c>
      <c r="K14827">
        <v>2008</v>
      </c>
      <c r="L14827" s="18">
        <v>39630</v>
      </c>
      <c r="M14827" t="s">
        <v>69</v>
      </c>
      <c r="N14827" t="s">
        <v>65</v>
      </c>
      <c r="O14827" t="s">
        <v>19675</v>
      </c>
    </row>
    <row r="14828" spans="1:15" x14ac:dyDescent="0.3">
      <c r="A14828" t="s">
        <v>19812</v>
      </c>
      <c r="B14828" t="s">
        <v>8</v>
      </c>
      <c r="C14828" t="s">
        <v>16</v>
      </c>
      <c r="D14828" t="s">
        <v>74</v>
      </c>
      <c r="E14828" t="s">
        <v>75</v>
      </c>
      <c r="F14828" t="s">
        <v>65</v>
      </c>
      <c r="G14828" t="s">
        <v>66</v>
      </c>
      <c r="H14828" t="s">
        <v>67</v>
      </c>
      <c r="I14828">
        <v>2004</v>
      </c>
      <c r="J14828" t="s">
        <v>68</v>
      </c>
      <c r="K14828">
        <v>2005</v>
      </c>
      <c r="L14828" s="18">
        <v>38565</v>
      </c>
      <c r="M14828" t="s">
        <v>69</v>
      </c>
      <c r="N14828" t="s">
        <v>65</v>
      </c>
      <c r="O14828" t="s">
        <v>5584</v>
      </c>
    </row>
    <row r="14829" spans="1:15" x14ac:dyDescent="0.3">
      <c r="A14829" t="s">
        <v>19813</v>
      </c>
      <c r="B14829" t="s">
        <v>8</v>
      </c>
      <c r="C14829" t="s">
        <v>18</v>
      </c>
      <c r="D14829" t="s">
        <v>74</v>
      </c>
      <c r="E14829" t="s">
        <v>75</v>
      </c>
      <c r="F14829" t="s">
        <v>65</v>
      </c>
      <c r="G14829" t="s">
        <v>66</v>
      </c>
      <c r="H14829" t="s">
        <v>67</v>
      </c>
      <c r="I14829">
        <v>2003</v>
      </c>
      <c r="J14829" t="s">
        <v>68</v>
      </c>
      <c r="K14829">
        <v>2007</v>
      </c>
      <c r="L14829" s="18">
        <v>39114</v>
      </c>
      <c r="M14829" t="s">
        <v>69</v>
      </c>
      <c r="N14829" t="s">
        <v>65</v>
      </c>
      <c r="O14829" t="s">
        <v>19617</v>
      </c>
    </row>
    <row r="14830" spans="1:15" x14ac:dyDescent="0.3">
      <c r="A14830" t="s">
        <v>19814</v>
      </c>
      <c r="B14830" t="s">
        <v>8</v>
      </c>
      <c r="C14830" t="s">
        <v>18</v>
      </c>
      <c r="D14830" t="s">
        <v>63</v>
      </c>
      <c r="E14830" t="s">
        <v>64</v>
      </c>
      <c r="F14830" t="s">
        <v>65</v>
      </c>
      <c r="G14830" t="s">
        <v>66</v>
      </c>
      <c r="H14830" t="s">
        <v>67</v>
      </c>
      <c r="I14830">
        <v>2004</v>
      </c>
      <c r="J14830" t="s">
        <v>68</v>
      </c>
      <c r="K14830">
        <v>2008</v>
      </c>
      <c r="L14830" s="18">
        <v>39661</v>
      </c>
      <c r="M14830" t="s">
        <v>69</v>
      </c>
      <c r="N14830" t="s">
        <v>65</v>
      </c>
      <c r="O14830" t="s">
        <v>19617</v>
      </c>
    </row>
    <row r="14831" spans="1:15" x14ac:dyDescent="0.3">
      <c r="A14831" t="s">
        <v>19815</v>
      </c>
      <c r="B14831" t="s">
        <v>8</v>
      </c>
      <c r="C14831" t="s">
        <v>18</v>
      </c>
      <c r="D14831" t="s">
        <v>74</v>
      </c>
      <c r="E14831" t="s">
        <v>75</v>
      </c>
      <c r="F14831" t="s">
        <v>65</v>
      </c>
      <c r="G14831" t="s">
        <v>66</v>
      </c>
      <c r="H14831" t="s">
        <v>67</v>
      </c>
      <c r="I14831">
        <v>2001</v>
      </c>
      <c r="J14831" t="s">
        <v>68</v>
      </c>
      <c r="K14831">
        <v>2007</v>
      </c>
      <c r="L14831" s="18">
        <v>39083</v>
      </c>
      <c r="M14831" t="s">
        <v>69</v>
      </c>
      <c r="N14831" t="s">
        <v>65</v>
      </c>
      <c r="O14831" t="s">
        <v>19617</v>
      </c>
    </row>
    <row r="14832" spans="1:15" x14ac:dyDescent="0.3">
      <c r="A14832" t="s">
        <v>19816</v>
      </c>
      <c r="B14832" t="s">
        <v>8</v>
      </c>
      <c r="C14832" t="s">
        <v>18</v>
      </c>
      <c r="D14832" t="s">
        <v>74</v>
      </c>
      <c r="E14832" t="s">
        <v>75</v>
      </c>
      <c r="F14832" t="s">
        <v>65</v>
      </c>
      <c r="G14832" t="s">
        <v>66</v>
      </c>
      <c r="H14832" t="s">
        <v>67</v>
      </c>
      <c r="I14832">
        <v>2004</v>
      </c>
      <c r="J14832" t="s">
        <v>68</v>
      </c>
      <c r="M14832" t="s">
        <v>78</v>
      </c>
      <c r="N14832" t="s">
        <v>65</v>
      </c>
      <c r="O14832" t="s">
        <v>19756</v>
      </c>
    </row>
    <row r="14833" spans="1:15" x14ac:dyDescent="0.3">
      <c r="A14833" t="s">
        <v>19817</v>
      </c>
      <c r="B14833" t="s">
        <v>8</v>
      </c>
      <c r="C14833" t="s">
        <v>31</v>
      </c>
      <c r="D14833" t="s">
        <v>63</v>
      </c>
      <c r="E14833" t="s">
        <v>64</v>
      </c>
      <c r="F14833" t="s">
        <v>65</v>
      </c>
      <c r="G14833" t="s">
        <v>84</v>
      </c>
      <c r="H14833" t="s">
        <v>85</v>
      </c>
      <c r="I14833">
        <v>2003</v>
      </c>
      <c r="J14833" t="s">
        <v>68</v>
      </c>
      <c r="K14833">
        <v>2006</v>
      </c>
      <c r="L14833" s="18">
        <v>38838</v>
      </c>
      <c r="M14833" t="s">
        <v>69</v>
      </c>
      <c r="N14833" t="s">
        <v>65</v>
      </c>
      <c r="O14833" t="s">
        <v>19818</v>
      </c>
    </row>
    <row r="14834" spans="1:15" x14ac:dyDescent="0.3">
      <c r="A14834" t="s">
        <v>19819</v>
      </c>
      <c r="B14834" t="s">
        <v>8</v>
      </c>
      <c r="C14834" t="s">
        <v>29</v>
      </c>
      <c r="D14834" t="s">
        <v>63</v>
      </c>
      <c r="E14834" t="s">
        <v>64</v>
      </c>
      <c r="F14834" t="s">
        <v>65</v>
      </c>
      <c r="G14834" t="s">
        <v>66</v>
      </c>
      <c r="H14834" t="s">
        <v>67</v>
      </c>
      <c r="I14834">
        <v>2002</v>
      </c>
      <c r="J14834" t="s">
        <v>68</v>
      </c>
      <c r="K14834">
        <v>2005</v>
      </c>
      <c r="M14834" t="s">
        <v>78</v>
      </c>
      <c r="N14834" t="s">
        <v>65</v>
      </c>
      <c r="O14834" t="s">
        <v>19820</v>
      </c>
    </row>
    <row r="14835" spans="1:15" x14ac:dyDescent="0.3">
      <c r="A14835" t="s">
        <v>19821</v>
      </c>
      <c r="B14835" t="s">
        <v>8</v>
      </c>
      <c r="C14835" t="s">
        <v>29</v>
      </c>
      <c r="D14835" t="s">
        <v>74</v>
      </c>
      <c r="E14835" t="s">
        <v>75</v>
      </c>
      <c r="F14835" t="s">
        <v>65</v>
      </c>
      <c r="G14835" t="s">
        <v>66</v>
      </c>
      <c r="H14835" t="s">
        <v>67</v>
      </c>
      <c r="I14835">
        <v>2005</v>
      </c>
      <c r="J14835" t="s">
        <v>68</v>
      </c>
      <c r="K14835">
        <v>2005</v>
      </c>
      <c r="M14835" t="s">
        <v>78</v>
      </c>
      <c r="N14835" t="s">
        <v>65</v>
      </c>
      <c r="O14835" t="s">
        <v>19820</v>
      </c>
    </row>
    <row r="14836" spans="1:15" x14ac:dyDescent="0.3">
      <c r="A14836" t="s">
        <v>19822</v>
      </c>
      <c r="B14836" t="s">
        <v>8</v>
      </c>
      <c r="C14836" t="s">
        <v>22</v>
      </c>
      <c r="D14836" t="s">
        <v>63</v>
      </c>
      <c r="E14836" t="s">
        <v>64</v>
      </c>
      <c r="F14836" t="s">
        <v>65</v>
      </c>
      <c r="G14836" t="s">
        <v>66</v>
      </c>
      <c r="H14836" t="s">
        <v>67</v>
      </c>
      <c r="I14836">
        <v>2004</v>
      </c>
      <c r="J14836" t="s">
        <v>68</v>
      </c>
      <c r="K14836">
        <v>2006</v>
      </c>
      <c r="L14836" s="18">
        <v>38899</v>
      </c>
      <c r="M14836" t="s">
        <v>69</v>
      </c>
      <c r="N14836" t="s">
        <v>65</v>
      </c>
      <c r="O14836" t="s">
        <v>19675</v>
      </c>
    </row>
    <row r="14837" spans="1:15" x14ac:dyDescent="0.3">
      <c r="A14837" t="s">
        <v>19823</v>
      </c>
      <c r="B14837" t="s">
        <v>8</v>
      </c>
      <c r="C14837" t="s">
        <v>16</v>
      </c>
      <c r="D14837" t="s">
        <v>63</v>
      </c>
      <c r="E14837" t="s">
        <v>64</v>
      </c>
      <c r="F14837" t="s">
        <v>65</v>
      </c>
      <c r="G14837" t="s">
        <v>66</v>
      </c>
      <c r="H14837" t="s">
        <v>67</v>
      </c>
      <c r="I14837">
        <v>2003</v>
      </c>
      <c r="J14837" t="s">
        <v>68</v>
      </c>
      <c r="K14837">
        <v>2005</v>
      </c>
      <c r="L14837" s="18">
        <v>38657</v>
      </c>
      <c r="M14837" t="s">
        <v>69</v>
      </c>
      <c r="N14837" t="s">
        <v>65</v>
      </c>
      <c r="O14837" t="s">
        <v>19675</v>
      </c>
    </row>
    <row r="14838" spans="1:15" x14ac:dyDescent="0.3">
      <c r="A14838" t="s">
        <v>19824</v>
      </c>
      <c r="B14838" t="s">
        <v>8</v>
      </c>
      <c r="C14838" t="s">
        <v>16</v>
      </c>
      <c r="D14838" t="s">
        <v>63</v>
      </c>
      <c r="E14838" t="s">
        <v>64</v>
      </c>
      <c r="F14838" t="s">
        <v>65</v>
      </c>
      <c r="G14838" t="s">
        <v>66</v>
      </c>
      <c r="H14838" t="s">
        <v>67</v>
      </c>
      <c r="I14838">
        <v>2004</v>
      </c>
      <c r="J14838" t="s">
        <v>68</v>
      </c>
      <c r="K14838">
        <v>2005</v>
      </c>
      <c r="L14838" s="18">
        <v>38534</v>
      </c>
      <c r="M14838" t="s">
        <v>69</v>
      </c>
      <c r="N14838" t="s">
        <v>65</v>
      </c>
      <c r="O14838" t="s">
        <v>19796</v>
      </c>
    </row>
    <row r="14839" spans="1:15" x14ac:dyDescent="0.3">
      <c r="A14839" t="s">
        <v>19825</v>
      </c>
      <c r="B14839" t="s">
        <v>8</v>
      </c>
      <c r="C14839" t="s">
        <v>26</v>
      </c>
      <c r="D14839" t="s">
        <v>74</v>
      </c>
      <c r="E14839" t="s">
        <v>75</v>
      </c>
      <c r="F14839" t="s">
        <v>65</v>
      </c>
      <c r="G14839" t="s">
        <v>66</v>
      </c>
      <c r="H14839" t="s">
        <v>67</v>
      </c>
      <c r="I14839">
        <v>2005</v>
      </c>
      <c r="J14839" t="s">
        <v>68</v>
      </c>
      <c r="K14839">
        <v>2005</v>
      </c>
      <c r="L14839" s="18">
        <v>38687</v>
      </c>
      <c r="M14839" t="s">
        <v>69</v>
      </c>
      <c r="N14839" t="s">
        <v>65</v>
      </c>
      <c r="O14839" t="s">
        <v>19716</v>
      </c>
    </row>
    <row r="14840" spans="1:15" x14ac:dyDescent="0.3">
      <c r="A14840" t="s">
        <v>19826</v>
      </c>
      <c r="B14840" t="s">
        <v>8</v>
      </c>
      <c r="C14840" t="s">
        <v>22</v>
      </c>
      <c r="D14840" t="s">
        <v>63</v>
      </c>
      <c r="E14840" t="s">
        <v>64</v>
      </c>
      <c r="F14840" t="s">
        <v>65</v>
      </c>
      <c r="G14840" t="s">
        <v>84</v>
      </c>
      <c r="H14840" t="s">
        <v>85</v>
      </c>
      <c r="I14840">
        <v>2003</v>
      </c>
      <c r="J14840" t="s">
        <v>68</v>
      </c>
      <c r="K14840">
        <v>2008</v>
      </c>
      <c r="L14840" s="18">
        <v>39448</v>
      </c>
      <c r="M14840" t="s">
        <v>69</v>
      </c>
      <c r="N14840" t="s">
        <v>65</v>
      </c>
      <c r="O14840" t="s">
        <v>19827</v>
      </c>
    </row>
    <row r="14841" spans="1:15" x14ac:dyDescent="0.3">
      <c r="A14841" t="s">
        <v>19828</v>
      </c>
      <c r="B14841" t="s">
        <v>8</v>
      </c>
      <c r="C14841" t="s">
        <v>22</v>
      </c>
      <c r="D14841" t="s">
        <v>63</v>
      </c>
      <c r="E14841" t="s">
        <v>64</v>
      </c>
      <c r="F14841" t="s">
        <v>65</v>
      </c>
      <c r="G14841" t="s">
        <v>66</v>
      </c>
      <c r="H14841" t="s">
        <v>67</v>
      </c>
      <c r="I14841">
        <v>2004</v>
      </c>
      <c r="J14841" t="s">
        <v>68</v>
      </c>
      <c r="K14841">
        <v>2005</v>
      </c>
      <c r="L14841" s="18">
        <v>38504</v>
      </c>
      <c r="M14841" t="s">
        <v>69</v>
      </c>
      <c r="N14841" t="s">
        <v>65</v>
      </c>
      <c r="O14841" t="s">
        <v>19829</v>
      </c>
    </row>
    <row r="14842" spans="1:15" x14ac:dyDescent="0.3">
      <c r="A14842" t="s">
        <v>19830</v>
      </c>
      <c r="B14842" t="s">
        <v>8</v>
      </c>
      <c r="C14842" t="s">
        <v>22</v>
      </c>
      <c r="D14842" t="s">
        <v>63</v>
      </c>
      <c r="E14842" t="s">
        <v>64</v>
      </c>
      <c r="F14842" t="s">
        <v>65</v>
      </c>
      <c r="G14842" t="s">
        <v>66</v>
      </c>
      <c r="H14842" t="s">
        <v>67</v>
      </c>
      <c r="I14842">
        <v>2004</v>
      </c>
      <c r="J14842" t="s">
        <v>68</v>
      </c>
      <c r="K14842">
        <v>2005</v>
      </c>
      <c r="L14842" s="18">
        <v>38504</v>
      </c>
      <c r="M14842" t="s">
        <v>69</v>
      </c>
      <c r="N14842" t="s">
        <v>65</v>
      </c>
      <c r="O14842" t="s">
        <v>19831</v>
      </c>
    </row>
    <row r="14843" spans="1:15" x14ac:dyDescent="0.3">
      <c r="A14843" t="s">
        <v>19832</v>
      </c>
      <c r="B14843" t="s">
        <v>8</v>
      </c>
      <c r="C14843" t="s">
        <v>22</v>
      </c>
      <c r="D14843" t="s">
        <v>63</v>
      </c>
      <c r="E14843" t="s">
        <v>64</v>
      </c>
      <c r="F14843" t="s">
        <v>65</v>
      </c>
      <c r="G14843" t="s">
        <v>66</v>
      </c>
      <c r="H14843" t="s">
        <v>67</v>
      </c>
      <c r="I14843">
        <v>2004</v>
      </c>
      <c r="J14843" t="s">
        <v>68</v>
      </c>
      <c r="K14843">
        <v>2005</v>
      </c>
      <c r="L14843" s="18">
        <v>38534</v>
      </c>
      <c r="M14843" t="s">
        <v>69</v>
      </c>
      <c r="N14843" t="s">
        <v>65</v>
      </c>
      <c r="O14843" t="s">
        <v>19833</v>
      </c>
    </row>
    <row r="14844" spans="1:15" x14ac:dyDescent="0.3">
      <c r="A14844" t="s">
        <v>19834</v>
      </c>
      <c r="B14844" t="s">
        <v>8</v>
      </c>
      <c r="C14844" t="s">
        <v>22</v>
      </c>
      <c r="D14844" t="s">
        <v>63</v>
      </c>
      <c r="E14844" t="s">
        <v>64</v>
      </c>
      <c r="F14844" t="s">
        <v>65</v>
      </c>
      <c r="G14844" t="s">
        <v>66</v>
      </c>
      <c r="H14844" t="s">
        <v>67</v>
      </c>
      <c r="I14844">
        <v>2004</v>
      </c>
      <c r="J14844" t="s">
        <v>68</v>
      </c>
      <c r="K14844">
        <v>2005</v>
      </c>
      <c r="L14844" s="18">
        <v>38504</v>
      </c>
      <c r="M14844" t="s">
        <v>69</v>
      </c>
      <c r="N14844" t="s">
        <v>65</v>
      </c>
      <c r="O14844" t="s">
        <v>19829</v>
      </c>
    </row>
    <row r="14845" spans="1:15" x14ac:dyDescent="0.3">
      <c r="A14845" t="s">
        <v>19835</v>
      </c>
      <c r="B14845" t="s">
        <v>8</v>
      </c>
      <c r="C14845" t="s">
        <v>22</v>
      </c>
      <c r="D14845" t="s">
        <v>63</v>
      </c>
      <c r="E14845" t="s">
        <v>64</v>
      </c>
      <c r="F14845" t="s">
        <v>65</v>
      </c>
      <c r="G14845" t="s">
        <v>66</v>
      </c>
      <c r="H14845" t="s">
        <v>67</v>
      </c>
      <c r="I14845">
        <v>2004</v>
      </c>
      <c r="J14845" t="s">
        <v>68</v>
      </c>
      <c r="K14845">
        <v>2005</v>
      </c>
      <c r="L14845" s="18">
        <v>38443</v>
      </c>
      <c r="M14845" t="s">
        <v>69</v>
      </c>
      <c r="N14845" t="s">
        <v>65</v>
      </c>
      <c r="O14845" t="s">
        <v>19833</v>
      </c>
    </row>
    <row r="14846" spans="1:15" x14ac:dyDescent="0.3">
      <c r="A14846" t="s">
        <v>19836</v>
      </c>
      <c r="B14846" t="s">
        <v>8</v>
      </c>
      <c r="C14846" t="s">
        <v>22</v>
      </c>
      <c r="D14846" t="s">
        <v>63</v>
      </c>
      <c r="E14846" t="s">
        <v>64</v>
      </c>
      <c r="F14846" t="s">
        <v>65</v>
      </c>
      <c r="G14846" t="s">
        <v>66</v>
      </c>
      <c r="H14846" t="s">
        <v>67</v>
      </c>
      <c r="I14846">
        <v>2003</v>
      </c>
      <c r="J14846" t="s">
        <v>68</v>
      </c>
      <c r="K14846">
        <v>2006</v>
      </c>
      <c r="L14846" s="18">
        <v>39022</v>
      </c>
      <c r="M14846" t="s">
        <v>69</v>
      </c>
      <c r="N14846" t="s">
        <v>65</v>
      </c>
      <c r="O14846" t="s">
        <v>19837</v>
      </c>
    </row>
    <row r="14847" spans="1:15" x14ac:dyDescent="0.3">
      <c r="A14847" t="s">
        <v>19838</v>
      </c>
      <c r="B14847" t="s">
        <v>8</v>
      </c>
      <c r="C14847" t="s">
        <v>22</v>
      </c>
      <c r="D14847" t="s">
        <v>63</v>
      </c>
      <c r="E14847" t="s">
        <v>64</v>
      </c>
      <c r="F14847" t="s">
        <v>65</v>
      </c>
      <c r="G14847" t="s">
        <v>66</v>
      </c>
      <c r="H14847" t="s">
        <v>67</v>
      </c>
      <c r="I14847">
        <v>2002</v>
      </c>
      <c r="J14847" t="s">
        <v>68</v>
      </c>
      <c r="K14847">
        <v>2006</v>
      </c>
      <c r="L14847" s="18">
        <v>38777</v>
      </c>
      <c r="M14847" t="s">
        <v>69</v>
      </c>
      <c r="N14847" t="s">
        <v>65</v>
      </c>
      <c r="O14847" t="s">
        <v>19837</v>
      </c>
    </row>
    <row r="14848" spans="1:15" x14ac:dyDescent="0.3">
      <c r="A14848" t="s">
        <v>19839</v>
      </c>
      <c r="B14848" t="s">
        <v>8</v>
      </c>
      <c r="C14848" t="s">
        <v>22</v>
      </c>
      <c r="D14848" t="s">
        <v>63</v>
      </c>
      <c r="E14848" t="s">
        <v>64</v>
      </c>
      <c r="F14848" t="s">
        <v>65</v>
      </c>
      <c r="G14848" t="s">
        <v>66</v>
      </c>
      <c r="H14848" t="s">
        <v>67</v>
      </c>
      <c r="I14848">
        <v>2004</v>
      </c>
      <c r="J14848" t="s">
        <v>68</v>
      </c>
      <c r="K14848">
        <v>2007</v>
      </c>
      <c r="L14848" s="18">
        <v>39203</v>
      </c>
      <c r="M14848" t="s">
        <v>69</v>
      </c>
      <c r="N14848" t="s">
        <v>65</v>
      </c>
      <c r="O14848" t="s">
        <v>19837</v>
      </c>
    </row>
    <row r="14849" spans="1:15" x14ac:dyDescent="0.3">
      <c r="A14849" t="s">
        <v>19840</v>
      </c>
      <c r="B14849" t="s">
        <v>8</v>
      </c>
      <c r="C14849" t="s">
        <v>22</v>
      </c>
      <c r="D14849" t="s">
        <v>63</v>
      </c>
      <c r="E14849" t="s">
        <v>64</v>
      </c>
      <c r="F14849" t="s">
        <v>65</v>
      </c>
      <c r="G14849" t="s">
        <v>66</v>
      </c>
      <c r="H14849" t="s">
        <v>67</v>
      </c>
      <c r="I14849">
        <v>2004</v>
      </c>
      <c r="J14849" t="s">
        <v>68</v>
      </c>
      <c r="K14849">
        <v>2006</v>
      </c>
      <c r="L14849" s="18">
        <v>38777</v>
      </c>
      <c r="M14849" t="s">
        <v>69</v>
      </c>
      <c r="N14849" t="s">
        <v>65</v>
      </c>
      <c r="O14849" t="s">
        <v>19837</v>
      </c>
    </row>
    <row r="14850" spans="1:15" x14ac:dyDescent="0.3">
      <c r="A14850" t="s">
        <v>19841</v>
      </c>
      <c r="B14850" t="s">
        <v>8</v>
      </c>
      <c r="C14850" t="s">
        <v>22</v>
      </c>
      <c r="D14850" t="s">
        <v>63</v>
      </c>
      <c r="E14850" t="s">
        <v>64</v>
      </c>
      <c r="F14850" t="s">
        <v>65</v>
      </c>
      <c r="G14850" t="s">
        <v>66</v>
      </c>
      <c r="H14850" t="s">
        <v>67</v>
      </c>
      <c r="I14850">
        <v>2004</v>
      </c>
      <c r="J14850" t="s">
        <v>68</v>
      </c>
      <c r="K14850">
        <v>2006</v>
      </c>
      <c r="L14850" s="18">
        <v>38718</v>
      </c>
      <c r="M14850" t="s">
        <v>69</v>
      </c>
      <c r="N14850" t="s">
        <v>65</v>
      </c>
      <c r="O14850" t="s">
        <v>19842</v>
      </c>
    </row>
    <row r="14851" spans="1:15" x14ac:dyDescent="0.3">
      <c r="A14851" t="s">
        <v>19843</v>
      </c>
      <c r="B14851" t="s">
        <v>8</v>
      </c>
      <c r="C14851" t="s">
        <v>29</v>
      </c>
      <c r="D14851" t="s">
        <v>63</v>
      </c>
      <c r="E14851" t="s">
        <v>64</v>
      </c>
      <c r="F14851" t="s">
        <v>65</v>
      </c>
      <c r="G14851" t="s">
        <v>66</v>
      </c>
      <c r="H14851" t="s">
        <v>67</v>
      </c>
      <c r="I14851">
        <v>2004</v>
      </c>
      <c r="J14851" t="s">
        <v>68</v>
      </c>
      <c r="K14851">
        <v>2004</v>
      </c>
      <c r="M14851" t="s">
        <v>78</v>
      </c>
      <c r="N14851" t="s">
        <v>65</v>
      </c>
      <c r="O14851" t="s">
        <v>19820</v>
      </c>
    </row>
    <row r="14852" spans="1:15" x14ac:dyDescent="0.3">
      <c r="A14852" t="s">
        <v>19844</v>
      </c>
      <c r="B14852" t="s">
        <v>8</v>
      </c>
      <c r="C14852" t="s">
        <v>18</v>
      </c>
      <c r="D14852" t="s">
        <v>74</v>
      </c>
      <c r="E14852" t="s">
        <v>75</v>
      </c>
      <c r="F14852" t="s">
        <v>65</v>
      </c>
      <c r="G14852" t="s">
        <v>66</v>
      </c>
      <c r="H14852" t="s">
        <v>67</v>
      </c>
      <c r="I14852">
        <v>1999</v>
      </c>
      <c r="J14852" t="s">
        <v>68</v>
      </c>
      <c r="K14852">
        <v>2013</v>
      </c>
      <c r="L14852" s="18">
        <v>41365</v>
      </c>
      <c r="M14852" t="s">
        <v>69</v>
      </c>
      <c r="N14852" t="s">
        <v>65</v>
      </c>
      <c r="O14852" t="s">
        <v>19617</v>
      </c>
    </row>
    <row r="14853" spans="1:15" x14ac:dyDescent="0.3">
      <c r="A14853" t="s">
        <v>19845</v>
      </c>
      <c r="B14853" t="s">
        <v>8</v>
      </c>
      <c r="C14853" t="s">
        <v>23</v>
      </c>
      <c r="D14853" t="s">
        <v>63</v>
      </c>
      <c r="E14853" t="s">
        <v>64</v>
      </c>
      <c r="F14853" t="s">
        <v>65</v>
      </c>
      <c r="G14853" t="s">
        <v>66</v>
      </c>
      <c r="H14853" t="s">
        <v>67</v>
      </c>
      <c r="I14853">
        <v>2004</v>
      </c>
      <c r="J14853" t="s">
        <v>68</v>
      </c>
      <c r="K14853">
        <v>2006</v>
      </c>
      <c r="L14853" s="18">
        <v>39022</v>
      </c>
      <c r="M14853" t="s">
        <v>69</v>
      </c>
      <c r="N14853" t="s">
        <v>68</v>
      </c>
      <c r="O14853" t="s">
        <v>19654</v>
      </c>
    </row>
    <row r="14854" spans="1:15" x14ac:dyDescent="0.3">
      <c r="A14854" t="s">
        <v>19846</v>
      </c>
      <c r="B14854" t="s">
        <v>8</v>
      </c>
      <c r="C14854" t="s">
        <v>23</v>
      </c>
      <c r="D14854" t="s">
        <v>63</v>
      </c>
      <c r="E14854" t="s">
        <v>64</v>
      </c>
      <c r="F14854" t="s">
        <v>65</v>
      </c>
      <c r="G14854" t="s">
        <v>66</v>
      </c>
      <c r="H14854" t="s">
        <v>67</v>
      </c>
      <c r="I14854">
        <v>2004</v>
      </c>
      <c r="J14854" t="s">
        <v>68</v>
      </c>
      <c r="K14854">
        <v>2008</v>
      </c>
      <c r="L14854" s="18">
        <v>39539</v>
      </c>
      <c r="M14854" t="s">
        <v>69</v>
      </c>
      <c r="N14854" t="s">
        <v>65</v>
      </c>
      <c r="O14854" t="s">
        <v>19654</v>
      </c>
    </row>
    <row r="14855" spans="1:15" x14ac:dyDescent="0.3">
      <c r="A14855" t="s">
        <v>19847</v>
      </c>
      <c r="B14855" t="s">
        <v>8</v>
      </c>
      <c r="C14855" t="s">
        <v>18</v>
      </c>
      <c r="D14855" t="s">
        <v>74</v>
      </c>
      <c r="E14855" t="s">
        <v>75</v>
      </c>
      <c r="F14855" t="s">
        <v>65</v>
      </c>
      <c r="G14855" t="s">
        <v>66</v>
      </c>
      <c r="H14855" t="s">
        <v>67</v>
      </c>
      <c r="I14855">
        <v>1999</v>
      </c>
      <c r="J14855" t="s">
        <v>68</v>
      </c>
      <c r="K14855">
        <v>2013</v>
      </c>
      <c r="L14855" s="18">
        <v>41607</v>
      </c>
      <c r="M14855" t="s">
        <v>69</v>
      </c>
      <c r="N14855" t="s">
        <v>65</v>
      </c>
      <c r="O14855" t="s">
        <v>19848</v>
      </c>
    </row>
    <row r="14856" spans="1:15" x14ac:dyDescent="0.3">
      <c r="A14856" t="s">
        <v>19849</v>
      </c>
      <c r="B14856" t="s">
        <v>8</v>
      </c>
      <c r="C14856" t="s">
        <v>22</v>
      </c>
      <c r="D14856" t="s">
        <v>63</v>
      </c>
      <c r="E14856" t="s">
        <v>64</v>
      </c>
      <c r="F14856" t="s">
        <v>65</v>
      </c>
      <c r="G14856" t="s">
        <v>66</v>
      </c>
      <c r="H14856" t="s">
        <v>67</v>
      </c>
      <c r="I14856">
        <v>2001</v>
      </c>
      <c r="J14856" t="s">
        <v>68</v>
      </c>
      <c r="K14856">
        <v>2005</v>
      </c>
      <c r="L14856" s="18">
        <v>38412</v>
      </c>
      <c r="M14856" t="s">
        <v>69</v>
      </c>
      <c r="N14856" t="s">
        <v>65</v>
      </c>
      <c r="O14856" t="s">
        <v>19775</v>
      </c>
    </row>
    <row r="14857" spans="1:15" x14ac:dyDescent="0.3">
      <c r="A14857" t="s">
        <v>19850</v>
      </c>
      <c r="B14857" t="s">
        <v>8</v>
      </c>
      <c r="C14857" t="s">
        <v>18</v>
      </c>
      <c r="D14857" t="s">
        <v>74</v>
      </c>
      <c r="E14857" t="s">
        <v>75</v>
      </c>
      <c r="F14857" t="s">
        <v>65</v>
      </c>
      <c r="G14857" t="s">
        <v>66</v>
      </c>
      <c r="H14857" t="s">
        <v>67</v>
      </c>
      <c r="I14857">
        <v>1999</v>
      </c>
      <c r="J14857" t="s">
        <v>68</v>
      </c>
      <c r="K14857">
        <v>2013</v>
      </c>
      <c r="L14857" s="18">
        <v>41540</v>
      </c>
      <c r="M14857" t="s">
        <v>69</v>
      </c>
      <c r="N14857" t="s">
        <v>65</v>
      </c>
      <c r="O14857" t="s">
        <v>19848</v>
      </c>
    </row>
    <row r="14858" spans="1:15" x14ac:dyDescent="0.3">
      <c r="A14858" t="s">
        <v>19851</v>
      </c>
      <c r="B14858" t="s">
        <v>8</v>
      </c>
      <c r="C14858" t="s">
        <v>22</v>
      </c>
      <c r="D14858" t="s">
        <v>63</v>
      </c>
      <c r="E14858" t="s">
        <v>64</v>
      </c>
      <c r="F14858" t="s">
        <v>65</v>
      </c>
      <c r="G14858" t="s">
        <v>66</v>
      </c>
      <c r="H14858" t="s">
        <v>67</v>
      </c>
      <c r="I14858">
        <v>2003</v>
      </c>
      <c r="J14858" t="s">
        <v>68</v>
      </c>
      <c r="K14858">
        <v>2005</v>
      </c>
      <c r="L14858" s="18">
        <v>38565</v>
      </c>
      <c r="M14858" t="s">
        <v>69</v>
      </c>
      <c r="N14858" t="s">
        <v>65</v>
      </c>
      <c r="O14858" t="s">
        <v>19852</v>
      </c>
    </row>
    <row r="14859" spans="1:15" x14ac:dyDescent="0.3">
      <c r="A14859" t="s">
        <v>19853</v>
      </c>
      <c r="B14859" t="s">
        <v>8</v>
      </c>
      <c r="C14859" t="s">
        <v>18</v>
      </c>
      <c r="D14859" t="s">
        <v>63</v>
      </c>
      <c r="E14859" t="s">
        <v>64</v>
      </c>
      <c r="F14859" t="s">
        <v>65</v>
      </c>
      <c r="G14859" t="s">
        <v>66</v>
      </c>
      <c r="H14859" t="s">
        <v>67</v>
      </c>
      <c r="I14859">
        <v>2004</v>
      </c>
      <c r="J14859" t="s">
        <v>68</v>
      </c>
      <c r="K14859">
        <v>2010</v>
      </c>
      <c r="L14859" s="18">
        <v>40483</v>
      </c>
      <c r="M14859" t="s">
        <v>69</v>
      </c>
      <c r="N14859" t="s">
        <v>68</v>
      </c>
      <c r="O14859" t="s">
        <v>19614</v>
      </c>
    </row>
    <row r="14860" spans="1:15" x14ac:dyDescent="0.3">
      <c r="A14860" t="s">
        <v>19854</v>
      </c>
      <c r="B14860" t="s">
        <v>8</v>
      </c>
      <c r="C14860" t="s">
        <v>18</v>
      </c>
      <c r="D14860" t="s">
        <v>63</v>
      </c>
      <c r="E14860" t="s">
        <v>64</v>
      </c>
      <c r="F14860" t="s">
        <v>65</v>
      </c>
      <c r="G14860" t="s">
        <v>66</v>
      </c>
      <c r="H14860" t="s">
        <v>67</v>
      </c>
      <c r="I14860">
        <v>2003</v>
      </c>
      <c r="J14860" t="s">
        <v>68</v>
      </c>
      <c r="K14860">
        <v>2010</v>
      </c>
      <c r="L14860" s="18">
        <v>40210</v>
      </c>
      <c r="M14860" t="s">
        <v>69</v>
      </c>
      <c r="N14860" t="s">
        <v>65</v>
      </c>
      <c r="O14860" t="s">
        <v>19614</v>
      </c>
    </row>
    <row r="14861" spans="1:15" x14ac:dyDescent="0.3">
      <c r="A14861" t="s">
        <v>19855</v>
      </c>
      <c r="B14861" t="s">
        <v>8</v>
      </c>
      <c r="C14861" t="s">
        <v>22</v>
      </c>
      <c r="D14861" t="s">
        <v>63</v>
      </c>
      <c r="E14861" t="s">
        <v>64</v>
      </c>
      <c r="F14861" t="s">
        <v>65</v>
      </c>
      <c r="G14861" t="s">
        <v>66</v>
      </c>
      <c r="H14861" t="s">
        <v>67</v>
      </c>
      <c r="I14861">
        <v>2004</v>
      </c>
      <c r="J14861" t="s">
        <v>68</v>
      </c>
      <c r="K14861">
        <v>2005</v>
      </c>
      <c r="L14861" s="18">
        <v>38534</v>
      </c>
      <c r="M14861" t="s">
        <v>69</v>
      </c>
      <c r="N14861" t="s">
        <v>65</v>
      </c>
      <c r="O14861" t="s">
        <v>19856</v>
      </c>
    </row>
    <row r="14862" spans="1:15" x14ac:dyDescent="0.3">
      <c r="A14862" t="s">
        <v>19857</v>
      </c>
      <c r="B14862" t="s">
        <v>8</v>
      </c>
      <c r="C14862" t="s">
        <v>16</v>
      </c>
      <c r="D14862" t="s">
        <v>63</v>
      </c>
      <c r="E14862" t="s">
        <v>64</v>
      </c>
      <c r="F14862" t="s">
        <v>65</v>
      </c>
      <c r="G14862" t="s">
        <v>66</v>
      </c>
      <c r="H14862" t="s">
        <v>67</v>
      </c>
      <c r="I14862">
        <v>2004</v>
      </c>
      <c r="J14862" t="s">
        <v>68</v>
      </c>
      <c r="K14862">
        <v>2005</v>
      </c>
      <c r="L14862" s="18">
        <v>38504</v>
      </c>
      <c r="M14862" t="s">
        <v>69</v>
      </c>
      <c r="N14862" t="s">
        <v>65</v>
      </c>
      <c r="O14862" t="s">
        <v>19858</v>
      </c>
    </row>
    <row r="14863" spans="1:15" x14ac:dyDescent="0.3">
      <c r="A14863" t="s">
        <v>19859</v>
      </c>
      <c r="B14863" t="s">
        <v>8</v>
      </c>
      <c r="C14863" t="s">
        <v>16</v>
      </c>
      <c r="D14863" t="s">
        <v>63</v>
      </c>
      <c r="E14863" t="s">
        <v>64</v>
      </c>
      <c r="F14863" t="s">
        <v>65</v>
      </c>
      <c r="G14863" t="s">
        <v>66</v>
      </c>
      <c r="H14863" t="s">
        <v>67</v>
      </c>
      <c r="I14863">
        <v>2004</v>
      </c>
      <c r="J14863" t="s">
        <v>68</v>
      </c>
      <c r="K14863">
        <v>2005</v>
      </c>
      <c r="L14863" s="18">
        <v>38504</v>
      </c>
      <c r="M14863" t="s">
        <v>69</v>
      </c>
      <c r="N14863" t="s">
        <v>65</v>
      </c>
      <c r="O14863" t="s">
        <v>19858</v>
      </c>
    </row>
    <row r="14864" spans="1:15" x14ac:dyDescent="0.3">
      <c r="A14864" t="s">
        <v>19860</v>
      </c>
      <c r="B14864" t="s">
        <v>8</v>
      </c>
      <c r="C14864" t="s">
        <v>22</v>
      </c>
      <c r="D14864" t="s">
        <v>63</v>
      </c>
      <c r="E14864" t="s">
        <v>64</v>
      </c>
      <c r="F14864" t="s">
        <v>65</v>
      </c>
      <c r="G14864" t="s">
        <v>66</v>
      </c>
      <c r="H14864" t="s">
        <v>67</v>
      </c>
      <c r="I14864">
        <v>2005</v>
      </c>
      <c r="J14864" t="s">
        <v>68</v>
      </c>
      <c r="K14864">
        <v>2006</v>
      </c>
      <c r="L14864" s="18">
        <v>38749</v>
      </c>
      <c r="M14864" t="s">
        <v>69</v>
      </c>
      <c r="N14864" t="s">
        <v>65</v>
      </c>
      <c r="O14864" t="s">
        <v>17792</v>
      </c>
    </row>
    <row r="14865" spans="1:15" x14ac:dyDescent="0.3">
      <c r="A14865" t="s">
        <v>19861</v>
      </c>
      <c r="B14865" t="s">
        <v>8</v>
      </c>
      <c r="C14865" t="s">
        <v>27</v>
      </c>
      <c r="D14865" t="s">
        <v>63</v>
      </c>
      <c r="E14865" t="s">
        <v>64</v>
      </c>
      <c r="F14865" t="s">
        <v>65</v>
      </c>
      <c r="G14865" t="s">
        <v>66</v>
      </c>
      <c r="H14865" t="s">
        <v>67</v>
      </c>
      <c r="I14865">
        <v>2003</v>
      </c>
      <c r="J14865" t="s">
        <v>68</v>
      </c>
      <c r="K14865">
        <v>2005</v>
      </c>
      <c r="M14865" t="s">
        <v>78</v>
      </c>
      <c r="N14865" t="s">
        <v>65</v>
      </c>
      <c r="O14865" t="s">
        <v>19787</v>
      </c>
    </row>
    <row r="14866" spans="1:15" x14ac:dyDescent="0.3">
      <c r="A14866" t="s">
        <v>19862</v>
      </c>
      <c r="B14866" t="s">
        <v>8</v>
      </c>
      <c r="C14866" t="s">
        <v>27</v>
      </c>
      <c r="D14866" t="s">
        <v>63</v>
      </c>
      <c r="E14866" t="s">
        <v>64</v>
      </c>
      <c r="F14866" t="s">
        <v>65</v>
      </c>
      <c r="G14866" t="s">
        <v>84</v>
      </c>
      <c r="H14866" t="s">
        <v>85</v>
      </c>
      <c r="I14866">
        <v>2004</v>
      </c>
      <c r="J14866" t="s">
        <v>68</v>
      </c>
      <c r="K14866">
        <v>2006</v>
      </c>
      <c r="L14866" s="18">
        <v>38838</v>
      </c>
      <c r="M14866" t="s">
        <v>69</v>
      </c>
      <c r="N14866" t="s">
        <v>65</v>
      </c>
      <c r="O14866" t="s">
        <v>19787</v>
      </c>
    </row>
    <row r="14867" spans="1:15" x14ac:dyDescent="0.3">
      <c r="A14867" t="s">
        <v>19863</v>
      </c>
      <c r="B14867" t="s">
        <v>8</v>
      </c>
      <c r="C14867" t="s">
        <v>22</v>
      </c>
      <c r="D14867" t="s">
        <v>63</v>
      </c>
      <c r="E14867" t="s">
        <v>64</v>
      </c>
      <c r="F14867" t="s">
        <v>65</v>
      </c>
      <c r="G14867" t="s">
        <v>66</v>
      </c>
      <c r="H14867" t="s">
        <v>67</v>
      </c>
      <c r="I14867">
        <v>2005</v>
      </c>
      <c r="J14867" t="s">
        <v>68</v>
      </c>
      <c r="K14867">
        <v>2006</v>
      </c>
      <c r="M14867" t="s">
        <v>78</v>
      </c>
      <c r="N14867" t="s">
        <v>65</v>
      </c>
      <c r="O14867" t="s">
        <v>19787</v>
      </c>
    </row>
    <row r="14868" spans="1:15" x14ac:dyDescent="0.3">
      <c r="A14868" t="s">
        <v>19864</v>
      </c>
      <c r="B14868" t="s">
        <v>8</v>
      </c>
      <c r="C14868" t="s">
        <v>27</v>
      </c>
      <c r="D14868" t="s">
        <v>63</v>
      </c>
      <c r="E14868" t="s">
        <v>64</v>
      </c>
      <c r="F14868" t="s">
        <v>65</v>
      </c>
      <c r="G14868" t="s">
        <v>66</v>
      </c>
      <c r="H14868" t="s">
        <v>67</v>
      </c>
      <c r="I14868">
        <v>2005</v>
      </c>
      <c r="J14868" t="s">
        <v>68</v>
      </c>
      <c r="K14868">
        <v>2006</v>
      </c>
      <c r="M14868" t="s">
        <v>78</v>
      </c>
      <c r="N14868" t="s">
        <v>65</v>
      </c>
      <c r="O14868" t="s">
        <v>19787</v>
      </c>
    </row>
    <row r="14869" spans="1:15" x14ac:dyDescent="0.3">
      <c r="A14869" t="s">
        <v>19865</v>
      </c>
      <c r="B14869" t="s">
        <v>8</v>
      </c>
      <c r="C14869" t="s">
        <v>27</v>
      </c>
      <c r="D14869" t="s">
        <v>63</v>
      </c>
      <c r="E14869" t="s">
        <v>64</v>
      </c>
      <c r="F14869" t="s">
        <v>65</v>
      </c>
      <c r="G14869" t="s">
        <v>66</v>
      </c>
      <c r="H14869" t="s">
        <v>67</v>
      </c>
      <c r="I14869">
        <v>2004</v>
      </c>
      <c r="J14869" t="s">
        <v>68</v>
      </c>
      <c r="K14869">
        <v>2005</v>
      </c>
      <c r="M14869" t="s">
        <v>78</v>
      </c>
      <c r="N14869" t="s">
        <v>65</v>
      </c>
      <c r="O14869" t="s">
        <v>19787</v>
      </c>
    </row>
    <row r="14870" spans="1:15" x14ac:dyDescent="0.3">
      <c r="A14870" t="s">
        <v>19866</v>
      </c>
      <c r="B14870" t="s">
        <v>8</v>
      </c>
      <c r="C14870" t="s">
        <v>22</v>
      </c>
      <c r="D14870" t="s">
        <v>63</v>
      </c>
      <c r="E14870" t="s">
        <v>64</v>
      </c>
      <c r="F14870" t="s">
        <v>65</v>
      </c>
      <c r="G14870" t="s">
        <v>66</v>
      </c>
      <c r="H14870" t="s">
        <v>67</v>
      </c>
      <c r="I14870">
        <v>2004</v>
      </c>
      <c r="J14870" t="s">
        <v>68</v>
      </c>
      <c r="K14870">
        <v>2005</v>
      </c>
      <c r="L14870" s="18">
        <v>38443</v>
      </c>
      <c r="M14870" t="s">
        <v>69</v>
      </c>
      <c r="N14870" t="s">
        <v>65</v>
      </c>
      <c r="O14870" t="s">
        <v>19829</v>
      </c>
    </row>
    <row r="14871" spans="1:15" x14ac:dyDescent="0.3">
      <c r="A14871" t="s">
        <v>19867</v>
      </c>
      <c r="B14871" t="s">
        <v>8</v>
      </c>
      <c r="C14871" t="s">
        <v>18</v>
      </c>
      <c r="D14871" t="s">
        <v>81</v>
      </c>
      <c r="E14871" t="s">
        <v>75</v>
      </c>
      <c r="F14871" t="s">
        <v>65</v>
      </c>
      <c r="G14871" t="s">
        <v>66</v>
      </c>
      <c r="H14871" t="s">
        <v>67</v>
      </c>
      <c r="I14871">
        <v>2002</v>
      </c>
      <c r="J14871" t="s">
        <v>68</v>
      </c>
      <c r="K14871">
        <v>2007</v>
      </c>
      <c r="L14871" s="18">
        <v>39142</v>
      </c>
      <c r="M14871" t="s">
        <v>69</v>
      </c>
      <c r="N14871" t="s">
        <v>65</v>
      </c>
      <c r="O14871" t="s">
        <v>19645</v>
      </c>
    </row>
    <row r="14872" spans="1:15" x14ac:dyDescent="0.3">
      <c r="A14872" t="s">
        <v>19868</v>
      </c>
      <c r="B14872" t="s">
        <v>8</v>
      </c>
      <c r="C14872" t="s">
        <v>24</v>
      </c>
      <c r="D14872" t="s">
        <v>63</v>
      </c>
      <c r="E14872" t="s">
        <v>64</v>
      </c>
      <c r="F14872" t="s">
        <v>65</v>
      </c>
      <c r="G14872" t="s">
        <v>66</v>
      </c>
      <c r="H14872" t="s">
        <v>67</v>
      </c>
      <c r="I14872">
        <v>2004</v>
      </c>
      <c r="J14872" t="s">
        <v>68</v>
      </c>
      <c r="K14872">
        <v>2005</v>
      </c>
      <c r="L14872" s="18">
        <v>38504</v>
      </c>
      <c r="M14872" t="s">
        <v>69</v>
      </c>
      <c r="N14872" t="s">
        <v>65</v>
      </c>
      <c r="O14872" t="s">
        <v>19869</v>
      </c>
    </row>
    <row r="14873" spans="1:15" x14ac:dyDescent="0.3">
      <c r="A14873" t="s">
        <v>19870</v>
      </c>
      <c r="B14873" t="s">
        <v>8</v>
      </c>
      <c r="C14873" t="s">
        <v>18</v>
      </c>
      <c r="D14873" t="s">
        <v>63</v>
      </c>
      <c r="E14873" t="s">
        <v>64</v>
      </c>
      <c r="F14873" t="s">
        <v>65</v>
      </c>
      <c r="G14873" t="s">
        <v>66</v>
      </c>
      <c r="H14873" t="s">
        <v>67</v>
      </c>
      <c r="I14873">
        <v>2004</v>
      </c>
      <c r="J14873" t="s">
        <v>68</v>
      </c>
      <c r="K14873">
        <v>2007</v>
      </c>
      <c r="L14873" s="18">
        <v>39142</v>
      </c>
      <c r="M14873" t="s">
        <v>69</v>
      </c>
      <c r="N14873" t="s">
        <v>65</v>
      </c>
      <c r="O14873" t="s">
        <v>19614</v>
      </c>
    </row>
    <row r="14874" spans="1:15" x14ac:dyDescent="0.3">
      <c r="A14874" t="s">
        <v>19871</v>
      </c>
      <c r="B14874" t="s">
        <v>8</v>
      </c>
      <c r="C14874" t="s">
        <v>24</v>
      </c>
      <c r="D14874" t="s">
        <v>63</v>
      </c>
      <c r="E14874" t="s">
        <v>64</v>
      </c>
      <c r="F14874" t="s">
        <v>65</v>
      </c>
      <c r="G14874" t="s">
        <v>66</v>
      </c>
      <c r="H14874" t="s">
        <v>67</v>
      </c>
      <c r="I14874">
        <v>2005</v>
      </c>
      <c r="J14874" t="s">
        <v>68</v>
      </c>
      <c r="K14874">
        <v>2005</v>
      </c>
      <c r="M14874" t="s">
        <v>78</v>
      </c>
      <c r="N14874" t="s">
        <v>65</v>
      </c>
      <c r="O14874" t="s">
        <v>19869</v>
      </c>
    </row>
    <row r="14875" spans="1:15" x14ac:dyDescent="0.3">
      <c r="A14875" t="s">
        <v>19872</v>
      </c>
      <c r="B14875" t="s">
        <v>8</v>
      </c>
      <c r="C14875" t="s">
        <v>24</v>
      </c>
      <c r="D14875" t="s">
        <v>63</v>
      </c>
      <c r="E14875" t="s">
        <v>64</v>
      </c>
      <c r="F14875" t="s">
        <v>65</v>
      </c>
      <c r="G14875" t="s">
        <v>66</v>
      </c>
      <c r="H14875" t="s">
        <v>67</v>
      </c>
      <c r="I14875">
        <v>2005</v>
      </c>
      <c r="J14875" t="s">
        <v>68</v>
      </c>
      <c r="K14875">
        <v>2005</v>
      </c>
      <c r="M14875" t="s">
        <v>78</v>
      </c>
      <c r="N14875" t="s">
        <v>65</v>
      </c>
      <c r="O14875" t="s">
        <v>19869</v>
      </c>
    </row>
    <row r="14876" spans="1:15" x14ac:dyDescent="0.3">
      <c r="A14876" t="s">
        <v>19873</v>
      </c>
      <c r="B14876" t="s">
        <v>8</v>
      </c>
      <c r="C14876" t="s">
        <v>24</v>
      </c>
      <c r="D14876" t="s">
        <v>63</v>
      </c>
      <c r="E14876" t="s">
        <v>64</v>
      </c>
      <c r="F14876" t="s">
        <v>65</v>
      </c>
      <c r="G14876" t="s">
        <v>66</v>
      </c>
      <c r="H14876" t="s">
        <v>67</v>
      </c>
      <c r="I14876">
        <v>2004</v>
      </c>
      <c r="J14876" t="s">
        <v>68</v>
      </c>
      <c r="K14876">
        <v>2005</v>
      </c>
      <c r="L14876" s="18">
        <v>38565</v>
      </c>
      <c r="M14876" t="s">
        <v>69</v>
      </c>
      <c r="N14876" t="s">
        <v>65</v>
      </c>
      <c r="O14876" t="s">
        <v>19869</v>
      </c>
    </row>
    <row r="14877" spans="1:15" x14ac:dyDescent="0.3">
      <c r="A14877" t="s">
        <v>19874</v>
      </c>
      <c r="B14877" t="s">
        <v>8</v>
      </c>
      <c r="C14877" t="s">
        <v>24</v>
      </c>
      <c r="D14877" t="s">
        <v>63</v>
      </c>
      <c r="E14877" t="s">
        <v>64</v>
      </c>
      <c r="F14877" t="s">
        <v>65</v>
      </c>
      <c r="G14877" t="s">
        <v>66</v>
      </c>
      <c r="H14877" t="s">
        <v>67</v>
      </c>
      <c r="I14877">
        <v>2004</v>
      </c>
      <c r="J14877" t="s">
        <v>68</v>
      </c>
      <c r="K14877">
        <v>2006</v>
      </c>
      <c r="L14877" s="18">
        <v>38869</v>
      </c>
      <c r="M14877" t="s">
        <v>69</v>
      </c>
      <c r="N14877" t="s">
        <v>65</v>
      </c>
      <c r="O14877" t="s">
        <v>19869</v>
      </c>
    </row>
    <row r="14878" spans="1:15" x14ac:dyDescent="0.3">
      <c r="A14878" t="s">
        <v>19875</v>
      </c>
      <c r="B14878" t="s">
        <v>8</v>
      </c>
      <c r="C14878" t="s">
        <v>18</v>
      </c>
      <c r="D14878" t="s">
        <v>63</v>
      </c>
      <c r="E14878" t="s">
        <v>64</v>
      </c>
      <c r="F14878" t="s">
        <v>65</v>
      </c>
      <c r="G14878" t="s">
        <v>66</v>
      </c>
      <c r="H14878" t="s">
        <v>67</v>
      </c>
      <c r="I14878">
        <v>2005</v>
      </c>
      <c r="J14878" t="s">
        <v>68</v>
      </c>
      <c r="K14878">
        <v>2011</v>
      </c>
      <c r="L14878" s="18">
        <v>40603</v>
      </c>
      <c r="M14878" t="s">
        <v>69</v>
      </c>
      <c r="N14878" t="s">
        <v>65</v>
      </c>
      <c r="O14878" t="s">
        <v>19876</v>
      </c>
    </row>
    <row r="14879" spans="1:15" x14ac:dyDescent="0.3">
      <c r="A14879" t="s">
        <v>19877</v>
      </c>
      <c r="B14879" t="s">
        <v>8</v>
      </c>
      <c r="C14879" t="s">
        <v>26</v>
      </c>
      <c r="D14879" t="s">
        <v>74</v>
      </c>
      <c r="E14879" t="s">
        <v>75</v>
      </c>
      <c r="F14879" t="s">
        <v>65</v>
      </c>
      <c r="G14879" t="s">
        <v>66</v>
      </c>
      <c r="H14879" t="s">
        <v>67</v>
      </c>
      <c r="I14879">
        <v>2004</v>
      </c>
      <c r="J14879" t="s">
        <v>68</v>
      </c>
      <c r="K14879">
        <v>2013</v>
      </c>
      <c r="L14879" s="18">
        <v>41614</v>
      </c>
      <c r="M14879" t="s">
        <v>69</v>
      </c>
      <c r="N14879" t="s">
        <v>65</v>
      </c>
      <c r="O14879" t="s">
        <v>19669</v>
      </c>
    </row>
    <row r="14880" spans="1:15" x14ac:dyDescent="0.3">
      <c r="A14880" t="s">
        <v>19878</v>
      </c>
      <c r="B14880" t="s">
        <v>8</v>
      </c>
      <c r="C14880" t="s">
        <v>22</v>
      </c>
      <c r="D14880" t="s">
        <v>63</v>
      </c>
      <c r="E14880" t="s">
        <v>64</v>
      </c>
      <c r="F14880" t="s">
        <v>65</v>
      </c>
      <c r="G14880" t="s">
        <v>66</v>
      </c>
      <c r="H14880" t="s">
        <v>67</v>
      </c>
      <c r="I14880">
        <v>2005</v>
      </c>
      <c r="J14880" t="s">
        <v>68</v>
      </c>
      <c r="K14880">
        <v>2006</v>
      </c>
      <c r="L14880" s="18">
        <v>38930</v>
      </c>
      <c r="M14880" t="s">
        <v>69</v>
      </c>
      <c r="N14880" t="s">
        <v>65</v>
      </c>
      <c r="O14880" t="s">
        <v>19879</v>
      </c>
    </row>
    <row r="14881" spans="1:15" x14ac:dyDescent="0.3">
      <c r="A14881" t="s">
        <v>19880</v>
      </c>
      <c r="B14881" t="s">
        <v>8</v>
      </c>
      <c r="C14881" t="s">
        <v>15</v>
      </c>
      <c r="D14881" t="s">
        <v>63</v>
      </c>
      <c r="E14881" t="s">
        <v>64</v>
      </c>
      <c r="F14881" t="s">
        <v>65</v>
      </c>
      <c r="G14881" t="s">
        <v>66</v>
      </c>
      <c r="H14881" t="s">
        <v>67</v>
      </c>
      <c r="I14881">
        <v>2002</v>
      </c>
      <c r="J14881" t="s">
        <v>68</v>
      </c>
      <c r="K14881">
        <v>2005</v>
      </c>
      <c r="L14881" s="18">
        <v>38473</v>
      </c>
      <c r="M14881" t="s">
        <v>69</v>
      </c>
      <c r="N14881" t="s">
        <v>65</v>
      </c>
      <c r="O14881" t="s">
        <v>19612</v>
      </c>
    </row>
    <row r="14882" spans="1:15" x14ac:dyDescent="0.3">
      <c r="A14882" t="s">
        <v>19881</v>
      </c>
      <c r="B14882" t="s">
        <v>8</v>
      </c>
      <c r="C14882" t="s">
        <v>18</v>
      </c>
      <c r="D14882" t="s">
        <v>74</v>
      </c>
      <c r="E14882" t="s">
        <v>75</v>
      </c>
      <c r="F14882" t="s">
        <v>65</v>
      </c>
      <c r="G14882" t="s">
        <v>66</v>
      </c>
      <c r="H14882" t="s">
        <v>67</v>
      </c>
      <c r="I14882">
        <v>2005</v>
      </c>
      <c r="J14882" t="s">
        <v>68</v>
      </c>
      <c r="K14882">
        <v>2010</v>
      </c>
      <c r="L14882" s="18">
        <v>40299</v>
      </c>
      <c r="M14882" t="s">
        <v>69</v>
      </c>
      <c r="N14882" t="s">
        <v>65</v>
      </c>
      <c r="O14882" t="s">
        <v>19876</v>
      </c>
    </row>
    <row r="14883" spans="1:15" x14ac:dyDescent="0.3">
      <c r="A14883" t="s">
        <v>19882</v>
      </c>
      <c r="B14883" t="s">
        <v>8</v>
      </c>
      <c r="C14883" t="s">
        <v>23</v>
      </c>
      <c r="D14883" t="s">
        <v>63</v>
      </c>
      <c r="E14883" t="s">
        <v>64</v>
      </c>
      <c r="F14883" t="s">
        <v>65</v>
      </c>
      <c r="G14883" t="s">
        <v>66</v>
      </c>
      <c r="H14883" t="s">
        <v>67</v>
      </c>
      <c r="I14883">
        <v>2005</v>
      </c>
      <c r="J14883" t="s">
        <v>68</v>
      </c>
      <c r="K14883">
        <v>2010</v>
      </c>
      <c r="L14883" s="18">
        <v>39934</v>
      </c>
      <c r="M14883" t="s">
        <v>69</v>
      </c>
      <c r="N14883" t="s">
        <v>65</v>
      </c>
      <c r="O14883" t="s">
        <v>19654</v>
      </c>
    </row>
    <row r="14884" spans="1:15" x14ac:dyDescent="0.3">
      <c r="A14884" t="s">
        <v>19883</v>
      </c>
      <c r="B14884" t="s">
        <v>8</v>
      </c>
      <c r="C14884" t="s">
        <v>18</v>
      </c>
      <c r="D14884" t="s">
        <v>81</v>
      </c>
      <c r="E14884" t="s">
        <v>75</v>
      </c>
      <c r="F14884" t="s">
        <v>65</v>
      </c>
      <c r="G14884" t="s">
        <v>66</v>
      </c>
      <c r="H14884" t="s">
        <v>67</v>
      </c>
      <c r="I14884">
        <v>2003</v>
      </c>
      <c r="J14884" t="s">
        <v>68</v>
      </c>
      <c r="K14884">
        <v>2008</v>
      </c>
      <c r="L14884" s="18">
        <v>39692</v>
      </c>
      <c r="M14884" t="s">
        <v>69</v>
      </c>
      <c r="N14884" t="s">
        <v>65</v>
      </c>
      <c r="O14884" t="s">
        <v>19884</v>
      </c>
    </row>
    <row r="14885" spans="1:15" x14ac:dyDescent="0.3">
      <c r="A14885" t="s">
        <v>19885</v>
      </c>
      <c r="B14885" t="s">
        <v>8</v>
      </c>
      <c r="C14885" t="s">
        <v>16</v>
      </c>
      <c r="D14885" t="s">
        <v>74</v>
      </c>
      <c r="E14885" t="s">
        <v>75</v>
      </c>
      <c r="F14885" t="s">
        <v>65</v>
      </c>
      <c r="G14885" t="s">
        <v>84</v>
      </c>
      <c r="H14885" t="s">
        <v>85</v>
      </c>
      <c r="I14885">
        <v>2002</v>
      </c>
      <c r="J14885" t="s">
        <v>68</v>
      </c>
      <c r="K14885">
        <v>2007</v>
      </c>
      <c r="L14885" s="18">
        <v>39264</v>
      </c>
      <c r="M14885" t="s">
        <v>69</v>
      </c>
      <c r="N14885" t="s">
        <v>65</v>
      </c>
      <c r="O14885" t="s">
        <v>19617</v>
      </c>
    </row>
    <row r="14886" spans="1:15" x14ac:dyDescent="0.3">
      <c r="A14886" t="s">
        <v>19886</v>
      </c>
      <c r="B14886" t="s">
        <v>8</v>
      </c>
      <c r="C14886" t="s">
        <v>18</v>
      </c>
      <c r="D14886" t="s">
        <v>74</v>
      </c>
      <c r="E14886" t="s">
        <v>75</v>
      </c>
      <c r="F14886" t="s">
        <v>65</v>
      </c>
      <c r="G14886" t="s">
        <v>66</v>
      </c>
      <c r="H14886" t="s">
        <v>67</v>
      </c>
      <c r="I14886">
        <v>2004</v>
      </c>
      <c r="J14886" t="s">
        <v>68</v>
      </c>
      <c r="K14886">
        <v>2012</v>
      </c>
      <c r="L14886" s="18">
        <v>40909</v>
      </c>
      <c r="M14886" t="s">
        <v>69</v>
      </c>
      <c r="N14886" t="s">
        <v>65</v>
      </c>
      <c r="O14886" t="s">
        <v>19617</v>
      </c>
    </row>
    <row r="14887" spans="1:15" x14ac:dyDescent="0.3">
      <c r="A14887" t="s">
        <v>19887</v>
      </c>
      <c r="B14887" t="s">
        <v>8</v>
      </c>
      <c r="C14887" t="s">
        <v>18</v>
      </c>
      <c r="D14887" t="s">
        <v>63</v>
      </c>
      <c r="E14887" t="s">
        <v>64</v>
      </c>
      <c r="F14887" t="s">
        <v>65</v>
      </c>
      <c r="G14887" t="s">
        <v>84</v>
      </c>
      <c r="H14887" t="s">
        <v>85</v>
      </c>
      <c r="I14887">
        <v>2000</v>
      </c>
      <c r="J14887" t="s">
        <v>68</v>
      </c>
      <c r="K14887">
        <v>2008</v>
      </c>
      <c r="L14887" s="18">
        <v>39753</v>
      </c>
      <c r="M14887" t="s">
        <v>69</v>
      </c>
      <c r="N14887" t="s">
        <v>65</v>
      </c>
      <c r="O14887" t="s">
        <v>19614</v>
      </c>
    </row>
    <row r="14888" spans="1:15" x14ac:dyDescent="0.3">
      <c r="A14888" t="s">
        <v>19888</v>
      </c>
      <c r="B14888" t="s">
        <v>8</v>
      </c>
      <c r="C14888" t="s">
        <v>18</v>
      </c>
      <c r="D14888" t="s">
        <v>74</v>
      </c>
      <c r="E14888" t="s">
        <v>75</v>
      </c>
      <c r="F14888" t="s">
        <v>65</v>
      </c>
      <c r="G14888" t="s">
        <v>84</v>
      </c>
      <c r="H14888" t="s">
        <v>85</v>
      </c>
      <c r="I14888">
        <v>2004</v>
      </c>
      <c r="J14888" t="s">
        <v>68</v>
      </c>
      <c r="K14888">
        <v>2006</v>
      </c>
      <c r="L14888" s="18">
        <v>38869</v>
      </c>
      <c r="M14888" t="s">
        <v>69</v>
      </c>
      <c r="N14888" t="s">
        <v>65</v>
      </c>
      <c r="O14888" t="s">
        <v>19617</v>
      </c>
    </row>
    <row r="14889" spans="1:15" x14ac:dyDescent="0.3">
      <c r="A14889" t="s">
        <v>19889</v>
      </c>
      <c r="B14889" t="s">
        <v>8</v>
      </c>
      <c r="C14889" t="s">
        <v>26</v>
      </c>
      <c r="D14889" t="s">
        <v>74</v>
      </c>
      <c r="E14889" t="s">
        <v>75</v>
      </c>
      <c r="F14889" t="s">
        <v>65</v>
      </c>
      <c r="G14889" t="s">
        <v>66</v>
      </c>
      <c r="H14889" t="s">
        <v>67</v>
      </c>
      <c r="I14889">
        <v>2004</v>
      </c>
      <c r="J14889" t="s">
        <v>68</v>
      </c>
      <c r="K14889">
        <v>2013</v>
      </c>
      <c r="L14889" s="18">
        <v>41463</v>
      </c>
      <c r="M14889" t="s">
        <v>69</v>
      </c>
      <c r="N14889" t="s">
        <v>65</v>
      </c>
      <c r="O14889" t="s">
        <v>19669</v>
      </c>
    </row>
    <row r="14890" spans="1:15" x14ac:dyDescent="0.3">
      <c r="A14890" t="s">
        <v>19890</v>
      </c>
      <c r="B14890" t="s">
        <v>8</v>
      </c>
      <c r="C14890" t="s">
        <v>25</v>
      </c>
      <c r="D14890" t="s">
        <v>63</v>
      </c>
      <c r="E14890" t="s">
        <v>64</v>
      </c>
      <c r="F14890" t="s">
        <v>65</v>
      </c>
      <c r="G14890" t="s">
        <v>66</v>
      </c>
      <c r="H14890" t="s">
        <v>67</v>
      </c>
      <c r="I14890">
        <v>2003</v>
      </c>
      <c r="J14890" t="s">
        <v>68</v>
      </c>
      <c r="K14890">
        <v>2006</v>
      </c>
      <c r="M14890" t="s">
        <v>78</v>
      </c>
      <c r="N14890" t="s">
        <v>65</v>
      </c>
      <c r="O14890" t="s">
        <v>19686</v>
      </c>
    </row>
    <row r="14891" spans="1:15" x14ac:dyDescent="0.3">
      <c r="A14891" t="s">
        <v>19891</v>
      </c>
      <c r="B14891" t="s">
        <v>8</v>
      </c>
      <c r="C14891" t="s">
        <v>18</v>
      </c>
      <c r="D14891" t="s">
        <v>63</v>
      </c>
      <c r="E14891" t="s">
        <v>64</v>
      </c>
      <c r="F14891" t="s">
        <v>65</v>
      </c>
      <c r="G14891" t="s">
        <v>66</v>
      </c>
      <c r="H14891" t="s">
        <v>67</v>
      </c>
      <c r="I14891">
        <v>2005</v>
      </c>
      <c r="J14891" t="s">
        <v>68</v>
      </c>
      <c r="K14891">
        <v>2010</v>
      </c>
      <c r="L14891" s="18">
        <v>40299</v>
      </c>
      <c r="M14891" t="s">
        <v>69</v>
      </c>
      <c r="N14891" t="s">
        <v>65</v>
      </c>
      <c r="O14891" t="s">
        <v>19614</v>
      </c>
    </row>
    <row r="14892" spans="1:15" x14ac:dyDescent="0.3">
      <c r="A14892" t="s">
        <v>19892</v>
      </c>
      <c r="B14892" t="s">
        <v>8</v>
      </c>
      <c r="C14892" t="s">
        <v>18</v>
      </c>
      <c r="D14892" t="s">
        <v>63</v>
      </c>
      <c r="E14892" t="s">
        <v>64</v>
      </c>
      <c r="F14892" t="s">
        <v>65</v>
      </c>
      <c r="G14892" t="s">
        <v>66</v>
      </c>
      <c r="H14892" t="s">
        <v>67</v>
      </c>
      <c r="I14892">
        <v>2004</v>
      </c>
      <c r="J14892" t="s">
        <v>68</v>
      </c>
      <c r="K14892">
        <v>2009</v>
      </c>
      <c r="L14892" s="18">
        <v>39995</v>
      </c>
      <c r="M14892" t="s">
        <v>69</v>
      </c>
      <c r="N14892" t="s">
        <v>65</v>
      </c>
      <c r="O14892" t="s">
        <v>19614</v>
      </c>
    </row>
    <row r="14893" spans="1:15" x14ac:dyDescent="0.3">
      <c r="A14893" t="s">
        <v>19893</v>
      </c>
      <c r="B14893" t="s">
        <v>8</v>
      </c>
      <c r="C14893" t="s">
        <v>18</v>
      </c>
      <c r="D14893" t="s">
        <v>74</v>
      </c>
      <c r="E14893" t="s">
        <v>75</v>
      </c>
      <c r="F14893" t="s">
        <v>65</v>
      </c>
      <c r="G14893" t="s">
        <v>84</v>
      </c>
      <c r="H14893" t="s">
        <v>85</v>
      </c>
      <c r="I14893">
        <v>2002</v>
      </c>
      <c r="J14893" t="s">
        <v>68</v>
      </c>
      <c r="K14893">
        <v>2008</v>
      </c>
      <c r="L14893" s="18">
        <v>39753</v>
      </c>
      <c r="M14893" t="s">
        <v>69</v>
      </c>
      <c r="N14893" t="s">
        <v>65</v>
      </c>
      <c r="O14893" t="s">
        <v>19894</v>
      </c>
    </row>
    <row r="14894" spans="1:15" x14ac:dyDescent="0.3">
      <c r="A14894" t="s">
        <v>19895</v>
      </c>
      <c r="B14894" t="s">
        <v>8</v>
      </c>
      <c r="C14894" t="s">
        <v>22</v>
      </c>
      <c r="D14894" t="s">
        <v>63</v>
      </c>
      <c r="E14894" t="s">
        <v>64</v>
      </c>
      <c r="F14894" t="s">
        <v>65</v>
      </c>
      <c r="G14894" t="s">
        <v>66</v>
      </c>
      <c r="H14894" t="s">
        <v>67</v>
      </c>
      <c r="I14894">
        <v>2005</v>
      </c>
      <c r="J14894" t="s">
        <v>68</v>
      </c>
      <c r="K14894">
        <v>2007</v>
      </c>
      <c r="L14894" s="18">
        <v>39114</v>
      </c>
      <c r="M14894" t="s">
        <v>69</v>
      </c>
      <c r="N14894" t="s">
        <v>65</v>
      </c>
      <c r="O14894" t="s">
        <v>17792</v>
      </c>
    </row>
    <row r="14895" spans="1:15" x14ac:dyDescent="0.3">
      <c r="A14895" t="s">
        <v>19896</v>
      </c>
      <c r="B14895" t="s">
        <v>8</v>
      </c>
      <c r="C14895" t="s">
        <v>22</v>
      </c>
      <c r="D14895" t="s">
        <v>63</v>
      </c>
      <c r="E14895" t="s">
        <v>64</v>
      </c>
      <c r="F14895" t="s">
        <v>65</v>
      </c>
      <c r="G14895" t="s">
        <v>66</v>
      </c>
      <c r="H14895" t="s">
        <v>67</v>
      </c>
      <c r="I14895">
        <v>2004</v>
      </c>
      <c r="J14895" t="s">
        <v>68</v>
      </c>
      <c r="K14895">
        <v>2005</v>
      </c>
      <c r="L14895" s="18">
        <v>38504</v>
      </c>
      <c r="M14895" t="s">
        <v>69</v>
      </c>
      <c r="N14895" t="s">
        <v>65</v>
      </c>
      <c r="O14895" t="s">
        <v>17792</v>
      </c>
    </row>
    <row r="14896" spans="1:15" x14ac:dyDescent="0.3">
      <c r="A14896" t="s">
        <v>19897</v>
      </c>
      <c r="B14896" t="s">
        <v>8</v>
      </c>
      <c r="C14896" t="s">
        <v>22</v>
      </c>
      <c r="D14896" t="s">
        <v>63</v>
      </c>
      <c r="E14896" t="s">
        <v>64</v>
      </c>
      <c r="F14896" t="s">
        <v>65</v>
      </c>
      <c r="G14896" t="s">
        <v>66</v>
      </c>
      <c r="H14896" t="s">
        <v>67</v>
      </c>
      <c r="I14896">
        <v>2004</v>
      </c>
      <c r="J14896" t="s">
        <v>68</v>
      </c>
      <c r="K14896">
        <v>2005</v>
      </c>
      <c r="L14896" s="18">
        <v>38626</v>
      </c>
      <c r="M14896" t="s">
        <v>69</v>
      </c>
      <c r="N14896" t="s">
        <v>65</v>
      </c>
      <c r="O14896" t="s">
        <v>17792</v>
      </c>
    </row>
    <row r="14897" spans="1:15" x14ac:dyDescent="0.3">
      <c r="A14897" t="s">
        <v>19898</v>
      </c>
      <c r="B14897" t="s">
        <v>8</v>
      </c>
      <c r="C14897" t="s">
        <v>22</v>
      </c>
      <c r="D14897" t="s">
        <v>63</v>
      </c>
      <c r="E14897" t="s">
        <v>64</v>
      </c>
      <c r="F14897" t="s">
        <v>65</v>
      </c>
      <c r="G14897" t="s">
        <v>66</v>
      </c>
      <c r="H14897" t="s">
        <v>67</v>
      </c>
      <c r="I14897">
        <v>2005</v>
      </c>
      <c r="J14897" t="s">
        <v>68</v>
      </c>
      <c r="K14897">
        <v>2005</v>
      </c>
      <c r="L14897" s="18">
        <v>38657</v>
      </c>
      <c r="M14897" t="s">
        <v>69</v>
      </c>
      <c r="N14897" t="s">
        <v>65</v>
      </c>
      <c r="O14897" t="s">
        <v>17792</v>
      </c>
    </row>
    <row r="14898" spans="1:15" x14ac:dyDescent="0.3">
      <c r="A14898" t="s">
        <v>19899</v>
      </c>
      <c r="B14898" t="s">
        <v>8</v>
      </c>
      <c r="C14898" t="s">
        <v>22</v>
      </c>
      <c r="D14898" t="s">
        <v>63</v>
      </c>
      <c r="E14898" t="s">
        <v>64</v>
      </c>
      <c r="F14898" t="s">
        <v>65</v>
      </c>
      <c r="G14898" t="s">
        <v>66</v>
      </c>
      <c r="H14898" t="s">
        <v>67</v>
      </c>
      <c r="I14898">
        <v>2005</v>
      </c>
      <c r="J14898" t="s">
        <v>68</v>
      </c>
      <c r="K14898">
        <v>2006</v>
      </c>
      <c r="L14898" s="18">
        <v>38777</v>
      </c>
      <c r="M14898" t="s">
        <v>69</v>
      </c>
      <c r="N14898" t="s">
        <v>65</v>
      </c>
      <c r="O14898" t="s">
        <v>17792</v>
      </c>
    </row>
    <row r="14899" spans="1:15" x14ac:dyDescent="0.3">
      <c r="A14899" t="s">
        <v>19900</v>
      </c>
      <c r="B14899" t="s">
        <v>8</v>
      </c>
      <c r="C14899" t="s">
        <v>22</v>
      </c>
      <c r="D14899" t="s">
        <v>63</v>
      </c>
      <c r="E14899" t="s">
        <v>64</v>
      </c>
      <c r="F14899" t="s">
        <v>65</v>
      </c>
      <c r="G14899" t="s">
        <v>66</v>
      </c>
      <c r="H14899" t="s">
        <v>67</v>
      </c>
      <c r="I14899">
        <v>2005</v>
      </c>
      <c r="J14899" t="s">
        <v>68</v>
      </c>
      <c r="K14899">
        <v>2005</v>
      </c>
      <c r="L14899" s="18">
        <v>38626</v>
      </c>
      <c r="M14899" t="s">
        <v>69</v>
      </c>
      <c r="N14899" t="s">
        <v>65</v>
      </c>
      <c r="O14899" t="s">
        <v>17792</v>
      </c>
    </row>
    <row r="14900" spans="1:15" x14ac:dyDescent="0.3">
      <c r="A14900" t="s">
        <v>19901</v>
      </c>
      <c r="B14900" t="s">
        <v>8</v>
      </c>
      <c r="C14900" t="s">
        <v>17</v>
      </c>
      <c r="D14900" t="s">
        <v>63</v>
      </c>
      <c r="E14900" t="s">
        <v>64</v>
      </c>
      <c r="F14900" t="s">
        <v>65</v>
      </c>
      <c r="G14900" t="s">
        <v>66</v>
      </c>
      <c r="H14900" t="s">
        <v>67</v>
      </c>
      <c r="I14900">
        <v>2004</v>
      </c>
      <c r="J14900" t="s">
        <v>68</v>
      </c>
      <c r="K14900">
        <v>2005</v>
      </c>
      <c r="L14900" s="18">
        <v>38565</v>
      </c>
      <c r="M14900" t="s">
        <v>69</v>
      </c>
      <c r="N14900" t="s">
        <v>65</v>
      </c>
      <c r="O14900" t="s">
        <v>17792</v>
      </c>
    </row>
    <row r="14901" spans="1:15" x14ac:dyDescent="0.3">
      <c r="A14901" t="s">
        <v>19902</v>
      </c>
      <c r="B14901" t="s">
        <v>8</v>
      </c>
      <c r="C14901" t="s">
        <v>17</v>
      </c>
      <c r="D14901" t="s">
        <v>63</v>
      </c>
      <c r="E14901" t="s">
        <v>64</v>
      </c>
      <c r="F14901" t="s">
        <v>65</v>
      </c>
      <c r="G14901" t="s">
        <v>66</v>
      </c>
      <c r="H14901" t="s">
        <v>67</v>
      </c>
      <c r="I14901">
        <v>2005</v>
      </c>
      <c r="J14901" t="s">
        <v>68</v>
      </c>
      <c r="K14901">
        <v>2007</v>
      </c>
      <c r="L14901" s="18">
        <v>39203</v>
      </c>
      <c r="M14901" t="s">
        <v>69</v>
      </c>
      <c r="N14901" t="s">
        <v>65</v>
      </c>
      <c r="O14901" t="s">
        <v>17792</v>
      </c>
    </row>
    <row r="14902" spans="1:15" x14ac:dyDescent="0.3">
      <c r="A14902" t="s">
        <v>19903</v>
      </c>
      <c r="B14902" t="s">
        <v>8</v>
      </c>
      <c r="C14902" t="s">
        <v>22</v>
      </c>
      <c r="D14902" t="s">
        <v>63</v>
      </c>
      <c r="E14902" t="s">
        <v>64</v>
      </c>
      <c r="F14902" t="s">
        <v>65</v>
      </c>
      <c r="G14902" t="s">
        <v>66</v>
      </c>
      <c r="H14902" t="s">
        <v>67</v>
      </c>
      <c r="I14902">
        <v>2005</v>
      </c>
      <c r="J14902" t="s">
        <v>68</v>
      </c>
      <c r="K14902">
        <v>2006</v>
      </c>
      <c r="L14902" s="18">
        <v>38777</v>
      </c>
      <c r="M14902" t="s">
        <v>69</v>
      </c>
      <c r="N14902" t="s">
        <v>65</v>
      </c>
      <c r="O14902" t="s">
        <v>17792</v>
      </c>
    </row>
    <row r="14903" spans="1:15" x14ac:dyDescent="0.3">
      <c r="A14903" t="s">
        <v>19904</v>
      </c>
      <c r="B14903" t="s">
        <v>8</v>
      </c>
      <c r="C14903" t="s">
        <v>22</v>
      </c>
      <c r="D14903" t="s">
        <v>63</v>
      </c>
      <c r="E14903" t="s">
        <v>64</v>
      </c>
      <c r="F14903" t="s">
        <v>65</v>
      </c>
      <c r="G14903" t="s">
        <v>66</v>
      </c>
      <c r="H14903" t="s">
        <v>67</v>
      </c>
      <c r="I14903">
        <v>2004</v>
      </c>
      <c r="J14903" t="s">
        <v>68</v>
      </c>
      <c r="K14903">
        <v>2005</v>
      </c>
      <c r="L14903" s="18">
        <v>38504</v>
      </c>
      <c r="M14903" t="s">
        <v>69</v>
      </c>
      <c r="N14903" t="s">
        <v>65</v>
      </c>
      <c r="O14903" t="s">
        <v>17792</v>
      </c>
    </row>
    <row r="14904" spans="1:15" x14ac:dyDescent="0.3">
      <c r="A14904" t="s">
        <v>19905</v>
      </c>
      <c r="B14904" t="s">
        <v>8</v>
      </c>
      <c r="C14904" t="s">
        <v>17</v>
      </c>
      <c r="D14904" t="s">
        <v>63</v>
      </c>
      <c r="E14904" t="s">
        <v>64</v>
      </c>
      <c r="F14904" t="s">
        <v>65</v>
      </c>
      <c r="G14904" t="s">
        <v>66</v>
      </c>
      <c r="H14904" t="s">
        <v>67</v>
      </c>
      <c r="I14904">
        <v>2005</v>
      </c>
      <c r="J14904" t="s">
        <v>68</v>
      </c>
      <c r="K14904">
        <v>2007</v>
      </c>
      <c r="L14904" s="18">
        <v>39387</v>
      </c>
      <c r="M14904" t="s">
        <v>69</v>
      </c>
      <c r="N14904" t="s">
        <v>65</v>
      </c>
      <c r="O14904" t="s">
        <v>19906</v>
      </c>
    </row>
    <row r="14905" spans="1:15" x14ac:dyDescent="0.3">
      <c r="A14905" t="s">
        <v>19907</v>
      </c>
      <c r="B14905" t="s">
        <v>8</v>
      </c>
      <c r="C14905" t="s">
        <v>22</v>
      </c>
      <c r="D14905" t="s">
        <v>63</v>
      </c>
      <c r="E14905" t="s">
        <v>64</v>
      </c>
      <c r="F14905" t="s">
        <v>65</v>
      </c>
      <c r="G14905" t="s">
        <v>66</v>
      </c>
      <c r="H14905" t="s">
        <v>67</v>
      </c>
      <c r="I14905">
        <v>2005</v>
      </c>
      <c r="J14905" t="s">
        <v>68</v>
      </c>
      <c r="K14905">
        <v>2006</v>
      </c>
      <c r="L14905" s="18">
        <v>38718</v>
      </c>
      <c r="M14905" t="s">
        <v>69</v>
      </c>
      <c r="N14905" t="s">
        <v>65</v>
      </c>
      <c r="O14905" t="s">
        <v>17792</v>
      </c>
    </row>
    <row r="14906" spans="1:15" x14ac:dyDescent="0.3">
      <c r="A14906" t="s">
        <v>19908</v>
      </c>
      <c r="B14906" t="s">
        <v>8</v>
      </c>
      <c r="C14906" t="s">
        <v>22</v>
      </c>
      <c r="D14906" t="s">
        <v>63</v>
      </c>
      <c r="E14906" t="s">
        <v>64</v>
      </c>
      <c r="F14906" t="s">
        <v>65</v>
      </c>
      <c r="G14906" t="s">
        <v>66</v>
      </c>
      <c r="H14906" t="s">
        <v>67</v>
      </c>
      <c r="I14906">
        <v>2005</v>
      </c>
      <c r="J14906" t="s">
        <v>68</v>
      </c>
      <c r="K14906">
        <v>2006</v>
      </c>
      <c r="L14906" s="18">
        <v>38749</v>
      </c>
      <c r="M14906" t="s">
        <v>69</v>
      </c>
      <c r="N14906" t="s">
        <v>65</v>
      </c>
      <c r="O14906" t="s">
        <v>17792</v>
      </c>
    </row>
    <row r="14907" spans="1:15" x14ac:dyDescent="0.3">
      <c r="A14907" t="s">
        <v>19909</v>
      </c>
      <c r="B14907" t="s">
        <v>8</v>
      </c>
      <c r="C14907" t="s">
        <v>22</v>
      </c>
      <c r="D14907" t="s">
        <v>63</v>
      </c>
      <c r="E14907" t="s">
        <v>64</v>
      </c>
      <c r="F14907" t="s">
        <v>65</v>
      </c>
      <c r="G14907" t="s">
        <v>66</v>
      </c>
      <c r="H14907" t="s">
        <v>67</v>
      </c>
      <c r="I14907">
        <v>2005</v>
      </c>
      <c r="J14907" t="s">
        <v>68</v>
      </c>
      <c r="K14907">
        <v>2006</v>
      </c>
      <c r="L14907" s="18">
        <v>38961</v>
      </c>
      <c r="M14907" t="s">
        <v>69</v>
      </c>
      <c r="N14907" t="s">
        <v>65</v>
      </c>
      <c r="O14907" t="s">
        <v>17792</v>
      </c>
    </row>
    <row r="14908" spans="1:15" x14ac:dyDescent="0.3">
      <c r="A14908" t="s">
        <v>19910</v>
      </c>
      <c r="B14908" t="s">
        <v>8</v>
      </c>
      <c r="C14908" t="s">
        <v>22</v>
      </c>
      <c r="D14908" t="s">
        <v>63</v>
      </c>
      <c r="E14908" t="s">
        <v>64</v>
      </c>
      <c r="F14908" t="s">
        <v>65</v>
      </c>
      <c r="G14908" t="s">
        <v>66</v>
      </c>
      <c r="H14908" t="s">
        <v>67</v>
      </c>
      <c r="I14908">
        <v>2005</v>
      </c>
      <c r="J14908" t="s">
        <v>68</v>
      </c>
      <c r="K14908">
        <v>2007</v>
      </c>
      <c r="L14908" s="18">
        <v>39083</v>
      </c>
      <c r="M14908" t="s">
        <v>69</v>
      </c>
      <c r="N14908" t="s">
        <v>65</v>
      </c>
      <c r="O14908" t="s">
        <v>17792</v>
      </c>
    </row>
    <row r="14909" spans="1:15" x14ac:dyDescent="0.3">
      <c r="A14909" t="s">
        <v>19911</v>
      </c>
      <c r="B14909" t="s">
        <v>8</v>
      </c>
      <c r="C14909" t="s">
        <v>15</v>
      </c>
      <c r="D14909" t="s">
        <v>63</v>
      </c>
      <c r="E14909" t="s">
        <v>64</v>
      </c>
      <c r="F14909" t="s">
        <v>65</v>
      </c>
      <c r="G14909" t="s">
        <v>66</v>
      </c>
      <c r="H14909" t="s">
        <v>67</v>
      </c>
      <c r="I14909">
        <v>2003</v>
      </c>
      <c r="J14909" t="s">
        <v>68</v>
      </c>
      <c r="K14909">
        <v>2006</v>
      </c>
      <c r="L14909" s="18">
        <v>38899</v>
      </c>
      <c r="M14909" t="s">
        <v>69</v>
      </c>
      <c r="N14909" t="s">
        <v>65</v>
      </c>
      <c r="O14909" t="s">
        <v>19698</v>
      </c>
    </row>
    <row r="14910" spans="1:15" x14ac:dyDescent="0.3">
      <c r="A14910" t="s">
        <v>19912</v>
      </c>
      <c r="B14910" t="s">
        <v>8</v>
      </c>
      <c r="C14910" t="s">
        <v>18</v>
      </c>
      <c r="D14910" t="s">
        <v>63</v>
      </c>
      <c r="E14910" t="s">
        <v>64</v>
      </c>
      <c r="F14910" t="s">
        <v>65</v>
      </c>
      <c r="G14910" t="s">
        <v>66</v>
      </c>
      <c r="H14910" t="s">
        <v>67</v>
      </c>
      <c r="I14910">
        <v>2005</v>
      </c>
      <c r="J14910" t="s">
        <v>68</v>
      </c>
      <c r="M14910" t="s">
        <v>78</v>
      </c>
      <c r="N14910" t="s">
        <v>65</v>
      </c>
      <c r="O14910" t="s">
        <v>19614</v>
      </c>
    </row>
    <row r="14911" spans="1:15" x14ac:dyDescent="0.3">
      <c r="A14911" t="s">
        <v>19913</v>
      </c>
      <c r="B14911" t="s">
        <v>8</v>
      </c>
      <c r="C14911" t="s">
        <v>18</v>
      </c>
      <c r="D14911" t="s">
        <v>74</v>
      </c>
      <c r="E14911" t="s">
        <v>75</v>
      </c>
      <c r="F14911" t="s">
        <v>65</v>
      </c>
      <c r="G14911" t="s">
        <v>66</v>
      </c>
      <c r="H14911" t="s">
        <v>67</v>
      </c>
      <c r="I14911">
        <v>2005</v>
      </c>
      <c r="J14911" t="s">
        <v>68</v>
      </c>
      <c r="K14911">
        <v>2010</v>
      </c>
      <c r="L14911" s="18">
        <v>40353</v>
      </c>
      <c r="M14911" t="s">
        <v>69</v>
      </c>
      <c r="N14911" t="s">
        <v>65</v>
      </c>
      <c r="O14911" t="s">
        <v>19884</v>
      </c>
    </row>
    <row r="14912" spans="1:15" x14ac:dyDescent="0.3">
      <c r="A14912" t="s">
        <v>19914</v>
      </c>
      <c r="B14912" t="s">
        <v>8</v>
      </c>
      <c r="C14912" t="s">
        <v>19</v>
      </c>
      <c r="D14912" t="s">
        <v>63</v>
      </c>
      <c r="E14912" t="s">
        <v>64</v>
      </c>
      <c r="F14912" t="s">
        <v>65</v>
      </c>
      <c r="G14912" t="s">
        <v>66</v>
      </c>
      <c r="H14912" t="s">
        <v>67</v>
      </c>
      <c r="I14912">
        <v>2003</v>
      </c>
      <c r="J14912" t="s">
        <v>68</v>
      </c>
      <c r="K14912">
        <v>2006</v>
      </c>
      <c r="L14912" s="18">
        <v>38777</v>
      </c>
      <c r="M14912" t="s">
        <v>69</v>
      </c>
      <c r="N14912" t="s">
        <v>65</v>
      </c>
      <c r="O14912" t="s">
        <v>3367</v>
      </c>
    </row>
    <row r="14913" spans="1:15" x14ac:dyDescent="0.3">
      <c r="A14913" t="s">
        <v>19915</v>
      </c>
      <c r="B14913" t="s">
        <v>8</v>
      </c>
      <c r="C14913" t="s">
        <v>26</v>
      </c>
      <c r="D14913" t="s">
        <v>63</v>
      </c>
      <c r="E14913" t="s">
        <v>64</v>
      </c>
      <c r="F14913" t="s">
        <v>65</v>
      </c>
      <c r="G14913" t="s">
        <v>66</v>
      </c>
      <c r="H14913" t="s">
        <v>67</v>
      </c>
      <c r="I14913">
        <v>2002</v>
      </c>
      <c r="J14913" t="s">
        <v>68</v>
      </c>
      <c r="K14913">
        <v>2005</v>
      </c>
      <c r="L14913" s="18">
        <v>38412</v>
      </c>
      <c r="M14913" t="s">
        <v>69</v>
      </c>
      <c r="N14913" t="s">
        <v>65</v>
      </c>
      <c r="O14913" t="s">
        <v>19756</v>
      </c>
    </row>
    <row r="14914" spans="1:15" x14ac:dyDescent="0.3">
      <c r="A14914" t="s">
        <v>19916</v>
      </c>
      <c r="B14914" t="s">
        <v>8</v>
      </c>
      <c r="C14914" t="s">
        <v>28</v>
      </c>
      <c r="D14914" t="s">
        <v>63</v>
      </c>
      <c r="E14914" t="s">
        <v>64</v>
      </c>
      <c r="F14914" t="s">
        <v>65</v>
      </c>
      <c r="G14914" t="s">
        <v>66</v>
      </c>
      <c r="H14914" t="s">
        <v>67</v>
      </c>
      <c r="I14914">
        <v>2004</v>
      </c>
      <c r="J14914" t="s">
        <v>68</v>
      </c>
      <c r="K14914">
        <v>2005</v>
      </c>
      <c r="M14914" t="s">
        <v>78</v>
      </c>
      <c r="N14914" t="s">
        <v>65</v>
      </c>
      <c r="O14914" t="s">
        <v>19917</v>
      </c>
    </row>
    <row r="14915" spans="1:15" x14ac:dyDescent="0.3">
      <c r="A14915" t="s">
        <v>19918</v>
      </c>
      <c r="B14915" t="s">
        <v>8</v>
      </c>
      <c r="C14915" t="s">
        <v>16</v>
      </c>
      <c r="D14915" t="s">
        <v>63</v>
      </c>
      <c r="E14915" t="s">
        <v>64</v>
      </c>
      <c r="F14915" t="s">
        <v>65</v>
      </c>
      <c r="G14915" t="s">
        <v>66</v>
      </c>
      <c r="H14915" t="s">
        <v>67</v>
      </c>
      <c r="I14915">
        <v>2001</v>
      </c>
      <c r="J14915" t="s">
        <v>68</v>
      </c>
      <c r="K14915">
        <v>2006</v>
      </c>
      <c r="L14915" s="18">
        <v>38718</v>
      </c>
      <c r="M14915" t="s">
        <v>69</v>
      </c>
      <c r="N14915" t="s">
        <v>65</v>
      </c>
      <c r="O14915" t="s">
        <v>19919</v>
      </c>
    </row>
    <row r="14916" spans="1:15" x14ac:dyDescent="0.3">
      <c r="A14916" t="s">
        <v>19920</v>
      </c>
      <c r="B14916" t="s">
        <v>8</v>
      </c>
      <c r="C14916" t="s">
        <v>15</v>
      </c>
      <c r="D14916" t="s">
        <v>63</v>
      </c>
      <c r="E14916" t="s">
        <v>64</v>
      </c>
      <c r="F14916" t="s">
        <v>65</v>
      </c>
      <c r="G14916" t="s">
        <v>66</v>
      </c>
      <c r="H14916" t="s">
        <v>67</v>
      </c>
      <c r="I14916">
        <v>2005</v>
      </c>
      <c r="J14916" t="s">
        <v>68</v>
      </c>
      <c r="K14916">
        <v>2007</v>
      </c>
      <c r="L14916" s="18">
        <v>39264</v>
      </c>
      <c r="M14916" t="s">
        <v>69</v>
      </c>
      <c r="N14916" t="s">
        <v>65</v>
      </c>
      <c r="O14916" t="s">
        <v>19696</v>
      </c>
    </row>
    <row r="14917" spans="1:15" x14ac:dyDescent="0.3">
      <c r="A14917" t="s">
        <v>19921</v>
      </c>
      <c r="B14917" t="s">
        <v>8</v>
      </c>
      <c r="C14917" t="s">
        <v>15</v>
      </c>
      <c r="D14917" t="s">
        <v>74</v>
      </c>
      <c r="E14917" t="s">
        <v>75</v>
      </c>
      <c r="F14917" t="s">
        <v>65</v>
      </c>
      <c r="G14917" t="s">
        <v>66</v>
      </c>
      <c r="H14917" t="s">
        <v>67</v>
      </c>
      <c r="I14917">
        <v>2004</v>
      </c>
      <c r="J14917" t="s">
        <v>68</v>
      </c>
      <c r="K14917">
        <v>2005</v>
      </c>
      <c r="L14917" s="18">
        <v>38384</v>
      </c>
      <c r="M14917" t="s">
        <v>69</v>
      </c>
      <c r="N14917" t="s">
        <v>65</v>
      </c>
      <c r="O14917" t="s">
        <v>19632</v>
      </c>
    </row>
    <row r="14918" spans="1:15" x14ac:dyDescent="0.3">
      <c r="A14918" t="s">
        <v>19922</v>
      </c>
      <c r="B14918" t="s">
        <v>8</v>
      </c>
      <c r="C14918" t="s">
        <v>18</v>
      </c>
      <c r="D14918" t="s">
        <v>89</v>
      </c>
      <c r="E14918" t="s">
        <v>90</v>
      </c>
      <c r="F14918" t="s">
        <v>65</v>
      </c>
      <c r="G14918" t="s">
        <v>66</v>
      </c>
      <c r="H14918" t="s">
        <v>67</v>
      </c>
      <c r="I14918">
        <v>2005</v>
      </c>
      <c r="J14918" t="s">
        <v>68</v>
      </c>
      <c r="K14918">
        <v>2009</v>
      </c>
      <c r="L14918" s="18">
        <v>39934</v>
      </c>
      <c r="M14918" t="s">
        <v>69</v>
      </c>
      <c r="N14918" t="s">
        <v>65</v>
      </c>
      <c r="O14918" t="s">
        <v>19734</v>
      </c>
    </row>
    <row r="14919" spans="1:15" x14ac:dyDescent="0.3">
      <c r="A14919" t="s">
        <v>19923</v>
      </c>
      <c r="B14919" t="s">
        <v>8</v>
      </c>
      <c r="C14919" t="s">
        <v>16</v>
      </c>
      <c r="D14919" t="s">
        <v>63</v>
      </c>
      <c r="E14919" t="s">
        <v>64</v>
      </c>
      <c r="F14919" t="s">
        <v>65</v>
      </c>
      <c r="G14919" t="s">
        <v>66</v>
      </c>
      <c r="H14919" t="s">
        <v>67</v>
      </c>
      <c r="I14919">
        <v>2004</v>
      </c>
      <c r="J14919" t="s">
        <v>68</v>
      </c>
      <c r="K14919">
        <v>2005</v>
      </c>
      <c r="M14919" t="s">
        <v>78</v>
      </c>
      <c r="N14919" t="s">
        <v>65</v>
      </c>
      <c r="O14919" t="s">
        <v>19758</v>
      </c>
    </row>
    <row r="14920" spans="1:15" x14ac:dyDescent="0.3">
      <c r="A14920" t="s">
        <v>19924</v>
      </c>
      <c r="B14920" t="s">
        <v>8</v>
      </c>
      <c r="C14920" t="s">
        <v>16</v>
      </c>
      <c r="D14920" t="s">
        <v>63</v>
      </c>
      <c r="E14920" t="s">
        <v>64</v>
      </c>
      <c r="F14920" t="s">
        <v>65</v>
      </c>
      <c r="G14920" t="s">
        <v>66</v>
      </c>
      <c r="H14920" t="s">
        <v>67</v>
      </c>
      <c r="I14920">
        <v>2004</v>
      </c>
      <c r="J14920" t="s">
        <v>68</v>
      </c>
      <c r="K14920">
        <v>2005</v>
      </c>
      <c r="M14920" t="s">
        <v>78</v>
      </c>
      <c r="N14920" t="s">
        <v>65</v>
      </c>
      <c r="O14920" t="s">
        <v>19917</v>
      </c>
    </row>
    <row r="14921" spans="1:15" x14ac:dyDescent="0.3">
      <c r="A14921" t="s">
        <v>19925</v>
      </c>
      <c r="B14921" t="s">
        <v>8</v>
      </c>
      <c r="C14921" t="s">
        <v>27</v>
      </c>
      <c r="D14921" t="s">
        <v>63</v>
      </c>
      <c r="E14921" t="s">
        <v>64</v>
      </c>
      <c r="F14921" t="s">
        <v>65</v>
      </c>
      <c r="G14921" t="s">
        <v>66</v>
      </c>
      <c r="H14921" t="s">
        <v>67</v>
      </c>
      <c r="I14921">
        <v>2004</v>
      </c>
      <c r="J14921" t="s">
        <v>68</v>
      </c>
      <c r="K14921">
        <v>2006</v>
      </c>
      <c r="M14921" t="s">
        <v>78</v>
      </c>
      <c r="N14921" t="s">
        <v>65</v>
      </c>
      <c r="O14921" t="s">
        <v>19787</v>
      </c>
    </row>
    <row r="14922" spans="1:15" x14ac:dyDescent="0.3">
      <c r="A14922" t="s">
        <v>19926</v>
      </c>
      <c r="B14922" t="s">
        <v>8</v>
      </c>
      <c r="C14922" t="s">
        <v>27</v>
      </c>
      <c r="D14922" t="s">
        <v>63</v>
      </c>
      <c r="E14922" t="s">
        <v>64</v>
      </c>
      <c r="F14922" t="s">
        <v>65</v>
      </c>
      <c r="G14922" t="s">
        <v>66</v>
      </c>
      <c r="H14922" t="s">
        <v>67</v>
      </c>
      <c r="I14922">
        <v>2004</v>
      </c>
      <c r="J14922" t="s">
        <v>68</v>
      </c>
      <c r="K14922">
        <v>2006</v>
      </c>
      <c r="M14922" t="s">
        <v>78</v>
      </c>
      <c r="N14922" t="s">
        <v>65</v>
      </c>
      <c r="O14922" t="s">
        <v>19787</v>
      </c>
    </row>
    <row r="14923" spans="1:15" x14ac:dyDescent="0.3">
      <c r="A14923" t="s">
        <v>19927</v>
      </c>
      <c r="B14923" t="s">
        <v>8</v>
      </c>
      <c r="C14923" t="s">
        <v>19</v>
      </c>
      <c r="D14923" t="s">
        <v>63</v>
      </c>
      <c r="E14923" t="s">
        <v>64</v>
      </c>
      <c r="F14923" t="s">
        <v>65</v>
      </c>
      <c r="G14923" t="s">
        <v>66</v>
      </c>
      <c r="H14923" t="s">
        <v>67</v>
      </c>
      <c r="I14923">
        <v>2002</v>
      </c>
      <c r="J14923" t="s">
        <v>68</v>
      </c>
      <c r="K14923">
        <v>2005</v>
      </c>
      <c r="L14923" s="18">
        <v>38473</v>
      </c>
      <c r="M14923" t="s">
        <v>69</v>
      </c>
      <c r="N14923" t="s">
        <v>65</v>
      </c>
      <c r="O14923" t="s">
        <v>3367</v>
      </c>
    </row>
    <row r="14924" spans="1:15" x14ac:dyDescent="0.3">
      <c r="A14924" t="s">
        <v>19928</v>
      </c>
      <c r="B14924" t="s">
        <v>8</v>
      </c>
      <c r="C14924" t="s">
        <v>16</v>
      </c>
      <c r="D14924" t="s">
        <v>63</v>
      </c>
      <c r="E14924" t="s">
        <v>64</v>
      </c>
      <c r="F14924" t="s">
        <v>65</v>
      </c>
      <c r="G14924" t="s">
        <v>66</v>
      </c>
      <c r="H14924" t="s">
        <v>67</v>
      </c>
      <c r="I14924">
        <v>2004</v>
      </c>
      <c r="J14924" t="s">
        <v>68</v>
      </c>
      <c r="K14924">
        <v>2005</v>
      </c>
      <c r="L14924" s="18">
        <v>38657</v>
      </c>
      <c r="M14924" t="s">
        <v>69</v>
      </c>
      <c r="N14924" t="s">
        <v>65</v>
      </c>
      <c r="O14924" t="s">
        <v>19929</v>
      </c>
    </row>
    <row r="14925" spans="1:15" x14ac:dyDescent="0.3">
      <c r="A14925" t="s">
        <v>19930</v>
      </c>
      <c r="B14925" t="s">
        <v>8</v>
      </c>
      <c r="C14925" t="s">
        <v>16</v>
      </c>
      <c r="D14925" t="s">
        <v>63</v>
      </c>
      <c r="E14925" t="s">
        <v>64</v>
      </c>
      <c r="F14925" t="s">
        <v>65</v>
      </c>
      <c r="G14925" t="s">
        <v>66</v>
      </c>
      <c r="H14925" t="s">
        <v>67</v>
      </c>
      <c r="I14925">
        <v>2004</v>
      </c>
      <c r="J14925" t="s">
        <v>68</v>
      </c>
      <c r="K14925">
        <v>2005</v>
      </c>
      <c r="L14925" s="18">
        <v>38412</v>
      </c>
      <c r="M14925" t="s">
        <v>69</v>
      </c>
      <c r="N14925" t="s">
        <v>65</v>
      </c>
      <c r="O14925" t="s">
        <v>19929</v>
      </c>
    </row>
    <row r="14926" spans="1:15" x14ac:dyDescent="0.3">
      <c r="A14926" t="s">
        <v>19931</v>
      </c>
      <c r="B14926" t="s">
        <v>8</v>
      </c>
      <c r="C14926" t="s">
        <v>27</v>
      </c>
      <c r="D14926" t="s">
        <v>63</v>
      </c>
      <c r="E14926" t="s">
        <v>64</v>
      </c>
      <c r="F14926" t="s">
        <v>65</v>
      </c>
      <c r="G14926" t="s">
        <v>66</v>
      </c>
      <c r="H14926" t="s">
        <v>67</v>
      </c>
      <c r="I14926">
        <v>2004</v>
      </c>
      <c r="J14926" t="s">
        <v>68</v>
      </c>
      <c r="K14926">
        <v>2006</v>
      </c>
      <c r="L14926" s="18">
        <v>38869</v>
      </c>
      <c r="M14926" t="s">
        <v>69</v>
      </c>
      <c r="N14926" t="s">
        <v>65</v>
      </c>
      <c r="O14926" t="s">
        <v>19787</v>
      </c>
    </row>
    <row r="14927" spans="1:15" x14ac:dyDescent="0.3">
      <c r="A14927" t="s">
        <v>19932</v>
      </c>
      <c r="B14927" t="s">
        <v>8</v>
      </c>
      <c r="C14927" t="s">
        <v>27</v>
      </c>
      <c r="D14927" t="s">
        <v>63</v>
      </c>
      <c r="E14927" t="s">
        <v>64</v>
      </c>
      <c r="F14927" t="s">
        <v>65</v>
      </c>
      <c r="G14927" t="s">
        <v>66</v>
      </c>
      <c r="H14927" t="s">
        <v>67</v>
      </c>
      <c r="I14927">
        <v>2004</v>
      </c>
      <c r="J14927" t="s">
        <v>68</v>
      </c>
      <c r="K14927">
        <v>2006</v>
      </c>
      <c r="M14927" t="s">
        <v>78</v>
      </c>
      <c r="N14927" t="s">
        <v>65</v>
      </c>
      <c r="O14927" t="s">
        <v>19787</v>
      </c>
    </row>
    <row r="14928" spans="1:15" x14ac:dyDescent="0.3">
      <c r="A14928" t="s">
        <v>19933</v>
      </c>
      <c r="B14928" t="s">
        <v>8</v>
      </c>
      <c r="C14928" t="s">
        <v>28</v>
      </c>
      <c r="D14928" t="s">
        <v>63</v>
      </c>
      <c r="E14928" t="s">
        <v>64</v>
      </c>
      <c r="F14928" t="s">
        <v>65</v>
      </c>
      <c r="G14928" t="s">
        <v>66</v>
      </c>
      <c r="H14928" t="s">
        <v>67</v>
      </c>
      <c r="I14928">
        <v>2005</v>
      </c>
      <c r="J14928" t="s">
        <v>68</v>
      </c>
      <c r="K14928">
        <v>2006</v>
      </c>
      <c r="M14928" t="s">
        <v>78</v>
      </c>
      <c r="N14928" t="s">
        <v>65</v>
      </c>
      <c r="O14928" t="s">
        <v>19758</v>
      </c>
    </row>
    <row r="14929" spans="1:15" x14ac:dyDescent="0.3">
      <c r="A14929" t="s">
        <v>19934</v>
      </c>
      <c r="B14929" t="s">
        <v>8</v>
      </c>
      <c r="C14929" t="s">
        <v>18</v>
      </c>
      <c r="D14929" t="s">
        <v>63</v>
      </c>
      <c r="E14929" t="s">
        <v>64</v>
      </c>
      <c r="F14929" t="s">
        <v>65</v>
      </c>
      <c r="G14929" t="s">
        <v>66</v>
      </c>
      <c r="H14929" t="s">
        <v>67</v>
      </c>
      <c r="I14929">
        <v>2005</v>
      </c>
      <c r="J14929" t="s">
        <v>68</v>
      </c>
      <c r="K14929">
        <v>2008</v>
      </c>
      <c r="L14929" s="18">
        <v>39722</v>
      </c>
      <c r="M14929" t="s">
        <v>69</v>
      </c>
      <c r="N14929" t="s">
        <v>65</v>
      </c>
      <c r="O14929" t="s">
        <v>19654</v>
      </c>
    </row>
    <row r="14930" spans="1:15" x14ac:dyDescent="0.3">
      <c r="A14930" t="s">
        <v>19935</v>
      </c>
      <c r="B14930" t="s">
        <v>8</v>
      </c>
      <c r="C14930" t="s">
        <v>18</v>
      </c>
      <c r="D14930" t="s">
        <v>63</v>
      </c>
      <c r="E14930" t="s">
        <v>64</v>
      </c>
      <c r="F14930" t="s">
        <v>65</v>
      </c>
      <c r="G14930" t="s">
        <v>66</v>
      </c>
      <c r="H14930" t="s">
        <v>67</v>
      </c>
      <c r="I14930">
        <v>2002</v>
      </c>
      <c r="J14930" t="s">
        <v>68</v>
      </c>
      <c r="K14930">
        <v>2007</v>
      </c>
      <c r="M14930" t="s">
        <v>78</v>
      </c>
      <c r="N14930" t="s">
        <v>65</v>
      </c>
      <c r="O14930" t="s">
        <v>5584</v>
      </c>
    </row>
    <row r="14931" spans="1:15" x14ac:dyDescent="0.3">
      <c r="A14931" t="s">
        <v>19936</v>
      </c>
      <c r="B14931" t="s">
        <v>8</v>
      </c>
      <c r="C14931" t="s">
        <v>18</v>
      </c>
      <c r="D14931" t="s">
        <v>74</v>
      </c>
      <c r="E14931" t="s">
        <v>75</v>
      </c>
      <c r="F14931" t="s">
        <v>65</v>
      </c>
      <c r="G14931" t="s">
        <v>66</v>
      </c>
      <c r="H14931" t="s">
        <v>67</v>
      </c>
      <c r="I14931">
        <v>2002</v>
      </c>
      <c r="J14931" t="s">
        <v>68</v>
      </c>
      <c r="K14931">
        <v>2005</v>
      </c>
      <c r="L14931" s="18">
        <v>38534</v>
      </c>
      <c r="M14931" t="s">
        <v>69</v>
      </c>
      <c r="N14931" t="s">
        <v>65</v>
      </c>
      <c r="O14931" t="s">
        <v>19617</v>
      </c>
    </row>
    <row r="14932" spans="1:15" x14ac:dyDescent="0.3">
      <c r="A14932" t="s">
        <v>19937</v>
      </c>
      <c r="B14932" t="s">
        <v>8</v>
      </c>
      <c r="C14932" t="s">
        <v>18</v>
      </c>
      <c r="D14932" t="s">
        <v>74</v>
      </c>
      <c r="E14932" t="s">
        <v>75</v>
      </c>
      <c r="F14932" t="s">
        <v>65</v>
      </c>
      <c r="G14932" t="s">
        <v>66</v>
      </c>
      <c r="H14932" t="s">
        <v>67</v>
      </c>
      <c r="I14932">
        <v>2000</v>
      </c>
      <c r="J14932" t="s">
        <v>68</v>
      </c>
      <c r="K14932">
        <v>2013</v>
      </c>
      <c r="L14932" s="18">
        <v>41426</v>
      </c>
      <c r="M14932" t="s">
        <v>69</v>
      </c>
      <c r="N14932" t="s">
        <v>65</v>
      </c>
      <c r="O14932" t="s">
        <v>19617</v>
      </c>
    </row>
    <row r="14933" spans="1:15" x14ac:dyDescent="0.3">
      <c r="A14933" t="s">
        <v>19938</v>
      </c>
      <c r="B14933" t="s">
        <v>8</v>
      </c>
      <c r="C14933" t="s">
        <v>18</v>
      </c>
      <c r="D14933" t="s">
        <v>74</v>
      </c>
      <c r="E14933" t="s">
        <v>75</v>
      </c>
      <c r="F14933" t="s">
        <v>65</v>
      </c>
      <c r="G14933" t="s">
        <v>66</v>
      </c>
      <c r="H14933" t="s">
        <v>67</v>
      </c>
      <c r="I14933">
        <v>2004</v>
      </c>
      <c r="J14933" t="s">
        <v>68</v>
      </c>
      <c r="K14933">
        <v>2006</v>
      </c>
      <c r="L14933" s="18">
        <v>38899</v>
      </c>
      <c r="M14933" t="s">
        <v>69</v>
      </c>
      <c r="N14933" t="s">
        <v>65</v>
      </c>
      <c r="O14933" t="s">
        <v>19876</v>
      </c>
    </row>
    <row r="14934" spans="1:15" x14ac:dyDescent="0.3">
      <c r="A14934" t="s">
        <v>19939</v>
      </c>
      <c r="B14934" t="s">
        <v>8</v>
      </c>
      <c r="C14934" t="s">
        <v>18</v>
      </c>
      <c r="D14934" t="s">
        <v>74</v>
      </c>
      <c r="E14934" t="s">
        <v>75</v>
      </c>
      <c r="F14934" t="s">
        <v>65</v>
      </c>
      <c r="G14934" t="s">
        <v>66</v>
      </c>
      <c r="H14934" t="s">
        <v>67</v>
      </c>
      <c r="I14934">
        <v>2001</v>
      </c>
      <c r="J14934" t="s">
        <v>68</v>
      </c>
      <c r="K14934">
        <v>2006</v>
      </c>
      <c r="L14934" s="18">
        <v>38991</v>
      </c>
      <c r="M14934" t="s">
        <v>69</v>
      </c>
      <c r="N14934" t="s">
        <v>65</v>
      </c>
      <c r="O14934" t="s">
        <v>19876</v>
      </c>
    </row>
    <row r="14935" spans="1:15" x14ac:dyDescent="0.3">
      <c r="A14935" t="s">
        <v>19940</v>
      </c>
      <c r="B14935" t="s">
        <v>8</v>
      </c>
      <c r="C14935" t="s">
        <v>17</v>
      </c>
      <c r="D14935" t="s">
        <v>63</v>
      </c>
      <c r="E14935" t="s">
        <v>64</v>
      </c>
      <c r="F14935" t="s">
        <v>65</v>
      </c>
      <c r="G14935" t="s">
        <v>66</v>
      </c>
      <c r="H14935" t="s">
        <v>67</v>
      </c>
      <c r="I14935">
        <v>2005</v>
      </c>
      <c r="J14935" t="s">
        <v>68</v>
      </c>
      <c r="K14935">
        <v>2007</v>
      </c>
      <c r="L14935" s="18">
        <v>39114</v>
      </c>
      <c r="M14935" t="s">
        <v>69</v>
      </c>
      <c r="N14935" t="s">
        <v>65</v>
      </c>
      <c r="O14935" t="s">
        <v>18253</v>
      </c>
    </row>
    <row r="14936" spans="1:15" x14ac:dyDescent="0.3">
      <c r="A14936" t="s">
        <v>19941</v>
      </c>
      <c r="B14936" t="s">
        <v>8</v>
      </c>
      <c r="C14936" t="s">
        <v>17</v>
      </c>
      <c r="D14936" t="s">
        <v>63</v>
      </c>
      <c r="E14936" t="s">
        <v>64</v>
      </c>
      <c r="F14936" t="s">
        <v>65</v>
      </c>
      <c r="G14936" t="s">
        <v>66</v>
      </c>
      <c r="H14936" t="s">
        <v>67</v>
      </c>
      <c r="I14936">
        <v>2005</v>
      </c>
      <c r="J14936" t="s">
        <v>68</v>
      </c>
      <c r="K14936">
        <v>2006</v>
      </c>
      <c r="L14936" s="18">
        <v>38899</v>
      </c>
      <c r="M14936" t="s">
        <v>69</v>
      </c>
      <c r="N14936" t="s">
        <v>65</v>
      </c>
      <c r="O14936" t="s">
        <v>18253</v>
      </c>
    </row>
    <row r="14937" spans="1:15" x14ac:dyDescent="0.3">
      <c r="A14937" t="s">
        <v>19942</v>
      </c>
      <c r="B14937" t="s">
        <v>8</v>
      </c>
      <c r="C14937" t="s">
        <v>15</v>
      </c>
      <c r="D14937" t="s">
        <v>74</v>
      </c>
      <c r="E14937" t="s">
        <v>75</v>
      </c>
      <c r="F14937" t="s">
        <v>65</v>
      </c>
      <c r="G14937" t="s">
        <v>66</v>
      </c>
      <c r="H14937" t="s">
        <v>67</v>
      </c>
      <c r="I14937">
        <v>2003</v>
      </c>
      <c r="J14937" t="s">
        <v>68</v>
      </c>
      <c r="K14937">
        <v>2007</v>
      </c>
      <c r="L14937" s="18">
        <v>39264</v>
      </c>
      <c r="M14937" t="s">
        <v>69</v>
      </c>
      <c r="N14937" t="s">
        <v>65</v>
      </c>
      <c r="O14937" t="s">
        <v>19943</v>
      </c>
    </row>
    <row r="14938" spans="1:15" x14ac:dyDescent="0.3">
      <c r="A14938" t="s">
        <v>19944</v>
      </c>
      <c r="B14938" t="s">
        <v>8</v>
      </c>
      <c r="C14938" t="s">
        <v>22</v>
      </c>
      <c r="D14938" t="s">
        <v>63</v>
      </c>
      <c r="E14938" t="s">
        <v>64</v>
      </c>
      <c r="F14938" t="s">
        <v>65</v>
      </c>
      <c r="G14938" t="s">
        <v>66</v>
      </c>
      <c r="H14938" t="s">
        <v>67</v>
      </c>
      <c r="I14938">
        <v>2003</v>
      </c>
      <c r="J14938" t="s">
        <v>68</v>
      </c>
      <c r="K14938">
        <v>2006</v>
      </c>
      <c r="L14938" s="18">
        <v>38869</v>
      </c>
      <c r="M14938" t="s">
        <v>69</v>
      </c>
      <c r="N14938" t="s">
        <v>65</v>
      </c>
      <c r="O14938" t="s">
        <v>19945</v>
      </c>
    </row>
    <row r="14939" spans="1:15" x14ac:dyDescent="0.3">
      <c r="A14939" t="s">
        <v>19946</v>
      </c>
      <c r="B14939" t="s">
        <v>8</v>
      </c>
      <c r="C14939" t="s">
        <v>15</v>
      </c>
      <c r="D14939" t="s">
        <v>63</v>
      </c>
      <c r="E14939" t="s">
        <v>64</v>
      </c>
      <c r="F14939" t="s">
        <v>65</v>
      </c>
      <c r="G14939" t="s">
        <v>66</v>
      </c>
      <c r="H14939" t="s">
        <v>67</v>
      </c>
      <c r="I14939">
        <v>2005</v>
      </c>
      <c r="J14939" t="s">
        <v>68</v>
      </c>
      <c r="K14939">
        <v>2007</v>
      </c>
      <c r="L14939" s="18">
        <v>39264</v>
      </c>
      <c r="M14939" t="s">
        <v>69</v>
      </c>
      <c r="N14939" t="s">
        <v>65</v>
      </c>
      <c r="O14939" t="s">
        <v>19696</v>
      </c>
    </row>
    <row r="14940" spans="1:15" x14ac:dyDescent="0.3">
      <c r="A14940" t="s">
        <v>19947</v>
      </c>
      <c r="B14940" t="s">
        <v>8</v>
      </c>
      <c r="C14940" t="s">
        <v>17</v>
      </c>
      <c r="D14940" t="s">
        <v>74</v>
      </c>
      <c r="E14940" t="s">
        <v>75</v>
      </c>
      <c r="F14940" t="s">
        <v>65</v>
      </c>
      <c r="G14940" t="s">
        <v>66</v>
      </c>
      <c r="H14940" t="s">
        <v>67</v>
      </c>
      <c r="I14940">
        <v>2004</v>
      </c>
      <c r="J14940" t="s">
        <v>68</v>
      </c>
      <c r="K14940">
        <v>2005</v>
      </c>
      <c r="L14940" s="18">
        <v>38504</v>
      </c>
      <c r="M14940" t="s">
        <v>69</v>
      </c>
      <c r="N14940" t="s">
        <v>65</v>
      </c>
      <c r="O14940" t="s">
        <v>18253</v>
      </c>
    </row>
    <row r="14941" spans="1:15" x14ac:dyDescent="0.3">
      <c r="A14941" t="s">
        <v>19948</v>
      </c>
      <c r="B14941" t="s">
        <v>8</v>
      </c>
      <c r="C14941" t="s">
        <v>16</v>
      </c>
      <c r="D14941" t="s">
        <v>63</v>
      </c>
      <c r="E14941" t="s">
        <v>64</v>
      </c>
      <c r="F14941" t="s">
        <v>65</v>
      </c>
      <c r="G14941" t="s">
        <v>66</v>
      </c>
      <c r="H14941" t="s">
        <v>67</v>
      </c>
      <c r="I14941">
        <v>2002</v>
      </c>
      <c r="J14941" t="s">
        <v>68</v>
      </c>
      <c r="K14941">
        <v>2005</v>
      </c>
      <c r="L14941" s="18">
        <v>38534</v>
      </c>
      <c r="M14941" t="s">
        <v>69</v>
      </c>
      <c r="N14941" t="s">
        <v>65</v>
      </c>
      <c r="O14941" t="s">
        <v>19802</v>
      </c>
    </row>
    <row r="14942" spans="1:15" x14ac:dyDescent="0.3">
      <c r="A14942" t="s">
        <v>19949</v>
      </c>
      <c r="B14942" t="s">
        <v>8</v>
      </c>
      <c r="C14942" t="s">
        <v>16</v>
      </c>
      <c r="D14942" t="s">
        <v>63</v>
      </c>
      <c r="E14942" t="s">
        <v>64</v>
      </c>
      <c r="F14942" t="s">
        <v>65</v>
      </c>
      <c r="G14942" t="s">
        <v>66</v>
      </c>
      <c r="H14942" t="s">
        <v>67</v>
      </c>
      <c r="I14942">
        <v>2003</v>
      </c>
      <c r="J14942" t="s">
        <v>68</v>
      </c>
      <c r="K14942">
        <v>2005</v>
      </c>
      <c r="L14942" s="18">
        <v>38596</v>
      </c>
      <c r="M14942" t="s">
        <v>69</v>
      </c>
      <c r="N14942" t="s">
        <v>65</v>
      </c>
      <c r="O14942" t="s">
        <v>19858</v>
      </c>
    </row>
    <row r="14943" spans="1:15" x14ac:dyDescent="0.3">
      <c r="A14943" t="s">
        <v>19950</v>
      </c>
      <c r="B14943" t="s">
        <v>8</v>
      </c>
      <c r="C14943" t="s">
        <v>16</v>
      </c>
      <c r="D14943" t="s">
        <v>63</v>
      </c>
      <c r="E14943" t="s">
        <v>64</v>
      </c>
      <c r="F14943" t="s">
        <v>65</v>
      </c>
      <c r="G14943" t="s">
        <v>66</v>
      </c>
      <c r="H14943" t="s">
        <v>67</v>
      </c>
      <c r="I14943">
        <v>2002</v>
      </c>
      <c r="J14943" t="s">
        <v>68</v>
      </c>
      <c r="K14943">
        <v>2005</v>
      </c>
      <c r="L14943" s="18">
        <v>38534</v>
      </c>
      <c r="M14943" t="s">
        <v>69</v>
      </c>
      <c r="N14943" t="s">
        <v>65</v>
      </c>
      <c r="O14943" t="s">
        <v>19858</v>
      </c>
    </row>
    <row r="14944" spans="1:15" x14ac:dyDescent="0.3">
      <c r="A14944" t="s">
        <v>19951</v>
      </c>
      <c r="B14944" t="s">
        <v>8</v>
      </c>
      <c r="C14944" t="s">
        <v>16</v>
      </c>
      <c r="D14944" t="s">
        <v>63</v>
      </c>
      <c r="E14944" t="s">
        <v>64</v>
      </c>
      <c r="F14944" t="s">
        <v>65</v>
      </c>
      <c r="G14944" t="s">
        <v>66</v>
      </c>
      <c r="H14944" t="s">
        <v>67</v>
      </c>
      <c r="I14944">
        <v>2002</v>
      </c>
      <c r="J14944" t="s">
        <v>68</v>
      </c>
      <c r="K14944">
        <v>2005</v>
      </c>
      <c r="L14944" s="18">
        <v>38534</v>
      </c>
      <c r="M14944" t="s">
        <v>69</v>
      </c>
      <c r="N14944" t="s">
        <v>65</v>
      </c>
      <c r="O14944" t="s">
        <v>19858</v>
      </c>
    </row>
    <row r="14945" spans="1:15" x14ac:dyDescent="0.3">
      <c r="A14945" t="s">
        <v>19952</v>
      </c>
      <c r="B14945" t="s">
        <v>8</v>
      </c>
      <c r="C14945" t="s">
        <v>16</v>
      </c>
      <c r="D14945" t="s">
        <v>63</v>
      </c>
      <c r="E14945" t="s">
        <v>64</v>
      </c>
      <c r="F14945" t="s">
        <v>65</v>
      </c>
      <c r="G14945" t="s">
        <v>66</v>
      </c>
      <c r="H14945" t="s">
        <v>67</v>
      </c>
      <c r="I14945">
        <v>2002</v>
      </c>
      <c r="J14945" t="s">
        <v>68</v>
      </c>
      <c r="K14945">
        <v>2005</v>
      </c>
      <c r="L14945" s="18">
        <v>38534</v>
      </c>
      <c r="M14945" t="s">
        <v>69</v>
      </c>
      <c r="N14945" t="s">
        <v>65</v>
      </c>
      <c r="O14945" t="s">
        <v>19858</v>
      </c>
    </row>
    <row r="14946" spans="1:15" x14ac:dyDescent="0.3">
      <c r="A14946" t="s">
        <v>19953</v>
      </c>
      <c r="B14946" t="s">
        <v>8</v>
      </c>
      <c r="C14946" t="s">
        <v>16</v>
      </c>
      <c r="D14946" t="s">
        <v>63</v>
      </c>
      <c r="E14946" t="s">
        <v>64</v>
      </c>
      <c r="F14946" t="s">
        <v>65</v>
      </c>
      <c r="G14946" t="s">
        <v>66</v>
      </c>
      <c r="H14946" t="s">
        <v>67</v>
      </c>
      <c r="I14946">
        <v>2002</v>
      </c>
      <c r="J14946" t="s">
        <v>68</v>
      </c>
      <c r="K14946">
        <v>2005</v>
      </c>
      <c r="L14946" s="18">
        <v>38353</v>
      </c>
      <c r="M14946" t="s">
        <v>69</v>
      </c>
      <c r="N14946" t="s">
        <v>65</v>
      </c>
      <c r="O14946" t="s">
        <v>19858</v>
      </c>
    </row>
    <row r="14947" spans="1:15" x14ac:dyDescent="0.3">
      <c r="A14947" t="s">
        <v>19954</v>
      </c>
      <c r="B14947" t="s">
        <v>8</v>
      </c>
      <c r="C14947" t="s">
        <v>16</v>
      </c>
      <c r="D14947" t="s">
        <v>63</v>
      </c>
      <c r="E14947" t="s">
        <v>64</v>
      </c>
      <c r="F14947" t="s">
        <v>65</v>
      </c>
      <c r="G14947" t="s">
        <v>66</v>
      </c>
      <c r="H14947" t="s">
        <v>67</v>
      </c>
      <c r="I14947">
        <v>2003</v>
      </c>
      <c r="J14947" t="s">
        <v>68</v>
      </c>
      <c r="K14947">
        <v>2006</v>
      </c>
      <c r="L14947" s="18">
        <v>38838</v>
      </c>
      <c r="M14947" t="s">
        <v>69</v>
      </c>
      <c r="N14947" t="s">
        <v>65</v>
      </c>
      <c r="O14947" t="s">
        <v>19858</v>
      </c>
    </row>
    <row r="14948" spans="1:15" x14ac:dyDescent="0.3">
      <c r="A14948" t="s">
        <v>19955</v>
      </c>
      <c r="B14948" t="s">
        <v>8</v>
      </c>
      <c r="C14948" t="s">
        <v>16</v>
      </c>
      <c r="D14948" t="s">
        <v>63</v>
      </c>
      <c r="E14948" t="s">
        <v>64</v>
      </c>
      <c r="F14948" t="s">
        <v>65</v>
      </c>
      <c r="G14948" t="s">
        <v>66</v>
      </c>
      <c r="H14948" t="s">
        <v>67</v>
      </c>
      <c r="I14948">
        <v>2003</v>
      </c>
      <c r="J14948" t="s">
        <v>68</v>
      </c>
      <c r="K14948">
        <v>2005</v>
      </c>
      <c r="L14948" s="18">
        <v>38443</v>
      </c>
      <c r="M14948" t="s">
        <v>69</v>
      </c>
      <c r="N14948" t="s">
        <v>65</v>
      </c>
      <c r="O14948" t="s">
        <v>19693</v>
      </c>
    </row>
    <row r="14949" spans="1:15" x14ac:dyDescent="0.3">
      <c r="A14949" t="s">
        <v>19956</v>
      </c>
      <c r="B14949" t="s">
        <v>8</v>
      </c>
      <c r="C14949" t="s">
        <v>16</v>
      </c>
      <c r="D14949" t="s">
        <v>74</v>
      </c>
      <c r="E14949" t="s">
        <v>75</v>
      </c>
      <c r="F14949" t="s">
        <v>65</v>
      </c>
      <c r="G14949" t="s">
        <v>66</v>
      </c>
      <c r="H14949" t="s">
        <v>67</v>
      </c>
      <c r="I14949">
        <v>2004</v>
      </c>
      <c r="J14949" t="s">
        <v>68</v>
      </c>
      <c r="K14949">
        <v>2006</v>
      </c>
      <c r="L14949" s="18">
        <v>39022</v>
      </c>
      <c r="M14949" t="s">
        <v>69</v>
      </c>
      <c r="N14949" t="s">
        <v>65</v>
      </c>
      <c r="O14949" t="s">
        <v>19693</v>
      </c>
    </row>
    <row r="14950" spans="1:15" x14ac:dyDescent="0.3">
      <c r="A14950" t="s">
        <v>19957</v>
      </c>
      <c r="B14950" t="s">
        <v>8</v>
      </c>
      <c r="C14950" t="s">
        <v>16</v>
      </c>
      <c r="D14950" t="s">
        <v>63</v>
      </c>
      <c r="E14950" t="s">
        <v>64</v>
      </c>
      <c r="F14950" t="s">
        <v>65</v>
      </c>
      <c r="G14950" t="s">
        <v>66</v>
      </c>
      <c r="H14950" t="s">
        <v>67</v>
      </c>
      <c r="I14950">
        <v>2004</v>
      </c>
      <c r="J14950" t="s">
        <v>68</v>
      </c>
      <c r="K14950">
        <v>2006</v>
      </c>
      <c r="L14950" s="18">
        <v>38838</v>
      </c>
      <c r="M14950" t="s">
        <v>69</v>
      </c>
      <c r="N14950" t="s">
        <v>65</v>
      </c>
      <c r="O14950" t="s">
        <v>19693</v>
      </c>
    </row>
    <row r="14951" spans="1:15" x14ac:dyDescent="0.3">
      <c r="A14951" t="s">
        <v>19958</v>
      </c>
      <c r="B14951" t="s">
        <v>8</v>
      </c>
      <c r="C14951" t="s">
        <v>16</v>
      </c>
      <c r="D14951" t="s">
        <v>63</v>
      </c>
      <c r="E14951" t="s">
        <v>64</v>
      </c>
      <c r="F14951" t="s">
        <v>65</v>
      </c>
      <c r="G14951" t="s">
        <v>66</v>
      </c>
      <c r="H14951" t="s">
        <v>67</v>
      </c>
      <c r="I14951">
        <v>2004</v>
      </c>
      <c r="J14951" t="s">
        <v>68</v>
      </c>
      <c r="K14951">
        <v>2006</v>
      </c>
      <c r="L14951" s="18">
        <v>38838</v>
      </c>
      <c r="M14951" t="s">
        <v>69</v>
      </c>
      <c r="N14951" t="s">
        <v>65</v>
      </c>
      <c r="O14951" t="s">
        <v>19693</v>
      </c>
    </row>
    <row r="14952" spans="1:15" x14ac:dyDescent="0.3">
      <c r="A14952" t="s">
        <v>19959</v>
      </c>
      <c r="B14952" t="s">
        <v>8</v>
      </c>
      <c r="C14952" t="s">
        <v>16</v>
      </c>
      <c r="D14952" t="s">
        <v>63</v>
      </c>
      <c r="E14952" t="s">
        <v>64</v>
      </c>
      <c r="F14952" t="s">
        <v>65</v>
      </c>
      <c r="G14952" t="s">
        <v>66</v>
      </c>
      <c r="H14952" t="s">
        <v>67</v>
      </c>
      <c r="I14952">
        <v>2005</v>
      </c>
      <c r="J14952" t="s">
        <v>68</v>
      </c>
      <c r="K14952">
        <v>2005</v>
      </c>
      <c r="L14952" s="18">
        <v>38687</v>
      </c>
      <c r="M14952" t="s">
        <v>69</v>
      </c>
      <c r="N14952" t="s">
        <v>65</v>
      </c>
      <c r="O14952" t="s">
        <v>19693</v>
      </c>
    </row>
    <row r="14953" spans="1:15" x14ac:dyDescent="0.3">
      <c r="A14953" t="s">
        <v>19960</v>
      </c>
      <c r="B14953" t="s">
        <v>8</v>
      </c>
      <c r="C14953" t="s">
        <v>16</v>
      </c>
      <c r="D14953" t="s">
        <v>74</v>
      </c>
      <c r="E14953" t="s">
        <v>75</v>
      </c>
      <c r="F14953" t="s">
        <v>65</v>
      </c>
      <c r="G14953" t="s">
        <v>66</v>
      </c>
      <c r="H14953" t="s">
        <v>67</v>
      </c>
      <c r="I14953">
        <v>2002</v>
      </c>
      <c r="J14953" t="s">
        <v>68</v>
      </c>
      <c r="K14953">
        <v>2004</v>
      </c>
      <c r="L14953" s="18">
        <v>38292</v>
      </c>
      <c r="M14953" t="s">
        <v>69</v>
      </c>
      <c r="N14953" t="s">
        <v>65</v>
      </c>
      <c r="O14953" t="s">
        <v>19693</v>
      </c>
    </row>
    <row r="14954" spans="1:15" x14ac:dyDescent="0.3">
      <c r="A14954" t="s">
        <v>19961</v>
      </c>
      <c r="B14954" t="s">
        <v>8</v>
      </c>
      <c r="C14954" t="s">
        <v>26</v>
      </c>
      <c r="D14954" t="s">
        <v>74</v>
      </c>
      <c r="E14954" t="s">
        <v>75</v>
      </c>
      <c r="F14954" t="s">
        <v>65</v>
      </c>
      <c r="G14954" t="s">
        <v>66</v>
      </c>
      <c r="H14954" t="s">
        <v>67</v>
      </c>
      <c r="I14954">
        <v>2002</v>
      </c>
      <c r="J14954" t="s">
        <v>68</v>
      </c>
      <c r="K14954">
        <v>2006</v>
      </c>
      <c r="L14954" s="18">
        <v>38869</v>
      </c>
      <c r="M14954" t="s">
        <v>69</v>
      </c>
      <c r="N14954" t="s">
        <v>65</v>
      </c>
      <c r="O14954" t="s">
        <v>19876</v>
      </c>
    </row>
    <row r="14955" spans="1:15" x14ac:dyDescent="0.3">
      <c r="A14955" t="s">
        <v>19962</v>
      </c>
      <c r="B14955" t="s">
        <v>8</v>
      </c>
      <c r="C14955" t="s">
        <v>22</v>
      </c>
      <c r="D14955" t="s">
        <v>63</v>
      </c>
      <c r="E14955" t="s">
        <v>64</v>
      </c>
      <c r="F14955" t="s">
        <v>65</v>
      </c>
      <c r="G14955" t="s">
        <v>66</v>
      </c>
      <c r="H14955" t="s">
        <v>67</v>
      </c>
      <c r="I14955">
        <v>2003</v>
      </c>
      <c r="J14955" t="s">
        <v>68</v>
      </c>
      <c r="K14955">
        <v>2005</v>
      </c>
      <c r="L14955" s="18">
        <v>38412</v>
      </c>
      <c r="M14955" t="s">
        <v>69</v>
      </c>
      <c r="N14955" t="s">
        <v>65</v>
      </c>
      <c r="O14955" t="s">
        <v>19963</v>
      </c>
    </row>
    <row r="14956" spans="1:15" x14ac:dyDescent="0.3">
      <c r="A14956" t="s">
        <v>19964</v>
      </c>
      <c r="B14956" t="s">
        <v>8</v>
      </c>
      <c r="C14956" t="s">
        <v>18</v>
      </c>
      <c r="D14956" t="s">
        <v>63</v>
      </c>
      <c r="E14956" t="s">
        <v>64</v>
      </c>
      <c r="F14956" t="s">
        <v>65</v>
      </c>
      <c r="G14956" t="s">
        <v>66</v>
      </c>
      <c r="H14956" t="s">
        <v>67</v>
      </c>
      <c r="I14956">
        <v>2002</v>
      </c>
      <c r="J14956" t="s">
        <v>68</v>
      </c>
      <c r="K14956">
        <v>2005</v>
      </c>
      <c r="L14956" s="18">
        <v>38626</v>
      </c>
      <c r="M14956" t="s">
        <v>69</v>
      </c>
      <c r="N14956" t="s">
        <v>65</v>
      </c>
      <c r="O14956" t="s">
        <v>19965</v>
      </c>
    </row>
    <row r="14957" spans="1:15" x14ac:dyDescent="0.3">
      <c r="A14957" t="s">
        <v>19966</v>
      </c>
      <c r="B14957" t="s">
        <v>8</v>
      </c>
      <c r="C14957" t="s">
        <v>22</v>
      </c>
      <c r="D14957" t="s">
        <v>63</v>
      </c>
      <c r="E14957" t="s">
        <v>64</v>
      </c>
      <c r="F14957" t="s">
        <v>65</v>
      </c>
      <c r="G14957" t="s">
        <v>66</v>
      </c>
      <c r="H14957" t="s">
        <v>67</v>
      </c>
      <c r="I14957">
        <v>2003</v>
      </c>
      <c r="J14957" t="s">
        <v>68</v>
      </c>
      <c r="K14957">
        <v>2005</v>
      </c>
      <c r="L14957" s="18">
        <v>38353</v>
      </c>
      <c r="M14957" t="s">
        <v>69</v>
      </c>
      <c r="N14957" t="s">
        <v>65</v>
      </c>
      <c r="O14957" t="s">
        <v>19837</v>
      </c>
    </row>
    <row r="14958" spans="1:15" x14ac:dyDescent="0.3">
      <c r="A14958" t="s">
        <v>19967</v>
      </c>
      <c r="B14958" t="s">
        <v>8</v>
      </c>
      <c r="C14958" t="s">
        <v>18</v>
      </c>
      <c r="D14958" t="s">
        <v>63</v>
      </c>
      <c r="E14958" t="s">
        <v>64</v>
      </c>
      <c r="F14958" t="s">
        <v>65</v>
      </c>
      <c r="G14958" t="s">
        <v>66</v>
      </c>
      <c r="H14958" t="s">
        <v>67</v>
      </c>
      <c r="I14958">
        <v>2005</v>
      </c>
      <c r="J14958" t="s">
        <v>68</v>
      </c>
      <c r="K14958">
        <v>2012</v>
      </c>
      <c r="L14958" s="18">
        <v>40909</v>
      </c>
      <c r="M14958" t="s">
        <v>69</v>
      </c>
      <c r="N14958" t="s">
        <v>68</v>
      </c>
      <c r="O14958" t="s">
        <v>19614</v>
      </c>
    </row>
    <row r="14959" spans="1:15" x14ac:dyDescent="0.3">
      <c r="A14959" t="s">
        <v>19968</v>
      </c>
      <c r="B14959" t="s">
        <v>8</v>
      </c>
      <c r="C14959" t="s">
        <v>28</v>
      </c>
      <c r="D14959" t="s">
        <v>63</v>
      </c>
      <c r="E14959" t="s">
        <v>64</v>
      </c>
      <c r="F14959" t="s">
        <v>65</v>
      </c>
      <c r="G14959" t="s">
        <v>66</v>
      </c>
      <c r="H14959" t="s">
        <v>67</v>
      </c>
      <c r="I14959">
        <v>2005</v>
      </c>
      <c r="J14959" t="s">
        <v>68</v>
      </c>
      <c r="K14959">
        <v>2008</v>
      </c>
      <c r="L14959" s="18">
        <v>39448</v>
      </c>
      <c r="M14959" t="s">
        <v>69</v>
      </c>
      <c r="N14959" t="s">
        <v>65</v>
      </c>
      <c r="O14959" t="s">
        <v>19969</v>
      </c>
    </row>
    <row r="14960" spans="1:15" x14ac:dyDescent="0.3">
      <c r="A14960" t="s">
        <v>19970</v>
      </c>
      <c r="B14960" t="s">
        <v>8</v>
      </c>
      <c r="C14960" t="s">
        <v>18</v>
      </c>
      <c r="D14960" t="s">
        <v>89</v>
      </c>
      <c r="E14960" t="s">
        <v>90</v>
      </c>
      <c r="F14960" t="s">
        <v>65</v>
      </c>
      <c r="G14960" t="s">
        <v>84</v>
      </c>
      <c r="H14960" t="s">
        <v>85</v>
      </c>
      <c r="J14960" t="s">
        <v>65</v>
      </c>
      <c r="M14960" t="s">
        <v>78</v>
      </c>
      <c r="N14960" t="s">
        <v>65</v>
      </c>
      <c r="O14960" t="s">
        <v>19971</v>
      </c>
    </row>
    <row r="14961" spans="1:15" x14ac:dyDescent="0.3">
      <c r="A14961" t="s">
        <v>19972</v>
      </c>
      <c r="B14961" t="s">
        <v>8</v>
      </c>
      <c r="C14961" t="s">
        <v>22</v>
      </c>
      <c r="D14961" t="s">
        <v>74</v>
      </c>
      <c r="E14961" t="s">
        <v>75</v>
      </c>
      <c r="F14961" t="s">
        <v>65</v>
      </c>
      <c r="G14961" t="s">
        <v>66</v>
      </c>
      <c r="H14961" t="s">
        <v>67</v>
      </c>
      <c r="I14961">
        <v>2004</v>
      </c>
      <c r="J14961" t="s">
        <v>68</v>
      </c>
      <c r="M14961" t="s">
        <v>78</v>
      </c>
      <c r="N14961" t="s">
        <v>65</v>
      </c>
      <c r="O14961" t="s">
        <v>19973</v>
      </c>
    </row>
    <row r="14962" spans="1:15" x14ac:dyDescent="0.3">
      <c r="A14962" t="s">
        <v>19974</v>
      </c>
      <c r="B14962" t="s">
        <v>8</v>
      </c>
      <c r="C14962" t="s">
        <v>18</v>
      </c>
      <c r="D14962" t="s">
        <v>74</v>
      </c>
      <c r="E14962" t="s">
        <v>75</v>
      </c>
      <c r="F14962" t="s">
        <v>65</v>
      </c>
      <c r="G14962" t="s">
        <v>66</v>
      </c>
      <c r="H14962" t="s">
        <v>67</v>
      </c>
      <c r="I14962">
        <v>2005</v>
      </c>
      <c r="J14962" t="s">
        <v>68</v>
      </c>
      <c r="K14962">
        <v>2007</v>
      </c>
      <c r="L14962" s="18">
        <v>39142</v>
      </c>
      <c r="M14962" t="s">
        <v>69</v>
      </c>
      <c r="N14962" t="s">
        <v>65</v>
      </c>
      <c r="O14962" t="s">
        <v>19975</v>
      </c>
    </row>
    <row r="14963" spans="1:15" x14ac:dyDescent="0.3">
      <c r="A14963" t="s">
        <v>19976</v>
      </c>
      <c r="B14963" t="s">
        <v>8</v>
      </c>
      <c r="C14963" t="s">
        <v>18</v>
      </c>
      <c r="D14963" t="s">
        <v>74</v>
      </c>
      <c r="E14963" t="s">
        <v>75</v>
      </c>
      <c r="F14963" t="s">
        <v>65</v>
      </c>
      <c r="G14963" t="s">
        <v>66</v>
      </c>
      <c r="H14963" t="s">
        <v>67</v>
      </c>
      <c r="I14963">
        <v>1999</v>
      </c>
      <c r="J14963" t="s">
        <v>68</v>
      </c>
      <c r="K14963">
        <v>2005</v>
      </c>
      <c r="L14963" s="18">
        <v>38687</v>
      </c>
      <c r="M14963" t="s">
        <v>69</v>
      </c>
      <c r="N14963" t="s">
        <v>65</v>
      </c>
      <c r="O14963" t="s">
        <v>19876</v>
      </c>
    </row>
    <row r="14964" spans="1:15" x14ac:dyDescent="0.3">
      <c r="A14964" t="s">
        <v>19977</v>
      </c>
      <c r="B14964" t="s">
        <v>8</v>
      </c>
      <c r="C14964" t="s">
        <v>17</v>
      </c>
      <c r="D14964" t="s">
        <v>63</v>
      </c>
      <c r="E14964" t="s">
        <v>64</v>
      </c>
      <c r="F14964" t="s">
        <v>65</v>
      </c>
      <c r="G14964" t="s">
        <v>84</v>
      </c>
      <c r="H14964" t="s">
        <v>85</v>
      </c>
      <c r="I14964">
        <v>2005</v>
      </c>
      <c r="J14964" t="s">
        <v>68</v>
      </c>
      <c r="K14964">
        <v>2006</v>
      </c>
      <c r="L14964" s="18">
        <v>38899</v>
      </c>
      <c r="M14964" t="s">
        <v>69</v>
      </c>
      <c r="N14964" t="s">
        <v>65</v>
      </c>
      <c r="O14964" t="s">
        <v>19763</v>
      </c>
    </row>
    <row r="14965" spans="1:15" x14ac:dyDescent="0.3">
      <c r="A14965" t="s">
        <v>19978</v>
      </c>
      <c r="B14965" t="s">
        <v>8</v>
      </c>
      <c r="C14965" t="s">
        <v>17</v>
      </c>
      <c r="D14965" t="s">
        <v>63</v>
      </c>
      <c r="E14965" t="s">
        <v>64</v>
      </c>
      <c r="F14965" t="s">
        <v>65</v>
      </c>
      <c r="G14965" t="s">
        <v>84</v>
      </c>
      <c r="H14965" t="s">
        <v>85</v>
      </c>
      <c r="I14965">
        <v>2005</v>
      </c>
      <c r="J14965" t="s">
        <v>68</v>
      </c>
      <c r="K14965">
        <v>2006</v>
      </c>
      <c r="L14965" s="18">
        <v>38838</v>
      </c>
      <c r="M14965" t="s">
        <v>69</v>
      </c>
      <c r="N14965" t="s">
        <v>65</v>
      </c>
      <c r="O14965" t="s">
        <v>19763</v>
      </c>
    </row>
    <row r="14966" spans="1:15" x14ac:dyDescent="0.3">
      <c r="A14966" t="s">
        <v>19979</v>
      </c>
      <c r="B14966" t="s">
        <v>8</v>
      </c>
      <c r="C14966" t="s">
        <v>18</v>
      </c>
      <c r="D14966" t="s">
        <v>63</v>
      </c>
      <c r="E14966" t="s">
        <v>64</v>
      </c>
      <c r="F14966" t="s">
        <v>65</v>
      </c>
      <c r="G14966" t="s">
        <v>66</v>
      </c>
      <c r="H14966" t="s">
        <v>67</v>
      </c>
      <c r="I14966">
        <v>2005</v>
      </c>
      <c r="J14966" t="s">
        <v>68</v>
      </c>
      <c r="K14966">
        <v>2014</v>
      </c>
      <c r="L14966" s="18">
        <v>41883</v>
      </c>
      <c r="M14966" t="s">
        <v>69</v>
      </c>
      <c r="N14966" t="s">
        <v>65</v>
      </c>
      <c r="O14966" t="s">
        <v>19876</v>
      </c>
    </row>
    <row r="14967" spans="1:15" x14ac:dyDescent="0.3">
      <c r="A14967" t="s">
        <v>19980</v>
      </c>
      <c r="B14967" t="s">
        <v>8</v>
      </c>
      <c r="C14967" t="s">
        <v>22</v>
      </c>
      <c r="D14967" t="s">
        <v>63</v>
      </c>
      <c r="E14967" t="s">
        <v>64</v>
      </c>
      <c r="F14967" t="s">
        <v>65</v>
      </c>
      <c r="G14967" t="s">
        <v>66</v>
      </c>
      <c r="H14967" t="s">
        <v>67</v>
      </c>
      <c r="I14967">
        <v>2005</v>
      </c>
      <c r="J14967" t="s">
        <v>68</v>
      </c>
      <c r="K14967">
        <v>2006</v>
      </c>
      <c r="L14967" s="18">
        <v>38869</v>
      </c>
      <c r="M14967" t="s">
        <v>69</v>
      </c>
      <c r="N14967" t="s">
        <v>65</v>
      </c>
      <c r="O14967" t="s">
        <v>19833</v>
      </c>
    </row>
    <row r="14968" spans="1:15" x14ac:dyDescent="0.3">
      <c r="A14968" t="s">
        <v>19981</v>
      </c>
      <c r="B14968" t="s">
        <v>8</v>
      </c>
      <c r="C14968" t="s">
        <v>15</v>
      </c>
      <c r="D14968" t="s">
        <v>63</v>
      </c>
      <c r="E14968" t="s">
        <v>64</v>
      </c>
      <c r="F14968" t="s">
        <v>65</v>
      </c>
      <c r="G14968" t="s">
        <v>66</v>
      </c>
      <c r="H14968" t="s">
        <v>67</v>
      </c>
      <c r="I14968">
        <v>2005</v>
      </c>
      <c r="J14968" t="s">
        <v>68</v>
      </c>
      <c r="K14968">
        <v>2009</v>
      </c>
      <c r="L14968" s="18">
        <v>40148</v>
      </c>
      <c r="M14968" t="s">
        <v>69</v>
      </c>
      <c r="N14968" t="s">
        <v>65</v>
      </c>
      <c r="O14968" t="s">
        <v>19810</v>
      </c>
    </row>
    <row r="14969" spans="1:15" x14ac:dyDescent="0.3">
      <c r="A14969" t="s">
        <v>19982</v>
      </c>
      <c r="B14969" t="s">
        <v>8</v>
      </c>
      <c r="C14969" t="s">
        <v>16</v>
      </c>
      <c r="D14969" t="s">
        <v>63</v>
      </c>
      <c r="E14969" t="s">
        <v>64</v>
      </c>
      <c r="F14969" t="s">
        <v>65</v>
      </c>
      <c r="G14969" t="s">
        <v>66</v>
      </c>
      <c r="H14969" t="s">
        <v>67</v>
      </c>
      <c r="I14969">
        <v>2005</v>
      </c>
      <c r="J14969" t="s">
        <v>68</v>
      </c>
      <c r="K14969">
        <v>2009</v>
      </c>
      <c r="L14969" s="18">
        <v>40026</v>
      </c>
      <c r="M14969" t="s">
        <v>69</v>
      </c>
      <c r="N14969" t="s">
        <v>65</v>
      </c>
      <c r="O14969" t="s">
        <v>19675</v>
      </c>
    </row>
    <row r="14970" spans="1:15" x14ac:dyDescent="0.3">
      <c r="A14970" t="s">
        <v>19983</v>
      </c>
      <c r="B14970" t="s">
        <v>8</v>
      </c>
      <c r="C14970" t="s">
        <v>18</v>
      </c>
      <c r="D14970" t="s">
        <v>89</v>
      </c>
      <c r="E14970" t="s">
        <v>90</v>
      </c>
      <c r="F14970" t="s">
        <v>65</v>
      </c>
      <c r="G14970" t="s">
        <v>84</v>
      </c>
      <c r="H14970" t="s">
        <v>85</v>
      </c>
      <c r="I14970">
        <v>2005</v>
      </c>
      <c r="J14970" t="s">
        <v>68</v>
      </c>
      <c r="K14970">
        <v>2022</v>
      </c>
      <c r="L14970" s="18">
        <v>40339</v>
      </c>
      <c r="M14970" t="s">
        <v>69</v>
      </c>
      <c r="N14970" t="s">
        <v>65</v>
      </c>
      <c r="O14970" t="s">
        <v>19984</v>
      </c>
    </row>
    <row r="14971" spans="1:15" x14ac:dyDescent="0.3">
      <c r="A14971" t="s">
        <v>19985</v>
      </c>
      <c r="B14971" t="s">
        <v>8</v>
      </c>
      <c r="C14971" t="s">
        <v>22</v>
      </c>
      <c r="D14971" t="s">
        <v>63</v>
      </c>
      <c r="E14971" t="s">
        <v>64</v>
      </c>
      <c r="F14971" t="s">
        <v>65</v>
      </c>
      <c r="G14971" t="s">
        <v>66</v>
      </c>
      <c r="H14971" t="s">
        <v>67</v>
      </c>
      <c r="I14971">
        <v>2005</v>
      </c>
      <c r="J14971" t="s">
        <v>68</v>
      </c>
      <c r="K14971">
        <v>2006</v>
      </c>
      <c r="L14971" s="18">
        <v>38961</v>
      </c>
      <c r="M14971" t="s">
        <v>69</v>
      </c>
      <c r="N14971" t="s">
        <v>65</v>
      </c>
      <c r="O14971" t="s">
        <v>2629</v>
      </c>
    </row>
    <row r="14972" spans="1:15" x14ac:dyDescent="0.3">
      <c r="A14972" t="s">
        <v>19986</v>
      </c>
      <c r="B14972" t="s">
        <v>8</v>
      </c>
      <c r="C14972" t="s">
        <v>15</v>
      </c>
      <c r="D14972" t="s">
        <v>63</v>
      </c>
      <c r="E14972" t="s">
        <v>64</v>
      </c>
      <c r="F14972" t="s">
        <v>65</v>
      </c>
      <c r="G14972" t="s">
        <v>66</v>
      </c>
      <c r="H14972" t="s">
        <v>67</v>
      </c>
      <c r="I14972">
        <v>2005</v>
      </c>
      <c r="J14972" t="s">
        <v>68</v>
      </c>
      <c r="K14972">
        <v>2006</v>
      </c>
      <c r="M14972" t="s">
        <v>78</v>
      </c>
      <c r="N14972" t="s">
        <v>65</v>
      </c>
      <c r="O14972" t="s">
        <v>12244</v>
      </c>
    </row>
    <row r="14973" spans="1:15" x14ac:dyDescent="0.3">
      <c r="A14973" t="s">
        <v>19987</v>
      </c>
      <c r="B14973" t="s">
        <v>8</v>
      </c>
      <c r="C14973" t="s">
        <v>18</v>
      </c>
      <c r="D14973" t="s">
        <v>74</v>
      </c>
      <c r="E14973" t="s">
        <v>75</v>
      </c>
      <c r="F14973" t="s">
        <v>65</v>
      </c>
      <c r="G14973" t="s">
        <v>84</v>
      </c>
      <c r="H14973" t="s">
        <v>85</v>
      </c>
      <c r="I14973">
        <v>2006</v>
      </c>
      <c r="J14973" t="s">
        <v>68</v>
      </c>
      <c r="K14973">
        <v>2006</v>
      </c>
      <c r="L14973" s="18">
        <v>39022</v>
      </c>
      <c r="M14973" t="s">
        <v>69</v>
      </c>
      <c r="N14973" t="s">
        <v>65</v>
      </c>
      <c r="O14973" t="s">
        <v>19614</v>
      </c>
    </row>
    <row r="14974" spans="1:15" x14ac:dyDescent="0.3">
      <c r="A14974" t="s">
        <v>19988</v>
      </c>
      <c r="B14974" t="s">
        <v>8</v>
      </c>
      <c r="C14974" t="s">
        <v>26</v>
      </c>
      <c r="D14974" t="s">
        <v>74</v>
      </c>
      <c r="E14974" t="s">
        <v>75</v>
      </c>
      <c r="F14974" t="s">
        <v>65</v>
      </c>
      <c r="G14974" t="s">
        <v>66</v>
      </c>
      <c r="H14974" t="s">
        <v>67</v>
      </c>
      <c r="I14974">
        <v>2005</v>
      </c>
      <c r="J14974" t="s">
        <v>68</v>
      </c>
      <c r="K14974">
        <v>2006</v>
      </c>
      <c r="L14974" s="18">
        <v>38991</v>
      </c>
      <c r="M14974" t="s">
        <v>69</v>
      </c>
      <c r="N14974" t="s">
        <v>65</v>
      </c>
      <c r="O14974" t="s">
        <v>19989</v>
      </c>
    </row>
    <row r="14975" spans="1:15" x14ac:dyDescent="0.3">
      <c r="A14975" t="s">
        <v>19990</v>
      </c>
      <c r="B14975" t="s">
        <v>8</v>
      </c>
      <c r="C14975" t="s">
        <v>22</v>
      </c>
      <c r="D14975" t="s">
        <v>74</v>
      </c>
      <c r="E14975" t="s">
        <v>75</v>
      </c>
      <c r="F14975" t="s">
        <v>65</v>
      </c>
      <c r="G14975" t="s">
        <v>66</v>
      </c>
      <c r="H14975" t="s">
        <v>67</v>
      </c>
      <c r="I14975">
        <v>2005</v>
      </c>
      <c r="J14975" t="s">
        <v>68</v>
      </c>
      <c r="M14975" t="s">
        <v>78</v>
      </c>
      <c r="N14975" t="s">
        <v>65</v>
      </c>
      <c r="O14975" t="s">
        <v>19991</v>
      </c>
    </row>
    <row r="14976" spans="1:15" x14ac:dyDescent="0.3">
      <c r="A14976" t="s">
        <v>19992</v>
      </c>
      <c r="B14976" t="s">
        <v>8</v>
      </c>
      <c r="C14976" t="s">
        <v>17</v>
      </c>
      <c r="D14976" t="s">
        <v>63</v>
      </c>
      <c r="E14976" t="s">
        <v>64</v>
      </c>
      <c r="F14976" t="s">
        <v>65</v>
      </c>
      <c r="G14976" t="s">
        <v>66</v>
      </c>
      <c r="H14976" t="s">
        <v>67</v>
      </c>
      <c r="I14976">
        <v>2005</v>
      </c>
      <c r="J14976" t="s">
        <v>68</v>
      </c>
      <c r="K14976">
        <v>2008</v>
      </c>
      <c r="L14976" s="18">
        <v>39783</v>
      </c>
      <c r="M14976" t="s">
        <v>69</v>
      </c>
      <c r="N14976" t="s">
        <v>65</v>
      </c>
      <c r="O14976" t="s">
        <v>18253</v>
      </c>
    </row>
    <row r="14977" spans="1:15" x14ac:dyDescent="0.3">
      <c r="A14977" t="s">
        <v>19993</v>
      </c>
      <c r="B14977" t="s">
        <v>8</v>
      </c>
      <c r="C14977" t="s">
        <v>22</v>
      </c>
      <c r="D14977" t="s">
        <v>63</v>
      </c>
      <c r="E14977" t="s">
        <v>64</v>
      </c>
      <c r="F14977" t="s">
        <v>65</v>
      </c>
      <c r="G14977" t="s">
        <v>66</v>
      </c>
      <c r="H14977" t="s">
        <v>67</v>
      </c>
      <c r="I14977">
        <v>2005</v>
      </c>
      <c r="J14977" t="s">
        <v>68</v>
      </c>
      <c r="K14977">
        <v>2006</v>
      </c>
      <c r="L14977" s="18">
        <v>39022</v>
      </c>
      <c r="M14977" t="s">
        <v>69</v>
      </c>
      <c r="N14977" t="s">
        <v>65</v>
      </c>
      <c r="O14977" t="s">
        <v>17792</v>
      </c>
    </row>
    <row r="14978" spans="1:15" x14ac:dyDescent="0.3">
      <c r="A14978" t="s">
        <v>19994</v>
      </c>
      <c r="B14978" t="s">
        <v>8</v>
      </c>
      <c r="C14978" t="s">
        <v>22</v>
      </c>
      <c r="D14978" t="s">
        <v>63</v>
      </c>
      <c r="E14978" t="s">
        <v>64</v>
      </c>
      <c r="F14978" t="s">
        <v>65</v>
      </c>
      <c r="G14978" t="s">
        <v>66</v>
      </c>
      <c r="H14978" t="s">
        <v>67</v>
      </c>
      <c r="I14978">
        <v>2005</v>
      </c>
      <c r="J14978" t="s">
        <v>68</v>
      </c>
      <c r="K14978">
        <v>2006</v>
      </c>
      <c r="L14978" s="18">
        <v>38930</v>
      </c>
      <c r="M14978" t="s">
        <v>69</v>
      </c>
      <c r="N14978" t="s">
        <v>65</v>
      </c>
      <c r="O14978" t="s">
        <v>17792</v>
      </c>
    </row>
    <row r="14979" spans="1:15" x14ac:dyDescent="0.3">
      <c r="A14979" t="s">
        <v>19995</v>
      </c>
      <c r="B14979" t="s">
        <v>8</v>
      </c>
      <c r="C14979" t="s">
        <v>18</v>
      </c>
      <c r="D14979" t="s">
        <v>63</v>
      </c>
      <c r="E14979" t="s">
        <v>64</v>
      </c>
      <c r="F14979" t="s">
        <v>65</v>
      </c>
      <c r="G14979" t="s">
        <v>66</v>
      </c>
      <c r="H14979" t="s">
        <v>67</v>
      </c>
      <c r="I14979">
        <v>2005</v>
      </c>
      <c r="J14979" t="s">
        <v>68</v>
      </c>
      <c r="K14979">
        <v>2010</v>
      </c>
      <c r="L14979" s="18">
        <v>40210</v>
      </c>
      <c r="M14979" t="s">
        <v>69</v>
      </c>
      <c r="N14979" t="s">
        <v>65</v>
      </c>
      <c r="O14979" t="s">
        <v>19996</v>
      </c>
    </row>
    <row r="14980" spans="1:15" x14ac:dyDescent="0.3">
      <c r="A14980" t="s">
        <v>19997</v>
      </c>
      <c r="B14980" t="s">
        <v>8</v>
      </c>
      <c r="C14980" t="s">
        <v>18</v>
      </c>
      <c r="D14980" t="s">
        <v>74</v>
      </c>
      <c r="E14980" t="s">
        <v>75</v>
      </c>
      <c r="F14980" t="s">
        <v>65</v>
      </c>
      <c r="G14980" t="s">
        <v>66</v>
      </c>
      <c r="H14980" t="s">
        <v>67</v>
      </c>
      <c r="I14980">
        <v>2005</v>
      </c>
      <c r="J14980" t="s">
        <v>68</v>
      </c>
      <c r="K14980">
        <v>2018</v>
      </c>
      <c r="L14980" s="18">
        <v>39350</v>
      </c>
      <c r="M14980" t="s">
        <v>69</v>
      </c>
      <c r="N14980" t="s">
        <v>65</v>
      </c>
      <c r="O14980" t="s">
        <v>7543</v>
      </c>
    </row>
    <row r="14981" spans="1:15" x14ac:dyDescent="0.3">
      <c r="A14981" t="s">
        <v>19998</v>
      </c>
      <c r="B14981" t="s">
        <v>8</v>
      </c>
      <c r="C14981" t="s">
        <v>18</v>
      </c>
      <c r="D14981" t="s">
        <v>123</v>
      </c>
      <c r="E14981" t="s">
        <v>64</v>
      </c>
      <c r="F14981" t="s">
        <v>65</v>
      </c>
      <c r="G14981" t="s">
        <v>66</v>
      </c>
      <c r="H14981" t="s">
        <v>67</v>
      </c>
      <c r="I14981">
        <v>2006</v>
      </c>
      <c r="J14981" t="s">
        <v>68</v>
      </c>
      <c r="K14981">
        <v>2009</v>
      </c>
      <c r="L14981" s="18">
        <v>39753</v>
      </c>
      <c r="M14981" t="s">
        <v>69</v>
      </c>
      <c r="N14981" t="s">
        <v>65</v>
      </c>
      <c r="O14981" t="s">
        <v>19999</v>
      </c>
    </row>
    <row r="14982" spans="1:15" x14ac:dyDescent="0.3">
      <c r="A14982" t="s">
        <v>20000</v>
      </c>
      <c r="B14982" t="s">
        <v>8</v>
      </c>
      <c r="C14982" t="s">
        <v>16</v>
      </c>
      <c r="D14982" t="s">
        <v>63</v>
      </c>
      <c r="E14982" t="s">
        <v>64</v>
      </c>
      <c r="F14982" t="s">
        <v>65</v>
      </c>
      <c r="G14982" t="s">
        <v>66</v>
      </c>
      <c r="H14982" t="s">
        <v>67</v>
      </c>
      <c r="I14982">
        <v>2005</v>
      </c>
      <c r="J14982" t="s">
        <v>68</v>
      </c>
      <c r="K14982">
        <v>2008</v>
      </c>
      <c r="L14982" s="18">
        <v>39448</v>
      </c>
      <c r="M14982" t="s">
        <v>69</v>
      </c>
      <c r="N14982" t="s">
        <v>65</v>
      </c>
      <c r="O14982" t="s">
        <v>19858</v>
      </c>
    </row>
    <row r="14983" spans="1:15" x14ac:dyDescent="0.3">
      <c r="A14983" t="s">
        <v>20001</v>
      </c>
      <c r="B14983" t="s">
        <v>8</v>
      </c>
      <c r="C14983" t="s">
        <v>16</v>
      </c>
      <c r="D14983" t="s">
        <v>63</v>
      </c>
      <c r="E14983" t="s">
        <v>64</v>
      </c>
      <c r="F14983" t="s">
        <v>65</v>
      </c>
      <c r="G14983" t="s">
        <v>66</v>
      </c>
      <c r="H14983" t="s">
        <v>67</v>
      </c>
      <c r="I14983">
        <v>2005</v>
      </c>
      <c r="J14983" t="s">
        <v>68</v>
      </c>
      <c r="K14983">
        <v>2007</v>
      </c>
      <c r="L14983" s="18">
        <v>39387</v>
      </c>
      <c r="M14983" t="s">
        <v>69</v>
      </c>
      <c r="N14983" t="s">
        <v>65</v>
      </c>
      <c r="O14983" t="s">
        <v>19675</v>
      </c>
    </row>
    <row r="14984" spans="1:15" x14ac:dyDescent="0.3">
      <c r="A14984" t="s">
        <v>20002</v>
      </c>
      <c r="B14984" t="s">
        <v>8</v>
      </c>
      <c r="C14984" t="s">
        <v>24</v>
      </c>
      <c r="D14984" t="s">
        <v>63</v>
      </c>
      <c r="E14984" t="s">
        <v>64</v>
      </c>
      <c r="F14984" t="s">
        <v>65</v>
      </c>
      <c r="G14984" t="s">
        <v>66</v>
      </c>
      <c r="H14984" t="s">
        <v>67</v>
      </c>
      <c r="I14984">
        <v>2000</v>
      </c>
      <c r="J14984" t="s">
        <v>68</v>
      </c>
      <c r="K14984">
        <v>2001</v>
      </c>
      <c r="L14984" s="18">
        <v>36923</v>
      </c>
      <c r="M14984" t="s">
        <v>69</v>
      </c>
      <c r="N14984" t="s">
        <v>65</v>
      </c>
      <c r="O14984" t="s">
        <v>19796</v>
      </c>
    </row>
    <row r="14985" spans="1:15" x14ac:dyDescent="0.3">
      <c r="A14985" t="s">
        <v>20003</v>
      </c>
      <c r="B14985" t="s">
        <v>8</v>
      </c>
      <c r="C14985" t="s">
        <v>18</v>
      </c>
      <c r="D14985" t="s">
        <v>63</v>
      </c>
      <c r="E14985" t="s">
        <v>64</v>
      </c>
      <c r="F14985" t="s">
        <v>65</v>
      </c>
      <c r="G14985" t="s">
        <v>84</v>
      </c>
      <c r="H14985" t="s">
        <v>85</v>
      </c>
      <c r="I14985">
        <v>2005</v>
      </c>
      <c r="J14985" t="s">
        <v>68</v>
      </c>
      <c r="K14985">
        <v>2019</v>
      </c>
      <c r="L14985" s="18">
        <v>40025</v>
      </c>
      <c r="M14985" t="s">
        <v>69</v>
      </c>
      <c r="N14985" t="s">
        <v>65</v>
      </c>
      <c r="O14985" t="s">
        <v>7543</v>
      </c>
    </row>
    <row r="14986" spans="1:15" x14ac:dyDescent="0.3">
      <c r="A14986" t="s">
        <v>20004</v>
      </c>
      <c r="B14986" t="s">
        <v>8</v>
      </c>
      <c r="C14986" t="s">
        <v>22</v>
      </c>
      <c r="D14986" t="s">
        <v>63</v>
      </c>
      <c r="E14986" t="s">
        <v>64</v>
      </c>
      <c r="F14986" t="s">
        <v>65</v>
      </c>
      <c r="G14986" t="s">
        <v>66</v>
      </c>
      <c r="H14986" t="s">
        <v>67</v>
      </c>
      <c r="I14986">
        <v>2005</v>
      </c>
      <c r="J14986" t="s">
        <v>68</v>
      </c>
      <c r="K14986">
        <v>2006</v>
      </c>
      <c r="L14986" s="18">
        <v>38899</v>
      </c>
      <c r="M14986" t="s">
        <v>69</v>
      </c>
      <c r="N14986" t="s">
        <v>65</v>
      </c>
      <c r="O14986" t="s">
        <v>19833</v>
      </c>
    </row>
    <row r="14987" spans="1:15" x14ac:dyDescent="0.3">
      <c r="A14987" t="s">
        <v>20005</v>
      </c>
      <c r="B14987" t="s">
        <v>8</v>
      </c>
      <c r="C14987" t="s">
        <v>18</v>
      </c>
      <c r="D14987" t="s">
        <v>74</v>
      </c>
      <c r="E14987" t="s">
        <v>75</v>
      </c>
      <c r="F14987" t="s">
        <v>65</v>
      </c>
      <c r="G14987" t="s">
        <v>66</v>
      </c>
      <c r="H14987" t="s">
        <v>67</v>
      </c>
      <c r="I14987">
        <v>2006</v>
      </c>
      <c r="J14987" t="s">
        <v>68</v>
      </c>
      <c r="K14987">
        <v>2006</v>
      </c>
      <c r="L14987" s="18">
        <v>38991</v>
      </c>
      <c r="M14987" t="s">
        <v>69</v>
      </c>
      <c r="N14987" t="s">
        <v>65</v>
      </c>
      <c r="O14987" t="s">
        <v>19884</v>
      </c>
    </row>
    <row r="14988" spans="1:15" x14ac:dyDescent="0.3">
      <c r="A14988" t="s">
        <v>20006</v>
      </c>
      <c r="B14988" t="s">
        <v>8</v>
      </c>
      <c r="C14988" t="s">
        <v>28</v>
      </c>
      <c r="D14988" t="s">
        <v>63</v>
      </c>
      <c r="E14988" t="s">
        <v>64</v>
      </c>
      <c r="F14988" t="s">
        <v>65</v>
      </c>
      <c r="G14988" t="s">
        <v>66</v>
      </c>
      <c r="H14988" t="s">
        <v>67</v>
      </c>
      <c r="I14988">
        <v>2005</v>
      </c>
      <c r="J14988" t="s">
        <v>68</v>
      </c>
      <c r="K14988">
        <v>2008</v>
      </c>
      <c r="L14988" s="18">
        <v>39448</v>
      </c>
      <c r="M14988" t="s">
        <v>69</v>
      </c>
      <c r="N14988" t="s">
        <v>65</v>
      </c>
      <c r="O14988" t="s">
        <v>20007</v>
      </c>
    </row>
    <row r="14989" spans="1:15" x14ac:dyDescent="0.3">
      <c r="A14989" t="s">
        <v>20008</v>
      </c>
      <c r="B14989" t="s">
        <v>8</v>
      </c>
      <c r="C14989" t="s">
        <v>18</v>
      </c>
      <c r="D14989" t="s">
        <v>89</v>
      </c>
      <c r="E14989" t="s">
        <v>90</v>
      </c>
      <c r="F14989" t="s">
        <v>65</v>
      </c>
      <c r="G14989" t="s">
        <v>84</v>
      </c>
      <c r="H14989" t="s">
        <v>85</v>
      </c>
      <c r="I14989">
        <v>2004</v>
      </c>
      <c r="J14989" t="s">
        <v>68</v>
      </c>
      <c r="K14989">
        <v>2007</v>
      </c>
      <c r="L14989" s="18">
        <v>39356</v>
      </c>
      <c r="M14989" t="s">
        <v>69</v>
      </c>
      <c r="N14989" t="s">
        <v>65</v>
      </c>
      <c r="O14989" t="s">
        <v>19971</v>
      </c>
    </row>
    <row r="14990" spans="1:15" x14ac:dyDescent="0.3">
      <c r="A14990" t="s">
        <v>20009</v>
      </c>
      <c r="B14990" t="s">
        <v>8</v>
      </c>
      <c r="C14990" t="s">
        <v>18</v>
      </c>
      <c r="D14990" t="s">
        <v>63</v>
      </c>
      <c r="E14990" t="s">
        <v>64</v>
      </c>
      <c r="F14990" t="s">
        <v>65</v>
      </c>
      <c r="G14990" t="s">
        <v>66</v>
      </c>
      <c r="H14990" t="s">
        <v>67</v>
      </c>
      <c r="I14990">
        <v>2006</v>
      </c>
      <c r="J14990" t="s">
        <v>68</v>
      </c>
      <c r="K14990">
        <v>2021</v>
      </c>
      <c r="L14990" s="18">
        <v>40347</v>
      </c>
      <c r="M14990" t="s">
        <v>69</v>
      </c>
      <c r="N14990" t="s">
        <v>65</v>
      </c>
      <c r="O14990" t="s">
        <v>7543</v>
      </c>
    </row>
    <row r="14991" spans="1:15" x14ac:dyDescent="0.3">
      <c r="A14991" t="s">
        <v>20010</v>
      </c>
      <c r="B14991" t="s">
        <v>8</v>
      </c>
      <c r="C14991" t="s">
        <v>28</v>
      </c>
      <c r="D14991" t="s">
        <v>74</v>
      </c>
      <c r="E14991" t="s">
        <v>75</v>
      </c>
      <c r="F14991" t="s">
        <v>65</v>
      </c>
      <c r="G14991" t="s">
        <v>66</v>
      </c>
      <c r="H14991" t="s">
        <v>67</v>
      </c>
      <c r="I14991">
        <v>2005</v>
      </c>
      <c r="J14991" t="s">
        <v>68</v>
      </c>
      <c r="K14991">
        <v>2008</v>
      </c>
      <c r="L14991" s="18">
        <v>39600</v>
      </c>
      <c r="M14991" t="s">
        <v>69</v>
      </c>
      <c r="N14991" t="s">
        <v>65</v>
      </c>
      <c r="O14991" t="s">
        <v>1262</v>
      </c>
    </row>
    <row r="14992" spans="1:15" x14ac:dyDescent="0.3">
      <c r="A14992" t="s">
        <v>20011</v>
      </c>
      <c r="B14992" t="s">
        <v>8</v>
      </c>
      <c r="C14992" t="s">
        <v>28</v>
      </c>
      <c r="D14992" t="s">
        <v>81</v>
      </c>
      <c r="E14992" t="s">
        <v>75</v>
      </c>
      <c r="F14992" t="s">
        <v>65</v>
      </c>
      <c r="G14992" t="s">
        <v>66</v>
      </c>
      <c r="H14992" t="s">
        <v>67</v>
      </c>
      <c r="I14992">
        <v>2005</v>
      </c>
      <c r="J14992" t="s">
        <v>68</v>
      </c>
      <c r="K14992">
        <v>2009</v>
      </c>
      <c r="L14992" s="18">
        <v>39142</v>
      </c>
      <c r="M14992" t="s">
        <v>69</v>
      </c>
      <c r="N14992" t="s">
        <v>65</v>
      </c>
      <c r="O14992" t="s">
        <v>1262</v>
      </c>
    </row>
    <row r="14993" spans="1:15" x14ac:dyDescent="0.3">
      <c r="A14993" t="s">
        <v>20012</v>
      </c>
      <c r="B14993" t="s">
        <v>8</v>
      </c>
      <c r="C14993" t="s">
        <v>16</v>
      </c>
      <c r="D14993" t="s">
        <v>63</v>
      </c>
      <c r="E14993" t="s">
        <v>64</v>
      </c>
      <c r="F14993" t="s">
        <v>65</v>
      </c>
      <c r="G14993" t="s">
        <v>84</v>
      </c>
      <c r="H14993" t="s">
        <v>85</v>
      </c>
      <c r="I14993">
        <v>2004</v>
      </c>
      <c r="J14993" t="s">
        <v>68</v>
      </c>
      <c r="K14993">
        <v>2006</v>
      </c>
      <c r="L14993" s="18">
        <v>38930</v>
      </c>
      <c r="M14993" t="s">
        <v>69</v>
      </c>
      <c r="N14993" t="s">
        <v>65</v>
      </c>
      <c r="O14993" t="s">
        <v>19858</v>
      </c>
    </row>
    <row r="14994" spans="1:15" x14ac:dyDescent="0.3">
      <c r="A14994" t="s">
        <v>20013</v>
      </c>
      <c r="B14994" t="s">
        <v>8</v>
      </c>
      <c r="C14994" t="s">
        <v>29</v>
      </c>
      <c r="D14994" t="s">
        <v>63</v>
      </c>
      <c r="E14994" t="s">
        <v>64</v>
      </c>
      <c r="F14994" t="s">
        <v>65</v>
      </c>
      <c r="G14994" t="s">
        <v>66</v>
      </c>
      <c r="H14994" t="s">
        <v>67</v>
      </c>
      <c r="I14994">
        <v>2005</v>
      </c>
      <c r="J14994" t="s">
        <v>68</v>
      </c>
      <c r="K14994">
        <v>2008</v>
      </c>
      <c r="L14994" s="18">
        <v>39600</v>
      </c>
      <c r="M14994" t="s">
        <v>69</v>
      </c>
      <c r="N14994" t="s">
        <v>65</v>
      </c>
      <c r="O14994" t="s">
        <v>19858</v>
      </c>
    </row>
    <row r="14995" spans="1:15" x14ac:dyDescent="0.3">
      <c r="A14995" t="s">
        <v>20014</v>
      </c>
      <c r="B14995" t="s">
        <v>8</v>
      </c>
      <c r="C14995" t="s">
        <v>28</v>
      </c>
      <c r="D14995" t="s">
        <v>74</v>
      </c>
      <c r="E14995" t="s">
        <v>75</v>
      </c>
      <c r="F14995" t="s">
        <v>65</v>
      </c>
      <c r="G14995" t="s">
        <v>66</v>
      </c>
      <c r="H14995" t="s">
        <v>67</v>
      </c>
      <c r="I14995">
        <v>2004</v>
      </c>
      <c r="J14995" t="s">
        <v>68</v>
      </c>
      <c r="K14995">
        <v>2007</v>
      </c>
      <c r="M14995" t="s">
        <v>78</v>
      </c>
      <c r="N14995" t="s">
        <v>65</v>
      </c>
      <c r="O14995" t="s">
        <v>1262</v>
      </c>
    </row>
    <row r="14996" spans="1:15" x14ac:dyDescent="0.3">
      <c r="A14996" t="s">
        <v>20015</v>
      </c>
      <c r="B14996" t="s">
        <v>8</v>
      </c>
      <c r="C14996" t="s">
        <v>15</v>
      </c>
      <c r="D14996" t="s">
        <v>63</v>
      </c>
      <c r="E14996" t="s">
        <v>64</v>
      </c>
      <c r="F14996" t="s">
        <v>65</v>
      </c>
      <c r="G14996" t="s">
        <v>66</v>
      </c>
      <c r="H14996" t="s">
        <v>67</v>
      </c>
      <c r="I14996">
        <v>2006</v>
      </c>
      <c r="J14996" t="s">
        <v>68</v>
      </c>
      <c r="K14996">
        <v>2009</v>
      </c>
      <c r="L14996" s="18">
        <v>39995</v>
      </c>
      <c r="M14996" t="s">
        <v>69</v>
      </c>
      <c r="N14996" t="s">
        <v>65</v>
      </c>
      <c r="O14996" t="s">
        <v>20016</v>
      </c>
    </row>
    <row r="14997" spans="1:15" x14ac:dyDescent="0.3">
      <c r="A14997" t="s">
        <v>20017</v>
      </c>
      <c r="B14997" t="s">
        <v>8</v>
      </c>
      <c r="C14997" t="s">
        <v>18</v>
      </c>
      <c r="D14997" t="s">
        <v>74</v>
      </c>
      <c r="E14997" t="s">
        <v>75</v>
      </c>
      <c r="F14997" t="s">
        <v>65</v>
      </c>
      <c r="G14997" t="s">
        <v>84</v>
      </c>
      <c r="H14997" t="s">
        <v>85</v>
      </c>
      <c r="I14997">
        <v>2006</v>
      </c>
      <c r="J14997" t="s">
        <v>68</v>
      </c>
      <c r="K14997">
        <v>2008</v>
      </c>
      <c r="L14997" s="18">
        <v>39661</v>
      </c>
      <c r="M14997" t="s">
        <v>69</v>
      </c>
      <c r="N14997" t="s">
        <v>65</v>
      </c>
      <c r="O14997" t="s">
        <v>5584</v>
      </c>
    </row>
    <row r="14998" spans="1:15" x14ac:dyDescent="0.3">
      <c r="A14998" t="s">
        <v>20018</v>
      </c>
      <c r="B14998" t="s">
        <v>8</v>
      </c>
      <c r="C14998" t="s">
        <v>22</v>
      </c>
      <c r="D14998" t="s">
        <v>74</v>
      </c>
      <c r="E14998" t="s">
        <v>75</v>
      </c>
      <c r="F14998" t="s">
        <v>65</v>
      </c>
      <c r="G14998" t="s">
        <v>66</v>
      </c>
      <c r="H14998" t="s">
        <v>67</v>
      </c>
      <c r="I14998">
        <v>2005</v>
      </c>
      <c r="J14998" t="s">
        <v>68</v>
      </c>
      <c r="K14998">
        <v>2007</v>
      </c>
      <c r="L14998" s="18">
        <v>39083</v>
      </c>
      <c r="M14998" t="s">
        <v>69</v>
      </c>
      <c r="N14998" t="s">
        <v>65</v>
      </c>
      <c r="O14998" t="s">
        <v>19837</v>
      </c>
    </row>
    <row r="14999" spans="1:15" x14ac:dyDescent="0.3">
      <c r="A14999" t="s">
        <v>20019</v>
      </c>
      <c r="B14999" t="s">
        <v>8</v>
      </c>
      <c r="C14999" t="s">
        <v>22</v>
      </c>
      <c r="D14999" t="s">
        <v>63</v>
      </c>
      <c r="E14999" t="s">
        <v>64</v>
      </c>
      <c r="F14999" t="s">
        <v>65</v>
      </c>
      <c r="G14999" t="s">
        <v>66</v>
      </c>
      <c r="H14999" t="s">
        <v>67</v>
      </c>
      <c r="I14999">
        <v>2005</v>
      </c>
      <c r="J14999" t="s">
        <v>68</v>
      </c>
      <c r="K14999">
        <v>2006</v>
      </c>
      <c r="L14999" s="18">
        <v>38899</v>
      </c>
      <c r="M14999" t="s">
        <v>69</v>
      </c>
      <c r="N14999" t="s">
        <v>65</v>
      </c>
      <c r="O14999" t="s">
        <v>17792</v>
      </c>
    </row>
    <row r="15000" spans="1:15" x14ac:dyDescent="0.3">
      <c r="A15000" t="s">
        <v>20020</v>
      </c>
      <c r="B15000" t="s">
        <v>8</v>
      </c>
      <c r="C15000" t="s">
        <v>22</v>
      </c>
      <c r="D15000" t="s">
        <v>63</v>
      </c>
      <c r="E15000" t="s">
        <v>64</v>
      </c>
      <c r="F15000" t="s">
        <v>65</v>
      </c>
      <c r="G15000" t="s">
        <v>66</v>
      </c>
      <c r="H15000" t="s">
        <v>67</v>
      </c>
      <c r="I15000">
        <v>2006</v>
      </c>
      <c r="J15000" t="s">
        <v>68</v>
      </c>
      <c r="K15000">
        <v>2006</v>
      </c>
      <c r="L15000" s="18">
        <v>39022</v>
      </c>
      <c r="M15000" t="s">
        <v>69</v>
      </c>
      <c r="N15000" t="s">
        <v>65</v>
      </c>
      <c r="O15000" t="s">
        <v>17792</v>
      </c>
    </row>
    <row r="15001" spans="1:15" x14ac:dyDescent="0.3">
      <c r="A15001" t="s">
        <v>20021</v>
      </c>
      <c r="B15001" t="s">
        <v>8</v>
      </c>
      <c r="C15001" t="s">
        <v>22</v>
      </c>
      <c r="D15001" t="s">
        <v>63</v>
      </c>
      <c r="E15001" t="s">
        <v>64</v>
      </c>
      <c r="F15001" t="s">
        <v>65</v>
      </c>
      <c r="G15001" t="s">
        <v>66</v>
      </c>
      <c r="H15001" t="s">
        <v>67</v>
      </c>
      <c r="I15001">
        <v>2006</v>
      </c>
      <c r="J15001" t="s">
        <v>68</v>
      </c>
      <c r="K15001">
        <v>2007</v>
      </c>
      <c r="L15001" s="18">
        <v>39203</v>
      </c>
      <c r="M15001" t="s">
        <v>69</v>
      </c>
      <c r="N15001" t="s">
        <v>65</v>
      </c>
      <c r="O15001" t="s">
        <v>17792</v>
      </c>
    </row>
    <row r="15002" spans="1:15" x14ac:dyDescent="0.3">
      <c r="A15002" t="s">
        <v>20022</v>
      </c>
      <c r="B15002" t="s">
        <v>8</v>
      </c>
      <c r="C15002" t="s">
        <v>22</v>
      </c>
      <c r="D15002" t="s">
        <v>63</v>
      </c>
      <c r="E15002" t="s">
        <v>64</v>
      </c>
      <c r="F15002" t="s">
        <v>65</v>
      </c>
      <c r="G15002" t="s">
        <v>66</v>
      </c>
      <c r="H15002" t="s">
        <v>67</v>
      </c>
      <c r="I15002">
        <v>2006</v>
      </c>
      <c r="J15002" t="s">
        <v>68</v>
      </c>
      <c r="K15002">
        <v>2011</v>
      </c>
      <c r="L15002" s="18">
        <v>40725</v>
      </c>
      <c r="M15002" t="s">
        <v>69</v>
      </c>
      <c r="N15002" t="s">
        <v>65</v>
      </c>
      <c r="O15002" t="s">
        <v>19675</v>
      </c>
    </row>
    <row r="15003" spans="1:15" x14ac:dyDescent="0.3">
      <c r="A15003" t="s">
        <v>20023</v>
      </c>
      <c r="B15003" t="s">
        <v>8</v>
      </c>
      <c r="C15003" t="s">
        <v>17</v>
      </c>
      <c r="D15003" t="s">
        <v>63</v>
      </c>
      <c r="E15003" t="s">
        <v>64</v>
      </c>
      <c r="F15003" t="s">
        <v>65</v>
      </c>
      <c r="G15003" t="s">
        <v>66</v>
      </c>
      <c r="H15003" t="s">
        <v>67</v>
      </c>
      <c r="I15003">
        <v>2006</v>
      </c>
      <c r="J15003" t="s">
        <v>68</v>
      </c>
      <c r="K15003">
        <v>2007</v>
      </c>
      <c r="L15003" s="18">
        <v>39259</v>
      </c>
      <c r="M15003" t="s">
        <v>69</v>
      </c>
      <c r="N15003" t="s">
        <v>65</v>
      </c>
      <c r="O15003" t="s">
        <v>18253</v>
      </c>
    </row>
    <row r="15004" spans="1:15" x14ac:dyDescent="0.3">
      <c r="A15004" t="s">
        <v>20024</v>
      </c>
      <c r="B15004" t="s">
        <v>8</v>
      </c>
      <c r="C15004" t="s">
        <v>15</v>
      </c>
      <c r="D15004" t="s">
        <v>63</v>
      </c>
      <c r="E15004" t="s">
        <v>64</v>
      </c>
      <c r="F15004" t="s">
        <v>65</v>
      </c>
      <c r="G15004" t="s">
        <v>66</v>
      </c>
      <c r="H15004" t="s">
        <v>67</v>
      </c>
      <c r="I15004">
        <v>2006</v>
      </c>
      <c r="J15004" t="s">
        <v>68</v>
      </c>
      <c r="K15004">
        <v>2006</v>
      </c>
      <c r="M15004" t="s">
        <v>78</v>
      </c>
      <c r="N15004" t="s">
        <v>65</v>
      </c>
      <c r="O15004" t="s">
        <v>20025</v>
      </c>
    </row>
    <row r="15005" spans="1:15" x14ac:dyDescent="0.3">
      <c r="A15005" t="s">
        <v>20026</v>
      </c>
      <c r="B15005" t="s">
        <v>8</v>
      </c>
      <c r="C15005" t="s">
        <v>18</v>
      </c>
      <c r="D15005" t="s">
        <v>81</v>
      </c>
      <c r="E15005" t="s">
        <v>75</v>
      </c>
      <c r="F15005" t="s">
        <v>65</v>
      </c>
      <c r="G15005" t="s">
        <v>66</v>
      </c>
      <c r="H15005" t="s">
        <v>67</v>
      </c>
      <c r="I15005">
        <v>2006</v>
      </c>
      <c r="J15005" t="s">
        <v>68</v>
      </c>
      <c r="K15005">
        <v>2009</v>
      </c>
      <c r="L15005" s="18">
        <v>40057</v>
      </c>
      <c r="M15005" t="s">
        <v>69</v>
      </c>
      <c r="N15005" t="s">
        <v>65</v>
      </c>
      <c r="O15005" t="s">
        <v>19971</v>
      </c>
    </row>
    <row r="15006" spans="1:15" x14ac:dyDescent="0.3">
      <c r="A15006" t="s">
        <v>20027</v>
      </c>
      <c r="B15006" t="s">
        <v>8</v>
      </c>
      <c r="C15006" t="s">
        <v>23</v>
      </c>
      <c r="D15006" t="s">
        <v>74</v>
      </c>
      <c r="E15006" t="s">
        <v>75</v>
      </c>
      <c r="F15006" t="s">
        <v>65</v>
      </c>
      <c r="G15006" t="s">
        <v>66</v>
      </c>
      <c r="H15006" t="s">
        <v>67</v>
      </c>
      <c r="I15006">
        <v>2004</v>
      </c>
      <c r="J15006" t="s">
        <v>68</v>
      </c>
      <c r="K15006">
        <v>2008</v>
      </c>
      <c r="L15006" s="18">
        <v>39722</v>
      </c>
      <c r="M15006" t="s">
        <v>69</v>
      </c>
      <c r="N15006" t="s">
        <v>65</v>
      </c>
      <c r="O15006" t="s">
        <v>19654</v>
      </c>
    </row>
    <row r="15007" spans="1:15" x14ac:dyDescent="0.3">
      <c r="A15007" t="s">
        <v>20028</v>
      </c>
      <c r="B15007" t="s">
        <v>8</v>
      </c>
      <c r="C15007" t="s">
        <v>18</v>
      </c>
      <c r="D15007" t="s">
        <v>81</v>
      </c>
      <c r="E15007" t="s">
        <v>75</v>
      </c>
      <c r="F15007" t="s">
        <v>65</v>
      </c>
      <c r="G15007" t="s">
        <v>66</v>
      </c>
      <c r="H15007" t="s">
        <v>67</v>
      </c>
      <c r="I15007">
        <v>2006</v>
      </c>
      <c r="J15007" t="s">
        <v>68</v>
      </c>
      <c r="K15007">
        <v>2013</v>
      </c>
      <c r="L15007" s="18">
        <v>41579</v>
      </c>
      <c r="M15007" t="s">
        <v>69</v>
      </c>
      <c r="N15007" t="s">
        <v>65</v>
      </c>
      <c r="O15007" t="s">
        <v>20029</v>
      </c>
    </row>
    <row r="15008" spans="1:15" x14ac:dyDescent="0.3">
      <c r="A15008" t="s">
        <v>20030</v>
      </c>
      <c r="B15008" t="s">
        <v>8</v>
      </c>
      <c r="C15008" t="s">
        <v>25</v>
      </c>
      <c r="D15008" t="s">
        <v>63</v>
      </c>
      <c r="E15008" t="s">
        <v>64</v>
      </c>
      <c r="F15008" t="s">
        <v>65</v>
      </c>
      <c r="G15008" t="s">
        <v>66</v>
      </c>
      <c r="H15008" t="s">
        <v>67</v>
      </c>
      <c r="I15008">
        <v>2006</v>
      </c>
      <c r="J15008" t="s">
        <v>68</v>
      </c>
      <c r="K15008">
        <v>2008</v>
      </c>
      <c r="L15008" s="18">
        <v>39479</v>
      </c>
      <c r="M15008" t="s">
        <v>69</v>
      </c>
      <c r="N15008" t="s">
        <v>65</v>
      </c>
      <c r="O15008" t="s">
        <v>19686</v>
      </c>
    </row>
    <row r="15009" spans="1:15" x14ac:dyDescent="0.3">
      <c r="A15009" t="s">
        <v>20031</v>
      </c>
      <c r="B15009" t="s">
        <v>8</v>
      </c>
      <c r="C15009" t="s">
        <v>16</v>
      </c>
      <c r="D15009" t="s">
        <v>63</v>
      </c>
      <c r="E15009" t="s">
        <v>64</v>
      </c>
      <c r="F15009" t="s">
        <v>65</v>
      </c>
      <c r="G15009" t="s">
        <v>66</v>
      </c>
      <c r="H15009" t="s">
        <v>67</v>
      </c>
      <c r="I15009">
        <v>2002</v>
      </c>
      <c r="J15009" t="s">
        <v>68</v>
      </c>
      <c r="K15009">
        <v>2005</v>
      </c>
      <c r="L15009" s="18">
        <v>38504</v>
      </c>
      <c r="M15009" t="s">
        <v>69</v>
      </c>
      <c r="N15009" t="s">
        <v>65</v>
      </c>
      <c r="O15009" t="s">
        <v>20032</v>
      </c>
    </row>
    <row r="15010" spans="1:15" x14ac:dyDescent="0.3">
      <c r="A15010" t="s">
        <v>20033</v>
      </c>
      <c r="B15010" t="s">
        <v>8</v>
      </c>
      <c r="C15010" t="s">
        <v>25</v>
      </c>
      <c r="D15010" t="s">
        <v>63</v>
      </c>
      <c r="E15010" t="s">
        <v>64</v>
      </c>
      <c r="F15010" t="s">
        <v>65</v>
      </c>
      <c r="G15010" t="s">
        <v>66</v>
      </c>
      <c r="H15010" t="s">
        <v>67</v>
      </c>
      <c r="I15010">
        <v>2006</v>
      </c>
      <c r="J15010" t="s">
        <v>68</v>
      </c>
      <c r="M15010" t="s">
        <v>78</v>
      </c>
      <c r="N15010" t="s">
        <v>65</v>
      </c>
      <c r="O15010" t="s">
        <v>7830</v>
      </c>
    </row>
    <row r="15011" spans="1:15" x14ac:dyDescent="0.3">
      <c r="A15011" t="s">
        <v>20034</v>
      </c>
      <c r="B15011" t="s">
        <v>8</v>
      </c>
      <c r="C15011" t="s">
        <v>25</v>
      </c>
      <c r="D15011" t="s">
        <v>63</v>
      </c>
      <c r="E15011" t="s">
        <v>64</v>
      </c>
      <c r="F15011" t="s">
        <v>65</v>
      </c>
      <c r="G15011" t="s">
        <v>66</v>
      </c>
      <c r="H15011" t="s">
        <v>67</v>
      </c>
      <c r="I15011">
        <v>2004</v>
      </c>
      <c r="J15011" t="s">
        <v>68</v>
      </c>
      <c r="M15011" t="s">
        <v>78</v>
      </c>
      <c r="N15011" t="s">
        <v>65</v>
      </c>
      <c r="O15011" t="s">
        <v>20035</v>
      </c>
    </row>
    <row r="15012" spans="1:15" x14ac:dyDescent="0.3">
      <c r="A15012" t="s">
        <v>20036</v>
      </c>
      <c r="B15012" t="s">
        <v>8</v>
      </c>
      <c r="C15012" t="s">
        <v>22</v>
      </c>
      <c r="D15012" t="s">
        <v>74</v>
      </c>
      <c r="E15012" t="s">
        <v>75</v>
      </c>
      <c r="F15012" t="s">
        <v>65</v>
      </c>
      <c r="G15012" t="s">
        <v>66</v>
      </c>
      <c r="H15012" t="s">
        <v>67</v>
      </c>
      <c r="I15012">
        <v>2004</v>
      </c>
      <c r="J15012" t="s">
        <v>68</v>
      </c>
      <c r="K15012">
        <v>2005</v>
      </c>
      <c r="L15012" s="18">
        <v>38412</v>
      </c>
      <c r="M15012" t="s">
        <v>69</v>
      </c>
      <c r="N15012" t="s">
        <v>65</v>
      </c>
      <c r="O15012" t="s">
        <v>17792</v>
      </c>
    </row>
    <row r="15013" spans="1:15" x14ac:dyDescent="0.3">
      <c r="A15013" t="s">
        <v>20037</v>
      </c>
      <c r="B15013" t="s">
        <v>8</v>
      </c>
      <c r="C15013" t="s">
        <v>25</v>
      </c>
      <c r="D15013" t="s">
        <v>74</v>
      </c>
      <c r="E15013" t="s">
        <v>75</v>
      </c>
      <c r="F15013" t="s">
        <v>65</v>
      </c>
      <c r="G15013" t="s">
        <v>66</v>
      </c>
      <c r="H15013" t="s">
        <v>67</v>
      </c>
      <c r="I15013">
        <v>2006</v>
      </c>
      <c r="J15013" t="s">
        <v>68</v>
      </c>
      <c r="M15013" t="s">
        <v>78</v>
      </c>
      <c r="N15013" t="s">
        <v>65</v>
      </c>
      <c r="O15013" t="s">
        <v>20038</v>
      </c>
    </row>
    <row r="15014" spans="1:15" x14ac:dyDescent="0.3">
      <c r="A15014" t="s">
        <v>20039</v>
      </c>
      <c r="B15014" t="s">
        <v>8</v>
      </c>
      <c r="C15014" t="s">
        <v>22</v>
      </c>
      <c r="D15014" t="s">
        <v>63</v>
      </c>
      <c r="E15014" t="s">
        <v>64</v>
      </c>
      <c r="F15014" t="s">
        <v>65</v>
      </c>
      <c r="G15014" t="s">
        <v>66</v>
      </c>
      <c r="H15014" t="s">
        <v>67</v>
      </c>
      <c r="I15014">
        <v>2006</v>
      </c>
      <c r="J15014" t="s">
        <v>68</v>
      </c>
      <c r="K15014">
        <v>2006</v>
      </c>
      <c r="L15014" s="18">
        <v>38961</v>
      </c>
      <c r="M15014" t="s">
        <v>69</v>
      </c>
      <c r="N15014" t="s">
        <v>65</v>
      </c>
      <c r="O15014" t="s">
        <v>19837</v>
      </c>
    </row>
    <row r="15015" spans="1:15" x14ac:dyDescent="0.3">
      <c r="A15015" t="s">
        <v>20040</v>
      </c>
      <c r="B15015" t="s">
        <v>8</v>
      </c>
      <c r="C15015" t="s">
        <v>22</v>
      </c>
      <c r="D15015" t="s">
        <v>63</v>
      </c>
      <c r="E15015" t="s">
        <v>64</v>
      </c>
      <c r="F15015" t="s">
        <v>65</v>
      </c>
      <c r="G15015" t="s">
        <v>66</v>
      </c>
      <c r="H15015" t="s">
        <v>67</v>
      </c>
      <c r="I15015">
        <v>2006</v>
      </c>
      <c r="J15015" t="s">
        <v>68</v>
      </c>
      <c r="K15015">
        <v>2007</v>
      </c>
      <c r="L15015" s="18">
        <v>39417</v>
      </c>
      <c r="M15015" t="s">
        <v>69</v>
      </c>
      <c r="N15015" t="s">
        <v>65</v>
      </c>
      <c r="O15015" t="s">
        <v>19879</v>
      </c>
    </row>
    <row r="15016" spans="1:15" x14ac:dyDescent="0.3">
      <c r="A15016" t="s">
        <v>20041</v>
      </c>
      <c r="B15016" t="s">
        <v>8</v>
      </c>
      <c r="C15016" t="s">
        <v>17</v>
      </c>
      <c r="D15016" t="s">
        <v>63</v>
      </c>
      <c r="E15016" t="s">
        <v>64</v>
      </c>
      <c r="F15016" t="s">
        <v>65</v>
      </c>
      <c r="G15016" t="s">
        <v>66</v>
      </c>
      <c r="H15016" t="s">
        <v>67</v>
      </c>
      <c r="I15016">
        <v>2005</v>
      </c>
      <c r="J15016" t="s">
        <v>68</v>
      </c>
      <c r="K15016">
        <v>2006</v>
      </c>
      <c r="L15016" s="18">
        <v>39022</v>
      </c>
      <c r="M15016" t="s">
        <v>69</v>
      </c>
      <c r="N15016" t="s">
        <v>65</v>
      </c>
      <c r="O15016" t="s">
        <v>18253</v>
      </c>
    </row>
    <row r="15017" spans="1:15" x14ac:dyDescent="0.3">
      <c r="A15017" t="s">
        <v>20042</v>
      </c>
      <c r="B15017" t="s">
        <v>8</v>
      </c>
      <c r="C15017" t="s">
        <v>25</v>
      </c>
      <c r="D15017" t="s">
        <v>74</v>
      </c>
      <c r="E15017" t="s">
        <v>75</v>
      </c>
      <c r="F15017" t="s">
        <v>65</v>
      </c>
      <c r="G15017" t="s">
        <v>66</v>
      </c>
      <c r="H15017" t="s">
        <v>67</v>
      </c>
      <c r="I15017">
        <v>2005</v>
      </c>
      <c r="J15017" t="s">
        <v>68</v>
      </c>
      <c r="M15017" t="s">
        <v>78</v>
      </c>
      <c r="N15017" t="s">
        <v>65</v>
      </c>
      <c r="O15017" t="s">
        <v>7830</v>
      </c>
    </row>
    <row r="15018" spans="1:15" x14ac:dyDescent="0.3">
      <c r="A15018" t="s">
        <v>20043</v>
      </c>
      <c r="B15018" t="s">
        <v>8</v>
      </c>
      <c r="C15018" t="s">
        <v>25</v>
      </c>
      <c r="D15018" t="s">
        <v>74</v>
      </c>
      <c r="E15018" t="s">
        <v>75</v>
      </c>
      <c r="F15018" t="s">
        <v>65</v>
      </c>
      <c r="G15018" t="s">
        <v>66</v>
      </c>
      <c r="H15018" t="s">
        <v>67</v>
      </c>
      <c r="I15018">
        <v>2005</v>
      </c>
      <c r="J15018" t="s">
        <v>68</v>
      </c>
      <c r="M15018" t="s">
        <v>78</v>
      </c>
      <c r="N15018" t="s">
        <v>65</v>
      </c>
      <c r="O15018" t="s">
        <v>7830</v>
      </c>
    </row>
    <row r="15019" spans="1:15" x14ac:dyDescent="0.3">
      <c r="A15019" t="s">
        <v>20044</v>
      </c>
      <c r="B15019" t="s">
        <v>8</v>
      </c>
      <c r="C15019" t="s">
        <v>18</v>
      </c>
      <c r="D15019" t="s">
        <v>63</v>
      </c>
      <c r="E15019" t="s">
        <v>64</v>
      </c>
      <c r="F15019" t="s">
        <v>65</v>
      </c>
      <c r="G15019" t="s">
        <v>66</v>
      </c>
      <c r="H15019" t="s">
        <v>67</v>
      </c>
      <c r="I15019">
        <v>2006</v>
      </c>
      <c r="J15019" t="s">
        <v>68</v>
      </c>
      <c r="K15019">
        <v>2013</v>
      </c>
      <c r="L15019" s="18">
        <v>41456</v>
      </c>
      <c r="M15019" t="s">
        <v>69</v>
      </c>
      <c r="N15019" t="s">
        <v>65</v>
      </c>
      <c r="O15019" t="s">
        <v>19614</v>
      </c>
    </row>
    <row r="15020" spans="1:15" x14ac:dyDescent="0.3">
      <c r="A15020" t="s">
        <v>20045</v>
      </c>
      <c r="B15020" t="s">
        <v>8</v>
      </c>
      <c r="C15020" t="s">
        <v>25</v>
      </c>
      <c r="D15020" t="s">
        <v>74</v>
      </c>
      <c r="E15020" t="s">
        <v>75</v>
      </c>
      <c r="F15020" t="s">
        <v>65</v>
      </c>
      <c r="G15020" t="s">
        <v>84</v>
      </c>
      <c r="H15020" t="s">
        <v>85</v>
      </c>
      <c r="I15020">
        <v>2007</v>
      </c>
      <c r="J15020" t="s">
        <v>68</v>
      </c>
      <c r="K15020">
        <v>2007</v>
      </c>
      <c r="L15020" s="18">
        <v>39326</v>
      </c>
      <c r="M15020" t="s">
        <v>69</v>
      </c>
      <c r="N15020" t="s">
        <v>65</v>
      </c>
      <c r="O15020" t="s">
        <v>20046</v>
      </c>
    </row>
    <row r="15021" spans="1:15" x14ac:dyDescent="0.3">
      <c r="A15021" t="s">
        <v>20047</v>
      </c>
      <c r="B15021" t="s">
        <v>8</v>
      </c>
      <c r="C15021" t="s">
        <v>17</v>
      </c>
      <c r="D15021" t="s">
        <v>63</v>
      </c>
      <c r="E15021" t="s">
        <v>64</v>
      </c>
      <c r="F15021" t="s">
        <v>65</v>
      </c>
      <c r="G15021" t="s">
        <v>66</v>
      </c>
      <c r="H15021" t="s">
        <v>67</v>
      </c>
      <c r="I15021">
        <v>2006</v>
      </c>
      <c r="J15021" t="s">
        <v>68</v>
      </c>
      <c r="M15021" t="s">
        <v>78</v>
      </c>
      <c r="N15021" t="s">
        <v>65</v>
      </c>
      <c r="O15021" t="s">
        <v>18253</v>
      </c>
    </row>
    <row r="15022" spans="1:15" x14ac:dyDescent="0.3">
      <c r="A15022" t="s">
        <v>20048</v>
      </c>
      <c r="B15022" t="s">
        <v>8</v>
      </c>
      <c r="C15022" t="s">
        <v>17</v>
      </c>
      <c r="D15022" t="s">
        <v>63</v>
      </c>
      <c r="E15022" t="s">
        <v>64</v>
      </c>
      <c r="F15022" t="s">
        <v>65</v>
      </c>
      <c r="G15022" t="s">
        <v>66</v>
      </c>
      <c r="H15022" t="s">
        <v>67</v>
      </c>
      <c r="I15022">
        <v>2006</v>
      </c>
      <c r="J15022" t="s">
        <v>68</v>
      </c>
      <c r="M15022" t="s">
        <v>78</v>
      </c>
      <c r="N15022" t="s">
        <v>65</v>
      </c>
      <c r="O15022" t="s">
        <v>18253</v>
      </c>
    </row>
    <row r="15023" spans="1:15" x14ac:dyDescent="0.3">
      <c r="A15023" t="s">
        <v>20049</v>
      </c>
      <c r="B15023" t="s">
        <v>8</v>
      </c>
      <c r="C15023" t="s">
        <v>22</v>
      </c>
      <c r="D15023" t="s">
        <v>63</v>
      </c>
      <c r="E15023" t="s">
        <v>64</v>
      </c>
      <c r="F15023" t="s">
        <v>65</v>
      </c>
      <c r="G15023" t="s">
        <v>66</v>
      </c>
      <c r="H15023" t="s">
        <v>67</v>
      </c>
      <c r="I15023">
        <v>2006</v>
      </c>
      <c r="J15023" t="s">
        <v>68</v>
      </c>
      <c r="K15023">
        <v>2007</v>
      </c>
      <c r="L15023" s="18">
        <v>39083</v>
      </c>
      <c r="M15023" t="s">
        <v>69</v>
      </c>
      <c r="N15023" t="s">
        <v>65</v>
      </c>
      <c r="O15023" t="s">
        <v>19837</v>
      </c>
    </row>
    <row r="15024" spans="1:15" x14ac:dyDescent="0.3">
      <c r="A15024" t="s">
        <v>20050</v>
      </c>
      <c r="B15024" t="s">
        <v>8</v>
      </c>
      <c r="C15024" t="s">
        <v>22</v>
      </c>
      <c r="D15024" t="s">
        <v>63</v>
      </c>
      <c r="E15024" t="s">
        <v>64</v>
      </c>
      <c r="F15024" t="s">
        <v>65</v>
      </c>
      <c r="G15024" t="s">
        <v>66</v>
      </c>
      <c r="H15024" t="s">
        <v>67</v>
      </c>
      <c r="I15024">
        <v>2006</v>
      </c>
      <c r="J15024" t="s">
        <v>68</v>
      </c>
      <c r="K15024">
        <v>2007</v>
      </c>
      <c r="L15024" s="18">
        <v>39295</v>
      </c>
      <c r="M15024" t="s">
        <v>69</v>
      </c>
      <c r="N15024" t="s">
        <v>65</v>
      </c>
      <c r="O15024" t="s">
        <v>19831</v>
      </c>
    </row>
    <row r="15025" spans="1:15" x14ac:dyDescent="0.3">
      <c r="A15025" t="s">
        <v>20051</v>
      </c>
      <c r="B15025" t="s">
        <v>8</v>
      </c>
      <c r="C15025" t="s">
        <v>25</v>
      </c>
      <c r="D15025" t="s">
        <v>74</v>
      </c>
      <c r="E15025" t="s">
        <v>75</v>
      </c>
      <c r="F15025" t="s">
        <v>65</v>
      </c>
      <c r="G15025" t="s">
        <v>66</v>
      </c>
      <c r="H15025" t="s">
        <v>67</v>
      </c>
      <c r="I15025">
        <v>2006</v>
      </c>
      <c r="J15025" t="s">
        <v>68</v>
      </c>
      <c r="M15025" t="s">
        <v>78</v>
      </c>
      <c r="N15025" t="s">
        <v>65</v>
      </c>
      <c r="O15025" t="s">
        <v>20052</v>
      </c>
    </row>
    <row r="15026" spans="1:15" x14ac:dyDescent="0.3">
      <c r="A15026" t="s">
        <v>20053</v>
      </c>
      <c r="B15026" t="s">
        <v>8</v>
      </c>
      <c r="C15026" t="s">
        <v>18</v>
      </c>
      <c r="D15026" t="s">
        <v>63</v>
      </c>
      <c r="E15026" t="s">
        <v>64</v>
      </c>
      <c r="F15026" t="s">
        <v>65</v>
      </c>
      <c r="G15026" t="s">
        <v>66</v>
      </c>
      <c r="H15026" t="s">
        <v>67</v>
      </c>
      <c r="I15026">
        <v>2005</v>
      </c>
      <c r="J15026" t="s">
        <v>68</v>
      </c>
      <c r="K15026">
        <v>2008</v>
      </c>
      <c r="L15026" s="18">
        <v>39448</v>
      </c>
      <c r="M15026" t="s">
        <v>69</v>
      </c>
      <c r="N15026" t="s">
        <v>65</v>
      </c>
      <c r="O15026" t="s">
        <v>19876</v>
      </c>
    </row>
    <row r="15027" spans="1:15" x14ac:dyDescent="0.3">
      <c r="A15027" t="s">
        <v>20054</v>
      </c>
      <c r="B15027" t="s">
        <v>8</v>
      </c>
      <c r="C15027" t="s">
        <v>25</v>
      </c>
      <c r="D15027" t="s">
        <v>74</v>
      </c>
      <c r="E15027" t="s">
        <v>75</v>
      </c>
      <c r="F15027" t="s">
        <v>65</v>
      </c>
      <c r="G15027" t="s">
        <v>66</v>
      </c>
      <c r="H15027" t="s">
        <v>67</v>
      </c>
      <c r="I15027">
        <v>2006</v>
      </c>
      <c r="J15027" t="s">
        <v>68</v>
      </c>
      <c r="M15027" t="s">
        <v>78</v>
      </c>
      <c r="N15027" t="s">
        <v>65</v>
      </c>
      <c r="O15027" t="s">
        <v>20055</v>
      </c>
    </row>
    <row r="15028" spans="1:15" x14ac:dyDescent="0.3">
      <c r="A15028" t="s">
        <v>20056</v>
      </c>
      <c r="B15028" t="s">
        <v>8</v>
      </c>
      <c r="C15028" t="s">
        <v>18</v>
      </c>
      <c r="D15028" t="s">
        <v>63</v>
      </c>
      <c r="E15028" t="s">
        <v>64</v>
      </c>
      <c r="F15028" t="s">
        <v>65</v>
      </c>
      <c r="G15028" t="s">
        <v>66</v>
      </c>
      <c r="H15028" t="s">
        <v>67</v>
      </c>
      <c r="I15028">
        <v>2006</v>
      </c>
      <c r="J15028" t="s">
        <v>68</v>
      </c>
      <c r="K15028">
        <v>2010</v>
      </c>
      <c r="L15028" s="18">
        <v>40238</v>
      </c>
      <c r="M15028" t="s">
        <v>69</v>
      </c>
      <c r="N15028" t="s">
        <v>65</v>
      </c>
      <c r="O15028" t="s">
        <v>19876</v>
      </c>
    </row>
    <row r="15029" spans="1:15" x14ac:dyDescent="0.3">
      <c r="A15029" t="s">
        <v>20057</v>
      </c>
      <c r="B15029" t="s">
        <v>8</v>
      </c>
      <c r="C15029" t="s">
        <v>28</v>
      </c>
      <c r="D15029" t="s">
        <v>63</v>
      </c>
      <c r="E15029" t="s">
        <v>64</v>
      </c>
      <c r="F15029" t="s">
        <v>65</v>
      </c>
      <c r="G15029" t="s">
        <v>66</v>
      </c>
      <c r="H15029" t="s">
        <v>67</v>
      </c>
      <c r="I15029">
        <v>2006</v>
      </c>
      <c r="J15029" t="s">
        <v>68</v>
      </c>
      <c r="K15029">
        <v>2008</v>
      </c>
      <c r="L15029" s="18">
        <v>39539</v>
      </c>
      <c r="M15029" t="s">
        <v>69</v>
      </c>
      <c r="N15029" t="s">
        <v>65</v>
      </c>
      <c r="O15029" t="s">
        <v>1262</v>
      </c>
    </row>
    <row r="15030" spans="1:15" x14ac:dyDescent="0.3">
      <c r="A15030" t="s">
        <v>20058</v>
      </c>
      <c r="B15030" t="s">
        <v>8</v>
      </c>
      <c r="C15030" t="s">
        <v>18</v>
      </c>
      <c r="D15030" t="s">
        <v>74</v>
      </c>
      <c r="E15030" t="s">
        <v>75</v>
      </c>
      <c r="F15030" t="s">
        <v>65</v>
      </c>
      <c r="G15030" t="s">
        <v>66</v>
      </c>
      <c r="H15030" t="s">
        <v>67</v>
      </c>
      <c r="I15030">
        <v>2005</v>
      </c>
      <c r="J15030" t="s">
        <v>68</v>
      </c>
      <c r="K15030">
        <v>2008</v>
      </c>
      <c r="L15030" s="18">
        <v>39692</v>
      </c>
      <c r="M15030" t="s">
        <v>69</v>
      </c>
      <c r="N15030" t="s">
        <v>65</v>
      </c>
      <c r="O15030" t="s">
        <v>19756</v>
      </c>
    </row>
    <row r="15031" spans="1:15" x14ac:dyDescent="0.3">
      <c r="A15031" t="s">
        <v>20059</v>
      </c>
      <c r="B15031" t="s">
        <v>8</v>
      </c>
      <c r="C15031" t="s">
        <v>26</v>
      </c>
      <c r="D15031" t="s">
        <v>63</v>
      </c>
      <c r="E15031" t="s">
        <v>64</v>
      </c>
      <c r="F15031" t="s">
        <v>65</v>
      </c>
      <c r="G15031" t="s">
        <v>66</v>
      </c>
      <c r="H15031" t="s">
        <v>67</v>
      </c>
      <c r="I15031">
        <v>2006</v>
      </c>
      <c r="J15031" t="s">
        <v>68</v>
      </c>
      <c r="K15031">
        <v>2010</v>
      </c>
      <c r="L15031" s="18">
        <v>40391</v>
      </c>
      <c r="M15031" t="s">
        <v>69</v>
      </c>
      <c r="N15031" t="s">
        <v>65</v>
      </c>
      <c r="O15031" t="s">
        <v>19876</v>
      </c>
    </row>
    <row r="15032" spans="1:15" x14ac:dyDescent="0.3">
      <c r="A15032" t="s">
        <v>20060</v>
      </c>
      <c r="B15032" t="s">
        <v>8</v>
      </c>
      <c r="C15032" t="s">
        <v>18</v>
      </c>
      <c r="D15032" t="s">
        <v>63</v>
      </c>
      <c r="E15032" t="s">
        <v>64</v>
      </c>
      <c r="F15032" t="s">
        <v>65</v>
      </c>
      <c r="G15032" t="s">
        <v>66</v>
      </c>
      <c r="H15032" t="s">
        <v>67</v>
      </c>
      <c r="I15032">
        <v>2006</v>
      </c>
      <c r="J15032" t="s">
        <v>68</v>
      </c>
      <c r="K15032">
        <v>2010</v>
      </c>
      <c r="L15032" s="18">
        <v>40360</v>
      </c>
      <c r="M15032" t="s">
        <v>69</v>
      </c>
      <c r="N15032" t="s">
        <v>65</v>
      </c>
      <c r="O15032" t="s">
        <v>19876</v>
      </c>
    </row>
    <row r="15033" spans="1:15" x14ac:dyDescent="0.3">
      <c r="A15033" t="s">
        <v>20061</v>
      </c>
      <c r="B15033" t="s">
        <v>8</v>
      </c>
      <c r="C15033" t="s">
        <v>18</v>
      </c>
      <c r="D15033" t="s">
        <v>74</v>
      </c>
      <c r="E15033" t="s">
        <v>75</v>
      </c>
      <c r="F15033" t="s">
        <v>65</v>
      </c>
      <c r="G15033" t="s">
        <v>66</v>
      </c>
      <c r="H15033" t="s">
        <v>67</v>
      </c>
      <c r="I15033">
        <v>2005</v>
      </c>
      <c r="J15033" t="s">
        <v>68</v>
      </c>
      <c r="K15033">
        <v>2010</v>
      </c>
      <c r="L15033" s="18">
        <v>40452</v>
      </c>
      <c r="M15033" t="s">
        <v>69</v>
      </c>
      <c r="N15033" t="s">
        <v>65</v>
      </c>
      <c r="O15033" t="s">
        <v>19965</v>
      </c>
    </row>
    <row r="15034" spans="1:15" x14ac:dyDescent="0.3">
      <c r="A15034" t="s">
        <v>20062</v>
      </c>
      <c r="B15034" t="s">
        <v>8</v>
      </c>
      <c r="C15034" t="s">
        <v>18</v>
      </c>
      <c r="D15034" t="s">
        <v>123</v>
      </c>
      <c r="E15034" t="s">
        <v>64</v>
      </c>
      <c r="F15034" t="s">
        <v>65</v>
      </c>
      <c r="G15034" t="s">
        <v>66</v>
      </c>
      <c r="H15034" t="s">
        <v>67</v>
      </c>
      <c r="I15034">
        <v>2002</v>
      </c>
      <c r="J15034" t="s">
        <v>68</v>
      </c>
      <c r="M15034" t="s">
        <v>78</v>
      </c>
      <c r="N15034" t="s">
        <v>65</v>
      </c>
      <c r="O15034" t="s">
        <v>19876</v>
      </c>
    </row>
    <row r="15035" spans="1:15" x14ac:dyDescent="0.3">
      <c r="A15035" t="s">
        <v>20063</v>
      </c>
      <c r="B15035" t="s">
        <v>8</v>
      </c>
      <c r="C15035" t="s">
        <v>18</v>
      </c>
      <c r="D15035" t="s">
        <v>74</v>
      </c>
      <c r="E15035" t="s">
        <v>75</v>
      </c>
      <c r="F15035" t="s">
        <v>65</v>
      </c>
      <c r="G15035" t="s">
        <v>66</v>
      </c>
      <c r="H15035" t="s">
        <v>67</v>
      </c>
      <c r="I15035">
        <v>2000</v>
      </c>
      <c r="J15035" t="s">
        <v>68</v>
      </c>
      <c r="K15035">
        <v>2006</v>
      </c>
      <c r="L15035" s="18">
        <v>38869</v>
      </c>
      <c r="M15035" t="s">
        <v>69</v>
      </c>
      <c r="N15035" t="s">
        <v>65</v>
      </c>
      <c r="O15035" t="s">
        <v>19876</v>
      </c>
    </row>
    <row r="15036" spans="1:15" x14ac:dyDescent="0.3">
      <c r="A15036" t="s">
        <v>20064</v>
      </c>
      <c r="B15036" t="s">
        <v>8</v>
      </c>
      <c r="C15036" t="s">
        <v>15</v>
      </c>
      <c r="D15036" t="s">
        <v>74</v>
      </c>
      <c r="E15036" t="s">
        <v>75</v>
      </c>
      <c r="F15036" t="s">
        <v>65</v>
      </c>
      <c r="G15036" t="s">
        <v>66</v>
      </c>
      <c r="H15036" t="s">
        <v>67</v>
      </c>
      <c r="I15036">
        <v>2003</v>
      </c>
      <c r="J15036" t="s">
        <v>68</v>
      </c>
      <c r="K15036">
        <v>2011</v>
      </c>
      <c r="L15036" s="18">
        <v>40634</v>
      </c>
      <c r="M15036" t="s">
        <v>69</v>
      </c>
      <c r="N15036" t="s">
        <v>65</v>
      </c>
      <c r="O15036" t="s">
        <v>19693</v>
      </c>
    </row>
    <row r="15037" spans="1:15" x14ac:dyDescent="0.3">
      <c r="A15037" t="s">
        <v>20065</v>
      </c>
      <c r="B15037" t="s">
        <v>8</v>
      </c>
      <c r="C15037" t="s">
        <v>26</v>
      </c>
      <c r="D15037" t="s">
        <v>89</v>
      </c>
      <c r="E15037" t="s">
        <v>90</v>
      </c>
      <c r="F15037" t="s">
        <v>65</v>
      </c>
      <c r="G15037" t="s">
        <v>1745</v>
      </c>
      <c r="H15037" t="s">
        <v>1746</v>
      </c>
      <c r="I15037">
        <v>2006</v>
      </c>
      <c r="J15037" t="s">
        <v>68</v>
      </c>
      <c r="M15037" t="s">
        <v>78</v>
      </c>
      <c r="N15037" t="s">
        <v>65</v>
      </c>
      <c r="O15037" t="s">
        <v>20066</v>
      </c>
    </row>
    <row r="15038" spans="1:15" x14ac:dyDescent="0.3">
      <c r="A15038" t="s">
        <v>20067</v>
      </c>
      <c r="B15038" t="s">
        <v>8</v>
      </c>
      <c r="C15038" t="s">
        <v>18</v>
      </c>
      <c r="D15038" t="s">
        <v>63</v>
      </c>
      <c r="E15038" t="s">
        <v>64</v>
      </c>
      <c r="F15038" t="s">
        <v>65</v>
      </c>
      <c r="G15038" t="s">
        <v>66</v>
      </c>
      <c r="H15038" t="s">
        <v>67</v>
      </c>
      <c r="I15038">
        <v>2000</v>
      </c>
      <c r="J15038" t="s">
        <v>68</v>
      </c>
      <c r="K15038">
        <v>2012</v>
      </c>
      <c r="L15038" s="18">
        <v>40969</v>
      </c>
      <c r="M15038" t="s">
        <v>69</v>
      </c>
      <c r="N15038" t="s">
        <v>65</v>
      </c>
      <c r="O15038" t="s">
        <v>20068</v>
      </c>
    </row>
    <row r="15039" spans="1:15" x14ac:dyDescent="0.3">
      <c r="A15039" t="s">
        <v>20069</v>
      </c>
      <c r="B15039" t="s">
        <v>8</v>
      </c>
      <c r="C15039" t="s">
        <v>22</v>
      </c>
      <c r="D15039" t="s">
        <v>63</v>
      </c>
      <c r="E15039" t="s">
        <v>64</v>
      </c>
      <c r="F15039" t="s">
        <v>65</v>
      </c>
      <c r="G15039" t="s">
        <v>66</v>
      </c>
      <c r="H15039" t="s">
        <v>67</v>
      </c>
      <c r="I15039">
        <v>2006</v>
      </c>
      <c r="J15039" t="s">
        <v>68</v>
      </c>
      <c r="K15039">
        <v>2007</v>
      </c>
      <c r="L15039" s="18">
        <v>39326</v>
      </c>
      <c r="M15039" t="s">
        <v>69</v>
      </c>
      <c r="N15039" t="s">
        <v>65</v>
      </c>
      <c r="O15039" t="s">
        <v>20070</v>
      </c>
    </row>
    <row r="15040" spans="1:15" x14ac:dyDescent="0.3">
      <c r="A15040" t="s">
        <v>20071</v>
      </c>
      <c r="B15040" t="s">
        <v>8</v>
      </c>
      <c r="C15040" t="s">
        <v>15</v>
      </c>
      <c r="D15040" t="s">
        <v>63</v>
      </c>
      <c r="E15040" t="s">
        <v>64</v>
      </c>
      <c r="F15040" t="s">
        <v>65</v>
      </c>
      <c r="G15040" t="s">
        <v>66</v>
      </c>
      <c r="H15040" t="s">
        <v>67</v>
      </c>
      <c r="I15040">
        <v>2006</v>
      </c>
      <c r="J15040" t="s">
        <v>68</v>
      </c>
      <c r="K15040">
        <v>2011</v>
      </c>
      <c r="L15040" s="18">
        <v>40725</v>
      </c>
      <c r="M15040" t="s">
        <v>69</v>
      </c>
      <c r="N15040" t="s">
        <v>65</v>
      </c>
      <c r="O15040" t="s">
        <v>20016</v>
      </c>
    </row>
    <row r="15041" spans="1:15" x14ac:dyDescent="0.3">
      <c r="A15041" t="s">
        <v>20072</v>
      </c>
      <c r="B15041" t="s">
        <v>8</v>
      </c>
      <c r="C15041" t="s">
        <v>25</v>
      </c>
      <c r="D15041" t="s">
        <v>74</v>
      </c>
      <c r="E15041" t="s">
        <v>75</v>
      </c>
      <c r="F15041" t="s">
        <v>65</v>
      </c>
      <c r="G15041" t="s">
        <v>84</v>
      </c>
      <c r="H15041" t="s">
        <v>227</v>
      </c>
      <c r="I15041">
        <v>2006</v>
      </c>
      <c r="J15041" t="s">
        <v>68</v>
      </c>
      <c r="M15041" t="s">
        <v>78</v>
      </c>
      <c r="N15041" t="s">
        <v>65</v>
      </c>
      <c r="O15041" t="s">
        <v>20073</v>
      </c>
    </row>
    <row r="15042" spans="1:15" x14ac:dyDescent="0.3">
      <c r="A15042" t="s">
        <v>20074</v>
      </c>
      <c r="B15042" t="s">
        <v>8</v>
      </c>
      <c r="C15042" t="s">
        <v>22</v>
      </c>
      <c r="D15042" t="s">
        <v>63</v>
      </c>
      <c r="E15042" t="s">
        <v>64</v>
      </c>
      <c r="F15042" t="s">
        <v>65</v>
      </c>
      <c r="G15042" t="s">
        <v>66</v>
      </c>
      <c r="H15042" t="s">
        <v>67</v>
      </c>
      <c r="I15042">
        <v>2006</v>
      </c>
      <c r="J15042" t="s">
        <v>68</v>
      </c>
      <c r="K15042">
        <v>2007</v>
      </c>
      <c r="L15042" s="18">
        <v>39083</v>
      </c>
      <c r="M15042" t="s">
        <v>69</v>
      </c>
      <c r="N15042" t="s">
        <v>65</v>
      </c>
      <c r="O15042" t="s">
        <v>17792</v>
      </c>
    </row>
    <row r="15043" spans="1:15" x14ac:dyDescent="0.3">
      <c r="A15043" t="s">
        <v>20075</v>
      </c>
      <c r="B15043" t="s">
        <v>8</v>
      </c>
      <c r="C15043" t="s">
        <v>22</v>
      </c>
      <c r="D15043" t="s">
        <v>63</v>
      </c>
      <c r="E15043" t="s">
        <v>64</v>
      </c>
      <c r="F15043" t="s">
        <v>65</v>
      </c>
      <c r="G15043" t="s">
        <v>66</v>
      </c>
      <c r="H15043" t="s">
        <v>67</v>
      </c>
      <c r="I15043">
        <v>2006</v>
      </c>
      <c r="J15043" t="s">
        <v>68</v>
      </c>
      <c r="K15043">
        <v>2007</v>
      </c>
      <c r="L15043" s="18">
        <v>39173</v>
      </c>
      <c r="M15043" t="s">
        <v>69</v>
      </c>
      <c r="N15043" t="s">
        <v>65</v>
      </c>
      <c r="O15043" t="s">
        <v>17792</v>
      </c>
    </row>
    <row r="15044" spans="1:15" x14ac:dyDescent="0.3">
      <c r="A15044" t="s">
        <v>20076</v>
      </c>
      <c r="B15044" t="s">
        <v>8</v>
      </c>
      <c r="C15044" t="s">
        <v>22</v>
      </c>
      <c r="D15044" t="s">
        <v>63</v>
      </c>
      <c r="E15044" t="s">
        <v>64</v>
      </c>
      <c r="F15044" t="s">
        <v>65</v>
      </c>
      <c r="G15044" t="s">
        <v>66</v>
      </c>
      <c r="H15044" t="s">
        <v>67</v>
      </c>
      <c r="I15044">
        <v>2006</v>
      </c>
      <c r="J15044" t="s">
        <v>68</v>
      </c>
      <c r="K15044">
        <v>2007</v>
      </c>
      <c r="L15044" s="18">
        <v>39173</v>
      </c>
      <c r="M15044" t="s">
        <v>69</v>
      </c>
      <c r="N15044" t="s">
        <v>65</v>
      </c>
      <c r="O15044" t="s">
        <v>19831</v>
      </c>
    </row>
    <row r="15045" spans="1:15" x14ac:dyDescent="0.3">
      <c r="A15045" t="s">
        <v>20077</v>
      </c>
      <c r="B15045" t="s">
        <v>8</v>
      </c>
      <c r="C15045" t="s">
        <v>16</v>
      </c>
      <c r="D15045" t="s">
        <v>63</v>
      </c>
      <c r="E15045" t="s">
        <v>64</v>
      </c>
      <c r="F15045" t="s">
        <v>65</v>
      </c>
      <c r="G15045" t="s">
        <v>66</v>
      </c>
      <c r="H15045" t="s">
        <v>67</v>
      </c>
      <c r="I15045">
        <v>2001</v>
      </c>
      <c r="J15045" t="s">
        <v>68</v>
      </c>
      <c r="K15045">
        <v>2004</v>
      </c>
      <c r="M15045" t="s">
        <v>78</v>
      </c>
      <c r="N15045" t="s">
        <v>65</v>
      </c>
      <c r="O15045" t="s">
        <v>19758</v>
      </c>
    </row>
    <row r="15046" spans="1:15" x14ac:dyDescent="0.3">
      <c r="A15046" t="s">
        <v>20078</v>
      </c>
      <c r="B15046" t="s">
        <v>8</v>
      </c>
      <c r="C15046" t="s">
        <v>16</v>
      </c>
      <c r="D15046" t="s">
        <v>63</v>
      </c>
      <c r="E15046" t="s">
        <v>64</v>
      </c>
      <c r="F15046" t="s">
        <v>65</v>
      </c>
      <c r="G15046" t="s">
        <v>66</v>
      </c>
      <c r="H15046" t="s">
        <v>67</v>
      </c>
      <c r="I15046">
        <v>2006</v>
      </c>
      <c r="J15046" t="s">
        <v>68</v>
      </c>
      <c r="K15046">
        <v>2009</v>
      </c>
      <c r="L15046" s="18">
        <v>39965</v>
      </c>
      <c r="M15046" t="s">
        <v>69</v>
      </c>
      <c r="N15046" t="s">
        <v>65</v>
      </c>
      <c r="O15046" t="s">
        <v>19858</v>
      </c>
    </row>
    <row r="15047" spans="1:15" x14ac:dyDescent="0.3">
      <c r="A15047" t="s">
        <v>20079</v>
      </c>
      <c r="B15047" t="s">
        <v>8</v>
      </c>
      <c r="C15047" t="s">
        <v>23</v>
      </c>
      <c r="D15047" t="s">
        <v>63</v>
      </c>
      <c r="E15047" t="s">
        <v>64</v>
      </c>
      <c r="F15047" t="s">
        <v>65</v>
      </c>
      <c r="G15047" t="s">
        <v>66</v>
      </c>
      <c r="H15047" t="s">
        <v>67</v>
      </c>
      <c r="I15047">
        <v>2006</v>
      </c>
      <c r="J15047" t="s">
        <v>68</v>
      </c>
      <c r="K15047">
        <v>2015</v>
      </c>
      <c r="L15047" s="18">
        <v>42186</v>
      </c>
      <c r="M15047" t="s">
        <v>69</v>
      </c>
      <c r="N15047" t="s">
        <v>65</v>
      </c>
      <c r="O15047" t="s">
        <v>9319</v>
      </c>
    </row>
    <row r="15048" spans="1:15" x14ac:dyDescent="0.3">
      <c r="A15048" t="s">
        <v>20080</v>
      </c>
      <c r="B15048" t="s">
        <v>8</v>
      </c>
      <c r="C15048" t="s">
        <v>17</v>
      </c>
      <c r="D15048" t="s">
        <v>63</v>
      </c>
      <c r="E15048" t="s">
        <v>64</v>
      </c>
      <c r="F15048" t="s">
        <v>65</v>
      </c>
      <c r="G15048" t="s">
        <v>66</v>
      </c>
      <c r="H15048" t="s">
        <v>67</v>
      </c>
      <c r="I15048">
        <v>2005</v>
      </c>
      <c r="J15048" t="s">
        <v>68</v>
      </c>
      <c r="K15048">
        <v>2006</v>
      </c>
      <c r="L15048" s="18">
        <v>38749</v>
      </c>
      <c r="M15048" t="s">
        <v>69</v>
      </c>
      <c r="N15048" t="s">
        <v>65</v>
      </c>
      <c r="O15048" t="s">
        <v>18253</v>
      </c>
    </row>
    <row r="15049" spans="1:15" x14ac:dyDescent="0.3">
      <c r="A15049" t="s">
        <v>20081</v>
      </c>
      <c r="B15049" t="s">
        <v>8</v>
      </c>
      <c r="C15049" t="s">
        <v>17</v>
      </c>
      <c r="D15049" t="s">
        <v>63</v>
      </c>
      <c r="E15049" t="s">
        <v>64</v>
      </c>
      <c r="F15049" t="s">
        <v>65</v>
      </c>
      <c r="G15049" t="s">
        <v>66</v>
      </c>
      <c r="H15049" t="s">
        <v>67</v>
      </c>
      <c r="I15049">
        <v>2005</v>
      </c>
      <c r="J15049" t="s">
        <v>68</v>
      </c>
      <c r="K15049">
        <v>2005</v>
      </c>
      <c r="L15049" s="18">
        <v>38657</v>
      </c>
      <c r="M15049" t="s">
        <v>69</v>
      </c>
      <c r="N15049" t="s">
        <v>65</v>
      </c>
      <c r="O15049" t="s">
        <v>18253</v>
      </c>
    </row>
    <row r="15050" spans="1:15" x14ac:dyDescent="0.3">
      <c r="A15050" t="s">
        <v>20082</v>
      </c>
      <c r="B15050" t="s">
        <v>8</v>
      </c>
      <c r="C15050" t="s">
        <v>17</v>
      </c>
      <c r="D15050" t="s">
        <v>63</v>
      </c>
      <c r="E15050" t="s">
        <v>64</v>
      </c>
      <c r="F15050" t="s">
        <v>65</v>
      </c>
      <c r="G15050" t="s">
        <v>66</v>
      </c>
      <c r="H15050" t="s">
        <v>67</v>
      </c>
      <c r="I15050">
        <v>2004</v>
      </c>
      <c r="J15050" t="s">
        <v>68</v>
      </c>
      <c r="K15050">
        <v>2005</v>
      </c>
      <c r="L15050" s="18">
        <v>38596</v>
      </c>
      <c r="M15050" t="s">
        <v>69</v>
      </c>
      <c r="N15050" t="s">
        <v>65</v>
      </c>
      <c r="O15050" t="s">
        <v>18253</v>
      </c>
    </row>
    <row r="15051" spans="1:15" x14ac:dyDescent="0.3">
      <c r="A15051" t="s">
        <v>20083</v>
      </c>
      <c r="B15051" t="s">
        <v>8</v>
      </c>
      <c r="C15051" t="s">
        <v>17</v>
      </c>
      <c r="D15051" t="s">
        <v>63</v>
      </c>
      <c r="E15051" t="s">
        <v>64</v>
      </c>
      <c r="F15051" t="s">
        <v>65</v>
      </c>
      <c r="G15051" t="s">
        <v>66</v>
      </c>
      <c r="H15051" t="s">
        <v>67</v>
      </c>
      <c r="I15051">
        <v>2006</v>
      </c>
      <c r="J15051" t="s">
        <v>68</v>
      </c>
      <c r="M15051" t="s">
        <v>78</v>
      </c>
      <c r="N15051" t="s">
        <v>65</v>
      </c>
      <c r="O15051" t="s">
        <v>18253</v>
      </c>
    </row>
    <row r="15052" spans="1:15" x14ac:dyDescent="0.3">
      <c r="A15052" t="s">
        <v>20084</v>
      </c>
      <c r="B15052" t="s">
        <v>8</v>
      </c>
      <c r="C15052" t="s">
        <v>17</v>
      </c>
      <c r="D15052" t="s">
        <v>63</v>
      </c>
      <c r="E15052" t="s">
        <v>64</v>
      </c>
      <c r="F15052" t="s">
        <v>65</v>
      </c>
      <c r="G15052" t="s">
        <v>66</v>
      </c>
      <c r="H15052" t="s">
        <v>67</v>
      </c>
      <c r="I15052">
        <v>2006</v>
      </c>
      <c r="J15052" t="s">
        <v>68</v>
      </c>
      <c r="K15052">
        <v>2007</v>
      </c>
      <c r="L15052" s="18">
        <v>39387</v>
      </c>
      <c r="M15052" t="s">
        <v>69</v>
      </c>
      <c r="N15052" t="s">
        <v>65</v>
      </c>
      <c r="O15052" t="s">
        <v>20085</v>
      </c>
    </row>
    <row r="15053" spans="1:15" x14ac:dyDescent="0.3">
      <c r="A15053" t="s">
        <v>20086</v>
      </c>
      <c r="B15053" t="s">
        <v>8</v>
      </c>
      <c r="C15053" t="s">
        <v>22</v>
      </c>
      <c r="D15053" t="s">
        <v>63</v>
      </c>
      <c r="E15053" t="s">
        <v>64</v>
      </c>
      <c r="F15053" t="s">
        <v>65</v>
      </c>
      <c r="G15053" t="s">
        <v>66</v>
      </c>
      <c r="H15053" t="s">
        <v>67</v>
      </c>
      <c r="I15053">
        <v>2006</v>
      </c>
      <c r="J15053" t="s">
        <v>68</v>
      </c>
      <c r="K15053">
        <v>2007</v>
      </c>
      <c r="L15053" s="18">
        <v>39173</v>
      </c>
      <c r="M15053" t="s">
        <v>69</v>
      </c>
      <c r="N15053" t="s">
        <v>65</v>
      </c>
      <c r="O15053" t="s">
        <v>19831</v>
      </c>
    </row>
    <row r="15054" spans="1:15" x14ac:dyDescent="0.3">
      <c r="A15054" t="s">
        <v>20087</v>
      </c>
      <c r="B15054" t="s">
        <v>8</v>
      </c>
      <c r="C15054" t="s">
        <v>25</v>
      </c>
      <c r="D15054" t="s">
        <v>63</v>
      </c>
      <c r="E15054" t="s">
        <v>64</v>
      </c>
      <c r="F15054" t="s">
        <v>65</v>
      </c>
      <c r="G15054" t="s">
        <v>66</v>
      </c>
      <c r="H15054" t="s">
        <v>67</v>
      </c>
      <c r="I15054">
        <v>2006</v>
      </c>
      <c r="J15054" t="s">
        <v>68</v>
      </c>
      <c r="M15054" t="s">
        <v>78</v>
      </c>
      <c r="N15054" t="s">
        <v>65</v>
      </c>
      <c r="O15054" t="s">
        <v>20088</v>
      </c>
    </row>
    <row r="15055" spans="1:15" x14ac:dyDescent="0.3">
      <c r="A15055" t="s">
        <v>20089</v>
      </c>
      <c r="B15055" t="s">
        <v>8</v>
      </c>
      <c r="C15055" t="s">
        <v>15</v>
      </c>
      <c r="D15055" t="s">
        <v>63</v>
      </c>
      <c r="E15055" t="s">
        <v>64</v>
      </c>
      <c r="F15055" t="s">
        <v>65</v>
      </c>
      <c r="G15055" t="s">
        <v>66</v>
      </c>
      <c r="H15055" t="s">
        <v>67</v>
      </c>
      <c r="I15055">
        <v>2006</v>
      </c>
      <c r="J15055" t="s">
        <v>68</v>
      </c>
      <c r="K15055">
        <v>2011</v>
      </c>
      <c r="L15055" s="18">
        <v>40695</v>
      </c>
      <c r="M15055" t="s">
        <v>69</v>
      </c>
      <c r="N15055" t="s">
        <v>65</v>
      </c>
      <c r="O15055" t="s">
        <v>20016</v>
      </c>
    </row>
    <row r="15056" spans="1:15" x14ac:dyDescent="0.3">
      <c r="A15056" t="s">
        <v>20090</v>
      </c>
      <c r="B15056" t="s">
        <v>8</v>
      </c>
      <c r="C15056" t="s">
        <v>22</v>
      </c>
      <c r="D15056" t="s">
        <v>63</v>
      </c>
      <c r="E15056" t="s">
        <v>64</v>
      </c>
      <c r="F15056" t="s">
        <v>65</v>
      </c>
      <c r="G15056" t="s">
        <v>66</v>
      </c>
      <c r="H15056" t="s">
        <v>67</v>
      </c>
      <c r="I15056">
        <v>2006</v>
      </c>
      <c r="J15056" t="s">
        <v>68</v>
      </c>
      <c r="K15056">
        <v>2006</v>
      </c>
      <c r="L15056" s="18">
        <v>39052</v>
      </c>
      <c r="M15056" t="s">
        <v>69</v>
      </c>
      <c r="N15056" t="s">
        <v>65</v>
      </c>
      <c r="O15056" t="s">
        <v>19833</v>
      </c>
    </row>
    <row r="15057" spans="1:15" x14ac:dyDescent="0.3">
      <c r="A15057" t="s">
        <v>20091</v>
      </c>
      <c r="B15057" t="s">
        <v>8</v>
      </c>
      <c r="C15057" t="s">
        <v>18</v>
      </c>
      <c r="D15057" t="s">
        <v>74</v>
      </c>
      <c r="E15057" t="s">
        <v>75</v>
      </c>
      <c r="F15057" t="s">
        <v>65</v>
      </c>
      <c r="G15057" t="s">
        <v>66</v>
      </c>
      <c r="H15057" t="s">
        <v>67</v>
      </c>
      <c r="I15057">
        <v>2006</v>
      </c>
      <c r="J15057" t="s">
        <v>68</v>
      </c>
      <c r="K15057">
        <v>2012</v>
      </c>
      <c r="L15057" s="18">
        <v>39448</v>
      </c>
      <c r="M15057" t="s">
        <v>69</v>
      </c>
      <c r="N15057" t="s">
        <v>65</v>
      </c>
      <c r="O15057" t="s">
        <v>19675</v>
      </c>
    </row>
    <row r="15058" spans="1:15" x14ac:dyDescent="0.3">
      <c r="A15058" t="s">
        <v>20092</v>
      </c>
      <c r="B15058" t="s">
        <v>8</v>
      </c>
      <c r="C15058" t="s">
        <v>27</v>
      </c>
      <c r="D15058" t="s">
        <v>123</v>
      </c>
      <c r="E15058" t="s">
        <v>64</v>
      </c>
      <c r="F15058" t="s">
        <v>65</v>
      </c>
      <c r="G15058" t="s">
        <v>84</v>
      </c>
      <c r="H15058" t="s">
        <v>85</v>
      </c>
      <c r="I15058">
        <v>2006</v>
      </c>
      <c r="J15058" t="s">
        <v>68</v>
      </c>
      <c r="K15058">
        <v>2007</v>
      </c>
      <c r="L15058" s="18">
        <v>39173</v>
      </c>
      <c r="M15058" t="s">
        <v>69</v>
      </c>
      <c r="N15058" t="s">
        <v>65</v>
      </c>
      <c r="O15058" t="s">
        <v>19787</v>
      </c>
    </row>
    <row r="15059" spans="1:15" x14ac:dyDescent="0.3">
      <c r="A15059" t="s">
        <v>20093</v>
      </c>
      <c r="B15059" t="s">
        <v>8</v>
      </c>
      <c r="C15059" t="s">
        <v>24</v>
      </c>
      <c r="D15059" t="s">
        <v>63</v>
      </c>
      <c r="E15059" t="s">
        <v>64</v>
      </c>
      <c r="F15059" t="s">
        <v>65</v>
      </c>
      <c r="G15059" t="s">
        <v>66</v>
      </c>
      <c r="H15059" t="s">
        <v>67</v>
      </c>
      <c r="I15059">
        <v>2003</v>
      </c>
      <c r="J15059" t="s">
        <v>68</v>
      </c>
      <c r="K15059">
        <v>2004</v>
      </c>
      <c r="L15059" s="18">
        <v>38047</v>
      </c>
      <c r="M15059" t="s">
        <v>69</v>
      </c>
      <c r="N15059" t="s">
        <v>65</v>
      </c>
      <c r="O15059" t="s">
        <v>19796</v>
      </c>
    </row>
    <row r="15060" spans="1:15" x14ac:dyDescent="0.3">
      <c r="A15060" t="s">
        <v>20094</v>
      </c>
      <c r="B15060" t="s">
        <v>8</v>
      </c>
      <c r="C15060" t="s">
        <v>22</v>
      </c>
      <c r="D15060" t="s">
        <v>63</v>
      </c>
      <c r="E15060" t="s">
        <v>64</v>
      </c>
      <c r="F15060" t="s">
        <v>65</v>
      </c>
      <c r="G15060" t="s">
        <v>66</v>
      </c>
      <c r="H15060" t="s">
        <v>67</v>
      </c>
      <c r="I15060">
        <v>2006</v>
      </c>
      <c r="J15060" t="s">
        <v>68</v>
      </c>
      <c r="M15060" t="s">
        <v>78</v>
      </c>
      <c r="N15060" t="s">
        <v>65</v>
      </c>
      <c r="O15060" t="s">
        <v>20095</v>
      </c>
    </row>
    <row r="15061" spans="1:15" x14ac:dyDescent="0.3">
      <c r="A15061" t="s">
        <v>20096</v>
      </c>
      <c r="B15061" t="s">
        <v>8</v>
      </c>
      <c r="C15061" t="s">
        <v>24</v>
      </c>
      <c r="D15061" t="s">
        <v>63</v>
      </c>
      <c r="E15061" t="s">
        <v>64</v>
      </c>
      <c r="F15061" t="s">
        <v>65</v>
      </c>
      <c r="G15061" t="s">
        <v>66</v>
      </c>
      <c r="H15061" t="s">
        <v>67</v>
      </c>
      <c r="I15061">
        <v>2003</v>
      </c>
      <c r="J15061" t="s">
        <v>68</v>
      </c>
      <c r="K15061">
        <v>2004</v>
      </c>
      <c r="L15061" s="18">
        <v>38018</v>
      </c>
      <c r="M15061" t="s">
        <v>69</v>
      </c>
      <c r="N15061" t="s">
        <v>65</v>
      </c>
      <c r="O15061" t="s">
        <v>19796</v>
      </c>
    </row>
    <row r="15062" spans="1:15" x14ac:dyDescent="0.3">
      <c r="A15062" t="s">
        <v>20097</v>
      </c>
      <c r="B15062" t="s">
        <v>8</v>
      </c>
      <c r="C15062" t="s">
        <v>18</v>
      </c>
      <c r="D15062" t="s">
        <v>89</v>
      </c>
      <c r="E15062" t="s">
        <v>90</v>
      </c>
      <c r="F15062" t="s">
        <v>65</v>
      </c>
      <c r="G15062" t="s">
        <v>66</v>
      </c>
      <c r="H15062" t="s">
        <v>67</v>
      </c>
      <c r="I15062">
        <v>2006</v>
      </c>
      <c r="J15062" t="s">
        <v>68</v>
      </c>
      <c r="K15062">
        <v>2019</v>
      </c>
      <c r="L15062" s="18">
        <v>40534</v>
      </c>
      <c r="M15062" t="s">
        <v>69</v>
      </c>
      <c r="N15062" t="s">
        <v>65</v>
      </c>
      <c r="O15062" t="s">
        <v>7543</v>
      </c>
    </row>
    <row r="15063" spans="1:15" x14ac:dyDescent="0.3">
      <c r="A15063" t="s">
        <v>20098</v>
      </c>
      <c r="B15063" t="s">
        <v>8</v>
      </c>
      <c r="C15063" t="s">
        <v>22</v>
      </c>
      <c r="D15063" t="s">
        <v>63</v>
      </c>
      <c r="E15063" t="s">
        <v>64</v>
      </c>
      <c r="F15063" t="s">
        <v>65</v>
      </c>
      <c r="G15063" t="s">
        <v>66</v>
      </c>
      <c r="H15063" t="s">
        <v>67</v>
      </c>
      <c r="I15063">
        <v>2005</v>
      </c>
      <c r="J15063" t="s">
        <v>68</v>
      </c>
      <c r="K15063">
        <v>2006</v>
      </c>
      <c r="L15063" s="18">
        <v>38899</v>
      </c>
      <c r="M15063" t="s">
        <v>69</v>
      </c>
      <c r="N15063" t="s">
        <v>65</v>
      </c>
      <c r="O15063" t="s">
        <v>19831</v>
      </c>
    </row>
    <row r="15064" spans="1:15" x14ac:dyDescent="0.3">
      <c r="A15064" t="s">
        <v>20099</v>
      </c>
      <c r="B15064" t="s">
        <v>8</v>
      </c>
      <c r="C15064" t="s">
        <v>17</v>
      </c>
      <c r="D15064" t="s">
        <v>63</v>
      </c>
      <c r="E15064" t="s">
        <v>64</v>
      </c>
      <c r="F15064" t="s">
        <v>65</v>
      </c>
      <c r="G15064" t="s">
        <v>66</v>
      </c>
      <c r="H15064" t="s">
        <v>67</v>
      </c>
      <c r="I15064">
        <v>2006</v>
      </c>
      <c r="J15064" t="s">
        <v>68</v>
      </c>
      <c r="M15064" t="s">
        <v>78</v>
      </c>
      <c r="N15064" t="s">
        <v>65</v>
      </c>
      <c r="O15064" t="s">
        <v>18253</v>
      </c>
    </row>
    <row r="15065" spans="1:15" x14ac:dyDescent="0.3">
      <c r="A15065" t="s">
        <v>20100</v>
      </c>
      <c r="B15065" t="s">
        <v>8</v>
      </c>
      <c r="C15065" t="s">
        <v>22</v>
      </c>
      <c r="D15065" t="s">
        <v>63</v>
      </c>
      <c r="E15065" t="s">
        <v>64</v>
      </c>
      <c r="F15065" t="s">
        <v>65</v>
      </c>
      <c r="G15065" t="s">
        <v>66</v>
      </c>
      <c r="H15065" t="s">
        <v>67</v>
      </c>
      <c r="I15065">
        <v>2006</v>
      </c>
      <c r="J15065" t="s">
        <v>68</v>
      </c>
      <c r="K15065">
        <v>2008</v>
      </c>
      <c r="L15065" s="18">
        <v>39479</v>
      </c>
      <c r="M15065" t="s">
        <v>69</v>
      </c>
      <c r="N15065" t="s">
        <v>65</v>
      </c>
      <c r="O15065" t="s">
        <v>17792</v>
      </c>
    </row>
    <row r="15066" spans="1:15" x14ac:dyDescent="0.3">
      <c r="A15066" t="s">
        <v>20101</v>
      </c>
      <c r="B15066" t="s">
        <v>8</v>
      </c>
      <c r="C15066" t="s">
        <v>16</v>
      </c>
      <c r="D15066" t="s">
        <v>63</v>
      </c>
      <c r="E15066" t="s">
        <v>64</v>
      </c>
      <c r="F15066" t="s">
        <v>65</v>
      </c>
      <c r="G15066" t="s">
        <v>66</v>
      </c>
      <c r="H15066" t="s">
        <v>67</v>
      </c>
      <c r="I15066">
        <v>2006</v>
      </c>
      <c r="J15066" t="s">
        <v>68</v>
      </c>
      <c r="K15066">
        <v>2008</v>
      </c>
      <c r="L15066" s="18">
        <v>39783</v>
      </c>
      <c r="M15066" t="s">
        <v>69</v>
      </c>
      <c r="N15066" t="s">
        <v>65</v>
      </c>
      <c r="O15066" t="s">
        <v>19858</v>
      </c>
    </row>
    <row r="15067" spans="1:15" x14ac:dyDescent="0.3">
      <c r="A15067" t="s">
        <v>20102</v>
      </c>
      <c r="B15067" t="s">
        <v>8</v>
      </c>
      <c r="C15067" t="s">
        <v>24</v>
      </c>
      <c r="D15067" t="s">
        <v>74</v>
      </c>
      <c r="E15067" t="s">
        <v>75</v>
      </c>
      <c r="F15067" t="s">
        <v>65</v>
      </c>
      <c r="G15067" t="s">
        <v>66</v>
      </c>
      <c r="H15067" t="s">
        <v>67</v>
      </c>
      <c r="I15067">
        <v>2004</v>
      </c>
      <c r="J15067" t="s">
        <v>68</v>
      </c>
      <c r="K15067">
        <v>2006</v>
      </c>
      <c r="L15067" s="18">
        <v>38899</v>
      </c>
      <c r="M15067" t="s">
        <v>69</v>
      </c>
      <c r="N15067" t="s">
        <v>65</v>
      </c>
      <c r="O15067" t="s">
        <v>20103</v>
      </c>
    </row>
    <row r="15068" spans="1:15" x14ac:dyDescent="0.3">
      <c r="A15068" t="s">
        <v>20104</v>
      </c>
      <c r="B15068" t="s">
        <v>8</v>
      </c>
      <c r="C15068" t="s">
        <v>26</v>
      </c>
      <c r="D15068" t="s">
        <v>63</v>
      </c>
      <c r="E15068" t="s">
        <v>64</v>
      </c>
      <c r="F15068" t="s">
        <v>65</v>
      </c>
      <c r="G15068" t="s">
        <v>66</v>
      </c>
      <c r="H15068" t="s">
        <v>67</v>
      </c>
      <c r="I15068">
        <v>2005</v>
      </c>
      <c r="J15068" t="s">
        <v>68</v>
      </c>
      <c r="K15068">
        <v>2007</v>
      </c>
      <c r="L15068" s="18">
        <v>39356</v>
      </c>
      <c r="M15068" t="s">
        <v>69</v>
      </c>
      <c r="N15068" t="s">
        <v>65</v>
      </c>
      <c r="O15068" t="s">
        <v>20105</v>
      </c>
    </row>
    <row r="15069" spans="1:15" x14ac:dyDescent="0.3">
      <c r="A15069" t="s">
        <v>20106</v>
      </c>
      <c r="B15069" t="s">
        <v>8</v>
      </c>
      <c r="C15069" t="s">
        <v>18</v>
      </c>
      <c r="D15069" t="s">
        <v>63</v>
      </c>
      <c r="E15069" t="s">
        <v>64</v>
      </c>
      <c r="F15069" t="s">
        <v>65</v>
      </c>
      <c r="G15069" t="s">
        <v>84</v>
      </c>
      <c r="H15069" t="s">
        <v>85</v>
      </c>
      <c r="I15069">
        <v>2002</v>
      </c>
      <c r="J15069" t="s">
        <v>68</v>
      </c>
      <c r="M15069" t="s">
        <v>78</v>
      </c>
      <c r="N15069" t="s">
        <v>65</v>
      </c>
      <c r="O15069" t="s">
        <v>19614</v>
      </c>
    </row>
    <row r="15070" spans="1:15" x14ac:dyDescent="0.3">
      <c r="A15070" t="s">
        <v>20107</v>
      </c>
      <c r="B15070" t="s">
        <v>8</v>
      </c>
      <c r="C15070" t="s">
        <v>18</v>
      </c>
      <c r="D15070" t="s">
        <v>63</v>
      </c>
      <c r="E15070" t="s">
        <v>64</v>
      </c>
      <c r="F15070" t="s">
        <v>65</v>
      </c>
      <c r="G15070" t="s">
        <v>66</v>
      </c>
      <c r="H15070" t="s">
        <v>67</v>
      </c>
      <c r="I15070">
        <v>2006</v>
      </c>
      <c r="J15070" t="s">
        <v>68</v>
      </c>
      <c r="K15070">
        <v>2010</v>
      </c>
      <c r="L15070" s="18">
        <v>40210</v>
      </c>
      <c r="M15070" t="s">
        <v>69</v>
      </c>
      <c r="N15070" t="s">
        <v>65</v>
      </c>
      <c r="O15070" t="s">
        <v>19614</v>
      </c>
    </row>
    <row r="15071" spans="1:15" x14ac:dyDescent="0.3">
      <c r="A15071" t="s">
        <v>20108</v>
      </c>
      <c r="B15071" t="s">
        <v>8</v>
      </c>
      <c r="C15071" t="s">
        <v>18</v>
      </c>
      <c r="D15071" t="s">
        <v>63</v>
      </c>
      <c r="E15071" t="s">
        <v>64</v>
      </c>
      <c r="F15071" t="s">
        <v>65</v>
      </c>
      <c r="G15071" t="s">
        <v>66</v>
      </c>
      <c r="H15071" t="s">
        <v>67</v>
      </c>
      <c r="I15071">
        <v>2005</v>
      </c>
      <c r="J15071" t="s">
        <v>68</v>
      </c>
      <c r="K15071">
        <v>2014</v>
      </c>
      <c r="L15071" s="18">
        <v>41760</v>
      </c>
      <c r="M15071" t="s">
        <v>69</v>
      </c>
      <c r="N15071" t="s">
        <v>65</v>
      </c>
      <c r="O15071" t="s">
        <v>19614</v>
      </c>
    </row>
    <row r="15072" spans="1:15" x14ac:dyDescent="0.3">
      <c r="A15072" t="s">
        <v>20109</v>
      </c>
      <c r="B15072" t="s">
        <v>8</v>
      </c>
      <c r="C15072" t="s">
        <v>24</v>
      </c>
      <c r="D15072" t="s">
        <v>63</v>
      </c>
      <c r="E15072" t="s">
        <v>64</v>
      </c>
      <c r="F15072" t="s">
        <v>65</v>
      </c>
      <c r="G15072" t="s">
        <v>66</v>
      </c>
      <c r="H15072" t="s">
        <v>67</v>
      </c>
      <c r="I15072">
        <v>2005</v>
      </c>
      <c r="J15072" t="s">
        <v>68</v>
      </c>
      <c r="K15072">
        <v>2007</v>
      </c>
      <c r="L15072" s="18">
        <v>39264</v>
      </c>
      <c r="M15072" t="s">
        <v>69</v>
      </c>
      <c r="N15072" t="s">
        <v>65</v>
      </c>
      <c r="O15072" t="s">
        <v>19614</v>
      </c>
    </row>
    <row r="15073" spans="1:15" x14ac:dyDescent="0.3">
      <c r="A15073" t="s">
        <v>20110</v>
      </c>
      <c r="B15073" t="s">
        <v>8</v>
      </c>
      <c r="C15073" t="s">
        <v>25</v>
      </c>
      <c r="D15073" t="s">
        <v>63</v>
      </c>
      <c r="E15073" t="s">
        <v>64</v>
      </c>
      <c r="F15073" t="s">
        <v>65</v>
      </c>
      <c r="G15073" t="s">
        <v>84</v>
      </c>
      <c r="H15073" t="s">
        <v>85</v>
      </c>
      <c r="I15073">
        <v>2007</v>
      </c>
      <c r="J15073" t="s">
        <v>68</v>
      </c>
      <c r="K15073">
        <v>2008</v>
      </c>
      <c r="L15073" s="18">
        <v>39661</v>
      </c>
      <c r="M15073" t="s">
        <v>69</v>
      </c>
      <c r="N15073" t="s">
        <v>65</v>
      </c>
      <c r="O15073" t="s">
        <v>19661</v>
      </c>
    </row>
    <row r="15074" spans="1:15" x14ac:dyDescent="0.3">
      <c r="A15074" t="s">
        <v>20111</v>
      </c>
      <c r="B15074" t="s">
        <v>8</v>
      </c>
      <c r="C15074" t="s">
        <v>16</v>
      </c>
      <c r="D15074" t="s">
        <v>63</v>
      </c>
      <c r="E15074" t="s">
        <v>64</v>
      </c>
      <c r="F15074" t="s">
        <v>65</v>
      </c>
      <c r="G15074" t="s">
        <v>66</v>
      </c>
      <c r="H15074" t="s">
        <v>67</v>
      </c>
      <c r="I15074">
        <v>2006</v>
      </c>
      <c r="J15074" t="s">
        <v>68</v>
      </c>
      <c r="K15074">
        <v>2013</v>
      </c>
      <c r="L15074" s="18">
        <v>41275</v>
      </c>
      <c r="M15074" t="s">
        <v>69</v>
      </c>
      <c r="N15074" t="s">
        <v>65</v>
      </c>
      <c r="O15074" t="s">
        <v>19675</v>
      </c>
    </row>
    <row r="15075" spans="1:15" x14ac:dyDescent="0.3">
      <c r="A15075" t="s">
        <v>20112</v>
      </c>
      <c r="B15075" t="s">
        <v>8</v>
      </c>
      <c r="C15075" t="s">
        <v>23</v>
      </c>
      <c r="D15075" t="s">
        <v>74</v>
      </c>
      <c r="E15075" t="s">
        <v>75</v>
      </c>
      <c r="F15075" t="s">
        <v>65</v>
      </c>
      <c r="G15075" t="s">
        <v>66</v>
      </c>
      <c r="H15075" t="s">
        <v>67</v>
      </c>
      <c r="I15075">
        <v>2002</v>
      </c>
      <c r="J15075" t="s">
        <v>68</v>
      </c>
      <c r="K15075">
        <v>2003</v>
      </c>
      <c r="L15075" s="18">
        <v>37712</v>
      </c>
      <c r="M15075" t="s">
        <v>69</v>
      </c>
      <c r="N15075" t="s">
        <v>65</v>
      </c>
      <c r="O15075" t="s">
        <v>19654</v>
      </c>
    </row>
    <row r="15076" spans="1:15" x14ac:dyDescent="0.3">
      <c r="A15076" t="s">
        <v>20113</v>
      </c>
      <c r="B15076" t="s">
        <v>8</v>
      </c>
      <c r="C15076" t="s">
        <v>17</v>
      </c>
      <c r="D15076" t="s">
        <v>63</v>
      </c>
      <c r="E15076" t="s">
        <v>64</v>
      </c>
      <c r="F15076" t="s">
        <v>65</v>
      </c>
      <c r="G15076" t="s">
        <v>66</v>
      </c>
      <c r="H15076" t="s">
        <v>67</v>
      </c>
      <c r="I15076">
        <v>2006</v>
      </c>
      <c r="J15076" t="s">
        <v>68</v>
      </c>
      <c r="K15076">
        <v>2006</v>
      </c>
      <c r="L15076" s="18">
        <v>39022</v>
      </c>
      <c r="M15076" t="s">
        <v>69</v>
      </c>
      <c r="N15076" t="s">
        <v>65</v>
      </c>
      <c r="O15076" t="s">
        <v>18253</v>
      </c>
    </row>
    <row r="15077" spans="1:15" x14ac:dyDescent="0.3">
      <c r="A15077" t="s">
        <v>20114</v>
      </c>
      <c r="B15077" t="s">
        <v>8</v>
      </c>
      <c r="C15077" t="s">
        <v>17</v>
      </c>
      <c r="D15077" t="s">
        <v>63</v>
      </c>
      <c r="E15077" t="s">
        <v>64</v>
      </c>
      <c r="F15077" t="s">
        <v>65</v>
      </c>
      <c r="G15077" t="s">
        <v>66</v>
      </c>
      <c r="H15077" t="s">
        <v>67</v>
      </c>
      <c r="I15077">
        <v>2006</v>
      </c>
      <c r="J15077" t="s">
        <v>68</v>
      </c>
      <c r="K15077">
        <v>2007</v>
      </c>
      <c r="L15077" s="18">
        <v>39173</v>
      </c>
      <c r="M15077" t="s">
        <v>69</v>
      </c>
      <c r="N15077" t="s">
        <v>65</v>
      </c>
      <c r="O15077" t="s">
        <v>18253</v>
      </c>
    </row>
    <row r="15078" spans="1:15" x14ac:dyDescent="0.3">
      <c r="A15078" t="s">
        <v>20115</v>
      </c>
      <c r="B15078" t="s">
        <v>8</v>
      </c>
      <c r="C15078" t="s">
        <v>17</v>
      </c>
      <c r="D15078" t="s">
        <v>63</v>
      </c>
      <c r="E15078" t="s">
        <v>64</v>
      </c>
      <c r="F15078" t="s">
        <v>65</v>
      </c>
      <c r="G15078" t="s">
        <v>66</v>
      </c>
      <c r="H15078" t="s">
        <v>67</v>
      </c>
      <c r="I15078">
        <v>2006</v>
      </c>
      <c r="J15078" t="s">
        <v>68</v>
      </c>
      <c r="K15078">
        <v>2008</v>
      </c>
      <c r="L15078" s="18">
        <v>39602</v>
      </c>
      <c r="M15078" t="s">
        <v>69</v>
      </c>
      <c r="N15078" t="s">
        <v>65</v>
      </c>
      <c r="O15078" t="s">
        <v>18253</v>
      </c>
    </row>
    <row r="15079" spans="1:15" x14ac:dyDescent="0.3">
      <c r="A15079" t="s">
        <v>20116</v>
      </c>
      <c r="B15079" t="s">
        <v>8</v>
      </c>
      <c r="C15079" t="s">
        <v>17</v>
      </c>
      <c r="D15079" t="s">
        <v>63</v>
      </c>
      <c r="E15079" t="s">
        <v>64</v>
      </c>
      <c r="F15079" t="s">
        <v>65</v>
      </c>
      <c r="G15079" t="s">
        <v>66</v>
      </c>
      <c r="H15079" t="s">
        <v>67</v>
      </c>
      <c r="I15079">
        <v>2006</v>
      </c>
      <c r="J15079" t="s">
        <v>68</v>
      </c>
      <c r="K15079">
        <v>2008</v>
      </c>
      <c r="L15079" s="18">
        <v>39569</v>
      </c>
      <c r="M15079" t="s">
        <v>69</v>
      </c>
      <c r="N15079" t="s">
        <v>65</v>
      </c>
      <c r="O15079" t="s">
        <v>18253</v>
      </c>
    </row>
    <row r="15080" spans="1:15" x14ac:dyDescent="0.3">
      <c r="A15080" t="s">
        <v>20117</v>
      </c>
      <c r="B15080" t="s">
        <v>8</v>
      </c>
      <c r="C15080" t="s">
        <v>18</v>
      </c>
      <c r="D15080" t="s">
        <v>81</v>
      </c>
      <c r="E15080" t="s">
        <v>75</v>
      </c>
      <c r="F15080" t="s">
        <v>65</v>
      </c>
      <c r="G15080" t="s">
        <v>66</v>
      </c>
      <c r="H15080" t="s">
        <v>67</v>
      </c>
      <c r="I15080">
        <v>2005</v>
      </c>
      <c r="J15080" t="s">
        <v>68</v>
      </c>
      <c r="K15080">
        <v>2007</v>
      </c>
      <c r="L15080" s="18">
        <v>39083</v>
      </c>
      <c r="M15080" t="s">
        <v>69</v>
      </c>
      <c r="N15080" t="s">
        <v>65</v>
      </c>
      <c r="O15080" t="s">
        <v>19738</v>
      </c>
    </row>
    <row r="15081" spans="1:15" x14ac:dyDescent="0.3">
      <c r="A15081" t="s">
        <v>20118</v>
      </c>
      <c r="B15081" t="s">
        <v>8</v>
      </c>
      <c r="C15081" t="s">
        <v>22</v>
      </c>
      <c r="D15081" t="s">
        <v>63</v>
      </c>
      <c r="E15081" t="s">
        <v>64</v>
      </c>
      <c r="F15081" t="s">
        <v>65</v>
      </c>
      <c r="G15081" t="s">
        <v>66</v>
      </c>
      <c r="H15081" t="s">
        <v>67</v>
      </c>
      <c r="I15081">
        <v>2002</v>
      </c>
      <c r="J15081" t="s">
        <v>68</v>
      </c>
      <c r="K15081">
        <v>2003</v>
      </c>
      <c r="L15081" s="18">
        <v>37712</v>
      </c>
      <c r="M15081" t="s">
        <v>69</v>
      </c>
      <c r="N15081" t="s">
        <v>65</v>
      </c>
      <c r="O15081" t="s">
        <v>20119</v>
      </c>
    </row>
    <row r="15082" spans="1:15" x14ac:dyDescent="0.3">
      <c r="A15082" t="s">
        <v>20120</v>
      </c>
      <c r="B15082" t="s">
        <v>8</v>
      </c>
      <c r="C15082" t="s">
        <v>22</v>
      </c>
      <c r="D15082" t="s">
        <v>63</v>
      </c>
      <c r="E15082" t="s">
        <v>64</v>
      </c>
      <c r="F15082" t="s">
        <v>65</v>
      </c>
      <c r="G15082" t="s">
        <v>66</v>
      </c>
      <c r="H15082" t="s">
        <v>67</v>
      </c>
      <c r="I15082">
        <v>2006</v>
      </c>
      <c r="J15082" t="s">
        <v>68</v>
      </c>
      <c r="K15082">
        <v>2007</v>
      </c>
      <c r="L15082" s="18">
        <v>39264</v>
      </c>
      <c r="M15082" t="s">
        <v>69</v>
      </c>
      <c r="N15082" t="s">
        <v>65</v>
      </c>
      <c r="O15082" t="s">
        <v>20121</v>
      </c>
    </row>
    <row r="15083" spans="1:15" x14ac:dyDescent="0.3">
      <c r="A15083" t="s">
        <v>20122</v>
      </c>
      <c r="B15083" t="s">
        <v>8</v>
      </c>
      <c r="C15083" t="s">
        <v>22</v>
      </c>
      <c r="D15083" t="s">
        <v>63</v>
      </c>
      <c r="E15083" t="s">
        <v>64</v>
      </c>
      <c r="F15083" t="s">
        <v>65</v>
      </c>
      <c r="G15083" t="s">
        <v>66</v>
      </c>
      <c r="H15083" t="s">
        <v>67</v>
      </c>
      <c r="I15083">
        <v>2006</v>
      </c>
      <c r="J15083" t="s">
        <v>68</v>
      </c>
      <c r="K15083">
        <v>2008</v>
      </c>
      <c r="L15083" s="18">
        <v>39630</v>
      </c>
      <c r="M15083" t="s">
        <v>69</v>
      </c>
      <c r="N15083" t="s">
        <v>65</v>
      </c>
      <c r="O15083" t="s">
        <v>17792</v>
      </c>
    </row>
    <row r="15084" spans="1:15" x14ac:dyDescent="0.3">
      <c r="A15084" t="s">
        <v>20123</v>
      </c>
      <c r="B15084" t="s">
        <v>8</v>
      </c>
      <c r="C15084" t="s">
        <v>25</v>
      </c>
      <c r="D15084" t="s">
        <v>63</v>
      </c>
      <c r="E15084" t="s">
        <v>64</v>
      </c>
      <c r="F15084" t="s">
        <v>65</v>
      </c>
      <c r="G15084" t="s">
        <v>66</v>
      </c>
      <c r="H15084" t="s">
        <v>67</v>
      </c>
      <c r="I15084">
        <v>2006</v>
      </c>
      <c r="J15084" t="s">
        <v>68</v>
      </c>
      <c r="K15084">
        <v>2007</v>
      </c>
      <c r="M15084" t="s">
        <v>78</v>
      </c>
      <c r="N15084" t="s">
        <v>65</v>
      </c>
      <c r="O15084" t="s">
        <v>20124</v>
      </c>
    </row>
    <row r="15085" spans="1:15" x14ac:dyDescent="0.3">
      <c r="A15085" t="s">
        <v>20125</v>
      </c>
      <c r="B15085" t="s">
        <v>8</v>
      </c>
      <c r="C15085" t="s">
        <v>18</v>
      </c>
      <c r="D15085" t="s">
        <v>89</v>
      </c>
      <c r="E15085" t="s">
        <v>90</v>
      </c>
      <c r="F15085" t="s">
        <v>65</v>
      </c>
      <c r="G15085" t="s">
        <v>66</v>
      </c>
      <c r="H15085" t="s">
        <v>67</v>
      </c>
      <c r="I15085">
        <v>2006</v>
      </c>
      <c r="J15085" t="s">
        <v>68</v>
      </c>
      <c r="K15085">
        <v>2018</v>
      </c>
      <c r="L15085" s="18">
        <v>41318</v>
      </c>
      <c r="M15085" t="s">
        <v>69</v>
      </c>
      <c r="N15085" t="s">
        <v>65</v>
      </c>
      <c r="O15085" t="s">
        <v>7995</v>
      </c>
    </row>
    <row r="15086" spans="1:15" x14ac:dyDescent="0.3">
      <c r="A15086" t="s">
        <v>20126</v>
      </c>
      <c r="B15086" t="s">
        <v>8</v>
      </c>
      <c r="C15086" t="s">
        <v>22</v>
      </c>
      <c r="D15086" t="s">
        <v>63</v>
      </c>
      <c r="E15086" t="s">
        <v>64</v>
      </c>
      <c r="F15086" t="s">
        <v>65</v>
      </c>
      <c r="G15086" t="s">
        <v>66</v>
      </c>
      <c r="H15086" t="s">
        <v>67</v>
      </c>
      <c r="I15086">
        <v>2006</v>
      </c>
      <c r="J15086" t="s">
        <v>68</v>
      </c>
      <c r="K15086">
        <v>2007</v>
      </c>
      <c r="L15086" s="18">
        <v>39295</v>
      </c>
      <c r="M15086" t="s">
        <v>69</v>
      </c>
      <c r="N15086" t="s">
        <v>65</v>
      </c>
      <c r="O15086" t="s">
        <v>20121</v>
      </c>
    </row>
    <row r="15087" spans="1:15" x14ac:dyDescent="0.3">
      <c r="A15087" t="s">
        <v>20127</v>
      </c>
      <c r="B15087" t="s">
        <v>8</v>
      </c>
      <c r="C15087" t="s">
        <v>20</v>
      </c>
      <c r="D15087" t="s">
        <v>63</v>
      </c>
      <c r="E15087" t="s">
        <v>64</v>
      </c>
      <c r="F15087" t="s">
        <v>65</v>
      </c>
      <c r="G15087" t="s">
        <v>66</v>
      </c>
      <c r="H15087" t="s">
        <v>67</v>
      </c>
      <c r="I15087">
        <v>2006</v>
      </c>
      <c r="J15087" t="s">
        <v>68</v>
      </c>
      <c r="K15087">
        <v>2009</v>
      </c>
      <c r="L15087" s="18">
        <v>39873</v>
      </c>
      <c r="M15087" t="s">
        <v>69</v>
      </c>
      <c r="N15087" t="s">
        <v>65</v>
      </c>
      <c r="O15087" t="s">
        <v>19754</v>
      </c>
    </row>
    <row r="15088" spans="1:15" x14ac:dyDescent="0.3">
      <c r="A15088" t="s">
        <v>20128</v>
      </c>
      <c r="B15088" t="s">
        <v>8</v>
      </c>
      <c r="C15088" t="s">
        <v>17</v>
      </c>
      <c r="D15088" t="s">
        <v>63</v>
      </c>
      <c r="E15088" t="s">
        <v>64</v>
      </c>
      <c r="F15088" t="s">
        <v>65</v>
      </c>
      <c r="G15088" t="s">
        <v>66</v>
      </c>
      <c r="H15088" t="s">
        <v>67</v>
      </c>
      <c r="I15088">
        <v>2006</v>
      </c>
      <c r="J15088" t="s">
        <v>68</v>
      </c>
      <c r="M15088" t="s">
        <v>78</v>
      </c>
      <c r="N15088" t="s">
        <v>65</v>
      </c>
      <c r="O15088" t="s">
        <v>18253</v>
      </c>
    </row>
    <row r="15089" spans="1:15" x14ac:dyDescent="0.3">
      <c r="A15089" t="s">
        <v>20129</v>
      </c>
      <c r="B15089" t="s">
        <v>8</v>
      </c>
      <c r="C15089" t="s">
        <v>22</v>
      </c>
      <c r="D15089" t="s">
        <v>63</v>
      </c>
      <c r="E15089" t="s">
        <v>64</v>
      </c>
      <c r="F15089" t="s">
        <v>65</v>
      </c>
      <c r="G15089" t="s">
        <v>66</v>
      </c>
      <c r="H15089" t="s">
        <v>67</v>
      </c>
      <c r="I15089">
        <v>2006</v>
      </c>
      <c r="J15089" t="s">
        <v>68</v>
      </c>
      <c r="K15089">
        <v>2007</v>
      </c>
      <c r="M15089" t="s">
        <v>78</v>
      </c>
      <c r="N15089" t="s">
        <v>65</v>
      </c>
      <c r="O15089" t="s">
        <v>20130</v>
      </c>
    </row>
    <row r="15090" spans="1:15" x14ac:dyDescent="0.3">
      <c r="A15090" t="s">
        <v>20131</v>
      </c>
      <c r="B15090" t="s">
        <v>8</v>
      </c>
      <c r="C15090" t="s">
        <v>22</v>
      </c>
      <c r="D15090" t="s">
        <v>63</v>
      </c>
      <c r="E15090" t="s">
        <v>64</v>
      </c>
      <c r="F15090" t="s">
        <v>65</v>
      </c>
      <c r="G15090" t="s">
        <v>66</v>
      </c>
      <c r="H15090" t="s">
        <v>67</v>
      </c>
      <c r="I15090">
        <v>2006</v>
      </c>
      <c r="J15090" t="s">
        <v>68</v>
      </c>
      <c r="K15090">
        <v>2007</v>
      </c>
      <c r="M15090" t="s">
        <v>78</v>
      </c>
      <c r="N15090" t="s">
        <v>65</v>
      </c>
      <c r="O15090" t="s">
        <v>3080</v>
      </c>
    </row>
    <row r="15091" spans="1:15" x14ac:dyDescent="0.3">
      <c r="A15091" t="s">
        <v>20132</v>
      </c>
      <c r="B15091" t="s">
        <v>8</v>
      </c>
      <c r="C15091" t="s">
        <v>17</v>
      </c>
      <c r="D15091" t="s">
        <v>63</v>
      </c>
      <c r="E15091" t="s">
        <v>64</v>
      </c>
      <c r="F15091" t="s">
        <v>65</v>
      </c>
      <c r="G15091" t="s">
        <v>66</v>
      </c>
      <c r="H15091" t="s">
        <v>67</v>
      </c>
      <c r="I15091">
        <v>2006</v>
      </c>
      <c r="J15091" t="s">
        <v>68</v>
      </c>
      <c r="K15091">
        <v>2007</v>
      </c>
      <c r="L15091" s="18">
        <v>39326</v>
      </c>
      <c r="M15091" t="s">
        <v>69</v>
      </c>
      <c r="N15091" t="s">
        <v>65</v>
      </c>
      <c r="O15091" t="s">
        <v>18253</v>
      </c>
    </row>
    <row r="15092" spans="1:15" x14ac:dyDescent="0.3">
      <c r="A15092" t="s">
        <v>20133</v>
      </c>
      <c r="B15092" t="s">
        <v>8</v>
      </c>
      <c r="C15092" t="s">
        <v>23</v>
      </c>
      <c r="D15092" t="s">
        <v>74</v>
      </c>
      <c r="E15092" t="s">
        <v>75</v>
      </c>
      <c r="F15092" t="s">
        <v>65</v>
      </c>
      <c r="G15092" t="s">
        <v>66</v>
      </c>
      <c r="H15092" t="s">
        <v>67</v>
      </c>
      <c r="I15092">
        <v>2003</v>
      </c>
      <c r="J15092" t="s">
        <v>68</v>
      </c>
      <c r="K15092">
        <v>2008</v>
      </c>
      <c r="L15092" s="18">
        <v>39479</v>
      </c>
      <c r="M15092" t="s">
        <v>69</v>
      </c>
      <c r="N15092" t="s">
        <v>65</v>
      </c>
      <c r="O15092" t="s">
        <v>19654</v>
      </c>
    </row>
    <row r="15093" spans="1:15" x14ac:dyDescent="0.3">
      <c r="A15093" t="s">
        <v>20134</v>
      </c>
      <c r="B15093" t="s">
        <v>8</v>
      </c>
      <c r="C15093" t="s">
        <v>18</v>
      </c>
      <c r="D15093" t="s">
        <v>63</v>
      </c>
      <c r="E15093" t="s">
        <v>64</v>
      </c>
      <c r="F15093" t="s">
        <v>65</v>
      </c>
      <c r="G15093" t="s">
        <v>84</v>
      </c>
      <c r="H15093" t="s">
        <v>85</v>
      </c>
      <c r="I15093">
        <v>2006</v>
      </c>
      <c r="J15093" t="s">
        <v>68</v>
      </c>
      <c r="K15093">
        <v>2007</v>
      </c>
      <c r="L15093" s="18">
        <v>39203</v>
      </c>
      <c r="M15093" t="s">
        <v>69</v>
      </c>
      <c r="N15093" t="s">
        <v>65</v>
      </c>
      <c r="O15093" t="s">
        <v>19614</v>
      </c>
    </row>
    <row r="15094" spans="1:15" x14ac:dyDescent="0.3">
      <c r="A15094" t="s">
        <v>20135</v>
      </c>
      <c r="B15094" t="s">
        <v>8</v>
      </c>
      <c r="C15094" t="s">
        <v>20</v>
      </c>
      <c r="D15094" t="s">
        <v>63</v>
      </c>
      <c r="E15094" t="s">
        <v>64</v>
      </c>
      <c r="F15094" t="s">
        <v>65</v>
      </c>
      <c r="G15094" t="s">
        <v>66</v>
      </c>
      <c r="H15094" t="s">
        <v>67</v>
      </c>
      <c r="I15094">
        <v>2003</v>
      </c>
      <c r="J15094" t="s">
        <v>68</v>
      </c>
      <c r="K15094">
        <v>2008</v>
      </c>
      <c r="L15094" s="18">
        <v>39448</v>
      </c>
      <c r="M15094" t="s">
        <v>69</v>
      </c>
      <c r="N15094" t="s">
        <v>65</v>
      </c>
      <c r="O15094" t="s">
        <v>20136</v>
      </c>
    </row>
    <row r="15095" spans="1:15" x14ac:dyDescent="0.3">
      <c r="A15095" t="s">
        <v>20137</v>
      </c>
      <c r="B15095" t="s">
        <v>8</v>
      </c>
      <c r="C15095" t="s">
        <v>22</v>
      </c>
      <c r="D15095" t="s">
        <v>63</v>
      </c>
      <c r="E15095" t="s">
        <v>64</v>
      </c>
      <c r="F15095" t="s">
        <v>65</v>
      </c>
      <c r="G15095" t="s">
        <v>66</v>
      </c>
      <c r="H15095" t="s">
        <v>67</v>
      </c>
      <c r="I15095">
        <v>2006</v>
      </c>
      <c r="J15095" t="s">
        <v>68</v>
      </c>
      <c r="K15095">
        <v>2007</v>
      </c>
      <c r="L15095" s="18">
        <v>39114</v>
      </c>
      <c r="M15095" t="s">
        <v>69</v>
      </c>
      <c r="N15095" t="s">
        <v>65</v>
      </c>
      <c r="O15095" t="s">
        <v>19831</v>
      </c>
    </row>
    <row r="15096" spans="1:15" x14ac:dyDescent="0.3">
      <c r="A15096" t="s">
        <v>20138</v>
      </c>
      <c r="B15096" t="s">
        <v>8</v>
      </c>
      <c r="C15096" t="s">
        <v>19</v>
      </c>
      <c r="D15096" t="s">
        <v>63</v>
      </c>
      <c r="E15096" t="s">
        <v>64</v>
      </c>
      <c r="F15096" t="s">
        <v>65</v>
      </c>
      <c r="G15096" t="s">
        <v>66</v>
      </c>
      <c r="H15096" t="s">
        <v>67</v>
      </c>
      <c r="I15096">
        <v>2006</v>
      </c>
      <c r="J15096" t="s">
        <v>68</v>
      </c>
      <c r="K15096">
        <v>2008</v>
      </c>
      <c r="L15096" s="18">
        <v>39630</v>
      </c>
      <c r="M15096" t="s">
        <v>69</v>
      </c>
      <c r="N15096" t="s">
        <v>65</v>
      </c>
      <c r="O15096" t="s">
        <v>20139</v>
      </c>
    </row>
    <row r="15097" spans="1:15" x14ac:dyDescent="0.3">
      <c r="A15097" t="s">
        <v>20140</v>
      </c>
      <c r="B15097" t="s">
        <v>8</v>
      </c>
      <c r="C15097" t="s">
        <v>27</v>
      </c>
      <c r="D15097" t="s">
        <v>74</v>
      </c>
      <c r="E15097" t="s">
        <v>75</v>
      </c>
      <c r="F15097" t="s">
        <v>65</v>
      </c>
      <c r="G15097" t="s">
        <v>66</v>
      </c>
      <c r="H15097" t="s">
        <v>67</v>
      </c>
      <c r="I15097">
        <v>2006</v>
      </c>
      <c r="J15097" t="s">
        <v>68</v>
      </c>
      <c r="K15097">
        <v>2007</v>
      </c>
      <c r="L15097" s="18">
        <v>39356</v>
      </c>
      <c r="M15097" t="s">
        <v>69</v>
      </c>
      <c r="N15097" t="s">
        <v>65</v>
      </c>
      <c r="O15097" t="s">
        <v>20141</v>
      </c>
    </row>
    <row r="15098" spans="1:15" x14ac:dyDescent="0.3">
      <c r="A15098" t="s">
        <v>20142</v>
      </c>
      <c r="B15098" t="s">
        <v>8</v>
      </c>
      <c r="C15098" t="s">
        <v>17</v>
      </c>
      <c r="D15098" t="s">
        <v>63</v>
      </c>
      <c r="E15098" t="s">
        <v>64</v>
      </c>
      <c r="F15098" t="s">
        <v>65</v>
      </c>
      <c r="G15098" t="s">
        <v>66</v>
      </c>
      <c r="H15098" t="s">
        <v>67</v>
      </c>
      <c r="I15098">
        <v>2005</v>
      </c>
      <c r="J15098" t="s">
        <v>68</v>
      </c>
      <c r="K15098">
        <v>2007</v>
      </c>
      <c r="L15098" s="18">
        <v>39234</v>
      </c>
      <c r="M15098" t="s">
        <v>69</v>
      </c>
      <c r="N15098" t="s">
        <v>65</v>
      </c>
      <c r="O15098" t="s">
        <v>19837</v>
      </c>
    </row>
    <row r="15099" spans="1:15" x14ac:dyDescent="0.3">
      <c r="A15099" t="s">
        <v>20143</v>
      </c>
      <c r="B15099" t="s">
        <v>8</v>
      </c>
      <c r="C15099" t="s">
        <v>26</v>
      </c>
      <c r="D15099" t="s">
        <v>89</v>
      </c>
      <c r="E15099" t="s">
        <v>90</v>
      </c>
      <c r="F15099" t="s">
        <v>65</v>
      </c>
      <c r="G15099" t="s">
        <v>66</v>
      </c>
      <c r="H15099" t="s">
        <v>67</v>
      </c>
      <c r="I15099">
        <v>2006</v>
      </c>
      <c r="J15099" t="s">
        <v>68</v>
      </c>
      <c r="M15099" t="s">
        <v>78</v>
      </c>
      <c r="N15099" t="s">
        <v>65</v>
      </c>
      <c r="O15099" t="s">
        <v>20144</v>
      </c>
    </row>
    <row r="15100" spans="1:15" x14ac:dyDescent="0.3">
      <c r="A15100" t="s">
        <v>20145</v>
      </c>
      <c r="B15100" t="s">
        <v>8</v>
      </c>
      <c r="C15100" t="s">
        <v>23</v>
      </c>
      <c r="D15100" t="s">
        <v>81</v>
      </c>
      <c r="E15100" t="s">
        <v>75</v>
      </c>
      <c r="F15100" t="s">
        <v>65</v>
      </c>
      <c r="G15100" t="s">
        <v>66</v>
      </c>
      <c r="H15100" t="s">
        <v>67</v>
      </c>
      <c r="I15100">
        <v>2006</v>
      </c>
      <c r="J15100" t="s">
        <v>68</v>
      </c>
      <c r="K15100">
        <v>2009</v>
      </c>
      <c r="L15100" s="18">
        <v>39417</v>
      </c>
      <c r="M15100" t="s">
        <v>69</v>
      </c>
      <c r="N15100" t="s">
        <v>65</v>
      </c>
      <c r="O15100" t="s">
        <v>19654</v>
      </c>
    </row>
    <row r="15101" spans="1:15" x14ac:dyDescent="0.3">
      <c r="A15101" t="s">
        <v>20146</v>
      </c>
      <c r="B15101" t="s">
        <v>8</v>
      </c>
      <c r="C15101" t="s">
        <v>17</v>
      </c>
      <c r="D15101" t="s">
        <v>63</v>
      </c>
      <c r="E15101" t="s">
        <v>64</v>
      </c>
      <c r="F15101" t="s">
        <v>65</v>
      </c>
      <c r="G15101" t="s">
        <v>66</v>
      </c>
      <c r="H15101" t="s">
        <v>67</v>
      </c>
      <c r="I15101">
        <v>2006</v>
      </c>
      <c r="J15101" t="s">
        <v>68</v>
      </c>
      <c r="K15101">
        <v>2007</v>
      </c>
      <c r="L15101" s="18">
        <v>39387</v>
      </c>
      <c r="M15101" t="s">
        <v>69</v>
      </c>
      <c r="N15101" t="s">
        <v>65</v>
      </c>
      <c r="O15101" t="s">
        <v>18253</v>
      </c>
    </row>
    <row r="15102" spans="1:15" x14ac:dyDescent="0.3">
      <c r="A15102" t="s">
        <v>20147</v>
      </c>
      <c r="B15102" t="s">
        <v>8</v>
      </c>
      <c r="C15102" t="s">
        <v>17</v>
      </c>
      <c r="D15102" t="s">
        <v>63</v>
      </c>
      <c r="E15102" t="s">
        <v>64</v>
      </c>
      <c r="F15102" t="s">
        <v>65</v>
      </c>
      <c r="G15102" t="s">
        <v>66</v>
      </c>
      <c r="H15102" t="s">
        <v>67</v>
      </c>
      <c r="I15102">
        <v>2006</v>
      </c>
      <c r="J15102" t="s">
        <v>68</v>
      </c>
      <c r="K15102">
        <v>2007</v>
      </c>
      <c r="L15102" s="18">
        <v>39356</v>
      </c>
      <c r="M15102" t="s">
        <v>69</v>
      </c>
      <c r="N15102" t="s">
        <v>65</v>
      </c>
      <c r="O15102" t="s">
        <v>18253</v>
      </c>
    </row>
    <row r="15103" spans="1:15" x14ac:dyDescent="0.3">
      <c r="A15103" t="s">
        <v>20148</v>
      </c>
      <c r="B15103" t="s">
        <v>8</v>
      </c>
      <c r="C15103" t="s">
        <v>17</v>
      </c>
      <c r="D15103" t="s">
        <v>63</v>
      </c>
      <c r="E15103" t="s">
        <v>64</v>
      </c>
      <c r="F15103" t="s">
        <v>65</v>
      </c>
      <c r="G15103" t="s">
        <v>66</v>
      </c>
      <c r="H15103" t="s">
        <v>67</v>
      </c>
      <c r="I15103">
        <v>2006</v>
      </c>
      <c r="J15103" t="s">
        <v>68</v>
      </c>
      <c r="K15103">
        <v>2008</v>
      </c>
      <c r="L15103" s="18">
        <v>39600</v>
      </c>
      <c r="M15103" t="s">
        <v>69</v>
      </c>
      <c r="N15103" t="s">
        <v>65</v>
      </c>
      <c r="O15103" t="s">
        <v>18253</v>
      </c>
    </row>
    <row r="15104" spans="1:15" x14ac:dyDescent="0.3">
      <c r="A15104" t="s">
        <v>20149</v>
      </c>
      <c r="B15104" t="s">
        <v>8</v>
      </c>
      <c r="C15104" t="s">
        <v>19</v>
      </c>
      <c r="D15104" t="s">
        <v>63</v>
      </c>
      <c r="E15104" t="s">
        <v>64</v>
      </c>
      <c r="F15104" t="s">
        <v>65</v>
      </c>
      <c r="G15104" t="s">
        <v>66</v>
      </c>
      <c r="H15104" t="s">
        <v>67</v>
      </c>
      <c r="I15104">
        <v>2006</v>
      </c>
      <c r="J15104" t="s">
        <v>68</v>
      </c>
      <c r="K15104">
        <v>2008</v>
      </c>
      <c r="L15104" s="18">
        <v>39661</v>
      </c>
      <c r="M15104" t="s">
        <v>69</v>
      </c>
      <c r="N15104" t="s">
        <v>65</v>
      </c>
      <c r="O15104" t="s">
        <v>20150</v>
      </c>
    </row>
    <row r="15105" spans="1:15" x14ac:dyDescent="0.3">
      <c r="A15105" t="s">
        <v>20151</v>
      </c>
      <c r="B15105" t="s">
        <v>8</v>
      </c>
      <c r="C15105" t="s">
        <v>19</v>
      </c>
      <c r="D15105" t="s">
        <v>123</v>
      </c>
      <c r="E15105" t="s">
        <v>64</v>
      </c>
      <c r="F15105" t="s">
        <v>65</v>
      </c>
      <c r="G15105" t="s">
        <v>66</v>
      </c>
      <c r="H15105" t="s">
        <v>67</v>
      </c>
      <c r="I15105">
        <v>2006</v>
      </c>
      <c r="J15105" t="s">
        <v>68</v>
      </c>
      <c r="K15105">
        <v>2007</v>
      </c>
      <c r="L15105" s="18">
        <v>39083</v>
      </c>
      <c r="M15105" t="s">
        <v>69</v>
      </c>
      <c r="N15105" t="s">
        <v>65</v>
      </c>
      <c r="O15105" t="s">
        <v>20152</v>
      </c>
    </row>
    <row r="15106" spans="1:15" x14ac:dyDescent="0.3">
      <c r="A15106" t="s">
        <v>20153</v>
      </c>
      <c r="B15106" t="s">
        <v>8</v>
      </c>
      <c r="C15106" t="s">
        <v>22</v>
      </c>
      <c r="D15106" t="s">
        <v>63</v>
      </c>
      <c r="E15106" t="s">
        <v>64</v>
      </c>
      <c r="F15106" t="s">
        <v>65</v>
      </c>
      <c r="G15106" t="s">
        <v>66</v>
      </c>
      <c r="H15106" t="s">
        <v>67</v>
      </c>
      <c r="I15106">
        <v>2005</v>
      </c>
      <c r="J15106" t="s">
        <v>68</v>
      </c>
      <c r="K15106">
        <v>2007</v>
      </c>
      <c r="L15106" s="18">
        <v>39417</v>
      </c>
      <c r="M15106" t="s">
        <v>69</v>
      </c>
      <c r="N15106" t="s">
        <v>65</v>
      </c>
      <c r="O15106" t="s">
        <v>20154</v>
      </c>
    </row>
    <row r="15107" spans="1:15" x14ac:dyDescent="0.3">
      <c r="A15107" t="s">
        <v>20155</v>
      </c>
      <c r="B15107" t="s">
        <v>8</v>
      </c>
      <c r="C15107" t="s">
        <v>24</v>
      </c>
      <c r="D15107" t="s">
        <v>63</v>
      </c>
      <c r="E15107" t="s">
        <v>64</v>
      </c>
      <c r="F15107" t="s">
        <v>65</v>
      </c>
      <c r="G15107" t="s">
        <v>84</v>
      </c>
      <c r="H15107" t="s">
        <v>85</v>
      </c>
      <c r="I15107">
        <v>2006</v>
      </c>
      <c r="J15107" t="s">
        <v>68</v>
      </c>
      <c r="K15107">
        <v>2007</v>
      </c>
      <c r="L15107" s="18">
        <v>39173</v>
      </c>
      <c r="M15107" t="s">
        <v>69</v>
      </c>
      <c r="N15107" t="s">
        <v>65</v>
      </c>
      <c r="O15107" t="s">
        <v>19787</v>
      </c>
    </row>
    <row r="15108" spans="1:15" x14ac:dyDescent="0.3">
      <c r="A15108" t="s">
        <v>20156</v>
      </c>
      <c r="B15108" t="s">
        <v>8</v>
      </c>
      <c r="C15108" t="s">
        <v>20</v>
      </c>
      <c r="D15108" t="s">
        <v>89</v>
      </c>
      <c r="E15108" t="s">
        <v>90</v>
      </c>
      <c r="F15108" t="s">
        <v>65</v>
      </c>
      <c r="G15108" t="s">
        <v>66</v>
      </c>
      <c r="H15108" t="s">
        <v>67</v>
      </c>
      <c r="I15108">
        <v>2006</v>
      </c>
      <c r="J15108" t="s">
        <v>68</v>
      </c>
      <c r="M15108" t="s">
        <v>78</v>
      </c>
      <c r="N15108" t="s">
        <v>65</v>
      </c>
      <c r="O15108" t="s">
        <v>19754</v>
      </c>
    </row>
    <row r="15109" spans="1:15" x14ac:dyDescent="0.3">
      <c r="A15109" t="s">
        <v>20157</v>
      </c>
      <c r="B15109" t="s">
        <v>8</v>
      </c>
      <c r="C15109" t="s">
        <v>22</v>
      </c>
      <c r="D15109" t="s">
        <v>63</v>
      </c>
      <c r="E15109" t="s">
        <v>64</v>
      </c>
      <c r="F15109" t="s">
        <v>65</v>
      </c>
      <c r="G15109" t="s">
        <v>66</v>
      </c>
      <c r="H15109" t="s">
        <v>67</v>
      </c>
      <c r="I15109">
        <v>2006</v>
      </c>
      <c r="J15109" t="s">
        <v>68</v>
      </c>
      <c r="K15109">
        <v>2008</v>
      </c>
      <c r="L15109" s="18">
        <v>39539</v>
      </c>
      <c r="M15109" t="s">
        <v>69</v>
      </c>
      <c r="N15109" t="s">
        <v>65</v>
      </c>
      <c r="O15109" t="s">
        <v>17792</v>
      </c>
    </row>
    <row r="15110" spans="1:15" x14ac:dyDescent="0.3">
      <c r="A15110" t="s">
        <v>20158</v>
      </c>
      <c r="B15110" t="s">
        <v>8</v>
      </c>
      <c r="C15110" t="s">
        <v>16</v>
      </c>
      <c r="D15110" t="s">
        <v>81</v>
      </c>
      <c r="E15110" t="s">
        <v>75</v>
      </c>
      <c r="F15110" t="s">
        <v>65</v>
      </c>
      <c r="G15110" t="s">
        <v>66</v>
      </c>
      <c r="H15110" t="s">
        <v>67</v>
      </c>
      <c r="I15110">
        <v>2006</v>
      </c>
      <c r="J15110" t="s">
        <v>68</v>
      </c>
      <c r="K15110">
        <v>2008</v>
      </c>
      <c r="L15110" s="18">
        <v>39569</v>
      </c>
      <c r="M15110" t="s">
        <v>69</v>
      </c>
      <c r="N15110" t="s">
        <v>65</v>
      </c>
      <c r="O15110" t="s">
        <v>20159</v>
      </c>
    </row>
    <row r="15111" spans="1:15" x14ac:dyDescent="0.3">
      <c r="A15111" t="s">
        <v>20160</v>
      </c>
      <c r="B15111" t="s">
        <v>8</v>
      </c>
      <c r="C15111" t="s">
        <v>19</v>
      </c>
      <c r="D15111" t="s">
        <v>123</v>
      </c>
      <c r="E15111" t="s">
        <v>64</v>
      </c>
      <c r="F15111" t="s">
        <v>65</v>
      </c>
      <c r="G15111" t="s">
        <v>66</v>
      </c>
      <c r="H15111" t="s">
        <v>67</v>
      </c>
      <c r="I15111">
        <v>2006</v>
      </c>
      <c r="J15111" t="s">
        <v>68</v>
      </c>
      <c r="K15111">
        <v>2007</v>
      </c>
      <c r="L15111" s="18">
        <v>39114</v>
      </c>
      <c r="M15111" t="s">
        <v>69</v>
      </c>
      <c r="N15111" t="s">
        <v>65</v>
      </c>
      <c r="O15111" t="s">
        <v>20152</v>
      </c>
    </row>
    <row r="15112" spans="1:15" x14ac:dyDescent="0.3">
      <c r="A15112" t="s">
        <v>20161</v>
      </c>
      <c r="B15112" t="s">
        <v>8</v>
      </c>
      <c r="C15112" t="s">
        <v>19</v>
      </c>
      <c r="D15112" t="s">
        <v>74</v>
      </c>
      <c r="E15112" t="s">
        <v>75</v>
      </c>
      <c r="F15112" t="s">
        <v>65</v>
      </c>
      <c r="G15112" t="s">
        <v>66</v>
      </c>
      <c r="H15112" t="s">
        <v>67</v>
      </c>
      <c r="I15112">
        <v>2006</v>
      </c>
      <c r="J15112" t="s">
        <v>68</v>
      </c>
      <c r="K15112">
        <v>2007</v>
      </c>
      <c r="L15112" s="18">
        <v>39387</v>
      </c>
      <c r="M15112" t="s">
        <v>69</v>
      </c>
      <c r="N15112" t="s">
        <v>65</v>
      </c>
      <c r="O15112" t="s">
        <v>20139</v>
      </c>
    </row>
    <row r="15113" spans="1:15" x14ac:dyDescent="0.3">
      <c r="A15113" t="s">
        <v>20162</v>
      </c>
      <c r="B15113" t="s">
        <v>8</v>
      </c>
      <c r="C15113" t="s">
        <v>19</v>
      </c>
      <c r="D15113" t="s">
        <v>74</v>
      </c>
      <c r="E15113" t="s">
        <v>75</v>
      </c>
      <c r="F15113" t="s">
        <v>65</v>
      </c>
      <c r="G15113" t="s">
        <v>66</v>
      </c>
      <c r="H15113" t="s">
        <v>67</v>
      </c>
      <c r="I15113">
        <v>2006</v>
      </c>
      <c r="J15113" t="s">
        <v>68</v>
      </c>
      <c r="K15113">
        <v>2007</v>
      </c>
      <c r="L15113" s="18">
        <v>39356</v>
      </c>
      <c r="M15113" t="s">
        <v>69</v>
      </c>
      <c r="N15113" t="s">
        <v>65</v>
      </c>
      <c r="O15113" t="s">
        <v>20139</v>
      </c>
    </row>
    <row r="15114" spans="1:15" x14ac:dyDescent="0.3">
      <c r="A15114" t="s">
        <v>20163</v>
      </c>
      <c r="B15114" t="s">
        <v>8</v>
      </c>
      <c r="C15114" t="s">
        <v>26</v>
      </c>
      <c r="D15114" t="s">
        <v>63</v>
      </c>
      <c r="E15114" t="s">
        <v>64</v>
      </c>
      <c r="F15114" t="s">
        <v>65</v>
      </c>
      <c r="G15114" t="s">
        <v>66</v>
      </c>
      <c r="H15114" t="s">
        <v>67</v>
      </c>
      <c r="I15114">
        <v>2006</v>
      </c>
      <c r="J15114" t="s">
        <v>68</v>
      </c>
      <c r="K15114">
        <v>2008</v>
      </c>
      <c r="L15114" s="18">
        <v>39783</v>
      </c>
      <c r="M15114" t="s">
        <v>69</v>
      </c>
      <c r="N15114" t="s">
        <v>65</v>
      </c>
      <c r="O15114" t="s">
        <v>19614</v>
      </c>
    </row>
    <row r="15115" spans="1:15" x14ac:dyDescent="0.3">
      <c r="A15115" t="s">
        <v>20164</v>
      </c>
      <c r="B15115" t="s">
        <v>8</v>
      </c>
      <c r="C15115" t="s">
        <v>16</v>
      </c>
      <c r="D15115" t="s">
        <v>63</v>
      </c>
      <c r="E15115" t="s">
        <v>64</v>
      </c>
      <c r="F15115" t="s">
        <v>65</v>
      </c>
      <c r="G15115" t="s">
        <v>66</v>
      </c>
      <c r="H15115" t="s">
        <v>67</v>
      </c>
      <c r="I15115">
        <v>2007</v>
      </c>
      <c r="J15115" t="s">
        <v>68</v>
      </c>
      <c r="K15115">
        <v>2008</v>
      </c>
      <c r="L15115" s="18">
        <v>39692</v>
      </c>
      <c r="M15115" t="s">
        <v>69</v>
      </c>
      <c r="N15115" t="s">
        <v>65</v>
      </c>
      <c r="O15115" t="s">
        <v>19858</v>
      </c>
    </row>
    <row r="15116" spans="1:15" x14ac:dyDescent="0.3">
      <c r="A15116" t="s">
        <v>20165</v>
      </c>
      <c r="B15116" t="s">
        <v>8</v>
      </c>
      <c r="C15116" t="s">
        <v>15</v>
      </c>
      <c r="D15116" t="s">
        <v>89</v>
      </c>
      <c r="E15116" t="s">
        <v>90</v>
      </c>
      <c r="F15116" t="s">
        <v>65</v>
      </c>
      <c r="G15116" t="s">
        <v>66</v>
      </c>
      <c r="H15116" t="s">
        <v>67</v>
      </c>
      <c r="I15116">
        <v>2006</v>
      </c>
      <c r="J15116" t="s">
        <v>68</v>
      </c>
      <c r="K15116">
        <v>2011</v>
      </c>
      <c r="L15116" s="18">
        <v>40787</v>
      </c>
      <c r="M15116" t="s">
        <v>69</v>
      </c>
      <c r="N15116" t="s">
        <v>65</v>
      </c>
      <c r="O15116" t="s">
        <v>20166</v>
      </c>
    </row>
    <row r="15117" spans="1:15" x14ac:dyDescent="0.3">
      <c r="A15117" t="s">
        <v>20167</v>
      </c>
      <c r="B15117" t="s">
        <v>8</v>
      </c>
      <c r="C15117" t="s">
        <v>22</v>
      </c>
      <c r="D15117" t="s">
        <v>74</v>
      </c>
      <c r="E15117" t="s">
        <v>75</v>
      </c>
      <c r="F15117" t="s">
        <v>65</v>
      </c>
      <c r="G15117" t="s">
        <v>84</v>
      </c>
      <c r="H15117" t="s">
        <v>85</v>
      </c>
      <c r="I15117">
        <v>2006</v>
      </c>
      <c r="J15117" t="s">
        <v>68</v>
      </c>
      <c r="K15117">
        <v>2007</v>
      </c>
      <c r="L15117" s="18">
        <v>39083</v>
      </c>
      <c r="M15117" t="s">
        <v>69</v>
      </c>
      <c r="N15117" t="s">
        <v>65</v>
      </c>
      <c r="O15117" t="s">
        <v>20066</v>
      </c>
    </row>
    <row r="15118" spans="1:15" x14ac:dyDescent="0.3">
      <c r="A15118" t="s">
        <v>20168</v>
      </c>
      <c r="B15118" t="s">
        <v>8</v>
      </c>
      <c r="C15118" t="s">
        <v>15</v>
      </c>
      <c r="D15118" t="s">
        <v>81</v>
      </c>
      <c r="E15118" t="s">
        <v>75</v>
      </c>
      <c r="F15118" t="s">
        <v>65</v>
      </c>
      <c r="G15118" t="s">
        <v>66</v>
      </c>
      <c r="H15118" t="s">
        <v>67</v>
      </c>
      <c r="I15118">
        <v>2002</v>
      </c>
      <c r="J15118" t="s">
        <v>68</v>
      </c>
      <c r="K15118">
        <v>2003</v>
      </c>
      <c r="L15118" s="18">
        <v>37926</v>
      </c>
      <c r="M15118" t="s">
        <v>69</v>
      </c>
      <c r="N15118" t="s">
        <v>65</v>
      </c>
      <c r="O15118" t="s">
        <v>19632</v>
      </c>
    </row>
    <row r="15119" spans="1:15" x14ac:dyDescent="0.3">
      <c r="A15119" t="s">
        <v>20169</v>
      </c>
      <c r="B15119" t="s">
        <v>8</v>
      </c>
      <c r="C15119" t="s">
        <v>15</v>
      </c>
      <c r="D15119" t="s">
        <v>89</v>
      </c>
      <c r="E15119" t="s">
        <v>90</v>
      </c>
      <c r="F15119" t="s">
        <v>65</v>
      </c>
      <c r="G15119" t="s">
        <v>66</v>
      </c>
      <c r="H15119" t="s">
        <v>67</v>
      </c>
      <c r="I15119">
        <v>2006</v>
      </c>
      <c r="J15119" t="s">
        <v>68</v>
      </c>
      <c r="M15119" t="s">
        <v>78</v>
      </c>
      <c r="N15119" t="s">
        <v>65</v>
      </c>
      <c r="O15119" t="s">
        <v>20170</v>
      </c>
    </row>
    <row r="15120" spans="1:15" x14ac:dyDescent="0.3">
      <c r="A15120" t="s">
        <v>20171</v>
      </c>
      <c r="B15120" t="s">
        <v>8</v>
      </c>
      <c r="C15120" t="s">
        <v>22</v>
      </c>
      <c r="D15120" t="s">
        <v>74</v>
      </c>
      <c r="E15120" t="s">
        <v>75</v>
      </c>
      <c r="F15120" t="s">
        <v>65</v>
      </c>
      <c r="G15120" t="s">
        <v>66</v>
      </c>
      <c r="H15120" t="s">
        <v>67</v>
      </c>
      <c r="I15120">
        <v>2007</v>
      </c>
      <c r="J15120" t="s">
        <v>68</v>
      </c>
      <c r="K15120">
        <v>2009</v>
      </c>
      <c r="L15120" s="18">
        <v>39904</v>
      </c>
      <c r="M15120" t="s">
        <v>69</v>
      </c>
      <c r="N15120" t="s">
        <v>65</v>
      </c>
      <c r="O15120" t="s">
        <v>17792</v>
      </c>
    </row>
    <row r="15121" spans="1:15" x14ac:dyDescent="0.3">
      <c r="A15121" t="s">
        <v>20172</v>
      </c>
      <c r="B15121" t="s">
        <v>8</v>
      </c>
      <c r="C15121" t="s">
        <v>22</v>
      </c>
      <c r="D15121" t="s">
        <v>63</v>
      </c>
      <c r="E15121" t="s">
        <v>64</v>
      </c>
      <c r="F15121" t="s">
        <v>65</v>
      </c>
      <c r="G15121" t="s">
        <v>66</v>
      </c>
      <c r="H15121" t="s">
        <v>67</v>
      </c>
      <c r="I15121">
        <v>2004</v>
      </c>
      <c r="J15121" t="s">
        <v>68</v>
      </c>
      <c r="K15121">
        <v>2004</v>
      </c>
      <c r="L15121" s="18">
        <v>38169</v>
      </c>
      <c r="M15121" t="s">
        <v>69</v>
      </c>
      <c r="N15121" t="s">
        <v>65</v>
      </c>
      <c r="O15121" t="s">
        <v>20173</v>
      </c>
    </row>
    <row r="15122" spans="1:15" x14ac:dyDescent="0.3">
      <c r="A15122" t="s">
        <v>20174</v>
      </c>
      <c r="B15122" t="s">
        <v>8</v>
      </c>
      <c r="C15122" t="s">
        <v>15</v>
      </c>
      <c r="D15122" t="s">
        <v>74</v>
      </c>
      <c r="E15122" t="s">
        <v>75</v>
      </c>
      <c r="F15122" t="s">
        <v>65</v>
      </c>
      <c r="G15122" t="s">
        <v>66</v>
      </c>
      <c r="H15122" t="s">
        <v>67</v>
      </c>
      <c r="I15122">
        <v>2006</v>
      </c>
      <c r="J15122" t="s">
        <v>68</v>
      </c>
      <c r="K15122">
        <v>2008</v>
      </c>
      <c r="L15122" s="18">
        <v>39508</v>
      </c>
      <c r="M15122" t="s">
        <v>69</v>
      </c>
      <c r="N15122" t="s">
        <v>65</v>
      </c>
      <c r="O15122" t="s">
        <v>20175</v>
      </c>
    </row>
    <row r="15123" spans="1:15" x14ac:dyDescent="0.3">
      <c r="A15123" t="s">
        <v>20176</v>
      </c>
      <c r="B15123" t="s">
        <v>8</v>
      </c>
      <c r="C15123" t="s">
        <v>22</v>
      </c>
      <c r="D15123" t="s">
        <v>63</v>
      </c>
      <c r="E15123" t="s">
        <v>64</v>
      </c>
      <c r="F15123" t="s">
        <v>65</v>
      </c>
      <c r="G15123" t="s">
        <v>66</v>
      </c>
      <c r="H15123" t="s">
        <v>67</v>
      </c>
      <c r="I15123">
        <v>2003</v>
      </c>
      <c r="J15123" t="s">
        <v>68</v>
      </c>
      <c r="K15123">
        <v>2004</v>
      </c>
      <c r="L15123" s="18">
        <v>38018</v>
      </c>
      <c r="M15123" t="s">
        <v>69</v>
      </c>
      <c r="N15123" t="s">
        <v>65</v>
      </c>
      <c r="O15123" t="s">
        <v>20177</v>
      </c>
    </row>
    <row r="15124" spans="1:15" x14ac:dyDescent="0.3">
      <c r="A15124" t="s">
        <v>20178</v>
      </c>
      <c r="B15124" t="s">
        <v>8</v>
      </c>
      <c r="C15124" t="s">
        <v>22</v>
      </c>
      <c r="D15124" t="s">
        <v>63</v>
      </c>
      <c r="E15124" t="s">
        <v>64</v>
      </c>
      <c r="F15124" t="s">
        <v>65</v>
      </c>
      <c r="G15124" t="s">
        <v>66</v>
      </c>
      <c r="H15124" t="s">
        <v>67</v>
      </c>
      <c r="I15124">
        <v>2003</v>
      </c>
      <c r="J15124" t="s">
        <v>68</v>
      </c>
      <c r="K15124">
        <v>2005</v>
      </c>
      <c r="L15124" s="18">
        <v>38412</v>
      </c>
      <c r="M15124" t="s">
        <v>69</v>
      </c>
      <c r="N15124" t="s">
        <v>65</v>
      </c>
      <c r="O15124" t="s">
        <v>20179</v>
      </c>
    </row>
    <row r="15125" spans="1:15" x14ac:dyDescent="0.3">
      <c r="A15125" t="s">
        <v>20180</v>
      </c>
      <c r="B15125" t="s">
        <v>8</v>
      </c>
      <c r="C15125" t="s">
        <v>16</v>
      </c>
      <c r="D15125" t="s">
        <v>89</v>
      </c>
      <c r="E15125" t="s">
        <v>90</v>
      </c>
      <c r="F15125" t="s">
        <v>65</v>
      </c>
      <c r="G15125" t="s">
        <v>66</v>
      </c>
      <c r="H15125" t="s">
        <v>67</v>
      </c>
      <c r="I15125">
        <v>2006</v>
      </c>
      <c r="J15125" t="s">
        <v>68</v>
      </c>
      <c r="K15125">
        <v>2006</v>
      </c>
      <c r="L15125" s="18">
        <v>38899</v>
      </c>
      <c r="M15125" t="s">
        <v>69</v>
      </c>
      <c r="N15125" t="s">
        <v>65</v>
      </c>
      <c r="O15125" t="s">
        <v>20159</v>
      </c>
    </row>
    <row r="15126" spans="1:15" x14ac:dyDescent="0.3">
      <c r="A15126" t="s">
        <v>20181</v>
      </c>
      <c r="B15126" t="s">
        <v>8</v>
      </c>
      <c r="C15126" t="s">
        <v>18</v>
      </c>
      <c r="D15126" t="s">
        <v>63</v>
      </c>
      <c r="E15126" t="s">
        <v>64</v>
      </c>
      <c r="F15126" t="s">
        <v>65</v>
      </c>
      <c r="G15126" t="s">
        <v>66</v>
      </c>
      <c r="H15126" t="s">
        <v>67</v>
      </c>
      <c r="I15126">
        <v>2006</v>
      </c>
      <c r="J15126" t="s">
        <v>68</v>
      </c>
      <c r="K15126">
        <v>2011</v>
      </c>
      <c r="L15126" s="18">
        <v>39479</v>
      </c>
      <c r="M15126" t="s">
        <v>69</v>
      </c>
      <c r="N15126" t="s">
        <v>65</v>
      </c>
      <c r="O15126" t="s">
        <v>19751</v>
      </c>
    </row>
    <row r="15127" spans="1:15" x14ac:dyDescent="0.3">
      <c r="A15127" t="s">
        <v>20182</v>
      </c>
      <c r="B15127" t="s">
        <v>8</v>
      </c>
      <c r="C15127" t="s">
        <v>31</v>
      </c>
      <c r="D15127" t="s">
        <v>89</v>
      </c>
      <c r="E15127" t="s">
        <v>90</v>
      </c>
      <c r="F15127" t="s">
        <v>65</v>
      </c>
      <c r="G15127" t="s">
        <v>66</v>
      </c>
      <c r="H15127" t="s">
        <v>67</v>
      </c>
      <c r="I15127">
        <v>2006</v>
      </c>
      <c r="J15127" t="s">
        <v>68</v>
      </c>
      <c r="M15127" t="s">
        <v>78</v>
      </c>
      <c r="N15127" t="s">
        <v>65</v>
      </c>
      <c r="O15127" t="s">
        <v>20183</v>
      </c>
    </row>
    <row r="15128" spans="1:15" x14ac:dyDescent="0.3">
      <c r="A15128" t="s">
        <v>20184</v>
      </c>
      <c r="B15128" t="s">
        <v>8</v>
      </c>
      <c r="C15128" t="s">
        <v>18</v>
      </c>
      <c r="D15128" t="s">
        <v>89</v>
      </c>
      <c r="E15128" t="s">
        <v>90</v>
      </c>
      <c r="F15128" t="s">
        <v>65</v>
      </c>
      <c r="G15128" t="s">
        <v>66</v>
      </c>
      <c r="H15128" t="s">
        <v>67</v>
      </c>
      <c r="I15128">
        <v>2006</v>
      </c>
      <c r="J15128" t="s">
        <v>68</v>
      </c>
      <c r="K15128">
        <v>2008</v>
      </c>
      <c r="L15128" s="18">
        <v>39479</v>
      </c>
      <c r="M15128" t="s">
        <v>69</v>
      </c>
      <c r="N15128" t="s">
        <v>65</v>
      </c>
      <c r="O15128" t="s">
        <v>20185</v>
      </c>
    </row>
    <row r="15129" spans="1:15" x14ac:dyDescent="0.3">
      <c r="A15129" t="s">
        <v>20186</v>
      </c>
      <c r="B15129" t="s">
        <v>8</v>
      </c>
      <c r="C15129" t="s">
        <v>19</v>
      </c>
      <c r="D15129" t="s">
        <v>89</v>
      </c>
      <c r="E15129" t="s">
        <v>90</v>
      </c>
      <c r="F15129" t="s">
        <v>65</v>
      </c>
      <c r="G15129" t="s">
        <v>66</v>
      </c>
      <c r="H15129" t="s">
        <v>67</v>
      </c>
      <c r="I15129">
        <v>2006</v>
      </c>
      <c r="J15129" t="s">
        <v>68</v>
      </c>
      <c r="M15129" t="s">
        <v>78</v>
      </c>
      <c r="N15129" t="s">
        <v>65</v>
      </c>
      <c r="O15129" t="s">
        <v>20139</v>
      </c>
    </row>
    <row r="15130" spans="1:15" x14ac:dyDescent="0.3">
      <c r="A15130" t="s">
        <v>20187</v>
      </c>
      <c r="B15130" t="s">
        <v>8</v>
      </c>
      <c r="C15130" t="s">
        <v>15</v>
      </c>
      <c r="D15130" t="s">
        <v>63</v>
      </c>
      <c r="E15130" t="s">
        <v>64</v>
      </c>
      <c r="F15130" t="s">
        <v>65</v>
      </c>
      <c r="G15130" t="s">
        <v>66</v>
      </c>
      <c r="H15130" t="s">
        <v>67</v>
      </c>
      <c r="I15130">
        <v>2006</v>
      </c>
      <c r="J15130" t="s">
        <v>68</v>
      </c>
      <c r="K15130">
        <v>2008</v>
      </c>
      <c r="L15130" s="18">
        <v>39448</v>
      </c>
      <c r="M15130" t="s">
        <v>69</v>
      </c>
      <c r="N15130" t="s">
        <v>65</v>
      </c>
      <c r="O15130" t="s">
        <v>20188</v>
      </c>
    </row>
    <row r="15131" spans="1:15" x14ac:dyDescent="0.3">
      <c r="A15131" t="s">
        <v>20189</v>
      </c>
      <c r="B15131" t="s">
        <v>8</v>
      </c>
      <c r="C15131" t="s">
        <v>26</v>
      </c>
      <c r="D15131" t="s">
        <v>89</v>
      </c>
      <c r="E15131" t="s">
        <v>90</v>
      </c>
      <c r="F15131" t="s">
        <v>65</v>
      </c>
      <c r="G15131" t="s">
        <v>66</v>
      </c>
      <c r="H15131" t="s">
        <v>67</v>
      </c>
      <c r="I15131">
        <v>2006</v>
      </c>
      <c r="J15131" t="s">
        <v>68</v>
      </c>
      <c r="K15131">
        <v>2006</v>
      </c>
      <c r="M15131" t="s">
        <v>78</v>
      </c>
      <c r="N15131" t="s">
        <v>65</v>
      </c>
      <c r="O15131" t="s">
        <v>20190</v>
      </c>
    </row>
    <row r="15132" spans="1:15" x14ac:dyDescent="0.3">
      <c r="A15132" t="s">
        <v>20191</v>
      </c>
      <c r="B15132" t="s">
        <v>8</v>
      </c>
      <c r="C15132" t="s">
        <v>15</v>
      </c>
      <c r="D15132" t="s">
        <v>63</v>
      </c>
      <c r="E15132" t="s">
        <v>64</v>
      </c>
      <c r="F15132" t="s">
        <v>65</v>
      </c>
      <c r="G15132" t="s">
        <v>66</v>
      </c>
      <c r="H15132" t="s">
        <v>67</v>
      </c>
      <c r="I15132">
        <v>2006</v>
      </c>
      <c r="J15132" t="s">
        <v>68</v>
      </c>
      <c r="K15132">
        <v>2008</v>
      </c>
      <c r="L15132" s="18">
        <v>39448</v>
      </c>
      <c r="M15132" t="s">
        <v>69</v>
      </c>
      <c r="N15132" t="s">
        <v>65</v>
      </c>
      <c r="O15132" t="s">
        <v>20188</v>
      </c>
    </row>
    <row r="15133" spans="1:15" x14ac:dyDescent="0.3">
      <c r="A15133" t="s">
        <v>20192</v>
      </c>
      <c r="B15133" t="s">
        <v>8</v>
      </c>
      <c r="C15133" t="s">
        <v>18</v>
      </c>
      <c r="D15133" t="s">
        <v>74</v>
      </c>
      <c r="E15133" t="s">
        <v>75</v>
      </c>
      <c r="F15133" t="s">
        <v>65</v>
      </c>
      <c r="G15133" t="s">
        <v>66</v>
      </c>
      <c r="H15133" t="s">
        <v>67</v>
      </c>
      <c r="I15133">
        <v>2006</v>
      </c>
      <c r="J15133" t="s">
        <v>68</v>
      </c>
      <c r="K15133">
        <v>2012</v>
      </c>
      <c r="L15133" s="18">
        <v>41153</v>
      </c>
      <c r="M15133" t="s">
        <v>69</v>
      </c>
      <c r="N15133" t="s">
        <v>65</v>
      </c>
      <c r="O15133" t="s">
        <v>19884</v>
      </c>
    </row>
    <row r="15134" spans="1:15" x14ac:dyDescent="0.3">
      <c r="A15134" t="s">
        <v>20193</v>
      </c>
      <c r="B15134" t="s">
        <v>8</v>
      </c>
      <c r="C15134" t="s">
        <v>19</v>
      </c>
      <c r="D15134" t="s">
        <v>81</v>
      </c>
      <c r="E15134" t="s">
        <v>75</v>
      </c>
      <c r="F15134" t="s">
        <v>65</v>
      </c>
      <c r="G15134" t="s">
        <v>66</v>
      </c>
      <c r="H15134" t="s">
        <v>67</v>
      </c>
      <c r="I15134">
        <v>2006</v>
      </c>
      <c r="J15134" t="s">
        <v>68</v>
      </c>
      <c r="M15134" t="s">
        <v>78</v>
      </c>
      <c r="N15134" t="s">
        <v>65</v>
      </c>
      <c r="O15134" t="s">
        <v>20194</v>
      </c>
    </row>
    <row r="15135" spans="1:15" x14ac:dyDescent="0.3">
      <c r="A15135" t="s">
        <v>20195</v>
      </c>
      <c r="B15135" t="s">
        <v>8</v>
      </c>
      <c r="C15135" t="s">
        <v>15</v>
      </c>
      <c r="D15135" t="s">
        <v>89</v>
      </c>
      <c r="E15135" t="s">
        <v>90</v>
      </c>
      <c r="F15135" t="s">
        <v>65</v>
      </c>
      <c r="G15135" t="s">
        <v>66</v>
      </c>
      <c r="H15135" t="s">
        <v>67</v>
      </c>
      <c r="I15135">
        <v>2005</v>
      </c>
      <c r="J15135" t="s">
        <v>68</v>
      </c>
      <c r="K15135">
        <v>2008</v>
      </c>
      <c r="L15135" s="18">
        <v>39783</v>
      </c>
      <c r="M15135" t="s">
        <v>69</v>
      </c>
      <c r="N15135" t="s">
        <v>65</v>
      </c>
      <c r="O15135" t="s">
        <v>20196</v>
      </c>
    </row>
    <row r="15136" spans="1:15" x14ac:dyDescent="0.3">
      <c r="A15136" t="s">
        <v>20197</v>
      </c>
      <c r="B15136" t="s">
        <v>8</v>
      </c>
      <c r="C15136" t="s">
        <v>18</v>
      </c>
      <c r="D15136" t="s">
        <v>63</v>
      </c>
      <c r="E15136" t="s">
        <v>64</v>
      </c>
      <c r="F15136" t="s">
        <v>65</v>
      </c>
      <c r="G15136" t="s">
        <v>66</v>
      </c>
      <c r="H15136" t="s">
        <v>67</v>
      </c>
      <c r="I15136">
        <v>2006</v>
      </c>
      <c r="J15136" t="s">
        <v>68</v>
      </c>
      <c r="K15136">
        <v>2013</v>
      </c>
      <c r="L15136" s="18">
        <v>40269</v>
      </c>
      <c r="M15136" t="s">
        <v>69</v>
      </c>
      <c r="N15136" t="s">
        <v>65</v>
      </c>
      <c r="O15136" t="s">
        <v>19965</v>
      </c>
    </row>
    <row r="15137" spans="1:15" x14ac:dyDescent="0.3">
      <c r="A15137" t="s">
        <v>20198</v>
      </c>
      <c r="B15137" t="s">
        <v>8</v>
      </c>
      <c r="C15137" t="s">
        <v>25</v>
      </c>
      <c r="D15137" t="s">
        <v>63</v>
      </c>
      <c r="E15137" t="s">
        <v>64</v>
      </c>
      <c r="F15137" t="s">
        <v>65</v>
      </c>
      <c r="G15137" t="s">
        <v>66</v>
      </c>
      <c r="H15137" t="s">
        <v>67</v>
      </c>
      <c r="I15137">
        <v>2006</v>
      </c>
      <c r="J15137" t="s">
        <v>68</v>
      </c>
      <c r="K15137">
        <v>2008</v>
      </c>
      <c r="L15137" s="18">
        <v>39479</v>
      </c>
      <c r="M15137" t="s">
        <v>69</v>
      </c>
      <c r="N15137" t="s">
        <v>65</v>
      </c>
      <c r="O15137" t="s">
        <v>5363</v>
      </c>
    </row>
    <row r="15138" spans="1:15" x14ac:dyDescent="0.3">
      <c r="A15138" t="s">
        <v>20199</v>
      </c>
      <c r="B15138" t="s">
        <v>8</v>
      </c>
      <c r="C15138" t="s">
        <v>25</v>
      </c>
      <c r="D15138" t="s">
        <v>63</v>
      </c>
      <c r="E15138" t="s">
        <v>64</v>
      </c>
      <c r="F15138" t="s">
        <v>65</v>
      </c>
      <c r="G15138" t="s">
        <v>84</v>
      </c>
      <c r="H15138" t="s">
        <v>85</v>
      </c>
      <c r="I15138">
        <v>2006</v>
      </c>
      <c r="J15138" t="s">
        <v>68</v>
      </c>
      <c r="K15138">
        <v>2009</v>
      </c>
      <c r="L15138" s="18">
        <v>39845</v>
      </c>
      <c r="M15138" t="s">
        <v>69</v>
      </c>
      <c r="N15138" t="s">
        <v>65</v>
      </c>
      <c r="O15138" t="s">
        <v>19661</v>
      </c>
    </row>
    <row r="15139" spans="1:15" x14ac:dyDescent="0.3">
      <c r="A15139" t="s">
        <v>20200</v>
      </c>
      <c r="B15139" t="s">
        <v>8</v>
      </c>
      <c r="C15139" t="s">
        <v>18</v>
      </c>
      <c r="D15139" t="s">
        <v>89</v>
      </c>
      <c r="E15139" t="s">
        <v>90</v>
      </c>
      <c r="F15139" t="s">
        <v>65</v>
      </c>
      <c r="G15139" t="s">
        <v>66</v>
      </c>
      <c r="H15139" t="s">
        <v>67</v>
      </c>
      <c r="I15139">
        <v>2006</v>
      </c>
      <c r="J15139" t="s">
        <v>68</v>
      </c>
      <c r="K15139">
        <v>2008</v>
      </c>
      <c r="L15139" s="18">
        <v>39448</v>
      </c>
      <c r="M15139" t="s">
        <v>69</v>
      </c>
      <c r="N15139" t="s">
        <v>65</v>
      </c>
      <c r="O15139" t="s">
        <v>19884</v>
      </c>
    </row>
    <row r="15140" spans="1:15" x14ac:dyDescent="0.3">
      <c r="A15140" t="s">
        <v>20201</v>
      </c>
      <c r="B15140" t="s">
        <v>8</v>
      </c>
      <c r="C15140" t="s">
        <v>18</v>
      </c>
      <c r="D15140" t="s">
        <v>89</v>
      </c>
      <c r="E15140" t="s">
        <v>90</v>
      </c>
      <c r="F15140" t="s">
        <v>65</v>
      </c>
      <c r="G15140" t="s">
        <v>66</v>
      </c>
      <c r="H15140" t="s">
        <v>67</v>
      </c>
      <c r="I15140">
        <v>2006</v>
      </c>
      <c r="J15140" t="s">
        <v>68</v>
      </c>
      <c r="K15140">
        <v>2008</v>
      </c>
      <c r="L15140" s="18">
        <v>39569</v>
      </c>
      <c r="M15140" t="s">
        <v>69</v>
      </c>
      <c r="N15140" t="s">
        <v>65</v>
      </c>
      <c r="O15140" t="s">
        <v>20202</v>
      </c>
    </row>
    <row r="15141" spans="1:15" x14ac:dyDescent="0.3">
      <c r="A15141" t="s">
        <v>20203</v>
      </c>
      <c r="B15141" t="s">
        <v>8</v>
      </c>
      <c r="C15141" t="s">
        <v>22</v>
      </c>
      <c r="D15141" t="s">
        <v>63</v>
      </c>
      <c r="E15141" t="s">
        <v>64</v>
      </c>
      <c r="F15141" t="s">
        <v>65</v>
      </c>
      <c r="G15141" t="s">
        <v>66</v>
      </c>
      <c r="H15141" t="s">
        <v>67</v>
      </c>
      <c r="I15141">
        <v>2007</v>
      </c>
      <c r="J15141" t="s">
        <v>68</v>
      </c>
      <c r="K15141">
        <v>2007</v>
      </c>
      <c r="L15141" s="18">
        <v>39387</v>
      </c>
      <c r="M15141" t="s">
        <v>69</v>
      </c>
      <c r="N15141" t="s">
        <v>65</v>
      </c>
      <c r="O15141" t="s">
        <v>20204</v>
      </c>
    </row>
    <row r="15142" spans="1:15" x14ac:dyDescent="0.3">
      <c r="A15142" t="s">
        <v>20205</v>
      </c>
      <c r="B15142" t="s">
        <v>8</v>
      </c>
      <c r="C15142" t="s">
        <v>22</v>
      </c>
      <c r="D15142" t="s">
        <v>63</v>
      </c>
      <c r="E15142" t="s">
        <v>64</v>
      </c>
      <c r="F15142" t="s">
        <v>65</v>
      </c>
      <c r="G15142" t="s">
        <v>66</v>
      </c>
      <c r="H15142" t="s">
        <v>67</v>
      </c>
      <c r="I15142">
        <v>2007</v>
      </c>
      <c r="J15142" t="s">
        <v>68</v>
      </c>
      <c r="K15142">
        <v>2007</v>
      </c>
      <c r="L15142" s="18">
        <v>39387</v>
      </c>
      <c r="M15142" t="s">
        <v>69</v>
      </c>
      <c r="N15142" t="s">
        <v>65</v>
      </c>
      <c r="O15142" t="s">
        <v>20204</v>
      </c>
    </row>
    <row r="15143" spans="1:15" x14ac:dyDescent="0.3">
      <c r="A15143" t="s">
        <v>20206</v>
      </c>
      <c r="B15143" t="s">
        <v>8</v>
      </c>
      <c r="C15143" t="s">
        <v>29</v>
      </c>
      <c r="D15143" t="s">
        <v>89</v>
      </c>
      <c r="E15143" t="s">
        <v>90</v>
      </c>
      <c r="F15143" t="s">
        <v>65</v>
      </c>
      <c r="G15143" t="s">
        <v>66</v>
      </c>
      <c r="H15143" t="s">
        <v>67</v>
      </c>
      <c r="I15143">
        <v>2006</v>
      </c>
      <c r="J15143" t="s">
        <v>68</v>
      </c>
      <c r="K15143">
        <v>2007</v>
      </c>
      <c r="M15143" t="s">
        <v>78</v>
      </c>
      <c r="N15143" t="s">
        <v>65</v>
      </c>
      <c r="O15143" t="s">
        <v>19820</v>
      </c>
    </row>
    <row r="15144" spans="1:15" x14ac:dyDescent="0.3">
      <c r="A15144" t="s">
        <v>20207</v>
      </c>
      <c r="B15144" t="s">
        <v>8</v>
      </c>
      <c r="C15144" t="s">
        <v>16</v>
      </c>
      <c r="D15144" t="s">
        <v>63</v>
      </c>
      <c r="E15144" t="s">
        <v>64</v>
      </c>
      <c r="F15144" t="s">
        <v>65</v>
      </c>
      <c r="G15144" t="s">
        <v>66</v>
      </c>
      <c r="H15144" t="s">
        <v>67</v>
      </c>
      <c r="I15144">
        <v>2007</v>
      </c>
      <c r="J15144" t="s">
        <v>68</v>
      </c>
      <c r="K15144">
        <v>2009</v>
      </c>
      <c r="L15144" s="18">
        <v>39873</v>
      </c>
      <c r="M15144" t="s">
        <v>69</v>
      </c>
      <c r="N15144" t="s">
        <v>65</v>
      </c>
      <c r="O15144" t="s">
        <v>19858</v>
      </c>
    </row>
    <row r="15145" spans="1:15" x14ac:dyDescent="0.3">
      <c r="A15145" t="s">
        <v>20208</v>
      </c>
      <c r="B15145" t="s">
        <v>8</v>
      </c>
      <c r="C15145" t="s">
        <v>24</v>
      </c>
      <c r="D15145" t="s">
        <v>63</v>
      </c>
      <c r="E15145" t="s">
        <v>64</v>
      </c>
      <c r="F15145" t="s">
        <v>65</v>
      </c>
      <c r="G15145" t="s">
        <v>84</v>
      </c>
      <c r="H15145" t="s">
        <v>85</v>
      </c>
      <c r="I15145">
        <v>2007</v>
      </c>
      <c r="J15145" t="s">
        <v>68</v>
      </c>
      <c r="K15145">
        <v>2007</v>
      </c>
      <c r="L15145" s="18">
        <v>39203</v>
      </c>
      <c r="M15145" t="s">
        <v>69</v>
      </c>
      <c r="N15145" t="s">
        <v>65</v>
      </c>
      <c r="O15145" t="s">
        <v>19787</v>
      </c>
    </row>
    <row r="15146" spans="1:15" x14ac:dyDescent="0.3">
      <c r="A15146" t="s">
        <v>20209</v>
      </c>
      <c r="B15146" t="s">
        <v>8</v>
      </c>
      <c r="C15146" t="s">
        <v>22</v>
      </c>
      <c r="D15146" t="s">
        <v>63</v>
      </c>
      <c r="E15146" t="s">
        <v>64</v>
      </c>
      <c r="F15146" t="s">
        <v>65</v>
      </c>
      <c r="G15146" t="s">
        <v>66</v>
      </c>
      <c r="H15146" t="s">
        <v>67</v>
      </c>
      <c r="I15146">
        <v>2006</v>
      </c>
      <c r="J15146" t="s">
        <v>68</v>
      </c>
      <c r="K15146">
        <v>2011</v>
      </c>
      <c r="L15146" s="18">
        <v>40057</v>
      </c>
      <c r="M15146" t="s">
        <v>69</v>
      </c>
      <c r="N15146" t="s">
        <v>65</v>
      </c>
      <c r="O15146" t="s">
        <v>17792</v>
      </c>
    </row>
    <row r="15147" spans="1:15" x14ac:dyDescent="0.3">
      <c r="A15147" t="s">
        <v>20210</v>
      </c>
      <c r="B15147" t="s">
        <v>8</v>
      </c>
      <c r="C15147" t="s">
        <v>24</v>
      </c>
      <c r="D15147" t="s">
        <v>89</v>
      </c>
      <c r="E15147" t="s">
        <v>90</v>
      </c>
      <c r="F15147" t="s">
        <v>65</v>
      </c>
      <c r="G15147" t="s">
        <v>66</v>
      </c>
      <c r="H15147" t="s">
        <v>67</v>
      </c>
      <c r="I15147">
        <v>2006</v>
      </c>
      <c r="J15147" t="s">
        <v>68</v>
      </c>
      <c r="M15147" t="s">
        <v>78</v>
      </c>
      <c r="N15147" t="s">
        <v>65</v>
      </c>
      <c r="O15147" t="s">
        <v>20211</v>
      </c>
    </row>
    <row r="15148" spans="1:15" x14ac:dyDescent="0.3">
      <c r="A15148" t="s">
        <v>20212</v>
      </c>
      <c r="B15148" t="s">
        <v>8</v>
      </c>
      <c r="C15148" t="s">
        <v>31</v>
      </c>
      <c r="D15148" t="s">
        <v>89</v>
      </c>
      <c r="E15148" t="s">
        <v>90</v>
      </c>
      <c r="F15148" t="s">
        <v>65</v>
      </c>
      <c r="G15148" t="s">
        <v>66</v>
      </c>
      <c r="H15148" t="s">
        <v>67</v>
      </c>
      <c r="I15148">
        <v>2006</v>
      </c>
      <c r="J15148" t="s">
        <v>68</v>
      </c>
      <c r="K15148">
        <v>2006</v>
      </c>
      <c r="L15148" s="18">
        <v>38991</v>
      </c>
      <c r="M15148" t="s">
        <v>69</v>
      </c>
      <c r="N15148" t="s">
        <v>65</v>
      </c>
      <c r="O15148" t="s">
        <v>20213</v>
      </c>
    </row>
    <row r="15149" spans="1:15" x14ac:dyDescent="0.3">
      <c r="A15149" t="s">
        <v>20214</v>
      </c>
      <c r="B15149" t="s">
        <v>8</v>
      </c>
      <c r="C15149" t="s">
        <v>27</v>
      </c>
      <c r="D15149" t="s">
        <v>89</v>
      </c>
      <c r="E15149" t="s">
        <v>90</v>
      </c>
      <c r="F15149" t="s">
        <v>65</v>
      </c>
      <c r="G15149" t="s">
        <v>66</v>
      </c>
      <c r="H15149" t="s">
        <v>67</v>
      </c>
      <c r="I15149">
        <v>2006</v>
      </c>
      <c r="J15149" t="s">
        <v>68</v>
      </c>
      <c r="M15149" t="s">
        <v>78</v>
      </c>
      <c r="N15149" t="s">
        <v>65</v>
      </c>
      <c r="O15149" t="s">
        <v>20215</v>
      </c>
    </row>
    <row r="15150" spans="1:15" x14ac:dyDescent="0.3">
      <c r="A15150" t="s">
        <v>20216</v>
      </c>
      <c r="B15150" t="s">
        <v>8</v>
      </c>
      <c r="C15150" t="s">
        <v>17</v>
      </c>
      <c r="D15150" t="s">
        <v>89</v>
      </c>
      <c r="E15150" t="s">
        <v>90</v>
      </c>
      <c r="F15150" t="s">
        <v>65</v>
      </c>
      <c r="G15150" t="s">
        <v>66</v>
      </c>
      <c r="H15150" t="s">
        <v>67</v>
      </c>
      <c r="I15150">
        <v>2006</v>
      </c>
      <c r="J15150" t="s">
        <v>68</v>
      </c>
      <c r="M15150" t="s">
        <v>78</v>
      </c>
      <c r="N15150" t="s">
        <v>65</v>
      </c>
      <c r="O15150" t="s">
        <v>18253</v>
      </c>
    </row>
    <row r="15151" spans="1:15" x14ac:dyDescent="0.3">
      <c r="A15151" t="s">
        <v>20217</v>
      </c>
      <c r="B15151" t="s">
        <v>8</v>
      </c>
      <c r="C15151" t="s">
        <v>15</v>
      </c>
      <c r="D15151" t="s">
        <v>89</v>
      </c>
      <c r="E15151" t="s">
        <v>90</v>
      </c>
      <c r="F15151" t="s">
        <v>65</v>
      </c>
      <c r="G15151" t="s">
        <v>66</v>
      </c>
      <c r="H15151" t="s">
        <v>67</v>
      </c>
      <c r="I15151">
        <v>2006</v>
      </c>
      <c r="J15151" t="s">
        <v>68</v>
      </c>
      <c r="M15151" t="s">
        <v>78</v>
      </c>
      <c r="N15151" t="s">
        <v>65</v>
      </c>
      <c r="O15151" t="s">
        <v>20218</v>
      </c>
    </row>
    <row r="15152" spans="1:15" x14ac:dyDescent="0.3">
      <c r="A15152" t="s">
        <v>20219</v>
      </c>
      <c r="B15152" t="s">
        <v>8</v>
      </c>
      <c r="C15152" t="s">
        <v>15</v>
      </c>
      <c r="D15152" t="s">
        <v>89</v>
      </c>
      <c r="E15152" t="s">
        <v>90</v>
      </c>
      <c r="F15152" t="s">
        <v>65</v>
      </c>
      <c r="G15152" t="s">
        <v>66</v>
      </c>
      <c r="H15152" t="s">
        <v>67</v>
      </c>
      <c r="I15152">
        <v>2006</v>
      </c>
      <c r="J15152" t="s">
        <v>68</v>
      </c>
      <c r="M15152" t="s">
        <v>78</v>
      </c>
      <c r="N15152" t="s">
        <v>65</v>
      </c>
      <c r="O15152" t="s">
        <v>20218</v>
      </c>
    </row>
    <row r="15153" spans="1:15" x14ac:dyDescent="0.3">
      <c r="A15153" t="s">
        <v>20220</v>
      </c>
      <c r="B15153" t="s">
        <v>8</v>
      </c>
      <c r="C15153" t="s">
        <v>15</v>
      </c>
      <c r="D15153" t="s">
        <v>89</v>
      </c>
      <c r="E15153" t="s">
        <v>90</v>
      </c>
      <c r="F15153" t="s">
        <v>65</v>
      </c>
      <c r="G15153" t="s">
        <v>66</v>
      </c>
      <c r="H15153" t="s">
        <v>67</v>
      </c>
      <c r="I15153">
        <v>2006</v>
      </c>
      <c r="J15153" t="s">
        <v>68</v>
      </c>
      <c r="M15153" t="s">
        <v>78</v>
      </c>
      <c r="N15153" t="s">
        <v>65</v>
      </c>
      <c r="O15153" t="s">
        <v>20218</v>
      </c>
    </row>
    <row r="15154" spans="1:15" x14ac:dyDescent="0.3">
      <c r="A15154" t="s">
        <v>20221</v>
      </c>
      <c r="B15154" t="s">
        <v>8</v>
      </c>
      <c r="C15154" t="s">
        <v>22</v>
      </c>
      <c r="D15154" t="s">
        <v>89</v>
      </c>
      <c r="E15154" t="s">
        <v>90</v>
      </c>
      <c r="F15154" t="s">
        <v>65</v>
      </c>
      <c r="G15154" t="s">
        <v>66</v>
      </c>
      <c r="H15154" t="s">
        <v>67</v>
      </c>
      <c r="I15154">
        <v>2006</v>
      </c>
      <c r="J15154" t="s">
        <v>68</v>
      </c>
      <c r="M15154" t="s">
        <v>78</v>
      </c>
      <c r="N15154" t="s">
        <v>65</v>
      </c>
      <c r="O15154" t="s">
        <v>19837</v>
      </c>
    </row>
    <row r="15155" spans="1:15" x14ac:dyDescent="0.3">
      <c r="A15155" t="s">
        <v>20222</v>
      </c>
      <c r="B15155" t="s">
        <v>8</v>
      </c>
      <c r="C15155" t="s">
        <v>15</v>
      </c>
      <c r="D15155" t="s">
        <v>89</v>
      </c>
      <c r="E15155" t="s">
        <v>90</v>
      </c>
      <c r="F15155" t="s">
        <v>65</v>
      </c>
      <c r="G15155" t="s">
        <v>66</v>
      </c>
      <c r="H15155" t="s">
        <v>67</v>
      </c>
      <c r="I15155">
        <v>2006</v>
      </c>
      <c r="J15155" t="s">
        <v>68</v>
      </c>
      <c r="M15155" t="s">
        <v>78</v>
      </c>
      <c r="N15155" t="s">
        <v>65</v>
      </c>
      <c r="O15155" t="s">
        <v>20218</v>
      </c>
    </row>
    <row r="15156" spans="1:15" x14ac:dyDescent="0.3">
      <c r="A15156" t="s">
        <v>20223</v>
      </c>
      <c r="B15156" t="s">
        <v>8</v>
      </c>
      <c r="C15156" t="s">
        <v>31</v>
      </c>
      <c r="D15156" t="s">
        <v>89</v>
      </c>
      <c r="E15156" t="s">
        <v>90</v>
      </c>
      <c r="F15156" t="s">
        <v>65</v>
      </c>
      <c r="G15156" t="s">
        <v>66</v>
      </c>
      <c r="H15156" t="s">
        <v>67</v>
      </c>
      <c r="I15156">
        <v>2006</v>
      </c>
      <c r="J15156" t="s">
        <v>68</v>
      </c>
      <c r="K15156">
        <v>2006</v>
      </c>
      <c r="L15156" s="18">
        <v>39022</v>
      </c>
      <c r="M15156" t="s">
        <v>69</v>
      </c>
      <c r="N15156" t="s">
        <v>65</v>
      </c>
      <c r="O15156" t="s">
        <v>20224</v>
      </c>
    </row>
    <row r="15157" spans="1:15" x14ac:dyDescent="0.3">
      <c r="A15157" t="s">
        <v>20225</v>
      </c>
      <c r="B15157" t="s">
        <v>8</v>
      </c>
      <c r="C15157" t="s">
        <v>22</v>
      </c>
      <c r="D15157" t="s">
        <v>89</v>
      </c>
      <c r="E15157" t="s">
        <v>90</v>
      </c>
      <c r="F15157" t="s">
        <v>65</v>
      </c>
      <c r="G15157" t="s">
        <v>66</v>
      </c>
      <c r="H15157" t="s">
        <v>67</v>
      </c>
      <c r="I15157">
        <v>2006</v>
      </c>
      <c r="J15157" t="s">
        <v>68</v>
      </c>
      <c r="M15157" t="s">
        <v>78</v>
      </c>
      <c r="N15157" t="s">
        <v>65</v>
      </c>
      <c r="O15157" t="s">
        <v>17792</v>
      </c>
    </row>
    <row r="15158" spans="1:15" x14ac:dyDescent="0.3">
      <c r="A15158" t="s">
        <v>20226</v>
      </c>
      <c r="B15158" t="s">
        <v>8</v>
      </c>
      <c r="C15158" t="s">
        <v>16</v>
      </c>
      <c r="D15158" t="s">
        <v>89</v>
      </c>
      <c r="E15158" t="s">
        <v>90</v>
      </c>
      <c r="F15158" t="s">
        <v>65</v>
      </c>
      <c r="G15158" t="s">
        <v>66</v>
      </c>
      <c r="H15158" t="s">
        <v>67</v>
      </c>
      <c r="I15158">
        <v>2006</v>
      </c>
      <c r="J15158" t="s">
        <v>68</v>
      </c>
      <c r="K15158">
        <v>2007</v>
      </c>
      <c r="M15158" t="s">
        <v>78</v>
      </c>
      <c r="N15158" t="s">
        <v>65</v>
      </c>
      <c r="O15158" t="s">
        <v>20159</v>
      </c>
    </row>
    <row r="15159" spans="1:15" x14ac:dyDescent="0.3">
      <c r="A15159" t="s">
        <v>20227</v>
      </c>
      <c r="B15159" t="s">
        <v>8</v>
      </c>
      <c r="C15159" t="s">
        <v>27</v>
      </c>
      <c r="D15159" t="s">
        <v>89</v>
      </c>
      <c r="E15159" t="s">
        <v>90</v>
      </c>
      <c r="F15159" t="s">
        <v>65</v>
      </c>
      <c r="G15159" t="s">
        <v>66</v>
      </c>
      <c r="H15159" t="s">
        <v>67</v>
      </c>
      <c r="I15159">
        <v>2006</v>
      </c>
      <c r="J15159" t="s">
        <v>68</v>
      </c>
      <c r="K15159">
        <v>2008</v>
      </c>
      <c r="M15159" t="s">
        <v>78</v>
      </c>
      <c r="N15159" t="s">
        <v>65</v>
      </c>
      <c r="O15159" t="s">
        <v>19689</v>
      </c>
    </row>
    <row r="15160" spans="1:15" x14ac:dyDescent="0.3">
      <c r="A15160" t="s">
        <v>20228</v>
      </c>
      <c r="B15160" t="s">
        <v>8</v>
      </c>
      <c r="C15160" t="s">
        <v>22</v>
      </c>
      <c r="D15160" t="s">
        <v>89</v>
      </c>
      <c r="E15160" t="s">
        <v>90</v>
      </c>
      <c r="F15160" t="s">
        <v>65</v>
      </c>
      <c r="G15160" t="s">
        <v>66</v>
      </c>
      <c r="H15160" t="s">
        <v>67</v>
      </c>
      <c r="I15160">
        <v>2006</v>
      </c>
      <c r="J15160" t="s">
        <v>68</v>
      </c>
      <c r="M15160" t="s">
        <v>78</v>
      </c>
      <c r="N15160" t="s">
        <v>65</v>
      </c>
      <c r="O15160" t="s">
        <v>17792</v>
      </c>
    </row>
    <row r="15161" spans="1:15" x14ac:dyDescent="0.3">
      <c r="A15161" t="s">
        <v>20229</v>
      </c>
      <c r="B15161" t="s">
        <v>8</v>
      </c>
      <c r="C15161" t="s">
        <v>15</v>
      </c>
      <c r="D15161" t="s">
        <v>89</v>
      </c>
      <c r="E15161" t="s">
        <v>90</v>
      </c>
      <c r="F15161" t="s">
        <v>65</v>
      </c>
      <c r="G15161" t="s">
        <v>66</v>
      </c>
      <c r="H15161" t="s">
        <v>67</v>
      </c>
      <c r="I15161">
        <v>2006</v>
      </c>
      <c r="J15161" t="s">
        <v>68</v>
      </c>
      <c r="K15161">
        <v>2007</v>
      </c>
      <c r="L15161" s="18">
        <v>39142</v>
      </c>
      <c r="M15161" t="s">
        <v>69</v>
      </c>
      <c r="N15161" t="s">
        <v>65</v>
      </c>
      <c r="O15161" t="s">
        <v>19693</v>
      </c>
    </row>
    <row r="15162" spans="1:15" x14ac:dyDescent="0.3">
      <c r="A15162" t="s">
        <v>20230</v>
      </c>
      <c r="B15162" t="s">
        <v>8</v>
      </c>
      <c r="C15162" t="s">
        <v>25</v>
      </c>
      <c r="D15162" t="s">
        <v>89</v>
      </c>
      <c r="E15162" t="s">
        <v>90</v>
      </c>
      <c r="F15162" t="s">
        <v>65</v>
      </c>
      <c r="G15162" t="s">
        <v>66</v>
      </c>
      <c r="H15162" t="s">
        <v>67</v>
      </c>
      <c r="I15162">
        <v>2006</v>
      </c>
      <c r="J15162" t="s">
        <v>68</v>
      </c>
      <c r="K15162">
        <v>2006</v>
      </c>
      <c r="M15162" t="s">
        <v>78</v>
      </c>
      <c r="N15162" t="s">
        <v>65</v>
      </c>
      <c r="O15162" t="s">
        <v>20231</v>
      </c>
    </row>
    <row r="15163" spans="1:15" x14ac:dyDescent="0.3">
      <c r="A15163" t="s">
        <v>20232</v>
      </c>
      <c r="B15163" t="s">
        <v>8</v>
      </c>
      <c r="C15163" t="s">
        <v>17</v>
      </c>
      <c r="D15163" t="s">
        <v>74</v>
      </c>
      <c r="E15163" t="s">
        <v>75</v>
      </c>
      <c r="F15163" t="s">
        <v>65</v>
      </c>
      <c r="G15163" t="s">
        <v>66</v>
      </c>
      <c r="H15163" t="s">
        <v>67</v>
      </c>
      <c r="I15163">
        <v>2007</v>
      </c>
      <c r="J15163" t="s">
        <v>68</v>
      </c>
      <c r="K15163">
        <v>2010</v>
      </c>
      <c r="L15163" s="18">
        <v>40360</v>
      </c>
      <c r="M15163" t="s">
        <v>69</v>
      </c>
      <c r="N15163" t="s">
        <v>65</v>
      </c>
      <c r="O15163" t="s">
        <v>17792</v>
      </c>
    </row>
    <row r="15164" spans="1:15" x14ac:dyDescent="0.3">
      <c r="A15164" t="s">
        <v>20233</v>
      </c>
      <c r="B15164" t="s">
        <v>8</v>
      </c>
      <c r="C15164" t="s">
        <v>19</v>
      </c>
      <c r="D15164" t="s">
        <v>89</v>
      </c>
      <c r="E15164" t="s">
        <v>90</v>
      </c>
      <c r="F15164" t="s">
        <v>65</v>
      </c>
      <c r="G15164" t="s">
        <v>66</v>
      </c>
      <c r="H15164" t="s">
        <v>67</v>
      </c>
      <c r="I15164">
        <v>2006</v>
      </c>
      <c r="J15164" t="s">
        <v>68</v>
      </c>
      <c r="K15164">
        <v>2007</v>
      </c>
      <c r="M15164" t="s">
        <v>78</v>
      </c>
      <c r="N15164" t="s">
        <v>65</v>
      </c>
      <c r="O15164" t="s">
        <v>20234</v>
      </c>
    </row>
    <row r="15165" spans="1:15" x14ac:dyDescent="0.3">
      <c r="A15165" t="s">
        <v>20235</v>
      </c>
      <c r="B15165" t="s">
        <v>8</v>
      </c>
      <c r="C15165" t="s">
        <v>26</v>
      </c>
      <c r="D15165" t="s">
        <v>89</v>
      </c>
      <c r="E15165" t="s">
        <v>90</v>
      </c>
      <c r="F15165" t="s">
        <v>65</v>
      </c>
      <c r="G15165" t="s">
        <v>66</v>
      </c>
      <c r="H15165" t="s">
        <v>67</v>
      </c>
      <c r="I15165">
        <v>2006</v>
      </c>
      <c r="J15165" t="s">
        <v>68</v>
      </c>
      <c r="K15165">
        <v>2008</v>
      </c>
      <c r="M15165" t="s">
        <v>78</v>
      </c>
      <c r="N15165" t="s">
        <v>65</v>
      </c>
      <c r="O15165" t="s">
        <v>20236</v>
      </c>
    </row>
    <row r="15166" spans="1:15" x14ac:dyDescent="0.3">
      <c r="A15166" t="s">
        <v>20237</v>
      </c>
      <c r="B15166" t="s">
        <v>8</v>
      </c>
      <c r="C15166" t="s">
        <v>18</v>
      </c>
      <c r="D15166" t="s">
        <v>81</v>
      </c>
      <c r="E15166" t="s">
        <v>75</v>
      </c>
      <c r="F15166" t="s">
        <v>65</v>
      </c>
      <c r="G15166" t="s">
        <v>66</v>
      </c>
      <c r="H15166" t="s">
        <v>67</v>
      </c>
      <c r="I15166">
        <v>2005</v>
      </c>
      <c r="J15166" t="s">
        <v>68</v>
      </c>
      <c r="K15166">
        <v>2009</v>
      </c>
      <c r="L15166" s="18">
        <v>39965</v>
      </c>
      <c r="M15166" t="s">
        <v>69</v>
      </c>
      <c r="N15166" t="s">
        <v>65</v>
      </c>
      <c r="O15166" t="s">
        <v>20068</v>
      </c>
    </row>
    <row r="15167" spans="1:15" x14ac:dyDescent="0.3">
      <c r="A15167" t="s">
        <v>20238</v>
      </c>
      <c r="B15167" t="s">
        <v>8</v>
      </c>
      <c r="C15167" t="s">
        <v>16</v>
      </c>
      <c r="D15167" t="s">
        <v>89</v>
      </c>
      <c r="E15167" t="s">
        <v>90</v>
      </c>
      <c r="F15167" t="s">
        <v>65</v>
      </c>
      <c r="G15167" t="s">
        <v>66</v>
      </c>
      <c r="H15167" t="s">
        <v>67</v>
      </c>
      <c r="I15167">
        <v>2006</v>
      </c>
      <c r="J15167" t="s">
        <v>68</v>
      </c>
      <c r="K15167">
        <v>2007</v>
      </c>
      <c r="M15167" t="s">
        <v>78</v>
      </c>
      <c r="N15167" t="s">
        <v>65</v>
      </c>
      <c r="O15167" t="s">
        <v>20239</v>
      </c>
    </row>
    <row r="15168" spans="1:15" x14ac:dyDescent="0.3">
      <c r="A15168" t="s">
        <v>20240</v>
      </c>
      <c r="B15168" t="s">
        <v>8</v>
      </c>
      <c r="C15168" t="s">
        <v>15</v>
      </c>
      <c r="D15168" t="s">
        <v>89</v>
      </c>
      <c r="E15168" t="s">
        <v>90</v>
      </c>
      <c r="F15168" t="s">
        <v>65</v>
      </c>
      <c r="G15168" t="s">
        <v>66</v>
      </c>
      <c r="H15168" t="s">
        <v>67</v>
      </c>
      <c r="I15168">
        <v>2006</v>
      </c>
      <c r="J15168" t="s">
        <v>68</v>
      </c>
      <c r="M15168" t="s">
        <v>78</v>
      </c>
      <c r="N15168" t="s">
        <v>65</v>
      </c>
      <c r="O15168" t="s">
        <v>20170</v>
      </c>
    </row>
    <row r="15169" spans="1:15" x14ac:dyDescent="0.3">
      <c r="A15169" t="s">
        <v>20241</v>
      </c>
      <c r="B15169" t="s">
        <v>8</v>
      </c>
      <c r="C15169" t="s">
        <v>19</v>
      </c>
      <c r="D15169" t="s">
        <v>89</v>
      </c>
      <c r="E15169" t="s">
        <v>90</v>
      </c>
      <c r="F15169" t="s">
        <v>65</v>
      </c>
      <c r="G15169" t="s">
        <v>66</v>
      </c>
      <c r="H15169" t="s">
        <v>67</v>
      </c>
      <c r="I15169">
        <v>2006</v>
      </c>
      <c r="J15169" t="s">
        <v>68</v>
      </c>
      <c r="M15169" t="s">
        <v>78</v>
      </c>
      <c r="N15169" t="s">
        <v>65</v>
      </c>
      <c r="O15169" t="s">
        <v>20242</v>
      </c>
    </row>
    <row r="15170" spans="1:15" x14ac:dyDescent="0.3">
      <c r="A15170" t="s">
        <v>20243</v>
      </c>
      <c r="B15170" t="s">
        <v>8</v>
      </c>
      <c r="C15170" t="s">
        <v>18</v>
      </c>
      <c r="D15170" t="s">
        <v>89</v>
      </c>
      <c r="E15170" t="s">
        <v>90</v>
      </c>
      <c r="F15170" t="s">
        <v>65</v>
      </c>
      <c r="G15170" t="s">
        <v>66</v>
      </c>
      <c r="H15170" t="s">
        <v>67</v>
      </c>
      <c r="I15170">
        <v>2006</v>
      </c>
      <c r="J15170" t="s">
        <v>68</v>
      </c>
      <c r="K15170">
        <v>2007</v>
      </c>
      <c r="L15170" s="18">
        <v>39326</v>
      </c>
      <c r="M15170" t="s">
        <v>69</v>
      </c>
      <c r="N15170" t="s">
        <v>65</v>
      </c>
      <c r="O15170" t="s">
        <v>19738</v>
      </c>
    </row>
    <row r="15171" spans="1:15" x14ac:dyDescent="0.3">
      <c r="A15171" t="s">
        <v>20244</v>
      </c>
      <c r="B15171" t="s">
        <v>8</v>
      </c>
      <c r="C15171" t="s">
        <v>18</v>
      </c>
      <c r="D15171" t="s">
        <v>89</v>
      </c>
      <c r="E15171" t="s">
        <v>90</v>
      </c>
      <c r="F15171" t="s">
        <v>65</v>
      </c>
      <c r="G15171" t="s">
        <v>66</v>
      </c>
      <c r="H15171" t="s">
        <v>67</v>
      </c>
      <c r="I15171">
        <v>2006</v>
      </c>
      <c r="J15171" t="s">
        <v>68</v>
      </c>
      <c r="K15171">
        <v>2006</v>
      </c>
      <c r="L15171" s="18">
        <v>39022</v>
      </c>
      <c r="M15171" t="s">
        <v>69</v>
      </c>
      <c r="N15171" t="s">
        <v>65</v>
      </c>
      <c r="O15171" t="s">
        <v>19738</v>
      </c>
    </row>
    <row r="15172" spans="1:15" x14ac:dyDescent="0.3">
      <c r="A15172" t="s">
        <v>20245</v>
      </c>
      <c r="B15172" t="s">
        <v>8</v>
      </c>
      <c r="C15172" t="s">
        <v>18</v>
      </c>
      <c r="D15172" t="s">
        <v>89</v>
      </c>
      <c r="E15172" t="s">
        <v>90</v>
      </c>
      <c r="F15172" t="s">
        <v>65</v>
      </c>
      <c r="G15172" t="s">
        <v>66</v>
      </c>
      <c r="H15172" t="s">
        <v>67</v>
      </c>
      <c r="I15172">
        <v>2006</v>
      </c>
      <c r="J15172" t="s">
        <v>68</v>
      </c>
      <c r="K15172">
        <v>2006</v>
      </c>
      <c r="L15172" s="18">
        <v>38930</v>
      </c>
      <c r="M15172" t="s">
        <v>69</v>
      </c>
      <c r="N15172" t="s">
        <v>65</v>
      </c>
      <c r="O15172" t="s">
        <v>19738</v>
      </c>
    </row>
    <row r="15173" spans="1:15" x14ac:dyDescent="0.3">
      <c r="A15173" t="s">
        <v>20246</v>
      </c>
      <c r="B15173" t="s">
        <v>8</v>
      </c>
      <c r="C15173" t="s">
        <v>18</v>
      </c>
      <c r="D15173" t="s">
        <v>74</v>
      </c>
      <c r="E15173" t="s">
        <v>75</v>
      </c>
      <c r="F15173" t="s">
        <v>65</v>
      </c>
      <c r="G15173" t="s">
        <v>66</v>
      </c>
      <c r="H15173" t="s">
        <v>67</v>
      </c>
      <c r="I15173">
        <v>2006</v>
      </c>
      <c r="J15173" t="s">
        <v>68</v>
      </c>
      <c r="K15173">
        <v>2009</v>
      </c>
      <c r="L15173" s="18">
        <v>39873</v>
      </c>
      <c r="M15173" t="s">
        <v>69</v>
      </c>
      <c r="N15173" t="s">
        <v>65</v>
      </c>
      <c r="O15173" t="s">
        <v>19675</v>
      </c>
    </row>
    <row r="15174" spans="1:15" x14ac:dyDescent="0.3">
      <c r="A15174" t="s">
        <v>20247</v>
      </c>
      <c r="B15174" t="s">
        <v>8</v>
      </c>
      <c r="C15174" t="s">
        <v>23</v>
      </c>
      <c r="D15174" t="s">
        <v>89</v>
      </c>
      <c r="E15174" t="s">
        <v>90</v>
      </c>
      <c r="F15174" t="s">
        <v>65</v>
      </c>
      <c r="G15174" t="s">
        <v>66</v>
      </c>
      <c r="H15174" t="s">
        <v>67</v>
      </c>
      <c r="I15174">
        <v>2007</v>
      </c>
      <c r="J15174" t="s">
        <v>68</v>
      </c>
      <c r="M15174" t="s">
        <v>78</v>
      </c>
      <c r="N15174" t="s">
        <v>65</v>
      </c>
      <c r="O15174" t="s">
        <v>19654</v>
      </c>
    </row>
    <row r="15175" spans="1:15" x14ac:dyDescent="0.3">
      <c r="A15175" t="s">
        <v>20248</v>
      </c>
      <c r="B15175" t="s">
        <v>8</v>
      </c>
      <c r="C15175" t="s">
        <v>18</v>
      </c>
      <c r="D15175" t="s">
        <v>89</v>
      </c>
      <c r="E15175" t="s">
        <v>90</v>
      </c>
      <c r="F15175" t="s">
        <v>65</v>
      </c>
      <c r="G15175" t="s">
        <v>84</v>
      </c>
      <c r="H15175" t="s">
        <v>85</v>
      </c>
      <c r="I15175">
        <v>2006</v>
      </c>
      <c r="J15175" t="s">
        <v>68</v>
      </c>
      <c r="M15175" t="s">
        <v>78</v>
      </c>
      <c r="N15175" t="s">
        <v>65</v>
      </c>
      <c r="O15175" t="s">
        <v>20202</v>
      </c>
    </row>
    <row r="15176" spans="1:15" x14ac:dyDescent="0.3">
      <c r="A15176" t="s">
        <v>20249</v>
      </c>
      <c r="B15176" t="s">
        <v>8</v>
      </c>
      <c r="C15176" t="s">
        <v>17</v>
      </c>
      <c r="D15176" t="s">
        <v>89</v>
      </c>
      <c r="E15176" t="s">
        <v>90</v>
      </c>
      <c r="F15176" t="s">
        <v>65</v>
      </c>
      <c r="G15176" t="s">
        <v>66</v>
      </c>
      <c r="H15176" t="s">
        <v>67</v>
      </c>
      <c r="I15176">
        <v>2006</v>
      </c>
      <c r="J15176" t="s">
        <v>68</v>
      </c>
      <c r="M15176" t="s">
        <v>78</v>
      </c>
      <c r="N15176" t="s">
        <v>65</v>
      </c>
      <c r="O15176" t="s">
        <v>18253</v>
      </c>
    </row>
    <row r="15177" spans="1:15" x14ac:dyDescent="0.3">
      <c r="A15177" t="s">
        <v>20250</v>
      </c>
      <c r="B15177" t="s">
        <v>8</v>
      </c>
      <c r="C15177" t="s">
        <v>18</v>
      </c>
      <c r="D15177" t="s">
        <v>89</v>
      </c>
      <c r="E15177" t="s">
        <v>90</v>
      </c>
      <c r="F15177" t="s">
        <v>65</v>
      </c>
      <c r="G15177" t="s">
        <v>66</v>
      </c>
      <c r="H15177" t="s">
        <v>67</v>
      </c>
      <c r="I15177">
        <v>2006</v>
      </c>
      <c r="J15177" t="s">
        <v>68</v>
      </c>
      <c r="K15177">
        <v>2006</v>
      </c>
      <c r="L15177" s="18">
        <v>39022</v>
      </c>
      <c r="M15177" t="s">
        <v>69</v>
      </c>
      <c r="N15177" t="s">
        <v>65</v>
      </c>
      <c r="O15177" t="s">
        <v>5584</v>
      </c>
    </row>
    <row r="15178" spans="1:15" x14ac:dyDescent="0.3">
      <c r="A15178" t="s">
        <v>20251</v>
      </c>
      <c r="B15178" t="s">
        <v>8</v>
      </c>
      <c r="C15178" t="s">
        <v>18</v>
      </c>
      <c r="D15178" t="s">
        <v>89</v>
      </c>
      <c r="E15178" t="s">
        <v>90</v>
      </c>
      <c r="F15178" t="s">
        <v>65</v>
      </c>
      <c r="G15178" t="s">
        <v>66</v>
      </c>
      <c r="H15178" t="s">
        <v>67</v>
      </c>
      <c r="I15178">
        <v>2006</v>
      </c>
      <c r="J15178" t="s">
        <v>68</v>
      </c>
      <c r="K15178">
        <v>2010</v>
      </c>
      <c r="L15178" s="18">
        <v>40483</v>
      </c>
      <c r="M15178" t="s">
        <v>69</v>
      </c>
      <c r="N15178" t="s">
        <v>65</v>
      </c>
      <c r="O15178" t="s">
        <v>20185</v>
      </c>
    </row>
    <row r="15179" spans="1:15" x14ac:dyDescent="0.3">
      <c r="A15179" t="s">
        <v>20252</v>
      </c>
      <c r="B15179" t="s">
        <v>8</v>
      </c>
      <c r="C15179" t="s">
        <v>18</v>
      </c>
      <c r="D15179" t="s">
        <v>89</v>
      </c>
      <c r="E15179" t="s">
        <v>90</v>
      </c>
      <c r="F15179" t="s">
        <v>65</v>
      </c>
      <c r="G15179" t="s">
        <v>66</v>
      </c>
      <c r="H15179" t="s">
        <v>67</v>
      </c>
      <c r="I15179">
        <v>2006</v>
      </c>
      <c r="J15179" t="s">
        <v>68</v>
      </c>
      <c r="K15179">
        <v>2010</v>
      </c>
      <c r="L15179" s="18">
        <v>40360</v>
      </c>
      <c r="M15179" t="s">
        <v>69</v>
      </c>
      <c r="N15179" t="s">
        <v>65</v>
      </c>
      <c r="O15179" t="s">
        <v>20253</v>
      </c>
    </row>
    <row r="15180" spans="1:15" x14ac:dyDescent="0.3">
      <c r="A15180" t="s">
        <v>20254</v>
      </c>
      <c r="B15180" t="s">
        <v>8</v>
      </c>
      <c r="C15180" t="s">
        <v>18</v>
      </c>
      <c r="D15180" t="s">
        <v>89</v>
      </c>
      <c r="E15180" t="s">
        <v>90</v>
      </c>
      <c r="F15180" t="s">
        <v>65</v>
      </c>
      <c r="G15180" t="s">
        <v>66</v>
      </c>
      <c r="H15180" t="s">
        <v>67</v>
      </c>
      <c r="I15180">
        <v>2006</v>
      </c>
      <c r="J15180" t="s">
        <v>68</v>
      </c>
      <c r="K15180">
        <v>2008</v>
      </c>
      <c r="L15180" s="18">
        <v>39661</v>
      </c>
      <c r="M15180" t="s">
        <v>69</v>
      </c>
      <c r="N15180" t="s">
        <v>65</v>
      </c>
      <c r="O15180" t="s">
        <v>20255</v>
      </c>
    </row>
    <row r="15181" spans="1:15" x14ac:dyDescent="0.3">
      <c r="A15181" t="s">
        <v>20256</v>
      </c>
      <c r="B15181" t="s">
        <v>8</v>
      </c>
      <c r="C15181" t="s">
        <v>20</v>
      </c>
      <c r="D15181" t="s">
        <v>89</v>
      </c>
      <c r="E15181" t="s">
        <v>90</v>
      </c>
      <c r="F15181" t="s">
        <v>65</v>
      </c>
      <c r="G15181" t="s">
        <v>66</v>
      </c>
      <c r="H15181" t="s">
        <v>67</v>
      </c>
      <c r="I15181">
        <v>2006</v>
      </c>
      <c r="J15181" t="s">
        <v>68</v>
      </c>
      <c r="M15181" t="s">
        <v>78</v>
      </c>
      <c r="N15181" t="s">
        <v>65</v>
      </c>
      <c r="O15181" t="s">
        <v>19754</v>
      </c>
    </row>
    <row r="15182" spans="1:15" x14ac:dyDescent="0.3">
      <c r="A15182" t="s">
        <v>20257</v>
      </c>
      <c r="B15182" t="s">
        <v>8</v>
      </c>
      <c r="C15182" t="s">
        <v>18</v>
      </c>
      <c r="D15182" t="s">
        <v>89</v>
      </c>
      <c r="E15182" t="s">
        <v>90</v>
      </c>
      <c r="F15182" t="s">
        <v>65</v>
      </c>
      <c r="G15182" t="s">
        <v>66</v>
      </c>
      <c r="H15182" t="s">
        <v>67</v>
      </c>
      <c r="I15182">
        <v>2006</v>
      </c>
      <c r="J15182" t="s">
        <v>68</v>
      </c>
      <c r="K15182">
        <v>2008</v>
      </c>
      <c r="L15182" s="18">
        <v>39479</v>
      </c>
      <c r="M15182" t="s">
        <v>69</v>
      </c>
      <c r="N15182" t="s">
        <v>65</v>
      </c>
      <c r="O15182" t="s">
        <v>20253</v>
      </c>
    </row>
    <row r="15183" spans="1:15" x14ac:dyDescent="0.3">
      <c r="A15183" t="s">
        <v>20258</v>
      </c>
      <c r="B15183" t="s">
        <v>8</v>
      </c>
      <c r="C15183" t="s">
        <v>31</v>
      </c>
      <c r="D15183" t="s">
        <v>89</v>
      </c>
      <c r="E15183" t="s">
        <v>90</v>
      </c>
      <c r="F15183" t="s">
        <v>65</v>
      </c>
      <c r="G15183" t="s">
        <v>66</v>
      </c>
      <c r="H15183" t="s">
        <v>67</v>
      </c>
      <c r="I15183">
        <v>2006</v>
      </c>
      <c r="J15183" t="s">
        <v>68</v>
      </c>
      <c r="K15183">
        <v>2007</v>
      </c>
      <c r="L15183" s="18">
        <v>39356</v>
      </c>
      <c r="M15183" t="s">
        <v>69</v>
      </c>
      <c r="N15183" t="s">
        <v>65</v>
      </c>
      <c r="O15183" t="s">
        <v>20259</v>
      </c>
    </row>
    <row r="15184" spans="1:15" x14ac:dyDescent="0.3">
      <c r="A15184" t="s">
        <v>20260</v>
      </c>
      <c r="B15184" t="s">
        <v>8</v>
      </c>
      <c r="C15184" t="s">
        <v>26</v>
      </c>
      <c r="D15184" t="s">
        <v>74</v>
      </c>
      <c r="E15184" t="s">
        <v>75</v>
      </c>
      <c r="F15184" t="s">
        <v>65</v>
      </c>
      <c r="G15184" t="s">
        <v>66</v>
      </c>
      <c r="H15184" t="s">
        <v>67</v>
      </c>
      <c r="I15184">
        <v>2006</v>
      </c>
      <c r="J15184" t="s">
        <v>68</v>
      </c>
      <c r="M15184" t="s">
        <v>78</v>
      </c>
      <c r="N15184" t="s">
        <v>65</v>
      </c>
      <c r="O15184" t="s">
        <v>20261</v>
      </c>
    </row>
    <row r="15185" spans="1:15" x14ac:dyDescent="0.3">
      <c r="A15185" t="s">
        <v>20262</v>
      </c>
      <c r="B15185" t="s">
        <v>8</v>
      </c>
      <c r="C15185" t="s">
        <v>15</v>
      </c>
      <c r="D15185" t="s">
        <v>89</v>
      </c>
      <c r="E15185" t="s">
        <v>90</v>
      </c>
      <c r="F15185" t="s">
        <v>65</v>
      </c>
      <c r="G15185" t="s">
        <v>66</v>
      </c>
      <c r="H15185" t="s">
        <v>67</v>
      </c>
      <c r="I15185">
        <v>2006</v>
      </c>
      <c r="J15185" t="s">
        <v>68</v>
      </c>
      <c r="K15185">
        <v>2007</v>
      </c>
      <c r="M15185" t="s">
        <v>78</v>
      </c>
      <c r="N15185" t="s">
        <v>65</v>
      </c>
      <c r="O15185" t="s">
        <v>20263</v>
      </c>
    </row>
    <row r="15186" spans="1:15" x14ac:dyDescent="0.3">
      <c r="A15186" t="s">
        <v>20264</v>
      </c>
      <c r="B15186" t="s">
        <v>8</v>
      </c>
      <c r="C15186" t="s">
        <v>19</v>
      </c>
      <c r="D15186" t="s">
        <v>81</v>
      </c>
      <c r="E15186" t="s">
        <v>75</v>
      </c>
      <c r="F15186" t="s">
        <v>65</v>
      </c>
      <c r="G15186" t="s">
        <v>66</v>
      </c>
      <c r="H15186" t="s">
        <v>67</v>
      </c>
      <c r="I15186">
        <v>2006</v>
      </c>
      <c r="J15186" t="s">
        <v>68</v>
      </c>
      <c r="M15186" t="s">
        <v>78</v>
      </c>
      <c r="N15186" t="s">
        <v>65</v>
      </c>
      <c r="O15186" t="s">
        <v>20139</v>
      </c>
    </row>
    <row r="15187" spans="1:15" x14ac:dyDescent="0.3">
      <c r="A15187" t="s">
        <v>20265</v>
      </c>
      <c r="B15187" t="s">
        <v>8</v>
      </c>
      <c r="C15187" t="s">
        <v>18</v>
      </c>
      <c r="D15187" t="s">
        <v>89</v>
      </c>
      <c r="E15187" t="s">
        <v>90</v>
      </c>
      <c r="F15187" t="s">
        <v>65</v>
      </c>
      <c r="G15187" t="s">
        <v>66</v>
      </c>
      <c r="H15187" t="s">
        <v>67</v>
      </c>
      <c r="I15187">
        <v>2006</v>
      </c>
      <c r="J15187" t="s">
        <v>68</v>
      </c>
      <c r="K15187">
        <v>2006</v>
      </c>
      <c r="L15187" s="18">
        <v>38961</v>
      </c>
      <c r="M15187" t="s">
        <v>69</v>
      </c>
      <c r="N15187" t="s">
        <v>65</v>
      </c>
      <c r="O15187" t="s">
        <v>5584</v>
      </c>
    </row>
    <row r="15188" spans="1:15" x14ac:dyDescent="0.3">
      <c r="A15188" t="s">
        <v>20266</v>
      </c>
      <c r="B15188" t="s">
        <v>8</v>
      </c>
      <c r="C15188" t="s">
        <v>15</v>
      </c>
      <c r="D15188" t="s">
        <v>63</v>
      </c>
      <c r="E15188" t="s">
        <v>64</v>
      </c>
      <c r="F15188" t="s">
        <v>65</v>
      </c>
      <c r="G15188" t="s">
        <v>66</v>
      </c>
      <c r="H15188" t="s">
        <v>67</v>
      </c>
      <c r="I15188">
        <v>2007</v>
      </c>
      <c r="J15188" t="s">
        <v>68</v>
      </c>
      <c r="K15188">
        <v>2010</v>
      </c>
      <c r="L15188" s="18">
        <v>39873</v>
      </c>
      <c r="M15188" t="s">
        <v>69</v>
      </c>
      <c r="N15188" t="s">
        <v>65</v>
      </c>
      <c r="O15188" t="s">
        <v>19698</v>
      </c>
    </row>
    <row r="15189" spans="1:15" x14ac:dyDescent="0.3">
      <c r="A15189" t="s">
        <v>20267</v>
      </c>
      <c r="B15189" t="s">
        <v>8</v>
      </c>
      <c r="C15189" t="s">
        <v>16</v>
      </c>
      <c r="D15189" t="s">
        <v>74</v>
      </c>
      <c r="E15189" t="s">
        <v>75</v>
      </c>
      <c r="F15189" t="s">
        <v>65</v>
      </c>
      <c r="G15189" t="s">
        <v>66</v>
      </c>
      <c r="H15189" t="s">
        <v>67</v>
      </c>
      <c r="I15189">
        <v>2007</v>
      </c>
      <c r="J15189" t="s">
        <v>68</v>
      </c>
      <c r="K15189">
        <v>2009</v>
      </c>
      <c r="L15189" s="18">
        <v>40118</v>
      </c>
      <c r="M15189" t="s">
        <v>69</v>
      </c>
      <c r="N15189" t="s">
        <v>65</v>
      </c>
      <c r="O15189" t="s">
        <v>19800</v>
      </c>
    </row>
    <row r="15190" spans="1:15" x14ac:dyDescent="0.3">
      <c r="A15190" t="s">
        <v>20268</v>
      </c>
      <c r="B15190" t="s">
        <v>8</v>
      </c>
      <c r="C15190" t="s">
        <v>16</v>
      </c>
      <c r="D15190" t="s">
        <v>74</v>
      </c>
      <c r="E15190" t="s">
        <v>75</v>
      </c>
      <c r="F15190" t="s">
        <v>65</v>
      </c>
      <c r="G15190" t="s">
        <v>66</v>
      </c>
      <c r="H15190" t="s">
        <v>67</v>
      </c>
      <c r="I15190">
        <v>2006</v>
      </c>
      <c r="J15190" t="s">
        <v>68</v>
      </c>
      <c r="K15190">
        <v>2009</v>
      </c>
      <c r="L15190" s="18">
        <v>39692</v>
      </c>
      <c r="M15190" t="s">
        <v>69</v>
      </c>
      <c r="N15190" t="s">
        <v>65</v>
      </c>
      <c r="O15190" t="s">
        <v>20269</v>
      </c>
    </row>
    <row r="15191" spans="1:15" x14ac:dyDescent="0.3">
      <c r="A15191" t="s">
        <v>20270</v>
      </c>
      <c r="B15191" t="s">
        <v>8</v>
      </c>
      <c r="C15191" t="s">
        <v>22</v>
      </c>
      <c r="D15191" t="s">
        <v>89</v>
      </c>
      <c r="E15191" t="s">
        <v>90</v>
      </c>
      <c r="F15191" t="s">
        <v>65</v>
      </c>
      <c r="G15191" t="s">
        <v>66</v>
      </c>
      <c r="H15191" t="s">
        <v>67</v>
      </c>
      <c r="I15191">
        <v>2007</v>
      </c>
      <c r="J15191" t="s">
        <v>68</v>
      </c>
      <c r="K15191">
        <v>2007</v>
      </c>
      <c r="M15191" t="s">
        <v>78</v>
      </c>
      <c r="N15191" t="s">
        <v>65</v>
      </c>
      <c r="O15191" t="s">
        <v>19973</v>
      </c>
    </row>
    <row r="15192" spans="1:15" x14ac:dyDescent="0.3">
      <c r="A15192" t="s">
        <v>20271</v>
      </c>
      <c r="B15192" t="s">
        <v>8</v>
      </c>
      <c r="C15192" t="s">
        <v>15</v>
      </c>
      <c r="D15192" t="s">
        <v>89</v>
      </c>
      <c r="E15192" t="s">
        <v>90</v>
      </c>
      <c r="F15192" t="s">
        <v>65</v>
      </c>
      <c r="G15192" t="s">
        <v>66</v>
      </c>
      <c r="H15192" t="s">
        <v>67</v>
      </c>
      <c r="I15192">
        <v>2006</v>
      </c>
      <c r="J15192" t="s">
        <v>68</v>
      </c>
      <c r="M15192" t="s">
        <v>78</v>
      </c>
      <c r="N15192" t="s">
        <v>65</v>
      </c>
      <c r="O15192" t="s">
        <v>19696</v>
      </c>
    </row>
    <row r="15193" spans="1:15" x14ac:dyDescent="0.3">
      <c r="A15193" t="s">
        <v>20272</v>
      </c>
      <c r="B15193" t="s">
        <v>8</v>
      </c>
      <c r="C15193" t="s">
        <v>18</v>
      </c>
      <c r="D15193" t="s">
        <v>89</v>
      </c>
      <c r="E15193" t="s">
        <v>90</v>
      </c>
      <c r="F15193" t="s">
        <v>65</v>
      </c>
      <c r="G15193" t="s">
        <v>66</v>
      </c>
      <c r="H15193" t="s">
        <v>67</v>
      </c>
      <c r="I15193">
        <v>2006</v>
      </c>
      <c r="J15193" t="s">
        <v>68</v>
      </c>
      <c r="K15193">
        <v>2009</v>
      </c>
      <c r="L15193" s="18">
        <v>40118</v>
      </c>
      <c r="M15193" t="s">
        <v>69</v>
      </c>
      <c r="N15193" t="s">
        <v>65</v>
      </c>
      <c r="O15193" t="s">
        <v>19614</v>
      </c>
    </row>
    <row r="15194" spans="1:15" x14ac:dyDescent="0.3">
      <c r="A15194" t="s">
        <v>20273</v>
      </c>
      <c r="B15194" t="s">
        <v>8</v>
      </c>
      <c r="C15194" t="s">
        <v>16</v>
      </c>
      <c r="D15194" t="s">
        <v>63</v>
      </c>
      <c r="E15194" t="s">
        <v>64</v>
      </c>
      <c r="F15194" t="s">
        <v>65</v>
      </c>
      <c r="G15194" t="s">
        <v>66</v>
      </c>
      <c r="H15194" t="s">
        <v>67</v>
      </c>
      <c r="I15194">
        <v>2006</v>
      </c>
      <c r="J15194" t="s">
        <v>68</v>
      </c>
      <c r="K15194">
        <v>2009</v>
      </c>
      <c r="L15194" s="18">
        <v>39934</v>
      </c>
      <c r="M15194" t="s">
        <v>69</v>
      </c>
      <c r="N15194" t="s">
        <v>65</v>
      </c>
      <c r="O15194" t="s">
        <v>20274</v>
      </c>
    </row>
    <row r="15195" spans="1:15" x14ac:dyDescent="0.3">
      <c r="A15195" t="s">
        <v>20275</v>
      </c>
      <c r="B15195" t="s">
        <v>8</v>
      </c>
      <c r="C15195" t="s">
        <v>22</v>
      </c>
      <c r="D15195" t="s">
        <v>123</v>
      </c>
      <c r="E15195" t="s">
        <v>64</v>
      </c>
      <c r="F15195" t="s">
        <v>65</v>
      </c>
      <c r="G15195" t="s">
        <v>66</v>
      </c>
      <c r="H15195" t="s">
        <v>67</v>
      </c>
      <c r="I15195">
        <v>2006</v>
      </c>
      <c r="J15195" t="s">
        <v>68</v>
      </c>
      <c r="K15195">
        <v>2008</v>
      </c>
      <c r="L15195" s="18">
        <v>39508</v>
      </c>
      <c r="M15195" t="s">
        <v>69</v>
      </c>
      <c r="N15195" t="s">
        <v>65</v>
      </c>
      <c r="O15195" t="s">
        <v>20276</v>
      </c>
    </row>
    <row r="15196" spans="1:15" x14ac:dyDescent="0.3">
      <c r="A15196" t="s">
        <v>20277</v>
      </c>
      <c r="B15196" t="s">
        <v>8</v>
      </c>
      <c r="C15196" t="s">
        <v>18</v>
      </c>
      <c r="D15196" t="s">
        <v>74</v>
      </c>
      <c r="E15196" t="s">
        <v>75</v>
      </c>
      <c r="F15196" t="s">
        <v>65</v>
      </c>
      <c r="G15196" t="s">
        <v>66</v>
      </c>
      <c r="H15196" t="s">
        <v>67</v>
      </c>
      <c r="I15196">
        <v>2007</v>
      </c>
      <c r="J15196" t="s">
        <v>68</v>
      </c>
      <c r="K15196">
        <v>2013</v>
      </c>
      <c r="L15196" s="18">
        <v>41426</v>
      </c>
      <c r="M15196" t="s">
        <v>69</v>
      </c>
      <c r="N15196" t="s">
        <v>65</v>
      </c>
      <c r="O15196" t="s">
        <v>20278</v>
      </c>
    </row>
    <row r="15197" spans="1:15" x14ac:dyDescent="0.3">
      <c r="A15197" t="s">
        <v>20279</v>
      </c>
      <c r="B15197" t="s">
        <v>8</v>
      </c>
      <c r="C15197" t="s">
        <v>15</v>
      </c>
      <c r="D15197" t="s">
        <v>89</v>
      </c>
      <c r="E15197" t="s">
        <v>90</v>
      </c>
      <c r="F15197" t="s">
        <v>65</v>
      </c>
      <c r="G15197" t="s">
        <v>66</v>
      </c>
      <c r="H15197" t="s">
        <v>67</v>
      </c>
      <c r="I15197">
        <v>2006</v>
      </c>
      <c r="J15197" t="s">
        <v>68</v>
      </c>
      <c r="M15197" t="s">
        <v>78</v>
      </c>
      <c r="N15197" t="s">
        <v>65</v>
      </c>
      <c r="O15197" t="s">
        <v>19696</v>
      </c>
    </row>
    <row r="15198" spans="1:15" x14ac:dyDescent="0.3">
      <c r="A15198" t="s">
        <v>20280</v>
      </c>
      <c r="B15198" t="s">
        <v>8</v>
      </c>
      <c r="C15198" t="s">
        <v>18</v>
      </c>
      <c r="D15198" t="s">
        <v>89</v>
      </c>
      <c r="E15198" t="s">
        <v>90</v>
      </c>
      <c r="F15198" t="s">
        <v>65</v>
      </c>
      <c r="G15198" t="s">
        <v>66</v>
      </c>
      <c r="H15198" t="s">
        <v>67</v>
      </c>
      <c r="I15198">
        <v>2006</v>
      </c>
      <c r="J15198" t="s">
        <v>68</v>
      </c>
      <c r="K15198">
        <v>2006</v>
      </c>
      <c r="L15198" s="18">
        <v>39022</v>
      </c>
      <c r="M15198" t="s">
        <v>69</v>
      </c>
      <c r="N15198" t="s">
        <v>65</v>
      </c>
      <c r="O15198" t="s">
        <v>19884</v>
      </c>
    </row>
    <row r="15199" spans="1:15" x14ac:dyDescent="0.3">
      <c r="A15199" t="s">
        <v>20281</v>
      </c>
      <c r="B15199" t="s">
        <v>8</v>
      </c>
      <c r="C15199" t="s">
        <v>19</v>
      </c>
      <c r="D15199" t="s">
        <v>81</v>
      </c>
      <c r="E15199" t="s">
        <v>75</v>
      </c>
      <c r="F15199" t="s">
        <v>65</v>
      </c>
      <c r="G15199" t="s">
        <v>66</v>
      </c>
      <c r="H15199" t="s">
        <v>67</v>
      </c>
      <c r="I15199">
        <v>2006</v>
      </c>
      <c r="J15199" t="s">
        <v>68</v>
      </c>
      <c r="K15199">
        <v>2007</v>
      </c>
      <c r="M15199" t="s">
        <v>78</v>
      </c>
      <c r="N15199" t="s">
        <v>65</v>
      </c>
      <c r="O15199" t="s">
        <v>5584</v>
      </c>
    </row>
    <row r="15200" spans="1:15" x14ac:dyDescent="0.3">
      <c r="A15200" t="s">
        <v>20282</v>
      </c>
      <c r="B15200" t="s">
        <v>8</v>
      </c>
      <c r="C15200" t="s">
        <v>16</v>
      </c>
      <c r="D15200" t="s">
        <v>81</v>
      </c>
      <c r="E15200" t="s">
        <v>75</v>
      </c>
      <c r="F15200" t="s">
        <v>65</v>
      </c>
      <c r="G15200" t="s">
        <v>66</v>
      </c>
      <c r="H15200" t="s">
        <v>67</v>
      </c>
      <c r="I15200">
        <v>2006</v>
      </c>
      <c r="J15200" t="s">
        <v>68</v>
      </c>
      <c r="K15200">
        <v>2010</v>
      </c>
      <c r="L15200" s="18">
        <v>40238</v>
      </c>
      <c r="M15200" t="s">
        <v>69</v>
      </c>
      <c r="N15200" t="s">
        <v>65</v>
      </c>
      <c r="O15200" t="s">
        <v>20259</v>
      </c>
    </row>
    <row r="15201" spans="1:15" x14ac:dyDescent="0.3">
      <c r="A15201" t="s">
        <v>20283</v>
      </c>
      <c r="B15201" t="s">
        <v>8</v>
      </c>
      <c r="C15201" t="s">
        <v>18</v>
      </c>
      <c r="D15201" t="s">
        <v>89</v>
      </c>
      <c r="E15201" t="s">
        <v>90</v>
      </c>
      <c r="F15201" t="s">
        <v>65</v>
      </c>
      <c r="G15201" t="s">
        <v>66</v>
      </c>
      <c r="H15201" t="s">
        <v>67</v>
      </c>
      <c r="I15201">
        <v>2006</v>
      </c>
      <c r="J15201" t="s">
        <v>68</v>
      </c>
      <c r="M15201" t="s">
        <v>78</v>
      </c>
      <c r="N15201" t="s">
        <v>65</v>
      </c>
      <c r="O15201" t="s">
        <v>20284</v>
      </c>
    </row>
    <row r="15202" spans="1:15" x14ac:dyDescent="0.3">
      <c r="A15202" t="s">
        <v>20285</v>
      </c>
      <c r="B15202" t="s">
        <v>8</v>
      </c>
      <c r="C15202" t="s">
        <v>18</v>
      </c>
      <c r="D15202" t="s">
        <v>89</v>
      </c>
      <c r="E15202" t="s">
        <v>90</v>
      </c>
      <c r="F15202" t="s">
        <v>65</v>
      </c>
      <c r="G15202" t="s">
        <v>66</v>
      </c>
      <c r="H15202" t="s">
        <v>67</v>
      </c>
      <c r="I15202">
        <v>2007</v>
      </c>
      <c r="J15202" t="s">
        <v>68</v>
      </c>
      <c r="K15202">
        <v>2010</v>
      </c>
      <c r="L15202" s="18">
        <v>40330</v>
      </c>
      <c r="M15202" t="s">
        <v>69</v>
      </c>
      <c r="N15202" t="s">
        <v>65</v>
      </c>
      <c r="O15202" t="s">
        <v>19675</v>
      </c>
    </row>
    <row r="15203" spans="1:15" x14ac:dyDescent="0.3">
      <c r="A15203" t="s">
        <v>20286</v>
      </c>
      <c r="B15203" t="s">
        <v>8</v>
      </c>
      <c r="C15203" t="s">
        <v>18</v>
      </c>
      <c r="D15203" t="s">
        <v>89</v>
      </c>
      <c r="E15203" t="s">
        <v>90</v>
      </c>
      <c r="F15203" t="s">
        <v>65</v>
      </c>
      <c r="G15203" t="s">
        <v>66</v>
      </c>
      <c r="H15203" t="s">
        <v>67</v>
      </c>
      <c r="I15203">
        <v>2007</v>
      </c>
      <c r="J15203" t="s">
        <v>68</v>
      </c>
      <c r="K15203">
        <v>2014</v>
      </c>
      <c r="L15203" s="18">
        <v>41699</v>
      </c>
      <c r="M15203" t="s">
        <v>69</v>
      </c>
      <c r="N15203" t="s">
        <v>65</v>
      </c>
      <c r="O15203" t="s">
        <v>19675</v>
      </c>
    </row>
    <row r="15204" spans="1:15" x14ac:dyDescent="0.3">
      <c r="A15204" t="s">
        <v>20287</v>
      </c>
      <c r="B15204" t="s">
        <v>8</v>
      </c>
      <c r="C15204" t="s">
        <v>18</v>
      </c>
      <c r="D15204" t="s">
        <v>89</v>
      </c>
      <c r="E15204" t="s">
        <v>90</v>
      </c>
      <c r="F15204" t="s">
        <v>65</v>
      </c>
      <c r="G15204" t="s">
        <v>66</v>
      </c>
      <c r="H15204" t="s">
        <v>67</v>
      </c>
      <c r="I15204">
        <v>2006</v>
      </c>
      <c r="J15204" t="s">
        <v>68</v>
      </c>
      <c r="K15204">
        <v>2010</v>
      </c>
      <c r="L15204" s="18">
        <v>40391</v>
      </c>
      <c r="M15204" t="s">
        <v>69</v>
      </c>
      <c r="N15204" t="s">
        <v>65</v>
      </c>
      <c r="O15204" t="s">
        <v>19884</v>
      </c>
    </row>
    <row r="15205" spans="1:15" x14ac:dyDescent="0.3">
      <c r="A15205" t="s">
        <v>20288</v>
      </c>
      <c r="B15205" t="s">
        <v>8</v>
      </c>
      <c r="C15205" t="s">
        <v>24</v>
      </c>
      <c r="D15205" t="s">
        <v>63</v>
      </c>
      <c r="E15205" t="s">
        <v>64</v>
      </c>
      <c r="F15205" t="s">
        <v>65</v>
      </c>
      <c r="G15205" t="s">
        <v>66</v>
      </c>
      <c r="H15205" t="s">
        <v>67</v>
      </c>
      <c r="I15205">
        <v>2006</v>
      </c>
      <c r="J15205" t="s">
        <v>68</v>
      </c>
      <c r="K15205">
        <v>2007</v>
      </c>
      <c r="M15205" t="s">
        <v>78</v>
      </c>
      <c r="N15205" t="s">
        <v>65</v>
      </c>
      <c r="O15205" t="s">
        <v>10798</v>
      </c>
    </row>
    <row r="15206" spans="1:15" x14ac:dyDescent="0.3">
      <c r="A15206" t="s">
        <v>20289</v>
      </c>
      <c r="B15206" t="s">
        <v>8</v>
      </c>
      <c r="C15206" t="s">
        <v>23</v>
      </c>
      <c r="D15206" t="s">
        <v>89</v>
      </c>
      <c r="E15206" t="s">
        <v>90</v>
      </c>
      <c r="F15206" t="s">
        <v>65</v>
      </c>
      <c r="G15206" t="s">
        <v>66</v>
      </c>
      <c r="H15206" t="s">
        <v>67</v>
      </c>
      <c r="I15206">
        <v>2006</v>
      </c>
      <c r="J15206" t="s">
        <v>68</v>
      </c>
      <c r="M15206" t="s">
        <v>78</v>
      </c>
      <c r="N15206" t="s">
        <v>65</v>
      </c>
      <c r="O15206" t="s">
        <v>19654</v>
      </c>
    </row>
    <row r="15207" spans="1:15" x14ac:dyDescent="0.3">
      <c r="A15207" t="s">
        <v>20290</v>
      </c>
      <c r="B15207" t="s">
        <v>8</v>
      </c>
      <c r="C15207" t="s">
        <v>18</v>
      </c>
      <c r="D15207" t="s">
        <v>123</v>
      </c>
      <c r="E15207" t="s">
        <v>64</v>
      </c>
      <c r="F15207" t="s">
        <v>65</v>
      </c>
      <c r="G15207" t="s">
        <v>84</v>
      </c>
      <c r="H15207" t="s">
        <v>85</v>
      </c>
      <c r="I15207">
        <v>2006</v>
      </c>
      <c r="J15207" t="s">
        <v>68</v>
      </c>
      <c r="K15207">
        <v>2009</v>
      </c>
      <c r="L15207" s="18">
        <v>39904</v>
      </c>
      <c r="M15207" t="s">
        <v>69</v>
      </c>
      <c r="N15207" t="s">
        <v>65</v>
      </c>
      <c r="O15207" t="s">
        <v>19617</v>
      </c>
    </row>
    <row r="15208" spans="1:15" x14ac:dyDescent="0.3">
      <c r="A15208" t="s">
        <v>20291</v>
      </c>
      <c r="B15208" t="s">
        <v>8</v>
      </c>
      <c r="C15208" t="s">
        <v>18</v>
      </c>
      <c r="D15208" t="s">
        <v>74</v>
      </c>
      <c r="E15208" t="s">
        <v>75</v>
      </c>
      <c r="F15208" t="s">
        <v>65</v>
      </c>
      <c r="G15208" t="s">
        <v>66</v>
      </c>
      <c r="H15208" t="s">
        <v>67</v>
      </c>
      <c r="I15208">
        <v>2007</v>
      </c>
      <c r="J15208" t="s">
        <v>68</v>
      </c>
      <c r="K15208">
        <v>2015</v>
      </c>
      <c r="L15208" s="18">
        <v>42156</v>
      </c>
      <c r="M15208" t="s">
        <v>69</v>
      </c>
      <c r="N15208" t="s">
        <v>65</v>
      </c>
      <c r="O15208" t="s">
        <v>19617</v>
      </c>
    </row>
    <row r="15209" spans="1:15" x14ac:dyDescent="0.3">
      <c r="A15209" t="s">
        <v>20292</v>
      </c>
      <c r="B15209" t="s">
        <v>8</v>
      </c>
      <c r="C15209" t="s">
        <v>15</v>
      </c>
      <c r="D15209" t="s">
        <v>63</v>
      </c>
      <c r="E15209" t="s">
        <v>64</v>
      </c>
      <c r="F15209" t="s">
        <v>65</v>
      </c>
      <c r="G15209" t="s">
        <v>66</v>
      </c>
      <c r="H15209" t="s">
        <v>67</v>
      </c>
      <c r="I15209">
        <v>2007</v>
      </c>
      <c r="J15209" t="s">
        <v>68</v>
      </c>
      <c r="K15209">
        <v>2008</v>
      </c>
      <c r="L15209" s="18">
        <v>39479</v>
      </c>
      <c r="M15209" t="s">
        <v>69</v>
      </c>
      <c r="N15209" t="s">
        <v>65</v>
      </c>
      <c r="O15209" t="s">
        <v>20293</v>
      </c>
    </row>
    <row r="15210" spans="1:15" x14ac:dyDescent="0.3">
      <c r="A15210" t="s">
        <v>20294</v>
      </c>
      <c r="B15210" t="s">
        <v>8</v>
      </c>
      <c r="C15210" t="s">
        <v>15</v>
      </c>
      <c r="D15210" t="s">
        <v>63</v>
      </c>
      <c r="E15210" t="s">
        <v>64</v>
      </c>
      <c r="F15210" t="s">
        <v>65</v>
      </c>
      <c r="G15210" t="s">
        <v>66</v>
      </c>
      <c r="H15210" t="s">
        <v>67</v>
      </c>
      <c r="I15210">
        <v>2007</v>
      </c>
      <c r="J15210" t="s">
        <v>68</v>
      </c>
      <c r="K15210">
        <v>2007</v>
      </c>
      <c r="L15210" s="18">
        <v>39417</v>
      </c>
      <c r="M15210" t="s">
        <v>69</v>
      </c>
      <c r="N15210" t="s">
        <v>65</v>
      </c>
      <c r="O15210" t="s">
        <v>20295</v>
      </c>
    </row>
    <row r="15211" spans="1:15" x14ac:dyDescent="0.3">
      <c r="A15211" t="s">
        <v>20296</v>
      </c>
      <c r="B15211" t="s">
        <v>8</v>
      </c>
      <c r="C15211" t="s">
        <v>18</v>
      </c>
      <c r="D15211" t="s">
        <v>89</v>
      </c>
      <c r="E15211" t="s">
        <v>90</v>
      </c>
      <c r="F15211" t="s">
        <v>65</v>
      </c>
      <c r="G15211" t="s">
        <v>66</v>
      </c>
      <c r="H15211" t="s">
        <v>67</v>
      </c>
      <c r="I15211">
        <v>2006</v>
      </c>
      <c r="J15211" t="s">
        <v>68</v>
      </c>
      <c r="K15211">
        <v>2008</v>
      </c>
      <c r="L15211" s="18">
        <v>39661</v>
      </c>
      <c r="M15211" t="s">
        <v>69</v>
      </c>
      <c r="N15211" t="s">
        <v>65</v>
      </c>
      <c r="O15211" t="s">
        <v>20297</v>
      </c>
    </row>
    <row r="15212" spans="1:15" x14ac:dyDescent="0.3">
      <c r="A15212" t="s">
        <v>20298</v>
      </c>
      <c r="B15212" t="s">
        <v>8</v>
      </c>
      <c r="C15212" t="s">
        <v>25</v>
      </c>
      <c r="D15212" t="s">
        <v>63</v>
      </c>
      <c r="E15212" t="s">
        <v>64</v>
      </c>
      <c r="F15212" t="s">
        <v>65</v>
      </c>
      <c r="G15212" t="s">
        <v>84</v>
      </c>
      <c r="H15212" t="s">
        <v>85</v>
      </c>
      <c r="I15212">
        <v>2006</v>
      </c>
      <c r="J15212" t="s">
        <v>68</v>
      </c>
      <c r="K15212">
        <v>2008</v>
      </c>
      <c r="L15212" s="18">
        <v>39508</v>
      </c>
      <c r="M15212" t="s">
        <v>69</v>
      </c>
      <c r="N15212" t="s">
        <v>65</v>
      </c>
      <c r="O15212" t="s">
        <v>2692</v>
      </c>
    </row>
    <row r="15213" spans="1:15" x14ac:dyDescent="0.3">
      <c r="A15213" t="s">
        <v>20299</v>
      </c>
      <c r="B15213" t="s">
        <v>8</v>
      </c>
      <c r="C15213" t="s">
        <v>31</v>
      </c>
      <c r="D15213" t="s">
        <v>89</v>
      </c>
      <c r="E15213" t="s">
        <v>90</v>
      </c>
      <c r="F15213" t="s">
        <v>65</v>
      </c>
      <c r="G15213" t="s">
        <v>66</v>
      </c>
      <c r="H15213" t="s">
        <v>67</v>
      </c>
      <c r="I15213">
        <v>2007</v>
      </c>
      <c r="J15213" t="s">
        <v>68</v>
      </c>
      <c r="K15213">
        <v>2010</v>
      </c>
      <c r="L15213" s="18">
        <v>40330</v>
      </c>
      <c r="M15213" t="s">
        <v>69</v>
      </c>
      <c r="N15213" t="s">
        <v>65</v>
      </c>
      <c r="O15213" t="s">
        <v>20300</v>
      </c>
    </row>
    <row r="15214" spans="1:15" x14ac:dyDescent="0.3">
      <c r="A15214" t="s">
        <v>20301</v>
      </c>
      <c r="B15214" t="s">
        <v>8</v>
      </c>
      <c r="C15214" t="s">
        <v>27</v>
      </c>
      <c r="D15214" t="s">
        <v>89</v>
      </c>
      <c r="E15214" t="s">
        <v>90</v>
      </c>
      <c r="F15214" t="s">
        <v>65</v>
      </c>
      <c r="G15214" t="s">
        <v>66</v>
      </c>
      <c r="H15214" t="s">
        <v>67</v>
      </c>
      <c r="I15214">
        <v>2006</v>
      </c>
      <c r="J15214" t="s">
        <v>68</v>
      </c>
      <c r="K15214">
        <v>2010</v>
      </c>
      <c r="L15214" s="18">
        <v>40391</v>
      </c>
      <c r="M15214" t="s">
        <v>69</v>
      </c>
      <c r="N15214" t="s">
        <v>65</v>
      </c>
      <c r="O15214" t="s">
        <v>19654</v>
      </c>
    </row>
    <row r="15215" spans="1:15" x14ac:dyDescent="0.3">
      <c r="A15215" t="s">
        <v>20302</v>
      </c>
      <c r="B15215" t="s">
        <v>8</v>
      </c>
      <c r="C15215" t="s">
        <v>28</v>
      </c>
      <c r="D15215" t="s">
        <v>123</v>
      </c>
      <c r="E15215" t="s">
        <v>64</v>
      </c>
      <c r="F15215" t="s">
        <v>65</v>
      </c>
      <c r="G15215" t="s">
        <v>84</v>
      </c>
      <c r="H15215" t="s">
        <v>85</v>
      </c>
      <c r="I15215">
        <v>2007</v>
      </c>
      <c r="J15215" t="s">
        <v>68</v>
      </c>
      <c r="K15215">
        <v>2009</v>
      </c>
      <c r="L15215" s="18">
        <v>39995</v>
      </c>
      <c r="M15215" t="s">
        <v>69</v>
      </c>
      <c r="N15215" t="s">
        <v>65</v>
      </c>
      <c r="O15215" t="s">
        <v>19969</v>
      </c>
    </row>
    <row r="15216" spans="1:15" x14ac:dyDescent="0.3">
      <c r="A15216" t="s">
        <v>20303</v>
      </c>
      <c r="B15216" t="s">
        <v>8</v>
      </c>
      <c r="C15216" t="s">
        <v>22</v>
      </c>
      <c r="D15216" t="s">
        <v>63</v>
      </c>
      <c r="E15216" t="s">
        <v>64</v>
      </c>
      <c r="F15216" t="s">
        <v>65</v>
      </c>
      <c r="G15216" t="s">
        <v>66</v>
      </c>
      <c r="H15216" t="s">
        <v>67</v>
      </c>
      <c r="I15216">
        <v>2007</v>
      </c>
      <c r="J15216" t="s">
        <v>68</v>
      </c>
      <c r="K15216">
        <v>2009</v>
      </c>
      <c r="L15216" s="18">
        <v>39845</v>
      </c>
      <c r="M15216" t="s">
        <v>69</v>
      </c>
      <c r="N15216" t="s">
        <v>65</v>
      </c>
      <c r="O15216" t="s">
        <v>19837</v>
      </c>
    </row>
    <row r="15217" spans="1:15" x14ac:dyDescent="0.3">
      <c r="A15217" t="s">
        <v>20304</v>
      </c>
      <c r="B15217" t="s">
        <v>8</v>
      </c>
      <c r="C15217" t="s">
        <v>26</v>
      </c>
      <c r="D15217" t="s">
        <v>63</v>
      </c>
      <c r="E15217" t="s">
        <v>64</v>
      </c>
      <c r="F15217" t="s">
        <v>65</v>
      </c>
      <c r="G15217" t="s">
        <v>66</v>
      </c>
      <c r="H15217" t="s">
        <v>67</v>
      </c>
      <c r="I15217">
        <v>2006</v>
      </c>
      <c r="J15217" t="s">
        <v>68</v>
      </c>
      <c r="K15217">
        <v>2014</v>
      </c>
      <c r="L15217" s="18">
        <v>40238</v>
      </c>
      <c r="M15217" t="s">
        <v>69</v>
      </c>
      <c r="N15217" t="s">
        <v>65</v>
      </c>
      <c r="O15217" t="s">
        <v>19669</v>
      </c>
    </row>
    <row r="15218" spans="1:15" x14ac:dyDescent="0.3">
      <c r="A15218" t="s">
        <v>20305</v>
      </c>
      <c r="B15218" t="s">
        <v>8</v>
      </c>
      <c r="C15218" t="s">
        <v>18</v>
      </c>
      <c r="D15218" t="s">
        <v>89</v>
      </c>
      <c r="E15218" t="s">
        <v>90</v>
      </c>
      <c r="F15218" t="s">
        <v>65</v>
      </c>
      <c r="G15218" t="s">
        <v>66</v>
      </c>
      <c r="H15218" t="s">
        <v>67</v>
      </c>
      <c r="I15218">
        <v>2006</v>
      </c>
      <c r="J15218" t="s">
        <v>68</v>
      </c>
      <c r="K15218">
        <v>2010</v>
      </c>
      <c r="L15218" s="18">
        <v>40513</v>
      </c>
      <c r="M15218" t="s">
        <v>69</v>
      </c>
      <c r="N15218" t="s">
        <v>65</v>
      </c>
      <c r="O15218" t="s">
        <v>19675</v>
      </c>
    </row>
    <row r="15219" spans="1:15" x14ac:dyDescent="0.3">
      <c r="A15219" t="s">
        <v>20306</v>
      </c>
      <c r="B15219" t="s">
        <v>8</v>
      </c>
      <c r="C15219" t="s">
        <v>25</v>
      </c>
      <c r="D15219" t="s">
        <v>63</v>
      </c>
      <c r="E15219" t="s">
        <v>64</v>
      </c>
      <c r="F15219" t="s">
        <v>65</v>
      </c>
      <c r="G15219" t="s">
        <v>66</v>
      </c>
      <c r="H15219" t="s">
        <v>67</v>
      </c>
      <c r="I15219">
        <v>2007</v>
      </c>
      <c r="J15219" t="s">
        <v>68</v>
      </c>
      <c r="M15219" t="s">
        <v>78</v>
      </c>
      <c r="N15219" t="s">
        <v>65</v>
      </c>
      <c r="O15219" t="s">
        <v>8340</v>
      </c>
    </row>
    <row r="15220" spans="1:15" x14ac:dyDescent="0.3">
      <c r="A15220" t="s">
        <v>20307</v>
      </c>
      <c r="B15220" t="s">
        <v>8</v>
      </c>
      <c r="C15220" t="s">
        <v>22</v>
      </c>
      <c r="D15220" t="s">
        <v>63</v>
      </c>
      <c r="E15220" t="s">
        <v>64</v>
      </c>
      <c r="F15220" t="s">
        <v>65</v>
      </c>
      <c r="G15220" t="s">
        <v>66</v>
      </c>
      <c r="H15220" t="s">
        <v>67</v>
      </c>
      <c r="I15220">
        <v>2007</v>
      </c>
      <c r="J15220" t="s">
        <v>68</v>
      </c>
      <c r="K15220">
        <v>2009</v>
      </c>
      <c r="L15220" s="18">
        <v>39814</v>
      </c>
      <c r="M15220" t="s">
        <v>69</v>
      </c>
      <c r="N15220" t="s">
        <v>65</v>
      </c>
      <c r="O15220" t="s">
        <v>19837</v>
      </c>
    </row>
    <row r="15221" spans="1:15" x14ac:dyDescent="0.3">
      <c r="A15221" t="s">
        <v>20308</v>
      </c>
      <c r="B15221" t="s">
        <v>8</v>
      </c>
      <c r="C15221" t="s">
        <v>28</v>
      </c>
      <c r="D15221" t="s">
        <v>63</v>
      </c>
      <c r="E15221" t="s">
        <v>64</v>
      </c>
      <c r="F15221" t="s">
        <v>65</v>
      </c>
      <c r="G15221" t="s">
        <v>66</v>
      </c>
      <c r="H15221" t="s">
        <v>67</v>
      </c>
      <c r="I15221">
        <v>2007</v>
      </c>
      <c r="J15221" t="s">
        <v>68</v>
      </c>
      <c r="K15221">
        <v>2009</v>
      </c>
      <c r="L15221" s="18">
        <v>40087</v>
      </c>
      <c r="M15221" t="s">
        <v>69</v>
      </c>
      <c r="N15221" t="s">
        <v>65</v>
      </c>
      <c r="O15221" t="s">
        <v>19969</v>
      </c>
    </row>
    <row r="15222" spans="1:15" x14ac:dyDescent="0.3">
      <c r="A15222" t="s">
        <v>20309</v>
      </c>
      <c r="B15222" t="s">
        <v>8</v>
      </c>
      <c r="C15222" t="s">
        <v>22</v>
      </c>
      <c r="D15222" t="s">
        <v>63</v>
      </c>
      <c r="E15222" t="s">
        <v>64</v>
      </c>
      <c r="F15222" t="s">
        <v>65</v>
      </c>
      <c r="G15222" t="s">
        <v>66</v>
      </c>
      <c r="H15222" t="s">
        <v>67</v>
      </c>
      <c r="I15222">
        <v>2007</v>
      </c>
      <c r="J15222" t="s">
        <v>68</v>
      </c>
      <c r="K15222">
        <v>2007</v>
      </c>
      <c r="L15222" s="18">
        <v>39387</v>
      </c>
      <c r="M15222" t="s">
        <v>69</v>
      </c>
      <c r="N15222" t="s">
        <v>65</v>
      </c>
      <c r="O15222" t="s">
        <v>19837</v>
      </c>
    </row>
    <row r="15223" spans="1:15" x14ac:dyDescent="0.3">
      <c r="A15223" t="s">
        <v>20310</v>
      </c>
      <c r="B15223" t="s">
        <v>8</v>
      </c>
      <c r="C15223" t="s">
        <v>16</v>
      </c>
      <c r="D15223" t="s">
        <v>63</v>
      </c>
      <c r="E15223" t="s">
        <v>64</v>
      </c>
      <c r="F15223" t="s">
        <v>65</v>
      </c>
      <c r="G15223" t="s">
        <v>66</v>
      </c>
      <c r="H15223" t="s">
        <v>67</v>
      </c>
      <c r="I15223">
        <v>2006</v>
      </c>
      <c r="J15223" t="s">
        <v>68</v>
      </c>
      <c r="K15223">
        <v>2007</v>
      </c>
      <c r="L15223" s="18">
        <v>39387</v>
      </c>
      <c r="M15223" t="s">
        <v>69</v>
      </c>
      <c r="N15223" t="s">
        <v>65</v>
      </c>
      <c r="O15223" t="s">
        <v>20311</v>
      </c>
    </row>
    <row r="15224" spans="1:15" x14ac:dyDescent="0.3">
      <c r="A15224" t="s">
        <v>20312</v>
      </c>
      <c r="B15224" t="s">
        <v>8</v>
      </c>
      <c r="C15224" t="s">
        <v>26</v>
      </c>
      <c r="D15224" t="s">
        <v>63</v>
      </c>
      <c r="E15224" t="s">
        <v>64</v>
      </c>
      <c r="F15224" t="s">
        <v>65</v>
      </c>
      <c r="G15224" t="s">
        <v>66</v>
      </c>
      <c r="H15224" t="s">
        <v>67</v>
      </c>
      <c r="I15224">
        <v>2006</v>
      </c>
      <c r="J15224" t="s">
        <v>68</v>
      </c>
      <c r="K15224">
        <v>2009</v>
      </c>
      <c r="L15224" s="18">
        <v>39845</v>
      </c>
      <c r="M15224" t="s">
        <v>69</v>
      </c>
      <c r="N15224" t="s">
        <v>65</v>
      </c>
      <c r="O15224" t="s">
        <v>19614</v>
      </c>
    </row>
    <row r="15225" spans="1:15" x14ac:dyDescent="0.3">
      <c r="A15225" t="s">
        <v>20313</v>
      </c>
      <c r="B15225" t="s">
        <v>8</v>
      </c>
      <c r="C15225" t="s">
        <v>26</v>
      </c>
      <c r="D15225" t="s">
        <v>63</v>
      </c>
      <c r="E15225" t="s">
        <v>64</v>
      </c>
      <c r="F15225" t="s">
        <v>65</v>
      </c>
      <c r="G15225" t="s">
        <v>66</v>
      </c>
      <c r="H15225" t="s">
        <v>67</v>
      </c>
      <c r="I15225">
        <v>2006</v>
      </c>
      <c r="J15225" t="s">
        <v>68</v>
      </c>
      <c r="K15225">
        <v>2010</v>
      </c>
      <c r="L15225" s="18">
        <v>40452</v>
      </c>
      <c r="M15225" t="s">
        <v>69</v>
      </c>
      <c r="N15225" t="s">
        <v>65</v>
      </c>
      <c r="O15225" t="s">
        <v>19614</v>
      </c>
    </row>
    <row r="15226" spans="1:15" x14ac:dyDescent="0.3">
      <c r="A15226" t="s">
        <v>20314</v>
      </c>
      <c r="B15226" t="s">
        <v>8</v>
      </c>
      <c r="C15226" t="s">
        <v>28</v>
      </c>
      <c r="D15226" t="s">
        <v>63</v>
      </c>
      <c r="E15226" t="s">
        <v>64</v>
      </c>
      <c r="F15226" t="s">
        <v>65</v>
      </c>
      <c r="G15226" t="s">
        <v>66</v>
      </c>
      <c r="H15226" t="s">
        <v>67</v>
      </c>
      <c r="I15226">
        <v>2006</v>
      </c>
      <c r="J15226" t="s">
        <v>68</v>
      </c>
      <c r="K15226">
        <v>2006</v>
      </c>
      <c r="M15226" t="s">
        <v>78</v>
      </c>
      <c r="N15226" t="s">
        <v>65</v>
      </c>
      <c r="O15226" t="s">
        <v>10798</v>
      </c>
    </row>
    <row r="15227" spans="1:15" x14ac:dyDescent="0.3">
      <c r="A15227" t="s">
        <v>20315</v>
      </c>
      <c r="B15227" t="s">
        <v>8</v>
      </c>
      <c r="C15227" t="s">
        <v>18</v>
      </c>
      <c r="D15227" t="s">
        <v>89</v>
      </c>
      <c r="E15227" t="s">
        <v>90</v>
      </c>
      <c r="F15227" t="s">
        <v>65</v>
      </c>
      <c r="G15227" t="s">
        <v>66</v>
      </c>
      <c r="H15227" t="s">
        <v>67</v>
      </c>
      <c r="I15227">
        <v>2006</v>
      </c>
      <c r="J15227" t="s">
        <v>68</v>
      </c>
      <c r="K15227">
        <v>2011</v>
      </c>
      <c r="L15227" s="18">
        <v>40544</v>
      </c>
      <c r="M15227" t="s">
        <v>69</v>
      </c>
      <c r="N15227" t="s">
        <v>65</v>
      </c>
      <c r="O15227" t="s">
        <v>20316</v>
      </c>
    </row>
    <row r="15228" spans="1:15" x14ac:dyDescent="0.3">
      <c r="A15228" t="s">
        <v>20317</v>
      </c>
      <c r="B15228" t="s">
        <v>8</v>
      </c>
      <c r="C15228" t="s">
        <v>18</v>
      </c>
      <c r="D15228" t="s">
        <v>89</v>
      </c>
      <c r="E15228" t="s">
        <v>90</v>
      </c>
      <c r="F15228" t="s">
        <v>65</v>
      </c>
      <c r="G15228" t="s">
        <v>66</v>
      </c>
      <c r="H15228" t="s">
        <v>67</v>
      </c>
      <c r="I15228">
        <v>2007</v>
      </c>
      <c r="J15228" t="s">
        <v>68</v>
      </c>
      <c r="K15228">
        <v>2009</v>
      </c>
      <c r="L15228" s="18">
        <v>40057</v>
      </c>
      <c r="M15228" t="s">
        <v>69</v>
      </c>
      <c r="N15228" t="s">
        <v>65</v>
      </c>
      <c r="O15228" t="s">
        <v>20185</v>
      </c>
    </row>
    <row r="15229" spans="1:15" x14ac:dyDescent="0.3">
      <c r="A15229" t="s">
        <v>20318</v>
      </c>
      <c r="B15229" t="s">
        <v>8</v>
      </c>
      <c r="C15229" t="s">
        <v>18</v>
      </c>
      <c r="D15229" t="s">
        <v>89</v>
      </c>
      <c r="E15229" t="s">
        <v>90</v>
      </c>
      <c r="F15229" t="s">
        <v>65</v>
      </c>
      <c r="G15229" t="s">
        <v>84</v>
      </c>
      <c r="H15229" t="s">
        <v>227</v>
      </c>
      <c r="I15229">
        <v>2007</v>
      </c>
      <c r="J15229" t="s">
        <v>68</v>
      </c>
      <c r="K15229">
        <v>2007</v>
      </c>
      <c r="L15229" s="18">
        <v>39264</v>
      </c>
      <c r="M15229" t="s">
        <v>69</v>
      </c>
      <c r="N15229" t="s">
        <v>65</v>
      </c>
      <c r="O15229" t="s">
        <v>19884</v>
      </c>
    </row>
    <row r="15230" spans="1:15" x14ac:dyDescent="0.3">
      <c r="A15230" t="s">
        <v>20319</v>
      </c>
      <c r="B15230" t="s">
        <v>8</v>
      </c>
      <c r="C15230" t="s">
        <v>19</v>
      </c>
      <c r="D15230" t="s">
        <v>74</v>
      </c>
      <c r="E15230" t="s">
        <v>75</v>
      </c>
      <c r="F15230" t="s">
        <v>65</v>
      </c>
      <c r="G15230" t="s">
        <v>66</v>
      </c>
      <c r="H15230" t="s">
        <v>67</v>
      </c>
      <c r="I15230">
        <v>2007</v>
      </c>
      <c r="J15230" t="s">
        <v>68</v>
      </c>
      <c r="K15230">
        <v>2007</v>
      </c>
      <c r="L15230" s="18">
        <v>39203</v>
      </c>
      <c r="M15230" t="s">
        <v>69</v>
      </c>
      <c r="N15230" t="s">
        <v>65</v>
      </c>
      <c r="O15230" t="s">
        <v>2098</v>
      </c>
    </row>
    <row r="15231" spans="1:15" x14ac:dyDescent="0.3">
      <c r="A15231" t="s">
        <v>20320</v>
      </c>
      <c r="B15231" t="s">
        <v>8</v>
      </c>
      <c r="C15231" t="s">
        <v>25</v>
      </c>
      <c r="D15231" t="s">
        <v>63</v>
      </c>
      <c r="E15231" t="s">
        <v>64</v>
      </c>
      <c r="F15231" t="s">
        <v>65</v>
      </c>
      <c r="G15231" t="s">
        <v>66</v>
      </c>
      <c r="H15231" t="s">
        <v>67</v>
      </c>
      <c r="I15231">
        <v>2006</v>
      </c>
      <c r="J15231" t="s">
        <v>68</v>
      </c>
      <c r="K15231">
        <v>2008</v>
      </c>
      <c r="L15231" s="18">
        <v>39600</v>
      </c>
      <c r="M15231" t="s">
        <v>69</v>
      </c>
      <c r="N15231" t="s">
        <v>65</v>
      </c>
      <c r="O15231" t="s">
        <v>10451</v>
      </c>
    </row>
    <row r="15232" spans="1:15" x14ac:dyDescent="0.3">
      <c r="A15232" t="s">
        <v>20321</v>
      </c>
      <c r="B15232" t="s">
        <v>8</v>
      </c>
      <c r="C15232" t="s">
        <v>25</v>
      </c>
      <c r="D15232" t="s">
        <v>63</v>
      </c>
      <c r="E15232" t="s">
        <v>64</v>
      </c>
      <c r="F15232" t="s">
        <v>65</v>
      </c>
      <c r="G15232" t="s">
        <v>66</v>
      </c>
      <c r="H15232" t="s">
        <v>67</v>
      </c>
      <c r="I15232">
        <v>2006</v>
      </c>
      <c r="J15232" t="s">
        <v>68</v>
      </c>
      <c r="K15232">
        <v>2008</v>
      </c>
      <c r="L15232" s="18">
        <v>39600</v>
      </c>
      <c r="M15232" t="s">
        <v>69</v>
      </c>
      <c r="N15232" t="s">
        <v>65</v>
      </c>
      <c r="O15232" t="s">
        <v>10451</v>
      </c>
    </row>
    <row r="15233" spans="1:15" x14ac:dyDescent="0.3">
      <c r="A15233" t="s">
        <v>20322</v>
      </c>
      <c r="B15233" t="s">
        <v>8</v>
      </c>
      <c r="C15233" t="s">
        <v>18</v>
      </c>
      <c r="D15233" t="s">
        <v>74</v>
      </c>
      <c r="E15233" t="s">
        <v>75</v>
      </c>
      <c r="F15233" t="s">
        <v>65</v>
      </c>
      <c r="G15233" t="s">
        <v>66</v>
      </c>
      <c r="H15233" t="s">
        <v>67</v>
      </c>
      <c r="I15233">
        <v>2007</v>
      </c>
      <c r="J15233" t="s">
        <v>68</v>
      </c>
      <c r="K15233">
        <v>2020</v>
      </c>
      <c r="L15233" s="18">
        <v>39651</v>
      </c>
      <c r="M15233" t="s">
        <v>69</v>
      </c>
      <c r="N15233" t="s">
        <v>65</v>
      </c>
      <c r="O15233" t="s">
        <v>7543</v>
      </c>
    </row>
    <row r="15234" spans="1:15" x14ac:dyDescent="0.3">
      <c r="A15234" t="s">
        <v>20323</v>
      </c>
      <c r="B15234" t="s">
        <v>8</v>
      </c>
      <c r="C15234" t="s">
        <v>18</v>
      </c>
      <c r="D15234" t="s">
        <v>74</v>
      </c>
      <c r="E15234" t="s">
        <v>75</v>
      </c>
      <c r="F15234" t="s">
        <v>65</v>
      </c>
      <c r="G15234" t="s">
        <v>84</v>
      </c>
      <c r="H15234" t="s">
        <v>85</v>
      </c>
      <c r="I15234">
        <v>2007</v>
      </c>
      <c r="J15234" t="s">
        <v>68</v>
      </c>
      <c r="K15234">
        <v>2009</v>
      </c>
      <c r="L15234" s="18">
        <v>39587</v>
      </c>
      <c r="M15234" t="s">
        <v>69</v>
      </c>
      <c r="N15234" t="s">
        <v>65</v>
      </c>
      <c r="O15234" t="s">
        <v>20202</v>
      </c>
    </row>
    <row r="15235" spans="1:15" x14ac:dyDescent="0.3">
      <c r="A15235" t="s">
        <v>20324</v>
      </c>
      <c r="B15235" t="s">
        <v>8</v>
      </c>
      <c r="C15235" t="s">
        <v>18</v>
      </c>
      <c r="D15235" t="s">
        <v>89</v>
      </c>
      <c r="E15235" t="s">
        <v>90</v>
      </c>
      <c r="F15235" t="s">
        <v>65</v>
      </c>
      <c r="G15235" t="s">
        <v>66</v>
      </c>
      <c r="H15235" t="s">
        <v>67</v>
      </c>
      <c r="I15235">
        <v>2006</v>
      </c>
      <c r="J15235" t="s">
        <v>68</v>
      </c>
      <c r="K15235">
        <v>2013</v>
      </c>
      <c r="L15235" s="18">
        <v>41579</v>
      </c>
      <c r="M15235" t="s">
        <v>69</v>
      </c>
      <c r="N15235" t="s">
        <v>65</v>
      </c>
      <c r="O15235" t="s">
        <v>19669</v>
      </c>
    </row>
    <row r="15236" spans="1:15" x14ac:dyDescent="0.3">
      <c r="A15236" t="s">
        <v>20325</v>
      </c>
      <c r="B15236" t="s">
        <v>8</v>
      </c>
      <c r="C15236" t="s">
        <v>22</v>
      </c>
      <c r="D15236" t="s">
        <v>63</v>
      </c>
      <c r="E15236" t="s">
        <v>64</v>
      </c>
      <c r="F15236" t="s">
        <v>65</v>
      </c>
      <c r="G15236" t="s">
        <v>66</v>
      </c>
      <c r="H15236" t="s">
        <v>67</v>
      </c>
      <c r="I15236">
        <v>2007</v>
      </c>
      <c r="J15236" t="s">
        <v>68</v>
      </c>
      <c r="K15236">
        <v>2009</v>
      </c>
      <c r="L15236" s="18">
        <v>39965</v>
      </c>
      <c r="M15236" t="s">
        <v>69</v>
      </c>
      <c r="N15236" t="s">
        <v>65</v>
      </c>
      <c r="O15236" t="s">
        <v>19837</v>
      </c>
    </row>
    <row r="15237" spans="1:15" x14ac:dyDescent="0.3">
      <c r="A15237" t="s">
        <v>20326</v>
      </c>
      <c r="B15237" t="s">
        <v>8</v>
      </c>
      <c r="C15237" t="s">
        <v>22</v>
      </c>
      <c r="D15237" t="s">
        <v>63</v>
      </c>
      <c r="E15237" t="s">
        <v>64</v>
      </c>
      <c r="F15237" t="s">
        <v>65</v>
      </c>
      <c r="G15237" t="s">
        <v>66</v>
      </c>
      <c r="H15237" t="s">
        <v>67</v>
      </c>
      <c r="I15237">
        <v>2007</v>
      </c>
      <c r="J15237" t="s">
        <v>68</v>
      </c>
      <c r="K15237">
        <v>2008</v>
      </c>
      <c r="L15237" s="18">
        <v>39722</v>
      </c>
      <c r="M15237" t="s">
        <v>69</v>
      </c>
      <c r="N15237" t="s">
        <v>65</v>
      </c>
      <c r="O15237" t="s">
        <v>20327</v>
      </c>
    </row>
    <row r="15238" spans="1:15" x14ac:dyDescent="0.3">
      <c r="A15238" t="s">
        <v>20328</v>
      </c>
      <c r="B15238" t="s">
        <v>8</v>
      </c>
      <c r="C15238" t="s">
        <v>22</v>
      </c>
      <c r="D15238" t="s">
        <v>63</v>
      </c>
      <c r="E15238" t="s">
        <v>64</v>
      </c>
      <c r="F15238" t="s">
        <v>65</v>
      </c>
      <c r="G15238" t="s">
        <v>66</v>
      </c>
      <c r="H15238" t="s">
        <v>67</v>
      </c>
      <c r="I15238">
        <v>2007</v>
      </c>
      <c r="J15238" t="s">
        <v>68</v>
      </c>
      <c r="K15238">
        <v>2010</v>
      </c>
      <c r="L15238" s="18">
        <v>40238</v>
      </c>
      <c r="M15238" t="s">
        <v>69</v>
      </c>
      <c r="N15238" t="s">
        <v>65</v>
      </c>
      <c r="O15238" t="s">
        <v>19837</v>
      </c>
    </row>
    <row r="15239" spans="1:15" x14ac:dyDescent="0.3">
      <c r="A15239" t="s">
        <v>20329</v>
      </c>
      <c r="B15239" t="s">
        <v>8</v>
      </c>
      <c r="C15239" t="s">
        <v>23</v>
      </c>
      <c r="D15239" t="s">
        <v>74</v>
      </c>
      <c r="E15239" t="s">
        <v>75</v>
      </c>
      <c r="F15239" t="s">
        <v>65</v>
      </c>
      <c r="G15239" t="s">
        <v>66</v>
      </c>
      <c r="H15239" t="s">
        <v>67</v>
      </c>
      <c r="I15239">
        <v>2006</v>
      </c>
      <c r="J15239" t="s">
        <v>68</v>
      </c>
      <c r="K15239">
        <v>2009</v>
      </c>
      <c r="L15239" s="18">
        <v>40118</v>
      </c>
      <c r="M15239" t="s">
        <v>69</v>
      </c>
      <c r="N15239" t="s">
        <v>65</v>
      </c>
      <c r="O15239" t="s">
        <v>19654</v>
      </c>
    </row>
    <row r="15240" spans="1:15" x14ac:dyDescent="0.3">
      <c r="A15240" t="s">
        <v>20330</v>
      </c>
      <c r="B15240" t="s">
        <v>8</v>
      </c>
      <c r="C15240" t="s">
        <v>25</v>
      </c>
      <c r="D15240" t="s">
        <v>74</v>
      </c>
      <c r="E15240" t="s">
        <v>75</v>
      </c>
      <c r="F15240" t="s">
        <v>65</v>
      </c>
      <c r="G15240" t="s">
        <v>66</v>
      </c>
      <c r="H15240" t="s">
        <v>67</v>
      </c>
      <c r="I15240">
        <v>2007</v>
      </c>
      <c r="J15240" t="s">
        <v>68</v>
      </c>
      <c r="K15240">
        <v>2008</v>
      </c>
      <c r="L15240" s="18">
        <v>39753</v>
      </c>
      <c r="M15240" t="s">
        <v>69</v>
      </c>
      <c r="N15240" t="s">
        <v>65</v>
      </c>
      <c r="O15240" t="s">
        <v>19686</v>
      </c>
    </row>
    <row r="15241" spans="1:15" x14ac:dyDescent="0.3">
      <c r="A15241" t="s">
        <v>20331</v>
      </c>
      <c r="B15241" t="s">
        <v>8</v>
      </c>
      <c r="C15241" t="s">
        <v>18</v>
      </c>
      <c r="D15241" t="s">
        <v>89</v>
      </c>
      <c r="E15241" t="s">
        <v>90</v>
      </c>
      <c r="F15241" t="s">
        <v>65</v>
      </c>
      <c r="G15241" t="s">
        <v>66</v>
      </c>
      <c r="H15241" t="s">
        <v>67</v>
      </c>
      <c r="I15241">
        <v>2007</v>
      </c>
      <c r="J15241" t="s">
        <v>68</v>
      </c>
      <c r="K15241">
        <v>2008</v>
      </c>
      <c r="L15241" s="18">
        <v>39479</v>
      </c>
      <c r="M15241" t="s">
        <v>69</v>
      </c>
      <c r="N15241" t="s">
        <v>65</v>
      </c>
      <c r="O15241" t="s">
        <v>19884</v>
      </c>
    </row>
    <row r="15242" spans="1:15" x14ac:dyDescent="0.3">
      <c r="A15242" t="s">
        <v>20332</v>
      </c>
      <c r="B15242" t="s">
        <v>8</v>
      </c>
      <c r="C15242" t="s">
        <v>18</v>
      </c>
      <c r="D15242" t="s">
        <v>74</v>
      </c>
      <c r="E15242" t="s">
        <v>75</v>
      </c>
      <c r="F15242" t="s">
        <v>65</v>
      </c>
      <c r="G15242" t="s">
        <v>84</v>
      </c>
      <c r="H15242" t="s">
        <v>85</v>
      </c>
      <c r="I15242">
        <v>2007</v>
      </c>
      <c r="J15242" t="s">
        <v>68</v>
      </c>
      <c r="K15242">
        <v>2008</v>
      </c>
      <c r="L15242" s="18">
        <v>39476</v>
      </c>
      <c r="M15242" t="s">
        <v>69</v>
      </c>
      <c r="N15242" t="s">
        <v>65</v>
      </c>
      <c r="O15242" t="s">
        <v>20202</v>
      </c>
    </row>
    <row r="15243" spans="1:15" x14ac:dyDescent="0.3">
      <c r="A15243" t="s">
        <v>20333</v>
      </c>
      <c r="B15243" t="s">
        <v>8</v>
      </c>
      <c r="C15243" t="s">
        <v>18</v>
      </c>
      <c r="D15243" t="s">
        <v>74</v>
      </c>
      <c r="E15243" t="s">
        <v>75</v>
      </c>
      <c r="F15243" t="s">
        <v>65</v>
      </c>
      <c r="G15243" t="s">
        <v>84</v>
      </c>
      <c r="H15243" t="s">
        <v>85</v>
      </c>
      <c r="I15243">
        <v>2007</v>
      </c>
      <c r="J15243" t="s">
        <v>68</v>
      </c>
      <c r="K15243">
        <v>2008</v>
      </c>
      <c r="L15243" s="18">
        <v>39551</v>
      </c>
      <c r="M15243" t="s">
        <v>69</v>
      </c>
      <c r="N15243" t="s">
        <v>65</v>
      </c>
      <c r="O15243" t="s">
        <v>20202</v>
      </c>
    </row>
    <row r="15244" spans="1:15" x14ac:dyDescent="0.3">
      <c r="A15244" t="s">
        <v>20334</v>
      </c>
      <c r="B15244" t="s">
        <v>8</v>
      </c>
      <c r="C15244" t="s">
        <v>22</v>
      </c>
      <c r="D15244" t="s">
        <v>63</v>
      </c>
      <c r="E15244" t="s">
        <v>64</v>
      </c>
      <c r="F15244" t="s">
        <v>65</v>
      </c>
      <c r="G15244" t="s">
        <v>66</v>
      </c>
      <c r="H15244" t="s">
        <v>67</v>
      </c>
      <c r="I15244">
        <v>2007</v>
      </c>
      <c r="J15244" t="s">
        <v>68</v>
      </c>
      <c r="K15244">
        <v>2009</v>
      </c>
      <c r="L15244" s="18">
        <v>39965</v>
      </c>
      <c r="M15244" t="s">
        <v>69</v>
      </c>
      <c r="N15244" t="s">
        <v>65</v>
      </c>
      <c r="O15244" t="s">
        <v>19879</v>
      </c>
    </row>
    <row r="15245" spans="1:15" x14ac:dyDescent="0.3">
      <c r="A15245" t="s">
        <v>20335</v>
      </c>
      <c r="B15245" t="s">
        <v>8</v>
      </c>
      <c r="C15245" t="s">
        <v>25</v>
      </c>
      <c r="D15245" t="s">
        <v>63</v>
      </c>
      <c r="E15245" t="s">
        <v>64</v>
      </c>
      <c r="F15245" t="s">
        <v>65</v>
      </c>
      <c r="G15245" t="s">
        <v>66</v>
      </c>
      <c r="H15245" t="s">
        <v>67</v>
      </c>
      <c r="I15245">
        <v>2007</v>
      </c>
      <c r="J15245" t="s">
        <v>68</v>
      </c>
      <c r="K15245">
        <v>2007</v>
      </c>
      <c r="M15245" t="s">
        <v>78</v>
      </c>
      <c r="N15245" t="s">
        <v>65</v>
      </c>
      <c r="O15245" t="s">
        <v>20336</v>
      </c>
    </row>
    <row r="15246" spans="1:15" x14ac:dyDescent="0.3">
      <c r="A15246" t="s">
        <v>20337</v>
      </c>
      <c r="B15246" t="s">
        <v>8</v>
      </c>
      <c r="C15246" t="s">
        <v>18</v>
      </c>
      <c r="D15246" t="s">
        <v>89</v>
      </c>
      <c r="E15246" t="s">
        <v>90</v>
      </c>
      <c r="F15246" t="s">
        <v>65</v>
      </c>
      <c r="G15246" t="s">
        <v>66</v>
      </c>
      <c r="H15246" t="s">
        <v>67</v>
      </c>
      <c r="I15246">
        <v>2005</v>
      </c>
      <c r="J15246" t="s">
        <v>68</v>
      </c>
      <c r="K15246">
        <v>2011</v>
      </c>
      <c r="L15246" s="18">
        <v>40603</v>
      </c>
      <c r="M15246" t="s">
        <v>69</v>
      </c>
      <c r="N15246" t="s">
        <v>65</v>
      </c>
      <c r="O15246" t="s">
        <v>19751</v>
      </c>
    </row>
    <row r="15247" spans="1:15" x14ac:dyDescent="0.3">
      <c r="A15247" t="s">
        <v>20338</v>
      </c>
      <c r="B15247" t="s">
        <v>8</v>
      </c>
      <c r="C15247" t="s">
        <v>18</v>
      </c>
      <c r="D15247" t="s">
        <v>89</v>
      </c>
      <c r="E15247" t="s">
        <v>90</v>
      </c>
      <c r="F15247" t="s">
        <v>65</v>
      </c>
      <c r="G15247" t="s">
        <v>66</v>
      </c>
      <c r="H15247" t="s">
        <v>67</v>
      </c>
      <c r="I15247">
        <v>2007</v>
      </c>
      <c r="J15247" t="s">
        <v>68</v>
      </c>
      <c r="K15247">
        <v>2009</v>
      </c>
      <c r="L15247" s="18">
        <v>40118</v>
      </c>
      <c r="M15247" t="s">
        <v>69</v>
      </c>
      <c r="N15247" t="s">
        <v>65</v>
      </c>
      <c r="O15247" t="s">
        <v>19751</v>
      </c>
    </row>
    <row r="15248" spans="1:15" x14ac:dyDescent="0.3">
      <c r="A15248" t="s">
        <v>20339</v>
      </c>
      <c r="B15248" t="s">
        <v>8</v>
      </c>
      <c r="C15248" t="s">
        <v>22</v>
      </c>
      <c r="D15248" t="s">
        <v>63</v>
      </c>
      <c r="E15248" t="s">
        <v>64</v>
      </c>
      <c r="F15248" t="s">
        <v>65</v>
      </c>
      <c r="G15248" t="s">
        <v>66</v>
      </c>
      <c r="H15248" t="s">
        <v>67</v>
      </c>
      <c r="I15248">
        <v>2007</v>
      </c>
      <c r="J15248" t="s">
        <v>68</v>
      </c>
      <c r="K15248">
        <v>2009</v>
      </c>
      <c r="L15248" s="18">
        <v>39958</v>
      </c>
      <c r="M15248" t="s">
        <v>69</v>
      </c>
      <c r="N15248" t="s">
        <v>65</v>
      </c>
      <c r="O15248" t="s">
        <v>19837</v>
      </c>
    </row>
    <row r="15249" spans="1:15" x14ac:dyDescent="0.3">
      <c r="A15249" t="s">
        <v>20340</v>
      </c>
      <c r="B15249" t="s">
        <v>8</v>
      </c>
      <c r="C15249" t="s">
        <v>25</v>
      </c>
      <c r="D15249" t="s">
        <v>63</v>
      </c>
      <c r="E15249" t="s">
        <v>64</v>
      </c>
      <c r="F15249" t="s">
        <v>65</v>
      </c>
      <c r="G15249" t="s">
        <v>66</v>
      </c>
      <c r="H15249" t="s">
        <v>67</v>
      </c>
      <c r="I15249">
        <v>2007</v>
      </c>
      <c r="J15249" t="s">
        <v>68</v>
      </c>
      <c r="K15249">
        <v>2009</v>
      </c>
      <c r="L15249" s="18">
        <v>39814</v>
      </c>
      <c r="M15249" t="s">
        <v>69</v>
      </c>
      <c r="N15249" t="s">
        <v>65</v>
      </c>
      <c r="O15249" t="s">
        <v>20341</v>
      </c>
    </row>
    <row r="15250" spans="1:15" x14ac:dyDescent="0.3">
      <c r="A15250" t="s">
        <v>20342</v>
      </c>
      <c r="B15250" t="s">
        <v>8</v>
      </c>
      <c r="C15250" t="s">
        <v>17</v>
      </c>
      <c r="D15250" t="s">
        <v>81</v>
      </c>
      <c r="E15250" t="s">
        <v>75</v>
      </c>
      <c r="F15250" t="s">
        <v>65</v>
      </c>
      <c r="G15250" t="s">
        <v>66</v>
      </c>
      <c r="H15250" t="s">
        <v>67</v>
      </c>
      <c r="I15250">
        <v>2005</v>
      </c>
      <c r="J15250" t="s">
        <v>68</v>
      </c>
      <c r="K15250">
        <v>2006</v>
      </c>
      <c r="L15250" s="18">
        <v>39022</v>
      </c>
      <c r="M15250" t="s">
        <v>69</v>
      </c>
      <c r="N15250" t="s">
        <v>65</v>
      </c>
      <c r="O15250" t="s">
        <v>17792</v>
      </c>
    </row>
    <row r="15251" spans="1:15" x14ac:dyDescent="0.3">
      <c r="A15251" t="s">
        <v>20343</v>
      </c>
      <c r="B15251" t="s">
        <v>8</v>
      </c>
      <c r="C15251" t="s">
        <v>15</v>
      </c>
      <c r="D15251" t="s">
        <v>63</v>
      </c>
      <c r="E15251" t="s">
        <v>64</v>
      </c>
      <c r="F15251" t="s">
        <v>65</v>
      </c>
      <c r="G15251" t="s">
        <v>66</v>
      </c>
      <c r="H15251" t="s">
        <v>67</v>
      </c>
      <c r="I15251">
        <v>2007</v>
      </c>
      <c r="J15251" t="s">
        <v>68</v>
      </c>
      <c r="K15251">
        <v>2008</v>
      </c>
      <c r="L15251" s="18">
        <v>39600</v>
      </c>
      <c r="M15251" t="s">
        <v>69</v>
      </c>
      <c r="N15251" t="s">
        <v>65</v>
      </c>
      <c r="O15251" t="s">
        <v>20188</v>
      </c>
    </row>
    <row r="15252" spans="1:15" x14ac:dyDescent="0.3">
      <c r="A15252" t="s">
        <v>20344</v>
      </c>
      <c r="B15252" t="s">
        <v>8</v>
      </c>
      <c r="C15252" t="s">
        <v>19</v>
      </c>
      <c r="D15252" t="s">
        <v>123</v>
      </c>
      <c r="E15252" t="s">
        <v>64</v>
      </c>
      <c r="F15252" t="s">
        <v>65</v>
      </c>
      <c r="G15252" t="s">
        <v>66</v>
      </c>
      <c r="H15252" t="s">
        <v>67</v>
      </c>
      <c r="I15252">
        <v>2007</v>
      </c>
      <c r="J15252" t="s">
        <v>68</v>
      </c>
      <c r="K15252">
        <v>2008</v>
      </c>
      <c r="L15252" s="18">
        <v>39661</v>
      </c>
      <c r="M15252" t="s">
        <v>69</v>
      </c>
      <c r="N15252" t="s">
        <v>65</v>
      </c>
      <c r="O15252" t="s">
        <v>20139</v>
      </c>
    </row>
    <row r="15253" spans="1:15" x14ac:dyDescent="0.3">
      <c r="A15253" t="s">
        <v>20345</v>
      </c>
      <c r="B15253" t="s">
        <v>8</v>
      </c>
      <c r="C15253" t="s">
        <v>16</v>
      </c>
      <c r="D15253" t="s">
        <v>63</v>
      </c>
      <c r="E15253" t="s">
        <v>64</v>
      </c>
      <c r="F15253" t="s">
        <v>65</v>
      </c>
      <c r="G15253" t="s">
        <v>66</v>
      </c>
      <c r="H15253" t="s">
        <v>67</v>
      </c>
      <c r="I15253">
        <v>2006</v>
      </c>
      <c r="J15253" t="s">
        <v>68</v>
      </c>
      <c r="K15253">
        <v>2012</v>
      </c>
      <c r="L15253" s="18">
        <v>41244</v>
      </c>
      <c r="M15253" t="s">
        <v>69</v>
      </c>
      <c r="N15253" t="s">
        <v>65</v>
      </c>
      <c r="O15253" t="s">
        <v>19675</v>
      </c>
    </row>
    <row r="15254" spans="1:15" x14ac:dyDescent="0.3">
      <c r="A15254" t="s">
        <v>20346</v>
      </c>
      <c r="B15254" t="s">
        <v>8</v>
      </c>
      <c r="C15254" t="s">
        <v>25</v>
      </c>
      <c r="D15254" t="s">
        <v>63</v>
      </c>
      <c r="E15254" t="s">
        <v>64</v>
      </c>
      <c r="F15254" t="s">
        <v>65</v>
      </c>
      <c r="G15254" t="s">
        <v>66</v>
      </c>
      <c r="H15254" t="s">
        <v>67</v>
      </c>
      <c r="I15254">
        <v>2007</v>
      </c>
      <c r="J15254" t="s">
        <v>68</v>
      </c>
      <c r="K15254">
        <v>2007</v>
      </c>
      <c r="L15254" s="18">
        <v>39264</v>
      </c>
      <c r="M15254" t="s">
        <v>69</v>
      </c>
      <c r="N15254" t="s">
        <v>65</v>
      </c>
      <c r="O15254" t="s">
        <v>20347</v>
      </c>
    </row>
    <row r="15255" spans="1:15" x14ac:dyDescent="0.3">
      <c r="A15255" t="s">
        <v>20348</v>
      </c>
      <c r="B15255" t="s">
        <v>8</v>
      </c>
      <c r="C15255" t="s">
        <v>17</v>
      </c>
      <c r="D15255" t="s">
        <v>81</v>
      </c>
      <c r="E15255" t="s">
        <v>75</v>
      </c>
      <c r="F15255" t="s">
        <v>65</v>
      </c>
      <c r="G15255" t="s">
        <v>66</v>
      </c>
      <c r="H15255" t="s">
        <v>67</v>
      </c>
      <c r="I15255">
        <v>2005</v>
      </c>
      <c r="J15255" t="s">
        <v>68</v>
      </c>
      <c r="K15255">
        <v>2008</v>
      </c>
      <c r="L15255" s="18">
        <v>39539</v>
      </c>
      <c r="M15255" t="s">
        <v>69</v>
      </c>
      <c r="N15255" t="s">
        <v>65</v>
      </c>
      <c r="O15255" t="s">
        <v>17792</v>
      </c>
    </row>
    <row r="15256" spans="1:15" x14ac:dyDescent="0.3">
      <c r="A15256" t="s">
        <v>20349</v>
      </c>
      <c r="B15256" t="s">
        <v>8</v>
      </c>
      <c r="C15256" t="s">
        <v>17</v>
      </c>
      <c r="D15256" t="s">
        <v>81</v>
      </c>
      <c r="E15256" t="s">
        <v>75</v>
      </c>
      <c r="F15256" t="s">
        <v>65</v>
      </c>
      <c r="G15256" t="s">
        <v>66</v>
      </c>
      <c r="H15256" t="s">
        <v>67</v>
      </c>
      <c r="I15256">
        <v>2005</v>
      </c>
      <c r="J15256" t="s">
        <v>68</v>
      </c>
      <c r="K15256">
        <v>2007</v>
      </c>
      <c r="M15256" t="s">
        <v>78</v>
      </c>
      <c r="N15256" t="s">
        <v>65</v>
      </c>
      <c r="O15256" t="s">
        <v>17792</v>
      </c>
    </row>
    <row r="15257" spans="1:15" x14ac:dyDescent="0.3">
      <c r="A15257" t="s">
        <v>20350</v>
      </c>
      <c r="B15257" t="s">
        <v>8</v>
      </c>
      <c r="C15257" t="s">
        <v>20</v>
      </c>
      <c r="D15257" t="s">
        <v>63</v>
      </c>
      <c r="E15257" t="s">
        <v>64</v>
      </c>
      <c r="F15257" t="s">
        <v>65</v>
      </c>
      <c r="G15257" t="s">
        <v>66</v>
      </c>
      <c r="H15257" t="s">
        <v>67</v>
      </c>
      <c r="I15257">
        <v>2007</v>
      </c>
      <c r="J15257" t="s">
        <v>68</v>
      </c>
      <c r="K15257">
        <v>2008</v>
      </c>
      <c r="L15257" s="18">
        <v>39722</v>
      </c>
      <c r="M15257" t="s">
        <v>69</v>
      </c>
      <c r="N15257" t="s">
        <v>65</v>
      </c>
      <c r="O15257" t="s">
        <v>20259</v>
      </c>
    </row>
    <row r="15258" spans="1:15" x14ac:dyDescent="0.3">
      <c r="A15258" t="s">
        <v>20351</v>
      </c>
      <c r="B15258" t="s">
        <v>8</v>
      </c>
      <c r="C15258" t="s">
        <v>18</v>
      </c>
      <c r="D15258" t="s">
        <v>89</v>
      </c>
      <c r="E15258" t="s">
        <v>90</v>
      </c>
      <c r="F15258" t="s">
        <v>65</v>
      </c>
      <c r="G15258" t="s">
        <v>66</v>
      </c>
      <c r="H15258" t="s">
        <v>67</v>
      </c>
      <c r="I15258">
        <v>2007</v>
      </c>
      <c r="J15258" t="s">
        <v>68</v>
      </c>
      <c r="K15258">
        <v>2010</v>
      </c>
      <c r="L15258" s="18">
        <v>40483</v>
      </c>
      <c r="M15258" t="s">
        <v>69</v>
      </c>
      <c r="N15258" t="s">
        <v>65</v>
      </c>
      <c r="O15258" t="s">
        <v>19675</v>
      </c>
    </row>
    <row r="15259" spans="1:15" x14ac:dyDescent="0.3">
      <c r="A15259" t="s">
        <v>20352</v>
      </c>
      <c r="B15259" t="s">
        <v>8</v>
      </c>
      <c r="C15259" t="s">
        <v>15</v>
      </c>
      <c r="D15259" t="s">
        <v>63</v>
      </c>
      <c r="E15259" t="s">
        <v>64</v>
      </c>
      <c r="F15259" t="s">
        <v>65</v>
      </c>
      <c r="G15259" t="s">
        <v>66</v>
      </c>
      <c r="H15259" t="s">
        <v>67</v>
      </c>
      <c r="I15259">
        <v>2007</v>
      </c>
      <c r="J15259" t="s">
        <v>68</v>
      </c>
      <c r="K15259">
        <v>2009</v>
      </c>
      <c r="L15259" s="18">
        <v>40057</v>
      </c>
      <c r="M15259" t="s">
        <v>69</v>
      </c>
      <c r="N15259" t="s">
        <v>65</v>
      </c>
      <c r="O15259" t="s">
        <v>20188</v>
      </c>
    </row>
    <row r="15260" spans="1:15" x14ac:dyDescent="0.3">
      <c r="A15260" t="s">
        <v>20353</v>
      </c>
      <c r="B15260" t="s">
        <v>8</v>
      </c>
      <c r="C15260" t="s">
        <v>17</v>
      </c>
      <c r="D15260" t="s">
        <v>63</v>
      </c>
      <c r="E15260" t="s">
        <v>64</v>
      </c>
      <c r="F15260" t="s">
        <v>65</v>
      </c>
      <c r="G15260" t="s">
        <v>66</v>
      </c>
      <c r="H15260" t="s">
        <v>67</v>
      </c>
      <c r="I15260">
        <v>2007</v>
      </c>
      <c r="J15260" t="s">
        <v>68</v>
      </c>
      <c r="K15260">
        <v>2008</v>
      </c>
      <c r="L15260" s="18">
        <v>39605</v>
      </c>
      <c r="M15260" t="s">
        <v>69</v>
      </c>
      <c r="N15260" t="s">
        <v>65</v>
      </c>
      <c r="O15260" t="s">
        <v>20354</v>
      </c>
    </row>
    <row r="15261" spans="1:15" x14ac:dyDescent="0.3">
      <c r="A15261" t="s">
        <v>20355</v>
      </c>
      <c r="B15261" t="s">
        <v>8</v>
      </c>
      <c r="C15261" t="s">
        <v>18</v>
      </c>
      <c r="D15261" t="s">
        <v>89</v>
      </c>
      <c r="E15261" t="s">
        <v>90</v>
      </c>
      <c r="F15261" t="s">
        <v>65</v>
      </c>
      <c r="G15261" t="s">
        <v>84</v>
      </c>
      <c r="H15261" t="s">
        <v>85</v>
      </c>
      <c r="I15261">
        <v>2007</v>
      </c>
      <c r="J15261" t="s">
        <v>68</v>
      </c>
      <c r="M15261" t="s">
        <v>78</v>
      </c>
      <c r="N15261" t="s">
        <v>65</v>
      </c>
      <c r="O15261" t="s">
        <v>19884</v>
      </c>
    </row>
    <row r="15262" spans="1:15" x14ac:dyDescent="0.3">
      <c r="A15262" t="s">
        <v>20356</v>
      </c>
      <c r="B15262" t="s">
        <v>8</v>
      </c>
      <c r="C15262" t="s">
        <v>28</v>
      </c>
      <c r="D15262" t="s">
        <v>63</v>
      </c>
      <c r="E15262" t="s">
        <v>64</v>
      </c>
      <c r="F15262" t="s">
        <v>65</v>
      </c>
      <c r="G15262" t="s">
        <v>66</v>
      </c>
      <c r="H15262" t="s">
        <v>67</v>
      </c>
      <c r="I15262">
        <v>2007</v>
      </c>
      <c r="J15262" t="s">
        <v>68</v>
      </c>
      <c r="K15262">
        <v>2008</v>
      </c>
      <c r="L15262" s="18">
        <v>39753</v>
      </c>
      <c r="M15262" t="s">
        <v>69</v>
      </c>
      <c r="N15262" t="s">
        <v>65</v>
      </c>
      <c r="O15262" t="s">
        <v>1262</v>
      </c>
    </row>
    <row r="15263" spans="1:15" x14ac:dyDescent="0.3">
      <c r="A15263" t="s">
        <v>20357</v>
      </c>
      <c r="B15263" t="s">
        <v>8</v>
      </c>
      <c r="C15263" t="s">
        <v>18</v>
      </c>
      <c r="D15263" t="s">
        <v>63</v>
      </c>
      <c r="E15263" t="s">
        <v>64</v>
      </c>
      <c r="F15263" t="s">
        <v>65</v>
      </c>
      <c r="G15263" t="s">
        <v>66</v>
      </c>
      <c r="H15263" t="s">
        <v>67</v>
      </c>
      <c r="I15263">
        <v>2007</v>
      </c>
      <c r="J15263" t="s">
        <v>68</v>
      </c>
      <c r="K15263">
        <v>2011</v>
      </c>
      <c r="L15263" s="18">
        <v>39661</v>
      </c>
      <c r="M15263" t="s">
        <v>69</v>
      </c>
      <c r="N15263" t="s">
        <v>65</v>
      </c>
      <c r="O15263" t="s">
        <v>19738</v>
      </c>
    </row>
    <row r="15264" spans="1:15" x14ac:dyDescent="0.3">
      <c r="A15264" t="s">
        <v>20358</v>
      </c>
      <c r="B15264" t="s">
        <v>8</v>
      </c>
      <c r="C15264" t="s">
        <v>18</v>
      </c>
      <c r="D15264" t="s">
        <v>63</v>
      </c>
      <c r="E15264" t="s">
        <v>64</v>
      </c>
      <c r="F15264" t="s">
        <v>65</v>
      </c>
      <c r="G15264" t="s">
        <v>66</v>
      </c>
      <c r="H15264" t="s">
        <v>67</v>
      </c>
      <c r="I15264">
        <v>2007</v>
      </c>
      <c r="J15264" t="s">
        <v>68</v>
      </c>
      <c r="K15264">
        <v>2019</v>
      </c>
      <c r="L15264" s="18">
        <v>40058</v>
      </c>
      <c r="M15264" t="s">
        <v>69</v>
      </c>
      <c r="N15264" t="s">
        <v>65</v>
      </c>
      <c r="O15264" t="s">
        <v>19738</v>
      </c>
    </row>
    <row r="15265" spans="1:15" x14ac:dyDescent="0.3">
      <c r="A15265" t="s">
        <v>20359</v>
      </c>
      <c r="B15265" t="s">
        <v>8</v>
      </c>
      <c r="C15265" t="s">
        <v>18</v>
      </c>
      <c r="D15265" t="s">
        <v>89</v>
      </c>
      <c r="E15265" t="s">
        <v>90</v>
      </c>
      <c r="F15265" t="s">
        <v>65</v>
      </c>
      <c r="G15265" t="s">
        <v>66</v>
      </c>
      <c r="H15265" t="s">
        <v>67</v>
      </c>
      <c r="I15265">
        <v>2007</v>
      </c>
      <c r="J15265" t="s">
        <v>68</v>
      </c>
      <c r="K15265">
        <v>2008</v>
      </c>
      <c r="L15265" s="18">
        <v>39600</v>
      </c>
      <c r="M15265" t="s">
        <v>69</v>
      </c>
      <c r="N15265" t="s">
        <v>65</v>
      </c>
      <c r="O15265" t="s">
        <v>20202</v>
      </c>
    </row>
    <row r="15266" spans="1:15" x14ac:dyDescent="0.3">
      <c r="A15266" t="s">
        <v>20360</v>
      </c>
      <c r="B15266" t="s">
        <v>8</v>
      </c>
      <c r="C15266" t="s">
        <v>24</v>
      </c>
      <c r="D15266" t="s">
        <v>63</v>
      </c>
      <c r="E15266" t="s">
        <v>64</v>
      </c>
      <c r="F15266" t="s">
        <v>65</v>
      </c>
      <c r="G15266" t="s">
        <v>66</v>
      </c>
      <c r="H15266" t="s">
        <v>67</v>
      </c>
      <c r="I15266">
        <v>2004</v>
      </c>
      <c r="J15266" t="s">
        <v>68</v>
      </c>
      <c r="K15266">
        <v>2004</v>
      </c>
      <c r="L15266" s="18">
        <v>38322</v>
      </c>
      <c r="M15266" t="s">
        <v>69</v>
      </c>
      <c r="N15266" t="s">
        <v>65</v>
      </c>
      <c r="O15266" t="s">
        <v>19796</v>
      </c>
    </row>
    <row r="15267" spans="1:15" x14ac:dyDescent="0.3">
      <c r="A15267" t="s">
        <v>20361</v>
      </c>
      <c r="B15267" t="s">
        <v>8</v>
      </c>
      <c r="C15267" t="s">
        <v>24</v>
      </c>
      <c r="D15267" t="s">
        <v>63</v>
      </c>
      <c r="E15267" t="s">
        <v>64</v>
      </c>
      <c r="F15267" t="s">
        <v>65</v>
      </c>
      <c r="G15267" t="s">
        <v>66</v>
      </c>
      <c r="H15267" t="s">
        <v>67</v>
      </c>
      <c r="I15267">
        <v>2003</v>
      </c>
      <c r="J15267" t="s">
        <v>68</v>
      </c>
      <c r="K15267">
        <v>2004</v>
      </c>
      <c r="L15267" s="18">
        <v>38292</v>
      </c>
      <c r="M15267" t="s">
        <v>69</v>
      </c>
      <c r="N15267" t="s">
        <v>65</v>
      </c>
      <c r="O15267" t="s">
        <v>19796</v>
      </c>
    </row>
    <row r="15268" spans="1:15" x14ac:dyDescent="0.3">
      <c r="A15268" t="s">
        <v>20362</v>
      </c>
      <c r="B15268" t="s">
        <v>8</v>
      </c>
      <c r="C15268" t="s">
        <v>26</v>
      </c>
      <c r="D15268" t="s">
        <v>74</v>
      </c>
      <c r="E15268" t="s">
        <v>75</v>
      </c>
      <c r="F15268" t="s">
        <v>65</v>
      </c>
      <c r="G15268" t="s">
        <v>84</v>
      </c>
      <c r="H15268" t="s">
        <v>227</v>
      </c>
      <c r="I15268">
        <v>2008</v>
      </c>
      <c r="J15268" t="s">
        <v>68</v>
      </c>
      <c r="K15268">
        <v>2009</v>
      </c>
      <c r="L15268" s="18">
        <v>39934</v>
      </c>
      <c r="M15268" t="s">
        <v>69</v>
      </c>
      <c r="N15268" t="s">
        <v>65</v>
      </c>
      <c r="O15268" t="s">
        <v>19614</v>
      </c>
    </row>
    <row r="15269" spans="1:15" x14ac:dyDescent="0.3">
      <c r="A15269" t="s">
        <v>20363</v>
      </c>
      <c r="B15269" t="s">
        <v>8</v>
      </c>
      <c r="C15269" t="s">
        <v>22</v>
      </c>
      <c r="D15269" t="s">
        <v>123</v>
      </c>
      <c r="E15269" t="s">
        <v>64</v>
      </c>
      <c r="F15269" t="s">
        <v>65</v>
      </c>
      <c r="G15269" t="s">
        <v>66</v>
      </c>
      <c r="H15269" t="s">
        <v>67</v>
      </c>
      <c r="I15269">
        <v>2006</v>
      </c>
      <c r="J15269" t="s">
        <v>68</v>
      </c>
      <c r="K15269">
        <v>2014</v>
      </c>
      <c r="L15269" s="18">
        <v>41640</v>
      </c>
      <c r="M15269" t="s">
        <v>69</v>
      </c>
      <c r="N15269" t="s">
        <v>65</v>
      </c>
      <c r="O15269" t="s">
        <v>19617</v>
      </c>
    </row>
    <row r="15270" spans="1:15" x14ac:dyDescent="0.3">
      <c r="A15270" t="s">
        <v>20364</v>
      </c>
      <c r="B15270" t="s">
        <v>8</v>
      </c>
      <c r="C15270" t="s">
        <v>18</v>
      </c>
      <c r="D15270" t="s">
        <v>89</v>
      </c>
      <c r="E15270" t="s">
        <v>90</v>
      </c>
      <c r="F15270" t="s">
        <v>65</v>
      </c>
      <c r="G15270" t="s">
        <v>66</v>
      </c>
      <c r="H15270" t="s">
        <v>67</v>
      </c>
      <c r="I15270">
        <v>2007</v>
      </c>
      <c r="J15270" t="s">
        <v>68</v>
      </c>
      <c r="K15270">
        <v>2009</v>
      </c>
      <c r="L15270" s="18">
        <v>40057</v>
      </c>
      <c r="M15270" t="s">
        <v>69</v>
      </c>
      <c r="N15270" t="s">
        <v>65</v>
      </c>
      <c r="O15270" t="s">
        <v>20365</v>
      </c>
    </row>
    <row r="15271" spans="1:15" x14ac:dyDescent="0.3">
      <c r="A15271" t="s">
        <v>20366</v>
      </c>
      <c r="B15271" t="s">
        <v>8</v>
      </c>
      <c r="C15271" t="s">
        <v>25</v>
      </c>
      <c r="D15271" t="s">
        <v>74</v>
      </c>
      <c r="E15271" t="s">
        <v>75</v>
      </c>
      <c r="F15271" t="s">
        <v>65</v>
      </c>
      <c r="G15271" t="s">
        <v>66</v>
      </c>
      <c r="H15271" t="s">
        <v>67</v>
      </c>
      <c r="I15271">
        <v>2007</v>
      </c>
      <c r="J15271" t="s">
        <v>68</v>
      </c>
      <c r="K15271">
        <v>2008</v>
      </c>
      <c r="L15271" s="18">
        <v>39783</v>
      </c>
      <c r="M15271" t="s">
        <v>69</v>
      </c>
      <c r="N15271" t="s">
        <v>65</v>
      </c>
      <c r="O15271" t="s">
        <v>20367</v>
      </c>
    </row>
    <row r="15272" spans="1:15" x14ac:dyDescent="0.3">
      <c r="A15272" t="s">
        <v>20368</v>
      </c>
      <c r="B15272" t="s">
        <v>8</v>
      </c>
      <c r="C15272" t="s">
        <v>16</v>
      </c>
      <c r="D15272" t="s">
        <v>74</v>
      </c>
      <c r="E15272" t="s">
        <v>75</v>
      </c>
      <c r="F15272" t="s">
        <v>65</v>
      </c>
      <c r="G15272" t="s">
        <v>66</v>
      </c>
      <c r="H15272" t="s">
        <v>67</v>
      </c>
      <c r="I15272">
        <v>2007</v>
      </c>
      <c r="J15272" t="s">
        <v>68</v>
      </c>
      <c r="K15272">
        <v>2009</v>
      </c>
      <c r="L15272" s="18">
        <v>39904</v>
      </c>
      <c r="M15272" t="s">
        <v>69</v>
      </c>
      <c r="N15272" t="s">
        <v>65</v>
      </c>
      <c r="O15272" t="s">
        <v>20369</v>
      </c>
    </row>
    <row r="15273" spans="1:15" x14ac:dyDescent="0.3">
      <c r="A15273" t="s">
        <v>20370</v>
      </c>
      <c r="B15273" t="s">
        <v>8</v>
      </c>
      <c r="C15273" t="s">
        <v>19</v>
      </c>
      <c r="D15273" t="s">
        <v>63</v>
      </c>
      <c r="E15273" t="s">
        <v>64</v>
      </c>
      <c r="F15273" t="s">
        <v>65</v>
      </c>
      <c r="G15273" t="s">
        <v>66</v>
      </c>
      <c r="H15273" t="s">
        <v>67</v>
      </c>
      <c r="I15273">
        <v>2003</v>
      </c>
      <c r="J15273" t="s">
        <v>68</v>
      </c>
      <c r="K15273">
        <v>2006</v>
      </c>
      <c r="L15273" s="18">
        <v>38869</v>
      </c>
      <c r="M15273" t="s">
        <v>69</v>
      </c>
      <c r="N15273" t="s">
        <v>65</v>
      </c>
      <c r="O15273" t="s">
        <v>3367</v>
      </c>
    </row>
    <row r="15274" spans="1:15" x14ac:dyDescent="0.3">
      <c r="A15274" t="s">
        <v>20371</v>
      </c>
      <c r="B15274" t="s">
        <v>8</v>
      </c>
      <c r="C15274" t="s">
        <v>19</v>
      </c>
      <c r="D15274" t="s">
        <v>63</v>
      </c>
      <c r="E15274" t="s">
        <v>64</v>
      </c>
      <c r="F15274" t="s">
        <v>65</v>
      </c>
      <c r="G15274" t="s">
        <v>66</v>
      </c>
      <c r="H15274" t="s">
        <v>67</v>
      </c>
      <c r="I15274">
        <v>2003</v>
      </c>
      <c r="J15274" t="s">
        <v>68</v>
      </c>
      <c r="K15274">
        <v>2005</v>
      </c>
      <c r="L15274" s="18">
        <v>38626</v>
      </c>
      <c r="M15274" t="s">
        <v>69</v>
      </c>
      <c r="N15274" t="s">
        <v>65</v>
      </c>
      <c r="O15274" t="s">
        <v>3367</v>
      </c>
    </row>
    <row r="15275" spans="1:15" x14ac:dyDescent="0.3">
      <c r="A15275" t="s">
        <v>20372</v>
      </c>
      <c r="B15275" t="s">
        <v>8</v>
      </c>
      <c r="C15275" t="s">
        <v>18</v>
      </c>
      <c r="D15275" t="s">
        <v>89</v>
      </c>
      <c r="E15275" t="s">
        <v>90</v>
      </c>
      <c r="F15275" t="s">
        <v>65</v>
      </c>
      <c r="G15275" t="s">
        <v>66</v>
      </c>
      <c r="H15275" t="s">
        <v>67</v>
      </c>
      <c r="I15275">
        <v>2007</v>
      </c>
      <c r="J15275" t="s">
        <v>68</v>
      </c>
      <c r="K15275">
        <v>2008</v>
      </c>
      <c r="L15275" s="18">
        <v>39600</v>
      </c>
      <c r="M15275" t="s">
        <v>69</v>
      </c>
      <c r="N15275" t="s">
        <v>65</v>
      </c>
      <c r="O15275" t="s">
        <v>20185</v>
      </c>
    </row>
    <row r="15276" spans="1:15" x14ac:dyDescent="0.3">
      <c r="A15276" t="s">
        <v>20373</v>
      </c>
      <c r="B15276" t="s">
        <v>8</v>
      </c>
      <c r="C15276" t="s">
        <v>20</v>
      </c>
      <c r="D15276" t="s">
        <v>74</v>
      </c>
      <c r="E15276" t="s">
        <v>75</v>
      </c>
      <c r="F15276" t="s">
        <v>65</v>
      </c>
      <c r="G15276" t="s">
        <v>66</v>
      </c>
      <c r="H15276" t="s">
        <v>67</v>
      </c>
      <c r="I15276">
        <v>2005</v>
      </c>
      <c r="J15276" t="s">
        <v>68</v>
      </c>
      <c r="K15276">
        <v>2008</v>
      </c>
      <c r="L15276" s="18">
        <v>39630</v>
      </c>
      <c r="M15276" t="s">
        <v>69</v>
      </c>
      <c r="N15276" t="s">
        <v>65</v>
      </c>
      <c r="O15276" t="s">
        <v>20269</v>
      </c>
    </row>
    <row r="15277" spans="1:15" x14ac:dyDescent="0.3">
      <c r="A15277" t="s">
        <v>20374</v>
      </c>
      <c r="B15277" t="s">
        <v>8</v>
      </c>
      <c r="C15277" t="s">
        <v>16</v>
      </c>
      <c r="D15277" t="s">
        <v>74</v>
      </c>
      <c r="E15277" t="s">
        <v>75</v>
      </c>
      <c r="F15277" t="s">
        <v>65</v>
      </c>
      <c r="G15277" t="s">
        <v>66</v>
      </c>
      <c r="H15277" t="s">
        <v>67</v>
      </c>
      <c r="I15277">
        <v>2007</v>
      </c>
      <c r="J15277" t="s">
        <v>68</v>
      </c>
      <c r="K15277">
        <v>2008</v>
      </c>
      <c r="L15277" s="18">
        <v>39783</v>
      </c>
      <c r="M15277" t="s">
        <v>69</v>
      </c>
      <c r="N15277" t="s">
        <v>65</v>
      </c>
      <c r="O15277" t="s">
        <v>20269</v>
      </c>
    </row>
    <row r="15278" spans="1:15" x14ac:dyDescent="0.3">
      <c r="A15278" t="s">
        <v>20375</v>
      </c>
      <c r="B15278" t="s">
        <v>8</v>
      </c>
      <c r="C15278" t="s">
        <v>18</v>
      </c>
      <c r="D15278" t="s">
        <v>63</v>
      </c>
      <c r="E15278" t="s">
        <v>64</v>
      </c>
      <c r="F15278" t="s">
        <v>65</v>
      </c>
      <c r="G15278" t="s">
        <v>66</v>
      </c>
      <c r="H15278" t="s">
        <v>67</v>
      </c>
      <c r="I15278">
        <v>2007</v>
      </c>
      <c r="J15278" t="s">
        <v>68</v>
      </c>
      <c r="K15278">
        <v>2021</v>
      </c>
      <c r="L15278" s="18">
        <v>41614</v>
      </c>
      <c r="M15278" t="s">
        <v>69</v>
      </c>
      <c r="N15278" t="s">
        <v>65</v>
      </c>
      <c r="O15278" t="s">
        <v>7543</v>
      </c>
    </row>
    <row r="15279" spans="1:15" x14ac:dyDescent="0.3">
      <c r="A15279" t="s">
        <v>20376</v>
      </c>
      <c r="B15279" t="s">
        <v>8</v>
      </c>
      <c r="C15279" t="s">
        <v>18</v>
      </c>
      <c r="D15279" t="s">
        <v>74</v>
      </c>
      <c r="E15279" t="s">
        <v>75</v>
      </c>
      <c r="F15279" t="s">
        <v>65</v>
      </c>
      <c r="G15279" t="s">
        <v>84</v>
      </c>
      <c r="H15279" t="s">
        <v>85</v>
      </c>
      <c r="I15279">
        <v>2007</v>
      </c>
      <c r="J15279" t="s">
        <v>68</v>
      </c>
      <c r="K15279">
        <v>2009</v>
      </c>
      <c r="L15279" s="18">
        <v>40057</v>
      </c>
      <c r="M15279" t="s">
        <v>69</v>
      </c>
      <c r="N15279" t="s">
        <v>65</v>
      </c>
      <c r="O15279" t="s">
        <v>20278</v>
      </c>
    </row>
    <row r="15280" spans="1:15" x14ac:dyDescent="0.3">
      <c r="A15280" t="s">
        <v>20377</v>
      </c>
      <c r="B15280" t="s">
        <v>8</v>
      </c>
      <c r="C15280" t="s">
        <v>16</v>
      </c>
      <c r="D15280" t="s">
        <v>81</v>
      </c>
      <c r="E15280" t="s">
        <v>75</v>
      </c>
      <c r="F15280" t="s">
        <v>65</v>
      </c>
      <c r="G15280" t="s">
        <v>66</v>
      </c>
      <c r="H15280" t="s">
        <v>67</v>
      </c>
      <c r="I15280">
        <v>2007</v>
      </c>
      <c r="J15280" t="s">
        <v>68</v>
      </c>
      <c r="K15280">
        <v>2008</v>
      </c>
      <c r="L15280" s="18">
        <v>39569</v>
      </c>
      <c r="M15280" t="s">
        <v>69</v>
      </c>
      <c r="N15280" t="s">
        <v>65</v>
      </c>
      <c r="O15280" t="s">
        <v>20159</v>
      </c>
    </row>
    <row r="15281" spans="1:15" x14ac:dyDescent="0.3">
      <c r="A15281" t="s">
        <v>20378</v>
      </c>
      <c r="B15281" t="s">
        <v>8</v>
      </c>
      <c r="C15281" t="s">
        <v>18</v>
      </c>
      <c r="D15281" t="s">
        <v>89</v>
      </c>
      <c r="E15281" t="s">
        <v>90</v>
      </c>
      <c r="F15281" t="s">
        <v>65</v>
      </c>
      <c r="G15281" t="s">
        <v>84</v>
      </c>
      <c r="H15281" t="s">
        <v>85</v>
      </c>
      <c r="I15281">
        <v>2006</v>
      </c>
      <c r="J15281" t="s">
        <v>68</v>
      </c>
      <c r="K15281">
        <v>2008</v>
      </c>
      <c r="L15281" s="18">
        <v>39630</v>
      </c>
      <c r="M15281" t="s">
        <v>69</v>
      </c>
      <c r="N15281" t="s">
        <v>65</v>
      </c>
      <c r="O15281" t="s">
        <v>20202</v>
      </c>
    </row>
    <row r="15282" spans="1:15" x14ac:dyDescent="0.3">
      <c r="A15282" t="s">
        <v>20379</v>
      </c>
      <c r="B15282" t="s">
        <v>8</v>
      </c>
      <c r="C15282" t="s">
        <v>17</v>
      </c>
      <c r="D15282" t="s">
        <v>63</v>
      </c>
      <c r="E15282" t="s">
        <v>64</v>
      </c>
      <c r="F15282" t="s">
        <v>65</v>
      </c>
      <c r="G15282" t="s">
        <v>66</v>
      </c>
      <c r="H15282" t="s">
        <v>67</v>
      </c>
      <c r="I15282">
        <v>2007</v>
      </c>
      <c r="J15282" t="s">
        <v>68</v>
      </c>
      <c r="K15282">
        <v>2008</v>
      </c>
      <c r="L15282" s="18">
        <v>39630</v>
      </c>
      <c r="M15282" t="s">
        <v>69</v>
      </c>
      <c r="N15282" t="s">
        <v>65</v>
      </c>
      <c r="O15282" t="s">
        <v>18253</v>
      </c>
    </row>
    <row r="15283" spans="1:15" x14ac:dyDescent="0.3">
      <c r="A15283" t="s">
        <v>20380</v>
      </c>
      <c r="B15283" t="s">
        <v>8</v>
      </c>
      <c r="C15283" t="s">
        <v>25</v>
      </c>
      <c r="D15283" t="s">
        <v>63</v>
      </c>
      <c r="E15283" t="s">
        <v>64</v>
      </c>
      <c r="F15283" t="s">
        <v>65</v>
      </c>
      <c r="G15283" t="s">
        <v>66</v>
      </c>
      <c r="H15283" t="s">
        <v>67</v>
      </c>
      <c r="I15283">
        <v>2007</v>
      </c>
      <c r="J15283" t="s">
        <v>68</v>
      </c>
      <c r="M15283" t="s">
        <v>78</v>
      </c>
      <c r="N15283" t="s">
        <v>65</v>
      </c>
      <c r="O15283" t="s">
        <v>20381</v>
      </c>
    </row>
    <row r="15284" spans="1:15" x14ac:dyDescent="0.3">
      <c r="A15284" t="s">
        <v>20382</v>
      </c>
      <c r="B15284" t="s">
        <v>8</v>
      </c>
      <c r="C15284" t="s">
        <v>17</v>
      </c>
      <c r="D15284" t="s">
        <v>74</v>
      </c>
      <c r="E15284" t="s">
        <v>75</v>
      </c>
      <c r="F15284" t="s">
        <v>65</v>
      </c>
      <c r="G15284" t="s">
        <v>84</v>
      </c>
      <c r="H15284" t="s">
        <v>85</v>
      </c>
      <c r="I15284">
        <v>2007</v>
      </c>
      <c r="J15284" t="s">
        <v>68</v>
      </c>
      <c r="K15284">
        <v>2012</v>
      </c>
      <c r="L15284" s="18">
        <v>40969</v>
      </c>
      <c r="M15284" t="s">
        <v>69</v>
      </c>
      <c r="N15284" t="s">
        <v>65</v>
      </c>
      <c r="O15284" t="s">
        <v>17792</v>
      </c>
    </row>
    <row r="15285" spans="1:15" x14ac:dyDescent="0.3">
      <c r="A15285" t="s">
        <v>20383</v>
      </c>
      <c r="B15285" t="s">
        <v>8</v>
      </c>
      <c r="C15285" t="s">
        <v>19</v>
      </c>
      <c r="D15285" t="s">
        <v>63</v>
      </c>
      <c r="E15285" t="s">
        <v>64</v>
      </c>
      <c r="F15285" t="s">
        <v>65</v>
      </c>
      <c r="G15285" t="s">
        <v>66</v>
      </c>
      <c r="H15285" t="s">
        <v>67</v>
      </c>
      <c r="I15285">
        <v>2007</v>
      </c>
      <c r="J15285" t="s">
        <v>68</v>
      </c>
      <c r="K15285">
        <v>2008</v>
      </c>
      <c r="L15285" s="18">
        <v>39692</v>
      </c>
      <c r="M15285" t="s">
        <v>69</v>
      </c>
      <c r="N15285" t="s">
        <v>65</v>
      </c>
      <c r="O15285" t="s">
        <v>3367</v>
      </c>
    </row>
    <row r="15286" spans="1:15" x14ac:dyDescent="0.3">
      <c r="A15286" t="s">
        <v>20384</v>
      </c>
      <c r="B15286" t="s">
        <v>8</v>
      </c>
      <c r="C15286" t="s">
        <v>19</v>
      </c>
      <c r="D15286" t="s">
        <v>74</v>
      </c>
      <c r="E15286" t="s">
        <v>75</v>
      </c>
      <c r="F15286" t="s">
        <v>65</v>
      </c>
      <c r="G15286" t="s">
        <v>66</v>
      </c>
      <c r="H15286" t="s">
        <v>67</v>
      </c>
      <c r="I15286">
        <v>2007</v>
      </c>
      <c r="J15286" t="s">
        <v>68</v>
      </c>
      <c r="K15286">
        <v>2007</v>
      </c>
      <c r="L15286" s="18">
        <v>39417</v>
      </c>
      <c r="M15286" t="s">
        <v>69</v>
      </c>
      <c r="N15286" t="s">
        <v>65</v>
      </c>
      <c r="O15286" t="s">
        <v>20385</v>
      </c>
    </row>
    <row r="15287" spans="1:15" x14ac:dyDescent="0.3">
      <c r="A15287" t="s">
        <v>20386</v>
      </c>
      <c r="B15287" t="s">
        <v>8</v>
      </c>
      <c r="C15287" t="s">
        <v>28</v>
      </c>
      <c r="D15287" t="s">
        <v>89</v>
      </c>
      <c r="E15287" t="s">
        <v>90</v>
      </c>
      <c r="F15287" t="s">
        <v>65</v>
      </c>
      <c r="G15287" t="s">
        <v>66</v>
      </c>
      <c r="H15287" t="s">
        <v>67</v>
      </c>
      <c r="I15287">
        <v>2006</v>
      </c>
      <c r="J15287" t="s">
        <v>68</v>
      </c>
      <c r="M15287" t="s">
        <v>78</v>
      </c>
      <c r="N15287" t="s">
        <v>65</v>
      </c>
      <c r="O15287" t="s">
        <v>20259</v>
      </c>
    </row>
    <row r="15288" spans="1:15" x14ac:dyDescent="0.3">
      <c r="A15288" t="s">
        <v>20387</v>
      </c>
      <c r="B15288" t="s">
        <v>8</v>
      </c>
      <c r="C15288" t="s">
        <v>22</v>
      </c>
      <c r="D15288" t="s">
        <v>89</v>
      </c>
      <c r="E15288" t="s">
        <v>90</v>
      </c>
      <c r="F15288" t="s">
        <v>65</v>
      </c>
      <c r="G15288" t="s">
        <v>66</v>
      </c>
      <c r="H15288" t="s">
        <v>67</v>
      </c>
      <c r="I15288">
        <v>2007</v>
      </c>
      <c r="J15288" t="s">
        <v>68</v>
      </c>
      <c r="M15288" t="s">
        <v>78</v>
      </c>
      <c r="N15288" t="s">
        <v>65</v>
      </c>
      <c r="O15288" t="s">
        <v>20388</v>
      </c>
    </row>
    <row r="15289" spans="1:15" x14ac:dyDescent="0.3">
      <c r="A15289" t="s">
        <v>20389</v>
      </c>
      <c r="B15289" t="s">
        <v>8</v>
      </c>
      <c r="C15289" t="s">
        <v>18</v>
      </c>
      <c r="D15289" t="s">
        <v>89</v>
      </c>
      <c r="E15289" t="s">
        <v>90</v>
      </c>
      <c r="F15289" t="s">
        <v>65</v>
      </c>
      <c r="G15289" t="s">
        <v>66</v>
      </c>
      <c r="H15289" t="s">
        <v>67</v>
      </c>
      <c r="I15289">
        <v>2007</v>
      </c>
      <c r="J15289" t="s">
        <v>68</v>
      </c>
      <c r="K15289">
        <v>2010</v>
      </c>
      <c r="L15289" s="18">
        <v>40269</v>
      </c>
      <c r="M15289" t="s">
        <v>69</v>
      </c>
      <c r="N15289" t="s">
        <v>65</v>
      </c>
      <c r="O15289" t="s">
        <v>20202</v>
      </c>
    </row>
    <row r="15290" spans="1:15" x14ac:dyDescent="0.3">
      <c r="A15290" t="s">
        <v>20390</v>
      </c>
      <c r="B15290" t="s">
        <v>8</v>
      </c>
      <c r="C15290" t="s">
        <v>16</v>
      </c>
      <c r="D15290" t="s">
        <v>74</v>
      </c>
      <c r="E15290" t="s">
        <v>75</v>
      </c>
      <c r="F15290" t="s">
        <v>65</v>
      </c>
      <c r="G15290" t="s">
        <v>66</v>
      </c>
      <c r="H15290" t="s">
        <v>67</v>
      </c>
      <c r="I15290">
        <v>2007</v>
      </c>
      <c r="J15290" t="s">
        <v>68</v>
      </c>
      <c r="K15290">
        <v>2011</v>
      </c>
      <c r="L15290" s="18">
        <v>40634</v>
      </c>
      <c r="M15290" t="s">
        <v>69</v>
      </c>
      <c r="N15290" t="s">
        <v>65</v>
      </c>
      <c r="O15290" t="s">
        <v>20159</v>
      </c>
    </row>
    <row r="15291" spans="1:15" x14ac:dyDescent="0.3">
      <c r="A15291" t="s">
        <v>20391</v>
      </c>
      <c r="B15291" t="s">
        <v>8</v>
      </c>
      <c r="C15291" t="s">
        <v>16</v>
      </c>
      <c r="D15291" t="s">
        <v>74</v>
      </c>
      <c r="E15291" t="s">
        <v>75</v>
      </c>
      <c r="F15291" t="s">
        <v>65</v>
      </c>
      <c r="G15291" t="s">
        <v>66</v>
      </c>
      <c r="H15291" t="s">
        <v>67</v>
      </c>
      <c r="I15291">
        <v>2007</v>
      </c>
      <c r="J15291" t="s">
        <v>68</v>
      </c>
      <c r="K15291">
        <v>2008</v>
      </c>
      <c r="L15291" s="18">
        <v>39692</v>
      </c>
      <c r="M15291" t="s">
        <v>69</v>
      </c>
      <c r="N15291" t="s">
        <v>65</v>
      </c>
      <c r="O15291" t="s">
        <v>20259</v>
      </c>
    </row>
    <row r="15292" spans="1:15" x14ac:dyDescent="0.3">
      <c r="A15292" t="s">
        <v>20392</v>
      </c>
      <c r="B15292" t="s">
        <v>8</v>
      </c>
      <c r="C15292" t="s">
        <v>16</v>
      </c>
      <c r="D15292" t="s">
        <v>81</v>
      </c>
      <c r="E15292" t="s">
        <v>75</v>
      </c>
      <c r="F15292" t="s">
        <v>65</v>
      </c>
      <c r="G15292" t="s">
        <v>84</v>
      </c>
      <c r="H15292" t="s">
        <v>85</v>
      </c>
      <c r="I15292">
        <v>2007</v>
      </c>
      <c r="J15292" t="s">
        <v>68</v>
      </c>
      <c r="K15292">
        <v>2009</v>
      </c>
      <c r="L15292" s="18">
        <v>39934</v>
      </c>
      <c r="M15292" t="s">
        <v>69</v>
      </c>
      <c r="N15292" t="s">
        <v>65</v>
      </c>
      <c r="O15292" t="s">
        <v>20259</v>
      </c>
    </row>
    <row r="15293" spans="1:15" x14ac:dyDescent="0.3">
      <c r="A15293" t="s">
        <v>20393</v>
      </c>
      <c r="B15293" t="s">
        <v>8</v>
      </c>
      <c r="C15293" t="s">
        <v>15</v>
      </c>
      <c r="D15293" t="s">
        <v>63</v>
      </c>
      <c r="E15293" t="s">
        <v>64</v>
      </c>
      <c r="F15293" t="s">
        <v>65</v>
      </c>
      <c r="G15293" t="s">
        <v>66</v>
      </c>
      <c r="H15293" t="s">
        <v>67</v>
      </c>
      <c r="I15293">
        <v>2007</v>
      </c>
      <c r="J15293" t="s">
        <v>68</v>
      </c>
      <c r="K15293">
        <v>2011</v>
      </c>
      <c r="L15293" s="18">
        <v>40664</v>
      </c>
      <c r="M15293" t="s">
        <v>69</v>
      </c>
      <c r="N15293" t="s">
        <v>65</v>
      </c>
      <c r="O15293" t="s">
        <v>20394</v>
      </c>
    </row>
    <row r="15294" spans="1:15" x14ac:dyDescent="0.3">
      <c r="A15294" t="s">
        <v>20395</v>
      </c>
      <c r="B15294" t="s">
        <v>8</v>
      </c>
      <c r="C15294" t="s">
        <v>20</v>
      </c>
      <c r="D15294" t="s">
        <v>74</v>
      </c>
      <c r="E15294" t="s">
        <v>75</v>
      </c>
      <c r="F15294" t="s">
        <v>65</v>
      </c>
      <c r="G15294" t="s">
        <v>66</v>
      </c>
      <c r="H15294" t="s">
        <v>67</v>
      </c>
      <c r="I15294">
        <v>2007</v>
      </c>
      <c r="J15294" t="s">
        <v>68</v>
      </c>
      <c r="K15294">
        <v>2009</v>
      </c>
      <c r="L15294" s="18">
        <v>39783</v>
      </c>
      <c r="M15294" t="s">
        <v>69</v>
      </c>
      <c r="N15294" t="s">
        <v>65</v>
      </c>
      <c r="O15294" t="s">
        <v>20396</v>
      </c>
    </row>
    <row r="15295" spans="1:15" x14ac:dyDescent="0.3">
      <c r="A15295" t="s">
        <v>20397</v>
      </c>
      <c r="B15295" t="s">
        <v>8</v>
      </c>
      <c r="C15295" t="s">
        <v>18</v>
      </c>
      <c r="D15295" t="s">
        <v>63</v>
      </c>
      <c r="E15295" t="s">
        <v>64</v>
      </c>
      <c r="F15295" t="s">
        <v>65</v>
      </c>
      <c r="G15295" t="s">
        <v>84</v>
      </c>
      <c r="H15295" t="s">
        <v>85</v>
      </c>
      <c r="I15295">
        <v>2007</v>
      </c>
      <c r="J15295" t="s">
        <v>68</v>
      </c>
      <c r="K15295">
        <v>2020</v>
      </c>
      <c r="L15295" s="18">
        <v>42340</v>
      </c>
      <c r="M15295" t="s">
        <v>69</v>
      </c>
      <c r="N15295" t="s">
        <v>65</v>
      </c>
      <c r="O15295" t="s">
        <v>7543</v>
      </c>
    </row>
    <row r="15296" spans="1:15" x14ac:dyDescent="0.3">
      <c r="A15296" t="s">
        <v>20398</v>
      </c>
      <c r="B15296" t="s">
        <v>8</v>
      </c>
      <c r="C15296" t="s">
        <v>18</v>
      </c>
      <c r="D15296" t="s">
        <v>63</v>
      </c>
      <c r="E15296" t="s">
        <v>64</v>
      </c>
      <c r="F15296" t="s">
        <v>65</v>
      </c>
      <c r="G15296" t="s">
        <v>66</v>
      </c>
      <c r="H15296" t="s">
        <v>67</v>
      </c>
      <c r="I15296">
        <v>2007</v>
      </c>
      <c r="J15296" t="s">
        <v>68</v>
      </c>
      <c r="K15296">
        <v>2014</v>
      </c>
      <c r="L15296" s="18">
        <v>40210</v>
      </c>
      <c r="M15296" t="s">
        <v>69</v>
      </c>
      <c r="N15296" t="s">
        <v>65</v>
      </c>
      <c r="O15296" t="s">
        <v>19675</v>
      </c>
    </row>
    <row r="15297" spans="1:15" x14ac:dyDescent="0.3">
      <c r="A15297" t="s">
        <v>20399</v>
      </c>
      <c r="B15297" t="s">
        <v>8</v>
      </c>
      <c r="C15297" t="s">
        <v>19</v>
      </c>
      <c r="D15297" t="s">
        <v>74</v>
      </c>
      <c r="E15297" t="s">
        <v>75</v>
      </c>
      <c r="F15297" t="s">
        <v>65</v>
      </c>
      <c r="G15297" t="s">
        <v>66</v>
      </c>
      <c r="H15297" t="s">
        <v>67</v>
      </c>
      <c r="I15297">
        <v>2007</v>
      </c>
      <c r="J15297" t="s">
        <v>68</v>
      </c>
      <c r="K15297">
        <v>2008</v>
      </c>
      <c r="L15297" s="18">
        <v>39448</v>
      </c>
      <c r="M15297" t="s">
        <v>69</v>
      </c>
      <c r="N15297" t="s">
        <v>65</v>
      </c>
      <c r="O15297" t="s">
        <v>20385</v>
      </c>
    </row>
    <row r="15298" spans="1:15" x14ac:dyDescent="0.3">
      <c r="A15298" t="s">
        <v>20400</v>
      </c>
      <c r="B15298" t="s">
        <v>8</v>
      </c>
      <c r="C15298" t="s">
        <v>16</v>
      </c>
      <c r="D15298" t="s">
        <v>63</v>
      </c>
      <c r="E15298" t="s">
        <v>64</v>
      </c>
      <c r="F15298" t="s">
        <v>65</v>
      </c>
      <c r="G15298" t="s">
        <v>66</v>
      </c>
      <c r="H15298" t="s">
        <v>67</v>
      </c>
      <c r="I15298">
        <v>2007</v>
      </c>
      <c r="J15298" t="s">
        <v>68</v>
      </c>
      <c r="K15298">
        <v>2015</v>
      </c>
      <c r="L15298" s="18">
        <v>42156</v>
      </c>
      <c r="M15298" t="s">
        <v>69</v>
      </c>
      <c r="N15298" t="s">
        <v>65</v>
      </c>
      <c r="O15298" t="s">
        <v>19675</v>
      </c>
    </row>
    <row r="15299" spans="1:15" x14ac:dyDescent="0.3">
      <c r="A15299" t="s">
        <v>20401</v>
      </c>
      <c r="B15299" t="s">
        <v>8</v>
      </c>
      <c r="C15299" t="s">
        <v>18</v>
      </c>
      <c r="D15299" t="s">
        <v>74</v>
      </c>
      <c r="E15299" t="s">
        <v>75</v>
      </c>
      <c r="F15299" t="s">
        <v>65</v>
      </c>
      <c r="G15299" t="s">
        <v>84</v>
      </c>
      <c r="H15299" t="s">
        <v>85</v>
      </c>
      <c r="I15299">
        <v>2007</v>
      </c>
      <c r="J15299" t="s">
        <v>68</v>
      </c>
      <c r="K15299">
        <v>2009</v>
      </c>
      <c r="L15299" s="18">
        <v>40026</v>
      </c>
      <c r="M15299" t="s">
        <v>69</v>
      </c>
      <c r="N15299" t="s">
        <v>65</v>
      </c>
      <c r="O15299" t="s">
        <v>19675</v>
      </c>
    </row>
    <row r="15300" spans="1:15" x14ac:dyDescent="0.3">
      <c r="A15300" t="s">
        <v>20402</v>
      </c>
      <c r="B15300" t="s">
        <v>8</v>
      </c>
      <c r="C15300" t="s">
        <v>22</v>
      </c>
      <c r="D15300" t="s">
        <v>89</v>
      </c>
      <c r="E15300" t="s">
        <v>90</v>
      </c>
      <c r="F15300" t="s">
        <v>65</v>
      </c>
      <c r="G15300" t="s">
        <v>66</v>
      </c>
      <c r="H15300" t="s">
        <v>67</v>
      </c>
      <c r="I15300">
        <v>2007</v>
      </c>
      <c r="J15300" t="s">
        <v>68</v>
      </c>
      <c r="M15300" t="s">
        <v>78</v>
      </c>
      <c r="N15300" t="s">
        <v>65</v>
      </c>
      <c r="O15300" t="s">
        <v>20403</v>
      </c>
    </row>
    <row r="15301" spans="1:15" x14ac:dyDescent="0.3">
      <c r="A15301" t="s">
        <v>20404</v>
      </c>
      <c r="B15301" t="s">
        <v>8</v>
      </c>
      <c r="C15301" t="s">
        <v>22</v>
      </c>
      <c r="D15301" t="s">
        <v>63</v>
      </c>
      <c r="E15301" t="s">
        <v>64</v>
      </c>
      <c r="F15301" t="s">
        <v>65</v>
      </c>
      <c r="G15301" t="s">
        <v>66</v>
      </c>
      <c r="H15301" t="s">
        <v>67</v>
      </c>
      <c r="I15301">
        <v>2005</v>
      </c>
      <c r="J15301" t="s">
        <v>68</v>
      </c>
      <c r="K15301">
        <v>2007</v>
      </c>
      <c r="L15301" s="18">
        <v>39295</v>
      </c>
      <c r="M15301" t="s">
        <v>69</v>
      </c>
      <c r="N15301" t="s">
        <v>65</v>
      </c>
      <c r="O15301" t="s">
        <v>17792</v>
      </c>
    </row>
    <row r="15302" spans="1:15" x14ac:dyDescent="0.3">
      <c r="A15302" t="s">
        <v>20405</v>
      </c>
      <c r="B15302" t="s">
        <v>8</v>
      </c>
      <c r="C15302" t="s">
        <v>18</v>
      </c>
      <c r="D15302" t="s">
        <v>63</v>
      </c>
      <c r="E15302" t="s">
        <v>64</v>
      </c>
      <c r="F15302" t="s">
        <v>65</v>
      </c>
      <c r="G15302" t="s">
        <v>84</v>
      </c>
      <c r="H15302" t="s">
        <v>85</v>
      </c>
      <c r="I15302">
        <v>2007</v>
      </c>
      <c r="J15302" t="s">
        <v>68</v>
      </c>
      <c r="K15302">
        <v>2008</v>
      </c>
      <c r="L15302" s="18">
        <v>39722</v>
      </c>
      <c r="M15302" t="s">
        <v>69</v>
      </c>
      <c r="N15302" t="s">
        <v>65</v>
      </c>
      <c r="O15302" t="s">
        <v>5584</v>
      </c>
    </row>
    <row r="15303" spans="1:15" x14ac:dyDescent="0.3">
      <c r="A15303" t="s">
        <v>20406</v>
      </c>
      <c r="B15303" t="s">
        <v>8</v>
      </c>
      <c r="C15303" t="s">
        <v>18</v>
      </c>
      <c r="D15303" t="s">
        <v>74</v>
      </c>
      <c r="E15303" t="s">
        <v>75</v>
      </c>
      <c r="F15303" t="s">
        <v>65</v>
      </c>
      <c r="G15303" t="s">
        <v>66</v>
      </c>
      <c r="H15303" t="s">
        <v>67</v>
      </c>
      <c r="I15303">
        <v>2007</v>
      </c>
      <c r="J15303" t="s">
        <v>68</v>
      </c>
      <c r="K15303">
        <v>2009</v>
      </c>
      <c r="L15303" s="18">
        <v>39814</v>
      </c>
      <c r="M15303" t="s">
        <v>69</v>
      </c>
      <c r="N15303" t="s">
        <v>65</v>
      </c>
      <c r="O15303" t="s">
        <v>19675</v>
      </c>
    </row>
    <row r="15304" spans="1:15" x14ac:dyDescent="0.3">
      <c r="A15304" t="s">
        <v>20407</v>
      </c>
      <c r="B15304" t="s">
        <v>8</v>
      </c>
      <c r="C15304" t="s">
        <v>22</v>
      </c>
      <c r="D15304" t="s">
        <v>123</v>
      </c>
      <c r="E15304" t="s">
        <v>64</v>
      </c>
      <c r="F15304" t="s">
        <v>65</v>
      </c>
      <c r="G15304" t="s">
        <v>66</v>
      </c>
      <c r="H15304" t="s">
        <v>67</v>
      </c>
      <c r="I15304">
        <v>2007</v>
      </c>
      <c r="J15304" t="s">
        <v>68</v>
      </c>
      <c r="K15304">
        <v>2012</v>
      </c>
      <c r="L15304" s="18">
        <v>41153</v>
      </c>
      <c r="M15304" t="s">
        <v>69</v>
      </c>
      <c r="N15304" t="s">
        <v>65</v>
      </c>
      <c r="O15304" t="s">
        <v>19991</v>
      </c>
    </row>
    <row r="15305" spans="1:15" x14ac:dyDescent="0.3">
      <c r="A15305" t="s">
        <v>20408</v>
      </c>
      <c r="B15305" t="s">
        <v>8</v>
      </c>
      <c r="C15305" t="s">
        <v>22</v>
      </c>
      <c r="D15305" t="s">
        <v>63</v>
      </c>
      <c r="E15305" t="s">
        <v>64</v>
      </c>
      <c r="F15305" t="s">
        <v>65</v>
      </c>
      <c r="G15305" t="s">
        <v>66</v>
      </c>
      <c r="H15305" t="s">
        <v>67</v>
      </c>
      <c r="I15305">
        <v>2007</v>
      </c>
      <c r="J15305" t="s">
        <v>68</v>
      </c>
      <c r="K15305">
        <v>2007</v>
      </c>
      <c r="L15305" s="18">
        <v>39417</v>
      </c>
      <c r="M15305" t="s">
        <v>69</v>
      </c>
      <c r="N15305" t="s">
        <v>65</v>
      </c>
      <c r="O15305" t="s">
        <v>20409</v>
      </c>
    </row>
    <row r="15306" spans="1:15" x14ac:dyDescent="0.3">
      <c r="A15306" t="s">
        <v>20410</v>
      </c>
      <c r="B15306" t="s">
        <v>8</v>
      </c>
      <c r="C15306" t="s">
        <v>18</v>
      </c>
      <c r="D15306" t="s">
        <v>81</v>
      </c>
      <c r="E15306" t="s">
        <v>75</v>
      </c>
      <c r="F15306" t="s">
        <v>65</v>
      </c>
      <c r="G15306" t="s">
        <v>66</v>
      </c>
      <c r="H15306" t="s">
        <v>67</v>
      </c>
      <c r="I15306">
        <v>2007</v>
      </c>
      <c r="J15306" t="s">
        <v>68</v>
      </c>
      <c r="K15306">
        <v>2012</v>
      </c>
      <c r="L15306" s="18">
        <v>41000</v>
      </c>
      <c r="M15306" t="s">
        <v>69</v>
      </c>
      <c r="N15306" t="s">
        <v>65</v>
      </c>
      <c r="O15306" t="s">
        <v>20411</v>
      </c>
    </row>
    <row r="15307" spans="1:15" x14ac:dyDescent="0.3">
      <c r="A15307" t="s">
        <v>20412</v>
      </c>
      <c r="B15307" t="s">
        <v>8</v>
      </c>
      <c r="C15307" t="s">
        <v>22</v>
      </c>
      <c r="D15307" t="s">
        <v>63</v>
      </c>
      <c r="E15307" t="s">
        <v>64</v>
      </c>
      <c r="F15307" t="s">
        <v>65</v>
      </c>
      <c r="G15307" t="s">
        <v>66</v>
      </c>
      <c r="H15307" t="s">
        <v>67</v>
      </c>
      <c r="I15307">
        <v>2007</v>
      </c>
      <c r="J15307" t="s">
        <v>68</v>
      </c>
      <c r="K15307">
        <v>2008</v>
      </c>
      <c r="L15307" s="18">
        <v>39630</v>
      </c>
      <c r="M15307" t="s">
        <v>69</v>
      </c>
      <c r="N15307" t="s">
        <v>65</v>
      </c>
      <c r="O15307" t="s">
        <v>17792</v>
      </c>
    </row>
    <row r="15308" spans="1:15" x14ac:dyDescent="0.3">
      <c r="A15308" t="s">
        <v>20413</v>
      </c>
      <c r="B15308" t="s">
        <v>8</v>
      </c>
      <c r="C15308" t="s">
        <v>19</v>
      </c>
      <c r="D15308" t="s">
        <v>63</v>
      </c>
      <c r="E15308" t="s">
        <v>64</v>
      </c>
      <c r="F15308" t="s">
        <v>65</v>
      </c>
      <c r="G15308" t="s">
        <v>66</v>
      </c>
      <c r="H15308" t="s">
        <v>67</v>
      </c>
      <c r="I15308">
        <v>2007</v>
      </c>
      <c r="J15308" t="s">
        <v>68</v>
      </c>
      <c r="K15308">
        <v>2008</v>
      </c>
      <c r="L15308" s="18">
        <v>39661</v>
      </c>
      <c r="M15308" t="s">
        <v>69</v>
      </c>
      <c r="N15308" t="s">
        <v>65</v>
      </c>
      <c r="O15308" t="s">
        <v>20139</v>
      </c>
    </row>
    <row r="15309" spans="1:15" x14ac:dyDescent="0.3">
      <c r="A15309" t="s">
        <v>20414</v>
      </c>
      <c r="B15309" t="s">
        <v>8</v>
      </c>
      <c r="C15309" t="s">
        <v>19</v>
      </c>
      <c r="D15309" t="s">
        <v>74</v>
      </c>
      <c r="E15309" t="s">
        <v>75</v>
      </c>
      <c r="F15309" t="s">
        <v>65</v>
      </c>
      <c r="G15309" t="s">
        <v>66</v>
      </c>
      <c r="H15309" t="s">
        <v>67</v>
      </c>
      <c r="I15309">
        <v>2007</v>
      </c>
      <c r="J15309" t="s">
        <v>68</v>
      </c>
      <c r="K15309">
        <v>2008</v>
      </c>
      <c r="L15309" s="18">
        <v>39600</v>
      </c>
      <c r="M15309" t="s">
        <v>69</v>
      </c>
      <c r="N15309" t="s">
        <v>65</v>
      </c>
      <c r="O15309" t="s">
        <v>20139</v>
      </c>
    </row>
    <row r="15310" spans="1:15" x14ac:dyDescent="0.3">
      <c r="A15310" t="s">
        <v>20415</v>
      </c>
      <c r="B15310" t="s">
        <v>8</v>
      </c>
      <c r="C15310" t="s">
        <v>16</v>
      </c>
      <c r="D15310" t="s">
        <v>63</v>
      </c>
      <c r="E15310" t="s">
        <v>64</v>
      </c>
      <c r="F15310" t="s">
        <v>65</v>
      </c>
      <c r="G15310" t="s">
        <v>66</v>
      </c>
      <c r="H15310" t="s">
        <v>67</v>
      </c>
      <c r="I15310">
        <v>2001</v>
      </c>
      <c r="J15310" t="s">
        <v>68</v>
      </c>
      <c r="K15310">
        <v>2005</v>
      </c>
      <c r="L15310" s="18">
        <v>38565</v>
      </c>
      <c r="M15310" t="s">
        <v>69</v>
      </c>
      <c r="N15310" t="s">
        <v>65</v>
      </c>
      <c r="O15310" t="s">
        <v>19675</v>
      </c>
    </row>
    <row r="15311" spans="1:15" x14ac:dyDescent="0.3">
      <c r="A15311" t="s">
        <v>20416</v>
      </c>
      <c r="B15311" t="s">
        <v>8</v>
      </c>
      <c r="C15311" t="s">
        <v>16</v>
      </c>
      <c r="D15311" t="s">
        <v>63</v>
      </c>
      <c r="E15311" t="s">
        <v>64</v>
      </c>
      <c r="F15311" t="s">
        <v>65</v>
      </c>
      <c r="G15311" t="s">
        <v>66</v>
      </c>
      <c r="H15311" t="s">
        <v>67</v>
      </c>
      <c r="I15311">
        <v>2001</v>
      </c>
      <c r="J15311" t="s">
        <v>68</v>
      </c>
      <c r="K15311">
        <v>2005</v>
      </c>
      <c r="L15311" s="18">
        <v>38565</v>
      </c>
      <c r="M15311" t="s">
        <v>69</v>
      </c>
      <c r="N15311" t="s">
        <v>65</v>
      </c>
      <c r="O15311" t="s">
        <v>19675</v>
      </c>
    </row>
    <row r="15312" spans="1:15" x14ac:dyDescent="0.3">
      <c r="A15312" t="s">
        <v>20417</v>
      </c>
      <c r="B15312" t="s">
        <v>8</v>
      </c>
      <c r="C15312" t="s">
        <v>19</v>
      </c>
      <c r="D15312" t="s">
        <v>74</v>
      </c>
      <c r="E15312" t="s">
        <v>75</v>
      </c>
      <c r="F15312" t="s">
        <v>65</v>
      </c>
      <c r="G15312" t="s">
        <v>66</v>
      </c>
      <c r="H15312" t="s">
        <v>67</v>
      </c>
      <c r="I15312">
        <v>2007</v>
      </c>
      <c r="J15312" t="s">
        <v>68</v>
      </c>
      <c r="K15312">
        <v>2009</v>
      </c>
      <c r="L15312" s="18">
        <v>39965</v>
      </c>
      <c r="M15312" t="s">
        <v>69</v>
      </c>
      <c r="N15312" t="s">
        <v>65</v>
      </c>
      <c r="O15312" t="s">
        <v>20234</v>
      </c>
    </row>
    <row r="15313" spans="1:15" x14ac:dyDescent="0.3">
      <c r="A15313" t="s">
        <v>20418</v>
      </c>
      <c r="B15313" t="s">
        <v>8</v>
      </c>
      <c r="C15313" t="s">
        <v>19</v>
      </c>
      <c r="D15313" t="s">
        <v>89</v>
      </c>
      <c r="E15313" t="s">
        <v>90</v>
      </c>
      <c r="F15313" t="s">
        <v>65</v>
      </c>
      <c r="G15313" t="s">
        <v>66</v>
      </c>
      <c r="H15313" t="s">
        <v>67</v>
      </c>
      <c r="I15313">
        <v>2007</v>
      </c>
      <c r="J15313" t="s">
        <v>68</v>
      </c>
      <c r="K15313">
        <v>2008</v>
      </c>
      <c r="M15313" t="s">
        <v>78</v>
      </c>
      <c r="N15313" t="s">
        <v>65</v>
      </c>
      <c r="O15313" t="s">
        <v>20419</v>
      </c>
    </row>
    <row r="15314" spans="1:15" x14ac:dyDescent="0.3">
      <c r="A15314" t="s">
        <v>20420</v>
      </c>
      <c r="B15314" t="s">
        <v>8</v>
      </c>
      <c r="C15314" t="s">
        <v>18</v>
      </c>
      <c r="D15314" t="s">
        <v>89</v>
      </c>
      <c r="E15314" t="s">
        <v>90</v>
      </c>
      <c r="F15314" t="s">
        <v>65</v>
      </c>
      <c r="G15314" t="s">
        <v>66</v>
      </c>
      <c r="H15314" t="s">
        <v>67</v>
      </c>
      <c r="I15314">
        <v>2007</v>
      </c>
      <c r="J15314" t="s">
        <v>68</v>
      </c>
      <c r="K15314">
        <v>2013</v>
      </c>
      <c r="L15314" s="18">
        <v>41548</v>
      </c>
      <c r="M15314" t="s">
        <v>69</v>
      </c>
      <c r="N15314" t="s">
        <v>65</v>
      </c>
      <c r="O15314" t="s">
        <v>20202</v>
      </c>
    </row>
    <row r="15315" spans="1:15" x14ac:dyDescent="0.3">
      <c r="A15315" t="s">
        <v>20421</v>
      </c>
      <c r="B15315" t="s">
        <v>8</v>
      </c>
      <c r="C15315" t="s">
        <v>18</v>
      </c>
      <c r="D15315" t="s">
        <v>89</v>
      </c>
      <c r="E15315" t="s">
        <v>90</v>
      </c>
      <c r="F15315" t="s">
        <v>65</v>
      </c>
      <c r="G15315" t="s">
        <v>66</v>
      </c>
      <c r="H15315" t="s">
        <v>67</v>
      </c>
      <c r="I15315">
        <v>2008</v>
      </c>
      <c r="J15315" t="s">
        <v>68</v>
      </c>
      <c r="K15315">
        <v>2017</v>
      </c>
      <c r="L15315" s="18">
        <v>43047</v>
      </c>
      <c r="M15315" t="s">
        <v>69</v>
      </c>
      <c r="N15315" t="s">
        <v>65</v>
      </c>
      <c r="O15315" t="s">
        <v>20202</v>
      </c>
    </row>
    <row r="15316" spans="1:15" x14ac:dyDescent="0.3">
      <c r="A15316" t="s">
        <v>20422</v>
      </c>
      <c r="B15316" t="s">
        <v>8</v>
      </c>
      <c r="C15316" t="s">
        <v>18</v>
      </c>
      <c r="D15316" t="s">
        <v>123</v>
      </c>
      <c r="E15316" t="s">
        <v>64</v>
      </c>
      <c r="F15316" t="s">
        <v>65</v>
      </c>
      <c r="G15316" t="s">
        <v>66</v>
      </c>
      <c r="H15316" t="s">
        <v>67</v>
      </c>
      <c r="I15316">
        <v>2000</v>
      </c>
      <c r="J15316" t="s">
        <v>68</v>
      </c>
      <c r="K15316">
        <v>2002</v>
      </c>
      <c r="L15316" s="18">
        <v>37438</v>
      </c>
      <c r="M15316" t="s">
        <v>69</v>
      </c>
      <c r="N15316" t="s">
        <v>65</v>
      </c>
      <c r="O15316" t="s">
        <v>19876</v>
      </c>
    </row>
    <row r="15317" spans="1:15" x14ac:dyDescent="0.3">
      <c r="A15317" t="s">
        <v>20423</v>
      </c>
      <c r="B15317" t="s">
        <v>8</v>
      </c>
      <c r="C15317" t="s">
        <v>18</v>
      </c>
      <c r="D15317" t="s">
        <v>89</v>
      </c>
      <c r="E15317" t="s">
        <v>90</v>
      </c>
      <c r="F15317" t="s">
        <v>65</v>
      </c>
      <c r="G15317" t="s">
        <v>66</v>
      </c>
      <c r="H15317" t="s">
        <v>67</v>
      </c>
      <c r="I15317">
        <v>2007</v>
      </c>
      <c r="J15317" t="s">
        <v>68</v>
      </c>
      <c r="K15317">
        <v>2009</v>
      </c>
      <c r="L15317" s="18">
        <v>39814</v>
      </c>
      <c r="M15317" t="s">
        <v>69</v>
      </c>
      <c r="N15317" t="s">
        <v>65</v>
      </c>
      <c r="O15317" t="s">
        <v>20202</v>
      </c>
    </row>
    <row r="15318" spans="1:15" x14ac:dyDescent="0.3">
      <c r="A15318" t="s">
        <v>20424</v>
      </c>
      <c r="B15318" t="s">
        <v>8</v>
      </c>
      <c r="C15318" t="s">
        <v>15</v>
      </c>
      <c r="D15318" t="s">
        <v>74</v>
      </c>
      <c r="E15318" t="s">
        <v>75</v>
      </c>
      <c r="F15318" t="s">
        <v>65</v>
      </c>
      <c r="G15318" t="s">
        <v>66</v>
      </c>
      <c r="H15318" t="s">
        <v>67</v>
      </c>
      <c r="I15318">
        <v>2007</v>
      </c>
      <c r="J15318" t="s">
        <v>68</v>
      </c>
      <c r="K15318">
        <v>2010</v>
      </c>
      <c r="L15318" s="18">
        <v>40210</v>
      </c>
      <c r="M15318" t="s">
        <v>69</v>
      </c>
      <c r="N15318" t="s">
        <v>65</v>
      </c>
      <c r="O15318" t="s">
        <v>19693</v>
      </c>
    </row>
    <row r="15319" spans="1:15" x14ac:dyDescent="0.3">
      <c r="A15319" t="s">
        <v>20425</v>
      </c>
      <c r="B15319" t="s">
        <v>8</v>
      </c>
      <c r="C15319" t="s">
        <v>16</v>
      </c>
      <c r="D15319" t="s">
        <v>89</v>
      </c>
      <c r="E15319" t="s">
        <v>90</v>
      </c>
      <c r="F15319" t="s">
        <v>65</v>
      </c>
      <c r="G15319" t="s">
        <v>66</v>
      </c>
      <c r="H15319" t="s">
        <v>67</v>
      </c>
      <c r="I15319">
        <v>2007</v>
      </c>
      <c r="J15319" t="s">
        <v>68</v>
      </c>
      <c r="K15319">
        <v>2009</v>
      </c>
      <c r="L15319" s="18">
        <v>39845</v>
      </c>
      <c r="M15319" t="s">
        <v>69</v>
      </c>
      <c r="N15319" t="s">
        <v>65</v>
      </c>
      <c r="O15319" t="s">
        <v>20159</v>
      </c>
    </row>
    <row r="15320" spans="1:15" x14ac:dyDescent="0.3">
      <c r="A15320" t="s">
        <v>20426</v>
      </c>
      <c r="B15320" t="s">
        <v>8</v>
      </c>
      <c r="C15320" t="s">
        <v>19</v>
      </c>
      <c r="D15320" t="s">
        <v>74</v>
      </c>
      <c r="E15320" t="s">
        <v>75</v>
      </c>
      <c r="F15320" t="s">
        <v>65</v>
      </c>
      <c r="G15320" t="s">
        <v>66</v>
      </c>
      <c r="H15320" t="s">
        <v>67</v>
      </c>
      <c r="I15320">
        <v>2007</v>
      </c>
      <c r="J15320" t="s">
        <v>68</v>
      </c>
      <c r="K15320">
        <v>2008</v>
      </c>
      <c r="L15320" s="18">
        <v>39539</v>
      </c>
      <c r="M15320" t="s">
        <v>69</v>
      </c>
      <c r="N15320" t="s">
        <v>65</v>
      </c>
      <c r="O15320" t="s">
        <v>20139</v>
      </c>
    </row>
    <row r="15321" spans="1:15" x14ac:dyDescent="0.3">
      <c r="A15321" t="s">
        <v>20427</v>
      </c>
      <c r="B15321" t="s">
        <v>8</v>
      </c>
      <c r="C15321" t="s">
        <v>19</v>
      </c>
      <c r="D15321" t="s">
        <v>89</v>
      </c>
      <c r="E15321" t="s">
        <v>90</v>
      </c>
      <c r="F15321" t="s">
        <v>65</v>
      </c>
      <c r="G15321" t="s">
        <v>66</v>
      </c>
      <c r="H15321" t="s">
        <v>67</v>
      </c>
      <c r="I15321">
        <v>2007</v>
      </c>
      <c r="J15321" t="s">
        <v>68</v>
      </c>
      <c r="K15321">
        <v>2007</v>
      </c>
      <c r="M15321" t="s">
        <v>78</v>
      </c>
      <c r="N15321" t="s">
        <v>65</v>
      </c>
      <c r="O15321" t="s">
        <v>20385</v>
      </c>
    </row>
    <row r="15322" spans="1:15" x14ac:dyDescent="0.3">
      <c r="A15322" t="s">
        <v>20428</v>
      </c>
      <c r="B15322" t="s">
        <v>8</v>
      </c>
      <c r="C15322" t="s">
        <v>22</v>
      </c>
      <c r="D15322" t="s">
        <v>63</v>
      </c>
      <c r="E15322" t="s">
        <v>64</v>
      </c>
      <c r="F15322" t="s">
        <v>65</v>
      </c>
      <c r="G15322" t="s">
        <v>66</v>
      </c>
      <c r="H15322" t="s">
        <v>67</v>
      </c>
      <c r="I15322">
        <v>2007</v>
      </c>
      <c r="J15322" t="s">
        <v>68</v>
      </c>
      <c r="K15322">
        <v>2008</v>
      </c>
      <c r="M15322" t="s">
        <v>78</v>
      </c>
      <c r="N15322" t="s">
        <v>65</v>
      </c>
      <c r="O15322" t="s">
        <v>20429</v>
      </c>
    </row>
    <row r="15323" spans="1:15" x14ac:dyDescent="0.3">
      <c r="A15323" t="s">
        <v>20430</v>
      </c>
      <c r="B15323" t="s">
        <v>8</v>
      </c>
      <c r="C15323" t="s">
        <v>17</v>
      </c>
      <c r="D15323" t="s">
        <v>63</v>
      </c>
      <c r="E15323" t="s">
        <v>64</v>
      </c>
      <c r="F15323" t="s">
        <v>65</v>
      </c>
      <c r="G15323" t="s">
        <v>84</v>
      </c>
      <c r="H15323" t="s">
        <v>85</v>
      </c>
      <c r="I15323">
        <v>2007</v>
      </c>
      <c r="J15323" t="s">
        <v>68</v>
      </c>
      <c r="K15323">
        <v>2013</v>
      </c>
      <c r="L15323" s="18">
        <v>41306</v>
      </c>
      <c r="M15323" t="s">
        <v>69</v>
      </c>
      <c r="N15323" t="s">
        <v>65</v>
      </c>
      <c r="O15323" t="s">
        <v>17792</v>
      </c>
    </row>
    <row r="15324" spans="1:15" x14ac:dyDescent="0.3">
      <c r="A15324" t="s">
        <v>20431</v>
      </c>
      <c r="B15324" t="s">
        <v>8</v>
      </c>
      <c r="C15324" t="s">
        <v>22</v>
      </c>
      <c r="D15324" t="s">
        <v>74</v>
      </c>
      <c r="E15324" t="s">
        <v>75</v>
      </c>
      <c r="F15324" t="s">
        <v>65</v>
      </c>
      <c r="G15324" t="s">
        <v>66</v>
      </c>
      <c r="H15324" t="s">
        <v>67</v>
      </c>
      <c r="I15324">
        <v>2007</v>
      </c>
      <c r="J15324" t="s">
        <v>68</v>
      </c>
      <c r="K15324">
        <v>2008</v>
      </c>
      <c r="L15324" s="18">
        <v>39630</v>
      </c>
      <c r="M15324" t="s">
        <v>69</v>
      </c>
      <c r="N15324" t="s">
        <v>65</v>
      </c>
      <c r="O15324" t="s">
        <v>20432</v>
      </c>
    </row>
    <row r="15325" spans="1:15" x14ac:dyDescent="0.3">
      <c r="A15325" t="s">
        <v>20433</v>
      </c>
      <c r="B15325" t="s">
        <v>8</v>
      </c>
      <c r="C15325" t="s">
        <v>18</v>
      </c>
      <c r="D15325" t="s">
        <v>63</v>
      </c>
      <c r="E15325" t="s">
        <v>64</v>
      </c>
      <c r="F15325" t="s">
        <v>65</v>
      </c>
      <c r="G15325" t="s">
        <v>66</v>
      </c>
      <c r="H15325" t="s">
        <v>67</v>
      </c>
      <c r="I15325">
        <v>2008</v>
      </c>
      <c r="J15325" t="s">
        <v>68</v>
      </c>
      <c r="K15325">
        <v>2019</v>
      </c>
      <c r="L15325" s="18">
        <v>40325</v>
      </c>
      <c r="M15325" t="s">
        <v>69</v>
      </c>
      <c r="N15325" t="s">
        <v>65</v>
      </c>
      <c r="O15325" t="s">
        <v>7543</v>
      </c>
    </row>
    <row r="15326" spans="1:15" x14ac:dyDescent="0.3">
      <c r="A15326" t="s">
        <v>20434</v>
      </c>
      <c r="B15326" t="s">
        <v>8</v>
      </c>
      <c r="C15326" t="s">
        <v>16</v>
      </c>
      <c r="D15326" t="s">
        <v>74</v>
      </c>
      <c r="E15326" t="s">
        <v>75</v>
      </c>
      <c r="F15326" t="s">
        <v>65</v>
      </c>
      <c r="G15326" t="s">
        <v>66</v>
      </c>
      <c r="H15326" t="s">
        <v>67</v>
      </c>
      <c r="I15326">
        <v>2007</v>
      </c>
      <c r="J15326" t="s">
        <v>68</v>
      </c>
      <c r="K15326">
        <v>2009</v>
      </c>
      <c r="L15326" s="18">
        <v>40038</v>
      </c>
      <c r="M15326" t="s">
        <v>69</v>
      </c>
      <c r="N15326" t="s">
        <v>65</v>
      </c>
      <c r="O15326" t="s">
        <v>20269</v>
      </c>
    </row>
    <row r="15327" spans="1:15" x14ac:dyDescent="0.3">
      <c r="A15327" t="s">
        <v>20435</v>
      </c>
      <c r="B15327" t="s">
        <v>8</v>
      </c>
      <c r="C15327" t="s">
        <v>16</v>
      </c>
      <c r="D15327" t="s">
        <v>74</v>
      </c>
      <c r="E15327" t="s">
        <v>75</v>
      </c>
      <c r="F15327" t="s">
        <v>65</v>
      </c>
      <c r="G15327" t="s">
        <v>84</v>
      </c>
      <c r="H15327" t="s">
        <v>85</v>
      </c>
      <c r="I15327">
        <v>2007</v>
      </c>
      <c r="J15327" t="s">
        <v>68</v>
      </c>
      <c r="K15327">
        <v>2008</v>
      </c>
      <c r="L15327" s="18">
        <v>39508</v>
      </c>
      <c r="M15327" t="s">
        <v>69</v>
      </c>
      <c r="N15327" t="s">
        <v>65</v>
      </c>
      <c r="O15327" t="s">
        <v>20159</v>
      </c>
    </row>
    <row r="15328" spans="1:15" x14ac:dyDescent="0.3">
      <c r="A15328" t="s">
        <v>20436</v>
      </c>
      <c r="B15328" t="s">
        <v>8</v>
      </c>
      <c r="C15328" t="s">
        <v>19</v>
      </c>
      <c r="D15328" t="s">
        <v>74</v>
      </c>
      <c r="E15328" t="s">
        <v>75</v>
      </c>
      <c r="F15328" t="s">
        <v>65</v>
      </c>
      <c r="G15328" t="s">
        <v>66</v>
      </c>
      <c r="H15328" t="s">
        <v>67</v>
      </c>
      <c r="I15328">
        <v>2007</v>
      </c>
      <c r="J15328" t="s">
        <v>68</v>
      </c>
      <c r="K15328">
        <v>2008</v>
      </c>
      <c r="L15328" s="18">
        <v>39539</v>
      </c>
      <c r="M15328" t="s">
        <v>69</v>
      </c>
      <c r="N15328" t="s">
        <v>65</v>
      </c>
      <c r="O15328" t="s">
        <v>20437</v>
      </c>
    </row>
    <row r="15329" spans="1:15" x14ac:dyDescent="0.3">
      <c r="A15329" t="s">
        <v>20438</v>
      </c>
      <c r="B15329" t="s">
        <v>8</v>
      </c>
      <c r="C15329" t="s">
        <v>19</v>
      </c>
      <c r="D15329" t="s">
        <v>74</v>
      </c>
      <c r="E15329" t="s">
        <v>75</v>
      </c>
      <c r="F15329" t="s">
        <v>65</v>
      </c>
      <c r="G15329" t="s">
        <v>66</v>
      </c>
      <c r="H15329" t="s">
        <v>67</v>
      </c>
      <c r="I15329">
        <v>2007</v>
      </c>
      <c r="J15329" t="s">
        <v>68</v>
      </c>
      <c r="K15329">
        <v>2008</v>
      </c>
      <c r="L15329" s="18">
        <v>39539</v>
      </c>
      <c r="M15329" t="s">
        <v>69</v>
      </c>
      <c r="N15329" t="s">
        <v>65</v>
      </c>
      <c r="O15329" t="s">
        <v>8221</v>
      </c>
    </row>
    <row r="15330" spans="1:15" x14ac:dyDescent="0.3">
      <c r="A15330" t="s">
        <v>20439</v>
      </c>
      <c r="B15330" t="s">
        <v>8</v>
      </c>
      <c r="C15330" t="s">
        <v>19</v>
      </c>
      <c r="D15330" t="s">
        <v>74</v>
      </c>
      <c r="E15330" t="s">
        <v>75</v>
      </c>
      <c r="F15330" t="s">
        <v>65</v>
      </c>
      <c r="G15330" t="s">
        <v>66</v>
      </c>
      <c r="H15330" t="s">
        <v>67</v>
      </c>
      <c r="I15330">
        <v>2007</v>
      </c>
      <c r="J15330" t="s">
        <v>68</v>
      </c>
      <c r="K15330">
        <v>2008</v>
      </c>
      <c r="L15330" s="18">
        <v>39569</v>
      </c>
      <c r="M15330" t="s">
        <v>69</v>
      </c>
      <c r="N15330" t="s">
        <v>65</v>
      </c>
      <c r="O15330" t="s">
        <v>20139</v>
      </c>
    </row>
    <row r="15331" spans="1:15" x14ac:dyDescent="0.3">
      <c r="A15331" t="s">
        <v>20440</v>
      </c>
      <c r="B15331" t="s">
        <v>8</v>
      </c>
      <c r="C15331" t="s">
        <v>19</v>
      </c>
      <c r="D15331" t="s">
        <v>74</v>
      </c>
      <c r="E15331" t="s">
        <v>75</v>
      </c>
      <c r="F15331" t="s">
        <v>65</v>
      </c>
      <c r="G15331" t="s">
        <v>66</v>
      </c>
      <c r="H15331" t="s">
        <v>67</v>
      </c>
      <c r="I15331">
        <v>2007</v>
      </c>
      <c r="J15331" t="s">
        <v>68</v>
      </c>
      <c r="K15331">
        <v>2008</v>
      </c>
      <c r="L15331" s="18">
        <v>39630</v>
      </c>
      <c r="M15331" t="s">
        <v>69</v>
      </c>
      <c r="N15331" t="s">
        <v>65</v>
      </c>
      <c r="O15331" t="s">
        <v>20441</v>
      </c>
    </row>
    <row r="15332" spans="1:15" x14ac:dyDescent="0.3">
      <c r="A15332" t="s">
        <v>20442</v>
      </c>
      <c r="B15332" t="s">
        <v>8</v>
      </c>
      <c r="C15332" t="s">
        <v>25</v>
      </c>
      <c r="D15332" t="s">
        <v>89</v>
      </c>
      <c r="E15332" t="s">
        <v>90</v>
      </c>
      <c r="F15332" t="s">
        <v>65</v>
      </c>
      <c r="G15332" t="s">
        <v>66</v>
      </c>
      <c r="H15332" t="s">
        <v>67</v>
      </c>
      <c r="I15332">
        <v>2007</v>
      </c>
      <c r="J15332" t="s">
        <v>68</v>
      </c>
      <c r="K15332">
        <v>2008</v>
      </c>
      <c r="M15332" t="s">
        <v>78</v>
      </c>
      <c r="N15332" t="s">
        <v>65</v>
      </c>
      <c r="O15332" t="s">
        <v>20443</v>
      </c>
    </row>
    <row r="15333" spans="1:15" x14ac:dyDescent="0.3">
      <c r="A15333" t="s">
        <v>20444</v>
      </c>
      <c r="B15333" t="s">
        <v>8</v>
      </c>
      <c r="C15333" t="s">
        <v>23</v>
      </c>
      <c r="D15333" t="s">
        <v>89</v>
      </c>
      <c r="E15333" t="s">
        <v>90</v>
      </c>
      <c r="F15333" t="s">
        <v>65</v>
      </c>
      <c r="G15333" t="s">
        <v>66</v>
      </c>
      <c r="H15333" t="s">
        <v>67</v>
      </c>
      <c r="I15333">
        <v>2007</v>
      </c>
      <c r="J15333" t="s">
        <v>68</v>
      </c>
      <c r="K15333">
        <v>2012</v>
      </c>
      <c r="L15333" s="18">
        <v>41000</v>
      </c>
      <c r="M15333" t="s">
        <v>69</v>
      </c>
      <c r="N15333" t="s">
        <v>65</v>
      </c>
      <c r="O15333" t="s">
        <v>19654</v>
      </c>
    </row>
    <row r="15334" spans="1:15" x14ac:dyDescent="0.3">
      <c r="A15334" t="s">
        <v>20445</v>
      </c>
      <c r="B15334" t="s">
        <v>8</v>
      </c>
      <c r="C15334" t="s">
        <v>18</v>
      </c>
      <c r="D15334" t="s">
        <v>81</v>
      </c>
      <c r="E15334" t="s">
        <v>75</v>
      </c>
      <c r="F15334" t="s">
        <v>65</v>
      </c>
      <c r="G15334" t="s">
        <v>66</v>
      </c>
      <c r="H15334" t="s">
        <v>67</v>
      </c>
      <c r="I15334">
        <v>2007</v>
      </c>
      <c r="J15334" t="s">
        <v>68</v>
      </c>
      <c r="K15334">
        <v>2011</v>
      </c>
      <c r="L15334" s="18">
        <v>40544</v>
      </c>
      <c r="M15334" t="s">
        <v>69</v>
      </c>
      <c r="N15334" t="s">
        <v>65</v>
      </c>
      <c r="O15334" t="s">
        <v>19675</v>
      </c>
    </row>
    <row r="15335" spans="1:15" x14ac:dyDescent="0.3">
      <c r="A15335" t="s">
        <v>20446</v>
      </c>
      <c r="B15335" t="s">
        <v>8</v>
      </c>
      <c r="C15335" t="s">
        <v>17</v>
      </c>
      <c r="D15335" t="s">
        <v>89</v>
      </c>
      <c r="E15335" t="s">
        <v>90</v>
      </c>
      <c r="F15335" t="s">
        <v>65</v>
      </c>
      <c r="G15335" t="s">
        <v>66</v>
      </c>
      <c r="H15335" t="s">
        <v>67</v>
      </c>
      <c r="I15335">
        <v>2007</v>
      </c>
      <c r="J15335" t="s">
        <v>68</v>
      </c>
      <c r="K15335">
        <v>2009</v>
      </c>
      <c r="L15335" s="18">
        <v>39814</v>
      </c>
      <c r="M15335" t="s">
        <v>69</v>
      </c>
      <c r="N15335" t="s">
        <v>65</v>
      </c>
      <c r="O15335" t="s">
        <v>18253</v>
      </c>
    </row>
    <row r="15336" spans="1:15" x14ac:dyDescent="0.3">
      <c r="A15336" t="s">
        <v>20447</v>
      </c>
      <c r="B15336" t="s">
        <v>8</v>
      </c>
      <c r="C15336" t="s">
        <v>18</v>
      </c>
      <c r="D15336" t="s">
        <v>81</v>
      </c>
      <c r="E15336" t="s">
        <v>75</v>
      </c>
      <c r="F15336" t="s">
        <v>65</v>
      </c>
      <c r="G15336" t="s">
        <v>84</v>
      </c>
      <c r="H15336" t="s">
        <v>85</v>
      </c>
      <c r="I15336">
        <v>2008</v>
      </c>
      <c r="J15336" t="s">
        <v>68</v>
      </c>
      <c r="K15336">
        <v>2011</v>
      </c>
      <c r="L15336" s="18">
        <v>40664</v>
      </c>
      <c r="M15336" t="s">
        <v>69</v>
      </c>
      <c r="N15336" t="s">
        <v>65</v>
      </c>
      <c r="O15336" t="s">
        <v>20278</v>
      </c>
    </row>
    <row r="15337" spans="1:15" x14ac:dyDescent="0.3">
      <c r="A15337" t="s">
        <v>20448</v>
      </c>
      <c r="B15337" t="s">
        <v>8</v>
      </c>
      <c r="C15337" t="s">
        <v>19</v>
      </c>
      <c r="D15337" t="s">
        <v>63</v>
      </c>
      <c r="E15337" t="s">
        <v>64</v>
      </c>
      <c r="F15337" t="s">
        <v>65</v>
      </c>
      <c r="G15337" t="s">
        <v>66</v>
      </c>
      <c r="H15337" t="s">
        <v>67</v>
      </c>
      <c r="I15337">
        <v>2007</v>
      </c>
      <c r="J15337" t="s">
        <v>68</v>
      </c>
      <c r="K15337">
        <v>2009</v>
      </c>
      <c r="L15337" s="18">
        <v>39814</v>
      </c>
      <c r="M15337" t="s">
        <v>69</v>
      </c>
      <c r="N15337" t="s">
        <v>65</v>
      </c>
      <c r="O15337" t="s">
        <v>20139</v>
      </c>
    </row>
    <row r="15338" spans="1:15" x14ac:dyDescent="0.3">
      <c r="A15338" t="s">
        <v>20449</v>
      </c>
      <c r="B15338" t="s">
        <v>8</v>
      </c>
      <c r="C15338" t="s">
        <v>19</v>
      </c>
      <c r="D15338" t="s">
        <v>89</v>
      </c>
      <c r="E15338" t="s">
        <v>90</v>
      </c>
      <c r="F15338" t="s">
        <v>65</v>
      </c>
      <c r="G15338" t="s">
        <v>66</v>
      </c>
      <c r="H15338" t="s">
        <v>67</v>
      </c>
      <c r="I15338">
        <v>2007</v>
      </c>
      <c r="J15338" t="s">
        <v>68</v>
      </c>
      <c r="K15338">
        <v>2008</v>
      </c>
      <c r="L15338" s="18">
        <v>39479</v>
      </c>
      <c r="M15338" t="s">
        <v>69</v>
      </c>
      <c r="N15338" t="s">
        <v>65</v>
      </c>
      <c r="O15338" t="s">
        <v>20450</v>
      </c>
    </row>
    <row r="15339" spans="1:15" x14ac:dyDescent="0.3">
      <c r="A15339" t="s">
        <v>20451</v>
      </c>
      <c r="B15339" t="s">
        <v>8</v>
      </c>
      <c r="C15339" t="s">
        <v>22</v>
      </c>
      <c r="D15339" t="s">
        <v>81</v>
      </c>
      <c r="E15339" t="s">
        <v>75</v>
      </c>
      <c r="F15339" t="s">
        <v>65</v>
      </c>
      <c r="G15339" t="s">
        <v>66</v>
      </c>
      <c r="H15339" t="s">
        <v>67</v>
      </c>
      <c r="I15339">
        <v>2007</v>
      </c>
      <c r="J15339" t="s">
        <v>68</v>
      </c>
      <c r="K15339">
        <v>2009</v>
      </c>
      <c r="L15339" s="18">
        <v>40057</v>
      </c>
      <c r="M15339" t="s">
        <v>69</v>
      </c>
      <c r="N15339" t="s">
        <v>65</v>
      </c>
      <c r="O15339" t="s">
        <v>20452</v>
      </c>
    </row>
    <row r="15340" spans="1:15" x14ac:dyDescent="0.3">
      <c r="A15340" t="s">
        <v>20453</v>
      </c>
      <c r="B15340" t="s">
        <v>8</v>
      </c>
      <c r="C15340" t="s">
        <v>18</v>
      </c>
      <c r="D15340" t="s">
        <v>89</v>
      </c>
      <c r="E15340" t="s">
        <v>90</v>
      </c>
      <c r="F15340" t="s">
        <v>65</v>
      </c>
      <c r="G15340" t="s">
        <v>66</v>
      </c>
      <c r="H15340" t="s">
        <v>67</v>
      </c>
      <c r="I15340">
        <v>2007</v>
      </c>
      <c r="J15340" t="s">
        <v>68</v>
      </c>
      <c r="K15340">
        <v>2011</v>
      </c>
      <c r="L15340" s="18">
        <v>40575</v>
      </c>
      <c r="M15340" t="s">
        <v>69</v>
      </c>
      <c r="N15340" t="s">
        <v>65</v>
      </c>
      <c r="O15340" t="s">
        <v>20202</v>
      </c>
    </row>
    <row r="15341" spans="1:15" x14ac:dyDescent="0.3">
      <c r="A15341" t="s">
        <v>20454</v>
      </c>
      <c r="B15341" t="s">
        <v>8</v>
      </c>
      <c r="C15341" t="s">
        <v>19</v>
      </c>
      <c r="D15341" t="s">
        <v>74</v>
      </c>
      <c r="E15341" t="s">
        <v>75</v>
      </c>
      <c r="F15341" t="s">
        <v>65</v>
      </c>
      <c r="G15341" t="s">
        <v>66</v>
      </c>
      <c r="H15341" t="s">
        <v>67</v>
      </c>
      <c r="I15341">
        <v>2007</v>
      </c>
      <c r="J15341" t="s">
        <v>68</v>
      </c>
      <c r="K15341">
        <v>2008</v>
      </c>
      <c r="L15341" s="18">
        <v>39692</v>
      </c>
      <c r="M15341" t="s">
        <v>69</v>
      </c>
      <c r="N15341" t="s">
        <v>65</v>
      </c>
      <c r="O15341" t="s">
        <v>20441</v>
      </c>
    </row>
    <row r="15342" spans="1:15" x14ac:dyDescent="0.3">
      <c r="A15342" t="s">
        <v>20455</v>
      </c>
      <c r="B15342" t="s">
        <v>8</v>
      </c>
      <c r="C15342" t="s">
        <v>16</v>
      </c>
      <c r="D15342" t="s">
        <v>74</v>
      </c>
      <c r="E15342" t="s">
        <v>75</v>
      </c>
      <c r="F15342" t="s">
        <v>65</v>
      </c>
      <c r="G15342" t="s">
        <v>66</v>
      </c>
      <c r="H15342" t="s">
        <v>67</v>
      </c>
      <c r="I15342">
        <v>2010</v>
      </c>
      <c r="J15342" t="s">
        <v>68</v>
      </c>
      <c r="K15342">
        <v>2012</v>
      </c>
      <c r="L15342" s="18">
        <v>41000</v>
      </c>
      <c r="M15342" t="s">
        <v>69</v>
      </c>
      <c r="N15342" t="s">
        <v>65</v>
      </c>
      <c r="O15342" t="s">
        <v>20159</v>
      </c>
    </row>
    <row r="15343" spans="1:15" x14ac:dyDescent="0.3">
      <c r="A15343" t="s">
        <v>20456</v>
      </c>
      <c r="B15343" t="s">
        <v>8</v>
      </c>
      <c r="C15343" t="s">
        <v>17</v>
      </c>
      <c r="D15343" t="s">
        <v>89</v>
      </c>
      <c r="E15343" t="s">
        <v>90</v>
      </c>
      <c r="F15343" t="s">
        <v>65</v>
      </c>
      <c r="G15343" t="s">
        <v>66</v>
      </c>
      <c r="H15343" t="s">
        <v>67</v>
      </c>
      <c r="I15343">
        <v>2007</v>
      </c>
      <c r="J15343" t="s">
        <v>68</v>
      </c>
      <c r="K15343">
        <v>2007</v>
      </c>
      <c r="L15343" s="18">
        <v>39387</v>
      </c>
      <c r="M15343" t="s">
        <v>69</v>
      </c>
      <c r="N15343" t="s">
        <v>65</v>
      </c>
      <c r="O15343" t="s">
        <v>18253</v>
      </c>
    </row>
    <row r="15344" spans="1:15" x14ac:dyDescent="0.3">
      <c r="A15344" t="s">
        <v>20457</v>
      </c>
      <c r="B15344" t="s">
        <v>8</v>
      </c>
      <c r="C15344" t="s">
        <v>28</v>
      </c>
      <c r="D15344" t="s">
        <v>74</v>
      </c>
      <c r="E15344" t="s">
        <v>75</v>
      </c>
      <c r="F15344" t="s">
        <v>65</v>
      </c>
      <c r="G15344" t="s">
        <v>66</v>
      </c>
      <c r="H15344" t="s">
        <v>67</v>
      </c>
      <c r="I15344">
        <v>2007</v>
      </c>
      <c r="J15344" t="s">
        <v>68</v>
      </c>
      <c r="K15344">
        <v>2008</v>
      </c>
      <c r="L15344" s="18">
        <v>39417</v>
      </c>
      <c r="M15344" t="s">
        <v>69</v>
      </c>
      <c r="N15344" t="s">
        <v>65</v>
      </c>
      <c r="O15344" t="s">
        <v>11450</v>
      </c>
    </row>
    <row r="15345" spans="1:15" x14ac:dyDescent="0.3">
      <c r="A15345" t="s">
        <v>20458</v>
      </c>
      <c r="B15345" t="s">
        <v>8</v>
      </c>
      <c r="C15345" t="s">
        <v>25</v>
      </c>
      <c r="D15345" t="s">
        <v>63</v>
      </c>
      <c r="E15345" t="s">
        <v>64</v>
      </c>
      <c r="F15345" t="s">
        <v>65</v>
      </c>
      <c r="G15345" t="s">
        <v>66</v>
      </c>
      <c r="H15345" t="s">
        <v>67</v>
      </c>
      <c r="I15345">
        <v>2007</v>
      </c>
      <c r="J15345" t="s">
        <v>68</v>
      </c>
      <c r="K15345">
        <v>2008</v>
      </c>
      <c r="L15345" s="18">
        <v>39600</v>
      </c>
      <c r="M15345" t="s">
        <v>69</v>
      </c>
      <c r="N15345" t="s">
        <v>65</v>
      </c>
      <c r="O15345" t="s">
        <v>20459</v>
      </c>
    </row>
    <row r="15346" spans="1:15" x14ac:dyDescent="0.3">
      <c r="A15346" t="s">
        <v>20460</v>
      </c>
      <c r="B15346" t="s">
        <v>8</v>
      </c>
      <c r="C15346" t="s">
        <v>19</v>
      </c>
      <c r="D15346" t="s">
        <v>81</v>
      </c>
      <c r="E15346" t="s">
        <v>75</v>
      </c>
      <c r="F15346" t="s">
        <v>65</v>
      </c>
      <c r="G15346" t="s">
        <v>66</v>
      </c>
      <c r="H15346" t="s">
        <v>67</v>
      </c>
      <c r="I15346">
        <v>2007</v>
      </c>
      <c r="J15346" t="s">
        <v>68</v>
      </c>
      <c r="K15346">
        <v>2010</v>
      </c>
      <c r="L15346" s="18">
        <v>40299</v>
      </c>
      <c r="M15346" t="s">
        <v>69</v>
      </c>
      <c r="N15346" t="s">
        <v>65</v>
      </c>
      <c r="O15346" t="s">
        <v>20269</v>
      </c>
    </row>
    <row r="15347" spans="1:15" x14ac:dyDescent="0.3">
      <c r="A15347" t="s">
        <v>20461</v>
      </c>
      <c r="B15347" t="s">
        <v>8</v>
      </c>
      <c r="C15347" t="s">
        <v>16</v>
      </c>
      <c r="D15347" t="s">
        <v>74</v>
      </c>
      <c r="E15347" t="s">
        <v>75</v>
      </c>
      <c r="F15347" t="s">
        <v>65</v>
      </c>
      <c r="G15347" t="s">
        <v>84</v>
      </c>
      <c r="H15347" t="s">
        <v>85</v>
      </c>
      <c r="I15347">
        <v>2007</v>
      </c>
      <c r="J15347" t="s">
        <v>68</v>
      </c>
      <c r="K15347">
        <v>2009</v>
      </c>
      <c r="L15347" s="18">
        <v>39904</v>
      </c>
      <c r="M15347" t="s">
        <v>69</v>
      </c>
      <c r="N15347" t="s">
        <v>65</v>
      </c>
      <c r="O15347" t="s">
        <v>20234</v>
      </c>
    </row>
    <row r="15348" spans="1:15" x14ac:dyDescent="0.3">
      <c r="A15348" t="s">
        <v>20462</v>
      </c>
      <c r="B15348" t="s">
        <v>8</v>
      </c>
      <c r="C15348" t="s">
        <v>27</v>
      </c>
      <c r="D15348" t="s">
        <v>63</v>
      </c>
      <c r="E15348" t="s">
        <v>64</v>
      </c>
      <c r="F15348" t="s">
        <v>65</v>
      </c>
      <c r="G15348" t="s">
        <v>66</v>
      </c>
      <c r="H15348" t="s">
        <v>67</v>
      </c>
      <c r="I15348">
        <v>2008</v>
      </c>
      <c r="J15348" t="s">
        <v>68</v>
      </c>
      <c r="K15348">
        <v>2010</v>
      </c>
      <c r="L15348" s="18">
        <v>40422</v>
      </c>
      <c r="M15348" t="s">
        <v>69</v>
      </c>
      <c r="N15348" t="s">
        <v>65</v>
      </c>
      <c r="O15348" t="s">
        <v>20463</v>
      </c>
    </row>
    <row r="15349" spans="1:15" x14ac:dyDescent="0.3">
      <c r="A15349" t="s">
        <v>20464</v>
      </c>
      <c r="B15349" t="s">
        <v>8</v>
      </c>
      <c r="C15349" t="s">
        <v>15</v>
      </c>
      <c r="D15349" t="s">
        <v>74</v>
      </c>
      <c r="E15349" t="s">
        <v>75</v>
      </c>
      <c r="F15349" t="s">
        <v>65</v>
      </c>
      <c r="G15349" t="s">
        <v>66</v>
      </c>
      <c r="H15349" t="s">
        <v>67</v>
      </c>
      <c r="I15349">
        <v>2007</v>
      </c>
      <c r="J15349" t="s">
        <v>68</v>
      </c>
      <c r="K15349">
        <v>2008</v>
      </c>
      <c r="L15349" s="18">
        <v>39569</v>
      </c>
      <c r="M15349" t="s">
        <v>69</v>
      </c>
      <c r="N15349" t="s">
        <v>65</v>
      </c>
      <c r="O15349" t="s">
        <v>20215</v>
      </c>
    </row>
    <row r="15350" spans="1:15" x14ac:dyDescent="0.3">
      <c r="A15350" t="s">
        <v>20465</v>
      </c>
      <c r="B15350" t="s">
        <v>8</v>
      </c>
      <c r="C15350" t="s">
        <v>25</v>
      </c>
      <c r="D15350" t="s">
        <v>74</v>
      </c>
      <c r="E15350" t="s">
        <v>75</v>
      </c>
      <c r="F15350" t="s">
        <v>65</v>
      </c>
      <c r="G15350" t="s">
        <v>84</v>
      </c>
      <c r="H15350" t="s">
        <v>85</v>
      </c>
      <c r="I15350">
        <v>2007</v>
      </c>
      <c r="J15350" t="s">
        <v>68</v>
      </c>
      <c r="K15350">
        <v>2010</v>
      </c>
      <c r="L15350" s="18">
        <v>40179</v>
      </c>
      <c r="M15350" t="s">
        <v>69</v>
      </c>
      <c r="N15350" t="s">
        <v>65</v>
      </c>
      <c r="O15350" t="s">
        <v>19675</v>
      </c>
    </row>
    <row r="15351" spans="1:15" x14ac:dyDescent="0.3">
      <c r="A15351" t="s">
        <v>20466</v>
      </c>
      <c r="B15351" t="s">
        <v>8</v>
      </c>
      <c r="C15351" t="s">
        <v>15</v>
      </c>
      <c r="D15351" t="s">
        <v>74</v>
      </c>
      <c r="E15351" t="s">
        <v>75</v>
      </c>
      <c r="F15351" t="s">
        <v>65</v>
      </c>
      <c r="G15351" t="s">
        <v>84</v>
      </c>
      <c r="H15351" t="s">
        <v>85</v>
      </c>
      <c r="I15351">
        <v>2007</v>
      </c>
      <c r="J15351" t="s">
        <v>68</v>
      </c>
      <c r="K15351">
        <v>2009</v>
      </c>
      <c r="L15351" s="18">
        <v>39845</v>
      </c>
      <c r="M15351" t="s">
        <v>69</v>
      </c>
      <c r="N15351" t="s">
        <v>65</v>
      </c>
      <c r="O15351" t="s">
        <v>20170</v>
      </c>
    </row>
    <row r="15352" spans="1:15" x14ac:dyDescent="0.3">
      <c r="A15352" t="s">
        <v>20467</v>
      </c>
      <c r="B15352" t="s">
        <v>8</v>
      </c>
      <c r="C15352" t="s">
        <v>27</v>
      </c>
      <c r="D15352" t="s">
        <v>89</v>
      </c>
      <c r="E15352" t="s">
        <v>90</v>
      </c>
      <c r="F15352" t="s">
        <v>65</v>
      </c>
      <c r="G15352" t="s">
        <v>66</v>
      </c>
      <c r="H15352" t="s">
        <v>67</v>
      </c>
      <c r="I15352">
        <v>2008</v>
      </c>
      <c r="J15352" t="s">
        <v>68</v>
      </c>
      <c r="K15352">
        <v>2009</v>
      </c>
      <c r="L15352" s="18">
        <v>39904</v>
      </c>
      <c r="M15352" t="s">
        <v>69</v>
      </c>
      <c r="N15352" t="s">
        <v>65</v>
      </c>
      <c r="O15352" t="s">
        <v>20468</v>
      </c>
    </row>
    <row r="15353" spans="1:15" x14ac:dyDescent="0.3">
      <c r="A15353" t="s">
        <v>20469</v>
      </c>
      <c r="B15353" t="s">
        <v>8</v>
      </c>
      <c r="C15353" t="s">
        <v>19</v>
      </c>
      <c r="D15353" t="s">
        <v>74</v>
      </c>
      <c r="E15353" t="s">
        <v>75</v>
      </c>
      <c r="F15353" t="s">
        <v>65</v>
      </c>
      <c r="G15353" t="s">
        <v>66</v>
      </c>
      <c r="H15353" t="s">
        <v>67</v>
      </c>
      <c r="I15353">
        <v>2007</v>
      </c>
      <c r="J15353" t="s">
        <v>68</v>
      </c>
      <c r="K15353">
        <v>2008</v>
      </c>
      <c r="L15353" s="18">
        <v>39661</v>
      </c>
      <c r="M15353" t="s">
        <v>69</v>
      </c>
      <c r="N15353" t="s">
        <v>65</v>
      </c>
      <c r="O15353" t="s">
        <v>20234</v>
      </c>
    </row>
    <row r="15354" spans="1:15" x14ac:dyDescent="0.3">
      <c r="A15354" t="s">
        <v>20470</v>
      </c>
      <c r="B15354" t="s">
        <v>8</v>
      </c>
      <c r="C15354" t="s">
        <v>16</v>
      </c>
      <c r="D15354" t="s">
        <v>74</v>
      </c>
      <c r="E15354" t="s">
        <v>75</v>
      </c>
      <c r="F15354" t="s">
        <v>65</v>
      </c>
      <c r="G15354" t="s">
        <v>84</v>
      </c>
      <c r="H15354" t="s">
        <v>85</v>
      </c>
      <c r="I15354">
        <v>2008</v>
      </c>
      <c r="J15354" t="s">
        <v>68</v>
      </c>
      <c r="K15354">
        <v>2010</v>
      </c>
      <c r="L15354" s="18">
        <v>40391</v>
      </c>
      <c r="M15354" t="s">
        <v>69</v>
      </c>
      <c r="N15354" t="s">
        <v>65</v>
      </c>
      <c r="O15354" t="s">
        <v>20471</v>
      </c>
    </row>
    <row r="15355" spans="1:15" x14ac:dyDescent="0.3">
      <c r="A15355" t="s">
        <v>20472</v>
      </c>
      <c r="B15355" t="s">
        <v>8</v>
      </c>
      <c r="C15355" t="s">
        <v>19</v>
      </c>
      <c r="D15355" t="s">
        <v>81</v>
      </c>
      <c r="E15355" t="s">
        <v>75</v>
      </c>
      <c r="F15355" t="s">
        <v>65</v>
      </c>
      <c r="G15355" t="s">
        <v>84</v>
      </c>
      <c r="H15355" t="s">
        <v>227</v>
      </c>
      <c r="I15355">
        <v>2008</v>
      </c>
      <c r="J15355" t="s">
        <v>68</v>
      </c>
      <c r="K15355">
        <v>2008</v>
      </c>
      <c r="L15355" s="18">
        <v>39783</v>
      </c>
      <c r="M15355" t="s">
        <v>69</v>
      </c>
      <c r="N15355" t="s">
        <v>65</v>
      </c>
      <c r="O15355" t="s">
        <v>20234</v>
      </c>
    </row>
    <row r="15356" spans="1:15" x14ac:dyDescent="0.3">
      <c r="A15356" t="s">
        <v>20473</v>
      </c>
      <c r="B15356" t="s">
        <v>8</v>
      </c>
      <c r="C15356" t="s">
        <v>18</v>
      </c>
      <c r="D15356" t="s">
        <v>81</v>
      </c>
      <c r="E15356" t="s">
        <v>75</v>
      </c>
      <c r="F15356" t="s">
        <v>65</v>
      </c>
      <c r="G15356" t="s">
        <v>66</v>
      </c>
      <c r="H15356" t="s">
        <v>67</v>
      </c>
      <c r="I15356">
        <v>2007</v>
      </c>
      <c r="J15356" t="s">
        <v>68</v>
      </c>
      <c r="K15356">
        <v>2010</v>
      </c>
      <c r="L15356" s="18">
        <v>40238</v>
      </c>
      <c r="M15356" t="s">
        <v>69</v>
      </c>
      <c r="N15356" t="s">
        <v>65</v>
      </c>
      <c r="O15356" t="s">
        <v>20474</v>
      </c>
    </row>
    <row r="15357" spans="1:15" x14ac:dyDescent="0.3">
      <c r="A15357" t="s">
        <v>20475</v>
      </c>
      <c r="B15357" t="s">
        <v>8</v>
      </c>
      <c r="C15357" t="s">
        <v>26</v>
      </c>
      <c r="D15357" t="s">
        <v>63</v>
      </c>
      <c r="E15357" t="s">
        <v>64</v>
      </c>
      <c r="F15357" t="s">
        <v>65</v>
      </c>
      <c r="G15357" t="s">
        <v>66</v>
      </c>
      <c r="H15357" t="s">
        <v>67</v>
      </c>
      <c r="I15357">
        <v>2008</v>
      </c>
      <c r="J15357" t="s">
        <v>68</v>
      </c>
      <c r="K15357">
        <v>2016</v>
      </c>
      <c r="L15357" s="18">
        <v>42440</v>
      </c>
      <c r="M15357" t="s">
        <v>69</v>
      </c>
      <c r="N15357" t="s">
        <v>65</v>
      </c>
      <c r="O15357" t="s">
        <v>19669</v>
      </c>
    </row>
    <row r="15358" spans="1:15" x14ac:dyDescent="0.3">
      <c r="A15358" t="s">
        <v>20476</v>
      </c>
      <c r="B15358" t="s">
        <v>8</v>
      </c>
      <c r="C15358" t="s">
        <v>23</v>
      </c>
      <c r="D15358" t="s">
        <v>74</v>
      </c>
      <c r="E15358" t="s">
        <v>75</v>
      </c>
      <c r="F15358" t="s">
        <v>65</v>
      </c>
      <c r="G15358" t="s">
        <v>66</v>
      </c>
      <c r="H15358" t="s">
        <v>67</v>
      </c>
      <c r="I15358">
        <v>2007</v>
      </c>
      <c r="J15358" t="s">
        <v>68</v>
      </c>
      <c r="K15358">
        <v>2013</v>
      </c>
      <c r="L15358" s="18">
        <v>41334</v>
      </c>
      <c r="M15358" t="s">
        <v>69</v>
      </c>
      <c r="N15358" t="s">
        <v>68</v>
      </c>
      <c r="O15358" t="s">
        <v>20477</v>
      </c>
    </row>
    <row r="15359" spans="1:15" x14ac:dyDescent="0.3">
      <c r="A15359" t="s">
        <v>20478</v>
      </c>
      <c r="B15359" t="s">
        <v>8</v>
      </c>
      <c r="C15359" t="s">
        <v>19</v>
      </c>
      <c r="D15359" t="s">
        <v>74</v>
      </c>
      <c r="E15359" t="s">
        <v>75</v>
      </c>
      <c r="F15359" t="s">
        <v>65</v>
      </c>
      <c r="G15359" t="s">
        <v>66</v>
      </c>
      <c r="H15359" t="s">
        <v>67</v>
      </c>
      <c r="I15359">
        <v>2008</v>
      </c>
      <c r="J15359" t="s">
        <v>68</v>
      </c>
      <c r="K15359">
        <v>2008</v>
      </c>
      <c r="L15359" s="18">
        <v>39539</v>
      </c>
      <c r="M15359" t="s">
        <v>69</v>
      </c>
      <c r="N15359" t="s">
        <v>65</v>
      </c>
      <c r="O15359" t="s">
        <v>20479</v>
      </c>
    </row>
    <row r="15360" spans="1:15" x14ac:dyDescent="0.3">
      <c r="A15360" t="s">
        <v>20480</v>
      </c>
      <c r="B15360" t="s">
        <v>8</v>
      </c>
      <c r="C15360" t="s">
        <v>17</v>
      </c>
      <c r="D15360" t="s">
        <v>74</v>
      </c>
      <c r="E15360" t="s">
        <v>75</v>
      </c>
      <c r="F15360" t="s">
        <v>65</v>
      </c>
      <c r="G15360" t="s">
        <v>66</v>
      </c>
      <c r="H15360" t="s">
        <v>67</v>
      </c>
      <c r="I15360">
        <v>2007</v>
      </c>
      <c r="J15360" t="s">
        <v>68</v>
      </c>
      <c r="K15360">
        <v>2010</v>
      </c>
      <c r="L15360" s="18">
        <v>40422</v>
      </c>
      <c r="M15360" t="s">
        <v>69</v>
      </c>
      <c r="N15360" t="s">
        <v>65</v>
      </c>
      <c r="O15360" t="s">
        <v>20269</v>
      </c>
    </row>
    <row r="15361" spans="1:15" x14ac:dyDescent="0.3">
      <c r="A15361" t="s">
        <v>20481</v>
      </c>
      <c r="B15361" t="s">
        <v>8</v>
      </c>
      <c r="C15361" t="s">
        <v>16</v>
      </c>
      <c r="D15361" t="s">
        <v>74</v>
      </c>
      <c r="E15361" t="s">
        <v>75</v>
      </c>
      <c r="F15361" t="s">
        <v>65</v>
      </c>
      <c r="G15361" t="s">
        <v>66</v>
      </c>
      <c r="H15361" t="s">
        <v>67</v>
      </c>
      <c r="I15361">
        <v>2008</v>
      </c>
      <c r="J15361" t="s">
        <v>68</v>
      </c>
      <c r="K15361">
        <v>2010</v>
      </c>
      <c r="L15361" s="18">
        <v>40191</v>
      </c>
      <c r="M15361" t="s">
        <v>69</v>
      </c>
      <c r="N15361" t="s">
        <v>65</v>
      </c>
      <c r="O15361" t="s">
        <v>19848</v>
      </c>
    </row>
    <row r="15362" spans="1:15" x14ac:dyDescent="0.3">
      <c r="A15362" t="s">
        <v>20482</v>
      </c>
      <c r="B15362" t="s">
        <v>8</v>
      </c>
      <c r="C15362" t="s">
        <v>19</v>
      </c>
      <c r="D15362" t="s">
        <v>63</v>
      </c>
      <c r="E15362" t="s">
        <v>64</v>
      </c>
      <c r="F15362" t="s">
        <v>65</v>
      </c>
      <c r="G15362" t="s">
        <v>66</v>
      </c>
      <c r="H15362" t="s">
        <v>67</v>
      </c>
      <c r="I15362">
        <v>2008</v>
      </c>
      <c r="J15362" t="s">
        <v>68</v>
      </c>
      <c r="K15362">
        <v>2008</v>
      </c>
      <c r="L15362" s="18">
        <v>39630</v>
      </c>
      <c r="M15362" t="s">
        <v>69</v>
      </c>
      <c r="N15362" t="s">
        <v>65</v>
      </c>
      <c r="O15362" t="s">
        <v>20139</v>
      </c>
    </row>
    <row r="15363" spans="1:15" x14ac:dyDescent="0.3">
      <c r="A15363" t="s">
        <v>20483</v>
      </c>
      <c r="B15363" t="s">
        <v>8</v>
      </c>
      <c r="C15363" t="s">
        <v>19</v>
      </c>
      <c r="D15363" t="s">
        <v>63</v>
      </c>
      <c r="E15363" t="s">
        <v>64</v>
      </c>
      <c r="F15363" t="s">
        <v>65</v>
      </c>
      <c r="G15363" t="s">
        <v>66</v>
      </c>
      <c r="H15363" t="s">
        <v>67</v>
      </c>
      <c r="I15363">
        <v>2008</v>
      </c>
      <c r="J15363" t="s">
        <v>68</v>
      </c>
      <c r="K15363">
        <v>2008</v>
      </c>
      <c r="L15363" s="18">
        <v>39783</v>
      </c>
      <c r="M15363" t="s">
        <v>69</v>
      </c>
      <c r="N15363" t="s">
        <v>65</v>
      </c>
      <c r="O15363" t="s">
        <v>20139</v>
      </c>
    </row>
    <row r="15364" spans="1:15" x14ac:dyDescent="0.3">
      <c r="A15364" t="s">
        <v>20484</v>
      </c>
      <c r="B15364" t="s">
        <v>8</v>
      </c>
      <c r="C15364" t="s">
        <v>16</v>
      </c>
      <c r="D15364" t="s">
        <v>74</v>
      </c>
      <c r="E15364" t="s">
        <v>75</v>
      </c>
      <c r="F15364" t="s">
        <v>65</v>
      </c>
      <c r="G15364" t="s">
        <v>66</v>
      </c>
      <c r="H15364" t="s">
        <v>67</v>
      </c>
      <c r="I15364">
        <v>2008</v>
      </c>
      <c r="J15364" t="s">
        <v>68</v>
      </c>
      <c r="K15364">
        <v>2009</v>
      </c>
      <c r="L15364" s="18">
        <v>40087</v>
      </c>
      <c r="M15364" t="s">
        <v>69</v>
      </c>
      <c r="N15364" t="s">
        <v>65</v>
      </c>
      <c r="O15364" t="s">
        <v>20159</v>
      </c>
    </row>
    <row r="15365" spans="1:15" x14ac:dyDescent="0.3">
      <c r="A15365" t="s">
        <v>20485</v>
      </c>
      <c r="B15365" t="s">
        <v>8</v>
      </c>
      <c r="C15365" t="s">
        <v>17</v>
      </c>
      <c r="D15365" t="s">
        <v>63</v>
      </c>
      <c r="E15365" t="s">
        <v>64</v>
      </c>
      <c r="F15365" t="s">
        <v>65</v>
      </c>
      <c r="G15365" t="s">
        <v>66</v>
      </c>
      <c r="H15365" t="s">
        <v>67</v>
      </c>
      <c r="I15365">
        <v>2008</v>
      </c>
      <c r="J15365" t="s">
        <v>68</v>
      </c>
      <c r="K15365">
        <v>2010</v>
      </c>
      <c r="L15365" s="18">
        <v>40452</v>
      </c>
      <c r="M15365" t="s">
        <v>69</v>
      </c>
      <c r="N15365" t="s">
        <v>65</v>
      </c>
      <c r="O15365" t="s">
        <v>18253</v>
      </c>
    </row>
    <row r="15366" spans="1:15" x14ac:dyDescent="0.3">
      <c r="A15366" t="s">
        <v>20486</v>
      </c>
      <c r="B15366" t="s">
        <v>8</v>
      </c>
      <c r="C15366" t="s">
        <v>16</v>
      </c>
      <c r="D15366" t="s">
        <v>81</v>
      </c>
      <c r="E15366" t="s">
        <v>75</v>
      </c>
      <c r="F15366" t="s">
        <v>65</v>
      </c>
      <c r="G15366" t="s">
        <v>66</v>
      </c>
      <c r="H15366" t="s">
        <v>67</v>
      </c>
      <c r="I15366">
        <v>2003</v>
      </c>
      <c r="J15366" t="s">
        <v>68</v>
      </c>
      <c r="K15366">
        <v>2005</v>
      </c>
      <c r="L15366" s="18">
        <v>38565</v>
      </c>
      <c r="M15366" t="s">
        <v>69</v>
      </c>
      <c r="N15366" t="s">
        <v>65</v>
      </c>
      <c r="O15366" t="s">
        <v>20259</v>
      </c>
    </row>
    <row r="15367" spans="1:15" x14ac:dyDescent="0.3">
      <c r="A15367" t="s">
        <v>20487</v>
      </c>
      <c r="B15367" t="s">
        <v>8</v>
      </c>
      <c r="C15367" t="s">
        <v>19</v>
      </c>
      <c r="D15367" t="s">
        <v>63</v>
      </c>
      <c r="E15367" t="s">
        <v>64</v>
      </c>
      <c r="F15367" t="s">
        <v>65</v>
      </c>
      <c r="G15367" t="s">
        <v>66</v>
      </c>
      <c r="H15367" t="s">
        <v>67</v>
      </c>
      <c r="I15367">
        <v>2008</v>
      </c>
      <c r="J15367" t="s">
        <v>68</v>
      </c>
      <c r="K15367">
        <v>2009</v>
      </c>
      <c r="L15367" s="18">
        <v>39814</v>
      </c>
      <c r="M15367" t="s">
        <v>69</v>
      </c>
      <c r="N15367" t="s">
        <v>65</v>
      </c>
      <c r="O15367" t="s">
        <v>20139</v>
      </c>
    </row>
    <row r="15368" spans="1:15" x14ac:dyDescent="0.3">
      <c r="A15368" t="s">
        <v>20488</v>
      </c>
      <c r="B15368" t="s">
        <v>8</v>
      </c>
      <c r="C15368" t="s">
        <v>19</v>
      </c>
      <c r="D15368" t="s">
        <v>89</v>
      </c>
      <c r="E15368" t="s">
        <v>90</v>
      </c>
      <c r="F15368" t="s">
        <v>65</v>
      </c>
      <c r="G15368" t="s">
        <v>66</v>
      </c>
      <c r="H15368" t="s">
        <v>67</v>
      </c>
      <c r="I15368">
        <v>2007</v>
      </c>
      <c r="J15368" t="s">
        <v>68</v>
      </c>
      <c r="K15368">
        <v>2008</v>
      </c>
      <c r="L15368" s="18">
        <v>39539</v>
      </c>
      <c r="M15368" t="s">
        <v>69</v>
      </c>
      <c r="N15368" t="s">
        <v>65</v>
      </c>
      <c r="O15368" t="s">
        <v>20489</v>
      </c>
    </row>
    <row r="15369" spans="1:15" x14ac:dyDescent="0.3">
      <c r="A15369" t="s">
        <v>20490</v>
      </c>
      <c r="B15369" t="s">
        <v>8</v>
      </c>
      <c r="C15369" t="s">
        <v>18</v>
      </c>
      <c r="D15369" t="s">
        <v>89</v>
      </c>
      <c r="E15369" t="s">
        <v>90</v>
      </c>
      <c r="F15369" t="s">
        <v>65</v>
      </c>
      <c r="G15369" t="s">
        <v>66</v>
      </c>
      <c r="H15369" t="s">
        <v>67</v>
      </c>
      <c r="I15369">
        <v>2006</v>
      </c>
      <c r="J15369" t="s">
        <v>68</v>
      </c>
      <c r="K15369">
        <v>2013</v>
      </c>
      <c r="L15369" s="18">
        <v>41282</v>
      </c>
      <c r="M15369" t="s">
        <v>69</v>
      </c>
      <c r="N15369" t="s">
        <v>65</v>
      </c>
      <c r="O15369" t="s">
        <v>20491</v>
      </c>
    </row>
    <row r="15370" spans="1:15" x14ac:dyDescent="0.3">
      <c r="A15370" t="s">
        <v>20492</v>
      </c>
      <c r="B15370" t="s">
        <v>8</v>
      </c>
      <c r="C15370" t="s">
        <v>18</v>
      </c>
      <c r="D15370" t="s">
        <v>81</v>
      </c>
      <c r="E15370" t="s">
        <v>75</v>
      </c>
      <c r="F15370" t="s">
        <v>65</v>
      </c>
      <c r="G15370" t="s">
        <v>66</v>
      </c>
      <c r="H15370" t="s">
        <v>67</v>
      </c>
      <c r="I15370">
        <v>2003</v>
      </c>
      <c r="J15370" t="s">
        <v>68</v>
      </c>
      <c r="K15370">
        <v>2009</v>
      </c>
      <c r="L15370" s="18">
        <v>40150</v>
      </c>
      <c r="M15370" t="s">
        <v>69</v>
      </c>
      <c r="N15370" t="s">
        <v>65</v>
      </c>
      <c r="O15370" t="s">
        <v>20202</v>
      </c>
    </row>
    <row r="15371" spans="1:15" x14ac:dyDescent="0.3">
      <c r="A15371" t="s">
        <v>20493</v>
      </c>
      <c r="B15371" t="s">
        <v>8</v>
      </c>
      <c r="C15371" t="s">
        <v>18</v>
      </c>
      <c r="D15371" t="s">
        <v>89</v>
      </c>
      <c r="E15371" t="s">
        <v>90</v>
      </c>
      <c r="F15371" t="s">
        <v>65</v>
      </c>
      <c r="G15371" t="s">
        <v>66</v>
      </c>
      <c r="H15371" t="s">
        <v>67</v>
      </c>
      <c r="I15371">
        <v>2008</v>
      </c>
      <c r="J15371" t="s">
        <v>68</v>
      </c>
      <c r="K15371">
        <v>2014</v>
      </c>
      <c r="L15371" s="18">
        <v>41640</v>
      </c>
      <c r="M15371" t="s">
        <v>69</v>
      </c>
      <c r="N15371" t="s">
        <v>65</v>
      </c>
      <c r="O15371" t="s">
        <v>20494</v>
      </c>
    </row>
    <row r="15372" spans="1:15" x14ac:dyDescent="0.3">
      <c r="A15372" t="s">
        <v>20495</v>
      </c>
      <c r="B15372" t="s">
        <v>8</v>
      </c>
      <c r="C15372" t="s">
        <v>19</v>
      </c>
      <c r="D15372" t="s">
        <v>63</v>
      </c>
      <c r="E15372" t="s">
        <v>64</v>
      </c>
      <c r="F15372" t="s">
        <v>65</v>
      </c>
      <c r="G15372" t="s">
        <v>66</v>
      </c>
      <c r="H15372" t="s">
        <v>67</v>
      </c>
      <c r="I15372">
        <v>2008</v>
      </c>
      <c r="J15372" t="s">
        <v>68</v>
      </c>
      <c r="K15372">
        <v>2008</v>
      </c>
      <c r="L15372" s="18">
        <v>39630</v>
      </c>
      <c r="M15372" t="s">
        <v>69</v>
      </c>
      <c r="N15372" t="s">
        <v>65</v>
      </c>
      <c r="O15372" t="s">
        <v>20139</v>
      </c>
    </row>
    <row r="15373" spans="1:15" x14ac:dyDescent="0.3">
      <c r="A15373" t="s">
        <v>20496</v>
      </c>
      <c r="B15373" t="s">
        <v>8</v>
      </c>
      <c r="C15373" t="s">
        <v>16</v>
      </c>
      <c r="D15373" t="s">
        <v>63</v>
      </c>
      <c r="E15373" t="s">
        <v>64</v>
      </c>
      <c r="F15373" t="s">
        <v>65</v>
      </c>
      <c r="G15373" t="s">
        <v>66</v>
      </c>
      <c r="H15373" t="s">
        <v>67</v>
      </c>
      <c r="I15373">
        <v>2008</v>
      </c>
      <c r="J15373" t="s">
        <v>68</v>
      </c>
      <c r="K15373">
        <v>2012</v>
      </c>
      <c r="L15373" s="18">
        <v>41000</v>
      </c>
      <c r="M15373" t="s">
        <v>69</v>
      </c>
      <c r="N15373" t="s">
        <v>65</v>
      </c>
      <c r="O15373" t="s">
        <v>4537</v>
      </c>
    </row>
    <row r="15374" spans="1:15" x14ac:dyDescent="0.3">
      <c r="A15374" t="s">
        <v>20497</v>
      </c>
      <c r="B15374" t="s">
        <v>8</v>
      </c>
      <c r="C15374" t="s">
        <v>15</v>
      </c>
      <c r="D15374" t="s">
        <v>63</v>
      </c>
      <c r="E15374" t="s">
        <v>64</v>
      </c>
      <c r="F15374" t="s">
        <v>65</v>
      </c>
      <c r="G15374" t="s">
        <v>66</v>
      </c>
      <c r="H15374" t="s">
        <v>67</v>
      </c>
      <c r="I15374">
        <v>2008</v>
      </c>
      <c r="J15374" t="s">
        <v>68</v>
      </c>
      <c r="K15374">
        <v>2010</v>
      </c>
      <c r="L15374" s="18">
        <v>40483</v>
      </c>
      <c r="M15374" t="s">
        <v>69</v>
      </c>
      <c r="N15374" t="s">
        <v>65</v>
      </c>
      <c r="O15374" t="s">
        <v>19612</v>
      </c>
    </row>
    <row r="15375" spans="1:15" x14ac:dyDescent="0.3">
      <c r="A15375" t="s">
        <v>20498</v>
      </c>
      <c r="B15375" t="s">
        <v>8</v>
      </c>
      <c r="C15375" t="s">
        <v>19</v>
      </c>
      <c r="D15375" t="s">
        <v>63</v>
      </c>
      <c r="E15375" t="s">
        <v>64</v>
      </c>
      <c r="F15375" t="s">
        <v>65</v>
      </c>
      <c r="G15375" t="s">
        <v>66</v>
      </c>
      <c r="H15375" t="s">
        <v>67</v>
      </c>
      <c r="I15375">
        <v>2008</v>
      </c>
      <c r="J15375" t="s">
        <v>68</v>
      </c>
      <c r="K15375">
        <v>2008</v>
      </c>
      <c r="L15375" s="18">
        <v>39630</v>
      </c>
      <c r="M15375" t="s">
        <v>69</v>
      </c>
      <c r="N15375" t="s">
        <v>65</v>
      </c>
      <c r="O15375" t="s">
        <v>20139</v>
      </c>
    </row>
    <row r="15376" spans="1:15" x14ac:dyDescent="0.3">
      <c r="A15376" t="s">
        <v>20499</v>
      </c>
      <c r="B15376" t="s">
        <v>8</v>
      </c>
      <c r="C15376" t="s">
        <v>19</v>
      </c>
      <c r="D15376" t="s">
        <v>89</v>
      </c>
      <c r="E15376" t="s">
        <v>90</v>
      </c>
      <c r="F15376" t="s">
        <v>65</v>
      </c>
      <c r="G15376" t="s">
        <v>66</v>
      </c>
      <c r="H15376" t="s">
        <v>67</v>
      </c>
      <c r="I15376">
        <v>2008</v>
      </c>
      <c r="J15376" t="s">
        <v>68</v>
      </c>
      <c r="K15376">
        <v>2008</v>
      </c>
      <c r="L15376" s="18">
        <v>39692</v>
      </c>
      <c r="M15376" t="s">
        <v>69</v>
      </c>
      <c r="N15376" t="s">
        <v>65</v>
      </c>
      <c r="O15376" t="s">
        <v>20152</v>
      </c>
    </row>
    <row r="15377" spans="1:15" x14ac:dyDescent="0.3">
      <c r="A15377" t="s">
        <v>20500</v>
      </c>
      <c r="B15377" t="s">
        <v>8</v>
      </c>
      <c r="C15377" t="s">
        <v>23</v>
      </c>
      <c r="D15377" t="s">
        <v>74</v>
      </c>
      <c r="E15377" t="s">
        <v>75</v>
      </c>
      <c r="F15377" t="s">
        <v>65</v>
      </c>
      <c r="G15377" t="s">
        <v>66</v>
      </c>
      <c r="H15377" t="s">
        <v>67</v>
      </c>
      <c r="I15377">
        <v>2007</v>
      </c>
      <c r="J15377" t="s">
        <v>68</v>
      </c>
      <c r="K15377">
        <v>2012</v>
      </c>
      <c r="L15377" s="18">
        <v>40544</v>
      </c>
      <c r="M15377" t="s">
        <v>69</v>
      </c>
      <c r="N15377" t="s">
        <v>65</v>
      </c>
      <c r="O15377" t="s">
        <v>19654</v>
      </c>
    </row>
    <row r="15378" spans="1:15" x14ac:dyDescent="0.3">
      <c r="A15378" t="s">
        <v>20501</v>
      </c>
      <c r="B15378" t="s">
        <v>8</v>
      </c>
      <c r="C15378" t="s">
        <v>18</v>
      </c>
      <c r="D15378" t="s">
        <v>74</v>
      </c>
      <c r="E15378" t="s">
        <v>75</v>
      </c>
      <c r="F15378" t="s">
        <v>65</v>
      </c>
      <c r="G15378" t="s">
        <v>66</v>
      </c>
      <c r="H15378" t="s">
        <v>67</v>
      </c>
      <c r="I15378">
        <v>2008</v>
      </c>
      <c r="J15378" t="s">
        <v>68</v>
      </c>
      <c r="K15378">
        <v>2010</v>
      </c>
      <c r="L15378" s="18">
        <v>40299</v>
      </c>
      <c r="M15378" t="s">
        <v>69</v>
      </c>
      <c r="N15378" t="s">
        <v>65</v>
      </c>
      <c r="O15378" t="s">
        <v>20502</v>
      </c>
    </row>
    <row r="15379" spans="1:15" x14ac:dyDescent="0.3">
      <c r="A15379" t="s">
        <v>20503</v>
      </c>
      <c r="B15379" t="s">
        <v>8</v>
      </c>
      <c r="C15379" t="s">
        <v>17</v>
      </c>
      <c r="D15379" t="s">
        <v>81</v>
      </c>
      <c r="E15379" t="s">
        <v>75</v>
      </c>
      <c r="F15379" t="s">
        <v>65</v>
      </c>
      <c r="G15379" t="s">
        <v>84</v>
      </c>
      <c r="H15379" t="s">
        <v>85</v>
      </c>
      <c r="I15379">
        <v>2008</v>
      </c>
      <c r="J15379" t="s">
        <v>68</v>
      </c>
      <c r="K15379">
        <v>2008</v>
      </c>
      <c r="L15379" s="18">
        <v>39783</v>
      </c>
      <c r="M15379" t="s">
        <v>69</v>
      </c>
      <c r="N15379" t="s">
        <v>65</v>
      </c>
      <c r="O15379" t="s">
        <v>18253</v>
      </c>
    </row>
    <row r="15380" spans="1:15" x14ac:dyDescent="0.3">
      <c r="A15380" t="s">
        <v>20504</v>
      </c>
      <c r="B15380" t="s">
        <v>8</v>
      </c>
      <c r="C15380" t="s">
        <v>25</v>
      </c>
      <c r="D15380" t="s">
        <v>63</v>
      </c>
      <c r="E15380" t="s">
        <v>64</v>
      </c>
      <c r="F15380" t="s">
        <v>65</v>
      </c>
      <c r="G15380" t="s">
        <v>66</v>
      </c>
      <c r="H15380" t="s">
        <v>67</v>
      </c>
      <c r="I15380">
        <v>2008</v>
      </c>
      <c r="J15380" t="s">
        <v>68</v>
      </c>
      <c r="K15380">
        <v>2009</v>
      </c>
      <c r="L15380" s="18">
        <v>39845</v>
      </c>
      <c r="M15380" t="s">
        <v>69</v>
      </c>
      <c r="N15380" t="s">
        <v>65</v>
      </c>
      <c r="O15380" t="s">
        <v>19754</v>
      </c>
    </row>
    <row r="15381" spans="1:15" x14ac:dyDescent="0.3">
      <c r="A15381" t="s">
        <v>20505</v>
      </c>
      <c r="B15381" t="s">
        <v>8</v>
      </c>
      <c r="C15381" t="s">
        <v>19</v>
      </c>
      <c r="D15381" t="s">
        <v>74</v>
      </c>
      <c r="E15381" t="s">
        <v>75</v>
      </c>
      <c r="F15381" t="s">
        <v>65</v>
      </c>
      <c r="G15381" t="s">
        <v>66</v>
      </c>
      <c r="H15381" t="s">
        <v>67</v>
      </c>
      <c r="I15381">
        <v>2008</v>
      </c>
      <c r="J15381" t="s">
        <v>68</v>
      </c>
      <c r="K15381">
        <v>2008</v>
      </c>
      <c r="L15381" s="18">
        <v>39661</v>
      </c>
      <c r="M15381" t="s">
        <v>69</v>
      </c>
      <c r="N15381" t="s">
        <v>65</v>
      </c>
      <c r="O15381" t="s">
        <v>20139</v>
      </c>
    </row>
    <row r="15382" spans="1:15" x14ac:dyDescent="0.3">
      <c r="A15382" t="s">
        <v>20506</v>
      </c>
      <c r="B15382" t="s">
        <v>8</v>
      </c>
      <c r="C15382" t="s">
        <v>24</v>
      </c>
      <c r="D15382" t="s">
        <v>63</v>
      </c>
      <c r="E15382" t="s">
        <v>64</v>
      </c>
      <c r="F15382" t="s">
        <v>65</v>
      </c>
      <c r="G15382" t="s">
        <v>66</v>
      </c>
      <c r="H15382" t="s">
        <v>67</v>
      </c>
      <c r="I15382">
        <v>2000</v>
      </c>
      <c r="J15382" t="s">
        <v>68</v>
      </c>
      <c r="K15382">
        <v>2001</v>
      </c>
      <c r="L15382" s="18">
        <v>36951</v>
      </c>
      <c r="M15382" t="s">
        <v>69</v>
      </c>
      <c r="N15382" t="s">
        <v>65</v>
      </c>
      <c r="O15382" t="s">
        <v>16878</v>
      </c>
    </row>
    <row r="15383" spans="1:15" x14ac:dyDescent="0.3">
      <c r="A15383" t="s">
        <v>20507</v>
      </c>
      <c r="B15383" t="s">
        <v>8</v>
      </c>
      <c r="C15383" t="s">
        <v>25</v>
      </c>
      <c r="D15383" t="s">
        <v>63</v>
      </c>
      <c r="E15383" t="s">
        <v>64</v>
      </c>
      <c r="F15383" t="s">
        <v>65</v>
      </c>
      <c r="G15383" t="s">
        <v>66</v>
      </c>
      <c r="H15383" t="s">
        <v>67</v>
      </c>
      <c r="I15383">
        <v>2008</v>
      </c>
      <c r="J15383" t="s">
        <v>68</v>
      </c>
      <c r="K15383">
        <v>2009</v>
      </c>
      <c r="L15383" s="18">
        <v>40148</v>
      </c>
      <c r="M15383" t="s">
        <v>69</v>
      </c>
      <c r="N15383" t="s">
        <v>65</v>
      </c>
      <c r="O15383" t="s">
        <v>19661</v>
      </c>
    </row>
    <row r="15384" spans="1:15" x14ac:dyDescent="0.3">
      <c r="A15384" t="s">
        <v>20508</v>
      </c>
      <c r="B15384" t="s">
        <v>8</v>
      </c>
      <c r="C15384" t="s">
        <v>25</v>
      </c>
      <c r="D15384" t="s">
        <v>63</v>
      </c>
      <c r="E15384" t="s">
        <v>64</v>
      </c>
      <c r="F15384" t="s">
        <v>65</v>
      </c>
      <c r="G15384" t="s">
        <v>66</v>
      </c>
      <c r="H15384" t="s">
        <v>67</v>
      </c>
      <c r="I15384">
        <v>2007</v>
      </c>
      <c r="J15384" t="s">
        <v>68</v>
      </c>
      <c r="K15384">
        <v>2010</v>
      </c>
      <c r="L15384" s="18">
        <v>40269</v>
      </c>
      <c r="M15384" t="s">
        <v>69</v>
      </c>
      <c r="N15384" t="s">
        <v>65</v>
      </c>
      <c r="O15384" t="s">
        <v>20509</v>
      </c>
    </row>
    <row r="15385" spans="1:15" x14ac:dyDescent="0.3">
      <c r="A15385" t="s">
        <v>20510</v>
      </c>
      <c r="B15385" t="s">
        <v>8</v>
      </c>
      <c r="C15385" t="s">
        <v>18</v>
      </c>
      <c r="D15385" t="s">
        <v>74</v>
      </c>
      <c r="E15385" t="s">
        <v>75</v>
      </c>
      <c r="F15385" t="s">
        <v>65</v>
      </c>
      <c r="G15385" t="s">
        <v>84</v>
      </c>
      <c r="H15385" t="s">
        <v>85</v>
      </c>
      <c r="I15385">
        <v>2008</v>
      </c>
      <c r="J15385" t="s">
        <v>68</v>
      </c>
      <c r="K15385">
        <v>2012</v>
      </c>
      <c r="L15385" s="18">
        <v>40969</v>
      </c>
      <c r="M15385" t="s">
        <v>69</v>
      </c>
      <c r="N15385" t="s">
        <v>65</v>
      </c>
      <c r="O15385" t="s">
        <v>19738</v>
      </c>
    </row>
    <row r="15386" spans="1:15" x14ac:dyDescent="0.3">
      <c r="A15386" t="s">
        <v>20511</v>
      </c>
      <c r="B15386" t="s">
        <v>8</v>
      </c>
      <c r="C15386" t="s">
        <v>25</v>
      </c>
      <c r="D15386" t="s">
        <v>123</v>
      </c>
      <c r="E15386" t="s">
        <v>64</v>
      </c>
      <c r="F15386" t="s">
        <v>65</v>
      </c>
      <c r="G15386" t="s">
        <v>66</v>
      </c>
      <c r="H15386" t="s">
        <v>67</v>
      </c>
      <c r="I15386">
        <v>2007</v>
      </c>
      <c r="J15386" t="s">
        <v>68</v>
      </c>
      <c r="K15386">
        <v>2008</v>
      </c>
      <c r="L15386" s="18">
        <v>39479</v>
      </c>
      <c r="M15386" t="s">
        <v>69</v>
      </c>
      <c r="N15386" t="s">
        <v>65</v>
      </c>
      <c r="O15386" t="s">
        <v>20512</v>
      </c>
    </row>
    <row r="15387" spans="1:15" x14ac:dyDescent="0.3">
      <c r="A15387" t="s">
        <v>20513</v>
      </c>
      <c r="B15387" t="s">
        <v>8</v>
      </c>
      <c r="C15387" t="s">
        <v>17</v>
      </c>
      <c r="D15387" t="s">
        <v>63</v>
      </c>
      <c r="E15387" t="s">
        <v>64</v>
      </c>
      <c r="F15387" t="s">
        <v>65</v>
      </c>
      <c r="G15387" t="s">
        <v>66</v>
      </c>
      <c r="H15387" t="s">
        <v>67</v>
      </c>
      <c r="I15387">
        <v>2005</v>
      </c>
      <c r="J15387" t="s">
        <v>68</v>
      </c>
      <c r="K15387">
        <v>2010</v>
      </c>
      <c r="L15387" s="18">
        <v>40452</v>
      </c>
      <c r="M15387" t="s">
        <v>69</v>
      </c>
      <c r="N15387" t="s">
        <v>65</v>
      </c>
      <c r="O15387" t="s">
        <v>18253</v>
      </c>
    </row>
    <row r="15388" spans="1:15" x14ac:dyDescent="0.3">
      <c r="A15388" t="s">
        <v>20514</v>
      </c>
      <c r="B15388" t="s">
        <v>8</v>
      </c>
      <c r="C15388" t="s">
        <v>25</v>
      </c>
      <c r="D15388" t="s">
        <v>74</v>
      </c>
      <c r="E15388" t="s">
        <v>75</v>
      </c>
      <c r="F15388" t="s">
        <v>65</v>
      </c>
      <c r="G15388" t="s">
        <v>66</v>
      </c>
      <c r="H15388" t="s">
        <v>67</v>
      </c>
      <c r="I15388">
        <v>2008</v>
      </c>
      <c r="J15388" t="s">
        <v>68</v>
      </c>
      <c r="K15388">
        <v>2008</v>
      </c>
      <c r="L15388" s="18">
        <v>39539</v>
      </c>
      <c r="M15388" t="s">
        <v>69</v>
      </c>
      <c r="N15388" t="s">
        <v>65</v>
      </c>
      <c r="O15388" t="s">
        <v>20515</v>
      </c>
    </row>
    <row r="15389" spans="1:15" x14ac:dyDescent="0.3">
      <c r="A15389" t="s">
        <v>20516</v>
      </c>
      <c r="B15389" t="s">
        <v>8</v>
      </c>
      <c r="C15389" t="s">
        <v>17</v>
      </c>
      <c r="D15389" t="s">
        <v>63</v>
      </c>
      <c r="E15389" t="s">
        <v>64</v>
      </c>
      <c r="F15389" t="s">
        <v>65</v>
      </c>
      <c r="G15389" t="s">
        <v>66</v>
      </c>
      <c r="H15389" t="s">
        <v>67</v>
      </c>
      <c r="I15389">
        <v>2008</v>
      </c>
      <c r="J15389" t="s">
        <v>68</v>
      </c>
      <c r="K15389">
        <v>2009</v>
      </c>
      <c r="L15389" s="18">
        <v>39934</v>
      </c>
      <c r="M15389" t="s">
        <v>69</v>
      </c>
      <c r="N15389" t="s">
        <v>65</v>
      </c>
      <c r="O15389" t="s">
        <v>18253</v>
      </c>
    </row>
    <row r="15390" spans="1:15" x14ac:dyDescent="0.3">
      <c r="A15390" t="s">
        <v>20517</v>
      </c>
      <c r="B15390" t="s">
        <v>8</v>
      </c>
      <c r="C15390" t="s">
        <v>16</v>
      </c>
      <c r="D15390" t="s">
        <v>63</v>
      </c>
      <c r="E15390" t="s">
        <v>64</v>
      </c>
      <c r="F15390" t="s">
        <v>65</v>
      </c>
      <c r="G15390" t="s">
        <v>66</v>
      </c>
      <c r="H15390" t="s">
        <v>67</v>
      </c>
      <c r="I15390">
        <v>2008</v>
      </c>
      <c r="J15390" t="s">
        <v>68</v>
      </c>
      <c r="K15390">
        <v>2012</v>
      </c>
      <c r="L15390" s="18">
        <v>40391</v>
      </c>
      <c r="M15390" t="s">
        <v>69</v>
      </c>
      <c r="N15390" t="s">
        <v>65</v>
      </c>
      <c r="O15390" t="s">
        <v>19675</v>
      </c>
    </row>
    <row r="15391" spans="1:15" x14ac:dyDescent="0.3">
      <c r="A15391" t="s">
        <v>20518</v>
      </c>
      <c r="B15391" t="s">
        <v>8</v>
      </c>
      <c r="C15391" t="s">
        <v>18</v>
      </c>
      <c r="D15391" t="s">
        <v>63</v>
      </c>
      <c r="E15391" t="s">
        <v>64</v>
      </c>
      <c r="F15391" t="s">
        <v>65</v>
      </c>
      <c r="G15391" t="s">
        <v>84</v>
      </c>
      <c r="H15391" t="s">
        <v>85</v>
      </c>
      <c r="I15391">
        <v>2008</v>
      </c>
      <c r="J15391" t="s">
        <v>68</v>
      </c>
      <c r="K15391">
        <v>2010</v>
      </c>
      <c r="L15391" s="18">
        <v>40299</v>
      </c>
      <c r="M15391" t="s">
        <v>69</v>
      </c>
      <c r="N15391" t="s">
        <v>65</v>
      </c>
      <c r="O15391" t="s">
        <v>20519</v>
      </c>
    </row>
    <row r="15392" spans="1:15" x14ac:dyDescent="0.3">
      <c r="A15392" t="s">
        <v>20520</v>
      </c>
      <c r="B15392" t="s">
        <v>8</v>
      </c>
      <c r="C15392" t="s">
        <v>15</v>
      </c>
      <c r="D15392" t="s">
        <v>63</v>
      </c>
      <c r="E15392" t="s">
        <v>64</v>
      </c>
      <c r="F15392" t="s">
        <v>65</v>
      </c>
      <c r="G15392" t="s">
        <v>66</v>
      </c>
      <c r="H15392" t="s">
        <v>67</v>
      </c>
      <c r="I15392">
        <v>2008</v>
      </c>
      <c r="J15392" t="s">
        <v>68</v>
      </c>
      <c r="K15392">
        <v>2011</v>
      </c>
      <c r="L15392" s="18">
        <v>40695</v>
      </c>
      <c r="M15392" t="s">
        <v>69</v>
      </c>
      <c r="N15392" t="s">
        <v>65</v>
      </c>
      <c r="O15392" t="s">
        <v>20016</v>
      </c>
    </row>
    <row r="15393" spans="1:15" x14ac:dyDescent="0.3">
      <c r="A15393" t="s">
        <v>20521</v>
      </c>
      <c r="B15393" t="s">
        <v>8</v>
      </c>
      <c r="C15393" t="s">
        <v>16</v>
      </c>
      <c r="D15393" t="s">
        <v>74</v>
      </c>
      <c r="E15393" t="s">
        <v>75</v>
      </c>
      <c r="F15393" t="s">
        <v>65</v>
      </c>
      <c r="G15393" t="s">
        <v>66</v>
      </c>
      <c r="H15393" t="s">
        <v>67</v>
      </c>
      <c r="I15393">
        <v>2008</v>
      </c>
      <c r="J15393" t="s">
        <v>68</v>
      </c>
      <c r="K15393">
        <v>2009</v>
      </c>
      <c r="L15393" s="18">
        <v>40087</v>
      </c>
      <c r="M15393" t="s">
        <v>69</v>
      </c>
      <c r="N15393" t="s">
        <v>65</v>
      </c>
      <c r="O15393" t="s">
        <v>20269</v>
      </c>
    </row>
    <row r="15394" spans="1:15" x14ac:dyDescent="0.3">
      <c r="A15394" t="s">
        <v>20522</v>
      </c>
      <c r="B15394" t="s">
        <v>8</v>
      </c>
      <c r="C15394" t="s">
        <v>18</v>
      </c>
      <c r="D15394" t="s">
        <v>89</v>
      </c>
      <c r="E15394" t="s">
        <v>90</v>
      </c>
      <c r="F15394" t="s">
        <v>65</v>
      </c>
      <c r="G15394" t="s">
        <v>66</v>
      </c>
      <c r="H15394" t="s">
        <v>67</v>
      </c>
      <c r="I15394">
        <v>2008</v>
      </c>
      <c r="J15394" t="s">
        <v>68</v>
      </c>
      <c r="K15394">
        <v>2011</v>
      </c>
      <c r="L15394" s="18">
        <v>40878</v>
      </c>
      <c r="M15394" t="s">
        <v>69</v>
      </c>
      <c r="N15394" t="s">
        <v>65</v>
      </c>
      <c r="O15394" t="s">
        <v>20202</v>
      </c>
    </row>
    <row r="15395" spans="1:15" x14ac:dyDescent="0.3">
      <c r="A15395" t="s">
        <v>20523</v>
      </c>
      <c r="B15395" t="s">
        <v>8</v>
      </c>
      <c r="C15395" t="s">
        <v>18</v>
      </c>
      <c r="D15395" t="s">
        <v>63</v>
      </c>
      <c r="E15395" t="s">
        <v>64</v>
      </c>
      <c r="F15395" t="s">
        <v>65</v>
      </c>
      <c r="G15395" t="s">
        <v>66</v>
      </c>
      <c r="H15395" t="s">
        <v>67</v>
      </c>
      <c r="I15395">
        <v>2008</v>
      </c>
      <c r="J15395" t="s">
        <v>68</v>
      </c>
      <c r="K15395">
        <v>2022</v>
      </c>
      <c r="L15395" s="18">
        <v>41122</v>
      </c>
      <c r="M15395" t="s">
        <v>69</v>
      </c>
      <c r="N15395" t="s">
        <v>65</v>
      </c>
      <c r="O15395" t="s">
        <v>8678</v>
      </c>
    </row>
    <row r="15396" spans="1:15" x14ac:dyDescent="0.3">
      <c r="A15396" t="s">
        <v>20524</v>
      </c>
      <c r="B15396" t="s">
        <v>8</v>
      </c>
      <c r="C15396" t="s">
        <v>22</v>
      </c>
      <c r="D15396" t="s">
        <v>63</v>
      </c>
      <c r="E15396" t="s">
        <v>64</v>
      </c>
      <c r="F15396" t="s">
        <v>65</v>
      </c>
      <c r="G15396" t="s">
        <v>66</v>
      </c>
      <c r="H15396" t="s">
        <v>67</v>
      </c>
      <c r="I15396">
        <v>2008</v>
      </c>
      <c r="J15396" t="s">
        <v>68</v>
      </c>
      <c r="K15396">
        <v>2009</v>
      </c>
      <c r="L15396" s="18">
        <v>40091</v>
      </c>
      <c r="M15396" t="s">
        <v>69</v>
      </c>
      <c r="N15396" t="s">
        <v>65</v>
      </c>
      <c r="O15396" t="s">
        <v>17792</v>
      </c>
    </row>
    <row r="15397" spans="1:15" x14ac:dyDescent="0.3">
      <c r="A15397" t="s">
        <v>20525</v>
      </c>
      <c r="B15397" t="s">
        <v>8</v>
      </c>
      <c r="C15397" t="s">
        <v>18</v>
      </c>
      <c r="D15397" t="s">
        <v>74</v>
      </c>
      <c r="E15397" t="s">
        <v>75</v>
      </c>
      <c r="F15397" t="s">
        <v>65</v>
      </c>
      <c r="G15397" t="s">
        <v>66</v>
      </c>
      <c r="H15397" t="s">
        <v>67</v>
      </c>
      <c r="I15397">
        <v>2008</v>
      </c>
      <c r="J15397" t="s">
        <v>68</v>
      </c>
      <c r="K15397">
        <v>2010</v>
      </c>
      <c r="L15397" s="18">
        <v>40487</v>
      </c>
      <c r="M15397" t="s">
        <v>69</v>
      </c>
      <c r="N15397" t="s">
        <v>65</v>
      </c>
      <c r="O15397" t="s">
        <v>20278</v>
      </c>
    </row>
    <row r="15398" spans="1:15" x14ac:dyDescent="0.3">
      <c r="A15398" t="s">
        <v>20526</v>
      </c>
      <c r="B15398" t="s">
        <v>8</v>
      </c>
      <c r="C15398" t="s">
        <v>18</v>
      </c>
      <c r="D15398" t="s">
        <v>89</v>
      </c>
      <c r="E15398" t="s">
        <v>90</v>
      </c>
      <c r="F15398" t="s">
        <v>65</v>
      </c>
      <c r="G15398" t="s">
        <v>66</v>
      </c>
      <c r="H15398" t="s">
        <v>67</v>
      </c>
      <c r="I15398">
        <v>2008</v>
      </c>
      <c r="J15398" t="s">
        <v>68</v>
      </c>
      <c r="K15398">
        <v>2010</v>
      </c>
      <c r="L15398" s="18">
        <v>40179</v>
      </c>
      <c r="M15398" t="s">
        <v>69</v>
      </c>
      <c r="N15398" t="s">
        <v>65</v>
      </c>
      <c r="O15398" t="s">
        <v>19971</v>
      </c>
    </row>
    <row r="15399" spans="1:15" x14ac:dyDescent="0.3">
      <c r="A15399" t="s">
        <v>20527</v>
      </c>
      <c r="B15399" t="s">
        <v>8</v>
      </c>
      <c r="C15399" t="s">
        <v>19</v>
      </c>
      <c r="D15399" t="s">
        <v>63</v>
      </c>
      <c r="E15399" t="s">
        <v>64</v>
      </c>
      <c r="F15399" t="s">
        <v>65</v>
      </c>
      <c r="G15399" t="s">
        <v>66</v>
      </c>
      <c r="H15399" t="s">
        <v>67</v>
      </c>
      <c r="I15399">
        <v>2008</v>
      </c>
      <c r="J15399" t="s">
        <v>68</v>
      </c>
      <c r="K15399">
        <v>2008</v>
      </c>
      <c r="L15399" s="18">
        <v>39661</v>
      </c>
      <c r="M15399" t="s">
        <v>69</v>
      </c>
      <c r="N15399" t="s">
        <v>65</v>
      </c>
      <c r="O15399" t="s">
        <v>20139</v>
      </c>
    </row>
    <row r="15400" spans="1:15" x14ac:dyDescent="0.3">
      <c r="A15400" t="s">
        <v>20528</v>
      </c>
      <c r="B15400" t="s">
        <v>8</v>
      </c>
      <c r="C15400" t="s">
        <v>16</v>
      </c>
      <c r="D15400" t="s">
        <v>81</v>
      </c>
      <c r="E15400" t="s">
        <v>75</v>
      </c>
      <c r="F15400" t="s">
        <v>65</v>
      </c>
      <c r="G15400" t="s">
        <v>66</v>
      </c>
      <c r="H15400" t="s">
        <v>67</v>
      </c>
      <c r="I15400">
        <v>2007</v>
      </c>
      <c r="J15400" t="s">
        <v>68</v>
      </c>
      <c r="K15400">
        <v>2007</v>
      </c>
      <c r="L15400" s="18">
        <v>39387</v>
      </c>
      <c r="M15400" t="s">
        <v>69</v>
      </c>
      <c r="N15400" t="s">
        <v>65</v>
      </c>
      <c r="O15400" t="s">
        <v>20471</v>
      </c>
    </row>
    <row r="15401" spans="1:15" x14ac:dyDescent="0.3">
      <c r="A15401" t="s">
        <v>20529</v>
      </c>
      <c r="B15401" t="s">
        <v>8</v>
      </c>
      <c r="C15401" t="s">
        <v>16</v>
      </c>
      <c r="D15401" t="s">
        <v>81</v>
      </c>
      <c r="E15401" t="s">
        <v>75</v>
      </c>
      <c r="F15401" t="s">
        <v>65</v>
      </c>
      <c r="G15401" t="s">
        <v>66</v>
      </c>
      <c r="H15401" t="s">
        <v>67</v>
      </c>
      <c r="I15401">
        <v>2005</v>
      </c>
      <c r="J15401" t="s">
        <v>68</v>
      </c>
      <c r="K15401">
        <v>2008</v>
      </c>
      <c r="L15401" s="18">
        <v>39753</v>
      </c>
      <c r="M15401" t="s">
        <v>69</v>
      </c>
      <c r="N15401" t="s">
        <v>65</v>
      </c>
      <c r="O15401" t="s">
        <v>20471</v>
      </c>
    </row>
    <row r="15402" spans="1:15" x14ac:dyDescent="0.3">
      <c r="A15402" t="s">
        <v>20530</v>
      </c>
      <c r="B15402" t="s">
        <v>8</v>
      </c>
      <c r="C15402" t="s">
        <v>15</v>
      </c>
      <c r="D15402" t="s">
        <v>74</v>
      </c>
      <c r="E15402" t="s">
        <v>75</v>
      </c>
      <c r="F15402" t="s">
        <v>65</v>
      </c>
      <c r="G15402" t="s">
        <v>66</v>
      </c>
      <c r="H15402" t="s">
        <v>67</v>
      </c>
      <c r="I15402">
        <v>2008</v>
      </c>
      <c r="J15402" t="s">
        <v>68</v>
      </c>
      <c r="K15402">
        <v>2012</v>
      </c>
      <c r="L15402" s="18">
        <v>41000</v>
      </c>
      <c r="M15402" t="s">
        <v>69</v>
      </c>
      <c r="N15402" t="s">
        <v>65</v>
      </c>
      <c r="O15402" t="s">
        <v>20016</v>
      </c>
    </row>
    <row r="15403" spans="1:15" x14ac:dyDescent="0.3">
      <c r="A15403" t="s">
        <v>20531</v>
      </c>
      <c r="B15403" t="s">
        <v>8</v>
      </c>
      <c r="C15403" t="s">
        <v>18</v>
      </c>
      <c r="D15403" t="s">
        <v>89</v>
      </c>
      <c r="E15403" t="s">
        <v>90</v>
      </c>
      <c r="F15403" t="s">
        <v>65</v>
      </c>
      <c r="G15403" t="s">
        <v>66</v>
      </c>
      <c r="H15403" t="s">
        <v>67</v>
      </c>
      <c r="I15403">
        <v>2008</v>
      </c>
      <c r="J15403" t="s">
        <v>68</v>
      </c>
      <c r="K15403">
        <v>2010</v>
      </c>
      <c r="L15403" s="18">
        <v>40179</v>
      </c>
      <c r="M15403" t="s">
        <v>69</v>
      </c>
      <c r="N15403" t="s">
        <v>65</v>
      </c>
      <c r="O15403" t="s">
        <v>20278</v>
      </c>
    </row>
    <row r="15404" spans="1:15" x14ac:dyDescent="0.3">
      <c r="A15404" t="s">
        <v>20532</v>
      </c>
      <c r="B15404" t="s">
        <v>8</v>
      </c>
      <c r="C15404" t="s">
        <v>18</v>
      </c>
      <c r="D15404" t="s">
        <v>81</v>
      </c>
      <c r="E15404" t="s">
        <v>75</v>
      </c>
      <c r="F15404" t="s">
        <v>65</v>
      </c>
      <c r="G15404" t="s">
        <v>66</v>
      </c>
      <c r="H15404" t="s">
        <v>67</v>
      </c>
      <c r="I15404">
        <v>2008</v>
      </c>
      <c r="J15404" t="s">
        <v>68</v>
      </c>
      <c r="K15404">
        <v>2013</v>
      </c>
      <c r="L15404" s="18">
        <v>41306</v>
      </c>
      <c r="M15404" t="s">
        <v>69</v>
      </c>
      <c r="N15404" t="s">
        <v>65</v>
      </c>
      <c r="O15404" t="s">
        <v>19734</v>
      </c>
    </row>
    <row r="15405" spans="1:15" x14ac:dyDescent="0.3">
      <c r="A15405" t="s">
        <v>20533</v>
      </c>
      <c r="B15405" t="s">
        <v>8</v>
      </c>
      <c r="C15405" t="s">
        <v>18</v>
      </c>
      <c r="D15405" t="s">
        <v>89</v>
      </c>
      <c r="E15405" t="s">
        <v>90</v>
      </c>
      <c r="F15405" t="s">
        <v>65</v>
      </c>
      <c r="G15405" t="s">
        <v>66</v>
      </c>
      <c r="H15405" t="s">
        <v>67</v>
      </c>
      <c r="I15405">
        <v>2008</v>
      </c>
      <c r="J15405" t="s">
        <v>68</v>
      </c>
      <c r="K15405">
        <v>2009</v>
      </c>
      <c r="L15405" s="18">
        <v>39873</v>
      </c>
      <c r="M15405" t="s">
        <v>69</v>
      </c>
      <c r="N15405" t="s">
        <v>65</v>
      </c>
      <c r="O15405" t="s">
        <v>20519</v>
      </c>
    </row>
    <row r="15406" spans="1:15" x14ac:dyDescent="0.3">
      <c r="A15406" t="s">
        <v>20534</v>
      </c>
      <c r="B15406" t="s">
        <v>8</v>
      </c>
      <c r="C15406" t="s">
        <v>26</v>
      </c>
      <c r="D15406" t="s">
        <v>89</v>
      </c>
      <c r="E15406" t="s">
        <v>90</v>
      </c>
      <c r="F15406" t="s">
        <v>65</v>
      </c>
      <c r="G15406" t="s">
        <v>66</v>
      </c>
      <c r="H15406" t="s">
        <v>67</v>
      </c>
      <c r="I15406">
        <v>2008</v>
      </c>
      <c r="J15406" t="s">
        <v>68</v>
      </c>
      <c r="K15406">
        <v>2008</v>
      </c>
      <c r="L15406" s="18">
        <v>39661</v>
      </c>
      <c r="M15406" t="s">
        <v>69</v>
      </c>
      <c r="N15406" t="s">
        <v>65</v>
      </c>
      <c r="O15406" t="s">
        <v>20535</v>
      </c>
    </row>
    <row r="15407" spans="1:15" x14ac:dyDescent="0.3">
      <c r="A15407" t="s">
        <v>20536</v>
      </c>
      <c r="B15407" t="s">
        <v>8</v>
      </c>
      <c r="C15407" t="s">
        <v>19</v>
      </c>
      <c r="D15407" t="s">
        <v>63</v>
      </c>
      <c r="E15407" t="s">
        <v>64</v>
      </c>
      <c r="F15407" t="s">
        <v>65</v>
      </c>
      <c r="G15407" t="s">
        <v>66</v>
      </c>
      <c r="H15407" t="s">
        <v>67</v>
      </c>
      <c r="I15407">
        <v>2008</v>
      </c>
      <c r="J15407" t="s">
        <v>68</v>
      </c>
      <c r="K15407">
        <v>2009</v>
      </c>
      <c r="L15407" s="18">
        <v>39873</v>
      </c>
      <c r="M15407" t="s">
        <v>69</v>
      </c>
      <c r="N15407" t="s">
        <v>65</v>
      </c>
      <c r="O15407" t="s">
        <v>20139</v>
      </c>
    </row>
    <row r="15408" spans="1:15" x14ac:dyDescent="0.3">
      <c r="A15408" t="s">
        <v>20537</v>
      </c>
      <c r="B15408" t="s">
        <v>8</v>
      </c>
      <c r="C15408" t="s">
        <v>18</v>
      </c>
      <c r="D15408" t="s">
        <v>63</v>
      </c>
      <c r="E15408" t="s">
        <v>64</v>
      </c>
      <c r="F15408" t="s">
        <v>65</v>
      </c>
      <c r="G15408" t="s">
        <v>66</v>
      </c>
      <c r="H15408" t="s">
        <v>67</v>
      </c>
      <c r="I15408">
        <v>2008</v>
      </c>
      <c r="J15408" t="s">
        <v>68</v>
      </c>
      <c r="K15408">
        <v>2024</v>
      </c>
      <c r="L15408" s="18">
        <v>41176</v>
      </c>
      <c r="M15408" t="s">
        <v>69</v>
      </c>
      <c r="N15408" t="s">
        <v>65</v>
      </c>
      <c r="O15408" t="s">
        <v>7543</v>
      </c>
    </row>
    <row r="15409" spans="1:15" x14ac:dyDescent="0.3">
      <c r="A15409" t="s">
        <v>20538</v>
      </c>
      <c r="B15409" t="s">
        <v>8</v>
      </c>
      <c r="C15409" t="s">
        <v>20</v>
      </c>
      <c r="D15409" t="s">
        <v>63</v>
      </c>
      <c r="E15409" t="s">
        <v>64</v>
      </c>
      <c r="F15409" t="s">
        <v>65</v>
      </c>
      <c r="G15409" t="s">
        <v>66</v>
      </c>
      <c r="H15409" t="s">
        <v>67</v>
      </c>
      <c r="I15409">
        <v>2008</v>
      </c>
      <c r="J15409" t="s">
        <v>68</v>
      </c>
      <c r="K15409">
        <v>2010</v>
      </c>
      <c r="L15409" s="18">
        <v>40269</v>
      </c>
      <c r="M15409" t="s">
        <v>69</v>
      </c>
      <c r="N15409" t="s">
        <v>65</v>
      </c>
      <c r="O15409" t="s">
        <v>20269</v>
      </c>
    </row>
    <row r="15410" spans="1:15" x14ac:dyDescent="0.3">
      <c r="A15410" t="s">
        <v>20539</v>
      </c>
      <c r="B15410" t="s">
        <v>8</v>
      </c>
      <c r="C15410" t="s">
        <v>16</v>
      </c>
      <c r="D15410" t="s">
        <v>74</v>
      </c>
      <c r="E15410" t="s">
        <v>75</v>
      </c>
      <c r="F15410" t="s">
        <v>65</v>
      </c>
      <c r="G15410" t="s">
        <v>66</v>
      </c>
      <c r="H15410" t="s">
        <v>67</v>
      </c>
      <c r="I15410">
        <v>2008</v>
      </c>
      <c r="J15410" t="s">
        <v>68</v>
      </c>
      <c r="K15410">
        <v>2013</v>
      </c>
      <c r="L15410" s="18">
        <v>41518</v>
      </c>
      <c r="M15410" t="s">
        <v>69</v>
      </c>
      <c r="N15410" t="s">
        <v>65</v>
      </c>
      <c r="O15410" t="s">
        <v>20471</v>
      </c>
    </row>
    <row r="15411" spans="1:15" x14ac:dyDescent="0.3">
      <c r="A15411" t="s">
        <v>20540</v>
      </c>
      <c r="B15411" t="s">
        <v>8</v>
      </c>
      <c r="C15411" t="s">
        <v>28</v>
      </c>
      <c r="D15411" t="s">
        <v>63</v>
      </c>
      <c r="E15411" t="s">
        <v>64</v>
      </c>
      <c r="F15411" t="s">
        <v>65</v>
      </c>
      <c r="G15411" t="s">
        <v>66</v>
      </c>
      <c r="H15411" t="s">
        <v>67</v>
      </c>
      <c r="I15411">
        <v>2008</v>
      </c>
      <c r="J15411" t="s">
        <v>68</v>
      </c>
      <c r="K15411">
        <v>2012</v>
      </c>
      <c r="L15411" s="18">
        <v>40179</v>
      </c>
      <c r="M15411" t="s">
        <v>69</v>
      </c>
      <c r="N15411" t="s">
        <v>65</v>
      </c>
      <c r="O15411" t="s">
        <v>1262</v>
      </c>
    </row>
    <row r="15412" spans="1:15" x14ac:dyDescent="0.3">
      <c r="A15412" t="s">
        <v>20541</v>
      </c>
      <c r="B15412" t="s">
        <v>8</v>
      </c>
      <c r="C15412" t="s">
        <v>18</v>
      </c>
      <c r="D15412" t="s">
        <v>74</v>
      </c>
      <c r="E15412" t="s">
        <v>75</v>
      </c>
      <c r="F15412" t="s">
        <v>65</v>
      </c>
      <c r="G15412" t="s">
        <v>66</v>
      </c>
      <c r="H15412" t="s">
        <v>67</v>
      </c>
      <c r="I15412">
        <v>2009</v>
      </c>
      <c r="J15412" t="s">
        <v>68</v>
      </c>
      <c r="K15412">
        <v>2016</v>
      </c>
      <c r="L15412" s="18">
        <v>42681</v>
      </c>
      <c r="M15412" t="s">
        <v>69</v>
      </c>
      <c r="N15412" t="s">
        <v>65</v>
      </c>
      <c r="O15412" t="s">
        <v>19675</v>
      </c>
    </row>
    <row r="15413" spans="1:15" x14ac:dyDescent="0.3">
      <c r="A15413" t="s">
        <v>20542</v>
      </c>
      <c r="B15413" t="s">
        <v>8</v>
      </c>
      <c r="C15413" t="s">
        <v>18</v>
      </c>
      <c r="D15413" t="s">
        <v>74</v>
      </c>
      <c r="E15413" t="s">
        <v>75</v>
      </c>
      <c r="F15413" t="s">
        <v>65</v>
      </c>
      <c r="G15413" t="s">
        <v>66</v>
      </c>
      <c r="H15413" t="s">
        <v>67</v>
      </c>
      <c r="I15413">
        <v>2009</v>
      </c>
      <c r="J15413" t="s">
        <v>68</v>
      </c>
      <c r="K15413">
        <v>2014</v>
      </c>
      <c r="L15413" s="18">
        <v>41913</v>
      </c>
      <c r="M15413" t="s">
        <v>69</v>
      </c>
      <c r="N15413" t="s">
        <v>65</v>
      </c>
      <c r="O15413" t="s">
        <v>19751</v>
      </c>
    </row>
    <row r="15414" spans="1:15" x14ac:dyDescent="0.3">
      <c r="A15414" t="s">
        <v>20543</v>
      </c>
      <c r="B15414" t="s">
        <v>8</v>
      </c>
      <c r="C15414" t="s">
        <v>18</v>
      </c>
      <c r="D15414" t="s">
        <v>63</v>
      </c>
      <c r="E15414" t="s">
        <v>64</v>
      </c>
      <c r="F15414" t="s">
        <v>65</v>
      </c>
      <c r="G15414" t="s">
        <v>66</v>
      </c>
      <c r="H15414" t="s">
        <v>67</v>
      </c>
      <c r="I15414">
        <v>2008</v>
      </c>
      <c r="J15414" t="s">
        <v>68</v>
      </c>
      <c r="K15414">
        <v>2012</v>
      </c>
      <c r="L15414" s="18">
        <v>41000</v>
      </c>
      <c r="M15414" t="s">
        <v>69</v>
      </c>
      <c r="N15414" t="s">
        <v>65</v>
      </c>
      <c r="O15414" t="s">
        <v>19669</v>
      </c>
    </row>
    <row r="15415" spans="1:15" x14ac:dyDescent="0.3">
      <c r="A15415" t="s">
        <v>20544</v>
      </c>
      <c r="B15415" t="s">
        <v>8</v>
      </c>
      <c r="C15415" t="s">
        <v>25</v>
      </c>
      <c r="D15415" t="s">
        <v>74</v>
      </c>
      <c r="E15415" t="s">
        <v>75</v>
      </c>
      <c r="F15415" t="s">
        <v>65</v>
      </c>
      <c r="G15415" t="s">
        <v>66</v>
      </c>
      <c r="H15415" t="s">
        <v>67</v>
      </c>
      <c r="I15415">
        <v>2002</v>
      </c>
      <c r="J15415" t="s">
        <v>68</v>
      </c>
      <c r="K15415">
        <v>2004</v>
      </c>
      <c r="L15415" s="18">
        <v>38200</v>
      </c>
      <c r="M15415" t="s">
        <v>69</v>
      </c>
      <c r="N15415" t="s">
        <v>65</v>
      </c>
      <c r="O15415" t="s">
        <v>20545</v>
      </c>
    </row>
    <row r="15416" spans="1:15" x14ac:dyDescent="0.3">
      <c r="A15416" t="s">
        <v>20546</v>
      </c>
      <c r="B15416" t="s">
        <v>8</v>
      </c>
      <c r="C15416" t="s">
        <v>24</v>
      </c>
      <c r="D15416" t="s">
        <v>89</v>
      </c>
      <c r="E15416" t="s">
        <v>90</v>
      </c>
      <c r="F15416" t="s">
        <v>65</v>
      </c>
      <c r="G15416" t="s">
        <v>66</v>
      </c>
      <c r="H15416" t="s">
        <v>67</v>
      </c>
      <c r="I15416">
        <v>2008</v>
      </c>
      <c r="J15416" t="s">
        <v>68</v>
      </c>
      <c r="K15416">
        <v>2009</v>
      </c>
      <c r="L15416" s="18">
        <v>39904</v>
      </c>
      <c r="M15416" t="s">
        <v>69</v>
      </c>
      <c r="N15416" t="s">
        <v>65</v>
      </c>
      <c r="O15416" t="s">
        <v>19669</v>
      </c>
    </row>
    <row r="15417" spans="1:15" x14ac:dyDescent="0.3">
      <c r="A15417" t="s">
        <v>20547</v>
      </c>
      <c r="B15417" t="s">
        <v>8</v>
      </c>
      <c r="C15417" t="s">
        <v>27</v>
      </c>
      <c r="D15417" t="s">
        <v>74</v>
      </c>
      <c r="E15417" t="s">
        <v>75</v>
      </c>
      <c r="F15417" t="s">
        <v>65</v>
      </c>
      <c r="G15417" t="s">
        <v>66</v>
      </c>
      <c r="H15417" t="s">
        <v>67</v>
      </c>
      <c r="I15417">
        <v>2004</v>
      </c>
      <c r="J15417" t="s">
        <v>68</v>
      </c>
      <c r="K15417">
        <v>2005</v>
      </c>
      <c r="L15417" s="18">
        <v>38596</v>
      </c>
      <c r="M15417" t="s">
        <v>69</v>
      </c>
      <c r="N15417" t="s">
        <v>65</v>
      </c>
      <c r="O15417" t="s">
        <v>20141</v>
      </c>
    </row>
    <row r="15418" spans="1:15" x14ac:dyDescent="0.3">
      <c r="A15418" t="s">
        <v>20548</v>
      </c>
      <c r="B15418" t="s">
        <v>8</v>
      </c>
      <c r="C15418" t="s">
        <v>22</v>
      </c>
      <c r="D15418" t="s">
        <v>63</v>
      </c>
      <c r="E15418" t="s">
        <v>64</v>
      </c>
      <c r="F15418" t="s">
        <v>65</v>
      </c>
      <c r="G15418" t="s">
        <v>66</v>
      </c>
      <c r="H15418" t="s">
        <v>67</v>
      </c>
      <c r="I15418">
        <v>2008</v>
      </c>
      <c r="J15418" t="s">
        <v>68</v>
      </c>
      <c r="K15418">
        <v>2009</v>
      </c>
      <c r="L15418" s="18">
        <v>39934</v>
      </c>
      <c r="M15418" t="s">
        <v>69</v>
      </c>
      <c r="N15418" t="s">
        <v>65</v>
      </c>
      <c r="O15418" t="s">
        <v>20409</v>
      </c>
    </row>
    <row r="15419" spans="1:15" x14ac:dyDescent="0.3">
      <c r="A15419" t="s">
        <v>20549</v>
      </c>
      <c r="B15419" t="s">
        <v>8</v>
      </c>
      <c r="C15419" t="s">
        <v>18</v>
      </c>
      <c r="D15419" t="s">
        <v>74</v>
      </c>
      <c r="E15419" t="s">
        <v>75</v>
      </c>
      <c r="F15419" t="s">
        <v>65</v>
      </c>
      <c r="G15419" t="s">
        <v>84</v>
      </c>
      <c r="H15419" t="s">
        <v>85</v>
      </c>
      <c r="I15419">
        <v>2008</v>
      </c>
      <c r="J15419" t="s">
        <v>68</v>
      </c>
      <c r="K15419">
        <v>2008</v>
      </c>
      <c r="L15419" s="18">
        <v>39783</v>
      </c>
      <c r="M15419" t="s">
        <v>69</v>
      </c>
      <c r="N15419" t="s">
        <v>65</v>
      </c>
      <c r="O15419" t="s">
        <v>20278</v>
      </c>
    </row>
    <row r="15420" spans="1:15" x14ac:dyDescent="0.3">
      <c r="A15420" t="s">
        <v>20550</v>
      </c>
      <c r="B15420" t="s">
        <v>8</v>
      </c>
      <c r="C15420" t="s">
        <v>22</v>
      </c>
      <c r="D15420" t="s">
        <v>63</v>
      </c>
      <c r="E15420" t="s">
        <v>64</v>
      </c>
      <c r="F15420" t="s">
        <v>65</v>
      </c>
      <c r="G15420" t="s">
        <v>66</v>
      </c>
      <c r="H15420" t="s">
        <v>67</v>
      </c>
      <c r="I15420">
        <v>2007</v>
      </c>
      <c r="J15420" t="s">
        <v>68</v>
      </c>
      <c r="K15420">
        <v>2007</v>
      </c>
      <c r="M15420" t="s">
        <v>78</v>
      </c>
      <c r="N15420" t="s">
        <v>65</v>
      </c>
      <c r="O15420" t="s">
        <v>3080</v>
      </c>
    </row>
    <row r="15421" spans="1:15" x14ac:dyDescent="0.3">
      <c r="A15421" t="s">
        <v>20551</v>
      </c>
      <c r="B15421" t="s">
        <v>8</v>
      </c>
      <c r="C15421" t="s">
        <v>18</v>
      </c>
      <c r="D15421" t="s">
        <v>74</v>
      </c>
      <c r="E15421" t="s">
        <v>75</v>
      </c>
      <c r="F15421" t="s">
        <v>65</v>
      </c>
      <c r="G15421" t="s">
        <v>66</v>
      </c>
      <c r="H15421" t="s">
        <v>67</v>
      </c>
      <c r="I15421">
        <v>2008</v>
      </c>
      <c r="J15421" t="s">
        <v>68</v>
      </c>
      <c r="K15421">
        <v>2012</v>
      </c>
      <c r="L15421" s="18">
        <v>41019</v>
      </c>
      <c r="M15421" t="s">
        <v>69</v>
      </c>
      <c r="N15421" t="s">
        <v>65</v>
      </c>
      <c r="O15421" t="s">
        <v>19675</v>
      </c>
    </row>
    <row r="15422" spans="1:15" x14ac:dyDescent="0.3">
      <c r="A15422" t="s">
        <v>20552</v>
      </c>
      <c r="B15422" t="s">
        <v>8</v>
      </c>
      <c r="C15422" t="s">
        <v>29</v>
      </c>
      <c r="D15422" t="s">
        <v>89</v>
      </c>
      <c r="E15422" t="s">
        <v>90</v>
      </c>
      <c r="F15422" t="s">
        <v>65</v>
      </c>
      <c r="G15422" t="s">
        <v>66</v>
      </c>
      <c r="H15422" t="s">
        <v>67</v>
      </c>
      <c r="I15422">
        <v>2008</v>
      </c>
      <c r="J15422" t="s">
        <v>68</v>
      </c>
      <c r="K15422">
        <v>2008</v>
      </c>
      <c r="L15422" s="18">
        <v>39722</v>
      </c>
      <c r="M15422" t="s">
        <v>69</v>
      </c>
      <c r="N15422" t="s">
        <v>65</v>
      </c>
      <c r="O15422" t="s">
        <v>19820</v>
      </c>
    </row>
    <row r="15423" spans="1:15" x14ac:dyDescent="0.3">
      <c r="A15423" t="s">
        <v>20553</v>
      </c>
      <c r="B15423" t="s">
        <v>8</v>
      </c>
      <c r="C15423" t="s">
        <v>29</v>
      </c>
      <c r="D15423" t="s">
        <v>74</v>
      </c>
      <c r="E15423" t="s">
        <v>75</v>
      </c>
      <c r="F15423" t="s">
        <v>65</v>
      </c>
      <c r="G15423" t="s">
        <v>66</v>
      </c>
      <c r="H15423" t="s">
        <v>67</v>
      </c>
      <c r="I15423">
        <v>2008</v>
      </c>
      <c r="J15423" t="s">
        <v>68</v>
      </c>
      <c r="K15423">
        <v>2010</v>
      </c>
      <c r="L15423" s="18">
        <v>40391</v>
      </c>
      <c r="M15423" t="s">
        <v>69</v>
      </c>
      <c r="N15423" t="s">
        <v>65</v>
      </c>
      <c r="O15423" t="s">
        <v>20554</v>
      </c>
    </row>
    <row r="15424" spans="1:15" x14ac:dyDescent="0.3">
      <c r="A15424" t="s">
        <v>20555</v>
      </c>
      <c r="B15424" t="s">
        <v>8</v>
      </c>
      <c r="C15424" t="s">
        <v>29</v>
      </c>
      <c r="D15424" t="s">
        <v>74</v>
      </c>
      <c r="E15424" t="s">
        <v>75</v>
      </c>
      <c r="F15424" t="s">
        <v>65</v>
      </c>
      <c r="G15424" t="s">
        <v>66</v>
      </c>
      <c r="H15424" t="s">
        <v>67</v>
      </c>
      <c r="I15424">
        <v>2008</v>
      </c>
      <c r="J15424" t="s">
        <v>68</v>
      </c>
      <c r="K15424">
        <v>2010</v>
      </c>
      <c r="L15424" s="18">
        <v>40330</v>
      </c>
      <c r="M15424" t="s">
        <v>69</v>
      </c>
      <c r="N15424" t="s">
        <v>65</v>
      </c>
      <c r="O15424" t="s">
        <v>20554</v>
      </c>
    </row>
    <row r="15425" spans="1:15" x14ac:dyDescent="0.3">
      <c r="A15425" t="s">
        <v>20556</v>
      </c>
      <c r="B15425" t="s">
        <v>8</v>
      </c>
      <c r="C15425" t="s">
        <v>22</v>
      </c>
      <c r="D15425" t="s">
        <v>63</v>
      </c>
      <c r="E15425" t="s">
        <v>64</v>
      </c>
      <c r="F15425" t="s">
        <v>65</v>
      </c>
      <c r="G15425" t="s">
        <v>66</v>
      </c>
      <c r="H15425" t="s">
        <v>67</v>
      </c>
      <c r="I15425">
        <v>2008</v>
      </c>
      <c r="J15425" t="s">
        <v>68</v>
      </c>
      <c r="K15425">
        <v>2009</v>
      </c>
      <c r="L15425" s="18">
        <v>39904</v>
      </c>
      <c r="M15425" t="s">
        <v>69</v>
      </c>
      <c r="N15425" t="s">
        <v>65</v>
      </c>
      <c r="O15425" t="s">
        <v>20557</v>
      </c>
    </row>
    <row r="15426" spans="1:15" x14ac:dyDescent="0.3">
      <c r="A15426" t="s">
        <v>20558</v>
      </c>
      <c r="B15426" t="s">
        <v>8</v>
      </c>
      <c r="C15426" t="s">
        <v>22</v>
      </c>
      <c r="D15426" t="s">
        <v>63</v>
      </c>
      <c r="E15426" t="s">
        <v>64</v>
      </c>
      <c r="F15426" t="s">
        <v>65</v>
      </c>
      <c r="G15426" t="s">
        <v>66</v>
      </c>
      <c r="H15426" t="s">
        <v>67</v>
      </c>
      <c r="I15426">
        <v>2008</v>
      </c>
      <c r="J15426" t="s">
        <v>68</v>
      </c>
      <c r="K15426">
        <v>2009</v>
      </c>
      <c r="L15426" s="18">
        <v>39904</v>
      </c>
      <c r="M15426" t="s">
        <v>69</v>
      </c>
      <c r="N15426" t="s">
        <v>65</v>
      </c>
      <c r="O15426" t="s">
        <v>17792</v>
      </c>
    </row>
    <row r="15427" spans="1:15" x14ac:dyDescent="0.3">
      <c r="A15427" t="s">
        <v>20559</v>
      </c>
      <c r="B15427" t="s">
        <v>8</v>
      </c>
      <c r="C15427" t="s">
        <v>18</v>
      </c>
      <c r="D15427" t="s">
        <v>81</v>
      </c>
      <c r="E15427" t="s">
        <v>75</v>
      </c>
      <c r="F15427" t="s">
        <v>65</v>
      </c>
      <c r="G15427" t="s">
        <v>66</v>
      </c>
      <c r="H15427" t="s">
        <v>67</v>
      </c>
      <c r="I15427">
        <v>2008</v>
      </c>
      <c r="J15427" t="s">
        <v>68</v>
      </c>
      <c r="K15427">
        <v>2011</v>
      </c>
      <c r="L15427" s="18">
        <v>40544</v>
      </c>
      <c r="M15427" t="s">
        <v>69</v>
      </c>
      <c r="N15427" t="s">
        <v>65</v>
      </c>
      <c r="O15427" t="s">
        <v>20411</v>
      </c>
    </row>
    <row r="15428" spans="1:15" x14ac:dyDescent="0.3">
      <c r="A15428" t="s">
        <v>20560</v>
      </c>
      <c r="B15428" t="s">
        <v>8</v>
      </c>
      <c r="C15428" t="s">
        <v>18</v>
      </c>
      <c r="D15428" t="s">
        <v>74</v>
      </c>
      <c r="E15428" t="s">
        <v>75</v>
      </c>
      <c r="F15428" t="s">
        <v>65</v>
      </c>
      <c r="G15428" t="s">
        <v>66</v>
      </c>
      <c r="H15428" t="s">
        <v>67</v>
      </c>
      <c r="I15428">
        <v>2008</v>
      </c>
      <c r="J15428" t="s">
        <v>68</v>
      </c>
      <c r="K15428">
        <v>2018</v>
      </c>
      <c r="L15428" s="18">
        <v>40548</v>
      </c>
      <c r="M15428" t="s">
        <v>69</v>
      </c>
      <c r="N15428" t="s">
        <v>65</v>
      </c>
      <c r="O15428" t="s">
        <v>20561</v>
      </c>
    </row>
    <row r="15429" spans="1:15" x14ac:dyDescent="0.3">
      <c r="A15429" t="s">
        <v>20562</v>
      </c>
      <c r="B15429" t="s">
        <v>8</v>
      </c>
      <c r="C15429" t="s">
        <v>25</v>
      </c>
      <c r="D15429" t="s">
        <v>63</v>
      </c>
      <c r="E15429" t="s">
        <v>64</v>
      </c>
      <c r="F15429" t="s">
        <v>65</v>
      </c>
      <c r="G15429" t="s">
        <v>66</v>
      </c>
      <c r="H15429" t="s">
        <v>67</v>
      </c>
      <c r="I15429">
        <v>2002</v>
      </c>
      <c r="J15429" t="s">
        <v>68</v>
      </c>
      <c r="K15429">
        <v>2003</v>
      </c>
      <c r="M15429" t="s">
        <v>78</v>
      </c>
      <c r="N15429" t="s">
        <v>65</v>
      </c>
      <c r="O15429" t="s">
        <v>20124</v>
      </c>
    </row>
    <row r="15430" spans="1:15" x14ac:dyDescent="0.3">
      <c r="A15430" t="s">
        <v>20563</v>
      </c>
      <c r="B15430" t="s">
        <v>8</v>
      </c>
      <c r="C15430" t="s">
        <v>18</v>
      </c>
      <c r="D15430" t="s">
        <v>89</v>
      </c>
      <c r="E15430" t="s">
        <v>90</v>
      </c>
      <c r="F15430" t="s">
        <v>65</v>
      </c>
      <c r="G15430" t="s">
        <v>66</v>
      </c>
      <c r="H15430" t="s">
        <v>67</v>
      </c>
      <c r="I15430">
        <v>2008</v>
      </c>
      <c r="J15430" t="s">
        <v>68</v>
      </c>
      <c r="K15430">
        <v>2012</v>
      </c>
      <c r="L15430" s="18">
        <v>41091</v>
      </c>
      <c r="M15430" t="s">
        <v>69</v>
      </c>
      <c r="N15430" t="s">
        <v>65</v>
      </c>
      <c r="O15430" t="s">
        <v>19971</v>
      </c>
    </row>
    <row r="15431" spans="1:15" x14ac:dyDescent="0.3">
      <c r="A15431" t="s">
        <v>20564</v>
      </c>
      <c r="B15431" t="s">
        <v>8</v>
      </c>
      <c r="C15431" t="s">
        <v>20</v>
      </c>
      <c r="D15431" t="s">
        <v>74</v>
      </c>
      <c r="E15431" t="s">
        <v>75</v>
      </c>
      <c r="F15431" t="s">
        <v>65</v>
      </c>
      <c r="G15431" t="s">
        <v>66</v>
      </c>
      <c r="H15431" t="s">
        <v>67</v>
      </c>
      <c r="I15431">
        <v>2008</v>
      </c>
      <c r="J15431" t="s">
        <v>68</v>
      </c>
      <c r="K15431">
        <v>2009</v>
      </c>
      <c r="L15431" s="18">
        <v>39845</v>
      </c>
      <c r="M15431" t="s">
        <v>69</v>
      </c>
      <c r="N15431" t="s">
        <v>65</v>
      </c>
      <c r="O15431" t="s">
        <v>20565</v>
      </c>
    </row>
    <row r="15432" spans="1:15" x14ac:dyDescent="0.3">
      <c r="A15432" t="s">
        <v>20566</v>
      </c>
      <c r="B15432" t="s">
        <v>8</v>
      </c>
      <c r="C15432" t="s">
        <v>18</v>
      </c>
      <c r="D15432" t="s">
        <v>74</v>
      </c>
      <c r="E15432" t="s">
        <v>75</v>
      </c>
      <c r="F15432" t="s">
        <v>65</v>
      </c>
      <c r="G15432" t="s">
        <v>66</v>
      </c>
      <c r="H15432" t="s">
        <v>67</v>
      </c>
      <c r="I15432">
        <v>2008</v>
      </c>
      <c r="J15432" t="s">
        <v>68</v>
      </c>
      <c r="K15432">
        <v>2013</v>
      </c>
      <c r="L15432" s="18">
        <v>41456</v>
      </c>
      <c r="M15432" t="s">
        <v>69</v>
      </c>
      <c r="N15432" t="s">
        <v>65</v>
      </c>
      <c r="O15432" t="s">
        <v>19999</v>
      </c>
    </row>
    <row r="15433" spans="1:15" x14ac:dyDescent="0.3">
      <c r="A15433" t="s">
        <v>20567</v>
      </c>
      <c r="B15433" t="s">
        <v>8</v>
      </c>
      <c r="C15433" t="s">
        <v>26</v>
      </c>
      <c r="D15433" t="s">
        <v>63</v>
      </c>
      <c r="E15433" t="s">
        <v>64</v>
      </c>
      <c r="F15433" t="s">
        <v>65</v>
      </c>
      <c r="G15433" t="s">
        <v>66</v>
      </c>
      <c r="H15433" t="s">
        <v>67</v>
      </c>
      <c r="I15433">
        <v>2008</v>
      </c>
      <c r="J15433" t="s">
        <v>68</v>
      </c>
      <c r="K15433">
        <v>2013</v>
      </c>
      <c r="L15433" s="18">
        <v>41365</v>
      </c>
      <c r="M15433" t="s">
        <v>69</v>
      </c>
      <c r="N15433" t="s">
        <v>65</v>
      </c>
      <c r="O15433" t="s">
        <v>19614</v>
      </c>
    </row>
    <row r="15434" spans="1:15" x14ac:dyDescent="0.3">
      <c r="A15434" t="s">
        <v>20568</v>
      </c>
      <c r="B15434" t="s">
        <v>8</v>
      </c>
      <c r="C15434" t="s">
        <v>18</v>
      </c>
      <c r="D15434" t="s">
        <v>74</v>
      </c>
      <c r="E15434" t="s">
        <v>75</v>
      </c>
      <c r="F15434" t="s">
        <v>65</v>
      </c>
      <c r="G15434" t="s">
        <v>66</v>
      </c>
      <c r="H15434" t="s">
        <v>67</v>
      </c>
      <c r="I15434">
        <v>2008</v>
      </c>
      <c r="J15434" t="s">
        <v>68</v>
      </c>
      <c r="K15434">
        <v>2013</v>
      </c>
      <c r="L15434" s="18">
        <v>40908</v>
      </c>
      <c r="M15434" t="s">
        <v>69</v>
      </c>
      <c r="N15434" t="s">
        <v>65</v>
      </c>
      <c r="O15434" t="s">
        <v>19751</v>
      </c>
    </row>
    <row r="15435" spans="1:15" x14ac:dyDescent="0.3">
      <c r="A15435" t="s">
        <v>20569</v>
      </c>
      <c r="B15435" t="s">
        <v>8</v>
      </c>
      <c r="C15435" t="s">
        <v>18</v>
      </c>
      <c r="D15435" t="s">
        <v>63</v>
      </c>
      <c r="E15435" t="s">
        <v>64</v>
      </c>
      <c r="F15435" t="s">
        <v>65</v>
      </c>
      <c r="G15435" t="s">
        <v>66</v>
      </c>
      <c r="H15435" t="s">
        <v>67</v>
      </c>
      <c r="I15435">
        <v>2008</v>
      </c>
      <c r="J15435" t="s">
        <v>68</v>
      </c>
      <c r="K15435">
        <v>2021</v>
      </c>
      <c r="L15435" s="18">
        <v>41050</v>
      </c>
      <c r="M15435" t="s">
        <v>69</v>
      </c>
      <c r="N15435" t="s">
        <v>65</v>
      </c>
      <c r="O15435" t="s">
        <v>7995</v>
      </c>
    </row>
    <row r="15436" spans="1:15" x14ac:dyDescent="0.3">
      <c r="A15436" t="s">
        <v>20570</v>
      </c>
      <c r="B15436" t="s">
        <v>8</v>
      </c>
      <c r="C15436" t="s">
        <v>25</v>
      </c>
      <c r="D15436" t="s">
        <v>89</v>
      </c>
      <c r="E15436" t="s">
        <v>90</v>
      </c>
      <c r="F15436" t="s">
        <v>65</v>
      </c>
      <c r="G15436" t="s">
        <v>66</v>
      </c>
      <c r="H15436" t="s">
        <v>67</v>
      </c>
      <c r="I15436">
        <v>2008</v>
      </c>
      <c r="J15436" t="s">
        <v>68</v>
      </c>
      <c r="K15436">
        <v>2009</v>
      </c>
      <c r="L15436" s="18">
        <v>39995</v>
      </c>
      <c r="M15436" t="s">
        <v>69</v>
      </c>
      <c r="N15436" t="s">
        <v>65</v>
      </c>
      <c r="O15436" t="s">
        <v>20571</v>
      </c>
    </row>
    <row r="15437" spans="1:15" x14ac:dyDescent="0.3">
      <c r="A15437" t="s">
        <v>20572</v>
      </c>
      <c r="B15437" t="s">
        <v>8</v>
      </c>
      <c r="C15437" t="s">
        <v>17</v>
      </c>
      <c r="D15437" t="s">
        <v>63</v>
      </c>
      <c r="E15437" t="s">
        <v>64</v>
      </c>
      <c r="F15437" t="s">
        <v>65</v>
      </c>
      <c r="G15437" t="s">
        <v>66</v>
      </c>
      <c r="H15437" t="s">
        <v>67</v>
      </c>
      <c r="I15437">
        <v>2008</v>
      </c>
      <c r="J15437" t="s">
        <v>68</v>
      </c>
      <c r="K15437">
        <v>2010</v>
      </c>
      <c r="L15437" s="18">
        <v>40210</v>
      </c>
      <c r="M15437" t="s">
        <v>69</v>
      </c>
      <c r="N15437" t="s">
        <v>65</v>
      </c>
      <c r="O15437" t="s">
        <v>20354</v>
      </c>
    </row>
    <row r="15438" spans="1:15" x14ac:dyDescent="0.3">
      <c r="A15438" t="s">
        <v>20573</v>
      </c>
      <c r="B15438" t="s">
        <v>8</v>
      </c>
      <c r="C15438" t="s">
        <v>29</v>
      </c>
      <c r="D15438" t="s">
        <v>89</v>
      </c>
      <c r="E15438" t="s">
        <v>90</v>
      </c>
      <c r="F15438" t="s">
        <v>65</v>
      </c>
      <c r="G15438" t="s">
        <v>66</v>
      </c>
      <c r="H15438" t="s">
        <v>67</v>
      </c>
      <c r="I15438">
        <v>2008</v>
      </c>
      <c r="J15438" t="s">
        <v>68</v>
      </c>
      <c r="K15438">
        <v>2008</v>
      </c>
      <c r="L15438" s="18">
        <v>39661</v>
      </c>
      <c r="M15438" t="s">
        <v>69</v>
      </c>
      <c r="N15438" t="s">
        <v>65</v>
      </c>
      <c r="O15438" t="s">
        <v>20016</v>
      </c>
    </row>
    <row r="15439" spans="1:15" x14ac:dyDescent="0.3">
      <c r="A15439" t="s">
        <v>20574</v>
      </c>
      <c r="B15439" t="s">
        <v>8</v>
      </c>
      <c r="C15439" t="s">
        <v>15</v>
      </c>
      <c r="D15439" t="s">
        <v>63</v>
      </c>
      <c r="E15439" t="s">
        <v>64</v>
      </c>
      <c r="F15439" t="s">
        <v>65</v>
      </c>
      <c r="G15439" t="s">
        <v>84</v>
      </c>
      <c r="H15439" t="s">
        <v>85</v>
      </c>
      <c r="I15439">
        <v>2008</v>
      </c>
      <c r="J15439" t="s">
        <v>68</v>
      </c>
      <c r="K15439">
        <v>2015</v>
      </c>
      <c r="L15439" s="18">
        <v>42177</v>
      </c>
      <c r="M15439" t="s">
        <v>69</v>
      </c>
      <c r="N15439" t="s">
        <v>65</v>
      </c>
      <c r="O15439" t="s">
        <v>19693</v>
      </c>
    </row>
    <row r="15440" spans="1:15" x14ac:dyDescent="0.3">
      <c r="A15440" t="s">
        <v>20575</v>
      </c>
      <c r="B15440" t="s">
        <v>8</v>
      </c>
      <c r="C15440" t="s">
        <v>22</v>
      </c>
      <c r="D15440" t="s">
        <v>74</v>
      </c>
      <c r="E15440" t="s">
        <v>75</v>
      </c>
      <c r="F15440" t="s">
        <v>65</v>
      </c>
      <c r="G15440" t="s">
        <v>66</v>
      </c>
      <c r="H15440" t="s">
        <v>67</v>
      </c>
      <c r="I15440">
        <v>2008</v>
      </c>
      <c r="J15440" t="s">
        <v>68</v>
      </c>
      <c r="K15440">
        <v>2009</v>
      </c>
      <c r="L15440" s="18">
        <v>39934</v>
      </c>
      <c r="M15440" t="s">
        <v>69</v>
      </c>
      <c r="N15440" t="s">
        <v>65</v>
      </c>
      <c r="O15440" t="s">
        <v>20576</v>
      </c>
    </row>
    <row r="15441" spans="1:15" x14ac:dyDescent="0.3">
      <c r="A15441" t="s">
        <v>20577</v>
      </c>
      <c r="B15441" t="s">
        <v>8</v>
      </c>
      <c r="C15441" t="s">
        <v>15</v>
      </c>
      <c r="D15441" t="s">
        <v>74</v>
      </c>
      <c r="E15441" t="s">
        <v>75</v>
      </c>
      <c r="F15441" t="s">
        <v>65</v>
      </c>
      <c r="G15441" t="s">
        <v>66</v>
      </c>
      <c r="H15441" t="s">
        <v>67</v>
      </c>
      <c r="I15441">
        <v>2008</v>
      </c>
      <c r="J15441" t="s">
        <v>68</v>
      </c>
      <c r="K15441">
        <v>2010</v>
      </c>
      <c r="L15441" s="18">
        <v>40210</v>
      </c>
      <c r="M15441" t="s">
        <v>69</v>
      </c>
      <c r="N15441" t="s">
        <v>65</v>
      </c>
      <c r="O15441" t="s">
        <v>20196</v>
      </c>
    </row>
    <row r="15442" spans="1:15" x14ac:dyDescent="0.3">
      <c r="A15442" t="s">
        <v>20578</v>
      </c>
      <c r="B15442" t="s">
        <v>8</v>
      </c>
      <c r="C15442" t="s">
        <v>24</v>
      </c>
      <c r="D15442" t="s">
        <v>74</v>
      </c>
      <c r="E15442" t="s">
        <v>75</v>
      </c>
      <c r="F15442" t="s">
        <v>65</v>
      </c>
      <c r="G15442" t="s">
        <v>66</v>
      </c>
      <c r="H15442" t="s">
        <v>67</v>
      </c>
      <c r="I15442">
        <v>2008</v>
      </c>
      <c r="J15442" t="s">
        <v>68</v>
      </c>
      <c r="K15442">
        <v>2009</v>
      </c>
      <c r="L15442" s="18">
        <v>40087</v>
      </c>
      <c r="M15442" t="s">
        <v>69</v>
      </c>
      <c r="N15442" t="s">
        <v>65</v>
      </c>
      <c r="O15442" t="s">
        <v>20579</v>
      </c>
    </row>
    <row r="15443" spans="1:15" x14ac:dyDescent="0.3">
      <c r="A15443" t="s">
        <v>20580</v>
      </c>
      <c r="B15443" t="s">
        <v>8</v>
      </c>
      <c r="C15443" t="s">
        <v>18</v>
      </c>
      <c r="D15443" t="s">
        <v>63</v>
      </c>
      <c r="E15443" t="s">
        <v>64</v>
      </c>
      <c r="F15443" t="s">
        <v>65</v>
      </c>
      <c r="G15443" t="s">
        <v>84</v>
      </c>
      <c r="H15443" t="s">
        <v>85</v>
      </c>
      <c r="I15443">
        <v>2008</v>
      </c>
      <c r="J15443" t="s">
        <v>68</v>
      </c>
      <c r="K15443">
        <v>2010</v>
      </c>
      <c r="L15443" s="18">
        <v>40513</v>
      </c>
      <c r="M15443" t="s">
        <v>69</v>
      </c>
      <c r="N15443" t="s">
        <v>65</v>
      </c>
      <c r="O15443" t="s">
        <v>20519</v>
      </c>
    </row>
    <row r="15444" spans="1:15" x14ac:dyDescent="0.3">
      <c r="A15444" t="s">
        <v>20581</v>
      </c>
      <c r="B15444" t="s">
        <v>8</v>
      </c>
      <c r="C15444" t="s">
        <v>18</v>
      </c>
      <c r="D15444" t="s">
        <v>89</v>
      </c>
      <c r="E15444" t="s">
        <v>90</v>
      </c>
      <c r="F15444" t="s">
        <v>65</v>
      </c>
      <c r="G15444" t="s">
        <v>66</v>
      </c>
      <c r="H15444" t="s">
        <v>67</v>
      </c>
      <c r="I15444">
        <v>2008</v>
      </c>
      <c r="J15444" t="s">
        <v>68</v>
      </c>
      <c r="K15444">
        <v>2009</v>
      </c>
      <c r="L15444" s="18">
        <v>40118</v>
      </c>
      <c r="M15444" t="s">
        <v>69</v>
      </c>
      <c r="N15444" t="s">
        <v>65</v>
      </c>
      <c r="O15444" t="s">
        <v>20202</v>
      </c>
    </row>
    <row r="15445" spans="1:15" x14ac:dyDescent="0.3">
      <c r="A15445" t="s">
        <v>20582</v>
      </c>
      <c r="B15445" t="s">
        <v>8</v>
      </c>
      <c r="C15445" t="s">
        <v>22</v>
      </c>
      <c r="D15445" t="s">
        <v>63</v>
      </c>
      <c r="E15445" t="s">
        <v>64</v>
      </c>
      <c r="F15445" t="s">
        <v>65</v>
      </c>
      <c r="G15445" t="s">
        <v>66</v>
      </c>
      <c r="H15445" t="s">
        <v>67</v>
      </c>
      <c r="I15445">
        <v>2008</v>
      </c>
      <c r="J15445" t="s">
        <v>68</v>
      </c>
      <c r="K15445">
        <v>2009</v>
      </c>
      <c r="L15445" s="18">
        <v>39934</v>
      </c>
      <c r="M15445" t="s">
        <v>69</v>
      </c>
      <c r="N15445" t="s">
        <v>65</v>
      </c>
      <c r="O15445" t="s">
        <v>17792</v>
      </c>
    </row>
    <row r="15446" spans="1:15" x14ac:dyDescent="0.3">
      <c r="A15446" t="s">
        <v>20583</v>
      </c>
      <c r="B15446" t="s">
        <v>8</v>
      </c>
      <c r="C15446" t="s">
        <v>18</v>
      </c>
      <c r="D15446" t="s">
        <v>89</v>
      </c>
      <c r="E15446" t="s">
        <v>90</v>
      </c>
      <c r="F15446" t="s">
        <v>65</v>
      </c>
      <c r="G15446" t="s">
        <v>66</v>
      </c>
      <c r="H15446" t="s">
        <v>67</v>
      </c>
      <c r="I15446">
        <v>2009</v>
      </c>
      <c r="J15446" t="s">
        <v>68</v>
      </c>
      <c r="K15446">
        <v>2011</v>
      </c>
      <c r="L15446" s="18">
        <v>40878</v>
      </c>
      <c r="M15446" t="s">
        <v>69</v>
      </c>
      <c r="N15446" t="s">
        <v>65</v>
      </c>
      <c r="O15446" t="s">
        <v>20584</v>
      </c>
    </row>
    <row r="15447" spans="1:15" x14ac:dyDescent="0.3">
      <c r="A15447" t="s">
        <v>20585</v>
      </c>
      <c r="B15447" t="s">
        <v>8</v>
      </c>
      <c r="C15447" t="s">
        <v>18</v>
      </c>
      <c r="D15447" t="s">
        <v>74</v>
      </c>
      <c r="E15447" t="s">
        <v>75</v>
      </c>
      <c r="F15447" t="s">
        <v>65</v>
      </c>
      <c r="G15447" t="s">
        <v>66</v>
      </c>
      <c r="H15447" t="s">
        <v>67</v>
      </c>
      <c r="I15447">
        <v>2008</v>
      </c>
      <c r="J15447" t="s">
        <v>68</v>
      </c>
      <c r="K15447">
        <v>2013</v>
      </c>
      <c r="L15447" s="18">
        <v>41498</v>
      </c>
      <c r="M15447" t="s">
        <v>69</v>
      </c>
      <c r="N15447" t="s">
        <v>65</v>
      </c>
      <c r="O15447" t="s">
        <v>20278</v>
      </c>
    </row>
    <row r="15448" spans="1:15" x14ac:dyDescent="0.3">
      <c r="A15448" t="s">
        <v>20586</v>
      </c>
      <c r="B15448" t="s">
        <v>8</v>
      </c>
      <c r="C15448" t="s">
        <v>18</v>
      </c>
      <c r="D15448" t="s">
        <v>89</v>
      </c>
      <c r="E15448" t="s">
        <v>90</v>
      </c>
      <c r="F15448" t="s">
        <v>65</v>
      </c>
      <c r="G15448" t="s">
        <v>84</v>
      </c>
      <c r="H15448" t="s">
        <v>85</v>
      </c>
      <c r="I15448">
        <v>2008</v>
      </c>
      <c r="J15448" t="s">
        <v>68</v>
      </c>
      <c r="K15448">
        <v>2009</v>
      </c>
      <c r="L15448" s="18">
        <v>40169</v>
      </c>
      <c r="M15448" t="s">
        <v>69</v>
      </c>
      <c r="N15448" t="s">
        <v>65</v>
      </c>
      <c r="O15448" t="s">
        <v>20474</v>
      </c>
    </row>
    <row r="15449" spans="1:15" x14ac:dyDescent="0.3">
      <c r="A15449" t="s">
        <v>20587</v>
      </c>
      <c r="B15449" t="s">
        <v>8</v>
      </c>
      <c r="C15449" t="s">
        <v>19</v>
      </c>
      <c r="D15449" t="s">
        <v>74</v>
      </c>
      <c r="E15449" t="s">
        <v>75</v>
      </c>
      <c r="F15449" t="s">
        <v>65</v>
      </c>
      <c r="G15449" t="s">
        <v>66</v>
      </c>
      <c r="H15449" t="s">
        <v>67</v>
      </c>
      <c r="I15449">
        <v>2008</v>
      </c>
      <c r="J15449" t="s">
        <v>68</v>
      </c>
      <c r="K15449">
        <v>2009</v>
      </c>
      <c r="L15449" s="18">
        <v>39904</v>
      </c>
      <c r="M15449" t="s">
        <v>69</v>
      </c>
      <c r="N15449" t="s">
        <v>65</v>
      </c>
      <c r="O15449" t="s">
        <v>20588</v>
      </c>
    </row>
    <row r="15450" spans="1:15" x14ac:dyDescent="0.3">
      <c r="A15450" t="s">
        <v>20589</v>
      </c>
      <c r="B15450" t="s">
        <v>8</v>
      </c>
      <c r="C15450" t="s">
        <v>18</v>
      </c>
      <c r="D15450" t="s">
        <v>63</v>
      </c>
      <c r="E15450" t="s">
        <v>64</v>
      </c>
      <c r="F15450" t="s">
        <v>65</v>
      </c>
      <c r="G15450" t="s">
        <v>84</v>
      </c>
      <c r="H15450" t="s">
        <v>85</v>
      </c>
      <c r="I15450">
        <v>2008</v>
      </c>
      <c r="J15450" t="s">
        <v>68</v>
      </c>
      <c r="K15450">
        <v>2018</v>
      </c>
      <c r="L15450" s="18">
        <v>41353</v>
      </c>
      <c r="M15450" t="s">
        <v>69</v>
      </c>
      <c r="N15450" t="s">
        <v>65</v>
      </c>
      <c r="O15450" t="s">
        <v>10200</v>
      </c>
    </row>
    <row r="15451" spans="1:15" x14ac:dyDescent="0.3">
      <c r="A15451" t="s">
        <v>20590</v>
      </c>
      <c r="B15451" t="s">
        <v>8</v>
      </c>
      <c r="C15451" t="s">
        <v>29</v>
      </c>
      <c r="D15451" t="s">
        <v>81</v>
      </c>
      <c r="E15451" t="s">
        <v>75</v>
      </c>
      <c r="F15451" t="s">
        <v>65</v>
      </c>
      <c r="G15451" t="s">
        <v>66</v>
      </c>
      <c r="H15451" t="s">
        <v>67</v>
      </c>
      <c r="I15451">
        <v>2007</v>
      </c>
      <c r="J15451" t="s">
        <v>68</v>
      </c>
      <c r="K15451">
        <v>2008</v>
      </c>
      <c r="L15451" s="18">
        <v>39448</v>
      </c>
      <c r="M15451" t="s">
        <v>69</v>
      </c>
      <c r="N15451" t="s">
        <v>65</v>
      </c>
      <c r="O15451" t="s">
        <v>20554</v>
      </c>
    </row>
    <row r="15452" spans="1:15" x14ac:dyDescent="0.3">
      <c r="A15452" t="s">
        <v>20591</v>
      </c>
      <c r="B15452" t="s">
        <v>8</v>
      </c>
      <c r="C15452" t="s">
        <v>18</v>
      </c>
      <c r="D15452" t="s">
        <v>63</v>
      </c>
      <c r="E15452" t="s">
        <v>64</v>
      </c>
      <c r="F15452" t="s">
        <v>65</v>
      </c>
      <c r="G15452" t="s">
        <v>84</v>
      </c>
      <c r="H15452" t="s">
        <v>85</v>
      </c>
      <c r="I15452">
        <v>2009</v>
      </c>
      <c r="J15452" t="s">
        <v>68</v>
      </c>
      <c r="K15452">
        <v>2012</v>
      </c>
      <c r="L15452" s="18">
        <v>41122</v>
      </c>
      <c r="M15452" t="s">
        <v>69</v>
      </c>
      <c r="N15452" t="s">
        <v>65</v>
      </c>
      <c r="O15452" t="s">
        <v>19738</v>
      </c>
    </row>
    <row r="15453" spans="1:15" x14ac:dyDescent="0.3">
      <c r="A15453" t="s">
        <v>20592</v>
      </c>
      <c r="B15453" t="s">
        <v>8</v>
      </c>
      <c r="C15453" t="s">
        <v>22</v>
      </c>
      <c r="D15453" t="s">
        <v>74</v>
      </c>
      <c r="E15453" t="s">
        <v>75</v>
      </c>
      <c r="F15453" t="s">
        <v>65</v>
      </c>
      <c r="G15453" t="s">
        <v>84</v>
      </c>
      <c r="H15453" t="s">
        <v>227</v>
      </c>
      <c r="I15453">
        <v>2006</v>
      </c>
      <c r="J15453" t="s">
        <v>68</v>
      </c>
      <c r="K15453">
        <v>2009</v>
      </c>
      <c r="L15453" s="18">
        <v>39845</v>
      </c>
      <c r="M15453" t="s">
        <v>69</v>
      </c>
      <c r="N15453" t="s">
        <v>65</v>
      </c>
      <c r="O15453" t="s">
        <v>20452</v>
      </c>
    </row>
    <row r="15454" spans="1:15" x14ac:dyDescent="0.3">
      <c r="A15454" t="s">
        <v>20593</v>
      </c>
      <c r="B15454" t="s">
        <v>8</v>
      </c>
      <c r="C15454" t="s">
        <v>18</v>
      </c>
      <c r="D15454" t="s">
        <v>81</v>
      </c>
      <c r="E15454" t="s">
        <v>75</v>
      </c>
      <c r="F15454" t="s">
        <v>65</v>
      </c>
      <c r="G15454" t="s">
        <v>84</v>
      </c>
      <c r="H15454" t="s">
        <v>85</v>
      </c>
      <c r="I15454">
        <v>2008</v>
      </c>
      <c r="J15454" t="s">
        <v>68</v>
      </c>
      <c r="K15454">
        <v>2009</v>
      </c>
      <c r="L15454" s="18">
        <v>40026</v>
      </c>
      <c r="M15454" t="s">
        <v>69</v>
      </c>
      <c r="N15454" t="s">
        <v>65</v>
      </c>
      <c r="O15454" t="s">
        <v>20594</v>
      </c>
    </row>
    <row r="15455" spans="1:15" x14ac:dyDescent="0.3">
      <c r="A15455" t="s">
        <v>20595</v>
      </c>
      <c r="B15455" t="s">
        <v>8</v>
      </c>
      <c r="C15455" t="s">
        <v>22</v>
      </c>
      <c r="D15455" t="s">
        <v>74</v>
      </c>
      <c r="E15455" t="s">
        <v>75</v>
      </c>
      <c r="F15455" t="s">
        <v>65</v>
      </c>
      <c r="G15455" t="s">
        <v>66</v>
      </c>
      <c r="H15455" t="s">
        <v>67</v>
      </c>
      <c r="I15455">
        <v>2008</v>
      </c>
      <c r="J15455" t="s">
        <v>68</v>
      </c>
      <c r="K15455">
        <v>2009</v>
      </c>
      <c r="L15455" s="18">
        <v>39996</v>
      </c>
      <c r="M15455" t="s">
        <v>69</v>
      </c>
      <c r="N15455" t="s">
        <v>65</v>
      </c>
      <c r="O15455" t="s">
        <v>20576</v>
      </c>
    </row>
    <row r="15456" spans="1:15" x14ac:dyDescent="0.3">
      <c r="A15456" t="s">
        <v>20596</v>
      </c>
      <c r="B15456" t="s">
        <v>8</v>
      </c>
      <c r="C15456" t="s">
        <v>25</v>
      </c>
      <c r="D15456" t="s">
        <v>74</v>
      </c>
      <c r="E15456" t="s">
        <v>75</v>
      </c>
      <c r="F15456" t="s">
        <v>65</v>
      </c>
      <c r="G15456" t="s">
        <v>66</v>
      </c>
      <c r="H15456" t="s">
        <v>67</v>
      </c>
      <c r="I15456">
        <v>2008</v>
      </c>
      <c r="J15456" t="s">
        <v>68</v>
      </c>
      <c r="K15456">
        <v>2010</v>
      </c>
      <c r="L15456" s="18">
        <v>40513</v>
      </c>
      <c r="M15456" t="s">
        <v>69</v>
      </c>
      <c r="N15456" t="s">
        <v>65</v>
      </c>
      <c r="O15456" t="s">
        <v>20597</v>
      </c>
    </row>
    <row r="15457" spans="1:15" x14ac:dyDescent="0.3">
      <c r="A15457" t="s">
        <v>20598</v>
      </c>
      <c r="B15457" t="s">
        <v>8</v>
      </c>
      <c r="C15457" t="s">
        <v>18</v>
      </c>
      <c r="D15457" t="s">
        <v>63</v>
      </c>
      <c r="E15457" t="s">
        <v>64</v>
      </c>
      <c r="F15457" t="s">
        <v>65</v>
      </c>
      <c r="G15457" t="s">
        <v>66</v>
      </c>
      <c r="H15457" t="s">
        <v>67</v>
      </c>
      <c r="I15457">
        <v>2009</v>
      </c>
      <c r="J15457" t="s">
        <v>68</v>
      </c>
      <c r="K15457">
        <v>2015</v>
      </c>
      <c r="L15457" s="18">
        <v>42186</v>
      </c>
      <c r="M15457" t="s">
        <v>69</v>
      </c>
      <c r="N15457" t="s">
        <v>65</v>
      </c>
      <c r="O15457" t="s">
        <v>19738</v>
      </c>
    </row>
    <row r="15458" spans="1:15" x14ac:dyDescent="0.3">
      <c r="A15458" t="s">
        <v>20599</v>
      </c>
      <c r="B15458" t="s">
        <v>8</v>
      </c>
      <c r="C15458" t="s">
        <v>22</v>
      </c>
      <c r="D15458" t="s">
        <v>63</v>
      </c>
      <c r="E15458" t="s">
        <v>64</v>
      </c>
      <c r="F15458" t="s">
        <v>65</v>
      </c>
      <c r="G15458" t="s">
        <v>66</v>
      </c>
      <c r="H15458" t="s">
        <v>67</v>
      </c>
      <c r="I15458">
        <v>2008</v>
      </c>
      <c r="J15458" t="s">
        <v>68</v>
      </c>
      <c r="K15458">
        <v>2009</v>
      </c>
      <c r="L15458" s="18">
        <v>40026</v>
      </c>
      <c r="M15458" t="s">
        <v>69</v>
      </c>
      <c r="N15458" t="s">
        <v>65</v>
      </c>
      <c r="O15458" t="s">
        <v>17792</v>
      </c>
    </row>
    <row r="15459" spans="1:15" x14ac:dyDescent="0.3">
      <c r="A15459" t="s">
        <v>20600</v>
      </c>
      <c r="B15459" t="s">
        <v>8</v>
      </c>
      <c r="C15459" t="s">
        <v>17</v>
      </c>
      <c r="D15459" t="s">
        <v>63</v>
      </c>
      <c r="E15459" t="s">
        <v>64</v>
      </c>
      <c r="F15459" t="s">
        <v>65</v>
      </c>
      <c r="G15459" t="s">
        <v>66</v>
      </c>
      <c r="H15459" t="s">
        <v>67</v>
      </c>
      <c r="I15459">
        <v>2008</v>
      </c>
      <c r="J15459" t="s">
        <v>68</v>
      </c>
      <c r="K15459">
        <v>2011</v>
      </c>
      <c r="L15459" s="18">
        <v>40634</v>
      </c>
      <c r="M15459" t="s">
        <v>69</v>
      </c>
      <c r="N15459" t="s">
        <v>65</v>
      </c>
      <c r="O15459" t="s">
        <v>18253</v>
      </c>
    </row>
    <row r="15460" spans="1:15" x14ac:dyDescent="0.3">
      <c r="A15460" t="s">
        <v>20601</v>
      </c>
      <c r="B15460" t="s">
        <v>8</v>
      </c>
      <c r="C15460" t="s">
        <v>18</v>
      </c>
      <c r="D15460" t="s">
        <v>74</v>
      </c>
      <c r="E15460" t="s">
        <v>75</v>
      </c>
      <c r="F15460" t="s">
        <v>65</v>
      </c>
      <c r="G15460" t="s">
        <v>66</v>
      </c>
      <c r="H15460" t="s">
        <v>67</v>
      </c>
      <c r="I15460">
        <v>2008</v>
      </c>
      <c r="J15460" t="s">
        <v>68</v>
      </c>
      <c r="K15460">
        <v>2017</v>
      </c>
      <c r="L15460" s="18">
        <v>42872</v>
      </c>
      <c r="M15460" t="s">
        <v>69</v>
      </c>
      <c r="N15460" t="s">
        <v>65</v>
      </c>
      <c r="O15460" t="s">
        <v>19675</v>
      </c>
    </row>
    <row r="15461" spans="1:15" x14ac:dyDescent="0.3">
      <c r="A15461" t="s">
        <v>20602</v>
      </c>
      <c r="B15461" t="s">
        <v>8</v>
      </c>
      <c r="C15461" t="s">
        <v>28</v>
      </c>
      <c r="D15461" t="s">
        <v>74</v>
      </c>
      <c r="E15461" t="s">
        <v>75</v>
      </c>
      <c r="F15461" t="s">
        <v>65</v>
      </c>
      <c r="G15461" t="s">
        <v>84</v>
      </c>
      <c r="H15461" t="s">
        <v>85</v>
      </c>
      <c r="I15461">
        <v>2008</v>
      </c>
      <c r="J15461" t="s">
        <v>68</v>
      </c>
      <c r="K15461">
        <v>2011</v>
      </c>
      <c r="L15461" s="18">
        <v>40575</v>
      </c>
      <c r="M15461" t="s">
        <v>69</v>
      </c>
      <c r="N15461" t="s">
        <v>65</v>
      </c>
      <c r="O15461" t="s">
        <v>17792</v>
      </c>
    </row>
    <row r="15462" spans="1:15" x14ac:dyDescent="0.3">
      <c r="A15462" t="s">
        <v>20603</v>
      </c>
      <c r="B15462" t="s">
        <v>8</v>
      </c>
      <c r="C15462" t="s">
        <v>17</v>
      </c>
      <c r="D15462" t="s">
        <v>63</v>
      </c>
      <c r="E15462" t="s">
        <v>64</v>
      </c>
      <c r="F15462" t="s">
        <v>65</v>
      </c>
      <c r="G15462" t="s">
        <v>66</v>
      </c>
      <c r="H15462" t="s">
        <v>67</v>
      </c>
      <c r="I15462">
        <v>2008</v>
      </c>
      <c r="J15462" t="s">
        <v>68</v>
      </c>
      <c r="K15462">
        <v>2011</v>
      </c>
      <c r="L15462" s="18">
        <v>40634</v>
      </c>
      <c r="M15462" t="s">
        <v>69</v>
      </c>
      <c r="N15462" t="s">
        <v>65</v>
      </c>
      <c r="O15462" t="s">
        <v>18253</v>
      </c>
    </row>
    <row r="15463" spans="1:15" x14ac:dyDescent="0.3">
      <c r="A15463" t="s">
        <v>20604</v>
      </c>
      <c r="B15463" t="s">
        <v>8</v>
      </c>
      <c r="C15463" t="s">
        <v>20</v>
      </c>
      <c r="D15463" t="s">
        <v>63</v>
      </c>
      <c r="E15463" t="s">
        <v>64</v>
      </c>
      <c r="F15463" t="s">
        <v>65</v>
      </c>
      <c r="G15463" t="s">
        <v>84</v>
      </c>
      <c r="H15463" t="s">
        <v>85</v>
      </c>
      <c r="I15463">
        <v>2009</v>
      </c>
      <c r="J15463" t="s">
        <v>68</v>
      </c>
      <c r="K15463">
        <v>2011</v>
      </c>
      <c r="L15463" s="18">
        <v>40591</v>
      </c>
      <c r="M15463" t="s">
        <v>69</v>
      </c>
      <c r="N15463" t="s">
        <v>65</v>
      </c>
      <c r="O15463" t="s">
        <v>20269</v>
      </c>
    </row>
    <row r="15464" spans="1:15" x14ac:dyDescent="0.3">
      <c r="A15464" t="s">
        <v>20605</v>
      </c>
      <c r="B15464" t="s">
        <v>8</v>
      </c>
      <c r="C15464" t="s">
        <v>16</v>
      </c>
      <c r="D15464" t="s">
        <v>74</v>
      </c>
      <c r="E15464" t="s">
        <v>75</v>
      </c>
      <c r="F15464" t="s">
        <v>65</v>
      </c>
      <c r="G15464" t="s">
        <v>66</v>
      </c>
      <c r="H15464" t="s">
        <v>67</v>
      </c>
      <c r="I15464">
        <v>2008</v>
      </c>
      <c r="J15464" t="s">
        <v>68</v>
      </c>
      <c r="K15464">
        <v>2009</v>
      </c>
      <c r="L15464" s="18">
        <v>40073</v>
      </c>
      <c r="M15464" t="s">
        <v>69</v>
      </c>
      <c r="N15464" t="s">
        <v>65</v>
      </c>
      <c r="O15464" t="s">
        <v>20471</v>
      </c>
    </row>
    <row r="15465" spans="1:15" x14ac:dyDescent="0.3">
      <c r="A15465" t="s">
        <v>20606</v>
      </c>
      <c r="B15465" t="s">
        <v>8</v>
      </c>
      <c r="C15465" t="s">
        <v>22</v>
      </c>
      <c r="D15465" t="s">
        <v>63</v>
      </c>
      <c r="E15465" t="s">
        <v>64</v>
      </c>
      <c r="F15465" t="s">
        <v>65</v>
      </c>
      <c r="G15465" t="s">
        <v>66</v>
      </c>
      <c r="H15465" t="s">
        <v>67</v>
      </c>
      <c r="I15465">
        <v>2008</v>
      </c>
      <c r="J15465" t="s">
        <v>68</v>
      </c>
      <c r="K15465">
        <v>2009</v>
      </c>
      <c r="L15465" s="18">
        <v>39934</v>
      </c>
      <c r="M15465" t="s">
        <v>69</v>
      </c>
      <c r="N15465" t="s">
        <v>65</v>
      </c>
      <c r="O15465" t="s">
        <v>17792</v>
      </c>
    </row>
    <row r="15466" spans="1:15" x14ac:dyDescent="0.3">
      <c r="A15466" t="s">
        <v>20607</v>
      </c>
      <c r="B15466" t="s">
        <v>8</v>
      </c>
      <c r="C15466" t="s">
        <v>22</v>
      </c>
      <c r="D15466" t="s">
        <v>63</v>
      </c>
      <c r="E15466" t="s">
        <v>64</v>
      </c>
      <c r="F15466" t="s">
        <v>65</v>
      </c>
      <c r="G15466" t="s">
        <v>66</v>
      </c>
      <c r="H15466" t="s">
        <v>67</v>
      </c>
      <c r="I15466">
        <v>2008</v>
      </c>
      <c r="J15466" t="s">
        <v>68</v>
      </c>
      <c r="K15466">
        <v>2009</v>
      </c>
      <c r="L15466" s="18">
        <v>39965</v>
      </c>
      <c r="M15466" t="s">
        <v>69</v>
      </c>
      <c r="N15466" t="s">
        <v>65</v>
      </c>
      <c r="O15466" t="s">
        <v>20409</v>
      </c>
    </row>
    <row r="15467" spans="1:15" x14ac:dyDescent="0.3">
      <c r="A15467" t="s">
        <v>20608</v>
      </c>
      <c r="B15467" t="s">
        <v>8</v>
      </c>
      <c r="C15467" t="s">
        <v>18</v>
      </c>
      <c r="D15467" t="s">
        <v>74</v>
      </c>
      <c r="E15467" t="s">
        <v>75</v>
      </c>
      <c r="F15467" t="s">
        <v>65</v>
      </c>
      <c r="G15467" t="s">
        <v>66</v>
      </c>
      <c r="H15467" t="s">
        <v>67</v>
      </c>
      <c r="I15467">
        <v>2008</v>
      </c>
      <c r="J15467" t="s">
        <v>68</v>
      </c>
      <c r="K15467">
        <v>2017</v>
      </c>
      <c r="L15467" s="18">
        <v>41974</v>
      </c>
      <c r="M15467" t="s">
        <v>69</v>
      </c>
      <c r="N15467" t="s">
        <v>65</v>
      </c>
      <c r="O15467" t="s">
        <v>20609</v>
      </c>
    </row>
    <row r="15468" spans="1:15" x14ac:dyDescent="0.3">
      <c r="A15468" t="s">
        <v>20610</v>
      </c>
      <c r="B15468" t="s">
        <v>8</v>
      </c>
      <c r="C15468" t="s">
        <v>15</v>
      </c>
      <c r="D15468" t="s">
        <v>74</v>
      </c>
      <c r="E15468" t="s">
        <v>75</v>
      </c>
      <c r="F15468" t="s">
        <v>65</v>
      </c>
      <c r="G15468" t="s">
        <v>66</v>
      </c>
      <c r="H15468" t="s">
        <v>67</v>
      </c>
      <c r="I15468">
        <v>2008</v>
      </c>
      <c r="J15468" t="s">
        <v>68</v>
      </c>
      <c r="K15468">
        <v>2010</v>
      </c>
      <c r="L15468" s="18">
        <v>40422</v>
      </c>
      <c r="M15468" t="s">
        <v>69</v>
      </c>
      <c r="N15468" t="s">
        <v>65</v>
      </c>
      <c r="O15468" t="s">
        <v>20611</v>
      </c>
    </row>
    <row r="15469" spans="1:15" x14ac:dyDescent="0.3">
      <c r="A15469" t="s">
        <v>20612</v>
      </c>
      <c r="B15469" t="s">
        <v>8</v>
      </c>
      <c r="C15469" t="s">
        <v>19</v>
      </c>
      <c r="D15469" t="s">
        <v>74</v>
      </c>
      <c r="E15469" t="s">
        <v>75</v>
      </c>
      <c r="F15469" t="s">
        <v>65</v>
      </c>
      <c r="G15469" t="s">
        <v>66</v>
      </c>
      <c r="H15469" t="s">
        <v>67</v>
      </c>
      <c r="I15469">
        <v>2008</v>
      </c>
      <c r="J15469" t="s">
        <v>68</v>
      </c>
      <c r="K15469">
        <v>2008</v>
      </c>
      <c r="L15469" s="18">
        <v>39783</v>
      </c>
      <c r="M15469" t="s">
        <v>69</v>
      </c>
      <c r="N15469" t="s">
        <v>65</v>
      </c>
      <c r="O15469" t="s">
        <v>20613</v>
      </c>
    </row>
    <row r="15470" spans="1:15" x14ac:dyDescent="0.3">
      <c r="A15470" t="s">
        <v>20614</v>
      </c>
      <c r="B15470" t="s">
        <v>8</v>
      </c>
      <c r="C15470" t="s">
        <v>19</v>
      </c>
      <c r="D15470" t="s">
        <v>74</v>
      </c>
      <c r="E15470" t="s">
        <v>75</v>
      </c>
      <c r="F15470" t="s">
        <v>65</v>
      </c>
      <c r="G15470" t="s">
        <v>66</v>
      </c>
      <c r="H15470" t="s">
        <v>67</v>
      </c>
      <c r="I15470">
        <v>2008</v>
      </c>
      <c r="J15470" t="s">
        <v>68</v>
      </c>
      <c r="K15470">
        <v>2009</v>
      </c>
      <c r="L15470" s="18">
        <v>39845</v>
      </c>
      <c r="M15470" t="s">
        <v>69</v>
      </c>
      <c r="N15470" t="s">
        <v>65</v>
      </c>
      <c r="O15470" t="s">
        <v>19693</v>
      </c>
    </row>
    <row r="15471" spans="1:15" x14ac:dyDescent="0.3">
      <c r="A15471" t="s">
        <v>20615</v>
      </c>
      <c r="B15471" t="s">
        <v>8</v>
      </c>
      <c r="C15471" t="s">
        <v>18</v>
      </c>
      <c r="D15471" t="s">
        <v>63</v>
      </c>
      <c r="E15471" t="s">
        <v>64</v>
      </c>
      <c r="F15471" t="s">
        <v>65</v>
      </c>
      <c r="G15471" t="s">
        <v>66</v>
      </c>
      <c r="H15471" t="s">
        <v>67</v>
      </c>
      <c r="I15471">
        <v>2009</v>
      </c>
      <c r="J15471" t="s">
        <v>68</v>
      </c>
      <c r="K15471">
        <v>2014</v>
      </c>
      <c r="L15471" s="18">
        <v>41913</v>
      </c>
      <c r="M15471" t="s">
        <v>69</v>
      </c>
      <c r="N15471" t="s">
        <v>65</v>
      </c>
      <c r="O15471" t="s">
        <v>19738</v>
      </c>
    </row>
    <row r="15472" spans="1:15" x14ac:dyDescent="0.3">
      <c r="A15472" t="s">
        <v>20616</v>
      </c>
      <c r="B15472" t="s">
        <v>8</v>
      </c>
      <c r="C15472" t="s">
        <v>18</v>
      </c>
      <c r="D15472" t="s">
        <v>89</v>
      </c>
      <c r="E15472" t="s">
        <v>90</v>
      </c>
      <c r="F15472" t="s">
        <v>65</v>
      </c>
      <c r="G15472" t="s">
        <v>66</v>
      </c>
      <c r="H15472" t="s">
        <v>67</v>
      </c>
      <c r="I15472">
        <v>2008</v>
      </c>
      <c r="J15472" t="s">
        <v>68</v>
      </c>
      <c r="K15472">
        <v>2010</v>
      </c>
      <c r="L15472" s="18">
        <v>40391</v>
      </c>
      <c r="M15472" t="s">
        <v>69</v>
      </c>
      <c r="N15472" t="s">
        <v>65</v>
      </c>
      <c r="O15472" t="s">
        <v>20202</v>
      </c>
    </row>
    <row r="15473" spans="1:15" x14ac:dyDescent="0.3">
      <c r="A15473" t="s">
        <v>20617</v>
      </c>
      <c r="B15473" t="s">
        <v>8</v>
      </c>
      <c r="C15473" t="s">
        <v>18</v>
      </c>
      <c r="D15473" t="s">
        <v>63</v>
      </c>
      <c r="E15473" t="s">
        <v>64</v>
      </c>
      <c r="F15473" t="s">
        <v>65</v>
      </c>
      <c r="G15473" t="s">
        <v>66</v>
      </c>
      <c r="H15473" t="s">
        <v>67</v>
      </c>
      <c r="I15473">
        <v>2009</v>
      </c>
      <c r="J15473" t="s">
        <v>68</v>
      </c>
      <c r="K15473">
        <v>2014</v>
      </c>
      <c r="L15473" s="18">
        <v>40603</v>
      </c>
      <c r="M15473" t="s">
        <v>69</v>
      </c>
      <c r="N15473" t="s">
        <v>65</v>
      </c>
      <c r="O15473" t="s">
        <v>19675</v>
      </c>
    </row>
    <row r="15474" spans="1:15" x14ac:dyDescent="0.3">
      <c r="A15474" t="s">
        <v>20618</v>
      </c>
      <c r="B15474" t="s">
        <v>8</v>
      </c>
      <c r="C15474" t="s">
        <v>18</v>
      </c>
      <c r="D15474" t="s">
        <v>63</v>
      </c>
      <c r="E15474" t="s">
        <v>64</v>
      </c>
      <c r="F15474" t="s">
        <v>65</v>
      </c>
      <c r="G15474" t="s">
        <v>66</v>
      </c>
      <c r="H15474" t="s">
        <v>67</v>
      </c>
      <c r="I15474">
        <v>2009</v>
      </c>
      <c r="J15474" t="s">
        <v>68</v>
      </c>
      <c r="K15474">
        <v>2016</v>
      </c>
      <c r="L15474" s="18">
        <v>42536</v>
      </c>
      <c r="M15474" t="s">
        <v>69</v>
      </c>
      <c r="N15474" t="s">
        <v>68</v>
      </c>
      <c r="O15474" t="s">
        <v>19675</v>
      </c>
    </row>
    <row r="15475" spans="1:15" x14ac:dyDescent="0.3">
      <c r="A15475" t="s">
        <v>20619</v>
      </c>
      <c r="B15475" t="s">
        <v>8</v>
      </c>
      <c r="C15475" t="s">
        <v>15</v>
      </c>
      <c r="D15475" t="s">
        <v>63</v>
      </c>
      <c r="E15475" t="s">
        <v>64</v>
      </c>
      <c r="F15475" t="s">
        <v>65</v>
      </c>
      <c r="G15475" t="s">
        <v>66</v>
      </c>
      <c r="H15475" t="s">
        <v>67</v>
      </c>
      <c r="I15475">
        <v>2009</v>
      </c>
      <c r="J15475" t="s">
        <v>68</v>
      </c>
      <c r="K15475">
        <v>2015</v>
      </c>
      <c r="L15475" s="18">
        <v>40695</v>
      </c>
      <c r="M15475" t="s">
        <v>69</v>
      </c>
      <c r="N15475" t="s">
        <v>65</v>
      </c>
      <c r="O15475" t="s">
        <v>19675</v>
      </c>
    </row>
    <row r="15476" spans="1:15" x14ac:dyDescent="0.3">
      <c r="A15476" t="s">
        <v>20620</v>
      </c>
      <c r="B15476" t="s">
        <v>8</v>
      </c>
      <c r="C15476" t="s">
        <v>18</v>
      </c>
      <c r="D15476" t="s">
        <v>74</v>
      </c>
      <c r="E15476" t="s">
        <v>75</v>
      </c>
      <c r="F15476" t="s">
        <v>65</v>
      </c>
      <c r="G15476" t="s">
        <v>66</v>
      </c>
      <c r="H15476" t="s">
        <v>67</v>
      </c>
      <c r="I15476">
        <v>2010</v>
      </c>
      <c r="J15476" t="s">
        <v>68</v>
      </c>
      <c r="K15476">
        <v>2012</v>
      </c>
      <c r="L15476" s="18">
        <v>41000</v>
      </c>
      <c r="M15476" t="s">
        <v>69</v>
      </c>
      <c r="N15476" t="s">
        <v>65</v>
      </c>
      <c r="O15476" t="s">
        <v>19971</v>
      </c>
    </row>
    <row r="15477" spans="1:15" x14ac:dyDescent="0.3">
      <c r="A15477" t="s">
        <v>20621</v>
      </c>
      <c r="B15477" t="s">
        <v>8</v>
      </c>
      <c r="C15477" t="s">
        <v>18</v>
      </c>
      <c r="D15477" t="s">
        <v>89</v>
      </c>
      <c r="E15477" t="s">
        <v>90</v>
      </c>
      <c r="F15477" t="s">
        <v>65</v>
      </c>
      <c r="G15477" t="s">
        <v>66</v>
      </c>
      <c r="H15477" t="s">
        <v>67</v>
      </c>
      <c r="I15477">
        <v>2008</v>
      </c>
      <c r="J15477" t="s">
        <v>68</v>
      </c>
      <c r="K15477">
        <v>2016</v>
      </c>
      <c r="L15477" s="18">
        <v>42601</v>
      </c>
      <c r="M15477" t="s">
        <v>69</v>
      </c>
      <c r="N15477" t="s">
        <v>65</v>
      </c>
      <c r="O15477" t="s">
        <v>20622</v>
      </c>
    </row>
    <row r="15478" spans="1:15" x14ac:dyDescent="0.3">
      <c r="A15478" t="s">
        <v>20623</v>
      </c>
      <c r="B15478" t="s">
        <v>8</v>
      </c>
      <c r="C15478" t="s">
        <v>19</v>
      </c>
      <c r="D15478" t="s">
        <v>63</v>
      </c>
      <c r="E15478" t="s">
        <v>64</v>
      </c>
      <c r="F15478" t="s">
        <v>65</v>
      </c>
      <c r="G15478" t="s">
        <v>66</v>
      </c>
      <c r="H15478" t="s">
        <v>67</v>
      </c>
      <c r="I15478">
        <v>2008</v>
      </c>
      <c r="J15478" t="s">
        <v>68</v>
      </c>
      <c r="K15478">
        <v>2010</v>
      </c>
      <c r="L15478" s="18">
        <v>40210</v>
      </c>
      <c r="M15478" t="s">
        <v>69</v>
      </c>
      <c r="N15478" t="s">
        <v>65</v>
      </c>
      <c r="O15478" t="s">
        <v>20139</v>
      </c>
    </row>
    <row r="15479" spans="1:15" x14ac:dyDescent="0.3">
      <c r="A15479" t="s">
        <v>20624</v>
      </c>
      <c r="B15479" t="s">
        <v>8</v>
      </c>
      <c r="C15479" t="s">
        <v>19</v>
      </c>
      <c r="D15479" t="s">
        <v>63</v>
      </c>
      <c r="E15479" t="s">
        <v>64</v>
      </c>
      <c r="F15479" t="s">
        <v>65</v>
      </c>
      <c r="G15479" t="s">
        <v>66</v>
      </c>
      <c r="H15479" t="s">
        <v>67</v>
      </c>
      <c r="I15479">
        <v>2008</v>
      </c>
      <c r="J15479" t="s">
        <v>68</v>
      </c>
      <c r="K15479">
        <v>2009</v>
      </c>
      <c r="L15479" s="18">
        <v>40087</v>
      </c>
      <c r="M15479" t="s">
        <v>69</v>
      </c>
      <c r="N15479" t="s">
        <v>65</v>
      </c>
      <c r="O15479" t="s">
        <v>20139</v>
      </c>
    </row>
    <row r="15480" spans="1:15" x14ac:dyDescent="0.3">
      <c r="A15480" t="s">
        <v>20625</v>
      </c>
      <c r="B15480" t="s">
        <v>8</v>
      </c>
      <c r="C15480" t="s">
        <v>15</v>
      </c>
      <c r="D15480" t="s">
        <v>74</v>
      </c>
      <c r="E15480" t="s">
        <v>75</v>
      </c>
      <c r="F15480" t="s">
        <v>65</v>
      </c>
      <c r="G15480" t="s">
        <v>66</v>
      </c>
      <c r="H15480" t="s">
        <v>67</v>
      </c>
      <c r="I15480">
        <v>2008</v>
      </c>
      <c r="J15480" t="s">
        <v>68</v>
      </c>
      <c r="K15480">
        <v>2010</v>
      </c>
      <c r="L15480" s="18">
        <v>40483</v>
      </c>
      <c r="M15480" t="s">
        <v>69</v>
      </c>
      <c r="N15480" t="s">
        <v>65</v>
      </c>
      <c r="O15480" t="s">
        <v>20196</v>
      </c>
    </row>
    <row r="15481" spans="1:15" x14ac:dyDescent="0.3">
      <c r="A15481" t="s">
        <v>20626</v>
      </c>
      <c r="B15481" t="s">
        <v>8</v>
      </c>
      <c r="C15481" t="s">
        <v>22</v>
      </c>
      <c r="D15481" t="s">
        <v>63</v>
      </c>
      <c r="E15481" t="s">
        <v>64</v>
      </c>
      <c r="F15481" t="s">
        <v>65</v>
      </c>
      <c r="G15481" t="s">
        <v>66</v>
      </c>
      <c r="H15481" t="s">
        <v>67</v>
      </c>
      <c r="I15481">
        <v>2008</v>
      </c>
      <c r="J15481" t="s">
        <v>68</v>
      </c>
      <c r="K15481">
        <v>2010</v>
      </c>
      <c r="L15481" s="18">
        <v>40483</v>
      </c>
      <c r="M15481" t="s">
        <v>69</v>
      </c>
      <c r="N15481" t="s">
        <v>65</v>
      </c>
      <c r="O15481" t="s">
        <v>20409</v>
      </c>
    </row>
    <row r="15482" spans="1:15" x14ac:dyDescent="0.3">
      <c r="A15482" t="s">
        <v>20627</v>
      </c>
      <c r="B15482" t="s">
        <v>8</v>
      </c>
      <c r="C15482" t="s">
        <v>16</v>
      </c>
      <c r="D15482" t="s">
        <v>74</v>
      </c>
      <c r="E15482" t="s">
        <v>75</v>
      </c>
      <c r="F15482" t="s">
        <v>65</v>
      </c>
      <c r="G15482" t="s">
        <v>66</v>
      </c>
      <c r="H15482" t="s">
        <v>67</v>
      </c>
      <c r="I15482">
        <v>2008</v>
      </c>
      <c r="J15482" t="s">
        <v>68</v>
      </c>
      <c r="K15482">
        <v>2009</v>
      </c>
      <c r="L15482" s="18">
        <v>40026</v>
      </c>
      <c r="M15482" t="s">
        <v>69</v>
      </c>
      <c r="N15482" t="s">
        <v>65</v>
      </c>
      <c r="O15482" t="s">
        <v>20269</v>
      </c>
    </row>
    <row r="15483" spans="1:15" x14ac:dyDescent="0.3">
      <c r="A15483" t="s">
        <v>20628</v>
      </c>
      <c r="B15483" t="s">
        <v>8</v>
      </c>
      <c r="C15483" t="s">
        <v>26</v>
      </c>
      <c r="D15483" t="s">
        <v>63</v>
      </c>
      <c r="E15483" t="s">
        <v>64</v>
      </c>
      <c r="F15483" t="s">
        <v>65</v>
      </c>
      <c r="G15483" t="s">
        <v>66</v>
      </c>
      <c r="H15483" t="s">
        <v>67</v>
      </c>
      <c r="I15483">
        <v>2008</v>
      </c>
      <c r="J15483" t="s">
        <v>68</v>
      </c>
      <c r="K15483">
        <v>2018</v>
      </c>
      <c r="L15483" s="18">
        <v>43164</v>
      </c>
      <c r="M15483" t="s">
        <v>69</v>
      </c>
      <c r="N15483" t="s">
        <v>65</v>
      </c>
      <c r="O15483" t="s">
        <v>19614</v>
      </c>
    </row>
    <row r="15484" spans="1:15" x14ac:dyDescent="0.3">
      <c r="A15484" t="s">
        <v>20629</v>
      </c>
      <c r="B15484" t="s">
        <v>8</v>
      </c>
      <c r="C15484" t="s">
        <v>18</v>
      </c>
      <c r="D15484" t="s">
        <v>63</v>
      </c>
      <c r="E15484" t="s">
        <v>64</v>
      </c>
      <c r="F15484" t="s">
        <v>65</v>
      </c>
      <c r="G15484" t="s">
        <v>66</v>
      </c>
      <c r="H15484" t="s">
        <v>67</v>
      </c>
      <c r="I15484">
        <v>2009</v>
      </c>
      <c r="J15484" t="s">
        <v>68</v>
      </c>
      <c r="K15484">
        <v>2014</v>
      </c>
      <c r="L15484" s="18">
        <v>41821</v>
      </c>
      <c r="M15484" t="s">
        <v>69</v>
      </c>
      <c r="N15484" t="s">
        <v>65</v>
      </c>
      <c r="O15484" t="s">
        <v>19738</v>
      </c>
    </row>
    <row r="15485" spans="1:15" x14ac:dyDescent="0.3">
      <c r="A15485" t="s">
        <v>20630</v>
      </c>
      <c r="B15485" t="s">
        <v>8</v>
      </c>
      <c r="C15485" t="s">
        <v>16</v>
      </c>
      <c r="D15485" t="s">
        <v>74</v>
      </c>
      <c r="E15485" t="s">
        <v>75</v>
      </c>
      <c r="F15485" t="s">
        <v>65</v>
      </c>
      <c r="G15485" t="s">
        <v>66</v>
      </c>
      <c r="H15485" t="s">
        <v>67</v>
      </c>
      <c r="I15485">
        <v>2008</v>
      </c>
      <c r="J15485" t="s">
        <v>68</v>
      </c>
      <c r="K15485">
        <v>2010</v>
      </c>
      <c r="L15485" s="18">
        <v>40422</v>
      </c>
      <c r="M15485" t="s">
        <v>69</v>
      </c>
      <c r="N15485" t="s">
        <v>65</v>
      </c>
      <c r="O15485" t="s">
        <v>20471</v>
      </c>
    </row>
    <row r="15486" spans="1:15" x14ac:dyDescent="0.3">
      <c r="A15486" t="s">
        <v>20631</v>
      </c>
      <c r="B15486" t="s">
        <v>8</v>
      </c>
      <c r="C15486" t="s">
        <v>25</v>
      </c>
      <c r="D15486" t="s">
        <v>63</v>
      </c>
      <c r="E15486" t="s">
        <v>64</v>
      </c>
      <c r="F15486" t="s">
        <v>65</v>
      </c>
      <c r="G15486" t="s">
        <v>66</v>
      </c>
      <c r="H15486" t="s">
        <v>67</v>
      </c>
      <c r="I15486">
        <v>2008</v>
      </c>
      <c r="J15486" t="s">
        <v>68</v>
      </c>
      <c r="K15486">
        <v>2010</v>
      </c>
      <c r="L15486" s="18">
        <v>40513</v>
      </c>
      <c r="M15486" t="s">
        <v>69</v>
      </c>
      <c r="N15486" t="s">
        <v>65</v>
      </c>
      <c r="O15486" t="s">
        <v>19661</v>
      </c>
    </row>
    <row r="15487" spans="1:15" x14ac:dyDescent="0.3">
      <c r="A15487" t="s">
        <v>20632</v>
      </c>
      <c r="B15487" t="s">
        <v>8</v>
      </c>
      <c r="C15487" t="s">
        <v>25</v>
      </c>
      <c r="D15487" t="s">
        <v>63</v>
      </c>
      <c r="E15487" t="s">
        <v>64</v>
      </c>
      <c r="F15487" t="s">
        <v>65</v>
      </c>
      <c r="G15487" t="s">
        <v>66</v>
      </c>
      <c r="H15487" t="s">
        <v>67</v>
      </c>
      <c r="I15487">
        <v>2008</v>
      </c>
      <c r="J15487" t="s">
        <v>68</v>
      </c>
      <c r="K15487">
        <v>2011</v>
      </c>
      <c r="L15487" s="18">
        <v>40603</v>
      </c>
      <c r="M15487" t="s">
        <v>69</v>
      </c>
      <c r="N15487" t="s">
        <v>65</v>
      </c>
      <c r="O15487" t="s">
        <v>20633</v>
      </c>
    </row>
    <row r="15488" spans="1:15" x14ac:dyDescent="0.3">
      <c r="A15488" t="s">
        <v>20634</v>
      </c>
      <c r="B15488" t="s">
        <v>8</v>
      </c>
      <c r="C15488" t="s">
        <v>16</v>
      </c>
      <c r="D15488" t="s">
        <v>74</v>
      </c>
      <c r="E15488" t="s">
        <v>75</v>
      </c>
      <c r="F15488" t="s">
        <v>65</v>
      </c>
      <c r="G15488" t="s">
        <v>66</v>
      </c>
      <c r="H15488" t="s">
        <v>67</v>
      </c>
      <c r="I15488">
        <v>2009</v>
      </c>
      <c r="J15488" t="s">
        <v>68</v>
      </c>
      <c r="K15488">
        <v>2011</v>
      </c>
      <c r="L15488" s="18">
        <v>40664</v>
      </c>
      <c r="M15488" t="s">
        <v>69</v>
      </c>
      <c r="N15488" t="s">
        <v>65</v>
      </c>
      <c r="O15488" t="s">
        <v>20471</v>
      </c>
    </row>
    <row r="15489" spans="1:15" x14ac:dyDescent="0.3">
      <c r="A15489" t="s">
        <v>20635</v>
      </c>
      <c r="B15489" t="s">
        <v>8</v>
      </c>
      <c r="C15489" t="s">
        <v>16</v>
      </c>
      <c r="D15489" t="s">
        <v>74</v>
      </c>
      <c r="E15489" t="s">
        <v>75</v>
      </c>
      <c r="F15489" t="s">
        <v>65</v>
      </c>
      <c r="G15489" t="s">
        <v>66</v>
      </c>
      <c r="H15489" t="s">
        <v>67</v>
      </c>
      <c r="I15489">
        <v>2009</v>
      </c>
      <c r="J15489" t="s">
        <v>68</v>
      </c>
      <c r="K15489">
        <v>2010</v>
      </c>
      <c r="L15489" s="18">
        <v>40513</v>
      </c>
      <c r="M15489" t="s">
        <v>69</v>
      </c>
      <c r="N15489" t="s">
        <v>65</v>
      </c>
      <c r="O15489" t="s">
        <v>20471</v>
      </c>
    </row>
    <row r="15490" spans="1:15" x14ac:dyDescent="0.3">
      <c r="A15490" t="s">
        <v>20636</v>
      </c>
      <c r="B15490" t="s">
        <v>8</v>
      </c>
      <c r="C15490" t="s">
        <v>19</v>
      </c>
      <c r="D15490" t="s">
        <v>74</v>
      </c>
      <c r="E15490" t="s">
        <v>75</v>
      </c>
      <c r="F15490" t="s">
        <v>65</v>
      </c>
      <c r="G15490" t="s">
        <v>66</v>
      </c>
      <c r="H15490" t="s">
        <v>67</v>
      </c>
      <c r="I15490">
        <v>2008</v>
      </c>
      <c r="J15490" t="s">
        <v>68</v>
      </c>
      <c r="K15490">
        <v>2009</v>
      </c>
      <c r="L15490" s="18">
        <v>40087</v>
      </c>
      <c r="M15490" t="s">
        <v>69</v>
      </c>
      <c r="N15490" t="s">
        <v>65</v>
      </c>
      <c r="O15490" t="s">
        <v>20613</v>
      </c>
    </row>
    <row r="15491" spans="1:15" x14ac:dyDescent="0.3">
      <c r="A15491" t="s">
        <v>20637</v>
      </c>
      <c r="B15491" t="s">
        <v>8</v>
      </c>
      <c r="C15491" t="s">
        <v>22</v>
      </c>
      <c r="D15491" t="s">
        <v>74</v>
      </c>
      <c r="E15491" t="s">
        <v>75</v>
      </c>
      <c r="F15491" t="s">
        <v>65</v>
      </c>
      <c r="G15491" t="s">
        <v>66</v>
      </c>
      <c r="H15491" t="s">
        <v>67</v>
      </c>
      <c r="I15491">
        <v>2009</v>
      </c>
      <c r="J15491" t="s">
        <v>68</v>
      </c>
      <c r="K15491">
        <v>2009</v>
      </c>
      <c r="L15491" s="18">
        <v>40037</v>
      </c>
      <c r="M15491" t="s">
        <v>69</v>
      </c>
      <c r="N15491" t="s">
        <v>65</v>
      </c>
      <c r="O15491" t="s">
        <v>20576</v>
      </c>
    </row>
    <row r="15492" spans="1:15" x14ac:dyDescent="0.3">
      <c r="A15492" t="s">
        <v>20638</v>
      </c>
      <c r="B15492" t="s">
        <v>8</v>
      </c>
      <c r="C15492" t="s">
        <v>22</v>
      </c>
      <c r="D15492" t="s">
        <v>74</v>
      </c>
      <c r="E15492" t="s">
        <v>75</v>
      </c>
      <c r="F15492" t="s">
        <v>65</v>
      </c>
      <c r="G15492" t="s">
        <v>66</v>
      </c>
      <c r="H15492" t="s">
        <v>67</v>
      </c>
      <c r="I15492">
        <v>2008</v>
      </c>
      <c r="J15492" t="s">
        <v>68</v>
      </c>
      <c r="K15492">
        <v>2009</v>
      </c>
      <c r="L15492" s="18">
        <v>40099</v>
      </c>
      <c r="M15492" t="s">
        <v>69</v>
      </c>
      <c r="N15492" t="s">
        <v>65</v>
      </c>
      <c r="O15492" t="s">
        <v>20576</v>
      </c>
    </row>
    <row r="15493" spans="1:15" x14ac:dyDescent="0.3">
      <c r="A15493" t="s">
        <v>20639</v>
      </c>
      <c r="B15493" t="s">
        <v>8</v>
      </c>
      <c r="C15493" t="s">
        <v>17</v>
      </c>
      <c r="D15493" t="s">
        <v>81</v>
      </c>
      <c r="E15493" t="s">
        <v>75</v>
      </c>
      <c r="F15493" t="s">
        <v>65</v>
      </c>
      <c r="G15493" t="s">
        <v>66</v>
      </c>
      <c r="H15493" t="s">
        <v>67</v>
      </c>
      <c r="I15493">
        <v>2008</v>
      </c>
      <c r="J15493" t="s">
        <v>68</v>
      </c>
      <c r="K15493">
        <v>2009</v>
      </c>
      <c r="L15493" s="18">
        <v>39934</v>
      </c>
      <c r="M15493" t="s">
        <v>69</v>
      </c>
      <c r="N15493" t="s">
        <v>65</v>
      </c>
      <c r="O15493" t="s">
        <v>18253</v>
      </c>
    </row>
    <row r="15494" spans="1:15" x14ac:dyDescent="0.3">
      <c r="A15494" t="s">
        <v>20640</v>
      </c>
      <c r="B15494" t="s">
        <v>8</v>
      </c>
      <c r="C15494" t="s">
        <v>16</v>
      </c>
      <c r="D15494" t="s">
        <v>74</v>
      </c>
      <c r="E15494" t="s">
        <v>75</v>
      </c>
      <c r="F15494" t="s">
        <v>65</v>
      </c>
      <c r="G15494" t="s">
        <v>66</v>
      </c>
      <c r="H15494" t="s">
        <v>67</v>
      </c>
      <c r="I15494">
        <v>2008</v>
      </c>
      <c r="J15494" t="s">
        <v>68</v>
      </c>
      <c r="K15494">
        <v>2010</v>
      </c>
      <c r="L15494" s="18">
        <v>40391</v>
      </c>
      <c r="M15494" t="s">
        <v>69</v>
      </c>
      <c r="N15494" t="s">
        <v>65</v>
      </c>
      <c r="O15494" t="s">
        <v>20269</v>
      </c>
    </row>
    <row r="15495" spans="1:15" x14ac:dyDescent="0.3">
      <c r="A15495" t="s">
        <v>20641</v>
      </c>
      <c r="B15495" t="s">
        <v>8</v>
      </c>
      <c r="C15495" t="s">
        <v>22</v>
      </c>
      <c r="D15495" t="s">
        <v>74</v>
      </c>
      <c r="E15495" t="s">
        <v>75</v>
      </c>
      <c r="F15495" t="s">
        <v>65</v>
      </c>
      <c r="G15495" t="s">
        <v>66</v>
      </c>
      <c r="H15495" t="s">
        <v>67</v>
      </c>
      <c r="I15495">
        <v>2009</v>
      </c>
      <c r="J15495" t="s">
        <v>68</v>
      </c>
      <c r="K15495">
        <v>2009</v>
      </c>
      <c r="L15495" s="18">
        <v>40087</v>
      </c>
      <c r="M15495" t="s">
        <v>69</v>
      </c>
      <c r="N15495" t="s">
        <v>65</v>
      </c>
      <c r="O15495" t="s">
        <v>17792</v>
      </c>
    </row>
    <row r="15496" spans="1:15" x14ac:dyDescent="0.3">
      <c r="A15496" t="s">
        <v>20642</v>
      </c>
      <c r="B15496" t="s">
        <v>8</v>
      </c>
      <c r="C15496" t="s">
        <v>15</v>
      </c>
      <c r="D15496" t="s">
        <v>63</v>
      </c>
      <c r="E15496" t="s">
        <v>64</v>
      </c>
      <c r="F15496" t="s">
        <v>65</v>
      </c>
      <c r="G15496" t="s">
        <v>66</v>
      </c>
      <c r="H15496" t="s">
        <v>67</v>
      </c>
      <c r="I15496">
        <v>2009</v>
      </c>
      <c r="J15496" t="s">
        <v>68</v>
      </c>
      <c r="K15496">
        <v>2018</v>
      </c>
      <c r="L15496" s="18">
        <v>41071</v>
      </c>
      <c r="M15496" t="s">
        <v>69</v>
      </c>
      <c r="N15496" t="s">
        <v>65</v>
      </c>
      <c r="O15496" t="s">
        <v>5878</v>
      </c>
    </row>
    <row r="15497" spans="1:15" x14ac:dyDescent="0.3">
      <c r="A15497" t="s">
        <v>20643</v>
      </c>
      <c r="B15497" t="s">
        <v>8</v>
      </c>
      <c r="C15497" t="s">
        <v>16</v>
      </c>
      <c r="D15497" t="s">
        <v>74</v>
      </c>
      <c r="E15497" t="s">
        <v>75</v>
      </c>
      <c r="F15497" t="s">
        <v>65</v>
      </c>
      <c r="G15497" t="s">
        <v>66</v>
      </c>
      <c r="H15497" t="s">
        <v>67</v>
      </c>
      <c r="I15497">
        <v>2008</v>
      </c>
      <c r="J15497" t="s">
        <v>68</v>
      </c>
      <c r="K15497">
        <v>2012</v>
      </c>
      <c r="L15497" s="18">
        <v>41091</v>
      </c>
      <c r="M15497" t="s">
        <v>69</v>
      </c>
      <c r="N15497" t="s">
        <v>65</v>
      </c>
      <c r="O15497" t="s">
        <v>20644</v>
      </c>
    </row>
    <row r="15498" spans="1:15" x14ac:dyDescent="0.3">
      <c r="A15498" t="s">
        <v>20645</v>
      </c>
      <c r="B15498" t="s">
        <v>8</v>
      </c>
      <c r="C15498" t="s">
        <v>19</v>
      </c>
      <c r="D15498" t="s">
        <v>63</v>
      </c>
      <c r="E15498" t="s">
        <v>64</v>
      </c>
      <c r="F15498" t="s">
        <v>65</v>
      </c>
      <c r="G15498" t="s">
        <v>66</v>
      </c>
      <c r="H15498" t="s">
        <v>67</v>
      </c>
      <c r="I15498">
        <v>2009</v>
      </c>
      <c r="J15498" t="s">
        <v>68</v>
      </c>
      <c r="K15498">
        <v>2009</v>
      </c>
      <c r="L15498" s="18">
        <v>40087</v>
      </c>
      <c r="M15498" t="s">
        <v>69</v>
      </c>
      <c r="N15498" t="s">
        <v>65</v>
      </c>
      <c r="O15498" t="s">
        <v>20139</v>
      </c>
    </row>
    <row r="15499" spans="1:15" x14ac:dyDescent="0.3">
      <c r="A15499" t="s">
        <v>20646</v>
      </c>
      <c r="B15499" t="s">
        <v>8</v>
      </c>
      <c r="C15499" t="s">
        <v>17</v>
      </c>
      <c r="D15499" t="s">
        <v>123</v>
      </c>
      <c r="E15499" t="s">
        <v>64</v>
      </c>
      <c r="F15499" t="s">
        <v>65</v>
      </c>
      <c r="G15499" t="s">
        <v>66</v>
      </c>
      <c r="H15499" t="s">
        <v>67</v>
      </c>
      <c r="I15499">
        <v>2008</v>
      </c>
      <c r="J15499" t="s">
        <v>68</v>
      </c>
      <c r="K15499">
        <v>2010</v>
      </c>
      <c r="L15499" s="18">
        <v>40452</v>
      </c>
      <c r="M15499" t="s">
        <v>69</v>
      </c>
      <c r="N15499" t="s">
        <v>65</v>
      </c>
      <c r="O15499" t="s">
        <v>18253</v>
      </c>
    </row>
    <row r="15500" spans="1:15" x14ac:dyDescent="0.3">
      <c r="A15500" t="s">
        <v>20647</v>
      </c>
      <c r="B15500" t="s">
        <v>8</v>
      </c>
      <c r="C15500" t="s">
        <v>17</v>
      </c>
      <c r="D15500" t="s">
        <v>63</v>
      </c>
      <c r="E15500" t="s">
        <v>64</v>
      </c>
      <c r="F15500" t="s">
        <v>65</v>
      </c>
      <c r="G15500" t="s">
        <v>66</v>
      </c>
      <c r="H15500" t="s">
        <v>67</v>
      </c>
      <c r="I15500">
        <v>2008</v>
      </c>
      <c r="J15500" t="s">
        <v>68</v>
      </c>
      <c r="K15500">
        <v>2009</v>
      </c>
      <c r="L15500" s="18">
        <v>40148</v>
      </c>
      <c r="M15500" t="s">
        <v>69</v>
      </c>
      <c r="N15500" t="s">
        <v>65</v>
      </c>
      <c r="O15500" t="s">
        <v>18253</v>
      </c>
    </row>
    <row r="15501" spans="1:15" x14ac:dyDescent="0.3">
      <c r="A15501" t="s">
        <v>20648</v>
      </c>
      <c r="B15501" t="s">
        <v>8</v>
      </c>
      <c r="C15501" t="s">
        <v>18</v>
      </c>
      <c r="D15501" t="s">
        <v>63</v>
      </c>
      <c r="E15501" t="s">
        <v>64</v>
      </c>
      <c r="F15501" t="s">
        <v>65</v>
      </c>
      <c r="G15501" t="s">
        <v>66</v>
      </c>
      <c r="H15501" t="s">
        <v>67</v>
      </c>
      <c r="I15501">
        <v>2009</v>
      </c>
      <c r="J15501" t="s">
        <v>68</v>
      </c>
      <c r="K15501">
        <v>2017</v>
      </c>
      <c r="L15501" s="18">
        <v>41990</v>
      </c>
      <c r="M15501" t="s">
        <v>69</v>
      </c>
      <c r="N15501" t="s">
        <v>65</v>
      </c>
      <c r="O15501" t="s">
        <v>20649</v>
      </c>
    </row>
    <row r="15502" spans="1:15" x14ac:dyDescent="0.3">
      <c r="A15502" t="s">
        <v>20650</v>
      </c>
      <c r="B15502" t="s">
        <v>8</v>
      </c>
      <c r="C15502" t="s">
        <v>15</v>
      </c>
      <c r="D15502" t="s">
        <v>81</v>
      </c>
      <c r="E15502" t="s">
        <v>75</v>
      </c>
      <c r="F15502" t="s">
        <v>65</v>
      </c>
      <c r="G15502" t="s">
        <v>66</v>
      </c>
      <c r="H15502" t="s">
        <v>67</v>
      </c>
      <c r="I15502">
        <v>2009</v>
      </c>
      <c r="J15502" t="s">
        <v>68</v>
      </c>
      <c r="K15502">
        <v>2011</v>
      </c>
      <c r="L15502" s="18">
        <v>40848</v>
      </c>
      <c r="M15502" t="s">
        <v>69</v>
      </c>
      <c r="N15502" t="s">
        <v>65</v>
      </c>
      <c r="O15502" t="s">
        <v>20170</v>
      </c>
    </row>
    <row r="15503" spans="1:15" x14ac:dyDescent="0.3">
      <c r="A15503" t="s">
        <v>20651</v>
      </c>
      <c r="B15503" t="s">
        <v>8</v>
      </c>
      <c r="C15503" t="s">
        <v>28</v>
      </c>
      <c r="D15503" t="s">
        <v>63</v>
      </c>
      <c r="E15503" t="s">
        <v>64</v>
      </c>
      <c r="F15503" t="s">
        <v>65</v>
      </c>
      <c r="G15503" t="s">
        <v>66</v>
      </c>
      <c r="H15503" t="s">
        <v>67</v>
      </c>
      <c r="I15503">
        <v>2009</v>
      </c>
      <c r="J15503" t="s">
        <v>68</v>
      </c>
      <c r="K15503">
        <v>2010</v>
      </c>
      <c r="L15503" s="18">
        <v>40360</v>
      </c>
      <c r="M15503" t="s">
        <v>69</v>
      </c>
      <c r="N15503" t="s">
        <v>65</v>
      </c>
      <c r="O15503" t="s">
        <v>1262</v>
      </c>
    </row>
    <row r="15504" spans="1:15" x14ac:dyDescent="0.3">
      <c r="A15504" t="s">
        <v>20652</v>
      </c>
      <c r="B15504" t="s">
        <v>8</v>
      </c>
      <c r="C15504" t="s">
        <v>18</v>
      </c>
      <c r="D15504" t="s">
        <v>89</v>
      </c>
      <c r="E15504" t="s">
        <v>90</v>
      </c>
      <c r="F15504" t="s">
        <v>65</v>
      </c>
      <c r="G15504" t="s">
        <v>84</v>
      </c>
      <c r="H15504" t="s">
        <v>85</v>
      </c>
      <c r="I15504">
        <v>2008</v>
      </c>
      <c r="J15504" t="s">
        <v>68</v>
      </c>
      <c r="K15504">
        <v>2011</v>
      </c>
      <c r="L15504" s="18">
        <v>40695</v>
      </c>
      <c r="M15504" t="s">
        <v>69</v>
      </c>
      <c r="N15504" t="s">
        <v>65</v>
      </c>
      <c r="O15504" t="s">
        <v>19751</v>
      </c>
    </row>
    <row r="15505" spans="1:15" x14ac:dyDescent="0.3">
      <c r="A15505" t="s">
        <v>20653</v>
      </c>
      <c r="B15505" t="s">
        <v>8</v>
      </c>
      <c r="C15505" t="s">
        <v>22</v>
      </c>
      <c r="D15505" t="s">
        <v>81</v>
      </c>
      <c r="E15505" t="s">
        <v>75</v>
      </c>
      <c r="F15505" t="s">
        <v>65</v>
      </c>
      <c r="G15505" t="s">
        <v>66</v>
      </c>
      <c r="H15505" t="s">
        <v>67</v>
      </c>
      <c r="I15505">
        <v>2009</v>
      </c>
      <c r="J15505" t="s">
        <v>68</v>
      </c>
      <c r="K15505">
        <v>2010</v>
      </c>
      <c r="L15505" s="18">
        <v>40179</v>
      </c>
      <c r="M15505" t="s">
        <v>69</v>
      </c>
      <c r="N15505" t="s">
        <v>65</v>
      </c>
      <c r="O15505" t="s">
        <v>20654</v>
      </c>
    </row>
    <row r="15506" spans="1:15" x14ac:dyDescent="0.3">
      <c r="A15506" t="s">
        <v>20655</v>
      </c>
      <c r="B15506" t="s">
        <v>8</v>
      </c>
      <c r="C15506" t="s">
        <v>22</v>
      </c>
      <c r="D15506" t="s">
        <v>63</v>
      </c>
      <c r="E15506" t="s">
        <v>64</v>
      </c>
      <c r="F15506" t="s">
        <v>65</v>
      </c>
      <c r="G15506" t="s">
        <v>66</v>
      </c>
      <c r="H15506" t="s">
        <v>67</v>
      </c>
      <c r="I15506">
        <v>2009</v>
      </c>
      <c r="J15506" t="s">
        <v>68</v>
      </c>
      <c r="K15506">
        <v>2009</v>
      </c>
      <c r="L15506" s="18">
        <v>40057</v>
      </c>
      <c r="M15506" t="s">
        <v>69</v>
      </c>
      <c r="N15506" t="s">
        <v>65</v>
      </c>
      <c r="O15506" t="s">
        <v>20656</v>
      </c>
    </row>
    <row r="15507" spans="1:15" x14ac:dyDescent="0.3">
      <c r="A15507" t="s">
        <v>20657</v>
      </c>
      <c r="B15507" t="s">
        <v>8</v>
      </c>
      <c r="C15507" t="s">
        <v>25</v>
      </c>
      <c r="D15507" t="s">
        <v>63</v>
      </c>
      <c r="E15507" t="s">
        <v>64</v>
      </c>
      <c r="F15507" t="s">
        <v>65</v>
      </c>
      <c r="G15507" t="s">
        <v>66</v>
      </c>
      <c r="H15507" t="s">
        <v>67</v>
      </c>
      <c r="I15507">
        <v>2008</v>
      </c>
      <c r="J15507" t="s">
        <v>68</v>
      </c>
      <c r="K15507">
        <v>2009</v>
      </c>
      <c r="L15507" s="18">
        <v>39904</v>
      </c>
      <c r="M15507" t="s">
        <v>69</v>
      </c>
      <c r="N15507" t="s">
        <v>65</v>
      </c>
      <c r="O15507" t="s">
        <v>20658</v>
      </c>
    </row>
    <row r="15508" spans="1:15" x14ac:dyDescent="0.3">
      <c r="A15508" t="s">
        <v>20659</v>
      </c>
      <c r="B15508" t="s">
        <v>8</v>
      </c>
      <c r="C15508" t="s">
        <v>19</v>
      </c>
      <c r="D15508" t="s">
        <v>63</v>
      </c>
      <c r="E15508" t="s">
        <v>64</v>
      </c>
      <c r="F15508" t="s">
        <v>65</v>
      </c>
      <c r="G15508" t="s">
        <v>66</v>
      </c>
      <c r="H15508" t="s">
        <v>67</v>
      </c>
      <c r="I15508">
        <v>2009</v>
      </c>
      <c r="J15508" t="s">
        <v>68</v>
      </c>
      <c r="K15508">
        <v>2012</v>
      </c>
      <c r="L15508" s="18">
        <v>41091</v>
      </c>
      <c r="M15508" t="s">
        <v>69</v>
      </c>
      <c r="N15508" t="s">
        <v>65</v>
      </c>
      <c r="O15508" t="s">
        <v>20139</v>
      </c>
    </row>
    <row r="15509" spans="1:15" x14ac:dyDescent="0.3">
      <c r="A15509" t="s">
        <v>20660</v>
      </c>
      <c r="B15509" t="s">
        <v>8</v>
      </c>
      <c r="C15509" t="s">
        <v>19</v>
      </c>
      <c r="D15509" t="s">
        <v>63</v>
      </c>
      <c r="E15509" t="s">
        <v>64</v>
      </c>
      <c r="F15509" t="s">
        <v>65</v>
      </c>
      <c r="G15509" t="s">
        <v>66</v>
      </c>
      <c r="H15509" t="s">
        <v>67</v>
      </c>
      <c r="I15509">
        <v>2009</v>
      </c>
      <c r="J15509" t="s">
        <v>68</v>
      </c>
      <c r="K15509">
        <v>2010</v>
      </c>
      <c r="L15509" s="18">
        <v>40238</v>
      </c>
      <c r="M15509" t="s">
        <v>69</v>
      </c>
      <c r="N15509" t="s">
        <v>65</v>
      </c>
      <c r="O15509" t="s">
        <v>20139</v>
      </c>
    </row>
    <row r="15510" spans="1:15" x14ac:dyDescent="0.3">
      <c r="A15510" t="s">
        <v>20661</v>
      </c>
      <c r="B15510" t="s">
        <v>8</v>
      </c>
      <c r="C15510" t="s">
        <v>22</v>
      </c>
      <c r="D15510" t="s">
        <v>81</v>
      </c>
      <c r="E15510" t="s">
        <v>75</v>
      </c>
      <c r="F15510" t="s">
        <v>65</v>
      </c>
      <c r="G15510" t="s">
        <v>66</v>
      </c>
      <c r="H15510" t="s">
        <v>67</v>
      </c>
      <c r="I15510">
        <v>2009</v>
      </c>
      <c r="J15510" t="s">
        <v>68</v>
      </c>
      <c r="K15510">
        <v>2009</v>
      </c>
      <c r="L15510" s="18">
        <v>39904</v>
      </c>
      <c r="M15510" t="s">
        <v>69</v>
      </c>
      <c r="N15510" t="s">
        <v>65</v>
      </c>
      <c r="O15510" t="s">
        <v>20662</v>
      </c>
    </row>
    <row r="15511" spans="1:15" x14ac:dyDescent="0.3">
      <c r="A15511" t="s">
        <v>20663</v>
      </c>
      <c r="B15511" t="s">
        <v>8</v>
      </c>
      <c r="C15511" t="s">
        <v>25</v>
      </c>
      <c r="D15511" t="s">
        <v>74</v>
      </c>
      <c r="E15511" t="s">
        <v>75</v>
      </c>
      <c r="F15511" t="s">
        <v>65</v>
      </c>
      <c r="G15511" t="s">
        <v>84</v>
      </c>
      <c r="H15511" t="s">
        <v>85</v>
      </c>
      <c r="I15511">
        <v>2006</v>
      </c>
      <c r="J15511" t="s">
        <v>68</v>
      </c>
      <c r="K15511">
        <v>2007</v>
      </c>
      <c r="L15511" s="18">
        <v>39387</v>
      </c>
      <c r="M15511" t="s">
        <v>69</v>
      </c>
      <c r="N15511" t="s">
        <v>65</v>
      </c>
      <c r="O15511" t="s">
        <v>20664</v>
      </c>
    </row>
    <row r="15512" spans="1:15" x14ac:dyDescent="0.3">
      <c r="A15512" t="s">
        <v>20665</v>
      </c>
      <c r="B15512" t="s">
        <v>8</v>
      </c>
      <c r="C15512" t="s">
        <v>25</v>
      </c>
      <c r="D15512" t="s">
        <v>89</v>
      </c>
      <c r="E15512" t="s">
        <v>90</v>
      </c>
      <c r="F15512" t="s">
        <v>65</v>
      </c>
      <c r="G15512" t="s">
        <v>66</v>
      </c>
      <c r="H15512" t="s">
        <v>67</v>
      </c>
      <c r="I15512">
        <v>2008</v>
      </c>
      <c r="J15512" t="s">
        <v>68</v>
      </c>
      <c r="K15512">
        <v>2009</v>
      </c>
      <c r="L15512" s="18">
        <v>39934</v>
      </c>
      <c r="M15512" t="s">
        <v>69</v>
      </c>
      <c r="N15512" t="s">
        <v>65</v>
      </c>
      <c r="O15512" t="s">
        <v>20666</v>
      </c>
    </row>
    <row r="15513" spans="1:15" x14ac:dyDescent="0.3">
      <c r="A15513" t="s">
        <v>20667</v>
      </c>
      <c r="B15513" t="s">
        <v>8</v>
      </c>
      <c r="C15513" t="s">
        <v>22</v>
      </c>
      <c r="D15513" t="s">
        <v>63</v>
      </c>
      <c r="E15513" t="s">
        <v>64</v>
      </c>
      <c r="F15513" t="s">
        <v>65</v>
      </c>
      <c r="G15513" t="s">
        <v>66</v>
      </c>
      <c r="H15513" t="s">
        <v>67</v>
      </c>
      <c r="I15513">
        <v>2009</v>
      </c>
      <c r="J15513" t="s">
        <v>68</v>
      </c>
      <c r="K15513">
        <v>2015</v>
      </c>
      <c r="L15513" s="18">
        <v>42278</v>
      </c>
      <c r="M15513" t="s">
        <v>69</v>
      </c>
      <c r="N15513" t="s">
        <v>65</v>
      </c>
      <c r="O15513" t="s">
        <v>20668</v>
      </c>
    </row>
    <row r="15514" spans="1:15" x14ac:dyDescent="0.3">
      <c r="A15514" t="s">
        <v>20669</v>
      </c>
      <c r="B15514" t="s">
        <v>8</v>
      </c>
      <c r="C15514" t="s">
        <v>22</v>
      </c>
      <c r="D15514" t="s">
        <v>63</v>
      </c>
      <c r="E15514" t="s">
        <v>64</v>
      </c>
      <c r="F15514" t="s">
        <v>65</v>
      </c>
      <c r="G15514" t="s">
        <v>66</v>
      </c>
      <c r="H15514" t="s">
        <v>67</v>
      </c>
      <c r="I15514">
        <v>2009</v>
      </c>
      <c r="J15514" t="s">
        <v>68</v>
      </c>
      <c r="K15514">
        <v>2013</v>
      </c>
      <c r="L15514" s="18">
        <v>41275</v>
      </c>
      <c r="M15514" t="s">
        <v>69</v>
      </c>
      <c r="N15514" t="s">
        <v>65</v>
      </c>
      <c r="O15514" t="s">
        <v>17792</v>
      </c>
    </row>
    <row r="15515" spans="1:15" x14ac:dyDescent="0.3">
      <c r="A15515" t="s">
        <v>20670</v>
      </c>
      <c r="B15515" t="s">
        <v>8</v>
      </c>
      <c r="C15515" t="s">
        <v>19</v>
      </c>
      <c r="D15515" t="s">
        <v>74</v>
      </c>
      <c r="E15515" t="s">
        <v>75</v>
      </c>
      <c r="F15515" t="s">
        <v>65</v>
      </c>
      <c r="G15515" t="s">
        <v>66</v>
      </c>
      <c r="H15515" t="s">
        <v>67</v>
      </c>
      <c r="I15515">
        <v>2009</v>
      </c>
      <c r="J15515" t="s">
        <v>68</v>
      </c>
      <c r="K15515">
        <v>2009</v>
      </c>
      <c r="L15515" s="18">
        <v>39934</v>
      </c>
      <c r="M15515" t="s">
        <v>69</v>
      </c>
      <c r="N15515" t="s">
        <v>65</v>
      </c>
      <c r="O15515" t="s">
        <v>20385</v>
      </c>
    </row>
    <row r="15516" spans="1:15" x14ac:dyDescent="0.3">
      <c r="A15516" t="s">
        <v>20671</v>
      </c>
      <c r="B15516" t="s">
        <v>8</v>
      </c>
      <c r="C15516" t="s">
        <v>28</v>
      </c>
      <c r="D15516" t="s">
        <v>74</v>
      </c>
      <c r="E15516" t="s">
        <v>75</v>
      </c>
      <c r="F15516" t="s">
        <v>65</v>
      </c>
      <c r="G15516" t="s">
        <v>84</v>
      </c>
      <c r="H15516" t="s">
        <v>85</v>
      </c>
      <c r="I15516">
        <v>2009</v>
      </c>
      <c r="J15516" t="s">
        <v>68</v>
      </c>
      <c r="K15516">
        <v>2010</v>
      </c>
      <c r="L15516" s="18">
        <v>40360</v>
      </c>
      <c r="M15516" t="s">
        <v>69</v>
      </c>
      <c r="N15516" t="s">
        <v>65</v>
      </c>
      <c r="O15516" t="s">
        <v>19675</v>
      </c>
    </row>
    <row r="15517" spans="1:15" x14ac:dyDescent="0.3">
      <c r="A15517" t="s">
        <v>20672</v>
      </c>
      <c r="B15517" t="s">
        <v>8</v>
      </c>
      <c r="C15517" t="s">
        <v>17</v>
      </c>
      <c r="D15517" t="s">
        <v>123</v>
      </c>
      <c r="E15517" t="s">
        <v>64</v>
      </c>
      <c r="F15517" t="s">
        <v>65</v>
      </c>
      <c r="G15517" t="s">
        <v>66</v>
      </c>
      <c r="H15517" t="s">
        <v>67</v>
      </c>
      <c r="I15517">
        <v>2009</v>
      </c>
      <c r="J15517" t="s">
        <v>68</v>
      </c>
      <c r="K15517">
        <v>2011</v>
      </c>
      <c r="L15517" s="18">
        <v>40603</v>
      </c>
      <c r="M15517" t="s">
        <v>69</v>
      </c>
      <c r="N15517" t="s">
        <v>65</v>
      </c>
      <c r="O15517" t="s">
        <v>18253</v>
      </c>
    </row>
    <row r="15518" spans="1:15" x14ac:dyDescent="0.3">
      <c r="A15518" t="s">
        <v>20673</v>
      </c>
      <c r="B15518" t="s">
        <v>8</v>
      </c>
      <c r="C15518" t="s">
        <v>18</v>
      </c>
      <c r="D15518" t="s">
        <v>63</v>
      </c>
      <c r="E15518" t="s">
        <v>64</v>
      </c>
      <c r="F15518" t="s">
        <v>65</v>
      </c>
      <c r="G15518" t="s">
        <v>66</v>
      </c>
      <c r="H15518" t="s">
        <v>67</v>
      </c>
      <c r="I15518">
        <v>2009</v>
      </c>
      <c r="J15518" t="s">
        <v>68</v>
      </c>
      <c r="K15518">
        <v>2014</v>
      </c>
      <c r="L15518" s="18">
        <v>41977</v>
      </c>
      <c r="M15518" t="s">
        <v>69</v>
      </c>
      <c r="N15518" t="s">
        <v>65</v>
      </c>
      <c r="O15518" t="s">
        <v>19675</v>
      </c>
    </row>
    <row r="15519" spans="1:15" x14ac:dyDescent="0.3">
      <c r="A15519" t="s">
        <v>20674</v>
      </c>
      <c r="B15519" t="s">
        <v>8</v>
      </c>
      <c r="C15519" t="s">
        <v>18</v>
      </c>
      <c r="D15519" t="s">
        <v>81</v>
      </c>
      <c r="E15519" t="s">
        <v>75</v>
      </c>
      <c r="F15519" t="s">
        <v>65</v>
      </c>
      <c r="G15519" t="s">
        <v>84</v>
      </c>
      <c r="H15519" t="s">
        <v>85</v>
      </c>
      <c r="I15519">
        <v>2009</v>
      </c>
      <c r="J15519" t="s">
        <v>68</v>
      </c>
      <c r="K15519">
        <v>2014</v>
      </c>
      <c r="L15519" s="18">
        <v>41883</v>
      </c>
      <c r="M15519" t="s">
        <v>69</v>
      </c>
      <c r="N15519" t="s">
        <v>65</v>
      </c>
      <c r="O15519" t="s">
        <v>20609</v>
      </c>
    </row>
    <row r="15520" spans="1:15" x14ac:dyDescent="0.3">
      <c r="A15520" t="s">
        <v>20675</v>
      </c>
      <c r="B15520" t="s">
        <v>8</v>
      </c>
      <c r="C15520" t="s">
        <v>18</v>
      </c>
      <c r="D15520" t="s">
        <v>63</v>
      </c>
      <c r="E15520" t="s">
        <v>64</v>
      </c>
      <c r="F15520" t="s">
        <v>65</v>
      </c>
      <c r="G15520" t="s">
        <v>66</v>
      </c>
      <c r="H15520" t="s">
        <v>67</v>
      </c>
      <c r="I15520">
        <v>2009</v>
      </c>
      <c r="J15520" t="s">
        <v>68</v>
      </c>
      <c r="K15520">
        <v>2017</v>
      </c>
      <c r="L15520" s="18">
        <v>41098</v>
      </c>
      <c r="M15520" t="s">
        <v>69</v>
      </c>
      <c r="N15520" t="s">
        <v>65</v>
      </c>
      <c r="O15520" t="s">
        <v>7995</v>
      </c>
    </row>
    <row r="15521" spans="1:15" x14ac:dyDescent="0.3">
      <c r="A15521" t="s">
        <v>20676</v>
      </c>
      <c r="B15521" t="s">
        <v>8</v>
      </c>
      <c r="C15521" t="s">
        <v>18</v>
      </c>
      <c r="D15521" t="s">
        <v>74</v>
      </c>
      <c r="E15521" t="s">
        <v>75</v>
      </c>
      <c r="F15521" t="s">
        <v>65</v>
      </c>
      <c r="G15521" t="s">
        <v>66</v>
      </c>
      <c r="H15521" t="s">
        <v>67</v>
      </c>
      <c r="I15521">
        <v>2009</v>
      </c>
      <c r="J15521" t="s">
        <v>68</v>
      </c>
      <c r="K15521">
        <v>2016</v>
      </c>
      <c r="L15521" s="18">
        <v>42724</v>
      </c>
      <c r="M15521" t="s">
        <v>69</v>
      </c>
      <c r="N15521" t="s">
        <v>65</v>
      </c>
      <c r="O15521" t="s">
        <v>19617</v>
      </c>
    </row>
    <row r="15522" spans="1:15" x14ac:dyDescent="0.3">
      <c r="A15522" t="s">
        <v>20677</v>
      </c>
      <c r="B15522" t="s">
        <v>8</v>
      </c>
      <c r="C15522" t="s">
        <v>22</v>
      </c>
      <c r="D15522" t="s">
        <v>63</v>
      </c>
      <c r="E15522" t="s">
        <v>64</v>
      </c>
      <c r="F15522" t="s">
        <v>65</v>
      </c>
      <c r="G15522" t="s">
        <v>66</v>
      </c>
      <c r="H15522" t="s">
        <v>67</v>
      </c>
      <c r="I15522">
        <v>2009</v>
      </c>
      <c r="J15522" t="s">
        <v>68</v>
      </c>
      <c r="K15522">
        <v>2009</v>
      </c>
      <c r="L15522" s="18">
        <v>40026</v>
      </c>
      <c r="M15522" t="s">
        <v>69</v>
      </c>
      <c r="N15522" t="s">
        <v>65</v>
      </c>
      <c r="O15522" t="s">
        <v>20678</v>
      </c>
    </row>
    <row r="15523" spans="1:15" x14ac:dyDescent="0.3">
      <c r="A15523" t="s">
        <v>20679</v>
      </c>
      <c r="B15523" t="s">
        <v>8</v>
      </c>
      <c r="C15523" t="s">
        <v>23</v>
      </c>
      <c r="D15523" t="s">
        <v>74</v>
      </c>
      <c r="E15523" t="s">
        <v>75</v>
      </c>
      <c r="F15523" t="s">
        <v>65</v>
      </c>
      <c r="G15523" t="s">
        <v>66</v>
      </c>
      <c r="H15523" t="s">
        <v>67</v>
      </c>
      <c r="I15523">
        <v>2008</v>
      </c>
      <c r="J15523" t="s">
        <v>68</v>
      </c>
      <c r="K15523">
        <v>2012</v>
      </c>
      <c r="L15523" s="18">
        <v>40695</v>
      </c>
      <c r="M15523" t="s">
        <v>69</v>
      </c>
      <c r="N15523" t="s">
        <v>65</v>
      </c>
      <c r="O15523" t="s">
        <v>19654</v>
      </c>
    </row>
    <row r="15524" spans="1:15" x14ac:dyDescent="0.3">
      <c r="A15524" t="s">
        <v>20680</v>
      </c>
      <c r="B15524" t="s">
        <v>8</v>
      </c>
      <c r="C15524" t="s">
        <v>18</v>
      </c>
      <c r="D15524" t="s">
        <v>63</v>
      </c>
      <c r="E15524" t="s">
        <v>64</v>
      </c>
      <c r="F15524" t="s">
        <v>65</v>
      </c>
      <c r="G15524" t="s">
        <v>66</v>
      </c>
      <c r="H15524" t="s">
        <v>67</v>
      </c>
      <c r="I15524">
        <v>2009</v>
      </c>
      <c r="J15524" t="s">
        <v>68</v>
      </c>
      <c r="K15524">
        <v>2017</v>
      </c>
      <c r="L15524" s="18">
        <v>41789</v>
      </c>
      <c r="M15524" t="s">
        <v>69</v>
      </c>
      <c r="N15524" t="s">
        <v>65</v>
      </c>
      <c r="O15524" t="s">
        <v>19675</v>
      </c>
    </row>
    <row r="15525" spans="1:15" x14ac:dyDescent="0.3">
      <c r="A15525" t="s">
        <v>20681</v>
      </c>
      <c r="B15525" t="s">
        <v>8</v>
      </c>
      <c r="C15525" t="s">
        <v>19</v>
      </c>
      <c r="D15525" t="s">
        <v>63</v>
      </c>
      <c r="E15525" t="s">
        <v>64</v>
      </c>
      <c r="F15525" t="s">
        <v>65</v>
      </c>
      <c r="G15525" t="s">
        <v>66</v>
      </c>
      <c r="H15525" t="s">
        <v>67</v>
      </c>
      <c r="I15525">
        <v>2009</v>
      </c>
      <c r="J15525" t="s">
        <v>68</v>
      </c>
      <c r="K15525">
        <v>2010</v>
      </c>
      <c r="L15525" s="18">
        <v>40452</v>
      </c>
      <c r="M15525" t="s">
        <v>69</v>
      </c>
      <c r="N15525" t="s">
        <v>65</v>
      </c>
      <c r="O15525" t="s">
        <v>20139</v>
      </c>
    </row>
    <row r="15526" spans="1:15" x14ac:dyDescent="0.3">
      <c r="A15526" t="s">
        <v>20682</v>
      </c>
      <c r="B15526" t="s">
        <v>8</v>
      </c>
      <c r="C15526" t="s">
        <v>19</v>
      </c>
      <c r="D15526" t="s">
        <v>63</v>
      </c>
      <c r="E15526" t="s">
        <v>64</v>
      </c>
      <c r="F15526" t="s">
        <v>65</v>
      </c>
      <c r="G15526" t="s">
        <v>66</v>
      </c>
      <c r="H15526" t="s">
        <v>67</v>
      </c>
      <c r="I15526">
        <v>2009</v>
      </c>
      <c r="J15526" t="s">
        <v>68</v>
      </c>
      <c r="K15526">
        <v>2010</v>
      </c>
      <c r="L15526" s="18">
        <v>40210</v>
      </c>
      <c r="M15526" t="s">
        <v>69</v>
      </c>
      <c r="N15526" t="s">
        <v>65</v>
      </c>
      <c r="O15526" t="s">
        <v>20139</v>
      </c>
    </row>
    <row r="15527" spans="1:15" x14ac:dyDescent="0.3">
      <c r="A15527" t="s">
        <v>20683</v>
      </c>
      <c r="B15527" t="s">
        <v>8</v>
      </c>
      <c r="C15527" t="s">
        <v>25</v>
      </c>
      <c r="D15527" t="s">
        <v>123</v>
      </c>
      <c r="E15527" t="s">
        <v>64</v>
      </c>
      <c r="F15527" t="s">
        <v>65</v>
      </c>
      <c r="G15527" t="s">
        <v>66</v>
      </c>
      <c r="H15527" t="s">
        <v>67</v>
      </c>
      <c r="I15527">
        <v>2009</v>
      </c>
      <c r="J15527" t="s">
        <v>68</v>
      </c>
      <c r="K15527">
        <v>2010</v>
      </c>
      <c r="L15527" s="18">
        <v>40331</v>
      </c>
      <c r="M15527" t="s">
        <v>69</v>
      </c>
      <c r="N15527" t="s">
        <v>65</v>
      </c>
      <c r="O15527" t="s">
        <v>19686</v>
      </c>
    </row>
    <row r="15528" spans="1:15" x14ac:dyDescent="0.3">
      <c r="A15528" t="s">
        <v>20684</v>
      </c>
      <c r="B15528" t="s">
        <v>8</v>
      </c>
      <c r="C15528" t="s">
        <v>23</v>
      </c>
      <c r="D15528" t="s">
        <v>74</v>
      </c>
      <c r="E15528" t="s">
        <v>75</v>
      </c>
      <c r="F15528" t="s">
        <v>65</v>
      </c>
      <c r="G15528" t="s">
        <v>66</v>
      </c>
      <c r="H15528" t="s">
        <v>67</v>
      </c>
      <c r="I15528">
        <v>2009</v>
      </c>
      <c r="J15528" t="s">
        <v>68</v>
      </c>
      <c r="K15528">
        <v>2011</v>
      </c>
      <c r="L15528" s="18">
        <v>40664</v>
      </c>
      <c r="M15528" t="s">
        <v>69</v>
      </c>
      <c r="N15528" t="s">
        <v>65</v>
      </c>
      <c r="O15528" t="s">
        <v>19654</v>
      </c>
    </row>
    <row r="15529" spans="1:15" x14ac:dyDescent="0.3">
      <c r="A15529" t="s">
        <v>20685</v>
      </c>
      <c r="B15529" t="s">
        <v>8</v>
      </c>
      <c r="C15529" t="s">
        <v>18</v>
      </c>
      <c r="D15529" t="s">
        <v>63</v>
      </c>
      <c r="E15529" t="s">
        <v>64</v>
      </c>
      <c r="F15529" t="s">
        <v>65</v>
      </c>
      <c r="G15529" t="s">
        <v>66</v>
      </c>
      <c r="H15529" t="s">
        <v>67</v>
      </c>
      <c r="I15529">
        <v>2009</v>
      </c>
      <c r="J15529" t="s">
        <v>68</v>
      </c>
      <c r="K15529">
        <v>2014</v>
      </c>
      <c r="L15529" s="18">
        <v>41640</v>
      </c>
      <c r="M15529" t="s">
        <v>69</v>
      </c>
      <c r="N15529" t="s">
        <v>65</v>
      </c>
      <c r="O15529" t="s">
        <v>19675</v>
      </c>
    </row>
    <row r="15530" spans="1:15" x14ac:dyDescent="0.3">
      <c r="A15530" t="s">
        <v>20686</v>
      </c>
      <c r="B15530" t="s">
        <v>8</v>
      </c>
      <c r="C15530" t="s">
        <v>15</v>
      </c>
      <c r="D15530" t="s">
        <v>74</v>
      </c>
      <c r="E15530" t="s">
        <v>75</v>
      </c>
      <c r="F15530" t="s">
        <v>65</v>
      </c>
      <c r="G15530" t="s">
        <v>66</v>
      </c>
      <c r="H15530" t="s">
        <v>67</v>
      </c>
      <c r="I15530">
        <v>2009</v>
      </c>
      <c r="J15530" t="s">
        <v>68</v>
      </c>
      <c r="K15530">
        <v>2011</v>
      </c>
      <c r="L15530" s="18">
        <v>40667</v>
      </c>
      <c r="M15530" t="s">
        <v>69</v>
      </c>
      <c r="N15530" t="s">
        <v>65</v>
      </c>
      <c r="O15530" t="s">
        <v>20687</v>
      </c>
    </row>
    <row r="15531" spans="1:15" x14ac:dyDescent="0.3">
      <c r="A15531" t="s">
        <v>20688</v>
      </c>
      <c r="B15531" t="s">
        <v>8</v>
      </c>
      <c r="C15531" t="s">
        <v>18</v>
      </c>
      <c r="D15531" t="s">
        <v>89</v>
      </c>
      <c r="E15531" t="s">
        <v>90</v>
      </c>
      <c r="F15531" t="s">
        <v>65</v>
      </c>
      <c r="G15531" t="s">
        <v>66</v>
      </c>
      <c r="H15531" t="s">
        <v>67</v>
      </c>
      <c r="I15531">
        <v>2009</v>
      </c>
      <c r="J15531" t="s">
        <v>68</v>
      </c>
      <c r="K15531">
        <v>2012</v>
      </c>
      <c r="L15531" s="18">
        <v>41091</v>
      </c>
      <c r="M15531" t="s">
        <v>69</v>
      </c>
      <c r="N15531" t="s">
        <v>65</v>
      </c>
      <c r="O15531" t="s">
        <v>20689</v>
      </c>
    </row>
    <row r="15532" spans="1:15" x14ac:dyDescent="0.3">
      <c r="A15532" t="s">
        <v>20690</v>
      </c>
      <c r="B15532" t="s">
        <v>8</v>
      </c>
      <c r="C15532" t="s">
        <v>18</v>
      </c>
      <c r="D15532" t="s">
        <v>74</v>
      </c>
      <c r="E15532" t="s">
        <v>75</v>
      </c>
      <c r="F15532" t="s">
        <v>65</v>
      </c>
      <c r="G15532" t="s">
        <v>66</v>
      </c>
      <c r="H15532" t="s">
        <v>67</v>
      </c>
      <c r="I15532">
        <v>2009</v>
      </c>
      <c r="J15532" t="s">
        <v>68</v>
      </c>
      <c r="K15532">
        <v>2012</v>
      </c>
      <c r="L15532" s="18">
        <v>40940</v>
      </c>
      <c r="M15532" t="s">
        <v>69</v>
      </c>
      <c r="N15532" t="s">
        <v>65</v>
      </c>
      <c r="O15532" t="s">
        <v>20691</v>
      </c>
    </row>
    <row r="15533" spans="1:15" x14ac:dyDescent="0.3">
      <c r="A15533" t="s">
        <v>20692</v>
      </c>
      <c r="B15533" t="s">
        <v>8</v>
      </c>
      <c r="C15533" t="s">
        <v>18</v>
      </c>
      <c r="D15533" t="s">
        <v>89</v>
      </c>
      <c r="E15533" t="s">
        <v>90</v>
      </c>
      <c r="F15533" t="s">
        <v>65</v>
      </c>
      <c r="G15533" t="s">
        <v>66</v>
      </c>
      <c r="H15533" t="s">
        <v>67</v>
      </c>
      <c r="I15533">
        <v>2009</v>
      </c>
      <c r="J15533" t="s">
        <v>68</v>
      </c>
      <c r="K15533">
        <v>2013</v>
      </c>
      <c r="L15533" s="18">
        <v>41456</v>
      </c>
      <c r="M15533" t="s">
        <v>69</v>
      </c>
      <c r="N15533" t="s">
        <v>65</v>
      </c>
      <c r="O15533" t="s">
        <v>20693</v>
      </c>
    </row>
    <row r="15534" spans="1:15" x14ac:dyDescent="0.3">
      <c r="A15534" t="s">
        <v>20694</v>
      </c>
      <c r="B15534" t="s">
        <v>8</v>
      </c>
      <c r="C15534" t="s">
        <v>16</v>
      </c>
      <c r="D15534" t="s">
        <v>74</v>
      </c>
      <c r="E15534" t="s">
        <v>75</v>
      </c>
      <c r="F15534" t="s">
        <v>65</v>
      </c>
      <c r="G15534" t="s">
        <v>66</v>
      </c>
      <c r="H15534" t="s">
        <v>67</v>
      </c>
      <c r="I15534">
        <v>2009</v>
      </c>
      <c r="J15534" t="s">
        <v>68</v>
      </c>
      <c r="K15534">
        <v>2011</v>
      </c>
      <c r="L15534" s="18">
        <v>40756</v>
      </c>
      <c r="M15534" t="s">
        <v>69</v>
      </c>
      <c r="N15534" t="s">
        <v>65</v>
      </c>
      <c r="O15534" t="s">
        <v>20159</v>
      </c>
    </row>
    <row r="15535" spans="1:15" x14ac:dyDescent="0.3">
      <c r="A15535" t="s">
        <v>20695</v>
      </c>
      <c r="B15535" t="s">
        <v>8</v>
      </c>
      <c r="C15535" t="s">
        <v>16</v>
      </c>
      <c r="D15535" t="s">
        <v>63</v>
      </c>
      <c r="E15535" t="s">
        <v>64</v>
      </c>
      <c r="F15535" t="s">
        <v>65</v>
      </c>
      <c r="G15535" t="s">
        <v>84</v>
      </c>
      <c r="H15535" t="s">
        <v>85</v>
      </c>
      <c r="I15535">
        <v>2009</v>
      </c>
      <c r="J15535" t="s">
        <v>68</v>
      </c>
      <c r="K15535">
        <v>2011</v>
      </c>
      <c r="L15535" s="18">
        <v>40513</v>
      </c>
      <c r="M15535" t="s">
        <v>69</v>
      </c>
      <c r="N15535" t="s">
        <v>65</v>
      </c>
      <c r="O15535" t="s">
        <v>20269</v>
      </c>
    </row>
    <row r="15536" spans="1:15" x14ac:dyDescent="0.3">
      <c r="A15536" t="s">
        <v>20696</v>
      </c>
      <c r="B15536" t="s">
        <v>8</v>
      </c>
      <c r="C15536" t="s">
        <v>22</v>
      </c>
      <c r="D15536" t="s">
        <v>74</v>
      </c>
      <c r="E15536" t="s">
        <v>75</v>
      </c>
      <c r="F15536" t="s">
        <v>65</v>
      </c>
      <c r="G15536" t="s">
        <v>66</v>
      </c>
      <c r="H15536" t="s">
        <v>67</v>
      </c>
      <c r="I15536">
        <v>2009</v>
      </c>
      <c r="J15536" t="s">
        <v>68</v>
      </c>
      <c r="K15536">
        <v>2011</v>
      </c>
      <c r="L15536" s="18">
        <v>40878</v>
      </c>
      <c r="M15536" t="s">
        <v>69</v>
      </c>
      <c r="N15536" t="s">
        <v>65</v>
      </c>
      <c r="O15536" t="s">
        <v>20432</v>
      </c>
    </row>
    <row r="15537" spans="1:15" x14ac:dyDescent="0.3">
      <c r="A15537" t="s">
        <v>20697</v>
      </c>
      <c r="B15537" t="s">
        <v>8</v>
      </c>
      <c r="C15537" t="s">
        <v>15</v>
      </c>
      <c r="D15537" t="s">
        <v>74</v>
      </c>
      <c r="E15537" t="s">
        <v>75</v>
      </c>
      <c r="F15537" t="s">
        <v>65</v>
      </c>
      <c r="G15537" t="s">
        <v>66</v>
      </c>
      <c r="H15537" t="s">
        <v>67</v>
      </c>
      <c r="I15537">
        <v>2009</v>
      </c>
      <c r="J15537" t="s">
        <v>68</v>
      </c>
      <c r="K15537">
        <v>2010</v>
      </c>
      <c r="L15537" s="18">
        <v>40391</v>
      </c>
      <c r="M15537" t="s">
        <v>69</v>
      </c>
      <c r="N15537" t="s">
        <v>65</v>
      </c>
      <c r="O15537" t="s">
        <v>20698</v>
      </c>
    </row>
    <row r="15538" spans="1:15" x14ac:dyDescent="0.3">
      <c r="A15538" t="s">
        <v>20699</v>
      </c>
      <c r="B15538" t="s">
        <v>8</v>
      </c>
      <c r="C15538" t="s">
        <v>15</v>
      </c>
      <c r="D15538" t="s">
        <v>74</v>
      </c>
      <c r="E15538" t="s">
        <v>75</v>
      </c>
      <c r="F15538" t="s">
        <v>65</v>
      </c>
      <c r="G15538" t="s">
        <v>66</v>
      </c>
      <c r="H15538" t="s">
        <v>67</v>
      </c>
      <c r="I15538">
        <v>2009</v>
      </c>
      <c r="J15538" t="s">
        <v>68</v>
      </c>
      <c r="K15538">
        <v>2009</v>
      </c>
      <c r="L15538" s="18">
        <v>40026</v>
      </c>
      <c r="M15538" t="s">
        <v>69</v>
      </c>
      <c r="N15538" t="s">
        <v>65</v>
      </c>
      <c r="O15538" t="s">
        <v>20215</v>
      </c>
    </row>
    <row r="15539" spans="1:15" x14ac:dyDescent="0.3">
      <c r="A15539" t="s">
        <v>20700</v>
      </c>
      <c r="B15539" t="s">
        <v>8</v>
      </c>
      <c r="C15539" t="s">
        <v>16</v>
      </c>
      <c r="D15539" t="s">
        <v>63</v>
      </c>
      <c r="E15539" t="s">
        <v>64</v>
      </c>
      <c r="F15539" t="s">
        <v>65</v>
      </c>
      <c r="G15539" t="s">
        <v>66</v>
      </c>
      <c r="H15539" t="s">
        <v>67</v>
      </c>
      <c r="I15539">
        <v>2009</v>
      </c>
      <c r="J15539" t="s">
        <v>68</v>
      </c>
      <c r="K15539">
        <v>2011</v>
      </c>
      <c r="L15539" s="18">
        <v>40787</v>
      </c>
      <c r="M15539" t="s">
        <v>69</v>
      </c>
      <c r="N15539" t="s">
        <v>65</v>
      </c>
      <c r="O15539" t="s">
        <v>20269</v>
      </c>
    </row>
    <row r="15540" spans="1:15" x14ac:dyDescent="0.3">
      <c r="A15540" t="s">
        <v>20701</v>
      </c>
      <c r="B15540" t="s">
        <v>8</v>
      </c>
      <c r="C15540" t="s">
        <v>16</v>
      </c>
      <c r="D15540" t="s">
        <v>63</v>
      </c>
      <c r="E15540" t="s">
        <v>64</v>
      </c>
      <c r="F15540" t="s">
        <v>65</v>
      </c>
      <c r="G15540" t="s">
        <v>66</v>
      </c>
      <c r="H15540" t="s">
        <v>67</v>
      </c>
      <c r="I15540">
        <v>2009</v>
      </c>
      <c r="J15540" t="s">
        <v>68</v>
      </c>
      <c r="K15540">
        <v>2014</v>
      </c>
      <c r="L15540" s="18">
        <v>41974</v>
      </c>
      <c r="M15540" t="s">
        <v>69</v>
      </c>
      <c r="N15540" t="s">
        <v>65</v>
      </c>
      <c r="O15540" t="s">
        <v>20269</v>
      </c>
    </row>
    <row r="15541" spans="1:15" x14ac:dyDescent="0.3">
      <c r="A15541" t="s">
        <v>20702</v>
      </c>
      <c r="B15541" t="s">
        <v>8</v>
      </c>
      <c r="C15541" t="s">
        <v>15</v>
      </c>
      <c r="D15541" t="s">
        <v>74</v>
      </c>
      <c r="E15541" t="s">
        <v>75</v>
      </c>
      <c r="F15541" t="s">
        <v>65</v>
      </c>
      <c r="G15541" t="s">
        <v>66</v>
      </c>
      <c r="H15541" t="s">
        <v>67</v>
      </c>
      <c r="I15541">
        <v>2009</v>
      </c>
      <c r="J15541" t="s">
        <v>68</v>
      </c>
      <c r="K15541">
        <v>2010</v>
      </c>
      <c r="L15541" s="18">
        <v>40391</v>
      </c>
      <c r="M15541" t="s">
        <v>69</v>
      </c>
      <c r="N15541" t="s">
        <v>65</v>
      </c>
      <c r="O15541" t="s">
        <v>20611</v>
      </c>
    </row>
    <row r="15542" spans="1:15" x14ac:dyDescent="0.3">
      <c r="A15542" t="s">
        <v>20703</v>
      </c>
      <c r="B15542" t="s">
        <v>8</v>
      </c>
      <c r="C15542" t="s">
        <v>22</v>
      </c>
      <c r="D15542" t="s">
        <v>63</v>
      </c>
      <c r="E15542" t="s">
        <v>64</v>
      </c>
      <c r="F15542" t="s">
        <v>65</v>
      </c>
      <c r="G15542" t="s">
        <v>66</v>
      </c>
      <c r="H15542" t="s">
        <v>67</v>
      </c>
      <c r="I15542">
        <v>2009</v>
      </c>
      <c r="J15542" t="s">
        <v>68</v>
      </c>
      <c r="K15542">
        <v>2012</v>
      </c>
      <c r="L15542" s="18">
        <v>41122</v>
      </c>
      <c r="M15542" t="s">
        <v>69</v>
      </c>
      <c r="N15542" t="s">
        <v>65</v>
      </c>
      <c r="O15542" t="s">
        <v>17792</v>
      </c>
    </row>
    <row r="15543" spans="1:15" x14ac:dyDescent="0.3">
      <c r="A15543" t="s">
        <v>20704</v>
      </c>
      <c r="B15543" t="s">
        <v>8</v>
      </c>
      <c r="C15543" t="s">
        <v>17</v>
      </c>
      <c r="D15543" t="s">
        <v>123</v>
      </c>
      <c r="E15543" t="s">
        <v>64</v>
      </c>
      <c r="F15543" t="s">
        <v>65</v>
      </c>
      <c r="G15543" t="s">
        <v>84</v>
      </c>
      <c r="H15543" t="s">
        <v>85</v>
      </c>
      <c r="I15543">
        <v>2009</v>
      </c>
      <c r="J15543" t="s">
        <v>68</v>
      </c>
      <c r="K15543">
        <v>2010</v>
      </c>
      <c r="L15543" s="18">
        <v>40483</v>
      </c>
      <c r="M15543" t="s">
        <v>69</v>
      </c>
      <c r="N15543" t="s">
        <v>65</v>
      </c>
      <c r="O15543" t="s">
        <v>20269</v>
      </c>
    </row>
    <row r="15544" spans="1:15" x14ac:dyDescent="0.3">
      <c r="A15544" t="s">
        <v>20705</v>
      </c>
      <c r="B15544" t="s">
        <v>8</v>
      </c>
      <c r="C15544" t="s">
        <v>19</v>
      </c>
      <c r="D15544" t="s">
        <v>63</v>
      </c>
      <c r="E15544" t="s">
        <v>64</v>
      </c>
      <c r="F15544" t="s">
        <v>65</v>
      </c>
      <c r="G15544" t="s">
        <v>66</v>
      </c>
      <c r="H15544" t="s">
        <v>67</v>
      </c>
      <c r="I15544">
        <v>2009</v>
      </c>
      <c r="J15544" t="s">
        <v>68</v>
      </c>
      <c r="K15544">
        <v>2010</v>
      </c>
      <c r="L15544" s="18">
        <v>40238</v>
      </c>
      <c r="M15544" t="s">
        <v>69</v>
      </c>
      <c r="N15544" t="s">
        <v>65</v>
      </c>
      <c r="O15544" t="s">
        <v>20139</v>
      </c>
    </row>
    <row r="15545" spans="1:15" x14ac:dyDescent="0.3">
      <c r="A15545" t="s">
        <v>20706</v>
      </c>
      <c r="B15545" t="s">
        <v>8</v>
      </c>
      <c r="C15545" t="s">
        <v>28</v>
      </c>
      <c r="D15545" t="s">
        <v>74</v>
      </c>
      <c r="E15545" t="s">
        <v>75</v>
      </c>
      <c r="F15545" t="s">
        <v>65</v>
      </c>
      <c r="G15545" t="s">
        <v>66</v>
      </c>
      <c r="H15545" t="s">
        <v>67</v>
      </c>
      <c r="I15545">
        <v>2009</v>
      </c>
      <c r="J15545" t="s">
        <v>68</v>
      </c>
      <c r="K15545">
        <v>2012</v>
      </c>
      <c r="L15545" s="18">
        <v>41122</v>
      </c>
      <c r="M15545" t="s">
        <v>69</v>
      </c>
      <c r="N15545" t="s">
        <v>65</v>
      </c>
      <c r="O15545" t="s">
        <v>20707</v>
      </c>
    </row>
    <row r="15546" spans="1:15" x14ac:dyDescent="0.3">
      <c r="A15546" t="s">
        <v>20708</v>
      </c>
      <c r="B15546" t="s">
        <v>8</v>
      </c>
      <c r="C15546" t="s">
        <v>17</v>
      </c>
      <c r="D15546" t="s">
        <v>74</v>
      </c>
      <c r="E15546" t="s">
        <v>75</v>
      </c>
      <c r="F15546" t="s">
        <v>65</v>
      </c>
      <c r="G15546" t="s">
        <v>66</v>
      </c>
      <c r="H15546" t="s">
        <v>67</v>
      </c>
      <c r="I15546">
        <v>2009</v>
      </c>
      <c r="J15546" t="s">
        <v>68</v>
      </c>
      <c r="K15546">
        <v>2010</v>
      </c>
      <c r="L15546" s="18">
        <v>40330</v>
      </c>
      <c r="M15546" t="s">
        <v>69</v>
      </c>
      <c r="N15546" t="s">
        <v>65</v>
      </c>
      <c r="O15546" t="s">
        <v>20709</v>
      </c>
    </row>
    <row r="15547" spans="1:15" x14ac:dyDescent="0.3">
      <c r="A15547" t="s">
        <v>20710</v>
      </c>
      <c r="B15547" t="s">
        <v>8</v>
      </c>
      <c r="C15547" t="s">
        <v>22</v>
      </c>
      <c r="D15547" t="s">
        <v>63</v>
      </c>
      <c r="E15547" t="s">
        <v>64</v>
      </c>
      <c r="F15547" t="s">
        <v>65</v>
      </c>
      <c r="G15547" t="s">
        <v>66</v>
      </c>
      <c r="H15547" t="s">
        <v>67</v>
      </c>
      <c r="I15547">
        <v>2009</v>
      </c>
      <c r="J15547" t="s">
        <v>68</v>
      </c>
      <c r="K15547">
        <v>2011</v>
      </c>
      <c r="L15547" s="18">
        <v>40664</v>
      </c>
      <c r="M15547" t="s">
        <v>69</v>
      </c>
      <c r="N15547" t="s">
        <v>65</v>
      </c>
      <c r="O15547" t="s">
        <v>19617</v>
      </c>
    </row>
    <row r="15548" spans="1:15" x14ac:dyDescent="0.3">
      <c r="A15548" t="s">
        <v>20711</v>
      </c>
      <c r="B15548" t="s">
        <v>8</v>
      </c>
      <c r="C15548" t="s">
        <v>18</v>
      </c>
      <c r="D15548" t="s">
        <v>74</v>
      </c>
      <c r="E15548" t="s">
        <v>75</v>
      </c>
      <c r="F15548" t="s">
        <v>65</v>
      </c>
      <c r="G15548" t="s">
        <v>66</v>
      </c>
      <c r="H15548" t="s">
        <v>67</v>
      </c>
      <c r="I15548">
        <v>2009</v>
      </c>
      <c r="J15548" t="s">
        <v>68</v>
      </c>
      <c r="K15548">
        <v>2015</v>
      </c>
      <c r="L15548" s="18">
        <v>42125</v>
      </c>
      <c r="M15548" t="s">
        <v>69</v>
      </c>
      <c r="N15548" t="s">
        <v>65</v>
      </c>
      <c r="O15548" t="s">
        <v>19675</v>
      </c>
    </row>
    <row r="15549" spans="1:15" x14ac:dyDescent="0.3">
      <c r="A15549" t="s">
        <v>20712</v>
      </c>
      <c r="B15549" t="s">
        <v>8</v>
      </c>
      <c r="C15549" t="s">
        <v>25</v>
      </c>
      <c r="D15549" t="s">
        <v>89</v>
      </c>
      <c r="E15549" t="s">
        <v>90</v>
      </c>
      <c r="F15549" t="s">
        <v>65</v>
      </c>
      <c r="G15549" t="s">
        <v>66</v>
      </c>
      <c r="H15549" t="s">
        <v>67</v>
      </c>
      <c r="I15549">
        <v>2009</v>
      </c>
      <c r="J15549" t="s">
        <v>68</v>
      </c>
      <c r="K15549">
        <v>2012</v>
      </c>
      <c r="L15549" s="18">
        <v>40969</v>
      </c>
      <c r="M15549" t="s">
        <v>69</v>
      </c>
      <c r="N15549" t="s">
        <v>65</v>
      </c>
      <c r="O15549" t="s">
        <v>20713</v>
      </c>
    </row>
    <row r="15550" spans="1:15" x14ac:dyDescent="0.3">
      <c r="A15550" t="s">
        <v>20714</v>
      </c>
      <c r="B15550" t="s">
        <v>8</v>
      </c>
      <c r="C15550" t="s">
        <v>22</v>
      </c>
      <c r="D15550" t="s">
        <v>89</v>
      </c>
      <c r="E15550" t="s">
        <v>90</v>
      </c>
      <c r="F15550" t="s">
        <v>65</v>
      </c>
      <c r="G15550" t="s">
        <v>66</v>
      </c>
      <c r="H15550" t="s">
        <v>67</v>
      </c>
      <c r="I15550">
        <v>2009</v>
      </c>
      <c r="J15550" t="s">
        <v>68</v>
      </c>
      <c r="K15550">
        <v>2009</v>
      </c>
      <c r="L15550" s="18">
        <v>40087</v>
      </c>
      <c r="M15550" t="s">
        <v>69</v>
      </c>
      <c r="N15550" t="s">
        <v>65</v>
      </c>
      <c r="O15550" t="s">
        <v>20452</v>
      </c>
    </row>
    <row r="15551" spans="1:15" x14ac:dyDescent="0.3">
      <c r="A15551" t="s">
        <v>20715</v>
      </c>
      <c r="B15551" t="s">
        <v>8</v>
      </c>
      <c r="C15551" t="s">
        <v>26</v>
      </c>
      <c r="D15551" t="s">
        <v>63</v>
      </c>
      <c r="E15551" t="s">
        <v>64</v>
      </c>
      <c r="F15551" t="s">
        <v>65</v>
      </c>
      <c r="G15551" t="s">
        <v>66</v>
      </c>
      <c r="H15551" t="s">
        <v>67</v>
      </c>
      <c r="I15551">
        <v>2009</v>
      </c>
      <c r="J15551" t="s">
        <v>68</v>
      </c>
      <c r="K15551">
        <v>2011</v>
      </c>
      <c r="L15551" s="18">
        <v>40878</v>
      </c>
      <c r="M15551" t="s">
        <v>69</v>
      </c>
      <c r="N15551" t="s">
        <v>65</v>
      </c>
      <c r="O15551" t="s">
        <v>19614</v>
      </c>
    </row>
    <row r="15552" spans="1:15" x14ac:dyDescent="0.3">
      <c r="A15552" t="s">
        <v>20716</v>
      </c>
      <c r="B15552" t="s">
        <v>8</v>
      </c>
      <c r="C15552" t="s">
        <v>22</v>
      </c>
      <c r="D15552" t="s">
        <v>74</v>
      </c>
      <c r="E15552" t="s">
        <v>75</v>
      </c>
      <c r="F15552" t="s">
        <v>65</v>
      </c>
      <c r="G15552" t="s">
        <v>66</v>
      </c>
      <c r="H15552" t="s">
        <v>67</v>
      </c>
      <c r="I15552">
        <v>2009</v>
      </c>
      <c r="J15552" t="s">
        <v>68</v>
      </c>
      <c r="K15552">
        <v>2009</v>
      </c>
      <c r="L15552" s="18">
        <v>39995</v>
      </c>
      <c r="M15552" t="s">
        <v>69</v>
      </c>
      <c r="N15552" t="s">
        <v>65</v>
      </c>
      <c r="O15552" t="s">
        <v>20432</v>
      </c>
    </row>
    <row r="15553" spans="1:15" x14ac:dyDescent="0.3">
      <c r="A15553" t="s">
        <v>20717</v>
      </c>
      <c r="B15553" t="s">
        <v>8</v>
      </c>
      <c r="C15553" t="s">
        <v>20</v>
      </c>
      <c r="D15553" t="s">
        <v>63</v>
      </c>
      <c r="E15553" t="s">
        <v>64</v>
      </c>
      <c r="F15553" t="s">
        <v>65</v>
      </c>
      <c r="G15553" t="s">
        <v>66</v>
      </c>
      <c r="H15553" t="s">
        <v>67</v>
      </c>
      <c r="I15553">
        <v>2009</v>
      </c>
      <c r="J15553" t="s">
        <v>68</v>
      </c>
      <c r="K15553">
        <v>2011</v>
      </c>
      <c r="L15553" s="18">
        <v>40664</v>
      </c>
      <c r="M15553" t="s">
        <v>69</v>
      </c>
      <c r="N15553" t="s">
        <v>65</v>
      </c>
      <c r="O15553" t="s">
        <v>19754</v>
      </c>
    </row>
    <row r="15554" spans="1:15" x14ac:dyDescent="0.3">
      <c r="A15554" t="s">
        <v>20718</v>
      </c>
      <c r="B15554" t="s">
        <v>8</v>
      </c>
      <c r="C15554" t="s">
        <v>16</v>
      </c>
      <c r="D15554" t="s">
        <v>81</v>
      </c>
      <c r="E15554" t="s">
        <v>75</v>
      </c>
      <c r="F15554" t="s">
        <v>65</v>
      </c>
      <c r="G15554" t="s">
        <v>66</v>
      </c>
      <c r="H15554" t="s">
        <v>67</v>
      </c>
      <c r="I15554">
        <v>2009</v>
      </c>
      <c r="J15554" t="s">
        <v>68</v>
      </c>
      <c r="K15554">
        <v>2009</v>
      </c>
      <c r="L15554" s="18">
        <v>40118</v>
      </c>
      <c r="M15554" t="s">
        <v>69</v>
      </c>
      <c r="N15554" t="s">
        <v>65</v>
      </c>
      <c r="O15554" t="s">
        <v>20471</v>
      </c>
    </row>
    <row r="15555" spans="1:15" x14ac:dyDescent="0.3">
      <c r="A15555" t="s">
        <v>20719</v>
      </c>
      <c r="B15555" t="s">
        <v>8</v>
      </c>
      <c r="C15555" t="s">
        <v>22</v>
      </c>
      <c r="D15555" t="s">
        <v>74</v>
      </c>
      <c r="E15555" t="s">
        <v>75</v>
      </c>
      <c r="F15555" t="s">
        <v>65</v>
      </c>
      <c r="G15555" t="s">
        <v>66</v>
      </c>
      <c r="H15555" t="s">
        <v>67</v>
      </c>
      <c r="I15555">
        <v>2009</v>
      </c>
      <c r="J15555" t="s">
        <v>68</v>
      </c>
      <c r="K15555">
        <v>2011</v>
      </c>
      <c r="L15555" s="18">
        <v>40575</v>
      </c>
      <c r="M15555" t="s">
        <v>69</v>
      </c>
      <c r="N15555" t="s">
        <v>65</v>
      </c>
      <c r="O15555" t="s">
        <v>17792</v>
      </c>
    </row>
    <row r="15556" spans="1:15" x14ac:dyDescent="0.3">
      <c r="A15556" t="s">
        <v>20720</v>
      </c>
      <c r="B15556" t="s">
        <v>8</v>
      </c>
      <c r="C15556" t="s">
        <v>16</v>
      </c>
      <c r="D15556" t="s">
        <v>74</v>
      </c>
      <c r="E15556" t="s">
        <v>75</v>
      </c>
      <c r="F15556" t="s">
        <v>65</v>
      </c>
      <c r="G15556" t="s">
        <v>66</v>
      </c>
      <c r="H15556" t="s">
        <v>67</v>
      </c>
      <c r="I15556">
        <v>2009</v>
      </c>
      <c r="J15556" t="s">
        <v>68</v>
      </c>
      <c r="K15556">
        <v>2010</v>
      </c>
      <c r="L15556" s="18">
        <v>40394</v>
      </c>
      <c r="M15556" t="s">
        <v>69</v>
      </c>
      <c r="N15556" t="s">
        <v>65</v>
      </c>
      <c r="O15556" t="s">
        <v>20269</v>
      </c>
    </row>
    <row r="15557" spans="1:15" x14ac:dyDescent="0.3">
      <c r="A15557" t="s">
        <v>20721</v>
      </c>
      <c r="B15557" t="s">
        <v>8</v>
      </c>
      <c r="C15557" t="s">
        <v>19</v>
      </c>
      <c r="D15557" t="s">
        <v>74</v>
      </c>
      <c r="E15557" t="s">
        <v>75</v>
      </c>
      <c r="F15557" t="s">
        <v>65</v>
      </c>
      <c r="G15557" t="s">
        <v>66</v>
      </c>
      <c r="H15557" t="s">
        <v>67</v>
      </c>
      <c r="I15557">
        <v>2009</v>
      </c>
      <c r="J15557" t="s">
        <v>68</v>
      </c>
      <c r="K15557">
        <v>2009</v>
      </c>
      <c r="L15557" s="18">
        <v>40118</v>
      </c>
      <c r="M15557" t="s">
        <v>69</v>
      </c>
      <c r="N15557" t="s">
        <v>65</v>
      </c>
      <c r="O15557" t="s">
        <v>20152</v>
      </c>
    </row>
    <row r="15558" spans="1:15" x14ac:dyDescent="0.3">
      <c r="A15558" t="s">
        <v>20722</v>
      </c>
      <c r="B15558" t="s">
        <v>8</v>
      </c>
      <c r="C15558" t="s">
        <v>16</v>
      </c>
      <c r="D15558" t="s">
        <v>74</v>
      </c>
      <c r="E15558" t="s">
        <v>75</v>
      </c>
      <c r="F15558" t="s">
        <v>65</v>
      </c>
      <c r="G15558" t="s">
        <v>66</v>
      </c>
      <c r="H15558" t="s">
        <v>67</v>
      </c>
      <c r="I15558">
        <v>2009</v>
      </c>
      <c r="J15558" t="s">
        <v>68</v>
      </c>
      <c r="K15558">
        <v>2011</v>
      </c>
      <c r="L15558" s="18">
        <v>40603</v>
      </c>
      <c r="M15558" t="s">
        <v>69</v>
      </c>
      <c r="N15558" t="s">
        <v>65</v>
      </c>
      <c r="O15558" t="s">
        <v>20723</v>
      </c>
    </row>
    <row r="15559" spans="1:15" x14ac:dyDescent="0.3">
      <c r="A15559" t="s">
        <v>20724</v>
      </c>
      <c r="B15559" t="s">
        <v>8</v>
      </c>
      <c r="C15559" t="s">
        <v>19</v>
      </c>
      <c r="D15559" t="s">
        <v>63</v>
      </c>
      <c r="E15559" t="s">
        <v>64</v>
      </c>
      <c r="F15559" t="s">
        <v>65</v>
      </c>
      <c r="G15559" t="s">
        <v>66</v>
      </c>
      <c r="H15559" t="s">
        <v>67</v>
      </c>
      <c r="I15559">
        <v>2009</v>
      </c>
      <c r="J15559" t="s">
        <v>68</v>
      </c>
      <c r="K15559">
        <v>2011</v>
      </c>
      <c r="L15559" s="18">
        <v>40634</v>
      </c>
      <c r="M15559" t="s">
        <v>69</v>
      </c>
      <c r="N15559" t="s">
        <v>65</v>
      </c>
      <c r="O15559" t="s">
        <v>20725</v>
      </c>
    </row>
    <row r="15560" spans="1:15" x14ac:dyDescent="0.3">
      <c r="A15560" t="s">
        <v>20726</v>
      </c>
      <c r="B15560" t="s">
        <v>8</v>
      </c>
      <c r="C15560" t="s">
        <v>19</v>
      </c>
      <c r="D15560" t="s">
        <v>74</v>
      </c>
      <c r="E15560" t="s">
        <v>75</v>
      </c>
      <c r="F15560" t="s">
        <v>65</v>
      </c>
      <c r="G15560" t="s">
        <v>66</v>
      </c>
      <c r="H15560" t="s">
        <v>67</v>
      </c>
      <c r="I15560">
        <v>2009</v>
      </c>
      <c r="J15560" t="s">
        <v>68</v>
      </c>
      <c r="K15560">
        <v>2011</v>
      </c>
      <c r="L15560" s="18">
        <v>40575</v>
      </c>
      <c r="M15560" t="s">
        <v>69</v>
      </c>
      <c r="N15560" t="s">
        <v>65</v>
      </c>
      <c r="O15560" t="s">
        <v>20727</v>
      </c>
    </row>
    <row r="15561" spans="1:15" x14ac:dyDescent="0.3">
      <c r="A15561" t="s">
        <v>20728</v>
      </c>
      <c r="B15561" t="s">
        <v>8</v>
      </c>
      <c r="C15561" t="s">
        <v>18</v>
      </c>
      <c r="D15561" t="s">
        <v>74</v>
      </c>
      <c r="E15561" t="s">
        <v>75</v>
      </c>
      <c r="F15561" t="s">
        <v>65</v>
      </c>
      <c r="G15561" t="s">
        <v>84</v>
      </c>
      <c r="H15561" t="s">
        <v>85</v>
      </c>
      <c r="I15561">
        <v>2009</v>
      </c>
      <c r="J15561" t="s">
        <v>68</v>
      </c>
      <c r="K15561">
        <v>2011</v>
      </c>
      <c r="L15561" s="18">
        <v>40784</v>
      </c>
      <c r="M15561" t="s">
        <v>69</v>
      </c>
      <c r="N15561" t="s">
        <v>65</v>
      </c>
      <c r="O15561" t="s">
        <v>20278</v>
      </c>
    </row>
    <row r="15562" spans="1:15" x14ac:dyDescent="0.3">
      <c r="A15562" t="s">
        <v>20729</v>
      </c>
      <c r="B15562" t="s">
        <v>8</v>
      </c>
      <c r="C15562" t="s">
        <v>22</v>
      </c>
      <c r="D15562" t="s">
        <v>89</v>
      </c>
      <c r="E15562" t="s">
        <v>90</v>
      </c>
      <c r="F15562" t="s">
        <v>65</v>
      </c>
      <c r="G15562" t="s">
        <v>66</v>
      </c>
      <c r="H15562" t="s">
        <v>67</v>
      </c>
      <c r="I15562">
        <v>2009</v>
      </c>
      <c r="J15562" t="s">
        <v>68</v>
      </c>
      <c r="K15562">
        <v>2009</v>
      </c>
      <c r="L15562" s="18">
        <v>40148</v>
      </c>
      <c r="M15562" t="s">
        <v>69</v>
      </c>
      <c r="N15562" t="s">
        <v>65</v>
      </c>
      <c r="O15562" t="s">
        <v>17792</v>
      </c>
    </row>
    <row r="15563" spans="1:15" x14ac:dyDescent="0.3">
      <c r="A15563" t="s">
        <v>20730</v>
      </c>
      <c r="B15563" t="s">
        <v>8</v>
      </c>
      <c r="C15563" t="s">
        <v>18</v>
      </c>
      <c r="D15563" t="s">
        <v>63</v>
      </c>
      <c r="E15563" t="s">
        <v>64</v>
      </c>
      <c r="F15563" t="s">
        <v>65</v>
      </c>
      <c r="G15563" t="s">
        <v>66</v>
      </c>
      <c r="H15563" t="s">
        <v>67</v>
      </c>
      <c r="I15563">
        <v>2009</v>
      </c>
      <c r="J15563" t="s">
        <v>68</v>
      </c>
      <c r="K15563">
        <v>2015</v>
      </c>
      <c r="L15563" s="18">
        <v>42067</v>
      </c>
      <c r="M15563" t="s">
        <v>69</v>
      </c>
      <c r="N15563" t="s">
        <v>65</v>
      </c>
      <c r="O15563" t="s">
        <v>1027</v>
      </c>
    </row>
    <row r="15564" spans="1:15" x14ac:dyDescent="0.3">
      <c r="A15564" t="s">
        <v>20731</v>
      </c>
      <c r="B15564" t="s">
        <v>8</v>
      </c>
      <c r="C15564" t="s">
        <v>22</v>
      </c>
      <c r="D15564" t="s">
        <v>74</v>
      </c>
      <c r="E15564" t="s">
        <v>75</v>
      </c>
      <c r="F15564" t="s">
        <v>65</v>
      </c>
      <c r="G15564" t="s">
        <v>66</v>
      </c>
      <c r="H15564" t="s">
        <v>67</v>
      </c>
      <c r="I15564">
        <v>2009</v>
      </c>
      <c r="J15564" t="s">
        <v>68</v>
      </c>
      <c r="K15564">
        <v>2009</v>
      </c>
      <c r="L15564" s="18">
        <v>40148</v>
      </c>
      <c r="M15564" t="s">
        <v>69</v>
      </c>
      <c r="N15564" t="s">
        <v>65</v>
      </c>
      <c r="O15564" t="s">
        <v>20732</v>
      </c>
    </row>
    <row r="15565" spans="1:15" x14ac:dyDescent="0.3">
      <c r="A15565" t="s">
        <v>20733</v>
      </c>
      <c r="B15565" t="s">
        <v>8</v>
      </c>
      <c r="C15565" t="s">
        <v>19</v>
      </c>
      <c r="D15565" t="s">
        <v>81</v>
      </c>
      <c r="E15565" t="s">
        <v>75</v>
      </c>
      <c r="F15565" t="s">
        <v>65</v>
      </c>
      <c r="G15565" t="s">
        <v>66</v>
      </c>
      <c r="H15565" t="s">
        <v>67</v>
      </c>
      <c r="I15565">
        <v>2009</v>
      </c>
      <c r="J15565" t="s">
        <v>68</v>
      </c>
      <c r="K15565">
        <v>2010</v>
      </c>
      <c r="L15565" s="18">
        <v>40179</v>
      </c>
      <c r="M15565" t="s">
        <v>69</v>
      </c>
      <c r="N15565" t="s">
        <v>65</v>
      </c>
      <c r="O15565" t="s">
        <v>20234</v>
      </c>
    </row>
    <row r="15566" spans="1:15" x14ac:dyDescent="0.3">
      <c r="A15566" t="s">
        <v>20734</v>
      </c>
      <c r="B15566" t="s">
        <v>8</v>
      </c>
      <c r="C15566" t="s">
        <v>18</v>
      </c>
      <c r="D15566" t="s">
        <v>74</v>
      </c>
      <c r="E15566" t="s">
        <v>75</v>
      </c>
      <c r="F15566" t="s">
        <v>65</v>
      </c>
      <c r="G15566" t="s">
        <v>66</v>
      </c>
      <c r="H15566" t="s">
        <v>67</v>
      </c>
      <c r="I15566">
        <v>2002</v>
      </c>
      <c r="J15566" t="s">
        <v>68</v>
      </c>
      <c r="K15566">
        <v>2004</v>
      </c>
      <c r="L15566" s="18">
        <v>38200</v>
      </c>
      <c r="M15566" t="s">
        <v>69</v>
      </c>
      <c r="N15566" t="s">
        <v>65</v>
      </c>
      <c r="O15566" t="s">
        <v>5584</v>
      </c>
    </row>
    <row r="15567" spans="1:15" x14ac:dyDescent="0.3">
      <c r="A15567" t="s">
        <v>20735</v>
      </c>
      <c r="B15567" t="s">
        <v>8</v>
      </c>
      <c r="C15567" t="s">
        <v>18</v>
      </c>
      <c r="D15567" t="s">
        <v>74</v>
      </c>
      <c r="E15567" t="s">
        <v>75</v>
      </c>
      <c r="F15567" t="s">
        <v>65</v>
      </c>
      <c r="G15567" t="s">
        <v>66</v>
      </c>
      <c r="H15567" t="s">
        <v>67</v>
      </c>
      <c r="I15567">
        <v>2010</v>
      </c>
      <c r="J15567" t="s">
        <v>68</v>
      </c>
      <c r="K15567">
        <v>2018</v>
      </c>
      <c r="L15567" s="18">
        <v>43158</v>
      </c>
      <c r="M15567" t="s">
        <v>69</v>
      </c>
      <c r="N15567" t="s">
        <v>65</v>
      </c>
      <c r="O15567" t="s">
        <v>19654</v>
      </c>
    </row>
    <row r="15568" spans="1:15" x14ac:dyDescent="0.3">
      <c r="A15568" t="s">
        <v>20736</v>
      </c>
      <c r="B15568" t="s">
        <v>8</v>
      </c>
      <c r="C15568" t="s">
        <v>16</v>
      </c>
      <c r="D15568" t="s">
        <v>74</v>
      </c>
      <c r="E15568" t="s">
        <v>75</v>
      </c>
      <c r="F15568" t="s">
        <v>65</v>
      </c>
      <c r="G15568" t="s">
        <v>66</v>
      </c>
      <c r="H15568" t="s">
        <v>67</v>
      </c>
      <c r="I15568">
        <v>2009</v>
      </c>
      <c r="J15568" t="s">
        <v>68</v>
      </c>
      <c r="K15568">
        <v>2010</v>
      </c>
      <c r="L15568" s="18">
        <v>40513</v>
      </c>
      <c r="M15568" t="s">
        <v>69</v>
      </c>
      <c r="N15568" t="s">
        <v>65</v>
      </c>
      <c r="O15568" t="s">
        <v>20471</v>
      </c>
    </row>
    <row r="15569" spans="1:15" x14ac:dyDescent="0.3">
      <c r="A15569" t="s">
        <v>20737</v>
      </c>
      <c r="B15569" t="s">
        <v>8</v>
      </c>
      <c r="C15569" t="s">
        <v>19</v>
      </c>
      <c r="D15569" t="s">
        <v>74</v>
      </c>
      <c r="E15569" t="s">
        <v>75</v>
      </c>
      <c r="F15569" t="s">
        <v>65</v>
      </c>
      <c r="G15569" t="s">
        <v>66</v>
      </c>
      <c r="H15569" t="s">
        <v>67</v>
      </c>
      <c r="I15569">
        <v>2009</v>
      </c>
      <c r="J15569" t="s">
        <v>68</v>
      </c>
      <c r="K15569">
        <v>2011</v>
      </c>
      <c r="L15569" s="18">
        <v>40664</v>
      </c>
      <c r="M15569" t="s">
        <v>69</v>
      </c>
      <c r="N15569" t="s">
        <v>65</v>
      </c>
      <c r="O15569" t="s">
        <v>20738</v>
      </c>
    </row>
    <row r="15570" spans="1:15" x14ac:dyDescent="0.3">
      <c r="A15570" t="s">
        <v>20739</v>
      </c>
      <c r="B15570" t="s">
        <v>8</v>
      </c>
      <c r="C15570" t="s">
        <v>28</v>
      </c>
      <c r="D15570" t="s">
        <v>63</v>
      </c>
      <c r="E15570" t="s">
        <v>64</v>
      </c>
      <c r="F15570" t="s">
        <v>65</v>
      </c>
      <c r="G15570" t="s">
        <v>66</v>
      </c>
      <c r="H15570" t="s">
        <v>67</v>
      </c>
      <c r="I15570">
        <v>2008</v>
      </c>
      <c r="J15570" t="s">
        <v>68</v>
      </c>
      <c r="K15570">
        <v>2009</v>
      </c>
      <c r="L15570" s="18">
        <v>40148</v>
      </c>
      <c r="M15570" t="s">
        <v>69</v>
      </c>
      <c r="N15570" t="s">
        <v>65</v>
      </c>
      <c r="O15570" t="s">
        <v>1262</v>
      </c>
    </row>
    <row r="15571" spans="1:15" x14ac:dyDescent="0.3">
      <c r="A15571" t="s">
        <v>20740</v>
      </c>
      <c r="B15571" t="s">
        <v>8</v>
      </c>
      <c r="C15571" t="s">
        <v>25</v>
      </c>
      <c r="D15571" t="s">
        <v>63</v>
      </c>
      <c r="E15571" t="s">
        <v>64</v>
      </c>
      <c r="F15571" t="s">
        <v>65</v>
      </c>
      <c r="G15571" t="s">
        <v>66</v>
      </c>
      <c r="H15571" t="s">
        <v>67</v>
      </c>
      <c r="I15571">
        <v>2009</v>
      </c>
      <c r="J15571" t="s">
        <v>68</v>
      </c>
      <c r="K15571">
        <v>2009</v>
      </c>
      <c r="L15571" s="18">
        <v>39965</v>
      </c>
      <c r="M15571" t="s">
        <v>69</v>
      </c>
      <c r="N15571" t="s">
        <v>65</v>
      </c>
      <c r="O15571" t="s">
        <v>20741</v>
      </c>
    </row>
    <row r="15572" spans="1:15" x14ac:dyDescent="0.3">
      <c r="A15572" t="s">
        <v>20742</v>
      </c>
      <c r="B15572" t="s">
        <v>8</v>
      </c>
      <c r="C15572" t="s">
        <v>18</v>
      </c>
      <c r="D15572" t="s">
        <v>81</v>
      </c>
      <c r="E15572" t="s">
        <v>75</v>
      </c>
      <c r="F15572" t="s">
        <v>65</v>
      </c>
      <c r="G15572" t="s">
        <v>66</v>
      </c>
      <c r="H15572" t="s">
        <v>67</v>
      </c>
      <c r="I15572">
        <v>2009</v>
      </c>
      <c r="J15572" t="s">
        <v>68</v>
      </c>
      <c r="K15572">
        <v>2019</v>
      </c>
      <c r="L15572" s="18">
        <v>43584</v>
      </c>
      <c r="M15572" t="s">
        <v>69</v>
      </c>
      <c r="N15572" t="s">
        <v>65</v>
      </c>
      <c r="O15572" t="s">
        <v>20278</v>
      </c>
    </row>
    <row r="15573" spans="1:15" x14ac:dyDescent="0.3">
      <c r="A15573" t="s">
        <v>20743</v>
      </c>
      <c r="B15573" t="s">
        <v>8</v>
      </c>
      <c r="C15573" t="s">
        <v>28</v>
      </c>
      <c r="D15573" t="s">
        <v>63</v>
      </c>
      <c r="E15573" t="s">
        <v>64</v>
      </c>
      <c r="F15573" t="s">
        <v>65</v>
      </c>
      <c r="G15573" t="s">
        <v>66</v>
      </c>
      <c r="H15573" t="s">
        <v>67</v>
      </c>
      <c r="I15573">
        <v>2009</v>
      </c>
      <c r="J15573" t="s">
        <v>68</v>
      </c>
      <c r="K15573">
        <v>2009</v>
      </c>
      <c r="L15573" s="18">
        <v>40148</v>
      </c>
      <c r="M15573" t="s">
        <v>69</v>
      </c>
      <c r="N15573" t="s">
        <v>65</v>
      </c>
      <c r="O15573" t="s">
        <v>11450</v>
      </c>
    </row>
    <row r="15574" spans="1:15" x14ac:dyDescent="0.3">
      <c r="A15574" t="s">
        <v>20744</v>
      </c>
      <c r="B15574" t="s">
        <v>8</v>
      </c>
      <c r="C15574" t="s">
        <v>15</v>
      </c>
      <c r="D15574" t="s">
        <v>74</v>
      </c>
      <c r="E15574" t="s">
        <v>75</v>
      </c>
      <c r="F15574" t="s">
        <v>65</v>
      </c>
      <c r="G15574" t="s">
        <v>66</v>
      </c>
      <c r="H15574" t="s">
        <v>67</v>
      </c>
      <c r="I15574">
        <v>2009</v>
      </c>
      <c r="J15574" t="s">
        <v>68</v>
      </c>
      <c r="K15574">
        <v>2011</v>
      </c>
      <c r="L15574" s="18">
        <v>40695</v>
      </c>
      <c r="M15574" t="s">
        <v>69</v>
      </c>
      <c r="N15574" t="s">
        <v>65</v>
      </c>
      <c r="O15574" t="s">
        <v>20196</v>
      </c>
    </row>
    <row r="15575" spans="1:15" x14ac:dyDescent="0.3">
      <c r="A15575" t="s">
        <v>20745</v>
      </c>
      <c r="B15575" t="s">
        <v>8</v>
      </c>
      <c r="C15575" t="s">
        <v>25</v>
      </c>
      <c r="D15575" t="s">
        <v>74</v>
      </c>
      <c r="E15575" t="s">
        <v>75</v>
      </c>
      <c r="F15575" t="s">
        <v>65</v>
      </c>
      <c r="G15575" t="s">
        <v>66</v>
      </c>
      <c r="H15575" t="s">
        <v>67</v>
      </c>
      <c r="I15575">
        <v>2009</v>
      </c>
      <c r="J15575" t="s">
        <v>68</v>
      </c>
      <c r="K15575">
        <v>2009</v>
      </c>
      <c r="L15575" s="18">
        <v>39995</v>
      </c>
      <c r="M15575" t="s">
        <v>69</v>
      </c>
      <c r="N15575" t="s">
        <v>65</v>
      </c>
      <c r="O15575" t="s">
        <v>20746</v>
      </c>
    </row>
    <row r="15576" spans="1:15" x14ac:dyDescent="0.3">
      <c r="A15576" t="s">
        <v>20747</v>
      </c>
      <c r="B15576" t="s">
        <v>8</v>
      </c>
      <c r="C15576" t="s">
        <v>25</v>
      </c>
      <c r="D15576" t="s">
        <v>74</v>
      </c>
      <c r="E15576" t="s">
        <v>75</v>
      </c>
      <c r="F15576" t="s">
        <v>65</v>
      </c>
      <c r="G15576" t="s">
        <v>66</v>
      </c>
      <c r="H15576" t="s">
        <v>67</v>
      </c>
      <c r="I15576">
        <v>2009</v>
      </c>
      <c r="J15576" t="s">
        <v>68</v>
      </c>
      <c r="K15576">
        <v>2009</v>
      </c>
      <c r="L15576" s="18">
        <v>39965</v>
      </c>
      <c r="M15576" t="s">
        <v>69</v>
      </c>
      <c r="N15576" t="s">
        <v>65</v>
      </c>
      <c r="O15576" t="s">
        <v>20746</v>
      </c>
    </row>
    <row r="15577" spans="1:15" x14ac:dyDescent="0.3">
      <c r="A15577" t="s">
        <v>20748</v>
      </c>
      <c r="B15577" t="s">
        <v>8</v>
      </c>
      <c r="C15577" t="s">
        <v>18</v>
      </c>
      <c r="D15577" t="s">
        <v>74</v>
      </c>
      <c r="E15577" t="s">
        <v>75</v>
      </c>
      <c r="F15577" t="s">
        <v>65</v>
      </c>
      <c r="G15577" t="s">
        <v>84</v>
      </c>
      <c r="H15577" t="s">
        <v>85</v>
      </c>
      <c r="I15577">
        <v>2009</v>
      </c>
      <c r="J15577" t="s">
        <v>68</v>
      </c>
      <c r="K15577">
        <v>2015</v>
      </c>
      <c r="L15577" s="18">
        <v>42156</v>
      </c>
      <c r="M15577" t="s">
        <v>69</v>
      </c>
      <c r="N15577" t="s">
        <v>65</v>
      </c>
      <c r="O15577" t="s">
        <v>20749</v>
      </c>
    </row>
    <row r="15578" spans="1:15" x14ac:dyDescent="0.3">
      <c r="A15578" t="s">
        <v>20750</v>
      </c>
      <c r="B15578" t="s">
        <v>8</v>
      </c>
      <c r="C15578" t="s">
        <v>18</v>
      </c>
      <c r="D15578" t="s">
        <v>74</v>
      </c>
      <c r="E15578" t="s">
        <v>75</v>
      </c>
      <c r="F15578" t="s">
        <v>65</v>
      </c>
      <c r="G15578" t="s">
        <v>66</v>
      </c>
      <c r="H15578" t="s">
        <v>67</v>
      </c>
      <c r="I15578">
        <v>2009</v>
      </c>
      <c r="J15578" t="s">
        <v>68</v>
      </c>
      <c r="K15578">
        <v>2011</v>
      </c>
      <c r="L15578" s="18">
        <v>40603</v>
      </c>
      <c r="M15578" t="s">
        <v>69</v>
      </c>
      <c r="N15578" t="s">
        <v>65</v>
      </c>
      <c r="O15578" t="s">
        <v>19971</v>
      </c>
    </row>
    <row r="15579" spans="1:15" x14ac:dyDescent="0.3">
      <c r="A15579" t="s">
        <v>20751</v>
      </c>
      <c r="B15579" t="s">
        <v>8</v>
      </c>
      <c r="C15579" t="s">
        <v>18</v>
      </c>
      <c r="D15579" t="s">
        <v>74</v>
      </c>
      <c r="E15579" t="s">
        <v>75</v>
      </c>
      <c r="F15579" t="s">
        <v>65</v>
      </c>
      <c r="G15579" t="s">
        <v>66</v>
      </c>
      <c r="H15579" t="s">
        <v>67</v>
      </c>
      <c r="I15579">
        <v>2009</v>
      </c>
      <c r="J15579" t="s">
        <v>68</v>
      </c>
      <c r="K15579">
        <v>2010</v>
      </c>
      <c r="L15579" s="18">
        <v>40391</v>
      </c>
      <c r="M15579" t="s">
        <v>69</v>
      </c>
      <c r="N15579" t="s">
        <v>65</v>
      </c>
      <c r="O15579" t="s">
        <v>20752</v>
      </c>
    </row>
    <row r="15580" spans="1:15" x14ac:dyDescent="0.3">
      <c r="A15580" t="s">
        <v>20753</v>
      </c>
      <c r="B15580" t="s">
        <v>8</v>
      </c>
      <c r="C15580" t="s">
        <v>25</v>
      </c>
      <c r="D15580" t="s">
        <v>81</v>
      </c>
      <c r="E15580" t="s">
        <v>75</v>
      </c>
      <c r="F15580" t="s">
        <v>65</v>
      </c>
      <c r="G15580" t="s">
        <v>84</v>
      </c>
      <c r="H15580" t="s">
        <v>85</v>
      </c>
      <c r="I15580">
        <v>2009</v>
      </c>
      <c r="J15580" t="s">
        <v>68</v>
      </c>
      <c r="K15580">
        <v>2010</v>
      </c>
      <c r="L15580" s="18">
        <v>40483</v>
      </c>
      <c r="M15580" t="s">
        <v>69</v>
      </c>
      <c r="N15580" t="s">
        <v>65</v>
      </c>
      <c r="O15580" t="s">
        <v>20754</v>
      </c>
    </row>
    <row r="15581" spans="1:15" x14ac:dyDescent="0.3">
      <c r="A15581" t="s">
        <v>20755</v>
      </c>
      <c r="B15581" t="s">
        <v>8</v>
      </c>
      <c r="C15581" t="s">
        <v>28</v>
      </c>
      <c r="D15581" t="s">
        <v>63</v>
      </c>
      <c r="E15581" t="s">
        <v>64</v>
      </c>
      <c r="F15581" t="s">
        <v>65</v>
      </c>
      <c r="G15581" t="s">
        <v>66</v>
      </c>
      <c r="H15581" t="s">
        <v>67</v>
      </c>
      <c r="I15581">
        <v>2006</v>
      </c>
      <c r="J15581" t="s">
        <v>68</v>
      </c>
      <c r="K15581">
        <v>2008</v>
      </c>
      <c r="L15581" s="18">
        <v>39479</v>
      </c>
      <c r="M15581" t="s">
        <v>69</v>
      </c>
      <c r="N15581" t="s">
        <v>65</v>
      </c>
      <c r="O15581" t="s">
        <v>1262</v>
      </c>
    </row>
    <row r="15582" spans="1:15" x14ac:dyDescent="0.3">
      <c r="A15582" t="s">
        <v>20756</v>
      </c>
      <c r="B15582" t="s">
        <v>8</v>
      </c>
      <c r="C15582" t="s">
        <v>27</v>
      </c>
      <c r="D15582" t="s">
        <v>89</v>
      </c>
      <c r="E15582" t="s">
        <v>90</v>
      </c>
      <c r="F15582" t="s">
        <v>65</v>
      </c>
      <c r="G15582" t="s">
        <v>66</v>
      </c>
      <c r="H15582" t="s">
        <v>67</v>
      </c>
      <c r="I15582">
        <v>2009</v>
      </c>
      <c r="J15582" t="s">
        <v>68</v>
      </c>
      <c r="K15582">
        <v>2010</v>
      </c>
      <c r="L15582" s="18">
        <v>40483</v>
      </c>
      <c r="M15582" t="s">
        <v>69</v>
      </c>
      <c r="N15582" t="s">
        <v>65</v>
      </c>
      <c r="O15582" t="s">
        <v>19675</v>
      </c>
    </row>
    <row r="15583" spans="1:15" x14ac:dyDescent="0.3">
      <c r="A15583" t="s">
        <v>20757</v>
      </c>
      <c r="B15583" t="s">
        <v>8</v>
      </c>
      <c r="C15583" t="s">
        <v>18</v>
      </c>
      <c r="D15583" t="s">
        <v>63</v>
      </c>
      <c r="E15583" t="s">
        <v>64</v>
      </c>
      <c r="F15583" t="s">
        <v>65</v>
      </c>
      <c r="G15583" t="s">
        <v>84</v>
      </c>
      <c r="H15583" t="s">
        <v>85</v>
      </c>
      <c r="I15583">
        <v>2010</v>
      </c>
      <c r="J15583" t="s">
        <v>68</v>
      </c>
      <c r="K15583">
        <v>2018</v>
      </c>
      <c r="L15583" s="18">
        <v>41691</v>
      </c>
      <c r="M15583" t="s">
        <v>69</v>
      </c>
      <c r="N15583" t="s">
        <v>65</v>
      </c>
      <c r="O15583" t="s">
        <v>7543</v>
      </c>
    </row>
    <row r="15584" spans="1:15" x14ac:dyDescent="0.3">
      <c r="A15584" t="s">
        <v>20758</v>
      </c>
      <c r="B15584" t="s">
        <v>8</v>
      </c>
      <c r="C15584" t="s">
        <v>18</v>
      </c>
      <c r="D15584" t="s">
        <v>89</v>
      </c>
      <c r="E15584" t="s">
        <v>90</v>
      </c>
      <c r="F15584" t="s">
        <v>65</v>
      </c>
      <c r="G15584" t="s">
        <v>66</v>
      </c>
      <c r="H15584" t="s">
        <v>67</v>
      </c>
      <c r="I15584">
        <v>2003</v>
      </c>
      <c r="J15584" t="s">
        <v>68</v>
      </c>
      <c r="K15584">
        <v>2006</v>
      </c>
      <c r="L15584" s="18">
        <v>39022</v>
      </c>
      <c r="M15584" t="s">
        <v>69</v>
      </c>
      <c r="N15584" t="s">
        <v>65</v>
      </c>
      <c r="O15584" t="s">
        <v>19996</v>
      </c>
    </row>
    <row r="15585" spans="1:15" x14ac:dyDescent="0.3">
      <c r="A15585" t="s">
        <v>20759</v>
      </c>
      <c r="B15585" t="s">
        <v>8</v>
      </c>
      <c r="C15585" t="s">
        <v>25</v>
      </c>
      <c r="D15585" t="s">
        <v>123</v>
      </c>
      <c r="E15585" t="s">
        <v>64</v>
      </c>
      <c r="F15585" t="s">
        <v>65</v>
      </c>
      <c r="G15585" t="s">
        <v>66</v>
      </c>
      <c r="H15585" t="s">
        <v>67</v>
      </c>
      <c r="I15585">
        <v>2009</v>
      </c>
      <c r="J15585" t="s">
        <v>68</v>
      </c>
      <c r="K15585">
        <v>2010</v>
      </c>
      <c r="L15585" s="18">
        <v>40118</v>
      </c>
      <c r="M15585" t="s">
        <v>69</v>
      </c>
      <c r="N15585" t="s">
        <v>65</v>
      </c>
      <c r="O15585" t="s">
        <v>20760</v>
      </c>
    </row>
    <row r="15586" spans="1:15" x14ac:dyDescent="0.3">
      <c r="A15586" t="s">
        <v>20761</v>
      </c>
      <c r="B15586" t="s">
        <v>8</v>
      </c>
      <c r="C15586" t="s">
        <v>15</v>
      </c>
      <c r="D15586" t="s">
        <v>123</v>
      </c>
      <c r="E15586" t="s">
        <v>64</v>
      </c>
      <c r="F15586" t="s">
        <v>65</v>
      </c>
      <c r="G15586" t="s">
        <v>66</v>
      </c>
      <c r="H15586" t="s">
        <v>67</v>
      </c>
      <c r="I15586">
        <v>2009</v>
      </c>
      <c r="J15586" t="s">
        <v>68</v>
      </c>
      <c r="K15586">
        <v>2012</v>
      </c>
      <c r="L15586" s="18">
        <v>41183</v>
      </c>
      <c r="M15586" t="s">
        <v>69</v>
      </c>
      <c r="N15586" t="s">
        <v>65</v>
      </c>
      <c r="O15586" t="s">
        <v>20762</v>
      </c>
    </row>
    <row r="15587" spans="1:15" x14ac:dyDescent="0.3">
      <c r="A15587" t="s">
        <v>20763</v>
      </c>
      <c r="B15587" t="s">
        <v>8</v>
      </c>
      <c r="C15587" t="s">
        <v>20</v>
      </c>
      <c r="D15587" t="s">
        <v>63</v>
      </c>
      <c r="E15587" t="s">
        <v>64</v>
      </c>
      <c r="F15587" t="s">
        <v>65</v>
      </c>
      <c r="G15587" t="s">
        <v>66</v>
      </c>
      <c r="H15587" t="s">
        <v>67</v>
      </c>
      <c r="I15587">
        <v>2009</v>
      </c>
      <c r="J15587" t="s">
        <v>68</v>
      </c>
      <c r="K15587">
        <v>2011</v>
      </c>
      <c r="L15587" s="18">
        <v>40817</v>
      </c>
      <c r="M15587" t="s">
        <v>69</v>
      </c>
      <c r="N15587" t="s">
        <v>65</v>
      </c>
      <c r="O15587" t="s">
        <v>19754</v>
      </c>
    </row>
    <row r="15588" spans="1:15" x14ac:dyDescent="0.3">
      <c r="A15588" t="s">
        <v>20764</v>
      </c>
      <c r="B15588" t="s">
        <v>8</v>
      </c>
      <c r="C15588" t="s">
        <v>25</v>
      </c>
      <c r="D15588" t="s">
        <v>74</v>
      </c>
      <c r="E15588" t="s">
        <v>75</v>
      </c>
      <c r="F15588" t="s">
        <v>65</v>
      </c>
      <c r="G15588" t="s">
        <v>66</v>
      </c>
      <c r="H15588" t="s">
        <v>67</v>
      </c>
      <c r="I15588">
        <v>2009</v>
      </c>
      <c r="J15588" t="s">
        <v>68</v>
      </c>
      <c r="K15588">
        <v>2011</v>
      </c>
      <c r="L15588" s="18">
        <v>40634</v>
      </c>
      <c r="M15588" t="s">
        <v>69</v>
      </c>
      <c r="N15588" t="s">
        <v>65</v>
      </c>
      <c r="O15588" t="s">
        <v>20765</v>
      </c>
    </row>
    <row r="15589" spans="1:15" x14ac:dyDescent="0.3">
      <c r="A15589" t="s">
        <v>20766</v>
      </c>
      <c r="B15589" t="s">
        <v>8</v>
      </c>
      <c r="C15589" t="s">
        <v>15</v>
      </c>
      <c r="D15589" t="s">
        <v>74</v>
      </c>
      <c r="E15589" t="s">
        <v>75</v>
      </c>
      <c r="F15589" t="s">
        <v>65</v>
      </c>
      <c r="G15589" t="s">
        <v>66</v>
      </c>
      <c r="H15589" t="s">
        <v>67</v>
      </c>
      <c r="I15589">
        <v>2009</v>
      </c>
      <c r="J15589" t="s">
        <v>68</v>
      </c>
      <c r="K15589">
        <v>2010</v>
      </c>
      <c r="L15589" s="18">
        <v>40513</v>
      </c>
      <c r="M15589" t="s">
        <v>69</v>
      </c>
      <c r="N15589" t="s">
        <v>65</v>
      </c>
      <c r="O15589" t="s">
        <v>20215</v>
      </c>
    </row>
    <row r="15590" spans="1:15" x14ac:dyDescent="0.3">
      <c r="A15590" t="s">
        <v>20767</v>
      </c>
      <c r="B15590" t="s">
        <v>8</v>
      </c>
      <c r="C15590" t="s">
        <v>24</v>
      </c>
      <c r="D15590" t="s">
        <v>74</v>
      </c>
      <c r="E15590" t="s">
        <v>75</v>
      </c>
      <c r="F15590" t="s">
        <v>65</v>
      </c>
      <c r="G15590" t="s">
        <v>66</v>
      </c>
      <c r="H15590" t="s">
        <v>67</v>
      </c>
      <c r="I15590">
        <v>2009</v>
      </c>
      <c r="J15590" t="s">
        <v>68</v>
      </c>
      <c r="K15590">
        <v>2011</v>
      </c>
      <c r="L15590" s="18">
        <v>40603</v>
      </c>
      <c r="M15590" t="s">
        <v>69</v>
      </c>
      <c r="N15590" t="s">
        <v>65</v>
      </c>
      <c r="O15590" t="s">
        <v>20768</v>
      </c>
    </row>
    <row r="15591" spans="1:15" x14ac:dyDescent="0.3">
      <c r="A15591" t="s">
        <v>20769</v>
      </c>
      <c r="B15591" t="s">
        <v>8</v>
      </c>
      <c r="C15591" t="s">
        <v>19</v>
      </c>
      <c r="D15591" t="s">
        <v>74</v>
      </c>
      <c r="E15591" t="s">
        <v>75</v>
      </c>
      <c r="F15591" t="s">
        <v>65</v>
      </c>
      <c r="G15591" t="s">
        <v>84</v>
      </c>
      <c r="H15591" t="s">
        <v>85</v>
      </c>
      <c r="I15591">
        <v>2009</v>
      </c>
      <c r="J15591" t="s">
        <v>68</v>
      </c>
      <c r="K15591">
        <v>2010</v>
      </c>
      <c r="L15591" s="18">
        <v>40483</v>
      </c>
      <c r="M15591" t="s">
        <v>69</v>
      </c>
      <c r="N15591" t="s">
        <v>65</v>
      </c>
      <c r="O15591" t="s">
        <v>20234</v>
      </c>
    </row>
    <row r="15592" spans="1:15" x14ac:dyDescent="0.3">
      <c r="A15592" t="s">
        <v>20770</v>
      </c>
      <c r="B15592" t="s">
        <v>8</v>
      </c>
      <c r="C15592" t="s">
        <v>16</v>
      </c>
      <c r="D15592" t="s">
        <v>81</v>
      </c>
      <c r="E15592" t="s">
        <v>75</v>
      </c>
      <c r="F15592" t="s">
        <v>65</v>
      </c>
      <c r="G15592" t="s">
        <v>66</v>
      </c>
      <c r="H15592" t="s">
        <v>67</v>
      </c>
      <c r="I15592">
        <v>2009</v>
      </c>
      <c r="J15592" t="s">
        <v>68</v>
      </c>
      <c r="K15592">
        <v>2010</v>
      </c>
      <c r="L15592" s="18">
        <v>40210</v>
      </c>
      <c r="M15592" t="s">
        <v>69</v>
      </c>
      <c r="N15592" t="s">
        <v>65</v>
      </c>
      <c r="O15592" t="s">
        <v>20771</v>
      </c>
    </row>
    <row r="15593" spans="1:15" x14ac:dyDescent="0.3">
      <c r="A15593" t="s">
        <v>20772</v>
      </c>
      <c r="B15593" t="s">
        <v>8</v>
      </c>
      <c r="C15593" t="s">
        <v>28</v>
      </c>
      <c r="D15593" t="s">
        <v>63</v>
      </c>
      <c r="E15593" t="s">
        <v>64</v>
      </c>
      <c r="F15593" t="s">
        <v>65</v>
      </c>
      <c r="G15593" t="s">
        <v>66</v>
      </c>
      <c r="H15593" t="s">
        <v>67</v>
      </c>
      <c r="I15593">
        <v>2009</v>
      </c>
      <c r="J15593" t="s">
        <v>68</v>
      </c>
      <c r="K15593">
        <v>2011</v>
      </c>
      <c r="L15593" s="18">
        <v>40756</v>
      </c>
      <c r="M15593" t="s">
        <v>69</v>
      </c>
      <c r="N15593" t="s">
        <v>65</v>
      </c>
      <c r="O15593" t="s">
        <v>1262</v>
      </c>
    </row>
    <row r="15594" spans="1:15" x14ac:dyDescent="0.3">
      <c r="A15594" t="s">
        <v>20773</v>
      </c>
      <c r="B15594" t="s">
        <v>8</v>
      </c>
      <c r="C15594" t="s">
        <v>20</v>
      </c>
      <c r="D15594" t="s">
        <v>63</v>
      </c>
      <c r="E15594" t="s">
        <v>64</v>
      </c>
      <c r="F15594" t="s">
        <v>65</v>
      </c>
      <c r="G15594" t="s">
        <v>66</v>
      </c>
      <c r="H15594" t="s">
        <v>67</v>
      </c>
      <c r="I15594">
        <v>2009</v>
      </c>
      <c r="J15594" t="s">
        <v>68</v>
      </c>
      <c r="K15594">
        <v>2012</v>
      </c>
      <c r="L15594" s="18">
        <v>40940</v>
      </c>
      <c r="M15594" t="s">
        <v>69</v>
      </c>
      <c r="N15594" t="s">
        <v>65</v>
      </c>
      <c r="O15594" t="s">
        <v>20269</v>
      </c>
    </row>
    <row r="15595" spans="1:15" x14ac:dyDescent="0.3">
      <c r="A15595" t="s">
        <v>20774</v>
      </c>
      <c r="B15595" t="s">
        <v>8</v>
      </c>
      <c r="C15595" t="s">
        <v>16</v>
      </c>
      <c r="D15595" t="s">
        <v>63</v>
      </c>
      <c r="E15595" t="s">
        <v>64</v>
      </c>
      <c r="F15595" t="s">
        <v>65</v>
      </c>
      <c r="G15595" t="s">
        <v>66</v>
      </c>
      <c r="H15595" t="s">
        <v>67</v>
      </c>
      <c r="I15595">
        <v>2009</v>
      </c>
      <c r="J15595" t="s">
        <v>68</v>
      </c>
      <c r="K15595">
        <v>2010</v>
      </c>
      <c r="L15595" s="18">
        <v>40360</v>
      </c>
      <c r="M15595" t="s">
        <v>69</v>
      </c>
      <c r="N15595" t="s">
        <v>65</v>
      </c>
      <c r="O15595" t="s">
        <v>20471</v>
      </c>
    </row>
    <row r="15596" spans="1:15" x14ac:dyDescent="0.3">
      <c r="A15596" t="s">
        <v>20775</v>
      </c>
      <c r="B15596" t="s">
        <v>8</v>
      </c>
      <c r="C15596" t="s">
        <v>17</v>
      </c>
      <c r="D15596" t="s">
        <v>74</v>
      </c>
      <c r="E15596" t="s">
        <v>75</v>
      </c>
      <c r="F15596" t="s">
        <v>65</v>
      </c>
      <c r="G15596" t="s">
        <v>66</v>
      </c>
      <c r="H15596" t="s">
        <v>67</v>
      </c>
      <c r="I15596">
        <v>2009</v>
      </c>
      <c r="J15596" t="s">
        <v>68</v>
      </c>
      <c r="K15596">
        <v>2014</v>
      </c>
      <c r="L15596" s="18">
        <v>41671</v>
      </c>
      <c r="M15596" t="s">
        <v>69</v>
      </c>
      <c r="N15596" t="s">
        <v>65</v>
      </c>
      <c r="O15596" t="s">
        <v>20259</v>
      </c>
    </row>
    <row r="15597" spans="1:15" x14ac:dyDescent="0.3">
      <c r="A15597" t="s">
        <v>20776</v>
      </c>
      <c r="B15597" t="s">
        <v>8</v>
      </c>
      <c r="C15597" t="s">
        <v>18</v>
      </c>
      <c r="D15597" t="s">
        <v>89</v>
      </c>
      <c r="E15597" t="s">
        <v>90</v>
      </c>
      <c r="F15597" t="s">
        <v>65</v>
      </c>
      <c r="G15597" t="s">
        <v>66</v>
      </c>
      <c r="H15597" t="s">
        <v>67</v>
      </c>
      <c r="I15597">
        <v>2010</v>
      </c>
      <c r="J15597" t="s">
        <v>68</v>
      </c>
      <c r="K15597">
        <v>2014</v>
      </c>
      <c r="L15597" s="18">
        <v>41791</v>
      </c>
      <c r="M15597" t="s">
        <v>69</v>
      </c>
      <c r="N15597" t="s">
        <v>65</v>
      </c>
      <c r="O15597" t="s">
        <v>20278</v>
      </c>
    </row>
    <row r="15598" spans="1:15" x14ac:dyDescent="0.3">
      <c r="A15598" t="s">
        <v>20777</v>
      </c>
      <c r="B15598" t="s">
        <v>8</v>
      </c>
      <c r="C15598" t="s">
        <v>19</v>
      </c>
      <c r="D15598" t="s">
        <v>63</v>
      </c>
      <c r="E15598" t="s">
        <v>64</v>
      </c>
      <c r="F15598" t="s">
        <v>65</v>
      </c>
      <c r="G15598" t="s">
        <v>66</v>
      </c>
      <c r="H15598" t="s">
        <v>67</v>
      </c>
      <c r="I15598">
        <v>2009</v>
      </c>
      <c r="J15598" t="s">
        <v>68</v>
      </c>
      <c r="K15598">
        <v>2010</v>
      </c>
      <c r="L15598" s="18">
        <v>40238</v>
      </c>
      <c r="M15598" t="s">
        <v>69</v>
      </c>
      <c r="N15598" t="s">
        <v>65</v>
      </c>
      <c r="O15598" t="s">
        <v>20139</v>
      </c>
    </row>
    <row r="15599" spans="1:15" x14ac:dyDescent="0.3">
      <c r="A15599" t="s">
        <v>20778</v>
      </c>
      <c r="B15599" t="s">
        <v>8</v>
      </c>
      <c r="C15599" t="s">
        <v>22</v>
      </c>
      <c r="D15599" t="s">
        <v>63</v>
      </c>
      <c r="E15599" t="s">
        <v>64</v>
      </c>
      <c r="F15599" t="s">
        <v>65</v>
      </c>
      <c r="G15599" t="s">
        <v>66</v>
      </c>
      <c r="H15599" t="s">
        <v>67</v>
      </c>
      <c r="I15599">
        <v>2009</v>
      </c>
      <c r="J15599" t="s">
        <v>68</v>
      </c>
      <c r="K15599">
        <v>2010</v>
      </c>
      <c r="L15599" s="18">
        <v>40299</v>
      </c>
      <c r="M15599" t="s">
        <v>69</v>
      </c>
      <c r="N15599" t="s">
        <v>65</v>
      </c>
      <c r="O15599" t="s">
        <v>20779</v>
      </c>
    </row>
    <row r="15600" spans="1:15" x14ac:dyDescent="0.3">
      <c r="A15600" t="s">
        <v>20780</v>
      </c>
      <c r="B15600" t="s">
        <v>8</v>
      </c>
      <c r="C15600" t="s">
        <v>18</v>
      </c>
      <c r="D15600" t="s">
        <v>89</v>
      </c>
      <c r="E15600" t="s">
        <v>90</v>
      </c>
      <c r="F15600" t="s">
        <v>65</v>
      </c>
      <c r="G15600" t="s">
        <v>66</v>
      </c>
      <c r="H15600" t="s">
        <v>67</v>
      </c>
      <c r="I15600">
        <v>2009</v>
      </c>
      <c r="J15600" t="s">
        <v>68</v>
      </c>
      <c r="K15600">
        <v>2018</v>
      </c>
      <c r="L15600" s="18">
        <v>43381</v>
      </c>
      <c r="M15600" t="s">
        <v>69</v>
      </c>
      <c r="N15600" t="s">
        <v>65</v>
      </c>
      <c r="O15600" t="s">
        <v>20781</v>
      </c>
    </row>
    <row r="15601" spans="1:15" x14ac:dyDescent="0.3">
      <c r="A15601" t="s">
        <v>20782</v>
      </c>
      <c r="B15601" t="s">
        <v>8</v>
      </c>
      <c r="C15601" t="s">
        <v>19</v>
      </c>
      <c r="D15601" t="s">
        <v>63</v>
      </c>
      <c r="E15601" t="s">
        <v>64</v>
      </c>
      <c r="F15601" t="s">
        <v>65</v>
      </c>
      <c r="G15601" t="s">
        <v>66</v>
      </c>
      <c r="H15601" t="s">
        <v>67</v>
      </c>
      <c r="I15601">
        <v>2009</v>
      </c>
      <c r="J15601" t="s">
        <v>68</v>
      </c>
      <c r="K15601">
        <v>2010</v>
      </c>
      <c r="L15601" s="18">
        <v>40513</v>
      </c>
      <c r="M15601" t="s">
        <v>69</v>
      </c>
      <c r="N15601" t="s">
        <v>65</v>
      </c>
      <c r="O15601" t="s">
        <v>20725</v>
      </c>
    </row>
    <row r="15602" spans="1:15" x14ac:dyDescent="0.3">
      <c r="A15602" t="s">
        <v>20783</v>
      </c>
      <c r="B15602" t="s">
        <v>8</v>
      </c>
      <c r="C15602" t="s">
        <v>19</v>
      </c>
      <c r="D15602" t="s">
        <v>63</v>
      </c>
      <c r="E15602" t="s">
        <v>64</v>
      </c>
      <c r="F15602" t="s">
        <v>65</v>
      </c>
      <c r="G15602" t="s">
        <v>66</v>
      </c>
      <c r="H15602" t="s">
        <v>67</v>
      </c>
      <c r="I15602">
        <v>2009</v>
      </c>
      <c r="J15602" t="s">
        <v>68</v>
      </c>
      <c r="K15602">
        <v>2011</v>
      </c>
      <c r="L15602" s="18">
        <v>40575</v>
      </c>
      <c r="M15602" t="s">
        <v>69</v>
      </c>
      <c r="N15602" t="s">
        <v>65</v>
      </c>
      <c r="O15602" t="s">
        <v>3367</v>
      </c>
    </row>
    <row r="15603" spans="1:15" x14ac:dyDescent="0.3">
      <c r="A15603" t="s">
        <v>20784</v>
      </c>
      <c r="B15603" t="s">
        <v>8</v>
      </c>
      <c r="C15603" t="s">
        <v>18</v>
      </c>
      <c r="D15603" t="s">
        <v>63</v>
      </c>
      <c r="E15603" t="s">
        <v>64</v>
      </c>
      <c r="F15603" t="s">
        <v>65</v>
      </c>
      <c r="G15603" t="s">
        <v>66</v>
      </c>
      <c r="H15603" t="s">
        <v>67</v>
      </c>
      <c r="I15603">
        <v>2009</v>
      </c>
      <c r="J15603" t="s">
        <v>68</v>
      </c>
      <c r="K15603">
        <v>2015</v>
      </c>
      <c r="L15603" s="18">
        <v>42156</v>
      </c>
      <c r="M15603" t="s">
        <v>69</v>
      </c>
      <c r="N15603" t="s">
        <v>65</v>
      </c>
      <c r="O15603" t="s">
        <v>19675</v>
      </c>
    </row>
    <row r="15604" spans="1:15" x14ac:dyDescent="0.3">
      <c r="A15604" t="s">
        <v>20785</v>
      </c>
      <c r="B15604" t="s">
        <v>8</v>
      </c>
      <c r="C15604" t="s">
        <v>18</v>
      </c>
      <c r="D15604" t="s">
        <v>89</v>
      </c>
      <c r="E15604" t="s">
        <v>90</v>
      </c>
      <c r="F15604" t="s">
        <v>65</v>
      </c>
      <c r="G15604" t="s">
        <v>66</v>
      </c>
      <c r="H15604" t="s">
        <v>67</v>
      </c>
      <c r="I15604">
        <v>2010</v>
      </c>
      <c r="J15604" t="s">
        <v>68</v>
      </c>
      <c r="K15604">
        <v>2012</v>
      </c>
      <c r="L15604" s="18">
        <v>41214</v>
      </c>
      <c r="M15604" t="s">
        <v>69</v>
      </c>
      <c r="N15604" t="s">
        <v>65</v>
      </c>
      <c r="O15604" t="s">
        <v>20202</v>
      </c>
    </row>
    <row r="15605" spans="1:15" x14ac:dyDescent="0.3">
      <c r="A15605" t="s">
        <v>20786</v>
      </c>
      <c r="B15605" t="s">
        <v>8</v>
      </c>
      <c r="C15605" t="s">
        <v>16</v>
      </c>
      <c r="D15605" t="s">
        <v>74</v>
      </c>
      <c r="E15605" t="s">
        <v>75</v>
      </c>
      <c r="F15605" t="s">
        <v>65</v>
      </c>
      <c r="G15605" t="s">
        <v>84</v>
      </c>
      <c r="H15605" t="s">
        <v>85</v>
      </c>
      <c r="I15605">
        <v>2009</v>
      </c>
      <c r="J15605" t="s">
        <v>68</v>
      </c>
      <c r="K15605">
        <v>2010</v>
      </c>
      <c r="L15605" s="18">
        <v>40409</v>
      </c>
      <c r="M15605" t="s">
        <v>69</v>
      </c>
      <c r="N15605" t="s">
        <v>65</v>
      </c>
      <c r="O15605" t="s">
        <v>20471</v>
      </c>
    </row>
    <row r="15606" spans="1:15" x14ac:dyDescent="0.3">
      <c r="A15606" t="s">
        <v>20787</v>
      </c>
      <c r="B15606" t="s">
        <v>8</v>
      </c>
      <c r="C15606" t="s">
        <v>19</v>
      </c>
      <c r="D15606" t="s">
        <v>74</v>
      </c>
      <c r="E15606" t="s">
        <v>75</v>
      </c>
      <c r="F15606" t="s">
        <v>65</v>
      </c>
      <c r="G15606" t="s">
        <v>66</v>
      </c>
      <c r="H15606" t="s">
        <v>67</v>
      </c>
      <c r="I15606">
        <v>2009</v>
      </c>
      <c r="J15606" t="s">
        <v>68</v>
      </c>
      <c r="K15606">
        <v>2010</v>
      </c>
      <c r="L15606" s="18">
        <v>40238</v>
      </c>
      <c r="M15606" t="s">
        <v>69</v>
      </c>
      <c r="N15606" t="s">
        <v>65</v>
      </c>
      <c r="O15606" t="s">
        <v>20788</v>
      </c>
    </row>
    <row r="15607" spans="1:15" x14ac:dyDescent="0.3">
      <c r="A15607" t="s">
        <v>20789</v>
      </c>
      <c r="B15607" t="s">
        <v>8</v>
      </c>
      <c r="C15607" t="s">
        <v>19</v>
      </c>
      <c r="D15607" t="s">
        <v>63</v>
      </c>
      <c r="E15607" t="s">
        <v>64</v>
      </c>
      <c r="F15607" t="s">
        <v>65</v>
      </c>
      <c r="G15607" t="s">
        <v>66</v>
      </c>
      <c r="H15607" t="s">
        <v>67</v>
      </c>
      <c r="I15607">
        <v>2009</v>
      </c>
      <c r="J15607" t="s">
        <v>68</v>
      </c>
      <c r="K15607">
        <v>2011</v>
      </c>
      <c r="L15607" s="18">
        <v>40544</v>
      </c>
      <c r="M15607" t="s">
        <v>69</v>
      </c>
      <c r="N15607" t="s">
        <v>65</v>
      </c>
      <c r="O15607" t="s">
        <v>20139</v>
      </c>
    </row>
    <row r="15608" spans="1:15" x14ac:dyDescent="0.3">
      <c r="A15608" t="s">
        <v>20790</v>
      </c>
      <c r="B15608" t="s">
        <v>8</v>
      </c>
      <c r="C15608" t="s">
        <v>18</v>
      </c>
      <c r="D15608" t="s">
        <v>74</v>
      </c>
      <c r="E15608" t="s">
        <v>75</v>
      </c>
      <c r="F15608" t="s">
        <v>65</v>
      </c>
      <c r="G15608" t="s">
        <v>66</v>
      </c>
      <c r="H15608" t="s">
        <v>67</v>
      </c>
      <c r="I15608">
        <v>2009</v>
      </c>
      <c r="J15608" t="s">
        <v>68</v>
      </c>
      <c r="K15608">
        <v>2016</v>
      </c>
      <c r="L15608" s="18">
        <v>41142</v>
      </c>
      <c r="M15608" t="s">
        <v>69</v>
      </c>
      <c r="N15608" t="s">
        <v>65</v>
      </c>
      <c r="O15608" t="s">
        <v>20791</v>
      </c>
    </row>
    <row r="15609" spans="1:15" x14ac:dyDescent="0.3">
      <c r="A15609" t="s">
        <v>20792</v>
      </c>
      <c r="B15609" t="s">
        <v>8</v>
      </c>
      <c r="C15609" t="s">
        <v>19</v>
      </c>
      <c r="D15609" t="s">
        <v>74</v>
      </c>
      <c r="E15609" t="s">
        <v>75</v>
      </c>
      <c r="F15609" t="s">
        <v>65</v>
      </c>
      <c r="G15609" t="s">
        <v>66</v>
      </c>
      <c r="H15609" t="s">
        <v>67</v>
      </c>
      <c r="I15609">
        <v>2009</v>
      </c>
      <c r="J15609" t="s">
        <v>68</v>
      </c>
      <c r="K15609">
        <v>2011</v>
      </c>
      <c r="L15609" s="18">
        <v>40817</v>
      </c>
      <c r="M15609" t="s">
        <v>69</v>
      </c>
      <c r="N15609" t="s">
        <v>65</v>
      </c>
      <c r="O15609" t="s">
        <v>20793</v>
      </c>
    </row>
    <row r="15610" spans="1:15" x14ac:dyDescent="0.3">
      <c r="A15610" t="s">
        <v>20794</v>
      </c>
      <c r="B15610" t="s">
        <v>8</v>
      </c>
      <c r="C15610" t="s">
        <v>15</v>
      </c>
      <c r="D15610" t="s">
        <v>74</v>
      </c>
      <c r="E15610" t="s">
        <v>75</v>
      </c>
      <c r="F15610" t="s">
        <v>65</v>
      </c>
      <c r="G15610" t="s">
        <v>84</v>
      </c>
      <c r="H15610" t="s">
        <v>85</v>
      </c>
      <c r="I15610">
        <v>2009</v>
      </c>
      <c r="J15610" t="s">
        <v>68</v>
      </c>
      <c r="K15610">
        <v>2011</v>
      </c>
      <c r="L15610" s="18">
        <v>40756</v>
      </c>
      <c r="M15610" t="s">
        <v>69</v>
      </c>
      <c r="N15610" t="s">
        <v>65</v>
      </c>
      <c r="O15610" t="s">
        <v>20215</v>
      </c>
    </row>
    <row r="15611" spans="1:15" x14ac:dyDescent="0.3">
      <c r="A15611" t="s">
        <v>20795</v>
      </c>
      <c r="B15611" t="s">
        <v>8</v>
      </c>
      <c r="C15611" t="s">
        <v>16</v>
      </c>
      <c r="D15611" t="s">
        <v>74</v>
      </c>
      <c r="E15611" t="s">
        <v>75</v>
      </c>
      <c r="F15611" t="s">
        <v>65</v>
      </c>
      <c r="G15611" t="s">
        <v>66</v>
      </c>
      <c r="H15611" t="s">
        <v>67</v>
      </c>
      <c r="I15611">
        <v>2009</v>
      </c>
      <c r="J15611" t="s">
        <v>68</v>
      </c>
      <c r="K15611">
        <v>2012</v>
      </c>
      <c r="L15611" s="18">
        <v>40940</v>
      </c>
      <c r="M15611" t="s">
        <v>69</v>
      </c>
      <c r="N15611" t="s">
        <v>65</v>
      </c>
      <c r="O15611" t="s">
        <v>20234</v>
      </c>
    </row>
    <row r="15612" spans="1:15" x14ac:dyDescent="0.3">
      <c r="A15612" t="s">
        <v>20796</v>
      </c>
      <c r="B15612" t="s">
        <v>8</v>
      </c>
      <c r="C15612" t="s">
        <v>18</v>
      </c>
      <c r="D15612" t="s">
        <v>74</v>
      </c>
      <c r="E15612" t="s">
        <v>75</v>
      </c>
      <c r="F15612" t="s">
        <v>65</v>
      </c>
      <c r="G15612" t="s">
        <v>66</v>
      </c>
      <c r="H15612" t="s">
        <v>67</v>
      </c>
      <c r="I15612">
        <v>2009</v>
      </c>
      <c r="J15612" t="s">
        <v>68</v>
      </c>
      <c r="K15612">
        <v>2014</v>
      </c>
      <c r="L15612" s="18">
        <v>41944</v>
      </c>
      <c r="M15612" t="s">
        <v>69</v>
      </c>
      <c r="N15612" t="s">
        <v>65</v>
      </c>
      <c r="O15612" t="s">
        <v>19675</v>
      </c>
    </row>
    <row r="15613" spans="1:15" x14ac:dyDescent="0.3">
      <c r="A15613" t="s">
        <v>20797</v>
      </c>
      <c r="B15613" t="s">
        <v>8</v>
      </c>
      <c r="C15613" t="s">
        <v>18</v>
      </c>
      <c r="D15613" t="s">
        <v>63</v>
      </c>
      <c r="E15613" t="s">
        <v>64</v>
      </c>
      <c r="F15613" t="s">
        <v>65</v>
      </c>
      <c r="G15613" t="s">
        <v>66</v>
      </c>
      <c r="H15613" t="s">
        <v>67</v>
      </c>
      <c r="I15613">
        <v>2009</v>
      </c>
      <c r="J15613" t="s">
        <v>68</v>
      </c>
      <c r="K15613">
        <v>2015</v>
      </c>
      <c r="L15613" s="18">
        <v>42215</v>
      </c>
      <c r="M15613" t="s">
        <v>69</v>
      </c>
      <c r="N15613" t="s">
        <v>65</v>
      </c>
      <c r="O15613" t="s">
        <v>20278</v>
      </c>
    </row>
    <row r="15614" spans="1:15" x14ac:dyDescent="0.3">
      <c r="A15614" t="s">
        <v>20798</v>
      </c>
      <c r="B15614" t="s">
        <v>8</v>
      </c>
      <c r="C15614" t="s">
        <v>15</v>
      </c>
      <c r="D15614" t="s">
        <v>74</v>
      </c>
      <c r="E15614" t="s">
        <v>75</v>
      </c>
      <c r="F15614" t="s">
        <v>65</v>
      </c>
      <c r="G15614" t="s">
        <v>66</v>
      </c>
      <c r="H15614" t="s">
        <v>67</v>
      </c>
      <c r="I15614">
        <v>2009</v>
      </c>
      <c r="J15614" t="s">
        <v>68</v>
      </c>
      <c r="K15614">
        <v>2012</v>
      </c>
      <c r="L15614" s="18">
        <v>40940</v>
      </c>
      <c r="M15614" t="s">
        <v>69</v>
      </c>
      <c r="N15614" t="s">
        <v>65</v>
      </c>
      <c r="O15614" t="s">
        <v>20196</v>
      </c>
    </row>
    <row r="15615" spans="1:15" x14ac:dyDescent="0.3">
      <c r="A15615" t="s">
        <v>20799</v>
      </c>
      <c r="B15615" t="s">
        <v>8</v>
      </c>
      <c r="C15615" t="s">
        <v>16</v>
      </c>
      <c r="D15615" t="s">
        <v>63</v>
      </c>
      <c r="E15615" t="s">
        <v>64</v>
      </c>
      <c r="F15615" t="s">
        <v>65</v>
      </c>
      <c r="G15615" t="s">
        <v>66</v>
      </c>
      <c r="H15615" t="s">
        <v>67</v>
      </c>
      <c r="I15615">
        <v>2009</v>
      </c>
      <c r="J15615" t="s">
        <v>68</v>
      </c>
      <c r="K15615">
        <v>2012</v>
      </c>
      <c r="L15615" s="18">
        <v>41091</v>
      </c>
      <c r="M15615" t="s">
        <v>69</v>
      </c>
      <c r="N15615" t="s">
        <v>65</v>
      </c>
      <c r="O15615" t="s">
        <v>19675</v>
      </c>
    </row>
    <row r="15616" spans="1:15" x14ac:dyDescent="0.3">
      <c r="A15616" t="s">
        <v>20800</v>
      </c>
      <c r="B15616" t="s">
        <v>8</v>
      </c>
      <c r="C15616" t="s">
        <v>16</v>
      </c>
      <c r="D15616" t="s">
        <v>63</v>
      </c>
      <c r="E15616" t="s">
        <v>64</v>
      </c>
      <c r="F15616" t="s">
        <v>65</v>
      </c>
      <c r="G15616" t="s">
        <v>66</v>
      </c>
      <c r="H15616" t="s">
        <v>67</v>
      </c>
      <c r="I15616">
        <v>2010</v>
      </c>
      <c r="J15616" t="s">
        <v>68</v>
      </c>
      <c r="K15616">
        <v>2013</v>
      </c>
      <c r="L15616" s="18">
        <v>41334</v>
      </c>
      <c r="M15616" t="s">
        <v>69</v>
      </c>
      <c r="N15616" t="s">
        <v>65</v>
      </c>
      <c r="O15616" t="s">
        <v>20801</v>
      </c>
    </row>
    <row r="15617" spans="1:15" x14ac:dyDescent="0.3">
      <c r="A15617" t="s">
        <v>20802</v>
      </c>
      <c r="B15617" t="s">
        <v>8</v>
      </c>
      <c r="C15617" t="s">
        <v>22</v>
      </c>
      <c r="D15617" t="s">
        <v>81</v>
      </c>
      <c r="E15617" t="s">
        <v>75</v>
      </c>
      <c r="F15617" t="s">
        <v>65</v>
      </c>
      <c r="G15617" t="s">
        <v>84</v>
      </c>
      <c r="H15617" t="s">
        <v>227</v>
      </c>
      <c r="I15617">
        <v>2010</v>
      </c>
      <c r="J15617" t="s">
        <v>68</v>
      </c>
      <c r="K15617">
        <v>2010</v>
      </c>
      <c r="L15617" s="18">
        <v>40483</v>
      </c>
      <c r="M15617" t="s">
        <v>228</v>
      </c>
      <c r="N15617" t="s">
        <v>65</v>
      </c>
      <c r="O15617" t="s">
        <v>20803</v>
      </c>
    </row>
    <row r="15618" spans="1:15" x14ac:dyDescent="0.3">
      <c r="A15618" t="s">
        <v>20804</v>
      </c>
      <c r="B15618" t="s">
        <v>8</v>
      </c>
      <c r="C15618" t="s">
        <v>18</v>
      </c>
      <c r="D15618" t="s">
        <v>74</v>
      </c>
      <c r="E15618" t="s">
        <v>75</v>
      </c>
      <c r="F15618" t="s">
        <v>65</v>
      </c>
      <c r="G15618" t="s">
        <v>66</v>
      </c>
      <c r="H15618" t="s">
        <v>67</v>
      </c>
      <c r="I15618">
        <v>2010</v>
      </c>
      <c r="J15618" t="s">
        <v>68</v>
      </c>
      <c r="K15618">
        <v>2014</v>
      </c>
      <c r="L15618" s="18">
        <v>41974</v>
      </c>
      <c r="M15618" t="s">
        <v>69</v>
      </c>
      <c r="N15618" t="s">
        <v>65</v>
      </c>
      <c r="O15618" t="s">
        <v>19738</v>
      </c>
    </row>
    <row r="15619" spans="1:15" x14ac:dyDescent="0.3">
      <c r="A15619" t="s">
        <v>20805</v>
      </c>
      <c r="B15619" t="s">
        <v>8</v>
      </c>
      <c r="C15619" t="s">
        <v>16</v>
      </c>
      <c r="D15619" t="s">
        <v>63</v>
      </c>
      <c r="E15619" t="s">
        <v>64</v>
      </c>
      <c r="F15619" t="s">
        <v>65</v>
      </c>
      <c r="G15619" t="s">
        <v>66</v>
      </c>
      <c r="H15619" t="s">
        <v>67</v>
      </c>
      <c r="I15619">
        <v>2009</v>
      </c>
      <c r="J15619" t="s">
        <v>68</v>
      </c>
      <c r="K15619">
        <v>2010</v>
      </c>
      <c r="L15619" s="18">
        <v>40452</v>
      </c>
      <c r="M15619" t="s">
        <v>69</v>
      </c>
      <c r="N15619" t="s">
        <v>65</v>
      </c>
      <c r="O15619" t="s">
        <v>20269</v>
      </c>
    </row>
    <row r="15620" spans="1:15" x14ac:dyDescent="0.3">
      <c r="A15620" t="s">
        <v>20806</v>
      </c>
      <c r="B15620" t="s">
        <v>8</v>
      </c>
      <c r="C15620" t="s">
        <v>18</v>
      </c>
      <c r="D15620" t="s">
        <v>89</v>
      </c>
      <c r="E15620" t="s">
        <v>90</v>
      </c>
      <c r="F15620" t="s">
        <v>65</v>
      </c>
      <c r="G15620" t="s">
        <v>66</v>
      </c>
      <c r="H15620" t="s">
        <v>67</v>
      </c>
      <c r="I15620">
        <v>2010</v>
      </c>
      <c r="J15620" t="s">
        <v>68</v>
      </c>
      <c r="K15620">
        <v>2012</v>
      </c>
      <c r="L15620" s="18">
        <v>41061</v>
      </c>
      <c r="M15620" t="s">
        <v>69</v>
      </c>
      <c r="N15620" t="s">
        <v>65</v>
      </c>
      <c r="O15620" t="s">
        <v>19971</v>
      </c>
    </row>
    <row r="15621" spans="1:15" x14ac:dyDescent="0.3">
      <c r="A15621" t="s">
        <v>20807</v>
      </c>
      <c r="B15621" t="s">
        <v>8</v>
      </c>
      <c r="C15621" t="s">
        <v>16</v>
      </c>
      <c r="D15621" t="s">
        <v>63</v>
      </c>
      <c r="E15621" t="s">
        <v>64</v>
      </c>
      <c r="F15621" t="s">
        <v>65</v>
      </c>
      <c r="G15621" t="s">
        <v>84</v>
      </c>
      <c r="H15621" t="s">
        <v>85</v>
      </c>
      <c r="I15621">
        <v>2010</v>
      </c>
      <c r="J15621" t="s">
        <v>68</v>
      </c>
      <c r="K15621">
        <v>2011</v>
      </c>
      <c r="L15621" s="18">
        <v>40695</v>
      </c>
      <c r="M15621" t="s">
        <v>69</v>
      </c>
      <c r="N15621" t="s">
        <v>65</v>
      </c>
      <c r="O15621" t="s">
        <v>20471</v>
      </c>
    </row>
    <row r="15622" spans="1:15" x14ac:dyDescent="0.3">
      <c r="A15622" t="s">
        <v>20808</v>
      </c>
      <c r="B15622" t="s">
        <v>8</v>
      </c>
      <c r="C15622" t="s">
        <v>18</v>
      </c>
      <c r="D15622" t="s">
        <v>74</v>
      </c>
      <c r="E15622" t="s">
        <v>75</v>
      </c>
      <c r="F15622" t="s">
        <v>65</v>
      </c>
      <c r="G15622" t="s">
        <v>84</v>
      </c>
      <c r="H15622" t="s">
        <v>85</v>
      </c>
      <c r="I15622">
        <v>2009</v>
      </c>
      <c r="J15622" t="s">
        <v>68</v>
      </c>
      <c r="K15622">
        <v>2011</v>
      </c>
      <c r="L15622" s="18">
        <v>40575</v>
      </c>
      <c r="M15622" t="s">
        <v>69</v>
      </c>
      <c r="N15622" t="s">
        <v>65</v>
      </c>
      <c r="O15622" t="s">
        <v>20809</v>
      </c>
    </row>
    <row r="15623" spans="1:15" x14ac:dyDescent="0.3">
      <c r="A15623" t="s">
        <v>20810</v>
      </c>
      <c r="B15623" t="s">
        <v>8</v>
      </c>
      <c r="C15623" t="s">
        <v>16</v>
      </c>
      <c r="D15623" t="s">
        <v>74</v>
      </c>
      <c r="E15623" t="s">
        <v>75</v>
      </c>
      <c r="F15623" t="s">
        <v>65</v>
      </c>
      <c r="G15623" t="s">
        <v>66</v>
      </c>
      <c r="H15623" t="s">
        <v>67</v>
      </c>
      <c r="I15623">
        <v>2009</v>
      </c>
      <c r="J15623" t="s">
        <v>68</v>
      </c>
      <c r="K15623">
        <v>2011</v>
      </c>
      <c r="L15623" s="18">
        <v>40725</v>
      </c>
      <c r="M15623" t="s">
        <v>69</v>
      </c>
      <c r="N15623" t="s">
        <v>65</v>
      </c>
      <c r="O15623" t="s">
        <v>20141</v>
      </c>
    </row>
    <row r="15624" spans="1:15" x14ac:dyDescent="0.3">
      <c r="A15624" t="s">
        <v>20811</v>
      </c>
      <c r="B15624" t="s">
        <v>8</v>
      </c>
      <c r="C15624" t="s">
        <v>23</v>
      </c>
      <c r="D15624" t="s">
        <v>123</v>
      </c>
      <c r="E15624" t="s">
        <v>64</v>
      </c>
      <c r="F15624" t="s">
        <v>65</v>
      </c>
      <c r="G15624" t="s">
        <v>66</v>
      </c>
      <c r="H15624" t="s">
        <v>67</v>
      </c>
      <c r="I15624">
        <v>2003</v>
      </c>
      <c r="J15624" t="s">
        <v>68</v>
      </c>
      <c r="K15624">
        <v>2008</v>
      </c>
      <c r="L15624" s="18">
        <v>39448</v>
      </c>
      <c r="M15624" t="s">
        <v>69</v>
      </c>
      <c r="N15624" t="s">
        <v>65</v>
      </c>
      <c r="O15624" t="s">
        <v>19654</v>
      </c>
    </row>
    <row r="15625" spans="1:15" x14ac:dyDescent="0.3">
      <c r="A15625" t="s">
        <v>20812</v>
      </c>
      <c r="B15625" t="s">
        <v>8</v>
      </c>
      <c r="C15625" t="s">
        <v>18</v>
      </c>
      <c r="D15625" t="s">
        <v>63</v>
      </c>
      <c r="E15625" t="s">
        <v>64</v>
      </c>
      <c r="F15625" t="s">
        <v>65</v>
      </c>
      <c r="G15625" t="s">
        <v>66</v>
      </c>
      <c r="H15625" t="s">
        <v>67</v>
      </c>
      <c r="I15625">
        <v>2010</v>
      </c>
      <c r="J15625" t="s">
        <v>68</v>
      </c>
      <c r="K15625">
        <v>2012</v>
      </c>
      <c r="L15625" s="18">
        <v>41030</v>
      </c>
      <c r="M15625" t="s">
        <v>69</v>
      </c>
      <c r="N15625" t="s">
        <v>65</v>
      </c>
      <c r="O15625" t="s">
        <v>20278</v>
      </c>
    </row>
    <row r="15626" spans="1:15" x14ac:dyDescent="0.3">
      <c r="A15626" t="s">
        <v>20813</v>
      </c>
      <c r="B15626" t="s">
        <v>8</v>
      </c>
      <c r="C15626" t="s">
        <v>18</v>
      </c>
      <c r="D15626" t="s">
        <v>74</v>
      </c>
      <c r="E15626" t="s">
        <v>75</v>
      </c>
      <c r="F15626" t="s">
        <v>65</v>
      </c>
      <c r="G15626" t="s">
        <v>84</v>
      </c>
      <c r="H15626" t="s">
        <v>85</v>
      </c>
      <c r="I15626">
        <v>2009</v>
      </c>
      <c r="J15626" t="s">
        <v>68</v>
      </c>
      <c r="K15626">
        <v>2012</v>
      </c>
      <c r="L15626" s="18">
        <v>41122</v>
      </c>
      <c r="M15626" t="s">
        <v>69</v>
      </c>
      <c r="N15626" t="s">
        <v>65</v>
      </c>
      <c r="O15626" t="s">
        <v>20202</v>
      </c>
    </row>
    <row r="15627" spans="1:15" x14ac:dyDescent="0.3">
      <c r="A15627" t="s">
        <v>20814</v>
      </c>
      <c r="B15627" t="s">
        <v>8</v>
      </c>
      <c r="C15627" t="s">
        <v>18</v>
      </c>
      <c r="D15627" t="s">
        <v>63</v>
      </c>
      <c r="E15627" t="s">
        <v>64</v>
      </c>
      <c r="F15627" t="s">
        <v>65</v>
      </c>
      <c r="G15627" t="s">
        <v>66</v>
      </c>
      <c r="H15627" t="s">
        <v>67</v>
      </c>
      <c r="I15627">
        <v>2010</v>
      </c>
      <c r="J15627" t="s">
        <v>68</v>
      </c>
      <c r="K15627">
        <v>2013</v>
      </c>
      <c r="L15627" s="18">
        <v>41548</v>
      </c>
      <c r="M15627" t="s">
        <v>69</v>
      </c>
      <c r="N15627" t="s">
        <v>65</v>
      </c>
      <c r="O15627" t="s">
        <v>19675</v>
      </c>
    </row>
    <row r="15628" spans="1:15" x14ac:dyDescent="0.3">
      <c r="A15628" t="s">
        <v>20815</v>
      </c>
      <c r="B15628" t="s">
        <v>8</v>
      </c>
      <c r="C15628" t="s">
        <v>22</v>
      </c>
      <c r="D15628" t="s">
        <v>63</v>
      </c>
      <c r="E15628" t="s">
        <v>64</v>
      </c>
      <c r="F15628" t="s">
        <v>65</v>
      </c>
      <c r="G15628" t="s">
        <v>84</v>
      </c>
      <c r="H15628" t="s">
        <v>85</v>
      </c>
      <c r="I15628">
        <v>2009</v>
      </c>
      <c r="J15628" t="s">
        <v>68</v>
      </c>
      <c r="K15628">
        <v>2014</v>
      </c>
      <c r="L15628" s="18">
        <v>41760</v>
      </c>
      <c r="M15628" t="s">
        <v>69</v>
      </c>
      <c r="N15628" t="s">
        <v>65</v>
      </c>
      <c r="O15628" t="s">
        <v>20432</v>
      </c>
    </row>
    <row r="15629" spans="1:15" x14ac:dyDescent="0.3">
      <c r="A15629" t="s">
        <v>20816</v>
      </c>
      <c r="B15629" t="s">
        <v>8</v>
      </c>
      <c r="C15629" t="s">
        <v>28</v>
      </c>
      <c r="D15629" t="s">
        <v>74</v>
      </c>
      <c r="E15629" t="s">
        <v>75</v>
      </c>
      <c r="F15629" t="s">
        <v>65</v>
      </c>
      <c r="G15629" t="s">
        <v>66</v>
      </c>
      <c r="H15629" t="s">
        <v>67</v>
      </c>
      <c r="I15629">
        <v>2010</v>
      </c>
      <c r="J15629" t="s">
        <v>68</v>
      </c>
      <c r="K15629">
        <v>2012</v>
      </c>
      <c r="L15629" s="18">
        <v>41030</v>
      </c>
      <c r="M15629" t="s">
        <v>69</v>
      </c>
      <c r="N15629" t="s">
        <v>65</v>
      </c>
      <c r="O15629" t="s">
        <v>1262</v>
      </c>
    </row>
    <row r="15630" spans="1:15" x14ac:dyDescent="0.3">
      <c r="A15630" t="s">
        <v>20817</v>
      </c>
      <c r="B15630" t="s">
        <v>8</v>
      </c>
      <c r="C15630" t="s">
        <v>22</v>
      </c>
      <c r="D15630" t="s">
        <v>74</v>
      </c>
      <c r="E15630" t="s">
        <v>75</v>
      </c>
      <c r="F15630" t="s">
        <v>65</v>
      </c>
      <c r="G15630" t="s">
        <v>66</v>
      </c>
      <c r="H15630" t="s">
        <v>67</v>
      </c>
      <c r="I15630">
        <v>2009</v>
      </c>
      <c r="J15630" t="s">
        <v>68</v>
      </c>
      <c r="K15630">
        <v>2010</v>
      </c>
      <c r="L15630" s="18">
        <v>40179</v>
      </c>
      <c r="M15630" t="s">
        <v>69</v>
      </c>
      <c r="N15630" t="s">
        <v>65</v>
      </c>
      <c r="O15630" t="s">
        <v>20818</v>
      </c>
    </row>
    <row r="15631" spans="1:15" x14ac:dyDescent="0.3">
      <c r="A15631" t="s">
        <v>20819</v>
      </c>
      <c r="B15631" t="s">
        <v>8</v>
      </c>
      <c r="C15631" t="s">
        <v>18</v>
      </c>
      <c r="D15631" t="s">
        <v>63</v>
      </c>
      <c r="E15631" t="s">
        <v>64</v>
      </c>
      <c r="F15631" t="s">
        <v>65</v>
      </c>
      <c r="G15631" t="s">
        <v>84</v>
      </c>
      <c r="H15631" t="s">
        <v>85</v>
      </c>
      <c r="I15631">
        <v>2010</v>
      </c>
      <c r="J15631" t="s">
        <v>68</v>
      </c>
      <c r="K15631">
        <v>2018</v>
      </c>
      <c r="L15631" s="18">
        <v>42786</v>
      </c>
      <c r="M15631" t="s">
        <v>69</v>
      </c>
      <c r="N15631" t="s">
        <v>65</v>
      </c>
      <c r="O15631" t="s">
        <v>526</v>
      </c>
    </row>
    <row r="15632" spans="1:15" x14ac:dyDescent="0.3">
      <c r="A15632" t="s">
        <v>20820</v>
      </c>
      <c r="B15632" t="s">
        <v>8</v>
      </c>
      <c r="C15632" t="s">
        <v>23</v>
      </c>
      <c r="D15632" t="s">
        <v>74</v>
      </c>
      <c r="E15632" t="s">
        <v>75</v>
      </c>
      <c r="F15632" t="s">
        <v>65</v>
      </c>
      <c r="G15632" t="s">
        <v>66</v>
      </c>
      <c r="H15632" t="s">
        <v>67</v>
      </c>
      <c r="I15632">
        <v>2003</v>
      </c>
      <c r="J15632" t="s">
        <v>68</v>
      </c>
      <c r="K15632">
        <v>2007</v>
      </c>
      <c r="L15632" s="18">
        <v>39417</v>
      </c>
      <c r="M15632" t="s">
        <v>69</v>
      </c>
      <c r="N15632" t="s">
        <v>65</v>
      </c>
      <c r="O15632" t="s">
        <v>19652</v>
      </c>
    </row>
    <row r="15633" spans="1:15" x14ac:dyDescent="0.3">
      <c r="A15633" t="s">
        <v>20821</v>
      </c>
      <c r="B15633" t="s">
        <v>8</v>
      </c>
      <c r="C15633" t="s">
        <v>15</v>
      </c>
      <c r="D15633" t="s">
        <v>74</v>
      </c>
      <c r="E15633" t="s">
        <v>75</v>
      </c>
      <c r="F15633" t="s">
        <v>65</v>
      </c>
      <c r="G15633" t="s">
        <v>66</v>
      </c>
      <c r="H15633" t="s">
        <v>67</v>
      </c>
      <c r="I15633">
        <v>2009</v>
      </c>
      <c r="J15633" t="s">
        <v>68</v>
      </c>
      <c r="K15633">
        <v>2012</v>
      </c>
      <c r="L15633" s="18">
        <v>41000</v>
      </c>
      <c r="M15633" t="s">
        <v>69</v>
      </c>
      <c r="N15633" t="s">
        <v>65</v>
      </c>
      <c r="O15633" t="s">
        <v>20471</v>
      </c>
    </row>
    <row r="15634" spans="1:15" x14ac:dyDescent="0.3">
      <c r="A15634" t="s">
        <v>20822</v>
      </c>
      <c r="B15634" t="s">
        <v>8</v>
      </c>
      <c r="C15634" t="s">
        <v>16</v>
      </c>
      <c r="D15634" t="s">
        <v>89</v>
      </c>
      <c r="E15634" t="s">
        <v>90</v>
      </c>
      <c r="F15634" t="s">
        <v>65</v>
      </c>
      <c r="G15634" t="s">
        <v>66</v>
      </c>
      <c r="H15634" t="s">
        <v>67</v>
      </c>
      <c r="I15634">
        <v>2010</v>
      </c>
      <c r="J15634" t="s">
        <v>68</v>
      </c>
      <c r="K15634">
        <v>2010</v>
      </c>
      <c r="L15634" s="18">
        <v>40179</v>
      </c>
      <c r="M15634" t="s">
        <v>69</v>
      </c>
      <c r="N15634" t="s">
        <v>65</v>
      </c>
      <c r="O15634" t="s">
        <v>20823</v>
      </c>
    </row>
    <row r="15635" spans="1:15" x14ac:dyDescent="0.3">
      <c r="A15635" t="s">
        <v>20824</v>
      </c>
      <c r="B15635" t="s">
        <v>8</v>
      </c>
      <c r="C15635" t="s">
        <v>18</v>
      </c>
      <c r="D15635" t="s">
        <v>89</v>
      </c>
      <c r="E15635" t="s">
        <v>90</v>
      </c>
      <c r="F15635" t="s">
        <v>65</v>
      </c>
      <c r="G15635" t="s">
        <v>66</v>
      </c>
      <c r="H15635" t="s">
        <v>67</v>
      </c>
      <c r="I15635">
        <v>2009</v>
      </c>
      <c r="J15635" t="s">
        <v>68</v>
      </c>
      <c r="K15635">
        <v>2012</v>
      </c>
      <c r="L15635" s="18">
        <v>40940</v>
      </c>
      <c r="M15635" t="s">
        <v>69</v>
      </c>
      <c r="N15635" t="s">
        <v>65</v>
      </c>
      <c r="O15635" t="s">
        <v>20825</v>
      </c>
    </row>
    <row r="15636" spans="1:15" x14ac:dyDescent="0.3">
      <c r="A15636" t="s">
        <v>20826</v>
      </c>
      <c r="B15636" t="s">
        <v>8</v>
      </c>
      <c r="C15636" t="s">
        <v>18</v>
      </c>
      <c r="D15636" t="s">
        <v>74</v>
      </c>
      <c r="E15636" t="s">
        <v>75</v>
      </c>
      <c r="F15636" t="s">
        <v>65</v>
      </c>
      <c r="G15636" t="s">
        <v>66</v>
      </c>
      <c r="H15636" t="s">
        <v>67</v>
      </c>
      <c r="I15636">
        <v>2010</v>
      </c>
      <c r="J15636" t="s">
        <v>68</v>
      </c>
      <c r="K15636">
        <v>2013</v>
      </c>
      <c r="L15636" s="18">
        <v>41306</v>
      </c>
      <c r="M15636" t="s">
        <v>69</v>
      </c>
      <c r="N15636" t="s">
        <v>65</v>
      </c>
      <c r="O15636" t="s">
        <v>19971</v>
      </c>
    </row>
    <row r="15637" spans="1:15" x14ac:dyDescent="0.3">
      <c r="A15637" t="s">
        <v>20827</v>
      </c>
      <c r="B15637" t="s">
        <v>8</v>
      </c>
      <c r="C15637" t="s">
        <v>18</v>
      </c>
      <c r="D15637" t="s">
        <v>74</v>
      </c>
      <c r="E15637" t="s">
        <v>75</v>
      </c>
      <c r="F15637" t="s">
        <v>65</v>
      </c>
      <c r="G15637" t="s">
        <v>66</v>
      </c>
      <c r="H15637" t="s">
        <v>67</v>
      </c>
      <c r="I15637">
        <v>2010</v>
      </c>
      <c r="J15637" t="s">
        <v>68</v>
      </c>
      <c r="K15637">
        <v>2012</v>
      </c>
      <c r="L15637" s="18">
        <v>41061</v>
      </c>
      <c r="M15637" t="s">
        <v>69</v>
      </c>
      <c r="N15637" t="s">
        <v>65</v>
      </c>
      <c r="O15637" t="s">
        <v>19675</v>
      </c>
    </row>
    <row r="15638" spans="1:15" x14ac:dyDescent="0.3">
      <c r="A15638" t="s">
        <v>20828</v>
      </c>
      <c r="B15638" t="s">
        <v>8</v>
      </c>
      <c r="C15638" t="s">
        <v>18</v>
      </c>
      <c r="D15638" t="s">
        <v>89</v>
      </c>
      <c r="E15638" t="s">
        <v>90</v>
      </c>
      <c r="F15638" t="s">
        <v>65</v>
      </c>
      <c r="G15638" t="s">
        <v>84</v>
      </c>
      <c r="H15638" t="s">
        <v>85</v>
      </c>
      <c r="I15638">
        <v>2010</v>
      </c>
      <c r="J15638" t="s">
        <v>68</v>
      </c>
      <c r="K15638">
        <v>2012</v>
      </c>
      <c r="L15638" s="18">
        <v>40909</v>
      </c>
      <c r="M15638" t="s">
        <v>69</v>
      </c>
      <c r="N15638" t="s">
        <v>65</v>
      </c>
      <c r="O15638" t="s">
        <v>20689</v>
      </c>
    </row>
    <row r="15639" spans="1:15" x14ac:dyDescent="0.3">
      <c r="A15639" t="s">
        <v>20829</v>
      </c>
      <c r="B15639" t="s">
        <v>8</v>
      </c>
      <c r="C15639" t="s">
        <v>18</v>
      </c>
      <c r="D15639" t="s">
        <v>63</v>
      </c>
      <c r="E15639" t="s">
        <v>64</v>
      </c>
      <c r="F15639" t="s">
        <v>65</v>
      </c>
      <c r="G15639" t="s">
        <v>66</v>
      </c>
      <c r="H15639" t="s">
        <v>67</v>
      </c>
      <c r="I15639">
        <v>2010</v>
      </c>
      <c r="J15639" t="s">
        <v>68</v>
      </c>
      <c r="K15639">
        <v>2015</v>
      </c>
      <c r="L15639" s="18">
        <v>40835</v>
      </c>
      <c r="M15639" t="s">
        <v>69</v>
      </c>
      <c r="N15639" t="s">
        <v>65</v>
      </c>
      <c r="O15639" t="s">
        <v>7995</v>
      </c>
    </row>
    <row r="15640" spans="1:15" x14ac:dyDescent="0.3">
      <c r="A15640" t="s">
        <v>20830</v>
      </c>
      <c r="B15640" t="s">
        <v>8</v>
      </c>
      <c r="C15640" t="s">
        <v>16</v>
      </c>
      <c r="D15640" t="s">
        <v>74</v>
      </c>
      <c r="E15640" t="s">
        <v>75</v>
      </c>
      <c r="F15640" t="s">
        <v>65</v>
      </c>
      <c r="G15640" t="s">
        <v>66</v>
      </c>
      <c r="H15640" t="s">
        <v>67</v>
      </c>
      <c r="I15640">
        <v>2009</v>
      </c>
      <c r="J15640" t="s">
        <v>68</v>
      </c>
      <c r="K15640">
        <v>2012</v>
      </c>
      <c r="L15640" s="18">
        <v>41122</v>
      </c>
      <c r="M15640" t="s">
        <v>69</v>
      </c>
      <c r="N15640" t="s">
        <v>65</v>
      </c>
      <c r="O15640" t="s">
        <v>20831</v>
      </c>
    </row>
    <row r="15641" spans="1:15" x14ac:dyDescent="0.3">
      <c r="A15641" t="s">
        <v>20832</v>
      </c>
      <c r="B15641" t="s">
        <v>8</v>
      </c>
      <c r="C15641" t="s">
        <v>18</v>
      </c>
      <c r="D15641" t="s">
        <v>89</v>
      </c>
      <c r="E15641" t="s">
        <v>90</v>
      </c>
      <c r="F15641" t="s">
        <v>65</v>
      </c>
      <c r="G15641" t="s">
        <v>84</v>
      </c>
      <c r="H15641" t="s">
        <v>85</v>
      </c>
      <c r="I15641">
        <v>2010</v>
      </c>
      <c r="J15641" t="s">
        <v>68</v>
      </c>
      <c r="K15641">
        <v>2011</v>
      </c>
      <c r="L15641" s="18">
        <v>40664</v>
      </c>
      <c r="M15641" t="s">
        <v>69</v>
      </c>
      <c r="N15641" t="s">
        <v>65</v>
      </c>
      <c r="O15641" t="s">
        <v>20833</v>
      </c>
    </row>
    <row r="15642" spans="1:15" x14ac:dyDescent="0.3">
      <c r="A15642" t="s">
        <v>20834</v>
      </c>
      <c r="B15642" t="s">
        <v>8</v>
      </c>
      <c r="C15642" t="s">
        <v>18</v>
      </c>
      <c r="D15642" t="s">
        <v>89</v>
      </c>
      <c r="E15642" t="s">
        <v>90</v>
      </c>
      <c r="F15642" t="s">
        <v>65</v>
      </c>
      <c r="G15642" t="s">
        <v>66</v>
      </c>
      <c r="H15642" t="s">
        <v>67</v>
      </c>
      <c r="I15642">
        <v>2008</v>
      </c>
      <c r="J15642" t="s">
        <v>68</v>
      </c>
      <c r="K15642">
        <v>2012</v>
      </c>
      <c r="L15642" s="18">
        <v>40787</v>
      </c>
      <c r="M15642" t="s">
        <v>69</v>
      </c>
      <c r="N15642" t="s">
        <v>65</v>
      </c>
      <c r="O15642" t="s">
        <v>20835</v>
      </c>
    </row>
    <row r="15643" spans="1:15" x14ac:dyDescent="0.3">
      <c r="A15643" t="s">
        <v>20836</v>
      </c>
      <c r="B15643" t="s">
        <v>8</v>
      </c>
      <c r="C15643" t="s">
        <v>19</v>
      </c>
      <c r="D15643" t="s">
        <v>63</v>
      </c>
      <c r="E15643" t="s">
        <v>64</v>
      </c>
      <c r="F15643" t="s">
        <v>65</v>
      </c>
      <c r="G15643" t="s">
        <v>66</v>
      </c>
      <c r="H15643" t="s">
        <v>67</v>
      </c>
      <c r="I15643">
        <v>2010</v>
      </c>
      <c r="J15643" t="s">
        <v>68</v>
      </c>
      <c r="K15643">
        <v>2010</v>
      </c>
      <c r="L15643" s="18">
        <v>40330</v>
      </c>
      <c r="M15643" t="s">
        <v>69</v>
      </c>
      <c r="N15643" t="s">
        <v>65</v>
      </c>
      <c r="O15643" t="s">
        <v>20139</v>
      </c>
    </row>
    <row r="15644" spans="1:15" x14ac:dyDescent="0.3">
      <c r="A15644" t="s">
        <v>20837</v>
      </c>
      <c r="B15644" t="s">
        <v>8</v>
      </c>
      <c r="C15644" t="s">
        <v>19</v>
      </c>
      <c r="D15644" t="s">
        <v>74</v>
      </c>
      <c r="E15644" t="s">
        <v>75</v>
      </c>
      <c r="F15644" t="s">
        <v>65</v>
      </c>
      <c r="G15644" t="s">
        <v>66</v>
      </c>
      <c r="H15644" t="s">
        <v>67</v>
      </c>
      <c r="I15644">
        <v>2010</v>
      </c>
      <c r="J15644" t="s">
        <v>68</v>
      </c>
      <c r="K15644">
        <v>2010</v>
      </c>
      <c r="L15644" s="18">
        <v>40391</v>
      </c>
      <c r="M15644" t="s">
        <v>69</v>
      </c>
      <c r="N15644" t="s">
        <v>65</v>
      </c>
      <c r="O15644" t="s">
        <v>20450</v>
      </c>
    </row>
    <row r="15645" spans="1:15" x14ac:dyDescent="0.3">
      <c r="A15645" t="s">
        <v>20838</v>
      </c>
      <c r="B15645" t="s">
        <v>8</v>
      </c>
      <c r="C15645" t="s">
        <v>17</v>
      </c>
      <c r="D15645" t="s">
        <v>74</v>
      </c>
      <c r="E15645" t="s">
        <v>75</v>
      </c>
      <c r="F15645" t="s">
        <v>65</v>
      </c>
      <c r="G15645" t="s">
        <v>66</v>
      </c>
      <c r="H15645" t="s">
        <v>67</v>
      </c>
      <c r="I15645">
        <v>2010</v>
      </c>
      <c r="J15645" t="s">
        <v>68</v>
      </c>
      <c r="K15645">
        <v>2010</v>
      </c>
      <c r="L15645" s="18">
        <v>40391</v>
      </c>
      <c r="M15645" t="s">
        <v>69</v>
      </c>
      <c r="N15645" t="s">
        <v>65</v>
      </c>
      <c r="O15645" t="s">
        <v>20269</v>
      </c>
    </row>
    <row r="15646" spans="1:15" x14ac:dyDescent="0.3">
      <c r="A15646" t="s">
        <v>20839</v>
      </c>
      <c r="B15646" t="s">
        <v>8</v>
      </c>
      <c r="C15646" t="s">
        <v>29</v>
      </c>
      <c r="D15646" t="s">
        <v>63</v>
      </c>
      <c r="E15646" t="s">
        <v>64</v>
      </c>
      <c r="F15646" t="s">
        <v>65</v>
      </c>
      <c r="G15646" t="s">
        <v>66</v>
      </c>
      <c r="H15646" t="s">
        <v>67</v>
      </c>
      <c r="I15646">
        <v>2010</v>
      </c>
      <c r="J15646" t="s">
        <v>68</v>
      </c>
      <c r="K15646">
        <v>2010</v>
      </c>
      <c r="L15646" s="18">
        <v>40452</v>
      </c>
      <c r="M15646" t="s">
        <v>69</v>
      </c>
      <c r="N15646" t="s">
        <v>65</v>
      </c>
      <c r="O15646" t="s">
        <v>20840</v>
      </c>
    </row>
    <row r="15647" spans="1:15" x14ac:dyDescent="0.3">
      <c r="A15647" t="s">
        <v>20841</v>
      </c>
      <c r="B15647" t="s">
        <v>8</v>
      </c>
      <c r="C15647" t="s">
        <v>25</v>
      </c>
      <c r="D15647" t="s">
        <v>63</v>
      </c>
      <c r="E15647" t="s">
        <v>64</v>
      </c>
      <c r="F15647" t="s">
        <v>65</v>
      </c>
      <c r="G15647" t="s">
        <v>66</v>
      </c>
      <c r="H15647" t="s">
        <v>67</v>
      </c>
      <c r="I15647">
        <v>2010</v>
      </c>
      <c r="J15647" t="s">
        <v>68</v>
      </c>
      <c r="K15647">
        <v>2012</v>
      </c>
      <c r="L15647" s="18">
        <v>40987</v>
      </c>
      <c r="M15647" t="s">
        <v>69</v>
      </c>
      <c r="N15647" t="s">
        <v>65</v>
      </c>
      <c r="O15647" t="s">
        <v>19754</v>
      </c>
    </row>
    <row r="15648" spans="1:15" x14ac:dyDescent="0.3">
      <c r="A15648" t="s">
        <v>20842</v>
      </c>
      <c r="B15648" t="s">
        <v>8</v>
      </c>
      <c r="C15648" t="s">
        <v>16</v>
      </c>
      <c r="D15648" t="s">
        <v>74</v>
      </c>
      <c r="E15648" t="s">
        <v>75</v>
      </c>
      <c r="F15648" t="s">
        <v>65</v>
      </c>
      <c r="G15648" t="s">
        <v>66</v>
      </c>
      <c r="H15648" t="s">
        <v>67</v>
      </c>
      <c r="I15648">
        <v>2010</v>
      </c>
      <c r="J15648" t="s">
        <v>68</v>
      </c>
      <c r="K15648">
        <v>2011</v>
      </c>
      <c r="L15648" s="18">
        <v>40575</v>
      </c>
      <c r="M15648" t="s">
        <v>69</v>
      </c>
      <c r="N15648" t="s">
        <v>65</v>
      </c>
      <c r="O15648" t="s">
        <v>20471</v>
      </c>
    </row>
    <row r="15649" spans="1:15" x14ac:dyDescent="0.3">
      <c r="A15649" t="s">
        <v>20843</v>
      </c>
      <c r="B15649" t="s">
        <v>8</v>
      </c>
      <c r="C15649" t="s">
        <v>18</v>
      </c>
      <c r="D15649" t="s">
        <v>74</v>
      </c>
      <c r="E15649" t="s">
        <v>75</v>
      </c>
      <c r="F15649" t="s">
        <v>65</v>
      </c>
      <c r="G15649" t="s">
        <v>66</v>
      </c>
      <c r="H15649" t="s">
        <v>67</v>
      </c>
      <c r="I15649">
        <v>2010</v>
      </c>
      <c r="J15649" t="s">
        <v>68</v>
      </c>
      <c r="K15649">
        <v>2018</v>
      </c>
      <c r="L15649" s="18">
        <v>41060</v>
      </c>
      <c r="M15649" t="s">
        <v>69</v>
      </c>
      <c r="N15649" t="s">
        <v>65</v>
      </c>
      <c r="O15649" t="s">
        <v>9297</v>
      </c>
    </row>
    <row r="15650" spans="1:15" x14ac:dyDescent="0.3">
      <c r="A15650" t="s">
        <v>20844</v>
      </c>
      <c r="B15650" t="s">
        <v>8</v>
      </c>
      <c r="C15650" t="s">
        <v>19</v>
      </c>
      <c r="D15650" t="s">
        <v>63</v>
      </c>
      <c r="E15650" t="s">
        <v>64</v>
      </c>
      <c r="F15650" t="s">
        <v>65</v>
      </c>
      <c r="G15650" t="s">
        <v>66</v>
      </c>
      <c r="H15650" t="s">
        <v>67</v>
      </c>
      <c r="I15650">
        <v>2010</v>
      </c>
      <c r="J15650" t="s">
        <v>68</v>
      </c>
      <c r="K15650">
        <v>2010</v>
      </c>
      <c r="L15650" s="18">
        <v>40360</v>
      </c>
      <c r="M15650" t="s">
        <v>69</v>
      </c>
      <c r="N15650" t="s">
        <v>65</v>
      </c>
      <c r="O15650" t="s">
        <v>20139</v>
      </c>
    </row>
    <row r="15651" spans="1:15" x14ac:dyDescent="0.3">
      <c r="A15651" t="s">
        <v>20845</v>
      </c>
      <c r="B15651" t="s">
        <v>8</v>
      </c>
      <c r="C15651" t="s">
        <v>18</v>
      </c>
      <c r="D15651" t="s">
        <v>63</v>
      </c>
      <c r="E15651" t="s">
        <v>64</v>
      </c>
      <c r="F15651" t="s">
        <v>65</v>
      </c>
      <c r="G15651" t="s">
        <v>84</v>
      </c>
      <c r="H15651" t="s">
        <v>85</v>
      </c>
      <c r="I15651">
        <v>2010</v>
      </c>
      <c r="J15651" t="s">
        <v>68</v>
      </c>
      <c r="K15651">
        <v>2018</v>
      </c>
      <c r="L15651" s="18">
        <v>43103</v>
      </c>
      <c r="M15651" t="s">
        <v>69</v>
      </c>
      <c r="N15651" t="s">
        <v>65</v>
      </c>
      <c r="O15651" t="s">
        <v>526</v>
      </c>
    </row>
    <row r="15652" spans="1:15" x14ac:dyDescent="0.3">
      <c r="A15652" t="s">
        <v>20846</v>
      </c>
      <c r="B15652" t="s">
        <v>8</v>
      </c>
      <c r="C15652" t="s">
        <v>18</v>
      </c>
      <c r="D15652" t="s">
        <v>89</v>
      </c>
      <c r="E15652" t="s">
        <v>90</v>
      </c>
      <c r="F15652" t="s">
        <v>65</v>
      </c>
      <c r="G15652" t="s">
        <v>66</v>
      </c>
      <c r="H15652" t="s">
        <v>67</v>
      </c>
      <c r="I15652">
        <v>2011</v>
      </c>
      <c r="J15652" t="s">
        <v>68</v>
      </c>
      <c r="K15652">
        <v>2015</v>
      </c>
      <c r="L15652" s="18">
        <v>42186</v>
      </c>
      <c r="M15652" t="s">
        <v>69</v>
      </c>
      <c r="N15652" t="s">
        <v>65</v>
      </c>
      <c r="O15652" t="s">
        <v>19738</v>
      </c>
    </row>
    <row r="15653" spans="1:15" x14ac:dyDescent="0.3">
      <c r="A15653" t="s">
        <v>20847</v>
      </c>
      <c r="B15653" t="s">
        <v>8</v>
      </c>
      <c r="C15653" t="s">
        <v>19</v>
      </c>
      <c r="D15653" t="s">
        <v>63</v>
      </c>
      <c r="E15653" t="s">
        <v>64</v>
      </c>
      <c r="F15653" t="s">
        <v>65</v>
      </c>
      <c r="G15653" t="s">
        <v>66</v>
      </c>
      <c r="H15653" t="s">
        <v>67</v>
      </c>
      <c r="I15653">
        <v>2010</v>
      </c>
      <c r="J15653" t="s">
        <v>68</v>
      </c>
      <c r="K15653">
        <v>2010</v>
      </c>
      <c r="L15653" s="18">
        <v>40360</v>
      </c>
      <c r="M15653" t="s">
        <v>69</v>
      </c>
      <c r="N15653" t="s">
        <v>65</v>
      </c>
      <c r="O15653" t="s">
        <v>20139</v>
      </c>
    </row>
    <row r="15654" spans="1:15" x14ac:dyDescent="0.3">
      <c r="A15654" t="s">
        <v>20848</v>
      </c>
      <c r="B15654" t="s">
        <v>8</v>
      </c>
      <c r="C15654" t="s">
        <v>29</v>
      </c>
      <c r="D15654" t="s">
        <v>63</v>
      </c>
      <c r="E15654" t="s">
        <v>64</v>
      </c>
      <c r="F15654" t="s">
        <v>65</v>
      </c>
      <c r="G15654" t="s">
        <v>66</v>
      </c>
      <c r="H15654" t="s">
        <v>67</v>
      </c>
      <c r="I15654">
        <v>2009</v>
      </c>
      <c r="J15654" t="s">
        <v>68</v>
      </c>
      <c r="K15654">
        <v>2012</v>
      </c>
      <c r="L15654" s="18">
        <v>41061</v>
      </c>
      <c r="M15654" t="s">
        <v>69</v>
      </c>
      <c r="N15654" t="s">
        <v>65</v>
      </c>
      <c r="O15654" t="s">
        <v>19691</v>
      </c>
    </row>
    <row r="15655" spans="1:15" x14ac:dyDescent="0.3">
      <c r="A15655" t="s">
        <v>20849</v>
      </c>
      <c r="B15655" t="s">
        <v>8</v>
      </c>
      <c r="C15655" t="s">
        <v>16</v>
      </c>
      <c r="D15655" t="s">
        <v>63</v>
      </c>
      <c r="E15655" t="s">
        <v>64</v>
      </c>
      <c r="F15655" t="s">
        <v>65</v>
      </c>
      <c r="G15655" t="s">
        <v>66</v>
      </c>
      <c r="H15655" t="s">
        <v>67</v>
      </c>
      <c r="I15655">
        <v>2010</v>
      </c>
      <c r="J15655" t="s">
        <v>68</v>
      </c>
      <c r="K15655">
        <v>2011</v>
      </c>
      <c r="L15655" s="18">
        <v>40483</v>
      </c>
      <c r="M15655" t="s">
        <v>69</v>
      </c>
      <c r="N15655" t="s">
        <v>65</v>
      </c>
      <c r="O15655" t="s">
        <v>20269</v>
      </c>
    </row>
    <row r="15656" spans="1:15" x14ac:dyDescent="0.3">
      <c r="A15656" t="s">
        <v>20850</v>
      </c>
      <c r="B15656" t="s">
        <v>8</v>
      </c>
      <c r="C15656" t="s">
        <v>22</v>
      </c>
      <c r="D15656" t="s">
        <v>74</v>
      </c>
      <c r="E15656" t="s">
        <v>75</v>
      </c>
      <c r="F15656" t="s">
        <v>65</v>
      </c>
      <c r="G15656" t="s">
        <v>84</v>
      </c>
      <c r="H15656" t="s">
        <v>85</v>
      </c>
      <c r="I15656">
        <v>2010</v>
      </c>
      <c r="J15656" t="s">
        <v>68</v>
      </c>
      <c r="K15656">
        <v>2010</v>
      </c>
      <c r="L15656" s="18">
        <v>40483</v>
      </c>
      <c r="M15656" t="s">
        <v>69</v>
      </c>
      <c r="N15656" t="s">
        <v>65</v>
      </c>
      <c r="O15656" t="s">
        <v>20851</v>
      </c>
    </row>
    <row r="15657" spans="1:15" x14ac:dyDescent="0.3">
      <c r="A15657" t="s">
        <v>20852</v>
      </c>
      <c r="B15657" t="s">
        <v>8</v>
      </c>
      <c r="C15657" t="s">
        <v>25</v>
      </c>
      <c r="D15657" t="s">
        <v>63</v>
      </c>
      <c r="E15657" t="s">
        <v>64</v>
      </c>
      <c r="F15657" t="s">
        <v>65</v>
      </c>
      <c r="G15657" t="s">
        <v>66</v>
      </c>
      <c r="H15657" t="s">
        <v>67</v>
      </c>
      <c r="I15657">
        <v>2010</v>
      </c>
      <c r="J15657" t="s">
        <v>68</v>
      </c>
      <c r="K15657">
        <v>2015</v>
      </c>
      <c r="L15657" s="18">
        <v>42156</v>
      </c>
      <c r="M15657" t="s">
        <v>69</v>
      </c>
      <c r="N15657" t="s">
        <v>65</v>
      </c>
      <c r="O15657" t="s">
        <v>20853</v>
      </c>
    </row>
    <row r="15658" spans="1:15" x14ac:dyDescent="0.3">
      <c r="A15658" t="s">
        <v>20854</v>
      </c>
      <c r="B15658" t="s">
        <v>8</v>
      </c>
      <c r="C15658" t="s">
        <v>18</v>
      </c>
      <c r="D15658" t="s">
        <v>74</v>
      </c>
      <c r="E15658" t="s">
        <v>75</v>
      </c>
      <c r="F15658" t="s">
        <v>65</v>
      </c>
      <c r="G15658" t="s">
        <v>66</v>
      </c>
      <c r="H15658" t="s">
        <v>67</v>
      </c>
      <c r="I15658">
        <v>2010</v>
      </c>
      <c r="J15658" t="s">
        <v>68</v>
      </c>
      <c r="K15658">
        <v>2014</v>
      </c>
      <c r="L15658" s="18">
        <v>41671</v>
      </c>
      <c r="M15658" t="s">
        <v>69</v>
      </c>
      <c r="N15658" t="s">
        <v>65</v>
      </c>
      <c r="O15658" t="s">
        <v>20278</v>
      </c>
    </row>
    <row r="15659" spans="1:15" x14ac:dyDescent="0.3">
      <c r="A15659" t="s">
        <v>20855</v>
      </c>
      <c r="B15659" t="s">
        <v>8</v>
      </c>
      <c r="C15659" t="s">
        <v>18</v>
      </c>
      <c r="D15659" t="s">
        <v>74</v>
      </c>
      <c r="E15659" t="s">
        <v>75</v>
      </c>
      <c r="F15659" t="s">
        <v>65</v>
      </c>
      <c r="G15659" t="s">
        <v>66</v>
      </c>
      <c r="H15659" t="s">
        <v>67</v>
      </c>
      <c r="I15659">
        <v>2010</v>
      </c>
      <c r="J15659" t="s">
        <v>68</v>
      </c>
      <c r="K15659">
        <v>2012</v>
      </c>
      <c r="L15659" s="18">
        <v>41030</v>
      </c>
      <c r="M15659" t="s">
        <v>69</v>
      </c>
      <c r="N15659" t="s">
        <v>65</v>
      </c>
      <c r="O15659" t="s">
        <v>20411</v>
      </c>
    </row>
    <row r="15660" spans="1:15" x14ac:dyDescent="0.3">
      <c r="A15660" t="s">
        <v>20856</v>
      </c>
      <c r="B15660" t="s">
        <v>8</v>
      </c>
      <c r="C15660" t="s">
        <v>20</v>
      </c>
      <c r="D15660" t="s">
        <v>74</v>
      </c>
      <c r="E15660" t="s">
        <v>75</v>
      </c>
      <c r="F15660" t="s">
        <v>65</v>
      </c>
      <c r="G15660" t="s">
        <v>66</v>
      </c>
      <c r="H15660" t="s">
        <v>67</v>
      </c>
      <c r="I15660">
        <v>2010</v>
      </c>
      <c r="J15660" t="s">
        <v>68</v>
      </c>
      <c r="K15660">
        <v>2011</v>
      </c>
      <c r="L15660" s="18">
        <v>40756</v>
      </c>
      <c r="M15660" t="s">
        <v>69</v>
      </c>
      <c r="N15660" t="s">
        <v>65</v>
      </c>
      <c r="O15660" t="s">
        <v>20269</v>
      </c>
    </row>
    <row r="15661" spans="1:15" x14ac:dyDescent="0.3">
      <c r="A15661" t="s">
        <v>20857</v>
      </c>
      <c r="B15661" t="s">
        <v>8</v>
      </c>
      <c r="C15661" t="s">
        <v>19</v>
      </c>
      <c r="D15661" t="s">
        <v>63</v>
      </c>
      <c r="E15661" t="s">
        <v>64</v>
      </c>
      <c r="F15661" t="s">
        <v>65</v>
      </c>
      <c r="G15661" t="s">
        <v>66</v>
      </c>
      <c r="H15661" t="s">
        <v>67</v>
      </c>
      <c r="I15661">
        <v>2010</v>
      </c>
      <c r="J15661" t="s">
        <v>68</v>
      </c>
      <c r="K15661">
        <v>2010</v>
      </c>
      <c r="L15661" s="18">
        <v>40360</v>
      </c>
      <c r="M15661" t="s">
        <v>69</v>
      </c>
      <c r="N15661" t="s">
        <v>65</v>
      </c>
      <c r="O15661" t="s">
        <v>20139</v>
      </c>
    </row>
    <row r="15662" spans="1:15" x14ac:dyDescent="0.3">
      <c r="A15662" t="s">
        <v>20858</v>
      </c>
      <c r="B15662" t="s">
        <v>8</v>
      </c>
      <c r="C15662" t="s">
        <v>16</v>
      </c>
      <c r="D15662" t="s">
        <v>63</v>
      </c>
      <c r="E15662" t="s">
        <v>64</v>
      </c>
      <c r="F15662" t="s">
        <v>65</v>
      </c>
      <c r="G15662" t="s">
        <v>84</v>
      </c>
      <c r="H15662" t="s">
        <v>85</v>
      </c>
      <c r="I15662">
        <v>2010</v>
      </c>
      <c r="J15662" t="s">
        <v>68</v>
      </c>
      <c r="K15662">
        <v>2011</v>
      </c>
      <c r="L15662" s="18">
        <v>40725</v>
      </c>
      <c r="M15662" t="s">
        <v>69</v>
      </c>
      <c r="N15662" t="s">
        <v>65</v>
      </c>
      <c r="O15662" t="s">
        <v>20471</v>
      </c>
    </row>
    <row r="15663" spans="1:15" x14ac:dyDescent="0.3">
      <c r="A15663" t="s">
        <v>20859</v>
      </c>
      <c r="B15663" t="s">
        <v>8</v>
      </c>
      <c r="C15663" t="s">
        <v>23</v>
      </c>
      <c r="D15663" t="s">
        <v>74</v>
      </c>
      <c r="E15663" t="s">
        <v>75</v>
      </c>
      <c r="F15663" t="s">
        <v>65</v>
      </c>
      <c r="G15663" t="s">
        <v>66</v>
      </c>
      <c r="H15663" t="s">
        <v>67</v>
      </c>
      <c r="I15663">
        <v>2004</v>
      </c>
      <c r="J15663" t="s">
        <v>68</v>
      </c>
      <c r="K15663">
        <v>2009</v>
      </c>
      <c r="L15663" s="18">
        <v>39995</v>
      </c>
      <c r="M15663" t="s">
        <v>69</v>
      </c>
      <c r="N15663" t="s">
        <v>65</v>
      </c>
      <c r="O15663" t="s">
        <v>19652</v>
      </c>
    </row>
    <row r="15664" spans="1:15" x14ac:dyDescent="0.3">
      <c r="A15664" t="s">
        <v>20860</v>
      </c>
      <c r="B15664" t="s">
        <v>8</v>
      </c>
      <c r="C15664" t="s">
        <v>15</v>
      </c>
      <c r="D15664" t="s">
        <v>74</v>
      </c>
      <c r="E15664" t="s">
        <v>75</v>
      </c>
      <c r="F15664" t="s">
        <v>65</v>
      </c>
      <c r="G15664" t="s">
        <v>66</v>
      </c>
      <c r="H15664" t="s">
        <v>67</v>
      </c>
      <c r="I15664">
        <v>2010</v>
      </c>
      <c r="J15664" t="s">
        <v>68</v>
      </c>
      <c r="K15664">
        <v>2011</v>
      </c>
      <c r="L15664" s="18">
        <v>40725</v>
      </c>
      <c r="M15664" t="s">
        <v>69</v>
      </c>
      <c r="N15664" t="s">
        <v>65</v>
      </c>
      <c r="O15664" t="s">
        <v>20861</v>
      </c>
    </row>
    <row r="15665" spans="1:15" x14ac:dyDescent="0.3">
      <c r="A15665" t="s">
        <v>20862</v>
      </c>
      <c r="B15665" t="s">
        <v>8</v>
      </c>
      <c r="C15665" t="s">
        <v>16</v>
      </c>
      <c r="D15665" t="s">
        <v>63</v>
      </c>
      <c r="E15665" t="s">
        <v>64</v>
      </c>
      <c r="F15665" t="s">
        <v>65</v>
      </c>
      <c r="G15665" t="s">
        <v>84</v>
      </c>
      <c r="H15665" t="s">
        <v>85</v>
      </c>
      <c r="I15665">
        <v>2010</v>
      </c>
      <c r="J15665" t="s">
        <v>68</v>
      </c>
      <c r="K15665">
        <v>2011</v>
      </c>
      <c r="L15665" s="18">
        <v>40544</v>
      </c>
      <c r="M15665" t="s">
        <v>69</v>
      </c>
      <c r="N15665" t="s">
        <v>65</v>
      </c>
      <c r="O15665" t="s">
        <v>20471</v>
      </c>
    </row>
    <row r="15666" spans="1:15" x14ac:dyDescent="0.3">
      <c r="A15666" t="s">
        <v>20863</v>
      </c>
      <c r="B15666" t="s">
        <v>8</v>
      </c>
      <c r="C15666" t="s">
        <v>16</v>
      </c>
      <c r="D15666" t="s">
        <v>63</v>
      </c>
      <c r="E15666" t="s">
        <v>64</v>
      </c>
      <c r="F15666" t="s">
        <v>65</v>
      </c>
      <c r="G15666" t="s">
        <v>84</v>
      </c>
      <c r="H15666" t="s">
        <v>85</v>
      </c>
      <c r="I15666">
        <v>2010</v>
      </c>
      <c r="J15666" t="s">
        <v>68</v>
      </c>
      <c r="K15666">
        <v>2010</v>
      </c>
      <c r="L15666" s="18">
        <v>40452</v>
      </c>
      <c r="M15666" t="s">
        <v>69</v>
      </c>
      <c r="N15666" t="s">
        <v>65</v>
      </c>
      <c r="O15666" t="s">
        <v>20471</v>
      </c>
    </row>
    <row r="15667" spans="1:15" x14ac:dyDescent="0.3">
      <c r="A15667" t="s">
        <v>20864</v>
      </c>
      <c r="B15667" t="s">
        <v>8</v>
      </c>
      <c r="C15667" t="s">
        <v>15</v>
      </c>
      <c r="D15667" t="s">
        <v>74</v>
      </c>
      <c r="E15667" t="s">
        <v>75</v>
      </c>
      <c r="F15667" t="s">
        <v>65</v>
      </c>
      <c r="G15667" t="s">
        <v>66</v>
      </c>
      <c r="H15667" t="s">
        <v>67</v>
      </c>
      <c r="I15667">
        <v>2010</v>
      </c>
      <c r="J15667" t="s">
        <v>68</v>
      </c>
      <c r="K15667">
        <v>2012</v>
      </c>
      <c r="L15667" s="18">
        <v>41244</v>
      </c>
      <c r="M15667" t="s">
        <v>69</v>
      </c>
      <c r="N15667" t="s">
        <v>65</v>
      </c>
      <c r="O15667" t="s">
        <v>20196</v>
      </c>
    </row>
    <row r="15668" spans="1:15" x14ac:dyDescent="0.3">
      <c r="A15668" t="s">
        <v>20865</v>
      </c>
      <c r="B15668" t="s">
        <v>8</v>
      </c>
      <c r="C15668" t="s">
        <v>18</v>
      </c>
      <c r="D15668" t="s">
        <v>89</v>
      </c>
      <c r="E15668" t="s">
        <v>90</v>
      </c>
      <c r="F15668" t="s">
        <v>65</v>
      </c>
      <c r="G15668" t="s">
        <v>66</v>
      </c>
      <c r="H15668" t="s">
        <v>67</v>
      </c>
      <c r="I15668">
        <v>2008</v>
      </c>
      <c r="J15668" t="s">
        <v>68</v>
      </c>
      <c r="K15668">
        <v>2011</v>
      </c>
      <c r="L15668" s="18">
        <v>40544</v>
      </c>
      <c r="M15668" t="s">
        <v>69</v>
      </c>
      <c r="N15668" t="s">
        <v>65</v>
      </c>
      <c r="O15668" t="s">
        <v>20866</v>
      </c>
    </row>
    <row r="15669" spans="1:15" x14ac:dyDescent="0.3">
      <c r="A15669" t="s">
        <v>20867</v>
      </c>
      <c r="B15669" t="s">
        <v>8</v>
      </c>
      <c r="C15669" t="s">
        <v>16</v>
      </c>
      <c r="D15669" t="s">
        <v>63</v>
      </c>
      <c r="E15669" t="s">
        <v>64</v>
      </c>
      <c r="F15669" t="s">
        <v>65</v>
      </c>
      <c r="G15669" t="s">
        <v>84</v>
      </c>
      <c r="H15669" t="s">
        <v>227</v>
      </c>
      <c r="I15669">
        <v>2010</v>
      </c>
      <c r="J15669" t="s">
        <v>68</v>
      </c>
      <c r="K15669">
        <v>2011</v>
      </c>
      <c r="L15669" s="18">
        <v>40575</v>
      </c>
      <c r="M15669" t="s">
        <v>69</v>
      </c>
      <c r="N15669" t="s">
        <v>65</v>
      </c>
      <c r="O15669" t="s">
        <v>20471</v>
      </c>
    </row>
    <row r="15670" spans="1:15" x14ac:dyDescent="0.3">
      <c r="A15670" t="s">
        <v>20868</v>
      </c>
      <c r="B15670" t="s">
        <v>8</v>
      </c>
      <c r="C15670" t="s">
        <v>19</v>
      </c>
      <c r="D15670" t="s">
        <v>74</v>
      </c>
      <c r="E15670" t="s">
        <v>75</v>
      </c>
      <c r="F15670" t="s">
        <v>65</v>
      </c>
      <c r="G15670" t="s">
        <v>84</v>
      </c>
      <c r="H15670" t="s">
        <v>85</v>
      </c>
      <c r="I15670">
        <v>2010</v>
      </c>
      <c r="J15670" t="s">
        <v>68</v>
      </c>
      <c r="K15670">
        <v>2010</v>
      </c>
      <c r="L15670" s="18">
        <v>40422</v>
      </c>
      <c r="M15670" t="s">
        <v>69</v>
      </c>
      <c r="N15670" t="s">
        <v>65</v>
      </c>
      <c r="O15670" t="s">
        <v>20613</v>
      </c>
    </row>
    <row r="15671" spans="1:15" x14ac:dyDescent="0.3">
      <c r="A15671" t="s">
        <v>20869</v>
      </c>
      <c r="B15671" t="s">
        <v>8</v>
      </c>
      <c r="C15671" t="s">
        <v>19</v>
      </c>
      <c r="D15671" t="s">
        <v>74</v>
      </c>
      <c r="E15671" t="s">
        <v>75</v>
      </c>
      <c r="F15671" t="s">
        <v>65</v>
      </c>
      <c r="G15671" t="s">
        <v>66</v>
      </c>
      <c r="H15671" t="s">
        <v>67</v>
      </c>
      <c r="I15671">
        <v>2010</v>
      </c>
      <c r="J15671" t="s">
        <v>68</v>
      </c>
      <c r="K15671">
        <v>2010</v>
      </c>
      <c r="L15671" s="18">
        <v>40387</v>
      </c>
      <c r="M15671" t="s">
        <v>69</v>
      </c>
      <c r="N15671" t="s">
        <v>65</v>
      </c>
      <c r="O15671" t="s">
        <v>20870</v>
      </c>
    </row>
    <row r="15672" spans="1:15" x14ac:dyDescent="0.3">
      <c r="A15672" t="s">
        <v>20871</v>
      </c>
      <c r="B15672" t="s">
        <v>8</v>
      </c>
      <c r="C15672" t="s">
        <v>20</v>
      </c>
      <c r="D15672" t="s">
        <v>63</v>
      </c>
      <c r="E15672" t="s">
        <v>64</v>
      </c>
      <c r="F15672" t="s">
        <v>65</v>
      </c>
      <c r="G15672" t="s">
        <v>66</v>
      </c>
      <c r="H15672" t="s">
        <v>67</v>
      </c>
      <c r="I15672">
        <v>2010</v>
      </c>
      <c r="J15672" t="s">
        <v>68</v>
      </c>
      <c r="K15672">
        <v>2012</v>
      </c>
      <c r="L15672" s="18">
        <v>41041</v>
      </c>
      <c r="M15672" t="s">
        <v>69</v>
      </c>
      <c r="N15672" t="s">
        <v>65</v>
      </c>
      <c r="O15672" t="s">
        <v>20269</v>
      </c>
    </row>
    <row r="15673" spans="1:15" x14ac:dyDescent="0.3">
      <c r="A15673" t="s">
        <v>20872</v>
      </c>
      <c r="B15673" t="s">
        <v>8</v>
      </c>
      <c r="C15673" t="s">
        <v>18</v>
      </c>
      <c r="D15673" t="s">
        <v>89</v>
      </c>
      <c r="E15673" t="s">
        <v>90</v>
      </c>
      <c r="F15673" t="s">
        <v>65</v>
      </c>
      <c r="G15673" t="s">
        <v>66</v>
      </c>
      <c r="H15673" t="s">
        <v>67</v>
      </c>
      <c r="I15673">
        <v>2010</v>
      </c>
      <c r="J15673" t="s">
        <v>68</v>
      </c>
      <c r="K15673">
        <v>2015</v>
      </c>
      <c r="L15673" s="18">
        <v>42156</v>
      </c>
      <c r="M15673" t="s">
        <v>69</v>
      </c>
      <c r="N15673" t="s">
        <v>65</v>
      </c>
      <c r="O15673" t="s">
        <v>20873</v>
      </c>
    </row>
    <row r="15674" spans="1:15" x14ac:dyDescent="0.3">
      <c r="A15674" t="s">
        <v>20874</v>
      </c>
      <c r="B15674" t="s">
        <v>8</v>
      </c>
      <c r="C15674" t="s">
        <v>16</v>
      </c>
      <c r="D15674" t="s">
        <v>74</v>
      </c>
      <c r="E15674" t="s">
        <v>75</v>
      </c>
      <c r="F15674" t="s">
        <v>65</v>
      </c>
      <c r="G15674" t="s">
        <v>66</v>
      </c>
      <c r="H15674" t="s">
        <v>67</v>
      </c>
      <c r="I15674">
        <v>2010</v>
      </c>
      <c r="J15674" t="s">
        <v>68</v>
      </c>
      <c r="K15674">
        <v>2012</v>
      </c>
      <c r="L15674" s="18">
        <v>41244</v>
      </c>
      <c r="M15674" t="s">
        <v>69</v>
      </c>
      <c r="N15674" t="s">
        <v>65</v>
      </c>
      <c r="O15674" t="s">
        <v>20875</v>
      </c>
    </row>
    <row r="15675" spans="1:15" x14ac:dyDescent="0.3">
      <c r="A15675" t="s">
        <v>20876</v>
      </c>
      <c r="B15675" t="s">
        <v>8</v>
      </c>
      <c r="C15675" t="s">
        <v>18</v>
      </c>
      <c r="D15675" t="s">
        <v>74</v>
      </c>
      <c r="E15675" t="s">
        <v>75</v>
      </c>
      <c r="F15675" t="s">
        <v>65</v>
      </c>
      <c r="G15675" t="s">
        <v>66</v>
      </c>
      <c r="H15675" t="s">
        <v>67</v>
      </c>
      <c r="I15675">
        <v>2008</v>
      </c>
      <c r="J15675" t="s">
        <v>68</v>
      </c>
      <c r="K15675">
        <v>2011</v>
      </c>
      <c r="L15675" s="18">
        <v>40787</v>
      </c>
      <c r="M15675" t="s">
        <v>69</v>
      </c>
      <c r="N15675" t="s">
        <v>65</v>
      </c>
      <c r="O15675" t="s">
        <v>19738</v>
      </c>
    </row>
    <row r="15676" spans="1:15" x14ac:dyDescent="0.3">
      <c r="A15676" t="s">
        <v>20877</v>
      </c>
      <c r="B15676" t="s">
        <v>8</v>
      </c>
      <c r="C15676" t="s">
        <v>15</v>
      </c>
      <c r="D15676" t="s">
        <v>63</v>
      </c>
      <c r="E15676" t="s">
        <v>64</v>
      </c>
      <c r="F15676" t="s">
        <v>65</v>
      </c>
      <c r="G15676" t="s">
        <v>66</v>
      </c>
      <c r="H15676" t="s">
        <v>67</v>
      </c>
      <c r="I15676">
        <v>2010</v>
      </c>
      <c r="J15676" t="s">
        <v>68</v>
      </c>
      <c r="K15676">
        <v>2011</v>
      </c>
      <c r="L15676" s="18">
        <v>40725</v>
      </c>
      <c r="M15676" t="s">
        <v>69</v>
      </c>
      <c r="N15676" t="s">
        <v>65</v>
      </c>
      <c r="O15676" t="s">
        <v>20188</v>
      </c>
    </row>
    <row r="15677" spans="1:15" x14ac:dyDescent="0.3">
      <c r="A15677" t="s">
        <v>20878</v>
      </c>
      <c r="B15677" t="s">
        <v>8</v>
      </c>
      <c r="C15677" t="s">
        <v>15</v>
      </c>
      <c r="D15677" t="s">
        <v>63</v>
      </c>
      <c r="E15677" t="s">
        <v>64</v>
      </c>
      <c r="F15677" t="s">
        <v>65</v>
      </c>
      <c r="G15677" t="s">
        <v>66</v>
      </c>
      <c r="H15677" t="s">
        <v>67</v>
      </c>
      <c r="I15677">
        <v>2010</v>
      </c>
      <c r="J15677" t="s">
        <v>68</v>
      </c>
      <c r="K15677">
        <v>2011</v>
      </c>
      <c r="L15677" s="18">
        <v>40695</v>
      </c>
      <c r="M15677" t="s">
        <v>69</v>
      </c>
      <c r="N15677" t="s">
        <v>65</v>
      </c>
      <c r="O15677" t="s">
        <v>20188</v>
      </c>
    </row>
    <row r="15678" spans="1:15" x14ac:dyDescent="0.3">
      <c r="A15678" t="s">
        <v>20879</v>
      </c>
      <c r="B15678" t="s">
        <v>8</v>
      </c>
      <c r="C15678" t="s">
        <v>22</v>
      </c>
      <c r="D15678" t="s">
        <v>63</v>
      </c>
      <c r="E15678" t="s">
        <v>64</v>
      </c>
      <c r="F15678" t="s">
        <v>65</v>
      </c>
      <c r="G15678" t="s">
        <v>66</v>
      </c>
      <c r="H15678" t="s">
        <v>67</v>
      </c>
      <c r="I15678">
        <v>2010</v>
      </c>
      <c r="J15678" t="s">
        <v>68</v>
      </c>
      <c r="K15678">
        <v>2010</v>
      </c>
      <c r="L15678" s="18">
        <v>40452</v>
      </c>
      <c r="M15678" t="s">
        <v>69</v>
      </c>
      <c r="N15678" t="s">
        <v>65</v>
      </c>
      <c r="O15678" t="s">
        <v>20880</v>
      </c>
    </row>
    <row r="15679" spans="1:15" x14ac:dyDescent="0.3">
      <c r="A15679" t="s">
        <v>20881</v>
      </c>
      <c r="B15679" t="s">
        <v>8</v>
      </c>
      <c r="C15679" t="s">
        <v>16</v>
      </c>
      <c r="D15679" t="s">
        <v>63</v>
      </c>
      <c r="E15679" t="s">
        <v>64</v>
      </c>
      <c r="F15679" t="s">
        <v>65</v>
      </c>
      <c r="G15679" t="s">
        <v>66</v>
      </c>
      <c r="H15679" t="s">
        <v>67</v>
      </c>
      <c r="I15679">
        <v>2010</v>
      </c>
      <c r="J15679" t="s">
        <v>68</v>
      </c>
      <c r="K15679">
        <v>2014</v>
      </c>
      <c r="L15679" s="18">
        <v>41942</v>
      </c>
      <c r="M15679" t="s">
        <v>69</v>
      </c>
      <c r="N15679" t="s">
        <v>65</v>
      </c>
      <c r="O15679" t="s">
        <v>19675</v>
      </c>
    </row>
    <row r="15680" spans="1:15" x14ac:dyDescent="0.3">
      <c r="A15680" t="s">
        <v>20882</v>
      </c>
      <c r="B15680" t="s">
        <v>8</v>
      </c>
      <c r="C15680" t="s">
        <v>22</v>
      </c>
      <c r="D15680" t="s">
        <v>63</v>
      </c>
      <c r="E15680" t="s">
        <v>64</v>
      </c>
      <c r="F15680" t="s">
        <v>65</v>
      </c>
      <c r="G15680" t="s">
        <v>84</v>
      </c>
      <c r="H15680" t="s">
        <v>85</v>
      </c>
      <c r="I15680">
        <v>2010</v>
      </c>
      <c r="J15680" t="s">
        <v>68</v>
      </c>
      <c r="K15680">
        <v>2014</v>
      </c>
      <c r="L15680" s="18">
        <v>41730</v>
      </c>
      <c r="M15680" t="s">
        <v>69</v>
      </c>
      <c r="N15680" t="s">
        <v>65</v>
      </c>
      <c r="O15680" t="s">
        <v>5584</v>
      </c>
    </row>
    <row r="15681" spans="1:15" x14ac:dyDescent="0.3">
      <c r="A15681" t="s">
        <v>20883</v>
      </c>
      <c r="B15681" t="s">
        <v>8</v>
      </c>
      <c r="C15681" t="s">
        <v>19</v>
      </c>
      <c r="D15681" t="s">
        <v>63</v>
      </c>
      <c r="E15681" t="s">
        <v>64</v>
      </c>
      <c r="F15681" t="s">
        <v>65</v>
      </c>
      <c r="G15681" t="s">
        <v>66</v>
      </c>
      <c r="H15681" t="s">
        <v>67</v>
      </c>
      <c r="I15681">
        <v>2010</v>
      </c>
      <c r="J15681" t="s">
        <v>68</v>
      </c>
      <c r="K15681">
        <v>2011</v>
      </c>
      <c r="L15681" s="18">
        <v>40848</v>
      </c>
      <c r="M15681" t="s">
        <v>69</v>
      </c>
      <c r="N15681" t="s">
        <v>65</v>
      </c>
      <c r="O15681" t="s">
        <v>20385</v>
      </c>
    </row>
    <row r="15682" spans="1:15" x14ac:dyDescent="0.3">
      <c r="A15682" t="s">
        <v>20884</v>
      </c>
      <c r="B15682" t="s">
        <v>8</v>
      </c>
      <c r="C15682" t="s">
        <v>19</v>
      </c>
      <c r="D15682" t="s">
        <v>74</v>
      </c>
      <c r="E15682" t="s">
        <v>75</v>
      </c>
      <c r="F15682" t="s">
        <v>65</v>
      </c>
      <c r="G15682" t="s">
        <v>66</v>
      </c>
      <c r="H15682" t="s">
        <v>67</v>
      </c>
      <c r="I15682">
        <v>2010</v>
      </c>
      <c r="J15682" t="s">
        <v>68</v>
      </c>
      <c r="K15682">
        <v>2010</v>
      </c>
      <c r="L15682" s="18">
        <v>40513</v>
      </c>
      <c r="M15682" t="s">
        <v>69</v>
      </c>
      <c r="N15682" t="s">
        <v>65</v>
      </c>
      <c r="O15682" t="s">
        <v>20385</v>
      </c>
    </row>
    <row r="15683" spans="1:15" x14ac:dyDescent="0.3">
      <c r="A15683" t="s">
        <v>20885</v>
      </c>
      <c r="B15683" t="s">
        <v>8</v>
      </c>
      <c r="C15683" t="s">
        <v>19</v>
      </c>
      <c r="D15683" t="s">
        <v>63</v>
      </c>
      <c r="E15683" t="s">
        <v>64</v>
      </c>
      <c r="F15683" t="s">
        <v>65</v>
      </c>
      <c r="G15683" t="s">
        <v>66</v>
      </c>
      <c r="H15683" t="s">
        <v>67</v>
      </c>
      <c r="I15683">
        <v>2010</v>
      </c>
      <c r="J15683" t="s">
        <v>68</v>
      </c>
      <c r="K15683">
        <v>2012</v>
      </c>
      <c r="L15683" s="18">
        <v>41091</v>
      </c>
      <c r="M15683" t="s">
        <v>69</v>
      </c>
      <c r="N15683" t="s">
        <v>65</v>
      </c>
      <c r="O15683" t="s">
        <v>20886</v>
      </c>
    </row>
    <row r="15684" spans="1:15" x14ac:dyDescent="0.3">
      <c r="A15684" t="s">
        <v>20887</v>
      </c>
      <c r="B15684" t="s">
        <v>8</v>
      </c>
      <c r="C15684" t="s">
        <v>19</v>
      </c>
      <c r="D15684" t="s">
        <v>63</v>
      </c>
      <c r="E15684" t="s">
        <v>64</v>
      </c>
      <c r="F15684" t="s">
        <v>65</v>
      </c>
      <c r="G15684" t="s">
        <v>66</v>
      </c>
      <c r="H15684" t="s">
        <v>67</v>
      </c>
      <c r="I15684">
        <v>2010</v>
      </c>
      <c r="J15684" t="s">
        <v>68</v>
      </c>
      <c r="K15684">
        <v>2011</v>
      </c>
      <c r="L15684" s="18">
        <v>40878</v>
      </c>
      <c r="M15684" t="s">
        <v>69</v>
      </c>
      <c r="N15684" t="s">
        <v>65</v>
      </c>
      <c r="O15684" t="s">
        <v>20886</v>
      </c>
    </row>
    <row r="15685" spans="1:15" x14ac:dyDescent="0.3">
      <c r="A15685" t="s">
        <v>20888</v>
      </c>
      <c r="B15685" t="s">
        <v>8</v>
      </c>
      <c r="C15685" t="s">
        <v>25</v>
      </c>
      <c r="D15685" t="s">
        <v>89</v>
      </c>
      <c r="E15685" t="s">
        <v>90</v>
      </c>
      <c r="F15685" t="s">
        <v>65</v>
      </c>
      <c r="G15685" t="s">
        <v>66</v>
      </c>
      <c r="H15685" t="s">
        <v>67</v>
      </c>
      <c r="I15685">
        <v>2010</v>
      </c>
      <c r="J15685" t="s">
        <v>68</v>
      </c>
      <c r="K15685">
        <v>2010</v>
      </c>
      <c r="L15685" s="18">
        <v>40330</v>
      </c>
      <c r="M15685" t="s">
        <v>69</v>
      </c>
      <c r="N15685" t="s">
        <v>65</v>
      </c>
      <c r="O15685" t="s">
        <v>20889</v>
      </c>
    </row>
    <row r="15686" spans="1:15" x14ac:dyDescent="0.3">
      <c r="A15686" t="s">
        <v>20890</v>
      </c>
      <c r="B15686" t="s">
        <v>8</v>
      </c>
      <c r="C15686" t="s">
        <v>18</v>
      </c>
      <c r="D15686" t="s">
        <v>74</v>
      </c>
      <c r="E15686" t="s">
        <v>75</v>
      </c>
      <c r="F15686" t="s">
        <v>65</v>
      </c>
      <c r="G15686" t="s">
        <v>66</v>
      </c>
      <c r="H15686" t="s">
        <v>67</v>
      </c>
      <c r="I15686">
        <v>2010</v>
      </c>
      <c r="J15686" t="s">
        <v>68</v>
      </c>
      <c r="K15686">
        <v>2014</v>
      </c>
      <c r="L15686" s="18">
        <v>41852</v>
      </c>
      <c r="M15686" t="s">
        <v>69</v>
      </c>
      <c r="N15686" t="s">
        <v>65</v>
      </c>
      <c r="O15686" t="s">
        <v>20411</v>
      </c>
    </row>
    <row r="15687" spans="1:15" x14ac:dyDescent="0.3">
      <c r="A15687" t="s">
        <v>20891</v>
      </c>
      <c r="B15687" t="s">
        <v>8</v>
      </c>
      <c r="C15687" t="s">
        <v>22</v>
      </c>
      <c r="D15687" t="s">
        <v>74</v>
      </c>
      <c r="E15687" t="s">
        <v>75</v>
      </c>
      <c r="F15687" t="s">
        <v>65</v>
      </c>
      <c r="G15687" t="s">
        <v>66</v>
      </c>
      <c r="H15687" t="s">
        <v>67</v>
      </c>
      <c r="I15687">
        <v>2010</v>
      </c>
      <c r="J15687" t="s">
        <v>68</v>
      </c>
      <c r="K15687">
        <v>2011</v>
      </c>
      <c r="L15687" s="18">
        <v>40756</v>
      </c>
      <c r="M15687" t="s">
        <v>69</v>
      </c>
      <c r="N15687" t="s">
        <v>65</v>
      </c>
      <c r="O15687" t="s">
        <v>17792</v>
      </c>
    </row>
    <row r="15688" spans="1:15" x14ac:dyDescent="0.3">
      <c r="A15688" t="s">
        <v>20892</v>
      </c>
      <c r="B15688" t="s">
        <v>8</v>
      </c>
      <c r="C15688" t="s">
        <v>18</v>
      </c>
      <c r="D15688" t="s">
        <v>81</v>
      </c>
      <c r="E15688" t="s">
        <v>75</v>
      </c>
      <c r="F15688" t="s">
        <v>65</v>
      </c>
      <c r="G15688" t="s">
        <v>66</v>
      </c>
      <c r="H15688" t="s">
        <v>67</v>
      </c>
      <c r="I15688">
        <v>2011</v>
      </c>
      <c r="J15688" t="s">
        <v>68</v>
      </c>
      <c r="K15688">
        <v>2014</v>
      </c>
      <c r="L15688" s="18">
        <v>41913</v>
      </c>
      <c r="M15688" t="s">
        <v>69</v>
      </c>
      <c r="N15688" t="s">
        <v>65</v>
      </c>
      <c r="O15688" t="s">
        <v>20693</v>
      </c>
    </row>
    <row r="15689" spans="1:15" x14ac:dyDescent="0.3">
      <c r="A15689" t="s">
        <v>20893</v>
      </c>
      <c r="B15689" t="s">
        <v>8</v>
      </c>
      <c r="C15689" t="s">
        <v>18</v>
      </c>
      <c r="D15689" t="s">
        <v>63</v>
      </c>
      <c r="E15689" t="s">
        <v>64</v>
      </c>
      <c r="F15689" t="s">
        <v>65</v>
      </c>
      <c r="G15689" t="s">
        <v>66</v>
      </c>
      <c r="H15689" t="s">
        <v>67</v>
      </c>
      <c r="I15689">
        <v>2009</v>
      </c>
      <c r="J15689" t="s">
        <v>68</v>
      </c>
      <c r="K15689">
        <v>2011</v>
      </c>
      <c r="L15689" s="18">
        <v>40634</v>
      </c>
      <c r="M15689" t="s">
        <v>69</v>
      </c>
      <c r="N15689" t="s">
        <v>65</v>
      </c>
      <c r="O15689" t="s">
        <v>19738</v>
      </c>
    </row>
    <row r="15690" spans="1:15" x14ac:dyDescent="0.3">
      <c r="A15690" t="s">
        <v>20894</v>
      </c>
      <c r="B15690" t="s">
        <v>8</v>
      </c>
      <c r="C15690" t="s">
        <v>15</v>
      </c>
      <c r="D15690" t="s">
        <v>63</v>
      </c>
      <c r="E15690" t="s">
        <v>64</v>
      </c>
      <c r="F15690" t="s">
        <v>65</v>
      </c>
      <c r="G15690" t="s">
        <v>66</v>
      </c>
      <c r="H15690" t="s">
        <v>67</v>
      </c>
      <c r="I15690">
        <v>2010</v>
      </c>
      <c r="J15690" t="s">
        <v>68</v>
      </c>
      <c r="K15690">
        <v>2011</v>
      </c>
      <c r="L15690" s="18">
        <v>40817</v>
      </c>
      <c r="M15690" t="s">
        <v>69</v>
      </c>
      <c r="N15690" t="s">
        <v>65</v>
      </c>
      <c r="O15690" t="s">
        <v>19693</v>
      </c>
    </row>
    <row r="15691" spans="1:15" x14ac:dyDescent="0.3">
      <c r="A15691" t="s">
        <v>20895</v>
      </c>
      <c r="B15691" t="s">
        <v>8</v>
      </c>
      <c r="C15691" t="s">
        <v>16</v>
      </c>
      <c r="D15691" t="s">
        <v>74</v>
      </c>
      <c r="E15691" t="s">
        <v>75</v>
      </c>
      <c r="F15691" t="s">
        <v>65</v>
      </c>
      <c r="G15691" t="s">
        <v>66</v>
      </c>
      <c r="H15691" t="s">
        <v>67</v>
      </c>
      <c r="I15691">
        <v>2010</v>
      </c>
      <c r="J15691" t="s">
        <v>68</v>
      </c>
      <c r="K15691">
        <v>2012</v>
      </c>
      <c r="L15691" s="18">
        <v>41091</v>
      </c>
      <c r="M15691" t="s">
        <v>69</v>
      </c>
      <c r="N15691" t="s">
        <v>65</v>
      </c>
      <c r="O15691" t="s">
        <v>20896</v>
      </c>
    </row>
    <row r="15692" spans="1:15" x14ac:dyDescent="0.3">
      <c r="A15692" t="s">
        <v>20897</v>
      </c>
      <c r="B15692" t="s">
        <v>8</v>
      </c>
      <c r="C15692" t="s">
        <v>19</v>
      </c>
      <c r="D15692" t="s">
        <v>74</v>
      </c>
      <c r="E15692" t="s">
        <v>75</v>
      </c>
      <c r="F15692" t="s">
        <v>65</v>
      </c>
      <c r="G15692" t="s">
        <v>66</v>
      </c>
      <c r="H15692" t="s">
        <v>67</v>
      </c>
      <c r="I15692">
        <v>2010</v>
      </c>
      <c r="J15692" t="s">
        <v>68</v>
      </c>
      <c r="K15692">
        <v>2012</v>
      </c>
      <c r="L15692" s="18">
        <v>41000</v>
      </c>
      <c r="M15692" t="s">
        <v>69</v>
      </c>
      <c r="N15692" t="s">
        <v>65</v>
      </c>
      <c r="O15692" t="s">
        <v>20234</v>
      </c>
    </row>
    <row r="15693" spans="1:15" x14ac:dyDescent="0.3">
      <c r="A15693" t="s">
        <v>20898</v>
      </c>
      <c r="B15693" t="s">
        <v>8</v>
      </c>
      <c r="C15693" t="s">
        <v>28</v>
      </c>
      <c r="D15693" t="s">
        <v>63</v>
      </c>
      <c r="E15693" t="s">
        <v>64</v>
      </c>
      <c r="F15693" t="s">
        <v>65</v>
      </c>
      <c r="G15693" t="s">
        <v>84</v>
      </c>
      <c r="H15693" t="s">
        <v>85</v>
      </c>
      <c r="I15693">
        <v>2010</v>
      </c>
      <c r="J15693" t="s">
        <v>68</v>
      </c>
      <c r="K15693">
        <v>2011</v>
      </c>
      <c r="L15693" s="18">
        <v>40725</v>
      </c>
      <c r="M15693" t="s">
        <v>69</v>
      </c>
      <c r="N15693" t="s">
        <v>65</v>
      </c>
      <c r="O15693" t="s">
        <v>1262</v>
      </c>
    </row>
    <row r="15694" spans="1:15" x14ac:dyDescent="0.3">
      <c r="A15694" t="s">
        <v>20899</v>
      </c>
      <c r="B15694" t="s">
        <v>8</v>
      </c>
      <c r="C15694" t="s">
        <v>16</v>
      </c>
      <c r="D15694" t="s">
        <v>74</v>
      </c>
      <c r="E15694" t="s">
        <v>75</v>
      </c>
      <c r="F15694" t="s">
        <v>65</v>
      </c>
      <c r="G15694" t="s">
        <v>66</v>
      </c>
      <c r="H15694" t="s">
        <v>67</v>
      </c>
      <c r="I15694">
        <v>2010</v>
      </c>
      <c r="J15694" t="s">
        <v>68</v>
      </c>
      <c r="K15694">
        <v>2016</v>
      </c>
      <c r="L15694" s="18">
        <v>42661</v>
      </c>
      <c r="M15694" t="s">
        <v>69</v>
      </c>
      <c r="N15694" t="s">
        <v>65</v>
      </c>
      <c r="O15694" t="s">
        <v>20471</v>
      </c>
    </row>
    <row r="15695" spans="1:15" x14ac:dyDescent="0.3">
      <c r="A15695" t="s">
        <v>20900</v>
      </c>
      <c r="B15695" t="s">
        <v>8</v>
      </c>
      <c r="C15695" t="s">
        <v>18</v>
      </c>
      <c r="D15695" t="s">
        <v>89</v>
      </c>
      <c r="E15695" t="s">
        <v>90</v>
      </c>
      <c r="F15695" t="s">
        <v>65</v>
      </c>
      <c r="G15695" t="s">
        <v>66</v>
      </c>
      <c r="H15695" t="s">
        <v>67</v>
      </c>
      <c r="I15695">
        <v>2008</v>
      </c>
      <c r="J15695" t="s">
        <v>68</v>
      </c>
      <c r="K15695">
        <v>2012</v>
      </c>
      <c r="L15695" s="18">
        <v>41030</v>
      </c>
      <c r="M15695" t="s">
        <v>69</v>
      </c>
      <c r="N15695" t="s">
        <v>65</v>
      </c>
      <c r="O15695" t="s">
        <v>20411</v>
      </c>
    </row>
    <row r="15696" spans="1:15" x14ac:dyDescent="0.3">
      <c r="A15696" t="s">
        <v>20901</v>
      </c>
      <c r="B15696" t="s">
        <v>8</v>
      </c>
      <c r="C15696" t="s">
        <v>18</v>
      </c>
      <c r="D15696" t="s">
        <v>81</v>
      </c>
      <c r="E15696" t="s">
        <v>75</v>
      </c>
      <c r="F15696" t="s">
        <v>65</v>
      </c>
      <c r="G15696" t="s">
        <v>84</v>
      </c>
      <c r="H15696" t="s">
        <v>85</v>
      </c>
      <c r="I15696">
        <v>2010</v>
      </c>
      <c r="J15696" t="s">
        <v>68</v>
      </c>
      <c r="K15696">
        <v>2014</v>
      </c>
      <c r="L15696" s="18">
        <v>41852</v>
      </c>
      <c r="M15696" t="s">
        <v>69</v>
      </c>
      <c r="N15696" t="s">
        <v>65</v>
      </c>
      <c r="O15696" t="s">
        <v>20835</v>
      </c>
    </row>
    <row r="15697" spans="1:15" x14ac:dyDescent="0.3">
      <c r="A15697" t="s">
        <v>20902</v>
      </c>
      <c r="B15697" t="s">
        <v>8</v>
      </c>
      <c r="C15697" t="s">
        <v>28</v>
      </c>
      <c r="D15697" t="s">
        <v>63</v>
      </c>
      <c r="E15697" t="s">
        <v>64</v>
      </c>
      <c r="F15697" t="s">
        <v>65</v>
      </c>
      <c r="G15697" t="s">
        <v>66</v>
      </c>
      <c r="H15697" t="s">
        <v>67</v>
      </c>
      <c r="I15697">
        <v>2010</v>
      </c>
      <c r="J15697" t="s">
        <v>68</v>
      </c>
      <c r="K15697">
        <v>2013</v>
      </c>
      <c r="L15697" s="18">
        <v>41334</v>
      </c>
      <c r="M15697" t="s">
        <v>69</v>
      </c>
      <c r="N15697" t="s">
        <v>65</v>
      </c>
      <c r="O15697" t="s">
        <v>1262</v>
      </c>
    </row>
    <row r="15698" spans="1:15" x14ac:dyDescent="0.3">
      <c r="A15698" t="s">
        <v>20903</v>
      </c>
      <c r="B15698" t="s">
        <v>8</v>
      </c>
      <c r="C15698" t="s">
        <v>26</v>
      </c>
      <c r="D15698" t="s">
        <v>63</v>
      </c>
      <c r="E15698" t="s">
        <v>64</v>
      </c>
      <c r="F15698" t="s">
        <v>65</v>
      </c>
      <c r="G15698" t="s">
        <v>66</v>
      </c>
      <c r="H15698" t="s">
        <v>67</v>
      </c>
      <c r="I15698">
        <v>2010</v>
      </c>
      <c r="J15698" t="s">
        <v>68</v>
      </c>
      <c r="K15698">
        <v>2017</v>
      </c>
      <c r="L15698" s="18">
        <v>41296</v>
      </c>
      <c r="M15698" t="s">
        <v>69</v>
      </c>
      <c r="N15698" t="s">
        <v>68</v>
      </c>
      <c r="O15698" t="s">
        <v>19669</v>
      </c>
    </row>
    <row r="15699" spans="1:15" x14ac:dyDescent="0.3">
      <c r="A15699" t="s">
        <v>20904</v>
      </c>
      <c r="B15699" t="s">
        <v>8</v>
      </c>
      <c r="C15699" t="s">
        <v>22</v>
      </c>
      <c r="D15699" t="s">
        <v>81</v>
      </c>
      <c r="E15699" t="s">
        <v>75</v>
      </c>
      <c r="F15699" t="s">
        <v>65</v>
      </c>
      <c r="G15699" t="s">
        <v>66</v>
      </c>
      <c r="H15699" t="s">
        <v>67</v>
      </c>
      <c r="I15699">
        <v>2010</v>
      </c>
      <c r="J15699" t="s">
        <v>68</v>
      </c>
      <c r="K15699">
        <v>2011</v>
      </c>
      <c r="L15699" s="18">
        <v>40817</v>
      </c>
      <c r="M15699" t="s">
        <v>69</v>
      </c>
      <c r="N15699" t="s">
        <v>65</v>
      </c>
      <c r="O15699" t="s">
        <v>20905</v>
      </c>
    </row>
    <row r="15700" spans="1:15" x14ac:dyDescent="0.3">
      <c r="A15700" t="s">
        <v>20906</v>
      </c>
      <c r="B15700" t="s">
        <v>8</v>
      </c>
      <c r="C15700" t="s">
        <v>15</v>
      </c>
      <c r="D15700" t="s">
        <v>74</v>
      </c>
      <c r="E15700" t="s">
        <v>75</v>
      </c>
      <c r="F15700" t="s">
        <v>65</v>
      </c>
      <c r="G15700" t="s">
        <v>66</v>
      </c>
      <c r="H15700" t="s">
        <v>67</v>
      </c>
      <c r="I15700">
        <v>2010</v>
      </c>
      <c r="J15700" t="s">
        <v>68</v>
      </c>
      <c r="K15700">
        <v>2011</v>
      </c>
      <c r="L15700" s="18">
        <v>40787</v>
      </c>
      <c r="M15700" t="s">
        <v>69</v>
      </c>
      <c r="N15700" t="s">
        <v>65</v>
      </c>
      <c r="O15700" t="s">
        <v>20698</v>
      </c>
    </row>
    <row r="15701" spans="1:15" x14ac:dyDescent="0.3">
      <c r="A15701" t="s">
        <v>20907</v>
      </c>
      <c r="B15701" t="s">
        <v>8</v>
      </c>
      <c r="C15701" t="s">
        <v>18</v>
      </c>
      <c r="D15701" t="s">
        <v>74</v>
      </c>
      <c r="E15701" t="s">
        <v>75</v>
      </c>
      <c r="F15701" t="s">
        <v>65</v>
      </c>
      <c r="G15701" t="s">
        <v>66</v>
      </c>
      <c r="H15701" t="s">
        <v>67</v>
      </c>
      <c r="I15701">
        <v>2010</v>
      </c>
      <c r="J15701" t="s">
        <v>68</v>
      </c>
      <c r="K15701">
        <v>2021</v>
      </c>
      <c r="L15701" s="18">
        <v>41050</v>
      </c>
      <c r="M15701" t="s">
        <v>69</v>
      </c>
      <c r="N15701" t="s">
        <v>65</v>
      </c>
      <c r="O15701" t="s">
        <v>7995</v>
      </c>
    </row>
    <row r="15702" spans="1:15" x14ac:dyDescent="0.3">
      <c r="A15702" t="s">
        <v>20908</v>
      </c>
      <c r="B15702" t="s">
        <v>8</v>
      </c>
      <c r="C15702" t="s">
        <v>31</v>
      </c>
      <c r="D15702" t="s">
        <v>74</v>
      </c>
      <c r="E15702" t="s">
        <v>75</v>
      </c>
      <c r="F15702" t="s">
        <v>65</v>
      </c>
      <c r="G15702" t="s">
        <v>66</v>
      </c>
      <c r="H15702" t="s">
        <v>67</v>
      </c>
      <c r="I15702">
        <v>2010</v>
      </c>
      <c r="J15702" t="s">
        <v>68</v>
      </c>
      <c r="K15702">
        <v>2012</v>
      </c>
      <c r="L15702" s="18">
        <v>40940</v>
      </c>
      <c r="M15702" t="s">
        <v>69</v>
      </c>
      <c r="N15702" t="s">
        <v>65</v>
      </c>
      <c r="O15702" t="s">
        <v>20269</v>
      </c>
    </row>
    <row r="15703" spans="1:15" x14ac:dyDescent="0.3">
      <c r="A15703" t="s">
        <v>20909</v>
      </c>
      <c r="B15703" t="s">
        <v>8</v>
      </c>
      <c r="C15703" t="s">
        <v>15</v>
      </c>
      <c r="D15703" t="s">
        <v>74</v>
      </c>
      <c r="E15703" t="s">
        <v>75</v>
      </c>
      <c r="F15703" t="s">
        <v>65</v>
      </c>
      <c r="G15703" t="s">
        <v>84</v>
      </c>
      <c r="H15703" t="s">
        <v>85</v>
      </c>
      <c r="I15703">
        <v>2010</v>
      </c>
      <c r="J15703" t="s">
        <v>68</v>
      </c>
      <c r="K15703">
        <v>2012</v>
      </c>
      <c r="L15703" s="18">
        <v>41073</v>
      </c>
      <c r="M15703" t="s">
        <v>69</v>
      </c>
      <c r="N15703" t="s">
        <v>65</v>
      </c>
      <c r="O15703" t="s">
        <v>20687</v>
      </c>
    </row>
    <row r="15704" spans="1:15" x14ac:dyDescent="0.3">
      <c r="A15704" t="s">
        <v>20910</v>
      </c>
      <c r="B15704" t="s">
        <v>8</v>
      </c>
      <c r="C15704" t="s">
        <v>16</v>
      </c>
      <c r="D15704" t="s">
        <v>63</v>
      </c>
      <c r="E15704" t="s">
        <v>64</v>
      </c>
      <c r="F15704" t="s">
        <v>65</v>
      </c>
      <c r="G15704" t="s">
        <v>66</v>
      </c>
      <c r="H15704" t="s">
        <v>67</v>
      </c>
      <c r="I15704">
        <v>2010</v>
      </c>
      <c r="J15704" t="s">
        <v>68</v>
      </c>
      <c r="K15704">
        <v>2013</v>
      </c>
      <c r="L15704" s="18">
        <v>41397</v>
      </c>
      <c r="M15704" t="s">
        <v>69</v>
      </c>
      <c r="N15704" t="s">
        <v>65</v>
      </c>
      <c r="O15704" t="s">
        <v>4537</v>
      </c>
    </row>
    <row r="15705" spans="1:15" x14ac:dyDescent="0.3">
      <c r="A15705" t="s">
        <v>20911</v>
      </c>
      <c r="B15705" t="s">
        <v>8</v>
      </c>
      <c r="C15705" t="s">
        <v>22</v>
      </c>
      <c r="D15705" t="s">
        <v>63</v>
      </c>
      <c r="E15705" t="s">
        <v>64</v>
      </c>
      <c r="F15705" t="s">
        <v>65</v>
      </c>
      <c r="G15705" t="s">
        <v>66</v>
      </c>
      <c r="H15705" t="s">
        <v>67</v>
      </c>
      <c r="I15705">
        <v>2010</v>
      </c>
      <c r="J15705" t="s">
        <v>68</v>
      </c>
      <c r="K15705">
        <v>2014</v>
      </c>
      <c r="L15705" s="18">
        <v>41852</v>
      </c>
      <c r="M15705" t="s">
        <v>69</v>
      </c>
      <c r="N15705" t="s">
        <v>65</v>
      </c>
      <c r="O15705" t="s">
        <v>17792</v>
      </c>
    </row>
    <row r="15706" spans="1:15" x14ac:dyDescent="0.3">
      <c r="A15706" t="s">
        <v>20912</v>
      </c>
      <c r="B15706" t="s">
        <v>8</v>
      </c>
      <c r="C15706" t="s">
        <v>22</v>
      </c>
      <c r="D15706" t="s">
        <v>63</v>
      </c>
      <c r="E15706" t="s">
        <v>64</v>
      </c>
      <c r="F15706" t="s">
        <v>65</v>
      </c>
      <c r="G15706" t="s">
        <v>66</v>
      </c>
      <c r="H15706" t="s">
        <v>67</v>
      </c>
      <c r="I15706">
        <v>2010</v>
      </c>
      <c r="J15706" t="s">
        <v>68</v>
      </c>
      <c r="K15706">
        <v>2015</v>
      </c>
      <c r="L15706" s="18">
        <v>42217</v>
      </c>
      <c r="M15706" t="s">
        <v>69</v>
      </c>
      <c r="N15706" t="s">
        <v>65</v>
      </c>
      <c r="O15706" t="s">
        <v>17792</v>
      </c>
    </row>
    <row r="15707" spans="1:15" x14ac:dyDescent="0.3">
      <c r="A15707" t="s">
        <v>20913</v>
      </c>
      <c r="B15707" t="s">
        <v>8</v>
      </c>
      <c r="C15707" t="s">
        <v>18</v>
      </c>
      <c r="D15707" t="s">
        <v>89</v>
      </c>
      <c r="E15707" t="s">
        <v>90</v>
      </c>
      <c r="F15707" t="s">
        <v>65</v>
      </c>
      <c r="G15707" t="s">
        <v>66</v>
      </c>
      <c r="H15707" t="s">
        <v>67</v>
      </c>
      <c r="I15707">
        <v>2010</v>
      </c>
      <c r="J15707" t="s">
        <v>68</v>
      </c>
      <c r="K15707">
        <v>2013</v>
      </c>
      <c r="L15707" s="18">
        <v>41609</v>
      </c>
      <c r="M15707" t="s">
        <v>69</v>
      </c>
      <c r="N15707" t="s">
        <v>65</v>
      </c>
      <c r="O15707" t="s">
        <v>19675</v>
      </c>
    </row>
    <row r="15708" spans="1:15" x14ac:dyDescent="0.3">
      <c r="A15708" t="s">
        <v>20914</v>
      </c>
      <c r="B15708" t="s">
        <v>8</v>
      </c>
      <c r="C15708" t="s">
        <v>19</v>
      </c>
      <c r="D15708" t="s">
        <v>63</v>
      </c>
      <c r="E15708" t="s">
        <v>64</v>
      </c>
      <c r="F15708" t="s">
        <v>65</v>
      </c>
      <c r="G15708" t="s">
        <v>66</v>
      </c>
      <c r="H15708" t="s">
        <v>67</v>
      </c>
      <c r="I15708">
        <v>2010</v>
      </c>
      <c r="J15708" t="s">
        <v>68</v>
      </c>
      <c r="K15708">
        <v>2011</v>
      </c>
      <c r="L15708" s="18">
        <v>40575</v>
      </c>
      <c r="M15708" t="s">
        <v>69</v>
      </c>
      <c r="N15708" t="s">
        <v>65</v>
      </c>
      <c r="O15708" t="s">
        <v>20385</v>
      </c>
    </row>
    <row r="15709" spans="1:15" x14ac:dyDescent="0.3">
      <c r="A15709" t="s">
        <v>20915</v>
      </c>
      <c r="B15709" t="s">
        <v>8</v>
      </c>
      <c r="C15709" t="s">
        <v>18</v>
      </c>
      <c r="D15709" t="s">
        <v>89</v>
      </c>
      <c r="E15709" t="s">
        <v>90</v>
      </c>
      <c r="F15709" t="s">
        <v>65</v>
      </c>
      <c r="G15709" t="s">
        <v>66</v>
      </c>
      <c r="H15709" t="s">
        <v>67</v>
      </c>
      <c r="I15709">
        <v>2010</v>
      </c>
      <c r="J15709" t="s">
        <v>68</v>
      </c>
      <c r="K15709">
        <v>2014</v>
      </c>
      <c r="L15709" s="18">
        <v>41944</v>
      </c>
      <c r="M15709" t="s">
        <v>69</v>
      </c>
      <c r="N15709" t="s">
        <v>65</v>
      </c>
      <c r="O15709" t="s">
        <v>20835</v>
      </c>
    </row>
    <row r="15710" spans="1:15" x14ac:dyDescent="0.3">
      <c r="A15710" t="s">
        <v>20916</v>
      </c>
      <c r="B15710" t="s">
        <v>8</v>
      </c>
      <c r="C15710" t="s">
        <v>19</v>
      </c>
      <c r="D15710" t="s">
        <v>63</v>
      </c>
      <c r="E15710" t="s">
        <v>64</v>
      </c>
      <c r="F15710" t="s">
        <v>65</v>
      </c>
      <c r="G15710" t="s">
        <v>66</v>
      </c>
      <c r="H15710" t="s">
        <v>67</v>
      </c>
      <c r="I15710">
        <v>2010</v>
      </c>
      <c r="J15710" t="s">
        <v>68</v>
      </c>
      <c r="K15710">
        <v>2012</v>
      </c>
      <c r="L15710" s="18">
        <v>40940</v>
      </c>
      <c r="M15710" t="s">
        <v>69</v>
      </c>
      <c r="N15710" t="s">
        <v>65</v>
      </c>
      <c r="O15710" t="s">
        <v>3367</v>
      </c>
    </row>
    <row r="15711" spans="1:15" x14ac:dyDescent="0.3">
      <c r="A15711" t="s">
        <v>20917</v>
      </c>
      <c r="B15711" t="s">
        <v>8</v>
      </c>
      <c r="C15711" t="s">
        <v>18</v>
      </c>
      <c r="D15711" t="s">
        <v>89</v>
      </c>
      <c r="E15711" t="s">
        <v>90</v>
      </c>
      <c r="F15711" t="s">
        <v>65</v>
      </c>
      <c r="G15711" t="s">
        <v>66</v>
      </c>
      <c r="H15711" t="s">
        <v>67</v>
      </c>
      <c r="I15711">
        <v>2010</v>
      </c>
      <c r="J15711" t="s">
        <v>68</v>
      </c>
      <c r="K15711">
        <v>2013</v>
      </c>
      <c r="L15711" s="18">
        <v>41579</v>
      </c>
      <c r="M15711" t="s">
        <v>69</v>
      </c>
      <c r="N15711" t="s">
        <v>65</v>
      </c>
      <c r="O15711" t="s">
        <v>19971</v>
      </c>
    </row>
    <row r="15712" spans="1:15" x14ac:dyDescent="0.3">
      <c r="A15712" t="s">
        <v>20918</v>
      </c>
      <c r="B15712" t="s">
        <v>8</v>
      </c>
      <c r="C15712" t="s">
        <v>15</v>
      </c>
      <c r="D15712" t="s">
        <v>63</v>
      </c>
      <c r="E15712" t="s">
        <v>64</v>
      </c>
      <c r="F15712" t="s">
        <v>65</v>
      </c>
      <c r="G15712" t="s">
        <v>84</v>
      </c>
      <c r="H15712" t="s">
        <v>85</v>
      </c>
      <c r="I15712">
        <v>2010</v>
      </c>
      <c r="J15712" t="s">
        <v>68</v>
      </c>
      <c r="K15712">
        <v>2011</v>
      </c>
      <c r="L15712" s="18">
        <v>40817</v>
      </c>
      <c r="M15712" t="s">
        <v>69</v>
      </c>
      <c r="N15712" t="s">
        <v>65</v>
      </c>
      <c r="O15712" t="s">
        <v>20919</v>
      </c>
    </row>
    <row r="15713" spans="1:15" x14ac:dyDescent="0.3">
      <c r="A15713" t="s">
        <v>20920</v>
      </c>
      <c r="B15713" t="s">
        <v>8</v>
      </c>
      <c r="C15713" t="s">
        <v>19</v>
      </c>
      <c r="D15713" t="s">
        <v>74</v>
      </c>
      <c r="E15713" t="s">
        <v>75</v>
      </c>
      <c r="F15713" t="s">
        <v>65</v>
      </c>
      <c r="G15713" t="s">
        <v>66</v>
      </c>
      <c r="H15713" t="s">
        <v>67</v>
      </c>
      <c r="I15713">
        <v>2010</v>
      </c>
      <c r="J15713" t="s">
        <v>68</v>
      </c>
      <c r="K15713">
        <v>2010</v>
      </c>
      <c r="L15713" s="18">
        <v>40360</v>
      </c>
      <c r="M15713" t="s">
        <v>69</v>
      </c>
      <c r="N15713" t="s">
        <v>65</v>
      </c>
      <c r="O15713" t="s">
        <v>20139</v>
      </c>
    </row>
    <row r="15714" spans="1:15" x14ac:dyDescent="0.3">
      <c r="A15714" t="s">
        <v>20921</v>
      </c>
      <c r="B15714" t="s">
        <v>8</v>
      </c>
      <c r="C15714" t="s">
        <v>17</v>
      </c>
      <c r="D15714" t="s">
        <v>63</v>
      </c>
      <c r="E15714" t="s">
        <v>64</v>
      </c>
      <c r="F15714" t="s">
        <v>65</v>
      </c>
      <c r="G15714" t="s">
        <v>66</v>
      </c>
      <c r="H15714" t="s">
        <v>67</v>
      </c>
      <c r="I15714">
        <v>2010</v>
      </c>
      <c r="J15714" t="s">
        <v>68</v>
      </c>
      <c r="K15714">
        <v>2012</v>
      </c>
      <c r="L15714" s="18">
        <v>40909</v>
      </c>
      <c r="M15714" t="s">
        <v>69</v>
      </c>
      <c r="N15714" t="s">
        <v>65</v>
      </c>
      <c r="O15714" t="s">
        <v>18253</v>
      </c>
    </row>
    <row r="15715" spans="1:15" x14ac:dyDescent="0.3">
      <c r="A15715" t="s">
        <v>20922</v>
      </c>
      <c r="B15715" t="s">
        <v>8</v>
      </c>
      <c r="C15715" t="s">
        <v>18</v>
      </c>
      <c r="D15715" t="s">
        <v>63</v>
      </c>
      <c r="E15715" t="s">
        <v>64</v>
      </c>
      <c r="F15715" t="s">
        <v>65</v>
      </c>
      <c r="G15715" t="s">
        <v>66</v>
      </c>
      <c r="H15715" t="s">
        <v>67</v>
      </c>
      <c r="I15715">
        <v>2011</v>
      </c>
      <c r="J15715" t="s">
        <v>68</v>
      </c>
      <c r="K15715">
        <v>2022</v>
      </c>
      <c r="L15715" s="18">
        <v>42440</v>
      </c>
      <c r="M15715" t="s">
        <v>69</v>
      </c>
      <c r="N15715" t="s">
        <v>65</v>
      </c>
      <c r="O15715" t="s">
        <v>7543</v>
      </c>
    </row>
    <row r="15716" spans="1:15" x14ac:dyDescent="0.3">
      <c r="A15716" t="s">
        <v>20923</v>
      </c>
      <c r="B15716" t="s">
        <v>8</v>
      </c>
      <c r="C15716" t="s">
        <v>24</v>
      </c>
      <c r="D15716" t="s">
        <v>74</v>
      </c>
      <c r="E15716" t="s">
        <v>75</v>
      </c>
      <c r="F15716" t="s">
        <v>65</v>
      </c>
      <c r="G15716" t="s">
        <v>66</v>
      </c>
      <c r="H15716" t="s">
        <v>67</v>
      </c>
      <c r="I15716">
        <v>2010</v>
      </c>
      <c r="J15716" t="s">
        <v>68</v>
      </c>
      <c r="K15716">
        <v>2011</v>
      </c>
      <c r="L15716" s="18">
        <v>40725</v>
      </c>
      <c r="M15716" t="s">
        <v>69</v>
      </c>
      <c r="N15716" t="s">
        <v>65</v>
      </c>
      <c r="O15716" t="s">
        <v>20269</v>
      </c>
    </row>
    <row r="15717" spans="1:15" x14ac:dyDescent="0.3">
      <c r="A15717" t="s">
        <v>20924</v>
      </c>
      <c r="B15717" t="s">
        <v>8</v>
      </c>
      <c r="C15717" t="s">
        <v>15</v>
      </c>
      <c r="D15717" t="s">
        <v>74</v>
      </c>
      <c r="E15717" t="s">
        <v>75</v>
      </c>
      <c r="F15717" t="s">
        <v>65</v>
      </c>
      <c r="G15717" t="s">
        <v>66</v>
      </c>
      <c r="H15717" t="s">
        <v>67</v>
      </c>
      <c r="I15717">
        <v>2010</v>
      </c>
      <c r="J15717" t="s">
        <v>68</v>
      </c>
      <c r="K15717">
        <v>2011</v>
      </c>
      <c r="L15717" s="18">
        <v>40787</v>
      </c>
      <c r="M15717" t="s">
        <v>69</v>
      </c>
      <c r="N15717" t="s">
        <v>65</v>
      </c>
      <c r="O15717" t="s">
        <v>20170</v>
      </c>
    </row>
    <row r="15718" spans="1:15" x14ac:dyDescent="0.3">
      <c r="A15718" t="s">
        <v>20925</v>
      </c>
      <c r="B15718" t="s">
        <v>8</v>
      </c>
      <c r="C15718" t="s">
        <v>15</v>
      </c>
      <c r="D15718" t="s">
        <v>63</v>
      </c>
      <c r="E15718" t="s">
        <v>64</v>
      </c>
      <c r="F15718" t="s">
        <v>65</v>
      </c>
      <c r="G15718" t="s">
        <v>84</v>
      </c>
      <c r="H15718" t="s">
        <v>85</v>
      </c>
      <c r="I15718">
        <v>2010</v>
      </c>
      <c r="J15718" t="s">
        <v>68</v>
      </c>
      <c r="K15718">
        <v>2012</v>
      </c>
      <c r="L15718" s="18">
        <v>41061</v>
      </c>
      <c r="M15718" t="s">
        <v>69</v>
      </c>
      <c r="N15718" t="s">
        <v>65</v>
      </c>
      <c r="O15718" t="s">
        <v>19614</v>
      </c>
    </row>
    <row r="15719" spans="1:15" x14ac:dyDescent="0.3">
      <c r="A15719" t="s">
        <v>20926</v>
      </c>
      <c r="B15719" t="s">
        <v>8</v>
      </c>
      <c r="C15719" t="s">
        <v>15</v>
      </c>
      <c r="D15719" t="s">
        <v>74</v>
      </c>
      <c r="E15719" t="s">
        <v>75</v>
      </c>
      <c r="F15719" t="s">
        <v>65</v>
      </c>
      <c r="G15719" t="s">
        <v>84</v>
      </c>
      <c r="H15719" t="s">
        <v>227</v>
      </c>
      <c r="I15719">
        <v>2010</v>
      </c>
      <c r="J15719" t="s">
        <v>68</v>
      </c>
      <c r="K15719">
        <v>2010</v>
      </c>
      <c r="L15719" s="18">
        <v>40483</v>
      </c>
      <c r="M15719" t="s">
        <v>69</v>
      </c>
      <c r="N15719" t="s">
        <v>65</v>
      </c>
      <c r="O15719" t="s">
        <v>20611</v>
      </c>
    </row>
    <row r="15720" spans="1:15" x14ac:dyDescent="0.3">
      <c r="A15720" t="s">
        <v>20927</v>
      </c>
      <c r="B15720" t="s">
        <v>8</v>
      </c>
      <c r="C15720" t="s">
        <v>16</v>
      </c>
      <c r="D15720" t="s">
        <v>74</v>
      </c>
      <c r="E15720" t="s">
        <v>75</v>
      </c>
      <c r="F15720" t="s">
        <v>65</v>
      </c>
      <c r="G15720" t="s">
        <v>66</v>
      </c>
      <c r="H15720" t="s">
        <v>67</v>
      </c>
      <c r="I15720">
        <v>2010</v>
      </c>
      <c r="J15720" t="s">
        <v>68</v>
      </c>
      <c r="K15720">
        <v>2012</v>
      </c>
      <c r="L15720" s="18">
        <v>41214</v>
      </c>
      <c r="M15720" t="s">
        <v>69</v>
      </c>
      <c r="N15720" t="s">
        <v>65</v>
      </c>
      <c r="O15720" t="s">
        <v>20875</v>
      </c>
    </row>
    <row r="15721" spans="1:15" x14ac:dyDescent="0.3">
      <c r="A15721" t="s">
        <v>20928</v>
      </c>
      <c r="B15721" t="s">
        <v>8</v>
      </c>
      <c r="C15721" t="s">
        <v>28</v>
      </c>
      <c r="D15721" t="s">
        <v>63</v>
      </c>
      <c r="E15721" t="s">
        <v>64</v>
      </c>
      <c r="F15721" t="s">
        <v>65</v>
      </c>
      <c r="G15721" t="s">
        <v>66</v>
      </c>
      <c r="H15721" t="s">
        <v>67</v>
      </c>
      <c r="I15721">
        <v>2010</v>
      </c>
      <c r="J15721" t="s">
        <v>68</v>
      </c>
      <c r="K15721">
        <v>2013</v>
      </c>
      <c r="L15721" s="18">
        <v>41365</v>
      </c>
      <c r="M15721" t="s">
        <v>69</v>
      </c>
      <c r="N15721" t="s">
        <v>65</v>
      </c>
      <c r="O15721" t="s">
        <v>1262</v>
      </c>
    </row>
    <row r="15722" spans="1:15" x14ac:dyDescent="0.3">
      <c r="A15722" t="s">
        <v>20929</v>
      </c>
      <c r="B15722" t="s">
        <v>8</v>
      </c>
      <c r="C15722" t="s">
        <v>18</v>
      </c>
      <c r="D15722" t="s">
        <v>74</v>
      </c>
      <c r="E15722" t="s">
        <v>75</v>
      </c>
      <c r="F15722" t="s">
        <v>65</v>
      </c>
      <c r="G15722" t="s">
        <v>66</v>
      </c>
      <c r="H15722" t="s">
        <v>67</v>
      </c>
      <c r="I15722">
        <v>2008</v>
      </c>
      <c r="J15722" t="s">
        <v>68</v>
      </c>
      <c r="K15722">
        <v>2014</v>
      </c>
      <c r="L15722" s="18">
        <v>41699</v>
      </c>
      <c r="M15722" t="s">
        <v>69</v>
      </c>
      <c r="N15722" t="s">
        <v>68</v>
      </c>
      <c r="O15722" t="s">
        <v>19617</v>
      </c>
    </row>
    <row r="15723" spans="1:15" x14ac:dyDescent="0.3">
      <c r="A15723" t="s">
        <v>20930</v>
      </c>
      <c r="B15723" t="s">
        <v>8</v>
      </c>
      <c r="C15723" t="s">
        <v>15</v>
      </c>
      <c r="D15723" t="s">
        <v>74</v>
      </c>
      <c r="E15723" t="s">
        <v>75</v>
      </c>
      <c r="F15723" t="s">
        <v>65</v>
      </c>
      <c r="G15723" t="s">
        <v>66</v>
      </c>
      <c r="H15723" t="s">
        <v>67</v>
      </c>
      <c r="I15723">
        <v>2010</v>
      </c>
      <c r="J15723" t="s">
        <v>68</v>
      </c>
      <c r="K15723">
        <v>2013</v>
      </c>
      <c r="L15723" s="18">
        <v>41548</v>
      </c>
      <c r="M15723" t="s">
        <v>69</v>
      </c>
      <c r="N15723" t="s">
        <v>65</v>
      </c>
      <c r="O15723" t="s">
        <v>20215</v>
      </c>
    </row>
    <row r="15724" spans="1:15" x14ac:dyDescent="0.3">
      <c r="A15724" t="s">
        <v>20931</v>
      </c>
      <c r="B15724" t="s">
        <v>8</v>
      </c>
      <c r="C15724" t="s">
        <v>29</v>
      </c>
      <c r="D15724" t="s">
        <v>63</v>
      </c>
      <c r="E15724" t="s">
        <v>64</v>
      </c>
      <c r="F15724" t="s">
        <v>65</v>
      </c>
      <c r="G15724" t="s">
        <v>66</v>
      </c>
      <c r="H15724" t="s">
        <v>67</v>
      </c>
      <c r="I15724">
        <v>2010</v>
      </c>
      <c r="J15724" t="s">
        <v>68</v>
      </c>
      <c r="K15724">
        <v>2011</v>
      </c>
      <c r="L15724" s="18">
        <v>40603</v>
      </c>
      <c r="M15724" t="s">
        <v>69</v>
      </c>
      <c r="N15724" t="s">
        <v>65</v>
      </c>
      <c r="O15724" t="s">
        <v>19879</v>
      </c>
    </row>
    <row r="15725" spans="1:15" x14ac:dyDescent="0.3">
      <c r="A15725" t="s">
        <v>20932</v>
      </c>
      <c r="B15725" t="s">
        <v>8</v>
      </c>
      <c r="C15725" t="s">
        <v>22</v>
      </c>
      <c r="D15725" t="s">
        <v>74</v>
      </c>
      <c r="E15725" t="s">
        <v>75</v>
      </c>
      <c r="F15725" t="s">
        <v>65</v>
      </c>
      <c r="G15725" t="s">
        <v>84</v>
      </c>
      <c r="H15725" t="s">
        <v>85</v>
      </c>
      <c r="I15725">
        <v>2010</v>
      </c>
      <c r="J15725" t="s">
        <v>68</v>
      </c>
      <c r="K15725">
        <v>2013</v>
      </c>
      <c r="L15725" s="18">
        <v>41275</v>
      </c>
      <c r="M15725" t="s">
        <v>69</v>
      </c>
      <c r="N15725" t="s">
        <v>65</v>
      </c>
      <c r="O15725" t="s">
        <v>19738</v>
      </c>
    </row>
    <row r="15726" spans="1:15" x14ac:dyDescent="0.3">
      <c r="A15726" t="s">
        <v>20933</v>
      </c>
      <c r="B15726" t="s">
        <v>8</v>
      </c>
      <c r="C15726" t="s">
        <v>25</v>
      </c>
      <c r="D15726" t="s">
        <v>63</v>
      </c>
      <c r="E15726" t="s">
        <v>64</v>
      </c>
      <c r="F15726" t="s">
        <v>65</v>
      </c>
      <c r="G15726" t="s">
        <v>66</v>
      </c>
      <c r="H15726" t="s">
        <v>67</v>
      </c>
      <c r="I15726">
        <v>2010</v>
      </c>
      <c r="J15726" t="s">
        <v>68</v>
      </c>
      <c r="K15726">
        <v>2011</v>
      </c>
      <c r="L15726" s="18">
        <v>40603</v>
      </c>
      <c r="M15726" t="s">
        <v>69</v>
      </c>
      <c r="N15726" t="s">
        <v>65</v>
      </c>
      <c r="O15726" t="s">
        <v>2692</v>
      </c>
    </row>
    <row r="15727" spans="1:15" x14ac:dyDescent="0.3">
      <c r="A15727" t="s">
        <v>20934</v>
      </c>
      <c r="B15727" t="s">
        <v>8</v>
      </c>
      <c r="C15727" t="s">
        <v>15</v>
      </c>
      <c r="D15727" t="s">
        <v>74</v>
      </c>
      <c r="E15727" t="s">
        <v>75</v>
      </c>
      <c r="F15727" t="s">
        <v>65</v>
      </c>
      <c r="G15727" t="s">
        <v>66</v>
      </c>
      <c r="H15727" t="s">
        <v>67</v>
      </c>
      <c r="I15727">
        <v>2010</v>
      </c>
      <c r="J15727" t="s">
        <v>68</v>
      </c>
      <c r="K15727">
        <v>2016</v>
      </c>
      <c r="L15727" s="18">
        <v>42653</v>
      </c>
      <c r="M15727" t="s">
        <v>69</v>
      </c>
      <c r="N15727" t="s">
        <v>65</v>
      </c>
      <c r="O15727" t="s">
        <v>20687</v>
      </c>
    </row>
    <row r="15728" spans="1:15" x14ac:dyDescent="0.3">
      <c r="A15728" t="s">
        <v>20935</v>
      </c>
      <c r="B15728" t="s">
        <v>8</v>
      </c>
      <c r="C15728" t="s">
        <v>22</v>
      </c>
      <c r="D15728" t="s">
        <v>74</v>
      </c>
      <c r="E15728" t="s">
        <v>75</v>
      </c>
      <c r="F15728" t="s">
        <v>65</v>
      </c>
      <c r="G15728" t="s">
        <v>66</v>
      </c>
      <c r="H15728" t="s">
        <v>67</v>
      </c>
      <c r="I15728">
        <v>2010</v>
      </c>
      <c r="J15728" t="s">
        <v>68</v>
      </c>
      <c r="K15728">
        <v>2011</v>
      </c>
      <c r="L15728" s="18">
        <v>40634</v>
      </c>
      <c r="M15728" t="s">
        <v>69</v>
      </c>
      <c r="N15728" t="s">
        <v>65</v>
      </c>
      <c r="O15728" t="s">
        <v>20432</v>
      </c>
    </row>
    <row r="15729" spans="1:15" x14ac:dyDescent="0.3">
      <c r="A15729" t="s">
        <v>20936</v>
      </c>
      <c r="B15729" t="s">
        <v>8</v>
      </c>
      <c r="C15729" t="s">
        <v>25</v>
      </c>
      <c r="D15729" t="s">
        <v>74</v>
      </c>
      <c r="E15729" t="s">
        <v>75</v>
      </c>
      <c r="F15729" t="s">
        <v>65</v>
      </c>
      <c r="G15729" t="s">
        <v>66</v>
      </c>
      <c r="H15729" t="s">
        <v>67</v>
      </c>
      <c r="I15729">
        <v>2010</v>
      </c>
      <c r="J15729" t="s">
        <v>68</v>
      </c>
      <c r="K15729">
        <v>2010</v>
      </c>
      <c r="L15729" s="18">
        <v>40483</v>
      </c>
      <c r="M15729" t="s">
        <v>69</v>
      </c>
      <c r="N15729" t="s">
        <v>65</v>
      </c>
      <c r="O15729" t="s">
        <v>20937</v>
      </c>
    </row>
    <row r="15730" spans="1:15" x14ac:dyDescent="0.3">
      <c r="A15730" t="s">
        <v>20938</v>
      </c>
      <c r="B15730" t="s">
        <v>8</v>
      </c>
      <c r="C15730" t="s">
        <v>18</v>
      </c>
      <c r="D15730" t="s">
        <v>89</v>
      </c>
      <c r="E15730" t="s">
        <v>90</v>
      </c>
      <c r="F15730" t="s">
        <v>65</v>
      </c>
      <c r="G15730" t="s">
        <v>66</v>
      </c>
      <c r="H15730" t="s">
        <v>67</v>
      </c>
      <c r="I15730">
        <v>2010</v>
      </c>
      <c r="J15730" t="s">
        <v>68</v>
      </c>
      <c r="K15730">
        <v>2013</v>
      </c>
      <c r="L15730" s="18">
        <v>41456</v>
      </c>
      <c r="M15730" t="s">
        <v>69</v>
      </c>
      <c r="N15730" t="s">
        <v>65</v>
      </c>
      <c r="O15730" t="s">
        <v>20491</v>
      </c>
    </row>
    <row r="15731" spans="1:15" x14ac:dyDescent="0.3">
      <c r="A15731" t="s">
        <v>20939</v>
      </c>
      <c r="B15731" t="s">
        <v>8</v>
      </c>
      <c r="C15731" t="s">
        <v>19</v>
      </c>
      <c r="D15731" t="s">
        <v>89</v>
      </c>
      <c r="E15731" t="s">
        <v>90</v>
      </c>
      <c r="F15731" t="s">
        <v>65</v>
      </c>
      <c r="G15731" t="s">
        <v>66</v>
      </c>
      <c r="H15731" t="s">
        <v>67</v>
      </c>
      <c r="I15731">
        <v>2004</v>
      </c>
      <c r="J15731" t="s">
        <v>68</v>
      </c>
      <c r="K15731">
        <v>2005</v>
      </c>
      <c r="L15731" s="18">
        <v>38384</v>
      </c>
      <c r="M15731" t="s">
        <v>69</v>
      </c>
      <c r="N15731" t="s">
        <v>65</v>
      </c>
      <c r="O15731" t="s">
        <v>20940</v>
      </c>
    </row>
    <row r="15732" spans="1:15" x14ac:dyDescent="0.3">
      <c r="A15732" t="s">
        <v>20941</v>
      </c>
      <c r="B15732" t="s">
        <v>8</v>
      </c>
      <c r="C15732" t="s">
        <v>26</v>
      </c>
      <c r="D15732" t="s">
        <v>63</v>
      </c>
      <c r="E15732" t="s">
        <v>64</v>
      </c>
      <c r="F15732" t="s">
        <v>65</v>
      </c>
      <c r="G15732" t="s">
        <v>66</v>
      </c>
      <c r="H15732" t="s">
        <v>67</v>
      </c>
      <c r="I15732">
        <v>2010</v>
      </c>
      <c r="J15732" t="s">
        <v>68</v>
      </c>
      <c r="K15732">
        <v>2019</v>
      </c>
      <c r="L15732" s="18">
        <v>43523</v>
      </c>
      <c r="M15732" t="s">
        <v>69</v>
      </c>
      <c r="N15732" t="s">
        <v>65</v>
      </c>
      <c r="O15732" t="s">
        <v>19614</v>
      </c>
    </row>
    <row r="15733" spans="1:15" x14ac:dyDescent="0.3">
      <c r="A15733" t="s">
        <v>20942</v>
      </c>
      <c r="B15733" t="s">
        <v>8</v>
      </c>
      <c r="C15733" t="s">
        <v>15</v>
      </c>
      <c r="D15733" t="s">
        <v>63</v>
      </c>
      <c r="E15733" t="s">
        <v>64</v>
      </c>
      <c r="F15733" t="s">
        <v>65</v>
      </c>
      <c r="G15733" t="s">
        <v>66</v>
      </c>
      <c r="H15733" t="s">
        <v>67</v>
      </c>
      <c r="I15733">
        <v>2010</v>
      </c>
      <c r="J15733" t="s">
        <v>68</v>
      </c>
      <c r="K15733">
        <v>2011</v>
      </c>
      <c r="L15733" s="18">
        <v>40664</v>
      </c>
      <c r="M15733" t="s">
        <v>69</v>
      </c>
      <c r="N15733" t="s">
        <v>65</v>
      </c>
      <c r="O15733" t="s">
        <v>20016</v>
      </c>
    </row>
    <row r="15734" spans="1:15" x14ac:dyDescent="0.3">
      <c r="A15734" t="s">
        <v>20943</v>
      </c>
      <c r="B15734" t="s">
        <v>8</v>
      </c>
      <c r="C15734" t="s">
        <v>18</v>
      </c>
      <c r="D15734" t="s">
        <v>63</v>
      </c>
      <c r="E15734" t="s">
        <v>64</v>
      </c>
      <c r="F15734" t="s">
        <v>65</v>
      </c>
      <c r="G15734" t="s">
        <v>84</v>
      </c>
      <c r="H15734" t="s">
        <v>85</v>
      </c>
      <c r="I15734">
        <v>2010</v>
      </c>
      <c r="J15734" t="s">
        <v>68</v>
      </c>
      <c r="K15734">
        <v>2016</v>
      </c>
      <c r="L15734" s="18">
        <v>42723</v>
      </c>
      <c r="M15734" t="s">
        <v>69</v>
      </c>
      <c r="N15734" t="s">
        <v>65</v>
      </c>
      <c r="O15734" t="s">
        <v>526</v>
      </c>
    </row>
    <row r="15735" spans="1:15" x14ac:dyDescent="0.3">
      <c r="A15735" t="s">
        <v>20944</v>
      </c>
      <c r="B15735" t="s">
        <v>8</v>
      </c>
      <c r="C15735" t="s">
        <v>15</v>
      </c>
      <c r="D15735" t="s">
        <v>63</v>
      </c>
      <c r="E15735" t="s">
        <v>64</v>
      </c>
      <c r="F15735" t="s">
        <v>65</v>
      </c>
      <c r="G15735" t="s">
        <v>66</v>
      </c>
      <c r="H15735" t="s">
        <v>67</v>
      </c>
      <c r="I15735">
        <v>2010</v>
      </c>
      <c r="J15735" t="s">
        <v>68</v>
      </c>
      <c r="K15735">
        <v>2018</v>
      </c>
      <c r="L15735" s="18">
        <v>43392</v>
      </c>
      <c r="M15735" t="s">
        <v>69</v>
      </c>
      <c r="N15735" t="s">
        <v>65</v>
      </c>
      <c r="O15735" t="s">
        <v>20016</v>
      </c>
    </row>
    <row r="15736" spans="1:15" x14ac:dyDescent="0.3">
      <c r="A15736" t="s">
        <v>20945</v>
      </c>
      <c r="B15736" t="s">
        <v>8</v>
      </c>
      <c r="C15736" t="s">
        <v>19</v>
      </c>
      <c r="D15736" t="s">
        <v>63</v>
      </c>
      <c r="E15736" t="s">
        <v>64</v>
      </c>
      <c r="F15736" t="s">
        <v>65</v>
      </c>
      <c r="G15736" t="s">
        <v>66</v>
      </c>
      <c r="H15736" t="s">
        <v>67</v>
      </c>
      <c r="I15736">
        <v>2010</v>
      </c>
      <c r="J15736" t="s">
        <v>68</v>
      </c>
      <c r="K15736">
        <v>2012</v>
      </c>
      <c r="L15736" s="18">
        <v>40940</v>
      </c>
      <c r="M15736" t="s">
        <v>69</v>
      </c>
      <c r="N15736" t="s">
        <v>65</v>
      </c>
      <c r="O15736" t="s">
        <v>20946</v>
      </c>
    </row>
    <row r="15737" spans="1:15" x14ac:dyDescent="0.3">
      <c r="A15737" t="s">
        <v>20947</v>
      </c>
      <c r="B15737" t="s">
        <v>8</v>
      </c>
      <c r="C15737" t="s">
        <v>19</v>
      </c>
      <c r="D15737" t="s">
        <v>63</v>
      </c>
      <c r="E15737" t="s">
        <v>64</v>
      </c>
      <c r="F15737" t="s">
        <v>65</v>
      </c>
      <c r="G15737" t="s">
        <v>66</v>
      </c>
      <c r="H15737" t="s">
        <v>67</v>
      </c>
      <c r="I15737">
        <v>2010</v>
      </c>
      <c r="J15737" t="s">
        <v>68</v>
      </c>
      <c r="K15737">
        <v>2013</v>
      </c>
      <c r="L15737" s="18">
        <v>41548</v>
      </c>
      <c r="M15737" t="s">
        <v>69</v>
      </c>
      <c r="N15737" t="s">
        <v>65</v>
      </c>
      <c r="O15737" t="s">
        <v>3367</v>
      </c>
    </row>
    <row r="15738" spans="1:15" x14ac:dyDescent="0.3">
      <c r="A15738" t="s">
        <v>20948</v>
      </c>
      <c r="B15738" t="s">
        <v>8</v>
      </c>
      <c r="C15738" t="s">
        <v>18</v>
      </c>
      <c r="D15738" t="s">
        <v>89</v>
      </c>
      <c r="E15738" t="s">
        <v>90</v>
      </c>
      <c r="F15738" t="s">
        <v>65</v>
      </c>
      <c r="G15738" t="s">
        <v>66</v>
      </c>
      <c r="H15738" t="s">
        <v>67</v>
      </c>
      <c r="I15738">
        <v>2010</v>
      </c>
      <c r="J15738" t="s">
        <v>68</v>
      </c>
      <c r="K15738">
        <v>2013</v>
      </c>
      <c r="L15738" s="18">
        <v>41548</v>
      </c>
      <c r="M15738" t="s">
        <v>69</v>
      </c>
      <c r="N15738" t="s">
        <v>65</v>
      </c>
      <c r="O15738" t="s">
        <v>20693</v>
      </c>
    </row>
    <row r="15739" spans="1:15" x14ac:dyDescent="0.3">
      <c r="A15739" t="s">
        <v>20949</v>
      </c>
      <c r="B15739" t="s">
        <v>8</v>
      </c>
      <c r="C15739" t="s">
        <v>18</v>
      </c>
      <c r="D15739" t="s">
        <v>74</v>
      </c>
      <c r="E15739" t="s">
        <v>75</v>
      </c>
      <c r="F15739" t="s">
        <v>65</v>
      </c>
      <c r="G15739" t="s">
        <v>66</v>
      </c>
      <c r="H15739" t="s">
        <v>67</v>
      </c>
      <c r="I15739">
        <v>2010</v>
      </c>
      <c r="J15739" t="s">
        <v>68</v>
      </c>
      <c r="K15739">
        <v>2011</v>
      </c>
      <c r="L15739" s="18">
        <v>40725</v>
      </c>
      <c r="M15739" t="s">
        <v>69</v>
      </c>
      <c r="N15739" t="s">
        <v>65</v>
      </c>
      <c r="O15739" t="s">
        <v>5584</v>
      </c>
    </row>
    <row r="15740" spans="1:15" x14ac:dyDescent="0.3">
      <c r="A15740" t="s">
        <v>20950</v>
      </c>
      <c r="B15740" t="s">
        <v>8</v>
      </c>
      <c r="C15740" t="s">
        <v>18</v>
      </c>
      <c r="D15740" t="s">
        <v>89</v>
      </c>
      <c r="E15740" t="s">
        <v>90</v>
      </c>
      <c r="F15740" t="s">
        <v>65</v>
      </c>
      <c r="G15740" t="s">
        <v>66</v>
      </c>
      <c r="H15740" t="s">
        <v>67</v>
      </c>
      <c r="I15740">
        <v>2011</v>
      </c>
      <c r="J15740" t="s">
        <v>68</v>
      </c>
      <c r="K15740">
        <v>2014</v>
      </c>
      <c r="L15740" s="18">
        <v>41730</v>
      </c>
      <c r="M15740" t="s">
        <v>69</v>
      </c>
      <c r="N15740" t="s">
        <v>65</v>
      </c>
      <c r="O15740" t="s">
        <v>19675</v>
      </c>
    </row>
    <row r="15741" spans="1:15" x14ac:dyDescent="0.3">
      <c r="A15741" t="s">
        <v>20951</v>
      </c>
      <c r="B15741" t="s">
        <v>8</v>
      </c>
      <c r="C15741" t="s">
        <v>28</v>
      </c>
      <c r="D15741" t="s">
        <v>63</v>
      </c>
      <c r="E15741" t="s">
        <v>64</v>
      </c>
      <c r="F15741" t="s">
        <v>65</v>
      </c>
      <c r="G15741" t="s">
        <v>66</v>
      </c>
      <c r="H15741" t="s">
        <v>67</v>
      </c>
      <c r="I15741">
        <v>2010</v>
      </c>
      <c r="J15741" t="s">
        <v>68</v>
      </c>
      <c r="K15741">
        <v>2012</v>
      </c>
      <c r="L15741" s="18">
        <v>41122</v>
      </c>
      <c r="M15741" t="s">
        <v>69</v>
      </c>
      <c r="N15741" t="s">
        <v>65</v>
      </c>
      <c r="O15741" t="s">
        <v>1262</v>
      </c>
    </row>
    <row r="15742" spans="1:15" x14ac:dyDescent="0.3">
      <c r="A15742" t="s">
        <v>20952</v>
      </c>
      <c r="B15742" t="s">
        <v>8</v>
      </c>
      <c r="C15742" t="s">
        <v>18</v>
      </c>
      <c r="D15742" t="s">
        <v>89</v>
      </c>
      <c r="E15742" t="s">
        <v>90</v>
      </c>
      <c r="F15742" t="s">
        <v>65</v>
      </c>
      <c r="G15742" t="s">
        <v>66</v>
      </c>
      <c r="H15742" t="s">
        <v>67</v>
      </c>
      <c r="I15742">
        <v>2010</v>
      </c>
      <c r="J15742" t="s">
        <v>68</v>
      </c>
      <c r="K15742">
        <v>2020</v>
      </c>
      <c r="L15742" s="18">
        <v>42040</v>
      </c>
      <c r="M15742" t="s">
        <v>69</v>
      </c>
      <c r="N15742" t="s">
        <v>65</v>
      </c>
      <c r="O15742" t="s">
        <v>20953</v>
      </c>
    </row>
    <row r="15743" spans="1:15" x14ac:dyDescent="0.3">
      <c r="A15743" t="s">
        <v>20954</v>
      </c>
      <c r="B15743" t="s">
        <v>8</v>
      </c>
      <c r="C15743" t="s">
        <v>18</v>
      </c>
      <c r="D15743" t="s">
        <v>89</v>
      </c>
      <c r="E15743" t="s">
        <v>90</v>
      </c>
      <c r="F15743" t="s">
        <v>65</v>
      </c>
      <c r="G15743" t="s">
        <v>66</v>
      </c>
      <c r="H15743" t="s">
        <v>67</v>
      </c>
      <c r="I15743">
        <v>2012</v>
      </c>
      <c r="J15743" t="s">
        <v>68</v>
      </c>
      <c r="K15743">
        <v>2014</v>
      </c>
      <c r="L15743" s="18">
        <v>41640</v>
      </c>
      <c r="M15743" t="s">
        <v>69</v>
      </c>
      <c r="N15743" t="s">
        <v>65</v>
      </c>
      <c r="O15743" t="s">
        <v>20955</v>
      </c>
    </row>
    <row r="15744" spans="1:15" x14ac:dyDescent="0.3">
      <c r="A15744" t="s">
        <v>20956</v>
      </c>
      <c r="B15744" t="s">
        <v>8</v>
      </c>
      <c r="C15744" t="s">
        <v>18</v>
      </c>
      <c r="D15744" t="s">
        <v>63</v>
      </c>
      <c r="E15744" t="s">
        <v>64</v>
      </c>
      <c r="F15744" t="s">
        <v>65</v>
      </c>
      <c r="G15744" t="s">
        <v>66</v>
      </c>
      <c r="H15744" t="s">
        <v>67</v>
      </c>
      <c r="I15744">
        <v>2011</v>
      </c>
      <c r="J15744" t="s">
        <v>68</v>
      </c>
      <c r="K15744">
        <v>2014</v>
      </c>
      <c r="L15744" s="18">
        <v>41791</v>
      </c>
      <c r="M15744" t="s">
        <v>69</v>
      </c>
      <c r="N15744" t="s">
        <v>68</v>
      </c>
      <c r="O15744" t="s">
        <v>20957</v>
      </c>
    </row>
    <row r="15745" spans="1:15" x14ac:dyDescent="0.3">
      <c r="A15745" t="s">
        <v>20958</v>
      </c>
      <c r="B15745" t="s">
        <v>8</v>
      </c>
      <c r="C15745" t="s">
        <v>18</v>
      </c>
      <c r="D15745" t="s">
        <v>89</v>
      </c>
      <c r="E15745" t="s">
        <v>90</v>
      </c>
      <c r="F15745" t="s">
        <v>65</v>
      </c>
      <c r="G15745" t="s">
        <v>66</v>
      </c>
      <c r="H15745" t="s">
        <v>67</v>
      </c>
      <c r="I15745">
        <v>2010</v>
      </c>
      <c r="J15745" t="s">
        <v>68</v>
      </c>
      <c r="K15745">
        <v>2013</v>
      </c>
      <c r="L15745" s="18">
        <v>41609</v>
      </c>
      <c r="M15745" t="s">
        <v>69</v>
      </c>
      <c r="N15745" t="s">
        <v>65</v>
      </c>
      <c r="O15745" t="s">
        <v>20959</v>
      </c>
    </row>
    <row r="15746" spans="1:15" x14ac:dyDescent="0.3">
      <c r="A15746" t="s">
        <v>20960</v>
      </c>
      <c r="B15746" t="s">
        <v>8</v>
      </c>
      <c r="C15746" t="s">
        <v>17</v>
      </c>
      <c r="D15746" t="s">
        <v>63</v>
      </c>
      <c r="E15746" t="s">
        <v>64</v>
      </c>
      <c r="F15746" t="s">
        <v>65</v>
      </c>
      <c r="G15746" t="s">
        <v>66</v>
      </c>
      <c r="H15746" t="s">
        <v>67</v>
      </c>
      <c r="I15746">
        <v>2010</v>
      </c>
      <c r="J15746" t="s">
        <v>68</v>
      </c>
      <c r="K15746">
        <v>2011</v>
      </c>
      <c r="L15746" s="18">
        <v>40817</v>
      </c>
      <c r="M15746" t="s">
        <v>69</v>
      </c>
      <c r="N15746" t="s">
        <v>65</v>
      </c>
      <c r="O15746" t="s">
        <v>18253</v>
      </c>
    </row>
    <row r="15747" spans="1:15" x14ac:dyDescent="0.3">
      <c r="A15747" t="s">
        <v>20961</v>
      </c>
      <c r="B15747" t="s">
        <v>8</v>
      </c>
      <c r="C15747" t="s">
        <v>26</v>
      </c>
      <c r="D15747" t="s">
        <v>89</v>
      </c>
      <c r="E15747" t="s">
        <v>90</v>
      </c>
      <c r="F15747" t="s">
        <v>65</v>
      </c>
      <c r="G15747" t="s">
        <v>66</v>
      </c>
      <c r="H15747" t="s">
        <v>67</v>
      </c>
      <c r="I15747">
        <v>2010</v>
      </c>
      <c r="J15747" t="s">
        <v>68</v>
      </c>
      <c r="K15747">
        <v>2011</v>
      </c>
      <c r="L15747" s="18">
        <v>40634</v>
      </c>
      <c r="M15747" t="s">
        <v>69</v>
      </c>
      <c r="N15747" t="s">
        <v>65</v>
      </c>
      <c r="O15747" t="s">
        <v>20535</v>
      </c>
    </row>
    <row r="15748" spans="1:15" x14ac:dyDescent="0.3">
      <c r="A15748" t="s">
        <v>20962</v>
      </c>
      <c r="B15748" t="s">
        <v>8</v>
      </c>
      <c r="C15748" t="s">
        <v>25</v>
      </c>
      <c r="D15748" t="s">
        <v>74</v>
      </c>
      <c r="E15748" t="s">
        <v>75</v>
      </c>
      <c r="F15748" t="s">
        <v>65</v>
      </c>
      <c r="G15748" t="s">
        <v>66</v>
      </c>
      <c r="H15748" t="s">
        <v>67</v>
      </c>
      <c r="I15748">
        <v>2011</v>
      </c>
      <c r="J15748" t="s">
        <v>68</v>
      </c>
      <c r="K15748">
        <v>2012</v>
      </c>
      <c r="L15748" s="18">
        <v>41061</v>
      </c>
      <c r="M15748" t="s">
        <v>69</v>
      </c>
      <c r="N15748" t="s">
        <v>65</v>
      </c>
      <c r="O15748" t="s">
        <v>20963</v>
      </c>
    </row>
    <row r="15749" spans="1:15" x14ac:dyDescent="0.3">
      <c r="A15749" t="s">
        <v>20964</v>
      </c>
      <c r="B15749" t="s">
        <v>8</v>
      </c>
      <c r="C15749" t="s">
        <v>18</v>
      </c>
      <c r="D15749" t="s">
        <v>89</v>
      </c>
      <c r="E15749" t="s">
        <v>90</v>
      </c>
      <c r="F15749" t="s">
        <v>65</v>
      </c>
      <c r="G15749" t="s">
        <v>66</v>
      </c>
      <c r="H15749" t="s">
        <v>67</v>
      </c>
      <c r="I15749">
        <v>2010</v>
      </c>
      <c r="J15749" t="s">
        <v>68</v>
      </c>
      <c r="K15749">
        <v>2018</v>
      </c>
      <c r="L15749" s="18">
        <v>43199</v>
      </c>
      <c r="M15749" t="s">
        <v>69</v>
      </c>
      <c r="N15749" t="s">
        <v>65</v>
      </c>
      <c r="O15749" t="s">
        <v>9297</v>
      </c>
    </row>
    <row r="15750" spans="1:15" x14ac:dyDescent="0.3">
      <c r="A15750" t="s">
        <v>20965</v>
      </c>
      <c r="B15750" t="s">
        <v>8</v>
      </c>
      <c r="C15750" t="s">
        <v>18</v>
      </c>
      <c r="D15750" t="s">
        <v>74</v>
      </c>
      <c r="E15750" t="s">
        <v>75</v>
      </c>
      <c r="F15750" t="s">
        <v>65</v>
      </c>
      <c r="G15750" t="s">
        <v>66</v>
      </c>
      <c r="H15750" t="s">
        <v>67</v>
      </c>
      <c r="I15750">
        <v>2011</v>
      </c>
      <c r="J15750" t="s">
        <v>68</v>
      </c>
      <c r="K15750">
        <v>2017</v>
      </c>
      <c r="L15750" s="18">
        <v>41233</v>
      </c>
      <c r="M15750" t="s">
        <v>69</v>
      </c>
      <c r="N15750" t="s">
        <v>65</v>
      </c>
      <c r="O15750" t="s">
        <v>19675</v>
      </c>
    </row>
    <row r="15751" spans="1:15" x14ac:dyDescent="0.3">
      <c r="A15751" t="s">
        <v>20966</v>
      </c>
      <c r="B15751" t="s">
        <v>8</v>
      </c>
      <c r="C15751" t="s">
        <v>18</v>
      </c>
      <c r="D15751" t="s">
        <v>74</v>
      </c>
      <c r="E15751" t="s">
        <v>75</v>
      </c>
      <c r="F15751" t="s">
        <v>65</v>
      </c>
      <c r="G15751" t="s">
        <v>66</v>
      </c>
      <c r="H15751" t="s">
        <v>67</v>
      </c>
      <c r="I15751">
        <v>2011</v>
      </c>
      <c r="J15751" t="s">
        <v>68</v>
      </c>
      <c r="K15751">
        <v>2014</v>
      </c>
      <c r="L15751" s="18">
        <v>41730</v>
      </c>
      <c r="M15751" t="s">
        <v>69</v>
      </c>
      <c r="N15751" t="s">
        <v>65</v>
      </c>
      <c r="O15751" t="s">
        <v>20957</v>
      </c>
    </row>
    <row r="15752" spans="1:15" x14ac:dyDescent="0.3">
      <c r="A15752" t="s">
        <v>20967</v>
      </c>
      <c r="B15752" t="s">
        <v>8</v>
      </c>
      <c r="C15752" t="s">
        <v>25</v>
      </c>
      <c r="D15752" t="s">
        <v>74</v>
      </c>
      <c r="E15752" t="s">
        <v>75</v>
      </c>
      <c r="F15752" t="s">
        <v>65</v>
      </c>
      <c r="G15752" t="s">
        <v>66</v>
      </c>
      <c r="H15752" t="s">
        <v>67</v>
      </c>
      <c r="I15752">
        <v>2010</v>
      </c>
      <c r="J15752" t="s">
        <v>68</v>
      </c>
      <c r="K15752">
        <v>2013</v>
      </c>
      <c r="L15752" s="18">
        <v>41456</v>
      </c>
      <c r="M15752" t="s">
        <v>69</v>
      </c>
      <c r="N15752" t="s">
        <v>65</v>
      </c>
      <c r="O15752" t="s">
        <v>20968</v>
      </c>
    </row>
    <row r="15753" spans="1:15" x14ac:dyDescent="0.3">
      <c r="A15753" t="s">
        <v>20969</v>
      </c>
      <c r="B15753" t="s">
        <v>8</v>
      </c>
      <c r="C15753" t="s">
        <v>19</v>
      </c>
      <c r="D15753" t="s">
        <v>63</v>
      </c>
      <c r="E15753" t="s">
        <v>64</v>
      </c>
      <c r="F15753" t="s">
        <v>65</v>
      </c>
      <c r="G15753" t="s">
        <v>66</v>
      </c>
      <c r="H15753" t="s">
        <v>67</v>
      </c>
      <c r="I15753">
        <v>2011</v>
      </c>
      <c r="J15753" t="s">
        <v>68</v>
      </c>
      <c r="K15753">
        <v>2012</v>
      </c>
      <c r="L15753" s="18">
        <v>41030</v>
      </c>
      <c r="M15753" t="s">
        <v>69</v>
      </c>
      <c r="N15753" t="s">
        <v>65</v>
      </c>
      <c r="O15753" t="s">
        <v>20139</v>
      </c>
    </row>
    <row r="15754" spans="1:15" x14ac:dyDescent="0.3">
      <c r="A15754" t="s">
        <v>20970</v>
      </c>
      <c r="B15754" t="s">
        <v>8</v>
      </c>
      <c r="C15754" t="s">
        <v>17</v>
      </c>
      <c r="D15754" t="s">
        <v>63</v>
      </c>
      <c r="E15754" t="s">
        <v>64</v>
      </c>
      <c r="F15754" t="s">
        <v>65</v>
      </c>
      <c r="G15754" t="s">
        <v>66</v>
      </c>
      <c r="H15754" t="s">
        <v>67</v>
      </c>
      <c r="I15754">
        <v>2010</v>
      </c>
      <c r="J15754" t="s">
        <v>68</v>
      </c>
      <c r="K15754">
        <v>2011</v>
      </c>
      <c r="L15754" s="18">
        <v>40848</v>
      </c>
      <c r="M15754" t="s">
        <v>69</v>
      </c>
      <c r="N15754" t="s">
        <v>65</v>
      </c>
      <c r="O15754" t="s">
        <v>18253</v>
      </c>
    </row>
    <row r="15755" spans="1:15" x14ac:dyDescent="0.3">
      <c r="A15755" t="s">
        <v>20971</v>
      </c>
      <c r="B15755" t="s">
        <v>8</v>
      </c>
      <c r="C15755" t="s">
        <v>18</v>
      </c>
      <c r="D15755" t="s">
        <v>63</v>
      </c>
      <c r="E15755" t="s">
        <v>64</v>
      </c>
      <c r="F15755" t="s">
        <v>65</v>
      </c>
      <c r="G15755" t="s">
        <v>66</v>
      </c>
      <c r="H15755" t="s">
        <v>67</v>
      </c>
      <c r="I15755">
        <v>2010</v>
      </c>
      <c r="J15755" t="s">
        <v>68</v>
      </c>
      <c r="K15755">
        <v>2019</v>
      </c>
      <c r="L15755" s="18">
        <v>42292</v>
      </c>
      <c r="M15755" t="s">
        <v>69</v>
      </c>
      <c r="N15755" t="s">
        <v>65</v>
      </c>
      <c r="O15755" t="s">
        <v>7995</v>
      </c>
    </row>
    <row r="15756" spans="1:15" x14ac:dyDescent="0.3">
      <c r="A15756" t="s">
        <v>20972</v>
      </c>
      <c r="B15756" t="s">
        <v>8</v>
      </c>
      <c r="C15756" t="s">
        <v>22</v>
      </c>
      <c r="D15756" t="s">
        <v>63</v>
      </c>
      <c r="E15756" t="s">
        <v>64</v>
      </c>
      <c r="F15756" t="s">
        <v>65</v>
      </c>
      <c r="G15756" t="s">
        <v>66</v>
      </c>
      <c r="H15756" t="s">
        <v>67</v>
      </c>
      <c r="I15756">
        <v>2010</v>
      </c>
      <c r="J15756" t="s">
        <v>68</v>
      </c>
      <c r="K15756">
        <v>2011</v>
      </c>
      <c r="L15756" s="18">
        <v>40664</v>
      </c>
      <c r="M15756" t="s">
        <v>69</v>
      </c>
      <c r="N15756" t="s">
        <v>65</v>
      </c>
      <c r="O15756" t="s">
        <v>20973</v>
      </c>
    </row>
    <row r="15757" spans="1:15" x14ac:dyDescent="0.3">
      <c r="A15757" t="s">
        <v>20974</v>
      </c>
      <c r="B15757" t="s">
        <v>8</v>
      </c>
      <c r="C15757" t="s">
        <v>18</v>
      </c>
      <c r="D15757" t="s">
        <v>89</v>
      </c>
      <c r="E15757" t="s">
        <v>90</v>
      </c>
      <c r="F15757" t="s">
        <v>65</v>
      </c>
      <c r="G15757" t="s">
        <v>66</v>
      </c>
      <c r="H15757" t="s">
        <v>67</v>
      </c>
      <c r="I15757">
        <v>2010</v>
      </c>
      <c r="J15757" t="s">
        <v>68</v>
      </c>
      <c r="K15757">
        <v>2017</v>
      </c>
      <c r="L15757" s="18">
        <v>42803</v>
      </c>
      <c r="M15757" t="s">
        <v>69</v>
      </c>
      <c r="N15757" t="s">
        <v>65</v>
      </c>
      <c r="O15757" t="s">
        <v>20975</v>
      </c>
    </row>
    <row r="15758" spans="1:15" x14ac:dyDescent="0.3">
      <c r="A15758" t="s">
        <v>20976</v>
      </c>
      <c r="B15758" t="s">
        <v>8</v>
      </c>
      <c r="C15758" t="s">
        <v>22</v>
      </c>
      <c r="D15758" t="s">
        <v>63</v>
      </c>
      <c r="E15758" t="s">
        <v>64</v>
      </c>
      <c r="F15758" t="s">
        <v>65</v>
      </c>
      <c r="G15758" t="s">
        <v>66</v>
      </c>
      <c r="H15758" t="s">
        <v>67</v>
      </c>
      <c r="I15758">
        <v>2011</v>
      </c>
      <c r="J15758" t="s">
        <v>68</v>
      </c>
      <c r="K15758">
        <v>2012</v>
      </c>
      <c r="L15758" s="18">
        <v>40940</v>
      </c>
      <c r="M15758" t="s">
        <v>69</v>
      </c>
      <c r="N15758" t="s">
        <v>65</v>
      </c>
      <c r="O15758" t="s">
        <v>20977</v>
      </c>
    </row>
    <row r="15759" spans="1:15" x14ac:dyDescent="0.3">
      <c r="A15759" t="s">
        <v>20978</v>
      </c>
      <c r="B15759" t="s">
        <v>8</v>
      </c>
      <c r="C15759" t="s">
        <v>18</v>
      </c>
      <c r="D15759" t="s">
        <v>89</v>
      </c>
      <c r="E15759" t="s">
        <v>90</v>
      </c>
      <c r="F15759" t="s">
        <v>65</v>
      </c>
      <c r="G15759" t="s">
        <v>84</v>
      </c>
      <c r="H15759" t="s">
        <v>85</v>
      </c>
      <c r="I15759">
        <v>2010</v>
      </c>
      <c r="J15759" t="s">
        <v>68</v>
      </c>
      <c r="K15759">
        <v>2010</v>
      </c>
      <c r="L15759" s="18">
        <v>40513</v>
      </c>
      <c r="M15759" t="s">
        <v>69</v>
      </c>
      <c r="N15759" t="s">
        <v>65</v>
      </c>
      <c r="O15759" t="s">
        <v>20519</v>
      </c>
    </row>
    <row r="15760" spans="1:15" x14ac:dyDescent="0.3">
      <c r="A15760" t="s">
        <v>20979</v>
      </c>
      <c r="B15760" t="s">
        <v>8</v>
      </c>
      <c r="C15760" t="s">
        <v>18</v>
      </c>
      <c r="D15760" t="s">
        <v>89</v>
      </c>
      <c r="E15760" t="s">
        <v>90</v>
      </c>
      <c r="F15760" t="s">
        <v>65</v>
      </c>
      <c r="G15760" t="s">
        <v>66</v>
      </c>
      <c r="H15760" t="s">
        <v>67</v>
      </c>
      <c r="I15760">
        <v>2011</v>
      </c>
      <c r="J15760" t="s">
        <v>68</v>
      </c>
      <c r="K15760">
        <v>2015</v>
      </c>
      <c r="L15760" s="18">
        <v>42005</v>
      </c>
      <c r="M15760" t="s">
        <v>69</v>
      </c>
      <c r="N15760" t="s">
        <v>65</v>
      </c>
      <c r="O15760" t="s">
        <v>20866</v>
      </c>
    </row>
    <row r="15761" spans="1:15" x14ac:dyDescent="0.3">
      <c r="A15761" t="s">
        <v>20980</v>
      </c>
      <c r="B15761" t="s">
        <v>8</v>
      </c>
      <c r="C15761" t="s">
        <v>18</v>
      </c>
      <c r="D15761" t="s">
        <v>89</v>
      </c>
      <c r="E15761" t="s">
        <v>90</v>
      </c>
      <c r="F15761" t="s">
        <v>65</v>
      </c>
      <c r="G15761" t="s">
        <v>66</v>
      </c>
      <c r="H15761" t="s">
        <v>67</v>
      </c>
      <c r="I15761">
        <v>2010</v>
      </c>
      <c r="J15761" t="s">
        <v>68</v>
      </c>
      <c r="K15761">
        <v>2014</v>
      </c>
      <c r="L15761" s="18">
        <v>41760</v>
      </c>
      <c r="M15761" t="s">
        <v>69</v>
      </c>
      <c r="N15761" t="s">
        <v>65</v>
      </c>
      <c r="O15761" t="s">
        <v>20278</v>
      </c>
    </row>
    <row r="15762" spans="1:15" x14ac:dyDescent="0.3">
      <c r="A15762" t="s">
        <v>20981</v>
      </c>
      <c r="B15762" t="s">
        <v>8</v>
      </c>
      <c r="C15762" t="s">
        <v>24</v>
      </c>
      <c r="D15762" t="s">
        <v>74</v>
      </c>
      <c r="E15762" t="s">
        <v>75</v>
      </c>
      <c r="F15762" t="s">
        <v>65</v>
      </c>
      <c r="G15762" t="s">
        <v>66</v>
      </c>
      <c r="H15762" t="s">
        <v>67</v>
      </c>
      <c r="I15762">
        <v>2010</v>
      </c>
      <c r="J15762" t="s">
        <v>68</v>
      </c>
      <c r="K15762">
        <v>2014</v>
      </c>
      <c r="L15762" s="18">
        <v>41791</v>
      </c>
      <c r="M15762" t="s">
        <v>69</v>
      </c>
      <c r="N15762" t="s">
        <v>65</v>
      </c>
      <c r="O15762" t="s">
        <v>20259</v>
      </c>
    </row>
    <row r="15763" spans="1:15" x14ac:dyDescent="0.3">
      <c r="A15763" t="s">
        <v>20982</v>
      </c>
      <c r="B15763" t="s">
        <v>8</v>
      </c>
      <c r="C15763" t="s">
        <v>28</v>
      </c>
      <c r="D15763" t="s">
        <v>74</v>
      </c>
      <c r="E15763" t="s">
        <v>75</v>
      </c>
      <c r="F15763" t="s">
        <v>65</v>
      </c>
      <c r="G15763" t="s">
        <v>66</v>
      </c>
      <c r="H15763" t="s">
        <v>67</v>
      </c>
      <c r="I15763">
        <v>2010</v>
      </c>
      <c r="J15763" t="s">
        <v>68</v>
      </c>
      <c r="K15763">
        <v>2011</v>
      </c>
      <c r="L15763" s="18">
        <v>40787</v>
      </c>
      <c r="M15763" t="s">
        <v>69</v>
      </c>
      <c r="N15763" t="s">
        <v>65</v>
      </c>
      <c r="O15763" t="s">
        <v>20983</v>
      </c>
    </row>
    <row r="15764" spans="1:15" x14ac:dyDescent="0.3">
      <c r="A15764" t="s">
        <v>20984</v>
      </c>
      <c r="B15764" t="s">
        <v>8</v>
      </c>
      <c r="C15764" t="s">
        <v>19</v>
      </c>
      <c r="D15764" t="s">
        <v>74</v>
      </c>
      <c r="E15764" t="s">
        <v>75</v>
      </c>
      <c r="F15764" t="s">
        <v>65</v>
      </c>
      <c r="G15764" t="s">
        <v>66</v>
      </c>
      <c r="H15764" t="s">
        <v>67</v>
      </c>
      <c r="I15764">
        <v>2010</v>
      </c>
      <c r="J15764" t="s">
        <v>68</v>
      </c>
      <c r="K15764">
        <v>2011</v>
      </c>
      <c r="L15764" s="18">
        <v>40787</v>
      </c>
      <c r="M15764" t="s">
        <v>69</v>
      </c>
      <c r="N15764" t="s">
        <v>65</v>
      </c>
      <c r="O15764" t="s">
        <v>20985</v>
      </c>
    </row>
    <row r="15765" spans="1:15" x14ac:dyDescent="0.3">
      <c r="A15765" t="s">
        <v>20986</v>
      </c>
      <c r="B15765" t="s">
        <v>8</v>
      </c>
      <c r="C15765" t="s">
        <v>20</v>
      </c>
      <c r="D15765" t="s">
        <v>74</v>
      </c>
      <c r="E15765" t="s">
        <v>75</v>
      </c>
      <c r="F15765" t="s">
        <v>65</v>
      </c>
      <c r="G15765" t="s">
        <v>66</v>
      </c>
      <c r="H15765" t="s">
        <v>67</v>
      </c>
      <c r="I15765">
        <v>2010</v>
      </c>
      <c r="J15765" t="s">
        <v>68</v>
      </c>
      <c r="K15765">
        <v>2013</v>
      </c>
      <c r="L15765" s="18">
        <v>41487</v>
      </c>
      <c r="M15765" t="s">
        <v>69</v>
      </c>
      <c r="N15765" t="s">
        <v>65</v>
      </c>
      <c r="O15765" t="s">
        <v>20215</v>
      </c>
    </row>
    <row r="15766" spans="1:15" x14ac:dyDescent="0.3">
      <c r="A15766" t="s">
        <v>20987</v>
      </c>
      <c r="B15766" t="s">
        <v>8</v>
      </c>
      <c r="C15766" t="s">
        <v>18</v>
      </c>
      <c r="D15766" t="s">
        <v>63</v>
      </c>
      <c r="E15766" t="s">
        <v>64</v>
      </c>
      <c r="F15766" t="s">
        <v>65</v>
      </c>
      <c r="G15766" t="s">
        <v>66</v>
      </c>
      <c r="H15766" t="s">
        <v>67</v>
      </c>
      <c r="I15766">
        <v>2011</v>
      </c>
      <c r="J15766" t="s">
        <v>68</v>
      </c>
      <c r="K15766">
        <v>2014</v>
      </c>
      <c r="L15766" s="18">
        <v>41944</v>
      </c>
      <c r="M15766" t="s">
        <v>69</v>
      </c>
      <c r="N15766" t="s">
        <v>68</v>
      </c>
      <c r="O15766" t="s">
        <v>19738</v>
      </c>
    </row>
    <row r="15767" spans="1:15" x14ac:dyDescent="0.3">
      <c r="A15767" t="s">
        <v>20988</v>
      </c>
      <c r="B15767" t="s">
        <v>8</v>
      </c>
      <c r="C15767" t="s">
        <v>23</v>
      </c>
      <c r="D15767" t="s">
        <v>74</v>
      </c>
      <c r="E15767" t="s">
        <v>75</v>
      </c>
      <c r="F15767" t="s">
        <v>65</v>
      </c>
      <c r="G15767" t="s">
        <v>66</v>
      </c>
      <c r="H15767" t="s">
        <v>67</v>
      </c>
      <c r="I15767">
        <v>2011</v>
      </c>
      <c r="J15767" t="s">
        <v>68</v>
      </c>
      <c r="K15767">
        <v>2013</v>
      </c>
      <c r="L15767" s="18">
        <v>41579</v>
      </c>
      <c r="M15767" t="s">
        <v>69</v>
      </c>
      <c r="N15767" t="s">
        <v>65</v>
      </c>
      <c r="O15767" t="s">
        <v>20989</v>
      </c>
    </row>
    <row r="15768" spans="1:15" x14ac:dyDescent="0.3">
      <c r="A15768" t="s">
        <v>20990</v>
      </c>
      <c r="B15768" t="s">
        <v>8</v>
      </c>
      <c r="C15768" t="s">
        <v>28</v>
      </c>
      <c r="D15768" t="s">
        <v>63</v>
      </c>
      <c r="E15768" t="s">
        <v>64</v>
      </c>
      <c r="F15768" t="s">
        <v>65</v>
      </c>
      <c r="G15768" t="s">
        <v>66</v>
      </c>
      <c r="H15768" t="s">
        <v>67</v>
      </c>
      <c r="I15768">
        <v>2010</v>
      </c>
      <c r="J15768" t="s">
        <v>68</v>
      </c>
      <c r="K15768">
        <v>2011</v>
      </c>
      <c r="L15768" s="18">
        <v>40695</v>
      </c>
      <c r="M15768" t="s">
        <v>69</v>
      </c>
      <c r="N15768" t="s">
        <v>65</v>
      </c>
      <c r="O15768" t="s">
        <v>19869</v>
      </c>
    </row>
    <row r="15769" spans="1:15" x14ac:dyDescent="0.3">
      <c r="A15769" t="s">
        <v>20991</v>
      </c>
      <c r="B15769" t="s">
        <v>8</v>
      </c>
      <c r="C15769" t="s">
        <v>28</v>
      </c>
      <c r="D15769" t="s">
        <v>89</v>
      </c>
      <c r="E15769" t="s">
        <v>90</v>
      </c>
      <c r="F15769" t="s">
        <v>65</v>
      </c>
      <c r="G15769" t="s">
        <v>66</v>
      </c>
      <c r="H15769" t="s">
        <v>67</v>
      </c>
      <c r="I15769">
        <v>2010</v>
      </c>
      <c r="J15769" t="s">
        <v>68</v>
      </c>
      <c r="K15769">
        <v>2011</v>
      </c>
      <c r="L15769" s="18">
        <v>40787</v>
      </c>
      <c r="M15769" t="s">
        <v>69</v>
      </c>
      <c r="N15769" t="s">
        <v>65</v>
      </c>
      <c r="O15769" t="s">
        <v>20992</v>
      </c>
    </row>
    <row r="15770" spans="1:15" x14ac:dyDescent="0.3">
      <c r="A15770" t="s">
        <v>20993</v>
      </c>
      <c r="B15770" t="s">
        <v>8</v>
      </c>
      <c r="C15770" t="s">
        <v>22</v>
      </c>
      <c r="D15770" t="s">
        <v>74</v>
      </c>
      <c r="E15770" t="s">
        <v>75</v>
      </c>
      <c r="F15770" t="s">
        <v>65</v>
      </c>
      <c r="G15770" t="s">
        <v>66</v>
      </c>
      <c r="H15770" t="s">
        <v>67</v>
      </c>
      <c r="I15770">
        <v>2010</v>
      </c>
      <c r="J15770" t="s">
        <v>68</v>
      </c>
      <c r="K15770">
        <v>2012</v>
      </c>
      <c r="L15770" s="18">
        <v>41000</v>
      </c>
      <c r="M15770" t="s">
        <v>69</v>
      </c>
      <c r="N15770" t="s">
        <v>65</v>
      </c>
      <c r="O15770" t="s">
        <v>20432</v>
      </c>
    </row>
    <row r="15771" spans="1:15" x14ac:dyDescent="0.3">
      <c r="A15771" t="s">
        <v>20994</v>
      </c>
      <c r="B15771" t="s">
        <v>8</v>
      </c>
      <c r="C15771" t="s">
        <v>17</v>
      </c>
      <c r="D15771" t="s">
        <v>63</v>
      </c>
      <c r="E15771" t="s">
        <v>64</v>
      </c>
      <c r="F15771" t="s">
        <v>65</v>
      </c>
      <c r="G15771" t="s">
        <v>66</v>
      </c>
      <c r="H15771" t="s">
        <v>67</v>
      </c>
      <c r="I15771">
        <v>2010</v>
      </c>
      <c r="J15771" t="s">
        <v>68</v>
      </c>
      <c r="K15771">
        <v>2012</v>
      </c>
      <c r="L15771" s="18">
        <v>40969</v>
      </c>
      <c r="M15771" t="s">
        <v>69</v>
      </c>
      <c r="N15771" t="s">
        <v>65</v>
      </c>
      <c r="O15771" t="s">
        <v>18253</v>
      </c>
    </row>
    <row r="15772" spans="1:15" x14ac:dyDescent="0.3">
      <c r="A15772" t="s">
        <v>20995</v>
      </c>
      <c r="B15772" t="s">
        <v>8</v>
      </c>
      <c r="C15772" t="s">
        <v>22</v>
      </c>
      <c r="D15772" t="s">
        <v>63</v>
      </c>
      <c r="E15772" t="s">
        <v>64</v>
      </c>
      <c r="F15772" t="s">
        <v>65</v>
      </c>
      <c r="G15772" t="s">
        <v>84</v>
      </c>
      <c r="H15772" t="s">
        <v>85</v>
      </c>
      <c r="I15772">
        <v>2011</v>
      </c>
      <c r="J15772" t="s">
        <v>68</v>
      </c>
      <c r="K15772">
        <v>2012</v>
      </c>
      <c r="L15772" s="18">
        <v>41214</v>
      </c>
      <c r="M15772" t="s">
        <v>69</v>
      </c>
      <c r="N15772" t="s">
        <v>65</v>
      </c>
      <c r="O15772" t="s">
        <v>17792</v>
      </c>
    </row>
    <row r="15773" spans="1:15" x14ac:dyDescent="0.3">
      <c r="A15773" t="s">
        <v>20996</v>
      </c>
      <c r="B15773" t="s">
        <v>8</v>
      </c>
      <c r="C15773" t="s">
        <v>15</v>
      </c>
      <c r="D15773" t="s">
        <v>63</v>
      </c>
      <c r="E15773" t="s">
        <v>64</v>
      </c>
      <c r="F15773" t="s">
        <v>65</v>
      </c>
      <c r="G15773" t="s">
        <v>66</v>
      </c>
      <c r="H15773" t="s">
        <v>67</v>
      </c>
      <c r="I15773">
        <v>2010</v>
      </c>
      <c r="J15773" t="s">
        <v>68</v>
      </c>
      <c r="K15773">
        <v>2012</v>
      </c>
      <c r="L15773" s="18">
        <v>41122</v>
      </c>
      <c r="M15773" t="s">
        <v>69</v>
      </c>
      <c r="N15773" t="s">
        <v>65</v>
      </c>
      <c r="O15773" t="s">
        <v>20997</v>
      </c>
    </row>
    <row r="15774" spans="1:15" x14ac:dyDescent="0.3">
      <c r="A15774" t="s">
        <v>20998</v>
      </c>
      <c r="B15774" t="s">
        <v>8</v>
      </c>
      <c r="C15774" t="s">
        <v>17</v>
      </c>
      <c r="D15774" t="s">
        <v>63</v>
      </c>
      <c r="E15774" t="s">
        <v>64</v>
      </c>
      <c r="F15774" t="s">
        <v>65</v>
      </c>
      <c r="G15774" t="s">
        <v>66</v>
      </c>
      <c r="H15774" t="s">
        <v>67</v>
      </c>
      <c r="I15774">
        <v>2010</v>
      </c>
      <c r="J15774" t="s">
        <v>68</v>
      </c>
      <c r="K15774">
        <v>2011</v>
      </c>
      <c r="L15774" s="18">
        <v>40603</v>
      </c>
      <c r="M15774" t="s">
        <v>69</v>
      </c>
      <c r="N15774" t="s">
        <v>65</v>
      </c>
      <c r="O15774" t="s">
        <v>18253</v>
      </c>
    </row>
    <row r="15775" spans="1:15" x14ac:dyDescent="0.3">
      <c r="A15775" t="s">
        <v>20999</v>
      </c>
      <c r="B15775" t="s">
        <v>8</v>
      </c>
      <c r="C15775" t="s">
        <v>18</v>
      </c>
      <c r="D15775" t="s">
        <v>89</v>
      </c>
      <c r="E15775" t="s">
        <v>90</v>
      </c>
      <c r="F15775" t="s">
        <v>65</v>
      </c>
      <c r="G15775" t="s">
        <v>66</v>
      </c>
      <c r="H15775" t="s">
        <v>67</v>
      </c>
      <c r="I15775">
        <v>2010</v>
      </c>
      <c r="J15775" t="s">
        <v>68</v>
      </c>
      <c r="K15775">
        <v>2014</v>
      </c>
      <c r="L15775" s="18">
        <v>41699</v>
      </c>
      <c r="M15775" t="s">
        <v>69</v>
      </c>
      <c r="N15775" t="s">
        <v>65</v>
      </c>
      <c r="O15775" t="s">
        <v>21000</v>
      </c>
    </row>
    <row r="15776" spans="1:15" x14ac:dyDescent="0.3">
      <c r="A15776" t="s">
        <v>21001</v>
      </c>
      <c r="B15776" t="s">
        <v>8</v>
      </c>
      <c r="C15776" t="s">
        <v>19</v>
      </c>
      <c r="D15776" t="s">
        <v>89</v>
      </c>
      <c r="E15776" t="s">
        <v>90</v>
      </c>
      <c r="F15776" t="s">
        <v>65</v>
      </c>
      <c r="G15776" t="s">
        <v>66</v>
      </c>
      <c r="H15776" t="s">
        <v>67</v>
      </c>
      <c r="I15776">
        <v>2008</v>
      </c>
      <c r="J15776" t="s">
        <v>68</v>
      </c>
      <c r="K15776">
        <v>2008</v>
      </c>
      <c r="L15776" s="18">
        <v>39661</v>
      </c>
      <c r="M15776" t="s">
        <v>69</v>
      </c>
      <c r="N15776" t="s">
        <v>65</v>
      </c>
      <c r="O15776" t="s">
        <v>20139</v>
      </c>
    </row>
    <row r="15777" spans="1:15" x14ac:dyDescent="0.3">
      <c r="A15777" t="s">
        <v>21002</v>
      </c>
      <c r="B15777" t="s">
        <v>8</v>
      </c>
      <c r="C15777" t="s">
        <v>25</v>
      </c>
      <c r="D15777" t="s">
        <v>63</v>
      </c>
      <c r="E15777" t="s">
        <v>64</v>
      </c>
      <c r="F15777" t="s">
        <v>65</v>
      </c>
      <c r="G15777" t="s">
        <v>66</v>
      </c>
      <c r="H15777" t="s">
        <v>67</v>
      </c>
      <c r="I15777">
        <v>2010</v>
      </c>
      <c r="J15777" t="s">
        <v>68</v>
      </c>
      <c r="K15777">
        <v>2011</v>
      </c>
      <c r="L15777" s="18">
        <v>40634</v>
      </c>
      <c r="M15777" t="s">
        <v>69</v>
      </c>
      <c r="N15777" t="s">
        <v>65</v>
      </c>
      <c r="O15777" t="s">
        <v>21003</v>
      </c>
    </row>
    <row r="15778" spans="1:15" x14ac:dyDescent="0.3">
      <c r="A15778" t="s">
        <v>21004</v>
      </c>
      <c r="B15778" t="s">
        <v>8</v>
      </c>
      <c r="C15778" t="s">
        <v>19</v>
      </c>
      <c r="D15778" t="s">
        <v>74</v>
      </c>
      <c r="E15778" t="s">
        <v>75</v>
      </c>
      <c r="F15778" t="s">
        <v>65</v>
      </c>
      <c r="G15778" t="s">
        <v>84</v>
      </c>
      <c r="H15778" t="s">
        <v>85</v>
      </c>
      <c r="I15778">
        <v>2010</v>
      </c>
      <c r="J15778" t="s">
        <v>68</v>
      </c>
      <c r="K15778">
        <v>2013</v>
      </c>
      <c r="L15778" s="18">
        <v>41365</v>
      </c>
      <c r="M15778" t="s">
        <v>69</v>
      </c>
      <c r="N15778" t="s">
        <v>65</v>
      </c>
      <c r="O15778" t="s">
        <v>20234</v>
      </c>
    </row>
    <row r="15779" spans="1:15" x14ac:dyDescent="0.3">
      <c r="A15779" t="s">
        <v>21005</v>
      </c>
      <c r="B15779" t="s">
        <v>8</v>
      </c>
      <c r="C15779" t="s">
        <v>18</v>
      </c>
      <c r="D15779" t="s">
        <v>89</v>
      </c>
      <c r="E15779" t="s">
        <v>90</v>
      </c>
      <c r="F15779" t="s">
        <v>65</v>
      </c>
      <c r="G15779" t="s">
        <v>84</v>
      </c>
      <c r="H15779" t="s">
        <v>85</v>
      </c>
      <c r="I15779">
        <v>2003</v>
      </c>
      <c r="J15779" t="s">
        <v>68</v>
      </c>
      <c r="K15779">
        <v>2006</v>
      </c>
      <c r="L15779" s="18">
        <v>38991</v>
      </c>
      <c r="M15779" t="s">
        <v>69</v>
      </c>
      <c r="N15779" t="s">
        <v>65</v>
      </c>
      <c r="O15779" t="s">
        <v>21006</v>
      </c>
    </row>
    <row r="15780" spans="1:15" x14ac:dyDescent="0.3">
      <c r="A15780" t="s">
        <v>21007</v>
      </c>
      <c r="B15780" t="s">
        <v>8</v>
      </c>
      <c r="C15780" t="s">
        <v>18</v>
      </c>
      <c r="D15780" t="s">
        <v>89</v>
      </c>
      <c r="E15780" t="s">
        <v>90</v>
      </c>
      <c r="F15780" t="s">
        <v>65</v>
      </c>
      <c r="G15780" t="s">
        <v>84</v>
      </c>
      <c r="H15780" t="s">
        <v>85</v>
      </c>
      <c r="I15780">
        <v>2007</v>
      </c>
      <c r="J15780" t="s">
        <v>68</v>
      </c>
      <c r="K15780">
        <v>2009</v>
      </c>
      <c r="L15780" s="18">
        <v>40026</v>
      </c>
      <c r="M15780" t="s">
        <v>69</v>
      </c>
      <c r="N15780" t="s">
        <v>65</v>
      </c>
      <c r="O15780" t="s">
        <v>21008</v>
      </c>
    </row>
    <row r="15781" spans="1:15" x14ac:dyDescent="0.3">
      <c r="A15781" t="s">
        <v>21009</v>
      </c>
      <c r="B15781" t="s">
        <v>8</v>
      </c>
      <c r="C15781" t="s">
        <v>18</v>
      </c>
      <c r="D15781" t="s">
        <v>81</v>
      </c>
      <c r="E15781" t="s">
        <v>75</v>
      </c>
      <c r="F15781" t="s">
        <v>65</v>
      </c>
      <c r="G15781" t="s">
        <v>66</v>
      </c>
      <c r="H15781" t="s">
        <v>67</v>
      </c>
      <c r="I15781">
        <v>2010</v>
      </c>
      <c r="J15781" t="s">
        <v>68</v>
      </c>
      <c r="K15781">
        <v>2013</v>
      </c>
      <c r="L15781" s="18">
        <v>41548</v>
      </c>
      <c r="M15781" t="s">
        <v>69</v>
      </c>
      <c r="N15781" t="s">
        <v>65</v>
      </c>
      <c r="O15781" t="s">
        <v>20411</v>
      </c>
    </row>
    <row r="15782" spans="1:15" x14ac:dyDescent="0.3">
      <c r="A15782" t="s">
        <v>21010</v>
      </c>
      <c r="B15782" t="s">
        <v>8</v>
      </c>
      <c r="C15782" t="s">
        <v>28</v>
      </c>
      <c r="D15782" t="s">
        <v>63</v>
      </c>
      <c r="E15782" t="s">
        <v>64</v>
      </c>
      <c r="F15782" t="s">
        <v>65</v>
      </c>
      <c r="G15782" t="s">
        <v>66</v>
      </c>
      <c r="H15782" t="s">
        <v>67</v>
      </c>
      <c r="I15782">
        <v>2011</v>
      </c>
      <c r="J15782" t="s">
        <v>68</v>
      </c>
      <c r="K15782">
        <v>2011</v>
      </c>
      <c r="L15782" s="18">
        <v>40756</v>
      </c>
      <c r="M15782" t="s">
        <v>69</v>
      </c>
      <c r="N15782" t="s">
        <v>65</v>
      </c>
      <c r="O15782" t="s">
        <v>10798</v>
      </c>
    </row>
    <row r="15783" spans="1:15" x14ac:dyDescent="0.3">
      <c r="A15783" t="s">
        <v>21011</v>
      </c>
      <c r="B15783" t="s">
        <v>8</v>
      </c>
      <c r="C15783" t="s">
        <v>28</v>
      </c>
      <c r="D15783" t="s">
        <v>63</v>
      </c>
      <c r="E15783" t="s">
        <v>64</v>
      </c>
      <c r="F15783" t="s">
        <v>65</v>
      </c>
      <c r="G15783" t="s">
        <v>66</v>
      </c>
      <c r="H15783" t="s">
        <v>67</v>
      </c>
      <c r="I15783">
        <v>2011</v>
      </c>
      <c r="J15783" t="s">
        <v>68</v>
      </c>
      <c r="K15783">
        <v>2011</v>
      </c>
      <c r="L15783" s="18">
        <v>40725</v>
      </c>
      <c r="M15783" t="s">
        <v>69</v>
      </c>
      <c r="N15783" t="s">
        <v>65</v>
      </c>
      <c r="O15783" t="s">
        <v>10798</v>
      </c>
    </row>
    <row r="15784" spans="1:15" x14ac:dyDescent="0.3">
      <c r="A15784" t="s">
        <v>21012</v>
      </c>
      <c r="B15784" t="s">
        <v>8</v>
      </c>
      <c r="C15784" t="s">
        <v>18</v>
      </c>
      <c r="D15784" t="s">
        <v>74</v>
      </c>
      <c r="E15784" t="s">
        <v>75</v>
      </c>
      <c r="F15784" t="s">
        <v>65</v>
      </c>
      <c r="G15784" t="s">
        <v>66</v>
      </c>
      <c r="H15784" t="s">
        <v>67</v>
      </c>
      <c r="I15784">
        <v>2011</v>
      </c>
      <c r="J15784" t="s">
        <v>68</v>
      </c>
      <c r="K15784">
        <v>2019</v>
      </c>
      <c r="L15784" s="18">
        <v>43678</v>
      </c>
      <c r="M15784" t="s">
        <v>69</v>
      </c>
      <c r="N15784" t="s">
        <v>65</v>
      </c>
      <c r="O15784" t="s">
        <v>19738</v>
      </c>
    </row>
    <row r="15785" spans="1:15" x14ac:dyDescent="0.3">
      <c r="A15785" t="s">
        <v>21013</v>
      </c>
      <c r="B15785" t="s">
        <v>8</v>
      </c>
      <c r="C15785" t="s">
        <v>18</v>
      </c>
      <c r="D15785" t="s">
        <v>63</v>
      </c>
      <c r="E15785" t="s">
        <v>64</v>
      </c>
      <c r="F15785" t="s">
        <v>65</v>
      </c>
      <c r="G15785" t="s">
        <v>66</v>
      </c>
      <c r="H15785" t="s">
        <v>67</v>
      </c>
      <c r="I15785">
        <v>2011</v>
      </c>
      <c r="J15785" t="s">
        <v>68</v>
      </c>
      <c r="K15785">
        <v>2014</v>
      </c>
      <c r="L15785" s="18">
        <v>41913</v>
      </c>
      <c r="M15785" t="s">
        <v>69</v>
      </c>
      <c r="N15785" t="s">
        <v>65</v>
      </c>
      <c r="O15785" t="s">
        <v>19738</v>
      </c>
    </row>
    <row r="15786" spans="1:15" x14ac:dyDescent="0.3">
      <c r="A15786" t="s">
        <v>21014</v>
      </c>
      <c r="B15786" t="s">
        <v>8</v>
      </c>
      <c r="C15786" t="s">
        <v>18</v>
      </c>
      <c r="D15786" t="s">
        <v>89</v>
      </c>
      <c r="E15786" t="s">
        <v>90</v>
      </c>
      <c r="F15786" t="s">
        <v>65</v>
      </c>
      <c r="G15786" t="s">
        <v>66</v>
      </c>
      <c r="H15786" t="s">
        <v>67</v>
      </c>
      <c r="I15786">
        <v>2011</v>
      </c>
      <c r="J15786" t="s">
        <v>68</v>
      </c>
      <c r="K15786">
        <v>2012</v>
      </c>
      <c r="L15786" s="18">
        <v>41030</v>
      </c>
      <c r="M15786" t="s">
        <v>69</v>
      </c>
      <c r="N15786" t="s">
        <v>65</v>
      </c>
      <c r="O15786" t="s">
        <v>19734</v>
      </c>
    </row>
    <row r="15787" spans="1:15" x14ac:dyDescent="0.3">
      <c r="A15787" t="s">
        <v>21015</v>
      </c>
      <c r="B15787" t="s">
        <v>8</v>
      </c>
      <c r="C15787" t="s">
        <v>18</v>
      </c>
      <c r="D15787" t="s">
        <v>81</v>
      </c>
      <c r="E15787" t="s">
        <v>75</v>
      </c>
      <c r="F15787" t="s">
        <v>65</v>
      </c>
      <c r="G15787" t="s">
        <v>66</v>
      </c>
      <c r="H15787" t="s">
        <v>67</v>
      </c>
      <c r="I15787">
        <v>2002</v>
      </c>
      <c r="J15787" t="s">
        <v>68</v>
      </c>
      <c r="K15787">
        <v>2008</v>
      </c>
      <c r="L15787" s="18">
        <v>39694</v>
      </c>
      <c r="M15787" t="s">
        <v>69</v>
      </c>
      <c r="N15787" t="s">
        <v>65</v>
      </c>
      <c r="O15787" t="s">
        <v>19751</v>
      </c>
    </row>
    <row r="15788" spans="1:15" x14ac:dyDescent="0.3">
      <c r="A15788" t="s">
        <v>21016</v>
      </c>
      <c r="B15788" t="s">
        <v>8</v>
      </c>
      <c r="C15788" t="s">
        <v>25</v>
      </c>
      <c r="D15788" t="s">
        <v>63</v>
      </c>
      <c r="E15788" t="s">
        <v>64</v>
      </c>
      <c r="F15788" t="s">
        <v>65</v>
      </c>
      <c r="G15788" t="s">
        <v>66</v>
      </c>
      <c r="H15788" t="s">
        <v>67</v>
      </c>
      <c r="I15788">
        <v>2006</v>
      </c>
      <c r="J15788" t="s">
        <v>68</v>
      </c>
      <c r="K15788">
        <v>2009</v>
      </c>
      <c r="L15788" s="18">
        <v>39845</v>
      </c>
      <c r="M15788" t="s">
        <v>69</v>
      </c>
      <c r="N15788" t="s">
        <v>65</v>
      </c>
      <c r="O15788" t="s">
        <v>21017</v>
      </c>
    </row>
    <row r="15789" spans="1:15" x14ac:dyDescent="0.3">
      <c r="A15789" t="s">
        <v>21018</v>
      </c>
      <c r="B15789" t="s">
        <v>8</v>
      </c>
      <c r="C15789" t="s">
        <v>18</v>
      </c>
      <c r="D15789" t="s">
        <v>89</v>
      </c>
      <c r="E15789" t="s">
        <v>90</v>
      </c>
      <c r="F15789" t="s">
        <v>65</v>
      </c>
      <c r="G15789" t="s">
        <v>84</v>
      </c>
      <c r="H15789" t="s">
        <v>85</v>
      </c>
      <c r="I15789">
        <v>2010</v>
      </c>
      <c r="J15789" t="s">
        <v>68</v>
      </c>
      <c r="K15789">
        <v>2010</v>
      </c>
      <c r="L15789" s="18">
        <v>40483</v>
      </c>
      <c r="M15789" t="s">
        <v>69</v>
      </c>
      <c r="N15789" t="s">
        <v>65</v>
      </c>
      <c r="O15789" t="s">
        <v>21019</v>
      </c>
    </row>
    <row r="15790" spans="1:15" x14ac:dyDescent="0.3">
      <c r="A15790" t="s">
        <v>21020</v>
      </c>
      <c r="B15790" t="s">
        <v>8</v>
      </c>
      <c r="C15790" t="s">
        <v>18</v>
      </c>
      <c r="D15790" t="s">
        <v>89</v>
      </c>
      <c r="E15790" t="s">
        <v>90</v>
      </c>
      <c r="F15790" t="s">
        <v>65</v>
      </c>
      <c r="G15790" t="s">
        <v>84</v>
      </c>
      <c r="H15790" t="s">
        <v>85</v>
      </c>
      <c r="I15790">
        <v>2010</v>
      </c>
      <c r="J15790" t="s">
        <v>68</v>
      </c>
      <c r="K15790">
        <v>2010</v>
      </c>
      <c r="L15790" s="18">
        <v>40483</v>
      </c>
      <c r="M15790" t="s">
        <v>69</v>
      </c>
      <c r="N15790" t="s">
        <v>65</v>
      </c>
      <c r="O15790" t="s">
        <v>20519</v>
      </c>
    </row>
    <row r="15791" spans="1:15" x14ac:dyDescent="0.3">
      <c r="A15791" t="s">
        <v>21021</v>
      </c>
      <c r="B15791" t="s">
        <v>8</v>
      </c>
      <c r="C15791" t="s">
        <v>18</v>
      </c>
      <c r="D15791" t="s">
        <v>81</v>
      </c>
      <c r="E15791" t="s">
        <v>75</v>
      </c>
      <c r="F15791" t="s">
        <v>65</v>
      </c>
      <c r="G15791" t="s">
        <v>66</v>
      </c>
      <c r="H15791" t="s">
        <v>67</v>
      </c>
      <c r="I15791">
        <v>2005</v>
      </c>
      <c r="J15791" t="s">
        <v>68</v>
      </c>
      <c r="K15791">
        <v>2009</v>
      </c>
      <c r="L15791" s="18">
        <v>40148</v>
      </c>
      <c r="M15791" t="s">
        <v>69</v>
      </c>
      <c r="N15791" t="s">
        <v>65</v>
      </c>
      <c r="O15791" t="s">
        <v>19738</v>
      </c>
    </row>
    <row r="15792" spans="1:15" x14ac:dyDescent="0.3">
      <c r="A15792" t="s">
        <v>21022</v>
      </c>
      <c r="B15792" t="s">
        <v>8</v>
      </c>
      <c r="C15792" t="s">
        <v>22</v>
      </c>
      <c r="D15792" t="s">
        <v>74</v>
      </c>
      <c r="E15792" t="s">
        <v>75</v>
      </c>
      <c r="F15792" t="s">
        <v>65</v>
      </c>
      <c r="G15792" t="s">
        <v>66</v>
      </c>
      <c r="H15792" t="s">
        <v>67</v>
      </c>
      <c r="I15792">
        <v>2011</v>
      </c>
      <c r="J15792" t="s">
        <v>68</v>
      </c>
      <c r="K15792">
        <v>2011</v>
      </c>
      <c r="L15792" s="18">
        <v>40878</v>
      </c>
      <c r="M15792" t="s">
        <v>69</v>
      </c>
      <c r="N15792" t="s">
        <v>65</v>
      </c>
      <c r="O15792" t="s">
        <v>20432</v>
      </c>
    </row>
    <row r="15793" spans="1:15" x14ac:dyDescent="0.3">
      <c r="A15793" t="s">
        <v>21023</v>
      </c>
      <c r="B15793" t="s">
        <v>8</v>
      </c>
      <c r="C15793" t="s">
        <v>18</v>
      </c>
      <c r="D15793" t="s">
        <v>89</v>
      </c>
      <c r="E15793" t="s">
        <v>90</v>
      </c>
      <c r="F15793" t="s">
        <v>65</v>
      </c>
      <c r="G15793" t="s">
        <v>66</v>
      </c>
      <c r="H15793" t="s">
        <v>67</v>
      </c>
      <c r="I15793">
        <v>2009</v>
      </c>
      <c r="J15793" t="s">
        <v>68</v>
      </c>
      <c r="K15793">
        <v>2011</v>
      </c>
      <c r="L15793" s="18">
        <v>40817</v>
      </c>
      <c r="M15793" t="s">
        <v>69</v>
      </c>
      <c r="N15793" t="s">
        <v>65</v>
      </c>
      <c r="O15793" t="s">
        <v>20835</v>
      </c>
    </row>
    <row r="15794" spans="1:15" x14ac:dyDescent="0.3">
      <c r="A15794" t="s">
        <v>21024</v>
      </c>
      <c r="B15794" t="s">
        <v>8</v>
      </c>
      <c r="C15794" t="s">
        <v>18</v>
      </c>
      <c r="D15794" t="s">
        <v>89</v>
      </c>
      <c r="E15794" t="s">
        <v>90</v>
      </c>
      <c r="F15794" t="s">
        <v>65</v>
      </c>
      <c r="G15794" t="s">
        <v>66</v>
      </c>
      <c r="H15794" t="s">
        <v>67</v>
      </c>
      <c r="I15794">
        <v>2011</v>
      </c>
      <c r="J15794" t="s">
        <v>68</v>
      </c>
      <c r="K15794">
        <v>2016</v>
      </c>
      <c r="L15794" s="18">
        <v>42493</v>
      </c>
      <c r="M15794" t="s">
        <v>69</v>
      </c>
      <c r="N15794" t="s">
        <v>65</v>
      </c>
      <c r="O15794" t="s">
        <v>21025</v>
      </c>
    </row>
    <row r="15795" spans="1:15" x14ac:dyDescent="0.3">
      <c r="A15795" t="s">
        <v>21026</v>
      </c>
      <c r="B15795" t="s">
        <v>8</v>
      </c>
      <c r="C15795" t="s">
        <v>26</v>
      </c>
      <c r="D15795" t="s">
        <v>74</v>
      </c>
      <c r="E15795" t="s">
        <v>75</v>
      </c>
      <c r="F15795" t="s">
        <v>65</v>
      </c>
      <c r="G15795" t="s">
        <v>66</v>
      </c>
      <c r="H15795" t="s">
        <v>67</v>
      </c>
      <c r="I15795">
        <v>2012</v>
      </c>
      <c r="J15795" t="s">
        <v>68</v>
      </c>
      <c r="K15795">
        <v>2017</v>
      </c>
      <c r="L15795" s="18">
        <v>42990</v>
      </c>
      <c r="M15795" t="s">
        <v>69</v>
      </c>
      <c r="N15795" t="s">
        <v>65</v>
      </c>
      <c r="O15795" t="s">
        <v>20749</v>
      </c>
    </row>
    <row r="15796" spans="1:15" x14ac:dyDescent="0.3">
      <c r="A15796" t="s">
        <v>21027</v>
      </c>
      <c r="B15796" t="s">
        <v>8</v>
      </c>
      <c r="C15796" t="s">
        <v>18</v>
      </c>
      <c r="D15796" t="s">
        <v>89</v>
      </c>
      <c r="E15796" t="s">
        <v>90</v>
      </c>
      <c r="F15796" t="s">
        <v>65</v>
      </c>
      <c r="G15796" t="s">
        <v>66</v>
      </c>
      <c r="H15796" t="s">
        <v>67</v>
      </c>
      <c r="I15796">
        <v>2009</v>
      </c>
      <c r="J15796" t="s">
        <v>68</v>
      </c>
      <c r="K15796">
        <v>2009</v>
      </c>
      <c r="L15796" s="18">
        <v>40148</v>
      </c>
      <c r="M15796" t="s">
        <v>69</v>
      </c>
      <c r="N15796" t="s">
        <v>65</v>
      </c>
      <c r="O15796" t="s">
        <v>21028</v>
      </c>
    </row>
    <row r="15797" spans="1:15" x14ac:dyDescent="0.3">
      <c r="A15797" t="s">
        <v>21029</v>
      </c>
      <c r="B15797" t="s">
        <v>8</v>
      </c>
      <c r="C15797" t="s">
        <v>18</v>
      </c>
      <c r="D15797" t="s">
        <v>89</v>
      </c>
      <c r="E15797" t="s">
        <v>90</v>
      </c>
      <c r="F15797" t="s">
        <v>65</v>
      </c>
      <c r="G15797" t="s">
        <v>66</v>
      </c>
      <c r="H15797" t="s">
        <v>67</v>
      </c>
      <c r="I15797">
        <v>2011</v>
      </c>
      <c r="J15797" t="s">
        <v>68</v>
      </c>
      <c r="K15797">
        <v>2014</v>
      </c>
      <c r="L15797" s="18">
        <v>41913</v>
      </c>
      <c r="M15797" t="s">
        <v>69</v>
      </c>
      <c r="N15797" t="s">
        <v>65</v>
      </c>
      <c r="O15797" t="s">
        <v>21030</v>
      </c>
    </row>
    <row r="15798" spans="1:15" x14ac:dyDescent="0.3">
      <c r="A15798" t="s">
        <v>21031</v>
      </c>
      <c r="B15798" t="s">
        <v>8</v>
      </c>
      <c r="C15798" t="s">
        <v>19</v>
      </c>
      <c r="D15798" t="s">
        <v>63</v>
      </c>
      <c r="E15798" t="s">
        <v>64</v>
      </c>
      <c r="F15798" t="s">
        <v>65</v>
      </c>
      <c r="G15798" t="s">
        <v>66</v>
      </c>
      <c r="H15798" t="s">
        <v>67</v>
      </c>
      <c r="I15798">
        <v>2011</v>
      </c>
      <c r="J15798" t="s">
        <v>68</v>
      </c>
      <c r="K15798">
        <v>2012</v>
      </c>
      <c r="L15798" s="18">
        <v>41153</v>
      </c>
      <c r="M15798" t="s">
        <v>69</v>
      </c>
      <c r="N15798" t="s">
        <v>65</v>
      </c>
      <c r="O15798" t="s">
        <v>20886</v>
      </c>
    </row>
    <row r="15799" spans="1:15" x14ac:dyDescent="0.3">
      <c r="A15799" t="s">
        <v>21032</v>
      </c>
      <c r="B15799" t="s">
        <v>8</v>
      </c>
      <c r="C15799" t="s">
        <v>19</v>
      </c>
      <c r="D15799" t="s">
        <v>81</v>
      </c>
      <c r="E15799" t="s">
        <v>75</v>
      </c>
      <c r="F15799" t="s">
        <v>65</v>
      </c>
      <c r="G15799" t="s">
        <v>66</v>
      </c>
      <c r="H15799" t="s">
        <v>67</v>
      </c>
      <c r="I15799">
        <v>2003</v>
      </c>
      <c r="J15799" t="s">
        <v>68</v>
      </c>
      <c r="K15799">
        <v>2004</v>
      </c>
      <c r="L15799" s="18">
        <v>38078</v>
      </c>
      <c r="M15799" t="s">
        <v>69</v>
      </c>
      <c r="N15799" t="s">
        <v>65</v>
      </c>
      <c r="O15799" t="s">
        <v>20141</v>
      </c>
    </row>
    <row r="15800" spans="1:15" x14ac:dyDescent="0.3">
      <c r="A15800" t="s">
        <v>21033</v>
      </c>
      <c r="B15800" t="s">
        <v>8</v>
      </c>
      <c r="C15800" t="s">
        <v>18</v>
      </c>
      <c r="D15800" t="s">
        <v>74</v>
      </c>
      <c r="E15800" t="s">
        <v>75</v>
      </c>
      <c r="F15800" t="s">
        <v>65</v>
      </c>
      <c r="G15800" t="s">
        <v>84</v>
      </c>
      <c r="H15800" t="s">
        <v>227</v>
      </c>
      <c r="I15800">
        <v>2012</v>
      </c>
      <c r="J15800" t="s">
        <v>68</v>
      </c>
      <c r="K15800">
        <v>2015</v>
      </c>
      <c r="L15800" s="18">
        <v>42248</v>
      </c>
      <c r="M15800" t="s">
        <v>228</v>
      </c>
      <c r="N15800" t="s">
        <v>65</v>
      </c>
      <c r="O15800" t="s">
        <v>20491</v>
      </c>
    </row>
    <row r="15801" spans="1:15" x14ac:dyDescent="0.3">
      <c r="A15801" t="s">
        <v>21034</v>
      </c>
      <c r="B15801" t="s">
        <v>8</v>
      </c>
      <c r="C15801" t="s">
        <v>18</v>
      </c>
      <c r="D15801" t="s">
        <v>63</v>
      </c>
      <c r="E15801" t="s">
        <v>64</v>
      </c>
      <c r="F15801" t="s">
        <v>65</v>
      </c>
      <c r="G15801" t="s">
        <v>66</v>
      </c>
      <c r="H15801" t="s">
        <v>67</v>
      </c>
      <c r="I15801">
        <v>2008</v>
      </c>
      <c r="J15801" t="s">
        <v>68</v>
      </c>
      <c r="K15801">
        <v>2014</v>
      </c>
      <c r="L15801" s="18">
        <v>41821</v>
      </c>
      <c r="M15801" t="s">
        <v>69</v>
      </c>
      <c r="N15801" t="s">
        <v>65</v>
      </c>
      <c r="O15801" t="s">
        <v>19738</v>
      </c>
    </row>
    <row r="15802" spans="1:15" x14ac:dyDescent="0.3">
      <c r="A15802" t="s">
        <v>21035</v>
      </c>
      <c r="B15802" t="s">
        <v>8</v>
      </c>
      <c r="C15802" t="s">
        <v>18</v>
      </c>
      <c r="D15802" t="s">
        <v>74</v>
      </c>
      <c r="E15802" t="s">
        <v>75</v>
      </c>
      <c r="F15802" t="s">
        <v>65</v>
      </c>
      <c r="G15802" t="s">
        <v>66</v>
      </c>
      <c r="H15802" t="s">
        <v>67</v>
      </c>
      <c r="I15802">
        <v>2011</v>
      </c>
      <c r="J15802" t="s">
        <v>68</v>
      </c>
      <c r="K15802">
        <v>2014</v>
      </c>
      <c r="L15802" s="18">
        <v>41699</v>
      </c>
      <c r="M15802" t="s">
        <v>69</v>
      </c>
      <c r="N15802" t="s">
        <v>65</v>
      </c>
      <c r="O15802" t="s">
        <v>20835</v>
      </c>
    </row>
    <row r="15803" spans="1:15" x14ac:dyDescent="0.3">
      <c r="A15803" t="s">
        <v>21036</v>
      </c>
      <c r="B15803" t="s">
        <v>8</v>
      </c>
      <c r="C15803" t="s">
        <v>18</v>
      </c>
      <c r="D15803" t="s">
        <v>89</v>
      </c>
      <c r="E15803" t="s">
        <v>90</v>
      </c>
      <c r="F15803" t="s">
        <v>65</v>
      </c>
      <c r="G15803" t="s">
        <v>84</v>
      </c>
      <c r="H15803" t="s">
        <v>85</v>
      </c>
      <c r="I15803">
        <v>2010</v>
      </c>
      <c r="J15803" t="s">
        <v>68</v>
      </c>
      <c r="K15803">
        <v>2010</v>
      </c>
      <c r="L15803" s="18">
        <v>40483</v>
      </c>
      <c r="M15803" t="s">
        <v>69</v>
      </c>
      <c r="N15803" t="s">
        <v>65</v>
      </c>
      <c r="O15803" t="s">
        <v>21019</v>
      </c>
    </row>
    <row r="15804" spans="1:15" x14ac:dyDescent="0.3">
      <c r="A15804" t="s">
        <v>21037</v>
      </c>
      <c r="B15804" t="s">
        <v>8</v>
      </c>
      <c r="C15804" t="s">
        <v>18</v>
      </c>
      <c r="D15804" t="s">
        <v>74</v>
      </c>
      <c r="E15804" t="s">
        <v>75</v>
      </c>
      <c r="F15804" t="s">
        <v>65</v>
      </c>
      <c r="G15804" t="s">
        <v>84</v>
      </c>
      <c r="H15804" t="s">
        <v>227</v>
      </c>
      <c r="I15804">
        <v>2012</v>
      </c>
      <c r="J15804" t="s">
        <v>68</v>
      </c>
      <c r="K15804">
        <v>2017</v>
      </c>
      <c r="L15804" s="18">
        <v>41883</v>
      </c>
      <c r="M15804" t="s">
        <v>228</v>
      </c>
      <c r="N15804" t="s">
        <v>65</v>
      </c>
      <c r="O15804" t="s">
        <v>20491</v>
      </c>
    </row>
    <row r="15805" spans="1:15" x14ac:dyDescent="0.3">
      <c r="A15805" t="s">
        <v>21038</v>
      </c>
      <c r="B15805" t="s">
        <v>8</v>
      </c>
      <c r="C15805" t="s">
        <v>18</v>
      </c>
      <c r="D15805" t="s">
        <v>74</v>
      </c>
      <c r="E15805" t="s">
        <v>75</v>
      </c>
      <c r="F15805" t="s">
        <v>65</v>
      </c>
      <c r="G15805" t="s">
        <v>66</v>
      </c>
      <c r="H15805" t="s">
        <v>67</v>
      </c>
      <c r="I15805">
        <v>2011</v>
      </c>
      <c r="J15805" t="s">
        <v>68</v>
      </c>
      <c r="K15805">
        <v>2016</v>
      </c>
      <c r="L15805" s="18">
        <v>42724</v>
      </c>
      <c r="M15805" t="s">
        <v>69</v>
      </c>
      <c r="N15805" t="s">
        <v>65</v>
      </c>
      <c r="O15805" t="s">
        <v>526</v>
      </c>
    </row>
    <row r="15806" spans="1:15" x14ac:dyDescent="0.3">
      <c r="A15806" t="s">
        <v>21039</v>
      </c>
      <c r="B15806" t="s">
        <v>8</v>
      </c>
      <c r="C15806" t="s">
        <v>16</v>
      </c>
      <c r="D15806" t="s">
        <v>74</v>
      </c>
      <c r="E15806" t="s">
        <v>75</v>
      </c>
      <c r="F15806" t="s">
        <v>65</v>
      </c>
      <c r="G15806" t="s">
        <v>66</v>
      </c>
      <c r="H15806" t="s">
        <v>67</v>
      </c>
      <c r="I15806">
        <v>2011</v>
      </c>
      <c r="J15806" t="s">
        <v>68</v>
      </c>
      <c r="K15806">
        <v>2012</v>
      </c>
      <c r="L15806" s="18">
        <v>41183</v>
      </c>
      <c r="M15806" t="s">
        <v>69</v>
      </c>
      <c r="N15806" t="s">
        <v>65</v>
      </c>
      <c r="O15806" t="s">
        <v>21040</v>
      </c>
    </row>
    <row r="15807" spans="1:15" x14ac:dyDescent="0.3">
      <c r="A15807" t="s">
        <v>21041</v>
      </c>
      <c r="B15807" t="s">
        <v>8</v>
      </c>
      <c r="C15807" t="s">
        <v>19</v>
      </c>
      <c r="D15807" t="s">
        <v>63</v>
      </c>
      <c r="E15807" t="s">
        <v>64</v>
      </c>
      <c r="F15807" t="s">
        <v>65</v>
      </c>
      <c r="G15807" t="s">
        <v>66</v>
      </c>
      <c r="H15807" t="s">
        <v>67</v>
      </c>
      <c r="I15807">
        <v>2011</v>
      </c>
      <c r="J15807" t="s">
        <v>68</v>
      </c>
      <c r="K15807">
        <v>2011</v>
      </c>
      <c r="L15807" s="18">
        <v>40848</v>
      </c>
      <c r="M15807" t="s">
        <v>69</v>
      </c>
      <c r="N15807" t="s">
        <v>65</v>
      </c>
      <c r="O15807" t="s">
        <v>21042</v>
      </c>
    </row>
    <row r="15808" spans="1:15" x14ac:dyDescent="0.3">
      <c r="A15808" t="s">
        <v>21043</v>
      </c>
      <c r="B15808" t="s">
        <v>8</v>
      </c>
      <c r="C15808" t="s">
        <v>18</v>
      </c>
      <c r="D15808" t="s">
        <v>74</v>
      </c>
      <c r="E15808" t="s">
        <v>75</v>
      </c>
      <c r="F15808" t="s">
        <v>65</v>
      </c>
      <c r="G15808" t="s">
        <v>66</v>
      </c>
      <c r="H15808" t="s">
        <v>67</v>
      </c>
      <c r="I15808">
        <v>2011</v>
      </c>
      <c r="J15808" t="s">
        <v>68</v>
      </c>
      <c r="K15808">
        <v>2014</v>
      </c>
      <c r="L15808" s="18">
        <v>41913</v>
      </c>
      <c r="M15808" t="s">
        <v>69</v>
      </c>
      <c r="N15808" t="s">
        <v>65</v>
      </c>
      <c r="O15808" t="s">
        <v>20835</v>
      </c>
    </row>
    <row r="15809" spans="1:15" x14ac:dyDescent="0.3">
      <c r="A15809" t="s">
        <v>21044</v>
      </c>
      <c r="B15809" t="s">
        <v>8</v>
      </c>
      <c r="C15809" t="s">
        <v>18</v>
      </c>
      <c r="D15809" t="s">
        <v>89</v>
      </c>
      <c r="E15809" t="s">
        <v>90</v>
      </c>
      <c r="F15809" t="s">
        <v>65</v>
      </c>
      <c r="G15809" t="s">
        <v>84</v>
      </c>
      <c r="H15809" t="s">
        <v>85</v>
      </c>
      <c r="I15809">
        <v>2009</v>
      </c>
      <c r="J15809" t="s">
        <v>68</v>
      </c>
      <c r="K15809">
        <v>2010</v>
      </c>
      <c r="L15809" s="18">
        <v>40422</v>
      </c>
      <c r="M15809" t="s">
        <v>69</v>
      </c>
      <c r="N15809" t="s">
        <v>65</v>
      </c>
      <c r="O15809" t="s">
        <v>21028</v>
      </c>
    </row>
    <row r="15810" spans="1:15" x14ac:dyDescent="0.3">
      <c r="A15810" t="s">
        <v>21045</v>
      </c>
      <c r="B15810" t="s">
        <v>8</v>
      </c>
      <c r="C15810" t="s">
        <v>18</v>
      </c>
      <c r="D15810" t="s">
        <v>89</v>
      </c>
      <c r="E15810" t="s">
        <v>90</v>
      </c>
      <c r="F15810" t="s">
        <v>65</v>
      </c>
      <c r="G15810" t="s">
        <v>84</v>
      </c>
      <c r="H15810" t="s">
        <v>85</v>
      </c>
      <c r="I15810">
        <v>2008</v>
      </c>
      <c r="J15810" t="s">
        <v>68</v>
      </c>
      <c r="K15810">
        <v>2009</v>
      </c>
      <c r="L15810" s="18">
        <v>39995</v>
      </c>
      <c r="M15810" t="s">
        <v>69</v>
      </c>
      <c r="N15810" t="s">
        <v>65</v>
      </c>
      <c r="O15810" t="s">
        <v>20519</v>
      </c>
    </row>
    <row r="15811" spans="1:15" x14ac:dyDescent="0.3">
      <c r="A15811" t="s">
        <v>21046</v>
      </c>
      <c r="B15811" t="s">
        <v>8</v>
      </c>
      <c r="C15811" t="s">
        <v>20</v>
      </c>
      <c r="D15811" t="s">
        <v>63</v>
      </c>
      <c r="E15811" t="s">
        <v>64</v>
      </c>
      <c r="F15811" t="s">
        <v>65</v>
      </c>
      <c r="G15811" t="s">
        <v>66</v>
      </c>
      <c r="H15811" t="s">
        <v>67</v>
      </c>
      <c r="I15811">
        <v>2010</v>
      </c>
      <c r="J15811" t="s">
        <v>68</v>
      </c>
      <c r="K15811">
        <v>2014</v>
      </c>
      <c r="L15811" s="18">
        <v>41944</v>
      </c>
      <c r="M15811" t="s">
        <v>69</v>
      </c>
      <c r="N15811" t="s">
        <v>65</v>
      </c>
      <c r="O15811" t="s">
        <v>20259</v>
      </c>
    </row>
    <row r="15812" spans="1:15" x14ac:dyDescent="0.3">
      <c r="A15812" t="s">
        <v>21047</v>
      </c>
      <c r="B15812" t="s">
        <v>8</v>
      </c>
      <c r="C15812" t="s">
        <v>15</v>
      </c>
      <c r="D15812" t="s">
        <v>74</v>
      </c>
      <c r="E15812" t="s">
        <v>75</v>
      </c>
      <c r="F15812" t="s">
        <v>65</v>
      </c>
      <c r="G15812" t="s">
        <v>66</v>
      </c>
      <c r="H15812" t="s">
        <v>67</v>
      </c>
      <c r="I15812">
        <v>2011</v>
      </c>
      <c r="J15812" t="s">
        <v>68</v>
      </c>
      <c r="K15812">
        <v>2012</v>
      </c>
      <c r="L15812" s="18">
        <v>40909</v>
      </c>
      <c r="M15812" t="s">
        <v>69</v>
      </c>
      <c r="N15812" t="s">
        <v>65</v>
      </c>
      <c r="O15812" t="s">
        <v>21048</v>
      </c>
    </row>
    <row r="15813" spans="1:15" x14ac:dyDescent="0.3">
      <c r="A15813" t="s">
        <v>21049</v>
      </c>
      <c r="B15813" t="s">
        <v>8</v>
      </c>
      <c r="C15813" t="s">
        <v>18</v>
      </c>
      <c r="D15813" t="s">
        <v>74</v>
      </c>
      <c r="E15813" t="s">
        <v>75</v>
      </c>
      <c r="F15813" t="s">
        <v>65</v>
      </c>
      <c r="G15813" t="s">
        <v>66</v>
      </c>
      <c r="H15813" t="s">
        <v>67</v>
      </c>
      <c r="I15813">
        <v>2011</v>
      </c>
      <c r="J15813" t="s">
        <v>68</v>
      </c>
      <c r="K15813">
        <v>2013</v>
      </c>
      <c r="L15813" s="18">
        <v>41579</v>
      </c>
      <c r="M15813" t="s">
        <v>69</v>
      </c>
      <c r="N15813" t="s">
        <v>65</v>
      </c>
      <c r="O15813" t="s">
        <v>20584</v>
      </c>
    </row>
    <row r="15814" spans="1:15" x14ac:dyDescent="0.3">
      <c r="A15814" t="s">
        <v>21050</v>
      </c>
      <c r="B15814" t="s">
        <v>8</v>
      </c>
      <c r="C15814" t="s">
        <v>29</v>
      </c>
      <c r="D15814" t="s">
        <v>74</v>
      </c>
      <c r="E15814" t="s">
        <v>75</v>
      </c>
      <c r="F15814" t="s">
        <v>65</v>
      </c>
      <c r="G15814" t="s">
        <v>84</v>
      </c>
      <c r="H15814" t="s">
        <v>85</v>
      </c>
      <c r="I15814">
        <v>2011</v>
      </c>
      <c r="J15814" t="s">
        <v>68</v>
      </c>
      <c r="K15814">
        <v>2011</v>
      </c>
      <c r="L15814" s="18">
        <v>40878</v>
      </c>
      <c r="M15814" t="s">
        <v>69</v>
      </c>
      <c r="N15814" t="s">
        <v>65</v>
      </c>
      <c r="O15814" t="s">
        <v>17792</v>
      </c>
    </row>
    <row r="15815" spans="1:15" x14ac:dyDescent="0.3">
      <c r="A15815" t="s">
        <v>21051</v>
      </c>
      <c r="B15815" t="s">
        <v>8</v>
      </c>
      <c r="C15815" t="s">
        <v>23</v>
      </c>
      <c r="D15815" t="s">
        <v>74</v>
      </c>
      <c r="E15815" t="s">
        <v>75</v>
      </c>
      <c r="F15815" t="s">
        <v>65</v>
      </c>
      <c r="G15815" t="s">
        <v>66</v>
      </c>
      <c r="H15815" t="s">
        <v>67</v>
      </c>
      <c r="I15815">
        <v>2011</v>
      </c>
      <c r="J15815" t="s">
        <v>68</v>
      </c>
      <c r="K15815">
        <v>2014</v>
      </c>
      <c r="L15815" s="18">
        <v>41821</v>
      </c>
      <c r="M15815" t="s">
        <v>69</v>
      </c>
      <c r="N15815" t="s">
        <v>65</v>
      </c>
      <c r="O15815" t="s">
        <v>20269</v>
      </c>
    </row>
    <row r="15816" spans="1:15" x14ac:dyDescent="0.3">
      <c r="A15816" t="s">
        <v>21052</v>
      </c>
      <c r="B15816" t="s">
        <v>8</v>
      </c>
      <c r="C15816" t="s">
        <v>18</v>
      </c>
      <c r="D15816" t="s">
        <v>63</v>
      </c>
      <c r="E15816" t="s">
        <v>64</v>
      </c>
      <c r="F15816" t="s">
        <v>65</v>
      </c>
      <c r="G15816" t="s">
        <v>66</v>
      </c>
      <c r="H15816" t="s">
        <v>67</v>
      </c>
      <c r="I15816">
        <v>2011</v>
      </c>
      <c r="J15816" t="s">
        <v>68</v>
      </c>
      <c r="K15816">
        <v>2017</v>
      </c>
      <c r="L15816" s="18">
        <v>41716</v>
      </c>
      <c r="M15816" t="s">
        <v>69</v>
      </c>
      <c r="N15816" t="s">
        <v>65</v>
      </c>
      <c r="O15816" t="s">
        <v>526</v>
      </c>
    </row>
    <row r="15817" spans="1:15" x14ac:dyDescent="0.3">
      <c r="A15817" t="s">
        <v>21053</v>
      </c>
      <c r="B15817" t="s">
        <v>8</v>
      </c>
      <c r="C15817" t="s">
        <v>19</v>
      </c>
      <c r="D15817" t="s">
        <v>63</v>
      </c>
      <c r="E15817" t="s">
        <v>64</v>
      </c>
      <c r="F15817" t="s">
        <v>65</v>
      </c>
      <c r="G15817" t="s">
        <v>66</v>
      </c>
      <c r="H15817" t="s">
        <v>67</v>
      </c>
      <c r="I15817">
        <v>2011</v>
      </c>
      <c r="J15817" t="s">
        <v>68</v>
      </c>
      <c r="K15817">
        <v>2012</v>
      </c>
      <c r="L15817" s="18">
        <v>40969</v>
      </c>
      <c r="M15817" t="s">
        <v>69</v>
      </c>
      <c r="N15817" t="s">
        <v>65</v>
      </c>
      <c r="O15817" t="s">
        <v>20946</v>
      </c>
    </row>
    <row r="15818" spans="1:15" x14ac:dyDescent="0.3">
      <c r="A15818" t="s">
        <v>21054</v>
      </c>
      <c r="B15818" t="s">
        <v>8</v>
      </c>
      <c r="C15818" t="s">
        <v>18</v>
      </c>
      <c r="D15818" t="s">
        <v>74</v>
      </c>
      <c r="E15818" t="s">
        <v>75</v>
      </c>
      <c r="F15818" t="s">
        <v>65</v>
      </c>
      <c r="G15818" t="s">
        <v>66</v>
      </c>
      <c r="H15818" t="s">
        <v>67</v>
      </c>
      <c r="I15818">
        <v>2003</v>
      </c>
      <c r="J15818" t="s">
        <v>68</v>
      </c>
      <c r="K15818">
        <v>2010</v>
      </c>
      <c r="L15818" s="18">
        <v>40360</v>
      </c>
      <c r="M15818" t="s">
        <v>69</v>
      </c>
      <c r="N15818" t="s">
        <v>65</v>
      </c>
      <c r="O15818" t="s">
        <v>19848</v>
      </c>
    </row>
    <row r="15819" spans="1:15" x14ac:dyDescent="0.3">
      <c r="A15819" t="s">
        <v>21055</v>
      </c>
      <c r="B15819" t="s">
        <v>8</v>
      </c>
      <c r="C15819" t="s">
        <v>25</v>
      </c>
      <c r="D15819" t="s">
        <v>74</v>
      </c>
      <c r="E15819" t="s">
        <v>75</v>
      </c>
      <c r="F15819" t="s">
        <v>65</v>
      </c>
      <c r="G15819" t="s">
        <v>66</v>
      </c>
      <c r="H15819" t="s">
        <v>67</v>
      </c>
      <c r="I15819">
        <v>2011</v>
      </c>
      <c r="J15819" t="s">
        <v>68</v>
      </c>
      <c r="K15819">
        <v>2011</v>
      </c>
      <c r="L15819" s="18">
        <v>40865</v>
      </c>
      <c r="M15819" t="s">
        <v>69</v>
      </c>
      <c r="N15819" t="s">
        <v>65</v>
      </c>
      <c r="O15819" t="s">
        <v>21056</v>
      </c>
    </row>
    <row r="15820" spans="1:15" x14ac:dyDescent="0.3">
      <c r="A15820" t="s">
        <v>21057</v>
      </c>
      <c r="B15820" t="s">
        <v>8</v>
      </c>
      <c r="C15820" t="s">
        <v>17</v>
      </c>
      <c r="D15820" t="s">
        <v>74</v>
      </c>
      <c r="E15820" t="s">
        <v>75</v>
      </c>
      <c r="F15820" t="s">
        <v>65</v>
      </c>
      <c r="G15820" t="s">
        <v>84</v>
      </c>
      <c r="H15820" t="s">
        <v>227</v>
      </c>
      <c r="I15820">
        <v>2011</v>
      </c>
      <c r="J15820" t="s">
        <v>68</v>
      </c>
      <c r="K15820">
        <v>2011</v>
      </c>
      <c r="L15820" s="18">
        <v>40695</v>
      </c>
      <c r="M15820" t="s">
        <v>228</v>
      </c>
      <c r="N15820" t="s">
        <v>65</v>
      </c>
      <c r="O15820" t="s">
        <v>20259</v>
      </c>
    </row>
    <row r="15821" spans="1:15" x14ac:dyDescent="0.3">
      <c r="A15821" t="s">
        <v>21058</v>
      </c>
      <c r="B15821" t="s">
        <v>8</v>
      </c>
      <c r="C15821" t="s">
        <v>18</v>
      </c>
      <c r="D15821" t="s">
        <v>89</v>
      </c>
      <c r="E15821" t="s">
        <v>90</v>
      </c>
      <c r="F15821" t="s">
        <v>65</v>
      </c>
      <c r="G15821" t="s">
        <v>66</v>
      </c>
      <c r="H15821" t="s">
        <v>67</v>
      </c>
      <c r="I15821">
        <v>2012</v>
      </c>
      <c r="J15821" t="s">
        <v>68</v>
      </c>
      <c r="K15821">
        <v>2017</v>
      </c>
      <c r="L15821" s="18">
        <v>42920</v>
      </c>
      <c r="M15821" t="s">
        <v>69</v>
      </c>
      <c r="N15821" t="s">
        <v>65</v>
      </c>
      <c r="O15821" t="s">
        <v>21059</v>
      </c>
    </row>
    <row r="15822" spans="1:15" x14ac:dyDescent="0.3">
      <c r="A15822" t="s">
        <v>21060</v>
      </c>
      <c r="B15822" t="s">
        <v>8</v>
      </c>
      <c r="C15822" t="s">
        <v>18</v>
      </c>
      <c r="D15822" t="s">
        <v>89</v>
      </c>
      <c r="E15822" t="s">
        <v>90</v>
      </c>
      <c r="F15822" t="s">
        <v>65</v>
      </c>
      <c r="G15822" t="s">
        <v>66</v>
      </c>
      <c r="H15822" t="s">
        <v>67</v>
      </c>
      <c r="I15822">
        <v>2010</v>
      </c>
      <c r="J15822" t="s">
        <v>68</v>
      </c>
      <c r="K15822">
        <v>2014</v>
      </c>
      <c r="L15822" s="18">
        <v>41791</v>
      </c>
      <c r="M15822" t="s">
        <v>69</v>
      </c>
      <c r="N15822" t="s">
        <v>65</v>
      </c>
      <c r="O15822" t="s">
        <v>19751</v>
      </c>
    </row>
    <row r="15823" spans="1:15" x14ac:dyDescent="0.3">
      <c r="A15823" t="s">
        <v>21061</v>
      </c>
      <c r="B15823" t="s">
        <v>8</v>
      </c>
      <c r="C15823" t="s">
        <v>18</v>
      </c>
      <c r="D15823" t="s">
        <v>74</v>
      </c>
      <c r="E15823" t="s">
        <v>75</v>
      </c>
      <c r="F15823" t="s">
        <v>65</v>
      </c>
      <c r="G15823" t="s">
        <v>66</v>
      </c>
      <c r="H15823" t="s">
        <v>67</v>
      </c>
      <c r="I15823">
        <v>2011</v>
      </c>
      <c r="J15823" t="s">
        <v>68</v>
      </c>
      <c r="K15823">
        <v>2018</v>
      </c>
      <c r="L15823" s="18">
        <v>41453</v>
      </c>
      <c r="M15823" t="s">
        <v>69</v>
      </c>
      <c r="N15823" t="s">
        <v>65</v>
      </c>
      <c r="O15823" t="s">
        <v>20693</v>
      </c>
    </row>
    <row r="15824" spans="1:15" x14ac:dyDescent="0.3">
      <c r="A15824" t="s">
        <v>21062</v>
      </c>
      <c r="B15824" t="s">
        <v>8</v>
      </c>
      <c r="C15824" t="s">
        <v>16</v>
      </c>
      <c r="D15824" t="s">
        <v>63</v>
      </c>
      <c r="E15824" t="s">
        <v>64</v>
      </c>
      <c r="F15824" t="s">
        <v>65</v>
      </c>
      <c r="G15824" t="s">
        <v>84</v>
      </c>
      <c r="H15824" t="s">
        <v>227</v>
      </c>
      <c r="I15824">
        <v>2011</v>
      </c>
      <c r="J15824" t="s">
        <v>68</v>
      </c>
      <c r="K15824">
        <v>2014</v>
      </c>
      <c r="L15824" s="18">
        <v>41760</v>
      </c>
      <c r="M15824" t="s">
        <v>228</v>
      </c>
      <c r="N15824" t="s">
        <v>65</v>
      </c>
      <c r="O15824" t="s">
        <v>20471</v>
      </c>
    </row>
    <row r="15825" spans="1:15" x14ac:dyDescent="0.3">
      <c r="A15825" t="s">
        <v>21063</v>
      </c>
      <c r="B15825" t="s">
        <v>8</v>
      </c>
      <c r="C15825" t="s">
        <v>22</v>
      </c>
      <c r="D15825" t="s">
        <v>63</v>
      </c>
      <c r="E15825" t="s">
        <v>64</v>
      </c>
      <c r="F15825" t="s">
        <v>65</v>
      </c>
      <c r="G15825" t="s">
        <v>66</v>
      </c>
      <c r="H15825" t="s">
        <v>67</v>
      </c>
      <c r="I15825">
        <v>2011</v>
      </c>
      <c r="J15825" t="s">
        <v>68</v>
      </c>
      <c r="K15825">
        <v>2019</v>
      </c>
      <c r="L15825" s="18">
        <v>42822</v>
      </c>
      <c r="M15825" t="s">
        <v>69</v>
      </c>
      <c r="N15825" t="s">
        <v>65</v>
      </c>
      <c r="O15825" t="s">
        <v>20269</v>
      </c>
    </row>
    <row r="15826" spans="1:15" x14ac:dyDescent="0.3">
      <c r="A15826" t="s">
        <v>21064</v>
      </c>
      <c r="B15826" t="s">
        <v>8</v>
      </c>
      <c r="C15826" t="s">
        <v>19</v>
      </c>
      <c r="D15826" t="s">
        <v>63</v>
      </c>
      <c r="E15826" t="s">
        <v>64</v>
      </c>
      <c r="F15826" t="s">
        <v>65</v>
      </c>
      <c r="G15826" t="s">
        <v>66</v>
      </c>
      <c r="H15826" t="s">
        <v>67</v>
      </c>
      <c r="I15826">
        <v>2011</v>
      </c>
      <c r="J15826" t="s">
        <v>68</v>
      </c>
      <c r="K15826">
        <v>2013</v>
      </c>
      <c r="L15826" s="18">
        <v>41609</v>
      </c>
      <c r="M15826" t="s">
        <v>69</v>
      </c>
      <c r="N15826" t="s">
        <v>65</v>
      </c>
      <c r="O15826" t="s">
        <v>3367</v>
      </c>
    </row>
    <row r="15827" spans="1:15" x14ac:dyDescent="0.3">
      <c r="A15827" t="s">
        <v>21065</v>
      </c>
      <c r="B15827" t="s">
        <v>8</v>
      </c>
      <c r="C15827" t="s">
        <v>26</v>
      </c>
      <c r="D15827" t="s">
        <v>74</v>
      </c>
      <c r="E15827" t="s">
        <v>75</v>
      </c>
      <c r="F15827" t="s">
        <v>65</v>
      </c>
      <c r="G15827" t="s">
        <v>66</v>
      </c>
      <c r="H15827" t="s">
        <v>67</v>
      </c>
      <c r="I15827">
        <v>2011</v>
      </c>
      <c r="J15827" t="s">
        <v>68</v>
      </c>
      <c r="K15827">
        <v>2019</v>
      </c>
      <c r="L15827" s="18">
        <v>43760</v>
      </c>
      <c r="M15827" t="s">
        <v>69</v>
      </c>
      <c r="N15827" t="s">
        <v>65</v>
      </c>
      <c r="O15827" t="s">
        <v>20576</v>
      </c>
    </row>
    <row r="15828" spans="1:15" x14ac:dyDescent="0.3">
      <c r="A15828" t="s">
        <v>21066</v>
      </c>
      <c r="B15828" t="s">
        <v>8</v>
      </c>
      <c r="C15828" t="s">
        <v>18</v>
      </c>
      <c r="D15828" t="s">
        <v>74</v>
      </c>
      <c r="E15828" t="s">
        <v>75</v>
      </c>
      <c r="F15828" t="s">
        <v>65</v>
      </c>
      <c r="G15828" t="s">
        <v>66</v>
      </c>
      <c r="H15828" t="s">
        <v>67</v>
      </c>
      <c r="I15828">
        <v>2011</v>
      </c>
      <c r="J15828" t="s">
        <v>68</v>
      </c>
      <c r="K15828">
        <v>2021</v>
      </c>
      <c r="L15828" s="18">
        <v>42278</v>
      </c>
      <c r="M15828" t="s">
        <v>69</v>
      </c>
      <c r="N15828" t="s">
        <v>65</v>
      </c>
      <c r="O15828" t="s">
        <v>10439</v>
      </c>
    </row>
    <row r="15829" spans="1:15" x14ac:dyDescent="0.3">
      <c r="A15829" t="s">
        <v>21067</v>
      </c>
      <c r="B15829" t="s">
        <v>8</v>
      </c>
      <c r="C15829" t="s">
        <v>18</v>
      </c>
      <c r="D15829" t="s">
        <v>74</v>
      </c>
      <c r="E15829" t="s">
        <v>75</v>
      </c>
      <c r="F15829" t="s">
        <v>65</v>
      </c>
      <c r="G15829" t="s">
        <v>66</v>
      </c>
      <c r="H15829" t="s">
        <v>67</v>
      </c>
      <c r="I15829">
        <v>2012</v>
      </c>
      <c r="J15829" t="s">
        <v>68</v>
      </c>
      <c r="K15829">
        <v>2013</v>
      </c>
      <c r="L15829" s="18">
        <v>41395</v>
      </c>
      <c r="M15829" t="s">
        <v>69</v>
      </c>
      <c r="N15829" t="s">
        <v>65</v>
      </c>
      <c r="O15829" t="s">
        <v>20584</v>
      </c>
    </row>
    <row r="15830" spans="1:15" x14ac:dyDescent="0.3">
      <c r="A15830" t="s">
        <v>21068</v>
      </c>
      <c r="B15830" t="s">
        <v>8</v>
      </c>
      <c r="C15830" t="s">
        <v>15</v>
      </c>
      <c r="D15830" t="s">
        <v>74</v>
      </c>
      <c r="E15830" t="s">
        <v>75</v>
      </c>
      <c r="F15830" t="s">
        <v>65</v>
      </c>
      <c r="G15830" t="s">
        <v>66</v>
      </c>
      <c r="H15830" t="s">
        <v>67</v>
      </c>
      <c r="I15830">
        <v>2011</v>
      </c>
      <c r="J15830" t="s">
        <v>68</v>
      </c>
      <c r="K15830">
        <v>2012</v>
      </c>
      <c r="L15830" s="18">
        <v>41091</v>
      </c>
      <c r="M15830" t="s">
        <v>69</v>
      </c>
      <c r="N15830" t="s">
        <v>65</v>
      </c>
      <c r="O15830" t="s">
        <v>20611</v>
      </c>
    </row>
    <row r="15831" spans="1:15" x14ac:dyDescent="0.3">
      <c r="A15831" t="s">
        <v>21069</v>
      </c>
      <c r="B15831" t="s">
        <v>8</v>
      </c>
      <c r="C15831" t="s">
        <v>15</v>
      </c>
      <c r="D15831" t="s">
        <v>63</v>
      </c>
      <c r="E15831" t="s">
        <v>64</v>
      </c>
      <c r="F15831" t="s">
        <v>65</v>
      </c>
      <c r="G15831" t="s">
        <v>66</v>
      </c>
      <c r="H15831" t="s">
        <v>67</v>
      </c>
      <c r="I15831">
        <v>2011</v>
      </c>
      <c r="J15831" t="s">
        <v>68</v>
      </c>
      <c r="K15831">
        <v>2013</v>
      </c>
      <c r="L15831" s="18">
        <v>41306</v>
      </c>
      <c r="M15831" t="s">
        <v>69</v>
      </c>
      <c r="N15831" t="s">
        <v>65</v>
      </c>
      <c r="O15831" t="s">
        <v>20997</v>
      </c>
    </row>
    <row r="15832" spans="1:15" x14ac:dyDescent="0.3">
      <c r="A15832" t="s">
        <v>21070</v>
      </c>
      <c r="B15832" t="s">
        <v>8</v>
      </c>
      <c r="C15832" t="s">
        <v>18</v>
      </c>
      <c r="D15832" t="s">
        <v>89</v>
      </c>
      <c r="E15832" t="s">
        <v>90</v>
      </c>
      <c r="F15832" t="s">
        <v>65</v>
      </c>
      <c r="G15832" t="s">
        <v>66</v>
      </c>
      <c r="H15832" t="s">
        <v>67</v>
      </c>
      <c r="I15832">
        <v>2011</v>
      </c>
      <c r="J15832" t="s">
        <v>68</v>
      </c>
      <c r="K15832">
        <v>2014</v>
      </c>
      <c r="L15832" s="18">
        <v>41699</v>
      </c>
      <c r="M15832" t="s">
        <v>69</v>
      </c>
      <c r="N15832" t="s">
        <v>65</v>
      </c>
      <c r="O15832" t="s">
        <v>21071</v>
      </c>
    </row>
    <row r="15833" spans="1:15" x14ac:dyDescent="0.3">
      <c r="A15833" t="s">
        <v>21072</v>
      </c>
      <c r="B15833" t="s">
        <v>8</v>
      </c>
      <c r="C15833" t="s">
        <v>20</v>
      </c>
      <c r="D15833" t="s">
        <v>74</v>
      </c>
      <c r="E15833" t="s">
        <v>75</v>
      </c>
      <c r="F15833" t="s">
        <v>65</v>
      </c>
      <c r="G15833" t="s">
        <v>84</v>
      </c>
      <c r="H15833" t="s">
        <v>85</v>
      </c>
      <c r="I15833">
        <v>2011</v>
      </c>
      <c r="J15833" t="s">
        <v>68</v>
      </c>
      <c r="K15833">
        <v>2014</v>
      </c>
      <c r="L15833" s="18">
        <v>41883</v>
      </c>
      <c r="M15833" t="s">
        <v>69</v>
      </c>
      <c r="N15833" t="s">
        <v>65</v>
      </c>
      <c r="O15833" t="s">
        <v>20215</v>
      </c>
    </row>
    <row r="15834" spans="1:15" x14ac:dyDescent="0.3">
      <c r="A15834" t="s">
        <v>21073</v>
      </c>
      <c r="B15834" t="s">
        <v>8</v>
      </c>
      <c r="C15834" t="s">
        <v>15</v>
      </c>
      <c r="D15834" t="s">
        <v>81</v>
      </c>
      <c r="E15834" t="s">
        <v>75</v>
      </c>
      <c r="F15834" t="s">
        <v>65</v>
      </c>
      <c r="G15834" t="s">
        <v>66</v>
      </c>
      <c r="H15834" t="s">
        <v>67</v>
      </c>
      <c r="I15834">
        <v>2011</v>
      </c>
      <c r="J15834" t="s">
        <v>68</v>
      </c>
      <c r="K15834">
        <v>2012</v>
      </c>
      <c r="L15834" s="18">
        <v>41091</v>
      </c>
      <c r="M15834" t="s">
        <v>69</v>
      </c>
      <c r="N15834" t="s">
        <v>65</v>
      </c>
      <c r="O15834" t="s">
        <v>21074</v>
      </c>
    </row>
    <row r="15835" spans="1:15" x14ac:dyDescent="0.3">
      <c r="A15835" t="s">
        <v>21075</v>
      </c>
      <c r="B15835" t="s">
        <v>8</v>
      </c>
      <c r="C15835" t="s">
        <v>18</v>
      </c>
      <c r="D15835" t="s">
        <v>74</v>
      </c>
      <c r="E15835" t="s">
        <v>75</v>
      </c>
      <c r="F15835" t="s">
        <v>65</v>
      </c>
      <c r="G15835" t="s">
        <v>66</v>
      </c>
      <c r="H15835" t="s">
        <v>67</v>
      </c>
      <c r="I15835">
        <v>2011</v>
      </c>
      <c r="J15835" t="s">
        <v>68</v>
      </c>
      <c r="K15835">
        <v>2012</v>
      </c>
      <c r="L15835" s="18">
        <v>41183</v>
      </c>
      <c r="M15835" t="s">
        <v>69</v>
      </c>
      <c r="N15835" t="s">
        <v>65</v>
      </c>
      <c r="O15835" t="s">
        <v>20693</v>
      </c>
    </row>
    <row r="15836" spans="1:15" x14ac:dyDescent="0.3">
      <c r="A15836" t="s">
        <v>21076</v>
      </c>
      <c r="B15836" t="s">
        <v>8</v>
      </c>
      <c r="C15836" t="s">
        <v>16</v>
      </c>
      <c r="D15836" t="s">
        <v>63</v>
      </c>
      <c r="E15836" t="s">
        <v>64</v>
      </c>
      <c r="F15836" t="s">
        <v>65</v>
      </c>
      <c r="G15836" t="s">
        <v>66</v>
      </c>
      <c r="H15836" t="s">
        <v>67</v>
      </c>
      <c r="I15836">
        <v>2011</v>
      </c>
      <c r="J15836" t="s">
        <v>68</v>
      </c>
      <c r="K15836">
        <v>2015</v>
      </c>
      <c r="L15836" s="18">
        <v>42036</v>
      </c>
      <c r="M15836" t="s">
        <v>69</v>
      </c>
      <c r="N15836" t="s">
        <v>65</v>
      </c>
      <c r="O15836" t="s">
        <v>20471</v>
      </c>
    </row>
    <row r="15837" spans="1:15" x14ac:dyDescent="0.3">
      <c r="A15837" t="s">
        <v>21077</v>
      </c>
      <c r="B15837" t="s">
        <v>8</v>
      </c>
      <c r="C15837" t="s">
        <v>18</v>
      </c>
      <c r="D15837" t="s">
        <v>89</v>
      </c>
      <c r="E15837" t="s">
        <v>90</v>
      </c>
      <c r="F15837" t="s">
        <v>65</v>
      </c>
      <c r="G15837" t="s">
        <v>66</v>
      </c>
      <c r="H15837" t="s">
        <v>67</v>
      </c>
      <c r="I15837">
        <v>2011</v>
      </c>
      <c r="J15837" t="s">
        <v>68</v>
      </c>
      <c r="K15837">
        <v>2024</v>
      </c>
      <c r="L15837" s="18">
        <v>44348</v>
      </c>
      <c r="M15837" t="s">
        <v>69</v>
      </c>
      <c r="N15837" t="s">
        <v>65</v>
      </c>
      <c r="O15837" t="s">
        <v>21078</v>
      </c>
    </row>
    <row r="15838" spans="1:15" x14ac:dyDescent="0.3">
      <c r="A15838" t="s">
        <v>21079</v>
      </c>
      <c r="B15838" t="s">
        <v>8</v>
      </c>
      <c r="C15838" t="s">
        <v>22</v>
      </c>
      <c r="D15838" t="s">
        <v>74</v>
      </c>
      <c r="E15838" t="s">
        <v>75</v>
      </c>
      <c r="F15838" t="s">
        <v>65</v>
      </c>
      <c r="G15838" t="s">
        <v>66</v>
      </c>
      <c r="H15838" t="s">
        <v>67</v>
      </c>
      <c r="I15838">
        <v>2011</v>
      </c>
      <c r="J15838" t="s">
        <v>68</v>
      </c>
      <c r="K15838">
        <v>2012</v>
      </c>
      <c r="L15838" s="18">
        <v>41122</v>
      </c>
      <c r="M15838" t="s">
        <v>69</v>
      </c>
      <c r="N15838" t="s">
        <v>65</v>
      </c>
      <c r="O15838" t="s">
        <v>20432</v>
      </c>
    </row>
    <row r="15839" spans="1:15" x14ac:dyDescent="0.3">
      <c r="A15839" t="s">
        <v>21080</v>
      </c>
      <c r="B15839" t="s">
        <v>8</v>
      </c>
      <c r="C15839" t="s">
        <v>16</v>
      </c>
      <c r="D15839" t="s">
        <v>74</v>
      </c>
      <c r="E15839" t="s">
        <v>75</v>
      </c>
      <c r="F15839" t="s">
        <v>65</v>
      </c>
      <c r="G15839" t="s">
        <v>66</v>
      </c>
      <c r="H15839" t="s">
        <v>67</v>
      </c>
      <c r="I15839">
        <v>2011</v>
      </c>
      <c r="J15839" t="s">
        <v>68</v>
      </c>
      <c r="K15839">
        <v>2013</v>
      </c>
      <c r="L15839" s="18">
        <v>41334</v>
      </c>
      <c r="M15839" t="s">
        <v>69</v>
      </c>
      <c r="N15839" t="s">
        <v>65</v>
      </c>
      <c r="O15839" t="s">
        <v>20234</v>
      </c>
    </row>
    <row r="15840" spans="1:15" x14ac:dyDescent="0.3">
      <c r="A15840" t="s">
        <v>21081</v>
      </c>
      <c r="B15840" t="s">
        <v>8</v>
      </c>
      <c r="C15840" t="s">
        <v>16</v>
      </c>
      <c r="D15840" t="s">
        <v>63</v>
      </c>
      <c r="E15840" t="s">
        <v>64</v>
      </c>
      <c r="F15840" t="s">
        <v>65</v>
      </c>
      <c r="G15840" t="s">
        <v>66</v>
      </c>
      <c r="H15840" t="s">
        <v>67</v>
      </c>
      <c r="I15840">
        <v>2011</v>
      </c>
      <c r="J15840" t="s">
        <v>68</v>
      </c>
      <c r="K15840">
        <v>2012</v>
      </c>
      <c r="L15840" s="18">
        <v>41153</v>
      </c>
      <c r="M15840" t="s">
        <v>69</v>
      </c>
      <c r="N15840" t="s">
        <v>65</v>
      </c>
      <c r="O15840" t="s">
        <v>21082</v>
      </c>
    </row>
    <row r="15841" spans="1:15" x14ac:dyDescent="0.3">
      <c r="A15841" t="s">
        <v>21083</v>
      </c>
      <c r="B15841" t="s">
        <v>8</v>
      </c>
      <c r="C15841" t="s">
        <v>20</v>
      </c>
      <c r="D15841" t="s">
        <v>74</v>
      </c>
      <c r="E15841" t="s">
        <v>75</v>
      </c>
      <c r="F15841" t="s">
        <v>65</v>
      </c>
      <c r="G15841" t="s">
        <v>66</v>
      </c>
      <c r="H15841" t="s">
        <v>67</v>
      </c>
      <c r="I15841">
        <v>2011</v>
      </c>
      <c r="J15841" t="s">
        <v>68</v>
      </c>
      <c r="K15841">
        <v>2014</v>
      </c>
      <c r="L15841" s="18">
        <v>41640</v>
      </c>
      <c r="M15841" t="s">
        <v>69</v>
      </c>
      <c r="N15841" t="s">
        <v>65</v>
      </c>
      <c r="O15841" t="s">
        <v>20215</v>
      </c>
    </row>
    <row r="15842" spans="1:15" x14ac:dyDescent="0.3">
      <c r="A15842" t="s">
        <v>21084</v>
      </c>
      <c r="B15842" t="s">
        <v>8</v>
      </c>
      <c r="C15842" t="s">
        <v>17</v>
      </c>
      <c r="D15842" t="s">
        <v>63</v>
      </c>
      <c r="E15842" t="s">
        <v>64</v>
      </c>
      <c r="F15842" t="s">
        <v>65</v>
      </c>
      <c r="G15842" t="s">
        <v>66</v>
      </c>
      <c r="H15842" t="s">
        <v>67</v>
      </c>
      <c r="I15842">
        <v>2011</v>
      </c>
      <c r="J15842" t="s">
        <v>68</v>
      </c>
      <c r="K15842">
        <v>2013</v>
      </c>
      <c r="L15842" s="18">
        <v>41275</v>
      </c>
      <c r="M15842" t="s">
        <v>69</v>
      </c>
      <c r="N15842" t="s">
        <v>65</v>
      </c>
      <c r="O15842" t="s">
        <v>18253</v>
      </c>
    </row>
    <row r="15843" spans="1:15" x14ac:dyDescent="0.3">
      <c r="A15843" t="s">
        <v>21085</v>
      </c>
      <c r="B15843" t="s">
        <v>8</v>
      </c>
      <c r="C15843" t="s">
        <v>16</v>
      </c>
      <c r="D15843" t="s">
        <v>63</v>
      </c>
      <c r="E15843" t="s">
        <v>64</v>
      </c>
      <c r="F15843" t="s">
        <v>65</v>
      </c>
      <c r="G15843" t="s">
        <v>66</v>
      </c>
      <c r="H15843" t="s">
        <v>67</v>
      </c>
      <c r="I15843">
        <v>2011</v>
      </c>
      <c r="J15843" t="s">
        <v>68</v>
      </c>
      <c r="K15843">
        <v>2014</v>
      </c>
      <c r="L15843" s="18">
        <v>41974</v>
      </c>
      <c r="M15843" t="s">
        <v>69</v>
      </c>
      <c r="N15843" t="s">
        <v>65</v>
      </c>
      <c r="O15843" t="s">
        <v>20983</v>
      </c>
    </row>
    <row r="15844" spans="1:15" x14ac:dyDescent="0.3">
      <c r="A15844" t="s">
        <v>21086</v>
      </c>
      <c r="B15844" t="s">
        <v>8</v>
      </c>
      <c r="C15844" t="s">
        <v>16</v>
      </c>
      <c r="D15844" t="s">
        <v>63</v>
      </c>
      <c r="E15844" t="s">
        <v>64</v>
      </c>
      <c r="F15844" t="s">
        <v>65</v>
      </c>
      <c r="G15844" t="s">
        <v>66</v>
      </c>
      <c r="H15844" t="s">
        <v>67</v>
      </c>
      <c r="I15844">
        <v>2011</v>
      </c>
      <c r="J15844" t="s">
        <v>68</v>
      </c>
      <c r="K15844">
        <v>2013</v>
      </c>
      <c r="L15844" s="18">
        <v>41456</v>
      </c>
      <c r="M15844" t="s">
        <v>69</v>
      </c>
      <c r="N15844" t="s">
        <v>65</v>
      </c>
      <c r="O15844" t="s">
        <v>20983</v>
      </c>
    </row>
    <row r="15845" spans="1:15" x14ac:dyDescent="0.3">
      <c r="A15845" t="s">
        <v>21087</v>
      </c>
      <c r="B15845" t="s">
        <v>8</v>
      </c>
      <c r="C15845" t="s">
        <v>16</v>
      </c>
      <c r="D15845" t="s">
        <v>74</v>
      </c>
      <c r="E15845" t="s">
        <v>75</v>
      </c>
      <c r="F15845" t="s">
        <v>65</v>
      </c>
      <c r="G15845" t="s">
        <v>66</v>
      </c>
      <c r="H15845" t="s">
        <v>67</v>
      </c>
      <c r="I15845">
        <v>2011</v>
      </c>
      <c r="J15845" t="s">
        <v>68</v>
      </c>
      <c r="K15845">
        <v>2013</v>
      </c>
      <c r="L15845" s="18">
        <v>41609</v>
      </c>
      <c r="M15845" t="s">
        <v>69</v>
      </c>
      <c r="N15845" t="s">
        <v>65</v>
      </c>
      <c r="O15845" t="s">
        <v>20983</v>
      </c>
    </row>
    <row r="15846" spans="1:15" x14ac:dyDescent="0.3">
      <c r="A15846" t="s">
        <v>21088</v>
      </c>
      <c r="B15846" t="s">
        <v>8</v>
      </c>
      <c r="C15846" t="s">
        <v>16</v>
      </c>
      <c r="D15846" t="s">
        <v>63</v>
      </c>
      <c r="E15846" t="s">
        <v>64</v>
      </c>
      <c r="F15846" t="s">
        <v>65</v>
      </c>
      <c r="G15846" t="s">
        <v>84</v>
      </c>
      <c r="H15846" t="s">
        <v>85</v>
      </c>
      <c r="I15846">
        <v>2011</v>
      </c>
      <c r="J15846" t="s">
        <v>68</v>
      </c>
      <c r="K15846">
        <v>2015</v>
      </c>
      <c r="L15846" s="18">
        <v>42143</v>
      </c>
      <c r="M15846" t="s">
        <v>69</v>
      </c>
      <c r="N15846" t="s">
        <v>65</v>
      </c>
      <c r="O15846" t="s">
        <v>21089</v>
      </c>
    </row>
    <row r="15847" spans="1:15" x14ac:dyDescent="0.3">
      <c r="A15847" t="s">
        <v>21090</v>
      </c>
      <c r="B15847" t="s">
        <v>8</v>
      </c>
      <c r="C15847" t="s">
        <v>16</v>
      </c>
      <c r="D15847" t="s">
        <v>74</v>
      </c>
      <c r="E15847" t="s">
        <v>75</v>
      </c>
      <c r="F15847" t="s">
        <v>65</v>
      </c>
      <c r="G15847" t="s">
        <v>84</v>
      </c>
      <c r="H15847" t="s">
        <v>85</v>
      </c>
      <c r="I15847">
        <v>2011</v>
      </c>
      <c r="J15847" t="s">
        <v>68</v>
      </c>
      <c r="K15847">
        <v>2013</v>
      </c>
      <c r="L15847" s="18">
        <v>41303</v>
      </c>
      <c r="M15847" t="s">
        <v>69</v>
      </c>
      <c r="N15847" t="s">
        <v>65</v>
      </c>
      <c r="O15847" t="s">
        <v>20471</v>
      </c>
    </row>
    <row r="15848" spans="1:15" x14ac:dyDescent="0.3">
      <c r="A15848" t="s">
        <v>21091</v>
      </c>
      <c r="B15848" t="s">
        <v>8</v>
      </c>
      <c r="C15848" t="s">
        <v>18</v>
      </c>
      <c r="D15848" t="s">
        <v>89</v>
      </c>
      <c r="E15848" t="s">
        <v>90</v>
      </c>
      <c r="F15848" t="s">
        <v>65</v>
      </c>
      <c r="G15848" t="s">
        <v>66</v>
      </c>
      <c r="H15848" t="s">
        <v>67</v>
      </c>
      <c r="I15848">
        <v>2011</v>
      </c>
      <c r="J15848" t="s">
        <v>68</v>
      </c>
      <c r="K15848">
        <v>2016</v>
      </c>
      <c r="L15848" s="18">
        <v>42461</v>
      </c>
      <c r="M15848" t="s">
        <v>69</v>
      </c>
      <c r="N15848" t="s">
        <v>65</v>
      </c>
      <c r="O15848" t="s">
        <v>20749</v>
      </c>
    </row>
    <row r="15849" spans="1:15" x14ac:dyDescent="0.3">
      <c r="A15849" t="s">
        <v>21092</v>
      </c>
      <c r="B15849" t="s">
        <v>8</v>
      </c>
      <c r="C15849" t="s">
        <v>16</v>
      </c>
      <c r="D15849" t="s">
        <v>63</v>
      </c>
      <c r="E15849" t="s">
        <v>64</v>
      </c>
      <c r="F15849" t="s">
        <v>65</v>
      </c>
      <c r="G15849" t="s">
        <v>66</v>
      </c>
      <c r="H15849" t="s">
        <v>67</v>
      </c>
      <c r="I15849">
        <v>2011</v>
      </c>
      <c r="J15849" t="s">
        <v>68</v>
      </c>
      <c r="K15849">
        <v>2013</v>
      </c>
      <c r="L15849" s="18">
        <v>41365</v>
      </c>
      <c r="M15849" t="s">
        <v>69</v>
      </c>
      <c r="N15849" t="s">
        <v>65</v>
      </c>
      <c r="O15849" t="s">
        <v>20983</v>
      </c>
    </row>
    <row r="15850" spans="1:15" x14ac:dyDescent="0.3">
      <c r="A15850" t="s">
        <v>21093</v>
      </c>
      <c r="B15850" t="s">
        <v>8</v>
      </c>
      <c r="C15850" t="s">
        <v>18</v>
      </c>
      <c r="D15850" t="s">
        <v>74</v>
      </c>
      <c r="E15850" t="s">
        <v>75</v>
      </c>
      <c r="F15850" t="s">
        <v>65</v>
      </c>
      <c r="G15850" t="s">
        <v>84</v>
      </c>
      <c r="H15850" t="s">
        <v>85</v>
      </c>
      <c r="I15850">
        <v>2012</v>
      </c>
      <c r="J15850" t="s">
        <v>68</v>
      </c>
      <c r="K15850">
        <v>2015</v>
      </c>
      <c r="L15850" s="18">
        <v>42095</v>
      </c>
      <c r="M15850" t="s">
        <v>69</v>
      </c>
      <c r="N15850" t="s">
        <v>65</v>
      </c>
      <c r="O15850" t="s">
        <v>19675</v>
      </c>
    </row>
    <row r="15851" spans="1:15" x14ac:dyDescent="0.3">
      <c r="A15851" t="s">
        <v>21094</v>
      </c>
      <c r="B15851" t="s">
        <v>8</v>
      </c>
      <c r="C15851" t="s">
        <v>22</v>
      </c>
      <c r="D15851" t="s">
        <v>63</v>
      </c>
      <c r="E15851" t="s">
        <v>64</v>
      </c>
      <c r="F15851" t="s">
        <v>65</v>
      </c>
      <c r="G15851" t="s">
        <v>66</v>
      </c>
      <c r="H15851" t="s">
        <v>67</v>
      </c>
      <c r="I15851">
        <v>2011</v>
      </c>
      <c r="J15851" t="s">
        <v>68</v>
      </c>
      <c r="K15851">
        <v>2015</v>
      </c>
      <c r="L15851" s="18">
        <v>42248</v>
      </c>
      <c r="M15851" t="s">
        <v>69</v>
      </c>
      <c r="N15851" t="s">
        <v>65</v>
      </c>
      <c r="O15851" t="s">
        <v>19837</v>
      </c>
    </row>
    <row r="15852" spans="1:15" x14ac:dyDescent="0.3">
      <c r="A15852" t="s">
        <v>21095</v>
      </c>
      <c r="B15852" t="s">
        <v>8</v>
      </c>
      <c r="C15852" t="s">
        <v>22</v>
      </c>
      <c r="D15852" t="s">
        <v>74</v>
      </c>
      <c r="E15852" t="s">
        <v>75</v>
      </c>
      <c r="F15852" t="s">
        <v>65</v>
      </c>
      <c r="G15852" t="s">
        <v>84</v>
      </c>
      <c r="H15852" t="s">
        <v>85</v>
      </c>
      <c r="I15852">
        <v>2011</v>
      </c>
      <c r="J15852" t="s">
        <v>68</v>
      </c>
      <c r="K15852">
        <v>2011</v>
      </c>
      <c r="L15852" s="18">
        <v>40817</v>
      </c>
      <c r="M15852" t="s">
        <v>69</v>
      </c>
      <c r="N15852" t="s">
        <v>65</v>
      </c>
      <c r="O15852" t="s">
        <v>21096</v>
      </c>
    </row>
    <row r="15853" spans="1:15" x14ac:dyDescent="0.3">
      <c r="A15853" t="s">
        <v>21097</v>
      </c>
      <c r="B15853" t="s">
        <v>8</v>
      </c>
      <c r="C15853" t="s">
        <v>18</v>
      </c>
      <c r="D15853" t="s">
        <v>74</v>
      </c>
      <c r="E15853" t="s">
        <v>75</v>
      </c>
      <c r="F15853" t="s">
        <v>65</v>
      </c>
      <c r="G15853" t="s">
        <v>84</v>
      </c>
      <c r="H15853" t="s">
        <v>85</v>
      </c>
      <c r="I15853">
        <v>2011</v>
      </c>
      <c r="J15853" t="s">
        <v>68</v>
      </c>
      <c r="K15853">
        <v>2015</v>
      </c>
      <c r="L15853" s="18">
        <v>42036</v>
      </c>
      <c r="M15853" t="s">
        <v>69</v>
      </c>
      <c r="N15853" t="s">
        <v>65</v>
      </c>
      <c r="O15853" t="s">
        <v>19675</v>
      </c>
    </row>
    <row r="15854" spans="1:15" x14ac:dyDescent="0.3">
      <c r="A15854" t="s">
        <v>21098</v>
      </c>
      <c r="B15854" t="s">
        <v>8</v>
      </c>
      <c r="C15854" t="s">
        <v>26</v>
      </c>
      <c r="D15854" t="s">
        <v>63</v>
      </c>
      <c r="E15854" t="s">
        <v>64</v>
      </c>
      <c r="F15854" t="s">
        <v>65</v>
      </c>
      <c r="G15854" t="s">
        <v>66</v>
      </c>
      <c r="H15854" t="s">
        <v>67</v>
      </c>
      <c r="I15854">
        <v>2011</v>
      </c>
      <c r="J15854" t="s">
        <v>68</v>
      </c>
      <c r="K15854">
        <v>2016</v>
      </c>
      <c r="L15854" s="18">
        <v>42725</v>
      </c>
      <c r="M15854" t="s">
        <v>69</v>
      </c>
      <c r="N15854" t="s">
        <v>65</v>
      </c>
      <c r="O15854" t="s">
        <v>20749</v>
      </c>
    </row>
    <row r="15855" spans="1:15" x14ac:dyDescent="0.3">
      <c r="A15855" t="s">
        <v>21099</v>
      </c>
      <c r="B15855" t="s">
        <v>8</v>
      </c>
      <c r="C15855" t="s">
        <v>16</v>
      </c>
      <c r="D15855" t="s">
        <v>74</v>
      </c>
      <c r="E15855" t="s">
        <v>75</v>
      </c>
      <c r="F15855" t="s">
        <v>65</v>
      </c>
      <c r="G15855" t="s">
        <v>84</v>
      </c>
      <c r="H15855" t="s">
        <v>85</v>
      </c>
      <c r="I15855">
        <v>2010</v>
      </c>
      <c r="J15855" t="s">
        <v>68</v>
      </c>
      <c r="K15855">
        <v>2012</v>
      </c>
      <c r="L15855" s="18">
        <v>41030</v>
      </c>
      <c r="M15855" t="s">
        <v>69</v>
      </c>
      <c r="N15855" t="s">
        <v>65</v>
      </c>
      <c r="O15855" t="s">
        <v>21040</v>
      </c>
    </row>
    <row r="15856" spans="1:15" x14ac:dyDescent="0.3">
      <c r="A15856" t="s">
        <v>21100</v>
      </c>
      <c r="B15856" t="s">
        <v>8</v>
      </c>
      <c r="C15856" t="s">
        <v>18</v>
      </c>
      <c r="D15856" t="s">
        <v>74</v>
      </c>
      <c r="E15856" t="s">
        <v>75</v>
      </c>
      <c r="F15856" t="s">
        <v>65</v>
      </c>
      <c r="G15856" t="s">
        <v>84</v>
      </c>
      <c r="H15856" t="s">
        <v>85</v>
      </c>
      <c r="I15856">
        <v>2010</v>
      </c>
      <c r="J15856" t="s">
        <v>68</v>
      </c>
      <c r="K15856">
        <v>2018</v>
      </c>
      <c r="L15856" s="18">
        <v>43118</v>
      </c>
      <c r="M15856" t="s">
        <v>69</v>
      </c>
      <c r="N15856" t="s">
        <v>65</v>
      </c>
      <c r="O15856" t="s">
        <v>8955</v>
      </c>
    </row>
    <row r="15857" spans="1:15" x14ac:dyDescent="0.3">
      <c r="A15857" t="s">
        <v>21101</v>
      </c>
      <c r="B15857" t="s">
        <v>8</v>
      </c>
      <c r="C15857" t="s">
        <v>16</v>
      </c>
      <c r="D15857" t="s">
        <v>63</v>
      </c>
      <c r="E15857" t="s">
        <v>64</v>
      </c>
      <c r="F15857" t="s">
        <v>65</v>
      </c>
      <c r="G15857" t="s">
        <v>66</v>
      </c>
      <c r="H15857" t="s">
        <v>67</v>
      </c>
      <c r="I15857">
        <v>2011</v>
      </c>
      <c r="J15857" t="s">
        <v>68</v>
      </c>
      <c r="K15857">
        <v>2015</v>
      </c>
      <c r="L15857" s="18">
        <v>42256</v>
      </c>
      <c r="M15857" t="s">
        <v>69</v>
      </c>
      <c r="N15857" t="s">
        <v>65</v>
      </c>
      <c r="O15857" t="s">
        <v>20983</v>
      </c>
    </row>
    <row r="15858" spans="1:15" x14ac:dyDescent="0.3">
      <c r="A15858" t="s">
        <v>21102</v>
      </c>
      <c r="B15858" t="s">
        <v>8</v>
      </c>
      <c r="C15858" t="s">
        <v>28</v>
      </c>
      <c r="D15858" t="s">
        <v>63</v>
      </c>
      <c r="E15858" t="s">
        <v>64</v>
      </c>
      <c r="F15858" t="s">
        <v>65</v>
      </c>
      <c r="G15858" t="s">
        <v>66</v>
      </c>
      <c r="H15858" t="s">
        <v>67</v>
      </c>
      <c r="I15858">
        <v>2011</v>
      </c>
      <c r="J15858" t="s">
        <v>68</v>
      </c>
      <c r="K15858">
        <v>2012</v>
      </c>
      <c r="L15858" s="18">
        <v>41000</v>
      </c>
      <c r="M15858" t="s">
        <v>69</v>
      </c>
      <c r="N15858" t="s">
        <v>65</v>
      </c>
      <c r="O15858" t="s">
        <v>1262</v>
      </c>
    </row>
    <row r="15859" spans="1:15" x14ac:dyDescent="0.3">
      <c r="A15859" t="s">
        <v>21103</v>
      </c>
      <c r="B15859" t="s">
        <v>8</v>
      </c>
      <c r="C15859" t="s">
        <v>18</v>
      </c>
      <c r="D15859" t="s">
        <v>74</v>
      </c>
      <c r="E15859" t="s">
        <v>75</v>
      </c>
      <c r="F15859" t="s">
        <v>65</v>
      </c>
      <c r="G15859" t="s">
        <v>84</v>
      </c>
      <c r="H15859" t="s">
        <v>85</v>
      </c>
      <c r="I15859">
        <v>2011</v>
      </c>
      <c r="J15859" t="s">
        <v>68</v>
      </c>
      <c r="K15859">
        <v>2015</v>
      </c>
      <c r="L15859" s="18">
        <v>42156</v>
      </c>
      <c r="M15859" t="s">
        <v>69</v>
      </c>
      <c r="N15859" t="s">
        <v>65</v>
      </c>
      <c r="O15859" t="s">
        <v>19675</v>
      </c>
    </row>
    <row r="15860" spans="1:15" x14ac:dyDescent="0.3">
      <c r="A15860" t="s">
        <v>21104</v>
      </c>
      <c r="B15860" t="s">
        <v>8</v>
      </c>
      <c r="C15860" t="s">
        <v>18</v>
      </c>
      <c r="D15860" t="s">
        <v>74</v>
      </c>
      <c r="E15860" t="s">
        <v>75</v>
      </c>
      <c r="F15860" t="s">
        <v>65</v>
      </c>
      <c r="G15860" t="s">
        <v>66</v>
      </c>
      <c r="H15860" t="s">
        <v>67</v>
      </c>
      <c r="I15860">
        <v>2011</v>
      </c>
      <c r="J15860" t="s">
        <v>68</v>
      </c>
      <c r="K15860">
        <v>2014</v>
      </c>
      <c r="L15860" s="18">
        <v>41699</v>
      </c>
      <c r="M15860" t="s">
        <v>69</v>
      </c>
      <c r="N15860" t="s">
        <v>65</v>
      </c>
      <c r="O15860" t="s">
        <v>19971</v>
      </c>
    </row>
    <row r="15861" spans="1:15" x14ac:dyDescent="0.3">
      <c r="A15861" t="s">
        <v>21105</v>
      </c>
      <c r="B15861" t="s">
        <v>8</v>
      </c>
      <c r="C15861" t="s">
        <v>15</v>
      </c>
      <c r="D15861" t="s">
        <v>74</v>
      </c>
      <c r="E15861" t="s">
        <v>75</v>
      </c>
      <c r="F15861" t="s">
        <v>65</v>
      </c>
      <c r="G15861" t="s">
        <v>66</v>
      </c>
      <c r="H15861" t="s">
        <v>67</v>
      </c>
      <c r="I15861">
        <v>2011</v>
      </c>
      <c r="J15861" t="s">
        <v>68</v>
      </c>
      <c r="K15861">
        <v>2012</v>
      </c>
      <c r="L15861" s="18">
        <v>41153</v>
      </c>
      <c r="M15861" t="s">
        <v>69</v>
      </c>
      <c r="N15861" t="s">
        <v>65</v>
      </c>
      <c r="O15861" t="s">
        <v>20215</v>
      </c>
    </row>
    <row r="15862" spans="1:15" x14ac:dyDescent="0.3">
      <c r="A15862" t="s">
        <v>21106</v>
      </c>
      <c r="B15862" t="s">
        <v>8</v>
      </c>
      <c r="C15862" t="s">
        <v>18</v>
      </c>
      <c r="D15862" t="s">
        <v>89</v>
      </c>
      <c r="E15862" t="s">
        <v>90</v>
      </c>
      <c r="F15862" t="s">
        <v>65</v>
      </c>
      <c r="G15862" t="s">
        <v>66</v>
      </c>
      <c r="H15862" t="s">
        <v>67</v>
      </c>
      <c r="I15862">
        <v>2011</v>
      </c>
      <c r="J15862" t="s">
        <v>68</v>
      </c>
      <c r="K15862">
        <v>2015</v>
      </c>
      <c r="L15862" s="18">
        <v>42333</v>
      </c>
      <c r="M15862" t="s">
        <v>69</v>
      </c>
      <c r="N15862" t="s">
        <v>65</v>
      </c>
      <c r="O15862" t="s">
        <v>20953</v>
      </c>
    </row>
    <row r="15863" spans="1:15" x14ac:dyDescent="0.3">
      <c r="A15863" t="s">
        <v>21107</v>
      </c>
      <c r="B15863" t="s">
        <v>8</v>
      </c>
      <c r="C15863" t="s">
        <v>25</v>
      </c>
      <c r="D15863" t="s">
        <v>74</v>
      </c>
      <c r="E15863" t="s">
        <v>75</v>
      </c>
      <c r="F15863" t="s">
        <v>65</v>
      </c>
      <c r="G15863" t="s">
        <v>84</v>
      </c>
      <c r="H15863" t="s">
        <v>85</v>
      </c>
      <c r="I15863">
        <v>2011</v>
      </c>
      <c r="J15863" t="s">
        <v>68</v>
      </c>
      <c r="K15863">
        <v>2012</v>
      </c>
      <c r="L15863" s="18">
        <v>40940</v>
      </c>
      <c r="M15863" t="s">
        <v>69</v>
      </c>
      <c r="N15863" t="s">
        <v>65</v>
      </c>
      <c r="O15863" t="s">
        <v>20905</v>
      </c>
    </row>
    <row r="15864" spans="1:15" x14ac:dyDescent="0.3">
      <c r="A15864" t="s">
        <v>21108</v>
      </c>
      <c r="B15864" t="s">
        <v>8</v>
      </c>
      <c r="C15864" t="s">
        <v>16</v>
      </c>
      <c r="D15864" t="s">
        <v>63</v>
      </c>
      <c r="E15864" t="s">
        <v>64</v>
      </c>
      <c r="F15864" t="s">
        <v>65</v>
      </c>
      <c r="G15864" t="s">
        <v>66</v>
      </c>
      <c r="H15864" t="s">
        <v>67</v>
      </c>
      <c r="I15864">
        <v>2011</v>
      </c>
      <c r="J15864" t="s">
        <v>68</v>
      </c>
      <c r="K15864">
        <v>2014</v>
      </c>
      <c r="L15864" s="18">
        <v>41913</v>
      </c>
      <c r="M15864" t="s">
        <v>69</v>
      </c>
      <c r="N15864" t="s">
        <v>65</v>
      </c>
      <c r="O15864" t="s">
        <v>20983</v>
      </c>
    </row>
    <row r="15865" spans="1:15" x14ac:dyDescent="0.3">
      <c r="A15865" t="s">
        <v>21109</v>
      </c>
      <c r="B15865" t="s">
        <v>8</v>
      </c>
      <c r="C15865" t="s">
        <v>18</v>
      </c>
      <c r="D15865" t="s">
        <v>74</v>
      </c>
      <c r="E15865" t="s">
        <v>75</v>
      </c>
      <c r="F15865" t="s">
        <v>65</v>
      </c>
      <c r="G15865" t="s">
        <v>66</v>
      </c>
      <c r="H15865" t="s">
        <v>67</v>
      </c>
      <c r="I15865">
        <v>2010</v>
      </c>
      <c r="J15865" t="s">
        <v>68</v>
      </c>
      <c r="K15865">
        <v>2017</v>
      </c>
      <c r="L15865" s="18">
        <v>43039</v>
      </c>
      <c r="M15865" t="s">
        <v>69</v>
      </c>
      <c r="N15865" t="s">
        <v>65</v>
      </c>
      <c r="O15865" t="s">
        <v>1027</v>
      </c>
    </row>
    <row r="15866" spans="1:15" x14ac:dyDescent="0.3">
      <c r="A15866" t="s">
        <v>21110</v>
      </c>
      <c r="B15866" t="s">
        <v>8</v>
      </c>
      <c r="C15866" t="s">
        <v>22</v>
      </c>
      <c r="D15866" t="s">
        <v>63</v>
      </c>
      <c r="E15866" t="s">
        <v>64</v>
      </c>
      <c r="F15866" t="s">
        <v>65</v>
      </c>
      <c r="G15866" t="s">
        <v>66</v>
      </c>
      <c r="H15866" t="s">
        <v>67</v>
      </c>
      <c r="I15866">
        <v>2011</v>
      </c>
      <c r="J15866" t="s">
        <v>68</v>
      </c>
      <c r="K15866">
        <v>2012</v>
      </c>
      <c r="L15866" s="18">
        <v>41207</v>
      </c>
      <c r="M15866" t="s">
        <v>69</v>
      </c>
      <c r="N15866" t="s">
        <v>65</v>
      </c>
      <c r="O15866" t="s">
        <v>5584</v>
      </c>
    </row>
    <row r="15867" spans="1:15" x14ac:dyDescent="0.3">
      <c r="A15867" t="s">
        <v>21111</v>
      </c>
      <c r="B15867" t="s">
        <v>8</v>
      </c>
      <c r="C15867" t="s">
        <v>22</v>
      </c>
      <c r="D15867" t="s">
        <v>63</v>
      </c>
      <c r="E15867" t="s">
        <v>64</v>
      </c>
      <c r="F15867" t="s">
        <v>65</v>
      </c>
      <c r="G15867" t="s">
        <v>84</v>
      </c>
      <c r="H15867" t="s">
        <v>85</v>
      </c>
      <c r="I15867">
        <v>2011</v>
      </c>
      <c r="J15867" t="s">
        <v>68</v>
      </c>
      <c r="K15867">
        <v>2014</v>
      </c>
      <c r="L15867" s="18">
        <v>41699</v>
      </c>
      <c r="M15867" t="s">
        <v>69</v>
      </c>
      <c r="N15867" t="s">
        <v>65</v>
      </c>
      <c r="O15867" t="s">
        <v>5584</v>
      </c>
    </row>
    <row r="15868" spans="1:15" x14ac:dyDescent="0.3">
      <c r="A15868" t="s">
        <v>21112</v>
      </c>
      <c r="B15868" t="s">
        <v>8</v>
      </c>
      <c r="C15868" t="s">
        <v>28</v>
      </c>
      <c r="D15868" t="s">
        <v>63</v>
      </c>
      <c r="E15868" t="s">
        <v>64</v>
      </c>
      <c r="F15868" t="s">
        <v>65</v>
      </c>
      <c r="G15868" t="s">
        <v>66</v>
      </c>
      <c r="H15868" t="s">
        <v>67</v>
      </c>
      <c r="I15868">
        <v>2011</v>
      </c>
      <c r="J15868" t="s">
        <v>68</v>
      </c>
      <c r="K15868">
        <v>2013</v>
      </c>
      <c r="L15868" s="18">
        <v>41426</v>
      </c>
      <c r="M15868" t="s">
        <v>69</v>
      </c>
      <c r="N15868" t="s">
        <v>65</v>
      </c>
      <c r="O15868" t="s">
        <v>1262</v>
      </c>
    </row>
    <row r="15869" spans="1:15" x14ac:dyDescent="0.3">
      <c r="A15869" t="s">
        <v>21113</v>
      </c>
      <c r="B15869" t="s">
        <v>8</v>
      </c>
      <c r="C15869" t="s">
        <v>28</v>
      </c>
      <c r="D15869" t="s">
        <v>63</v>
      </c>
      <c r="E15869" t="s">
        <v>64</v>
      </c>
      <c r="F15869" t="s">
        <v>65</v>
      </c>
      <c r="G15869" t="s">
        <v>66</v>
      </c>
      <c r="H15869" t="s">
        <v>67</v>
      </c>
      <c r="I15869">
        <v>2011</v>
      </c>
      <c r="J15869" t="s">
        <v>68</v>
      </c>
      <c r="K15869">
        <v>2014</v>
      </c>
      <c r="L15869" s="18">
        <v>41640</v>
      </c>
      <c r="M15869" t="s">
        <v>69</v>
      </c>
      <c r="N15869" t="s">
        <v>65</v>
      </c>
      <c r="O15869" t="s">
        <v>1262</v>
      </c>
    </row>
    <row r="15870" spans="1:15" x14ac:dyDescent="0.3">
      <c r="A15870" t="s">
        <v>21114</v>
      </c>
      <c r="B15870" t="s">
        <v>8</v>
      </c>
      <c r="C15870" t="s">
        <v>15</v>
      </c>
      <c r="D15870" t="s">
        <v>63</v>
      </c>
      <c r="E15870" t="s">
        <v>64</v>
      </c>
      <c r="F15870" t="s">
        <v>65</v>
      </c>
      <c r="G15870" t="s">
        <v>66</v>
      </c>
      <c r="H15870" t="s">
        <v>67</v>
      </c>
      <c r="I15870">
        <v>2011</v>
      </c>
      <c r="J15870" t="s">
        <v>68</v>
      </c>
      <c r="K15870">
        <v>2013</v>
      </c>
      <c r="L15870" s="18">
        <v>41395</v>
      </c>
      <c r="M15870" t="s">
        <v>69</v>
      </c>
      <c r="N15870" t="s">
        <v>65</v>
      </c>
      <c r="O15870" t="s">
        <v>19612</v>
      </c>
    </row>
    <row r="15871" spans="1:15" x14ac:dyDescent="0.3">
      <c r="A15871" t="s">
        <v>21115</v>
      </c>
      <c r="B15871" t="s">
        <v>8</v>
      </c>
      <c r="C15871" t="s">
        <v>18</v>
      </c>
      <c r="D15871" t="s">
        <v>74</v>
      </c>
      <c r="E15871" t="s">
        <v>75</v>
      </c>
      <c r="F15871" t="s">
        <v>65</v>
      </c>
      <c r="G15871" t="s">
        <v>84</v>
      </c>
      <c r="H15871" t="s">
        <v>85</v>
      </c>
      <c r="I15871">
        <v>2011</v>
      </c>
      <c r="J15871" t="s">
        <v>68</v>
      </c>
      <c r="K15871">
        <v>2013</v>
      </c>
      <c r="L15871" s="18">
        <v>41426</v>
      </c>
      <c r="M15871" t="s">
        <v>69</v>
      </c>
      <c r="N15871" t="s">
        <v>65</v>
      </c>
      <c r="O15871" t="s">
        <v>20411</v>
      </c>
    </row>
    <row r="15872" spans="1:15" x14ac:dyDescent="0.3">
      <c r="A15872" t="s">
        <v>21116</v>
      </c>
      <c r="B15872" t="s">
        <v>8</v>
      </c>
      <c r="C15872" t="s">
        <v>18</v>
      </c>
      <c r="D15872" t="s">
        <v>89</v>
      </c>
      <c r="E15872" t="s">
        <v>90</v>
      </c>
      <c r="F15872" t="s">
        <v>65</v>
      </c>
      <c r="G15872" t="s">
        <v>84</v>
      </c>
      <c r="H15872" t="s">
        <v>85</v>
      </c>
      <c r="I15872">
        <v>2011</v>
      </c>
      <c r="J15872" t="s">
        <v>68</v>
      </c>
      <c r="K15872">
        <v>2014</v>
      </c>
      <c r="L15872" s="18">
        <v>41730</v>
      </c>
      <c r="M15872" t="s">
        <v>69</v>
      </c>
      <c r="N15872" t="s">
        <v>65</v>
      </c>
      <c r="O15872" t="s">
        <v>20159</v>
      </c>
    </row>
    <row r="15873" spans="1:15" x14ac:dyDescent="0.3">
      <c r="A15873" t="s">
        <v>21117</v>
      </c>
      <c r="B15873" t="s">
        <v>8</v>
      </c>
      <c r="C15873" t="s">
        <v>16</v>
      </c>
      <c r="D15873" t="s">
        <v>63</v>
      </c>
      <c r="E15873" t="s">
        <v>64</v>
      </c>
      <c r="F15873" t="s">
        <v>65</v>
      </c>
      <c r="G15873" t="s">
        <v>66</v>
      </c>
      <c r="H15873" t="s">
        <v>67</v>
      </c>
      <c r="I15873">
        <v>2012</v>
      </c>
      <c r="J15873" t="s">
        <v>68</v>
      </c>
      <c r="K15873">
        <v>2017</v>
      </c>
      <c r="L15873" s="18">
        <v>42740</v>
      </c>
      <c r="M15873" t="s">
        <v>69</v>
      </c>
      <c r="N15873" t="s">
        <v>65</v>
      </c>
      <c r="O15873" t="s">
        <v>19675</v>
      </c>
    </row>
    <row r="15874" spans="1:15" x14ac:dyDescent="0.3">
      <c r="A15874" t="s">
        <v>21118</v>
      </c>
      <c r="B15874" t="s">
        <v>8</v>
      </c>
      <c r="C15874" t="s">
        <v>16</v>
      </c>
      <c r="D15874" t="s">
        <v>63</v>
      </c>
      <c r="E15874" t="s">
        <v>64</v>
      </c>
      <c r="F15874" t="s">
        <v>65</v>
      </c>
      <c r="G15874" t="s">
        <v>66</v>
      </c>
      <c r="H15874" t="s">
        <v>67</v>
      </c>
      <c r="I15874">
        <v>2011</v>
      </c>
      <c r="J15874" t="s">
        <v>68</v>
      </c>
      <c r="K15874">
        <v>2013</v>
      </c>
      <c r="L15874" s="18">
        <v>41395</v>
      </c>
      <c r="M15874" t="s">
        <v>69</v>
      </c>
      <c r="N15874" t="s">
        <v>65</v>
      </c>
      <c r="O15874" t="s">
        <v>20471</v>
      </c>
    </row>
    <row r="15875" spans="1:15" x14ac:dyDescent="0.3">
      <c r="A15875" t="s">
        <v>21119</v>
      </c>
      <c r="B15875" t="s">
        <v>8</v>
      </c>
      <c r="C15875" t="s">
        <v>17</v>
      </c>
      <c r="D15875" t="s">
        <v>81</v>
      </c>
      <c r="E15875" t="s">
        <v>75</v>
      </c>
      <c r="F15875" t="s">
        <v>65</v>
      </c>
      <c r="G15875" t="s">
        <v>66</v>
      </c>
      <c r="H15875" t="s">
        <v>67</v>
      </c>
      <c r="I15875">
        <v>2011</v>
      </c>
      <c r="J15875" t="s">
        <v>68</v>
      </c>
      <c r="K15875">
        <v>2013</v>
      </c>
      <c r="L15875" s="18">
        <v>41306</v>
      </c>
      <c r="M15875" t="s">
        <v>69</v>
      </c>
      <c r="N15875" t="s">
        <v>65</v>
      </c>
      <c r="O15875" t="s">
        <v>21120</v>
      </c>
    </row>
    <row r="15876" spans="1:15" x14ac:dyDescent="0.3">
      <c r="A15876" t="s">
        <v>21121</v>
      </c>
      <c r="B15876" t="s">
        <v>8</v>
      </c>
      <c r="C15876" t="s">
        <v>16</v>
      </c>
      <c r="D15876" t="s">
        <v>63</v>
      </c>
      <c r="E15876" t="s">
        <v>64</v>
      </c>
      <c r="F15876" t="s">
        <v>65</v>
      </c>
      <c r="G15876" t="s">
        <v>66</v>
      </c>
      <c r="H15876" t="s">
        <v>67</v>
      </c>
      <c r="I15876">
        <v>2011</v>
      </c>
      <c r="J15876" t="s">
        <v>68</v>
      </c>
      <c r="K15876">
        <v>2015</v>
      </c>
      <c r="L15876" s="18">
        <v>42339</v>
      </c>
      <c r="M15876" t="s">
        <v>69</v>
      </c>
      <c r="N15876" t="s">
        <v>65</v>
      </c>
      <c r="O15876" t="s">
        <v>19675</v>
      </c>
    </row>
    <row r="15877" spans="1:15" x14ac:dyDescent="0.3">
      <c r="A15877" t="s">
        <v>21122</v>
      </c>
      <c r="B15877" t="s">
        <v>8</v>
      </c>
      <c r="C15877" t="s">
        <v>25</v>
      </c>
      <c r="D15877" t="s">
        <v>63</v>
      </c>
      <c r="E15877" t="s">
        <v>64</v>
      </c>
      <c r="F15877" t="s">
        <v>65</v>
      </c>
      <c r="G15877" t="s">
        <v>66</v>
      </c>
      <c r="H15877" t="s">
        <v>67</v>
      </c>
      <c r="I15877">
        <v>2011</v>
      </c>
      <c r="J15877" t="s">
        <v>68</v>
      </c>
      <c r="K15877">
        <v>2012</v>
      </c>
      <c r="L15877" s="18">
        <v>40909</v>
      </c>
      <c r="M15877" t="s">
        <v>69</v>
      </c>
      <c r="N15877" t="s">
        <v>65</v>
      </c>
      <c r="O15877" t="s">
        <v>21123</v>
      </c>
    </row>
    <row r="15878" spans="1:15" x14ac:dyDescent="0.3">
      <c r="A15878" t="s">
        <v>21124</v>
      </c>
      <c r="B15878" t="s">
        <v>8</v>
      </c>
      <c r="C15878" t="s">
        <v>16</v>
      </c>
      <c r="D15878" t="s">
        <v>63</v>
      </c>
      <c r="E15878" t="s">
        <v>64</v>
      </c>
      <c r="F15878" t="s">
        <v>65</v>
      </c>
      <c r="G15878" t="s">
        <v>66</v>
      </c>
      <c r="H15878" t="s">
        <v>67</v>
      </c>
      <c r="I15878">
        <v>2011</v>
      </c>
      <c r="J15878" t="s">
        <v>68</v>
      </c>
      <c r="K15878">
        <v>2013</v>
      </c>
      <c r="L15878" s="18">
        <v>41365</v>
      </c>
      <c r="M15878" t="s">
        <v>69</v>
      </c>
      <c r="N15878" t="s">
        <v>65</v>
      </c>
      <c r="O15878" t="s">
        <v>20983</v>
      </c>
    </row>
    <row r="15879" spans="1:15" x14ac:dyDescent="0.3">
      <c r="A15879" t="s">
        <v>21125</v>
      </c>
      <c r="B15879" t="s">
        <v>8</v>
      </c>
      <c r="C15879" t="s">
        <v>18</v>
      </c>
      <c r="D15879" t="s">
        <v>89</v>
      </c>
      <c r="E15879" t="s">
        <v>90</v>
      </c>
      <c r="F15879" t="s">
        <v>65</v>
      </c>
      <c r="G15879" t="s">
        <v>66</v>
      </c>
      <c r="H15879" t="s">
        <v>67</v>
      </c>
      <c r="I15879">
        <v>2011</v>
      </c>
      <c r="J15879" t="s">
        <v>68</v>
      </c>
      <c r="K15879">
        <v>2014</v>
      </c>
      <c r="L15879" s="18">
        <v>41821</v>
      </c>
      <c r="M15879" t="s">
        <v>69</v>
      </c>
      <c r="N15879" t="s">
        <v>65</v>
      </c>
      <c r="O15879" t="s">
        <v>19971</v>
      </c>
    </row>
    <row r="15880" spans="1:15" x14ac:dyDescent="0.3">
      <c r="A15880" t="s">
        <v>21126</v>
      </c>
      <c r="B15880" t="s">
        <v>8</v>
      </c>
      <c r="C15880" t="s">
        <v>25</v>
      </c>
      <c r="D15880" t="s">
        <v>63</v>
      </c>
      <c r="E15880" t="s">
        <v>64</v>
      </c>
      <c r="F15880" t="s">
        <v>65</v>
      </c>
      <c r="G15880" t="s">
        <v>66</v>
      </c>
      <c r="H15880" t="s">
        <v>67</v>
      </c>
      <c r="I15880">
        <v>2011</v>
      </c>
      <c r="J15880" t="s">
        <v>68</v>
      </c>
      <c r="K15880">
        <v>2011</v>
      </c>
      <c r="L15880" s="18">
        <v>40878</v>
      </c>
      <c r="M15880" t="s">
        <v>69</v>
      </c>
      <c r="N15880" t="s">
        <v>65</v>
      </c>
      <c r="O15880" t="s">
        <v>21127</v>
      </c>
    </row>
    <row r="15881" spans="1:15" x14ac:dyDescent="0.3">
      <c r="A15881" t="s">
        <v>21128</v>
      </c>
      <c r="B15881" t="s">
        <v>8</v>
      </c>
      <c r="C15881" t="s">
        <v>15</v>
      </c>
      <c r="D15881" t="s">
        <v>74</v>
      </c>
      <c r="E15881" t="s">
        <v>75</v>
      </c>
      <c r="F15881" t="s">
        <v>65</v>
      </c>
      <c r="G15881" t="s">
        <v>66</v>
      </c>
      <c r="H15881" t="s">
        <v>67</v>
      </c>
      <c r="I15881">
        <v>2011</v>
      </c>
      <c r="J15881" t="s">
        <v>68</v>
      </c>
      <c r="K15881">
        <v>2012</v>
      </c>
      <c r="L15881" s="18">
        <v>41030</v>
      </c>
      <c r="M15881" t="s">
        <v>69</v>
      </c>
      <c r="N15881" t="s">
        <v>65</v>
      </c>
      <c r="O15881" t="s">
        <v>21129</v>
      </c>
    </row>
    <row r="15882" spans="1:15" x14ac:dyDescent="0.3">
      <c r="A15882" t="s">
        <v>21130</v>
      </c>
      <c r="B15882" t="s">
        <v>8</v>
      </c>
      <c r="C15882" t="s">
        <v>16</v>
      </c>
      <c r="D15882" t="s">
        <v>74</v>
      </c>
      <c r="E15882" t="s">
        <v>75</v>
      </c>
      <c r="F15882" t="s">
        <v>65</v>
      </c>
      <c r="G15882" t="s">
        <v>66</v>
      </c>
      <c r="H15882" t="s">
        <v>67</v>
      </c>
      <c r="I15882">
        <v>2011</v>
      </c>
      <c r="J15882" t="s">
        <v>68</v>
      </c>
      <c r="K15882">
        <v>2014</v>
      </c>
      <c r="L15882" s="18">
        <v>41671</v>
      </c>
      <c r="M15882" t="s">
        <v>69</v>
      </c>
      <c r="N15882" t="s">
        <v>65</v>
      </c>
      <c r="O15882" t="s">
        <v>20983</v>
      </c>
    </row>
    <row r="15883" spans="1:15" x14ac:dyDescent="0.3">
      <c r="A15883" t="s">
        <v>21131</v>
      </c>
      <c r="B15883" t="s">
        <v>8</v>
      </c>
      <c r="C15883" t="s">
        <v>16</v>
      </c>
      <c r="D15883" t="s">
        <v>89</v>
      </c>
      <c r="E15883" t="s">
        <v>90</v>
      </c>
      <c r="F15883" t="s">
        <v>65</v>
      </c>
      <c r="G15883" t="s">
        <v>66</v>
      </c>
      <c r="H15883" t="s">
        <v>67</v>
      </c>
      <c r="I15883">
        <v>2011</v>
      </c>
      <c r="J15883" t="s">
        <v>68</v>
      </c>
      <c r="K15883">
        <v>2014</v>
      </c>
      <c r="L15883" s="18">
        <v>41671</v>
      </c>
      <c r="M15883" t="s">
        <v>69</v>
      </c>
      <c r="N15883" t="s">
        <v>65</v>
      </c>
      <c r="O15883" t="s">
        <v>21132</v>
      </c>
    </row>
    <row r="15884" spans="1:15" x14ac:dyDescent="0.3">
      <c r="A15884" t="s">
        <v>21133</v>
      </c>
      <c r="B15884" t="s">
        <v>8</v>
      </c>
      <c r="C15884" t="s">
        <v>18</v>
      </c>
      <c r="D15884" t="s">
        <v>89</v>
      </c>
      <c r="E15884" t="s">
        <v>90</v>
      </c>
      <c r="F15884" t="s">
        <v>65</v>
      </c>
      <c r="G15884" t="s">
        <v>66</v>
      </c>
      <c r="H15884" t="s">
        <v>67</v>
      </c>
      <c r="I15884">
        <v>2011</v>
      </c>
      <c r="J15884" t="s">
        <v>68</v>
      </c>
      <c r="K15884">
        <v>2015</v>
      </c>
      <c r="L15884" s="18">
        <v>42278</v>
      </c>
      <c r="M15884" t="s">
        <v>69</v>
      </c>
      <c r="N15884" t="s">
        <v>65</v>
      </c>
      <c r="O15884" t="s">
        <v>10005</v>
      </c>
    </row>
    <row r="15885" spans="1:15" x14ac:dyDescent="0.3">
      <c r="A15885" t="s">
        <v>21134</v>
      </c>
      <c r="B15885" t="s">
        <v>8</v>
      </c>
      <c r="C15885" t="s">
        <v>27</v>
      </c>
      <c r="D15885" t="s">
        <v>89</v>
      </c>
      <c r="E15885" t="s">
        <v>90</v>
      </c>
      <c r="F15885" t="s">
        <v>65</v>
      </c>
      <c r="G15885" t="s">
        <v>66</v>
      </c>
      <c r="H15885" t="s">
        <v>67</v>
      </c>
      <c r="I15885">
        <v>2011</v>
      </c>
      <c r="J15885" t="s">
        <v>68</v>
      </c>
      <c r="K15885">
        <v>2020</v>
      </c>
      <c r="L15885" s="18">
        <v>43934</v>
      </c>
      <c r="M15885" t="s">
        <v>69</v>
      </c>
      <c r="N15885" t="s">
        <v>65</v>
      </c>
      <c r="O15885" t="s">
        <v>20609</v>
      </c>
    </row>
    <row r="15886" spans="1:15" x14ac:dyDescent="0.3">
      <c r="A15886" t="s">
        <v>21135</v>
      </c>
      <c r="B15886" t="s">
        <v>8</v>
      </c>
      <c r="C15886" t="s">
        <v>18</v>
      </c>
      <c r="D15886" t="s">
        <v>89</v>
      </c>
      <c r="E15886" t="s">
        <v>90</v>
      </c>
      <c r="F15886" t="s">
        <v>65</v>
      </c>
      <c r="G15886" t="s">
        <v>66</v>
      </c>
      <c r="H15886" t="s">
        <v>67</v>
      </c>
      <c r="I15886">
        <v>2011</v>
      </c>
      <c r="J15886" t="s">
        <v>68</v>
      </c>
      <c r="K15886">
        <v>2019</v>
      </c>
      <c r="L15886" s="18">
        <v>43607</v>
      </c>
      <c r="M15886" t="s">
        <v>69</v>
      </c>
      <c r="N15886" t="s">
        <v>65</v>
      </c>
      <c r="O15886" t="s">
        <v>20159</v>
      </c>
    </row>
    <row r="15887" spans="1:15" x14ac:dyDescent="0.3">
      <c r="A15887" t="s">
        <v>21136</v>
      </c>
      <c r="B15887" t="s">
        <v>8</v>
      </c>
      <c r="C15887" t="s">
        <v>16</v>
      </c>
      <c r="D15887" t="s">
        <v>63</v>
      </c>
      <c r="E15887" t="s">
        <v>64</v>
      </c>
      <c r="F15887" t="s">
        <v>65</v>
      </c>
      <c r="G15887" t="s">
        <v>66</v>
      </c>
      <c r="H15887" t="s">
        <v>67</v>
      </c>
      <c r="I15887">
        <v>2011</v>
      </c>
      <c r="J15887" t="s">
        <v>68</v>
      </c>
      <c r="K15887">
        <v>2013</v>
      </c>
      <c r="L15887" s="18">
        <v>41403</v>
      </c>
      <c r="M15887" t="s">
        <v>69</v>
      </c>
      <c r="N15887" t="s">
        <v>65</v>
      </c>
      <c r="O15887" t="s">
        <v>21137</v>
      </c>
    </row>
    <row r="15888" spans="1:15" x14ac:dyDescent="0.3">
      <c r="A15888" t="s">
        <v>21138</v>
      </c>
      <c r="B15888" t="s">
        <v>8</v>
      </c>
      <c r="C15888" t="s">
        <v>25</v>
      </c>
      <c r="D15888" t="s">
        <v>63</v>
      </c>
      <c r="E15888" t="s">
        <v>64</v>
      </c>
      <c r="F15888" t="s">
        <v>65</v>
      </c>
      <c r="G15888" t="s">
        <v>66</v>
      </c>
      <c r="H15888" t="s">
        <v>67</v>
      </c>
      <c r="I15888">
        <v>2011</v>
      </c>
      <c r="J15888" t="s">
        <v>68</v>
      </c>
      <c r="K15888">
        <v>2012</v>
      </c>
      <c r="L15888" s="18">
        <v>40940</v>
      </c>
      <c r="M15888" t="s">
        <v>69</v>
      </c>
      <c r="N15888" t="s">
        <v>65</v>
      </c>
      <c r="O15888" t="s">
        <v>10451</v>
      </c>
    </row>
    <row r="15889" spans="1:15" x14ac:dyDescent="0.3">
      <c r="A15889" t="s">
        <v>21139</v>
      </c>
      <c r="B15889" t="s">
        <v>8</v>
      </c>
      <c r="C15889" t="s">
        <v>15</v>
      </c>
      <c r="D15889" t="s">
        <v>74</v>
      </c>
      <c r="E15889" t="s">
        <v>75</v>
      </c>
      <c r="F15889" t="s">
        <v>65</v>
      </c>
      <c r="G15889" t="s">
        <v>66</v>
      </c>
      <c r="H15889" t="s">
        <v>67</v>
      </c>
      <c r="I15889">
        <v>2012</v>
      </c>
      <c r="J15889" t="s">
        <v>68</v>
      </c>
      <c r="K15889">
        <v>2014</v>
      </c>
      <c r="L15889" s="18">
        <v>41791</v>
      </c>
      <c r="M15889" t="s">
        <v>69</v>
      </c>
      <c r="N15889" t="s">
        <v>65</v>
      </c>
      <c r="O15889" t="s">
        <v>20471</v>
      </c>
    </row>
    <row r="15890" spans="1:15" x14ac:dyDescent="0.3">
      <c r="A15890" t="s">
        <v>21140</v>
      </c>
      <c r="B15890" t="s">
        <v>8</v>
      </c>
      <c r="C15890" t="s">
        <v>18</v>
      </c>
      <c r="D15890" t="s">
        <v>74</v>
      </c>
      <c r="E15890" t="s">
        <v>75</v>
      </c>
      <c r="F15890" t="s">
        <v>65</v>
      </c>
      <c r="G15890" t="s">
        <v>66</v>
      </c>
      <c r="H15890" t="s">
        <v>67</v>
      </c>
      <c r="I15890">
        <v>2011</v>
      </c>
      <c r="J15890" t="s">
        <v>68</v>
      </c>
      <c r="K15890">
        <v>2014</v>
      </c>
      <c r="L15890" s="18">
        <v>41730</v>
      </c>
      <c r="M15890" t="s">
        <v>69</v>
      </c>
      <c r="N15890" t="s">
        <v>65</v>
      </c>
      <c r="O15890" t="s">
        <v>21141</v>
      </c>
    </row>
    <row r="15891" spans="1:15" x14ac:dyDescent="0.3">
      <c r="A15891" t="s">
        <v>21142</v>
      </c>
      <c r="B15891" t="s">
        <v>8</v>
      </c>
      <c r="C15891" t="s">
        <v>20</v>
      </c>
      <c r="D15891" t="s">
        <v>123</v>
      </c>
      <c r="E15891" t="s">
        <v>64</v>
      </c>
      <c r="F15891" t="s">
        <v>65</v>
      </c>
      <c r="G15891" t="s">
        <v>84</v>
      </c>
      <c r="H15891" t="s">
        <v>85</v>
      </c>
      <c r="I15891">
        <v>2011</v>
      </c>
      <c r="J15891" t="s">
        <v>68</v>
      </c>
      <c r="K15891">
        <v>2014</v>
      </c>
      <c r="L15891" s="18">
        <v>41883</v>
      </c>
      <c r="M15891" t="s">
        <v>69</v>
      </c>
      <c r="N15891" t="s">
        <v>65</v>
      </c>
      <c r="O15891" t="s">
        <v>20215</v>
      </c>
    </row>
    <row r="15892" spans="1:15" x14ac:dyDescent="0.3">
      <c r="A15892" t="s">
        <v>21143</v>
      </c>
      <c r="B15892" t="s">
        <v>8</v>
      </c>
      <c r="C15892" t="s">
        <v>18</v>
      </c>
      <c r="D15892" t="s">
        <v>89</v>
      </c>
      <c r="E15892" t="s">
        <v>90</v>
      </c>
      <c r="F15892" t="s">
        <v>65</v>
      </c>
      <c r="G15892" t="s">
        <v>66</v>
      </c>
      <c r="H15892" t="s">
        <v>67</v>
      </c>
      <c r="I15892">
        <v>2011</v>
      </c>
      <c r="J15892" t="s">
        <v>68</v>
      </c>
      <c r="K15892">
        <v>2020</v>
      </c>
      <c r="L15892" s="18">
        <v>44004</v>
      </c>
      <c r="M15892" t="s">
        <v>69</v>
      </c>
      <c r="N15892" t="s">
        <v>65</v>
      </c>
      <c r="O15892" t="s">
        <v>20278</v>
      </c>
    </row>
    <row r="15893" spans="1:15" x14ac:dyDescent="0.3">
      <c r="A15893" t="s">
        <v>21144</v>
      </c>
      <c r="B15893" t="s">
        <v>8</v>
      </c>
      <c r="C15893" t="s">
        <v>27</v>
      </c>
      <c r="D15893" t="s">
        <v>89</v>
      </c>
      <c r="E15893" t="s">
        <v>90</v>
      </c>
      <c r="F15893" t="s">
        <v>65</v>
      </c>
      <c r="G15893" t="s">
        <v>66</v>
      </c>
      <c r="H15893" t="s">
        <v>67</v>
      </c>
      <c r="I15893">
        <v>2011</v>
      </c>
      <c r="J15893" t="s">
        <v>68</v>
      </c>
      <c r="K15893">
        <v>2011</v>
      </c>
      <c r="L15893" s="18">
        <v>40878</v>
      </c>
      <c r="M15893" t="s">
        <v>69</v>
      </c>
      <c r="N15893" t="s">
        <v>65</v>
      </c>
      <c r="O15893" t="s">
        <v>21145</v>
      </c>
    </row>
    <row r="15894" spans="1:15" x14ac:dyDescent="0.3">
      <c r="A15894" t="s">
        <v>21146</v>
      </c>
      <c r="B15894" t="s">
        <v>8</v>
      </c>
      <c r="C15894" t="s">
        <v>25</v>
      </c>
      <c r="D15894" t="s">
        <v>74</v>
      </c>
      <c r="E15894" t="s">
        <v>75</v>
      </c>
      <c r="F15894" t="s">
        <v>65</v>
      </c>
      <c r="G15894" t="s">
        <v>66</v>
      </c>
      <c r="H15894" t="s">
        <v>67</v>
      </c>
      <c r="I15894">
        <v>2011</v>
      </c>
      <c r="J15894" t="s">
        <v>68</v>
      </c>
      <c r="K15894">
        <v>2012</v>
      </c>
      <c r="L15894" s="18">
        <v>41214</v>
      </c>
      <c r="M15894" t="s">
        <v>69</v>
      </c>
      <c r="N15894" t="s">
        <v>65</v>
      </c>
      <c r="O15894" t="s">
        <v>21147</v>
      </c>
    </row>
    <row r="15895" spans="1:15" x14ac:dyDescent="0.3">
      <c r="A15895" t="s">
        <v>21148</v>
      </c>
      <c r="B15895" t="s">
        <v>8</v>
      </c>
      <c r="C15895" t="s">
        <v>17</v>
      </c>
      <c r="D15895" t="s">
        <v>89</v>
      </c>
      <c r="E15895" t="s">
        <v>90</v>
      </c>
      <c r="F15895" t="s">
        <v>65</v>
      </c>
      <c r="G15895" t="s">
        <v>66</v>
      </c>
      <c r="H15895" t="s">
        <v>67</v>
      </c>
      <c r="I15895">
        <v>2011</v>
      </c>
      <c r="J15895" t="s">
        <v>68</v>
      </c>
      <c r="K15895">
        <v>2012</v>
      </c>
      <c r="L15895" s="18">
        <v>40969</v>
      </c>
      <c r="M15895" t="s">
        <v>69</v>
      </c>
      <c r="N15895" t="s">
        <v>65</v>
      </c>
      <c r="O15895" t="s">
        <v>21149</v>
      </c>
    </row>
    <row r="15896" spans="1:15" x14ac:dyDescent="0.3">
      <c r="A15896" t="s">
        <v>21150</v>
      </c>
      <c r="B15896" t="s">
        <v>8</v>
      </c>
      <c r="C15896" t="s">
        <v>25</v>
      </c>
      <c r="D15896" t="s">
        <v>74</v>
      </c>
      <c r="E15896" t="s">
        <v>75</v>
      </c>
      <c r="F15896" t="s">
        <v>65</v>
      </c>
      <c r="G15896" t="s">
        <v>66</v>
      </c>
      <c r="H15896" t="s">
        <v>67</v>
      </c>
      <c r="I15896">
        <v>2011</v>
      </c>
      <c r="J15896" t="s">
        <v>68</v>
      </c>
      <c r="K15896">
        <v>2012</v>
      </c>
      <c r="L15896" s="18">
        <v>41122</v>
      </c>
      <c r="M15896" t="s">
        <v>69</v>
      </c>
      <c r="N15896" t="s">
        <v>65</v>
      </c>
      <c r="O15896" t="s">
        <v>20963</v>
      </c>
    </row>
    <row r="15897" spans="1:15" x14ac:dyDescent="0.3">
      <c r="A15897" t="s">
        <v>21151</v>
      </c>
      <c r="B15897" t="s">
        <v>8</v>
      </c>
      <c r="C15897" t="s">
        <v>19</v>
      </c>
      <c r="D15897" t="s">
        <v>74</v>
      </c>
      <c r="E15897" t="s">
        <v>75</v>
      </c>
      <c r="F15897" t="s">
        <v>65</v>
      </c>
      <c r="G15897" t="s">
        <v>66</v>
      </c>
      <c r="H15897" t="s">
        <v>67</v>
      </c>
      <c r="I15897">
        <v>2011</v>
      </c>
      <c r="J15897" t="s">
        <v>68</v>
      </c>
      <c r="K15897">
        <v>2013</v>
      </c>
      <c r="L15897" s="18">
        <v>41579</v>
      </c>
      <c r="M15897" t="s">
        <v>69</v>
      </c>
      <c r="N15897" t="s">
        <v>65</v>
      </c>
      <c r="O15897" t="s">
        <v>21152</v>
      </c>
    </row>
    <row r="15898" spans="1:15" x14ac:dyDescent="0.3">
      <c r="A15898" t="s">
        <v>21153</v>
      </c>
      <c r="B15898" t="s">
        <v>8</v>
      </c>
      <c r="C15898" t="s">
        <v>25</v>
      </c>
      <c r="D15898" t="s">
        <v>74</v>
      </c>
      <c r="E15898" t="s">
        <v>75</v>
      </c>
      <c r="F15898" t="s">
        <v>65</v>
      </c>
      <c r="G15898" t="s">
        <v>66</v>
      </c>
      <c r="H15898" t="s">
        <v>67</v>
      </c>
      <c r="I15898">
        <v>2011</v>
      </c>
      <c r="J15898" t="s">
        <v>68</v>
      </c>
      <c r="K15898">
        <v>2011</v>
      </c>
      <c r="L15898" s="18">
        <v>40878</v>
      </c>
      <c r="M15898" t="s">
        <v>69</v>
      </c>
      <c r="N15898" t="s">
        <v>65</v>
      </c>
      <c r="O15898" t="s">
        <v>20937</v>
      </c>
    </row>
    <row r="15899" spans="1:15" x14ac:dyDescent="0.3">
      <c r="A15899" t="s">
        <v>21154</v>
      </c>
      <c r="B15899" t="s">
        <v>8</v>
      </c>
      <c r="C15899" t="s">
        <v>23</v>
      </c>
      <c r="D15899" t="s">
        <v>74</v>
      </c>
      <c r="E15899" t="s">
        <v>75</v>
      </c>
      <c r="F15899" t="s">
        <v>65</v>
      </c>
      <c r="G15899" t="s">
        <v>66</v>
      </c>
      <c r="H15899" t="s">
        <v>67</v>
      </c>
      <c r="I15899">
        <v>2011</v>
      </c>
      <c r="J15899" t="s">
        <v>68</v>
      </c>
      <c r="K15899">
        <v>2015</v>
      </c>
      <c r="L15899" s="18">
        <v>42064</v>
      </c>
      <c r="M15899" t="s">
        <v>69</v>
      </c>
      <c r="N15899" t="s">
        <v>65</v>
      </c>
      <c r="O15899" t="s">
        <v>8194</v>
      </c>
    </row>
    <row r="15900" spans="1:15" x14ac:dyDescent="0.3">
      <c r="A15900" t="s">
        <v>21155</v>
      </c>
      <c r="B15900" t="s">
        <v>8</v>
      </c>
      <c r="C15900" t="s">
        <v>29</v>
      </c>
      <c r="D15900" t="s">
        <v>89</v>
      </c>
      <c r="E15900" t="s">
        <v>90</v>
      </c>
      <c r="F15900" t="s">
        <v>65</v>
      </c>
      <c r="G15900" t="s">
        <v>66</v>
      </c>
      <c r="H15900" t="s">
        <v>67</v>
      </c>
      <c r="I15900">
        <v>2011</v>
      </c>
      <c r="J15900" t="s">
        <v>68</v>
      </c>
      <c r="K15900">
        <v>2011</v>
      </c>
      <c r="L15900" s="18">
        <v>40756</v>
      </c>
      <c r="M15900" t="s">
        <v>69</v>
      </c>
      <c r="N15900" t="s">
        <v>65</v>
      </c>
      <c r="O15900" t="s">
        <v>20215</v>
      </c>
    </row>
    <row r="15901" spans="1:15" x14ac:dyDescent="0.3">
      <c r="A15901" t="s">
        <v>21156</v>
      </c>
      <c r="B15901" t="s">
        <v>8</v>
      </c>
      <c r="C15901" t="s">
        <v>18</v>
      </c>
      <c r="D15901" t="s">
        <v>89</v>
      </c>
      <c r="E15901" t="s">
        <v>90</v>
      </c>
      <c r="F15901" t="s">
        <v>65</v>
      </c>
      <c r="G15901" t="s">
        <v>66</v>
      </c>
      <c r="H15901" t="s">
        <v>67</v>
      </c>
      <c r="I15901">
        <v>2011</v>
      </c>
      <c r="J15901" t="s">
        <v>68</v>
      </c>
      <c r="K15901">
        <v>2014</v>
      </c>
      <c r="L15901" s="18">
        <v>41913</v>
      </c>
      <c r="M15901" t="s">
        <v>69</v>
      </c>
      <c r="N15901" t="s">
        <v>65</v>
      </c>
      <c r="O15901" t="s">
        <v>20957</v>
      </c>
    </row>
    <row r="15902" spans="1:15" x14ac:dyDescent="0.3">
      <c r="A15902" t="s">
        <v>21157</v>
      </c>
      <c r="B15902" t="s">
        <v>8</v>
      </c>
      <c r="C15902" t="s">
        <v>25</v>
      </c>
      <c r="D15902" t="s">
        <v>74</v>
      </c>
      <c r="E15902" t="s">
        <v>75</v>
      </c>
      <c r="F15902" t="s">
        <v>65</v>
      </c>
      <c r="G15902" t="s">
        <v>66</v>
      </c>
      <c r="H15902" t="s">
        <v>67</v>
      </c>
      <c r="I15902">
        <v>2011</v>
      </c>
      <c r="J15902" t="s">
        <v>68</v>
      </c>
      <c r="K15902">
        <v>2013</v>
      </c>
      <c r="L15902" s="18">
        <v>41365</v>
      </c>
      <c r="M15902" t="s">
        <v>69</v>
      </c>
      <c r="N15902" t="s">
        <v>65</v>
      </c>
      <c r="O15902" t="s">
        <v>21158</v>
      </c>
    </row>
    <row r="15903" spans="1:15" x14ac:dyDescent="0.3">
      <c r="A15903" t="s">
        <v>21159</v>
      </c>
      <c r="B15903" t="s">
        <v>8</v>
      </c>
      <c r="C15903" t="s">
        <v>22</v>
      </c>
      <c r="D15903" t="s">
        <v>89</v>
      </c>
      <c r="E15903" t="s">
        <v>90</v>
      </c>
      <c r="F15903" t="s">
        <v>65</v>
      </c>
      <c r="G15903" t="s">
        <v>66</v>
      </c>
      <c r="H15903" t="s">
        <v>67</v>
      </c>
      <c r="I15903">
        <v>2011</v>
      </c>
      <c r="J15903" t="s">
        <v>68</v>
      </c>
      <c r="K15903">
        <v>2011</v>
      </c>
      <c r="L15903" s="18">
        <v>40817</v>
      </c>
      <c r="M15903" t="s">
        <v>69</v>
      </c>
      <c r="N15903" t="s">
        <v>65</v>
      </c>
      <c r="O15903" t="s">
        <v>19837</v>
      </c>
    </row>
    <row r="15904" spans="1:15" x14ac:dyDescent="0.3">
      <c r="A15904" t="s">
        <v>21160</v>
      </c>
      <c r="B15904" t="s">
        <v>8</v>
      </c>
      <c r="C15904" t="s">
        <v>25</v>
      </c>
      <c r="D15904" t="s">
        <v>63</v>
      </c>
      <c r="E15904" t="s">
        <v>64</v>
      </c>
      <c r="F15904" t="s">
        <v>65</v>
      </c>
      <c r="G15904" t="s">
        <v>66</v>
      </c>
      <c r="H15904" t="s">
        <v>67</v>
      </c>
      <c r="I15904">
        <v>2013</v>
      </c>
      <c r="J15904" t="s">
        <v>68</v>
      </c>
      <c r="K15904">
        <v>2015</v>
      </c>
      <c r="L15904" s="18">
        <v>42217</v>
      </c>
      <c r="M15904" t="s">
        <v>69</v>
      </c>
      <c r="N15904" t="s">
        <v>65</v>
      </c>
      <c r="O15904" t="s">
        <v>21161</v>
      </c>
    </row>
    <row r="15905" spans="1:15" x14ac:dyDescent="0.3">
      <c r="A15905" t="s">
        <v>21162</v>
      </c>
      <c r="B15905" t="s">
        <v>8</v>
      </c>
      <c r="C15905" t="s">
        <v>28</v>
      </c>
      <c r="D15905" t="s">
        <v>74</v>
      </c>
      <c r="E15905" t="s">
        <v>75</v>
      </c>
      <c r="F15905" t="s">
        <v>65</v>
      </c>
      <c r="G15905" t="s">
        <v>66</v>
      </c>
      <c r="H15905" t="s">
        <v>67</v>
      </c>
      <c r="I15905">
        <v>2011</v>
      </c>
      <c r="J15905" t="s">
        <v>68</v>
      </c>
      <c r="K15905">
        <v>2012</v>
      </c>
      <c r="L15905" s="18">
        <v>40940</v>
      </c>
      <c r="M15905" t="s">
        <v>69</v>
      </c>
      <c r="N15905" t="s">
        <v>65</v>
      </c>
      <c r="O15905" t="s">
        <v>21163</v>
      </c>
    </row>
    <row r="15906" spans="1:15" x14ac:dyDescent="0.3">
      <c r="A15906" t="s">
        <v>21164</v>
      </c>
      <c r="B15906" t="s">
        <v>8</v>
      </c>
      <c r="C15906" t="s">
        <v>19</v>
      </c>
      <c r="D15906" t="s">
        <v>74</v>
      </c>
      <c r="E15906" t="s">
        <v>75</v>
      </c>
      <c r="F15906" t="s">
        <v>65</v>
      </c>
      <c r="G15906" t="s">
        <v>84</v>
      </c>
      <c r="H15906" t="s">
        <v>227</v>
      </c>
      <c r="J15906" t="s">
        <v>65</v>
      </c>
      <c r="M15906" t="s">
        <v>78</v>
      </c>
      <c r="N15906" t="s">
        <v>65</v>
      </c>
      <c r="O15906" t="s">
        <v>21165</v>
      </c>
    </row>
    <row r="15907" spans="1:15" x14ac:dyDescent="0.3">
      <c r="A15907" t="s">
        <v>21166</v>
      </c>
      <c r="B15907" t="s">
        <v>8</v>
      </c>
      <c r="C15907" t="s">
        <v>27</v>
      </c>
      <c r="D15907" t="s">
        <v>89</v>
      </c>
      <c r="E15907" t="s">
        <v>90</v>
      </c>
      <c r="F15907" t="s">
        <v>65</v>
      </c>
      <c r="G15907" t="s">
        <v>66</v>
      </c>
      <c r="H15907" t="s">
        <v>67</v>
      </c>
      <c r="I15907">
        <v>2011</v>
      </c>
      <c r="J15907" t="s">
        <v>68</v>
      </c>
      <c r="K15907">
        <v>2012</v>
      </c>
      <c r="L15907" s="18">
        <v>41091</v>
      </c>
      <c r="M15907" t="s">
        <v>69</v>
      </c>
      <c r="N15907" t="s">
        <v>65</v>
      </c>
      <c r="O15907" t="s">
        <v>20215</v>
      </c>
    </row>
    <row r="15908" spans="1:15" x14ac:dyDescent="0.3">
      <c r="A15908" t="s">
        <v>21167</v>
      </c>
      <c r="B15908" t="s">
        <v>8</v>
      </c>
      <c r="C15908" t="s">
        <v>18</v>
      </c>
      <c r="D15908" t="s">
        <v>89</v>
      </c>
      <c r="E15908" t="s">
        <v>90</v>
      </c>
      <c r="F15908" t="s">
        <v>65</v>
      </c>
      <c r="G15908" t="s">
        <v>66</v>
      </c>
      <c r="H15908" t="s">
        <v>67</v>
      </c>
      <c r="I15908">
        <v>2012</v>
      </c>
      <c r="J15908" t="s">
        <v>68</v>
      </c>
      <c r="K15908">
        <v>2014</v>
      </c>
      <c r="L15908" s="18">
        <v>41671</v>
      </c>
      <c r="M15908" t="s">
        <v>69</v>
      </c>
      <c r="N15908" t="s">
        <v>65</v>
      </c>
      <c r="O15908" t="s">
        <v>21168</v>
      </c>
    </row>
    <row r="15909" spans="1:15" x14ac:dyDescent="0.3">
      <c r="A15909" t="s">
        <v>21169</v>
      </c>
      <c r="B15909" t="s">
        <v>8</v>
      </c>
      <c r="C15909" t="s">
        <v>18</v>
      </c>
      <c r="D15909" t="s">
        <v>89</v>
      </c>
      <c r="E15909" t="s">
        <v>90</v>
      </c>
      <c r="F15909" t="s">
        <v>65</v>
      </c>
      <c r="G15909" t="s">
        <v>66</v>
      </c>
      <c r="H15909" t="s">
        <v>67</v>
      </c>
      <c r="I15909">
        <v>2012</v>
      </c>
      <c r="J15909" t="s">
        <v>68</v>
      </c>
      <c r="K15909">
        <v>2019</v>
      </c>
      <c r="L15909" s="18">
        <v>43621</v>
      </c>
      <c r="M15909" t="s">
        <v>69</v>
      </c>
      <c r="N15909" t="s">
        <v>65</v>
      </c>
      <c r="O15909" t="s">
        <v>21170</v>
      </c>
    </row>
    <row r="15910" spans="1:15" x14ac:dyDescent="0.3">
      <c r="A15910" t="s">
        <v>21171</v>
      </c>
      <c r="B15910" t="s">
        <v>8</v>
      </c>
      <c r="C15910" t="s">
        <v>29</v>
      </c>
      <c r="D15910" t="s">
        <v>89</v>
      </c>
      <c r="E15910" t="s">
        <v>90</v>
      </c>
      <c r="F15910" t="s">
        <v>65</v>
      </c>
      <c r="G15910" t="s">
        <v>66</v>
      </c>
      <c r="H15910" t="s">
        <v>67</v>
      </c>
      <c r="I15910">
        <v>2011</v>
      </c>
      <c r="J15910" t="s">
        <v>68</v>
      </c>
      <c r="K15910">
        <v>2011</v>
      </c>
      <c r="L15910" s="18">
        <v>40756</v>
      </c>
      <c r="M15910" t="s">
        <v>69</v>
      </c>
      <c r="N15910" t="s">
        <v>65</v>
      </c>
      <c r="O15910" t="s">
        <v>21172</v>
      </c>
    </row>
    <row r="15911" spans="1:15" x14ac:dyDescent="0.3">
      <c r="A15911" t="s">
        <v>21173</v>
      </c>
      <c r="B15911" t="s">
        <v>8</v>
      </c>
      <c r="C15911" t="s">
        <v>23</v>
      </c>
      <c r="D15911" t="s">
        <v>74</v>
      </c>
      <c r="E15911" t="s">
        <v>75</v>
      </c>
      <c r="F15911" t="s">
        <v>65</v>
      </c>
      <c r="G15911" t="s">
        <v>84</v>
      </c>
      <c r="H15911" t="s">
        <v>85</v>
      </c>
      <c r="I15911">
        <v>2011</v>
      </c>
      <c r="J15911" t="s">
        <v>68</v>
      </c>
      <c r="K15911">
        <v>2014</v>
      </c>
      <c r="L15911" s="18">
        <v>41791</v>
      </c>
      <c r="M15911" t="s">
        <v>69</v>
      </c>
      <c r="N15911" t="s">
        <v>65</v>
      </c>
      <c r="O15911" t="s">
        <v>19654</v>
      </c>
    </row>
    <row r="15912" spans="1:15" x14ac:dyDescent="0.3">
      <c r="A15912" t="s">
        <v>21174</v>
      </c>
      <c r="B15912" t="s">
        <v>8</v>
      </c>
      <c r="C15912" t="s">
        <v>25</v>
      </c>
      <c r="D15912" t="s">
        <v>63</v>
      </c>
      <c r="E15912" t="s">
        <v>64</v>
      </c>
      <c r="F15912" t="s">
        <v>65</v>
      </c>
      <c r="G15912" t="s">
        <v>66</v>
      </c>
      <c r="H15912" t="s">
        <v>67</v>
      </c>
      <c r="I15912">
        <v>2011</v>
      </c>
      <c r="J15912" t="s">
        <v>68</v>
      </c>
      <c r="K15912">
        <v>2012</v>
      </c>
      <c r="L15912" s="18">
        <v>41000</v>
      </c>
      <c r="M15912" t="s">
        <v>69</v>
      </c>
      <c r="N15912" t="s">
        <v>65</v>
      </c>
      <c r="O15912" t="s">
        <v>21175</v>
      </c>
    </row>
    <row r="15913" spans="1:15" x14ac:dyDescent="0.3">
      <c r="A15913" t="s">
        <v>21176</v>
      </c>
      <c r="B15913" t="s">
        <v>8</v>
      </c>
      <c r="C15913" t="s">
        <v>18</v>
      </c>
      <c r="D15913" t="s">
        <v>89</v>
      </c>
      <c r="E15913" t="s">
        <v>90</v>
      </c>
      <c r="F15913" t="s">
        <v>65</v>
      </c>
      <c r="G15913" t="s">
        <v>66</v>
      </c>
      <c r="H15913" t="s">
        <v>67</v>
      </c>
      <c r="I15913">
        <v>2012</v>
      </c>
      <c r="J15913" t="s">
        <v>68</v>
      </c>
      <c r="K15913">
        <v>2016</v>
      </c>
      <c r="L15913" s="18">
        <v>42580</v>
      </c>
      <c r="M15913" t="s">
        <v>69</v>
      </c>
      <c r="N15913" t="s">
        <v>65</v>
      </c>
      <c r="O15913" t="s">
        <v>19848</v>
      </c>
    </row>
    <row r="15914" spans="1:15" x14ac:dyDescent="0.3">
      <c r="A15914" t="s">
        <v>21177</v>
      </c>
      <c r="B15914" t="s">
        <v>8</v>
      </c>
      <c r="C15914" t="s">
        <v>16</v>
      </c>
      <c r="D15914" t="s">
        <v>63</v>
      </c>
      <c r="E15914" t="s">
        <v>64</v>
      </c>
      <c r="F15914" t="s">
        <v>65</v>
      </c>
      <c r="G15914" t="s">
        <v>66</v>
      </c>
      <c r="H15914" t="s">
        <v>67</v>
      </c>
      <c r="I15914">
        <v>2011</v>
      </c>
      <c r="J15914" t="s">
        <v>68</v>
      </c>
      <c r="K15914">
        <v>2013</v>
      </c>
      <c r="L15914" s="18">
        <v>41395</v>
      </c>
      <c r="M15914" t="s">
        <v>69</v>
      </c>
      <c r="N15914" t="s">
        <v>65</v>
      </c>
      <c r="O15914" t="s">
        <v>20259</v>
      </c>
    </row>
    <row r="15915" spans="1:15" x14ac:dyDescent="0.3">
      <c r="A15915" t="s">
        <v>21178</v>
      </c>
      <c r="B15915" t="s">
        <v>8</v>
      </c>
      <c r="C15915" t="s">
        <v>18</v>
      </c>
      <c r="D15915" t="s">
        <v>89</v>
      </c>
      <c r="E15915" t="s">
        <v>90</v>
      </c>
      <c r="F15915" t="s">
        <v>65</v>
      </c>
      <c r="G15915" t="s">
        <v>66</v>
      </c>
      <c r="H15915" t="s">
        <v>67</v>
      </c>
      <c r="I15915">
        <v>2008</v>
      </c>
      <c r="J15915" t="s">
        <v>68</v>
      </c>
      <c r="K15915">
        <v>2012</v>
      </c>
      <c r="L15915" s="18">
        <v>41030</v>
      </c>
      <c r="M15915" t="s">
        <v>69</v>
      </c>
      <c r="N15915" t="s">
        <v>65</v>
      </c>
      <c r="O15915" t="s">
        <v>19971</v>
      </c>
    </row>
    <row r="15916" spans="1:15" x14ac:dyDescent="0.3">
      <c r="A15916" t="s">
        <v>21179</v>
      </c>
      <c r="B15916" t="s">
        <v>8</v>
      </c>
      <c r="C15916" t="s">
        <v>18</v>
      </c>
      <c r="D15916" t="s">
        <v>89</v>
      </c>
      <c r="E15916" t="s">
        <v>90</v>
      </c>
      <c r="F15916" t="s">
        <v>65</v>
      </c>
      <c r="G15916" t="s">
        <v>66</v>
      </c>
      <c r="H15916" t="s">
        <v>67</v>
      </c>
      <c r="I15916">
        <v>2012</v>
      </c>
      <c r="J15916" t="s">
        <v>68</v>
      </c>
      <c r="K15916">
        <v>2012</v>
      </c>
      <c r="L15916" s="18">
        <v>41061</v>
      </c>
      <c r="M15916" t="s">
        <v>69</v>
      </c>
      <c r="N15916" t="s">
        <v>65</v>
      </c>
      <c r="O15916" t="s">
        <v>21180</v>
      </c>
    </row>
    <row r="15917" spans="1:15" x14ac:dyDescent="0.3">
      <c r="A15917" t="s">
        <v>21181</v>
      </c>
      <c r="B15917" t="s">
        <v>8</v>
      </c>
      <c r="C15917" t="s">
        <v>18</v>
      </c>
      <c r="D15917" t="s">
        <v>89</v>
      </c>
      <c r="E15917" t="s">
        <v>90</v>
      </c>
      <c r="F15917" t="s">
        <v>65</v>
      </c>
      <c r="G15917" t="s">
        <v>66</v>
      </c>
      <c r="H15917" t="s">
        <v>67</v>
      </c>
      <c r="I15917">
        <v>2011</v>
      </c>
      <c r="J15917" t="s">
        <v>68</v>
      </c>
      <c r="K15917">
        <v>2017</v>
      </c>
      <c r="L15917" s="18">
        <v>42872</v>
      </c>
      <c r="M15917" t="s">
        <v>69</v>
      </c>
      <c r="N15917" t="s">
        <v>65</v>
      </c>
      <c r="O15917" t="s">
        <v>21182</v>
      </c>
    </row>
    <row r="15918" spans="1:15" x14ac:dyDescent="0.3">
      <c r="A15918" t="s">
        <v>21183</v>
      </c>
      <c r="B15918" t="s">
        <v>8</v>
      </c>
      <c r="C15918" t="s">
        <v>15</v>
      </c>
      <c r="D15918" t="s">
        <v>74</v>
      </c>
      <c r="E15918" t="s">
        <v>75</v>
      </c>
      <c r="F15918" t="s">
        <v>65</v>
      </c>
      <c r="G15918" t="s">
        <v>66</v>
      </c>
      <c r="H15918" t="s">
        <v>67</v>
      </c>
      <c r="I15918">
        <v>2011</v>
      </c>
      <c r="J15918" t="s">
        <v>68</v>
      </c>
      <c r="K15918">
        <v>2013</v>
      </c>
      <c r="L15918" s="18">
        <v>41326</v>
      </c>
      <c r="M15918" t="s">
        <v>69</v>
      </c>
      <c r="N15918" t="s">
        <v>65</v>
      </c>
      <c r="O15918" t="s">
        <v>20170</v>
      </c>
    </row>
    <row r="15919" spans="1:15" x14ac:dyDescent="0.3">
      <c r="A15919" t="s">
        <v>21184</v>
      </c>
      <c r="B15919" t="s">
        <v>8</v>
      </c>
      <c r="C15919" t="s">
        <v>22</v>
      </c>
      <c r="D15919" t="s">
        <v>74</v>
      </c>
      <c r="E15919" t="s">
        <v>75</v>
      </c>
      <c r="F15919" t="s">
        <v>65</v>
      </c>
      <c r="G15919" t="s">
        <v>84</v>
      </c>
      <c r="H15919" t="s">
        <v>85</v>
      </c>
      <c r="I15919">
        <v>2011</v>
      </c>
      <c r="J15919" t="s">
        <v>68</v>
      </c>
      <c r="K15919">
        <v>2014</v>
      </c>
      <c r="L15919" s="18">
        <v>41791</v>
      </c>
      <c r="M15919" t="s">
        <v>69</v>
      </c>
      <c r="N15919" t="s">
        <v>65</v>
      </c>
      <c r="O15919" t="s">
        <v>21185</v>
      </c>
    </row>
    <row r="15920" spans="1:15" x14ac:dyDescent="0.3">
      <c r="A15920" t="s">
        <v>21186</v>
      </c>
      <c r="B15920" t="s">
        <v>8</v>
      </c>
      <c r="C15920" t="s">
        <v>18</v>
      </c>
      <c r="D15920" t="s">
        <v>81</v>
      </c>
      <c r="E15920" t="s">
        <v>75</v>
      </c>
      <c r="F15920" t="s">
        <v>65</v>
      </c>
      <c r="G15920" t="s">
        <v>66</v>
      </c>
      <c r="H15920" t="s">
        <v>67</v>
      </c>
      <c r="I15920">
        <v>2012</v>
      </c>
      <c r="J15920" t="s">
        <v>68</v>
      </c>
      <c r="K15920">
        <v>2016</v>
      </c>
      <c r="L15920" s="18">
        <v>42646</v>
      </c>
      <c r="M15920" t="s">
        <v>69</v>
      </c>
      <c r="N15920" t="s">
        <v>65</v>
      </c>
      <c r="O15920" t="s">
        <v>21187</v>
      </c>
    </row>
    <row r="15921" spans="1:15" x14ac:dyDescent="0.3">
      <c r="A15921" t="s">
        <v>21188</v>
      </c>
      <c r="B15921" t="s">
        <v>8</v>
      </c>
      <c r="C15921" t="s">
        <v>19</v>
      </c>
      <c r="D15921" t="s">
        <v>74</v>
      </c>
      <c r="E15921" t="s">
        <v>75</v>
      </c>
      <c r="F15921" t="s">
        <v>65</v>
      </c>
      <c r="G15921" t="s">
        <v>84</v>
      </c>
      <c r="H15921" t="s">
        <v>85</v>
      </c>
      <c r="I15921">
        <v>2012</v>
      </c>
      <c r="J15921" t="s">
        <v>68</v>
      </c>
      <c r="K15921">
        <v>2014</v>
      </c>
      <c r="L15921" s="18">
        <v>41944</v>
      </c>
      <c r="M15921" t="s">
        <v>69</v>
      </c>
      <c r="N15921" t="s">
        <v>65</v>
      </c>
      <c r="O15921" t="s">
        <v>20471</v>
      </c>
    </row>
    <row r="15922" spans="1:15" x14ac:dyDescent="0.3">
      <c r="A15922" t="s">
        <v>21189</v>
      </c>
      <c r="B15922" t="s">
        <v>8</v>
      </c>
      <c r="C15922" t="s">
        <v>18</v>
      </c>
      <c r="D15922" t="s">
        <v>74</v>
      </c>
      <c r="E15922" t="s">
        <v>75</v>
      </c>
      <c r="F15922" t="s">
        <v>65</v>
      </c>
      <c r="G15922" t="s">
        <v>66</v>
      </c>
      <c r="H15922" t="s">
        <v>67</v>
      </c>
      <c r="I15922">
        <v>2012</v>
      </c>
      <c r="J15922" t="s">
        <v>68</v>
      </c>
      <c r="K15922">
        <v>2014</v>
      </c>
      <c r="L15922" s="18">
        <v>41821</v>
      </c>
      <c r="M15922" t="s">
        <v>69</v>
      </c>
      <c r="N15922" t="s">
        <v>65</v>
      </c>
      <c r="O15922" t="s">
        <v>20957</v>
      </c>
    </row>
    <row r="15923" spans="1:15" x14ac:dyDescent="0.3">
      <c r="A15923" t="s">
        <v>21190</v>
      </c>
      <c r="B15923" t="s">
        <v>8</v>
      </c>
      <c r="C15923" t="s">
        <v>19</v>
      </c>
      <c r="D15923" t="s">
        <v>74</v>
      </c>
      <c r="E15923" t="s">
        <v>75</v>
      </c>
      <c r="F15923" t="s">
        <v>65</v>
      </c>
      <c r="G15923" t="s">
        <v>66</v>
      </c>
      <c r="H15923" t="s">
        <v>67</v>
      </c>
      <c r="I15923">
        <v>2012</v>
      </c>
      <c r="J15923" t="s">
        <v>68</v>
      </c>
      <c r="K15923">
        <v>2015</v>
      </c>
      <c r="L15923" s="18">
        <v>42036</v>
      </c>
      <c r="M15923" t="s">
        <v>69</v>
      </c>
      <c r="N15923" t="s">
        <v>65</v>
      </c>
      <c r="O15923" t="s">
        <v>21191</v>
      </c>
    </row>
    <row r="15924" spans="1:15" x14ac:dyDescent="0.3">
      <c r="A15924" t="s">
        <v>21192</v>
      </c>
      <c r="B15924" t="s">
        <v>8</v>
      </c>
      <c r="C15924" t="s">
        <v>20</v>
      </c>
      <c r="D15924" t="s">
        <v>89</v>
      </c>
      <c r="E15924" t="s">
        <v>90</v>
      </c>
      <c r="F15924" t="s">
        <v>65</v>
      </c>
      <c r="G15924" t="s">
        <v>66</v>
      </c>
      <c r="H15924" t="s">
        <v>67</v>
      </c>
      <c r="I15924">
        <v>2012</v>
      </c>
      <c r="J15924" t="s">
        <v>68</v>
      </c>
      <c r="K15924">
        <v>2013</v>
      </c>
      <c r="L15924" s="18">
        <v>41548</v>
      </c>
      <c r="M15924" t="s">
        <v>69</v>
      </c>
      <c r="N15924" t="s">
        <v>65</v>
      </c>
      <c r="O15924" t="s">
        <v>20215</v>
      </c>
    </row>
    <row r="15925" spans="1:15" x14ac:dyDescent="0.3">
      <c r="A15925" t="s">
        <v>21193</v>
      </c>
      <c r="B15925" t="s">
        <v>8</v>
      </c>
      <c r="C15925" t="s">
        <v>18</v>
      </c>
      <c r="D15925" t="s">
        <v>89</v>
      </c>
      <c r="E15925" t="s">
        <v>90</v>
      </c>
      <c r="F15925" t="s">
        <v>65</v>
      </c>
      <c r="G15925" t="s">
        <v>66</v>
      </c>
      <c r="H15925" t="s">
        <v>67</v>
      </c>
      <c r="I15925">
        <v>2012</v>
      </c>
      <c r="J15925" t="s">
        <v>68</v>
      </c>
      <c r="K15925">
        <v>2015</v>
      </c>
      <c r="L15925" s="18">
        <v>42036</v>
      </c>
      <c r="M15925" t="s">
        <v>69</v>
      </c>
      <c r="N15925" t="s">
        <v>65</v>
      </c>
      <c r="O15925" t="s">
        <v>21194</v>
      </c>
    </row>
    <row r="15926" spans="1:15" x14ac:dyDescent="0.3">
      <c r="A15926" t="s">
        <v>21195</v>
      </c>
      <c r="B15926" t="s">
        <v>8</v>
      </c>
      <c r="C15926" t="s">
        <v>18</v>
      </c>
      <c r="D15926" t="s">
        <v>74</v>
      </c>
      <c r="E15926" t="s">
        <v>75</v>
      </c>
      <c r="F15926" t="s">
        <v>65</v>
      </c>
      <c r="G15926" t="s">
        <v>66</v>
      </c>
      <c r="H15926" t="s">
        <v>67</v>
      </c>
      <c r="I15926">
        <v>2008</v>
      </c>
      <c r="J15926" t="s">
        <v>68</v>
      </c>
      <c r="K15926">
        <v>2012</v>
      </c>
      <c r="L15926" s="18">
        <v>40909</v>
      </c>
      <c r="M15926" t="s">
        <v>69</v>
      </c>
      <c r="N15926" t="s">
        <v>65</v>
      </c>
      <c r="O15926" t="s">
        <v>19617</v>
      </c>
    </row>
    <row r="15927" spans="1:15" x14ac:dyDescent="0.3">
      <c r="A15927" t="s">
        <v>21196</v>
      </c>
      <c r="B15927" t="s">
        <v>8</v>
      </c>
      <c r="C15927" t="s">
        <v>19</v>
      </c>
      <c r="D15927" t="s">
        <v>74</v>
      </c>
      <c r="E15927" t="s">
        <v>75</v>
      </c>
      <c r="F15927" t="s">
        <v>65</v>
      </c>
      <c r="G15927" t="s">
        <v>66</v>
      </c>
      <c r="H15927" t="s">
        <v>67</v>
      </c>
      <c r="I15927">
        <v>2011</v>
      </c>
      <c r="J15927" t="s">
        <v>68</v>
      </c>
      <c r="K15927">
        <v>2012</v>
      </c>
      <c r="L15927" s="18">
        <v>41030</v>
      </c>
      <c r="M15927" t="s">
        <v>69</v>
      </c>
      <c r="N15927" t="s">
        <v>65</v>
      </c>
      <c r="O15927" t="s">
        <v>20152</v>
      </c>
    </row>
    <row r="15928" spans="1:15" x14ac:dyDescent="0.3">
      <c r="A15928" t="s">
        <v>21197</v>
      </c>
      <c r="B15928" t="s">
        <v>8</v>
      </c>
      <c r="C15928" t="s">
        <v>22</v>
      </c>
      <c r="D15928" t="s">
        <v>89</v>
      </c>
      <c r="E15928" t="s">
        <v>90</v>
      </c>
      <c r="F15928" t="s">
        <v>65</v>
      </c>
      <c r="G15928" t="s">
        <v>66</v>
      </c>
      <c r="H15928" t="s">
        <v>67</v>
      </c>
      <c r="I15928">
        <v>2011</v>
      </c>
      <c r="J15928" t="s">
        <v>68</v>
      </c>
      <c r="K15928">
        <v>2012</v>
      </c>
      <c r="L15928" s="18">
        <v>41061</v>
      </c>
      <c r="M15928" t="s">
        <v>69</v>
      </c>
      <c r="N15928" t="s">
        <v>65</v>
      </c>
      <c r="O15928" t="s">
        <v>21198</v>
      </c>
    </row>
    <row r="15929" spans="1:15" x14ac:dyDescent="0.3">
      <c r="A15929" t="s">
        <v>21199</v>
      </c>
      <c r="B15929" t="s">
        <v>8</v>
      </c>
      <c r="C15929" t="s">
        <v>18</v>
      </c>
      <c r="D15929" t="s">
        <v>89</v>
      </c>
      <c r="E15929" t="s">
        <v>90</v>
      </c>
      <c r="F15929" t="s">
        <v>65</v>
      </c>
      <c r="G15929" t="s">
        <v>66</v>
      </c>
      <c r="H15929" t="s">
        <v>67</v>
      </c>
      <c r="I15929">
        <v>2012</v>
      </c>
      <c r="J15929" t="s">
        <v>68</v>
      </c>
      <c r="K15929">
        <v>2014</v>
      </c>
      <c r="L15929" s="18">
        <v>41821</v>
      </c>
      <c r="M15929" t="s">
        <v>69</v>
      </c>
      <c r="N15929" t="s">
        <v>65</v>
      </c>
      <c r="O15929" t="s">
        <v>21200</v>
      </c>
    </row>
    <row r="15930" spans="1:15" x14ac:dyDescent="0.3">
      <c r="A15930" t="s">
        <v>21201</v>
      </c>
      <c r="B15930" t="s">
        <v>8</v>
      </c>
      <c r="C15930" t="s">
        <v>19</v>
      </c>
      <c r="D15930" t="s">
        <v>63</v>
      </c>
      <c r="E15930" t="s">
        <v>64</v>
      </c>
      <c r="F15930" t="s">
        <v>65</v>
      </c>
      <c r="G15930" t="s">
        <v>66</v>
      </c>
      <c r="H15930" t="s">
        <v>67</v>
      </c>
      <c r="I15930">
        <v>2011</v>
      </c>
      <c r="J15930" t="s">
        <v>68</v>
      </c>
      <c r="K15930">
        <v>2012</v>
      </c>
      <c r="L15930" s="18">
        <v>41122</v>
      </c>
      <c r="M15930" t="s">
        <v>69</v>
      </c>
      <c r="N15930" t="s">
        <v>65</v>
      </c>
      <c r="O15930" t="s">
        <v>20886</v>
      </c>
    </row>
    <row r="15931" spans="1:15" x14ac:dyDescent="0.3">
      <c r="A15931" t="s">
        <v>21202</v>
      </c>
      <c r="B15931" t="s">
        <v>8</v>
      </c>
      <c r="C15931" t="s">
        <v>15</v>
      </c>
      <c r="D15931" t="s">
        <v>74</v>
      </c>
      <c r="E15931" t="s">
        <v>75</v>
      </c>
      <c r="F15931" t="s">
        <v>65</v>
      </c>
      <c r="G15931" t="s">
        <v>66</v>
      </c>
      <c r="H15931" t="s">
        <v>67</v>
      </c>
      <c r="I15931">
        <v>2012</v>
      </c>
      <c r="J15931" t="s">
        <v>68</v>
      </c>
      <c r="K15931">
        <v>2013</v>
      </c>
      <c r="L15931" s="18">
        <v>41365</v>
      </c>
      <c r="M15931" t="s">
        <v>69</v>
      </c>
      <c r="N15931" t="s">
        <v>65</v>
      </c>
      <c r="O15931" t="s">
        <v>20215</v>
      </c>
    </row>
    <row r="15932" spans="1:15" x14ac:dyDescent="0.3">
      <c r="A15932" t="s">
        <v>21203</v>
      </c>
      <c r="B15932" t="s">
        <v>8</v>
      </c>
      <c r="C15932" t="s">
        <v>18</v>
      </c>
      <c r="D15932" t="s">
        <v>74</v>
      </c>
      <c r="E15932" t="s">
        <v>75</v>
      </c>
      <c r="F15932" t="s">
        <v>65</v>
      </c>
      <c r="G15932" t="s">
        <v>66</v>
      </c>
      <c r="H15932" t="s">
        <v>67</v>
      </c>
      <c r="I15932">
        <v>2011</v>
      </c>
      <c r="J15932" t="s">
        <v>68</v>
      </c>
      <c r="K15932">
        <v>2015</v>
      </c>
      <c r="L15932" s="18">
        <v>42125</v>
      </c>
      <c r="M15932" t="s">
        <v>69</v>
      </c>
      <c r="N15932" t="s">
        <v>65</v>
      </c>
      <c r="O15932" t="s">
        <v>19751</v>
      </c>
    </row>
    <row r="15933" spans="1:15" x14ac:dyDescent="0.3">
      <c r="A15933" t="s">
        <v>21204</v>
      </c>
      <c r="B15933" t="s">
        <v>8</v>
      </c>
      <c r="C15933" t="s">
        <v>15</v>
      </c>
      <c r="D15933" t="s">
        <v>74</v>
      </c>
      <c r="E15933" t="s">
        <v>75</v>
      </c>
      <c r="F15933" t="s">
        <v>65</v>
      </c>
      <c r="G15933" t="s">
        <v>66</v>
      </c>
      <c r="H15933" t="s">
        <v>67</v>
      </c>
      <c r="I15933">
        <v>2012</v>
      </c>
      <c r="J15933" t="s">
        <v>68</v>
      </c>
      <c r="K15933">
        <v>2013</v>
      </c>
      <c r="L15933" s="18">
        <v>41548</v>
      </c>
      <c r="M15933" t="s">
        <v>69</v>
      </c>
      <c r="N15933" t="s">
        <v>65</v>
      </c>
      <c r="O15933" t="s">
        <v>20215</v>
      </c>
    </row>
    <row r="15934" spans="1:15" x14ac:dyDescent="0.3">
      <c r="A15934" t="s">
        <v>21205</v>
      </c>
      <c r="B15934" t="s">
        <v>8</v>
      </c>
      <c r="C15934" t="s">
        <v>18</v>
      </c>
      <c r="D15934" t="s">
        <v>63</v>
      </c>
      <c r="E15934" t="s">
        <v>64</v>
      </c>
      <c r="F15934" t="s">
        <v>65</v>
      </c>
      <c r="G15934" t="s">
        <v>66</v>
      </c>
      <c r="H15934" t="s">
        <v>67</v>
      </c>
      <c r="I15934">
        <v>2011</v>
      </c>
      <c r="J15934" t="s">
        <v>68</v>
      </c>
      <c r="K15934">
        <v>2017</v>
      </c>
      <c r="L15934" s="18">
        <v>42761</v>
      </c>
      <c r="M15934" t="s">
        <v>69</v>
      </c>
      <c r="N15934" t="s">
        <v>68</v>
      </c>
      <c r="O15934" t="s">
        <v>21206</v>
      </c>
    </row>
    <row r="15935" spans="1:15" x14ac:dyDescent="0.3">
      <c r="A15935" t="s">
        <v>21207</v>
      </c>
      <c r="B15935" t="s">
        <v>8</v>
      </c>
      <c r="C15935" t="s">
        <v>18</v>
      </c>
      <c r="D15935" t="s">
        <v>81</v>
      </c>
      <c r="E15935" t="s">
        <v>75</v>
      </c>
      <c r="F15935" t="s">
        <v>65</v>
      </c>
      <c r="G15935" t="s">
        <v>84</v>
      </c>
      <c r="H15935" t="s">
        <v>85</v>
      </c>
      <c r="I15935">
        <v>2012</v>
      </c>
      <c r="J15935" t="s">
        <v>68</v>
      </c>
      <c r="K15935">
        <v>2014</v>
      </c>
      <c r="L15935" s="18">
        <v>41778</v>
      </c>
      <c r="M15935" t="s">
        <v>69</v>
      </c>
      <c r="N15935" t="s">
        <v>65</v>
      </c>
      <c r="O15935" t="s">
        <v>20491</v>
      </c>
    </row>
    <row r="15936" spans="1:15" x14ac:dyDescent="0.3">
      <c r="A15936" t="s">
        <v>21208</v>
      </c>
      <c r="B15936" t="s">
        <v>8</v>
      </c>
      <c r="C15936" t="s">
        <v>15</v>
      </c>
      <c r="D15936" t="s">
        <v>63</v>
      </c>
      <c r="E15936" t="s">
        <v>64</v>
      </c>
      <c r="F15936" t="s">
        <v>65</v>
      </c>
      <c r="G15936" t="s">
        <v>66</v>
      </c>
      <c r="H15936" t="s">
        <v>67</v>
      </c>
      <c r="I15936">
        <v>2012</v>
      </c>
      <c r="J15936" t="s">
        <v>68</v>
      </c>
      <c r="K15936">
        <v>2014</v>
      </c>
      <c r="L15936" s="18">
        <v>41730</v>
      </c>
      <c r="M15936" t="s">
        <v>69</v>
      </c>
      <c r="N15936" t="s">
        <v>65</v>
      </c>
      <c r="O15936" t="s">
        <v>20016</v>
      </c>
    </row>
    <row r="15937" spans="1:15" x14ac:dyDescent="0.3">
      <c r="A15937" t="s">
        <v>21209</v>
      </c>
      <c r="B15937" t="s">
        <v>8</v>
      </c>
      <c r="C15937" t="s">
        <v>17</v>
      </c>
      <c r="D15937" t="s">
        <v>63</v>
      </c>
      <c r="E15937" t="s">
        <v>64</v>
      </c>
      <c r="F15937" t="s">
        <v>65</v>
      </c>
      <c r="G15937" t="s">
        <v>66</v>
      </c>
      <c r="H15937" t="s">
        <v>67</v>
      </c>
      <c r="I15937">
        <v>2011</v>
      </c>
      <c r="J15937" t="s">
        <v>68</v>
      </c>
      <c r="K15937">
        <v>2013</v>
      </c>
      <c r="L15937" s="18">
        <v>41306</v>
      </c>
      <c r="M15937" t="s">
        <v>69</v>
      </c>
      <c r="N15937" t="s">
        <v>65</v>
      </c>
      <c r="O15937" t="s">
        <v>18253</v>
      </c>
    </row>
    <row r="15938" spans="1:15" x14ac:dyDescent="0.3">
      <c r="A15938" t="s">
        <v>21210</v>
      </c>
      <c r="B15938" t="s">
        <v>8</v>
      </c>
      <c r="C15938" t="s">
        <v>15</v>
      </c>
      <c r="D15938" t="s">
        <v>63</v>
      </c>
      <c r="E15938" t="s">
        <v>64</v>
      </c>
      <c r="F15938" t="s">
        <v>65</v>
      </c>
      <c r="G15938" t="s">
        <v>84</v>
      </c>
      <c r="H15938" t="s">
        <v>85</v>
      </c>
      <c r="I15938">
        <v>2011</v>
      </c>
      <c r="J15938" t="s">
        <v>68</v>
      </c>
      <c r="K15938">
        <v>2012</v>
      </c>
      <c r="L15938" s="18">
        <v>41214</v>
      </c>
      <c r="M15938" t="s">
        <v>69</v>
      </c>
      <c r="N15938" t="s">
        <v>65</v>
      </c>
      <c r="O15938" t="s">
        <v>20016</v>
      </c>
    </row>
    <row r="15939" spans="1:15" x14ac:dyDescent="0.3">
      <c r="A15939" t="s">
        <v>21211</v>
      </c>
      <c r="B15939" t="s">
        <v>8</v>
      </c>
      <c r="C15939" t="s">
        <v>19</v>
      </c>
      <c r="D15939" t="s">
        <v>63</v>
      </c>
      <c r="E15939" t="s">
        <v>64</v>
      </c>
      <c r="F15939" t="s">
        <v>65</v>
      </c>
      <c r="G15939" t="s">
        <v>66</v>
      </c>
      <c r="H15939" t="s">
        <v>67</v>
      </c>
      <c r="I15939">
        <v>2012</v>
      </c>
      <c r="J15939" t="s">
        <v>68</v>
      </c>
      <c r="K15939">
        <v>2013</v>
      </c>
      <c r="L15939" s="18">
        <v>41609</v>
      </c>
      <c r="M15939" t="s">
        <v>69</v>
      </c>
      <c r="N15939" t="s">
        <v>65</v>
      </c>
      <c r="O15939" t="s">
        <v>20385</v>
      </c>
    </row>
    <row r="15940" spans="1:15" x14ac:dyDescent="0.3">
      <c r="A15940" t="s">
        <v>21212</v>
      </c>
      <c r="B15940" t="s">
        <v>8</v>
      </c>
      <c r="C15940" t="s">
        <v>22</v>
      </c>
      <c r="D15940" t="s">
        <v>63</v>
      </c>
      <c r="E15940" t="s">
        <v>64</v>
      </c>
      <c r="F15940" t="s">
        <v>65</v>
      </c>
      <c r="G15940" t="s">
        <v>66</v>
      </c>
      <c r="H15940" t="s">
        <v>67</v>
      </c>
      <c r="I15940">
        <v>2012</v>
      </c>
      <c r="J15940" t="s">
        <v>68</v>
      </c>
      <c r="K15940">
        <v>2014</v>
      </c>
      <c r="L15940" s="18">
        <v>41760</v>
      </c>
      <c r="M15940" t="s">
        <v>69</v>
      </c>
      <c r="N15940" t="s">
        <v>65</v>
      </c>
      <c r="O15940" t="s">
        <v>20905</v>
      </c>
    </row>
    <row r="15941" spans="1:15" x14ac:dyDescent="0.3">
      <c r="A15941" t="s">
        <v>21213</v>
      </c>
      <c r="B15941" t="s">
        <v>8</v>
      </c>
      <c r="C15941" t="s">
        <v>18</v>
      </c>
      <c r="D15941" t="s">
        <v>74</v>
      </c>
      <c r="E15941" t="s">
        <v>75</v>
      </c>
      <c r="F15941" t="s">
        <v>65</v>
      </c>
      <c r="G15941" t="s">
        <v>66</v>
      </c>
      <c r="H15941" t="s">
        <v>67</v>
      </c>
      <c r="I15941">
        <v>2012</v>
      </c>
      <c r="J15941" t="s">
        <v>68</v>
      </c>
      <c r="K15941">
        <v>2015</v>
      </c>
      <c r="L15941" s="18">
        <v>41306</v>
      </c>
      <c r="M15941" t="s">
        <v>69</v>
      </c>
      <c r="N15941" t="s">
        <v>65</v>
      </c>
      <c r="O15941" t="s">
        <v>526</v>
      </c>
    </row>
    <row r="15942" spans="1:15" x14ac:dyDescent="0.3">
      <c r="A15942" t="s">
        <v>21214</v>
      </c>
      <c r="B15942" t="s">
        <v>8</v>
      </c>
      <c r="C15942" t="s">
        <v>25</v>
      </c>
      <c r="D15942" t="s">
        <v>74</v>
      </c>
      <c r="E15942" t="s">
        <v>75</v>
      </c>
      <c r="F15942" t="s">
        <v>65</v>
      </c>
      <c r="G15942" t="s">
        <v>66</v>
      </c>
      <c r="H15942" t="s">
        <v>67</v>
      </c>
      <c r="I15942">
        <v>2012</v>
      </c>
      <c r="J15942" t="s">
        <v>68</v>
      </c>
      <c r="K15942">
        <v>2012</v>
      </c>
      <c r="L15942" s="18">
        <v>41061</v>
      </c>
      <c r="M15942" t="s">
        <v>69</v>
      </c>
      <c r="N15942" t="s">
        <v>65</v>
      </c>
      <c r="O15942" t="s">
        <v>21215</v>
      </c>
    </row>
    <row r="15943" spans="1:15" x14ac:dyDescent="0.3">
      <c r="A15943" t="s">
        <v>21216</v>
      </c>
      <c r="B15943" t="s">
        <v>8</v>
      </c>
      <c r="C15943" t="s">
        <v>18</v>
      </c>
      <c r="D15943" t="s">
        <v>63</v>
      </c>
      <c r="E15943" t="s">
        <v>64</v>
      </c>
      <c r="F15943" t="s">
        <v>65</v>
      </c>
      <c r="G15943" t="s">
        <v>66</v>
      </c>
      <c r="H15943" t="s">
        <v>67</v>
      </c>
      <c r="I15943">
        <v>2012</v>
      </c>
      <c r="J15943" t="s">
        <v>68</v>
      </c>
      <c r="K15943">
        <v>2020</v>
      </c>
      <c r="L15943" s="18">
        <v>41971</v>
      </c>
      <c r="M15943" t="s">
        <v>69</v>
      </c>
      <c r="N15943" t="s">
        <v>68</v>
      </c>
      <c r="O15943" t="s">
        <v>19675</v>
      </c>
    </row>
    <row r="15944" spans="1:15" x14ac:dyDescent="0.3">
      <c r="A15944" t="s">
        <v>21217</v>
      </c>
      <c r="B15944" t="s">
        <v>8</v>
      </c>
      <c r="C15944" t="s">
        <v>16</v>
      </c>
      <c r="D15944" t="s">
        <v>74</v>
      </c>
      <c r="E15944" t="s">
        <v>75</v>
      </c>
      <c r="F15944" t="s">
        <v>65</v>
      </c>
      <c r="G15944" t="s">
        <v>66</v>
      </c>
      <c r="H15944" t="s">
        <v>67</v>
      </c>
      <c r="I15944">
        <v>2012</v>
      </c>
      <c r="J15944" t="s">
        <v>68</v>
      </c>
      <c r="K15944">
        <v>2017</v>
      </c>
      <c r="L15944" s="18">
        <v>42782</v>
      </c>
      <c r="M15944" t="s">
        <v>69</v>
      </c>
      <c r="N15944" t="s">
        <v>65</v>
      </c>
      <c r="O15944" t="s">
        <v>20992</v>
      </c>
    </row>
    <row r="15945" spans="1:15" x14ac:dyDescent="0.3">
      <c r="A15945" t="s">
        <v>21218</v>
      </c>
      <c r="B15945" t="s">
        <v>8</v>
      </c>
      <c r="C15945" t="s">
        <v>28</v>
      </c>
      <c r="D15945" t="s">
        <v>74</v>
      </c>
      <c r="E15945" t="s">
        <v>75</v>
      </c>
      <c r="F15945" t="s">
        <v>65</v>
      </c>
      <c r="G15945" t="s">
        <v>66</v>
      </c>
      <c r="H15945" t="s">
        <v>67</v>
      </c>
      <c r="I15945">
        <v>2012</v>
      </c>
      <c r="J15945" t="s">
        <v>68</v>
      </c>
      <c r="K15945">
        <v>2015</v>
      </c>
      <c r="L15945" s="18">
        <v>42179</v>
      </c>
      <c r="M15945" t="s">
        <v>69</v>
      </c>
      <c r="N15945" t="s">
        <v>65</v>
      </c>
      <c r="O15945" t="s">
        <v>20992</v>
      </c>
    </row>
    <row r="15946" spans="1:15" x14ac:dyDescent="0.3">
      <c r="A15946" t="s">
        <v>21219</v>
      </c>
      <c r="B15946" t="s">
        <v>8</v>
      </c>
      <c r="C15946" t="s">
        <v>15</v>
      </c>
      <c r="D15946" t="s">
        <v>89</v>
      </c>
      <c r="E15946" t="s">
        <v>90</v>
      </c>
      <c r="F15946" t="s">
        <v>65</v>
      </c>
      <c r="G15946" t="s">
        <v>66</v>
      </c>
      <c r="H15946" t="s">
        <v>67</v>
      </c>
      <c r="I15946">
        <v>2008</v>
      </c>
      <c r="J15946" t="s">
        <v>68</v>
      </c>
      <c r="K15946">
        <v>2010</v>
      </c>
      <c r="L15946" s="18">
        <v>40299</v>
      </c>
      <c r="M15946" t="s">
        <v>69</v>
      </c>
      <c r="N15946" t="s">
        <v>65</v>
      </c>
      <c r="O15946" t="s">
        <v>21220</v>
      </c>
    </row>
    <row r="15947" spans="1:15" x14ac:dyDescent="0.3">
      <c r="A15947" t="s">
        <v>21221</v>
      </c>
      <c r="B15947" t="s">
        <v>8</v>
      </c>
      <c r="C15947" t="s">
        <v>18</v>
      </c>
      <c r="D15947" t="s">
        <v>74</v>
      </c>
      <c r="E15947" t="s">
        <v>75</v>
      </c>
      <c r="F15947" t="s">
        <v>65</v>
      </c>
      <c r="G15947" t="s">
        <v>84</v>
      </c>
      <c r="H15947" t="s">
        <v>85</v>
      </c>
      <c r="I15947">
        <v>2012</v>
      </c>
      <c r="J15947" t="s">
        <v>68</v>
      </c>
      <c r="K15947">
        <v>2015</v>
      </c>
      <c r="L15947" s="18">
        <v>42095</v>
      </c>
      <c r="M15947" t="s">
        <v>69</v>
      </c>
      <c r="N15947" t="s">
        <v>65</v>
      </c>
      <c r="O15947" t="s">
        <v>20957</v>
      </c>
    </row>
    <row r="15948" spans="1:15" x14ac:dyDescent="0.3">
      <c r="A15948" t="s">
        <v>21222</v>
      </c>
      <c r="B15948" t="s">
        <v>8</v>
      </c>
      <c r="C15948" t="s">
        <v>27</v>
      </c>
      <c r="D15948" t="s">
        <v>89</v>
      </c>
      <c r="E15948" t="s">
        <v>90</v>
      </c>
      <c r="F15948" t="s">
        <v>65</v>
      </c>
      <c r="G15948" t="s">
        <v>66</v>
      </c>
      <c r="H15948" t="s">
        <v>67</v>
      </c>
      <c r="I15948">
        <v>2010</v>
      </c>
      <c r="J15948" t="s">
        <v>68</v>
      </c>
      <c r="K15948">
        <v>2012</v>
      </c>
      <c r="L15948" s="18">
        <v>41091</v>
      </c>
      <c r="M15948" t="s">
        <v>69</v>
      </c>
      <c r="N15948" t="s">
        <v>65</v>
      </c>
      <c r="O15948" t="s">
        <v>21223</v>
      </c>
    </row>
    <row r="15949" spans="1:15" x14ac:dyDescent="0.3">
      <c r="A15949" t="s">
        <v>21224</v>
      </c>
      <c r="B15949" t="s">
        <v>8</v>
      </c>
      <c r="C15949" t="s">
        <v>18</v>
      </c>
      <c r="D15949" t="s">
        <v>89</v>
      </c>
      <c r="E15949" t="s">
        <v>90</v>
      </c>
      <c r="F15949" t="s">
        <v>65</v>
      </c>
      <c r="G15949" t="s">
        <v>84</v>
      </c>
      <c r="H15949" t="s">
        <v>85</v>
      </c>
      <c r="I15949">
        <v>2012</v>
      </c>
      <c r="J15949" t="s">
        <v>68</v>
      </c>
      <c r="K15949">
        <v>2012</v>
      </c>
      <c r="L15949" s="18">
        <v>41153</v>
      </c>
      <c r="M15949" t="s">
        <v>69</v>
      </c>
      <c r="N15949" t="s">
        <v>65</v>
      </c>
      <c r="O15949" t="s">
        <v>21225</v>
      </c>
    </row>
    <row r="15950" spans="1:15" x14ac:dyDescent="0.3">
      <c r="A15950" t="s">
        <v>21226</v>
      </c>
      <c r="B15950" t="s">
        <v>8</v>
      </c>
      <c r="C15950" t="s">
        <v>19</v>
      </c>
      <c r="D15950" t="s">
        <v>63</v>
      </c>
      <c r="E15950" t="s">
        <v>64</v>
      </c>
      <c r="F15950" t="s">
        <v>65</v>
      </c>
      <c r="G15950" t="s">
        <v>66</v>
      </c>
      <c r="H15950" t="s">
        <v>67</v>
      </c>
      <c r="I15950">
        <v>2012</v>
      </c>
      <c r="J15950" t="s">
        <v>68</v>
      </c>
      <c r="K15950">
        <v>2012</v>
      </c>
      <c r="L15950" s="18">
        <v>41244</v>
      </c>
      <c r="M15950" t="s">
        <v>69</v>
      </c>
      <c r="N15950" t="s">
        <v>65</v>
      </c>
      <c r="O15950" t="s">
        <v>20886</v>
      </c>
    </row>
    <row r="15951" spans="1:15" x14ac:dyDescent="0.3">
      <c r="A15951" t="s">
        <v>21227</v>
      </c>
      <c r="B15951" t="s">
        <v>8</v>
      </c>
      <c r="C15951" t="s">
        <v>27</v>
      </c>
      <c r="D15951" t="s">
        <v>89</v>
      </c>
      <c r="E15951" t="s">
        <v>90</v>
      </c>
      <c r="F15951" t="s">
        <v>65</v>
      </c>
      <c r="G15951" t="s">
        <v>66</v>
      </c>
      <c r="H15951" t="s">
        <v>67</v>
      </c>
      <c r="I15951">
        <v>2011</v>
      </c>
      <c r="J15951" t="s">
        <v>68</v>
      </c>
      <c r="K15951">
        <v>2011</v>
      </c>
      <c r="L15951" s="18">
        <v>40788</v>
      </c>
      <c r="M15951" t="s">
        <v>69</v>
      </c>
      <c r="N15951" t="s">
        <v>65</v>
      </c>
      <c r="O15951" t="s">
        <v>20919</v>
      </c>
    </row>
    <row r="15952" spans="1:15" x14ac:dyDescent="0.3">
      <c r="A15952" t="s">
        <v>21228</v>
      </c>
      <c r="B15952" t="s">
        <v>8</v>
      </c>
      <c r="C15952" t="s">
        <v>18</v>
      </c>
      <c r="D15952" t="s">
        <v>74</v>
      </c>
      <c r="E15952" t="s">
        <v>75</v>
      </c>
      <c r="F15952" t="s">
        <v>65</v>
      </c>
      <c r="G15952" t="s">
        <v>66</v>
      </c>
      <c r="H15952" t="s">
        <v>67</v>
      </c>
      <c r="I15952">
        <v>2012</v>
      </c>
      <c r="J15952" t="s">
        <v>68</v>
      </c>
      <c r="K15952">
        <v>2018</v>
      </c>
      <c r="L15952" s="18">
        <v>43271</v>
      </c>
      <c r="M15952" t="s">
        <v>69</v>
      </c>
      <c r="N15952" t="s">
        <v>65</v>
      </c>
      <c r="O15952" t="s">
        <v>10005</v>
      </c>
    </row>
    <row r="15953" spans="1:15" x14ac:dyDescent="0.3">
      <c r="A15953" t="s">
        <v>21229</v>
      </c>
      <c r="B15953" t="s">
        <v>8</v>
      </c>
      <c r="C15953" t="s">
        <v>28</v>
      </c>
      <c r="D15953" t="s">
        <v>63</v>
      </c>
      <c r="E15953" t="s">
        <v>64</v>
      </c>
      <c r="F15953" t="s">
        <v>65</v>
      </c>
      <c r="G15953" t="s">
        <v>66</v>
      </c>
      <c r="H15953" t="s">
        <v>67</v>
      </c>
      <c r="I15953">
        <v>2012</v>
      </c>
      <c r="J15953" t="s">
        <v>68</v>
      </c>
      <c r="K15953">
        <v>2015</v>
      </c>
      <c r="L15953" s="18">
        <v>42064</v>
      </c>
      <c r="M15953" t="s">
        <v>69</v>
      </c>
      <c r="N15953" t="s">
        <v>65</v>
      </c>
      <c r="O15953" t="s">
        <v>1262</v>
      </c>
    </row>
    <row r="15954" spans="1:15" x14ac:dyDescent="0.3">
      <c r="A15954" t="s">
        <v>21230</v>
      </c>
      <c r="B15954" t="s">
        <v>8</v>
      </c>
      <c r="C15954" t="s">
        <v>28</v>
      </c>
      <c r="D15954" t="s">
        <v>74</v>
      </c>
      <c r="E15954" t="s">
        <v>75</v>
      </c>
      <c r="F15954" t="s">
        <v>65</v>
      </c>
      <c r="G15954" t="s">
        <v>66</v>
      </c>
      <c r="H15954" t="s">
        <v>67</v>
      </c>
      <c r="I15954">
        <v>2012</v>
      </c>
      <c r="J15954" t="s">
        <v>68</v>
      </c>
      <c r="K15954">
        <v>2013</v>
      </c>
      <c r="L15954" s="18">
        <v>41456</v>
      </c>
      <c r="M15954" t="s">
        <v>69</v>
      </c>
      <c r="N15954" t="s">
        <v>65</v>
      </c>
      <c r="O15954" t="s">
        <v>20992</v>
      </c>
    </row>
    <row r="15955" spans="1:15" x14ac:dyDescent="0.3">
      <c r="A15955" t="s">
        <v>21231</v>
      </c>
      <c r="B15955" t="s">
        <v>8</v>
      </c>
      <c r="C15955" t="s">
        <v>16</v>
      </c>
      <c r="D15955" t="s">
        <v>74</v>
      </c>
      <c r="E15955" t="s">
        <v>75</v>
      </c>
      <c r="F15955" t="s">
        <v>65</v>
      </c>
      <c r="G15955" t="s">
        <v>66</v>
      </c>
      <c r="H15955" t="s">
        <v>67</v>
      </c>
      <c r="I15955">
        <v>2012</v>
      </c>
      <c r="J15955" t="s">
        <v>68</v>
      </c>
      <c r="K15955">
        <v>2014</v>
      </c>
      <c r="L15955" s="18">
        <v>41974</v>
      </c>
      <c r="M15955" t="s">
        <v>69</v>
      </c>
      <c r="N15955" t="s">
        <v>65</v>
      </c>
      <c r="O15955" t="s">
        <v>20983</v>
      </c>
    </row>
    <row r="15956" spans="1:15" x14ac:dyDescent="0.3">
      <c r="A15956" t="s">
        <v>21232</v>
      </c>
      <c r="B15956" t="s">
        <v>8</v>
      </c>
      <c r="C15956" t="s">
        <v>16</v>
      </c>
      <c r="D15956" t="s">
        <v>89</v>
      </c>
      <c r="E15956" t="s">
        <v>90</v>
      </c>
      <c r="F15956" t="s">
        <v>65</v>
      </c>
      <c r="G15956" t="s">
        <v>66</v>
      </c>
      <c r="H15956" t="s">
        <v>67</v>
      </c>
      <c r="I15956">
        <v>2012</v>
      </c>
      <c r="J15956" t="s">
        <v>68</v>
      </c>
      <c r="K15956">
        <v>2013</v>
      </c>
      <c r="L15956" s="18">
        <v>41275</v>
      </c>
      <c r="M15956" t="s">
        <v>69</v>
      </c>
      <c r="N15956" t="s">
        <v>65</v>
      </c>
      <c r="O15956" t="s">
        <v>20983</v>
      </c>
    </row>
    <row r="15957" spans="1:15" x14ac:dyDescent="0.3">
      <c r="A15957" t="s">
        <v>21233</v>
      </c>
      <c r="B15957" t="s">
        <v>8</v>
      </c>
      <c r="C15957" t="s">
        <v>16</v>
      </c>
      <c r="D15957" t="s">
        <v>89</v>
      </c>
      <c r="E15957" t="s">
        <v>90</v>
      </c>
      <c r="F15957" t="s">
        <v>65</v>
      </c>
      <c r="G15957" t="s">
        <v>66</v>
      </c>
      <c r="H15957" t="s">
        <v>67</v>
      </c>
      <c r="I15957">
        <v>2007</v>
      </c>
      <c r="J15957" t="s">
        <v>68</v>
      </c>
      <c r="K15957">
        <v>2007</v>
      </c>
      <c r="L15957" s="18">
        <v>39387</v>
      </c>
      <c r="M15957" t="s">
        <v>69</v>
      </c>
      <c r="N15957" t="s">
        <v>65</v>
      </c>
      <c r="O15957" t="s">
        <v>20239</v>
      </c>
    </row>
    <row r="15958" spans="1:15" x14ac:dyDescent="0.3">
      <c r="A15958" t="s">
        <v>21234</v>
      </c>
      <c r="B15958" t="s">
        <v>8</v>
      </c>
      <c r="C15958" t="s">
        <v>22</v>
      </c>
      <c r="D15958" t="s">
        <v>74</v>
      </c>
      <c r="E15958" t="s">
        <v>75</v>
      </c>
      <c r="F15958" t="s">
        <v>65</v>
      </c>
      <c r="G15958" t="s">
        <v>66</v>
      </c>
      <c r="H15958" t="s">
        <v>67</v>
      </c>
      <c r="I15958">
        <v>2012</v>
      </c>
      <c r="J15958" t="s">
        <v>68</v>
      </c>
      <c r="K15958">
        <v>2013</v>
      </c>
      <c r="L15958" s="18">
        <v>41275</v>
      </c>
      <c r="M15958" t="s">
        <v>69</v>
      </c>
      <c r="N15958" t="s">
        <v>65</v>
      </c>
      <c r="O15958" t="s">
        <v>21235</v>
      </c>
    </row>
    <row r="15959" spans="1:15" x14ac:dyDescent="0.3">
      <c r="A15959" t="s">
        <v>21236</v>
      </c>
      <c r="B15959" t="s">
        <v>8</v>
      </c>
      <c r="C15959" t="s">
        <v>16</v>
      </c>
      <c r="D15959" t="s">
        <v>63</v>
      </c>
      <c r="E15959" t="s">
        <v>64</v>
      </c>
      <c r="F15959" t="s">
        <v>65</v>
      </c>
      <c r="G15959" t="s">
        <v>66</v>
      </c>
      <c r="H15959" t="s">
        <v>67</v>
      </c>
      <c r="I15959">
        <v>2012</v>
      </c>
      <c r="J15959" t="s">
        <v>68</v>
      </c>
      <c r="K15959">
        <v>2018</v>
      </c>
      <c r="L15959" s="18">
        <v>42646</v>
      </c>
      <c r="M15959" t="s">
        <v>69</v>
      </c>
      <c r="N15959" t="s">
        <v>65</v>
      </c>
      <c r="O15959" t="s">
        <v>19751</v>
      </c>
    </row>
    <row r="15960" spans="1:15" x14ac:dyDescent="0.3">
      <c r="A15960" t="s">
        <v>21237</v>
      </c>
      <c r="B15960" t="s">
        <v>8</v>
      </c>
      <c r="C15960" t="s">
        <v>16</v>
      </c>
      <c r="D15960" t="s">
        <v>63</v>
      </c>
      <c r="E15960" t="s">
        <v>64</v>
      </c>
      <c r="F15960" t="s">
        <v>65</v>
      </c>
      <c r="G15960" t="s">
        <v>66</v>
      </c>
      <c r="H15960" t="s">
        <v>67</v>
      </c>
      <c r="I15960">
        <v>2012</v>
      </c>
      <c r="J15960" t="s">
        <v>68</v>
      </c>
      <c r="K15960">
        <v>2017</v>
      </c>
      <c r="L15960" s="18">
        <v>42912</v>
      </c>
      <c r="M15960" t="s">
        <v>69</v>
      </c>
      <c r="N15960" t="s">
        <v>65</v>
      </c>
      <c r="O15960" t="s">
        <v>20983</v>
      </c>
    </row>
    <row r="15961" spans="1:15" x14ac:dyDescent="0.3">
      <c r="A15961" t="s">
        <v>21238</v>
      </c>
      <c r="B15961" t="s">
        <v>8</v>
      </c>
      <c r="C15961" t="s">
        <v>19</v>
      </c>
      <c r="D15961" t="s">
        <v>74</v>
      </c>
      <c r="E15961" t="s">
        <v>75</v>
      </c>
      <c r="F15961" t="s">
        <v>65</v>
      </c>
      <c r="G15961" t="s">
        <v>66</v>
      </c>
      <c r="H15961" t="s">
        <v>67</v>
      </c>
      <c r="I15961">
        <v>2012</v>
      </c>
      <c r="J15961" t="s">
        <v>68</v>
      </c>
      <c r="K15961">
        <v>2013</v>
      </c>
      <c r="L15961" s="18">
        <v>41426</v>
      </c>
      <c r="M15961" t="s">
        <v>69</v>
      </c>
      <c r="N15961" t="s">
        <v>65</v>
      </c>
      <c r="O15961" t="s">
        <v>21152</v>
      </c>
    </row>
    <row r="15962" spans="1:15" x14ac:dyDescent="0.3">
      <c r="A15962" t="s">
        <v>21239</v>
      </c>
      <c r="B15962" t="s">
        <v>8</v>
      </c>
      <c r="C15962" t="s">
        <v>18</v>
      </c>
      <c r="D15962" t="s">
        <v>74</v>
      </c>
      <c r="E15962" t="s">
        <v>75</v>
      </c>
      <c r="F15962" t="s">
        <v>65</v>
      </c>
      <c r="G15962" t="s">
        <v>84</v>
      </c>
      <c r="H15962" t="s">
        <v>85</v>
      </c>
      <c r="I15962">
        <v>2012</v>
      </c>
      <c r="J15962" t="s">
        <v>68</v>
      </c>
      <c r="K15962">
        <v>2016</v>
      </c>
      <c r="L15962" s="18">
        <v>42692</v>
      </c>
      <c r="M15962" t="s">
        <v>69</v>
      </c>
      <c r="N15962" t="s">
        <v>65</v>
      </c>
      <c r="O15962" t="s">
        <v>21240</v>
      </c>
    </row>
    <row r="15963" spans="1:15" x14ac:dyDescent="0.3">
      <c r="A15963" t="s">
        <v>21241</v>
      </c>
      <c r="B15963" t="s">
        <v>8</v>
      </c>
      <c r="C15963" t="s">
        <v>18</v>
      </c>
      <c r="D15963" t="s">
        <v>89</v>
      </c>
      <c r="E15963" t="s">
        <v>90</v>
      </c>
      <c r="F15963" t="s">
        <v>65</v>
      </c>
      <c r="G15963" t="s">
        <v>66</v>
      </c>
      <c r="H15963" t="s">
        <v>67</v>
      </c>
      <c r="I15963">
        <v>2012</v>
      </c>
      <c r="J15963" t="s">
        <v>68</v>
      </c>
      <c r="K15963">
        <v>2016</v>
      </c>
      <c r="L15963" s="18">
        <v>42370</v>
      </c>
      <c r="M15963" t="s">
        <v>69</v>
      </c>
      <c r="N15963" t="s">
        <v>65</v>
      </c>
      <c r="O15963" t="s">
        <v>21059</v>
      </c>
    </row>
    <row r="15964" spans="1:15" x14ac:dyDescent="0.3">
      <c r="A15964" t="s">
        <v>21242</v>
      </c>
      <c r="B15964" t="s">
        <v>8</v>
      </c>
      <c r="C15964" t="s">
        <v>22</v>
      </c>
      <c r="D15964" t="s">
        <v>74</v>
      </c>
      <c r="E15964" t="s">
        <v>75</v>
      </c>
      <c r="F15964" t="s">
        <v>65</v>
      </c>
      <c r="G15964" t="s">
        <v>66</v>
      </c>
      <c r="H15964" t="s">
        <v>67</v>
      </c>
      <c r="I15964">
        <v>2012</v>
      </c>
      <c r="J15964" t="s">
        <v>68</v>
      </c>
      <c r="K15964">
        <v>2012</v>
      </c>
      <c r="L15964" s="18">
        <v>41244</v>
      </c>
      <c r="M15964" t="s">
        <v>69</v>
      </c>
      <c r="N15964" t="s">
        <v>65</v>
      </c>
      <c r="O15964" t="s">
        <v>21235</v>
      </c>
    </row>
    <row r="15965" spans="1:15" x14ac:dyDescent="0.3">
      <c r="A15965" t="s">
        <v>21243</v>
      </c>
      <c r="B15965" t="s">
        <v>8</v>
      </c>
      <c r="C15965" t="s">
        <v>25</v>
      </c>
      <c r="D15965" t="s">
        <v>63</v>
      </c>
      <c r="E15965" t="s">
        <v>64</v>
      </c>
      <c r="F15965" t="s">
        <v>65</v>
      </c>
      <c r="G15965" t="s">
        <v>66</v>
      </c>
      <c r="H15965" t="s">
        <v>67</v>
      </c>
      <c r="I15965">
        <v>2012</v>
      </c>
      <c r="J15965" t="s">
        <v>68</v>
      </c>
      <c r="K15965">
        <v>2014</v>
      </c>
      <c r="L15965" s="18">
        <v>41730</v>
      </c>
      <c r="M15965" t="s">
        <v>69</v>
      </c>
      <c r="N15965" t="s">
        <v>65</v>
      </c>
      <c r="O15965" t="s">
        <v>21123</v>
      </c>
    </row>
    <row r="15966" spans="1:15" x14ac:dyDescent="0.3">
      <c r="A15966" t="s">
        <v>21244</v>
      </c>
      <c r="B15966" t="s">
        <v>8</v>
      </c>
      <c r="C15966" t="s">
        <v>16</v>
      </c>
      <c r="D15966" t="s">
        <v>74</v>
      </c>
      <c r="E15966" t="s">
        <v>75</v>
      </c>
      <c r="F15966" t="s">
        <v>65</v>
      </c>
      <c r="G15966" t="s">
        <v>66</v>
      </c>
      <c r="H15966" t="s">
        <v>67</v>
      </c>
      <c r="I15966">
        <v>2012</v>
      </c>
      <c r="J15966" t="s">
        <v>68</v>
      </c>
      <c r="K15966">
        <v>2013</v>
      </c>
      <c r="L15966" s="18">
        <v>41514</v>
      </c>
      <c r="M15966" t="s">
        <v>69</v>
      </c>
      <c r="N15966" t="s">
        <v>65</v>
      </c>
      <c r="O15966" t="s">
        <v>21165</v>
      </c>
    </row>
    <row r="15967" spans="1:15" x14ac:dyDescent="0.3">
      <c r="A15967" t="s">
        <v>21245</v>
      </c>
      <c r="B15967" t="s">
        <v>8</v>
      </c>
      <c r="C15967" t="s">
        <v>16</v>
      </c>
      <c r="D15967" t="s">
        <v>63</v>
      </c>
      <c r="E15967" t="s">
        <v>64</v>
      </c>
      <c r="F15967" t="s">
        <v>65</v>
      </c>
      <c r="G15967" t="s">
        <v>66</v>
      </c>
      <c r="H15967" t="s">
        <v>67</v>
      </c>
      <c r="I15967">
        <v>2012</v>
      </c>
      <c r="J15967" t="s">
        <v>68</v>
      </c>
      <c r="K15967">
        <v>2016</v>
      </c>
      <c r="L15967" s="18">
        <v>42667</v>
      </c>
      <c r="M15967" t="s">
        <v>69</v>
      </c>
      <c r="N15967" t="s">
        <v>65</v>
      </c>
      <c r="O15967" t="s">
        <v>20983</v>
      </c>
    </row>
    <row r="15968" spans="1:15" x14ac:dyDescent="0.3">
      <c r="A15968" t="s">
        <v>21246</v>
      </c>
      <c r="B15968" t="s">
        <v>8</v>
      </c>
      <c r="C15968" t="s">
        <v>19</v>
      </c>
      <c r="D15968" t="s">
        <v>74</v>
      </c>
      <c r="E15968" t="s">
        <v>75</v>
      </c>
      <c r="F15968" t="s">
        <v>65</v>
      </c>
      <c r="G15968" t="s">
        <v>66</v>
      </c>
      <c r="H15968" t="s">
        <v>67</v>
      </c>
      <c r="I15968">
        <v>2012</v>
      </c>
      <c r="J15968" t="s">
        <v>68</v>
      </c>
      <c r="K15968">
        <v>2013</v>
      </c>
      <c r="L15968" s="18">
        <v>41456</v>
      </c>
      <c r="M15968" t="s">
        <v>69</v>
      </c>
      <c r="N15968" t="s">
        <v>65</v>
      </c>
      <c r="O15968" t="s">
        <v>20242</v>
      </c>
    </row>
    <row r="15969" spans="1:15" x14ac:dyDescent="0.3">
      <c r="A15969" t="s">
        <v>21247</v>
      </c>
      <c r="B15969" t="s">
        <v>8</v>
      </c>
      <c r="C15969" t="s">
        <v>29</v>
      </c>
      <c r="D15969" t="s">
        <v>89</v>
      </c>
      <c r="E15969" t="s">
        <v>90</v>
      </c>
      <c r="F15969" t="s">
        <v>65</v>
      </c>
      <c r="G15969" t="s">
        <v>66</v>
      </c>
      <c r="H15969" t="s">
        <v>67</v>
      </c>
      <c r="I15969">
        <v>2012</v>
      </c>
      <c r="J15969" t="s">
        <v>68</v>
      </c>
      <c r="K15969">
        <v>2013</v>
      </c>
      <c r="L15969" s="18">
        <v>41334</v>
      </c>
      <c r="M15969" t="s">
        <v>69</v>
      </c>
      <c r="N15969" t="s">
        <v>65</v>
      </c>
      <c r="O15969" t="s">
        <v>20905</v>
      </c>
    </row>
    <row r="15970" spans="1:15" x14ac:dyDescent="0.3">
      <c r="A15970" t="s">
        <v>21248</v>
      </c>
      <c r="B15970" t="s">
        <v>8</v>
      </c>
      <c r="C15970" t="s">
        <v>22</v>
      </c>
      <c r="D15970" t="s">
        <v>74</v>
      </c>
      <c r="E15970" t="s">
        <v>75</v>
      </c>
      <c r="F15970" t="s">
        <v>65</v>
      </c>
      <c r="G15970" t="s">
        <v>84</v>
      </c>
      <c r="H15970" t="s">
        <v>85</v>
      </c>
      <c r="I15970">
        <v>2012</v>
      </c>
      <c r="J15970" t="s">
        <v>68</v>
      </c>
      <c r="K15970">
        <v>2014</v>
      </c>
      <c r="L15970" s="18">
        <v>41641</v>
      </c>
      <c r="M15970" t="s">
        <v>69</v>
      </c>
      <c r="N15970" t="s">
        <v>65</v>
      </c>
      <c r="O15970" t="s">
        <v>21249</v>
      </c>
    </row>
    <row r="15971" spans="1:15" x14ac:dyDescent="0.3">
      <c r="A15971" t="s">
        <v>21250</v>
      </c>
      <c r="B15971" t="s">
        <v>8</v>
      </c>
      <c r="C15971" t="s">
        <v>18</v>
      </c>
      <c r="D15971" t="s">
        <v>74</v>
      </c>
      <c r="E15971" t="s">
        <v>75</v>
      </c>
      <c r="F15971" t="s">
        <v>65</v>
      </c>
      <c r="G15971" t="s">
        <v>66</v>
      </c>
      <c r="H15971" t="s">
        <v>67</v>
      </c>
      <c r="I15971">
        <v>2013</v>
      </c>
      <c r="J15971" t="s">
        <v>68</v>
      </c>
      <c r="K15971">
        <v>2020</v>
      </c>
      <c r="L15971" s="18">
        <v>43871</v>
      </c>
      <c r="M15971" t="s">
        <v>69</v>
      </c>
      <c r="N15971" t="s">
        <v>65</v>
      </c>
      <c r="O15971" t="s">
        <v>20749</v>
      </c>
    </row>
    <row r="15972" spans="1:15" x14ac:dyDescent="0.3">
      <c r="A15972" t="s">
        <v>21251</v>
      </c>
      <c r="B15972" t="s">
        <v>8</v>
      </c>
      <c r="C15972" t="s">
        <v>27</v>
      </c>
      <c r="D15972" t="s">
        <v>89</v>
      </c>
      <c r="E15972" t="s">
        <v>90</v>
      </c>
      <c r="F15972" t="s">
        <v>65</v>
      </c>
      <c r="G15972" t="s">
        <v>66</v>
      </c>
      <c r="H15972" t="s">
        <v>67</v>
      </c>
      <c r="I15972">
        <v>2012</v>
      </c>
      <c r="J15972" t="s">
        <v>68</v>
      </c>
      <c r="K15972">
        <v>2014</v>
      </c>
      <c r="L15972" s="18">
        <v>41699</v>
      </c>
      <c r="M15972" t="s">
        <v>69</v>
      </c>
      <c r="N15972" t="s">
        <v>65</v>
      </c>
      <c r="O15972" t="s">
        <v>20687</v>
      </c>
    </row>
    <row r="15973" spans="1:15" x14ac:dyDescent="0.3">
      <c r="A15973" t="s">
        <v>21252</v>
      </c>
      <c r="B15973" t="s">
        <v>8</v>
      </c>
      <c r="C15973" t="s">
        <v>19</v>
      </c>
      <c r="D15973" t="s">
        <v>63</v>
      </c>
      <c r="E15973" t="s">
        <v>64</v>
      </c>
      <c r="F15973" t="s">
        <v>65</v>
      </c>
      <c r="G15973" t="s">
        <v>66</v>
      </c>
      <c r="H15973" t="s">
        <v>67</v>
      </c>
      <c r="I15973">
        <v>2012</v>
      </c>
      <c r="J15973" t="s">
        <v>68</v>
      </c>
      <c r="K15973">
        <v>2013</v>
      </c>
      <c r="L15973" s="18">
        <v>41426</v>
      </c>
      <c r="M15973" t="s">
        <v>69</v>
      </c>
      <c r="N15973" t="s">
        <v>65</v>
      </c>
      <c r="O15973" t="s">
        <v>20385</v>
      </c>
    </row>
    <row r="15974" spans="1:15" x14ac:dyDescent="0.3">
      <c r="A15974" t="s">
        <v>21253</v>
      </c>
      <c r="B15974" t="s">
        <v>8</v>
      </c>
      <c r="C15974" t="s">
        <v>26</v>
      </c>
      <c r="D15974" t="s">
        <v>74</v>
      </c>
      <c r="E15974" t="s">
        <v>75</v>
      </c>
      <c r="F15974" t="s">
        <v>65</v>
      </c>
      <c r="G15974" t="s">
        <v>84</v>
      </c>
      <c r="H15974" t="s">
        <v>85</v>
      </c>
      <c r="I15974">
        <v>2013</v>
      </c>
      <c r="J15974" t="s">
        <v>68</v>
      </c>
      <c r="K15974">
        <v>2014</v>
      </c>
      <c r="L15974" s="18">
        <v>41852</v>
      </c>
      <c r="M15974" t="s">
        <v>69</v>
      </c>
      <c r="N15974" t="s">
        <v>65</v>
      </c>
      <c r="O15974" t="s">
        <v>21235</v>
      </c>
    </row>
    <row r="15975" spans="1:15" x14ac:dyDescent="0.3">
      <c r="A15975" t="s">
        <v>21254</v>
      </c>
      <c r="B15975" t="s">
        <v>8</v>
      </c>
      <c r="C15975" t="s">
        <v>19</v>
      </c>
      <c r="D15975" t="s">
        <v>89</v>
      </c>
      <c r="E15975" t="s">
        <v>90</v>
      </c>
      <c r="F15975" t="s">
        <v>65</v>
      </c>
      <c r="G15975" t="s">
        <v>66</v>
      </c>
      <c r="H15975" t="s">
        <v>67</v>
      </c>
      <c r="I15975">
        <v>2010</v>
      </c>
      <c r="J15975" t="s">
        <v>68</v>
      </c>
      <c r="K15975">
        <v>2011</v>
      </c>
      <c r="L15975" s="18">
        <v>40725</v>
      </c>
      <c r="M15975" t="s">
        <v>69</v>
      </c>
      <c r="N15975" t="s">
        <v>65</v>
      </c>
      <c r="O15975" t="s">
        <v>20727</v>
      </c>
    </row>
    <row r="15976" spans="1:15" x14ac:dyDescent="0.3">
      <c r="A15976" t="s">
        <v>21255</v>
      </c>
      <c r="B15976" t="s">
        <v>8</v>
      </c>
      <c r="C15976" t="s">
        <v>29</v>
      </c>
      <c r="D15976" t="s">
        <v>89</v>
      </c>
      <c r="E15976" t="s">
        <v>90</v>
      </c>
      <c r="F15976" t="s">
        <v>65</v>
      </c>
      <c r="G15976" t="s">
        <v>66</v>
      </c>
      <c r="H15976" t="s">
        <v>67</v>
      </c>
      <c r="I15976">
        <v>2010</v>
      </c>
      <c r="J15976" t="s">
        <v>68</v>
      </c>
      <c r="K15976">
        <v>2010</v>
      </c>
      <c r="L15976" s="18">
        <v>40422</v>
      </c>
      <c r="M15976" t="s">
        <v>69</v>
      </c>
      <c r="N15976" t="s">
        <v>65</v>
      </c>
      <c r="O15976" t="s">
        <v>17792</v>
      </c>
    </row>
    <row r="15977" spans="1:15" x14ac:dyDescent="0.3">
      <c r="A15977" t="s">
        <v>21256</v>
      </c>
      <c r="B15977" t="s">
        <v>8</v>
      </c>
      <c r="C15977" t="s">
        <v>29</v>
      </c>
      <c r="D15977" t="s">
        <v>89</v>
      </c>
      <c r="E15977" t="s">
        <v>90</v>
      </c>
      <c r="F15977" t="s">
        <v>65</v>
      </c>
      <c r="G15977" t="s">
        <v>66</v>
      </c>
      <c r="H15977" t="s">
        <v>67</v>
      </c>
      <c r="I15977">
        <v>2009</v>
      </c>
      <c r="J15977" t="s">
        <v>68</v>
      </c>
      <c r="K15977">
        <v>2014</v>
      </c>
      <c r="L15977" s="18">
        <v>41852</v>
      </c>
      <c r="M15977" t="s">
        <v>69</v>
      </c>
      <c r="N15977" t="s">
        <v>65</v>
      </c>
      <c r="O15977" t="s">
        <v>20432</v>
      </c>
    </row>
    <row r="15978" spans="1:15" x14ac:dyDescent="0.3">
      <c r="A15978" t="s">
        <v>21257</v>
      </c>
      <c r="B15978" t="s">
        <v>8</v>
      </c>
      <c r="C15978" t="s">
        <v>29</v>
      </c>
      <c r="D15978" t="s">
        <v>74</v>
      </c>
      <c r="E15978" t="s">
        <v>75</v>
      </c>
      <c r="F15978" t="s">
        <v>65</v>
      </c>
      <c r="G15978" t="s">
        <v>66</v>
      </c>
      <c r="H15978" t="s">
        <v>67</v>
      </c>
      <c r="I15978">
        <v>2009</v>
      </c>
      <c r="J15978" t="s">
        <v>68</v>
      </c>
      <c r="K15978">
        <v>2009</v>
      </c>
      <c r="L15978" s="18">
        <v>40057</v>
      </c>
      <c r="M15978" t="s">
        <v>69</v>
      </c>
      <c r="N15978" t="s">
        <v>65</v>
      </c>
      <c r="O15978" t="s">
        <v>21258</v>
      </c>
    </row>
    <row r="15979" spans="1:15" x14ac:dyDescent="0.3">
      <c r="A15979" t="s">
        <v>21259</v>
      </c>
      <c r="B15979" t="s">
        <v>8</v>
      </c>
      <c r="C15979" t="s">
        <v>18</v>
      </c>
      <c r="D15979" t="s">
        <v>123</v>
      </c>
      <c r="E15979" t="s">
        <v>64</v>
      </c>
      <c r="F15979" t="s">
        <v>65</v>
      </c>
      <c r="G15979" t="s">
        <v>66</v>
      </c>
      <c r="H15979" t="s">
        <v>67</v>
      </c>
      <c r="I15979">
        <v>2012</v>
      </c>
      <c r="J15979" t="s">
        <v>68</v>
      </c>
      <c r="K15979">
        <v>2015</v>
      </c>
      <c r="L15979" s="18">
        <v>42156</v>
      </c>
      <c r="M15979" t="s">
        <v>69</v>
      </c>
      <c r="N15979" t="s">
        <v>65</v>
      </c>
      <c r="O15979" t="s">
        <v>654</v>
      </c>
    </row>
    <row r="15980" spans="1:15" x14ac:dyDescent="0.3">
      <c r="A15980" t="s">
        <v>21260</v>
      </c>
      <c r="B15980" t="s">
        <v>8</v>
      </c>
      <c r="C15980" t="s">
        <v>19</v>
      </c>
      <c r="D15980" t="s">
        <v>63</v>
      </c>
      <c r="E15980" t="s">
        <v>64</v>
      </c>
      <c r="F15980" t="s">
        <v>65</v>
      </c>
      <c r="G15980" t="s">
        <v>66</v>
      </c>
      <c r="H15980" t="s">
        <v>67</v>
      </c>
      <c r="I15980">
        <v>2012</v>
      </c>
      <c r="J15980" t="s">
        <v>68</v>
      </c>
      <c r="K15980">
        <v>2013</v>
      </c>
      <c r="L15980" s="18">
        <v>41365</v>
      </c>
      <c r="M15980" t="s">
        <v>69</v>
      </c>
      <c r="N15980" t="s">
        <v>65</v>
      </c>
      <c r="O15980" t="s">
        <v>20886</v>
      </c>
    </row>
    <row r="15981" spans="1:15" x14ac:dyDescent="0.3">
      <c r="A15981" t="s">
        <v>21261</v>
      </c>
      <c r="B15981" t="s">
        <v>8</v>
      </c>
      <c r="C15981" t="s">
        <v>20</v>
      </c>
      <c r="D15981" t="s">
        <v>63</v>
      </c>
      <c r="E15981" t="s">
        <v>64</v>
      </c>
      <c r="F15981" t="s">
        <v>65</v>
      </c>
      <c r="G15981" t="s">
        <v>66</v>
      </c>
      <c r="H15981" t="s">
        <v>67</v>
      </c>
      <c r="I15981">
        <v>2012</v>
      </c>
      <c r="J15981" t="s">
        <v>68</v>
      </c>
      <c r="K15981">
        <v>2015</v>
      </c>
      <c r="L15981" s="18">
        <v>42290</v>
      </c>
      <c r="M15981" t="s">
        <v>69</v>
      </c>
      <c r="N15981" t="s">
        <v>65</v>
      </c>
      <c r="O15981" t="s">
        <v>20259</v>
      </c>
    </row>
    <row r="15982" spans="1:15" x14ac:dyDescent="0.3">
      <c r="A15982" t="s">
        <v>21262</v>
      </c>
      <c r="B15982" t="s">
        <v>8</v>
      </c>
      <c r="C15982" t="s">
        <v>18</v>
      </c>
      <c r="D15982" t="s">
        <v>74</v>
      </c>
      <c r="E15982" t="s">
        <v>75</v>
      </c>
      <c r="F15982" t="s">
        <v>65</v>
      </c>
      <c r="G15982" t="s">
        <v>66</v>
      </c>
      <c r="H15982" t="s">
        <v>67</v>
      </c>
      <c r="I15982">
        <v>2012</v>
      </c>
      <c r="J15982" t="s">
        <v>68</v>
      </c>
      <c r="K15982">
        <v>2013</v>
      </c>
      <c r="L15982" s="18">
        <v>41518</v>
      </c>
      <c r="M15982" t="s">
        <v>69</v>
      </c>
      <c r="N15982" t="s">
        <v>65</v>
      </c>
      <c r="O15982" t="s">
        <v>19971</v>
      </c>
    </row>
    <row r="15983" spans="1:15" x14ac:dyDescent="0.3">
      <c r="A15983" t="s">
        <v>21263</v>
      </c>
      <c r="B15983" t="s">
        <v>8</v>
      </c>
      <c r="C15983" t="s">
        <v>18</v>
      </c>
      <c r="D15983" t="s">
        <v>89</v>
      </c>
      <c r="E15983" t="s">
        <v>90</v>
      </c>
      <c r="F15983" t="s">
        <v>65</v>
      </c>
      <c r="G15983" t="s">
        <v>66</v>
      </c>
      <c r="H15983" t="s">
        <v>67</v>
      </c>
      <c r="I15983">
        <v>2012</v>
      </c>
      <c r="J15983" t="s">
        <v>68</v>
      </c>
      <c r="K15983">
        <v>2015</v>
      </c>
      <c r="L15983" s="18">
        <v>42095</v>
      </c>
      <c r="M15983" t="s">
        <v>69</v>
      </c>
      <c r="N15983" t="s">
        <v>65</v>
      </c>
      <c r="O15983" t="s">
        <v>20693</v>
      </c>
    </row>
    <row r="15984" spans="1:15" x14ac:dyDescent="0.3">
      <c r="A15984" t="s">
        <v>21264</v>
      </c>
      <c r="B15984" t="s">
        <v>8</v>
      </c>
      <c r="C15984" t="s">
        <v>25</v>
      </c>
      <c r="D15984" t="s">
        <v>63</v>
      </c>
      <c r="E15984" t="s">
        <v>64</v>
      </c>
      <c r="F15984" t="s">
        <v>65</v>
      </c>
      <c r="G15984" t="s">
        <v>66</v>
      </c>
      <c r="H15984" t="s">
        <v>67</v>
      </c>
      <c r="I15984">
        <v>2012</v>
      </c>
      <c r="J15984" t="s">
        <v>68</v>
      </c>
      <c r="K15984">
        <v>2012</v>
      </c>
      <c r="L15984" s="18">
        <v>41030</v>
      </c>
      <c r="M15984" t="s">
        <v>69</v>
      </c>
      <c r="N15984" t="s">
        <v>65</v>
      </c>
      <c r="O15984" t="s">
        <v>21265</v>
      </c>
    </row>
    <row r="15985" spans="1:15" x14ac:dyDescent="0.3">
      <c r="A15985" t="s">
        <v>21266</v>
      </c>
      <c r="B15985" t="s">
        <v>8</v>
      </c>
      <c r="C15985" t="s">
        <v>29</v>
      </c>
      <c r="D15985" t="s">
        <v>89</v>
      </c>
      <c r="E15985" t="s">
        <v>90</v>
      </c>
      <c r="F15985" t="s">
        <v>65</v>
      </c>
      <c r="G15985" t="s">
        <v>66</v>
      </c>
      <c r="H15985" t="s">
        <v>67</v>
      </c>
      <c r="I15985">
        <v>2012</v>
      </c>
      <c r="J15985" t="s">
        <v>68</v>
      </c>
      <c r="K15985">
        <v>2014</v>
      </c>
      <c r="L15985" s="18">
        <v>41760</v>
      </c>
      <c r="M15985" t="s">
        <v>69</v>
      </c>
      <c r="N15985" t="s">
        <v>65</v>
      </c>
      <c r="O15985" t="s">
        <v>21267</v>
      </c>
    </row>
    <row r="15986" spans="1:15" x14ac:dyDescent="0.3">
      <c r="A15986" t="s">
        <v>21268</v>
      </c>
      <c r="B15986" t="s">
        <v>8</v>
      </c>
      <c r="C15986" t="s">
        <v>26</v>
      </c>
      <c r="D15986" t="s">
        <v>63</v>
      </c>
      <c r="E15986" t="s">
        <v>64</v>
      </c>
      <c r="F15986" t="s">
        <v>65</v>
      </c>
      <c r="G15986" t="s">
        <v>66</v>
      </c>
      <c r="H15986" t="s">
        <v>67</v>
      </c>
      <c r="I15986">
        <v>2011</v>
      </c>
      <c r="J15986" t="s">
        <v>68</v>
      </c>
      <c r="K15986">
        <v>2017</v>
      </c>
      <c r="L15986" s="18">
        <v>42761</v>
      </c>
      <c r="M15986" t="s">
        <v>69</v>
      </c>
      <c r="N15986" t="s">
        <v>65</v>
      </c>
      <c r="O15986" t="s">
        <v>21269</v>
      </c>
    </row>
    <row r="15987" spans="1:15" x14ac:dyDescent="0.3">
      <c r="A15987" t="s">
        <v>21270</v>
      </c>
      <c r="B15987" t="s">
        <v>8</v>
      </c>
      <c r="C15987" t="s">
        <v>17</v>
      </c>
      <c r="D15987" t="s">
        <v>63</v>
      </c>
      <c r="E15987" t="s">
        <v>64</v>
      </c>
      <c r="F15987" t="s">
        <v>65</v>
      </c>
      <c r="G15987" t="s">
        <v>66</v>
      </c>
      <c r="H15987" t="s">
        <v>67</v>
      </c>
      <c r="I15987">
        <v>2012</v>
      </c>
      <c r="J15987" t="s">
        <v>68</v>
      </c>
      <c r="K15987">
        <v>2013</v>
      </c>
      <c r="L15987" s="18">
        <v>41395</v>
      </c>
      <c r="M15987" t="s">
        <v>69</v>
      </c>
      <c r="N15987" t="s">
        <v>65</v>
      </c>
      <c r="O15987" t="s">
        <v>18253</v>
      </c>
    </row>
    <row r="15988" spans="1:15" x14ac:dyDescent="0.3">
      <c r="A15988" t="s">
        <v>21271</v>
      </c>
      <c r="B15988" t="s">
        <v>8</v>
      </c>
      <c r="C15988" t="s">
        <v>18</v>
      </c>
      <c r="D15988" t="s">
        <v>63</v>
      </c>
      <c r="E15988" t="s">
        <v>64</v>
      </c>
      <c r="F15988" t="s">
        <v>65</v>
      </c>
      <c r="G15988" t="s">
        <v>66</v>
      </c>
      <c r="H15988" t="s">
        <v>67</v>
      </c>
      <c r="I15988">
        <v>2012</v>
      </c>
      <c r="J15988" t="s">
        <v>68</v>
      </c>
      <c r="K15988">
        <v>2019</v>
      </c>
      <c r="L15988" s="18">
        <v>41512</v>
      </c>
      <c r="M15988" t="s">
        <v>69</v>
      </c>
      <c r="N15988" t="s">
        <v>65</v>
      </c>
      <c r="O15988" t="s">
        <v>10439</v>
      </c>
    </row>
    <row r="15989" spans="1:15" x14ac:dyDescent="0.3">
      <c r="A15989" t="s">
        <v>21272</v>
      </c>
      <c r="B15989" t="s">
        <v>8</v>
      </c>
      <c r="C15989" t="s">
        <v>25</v>
      </c>
      <c r="D15989" t="s">
        <v>63</v>
      </c>
      <c r="E15989" t="s">
        <v>64</v>
      </c>
      <c r="F15989" t="s">
        <v>65</v>
      </c>
      <c r="G15989" t="s">
        <v>66</v>
      </c>
      <c r="H15989" t="s">
        <v>67</v>
      </c>
      <c r="I15989">
        <v>2012</v>
      </c>
      <c r="J15989" t="s">
        <v>68</v>
      </c>
      <c r="K15989">
        <v>2012</v>
      </c>
      <c r="L15989" s="18">
        <v>41030</v>
      </c>
      <c r="M15989" t="s">
        <v>69</v>
      </c>
      <c r="N15989" t="s">
        <v>65</v>
      </c>
      <c r="O15989" t="s">
        <v>21273</v>
      </c>
    </row>
    <row r="15990" spans="1:15" x14ac:dyDescent="0.3">
      <c r="A15990" t="s">
        <v>21274</v>
      </c>
      <c r="B15990" t="s">
        <v>8</v>
      </c>
      <c r="C15990" t="s">
        <v>31</v>
      </c>
      <c r="D15990" t="s">
        <v>63</v>
      </c>
      <c r="E15990" t="s">
        <v>64</v>
      </c>
      <c r="F15990" t="s">
        <v>65</v>
      </c>
      <c r="G15990" t="s">
        <v>84</v>
      </c>
      <c r="H15990" t="s">
        <v>85</v>
      </c>
      <c r="I15990">
        <v>2013</v>
      </c>
      <c r="J15990" t="s">
        <v>68</v>
      </c>
      <c r="K15990">
        <v>2015</v>
      </c>
      <c r="L15990" s="18">
        <v>42186</v>
      </c>
      <c r="M15990" t="s">
        <v>69</v>
      </c>
      <c r="N15990" t="s">
        <v>65</v>
      </c>
      <c r="O15990" t="s">
        <v>20905</v>
      </c>
    </row>
    <row r="15991" spans="1:15" x14ac:dyDescent="0.3">
      <c r="A15991" t="s">
        <v>21275</v>
      </c>
      <c r="B15991" t="s">
        <v>8</v>
      </c>
      <c r="C15991" t="s">
        <v>18</v>
      </c>
      <c r="D15991" t="s">
        <v>89</v>
      </c>
      <c r="E15991" t="s">
        <v>90</v>
      </c>
      <c r="F15991" t="s">
        <v>65</v>
      </c>
      <c r="G15991" t="s">
        <v>66</v>
      </c>
      <c r="H15991" t="s">
        <v>67</v>
      </c>
      <c r="I15991">
        <v>2012</v>
      </c>
      <c r="J15991" t="s">
        <v>68</v>
      </c>
      <c r="K15991">
        <v>2018</v>
      </c>
      <c r="L15991" s="18">
        <v>43354</v>
      </c>
      <c r="M15991" t="s">
        <v>69</v>
      </c>
      <c r="N15991" t="s">
        <v>65</v>
      </c>
      <c r="O15991" t="s">
        <v>19751</v>
      </c>
    </row>
    <row r="15992" spans="1:15" x14ac:dyDescent="0.3">
      <c r="A15992" t="s">
        <v>21276</v>
      </c>
      <c r="B15992" t="s">
        <v>8</v>
      </c>
      <c r="C15992" t="s">
        <v>16</v>
      </c>
      <c r="D15992" t="s">
        <v>63</v>
      </c>
      <c r="E15992" t="s">
        <v>64</v>
      </c>
      <c r="F15992" t="s">
        <v>65</v>
      </c>
      <c r="G15992" t="s">
        <v>84</v>
      </c>
      <c r="H15992" t="s">
        <v>227</v>
      </c>
      <c r="I15992">
        <v>2012</v>
      </c>
      <c r="J15992" t="s">
        <v>68</v>
      </c>
      <c r="K15992">
        <v>2012</v>
      </c>
      <c r="L15992" s="18">
        <v>41153</v>
      </c>
      <c r="M15992" t="s">
        <v>228</v>
      </c>
      <c r="N15992" t="s">
        <v>65</v>
      </c>
      <c r="O15992" t="s">
        <v>20259</v>
      </c>
    </row>
    <row r="15993" spans="1:15" x14ac:dyDescent="0.3">
      <c r="A15993" t="s">
        <v>21277</v>
      </c>
      <c r="B15993" t="s">
        <v>8</v>
      </c>
      <c r="C15993" t="s">
        <v>22</v>
      </c>
      <c r="D15993" t="s">
        <v>63</v>
      </c>
      <c r="E15993" t="s">
        <v>64</v>
      </c>
      <c r="F15993" t="s">
        <v>65</v>
      </c>
      <c r="G15993" t="s">
        <v>66</v>
      </c>
      <c r="H15993" t="s">
        <v>67</v>
      </c>
      <c r="I15993">
        <v>2012</v>
      </c>
      <c r="J15993" t="s">
        <v>68</v>
      </c>
      <c r="K15993">
        <v>2013</v>
      </c>
      <c r="L15993" s="18">
        <v>41334</v>
      </c>
      <c r="M15993" t="s">
        <v>69</v>
      </c>
      <c r="N15993" t="s">
        <v>65</v>
      </c>
      <c r="O15993" t="s">
        <v>20432</v>
      </c>
    </row>
    <row r="15994" spans="1:15" x14ac:dyDescent="0.3">
      <c r="A15994" t="s">
        <v>21278</v>
      </c>
      <c r="B15994" t="s">
        <v>8</v>
      </c>
      <c r="C15994" t="s">
        <v>16</v>
      </c>
      <c r="D15994" t="s">
        <v>89</v>
      </c>
      <c r="E15994" t="s">
        <v>90</v>
      </c>
      <c r="F15994" t="s">
        <v>65</v>
      </c>
      <c r="G15994" t="s">
        <v>66</v>
      </c>
      <c r="H15994" t="s">
        <v>67</v>
      </c>
      <c r="I15994">
        <v>2009</v>
      </c>
      <c r="J15994" t="s">
        <v>68</v>
      </c>
      <c r="K15994">
        <v>2009</v>
      </c>
      <c r="L15994" s="18">
        <v>40057</v>
      </c>
      <c r="M15994" t="s">
        <v>69</v>
      </c>
      <c r="N15994" t="s">
        <v>65</v>
      </c>
      <c r="O15994" t="s">
        <v>20831</v>
      </c>
    </row>
    <row r="15995" spans="1:15" x14ac:dyDescent="0.3">
      <c r="A15995" t="s">
        <v>21279</v>
      </c>
      <c r="B15995" t="s">
        <v>8</v>
      </c>
      <c r="C15995" t="s">
        <v>28</v>
      </c>
      <c r="D15995" t="s">
        <v>74</v>
      </c>
      <c r="E15995" t="s">
        <v>75</v>
      </c>
      <c r="F15995" t="s">
        <v>65</v>
      </c>
      <c r="G15995" t="s">
        <v>66</v>
      </c>
      <c r="H15995" t="s">
        <v>67</v>
      </c>
      <c r="I15995">
        <v>2012</v>
      </c>
      <c r="J15995" t="s">
        <v>68</v>
      </c>
      <c r="K15995">
        <v>2017</v>
      </c>
      <c r="L15995" s="18">
        <v>42704</v>
      </c>
      <c r="M15995" t="s">
        <v>69</v>
      </c>
      <c r="N15995" t="s">
        <v>65</v>
      </c>
      <c r="O15995" t="s">
        <v>1262</v>
      </c>
    </row>
    <row r="15996" spans="1:15" x14ac:dyDescent="0.3">
      <c r="A15996" t="s">
        <v>21280</v>
      </c>
      <c r="B15996" t="s">
        <v>8</v>
      </c>
      <c r="C15996" t="s">
        <v>27</v>
      </c>
      <c r="D15996" t="s">
        <v>89</v>
      </c>
      <c r="E15996" t="s">
        <v>90</v>
      </c>
      <c r="F15996" t="s">
        <v>65</v>
      </c>
      <c r="G15996" t="s">
        <v>66</v>
      </c>
      <c r="H15996" t="s">
        <v>67</v>
      </c>
      <c r="I15996">
        <v>2012</v>
      </c>
      <c r="J15996" t="s">
        <v>68</v>
      </c>
      <c r="K15996">
        <v>2013</v>
      </c>
      <c r="L15996" s="18">
        <v>41365</v>
      </c>
      <c r="M15996" t="s">
        <v>69</v>
      </c>
      <c r="N15996" t="s">
        <v>65</v>
      </c>
      <c r="O15996" t="s">
        <v>20905</v>
      </c>
    </row>
    <row r="15997" spans="1:15" x14ac:dyDescent="0.3">
      <c r="A15997" t="s">
        <v>21281</v>
      </c>
      <c r="B15997" t="s">
        <v>8</v>
      </c>
      <c r="C15997" t="s">
        <v>22</v>
      </c>
      <c r="D15997" t="s">
        <v>74</v>
      </c>
      <c r="E15997" t="s">
        <v>75</v>
      </c>
      <c r="F15997" t="s">
        <v>65</v>
      </c>
      <c r="G15997" t="s">
        <v>66</v>
      </c>
      <c r="H15997" t="s">
        <v>67</v>
      </c>
      <c r="I15997">
        <v>2012</v>
      </c>
      <c r="J15997" t="s">
        <v>68</v>
      </c>
      <c r="K15997">
        <v>2013</v>
      </c>
      <c r="L15997" s="18">
        <v>41456</v>
      </c>
      <c r="M15997" t="s">
        <v>69</v>
      </c>
      <c r="N15997" t="s">
        <v>65</v>
      </c>
      <c r="O15997" t="s">
        <v>20905</v>
      </c>
    </row>
    <row r="15998" spans="1:15" x14ac:dyDescent="0.3">
      <c r="A15998" t="s">
        <v>21282</v>
      </c>
      <c r="B15998" t="s">
        <v>8</v>
      </c>
      <c r="C15998" t="s">
        <v>16</v>
      </c>
      <c r="D15998" t="s">
        <v>74</v>
      </c>
      <c r="E15998" t="s">
        <v>75</v>
      </c>
      <c r="F15998" t="s">
        <v>65</v>
      </c>
      <c r="G15998" t="s">
        <v>66</v>
      </c>
      <c r="H15998" t="s">
        <v>67</v>
      </c>
      <c r="I15998">
        <v>2012</v>
      </c>
      <c r="J15998" t="s">
        <v>68</v>
      </c>
      <c r="K15998">
        <v>2013</v>
      </c>
      <c r="L15998" s="18">
        <v>41334</v>
      </c>
      <c r="M15998" t="s">
        <v>69</v>
      </c>
      <c r="N15998" t="s">
        <v>65</v>
      </c>
      <c r="O15998" t="s">
        <v>21283</v>
      </c>
    </row>
    <row r="15999" spans="1:15" x14ac:dyDescent="0.3">
      <c r="A15999" t="s">
        <v>21284</v>
      </c>
      <c r="B15999" t="s">
        <v>8</v>
      </c>
      <c r="C15999" t="s">
        <v>18</v>
      </c>
      <c r="D15999" t="s">
        <v>89</v>
      </c>
      <c r="E15999" t="s">
        <v>90</v>
      </c>
      <c r="F15999" t="s">
        <v>65</v>
      </c>
      <c r="G15999" t="s">
        <v>66</v>
      </c>
      <c r="H15999" t="s">
        <v>67</v>
      </c>
      <c r="I15999">
        <v>2012</v>
      </c>
      <c r="J15999" t="s">
        <v>68</v>
      </c>
      <c r="K15999">
        <v>2014</v>
      </c>
      <c r="L15999" s="18">
        <v>41821</v>
      </c>
      <c r="M15999" t="s">
        <v>69</v>
      </c>
      <c r="N15999" t="s">
        <v>65</v>
      </c>
      <c r="O15999" t="s">
        <v>916</v>
      </c>
    </row>
    <row r="16000" spans="1:15" x14ac:dyDescent="0.3">
      <c r="A16000" t="s">
        <v>21285</v>
      </c>
      <c r="B16000" t="s">
        <v>8</v>
      </c>
      <c r="C16000" t="s">
        <v>19</v>
      </c>
      <c r="D16000" t="s">
        <v>89</v>
      </c>
      <c r="E16000" t="s">
        <v>90</v>
      </c>
      <c r="F16000" t="s">
        <v>65</v>
      </c>
      <c r="G16000" t="s">
        <v>66</v>
      </c>
      <c r="H16000" t="s">
        <v>67</v>
      </c>
      <c r="I16000">
        <v>2011</v>
      </c>
      <c r="J16000" t="s">
        <v>68</v>
      </c>
      <c r="K16000">
        <v>2012</v>
      </c>
      <c r="L16000" s="18">
        <v>41122</v>
      </c>
      <c r="M16000" t="s">
        <v>69</v>
      </c>
      <c r="N16000" t="s">
        <v>65</v>
      </c>
      <c r="O16000" t="s">
        <v>21165</v>
      </c>
    </row>
    <row r="16001" spans="1:15" x14ac:dyDescent="0.3">
      <c r="A16001" t="s">
        <v>21286</v>
      </c>
      <c r="B16001" t="s">
        <v>8</v>
      </c>
      <c r="C16001" t="s">
        <v>18</v>
      </c>
      <c r="D16001" t="s">
        <v>63</v>
      </c>
      <c r="E16001" t="s">
        <v>64</v>
      </c>
      <c r="F16001" t="s">
        <v>65</v>
      </c>
      <c r="G16001" t="s">
        <v>66</v>
      </c>
      <c r="H16001" t="s">
        <v>67</v>
      </c>
      <c r="I16001">
        <v>2012</v>
      </c>
      <c r="J16001" t="s">
        <v>68</v>
      </c>
      <c r="K16001">
        <v>2019</v>
      </c>
      <c r="L16001" s="18">
        <v>41746</v>
      </c>
      <c r="M16001" t="s">
        <v>69</v>
      </c>
      <c r="N16001" t="s">
        <v>65</v>
      </c>
      <c r="O16001" t="s">
        <v>10439</v>
      </c>
    </row>
    <row r="16002" spans="1:15" x14ac:dyDescent="0.3">
      <c r="A16002" t="s">
        <v>21287</v>
      </c>
      <c r="B16002" t="s">
        <v>8</v>
      </c>
      <c r="C16002" t="s">
        <v>18</v>
      </c>
      <c r="D16002" t="s">
        <v>89</v>
      </c>
      <c r="E16002" t="s">
        <v>90</v>
      </c>
      <c r="F16002" t="s">
        <v>65</v>
      </c>
      <c r="G16002" t="s">
        <v>66</v>
      </c>
      <c r="H16002" t="s">
        <v>67</v>
      </c>
      <c r="I16002">
        <v>2012</v>
      </c>
      <c r="J16002" t="s">
        <v>68</v>
      </c>
      <c r="K16002">
        <v>2014</v>
      </c>
      <c r="L16002" s="18">
        <v>41699</v>
      </c>
      <c r="M16002" t="s">
        <v>69</v>
      </c>
      <c r="N16002" t="s">
        <v>65</v>
      </c>
      <c r="O16002" t="s">
        <v>21288</v>
      </c>
    </row>
    <row r="16003" spans="1:15" x14ac:dyDescent="0.3">
      <c r="A16003" t="s">
        <v>21289</v>
      </c>
      <c r="B16003" t="s">
        <v>8</v>
      </c>
      <c r="C16003" t="s">
        <v>29</v>
      </c>
      <c r="D16003" t="s">
        <v>74</v>
      </c>
      <c r="E16003" t="s">
        <v>75</v>
      </c>
      <c r="F16003" t="s">
        <v>65</v>
      </c>
      <c r="G16003" t="s">
        <v>84</v>
      </c>
      <c r="H16003" t="s">
        <v>85</v>
      </c>
      <c r="I16003">
        <v>2012</v>
      </c>
      <c r="J16003" t="s">
        <v>68</v>
      </c>
      <c r="K16003">
        <v>2012</v>
      </c>
      <c r="L16003" s="18">
        <v>41153</v>
      </c>
      <c r="M16003" t="s">
        <v>69</v>
      </c>
      <c r="N16003" t="s">
        <v>65</v>
      </c>
      <c r="O16003" t="s">
        <v>21290</v>
      </c>
    </row>
    <row r="16004" spans="1:15" x14ac:dyDescent="0.3">
      <c r="A16004" t="s">
        <v>21291</v>
      </c>
      <c r="B16004" t="s">
        <v>8</v>
      </c>
      <c r="C16004" t="s">
        <v>16</v>
      </c>
      <c r="D16004" t="s">
        <v>63</v>
      </c>
      <c r="E16004" t="s">
        <v>64</v>
      </c>
      <c r="F16004" t="s">
        <v>65</v>
      </c>
      <c r="G16004" t="s">
        <v>66</v>
      </c>
      <c r="H16004" t="s">
        <v>67</v>
      </c>
      <c r="I16004">
        <v>2012</v>
      </c>
      <c r="J16004" t="s">
        <v>68</v>
      </c>
      <c r="K16004">
        <v>2016</v>
      </c>
      <c r="L16004" s="18">
        <v>42522</v>
      </c>
      <c r="M16004" t="s">
        <v>69</v>
      </c>
      <c r="N16004" t="s">
        <v>65</v>
      </c>
      <c r="O16004" t="s">
        <v>21292</v>
      </c>
    </row>
    <row r="16005" spans="1:15" x14ac:dyDescent="0.3">
      <c r="A16005" t="s">
        <v>21293</v>
      </c>
      <c r="B16005" t="s">
        <v>8</v>
      </c>
      <c r="C16005" t="s">
        <v>22</v>
      </c>
      <c r="D16005" t="s">
        <v>63</v>
      </c>
      <c r="E16005" t="s">
        <v>64</v>
      </c>
      <c r="F16005" t="s">
        <v>65</v>
      </c>
      <c r="G16005" t="s">
        <v>66</v>
      </c>
      <c r="H16005" t="s">
        <v>67</v>
      </c>
      <c r="I16005">
        <v>2012</v>
      </c>
      <c r="J16005" t="s">
        <v>68</v>
      </c>
      <c r="K16005">
        <v>2013</v>
      </c>
      <c r="L16005" s="18">
        <v>41365</v>
      </c>
      <c r="M16005" t="s">
        <v>69</v>
      </c>
      <c r="N16005" t="s">
        <v>65</v>
      </c>
      <c r="O16005" t="s">
        <v>20432</v>
      </c>
    </row>
    <row r="16006" spans="1:15" x14ac:dyDescent="0.3">
      <c r="A16006" t="s">
        <v>21294</v>
      </c>
      <c r="B16006" t="s">
        <v>8</v>
      </c>
      <c r="C16006" t="s">
        <v>16</v>
      </c>
      <c r="D16006" t="s">
        <v>74</v>
      </c>
      <c r="E16006" t="s">
        <v>75</v>
      </c>
      <c r="F16006" t="s">
        <v>65</v>
      </c>
      <c r="G16006" t="s">
        <v>66</v>
      </c>
      <c r="H16006" t="s">
        <v>67</v>
      </c>
      <c r="I16006">
        <v>2012</v>
      </c>
      <c r="J16006" t="s">
        <v>68</v>
      </c>
      <c r="K16006">
        <v>2013</v>
      </c>
      <c r="L16006" s="18">
        <v>41518</v>
      </c>
      <c r="M16006" t="s">
        <v>69</v>
      </c>
      <c r="N16006" t="s">
        <v>65</v>
      </c>
      <c r="O16006" t="s">
        <v>21295</v>
      </c>
    </row>
    <row r="16007" spans="1:15" x14ac:dyDescent="0.3">
      <c r="A16007" t="s">
        <v>21296</v>
      </c>
      <c r="B16007" t="s">
        <v>8</v>
      </c>
      <c r="C16007" t="s">
        <v>28</v>
      </c>
      <c r="D16007" t="s">
        <v>63</v>
      </c>
      <c r="E16007" t="s">
        <v>64</v>
      </c>
      <c r="F16007" t="s">
        <v>65</v>
      </c>
      <c r="G16007" t="s">
        <v>66</v>
      </c>
      <c r="H16007" t="s">
        <v>67</v>
      </c>
      <c r="I16007">
        <v>2012</v>
      </c>
      <c r="J16007" t="s">
        <v>68</v>
      </c>
      <c r="K16007">
        <v>2015</v>
      </c>
      <c r="L16007" s="18">
        <v>42125</v>
      </c>
      <c r="M16007" t="s">
        <v>69</v>
      </c>
      <c r="N16007" t="s">
        <v>65</v>
      </c>
      <c r="O16007" t="s">
        <v>1262</v>
      </c>
    </row>
    <row r="16008" spans="1:15" x14ac:dyDescent="0.3">
      <c r="A16008" t="s">
        <v>21297</v>
      </c>
      <c r="B16008" t="s">
        <v>8</v>
      </c>
      <c r="C16008" t="s">
        <v>22</v>
      </c>
      <c r="D16008" t="s">
        <v>74</v>
      </c>
      <c r="E16008" t="s">
        <v>75</v>
      </c>
      <c r="F16008" t="s">
        <v>65</v>
      </c>
      <c r="G16008" t="s">
        <v>66</v>
      </c>
      <c r="H16008" t="s">
        <v>67</v>
      </c>
      <c r="I16008">
        <v>2012</v>
      </c>
      <c r="J16008" t="s">
        <v>68</v>
      </c>
      <c r="K16008">
        <v>2013</v>
      </c>
      <c r="L16008" s="18">
        <v>41275</v>
      </c>
      <c r="M16008" t="s">
        <v>69</v>
      </c>
      <c r="N16008" t="s">
        <v>65</v>
      </c>
      <c r="O16008" t="s">
        <v>20432</v>
      </c>
    </row>
    <row r="16009" spans="1:15" x14ac:dyDescent="0.3">
      <c r="A16009" t="s">
        <v>21298</v>
      </c>
      <c r="B16009" t="s">
        <v>8</v>
      </c>
      <c r="C16009" t="s">
        <v>31</v>
      </c>
      <c r="D16009" t="s">
        <v>74</v>
      </c>
      <c r="E16009" t="s">
        <v>75</v>
      </c>
      <c r="F16009" t="s">
        <v>65</v>
      </c>
      <c r="G16009" t="s">
        <v>66</v>
      </c>
      <c r="H16009" t="s">
        <v>67</v>
      </c>
      <c r="I16009">
        <v>2012</v>
      </c>
      <c r="J16009" t="s">
        <v>68</v>
      </c>
      <c r="K16009">
        <v>2013</v>
      </c>
      <c r="L16009" s="18">
        <v>41609</v>
      </c>
      <c r="M16009" t="s">
        <v>69</v>
      </c>
      <c r="N16009" t="s">
        <v>65</v>
      </c>
      <c r="O16009" t="s">
        <v>21129</v>
      </c>
    </row>
    <row r="16010" spans="1:15" x14ac:dyDescent="0.3">
      <c r="A16010" t="s">
        <v>21299</v>
      </c>
      <c r="B16010" t="s">
        <v>8</v>
      </c>
      <c r="C16010" t="s">
        <v>18</v>
      </c>
      <c r="D16010" t="s">
        <v>81</v>
      </c>
      <c r="E16010" t="s">
        <v>75</v>
      </c>
      <c r="F16010" t="s">
        <v>65</v>
      </c>
      <c r="G16010" t="s">
        <v>84</v>
      </c>
      <c r="H16010" t="s">
        <v>85</v>
      </c>
      <c r="I16010">
        <v>2012</v>
      </c>
      <c r="J16010" t="s">
        <v>68</v>
      </c>
      <c r="K16010">
        <v>2016</v>
      </c>
      <c r="L16010" s="18">
        <v>42629</v>
      </c>
      <c r="M16010" t="s">
        <v>69</v>
      </c>
      <c r="N16010" t="s">
        <v>65</v>
      </c>
      <c r="O16010" t="s">
        <v>21300</v>
      </c>
    </row>
    <row r="16011" spans="1:15" x14ac:dyDescent="0.3">
      <c r="A16011" t="s">
        <v>21301</v>
      </c>
      <c r="B16011" t="s">
        <v>8</v>
      </c>
      <c r="C16011" t="s">
        <v>18</v>
      </c>
      <c r="D16011" t="s">
        <v>89</v>
      </c>
      <c r="E16011" t="s">
        <v>90</v>
      </c>
      <c r="F16011" t="s">
        <v>65</v>
      </c>
      <c r="G16011" t="s">
        <v>66</v>
      </c>
      <c r="H16011" t="s">
        <v>67</v>
      </c>
      <c r="I16011">
        <v>2012</v>
      </c>
      <c r="J16011" t="s">
        <v>68</v>
      </c>
      <c r="K16011">
        <v>2017</v>
      </c>
      <c r="L16011" s="18">
        <v>42949</v>
      </c>
      <c r="M16011" t="s">
        <v>69</v>
      </c>
      <c r="N16011" t="s">
        <v>65</v>
      </c>
      <c r="O16011" t="s">
        <v>21288</v>
      </c>
    </row>
    <row r="16012" spans="1:15" x14ac:dyDescent="0.3">
      <c r="A16012" t="s">
        <v>21302</v>
      </c>
      <c r="B16012" t="s">
        <v>8</v>
      </c>
      <c r="C16012" t="s">
        <v>19</v>
      </c>
      <c r="D16012" t="s">
        <v>63</v>
      </c>
      <c r="E16012" t="s">
        <v>64</v>
      </c>
      <c r="F16012" t="s">
        <v>65</v>
      </c>
      <c r="G16012" t="s">
        <v>66</v>
      </c>
      <c r="H16012" t="s">
        <v>67</v>
      </c>
      <c r="I16012">
        <v>2012</v>
      </c>
      <c r="J16012" t="s">
        <v>68</v>
      </c>
      <c r="K16012">
        <v>2013</v>
      </c>
      <c r="L16012" s="18">
        <v>41275</v>
      </c>
      <c r="M16012" t="s">
        <v>69</v>
      </c>
      <c r="N16012" t="s">
        <v>65</v>
      </c>
      <c r="O16012" t="s">
        <v>21303</v>
      </c>
    </row>
    <row r="16013" spans="1:15" x14ac:dyDescent="0.3">
      <c r="A16013" t="s">
        <v>21304</v>
      </c>
      <c r="B16013" t="s">
        <v>8</v>
      </c>
      <c r="C16013" t="s">
        <v>19</v>
      </c>
      <c r="D16013" t="s">
        <v>74</v>
      </c>
      <c r="E16013" t="s">
        <v>75</v>
      </c>
      <c r="F16013" t="s">
        <v>65</v>
      </c>
      <c r="G16013" t="s">
        <v>66</v>
      </c>
      <c r="H16013" t="s">
        <v>67</v>
      </c>
      <c r="I16013">
        <v>2012</v>
      </c>
      <c r="J16013" t="s">
        <v>68</v>
      </c>
      <c r="K16013">
        <v>2013</v>
      </c>
      <c r="L16013" s="18">
        <v>41456</v>
      </c>
      <c r="M16013" t="s">
        <v>69</v>
      </c>
      <c r="N16013" t="s">
        <v>65</v>
      </c>
      <c r="O16013" t="s">
        <v>20139</v>
      </c>
    </row>
    <row r="16014" spans="1:15" x14ac:dyDescent="0.3">
      <c r="A16014" t="s">
        <v>21305</v>
      </c>
      <c r="B16014" t="s">
        <v>8</v>
      </c>
      <c r="C16014" t="s">
        <v>19</v>
      </c>
      <c r="D16014" t="s">
        <v>63</v>
      </c>
      <c r="E16014" t="s">
        <v>64</v>
      </c>
      <c r="F16014" t="s">
        <v>65</v>
      </c>
      <c r="G16014" t="s">
        <v>66</v>
      </c>
      <c r="H16014" t="s">
        <v>67</v>
      </c>
      <c r="I16014">
        <v>2012</v>
      </c>
      <c r="J16014" t="s">
        <v>68</v>
      </c>
      <c r="K16014">
        <v>2015</v>
      </c>
      <c r="L16014" s="18">
        <v>42036</v>
      </c>
      <c r="M16014" t="s">
        <v>69</v>
      </c>
      <c r="N16014" t="s">
        <v>65</v>
      </c>
      <c r="O16014" t="s">
        <v>20886</v>
      </c>
    </row>
    <row r="16015" spans="1:15" x14ac:dyDescent="0.3">
      <c r="A16015" t="s">
        <v>21306</v>
      </c>
      <c r="B16015" t="s">
        <v>8</v>
      </c>
      <c r="C16015" t="s">
        <v>18</v>
      </c>
      <c r="D16015" t="s">
        <v>89</v>
      </c>
      <c r="E16015" t="s">
        <v>90</v>
      </c>
      <c r="F16015" t="s">
        <v>65</v>
      </c>
      <c r="G16015" t="s">
        <v>66</v>
      </c>
      <c r="H16015" t="s">
        <v>67</v>
      </c>
      <c r="I16015">
        <v>2012</v>
      </c>
      <c r="J16015" t="s">
        <v>68</v>
      </c>
      <c r="K16015">
        <v>2014</v>
      </c>
      <c r="L16015" s="18">
        <v>41671</v>
      </c>
      <c r="M16015" t="s">
        <v>69</v>
      </c>
      <c r="N16015" t="s">
        <v>65</v>
      </c>
      <c r="O16015" t="s">
        <v>21071</v>
      </c>
    </row>
    <row r="16016" spans="1:15" x14ac:dyDescent="0.3">
      <c r="A16016" t="s">
        <v>21307</v>
      </c>
      <c r="B16016" t="s">
        <v>8</v>
      </c>
      <c r="C16016" t="s">
        <v>18</v>
      </c>
      <c r="D16016" t="s">
        <v>63</v>
      </c>
      <c r="E16016" t="s">
        <v>64</v>
      </c>
      <c r="F16016" t="s">
        <v>65</v>
      </c>
      <c r="G16016" t="s">
        <v>66</v>
      </c>
      <c r="H16016" t="s">
        <v>67</v>
      </c>
      <c r="I16016">
        <v>2012</v>
      </c>
      <c r="J16016" t="s">
        <v>68</v>
      </c>
      <c r="K16016">
        <v>2019</v>
      </c>
      <c r="L16016" s="18">
        <v>42123</v>
      </c>
      <c r="M16016" t="s">
        <v>69</v>
      </c>
      <c r="N16016" t="s">
        <v>65</v>
      </c>
      <c r="O16016" t="s">
        <v>1743</v>
      </c>
    </row>
    <row r="16017" spans="1:15" x14ac:dyDescent="0.3">
      <c r="A16017" t="s">
        <v>21308</v>
      </c>
      <c r="B16017" t="s">
        <v>8</v>
      </c>
      <c r="C16017" t="s">
        <v>18</v>
      </c>
      <c r="D16017" t="s">
        <v>74</v>
      </c>
      <c r="E16017" t="s">
        <v>75</v>
      </c>
      <c r="F16017" t="s">
        <v>65</v>
      </c>
      <c r="G16017" t="s">
        <v>66</v>
      </c>
      <c r="H16017" t="s">
        <v>67</v>
      </c>
      <c r="I16017">
        <v>2012</v>
      </c>
      <c r="J16017" t="s">
        <v>68</v>
      </c>
      <c r="K16017">
        <v>2020</v>
      </c>
      <c r="L16017" s="18">
        <v>42531</v>
      </c>
      <c r="M16017" t="s">
        <v>69</v>
      </c>
      <c r="N16017" t="s">
        <v>65</v>
      </c>
      <c r="O16017" t="s">
        <v>21059</v>
      </c>
    </row>
    <row r="16018" spans="1:15" x14ac:dyDescent="0.3">
      <c r="A16018" t="s">
        <v>21309</v>
      </c>
      <c r="B16018" t="s">
        <v>8</v>
      </c>
      <c r="C16018" t="s">
        <v>19</v>
      </c>
      <c r="D16018" t="s">
        <v>63</v>
      </c>
      <c r="E16018" t="s">
        <v>64</v>
      </c>
      <c r="F16018" t="s">
        <v>65</v>
      </c>
      <c r="G16018" t="s">
        <v>66</v>
      </c>
      <c r="H16018" t="s">
        <v>67</v>
      </c>
      <c r="I16018">
        <v>2012</v>
      </c>
      <c r="J16018" t="s">
        <v>68</v>
      </c>
      <c r="K16018">
        <v>2013</v>
      </c>
      <c r="L16018" s="18">
        <v>41275</v>
      </c>
      <c r="M16018" t="s">
        <v>69</v>
      </c>
      <c r="N16018" t="s">
        <v>65</v>
      </c>
      <c r="O16018" t="s">
        <v>20385</v>
      </c>
    </row>
    <row r="16019" spans="1:15" x14ac:dyDescent="0.3">
      <c r="A16019" t="s">
        <v>21310</v>
      </c>
      <c r="B16019" t="s">
        <v>8</v>
      </c>
      <c r="C16019" t="s">
        <v>18</v>
      </c>
      <c r="D16019" t="s">
        <v>74</v>
      </c>
      <c r="E16019" t="s">
        <v>75</v>
      </c>
      <c r="F16019" t="s">
        <v>65</v>
      </c>
      <c r="G16019" t="s">
        <v>84</v>
      </c>
      <c r="H16019" t="s">
        <v>227</v>
      </c>
      <c r="I16019">
        <v>2015</v>
      </c>
      <c r="J16019" t="s">
        <v>68</v>
      </c>
      <c r="K16019">
        <v>2017</v>
      </c>
      <c r="L16019" s="18">
        <v>42979</v>
      </c>
      <c r="M16019" t="s">
        <v>228</v>
      </c>
      <c r="N16019" t="s">
        <v>65</v>
      </c>
      <c r="O16019" t="s">
        <v>20835</v>
      </c>
    </row>
    <row r="16020" spans="1:15" x14ac:dyDescent="0.3">
      <c r="A16020" t="s">
        <v>21311</v>
      </c>
      <c r="B16020" t="s">
        <v>8</v>
      </c>
      <c r="C16020" t="s">
        <v>29</v>
      </c>
      <c r="D16020" t="s">
        <v>89</v>
      </c>
      <c r="E16020" t="s">
        <v>90</v>
      </c>
      <c r="F16020" t="s">
        <v>65</v>
      </c>
      <c r="G16020" t="s">
        <v>66</v>
      </c>
      <c r="H16020" t="s">
        <v>67</v>
      </c>
      <c r="I16020">
        <v>2010</v>
      </c>
      <c r="J16020" t="s">
        <v>68</v>
      </c>
      <c r="K16020">
        <v>2010</v>
      </c>
      <c r="L16020" s="18">
        <v>40483</v>
      </c>
      <c r="M16020" t="s">
        <v>69</v>
      </c>
      <c r="N16020" t="s">
        <v>65</v>
      </c>
      <c r="O16020" t="s">
        <v>20385</v>
      </c>
    </row>
    <row r="16021" spans="1:15" x14ac:dyDescent="0.3">
      <c r="A16021" t="s">
        <v>21312</v>
      </c>
      <c r="B16021" t="s">
        <v>8</v>
      </c>
      <c r="C16021" t="s">
        <v>18</v>
      </c>
      <c r="D16021" t="s">
        <v>89</v>
      </c>
      <c r="E16021" t="s">
        <v>90</v>
      </c>
      <c r="F16021" t="s">
        <v>65</v>
      </c>
      <c r="G16021" t="s">
        <v>66</v>
      </c>
      <c r="H16021" t="s">
        <v>67</v>
      </c>
      <c r="I16021">
        <v>2012</v>
      </c>
      <c r="J16021" t="s">
        <v>68</v>
      </c>
      <c r="K16021">
        <v>2014</v>
      </c>
      <c r="L16021" s="18">
        <v>41699</v>
      </c>
      <c r="M16021" t="s">
        <v>69</v>
      </c>
      <c r="N16021" t="s">
        <v>65</v>
      </c>
      <c r="O16021" t="s">
        <v>20411</v>
      </c>
    </row>
    <row r="16022" spans="1:15" x14ac:dyDescent="0.3">
      <c r="A16022" t="s">
        <v>21313</v>
      </c>
      <c r="B16022" t="s">
        <v>8</v>
      </c>
      <c r="C16022" t="s">
        <v>18</v>
      </c>
      <c r="D16022" t="s">
        <v>89</v>
      </c>
      <c r="E16022" t="s">
        <v>90</v>
      </c>
      <c r="F16022" t="s">
        <v>65</v>
      </c>
      <c r="G16022" t="s">
        <v>66</v>
      </c>
      <c r="H16022" t="s">
        <v>67</v>
      </c>
      <c r="I16022">
        <v>2012</v>
      </c>
      <c r="J16022" t="s">
        <v>68</v>
      </c>
      <c r="K16022">
        <v>2014</v>
      </c>
      <c r="L16022" s="18">
        <v>41760</v>
      </c>
      <c r="M16022" t="s">
        <v>69</v>
      </c>
      <c r="N16022" t="s">
        <v>65</v>
      </c>
      <c r="O16022" t="s">
        <v>20278</v>
      </c>
    </row>
    <row r="16023" spans="1:15" x14ac:dyDescent="0.3">
      <c r="A16023" t="s">
        <v>21314</v>
      </c>
      <c r="B16023" t="s">
        <v>8</v>
      </c>
      <c r="C16023" t="s">
        <v>15</v>
      </c>
      <c r="D16023" t="s">
        <v>63</v>
      </c>
      <c r="E16023" t="s">
        <v>64</v>
      </c>
      <c r="F16023" t="s">
        <v>65</v>
      </c>
      <c r="G16023" t="s">
        <v>66</v>
      </c>
      <c r="H16023" t="s">
        <v>67</v>
      </c>
      <c r="I16023">
        <v>2012</v>
      </c>
      <c r="J16023" t="s">
        <v>68</v>
      </c>
      <c r="K16023">
        <v>2014</v>
      </c>
      <c r="L16023" s="18">
        <v>41760</v>
      </c>
      <c r="M16023" t="s">
        <v>69</v>
      </c>
      <c r="N16023" t="s">
        <v>65</v>
      </c>
      <c r="O16023" t="s">
        <v>21315</v>
      </c>
    </row>
    <row r="16024" spans="1:15" x14ac:dyDescent="0.3">
      <c r="A16024" t="s">
        <v>21316</v>
      </c>
      <c r="B16024" t="s">
        <v>8</v>
      </c>
      <c r="C16024" t="s">
        <v>22</v>
      </c>
      <c r="D16024" t="s">
        <v>63</v>
      </c>
      <c r="E16024" t="s">
        <v>64</v>
      </c>
      <c r="F16024" t="s">
        <v>65</v>
      </c>
      <c r="G16024" t="s">
        <v>66</v>
      </c>
      <c r="H16024" t="s">
        <v>67</v>
      </c>
      <c r="I16024">
        <v>2012</v>
      </c>
      <c r="J16024" t="s">
        <v>68</v>
      </c>
      <c r="K16024">
        <v>2013</v>
      </c>
      <c r="L16024" s="18">
        <v>41456</v>
      </c>
      <c r="M16024" t="s">
        <v>69</v>
      </c>
      <c r="N16024" t="s">
        <v>65</v>
      </c>
      <c r="O16024" t="s">
        <v>21317</v>
      </c>
    </row>
    <row r="16025" spans="1:15" x14ac:dyDescent="0.3">
      <c r="A16025" t="s">
        <v>21318</v>
      </c>
      <c r="B16025" t="s">
        <v>8</v>
      </c>
      <c r="C16025" t="s">
        <v>18</v>
      </c>
      <c r="D16025" t="s">
        <v>74</v>
      </c>
      <c r="E16025" t="s">
        <v>75</v>
      </c>
      <c r="F16025" t="s">
        <v>65</v>
      </c>
      <c r="G16025" t="s">
        <v>66</v>
      </c>
      <c r="H16025" t="s">
        <v>67</v>
      </c>
      <c r="I16025">
        <v>2012</v>
      </c>
      <c r="J16025" t="s">
        <v>68</v>
      </c>
      <c r="K16025">
        <v>2014</v>
      </c>
      <c r="L16025" s="18">
        <v>41883</v>
      </c>
      <c r="M16025" t="s">
        <v>69</v>
      </c>
      <c r="N16025" t="s">
        <v>65</v>
      </c>
      <c r="O16025" t="s">
        <v>20866</v>
      </c>
    </row>
    <row r="16026" spans="1:15" x14ac:dyDescent="0.3">
      <c r="A16026" t="s">
        <v>21319</v>
      </c>
      <c r="B16026" t="s">
        <v>8</v>
      </c>
      <c r="C16026" t="s">
        <v>22</v>
      </c>
      <c r="D16026" t="s">
        <v>63</v>
      </c>
      <c r="E16026" t="s">
        <v>64</v>
      </c>
      <c r="F16026" t="s">
        <v>65</v>
      </c>
      <c r="G16026" t="s">
        <v>66</v>
      </c>
      <c r="H16026" t="s">
        <v>67</v>
      </c>
      <c r="I16026">
        <v>2012</v>
      </c>
      <c r="J16026" t="s">
        <v>68</v>
      </c>
      <c r="K16026">
        <v>2017</v>
      </c>
      <c r="L16026" s="18">
        <v>42759</v>
      </c>
      <c r="M16026" t="s">
        <v>69</v>
      </c>
      <c r="N16026" t="s">
        <v>65</v>
      </c>
      <c r="O16026" t="s">
        <v>21320</v>
      </c>
    </row>
    <row r="16027" spans="1:15" x14ac:dyDescent="0.3">
      <c r="A16027" t="s">
        <v>21321</v>
      </c>
      <c r="B16027" t="s">
        <v>8</v>
      </c>
      <c r="C16027" t="s">
        <v>15</v>
      </c>
      <c r="D16027" t="s">
        <v>74</v>
      </c>
      <c r="E16027" t="s">
        <v>75</v>
      </c>
      <c r="F16027" t="s">
        <v>65</v>
      </c>
      <c r="G16027" t="s">
        <v>84</v>
      </c>
      <c r="H16027" t="s">
        <v>227</v>
      </c>
      <c r="I16027">
        <v>2016</v>
      </c>
      <c r="J16027" t="s">
        <v>68</v>
      </c>
      <c r="K16027">
        <v>2016</v>
      </c>
      <c r="L16027" s="18">
        <v>42675</v>
      </c>
      <c r="M16027" t="s">
        <v>228</v>
      </c>
      <c r="N16027" t="s">
        <v>65</v>
      </c>
      <c r="O16027" t="s">
        <v>20611</v>
      </c>
    </row>
    <row r="16028" spans="1:15" x14ac:dyDescent="0.3">
      <c r="A16028" t="s">
        <v>21322</v>
      </c>
      <c r="B16028" t="s">
        <v>8</v>
      </c>
      <c r="C16028" t="s">
        <v>17</v>
      </c>
      <c r="D16028" t="s">
        <v>81</v>
      </c>
      <c r="E16028" t="s">
        <v>75</v>
      </c>
      <c r="F16028" t="s">
        <v>65</v>
      </c>
      <c r="G16028" t="s">
        <v>66</v>
      </c>
      <c r="H16028" t="s">
        <v>67</v>
      </c>
      <c r="I16028">
        <v>2012</v>
      </c>
      <c r="J16028" t="s">
        <v>68</v>
      </c>
      <c r="K16028">
        <v>2013</v>
      </c>
      <c r="L16028" s="18">
        <v>41518</v>
      </c>
      <c r="M16028" t="s">
        <v>69</v>
      </c>
      <c r="N16028" t="s">
        <v>65</v>
      </c>
      <c r="O16028" t="s">
        <v>12778</v>
      </c>
    </row>
    <row r="16029" spans="1:15" x14ac:dyDescent="0.3">
      <c r="A16029" t="s">
        <v>21323</v>
      </c>
      <c r="B16029" t="s">
        <v>8</v>
      </c>
      <c r="C16029" t="s">
        <v>25</v>
      </c>
      <c r="D16029" t="s">
        <v>123</v>
      </c>
      <c r="E16029" t="s">
        <v>64</v>
      </c>
      <c r="F16029" t="s">
        <v>65</v>
      </c>
      <c r="G16029" t="s">
        <v>66</v>
      </c>
      <c r="H16029" t="s">
        <v>67</v>
      </c>
      <c r="I16029">
        <v>2012</v>
      </c>
      <c r="J16029" t="s">
        <v>68</v>
      </c>
      <c r="K16029">
        <v>2014</v>
      </c>
      <c r="L16029" s="18">
        <v>41821</v>
      </c>
      <c r="M16029" t="s">
        <v>69</v>
      </c>
      <c r="N16029" t="s">
        <v>65</v>
      </c>
      <c r="O16029" t="s">
        <v>20124</v>
      </c>
    </row>
    <row r="16030" spans="1:15" x14ac:dyDescent="0.3">
      <c r="A16030" t="s">
        <v>21324</v>
      </c>
      <c r="B16030" t="s">
        <v>8</v>
      </c>
      <c r="C16030" t="s">
        <v>27</v>
      </c>
      <c r="D16030" t="s">
        <v>74</v>
      </c>
      <c r="E16030" t="s">
        <v>75</v>
      </c>
      <c r="F16030" t="s">
        <v>65</v>
      </c>
      <c r="G16030" t="s">
        <v>66</v>
      </c>
      <c r="H16030" t="s">
        <v>67</v>
      </c>
      <c r="I16030">
        <v>2012</v>
      </c>
      <c r="J16030" t="s">
        <v>68</v>
      </c>
      <c r="K16030">
        <v>2013</v>
      </c>
      <c r="L16030" s="18">
        <v>41275</v>
      </c>
      <c r="M16030" t="s">
        <v>69</v>
      </c>
      <c r="N16030" t="s">
        <v>65</v>
      </c>
      <c r="O16030" t="s">
        <v>20432</v>
      </c>
    </row>
    <row r="16031" spans="1:15" x14ac:dyDescent="0.3">
      <c r="A16031" t="s">
        <v>21325</v>
      </c>
      <c r="B16031" t="s">
        <v>8</v>
      </c>
      <c r="C16031" t="s">
        <v>28</v>
      </c>
      <c r="D16031" t="s">
        <v>74</v>
      </c>
      <c r="E16031" t="s">
        <v>75</v>
      </c>
      <c r="F16031" t="s">
        <v>65</v>
      </c>
      <c r="G16031" t="s">
        <v>84</v>
      </c>
      <c r="H16031" t="s">
        <v>85</v>
      </c>
      <c r="I16031">
        <v>2012</v>
      </c>
      <c r="J16031" t="s">
        <v>68</v>
      </c>
      <c r="K16031">
        <v>2013</v>
      </c>
      <c r="L16031" s="18">
        <v>41395</v>
      </c>
      <c r="M16031" t="s">
        <v>69</v>
      </c>
      <c r="N16031" t="s">
        <v>65</v>
      </c>
      <c r="O16031" t="s">
        <v>20992</v>
      </c>
    </row>
    <row r="16032" spans="1:15" x14ac:dyDescent="0.3">
      <c r="A16032" t="s">
        <v>21326</v>
      </c>
      <c r="B16032" t="s">
        <v>8</v>
      </c>
      <c r="C16032" t="s">
        <v>15</v>
      </c>
      <c r="D16032" t="s">
        <v>63</v>
      </c>
      <c r="E16032" t="s">
        <v>64</v>
      </c>
      <c r="F16032" t="s">
        <v>65</v>
      </c>
      <c r="G16032" t="s">
        <v>66</v>
      </c>
      <c r="H16032" t="s">
        <v>67</v>
      </c>
      <c r="I16032">
        <v>2012</v>
      </c>
      <c r="J16032" t="s">
        <v>68</v>
      </c>
      <c r="K16032">
        <v>2016</v>
      </c>
      <c r="L16032" s="18">
        <v>42616</v>
      </c>
      <c r="M16032" t="s">
        <v>69</v>
      </c>
      <c r="N16032" t="s">
        <v>65</v>
      </c>
      <c r="O16032" t="s">
        <v>20016</v>
      </c>
    </row>
    <row r="16033" spans="1:15" x14ac:dyDescent="0.3">
      <c r="A16033" t="s">
        <v>21327</v>
      </c>
      <c r="B16033" t="s">
        <v>8</v>
      </c>
      <c r="C16033" t="s">
        <v>16</v>
      </c>
      <c r="D16033" t="s">
        <v>63</v>
      </c>
      <c r="E16033" t="s">
        <v>64</v>
      </c>
      <c r="F16033" t="s">
        <v>65</v>
      </c>
      <c r="G16033" t="s">
        <v>66</v>
      </c>
      <c r="H16033" t="s">
        <v>67</v>
      </c>
      <c r="I16033">
        <v>2012</v>
      </c>
      <c r="J16033" t="s">
        <v>68</v>
      </c>
      <c r="K16033">
        <v>2015</v>
      </c>
      <c r="L16033" s="18">
        <v>42064</v>
      </c>
      <c r="M16033" t="s">
        <v>69</v>
      </c>
      <c r="N16033" t="s">
        <v>65</v>
      </c>
      <c r="O16033" t="s">
        <v>4537</v>
      </c>
    </row>
    <row r="16034" spans="1:15" x14ac:dyDescent="0.3">
      <c r="A16034" t="s">
        <v>21328</v>
      </c>
      <c r="B16034" t="s">
        <v>8</v>
      </c>
      <c r="C16034" t="s">
        <v>18</v>
      </c>
      <c r="D16034" t="s">
        <v>89</v>
      </c>
      <c r="E16034" t="s">
        <v>90</v>
      </c>
      <c r="F16034" t="s">
        <v>65</v>
      </c>
      <c r="G16034" t="s">
        <v>66</v>
      </c>
      <c r="H16034" t="s">
        <v>67</v>
      </c>
      <c r="I16034">
        <v>2012</v>
      </c>
      <c r="J16034" t="s">
        <v>68</v>
      </c>
      <c r="K16034">
        <v>2014</v>
      </c>
      <c r="L16034" s="18">
        <v>41730</v>
      </c>
      <c r="M16034" t="s">
        <v>69</v>
      </c>
      <c r="N16034" t="s">
        <v>65</v>
      </c>
      <c r="O16034" t="s">
        <v>20835</v>
      </c>
    </row>
    <row r="16035" spans="1:15" x14ac:dyDescent="0.3">
      <c r="A16035" t="s">
        <v>21329</v>
      </c>
      <c r="B16035" t="s">
        <v>8</v>
      </c>
      <c r="C16035" t="s">
        <v>18</v>
      </c>
      <c r="D16035" t="s">
        <v>63</v>
      </c>
      <c r="E16035" t="s">
        <v>64</v>
      </c>
      <c r="F16035" t="s">
        <v>65</v>
      </c>
      <c r="G16035" t="s">
        <v>66</v>
      </c>
      <c r="H16035" t="s">
        <v>67</v>
      </c>
      <c r="I16035">
        <v>2012</v>
      </c>
      <c r="J16035" t="s">
        <v>68</v>
      </c>
      <c r="K16035">
        <v>2013</v>
      </c>
      <c r="L16035" s="18">
        <v>41579</v>
      </c>
      <c r="M16035" t="s">
        <v>69</v>
      </c>
      <c r="N16035" t="s">
        <v>65</v>
      </c>
      <c r="O16035" t="s">
        <v>12912</v>
      </c>
    </row>
    <row r="16036" spans="1:15" x14ac:dyDescent="0.3">
      <c r="A16036" t="s">
        <v>21330</v>
      </c>
      <c r="B16036" t="s">
        <v>8</v>
      </c>
      <c r="C16036" t="s">
        <v>18</v>
      </c>
      <c r="D16036" t="s">
        <v>74</v>
      </c>
      <c r="E16036" t="s">
        <v>75</v>
      </c>
      <c r="F16036" t="s">
        <v>65</v>
      </c>
      <c r="G16036" t="s">
        <v>84</v>
      </c>
      <c r="H16036" t="s">
        <v>85</v>
      </c>
      <c r="I16036">
        <v>2012</v>
      </c>
      <c r="J16036" t="s">
        <v>68</v>
      </c>
      <c r="K16036">
        <v>2014</v>
      </c>
      <c r="L16036" s="18">
        <v>41883</v>
      </c>
      <c r="M16036" t="s">
        <v>69</v>
      </c>
      <c r="N16036" t="s">
        <v>65</v>
      </c>
      <c r="O16036" t="s">
        <v>20491</v>
      </c>
    </row>
    <row r="16037" spans="1:15" x14ac:dyDescent="0.3">
      <c r="A16037" t="s">
        <v>21331</v>
      </c>
      <c r="B16037" t="s">
        <v>8</v>
      </c>
      <c r="C16037" t="s">
        <v>17</v>
      </c>
      <c r="D16037" t="s">
        <v>74</v>
      </c>
      <c r="E16037" t="s">
        <v>75</v>
      </c>
      <c r="F16037" t="s">
        <v>65</v>
      </c>
      <c r="G16037" t="s">
        <v>66</v>
      </c>
      <c r="H16037" t="s">
        <v>67</v>
      </c>
      <c r="I16037">
        <v>2012</v>
      </c>
      <c r="J16037" t="s">
        <v>68</v>
      </c>
      <c r="K16037">
        <v>2013</v>
      </c>
      <c r="L16037" s="18">
        <v>41456</v>
      </c>
      <c r="M16037" t="s">
        <v>69</v>
      </c>
      <c r="N16037" t="s">
        <v>65</v>
      </c>
      <c r="O16037" t="s">
        <v>20432</v>
      </c>
    </row>
    <row r="16038" spans="1:15" x14ac:dyDescent="0.3">
      <c r="A16038" t="s">
        <v>21332</v>
      </c>
      <c r="B16038" t="s">
        <v>8</v>
      </c>
      <c r="C16038" t="s">
        <v>22</v>
      </c>
      <c r="D16038" t="s">
        <v>89</v>
      </c>
      <c r="E16038" t="s">
        <v>90</v>
      </c>
      <c r="F16038" t="s">
        <v>65</v>
      </c>
      <c r="G16038" t="s">
        <v>66</v>
      </c>
      <c r="H16038" t="s">
        <v>67</v>
      </c>
      <c r="I16038">
        <v>2012</v>
      </c>
      <c r="J16038" t="s">
        <v>68</v>
      </c>
      <c r="K16038">
        <v>2012</v>
      </c>
      <c r="L16038" s="18">
        <v>41244</v>
      </c>
      <c r="M16038" t="s">
        <v>69</v>
      </c>
      <c r="N16038" t="s">
        <v>65</v>
      </c>
      <c r="O16038" t="s">
        <v>21198</v>
      </c>
    </row>
    <row r="16039" spans="1:15" x14ac:dyDescent="0.3">
      <c r="A16039" t="s">
        <v>21333</v>
      </c>
      <c r="B16039" t="s">
        <v>8</v>
      </c>
      <c r="C16039" t="s">
        <v>18</v>
      </c>
      <c r="D16039" t="s">
        <v>63</v>
      </c>
      <c r="E16039" t="s">
        <v>64</v>
      </c>
      <c r="F16039" t="s">
        <v>65</v>
      </c>
      <c r="G16039" t="s">
        <v>84</v>
      </c>
      <c r="H16039" t="s">
        <v>85</v>
      </c>
      <c r="I16039">
        <v>2012</v>
      </c>
      <c r="J16039" t="s">
        <v>68</v>
      </c>
      <c r="K16039">
        <v>2017</v>
      </c>
      <c r="L16039" s="18">
        <v>42513</v>
      </c>
      <c r="M16039" t="s">
        <v>69</v>
      </c>
      <c r="N16039" t="s">
        <v>65</v>
      </c>
      <c r="O16039" t="s">
        <v>1743</v>
      </c>
    </row>
    <row r="16040" spans="1:15" x14ac:dyDescent="0.3">
      <c r="A16040" t="s">
        <v>21334</v>
      </c>
      <c r="B16040" t="s">
        <v>8</v>
      </c>
      <c r="C16040" t="s">
        <v>15</v>
      </c>
      <c r="D16040" t="s">
        <v>63</v>
      </c>
      <c r="E16040" t="s">
        <v>64</v>
      </c>
      <c r="F16040" t="s">
        <v>65</v>
      </c>
      <c r="G16040" t="s">
        <v>84</v>
      </c>
      <c r="H16040" t="s">
        <v>85</v>
      </c>
      <c r="I16040">
        <v>2012</v>
      </c>
      <c r="J16040" t="s">
        <v>68</v>
      </c>
      <c r="K16040">
        <v>2018</v>
      </c>
      <c r="L16040" s="18">
        <v>43220</v>
      </c>
      <c r="M16040" t="s">
        <v>69</v>
      </c>
      <c r="N16040" t="s">
        <v>65</v>
      </c>
      <c r="O16040" t="s">
        <v>20016</v>
      </c>
    </row>
    <row r="16041" spans="1:15" x14ac:dyDescent="0.3">
      <c r="A16041" t="s">
        <v>21335</v>
      </c>
      <c r="B16041" t="s">
        <v>8</v>
      </c>
      <c r="C16041" t="s">
        <v>18</v>
      </c>
      <c r="D16041" t="s">
        <v>89</v>
      </c>
      <c r="E16041" t="s">
        <v>90</v>
      </c>
      <c r="F16041" t="s">
        <v>65</v>
      </c>
      <c r="G16041" t="s">
        <v>66</v>
      </c>
      <c r="H16041" t="s">
        <v>67</v>
      </c>
      <c r="I16041">
        <v>2012</v>
      </c>
      <c r="J16041" t="s">
        <v>68</v>
      </c>
      <c r="K16041">
        <v>2015</v>
      </c>
      <c r="L16041" s="18">
        <v>42186</v>
      </c>
      <c r="M16041" t="s">
        <v>69</v>
      </c>
      <c r="N16041" t="s">
        <v>65</v>
      </c>
      <c r="O16041" t="s">
        <v>20491</v>
      </c>
    </row>
    <row r="16042" spans="1:15" x14ac:dyDescent="0.3">
      <c r="A16042" t="s">
        <v>21336</v>
      </c>
      <c r="B16042" t="s">
        <v>8</v>
      </c>
      <c r="C16042" t="s">
        <v>18</v>
      </c>
      <c r="D16042" t="s">
        <v>89</v>
      </c>
      <c r="E16042" t="s">
        <v>90</v>
      </c>
      <c r="F16042" t="s">
        <v>65</v>
      </c>
      <c r="G16042" t="s">
        <v>66</v>
      </c>
      <c r="H16042" t="s">
        <v>67</v>
      </c>
      <c r="I16042">
        <v>2012</v>
      </c>
      <c r="J16042" t="s">
        <v>68</v>
      </c>
      <c r="K16042">
        <v>2016</v>
      </c>
      <c r="L16042" s="18">
        <v>42370</v>
      </c>
      <c r="M16042" t="s">
        <v>69</v>
      </c>
      <c r="N16042" t="s">
        <v>65</v>
      </c>
      <c r="O16042" t="s">
        <v>21025</v>
      </c>
    </row>
    <row r="16043" spans="1:15" x14ac:dyDescent="0.3">
      <c r="A16043" t="s">
        <v>21337</v>
      </c>
      <c r="B16043" t="s">
        <v>8</v>
      </c>
      <c r="C16043" t="s">
        <v>19</v>
      </c>
      <c r="D16043" t="s">
        <v>74</v>
      </c>
      <c r="E16043" t="s">
        <v>75</v>
      </c>
      <c r="F16043" t="s">
        <v>65</v>
      </c>
      <c r="G16043" t="s">
        <v>66</v>
      </c>
      <c r="H16043" t="s">
        <v>67</v>
      </c>
      <c r="I16043">
        <v>2012</v>
      </c>
      <c r="J16043" t="s">
        <v>68</v>
      </c>
      <c r="K16043">
        <v>2013</v>
      </c>
      <c r="L16043" s="18">
        <v>41518</v>
      </c>
      <c r="M16043" t="s">
        <v>69</v>
      </c>
      <c r="N16043" t="s">
        <v>65</v>
      </c>
      <c r="O16043" t="s">
        <v>21338</v>
      </c>
    </row>
    <row r="16044" spans="1:15" x14ac:dyDescent="0.3">
      <c r="A16044" t="s">
        <v>21339</v>
      </c>
      <c r="B16044" t="s">
        <v>8</v>
      </c>
      <c r="C16044" t="s">
        <v>16</v>
      </c>
      <c r="D16044" t="s">
        <v>63</v>
      </c>
      <c r="E16044" t="s">
        <v>64</v>
      </c>
      <c r="F16044" t="s">
        <v>65</v>
      </c>
      <c r="G16044" t="s">
        <v>66</v>
      </c>
      <c r="H16044" t="s">
        <v>67</v>
      </c>
      <c r="I16044">
        <v>2012</v>
      </c>
      <c r="J16044" t="s">
        <v>68</v>
      </c>
      <c r="K16044">
        <v>2016</v>
      </c>
      <c r="L16044" s="18">
        <v>42670</v>
      </c>
      <c r="M16044" t="s">
        <v>69</v>
      </c>
      <c r="N16044" t="s">
        <v>65</v>
      </c>
      <c r="O16044" t="s">
        <v>20983</v>
      </c>
    </row>
    <row r="16045" spans="1:15" x14ac:dyDescent="0.3">
      <c r="A16045" t="s">
        <v>21340</v>
      </c>
      <c r="B16045" t="s">
        <v>8</v>
      </c>
      <c r="C16045" t="s">
        <v>27</v>
      </c>
      <c r="D16045" t="s">
        <v>74</v>
      </c>
      <c r="E16045" t="s">
        <v>75</v>
      </c>
      <c r="F16045" t="s">
        <v>65</v>
      </c>
      <c r="G16045" t="s">
        <v>66</v>
      </c>
      <c r="H16045" t="s">
        <v>67</v>
      </c>
      <c r="I16045">
        <v>2013</v>
      </c>
      <c r="J16045" t="s">
        <v>68</v>
      </c>
      <c r="K16045">
        <v>2015</v>
      </c>
      <c r="L16045" s="18">
        <v>42223</v>
      </c>
      <c r="M16045" t="s">
        <v>69</v>
      </c>
      <c r="N16045" t="s">
        <v>65</v>
      </c>
      <c r="O16045" t="s">
        <v>21267</v>
      </c>
    </row>
    <row r="16046" spans="1:15" x14ac:dyDescent="0.3">
      <c r="A16046" t="s">
        <v>21341</v>
      </c>
      <c r="B16046" t="s">
        <v>8</v>
      </c>
      <c r="C16046" t="s">
        <v>16</v>
      </c>
      <c r="D16046" t="s">
        <v>63</v>
      </c>
      <c r="E16046" t="s">
        <v>64</v>
      </c>
      <c r="F16046" t="s">
        <v>65</v>
      </c>
      <c r="G16046" t="s">
        <v>66</v>
      </c>
      <c r="H16046" t="s">
        <v>67</v>
      </c>
      <c r="I16046">
        <v>2012</v>
      </c>
      <c r="J16046" t="s">
        <v>68</v>
      </c>
      <c r="K16046">
        <v>2017</v>
      </c>
      <c r="L16046" s="18">
        <v>42859</v>
      </c>
      <c r="M16046" t="s">
        <v>69</v>
      </c>
      <c r="N16046" t="s">
        <v>65</v>
      </c>
      <c r="O16046" t="s">
        <v>20471</v>
      </c>
    </row>
    <row r="16047" spans="1:15" x14ac:dyDescent="0.3">
      <c r="A16047" t="s">
        <v>21342</v>
      </c>
      <c r="B16047" t="s">
        <v>8</v>
      </c>
      <c r="C16047" t="s">
        <v>22</v>
      </c>
      <c r="D16047" t="s">
        <v>74</v>
      </c>
      <c r="E16047" t="s">
        <v>75</v>
      </c>
      <c r="F16047" t="s">
        <v>65</v>
      </c>
      <c r="G16047" t="s">
        <v>66</v>
      </c>
      <c r="H16047" t="s">
        <v>67</v>
      </c>
      <c r="I16047">
        <v>2013</v>
      </c>
      <c r="J16047" t="s">
        <v>68</v>
      </c>
      <c r="K16047">
        <v>2014</v>
      </c>
      <c r="L16047" s="18">
        <v>41974</v>
      </c>
      <c r="M16047" t="s">
        <v>69</v>
      </c>
      <c r="N16047" t="s">
        <v>65</v>
      </c>
      <c r="O16047" t="s">
        <v>21343</v>
      </c>
    </row>
    <row r="16048" spans="1:15" x14ac:dyDescent="0.3">
      <c r="A16048" t="s">
        <v>21344</v>
      </c>
      <c r="B16048" t="s">
        <v>8</v>
      </c>
      <c r="C16048" t="s">
        <v>18</v>
      </c>
      <c r="D16048" t="s">
        <v>74</v>
      </c>
      <c r="E16048" t="s">
        <v>75</v>
      </c>
      <c r="F16048" t="s">
        <v>65</v>
      </c>
      <c r="G16048" t="s">
        <v>66</v>
      </c>
      <c r="H16048" t="s">
        <v>67</v>
      </c>
      <c r="I16048">
        <v>2012</v>
      </c>
      <c r="J16048" t="s">
        <v>68</v>
      </c>
      <c r="K16048">
        <v>2018</v>
      </c>
      <c r="L16048" s="18">
        <v>43076</v>
      </c>
      <c r="M16048" t="s">
        <v>69</v>
      </c>
      <c r="N16048" t="s">
        <v>65</v>
      </c>
      <c r="O16048" t="s">
        <v>20594</v>
      </c>
    </row>
    <row r="16049" spans="1:15" x14ac:dyDescent="0.3">
      <c r="A16049" t="s">
        <v>21345</v>
      </c>
      <c r="B16049" t="s">
        <v>8</v>
      </c>
      <c r="C16049" t="s">
        <v>18</v>
      </c>
      <c r="D16049" t="s">
        <v>74</v>
      </c>
      <c r="E16049" t="s">
        <v>75</v>
      </c>
      <c r="F16049" t="s">
        <v>65</v>
      </c>
      <c r="G16049" t="s">
        <v>84</v>
      </c>
      <c r="H16049" t="s">
        <v>85</v>
      </c>
      <c r="I16049">
        <v>2012</v>
      </c>
      <c r="J16049" t="s">
        <v>68</v>
      </c>
      <c r="K16049">
        <v>2015</v>
      </c>
      <c r="L16049" s="18">
        <v>42312</v>
      </c>
      <c r="M16049" t="s">
        <v>69</v>
      </c>
      <c r="N16049" t="s">
        <v>65</v>
      </c>
      <c r="O16049" t="s">
        <v>20411</v>
      </c>
    </row>
    <row r="16050" spans="1:15" x14ac:dyDescent="0.3">
      <c r="A16050" t="s">
        <v>21346</v>
      </c>
      <c r="B16050" t="s">
        <v>8</v>
      </c>
      <c r="C16050" t="s">
        <v>22</v>
      </c>
      <c r="D16050" t="s">
        <v>63</v>
      </c>
      <c r="E16050" t="s">
        <v>64</v>
      </c>
      <c r="F16050" t="s">
        <v>65</v>
      </c>
      <c r="G16050" t="s">
        <v>66</v>
      </c>
      <c r="H16050" t="s">
        <v>67</v>
      </c>
      <c r="I16050">
        <v>2012</v>
      </c>
      <c r="J16050" t="s">
        <v>68</v>
      </c>
      <c r="K16050">
        <v>2013</v>
      </c>
      <c r="L16050" s="18">
        <v>41306</v>
      </c>
      <c r="M16050" t="s">
        <v>69</v>
      </c>
      <c r="N16050" t="s">
        <v>65</v>
      </c>
      <c r="O16050" t="s">
        <v>20432</v>
      </c>
    </row>
    <row r="16051" spans="1:15" x14ac:dyDescent="0.3">
      <c r="A16051" t="s">
        <v>21347</v>
      </c>
      <c r="B16051" t="s">
        <v>8</v>
      </c>
      <c r="C16051" t="s">
        <v>18</v>
      </c>
      <c r="D16051" t="s">
        <v>89</v>
      </c>
      <c r="E16051" t="s">
        <v>90</v>
      </c>
      <c r="F16051" t="s">
        <v>65</v>
      </c>
      <c r="G16051" t="s">
        <v>66</v>
      </c>
      <c r="H16051" t="s">
        <v>67</v>
      </c>
      <c r="I16051">
        <v>2013</v>
      </c>
      <c r="J16051" t="s">
        <v>68</v>
      </c>
      <c r="K16051">
        <v>2018</v>
      </c>
      <c r="L16051" s="18">
        <v>43417</v>
      </c>
      <c r="M16051" t="s">
        <v>69</v>
      </c>
      <c r="N16051" t="s">
        <v>65</v>
      </c>
      <c r="O16051" t="s">
        <v>21267</v>
      </c>
    </row>
    <row r="16052" spans="1:15" x14ac:dyDescent="0.3">
      <c r="A16052" t="s">
        <v>21348</v>
      </c>
      <c r="B16052" t="s">
        <v>8</v>
      </c>
      <c r="C16052" t="s">
        <v>18</v>
      </c>
      <c r="D16052" t="s">
        <v>89</v>
      </c>
      <c r="E16052" t="s">
        <v>90</v>
      </c>
      <c r="F16052" t="s">
        <v>65</v>
      </c>
      <c r="G16052" t="s">
        <v>84</v>
      </c>
      <c r="H16052" t="s">
        <v>85</v>
      </c>
      <c r="I16052">
        <v>2012</v>
      </c>
      <c r="J16052" t="s">
        <v>68</v>
      </c>
      <c r="K16052">
        <v>2016</v>
      </c>
      <c r="L16052" s="18">
        <v>42403</v>
      </c>
      <c r="M16052" t="s">
        <v>69</v>
      </c>
      <c r="N16052" t="s">
        <v>65</v>
      </c>
      <c r="O16052" t="s">
        <v>21349</v>
      </c>
    </row>
    <row r="16053" spans="1:15" x14ac:dyDescent="0.3">
      <c r="A16053" t="s">
        <v>21350</v>
      </c>
      <c r="B16053" t="s">
        <v>8</v>
      </c>
      <c r="C16053" t="s">
        <v>15</v>
      </c>
      <c r="D16053" t="s">
        <v>74</v>
      </c>
      <c r="E16053" t="s">
        <v>75</v>
      </c>
      <c r="F16053" t="s">
        <v>65</v>
      </c>
      <c r="G16053" t="s">
        <v>84</v>
      </c>
      <c r="H16053" t="s">
        <v>227</v>
      </c>
      <c r="I16053">
        <v>2016</v>
      </c>
      <c r="J16053" t="s">
        <v>68</v>
      </c>
      <c r="K16053">
        <v>2018</v>
      </c>
      <c r="L16053" s="18">
        <v>43160</v>
      </c>
      <c r="M16053" t="s">
        <v>228</v>
      </c>
      <c r="N16053" t="s">
        <v>65</v>
      </c>
      <c r="O16053" t="s">
        <v>20611</v>
      </c>
    </row>
    <row r="16054" spans="1:15" x14ac:dyDescent="0.3">
      <c r="A16054" t="s">
        <v>21351</v>
      </c>
      <c r="B16054" t="s">
        <v>8</v>
      </c>
      <c r="C16054" t="s">
        <v>16</v>
      </c>
      <c r="D16054" t="s">
        <v>63</v>
      </c>
      <c r="E16054" t="s">
        <v>64</v>
      </c>
      <c r="F16054" t="s">
        <v>65</v>
      </c>
      <c r="G16054" t="s">
        <v>66</v>
      </c>
      <c r="H16054" t="s">
        <v>67</v>
      </c>
      <c r="I16054">
        <v>2012</v>
      </c>
      <c r="J16054" t="s">
        <v>68</v>
      </c>
      <c r="K16054">
        <v>2018</v>
      </c>
      <c r="L16054" s="18">
        <v>41855</v>
      </c>
      <c r="M16054" t="s">
        <v>69</v>
      </c>
      <c r="N16054" t="s">
        <v>65</v>
      </c>
      <c r="O16054" t="s">
        <v>20983</v>
      </c>
    </row>
    <row r="16055" spans="1:15" x14ac:dyDescent="0.3">
      <c r="A16055" t="s">
        <v>21352</v>
      </c>
      <c r="B16055" t="s">
        <v>8</v>
      </c>
      <c r="C16055" t="s">
        <v>18</v>
      </c>
      <c r="D16055" t="s">
        <v>89</v>
      </c>
      <c r="E16055" t="s">
        <v>90</v>
      </c>
      <c r="F16055" t="s">
        <v>65</v>
      </c>
      <c r="G16055" t="s">
        <v>66</v>
      </c>
      <c r="H16055" t="s">
        <v>67</v>
      </c>
      <c r="I16055">
        <v>2012</v>
      </c>
      <c r="J16055" t="s">
        <v>68</v>
      </c>
      <c r="K16055">
        <v>2015</v>
      </c>
      <c r="L16055" s="18">
        <v>42095</v>
      </c>
      <c r="M16055" t="s">
        <v>69</v>
      </c>
      <c r="N16055" t="s">
        <v>65</v>
      </c>
      <c r="O16055" t="s">
        <v>21269</v>
      </c>
    </row>
    <row r="16056" spans="1:15" x14ac:dyDescent="0.3">
      <c r="A16056" t="s">
        <v>21353</v>
      </c>
      <c r="B16056" t="s">
        <v>8</v>
      </c>
      <c r="C16056" t="s">
        <v>18</v>
      </c>
      <c r="D16056" t="s">
        <v>74</v>
      </c>
      <c r="E16056" t="s">
        <v>75</v>
      </c>
      <c r="F16056" t="s">
        <v>65</v>
      </c>
      <c r="G16056" t="s">
        <v>66</v>
      </c>
      <c r="H16056" t="s">
        <v>67</v>
      </c>
      <c r="I16056">
        <v>2012</v>
      </c>
      <c r="J16056" t="s">
        <v>68</v>
      </c>
      <c r="K16056">
        <v>2015</v>
      </c>
      <c r="L16056" s="18">
        <v>42186</v>
      </c>
      <c r="M16056" t="s">
        <v>69</v>
      </c>
      <c r="N16056" t="s">
        <v>65</v>
      </c>
      <c r="O16056" t="s">
        <v>20491</v>
      </c>
    </row>
    <row r="16057" spans="1:15" x14ac:dyDescent="0.3">
      <c r="A16057" t="s">
        <v>21354</v>
      </c>
      <c r="B16057" t="s">
        <v>8</v>
      </c>
      <c r="C16057" t="s">
        <v>29</v>
      </c>
      <c r="D16057" t="s">
        <v>81</v>
      </c>
      <c r="E16057" t="s">
        <v>75</v>
      </c>
      <c r="F16057" t="s">
        <v>65</v>
      </c>
      <c r="G16057" t="s">
        <v>66</v>
      </c>
      <c r="H16057" t="s">
        <v>67</v>
      </c>
      <c r="I16057">
        <v>2011</v>
      </c>
      <c r="J16057" t="s">
        <v>68</v>
      </c>
      <c r="K16057">
        <v>2012</v>
      </c>
      <c r="L16057" s="18">
        <v>41061</v>
      </c>
      <c r="M16057" t="s">
        <v>69</v>
      </c>
      <c r="N16057" t="s">
        <v>65</v>
      </c>
      <c r="O16057" t="s">
        <v>19879</v>
      </c>
    </row>
    <row r="16058" spans="1:15" x14ac:dyDescent="0.3">
      <c r="A16058" t="s">
        <v>21355</v>
      </c>
      <c r="B16058" t="s">
        <v>8</v>
      </c>
      <c r="C16058" t="s">
        <v>22</v>
      </c>
      <c r="D16058" t="s">
        <v>63</v>
      </c>
      <c r="E16058" t="s">
        <v>64</v>
      </c>
      <c r="F16058" t="s">
        <v>65</v>
      </c>
      <c r="G16058" t="s">
        <v>66</v>
      </c>
      <c r="H16058" t="s">
        <v>67</v>
      </c>
      <c r="I16058">
        <v>2012</v>
      </c>
      <c r="J16058" t="s">
        <v>68</v>
      </c>
      <c r="K16058">
        <v>2013</v>
      </c>
      <c r="L16058" s="18">
        <v>41395</v>
      </c>
      <c r="M16058" t="s">
        <v>69</v>
      </c>
      <c r="N16058" t="s">
        <v>65</v>
      </c>
      <c r="O16058" t="s">
        <v>20432</v>
      </c>
    </row>
    <row r="16059" spans="1:15" x14ac:dyDescent="0.3">
      <c r="A16059" t="s">
        <v>21356</v>
      </c>
      <c r="B16059" t="s">
        <v>8</v>
      </c>
      <c r="C16059" t="s">
        <v>15</v>
      </c>
      <c r="D16059" t="s">
        <v>63</v>
      </c>
      <c r="E16059" t="s">
        <v>64</v>
      </c>
      <c r="F16059" t="s">
        <v>65</v>
      </c>
      <c r="G16059" t="s">
        <v>66</v>
      </c>
      <c r="H16059" t="s">
        <v>67</v>
      </c>
      <c r="I16059">
        <v>2012</v>
      </c>
      <c r="J16059" t="s">
        <v>68</v>
      </c>
      <c r="K16059">
        <v>2023</v>
      </c>
      <c r="L16059" s="18">
        <v>42489</v>
      </c>
      <c r="M16059" t="s">
        <v>69</v>
      </c>
      <c r="N16059" t="s">
        <v>65</v>
      </c>
      <c r="O16059" t="s">
        <v>20687</v>
      </c>
    </row>
    <row r="16060" spans="1:15" x14ac:dyDescent="0.3">
      <c r="A16060" t="s">
        <v>21357</v>
      </c>
      <c r="B16060" t="s">
        <v>8</v>
      </c>
      <c r="C16060" t="s">
        <v>19</v>
      </c>
      <c r="D16060" t="s">
        <v>74</v>
      </c>
      <c r="E16060" t="s">
        <v>75</v>
      </c>
      <c r="F16060" t="s">
        <v>65</v>
      </c>
      <c r="G16060" t="s">
        <v>66</v>
      </c>
      <c r="H16060" t="s">
        <v>67</v>
      </c>
      <c r="I16060">
        <v>2012</v>
      </c>
      <c r="J16060" t="s">
        <v>68</v>
      </c>
      <c r="K16060">
        <v>2014</v>
      </c>
      <c r="L16060" s="18">
        <v>41974</v>
      </c>
      <c r="M16060" t="s">
        <v>69</v>
      </c>
      <c r="N16060" t="s">
        <v>65</v>
      </c>
      <c r="O16060" t="s">
        <v>21129</v>
      </c>
    </row>
    <row r="16061" spans="1:15" x14ac:dyDescent="0.3">
      <c r="A16061" t="s">
        <v>21358</v>
      </c>
      <c r="B16061" t="s">
        <v>8</v>
      </c>
      <c r="C16061" t="s">
        <v>26</v>
      </c>
      <c r="D16061" t="s">
        <v>74</v>
      </c>
      <c r="E16061" t="s">
        <v>75</v>
      </c>
      <c r="F16061" t="s">
        <v>65</v>
      </c>
      <c r="G16061" t="s">
        <v>66</v>
      </c>
      <c r="H16061" t="s">
        <v>67</v>
      </c>
      <c r="I16061">
        <v>2012</v>
      </c>
      <c r="J16061" t="s">
        <v>68</v>
      </c>
      <c r="K16061">
        <v>2017</v>
      </c>
      <c r="L16061" s="18">
        <v>42835</v>
      </c>
      <c r="M16061" t="s">
        <v>69</v>
      </c>
      <c r="N16061" t="s">
        <v>65</v>
      </c>
      <c r="O16061" t="s">
        <v>20749</v>
      </c>
    </row>
    <row r="16062" spans="1:15" x14ac:dyDescent="0.3">
      <c r="A16062" t="s">
        <v>21359</v>
      </c>
      <c r="B16062" t="s">
        <v>8</v>
      </c>
      <c r="C16062" t="s">
        <v>16</v>
      </c>
      <c r="D16062" t="s">
        <v>63</v>
      </c>
      <c r="E16062" t="s">
        <v>64</v>
      </c>
      <c r="F16062" t="s">
        <v>65</v>
      </c>
      <c r="G16062" t="s">
        <v>84</v>
      </c>
      <c r="H16062" t="s">
        <v>227</v>
      </c>
      <c r="I16062">
        <v>2013</v>
      </c>
      <c r="J16062" t="s">
        <v>68</v>
      </c>
      <c r="K16062">
        <v>2015</v>
      </c>
      <c r="L16062" s="18">
        <v>42005</v>
      </c>
      <c r="M16062" t="s">
        <v>69</v>
      </c>
      <c r="N16062" t="s">
        <v>65</v>
      </c>
      <c r="O16062" t="s">
        <v>20259</v>
      </c>
    </row>
    <row r="16063" spans="1:15" x14ac:dyDescent="0.3">
      <c r="A16063" t="s">
        <v>21360</v>
      </c>
      <c r="B16063" t="s">
        <v>8</v>
      </c>
      <c r="C16063" t="s">
        <v>18</v>
      </c>
      <c r="D16063" t="s">
        <v>81</v>
      </c>
      <c r="E16063" t="s">
        <v>75</v>
      </c>
      <c r="F16063" t="s">
        <v>65</v>
      </c>
      <c r="G16063" t="s">
        <v>66</v>
      </c>
      <c r="H16063" t="s">
        <v>67</v>
      </c>
      <c r="I16063">
        <v>2013</v>
      </c>
      <c r="J16063" t="s">
        <v>68</v>
      </c>
      <c r="K16063">
        <v>2020</v>
      </c>
      <c r="L16063" s="18">
        <v>44169</v>
      </c>
      <c r="M16063" t="s">
        <v>69</v>
      </c>
      <c r="N16063" t="s">
        <v>65</v>
      </c>
      <c r="O16063" t="s">
        <v>10439</v>
      </c>
    </row>
    <row r="16064" spans="1:15" x14ac:dyDescent="0.3">
      <c r="A16064" t="s">
        <v>21361</v>
      </c>
      <c r="B16064" t="s">
        <v>8</v>
      </c>
      <c r="C16064" t="s">
        <v>22</v>
      </c>
      <c r="D16064" t="s">
        <v>74</v>
      </c>
      <c r="E16064" t="s">
        <v>75</v>
      </c>
      <c r="F16064" t="s">
        <v>65</v>
      </c>
      <c r="G16064" t="s">
        <v>66</v>
      </c>
      <c r="H16064" t="s">
        <v>67</v>
      </c>
      <c r="I16064">
        <v>2012</v>
      </c>
      <c r="J16064" t="s">
        <v>68</v>
      </c>
      <c r="K16064">
        <v>2013</v>
      </c>
      <c r="L16064" s="18">
        <v>41548</v>
      </c>
      <c r="M16064" t="s">
        <v>69</v>
      </c>
      <c r="N16064" t="s">
        <v>65</v>
      </c>
      <c r="O16064" t="s">
        <v>19837</v>
      </c>
    </row>
    <row r="16065" spans="1:15" x14ac:dyDescent="0.3">
      <c r="A16065" t="s">
        <v>21362</v>
      </c>
      <c r="B16065" t="s">
        <v>8</v>
      </c>
      <c r="C16065" t="s">
        <v>18</v>
      </c>
      <c r="D16065" t="s">
        <v>63</v>
      </c>
      <c r="E16065" t="s">
        <v>64</v>
      </c>
      <c r="F16065" t="s">
        <v>65</v>
      </c>
      <c r="G16065" t="s">
        <v>66</v>
      </c>
      <c r="H16065" t="s">
        <v>67</v>
      </c>
      <c r="I16065">
        <v>2013</v>
      </c>
      <c r="J16065" t="s">
        <v>68</v>
      </c>
      <c r="K16065">
        <v>2023</v>
      </c>
      <c r="L16065" s="18">
        <v>42916</v>
      </c>
      <c r="M16065" t="s">
        <v>69</v>
      </c>
      <c r="N16065" t="s">
        <v>65</v>
      </c>
      <c r="O16065" t="s">
        <v>10439</v>
      </c>
    </row>
    <row r="16066" spans="1:15" x14ac:dyDescent="0.3">
      <c r="A16066" t="s">
        <v>21363</v>
      </c>
      <c r="B16066" t="s">
        <v>8</v>
      </c>
      <c r="C16066" t="s">
        <v>19</v>
      </c>
      <c r="D16066" t="s">
        <v>63</v>
      </c>
      <c r="E16066" t="s">
        <v>64</v>
      </c>
      <c r="F16066" t="s">
        <v>65</v>
      </c>
      <c r="G16066" t="s">
        <v>66</v>
      </c>
      <c r="H16066" t="s">
        <v>67</v>
      </c>
      <c r="I16066">
        <v>2012</v>
      </c>
      <c r="J16066" t="s">
        <v>68</v>
      </c>
      <c r="K16066">
        <v>2014</v>
      </c>
      <c r="L16066" s="18">
        <v>41791</v>
      </c>
      <c r="M16066" t="s">
        <v>69</v>
      </c>
      <c r="N16066" t="s">
        <v>65</v>
      </c>
      <c r="O16066" t="s">
        <v>20886</v>
      </c>
    </row>
    <row r="16067" spans="1:15" x14ac:dyDescent="0.3">
      <c r="A16067" t="s">
        <v>21364</v>
      </c>
      <c r="B16067" t="s">
        <v>8</v>
      </c>
      <c r="C16067" t="s">
        <v>18</v>
      </c>
      <c r="D16067" t="s">
        <v>74</v>
      </c>
      <c r="E16067" t="s">
        <v>75</v>
      </c>
      <c r="F16067" t="s">
        <v>65</v>
      </c>
      <c r="G16067" t="s">
        <v>66</v>
      </c>
      <c r="H16067" t="s">
        <v>67</v>
      </c>
      <c r="I16067">
        <v>2012</v>
      </c>
      <c r="J16067" t="s">
        <v>68</v>
      </c>
      <c r="K16067">
        <v>2016</v>
      </c>
      <c r="L16067" s="18">
        <v>42458</v>
      </c>
      <c r="M16067" t="s">
        <v>69</v>
      </c>
      <c r="N16067" t="s">
        <v>65</v>
      </c>
      <c r="O16067" t="s">
        <v>21025</v>
      </c>
    </row>
    <row r="16068" spans="1:15" x14ac:dyDescent="0.3">
      <c r="A16068" t="s">
        <v>21365</v>
      </c>
      <c r="B16068" t="s">
        <v>8</v>
      </c>
      <c r="C16068" t="s">
        <v>18</v>
      </c>
      <c r="D16068" t="s">
        <v>74</v>
      </c>
      <c r="E16068" t="s">
        <v>75</v>
      </c>
      <c r="F16068" t="s">
        <v>65</v>
      </c>
      <c r="G16068" t="s">
        <v>66</v>
      </c>
      <c r="H16068" t="s">
        <v>67</v>
      </c>
      <c r="I16068">
        <v>2012</v>
      </c>
      <c r="J16068" t="s">
        <v>68</v>
      </c>
      <c r="K16068">
        <v>2018</v>
      </c>
      <c r="L16068" s="18">
        <v>43122</v>
      </c>
      <c r="M16068" t="s">
        <v>69</v>
      </c>
      <c r="N16068" t="s">
        <v>65</v>
      </c>
      <c r="O16068" t="s">
        <v>21025</v>
      </c>
    </row>
    <row r="16069" spans="1:15" x14ac:dyDescent="0.3">
      <c r="A16069" t="s">
        <v>21366</v>
      </c>
      <c r="B16069" t="s">
        <v>8</v>
      </c>
      <c r="C16069" t="s">
        <v>16</v>
      </c>
      <c r="D16069" t="s">
        <v>74</v>
      </c>
      <c r="E16069" t="s">
        <v>75</v>
      </c>
      <c r="F16069" t="s">
        <v>65</v>
      </c>
      <c r="G16069" t="s">
        <v>84</v>
      </c>
      <c r="H16069" t="s">
        <v>85</v>
      </c>
      <c r="I16069">
        <v>2013</v>
      </c>
      <c r="J16069" t="s">
        <v>68</v>
      </c>
      <c r="K16069">
        <v>2015</v>
      </c>
      <c r="L16069" s="18">
        <v>42064</v>
      </c>
      <c r="M16069" t="s">
        <v>69</v>
      </c>
      <c r="N16069" t="s">
        <v>65</v>
      </c>
      <c r="O16069" t="s">
        <v>21165</v>
      </c>
    </row>
    <row r="16070" spans="1:15" x14ac:dyDescent="0.3">
      <c r="A16070" t="s">
        <v>21367</v>
      </c>
      <c r="B16070" t="s">
        <v>8</v>
      </c>
      <c r="C16070" t="s">
        <v>18</v>
      </c>
      <c r="D16070" t="s">
        <v>74</v>
      </c>
      <c r="E16070" t="s">
        <v>75</v>
      </c>
      <c r="F16070" t="s">
        <v>65</v>
      </c>
      <c r="G16070" t="s">
        <v>84</v>
      </c>
      <c r="H16070" t="s">
        <v>227</v>
      </c>
      <c r="I16070">
        <v>2012</v>
      </c>
      <c r="J16070" t="s">
        <v>68</v>
      </c>
      <c r="K16070">
        <v>2015</v>
      </c>
      <c r="L16070" s="18">
        <v>42005</v>
      </c>
      <c r="M16070" t="s">
        <v>228</v>
      </c>
      <c r="N16070" t="s">
        <v>65</v>
      </c>
      <c r="O16070" t="s">
        <v>20491</v>
      </c>
    </row>
    <row r="16071" spans="1:15" x14ac:dyDescent="0.3">
      <c r="A16071" t="s">
        <v>21368</v>
      </c>
      <c r="B16071" t="s">
        <v>8</v>
      </c>
      <c r="C16071" t="s">
        <v>18</v>
      </c>
      <c r="D16071" t="s">
        <v>89</v>
      </c>
      <c r="E16071" t="s">
        <v>90</v>
      </c>
      <c r="F16071" t="s">
        <v>65</v>
      </c>
      <c r="G16071" t="s">
        <v>66</v>
      </c>
      <c r="H16071" t="s">
        <v>67</v>
      </c>
      <c r="I16071">
        <v>2013</v>
      </c>
      <c r="J16071" t="s">
        <v>68</v>
      </c>
      <c r="K16071">
        <v>2015</v>
      </c>
      <c r="L16071" s="18">
        <v>42339</v>
      </c>
      <c r="M16071" t="s">
        <v>69</v>
      </c>
      <c r="N16071" t="s">
        <v>65</v>
      </c>
      <c r="O16071" t="s">
        <v>526</v>
      </c>
    </row>
    <row r="16072" spans="1:15" x14ac:dyDescent="0.3">
      <c r="A16072" t="s">
        <v>21369</v>
      </c>
      <c r="B16072" t="s">
        <v>8</v>
      </c>
      <c r="C16072" t="s">
        <v>22</v>
      </c>
      <c r="D16072" t="s">
        <v>74</v>
      </c>
      <c r="E16072" t="s">
        <v>75</v>
      </c>
      <c r="F16072" t="s">
        <v>65</v>
      </c>
      <c r="G16072" t="s">
        <v>66</v>
      </c>
      <c r="H16072" t="s">
        <v>67</v>
      </c>
      <c r="I16072">
        <v>2012</v>
      </c>
      <c r="J16072" t="s">
        <v>68</v>
      </c>
      <c r="K16072">
        <v>2015</v>
      </c>
      <c r="L16072" s="18">
        <v>42095</v>
      </c>
      <c r="M16072" t="s">
        <v>69</v>
      </c>
      <c r="N16072" t="s">
        <v>65</v>
      </c>
      <c r="O16072" t="s">
        <v>20432</v>
      </c>
    </row>
    <row r="16073" spans="1:15" x14ac:dyDescent="0.3">
      <c r="A16073" t="s">
        <v>21370</v>
      </c>
      <c r="B16073" t="s">
        <v>8</v>
      </c>
      <c r="C16073" t="s">
        <v>18</v>
      </c>
      <c r="D16073" t="s">
        <v>74</v>
      </c>
      <c r="E16073" t="s">
        <v>75</v>
      </c>
      <c r="F16073" t="s">
        <v>65</v>
      </c>
      <c r="G16073" t="s">
        <v>66</v>
      </c>
      <c r="H16073" t="s">
        <v>67</v>
      </c>
      <c r="I16073">
        <v>2013</v>
      </c>
      <c r="J16073" t="s">
        <v>68</v>
      </c>
      <c r="K16073">
        <v>2017</v>
      </c>
      <c r="L16073" s="18">
        <v>42937</v>
      </c>
      <c r="M16073" t="s">
        <v>69</v>
      </c>
      <c r="N16073" t="s">
        <v>65</v>
      </c>
      <c r="O16073" t="s">
        <v>21371</v>
      </c>
    </row>
    <row r="16074" spans="1:15" x14ac:dyDescent="0.3">
      <c r="A16074" t="s">
        <v>21372</v>
      </c>
      <c r="B16074" t="s">
        <v>8</v>
      </c>
      <c r="C16074" t="s">
        <v>18</v>
      </c>
      <c r="D16074" t="s">
        <v>89</v>
      </c>
      <c r="E16074" t="s">
        <v>90</v>
      </c>
      <c r="F16074" t="s">
        <v>65</v>
      </c>
      <c r="G16074" t="s">
        <v>66</v>
      </c>
      <c r="H16074" t="s">
        <v>67</v>
      </c>
      <c r="I16074">
        <v>2012</v>
      </c>
      <c r="J16074" t="s">
        <v>68</v>
      </c>
      <c r="K16074">
        <v>2019</v>
      </c>
      <c r="L16074" s="18">
        <v>43503</v>
      </c>
      <c r="M16074" t="s">
        <v>69</v>
      </c>
      <c r="N16074" t="s">
        <v>65</v>
      </c>
      <c r="O16074" t="s">
        <v>20781</v>
      </c>
    </row>
    <row r="16075" spans="1:15" x14ac:dyDescent="0.3">
      <c r="A16075" t="s">
        <v>21373</v>
      </c>
      <c r="B16075" t="s">
        <v>8</v>
      </c>
      <c r="C16075" t="s">
        <v>19</v>
      </c>
      <c r="D16075" t="s">
        <v>63</v>
      </c>
      <c r="E16075" t="s">
        <v>64</v>
      </c>
      <c r="F16075" t="s">
        <v>65</v>
      </c>
      <c r="G16075" t="s">
        <v>66</v>
      </c>
      <c r="H16075" t="s">
        <v>67</v>
      </c>
      <c r="I16075">
        <v>2012</v>
      </c>
      <c r="J16075" t="s">
        <v>68</v>
      </c>
      <c r="K16075">
        <v>2014</v>
      </c>
      <c r="L16075" s="18">
        <v>41944</v>
      </c>
      <c r="M16075" t="s">
        <v>69</v>
      </c>
      <c r="N16075" t="s">
        <v>65</v>
      </c>
      <c r="O16075" t="s">
        <v>20385</v>
      </c>
    </row>
    <row r="16076" spans="1:15" x14ac:dyDescent="0.3">
      <c r="A16076" t="s">
        <v>21374</v>
      </c>
      <c r="B16076" t="s">
        <v>8</v>
      </c>
      <c r="C16076" t="s">
        <v>18</v>
      </c>
      <c r="D16076" t="s">
        <v>74</v>
      </c>
      <c r="E16076" t="s">
        <v>75</v>
      </c>
      <c r="F16076" t="s">
        <v>65</v>
      </c>
      <c r="G16076" t="s">
        <v>66</v>
      </c>
      <c r="H16076" t="s">
        <v>67</v>
      </c>
      <c r="I16076">
        <v>2012</v>
      </c>
      <c r="J16076" t="s">
        <v>68</v>
      </c>
      <c r="K16076">
        <v>2025</v>
      </c>
      <c r="L16076" s="18">
        <v>42334</v>
      </c>
      <c r="M16076" t="s">
        <v>69</v>
      </c>
      <c r="N16076" t="s">
        <v>65</v>
      </c>
      <c r="O16076" t="s">
        <v>19738</v>
      </c>
    </row>
    <row r="16077" spans="1:15" x14ac:dyDescent="0.3">
      <c r="A16077" t="s">
        <v>21375</v>
      </c>
      <c r="B16077" t="s">
        <v>8</v>
      </c>
      <c r="C16077" t="s">
        <v>18</v>
      </c>
      <c r="D16077" t="s">
        <v>74</v>
      </c>
      <c r="E16077" t="s">
        <v>75</v>
      </c>
      <c r="F16077" t="s">
        <v>65</v>
      </c>
      <c r="G16077" t="s">
        <v>66</v>
      </c>
      <c r="H16077" t="s">
        <v>67</v>
      </c>
      <c r="I16077">
        <v>2013</v>
      </c>
      <c r="J16077" t="s">
        <v>68</v>
      </c>
      <c r="K16077">
        <v>2021</v>
      </c>
      <c r="L16077" s="18">
        <v>42355</v>
      </c>
      <c r="M16077" t="s">
        <v>69</v>
      </c>
      <c r="N16077" t="s">
        <v>65</v>
      </c>
      <c r="O16077" t="s">
        <v>19675</v>
      </c>
    </row>
    <row r="16078" spans="1:15" x14ac:dyDescent="0.3">
      <c r="A16078" t="s">
        <v>21376</v>
      </c>
      <c r="B16078" t="s">
        <v>8</v>
      </c>
      <c r="C16078" t="s">
        <v>19</v>
      </c>
      <c r="D16078" t="s">
        <v>63</v>
      </c>
      <c r="E16078" t="s">
        <v>64</v>
      </c>
      <c r="F16078" t="s">
        <v>65</v>
      </c>
      <c r="G16078" t="s">
        <v>66</v>
      </c>
      <c r="H16078" t="s">
        <v>67</v>
      </c>
      <c r="I16078">
        <v>2012</v>
      </c>
      <c r="J16078" t="s">
        <v>68</v>
      </c>
      <c r="K16078">
        <v>2014</v>
      </c>
      <c r="L16078" s="18">
        <v>41791</v>
      </c>
      <c r="M16078" t="s">
        <v>69</v>
      </c>
      <c r="N16078" t="s">
        <v>65</v>
      </c>
      <c r="O16078" t="s">
        <v>19689</v>
      </c>
    </row>
    <row r="16079" spans="1:15" x14ac:dyDescent="0.3">
      <c r="A16079" t="s">
        <v>21377</v>
      </c>
      <c r="B16079" t="s">
        <v>8</v>
      </c>
      <c r="C16079" t="s">
        <v>18</v>
      </c>
      <c r="D16079" t="s">
        <v>89</v>
      </c>
      <c r="E16079" t="s">
        <v>90</v>
      </c>
      <c r="F16079" t="s">
        <v>65</v>
      </c>
      <c r="G16079" t="s">
        <v>66</v>
      </c>
      <c r="H16079" t="s">
        <v>67</v>
      </c>
      <c r="I16079">
        <v>2013</v>
      </c>
      <c r="J16079" t="s">
        <v>68</v>
      </c>
      <c r="K16079">
        <v>2014</v>
      </c>
      <c r="L16079" s="18">
        <v>41852</v>
      </c>
      <c r="M16079" t="s">
        <v>69</v>
      </c>
      <c r="N16079" t="s">
        <v>65</v>
      </c>
      <c r="O16079" t="s">
        <v>20957</v>
      </c>
    </row>
    <row r="16080" spans="1:15" x14ac:dyDescent="0.3">
      <c r="A16080" t="s">
        <v>21378</v>
      </c>
      <c r="B16080" t="s">
        <v>8</v>
      </c>
      <c r="C16080" t="s">
        <v>19</v>
      </c>
      <c r="D16080" t="s">
        <v>81</v>
      </c>
      <c r="E16080" t="s">
        <v>75</v>
      </c>
      <c r="F16080" t="s">
        <v>65</v>
      </c>
      <c r="G16080" t="s">
        <v>66</v>
      </c>
      <c r="H16080" t="s">
        <v>67</v>
      </c>
      <c r="I16080">
        <v>2012</v>
      </c>
      <c r="J16080" t="s">
        <v>68</v>
      </c>
      <c r="K16080">
        <v>2013</v>
      </c>
      <c r="L16080" s="18">
        <v>41548</v>
      </c>
      <c r="M16080" t="s">
        <v>69</v>
      </c>
      <c r="N16080" t="s">
        <v>65</v>
      </c>
      <c r="O16080" t="s">
        <v>21165</v>
      </c>
    </row>
    <row r="16081" spans="1:15" x14ac:dyDescent="0.3">
      <c r="A16081" t="s">
        <v>21379</v>
      </c>
      <c r="B16081" t="s">
        <v>8</v>
      </c>
      <c r="C16081" t="s">
        <v>18</v>
      </c>
      <c r="D16081" t="s">
        <v>81</v>
      </c>
      <c r="E16081" t="s">
        <v>75</v>
      </c>
      <c r="F16081" t="s">
        <v>65</v>
      </c>
      <c r="G16081" t="s">
        <v>84</v>
      </c>
      <c r="H16081" t="s">
        <v>85</v>
      </c>
      <c r="I16081">
        <v>2012</v>
      </c>
      <c r="J16081" t="s">
        <v>68</v>
      </c>
      <c r="K16081">
        <v>2017</v>
      </c>
      <c r="L16081" s="18">
        <v>41999</v>
      </c>
      <c r="M16081" t="s">
        <v>69</v>
      </c>
      <c r="N16081" t="s">
        <v>65</v>
      </c>
      <c r="O16081" t="s">
        <v>20953</v>
      </c>
    </row>
    <row r="16082" spans="1:15" x14ac:dyDescent="0.3">
      <c r="A16082" t="s">
        <v>21380</v>
      </c>
      <c r="B16082" t="s">
        <v>8</v>
      </c>
      <c r="C16082" t="s">
        <v>18</v>
      </c>
      <c r="D16082" t="s">
        <v>74</v>
      </c>
      <c r="E16082" t="s">
        <v>75</v>
      </c>
      <c r="F16082" t="s">
        <v>65</v>
      </c>
      <c r="G16082" t="s">
        <v>66</v>
      </c>
      <c r="H16082" t="s">
        <v>67</v>
      </c>
      <c r="I16082">
        <v>2013</v>
      </c>
      <c r="J16082" t="s">
        <v>68</v>
      </c>
      <c r="K16082">
        <v>2016</v>
      </c>
      <c r="L16082" s="18">
        <v>42648</v>
      </c>
      <c r="M16082" t="s">
        <v>69</v>
      </c>
      <c r="N16082" t="s">
        <v>65</v>
      </c>
      <c r="O16082" t="s">
        <v>20693</v>
      </c>
    </row>
    <row r="16083" spans="1:15" x14ac:dyDescent="0.3">
      <c r="A16083" t="s">
        <v>21381</v>
      </c>
      <c r="B16083" t="s">
        <v>8</v>
      </c>
      <c r="C16083" t="s">
        <v>19</v>
      </c>
      <c r="D16083" t="s">
        <v>63</v>
      </c>
      <c r="E16083" t="s">
        <v>64</v>
      </c>
      <c r="F16083" t="s">
        <v>65</v>
      </c>
      <c r="G16083" t="s">
        <v>66</v>
      </c>
      <c r="H16083" t="s">
        <v>67</v>
      </c>
      <c r="I16083">
        <v>2012</v>
      </c>
      <c r="J16083" t="s">
        <v>68</v>
      </c>
      <c r="K16083">
        <v>2013</v>
      </c>
      <c r="L16083" s="18">
        <v>41548</v>
      </c>
      <c r="M16083" t="s">
        <v>69</v>
      </c>
      <c r="N16083" t="s">
        <v>65</v>
      </c>
      <c r="O16083" t="s">
        <v>20385</v>
      </c>
    </row>
    <row r="16084" spans="1:15" x14ac:dyDescent="0.3">
      <c r="A16084" t="s">
        <v>21382</v>
      </c>
      <c r="B16084" t="s">
        <v>8</v>
      </c>
      <c r="C16084" t="s">
        <v>19</v>
      </c>
      <c r="D16084" t="s">
        <v>63</v>
      </c>
      <c r="E16084" t="s">
        <v>64</v>
      </c>
      <c r="F16084" t="s">
        <v>65</v>
      </c>
      <c r="G16084" t="s">
        <v>66</v>
      </c>
      <c r="H16084" t="s">
        <v>67</v>
      </c>
      <c r="I16084">
        <v>2012</v>
      </c>
      <c r="J16084" t="s">
        <v>68</v>
      </c>
      <c r="K16084">
        <v>2014</v>
      </c>
      <c r="L16084" s="18">
        <v>41671</v>
      </c>
      <c r="M16084" t="s">
        <v>69</v>
      </c>
      <c r="N16084" t="s">
        <v>65</v>
      </c>
      <c r="O16084" t="s">
        <v>20886</v>
      </c>
    </row>
    <row r="16085" spans="1:15" x14ac:dyDescent="0.3">
      <c r="A16085" t="s">
        <v>21383</v>
      </c>
      <c r="B16085" t="s">
        <v>8</v>
      </c>
      <c r="C16085" t="s">
        <v>19</v>
      </c>
      <c r="D16085" t="s">
        <v>63</v>
      </c>
      <c r="E16085" t="s">
        <v>64</v>
      </c>
      <c r="F16085" t="s">
        <v>65</v>
      </c>
      <c r="G16085" t="s">
        <v>66</v>
      </c>
      <c r="H16085" t="s">
        <v>67</v>
      </c>
      <c r="I16085">
        <v>2012</v>
      </c>
      <c r="J16085" t="s">
        <v>68</v>
      </c>
      <c r="K16085">
        <v>2014</v>
      </c>
      <c r="L16085" s="18">
        <v>41671</v>
      </c>
      <c r="M16085" t="s">
        <v>69</v>
      </c>
      <c r="N16085" t="s">
        <v>65</v>
      </c>
      <c r="O16085" t="s">
        <v>20886</v>
      </c>
    </row>
    <row r="16086" spans="1:15" x14ac:dyDescent="0.3">
      <c r="A16086" t="s">
        <v>21384</v>
      </c>
      <c r="B16086" t="s">
        <v>8</v>
      </c>
      <c r="C16086" t="s">
        <v>15</v>
      </c>
      <c r="D16086" t="s">
        <v>63</v>
      </c>
      <c r="E16086" t="s">
        <v>64</v>
      </c>
      <c r="F16086" t="s">
        <v>65</v>
      </c>
      <c r="G16086" t="s">
        <v>66</v>
      </c>
      <c r="H16086" t="s">
        <v>67</v>
      </c>
      <c r="I16086">
        <v>2013</v>
      </c>
      <c r="J16086" t="s">
        <v>68</v>
      </c>
      <c r="K16086">
        <v>2017</v>
      </c>
      <c r="L16086" s="18">
        <v>43033</v>
      </c>
      <c r="M16086" t="s">
        <v>69</v>
      </c>
      <c r="N16086" t="s">
        <v>65</v>
      </c>
      <c r="O16086" t="s">
        <v>19751</v>
      </c>
    </row>
    <row r="16087" spans="1:15" x14ac:dyDescent="0.3">
      <c r="A16087" t="s">
        <v>21385</v>
      </c>
      <c r="B16087" t="s">
        <v>8</v>
      </c>
      <c r="C16087" t="s">
        <v>19</v>
      </c>
      <c r="D16087" t="s">
        <v>63</v>
      </c>
      <c r="E16087" t="s">
        <v>64</v>
      </c>
      <c r="F16087" t="s">
        <v>65</v>
      </c>
      <c r="G16087" t="s">
        <v>66</v>
      </c>
      <c r="H16087" t="s">
        <v>67</v>
      </c>
      <c r="I16087">
        <v>2012</v>
      </c>
      <c r="J16087" t="s">
        <v>68</v>
      </c>
      <c r="K16087">
        <v>2013</v>
      </c>
      <c r="L16087" s="18">
        <v>41609</v>
      </c>
      <c r="M16087" t="s">
        <v>69</v>
      </c>
      <c r="N16087" t="s">
        <v>65</v>
      </c>
      <c r="O16087" t="s">
        <v>20385</v>
      </c>
    </row>
    <row r="16088" spans="1:15" x14ac:dyDescent="0.3">
      <c r="A16088" t="s">
        <v>21386</v>
      </c>
      <c r="B16088" t="s">
        <v>8</v>
      </c>
      <c r="C16088" t="s">
        <v>19</v>
      </c>
      <c r="D16088" t="s">
        <v>74</v>
      </c>
      <c r="E16088" t="s">
        <v>75</v>
      </c>
      <c r="F16088" t="s">
        <v>65</v>
      </c>
      <c r="G16088" t="s">
        <v>66</v>
      </c>
      <c r="H16088" t="s">
        <v>67</v>
      </c>
      <c r="I16088">
        <v>2012</v>
      </c>
      <c r="J16088" t="s">
        <v>68</v>
      </c>
      <c r="K16088">
        <v>2016</v>
      </c>
      <c r="L16088" s="18">
        <v>42370</v>
      </c>
      <c r="M16088" t="s">
        <v>69</v>
      </c>
      <c r="N16088" t="s">
        <v>65</v>
      </c>
      <c r="O16088" t="s">
        <v>21165</v>
      </c>
    </row>
    <row r="16089" spans="1:15" x14ac:dyDescent="0.3">
      <c r="A16089" t="s">
        <v>21387</v>
      </c>
      <c r="B16089" t="s">
        <v>8</v>
      </c>
      <c r="C16089" t="s">
        <v>16</v>
      </c>
      <c r="D16089" t="s">
        <v>63</v>
      </c>
      <c r="E16089" t="s">
        <v>64</v>
      </c>
      <c r="F16089" t="s">
        <v>65</v>
      </c>
      <c r="G16089" t="s">
        <v>66</v>
      </c>
      <c r="H16089" t="s">
        <v>67</v>
      </c>
      <c r="I16089">
        <v>2013</v>
      </c>
      <c r="J16089" t="s">
        <v>68</v>
      </c>
      <c r="K16089">
        <v>2014</v>
      </c>
      <c r="L16089" s="18">
        <v>41768</v>
      </c>
      <c r="M16089" t="s">
        <v>69</v>
      </c>
      <c r="N16089" t="s">
        <v>65</v>
      </c>
      <c r="O16089" t="s">
        <v>3367</v>
      </c>
    </row>
    <row r="16090" spans="1:15" x14ac:dyDescent="0.3">
      <c r="A16090" t="s">
        <v>21388</v>
      </c>
      <c r="B16090" t="s">
        <v>8</v>
      </c>
      <c r="C16090" t="s">
        <v>27</v>
      </c>
      <c r="D16090" t="s">
        <v>89</v>
      </c>
      <c r="E16090" t="s">
        <v>90</v>
      </c>
      <c r="F16090" t="s">
        <v>65</v>
      </c>
      <c r="G16090" t="s">
        <v>66</v>
      </c>
      <c r="H16090" t="s">
        <v>67</v>
      </c>
      <c r="I16090">
        <v>2011</v>
      </c>
      <c r="J16090" t="s">
        <v>68</v>
      </c>
      <c r="K16090">
        <v>2013</v>
      </c>
      <c r="L16090" s="18">
        <v>41487</v>
      </c>
      <c r="M16090" t="s">
        <v>69</v>
      </c>
      <c r="N16090" t="s">
        <v>65</v>
      </c>
      <c r="O16090" t="s">
        <v>20835</v>
      </c>
    </row>
    <row r="16091" spans="1:15" x14ac:dyDescent="0.3">
      <c r="A16091" t="s">
        <v>21389</v>
      </c>
      <c r="B16091" t="s">
        <v>8</v>
      </c>
      <c r="C16091" t="s">
        <v>19</v>
      </c>
      <c r="D16091" t="s">
        <v>63</v>
      </c>
      <c r="E16091" t="s">
        <v>64</v>
      </c>
      <c r="F16091" t="s">
        <v>65</v>
      </c>
      <c r="G16091" t="s">
        <v>66</v>
      </c>
      <c r="H16091" t="s">
        <v>67</v>
      </c>
      <c r="I16091">
        <v>2012</v>
      </c>
      <c r="J16091" t="s">
        <v>68</v>
      </c>
      <c r="K16091">
        <v>2014</v>
      </c>
      <c r="L16091" s="18">
        <v>41671</v>
      </c>
      <c r="M16091" t="s">
        <v>69</v>
      </c>
      <c r="N16091" t="s">
        <v>65</v>
      </c>
      <c r="O16091" t="s">
        <v>20886</v>
      </c>
    </row>
    <row r="16092" spans="1:15" x14ac:dyDescent="0.3">
      <c r="A16092" t="s">
        <v>21390</v>
      </c>
      <c r="B16092" t="s">
        <v>8</v>
      </c>
      <c r="C16092" t="s">
        <v>18</v>
      </c>
      <c r="D16092" t="s">
        <v>89</v>
      </c>
      <c r="E16092" t="s">
        <v>90</v>
      </c>
      <c r="F16092" t="s">
        <v>65</v>
      </c>
      <c r="G16092" t="s">
        <v>84</v>
      </c>
      <c r="H16092" t="s">
        <v>85</v>
      </c>
      <c r="I16092">
        <v>2012</v>
      </c>
      <c r="J16092" t="s">
        <v>68</v>
      </c>
      <c r="K16092">
        <v>2017</v>
      </c>
      <c r="L16092" s="18">
        <v>43006</v>
      </c>
      <c r="M16092" t="s">
        <v>69</v>
      </c>
      <c r="N16092" t="s">
        <v>65</v>
      </c>
      <c r="O16092" t="s">
        <v>21206</v>
      </c>
    </row>
    <row r="16093" spans="1:15" x14ac:dyDescent="0.3">
      <c r="A16093" t="s">
        <v>21391</v>
      </c>
      <c r="B16093" t="s">
        <v>8</v>
      </c>
      <c r="C16093" t="s">
        <v>15</v>
      </c>
      <c r="D16093" t="s">
        <v>74</v>
      </c>
      <c r="E16093" t="s">
        <v>75</v>
      </c>
      <c r="F16093" t="s">
        <v>65</v>
      </c>
      <c r="G16093" t="s">
        <v>66</v>
      </c>
      <c r="H16093" t="s">
        <v>67</v>
      </c>
      <c r="I16093">
        <v>2012</v>
      </c>
      <c r="J16093" t="s">
        <v>68</v>
      </c>
      <c r="K16093">
        <v>2013</v>
      </c>
      <c r="L16093" s="18">
        <v>41609</v>
      </c>
      <c r="M16093" t="s">
        <v>69</v>
      </c>
      <c r="N16093" t="s">
        <v>65</v>
      </c>
      <c r="O16093" t="s">
        <v>20170</v>
      </c>
    </row>
    <row r="16094" spans="1:15" x14ac:dyDescent="0.3">
      <c r="A16094" t="s">
        <v>21392</v>
      </c>
      <c r="B16094" t="s">
        <v>8</v>
      </c>
      <c r="C16094" t="s">
        <v>22</v>
      </c>
      <c r="D16094" t="s">
        <v>74</v>
      </c>
      <c r="E16094" t="s">
        <v>75</v>
      </c>
      <c r="F16094" t="s">
        <v>65</v>
      </c>
      <c r="G16094" t="s">
        <v>84</v>
      </c>
      <c r="H16094" t="s">
        <v>85</v>
      </c>
      <c r="I16094">
        <v>2012</v>
      </c>
      <c r="J16094" t="s">
        <v>68</v>
      </c>
      <c r="K16094">
        <v>2016</v>
      </c>
      <c r="L16094" s="18">
        <v>42586</v>
      </c>
      <c r="M16094" t="s">
        <v>69</v>
      </c>
      <c r="N16094" t="s">
        <v>65</v>
      </c>
      <c r="O16094" t="s">
        <v>20269</v>
      </c>
    </row>
    <row r="16095" spans="1:15" x14ac:dyDescent="0.3">
      <c r="A16095" t="s">
        <v>21393</v>
      </c>
      <c r="B16095" t="s">
        <v>8</v>
      </c>
      <c r="C16095" t="s">
        <v>18</v>
      </c>
      <c r="D16095" t="s">
        <v>89</v>
      </c>
      <c r="E16095" t="s">
        <v>90</v>
      </c>
      <c r="F16095" t="s">
        <v>65</v>
      </c>
      <c r="G16095" t="s">
        <v>66</v>
      </c>
      <c r="H16095" t="s">
        <v>67</v>
      </c>
      <c r="I16095">
        <v>2013</v>
      </c>
      <c r="J16095" t="s">
        <v>68</v>
      </c>
      <c r="K16095">
        <v>2018</v>
      </c>
      <c r="L16095" s="18">
        <v>43392</v>
      </c>
      <c r="M16095" t="s">
        <v>69</v>
      </c>
      <c r="N16095" t="s">
        <v>65</v>
      </c>
      <c r="O16095" t="s">
        <v>21394</v>
      </c>
    </row>
    <row r="16096" spans="1:15" x14ac:dyDescent="0.3">
      <c r="A16096" t="s">
        <v>21395</v>
      </c>
      <c r="B16096" t="s">
        <v>8</v>
      </c>
      <c r="C16096" t="s">
        <v>18</v>
      </c>
      <c r="D16096" t="s">
        <v>74</v>
      </c>
      <c r="E16096" t="s">
        <v>75</v>
      </c>
      <c r="F16096" t="s">
        <v>65</v>
      </c>
      <c r="G16096" t="s">
        <v>84</v>
      </c>
      <c r="H16096" t="s">
        <v>85</v>
      </c>
      <c r="I16096">
        <v>2013</v>
      </c>
      <c r="J16096" t="s">
        <v>68</v>
      </c>
      <c r="K16096">
        <v>2023</v>
      </c>
      <c r="L16096" s="18">
        <v>45040</v>
      </c>
      <c r="M16096" t="s">
        <v>69</v>
      </c>
      <c r="N16096" t="s">
        <v>65</v>
      </c>
      <c r="O16096" t="s">
        <v>21059</v>
      </c>
    </row>
    <row r="16097" spans="1:15" x14ac:dyDescent="0.3">
      <c r="A16097" t="s">
        <v>21396</v>
      </c>
      <c r="B16097" t="s">
        <v>8</v>
      </c>
      <c r="C16097" t="s">
        <v>18</v>
      </c>
      <c r="D16097" t="s">
        <v>89</v>
      </c>
      <c r="E16097" t="s">
        <v>90</v>
      </c>
      <c r="F16097" t="s">
        <v>65</v>
      </c>
      <c r="G16097" t="s">
        <v>66</v>
      </c>
      <c r="H16097" t="s">
        <v>67</v>
      </c>
      <c r="I16097">
        <v>2013</v>
      </c>
      <c r="J16097" t="s">
        <v>68</v>
      </c>
      <c r="K16097">
        <v>2019</v>
      </c>
      <c r="L16097" s="18">
        <v>43581</v>
      </c>
      <c r="M16097" t="s">
        <v>69</v>
      </c>
      <c r="N16097" t="s">
        <v>65</v>
      </c>
      <c r="O16097" t="s">
        <v>21397</v>
      </c>
    </row>
    <row r="16098" spans="1:15" x14ac:dyDescent="0.3">
      <c r="A16098" t="s">
        <v>21398</v>
      </c>
      <c r="B16098" t="s">
        <v>8</v>
      </c>
      <c r="C16098" t="s">
        <v>18</v>
      </c>
      <c r="D16098" t="s">
        <v>63</v>
      </c>
      <c r="E16098" t="s">
        <v>64</v>
      </c>
      <c r="F16098" t="s">
        <v>65</v>
      </c>
      <c r="G16098" t="s">
        <v>66</v>
      </c>
      <c r="H16098" t="s">
        <v>67</v>
      </c>
      <c r="I16098">
        <v>2013</v>
      </c>
      <c r="J16098" t="s">
        <v>68</v>
      </c>
      <c r="K16098">
        <v>2020</v>
      </c>
      <c r="L16098" s="18">
        <v>44020</v>
      </c>
      <c r="M16098" t="s">
        <v>69</v>
      </c>
      <c r="N16098" t="s">
        <v>65</v>
      </c>
      <c r="O16098" t="s">
        <v>19738</v>
      </c>
    </row>
    <row r="16099" spans="1:15" x14ac:dyDescent="0.3">
      <c r="A16099" t="s">
        <v>21399</v>
      </c>
      <c r="B16099" t="s">
        <v>8</v>
      </c>
      <c r="C16099" t="s">
        <v>18</v>
      </c>
      <c r="D16099" t="s">
        <v>74</v>
      </c>
      <c r="E16099" t="s">
        <v>75</v>
      </c>
      <c r="F16099" t="s">
        <v>65</v>
      </c>
      <c r="G16099" t="s">
        <v>66</v>
      </c>
      <c r="H16099" t="s">
        <v>67</v>
      </c>
      <c r="I16099">
        <v>2013</v>
      </c>
      <c r="J16099" t="s">
        <v>68</v>
      </c>
      <c r="K16099">
        <v>2018</v>
      </c>
      <c r="L16099" s="18">
        <v>43371</v>
      </c>
      <c r="M16099" t="s">
        <v>69</v>
      </c>
      <c r="N16099" t="s">
        <v>65</v>
      </c>
      <c r="O16099" t="s">
        <v>19738</v>
      </c>
    </row>
    <row r="16100" spans="1:15" x14ac:dyDescent="0.3">
      <c r="A16100" t="s">
        <v>21400</v>
      </c>
      <c r="B16100" t="s">
        <v>8</v>
      </c>
      <c r="C16100" t="s">
        <v>18</v>
      </c>
      <c r="D16100" t="s">
        <v>89</v>
      </c>
      <c r="E16100" t="s">
        <v>90</v>
      </c>
      <c r="F16100" t="s">
        <v>65</v>
      </c>
      <c r="G16100" t="s">
        <v>84</v>
      </c>
      <c r="H16100" t="s">
        <v>85</v>
      </c>
      <c r="I16100">
        <v>2013</v>
      </c>
      <c r="J16100" t="s">
        <v>68</v>
      </c>
      <c r="K16100">
        <v>2017</v>
      </c>
      <c r="L16100" s="18">
        <v>42915</v>
      </c>
      <c r="M16100" t="s">
        <v>69</v>
      </c>
      <c r="N16100" t="s">
        <v>65</v>
      </c>
      <c r="O16100" t="s">
        <v>20975</v>
      </c>
    </row>
    <row r="16101" spans="1:15" x14ac:dyDescent="0.3">
      <c r="A16101" t="s">
        <v>21401</v>
      </c>
      <c r="B16101" t="s">
        <v>8</v>
      </c>
      <c r="C16101" t="s">
        <v>18</v>
      </c>
      <c r="D16101" t="s">
        <v>81</v>
      </c>
      <c r="E16101" t="s">
        <v>75</v>
      </c>
      <c r="F16101" t="s">
        <v>65</v>
      </c>
      <c r="G16101" t="s">
        <v>66</v>
      </c>
      <c r="H16101" t="s">
        <v>67</v>
      </c>
      <c r="I16101">
        <v>2012</v>
      </c>
      <c r="J16101" t="s">
        <v>68</v>
      </c>
      <c r="K16101">
        <v>2020</v>
      </c>
      <c r="L16101" s="18">
        <v>44000</v>
      </c>
      <c r="M16101" t="s">
        <v>69</v>
      </c>
      <c r="N16101" t="s">
        <v>65</v>
      </c>
      <c r="O16101" t="s">
        <v>10439</v>
      </c>
    </row>
    <row r="16102" spans="1:15" x14ac:dyDescent="0.3">
      <c r="A16102" t="s">
        <v>21402</v>
      </c>
      <c r="B16102" t="s">
        <v>8</v>
      </c>
      <c r="C16102" t="s">
        <v>16</v>
      </c>
      <c r="D16102" t="s">
        <v>63</v>
      </c>
      <c r="E16102" t="s">
        <v>64</v>
      </c>
      <c r="F16102" t="s">
        <v>65</v>
      </c>
      <c r="G16102" t="s">
        <v>66</v>
      </c>
      <c r="H16102" t="s">
        <v>67</v>
      </c>
      <c r="I16102">
        <v>2013</v>
      </c>
      <c r="J16102" t="s">
        <v>68</v>
      </c>
      <c r="K16102">
        <v>2019</v>
      </c>
      <c r="L16102" s="18">
        <v>41771</v>
      </c>
      <c r="M16102" t="s">
        <v>69</v>
      </c>
      <c r="N16102" t="s">
        <v>65</v>
      </c>
      <c r="O16102" t="s">
        <v>20983</v>
      </c>
    </row>
    <row r="16103" spans="1:15" x14ac:dyDescent="0.3">
      <c r="A16103" t="s">
        <v>21403</v>
      </c>
      <c r="B16103" t="s">
        <v>8</v>
      </c>
      <c r="C16103" t="s">
        <v>25</v>
      </c>
      <c r="D16103" t="s">
        <v>74</v>
      </c>
      <c r="E16103" t="s">
        <v>75</v>
      </c>
      <c r="F16103" t="s">
        <v>65</v>
      </c>
      <c r="G16103" t="s">
        <v>66</v>
      </c>
      <c r="H16103" t="s">
        <v>67</v>
      </c>
      <c r="I16103">
        <v>2013</v>
      </c>
      <c r="J16103" t="s">
        <v>68</v>
      </c>
      <c r="K16103">
        <v>2014</v>
      </c>
      <c r="L16103" s="18">
        <v>41852</v>
      </c>
      <c r="M16103" t="s">
        <v>69</v>
      </c>
      <c r="N16103" t="s">
        <v>65</v>
      </c>
      <c r="O16103" t="s">
        <v>21404</v>
      </c>
    </row>
    <row r="16104" spans="1:15" x14ac:dyDescent="0.3">
      <c r="A16104" t="s">
        <v>21405</v>
      </c>
      <c r="B16104" t="s">
        <v>8</v>
      </c>
      <c r="C16104" t="s">
        <v>19</v>
      </c>
      <c r="D16104" t="s">
        <v>63</v>
      </c>
      <c r="E16104" t="s">
        <v>64</v>
      </c>
      <c r="F16104" t="s">
        <v>65</v>
      </c>
      <c r="G16104" t="s">
        <v>84</v>
      </c>
      <c r="H16104" t="s">
        <v>227</v>
      </c>
      <c r="I16104">
        <v>2013</v>
      </c>
      <c r="J16104" t="s">
        <v>68</v>
      </c>
      <c r="K16104">
        <v>2014</v>
      </c>
      <c r="L16104" s="18">
        <v>41730</v>
      </c>
      <c r="M16104" t="s">
        <v>228</v>
      </c>
      <c r="N16104" t="s">
        <v>65</v>
      </c>
      <c r="O16104" t="s">
        <v>20385</v>
      </c>
    </row>
    <row r="16105" spans="1:15" x14ac:dyDescent="0.3">
      <c r="A16105" t="s">
        <v>21406</v>
      </c>
      <c r="B16105" t="s">
        <v>8</v>
      </c>
      <c r="C16105" t="s">
        <v>15</v>
      </c>
      <c r="D16105" t="s">
        <v>74</v>
      </c>
      <c r="E16105" t="s">
        <v>75</v>
      </c>
      <c r="F16105" t="s">
        <v>65</v>
      </c>
      <c r="G16105" t="s">
        <v>84</v>
      </c>
      <c r="H16105" t="s">
        <v>85</v>
      </c>
      <c r="I16105">
        <v>2013</v>
      </c>
      <c r="J16105" t="s">
        <v>68</v>
      </c>
      <c r="K16105">
        <v>2014</v>
      </c>
      <c r="L16105" s="18">
        <v>41760</v>
      </c>
      <c r="M16105" t="s">
        <v>69</v>
      </c>
      <c r="N16105" t="s">
        <v>65</v>
      </c>
      <c r="O16105" t="s">
        <v>20016</v>
      </c>
    </row>
    <row r="16106" spans="1:15" x14ac:dyDescent="0.3">
      <c r="A16106" t="s">
        <v>21407</v>
      </c>
      <c r="B16106" t="s">
        <v>8</v>
      </c>
      <c r="C16106" t="s">
        <v>18</v>
      </c>
      <c r="D16106" t="s">
        <v>89</v>
      </c>
      <c r="E16106" t="s">
        <v>90</v>
      </c>
      <c r="F16106" t="s">
        <v>65</v>
      </c>
      <c r="G16106" t="s">
        <v>66</v>
      </c>
      <c r="H16106" t="s">
        <v>67</v>
      </c>
      <c r="I16106">
        <v>2013</v>
      </c>
      <c r="J16106" t="s">
        <v>68</v>
      </c>
      <c r="K16106">
        <v>2020</v>
      </c>
      <c r="L16106" s="18">
        <v>44036</v>
      </c>
      <c r="M16106" t="s">
        <v>69</v>
      </c>
      <c r="N16106" t="s">
        <v>65</v>
      </c>
      <c r="O16106" t="s">
        <v>21408</v>
      </c>
    </row>
    <row r="16107" spans="1:15" x14ac:dyDescent="0.3">
      <c r="A16107" t="s">
        <v>21409</v>
      </c>
      <c r="B16107" t="s">
        <v>8</v>
      </c>
      <c r="C16107" t="s">
        <v>25</v>
      </c>
      <c r="D16107" t="s">
        <v>63</v>
      </c>
      <c r="E16107" t="s">
        <v>64</v>
      </c>
      <c r="F16107" t="s">
        <v>65</v>
      </c>
      <c r="G16107" t="s">
        <v>66</v>
      </c>
      <c r="H16107" t="s">
        <v>67</v>
      </c>
      <c r="I16107">
        <v>2013</v>
      </c>
      <c r="J16107" t="s">
        <v>68</v>
      </c>
      <c r="K16107">
        <v>2018</v>
      </c>
      <c r="L16107" s="18">
        <v>41795</v>
      </c>
      <c r="M16107" t="s">
        <v>69</v>
      </c>
      <c r="N16107" t="s">
        <v>65</v>
      </c>
      <c r="O16107" t="s">
        <v>8194</v>
      </c>
    </row>
    <row r="16108" spans="1:15" x14ac:dyDescent="0.3">
      <c r="A16108" t="s">
        <v>21410</v>
      </c>
      <c r="B16108" t="s">
        <v>8</v>
      </c>
      <c r="C16108" t="s">
        <v>27</v>
      </c>
      <c r="D16108" t="s">
        <v>89</v>
      </c>
      <c r="E16108" t="s">
        <v>90</v>
      </c>
      <c r="F16108" t="s">
        <v>65</v>
      </c>
      <c r="G16108" t="s">
        <v>66</v>
      </c>
      <c r="H16108" t="s">
        <v>67</v>
      </c>
      <c r="I16108">
        <v>2013</v>
      </c>
      <c r="J16108" t="s">
        <v>68</v>
      </c>
      <c r="K16108">
        <v>2015</v>
      </c>
      <c r="L16108" s="18">
        <v>42064</v>
      </c>
      <c r="M16108" t="s">
        <v>69</v>
      </c>
      <c r="N16108" t="s">
        <v>65</v>
      </c>
      <c r="O16108" t="s">
        <v>20693</v>
      </c>
    </row>
    <row r="16109" spans="1:15" x14ac:dyDescent="0.3">
      <c r="A16109" t="s">
        <v>21411</v>
      </c>
      <c r="B16109" t="s">
        <v>8</v>
      </c>
      <c r="C16109" t="s">
        <v>18</v>
      </c>
      <c r="D16109" t="s">
        <v>89</v>
      </c>
      <c r="E16109" t="s">
        <v>90</v>
      </c>
      <c r="F16109" t="s">
        <v>65</v>
      </c>
      <c r="G16109" t="s">
        <v>66</v>
      </c>
      <c r="H16109" t="s">
        <v>67</v>
      </c>
      <c r="I16109">
        <v>2013</v>
      </c>
      <c r="J16109" t="s">
        <v>68</v>
      </c>
      <c r="K16109">
        <v>2016</v>
      </c>
      <c r="L16109" s="18">
        <v>42583</v>
      </c>
      <c r="M16109" t="s">
        <v>69</v>
      </c>
      <c r="N16109" t="s">
        <v>65</v>
      </c>
      <c r="O16109" t="s">
        <v>20693</v>
      </c>
    </row>
    <row r="16110" spans="1:15" x14ac:dyDescent="0.3">
      <c r="A16110" t="s">
        <v>21412</v>
      </c>
      <c r="B16110" t="s">
        <v>8</v>
      </c>
      <c r="C16110" t="s">
        <v>16</v>
      </c>
      <c r="D16110" t="s">
        <v>63</v>
      </c>
      <c r="E16110" t="s">
        <v>64</v>
      </c>
      <c r="F16110" t="s">
        <v>65</v>
      </c>
      <c r="G16110" t="s">
        <v>84</v>
      </c>
      <c r="H16110" t="s">
        <v>85</v>
      </c>
      <c r="I16110">
        <v>2012</v>
      </c>
      <c r="J16110" t="s">
        <v>68</v>
      </c>
      <c r="K16110">
        <v>2015</v>
      </c>
      <c r="L16110" s="18">
        <v>42125</v>
      </c>
      <c r="M16110" t="s">
        <v>69</v>
      </c>
      <c r="N16110" t="s">
        <v>65</v>
      </c>
      <c r="O16110" t="s">
        <v>20983</v>
      </c>
    </row>
    <row r="16111" spans="1:15" x14ac:dyDescent="0.3">
      <c r="A16111" t="s">
        <v>21413</v>
      </c>
      <c r="B16111" t="s">
        <v>8</v>
      </c>
      <c r="C16111" t="s">
        <v>18</v>
      </c>
      <c r="D16111" t="s">
        <v>89</v>
      </c>
      <c r="E16111" t="s">
        <v>90</v>
      </c>
      <c r="F16111" t="s">
        <v>65</v>
      </c>
      <c r="G16111" t="s">
        <v>66</v>
      </c>
      <c r="H16111" t="s">
        <v>67</v>
      </c>
      <c r="I16111">
        <v>2013</v>
      </c>
      <c r="J16111" t="s">
        <v>68</v>
      </c>
      <c r="K16111">
        <v>2016</v>
      </c>
      <c r="L16111" s="18">
        <v>42370</v>
      </c>
      <c r="M16111" t="s">
        <v>69</v>
      </c>
      <c r="N16111" t="s">
        <v>65</v>
      </c>
      <c r="O16111" t="s">
        <v>21025</v>
      </c>
    </row>
    <row r="16112" spans="1:15" x14ac:dyDescent="0.3">
      <c r="A16112" t="s">
        <v>21414</v>
      </c>
      <c r="B16112" t="s">
        <v>8</v>
      </c>
      <c r="C16112" t="s">
        <v>25</v>
      </c>
      <c r="D16112" t="s">
        <v>63</v>
      </c>
      <c r="E16112" t="s">
        <v>64</v>
      </c>
      <c r="F16112" t="s">
        <v>65</v>
      </c>
      <c r="G16112" t="s">
        <v>66</v>
      </c>
      <c r="H16112" t="s">
        <v>67</v>
      </c>
      <c r="I16112">
        <v>2013</v>
      </c>
      <c r="J16112" t="s">
        <v>68</v>
      </c>
      <c r="K16112">
        <v>2014</v>
      </c>
      <c r="L16112" s="18">
        <v>41883</v>
      </c>
      <c r="M16112" t="s">
        <v>69</v>
      </c>
      <c r="N16112" t="s">
        <v>65</v>
      </c>
      <c r="O16112" t="s">
        <v>20139</v>
      </c>
    </row>
    <row r="16113" spans="1:15" x14ac:dyDescent="0.3">
      <c r="A16113" t="s">
        <v>21415</v>
      </c>
      <c r="B16113" t="s">
        <v>8</v>
      </c>
      <c r="C16113" t="s">
        <v>28</v>
      </c>
      <c r="D16113" t="s">
        <v>63</v>
      </c>
      <c r="E16113" t="s">
        <v>64</v>
      </c>
      <c r="F16113" t="s">
        <v>65</v>
      </c>
      <c r="G16113" t="s">
        <v>66</v>
      </c>
      <c r="H16113" t="s">
        <v>67</v>
      </c>
      <c r="I16113">
        <v>2013</v>
      </c>
      <c r="J16113" t="s">
        <v>68</v>
      </c>
      <c r="K16113">
        <v>2015</v>
      </c>
      <c r="L16113" s="18">
        <v>42194</v>
      </c>
      <c r="M16113" t="s">
        <v>69</v>
      </c>
      <c r="N16113" t="s">
        <v>65</v>
      </c>
      <c r="O16113" t="s">
        <v>1262</v>
      </c>
    </row>
    <row r="16114" spans="1:15" x14ac:dyDescent="0.3">
      <c r="A16114" t="s">
        <v>21416</v>
      </c>
      <c r="B16114" t="s">
        <v>8</v>
      </c>
      <c r="C16114" t="s">
        <v>19</v>
      </c>
      <c r="D16114" t="s">
        <v>63</v>
      </c>
      <c r="E16114" t="s">
        <v>64</v>
      </c>
      <c r="F16114" t="s">
        <v>65</v>
      </c>
      <c r="G16114" t="s">
        <v>66</v>
      </c>
      <c r="H16114" t="s">
        <v>67</v>
      </c>
      <c r="I16114">
        <v>2013</v>
      </c>
      <c r="J16114" t="s">
        <v>68</v>
      </c>
      <c r="K16114">
        <v>2015</v>
      </c>
      <c r="L16114" s="18">
        <v>42248</v>
      </c>
      <c r="M16114" t="s">
        <v>69</v>
      </c>
      <c r="N16114" t="s">
        <v>65</v>
      </c>
      <c r="O16114" t="s">
        <v>20886</v>
      </c>
    </row>
    <row r="16115" spans="1:15" x14ac:dyDescent="0.3">
      <c r="A16115" t="s">
        <v>21417</v>
      </c>
      <c r="B16115" t="s">
        <v>8</v>
      </c>
      <c r="C16115" t="s">
        <v>18</v>
      </c>
      <c r="D16115" t="s">
        <v>74</v>
      </c>
      <c r="E16115" t="s">
        <v>75</v>
      </c>
      <c r="F16115" t="s">
        <v>65</v>
      </c>
      <c r="G16115" t="s">
        <v>66</v>
      </c>
      <c r="H16115" t="s">
        <v>67</v>
      </c>
      <c r="I16115">
        <v>2013</v>
      </c>
      <c r="J16115" t="s">
        <v>68</v>
      </c>
      <c r="K16115">
        <v>2018</v>
      </c>
      <c r="L16115" s="18">
        <v>43283</v>
      </c>
      <c r="M16115" t="s">
        <v>69</v>
      </c>
      <c r="N16115" t="s">
        <v>65</v>
      </c>
      <c r="O16115" t="s">
        <v>5878</v>
      </c>
    </row>
    <row r="16116" spans="1:15" x14ac:dyDescent="0.3">
      <c r="A16116" t="s">
        <v>21418</v>
      </c>
      <c r="B16116" t="s">
        <v>8</v>
      </c>
      <c r="C16116" t="s">
        <v>18</v>
      </c>
      <c r="D16116" t="s">
        <v>74</v>
      </c>
      <c r="E16116" t="s">
        <v>75</v>
      </c>
      <c r="F16116" t="s">
        <v>65</v>
      </c>
      <c r="G16116" t="s">
        <v>66</v>
      </c>
      <c r="H16116" t="s">
        <v>67</v>
      </c>
      <c r="I16116">
        <v>2013</v>
      </c>
      <c r="J16116" t="s">
        <v>68</v>
      </c>
      <c r="K16116">
        <v>2025</v>
      </c>
      <c r="L16116" s="18">
        <v>42521</v>
      </c>
      <c r="M16116" t="s">
        <v>69</v>
      </c>
      <c r="N16116" t="s">
        <v>65</v>
      </c>
      <c r="O16116" t="s">
        <v>21419</v>
      </c>
    </row>
    <row r="16117" spans="1:15" x14ac:dyDescent="0.3">
      <c r="A16117" t="s">
        <v>21420</v>
      </c>
      <c r="B16117" t="s">
        <v>8</v>
      </c>
      <c r="C16117" t="s">
        <v>22</v>
      </c>
      <c r="D16117" t="s">
        <v>63</v>
      </c>
      <c r="E16117" t="s">
        <v>64</v>
      </c>
      <c r="F16117" t="s">
        <v>65</v>
      </c>
      <c r="G16117" t="s">
        <v>66</v>
      </c>
      <c r="H16117" t="s">
        <v>67</v>
      </c>
      <c r="I16117">
        <v>2013</v>
      </c>
      <c r="J16117" t="s">
        <v>68</v>
      </c>
      <c r="K16117">
        <v>2014</v>
      </c>
      <c r="L16117" s="18">
        <v>41852</v>
      </c>
      <c r="M16117" t="s">
        <v>69</v>
      </c>
      <c r="N16117" t="s">
        <v>65</v>
      </c>
      <c r="O16117" t="s">
        <v>20432</v>
      </c>
    </row>
    <row r="16118" spans="1:15" x14ac:dyDescent="0.3">
      <c r="A16118" t="s">
        <v>21421</v>
      </c>
      <c r="B16118" t="s">
        <v>8</v>
      </c>
      <c r="C16118" t="s">
        <v>16</v>
      </c>
      <c r="D16118" t="s">
        <v>74</v>
      </c>
      <c r="E16118" t="s">
        <v>75</v>
      </c>
      <c r="F16118" t="s">
        <v>65</v>
      </c>
      <c r="G16118" t="s">
        <v>66</v>
      </c>
      <c r="H16118" t="s">
        <v>67</v>
      </c>
      <c r="I16118">
        <v>2013</v>
      </c>
      <c r="J16118" t="s">
        <v>68</v>
      </c>
      <c r="K16118">
        <v>2014</v>
      </c>
      <c r="L16118" s="18">
        <v>41944</v>
      </c>
      <c r="M16118" t="s">
        <v>69</v>
      </c>
      <c r="N16118" t="s">
        <v>65</v>
      </c>
      <c r="O16118" t="s">
        <v>21152</v>
      </c>
    </row>
    <row r="16119" spans="1:15" x14ac:dyDescent="0.3">
      <c r="A16119" t="s">
        <v>21422</v>
      </c>
      <c r="B16119" t="s">
        <v>8</v>
      </c>
      <c r="C16119" t="s">
        <v>18</v>
      </c>
      <c r="D16119" t="s">
        <v>81</v>
      </c>
      <c r="E16119" t="s">
        <v>75</v>
      </c>
      <c r="F16119" t="s">
        <v>65</v>
      </c>
      <c r="G16119" t="s">
        <v>66</v>
      </c>
      <c r="H16119" t="s">
        <v>67</v>
      </c>
      <c r="I16119">
        <v>2013</v>
      </c>
      <c r="J16119" t="s">
        <v>68</v>
      </c>
      <c r="K16119">
        <v>2018</v>
      </c>
      <c r="L16119" s="18">
        <v>43200</v>
      </c>
      <c r="M16119" t="s">
        <v>69</v>
      </c>
      <c r="N16119" t="s">
        <v>65</v>
      </c>
      <c r="O16119" t="s">
        <v>20693</v>
      </c>
    </row>
    <row r="16120" spans="1:15" x14ac:dyDescent="0.3">
      <c r="A16120" t="s">
        <v>21423</v>
      </c>
      <c r="B16120" t="s">
        <v>8</v>
      </c>
      <c r="C16120" t="s">
        <v>16</v>
      </c>
      <c r="D16120" t="s">
        <v>74</v>
      </c>
      <c r="E16120" t="s">
        <v>75</v>
      </c>
      <c r="F16120" t="s">
        <v>65</v>
      </c>
      <c r="G16120" t="s">
        <v>84</v>
      </c>
      <c r="H16120" t="s">
        <v>227</v>
      </c>
      <c r="I16120">
        <v>2013</v>
      </c>
      <c r="J16120" t="s">
        <v>68</v>
      </c>
      <c r="K16120">
        <v>2014</v>
      </c>
      <c r="L16120" s="18">
        <v>41913</v>
      </c>
      <c r="M16120" t="s">
        <v>228</v>
      </c>
      <c r="N16120" t="s">
        <v>65</v>
      </c>
      <c r="O16120" t="s">
        <v>19693</v>
      </c>
    </row>
    <row r="16121" spans="1:15" x14ac:dyDescent="0.3">
      <c r="A16121" t="s">
        <v>21424</v>
      </c>
      <c r="B16121" t="s">
        <v>8</v>
      </c>
      <c r="C16121" t="s">
        <v>15</v>
      </c>
      <c r="D16121" t="s">
        <v>74</v>
      </c>
      <c r="E16121" t="s">
        <v>75</v>
      </c>
      <c r="F16121" t="s">
        <v>65</v>
      </c>
      <c r="G16121" t="s">
        <v>84</v>
      </c>
      <c r="H16121" t="s">
        <v>85</v>
      </c>
      <c r="I16121">
        <v>2013</v>
      </c>
      <c r="J16121" t="s">
        <v>68</v>
      </c>
      <c r="K16121">
        <v>2016</v>
      </c>
      <c r="L16121" s="18">
        <v>42587</v>
      </c>
      <c r="M16121" t="s">
        <v>69</v>
      </c>
      <c r="N16121" t="s">
        <v>65</v>
      </c>
      <c r="O16121" t="s">
        <v>20687</v>
      </c>
    </row>
    <row r="16122" spans="1:15" x14ac:dyDescent="0.3">
      <c r="A16122" t="s">
        <v>21425</v>
      </c>
      <c r="B16122" t="s">
        <v>8</v>
      </c>
      <c r="C16122" t="s">
        <v>18</v>
      </c>
      <c r="D16122" t="s">
        <v>74</v>
      </c>
      <c r="E16122" t="s">
        <v>75</v>
      </c>
      <c r="F16122" t="s">
        <v>65</v>
      </c>
      <c r="G16122" t="s">
        <v>66</v>
      </c>
      <c r="H16122" t="s">
        <v>67</v>
      </c>
      <c r="I16122">
        <v>2013</v>
      </c>
      <c r="J16122" t="s">
        <v>68</v>
      </c>
      <c r="K16122">
        <v>2018</v>
      </c>
      <c r="L16122" s="18">
        <v>43423</v>
      </c>
      <c r="M16122" t="s">
        <v>69</v>
      </c>
      <c r="N16122" t="s">
        <v>65</v>
      </c>
      <c r="O16122" t="s">
        <v>20278</v>
      </c>
    </row>
    <row r="16123" spans="1:15" x14ac:dyDescent="0.3">
      <c r="A16123" t="s">
        <v>21426</v>
      </c>
      <c r="B16123" t="s">
        <v>8</v>
      </c>
      <c r="C16123" t="s">
        <v>19</v>
      </c>
      <c r="D16123" t="s">
        <v>74</v>
      </c>
      <c r="E16123" t="s">
        <v>75</v>
      </c>
      <c r="F16123" t="s">
        <v>65</v>
      </c>
      <c r="G16123" t="s">
        <v>66</v>
      </c>
      <c r="H16123" t="s">
        <v>67</v>
      </c>
      <c r="I16123">
        <v>2012</v>
      </c>
      <c r="J16123" t="s">
        <v>68</v>
      </c>
      <c r="K16123">
        <v>2013</v>
      </c>
      <c r="L16123" s="18">
        <v>41548</v>
      </c>
      <c r="M16123" t="s">
        <v>69</v>
      </c>
      <c r="N16123" t="s">
        <v>65</v>
      </c>
      <c r="O16123" t="s">
        <v>21152</v>
      </c>
    </row>
    <row r="16124" spans="1:15" x14ac:dyDescent="0.3">
      <c r="A16124" t="s">
        <v>21427</v>
      </c>
      <c r="B16124" t="s">
        <v>8</v>
      </c>
      <c r="C16124" t="s">
        <v>16</v>
      </c>
      <c r="D16124" t="s">
        <v>63</v>
      </c>
      <c r="E16124" t="s">
        <v>64</v>
      </c>
      <c r="F16124" t="s">
        <v>65</v>
      </c>
      <c r="G16124" t="s">
        <v>66</v>
      </c>
      <c r="H16124" t="s">
        <v>67</v>
      </c>
      <c r="I16124">
        <v>2013</v>
      </c>
      <c r="J16124" t="s">
        <v>68</v>
      </c>
      <c r="K16124">
        <v>2016</v>
      </c>
      <c r="L16124" s="18">
        <v>42676</v>
      </c>
      <c r="M16124" t="s">
        <v>69</v>
      </c>
      <c r="N16124" t="s">
        <v>65</v>
      </c>
      <c r="O16124" t="s">
        <v>20983</v>
      </c>
    </row>
    <row r="16125" spans="1:15" x14ac:dyDescent="0.3">
      <c r="A16125" t="s">
        <v>21428</v>
      </c>
      <c r="B16125" t="s">
        <v>8</v>
      </c>
      <c r="C16125" t="s">
        <v>16</v>
      </c>
      <c r="D16125" t="s">
        <v>63</v>
      </c>
      <c r="E16125" t="s">
        <v>64</v>
      </c>
      <c r="F16125" t="s">
        <v>65</v>
      </c>
      <c r="G16125" t="s">
        <v>66</v>
      </c>
      <c r="H16125" t="s">
        <v>67</v>
      </c>
      <c r="I16125">
        <v>2013</v>
      </c>
      <c r="J16125" t="s">
        <v>68</v>
      </c>
      <c r="K16125">
        <v>2017</v>
      </c>
      <c r="L16125" s="18">
        <v>42738</v>
      </c>
      <c r="M16125" t="s">
        <v>69</v>
      </c>
      <c r="N16125" t="s">
        <v>65</v>
      </c>
      <c r="O16125" t="s">
        <v>20983</v>
      </c>
    </row>
    <row r="16126" spans="1:15" x14ac:dyDescent="0.3">
      <c r="A16126" t="s">
        <v>21429</v>
      </c>
      <c r="B16126" t="s">
        <v>8</v>
      </c>
      <c r="C16126" t="s">
        <v>24</v>
      </c>
      <c r="D16126" t="s">
        <v>74</v>
      </c>
      <c r="E16126" t="s">
        <v>75</v>
      </c>
      <c r="F16126" t="s">
        <v>65</v>
      </c>
      <c r="G16126" t="s">
        <v>66</v>
      </c>
      <c r="H16126" t="s">
        <v>67</v>
      </c>
      <c r="I16126">
        <v>2013</v>
      </c>
      <c r="J16126" t="s">
        <v>68</v>
      </c>
      <c r="K16126">
        <v>2014</v>
      </c>
      <c r="L16126" s="18">
        <v>41883</v>
      </c>
      <c r="M16126" t="s">
        <v>69</v>
      </c>
      <c r="N16126" t="s">
        <v>65</v>
      </c>
      <c r="O16126" t="s">
        <v>20905</v>
      </c>
    </row>
    <row r="16127" spans="1:15" x14ac:dyDescent="0.3">
      <c r="A16127" t="s">
        <v>21430</v>
      </c>
      <c r="B16127" t="s">
        <v>8</v>
      </c>
      <c r="C16127" t="s">
        <v>17</v>
      </c>
      <c r="D16127" t="s">
        <v>63</v>
      </c>
      <c r="E16127" t="s">
        <v>64</v>
      </c>
      <c r="F16127" t="s">
        <v>65</v>
      </c>
      <c r="G16127" t="s">
        <v>66</v>
      </c>
      <c r="H16127" t="s">
        <v>67</v>
      </c>
      <c r="I16127">
        <v>2013</v>
      </c>
      <c r="J16127" t="s">
        <v>68</v>
      </c>
      <c r="K16127">
        <v>2014</v>
      </c>
      <c r="L16127" s="18">
        <v>41671</v>
      </c>
      <c r="M16127" t="s">
        <v>69</v>
      </c>
      <c r="N16127" t="s">
        <v>65</v>
      </c>
      <c r="O16127" t="s">
        <v>21431</v>
      </c>
    </row>
    <row r="16128" spans="1:15" x14ac:dyDescent="0.3">
      <c r="A16128" t="s">
        <v>21432</v>
      </c>
      <c r="B16128" t="s">
        <v>8</v>
      </c>
      <c r="C16128" t="s">
        <v>15</v>
      </c>
      <c r="D16128" t="s">
        <v>74</v>
      </c>
      <c r="E16128" t="s">
        <v>75</v>
      </c>
      <c r="F16128" t="s">
        <v>65</v>
      </c>
      <c r="G16128" t="s">
        <v>84</v>
      </c>
      <c r="H16128" t="s">
        <v>85</v>
      </c>
      <c r="I16128">
        <v>2013</v>
      </c>
      <c r="J16128" t="s">
        <v>68</v>
      </c>
      <c r="K16128">
        <v>2014</v>
      </c>
      <c r="L16128" s="18">
        <v>41944</v>
      </c>
      <c r="M16128" t="s">
        <v>69</v>
      </c>
      <c r="N16128" t="s">
        <v>65</v>
      </c>
      <c r="O16128" t="s">
        <v>20215</v>
      </c>
    </row>
    <row r="16129" spans="1:15" x14ac:dyDescent="0.3">
      <c r="A16129" t="s">
        <v>21433</v>
      </c>
      <c r="B16129" t="s">
        <v>8</v>
      </c>
      <c r="C16129" t="s">
        <v>18</v>
      </c>
      <c r="D16129" t="s">
        <v>74</v>
      </c>
      <c r="E16129" t="s">
        <v>75</v>
      </c>
      <c r="F16129" t="s">
        <v>65</v>
      </c>
      <c r="G16129" t="s">
        <v>66</v>
      </c>
      <c r="H16129" t="s">
        <v>67</v>
      </c>
      <c r="I16129">
        <v>2013</v>
      </c>
      <c r="J16129" t="s">
        <v>68</v>
      </c>
      <c r="K16129">
        <v>2015</v>
      </c>
      <c r="L16129" s="18">
        <v>42053</v>
      </c>
      <c r="M16129" t="s">
        <v>69</v>
      </c>
      <c r="N16129" t="s">
        <v>65</v>
      </c>
      <c r="O16129" t="s">
        <v>20835</v>
      </c>
    </row>
    <row r="16130" spans="1:15" x14ac:dyDescent="0.3">
      <c r="A16130" t="s">
        <v>21434</v>
      </c>
      <c r="B16130" t="s">
        <v>8</v>
      </c>
      <c r="C16130" t="s">
        <v>18</v>
      </c>
      <c r="D16130" t="s">
        <v>89</v>
      </c>
      <c r="E16130" t="s">
        <v>90</v>
      </c>
      <c r="F16130" t="s">
        <v>65</v>
      </c>
      <c r="G16130" t="s">
        <v>84</v>
      </c>
      <c r="H16130" t="s">
        <v>85</v>
      </c>
      <c r="I16130">
        <v>2013</v>
      </c>
      <c r="J16130" t="s">
        <v>68</v>
      </c>
      <c r="K16130">
        <v>2014</v>
      </c>
      <c r="L16130" s="18">
        <v>41808</v>
      </c>
      <c r="M16130" t="s">
        <v>69</v>
      </c>
      <c r="N16130" t="s">
        <v>65</v>
      </c>
      <c r="O16130" t="s">
        <v>21371</v>
      </c>
    </row>
    <row r="16131" spans="1:15" x14ac:dyDescent="0.3">
      <c r="A16131" t="s">
        <v>21435</v>
      </c>
      <c r="B16131" t="s">
        <v>8</v>
      </c>
      <c r="C16131" t="s">
        <v>18</v>
      </c>
      <c r="D16131" t="s">
        <v>89</v>
      </c>
      <c r="E16131" t="s">
        <v>90</v>
      </c>
      <c r="F16131" t="s">
        <v>65</v>
      </c>
      <c r="G16131" t="s">
        <v>66</v>
      </c>
      <c r="H16131" t="s">
        <v>67</v>
      </c>
      <c r="I16131">
        <v>2013</v>
      </c>
      <c r="J16131" t="s">
        <v>68</v>
      </c>
      <c r="K16131">
        <v>2016</v>
      </c>
      <c r="L16131" s="18">
        <v>42524</v>
      </c>
      <c r="M16131" t="s">
        <v>69</v>
      </c>
      <c r="N16131" t="s">
        <v>65</v>
      </c>
      <c r="O16131" t="s">
        <v>21288</v>
      </c>
    </row>
    <row r="16132" spans="1:15" x14ac:dyDescent="0.3">
      <c r="A16132" t="s">
        <v>21436</v>
      </c>
      <c r="B16132" t="s">
        <v>8</v>
      </c>
      <c r="C16132" t="s">
        <v>17</v>
      </c>
      <c r="D16132" t="s">
        <v>74</v>
      </c>
      <c r="E16132" t="s">
        <v>75</v>
      </c>
      <c r="F16132" t="s">
        <v>65</v>
      </c>
      <c r="G16132" t="s">
        <v>84</v>
      </c>
      <c r="H16132" t="s">
        <v>227</v>
      </c>
      <c r="I16132">
        <v>2015</v>
      </c>
      <c r="J16132" t="s">
        <v>68</v>
      </c>
      <c r="K16132">
        <v>2016</v>
      </c>
      <c r="L16132" s="18">
        <v>42675</v>
      </c>
      <c r="M16132" t="s">
        <v>228</v>
      </c>
      <c r="N16132" t="s">
        <v>65</v>
      </c>
      <c r="O16132" t="s">
        <v>21120</v>
      </c>
    </row>
    <row r="16133" spans="1:15" x14ac:dyDescent="0.3">
      <c r="A16133" t="s">
        <v>21437</v>
      </c>
      <c r="B16133" t="s">
        <v>8</v>
      </c>
      <c r="C16133" t="s">
        <v>25</v>
      </c>
      <c r="D16133" t="s">
        <v>81</v>
      </c>
      <c r="E16133" t="s">
        <v>75</v>
      </c>
      <c r="F16133" t="s">
        <v>65</v>
      </c>
      <c r="G16133" t="s">
        <v>66</v>
      </c>
      <c r="H16133" t="s">
        <v>67</v>
      </c>
      <c r="I16133">
        <v>2013</v>
      </c>
      <c r="J16133" t="s">
        <v>68</v>
      </c>
      <c r="K16133">
        <v>2014</v>
      </c>
      <c r="L16133" s="18">
        <v>41974</v>
      </c>
      <c r="M16133" t="s">
        <v>69</v>
      </c>
      <c r="N16133" t="s">
        <v>65</v>
      </c>
      <c r="O16133" t="s">
        <v>21438</v>
      </c>
    </row>
    <row r="16134" spans="1:15" x14ac:dyDescent="0.3">
      <c r="A16134" t="s">
        <v>21439</v>
      </c>
      <c r="B16134" t="s">
        <v>8</v>
      </c>
      <c r="C16134" t="s">
        <v>18</v>
      </c>
      <c r="D16134" t="s">
        <v>74</v>
      </c>
      <c r="E16134" t="s">
        <v>75</v>
      </c>
      <c r="F16134" t="s">
        <v>65</v>
      </c>
      <c r="G16134" t="s">
        <v>66</v>
      </c>
      <c r="H16134" t="s">
        <v>67</v>
      </c>
      <c r="I16134">
        <v>2013</v>
      </c>
      <c r="J16134" t="s">
        <v>68</v>
      </c>
      <c r="K16134">
        <v>2015</v>
      </c>
      <c r="L16134" s="18">
        <v>42125</v>
      </c>
      <c r="M16134" t="s">
        <v>69</v>
      </c>
      <c r="N16134" t="s">
        <v>65</v>
      </c>
      <c r="O16134" t="s">
        <v>20693</v>
      </c>
    </row>
    <row r="16135" spans="1:15" x14ac:dyDescent="0.3">
      <c r="A16135" t="s">
        <v>21440</v>
      </c>
      <c r="B16135" t="s">
        <v>8</v>
      </c>
      <c r="C16135" t="s">
        <v>16</v>
      </c>
      <c r="D16135" t="s">
        <v>89</v>
      </c>
      <c r="E16135" t="s">
        <v>90</v>
      </c>
      <c r="F16135" t="s">
        <v>65</v>
      </c>
      <c r="G16135" t="s">
        <v>66</v>
      </c>
      <c r="H16135" t="s">
        <v>67</v>
      </c>
      <c r="I16135">
        <v>2013</v>
      </c>
      <c r="J16135" t="s">
        <v>68</v>
      </c>
      <c r="K16135">
        <v>2015</v>
      </c>
      <c r="L16135" s="18">
        <v>42278</v>
      </c>
      <c r="M16135" t="s">
        <v>69</v>
      </c>
      <c r="N16135" t="s">
        <v>65</v>
      </c>
      <c r="O16135" t="s">
        <v>21441</v>
      </c>
    </row>
    <row r="16136" spans="1:15" x14ac:dyDescent="0.3">
      <c r="A16136" t="s">
        <v>21442</v>
      </c>
      <c r="B16136" t="s">
        <v>8</v>
      </c>
      <c r="C16136" t="s">
        <v>18</v>
      </c>
      <c r="D16136" t="s">
        <v>63</v>
      </c>
      <c r="E16136" t="s">
        <v>64</v>
      </c>
      <c r="F16136" t="s">
        <v>65</v>
      </c>
      <c r="G16136" t="s">
        <v>66</v>
      </c>
      <c r="H16136" t="s">
        <v>67</v>
      </c>
      <c r="I16136">
        <v>2013</v>
      </c>
      <c r="J16136" t="s">
        <v>68</v>
      </c>
      <c r="K16136">
        <v>2024</v>
      </c>
      <c r="L16136" s="18">
        <v>42545</v>
      </c>
      <c r="M16136" t="s">
        <v>69</v>
      </c>
      <c r="N16136" t="s">
        <v>65</v>
      </c>
      <c r="O16136" t="s">
        <v>21397</v>
      </c>
    </row>
    <row r="16137" spans="1:15" x14ac:dyDescent="0.3">
      <c r="A16137" t="s">
        <v>21443</v>
      </c>
      <c r="B16137" t="s">
        <v>8</v>
      </c>
      <c r="C16137" t="s">
        <v>18</v>
      </c>
      <c r="D16137" t="s">
        <v>63</v>
      </c>
      <c r="E16137" t="s">
        <v>64</v>
      </c>
      <c r="F16137" t="s">
        <v>65</v>
      </c>
      <c r="G16137" t="s">
        <v>66</v>
      </c>
      <c r="H16137" t="s">
        <v>67</v>
      </c>
      <c r="I16137">
        <v>2013</v>
      </c>
      <c r="J16137" t="s">
        <v>68</v>
      </c>
      <c r="K16137">
        <v>2023</v>
      </c>
      <c r="L16137" s="18">
        <v>42395</v>
      </c>
      <c r="M16137" t="s">
        <v>69</v>
      </c>
      <c r="N16137" t="s">
        <v>65</v>
      </c>
      <c r="O16137" t="s">
        <v>21397</v>
      </c>
    </row>
    <row r="16138" spans="1:15" x14ac:dyDescent="0.3">
      <c r="A16138" t="s">
        <v>21444</v>
      </c>
      <c r="B16138" t="s">
        <v>8</v>
      </c>
      <c r="C16138" t="s">
        <v>18</v>
      </c>
      <c r="D16138" t="s">
        <v>89</v>
      </c>
      <c r="E16138" t="s">
        <v>90</v>
      </c>
      <c r="F16138" t="s">
        <v>65</v>
      </c>
      <c r="G16138" t="s">
        <v>66</v>
      </c>
      <c r="H16138" t="s">
        <v>67</v>
      </c>
      <c r="I16138">
        <v>2013</v>
      </c>
      <c r="J16138" t="s">
        <v>68</v>
      </c>
      <c r="K16138">
        <v>2018</v>
      </c>
      <c r="L16138" s="18">
        <v>43333</v>
      </c>
      <c r="M16138" t="s">
        <v>69</v>
      </c>
      <c r="N16138" t="s">
        <v>65</v>
      </c>
      <c r="O16138" t="s">
        <v>21445</v>
      </c>
    </row>
    <row r="16139" spans="1:15" x14ac:dyDescent="0.3">
      <c r="A16139" t="s">
        <v>21446</v>
      </c>
      <c r="B16139" t="s">
        <v>8</v>
      </c>
      <c r="C16139" t="s">
        <v>18</v>
      </c>
      <c r="D16139" t="s">
        <v>74</v>
      </c>
      <c r="E16139" t="s">
        <v>75</v>
      </c>
      <c r="F16139" t="s">
        <v>65</v>
      </c>
      <c r="G16139" t="s">
        <v>66</v>
      </c>
      <c r="H16139" t="s">
        <v>67</v>
      </c>
      <c r="I16139">
        <v>2013</v>
      </c>
      <c r="J16139" t="s">
        <v>68</v>
      </c>
      <c r="K16139">
        <v>2015</v>
      </c>
      <c r="L16139" s="18">
        <v>42339</v>
      </c>
      <c r="M16139" t="s">
        <v>69</v>
      </c>
      <c r="N16139" t="s">
        <v>65</v>
      </c>
      <c r="O16139" t="s">
        <v>20957</v>
      </c>
    </row>
    <row r="16140" spans="1:15" x14ac:dyDescent="0.3">
      <c r="A16140" t="s">
        <v>21447</v>
      </c>
      <c r="B16140" t="s">
        <v>8</v>
      </c>
      <c r="C16140" t="s">
        <v>18</v>
      </c>
      <c r="D16140" t="s">
        <v>74</v>
      </c>
      <c r="E16140" t="s">
        <v>75</v>
      </c>
      <c r="F16140" t="s">
        <v>65</v>
      </c>
      <c r="G16140" t="s">
        <v>66</v>
      </c>
      <c r="H16140" t="s">
        <v>67</v>
      </c>
      <c r="I16140">
        <v>2013</v>
      </c>
      <c r="J16140" t="s">
        <v>68</v>
      </c>
      <c r="K16140">
        <v>2016</v>
      </c>
      <c r="L16140" s="18">
        <v>42639</v>
      </c>
      <c r="M16140" t="s">
        <v>69</v>
      </c>
      <c r="N16140" t="s">
        <v>65</v>
      </c>
      <c r="O16140" t="s">
        <v>20835</v>
      </c>
    </row>
    <row r="16141" spans="1:15" x14ac:dyDescent="0.3">
      <c r="A16141" t="s">
        <v>21448</v>
      </c>
      <c r="B16141" t="s">
        <v>8</v>
      </c>
      <c r="C16141" t="s">
        <v>19</v>
      </c>
      <c r="D16141" t="s">
        <v>63</v>
      </c>
      <c r="E16141" t="s">
        <v>64</v>
      </c>
      <c r="F16141" t="s">
        <v>65</v>
      </c>
      <c r="G16141" t="s">
        <v>84</v>
      </c>
      <c r="H16141" t="s">
        <v>227</v>
      </c>
      <c r="I16141">
        <v>2013</v>
      </c>
      <c r="J16141" t="s">
        <v>68</v>
      </c>
      <c r="K16141">
        <v>2014</v>
      </c>
      <c r="L16141" s="18">
        <v>41883</v>
      </c>
      <c r="M16141" t="s">
        <v>228</v>
      </c>
      <c r="N16141" t="s">
        <v>65</v>
      </c>
      <c r="O16141" t="s">
        <v>20886</v>
      </c>
    </row>
    <row r="16142" spans="1:15" x14ac:dyDescent="0.3">
      <c r="A16142" t="s">
        <v>21449</v>
      </c>
      <c r="B16142" t="s">
        <v>8</v>
      </c>
      <c r="C16142" t="s">
        <v>25</v>
      </c>
      <c r="D16142" t="s">
        <v>74</v>
      </c>
      <c r="E16142" t="s">
        <v>75</v>
      </c>
      <c r="F16142" t="s">
        <v>65</v>
      </c>
      <c r="G16142" t="s">
        <v>66</v>
      </c>
      <c r="H16142" t="s">
        <v>67</v>
      </c>
      <c r="I16142">
        <v>2014</v>
      </c>
      <c r="J16142" t="s">
        <v>68</v>
      </c>
      <c r="K16142">
        <v>2015</v>
      </c>
      <c r="L16142" s="18">
        <v>42064</v>
      </c>
      <c r="M16142" t="s">
        <v>69</v>
      </c>
      <c r="N16142" t="s">
        <v>65</v>
      </c>
      <c r="O16142" t="s">
        <v>21215</v>
      </c>
    </row>
    <row r="16143" spans="1:15" x14ac:dyDescent="0.3">
      <c r="A16143" t="s">
        <v>21450</v>
      </c>
      <c r="B16143" t="s">
        <v>8</v>
      </c>
      <c r="C16143" t="s">
        <v>19</v>
      </c>
      <c r="D16143" t="s">
        <v>74</v>
      </c>
      <c r="E16143" t="s">
        <v>75</v>
      </c>
      <c r="F16143" t="s">
        <v>65</v>
      </c>
      <c r="G16143" t="s">
        <v>66</v>
      </c>
      <c r="H16143" t="s">
        <v>67</v>
      </c>
      <c r="I16143">
        <v>2013</v>
      </c>
      <c r="J16143" t="s">
        <v>68</v>
      </c>
      <c r="K16143">
        <v>2016</v>
      </c>
      <c r="L16143" s="18">
        <v>42401</v>
      </c>
      <c r="M16143" t="s">
        <v>69</v>
      </c>
      <c r="N16143" t="s">
        <v>65</v>
      </c>
      <c r="O16143" t="s">
        <v>21152</v>
      </c>
    </row>
    <row r="16144" spans="1:15" x14ac:dyDescent="0.3">
      <c r="A16144" t="s">
        <v>21451</v>
      </c>
      <c r="B16144" t="s">
        <v>8</v>
      </c>
      <c r="C16144" t="s">
        <v>19</v>
      </c>
      <c r="D16144" t="s">
        <v>63</v>
      </c>
      <c r="E16144" t="s">
        <v>64</v>
      </c>
      <c r="F16144" t="s">
        <v>65</v>
      </c>
      <c r="G16144" t="s">
        <v>84</v>
      </c>
      <c r="H16144" t="s">
        <v>227</v>
      </c>
      <c r="I16144">
        <v>2014</v>
      </c>
      <c r="J16144" t="s">
        <v>68</v>
      </c>
      <c r="K16144">
        <v>2016</v>
      </c>
      <c r="L16144" s="18">
        <v>42461</v>
      </c>
      <c r="M16144" t="s">
        <v>228</v>
      </c>
      <c r="N16144" t="s">
        <v>65</v>
      </c>
      <c r="O16144" t="s">
        <v>20385</v>
      </c>
    </row>
    <row r="16145" spans="1:15" x14ac:dyDescent="0.3">
      <c r="A16145" t="s">
        <v>21452</v>
      </c>
      <c r="B16145" t="s">
        <v>8</v>
      </c>
      <c r="C16145" t="s">
        <v>15</v>
      </c>
      <c r="D16145" t="s">
        <v>63</v>
      </c>
      <c r="E16145" t="s">
        <v>64</v>
      </c>
      <c r="F16145" t="s">
        <v>65</v>
      </c>
      <c r="G16145" t="s">
        <v>66</v>
      </c>
      <c r="H16145" t="s">
        <v>67</v>
      </c>
      <c r="I16145">
        <v>2013</v>
      </c>
      <c r="J16145" t="s">
        <v>68</v>
      </c>
      <c r="K16145">
        <v>2015</v>
      </c>
      <c r="L16145" s="18">
        <v>42309</v>
      </c>
      <c r="M16145" t="s">
        <v>69</v>
      </c>
      <c r="N16145" t="s">
        <v>65</v>
      </c>
      <c r="O16145" t="s">
        <v>1262</v>
      </c>
    </row>
    <row r="16146" spans="1:15" x14ac:dyDescent="0.3">
      <c r="A16146" t="s">
        <v>21453</v>
      </c>
      <c r="B16146" t="s">
        <v>8</v>
      </c>
      <c r="C16146" t="s">
        <v>16</v>
      </c>
      <c r="D16146" t="s">
        <v>63</v>
      </c>
      <c r="E16146" t="s">
        <v>64</v>
      </c>
      <c r="F16146" t="s">
        <v>65</v>
      </c>
      <c r="G16146" t="s">
        <v>66</v>
      </c>
      <c r="H16146" t="s">
        <v>67</v>
      </c>
      <c r="I16146">
        <v>2012</v>
      </c>
      <c r="J16146" t="s">
        <v>68</v>
      </c>
      <c r="K16146">
        <v>2016</v>
      </c>
      <c r="L16146" s="18">
        <v>42452</v>
      </c>
      <c r="M16146" t="s">
        <v>69</v>
      </c>
      <c r="N16146" t="s">
        <v>65</v>
      </c>
      <c r="O16146" t="s">
        <v>19675</v>
      </c>
    </row>
    <row r="16147" spans="1:15" x14ac:dyDescent="0.3">
      <c r="A16147" t="s">
        <v>21454</v>
      </c>
      <c r="B16147" t="s">
        <v>8</v>
      </c>
      <c r="C16147" t="s">
        <v>18</v>
      </c>
      <c r="D16147" t="s">
        <v>74</v>
      </c>
      <c r="E16147" t="s">
        <v>75</v>
      </c>
      <c r="F16147" t="s">
        <v>65</v>
      </c>
      <c r="G16147" t="s">
        <v>66</v>
      </c>
      <c r="H16147" t="s">
        <v>67</v>
      </c>
      <c r="I16147">
        <v>2013</v>
      </c>
      <c r="J16147" t="s">
        <v>68</v>
      </c>
      <c r="K16147">
        <v>2020</v>
      </c>
      <c r="L16147" s="18">
        <v>42522</v>
      </c>
      <c r="M16147" t="s">
        <v>69</v>
      </c>
      <c r="N16147" t="s">
        <v>65</v>
      </c>
      <c r="O16147" t="s">
        <v>19738</v>
      </c>
    </row>
    <row r="16148" spans="1:15" x14ac:dyDescent="0.3">
      <c r="A16148" t="s">
        <v>21455</v>
      </c>
      <c r="B16148" t="s">
        <v>8</v>
      </c>
      <c r="C16148" t="s">
        <v>19</v>
      </c>
      <c r="D16148" t="s">
        <v>74</v>
      </c>
      <c r="E16148" t="s">
        <v>75</v>
      </c>
      <c r="F16148" t="s">
        <v>65</v>
      </c>
      <c r="G16148" t="s">
        <v>84</v>
      </c>
      <c r="H16148" t="s">
        <v>227</v>
      </c>
      <c r="I16148">
        <v>2013</v>
      </c>
      <c r="J16148" t="s">
        <v>68</v>
      </c>
      <c r="K16148">
        <v>2013</v>
      </c>
      <c r="L16148" s="18">
        <v>41609</v>
      </c>
      <c r="M16148" t="s">
        <v>228</v>
      </c>
      <c r="N16148" t="s">
        <v>65</v>
      </c>
      <c r="O16148" t="s">
        <v>21456</v>
      </c>
    </row>
    <row r="16149" spans="1:15" x14ac:dyDescent="0.3">
      <c r="A16149" t="s">
        <v>21457</v>
      </c>
      <c r="B16149" t="s">
        <v>8</v>
      </c>
      <c r="C16149" t="s">
        <v>28</v>
      </c>
      <c r="D16149" t="s">
        <v>63</v>
      </c>
      <c r="E16149" t="s">
        <v>64</v>
      </c>
      <c r="F16149" t="s">
        <v>65</v>
      </c>
      <c r="G16149" t="s">
        <v>66</v>
      </c>
      <c r="H16149" t="s">
        <v>67</v>
      </c>
      <c r="I16149">
        <v>2013</v>
      </c>
      <c r="J16149" t="s">
        <v>68</v>
      </c>
      <c r="K16149">
        <v>2015</v>
      </c>
      <c r="L16149" s="18">
        <v>42248</v>
      </c>
      <c r="M16149" t="s">
        <v>69</v>
      </c>
      <c r="N16149" t="s">
        <v>65</v>
      </c>
      <c r="O16149" t="s">
        <v>1262</v>
      </c>
    </row>
    <row r="16150" spans="1:15" x14ac:dyDescent="0.3">
      <c r="A16150" t="s">
        <v>21458</v>
      </c>
      <c r="B16150" t="s">
        <v>8</v>
      </c>
      <c r="C16150" t="s">
        <v>29</v>
      </c>
      <c r="D16150" t="s">
        <v>89</v>
      </c>
      <c r="E16150" t="s">
        <v>90</v>
      </c>
      <c r="F16150" t="s">
        <v>65</v>
      </c>
      <c r="G16150" t="s">
        <v>66</v>
      </c>
      <c r="H16150" t="s">
        <v>67</v>
      </c>
      <c r="I16150">
        <v>2013</v>
      </c>
      <c r="J16150" t="s">
        <v>68</v>
      </c>
      <c r="K16150">
        <v>2014</v>
      </c>
      <c r="L16150" s="18">
        <v>41818</v>
      </c>
      <c r="M16150" t="s">
        <v>69</v>
      </c>
      <c r="N16150" t="s">
        <v>65</v>
      </c>
      <c r="O16150" t="s">
        <v>21459</v>
      </c>
    </row>
    <row r="16151" spans="1:15" x14ac:dyDescent="0.3">
      <c r="A16151" t="s">
        <v>21460</v>
      </c>
      <c r="B16151" t="s">
        <v>8</v>
      </c>
      <c r="C16151" t="s">
        <v>18</v>
      </c>
      <c r="D16151" t="s">
        <v>74</v>
      </c>
      <c r="E16151" t="s">
        <v>75</v>
      </c>
      <c r="F16151" t="s">
        <v>65</v>
      </c>
      <c r="G16151" t="s">
        <v>84</v>
      </c>
      <c r="H16151" t="s">
        <v>85</v>
      </c>
      <c r="I16151">
        <v>2013</v>
      </c>
      <c r="J16151" t="s">
        <v>68</v>
      </c>
      <c r="K16151">
        <v>2017</v>
      </c>
      <c r="L16151" s="18">
        <v>42824</v>
      </c>
      <c r="M16151" t="s">
        <v>69</v>
      </c>
      <c r="N16151" t="s">
        <v>65</v>
      </c>
      <c r="O16151" t="s">
        <v>21371</v>
      </c>
    </row>
    <row r="16152" spans="1:15" x14ac:dyDescent="0.3">
      <c r="A16152" t="s">
        <v>21461</v>
      </c>
      <c r="B16152" t="s">
        <v>8</v>
      </c>
      <c r="C16152" t="s">
        <v>18</v>
      </c>
      <c r="D16152" t="s">
        <v>89</v>
      </c>
      <c r="E16152" t="s">
        <v>90</v>
      </c>
      <c r="F16152" t="s">
        <v>65</v>
      </c>
      <c r="G16152" t="s">
        <v>66</v>
      </c>
      <c r="H16152" t="s">
        <v>67</v>
      </c>
      <c r="I16152">
        <v>2013</v>
      </c>
      <c r="J16152" t="s">
        <v>68</v>
      </c>
      <c r="K16152">
        <v>2016</v>
      </c>
      <c r="L16152" s="18">
        <v>42522</v>
      </c>
      <c r="M16152" t="s">
        <v>69</v>
      </c>
      <c r="N16152" t="s">
        <v>65</v>
      </c>
      <c r="O16152" t="s">
        <v>20159</v>
      </c>
    </row>
    <row r="16153" spans="1:15" x14ac:dyDescent="0.3">
      <c r="A16153" t="s">
        <v>21462</v>
      </c>
      <c r="B16153" t="s">
        <v>8</v>
      </c>
      <c r="C16153" t="s">
        <v>18</v>
      </c>
      <c r="D16153" t="s">
        <v>89</v>
      </c>
      <c r="E16153" t="s">
        <v>90</v>
      </c>
      <c r="F16153" t="s">
        <v>65</v>
      </c>
      <c r="G16153" t="s">
        <v>66</v>
      </c>
      <c r="H16153" t="s">
        <v>67</v>
      </c>
      <c r="I16153">
        <v>2013</v>
      </c>
      <c r="J16153" t="s">
        <v>68</v>
      </c>
      <c r="K16153">
        <v>2020</v>
      </c>
      <c r="L16153" s="18">
        <v>43173</v>
      </c>
      <c r="M16153" t="s">
        <v>69</v>
      </c>
      <c r="N16153" t="s">
        <v>65</v>
      </c>
      <c r="O16153" t="s">
        <v>21463</v>
      </c>
    </row>
    <row r="16154" spans="1:15" x14ac:dyDescent="0.3">
      <c r="A16154" t="s">
        <v>21464</v>
      </c>
      <c r="B16154" t="s">
        <v>8</v>
      </c>
      <c r="C16154" t="s">
        <v>22</v>
      </c>
      <c r="D16154" t="s">
        <v>89</v>
      </c>
      <c r="E16154" t="s">
        <v>90</v>
      </c>
      <c r="F16154" t="s">
        <v>65</v>
      </c>
      <c r="G16154" t="s">
        <v>66</v>
      </c>
      <c r="H16154" t="s">
        <v>67</v>
      </c>
      <c r="I16154">
        <v>2011</v>
      </c>
      <c r="J16154" t="s">
        <v>68</v>
      </c>
      <c r="K16154">
        <v>2012</v>
      </c>
      <c r="L16154" s="18">
        <v>41091</v>
      </c>
      <c r="M16154" t="s">
        <v>69</v>
      </c>
      <c r="N16154" t="s">
        <v>65</v>
      </c>
      <c r="O16154" t="s">
        <v>21465</v>
      </c>
    </row>
    <row r="16155" spans="1:15" x14ac:dyDescent="0.3">
      <c r="A16155" t="s">
        <v>21466</v>
      </c>
      <c r="B16155" t="s">
        <v>8</v>
      </c>
      <c r="C16155" t="s">
        <v>19</v>
      </c>
      <c r="D16155" t="s">
        <v>63</v>
      </c>
      <c r="E16155" t="s">
        <v>64</v>
      </c>
      <c r="F16155" t="s">
        <v>65</v>
      </c>
      <c r="G16155" t="s">
        <v>84</v>
      </c>
      <c r="H16155" t="s">
        <v>227</v>
      </c>
      <c r="I16155">
        <v>2013</v>
      </c>
      <c r="J16155" t="s">
        <v>68</v>
      </c>
      <c r="K16155">
        <v>2014</v>
      </c>
      <c r="L16155" s="18">
        <v>41883</v>
      </c>
      <c r="M16155" t="s">
        <v>228</v>
      </c>
      <c r="N16155" t="s">
        <v>65</v>
      </c>
      <c r="O16155" t="s">
        <v>20886</v>
      </c>
    </row>
    <row r="16156" spans="1:15" x14ac:dyDescent="0.3">
      <c r="A16156" t="s">
        <v>21467</v>
      </c>
      <c r="B16156" t="s">
        <v>8</v>
      </c>
      <c r="C16156" t="s">
        <v>25</v>
      </c>
      <c r="D16156" t="s">
        <v>74</v>
      </c>
      <c r="E16156" t="s">
        <v>75</v>
      </c>
      <c r="F16156" t="s">
        <v>65</v>
      </c>
      <c r="G16156" t="s">
        <v>66</v>
      </c>
      <c r="H16156" t="s">
        <v>67</v>
      </c>
      <c r="I16156">
        <v>2013</v>
      </c>
      <c r="J16156" t="s">
        <v>68</v>
      </c>
      <c r="K16156">
        <v>2014</v>
      </c>
      <c r="L16156" s="18">
        <v>41852</v>
      </c>
      <c r="M16156" t="s">
        <v>69</v>
      </c>
      <c r="N16156" t="s">
        <v>65</v>
      </c>
      <c r="O16156" t="s">
        <v>21215</v>
      </c>
    </row>
    <row r="16157" spans="1:15" x14ac:dyDescent="0.3">
      <c r="A16157" t="s">
        <v>21468</v>
      </c>
      <c r="B16157" t="s">
        <v>8</v>
      </c>
      <c r="C16157" t="s">
        <v>16</v>
      </c>
      <c r="D16157" t="s">
        <v>63</v>
      </c>
      <c r="E16157" t="s">
        <v>64</v>
      </c>
      <c r="F16157" t="s">
        <v>65</v>
      </c>
      <c r="G16157" t="s">
        <v>66</v>
      </c>
      <c r="H16157" t="s">
        <v>67</v>
      </c>
      <c r="I16157">
        <v>2013</v>
      </c>
      <c r="J16157" t="s">
        <v>68</v>
      </c>
      <c r="K16157">
        <v>2018</v>
      </c>
      <c r="L16157" s="18">
        <v>43175</v>
      </c>
      <c r="M16157" t="s">
        <v>69</v>
      </c>
      <c r="N16157" t="s">
        <v>65</v>
      </c>
      <c r="O16157" t="s">
        <v>20983</v>
      </c>
    </row>
    <row r="16158" spans="1:15" x14ac:dyDescent="0.3">
      <c r="A16158" t="s">
        <v>21469</v>
      </c>
      <c r="B16158" t="s">
        <v>8</v>
      </c>
      <c r="C16158" t="s">
        <v>18</v>
      </c>
      <c r="D16158" t="s">
        <v>74</v>
      </c>
      <c r="E16158" t="s">
        <v>75</v>
      </c>
      <c r="F16158" t="s">
        <v>65</v>
      </c>
      <c r="G16158" t="s">
        <v>66</v>
      </c>
      <c r="H16158" t="s">
        <v>67</v>
      </c>
      <c r="I16158">
        <v>2013</v>
      </c>
      <c r="J16158" t="s">
        <v>68</v>
      </c>
      <c r="K16158">
        <v>2023</v>
      </c>
      <c r="L16158" s="18">
        <v>45201</v>
      </c>
      <c r="M16158" t="s">
        <v>69</v>
      </c>
      <c r="N16158" t="s">
        <v>65</v>
      </c>
      <c r="O16158" t="s">
        <v>19738</v>
      </c>
    </row>
    <row r="16159" spans="1:15" x14ac:dyDescent="0.3">
      <c r="A16159" t="s">
        <v>21470</v>
      </c>
      <c r="B16159" t="s">
        <v>8</v>
      </c>
      <c r="C16159" t="s">
        <v>22</v>
      </c>
      <c r="D16159" t="s">
        <v>63</v>
      </c>
      <c r="E16159" t="s">
        <v>64</v>
      </c>
      <c r="F16159" t="s">
        <v>65</v>
      </c>
      <c r="G16159" t="s">
        <v>84</v>
      </c>
      <c r="H16159" t="s">
        <v>227</v>
      </c>
      <c r="I16159">
        <v>2014</v>
      </c>
      <c r="J16159" t="s">
        <v>68</v>
      </c>
      <c r="K16159">
        <v>2015</v>
      </c>
      <c r="L16159" s="18">
        <v>42095</v>
      </c>
      <c r="M16159" t="s">
        <v>228</v>
      </c>
      <c r="N16159" t="s">
        <v>65</v>
      </c>
      <c r="O16159" t="s">
        <v>20432</v>
      </c>
    </row>
    <row r="16160" spans="1:15" x14ac:dyDescent="0.3">
      <c r="A16160" t="s">
        <v>21471</v>
      </c>
      <c r="B16160" t="s">
        <v>8</v>
      </c>
      <c r="C16160" t="s">
        <v>18</v>
      </c>
      <c r="D16160" t="s">
        <v>74</v>
      </c>
      <c r="E16160" t="s">
        <v>75</v>
      </c>
      <c r="F16160" t="s">
        <v>65</v>
      </c>
      <c r="G16160" t="s">
        <v>66</v>
      </c>
      <c r="H16160" t="s">
        <v>67</v>
      </c>
      <c r="I16160">
        <v>2014</v>
      </c>
      <c r="J16160" t="s">
        <v>68</v>
      </c>
      <c r="K16160">
        <v>2017</v>
      </c>
      <c r="L16160" s="18">
        <v>42816</v>
      </c>
      <c r="M16160" t="s">
        <v>69</v>
      </c>
      <c r="N16160" t="s">
        <v>65</v>
      </c>
      <c r="O16160" t="s">
        <v>21472</v>
      </c>
    </row>
    <row r="16161" spans="1:15" x14ac:dyDescent="0.3">
      <c r="A16161" t="s">
        <v>21473</v>
      </c>
      <c r="B16161" t="s">
        <v>8</v>
      </c>
      <c r="C16161" t="s">
        <v>19</v>
      </c>
      <c r="D16161" t="s">
        <v>74</v>
      </c>
      <c r="E16161" t="s">
        <v>75</v>
      </c>
      <c r="F16161" t="s">
        <v>65</v>
      </c>
      <c r="G16161" t="s">
        <v>84</v>
      </c>
      <c r="H16161" t="s">
        <v>227</v>
      </c>
      <c r="I16161">
        <v>2014</v>
      </c>
      <c r="J16161" t="s">
        <v>68</v>
      </c>
      <c r="K16161">
        <v>2015</v>
      </c>
      <c r="L16161" s="18">
        <v>42005</v>
      </c>
      <c r="M16161" t="s">
        <v>228</v>
      </c>
      <c r="N16161" t="s">
        <v>65</v>
      </c>
      <c r="O16161" t="s">
        <v>21129</v>
      </c>
    </row>
    <row r="16162" spans="1:15" x14ac:dyDescent="0.3">
      <c r="A16162" t="s">
        <v>21474</v>
      </c>
      <c r="B16162" t="s">
        <v>8</v>
      </c>
      <c r="C16162" t="s">
        <v>18</v>
      </c>
      <c r="D16162" t="s">
        <v>81</v>
      </c>
      <c r="E16162" t="s">
        <v>75</v>
      </c>
      <c r="F16162" t="s">
        <v>65</v>
      </c>
      <c r="G16162" t="s">
        <v>84</v>
      </c>
      <c r="H16162" t="s">
        <v>85</v>
      </c>
      <c r="I16162">
        <v>2014</v>
      </c>
      <c r="J16162" t="s">
        <v>68</v>
      </c>
      <c r="K16162">
        <v>2016</v>
      </c>
      <c r="L16162" s="18">
        <v>42727</v>
      </c>
      <c r="M16162" t="s">
        <v>69</v>
      </c>
      <c r="N16162" t="s">
        <v>65</v>
      </c>
      <c r="O16162" t="s">
        <v>21059</v>
      </c>
    </row>
    <row r="16163" spans="1:15" x14ac:dyDescent="0.3">
      <c r="A16163" t="s">
        <v>21475</v>
      </c>
      <c r="B16163" t="s">
        <v>8</v>
      </c>
      <c r="C16163" t="s">
        <v>22</v>
      </c>
      <c r="D16163" t="s">
        <v>74</v>
      </c>
      <c r="E16163" t="s">
        <v>75</v>
      </c>
      <c r="F16163" t="s">
        <v>65</v>
      </c>
      <c r="G16163" t="s">
        <v>66</v>
      </c>
      <c r="H16163" t="s">
        <v>67</v>
      </c>
      <c r="I16163">
        <v>2013</v>
      </c>
      <c r="J16163" t="s">
        <v>68</v>
      </c>
      <c r="K16163">
        <v>2015</v>
      </c>
      <c r="L16163" s="18">
        <v>42156</v>
      </c>
      <c r="M16163" t="s">
        <v>69</v>
      </c>
      <c r="N16163" t="s">
        <v>65</v>
      </c>
      <c r="O16163" t="s">
        <v>21476</v>
      </c>
    </row>
    <row r="16164" spans="1:15" x14ac:dyDescent="0.3">
      <c r="A16164" t="s">
        <v>21477</v>
      </c>
      <c r="B16164" t="s">
        <v>8</v>
      </c>
      <c r="C16164" t="s">
        <v>22</v>
      </c>
      <c r="D16164" t="s">
        <v>63</v>
      </c>
      <c r="E16164" t="s">
        <v>64</v>
      </c>
      <c r="F16164" t="s">
        <v>65</v>
      </c>
      <c r="G16164" t="s">
        <v>66</v>
      </c>
      <c r="H16164" t="s">
        <v>67</v>
      </c>
      <c r="I16164">
        <v>2013</v>
      </c>
      <c r="J16164" t="s">
        <v>68</v>
      </c>
      <c r="K16164">
        <v>2017</v>
      </c>
      <c r="L16164" s="18">
        <v>42758</v>
      </c>
      <c r="M16164" t="s">
        <v>69</v>
      </c>
      <c r="N16164" t="s">
        <v>65</v>
      </c>
      <c r="O16164" t="s">
        <v>21235</v>
      </c>
    </row>
    <row r="16165" spans="1:15" x14ac:dyDescent="0.3">
      <c r="A16165" t="s">
        <v>21478</v>
      </c>
      <c r="B16165" t="s">
        <v>8</v>
      </c>
      <c r="C16165" t="s">
        <v>17</v>
      </c>
      <c r="D16165" t="s">
        <v>63</v>
      </c>
      <c r="E16165" t="s">
        <v>64</v>
      </c>
      <c r="F16165" t="s">
        <v>65</v>
      </c>
      <c r="G16165" t="s">
        <v>66</v>
      </c>
      <c r="H16165" t="s">
        <v>67</v>
      </c>
      <c r="I16165">
        <v>2013</v>
      </c>
      <c r="J16165" t="s">
        <v>68</v>
      </c>
      <c r="K16165">
        <v>2015</v>
      </c>
      <c r="L16165" s="18">
        <v>42036</v>
      </c>
      <c r="M16165" t="s">
        <v>69</v>
      </c>
      <c r="N16165" t="s">
        <v>65</v>
      </c>
      <c r="O16165" t="s">
        <v>18253</v>
      </c>
    </row>
    <row r="16166" spans="1:15" x14ac:dyDescent="0.3">
      <c r="A16166" t="s">
        <v>21479</v>
      </c>
      <c r="B16166" t="s">
        <v>8</v>
      </c>
      <c r="C16166" t="s">
        <v>18</v>
      </c>
      <c r="D16166" t="s">
        <v>81</v>
      </c>
      <c r="E16166" t="s">
        <v>75</v>
      </c>
      <c r="F16166" t="s">
        <v>68</v>
      </c>
      <c r="G16166" t="s">
        <v>52</v>
      </c>
      <c r="H16166" t="s">
        <v>706</v>
      </c>
      <c r="I16166">
        <v>2013</v>
      </c>
      <c r="J16166" t="s">
        <v>68</v>
      </c>
      <c r="K16166">
        <v>2027</v>
      </c>
      <c r="L16166" s="18">
        <v>46444</v>
      </c>
      <c r="M16166" t="s">
        <v>228</v>
      </c>
      <c r="N16166" t="s">
        <v>65</v>
      </c>
      <c r="O16166" t="s">
        <v>20975</v>
      </c>
    </row>
    <row r="16167" spans="1:15" x14ac:dyDescent="0.3">
      <c r="A16167" t="s">
        <v>21480</v>
      </c>
      <c r="B16167" t="s">
        <v>8</v>
      </c>
      <c r="C16167" t="s">
        <v>15</v>
      </c>
      <c r="D16167" t="s">
        <v>74</v>
      </c>
      <c r="E16167" t="s">
        <v>75</v>
      </c>
      <c r="F16167" t="s">
        <v>65</v>
      </c>
      <c r="G16167" t="s">
        <v>84</v>
      </c>
      <c r="H16167" t="s">
        <v>85</v>
      </c>
      <c r="I16167">
        <v>2013</v>
      </c>
      <c r="J16167" t="s">
        <v>68</v>
      </c>
      <c r="K16167">
        <v>2014</v>
      </c>
      <c r="L16167" s="18">
        <v>41730</v>
      </c>
      <c r="M16167" t="s">
        <v>69</v>
      </c>
      <c r="N16167" t="s">
        <v>65</v>
      </c>
      <c r="O16167" t="s">
        <v>20471</v>
      </c>
    </row>
    <row r="16168" spans="1:15" x14ac:dyDescent="0.3">
      <c r="A16168" t="s">
        <v>21481</v>
      </c>
      <c r="B16168" t="s">
        <v>8</v>
      </c>
      <c r="C16168" t="s">
        <v>29</v>
      </c>
      <c r="D16168" t="s">
        <v>89</v>
      </c>
      <c r="E16168" t="s">
        <v>90</v>
      </c>
      <c r="F16168" t="s">
        <v>65</v>
      </c>
      <c r="G16168" t="s">
        <v>66</v>
      </c>
      <c r="H16168" t="s">
        <v>67</v>
      </c>
      <c r="I16168">
        <v>2013</v>
      </c>
      <c r="J16168" t="s">
        <v>68</v>
      </c>
      <c r="K16168">
        <v>2013</v>
      </c>
      <c r="L16168" s="18">
        <v>41609</v>
      </c>
      <c r="M16168" t="s">
        <v>69</v>
      </c>
      <c r="N16168" t="s">
        <v>65</v>
      </c>
      <c r="O16168" t="s">
        <v>19989</v>
      </c>
    </row>
    <row r="16169" spans="1:15" x14ac:dyDescent="0.3">
      <c r="A16169" t="s">
        <v>21482</v>
      </c>
      <c r="B16169" t="s">
        <v>8</v>
      </c>
      <c r="C16169" t="s">
        <v>22</v>
      </c>
      <c r="D16169" t="s">
        <v>63</v>
      </c>
      <c r="E16169" t="s">
        <v>64</v>
      </c>
      <c r="F16169" t="s">
        <v>65</v>
      </c>
      <c r="G16169" t="s">
        <v>66</v>
      </c>
      <c r="H16169" t="s">
        <v>67</v>
      </c>
      <c r="I16169">
        <v>2013</v>
      </c>
      <c r="J16169" t="s">
        <v>68</v>
      </c>
      <c r="K16169">
        <v>2014</v>
      </c>
      <c r="L16169" s="18">
        <v>41852</v>
      </c>
      <c r="M16169" t="s">
        <v>69</v>
      </c>
      <c r="N16169" t="s">
        <v>65</v>
      </c>
      <c r="O16169" t="s">
        <v>20432</v>
      </c>
    </row>
    <row r="16170" spans="1:15" x14ac:dyDescent="0.3">
      <c r="A16170" t="s">
        <v>21483</v>
      </c>
      <c r="B16170" t="s">
        <v>8</v>
      </c>
      <c r="C16170" t="s">
        <v>18</v>
      </c>
      <c r="D16170" t="s">
        <v>74</v>
      </c>
      <c r="E16170" t="s">
        <v>75</v>
      </c>
      <c r="F16170" t="s">
        <v>65</v>
      </c>
      <c r="G16170" t="s">
        <v>66</v>
      </c>
      <c r="H16170" t="s">
        <v>67</v>
      </c>
      <c r="I16170">
        <v>2014</v>
      </c>
      <c r="J16170" t="s">
        <v>68</v>
      </c>
      <c r="K16170">
        <v>2018</v>
      </c>
      <c r="L16170" s="18">
        <v>43220</v>
      </c>
      <c r="M16170" t="s">
        <v>69</v>
      </c>
      <c r="N16170" t="s">
        <v>65</v>
      </c>
      <c r="O16170" t="s">
        <v>20609</v>
      </c>
    </row>
    <row r="16171" spans="1:15" x14ac:dyDescent="0.3">
      <c r="A16171" t="s">
        <v>21484</v>
      </c>
      <c r="B16171" t="s">
        <v>8</v>
      </c>
      <c r="C16171" t="s">
        <v>16</v>
      </c>
      <c r="D16171" t="s">
        <v>63</v>
      </c>
      <c r="E16171" t="s">
        <v>64</v>
      </c>
      <c r="F16171" t="s">
        <v>65</v>
      </c>
      <c r="G16171" t="s">
        <v>66</v>
      </c>
      <c r="H16171" t="s">
        <v>67</v>
      </c>
      <c r="I16171">
        <v>2013</v>
      </c>
      <c r="J16171" t="s">
        <v>68</v>
      </c>
      <c r="K16171">
        <v>2018</v>
      </c>
      <c r="L16171" s="18">
        <v>42662</v>
      </c>
      <c r="M16171" t="s">
        <v>69</v>
      </c>
      <c r="N16171" t="s">
        <v>68</v>
      </c>
      <c r="O16171" t="s">
        <v>21485</v>
      </c>
    </row>
    <row r="16172" spans="1:15" x14ac:dyDescent="0.3">
      <c r="A16172" t="s">
        <v>21486</v>
      </c>
      <c r="B16172" t="s">
        <v>8</v>
      </c>
      <c r="C16172" t="s">
        <v>18</v>
      </c>
      <c r="D16172" t="s">
        <v>74</v>
      </c>
      <c r="E16172" t="s">
        <v>75</v>
      </c>
      <c r="F16172" t="s">
        <v>65</v>
      </c>
      <c r="G16172" t="s">
        <v>66</v>
      </c>
      <c r="H16172" t="s">
        <v>67</v>
      </c>
      <c r="I16172">
        <v>2013</v>
      </c>
      <c r="J16172" t="s">
        <v>68</v>
      </c>
      <c r="K16172">
        <v>2017</v>
      </c>
      <c r="L16172" s="18">
        <v>42076</v>
      </c>
      <c r="M16172" t="s">
        <v>69</v>
      </c>
      <c r="N16172" t="s">
        <v>65</v>
      </c>
      <c r="O16172" t="s">
        <v>21487</v>
      </c>
    </row>
    <row r="16173" spans="1:15" x14ac:dyDescent="0.3">
      <c r="A16173" t="s">
        <v>21488</v>
      </c>
      <c r="B16173" t="s">
        <v>8</v>
      </c>
      <c r="C16173" t="s">
        <v>16</v>
      </c>
      <c r="D16173" t="s">
        <v>63</v>
      </c>
      <c r="E16173" t="s">
        <v>64</v>
      </c>
      <c r="F16173" t="s">
        <v>65</v>
      </c>
      <c r="G16173" t="s">
        <v>66</v>
      </c>
      <c r="H16173" t="s">
        <v>67</v>
      </c>
      <c r="I16173">
        <v>2013</v>
      </c>
      <c r="J16173" t="s">
        <v>68</v>
      </c>
      <c r="K16173">
        <v>2018</v>
      </c>
      <c r="L16173" s="18">
        <v>43111</v>
      </c>
      <c r="M16173" t="s">
        <v>69</v>
      </c>
      <c r="N16173" t="s">
        <v>65</v>
      </c>
      <c r="O16173" t="s">
        <v>20983</v>
      </c>
    </row>
    <row r="16174" spans="1:15" x14ac:dyDescent="0.3">
      <c r="A16174" t="s">
        <v>21489</v>
      </c>
      <c r="B16174" t="s">
        <v>8</v>
      </c>
      <c r="C16174" t="s">
        <v>15</v>
      </c>
      <c r="D16174" t="s">
        <v>63</v>
      </c>
      <c r="E16174" t="s">
        <v>64</v>
      </c>
      <c r="F16174" t="s">
        <v>68</v>
      </c>
      <c r="G16174" t="s">
        <v>52</v>
      </c>
      <c r="H16174" t="s">
        <v>706</v>
      </c>
      <c r="I16174">
        <v>2013</v>
      </c>
      <c r="J16174" t="s">
        <v>68</v>
      </c>
      <c r="K16174">
        <v>2030</v>
      </c>
      <c r="L16174" s="18">
        <v>42930</v>
      </c>
      <c r="M16174" t="s">
        <v>69</v>
      </c>
      <c r="N16174" t="s">
        <v>65</v>
      </c>
      <c r="O16174" t="s">
        <v>21490</v>
      </c>
    </row>
    <row r="16175" spans="1:15" x14ac:dyDescent="0.3">
      <c r="A16175" t="s">
        <v>21491</v>
      </c>
      <c r="B16175" t="s">
        <v>8</v>
      </c>
      <c r="C16175" t="s">
        <v>18</v>
      </c>
      <c r="D16175" t="s">
        <v>89</v>
      </c>
      <c r="E16175" t="s">
        <v>90</v>
      </c>
      <c r="F16175" t="s">
        <v>65</v>
      </c>
      <c r="G16175" t="s">
        <v>66</v>
      </c>
      <c r="H16175" t="s">
        <v>67</v>
      </c>
      <c r="I16175">
        <v>2013</v>
      </c>
      <c r="J16175" t="s">
        <v>68</v>
      </c>
      <c r="K16175">
        <v>2015</v>
      </c>
      <c r="L16175" s="18">
        <v>42005</v>
      </c>
      <c r="M16175" t="s">
        <v>69</v>
      </c>
      <c r="N16175" t="s">
        <v>65</v>
      </c>
      <c r="O16175" t="s">
        <v>20975</v>
      </c>
    </row>
    <row r="16176" spans="1:15" x14ac:dyDescent="0.3">
      <c r="A16176" t="s">
        <v>21492</v>
      </c>
      <c r="B16176" t="s">
        <v>8</v>
      </c>
      <c r="C16176" t="s">
        <v>16</v>
      </c>
      <c r="D16176" t="s">
        <v>63</v>
      </c>
      <c r="E16176" t="s">
        <v>64</v>
      </c>
      <c r="F16176" t="s">
        <v>65</v>
      </c>
      <c r="G16176" t="s">
        <v>84</v>
      </c>
      <c r="H16176" t="s">
        <v>227</v>
      </c>
      <c r="I16176">
        <v>2013</v>
      </c>
      <c r="J16176" t="s">
        <v>68</v>
      </c>
      <c r="K16176">
        <v>2015</v>
      </c>
      <c r="L16176" s="18">
        <v>42156</v>
      </c>
      <c r="M16176" t="s">
        <v>228</v>
      </c>
      <c r="N16176" t="s">
        <v>65</v>
      </c>
      <c r="O16176" t="s">
        <v>21493</v>
      </c>
    </row>
    <row r="16177" spans="1:15" x14ac:dyDescent="0.3">
      <c r="A16177" t="s">
        <v>21494</v>
      </c>
      <c r="B16177" t="s">
        <v>8</v>
      </c>
      <c r="C16177" t="s">
        <v>19</v>
      </c>
      <c r="D16177" t="s">
        <v>63</v>
      </c>
      <c r="E16177" t="s">
        <v>64</v>
      </c>
      <c r="F16177" t="s">
        <v>65</v>
      </c>
      <c r="G16177" t="s">
        <v>66</v>
      </c>
      <c r="H16177" t="s">
        <v>67</v>
      </c>
      <c r="I16177">
        <v>2012</v>
      </c>
      <c r="J16177" t="s">
        <v>68</v>
      </c>
      <c r="K16177">
        <v>2012</v>
      </c>
      <c r="L16177" s="18">
        <v>41091</v>
      </c>
      <c r="M16177" t="s">
        <v>69</v>
      </c>
      <c r="N16177" t="s">
        <v>65</v>
      </c>
      <c r="O16177" t="s">
        <v>21495</v>
      </c>
    </row>
    <row r="16178" spans="1:15" x14ac:dyDescent="0.3">
      <c r="A16178" t="s">
        <v>21496</v>
      </c>
      <c r="B16178" t="s">
        <v>8</v>
      </c>
      <c r="C16178" t="s">
        <v>29</v>
      </c>
      <c r="D16178" t="s">
        <v>89</v>
      </c>
      <c r="E16178" t="s">
        <v>90</v>
      </c>
      <c r="F16178" t="s">
        <v>65</v>
      </c>
      <c r="G16178" t="s">
        <v>66</v>
      </c>
      <c r="H16178" t="s">
        <v>67</v>
      </c>
      <c r="I16178">
        <v>2013</v>
      </c>
      <c r="J16178" t="s">
        <v>68</v>
      </c>
      <c r="K16178">
        <v>2014</v>
      </c>
      <c r="L16178" s="18">
        <v>41944</v>
      </c>
      <c r="M16178" t="s">
        <v>69</v>
      </c>
      <c r="N16178" t="s">
        <v>65</v>
      </c>
      <c r="O16178" t="s">
        <v>20687</v>
      </c>
    </row>
    <row r="16179" spans="1:15" x14ac:dyDescent="0.3">
      <c r="A16179" t="s">
        <v>21497</v>
      </c>
      <c r="B16179" t="s">
        <v>8</v>
      </c>
      <c r="C16179" t="s">
        <v>28</v>
      </c>
      <c r="D16179" t="s">
        <v>63</v>
      </c>
      <c r="E16179" t="s">
        <v>64</v>
      </c>
      <c r="F16179" t="s">
        <v>65</v>
      </c>
      <c r="G16179" t="s">
        <v>66</v>
      </c>
      <c r="H16179" t="s">
        <v>67</v>
      </c>
      <c r="I16179">
        <v>2013</v>
      </c>
      <c r="J16179" t="s">
        <v>68</v>
      </c>
      <c r="K16179">
        <v>2016</v>
      </c>
      <c r="L16179" s="18">
        <v>42377</v>
      </c>
      <c r="M16179" t="s">
        <v>69</v>
      </c>
      <c r="N16179" t="s">
        <v>65</v>
      </c>
      <c r="O16179" t="s">
        <v>1262</v>
      </c>
    </row>
    <row r="16180" spans="1:15" x14ac:dyDescent="0.3">
      <c r="A16180" t="s">
        <v>21498</v>
      </c>
      <c r="B16180" t="s">
        <v>8</v>
      </c>
      <c r="C16180" t="s">
        <v>18</v>
      </c>
      <c r="D16180" t="s">
        <v>89</v>
      </c>
      <c r="E16180" t="s">
        <v>90</v>
      </c>
      <c r="F16180" t="s">
        <v>65</v>
      </c>
      <c r="G16180" t="s">
        <v>84</v>
      </c>
      <c r="H16180" t="s">
        <v>85</v>
      </c>
      <c r="I16180">
        <v>2013</v>
      </c>
      <c r="J16180" t="s">
        <v>68</v>
      </c>
      <c r="K16180">
        <v>2015</v>
      </c>
      <c r="L16180" s="18">
        <v>42217</v>
      </c>
      <c r="M16180" t="s">
        <v>69</v>
      </c>
      <c r="N16180" t="s">
        <v>65</v>
      </c>
      <c r="O16180" t="s">
        <v>21371</v>
      </c>
    </row>
    <row r="16181" spans="1:15" x14ac:dyDescent="0.3">
      <c r="A16181" t="s">
        <v>21499</v>
      </c>
      <c r="B16181" t="s">
        <v>8</v>
      </c>
      <c r="C16181" t="s">
        <v>18</v>
      </c>
      <c r="D16181" t="s">
        <v>89</v>
      </c>
      <c r="E16181" t="s">
        <v>90</v>
      </c>
      <c r="F16181" t="s">
        <v>65</v>
      </c>
      <c r="G16181" t="s">
        <v>66</v>
      </c>
      <c r="H16181" t="s">
        <v>67</v>
      </c>
      <c r="I16181">
        <v>2013</v>
      </c>
      <c r="J16181" t="s">
        <v>68</v>
      </c>
      <c r="K16181">
        <v>2015</v>
      </c>
      <c r="L16181" s="18">
        <v>42064</v>
      </c>
      <c r="M16181" t="s">
        <v>69</v>
      </c>
      <c r="N16181" t="s">
        <v>65</v>
      </c>
      <c r="O16181" t="s">
        <v>21500</v>
      </c>
    </row>
    <row r="16182" spans="1:15" x14ac:dyDescent="0.3">
      <c r="A16182" t="s">
        <v>21501</v>
      </c>
      <c r="B16182" t="s">
        <v>8</v>
      </c>
      <c r="C16182" t="s">
        <v>26</v>
      </c>
      <c r="D16182" t="s">
        <v>74</v>
      </c>
      <c r="E16182" t="s">
        <v>75</v>
      </c>
      <c r="F16182" t="s">
        <v>65</v>
      </c>
      <c r="G16182" t="s">
        <v>84</v>
      </c>
      <c r="H16182" t="s">
        <v>85</v>
      </c>
      <c r="I16182">
        <v>2014</v>
      </c>
      <c r="J16182" t="s">
        <v>68</v>
      </c>
      <c r="K16182">
        <v>2019</v>
      </c>
      <c r="L16182" s="18">
        <v>42618</v>
      </c>
      <c r="M16182" t="s">
        <v>69</v>
      </c>
      <c r="N16182" t="s">
        <v>65</v>
      </c>
      <c r="O16182" t="s">
        <v>21502</v>
      </c>
    </row>
    <row r="16183" spans="1:15" x14ac:dyDescent="0.3">
      <c r="A16183" t="s">
        <v>21503</v>
      </c>
      <c r="B16183" t="s">
        <v>8</v>
      </c>
      <c r="C16183" t="s">
        <v>17</v>
      </c>
      <c r="D16183" t="s">
        <v>81</v>
      </c>
      <c r="E16183" t="s">
        <v>75</v>
      </c>
      <c r="F16183" t="s">
        <v>65</v>
      </c>
      <c r="G16183" t="s">
        <v>66</v>
      </c>
      <c r="H16183" t="s">
        <v>67</v>
      </c>
      <c r="I16183">
        <v>2013</v>
      </c>
      <c r="J16183" t="s">
        <v>68</v>
      </c>
      <c r="K16183">
        <v>2014</v>
      </c>
      <c r="L16183" s="18">
        <v>41640</v>
      </c>
      <c r="M16183" t="s">
        <v>69</v>
      </c>
      <c r="N16183" t="s">
        <v>65</v>
      </c>
      <c r="O16183" t="s">
        <v>21120</v>
      </c>
    </row>
    <row r="16184" spans="1:15" x14ac:dyDescent="0.3">
      <c r="A16184" t="s">
        <v>21504</v>
      </c>
      <c r="B16184" t="s">
        <v>8</v>
      </c>
      <c r="C16184" t="s">
        <v>18</v>
      </c>
      <c r="D16184" t="s">
        <v>74</v>
      </c>
      <c r="E16184" t="s">
        <v>75</v>
      </c>
      <c r="F16184" t="s">
        <v>65</v>
      </c>
      <c r="G16184" t="s">
        <v>84</v>
      </c>
      <c r="H16184" t="s">
        <v>85</v>
      </c>
      <c r="I16184">
        <v>2013</v>
      </c>
      <c r="J16184" t="s">
        <v>68</v>
      </c>
      <c r="K16184">
        <v>2014</v>
      </c>
      <c r="L16184" s="18">
        <v>41883</v>
      </c>
      <c r="M16184" t="s">
        <v>69</v>
      </c>
      <c r="N16184" t="s">
        <v>65</v>
      </c>
      <c r="O16184" t="s">
        <v>20975</v>
      </c>
    </row>
    <row r="16185" spans="1:15" x14ac:dyDescent="0.3">
      <c r="A16185" t="s">
        <v>21505</v>
      </c>
      <c r="B16185" t="s">
        <v>8</v>
      </c>
      <c r="C16185" t="s">
        <v>20</v>
      </c>
      <c r="D16185" t="s">
        <v>63</v>
      </c>
      <c r="E16185" t="s">
        <v>64</v>
      </c>
      <c r="F16185" t="s">
        <v>65</v>
      </c>
      <c r="G16185" t="s">
        <v>84</v>
      </c>
      <c r="H16185" t="s">
        <v>85</v>
      </c>
      <c r="I16185">
        <v>2013</v>
      </c>
      <c r="J16185" t="s">
        <v>68</v>
      </c>
      <c r="K16185">
        <v>2018</v>
      </c>
      <c r="L16185" s="18">
        <v>42473</v>
      </c>
      <c r="M16185" t="s">
        <v>69</v>
      </c>
      <c r="N16185" t="s">
        <v>65</v>
      </c>
      <c r="O16185" t="s">
        <v>526</v>
      </c>
    </row>
    <row r="16186" spans="1:15" x14ac:dyDescent="0.3">
      <c r="A16186" t="s">
        <v>21506</v>
      </c>
      <c r="B16186" t="s">
        <v>8</v>
      </c>
      <c r="C16186" t="s">
        <v>22</v>
      </c>
      <c r="D16186" t="s">
        <v>63</v>
      </c>
      <c r="E16186" t="s">
        <v>64</v>
      </c>
      <c r="F16186" t="s">
        <v>65</v>
      </c>
      <c r="G16186" t="s">
        <v>66</v>
      </c>
      <c r="H16186" t="s">
        <v>67</v>
      </c>
      <c r="I16186">
        <v>2014</v>
      </c>
      <c r="J16186" t="s">
        <v>68</v>
      </c>
      <c r="K16186">
        <v>2019</v>
      </c>
      <c r="L16186" s="18">
        <v>43623</v>
      </c>
      <c r="M16186" t="s">
        <v>69</v>
      </c>
      <c r="N16186" t="s">
        <v>65</v>
      </c>
      <c r="O16186" t="s">
        <v>20432</v>
      </c>
    </row>
    <row r="16187" spans="1:15" x14ac:dyDescent="0.3">
      <c r="A16187" t="s">
        <v>21507</v>
      </c>
      <c r="B16187" t="s">
        <v>8</v>
      </c>
      <c r="C16187" t="s">
        <v>22</v>
      </c>
      <c r="D16187" t="s">
        <v>74</v>
      </c>
      <c r="E16187" t="s">
        <v>75</v>
      </c>
      <c r="F16187" t="s">
        <v>65</v>
      </c>
      <c r="G16187" t="s">
        <v>66</v>
      </c>
      <c r="H16187" t="s">
        <v>67</v>
      </c>
      <c r="I16187">
        <v>2013</v>
      </c>
      <c r="J16187" t="s">
        <v>68</v>
      </c>
      <c r="K16187">
        <v>2014</v>
      </c>
      <c r="L16187" s="18">
        <v>41852</v>
      </c>
      <c r="M16187" t="s">
        <v>69</v>
      </c>
      <c r="N16187" t="s">
        <v>65</v>
      </c>
      <c r="O16187" t="s">
        <v>20432</v>
      </c>
    </row>
    <row r="16188" spans="1:15" x14ac:dyDescent="0.3">
      <c r="A16188" t="s">
        <v>21508</v>
      </c>
      <c r="B16188" t="s">
        <v>8</v>
      </c>
      <c r="C16188" t="s">
        <v>28</v>
      </c>
      <c r="D16188" t="s">
        <v>63</v>
      </c>
      <c r="E16188" t="s">
        <v>64</v>
      </c>
      <c r="F16188" t="s">
        <v>65</v>
      </c>
      <c r="G16188" t="s">
        <v>66</v>
      </c>
      <c r="H16188" t="s">
        <v>67</v>
      </c>
      <c r="I16188">
        <v>2013</v>
      </c>
      <c r="J16188" t="s">
        <v>68</v>
      </c>
      <c r="K16188">
        <v>2016</v>
      </c>
      <c r="L16188" s="18">
        <v>42627</v>
      </c>
      <c r="M16188" t="s">
        <v>69</v>
      </c>
      <c r="N16188" t="s">
        <v>65</v>
      </c>
      <c r="O16188" t="s">
        <v>1262</v>
      </c>
    </row>
    <row r="16189" spans="1:15" x14ac:dyDescent="0.3">
      <c r="A16189" t="s">
        <v>21509</v>
      </c>
      <c r="B16189" t="s">
        <v>8</v>
      </c>
      <c r="C16189" t="s">
        <v>18</v>
      </c>
      <c r="D16189" t="s">
        <v>74</v>
      </c>
      <c r="E16189" t="s">
        <v>75</v>
      </c>
      <c r="F16189" t="s">
        <v>65</v>
      </c>
      <c r="G16189" t="s">
        <v>66</v>
      </c>
      <c r="H16189" t="s">
        <v>67</v>
      </c>
      <c r="I16189">
        <v>2014</v>
      </c>
      <c r="J16189" t="s">
        <v>68</v>
      </c>
      <c r="K16189">
        <v>2017</v>
      </c>
      <c r="L16189" s="18">
        <v>42923</v>
      </c>
      <c r="M16189" t="s">
        <v>69</v>
      </c>
      <c r="N16189" t="s">
        <v>65</v>
      </c>
      <c r="O16189" t="s">
        <v>21510</v>
      </c>
    </row>
    <row r="16190" spans="1:15" x14ac:dyDescent="0.3">
      <c r="A16190" t="s">
        <v>21511</v>
      </c>
      <c r="B16190" t="s">
        <v>8</v>
      </c>
      <c r="C16190" t="s">
        <v>15</v>
      </c>
      <c r="D16190" t="s">
        <v>123</v>
      </c>
      <c r="E16190" t="s">
        <v>64</v>
      </c>
      <c r="F16190" t="s">
        <v>65</v>
      </c>
      <c r="G16190" t="s">
        <v>66</v>
      </c>
      <c r="H16190" t="s">
        <v>67</v>
      </c>
      <c r="I16190">
        <v>2013</v>
      </c>
      <c r="J16190" t="s">
        <v>68</v>
      </c>
      <c r="K16190">
        <v>2016</v>
      </c>
      <c r="L16190" s="18">
        <v>42375</v>
      </c>
      <c r="M16190" t="s">
        <v>69</v>
      </c>
      <c r="N16190" t="s">
        <v>65</v>
      </c>
      <c r="O16190" t="s">
        <v>21512</v>
      </c>
    </row>
    <row r="16191" spans="1:15" x14ac:dyDescent="0.3">
      <c r="A16191" t="s">
        <v>21513</v>
      </c>
      <c r="B16191" t="s">
        <v>8</v>
      </c>
      <c r="C16191" t="s">
        <v>18</v>
      </c>
      <c r="D16191" t="s">
        <v>89</v>
      </c>
      <c r="E16191" t="s">
        <v>90</v>
      </c>
      <c r="F16191" t="s">
        <v>65</v>
      </c>
      <c r="G16191" t="s">
        <v>66</v>
      </c>
      <c r="H16191" t="s">
        <v>67</v>
      </c>
      <c r="I16191">
        <v>2013</v>
      </c>
      <c r="J16191" t="s">
        <v>68</v>
      </c>
      <c r="K16191">
        <v>2016</v>
      </c>
      <c r="L16191" s="18">
        <v>42583</v>
      </c>
      <c r="M16191" t="s">
        <v>69</v>
      </c>
      <c r="N16191" t="s">
        <v>65</v>
      </c>
      <c r="O16191" t="s">
        <v>20781</v>
      </c>
    </row>
    <row r="16192" spans="1:15" x14ac:dyDescent="0.3">
      <c r="A16192" t="s">
        <v>21514</v>
      </c>
      <c r="B16192" t="s">
        <v>8</v>
      </c>
      <c r="C16192" t="s">
        <v>18</v>
      </c>
      <c r="D16192" t="s">
        <v>74</v>
      </c>
      <c r="E16192" t="s">
        <v>75</v>
      </c>
      <c r="F16192" t="s">
        <v>65</v>
      </c>
      <c r="G16192" t="s">
        <v>66</v>
      </c>
      <c r="H16192" t="s">
        <v>67</v>
      </c>
      <c r="I16192">
        <v>2014</v>
      </c>
      <c r="J16192" t="s">
        <v>68</v>
      </c>
      <c r="K16192">
        <v>2016</v>
      </c>
      <c r="L16192" s="18">
        <v>42611</v>
      </c>
      <c r="M16192" t="s">
        <v>69</v>
      </c>
      <c r="N16192" t="s">
        <v>65</v>
      </c>
      <c r="O16192" t="s">
        <v>21187</v>
      </c>
    </row>
    <row r="16193" spans="1:15" x14ac:dyDescent="0.3">
      <c r="A16193" t="s">
        <v>21515</v>
      </c>
      <c r="B16193" t="s">
        <v>8</v>
      </c>
      <c r="C16193" t="s">
        <v>16</v>
      </c>
      <c r="D16193" t="s">
        <v>74</v>
      </c>
      <c r="E16193" t="s">
        <v>75</v>
      </c>
      <c r="F16193" t="s">
        <v>65</v>
      </c>
      <c r="G16193" t="s">
        <v>84</v>
      </c>
      <c r="H16193" t="s">
        <v>85</v>
      </c>
      <c r="I16193">
        <v>2013</v>
      </c>
      <c r="J16193" t="s">
        <v>68</v>
      </c>
      <c r="K16193">
        <v>2019</v>
      </c>
      <c r="L16193" s="18">
        <v>43733</v>
      </c>
      <c r="M16193" t="s">
        <v>69</v>
      </c>
      <c r="N16193" t="s">
        <v>65</v>
      </c>
      <c r="O16193" t="s">
        <v>21516</v>
      </c>
    </row>
    <row r="16194" spans="1:15" x14ac:dyDescent="0.3">
      <c r="A16194" t="s">
        <v>21517</v>
      </c>
      <c r="B16194" t="s">
        <v>8</v>
      </c>
      <c r="C16194" t="s">
        <v>18</v>
      </c>
      <c r="D16194" t="s">
        <v>89</v>
      </c>
      <c r="E16194" t="s">
        <v>90</v>
      </c>
      <c r="F16194" t="s">
        <v>65</v>
      </c>
      <c r="G16194" t="s">
        <v>66</v>
      </c>
      <c r="H16194" t="s">
        <v>67</v>
      </c>
      <c r="I16194">
        <v>2014</v>
      </c>
      <c r="J16194" t="s">
        <v>68</v>
      </c>
      <c r="K16194">
        <v>2016</v>
      </c>
      <c r="L16194" s="18">
        <v>42558</v>
      </c>
      <c r="M16194" t="s">
        <v>69</v>
      </c>
      <c r="N16194" t="s">
        <v>65</v>
      </c>
      <c r="O16194" t="s">
        <v>21371</v>
      </c>
    </row>
    <row r="16195" spans="1:15" x14ac:dyDescent="0.3">
      <c r="A16195" t="s">
        <v>21518</v>
      </c>
      <c r="B16195" t="s">
        <v>8</v>
      </c>
      <c r="C16195" t="s">
        <v>15</v>
      </c>
      <c r="D16195" t="s">
        <v>63</v>
      </c>
      <c r="E16195" t="s">
        <v>64</v>
      </c>
      <c r="F16195" t="s">
        <v>65</v>
      </c>
      <c r="G16195" t="s">
        <v>84</v>
      </c>
      <c r="H16195" t="s">
        <v>227</v>
      </c>
      <c r="I16195">
        <v>2014</v>
      </c>
      <c r="J16195" t="s">
        <v>68</v>
      </c>
      <c r="K16195">
        <v>2017</v>
      </c>
      <c r="L16195" s="18">
        <v>42856</v>
      </c>
      <c r="M16195" t="s">
        <v>228</v>
      </c>
      <c r="N16195" t="s">
        <v>65</v>
      </c>
      <c r="O16195" t="s">
        <v>20016</v>
      </c>
    </row>
    <row r="16196" spans="1:15" x14ac:dyDescent="0.3">
      <c r="A16196" t="s">
        <v>21519</v>
      </c>
      <c r="B16196" t="s">
        <v>8</v>
      </c>
      <c r="C16196" t="s">
        <v>23</v>
      </c>
      <c r="D16196" t="s">
        <v>74</v>
      </c>
      <c r="E16196" t="s">
        <v>75</v>
      </c>
      <c r="F16196" t="s">
        <v>65</v>
      </c>
      <c r="G16196" t="s">
        <v>84</v>
      </c>
      <c r="H16196" t="s">
        <v>227</v>
      </c>
      <c r="I16196">
        <v>2014</v>
      </c>
      <c r="J16196" t="s">
        <v>68</v>
      </c>
      <c r="K16196">
        <v>2016</v>
      </c>
      <c r="L16196" s="18">
        <v>42401</v>
      </c>
      <c r="M16196" t="s">
        <v>228</v>
      </c>
      <c r="N16196" t="s">
        <v>65</v>
      </c>
      <c r="O16196" t="s">
        <v>19654</v>
      </c>
    </row>
    <row r="16197" spans="1:15" x14ac:dyDescent="0.3">
      <c r="A16197" t="s">
        <v>21520</v>
      </c>
      <c r="B16197" t="s">
        <v>8</v>
      </c>
      <c r="C16197" t="s">
        <v>28</v>
      </c>
      <c r="D16197" t="s">
        <v>63</v>
      </c>
      <c r="E16197" t="s">
        <v>64</v>
      </c>
      <c r="F16197" t="s">
        <v>65</v>
      </c>
      <c r="G16197" t="s">
        <v>66</v>
      </c>
      <c r="H16197" t="s">
        <v>67</v>
      </c>
      <c r="I16197">
        <v>2013</v>
      </c>
      <c r="J16197" t="s">
        <v>68</v>
      </c>
      <c r="K16197">
        <v>2015</v>
      </c>
      <c r="L16197" s="18">
        <v>42327</v>
      </c>
      <c r="M16197" t="s">
        <v>69</v>
      </c>
      <c r="N16197" t="s">
        <v>65</v>
      </c>
      <c r="O16197" t="s">
        <v>1262</v>
      </c>
    </row>
    <row r="16198" spans="1:15" x14ac:dyDescent="0.3">
      <c r="A16198" t="s">
        <v>21521</v>
      </c>
      <c r="B16198" t="s">
        <v>8</v>
      </c>
      <c r="C16198" t="s">
        <v>27</v>
      </c>
      <c r="D16198" t="s">
        <v>89</v>
      </c>
      <c r="E16198" t="s">
        <v>90</v>
      </c>
      <c r="F16198" t="s">
        <v>65</v>
      </c>
      <c r="G16198" t="s">
        <v>66</v>
      </c>
      <c r="H16198" t="s">
        <v>67</v>
      </c>
      <c r="I16198">
        <v>2014</v>
      </c>
      <c r="J16198" t="s">
        <v>68</v>
      </c>
      <c r="K16198">
        <v>2016</v>
      </c>
      <c r="L16198" s="18">
        <v>42614</v>
      </c>
      <c r="M16198" t="s">
        <v>69</v>
      </c>
      <c r="N16198" t="s">
        <v>65</v>
      </c>
      <c r="O16198" t="s">
        <v>21025</v>
      </c>
    </row>
    <row r="16199" spans="1:15" x14ac:dyDescent="0.3">
      <c r="A16199" t="s">
        <v>21522</v>
      </c>
      <c r="B16199" t="s">
        <v>8</v>
      </c>
      <c r="C16199" t="s">
        <v>16</v>
      </c>
      <c r="D16199" t="s">
        <v>63</v>
      </c>
      <c r="E16199" t="s">
        <v>64</v>
      </c>
      <c r="F16199" t="s">
        <v>65</v>
      </c>
      <c r="G16199" t="s">
        <v>66</v>
      </c>
      <c r="H16199" t="s">
        <v>67</v>
      </c>
      <c r="I16199">
        <v>2013</v>
      </c>
      <c r="J16199" t="s">
        <v>68</v>
      </c>
      <c r="K16199">
        <v>2016</v>
      </c>
      <c r="L16199" s="18">
        <v>42444</v>
      </c>
      <c r="M16199" t="s">
        <v>69</v>
      </c>
      <c r="N16199" t="s">
        <v>65</v>
      </c>
      <c r="O16199" t="s">
        <v>20983</v>
      </c>
    </row>
    <row r="16200" spans="1:15" x14ac:dyDescent="0.3">
      <c r="A16200" t="s">
        <v>21523</v>
      </c>
      <c r="B16200" t="s">
        <v>8</v>
      </c>
      <c r="C16200" t="s">
        <v>18</v>
      </c>
      <c r="D16200" t="s">
        <v>74</v>
      </c>
      <c r="E16200" t="s">
        <v>75</v>
      </c>
      <c r="F16200" t="s">
        <v>65</v>
      </c>
      <c r="G16200" t="s">
        <v>66</v>
      </c>
      <c r="H16200" t="s">
        <v>67</v>
      </c>
      <c r="I16200">
        <v>2014</v>
      </c>
      <c r="J16200" t="s">
        <v>68</v>
      </c>
      <c r="K16200">
        <v>2019</v>
      </c>
      <c r="L16200" s="18">
        <v>43774</v>
      </c>
      <c r="M16200" t="s">
        <v>69</v>
      </c>
      <c r="N16200" t="s">
        <v>65</v>
      </c>
      <c r="O16200" t="s">
        <v>7995</v>
      </c>
    </row>
    <row r="16201" spans="1:15" x14ac:dyDescent="0.3">
      <c r="A16201" t="s">
        <v>21524</v>
      </c>
      <c r="B16201" t="s">
        <v>8</v>
      </c>
      <c r="C16201" t="s">
        <v>18</v>
      </c>
      <c r="D16201" t="s">
        <v>63</v>
      </c>
      <c r="E16201" t="s">
        <v>64</v>
      </c>
      <c r="F16201" t="s">
        <v>65</v>
      </c>
      <c r="G16201" t="s">
        <v>66</v>
      </c>
      <c r="H16201" t="s">
        <v>67</v>
      </c>
      <c r="I16201">
        <v>2013</v>
      </c>
      <c r="J16201" t="s">
        <v>68</v>
      </c>
      <c r="K16201">
        <v>2023</v>
      </c>
      <c r="L16201" s="18">
        <v>42398</v>
      </c>
      <c r="M16201" t="s">
        <v>69</v>
      </c>
      <c r="N16201" t="s">
        <v>65</v>
      </c>
      <c r="O16201" t="s">
        <v>21463</v>
      </c>
    </row>
    <row r="16202" spans="1:15" x14ac:dyDescent="0.3">
      <c r="A16202" t="s">
        <v>21525</v>
      </c>
      <c r="B16202" t="s">
        <v>8</v>
      </c>
      <c r="C16202" t="s">
        <v>19</v>
      </c>
      <c r="D16202" t="s">
        <v>74</v>
      </c>
      <c r="E16202" t="s">
        <v>75</v>
      </c>
      <c r="F16202" t="s">
        <v>65</v>
      </c>
      <c r="G16202" t="s">
        <v>66</v>
      </c>
      <c r="H16202" t="s">
        <v>67</v>
      </c>
      <c r="I16202">
        <v>2013</v>
      </c>
      <c r="J16202" t="s">
        <v>68</v>
      </c>
      <c r="K16202">
        <v>2014</v>
      </c>
      <c r="L16202" s="18">
        <v>41699</v>
      </c>
      <c r="M16202" t="s">
        <v>69</v>
      </c>
      <c r="N16202" t="s">
        <v>65</v>
      </c>
      <c r="O16202" t="s">
        <v>20139</v>
      </c>
    </row>
    <row r="16203" spans="1:15" x14ac:dyDescent="0.3">
      <c r="A16203" t="s">
        <v>21526</v>
      </c>
      <c r="B16203" t="s">
        <v>8</v>
      </c>
      <c r="C16203" t="s">
        <v>16</v>
      </c>
      <c r="D16203" t="s">
        <v>63</v>
      </c>
      <c r="E16203" t="s">
        <v>64</v>
      </c>
      <c r="F16203" t="s">
        <v>65</v>
      </c>
      <c r="G16203" t="s">
        <v>66</v>
      </c>
      <c r="H16203" t="s">
        <v>67</v>
      </c>
      <c r="I16203">
        <v>2013</v>
      </c>
      <c r="J16203" t="s">
        <v>68</v>
      </c>
      <c r="K16203">
        <v>2016</v>
      </c>
      <c r="L16203" s="18">
        <v>42563</v>
      </c>
      <c r="M16203" t="s">
        <v>69</v>
      </c>
      <c r="N16203" t="s">
        <v>65</v>
      </c>
      <c r="O16203" t="s">
        <v>20983</v>
      </c>
    </row>
    <row r="16204" spans="1:15" x14ac:dyDescent="0.3">
      <c r="A16204" t="s">
        <v>21527</v>
      </c>
      <c r="B16204" t="s">
        <v>8</v>
      </c>
      <c r="C16204" t="s">
        <v>18</v>
      </c>
      <c r="D16204" t="s">
        <v>74</v>
      </c>
      <c r="E16204" t="s">
        <v>75</v>
      </c>
      <c r="F16204" t="s">
        <v>65</v>
      </c>
      <c r="G16204" t="s">
        <v>84</v>
      </c>
      <c r="H16204" t="s">
        <v>227</v>
      </c>
      <c r="I16204">
        <v>2016</v>
      </c>
      <c r="J16204" t="s">
        <v>68</v>
      </c>
      <c r="K16204">
        <v>2019</v>
      </c>
      <c r="L16204" s="18">
        <v>43647</v>
      </c>
      <c r="M16204" t="s">
        <v>228</v>
      </c>
      <c r="N16204" t="s">
        <v>65</v>
      </c>
      <c r="O16204" t="s">
        <v>21059</v>
      </c>
    </row>
    <row r="16205" spans="1:15" x14ac:dyDescent="0.3">
      <c r="A16205" t="s">
        <v>21528</v>
      </c>
      <c r="B16205" t="s">
        <v>8</v>
      </c>
      <c r="C16205" t="s">
        <v>24</v>
      </c>
      <c r="D16205" t="s">
        <v>63</v>
      </c>
      <c r="E16205" t="s">
        <v>64</v>
      </c>
      <c r="F16205" t="s">
        <v>65</v>
      </c>
      <c r="G16205" t="s">
        <v>66</v>
      </c>
      <c r="H16205" t="s">
        <v>67</v>
      </c>
      <c r="I16205">
        <v>2013</v>
      </c>
      <c r="J16205" t="s">
        <v>68</v>
      </c>
      <c r="K16205">
        <v>2014</v>
      </c>
      <c r="L16205" s="18">
        <v>41760</v>
      </c>
      <c r="M16205" t="s">
        <v>69</v>
      </c>
      <c r="N16205" t="s">
        <v>65</v>
      </c>
      <c r="O16205" t="s">
        <v>21529</v>
      </c>
    </row>
    <row r="16206" spans="1:15" x14ac:dyDescent="0.3">
      <c r="A16206" t="s">
        <v>21530</v>
      </c>
      <c r="B16206" t="s">
        <v>8</v>
      </c>
      <c r="C16206" t="s">
        <v>18</v>
      </c>
      <c r="D16206" t="s">
        <v>89</v>
      </c>
      <c r="E16206" t="s">
        <v>90</v>
      </c>
      <c r="F16206" t="s">
        <v>65</v>
      </c>
      <c r="G16206" t="s">
        <v>66</v>
      </c>
      <c r="H16206" t="s">
        <v>67</v>
      </c>
      <c r="I16206">
        <v>2013</v>
      </c>
      <c r="J16206" t="s">
        <v>68</v>
      </c>
      <c r="K16206">
        <v>2015</v>
      </c>
      <c r="L16206" s="18">
        <v>42156</v>
      </c>
      <c r="M16206" t="s">
        <v>69</v>
      </c>
      <c r="N16206" t="s">
        <v>65</v>
      </c>
      <c r="O16206" t="s">
        <v>20866</v>
      </c>
    </row>
    <row r="16207" spans="1:15" x14ac:dyDescent="0.3">
      <c r="A16207" t="s">
        <v>21531</v>
      </c>
      <c r="B16207" t="s">
        <v>8</v>
      </c>
      <c r="C16207" t="s">
        <v>19</v>
      </c>
      <c r="D16207" t="s">
        <v>74</v>
      </c>
      <c r="E16207" t="s">
        <v>75</v>
      </c>
      <c r="F16207" t="s">
        <v>65</v>
      </c>
      <c r="G16207" t="s">
        <v>84</v>
      </c>
      <c r="H16207" t="s">
        <v>85</v>
      </c>
      <c r="I16207">
        <v>2013</v>
      </c>
      <c r="J16207" t="s">
        <v>68</v>
      </c>
      <c r="K16207">
        <v>2015</v>
      </c>
      <c r="L16207" s="18">
        <v>42125</v>
      </c>
      <c r="M16207" t="s">
        <v>69</v>
      </c>
      <c r="N16207" t="s">
        <v>65</v>
      </c>
      <c r="O16207" t="s">
        <v>21532</v>
      </c>
    </row>
    <row r="16208" spans="1:15" x14ac:dyDescent="0.3">
      <c r="A16208" t="s">
        <v>21533</v>
      </c>
      <c r="B16208" t="s">
        <v>8</v>
      </c>
      <c r="C16208" t="s">
        <v>15</v>
      </c>
      <c r="D16208" t="s">
        <v>63</v>
      </c>
      <c r="E16208" t="s">
        <v>64</v>
      </c>
      <c r="F16208" t="s">
        <v>65</v>
      </c>
      <c r="G16208" t="s">
        <v>66</v>
      </c>
      <c r="H16208" t="s">
        <v>67</v>
      </c>
      <c r="I16208">
        <v>2013</v>
      </c>
      <c r="J16208" t="s">
        <v>68</v>
      </c>
      <c r="K16208">
        <v>2014</v>
      </c>
      <c r="L16208" s="18">
        <v>41821</v>
      </c>
      <c r="M16208" t="s">
        <v>69</v>
      </c>
      <c r="N16208" t="s">
        <v>65</v>
      </c>
      <c r="O16208" t="s">
        <v>21534</v>
      </c>
    </row>
    <row r="16209" spans="1:15" x14ac:dyDescent="0.3">
      <c r="A16209" t="s">
        <v>21535</v>
      </c>
      <c r="B16209" t="s">
        <v>8</v>
      </c>
      <c r="C16209" t="s">
        <v>18</v>
      </c>
      <c r="D16209" t="s">
        <v>74</v>
      </c>
      <c r="E16209" t="s">
        <v>75</v>
      </c>
      <c r="F16209" t="s">
        <v>65</v>
      </c>
      <c r="G16209" t="s">
        <v>66</v>
      </c>
      <c r="H16209" t="s">
        <v>67</v>
      </c>
      <c r="I16209">
        <v>2013</v>
      </c>
      <c r="J16209" t="s">
        <v>68</v>
      </c>
      <c r="K16209">
        <v>2018</v>
      </c>
      <c r="L16209" s="18">
        <v>43376</v>
      </c>
      <c r="M16209" t="s">
        <v>69</v>
      </c>
      <c r="N16209" t="s">
        <v>65</v>
      </c>
      <c r="O16209" t="s">
        <v>20781</v>
      </c>
    </row>
    <row r="16210" spans="1:15" x14ac:dyDescent="0.3">
      <c r="A16210" t="s">
        <v>21536</v>
      </c>
      <c r="B16210" t="s">
        <v>8</v>
      </c>
      <c r="C16210" t="s">
        <v>28</v>
      </c>
      <c r="D16210" t="s">
        <v>63</v>
      </c>
      <c r="E16210" t="s">
        <v>64</v>
      </c>
      <c r="F16210" t="s">
        <v>65</v>
      </c>
      <c r="G16210" t="s">
        <v>66</v>
      </c>
      <c r="H16210" t="s">
        <v>67</v>
      </c>
      <c r="I16210">
        <v>2013</v>
      </c>
      <c r="J16210" t="s">
        <v>68</v>
      </c>
      <c r="K16210">
        <v>2016</v>
      </c>
      <c r="L16210" s="18">
        <v>42443</v>
      </c>
      <c r="M16210" t="s">
        <v>69</v>
      </c>
      <c r="N16210" t="s">
        <v>65</v>
      </c>
      <c r="O16210" t="s">
        <v>1262</v>
      </c>
    </row>
    <row r="16211" spans="1:15" x14ac:dyDescent="0.3">
      <c r="A16211" t="s">
        <v>21537</v>
      </c>
      <c r="B16211" t="s">
        <v>8</v>
      </c>
      <c r="C16211" t="s">
        <v>28</v>
      </c>
      <c r="D16211" t="s">
        <v>63</v>
      </c>
      <c r="E16211" t="s">
        <v>64</v>
      </c>
      <c r="F16211" t="s">
        <v>65</v>
      </c>
      <c r="G16211" t="s">
        <v>66</v>
      </c>
      <c r="H16211" t="s">
        <v>67</v>
      </c>
      <c r="I16211">
        <v>2013</v>
      </c>
      <c r="J16211" t="s">
        <v>68</v>
      </c>
      <c r="K16211">
        <v>2016</v>
      </c>
      <c r="L16211" s="18">
        <v>42457</v>
      </c>
      <c r="M16211" t="s">
        <v>69</v>
      </c>
      <c r="N16211" t="s">
        <v>65</v>
      </c>
      <c r="O16211" t="s">
        <v>1262</v>
      </c>
    </row>
    <row r="16212" spans="1:15" x14ac:dyDescent="0.3">
      <c r="A16212" t="s">
        <v>21538</v>
      </c>
      <c r="B16212" t="s">
        <v>8</v>
      </c>
      <c r="C16212" t="s">
        <v>22</v>
      </c>
      <c r="D16212" t="s">
        <v>89</v>
      </c>
      <c r="E16212" t="s">
        <v>90</v>
      </c>
      <c r="F16212" t="s">
        <v>65</v>
      </c>
      <c r="G16212" t="s">
        <v>66</v>
      </c>
      <c r="H16212" t="s">
        <v>67</v>
      </c>
      <c r="I16212">
        <v>2010</v>
      </c>
      <c r="J16212" t="s">
        <v>68</v>
      </c>
      <c r="K16212">
        <v>2011</v>
      </c>
      <c r="L16212" s="18">
        <v>40848</v>
      </c>
      <c r="M16212" t="s">
        <v>69</v>
      </c>
      <c r="N16212" t="s">
        <v>65</v>
      </c>
      <c r="O16212" t="s">
        <v>21465</v>
      </c>
    </row>
    <row r="16213" spans="1:15" x14ac:dyDescent="0.3">
      <c r="A16213" t="s">
        <v>21539</v>
      </c>
      <c r="B16213" t="s">
        <v>8</v>
      </c>
      <c r="C16213" t="s">
        <v>22</v>
      </c>
      <c r="D16213" t="s">
        <v>74</v>
      </c>
      <c r="E16213" t="s">
        <v>75</v>
      </c>
      <c r="F16213" t="s">
        <v>65</v>
      </c>
      <c r="G16213" t="s">
        <v>66</v>
      </c>
      <c r="H16213" t="s">
        <v>67</v>
      </c>
      <c r="I16213">
        <v>2014</v>
      </c>
      <c r="J16213" t="s">
        <v>68</v>
      </c>
      <c r="K16213">
        <v>2016</v>
      </c>
      <c r="L16213" s="18">
        <v>42599</v>
      </c>
      <c r="M16213" t="s">
        <v>69</v>
      </c>
      <c r="N16213" t="s">
        <v>65</v>
      </c>
      <c r="O16213" t="s">
        <v>19989</v>
      </c>
    </row>
    <row r="16214" spans="1:15" x14ac:dyDescent="0.3">
      <c r="A16214" t="s">
        <v>21540</v>
      </c>
      <c r="B16214" t="s">
        <v>8</v>
      </c>
      <c r="C16214" t="s">
        <v>22</v>
      </c>
      <c r="D16214" t="s">
        <v>74</v>
      </c>
      <c r="E16214" t="s">
        <v>75</v>
      </c>
      <c r="F16214" t="s">
        <v>65</v>
      </c>
      <c r="G16214" t="s">
        <v>66</v>
      </c>
      <c r="H16214" t="s">
        <v>67</v>
      </c>
      <c r="I16214">
        <v>2014</v>
      </c>
      <c r="J16214" t="s">
        <v>68</v>
      </c>
      <c r="K16214">
        <v>2015</v>
      </c>
      <c r="L16214" s="18">
        <v>42248</v>
      </c>
      <c r="M16214" t="s">
        <v>69</v>
      </c>
      <c r="N16214" t="s">
        <v>65</v>
      </c>
      <c r="O16214" t="s">
        <v>21235</v>
      </c>
    </row>
    <row r="16215" spans="1:15" x14ac:dyDescent="0.3">
      <c r="A16215" t="s">
        <v>21541</v>
      </c>
      <c r="B16215" t="s">
        <v>8</v>
      </c>
      <c r="C16215" t="s">
        <v>16</v>
      </c>
      <c r="D16215" t="s">
        <v>63</v>
      </c>
      <c r="E16215" t="s">
        <v>64</v>
      </c>
      <c r="F16215" t="s">
        <v>65</v>
      </c>
      <c r="G16215" t="s">
        <v>66</v>
      </c>
      <c r="H16215" t="s">
        <v>67</v>
      </c>
      <c r="I16215">
        <v>2014</v>
      </c>
      <c r="J16215" t="s">
        <v>68</v>
      </c>
      <c r="K16215">
        <v>2018</v>
      </c>
      <c r="L16215" s="18">
        <v>42151</v>
      </c>
      <c r="M16215" t="s">
        <v>69</v>
      </c>
      <c r="N16215" t="s">
        <v>65</v>
      </c>
      <c r="O16215" t="s">
        <v>20983</v>
      </c>
    </row>
    <row r="16216" spans="1:15" x14ac:dyDescent="0.3">
      <c r="A16216" t="s">
        <v>21542</v>
      </c>
      <c r="B16216" t="s">
        <v>8</v>
      </c>
      <c r="C16216" t="s">
        <v>19</v>
      </c>
      <c r="D16216" t="s">
        <v>63</v>
      </c>
      <c r="E16216" t="s">
        <v>64</v>
      </c>
      <c r="F16216" t="s">
        <v>65</v>
      </c>
      <c r="G16216" t="s">
        <v>66</v>
      </c>
      <c r="H16216" t="s">
        <v>67</v>
      </c>
      <c r="I16216">
        <v>2014</v>
      </c>
      <c r="J16216" t="s">
        <v>68</v>
      </c>
      <c r="K16216">
        <v>2015</v>
      </c>
      <c r="L16216" s="18">
        <v>42036</v>
      </c>
      <c r="M16216" t="s">
        <v>69</v>
      </c>
      <c r="N16216" t="s">
        <v>65</v>
      </c>
      <c r="O16216" t="s">
        <v>20886</v>
      </c>
    </row>
    <row r="16217" spans="1:15" x14ac:dyDescent="0.3">
      <c r="A16217" t="s">
        <v>21543</v>
      </c>
      <c r="B16217" t="s">
        <v>8</v>
      </c>
      <c r="C16217" t="s">
        <v>18</v>
      </c>
      <c r="D16217" t="s">
        <v>74</v>
      </c>
      <c r="E16217" t="s">
        <v>75</v>
      </c>
      <c r="F16217" t="s">
        <v>65</v>
      </c>
      <c r="G16217" t="s">
        <v>84</v>
      </c>
      <c r="H16217" t="s">
        <v>85</v>
      </c>
      <c r="I16217">
        <v>2014</v>
      </c>
      <c r="J16217" t="s">
        <v>68</v>
      </c>
      <c r="K16217">
        <v>2015</v>
      </c>
      <c r="L16217" s="18">
        <v>42064</v>
      </c>
      <c r="M16217" t="s">
        <v>69</v>
      </c>
      <c r="N16217" t="s">
        <v>65</v>
      </c>
      <c r="O16217" t="s">
        <v>20693</v>
      </c>
    </row>
    <row r="16218" spans="1:15" x14ac:dyDescent="0.3">
      <c r="A16218" t="s">
        <v>21544</v>
      </c>
      <c r="B16218" t="s">
        <v>8</v>
      </c>
      <c r="C16218" t="s">
        <v>22</v>
      </c>
      <c r="D16218" t="s">
        <v>74</v>
      </c>
      <c r="E16218" t="s">
        <v>75</v>
      </c>
      <c r="F16218" t="s">
        <v>65</v>
      </c>
      <c r="G16218" t="s">
        <v>66</v>
      </c>
      <c r="H16218" t="s">
        <v>67</v>
      </c>
      <c r="I16218">
        <v>2014</v>
      </c>
      <c r="J16218" t="s">
        <v>68</v>
      </c>
      <c r="K16218">
        <v>2014</v>
      </c>
      <c r="L16218" s="18">
        <v>41852</v>
      </c>
      <c r="M16218" t="s">
        <v>69</v>
      </c>
      <c r="N16218" t="s">
        <v>65</v>
      </c>
      <c r="O16218" t="s">
        <v>19989</v>
      </c>
    </row>
    <row r="16219" spans="1:15" x14ac:dyDescent="0.3">
      <c r="A16219" t="s">
        <v>21545</v>
      </c>
      <c r="B16219" t="s">
        <v>8</v>
      </c>
      <c r="C16219" t="s">
        <v>22</v>
      </c>
      <c r="D16219" t="s">
        <v>74</v>
      </c>
      <c r="E16219" t="s">
        <v>75</v>
      </c>
      <c r="F16219" t="s">
        <v>65</v>
      </c>
      <c r="G16219" t="s">
        <v>84</v>
      </c>
      <c r="H16219" t="s">
        <v>85</v>
      </c>
      <c r="I16219">
        <v>2013</v>
      </c>
      <c r="J16219" t="s">
        <v>68</v>
      </c>
      <c r="K16219">
        <v>2015</v>
      </c>
      <c r="L16219" s="18">
        <v>42278</v>
      </c>
      <c r="M16219" t="s">
        <v>69</v>
      </c>
      <c r="N16219" t="s">
        <v>65</v>
      </c>
      <c r="O16219" t="s">
        <v>20259</v>
      </c>
    </row>
    <row r="16220" spans="1:15" x14ac:dyDescent="0.3">
      <c r="A16220" t="s">
        <v>21546</v>
      </c>
      <c r="B16220" t="s">
        <v>8</v>
      </c>
      <c r="C16220" t="s">
        <v>22</v>
      </c>
      <c r="D16220" t="s">
        <v>63</v>
      </c>
      <c r="E16220" t="s">
        <v>64</v>
      </c>
      <c r="F16220" t="s">
        <v>65</v>
      </c>
      <c r="G16220" t="s">
        <v>84</v>
      </c>
      <c r="H16220" t="s">
        <v>85</v>
      </c>
      <c r="I16220">
        <v>2014</v>
      </c>
      <c r="J16220" t="s">
        <v>68</v>
      </c>
      <c r="K16220">
        <v>2017</v>
      </c>
      <c r="L16220" s="18">
        <v>42821</v>
      </c>
      <c r="M16220" t="s">
        <v>69</v>
      </c>
      <c r="N16220" t="s">
        <v>65</v>
      </c>
      <c r="O16220" t="s">
        <v>19989</v>
      </c>
    </row>
    <row r="16221" spans="1:15" x14ac:dyDescent="0.3">
      <c r="A16221" t="s">
        <v>21547</v>
      </c>
      <c r="B16221" t="s">
        <v>8</v>
      </c>
      <c r="C16221" t="s">
        <v>16</v>
      </c>
      <c r="D16221" t="s">
        <v>63</v>
      </c>
      <c r="E16221" t="s">
        <v>64</v>
      </c>
      <c r="F16221" t="s">
        <v>65</v>
      </c>
      <c r="G16221" t="s">
        <v>66</v>
      </c>
      <c r="H16221" t="s">
        <v>67</v>
      </c>
      <c r="I16221">
        <v>2013</v>
      </c>
      <c r="J16221" t="s">
        <v>68</v>
      </c>
      <c r="K16221">
        <v>2017</v>
      </c>
      <c r="L16221" s="18">
        <v>41967</v>
      </c>
      <c r="M16221" t="s">
        <v>69</v>
      </c>
      <c r="N16221" t="s">
        <v>65</v>
      </c>
      <c r="O16221" t="s">
        <v>20983</v>
      </c>
    </row>
    <row r="16222" spans="1:15" x14ac:dyDescent="0.3">
      <c r="A16222" t="s">
        <v>21548</v>
      </c>
      <c r="B16222" t="s">
        <v>8</v>
      </c>
      <c r="C16222" t="s">
        <v>16</v>
      </c>
      <c r="D16222" t="s">
        <v>63</v>
      </c>
      <c r="E16222" t="s">
        <v>64</v>
      </c>
      <c r="F16222" t="s">
        <v>65</v>
      </c>
      <c r="G16222" t="s">
        <v>66</v>
      </c>
      <c r="H16222" t="s">
        <v>67</v>
      </c>
      <c r="I16222">
        <v>2014</v>
      </c>
      <c r="J16222" t="s">
        <v>68</v>
      </c>
      <c r="K16222">
        <v>2017</v>
      </c>
      <c r="L16222" s="18">
        <v>42058</v>
      </c>
      <c r="M16222" t="s">
        <v>69</v>
      </c>
      <c r="N16222" t="s">
        <v>65</v>
      </c>
      <c r="O16222" t="s">
        <v>20983</v>
      </c>
    </row>
    <row r="16223" spans="1:15" x14ac:dyDescent="0.3">
      <c r="A16223" t="s">
        <v>21549</v>
      </c>
      <c r="B16223" t="s">
        <v>8</v>
      </c>
      <c r="C16223" t="s">
        <v>18</v>
      </c>
      <c r="D16223" t="s">
        <v>89</v>
      </c>
      <c r="E16223" t="s">
        <v>90</v>
      </c>
      <c r="F16223" t="s">
        <v>65</v>
      </c>
      <c r="G16223" t="s">
        <v>66</v>
      </c>
      <c r="H16223" t="s">
        <v>67</v>
      </c>
      <c r="I16223">
        <v>2013</v>
      </c>
      <c r="J16223" t="s">
        <v>68</v>
      </c>
      <c r="K16223">
        <v>2019</v>
      </c>
      <c r="L16223" s="18">
        <v>43523</v>
      </c>
      <c r="M16223" t="s">
        <v>69</v>
      </c>
      <c r="N16223" t="s">
        <v>65</v>
      </c>
      <c r="O16223" t="s">
        <v>7995</v>
      </c>
    </row>
    <row r="16224" spans="1:15" x14ac:dyDescent="0.3">
      <c r="A16224" t="s">
        <v>21550</v>
      </c>
      <c r="B16224" t="s">
        <v>8</v>
      </c>
      <c r="C16224" t="s">
        <v>18</v>
      </c>
      <c r="D16224" t="s">
        <v>74</v>
      </c>
      <c r="E16224" t="s">
        <v>75</v>
      </c>
      <c r="F16224" t="s">
        <v>65</v>
      </c>
      <c r="G16224" t="s">
        <v>66</v>
      </c>
      <c r="H16224" t="s">
        <v>67</v>
      </c>
      <c r="I16224">
        <v>2014</v>
      </c>
      <c r="J16224" t="s">
        <v>68</v>
      </c>
      <c r="K16224">
        <v>2019</v>
      </c>
      <c r="L16224" s="18">
        <v>43580</v>
      </c>
      <c r="M16224" t="s">
        <v>69</v>
      </c>
      <c r="N16224" t="s">
        <v>65</v>
      </c>
      <c r="O16224" t="s">
        <v>19675</v>
      </c>
    </row>
    <row r="16225" spans="1:15" x14ac:dyDescent="0.3">
      <c r="A16225" t="s">
        <v>21551</v>
      </c>
      <c r="B16225" t="s">
        <v>8</v>
      </c>
      <c r="C16225" t="s">
        <v>20</v>
      </c>
      <c r="D16225" t="s">
        <v>74</v>
      </c>
      <c r="E16225" t="s">
        <v>75</v>
      </c>
      <c r="F16225" t="s">
        <v>65</v>
      </c>
      <c r="G16225" t="s">
        <v>66</v>
      </c>
      <c r="H16225" t="s">
        <v>67</v>
      </c>
      <c r="I16225">
        <v>2014</v>
      </c>
      <c r="J16225" t="s">
        <v>68</v>
      </c>
      <c r="K16225">
        <v>2016</v>
      </c>
      <c r="L16225" s="18">
        <v>42473</v>
      </c>
      <c r="M16225" t="s">
        <v>69</v>
      </c>
      <c r="N16225" t="s">
        <v>65</v>
      </c>
      <c r="O16225" t="s">
        <v>21149</v>
      </c>
    </row>
    <row r="16226" spans="1:15" x14ac:dyDescent="0.3">
      <c r="A16226" t="s">
        <v>21552</v>
      </c>
      <c r="B16226" t="s">
        <v>8</v>
      </c>
      <c r="C16226" t="s">
        <v>15</v>
      </c>
      <c r="D16226" t="s">
        <v>74</v>
      </c>
      <c r="E16226" t="s">
        <v>75</v>
      </c>
      <c r="F16226" t="s">
        <v>65</v>
      </c>
      <c r="G16226" t="s">
        <v>84</v>
      </c>
      <c r="H16226" t="s">
        <v>85</v>
      </c>
      <c r="I16226">
        <v>2013</v>
      </c>
      <c r="J16226" t="s">
        <v>68</v>
      </c>
      <c r="K16226">
        <v>2016</v>
      </c>
      <c r="L16226" s="18">
        <v>42417</v>
      </c>
      <c r="M16226" t="s">
        <v>69</v>
      </c>
      <c r="N16226" t="s">
        <v>65</v>
      </c>
      <c r="O16226" t="s">
        <v>20687</v>
      </c>
    </row>
    <row r="16227" spans="1:15" x14ac:dyDescent="0.3">
      <c r="A16227" t="s">
        <v>21553</v>
      </c>
      <c r="B16227" t="s">
        <v>8</v>
      </c>
      <c r="C16227" t="s">
        <v>17</v>
      </c>
      <c r="D16227" t="s">
        <v>63</v>
      </c>
      <c r="E16227" t="s">
        <v>64</v>
      </c>
      <c r="F16227" t="s">
        <v>65</v>
      </c>
      <c r="G16227" t="s">
        <v>84</v>
      </c>
      <c r="H16227" t="s">
        <v>85</v>
      </c>
      <c r="I16227">
        <v>2014</v>
      </c>
      <c r="J16227" t="s">
        <v>68</v>
      </c>
      <c r="K16227">
        <v>2015</v>
      </c>
      <c r="L16227" s="18">
        <v>42123</v>
      </c>
      <c r="M16227" t="s">
        <v>69</v>
      </c>
      <c r="N16227" t="s">
        <v>65</v>
      </c>
      <c r="O16227" t="s">
        <v>1262</v>
      </c>
    </row>
    <row r="16228" spans="1:15" x14ac:dyDescent="0.3">
      <c r="A16228" t="s">
        <v>21554</v>
      </c>
      <c r="B16228" t="s">
        <v>8</v>
      </c>
      <c r="C16228" t="s">
        <v>28</v>
      </c>
      <c r="D16228" t="s">
        <v>63</v>
      </c>
      <c r="E16228" t="s">
        <v>64</v>
      </c>
      <c r="F16228" t="s">
        <v>65</v>
      </c>
      <c r="G16228" t="s">
        <v>66</v>
      </c>
      <c r="H16228" t="s">
        <v>67</v>
      </c>
      <c r="I16228">
        <v>2014</v>
      </c>
      <c r="J16228" t="s">
        <v>68</v>
      </c>
      <c r="K16228">
        <v>2016</v>
      </c>
      <c r="L16228" s="18">
        <v>42566</v>
      </c>
      <c r="M16228" t="s">
        <v>69</v>
      </c>
      <c r="N16228" t="s">
        <v>65</v>
      </c>
      <c r="O16228" t="s">
        <v>1262</v>
      </c>
    </row>
    <row r="16229" spans="1:15" x14ac:dyDescent="0.3">
      <c r="A16229" t="s">
        <v>21555</v>
      </c>
      <c r="B16229" t="s">
        <v>8</v>
      </c>
      <c r="C16229" t="s">
        <v>18</v>
      </c>
      <c r="D16229" t="s">
        <v>74</v>
      </c>
      <c r="E16229" t="s">
        <v>75</v>
      </c>
      <c r="F16229" t="s">
        <v>65</v>
      </c>
      <c r="G16229" t="s">
        <v>66</v>
      </c>
      <c r="H16229" t="s">
        <v>67</v>
      </c>
      <c r="I16229">
        <v>2014</v>
      </c>
      <c r="J16229" t="s">
        <v>68</v>
      </c>
      <c r="K16229">
        <v>2021</v>
      </c>
      <c r="L16229" s="18">
        <v>44540</v>
      </c>
      <c r="M16229" t="s">
        <v>69</v>
      </c>
      <c r="N16229" t="s">
        <v>65</v>
      </c>
      <c r="O16229" t="s">
        <v>10439</v>
      </c>
    </row>
    <row r="16230" spans="1:15" x14ac:dyDescent="0.3">
      <c r="A16230" t="s">
        <v>21556</v>
      </c>
      <c r="B16230" t="s">
        <v>8</v>
      </c>
      <c r="C16230" t="s">
        <v>18</v>
      </c>
      <c r="D16230" t="s">
        <v>63</v>
      </c>
      <c r="E16230" t="s">
        <v>64</v>
      </c>
      <c r="F16230" t="s">
        <v>65</v>
      </c>
      <c r="G16230" t="s">
        <v>66</v>
      </c>
      <c r="H16230" t="s">
        <v>67</v>
      </c>
      <c r="I16230">
        <v>2014</v>
      </c>
      <c r="J16230" t="s">
        <v>68</v>
      </c>
      <c r="K16230">
        <v>2020</v>
      </c>
      <c r="L16230" s="18">
        <v>42276</v>
      </c>
      <c r="M16230" t="s">
        <v>69</v>
      </c>
      <c r="N16230" t="s">
        <v>65</v>
      </c>
      <c r="O16230" t="s">
        <v>21557</v>
      </c>
    </row>
    <row r="16231" spans="1:15" x14ac:dyDescent="0.3">
      <c r="A16231" t="s">
        <v>21558</v>
      </c>
      <c r="B16231" t="s">
        <v>8</v>
      </c>
      <c r="C16231" t="s">
        <v>15</v>
      </c>
      <c r="D16231" t="s">
        <v>74</v>
      </c>
      <c r="E16231" t="s">
        <v>75</v>
      </c>
      <c r="F16231" t="s">
        <v>65</v>
      </c>
      <c r="G16231" t="s">
        <v>84</v>
      </c>
      <c r="H16231" t="s">
        <v>85</v>
      </c>
      <c r="I16231">
        <v>2013</v>
      </c>
      <c r="J16231" t="s">
        <v>68</v>
      </c>
      <c r="K16231">
        <v>2018</v>
      </c>
      <c r="L16231" s="18">
        <v>42129</v>
      </c>
      <c r="M16231" t="s">
        <v>69</v>
      </c>
      <c r="N16231" t="s">
        <v>65</v>
      </c>
      <c r="O16231" t="s">
        <v>21516</v>
      </c>
    </row>
    <row r="16232" spans="1:15" x14ac:dyDescent="0.3">
      <c r="A16232" t="s">
        <v>21559</v>
      </c>
      <c r="B16232" t="s">
        <v>8</v>
      </c>
      <c r="C16232" t="s">
        <v>18</v>
      </c>
      <c r="D16232" t="s">
        <v>74</v>
      </c>
      <c r="E16232" t="s">
        <v>75</v>
      </c>
      <c r="F16232" t="s">
        <v>65</v>
      </c>
      <c r="G16232" t="s">
        <v>66</v>
      </c>
      <c r="H16232" t="s">
        <v>67</v>
      </c>
      <c r="I16232">
        <v>2014</v>
      </c>
      <c r="J16232" t="s">
        <v>68</v>
      </c>
      <c r="K16232">
        <v>2018</v>
      </c>
      <c r="L16232" s="18">
        <v>42867</v>
      </c>
      <c r="M16232" t="s">
        <v>69</v>
      </c>
      <c r="N16232" t="s">
        <v>65</v>
      </c>
      <c r="O16232" t="s">
        <v>10439</v>
      </c>
    </row>
    <row r="16233" spans="1:15" x14ac:dyDescent="0.3">
      <c r="A16233" t="s">
        <v>21560</v>
      </c>
      <c r="B16233" t="s">
        <v>8</v>
      </c>
      <c r="C16233" t="s">
        <v>16</v>
      </c>
      <c r="D16233" t="s">
        <v>63</v>
      </c>
      <c r="E16233" t="s">
        <v>64</v>
      </c>
      <c r="F16233" t="s">
        <v>65</v>
      </c>
      <c r="G16233" t="s">
        <v>66</v>
      </c>
      <c r="H16233" t="s">
        <v>67</v>
      </c>
      <c r="I16233">
        <v>2013</v>
      </c>
      <c r="J16233" t="s">
        <v>68</v>
      </c>
      <c r="K16233">
        <v>2016</v>
      </c>
      <c r="L16233" s="18">
        <v>42410</v>
      </c>
      <c r="M16233" t="s">
        <v>69</v>
      </c>
      <c r="N16233" t="s">
        <v>65</v>
      </c>
      <c r="O16233" t="s">
        <v>21561</v>
      </c>
    </row>
    <row r="16234" spans="1:15" x14ac:dyDescent="0.3">
      <c r="A16234" t="s">
        <v>21562</v>
      </c>
      <c r="B16234" t="s">
        <v>8</v>
      </c>
      <c r="C16234" t="s">
        <v>18</v>
      </c>
      <c r="D16234" t="s">
        <v>81</v>
      </c>
      <c r="E16234" t="s">
        <v>75</v>
      </c>
      <c r="F16234" t="s">
        <v>65</v>
      </c>
      <c r="G16234" t="s">
        <v>66</v>
      </c>
      <c r="H16234" t="s">
        <v>67</v>
      </c>
      <c r="I16234">
        <v>2014</v>
      </c>
      <c r="J16234" t="s">
        <v>68</v>
      </c>
      <c r="K16234">
        <v>2017</v>
      </c>
      <c r="L16234" s="18">
        <v>42943</v>
      </c>
      <c r="M16234" t="s">
        <v>69</v>
      </c>
      <c r="N16234" t="s">
        <v>65</v>
      </c>
      <c r="O16234" t="s">
        <v>21025</v>
      </c>
    </row>
    <row r="16235" spans="1:15" x14ac:dyDescent="0.3">
      <c r="A16235" t="s">
        <v>21563</v>
      </c>
      <c r="B16235" t="s">
        <v>8</v>
      </c>
      <c r="C16235" t="s">
        <v>22</v>
      </c>
      <c r="D16235" t="s">
        <v>63</v>
      </c>
      <c r="E16235" t="s">
        <v>64</v>
      </c>
      <c r="F16235" t="s">
        <v>65</v>
      </c>
      <c r="G16235" t="s">
        <v>66</v>
      </c>
      <c r="H16235" t="s">
        <v>67</v>
      </c>
      <c r="I16235">
        <v>2014</v>
      </c>
      <c r="J16235" t="s">
        <v>68</v>
      </c>
      <c r="K16235">
        <v>2016</v>
      </c>
      <c r="L16235" s="18">
        <v>42660</v>
      </c>
      <c r="M16235" t="s">
        <v>69</v>
      </c>
      <c r="N16235" t="s">
        <v>65</v>
      </c>
      <c r="O16235" t="s">
        <v>21564</v>
      </c>
    </row>
    <row r="16236" spans="1:15" x14ac:dyDescent="0.3">
      <c r="A16236" t="s">
        <v>21565</v>
      </c>
      <c r="B16236" t="s">
        <v>8</v>
      </c>
      <c r="C16236" t="s">
        <v>17</v>
      </c>
      <c r="D16236" t="s">
        <v>74</v>
      </c>
      <c r="E16236" t="s">
        <v>75</v>
      </c>
      <c r="F16236" t="s">
        <v>65</v>
      </c>
      <c r="G16236" t="s">
        <v>84</v>
      </c>
      <c r="H16236" t="s">
        <v>85</v>
      </c>
      <c r="I16236">
        <v>2014</v>
      </c>
      <c r="J16236" t="s">
        <v>68</v>
      </c>
      <c r="K16236">
        <v>2014</v>
      </c>
      <c r="L16236" s="18">
        <v>41883</v>
      </c>
      <c r="M16236" t="s">
        <v>69</v>
      </c>
      <c r="N16236" t="s">
        <v>65</v>
      </c>
      <c r="O16236" t="s">
        <v>20983</v>
      </c>
    </row>
    <row r="16237" spans="1:15" x14ac:dyDescent="0.3">
      <c r="A16237" t="s">
        <v>21566</v>
      </c>
      <c r="B16237" t="s">
        <v>8</v>
      </c>
      <c r="C16237" t="s">
        <v>22</v>
      </c>
      <c r="D16237" t="s">
        <v>89</v>
      </c>
      <c r="E16237" t="s">
        <v>90</v>
      </c>
      <c r="F16237" t="s">
        <v>65</v>
      </c>
      <c r="G16237" t="s">
        <v>84</v>
      </c>
      <c r="H16237" t="s">
        <v>85</v>
      </c>
      <c r="I16237">
        <v>2013</v>
      </c>
      <c r="J16237" t="s">
        <v>68</v>
      </c>
      <c r="K16237">
        <v>2014</v>
      </c>
      <c r="L16237" s="18">
        <v>41852</v>
      </c>
      <c r="M16237" t="s">
        <v>69</v>
      </c>
      <c r="N16237" t="s">
        <v>65</v>
      </c>
      <c r="O16237" t="s">
        <v>21096</v>
      </c>
    </row>
    <row r="16238" spans="1:15" x14ac:dyDescent="0.3">
      <c r="A16238" t="s">
        <v>21567</v>
      </c>
      <c r="B16238" t="s">
        <v>8</v>
      </c>
      <c r="C16238" t="s">
        <v>29</v>
      </c>
      <c r="D16238" t="s">
        <v>89</v>
      </c>
      <c r="E16238" t="s">
        <v>90</v>
      </c>
      <c r="F16238" t="s">
        <v>65</v>
      </c>
      <c r="G16238" t="s">
        <v>66</v>
      </c>
      <c r="H16238" t="s">
        <v>67</v>
      </c>
      <c r="I16238">
        <v>2014</v>
      </c>
      <c r="J16238" t="s">
        <v>68</v>
      </c>
      <c r="K16238">
        <v>2015</v>
      </c>
      <c r="L16238" s="18">
        <v>42064</v>
      </c>
      <c r="M16238" t="s">
        <v>69</v>
      </c>
      <c r="N16238" t="s">
        <v>65</v>
      </c>
      <c r="O16238" t="s">
        <v>21371</v>
      </c>
    </row>
    <row r="16239" spans="1:15" x14ac:dyDescent="0.3">
      <c r="A16239" t="s">
        <v>21568</v>
      </c>
      <c r="B16239" t="s">
        <v>8</v>
      </c>
      <c r="C16239" t="s">
        <v>23</v>
      </c>
      <c r="D16239" t="s">
        <v>74</v>
      </c>
      <c r="E16239" t="s">
        <v>75</v>
      </c>
      <c r="F16239" t="s">
        <v>65</v>
      </c>
      <c r="G16239" t="s">
        <v>66</v>
      </c>
      <c r="H16239" t="s">
        <v>67</v>
      </c>
      <c r="I16239">
        <v>2014</v>
      </c>
      <c r="J16239" t="s">
        <v>68</v>
      </c>
      <c r="K16239">
        <v>2016</v>
      </c>
      <c r="L16239" s="18">
        <v>42472</v>
      </c>
      <c r="M16239" t="s">
        <v>69</v>
      </c>
      <c r="N16239" t="s">
        <v>65</v>
      </c>
      <c r="O16239" t="s">
        <v>1027</v>
      </c>
    </row>
    <row r="16240" spans="1:15" x14ac:dyDescent="0.3">
      <c r="A16240" t="s">
        <v>21569</v>
      </c>
      <c r="B16240" t="s">
        <v>8</v>
      </c>
      <c r="C16240" t="s">
        <v>18</v>
      </c>
      <c r="D16240" t="s">
        <v>89</v>
      </c>
      <c r="E16240" t="s">
        <v>90</v>
      </c>
      <c r="F16240" t="s">
        <v>65</v>
      </c>
      <c r="G16240" t="s">
        <v>66</v>
      </c>
      <c r="H16240" t="s">
        <v>67</v>
      </c>
      <c r="I16240">
        <v>2014</v>
      </c>
      <c r="J16240" t="s">
        <v>68</v>
      </c>
      <c r="K16240">
        <v>2016</v>
      </c>
      <c r="L16240" s="18">
        <v>42601</v>
      </c>
      <c r="M16240" t="s">
        <v>69</v>
      </c>
      <c r="N16240" t="s">
        <v>65</v>
      </c>
      <c r="O16240" t="s">
        <v>20953</v>
      </c>
    </row>
    <row r="16241" spans="1:15" x14ac:dyDescent="0.3">
      <c r="A16241" t="s">
        <v>21570</v>
      </c>
      <c r="B16241" t="s">
        <v>8</v>
      </c>
      <c r="C16241" t="s">
        <v>31</v>
      </c>
      <c r="D16241" t="s">
        <v>89</v>
      </c>
      <c r="E16241" t="s">
        <v>90</v>
      </c>
      <c r="F16241" t="s">
        <v>65</v>
      </c>
      <c r="G16241" t="s">
        <v>66</v>
      </c>
      <c r="H16241" t="s">
        <v>67</v>
      </c>
      <c r="I16241">
        <v>2014</v>
      </c>
      <c r="J16241" t="s">
        <v>68</v>
      </c>
      <c r="K16241">
        <v>2014</v>
      </c>
      <c r="L16241" s="18">
        <v>41791</v>
      </c>
      <c r="M16241" t="s">
        <v>69</v>
      </c>
      <c r="N16241" t="s">
        <v>65</v>
      </c>
      <c r="O16241" t="s">
        <v>21571</v>
      </c>
    </row>
    <row r="16242" spans="1:15" x14ac:dyDescent="0.3">
      <c r="A16242" t="s">
        <v>21572</v>
      </c>
      <c r="B16242" t="s">
        <v>8</v>
      </c>
      <c r="C16242" t="s">
        <v>25</v>
      </c>
      <c r="D16242" t="s">
        <v>63</v>
      </c>
      <c r="E16242" t="s">
        <v>64</v>
      </c>
      <c r="F16242" t="s">
        <v>65</v>
      </c>
      <c r="G16242" t="s">
        <v>84</v>
      </c>
      <c r="H16242" t="s">
        <v>85</v>
      </c>
      <c r="I16242">
        <v>2014</v>
      </c>
      <c r="J16242" t="s">
        <v>68</v>
      </c>
      <c r="K16242">
        <v>2019</v>
      </c>
      <c r="L16242" s="18">
        <v>43474</v>
      </c>
      <c r="M16242" t="s">
        <v>69</v>
      </c>
      <c r="N16242" t="s">
        <v>65</v>
      </c>
      <c r="O16242" t="s">
        <v>19661</v>
      </c>
    </row>
    <row r="16243" spans="1:15" x14ac:dyDescent="0.3">
      <c r="A16243" t="s">
        <v>21573</v>
      </c>
      <c r="B16243" t="s">
        <v>8</v>
      </c>
      <c r="C16243" t="s">
        <v>18</v>
      </c>
      <c r="D16243" t="s">
        <v>89</v>
      </c>
      <c r="E16243" t="s">
        <v>90</v>
      </c>
      <c r="F16243" t="s">
        <v>65</v>
      </c>
      <c r="G16243" t="s">
        <v>66</v>
      </c>
      <c r="H16243" t="s">
        <v>67</v>
      </c>
      <c r="I16243">
        <v>2014</v>
      </c>
      <c r="J16243" t="s">
        <v>68</v>
      </c>
      <c r="K16243">
        <v>2018</v>
      </c>
      <c r="L16243" s="18">
        <v>43270</v>
      </c>
      <c r="M16243" t="s">
        <v>69</v>
      </c>
      <c r="N16243" t="s">
        <v>65</v>
      </c>
      <c r="O16243" t="s">
        <v>21510</v>
      </c>
    </row>
    <row r="16244" spans="1:15" x14ac:dyDescent="0.3">
      <c r="A16244" t="s">
        <v>21574</v>
      </c>
      <c r="B16244" t="s">
        <v>8</v>
      </c>
      <c r="C16244" t="s">
        <v>31</v>
      </c>
      <c r="D16244" t="s">
        <v>63</v>
      </c>
      <c r="E16244" t="s">
        <v>64</v>
      </c>
      <c r="F16244" t="s">
        <v>65</v>
      </c>
      <c r="G16244" t="s">
        <v>66</v>
      </c>
      <c r="H16244" t="s">
        <v>67</v>
      </c>
      <c r="I16244">
        <v>2014</v>
      </c>
      <c r="J16244" t="s">
        <v>68</v>
      </c>
      <c r="K16244">
        <v>2017</v>
      </c>
      <c r="L16244" s="18">
        <v>42920</v>
      </c>
      <c r="M16244" t="s">
        <v>69</v>
      </c>
      <c r="N16244" t="s">
        <v>65</v>
      </c>
      <c r="O16244" t="s">
        <v>20269</v>
      </c>
    </row>
    <row r="16245" spans="1:15" x14ac:dyDescent="0.3">
      <c r="A16245" t="s">
        <v>21575</v>
      </c>
      <c r="B16245" t="s">
        <v>8</v>
      </c>
      <c r="C16245" t="s">
        <v>22</v>
      </c>
      <c r="D16245" t="s">
        <v>63</v>
      </c>
      <c r="E16245" t="s">
        <v>64</v>
      </c>
      <c r="F16245" t="s">
        <v>65</v>
      </c>
      <c r="G16245" t="s">
        <v>84</v>
      </c>
      <c r="H16245" t="s">
        <v>85</v>
      </c>
      <c r="I16245">
        <v>2014</v>
      </c>
      <c r="J16245" t="s">
        <v>68</v>
      </c>
      <c r="K16245">
        <v>2017</v>
      </c>
      <c r="L16245" s="18">
        <v>42820</v>
      </c>
      <c r="M16245" t="s">
        <v>69</v>
      </c>
      <c r="N16245" t="s">
        <v>65</v>
      </c>
      <c r="O16245" t="s">
        <v>19989</v>
      </c>
    </row>
    <row r="16246" spans="1:15" x14ac:dyDescent="0.3">
      <c r="A16246" t="s">
        <v>21576</v>
      </c>
      <c r="B16246" t="s">
        <v>8</v>
      </c>
      <c r="C16246" t="s">
        <v>18</v>
      </c>
      <c r="D16246" t="s">
        <v>74</v>
      </c>
      <c r="E16246" t="s">
        <v>75</v>
      </c>
      <c r="F16246" t="s">
        <v>65</v>
      </c>
      <c r="G16246" t="s">
        <v>66</v>
      </c>
      <c r="H16246" t="s">
        <v>67</v>
      </c>
      <c r="I16246">
        <v>2014</v>
      </c>
      <c r="J16246" t="s">
        <v>68</v>
      </c>
      <c r="K16246">
        <v>2016</v>
      </c>
      <c r="L16246" s="18">
        <v>42430</v>
      </c>
      <c r="M16246" t="s">
        <v>69</v>
      </c>
      <c r="N16246" t="s">
        <v>65</v>
      </c>
      <c r="O16246" t="s">
        <v>21577</v>
      </c>
    </row>
    <row r="16247" spans="1:15" x14ac:dyDescent="0.3">
      <c r="A16247" t="s">
        <v>21578</v>
      </c>
      <c r="B16247" t="s">
        <v>8</v>
      </c>
      <c r="C16247" t="s">
        <v>16</v>
      </c>
      <c r="D16247" t="s">
        <v>63</v>
      </c>
      <c r="E16247" t="s">
        <v>64</v>
      </c>
      <c r="F16247" t="s">
        <v>65</v>
      </c>
      <c r="G16247" t="s">
        <v>66</v>
      </c>
      <c r="H16247" t="s">
        <v>67</v>
      </c>
      <c r="I16247">
        <v>2014</v>
      </c>
      <c r="J16247" t="s">
        <v>68</v>
      </c>
      <c r="K16247">
        <v>2016</v>
      </c>
      <c r="L16247" s="18">
        <v>42550</v>
      </c>
      <c r="M16247" t="s">
        <v>69</v>
      </c>
      <c r="N16247" t="s">
        <v>65</v>
      </c>
      <c r="O16247" t="s">
        <v>20471</v>
      </c>
    </row>
    <row r="16248" spans="1:15" x14ac:dyDescent="0.3">
      <c r="A16248" t="s">
        <v>21579</v>
      </c>
      <c r="B16248" t="s">
        <v>8</v>
      </c>
      <c r="C16248" t="s">
        <v>28</v>
      </c>
      <c r="D16248" t="s">
        <v>74</v>
      </c>
      <c r="E16248" t="s">
        <v>75</v>
      </c>
      <c r="F16248" t="s">
        <v>65</v>
      </c>
      <c r="G16248" t="s">
        <v>84</v>
      </c>
      <c r="H16248" t="s">
        <v>85</v>
      </c>
      <c r="I16248">
        <v>2014</v>
      </c>
      <c r="J16248" t="s">
        <v>68</v>
      </c>
      <c r="K16248">
        <v>2015</v>
      </c>
      <c r="L16248" s="18">
        <v>42005</v>
      </c>
      <c r="M16248" t="s">
        <v>69</v>
      </c>
      <c r="N16248" t="s">
        <v>65</v>
      </c>
      <c r="O16248" t="s">
        <v>21149</v>
      </c>
    </row>
    <row r="16249" spans="1:15" x14ac:dyDescent="0.3">
      <c r="A16249" t="s">
        <v>21580</v>
      </c>
      <c r="B16249" t="s">
        <v>8</v>
      </c>
      <c r="C16249" t="s">
        <v>19</v>
      </c>
      <c r="D16249" t="s">
        <v>74</v>
      </c>
      <c r="E16249" t="s">
        <v>75</v>
      </c>
      <c r="F16249" t="s">
        <v>65</v>
      </c>
      <c r="G16249" t="s">
        <v>84</v>
      </c>
      <c r="H16249" t="s">
        <v>85</v>
      </c>
      <c r="I16249">
        <v>2014</v>
      </c>
      <c r="J16249" t="s">
        <v>68</v>
      </c>
      <c r="K16249">
        <v>2016</v>
      </c>
      <c r="L16249" s="18">
        <v>42451</v>
      </c>
      <c r="M16249" t="s">
        <v>69</v>
      </c>
      <c r="N16249" t="s">
        <v>65</v>
      </c>
      <c r="O16249" t="s">
        <v>21165</v>
      </c>
    </row>
    <row r="16250" spans="1:15" x14ac:dyDescent="0.3">
      <c r="A16250" t="s">
        <v>21581</v>
      </c>
      <c r="B16250" t="s">
        <v>8</v>
      </c>
      <c r="C16250" t="s">
        <v>18</v>
      </c>
      <c r="D16250" t="s">
        <v>89</v>
      </c>
      <c r="E16250" t="s">
        <v>90</v>
      </c>
      <c r="F16250" t="s">
        <v>65</v>
      </c>
      <c r="G16250" t="s">
        <v>66</v>
      </c>
      <c r="H16250" t="s">
        <v>67</v>
      </c>
      <c r="I16250">
        <v>2014</v>
      </c>
      <c r="J16250" t="s">
        <v>68</v>
      </c>
      <c r="K16250">
        <v>2019</v>
      </c>
      <c r="L16250" s="18">
        <v>43567</v>
      </c>
      <c r="M16250" t="s">
        <v>69</v>
      </c>
      <c r="N16250" t="s">
        <v>65</v>
      </c>
      <c r="O16250" t="s">
        <v>21510</v>
      </c>
    </row>
    <row r="16251" spans="1:15" x14ac:dyDescent="0.3">
      <c r="A16251" t="s">
        <v>21582</v>
      </c>
      <c r="B16251" t="s">
        <v>8</v>
      </c>
      <c r="C16251" t="s">
        <v>18</v>
      </c>
      <c r="D16251" t="s">
        <v>89</v>
      </c>
      <c r="E16251" t="s">
        <v>90</v>
      </c>
      <c r="F16251" t="s">
        <v>65</v>
      </c>
      <c r="G16251" t="s">
        <v>66</v>
      </c>
      <c r="H16251" t="s">
        <v>67</v>
      </c>
      <c r="I16251">
        <v>2014</v>
      </c>
      <c r="J16251" t="s">
        <v>68</v>
      </c>
      <c r="K16251">
        <v>2019</v>
      </c>
      <c r="L16251" s="18">
        <v>43573</v>
      </c>
      <c r="M16251" t="s">
        <v>69</v>
      </c>
      <c r="N16251" t="s">
        <v>65</v>
      </c>
      <c r="O16251" t="s">
        <v>21170</v>
      </c>
    </row>
    <row r="16252" spans="1:15" x14ac:dyDescent="0.3">
      <c r="A16252" t="s">
        <v>21583</v>
      </c>
      <c r="B16252" t="s">
        <v>8</v>
      </c>
      <c r="C16252" t="s">
        <v>18</v>
      </c>
      <c r="D16252" t="s">
        <v>89</v>
      </c>
      <c r="E16252" t="s">
        <v>90</v>
      </c>
      <c r="F16252" t="s">
        <v>65</v>
      </c>
      <c r="G16252" t="s">
        <v>66</v>
      </c>
      <c r="H16252" t="s">
        <v>67</v>
      </c>
      <c r="I16252">
        <v>2014</v>
      </c>
      <c r="J16252" t="s">
        <v>68</v>
      </c>
      <c r="K16252">
        <v>2023</v>
      </c>
      <c r="L16252" s="18">
        <v>44350</v>
      </c>
      <c r="M16252" t="s">
        <v>69</v>
      </c>
      <c r="N16252" t="s">
        <v>65</v>
      </c>
      <c r="O16252" t="s">
        <v>21584</v>
      </c>
    </row>
    <row r="16253" spans="1:15" x14ac:dyDescent="0.3">
      <c r="A16253" t="s">
        <v>21585</v>
      </c>
      <c r="B16253" t="s">
        <v>8</v>
      </c>
      <c r="C16253" t="s">
        <v>18</v>
      </c>
      <c r="D16253" t="s">
        <v>74</v>
      </c>
      <c r="E16253" t="s">
        <v>75</v>
      </c>
      <c r="F16253" t="s">
        <v>65</v>
      </c>
      <c r="G16253" t="s">
        <v>66</v>
      </c>
      <c r="H16253" t="s">
        <v>67</v>
      </c>
      <c r="I16253">
        <v>2014</v>
      </c>
      <c r="J16253" t="s">
        <v>68</v>
      </c>
      <c r="K16253">
        <v>2021</v>
      </c>
      <c r="L16253" s="18">
        <v>43154</v>
      </c>
      <c r="M16253" t="s">
        <v>69</v>
      </c>
      <c r="N16253" t="s">
        <v>65</v>
      </c>
      <c r="O16253" t="s">
        <v>10439</v>
      </c>
    </row>
    <row r="16254" spans="1:15" x14ac:dyDescent="0.3">
      <c r="A16254" t="s">
        <v>21586</v>
      </c>
      <c r="B16254" t="s">
        <v>8</v>
      </c>
      <c r="C16254" t="s">
        <v>18</v>
      </c>
      <c r="D16254" t="s">
        <v>63</v>
      </c>
      <c r="E16254" t="s">
        <v>64</v>
      </c>
      <c r="F16254" t="s">
        <v>65</v>
      </c>
      <c r="G16254" t="s">
        <v>66</v>
      </c>
      <c r="H16254" t="s">
        <v>67</v>
      </c>
      <c r="I16254">
        <v>2014</v>
      </c>
      <c r="J16254" t="s">
        <v>68</v>
      </c>
      <c r="K16254">
        <v>2015</v>
      </c>
      <c r="L16254" s="18">
        <v>42064</v>
      </c>
      <c r="M16254" t="s">
        <v>69</v>
      </c>
      <c r="N16254" t="s">
        <v>65</v>
      </c>
      <c r="O16254" t="s">
        <v>1027</v>
      </c>
    </row>
    <row r="16255" spans="1:15" x14ac:dyDescent="0.3">
      <c r="A16255" t="s">
        <v>21587</v>
      </c>
      <c r="B16255" t="s">
        <v>8</v>
      </c>
      <c r="C16255" t="s">
        <v>18</v>
      </c>
      <c r="D16255" t="s">
        <v>89</v>
      </c>
      <c r="E16255" t="s">
        <v>90</v>
      </c>
      <c r="F16255" t="s">
        <v>65</v>
      </c>
      <c r="G16255" t="s">
        <v>66</v>
      </c>
      <c r="H16255" t="s">
        <v>67</v>
      </c>
      <c r="I16255">
        <v>2014</v>
      </c>
      <c r="J16255" t="s">
        <v>68</v>
      </c>
      <c r="K16255">
        <v>2018</v>
      </c>
      <c r="L16255" s="18">
        <v>43207</v>
      </c>
      <c r="M16255" t="s">
        <v>69</v>
      </c>
      <c r="N16255" t="s">
        <v>65</v>
      </c>
      <c r="O16255" t="s">
        <v>20975</v>
      </c>
    </row>
    <row r="16256" spans="1:15" x14ac:dyDescent="0.3">
      <c r="A16256" t="s">
        <v>21588</v>
      </c>
      <c r="B16256" t="s">
        <v>8</v>
      </c>
      <c r="C16256" t="s">
        <v>16</v>
      </c>
      <c r="D16256" t="s">
        <v>89</v>
      </c>
      <c r="E16256" t="s">
        <v>90</v>
      </c>
      <c r="F16256" t="s">
        <v>65</v>
      </c>
      <c r="G16256" t="s">
        <v>66</v>
      </c>
      <c r="H16256" t="s">
        <v>67</v>
      </c>
      <c r="I16256">
        <v>2013</v>
      </c>
      <c r="J16256" t="s">
        <v>68</v>
      </c>
      <c r="K16256">
        <v>2017</v>
      </c>
      <c r="L16256" s="18">
        <v>42769</v>
      </c>
      <c r="M16256" t="s">
        <v>69</v>
      </c>
      <c r="N16256" t="s">
        <v>65</v>
      </c>
      <c r="O16256" t="s">
        <v>21589</v>
      </c>
    </row>
    <row r="16257" spans="1:15" x14ac:dyDescent="0.3">
      <c r="A16257" t="s">
        <v>21590</v>
      </c>
      <c r="B16257" t="s">
        <v>8</v>
      </c>
      <c r="C16257" t="s">
        <v>18</v>
      </c>
      <c r="D16257" t="s">
        <v>74</v>
      </c>
      <c r="E16257" t="s">
        <v>75</v>
      </c>
      <c r="F16257" t="s">
        <v>65</v>
      </c>
      <c r="G16257" t="s">
        <v>84</v>
      </c>
      <c r="H16257" t="s">
        <v>85</v>
      </c>
      <c r="I16257">
        <v>2014</v>
      </c>
      <c r="J16257" t="s">
        <v>68</v>
      </c>
      <c r="K16257">
        <v>2015</v>
      </c>
      <c r="L16257" s="18">
        <v>42036</v>
      </c>
      <c r="M16257" t="s">
        <v>69</v>
      </c>
      <c r="N16257" t="s">
        <v>65</v>
      </c>
      <c r="O16257" t="s">
        <v>1027</v>
      </c>
    </row>
    <row r="16258" spans="1:15" x14ac:dyDescent="0.3">
      <c r="A16258" t="s">
        <v>21591</v>
      </c>
      <c r="B16258" t="s">
        <v>8</v>
      </c>
      <c r="C16258" t="s">
        <v>18</v>
      </c>
      <c r="D16258" t="s">
        <v>63</v>
      </c>
      <c r="E16258" t="s">
        <v>64</v>
      </c>
      <c r="F16258" t="s">
        <v>65</v>
      </c>
      <c r="G16258" t="s">
        <v>84</v>
      </c>
      <c r="H16258" t="s">
        <v>85</v>
      </c>
      <c r="I16258">
        <v>2014</v>
      </c>
      <c r="J16258" t="s">
        <v>68</v>
      </c>
      <c r="K16258">
        <v>2016</v>
      </c>
      <c r="L16258" s="18">
        <v>42592</v>
      </c>
      <c r="M16258" t="s">
        <v>69</v>
      </c>
      <c r="N16258" t="s">
        <v>65</v>
      </c>
      <c r="O16258" t="s">
        <v>19738</v>
      </c>
    </row>
    <row r="16259" spans="1:15" x14ac:dyDescent="0.3">
      <c r="A16259" t="s">
        <v>21592</v>
      </c>
      <c r="B16259" t="s">
        <v>8</v>
      </c>
      <c r="C16259" t="s">
        <v>18</v>
      </c>
      <c r="D16259" t="s">
        <v>81</v>
      </c>
      <c r="E16259" t="s">
        <v>75</v>
      </c>
      <c r="F16259" t="s">
        <v>65</v>
      </c>
      <c r="G16259" t="s">
        <v>66</v>
      </c>
      <c r="H16259" t="s">
        <v>67</v>
      </c>
      <c r="I16259">
        <v>2014</v>
      </c>
      <c r="J16259" t="s">
        <v>68</v>
      </c>
      <c r="K16259">
        <v>2023</v>
      </c>
      <c r="L16259" s="18">
        <v>43181</v>
      </c>
      <c r="M16259" t="s">
        <v>69</v>
      </c>
      <c r="N16259" t="s">
        <v>65</v>
      </c>
      <c r="O16259" t="s">
        <v>21593</v>
      </c>
    </row>
    <row r="16260" spans="1:15" x14ac:dyDescent="0.3">
      <c r="A16260" t="s">
        <v>21594</v>
      </c>
      <c r="B16260" t="s">
        <v>8</v>
      </c>
      <c r="C16260" t="s">
        <v>16</v>
      </c>
      <c r="D16260" t="s">
        <v>63</v>
      </c>
      <c r="E16260" t="s">
        <v>64</v>
      </c>
      <c r="F16260" t="s">
        <v>65</v>
      </c>
      <c r="G16260" t="s">
        <v>66</v>
      </c>
      <c r="H16260" t="s">
        <v>67</v>
      </c>
      <c r="I16260">
        <v>2014</v>
      </c>
      <c r="J16260" t="s">
        <v>68</v>
      </c>
      <c r="K16260">
        <v>2016</v>
      </c>
      <c r="L16260" s="18">
        <v>42643</v>
      </c>
      <c r="M16260" t="s">
        <v>69</v>
      </c>
      <c r="N16260" t="s">
        <v>65</v>
      </c>
      <c r="O16260" t="s">
        <v>19675</v>
      </c>
    </row>
    <row r="16261" spans="1:15" x14ac:dyDescent="0.3">
      <c r="A16261" t="s">
        <v>21595</v>
      </c>
      <c r="B16261" t="s">
        <v>8</v>
      </c>
      <c r="C16261" t="s">
        <v>18</v>
      </c>
      <c r="D16261" t="s">
        <v>63</v>
      </c>
      <c r="E16261" t="s">
        <v>64</v>
      </c>
      <c r="F16261" t="s">
        <v>65</v>
      </c>
      <c r="G16261" t="s">
        <v>84</v>
      </c>
      <c r="H16261" t="s">
        <v>85</v>
      </c>
      <c r="I16261">
        <v>2015</v>
      </c>
      <c r="J16261" t="s">
        <v>68</v>
      </c>
      <c r="K16261">
        <v>2016</v>
      </c>
      <c r="L16261" s="18">
        <v>42674</v>
      </c>
      <c r="M16261" t="s">
        <v>69</v>
      </c>
      <c r="N16261" t="s">
        <v>65</v>
      </c>
      <c r="O16261" t="s">
        <v>19738</v>
      </c>
    </row>
    <row r="16262" spans="1:15" x14ac:dyDescent="0.3">
      <c r="A16262" t="s">
        <v>21596</v>
      </c>
      <c r="B16262" t="s">
        <v>8</v>
      </c>
      <c r="C16262" t="s">
        <v>18</v>
      </c>
      <c r="D16262" t="s">
        <v>123</v>
      </c>
      <c r="E16262" t="s">
        <v>64</v>
      </c>
      <c r="F16262" t="s">
        <v>65</v>
      </c>
      <c r="G16262" t="s">
        <v>66</v>
      </c>
      <c r="H16262" t="s">
        <v>67</v>
      </c>
      <c r="I16262">
        <v>2014</v>
      </c>
      <c r="J16262" t="s">
        <v>68</v>
      </c>
      <c r="K16262">
        <v>2016</v>
      </c>
      <c r="L16262" s="18">
        <v>42702</v>
      </c>
      <c r="M16262" t="s">
        <v>69</v>
      </c>
      <c r="N16262" t="s">
        <v>65</v>
      </c>
      <c r="O16262" t="s">
        <v>20957</v>
      </c>
    </row>
    <row r="16263" spans="1:15" x14ac:dyDescent="0.3">
      <c r="A16263" t="s">
        <v>21597</v>
      </c>
      <c r="B16263" t="s">
        <v>8</v>
      </c>
      <c r="C16263" t="s">
        <v>20</v>
      </c>
      <c r="D16263" t="s">
        <v>89</v>
      </c>
      <c r="E16263" t="s">
        <v>90</v>
      </c>
      <c r="F16263" t="s">
        <v>65</v>
      </c>
      <c r="G16263" t="s">
        <v>66</v>
      </c>
      <c r="H16263" t="s">
        <v>67</v>
      </c>
      <c r="I16263">
        <v>2014</v>
      </c>
      <c r="J16263" t="s">
        <v>68</v>
      </c>
      <c r="K16263">
        <v>2017</v>
      </c>
      <c r="L16263" s="18">
        <v>43084</v>
      </c>
      <c r="M16263" t="s">
        <v>69</v>
      </c>
      <c r="N16263" t="s">
        <v>65</v>
      </c>
      <c r="O16263" t="s">
        <v>21598</v>
      </c>
    </row>
    <row r="16264" spans="1:15" x14ac:dyDescent="0.3">
      <c r="A16264" t="s">
        <v>21599</v>
      </c>
      <c r="B16264" t="s">
        <v>8</v>
      </c>
      <c r="C16264" t="s">
        <v>18</v>
      </c>
      <c r="D16264" t="s">
        <v>81</v>
      </c>
      <c r="E16264" t="s">
        <v>75</v>
      </c>
      <c r="F16264" t="s">
        <v>65</v>
      </c>
      <c r="G16264" t="s">
        <v>66</v>
      </c>
      <c r="H16264" t="s">
        <v>67</v>
      </c>
      <c r="I16264">
        <v>2015</v>
      </c>
      <c r="J16264" t="s">
        <v>68</v>
      </c>
      <c r="K16264">
        <v>2020</v>
      </c>
      <c r="L16264" s="18">
        <v>44194</v>
      </c>
      <c r="M16264" t="s">
        <v>69</v>
      </c>
      <c r="N16264" t="s">
        <v>65</v>
      </c>
      <c r="O16264" t="s">
        <v>9742</v>
      </c>
    </row>
    <row r="16265" spans="1:15" x14ac:dyDescent="0.3">
      <c r="A16265" t="s">
        <v>21600</v>
      </c>
      <c r="B16265" t="s">
        <v>8</v>
      </c>
      <c r="C16265" t="s">
        <v>23</v>
      </c>
      <c r="D16265" t="s">
        <v>74</v>
      </c>
      <c r="E16265" t="s">
        <v>75</v>
      </c>
      <c r="F16265" t="s">
        <v>65</v>
      </c>
      <c r="G16265" t="s">
        <v>66</v>
      </c>
      <c r="H16265" t="s">
        <v>67</v>
      </c>
      <c r="I16265">
        <v>2014</v>
      </c>
      <c r="J16265" t="s">
        <v>68</v>
      </c>
      <c r="K16265">
        <v>2016</v>
      </c>
      <c r="L16265" s="18">
        <v>42424</v>
      </c>
      <c r="M16265" t="s">
        <v>69</v>
      </c>
      <c r="N16265" t="s">
        <v>68</v>
      </c>
      <c r="O16265" t="s">
        <v>21601</v>
      </c>
    </row>
    <row r="16266" spans="1:15" x14ac:dyDescent="0.3">
      <c r="A16266" t="s">
        <v>21602</v>
      </c>
      <c r="B16266" t="s">
        <v>8</v>
      </c>
      <c r="C16266" t="s">
        <v>19</v>
      </c>
      <c r="D16266" t="s">
        <v>63</v>
      </c>
      <c r="E16266" t="s">
        <v>64</v>
      </c>
      <c r="F16266" t="s">
        <v>65</v>
      </c>
      <c r="G16266" t="s">
        <v>84</v>
      </c>
      <c r="H16266" t="s">
        <v>227</v>
      </c>
      <c r="I16266">
        <v>2015</v>
      </c>
      <c r="J16266" t="s">
        <v>68</v>
      </c>
      <c r="K16266">
        <v>2017</v>
      </c>
      <c r="L16266" s="18">
        <v>42856</v>
      </c>
      <c r="M16266" t="s">
        <v>228</v>
      </c>
      <c r="N16266" t="s">
        <v>65</v>
      </c>
      <c r="O16266" t="s">
        <v>20385</v>
      </c>
    </row>
    <row r="16267" spans="1:15" x14ac:dyDescent="0.3">
      <c r="A16267" t="s">
        <v>21603</v>
      </c>
      <c r="B16267" t="s">
        <v>8</v>
      </c>
      <c r="C16267" t="s">
        <v>15</v>
      </c>
      <c r="D16267" t="s">
        <v>81</v>
      </c>
      <c r="E16267" t="s">
        <v>75</v>
      </c>
      <c r="F16267" t="s">
        <v>65</v>
      </c>
      <c r="G16267" t="s">
        <v>66</v>
      </c>
      <c r="H16267" t="s">
        <v>67</v>
      </c>
      <c r="I16267">
        <v>2014</v>
      </c>
      <c r="J16267" t="s">
        <v>68</v>
      </c>
      <c r="K16267">
        <v>2019</v>
      </c>
      <c r="L16267" s="18">
        <v>43808</v>
      </c>
      <c r="M16267" t="s">
        <v>69</v>
      </c>
      <c r="N16267" t="s">
        <v>65</v>
      </c>
      <c r="O16267" t="s">
        <v>21604</v>
      </c>
    </row>
    <row r="16268" spans="1:15" x14ac:dyDescent="0.3">
      <c r="A16268" t="s">
        <v>21605</v>
      </c>
      <c r="B16268" t="s">
        <v>8</v>
      </c>
      <c r="C16268" t="s">
        <v>18</v>
      </c>
      <c r="D16268" t="s">
        <v>89</v>
      </c>
      <c r="E16268" t="s">
        <v>90</v>
      </c>
      <c r="F16268" t="s">
        <v>65</v>
      </c>
      <c r="G16268" t="s">
        <v>84</v>
      </c>
      <c r="H16268" t="s">
        <v>85</v>
      </c>
      <c r="I16268">
        <v>2012</v>
      </c>
      <c r="J16268" t="s">
        <v>68</v>
      </c>
      <c r="K16268">
        <v>2012</v>
      </c>
      <c r="L16268" s="18">
        <v>41214</v>
      </c>
      <c r="M16268" t="s">
        <v>69</v>
      </c>
      <c r="N16268" t="s">
        <v>65</v>
      </c>
      <c r="O16268" t="s">
        <v>21516</v>
      </c>
    </row>
    <row r="16269" spans="1:15" x14ac:dyDescent="0.3">
      <c r="A16269" t="s">
        <v>21606</v>
      </c>
      <c r="B16269" t="s">
        <v>8</v>
      </c>
      <c r="C16269" t="s">
        <v>25</v>
      </c>
      <c r="D16269" t="s">
        <v>63</v>
      </c>
      <c r="E16269" t="s">
        <v>64</v>
      </c>
      <c r="F16269" t="s">
        <v>65</v>
      </c>
      <c r="G16269" t="s">
        <v>66</v>
      </c>
      <c r="H16269" t="s">
        <v>67</v>
      </c>
      <c r="I16269">
        <v>2014</v>
      </c>
      <c r="J16269" t="s">
        <v>68</v>
      </c>
      <c r="K16269">
        <v>2015</v>
      </c>
      <c r="L16269" s="18">
        <v>42064</v>
      </c>
      <c r="M16269" t="s">
        <v>69</v>
      </c>
      <c r="N16269" t="s">
        <v>65</v>
      </c>
      <c r="O16269" t="s">
        <v>21607</v>
      </c>
    </row>
    <row r="16270" spans="1:15" x14ac:dyDescent="0.3">
      <c r="A16270" t="s">
        <v>21608</v>
      </c>
      <c r="B16270" t="s">
        <v>8</v>
      </c>
      <c r="C16270" t="s">
        <v>18</v>
      </c>
      <c r="D16270" t="s">
        <v>81</v>
      </c>
      <c r="E16270" t="s">
        <v>75</v>
      </c>
      <c r="F16270" t="s">
        <v>65</v>
      </c>
      <c r="G16270" t="s">
        <v>84</v>
      </c>
      <c r="H16270" t="s">
        <v>227</v>
      </c>
      <c r="I16270">
        <v>2015</v>
      </c>
      <c r="J16270" t="s">
        <v>68</v>
      </c>
      <c r="K16270">
        <v>2018</v>
      </c>
      <c r="L16270" s="18">
        <v>43313</v>
      </c>
      <c r="M16270" t="s">
        <v>228</v>
      </c>
      <c r="N16270" t="s">
        <v>65</v>
      </c>
      <c r="O16270" t="s">
        <v>21288</v>
      </c>
    </row>
    <row r="16271" spans="1:15" x14ac:dyDescent="0.3">
      <c r="A16271" t="s">
        <v>21609</v>
      </c>
      <c r="B16271" t="s">
        <v>8</v>
      </c>
      <c r="C16271" t="s">
        <v>18</v>
      </c>
      <c r="D16271" t="s">
        <v>89</v>
      </c>
      <c r="E16271" t="s">
        <v>90</v>
      </c>
      <c r="F16271" t="s">
        <v>65</v>
      </c>
      <c r="G16271" t="s">
        <v>66</v>
      </c>
      <c r="H16271" t="s">
        <v>67</v>
      </c>
      <c r="I16271">
        <v>2014</v>
      </c>
      <c r="J16271" t="s">
        <v>68</v>
      </c>
      <c r="K16271">
        <v>2020</v>
      </c>
      <c r="L16271" s="18">
        <v>42906</v>
      </c>
      <c r="M16271" t="s">
        <v>69</v>
      </c>
      <c r="N16271" t="s">
        <v>65</v>
      </c>
      <c r="O16271" t="s">
        <v>21610</v>
      </c>
    </row>
    <row r="16272" spans="1:15" x14ac:dyDescent="0.3">
      <c r="A16272" t="s">
        <v>21611</v>
      </c>
      <c r="B16272" t="s">
        <v>8</v>
      </c>
      <c r="C16272" t="s">
        <v>18</v>
      </c>
      <c r="D16272" t="s">
        <v>89</v>
      </c>
      <c r="E16272" t="s">
        <v>90</v>
      </c>
      <c r="F16272" t="s">
        <v>65</v>
      </c>
      <c r="G16272" t="s">
        <v>66</v>
      </c>
      <c r="H16272" t="s">
        <v>67</v>
      </c>
      <c r="I16272">
        <v>2014</v>
      </c>
      <c r="J16272" t="s">
        <v>68</v>
      </c>
      <c r="K16272">
        <v>2015</v>
      </c>
      <c r="L16272" s="18">
        <v>42305</v>
      </c>
      <c r="M16272" t="s">
        <v>69</v>
      </c>
      <c r="N16272" t="s">
        <v>65</v>
      </c>
      <c r="O16272" t="s">
        <v>21170</v>
      </c>
    </row>
    <row r="16273" spans="1:15" x14ac:dyDescent="0.3">
      <c r="A16273" t="s">
        <v>21612</v>
      </c>
      <c r="B16273" t="s">
        <v>8</v>
      </c>
      <c r="C16273" t="s">
        <v>23</v>
      </c>
      <c r="D16273" t="s">
        <v>74</v>
      </c>
      <c r="E16273" t="s">
        <v>75</v>
      </c>
      <c r="F16273" t="s">
        <v>65</v>
      </c>
      <c r="G16273" t="s">
        <v>66</v>
      </c>
      <c r="H16273" t="s">
        <v>67</v>
      </c>
      <c r="I16273">
        <v>2014</v>
      </c>
      <c r="J16273" t="s">
        <v>68</v>
      </c>
      <c r="K16273">
        <v>2017</v>
      </c>
      <c r="L16273" s="18">
        <v>42257</v>
      </c>
      <c r="M16273" t="s">
        <v>69</v>
      </c>
      <c r="N16273" t="s">
        <v>65</v>
      </c>
      <c r="O16273" t="s">
        <v>8194</v>
      </c>
    </row>
    <row r="16274" spans="1:15" x14ac:dyDescent="0.3">
      <c r="A16274" t="s">
        <v>21613</v>
      </c>
      <c r="B16274" t="s">
        <v>8</v>
      </c>
      <c r="C16274" t="s">
        <v>16</v>
      </c>
      <c r="D16274" t="s">
        <v>74</v>
      </c>
      <c r="E16274" t="s">
        <v>75</v>
      </c>
      <c r="F16274" t="s">
        <v>65</v>
      </c>
      <c r="G16274" t="s">
        <v>66</v>
      </c>
      <c r="H16274" t="s">
        <v>67</v>
      </c>
      <c r="I16274">
        <v>2014</v>
      </c>
      <c r="J16274" t="s">
        <v>68</v>
      </c>
      <c r="K16274">
        <v>2018</v>
      </c>
      <c r="L16274" s="18">
        <v>43138</v>
      </c>
      <c r="M16274" t="s">
        <v>69</v>
      </c>
      <c r="N16274" t="s">
        <v>65</v>
      </c>
      <c r="O16274" t="s">
        <v>21516</v>
      </c>
    </row>
    <row r="16275" spans="1:15" x14ac:dyDescent="0.3">
      <c r="A16275" t="s">
        <v>21614</v>
      </c>
      <c r="B16275" t="s">
        <v>8</v>
      </c>
      <c r="C16275" t="s">
        <v>18</v>
      </c>
      <c r="D16275" t="s">
        <v>74</v>
      </c>
      <c r="E16275" t="s">
        <v>75</v>
      </c>
      <c r="F16275" t="s">
        <v>65</v>
      </c>
      <c r="G16275" t="s">
        <v>66</v>
      </c>
      <c r="H16275" t="s">
        <v>67</v>
      </c>
      <c r="I16275">
        <v>2014</v>
      </c>
      <c r="J16275" t="s">
        <v>68</v>
      </c>
      <c r="K16275">
        <v>2015</v>
      </c>
      <c r="L16275" s="18">
        <v>42248</v>
      </c>
      <c r="M16275" t="s">
        <v>69</v>
      </c>
      <c r="N16275" t="s">
        <v>65</v>
      </c>
      <c r="O16275" t="s">
        <v>20611</v>
      </c>
    </row>
    <row r="16276" spans="1:15" x14ac:dyDescent="0.3">
      <c r="A16276" t="s">
        <v>21615</v>
      </c>
      <c r="B16276" t="s">
        <v>8</v>
      </c>
      <c r="C16276" t="s">
        <v>22</v>
      </c>
      <c r="D16276" t="s">
        <v>74</v>
      </c>
      <c r="E16276" t="s">
        <v>75</v>
      </c>
      <c r="F16276" t="s">
        <v>65</v>
      </c>
      <c r="G16276" t="s">
        <v>84</v>
      </c>
      <c r="H16276" t="s">
        <v>85</v>
      </c>
      <c r="I16276">
        <v>2014</v>
      </c>
      <c r="J16276" t="s">
        <v>68</v>
      </c>
      <c r="K16276">
        <v>2017</v>
      </c>
      <c r="L16276" s="18">
        <v>42828</v>
      </c>
      <c r="M16276" t="s">
        <v>69</v>
      </c>
      <c r="N16276" t="s">
        <v>65</v>
      </c>
      <c r="O16276" t="s">
        <v>19989</v>
      </c>
    </row>
    <row r="16277" spans="1:15" x14ac:dyDescent="0.3">
      <c r="A16277" t="s">
        <v>21616</v>
      </c>
      <c r="B16277" t="s">
        <v>8</v>
      </c>
      <c r="C16277" t="s">
        <v>15</v>
      </c>
      <c r="D16277" t="s">
        <v>74</v>
      </c>
      <c r="E16277" t="s">
        <v>75</v>
      </c>
      <c r="F16277" t="s">
        <v>65</v>
      </c>
      <c r="G16277" t="s">
        <v>66</v>
      </c>
      <c r="H16277" t="s">
        <v>67</v>
      </c>
      <c r="I16277">
        <v>2014</v>
      </c>
      <c r="J16277" t="s">
        <v>68</v>
      </c>
      <c r="K16277">
        <v>2018</v>
      </c>
      <c r="L16277" s="18">
        <v>43234</v>
      </c>
      <c r="M16277" t="s">
        <v>69</v>
      </c>
      <c r="N16277" t="s">
        <v>65</v>
      </c>
      <c r="O16277" t="s">
        <v>16379</v>
      </c>
    </row>
    <row r="16278" spans="1:15" x14ac:dyDescent="0.3">
      <c r="A16278" t="s">
        <v>21617</v>
      </c>
      <c r="B16278" t="s">
        <v>8</v>
      </c>
      <c r="C16278" t="s">
        <v>18</v>
      </c>
      <c r="D16278" t="s">
        <v>89</v>
      </c>
      <c r="E16278" t="s">
        <v>90</v>
      </c>
      <c r="F16278" t="s">
        <v>65</v>
      </c>
      <c r="G16278" t="s">
        <v>66</v>
      </c>
      <c r="H16278" t="s">
        <v>67</v>
      </c>
      <c r="I16278">
        <v>2014</v>
      </c>
      <c r="J16278" t="s">
        <v>68</v>
      </c>
      <c r="K16278">
        <v>2016</v>
      </c>
      <c r="L16278" s="18">
        <v>42669</v>
      </c>
      <c r="M16278" t="s">
        <v>69</v>
      </c>
      <c r="N16278" t="s">
        <v>65</v>
      </c>
      <c r="O16278" t="s">
        <v>20975</v>
      </c>
    </row>
    <row r="16279" spans="1:15" x14ac:dyDescent="0.3">
      <c r="A16279" t="s">
        <v>21618</v>
      </c>
      <c r="B16279" t="s">
        <v>8</v>
      </c>
      <c r="C16279" t="s">
        <v>23</v>
      </c>
      <c r="D16279" t="s">
        <v>63</v>
      </c>
      <c r="E16279" t="s">
        <v>64</v>
      </c>
      <c r="F16279" t="s">
        <v>65</v>
      </c>
      <c r="G16279" t="s">
        <v>84</v>
      </c>
      <c r="H16279" t="s">
        <v>85</v>
      </c>
      <c r="I16279">
        <v>2014</v>
      </c>
      <c r="J16279" t="s">
        <v>68</v>
      </c>
      <c r="K16279">
        <v>2016</v>
      </c>
      <c r="L16279" s="18">
        <v>42490</v>
      </c>
      <c r="M16279" t="s">
        <v>69</v>
      </c>
      <c r="N16279" t="s">
        <v>65</v>
      </c>
      <c r="O16279" t="s">
        <v>8194</v>
      </c>
    </row>
    <row r="16280" spans="1:15" x14ac:dyDescent="0.3">
      <c r="A16280" t="s">
        <v>21619</v>
      </c>
      <c r="B16280" t="s">
        <v>8</v>
      </c>
      <c r="C16280" t="s">
        <v>18</v>
      </c>
      <c r="D16280" t="s">
        <v>74</v>
      </c>
      <c r="E16280" t="s">
        <v>75</v>
      </c>
      <c r="F16280" t="s">
        <v>65</v>
      </c>
      <c r="G16280" t="s">
        <v>84</v>
      </c>
      <c r="H16280" t="s">
        <v>85</v>
      </c>
      <c r="I16280">
        <v>2014</v>
      </c>
      <c r="J16280" t="s">
        <v>68</v>
      </c>
      <c r="K16280">
        <v>2015</v>
      </c>
      <c r="L16280" s="18">
        <v>42181</v>
      </c>
      <c r="M16280" t="s">
        <v>69</v>
      </c>
      <c r="N16280" t="s">
        <v>65</v>
      </c>
      <c r="O16280" t="s">
        <v>954</v>
      </c>
    </row>
    <row r="16281" spans="1:15" x14ac:dyDescent="0.3">
      <c r="A16281" t="s">
        <v>21620</v>
      </c>
      <c r="B16281" t="s">
        <v>8</v>
      </c>
      <c r="C16281" t="s">
        <v>16</v>
      </c>
      <c r="D16281" t="s">
        <v>63</v>
      </c>
      <c r="E16281" t="s">
        <v>64</v>
      </c>
      <c r="F16281" t="s">
        <v>65</v>
      </c>
      <c r="G16281" t="s">
        <v>66</v>
      </c>
      <c r="H16281" t="s">
        <v>67</v>
      </c>
      <c r="I16281">
        <v>2015</v>
      </c>
      <c r="J16281" t="s">
        <v>68</v>
      </c>
      <c r="K16281">
        <v>2018</v>
      </c>
      <c r="L16281" s="18">
        <v>42423</v>
      </c>
      <c r="M16281" t="s">
        <v>69</v>
      </c>
      <c r="N16281" t="s">
        <v>65</v>
      </c>
      <c r="O16281" t="s">
        <v>20983</v>
      </c>
    </row>
    <row r="16282" spans="1:15" x14ac:dyDescent="0.3">
      <c r="A16282" t="s">
        <v>21621</v>
      </c>
      <c r="B16282" t="s">
        <v>8</v>
      </c>
      <c r="C16282" t="s">
        <v>18</v>
      </c>
      <c r="D16282" t="s">
        <v>74</v>
      </c>
      <c r="E16282" t="s">
        <v>75</v>
      </c>
      <c r="F16282" t="s">
        <v>65</v>
      </c>
      <c r="G16282" t="s">
        <v>84</v>
      </c>
      <c r="H16282" t="s">
        <v>85</v>
      </c>
      <c r="I16282">
        <v>2014</v>
      </c>
      <c r="J16282" t="s">
        <v>68</v>
      </c>
      <c r="K16282">
        <v>2018</v>
      </c>
      <c r="L16282" s="18">
        <v>43220</v>
      </c>
      <c r="M16282" t="s">
        <v>69</v>
      </c>
      <c r="N16282" t="s">
        <v>65</v>
      </c>
      <c r="O16282" t="s">
        <v>20781</v>
      </c>
    </row>
    <row r="16283" spans="1:15" x14ac:dyDescent="0.3">
      <c r="A16283" t="s">
        <v>21622</v>
      </c>
      <c r="B16283" t="s">
        <v>8</v>
      </c>
      <c r="C16283" t="s">
        <v>18</v>
      </c>
      <c r="D16283" t="s">
        <v>89</v>
      </c>
      <c r="E16283" t="s">
        <v>90</v>
      </c>
      <c r="F16283" t="s">
        <v>65</v>
      </c>
      <c r="G16283" t="s">
        <v>66</v>
      </c>
      <c r="H16283" t="s">
        <v>67</v>
      </c>
      <c r="I16283">
        <v>2014</v>
      </c>
      <c r="J16283" t="s">
        <v>68</v>
      </c>
      <c r="K16283">
        <v>2016</v>
      </c>
      <c r="L16283" s="18">
        <v>42491</v>
      </c>
      <c r="M16283" t="s">
        <v>69</v>
      </c>
      <c r="N16283" t="s">
        <v>65</v>
      </c>
      <c r="O16283" t="s">
        <v>21170</v>
      </c>
    </row>
    <row r="16284" spans="1:15" x14ac:dyDescent="0.3">
      <c r="A16284" t="s">
        <v>21623</v>
      </c>
      <c r="B16284" t="s">
        <v>8</v>
      </c>
      <c r="C16284" t="s">
        <v>16</v>
      </c>
      <c r="D16284" t="s">
        <v>63</v>
      </c>
      <c r="E16284" t="s">
        <v>64</v>
      </c>
      <c r="F16284" t="s">
        <v>65</v>
      </c>
      <c r="G16284" t="s">
        <v>66</v>
      </c>
      <c r="H16284" t="s">
        <v>67</v>
      </c>
      <c r="I16284">
        <v>2014</v>
      </c>
      <c r="J16284" t="s">
        <v>68</v>
      </c>
      <c r="K16284">
        <v>2016</v>
      </c>
      <c r="L16284" s="18">
        <v>42677</v>
      </c>
      <c r="M16284" t="s">
        <v>69</v>
      </c>
      <c r="N16284" t="s">
        <v>65</v>
      </c>
      <c r="O16284" t="s">
        <v>3367</v>
      </c>
    </row>
    <row r="16285" spans="1:15" x14ac:dyDescent="0.3">
      <c r="A16285" t="s">
        <v>21624</v>
      </c>
      <c r="B16285" t="s">
        <v>8</v>
      </c>
      <c r="C16285" t="s">
        <v>25</v>
      </c>
      <c r="D16285" t="s">
        <v>63</v>
      </c>
      <c r="E16285" t="s">
        <v>64</v>
      </c>
      <c r="F16285" t="s">
        <v>65</v>
      </c>
      <c r="G16285" t="s">
        <v>66</v>
      </c>
      <c r="H16285" t="s">
        <v>67</v>
      </c>
      <c r="I16285">
        <v>2014</v>
      </c>
      <c r="J16285" t="s">
        <v>68</v>
      </c>
      <c r="K16285">
        <v>2015</v>
      </c>
      <c r="L16285" s="18">
        <v>41913</v>
      </c>
      <c r="M16285" t="s">
        <v>69</v>
      </c>
      <c r="N16285" t="s">
        <v>65</v>
      </c>
      <c r="O16285" t="s">
        <v>21625</v>
      </c>
    </row>
    <row r="16286" spans="1:15" x14ac:dyDescent="0.3">
      <c r="A16286" t="s">
        <v>21626</v>
      </c>
      <c r="B16286" t="s">
        <v>8</v>
      </c>
      <c r="C16286" t="s">
        <v>18</v>
      </c>
      <c r="D16286" t="s">
        <v>89</v>
      </c>
      <c r="E16286" t="s">
        <v>90</v>
      </c>
      <c r="F16286" t="s">
        <v>65</v>
      </c>
      <c r="G16286" t="s">
        <v>84</v>
      </c>
      <c r="H16286" t="s">
        <v>85</v>
      </c>
      <c r="I16286">
        <v>2014</v>
      </c>
      <c r="J16286" t="s">
        <v>68</v>
      </c>
      <c r="K16286">
        <v>2019</v>
      </c>
      <c r="L16286" s="18">
        <v>42775</v>
      </c>
      <c r="M16286" t="s">
        <v>69</v>
      </c>
      <c r="N16286" t="s">
        <v>65</v>
      </c>
      <c r="O16286" t="s">
        <v>10911</v>
      </c>
    </row>
    <row r="16287" spans="1:15" x14ac:dyDescent="0.3">
      <c r="A16287" t="s">
        <v>21627</v>
      </c>
      <c r="B16287" t="s">
        <v>8</v>
      </c>
      <c r="C16287" t="s">
        <v>26</v>
      </c>
      <c r="D16287" t="s">
        <v>63</v>
      </c>
      <c r="E16287" t="s">
        <v>64</v>
      </c>
      <c r="F16287" t="s">
        <v>65</v>
      </c>
      <c r="G16287" t="s">
        <v>66</v>
      </c>
      <c r="H16287" t="s">
        <v>67</v>
      </c>
      <c r="I16287">
        <v>2014</v>
      </c>
      <c r="J16287" t="s">
        <v>68</v>
      </c>
      <c r="K16287">
        <v>2019</v>
      </c>
      <c r="L16287" s="18">
        <v>43152</v>
      </c>
      <c r="M16287" t="s">
        <v>69</v>
      </c>
      <c r="N16287" t="s">
        <v>65</v>
      </c>
      <c r="O16287" t="s">
        <v>21628</v>
      </c>
    </row>
    <row r="16288" spans="1:15" x14ac:dyDescent="0.3">
      <c r="A16288" t="s">
        <v>21629</v>
      </c>
      <c r="B16288" t="s">
        <v>8</v>
      </c>
      <c r="C16288" t="s">
        <v>18</v>
      </c>
      <c r="D16288" t="s">
        <v>74</v>
      </c>
      <c r="E16288" t="s">
        <v>75</v>
      </c>
      <c r="F16288" t="s">
        <v>65</v>
      </c>
      <c r="G16288" t="s">
        <v>84</v>
      </c>
      <c r="H16288" t="s">
        <v>85</v>
      </c>
      <c r="I16288">
        <v>2014</v>
      </c>
      <c r="J16288" t="s">
        <v>68</v>
      </c>
      <c r="K16288">
        <v>2017</v>
      </c>
      <c r="L16288" s="18">
        <v>43082</v>
      </c>
      <c r="M16288" t="s">
        <v>69</v>
      </c>
      <c r="N16288" t="s">
        <v>65</v>
      </c>
      <c r="O16288" t="s">
        <v>21397</v>
      </c>
    </row>
    <row r="16289" spans="1:15" x14ac:dyDescent="0.3">
      <c r="A16289" t="s">
        <v>21630</v>
      </c>
      <c r="B16289" t="s">
        <v>8</v>
      </c>
      <c r="C16289" t="s">
        <v>18</v>
      </c>
      <c r="D16289" t="s">
        <v>74</v>
      </c>
      <c r="E16289" t="s">
        <v>75</v>
      </c>
      <c r="F16289" t="s">
        <v>65</v>
      </c>
      <c r="G16289" t="s">
        <v>66</v>
      </c>
      <c r="H16289" t="s">
        <v>67</v>
      </c>
      <c r="I16289">
        <v>2014</v>
      </c>
      <c r="J16289" t="s">
        <v>68</v>
      </c>
      <c r="K16289">
        <v>2018</v>
      </c>
      <c r="L16289" s="18">
        <v>43117</v>
      </c>
      <c r="M16289" t="s">
        <v>69</v>
      </c>
      <c r="N16289" t="s">
        <v>65</v>
      </c>
      <c r="O16289" t="s">
        <v>20975</v>
      </c>
    </row>
    <row r="16290" spans="1:15" x14ac:dyDescent="0.3">
      <c r="A16290" t="s">
        <v>21631</v>
      </c>
      <c r="B16290" t="s">
        <v>8</v>
      </c>
      <c r="C16290" t="s">
        <v>18</v>
      </c>
      <c r="D16290" t="s">
        <v>89</v>
      </c>
      <c r="E16290" t="s">
        <v>90</v>
      </c>
      <c r="F16290" t="s">
        <v>65</v>
      </c>
      <c r="G16290" t="s">
        <v>84</v>
      </c>
      <c r="H16290" t="s">
        <v>85</v>
      </c>
      <c r="I16290">
        <v>2014</v>
      </c>
      <c r="J16290" t="s">
        <v>68</v>
      </c>
      <c r="K16290">
        <v>2015</v>
      </c>
      <c r="L16290" s="18">
        <v>42320</v>
      </c>
      <c r="M16290" t="s">
        <v>69</v>
      </c>
      <c r="N16290" t="s">
        <v>65</v>
      </c>
      <c r="O16290" t="s">
        <v>21632</v>
      </c>
    </row>
    <row r="16291" spans="1:15" x14ac:dyDescent="0.3">
      <c r="A16291" t="s">
        <v>21633</v>
      </c>
      <c r="B16291" t="s">
        <v>8</v>
      </c>
      <c r="C16291" t="s">
        <v>20</v>
      </c>
      <c r="D16291" t="s">
        <v>81</v>
      </c>
      <c r="E16291" t="s">
        <v>75</v>
      </c>
      <c r="F16291" t="s">
        <v>65</v>
      </c>
      <c r="G16291" t="s">
        <v>84</v>
      </c>
      <c r="H16291" t="s">
        <v>85</v>
      </c>
      <c r="I16291">
        <v>2012</v>
      </c>
      <c r="J16291" t="s">
        <v>68</v>
      </c>
      <c r="K16291">
        <v>2015</v>
      </c>
      <c r="L16291" s="18">
        <v>42338</v>
      </c>
      <c r="M16291" t="s">
        <v>69</v>
      </c>
      <c r="N16291" t="s">
        <v>65</v>
      </c>
      <c r="O16291" t="s">
        <v>21634</v>
      </c>
    </row>
    <row r="16292" spans="1:15" x14ac:dyDescent="0.3">
      <c r="A16292" t="s">
        <v>21635</v>
      </c>
      <c r="B16292" t="s">
        <v>8</v>
      </c>
      <c r="C16292" t="s">
        <v>23</v>
      </c>
      <c r="D16292" t="s">
        <v>63</v>
      </c>
      <c r="E16292" t="s">
        <v>64</v>
      </c>
      <c r="F16292" t="s">
        <v>65</v>
      </c>
      <c r="G16292" t="s">
        <v>66</v>
      </c>
      <c r="H16292" t="s">
        <v>67</v>
      </c>
      <c r="I16292">
        <v>2013</v>
      </c>
      <c r="J16292" t="s">
        <v>68</v>
      </c>
      <c r="K16292">
        <v>2017</v>
      </c>
      <c r="L16292" s="18">
        <v>42920</v>
      </c>
      <c r="M16292" t="s">
        <v>69</v>
      </c>
      <c r="N16292" t="s">
        <v>65</v>
      </c>
      <c r="O16292" t="s">
        <v>8194</v>
      </c>
    </row>
    <row r="16293" spans="1:15" x14ac:dyDescent="0.3">
      <c r="A16293" t="s">
        <v>21636</v>
      </c>
      <c r="B16293" t="s">
        <v>8</v>
      </c>
      <c r="C16293" t="s">
        <v>18</v>
      </c>
      <c r="D16293" t="s">
        <v>89</v>
      </c>
      <c r="E16293" t="s">
        <v>90</v>
      </c>
      <c r="F16293" t="s">
        <v>65</v>
      </c>
      <c r="G16293" t="s">
        <v>84</v>
      </c>
      <c r="H16293" t="s">
        <v>85</v>
      </c>
      <c r="I16293">
        <v>2014</v>
      </c>
      <c r="J16293" t="s">
        <v>68</v>
      </c>
      <c r="K16293">
        <v>2017</v>
      </c>
      <c r="L16293" s="18">
        <v>42755</v>
      </c>
      <c r="M16293" t="s">
        <v>69</v>
      </c>
      <c r="N16293" t="s">
        <v>65</v>
      </c>
      <c r="O16293" t="s">
        <v>21059</v>
      </c>
    </row>
    <row r="16294" spans="1:15" x14ac:dyDescent="0.3">
      <c r="A16294" t="s">
        <v>21637</v>
      </c>
      <c r="B16294" t="s">
        <v>8</v>
      </c>
      <c r="C16294" t="s">
        <v>18</v>
      </c>
      <c r="D16294" t="s">
        <v>74</v>
      </c>
      <c r="E16294" t="s">
        <v>75</v>
      </c>
      <c r="F16294" t="s">
        <v>65</v>
      </c>
      <c r="G16294" t="s">
        <v>84</v>
      </c>
      <c r="H16294" t="s">
        <v>85</v>
      </c>
      <c r="I16294">
        <v>2014</v>
      </c>
      <c r="J16294" t="s">
        <v>68</v>
      </c>
      <c r="K16294">
        <v>2020</v>
      </c>
      <c r="L16294" s="18">
        <v>43986</v>
      </c>
      <c r="M16294" t="s">
        <v>69</v>
      </c>
      <c r="N16294" t="s">
        <v>65</v>
      </c>
      <c r="O16294" t="s">
        <v>7543</v>
      </c>
    </row>
    <row r="16295" spans="1:15" x14ac:dyDescent="0.3">
      <c r="A16295" t="s">
        <v>21638</v>
      </c>
      <c r="B16295" t="s">
        <v>8</v>
      </c>
      <c r="C16295" t="s">
        <v>16</v>
      </c>
      <c r="D16295" t="s">
        <v>81</v>
      </c>
      <c r="E16295" t="s">
        <v>75</v>
      </c>
      <c r="F16295" t="s">
        <v>65</v>
      </c>
      <c r="G16295" t="s">
        <v>66</v>
      </c>
      <c r="H16295" t="s">
        <v>67</v>
      </c>
      <c r="I16295">
        <v>2015</v>
      </c>
      <c r="J16295" t="s">
        <v>68</v>
      </c>
      <c r="K16295">
        <v>2017</v>
      </c>
      <c r="L16295" s="18">
        <v>43068</v>
      </c>
      <c r="M16295" t="s">
        <v>69</v>
      </c>
      <c r="N16295" t="s">
        <v>65</v>
      </c>
      <c r="O16295" t="s">
        <v>21589</v>
      </c>
    </row>
    <row r="16296" spans="1:15" x14ac:dyDescent="0.3">
      <c r="A16296" t="s">
        <v>21639</v>
      </c>
      <c r="B16296" t="s">
        <v>8</v>
      </c>
      <c r="C16296" t="s">
        <v>18</v>
      </c>
      <c r="D16296" t="s">
        <v>89</v>
      </c>
      <c r="E16296" t="s">
        <v>90</v>
      </c>
      <c r="F16296" t="s">
        <v>65</v>
      </c>
      <c r="G16296" t="s">
        <v>84</v>
      </c>
      <c r="H16296" t="s">
        <v>85</v>
      </c>
      <c r="I16296">
        <v>2014</v>
      </c>
      <c r="J16296" t="s">
        <v>68</v>
      </c>
      <c r="K16296">
        <v>2015</v>
      </c>
      <c r="L16296" s="18">
        <v>42064</v>
      </c>
      <c r="M16296" t="s">
        <v>69</v>
      </c>
      <c r="N16296" t="s">
        <v>65</v>
      </c>
      <c r="O16296" t="s">
        <v>21640</v>
      </c>
    </row>
    <row r="16297" spans="1:15" x14ac:dyDescent="0.3">
      <c r="A16297" t="s">
        <v>21641</v>
      </c>
      <c r="B16297" t="s">
        <v>8</v>
      </c>
      <c r="C16297" t="s">
        <v>22</v>
      </c>
      <c r="D16297" t="s">
        <v>63</v>
      </c>
      <c r="E16297" t="s">
        <v>64</v>
      </c>
      <c r="F16297" t="s">
        <v>65</v>
      </c>
      <c r="G16297" t="s">
        <v>66</v>
      </c>
      <c r="H16297" t="s">
        <v>67</v>
      </c>
      <c r="I16297">
        <v>2014</v>
      </c>
      <c r="J16297" t="s">
        <v>68</v>
      </c>
      <c r="K16297">
        <v>2017</v>
      </c>
      <c r="L16297" s="18">
        <v>43097</v>
      </c>
      <c r="M16297" t="s">
        <v>69</v>
      </c>
      <c r="N16297" t="s">
        <v>65</v>
      </c>
      <c r="O16297" t="s">
        <v>20432</v>
      </c>
    </row>
    <row r="16298" spans="1:15" x14ac:dyDescent="0.3">
      <c r="A16298" t="s">
        <v>21642</v>
      </c>
      <c r="B16298" t="s">
        <v>8</v>
      </c>
      <c r="C16298" t="s">
        <v>18</v>
      </c>
      <c r="D16298" t="s">
        <v>74</v>
      </c>
      <c r="E16298" t="s">
        <v>75</v>
      </c>
      <c r="F16298" t="s">
        <v>65</v>
      </c>
      <c r="G16298" t="s">
        <v>66</v>
      </c>
      <c r="H16298" t="s">
        <v>67</v>
      </c>
      <c r="I16298">
        <v>2014</v>
      </c>
      <c r="J16298" t="s">
        <v>68</v>
      </c>
      <c r="K16298">
        <v>2019</v>
      </c>
      <c r="L16298" s="18">
        <v>43249</v>
      </c>
      <c r="M16298" t="s">
        <v>69</v>
      </c>
      <c r="N16298" t="s">
        <v>65</v>
      </c>
      <c r="O16298" t="s">
        <v>21643</v>
      </c>
    </row>
    <row r="16299" spans="1:15" x14ac:dyDescent="0.3">
      <c r="A16299" t="s">
        <v>21644</v>
      </c>
      <c r="B16299" t="s">
        <v>8</v>
      </c>
      <c r="C16299" t="s">
        <v>18</v>
      </c>
      <c r="D16299" t="s">
        <v>89</v>
      </c>
      <c r="E16299" t="s">
        <v>90</v>
      </c>
      <c r="F16299" t="s">
        <v>65</v>
      </c>
      <c r="G16299" t="s">
        <v>84</v>
      </c>
      <c r="H16299" t="s">
        <v>85</v>
      </c>
      <c r="I16299">
        <v>2014</v>
      </c>
      <c r="J16299" t="s">
        <v>68</v>
      </c>
      <c r="K16299">
        <v>2015</v>
      </c>
      <c r="L16299" s="18">
        <v>42278</v>
      </c>
      <c r="M16299" t="s">
        <v>69</v>
      </c>
      <c r="N16299" t="s">
        <v>65</v>
      </c>
      <c r="O16299" t="s">
        <v>10911</v>
      </c>
    </row>
    <row r="16300" spans="1:15" x14ac:dyDescent="0.3">
      <c r="A16300" t="s">
        <v>21645</v>
      </c>
      <c r="B16300" t="s">
        <v>8</v>
      </c>
      <c r="C16300" t="s">
        <v>18</v>
      </c>
      <c r="D16300" t="s">
        <v>89</v>
      </c>
      <c r="E16300" t="s">
        <v>90</v>
      </c>
      <c r="F16300" t="s">
        <v>65</v>
      </c>
      <c r="G16300" t="s">
        <v>66</v>
      </c>
      <c r="H16300" t="s">
        <v>67</v>
      </c>
      <c r="I16300">
        <v>2014</v>
      </c>
      <c r="J16300" t="s">
        <v>68</v>
      </c>
      <c r="K16300">
        <v>2017</v>
      </c>
      <c r="L16300" s="18">
        <v>42773</v>
      </c>
      <c r="M16300" t="s">
        <v>69</v>
      </c>
      <c r="N16300" t="s">
        <v>65</v>
      </c>
      <c r="O16300" t="s">
        <v>10911</v>
      </c>
    </row>
    <row r="16301" spans="1:15" x14ac:dyDescent="0.3">
      <c r="A16301" t="s">
        <v>21646</v>
      </c>
      <c r="B16301" t="s">
        <v>8</v>
      </c>
      <c r="C16301" t="s">
        <v>19</v>
      </c>
      <c r="D16301" t="s">
        <v>89</v>
      </c>
      <c r="E16301" t="s">
        <v>90</v>
      </c>
      <c r="F16301" t="s">
        <v>65</v>
      </c>
      <c r="G16301" t="s">
        <v>66</v>
      </c>
      <c r="H16301" t="s">
        <v>67</v>
      </c>
      <c r="I16301">
        <v>2014</v>
      </c>
      <c r="J16301" t="s">
        <v>68</v>
      </c>
      <c r="K16301">
        <v>2015</v>
      </c>
      <c r="L16301" s="18">
        <v>42339</v>
      </c>
      <c r="M16301" t="s">
        <v>69</v>
      </c>
      <c r="N16301" t="s">
        <v>65</v>
      </c>
      <c r="O16301" t="s">
        <v>21647</v>
      </c>
    </row>
    <row r="16302" spans="1:15" x14ac:dyDescent="0.3">
      <c r="A16302" t="s">
        <v>21648</v>
      </c>
      <c r="B16302" t="s">
        <v>8</v>
      </c>
      <c r="C16302" t="s">
        <v>15</v>
      </c>
      <c r="D16302" t="s">
        <v>123</v>
      </c>
      <c r="E16302" t="s">
        <v>64</v>
      </c>
      <c r="F16302" t="s">
        <v>65</v>
      </c>
      <c r="G16302" t="s">
        <v>66</v>
      </c>
      <c r="H16302" t="s">
        <v>67</v>
      </c>
      <c r="I16302">
        <v>2014</v>
      </c>
      <c r="J16302" t="s">
        <v>68</v>
      </c>
      <c r="K16302">
        <v>2016</v>
      </c>
      <c r="L16302" s="18">
        <v>42605</v>
      </c>
      <c r="M16302" t="s">
        <v>69</v>
      </c>
      <c r="N16302" t="s">
        <v>65</v>
      </c>
      <c r="O16302" t="s">
        <v>21129</v>
      </c>
    </row>
    <row r="16303" spans="1:15" x14ac:dyDescent="0.3">
      <c r="A16303" t="s">
        <v>21649</v>
      </c>
      <c r="B16303" t="s">
        <v>8</v>
      </c>
      <c r="C16303" t="s">
        <v>18</v>
      </c>
      <c r="D16303" t="s">
        <v>89</v>
      </c>
      <c r="E16303" t="s">
        <v>90</v>
      </c>
      <c r="F16303" t="s">
        <v>65</v>
      </c>
      <c r="G16303" t="s">
        <v>66</v>
      </c>
      <c r="H16303" t="s">
        <v>67</v>
      </c>
      <c r="I16303">
        <v>2015</v>
      </c>
      <c r="J16303" t="s">
        <v>68</v>
      </c>
      <c r="K16303">
        <v>2018</v>
      </c>
      <c r="L16303" s="18">
        <v>43165</v>
      </c>
      <c r="M16303" t="s">
        <v>69</v>
      </c>
      <c r="N16303" t="s">
        <v>65</v>
      </c>
      <c r="O16303" t="s">
        <v>19738</v>
      </c>
    </row>
    <row r="16304" spans="1:15" x14ac:dyDescent="0.3">
      <c r="A16304" t="s">
        <v>21650</v>
      </c>
      <c r="B16304" t="s">
        <v>8</v>
      </c>
      <c r="C16304" t="s">
        <v>28</v>
      </c>
      <c r="D16304" t="s">
        <v>63</v>
      </c>
      <c r="E16304" t="s">
        <v>64</v>
      </c>
      <c r="F16304" t="s">
        <v>65</v>
      </c>
      <c r="G16304" t="s">
        <v>66</v>
      </c>
      <c r="H16304" t="s">
        <v>67</v>
      </c>
      <c r="I16304">
        <v>2014</v>
      </c>
      <c r="J16304" t="s">
        <v>68</v>
      </c>
      <c r="K16304">
        <v>2017</v>
      </c>
      <c r="L16304" s="18">
        <v>42752</v>
      </c>
      <c r="M16304" t="s">
        <v>69</v>
      </c>
      <c r="N16304" t="s">
        <v>65</v>
      </c>
      <c r="O16304" t="s">
        <v>1262</v>
      </c>
    </row>
    <row r="16305" spans="1:15" x14ac:dyDescent="0.3">
      <c r="A16305" t="s">
        <v>21651</v>
      </c>
      <c r="B16305" t="s">
        <v>8</v>
      </c>
      <c r="C16305" t="s">
        <v>28</v>
      </c>
      <c r="D16305" t="s">
        <v>63</v>
      </c>
      <c r="E16305" t="s">
        <v>64</v>
      </c>
      <c r="F16305" t="s">
        <v>65</v>
      </c>
      <c r="G16305" t="s">
        <v>66</v>
      </c>
      <c r="H16305" t="s">
        <v>67</v>
      </c>
      <c r="I16305">
        <v>2014</v>
      </c>
      <c r="J16305" t="s">
        <v>68</v>
      </c>
      <c r="K16305">
        <v>2017</v>
      </c>
      <c r="L16305" s="18">
        <v>42990</v>
      </c>
      <c r="M16305" t="s">
        <v>69</v>
      </c>
      <c r="N16305" t="s">
        <v>65</v>
      </c>
      <c r="O16305" t="s">
        <v>21652</v>
      </c>
    </row>
    <row r="16306" spans="1:15" x14ac:dyDescent="0.3">
      <c r="A16306" t="s">
        <v>21653</v>
      </c>
      <c r="B16306" t="s">
        <v>8</v>
      </c>
      <c r="C16306" t="s">
        <v>16</v>
      </c>
      <c r="D16306" t="s">
        <v>63</v>
      </c>
      <c r="E16306" t="s">
        <v>64</v>
      </c>
      <c r="F16306" t="s">
        <v>65</v>
      </c>
      <c r="G16306" t="s">
        <v>66</v>
      </c>
      <c r="H16306" t="s">
        <v>67</v>
      </c>
      <c r="I16306">
        <v>2014</v>
      </c>
      <c r="J16306" t="s">
        <v>68</v>
      </c>
      <c r="K16306">
        <v>2015</v>
      </c>
      <c r="L16306" s="18">
        <v>42345</v>
      </c>
      <c r="M16306" t="s">
        <v>69</v>
      </c>
      <c r="N16306" t="s">
        <v>65</v>
      </c>
      <c r="O16306" t="s">
        <v>20983</v>
      </c>
    </row>
    <row r="16307" spans="1:15" x14ac:dyDescent="0.3">
      <c r="A16307" t="s">
        <v>21654</v>
      </c>
      <c r="B16307" t="s">
        <v>8</v>
      </c>
      <c r="C16307" t="s">
        <v>31</v>
      </c>
      <c r="D16307" t="s">
        <v>74</v>
      </c>
      <c r="E16307" t="s">
        <v>75</v>
      </c>
      <c r="F16307" t="s">
        <v>65</v>
      </c>
      <c r="G16307" t="s">
        <v>66</v>
      </c>
      <c r="H16307" t="s">
        <v>67</v>
      </c>
      <c r="I16307">
        <v>2015</v>
      </c>
      <c r="J16307" t="s">
        <v>68</v>
      </c>
      <c r="K16307">
        <v>2016</v>
      </c>
      <c r="L16307" s="18">
        <v>42711</v>
      </c>
      <c r="M16307" t="s">
        <v>69</v>
      </c>
      <c r="N16307" t="s">
        <v>65</v>
      </c>
      <c r="O16307" t="s">
        <v>21655</v>
      </c>
    </row>
    <row r="16308" spans="1:15" x14ac:dyDescent="0.3">
      <c r="A16308" t="s">
        <v>21656</v>
      </c>
      <c r="B16308" t="s">
        <v>8</v>
      </c>
      <c r="C16308" t="s">
        <v>20</v>
      </c>
      <c r="D16308" t="s">
        <v>81</v>
      </c>
      <c r="E16308" t="s">
        <v>75</v>
      </c>
      <c r="F16308" t="s">
        <v>65</v>
      </c>
      <c r="G16308" t="s">
        <v>66</v>
      </c>
      <c r="H16308" t="s">
        <v>67</v>
      </c>
      <c r="I16308">
        <v>2015</v>
      </c>
      <c r="J16308" t="s">
        <v>68</v>
      </c>
      <c r="K16308">
        <v>2022</v>
      </c>
      <c r="L16308" s="18">
        <v>44924</v>
      </c>
      <c r="M16308" t="s">
        <v>69</v>
      </c>
      <c r="N16308" t="s">
        <v>65</v>
      </c>
      <c r="O16308" t="s">
        <v>21657</v>
      </c>
    </row>
    <row r="16309" spans="1:15" x14ac:dyDescent="0.3">
      <c r="A16309" t="s">
        <v>21658</v>
      </c>
      <c r="B16309" t="s">
        <v>8</v>
      </c>
      <c r="C16309" t="s">
        <v>24</v>
      </c>
      <c r="D16309" t="s">
        <v>63</v>
      </c>
      <c r="E16309" t="s">
        <v>64</v>
      </c>
      <c r="F16309" t="s">
        <v>65</v>
      </c>
      <c r="G16309" t="s">
        <v>66</v>
      </c>
      <c r="H16309" t="s">
        <v>67</v>
      </c>
      <c r="I16309">
        <v>2014</v>
      </c>
      <c r="J16309" t="s">
        <v>68</v>
      </c>
      <c r="K16309">
        <v>2014</v>
      </c>
      <c r="L16309" s="18">
        <v>41974</v>
      </c>
      <c r="M16309" t="s">
        <v>69</v>
      </c>
      <c r="N16309" t="s">
        <v>65</v>
      </c>
      <c r="O16309" t="s">
        <v>19869</v>
      </c>
    </row>
    <row r="16310" spans="1:15" x14ac:dyDescent="0.3">
      <c r="A16310" t="s">
        <v>21659</v>
      </c>
      <c r="B16310" t="s">
        <v>8</v>
      </c>
      <c r="C16310" t="s">
        <v>18</v>
      </c>
      <c r="D16310" t="s">
        <v>63</v>
      </c>
      <c r="E16310" t="s">
        <v>64</v>
      </c>
      <c r="F16310" t="s">
        <v>65</v>
      </c>
      <c r="G16310" t="s">
        <v>66</v>
      </c>
      <c r="H16310" t="s">
        <v>67</v>
      </c>
      <c r="I16310">
        <v>2014</v>
      </c>
      <c r="J16310" t="s">
        <v>68</v>
      </c>
      <c r="K16310">
        <v>2017</v>
      </c>
      <c r="L16310" s="18">
        <v>42765</v>
      </c>
      <c r="M16310" t="s">
        <v>69</v>
      </c>
      <c r="N16310" t="s">
        <v>65</v>
      </c>
      <c r="O16310" t="s">
        <v>5584</v>
      </c>
    </row>
    <row r="16311" spans="1:15" x14ac:dyDescent="0.3">
      <c r="A16311" t="s">
        <v>21660</v>
      </c>
      <c r="B16311" t="s">
        <v>8</v>
      </c>
      <c r="C16311" t="s">
        <v>18</v>
      </c>
      <c r="D16311" t="s">
        <v>74</v>
      </c>
      <c r="E16311" t="s">
        <v>75</v>
      </c>
      <c r="F16311" t="s">
        <v>65</v>
      </c>
      <c r="G16311" t="s">
        <v>66</v>
      </c>
      <c r="H16311" t="s">
        <v>67</v>
      </c>
      <c r="I16311">
        <v>2015</v>
      </c>
      <c r="J16311" t="s">
        <v>68</v>
      </c>
      <c r="K16311">
        <v>2019</v>
      </c>
      <c r="L16311" s="18">
        <v>43753</v>
      </c>
      <c r="M16311" t="s">
        <v>69</v>
      </c>
      <c r="N16311" t="s">
        <v>65</v>
      </c>
      <c r="O16311" t="s">
        <v>20953</v>
      </c>
    </row>
    <row r="16312" spans="1:15" x14ac:dyDescent="0.3">
      <c r="A16312" t="s">
        <v>21661</v>
      </c>
      <c r="B16312" t="s">
        <v>8</v>
      </c>
      <c r="C16312" t="s">
        <v>18</v>
      </c>
      <c r="D16312" t="s">
        <v>63</v>
      </c>
      <c r="E16312" t="s">
        <v>64</v>
      </c>
      <c r="F16312" t="s">
        <v>65</v>
      </c>
      <c r="G16312" t="s">
        <v>66</v>
      </c>
      <c r="H16312" t="s">
        <v>67</v>
      </c>
      <c r="I16312">
        <v>2014</v>
      </c>
      <c r="J16312" t="s">
        <v>68</v>
      </c>
      <c r="K16312">
        <v>2023</v>
      </c>
      <c r="L16312" s="18">
        <v>42968</v>
      </c>
      <c r="M16312" t="s">
        <v>69</v>
      </c>
      <c r="N16312" t="s">
        <v>68</v>
      </c>
      <c r="O16312" t="s">
        <v>21463</v>
      </c>
    </row>
    <row r="16313" spans="1:15" x14ac:dyDescent="0.3">
      <c r="A16313" t="s">
        <v>21662</v>
      </c>
      <c r="B16313" t="s">
        <v>8</v>
      </c>
      <c r="C16313" t="s">
        <v>18</v>
      </c>
      <c r="D16313" t="s">
        <v>74</v>
      </c>
      <c r="E16313" t="s">
        <v>75</v>
      </c>
      <c r="F16313" t="s">
        <v>65</v>
      </c>
      <c r="G16313" t="s">
        <v>66</v>
      </c>
      <c r="H16313" t="s">
        <v>67</v>
      </c>
      <c r="I16313">
        <v>2014</v>
      </c>
      <c r="J16313" t="s">
        <v>68</v>
      </c>
      <c r="K16313">
        <v>2018</v>
      </c>
      <c r="L16313" s="18">
        <v>43098</v>
      </c>
      <c r="M16313" t="s">
        <v>69</v>
      </c>
      <c r="N16313" t="s">
        <v>65</v>
      </c>
      <c r="O16313" t="s">
        <v>20202</v>
      </c>
    </row>
    <row r="16314" spans="1:15" x14ac:dyDescent="0.3">
      <c r="A16314" t="s">
        <v>21663</v>
      </c>
      <c r="B16314" t="s">
        <v>8</v>
      </c>
      <c r="C16314" t="s">
        <v>28</v>
      </c>
      <c r="D16314" t="s">
        <v>63</v>
      </c>
      <c r="E16314" t="s">
        <v>64</v>
      </c>
      <c r="F16314" t="s">
        <v>65</v>
      </c>
      <c r="G16314" t="s">
        <v>66</v>
      </c>
      <c r="H16314" t="s">
        <v>67</v>
      </c>
      <c r="I16314">
        <v>2014</v>
      </c>
      <c r="J16314" t="s">
        <v>68</v>
      </c>
      <c r="K16314">
        <v>2015</v>
      </c>
      <c r="L16314" s="18">
        <v>42248</v>
      </c>
      <c r="M16314" t="s">
        <v>69</v>
      </c>
      <c r="N16314" t="s">
        <v>65</v>
      </c>
      <c r="O16314" t="s">
        <v>3516</v>
      </c>
    </row>
    <row r="16315" spans="1:15" x14ac:dyDescent="0.3">
      <c r="A16315" t="s">
        <v>21664</v>
      </c>
      <c r="B16315" t="s">
        <v>8</v>
      </c>
      <c r="C16315" t="s">
        <v>16</v>
      </c>
      <c r="D16315" t="s">
        <v>74</v>
      </c>
      <c r="E16315" t="s">
        <v>75</v>
      </c>
      <c r="F16315" t="s">
        <v>65</v>
      </c>
      <c r="G16315" t="s">
        <v>66</v>
      </c>
      <c r="H16315" t="s">
        <v>67</v>
      </c>
      <c r="I16315">
        <v>2014</v>
      </c>
      <c r="J16315" t="s">
        <v>68</v>
      </c>
      <c r="K16315">
        <v>2018</v>
      </c>
      <c r="L16315" s="18">
        <v>43280</v>
      </c>
      <c r="M16315" t="s">
        <v>69</v>
      </c>
      <c r="N16315" t="s">
        <v>65</v>
      </c>
      <c r="O16315" t="s">
        <v>21665</v>
      </c>
    </row>
    <row r="16316" spans="1:15" x14ac:dyDescent="0.3">
      <c r="A16316" t="s">
        <v>21666</v>
      </c>
      <c r="B16316" t="s">
        <v>8</v>
      </c>
      <c r="C16316" t="s">
        <v>18</v>
      </c>
      <c r="D16316" t="s">
        <v>63</v>
      </c>
      <c r="E16316" t="s">
        <v>64</v>
      </c>
      <c r="F16316" t="s">
        <v>65</v>
      </c>
      <c r="G16316" t="s">
        <v>66</v>
      </c>
      <c r="H16316" t="s">
        <v>67</v>
      </c>
      <c r="I16316">
        <v>2014</v>
      </c>
      <c r="J16316" t="s">
        <v>68</v>
      </c>
      <c r="K16316">
        <v>2017</v>
      </c>
      <c r="L16316" s="18">
        <v>43098</v>
      </c>
      <c r="M16316" t="s">
        <v>69</v>
      </c>
      <c r="N16316" t="s">
        <v>65</v>
      </c>
      <c r="O16316" t="s">
        <v>1027</v>
      </c>
    </row>
    <row r="16317" spans="1:15" x14ac:dyDescent="0.3">
      <c r="A16317" t="s">
        <v>21667</v>
      </c>
      <c r="B16317" t="s">
        <v>8</v>
      </c>
      <c r="C16317" t="s">
        <v>18</v>
      </c>
      <c r="D16317" t="s">
        <v>89</v>
      </c>
      <c r="E16317" t="s">
        <v>90</v>
      </c>
      <c r="F16317" t="s">
        <v>65</v>
      </c>
      <c r="G16317" t="s">
        <v>66</v>
      </c>
      <c r="H16317" t="s">
        <v>67</v>
      </c>
      <c r="I16317">
        <v>2015</v>
      </c>
      <c r="J16317" t="s">
        <v>68</v>
      </c>
      <c r="K16317">
        <v>2018</v>
      </c>
      <c r="L16317" s="18">
        <v>43369</v>
      </c>
      <c r="M16317" t="s">
        <v>69</v>
      </c>
      <c r="N16317" t="s">
        <v>65</v>
      </c>
      <c r="O16317" t="s">
        <v>21463</v>
      </c>
    </row>
    <row r="16318" spans="1:15" x14ac:dyDescent="0.3">
      <c r="A16318" t="s">
        <v>21668</v>
      </c>
      <c r="B16318" t="s">
        <v>8</v>
      </c>
      <c r="C16318" t="s">
        <v>16</v>
      </c>
      <c r="D16318" t="s">
        <v>63</v>
      </c>
      <c r="E16318" t="s">
        <v>64</v>
      </c>
      <c r="F16318" t="s">
        <v>65</v>
      </c>
      <c r="G16318" t="s">
        <v>66</v>
      </c>
      <c r="H16318" t="s">
        <v>67</v>
      </c>
      <c r="I16318">
        <v>2015</v>
      </c>
      <c r="J16318" t="s">
        <v>68</v>
      </c>
      <c r="K16318">
        <v>2017</v>
      </c>
      <c r="L16318" s="18">
        <v>42416</v>
      </c>
      <c r="M16318" t="s">
        <v>69</v>
      </c>
      <c r="N16318" t="s">
        <v>65</v>
      </c>
      <c r="O16318" t="s">
        <v>20983</v>
      </c>
    </row>
    <row r="16319" spans="1:15" x14ac:dyDescent="0.3">
      <c r="A16319" t="s">
        <v>21669</v>
      </c>
      <c r="B16319" t="s">
        <v>8</v>
      </c>
      <c r="C16319" t="s">
        <v>18</v>
      </c>
      <c r="D16319" t="s">
        <v>74</v>
      </c>
      <c r="E16319" t="s">
        <v>75</v>
      </c>
      <c r="F16319" t="s">
        <v>65</v>
      </c>
      <c r="G16319" t="s">
        <v>84</v>
      </c>
      <c r="H16319" t="s">
        <v>85</v>
      </c>
      <c r="I16319">
        <v>2014</v>
      </c>
      <c r="J16319" t="s">
        <v>68</v>
      </c>
      <c r="K16319">
        <v>2017</v>
      </c>
      <c r="L16319" s="18">
        <v>43027</v>
      </c>
      <c r="M16319" t="s">
        <v>69</v>
      </c>
      <c r="N16319" t="s">
        <v>65</v>
      </c>
      <c r="O16319" t="s">
        <v>7543</v>
      </c>
    </row>
    <row r="16320" spans="1:15" x14ac:dyDescent="0.3">
      <c r="A16320" t="s">
        <v>21670</v>
      </c>
      <c r="B16320" t="s">
        <v>8</v>
      </c>
      <c r="C16320" t="s">
        <v>16</v>
      </c>
      <c r="D16320" t="s">
        <v>63</v>
      </c>
      <c r="E16320" t="s">
        <v>64</v>
      </c>
      <c r="F16320" t="s">
        <v>65</v>
      </c>
      <c r="G16320" t="s">
        <v>66</v>
      </c>
      <c r="H16320" t="s">
        <v>67</v>
      </c>
      <c r="I16320">
        <v>2014</v>
      </c>
      <c r="J16320" t="s">
        <v>68</v>
      </c>
      <c r="K16320">
        <v>2017</v>
      </c>
      <c r="L16320" s="18">
        <v>42657</v>
      </c>
      <c r="M16320" t="s">
        <v>69</v>
      </c>
      <c r="N16320" t="s">
        <v>65</v>
      </c>
      <c r="O16320" t="s">
        <v>20259</v>
      </c>
    </row>
    <row r="16321" spans="1:15" x14ac:dyDescent="0.3">
      <c r="A16321" t="s">
        <v>21671</v>
      </c>
      <c r="B16321" t="s">
        <v>8</v>
      </c>
      <c r="C16321" t="s">
        <v>18</v>
      </c>
      <c r="D16321" t="s">
        <v>89</v>
      </c>
      <c r="E16321" t="s">
        <v>90</v>
      </c>
      <c r="F16321" t="s">
        <v>65</v>
      </c>
      <c r="G16321" t="s">
        <v>66</v>
      </c>
      <c r="H16321" t="s">
        <v>67</v>
      </c>
      <c r="I16321">
        <v>2015</v>
      </c>
      <c r="J16321" t="s">
        <v>68</v>
      </c>
      <c r="K16321">
        <v>2020</v>
      </c>
      <c r="L16321" s="18">
        <v>42537</v>
      </c>
      <c r="M16321" t="s">
        <v>69</v>
      </c>
      <c r="N16321" t="s">
        <v>65</v>
      </c>
      <c r="O16321" t="s">
        <v>21397</v>
      </c>
    </row>
    <row r="16322" spans="1:15" x14ac:dyDescent="0.3">
      <c r="A16322" t="s">
        <v>21672</v>
      </c>
      <c r="B16322" t="s">
        <v>8</v>
      </c>
      <c r="C16322" t="s">
        <v>18</v>
      </c>
      <c r="D16322" t="s">
        <v>74</v>
      </c>
      <c r="E16322" t="s">
        <v>75</v>
      </c>
      <c r="F16322" t="s">
        <v>65</v>
      </c>
      <c r="G16322" t="s">
        <v>66</v>
      </c>
      <c r="H16322" t="s">
        <v>67</v>
      </c>
      <c r="I16322">
        <v>2015</v>
      </c>
      <c r="J16322" t="s">
        <v>68</v>
      </c>
      <c r="K16322">
        <v>2018</v>
      </c>
      <c r="L16322" s="18">
        <v>43152</v>
      </c>
      <c r="M16322" t="s">
        <v>69</v>
      </c>
      <c r="N16322" t="s">
        <v>65</v>
      </c>
      <c r="O16322" t="s">
        <v>20975</v>
      </c>
    </row>
    <row r="16323" spans="1:15" x14ac:dyDescent="0.3">
      <c r="A16323" t="s">
        <v>21673</v>
      </c>
      <c r="B16323" t="s">
        <v>8</v>
      </c>
      <c r="C16323" t="s">
        <v>25</v>
      </c>
      <c r="D16323" t="s">
        <v>63</v>
      </c>
      <c r="E16323" t="s">
        <v>64</v>
      </c>
      <c r="F16323" t="s">
        <v>65</v>
      </c>
      <c r="G16323" t="s">
        <v>66</v>
      </c>
      <c r="H16323" t="s">
        <v>67</v>
      </c>
      <c r="I16323">
        <v>2014</v>
      </c>
      <c r="J16323" t="s">
        <v>68</v>
      </c>
      <c r="K16323">
        <v>2015</v>
      </c>
      <c r="L16323" s="18">
        <v>42095</v>
      </c>
      <c r="M16323" t="s">
        <v>69</v>
      </c>
      <c r="N16323" t="s">
        <v>65</v>
      </c>
      <c r="O16323" t="s">
        <v>21674</v>
      </c>
    </row>
    <row r="16324" spans="1:15" x14ac:dyDescent="0.3">
      <c r="A16324" t="s">
        <v>21675</v>
      </c>
      <c r="B16324" t="s">
        <v>8</v>
      </c>
      <c r="C16324" t="s">
        <v>18</v>
      </c>
      <c r="D16324" t="s">
        <v>74</v>
      </c>
      <c r="E16324" t="s">
        <v>75</v>
      </c>
      <c r="F16324" t="s">
        <v>65</v>
      </c>
      <c r="G16324" t="s">
        <v>84</v>
      </c>
      <c r="H16324" t="s">
        <v>85</v>
      </c>
      <c r="I16324">
        <v>2015</v>
      </c>
      <c r="J16324" t="s">
        <v>68</v>
      </c>
      <c r="K16324">
        <v>2021</v>
      </c>
      <c r="L16324" s="18">
        <v>43731</v>
      </c>
      <c r="M16324" t="s">
        <v>69</v>
      </c>
      <c r="N16324" t="s">
        <v>65</v>
      </c>
      <c r="O16324" t="s">
        <v>21593</v>
      </c>
    </row>
    <row r="16325" spans="1:15" x14ac:dyDescent="0.3">
      <c r="A16325" t="s">
        <v>21676</v>
      </c>
      <c r="B16325" t="s">
        <v>8</v>
      </c>
      <c r="C16325" t="s">
        <v>18</v>
      </c>
      <c r="D16325" t="s">
        <v>81</v>
      </c>
      <c r="E16325" t="s">
        <v>75</v>
      </c>
      <c r="F16325" t="s">
        <v>65</v>
      </c>
      <c r="G16325" t="s">
        <v>66</v>
      </c>
      <c r="H16325" t="s">
        <v>67</v>
      </c>
      <c r="I16325">
        <v>2014</v>
      </c>
      <c r="J16325" t="s">
        <v>68</v>
      </c>
      <c r="K16325">
        <v>2019</v>
      </c>
      <c r="L16325" s="18">
        <v>43615</v>
      </c>
      <c r="M16325" t="s">
        <v>69</v>
      </c>
      <c r="N16325" t="s">
        <v>65</v>
      </c>
      <c r="O16325" t="s">
        <v>21677</v>
      </c>
    </row>
    <row r="16326" spans="1:15" x14ac:dyDescent="0.3">
      <c r="A16326" t="s">
        <v>21678</v>
      </c>
      <c r="B16326" t="s">
        <v>8</v>
      </c>
      <c r="C16326" t="s">
        <v>19</v>
      </c>
      <c r="D16326" t="s">
        <v>63</v>
      </c>
      <c r="E16326" t="s">
        <v>64</v>
      </c>
      <c r="F16326" t="s">
        <v>65</v>
      </c>
      <c r="G16326" t="s">
        <v>66</v>
      </c>
      <c r="H16326" t="s">
        <v>67</v>
      </c>
      <c r="I16326">
        <v>2014</v>
      </c>
      <c r="J16326" t="s">
        <v>68</v>
      </c>
      <c r="K16326">
        <v>2015</v>
      </c>
      <c r="L16326" s="18">
        <v>42339</v>
      </c>
      <c r="M16326" t="s">
        <v>69</v>
      </c>
      <c r="N16326" t="s">
        <v>65</v>
      </c>
      <c r="O16326" t="s">
        <v>3367</v>
      </c>
    </row>
    <row r="16327" spans="1:15" x14ac:dyDescent="0.3">
      <c r="A16327" t="s">
        <v>21679</v>
      </c>
      <c r="B16327" t="s">
        <v>8</v>
      </c>
      <c r="C16327" t="s">
        <v>15</v>
      </c>
      <c r="D16327" t="s">
        <v>74</v>
      </c>
      <c r="E16327" t="s">
        <v>75</v>
      </c>
      <c r="F16327" t="s">
        <v>65</v>
      </c>
      <c r="G16327" t="s">
        <v>66</v>
      </c>
      <c r="H16327" t="s">
        <v>67</v>
      </c>
      <c r="I16327">
        <v>2014</v>
      </c>
      <c r="J16327" t="s">
        <v>68</v>
      </c>
      <c r="K16327">
        <v>2018</v>
      </c>
      <c r="L16327" s="18">
        <v>43277</v>
      </c>
      <c r="M16327" t="s">
        <v>69</v>
      </c>
      <c r="N16327" t="s">
        <v>65</v>
      </c>
      <c r="O16327" t="s">
        <v>16379</v>
      </c>
    </row>
    <row r="16328" spans="1:15" x14ac:dyDescent="0.3">
      <c r="A16328" t="s">
        <v>21680</v>
      </c>
      <c r="B16328" t="s">
        <v>8</v>
      </c>
      <c r="C16328" t="s">
        <v>18</v>
      </c>
      <c r="D16328" t="s">
        <v>89</v>
      </c>
      <c r="E16328" t="s">
        <v>90</v>
      </c>
      <c r="F16328" t="s">
        <v>65</v>
      </c>
      <c r="G16328" t="s">
        <v>66</v>
      </c>
      <c r="H16328" t="s">
        <v>67</v>
      </c>
      <c r="I16328">
        <v>2015</v>
      </c>
      <c r="J16328" t="s">
        <v>68</v>
      </c>
      <c r="K16328">
        <v>2022</v>
      </c>
      <c r="L16328" s="18">
        <v>44833</v>
      </c>
      <c r="M16328" t="s">
        <v>69</v>
      </c>
      <c r="N16328" t="s">
        <v>65</v>
      </c>
      <c r="O16328" t="s">
        <v>20975</v>
      </c>
    </row>
    <row r="16329" spans="1:15" x14ac:dyDescent="0.3">
      <c r="A16329" t="s">
        <v>21681</v>
      </c>
      <c r="B16329" t="s">
        <v>8</v>
      </c>
      <c r="C16329" t="s">
        <v>31</v>
      </c>
      <c r="D16329" t="s">
        <v>89</v>
      </c>
      <c r="E16329" t="s">
        <v>90</v>
      </c>
      <c r="F16329" t="s">
        <v>65</v>
      </c>
      <c r="G16329" t="s">
        <v>66</v>
      </c>
      <c r="H16329" t="s">
        <v>67</v>
      </c>
      <c r="I16329">
        <v>2015</v>
      </c>
      <c r="J16329" t="s">
        <v>68</v>
      </c>
      <c r="K16329">
        <v>2016</v>
      </c>
      <c r="L16329" s="18">
        <v>42401</v>
      </c>
      <c r="M16329" t="s">
        <v>69</v>
      </c>
      <c r="N16329" t="s">
        <v>65</v>
      </c>
      <c r="O16329" t="s">
        <v>21682</v>
      </c>
    </row>
    <row r="16330" spans="1:15" x14ac:dyDescent="0.3">
      <c r="A16330" t="s">
        <v>21683</v>
      </c>
      <c r="B16330" t="s">
        <v>8</v>
      </c>
      <c r="C16330" t="s">
        <v>16</v>
      </c>
      <c r="D16330" t="s">
        <v>63</v>
      </c>
      <c r="E16330" t="s">
        <v>64</v>
      </c>
      <c r="F16330" t="s">
        <v>65</v>
      </c>
      <c r="G16330" t="s">
        <v>66</v>
      </c>
      <c r="H16330" t="s">
        <v>67</v>
      </c>
      <c r="I16330">
        <v>2014</v>
      </c>
      <c r="J16330" t="s">
        <v>68</v>
      </c>
      <c r="K16330">
        <v>2018</v>
      </c>
      <c r="L16330" s="18">
        <v>43343</v>
      </c>
      <c r="M16330" t="s">
        <v>69</v>
      </c>
      <c r="N16330" t="s">
        <v>65</v>
      </c>
      <c r="O16330" t="s">
        <v>20269</v>
      </c>
    </row>
    <row r="16331" spans="1:15" x14ac:dyDescent="0.3">
      <c r="A16331" t="s">
        <v>21684</v>
      </c>
      <c r="B16331" t="s">
        <v>8</v>
      </c>
      <c r="C16331" t="s">
        <v>18</v>
      </c>
      <c r="D16331" t="s">
        <v>81</v>
      </c>
      <c r="E16331" t="s">
        <v>75</v>
      </c>
      <c r="F16331" t="s">
        <v>65</v>
      </c>
      <c r="G16331" t="s">
        <v>84</v>
      </c>
      <c r="H16331" t="s">
        <v>85</v>
      </c>
      <c r="I16331">
        <v>2015</v>
      </c>
      <c r="J16331" t="s">
        <v>68</v>
      </c>
      <c r="K16331">
        <v>2020</v>
      </c>
      <c r="L16331" s="18">
        <v>44145</v>
      </c>
      <c r="M16331" t="s">
        <v>69</v>
      </c>
      <c r="N16331" t="s">
        <v>65</v>
      </c>
      <c r="O16331" t="s">
        <v>14285</v>
      </c>
    </row>
    <row r="16332" spans="1:15" x14ac:dyDescent="0.3">
      <c r="A16332" t="s">
        <v>21685</v>
      </c>
      <c r="B16332" t="s">
        <v>8</v>
      </c>
      <c r="C16332" t="s">
        <v>19</v>
      </c>
      <c r="D16332" t="s">
        <v>74</v>
      </c>
      <c r="E16332" t="s">
        <v>75</v>
      </c>
      <c r="F16332" t="s">
        <v>65</v>
      </c>
      <c r="G16332" t="s">
        <v>84</v>
      </c>
      <c r="H16332" t="s">
        <v>85</v>
      </c>
      <c r="I16332">
        <v>2015</v>
      </c>
      <c r="J16332" t="s">
        <v>68</v>
      </c>
      <c r="K16332">
        <v>2016</v>
      </c>
      <c r="L16332" s="18">
        <v>42430</v>
      </c>
      <c r="M16332" t="s">
        <v>69</v>
      </c>
      <c r="N16332" t="s">
        <v>65</v>
      </c>
      <c r="O16332" t="s">
        <v>21165</v>
      </c>
    </row>
    <row r="16333" spans="1:15" x14ac:dyDescent="0.3">
      <c r="A16333" t="s">
        <v>21686</v>
      </c>
      <c r="B16333" t="s">
        <v>8</v>
      </c>
      <c r="C16333" t="s">
        <v>18</v>
      </c>
      <c r="D16333" t="s">
        <v>74</v>
      </c>
      <c r="E16333" t="s">
        <v>75</v>
      </c>
      <c r="F16333" t="s">
        <v>65</v>
      </c>
      <c r="G16333" t="s">
        <v>66</v>
      </c>
      <c r="H16333" t="s">
        <v>67</v>
      </c>
      <c r="I16333">
        <v>2015</v>
      </c>
      <c r="J16333" t="s">
        <v>68</v>
      </c>
      <c r="K16333">
        <v>2019</v>
      </c>
      <c r="L16333" s="18">
        <v>43502</v>
      </c>
      <c r="M16333" t="s">
        <v>69</v>
      </c>
      <c r="N16333" t="s">
        <v>65</v>
      </c>
      <c r="O16333" t="s">
        <v>21397</v>
      </c>
    </row>
    <row r="16334" spans="1:15" x14ac:dyDescent="0.3">
      <c r="A16334" t="s">
        <v>21687</v>
      </c>
      <c r="B16334" t="s">
        <v>8</v>
      </c>
      <c r="C16334" t="s">
        <v>18</v>
      </c>
      <c r="D16334" t="s">
        <v>89</v>
      </c>
      <c r="E16334" t="s">
        <v>90</v>
      </c>
      <c r="F16334" t="s">
        <v>65</v>
      </c>
      <c r="G16334" t="s">
        <v>66</v>
      </c>
      <c r="H16334" t="s">
        <v>67</v>
      </c>
      <c r="I16334">
        <v>2015</v>
      </c>
      <c r="J16334" t="s">
        <v>68</v>
      </c>
      <c r="K16334">
        <v>2019</v>
      </c>
      <c r="L16334" s="18">
        <v>43754</v>
      </c>
      <c r="M16334" t="s">
        <v>69</v>
      </c>
      <c r="N16334" t="s">
        <v>65</v>
      </c>
      <c r="O16334" t="s">
        <v>21610</v>
      </c>
    </row>
    <row r="16335" spans="1:15" x14ac:dyDescent="0.3">
      <c r="A16335" t="s">
        <v>21688</v>
      </c>
      <c r="B16335" t="s">
        <v>8</v>
      </c>
      <c r="C16335" t="s">
        <v>26</v>
      </c>
      <c r="D16335" t="s">
        <v>63</v>
      </c>
      <c r="E16335" t="s">
        <v>64</v>
      </c>
      <c r="F16335" t="s">
        <v>65</v>
      </c>
      <c r="G16335" t="s">
        <v>66</v>
      </c>
      <c r="H16335" t="s">
        <v>67</v>
      </c>
      <c r="I16335">
        <v>2015</v>
      </c>
      <c r="J16335" t="s">
        <v>68</v>
      </c>
      <c r="K16335">
        <v>2018</v>
      </c>
      <c r="L16335" s="18">
        <v>43108</v>
      </c>
      <c r="M16335" t="s">
        <v>69</v>
      </c>
      <c r="N16335" t="s">
        <v>65</v>
      </c>
      <c r="O16335" t="s">
        <v>20749</v>
      </c>
    </row>
    <row r="16336" spans="1:15" x14ac:dyDescent="0.3">
      <c r="A16336" t="s">
        <v>21689</v>
      </c>
      <c r="B16336" t="s">
        <v>8</v>
      </c>
      <c r="C16336" t="s">
        <v>16</v>
      </c>
      <c r="D16336" t="s">
        <v>63</v>
      </c>
      <c r="E16336" t="s">
        <v>64</v>
      </c>
      <c r="F16336" t="s">
        <v>65</v>
      </c>
      <c r="G16336" t="s">
        <v>66</v>
      </c>
      <c r="H16336" t="s">
        <v>67</v>
      </c>
      <c r="I16336">
        <v>2015</v>
      </c>
      <c r="J16336" t="s">
        <v>68</v>
      </c>
      <c r="K16336">
        <v>2016</v>
      </c>
      <c r="L16336" s="18">
        <v>42566</v>
      </c>
      <c r="M16336" t="s">
        <v>69</v>
      </c>
      <c r="N16336" t="s">
        <v>65</v>
      </c>
      <c r="O16336" t="s">
        <v>20983</v>
      </c>
    </row>
    <row r="16337" spans="1:15" x14ac:dyDescent="0.3">
      <c r="A16337" t="s">
        <v>21690</v>
      </c>
      <c r="B16337" t="s">
        <v>8</v>
      </c>
      <c r="C16337" t="s">
        <v>18</v>
      </c>
      <c r="D16337" t="s">
        <v>89</v>
      </c>
      <c r="E16337" t="s">
        <v>90</v>
      </c>
      <c r="F16337" t="s">
        <v>65</v>
      </c>
      <c r="G16337" t="s">
        <v>66</v>
      </c>
      <c r="H16337" t="s">
        <v>67</v>
      </c>
      <c r="I16337">
        <v>2015</v>
      </c>
      <c r="J16337" t="s">
        <v>68</v>
      </c>
      <c r="K16337">
        <v>2020</v>
      </c>
      <c r="L16337" s="18">
        <v>44144</v>
      </c>
      <c r="M16337" t="s">
        <v>69</v>
      </c>
      <c r="N16337" t="s">
        <v>65</v>
      </c>
      <c r="O16337" t="s">
        <v>21691</v>
      </c>
    </row>
    <row r="16338" spans="1:15" x14ac:dyDescent="0.3">
      <c r="A16338" t="s">
        <v>21692</v>
      </c>
      <c r="B16338" t="s">
        <v>8</v>
      </c>
      <c r="C16338" t="s">
        <v>27</v>
      </c>
      <c r="D16338" t="s">
        <v>89</v>
      </c>
      <c r="E16338" t="s">
        <v>90</v>
      </c>
      <c r="F16338" t="s">
        <v>65</v>
      </c>
      <c r="G16338" t="s">
        <v>66</v>
      </c>
      <c r="H16338" t="s">
        <v>67</v>
      </c>
      <c r="I16338">
        <v>2015</v>
      </c>
      <c r="J16338" t="s">
        <v>68</v>
      </c>
      <c r="K16338">
        <v>2016</v>
      </c>
      <c r="L16338" s="18">
        <v>42509</v>
      </c>
      <c r="M16338" t="s">
        <v>69</v>
      </c>
      <c r="N16338" t="s">
        <v>65</v>
      </c>
      <c r="O16338" t="s">
        <v>21628</v>
      </c>
    </row>
    <row r="16339" spans="1:15" x14ac:dyDescent="0.3">
      <c r="A16339" t="s">
        <v>21693</v>
      </c>
      <c r="B16339" t="s">
        <v>8</v>
      </c>
      <c r="C16339" t="s">
        <v>18</v>
      </c>
      <c r="D16339" t="s">
        <v>89</v>
      </c>
      <c r="E16339" t="s">
        <v>90</v>
      </c>
      <c r="F16339" t="s">
        <v>65</v>
      </c>
      <c r="G16339" t="s">
        <v>66</v>
      </c>
      <c r="H16339" t="s">
        <v>67</v>
      </c>
      <c r="I16339">
        <v>2015</v>
      </c>
      <c r="J16339" t="s">
        <v>68</v>
      </c>
      <c r="K16339">
        <v>2018</v>
      </c>
      <c r="L16339" s="18">
        <v>43298</v>
      </c>
      <c r="M16339" t="s">
        <v>69</v>
      </c>
      <c r="N16339" t="s">
        <v>65</v>
      </c>
      <c r="O16339" t="s">
        <v>21694</v>
      </c>
    </row>
    <row r="16340" spans="1:15" x14ac:dyDescent="0.3">
      <c r="A16340" t="s">
        <v>21695</v>
      </c>
      <c r="B16340" t="s">
        <v>8</v>
      </c>
      <c r="C16340" t="s">
        <v>28</v>
      </c>
      <c r="D16340" t="s">
        <v>63</v>
      </c>
      <c r="E16340" t="s">
        <v>64</v>
      </c>
      <c r="F16340" t="s">
        <v>65</v>
      </c>
      <c r="G16340" t="s">
        <v>66</v>
      </c>
      <c r="H16340" t="s">
        <v>67</v>
      </c>
      <c r="I16340">
        <v>2015</v>
      </c>
      <c r="J16340" t="s">
        <v>68</v>
      </c>
      <c r="K16340">
        <v>2017</v>
      </c>
      <c r="L16340" s="18">
        <v>43083</v>
      </c>
      <c r="M16340" t="s">
        <v>69</v>
      </c>
      <c r="N16340" t="s">
        <v>68</v>
      </c>
      <c r="O16340" t="s">
        <v>1262</v>
      </c>
    </row>
    <row r="16341" spans="1:15" x14ac:dyDescent="0.3">
      <c r="A16341" t="s">
        <v>21696</v>
      </c>
      <c r="B16341" t="s">
        <v>8</v>
      </c>
      <c r="C16341" t="s">
        <v>19</v>
      </c>
      <c r="D16341" t="s">
        <v>74</v>
      </c>
      <c r="E16341" t="s">
        <v>75</v>
      </c>
      <c r="F16341" t="s">
        <v>65</v>
      </c>
      <c r="G16341" t="s">
        <v>66</v>
      </c>
      <c r="H16341" t="s">
        <v>67</v>
      </c>
      <c r="I16341">
        <v>2015</v>
      </c>
      <c r="J16341" t="s">
        <v>68</v>
      </c>
      <c r="K16341">
        <v>2015</v>
      </c>
      <c r="L16341" s="18">
        <v>42095</v>
      </c>
      <c r="M16341" t="s">
        <v>69</v>
      </c>
      <c r="N16341" t="s">
        <v>65</v>
      </c>
      <c r="O16341" t="s">
        <v>21697</v>
      </c>
    </row>
    <row r="16342" spans="1:15" x14ac:dyDescent="0.3">
      <c r="A16342" t="s">
        <v>21698</v>
      </c>
      <c r="B16342" t="s">
        <v>8</v>
      </c>
      <c r="C16342" t="s">
        <v>18</v>
      </c>
      <c r="D16342" t="s">
        <v>89</v>
      </c>
      <c r="E16342" t="s">
        <v>90</v>
      </c>
      <c r="F16342" t="s">
        <v>68</v>
      </c>
      <c r="G16342" t="s">
        <v>52</v>
      </c>
      <c r="H16342" t="s">
        <v>706</v>
      </c>
      <c r="I16342">
        <v>2015</v>
      </c>
      <c r="J16342" t="s">
        <v>68</v>
      </c>
      <c r="K16342">
        <v>2030</v>
      </c>
      <c r="L16342" s="18">
        <v>42711</v>
      </c>
      <c r="M16342" t="s">
        <v>69</v>
      </c>
      <c r="N16342" t="s">
        <v>65</v>
      </c>
      <c r="O16342" t="s">
        <v>21699</v>
      </c>
    </row>
    <row r="16343" spans="1:15" x14ac:dyDescent="0.3">
      <c r="A16343" t="s">
        <v>21700</v>
      </c>
      <c r="B16343" t="s">
        <v>8</v>
      </c>
      <c r="C16343" t="s">
        <v>19</v>
      </c>
      <c r="D16343" t="s">
        <v>89</v>
      </c>
      <c r="E16343" t="s">
        <v>90</v>
      </c>
      <c r="F16343" t="s">
        <v>65</v>
      </c>
      <c r="G16343" t="s">
        <v>66</v>
      </c>
      <c r="H16343" t="s">
        <v>67</v>
      </c>
      <c r="I16343">
        <v>2015</v>
      </c>
      <c r="J16343" t="s">
        <v>68</v>
      </c>
      <c r="K16343">
        <v>2015</v>
      </c>
      <c r="L16343" s="18">
        <v>42156</v>
      </c>
      <c r="M16343" t="s">
        <v>69</v>
      </c>
      <c r="N16343" t="s">
        <v>65</v>
      </c>
      <c r="O16343" t="s">
        <v>21701</v>
      </c>
    </row>
    <row r="16344" spans="1:15" x14ac:dyDescent="0.3">
      <c r="A16344" t="s">
        <v>21702</v>
      </c>
      <c r="B16344" t="s">
        <v>8</v>
      </c>
      <c r="C16344" t="s">
        <v>27</v>
      </c>
      <c r="D16344" t="s">
        <v>89</v>
      </c>
      <c r="E16344" t="s">
        <v>90</v>
      </c>
      <c r="F16344" t="s">
        <v>65</v>
      </c>
      <c r="G16344" t="s">
        <v>66</v>
      </c>
      <c r="H16344" t="s">
        <v>67</v>
      </c>
      <c r="I16344">
        <v>2015</v>
      </c>
      <c r="J16344" t="s">
        <v>68</v>
      </c>
      <c r="K16344">
        <v>2017</v>
      </c>
      <c r="L16344" s="18">
        <v>42744</v>
      </c>
      <c r="M16344" t="s">
        <v>69</v>
      </c>
      <c r="N16344" t="s">
        <v>65</v>
      </c>
      <c r="O16344" t="s">
        <v>20975</v>
      </c>
    </row>
    <row r="16345" spans="1:15" x14ac:dyDescent="0.3">
      <c r="A16345" t="s">
        <v>21703</v>
      </c>
      <c r="B16345" t="s">
        <v>8</v>
      </c>
      <c r="C16345" t="s">
        <v>18</v>
      </c>
      <c r="D16345" t="s">
        <v>89</v>
      </c>
      <c r="E16345" t="s">
        <v>90</v>
      </c>
      <c r="F16345" t="s">
        <v>68</v>
      </c>
      <c r="G16345" t="s">
        <v>52</v>
      </c>
      <c r="H16345" t="s">
        <v>706</v>
      </c>
      <c r="I16345">
        <v>2015</v>
      </c>
      <c r="J16345" t="s">
        <v>68</v>
      </c>
      <c r="K16345">
        <v>2027</v>
      </c>
      <c r="L16345" s="18">
        <v>46486</v>
      </c>
      <c r="M16345" t="s">
        <v>228</v>
      </c>
      <c r="N16345" t="s">
        <v>65</v>
      </c>
      <c r="O16345" t="s">
        <v>21397</v>
      </c>
    </row>
    <row r="16346" spans="1:15" x14ac:dyDescent="0.3">
      <c r="A16346" t="s">
        <v>21704</v>
      </c>
      <c r="B16346" t="s">
        <v>8</v>
      </c>
      <c r="C16346" t="s">
        <v>16</v>
      </c>
      <c r="D16346" t="s">
        <v>63</v>
      </c>
      <c r="E16346" t="s">
        <v>64</v>
      </c>
      <c r="F16346" t="s">
        <v>65</v>
      </c>
      <c r="G16346" t="s">
        <v>66</v>
      </c>
      <c r="H16346" t="s">
        <v>67</v>
      </c>
      <c r="I16346">
        <v>2015</v>
      </c>
      <c r="J16346" t="s">
        <v>68</v>
      </c>
      <c r="K16346">
        <v>2017</v>
      </c>
      <c r="L16346" s="18">
        <v>42894</v>
      </c>
      <c r="M16346" t="s">
        <v>69</v>
      </c>
      <c r="N16346" t="s">
        <v>65</v>
      </c>
      <c r="O16346" t="s">
        <v>20983</v>
      </c>
    </row>
    <row r="16347" spans="1:15" x14ac:dyDescent="0.3">
      <c r="A16347" t="s">
        <v>21705</v>
      </c>
      <c r="B16347" t="s">
        <v>8</v>
      </c>
      <c r="C16347" t="s">
        <v>16</v>
      </c>
      <c r="D16347" t="s">
        <v>63</v>
      </c>
      <c r="E16347" t="s">
        <v>64</v>
      </c>
      <c r="F16347" t="s">
        <v>65</v>
      </c>
      <c r="G16347" t="s">
        <v>66</v>
      </c>
      <c r="H16347" t="s">
        <v>67</v>
      </c>
      <c r="I16347">
        <v>2015</v>
      </c>
      <c r="J16347" t="s">
        <v>68</v>
      </c>
      <c r="K16347">
        <v>2018</v>
      </c>
      <c r="L16347" s="18">
        <v>42801</v>
      </c>
      <c r="M16347" t="s">
        <v>69</v>
      </c>
      <c r="N16347" t="s">
        <v>65</v>
      </c>
      <c r="O16347" t="s">
        <v>20269</v>
      </c>
    </row>
    <row r="16348" spans="1:15" x14ac:dyDescent="0.3">
      <c r="A16348" t="s">
        <v>21706</v>
      </c>
      <c r="B16348" t="s">
        <v>8</v>
      </c>
      <c r="C16348" t="s">
        <v>29</v>
      </c>
      <c r="D16348" t="s">
        <v>89</v>
      </c>
      <c r="E16348" t="s">
        <v>90</v>
      </c>
      <c r="F16348" t="s">
        <v>65</v>
      </c>
      <c r="G16348" t="s">
        <v>66</v>
      </c>
      <c r="H16348" t="s">
        <v>67</v>
      </c>
      <c r="I16348">
        <v>2015</v>
      </c>
      <c r="J16348" t="s">
        <v>68</v>
      </c>
      <c r="K16348">
        <v>2016</v>
      </c>
      <c r="L16348" s="18">
        <v>42450</v>
      </c>
      <c r="M16348" t="s">
        <v>69</v>
      </c>
      <c r="N16348" t="s">
        <v>65</v>
      </c>
      <c r="O16348" t="s">
        <v>21628</v>
      </c>
    </row>
    <row r="16349" spans="1:15" x14ac:dyDescent="0.3">
      <c r="A16349" t="s">
        <v>21707</v>
      </c>
      <c r="B16349" t="s">
        <v>8</v>
      </c>
      <c r="C16349" t="s">
        <v>23</v>
      </c>
      <c r="D16349" t="s">
        <v>74</v>
      </c>
      <c r="E16349" t="s">
        <v>75</v>
      </c>
      <c r="F16349" t="s">
        <v>65</v>
      </c>
      <c r="G16349" t="s">
        <v>66</v>
      </c>
      <c r="H16349" t="s">
        <v>67</v>
      </c>
      <c r="I16349">
        <v>2015</v>
      </c>
      <c r="J16349" t="s">
        <v>68</v>
      </c>
      <c r="K16349">
        <v>2017</v>
      </c>
      <c r="L16349" s="18">
        <v>42556</v>
      </c>
      <c r="M16349" t="s">
        <v>69</v>
      </c>
      <c r="N16349" t="s">
        <v>65</v>
      </c>
      <c r="O16349" t="s">
        <v>8194</v>
      </c>
    </row>
    <row r="16350" spans="1:15" x14ac:dyDescent="0.3">
      <c r="A16350" t="s">
        <v>21708</v>
      </c>
      <c r="B16350" t="s">
        <v>8</v>
      </c>
      <c r="C16350" t="s">
        <v>16</v>
      </c>
      <c r="D16350" t="s">
        <v>63</v>
      </c>
      <c r="E16350" t="s">
        <v>64</v>
      </c>
      <c r="F16350" t="s">
        <v>65</v>
      </c>
      <c r="G16350" t="s">
        <v>66</v>
      </c>
      <c r="H16350" t="s">
        <v>67</v>
      </c>
      <c r="I16350">
        <v>2015</v>
      </c>
      <c r="J16350" t="s">
        <v>68</v>
      </c>
      <c r="K16350">
        <v>2019</v>
      </c>
      <c r="L16350" s="18">
        <v>42963</v>
      </c>
      <c r="M16350" t="s">
        <v>69</v>
      </c>
      <c r="N16350" t="s">
        <v>65</v>
      </c>
      <c r="O16350" t="s">
        <v>20983</v>
      </c>
    </row>
    <row r="16351" spans="1:15" x14ac:dyDescent="0.3">
      <c r="A16351" t="s">
        <v>21709</v>
      </c>
      <c r="B16351" t="s">
        <v>8</v>
      </c>
      <c r="C16351" t="s">
        <v>18</v>
      </c>
      <c r="D16351" t="s">
        <v>74</v>
      </c>
      <c r="E16351" t="s">
        <v>75</v>
      </c>
      <c r="F16351" t="s">
        <v>65</v>
      </c>
      <c r="G16351" t="s">
        <v>66</v>
      </c>
      <c r="H16351" t="s">
        <v>67</v>
      </c>
      <c r="I16351">
        <v>2015</v>
      </c>
      <c r="J16351" t="s">
        <v>68</v>
      </c>
      <c r="K16351">
        <v>2016</v>
      </c>
      <c r="L16351" s="18">
        <v>42396</v>
      </c>
      <c r="M16351" t="s">
        <v>69</v>
      </c>
      <c r="N16351" t="s">
        <v>65</v>
      </c>
      <c r="O16351" t="s">
        <v>21710</v>
      </c>
    </row>
    <row r="16352" spans="1:15" x14ac:dyDescent="0.3">
      <c r="A16352" t="s">
        <v>21711</v>
      </c>
      <c r="B16352" t="s">
        <v>8</v>
      </c>
      <c r="C16352" t="s">
        <v>18</v>
      </c>
      <c r="D16352" t="s">
        <v>81</v>
      </c>
      <c r="E16352" t="s">
        <v>75</v>
      </c>
      <c r="F16352" t="s">
        <v>65</v>
      </c>
      <c r="G16352" t="s">
        <v>66</v>
      </c>
      <c r="H16352" t="s">
        <v>67</v>
      </c>
      <c r="I16352">
        <v>2015</v>
      </c>
      <c r="J16352" t="s">
        <v>68</v>
      </c>
      <c r="K16352">
        <v>2020</v>
      </c>
      <c r="L16352" s="18">
        <v>44033</v>
      </c>
      <c r="M16352" t="s">
        <v>69</v>
      </c>
      <c r="N16352" t="s">
        <v>65</v>
      </c>
      <c r="O16352" t="s">
        <v>21712</v>
      </c>
    </row>
    <row r="16353" spans="1:15" x14ac:dyDescent="0.3">
      <c r="A16353" t="s">
        <v>21713</v>
      </c>
      <c r="B16353" t="s">
        <v>8</v>
      </c>
      <c r="C16353" t="s">
        <v>16</v>
      </c>
      <c r="D16353" t="s">
        <v>63</v>
      </c>
      <c r="E16353" t="s">
        <v>64</v>
      </c>
      <c r="F16353" t="s">
        <v>65</v>
      </c>
      <c r="G16353" t="s">
        <v>66</v>
      </c>
      <c r="H16353" t="s">
        <v>67</v>
      </c>
      <c r="I16353">
        <v>2015</v>
      </c>
      <c r="J16353" t="s">
        <v>68</v>
      </c>
      <c r="K16353">
        <v>2017</v>
      </c>
      <c r="L16353" s="18">
        <v>42808</v>
      </c>
      <c r="M16353" t="s">
        <v>69</v>
      </c>
      <c r="N16353" t="s">
        <v>65</v>
      </c>
      <c r="O16353" t="s">
        <v>20983</v>
      </c>
    </row>
    <row r="16354" spans="1:15" x14ac:dyDescent="0.3">
      <c r="A16354" t="s">
        <v>21714</v>
      </c>
      <c r="B16354" t="s">
        <v>8</v>
      </c>
      <c r="C16354" t="s">
        <v>18</v>
      </c>
      <c r="D16354" t="s">
        <v>74</v>
      </c>
      <c r="E16354" t="s">
        <v>75</v>
      </c>
      <c r="F16354" t="s">
        <v>65</v>
      </c>
      <c r="G16354" t="s">
        <v>66</v>
      </c>
      <c r="H16354" t="s">
        <v>67</v>
      </c>
      <c r="I16354">
        <v>2015</v>
      </c>
      <c r="J16354" t="s">
        <v>68</v>
      </c>
      <c r="K16354">
        <v>2023</v>
      </c>
      <c r="L16354" s="18">
        <v>45028</v>
      </c>
      <c r="M16354" t="s">
        <v>69</v>
      </c>
      <c r="N16354" t="s">
        <v>65</v>
      </c>
      <c r="O16354" t="s">
        <v>14285</v>
      </c>
    </row>
    <row r="16355" spans="1:15" x14ac:dyDescent="0.3">
      <c r="A16355" t="s">
        <v>21715</v>
      </c>
      <c r="B16355" t="s">
        <v>8</v>
      </c>
      <c r="C16355" t="s">
        <v>16</v>
      </c>
      <c r="D16355" t="s">
        <v>74</v>
      </c>
      <c r="E16355" t="s">
        <v>75</v>
      </c>
      <c r="F16355" t="s">
        <v>65</v>
      </c>
      <c r="G16355" t="s">
        <v>66</v>
      </c>
      <c r="H16355" t="s">
        <v>67</v>
      </c>
      <c r="I16355">
        <v>2015</v>
      </c>
      <c r="J16355" t="s">
        <v>68</v>
      </c>
      <c r="K16355">
        <v>2016</v>
      </c>
      <c r="L16355" s="18">
        <v>42697</v>
      </c>
      <c r="M16355" t="s">
        <v>69</v>
      </c>
      <c r="N16355" t="s">
        <v>65</v>
      </c>
      <c r="O16355" t="s">
        <v>21441</v>
      </c>
    </row>
    <row r="16356" spans="1:15" x14ac:dyDescent="0.3">
      <c r="A16356" t="s">
        <v>21716</v>
      </c>
      <c r="B16356" t="s">
        <v>8</v>
      </c>
      <c r="C16356" t="s">
        <v>18</v>
      </c>
      <c r="D16356" t="s">
        <v>89</v>
      </c>
      <c r="E16356" t="s">
        <v>90</v>
      </c>
      <c r="F16356" t="s">
        <v>65</v>
      </c>
      <c r="G16356" t="s">
        <v>66</v>
      </c>
      <c r="H16356" t="s">
        <v>67</v>
      </c>
      <c r="I16356">
        <v>2015</v>
      </c>
      <c r="J16356" t="s">
        <v>68</v>
      </c>
      <c r="K16356">
        <v>2017</v>
      </c>
      <c r="L16356" s="18">
        <v>43081</v>
      </c>
      <c r="M16356" t="s">
        <v>69</v>
      </c>
      <c r="N16356" t="s">
        <v>65</v>
      </c>
      <c r="O16356" t="s">
        <v>21397</v>
      </c>
    </row>
    <row r="16357" spans="1:15" x14ac:dyDescent="0.3">
      <c r="A16357" t="s">
        <v>21717</v>
      </c>
      <c r="B16357" t="s">
        <v>8</v>
      </c>
      <c r="C16357" t="s">
        <v>18</v>
      </c>
      <c r="D16357" t="s">
        <v>63</v>
      </c>
      <c r="E16357" t="s">
        <v>64</v>
      </c>
      <c r="F16357" t="s">
        <v>65</v>
      </c>
      <c r="G16357" t="s">
        <v>66</v>
      </c>
      <c r="H16357" t="s">
        <v>67</v>
      </c>
      <c r="I16357">
        <v>2015</v>
      </c>
      <c r="J16357" t="s">
        <v>68</v>
      </c>
      <c r="K16357">
        <v>2023</v>
      </c>
      <c r="L16357" s="18">
        <v>43042</v>
      </c>
      <c r="M16357" t="s">
        <v>69</v>
      </c>
      <c r="N16357" t="s">
        <v>65</v>
      </c>
      <c r="O16357" t="s">
        <v>21463</v>
      </c>
    </row>
    <row r="16358" spans="1:15" x14ac:dyDescent="0.3">
      <c r="A16358" t="s">
        <v>21718</v>
      </c>
      <c r="B16358" t="s">
        <v>8</v>
      </c>
      <c r="C16358" t="s">
        <v>25</v>
      </c>
      <c r="D16358" t="s">
        <v>74</v>
      </c>
      <c r="E16358" t="s">
        <v>75</v>
      </c>
      <c r="F16358" t="s">
        <v>65</v>
      </c>
      <c r="G16358" t="s">
        <v>66</v>
      </c>
      <c r="H16358" t="s">
        <v>67</v>
      </c>
      <c r="I16358">
        <v>2015</v>
      </c>
      <c r="J16358" t="s">
        <v>68</v>
      </c>
      <c r="K16358">
        <v>2015</v>
      </c>
      <c r="L16358" s="18">
        <v>42125</v>
      </c>
      <c r="M16358" t="s">
        <v>69</v>
      </c>
      <c r="N16358" t="s">
        <v>65</v>
      </c>
      <c r="O16358" t="s">
        <v>21719</v>
      </c>
    </row>
    <row r="16359" spans="1:15" x14ac:dyDescent="0.3">
      <c r="A16359" t="s">
        <v>21720</v>
      </c>
      <c r="B16359" t="s">
        <v>8</v>
      </c>
      <c r="C16359" t="s">
        <v>29</v>
      </c>
      <c r="D16359" t="s">
        <v>89</v>
      </c>
      <c r="E16359" t="s">
        <v>90</v>
      </c>
      <c r="F16359" t="s">
        <v>65</v>
      </c>
      <c r="G16359" t="s">
        <v>66</v>
      </c>
      <c r="H16359" t="s">
        <v>67</v>
      </c>
      <c r="I16359">
        <v>2015</v>
      </c>
      <c r="J16359" t="s">
        <v>68</v>
      </c>
      <c r="K16359">
        <v>2018</v>
      </c>
      <c r="L16359" s="18">
        <v>42992</v>
      </c>
      <c r="M16359" t="s">
        <v>69</v>
      </c>
      <c r="N16359" t="s">
        <v>65</v>
      </c>
      <c r="O16359" t="s">
        <v>20975</v>
      </c>
    </row>
    <row r="16360" spans="1:15" x14ac:dyDescent="0.3">
      <c r="A16360" t="s">
        <v>21721</v>
      </c>
      <c r="B16360" t="s">
        <v>8</v>
      </c>
      <c r="C16360" t="s">
        <v>16</v>
      </c>
      <c r="D16360" t="s">
        <v>123</v>
      </c>
      <c r="E16360" t="s">
        <v>64</v>
      </c>
      <c r="F16360" t="s">
        <v>65</v>
      </c>
      <c r="G16360" t="s">
        <v>66</v>
      </c>
      <c r="H16360" t="s">
        <v>67</v>
      </c>
      <c r="I16360">
        <v>2015</v>
      </c>
      <c r="J16360" t="s">
        <v>68</v>
      </c>
      <c r="K16360">
        <v>2021</v>
      </c>
      <c r="L16360" s="18">
        <v>44424</v>
      </c>
      <c r="M16360" t="s">
        <v>69</v>
      </c>
      <c r="N16360" t="s">
        <v>65</v>
      </c>
      <c r="O16360" t="s">
        <v>21722</v>
      </c>
    </row>
    <row r="16361" spans="1:15" x14ac:dyDescent="0.3">
      <c r="A16361" t="s">
        <v>21723</v>
      </c>
      <c r="B16361" t="s">
        <v>8</v>
      </c>
      <c r="C16361" t="s">
        <v>23</v>
      </c>
      <c r="D16361" t="s">
        <v>74</v>
      </c>
      <c r="E16361" t="s">
        <v>75</v>
      </c>
      <c r="F16361" t="s">
        <v>65</v>
      </c>
      <c r="G16361" t="s">
        <v>66</v>
      </c>
      <c r="H16361" t="s">
        <v>67</v>
      </c>
      <c r="I16361">
        <v>2015</v>
      </c>
      <c r="J16361" t="s">
        <v>68</v>
      </c>
      <c r="K16361">
        <v>2024</v>
      </c>
      <c r="L16361" s="18">
        <v>43251</v>
      </c>
      <c r="M16361" t="s">
        <v>69</v>
      </c>
      <c r="N16361" t="s">
        <v>68</v>
      </c>
      <c r="O16361" t="s">
        <v>21724</v>
      </c>
    </row>
    <row r="16362" spans="1:15" x14ac:dyDescent="0.3">
      <c r="A16362" t="s">
        <v>21725</v>
      </c>
      <c r="B16362" t="s">
        <v>8</v>
      </c>
      <c r="C16362" t="s">
        <v>18</v>
      </c>
      <c r="D16362" t="s">
        <v>74</v>
      </c>
      <c r="E16362" t="s">
        <v>75</v>
      </c>
      <c r="F16362" t="s">
        <v>65</v>
      </c>
      <c r="G16362" t="s">
        <v>66</v>
      </c>
      <c r="H16362" t="s">
        <v>67</v>
      </c>
      <c r="I16362">
        <v>2015</v>
      </c>
      <c r="J16362" t="s">
        <v>68</v>
      </c>
      <c r="K16362">
        <v>2020</v>
      </c>
      <c r="L16362" s="18">
        <v>43834</v>
      </c>
      <c r="M16362" t="s">
        <v>69</v>
      </c>
      <c r="N16362" t="s">
        <v>65</v>
      </c>
      <c r="O16362" t="s">
        <v>20594</v>
      </c>
    </row>
    <row r="16363" spans="1:15" x14ac:dyDescent="0.3">
      <c r="A16363" t="s">
        <v>21726</v>
      </c>
      <c r="B16363" t="s">
        <v>8</v>
      </c>
      <c r="C16363" t="s">
        <v>18</v>
      </c>
      <c r="D16363" t="s">
        <v>74</v>
      </c>
      <c r="E16363" t="s">
        <v>75</v>
      </c>
      <c r="F16363" t="s">
        <v>65</v>
      </c>
      <c r="G16363" t="s">
        <v>66</v>
      </c>
      <c r="H16363" t="s">
        <v>67</v>
      </c>
      <c r="I16363">
        <v>2015</v>
      </c>
      <c r="J16363" t="s">
        <v>68</v>
      </c>
      <c r="K16363">
        <v>2022</v>
      </c>
      <c r="L16363" s="18">
        <v>43851</v>
      </c>
      <c r="M16363" t="s">
        <v>69</v>
      </c>
      <c r="N16363" t="s">
        <v>65</v>
      </c>
      <c r="O16363" t="s">
        <v>21727</v>
      </c>
    </row>
    <row r="16364" spans="1:15" x14ac:dyDescent="0.3">
      <c r="A16364" t="s">
        <v>21728</v>
      </c>
      <c r="B16364" t="s">
        <v>8</v>
      </c>
      <c r="C16364" t="s">
        <v>18</v>
      </c>
      <c r="D16364" t="s">
        <v>63</v>
      </c>
      <c r="E16364" t="s">
        <v>64</v>
      </c>
      <c r="F16364" t="s">
        <v>65</v>
      </c>
      <c r="G16364" t="s">
        <v>66</v>
      </c>
      <c r="H16364" t="s">
        <v>67</v>
      </c>
      <c r="I16364">
        <v>2015</v>
      </c>
      <c r="J16364" t="s">
        <v>68</v>
      </c>
      <c r="K16364">
        <v>2023</v>
      </c>
      <c r="L16364" s="18">
        <v>43263</v>
      </c>
      <c r="M16364" t="s">
        <v>69</v>
      </c>
      <c r="N16364" t="s">
        <v>65</v>
      </c>
      <c r="O16364" t="s">
        <v>1743</v>
      </c>
    </row>
    <row r="16365" spans="1:15" x14ac:dyDescent="0.3">
      <c r="A16365" t="s">
        <v>21729</v>
      </c>
      <c r="B16365" t="s">
        <v>8</v>
      </c>
      <c r="C16365" t="s">
        <v>31</v>
      </c>
      <c r="D16365" t="s">
        <v>63</v>
      </c>
      <c r="E16365" t="s">
        <v>64</v>
      </c>
      <c r="F16365" t="s">
        <v>68</v>
      </c>
      <c r="G16365" t="s">
        <v>52</v>
      </c>
      <c r="H16365" t="s">
        <v>1291</v>
      </c>
      <c r="I16365">
        <v>2015</v>
      </c>
      <c r="J16365" t="s">
        <v>68</v>
      </c>
      <c r="K16365">
        <v>2039</v>
      </c>
      <c r="L16365" s="18">
        <v>50878</v>
      </c>
      <c r="M16365" t="s">
        <v>228</v>
      </c>
      <c r="N16365" t="s">
        <v>68</v>
      </c>
      <c r="O16365" t="s">
        <v>21730</v>
      </c>
    </row>
    <row r="16366" spans="1:15" x14ac:dyDescent="0.3">
      <c r="A16366" t="s">
        <v>21731</v>
      </c>
      <c r="B16366" t="s">
        <v>8</v>
      </c>
      <c r="C16366" t="s">
        <v>18</v>
      </c>
      <c r="D16366" t="s">
        <v>74</v>
      </c>
      <c r="E16366" t="s">
        <v>75</v>
      </c>
      <c r="F16366" t="s">
        <v>65</v>
      </c>
      <c r="G16366" t="s">
        <v>66</v>
      </c>
      <c r="H16366" t="s">
        <v>67</v>
      </c>
      <c r="I16366">
        <v>2015</v>
      </c>
      <c r="J16366" t="s">
        <v>68</v>
      </c>
      <c r="K16366">
        <v>2022</v>
      </c>
      <c r="L16366" s="18">
        <v>44917</v>
      </c>
      <c r="M16366" t="s">
        <v>69</v>
      </c>
      <c r="N16366" t="s">
        <v>65</v>
      </c>
      <c r="O16366" t="s">
        <v>21732</v>
      </c>
    </row>
    <row r="16367" spans="1:15" x14ac:dyDescent="0.3">
      <c r="A16367" t="s">
        <v>21733</v>
      </c>
      <c r="B16367" t="s">
        <v>8</v>
      </c>
      <c r="C16367" t="s">
        <v>19</v>
      </c>
      <c r="D16367" t="s">
        <v>74</v>
      </c>
      <c r="E16367" t="s">
        <v>75</v>
      </c>
      <c r="F16367" t="s">
        <v>65</v>
      </c>
      <c r="G16367" t="s">
        <v>66</v>
      </c>
      <c r="H16367" t="s">
        <v>67</v>
      </c>
      <c r="I16367">
        <v>2015</v>
      </c>
      <c r="J16367" t="s">
        <v>68</v>
      </c>
      <c r="K16367">
        <v>2017</v>
      </c>
      <c r="L16367" s="18">
        <v>42731</v>
      </c>
      <c r="M16367" t="s">
        <v>69</v>
      </c>
      <c r="N16367" t="s">
        <v>65</v>
      </c>
      <c r="O16367" t="s">
        <v>21634</v>
      </c>
    </row>
    <row r="16368" spans="1:15" x14ac:dyDescent="0.3">
      <c r="A16368" t="s">
        <v>21734</v>
      </c>
      <c r="B16368" t="s">
        <v>8</v>
      </c>
      <c r="C16368" t="s">
        <v>18</v>
      </c>
      <c r="D16368" t="s">
        <v>74</v>
      </c>
      <c r="E16368" t="s">
        <v>75</v>
      </c>
      <c r="F16368" t="s">
        <v>65</v>
      </c>
      <c r="G16368" t="s">
        <v>66</v>
      </c>
      <c r="H16368" t="s">
        <v>67</v>
      </c>
      <c r="I16368">
        <v>2015</v>
      </c>
      <c r="J16368" t="s">
        <v>68</v>
      </c>
      <c r="K16368">
        <v>2018</v>
      </c>
      <c r="L16368" s="18">
        <v>42947</v>
      </c>
      <c r="M16368" t="s">
        <v>69</v>
      </c>
      <c r="N16368" t="s">
        <v>65</v>
      </c>
      <c r="O16368" t="s">
        <v>21025</v>
      </c>
    </row>
    <row r="16369" spans="1:15" x14ac:dyDescent="0.3">
      <c r="A16369" t="s">
        <v>21735</v>
      </c>
      <c r="B16369" t="s">
        <v>8</v>
      </c>
      <c r="C16369" t="s">
        <v>18</v>
      </c>
      <c r="D16369" t="s">
        <v>89</v>
      </c>
      <c r="E16369" t="s">
        <v>90</v>
      </c>
      <c r="F16369" t="s">
        <v>65</v>
      </c>
      <c r="G16369" t="s">
        <v>84</v>
      </c>
      <c r="H16369" t="s">
        <v>85</v>
      </c>
      <c r="I16369">
        <v>2017</v>
      </c>
      <c r="J16369" t="s">
        <v>68</v>
      </c>
      <c r="K16369">
        <v>2022</v>
      </c>
      <c r="L16369" s="18">
        <v>44627</v>
      </c>
      <c r="M16369" t="s">
        <v>69</v>
      </c>
      <c r="N16369" t="s">
        <v>65</v>
      </c>
      <c r="O16369" t="s">
        <v>21736</v>
      </c>
    </row>
    <row r="16370" spans="1:15" x14ac:dyDescent="0.3">
      <c r="A16370" t="s">
        <v>21737</v>
      </c>
      <c r="B16370" t="s">
        <v>8</v>
      </c>
      <c r="C16370" t="s">
        <v>18</v>
      </c>
      <c r="D16370" t="s">
        <v>81</v>
      </c>
      <c r="E16370" t="s">
        <v>75</v>
      </c>
      <c r="F16370" t="s">
        <v>65</v>
      </c>
      <c r="G16370" t="s">
        <v>66</v>
      </c>
      <c r="H16370" t="s">
        <v>67</v>
      </c>
      <c r="I16370">
        <v>2015</v>
      </c>
      <c r="J16370" t="s">
        <v>68</v>
      </c>
      <c r="K16370">
        <v>2020</v>
      </c>
      <c r="L16370" s="18">
        <v>44196</v>
      </c>
      <c r="M16370" t="s">
        <v>69</v>
      </c>
      <c r="N16370" t="s">
        <v>65</v>
      </c>
      <c r="O16370" t="s">
        <v>21738</v>
      </c>
    </row>
    <row r="16371" spans="1:15" x14ac:dyDescent="0.3">
      <c r="A16371" t="s">
        <v>21739</v>
      </c>
      <c r="B16371" t="s">
        <v>8</v>
      </c>
      <c r="C16371" t="s">
        <v>25</v>
      </c>
      <c r="D16371" t="s">
        <v>63</v>
      </c>
      <c r="E16371" t="s">
        <v>64</v>
      </c>
      <c r="F16371" t="s">
        <v>65</v>
      </c>
      <c r="G16371" t="s">
        <v>84</v>
      </c>
      <c r="H16371" t="s">
        <v>85</v>
      </c>
      <c r="I16371">
        <v>2012</v>
      </c>
      <c r="J16371" t="s">
        <v>68</v>
      </c>
      <c r="K16371">
        <v>2014</v>
      </c>
      <c r="L16371" s="18">
        <v>41662</v>
      </c>
      <c r="M16371" t="s">
        <v>69</v>
      </c>
      <c r="N16371" t="s">
        <v>65</v>
      </c>
      <c r="O16371" t="s">
        <v>21740</v>
      </c>
    </row>
    <row r="16372" spans="1:15" x14ac:dyDescent="0.3">
      <c r="A16372" t="s">
        <v>21741</v>
      </c>
      <c r="B16372" t="s">
        <v>8</v>
      </c>
      <c r="C16372" t="s">
        <v>18</v>
      </c>
      <c r="D16372" t="s">
        <v>74</v>
      </c>
      <c r="E16372" t="s">
        <v>75</v>
      </c>
      <c r="F16372" t="s">
        <v>65</v>
      </c>
      <c r="G16372" t="s">
        <v>84</v>
      </c>
      <c r="H16372" t="s">
        <v>85</v>
      </c>
      <c r="I16372">
        <v>2016</v>
      </c>
      <c r="J16372" t="s">
        <v>68</v>
      </c>
      <c r="K16372">
        <v>2018</v>
      </c>
      <c r="L16372" s="18">
        <v>43332</v>
      </c>
      <c r="M16372" t="s">
        <v>69</v>
      </c>
      <c r="N16372" t="s">
        <v>65</v>
      </c>
      <c r="O16372" t="s">
        <v>21397</v>
      </c>
    </row>
    <row r="16373" spans="1:15" x14ac:dyDescent="0.3">
      <c r="A16373" t="s">
        <v>21742</v>
      </c>
      <c r="B16373" t="s">
        <v>8</v>
      </c>
      <c r="C16373" t="s">
        <v>18</v>
      </c>
      <c r="D16373" t="s">
        <v>74</v>
      </c>
      <c r="E16373" t="s">
        <v>75</v>
      </c>
      <c r="F16373" t="s">
        <v>65</v>
      </c>
      <c r="G16373" t="s">
        <v>66</v>
      </c>
      <c r="H16373" t="s">
        <v>67</v>
      </c>
      <c r="I16373">
        <v>2015</v>
      </c>
      <c r="J16373" t="s">
        <v>68</v>
      </c>
      <c r="K16373">
        <v>2018</v>
      </c>
      <c r="L16373" s="18">
        <v>43258</v>
      </c>
      <c r="M16373" t="s">
        <v>69</v>
      </c>
      <c r="N16373" t="s">
        <v>65</v>
      </c>
      <c r="O16373" t="s">
        <v>21628</v>
      </c>
    </row>
    <row r="16374" spans="1:15" x14ac:dyDescent="0.3">
      <c r="A16374" t="s">
        <v>21743</v>
      </c>
      <c r="B16374" t="s">
        <v>8</v>
      </c>
      <c r="C16374" t="s">
        <v>22</v>
      </c>
      <c r="D16374" t="s">
        <v>63</v>
      </c>
      <c r="E16374" t="s">
        <v>64</v>
      </c>
      <c r="F16374" t="s">
        <v>65</v>
      </c>
      <c r="G16374" t="s">
        <v>66</v>
      </c>
      <c r="H16374" t="s">
        <v>67</v>
      </c>
      <c r="I16374">
        <v>2015</v>
      </c>
      <c r="J16374" t="s">
        <v>68</v>
      </c>
      <c r="K16374">
        <v>2021</v>
      </c>
      <c r="L16374" s="18">
        <v>43504</v>
      </c>
      <c r="M16374" t="s">
        <v>69</v>
      </c>
      <c r="N16374" t="s">
        <v>65</v>
      </c>
      <c r="O16374" t="s">
        <v>20432</v>
      </c>
    </row>
    <row r="16375" spans="1:15" x14ac:dyDescent="0.3">
      <c r="A16375" t="s">
        <v>21744</v>
      </c>
      <c r="B16375" t="s">
        <v>8</v>
      </c>
      <c r="C16375" t="s">
        <v>18</v>
      </c>
      <c r="D16375" t="s">
        <v>89</v>
      </c>
      <c r="E16375" t="s">
        <v>90</v>
      </c>
      <c r="F16375" t="s">
        <v>65</v>
      </c>
      <c r="G16375" t="s">
        <v>84</v>
      </c>
      <c r="H16375" t="s">
        <v>85</v>
      </c>
      <c r="I16375">
        <v>2015</v>
      </c>
      <c r="J16375" t="s">
        <v>68</v>
      </c>
      <c r="K16375">
        <v>2018</v>
      </c>
      <c r="L16375" s="18">
        <v>43054</v>
      </c>
      <c r="M16375" t="s">
        <v>69</v>
      </c>
      <c r="N16375" t="s">
        <v>65</v>
      </c>
      <c r="O16375" t="s">
        <v>21745</v>
      </c>
    </row>
    <row r="16376" spans="1:15" x14ac:dyDescent="0.3">
      <c r="A16376" t="s">
        <v>21746</v>
      </c>
      <c r="B16376" t="s">
        <v>8</v>
      </c>
      <c r="C16376" t="s">
        <v>15</v>
      </c>
      <c r="D16376" t="s">
        <v>74</v>
      </c>
      <c r="E16376" t="s">
        <v>75</v>
      </c>
      <c r="F16376" t="s">
        <v>65</v>
      </c>
      <c r="G16376" t="s">
        <v>66</v>
      </c>
      <c r="H16376" t="s">
        <v>67</v>
      </c>
      <c r="I16376">
        <v>2015</v>
      </c>
      <c r="J16376" t="s">
        <v>68</v>
      </c>
      <c r="K16376">
        <v>2018</v>
      </c>
      <c r="L16376" s="18">
        <v>43437</v>
      </c>
      <c r="M16376" t="s">
        <v>69</v>
      </c>
      <c r="N16376" t="s">
        <v>65</v>
      </c>
      <c r="O16376" t="s">
        <v>16379</v>
      </c>
    </row>
    <row r="16377" spans="1:15" x14ac:dyDescent="0.3">
      <c r="A16377" t="s">
        <v>21747</v>
      </c>
      <c r="B16377" t="s">
        <v>8</v>
      </c>
      <c r="C16377" t="s">
        <v>17</v>
      </c>
      <c r="D16377" t="s">
        <v>74</v>
      </c>
      <c r="E16377" t="s">
        <v>75</v>
      </c>
      <c r="F16377" t="s">
        <v>65</v>
      </c>
      <c r="G16377" t="s">
        <v>66</v>
      </c>
      <c r="H16377" t="s">
        <v>67</v>
      </c>
      <c r="I16377">
        <v>2015</v>
      </c>
      <c r="J16377" t="s">
        <v>68</v>
      </c>
      <c r="K16377">
        <v>2016</v>
      </c>
      <c r="L16377" s="18">
        <v>42464</v>
      </c>
      <c r="M16377" t="s">
        <v>69</v>
      </c>
      <c r="N16377" t="s">
        <v>65</v>
      </c>
      <c r="O16377" t="s">
        <v>21120</v>
      </c>
    </row>
    <row r="16378" spans="1:15" x14ac:dyDescent="0.3">
      <c r="A16378" t="s">
        <v>21748</v>
      </c>
      <c r="B16378" t="s">
        <v>8</v>
      </c>
      <c r="C16378" t="s">
        <v>16</v>
      </c>
      <c r="D16378" t="s">
        <v>63</v>
      </c>
      <c r="E16378" t="s">
        <v>64</v>
      </c>
      <c r="F16378" t="s">
        <v>65</v>
      </c>
      <c r="G16378" t="s">
        <v>66</v>
      </c>
      <c r="H16378" t="s">
        <v>67</v>
      </c>
      <c r="I16378">
        <v>2015</v>
      </c>
      <c r="J16378" t="s">
        <v>68</v>
      </c>
      <c r="K16378">
        <v>2023</v>
      </c>
      <c r="L16378" s="18">
        <v>43447</v>
      </c>
      <c r="M16378" t="s">
        <v>69</v>
      </c>
      <c r="N16378" t="s">
        <v>65</v>
      </c>
      <c r="O16378" t="s">
        <v>21749</v>
      </c>
    </row>
    <row r="16379" spans="1:15" x14ac:dyDescent="0.3">
      <c r="A16379" t="s">
        <v>21750</v>
      </c>
      <c r="B16379" t="s">
        <v>8</v>
      </c>
      <c r="C16379" t="s">
        <v>16</v>
      </c>
      <c r="D16379" t="s">
        <v>63</v>
      </c>
      <c r="E16379" t="s">
        <v>64</v>
      </c>
      <c r="F16379" t="s">
        <v>65</v>
      </c>
      <c r="G16379" t="s">
        <v>66</v>
      </c>
      <c r="H16379" t="s">
        <v>67</v>
      </c>
      <c r="I16379">
        <v>2015</v>
      </c>
      <c r="J16379" t="s">
        <v>68</v>
      </c>
      <c r="K16379">
        <v>2016</v>
      </c>
      <c r="L16379" s="18">
        <v>42628</v>
      </c>
      <c r="M16379" t="s">
        <v>69</v>
      </c>
      <c r="N16379" t="s">
        <v>65</v>
      </c>
      <c r="O16379" t="s">
        <v>20983</v>
      </c>
    </row>
    <row r="16380" spans="1:15" x14ac:dyDescent="0.3">
      <c r="A16380" t="s">
        <v>21751</v>
      </c>
      <c r="B16380" t="s">
        <v>8</v>
      </c>
      <c r="C16380" t="s">
        <v>16</v>
      </c>
      <c r="D16380" t="s">
        <v>63</v>
      </c>
      <c r="E16380" t="s">
        <v>64</v>
      </c>
      <c r="F16380" t="s">
        <v>65</v>
      </c>
      <c r="G16380" t="s">
        <v>66</v>
      </c>
      <c r="H16380" t="s">
        <v>67</v>
      </c>
      <c r="I16380">
        <v>2015</v>
      </c>
      <c r="J16380" t="s">
        <v>68</v>
      </c>
      <c r="K16380">
        <v>2016</v>
      </c>
      <c r="L16380" s="18">
        <v>42522</v>
      </c>
      <c r="M16380" t="s">
        <v>69</v>
      </c>
      <c r="N16380" t="s">
        <v>65</v>
      </c>
      <c r="O16380" t="s">
        <v>20983</v>
      </c>
    </row>
    <row r="16381" spans="1:15" x14ac:dyDescent="0.3">
      <c r="A16381" t="s">
        <v>21752</v>
      </c>
      <c r="B16381" t="s">
        <v>8</v>
      </c>
      <c r="C16381" t="s">
        <v>27</v>
      </c>
      <c r="D16381" t="s">
        <v>89</v>
      </c>
      <c r="E16381" t="s">
        <v>90</v>
      </c>
      <c r="F16381" t="s">
        <v>65</v>
      </c>
      <c r="G16381" t="s">
        <v>66</v>
      </c>
      <c r="H16381" t="s">
        <v>67</v>
      </c>
      <c r="I16381">
        <v>2015</v>
      </c>
      <c r="J16381" t="s">
        <v>68</v>
      </c>
      <c r="K16381">
        <v>2017</v>
      </c>
      <c r="L16381" s="18">
        <v>42961</v>
      </c>
      <c r="M16381" t="s">
        <v>69</v>
      </c>
      <c r="N16381" t="s">
        <v>65</v>
      </c>
      <c r="O16381" t="s">
        <v>21059</v>
      </c>
    </row>
    <row r="16382" spans="1:15" x14ac:dyDescent="0.3">
      <c r="A16382" t="s">
        <v>21753</v>
      </c>
      <c r="B16382" t="s">
        <v>8</v>
      </c>
      <c r="C16382" t="s">
        <v>24</v>
      </c>
      <c r="D16382" t="s">
        <v>63</v>
      </c>
      <c r="E16382" t="s">
        <v>64</v>
      </c>
      <c r="F16382" t="s">
        <v>65</v>
      </c>
      <c r="G16382" t="s">
        <v>66</v>
      </c>
      <c r="H16382" t="s">
        <v>67</v>
      </c>
      <c r="I16382">
        <v>2015</v>
      </c>
      <c r="J16382" t="s">
        <v>68</v>
      </c>
      <c r="K16382">
        <v>2015</v>
      </c>
      <c r="L16382" s="18">
        <v>42217</v>
      </c>
      <c r="M16382" t="s">
        <v>69</v>
      </c>
      <c r="N16382" t="s">
        <v>65</v>
      </c>
      <c r="O16382" t="s">
        <v>21754</v>
      </c>
    </row>
    <row r="16383" spans="1:15" x14ac:dyDescent="0.3">
      <c r="A16383" t="s">
        <v>21755</v>
      </c>
      <c r="B16383" t="s">
        <v>8</v>
      </c>
      <c r="C16383" t="s">
        <v>16</v>
      </c>
      <c r="D16383" t="s">
        <v>74</v>
      </c>
      <c r="E16383" t="s">
        <v>75</v>
      </c>
      <c r="F16383" t="s">
        <v>65</v>
      </c>
      <c r="G16383" t="s">
        <v>66</v>
      </c>
      <c r="H16383" t="s">
        <v>67</v>
      </c>
      <c r="I16383">
        <v>2015</v>
      </c>
      <c r="J16383" t="s">
        <v>68</v>
      </c>
      <c r="K16383">
        <v>2017</v>
      </c>
      <c r="L16383" s="18">
        <v>42676</v>
      </c>
      <c r="M16383" t="s">
        <v>69</v>
      </c>
      <c r="N16383" t="s">
        <v>65</v>
      </c>
      <c r="O16383" t="s">
        <v>21165</v>
      </c>
    </row>
    <row r="16384" spans="1:15" x14ac:dyDescent="0.3">
      <c r="A16384" t="s">
        <v>21756</v>
      </c>
      <c r="B16384" t="s">
        <v>8</v>
      </c>
      <c r="C16384" t="s">
        <v>25</v>
      </c>
      <c r="D16384" t="s">
        <v>74</v>
      </c>
      <c r="E16384" t="s">
        <v>75</v>
      </c>
      <c r="F16384" t="s">
        <v>65</v>
      </c>
      <c r="G16384" t="s">
        <v>66</v>
      </c>
      <c r="H16384" t="s">
        <v>67</v>
      </c>
      <c r="I16384">
        <v>2015</v>
      </c>
      <c r="J16384" t="s">
        <v>68</v>
      </c>
      <c r="K16384">
        <v>2016</v>
      </c>
      <c r="L16384" s="18">
        <v>42521</v>
      </c>
      <c r="M16384" t="s">
        <v>69</v>
      </c>
      <c r="N16384" t="s">
        <v>65</v>
      </c>
      <c r="O16384" t="s">
        <v>21710</v>
      </c>
    </row>
    <row r="16385" spans="1:15" x14ac:dyDescent="0.3">
      <c r="A16385" t="s">
        <v>21757</v>
      </c>
      <c r="B16385" t="s">
        <v>8</v>
      </c>
      <c r="C16385" t="s">
        <v>19</v>
      </c>
      <c r="D16385" t="s">
        <v>63</v>
      </c>
      <c r="E16385" t="s">
        <v>64</v>
      </c>
      <c r="F16385" t="s">
        <v>65</v>
      </c>
      <c r="G16385" t="s">
        <v>66</v>
      </c>
      <c r="H16385" t="s">
        <v>67</v>
      </c>
      <c r="I16385">
        <v>2015</v>
      </c>
      <c r="J16385" t="s">
        <v>68</v>
      </c>
      <c r="K16385">
        <v>2016</v>
      </c>
      <c r="L16385" s="18">
        <v>42625</v>
      </c>
      <c r="M16385" t="s">
        <v>69</v>
      </c>
      <c r="N16385" t="s">
        <v>65</v>
      </c>
      <c r="O16385" t="s">
        <v>20886</v>
      </c>
    </row>
    <row r="16386" spans="1:15" x14ac:dyDescent="0.3">
      <c r="A16386" t="s">
        <v>21758</v>
      </c>
      <c r="B16386" t="s">
        <v>8</v>
      </c>
      <c r="C16386" t="s">
        <v>19</v>
      </c>
      <c r="D16386" t="s">
        <v>63</v>
      </c>
      <c r="E16386" t="s">
        <v>64</v>
      </c>
      <c r="F16386" t="s">
        <v>65</v>
      </c>
      <c r="G16386" t="s">
        <v>66</v>
      </c>
      <c r="H16386" t="s">
        <v>67</v>
      </c>
      <c r="I16386">
        <v>2015</v>
      </c>
      <c r="J16386" t="s">
        <v>68</v>
      </c>
      <c r="K16386">
        <v>2016</v>
      </c>
      <c r="L16386" s="18">
        <v>42619</v>
      </c>
      <c r="M16386" t="s">
        <v>69</v>
      </c>
      <c r="N16386" t="s">
        <v>65</v>
      </c>
      <c r="O16386" t="s">
        <v>20886</v>
      </c>
    </row>
    <row r="16387" spans="1:15" x14ac:dyDescent="0.3">
      <c r="A16387" t="s">
        <v>21759</v>
      </c>
      <c r="B16387" t="s">
        <v>8</v>
      </c>
      <c r="C16387" t="s">
        <v>24</v>
      </c>
      <c r="D16387" t="s">
        <v>89</v>
      </c>
      <c r="E16387" t="s">
        <v>90</v>
      </c>
      <c r="F16387" t="s">
        <v>65</v>
      </c>
      <c r="G16387" t="s">
        <v>66</v>
      </c>
      <c r="H16387" t="s">
        <v>67</v>
      </c>
      <c r="I16387">
        <v>2015</v>
      </c>
      <c r="J16387" t="s">
        <v>68</v>
      </c>
      <c r="K16387">
        <v>2018</v>
      </c>
      <c r="L16387" s="18">
        <v>43138</v>
      </c>
      <c r="M16387" t="s">
        <v>69</v>
      </c>
      <c r="N16387" t="s">
        <v>65</v>
      </c>
      <c r="O16387" t="s">
        <v>21760</v>
      </c>
    </row>
    <row r="16388" spans="1:15" x14ac:dyDescent="0.3">
      <c r="A16388" t="s">
        <v>21761</v>
      </c>
      <c r="B16388" t="s">
        <v>8</v>
      </c>
      <c r="C16388" t="s">
        <v>16</v>
      </c>
      <c r="D16388" t="s">
        <v>81</v>
      </c>
      <c r="E16388" t="s">
        <v>75</v>
      </c>
      <c r="F16388" t="s">
        <v>65</v>
      </c>
      <c r="G16388" t="s">
        <v>84</v>
      </c>
      <c r="H16388" t="s">
        <v>227</v>
      </c>
      <c r="I16388">
        <v>2015</v>
      </c>
      <c r="J16388" t="s">
        <v>68</v>
      </c>
      <c r="K16388">
        <v>2017</v>
      </c>
      <c r="L16388" s="18">
        <v>42979</v>
      </c>
      <c r="M16388" t="s">
        <v>228</v>
      </c>
      <c r="N16388" t="s">
        <v>65</v>
      </c>
      <c r="O16388" t="s">
        <v>21762</v>
      </c>
    </row>
    <row r="16389" spans="1:15" x14ac:dyDescent="0.3">
      <c r="A16389" t="s">
        <v>21763</v>
      </c>
      <c r="B16389" t="s">
        <v>8</v>
      </c>
      <c r="C16389" t="s">
        <v>22</v>
      </c>
      <c r="D16389" t="s">
        <v>74</v>
      </c>
      <c r="E16389" t="s">
        <v>75</v>
      </c>
      <c r="F16389" t="s">
        <v>65</v>
      </c>
      <c r="G16389" t="s">
        <v>66</v>
      </c>
      <c r="H16389" t="s">
        <v>67</v>
      </c>
      <c r="I16389">
        <v>2015</v>
      </c>
      <c r="J16389" t="s">
        <v>68</v>
      </c>
      <c r="K16389">
        <v>2017</v>
      </c>
      <c r="L16389" s="18">
        <v>42964</v>
      </c>
      <c r="M16389" t="s">
        <v>69</v>
      </c>
      <c r="N16389" t="s">
        <v>65</v>
      </c>
      <c r="O16389" t="s">
        <v>21459</v>
      </c>
    </row>
    <row r="16390" spans="1:15" x14ac:dyDescent="0.3">
      <c r="A16390" t="s">
        <v>21764</v>
      </c>
      <c r="B16390" t="s">
        <v>8</v>
      </c>
      <c r="C16390" t="s">
        <v>27</v>
      </c>
      <c r="D16390" t="s">
        <v>74</v>
      </c>
      <c r="E16390" t="s">
        <v>75</v>
      </c>
      <c r="F16390" t="s">
        <v>65</v>
      </c>
      <c r="G16390" t="s">
        <v>66</v>
      </c>
      <c r="H16390" t="s">
        <v>67</v>
      </c>
      <c r="I16390">
        <v>2015</v>
      </c>
      <c r="J16390" t="s">
        <v>68</v>
      </c>
      <c r="K16390">
        <v>2018</v>
      </c>
      <c r="L16390" s="18">
        <v>43314</v>
      </c>
      <c r="M16390" t="s">
        <v>69</v>
      </c>
      <c r="N16390" t="s">
        <v>65</v>
      </c>
      <c r="O16390" t="s">
        <v>21765</v>
      </c>
    </row>
    <row r="16391" spans="1:15" x14ac:dyDescent="0.3">
      <c r="A16391" t="s">
        <v>21766</v>
      </c>
      <c r="B16391" t="s">
        <v>8</v>
      </c>
      <c r="C16391" t="s">
        <v>18</v>
      </c>
      <c r="D16391" t="s">
        <v>89</v>
      </c>
      <c r="E16391" t="s">
        <v>90</v>
      </c>
      <c r="F16391" t="s">
        <v>65</v>
      </c>
      <c r="G16391" t="s">
        <v>66</v>
      </c>
      <c r="H16391" t="s">
        <v>67</v>
      </c>
      <c r="I16391">
        <v>2015</v>
      </c>
      <c r="J16391" t="s">
        <v>68</v>
      </c>
      <c r="K16391">
        <v>2017</v>
      </c>
      <c r="L16391" s="18">
        <v>42765</v>
      </c>
      <c r="M16391" t="s">
        <v>69</v>
      </c>
      <c r="N16391" t="s">
        <v>65</v>
      </c>
      <c r="O16391" t="s">
        <v>21059</v>
      </c>
    </row>
    <row r="16392" spans="1:15" x14ac:dyDescent="0.3">
      <c r="A16392" t="s">
        <v>21767</v>
      </c>
      <c r="B16392" t="s">
        <v>8</v>
      </c>
      <c r="C16392" t="s">
        <v>23</v>
      </c>
      <c r="D16392" t="s">
        <v>74</v>
      </c>
      <c r="E16392" t="s">
        <v>75</v>
      </c>
      <c r="F16392" t="s">
        <v>65</v>
      </c>
      <c r="G16392" t="s">
        <v>66</v>
      </c>
      <c r="H16392" t="s">
        <v>67</v>
      </c>
      <c r="I16392">
        <v>2015</v>
      </c>
      <c r="J16392" t="s">
        <v>68</v>
      </c>
      <c r="K16392">
        <v>2022</v>
      </c>
      <c r="L16392" s="18">
        <v>44705</v>
      </c>
      <c r="M16392" t="s">
        <v>69</v>
      </c>
      <c r="N16392" t="s">
        <v>65</v>
      </c>
      <c r="O16392" t="s">
        <v>20992</v>
      </c>
    </row>
    <row r="16393" spans="1:15" x14ac:dyDescent="0.3">
      <c r="A16393" t="s">
        <v>21768</v>
      </c>
      <c r="B16393" t="s">
        <v>8</v>
      </c>
      <c r="C16393" t="s">
        <v>25</v>
      </c>
      <c r="D16393" t="s">
        <v>89</v>
      </c>
      <c r="E16393" t="s">
        <v>90</v>
      </c>
      <c r="F16393" t="s">
        <v>65</v>
      </c>
      <c r="G16393" t="s">
        <v>84</v>
      </c>
      <c r="H16393" t="s">
        <v>85</v>
      </c>
      <c r="I16393">
        <v>2015</v>
      </c>
      <c r="J16393" t="s">
        <v>68</v>
      </c>
      <c r="K16393">
        <v>2015</v>
      </c>
      <c r="L16393" s="18">
        <v>42248</v>
      </c>
      <c r="M16393" t="s">
        <v>69</v>
      </c>
      <c r="N16393" t="s">
        <v>65</v>
      </c>
      <c r="O16393" t="s">
        <v>21215</v>
      </c>
    </row>
    <row r="16394" spans="1:15" x14ac:dyDescent="0.3">
      <c r="A16394" t="s">
        <v>21769</v>
      </c>
      <c r="B16394" t="s">
        <v>8</v>
      </c>
      <c r="C16394" t="s">
        <v>19</v>
      </c>
      <c r="D16394" t="s">
        <v>63</v>
      </c>
      <c r="E16394" t="s">
        <v>64</v>
      </c>
      <c r="F16394" t="s">
        <v>65</v>
      </c>
      <c r="G16394" t="s">
        <v>66</v>
      </c>
      <c r="H16394" t="s">
        <v>67</v>
      </c>
      <c r="I16394">
        <v>2015</v>
      </c>
      <c r="J16394" t="s">
        <v>68</v>
      </c>
      <c r="K16394">
        <v>2019</v>
      </c>
      <c r="L16394" s="18">
        <v>43425</v>
      </c>
      <c r="M16394" t="s">
        <v>69</v>
      </c>
      <c r="N16394" t="s">
        <v>65</v>
      </c>
      <c r="O16394" t="s">
        <v>21770</v>
      </c>
    </row>
    <row r="16395" spans="1:15" x14ac:dyDescent="0.3">
      <c r="A16395" t="s">
        <v>21771</v>
      </c>
      <c r="B16395" t="s">
        <v>8</v>
      </c>
      <c r="C16395" t="s">
        <v>19</v>
      </c>
      <c r="D16395" t="s">
        <v>63</v>
      </c>
      <c r="E16395" t="s">
        <v>64</v>
      </c>
      <c r="F16395" t="s">
        <v>65</v>
      </c>
      <c r="G16395" t="s">
        <v>66</v>
      </c>
      <c r="H16395" t="s">
        <v>67</v>
      </c>
      <c r="I16395">
        <v>2015</v>
      </c>
      <c r="J16395" t="s">
        <v>68</v>
      </c>
      <c r="K16395">
        <v>2019</v>
      </c>
      <c r="L16395" s="18">
        <v>43759</v>
      </c>
      <c r="M16395" t="s">
        <v>69</v>
      </c>
      <c r="N16395" t="s">
        <v>65</v>
      </c>
      <c r="O16395" t="s">
        <v>21152</v>
      </c>
    </row>
    <row r="16396" spans="1:15" x14ac:dyDescent="0.3">
      <c r="A16396" t="s">
        <v>21772</v>
      </c>
      <c r="B16396" t="s">
        <v>8</v>
      </c>
      <c r="C16396" t="s">
        <v>16</v>
      </c>
      <c r="D16396" t="s">
        <v>63</v>
      </c>
      <c r="E16396" t="s">
        <v>64</v>
      </c>
      <c r="F16396" t="s">
        <v>65</v>
      </c>
      <c r="G16396" t="s">
        <v>66</v>
      </c>
      <c r="H16396" t="s">
        <v>67</v>
      </c>
      <c r="I16396">
        <v>2014</v>
      </c>
      <c r="J16396" t="s">
        <v>68</v>
      </c>
      <c r="K16396">
        <v>2016</v>
      </c>
      <c r="L16396" s="18">
        <v>42461</v>
      </c>
      <c r="M16396" t="s">
        <v>69</v>
      </c>
      <c r="N16396" t="s">
        <v>65</v>
      </c>
      <c r="O16396" t="s">
        <v>20983</v>
      </c>
    </row>
    <row r="16397" spans="1:15" x14ac:dyDescent="0.3">
      <c r="A16397" t="s">
        <v>21773</v>
      </c>
      <c r="B16397" t="s">
        <v>8</v>
      </c>
      <c r="C16397" t="s">
        <v>19</v>
      </c>
      <c r="D16397" t="s">
        <v>63</v>
      </c>
      <c r="E16397" t="s">
        <v>64</v>
      </c>
      <c r="F16397" t="s">
        <v>65</v>
      </c>
      <c r="G16397" t="s">
        <v>66</v>
      </c>
      <c r="H16397" t="s">
        <v>67</v>
      </c>
      <c r="I16397">
        <v>2015</v>
      </c>
      <c r="J16397" t="s">
        <v>68</v>
      </c>
      <c r="K16397">
        <v>2019</v>
      </c>
      <c r="L16397" s="18">
        <v>43650</v>
      </c>
      <c r="M16397" t="s">
        <v>69</v>
      </c>
      <c r="N16397" t="s">
        <v>65</v>
      </c>
      <c r="O16397" t="s">
        <v>21152</v>
      </c>
    </row>
    <row r="16398" spans="1:15" x14ac:dyDescent="0.3">
      <c r="A16398" t="s">
        <v>21774</v>
      </c>
      <c r="B16398" t="s">
        <v>8</v>
      </c>
      <c r="C16398" t="s">
        <v>15</v>
      </c>
      <c r="D16398" t="s">
        <v>123</v>
      </c>
      <c r="E16398" t="s">
        <v>64</v>
      </c>
      <c r="F16398" t="s">
        <v>65</v>
      </c>
      <c r="G16398" t="s">
        <v>84</v>
      </c>
      <c r="H16398" t="s">
        <v>85</v>
      </c>
      <c r="I16398">
        <v>2015</v>
      </c>
      <c r="J16398" t="s">
        <v>68</v>
      </c>
      <c r="K16398">
        <v>2020</v>
      </c>
      <c r="L16398" s="18">
        <v>43951</v>
      </c>
      <c r="M16398" t="s">
        <v>69</v>
      </c>
      <c r="N16398" t="s">
        <v>65</v>
      </c>
      <c r="O16398" t="s">
        <v>21775</v>
      </c>
    </row>
    <row r="16399" spans="1:15" x14ac:dyDescent="0.3">
      <c r="A16399" t="s">
        <v>21776</v>
      </c>
      <c r="B16399" t="s">
        <v>8</v>
      </c>
      <c r="C16399" t="s">
        <v>16</v>
      </c>
      <c r="D16399" t="s">
        <v>74</v>
      </c>
      <c r="E16399" t="s">
        <v>75</v>
      </c>
      <c r="F16399" t="s">
        <v>65</v>
      </c>
      <c r="G16399" t="s">
        <v>66</v>
      </c>
      <c r="H16399" t="s">
        <v>67</v>
      </c>
      <c r="I16399">
        <v>2015</v>
      </c>
      <c r="J16399" t="s">
        <v>68</v>
      </c>
      <c r="K16399">
        <v>2017</v>
      </c>
      <c r="L16399" s="18">
        <v>42947</v>
      </c>
      <c r="M16399" t="s">
        <v>69</v>
      </c>
      <c r="N16399" t="s">
        <v>65</v>
      </c>
      <c r="O16399" t="s">
        <v>21589</v>
      </c>
    </row>
    <row r="16400" spans="1:15" x14ac:dyDescent="0.3">
      <c r="A16400" t="s">
        <v>21777</v>
      </c>
      <c r="B16400" t="s">
        <v>8</v>
      </c>
      <c r="C16400" t="s">
        <v>20</v>
      </c>
      <c r="D16400" t="s">
        <v>81</v>
      </c>
      <c r="E16400" t="s">
        <v>75</v>
      </c>
      <c r="F16400" t="s">
        <v>65</v>
      </c>
      <c r="G16400" t="s">
        <v>66</v>
      </c>
      <c r="H16400" t="s">
        <v>67</v>
      </c>
      <c r="I16400">
        <v>2017</v>
      </c>
      <c r="J16400" t="s">
        <v>68</v>
      </c>
      <c r="K16400">
        <v>2018</v>
      </c>
      <c r="L16400" s="18">
        <v>43214</v>
      </c>
      <c r="M16400" t="s">
        <v>69</v>
      </c>
      <c r="N16400" t="s">
        <v>65</v>
      </c>
      <c r="O16400" t="s">
        <v>21778</v>
      </c>
    </row>
    <row r="16401" spans="1:15" x14ac:dyDescent="0.3">
      <c r="A16401" t="s">
        <v>21779</v>
      </c>
      <c r="B16401" t="s">
        <v>8</v>
      </c>
      <c r="C16401" t="s">
        <v>23</v>
      </c>
      <c r="D16401" t="s">
        <v>89</v>
      </c>
      <c r="E16401" t="s">
        <v>90</v>
      </c>
      <c r="F16401" t="s">
        <v>65</v>
      </c>
      <c r="G16401" t="s">
        <v>66</v>
      </c>
      <c r="H16401" t="s">
        <v>67</v>
      </c>
      <c r="I16401">
        <v>2015</v>
      </c>
      <c r="J16401" t="s">
        <v>68</v>
      </c>
      <c r="K16401">
        <v>2020</v>
      </c>
      <c r="L16401" s="18">
        <v>43964</v>
      </c>
      <c r="M16401" t="s">
        <v>69</v>
      </c>
      <c r="N16401" t="s">
        <v>65</v>
      </c>
      <c r="O16401" t="s">
        <v>21780</v>
      </c>
    </row>
    <row r="16402" spans="1:15" x14ac:dyDescent="0.3">
      <c r="A16402" t="s">
        <v>21781</v>
      </c>
      <c r="B16402" t="s">
        <v>8</v>
      </c>
      <c r="C16402" t="s">
        <v>19</v>
      </c>
      <c r="D16402" t="s">
        <v>63</v>
      </c>
      <c r="E16402" t="s">
        <v>64</v>
      </c>
      <c r="F16402" t="s">
        <v>65</v>
      </c>
      <c r="G16402" t="s">
        <v>66</v>
      </c>
      <c r="H16402" t="s">
        <v>67</v>
      </c>
      <c r="I16402">
        <v>2015</v>
      </c>
      <c r="J16402" t="s">
        <v>68</v>
      </c>
      <c r="K16402">
        <v>2019</v>
      </c>
      <c r="L16402" s="18">
        <v>43630</v>
      </c>
      <c r="M16402" t="s">
        <v>69</v>
      </c>
      <c r="N16402" t="s">
        <v>65</v>
      </c>
      <c r="O16402" t="s">
        <v>21782</v>
      </c>
    </row>
    <row r="16403" spans="1:15" x14ac:dyDescent="0.3">
      <c r="A16403" t="s">
        <v>21783</v>
      </c>
      <c r="B16403" t="s">
        <v>8</v>
      </c>
      <c r="C16403" t="s">
        <v>15</v>
      </c>
      <c r="D16403" t="s">
        <v>63</v>
      </c>
      <c r="E16403" t="s">
        <v>64</v>
      </c>
      <c r="F16403" t="s">
        <v>65</v>
      </c>
      <c r="G16403" t="s">
        <v>66</v>
      </c>
      <c r="H16403" t="s">
        <v>67</v>
      </c>
      <c r="I16403">
        <v>2015</v>
      </c>
      <c r="J16403" t="s">
        <v>68</v>
      </c>
      <c r="K16403">
        <v>2017</v>
      </c>
      <c r="L16403" s="18">
        <v>42599</v>
      </c>
      <c r="M16403" t="s">
        <v>69</v>
      </c>
      <c r="N16403" t="s">
        <v>65</v>
      </c>
      <c r="O16403" t="s">
        <v>16379</v>
      </c>
    </row>
    <row r="16404" spans="1:15" x14ac:dyDescent="0.3">
      <c r="A16404" t="s">
        <v>21784</v>
      </c>
      <c r="B16404" t="s">
        <v>8</v>
      </c>
      <c r="C16404" t="s">
        <v>15</v>
      </c>
      <c r="D16404" t="s">
        <v>74</v>
      </c>
      <c r="E16404" t="s">
        <v>75</v>
      </c>
      <c r="F16404" t="s">
        <v>65</v>
      </c>
      <c r="G16404" t="s">
        <v>66</v>
      </c>
      <c r="H16404" t="s">
        <v>67</v>
      </c>
      <c r="I16404">
        <v>2015</v>
      </c>
      <c r="J16404" t="s">
        <v>68</v>
      </c>
      <c r="K16404">
        <v>2016</v>
      </c>
      <c r="L16404" s="18">
        <v>42440</v>
      </c>
      <c r="M16404" t="s">
        <v>69</v>
      </c>
      <c r="N16404" t="s">
        <v>65</v>
      </c>
      <c r="O16404" t="s">
        <v>21785</v>
      </c>
    </row>
    <row r="16405" spans="1:15" x14ac:dyDescent="0.3">
      <c r="A16405" t="s">
        <v>21786</v>
      </c>
      <c r="B16405" t="s">
        <v>8</v>
      </c>
      <c r="C16405" t="s">
        <v>16</v>
      </c>
      <c r="D16405" t="s">
        <v>63</v>
      </c>
      <c r="E16405" t="s">
        <v>64</v>
      </c>
      <c r="F16405" t="s">
        <v>65</v>
      </c>
      <c r="G16405" t="s">
        <v>66</v>
      </c>
      <c r="H16405" t="s">
        <v>67</v>
      </c>
      <c r="I16405">
        <v>2015</v>
      </c>
      <c r="J16405" t="s">
        <v>68</v>
      </c>
      <c r="K16405">
        <v>2017</v>
      </c>
      <c r="L16405" s="18">
        <v>42775</v>
      </c>
      <c r="M16405" t="s">
        <v>69</v>
      </c>
      <c r="N16405" t="s">
        <v>65</v>
      </c>
      <c r="O16405" t="s">
        <v>20983</v>
      </c>
    </row>
    <row r="16406" spans="1:15" x14ac:dyDescent="0.3">
      <c r="A16406" t="s">
        <v>21787</v>
      </c>
      <c r="B16406" t="s">
        <v>8</v>
      </c>
      <c r="C16406" t="s">
        <v>18</v>
      </c>
      <c r="D16406" t="s">
        <v>63</v>
      </c>
      <c r="E16406" t="s">
        <v>64</v>
      </c>
      <c r="F16406" t="s">
        <v>65</v>
      </c>
      <c r="G16406" t="s">
        <v>84</v>
      </c>
      <c r="H16406" t="s">
        <v>85</v>
      </c>
      <c r="I16406">
        <v>2016</v>
      </c>
      <c r="J16406" t="s">
        <v>68</v>
      </c>
      <c r="K16406">
        <v>2017</v>
      </c>
      <c r="L16406" s="18">
        <v>43031</v>
      </c>
      <c r="M16406" t="s">
        <v>69</v>
      </c>
      <c r="N16406" t="s">
        <v>65</v>
      </c>
      <c r="O16406" t="s">
        <v>1027</v>
      </c>
    </row>
    <row r="16407" spans="1:15" x14ac:dyDescent="0.3">
      <c r="A16407" t="s">
        <v>21788</v>
      </c>
      <c r="B16407" t="s">
        <v>8</v>
      </c>
      <c r="C16407" t="s">
        <v>18</v>
      </c>
      <c r="D16407" t="s">
        <v>89</v>
      </c>
      <c r="E16407" t="s">
        <v>90</v>
      </c>
      <c r="F16407" t="s">
        <v>65</v>
      </c>
      <c r="G16407" t="s">
        <v>84</v>
      </c>
      <c r="H16407" t="s">
        <v>85</v>
      </c>
      <c r="I16407">
        <v>2016</v>
      </c>
      <c r="J16407" t="s">
        <v>68</v>
      </c>
      <c r="K16407">
        <v>2022</v>
      </c>
      <c r="L16407" s="18">
        <v>44568</v>
      </c>
      <c r="M16407" t="s">
        <v>69</v>
      </c>
      <c r="N16407" t="s">
        <v>65</v>
      </c>
      <c r="O16407" t="s">
        <v>21789</v>
      </c>
    </row>
    <row r="16408" spans="1:15" x14ac:dyDescent="0.3">
      <c r="A16408" t="s">
        <v>21790</v>
      </c>
      <c r="B16408" t="s">
        <v>8</v>
      </c>
      <c r="C16408" t="s">
        <v>18</v>
      </c>
      <c r="D16408" t="s">
        <v>89</v>
      </c>
      <c r="E16408" t="s">
        <v>90</v>
      </c>
      <c r="F16408" t="s">
        <v>65</v>
      </c>
      <c r="G16408" t="s">
        <v>66</v>
      </c>
      <c r="H16408" t="s">
        <v>67</v>
      </c>
      <c r="I16408">
        <v>2015</v>
      </c>
      <c r="J16408" t="s">
        <v>68</v>
      </c>
      <c r="K16408">
        <v>2018</v>
      </c>
      <c r="L16408" s="18">
        <v>43291</v>
      </c>
      <c r="M16408" t="s">
        <v>69</v>
      </c>
      <c r="N16408" t="s">
        <v>65</v>
      </c>
      <c r="O16408" t="s">
        <v>21791</v>
      </c>
    </row>
    <row r="16409" spans="1:15" x14ac:dyDescent="0.3">
      <c r="A16409" t="s">
        <v>21792</v>
      </c>
      <c r="B16409" t="s">
        <v>8</v>
      </c>
      <c r="C16409" t="s">
        <v>18</v>
      </c>
      <c r="D16409" t="s">
        <v>74</v>
      </c>
      <c r="E16409" t="s">
        <v>75</v>
      </c>
      <c r="F16409" t="s">
        <v>65</v>
      </c>
      <c r="G16409" t="s">
        <v>66</v>
      </c>
      <c r="H16409" t="s">
        <v>67</v>
      </c>
      <c r="I16409">
        <v>2016</v>
      </c>
      <c r="J16409" t="s">
        <v>68</v>
      </c>
      <c r="K16409">
        <v>2021</v>
      </c>
      <c r="L16409" s="18">
        <v>43774</v>
      </c>
      <c r="M16409" t="s">
        <v>69</v>
      </c>
      <c r="N16409" t="s">
        <v>65</v>
      </c>
      <c r="O16409" t="s">
        <v>21793</v>
      </c>
    </row>
    <row r="16410" spans="1:15" x14ac:dyDescent="0.3">
      <c r="A16410" t="s">
        <v>21794</v>
      </c>
      <c r="B16410" t="s">
        <v>8</v>
      </c>
      <c r="C16410" t="s">
        <v>16</v>
      </c>
      <c r="D16410" t="s">
        <v>89</v>
      </c>
      <c r="E16410" t="s">
        <v>90</v>
      </c>
      <c r="F16410" t="s">
        <v>65</v>
      </c>
      <c r="G16410" t="s">
        <v>66</v>
      </c>
      <c r="H16410" t="s">
        <v>67</v>
      </c>
      <c r="I16410">
        <v>2015</v>
      </c>
      <c r="J16410" t="s">
        <v>68</v>
      </c>
      <c r="K16410">
        <v>2016</v>
      </c>
      <c r="L16410" s="18">
        <v>42724</v>
      </c>
      <c r="M16410" t="s">
        <v>69</v>
      </c>
      <c r="N16410" t="s">
        <v>65</v>
      </c>
      <c r="O16410" t="s">
        <v>2593</v>
      </c>
    </row>
    <row r="16411" spans="1:15" x14ac:dyDescent="0.3">
      <c r="A16411" t="s">
        <v>21795</v>
      </c>
      <c r="B16411" t="s">
        <v>8</v>
      </c>
      <c r="C16411" t="s">
        <v>18</v>
      </c>
      <c r="D16411" t="s">
        <v>89</v>
      </c>
      <c r="E16411" t="s">
        <v>90</v>
      </c>
      <c r="F16411" t="s">
        <v>65</v>
      </c>
      <c r="G16411" t="s">
        <v>84</v>
      </c>
      <c r="H16411" t="s">
        <v>85</v>
      </c>
      <c r="I16411">
        <v>2016</v>
      </c>
      <c r="J16411" t="s">
        <v>68</v>
      </c>
      <c r="K16411">
        <v>2022</v>
      </c>
      <c r="L16411" s="18">
        <v>44610</v>
      </c>
      <c r="M16411" t="s">
        <v>69</v>
      </c>
      <c r="N16411" t="s">
        <v>65</v>
      </c>
      <c r="O16411" t="s">
        <v>21796</v>
      </c>
    </row>
    <row r="16412" spans="1:15" x14ac:dyDescent="0.3">
      <c r="A16412" t="s">
        <v>21797</v>
      </c>
      <c r="B16412" t="s">
        <v>8</v>
      </c>
      <c r="C16412" t="s">
        <v>18</v>
      </c>
      <c r="D16412" t="s">
        <v>81</v>
      </c>
      <c r="E16412" t="s">
        <v>75</v>
      </c>
      <c r="F16412" t="s">
        <v>65</v>
      </c>
      <c r="G16412" t="s">
        <v>84</v>
      </c>
      <c r="H16412" t="s">
        <v>85</v>
      </c>
      <c r="I16412">
        <v>2015</v>
      </c>
      <c r="J16412" t="s">
        <v>68</v>
      </c>
      <c r="K16412">
        <v>2022</v>
      </c>
      <c r="L16412" s="18">
        <v>44803</v>
      </c>
      <c r="M16412" t="s">
        <v>69</v>
      </c>
      <c r="N16412" t="s">
        <v>65</v>
      </c>
      <c r="O16412" t="s">
        <v>21798</v>
      </c>
    </row>
    <row r="16413" spans="1:15" x14ac:dyDescent="0.3">
      <c r="A16413" t="s">
        <v>21799</v>
      </c>
      <c r="B16413" t="s">
        <v>8</v>
      </c>
      <c r="C16413" t="s">
        <v>19</v>
      </c>
      <c r="D16413" t="s">
        <v>74</v>
      </c>
      <c r="E16413" t="s">
        <v>75</v>
      </c>
      <c r="F16413" t="s">
        <v>65</v>
      </c>
      <c r="G16413" t="s">
        <v>84</v>
      </c>
      <c r="H16413" t="s">
        <v>85</v>
      </c>
      <c r="I16413">
        <v>2016</v>
      </c>
      <c r="J16413" t="s">
        <v>68</v>
      </c>
      <c r="K16413">
        <v>2018</v>
      </c>
      <c r="L16413" s="18">
        <v>43368</v>
      </c>
      <c r="M16413" t="s">
        <v>69</v>
      </c>
      <c r="N16413" t="s">
        <v>65</v>
      </c>
      <c r="O16413" t="s">
        <v>21267</v>
      </c>
    </row>
    <row r="16414" spans="1:15" x14ac:dyDescent="0.3">
      <c r="A16414" t="s">
        <v>21800</v>
      </c>
      <c r="B16414" t="s">
        <v>8</v>
      </c>
      <c r="C16414" t="s">
        <v>27</v>
      </c>
      <c r="D16414" t="s">
        <v>89</v>
      </c>
      <c r="E16414" t="s">
        <v>90</v>
      </c>
      <c r="F16414" t="s">
        <v>65</v>
      </c>
      <c r="G16414" t="s">
        <v>66</v>
      </c>
      <c r="H16414" t="s">
        <v>67</v>
      </c>
      <c r="I16414">
        <v>2015</v>
      </c>
      <c r="J16414" t="s">
        <v>68</v>
      </c>
      <c r="K16414">
        <v>2017</v>
      </c>
      <c r="L16414" s="18">
        <v>43009</v>
      </c>
      <c r="M16414" t="s">
        <v>69</v>
      </c>
      <c r="N16414" t="s">
        <v>65</v>
      </c>
      <c r="O16414" t="s">
        <v>21510</v>
      </c>
    </row>
    <row r="16415" spans="1:15" x14ac:dyDescent="0.3">
      <c r="A16415" t="s">
        <v>21801</v>
      </c>
      <c r="B16415" t="s">
        <v>8</v>
      </c>
      <c r="C16415" t="s">
        <v>22</v>
      </c>
      <c r="D16415" t="s">
        <v>74</v>
      </c>
      <c r="E16415" t="s">
        <v>75</v>
      </c>
      <c r="F16415" t="s">
        <v>65</v>
      </c>
      <c r="G16415" t="s">
        <v>84</v>
      </c>
      <c r="H16415" t="s">
        <v>85</v>
      </c>
      <c r="I16415">
        <v>2016</v>
      </c>
      <c r="J16415" t="s">
        <v>68</v>
      </c>
      <c r="K16415">
        <v>2017</v>
      </c>
      <c r="L16415" s="18">
        <v>42746</v>
      </c>
      <c r="M16415" t="s">
        <v>69</v>
      </c>
      <c r="N16415" t="s">
        <v>65</v>
      </c>
      <c r="O16415" t="s">
        <v>19989</v>
      </c>
    </row>
    <row r="16416" spans="1:15" x14ac:dyDescent="0.3">
      <c r="A16416" t="s">
        <v>21802</v>
      </c>
      <c r="B16416" t="s">
        <v>8</v>
      </c>
      <c r="C16416" t="s">
        <v>18</v>
      </c>
      <c r="D16416" t="s">
        <v>89</v>
      </c>
      <c r="E16416" t="s">
        <v>90</v>
      </c>
      <c r="F16416" t="s">
        <v>65</v>
      </c>
      <c r="G16416" t="s">
        <v>66</v>
      </c>
      <c r="H16416" t="s">
        <v>67</v>
      </c>
      <c r="I16416">
        <v>2015</v>
      </c>
      <c r="J16416" t="s">
        <v>68</v>
      </c>
      <c r="K16416">
        <v>2017</v>
      </c>
      <c r="L16416" s="18">
        <v>42794</v>
      </c>
      <c r="M16416" t="s">
        <v>69</v>
      </c>
      <c r="N16416" t="s">
        <v>65</v>
      </c>
      <c r="O16416" t="s">
        <v>21059</v>
      </c>
    </row>
    <row r="16417" spans="1:15" x14ac:dyDescent="0.3">
      <c r="A16417" t="s">
        <v>21803</v>
      </c>
      <c r="B16417" t="s">
        <v>8</v>
      </c>
      <c r="C16417" t="s">
        <v>28</v>
      </c>
      <c r="D16417" t="s">
        <v>63</v>
      </c>
      <c r="E16417" t="s">
        <v>64</v>
      </c>
      <c r="F16417" t="s">
        <v>65</v>
      </c>
      <c r="G16417" t="s">
        <v>66</v>
      </c>
      <c r="H16417" t="s">
        <v>67</v>
      </c>
      <c r="I16417">
        <v>2016</v>
      </c>
      <c r="J16417" t="s">
        <v>68</v>
      </c>
      <c r="K16417">
        <v>2022</v>
      </c>
      <c r="L16417" s="18">
        <v>44672</v>
      </c>
      <c r="M16417" t="s">
        <v>69</v>
      </c>
      <c r="N16417" t="s">
        <v>68</v>
      </c>
      <c r="O16417" t="s">
        <v>1262</v>
      </c>
    </row>
    <row r="16418" spans="1:15" x14ac:dyDescent="0.3">
      <c r="A16418" t="s">
        <v>21804</v>
      </c>
      <c r="B16418" t="s">
        <v>8</v>
      </c>
      <c r="C16418" t="s">
        <v>16</v>
      </c>
      <c r="D16418" t="s">
        <v>74</v>
      </c>
      <c r="E16418" t="s">
        <v>75</v>
      </c>
      <c r="F16418" t="s">
        <v>65</v>
      </c>
      <c r="G16418" t="s">
        <v>66</v>
      </c>
      <c r="H16418" t="s">
        <v>67</v>
      </c>
      <c r="I16418">
        <v>2016</v>
      </c>
      <c r="J16418" t="s">
        <v>68</v>
      </c>
      <c r="K16418">
        <v>2019</v>
      </c>
      <c r="L16418" s="18">
        <v>43587</v>
      </c>
      <c r="M16418" t="s">
        <v>69</v>
      </c>
      <c r="N16418" t="s">
        <v>65</v>
      </c>
      <c r="O16418" t="s">
        <v>21805</v>
      </c>
    </row>
    <row r="16419" spans="1:15" x14ac:dyDescent="0.3">
      <c r="A16419" t="s">
        <v>21806</v>
      </c>
      <c r="B16419" t="s">
        <v>8</v>
      </c>
      <c r="C16419" t="s">
        <v>16</v>
      </c>
      <c r="D16419" t="s">
        <v>63</v>
      </c>
      <c r="E16419" t="s">
        <v>64</v>
      </c>
      <c r="F16419" t="s">
        <v>65</v>
      </c>
      <c r="G16419" t="s">
        <v>66</v>
      </c>
      <c r="H16419" t="s">
        <v>67</v>
      </c>
      <c r="I16419">
        <v>2016</v>
      </c>
      <c r="J16419" t="s">
        <v>68</v>
      </c>
      <c r="K16419">
        <v>2020</v>
      </c>
      <c r="L16419" s="18">
        <v>44145</v>
      </c>
      <c r="M16419" t="s">
        <v>69</v>
      </c>
      <c r="N16419" t="s">
        <v>65</v>
      </c>
      <c r="O16419" t="s">
        <v>20471</v>
      </c>
    </row>
    <row r="16420" spans="1:15" x14ac:dyDescent="0.3">
      <c r="A16420" t="s">
        <v>21807</v>
      </c>
      <c r="B16420" t="s">
        <v>8</v>
      </c>
      <c r="C16420" t="s">
        <v>18</v>
      </c>
      <c r="D16420" t="s">
        <v>74</v>
      </c>
      <c r="E16420" t="s">
        <v>75</v>
      </c>
      <c r="F16420" t="s">
        <v>65</v>
      </c>
      <c r="G16420" t="s">
        <v>84</v>
      </c>
      <c r="H16420" t="s">
        <v>85</v>
      </c>
      <c r="I16420">
        <v>2016</v>
      </c>
      <c r="J16420" t="s">
        <v>68</v>
      </c>
      <c r="K16420">
        <v>2016</v>
      </c>
      <c r="L16420" s="18">
        <v>42552</v>
      </c>
      <c r="M16420" t="s">
        <v>69</v>
      </c>
      <c r="N16420" t="s">
        <v>65</v>
      </c>
      <c r="O16420" t="s">
        <v>19654</v>
      </c>
    </row>
    <row r="16421" spans="1:15" x14ac:dyDescent="0.3">
      <c r="A16421" t="s">
        <v>21808</v>
      </c>
      <c r="B16421" t="s">
        <v>8</v>
      </c>
      <c r="C16421" t="s">
        <v>18</v>
      </c>
      <c r="D16421" t="s">
        <v>74</v>
      </c>
      <c r="E16421" t="s">
        <v>75</v>
      </c>
      <c r="F16421" t="s">
        <v>65</v>
      </c>
      <c r="G16421" t="s">
        <v>84</v>
      </c>
      <c r="H16421" t="s">
        <v>227</v>
      </c>
      <c r="I16421">
        <v>2018</v>
      </c>
      <c r="J16421" t="s">
        <v>65</v>
      </c>
      <c r="K16421">
        <v>2020</v>
      </c>
      <c r="L16421" s="18">
        <v>43710</v>
      </c>
      <c r="M16421" t="s">
        <v>228</v>
      </c>
      <c r="N16421" t="s">
        <v>65</v>
      </c>
      <c r="O16421" t="s">
        <v>10439</v>
      </c>
    </row>
    <row r="16422" spans="1:15" x14ac:dyDescent="0.3">
      <c r="A16422" t="s">
        <v>21809</v>
      </c>
      <c r="B16422" t="s">
        <v>8</v>
      </c>
      <c r="C16422" t="s">
        <v>16</v>
      </c>
      <c r="D16422" t="s">
        <v>89</v>
      </c>
      <c r="E16422" t="s">
        <v>90</v>
      </c>
      <c r="F16422" t="s">
        <v>65</v>
      </c>
      <c r="G16422" t="s">
        <v>66</v>
      </c>
      <c r="H16422" t="s">
        <v>67</v>
      </c>
      <c r="I16422">
        <v>2010</v>
      </c>
      <c r="J16422" t="s">
        <v>68</v>
      </c>
      <c r="K16422">
        <v>2018</v>
      </c>
      <c r="L16422" s="18">
        <v>43122</v>
      </c>
      <c r="M16422" t="s">
        <v>69</v>
      </c>
      <c r="N16422" t="s">
        <v>65</v>
      </c>
      <c r="O16422" t="s">
        <v>21516</v>
      </c>
    </row>
    <row r="16423" spans="1:15" x14ac:dyDescent="0.3">
      <c r="A16423" t="s">
        <v>21810</v>
      </c>
      <c r="B16423" t="s">
        <v>8</v>
      </c>
      <c r="C16423" t="s">
        <v>29</v>
      </c>
      <c r="D16423" t="s">
        <v>74</v>
      </c>
      <c r="E16423" t="s">
        <v>75</v>
      </c>
      <c r="F16423" t="s">
        <v>65</v>
      </c>
      <c r="G16423" t="s">
        <v>66</v>
      </c>
      <c r="H16423" t="s">
        <v>67</v>
      </c>
      <c r="I16423">
        <v>2017</v>
      </c>
      <c r="J16423" t="s">
        <v>68</v>
      </c>
      <c r="K16423">
        <v>2018</v>
      </c>
      <c r="L16423" s="18">
        <v>43384</v>
      </c>
      <c r="M16423" t="s">
        <v>69</v>
      </c>
      <c r="N16423" t="s">
        <v>65</v>
      </c>
      <c r="O16423" t="s">
        <v>21459</v>
      </c>
    </row>
    <row r="16424" spans="1:15" x14ac:dyDescent="0.3">
      <c r="A16424" t="s">
        <v>21811</v>
      </c>
      <c r="B16424" t="s">
        <v>8</v>
      </c>
      <c r="C16424" t="s">
        <v>18</v>
      </c>
      <c r="D16424" t="s">
        <v>89</v>
      </c>
      <c r="E16424" t="s">
        <v>90</v>
      </c>
      <c r="F16424" t="s">
        <v>65</v>
      </c>
      <c r="G16424" t="s">
        <v>66</v>
      </c>
      <c r="H16424" t="s">
        <v>67</v>
      </c>
      <c r="I16424">
        <v>2016</v>
      </c>
      <c r="J16424" t="s">
        <v>68</v>
      </c>
      <c r="K16424">
        <v>2017</v>
      </c>
      <c r="L16424" s="18">
        <v>42979</v>
      </c>
      <c r="M16424" t="s">
        <v>69</v>
      </c>
      <c r="N16424" t="s">
        <v>65</v>
      </c>
      <c r="O16424" t="s">
        <v>21712</v>
      </c>
    </row>
    <row r="16425" spans="1:15" x14ac:dyDescent="0.3">
      <c r="A16425" t="s">
        <v>21812</v>
      </c>
      <c r="B16425" t="s">
        <v>8</v>
      </c>
      <c r="C16425" t="s">
        <v>22</v>
      </c>
      <c r="D16425" t="s">
        <v>123</v>
      </c>
      <c r="E16425" t="s">
        <v>64</v>
      </c>
      <c r="F16425" t="s">
        <v>65</v>
      </c>
      <c r="G16425" t="s">
        <v>66</v>
      </c>
      <c r="H16425" t="s">
        <v>67</v>
      </c>
      <c r="I16425">
        <v>2016</v>
      </c>
      <c r="J16425" t="s">
        <v>68</v>
      </c>
      <c r="K16425">
        <v>2022</v>
      </c>
      <c r="L16425" s="18">
        <v>44564</v>
      </c>
      <c r="M16425" t="s">
        <v>69</v>
      </c>
      <c r="N16425" t="s">
        <v>68</v>
      </c>
      <c r="O16425" t="s">
        <v>20432</v>
      </c>
    </row>
    <row r="16426" spans="1:15" x14ac:dyDescent="0.3">
      <c r="A16426" t="s">
        <v>21813</v>
      </c>
      <c r="B16426" t="s">
        <v>8</v>
      </c>
      <c r="C16426" t="s">
        <v>18</v>
      </c>
      <c r="D16426" t="s">
        <v>74</v>
      </c>
      <c r="E16426" t="s">
        <v>75</v>
      </c>
      <c r="F16426" t="s">
        <v>65</v>
      </c>
      <c r="G16426" t="s">
        <v>66</v>
      </c>
      <c r="H16426" t="s">
        <v>67</v>
      </c>
      <c r="I16426">
        <v>2017</v>
      </c>
      <c r="J16426" t="s">
        <v>68</v>
      </c>
      <c r="K16426">
        <v>2023</v>
      </c>
      <c r="L16426" s="18">
        <v>44431</v>
      </c>
      <c r="M16426" t="s">
        <v>69</v>
      </c>
      <c r="N16426" t="s">
        <v>65</v>
      </c>
      <c r="O16426" t="s">
        <v>10439</v>
      </c>
    </row>
    <row r="16427" spans="1:15" x14ac:dyDescent="0.3">
      <c r="A16427" t="s">
        <v>21814</v>
      </c>
      <c r="B16427" t="s">
        <v>8</v>
      </c>
      <c r="C16427" t="s">
        <v>16</v>
      </c>
      <c r="D16427" t="s">
        <v>63</v>
      </c>
      <c r="E16427" t="s">
        <v>64</v>
      </c>
      <c r="F16427" t="s">
        <v>65</v>
      </c>
      <c r="G16427" t="s">
        <v>66</v>
      </c>
      <c r="H16427" t="s">
        <v>67</v>
      </c>
      <c r="I16427">
        <v>2016</v>
      </c>
      <c r="J16427" t="s">
        <v>68</v>
      </c>
      <c r="K16427">
        <v>2021</v>
      </c>
      <c r="L16427" s="18">
        <v>43647</v>
      </c>
      <c r="M16427" t="s">
        <v>69</v>
      </c>
      <c r="N16427" t="s">
        <v>65</v>
      </c>
      <c r="O16427" t="s">
        <v>20983</v>
      </c>
    </row>
    <row r="16428" spans="1:15" x14ac:dyDescent="0.3">
      <c r="A16428" t="s">
        <v>21815</v>
      </c>
      <c r="B16428" t="s">
        <v>8</v>
      </c>
      <c r="C16428" t="s">
        <v>22</v>
      </c>
      <c r="D16428" t="s">
        <v>74</v>
      </c>
      <c r="E16428" t="s">
        <v>75</v>
      </c>
      <c r="F16428" t="s">
        <v>65</v>
      </c>
      <c r="G16428" t="s">
        <v>66</v>
      </c>
      <c r="H16428" t="s">
        <v>67</v>
      </c>
      <c r="I16428">
        <v>2016</v>
      </c>
      <c r="J16428" t="s">
        <v>68</v>
      </c>
      <c r="K16428">
        <v>2019</v>
      </c>
      <c r="L16428" s="18">
        <v>43479</v>
      </c>
      <c r="M16428" t="s">
        <v>69</v>
      </c>
      <c r="N16428" t="s">
        <v>65</v>
      </c>
      <c r="O16428" t="s">
        <v>21816</v>
      </c>
    </row>
    <row r="16429" spans="1:15" x14ac:dyDescent="0.3">
      <c r="A16429" t="s">
        <v>21817</v>
      </c>
      <c r="B16429" t="s">
        <v>8</v>
      </c>
      <c r="C16429" t="s">
        <v>26</v>
      </c>
      <c r="D16429" t="s">
        <v>63</v>
      </c>
      <c r="E16429" t="s">
        <v>64</v>
      </c>
      <c r="F16429" t="s">
        <v>65</v>
      </c>
      <c r="G16429" t="s">
        <v>66</v>
      </c>
      <c r="H16429" t="s">
        <v>67</v>
      </c>
      <c r="I16429">
        <v>2016</v>
      </c>
      <c r="J16429" t="s">
        <v>68</v>
      </c>
      <c r="K16429">
        <v>2020</v>
      </c>
      <c r="L16429" s="18">
        <v>43635</v>
      </c>
      <c r="M16429" t="s">
        <v>69</v>
      </c>
      <c r="N16429" t="s">
        <v>65</v>
      </c>
      <c r="O16429" t="s">
        <v>21628</v>
      </c>
    </row>
    <row r="16430" spans="1:15" x14ac:dyDescent="0.3">
      <c r="A16430" t="s">
        <v>21818</v>
      </c>
      <c r="B16430" t="s">
        <v>8</v>
      </c>
      <c r="C16430" t="s">
        <v>18</v>
      </c>
      <c r="D16430" t="s">
        <v>89</v>
      </c>
      <c r="E16430" t="s">
        <v>90</v>
      </c>
      <c r="F16430" t="s">
        <v>65</v>
      </c>
      <c r="G16430" t="s">
        <v>84</v>
      </c>
      <c r="H16430" t="s">
        <v>85</v>
      </c>
      <c r="I16430">
        <v>2016</v>
      </c>
      <c r="J16430" t="s">
        <v>68</v>
      </c>
      <c r="K16430">
        <v>2019</v>
      </c>
      <c r="L16430" s="18">
        <v>43732</v>
      </c>
      <c r="M16430" t="s">
        <v>69</v>
      </c>
      <c r="N16430" t="s">
        <v>65</v>
      </c>
      <c r="O16430" t="s">
        <v>21463</v>
      </c>
    </row>
    <row r="16431" spans="1:15" x14ac:dyDescent="0.3">
      <c r="A16431" t="s">
        <v>21819</v>
      </c>
      <c r="B16431" t="s">
        <v>8</v>
      </c>
      <c r="C16431" t="s">
        <v>18</v>
      </c>
      <c r="D16431" t="s">
        <v>89</v>
      </c>
      <c r="E16431" t="s">
        <v>90</v>
      </c>
      <c r="F16431" t="s">
        <v>65</v>
      </c>
      <c r="G16431" t="s">
        <v>66</v>
      </c>
      <c r="H16431" t="s">
        <v>67</v>
      </c>
      <c r="I16431">
        <v>2016</v>
      </c>
      <c r="J16431" t="s">
        <v>68</v>
      </c>
      <c r="K16431">
        <v>2019</v>
      </c>
      <c r="L16431" s="18">
        <v>43706</v>
      </c>
      <c r="M16431" t="s">
        <v>69</v>
      </c>
      <c r="N16431" t="s">
        <v>65</v>
      </c>
      <c r="O16431" t="s">
        <v>9742</v>
      </c>
    </row>
    <row r="16432" spans="1:15" x14ac:dyDescent="0.3">
      <c r="A16432" t="s">
        <v>21820</v>
      </c>
      <c r="B16432" t="s">
        <v>8</v>
      </c>
      <c r="C16432" t="s">
        <v>18</v>
      </c>
      <c r="D16432" t="s">
        <v>89</v>
      </c>
      <c r="E16432" t="s">
        <v>90</v>
      </c>
      <c r="F16432" t="s">
        <v>65</v>
      </c>
      <c r="G16432" t="s">
        <v>84</v>
      </c>
      <c r="H16432" t="s">
        <v>85</v>
      </c>
      <c r="I16432">
        <v>2016</v>
      </c>
      <c r="J16432" t="s">
        <v>68</v>
      </c>
      <c r="K16432">
        <v>2018</v>
      </c>
      <c r="L16432" s="18">
        <v>43425</v>
      </c>
      <c r="M16432" t="s">
        <v>69</v>
      </c>
      <c r="N16432" t="s">
        <v>65</v>
      </c>
      <c r="O16432" t="s">
        <v>21821</v>
      </c>
    </row>
    <row r="16433" spans="1:15" x14ac:dyDescent="0.3">
      <c r="A16433" t="s">
        <v>21822</v>
      </c>
      <c r="B16433" t="s">
        <v>8</v>
      </c>
      <c r="C16433" t="s">
        <v>20</v>
      </c>
      <c r="D16433" t="s">
        <v>74</v>
      </c>
      <c r="E16433" t="s">
        <v>75</v>
      </c>
      <c r="F16433" t="s">
        <v>65</v>
      </c>
      <c r="G16433" t="s">
        <v>66</v>
      </c>
      <c r="H16433" t="s">
        <v>67</v>
      </c>
      <c r="I16433">
        <v>2017</v>
      </c>
      <c r="J16433" t="s">
        <v>68</v>
      </c>
      <c r="K16433">
        <v>2019</v>
      </c>
      <c r="L16433" s="18">
        <v>43544</v>
      </c>
      <c r="M16433" t="s">
        <v>69</v>
      </c>
      <c r="N16433" t="s">
        <v>65</v>
      </c>
      <c r="O16433" t="s">
        <v>21823</v>
      </c>
    </row>
    <row r="16434" spans="1:15" x14ac:dyDescent="0.3">
      <c r="A16434" t="s">
        <v>21824</v>
      </c>
      <c r="B16434" t="s">
        <v>8</v>
      </c>
      <c r="C16434" t="s">
        <v>27</v>
      </c>
      <c r="D16434" t="s">
        <v>74</v>
      </c>
      <c r="E16434" t="s">
        <v>75</v>
      </c>
      <c r="F16434" t="s">
        <v>65</v>
      </c>
      <c r="G16434" t="s">
        <v>66</v>
      </c>
      <c r="H16434" t="s">
        <v>67</v>
      </c>
      <c r="I16434">
        <v>2016</v>
      </c>
      <c r="J16434" t="s">
        <v>68</v>
      </c>
      <c r="K16434">
        <v>2018</v>
      </c>
      <c r="L16434" s="18">
        <v>43125</v>
      </c>
      <c r="M16434" t="s">
        <v>69</v>
      </c>
      <c r="N16434" t="s">
        <v>65</v>
      </c>
      <c r="O16434" t="s">
        <v>21825</v>
      </c>
    </row>
    <row r="16435" spans="1:15" x14ac:dyDescent="0.3">
      <c r="A16435" t="s">
        <v>21826</v>
      </c>
      <c r="B16435" t="s">
        <v>8</v>
      </c>
      <c r="C16435" t="s">
        <v>26</v>
      </c>
      <c r="D16435" t="s">
        <v>74</v>
      </c>
      <c r="E16435" t="s">
        <v>75</v>
      </c>
      <c r="F16435" t="s">
        <v>65</v>
      </c>
      <c r="G16435" t="s">
        <v>66</v>
      </c>
      <c r="H16435" t="s">
        <v>67</v>
      </c>
      <c r="I16435">
        <v>2016</v>
      </c>
      <c r="J16435" t="s">
        <v>68</v>
      </c>
      <c r="K16435">
        <v>2017</v>
      </c>
      <c r="L16435" s="18">
        <v>42849</v>
      </c>
      <c r="M16435" t="s">
        <v>69</v>
      </c>
      <c r="N16435" t="s">
        <v>65</v>
      </c>
      <c r="O16435" t="s">
        <v>21589</v>
      </c>
    </row>
    <row r="16436" spans="1:15" x14ac:dyDescent="0.3">
      <c r="A16436" t="s">
        <v>21827</v>
      </c>
      <c r="B16436" t="s">
        <v>8</v>
      </c>
      <c r="C16436" t="s">
        <v>20</v>
      </c>
      <c r="D16436" t="s">
        <v>81</v>
      </c>
      <c r="E16436" t="s">
        <v>75</v>
      </c>
      <c r="F16436" t="s">
        <v>65</v>
      </c>
      <c r="G16436" t="s">
        <v>84</v>
      </c>
      <c r="H16436" t="s">
        <v>227</v>
      </c>
      <c r="I16436">
        <v>2017</v>
      </c>
      <c r="J16436" t="s">
        <v>65</v>
      </c>
      <c r="K16436">
        <v>2020</v>
      </c>
      <c r="L16436" s="18">
        <v>43969</v>
      </c>
      <c r="M16436" t="s">
        <v>228</v>
      </c>
      <c r="N16436" t="s">
        <v>65</v>
      </c>
      <c r="O16436" t="s">
        <v>21828</v>
      </c>
    </row>
    <row r="16437" spans="1:15" x14ac:dyDescent="0.3">
      <c r="A16437" t="s">
        <v>21829</v>
      </c>
      <c r="B16437" t="s">
        <v>8</v>
      </c>
      <c r="C16437" t="s">
        <v>18</v>
      </c>
      <c r="D16437" t="s">
        <v>74</v>
      </c>
      <c r="E16437" t="s">
        <v>75</v>
      </c>
      <c r="F16437" t="s">
        <v>65</v>
      </c>
      <c r="G16437" t="s">
        <v>84</v>
      </c>
      <c r="H16437" t="s">
        <v>85</v>
      </c>
      <c r="I16437">
        <v>2016</v>
      </c>
      <c r="J16437" t="s">
        <v>68</v>
      </c>
      <c r="K16437">
        <v>2017</v>
      </c>
      <c r="L16437" s="18">
        <v>42877</v>
      </c>
      <c r="M16437" t="s">
        <v>69</v>
      </c>
      <c r="N16437" t="s">
        <v>65</v>
      </c>
      <c r="O16437" t="s">
        <v>21830</v>
      </c>
    </row>
    <row r="16438" spans="1:15" x14ac:dyDescent="0.3">
      <c r="A16438" t="s">
        <v>21831</v>
      </c>
      <c r="B16438" t="s">
        <v>8</v>
      </c>
      <c r="C16438" t="s">
        <v>23</v>
      </c>
      <c r="D16438" t="s">
        <v>63</v>
      </c>
      <c r="E16438" t="s">
        <v>64</v>
      </c>
      <c r="F16438" t="s">
        <v>65</v>
      </c>
      <c r="G16438" t="s">
        <v>66</v>
      </c>
      <c r="H16438" t="s">
        <v>67</v>
      </c>
      <c r="I16438">
        <v>2016</v>
      </c>
      <c r="J16438" t="s">
        <v>68</v>
      </c>
      <c r="K16438">
        <v>2019</v>
      </c>
      <c r="L16438" s="18">
        <v>43669</v>
      </c>
      <c r="M16438" t="s">
        <v>69</v>
      </c>
      <c r="N16438" t="s">
        <v>65</v>
      </c>
      <c r="O16438" t="s">
        <v>19654</v>
      </c>
    </row>
    <row r="16439" spans="1:15" x14ac:dyDescent="0.3">
      <c r="A16439" t="s">
        <v>21832</v>
      </c>
      <c r="B16439" t="s">
        <v>8</v>
      </c>
      <c r="C16439" t="s">
        <v>16</v>
      </c>
      <c r="D16439" t="s">
        <v>63</v>
      </c>
      <c r="E16439" t="s">
        <v>64</v>
      </c>
      <c r="F16439" t="s">
        <v>65</v>
      </c>
      <c r="G16439" t="s">
        <v>66</v>
      </c>
      <c r="H16439" t="s">
        <v>67</v>
      </c>
      <c r="I16439">
        <v>2016</v>
      </c>
      <c r="J16439" t="s">
        <v>68</v>
      </c>
      <c r="K16439">
        <v>2019</v>
      </c>
      <c r="L16439" s="18">
        <v>43642</v>
      </c>
      <c r="M16439" t="s">
        <v>69</v>
      </c>
      <c r="N16439" t="s">
        <v>65</v>
      </c>
      <c r="O16439" t="s">
        <v>20983</v>
      </c>
    </row>
    <row r="16440" spans="1:15" x14ac:dyDescent="0.3">
      <c r="A16440" t="s">
        <v>21833</v>
      </c>
      <c r="B16440" t="s">
        <v>8</v>
      </c>
      <c r="C16440" t="s">
        <v>18</v>
      </c>
      <c r="D16440" t="s">
        <v>81</v>
      </c>
      <c r="E16440" t="s">
        <v>75</v>
      </c>
      <c r="F16440" t="s">
        <v>65</v>
      </c>
      <c r="G16440" t="s">
        <v>66</v>
      </c>
      <c r="H16440" t="s">
        <v>67</v>
      </c>
      <c r="I16440">
        <v>2016</v>
      </c>
      <c r="J16440" t="s">
        <v>68</v>
      </c>
      <c r="K16440">
        <v>2020</v>
      </c>
      <c r="L16440" s="18">
        <v>43886</v>
      </c>
      <c r="M16440" t="s">
        <v>69</v>
      </c>
      <c r="N16440" t="s">
        <v>65</v>
      </c>
      <c r="O16440" t="s">
        <v>21463</v>
      </c>
    </row>
    <row r="16441" spans="1:15" x14ac:dyDescent="0.3">
      <c r="A16441" t="s">
        <v>21834</v>
      </c>
      <c r="B16441" t="s">
        <v>8</v>
      </c>
      <c r="C16441" t="s">
        <v>18</v>
      </c>
      <c r="D16441" t="s">
        <v>89</v>
      </c>
      <c r="E16441" t="s">
        <v>90</v>
      </c>
      <c r="F16441" t="s">
        <v>65</v>
      </c>
      <c r="G16441" t="s">
        <v>84</v>
      </c>
      <c r="H16441" t="s">
        <v>85</v>
      </c>
      <c r="I16441">
        <v>2016</v>
      </c>
      <c r="J16441" t="s">
        <v>68</v>
      </c>
      <c r="K16441">
        <v>2021</v>
      </c>
      <c r="L16441" s="18">
        <v>44452</v>
      </c>
      <c r="M16441" t="s">
        <v>69</v>
      </c>
      <c r="N16441" t="s">
        <v>65</v>
      </c>
      <c r="O16441" t="s">
        <v>21835</v>
      </c>
    </row>
    <row r="16442" spans="1:15" x14ac:dyDescent="0.3">
      <c r="A16442" t="s">
        <v>21836</v>
      </c>
      <c r="B16442" t="s">
        <v>8</v>
      </c>
      <c r="C16442" t="s">
        <v>18</v>
      </c>
      <c r="D16442" t="s">
        <v>89</v>
      </c>
      <c r="E16442" t="s">
        <v>90</v>
      </c>
      <c r="F16442" t="s">
        <v>65</v>
      </c>
      <c r="G16442" t="s">
        <v>66</v>
      </c>
      <c r="H16442" t="s">
        <v>67</v>
      </c>
      <c r="I16442">
        <v>2016</v>
      </c>
      <c r="J16442" t="s">
        <v>68</v>
      </c>
      <c r="K16442">
        <v>2020</v>
      </c>
      <c r="L16442" s="18">
        <v>43893</v>
      </c>
      <c r="M16442" t="s">
        <v>69</v>
      </c>
      <c r="N16442" t="s">
        <v>65</v>
      </c>
      <c r="O16442" t="s">
        <v>21837</v>
      </c>
    </row>
    <row r="16443" spans="1:15" x14ac:dyDescent="0.3">
      <c r="A16443" t="s">
        <v>21838</v>
      </c>
      <c r="B16443" t="s">
        <v>8</v>
      </c>
      <c r="C16443" t="s">
        <v>16</v>
      </c>
      <c r="D16443" t="s">
        <v>63</v>
      </c>
      <c r="E16443" t="s">
        <v>64</v>
      </c>
      <c r="F16443" t="s">
        <v>65</v>
      </c>
      <c r="G16443" t="s">
        <v>66</v>
      </c>
      <c r="H16443" t="s">
        <v>67</v>
      </c>
      <c r="I16443">
        <v>2017</v>
      </c>
      <c r="J16443" t="s">
        <v>68</v>
      </c>
      <c r="K16443">
        <v>2019</v>
      </c>
      <c r="L16443" s="18">
        <v>43829</v>
      </c>
      <c r="M16443" t="s">
        <v>69</v>
      </c>
      <c r="N16443" t="s">
        <v>65</v>
      </c>
      <c r="O16443" t="s">
        <v>20983</v>
      </c>
    </row>
    <row r="16444" spans="1:15" x14ac:dyDescent="0.3">
      <c r="A16444" t="s">
        <v>21839</v>
      </c>
      <c r="B16444" t="s">
        <v>8</v>
      </c>
      <c r="C16444" t="s">
        <v>16</v>
      </c>
      <c r="D16444" t="s">
        <v>63</v>
      </c>
      <c r="E16444" t="s">
        <v>64</v>
      </c>
      <c r="F16444" t="s">
        <v>65</v>
      </c>
      <c r="G16444" t="s">
        <v>66</v>
      </c>
      <c r="H16444" t="s">
        <v>67</v>
      </c>
      <c r="I16444">
        <v>2016</v>
      </c>
      <c r="J16444" t="s">
        <v>68</v>
      </c>
      <c r="K16444">
        <v>2018</v>
      </c>
      <c r="L16444" s="18">
        <v>42955</v>
      </c>
      <c r="M16444" t="s">
        <v>69</v>
      </c>
      <c r="N16444" t="s">
        <v>65</v>
      </c>
      <c r="O16444" t="s">
        <v>21840</v>
      </c>
    </row>
    <row r="16445" spans="1:15" x14ac:dyDescent="0.3">
      <c r="A16445" t="s">
        <v>21841</v>
      </c>
      <c r="B16445" t="s">
        <v>8</v>
      </c>
      <c r="C16445" t="s">
        <v>16</v>
      </c>
      <c r="D16445" t="s">
        <v>63</v>
      </c>
      <c r="E16445" t="s">
        <v>64</v>
      </c>
      <c r="F16445" t="s">
        <v>65</v>
      </c>
      <c r="G16445" t="s">
        <v>66</v>
      </c>
      <c r="H16445" t="s">
        <v>67</v>
      </c>
      <c r="I16445">
        <v>2016</v>
      </c>
      <c r="J16445" t="s">
        <v>68</v>
      </c>
      <c r="K16445">
        <v>2018</v>
      </c>
      <c r="L16445" s="18">
        <v>42921</v>
      </c>
      <c r="M16445" t="s">
        <v>69</v>
      </c>
      <c r="N16445" t="s">
        <v>65</v>
      </c>
      <c r="O16445" t="s">
        <v>21842</v>
      </c>
    </row>
    <row r="16446" spans="1:15" x14ac:dyDescent="0.3">
      <c r="A16446" t="s">
        <v>21843</v>
      </c>
      <c r="B16446" t="s">
        <v>8</v>
      </c>
      <c r="C16446" t="s">
        <v>16</v>
      </c>
      <c r="D16446" t="s">
        <v>74</v>
      </c>
      <c r="E16446" t="s">
        <v>75</v>
      </c>
      <c r="F16446" t="s">
        <v>65</v>
      </c>
      <c r="G16446" t="s">
        <v>66</v>
      </c>
      <c r="H16446" t="s">
        <v>67</v>
      </c>
      <c r="I16446">
        <v>2016</v>
      </c>
      <c r="J16446" t="s">
        <v>68</v>
      </c>
      <c r="K16446">
        <v>2019</v>
      </c>
      <c r="L16446" s="18">
        <v>43496</v>
      </c>
      <c r="M16446" t="s">
        <v>69</v>
      </c>
      <c r="N16446" t="s">
        <v>65</v>
      </c>
      <c r="O16446" t="s">
        <v>20269</v>
      </c>
    </row>
    <row r="16447" spans="1:15" x14ac:dyDescent="0.3">
      <c r="A16447" t="s">
        <v>21844</v>
      </c>
      <c r="B16447" t="s">
        <v>8</v>
      </c>
      <c r="C16447" t="s">
        <v>18</v>
      </c>
      <c r="D16447" t="s">
        <v>74</v>
      </c>
      <c r="E16447" t="s">
        <v>75</v>
      </c>
      <c r="F16447" t="s">
        <v>65</v>
      </c>
      <c r="G16447" t="s">
        <v>84</v>
      </c>
      <c r="H16447" t="s">
        <v>227</v>
      </c>
      <c r="I16447">
        <v>2016</v>
      </c>
      <c r="J16447" t="s">
        <v>68</v>
      </c>
      <c r="K16447">
        <v>2021</v>
      </c>
      <c r="L16447" s="18">
        <v>44228</v>
      </c>
      <c r="M16447" t="s">
        <v>228</v>
      </c>
      <c r="N16447" t="s">
        <v>65</v>
      </c>
      <c r="O16447" t="s">
        <v>20278</v>
      </c>
    </row>
    <row r="16448" spans="1:15" x14ac:dyDescent="0.3">
      <c r="A16448" t="s">
        <v>21845</v>
      </c>
      <c r="B16448" t="s">
        <v>8</v>
      </c>
      <c r="C16448" t="s">
        <v>16</v>
      </c>
      <c r="D16448" t="s">
        <v>74</v>
      </c>
      <c r="E16448" t="s">
        <v>75</v>
      </c>
      <c r="F16448" t="s">
        <v>65</v>
      </c>
      <c r="G16448" t="s">
        <v>84</v>
      </c>
      <c r="H16448" t="s">
        <v>85</v>
      </c>
      <c r="I16448">
        <v>2016</v>
      </c>
      <c r="J16448" t="s">
        <v>68</v>
      </c>
      <c r="K16448">
        <v>2017</v>
      </c>
      <c r="L16448" s="18">
        <v>42776</v>
      </c>
      <c r="M16448" t="s">
        <v>69</v>
      </c>
      <c r="N16448" t="s">
        <v>65</v>
      </c>
      <c r="O16448" t="s">
        <v>21846</v>
      </c>
    </row>
    <row r="16449" spans="1:15" x14ac:dyDescent="0.3">
      <c r="A16449" t="s">
        <v>21847</v>
      </c>
      <c r="B16449" t="s">
        <v>8</v>
      </c>
      <c r="C16449" t="s">
        <v>16</v>
      </c>
      <c r="D16449" t="s">
        <v>63</v>
      </c>
      <c r="E16449" t="s">
        <v>64</v>
      </c>
      <c r="F16449" t="s">
        <v>65</v>
      </c>
      <c r="G16449" t="s">
        <v>66</v>
      </c>
      <c r="H16449" t="s">
        <v>67</v>
      </c>
      <c r="I16449">
        <v>2016</v>
      </c>
      <c r="J16449" t="s">
        <v>68</v>
      </c>
      <c r="K16449">
        <v>2019</v>
      </c>
      <c r="L16449" s="18">
        <v>43810</v>
      </c>
      <c r="M16449" t="s">
        <v>69</v>
      </c>
      <c r="N16449" t="s">
        <v>65</v>
      </c>
      <c r="O16449" t="s">
        <v>20983</v>
      </c>
    </row>
    <row r="16450" spans="1:15" x14ac:dyDescent="0.3">
      <c r="A16450" t="s">
        <v>21848</v>
      </c>
      <c r="B16450" t="s">
        <v>8</v>
      </c>
      <c r="C16450" t="s">
        <v>16</v>
      </c>
      <c r="D16450" t="s">
        <v>74</v>
      </c>
      <c r="E16450" t="s">
        <v>75</v>
      </c>
      <c r="F16450" t="s">
        <v>65</v>
      </c>
      <c r="G16450" t="s">
        <v>66</v>
      </c>
      <c r="H16450" t="s">
        <v>67</v>
      </c>
      <c r="I16450">
        <v>2016</v>
      </c>
      <c r="J16450" t="s">
        <v>68</v>
      </c>
      <c r="K16450">
        <v>2017</v>
      </c>
      <c r="L16450" s="18">
        <v>42872</v>
      </c>
      <c r="M16450" t="s">
        <v>69</v>
      </c>
      <c r="N16450" t="s">
        <v>65</v>
      </c>
      <c r="O16450" t="s">
        <v>21722</v>
      </c>
    </row>
    <row r="16451" spans="1:15" x14ac:dyDescent="0.3">
      <c r="A16451" t="s">
        <v>21849</v>
      </c>
      <c r="B16451" t="s">
        <v>8</v>
      </c>
      <c r="C16451" t="s">
        <v>15</v>
      </c>
      <c r="D16451" t="s">
        <v>63</v>
      </c>
      <c r="E16451" t="s">
        <v>64</v>
      </c>
      <c r="F16451" t="s">
        <v>65</v>
      </c>
      <c r="G16451" t="s">
        <v>66</v>
      </c>
      <c r="H16451" t="s">
        <v>67</v>
      </c>
      <c r="I16451">
        <v>2016</v>
      </c>
      <c r="J16451" t="s">
        <v>68</v>
      </c>
      <c r="K16451">
        <v>2020</v>
      </c>
      <c r="L16451" s="18">
        <v>43651</v>
      </c>
      <c r="M16451" t="s">
        <v>69</v>
      </c>
      <c r="N16451" t="s">
        <v>65</v>
      </c>
      <c r="O16451" t="s">
        <v>526</v>
      </c>
    </row>
    <row r="16452" spans="1:15" x14ac:dyDescent="0.3">
      <c r="A16452" t="s">
        <v>21850</v>
      </c>
      <c r="B16452" t="s">
        <v>8</v>
      </c>
      <c r="C16452" t="s">
        <v>15</v>
      </c>
      <c r="D16452" t="s">
        <v>63</v>
      </c>
      <c r="E16452" t="s">
        <v>64</v>
      </c>
      <c r="F16452" t="s">
        <v>65</v>
      </c>
      <c r="G16452" t="s">
        <v>66</v>
      </c>
      <c r="H16452" t="s">
        <v>67</v>
      </c>
      <c r="I16452">
        <v>2016</v>
      </c>
      <c r="J16452" t="s">
        <v>68</v>
      </c>
      <c r="K16452">
        <v>2020</v>
      </c>
      <c r="L16452" s="18">
        <v>43656</v>
      </c>
      <c r="M16452" t="s">
        <v>69</v>
      </c>
      <c r="N16452" t="s">
        <v>65</v>
      </c>
      <c r="O16452" t="s">
        <v>526</v>
      </c>
    </row>
    <row r="16453" spans="1:15" x14ac:dyDescent="0.3">
      <c r="A16453" t="s">
        <v>21851</v>
      </c>
      <c r="B16453" t="s">
        <v>8</v>
      </c>
      <c r="C16453" t="s">
        <v>16</v>
      </c>
      <c r="D16453" t="s">
        <v>63</v>
      </c>
      <c r="E16453" t="s">
        <v>64</v>
      </c>
      <c r="F16453" t="s">
        <v>65</v>
      </c>
      <c r="G16453" t="s">
        <v>84</v>
      </c>
      <c r="H16453" t="s">
        <v>227</v>
      </c>
      <c r="I16453">
        <v>2016</v>
      </c>
      <c r="J16453" t="s">
        <v>68</v>
      </c>
      <c r="K16453">
        <v>2017</v>
      </c>
      <c r="L16453" s="18">
        <v>42795</v>
      </c>
      <c r="M16453" t="s">
        <v>228</v>
      </c>
      <c r="N16453" t="s">
        <v>65</v>
      </c>
      <c r="O16453" t="s">
        <v>21852</v>
      </c>
    </row>
    <row r="16454" spans="1:15" x14ac:dyDescent="0.3">
      <c r="A16454" t="s">
        <v>21853</v>
      </c>
      <c r="B16454" t="s">
        <v>8</v>
      </c>
      <c r="C16454" t="s">
        <v>18</v>
      </c>
      <c r="D16454" t="s">
        <v>81</v>
      </c>
      <c r="E16454" t="s">
        <v>75</v>
      </c>
      <c r="F16454" t="s">
        <v>65</v>
      </c>
      <c r="G16454" t="s">
        <v>66</v>
      </c>
      <c r="H16454" t="s">
        <v>67</v>
      </c>
      <c r="I16454">
        <v>2016</v>
      </c>
      <c r="J16454" t="s">
        <v>68</v>
      </c>
      <c r="K16454">
        <v>2021</v>
      </c>
      <c r="L16454" s="18">
        <v>44348</v>
      </c>
      <c r="M16454" t="s">
        <v>69</v>
      </c>
      <c r="N16454" t="s">
        <v>65</v>
      </c>
      <c r="O16454" t="s">
        <v>21793</v>
      </c>
    </row>
    <row r="16455" spans="1:15" x14ac:dyDescent="0.3">
      <c r="A16455" t="s">
        <v>21854</v>
      </c>
      <c r="B16455" t="s">
        <v>8</v>
      </c>
      <c r="C16455" t="s">
        <v>18</v>
      </c>
      <c r="D16455" t="s">
        <v>81</v>
      </c>
      <c r="E16455" t="s">
        <v>75</v>
      </c>
      <c r="F16455" t="s">
        <v>65</v>
      </c>
      <c r="G16455" t="s">
        <v>66</v>
      </c>
      <c r="H16455" t="s">
        <v>67</v>
      </c>
      <c r="I16455">
        <v>2016</v>
      </c>
      <c r="J16455" t="s">
        <v>68</v>
      </c>
      <c r="K16455">
        <v>2020</v>
      </c>
      <c r="L16455" s="18">
        <v>43986</v>
      </c>
      <c r="M16455" t="s">
        <v>69</v>
      </c>
      <c r="N16455" t="s">
        <v>65</v>
      </c>
      <c r="O16455" t="s">
        <v>20594</v>
      </c>
    </row>
    <row r="16456" spans="1:15" x14ac:dyDescent="0.3">
      <c r="A16456" t="s">
        <v>21855</v>
      </c>
      <c r="B16456" t="s">
        <v>8</v>
      </c>
      <c r="C16456" t="s">
        <v>16</v>
      </c>
      <c r="D16456" t="s">
        <v>63</v>
      </c>
      <c r="E16456" t="s">
        <v>64</v>
      </c>
      <c r="F16456" t="s">
        <v>65</v>
      </c>
      <c r="G16456" t="s">
        <v>66</v>
      </c>
      <c r="H16456" t="s">
        <v>67</v>
      </c>
      <c r="I16456">
        <v>2016</v>
      </c>
      <c r="J16456" t="s">
        <v>68</v>
      </c>
      <c r="K16456">
        <v>2018</v>
      </c>
      <c r="L16456" s="18">
        <v>43290</v>
      </c>
      <c r="M16456" t="s">
        <v>69</v>
      </c>
      <c r="N16456" t="s">
        <v>65</v>
      </c>
      <c r="O16456" t="s">
        <v>20983</v>
      </c>
    </row>
    <row r="16457" spans="1:15" x14ac:dyDescent="0.3">
      <c r="A16457" t="s">
        <v>21856</v>
      </c>
      <c r="B16457" t="s">
        <v>8</v>
      </c>
      <c r="C16457" t="s">
        <v>18</v>
      </c>
      <c r="D16457" t="s">
        <v>89</v>
      </c>
      <c r="E16457" t="s">
        <v>90</v>
      </c>
      <c r="F16457" t="s">
        <v>65</v>
      </c>
      <c r="G16457" t="s">
        <v>84</v>
      </c>
      <c r="H16457" t="s">
        <v>227</v>
      </c>
      <c r="I16457">
        <v>2016</v>
      </c>
      <c r="J16457" t="s">
        <v>68</v>
      </c>
      <c r="K16457">
        <v>2016</v>
      </c>
      <c r="L16457" s="18">
        <v>42703</v>
      </c>
      <c r="M16457" t="s">
        <v>228</v>
      </c>
      <c r="N16457" t="s">
        <v>65</v>
      </c>
      <c r="O16457" t="s">
        <v>21699</v>
      </c>
    </row>
    <row r="16458" spans="1:15" x14ac:dyDescent="0.3">
      <c r="A16458" t="s">
        <v>21857</v>
      </c>
      <c r="B16458" t="s">
        <v>8</v>
      </c>
      <c r="C16458" t="s">
        <v>18</v>
      </c>
      <c r="D16458" t="s">
        <v>81</v>
      </c>
      <c r="E16458" t="s">
        <v>75</v>
      </c>
      <c r="F16458" t="s">
        <v>65</v>
      </c>
      <c r="G16458" t="s">
        <v>84</v>
      </c>
      <c r="H16458" t="s">
        <v>85</v>
      </c>
      <c r="I16458">
        <v>2016</v>
      </c>
      <c r="J16458" t="s">
        <v>68</v>
      </c>
      <c r="K16458">
        <v>2022</v>
      </c>
      <c r="L16458" s="18">
        <v>44896</v>
      </c>
      <c r="M16458" t="s">
        <v>69</v>
      </c>
      <c r="N16458" t="s">
        <v>65</v>
      </c>
      <c r="O16458" t="s">
        <v>21858</v>
      </c>
    </row>
    <row r="16459" spans="1:15" x14ac:dyDescent="0.3">
      <c r="A16459" t="s">
        <v>21859</v>
      </c>
      <c r="B16459" t="s">
        <v>8</v>
      </c>
      <c r="C16459" t="s">
        <v>29</v>
      </c>
      <c r="D16459" t="s">
        <v>89</v>
      </c>
      <c r="E16459" t="s">
        <v>90</v>
      </c>
      <c r="F16459" t="s">
        <v>65</v>
      </c>
      <c r="G16459" t="s">
        <v>66</v>
      </c>
      <c r="H16459" t="s">
        <v>67</v>
      </c>
      <c r="I16459">
        <v>2016</v>
      </c>
      <c r="J16459" t="s">
        <v>68</v>
      </c>
      <c r="K16459">
        <v>2019</v>
      </c>
      <c r="L16459" s="18">
        <v>43735</v>
      </c>
      <c r="M16459" t="s">
        <v>69</v>
      </c>
      <c r="N16459" t="s">
        <v>65</v>
      </c>
      <c r="O16459" t="s">
        <v>10439</v>
      </c>
    </row>
    <row r="16460" spans="1:15" x14ac:dyDescent="0.3">
      <c r="A16460" t="s">
        <v>21860</v>
      </c>
      <c r="B16460" t="s">
        <v>8</v>
      </c>
      <c r="C16460" t="s">
        <v>24</v>
      </c>
      <c r="D16460" t="s">
        <v>74</v>
      </c>
      <c r="E16460" t="s">
        <v>75</v>
      </c>
      <c r="F16460" t="s">
        <v>65</v>
      </c>
      <c r="G16460" t="s">
        <v>84</v>
      </c>
      <c r="H16460" t="s">
        <v>85</v>
      </c>
      <c r="I16460">
        <v>2016</v>
      </c>
      <c r="J16460" t="s">
        <v>68</v>
      </c>
      <c r="K16460">
        <v>2020</v>
      </c>
      <c r="L16460" s="18">
        <v>43927</v>
      </c>
      <c r="M16460" t="s">
        <v>69</v>
      </c>
      <c r="N16460" t="s">
        <v>65</v>
      </c>
      <c r="O16460" t="s">
        <v>21861</v>
      </c>
    </row>
    <row r="16461" spans="1:15" x14ac:dyDescent="0.3">
      <c r="A16461" t="s">
        <v>21862</v>
      </c>
      <c r="B16461" t="s">
        <v>8</v>
      </c>
      <c r="C16461" t="s">
        <v>27</v>
      </c>
      <c r="D16461" t="s">
        <v>89</v>
      </c>
      <c r="E16461" t="s">
        <v>90</v>
      </c>
      <c r="F16461" t="s">
        <v>65</v>
      </c>
      <c r="G16461" t="s">
        <v>66</v>
      </c>
      <c r="H16461" t="s">
        <v>67</v>
      </c>
      <c r="I16461">
        <v>2016</v>
      </c>
      <c r="J16461" t="s">
        <v>68</v>
      </c>
      <c r="K16461">
        <v>2017</v>
      </c>
      <c r="L16461" s="18">
        <v>42936</v>
      </c>
      <c r="M16461" t="s">
        <v>69</v>
      </c>
      <c r="N16461" t="s">
        <v>65</v>
      </c>
      <c r="O16461" t="s">
        <v>21863</v>
      </c>
    </row>
    <row r="16462" spans="1:15" x14ac:dyDescent="0.3">
      <c r="A16462" t="s">
        <v>21864</v>
      </c>
      <c r="B16462" t="s">
        <v>8</v>
      </c>
      <c r="C16462" t="s">
        <v>28</v>
      </c>
      <c r="D16462" t="s">
        <v>89</v>
      </c>
      <c r="E16462" t="s">
        <v>90</v>
      </c>
      <c r="F16462" t="s">
        <v>65</v>
      </c>
      <c r="G16462" t="s">
        <v>66</v>
      </c>
      <c r="H16462" t="s">
        <v>67</v>
      </c>
      <c r="I16462">
        <v>2016</v>
      </c>
      <c r="J16462" t="s">
        <v>68</v>
      </c>
      <c r="K16462">
        <v>2018</v>
      </c>
      <c r="L16462" s="18">
        <v>43146</v>
      </c>
      <c r="M16462" t="s">
        <v>69</v>
      </c>
      <c r="N16462" t="s">
        <v>65</v>
      </c>
      <c r="O16462" t="s">
        <v>21865</v>
      </c>
    </row>
    <row r="16463" spans="1:15" x14ac:dyDescent="0.3">
      <c r="A16463" t="s">
        <v>21866</v>
      </c>
      <c r="B16463" t="s">
        <v>8</v>
      </c>
      <c r="C16463" t="s">
        <v>27</v>
      </c>
      <c r="D16463" t="s">
        <v>89</v>
      </c>
      <c r="E16463" t="s">
        <v>90</v>
      </c>
      <c r="F16463" t="s">
        <v>65</v>
      </c>
      <c r="G16463" t="s">
        <v>84</v>
      </c>
      <c r="H16463" t="s">
        <v>85</v>
      </c>
      <c r="I16463">
        <v>2016</v>
      </c>
      <c r="J16463" t="s">
        <v>68</v>
      </c>
      <c r="K16463">
        <v>2019</v>
      </c>
      <c r="L16463" s="18">
        <v>43385</v>
      </c>
      <c r="M16463" t="s">
        <v>69</v>
      </c>
      <c r="N16463" t="s">
        <v>65</v>
      </c>
      <c r="O16463" t="s">
        <v>10439</v>
      </c>
    </row>
    <row r="16464" spans="1:15" x14ac:dyDescent="0.3">
      <c r="A16464" t="s">
        <v>21867</v>
      </c>
      <c r="B16464" t="s">
        <v>8</v>
      </c>
      <c r="C16464" t="s">
        <v>16</v>
      </c>
      <c r="D16464" t="s">
        <v>89</v>
      </c>
      <c r="E16464" t="s">
        <v>90</v>
      </c>
      <c r="F16464" t="s">
        <v>65</v>
      </c>
      <c r="G16464" t="s">
        <v>66</v>
      </c>
      <c r="H16464" t="s">
        <v>67</v>
      </c>
      <c r="I16464">
        <v>2016</v>
      </c>
      <c r="J16464" t="s">
        <v>68</v>
      </c>
      <c r="K16464">
        <v>2017</v>
      </c>
      <c r="L16464" s="18">
        <v>42935</v>
      </c>
      <c r="M16464" t="s">
        <v>69</v>
      </c>
      <c r="N16464" t="s">
        <v>65</v>
      </c>
      <c r="O16464" t="s">
        <v>20992</v>
      </c>
    </row>
    <row r="16465" spans="1:15" x14ac:dyDescent="0.3">
      <c r="A16465" t="s">
        <v>21868</v>
      </c>
      <c r="B16465" t="s">
        <v>8</v>
      </c>
      <c r="C16465" t="s">
        <v>22</v>
      </c>
      <c r="D16465" t="s">
        <v>63</v>
      </c>
      <c r="E16465" t="s">
        <v>64</v>
      </c>
      <c r="F16465" t="s">
        <v>65</v>
      </c>
      <c r="G16465" t="s">
        <v>66</v>
      </c>
      <c r="H16465" t="s">
        <v>67</v>
      </c>
      <c r="I16465">
        <v>2016</v>
      </c>
      <c r="J16465" t="s">
        <v>68</v>
      </c>
      <c r="K16465">
        <v>2022</v>
      </c>
      <c r="L16465" s="18">
        <v>44697</v>
      </c>
      <c r="M16465" t="s">
        <v>69</v>
      </c>
      <c r="N16465" t="s">
        <v>65</v>
      </c>
      <c r="O16465" t="s">
        <v>20432</v>
      </c>
    </row>
    <row r="16466" spans="1:15" x14ac:dyDescent="0.3">
      <c r="A16466" t="s">
        <v>21869</v>
      </c>
      <c r="B16466" t="s">
        <v>8</v>
      </c>
      <c r="C16466" t="s">
        <v>16</v>
      </c>
      <c r="D16466" t="s">
        <v>74</v>
      </c>
      <c r="E16466" t="s">
        <v>75</v>
      </c>
      <c r="F16466" t="s">
        <v>65</v>
      </c>
      <c r="G16466" t="s">
        <v>66</v>
      </c>
      <c r="H16466" t="s">
        <v>67</v>
      </c>
      <c r="I16466">
        <v>2016</v>
      </c>
      <c r="J16466" t="s">
        <v>68</v>
      </c>
      <c r="K16466">
        <v>2019</v>
      </c>
      <c r="L16466" s="18">
        <v>43528</v>
      </c>
      <c r="M16466" t="s">
        <v>69</v>
      </c>
      <c r="N16466" t="s">
        <v>65</v>
      </c>
      <c r="O16466" t="s">
        <v>20259</v>
      </c>
    </row>
    <row r="16467" spans="1:15" x14ac:dyDescent="0.3">
      <c r="A16467" t="s">
        <v>21870</v>
      </c>
      <c r="B16467" t="s">
        <v>8</v>
      </c>
      <c r="C16467" t="s">
        <v>18</v>
      </c>
      <c r="D16467" t="s">
        <v>89</v>
      </c>
      <c r="E16467" t="s">
        <v>90</v>
      </c>
      <c r="F16467" t="s">
        <v>65</v>
      </c>
      <c r="G16467" t="s">
        <v>66</v>
      </c>
      <c r="H16467" t="s">
        <v>67</v>
      </c>
      <c r="I16467">
        <v>2016</v>
      </c>
      <c r="J16467" t="s">
        <v>68</v>
      </c>
      <c r="K16467">
        <v>2022</v>
      </c>
      <c r="L16467" s="18">
        <v>44614</v>
      </c>
      <c r="M16467" t="s">
        <v>69</v>
      </c>
      <c r="N16467" t="s">
        <v>65</v>
      </c>
      <c r="O16467" t="s">
        <v>21712</v>
      </c>
    </row>
    <row r="16468" spans="1:15" x14ac:dyDescent="0.3">
      <c r="A16468" t="s">
        <v>21871</v>
      </c>
      <c r="B16468" t="s">
        <v>8</v>
      </c>
      <c r="C16468" t="s">
        <v>19</v>
      </c>
      <c r="D16468" t="s">
        <v>74</v>
      </c>
      <c r="E16468" t="s">
        <v>75</v>
      </c>
      <c r="F16468" t="s">
        <v>65</v>
      </c>
      <c r="G16468" t="s">
        <v>66</v>
      </c>
      <c r="H16468" t="s">
        <v>67</v>
      </c>
      <c r="I16468">
        <v>2017</v>
      </c>
      <c r="J16468" t="s">
        <v>68</v>
      </c>
      <c r="K16468">
        <v>2019</v>
      </c>
      <c r="L16468" s="18">
        <v>43635</v>
      </c>
      <c r="M16468" t="s">
        <v>69</v>
      </c>
      <c r="N16468" t="s">
        <v>65</v>
      </c>
      <c r="O16468" t="s">
        <v>21872</v>
      </c>
    </row>
    <row r="16469" spans="1:15" x14ac:dyDescent="0.3">
      <c r="A16469" t="s">
        <v>21873</v>
      </c>
      <c r="B16469" t="s">
        <v>8</v>
      </c>
      <c r="C16469" t="s">
        <v>19</v>
      </c>
      <c r="D16469" t="s">
        <v>63</v>
      </c>
      <c r="E16469" t="s">
        <v>64</v>
      </c>
      <c r="F16469" t="s">
        <v>65</v>
      </c>
      <c r="G16469" t="s">
        <v>66</v>
      </c>
      <c r="H16469" t="s">
        <v>67</v>
      </c>
      <c r="I16469">
        <v>2017</v>
      </c>
      <c r="J16469" t="s">
        <v>68</v>
      </c>
      <c r="K16469">
        <v>2018</v>
      </c>
      <c r="L16469" s="18">
        <v>43409</v>
      </c>
      <c r="M16469" t="s">
        <v>69</v>
      </c>
      <c r="N16469" t="s">
        <v>65</v>
      </c>
      <c r="O16469" t="s">
        <v>21874</v>
      </c>
    </row>
    <row r="16470" spans="1:15" x14ac:dyDescent="0.3">
      <c r="A16470" t="s">
        <v>21875</v>
      </c>
      <c r="B16470" t="s">
        <v>8</v>
      </c>
      <c r="C16470" t="s">
        <v>16</v>
      </c>
      <c r="D16470" t="s">
        <v>63</v>
      </c>
      <c r="E16470" t="s">
        <v>64</v>
      </c>
      <c r="F16470" t="s">
        <v>65</v>
      </c>
      <c r="G16470" t="s">
        <v>66</v>
      </c>
      <c r="H16470" t="s">
        <v>67</v>
      </c>
      <c r="I16470">
        <v>2016</v>
      </c>
      <c r="J16470" t="s">
        <v>68</v>
      </c>
      <c r="K16470">
        <v>2019</v>
      </c>
      <c r="L16470" s="18">
        <v>43234</v>
      </c>
      <c r="M16470" t="s">
        <v>69</v>
      </c>
      <c r="N16470" t="s">
        <v>65</v>
      </c>
      <c r="O16470" t="s">
        <v>20983</v>
      </c>
    </row>
    <row r="16471" spans="1:15" x14ac:dyDescent="0.3">
      <c r="A16471" t="s">
        <v>21876</v>
      </c>
      <c r="B16471" t="s">
        <v>8</v>
      </c>
      <c r="C16471" t="s">
        <v>22</v>
      </c>
      <c r="D16471" t="s">
        <v>63</v>
      </c>
      <c r="E16471" t="s">
        <v>64</v>
      </c>
      <c r="F16471" t="s">
        <v>65</v>
      </c>
      <c r="G16471" t="s">
        <v>66</v>
      </c>
      <c r="H16471" t="s">
        <v>67</v>
      </c>
      <c r="I16471">
        <v>2016</v>
      </c>
      <c r="J16471" t="s">
        <v>68</v>
      </c>
      <c r="K16471">
        <v>2018</v>
      </c>
      <c r="L16471" s="18">
        <v>43201</v>
      </c>
      <c r="M16471" t="s">
        <v>69</v>
      </c>
      <c r="N16471" t="s">
        <v>65</v>
      </c>
      <c r="O16471" t="s">
        <v>20432</v>
      </c>
    </row>
    <row r="16472" spans="1:15" x14ac:dyDescent="0.3">
      <c r="A16472" t="s">
        <v>21877</v>
      </c>
      <c r="B16472" t="s">
        <v>8</v>
      </c>
      <c r="C16472" t="s">
        <v>18</v>
      </c>
      <c r="D16472" t="s">
        <v>89</v>
      </c>
      <c r="E16472" t="s">
        <v>90</v>
      </c>
      <c r="F16472" t="s">
        <v>65</v>
      </c>
      <c r="G16472" t="s">
        <v>84</v>
      </c>
      <c r="H16472" t="s">
        <v>85</v>
      </c>
      <c r="I16472">
        <v>2016</v>
      </c>
      <c r="J16472" t="s">
        <v>68</v>
      </c>
      <c r="K16472">
        <v>2024</v>
      </c>
      <c r="L16472" s="18">
        <v>45574</v>
      </c>
      <c r="M16472" t="s">
        <v>69</v>
      </c>
      <c r="N16472" t="s">
        <v>65</v>
      </c>
      <c r="O16472" t="s">
        <v>21878</v>
      </c>
    </row>
    <row r="16473" spans="1:15" x14ac:dyDescent="0.3">
      <c r="A16473" t="s">
        <v>21879</v>
      </c>
      <c r="B16473" t="s">
        <v>8</v>
      </c>
      <c r="C16473" t="s">
        <v>18</v>
      </c>
      <c r="D16473" t="s">
        <v>89</v>
      </c>
      <c r="E16473" t="s">
        <v>90</v>
      </c>
      <c r="F16473" t="s">
        <v>65</v>
      </c>
      <c r="G16473" t="s">
        <v>66</v>
      </c>
      <c r="H16473" t="s">
        <v>67</v>
      </c>
      <c r="I16473">
        <v>2016</v>
      </c>
      <c r="J16473" t="s">
        <v>68</v>
      </c>
      <c r="K16473">
        <v>2021</v>
      </c>
      <c r="L16473" s="18">
        <v>44272</v>
      </c>
      <c r="M16473" t="s">
        <v>69</v>
      </c>
      <c r="N16473" t="s">
        <v>65</v>
      </c>
      <c r="O16473" t="s">
        <v>21712</v>
      </c>
    </row>
    <row r="16474" spans="1:15" x14ac:dyDescent="0.3">
      <c r="A16474" t="s">
        <v>21880</v>
      </c>
      <c r="B16474" t="s">
        <v>8</v>
      </c>
      <c r="C16474" t="s">
        <v>16</v>
      </c>
      <c r="D16474" t="s">
        <v>63</v>
      </c>
      <c r="E16474" t="s">
        <v>64</v>
      </c>
      <c r="F16474" t="s">
        <v>65</v>
      </c>
      <c r="G16474" t="s">
        <v>66</v>
      </c>
      <c r="H16474" t="s">
        <v>67</v>
      </c>
      <c r="I16474">
        <v>2016</v>
      </c>
      <c r="J16474" t="s">
        <v>68</v>
      </c>
      <c r="K16474">
        <v>2017</v>
      </c>
      <c r="L16474" s="18">
        <v>42762</v>
      </c>
      <c r="M16474" t="s">
        <v>69</v>
      </c>
      <c r="N16474" t="s">
        <v>65</v>
      </c>
      <c r="O16474" t="s">
        <v>20269</v>
      </c>
    </row>
    <row r="16475" spans="1:15" x14ac:dyDescent="0.3">
      <c r="A16475" t="s">
        <v>21881</v>
      </c>
      <c r="B16475" t="s">
        <v>8</v>
      </c>
      <c r="C16475" t="s">
        <v>24</v>
      </c>
      <c r="D16475" t="s">
        <v>74</v>
      </c>
      <c r="E16475" t="s">
        <v>75</v>
      </c>
      <c r="F16475" t="s">
        <v>65</v>
      </c>
      <c r="G16475" t="s">
        <v>84</v>
      </c>
      <c r="H16475" t="s">
        <v>85</v>
      </c>
      <c r="I16475">
        <v>2016</v>
      </c>
      <c r="J16475" t="s">
        <v>68</v>
      </c>
      <c r="K16475">
        <v>2018</v>
      </c>
      <c r="L16475" s="18">
        <v>43362</v>
      </c>
      <c r="M16475" t="s">
        <v>69</v>
      </c>
      <c r="N16475" t="s">
        <v>65</v>
      </c>
      <c r="O16475" t="s">
        <v>21882</v>
      </c>
    </row>
    <row r="16476" spans="1:15" x14ac:dyDescent="0.3">
      <c r="A16476" t="s">
        <v>21883</v>
      </c>
      <c r="B16476" t="s">
        <v>8</v>
      </c>
      <c r="C16476" t="s">
        <v>16</v>
      </c>
      <c r="D16476" t="s">
        <v>63</v>
      </c>
      <c r="E16476" t="s">
        <v>64</v>
      </c>
      <c r="F16476" t="s">
        <v>65</v>
      </c>
      <c r="G16476" t="s">
        <v>66</v>
      </c>
      <c r="H16476" t="s">
        <v>67</v>
      </c>
      <c r="I16476">
        <v>2017</v>
      </c>
      <c r="J16476" t="s">
        <v>68</v>
      </c>
      <c r="K16476">
        <v>2021</v>
      </c>
      <c r="L16476" s="18">
        <v>43640</v>
      </c>
      <c r="M16476" t="s">
        <v>69</v>
      </c>
      <c r="N16476" t="s">
        <v>68</v>
      </c>
      <c r="O16476" t="s">
        <v>1027</v>
      </c>
    </row>
    <row r="16477" spans="1:15" x14ac:dyDescent="0.3">
      <c r="A16477" t="s">
        <v>21884</v>
      </c>
      <c r="B16477" t="s">
        <v>8</v>
      </c>
      <c r="C16477" t="s">
        <v>22</v>
      </c>
      <c r="D16477" t="s">
        <v>63</v>
      </c>
      <c r="E16477" t="s">
        <v>64</v>
      </c>
      <c r="F16477" t="s">
        <v>65</v>
      </c>
      <c r="G16477" t="s">
        <v>66</v>
      </c>
      <c r="H16477" t="s">
        <v>67</v>
      </c>
      <c r="I16477">
        <v>2016</v>
      </c>
      <c r="J16477" t="s">
        <v>68</v>
      </c>
      <c r="K16477">
        <v>2021</v>
      </c>
      <c r="L16477" s="18">
        <v>44253</v>
      </c>
      <c r="M16477" t="s">
        <v>69</v>
      </c>
      <c r="N16477" t="s">
        <v>65</v>
      </c>
      <c r="O16477" t="s">
        <v>20432</v>
      </c>
    </row>
    <row r="16478" spans="1:15" x14ac:dyDescent="0.3">
      <c r="A16478" t="s">
        <v>21885</v>
      </c>
      <c r="B16478" t="s">
        <v>8</v>
      </c>
      <c r="C16478" t="s">
        <v>18</v>
      </c>
      <c r="D16478" t="s">
        <v>89</v>
      </c>
      <c r="E16478" t="s">
        <v>90</v>
      </c>
      <c r="F16478" t="s">
        <v>65</v>
      </c>
      <c r="G16478" t="s">
        <v>66</v>
      </c>
      <c r="H16478" t="s">
        <v>67</v>
      </c>
      <c r="I16478">
        <v>2016</v>
      </c>
      <c r="J16478" t="s">
        <v>68</v>
      </c>
      <c r="K16478">
        <v>2018</v>
      </c>
      <c r="L16478" s="18">
        <v>43236</v>
      </c>
      <c r="M16478" t="s">
        <v>69</v>
      </c>
      <c r="N16478" t="s">
        <v>65</v>
      </c>
      <c r="O16478" t="s">
        <v>21059</v>
      </c>
    </row>
    <row r="16479" spans="1:15" x14ac:dyDescent="0.3">
      <c r="A16479" t="s">
        <v>21886</v>
      </c>
      <c r="B16479" t="s">
        <v>8</v>
      </c>
      <c r="C16479" t="s">
        <v>22</v>
      </c>
      <c r="D16479" t="s">
        <v>74</v>
      </c>
      <c r="E16479" t="s">
        <v>75</v>
      </c>
      <c r="F16479" t="s">
        <v>65</v>
      </c>
      <c r="G16479" t="s">
        <v>84</v>
      </c>
      <c r="H16479" t="s">
        <v>85</v>
      </c>
      <c r="I16479">
        <v>2017</v>
      </c>
      <c r="J16479" t="s">
        <v>68</v>
      </c>
      <c r="K16479">
        <v>2018</v>
      </c>
      <c r="L16479" s="18">
        <v>43258</v>
      </c>
      <c r="M16479" t="s">
        <v>69</v>
      </c>
      <c r="N16479" t="s">
        <v>65</v>
      </c>
      <c r="O16479" t="s">
        <v>21647</v>
      </c>
    </row>
    <row r="16480" spans="1:15" x14ac:dyDescent="0.3">
      <c r="A16480" t="s">
        <v>21887</v>
      </c>
      <c r="B16480" t="s">
        <v>8</v>
      </c>
      <c r="C16480" t="s">
        <v>18</v>
      </c>
      <c r="D16480" t="s">
        <v>74</v>
      </c>
      <c r="E16480" t="s">
        <v>75</v>
      </c>
      <c r="F16480" t="s">
        <v>68</v>
      </c>
      <c r="G16480" t="s">
        <v>52</v>
      </c>
      <c r="H16480" t="s">
        <v>706</v>
      </c>
      <c r="I16480">
        <v>2016</v>
      </c>
      <c r="J16480" t="s">
        <v>68</v>
      </c>
      <c r="K16480">
        <v>2027</v>
      </c>
      <c r="L16480" s="18">
        <v>46419</v>
      </c>
      <c r="M16480" t="s">
        <v>228</v>
      </c>
      <c r="N16480" t="s">
        <v>65</v>
      </c>
      <c r="O16480" t="s">
        <v>20975</v>
      </c>
    </row>
    <row r="16481" spans="1:15" x14ac:dyDescent="0.3">
      <c r="A16481" t="s">
        <v>21888</v>
      </c>
      <c r="B16481" t="s">
        <v>8</v>
      </c>
      <c r="C16481" t="s">
        <v>18</v>
      </c>
      <c r="D16481" t="s">
        <v>89</v>
      </c>
      <c r="E16481" t="s">
        <v>90</v>
      </c>
      <c r="F16481" t="s">
        <v>65</v>
      </c>
      <c r="G16481" t="s">
        <v>84</v>
      </c>
      <c r="H16481" t="s">
        <v>85</v>
      </c>
      <c r="I16481">
        <v>2016</v>
      </c>
      <c r="J16481" t="s">
        <v>68</v>
      </c>
      <c r="K16481">
        <v>2024</v>
      </c>
      <c r="L16481" s="18">
        <v>45618</v>
      </c>
      <c r="M16481" t="s">
        <v>69</v>
      </c>
      <c r="N16481" t="s">
        <v>65</v>
      </c>
      <c r="O16481" t="s">
        <v>21889</v>
      </c>
    </row>
    <row r="16482" spans="1:15" x14ac:dyDescent="0.3">
      <c r="A16482" t="s">
        <v>21890</v>
      </c>
      <c r="B16482" t="s">
        <v>8</v>
      </c>
      <c r="C16482" t="s">
        <v>22</v>
      </c>
      <c r="D16482" t="s">
        <v>74</v>
      </c>
      <c r="E16482" t="s">
        <v>75</v>
      </c>
      <c r="F16482" t="s">
        <v>65</v>
      </c>
      <c r="G16482" t="s">
        <v>84</v>
      </c>
      <c r="H16482" t="s">
        <v>85</v>
      </c>
      <c r="I16482">
        <v>2018</v>
      </c>
      <c r="J16482" t="s">
        <v>68</v>
      </c>
      <c r="K16482">
        <v>2018</v>
      </c>
      <c r="L16482" s="18">
        <v>43410</v>
      </c>
      <c r="M16482" t="s">
        <v>69</v>
      </c>
      <c r="N16482" t="s">
        <v>65</v>
      </c>
      <c r="O16482" t="s">
        <v>21647</v>
      </c>
    </row>
    <row r="16483" spans="1:15" x14ac:dyDescent="0.3">
      <c r="A16483" t="s">
        <v>21891</v>
      </c>
      <c r="B16483" t="s">
        <v>8</v>
      </c>
      <c r="C16483" t="s">
        <v>18</v>
      </c>
      <c r="D16483" t="s">
        <v>63</v>
      </c>
      <c r="E16483" t="s">
        <v>64</v>
      </c>
      <c r="F16483" t="s">
        <v>65</v>
      </c>
      <c r="G16483" t="s">
        <v>66</v>
      </c>
      <c r="H16483" t="s">
        <v>67</v>
      </c>
      <c r="I16483">
        <v>2016</v>
      </c>
      <c r="J16483" t="s">
        <v>68</v>
      </c>
      <c r="K16483">
        <v>2022</v>
      </c>
      <c r="L16483" s="18">
        <v>43777</v>
      </c>
      <c r="M16483" t="s">
        <v>69</v>
      </c>
      <c r="N16483" t="s">
        <v>68</v>
      </c>
      <c r="O16483" t="s">
        <v>21463</v>
      </c>
    </row>
    <row r="16484" spans="1:15" x14ac:dyDescent="0.3">
      <c r="A16484" t="s">
        <v>21892</v>
      </c>
      <c r="B16484" t="s">
        <v>8</v>
      </c>
      <c r="C16484" t="s">
        <v>18</v>
      </c>
      <c r="D16484" t="s">
        <v>89</v>
      </c>
      <c r="E16484" t="s">
        <v>90</v>
      </c>
      <c r="F16484" t="s">
        <v>65</v>
      </c>
      <c r="G16484" t="s">
        <v>84</v>
      </c>
      <c r="H16484" t="s">
        <v>85</v>
      </c>
      <c r="I16484">
        <v>2016</v>
      </c>
      <c r="J16484" t="s">
        <v>68</v>
      </c>
      <c r="K16484">
        <v>2017</v>
      </c>
      <c r="L16484" s="18">
        <v>42992</v>
      </c>
      <c r="M16484" t="s">
        <v>69</v>
      </c>
      <c r="N16484" t="s">
        <v>65</v>
      </c>
      <c r="O16484" t="s">
        <v>21893</v>
      </c>
    </row>
    <row r="16485" spans="1:15" x14ac:dyDescent="0.3">
      <c r="A16485" t="s">
        <v>21894</v>
      </c>
      <c r="B16485" t="s">
        <v>8</v>
      </c>
      <c r="C16485" t="s">
        <v>18</v>
      </c>
      <c r="D16485" t="s">
        <v>89</v>
      </c>
      <c r="E16485" t="s">
        <v>90</v>
      </c>
      <c r="F16485" t="s">
        <v>65</v>
      </c>
      <c r="G16485" t="s">
        <v>66</v>
      </c>
      <c r="H16485" t="s">
        <v>67</v>
      </c>
      <c r="I16485">
        <v>2017</v>
      </c>
      <c r="J16485" t="s">
        <v>68</v>
      </c>
      <c r="K16485">
        <v>2021</v>
      </c>
      <c r="L16485" s="18">
        <v>44365</v>
      </c>
      <c r="M16485" t="s">
        <v>69</v>
      </c>
      <c r="N16485" t="s">
        <v>65</v>
      </c>
      <c r="O16485" t="s">
        <v>21895</v>
      </c>
    </row>
    <row r="16486" spans="1:15" x14ac:dyDescent="0.3">
      <c r="A16486" t="s">
        <v>21896</v>
      </c>
      <c r="B16486" t="s">
        <v>8</v>
      </c>
      <c r="C16486" t="s">
        <v>18</v>
      </c>
      <c r="D16486" t="s">
        <v>74</v>
      </c>
      <c r="E16486" t="s">
        <v>75</v>
      </c>
      <c r="F16486" t="s">
        <v>65</v>
      </c>
      <c r="G16486" t="s">
        <v>66</v>
      </c>
      <c r="H16486" t="s">
        <v>67</v>
      </c>
      <c r="I16486">
        <v>2017</v>
      </c>
      <c r="J16486" t="s">
        <v>68</v>
      </c>
      <c r="K16486">
        <v>2020</v>
      </c>
      <c r="L16486" s="18">
        <v>43322</v>
      </c>
      <c r="M16486" t="s">
        <v>69</v>
      </c>
      <c r="N16486" t="s">
        <v>65</v>
      </c>
      <c r="O16486" t="s">
        <v>21712</v>
      </c>
    </row>
    <row r="16487" spans="1:15" x14ac:dyDescent="0.3">
      <c r="A16487" t="s">
        <v>21897</v>
      </c>
      <c r="B16487" t="s">
        <v>8</v>
      </c>
      <c r="C16487" t="s">
        <v>24</v>
      </c>
      <c r="D16487" t="s">
        <v>74</v>
      </c>
      <c r="E16487" t="s">
        <v>75</v>
      </c>
      <c r="F16487" t="s">
        <v>65</v>
      </c>
      <c r="G16487" t="s">
        <v>66</v>
      </c>
      <c r="H16487" t="s">
        <v>67</v>
      </c>
      <c r="I16487">
        <v>2016</v>
      </c>
      <c r="J16487" t="s">
        <v>68</v>
      </c>
      <c r="K16487">
        <v>2018</v>
      </c>
      <c r="L16487" s="18">
        <v>43115</v>
      </c>
      <c r="M16487" t="s">
        <v>69</v>
      </c>
      <c r="N16487" t="s">
        <v>65</v>
      </c>
      <c r="O16487" t="s">
        <v>21290</v>
      </c>
    </row>
    <row r="16488" spans="1:15" x14ac:dyDescent="0.3">
      <c r="A16488" t="s">
        <v>21898</v>
      </c>
      <c r="B16488" t="s">
        <v>8</v>
      </c>
      <c r="C16488" t="s">
        <v>23</v>
      </c>
      <c r="D16488" t="s">
        <v>74</v>
      </c>
      <c r="E16488" t="s">
        <v>75</v>
      </c>
      <c r="F16488" t="s">
        <v>65</v>
      </c>
      <c r="G16488" t="s">
        <v>66</v>
      </c>
      <c r="H16488" t="s">
        <v>67</v>
      </c>
      <c r="I16488">
        <v>2017</v>
      </c>
      <c r="J16488" t="s">
        <v>68</v>
      </c>
      <c r="K16488">
        <v>2020</v>
      </c>
      <c r="L16488" s="18">
        <v>43643</v>
      </c>
      <c r="M16488" t="s">
        <v>69</v>
      </c>
      <c r="N16488" t="s">
        <v>65</v>
      </c>
      <c r="O16488" t="s">
        <v>20259</v>
      </c>
    </row>
    <row r="16489" spans="1:15" x14ac:dyDescent="0.3">
      <c r="A16489" t="s">
        <v>21899</v>
      </c>
      <c r="B16489" t="s">
        <v>8</v>
      </c>
      <c r="C16489" t="s">
        <v>15</v>
      </c>
      <c r="D16489" t="s">
        <v>63</v>
      </c>
      <c r="E16489" t="s">
        <v>64</v>
      </c>
      <c r="F16489" t="s">
        <v>68</v>
      </c>
      <c r="G16489" t="s">
        <v>52</v>
      </c>
      <c r="H16489" t="s">
        <v>706</v>
      </c>
      <c r="I16489">
        <v>2017</v>
      </c>
      <c r="J16489" t="s">
        <v>68</v>
      </c>
      <c r="K16489">
        <v>2026</v>
      </c>
      <c r="L16489" s="18">
        <v>46386</v>
      </c>
      <c r="M16489" t="s">
        <v>228</v>
      </c>
      <c r="N16489" t="s">
        <v>65</v>
      </c>
      <c r="O16489" t="s">
        <v>19675</v>
      </c>
    </row>
    <row r="16490" spans="1:15" x14ac:dyDescent="0.3">
      <c r="A16490" t="s">
        <v>21900</v>
      </c>
      <c r="B16490" t="s">
        <v>8</v>
      </c>
      <c r="C16490" t="s">
        <v>16</v>
      </c>
      <c r="D16490" t="s">
        <v>74</v>
      </c>
      <c r="E16490" t="s">
        <v>75</v>
      </c>
      <c r="F16490" t="s">
        <v>65</v>
      </c>
      <c r="G16490" t="s">
        <v>66</v>
      </c>
      <c r="H16490" t="s">
        <v>67</v>
      </c>
      <c r="I16490">
        <v>2017</v>
      </c>
      <c r="J16490" t="s">
        <v>68</v>
      </c>
      <c r="K16490">
        <v>2021</v>
      </c>
      <c r="L16490" s="18">
        <v>44012</v>
      </c>
      <c r="M16490" t="s">
        <v>69</v>
      </c>
      <c r="N16490" t="s">
        <v>65</v>
      </c>
      <c r="O16490" t="s">
        <v>21516</v>
      </c>
    </row>
    <row r="16491" spans="1:15" x14ac:dyDescent="0.3">
      <c r="A16491" t="s">
        <v>21901</v>
      </c>
      <c r="B16491" t="s">
        <v>8</v>
      </c>
      <c r="C16491" t="s">
        <v>18</v>
      </c>
      <c r="D16491" t="s">
        <v>74</v>
      </c>
      <c r="E16491" t="s">
        <v>75</v>
      </c>
      <c r="F16491" t="s">
        <v>65</v>
      </c>
      <c r="G16491" t="s">
        <v>66</v>
      </c>
      <c r="H16491" t="s">
        <v>67</v>
      </c>
      <c r="I16491">
        <v>2017</v>
      </c>
      <c r="J16491" t="s">
        <v>68</v>
      </c>
      <c r="K16491">
        <v>2019</v>
      </c>
      <c r="L16491" s="18">
        <v>43305</v>
      </c>
      <c r="M16491" t="s">
        <v>69</v>
      </c>
      <c r="N16491" t="s">
        <v>65</v>
      </c>
      <c r="O16491" t="s">
        <v>1027</v>
      </c>
    </row>
    <row r="16492" spans="1:15" x14ac:dyDescent="0.3">
      <c r="A16492" t="s">
        <v>21902</v>
      </c>
      <c r="B16492" t="s">
        <v>8</v>
      </c>
      <c r="C16492" t="s">
        <v>18</v>
      </c>
      <c r="D16492" t="s">
        <v>63</v>
      </c>
      <c r="E16492" t="s">
        <v>64</v>
      </c>
      <c r="F16492" t="s">
        <v>65</v>
      </c>
      <c r="G16492" t="s">
        <v>84</v>
      </c>
      <c r="H16492" t="s">
        <v>85</v>
      </c>
      <c r="I16492">
        <v>2017</v>
      </c>
      <c r="J16492" t="s">
        <v>68</v>
      </c>
      <c r="K16492">
        <v>2024</v>
      </c>
      <c r="L16492" s="18">
        <v>44054</v>
      </c>
      <c r="M16492" t="s">
        <v>69</v>
      </c>
      <c r="N16492" t="s">
        <v>65</v>
      </c>
      <c r="O16492" t="s">
        <v>21793</v>
      </c>
    </row>
    <row r="16493" spans="1:15" x14ac:dyDescent="0.3">
      <c r="A16493" t="s">
        <v>21903</v>
      </c>
      <c r="B16493" t="s">
        <v>8</v>
      </c>
      <c r="C16493" t="s">
        <v>18</v>
      </c>
      <c r="D16493" t="s">
        <v>89</v>
      </c>
      <c r="E16493" t="s">
        <v>90</v>
      </c>
      <c r="F16493" t="s">
        <v>65</v>
      </c>
      <c r="G16493" t="s">
        <v>84</v>
      </c>
      <c r="H16493" t="s">
        <v>85</v>
      </c>
      <c r="I16493">
        <v>2017</v>
      </c>
      <c r="J16493" t="s">
        <v>68</v>
      </c>
      <c r="K16493">
        <v>2024</v>
      </c>
      <c r="L16493" s="18">
        <v>45406</v>
      </c>
      <c r="M16493" t="s">
        <v>69</v>
      </c>
      <c r="N16493" t="s">
        <v>65</v>
      </c>
      <c r="O16493" t="s">
        <v>21796</v>
      </c>
    </row>
    <row r="16494" spans="1:15" x14ac:dyDescent="0.3">
      <c r="A16494" t="s">
        <v>21904</v>
      </c>
      <c r="B16494" t="s">
        <v>8</v>
      </c>
      <c r="C16494" t="s">
        <v>22</v>
      </c>
      <c r="D16494" t="s">
        <v>74</v>
      </c>
      <c r="E16494" t="s">
        <v>75</v>
      </c>
      <c r="F16494" t="s">
        <v>65</v>
      </c>
      <c r="G16494" t="s">
        <v>84</v>
      </c>
      <c r="H16494" t="s">
        <v>227</v>
      </c>
      <c r="I16494">
        <v>2016</v>
      </c>
      <c r="J16494" t="s">
        <v>65</v>
      </c>
      <c r="K16494">
        <v>2017</v>
      </c>
      <c r="L16494" s="18">
        <v>43069</v>
      </c>
      <c r="M16494" t="s">
        <v>228</v>
      </c>
      <c r="N16494" t="s">
        <v>65</v>
      </c>
      <c r="O16494" t="s">
        <v>20269</v>
      </c>
    </row>
    <row r="16495" spans="1:15" x14ac:dyDescent="0.3">
      <c r="A16495" t="s">
        <v>21905</v>
      </c>
      <c r="B16495" t="s">
        <v>8</v>
      </c>
      <c r="C16495" t="s">
        <v>18</v>
      </c>
      <c r="D16495" t="s">
        <v>89</v>
      </c>
      <c r="E16495" t="s">
        <v>90</v>
      </c>
      <c r="F16495" t="s">
        <v>65</v>
      </c>
      <c r="G16495" t="s">
        <v>66</v>
      </c>
      <c r="H16495" t="s">
        <v>67</v>
      </c>
      <c r="I16495">
        <v>2017</v>
      </c>
      <c r="J16495" t="s">
        <v>68</v>
      </c>
      <c r="K16495">
        <v>2020</v>
      </c>
      <c r="L16495" s="18">
        <v>43888</v>
      </c>
      <c r="M16495" t="s">
        <v>69</v>
      </c>
      <c r="N16495" t="s">
        <v>65</v>
      </c>
      <c r="O16495" t="s">
        <v>21712</v>
      </c>
    </row>
    <row r="16496" spans="1:15" x14ac:dyDescent="0.3">
      <c r="A16496" t="s">
        <v>21906</v>
      </c>
      <c r="B16496" t="s">
        <v>8</v>
      </c>
      <c r="C16496" t="s">
        <v>18</v>
      </c>
      <c r="D16496" t="s">
        <v>89</v>
      </c>
      <c r="E16496" t="s">
        <v>90</v>
      </c>
      <c r="F16496" t="s">
        <v>65</v>
      </c>
      <c r="G16496" t="s">
        <v>66</v>
      </c>
      <c r="H16496" t="s">
        <v>67</v>
      </c>
      <c r="I16496">
        <v>2017</v>
      </c>
      <c r="J16496" t="s">
        <v>68</v>
      </c>
      <c r="K16496">
        <v>2019</v>
      </c>
      <c r="L16496" s="18">
        <v>43623</v>
      </c>
      <c r="M16496" t="s">
        <v>69</v>
      </c>
      <c r="N16496" t="s">
        <v>65</v>
      </c>
      <c r="O16496" t="s">
        <v>21907</v>
      </c>
    </row>
    <row r="16497" spans="1:15" x14ac:dyDescent="0.3">
      <c r="A16497" t="s">
        <v>21908</v>
      </c>
      <c r="B16497" t="s">
        <v>8</v>
      </c>
      <c r="C16497" t="s">
        <v>23</v>
      </c>
      <c r="D16497" t="s">
        <v>74</v>
      </c>
      <c r="E16497" t="s">
        <v>75</v>
      </c>
      <c r="F16497" t="s">
        <v>65</v>
      </c>
      <c r="G16497" t="s">
        <v>66</v>
      </c>
      <c r="H16497" t="s">
        <v>67</v>
      </c>
      <c r="I16497">
        <v>2017</v>
      </c>
      <c r="J16497" t="s">
        <v>68</v>
      </c>
      <c r="K16497">
        <v>2021</v>
      </c>
      <c r="L16497" s="18">
        <v>43859</v>
      </c>
      <c r="M16497" t="s">
        <v>69</v>
      </c>
      <c r="N16497" t="s">
        <v>68</v>
      </c>
      <c r="O16497" t="s">
        <v>21909</v>
      </c>
    </row>
    <row r="16498" spans="1:15" x14ac:dyDescent="0.3">
      <c r="A16498" t="s">
        <v>21910</v>
      </c>
      <c r="B16498" t="s">
        <v>8</v>
      </c>
      <c r="C16498" t="s">
        <v>23</v>
      </c>
      <c r="D16498" t="s">
        <v>74</v>
      </c>
      <c r="E16498" t="s">
        <v>75</v>
      </c>
      <c r="F16498" t="s">
        <v>65</v>
      </c>
      <c r="G16498" t="s">
        <v>66</v>
      </c>
      <c r="H16498" t="s">
        <v>67</v>
      </c>
      <c r="I16498">
        <v>2017</v>
      </c>
      <c r="J16498" t="s">
        <v>68</v>
      </c>
      <c r="K16498">
        <v>2022</v>
      </c>
      <c r="L16498" s="18">
        <v>44138</v>
      </c>
      <c r="M16498" t="s">
        <v>69</v>
      </c>
      <c r="N16498" t="s">
        <v>65</v>
      </c>
      <c r="O16498" t="s">
        <v>8194</v>
      </c>
    </row>
    <row r="16499" spans="1:15" x14ac:dyDescent="0.3">
      <c r="A16499" t="s">
        <v>21911</v>
      </c>
      <c r="B16499" t="s">
        <v>8</v>
      </c>
      <c r="C16499" t="s">
        <v>28</v>
      </c>
      <c r="D16499" t="s">
        <v>74</v>
      </c>
      <c r="E16499" t="s">
        <v>75</v>
      </c>
      <c r="F16499" t="s">
        <v>65</v>
      </c>
      <c r="G16499" t="s">
        <v>66</v>
      </c>
      <c r="H16499" t="s">
        <v>67</v>
      </c>
      <c r="I16499">
        <v>2016</v>
      </c>
      <c r="J16499" t="s">
        <v>68</v>
      </c>
      <c r="K16499">
        <v>2018</v>
      </c>
      <c r="L16499" s="18">
        <v>43313</v>
      </c>
      <c r="M16499" t="s">
        <v>69</v>
      </c>
      <c r="N16499" t="s">
        <v>65</v>
      </c>
      <c r="O16499" t="s">
        <v>21441</v>
      </c>
    </row>
    <row r="16500" spans="1:15" x14ac:dyDescent="0.3">
      <c r="A16500" t="s">
        <v>21912</v>
      </c>
      <c r="B16500" t="s">
        <v>8</v>
      </c>
      <c r="C16500" t="s">
        <v>17</v>
      </c>
      <c r="D16500" t="s">
        <v>74</v>
      </c>
      <c r="E16500" t="s">
        <v>75</v>
      </c>
      <c r="F16500" t="s">
        <v>65</v>
      </c>
      <c r="G16500" t="s">
        <v>66</v>
      </c>
      <c r="H16500" t="s">
        <v>67</v>
      </c>
      <c r="I16500">
        <v>2017</v>
      </c>
      <c r="J16500" t="s">
        <v>68</v>
      </c>
      <c r="K16500">
        <v>2019</v>
      </c>
      <c r="L16500" s="18">
        <v>43545</v>
      </c>
      <c r="M16500" t="s">
        <v>69</v>
      </c>
      <c r="N16500" t="s">
        <v>65</v>
      </c>
      <c r="O16500" t="s">
        <v>21129</v>
      </c>
    </row>
    <row r="16501" spans="1:15" x14ac:dyDescent="0.3">
      <c r="A16501" t="s">
        <v>21913</v>
      </c>
      <c r="B16501" t="s">
        <v>8</v>
      </c>
      <c r="C16501" t="s">
        <v>23</v>
      </c>
      <c r="D16501" t="s">
        <v>74</v>
      </c>
      <c r="E16501" t="s">
        <v>75</v>
      </c>
      <c r="F16501" t="s">
        <v>65</v>
      </c>
      <c r="G16501" t="s">
        <v>66</v>
      </c>
      <c r="H16501" t="s">
        <v>67</v>
      </c>
      <c r="I16501">
        <v>2017</v>
      </c>
      <c r="J16501" t="s">
        <v>68</v>
      </c>
      <c r="K16501">
        <v>2025</v>
      </c>
      <c r="L16501" s="18">
        <v>44673</v>
      </c>
      <c r="M16501" t="s">
        <v>69</v>
      </c>
      <c r="N16501" t="s">
        <v>65</v>
      </c>
      <c r="O16501" t="s">
        <v>8194</v>
      </c>
    </row>
    <row r="16502" spans="1:15" x14ac:dyDescent="0.3">
      <c r="A16502" t="s">
        <v>21914</v>
      </c>
      <c r="B16502" t="s">
        <v>8</v>
      </c>
      <c r="C16502" t="s">
        <v>16</v>
      </c>
      <c r="D16502" t="s">
        <v>63</v>
      </c>
      <c r="E16502" t="s">
        <v>64</v>
      </c>
      <c r="F16502" t="s">
        <v>65</v>
      </c>
      <c r="G16502" t="s">
        <v>66</v>
      </c>
      <c r="H16502" t="s">
        <v>67</v>
      </c>
      <c r="I16502">
        <v>2017</v>
      </c>
      <c r="J16502" t="s">
        <v>68</v>
      </c>
      <c r="K16502">
        <v>2020</v>
      </c>
      <c r="L16502" s="18">
        <v>44111</v>
      </c>
      <c r="M16502" t="s">
        <v>69</v>
      </c>
      <c r="N16502" t="s">
        <v>65</v>
      </c>
      <c r="O16502" t="s">
        <v>20983</v>
      </c>
    </row>
    <row r="16503" spans="1:15" x14ac:dyDescent="0.3">
      <c r="A16503" t="s">
        <v>21915</v>
      </c>
      <c r="B16503" t="s">
        <v>8</v>
      </c>
      <c r="C16503" t="s">
        <v>18</v>
      </c>
      <c r="D16503" t="s">
        <v>74</v>
      </c>
      <c r="E16503" t="s">
        <v>75</v>
      </c>
      <c r="F16503" t="s">
        <v>68</v>
      </c>
      <c r="G16503" t="s">
        <v>52</v>
      </c>
      <c r="H16503" t="s">
        <v>706</v>
      </c>
      <c r="I16503">
        <v>2017</v>
      </c>
      <c r="J16503" t="s">
        <v>68</v>
      </c>
      <c r="K16503">
        <v>2027</v>
      </c>
      <c r="L16503" s="18">
        <v>46598</v>
      </c>
      <c r="M16503" t="s">
        <v>228</v>
      </c>
      <c r="N16503" t="s">
        <v>65</v>
      </c>
      <c r="O16503" t="s">
        <v>14285</v>
      </c>
    </row>
    <row r="16504" spans="1:15" x14ac:dyDescent="0.3">
      <c r="A16504" t="s">
        <v>21916</v>
      </c>
      <c r="B16504" t="s">
        <v>8</v>
      </c>
      <c r="C16504" t="s">
        <v>27</v>
      </c>
      <c r="D16504" t="s">
        <v>89</v>
      </c>
      <c r="E16504" t="s">
        <v>90</v>
      </c>
      <c r="F16504" t="s">
        <v>65</v>
      </c>
      <c r="G16504" t="s">
        <v>66</v>
      </c>
      <c r="H16504" t="s">
        <v>67</v>
      </c>
      <c r="I16504">
        <v>2017</v>
      </c>
      <c r="J16504" t="s">
        <v>68</v>
      </c>
      <c r="K16504">
        <v>2019</v>
      </c>
      <c r="L16504" s="18">
        <v>43577</v>
      </c>
      <c r="M16504" t="s">
        <v>69</v>
      </c>
      <c r="N16504" t="s">
        <v>65</v>
      </c>
      <c r="O16504" t="s">
        <v>21917</v>
      </c>
    </row>
    <row r="16505" spans="1:15" x14ac:dyDescent="0.3">
      <c r="A16505" t="s">
        <v>21918</v>
      </c>
      <c r="B16505" t="s">
        <v>8</v>
      </c>
      <c r="C16505" t="s">
        <v>18</v>
      </c>
      <c r="D16505" t="s">
        <v>63</v>
      </c>
      <c r="E16505" t="s">
        <v>64</v>
      </c>
      <c r="F16505" t="s">
        <v>65</v>
      </c>
      <c r="G16505" t="s">
        <v>84</v>
      </c>
      <c r="H16505" t="s">
        <v>85</v>
      </c>
      <c r="I16505">
        <v>2017</v>
      </c>
      <c r="J16505" t="s">
        <v>68</v>
      </c>
      <c r="K16505">
        <v>2019</v>
      </c>
      <c r="L16505" s="18">
        <v>43532</v>
      </c>
      <c r="M16505" t="s">
        <v>69</v>
      </c>
      <c r="N16505" t="s">
        <v>65</v>
      </c>
      <c r="O16505" t="s">
        <v>21463</v>
      </c>
    </row>
    <row r="16506" spans="1:15" x14ac:dyDescent="0.3">
      <c r="A16506" t="s">
        <v>21919</v>
      </c>
      <c r="B16506" t="s">
        <v>8</v>
      </c>
      <c r="C16506" t="s">
        <v>19</v>
      </c>
      <c r="D16506" t="s">
        <v>63</v>
      </c>
      <c r="E16506" t="s">
        <v>64</v>
      </c>
      <c r="F16506" t="s">
        <v>65</v>
      </c>
      <c r="G16506" t="s">
        <v>84</v>
      </c>
      <c r="H16506" t="s">
        <v>85</v>
      </c>
      <c r="I16506">
        <v>2017</v>
      </c>
      <c r="J16506" t="s">
        <v>68</v>
      </c>
      <c r="K16506">
        <v>2020</v>
      </c>
      <c r="L16506" s="18">
        <v>43880</v>
      </c>
      <c r="M16506" t="s">
        <v>69</v>
      </c>
      <c r="N16506" t="s">
        <v>68</v>
      </c>
      <c r="O16506" t="s">
        <v>21152</v>
      </c>
    </row>
    <row r="16507" spans="1:15" x14ac:dyDescent="0.3">
      <c r="A16507" t="s">
        <v>21920</v>
      </c>
      <c r="B16507" t="s">
        <v>8</v>
      </c>
      <c r="C16507" t="s">
        <v>18</v>
      </c>
      <c r="D16507" t="s">
        <v>74</v>
      </c>
      <c r="E16507" t="s">
        <v>75</v>
      </c>
      <c r="F16507" t="s">
        <v>65</v>
      </c>
      <c r="G16507" t="s">
        <v>66</v>
      </c>
      <c r="H16507" t="s">
        <v>67</v>
      </c>
      <c r="I16507">
        <v>2017</v>
      </c>
      <c r="J16507" t="s">
        <v>68</v>
      </c>
      <c r="K16507">
        <v>2024</v>
      </c>
      <c r="L16507" s="18">
        <v>44361</v>
      </c>
      <c r="M16507" t="s">
        <v>69</v>
      </c>
      <c r="N16507" t="s">
        <v>65</v>
      </c>
      <c r="O16507" t="s">
        <v>21510</v>
      </c>
    </row>
    <row r="16508" spans="1:15" x14ac:dyDescent="0.3">
      <c r="A16508" t="s">
        <v>21921</v>
      </c>
      <c r="B16508" t="s">
        <v>8</v>
      </c>
      <c r="C16508" t="s">
        <v>17</v>
      </c>
      <c r="D16508" t="s">
        <v>74</v>
      </c>
      <c r="E16508" t="s">
        <v>75</v>
      </c>
      <c r="F16508" t="s">
        <v>65</v>
      </c>
      <c r="G16508" t="s">
        <v>66</v>
      </c>
      <c r="H16508" t="s">
        <v>67</v>
      </c>
      <c r="I16508">
        <v>2017</v>
      </c>
      <c r="J16508" t="s">
        <v>68</v>
      </c>
      <c r="K16508">
        <v>2021</v>
      </c>
      <c r="L16508" s="18">
        <v>44547</v>
      </c>
      <c r="M16508" t="s">
        <v>69</v>
      </c>
      <c r="N16508" t="s">
        <v>65</v>
      </c>
      <c r="O16508" t="s">
        <v>21922</v>
      </c>
    </row>
    <row r="16509" spans="1:15" x14ac:dyDescent="0.3">
      <c r="A16509" t="s">
        <v>21923</v>
      </c>
      <c r="B16509" t="s">
        <v>8</v>
      </c>
      <c r="C16509" t="s">
        <v>19</v>
      </c>
      <c r="D16509" t="s">
        <v>74</v>
      </c>
      <c r="E16509" t="s">
        <v>75</v>
      </c>
      <c r="F16509" t="s">
        <v>65</v>
      </c>
      <c r="G16509" t="s">
        <v>66</v>
      </c>
      <c r="H16509" t="s">
        <v>67</v>
      </c>
      <c r="I16509">
        <v>2017</v>
      </c>
      <c r="J16509" t="s">
        <v>68</v>
      </c>
      <c r="K16509">
        <v>2018</v>
      </c>
      <c r="L16509" s="18">
        <v>43314</v>
      </c>
      <c r="M16509" t="s">
        <v>69</v>
      </c>
      <c r="N16509" t="s">
        <v>65</v>
      </c>
      <c r="O16509" t="s">
        <v>21924</v>
      </c>
    </row>
    <row r="16510" spans="1:15" x14ac:dyDescent="0.3">
      <c r="A16510" t="s">
        <v>21925</v>
      </c>
      <c r="B16510" t="s">
        <v>8</v>
      </c>
      <c r="C16510" t="s">
        <v>18</v>
      </c>
      <c r="D16510" t="s">
        <v>89</v>
      </c>
      <c r="E16510" t="s">
        <v>90</v>
      </c>
      <c r="F16510" t="s">
        <v>65</v>
      </c>
      <c r="G16510" t="s">
        <v>84</v>
      </c>
      <c r="H16510" t="s">
        <v>85</v>
      </c>
      <c r="I16510">
        <v>2017</v>
      </c>
      <c r="J16510" t="s">
        <v>68</v>
      </c>
      <c r="K16510">
        <v>2021</v>
      </c>
      <c r="L16510" s="18">
        <v>44405</v>
      </c>
      <c r="M16510" t="s">
        <v>69</v>
      </c>
      <c r="N16510" t="s">
        <v>65</v>
      </c>
      <c r="O16510" t="s">
        <v>21712</v>
      </c>
    </row>
    <row r="16511" spans="1:15" x14ac:dyDescent="0.3">
      <c r="A16511" t="s">
        <v>21926</v>
      </c>
      <c r="B16511" t="s">
        <v>8</v>
      </c>
      <c r="C16511" t="s">
        <v>16</v>
      </c>
      <c r="D16511" t="s">
        <v>63</v>
      </c>
      <c r="E16511" t="s">
        <v>64</v>
      </c>
      <c r="F16511" t="s">
        <v>65</v>
      </c>
      <c r="G16511" t="s">
        <v>66</v>
      </c>
      <c r="H16511" t="s">
        <v>67</v>
      </c>
      <c r="I16511">
        <v>2017</v>
      </c>
      <c r="J16511" t="s">
        <v>68</v>
      </c>
      <c r="K16511">
        <v>2018</v>
      </c>
      <c r="L16511" s="18">
        <v>43090</v>
      </c>
      <c r="M16511" t="s">
        <v>69</v>
      </c>
      <c r="N16511" t="s">
        <v>65</v>
      </c>
      <c r="O16511" t="s">
        <v>21927</v>
      </c>
    </row>
    <row r="16512" spans="1:15" x14ac:dyDescent="0.3">
      <c r="A16512" t="s">
        <v>21928</v>
      </c>
      <c r="B16512" t="s">
        <v>8</v>
      </c>
      <c r="C16512" t="s">
        <v>18</v>
      </c>
      <c r="D16512" t="s">
        <v>89</v>
      </c>
      <c r="E16512" t="s">
        <v>90</v>
      </c>
      <c r="F16512" t="s">
        <v>65</v>
      </c>
      <c r="G16512" t="s">
        <v>66</v>
      </c>
      <c r="H16512" t="s">
        <v>67</v>
      </c>
      <c r="I16512">
        <v>2017</v>
      </c>
      <c r="J16512" t="s">
        <v>68</v>
      </c>
      <c r="K16512">
        <v>2023</v>
      </c>
      <c r="L16512" s="18">
        <v>45177</v>
      </c>
      <c r="M16512" t="s">
        <v>69</v>
      </c>
      <c r="N16512" t="s">
        <v>65</v>
      </c>
      <c r="O16512" t="s">
        <v>12553</v>
      </c>
    </row>
    <row r="16513" spans="1:15" x14ac:dyDescent="0.3">
      <c r="A16513" t="s">
        <v>21929</v>
      </c>
      <c r="B16513" t="s">
        <v>8</v>
      </c>
      <c r="C16513" t="s">
        <v>22</v>
      </c>
      <c r="D16513" t="s">
        <v>63</v>
      </c>
      <c r="E16513" t="s">
        <v>64</v>
      </c>
      <c r="F16513" t="s">
        <v>65</v>
      </c>
      <c r="G16513" t="s">
        <v>66</v>
      </c>
      <c r="H16513" t="s">
        <v>67</v>
      </c>
      <c r="I16513">
        <v>2017</v>
      </c>
      <c r="J16513" t="s">
        <v>68</v>
      </c>
      <c r="K16513">
        <v>2019</v>
      </c>
      <c r="L16513" s="18">
        <v>43766</v>
      </c>
      <c r="M16513" t="s">
        <v>69</v>
      </c>
      <c r="N16513" t="s">
        <v>65</v>
      </c>
      <c r="O16513" t="s">
        <v>21476</v>
      </c>
    </row>
    <row r="16514" spans="1:15" x14ac:dyDescent="0.3">
      <c r="A16514" t="s">
        <v>21930</v>
      </c>
      <c r="B16514" t="s">
        <v>8</v>
      </c>
      <c r="C16514" t="s">
        <v>18</v>
      </c>
      <c r="D16514" t="s">
        <v>123</v>
      </c>
      <c r="E16514" t="s">
        <v>64</v>
      </c>
      <c r="F16514" t="s">
        <v>65</v>
      </c>
      <c r="G16514" t="s">
        <v>84</v>
      </c>
      <c r="H16514" t="s">
        <v>227</v>
      </c>
      <c r="J16514" t="s">
        <v>65</v>
      </c>
      <c r="M16514" t="s">
        <v>78</v>
      </c>
      <c r="N16514" t="s">
        <v>65</v>
      </c>
      <c r="O16514" t="s">
        <v>21931</v>
      </c>
    </row>
    <row r="16515" spans="1:15" x14ac:dyDescent="0.3">
      <c r="A16515" t="s">
        <v>21932</v>
      </c>
      <c r="B16515" t="s">
        <v>8</v>
      </c>
      <c r="C16515" t="s">
        <v>18</v>
      </c>
      <c r="D16515" t="s">
        <v>74</v>
      </c>
      <c r="E16515" t="s">
        <v>75</v>
      </c>
      <c r="F16515" t="s">
        <v>65</v>
      </c>
      <c r="G16515" t="s">
        <v>66</v>
      </c>
      <c r="H16515" t="s">
        <v>67</v>
      </c>
      <c r="I16515">
        <v>2017</v>
      </c>
      <c r="J16515" t="s">
        <v>68</v>
      </c>
      <c r="K16515">
        <v>2020</v>
      </c>
      <c r="L16515" s="18">
        <v>43899</v>
      </c>
      <c r="M16515" t="s">
        <v>69</v>
      </c>
      <c r="N16515" t="s">
        <v>65</v>
      </c>
      <c r="O16515" t="s">
        <v>21463</v>
      </c>
    </row>
    <row r="16516" spans="1:15" x14ac:dyDescent="0.3">
      <c r="A16516" t="s">
        <v>21933</v>
      </c>
      <c r="B16516" t="s">
        <v>8</v>
      </c>
      <c r="C16516" t="s">
        <v>18</v>
      </c>
      <c r="D16516" t="s">
        <v>63</v>
      </c>
      <c r="E16516" t="s">
        <v>64</v>
      </c>
      <c r="F16516" t="s">
        <v>65</v>
      </c>
      <c r="G16516" t="s">
        <v>84</v>
      </c>
      <c r="H16516" t="s">
        <v>227</v>
      </c>
      <c r="I16516">
        <v>2018</v>
      </c>
      <c r="J16516" t="s">
        <v>65</v>
      </c>
      <c r="K16516">
        <v>2025</v>
      </c>
      <c r="L16516" s="18">
        <v>45978</v>
      </c>
      <c r="M16516" t="s">
        <v>228</v>
      </c>
      <c r="N16516" t="s">
        <v>65</v>
      </c>
      <c r="O16516" t="s">
        <v>21463</v>
      </c>
    </row>
    <row r="16517" spans="1:15" x14ac:dyDescent="0.3">
      <c r="A16517" t="s">
        <v>21934</v>
      </c>
      <c r="B16517" t="s">
        <v>8</v>
      </c>
      <c r="C16517" t="s">
        <v>18</v>
      </c>
      <c r="D16517" t="s">
        <v>89</v>
      </c>
      <c r="E16517" t="s">
        <v>90</v>
      </c>
      <c r="F16517" t="s">
        <v>65</v>
      </c>
      <c r="G16517" t="s">
        <v>66</v>
      </c>
      <c r="H16517" t="s">
        <v>67</v>
      </c>
      <c r="I16517">
        <v>2017</v>
      </c>
      <c r="J16517" t="s">
        <v>68</v>
      </c>
      <c r="K16517">
        <v>2019</v>
      </c>
      <c r="L16517" s="18">
        <v>43592</v>
      </c>
      <c r="M16517" t="s">
        <v>69</v>
      </c>
      <c r="N16517" t="s">
        <v>65</v>
      </c>
      <c r="O16517" t="s">
        <v>21793</v>
      </c>
    </row>
    <row r="16518" spans="1:15" x14ac:dyDescent="0.3">
      <c r="A16518" t="s">
        <v>21935</v>
      </c>
      <c r="B16518" t="s">
        <v>8</v>
      </c>
      <c r="C16518" t="s">
        <v>29</v>
      </c>
      <c r="D16518" t="s">
        <v>89</v>
      </c>
      <c r="E16518" t="s">
        <v>90</v>
      </c>
      <c r="F16518" t="s">
        <v>65</v>
      </c>
      <c r="G16518" t="s">
        <v>66</v>
      </c>
      <c r="H16518" t="s">
        <v>67</v>
      </c>
      <c r="I16518">
        <v>2017</v>
      </c>
      <c r="J16518" t="s">
        <v>68</v>
      </c>
      <c r="K16518">
        <v>2018</v>
      </c>
      <c r="L16518" s="18">
        <v>43319</v>
      </c>
      <c r="M16518" t="s">
        <v>69</v>
      </c>
      <c r="N16518" t="s">
        <v>65</v>
      </c>
      <c r="O16518" t="s">
        <v>21152</v>
      </c>
    </row>
    <row r="16519" spans="1:15" x14ac:dyDescent="0.3">
      <c r="A16519" t="s">
        <v>21936</v>
      </c>
      <c r="B16519" t="s">
        <v>8</v>
      </c>
      <c r="C16519" t="s">
        <v>24</v>
      </c>
      <c r="D16519" t="s">
        <v>74</v>
      </c>
      <c r="E16519" t="s">
        <v>75</v>
      </c>
      <c r="F16519" t="s">
        <v>65</v>
      </c>
      <c r="G16519" t="s">
        <v>84</v>
      </c>
      <c r="H16519" t="s">
        <v>85</v>
      </c>
      <c r="I16519">
        <v>2017</v>
      </c>
      <c r="J16519" t="s">
        <v>68</v>
      </c>
      <c r="K16519">
        <v>2019</v>
      </c>
      <c r="L16519" s="18">
        <v>43531</v>
      </c>
      <c r="M16519" t="s">
        <v>69</v>
      </c>
      <c r="N16519" t="s">
        <v>65</v>
      </c>
      <c r="O16519" t="s">
        <v>21937</v>
      </c>
    </row>
    <row r="16520" spans="1:15" x14ac:dyDescent="0.3">
      <c r="A16520" t="s">
        <v>21938</v>
      </c>
      <c r="B16520" t="s">
        <v>8</v>
      </c>
      <c r="C16520" t="s">
        <v>15</v>
      </c>
      <c r="D16520" t="s">
        <v>63</v>
      </c>
      <c r="E16520" t="s">
        <v>64</v>
      </c>
      <c r="F16520" t="s">
        <v>65</v>
      </c>
      <c r="G16520" t="s">
        <v>66</v>
      </c>
      <c r="H16520" t="s">
        <v>67</v>
      </c>
      <c r="I16520">
        <v>2017</v>
      </c>
      <c r="J16520" t="s">
        <v>68</v>
      </c>
      <c r="K16520">
        <v>2021</v>
      </c>
      <c r="L16520" s="18">
        <v>43118</v>
      </c>
      <c r="M16520" t="s">
        <v>69</v>
      </c>
      <c r="N16520" t="s">
        <v>65</v>
      </c>
      <c r="O16520" t="s">
        <v>21939</v>
      </c>
    </row>
    <row r="16521" spans="1:15" x14ac:dyDescent="0.3">
      <c r="A16521" t="s">
        <v>21940</v>
      </c>
      <c r="B16521" t="s">
        <v>8</v>
      </c>
      <c r="C16521" t="s">
        <v>18</v>
      </c>
      <c r="D16521" t="s">
        <v>63</v>
      </c>
      <c r="E16521" t="s">
        <v>64</v>
      </c>
      <c r="F16521" t="s">
        <v>65</v>
      </c>
      <c r="G16521" t="s">
        <v>66</v>
      </c>
      <c r="H16521" t="s">
        <v>67</v>
      </c>
      <c r="I16521">
        <v>2016</v>
      </c>
      <c r="J16521" t="s">
        <v>68</v>
      </c>
      <c r="K16521">
        <v>2020</v>
      </c>
      <c r="L16521" s="18">
        <v>43445</v>
      </c>
      <c r="M16521" t="s">
        <v>69</v>
      </c>
      <c r="N16521" t="s">
        <v>65</v>
      </c>
      <c r="O16521" t="s">
        <v>21463</v>
      </c>
    </row>
    <row r="16522" spans="1:15" x14ac:dyDescent="0.3">
      <c r="A16522" t="s">
        <v>21941</v>
      </c>
      <c r="B16522" t="s">
        <v>8</v>
      </c>
      <c r="C16522" t="s">
        <v>17</v>
      </c>
      <c r="D16522" t="s">
        <v>74</v>
      </c>
      <c r="E16522" t="s">
        <v>75</v>
      </c>
      <c r="F16522" t="s">
        <v>65</v>
      </c>
      <c r="G16522" t="s">
        <v>66</v>
      </c>
      <c r="H16522" t="s">
        <v>67</v>
      </c>
      <c r="I16522">
        <v>2017</v>
      </c>
      <c r="J16522" t="s">
        <v>68</v>
      </c>
      <c r="K16522">
        <v>2018</v>
      </c>
      <c r="L16522" s="18">
        <v>43161</v>
      </c>
      <c r="M16522" t="s">
        <v>69</v>
      </c>
      <c r="N16522" t="s">
        <v>65</v>
      </c>
      <c r="O16522" t="s">
        <v>21120</v>
      </c>
    </row>
    <row r="16523" spans="1:15" x14ac:dyDescent="0.3">
      <c r="A16523" t="s">
        <v>21942</v>
      </c>
      <c r="B16523" t="s">
        <v>8</v>
      </c>
      <c r="C16523" t="s">
        <v>19</v>
      </c>
      <c r="D16523" t="s">
        <v>63</v>
      </c>
      <c r="E16523" t="s">
        <v>64</v>
      </c>
      <c r="F16523" t="s">
        <v>65</v>
      </c>
      <c r="G16523" t="s">
        <v>66</v>
      </c>
      <c r="H16523" t="s">
        <v>67</v>
      </c>
      <c r="I16523">
        <v>2017</v>
      </c>
      <c r="J16523" t="s">
        <v>68</v>
      </c>
      <c r="K16523">
        <v>2019</v>
      </c>
      <c r="L16523" s="18">
        <v>43300</v>
      </c>
      <c r="M16523" t="s">
        <v>69</v>
      </c>
      <c r="N16523" t="s">
        <v>65</v>
      </c>
      <c r="O16523" t="s">
        <v>21338</v>
      </c>
    </row>
    <row r="16524" spans="1:15" x14ac:dyDescent="0.3">
      <c r="A16524" t="s">
        <v>21943</v>
      </c>
      <c r="B16524" t="s">
        <v>8</v>
      </c>
      <c r="C16524" t="s">
        <v>19</v>
      </c>
      <c r="D16524" t="s">
        <v>63</v>
      </c>
      <c r="E16524" t="s">
        <v>64</v>
      </c>
      <c r="F16524" t="s">
        <v>65</v>
      </c>
      <c r="G16524" t="s">
        <v>66</v>
      </c>
      <c r="H16524" t="s">
        <v>67</v>
      </c>
      <c r="I16524">
        <v>2017</v>
      </c>
      <c r="J16524" t="s">
        <v>68</v>
      </c>
      <c r="K16524">
        <v>2019</v>
      </c>
      <c r="L16524" s="18">
        <v>43361</v>
      </c>
      <c r="M16524" t="s">
        <v>69</v>
      </c>
      <c r="N16524" t="s">
        <v>65</v>
      </c>
      <c r="O16524" t="s">
        <v>21944</v>
      </c>
    </row>
    <row r="16525" spans="1:15" x14ac:dyDescent="0.3">
      <c r="A16525" t="s">
        <v>21945</v>
      </c>
      <c r="B16525" t="s">
        <v>8</v>
      </c>
      <c r="C16525" t="s">
        <v>18</v>
      </c>
      <c r="D16525" t="s">
        <v>63</v>
      </c>
      <c r="E16525" t="s">
        <v>64</v>
      </c>
      <c r="F16525" t="s">
        <v>65</v>
      </c>
      <c r="G16525" t="s">
        <v>66</v>
      </c>
      <c r="H16525" t="s">
        <v>67</v>
      </c>
      <c r="I16525">
        <v>2017</v>
      </c>
      <c r="J16525" t="s">
        <v>68</v>
      </c>
      <c r="K16525">
        <v>2024</v>
      </c>
      <c r="L16525" s="18">
        <v>43976</v>
      </c>
      <c r="M16525" t="s">
        <v>69</v>
      </c>
      <c r="N16525" t="s">
        <v>68</v>
      </c>
      <c r="O16525" t="s">
        <v>21584</v>
      </c>
    </row>
    <row r="16526" spans="1:15" x14ac:dyDescent="0.3">
      <c r="A16526" t="s">
        <v>21946</v>
      </c>
      <c r="B16526" t="s">
        <v>8</v>
      </c>
      <c r="C16526" t="s">
        <v>19</v>
      </c>
      <c r="D16526" t="s">
        <v>74</v>
      </c>
      <c r="E16526" t="s">
        <v>75</v>
      </c>
      <c r="F16526" t="s">
        <v>65</v>
      </c>
      <c r="G16526" t="s">
        <v>66</v>
      </c>
      <c r="H16526" t="s">
        <v>67</v>
      </c>
      <c r="I16526">
        <v>2017</v>
      </c>
      <c r="J16526" t="s">
        <v>68</v>
      </c>
      <c r="K16526">
        <v>2018</v>
      </c>
      <c r="L16526" s="18">
        <v>43155</v>
      </c>
      <c r="M16526" t="s">
        <v>69</v>
      </c>
      <c r="N16526" t="s">
        <v>65</v>
      </c>
      <c r="O16526" t="s">
        <v>3516</v>
      </c>
    </row>
    <row r="16527" spans="1:15" x14ac:dyDescent="0.3">
      <c r="A16527" t="s">
        <v>21947</v>
      </c>
      <c r="B16527" t="s">
        <v>8</v>
      </c>
      <c r="C16527" t="s">
        <v>18</v>
      </c>
      <c r="D16527" t="s">
        <v>89</v>
      </c>
      <c r="E16527" t="s">
        <v>90</v>
      </c>
      <c r="F16527" t="s">
        <v>65</v>
      </c>
      <c r="G16527" t="s">
        <v>66</v>
      </c>
      <c r="H16527" t="s">
        <v>67</v>
      </c>
      <c r="I16527">
        <v>2017</v>
      </c>
      <c r="J16527" t="s">
        <v>68</v>
      </c>
      <c r="K16527">
        <v>2020</v>
      </c>
      <c r="L16527" s="18">
        <v>43892</v>
      </c>
      <c r="M16527" t="s">
        <v>69</v>
      </c>
      <c r="N16527" t="s">
        <v>65</v>
      </c>
      <c r="O16527" t="s">
        <v>21712</v>
      </c>
    </row>
    <row r="16528" spans="1:15" x14ac:dyDescent="0.3">
      <c r="A16528" t="s">
        <v>21948</v>
      </c>
      <c r="B16528" t="s">
        <v>8</v>
      </c>
      <c r="C16528" t="s">
        <v>18</v>
      </c>
      <c r="D16528" t="s">
        <v>89</v>
      </c>
      <c r="E16528" t="s">
        <v>90</v>
      </c>
      <c r="F16528" t="s">
        <v>65</v>
      </c>
      <c r="G16528" t="s">
        <v>84</v>
      </c>
      <c r="H16528" t="s">
        <v>85</v>
      </c>
      <c r="I16528">
        <v>2017</v>
      </c>
      <c r="J16528" t="s">
        <v>68</v>
      </c>
      <c r="K16528">
        <v>2025</v>
      </c>
      <c r="L16528" s="18">
        <v>45842</v>
      </c>
      <c r="M16528" t="s">
        <v>69</v>
      </c>
      <c r="N16528" t="s">
        <v>65</v>
      </c>
      <c r="O16528" t="s">
        <v>21949</v>
      </c>
    </row>
    <row r="16529" spans="1:15" x14ac:dyDescent="0.3">
      <c r="A16529" t="s">
        <v>21950</v>
      </c>
      <c r="B16529" t="s">
        <v>8</v>
      </c>
      <c r="C16529" t="s">
        <v>18</v>
      </c>
      <c r="D16529" t="s">
        <v>63</v>
      </c>
      <c r="E16529" t="s">
        <v>64</v>
      </c>
      <c r="F16529" t="s">
        <v>65</v>
      </c>
      <c r="G16529" t="s">
        <v>66</v>
      </c>
      <c r="H16529" t="s">
        <v>67</v>
      </c>
      <c r="I16529">
        <v>2017</v>
      </c>
      <c r="J16529" t="s">
        <v>68</v>
      </c>
      <c r="K16529">
        <v>2020</v>
      </c>
      <c r="L16529" s="18">
        <v>44117</v>
      </c>
      <c r="M16529" t="s">
        <v>69</v>
      </c>
      <c r="N16529" t="s">
        <v>65</v>
      </c>
      <c r="O16529" t="s">
        <v>21727</v>
      </c>
    </row>
    <row r="16530" spans="1:15" x14ac:dyDescent="0.3">
      <c r="A16530" t="s">
        <v>21951</v>
      </c>
      <c r="B16530" t="s">
        <v>8</v>
      </c>
      <c r="C16530" t="s">
        <v>15</v>
      </c>
      <c r="D16530" t="s">
        <v>123</v>
      </c>
      <c r="E16530" t="s">
        <v>64</v>
      </c>
      <c r="F16530" t="s">
        <v>65</v>
      </c>
      <c r="G16530" t="s">
        <v>84</v>
      </c>
      <c r="H16530" t="s">
        <v>85</v>
      </c>
      <c r="I16530">
        <v>2017</v>
      </c>
      <c r="J16530" t="s">
        <v>68</v>
      </c>
      <c r="K16530">
        <v>2020</v>
      </c>
      <c r="L16530" s="18">
        <v>43916</v>
      </c>
      <c r="M16530" t="s">
        <v>69</v>
      </c>
      <c r="N16530" t="s">
        <v>65</v>
      </c>
      <c r="O16530" t="s">
        <v>21785</v>
      </c>
    </row>
    <row r="16531" spans="1:15" x14ac:dyDescent="0.3">
      <c r="A16531" t="s">
        <v>21952</v>
      </c>
      <c r="B16531" t="s">
        <v>8</v>
      </c>
      <c r="C16531" t="s">
        <v>29</v>
      </c>
      <c r="D16531" t="s">
        <v>74</v>
      </c>
      <c r="E16531" t="s">
        <v>75</v>
      </c>
      <c r="F16531" t="s">
        <v>65</v>
      </c>
      <c r="G16531" t="s">
        <v>66</v>
      </c>
      <c r="H16531" t="s">
        <v>67</v>
      </c>
      <c r="I16531">
        <v>2017</v>
      </c>
      <c r="J16531" t="s">
        <v>68</v>
      </c>
      <c r="K16531">
        <v>2018</v>
      </c>
      <c r="L16531" s="18">
        <v>43116</v>
      </c>
      <c r="M16531" t="s">
        <v>69</v>
      </c>
      <c r="N16531" t="s">
        <v>65</v>
      </c>
      <c r="O16531" t="s">
        <v>21120</v>
      </c>
    </row>
    <row r="16532" spans="1:15" x14ac:dyDescent="0.3">
      <c r="A16532" t="s">
        <v>21953</v>
      </c>
      <c r="B16532" t="s">
        <v>8</v>
      </c>
      <c r="C16532" t="s">
        <v>16</v>
      </c>
      <c r="D16532" t="s">
        <v>63</v>
      </c>
      <c r="E16532" t="s">
        <v>64</v>
      </c>
      <c r="F16532" t="s">
        <v>65</v>
      </c>
      <c r="G16532" t="s">
        <v>66</v>
      </c>
      <c r="H16532" t="s">
        <v>67</v>
      </c>
      <c r="I16532">
        <v>2017</v>
      </c>
      <c r="J16532" t="s">
        <v>68</v>
      </c>
      <c r="K16532">
        <v>2019</v>
      </c>
      <c r="L16532" s="18">
        <v>43511</v>
      </c>
      <c r="M16532" t="s">
        <v>69</v>
      </c>
      <c r="N16532" t="s">
        <v>65</v>
      </c>
      <c r="O16532" t="s">
        <v>20471</v>
      </c>
    </row>
    <row r="16533" spans="1:15" x14ac:dyDescent="0.3">
      <c r="A16533" t="s">
        <v>21954</v>
      </c>
      <c r="B16533" t="s">
        <v>8</v>
      </c>
      <c r="C16533" t="s">
        <v>19</v>
      </c>
      <c r="D16533" t="s">
        <v>123</v>
      </c>
      <c r="E16533" t="s">
        <v>64</v>
      </c>
      <c r="F16533" t="s">
        <v>65</v>
      </c>
      <c r="G16533" t="s">
        <v>66</v>
      </c>
      <c r="H16533" t="s">
        <v>67</v>
      </c>
      <c r="I16533">
        <v>2017</v>
      </c>
      <c r="J16533" t="s">
        <v>68</v>
      </c>
      <c r="K16533">
        <v>2017</v>
      </c>
      <c r="L16533" s="18">
        <v>43098</v>
      </c>
      <c r="M16533" t="s">
        <v>69</v>
      </c>
      <c r="N16533" t="s">
        <v>65</v>
      </c>
      <c r="O16533" t="s">
        <v>20385</v>
      </c>
    </row>
    <row r="16534" spans="1:15" x14ac:dyDescent="0.3">
      <c r="A16534" t="s">
        <v>21955</v>
      </c>
      <c r="B16534" t="s">
        <v>8</v>
      </c>
      <c r="C16534" t="s">
        <v>19</v>
      </c>
      <c r="D16534" t="s">
        <v>89</v>
      </c>
      <c r="E16534" t="s">
        <v>90</v>
      </c>
      <c r="F16534" t="s">
        <v>65</v>
      </c>
      <c r="G16534" t="s">
        <v>66</v>
      </c>
      <c r="H16534" t="s">
        <v>67</v>
      </c>
      <c r="I16534">
        <v>2017</v>
      </c>
      <c r="J16534" t="s">
        <v>68</v>
      </c>
      <c r="K16534">
        <v>2019</v>
      </c>
      <c r="L16534" s="18">
        <v>43662</v>
      </c>
      <c r="M16534" t="s">
        <v>69</v>
      </c>
      <c r="N16534" t="s">
        <v>65</v>
      </c>
      <c r="O16534" t="s">
        <v>21956</v>
      </c>
    </row>
    <row r="16535" spans="1:15" x14ac:dyDescent="0.3">
      <c r="A16535" t="s">
        <v>21957</v>
      </c>
      <c r="B16535" t="s">
        <v>8</v>
      </c>
      <c r="C16535" t="s">
        <v>15</v>
      </c>
      <c r="D16535" t="s">
        <v>74</v>
      </c>
      <c r="E16535" t="s">
        <v>75</v>
      </c>
      <c r="F16535" t="s">
        <v>65</v>
      </c>
      <c r="G16535" t="s">
        <v>84</v>
      </c>
      <c r="H16535" t="s">
        <v>85</v>
      </c>
      <c r="I16535">
        <v>2017</v>
      </c>
      <c r="J16535" t="s">
        <v>68</v>
      </c>
      <c r="K16535">
        <v>2018</v>
      </c>
      <c r="L16535" s="18">
        <v>43342</v>
      </c>
      <c r="M16535" t="s">
        <v>69</v>
      </c>
      <c r="N16535" t="s">
        <v>65</v>
      </c>
      <c r="O16535" t="s">
        <v>21682</v>
      </c>
    </row>
    <row r="16536" spans="1:15" x14ac:dyDescent="0.3">
      <c r="A16536" t="s">
        <v>21958</v>
      </c>
      <c r="B16536" t="s">
        <v>8</v>
      </c>
      <c r="C16536" t="s">
        <v>17</v>
      </c>
      <c r="D16536" t="s">
        <v>74</v>
      </c>
      <c r="E16536" t="s">
        <v>75</v>
      </c>
      <c r="F16536" t="s">
        <v>65</v>
      </c>
      <c r="G16536" t="s">
        <v>84</v>
      </c>
      <c r="H16536" t="s">
        <v>85</v>
      </c>
      <c r="I16536">
        <v>2017</v>
      </c>
      <c r="J16536" t="s">
        <v>68</v>
      </c>
      <c r="K16536">
        <v>2018</v>
      </c>
      <c r="L16536" s="18">
        <v>43257</v>
      </c>
      <c r="M16536" t="s">
        <v>69</v>
      </c>
      <c r="N16536" t="s">
        <v>65</v>
      </c>
      <c r="O16536" t="s">
        <v>21120</v>
      </c>
    </row>
    <row r="16537" spans="1:15" x14ac:dyDescent="0.3">
      <c r="A16537" t="s">
        <v>21959</v>
      </c>
      <c r="B16537" t="s">
        <v>8</v>
      </c>
      <c r="C16537" t="s">
        <v>26</v>
      </c>
      <c r="D16537" t="s">
        <v>74</v>
      </c>
      <c r="E16537" t="s">
        <v>75</v>
      </c>
      <c r="F16537" t="s">
        <v>65</v>
      </c>
      <c r="G16537" t="s">
        <v>66</v>
      </c>
      <c r="H16537" t="s">
        <v>67</v>
      </c>
      <c r="I16537">
        <v>2017</v>
      </c>
      <c r="J16537" t="s">
        <v>68</v>
      </c>
      <c r="K16537">
        <v>2018</v>
      </c>
      <c r="L16537" s="18">
        <v>43276</v>
      </c>
      <c r="M16537" t="s">
        <v>69</v>
      </c>
      <c r="N16537" t="s">
        <v>65</v>
      </c>
      <c r="O16537" t="s">
        <v>21120</v>
      </c>
    </row>
    <row r="16538" spans="1:15" x14ac:dyDescent="0.3">
      <c r="A16538" t="s">
        <v>21960</v>
      </c>
      <c r="B16538" t="s">
        <v>8</v>
      </c>
      <c r="C16538" t="s">
        <v>19</v>
      </c>
      <c r="D16538" t="s">
        <v>63</v>
      </c>
      <c r="E16538" t="s">
        <v>64</v>
      </c>
      <c r="F16538" t="s">
        <v>65</v>
      </c>
      <c r="G16538" t="s">
        <v>66</v>
      </c>
      <c r="H16538" t="s">
        <v>67</v>
      </c>
      <c r="I16538">
        <v>2018</v>
      </c>
      <c r="J16538" t="s">
        <v>68</v>
      </c>
      <c r="K16538">
        <v>2019</v>
      </c>
      <c r="L16538" s="18">
        <v>43658</v>
      </c>
      <c r="M16538" t="s">
        <v>69</v>
      </c>
      <c r="N16538" t="s">
        <v>65</v>
      </c>
      <c r="O16538" t="s">
        <v>21944</v>
      </c>
    </row>
    <row r="16539" spans="1:15" x14ac:dyDescent="0.3">
      <c r="A16539" t="s">
        <v>21961</v>
      </c>
      <c r="B16539" t="s">
        <v>8</v>
      </c>
      <c r="C16539" t="s">
        <v>25</v>
      </c>
      <c r="D16539" t="s">
        <v>74</v>
      </c>
      <c r="E16539" t="s">
        <v>75</v>
      </c>
      <c r="F16539" t="s">
        <v>65</v>
      </c>
      <c r="G16539" t="s">
        <v>66</v>
      </c>
      <c r="H16539" t="s">
        <v>67</v>
      </c>
      <c r="I16539">
        <v>2017</v>
      </c>
      <c r="J16539" t="s">
        <v>68</v>
      </c>
      <c r="K16539">
        <v>2021</v>
      </c>
      <c r="L16539" s="18">
        <v>44361</v>
      </c>
      <c r="M16539" t="s">
        <v>69</v>
      </c>
      <c r="N16539" t="s">
        <v>65</v>
      </c>
      <c r="O16539" t="s">
        <v>21404</v>
      </c>
    </row>
    <row r="16540" spans="1:15" x14ac:dyDescent="0.3">
      <c r="A16540" t="s">
        <v>21962</v>
      </c>
      <c r="B16540" t="s">
        <v>8</v>
      </c>
      <c r="C16540" t="s">
        <v>18</v>
      </c>
      <c r="D16540" t="s">
        <v>89</v>
      </c>
      <c r="E16540" t="s">
        <v>90</v>
      </c>
      <c r="F16540" t="s">
        <v>65</v>
      </c>
      <c r="G16540" t="s">
        <v>84</v>
      </c>
      <c r="H16540" t="s">
        <v>85</v>
      </c>
      <c r="I16540">
        <v>2017</v>
      </c>
      <c r="J16540" t="s">
        <v>68</v>
      </c>
      <c r="K16540">
        <v>2020</v>
      </c>
      <c r="L16540" s="18">
        <v>44183</v>
      </c>
      <c r="M16540" t="s">
        <v>69</v>
      </c>
      <c r="N16540" t="s">
        <v>65</v>
      </c>
      <c r="O16540" t="s">
        <v>21963</v>
      </c>
    </row>
    <row r="16541" spans="1:15" x14ac:dyDescent="0.3">
      <c r="A16541" t="s">
        <v>21964</v>
      </c>
      <c r="B16541" t="s">
        <v>8</v>
      </c>
      <c r="C16541" t="s">
        <v>18</v>
      </c>
      <c r="D16541" t="s">
        <v>63</v>
      </c>
      <c r="E16541" t="s">
        <v>64</v>
      </c>
      <c r="F16541" t="s">
        <v>65</v>
      </c>
      <c r="G16541" t="s">
        <v>66</v>
      </c>
      <c r="H16541" t="s">
        <v>67</v>
      </c>
      <c r="I16541">
        <v>2013</v>
      </c>
      <c r="J16541" t="s">
        <v>68</v>
      </c>
      <c r="K16541">
        <v>2019</v>
      </c>
      <c r="L16541" s="18">
        <v>43494</v>
      </c>
      <c r="M16541" t="s">
        <v>69</v>
      </c>
      <c r="N16541" t="s">
        <v>65</v>
      </c>
      <c r="O16541" t="s">
        <v>19675</v>
      </c>
    </row>
    <row r="16542" spans="1:15" x14ac:dyDescent="0.3">
      <c r="A16542" t="s">
        <v>21965</v>
      </c>
      <c r="B16542" t="s">
        <v>8</v>
      </c>
      <c r="C16542" t="s">
        <v>18</v>
      </c>
      <c r="D16542" t="s">
        <v>89</v>
      </c>
      <c r="E16542" t="s">
        <v>90</v>
      </c>
      <c r="F16542" t="s">
        <v>65</v>
      </c>
      <c r="G16542" t="s">
        <v>84</v>
      </c>
      <c r="H16542" t="s">
        <v>85</v>
      </c>
      <c r="I16542">
        <v>2017</v>
      </c>
      <c r="J16542" t="s">
        <v>68</v>
      </c>
      <c r="K16542">
        <v>2018</v>
      </c>
      <c r="L16542" s="18">
        <v>43130</v>
      </c>
      <c r="M16542" t="s">
        <v>69</v>
      </c>
      <c r="N16542" t="s">
        <v>65</v>
      </c>
      <c r="O16542" t="s">
        <v>21712</v>
      </c>
    </row>
    <row r="16543" spans="1:15" x14ac:dyDescent="0.3">
      <c r="A16543" t="s">
        <v>21966</v>
      </c>
      <c r="B16543" t="s">
        <v>8</v>
      </c>
      <c r="C16543" t="s">
        <v>22</v>
      </c>
      <c r="D16543" t="s">
        <v>74</v>
      </c>
      <c r="E16543" t="s">
        <v>75</v>
      </c>
      <c r="F16543" t="s">
        <v>65</v>
      </c>
      <c r="G16543" t="s">
        <v>66</v>
      </c>
      <c r="H16543" t="s">
        <v>67</v>
      </c>
      <c r="I16543">
        <v>2017</v>
      </c>
      <c r="J16543" t="s">
        <v>68</v>
      </c>
      <c r="K16543">
        <v>2018</v>
      </c>
      <c r="L16543" s="18">
        <v>43350</v>
      </c>
      <c r="M16543" t="s">
        <v>69</v>
      </c>
      <c r="N16543" t="s">
        <v>65</v>
      </c>
      <c r="O16543" t="s">
        <v>21967</v>
      </c>
    </row>
    <row r="16544" spans="1:15" x14ac:dyDescent="0.3">
      <c r="A16544" t="s">
        <v>21968</v>
      </c>
      <c r="B16544" t="s">
        <v>8</v>
      </c>
      <c r="C16544" t="s">
        <v>17</v>
      </c>
      <c r="D16544" t="s">
        <v>74</v>
      </c>
      <c r="E16544" t="s">
        <v>75</v>
      </c>
      <c r="F16544" t="s">
        <v>65</v>
      </c>
      <c r="G16544" t="s">
        <v>66</v>
      </c>
      <c r="H16544" t="s">
        <v>67</v>
      </c>
      <c r="I16544">
        <v>2017</v>
      </c>
      <c r="J16544" t="s">
        <v>68</v>
      </c>
      <c r="K16544">
        <v>2017</v>
      </c>
      <c r="L16544" s="18">
        <v>42982</v>
      </c>
      <c r="M16544" t="s">
        <v>69</v>
      </c>
      <c r="N16544" t="s">
        <v>65</v>
      </c>
      <c r="O16544" t="s">
        <v>21120</v>
      </c>
    </row>
    <row r="16545" spans="1:15" x14ac:dyDescent="0.3">
      <c r="A16545" t="s">
        <v>21969</v>
      </c>
      <c r="B16545" t="s">
        <v>8</v>
      </c>
      <c r="C16545" t="s">
        <v>18</v>
      </c>
      <c r="D16545" t="s">
        <v>74</v>
      </c>
      <c r="E16545" t="s">
        <v>75</v>
      </c>
      <c r="F16545" t="s">
        <v>65</v>
      </c>
      <c r="G16545" t="s">
        <v>66</v>
      </c>
      <c r="H16545" t="s">
        <v>67</v>
      </c>
      <c r="I16545">
        <v>2017</v>
      </c>
      <c r="J16545" t="s">
        <v>68</v>
      </c>
      <c r="K16545">
        <v>2021</v>
      </c>
      <c r="L16545" s="18">
        <v>44418</v>
      </c>
      <c r="M16545" t="s">
        <v>69</v>
      </c>
      <c r="N16545" t="s">
        <v>65</v>
      </c>
      <c r="O16545" t="s">
        <v>7995</v>
      </c>
    </row>
    <row r="16546" spans="1:15" x14ac:dyDescent="0.3">
      <c r="A16546" t="s">
        <v>21970</v>
      </c>
      <c r="B16546" t="s">
        <v>8</v>
      </c>
      <c r="C16546" t="s">
        <v>23</v>
      </c>
      <c r="D16546" t="s">
        <v>74</v>
      </c>
      <c r="E16546" t="s">
        <v>75</v>
      </c>
      <c r="F16546" t="s">
        <v>65</v>
      </c>
      <c r="G16546" t="s">
        <v>84</v>
      </c>
      <c r="H16546" t="s">
        <v>85</v>
      </c>
      <c r="I16546">
        <v>2018</v>
      </c>
      <c r="J16546" t="s">
        <v>68</v>
      </c>
      <c r="K16546">
        <v>2023</v>
      </c>
      <c r="L16546" s="18">
        <v>45033</v>
      </c>
      <c r="M16546" t="s">
        <v>69</v>
      </c>
      <c r="N16546" t="s">
        <v>65</v>
      </c>
      <c r="O16546" t="s">
        <v>21971</v>
      </c>
    </row>
    <row r="16547" spans="1:15" x14ac:dyDescent="0.3">
      <c r="A16547" t="s">
        <v>21972</v>
      </c>
      <c r="B16547" t="s">
        <v>8</v>
      </c>
      <c r="C16547" t="s">
        <v>24</v>
      </c>
      <c r="D16547" t="s">
        <v>74</v>
      </c>
      <c r="E16547" t="s">
        <v>75</v>
      </c>
      <c r="F16547" t="s">
        <v>65</v>
      </c>
      <c r="G16547" t="s">
        <v>66</v>
      </c>
      <c r="H16547" t="s">
        <v>67</v>
      </c>
      <c r="I16547">
        <v>2017</v>
      </c>
      <c r="J16547" t="s">
        <v>68</v>
      </c>
      <c r="K16547">
        <v>2019</v>
      </c>
      <c r="L16547" s="18">
        <v>43780</v>
      </c>
      <c r="M16547" t="s">
        <v>69</v>
      </c>
      <c r="N16547" t="s">
        <v>65</v>
      </c>
      <c r="O16547" t="s">
        <v>21120</v>
      </c>
    </row>
    <row r="16548" spans="1:15" x14ac:dyDescent="0.3">
      <c r="A16548" t="s">
        <v>21973</v>
      </c>
      <c r="B16548" t="s">
        <v>8</v>
      </c>
      <c r="C16548" t="s">
        <v>18</v>
      </c>
      <c r="D16548" t="s">
        <v>74</v>
      </c>
      <c r="E16548" t="s">
        <v>75</v>
      </c>
      <c r="F16548" t="s">
        <v>65</v>
      </c>
      <c r="G16548" t="s">
        <v>84</v>
      </c>
      <c r="H16548" t="s">
        <v>85</v>
      </c>
      <c r="I16548">
        <v>2017</v>
      </c>
      <c r="J16548" t="s">
        <v>68</v>
      </c>
      <c r="K16548">
        <v>2023</v>
      </c>
      <c r="L16548" s="18">
        <v>44970</v>
      </c>
      <c r="M16548" t="s">
        <v>69</v>
      </c>
      <c r="N16548" t="s">
        <v>65</v>
      </c>
      <c r="O16548" t="s">
        <v>21974</v>
      </c>
    </row>
    <row r="16549" spans="1:15" x14ac:dyDescent="0.3">
      <c r="A16549" t="s">
        <v>21975</v>
      </c>
      <c r="B16549" t="s">
        <v>8</v>
      </c>
      <c r="C16549" t="s">
        <v>19</v>
      </c>
      <c r="D16549" t="s">
        <v>63</v>
      </c>
      <c r="E16549" t="s">
        <v>64</v>
      </c>
      <c r="F16549" t="s">
        <v>65</v>
      </c>
      <c r="G16549" t="s">
        <v>66</v>
      </c>
      <c r="H16549" t="s">
        <v>67</v>
      </c>
      <c r="I16549">
        <v>2017</v>
      </c>
      <c r="J16549" t="s">
        <v>68</v>
      </c>
      <c r="K16549">
        <v>2019</v>
      </c>
      <c r="L16549" s="18">
        <v>43648</v>
      </c>
      <c r="M16549" t="s">
        <v>69</v>
      </c>
      <c r="N16549" t="s">
        <v>68</v>
      </c>
      <c r="O16549" t="s">
        <v>21152</v>
      </c>
    </row>
    <row r="16550" spans="1:15" x14ac:dyDescent="0.3">
      <c r="A16550" t="s">
        <v>21976</v>
      </c>
      <c r="B16550" t="s">
        <v>8</v>
      </c>
      <c r="C16550" t="s">
        <v>16</v>
      </c>
      <c r="D16550" t="s">
        <v>123</v>
      </c>
      <c r="E16550" t="s">
        <v>64</v>
      </c>
      <c r="F16550" t="s">
        <v>65</v>
      </c>
      <c r="G16550" t="s">
        <v>66</v>
      </c>
      <c r="H16550" t="s">
        <v>67</v>
      </c>
      <c r="I16550">
        <v>2018</v>
      </c>
      <c r="J16550" t="s">
        <v>68</v>
      </c>
      <c r="K16550">
        <v>2025</v>
      </c>
      <c r="L16550" s="18">
        <v>45288</v>
      </c>
      <c r="M16550" t="s">
        <v>69</v>
      </c>
      <c r="N16550" t="s">
        <v>65</v>
      </c>
      <c r="O16550" t="s">
        <v>21516</v>
      </c>
    </row>
    <row r="16551" spans="1:15" x14ac:dyDescent="0.3">
      <c r="A16551" t="s">
        <v>21977</v>
      </c>
      <c r="B16551" t="s">
        <v>8</v>
      </c>
      <c r="C16551" t="s">
        <v>19</v>
      </c>
      <c r="D16551" t="s">
        <v>63</v>
      </c>
      <c r="E16551" t="s">
        <v>64</v>
      </c>
      <c r="F16551" t="s">
        <v>65</v>
      </c>
      <c r="G16551" t="s">
        <v>66</v>
      </c>
      <c r="H16551" t="s">
        <v>67</v>
      </c>
      <c r="I16551">
        <v>2017</v>
      </c>
      <c r="J16551" t="s">
        <v>68</v>
      </c>
      <c r="K16551">
        <v>2019</v>
      </c>
      <c r="L16551" s="18">
        <v>43651</v>
      </c>
      <c r="M16551" t="s">
        <v>69</v>
      </c>
      <c r="N16551" t="s">
        <v>65</v>
      </c>
      <c r="O16551" t="s">
        <v>21152</v>
      </c>
    </row>
    <row r="16552" spans="1:15" x14ac:dyDescent="0.3">
      <c r="A16552" t="s">
        <v>21978</v>
      </c>
      <c r="B16552" t="s">
        <v>8</v>
      </c>
      <c r="C16552" t="s">
        <v>18</v>
      </c>
      <c r="D16552" t="s">
        <v>74</v>
      </c>
      <c r="E16552" t="s">
        <v>75</v>
      </c>
      <c r="F16552" t="s">
        <v>65</v>
      </c>
      <c r="G16552" t="s">
        <v>84</v>
      </c>
      <c r="H16552" t="s">
        <v>227</v>
      </c>
      <c r="I16552">
        <v>2018</v>
      </c>
      <c r="J16552" t="s">
        <v>65</v>
      </c>
      <c r="K16552">
        <v>2021</v>
      </c>
      <c r="L16552" s="18">
        <v>44495</v>
      </c>
      <c r="M16552" t="s">
        <v>228</v>
      </c>
      <c r="N16552" t="s">
        <v>65</v>
      </c>
      <c r="O16552" t="s">
        <v>21059</v>
      </c>
    </row>
    <row r="16553" spans="1:15" x14ac:dyDescent="0.3">
      <c r="A16553" t="s">
        <v>21979</v>
      </c>
      <c r="B16553" t="s">
        <v>8</v>
      </c>
      <c r="C16553" t="s">
        <v>24</v>
      </c>
      <c r="D16553" t="s">
        <v>74</v>
      </c>
      <c r="E16553" t="s">
        <v>75</v>
      </c>
      <c r="F16553" t="s">
        <v>65</v>
      </c>
      <c r="G16553" t="s">
        <v>66</v>
      </c>
      <c r="H16553" t="s">
        <v>67</v>
      </c>
      <c r="I16553">
        <v>2017</v>
      </c>
      <c r="J16553" t="s">
        <v>68</v>
      </c>
      <c r="K16553">
        <v>2019</v>
      </c>
      <c r="L16553" s="18">
        <v>43815</v>
      </c>
      <c r="M16553" t="s">
        <v>69</v>
      </c>
      <c r="N16553" t="s">
        <v>65</v>
      </c>
      <c r="O16553" t="s">
        <v>20215</v>
      </c>
    </row>
    <row r="16554" spans="1:15" x14ac:dyDescent="0.3">
      <c r="A16554" t="s">
        <v>21980</v>
      </c>
      <c r="B16554" t="s">
        <v>8</v>
      </c>
      <c r="C16554" t="s">
        <v>15</v>
      </c>
      <c r="D16554" t="s">
        <v>74</v>
      </c>
      <c r="E16554" t="s">
        <v>75</v>
      </c>
      <c r="F16554" t="s">
        <v>65</v>
      </c>
      <c r="G16554" t="s">
        <v>66</v>
      </c>
      <c r="H16554" t="s">
        <v>67</v>
      </c>
      <c r="I16554">
        <v>2018</v>
      </c>
      <c r="J16554" t="s">
        <v>68</v>
      </c>
      <c r="K16554">
        <v>2020</v>
      </c>
      <c r="L16554" s="18">
        <v>43825</v>
      </c>
      <c r="M16554" t="s">
        <v>69</v>
      </c>
      <c r="N16554" t="s">
        <v>65</v>
      </c>
      <c r="O16554" t="s">
        <v>526</v>
      </c>
    </row>
    <row r="16555" spans="1:15" x14ac:dyDescent="0.3">
      <c r="A16555" t="s">
        <v>21981</v>
      </c>
      <c r="B16555" t="s">
        <v>8</v>
      </c>
      <c r="C16555" t="s">
        <v>19</v>
      </c>
      <c r="D16555" t="s">
        <v>74</v>
      </c>
      <c r="E16555" t="s">
        <v>75</v>
      </c>
      <c r="F16555" t="s">
        <v>65</v>
      </c>
      <c r="G16555" t="s">
        <v>66</v>
      </c>
      <c r="H16555" t="s">
        <v>67</v>
      </c>
      <c r="I16555">
        <v>2017</v>
      </c>
      <c r="J16555" t="s">
        <v>68</v>
      </c>
      <c r="K16555">
        <v>2018</v>
      </c>
      <c r="L16555" s="18">
        <v>43117</v>
      </c>
      <c r="M16555" t="s">
        <v>69</v>
      </c>
      <c r="N16555" t="s">
        <v>65</v>
      </c>
      <c r="O16555" t="s">
        <v>20152</v>
      </c>
    </row>
    <row r="16556" spans="1:15" x14ac:dyDescent="0.3">
      <c r="A16556" t="s">
        <v>21982</v>
      </c>
      <c r="B16556" t="s">
        <v>8</v>
      </c>
      <c r="C16556" t="s">
        <v>16</v>
      </c>
      <c r="D16556" t="s">
        <v>63</v>
      </c>
      <c r="E16556" t="s">
        <v>64</v>
      </c>
      <c r="F16556" t="s">
        <v>65</v>
      </c>
      <c r="G16556" t="s">
        <v>66</v>
      </c>
      <c r="H16556" t="s">
        <v>67</v>
      </c>
      <c r="I16556">
        <v>2017</v>
      </c>
      <c r="J16556" t="s">
        <v>68</v>
      </c>
      <c r="K16556">
        <v>2021</v>
      </c>
      <c r="L16556" s="18">
        <v>44512</v>
      </c>
      <c r="M16556" t="s">
        <v>69</v>
      </c>
      <c r="N16556" t="s">
        <v>65</v>
      </c>
      <c r="O16556" t="s">
        <v>21983</v>
      </c>
    </row>
    <row r="16557" spans="1:15" x14ac:dyDescent="0.3">
      <c r="A16557" t="s">
        <v>21984</v>
      </c>
      <c r="B16557" t="s">
        <v>8</v>
      </c>
      <c r="C16557" t="s">
        <v>23</v>
      </c>
      <c r="D16557" t="s">
        <v>74</v>
      </c>
      <c r="E16557" t="s">
        <v>75</v>
      </c>
      <c r="F16557" t="s">
        <v>65</v>
      </c>
      <c r="G16557" t="s">
        <v>66</v>
      </c>
      <c r="H16557" t="s">
        <v>67</v>
      </c>
      <c r="I16557">
        <v>2017</v>
      </c>
      <c r="J16557" t="s">
        <v>68</v>
      </c>
      <c r="K16557">
        <v>2023</v>
      </c>
      <c r="L16557" s="18">
        <v>45103</v>
      </c>
      <c r="M16557" t="s">
        <v>69</v>
      </c>
      <c r="N16557" t="s">
        <v>65</v>
      </c>
      <c r="O16557" t="s">
        <v>21985</v>
      </c>
    </row>
    <row r="16558" spans="1:15" x14ac:dyDescent="0.3">
      <c r="A16558" t="s">
        <v>21986</v>
      </c>
      <c r="B16558" t="s">
        <v>8</v>
      </c>
      <c r="C16558" t="s">
        <v>24</v>
      </c>
      <c r="D16558" t="s">
        <v>74</v>
      </c>
      <c r="E16558" t="s">
        <v>75</v>
      </c>
      <c r="F16558" t="s">
        <v>65</v>
      </c>
      <c r="G16558" t="s">
        <v>66</v>
      </c>
      <c r="H16558" t="s">
        <v>67</v>
      </c>
      <c r="I16558">
        <v>2017</v>
      </c>
      <c r="J16558" t="s">
        <v>68</v>
      </c>
      <c r="K16558">
        <v>2022</v>
      </c>
      <c r="L16558" s="18">
        <v>44810</v>
      </c>
      <c r="M16558" t="s">
        <v>69</v>
      </c>
      <c r="N16558" t="s">
        <v>65</v>
      </c>
      <c r="O16558" t="s">
        <v>21760</v>
      </c>
    </row>
    <row r="16559" spans="1:15" x14ac:dyDescent="0.3">
      <c r="A16559" t="s">
        <v>21987</v>
      </c>
      <c r="B16559" t="s">
        <v>8</v>
      </c>
      <c r="C16559" t="s">
        <v>18</v>
      </c>
      <c r="D16559" t="s">
        <v>74</v>
      </c>
      <c r="E16559" t="s">
        <v>75</v>
      </c>
      <c r="F16559" t="s">
        <v>65</v>
      </c>
      <c r="G16559" t="s">
        <v>66</v>
      </c>
      <c r="H16559" t="s">
        <v>67</v>
      </c>
      <c r="I16559">
        <v>2018</v>
      </c>
      <c r="J16559" t="s">
        <v>68</v>
      </c>
      <c r="K16559">
        <v>2022</v>
      </c>
      <c r="L16559" s="18">
        <v>44879</v>
      </c>
      <c r="M16559" t="s">
        <v>69</v>
      </c>
      <c r="N16559" t="s">
        <v>65</v>
      </c>
      <c r="O16559" t="s">
        <v>20609</v>
      </c>
    </row>
    <row r="16560" spans="1:15" x14ac:dyDescent="0.3">
      <c r="A16560" t="s">
        <v>21988</v>
      </c>
      <c r="B16560" t="s">
        <v>8</v>
      </c>
      <c r="C16560" t="s">
        <v>19</v>
      </c>
      <c r="D16560" t="s">
        <v>74</v>
      </c>
      <c r="E16560" t="s">
        <v>75</v>
      </c>
      <c r="F16560" t="s">
        <v>65</v>
      </c>
      <c r="G16560" t="s">
        <v>84</v>
      </c>
      <c r="H16560" t="s">
        <v>85</v>
      </c>
      <c r="I16560">
        <v>2017</v>
      </c>
      <c r="J16560" t="s">
        <v>68</v>
      </c>
      <c r="K16560">
        <v>2022</v>
      </c>
      <c r="L16560" s="18">
        <v>44160</v>
      </c>
      <c r="M16560" t="s">
        <v>69</v>
      </c>
      <c r="N16560" t="s">
        <v>65</v>
      </c>
      <c r="O16560" t="s">
        <v>21516</v>
      </c>
    </row>
    <row r="16561" spans="1:15" x14ac:dyDescent="0.3">
      <c r="A16561" t="s">
        <v>21989</v>
      </c>
      <c r="B16561" t="s">
        <v>8</v>
      </c>
      <c r="C16561" t="s">
        <v>24</v>
      </c>
      <c r="D16561" t="s">
        <v>74</v>
      </c>
      <c r="E16561" t="s">
        <v>75</v>
      </c>
      <c r="F16561" t="s">
        <v>65</v>
      </c>
      <c r="G16561" t="s">
        <v>84</v>
      </c>
      <c r="H16561" t="s">
        <v>85</v>
      </c>
      <c r="I16561">
        <v>2018</v>
      </c>
      <c r="J16561" t="s">
        <v>68</v>
      </c>
      <c r="K16561">
        <v>2019</v>
      </c>
      <c r="L16561" s="18">
        <v>43549</v>
      </c>
      <c r="M16561" t="s">
        <v>69</v>
      </c>
      <c r="N16561" t="s">
        <v>65</v>
      </c>
      <c r="O16561" t="s">
        <v>21937</v>
      </c>
    </row>
    <row r="16562" spans="1:15" x14ac:dyDescent="0.3">
      <c r="A16562" t="s">
        <v>21990</v>
      </c>
      <c r="B16562" t="s">
        <v>8</v>
      </c>
      <c r="C16562" t="s">
        <v>19</v>
      </c>
      <c r="D16562" t="s">
        <v>74</v>
      </c>
      <c r="E16562" t="s">
        <v>75</v>
      </c>
      <c r="F16562" t="s">
        <v>65</v>
      </c>
      <c r="G16562" t="s">
        <v>66</v>
      </c>
      <c r="H16562" t="s">
        <v>67</v>
      </c>
      <c r="I16562">
        <v>2017</v>
      </c>
      <c r="J16562" t="s">
        <v>68</v>
      </c>
      <c r="K16562">
        <v>2019</v>
      </c>
      <c r="L16562" s="18">
        <v>43563</v>
      </c>
      <c r="M16562" t="s">
        <v>69</v>
      </c>
      <c r="N16562" t="s">
        <v>65</v>
      </c>
      <c r="O16562" t="s">
        <v>21441</v>
      </c>
    </row>
    <row r="16563" spans="1:15" x14ac:dyDescent="0.3">
      <c r="A16563" t="s">
        <v>21991</v>
      </c>
      <c r="B16563" t="s">
        <v>8</v>
      </c>
      <c r="C16563" t="s">
        <v>18</v>
      </c>
      <c r="D16563" t="s">
        <v>89</v>
      </c>
      <c r="E16563" t="s">
        <v>90</v>
      </c>
      <c r="F16563" t="s">
        <v>65</v>
      </c>
      <c r="G16563" t="s">
        <v>84</v>
      </c>
      <c r="H16563" t="s">
        <v>85</v>
      </c>
      <c r="I16563">
        <v>2018</v>
      </c>
      <c r="J16563" t="s">
        <v>68</v>
      </c>
      <c r="K16563">
        <v>2022</v>
      </c>
      <c r="L16563" s="18">
        <v>44742</v>
      </c>
      <c r="M16563" t="s">
        <v>69</v>
      </c>
      <c r="N16563" t="s">
        <v>65</v>
      </c>
      <c r="O16563" t="s">
        <v>21992</v>
      </c>
    </row>
    <row r="16564" spans="1:15" x14ac:dyDescent="0.3">
      <c r="A16564" t="s">
        <v>21993</v>
      </c>
      <c r="B16564" t="s">
        <v>8</v>
      </c>
      <c r="C16564" t="s">
        <v>20</v>
      </c>
      <c r="D16564" t="s">
        <v>63</v>
      </c>
      <c r="E16564" t="s">
        <v>64</v>
      </c>
      <c r="F16564" t="s">
        <v>65</v>
      </c>
      <c r="G16564" t="s">
        <v>66</v>
      </c>
      <c r="H16564" t="s">
        <v>67</v>
      </c>
      <c r="I16564">
        <v>2017</v>
      </c>
      <c r="J16564" t="s">
        <v>68</v>
      </c>
      <c r="K16564">
        <v>2019</v>
      </c>
      <c r="L16564" s="18">
        <v>43781</v>
      </c>
      <c r="M16564" t="s">
        <v>69</v>
      </c>
      <c r="N16564" t="s">
        <v>65</v>
      </c>
      <c r="O16564" t="s">
        <v>21994</v>
      </c>
    </row>
    <row r="16565" spans="1:15" x14ac:dyDescent="0.3">
      <c r="A16565" t="s">
        <v>21995</v>
      </c>
      <c r="B16565" t="s">
        <v>8</v>
      </c>
      <c r="C16565" t="s">
        <v>18</v>
      </c>
      <c r="D16565" t="s">
        <v>74</v>
      </c>
      <c r="E16565" t="s">
        <v>75</v>
      </c>
      <c r="F16565" t="s">
        <v>65</v>
      </c>
      <c r="G16565" t="s">
        <v>66</v>
      </c>
      <c r="H16565" t="s">
        <v>67</v>
      </c>
      <c r="I16565">
        <v>2017</v>
      </c>
      <c r="J16565" t="s">
        <v>68</v>
      </c>
      <c r="K16565">
        <v>2022</v>
      </c>
      <c r="L16565" s="18">
        <v>44676</v>
      </c>
      <c r="M16565" t="s">
        <v>69</v>
      </c>
      <c r="N16565" t="s">
        <v>65</v>
      </c>
      <c r="O16565" t="s">
        <v>19675</v>
      </c>
    </row>
    <row r="16566" spans="1:15" x14ac:dyDescent="0.3">
      <c r="A16566" t="s">
        <v>21996</v>
      </c>
      <c r="B16566" t="s">
        <v>8</v>
      </c>
      <c r="C16566" t="s">
        <v>17</v>
      </c>
      <c r="D16566" t="s">
        <v>74</v>
      </c>
      <c r="E16566" t="s">
        <v>75</v>
      </c>
      <c r="F16566" t="s">
        <v>65</v>
      </c>
      <c r="G16566" t="s">
        <v>66</v>
      </c>
      <c r="H16566" t="s">
        <v>67</v>
      </c>
      <c r="I16566">
        <v>2017</v>
      </c>
      <c r="J16566" t="s">
        <v>68</v>
      </c>
      <c r="K16566">
        <v>2018</v>
      </c>
      <c r="L16566" s="18">
        <v>43306</v>
      </c>
      <c r="M16566" t="s">
        <v>69</v>
      </c>
      <c r="N16566" t="s">
        <v>65</v>
      </c>
      <c r="O16566" t="s">
        <v>21120</v>
      </c>
    </row>
    <row r="16567" spans="1:15" x14ac:dyDescent="0.3">
      <c r="A16567" t="s">
        <v>21997</v>
      </c>
      <c r="B16567" t="s">
        <v>8</v>
      </c>
      <c r="C16567" t="s">
        <v>16</v>
      </c>
      <c r="D16567" t="s">
        <v>63</v>
      </c>
      <c r="E16567" t="s">
        <v>64</v>
      </c>
      <c r="F16567" t="s">
        <v>65</v>
      </c>
      <c r="G16567" t="s">
        <v>66</v>
      </c>
      <c r="H16567" t="s">
        <v>67</v>
      </c>
      <c r="I16567">
        <v>2017</v>
      </c>
      <c r="J16567" t="s">
        <v>68</v>
      </c>
      <c r="K16567">
        <v>2019</v>
      </c>
      <c r="L16567" s="18">
        <v>43669</v>
      </c>
      <c r="M16567" t="s">
        <v>69</v>
      </c>
      <c r="N16567" t="s">
        <v>65</v>
      </c>
      <c r="O16567" t="s">
        <v>3367</v>
      </c>
    </row>
    <row r="16568" spans="1:15" x14ac:dyDescent="0.3">
      <c r="A16568" t="s">
        <v>21998</v>
      </c>
      <c r="B16568" t="s">
        <v>8</v>
      </c>
      <c r="C16568" t="s">
        <v>15</v>
      </c>
      <c r="D16568" t="s">
        <v>63</v>
      </c>
      <c r="E16568" t="s">
        <v>64</v>
      </c>
      <c r="F16568" t="s">
        <v>65</v>
      </c>
      <c r="G16568" t="s">
        <v>66</v>
      </c>
      <c r="H16568" t="s">
        <v>67</v>
      </c>
      <c r="I16568">
        <v>2018</v>
      </c>
      <c r="J16568" t="s">
        <v>68</v>
      </c>
      <c r="K16568">
        <v>2020</v>
      </c>
      <c r="L16568" s="18">
        <v>43843</v>
      </c>
      <c r="M16568" t="s">
        <v>69</v>
      </c>
      <c r="N16568" t="s">
        <v>65</v>
      </c>
      <c r="O16568" t="s">
        <v>21999</v>
      </c>
    </row>
    <row r="16569" spans="1:15" x14ac:dyDescent="0.3">
      <c r="A16569" t="s">
        <v>22000</v>
      </c>
      <c r="B16569" t="s">
        <v>8</v>
      </c>
      <c r="C16569" t="s">
        <v>18</v>
      </c>
      <c r="D16569" t="s">
        <v>89</v>
      </c>
      <c r="E16569" t="s">
        <v>90</v>
      </c>
      <c r="F16569" t="s">
        <v>68</v>
      </c>
      <c r="G16569" t="s">
        <v>52</v>
      </c>
      <c r="H16569" t="s">
        <v>706</v>
      </c>
      <c r="I16569">
        <v>2018</v>
      </c>
      <c r="J16569" t="s">
        <v>68</v>
      </c>
      <c r="K16569">
        <v>2026</v>
      </c>
      <c r="L16569" s="18">
        <v>46300</v>
      </c>
      <c r="M16569" t="s">
        <v>228</v>
      </c>
      <c r="N16569" t="s">
        <v>65</v>
      </c>
      <c r="O16569" t="s">
        <v>21593</v>
      </c>
    </row>
    <row r="16570" spans="1:15" x14ac:dyDescent="0.3">
      <c r="A16570" t="s">
        <v>22001</v>
      </c>
      <c r="B16570" t="s">
        <v>8</v>
      </c>
      <c r="C16570" t="s">
        <v>18</v>
      </c>
      <c r="D16570" t="s">
        <v>89</v>
      </c>
      <c r="E16570" t="s">
        <v>90</v>
      </c>
      <c r="F16570" t="s">
        <v>65</v>
      </c>
      <c r="G16570" t="s">
        <v>84</v>
      </c>
      <c r="H16570" t="s">
        <v>85</v>
      </c>
      <c r="I16570">
        <v>2017</v>
      </c>
      <c r="J16570" t="s">
        <v>68</v>
      </c>
      <c r="K16570">
        <v>2018</v>
      </c>
      <c r="L16570" s="18">
        <v>43405</v>
      </c>
      <c r="M16570" t="s">
        <v>69</v>
      </c>
      <c r="N16570" t="s">
        <v>65</v>
      </c>
      <c r="O16570" t="s">
        <v>22002</v>
      </c>
    </row>
    <row r="16571" spans="1:15" x14ac:dyDescent="0.3">
      <c r="A16571" t="s">
        <v>22003</v>
      </c>
      <c r="B16571" t="s">
        <v>8</v>
      </c>
      <c r="C16571" t="s">
        <v>25</v>
      </c>
      <c r="D16571" t="s">
        <v>74</v>
      </c>
      <c r="E16571" t="s">
        <v>75</v>
      </c>
      <c r="F16571" t="s">
        <v>65</v>
      </c>
      <c r="G16571" t="s">
        <v>66</v>
      </c>
      <c r="H16571" t="s">
        <v>67</v>
      </c>
      <c r="I16571">
        <v>2017</v>
      </c>
      <c r="J16571" t="s">
        <v>68</v>
      </c>
      <c r="K16571">
        <v>2019</v>
      </c>
      <c r="L16571" s="18">
        <v>43792</v>
      </c>
      <c r="M16571" t="s">
        <v>69</v>
      </c>
      <c r="N16571" t="s">
        <v>65</v>
      </c>
      <c r="O16571" t="s">
        <v>21215</v>
      </c>
    </row>
    <row r="16572" spans="1:15" x14ac:dyDescent="0.3">
      <c r="A16572" t="s">
        <v>22004</v>
      </c>
      <c r="B16572" t="s">
        <v>8</v>
      </c>
      <c r="C16572" t="s">
        <v>24</v>
      </c>
      <c r="D16572" t="s">
        <v>74</v>
      </c>
      <c r="E16572" t="s">
        <v>75</v>
      </c>
      <c r="F16572" t="s">
        <v>65</v>
      </c>
      <c r="G16572" t="s">
        <v>84</v>
      </c>
      <c r="H16572" t="s">
        <v>85</v>
      </c>
      <c r="I16572">
        <v>2017</v>
      </c>
      <c r="J16572" t="s">
        <v>68</v>
      </c>
      <c r="K16572">
        <v>2019</v>
      </c>
      <c r="L16572" s="18">
        <v>43560</v>
      </c>
      <c r="M16572" t="s">
        <v>69</v>
      </c>
      <c r="N16572" t="s">
        <v>65</v>
      </c>
      <c r="O16572" t="s">
        <v>21760</v>
      </c>
    </row>
    <row r="16573" spans="1:15" x14ac:dyDescent="0.3">
      <c r="A16573" t="s">
        <v>22005</v>
      </c>
      <c r="B16573" t="s">
        <v>8</v>
      </c>
      <c r="C16573" t="s">
        <v>22</v>
      </c>
      <c r="D16573" t="s">
        <v>74</v>
      </c>
      <c r="E16573" t="s">
        <v>75</v>
      </c>
      <c r="F16573" t="s">
        <v>65</v>
      </c>
      <c r="G16573" t="s">
        <v>66</v>
      </c>
      <c r="H16573" t="s">
        <v>67</v>
      </c>
      <c r="I16573">
        <v>2017</v>
      </c>
      <c r="J16573" t="s">
        <v>68</v>
      </c>
      <c r="K16573">
        <v>2020</v>
      </c>
      <c r="L16573" s="18">
        <v>43964</v>
      </c>
      <c r="M16573" t="s">
        <v>69</v>
      </c>
      <c r="N16573" t="s">
        <v>65</v>
      </c>
      <c r="O16573" t="s">
        <v>20687</v>
      </c>
    </row>
    <row r="16574" spans="1:15" x14ac:dyDescent="0.3">
      <c r="A16574" t="s">
        <v>22006</v>
      </c>
      <c r="B16574" t="s">
        <v>8</v>
      </c>
      <c r="C16574" t="s">
        <v>28</v>
      </c>
      <c r="D16574" t="s">
        <v>74</v>
      </c>
      <c r="E16574" t="s">
        <v>75</v>
      </c>
      <c r="F16574" t="s">
        <v>65</v>
      </c>
      <c r="G16574" t="s">
        <v>66</v>
      </c>
      <c r="H16574" t="s">
        <v>67</v>
      </c>
      <c r="I16574">
        <v>2017</v>
      </c>
      <c r="J16574" t="s">
        <v>68</v>
      </c>
      <c r="K16574">
        <v>2019</v>
      </c>
      <c r="L16574" s="18">
        <v>43679</v>
      </c>
      <c r="M16574" t="s">
        <v>69</v>
      </c>
      <c r="N16574" t="s">
        <v>65</v>
      </c>
      <c r="O16574" t="s">
        <v>20983</v>
      </c>
    </row>
    <row r="16575" spans="1:15" x14ac:dyDescent="0.3">
      <c r="A16575" t="s">
        <v>22007</v>
      </c>
      <c r="B16575" t="s">
        <v>8</v>
      </c>
      <c r="C16575" t="s">
        <v>25</v>
      </c>
      <c r="D16575" t="s">
        <v>74</v>
      </c>
      <c r="E16575" t="s">
        <v>75</v>
      </c>
      <c r="F16575" t="s">
        <v>65</v>
      </c>
      <c r="G16575" t="s">
        <v>84</v>
      </c>
      <c r="H16575" t="s">
        <v>85</v>
      </c>
      <c r="I16575">
        <v>2018</v>
      </c>
      <c r="J16575" t="s">
        <v>68</v>
      </c>
      <c r="K16575">
        <v>2018</v>
      </c>
      <c r="L16575" s="18">
        <v>43367</v>
      </c>
      <c r="M16575" t="s">
        <v>69</v>
      </c>
      <c r="N16575" t="s">
        <v>65</v>
      </c>
      <c r="O16575" t="s">
        <v>22008</v>
      </c>
    </row>
    <row r="16576" spans="1:15" x14ac:dyDescent="0.3">
      <c r="A16576" t="s">
        <v>22009</v>
      </c>
      <c r="B16576" t="s">
        <v>8</v>
      </c>
      <c r="C16576" t="s">
        <v>24</v>
      </c>
      <c r="D16576" t="s">
        <v>89</v>
      </c>
      <c r="E16576" t="s">
        <v>90</v>
      </c>
      <c r="F16576" t="s">
        <v>65</v>
      </c>
      <c r="G16576" t="s">
        <v>66</v>
      </c>
      <c r="H16576" t="s">
        <v>67</v>
      </c>
      <c r="I16576">
        <v>2017</v>
      </c>
      <c r="J16576" t="s">
        <v>68</v>
      </c>
      <c r="K16576">
        <v>2019</v>
      </c>
      <c r="L16576" s="18">
        <v>43550</v>
      </c>
      <c r="M16576" t="s">
        <v>69</v>
      </c>
      <c r="N16576" t="s">
        <v>65</v>
      </c>
      <c r="O16576" t="s">
        <v>22010</v>
      </c>
    </row>
    <row r="16577" spans="1:15" x14ac:dyDescent="0.3">
      <c r="A16577" t="s">
        <v>22011</v>
      </c>
      <c r="B16577" t="s">
        <v>8</v>
      </c>
      <c r="C16577" t="s">
        <v>18</v>
      </c>
      <c r="D16577" t="s">
        <v>74</v>
      </c>
      <c r="E16577" t="s">
        <v>75</v>
      </c>
      <c r="F16577" t="s">
        <v>65</v>
      </c>
      <c r="G16577" t="s">
        <v>66</v>
      </c>
      <c r="H16577" t="s">
        <v>67</v>
      </c>
      <c r="I16577">
        <v>2018</v>
      </c>
      <c r="J16577" t="s">
        <v>68</v>
      </c>
      <c r="K16577">
        <v>2020</v>
      </c>
      <c r="L16577" s="18">
        <v>43517</v>
      </c>
      <c r="M16577" t="s">
        <v>69</v>
      </c>
      <c r="N16577" t="s">
        <v>65</v>
      </c>
      <c r="O16577" t="s">
        <v>21712</v>
      </c>
    </row>
    <row r="16578" spans="1:15" x14ac:dyDescent="0.3">
      <c r="A16578" t="s">
        <v>22012</v>
      </c>
      <c r="B16578" t="s">
        <v>8</v>
      </c>
      <c r="C16578" t="s">
        <v>19</v>
      </c>
      <c r="D16578" t="s">
        <v>63</v>
      </c>
      <c r="E16578" t="s">
        <v>64</v>
      </c>
      <c r="F16578" t="s">
        <v>65</v>
      </c>
      <c r="G16578" t="s">
        <v>66</v>
      </c>
      <c r="H16578" t="s">
        <v>67</v>
      </c>
      <c r="I16578">
        <v>2017</v>
      </c>
      <c r="J16578" t="s">
        <v>68</v>
      </c>
      <c r="K16578">
        <v>2018</v>
      </c>
      <c r="L16578" s="18">
        <v>43231</v>
      </c>
      <c r="M16578" t="s">
        <v>69</v>
      </c>
      <c r="N16578" t="s">
        <v>65</v>
      </c>
      <c r="O16578" t="s">
        <v>3367</v>
      </c>
    </row>
    <row r="16579" spans="1:15" x14ac:dyDescent="0.3">
      <c r="A16579" t="s">
        <v>22013</v>
      </c>
      <c r="B16579" t="s">
        <v>8</v>
      </c>
      <c r="C16579" t="s">
        <v>25</v>
      </c>
      <c r="D16579" t="s">
        <v>74</v>
      </c>
      <c r="E16579" t="s">
        <v>75</v>
      </c>
      <c r="F16579" t="s">
        <v>65</v>
      </c>
      <c r="G16579" t="s">
        <v>84</v>
      </c>
      <c r="H16579" t="s">
        <v>227</v>
      </c>
      <c r="I16579">
        <v>2018</v>
      </c>
      <c r="J16579" t="s">
        <v>65</v>
      </c>
      <c r="K16579">
        <v>2022</v>
      </c>
      <c r="L16579" s="18">
        <v>44880</v>
      </c>
      <c r="M16579" t="s">
        <v>228</v>
      </c>
      <c r="N16579" t="s">
        <v>65</v>
      </c>
      <c r="O16579" t="s">
        <v>21655</v>
      </c>
    </row>
    <row r="16580" spans="1:15" x14ac:dyDescent="0.3">
      <c r="A16580" t="s">
        <v>22014</v>
      </c>
      <c r="B16580" t="s">
        <v>8</v>
      </c>
      <c r="C16580" t="s">
        <v>29</v>
      </c>
      <c r="D16580" t="s">
        <v>74</v>
      </c>
      <c r="E16580" t="s">
        <v>75</v>
      </c>
      <c r="F16580" t="s">
        <v>65</v>
      </c>
      <c r="G16580" t="s">
        <v>66</v>
      </c>
      <c r="H16580" t="s">
        <v>67</v>
      </c>
      <c r="I16580">
        <v>2018</v>
      </c>
      <c r="J16580" t="s">
        <v>68</v>
      </c>
      <c r="K16580">
        <v>2021</v>
      </c>
      <c r="L16580" s="18">
        <v>44194</v>
      </c>
      <c r="M16580" t="s">
        <v>69</v>
      </c>
      <c r="N16580" t="s">
        <v>65</v>
      </c>
      <c r="O16580" t="s">
        <v>22015</v>
      </c>
    </row>
    <row r="16581" spans="1:15" x14ac:dyDescent="0.3">
      <c r="A16581" t="s">
        <v>22016</v>
      </c>
      <c r="B16581" t="s">
        <v>8</v>
      </c>
      <c r="C16581" t="s">
        <v>20</v>
      </c>
      <c r="D16581" t="s">
        <v>81</v>
      </c>
      <c r="E16581" t="s">
        <v>75</v>
      </c>
      <c r="F16581" t="s">
        <v>65</v>
      </c>
      <c r="G16581" t="s">
        <v>66</v>
      </c>
      <c r="H16581" t="s">
        <v>67</v>
      </c>
      <c r="I16581">
        <v>2018</v>
      </c>
      <c r="J16581" t="s">
        <v>68</v>
      </c>
      <c r="K16581">
        <v>2026</v>
      </c>
      <c r="L16581" s="18">
        <v>46154</v>
      </c>
      <c r="M16581" t="s">
        <v>69</v>
      </c>
      <c r="N16581" t="s">
        <v>65</v>
      </c>
      <c r="O16581" t="s">
        <v>22017</v>
      </c>
    </row>
    <row r="16582" spans="1:15" x14ac:dyDescent="0.3">
      <c r="A16582" t="s">
        <v>22018</v>
      </c>
      <c r="B16582" t="s">
        <v>8</v>
      </c>
      <c r="C16582" t="s">
        <v>25</v>
      </c>
      <c r="D16582" t="s">
        <v>74</v>
      </c>
      <c r="E16582" t="s">
        <v>75</v>
      </c>
      <c r="F16582" t="s">
        <v>65</v>
      </c>
      <c r="G16582" t="s">
        <v>84</v>
      </c>
      <c r="H16582" t="s">
        <v>227</v>
      </c>
      <c r="I16582">
        <v>2018</v>
      </c>
      <c r="J16582" t="s">
        <v>65</v>
      </c>
      <c r="K16582">
        <v>2019</v>
      </c>
      <c r="L16582" s="18">
        <v>43766</v>
      </c>
      <c r="M16582" t="s">
        <v>228</v>
      </c>
      <c r="N16582" t="s">
        <v>65</v>
      </c>
      <c r="O16582" t="s">
        <v>22008</v>
      </c>
    </row>
    <row r="16583" spans="1:15" x14ac:dyDescent="0.3">
      <c r="A16583" t="s">
        <v>22019</v>
      </c>
      <c r="B16583" t="s">
        <v>8</v>
      </c>
      <c r="C16583" t="s">
        <v>19</v>
      </c>
      <c r="D16583" t="s">
        <v>63</v>
      </c>
      <c r="E16583" t="s">
        <v>64</v>
      </c>
      <c r="F16583" t="s">
        <v>65</v>
      </c>
      <c r="G16583" t="s">
        <v>84</v>
      </c>
      <c r="H16583" t="s">
        <v>85</v>
      </c>
      <c r="I16583">
        <v>2018</v>
      </c>
      <c r="J16583" t="s">
        <v>68</v>
      </c>
      <c r="K16583">
        <v>2019</v>
      </c>
      <c r="L16583" s="18">
        <v>43487</v>
      </c>
      <c r="M16583" t="s">
        <v>69</v>
      </c>
      <c r="N16583" t="s">
        <v>65</v>
      </c>
      <c r="O16583" t="s">
        <v>22020</v>
      </c>
    </row>
    <row r="16584" spans="1:15" x14ac:dyDescent="0.3">
      <c r="A16584" t="s">
        <v>22021</v>
      </c>
      <c r="B16584" t="s">
        <v>8</v>
      </c>
      <c r="C16584" t="s">
        <v>18</v>
      </c>
      <c r="D16584" t="s">
        <v>63</v>
      </c>
      <c r="E16584" t="s">
        <v>64</v>
      </c>
      <c r="F16584" t="s">
        <v>65</v>
      </c>
      <c r="G16584" t="s">
        <v>66</v>
      </c>
      <c r="H16584" t="s">
        <v>67</v>
      </c>
      <c r="I16584">
        <v>2018</v>
      </c>
      <c r="J16584" t="s">
        <v>68</v>
      </c>
      <c r="K16584">
        <v>2021</v>
      </c>
      <c r="L16584" s="18">
        <v>44386</v>
      </c>
      <c r="M16584" t="s">
        <v>69</v>
      </c>
      <c r="N16584" t="s">
        <v>65</v>
      </c>
      <c r="O16584" t="s">
        <v>20609</v>
      </c>
    </row>
    <row r="16585" spans="1:15" x14ac:dyDescent="0.3">
      <c r="A16585" t="s">
        <v>22022</v>
      </c>
      <c r="B16585" t="s">
        <v>8</v>
      </c>
      <c r="C16585" t="s">
        <v>20</v>
      </c>
      <c r="D16585" t="s">
        <v>89</v>
      </c>
      <c r="E16585" t="s">
        <v>90</v>
      </c>
      <c r="F16585" t="s">
        <v>65</v>
      </c>
      <c r="G16585" t="s">
        <v>84</v>
      </c>
      <c r="H16585" t="s">
        <v>85</v>
      </c>
      <c r="I16585">
        <v>2017</v>
      </c>
      <c r="J16585" t="s">
        <v>68</v>
      </c>
      <c r="K16585">
        <v>2021</v>
      </c>
      <c r="L16585" s="18">
        <v>44518</v>
      </c>
      <c r="M16585" t="s">
        <v>69</v>
      </c>
      <c r="N16585" t="s">
        <v>65</v>
      </c>
      <c r="O16585" t="s">
        <v>21994</v>
      </c>
    </row>
    <row r="16586" spans="1:15" x14ac:dyDescent="0.3">
      <c r="A16586" t="s">
        <v>22023</v>
      </c>
      <c r="B16586" t="s">
        <v>8</v>
      </c>
      <c r="C16586" t="s">
        <v>28</v>
      </c>
      <c r="D16586" t="s">
        <v>63</v>
      </c>
      <c r="E16586" t="s">
        <v>64</v>
      </c>
      <c r="F16586" t="s">
        <v>65</v>
      </c>
      <c r="G16586" t="s">
        <v>66</v>
      </c>
      <c r="H16586" t="s">
        <v>67</v>
      </c>
      <c r="I16586">
        <v>2018</v>
      </c>
      <c r="J16586" t="s">
        <v>68</v>
      </c>
      <c r="K16586">
        <v>2018</v>
      </c>
      <c r="L16586" s="18">
        <v>43349</v>
      </c>
      <c r="M16586" t="s">
        <v>69</v>
      </c>
      <c r="N16586" t="s">
        <v>65</v>
      </c>
      <c r="O16586" t="s">
        <v>22024</v>
      </c>
    </row>
    <row r="16587" spans="1:15" x14ac:dyDescent="0.3">
      <c r="A16587" t="s">
        <v>22025</v>
      </c>
      <c r="B16587" t="s">
        <v>8</v>
      </c>
      <c r="C16587" t="s">
        <v>22</v>
      </c>
      <c r="D16587" t="s">
        <v>74</v>
      </c>
      <c r="E16587" t="s">
        <v>75</v>
      </c>
      <c r="F16587" t="s">
        <v>65</v>
      </c>
      <c r="G16587" t="s">
        <v>84</v>
      </c>
      <c r="H16587" t="s">
        <v>227</v>
      </c>
      <c r="I16587">
        <v>2018</v>
      </c>
      <c r="J16587" t="s">
        <v>65</v>
      </c>
      <c r="K16587">
        <v>2020</v>
      </c>
      <c r="L16587" s="18">
        <v>43838</v>
      </c>
      <c r="M16587" t="s">
        <v>228</v>
      </c>
      <c r="N16587" t="s">
        <v>65</v>
      </c>
      <c r="O16587" t="s">
        <v>22026</v>
      </c>
    </row>
    <row r="16588" spans="1:15" x14ac:dyDescent="0.3">
      <c r="A16588" t="s">
        <v>22027</v>
      </c>
      <c r="B16588" t="s">
        <v>8</v>
      </c>
      <c r="C16588" t="s">
        <v>22</v>
      </c>
      <c r="D16588" t="s">
        <v>74</v>
      </c>
      <c r="E16588" t="s">
        <v>75</v>
      </c>
      <c r="F16588" t="s">
        <v>65</v>
      </c>
      <c r="G16588" t="s">
        <v>84</v>
      </c>
      <c r="H16588" t="s">
        <v>227</v>
      </c>
      <c r="I16588">
        <v>2018</v>
      </c>
      <c r="J16588" t="s">
        <v>65</v>
      </c>
      <c r="K16588">
        <v>2020</v>
      </c>
      <c r="L16588" s="18">
        <v>43797</v>
      </c>
      <c r="M16588" t="s">
        <v>228</v>
      </c>
      <c r="N16588" t="s">
        <v>65</v>
      </c>
      <c r="O16588" t="s">
        <v>22026</v>
      </c>
    </row>
    <row r="16589" spans="1:15" x14ac:dyDescent="0.3">
      <c r="A16589" t="s">
        <v>22028</v>
      </c>
      <c r="B16589" t="s">
        <v>8</v>
      </c>
      <c r="C16589" t="s">
        <v>18</v>
      </c>
      <c r="D16589" t="s">
        <v>89</v>
      </c>
      <c r="E16589" t="s">
        <v>90</v>
      </c>
      <c r="F16589" t="s">
        <v>65</v>
      </c>
      <c r="G16589" t="s">
        <v>84</v>
      </c>
      <c r="H16589" t="s">
        <v>85</v>
      </c>
      <c r="I16589">
        <v>2018</v>
      </c>
      <c r="J16589" t="s">
        <v>68</v>
      </c>
      <c r="K16589">
        <v>2023</v>
      </c>
      <c r="L16589" s="18">
        <v>45198</v>
      </c>
      <c r="M16589" t="s">
        <v>69</v>
      </c>
      <c r="N16589" t="s">
        <v>65</v>
      </c>
      <c r="O16589" t="s">
        <v>21516</v>
      </c>
    </row>
    <row r="16590" spans="1:15" x14ac:dyDescent="0.3">
      <c r="A16590" t="s">
        <v>22029</v>
      </c>
      <c r="B16590" t="s">
        <v>8</v>
      </c>
      <c r="C16590" t="s">
        <v>16</v>
      </c>
      <c r="D16590" t="s">
        <v>74</v>
      </c>
      <c r="E16590" t="s">
        <v>75</v>
      </c>
      <c r="F16590" t="s">
        <v>65</v>
      </c>
      <c r="G16590" t="s">
        <v>66</v>
      </c>
      <c r="H16590" t="s">
        <v>67</v>
      </c>
      <c r="I16590">
        <v>2018</v>
      </c>
      <c r="J16590" t="s">
        <v>68</v>
      </c>
      <c r="K16590">
        <v>2021</v>
      </c>
      <c r="L16590" s="18">
        <v>44127</v>
      </c>
      <c r="M16590" t="s">
        <v>69</v>
      </c>
      <c r="N16590" t="s">
        <v>65</v>
      </c>
      <c r="O16590" t="s">
        <v>21805</v>
      </c>
    </row>
    <row r="16591" spans="1:15" x14ac:dyDescent="0.3">
      <c r="A16591" t="s">
        <v>22030</v>
      </c>
      <c r="B16591" t="s">
        <v>8</v>
      </c>
      <c r="C16591" t="s">
        <v>18</v>
      </c>
      <c r="D16591" t="s">
        <v>63</v>
      </c>
      <c r="E16591" t="s">
        <v>64</v>
      </c>
      <c r="F16591" t="s">
        <v>65</v>
      </c>
      <c r="G16591" t="s">
        <v>84</v>
      </c>
      <c r="H16591" t="s">
        <v>85</v>
      </c>
      <c r="I16591">
        <v>2018</v>
      </c>
      <c r="J16591" t="s">
        <v>68</v>
      </c>
      <c r="K16591">
        <v>2023</v>
      </c>
      <c r="L16591" s="18">
        <v>45271</v>
      </c>
      <c r="M16591" t="s">
        <v>69</v>
      </c>
      <c r="N16591" t="s">
        <v>65</v>
      </c>
      <c r="O16591" t="s">
        <v>21463</v>
      </c>
    </row>
    <row r="16592" spans="1:15" x14ac:dyDescent="0.3">
      <c r="A16592" t="s">
        <v>22031</v>
      </c>
      <c r="B16592" t="s">
        <v>8</v>
      </c>
      <c r="C16592" t="s">
        <v>23</v>
      </c>
      <c r="D16592" t="s">
        <v>74</v>
      </c>
      <c r="E16592" t="s">
        <v>75</v>
      </c>
      <c r="F16592" t="s">
        <v>65</v>
      </c>
      <c r="G16592" t="s">
        <v>66</v>
      </c>
      <c r="H16592" t="s">
        <v>67</v>
      </c>
      <c r="I16592">
        <v>2018</v>
      </c>
      <c r="J16592" t="s">
        <v>68</v>
      </c>
      <c r="K16592">
        <v>2022</v>
      </c>
      <c r="L16592" s="18">
        <v>43943</v>
      </c>
      <c r="M16592" t="s">
        <v>69</v>
      </c>
      <c r="N16592" t="s">
        <v>65</v>
      </c>
      <c r="O16592" t="s">
        <v>22032</v>
      </c>
    </row>
    <row r="16593" spans="1:15" x14ac:dyDescent="0.3">
      <c r="A16593" t="s">
        <v>22033</v>
      </c>
      <c r="B16593" t="s">
        <v>8</v>
      </c>
      <c r="C16593" t="s">
        <v>18</v>
      </c>
      <c r="D16593" t="s">
        <v>63</v>
      </c>
      <c r="E16593" t="s">
        <v>64</v>
      </c>
      <c r="F16593" t="s">
        <v>65</v>
      </c>
      <c r="G16593" t="s">
        <v>84</v>
      </c>
      <c r="H16593" t="s">
        <v>85</v>
      </c>
      <c r="I16593">
        <v>2018</v>
      </c>
      <c r="J16593" t="s">
        <v>68</v>
      </c>
      <c r="K16593">
        <v>2023</v>
      </c>
      <c r="L16593" s="18">
        <v>44637</v>
      </c>
      <c r="M16593" t="s">
        <v>69</v>
      </c>
      <c r="N16593" t="s">
        <v>65</v>
      </c>
      <c r="O16593" t="s">
        <v>20269</v>
      </c>
    </row>
    <row r="16594" spans="1:15" x14ac:dyDescent="0.3">
      <c r="A16594" t="s">
        <v>22034</v>
      </c>
      <c r="B16594" t="s">
        <v>8</v>
      </c>
      <c r="C16594" t="s">
        <v>29</v>
      </c>
      <c r="D16594" t="s">
        <v>74</v>
      </c>
      <c r="E16594" t="s">
        <v>75</v>
      </c>
      <c r="F16594" t="s">
        <v>65</v>
      </c>
      <c r="G16594" t="s">
        <v>84</v>
      </c>
      <c r="H16594" t="s">
        <v>227</v>
      </c>
      <c r="I16594">
        <v>2018</v>
      </c>
      <c r="J16594" t="s">
        <v>65</v>
      </c>
      <c r="K16594">
        <v>2020</v>
      </c>
      <c r="L16594" s="18">
        <v>44025</v>
      </c>
      <c r="M16594" t="s">
        <v>228</v>
      </c>
      <c r="N16594" t="s">
        <v>65</v>
      </c>
      <c r="O16594" t="s">
        <v>22035</v>
      </c>
    </row>
    <row r="16595" spans="1:15" x14ac:dyDescent="0.3">
      <c r="A16595" t="s">
        <v>22036</v>
      </c>
      <c r="B16595" t="s">
        <v>8</v>
      </c>
      <c r="C16595" t="s">
        <v>20</v>
      </c>
      <c r="D16595" t="s">
        <v>63</v>
      </c>
      <c r="E16595" t="s">
        <v>64</v>
      </c>
      <c r="F16595" t="s">
        <v>65</v>
      </c>
      <c r="G16595" t="s">
        <v>66</v>
      </c>
      <c r="H16595" t="s">
        <v>67</v>
      </c>
      <c r="I16595">
        <v>2018</v>
      </c>
      <c r="J16595" t="s">
        <v>68</v>
      </c>
      <c r="K16595">
        <v>2020</v>
      </c>
      <c r="L16595" s="18">
        <v>44085</v>
      </c>
      <c r="M16595" t="s">
        <v>69</v>
      </c>
      <c r="N16595" t="s">
        <v>65</v>
      </c>
      <c r="O16595" t="s">
        <v>21994</v>
      </c>
    </row>
    <row r="16596" spans="1:15" x14ac:dyDescent="0.3">
      <c r="A16596" t="s">
        <v>22037</v>
      </c>
      <c r="B16596" t="s">
        <v>8</v>
      </c>
      <c r="C16596" t="s">
        <v>17</v>
      </c>
      <c r="D16596" t="s">
        <v>89</v>
      </c>
      <c r="E16596" t="s">
        <v>90</v>
      </c>
      <c r="F16596" t="s">
        <v>65</v>
      </c>
      <c r="G16596" t="s">
        <v>66</v>
      </c>
      <c r="H16596" t="s">
        <v>67</v>
      </c>
      <c r="I16596">
        <v>2018</v>
      </c>
      <c r="J16596" t="s">
        <v>68</v>
      </c>
      <c r="K16596">
        <v>2019</v>
      </c>
      <c r="L16596" s="18">
        <v>43782</v>
      </c>
      <c r="M16596" t="s">
        <v>69</v>
      </c>
      <c r="N16596" t="s">
        <v>65</v>
      </c>
      <c r="O16596" t="s">
        <v>22038</v>
      </c>
    </row>
    <row r="16597" spans="1:15" x14ac:dyDescent="0.3">
      <c r="A16597" t="s">
        <v>22039</v>
      </c>
      <c r="B16597" t="s">
        <v>8</v>
      </c>
      <c r="C16597" t="s">
        <v>23</v>
      </c>
      <c r="D16597" t="s">
        <v>74</v>
      </c>
      <c r="E16597" t="s">
        <v>75</v>
      </c>
      <c r="F16597" t="s">
        <v>65</v>
      </c>
      <c r="G16597" t="s">
        <v>66</v>
      </c>
      <c r="H16597" t="s">
        <v>67</v>
      </c>
      <c r="I16597">
        <v>2018</v>
      </c>
      <c r="J16597" t="s">
        <v>68</v>
      </c>
      <c r="K16597">
        <v>2024</v>
      </c>
      <c r="L16597" s="18">
        <v>45602</v>
      </c>
      <c r="M16597" t="s">
        <v>69</v>
      </c>
      <c r="N16597" t="s">
        <v>68</v>
      </c>
      <c r="O16597" t="s">
        <v>21985</v>
      </c>
    </row>
    <row r="16598" spans="1:15" x14ac:dyDescent="0.3">
      <c r="A16598" t="s">
        <v>22040</v>
      </c>
      <c r="B16598" t="s">
        <v>8</v>
      </c>
      <c r="C16598" t="s">
        <v>28</v>
      </c>
      <c r="D16598" t="s">
        <v>63</v>
      </c>
      <c r="E16598" t="s">
        <v>64</v>
      </c>
      <c r="F16598" t="s">
        <v>65</v>
      </c>
      <c r="G16598" t="s">
        <v>66</v>
      </c>
      <c r="H16598" t="s">
        <v>67</v>
      </c>
      <c r="I16598">
        <v>2018</v>
      </c>
      <c r="J16598" t="s">
        <v>68</v>
      </c>
      <c r="K16598">
        <v>2021</v>
      </c>
      <c r="L16598" s="18">
        <v>44146</v>
      </c>
      <c r="M16598" t="s">
        <v>69</v>
      </c>
      <c r="N16598" t="s">
        <v>65</v>
      </c>
      <c r="O16598" t="s">
        <v>22024</v>
      </c>
    </row>
    <row r="16599" spans="1:15" x14ac:dyDescent="0.3">
      <c r="A16599" t="s">
        <v>22041</v>
      </c>
      <c r="B16599" t="s">
        <v>8</v>
      </c>
      <c r="C16599" t="s">
        <v>28</v>
      </c>
      <c r="D16599" t="s">
        <v>63</v>
      </c>
      <c r="E16599" t="s">
        <v>64</v>
      </c>
      <c r="F16599" t="s">
        <v>65</v>
      </c>
      <c r="G16599" t="s">
        <v>66</v>
      </c>
      <c r="H16599" t="s">
        <v>67</v>
      </c>
      <c r="I16599">
        <v>2018</v>
      </c>
      <c r="J16599" t="s">
        <v>68</v>
      </c>
      <c r="K16599">
        <v>2021</v>
      </c>
      <c r="L16599" s="18">
        <v>44011</v>
      </c>
      <c r="M16599" t="s">
        <v>69</v>
      </c>
      <c r="N16599" t="s">
        <v>65</v>
      </c>
      <c r="O16599" t="s">
        <v>22024</v>
      </c>
    </row>
    <row r="16600" spans="1:15" x14ac:dyDescent="0.3">
      <c r="A16600" t="s">
        <v>22042</v>
      </c>
      <c r="B16600" t="s">
        <v>8</v>
      </c>
      <c r="C16600" t="s">
        <v>18</v>
      </c>
      <c r="D16600" t="s">
        <v>74</v>
      </c>
      <c r="E16600" t="s">
        <v>75</v>
      </c>
      <c r="F16600" t="s">
        <v>65</v>
      </c>
      <c r="G16600" t="s">
        <v>66</v>
      </c>
      <c r="H16600" t="s">
        <v>67</v>
      </c>
      <c r="I16600">
        <v>2018</v>
      </c>
      <c r="J16600" t="s">
        <v>68</v>
      </c>
      <c r="K16600">
        <v>2022</v>
      </c>
      <c r="L16600" s="18">
        <v>44925</v>
      </c>
      <c r="M16600" t="s">
        <v>69</v>
      </c>
      <c r="N16600" t="s">
        <v>65</v>
      </c>
      <c r="O16600" t="s">
        <v>21712</v>
      </c>
    </row>
    <row r="16601" spans="1:15" x14ac:dyDescent="0.3">
      <c r="A16601" t="s">
        <v>22043</v>
      </c>
      <c r="B16601" t="s">
        <v>8</v>
      </c>
      <c r="C16601" t="s">
        <v>16</v>
      </c>
      <c r="D16601" t="s">
        <v>81</v>
      </c>
      <c r="E16601" t="s">
        <v>75</v>
      </c>
      <c r="F16601" t="s">
        <v>65</v>
      </c>
      <c r="G16601" t="s">
        <v>66</v>
      </c>
      <c r="H16601" t="s">
        <v>67</v>
      </c>
      <c r="I16601">
        <v>2019</v>
      </c>
      <c r="J16601" t="s">
        <v>68</v>
      </c>
      <c r="K16601">
        <v>2023</v>
      </c>
      <c r="L16601" s="18">
        <v>44266</v>
      </c>
      <c r="M16601" t="s">
        <v>69</v>
      </c>
      <c r="N16601" t="s">
        <v>65</v>
      </c>
      <c r="O16601" t="s">
        <v>1027</v>
      </c>
    </row>
    <row r="16602" spans="1:15" x14ac:dyDescent="0.3">
      <c r="A16602" t="s">
        <v>22044</v>
      </c>
      <c r="B16602" t="s">
        <v>8</v>
      </c>
      <c r="C16602" t="s">
        <v>28</v>
      </c>
      <c r="D16602" t="s">
        <v>74</v>
      </c>
      <c r="E16602" t="s">
        <v>75</v>
      </c>
      <c r="F16602" t="s">
        <v>65</v>
      </c>
      <c r="G16602" t="s">
        <v>66</v>
      </c>
      <c r="H16602" t="s">
        <v>67</v>
      </c>
      <c r="I16602">
        <v>2018</v>
      </c>
      <c r="J16602" t="s">
        <v>68</v>
      </c>
      <c r="K16602">
        <v>2022</v>
      </c>
      <c r="L16602" s="18">
        <v>44616</v>
      </c>
      <c r="M16602" t="s">
        <v>69</v>
      </c>
      <c r="N16602" t="s">
        <v>65</v>
      </c>
      <c r="O16602" t="s">
        <v>22045</v>
      </c>
    </row>
    <row r="16603" spans="1:15" x14ac:dyDescent="0.3">
      <c r="A16603" t="s">
        <v>22046</v>
      </c>
      <c r="B16603" t="s">
        <v>8</v>
      </c>
      <c r="C16603" t="s">
        <v>18</v>
      </c>
      <c r="D16603" t="s">
        <v>74</v>
      </c>
      <c r="E16603" t="s">
        <v>75</v>
      </c>
      <c r="F16603" t="s">
        <v>65</v>
      </c>
      <c r="G16603" t="s">
        <v>66</v>
      </c>
      <c r="H16603" t="s">
        <v>67</v>
      </c>
      <c r="I16603">
        <v>2018</v>
      </c>
      <c r="J16603" t="s">
        <v>68</v>
      </c>
      <c r="K16603">
        <v>2021</v>
      </c>
      <c r="L16603" s="18">
        <v>43888</v>
      </c>
      <c r="M16603" t="s">
        <v>69</v>
      </c>
      <c r="N16603" t="s">
        <v>65</v>
      </c>
      <c r="O16603" t="s">
        <v>21738</v>
      </c>
    </row>
    <row r="16604" spans="1:15" x14ac:dyDescent="0.3">
      <c r="A16604" t="s">
        <v>22047</v>
      </c>
      <c r="B16604" t="s">
        <v>8</v>
      </c>
      <c r="C16604" t="s">
        <v>16</v>
      </c>
      <c r="D16604" t="s">
        <v>63</v>
      </c>
      <c r="E16604" t="s">
        <v>64</v>
      </c>
      <c r="F16604" t="s">
        <v>65</v>
      </c>
      <c r="G16604" t="s">
        <v>66</v>
      </c>
      <c r="H16604" t="s">
        <v>67</v>
      </c>
      <c r="I16604">
        <v>2018</v>
      </c>
      <c r="J16604" t="s">
        <v>68</v>
      </c>
      <c r="K16604">
        <v>2020</v>
      </c>
      <c r="L16604" s="18">
        <v>43721</v>
      </c>
      <c r="M16604" t="s">
        <v>69</v>
      </c>
      <c r="N16604" t="s">
        <v>65</v>
      </c>
      <c r="O16604" t="s">
        <v>20983</v>
      </c>
    </row>
    <row r="16605" spans="1:15" x14ac:dyDescent="0.3">
      <c r="A16605" t="s">
        <v>22048</v>
      </c>
      <c r="B16605" t="s">
        <v>8</v>
      </c>
      <c r="C16605" t="s">
        <v>20</v>
      </c>
      <c r="D16605" t="s">
        <v>63</v>
      </c>
      <c r="E16605" t="s">
        <v>64</v>
      </c>
      <c r="F16605" t="s">
        <v>65</v>
      </c>
      <c r="G16605" t="s">
        <v>66</v>
      </c>
      <c r="H16605" t="s">
        <v>67</v>
      </c>
      <c r="I16605">
        <v>2018</v>
      </c>
      <c r="J16605" t="s">
        <v>68</v>
      </c>
      <c r="K16605">
        <v>2021</v>
      </c>
      <c r="L16605" s="18">
        <v>44362</v>
      </c>
      <c r="M16605" t="s">
        <v>69</v>
      </c>
      <c r="N16605" t="s">
        <v>65</v>
      </c>
      <c r="O16605" t="s">
        <v>21994</v>
      </c>
    </row>
    <row r="16606" spans="1:15" x14ac:dyDescent="0.3">
      <c r="A16606" t="s">
        <v>22049</v>
      </c>
      <c r="B16606" t="s">
        <v>8</v>
      </c>
      <c r="C16606" t="s">
        <v>18</v>
      </c>
      <c r="D16606" t="s">
        <v>63</v>
      </c>
      <c r="E16606" t="s">
        <v>64</v>
      </c>
      <c r="F16606" t="s">
        <v>65</v>
      </c>
      <c r="G16606" t="s">
        <v>66</v>
      </c>
      <c r="H16606" t="s">
        <v>67</v>
      </c>
      <c r="I16606">
        <v>2018</v>
      </c>
      <c r="J16606" t="s">
        <v>68</v>
      </c>
      <c r="K16606">
        <v>2021</v>
      </c>
      <c r="L16606" s="18">
        <v>44239</v>
      </c>
      <c r="M16606" t="s">
        <v>69</v>
      </c>
      <c r="N16606" t="s">
        <v>65</v>
      </c>
      <c r="O16606" t="s">
        <v>20609</v>
      </c>
    </row>
    <row r="16607" spans="1:15" x14ac:dyDescent="0.3">
      <c r="A16607" t="s">
        <v>22050</v>
      </c>
      <c r="B16607" t="s">
        <v>8</v>
      </c>
      <c r="C16607" t="s">
        <v>24</v>
      </c>
      <c r="D16607" t="s">
        <v>74</v>
      </c>
      <c r="E16607" t="s">
        <v>75</v>
      </c>
      <c r="F16607" t="s">
        <v>65</v>
      </c>
      <c r="G16607" t="s">
        <v>66</v>
      </c>
      <c r="H16607" t="s">
        <v>67</v>
      </c>
      <c r="I16607">
        <v>2018</v>
      </c>
      <c r="J16607" t="s">
        <v>68</v>
      </c>
      <c r="K16607">
        <v>2020</v>
      </c>
      <c r="L16607" s="18">
        <v>44089</v>
      </c>
      <c r="M16607" t="s">
        <v>69</v>
      </c>
      <c r="N16607" t="s">
        <v>65</v>
      </c>
      <c r="O16607" t="s">
        <v>21861</v>
      </c>
    </row>
    <row r="16608" spans="1:15" x14ac:dyDescent="0.3">
      <c r="A16608" t="s">
        <v>22051</v>
      </c>
      <c r="B16608" t="s">
        <v>8</v>
      </c>
      <c r="C16608" t="s">
        <v>16</v>
      </c>
      <c r="D16608" t="s">
        <v>74</v>
      </c>
      <c r="E16608" t="s">
        <v>75</v>
      </c>
      <c r="F16608" t="s">
        <v>65</v>
      </c>
      <c r="G16608" t="s">
        <v>84</v>
      </c>
      <c r="H16608" t="s">
        <v>85</v>
      </c>
      <c r="I16608">
        <v>2018</v>
      </c>
      <c r="J16608" t="s">
        <v>68</v>
      </c>
      <c r="K16608">
        <v>2020</v>
      </c>
      <c r="L16608" s="18">
        <v>44027</v>
      </c>
      <c r="M16608" t="s">
        <v>69</v>
      </c>
      <c r="N16608" t="s">
        <v>65</v>
      </c>
      <c r="O16608" t="s">
        <v>22052</v>
      </c>
    </row>
    <row r="16609" spans="1:15" x14ac:dyDescent="0.3">
      <c r="A16609" t="s">
        <v>22053</v>
      </c>
      <c r="B16609" t="s">
        <v>8</v>
      </c>
      <c r="C16609" t="s">
        <v>23</v>
      </c>
      <c r="D16609" t="s">
        <v>74</v>
      </c>
      <c r="E16609" t="s">
        <v>75</v>
      </c>
      <c r="F16609" t="s">
        <v>65</v>
      </c>
      <c r="G16609" t="s">
        <v>66</v>
      </c>
      <c r="H16609" t="s">
        <v>67</v>
      </c>
      <c r="I16609">
        <v>2018</v>
      </c>
      <c r="J16609" t="s">
        <v>68</v>
      </c>
      <c r="K16609">
        <v>2022</v>
      </c>
      <c r="L16609" s="18">
        <v>44491</v>
      </c>
      <c r="M16609" t="s">
        <v>69</v>
      </c>
      <c r="N16609" t="s">
        <v>68</v>
      </c>
      <c r="O16609" t="s">
        <v>8194</v>
      </c>
    </row>
    <row r="16610" spans="1:15" x14ac:dyDescent="0.3">
      <c r="A16610" t="s">
        <v>22054</v>
      </c>
      <c r="B16610" t="s">
        <v>8</v>
      </c>
      <c r="C16610" t="s">
        <v>18</v>
      </c>
      <c r="D16610" t="s">
        <v>63</v>
      </c>
      <c r="E16610" t="s">
        <v>64</v>
      </c>
      <c r="F16610" t="s">
        <v>65</v>
      </c>
      <c r="G16610" t="s">
        <v>84</v>
      </c>
      <c r="H16610" t="s">
        <v>227</v>
      </c>
      <c r="I16610">
        <v>2018</v>
      </c>
      <c r="J16610" t="s">
        <v>65</v>
      </c>
      <c r="K16610">
        <v>2024</v>
      </c>
      <c r="L16610" s="18">
        <v>44056</v>
      </c>
      <c r="M16610" t="s">
        <v>228</v>
      </c>
      <c r="N16610" t="s">
        <v>65</v>
      </c>
      <c r="O16610" t="s">
        <v>22055</v>
      </c>
    </row>
    <row r="16611" spans="1:15" x14ac:dyDescent="0.3">
      <c r="A16611" t="s">
        <v>22056</v>
      </c>
      <c r="B16611" t="s">
        <v>8</v>
      </c>
      <c r="C16611" t="s">
        <v>18</v>
      </c>
      <c r="D16611" t="s">
        <v>89</v>
      </c>
      <c r="E16611" t="s">
        <v>90</v>
      </c>
      <c r="F16611" t="s">
        <v>65</v>
      </c>
      <c r="G16611" t="s">
        <v>84</v>
      </c>
      <c r="H16611" t="s">
        <v>85</v>
      </c>
      <c r="I16611">
        <v>2018</v>
      </c>
      <c r="J16611" t="s">
        <v>68</v>
      </c>
      <c r="K16611">
        <v>2022</v>
      </c>
      <c r="L16611" s="18">
        <v>44851</v>
      </c>
      <c r="M16611" t="s">
        <v>69</v>
      </c>
      <c r="N16611" t="s">
        <v>65</v>
      </c>
      <c r="O16611" t="s">
        <v>21974</v>
      </c>
    </row>
    <row r="16612" spans="1:15" x14ac:dyDescent="0.3">
      <c r="A16612" t="s">
        <v>22057</v>
      </c>
      <c r="B16612" t="s">
        <v>8</v>
      </c>
      <c r="C16612" t="s">
        <v>18</v>
      </c>
      <c r="D16612" t="s">
        <v>63</v>
      </c>
      <c r="E16612" t="s">
        <v>64</v>
      </c>
      <c r="F16612" t="s">
        <v>65</v>
      </c>
      <c r="G16612" t="s">
        <v>66</v>
      </c>
      <c r="H16612" t="s">
        <v>67</v>
      </c>
      <c r="I16612">
        <v>2018</v>
      </c>
      <c r="J16612" t="s">
        <v>68</v>
      </c>
      <c r="K16612">
        <v>2021</v>
      </c>
      <c r="L16612" s="18">
        <v>44109</v>
      </c>
      <c r="M16612" t="s">
        <v>69</v>
      </c>
      <c r="N16612" t="s">
        <v>65</v>
      </c>
      <c r="O16612" t="s">
        <v>10439</v>
      </c>
    </row>
    <row r="16613" spans="1:15" x14ac:dyDescent="0.3">
      <c r="A16613" t="s">
        <v>22058</v>
      </c>
      <c r="B16613" t="s">
        <v>8</v>
      </c>
      <c r="C16613" t="s">
        <v>15</v>
      </c>
      <c r="D16613" t="s">
        <v>74</v>
      </c>
      <c r="E16613" t="s">
        <v>75</v>
      </c>
      <c r="F16613" t="s">
        <v>65</v>
      </c>
      <c r="G16613" t="s">
        <v>66</v>
      </c>
      <c r="H16613" t="s">
        <v>67</v>
      </c>
      <c r="I16613">
        <v>2018</v>
      </c>
      <c r="J16613" t="s">
        <v>68</v>
      </c>
      <c r="K16613">
        <v>2020</v>
      </c>
      <c r="L16613" s="18">
        <v>43703</v>
      </c>
      <c r="M16613" t="s">
        <v>69</v>
      </c>
      <c r="N16613" t="s">
        <v>65</v>
      </c>
      <c r="O16613" t="s">
        <v>22059</v>
      </c>
    </row>
    <row r="16614" spans="1:15" x14ac:dyDescent="0.3">
      <c r="A16614" t="s">
        <v>22060</v>
      </c>
      <c r="B16614" t="s">
        <v>8</v>
      </c>
      <c r="C16614" t="s">
        <v>18</v>
      </c>
      <c r="D16614" t="s">
        <v>74</v>
      </c>
      <c r="E16614" t="s">
        <v>75</v>
      </c>
      <c r="F16614" t="s">
        <v>65</v>
      </c>
      <c r="G16614" t="s">
        <v>66</v>
      </c>
      <c r="H16614" t="s">
        <v>67</v>
      </c>
      <c r="I16614">
        <v>2018</v>
      </c>
      <c r="J16614" t="s">
        <v>68</v>
      </c>
      <c r="K16614">
        <v>2025</v>
      </c>
      <c r="L16614" s="18">
        <v>44159</v>
      </c>
      <c r="M16614" t="s">
        <v>69</v>
      </c>
      <c r="N16614" t="s">
        <v>65</v>
      </c>
      <c r="O16614" t="s">
        <v>21732</v>
      </c>
    </row>
    <row r="16615" spans="1:15" x14ac:dyDescent="0.3">
      <c r="A16615" t="s">
        <v>22061</v>
      </c>
      <c r="B16615" t="s">
        <v>8</v>
      </c>
      <c r="C16615" t="s">
        <v>18</v>
      </c>
      <c r="D16615" t="s">
        <v>63</v>
      </c>
      <c r="E16615" t="s">
        <v>64</v>
      </c>
      <c r="F16615" t="s">
        <v>65</v>
      </c>
      <c r="G16615" t="s">
        <v>66</v>
      </c>
      <c r="H16615" t="s">
        <v>67</v>
      </c>
      <c r="I16615">
        <v>2019</v>
      </c>
      <c r="J16615" t="s">
        <v>68</v>
      </c>
      <c r="K16615">
        <v>2026</v>
      </c>
      <c r="L16615" s="18">
        <v>44322</v>
      </c>
      <c r="M16615" t="s">
        <v>69</v>
      </c>
      <c r="N16615" t="s">
        <v>65</v>
      </c>
      <c r="O16615" t="s">
        <v>22062</v>
      </c>
    </row>
    <row r="16616" spans="1:15" x14ac:dyDescent="0.3">
      <c r="A16616" t="s">
        <v>22063</v>
      </c>
      <c r="B16616" t="s">
        <v>8</v>
      </c>
      <c r="C16616" t="s">
        <v>16</v>
      </c>
      <c r="D16616" t="s">
        <v>89</v>
      </c>
      <c r="E16616" t="s">
        <v>90</v>
      </c>
      <c r="F16616" t="s">
        <v>65</v>
      </c>
      <c r="G16616" t="s">
        <v>66</v>
      </c>
      <c r="H16616" t="s">
        <v>67</v>
      </c>
      <c r="I16616">
        <v>2018</v>
      </c>
      <c r="J16616" t="s">
        <v>68</v>
      </c>
      <c r="K16616">
        <v>2024</v>
      </c>
      <c r="L16616" s="18">
        <v>45491</v>
      </c>
      <c r="M16616" t="s">
        <v>69</v>
      </c>
      <c r="N16616" t="s">
        <v>65</v>
      </c>
      <c r="O16616" t="s">
        <v>22064</v>
      </c>
    </row>
    <row r="16617" spans="1:15" x14ac:dyDescent="0.3">
      <c r="A16617" t="s">
        <v>22065</v>
      </c>
      <c r="B16617" t="s">
        <v>8</v>
      </c>
      <c r="C16617" t="s">
        <v>18</v>
      </c>
      <c r="D16617" t="s">
        <v>74</v>
      </c>
      <c r="E16617" t="s">
        <v>75</v>
      </c>
      <c r="F16617" t="s">
        <v>65</v>
      </c>
      <c r="G16617" t="s">
        <v>66</v>
      </c>
      <c r="H16617" t="s">
        <v>67</v>
      </c>
      <c r="I16617">
        <v>2018</v>
      </c>
      <c r="J16617" t="s">
        <v>68</v>
      </c>
      <c r="K16617">
        <v>2025</v>
      </c>
      <c r="L16617" s="18">
        <v>44508</v>
      </c>
      <c r="M16617" t="s">
        <v>69</v>
      </c>
      <c r="N16617" t="s">
        <v>65</v>
      </c>
      <c r="O16617" t="s">
        <v>22066</v>
      </c>
    </row>
    <row r="16618" spans="1:15" x14ac:dyDescent="0.3">
      <c r="A16618" t="s">
        <v>22067</v>
      </c>
      <c r="B16618" t="s">
        <v>8</v>
      </c>
      <c r="C16618" t="s">
        <v>16</v>
      </c>
      <c r="D16618" t="s">
        <v>63</v>
      </c>
      <c r="E16618" t="s">
        <v>64</v>
      </c>
      <c r="F16618" t="s">
        <v>65</v>
      </c>
      <c r="G16618" t="s">
        <v>66</v>
      </c>
      <c r="H16618" t="s">
        <v>67</v>
      </c>
      <c r="I16618">
        <v>2018</v>
      </c>
      <c r="J16618" t="s">
        <v>68</v>
      </c>
      <c r="K16618">
        <v>2022</v>
      </c>
      <c r="L16618" s="18">
        <v>44369</v>
      </c>
      <c r="M16618" t="s">
        <v>69</v>
      </c>
      <c r="N16618" t="s">
        <v>65</v>
      </c>
      <c r="O16618" t="s">
        <v>21805</v>
      </c>
    </row>
    <row r="16619" spans="1:15" x14ac:dyDescent="0.3">
      <c r="A16619" t="s">
        <v>22068</v>
      </c>
      <c r="B16619" t="s">
        <v>8</v>
      </c>
      <c r="C16619" t="s">
        <v>16</v>
      </c>
      <c r="D16619" t="s">
        <v>63</v>
      </c>
      <c r="E16619" t="s">
        <v>64</v>
      </c>
      <c r="F16619" t="s">
        <v>65</v>
      </c>
      <c r="G16619" t="s">
        <v>66</v>
      </c>
      <c r="H16619" t="s">
        <v>67</v>
      </c>
      <c r="I16619">
        <v>2018</v>
      </c>
      <c r="J16619" t="s">
        <v>68</v>
      </c>
      <c r="K16619">
        <v>2022</v>
      </c>
      <c r="L16619" s="18">
        <v>44393</v>
      </c>
      <c r="M16619" t="s">
        <v>69</v>
      </c>
      <c r="N16619" t="s">
        <v>68</v>
      </c>
      <c r="O16619" t="s">
        <v>21805</v>
      </c>
    </row>
    <row r="16620" spans="1:15" x14ac:dyDescent="0.3">
      <c r="A16620" t="s">
        <v>22069</v>
      </c>
      <c r="B16620" t="s">
        <v>8</v>
      </c>
      <c r="C16620" t="s">
        <v>16</v>
      </c>
      <c r="D16620" t="s">
        <v>63</v>
      </c>
      <c r="E16620" t="s">
        <v>64</v>
      </c>
      <c r="F16620" t="s">
        <v>65</v>
      </c>
      <c r="G16620" t="s">
        <v>66</v>
      </c>
      <c r="H16620" t="s">
        <v>67</v>
      </c>
      <c r="I16620">
        <v>2018</v>
      </c>
      <c r="J16620" t="s">
        <v>68</v>
      </c>
      <c r="K16620">
        <v>2020</v>
      </c>
      <c r="L16620" s="18">
        <v>43788</v>
      </c>
      <c r="M16620" t="s">
        <v>69</v>
      </c>
      <c r="N16620" t="s">
        <v>65</v>
      </c>
      <c r="O16620" t="s">
        <v>22070</v>
      </c>
    </row>
    <row r="16621" spans="1:15" x14ac:dyDescent="0.3">
      <c r="A16621" t="s">
        <v>22071</v>
      </c>
      <c r="B16621" t="s">
        <v>8</v>
      </c>
      <c r="C16621" t="s">
        <v>18</v>
      </c>
      <c r="D16621" t="s">
        <v>74</v>
      </c>
      <c r="E16621" t="s">
        <v>75</v>
      </c>
      <c r="F16621" t="s">
        <v>68</v>
      </c>
      <c r="G16621" t="s">
        <v>52</v>
      </c>
      <c r="H16621" t="s">
        <v>706</v>
      </c>
      <c r="I16621">
        <v>2019</v>
      </c>
      <c r="J16621" t="s">
        <v>68</v>
      </c>
      <c r="K16621">
        <v>2029</v>
      </c>
      <c r="L16621" s="18">
        <v>47256</v>
      </c>
      <c r="M16621" t="s">
        <v>228</v>
      </c>
      <c r="N16621" t="s">
        <v>65</v>
      </c>
      <c r="O16621" t="s">
        <v>20609</v>
      </c>
    </row>
    <row r="16622" spans="1:15" x14ac:dyDescent="0.3">
      <c r="A16622" t="s">
        <v>22072</v>
      </c>
      <c r="B16622" t="s">
        <v>8</v>
      </c>
      <c r="C16622" t="s">
        <v>16</v>
      </c>
      <c r="D16622" t="s">
        <v>63</v>
      </c>
      <c r="E16622" t="s">
        <v>64</v>
      </c>
      <c r="F16622" t="s">
        <v>65</v>
      </c>
      <c r="G16622" t="s">
        <v>84</v>
      </c>
      <c r="H16622" t="s">
        <v>227</v>
      </c>
      <c r="I16622">
        <v>2015</v>
      </c>
      <c r="J16622" t="s">
        <v>68</v>
      </c>
      <c r="K16622">
        <v>2020</v>
      </c>
      <c r="L16622" s="18">
        <v>44166</v>
      </c>
      <c r="M16622" t="s">
        <v>228</v>
      </c>
      <c r="N16622" t="s">
        <v>65</v>
      </c>
      <c r="O16622" t="s">
        <v>22073</v>
      </c>
    </row>
    <row r="16623" spans="1:15" x14ac:dyDescent="0.3">
      <c r="A16623" t="s">
        <v>22074</v>
      </c>
      <c r="B16623" t="s">
        <v>8</v>
      </c>
      <c r="C16623" t="s">
        <v>29</v>
      </c>
      <c r="D16623" t="s">
        <v>89</v>
      </c>
      <c r="E16623" t="s">
        <v>90</v>
      </c>
      <c r="F16623" t="s">
        <v>65</v>
      </c>
      <c r="G16623" t="s">
        <v>66</v>
      </c>
      <c r="H16623" t="s">
        <v>67</v>
      </c>
      <c r="I16623">
        <v>2018</v>
      </c>
      <c r="J16623" t="s">
        <v>68</v>
      </c>
      <c r="K16623">
        <v>2019</v>
      </c>
      <c r="L16623" s="18">
        <v>43542</v>
      </c>
      <c r="M16623" t="s">
        <v>69</v>
      </c>
      <c r="N16623" t="s">
        <v>65</v>
      </c>
      <c r="O16623" t="s">
        <v>21584</v>
      </c>
    </row>
    <row r="16624" spans="1:15" x14ac:dyDescent="0.3">
      <c r="A16624" t="s">
        <v>22075</v>
      </c>
      <c r="B16624" t="s">
        <v>8</v>
      </c>
      <c r="C16624" t="s">
        <v>16</v>
      </c>
      <c r="D16624" t="s">
        <v>74</v>
      </c>
      <c r="E16624" t="s">
        <v>75</v>
      </c>
      <c r="F16624" t="s">
        <v>65</v>
      </c>
      <c r="G16624" t="s">
        <v>66</v>
      </c>
      <c r="H16624" t="s">
        <v>67</v>
      </c>
      <c r="I16624">
        <v>2018</v>
      </c>
      <c r="J16624" t="s">
        <v>68</v>
      </c>
      <c r="K16624">
        <v>2023</v>
      </c>
      <c r="L16624" s="18">
        <v>45106</v>
      </c>
      <c r="M16624" t="s">
        <v>69</v>
      </c>
      <c r="N16624" t="s">
        <v>65</v>
      </c>
      <c r="O16624" t="s">
        <v>21589</v>
      </c>
    </row>
    <row r="16625" spans="1:15" x14ac:dyDescent="0.3">
      <c r="A16625" t="s">
        <v>22076</v>
      </c>
      <c r="B16625" t="s">
        <v>8</v>
      </c>
      <c r="C16625" t="s">
        <v>18</v>
      </c>
      <c r="D16625" t="s">
        <v>74</v>
      </c>
      <c r="E16625" t="s">
        <v>75</v>
      </c>
      <c r="F16625" t="s">
        <v>65</v>
      </c>
      <c r="G16625" t="s">
        <v>66</v>
      </c>
      <c r="H16625" t="s">
        <v>67</v>
      </c>
      <c r="I16625">
        <v>2019</v>
      </c>
      <c r="J16625" t="s">
        <v>68</v>
      </c>
      <c r="K16625">
        <v>2023</v>
      </c>
      <c r="L16625" s="18">
        <v>44404</v>
      </c>
      <c r="M16625" t="s">
        <v>69</v>
      </c>
      <c r="N16625" t="s">
        <v>65</v>
      </c>
      <c r="O16625" t="s">
        <v>21732</v>
      </c>
    </row>
    <row r="16626" spans="1:15" x14ac:dyDescent="0.3">
      <c r="A16626" t="s">
        <v>22077</v>
      </c>
      <c r="B16626" t="s">
        <v>8</v>
      </c>
      <c r="C16626" t="s">
        <v>15</v>
      </c>
      <c r="D16626" t="s">
        <v>63</v>
      </c>
      <c r="E16626" t="s">
        <v>64</v>
      </c>
      <c r="F16626" t="s">
        <v>65</v>
      </c>
      <c r="G16626" t="s">
        <v>66</v>
      </c>
      <c r="H16626" t="s">
        <v>67</v>
      </c>
      <c r="I16626">
        <v>2019</v>
      </c>
      <c r="J16626" t="s">
        <v>68</v>
      </c>
      <c r="K16626">
        <v>2022</v>
      </c>
      <c r="L16626" s="18">
        <v>44748</v>
      </c>
      <c r="M16626" t="s">
        <v>69</v>
      </c>
      <c r="N16626" t="s">
        <v>65</v>
      </c>
      <c r="O16626" t="s">
        <v>22078</v>
      </c>
    </row>
    <row r="16627" spans="1:15" x14ac:dyDescent="0.3">
      <c r="A16627" t="s">
        <v>22079</v>
      </c>
      <c r="B16627" t="s">
        <v>8</v>
      </c>
      <c r="C16627" t="s">
        <v>18</v>
      </c>
      <c r="D16627" t="s">
        <v>63</v>
      </c>
      <c r="E16627" t="s">
        <v>64</v>
      </c>
      <c r="F16627" t="s">
        <v>65</v>
      </c>
      <c r="G16627" t="s">
        <v>84</v>
      </c>
      <c r="H16627" t="s">
        <v>85</v>
      </c>
      <c r="I16627">
        <v>2019</v>
      </c>
      <c r="J16627" t="s">
        <v>68</v>
      </c>
      <c r="K16627">
        <v>2021</v>
      </c>
      <c r="L16627" s="18">
        <v>44204</v>
      </c>
      <c r="M16627" t="s">
        <v>69</v>
      </c>
      <c r="N16627" t="s">
        <v>65</v>
      </c>
      <c r="O16627" t="s">
        <v>20269</v>
      </c>
    </row>
    <row r="16628" spans="1:15" x14ac:dyDescent="0.3">
      <c r="A16628" t="s">
        <v>22080</v>
      </c>
      <c r="B16628" t="s">
        <v>8</v>
      </c>
      <c r="C16628" t="s">
        <v>18</v>
      </c>
      <c r="D16628" t="s">
        <v>63</v>
      </c>
      <c r="E16628" t="s">
        <v>64</v>
      </c>
      <c r="F16628" t="s">
        <v>65</v>
      </c>
      <c r="G16628" t="s">
        <v>84</v>
      </c>
      <c r="H16628" t="s">
        <v>227</v>
      </c>
      <c r="I16628">
        <v>2020</v>
      </c>
      <c r="J16628" t="s">
        <v>65</v>
      </c>
      <c r="K16628">
        <v>2026</v>
      </c>
      <c r="L16628" s="18">
        <v>45938</v>
      </c>
      <c r="M16628" t="s">
        <v>228</v>
      </c>
      <c r="N16628" t="s">
        <v>65</v>
      </c>
      <c r="O16628" t="s">
        <v>21732</v>
      </c>
    </row>
    <row r="16629" spans="1:15" x14ac:dyDescent="0.3">
      <c r="A16629" t="s">
        <v>22081</v>
      </c>
      <c r="B16629" t="s">
        <v>8</v>
      </c>
      <c r="C16629" t="s">
        <v>19</v>
      </c>
      <c r="D16629" t="s">
        <v>63</v>
      </c>
      <c r="E16629" t="s">
        <v>64</v>
      </c>
      <c r="F16629" t="s">
        <v>65</v>
      </c>
      <c r="G16629" t="s">
        <v>84</v>
      </c>
      <c r="H16629" t="s">
        <v>85</v>
      </c>
      <c r="I16629">
        <v>2018</v>
      </c>
      <c r="J16629" t="s">
        <v>68</v>
      </c>
      <c r="K16629">
        <v>2020</v>
      </c>
      <c r="L16629" s="18">
        <v>43867</v>
      </c>
      <c r="M16629" t="s">
        <v>69</v>
      </c>
      <c r="N16629" t="s">
        <v>65</v>
      </c>
      <c r="O16629" t="s">
        <v>21152</v>
      </c>
    </row>
    <row r="16630" spans="1:15" x14ac:dyDescent="0.3">
      <c r="A16630" t="s">
        <v>22082</v>
      </c>
      <c r="B16630" t="s">
        <v>8</v>
      </c>
      <c r="C16630" t="s">
        <v>18</v>
      </c>
      <c r="D16630" t="s">
        <v>89</v>
      </c>
      <c r="E16630" t="s">
        <v>90</v>
      </c>
      <c r="F16630" t="s">
        <v>65</v>
      </c>
      <c r="G16630" t="s">
        <v>66</v>
      </c>
      <c r="H16630" t="s">
        <v>67</v>
      </c>
      <c r="I16630">
        <v>2018</v>
      </c>
      <c r="J16630" t="s">
        <v>68</v>
      </c>
      <c r="K16630">
        <v>2021</v>
      </c>
      <c r="L16630" s="18">
        <v>44397</v>
      </c>
      <c r="M16630" t="s">
        <v>69</v>
      </c>
      <c r="N16630" t="s">
        <v>65</v>
      </c>
      <c r="O16630" t="s">
        <v>21732</v>
      </c>
    </row>
    <row r="16631" spans="1:15" x14ac:dyDescent="0.3">
      <c r="A16631" t="s">
        <v>22083</v>
      </c>
      <c r="B16631" t="s">
        <v>8</v>
      </c>
      <c r="C16631" t="s">
        <v>18</v>
      </c>
      <c r="D16631" t="s">
        <v>63</v>
      </c>
      <c r="E16631" t="s">
        <v>64</v>
      </c>
      <c r="F16631" t="s">
        <v>65</v>
      </c>
      <c r="G16631" t="s">
        <v>84</v>
      </c>
      <c r="H16631" t="s">
        <v>85</v>
      </c>
      <c r="I16631">
        <v>2018</v>
      </c>
      <c r="J16631" t="s">
        <v>68</v>
      </c>
      <c r="K16631">
        <v>2026</v>
      </c>
      <c r="L16631" s="18">
        <v>44417</v>
      </c>
      <c r="M16631" t="s">
        <v>69</v>
      </c>
      <c r="N16631" t="s">
        <v>65</v>
      </c>
      <c r="O16631" t="s">
        <v>20269</v>
      </c>
    </row>
    <row r="16632" spans="1:15" x14ac:dyDescent="0.3">
      <c r="A16632" t="s">
        <v>22084</v>
      </c>
      <c r="B16632" t="s">
        <v>8</v>
      </c>
      <c r="C16632" t="s">
        <v>18</v>
      </c>
      <c r="D16632" t="s">
        <v>74</v>
      </c>
      <c r="E16632" t="s">
        <v>75</v>
      </c>
      <c r="F16632" t="s">
        <v>65</v>
      </c>
      <c r="G16632" t="s">
        <v>66</v>
      </c>
      <c r="H16632" t="s">
        <v>67</v>
      </c>
      <c r="I16632">
        <v>2018</v>
      </c>
      <c r="J16632" t="s">
        <v>68</v>
      </c>
      <c r="K16632">
        <v>2020</v>
      </c>
      <c r="L16632" s="18">
        <v>44081</v>
      </c>
      <c r="M16632" t="s">
        <v>69</v>
      </c>
      <c r="N16632" t="s">
        <v>65</v>
      </c>
      <c r="O16632" t="s">
        <v>14285</v>
      </c>
    </row>
    <row r="16633" spans="1:15" x14ac:dyDescent="0.3">
      <c r="A16633" t="s">
        <v>22085</v>
      </c>
      <c r="B16633" t="s">
        <v>8</v>
      </c>
      <c r="C16633" t="s">
        <v>15</v>
      </c>
      <c r="D16633" t="s">
        <v>63</v>
      </c>
      <c r="E16633" t="s">
        <v>64</v>
      </c>
      <c r="F16633" t="s">
        <v>68</v>
      </c>
      <c r="G16633" t="s">
        <v>52</v>
      </c>
      <c r="H16633" t="s">
        <v>706</v>
      </c>
      <c r="I16633">
        <v>2018</v>
      </c>
      <c r="J16633" t="s">
        <v>68</v>
      </c>
      <c r="K16633">
        <v>2028</v>
      </c>
      <c r="L16633" s="18">
        <v>47026</v>
      </c>
      <c r="M16633" t="s">
        <v>228</v>
      </c>
      <c r="N16633" t="s">
        <v>65</v>
      </c>
      <c r="O16633" t="s">
        <v>526</v>
      </c>
    </row>
    <row r="16634" spans="1:15" x14ac:dyDescent="0.3">
      <c r="A16634" t="s">
        <v>22086</v>
      </c>
      <c r="B16634" t="s">
        <v>8</v>
      </c>
      <c r="C16634" t="s">
        <v>19</v>
      </c>
      <c r="D16634" t="s">
        <v>74</v>
      </c>
      <c r="E16634" t="s">
        <v>75</v>
      </c>
      <c r="F16634" t="s">
        <v>65</v>
      </c>
      <c r="G16634" t="s">
        <v>84</v>
      </c>
      <c r="H16634" t="s">
        <v>85</v>
      </c>
      <c r="I16634">
        <v>2019</v>
      </c>
      <c r="J16634" t="s">
        <v>68</v>
      </c>
      <c r="K16634">
        <v>2020</v>
      </c>
      <c r="L16634" s="18">
        <v>43815</v>
      </c>
      <c r="M16634" t="s">
        <v>69</v>
      </c>
      <c r="N16634" t="s">
        <v>65</v>
      </c>
      <c r="O16634" t="s">
        <v>21917</v>
      </c>
    </row>
    <row r="16635" spans="1:15" x14ac:dyDescent="0.3">
      <c r="A16635" t="s">
        <v>22087</v>
      </c>
      <c r="B16635" t="s">
        <v>8</v>
      </c>
      <c r="C16635" t="s">
        <v>16</v>
      </c>
      <c r="D16635" t="s">
        <v>74</v>
      </c>
      <c r="E16635" t="s">
        <v>75</v>
      </c>
      <c r="F16635" t="s">
        <v>65</v>
      </c>
      <c r="G16635" t="s">
        <v>66</v>
      </c>
      <c r="H16635" t="s">
        <v>67</v>
      </c>
      <c r="I16635">
        <v>2018</v>
      </c>
      <c r="J16635" t="s">
        <v>68</v>
      </c>
      <c r="K16635">
        <v>2025</v>
      </c>
      <c r="L16635" s="18">
        <v>44769</v>
      </c>
      <c r="M16635" t="s">
        <v>69</v>
      </c>
      <c r="N16635" t="s">
        <v>65</v>
      </c>
      <c r="O16635" t="s">
        <v>21516</v>
      </c>
    </row>
    <row r="16636" spans="1:15" x14ac:dyDescent="0.3">
      <c r="A16636" t="s">
        <v>22088</v>
      </c>
      <c r="B16636" t="s">
        <v>8</v>
      </c>
      <c r="C16636" t="s">
        <v>16</v>
      </c>
      <c r="D16636" t="s">
        <v>74</v>
      </c>
      <c r="E16636" t="s">
        <v>75</v>
      </c>
      <c r="F16636" t="s">
        <v>65</v>
      </c>
      <c r="G16636" t="s">
        <v>66</v>
      </c>
      <c r="H16636" t="s">
        <v>67</v>
      </c>
      <c r="I16636">
        <v>2018</v>
      </c>
      <c r="J16636" t="s">
        <v>68</v>
      </c>
      <c r="K16636">
        <v>2021</v>
      </c>
      <c r="L16636" s="18">
        <v>44498</v>
      </c>
      <c r="M16636" t="s">
        <v>69</v>
      </c>
      <c r="N16636" t="s">
        <v>65</v>
      </c>
      <c r="O16636" t="s">
        <v>22089</v>
      </c>
    </row>
    <row r="16637" spans="1:15" x14ac:dyDescent="0.3">
      <c r="A16637" t="s">
        <v>22090</v>
      </c>
      <c r="B16637" t="s">
        <v>8</v>
      </c>
      <c r="C16637" t="s">
        <v>16</v>
      </c>
      <c r="D16637" t="s">
        <v>63</v>
      </c>
      <c r="E16637" t="s">
        <v>64</v>
      </c>
      <c r="F16637" t="s">
        <v>65</v>
      </c>
      <c r="G16637" t="s">
        <v>66</v>
      </c>
      <c r="H16637" t="s">
        <v>67</v>
      </c>
      <c r="I16637">
        <v>2018</v>
      </c>
      <c r="J16637" t="s">
        <v>68</v>
      </c>
      <c r="K16637">
        <v>2023</v>
      </c>
      <c r="L16637" s="18">
        <v>43727</v>
      </c>
      <c r="M16637" t="s">
        <v>69</v>
      </c>
      <c r="N16637" t="s">
        <v>65</v>
      </c>
      <c r="O16637" t="s">
        <v>20983</v>
      </c>
    </row>
    <row r="16638" spans="1:15" x14ac:dyDescent="0.3">
      <c r="A16638" t="s">
        <v>22091</v>
      </c>
      <c r="B16638" t="s">
        <v>8</v>
      </c>
      <c r="C16638" t="s">
        <v>18</v>
      </c>
      <c r="D16638" t="s">
        <v>74</v>
      </c>
      <c r="E16638" t="s">
        <v>75</v>
      </c>
      <c r="F16638" t="s">
        <v>65</v>
      </c>
      <c r="G16638" t="s">
        <v>66</v>
      </c>
      <c r="H16638" t="s">
        <v>67</v>
      </c>
      <c r="I16638">
        <v>2018</v>
      </c>
      <c r="J16638" t="s">
        <v>68</v>
      </c>
      <c r="K16638">
        <v>2025</v>
      </c>
      <c r="L16638" s="18">
        <v>44676</v>
      </c>
      <c r="M16638" t="s">
        <v>69</v>
      </c>
      <c r="N16638" t="s">
        <v>65</v>
      </c>
      <c r="O16638" t="s">
        <v>21463</v>
      </c>
    </row>
    <row r="16639" spans="1:15" x14ac:dyDescent="0.3">
      <c r="A16639" t="s">
        <v>22092</v>
      </c>
      <c r="B16639" t="s">
        <v>8</v>
      </c>
      <c r="C16639" t="s">
        <v>19</v>
      </c>
      <c r="D16639" t="s">
        <v>63</v>
      </c>
      <c r="E16639" t="s">
        <v>64</v>
      </c>
      <c r="F16639" t="s">
        <v>65</v>
      </c>
      <c r="G16639" t="s">
        <v>66</v>
      </c>
      <c r="H16639" t="s">
        <v>67</v>
      </c>
      <c r="I16639">
        <v>2019</v>
      </c>
      <c r="J16639" t="s">
        <v>68</v>
      </c>
      <c r="K16639">
        <v>2020</v>
      </c>
      <c r="L16639" s="18">
        <v>43980</v>
      </c>
      <c r="M16639" t="s">
        <v>69</v>
      </c>
      <c r="N16639" t="s">
        <v>65</v>
      </c>
      <c r="O16639" t="s">
        <v>21917</v>
      </c>
    </row>
    <row r="16640" spans="1:15" x14ac:dyDescent="0.3">
      <c r="A16640" t="s">
        <v>22093</v>
      </c>
      <c r="B16640" t="s">
        <v>8</v>
      </c>
      <c r="C16640" t="s">
        <v>24</v>
      </c>
      <c r="D16640" t="s">
        <v>89</v>
      </c>
      <c r="E16640" t="s">
        <v>90</v>
      </c>
      <c r="F16640" t="s">
        <v>65</v>
      </c>
      <c r="G16640" t="s">
        <v>66</v>
      </c>
      <c r="H16640" t="s">
        <v>67</v>
      </c>
      <c r="I16640">
        <v>2018</v>
      </c>
      <c r="J16640" t="s">
        <v>68</v>
      </c>
      <c r="K16640">
        <v>2019</v>
      </c>
      <c r="L16640" s="18">
        <v>43733</v>
      </c>
      <c r="M16640" t="s">
        <v>69</v>
      </c>
      <c r="N16640" t="s">
        <v>65</v>
      </c>
      <c r="O16640" t="s">
        <v>21825</v>
      </c>
    </row>
    <row r="16641" spans="1:15" x14ac:dyDescent="0.3">
      <c r="A16641" t="s">
        <v>22094</v>
      </c>
      <c r="B16641" t="s">
        <v>8</v>
      </c>
      <c r="C16641" t="s">
        <v>18</v>
      </c>
      <c r="D16641" t="s">
        <v>89</v>
      </c>
      <c r="E16641" t="s">
        <v>90</v>
      </c>
      <c r="F16641" t="s">
        <v>65</v>
      </c>
      <c r="G16641" t="s">
        <v>66</v>
      </c>
      <c r="H16641" t="s">
        <v>67</v>
      </c>
      <c r="I16641">
        <v>2018</v>
      </c>
      <c r="J16641" t="s">
        <v>68</v>
      </c>
      <c r="K16641">
        <v>2020</v>
      </c>
      <c r="L16641" s="18">
        <v>44123</v>
      </c>
      <c r="M16641" t="s">
        <v>69</v>
      </c>
      <c r="N16641" t="s">
        <v>65</v>
      </c>
      <c r="O16641" t="s">
        <v>22095</v>
      </c>
    </row>
    <row r="16642" spans="1:15" x14ac:dyDescent="0.3">
      <c r="A16642" t="s">
        <v>22096</v>
      </c>
      <c r="B16642" t="s">
        <v>8</v>
      </c>
      <c r="C16642" t="s">
        <v>18</v>
      </c>
      <c r="D16642" t="s">
        <v>63</v>
      </c>
      <c r="E16642" t="s">
        <v>64</v>
      </c>
      <c r="F16642" t="s">
        <v>68</v>
      </c>
      <c r="G16642" t="s">
        <v>52</v>
      </c>
      <c r="H16642" t="s">
        <v>706</v>
      </c>
      <c r="I16642">
        <v>2018</v>
      </c>
      <c r="J16642" t="s">
        <v>68</v>
      </c>
      <c r="K16642">
        <v>2030</v>
      </c>
      <c r="L16642" s="18">
        <v>47632</v>
      </c>
      <c r="M16642" t="s">
        <v>228</v>
      </c>
      <c r="N16642" t="s">
        <v>65</v>
      </c>
      <c r="O16642" t="s">
        <v>21463</v>
      </c>
    </row>
    <row r="16643" spans="1:15" x14ac:dyDescent="0.3">
      <c r="A16643" t="s">
        <v>22097</v>
      </c>
      <c r="B16643" t="s">
        <v>8</v>
      </c>
      <c r="C16643" t="s">
        <v>28</v>
      </c>
      <c r="D16643" t="s">
        <v>63</v>
      </c>
      <c r="E16643" t="s">
        <v>64</v>
      </c>
      <c r="F16643" t="s">
        <v>65</v>
      </c>
      <c r="G16643" t="s">
        <v>84</v>
      </c>
      <c r="H16643" t="s">
        <v>85</v>
      </c>
      <c r="I16643">
        <v>2018</v>
      </c>
      <c r="J16643" t="s">
        <v>68</v>
      </c>
      <c r="K16643">
        <v>2021</v>
      </c>
      <c r="L16643" s="18">
        <v>44186</v>
      </c>
      <c r="M16643" t="s">
        <v>69</v>
      </c>
      <c r="N16643" t="s">
        <v>65</v>
      </c>
      <c r="O16643" t="s">
        <v>22024</v>
      </c>
    </row>
    <row r="16644" spans="1:15" x14ac:dyDescent="0.3">
      <c r="A16644" t="s">
        <v>22098</v>
      </c>
      <c r="B16644" t="s">
        <v>8</v>
      </c>
      <c r="C16644" t="s">
        <v>16</v>
      </c>
      <c r="D16644" t="s">
        <v>63</v>
      </c>
      <c r="E16644" t="s">
        <v>64</v>
      </c>
      <c r="F16644" t="s">
        <v>65</v>
      </c>
      <c r="G16644" t="s">
        <v>66</v>
      </c>
      <c r="H16644" t="s">
        <v>67</v>
      </c>
      <c r="I16644">
        <v>2019</v>
      </c>
      <c r="J16644" t="s">
        <v>68</v>
      </c>
      <c r="K16644">
        <v>2022</v>
      </c>
      <c r="L16644" s="18">
        <v>44470</v>
      </c>
      <c r="M16644" t="s">
        <v>69</v>
      </c>
      <c r="N16644" t="s">
        <v>65</v>
      </c>
      <c r="O16644" t="s">
        <v>20983</v>
      </c>
    </row>
    <row r="16645" spans="1:15" x14ac:dyDescent="0.3">
      <c r="A16645" t="s">
        <v>22099</v>
      </c>
      <c r="B16645" t="s">
        <v>8</v>
      </c>
      <c r="C16645" t="s">
        <v>16</v>
      </c>
      <c r="D16645" t="s">
        <v>63</v>
      </c>
      <c r="E16645" t="s">
        <v>64</v>
      </c>
      <c r="F16645" t="s">
        <v>65</v>
      </c>
      <c r="G16645" t="s">
        <v>66</v>
      </c>
      <c r="H16645" t="s">
        <v>67</v>
      </c>
      <c r="I16645">
        <v>2019</v>
      </c>
      <c r="J16645" t="s">
        <v>68</v>
      </c>
      <c r="K16645">
        <v>2022</v>
      </c>
      <c r="L16645" s="18">
        <v>44462</v>
      </c>
      <c r="M16645" t="s">
        <v>69</v>
      </c>
      <c r="N16645" t="s">
        <v>65</v>
      </c>
      <c r="O16645" t="s">
        <v>20983</v>
      </c>
    </row>
    <row r="16646" spans="1:15" x14ac:dyDescent="0.3">
      <c r="A16646" t="s">
        <v>22100</v>
      </c>
      <c r="B16646" t="s">
        <v>8</v>
      </c>
      <c r="C16646" t="s">
        <v>23</v>
      </c>
      <c r="D16646" t="s">
        <v>74</v>
      </c>
      <c r="E16646" t="s">
        <v>75</v>
      </c>
      <c r="F16646" t="s">
        <v>65</v>
      </c>
      <c r="G16646" t="s">
        <v>84</v>
      </c>
      <c r="H16646" t="s">
        <v>85</v>
      </c>
      <c r="I16646">
        <v>2018</v>
      </c>
      <c r="J16646" t="s">
        <v>68</v>
      </c>
      <c r="K16646">
        <v>2020</v>
      </c>
      <c r="L16646" s="18">
        <v>44138</v>
      </c>
      <c r="M16646" t="s">
        <v>69</v>
      </c>
      <c r="N16646" t="s">
        <v>65</v>
      </c>
      <c r="O16646" t="s">
        <v>8194</v>
      </c>
    </row>
    <row r="16647" spans="1:15" x14ac:dyDescent="0.3">
      <c r="A16647" t="s">
        <v>22101</v>
      </c>
      <c r="B16647" t="s">
        <v>8</v>
      </c>
      <c r="C16647" t="s">
        <v>18</v>
      </c>
      <c r="D16647" t="s">
        <v>89</v>
      </c>
      <c r="E16647" t="s">
        <v>90</v>
      </c>
      <c r="F16647" t="s">
        <v>65</v>
      </c>
      <c r="G16647" t="s">
        <v>84</v>
      </c>
      <c r="H16647" t="s">
        <v>85</v>
      </c>
      <c r="I16647">
        <v>2019</v>
      </c>
      <c r="J16647" t="s">
        <v>68</v>
      </c>
      <c r="K16647">
        <v>2023</v>
      </c>
      <c r="L16647" s="18">
        <v>44963</v>
      </c>
      <c r="M16647" t="s">
        <v>69</v>
      </c>
      <c r="N16647" t="s">
        <v>65</v>
      </c>
      <c r="O16647" t="s">
        <v>21793</v>
      </c>
    </row>
    <row r="16648" spans="1:15" x14ac:dyDescent="0.3">
      <c r="A16648" t="s">
        <v>22102</v>
      </c>
      <c r="B16648" t="s">
        <v>8</v>
      </c>
      <c r="C16648" t="s">
        <v>15</v>
      </c>
      <c r="D16648" t="s">
        <v>74</v>
      </c>
      <c r="E16648" t="s">
        <v>75</v>
      </c>
      <c r="F16648" t="s">
        <v>65</v>
      </c>
      <c r="G16648" t="s">
        <v>66</v>
      </c>
      <c r="H16648" t="s">
        <v>67</v>
      </c>
      <c r="I16648">
        <v>2019</v>
      </c>
      <c r="J16648" t="s">
        <v>68</v>
      </c>
      <c r="K16648">
        <v>2020</v>
      </c>
      <c r="L16648" s="18">
        <v>43913</v>
      </c>
      <c r="M16648" t="s">
        <v>69</v>
      </c>
      <c r="N16648" t="s">
        <v>65</v>
      </c>
      <c r="O16648" t="s">
        <v>22103</v>
      </c>
    </row>
    <row r="16649" spans="1:15" x14ac:dyDescent="0.3">
      <c r="A16649" t="s">
        <v>22104</v>
      </c>
      <c r="B16649" t="s">
        <v>8</v>
      </c>
      <c r="C16649" t="s">
        <v>18</v>
      </c>
      <c r="D16649" t="s">
        <v>81</v>
      </c>
      <c r="E16649" t="s">
        <v>75</v>
      </c>
      <c r="F16649" t="s">
        <v>65</v>
      </c>
      <c r="G16649" t="s">
        <v>84</v>
      </c>
      <c r="H16649" t="s">
        <v>227</v>
      </c>
      <c r="I16649">
        <v>2019</v>
      </c>
      <c r="J16649" t="s">
        <v>65</v>
      </c>
      <c r="K16649">
        <v>2023</v>
      </c>
      <c r="L16649" s="18">
        <v>44399</v>
      </c>
      <c r="M16649" t="s">
        <v>228</v>
      </c>
      <c r="N16649" t="s">
        <v>65</v>
      </c>
      <c r="O16649" t="s">
        <v>21610</v>
      </c>
    </row>
    <row r="16650" spans="1:15" x14ac:dyDescent="0.3">
      <c r="A16650" t="s">
        <v>22105</v>
      </c>
      <c r="B16650" t="s">
        <v>8</v>
      </c>
      <c r="C16650" t="s">
        <v>16</v>
      </c>
      <c r="D16650" t="s">
        <v>74</v>
      </c>
      <c r="E16650" t="s">
        <v>75</v>
      </c>
      <c r="F16650" t="s">
        <v>65</v>
      </c>
      <c r="G16650" t="s">
        <v>66</v>
      </c>
      <c r="H16650" t="s">
        <v>67</v>
      </c>
      <c r="I16650">
        <v>2019</v>
      </c>
      <c r="J16650" t="s">
        <v>68</v>
      </c>
      <c r="K16650">
        <v>2021</v>
      </c>
      <c r="L16650" s="18">
        <v>44355</v>
      </c>
      <c r="M16650" t="s">
        <v>69</v>
      </c>
      <c r="N16650" t="s">
        <v>65</v>
      </c>
      <c r="O16650" t="s">
        <v>21927</v>
      </c>
    </row>
    <row r="16651" spans="1:15" x14ac:dyDescent="0.3">
      <c r="A16651" t="s">
        <v>22106</v>
      </c>
      <c r="B16651" t="s">
        <v>8</v>
      </c>
      <c r="C16651" t="s">
        <v>16</v>
      </c>
      <c r="D16651" t="s">
        <v>63</v>
      </c>
      <c r="E16651" t="s">
        <v>64</v>
      </c>
      <c r="F16651" t="s">
        <v>65</v>
      </c>
      <c r="G16651" t="s">
        <v>66</v>
      </c>
      <c r="H16651" t="s">
        <v>67</v>
      </c>
      <c r="I16651">
        <v>2019</v>
      </c>
      <c r="J16651" t="s">
        <v>68</v>
      </c>
      <c r="K16651">
        <v>2024</v>
      </c>
      <c r="L16651" s="18">
        <v>45603</v>
      </c>
      <c r="M16651" t="s">
        <v>69</v>
      </c>
      <c r="N16651" t="s">
        <v>65</v>
      </c>
      <c r="O16651" t="s">
        <v>20983</v>
      </c>
    </row>
    <row r="16652" spans="1:15" x14ac:dyDescent="0.3">
      <c r="A16652" t="s">
        <v>22107</v>
      </c>
      <c r="B16652" t="s">
        <v>8</v>
      </c>
      <c r="C16652" t="s">
        <v>16</v>
      </c>
      <c r="D16652" t="s">
        <v>74</v>
      </c>
      <c r="E16652" t="s">
        <v>75</v>
      </c>
      <c r="F16652" t="s">
        <v>65</v>
      </c>
      <c r="G16652" t="s">
        <v>66</v>
      </c>
      <c r="H16652" t="s">
        <v>67</v>
      </c>
      <c r="I16652">
        <v>2020</v>
      </c>
      <c r="J16652" t="s">
        <v>68</v>
      </c>
      <c r="K16652">
        <v>2024</v>
      </c>
      <c r="L16652" s="18">
        <v>44617</v>
      </c>
      <c r="M16652" t="s">
        <v>69</v>
      </c>
      <c r="N16652" t="s">
        <v>65</v>
      </c>
      <c r="O16652" t="s">
        <v>21206</v>
      </c>
    </row>
    <row r="16653" spans="1:15" x14ac:dyDescent="0.3">
      <c r="A16653" t="s">
        <v>22108</v>
      </c>
      <c r="B16653" t="s">
        <v>8</v>
      </c>
      <c r="C16653" t="s">
        <v>16</v>
      </c>
      <c r="D16653" t="s">
        <v>74</v>
      </c>
      <c r="E16653" t="s">
        <v>75</v>
      </c>
      <c r="F16653" t="s">
        <v>65</v>
      </c>
      <c r="G16653" t="s">
        <v>84</v>
      </c>
      <c r="H16653" t="s">
        <v>85</v>
      </c>
      <c r="I16653">
        <v>2019</v>
      </c>
      <c r="J16653" t="s">
        <v>68</v>
      </c>
      <c r="K16653">
        <v>2023</v>
      </c>
      <c r="L16653" s="18">
        <v>45036</v>
      </c>
      <c r="M16653" t="s">
        <v>69</v>
      </c>
      <c r="N16653" t="s">
        <v>65</v>
      </c>
      <c r="O16653" t="s">
        <v>21589</v>
      </c>
    </row>
    <row r="16654" spans="1:15" x14ac:dyDescent="0.3">
      <c r="A16654" t="s">
        <v>22109</v>
      </c>
      <c r="B16654" t="s">
        <v>8</v>
      </c>
      <c r="C16654" t="s">
        <v>22</v>
      </c>
      <c r="D16654" t="s">
        <v>63</v>
      </c>
      <c r="E16654" t="s">
        <v>64</v>
      </c>
      <c r="F16654" t="s">
        <v>65</v>
      </c>
      <c r="G16654" t="s">
        <v>66</v>
      </c>
      <c r="H16654" t="s">
        <v>67</v>
      </c>
      <c r="I16654">
        <v>2019</v>
      </c>
      <c r="J16654" t="s">
        <v>68</v>
      </c>
      <c r="K16654">
        <v>2023</v>
      </c>
      <c r="L16654" s="18">
        <v>45289</v>
      </c>
      <c r="M16654" t="s">
        <v>69</v>
      </c>
      <c r="N16654" t="s">
        <v>65</v>
      </c>
      <c r="O16654" t="s">
        <v>21476</v>
      </c>
    </row>
    <row r="16655" spans="1:15" x14ac:dyDescent="0.3">
      <c r="A16655" t="s">
        <v>22110</v>
      </c>
      <c r="B16655" t="s">
        <v>8</v>
      </c>
      <c r="C16655" t="s">
        <v>18</v>
      </c>
      <c r="D16655" t="s">
        <v>89</v>
      </c>
      <c r="E16655" t="s">
        <v>90</v>
      </c>
      <c r="F16655" t="s">
        <v>65</v>
      </c>
      <c r="G16655" t="s">
        <v>66</v>
      </c>
      <c r="H16655" t="s">
        <v>67</v>
      </c>
      <c r="I16655">
        <v>2019</v>
      </c>
      <c r="J16655" t="s">
        <v>68</v>
      </c>
      <c r="K16655">
        <v>2025</v>
      </c>
      <c r="L16655" s="18">
        <v>44986</v>
      </c>
      <c r="M16655" t="s">
        <v>69</v>
      </c>
      <c r="N16655" t="s">
        <v>65</v>
      </c>
      <c r="O16655" t="s">
        <v>22111</v>
      </c>
    </row>
    <row r="16656" spans="1:15" x14ac:dyDescent="0.3">
      <c r="A16656" t="s">
        <v>22112</v>
      </c>
      <c r="B16656" t="s">
        <v>8</v>
      </c>
      <c r="C16656" t="s">
        <v>28</v>
      </c>
      <c r="D16656" t="s">
        <v>63</v>
      </c>
      <c r="E16656" t="s">
        <v>64</v>
      </c>
      <c r="F16656" t="s">
        <v>65</v>
      </c>
      <c r="G16656" t="s">
        <v>84</v>
      </c>
      <c r="H16656" t="s">
        <v>85</v>
      </c>
      <c r="I16656">
        <v>2019</v>
      </c>
      <c r="J16656" t="s">
        <v>68</v>
      </c>
      <c r="K16656">
        <v>2021</v>
      </c>
      <c r="L16656" s="18">
        <v>44403</v>
      </c>
      <c r="M16656" t="s">
        <v>69</v>
      </c>
      <c r="N16656" t="s">
        <v>65</v>
      </c>
      <c r="O16656" t="s">
        <v>22024</v>
      </c>
    </row>
    <row r="16657" spans="1:15" x14ac:dyDescent="0.3">
      <c r="A16657" t="s">
        <v>22113</v>
      </c>
      <c r="B16657" t="s">
        <v>8</v>
      </c>
      <c r="C16657" t="s">
        <v>29</v>
      </c>
      <c r="D16657" t="s">
        <v>74</v>
      </c>
      <c r="E16657" t="s">
        <v>75</v>
      </c>
      <c r="F16657" t="s">
        <v>65</v>
      </c>
      <c r="G16657" t="s">
        <v>66</v>
      </c>
      <c r="H16657" t="s">
        <v>67</v>
      </c>
      <c r="I16657">
        <v>2018</v>
      </c>
      <c r="J16657" t="s">
        <v>68</v>
      </c>
      <c r="K16657">
        <v>2021</v>
      </c>
      <c r="L16657" s="18">
        <v>44319</v>
      </c>
      <c r="M16657" t="s">
        <v>69</v>
      </c>
      <c r="N16657" t="s">
        <v>65</v>
      </c>
      <c r="O16657" t="s">
        <v>22114</v>
      </c>
    </row>
    <row r="16658" spans="1:15" x14ac:dyDescent="0.3">
      <c r="A16658" t="s">
        <v>22115</v>
      </c>
      <c r="B16658" t="s">
        <v>8</v>
      </c>
      <c r="C16658" t="s">
        <v>28</v>
      </c>
      <c r="D16658" t="s">
        <v>74</v>
      </c>
      <c r="E16658" t="s">
        <v>75</v>
      </c>
      <c r="F16658" t="s">
        <v>65</v>
      </c>
      <c r="G16658" t="s">
        <v>66</v>
      </c>
      <c r="H16658" t="s">
        <v>67</v>
      </c>
      <c r="I16658">
        <v>2019</v>
      </c>
      <c r="J16658" t="s">
        <v>68</v>
      </c>
      <c r="K16658">
        <v>2019</v>
      </c>
      <c r="L16658" s="18">
        <v>43815</v>
      </c>
      <c r="M16658" t="s">
        <v>69</v>
      </c>
      <c r="N16658" t="s">
        <v>65</v>
      </c>
      <c r="O16658" t="s">
        <v>22116</v>
      </c>
    </row>
    <row r="16659" spans="1:15" x14ac:dyDescent="0.3">
      <c r="A16659" t="s">
        <v>22117</v>
      </c>
      <c r="B16659" t="s">
        <v>8</v>
      </c>
      <c r="C16659" t="s">
        <v>19</v>
      </c>
      <c r="D16659" t="s">
        <v>74</v>
      </c>
      <c r="E16659" t="s">
        <v>75</v>
      </c>
      <c r="F16659" t="s">
        <v>65</v>
      </c>
      <c r="G16659" t="s">
        <v>84</v>
      </c>
      <c r="H16659" t="s">
        <v>85</v>
      </c>
      <c r="I16659">
        <v>2019</v>
      </c>
      <c r="J16659" t="s">
        <v>68</v>
      </c>
      <c r="K16659">
        <v>2020</v>
      </c>
      <c r="L16659" s="18">
        <v>43846</v>
      </c>
      <c r="M16659" t="s">
        <v>69</v>
      </c>
      <c r="N16659" t="s">
        <v>65</v>
      </c>
      <c r="O16659" t="s">
        <v>21152</v>
      </c>
    </row>
    <row r="16660" spans="1:15" x14ac:dyDescent="0.3">
      <c r="A16660" t="s">
        <v>22118</v>
      </c>
      <c r="B16660" t="s">
        <v>8</v>
      </c>
      <c r="C16660" t="s">
        <v>28</v>
      </c>
      <c r="D16660" t="s">
        <v>63</v>
      </c>
      <c r="E16660" t="s">
        <v>64</v>
      </c>
      <c r="F16660" t="s">
        <v>65</v>
      </c>
      <c r="G16660" t="s">
        <v>84</v>
      </c>
      <c r="H16660" t="s">
        <v>85</v>
      </c>
      <c r="I16660">
        <v>2019</v>
      </c>
      <c r="J16660" t="s">
        <v>68</v>
      </c>
      <c r="K16660">
        <v>2021</v>
      </c>
      <c r="L16660" s="18">
        <v>44403</v>
      </c>
      <c r="M16660" t="s">
        <v>69</v>
      </c>
      <c r="N16660" t="s">
        <v>65</v>
      </c>
      <c r="O16660" t="s">
        <v>22024</v>
      </c>
    </row>
    <row r="16661" spans="1:15" x14ac:dyDescent="0.3">
      <c r="A16661" t="s">
        <v>22119</v>
      </c>
      <c r="B16661" t="s">
        <v>8</v>
      </c>
      <c r="C16661" t="s">
        <v>22</v>
      </c>
      <c r="D16661" t="s">
        <v>63</v>
      </c>
      <c r="E16661" t="s">
        <v>64</v>
      </c>
      <c r="F16661" t="s">
        <v>65</v>
      </c>
      <c r="G16661" t="s">
        <v>66</v>
      </c>
      <c r="H16661" t="s">
        <v>67</v>
      </c>
      <c r="I16661">
        <v>2019</v>
      </c>
      <c r="J16661" t="s">
        <v>68</v>
      </c>
      <c r="K16661">
        <v>2023</v>
      </c>
      <c r="L16661" s="18">
        <v>44970</v>
      </c>
      <c r="M16661" t="s">
        <v>69</v>
      </c>
      <c r="N16661" t="s">
        <v>65</v>
      </c>
      <c r="O16661" t="s">
        <v>22120</v>
      </c>
    </row>
    <row r="16662" spans="1:15" x14ac:dyDescent="0.3">
      <c r="A16662" t="s">
        <v>22121</v>
      </c>
      <c r="B16662" t="s">
        <v>8</v>
      </c>
      <c r="C16662" t="s">
        <v>23</v>
      </c>
      <c r="D16662" t="s">
        <v>63</v>
      </c>
      <c r="E16662" t="s">
        <v>64</v>
      </c>
      <c r="F16662" t="s">
        <v>68</v>
      </c>
      <c r="G16662" t="s">
        <v>52</v>
      </c>
      <c r="H16662" t="s">
        <v>706</v>
      </c>
      <c r="I16662">
        <v>2019</v>
      </c>
      <c r="J16662" t="s">
        <v>68</v>
      </c>
      <c r="K16662">
        <v>2026</v>
      </c>
      <c r="L16662" s="18">
        <v>44804</v>
      </c>
      <c r="M16662" t="s">
        <v>69</v>
      </c>
      <c r="N16662" t="s">
        <v>68</v>
      </c>
      <c r="O16662" t="s">
        <v>21985</v>
      </c>
    </row>
    <row r="16663" spans="1:15" x14ac:dyDescent="0.3">
      <c r="A16663" t="s">
        <v>22122</v>
      </c>
      <c r="B16663" t="s">
        <v>8</v>
      </c>
      <c r="C16663" t="s">
        <v>18</v>
      </c>
      <c r="D16663" t="s">
        <v>74</v>
      </c>
      <c r="E16663" t="s">
        <v>75</v>
      </c>
      <c r="F16663" t="s">
        <v>65</v>
      </c>
      <c r="G16663" t="s">
        <v>66</v>
      </c>
      <c r="H16663" t="s">
        <v>67</v>
      </c>
      <c r="I16663">
        <v>2019</v>
      </c>
      <c r="J16663" t="s">
        <v>68</v>
      </c>
      <c r="K16663">
        <v>2024</v>
      </c>
      <c r="L16663" s="18">
        <v>44358</v>
      </c>
      <c r="M16663" t="s">
        <v>69</v>
      </c>
      <c r="N16663" t="s">
        <v>65</v>
      </c>
      <c r="O16663" t="s">
        <v>21463</v>
      </c>
    </row>
    <row r="16664" spans="1:15" x14ac:dyDescent="0.3">
      <c r="A16664" t="s">
        <v>22123</v>
      </c>
      <c r="B16664" t="s">
        <v>8</v>
      </c>
      <c r="C16664" t="s">
        <v>16</v>
      </c>
      <c r="D16664" t="s">
        <v>74</v>
      </c>
      <c r="E16664" t="s">
        <v>75</v>
      </c>
      <c r="F16664" t="s">
        <v>68</v>
      </c>
      <c r="G16664" t="s">
        <v>52</v>
      </c>
      <c r="H16664" t="s">
        <v>706</v>
      </c>
      <c r="I16664">
        <v>2019</v>
      </c>
      <c r="J16664" t="s">
        <v>68</v>
      </c>
      <c r="K16664">
        <v>2026</v>
      </c>
      <c r="L16664" s="18">
        <v>45630</v>
      </c>
      <c r="M16664" t="s">
        <v>69</v>
      </c>
      <c r="N16664" t="s">
        <v>65</v>
      </c>
      <c r="O16664" t="s">
        <v>21589</v>
      </c>
    </row>
    <row r="16665" spans="1:15" x14ac:dyDescent="0.3">
      <c r="A16665" t="s">
        <v>22124</v>
      </c>
      <c r="B16665" t="s">
        <v>8</v>
      </c>
      <c r="C16665" t="s">
        <v>29</v>
      </c>
      <c r="D16665" t="s">
        <v>74</v>
      </c>
      <c r="E16665" t="s">
        <v>75</v>
      </c>
      <c r="F16665" t="s">
        <v>65</v>
      </c>
      <c r="G16665" t="s">
        <v>66</v>
      </c>
      <c r="H16665" t="s">
        <v>67</v>
      </c>
      <c r="I16665">
        <v>2019</v>
      </c>
      <c r="J16665" t="s">
        <v>68</v>
      </c>
      <c r="K16665">
        <v>2021</v>
      </c>
      <c r="L16665" s="18">
        <v>44309</v>
      </c>
      <c r="M16665" t="s">
        <v>69</v>
      </c>
      <c r="N16665" t="s">
        <v>65</v>
      </c>
      <c r="O16665" t="s">
        <v>22015</v>
      </c>
    </row>
    <row r="16666" spans="1:15" x14ac:dyDescent="0.3">
      <c r="A16666" t="s">
        <v>22125</v>
      </c>
      <c r="B16666" t="s">
        <v>8</v>
      </c>
      <c r="C16666" t="s">
        <v>20</v>
      </c>
      <c r="D16666" t="s">
        <v>63</v>
      </c>
      <c r="E16666" t="s">
        <v>64</v>
      </c>
      <c r="F16666" t="s">
        <v>65</v>
      </c>
      <c r="G16666" t="s">
        <v>66</v>
      </c>
      <c r="H16666" t="s">
        <v>67</v>
      </c>
      <c r="I16666">
        <v>2019</v>
      </c>
      <c r="J16666" t="s">
        <v>68</v>
      </c>
      <c r="K16666">
        <v>2021</v>
      </c>
      <c r="L16666" s="18">
        <v>44376</v>
      </c>
      <c r="M16666" t="s">
        <v>69</v>
      </c>
      <c r="N16666" t="s">
        <v>65</v>
      </c>
      <c r="O16666" t="s">
        <v>21994</v>
      </c>
    </row>
    <row r="16667" spans="1:15" x14ac:dyDescent="0.3">
      <c r="A16667" t="s">
        <v>22126</v>
      </c>
      <c r="B16667" t="s">
        <v>8</v>
      </c>
      <c r="C16667" t="s">
        <v>18</v>
      </c>
      <c r="D16667" t="s">
        <v>74</v>
      </c>
      <c r="E16667" t="s">
        <v>75</v>
      </c>
      <c r="F16667" t="s">
        <v>65</v>
      </c>
      <c r="G16667" t="s">
        <v>66</v>
      </c>
      <c r="H16667" t="s">
        <v>67</v>
      </c>
      <c r="I16667">
        <v>2019</v>
      </c>
      <c r="J16667" t="s">
        <v>68</v>
      </c>
      <c r="K16667">
        <v>2023</v>
      </c>
      <c r="L16667" s="18">
        <v>44663</v>
      </c>
      <c r="M16667" t="s">
        <v>69</v>
      </c>
      <c r="N16667" t="s">
        <v>68</v>
      </c>
      <c r="O16667" t="s">
        <v>22127</v>
      </c>
    </row>
    <row r="16668" spans="1:15" x14ac:dyDescent="0.3">
      <c r="A16668" t="s">
        <v>22128</v>
      </c>
      <c r="B16668" t="s">
        <v>8</v>
      </c>
      <c r="C16668" t="s">
        <v>22</v>
      </c>
      <c r="D16668" t="s">
        <v>63</v>
      </c>
      <c r="E16668" t="s">
        <v>64</v>
      </c>
      <c r="F16668" t="s">
        <v>65</v>
      </c>
      <c r="G16668" t="s">
        <v>66</v>
      </c>
      <c r="H16668" t="s">
        <v>67</v>
      </c>
      <c r="I16668">
        <v>2019</v>
      </c>
      <c r="J16668" t="s">
        <v>68</v>
      </c>
      <c r="K16668">
        <v>2021</v>
      </c>
      <c r="L16668" s="18">
        <v>43892</v>
      </c>
      <c r="M16668" t="s">
        <v>69</v>
      </c>
      <c r="N16668" t="s">
        <v>65</v>
      </c>
      <c r="O16668" t="s">
        <v>22129</v>
      </c>
    </row>
    <row r="16669" spans="1:15" x14ac:dyDescent="0.3">
      <c r="A16669" t="s">
        <v>22130</v>
      </c>
      <c r="B16669" t="s">
        <v>8</v>
      </c>
      <c r="C16669" t="s">
        <v>15</v>
      </c>
      <c r="D16669" t="s">
        <v>63</v>
      </c>
      <c r="E16669" t="s">
        <v>64</v>
      </c>
      <c r="F16669" t="s">
        <v>65</v>
      </c>
      <c r="G16669" t="s">
        <v>66</v>
      </c>
      <c r="H16669" t="s">
        <v>67</v>
      </c>
      <c r="I16669">
        <v>2019</v>
      </c>
      <c r="J16669" t="s">
        <v>68</v>
      </c>
      <c r="K16669">
        <v>2024</v>
      </c>
      <c r="L16669" s="18">
        <v>44419</v>
      </c>
      <c r="M16669" t="s">
        <v>69</v>
      </c>
      <c r="N16669" t="s">
        <v>65</v>
      </c>
      <c r="O16669" t="s">
        <v>21999</v>
      </c>
    </row>
    <row r="16670" spans="1:15" x14ac:dyDescent="0.3">
      <c r="A16670" t="s">
        <v>22131</v>
      </c>
      <c r="B16670" t="s">
        <v>8</v>
      </c>
      <c r="C16670" t="s">
        <v>18</v>
      </c>
      <c r="D16670" t="s">
        <v>74</v>
      </c>
      <c r="E16670" t="s">
        <v>75</v>
      </c>
      <c r="F16670" t="s">
        <v>65</v>
      </c>
      <c r="G16670" t="s">
        <v>84</v>
      </c>
      <c r="H16670" t="s">
        <v>85</v>
      </c>
      <c r="I16670">
        <v>2019</v>
      </c>
      <c r="J16670" t="s">
        <v>68</v>
      </c>
      <c r="K16670">
        <v>2025</v>
      </c>
      <c r="L16670" s="18">
        <v>45945</v>
      </c>
      <c r="M16670" t="s">
        <v>69</v>
      </c>
      <c r="N16670" t="s">
        <v>65</v>
      </c>
      <c r="O16670" t="s">
        <v>19738</v>
      </c>
    </row>
    <row r="16671" spans="1:15" x14ac:dyDescent="0.3">
      <c r="A16671" t="s">
        <v>22132</v>
      </c>
      <c r="B16671" t="s">
        <v>8</v>
      </c>
      <c r="C16671" t="s">
        <v>18</v>
      </c>
      <c r="D16671" t="s">
        <v>89</v>
      </c>
      <c r="E16671" t="s">
        <v>90</v>
      </c>
      <c r="F16671" t="s">
        <v>65</v>
      </c>
      <c r="G16671" t="s">
        <v>84</v>
      </c>
      <c r="H16671" t="s">
        <v>85</v>
      </c>
      <c r="I16671">
        <v>2019</v>
      </c>
      <c r="J16671" t="s">
        <v>68</v>
      </c>
      <c r="K16671">
        <v>2021</v>
      </c>
      <c r="L16671" s="18">
        <v>44501</v>
      </c>
      <c r="M16671" t="s">
        <v>69</v>
      </c>
      <c r="N16671" t="s">
        <v>65</v>
      </c>
      <c r="O16671" t="s">
        <v>21732</v>
      </c>
    </row>
    <row r="16672" spans="1:15" x14ac:dyDescent="0.3">
      <c r="A16672" t="s">
        <v>22133</v>
      </c>
      <c r="B16672" t="s">
        <v>8</v>
      </c>
      <c r="C16672" t="s">
        <v>18</v>
      </c>
      <c r="D16672" t="s">
        <v>74</v>
      </c>
      <c r="E16672" t="s">
        <v>75</v>
      </c>
      <c r="F16672" t="s">
        <v>68</v>
      </c>
      <c r="G16672" t="s">
        <v>52</v>
      </c>
      <c r="H16672" t="s">
        <v>706</v>
      </c>
      <c r="I16672">
        <v>2019</v>
      </c>
      <c r="J16672" t="s">
        <v>68</v>
      </c>
      <c r="K16672">
        <v>2027</v>
      </c>
      <c r="L16672" s="18">
        <v>46679</v>
      </c>
      <c r="M16672" t="s">
        <v>228</v>
      </c>
      <c r="N16672" t="s">
        <v>65</v>
      </c>
      <c r="O16672" t="s">
        <v>21727</v>
      </c>
    </row>
    <row r="16673" spans="1:15" x14ac:dyDescent="0.3">
      <c r="A16673" t="s">
        <v>22134</v>
      </c>
      <c r="B16673" t="s">
        <v>8</v>
      </c>
      <c r="C16673" t="s">
        <v>18</v>
      </c>
      <c r="D16673" t="s">
        <v>89</v>
      </c>
      <c r="E16673" t="s">
        <v>90</v>
      </c>
      <c r="F16673" t="s">
        <v>68</v>
      </c>
      <c r="G16673" t="s">
        <v>52</v>
      </c>
      <c r="H16673" t="s">
        <v>706</v>
      </c>
      <c r="I16673">
        <v>2019</v>
      </c>
      <c r="J16673" t="s">
        <v>68</v>
      </c>
      <c r="K16673">
        <v>2026</v>
      </c>
      <c r="L16673" s="18">
        <v>46325</v>
      </c>
      <c r="M16673" t="s">
        <v>228</v>
      </c>
      <c r="N16673" t="s">
        <v>65</v>
      </c>
      <c r="O16673" t="s">
        <v>22135</v>
      </c>
    </row>
    <row r="16674" spans="1:15" x14ac:dyDescent="0.3">
      <c r="A16674" t="s">
        <v>22136</v>
      </c>
      <c r="B16674" t="s">
        <v>8</v>
      </c>
      <c r="C16674" t="s">
        <v>23</v>
      </c>
      <c r="D16674" t="s">
        <v>74</v>
      </c>
      <c r="E16674" t="s">
        <v>75</v>
      </c>
      <c r="F16674" t="s">
        <v>65</v>
      </c>
      <c r="G16674" t="s">
        <v>66</v>
      </c>
      <c r="H16674" t="s">
        <v>67</v>
      </c>
      <c r="I16674">
        <v>2019</v>
      </c>
      <c r="J16674" t="s">
        <v>68</v>
      </c>
      <c r="K16674">
        <v>2022</v>
      </c>
      <c r="L16674" s="18">
        <v>43928</v>
      </c>
      <c r="M16674" t="s">
        <v>69</v>
      </c>
      <c r="N16674" t="s">
        <v>65</v>
      </c>
      <c r="O16674" t="s">
        <v>22015</v>
      </c>
    </row>
    <row r="16675" spans="1:15" x14ac:dyDescent="0.3">
      <c r="A16675" t="s">
        <v>22137</v>
      </c>
      <c r="B16675" t="s">
        <v>8</v>
      </c>
      <c r="C16675" t="s">
        <v>16</v>
      </c>
      <c r="D16675" t="s">
        <v>74</v>
      </c>
      <c r="E16675" t="s">
        <v>75</v>
      </c>
      <c r="F16675" t="s">
        <v>65</v>
      </c>
      <c r="G16675" t="s">
        <v>66</v>
      </c>
      <c r="H16675" t="s">
        <v>67</v>
      </c>
      <c r="I16675">
        <v>2019</v>
      </c>
      <c r="J16675" t="s">
        <v>68</v>
      </c>
      <c r="K16675">
        <v>2023</v>
      </c>
      <c r="L16675" s="18">
        <v>44832</v>
      </c>
      <c r="M16675" t="s">
        <v>69</v>
      </c>
      <c r="N16675" t="s">
        <v>65</v>
      </c>
      <c r="O16675" t="s">
        <v>21589</v>
      </c>
    </row>
    <row r="16676" spans="1:15" x14ac:dyDescent="0.3">
      <c r="A16676" t="s">
        <v>22138</v>
      </c>
      <c r="B16676" t="s">
        <v>8</v>
      </c>
      <c r="C16676" t="s">
        <v>16</v>
      </c>
      <c r="D16676" t="s">
        <v>63</v>
      </c>
      <c r="E16676" t="s">
        <v>64</v>
      </c>
      <c r="F16676" t="s">
        <v>65</v>
      </c>
      <c r="G16676" t="s">
        <v>66</v>
      </c>
      <c r="H16676" t="s">
        <v>67</v>
      </c>
      <c r="I16676">
        <v>2019</v>
      </c>
      <c r="J16676" t="s">
        <v>68</v>
      </c>
      <c r="K16676">
        <v>2022</v>
      </c>
      <c r="L16676" s="18">
        <v>44596</v>
      </c>
      <c r="M16676" t="s">
        <v>69</v>
      </c>
      <c r="N16676" t="s">
        <v>65</v>
      </c>
      <c r="O16676" t="s">
        <v>22139</v>
      </c>
    </row>
    <row r="16677" spans="1:15" x14ac:dyDescent="0.3">
      <c r="A16677" t="s">
        <v>22140</v>
      </c>
      <c r="B16677" t="s">
        <v>8</v>
      </c>
      <c r="C16677" t="s">
        <v>16</v>
      </c>
      <c r="D16677" t="s">
        <v>63</v>
      </c>
      <c r="E16677" t="s">
        <v>64</v>
      </c>
      <c r="F16677" t="s">
        <v>65</v>
      </c>
      <c r="G16677" t="s">
        <v>66</v>
      </c>
      <c r="H16677" t="s">
        <v>67</v>
      </c>
      <c r="I16677">
        <v>2019</v>
      </c>
      <c r="J16677" t="s">
        <v>68</v>
      </c>
      <c r="K16677">
        <v>2022</v>
      </c>
      <c r="L16677" s="18">
        <v>44587</v>
      </c>
      <c r="M16677" t="s">
        <v>69</v>
      </c>
      <c r="N16677" t="s">
        <v>65</v>
      </c>
      <c r="O16677" t="s">
        <v>21805</v>
      </c>
    </row>
    <row r="16678" spans="1:15" x14ac:dyDescent="0.3">
      <c r="A16678" t="s">
        <v>22141</v>
      </c>
      <c r="B16678" t="s">
        <v>8</v>
      </c>
      <c r="C16678" t="s">
        <v>22</v>
      </c>
      <c r="D16678" t="s">
        <v>63</v>
      </c>
      <c r="E16678" t="s">
        <v>64</v>
      </c>
      <c r="F16678" t="s">
        <v>65</v>
      </c>
      <c r="G16678" t="s">
        <v>84</v>
      </c>
      <c r="H16678" t="s">
        <v>85</v>
      </c>
      <c r="I16678">
        <v>2019</v>
      </c>
      <c r="J16678" t="s">
        <v>68</v>
      </c>
      <c r="K16678">
        <v>2019</v>
      </c>
      <c r="L16678" s="18">
        <v>43788</v>
      </c>
      <c r="M16678" t="s">
        <v>69</v>
      </c>
      <c r="N16678" t="s">
        <v>65</v>
      </c>
      <c r="O16678" t="s">
        <v>20432</v>
      </c>
    </row>
    <row r="16679" spans="1:15" x14ac:dyDescent="0.3">
      <c r="A16679" t="s">
        <v>22142</v>
      </c>
      <c r="B16679" t="s">
        <v>8</v>
      </c>
      <c r="C16679" t="s">
        <v>22</v>
      </c>
      <c r="D16679" t="s">
        <v>63</v>
      </c>
      <c r="E16679" t="s">
        <v>64</v>
      </c>
      <c r="F16679" t="s">
        <v>65</v>
      </c>
      <c r="G16679" t="s">
        <v>66</v>
      </c>
      <c r="H16679" t="s">
        <v>67</v>
      </c>
      <c r="I16679">
        <v>2019</v>
      </c>
      <c r="J16679" t="s">
        <v>68</v>
      </c>
      <c r="K16679">
        <v>2021</v>
      </c>
      <c r="L16679" s="18">
        <v>44341</v>
      </c>
      <c r="M16679" t="s">
        <v>69</v>
      </c>
      <c r="N16679" t="s">
        <v>65</v>
      </c>
      <c r="O16679" t="s">
        <v>20432</v>
      </c>
    </row>
    <row r="16680" spans="1:15" x14ac:dyDescent="0.3">
      <c r="A16680" t="s">
        <v>22143</v>
      </c>
      <c r="B16680" t="s">
        <v>8</v>
      </c>
      <c r="C16680" t="s">
        <v>28</v>
      </c>
      <c r="D16680" t="s">
        <v>63</v>
      </c>
      <c r="E16680" t="s">
        <v>64</v>
      </c>
      <c r="F16680" t="s">
        <v>65</v>
      </c>
      <c r="G16680" t="s">
        <v>66</v>
      </c>
      <c r="H16680" t="s">
        <v>67</v>
      </c>
      <c r="I16680">
        <v>2019</v>
      </c>
      <c r="J16680" t="s">
        <v>68</v>
      </c>
      <c r="K16680">
        <v>2021</v>
      </c>
      <c r="L16680" s="18">
        <v>44279</v>
      </c>
      <c r="M16680" t="s">
        <v>69</v>
      </c>
      <c r="N16680" t="s">
        <v>65</v>
      </c>
      <c r="O16680" t="s">
        <v>22024</v>
      </c>
    </row>
    <row r="16681" spans="1:15" x14ac:dyDescent="0.3">
      <c r="A16681" t="s">
        <v>22144</v>
      </c>
      <c r="B16681" t="s">
        <v>8</v>
      </c>
      <c r="C16681" t="s">
        <v>16</v>
      </c>
      <c r="D16681" t="s">
        <v>89</v>
      </c>
      <c r="E16681" t="s">
        <v>90</v>
      </c>
      <c r="F16681" t="s">
        <v>65</v>
      </c>
      <c r="G16681" t="s">
        <v>66</v>
      </c>
      <c r="H16681" t="s">
        <v>67</v>
      </c>
      <c r="I16681">
        <v>2016</v>
      </c>
      <c r="J16681" t="s">
        <v>68</v>
      </c>
      <c r="K16681">
        <v>2020</v>
      </c>
      <c r="L16681" s="18">
        <v>43857</v>
      </c>
      <c r="M16681" t="s">
        <v>69</v>
      </c>
      <c r="N16681" t="s">
        <v>65</v>
      </c>
      <c r="O16681" t="s">
        <v>22145</v>
      </c>
    </row>
    <row r="16682" spans="1:15" x14ac:dyDescent="0.3">
      <c r="A16682" t="s">
        <v>22146</v>
      </c>
      <c r="B16682" t="s">
        <v>8</v>
      </c>
      <c r="C16682" t="s">
        <v>16</v>
      </c>
      <c r="D16682" t="s">
        <v>74</v>
      </c>
      <c r="E16682" t="s">
        <v>75</v>
      </c>
      <c r="F16682" t="s">
        <v>65</v>
      </c>
      <c r="G16682" t="s">
        <v>66</v>
      </c>
      <c r="H16682" t="s">
        <v>67</v>
      </c>
      <c r="I16682">
        <v>2019</v>
      </c>
      <c r="J16682" t="s">
        <v>68</v>
      </c>
      <c r="K16682">
        <v>2021</v>
      </c>
      <c r="L16682" s="18">
        <v>44210</v>
      </c>
      <c r="M16682" t="s">
        <v>69</v>
      </c>
      <c r="N16682" t="s">
        <v>65</v>
      </c>
      <c r="O16682" t="s">
        <v>22147</v>
      </c>
    </row>
    <row r="16683" spans="1:15" x14ac:dyDescent="0.3">
      <c r="A16683" t="s">
        <v>22148</v>
      </c>
      <c r="B16683" t="s">
        <v>8</v>
      </c>
      <c r="C16683" t="s">
        <v>28</v>
      </c>
      <c r="D16683" t="s">
        <v>74</v>
      </c>
      <c r="E16683" t="s">
        <v>75</v>
      </c>
      <c r="F16683" t="s">
        <v>65</v>
      </c>
      <c r="G16683" t="s">
        <v>66</v>
      </c>
      <c r="H16683" t="s">
        <v>67</v>
      </c>
      <c r="I16683">
        <v>2019</v>
      </c>
      <c r="J16683" t="s">
        <v>68</v>
      </c>
      <c r="K16683">
        <v>2022</v>
      </c>
      <c r="L16683" s="18">
        <v>44729</v>
      </c>
      <c r="M16683" t="s">
        <v>69</v>
      </c>
      <c r="N16683" t="s">
        <v>65</v>
      </c>
      <c r="O16683" t="s">
        <v>21865</v>
      </c>
    </row>
    <row r="16684" spans="1:15" x14ac:dyDescent="0.3">
      <c r="A16684" t="s">
        <v>22149</v>
      </c>
      <c r="B16684" t="s">
        <v>8</v>
      </c>
      <c r="C16684" t="s">
        <v>28</v>
      </c>
      <c r="D16684" t="s">
        <v>63</v>
      </c>
      <c r="E16684" t="s">
        <v>64</v>
      </c>
      <c r="F16684" t="s">
        <v>65</v>
      </c>
      <c r="G16684" t="s">
        <v>66</v>
      </c>
      <c r="H16684" t="s">
        <v>67</v>
      </c>
      <c r="I16684">
        <v>2019</v>
      </c>
      <c r="J16684" t="s">
        <v>68</v>
      </c>
      <c r="K16684">
        <v>2019</v>
      </c>
      <c r="L16684" s="18">
        <v>43648</v>
      </c>
      <c r="M16684" t="s">
        <v>69</v>
      </c>
      <c r="N16684" t="s">
        <v>65</v>
      </c>
      <c r="O16684" t="s">
        <v>22150</v>
      </c>
    </row>
    <row r="16685" spans="1:15" x14ac:dyDescent="0.3">
      <c r="A16685" t="s">
        <v>22151</v>
      </c>
      <c r="B16685" t="s">
        <v>8</v>
      </c>
      <c r="C16685" t="s">
        <v>23</v>
      </c>
      <c r="D16685" t="s">
        <v>74</v>
      </c>
      <c r="E16685" t="s">
        <v>75</v>
      </c>
      <c r="F16685" t="s">
        <v>65</v>
      </c>
      <c r="G16685" t="s">
        <v>66</v>
      </c>
      <c r="H16685" t="s">
        <v>67</v>
      </c>
      <c r="I16685">
        <v>2019</v>
      </c>
      <c r="J16685" t="s">
        <v>68</v>
      </c>
      <c r="K16685">
        <v>2023</v>
      </c>
      <c r="L16685" s="18">
        <v>45013</v>
      </c>
      <c r="M16685" t="s">
        <v>69</v>
      </c>
      <c r="N16685" t="s">
        <v>65</v>
      </c>
      <c r="O16685" t="s">
        <v>21985</v>
      </c>
    </row>
    <row r="16686" spans="1:15" x14ac:dyDescent="0.3">
      <c r="A16686" t="s">
        <v>22152</v>
      </c>
      <c r="B16686" t="s">
        <v>8</v>
      </c>
      <c r="C16686" t="s">
        <v>18</v>
      </c>
      <c r="D16686" t="s">
        <v>89</v>
      </c>
      <c r="E16686" t="s">
        <v>90</v>
      </c>
      <c r="F16686" t="s">
        <v>65</v>
      </c>
      <c r="G16686" t="s">
        <v>84</v>
      </c>
      <c r="H16686" t="s">
        <v>85</v>
      </c>
      <c r="I16686">
        <v>2019</v>
      </c>
      <c r="J16686" t="s">
        <v>68</v>
      </c>
      <c r="K16686">
        <v>2024</v>
      </c>
      <c r="L16686" s="18">
        <v>45524</v>
      </c>
      <c r="M16686" t="s">
        <v>69</v>
      </c>
      <c r="N16686" t="s">
        <v>65</v>
      </c>
      <c r="O16686" t="s">
        <v>21610</v>
      </c>
    </row>
    <row r="16687" spans="1:15" x14ac:dyDescent="0.3">
      <c r="A16687" t="s">
        <v>22153</v>
      </c>
      <c r="B16687" t="s">
        <v>8</v>
      </c>
      <c r="C16687" t="s">
        <v>19</v>
      </c>
      <c r="D16687" t="s">
        <v>74</v>
      </c>
      <c r="E16687" t="s">
        <v>75</v>
      </c>
      <c r="F16687" t="s">
        <v>65</v>
      </c>
      <c r="G16687" t="s">
        <v>84</v>
      </c>
      <c r="H16687" t="s">
        <v>85</v>
      </c>
      <c r="I16687">
        <v>2019</v>
      </c>
      <c r="J16687" t="s">
        <v>68</v>
      </c>
      <c r="K16687">
        <v>2020</v>
      </c>
      <c r="L16687" s="18">
        <v>43948</v>
      </c>
      <c r="M16687" t="s">
        <v>69</v>
      </c>
      <c r="N16687" t="s">
        <v>65</v>
      </c>
      <c r="O16687" t="s">
        <v>22145</v>
      </c>
    </row>
    <row r="16688" spans="1:15" x14ac:dyDescent="0.3">
      <c r="A16688" t="s">
        <v>22154</v>
      </c>
      <c r="B16688" t="s">
        <v>8</v>
      </c>
      <c r="C16688" t="s">
        <v>29</v>
      </c>
      <c r="D16688" t="s">
        <v>81</v>
      </c>
      <c r="E16688" t="s">
        <v>75</v>
      </c>
      <c r="F16688" t="s">
        <v>65</v>
      </c>
      <c r="G16688" t="s">
        <v>66</v>
      </c>
      <c r="H16688" t="s">
        <v>67</v>
      </c>
      <c r="I16688">
        <v>2019</v>
      </c>
      <c r="J16688" t="s">
        <v>68</v>
      </c>
      <c r="K16688">
        <v>2026</v>
      </c>
      <c r="L16688" s="18">
        <v>46183</v>
      </c>
      <c r="M16688" t="s">
        <v>69</v>
      </c>
      <c r="N16688" t="s">
        <v>65</v>
      </c>
      <c r="O16688" t="s">
        <v>22155</v>
      </c>
    </row>
    <row r="16689" spans="1:15" x14ac:dyDescent="0.3">
      <c r="A16689" t="s">
        <v>22156</v>
      </c>
      <c r="B16689" t="s">
        <v>8</v>
      </c>
      <c r="C16689" t="s">
        <v>18</v>
      </c>
      <c r="D16689" t="s">
        <v>74</v>
      </c>
      <c r="E16689" t="s">
        <v>75</v>
      </c>
      <c r="F16689" t="s">
        <v>65</v>
      </c>
      <c r="G16689" t="s">
        <v>84</v>
      </c>
      <c r="H16689" t="s">
        <v>85</v>
      </c>
      <c r="I16689">
        <v>2019</v>
      </c>
      <c r="J16689" t="s">
        <v>68</v>
      </c>
      <c r="K16689">
        <v>2024</v>
      </c>
      <c r="L16689" s="18">
        <v>44677</v>
      </c>
      <c r="M16689" t="s">
        <v>69</v>
      </c>
      <c r="N16689" t="s">
        <v>65</v>
      </c>
      <c r="O16689" t="s">
        <v>21798</v>
      </c>
    </row>
    <row r="16690" spans="1:15" x14ac:dyDescent="0.3">
      <c r="A16690" t="s">
        <v>22157</v>
      </c>
      <c r="B16690" t="s">
        <v>8</v>
      </c>
      <c r="C16690" t="s">
        <v>16</v>
      </c>
      <c r="D16690" t="s">
        <v>74</v>
      </c>
      <c r="E16690" t="s">
        <v>75</v>
      </c>
      <c r="F16690" t="s">
        <v>65</v>
      </c>
      <c r="G16690" t="s">
        <v>84</v>
      </c>
      <c r="H16690" t="s">
        <v>85</v>
      </c>
      <c r="I16690">
        <v>2019</v>
      </c>
      <c r="J16690" t="s">
        <v>68</v>
      </c>
      <c r="K16690">
        <v>2020</v>
      </c>
      <c r="L16690" s="18">
        <v>44035</v>
      </c>
      <c r="M16690" t="s">
        <v>69</v>
      </c>
      <c r="N16690" t="s">
        <v>65</v>
      </c>
      <c r="O16690" t="s">
        <v>22052</v>
      </c>
    </row>
    <row r="16691" spans="1:15" x14ac:dyDescent="0.3">
      <c r="A16691" t="s">
        <v>22158</v>
      </c>
      <c r="B16691" t="s">
        <v>8</v>
      </c>
      <c r="C16691" t="s">
        <v>28</v>
      </c>
      <c r="D16691" t="s">
        <v>63</v>
      </c>
      <c r="E16691" t="s">
        <v>64</v>
      </c>
      <c r="F16691" t="s">
        <v>65</v>
      </c>
      <c r="G16691" t="s">
        <v>66</v>
      </c>
      <c r="H16691" t="s">
        <v>67</v>
      </c>
      <c r="I16691">
        <v>2019</v>
      </c>
      <c r="J16691" t="s">
        <v>68</v>
      </c>
      <c r="K16691">
        <v>2019</v>
      </c>
      <c r="L16691" s="18">
        <v>43655</v>
      </c>
      <c r="M16691" t="s">
        <v>69</v>
      </c>
      <c r="N16691" t="s">
        <v>65</v>
      </c>
      <c r="O16691" t="s">
        <v>22159</v>
      </c>
    </row>
    <row r="16692" spans="1:15" x14ac:dyDescent="0.3">
      <c r="A16692" t="s">
        <v>22160</v>
      </c>
      <c r="B16692" t="s">
        <v>8</v>
      </c>
      <c r="C16692" t="s">
        <v>29</v>
      </c>
      <c r="D16692" t="s">
        <v>63</v>
      </c>
      <c r="E16692" t="s">
        <v>64</v>
      </c>
      <c r="F16692" t="s">
        <v>68</v>
      </c>
      <c r="G16692" t="s">
        <v>52</v>
      </c>
      <c r="H16692" t="s">
        <v>1291</v>
      </c>
      <c r="I16692">
        <v>2019</v>
      </c>
      <c r="J16692" t="s">
        <v>68</v>
      </c>
      <c r="K16692">
        <v>2036</v>
      </c>
      <c r="L16692" s="18">
        <v>49825</v>
      </c>
      <c r="M16692" t="s">
        <v>228</v>
      </c>
      <c r="N16692" t="s">
        <v>65</v>
      </c>
      <c r="O16692" t="s">
        <v>22015</v>
      </c>
    </row>
    <row r="16693" spans="1:15" x14ac:dyDescent="0.3">
      <c r="A16693" t="s">
        <v>22161</v>
      </c>
      <c r="B16693" t="s">
        <v>8</v>
      </c>
      <c r="C16693" t="s">
        <v>18</v>
      </c>
      <c r="D16693" t="s">
        <v>81</v>
      </c>
      <c r="E16693" t="s">
        <v>75</v>
      </c>
      <c r="F16693" t="s">
        <v>68</v>
      </c>
      <c r="G16693" t="s">
        <v>52</v>
      </c>
      <c r="H16693" t="s">
        <v>706</v>
      </c>
      <c r="I16693">
        <v>2019</v>
      </c>
      <c r="J16693" t="s">
        <v>68</v>
      </c>
      <c r="K16693">
        <v>2028</v>
      </c>
      <c r="L16693" s="18">
        <v>46568</v>
      </c>
      <c r="M16693" t="s">
        <v>228</v>
      </c>
      <c r="N16693" t="s">
        <v>65</v>
      </c>
      <c r="O16693" t="s">
        <v>22162</v>
      </c>
    </row>
    <row r="16694" spans="1:15" x14ac:dyDescent="0.3">
      <c r="A16694" t="s">
        <v>22163</v>
      </c>
      <c r="B16694" t="s">
        <v>8</v>
      </c>
      <c r="C16694" t="s">
        <v>18</v>
      </c>
      <c r="D16694" t="s">
        <v>74</v>
      </c>
      <c r="E16694" t="s">
        <v>75</v>
      </c>
      <c r="F16694" t="s">
        <v>65</v>
      </c>
      <c r="G16694" t="s">
        <v>84</v>
      </c>
      <c r="H16694" t="s">
        <v>85</v>
      </c>
      <c r="I16694">
        <v>2019</v>
      </c>
      <c r="J16694" t="s">
        <v>68</v>
      </c>
      <c r="K16694">
        <v>2022</v>
      </c>
      <c r="L16694" s="18">
        <v>44671</v>
      </c>
      <c r="M16694" t="s">
        <v>69</v>
      </c>
      <c r="N16694" t="s">
        <v>65</v>
      </c>
      <c r="O16694" t="s">
        <v>20269</v>
      </c>
    </row>
    <row r="16695" spans="1:15" x14ac:dyDescent="0.3">
      <c r="A16695" t="s">
        <v>22164</v>
      </c>
      <c r="B16695" t="s">
        <v>8</v>
      </c>
      <c r="C16695" t="s">
        <v>23</v>
      </c>
      <c r="D16695" t="s">
        <v>74</v>
      </c>
      <c r="E16695" t="s">
        <v>75</v>
      </c>
      <c r="F16695" t="s">
        <v>65</v>
      </c>
      <c r="G16695" t="s">
        <v>66</v>
      </c>
      <c r="H16695" t="s">
        <v>67</v>
      </c>
      <c r="I16695">
        <v>2019</v>
      </c>
      <c r="J16695" t="s">
        <v>68</v>
      </c>
      <c r="K16695">
        <v>2023</v>
      </c>
      <c r="L16695" s="18">
        <v>44393</v>
      </c>
      <c r="M16695" t="s">
        <v>69</v>
      </c>
      <c r="N16695" t="s">
        <v>65</v>
      </c>
      <c r="O16695" t="s">
        <v>8194</v>
      </c>
    </row>
    <row r="16696" spans="1:15" x14ac:dyDescent="0.3">
      <c r="A16696" t="s">
        <v>22165</v>
      </c>
      <c r="B16696" t="s">
        <v>8</v>
      </c>
      <c r="C16696" t="s">
        <v>22</v>
      </c>
      <c r="D16696" t="s">
        <v>63</v>
      </c>
      <c r="E16696" t="s">
        <v>64</v>
      </c>
      <c r="F16696" t="s">
        <v>65</v>
      </c>
      <c r="G16696" t="s">
        <v>66</v>
      </c>
      <c r="H16696" t="s">
        <v>67</v>
      </c>
      <c r="I16696">
        <v>2019</v>
      </c>
      <c r="J16696" t="s">
        <v>68</v>
      </c>
      <c r="K16696">
        <v>2022</v>
      </c>
      <c r="L16696" s="18">
        <v>44909</v>
      </c>
      <c r="M16696" t="s">
        <v>69</v>
      </c>
      <c r="N16696" t="s">
        <v>65</v>
      </c>
      <c r="O16696" t="s">
        <v>21476</v>
      </c>
    </row>
    <row r="16697" spans="1:15" x14ac:dyDescent="0.3">
      <c r="A16697" t="s">
        <v>22166</v>
      </c>
      <c r="B16697" t="s">
        <v>8</v>
      </c>
      <c r="C16697" t="s">
        <v>19</v>
      </c>
      <c r="D16697" t="s">
        <v>74</v>
      </c>
      <c r="E16697" t="s">
        <v>75</v>
      </c>
      <c r="F16697" t="s">
        <v>65</v>
      </c>
      <c r="G16697" t="s">
        <v>84</v>
      </c>
      <c r="H16697" t="s">
        <v>227</v>
      </c>
      <c r="I16697">
        <v>2019</v>
      </c>
      <c r="J16697" t="s">
        <v>65</v>
      </c>
      <c r="K16697">
        <v>2021</v>
      </c>
      <c r="L16697" s="18">
        <v>44361</v>
      </c>
      <c r="M16697" t="s">
        <v>228</v>
      </c>
      <c r="N16697" t="s">
        <v>65</v>
      </c>
      <c r="O16697" t="s">
        <v>21152</v>
      </c>
    </row>
    <row r="16698" spans="1:15" x14ac:dyDescent="0.3">
      <c r="A16698" t="s">
        <v>22167</v>
      </c>
      <c r="B16698" t="s">
        <v>8</v>
      </c>
      <c r="C16698" t="s">
        <v>18</v>
      </c>
      <c r="D16698" t="s">
        <v>89</v>
      </c>
      <c r="E16698" t="s">
        <v>90</v>
      </c>
      <c r="F16698" t="s">
        <v>65</v>
      </c>
      <c r="G16698" t="s">
        <v>84</v>
      </c>
      <c r="H16698" t="s">
        <v>85</v>
      </c>
      <c r="I16698">
        <v>2019</v>
      </c>
      <c r="J16698" t="s">
        <v>68</v>
      </c>
      <c r="K16698">
        <v>2024</v>
      </c>
      <c r="L16698" s="18">
        <v>45306</v>
      </c>
      <c r="M16698" t="s">
        <v>69</v>
      </c>
      <c r="N16698" t="s">
        <v>65</v>
      </c>
      <c r="O16698" t="s">
        <v>21949</v>
      </c>
    </row>
    <row r="16699" spans="1:15" x14ac:dyDescent="0.3">
      <c r="A16699" t="s">
        <v>22168</v>
      </c>
      <c r="B16699" t="s">
        <v>8</v>
      </c>
      <c r="C16699" t="s">
        <v>28</v>
      </c>
      <c r="D16699" t="s">
        <v>63</v>
      </c>
      <c r="E16699" t="s">
        <v>64</v>
      </c>
      <c r="F16699" t="s">
        <v>65</v>
      </c>
      <c r="G16699" t="s">
        <v>66</v>
      </c>
      <c r="H16699" t="s">
        <v>67</v>
      </c>
      <c r="I16699">
        <v>2019</v>
      </c>
      <c r="J16699" t="s">
        <v>68</v>
      </c>
      <c r="K16699">
        <v>2022</v>
      </c>
      <c r="L16699" s="18">
        <v>44813</v>
      </c>
      <c r="M16699" t="s">
        <v>69</v>
      </c>
      <c r="N16699" t="s">
        <v>65</v>
      </c>
      <c r="O16699" t="s">
        <v>22024</v>
      </c>
    </row>
    <row r="16700" spans="1:15" x14ac:dyDescent="0.3">
      <c r="A16700" t="s">
        <v>22169</v>
      </c>
      <c r="B16700" t="s">
        <v>8</v>
      </c>
      <c r="C16700" t="s">
        <v>22</v>
      </c>
      <c r="D16700" t="s">
        <v>63</v>
      </c>
      <c r="E16700" t="s">
        <v>64</v>
      </c>
      <c r="F16700" t="s">
        <v>65</v>
      </c>
      <c r="G16700" t="s">
        <v>66</v>
      </c>
      <c r="H16700" t="s">
        <v>67</v>
      </c>
      <c r="I16700">
        <v>2019</v>
      </c>
      <c r="J16700" t="s">
        <v>68</v>
      </c>
      <c r="K16700">
        <v>2026</v>
      </c>
      <c r="L16700" s="18">
        <v>46219</v>
      </c>
      <c r="M16700" t="s">
        <v>69</v>
      </c>
      <c r="N16700" t="s">
        <v>65</v>
      </c>
      <c r="O16700" t="s">
        <v>22170</v>
      </c>
    </row>
    <row r="16701" spans="1:15" x14ac:dyDescent="0.3">
      <c r="A16701" t="s">
        <v>22171</v>
      </c>
      <c r="B16701" t="s">
        <v>8</v>
      </c>
      <c r="C16701" t="s">
        <v>16</v>
      </c>
      <c r="D16701" t="s">
        <v>74</v>
      </c>
      <c r="E16701" t="s">
        <v>75</v>
      </c>
      <c r="F16701" t="s">
        <v>65</v>
      </c>
      <c r="G16701" t="s">
        <v>84</v>
      </c>
      <c r="H16701" t="s">
        <v>85</v>
      </c>
      <c r="I16701">
        <v>2019</v>
      </c>
      <c r="J16701" t="s">
        <v>68</v>
      </c>
      <c r="K16701">
        <v>2021</v>
      </c>
      <c r="L16701" s="18">
        <v>44523</v>
      </c>
      <c r="M16701" t="s">
        <v>69</v>
      </c>
      <c r="N16701" t="s">
        <v>65</v>
      </c>
      <c r="O16701" t="s">
        <v>22172</v>
      </c>
    </row>
    <row r="16702" spans="1:15" x14ac:dyDescent="0.3">
      <c r="A16702" t="s">
        <v>22173</v>
      </c>
      <c r="B16702" t="s">
        <v>8</v>
      </c>
      <c r="C16702" t="s">
        <v>20</v>
      </c>
      <c r="D16702" t="s">
        <v>63</v>
      </c>
      <c r="E16702" t="s">
        <v>64</v>
      </c>
      <c r="F16702" t="s">
        <v>68</v>
      </c>
      <c r="G16702" t="s">
        <v>52</v>
      </c>
      <c r="H16702" t="s">
        <v>706</v>
      </c>
      <c r="I16702">
        <v>2020</v>
      </c>
      <c r="J16702" t="s">
        <v>68</v>
      </c>
      <c r="K16702">
        <v>2035</v>
      </c>
      <c r="L16702" s="18">
        <v>49674</v>
      </c>
      <c r="M16702" t="s">
        <v>228</v>
      </c>
      <c r="N16702" t="s">
        <v>65</v>
      </c>
      <c r="O16702" t="s">
        <v>21994</v>
      </c>
    </row>
    <row r="16703" spans="1:15" x14ac:dyDescent="0.3">
      <c r="A16703" t="s">
        <v>22174</v>
      </c>
      <c r="B16703" t="s">
        <v>8</v>
      </c>
      <c r="C16703" t="s">
        <v>28</v>
      </c>
      <c r="D16703" t="s">
        <v>63</v>
      </c>
      <c r="E16703" t="s">
        <v>64</v>
      </c>
      <c r="F16703" t="s">
        <v>65</v>
      </c>
      <c r="G16703" t="s">
        <v>66</v>
      </c>
      <c r="H16703" t="s">
        <v>67</v>
      </c>
      <c r="I16703">
        <v>2019</v>
      </c>
      <c r="J16703" t="s">
        <v>68</v>
      </c>
      <c r="K16703">
        <v>2024</v>
      </c>
      <c r="L16703" s="18">
        <v>45350</v>
      </c>
      <c r="M16703" t="s">
        <v>69</v>
      </c>
      <c r="N16703" t="s">
        <v>65</v>
      </c>
      <c r="O16703" t="s">
        <v>22024</v>
      </c>
    </row>
    <row r="16704" spans="1:15" x14ac:dyDescent="0.3">
      <c r="A16704" t="s">
        <v>22175</v>
      </c>
      <c r="B16704" t="s">
        <v>8</v>
      </c>
      <c r="C16704" t="s">
        <v>23</v>
      </c>
      <c r="D16704" t="s">
        <v>74</v>
      </c>
      <c r="E16704" t="s">
        <v>75</v>
      </c>
      <c r="F16704" t="s">
        <v>65</v>
      </c>
      <c r="G16704" t="s">
        <v>66</v>
      </c>
      <c r="H16704" t="s">
        <v>67</v>
      </c>
      <c r="I16704">
        <v>2019</v>
      </c>
      <c r="J16704" t="s">
        <v>68</v>
      </c>
      <c r="K16704">
        <v>2023</v>
      </c>
      <c r="L16704" s="18">
        <v>45005</v>
      </c>
      <c r="M16704" t="s">
        <v>69</v>
      </c>
      <c r="N16704" t="s">
        <v>65</v>
      </c>
      <c r="O16704" t="s">
        <v>22176</v>
      </c>
    </row>
    <row r="16705" spans="1:15" x14ac:dyDescent="0.3">
      <c r="A16705" t="s">
        <v>22177</v>
      </c>
      <c r="B16705" t="s">
        <v>8</v>
      </c>
      <c r="C16705" t="s">
        <v>28</v>
      </c>
      <c r="D16705" t="s">
        <v>63</v>
      </c>
      <c r="E16705" t="s">
        <v>64</v>
      </c>
      <c r="F16705" t="s">
        <v>65</v>
      </c>
      <c r="G16705" t="s">
        <v>66</v>
      </c>
      <c r="H16705" t="s">
        <v>67</v>
      </c>
      <c r="I16705">
        <v>2019</v>
      </c>
      <c r="J16705" t="s">
        <v>68</v>
      </c>
      <c r="K16705">
        <v>2023</v>
      </c>
      <c r="L16705" s="18">
        <v>44957</v>
      </c>
      <c r="M16705" t="s">
        <v>69</v>
      </c>
      <c r="N16705" t="s">
        <v>65</v>
      </c>
      <c r="O16705" t="s">
        <v>22024</v>
      </c>
    </row>
    <row r="16706" spans="1:15" x14ac:dyDescent="0.3">
      <c r="A16706" t="s">
        <v>22178</v>
      </c>
      <c r="B16706" t="s">
        <v>8</v>
      </c>
      <c r="C16706" t="s">
        <v>18</v>
      </c>
      <c r="D16706" t="s">
        <v>89</v>
      </c>
      <c r="E16706" t="s">
        <v>90</v>
      </c>
      <c r="F16706" t="s">
        <v>68</v>
      </c>
      <c r="G16706" t="s">
        <v>52</v>
      </c>
      <c r="H16706" t="s">
        <v>706</v>
      </c>
      <c r="I16706">
        <v>2019</v>
      </c>
      <c r="J16706" t="s">
        <v>68</v>
      </c>
      <c r="K16706">
        <v>2030</v>
      </c>
      <c r="L16706" s="18">
        <v>47603</v>
      </c>
      <c r="M16706" t="s">
        <v>228</v>
      </c>
      <c r="N16706" t="s">
        <v>65</v>
      </c>
      <c r="O16706" t="s">
        <v>21712</v>
      </c>
    </row>
    <row r="16707" spans="1:15" x14ac:dyDescent="0.3">
      <c r="A16707" t="s">
        <v>22179</v>
      </c>
      <c r="B16707" t="s">
        <v>8</v>
      </c>
      <c r="C16707" t="s">
        <v>16</v>
      </c>
      <c r="D16707" t="s">
        <v>74</v>
      </c>
      <c r="E16707" t="s">
        <v>75</v>
      </c>
      <c r="F16707" t="s">
        <v>65</v>
      </c>
      <c r="G16707" t="s">
        <v>66</v>
      </c>
      <c r="H16707" t="s">
        <v>67</v>
      </c>
      <c r="I16707">
        <v>2020</v>
      </c>
      <c r="J16707" t="s">
        <v>68</v>
      </c>
      <c r="K16707">
        <v>2023</v>
      </c>
      <c r="L16707" s="18">
        <v>45188</v>
      </c>
      <c r="M16707" t="s">
        <v>69</v>
      </c>
      <c r="N16707" t="s">
        <v>65</v>
      </c>
      <c r="O16707" t="s">
        <v>22180</v>
      </c>
    </row>
    <row r="16708" spans="1:15" x14ac:dyDescent="0.3">
      <c r="A16708" t="s">
        <v>22181</v>
      </c>
      <c r="B16708" t="s">
        <v>8</v>
      </c>
      <c r="C16708" t="s">
        <v>24</v>
      </c>
      <c r="D16708" t="s">
        <v>74</v>
      </c>
      <c r="E16708" t="s">
        <v>75</v>
      </c>
      <c r="F16708" t="s">
        <v>65</v>
      </c>
      <c r="G16708" t="s">
        <v>84</v>
      </c>
      <c r="H16708" t="s">
        <v>85</v>
      </c>
      <c r="I16708">
        <v>2019</v>
      </c>
      <c r="J16708" t="s">
        <v>68</v>
      </c>
      <c r="K16708">
        <v>2022</v>
      </c>
      <c r="L16708" s="18">
        <v>44861</v>
      </c>
      <c r="M16708" t="s">
        <v>69</v>
      </c>
      <c r="N16708" t="s">
        <v>65</v>
      </c>
      <c r="O16708" t="s">
        <v>21861</v>
      </c>
    </row>
    <row r="16709" spans="1:15" x14ac:dyDescent="0.3">
      <c r="A16709" t="s">
        <v>22182</v>
      </c>
      <c r="B16709" t="s">
        <v>8</v>
      </c>
      <c r="C16709" t="s">
        <v>15</v>
      </c>
      <c r="D16709" t="s">
        <v>74</v>
      </c>
      <c r="E16709" t="s">
        <v>75</v>
      </c>
      <c r="F16709" t="s">
        <v>65</v>
      </c>
      <c r="G16709" t="s">
        <v>84</v>
      </c>
      <c r="H16709" t="s">
        <v>85</v>
      </c>
      <c r="I16709">
        <v>2019</v>
      </c>
      <c r="J16709" t="s">
        <v>68</v>
      </c>
      <c r="K16709">
        <v>2024</v>
      </c>
      <c r="L16709" s="18">
        <v>45323</v>
      </c>
      <c r="M16709" t="s">
        <v>69</v>
      </c>
      <c r="N16709" t="s">
        <v>65</v>
      </c>
      <c r="O16709" t="s">
        <v>21858</v>
      </c>
    </row>
    <row r="16710" spans="1:15" x14ac:dyDescent="0.3">
      <c r="A16710" t="s">
        <v>22183</v>
      </c>
      <c r="B16710" t="s">
        <v>8</v>
      </c>
      <c r="C16710" t="s">
        <v>25</v>
      </c>
      <c r="D16710" t="s">
        <v>89</v>
      </c>
      <c r="E16710" t="s">
        <v>90</v>
      </c>
      <c r="F16710" t="s">
        <v>65</v>
      </c>
      <c r="G16710" t="s">
        <v>66</v>
      </c>
      <c r="H16710" t="s">
        <v>67</v>
      </c>
      <c r="I16710">
        <v>2014</v>
      </c>
      <c r="J16710" t="s">
        <v>68</v>
      </c>
      <c r="K16710">
        <v>2017</v>
      </c>
      <c r="L16710" s="18">
        <v>43068</v>
      </c>
      <c r="M16710" t="s">
        <v>69</v>
      </c>
      <c r="N16710" t="s">
        <v>65</v>
      </c>
      <c r="O16710" t="s">
        <v>21404</v>
      </c>
    </row>
    <row r="16711" spans="1:15" x14ac:dyDescent="0.3">
      <c r="A16711" t="s">
        <v>22184</v>
      </c>
      <c r="B16711" t="s">
        <v>8</v>
      </c>
      <c r="C16711" t="s">
        <v>19</v>
      </c>
      <c r="D16711" t="s">
        <v>74</v>
      </c>
      <c r="E16711" t="s">
        <v>75</v>
      </c>
      <c r="F16711" t="s">
        <v>65</v>
      </c>
      <c r="G16711" t="s">
        <v>66</v>
      </c>
      <c r="H16711" t="s">
        <v>67</v>
      </c>
      <c r="I16711">
        <v>2019</v>
      </c>
      <c r="J16711" t="s">
        <v>68</v>
      </c>
      <c r="K16711">
        <v>2022</v>
      </c>
      <c r="L16711" s="18">
        <v>44477</v>
      </c>
      <c r="M16711" t="s">
        <v>69</v>
      </c>
      <c r="N16711" t="s">
        <v>65</v>
      </c>
      <c r="O16711" t="s">
        <v>21634</v>
      </c>
    </row>
    <row r="16712" spans="1:15" x14ac:dyDescent="0.3">
      <c r="A16712" t="s">
        <v>22185</v>
      </c>
      <c r="B16712" t="s">
        <v>8</v>
      </c>
      <c r="C16712" t="s">
        <v>16</v>
      </c>
      <c r="D16712" t="s">
        <v>74</v>
      </c>
      <c r="E16712" t="s">
        <v>75</v>
      </c>
      <c r="F16712" t="s">
        <v>65</v>
      </c>
      <c r="G16712" t="s">
        <v>84</v>
      </c>
      <c r="H16712" t="s">
        <v>85</v>
      </c>
      <c r="I16712">
        <v>2020</v>
      </c>
      <c r="J16712" t="s">
        <v>68</v>
      </c>
      <c r="K16712">
        <v>2022</v>
      </c>
      <c r="L16712" s="18">
        <v>44872</v>
      </c>
      <c r="M16712" t="s">
        <v>69</v>
      </c>
      <c r="N16712" t="s">
        <v>65</v>
      </c>
      <c r="O16712" t="s">
        <v>22045</v>
      </c>
    </row>
    <row r="16713" spans="1:15" x14ac:dyDescent="0.3">
      <c r="A16713" t="s">
        <v>22186</v>
      </c>
      <c r="B16713" t="s">
        <v>8</v>
      </c>
      <c r="C16713" t="s">
        <v>28</v>
      </c>
      <c r="D16713" t="s">
        <v>63</v>
      </c>
      <c r="E16713" t="s">
        <v>64</v>
      </c>
      <c r="F16713" t="s">
        <v>65</v>
      </c>
      <c r="G16713" t="s">
        <v>84</v>
      </c>
      <c r="H16713" t="s">
        <v>227</v>
      </c>
      <c r="I16713">
        <v>2021</v>
      </c>
      <c r="J16713" t="s">
        <v>65</v>
      </c>
      <c r="K16713">
        <v>2023</v>
      </c>
      <c r="L16713" s="18">
        <v>44957</v>
      </c>
      <c r="M16713" t="s">
        <v>228</v>
      </c>
      <c r="N16713" t="s">
        <v>65</v>
      </c>
      <c r="O16713" t="s">
        <v>22024</v>
      </c>
    </row>
    <row r="16714" spans="1:15" x14ac:dyDescent="0.3">
      <c r="A16714" t="s">
        <v>22187</v>
      </c>
      <c r="B16714" t="s">
        <v>8</v>
      </c>
      <c r="C16714" t="s">
        <v>18</v>
      </c>
      <c r="D16714" t="s">
        <v>63</v>
      </c>
      <c r="E16714" t="s">
        <v>64</v>
      </c>
      <c r="F16714" t="s">
        <v>68</v>
      </c>
      <c r="G16714" t="s">
        <v>52</v>
      </c>
      <c r="H16714" t="s">
        <v>1291</v>
      </c>
      <c r="I16714">
        <v>2019</v>
      </c>
      <c r="J16714" t="s">
        <v>68</v>
      </c>
      <c r="K16714">
        <v>2027</v>
      </c>
      <c r="L16714" s="18">
        <v>46477</v>
      </c>
      <c r="M16714" t="s">
        <v>228</v>
      </c>
      <c r="N16714" t="s">
        <v>65</v>
      </c>
      <c r="O16714" t="s">
        <v>21727</v>
      </c>
    </row>
    <row r="16715" spans="1:15" x14ac:dyDescent="0.3">
      <c r="A16715" t="s">
        <v>22188</v>
      </c>
      <c r="B16715" t="s">
        <v>8</v>
      </c>
      <c r="C16715" t="s">
        <v>24</v>
      </c>
      <c r="D16715" t="s">
        <v>74</v>
      </c>
      <c r="E16715" t="s">
        <v>75</v>
      </c>
      <c r="F16715" t="s">
        <v>65</v>
      </c>
      <c r="G16715" t="s">
        <v>66</v>
      </c>
      <c r="H16715" t="s">
        <v>67</v>
      </c>
      <c r="I16715">
        <v>2020</v>
      </c>
      <c r="J16715" t="s">
        <v>68</v>
      </c>
      <c r="K16715">
        <v>2025</v>
      </c>
      <c r="L16715" s="18">
        <v>45512</v>
      </c>
      <c r="M16715" t="s">
        <v>69</v>
      </c>
      <c r="N16715" t="s">
        <v>65</v>
      </c>
      <c r="O16715" t="s">
        <v>22010</v>
      </c>
    </row>
    <row r="16716" spans="1:15" x14ac:dyDescent="0.3">
      <c r="A16716" t="s">
        <v>22189</v>
      </c>
      <c r="B16716" t="s">
        <v>8</v>
      </c>
      <c r="C16716" t="s">
        <v>18</v>
      </c>
      <c r="D16716" t="s">
        <v>81</v>
      </c>
      <c r="E16716" t="s">
        <v>75</v>
      </c>
      <c r="F16716" t="s">
        <v>65</v>
      </c>
      <c r="G16716" t="s">
        <v>84</v>
      </c>
      <c r="H16716" t="s">
        <v>85</v>
      </c>
      <c r="I16716">
        <v>2019</v>
      </c>
      <c r="J16716" t="s">
        <v>68</v>
      </c>
      <c r="K16716">
        <v>2024</v>
      </c>
      <c r="L16716" s="18">
        <v>45049</v>
      </c>
      <c r="M16716" t="s">
        <v>69</v>
      </c>
      <c r="N16716" t="s">
        <v>65</v>
      </c>
      <c r="O16716" t="s">
        <v>1027</v>
      </c>
    </row>
    <row r="16717" spans="1:15" x14ac:dyDescent="0.3">
      <c r="A16717" t="s">
        <v>22190</v>
      </c>
      <c r="B16717" t="s">
        <v>8</v>
      </c>
      <c r="C16717" t="s">
        <v>18</v>
      </c>
      <c r="D16717" t="s">
        <v>81</v>
      </c>
      <c r="E16717" t="s">
        <v>75</v>
      </c>
      <c r="F16717" t="s">
        <v>68</v>
      </c>
      <c r="G16717" t="s">
        <v>52</v>
      </c>
      <c r="H16717" t="s">
        <v>1291</v>
      </c>
      <c r="I16717">
        <v>2019</v>
      </c>
      <c r="J16717" t="s">
        <v>68</v>
      </c>
      <c r="K16717">
        <v>2030</v>
      </c>
      <c r="L16717" s="18">
        <v>47541</v>
      </c>
      <c r="M16717" t="s">
        <v>228</v>
      </c>
      <c r="N16717" t="s">
        <v>65</v>
      </c>
      <c r="O16717" t="s">
        <v>22191</v>
      </c>
    </row>
    <row r="16718" spans="1:15" x14ac:dyDescent="0.3">
      <c r="A16718" t="s">
        <v>22192</v>
      </c>
      <c r="B16718" t="s">
        <v>8</v>
      </c>
      <c r="C16718" t="s">
        <v>16</v>
      </c>
      <c r="D16718" t="s">
        <v>74</v>
      </c>
      <c r="E16718" t="s">
        <v>75</v>
      </c>
      <c r="F16718" t="s">
        <v>65</v>
      </c>
      <c r="G16718" t="s">
        <v>66</v>
      </c>
      <c r="H16718" t="s">
        <v>67</v>
      </c>
      <c r="I16718">
        <v>2019</v>
      </c>
      <c r="J16718" t="s">
        <v>68</v>
      </c>
      <c r="K16718">
        <v>2022</v>
      </c>
      <c r="L16718" s="18">
        <v>44813</v>
      </c>
      <c r="M16718" t="s">
        <v>69</v>
      </c>
      <c r="N16718" t="s">
        <v>65</v>
      </c>
      <c r="O16718" t="s">
        <v>22145</v>
      </c>
    </row>
    <row r="16719" spans="1:15" x14ac:dyDescent="0.3">
      <c r="A16719" t="s">
        <v>22193</v>
      </c>
      <c r="B16719" t="s">
        <v>8</v>
      </c>
      <c r="C16719" t="s">
        <v>15</v>
      </c>
      <c r="D16719" t="s">
        <v>63</v>
      </c>
      <c r="E16719" t="s">
        <v>64</v>
      </c>
      <c r="F16719" t="s">
        <v>65</v>
      </c>
      <c r="G16719" t="s">
        <v>84</v>
      </c>
      <c r="H16719" t="s">
        <v>227</v>
      </c>
      <c r="I16719">
        <v>2019</v>
      </c>
      <c r="J16719" t="s">
        <v>65</v>
      </c>
      <c r="K16719">
        <v>2022</v>
      </c>
      <c r="L16719" s="18">
        <v>44536</v>
      </c>
      <c r="M16719" t="s">
        <v>228</v>
      </c>
      <c r="N16719" t="s">
        <v>65</v>
      </c>
      <c r="O16719" t="s">
        <v>21999</v>
      </c>
    </row>
    <row r="16720" spans="1:15" x14ac:dyDescent="0.3">
      <c r="A16720" t="s">
        <v>22194</v>
      </c>
      <c r="B16720" t="s">
        <v>8</v>
      </c>
      <c r="C16720" t="s">
        <v>18</v>
      </c>
      <c r="D16720" t="s">
        <v>89</v>
      </c>
      <c r="E16720" t="s">
        <v>90</v>
      </c>
      <c r="F16720" t="s">
        <v>65</v>
      </c>
      <c r="G16720" t="s">
        <v>84</v>
      </c>
      <c r="H16720" t="s">
        <v>85</v>
      </c>
      <c r="I16720">
        <v>2019</v>
      </c>
      <c r="J16720" t="s">
        <v>68</v>
      </c>
      <c r="K16720">
        <v>2024</v>
      </c>
      <c r="L16720" s="18">
        <v>45628</v>
      </c>
      <c r="M16720" t="s">
        <v>69</v>
      </c>
      <c r="N16720" t="s">
        <v>65</v>
      </c>
      <c r="O16720" t="s">
        <v>22195</v>
      </c>
    </row>
    <row r="16721" spans="1:15" x14ac:dyDescent="0.3">
      <c r="A16721" t="s">
        <v>22196</v>
      </c>
      <c r="B16721" t="s">
        <v>8</v>
      </c>
      <c r="C16721" t="s">
        <v>17</v>
      </c>
      <c r="D16721" t="s">
        <v>74</v>
      </c>
      <c r="E16721" t="s">
        <v>75</v>
      </c>
      <c r="F16721" t="s">
        <v>65</v>
      </c>
      <c r="G16721" t="s">
        <v>66</v>
      </c>
      <c r="H16721" t="s">
        <v>67</v>
      </c>
      <c r="I16721">
        <v>2019</v>
      </c>
      <c r="J16721" t="s">
        <v>68</v>
      </c>
      <c r="K16721">
        <v>2024</v>
      </c>
      <c r="L16721" s="18">
        <v>45306</v>
      </c>
      <c r="M16721" t="s">
        <v>69</v>
      </c>
      <c r="N16721" t="s">
        <v>65</v>
      </c>
      <c r="O16721" t="s">
        <v>21589</v>
      </c>
    </row>
    <row r="16722" spans="1:15" x14ac:dyDescent="0.3">
      <c r="A16722" t="s">
        <v>22197</v>
      </c>
      <c r="B16722" t="s">
        <v>8</v>
      </c>
      <c r="C16722" t="s">
        <v>18</v>
      </c>
      <c r="D16722" t="s">
        <v>74</v>
      </c>
      <c r="E16722" t="s">
        <v>75</v>
      </c>
      <c r="F16722" t="s">
        <v>65</v>
      </c>
      <c r="G16722" t="s">
        <v>84</v>
      </c>
      <c r="H16722" t="s">
        <v>85</v>
      </c>
      <c r="I16722">
        <v>2020</v>
      </c>
      <c r="J16722" t="s">
        <v>68</v>
      </c>
      <c r="K16722">
        <v>2023</v>
      </c>
      <c r="L16722" s="18">
        <v>44575</v>
      </c>
      <c r="M16722" t="s">
        <v>69</v>
      </c>
      <c r="N16722" t="s">
        <v>65</v>
      </c>
      <c r="O16722" t="s">
        <v>14285</v>
      </c>
    </row>
    <row r="16723" spans="1:15" x14ac:dyDescent="0.3">
      <c r="A16723" t="s">
        <v>22198</v>
      </c>
      <c r="B16723" t="s">
        <v>8</v>
      </c>
      <c r="C16723" t="s">
        <v>24</v>
      </c>
      <c r="D16723" t="s">
        <v>74</v>
      </c>
      <c r="E16723" t="s">
        <v>75</v>
      </c>
      <c r="F16723" t="s">
        <v>65</v>
      </c>
      <c r="G16723" t="s">
        <v>84</v>
      </c>
      <c r="H16723" t="s">
        <v>85</v>
      </c>
      <c r="I16723">
        <v>2020</v>
      </c>
      <c r="J16723" t="s">
        <v>68</v>
      </c>
      <c r="K16723">
        <v>2022</v>
      </c>
      <c r="L16723" s="18">
        <v>44567</v>
      </c>
      <c r="M16723" t="s">
        <v>69</v>
      </c>
      <c r="N16723" t="s">
        <v>65</v>
      </c>
      <c r="O16723" t="s">
        <v>22045</v>
      </c>
    </row>
    <row r="16724" spans="1:15" x14ac:dyDescent="0.3">
      <c r="A16724" t="s">
        <v>22199</v>
      </c>
      <c r="B16724" t="s">
        <v>8</v>
      </c>
      <c r="C16724" t="s">
        <v>18</v>
      </c>
      <c r="D16724" t="s">
        <v>74</v>
      </c>
      <c r="E16724" t="s">
        <v>75</v>
      </c>
      <c r="F16724" t="s">
        <v>65</v>
      </c>
      <c r="G16724" t="s">
        <v>84</v>
      </c>
      <c r="H16724" t="s">
        <v>85</v>
      </c>
      <c r="I16724">
        <v>2020</v>
      </c>
      <c r="J16724" t="s">
        <v>68</v>
      </c>
      <c r="K16724">
        <v>2024</v>
      </c>
      <c r="L16724" s="18">
        <v>45590</v>
      </c>
      <c r="M16724" t="s">
        <v>69</v>
      </c>
      <c r="N16724" t="s">
        <v>65</v>
      </c>
      <c r="O16724" t="s">
        <v>21798</v>
      </c>
    </row>
    <row r="16725" spans="1:15" x14ac:dyDescent="0.3">
      <c r="A16725" t="s">
        <v>22200</v>
      </c>
      <c r="B16725" t="s">
        <v>8</v>
      </c>
      <c r="C16725" t="s">
        <v>29</v>
      </c>
      <c r="D16725" t="s">
        <v>74</v>
      </c>
      <c r="E16725" t="s">
        <v>75</v>
      </c>
      <c r="F16725" t="s">
        <v>65</v>
      </c>
      <c r="G16725" t="s">
        <v>84</v>
      </c>
      <c r="H16725" t="s">
        <v>85</v>
      </c>
      <c r="I16725">
        <v>2019</v>
      </c>
      <c r="J16725" t="s">
        <v>68</v>
      </c>
      <c r="K16725">
        <v>2023</v>
      </c>
      <c r="L16725" s="18">
        <v>44946</v>
      </c>
      <c r="M16725" t="s">
        <v>69</v>
      </c>
      <c r="N16725" t="s">
        <v>65</v>
      </c>
      <c r="O16725" t="s">
        <v>22015</v>
      </c>
    </row>
    <row r="16726" spans="1:15" x14ac:dyDescent="0.3">
      <c r="A16726" t="s">
        <v>22201</v>
      </c>
      <c r="B16726" t="s">
        <v>8</v>
      </c>
      <c r="C16726" t="s">
        <v>16</v>
      </c>
      <c r="D16726" t="s">
        <v>63</v>
      </c>
      <c r="E16726" t="s">
        <v>64</v>
      </c>
      <c r="F16726" t="s">
        <v>65</v>
      </c>
      <c r="G16726" t="s">
        <v>66</v>
      </c>
      <c r="H16726" t="s">
        <v>67</v>
      </c>
      <c r="I16726">
        <v>2019</v>
      </c>
      <c r="J16726" t="s">
        <v>68</v>
      </c>
      <c r="K16726">
        <v>2022</v>
      </c>
      <c r="L16726" s="18">
        <v>44609</v>
      </c>
      <c r="M16726" t="s">
        <v>69</v>
      </c>
      <c r="N16726" t="s">
        <v>65</v>
      </c>
      <c r="O16726" t="s">
        <v>20983</v>
      </c>
    </row>
    <row r="16727" spans="1:15" x14ac:dyDescent="0.3">
      <c r="A16727" t="s">
        <v>22202</v>
      </c>
      <c r="B16727" t="s">
        <v>8</v>
      </c>
      <c r="C16727" t="s">
        <v>18</v>
      </c>
      <c r="D16727" t="s">
        <v>74</v>
      </c>
      <c r="E16727" t="s">
        <v>75</v>
      </c>
      <c r="F16727" t="s">
        <v>65</v>
      </c>
      <c r="G16727" t="s">
        <v>84</v>
      </c>
      <c r="H16727" t="s">
        <v>227</v>
      </c>
      <c r="I16727">
        <v>2021</v>
      </c>
      <c r="J16727" t="s">
        <v>65</v>
      </c>
      <c r="K16727">
        <v>2027</v>
      </c>
      <c r="L16727" s="18">
        <v>44895</v>
      </c>
      <c r="M16727" t="s">
        <v>228</v>
      </c>
      <c r="N16727" t="s">
        <v>65</v>
      </c>
      <c r="O16727" t="s">
        <v>21732</v>
      </c>
    </row>
    <row r="16728" spans="1:15" x14ac:dyDescent="0.3">
      <c r="A16728" t="s">
        <v>22203</v>
      </c>
      <c r="B16728" t="s">
        <v>8</v>
      </c>
      <c r="C16728" t="s">
        <v>22</v>
      </c>
      <c r="D16728" t="s">
        <v>74</v>
      </c>
      <c r="E16728" t="s">
        <v>75</v>
      </c>
      <c r="F16728" t="s">
        <v>65</v>
      </c>
      <c r="G16728" t="s">
        <v>66</v>
      </c>
      <c r="H16728" t="s">
        <v>67</v>
      </c>
      <c r="I16728">
        <v>2020</v>
      </c>
      <c r="J16728" t="s">
        <v>68</v>
      </c>
      <c r="K16728">
        <v>2023</v>
      </c>
      <c r="L16728" s="18">
        <v>45160</v>
      </c>
      <c r="M16728" t="s">
        <v>69</v>
      </c>
      <c r="N16728" t="s">
        <v>65</v>
      </c>
      <c r="O16728" t="s">
        <v>20432</v>
      </c>
    </row>
    <row r="16729" spans="1:15" x14ac:dyDescent="0.3">
      <c r="A16729" t="s">
        <v>22204</v>
      </c>
      <c r="B16729" t="s">
        <v>8</v>
      </c>
      <c r="C16729" t="s">
        <v>16</v>
      </c>
      <c r="D16729" t="s">
        <v>63</v>
      </c>
      <c r="E16729" t="s">
        <v>64</v>
      </c>
      <c r="F16729" t="s">
        <v>65</v>
      </c>
      <c r="G16729" t="s">
        <v>66</v>
      </c>
      <c r="H16729" t="s">
        <v>67</v>
      </c>
      <c r="I16729">
        <v>2020</v>
      </c>
      <c r="J16729" t="s">
        <v>68</v>
      </c>
      <c r="K16729">
        <v>2026</v>
      </c>
      <c r="L16729" s="18">
        <v>45072</v>
      </c>
      <c r="M16729" t="s">
        <v>69</v>
      </c>
      <c r="N16729" t="s">
        <v>65</v>
      </c>
      <c r="O16729" t="s">
        <v>20983</v>
      </c>
    </row>
    <row r="16730" spans="1:15" x14ac:dyDescent="0.3">
      <c r="A16730" t="s">
        <v>22205</v>
      </c>
      <c r="B16730" t="s">
        <v>8</v>
      </c>
      <c r="C16730" t="s">
        <v>16</v>
      </c>
      <c r="D16730" t="s">
        <v>63</v>
      </c>
      <c r="E16730" t="s">
        <v>64</v>
      </c>
      <c r="F16730" t="s">
        <v>65</v>
      </c>
      <c r="G16730" t="s">
        <v>84</v>
      </c>
      <c r="H16730" t="s">
        <v>85</v>
      </c>
      <c r="I16730">
        <v>2020</v>
      </c>
      <c r="J16730" t="s">
        <v>68</v>
      </c>
      <c r="K16730">
        <v>2023</v>
      </c>
      <c r="L16730" s="18">
        <v>45182</v>
      </c>
      <c r="M16730" t="s">
        <v>69</v>
      </c>
      <c r="N16730" t="s">
        <v>65</v>
      </c>
      <c r="O16730" t="s">
        <v>20983</v>
      </c>
    </row>
    <row r="16731" spans="1:15" x14ac:dyDescent="0.3">
      <c r="A16731" t="s">
        <v>22206</v>
      </c>
      <c r="B16731" t="s">
        <v>8</v>
      </c>
      <c r="C16731" t="s">
        <v>18</v>
      </c>
      <c r="D16731" t="s">
        <v>63</v>
      </c>
      <c r="E16731" t="s">
        <v>64</v>
      </c>
      <c r="F16731" t="s">
        <v>68</v>
      </c>
      <c r="G16731" t="s">
        <v>52</v>
      </c>
      <c r="H16731" t="s">
        <v>706</v>
      </c>
      <c r="I16731">
        <v>2020</v>
      </c>
      <c r="J16731" t="s">
        <v>68</v>
      </c>
      <c r="K16731">
        <v>2027</v>
      </c>
      <c r="L16731" s="18">
        <v>46444</v>
      </c>
      <c r="M16731" t="s">
        <v>228</v>
      </c>
      <c r="N16731" t="s">
        <v>65</v>
      </c>
      <c r="O16731" t="s">
        <v>21510</v>
      </c>
    </row>
    <row r="16732" spans="1:15" x14ac:dyDescent="0.3">
      <c r="A16732" t="s">
        <v>22207</v>
      </c>
      <c r="B16732" t="s">
        <v>8</v>
      </c>
      <c r="C16732" t="s">
        <v>16</v>
      </c>
      <c r="D16732" t="s">
        <v>63</v>
      </c>
      <c r="E16732" t="s">
        <v>64</v>
      </c>
      <c r="F16732" t="s">
        <v>65</v>
      </c>
      <c r="G16732" t="s">
        <v>66</v>
      </c>
      <c r="H16732" t="s">
        <v>67</v>
      </c>
      <c r="I16732">
        <v>2020</v>
      </c>
      <c r="J16732" t="s">
        <v>68</v>
      </c>
      <c r="K16732">
        <v>2022</v>
      </c>
      <c r="L16732" s="18">
        <v>44698</v>
      </c>
      <c r="M16732" t="s">
        <v>69</v>
      </c>
      <c r="N16732" t="s">
        <v>65</v>
      </c>
      <c r="O16732" t="s">
        <v>22208</v>
      </c>
    </row>
    <row r="16733" spans="1:15" x14ac:dyDescent="0.3">
      <c r="A16733" t="s">
        <v>22209</v>
      </c>
      <c r="B16733" t="s">
        <v>8</v>
      </c>
      <c r="C16733" t="s">
        <v>16</v>
      </c>
      <c r="D16733" t="s">
        <v>63</v>
      </c>
      <c r="E16733" t="s">
        <v>64</v>
      </c>
      <c r="F16733" t="s">
        <v>65</v>
      </c>
      <c r="G16733" t="s">
        <v>84</v>
      </c>
      <c r="H16733" t="s">
        <v>85</v>
      </c>
      <c r="I16733">
        <v>2020</v>
      </c>
      <c r="J16733" t="s">
        <v>68</v>
      </c>
      <c r="K16733">
        <v>2022</v>
      </c>
      <c r="L16733" s="18">
        <v>44805</v>
      </c>
      <c r="M16733" t="s">
        <v>69</v>
      </c>
      <c r="N16733" t="s">
        <v>68</v>
      </c>
      <c r="O16733" t="s">
        <v>21805</v>
      </c>
    </row>
    <row r="16734" spans="1:15" x14ac:dyDescent="0.3">
      <c r="A16734" t="s">
        <v>22210</v>
      </c>
      <c r="B16734" t="s">
        <v>8</v>
      </c>
      <c r="C16734" t="s">
        <v>18</v>
      </c>
      <c r="D16734" t="s">
        <v>74</v>
      </c>
      <c r="E16734" t="s">
        <v>75</v>
      </c>
      <c r="F16734" t="s">
        <v>65</v>
      </c>
      <c r="G16734" t="s">
        <v>84</v>
      </c>
      <c r="H16734" t="s">
        <v>85</v>
      </c>
      <c r="I16734">
        <v>2020</v>
      </c>
      <c r="J16734" t="s">
        <v>68</v>
      </c>
      <c r="K16734">
        <v>2021</v>
      </c>
      <c r="L16734" s="18">
        <v>44488</v>
      </c>
      <c r="M16734" t="s">
        <v>69</v>
      </c>
      <c r="N16734" t="s">
        <v>65</v>
      </c>
      <c r="O16734" t="s">
        <v>21732</v>
      </c>
    </row>
    <row r="16735" spans="1:15" x14ac:dyDescent="0.3">
      <c r="A16735" t="s">
        <v>22211</v>
      </c>
      <c r="B16735" t="s">
        <v>8</v>
      </c>
      <c r="C16735" t="s">
        <v>16</v>
      </c>
      <c r="D16735" t="s">
        <v>63</v>
      </c>
      <c r="E16735" t="s">
        <v>64</v>
      </c>
      <c r="F16735" t="s">
        <v>65</v>
      </c>
      <c r="G16735" t="s">
        <v>84</v>
      </c>
      <c r="H16735" t="s">
        <v>85</v>
      </c>
      <c r="I16735">
        <v>2020</v>
      </c>
      <c r="J16735" t="s">
        <v>68</v>
      </c>
      <c r="K16735">
        <v>2021</v>
      </c>
      <c r="L16735" s="18">
        <v>44376</v>
      </c>
      <c r="M16735" t="s">
        <v>69</v>
      </c>
      <c r="N16735" t="s">
        <v>65</v>
      </c>
      <c r="O16735" t="s">
        <v>22212</v>
      </c>
    </row>
    <row r="16736" spans="1:15" x14ac:dyDescent="0.3">
      <c r="A16736" t="s">
        <v>22213</v>
      </c>
      <c r="B16736" t="s">
        <v>8</v>
      </c>
      <c r="C16736" t="s">
        <v>18</v>
      </c>
      <c r="D16736" t="s">
        <v>2556</v>
      </c>
      <c r="E16736" t="s">
        <v>90</v>
      </c>
      <c r="F16736" t="s">
        <v>65</v>
      </c>
      <c r="G16736" t="s">
        <v>84</v>
      </c>
      <c r="H16736" t="s">
        <v>85</v>
      </c>
      <c r="I16736">
        <v>2020</v>
      </c>
      <c r="J16736" t="s">
        <v>68</v>
      </c>
      <c r="K16736">
        <v>2023</v>
      </c>
      <c r="L16736" s="18">
        <v>45184</v>
      </c>
      <c r="M16736" t="s">
        <v>69</v>
      </c>
      <c r="N16736" t="s">
        <v>65</v>
      </c>
      <c r="O16736" t="s">
        <v>22214</v>
      </c>
    </row>
    <row r="16737" spans="1:15" x14ac:dyDescent="0.3">
      <c r="A16737" t="s">
        <v>22215</v>
      </c>
      <c r="B16737" t="s">
        <v>8</v>
      </c>
      <c r="C16737" t="s">
        <v>28</v>
      </c>
      <c r="D16737" t="s">
        <v>63</v>
      </c>
      <c r="E16737" t="s">
        <v>64</v>
      </c>
      <c r="F16737" t="s">
        <v>65</v>
      </c>
      <c r="G16737" t="s">
        <v>66</v>
      </c>
      <c r="H16737" t="s">
        <v>67</v>
      </c>
      <c r="I16737">
        <v>2021</v>
      </c>
      <c r="J16737" t="s">
        <v>68</v>
      </c>
      <c r="K16737">
        <v>2023</v>
      </c>
      <c r="L16737" s="18">
        <v>44704</v>
      </c>
      <c r="M16737" t="s">
        <v>69</v>
      </c>
      <c r="N16737" t="s">
        <v>65</v>
      </c>
      <c r="O16737" t="s">
        <v>22216</v>
      </c>
    </row>
    <row r="16738" spans="1:15" x14ac:dyDescent="0.3">
      <c r="A16738" t="s">
        <v>22217</v>
      </c>
      <c r="B16738" t="s">
        <v>8</v>
      </c>
      <c r="C16738" t="s">
        <v>18</v>
      </c>
      <c r="D16738" t="s">
        <v>89</v>
      </c>
      <c r="E16738" t="s">
        <v>90</v>
      </c>
      <c r="F16738" t="s">
        <v>65</v>
      </c>
      <c r="G16738" t="s">
        <v>84</v>
      </c>
      <c r="H16738" t="s">
        <v>85</v>
      </c>
      <c r="I16738">
        <v>2020</v>
      </c>
      <c r="J16738" t="s">
        <v>68</v>
      </c>
      <c r="K16738">
        <v>2024</v>
      </c>
      <c r="L16738" s="18">
        <v>45540</v>
      </c>
      <c r="M16738" t="s">
        <v>69</v>
      </c>
      <c r="N16738" t="s">
        <v>65</v>
      </c>
      <c r="O16738" t="s">
        <v>22218</v>
      </c>
    </row>
    <row r="16739" spans="1:15" x14ac:dyDescent="0.3">
      <c r="A16739" t="s">
        <v>22219</v>
      </c>
      <c r="B16739" t="s">
        <v>8</v>
      </c>
      <c r="C16739" t="s">
        <v>18</v>
      </c>
      <c r="D16739" t="s">
        <v>63</v>
      </c>
      <c r="E16739" t="s">
        <v>64</v>
      </c>
      <c r="F16739" t="s">
        <v>65</v>
      </c>
      <c r="G16739" t="s">
        <v>84</v>
      </c>
      <c r="H16739" t="s">
        <v>85</v>
      </c>
      <c r="I16739">
        <v>2020</v>
      </c>
      <c r="J16739" t="s">
        <v>68</v>
      </c>
      <c r="K16739">
        <v>2026</v>
      </c>
      <c r="L16739" s="18">
        <v>45077</v>
      </c>
      <c r="M16739" t="s">
        <v>69</v>
      </c>
      <c r="N16739" t="s">
        <v>65</v>
      </c>
      <c r="O16739" t="s">
        <v>21510</v>
      </c>
    </row>
    <row r="16740" spans="1:15" x14ac:dyDescent="0.3">
      <c r="A16740" t="s">
        <v>22220</v>
      </c>
      <c r="B16740" t="s">
        <v>8</v>
      </c>
      <c r="C16740" t="s">
        <v>18</v>
      </c>
      <c r="D16740" t="s">
        <v>89</v>
      </c>
      <c r="E16740" t="s">
        <v>90</v>
      </c>
      <c r="F16740" t="s">
        <v>65</v>
      </c>
      <c r="G16740" t="s">
        <v>84</v>
      </c>
      <c r="H16740" t="s">
        <v>85</v>
      </c>
      <c r="I16740">
        <v>2020</v>
      </c>
      <c r="J16740" t="s">
        <v>68</v>
      </c>
      <c r="K16740">
        <v>2023</v>
      </c>
      <c r="L16740" s="18">
        <v>45287</v>
      </c>
      <c r="M16740" t="s">
        <v>69</v>
      </c>
      <c r="N16740" t="s">
        <v>65</v>
      </c>
      <c r="O16740" t="s">
        <v>21736</v>
      </c>
    </row>
    <row r="16741" spans="1:15" x14ac:dyDescent="0.3">
      <c r="A16741" t="s">
        <v>22221</v>
      </c>
      <c r="B16741" t="s">
        <v>8</v>
      </c>
      <c r="C16741" t="s">
        <v>28</v>
      </c>
      <c r="D16741" t="s">
        <v>63</v>
      </c>
      <c r="E16741" t="s">
        <v>64</v>
      </c>
      <c r="F16741" t="s">
        <v>65</v>
      </c>
      <c r="G16741" t="s">
        <v>66</v>
      </c>
      <c r="H16741" t="s">
        <v>67</v>
      </c>
      <c r="I16741">
        <v>2020</v>
      </c>
      <c r="J16741" t="s">
        <v>68</v>
      </c>
      <c r="K16741">
        <v>2023</v>
      </c>
      <c r="L16741" s="18">
        <v>44839</v>
      </c>
      <c r="M16741" t="s">
        <v>69</v>
      </c>
      <c r="N16741" t="s">
        <v>65</v>
      </c>
      <c r="O16741" t="s">
        <v>22216</v>
      </c>
    </row>
    <row r="16742" spans="1:15" x14ac:dyDescent="0.3">
      <c r="A16742" t="s">
        <v>22222</v>
      </c>
      <c r="B16742" t="s">
        <v>8</v>
      </c>
      <c r="C16742" t="s">
        <v>18</v>
      </c>
      <c r="D16742" t="s">
        <v>63</v>
      </c>
      <c r="E16742" t="s">
        <v>64</v>
      </c>
      <c r="F16742" t="s">
        <v>65</v>
      </c>
      <c r="G16742" t="s">
        <v>84</v>
      </c>
      <c r="H16742" t="s">
        <v>85</v>
      </c>
      <c r="I16742">
        <v>2020</v>
      </c>
      <c r="J16742" t="s">
        <v>68</v>
      </c>
      <c r="K16742">
        <v>2024</v>
      </c>
      <c r="L16742" s="18">
        <v>45567</v>
      </c>
      <c r="M16742" t="s">
        <v>69</v>
      </c>
      <c r="N16742" t="s">
        <v>68</v>
      </c>
      <c r="O16742" t="s">
        <v>22223</v>
      </c>
    </row>
    <row r="16743" spans="1:15" x14ac:dyDescent="0.3">
      <c r="A16743" t="s">
        <v>22224</v>
      </c>
      <c r="B16743" t="s">
        <v>8</v>
      </c>
      <c r="C16743" t="s">
        <v>19</v>
      </c>
      <c r="D16743" t="s">
        <v>74</v>
      </c>
      <c r="E16743" t="s">
        <v>75</v>
      </c>
      <c r="F16743" t="s">
        <v>65</v>
      </c>
      <c r="G16743" t="s">
        <v>84</v>
      </c>
      <c r="H16743" t="s">
        <v>85</v>
      </c>
      <c r="I16743">
        <v>2020</v>
      </c>
      <c r="J16743" t="s">
        <v>68</v>
      </c>
      <c r="K16743">
        <v>2022</v>
      </c>
      <c r="L16743" s="18">
        <v>44817</v>
      </c>
      <c r="M16743" t="s">
        <v>69</v>
      </c>
      <c r="N16743" t="s">
        <v>65</v>
      </c>
      <c r="O16743" t="s">
        <v>21634</v>
      </c>
    </row>
    <row r="16744" spans="1:15" x14ac:dyDescent="0.3">
      <c r="A16744" t="s">
        <v>22225</v>
      </c>
      <c r="B16744" t="s">
        <v>8</v>
      </c>
      <c r="C16744" t="s">
        <v>28</v>
      </c>
      <c r="D16744" t="s">
        <v>63</v>
      </c>
      <c r="E16744" t="s">
        <v>64</v>
      </c>
      <c r="F16744" t="s">
        <v>65</v>
      </c>
      <c r="G16744" t="s">
        <v>66</v>
      </c>
      <c r="H16744" t="s">
        <v>67</v>
      </c>
      <c r="I16744">
        <v>2020</v>
      </c>
      <c r="J16744" t="s">
        <v>68</v>
      </c>
      <c r="K16744">
        <v>2024</v>
      </c>
      <c r="L16744" s="18">
        <v>45229</v>
      </c>
      <c r="M16744" t="s">
        <v>69</v>
      </c>
      <c r="N16744" t="s">
        <v>65</v>
      </c>
      <c r="O16744" t="s">
        <v>22024</v>
      </c>
    </row>
    <row r="16745" spans="1:15" x14ac:dyDescent="0.3">
      <c r="A16745" t="s">
        <v>22226</v>
      </c>
      <c r="B16745" t="s">
        <v>8</v>
      </c>
      <c r="C16745" t="s">
        <v>18</v>
      </c>
      <c r="D16745" t="s">
        <v>89</v>
      </c>
      <c r="E16745" t="s">
        <v>90</v>
      </c>
      <c r="F16745" t="s">
        <v>65</v>
      </c>
      <c r="G16745" t="s">
        <v>84</v>
      </c>
      <c r="H16745" t="s">
        <v>227</v>
      </c>
      <c r="I16745">
        <v>2020</v>
      </c>
      <c r="J16745" t="s">
        <v>65</v>
      </c>
      <c r="K16745">
        <v>2024</v>
      </c>
      <c r="L16745" s="18">
        <v>45393</v>
      </c>
      <c r="M16745" t="s">
        <v>228</v>
      </c>
      <c r="N16745" t="s">
        <v>65</v>
      </c>
      <c r="O16745" t="s">
        <v>21798</v>
      </c>
    </row>
    <row r="16746" spans="1:15" x14ac:dyDescent="0.3">
      <c r="A16746" t="s">
        <v>22227</v>
      </c>
      <c r="B16746" t="s">
        <v>8</v>
      </c>
      <c r="C16746" t="s">
        <v>18</v>
      </c>
      <c r="D16746" t="s">
        <v>89</v>
      </c>
      <c r="E16746" t="s">
        <v>90</v>
      </c>
      <c r="F16746" t="s">
        <v>65</v>
      </c>
      <c r="G16746" t="s">
        <v>84</v>
      </c>
      <c r="H16746" t="s">
        <v>85</v>
      </c>
      <c r="I16746">
        <v>2020</v>
      </c>
      <c r="J16746" t="s">
        <v>68</v>
      </c>
      <c r="K16746">
        <v>2024</v>
      </c>
      <c r="L16746" s="18">
        <v>45560</v>
      </c>
      <c r="M16746" t="s">
        <v>69</v>
      </c>
      <c r="N16746" t="s">
        <v>65</v>
      </c>
      <c r="O16746" t="s">
        <v>10439</v>
      </c>
    </row>
    <row r="16747" spans="1:15" x14ac:dyDescent="0.3">
      <c r="A16747" t="s">
        <v>22228</v>
      </c>
      <c r="B16747" t="s">
        <v>8</v>
      </c>
      <c r="C16747" t="s">
        <v>28</v>
      </c>
      <c r="D16747" t="s">
        <v>74</v>
      </c>
      <c r="E16747" t="s">
        <v>75</v>
      </c>
      <c r="F16747" t="s">
        <v>65</v>
      </c>
      <c r="G16747" t="s">
        <v>66</v>
      </c>
      <c r="H16747" t="s">
        <v>67</v>
      </c>
      <c r="I16747">
        <v>2020</v>
      </c>
      <c r="J16747" t="s">
        <v>68</v>
      </c>
      <c r="K16747">
        <v>2022</v>
      </c>
      <c r="L16747" s="18">
        <v>44516</v>
      </c>
      <c r="M16747" t="s">
        <v>69</v>
      </c>
      <c r="N16747" t="s">
        <v>65</v>
      </c>
      <c r="O16747" t="s">
        <v>20983</v>
      </c>
    </row>
    <row r="16748" spans="1:15" x14ac:dyDescent="0.3">
      <c r="A16748" t="s">
        <v>22229</v>
      </c>
      <c r="B16748" t="s">
        <v>8</v>
      </c>
      <c r="C16748" t="s">
        <v>25</v>
      </c>
      <c r="D16748" t="s">
        <v>123</v>
      </c>
      <c r="E16748" t="s">
        <v>64</v>
      </c>
      <c r="F16748" t="s">
        <v>65</v>
      </c>
      <c r="G16748" t="s">
        <v>84</v>
      </c>
      <c r="H16748" t="s">
        <v>85</v>
      </c>
      <c r="I16748">
        <v>2020</v>
      </c>
      <c r="J16748" t="s">
        <v>68</v>
      </c>
      <c r="K16748">
        <v>2024</v>
      </c>
      <c r="L16748" s="18">
        <v>45109</v>
      </c>
      <c r="M16748" t="s">
        <v>69</v>
      </c>
      <c r="N16748" t="s">
        <v>65</v>
      </c>
      <c r="O16748" t="s">
        <v>22230</v>
      </c>
    </row>
    <row r="16749" spans="1:15" x14ac:dyDescent="0.3">
      <c r="A16749" t="s">
        <v>22231</v>
      </c>
      <c r="B16749" t="s">
        <v>8</v>
      </c>
      <c r="C16749" t="s">
        <v>18</v>
      </c>
      <c r="D16749" t="s">
        <v>89</v>
      </c>
      <c r="E16749" t="s">
        <v>90</v>
      </c>
      <c r="F16749" t="s">
        <v>65</v>
      </c>
      <c r="G16749" t="s">
        <v>84</v>
      </c>
      <c r="H16749" t="s">
        <v>85</v>
      </c>
      <c r="I16749">
        <v>2020</v>
      </c>
      <c r="J16749" t="s">
        <v>68</v>
      </c>
      <c r="K16749">
        <v>2025</v>
      </c>
      <c r="L16749" s="18">
        <v>45776</v>
      </c>
      <c r="M16749" t="s">
        <v>69</v>
      </c>
      <c r="N16749" t="s">
        <v>65</v>
      </c>
      <c r="O16749" t="s">
        <v>22232</v>
      </c>
    </row>
    <row r="16750" spans="1:15" x14ac:dyDescent="0.3">
      <c r="A16750" t="s">
        <v>22233</v>
      </c>
      <c r="B16750" t="s">
        <v>8</v>
      </c>
      <c r="C16750" t="s">
        <v>25</v>
      </c>
      <c r="D16750" t="s">
        <v>89</v>
      </c>
      <c r="E16750" t="s">
        <v>90</v>
      </c>
      <c r="F16750" t="s">
        <v>65</v>
      </c>
      <c r="G16750" t="s">
        <v>66</v>
      </c>
      <c r="H16750" t="s">
        <v>67</v>
      </c>
      <c r="I16750">
        <v>2020</v>
      </c>
      <c r="J16750" t="s">
        <v>68</v>
      </c>
      <c r="K16750">
        <v>2020</v>
      </c>
      <c r="L16750" s="18">
        <v>44145</v>
      </c>
      <c r="M16750" t="s">
        <v>69</v>
      </c>
      <c r="N16750" t="s">
        <v>65</v>
      </c>
      <c r="O16750" t="s">
        <v>21215</v>
      </c>
    </row>
    <row r="16751" spans="1:15" x14ac:dyDescent="0.3">
      <c r="A16751" t="s">
        <v>22234</v>
      </c>
      <c r="B16751" t="s">
        <v>8</v>
      </c>
      <c r="C16751" t="s">
        <v>18</v>
      </c>
      <c r="D16751" t="s">
        <v>74</v>
      </c>
      <c r="E16751" t="s">
        <v>75</v>
      </c>
      <c r="F16751" t="s">
        <v>65</v>
      </c>
      <c r="G16751" t="s">
        <v>84</v>
      </c>
      <c r="H16751" t="s">
        <v>85</v>
      </c>
      <c r="I16751">
        <v>2020</v>
      </c>
      <c r="J16751" t="s">
        <v>68</v>
      </c>
      <c r="K16751">
        <v>2023</v>
      </c>
      <c r="L16751" s="18">
        <v>44909</v>
      </c>
      <c r="M16751" t="s">
        <v>69</v>
      </c>
      <c r="N16751" t="s">
        <v>65</v>
      </c>
      <c r="O16751" t="s">
        <v>21793</v>
      </c>
    </row>
    <row r="16752" spans="1:15" x14ac:dyDescent="0.3">
      <c r="A16752" t="s">
        <v>22235</v>
      </c>
      <c r="B16752" t="s">
        <v>8</v>
      </c>
      <c r="C16752" t="s">
        <v>23</v>
      </c>
      <c r="D16752" t="s">
        <v>74</v>
      </c>
      <c r="E16752" t="s">
        <v>75</v>
      </c>
      <c r="F16752" t="s">
        <v>65</v>
      </c>
      <c r="G16752" t="s">
        <v>66</v>
      </c>
      <c r="H16752" t="s">
        <v>67</v>
      </c>
      <c r="I16752">
        <v>2020</v>
      </c>
      <c r="J16752" t="s">
        <v>68</v>
      </c>
      <c r="K16752">
        <v>2024</v>
      </c>
      <c r="L16752" s="18">
        <v>44722</v>
      </c>
      <c r="M16752" t="s">
        <v>69</v>
      </c>
      <c r="N16752" t="s">
        <v>65</v>
      </c>
      <c r="O16752" t="s">
        <v>8194</v>
      </c>
    </row>
    <row r="16753" spans="1:15" x14ac:dyDescent="0.3">
      <c r="A16753" t="s">
        <v>22236</v>
      </c>
      <c r="B16753" t="s">
        <v>8</v>
      </c>
      <c r="C16753" t="s">
        <v>23</v>
      </c>
      <c r="D16753" t="s">
        <v>74</v>
      </c>
      <c r="E16753" t="s">
        <v>75</v>
      </c>
      <c r="F16753" t="s">
        <v>65</v>
      </c>
      <c r="G16753" t="s">
        <v>66</v>
      </c>
      <c r="H16753" t="s">
        <v>67</v>
      </c>
      <c r="I16753">
        <v>2020</v>
      </c>
      <c r="J16753" t="s">
        <v>68</v>
      </c>
      <c r="K16753">
        <v>2023</v>
      </c>
      <c r="L16753" s="18">
        <v>45191</v>
      </c>
      <c r="M16753" t="s">
        <v>69</v>
      </c>
      <c r="N16753" t="s">
        <v>65</v>
      </c>
      <c r="O16753" t="s">
        <v>8194</v>
      </c>
    </row>
    <row r="16754" spans="1:15" x14ac:dyDescent="0.3">
      <c r="A16754" t="s">
        <v>22237</v>
      </c>
      <c r="B16754" t="s">
        <v>8</v>
      </c>
      <c r="C16754" t="s">
        <v>15</v>
      </c>
      <c r="D16754" t="s">
        <v>63</v>
      </c>
      <c r="E16754" t="s">
        <v>64</v>
      </c>
      <c r="F16754" t="s">
        <v>65</v>
      </c>
      <c r="G16754" t="s">
        <v>66</v>
      </c>
      <c r="H16754" t="s">
        <v>67</v>
      </c>
      <c r="I16754">
        <v>2020</v>
      </c>
      <c r="J16754" t="s">
        <v>68</v>
      </c>
      <c r="K16754">
        <v>2025</v>
      </c>
      <c r="L16754" s="18">
        <v>45574</v>
      </c>
      <c r="M16754" t="s">
        <v>69</v>
      </c>
      <c r="N16754" t="s">
        <v>68</v>
      </c>
      <c r="O16754" t="s">
        <v>526</v>
      </c>
    </row>
    <row r="16755" spans="1:15" x14ac:dyDescent="0.3">
      <c r="A16755" t="s">
        <v>22238</v>
      </c>
      <c r="B16755" t="s">
        <v>8</v>
      </c>
      <c r="C16755" t="s">
        <v>25</v>
      </c>
      <c r="D16755" t="s">
        <v>63</v>
      </c>
      <c r="E16755" t="s">
        <v>64</v>
      </c>
      <c r="F16755" t="s">
        <v>65</v>
      </c>
      <c r="G16755" t="s">
        <v>66</v>
      </c>
      <c r="H16755" t="s">
        <v>67</v>
      </c>
      <c r="I16755">
        <v>2020</v>
      </c>
      <c r="J16755" t="s">
        <v>68</v>
      </c>
      <c r="K16755">
        <v>2020</v>
      </c>
      <c r="L16755" s="18">
        <v>44039</v>
      </c>
      <c r="M16755" t="s">
        <v>69</v>
      </c>
      <c r="N16755" t="s">
        <v>65</v>
      </c>
      <c r="O16755" t="s">
        <v>22239</v>
      </c>
    </row>
    <row r="16756" spans="1:15" x14ac:dyDescent="0.3">
      <c r="A16756" t="s">
        <v>22240</v>
      </c>
      <c r="B16756" t="s">
        <v>8</v>
      </c>
      <c r="C16756" t="s">
        <v>25</v>
      </c>
      <c r="D16756" t="s">
        <v>63</v>
      </c>
      <c r="E16756" t="s">
        <v>64</v>
      </c>
      <c r="F16756" t="s">
        <v>65</v>
      </c>
      <c r="G16756" t="s">
        <v>66</v>
      </c>
      <c r="H16756" t="s">
        <v>67</v>
      </c>
      <c r="I16756">
        <v>2020</v>
      </c>
      <c r="J16756" t="s">
        <v>68</v>
      </c>
      <c r="K16756">
        <v>2020</v>
      </c>
      <c r="L16756" s="18">
        <v>44121</v>
      </c>
      <c r="M16756" t="s">
        <v>69</v>
      </c>
      <c r="N16756" t="s">
        <v>65</v>
      </c>
      <c r="O16756" t="s">
        <v>1027</v>
      </c>
    </row>
    <row r="16757" spans="1:15" x14ac:dyDescent="0.3">
      <c r="A16757" t="s">
        <v>22241</v>
      </c>
      <c r="B16757" t="s">
        <v>8</v>
      </c>
      <c r="C16757" t="s">
        <v>25</v>
      </c>
      <c r="D16757" t="s">
        <v>63</v>
      </c>
      <c r="E16757" t="s">
        <v>64</v>
      </c>
      <c r="F16757" t="s">
        <v>65</v>
      </c>
      <c r="G16757" t="s">
        <v>66</v>
      </c>
      <c r="H16757" t="s">
        <v>67</v>
      </c>
      <c r="I16757">
        <v>2020</v>
      </c>
      <c r="J16757" t="s">
        <v>68</v>
      </c>
      <c r="K16757">
        <v>2020</v>
      </c>
      <c r="L16757" s="18">
        <v>44090</v>
      </c>
      <c r="M16757" t="s">
        <v>69</v>
      </c>
      <c r="N16757" t="s">
        <v>65</v>
      </c>
      <c r="O16757" t="s">
        <v>20269</v>
      </c>
    </row>
    <row r="16758" spans="1:15" x14ac:dyDescent="0.3">
      <c r="A16758" t="s">
        <v>22242</v>
      </c>
      <c r="B16758" t="s">
        <v>8</v>
      </c>
      <c r="C16758" t="s">
        <v>25</v>
      </c>
      <c r="D16758" t="s">
        <v>74</v>
      </c>
      <c r="E16758" t="s">
        <v>75</v>
      </c>
      <c r="F16758" t="s">
        <v>65</v>
      </c>
      <c r="G16758" t="s">
        <v>66</v>
      </c>
      <c r="H16758" t="s">
        <v>67</v>
      </c>
      <c r="I16758">
        <v>2020</v>
      </c>
      <c r="J16758" t="s">
        <v>68</v>
      </c>
      <c r="K16758">
        <v>2020</v>
      </c>
      <c r="L16758" s="18">
        <v>44175</v>
      </c>
      <c r="M16758" t="s">
        <v>69</v>
      </c>
      <c r="N16758" t="s">
        <v>65</v>
      </c>
      <c r="O16758" t="s">
        <v>22243</v>
      </c>
    </row>
    <row r="16759" spans="1:15" x14ac:dyDescent="0.3">
      <c r="A16759" t="s">
        <v>22244</v>
      </c>
      <c r="B16759" t="s">
        <v>8</v>
      </c>
      <c r="C16759" t="s">
        <v>25</v>
      </c>
      <c r="D16759" t="s">
        <v>74</v>
      </c>
      <c r="E16759" t="s">
        <v>75</v>
      </c>
      <c r="F16759" t="s">
        <v>65</v>
      </c>
      <c r="G16759" t="s">
        <v>66</v>
      </c>
      <c r="H16759" t="s">
        <v>67</v>
      </c>
      <c r="I16759">
        <v>2020</v>
      </c>
      <c r="J16759" t="s">
        <v>68</v>
      </c>
      <c r="K16759">
        <v>2021</v>
      </c>
      <c r="L16759" s="18">
        <v>44202</v>
      </c>
      <c r="M16759" t="s">
        <v>69</v>
      </c>
      <c r="N16759" t="s">
        <v>65</v>
      </c>
      <c r="O16759" t="s">
        <v>22245</v>
      </c>
    </row>
    <row r="16760" spans="1:15" x14ac:dyDescent="0.3">
      <c r="A16760" t="s">
        <v>22246</v>
      </c>
      <c r="B16760" t="s">
        <v>8</v>
      </c>
      <c r="C16760" t="s">
        <v>18</v>
      </c>
      <c r="D16760" t="s">
        <v>74</v>
      </c>
      <c r="E16760" t="s">
        <v>75</v>
      </c>
      <c r="F16760" t="s">
        <v>65</v>
      </c>
      <c r="G16760" t="s">
        <v>84</v>
      </c>
      <c r="H16760" t="s">
        <v>85</v>
      </c>
      <c r="I16760">
        <v>2020</v>
      </c>
      <c r="J16760" t="s">
        <v>68</v>
      </c>
      <c r="K16760">
        <v>2024</v>
      </c>
      <c r="L16760" s="18">
        <v>45408</v>
      </c>
      <c r="M16760" t="s">
        <v>69</v>
      </c>
      <c r="N16760" t="s">
        <v>65</v>
      </c>
      <c r="O16760" t="s">
        <v>21895</v>
      </c>
    </row>
    <row r="16761" spans="1:15" x14ac:dyDescent="0.3">
      <c r="A16761" t="s">
        <v>22247</v>
      </c>
      <c r="B16761" t="s">
        <v>8</v>
      </c>
      <c r="C16761" t="s">
        <v>28</v>
      </c>
      <c r="D16761" t="s">
        <v>74</v>
      </c>
      <c r="E16761" t="s">
        <v>75</v>
      </c>
      <c r="F16761" t="s">
        <v>65</v>
      </c>
      <c r="G16761" t="s">
        <v>66</v>
      </c>
      <c r="H16761" t="s">
        <v>67</v>
      </c>
      <c r="I16761">
        <v>2020</v>
      </c>
      <c r="J16761" t="s">
        <v>68</v>
      </c>
      <c r="K16761">
        <v>2021</v>
      </c>
      <c r="L16761" s="18">
        <v>44329</v>
      </c>
      <c r="M16761" t="s">
        <v>69</v>
      </c>
      <c r="N16761" t="s">
        <v>65</v>
      </c>
      <c r="O16761" t="s">
        <v>22248</v>
      </c>
    </row>
    <row r="16762" spans="1:15" x14ac:dyDescent="0.3">
      <c r="A16762" t="s">
        <v>22249</v>
      </c>
      <c r="B16762" t="s">
        <v>8</v>
      </c>
      <c r="C16762" t="s">
        <v>19</v>
      </c>
      <c r="D16762" t="s">
        <v>74</v>
      </c>
      <c r="E16762" t="s">
        <v>75</v>
      </c>
      <c r="F16762" t="s">
        <v>65</v>
      </c>
      <c r="G16762" t="s">
        <v>84</v>
      </c>
      <c r="H16762" t="s">
        <v>85</v>
      </c>
      <c r="I16762">
        <v>2021</v>
      </c>
      <c r="J16762" t="s">
        <v>68</v>
      </c>
      <c r="K16762">
        <v>2023</v>
      </c>
      <c r="L16762" s="18">
        <v>45092</v>
      </c>
      <c r="M16762" t="s">
        <v>69</v>
      </c>
      <c r="N16762" t="s">
        <v>65</v>
      </c>
      <c r="O16762" t="s">
        <v>21634</v>
      </c>
    </row>
    <row r="16763" spans="1:15" x14ac:dyDescent="0.3">
      <c r="A16763" t="s">
        <v>22250</v>
      </c>
      <c r="B16763" t="s">
        <v>8</v>
      </c>
      <c r="C16763" t="s">
        <v>27</v>
      </c>
      <c r="D16763" t="s">
        <v>89</v>
      </c>
      <c r="E16763" t="s">
        <v>90</v>
      </c>
      <c r="F16763" t="s">
        <v>65</v>
      </c>
      <c r="G16763" t="s">
        <v>66</v>
      </c>
      <c r="H16763" t="s">
        <v>67</v>
      </c>
      <c r="I16763">
        <v>2020</v>
      </c>
      <c r="J16763" t="s">
        <v>68</v>
      </c>
      <c r="K16763">
        <v>2020</v>
      </c>
      <c r="L16763" s="18">
        <v>44139</v>
      </c>
      <c r="M16763" t="s">
        <v>69</v>
      </c>
      <c r="N16763" t="s">
        <v>65</v>
      </c>
      <c r="O16763" t="s">
        <v>22251</v>
      </c>
    </row>
    <row r="16764" spans="1:15" x14ac:dyDescent="0.3">
      <c r="A16764" t="s">
        <v>22252</v>
      </c>
      <c r="B16764" t="s">
        <v>8</v>
      </c>
      <c r="C16764" t="s">
        <v>19</v>
      </c>
      <c r="D16764" t="s">
        <v>74</v>
      </c>
      <c r="E16764" t="s">
        <v>75</v>
      </c>
      <c r="F16764" t="s">
        <v>65</v>
      </c>
      <c r="G16764" t="s">
        <v>84</v>
      </c>
      <c r="H16764" t="s">
        <v>85</v>
      </c>
      <c r="I16764">
        <v>2020</v>
      </c>
      <c r="J16764" t="s">
        <v>68</v>
      </c>
      <c r="K16764">
        <v>2022</v>
      </c>
      <c r="L16764" s="18">
        <v>44754</v>
      </c>
      <c r="M16764" t="s">
        <v>69</v>
      </c>
      <c r="N16764" t="s">
        <v>65</v>
      </c>
      <c r="O16764" t="s">
        <v>21956</v>
      </c>
    </row>
    <row r="16765" spans="1:15" x14ac:dyDescent="0.3">
      <c r="A16765" t="s">
        <v>22253</v>
      </c>
      <c r="B16765" t="s">
        <v>8</v>
      </c>
      <c r="C16765" t="s">
        <v>18</v>
      </c>
      <c r="D16765" t="s">
        <v>74</v>
      </c>
      <c r="E16765" t="s">
        <v>75</v>
      </c>
      <c r="F16765" t="s">
        <v>68</v>
      </c>
      <c r="G16765" t="s">
        <v>52</v>
      </c>
      <c r="H16765" t="s">
        <v>706</v>
      </c>
      <c r="I16765">
        <v>2020</v>
      </c>
      <c r="J16765" t="s">
        <v>68</v>
      </c>
      <c r="K16765">
        <v>2027</v>
      </c>
      <c r="L16765" s="18">
        <v>46420</v>
      </c>
      <c r="M16765" t="s">
        <v>228</v>
      </c>
      <c r="N16765" t="s">
        <v>65</v>
      </c>
      <c r="O16765" t="s">
        <v>21796</v>
      </c>
    </row>
    <row r="16766" spans="1:15" x14ac:dyDescent="0.3">
      <c r="A16766" t="s">
        <v>22254</v>
      </c>
      <c r="B16766" t="s">
        <v>8</v>
      </c>
      <c r="C16766" t="s">
        <v>18</v>
      </c>
      <c r="D16766" t="s">
        <v>63</v>
      </c>
      <c r="E16766" t="s">
        <v>64</v>
      </c>
      <c r="F16766" t="s">
        <v>65</v>
      </c>
      <c r="G16766" t="s">
        <v>84</v>
      </c>
      <c r="H16766" t="s">
        <v>85</v>
      </c>
      <c r="I16766">
        <v>2020</v>
      </c>
      <c r="J16766" t="s">
        <v>68</v>
      </c>
      <c r="K16766">
        <v>2023</v>
      </c>
      <c r="L16766" s="18">
        <v>44972</v>
      </c>
      <c r="M16766" t="s">
        <v>69</v>
      </c>
      <c r="N16766" t="s">
        <v>65</v>
      </c>
      <c r="O16766" t="s">
        <v>14285</v>
      </c>
    </row>
    <row r="16767" spans="1:15" x14ac:dyDescent="0.3">
      <c r="A16767" t="s">
        <v>22255</v>
      </c>
      <c r="B16767" t="s">
        <v>8</v>
      </c>
      <c r="C16767" t="s">
        <v>23</v>
      </c>
      <c r="D16767" t="s">
        <v>89</v>
      </c>
      <c r="E16767" t="s">
        <v>90</v>
      </c>
      <c r="F16767" t="s">
        <v>65</v>
      </c>
      <c r="G16767" t="s">
        <v>84</v>
      </c>
      <c r="H16767" t="s">
        <v>85</v>
      </c>
      <c r="I16767">
        <v>2020</v>
      </c>
      <c r="J16767" t="s">
        <v>68</v>
      </c>
      <c r="K16767">
        <v>2025</v>
      </c>
      <c r="L16767" s="18">
        <v>45663</v>
      </c>
      <c r="M16767" t="s">
        <v>69</v>
      </c>
      <c r="N16767" t="s">
        <v>65</v>
      </c>
      <c r="O16767" t="s">
        <v>22256</v>
      </c>
    </row>
    <row r="16768" spans="1:15" x14ac:dyDescent="0.3">
      <c r="A16768" t="s">
        <v>22257</v>
      </c>
      <c r="B16768" t="s">
        <v>8</v>
      </c>
      <c r="C16768" t="s">
        <v>18</v>
      </c>
      <c r="D16768" t="s">
        <v>74</v>
      </c>
      <c r="E16768" t="s">
        <v>75</v>
      </c>
      <c r="F16768" t="s">
        <v>65</v>
      </c>
      <c r="G16768" t="s">
        <v>66</v>
      </c>
      <c r="H16768" t="s">
        <v>67</v>
      </c>
      <c r="I16768">
        <v>2020</v>
      </c>
      <c r="J16768" t="s">
        <v>68</v>
      </c>
      <c r="K16768">
        <v>2024</v>
      </c>
      <c r="L16768" s="18">
        <v>45603</v>
      </c>
      <c r="M16768" t="s">
        <v>69</v>
      </c>
      <c r="N16768" t="s">
        <v>65</v>
      </c>
      <c r="O16768" t="s">
        <v>10439</v>
      </c>
    </row>
    <row r="16769" spans="1:15" x14ac:dyDescent="0.3">
      <c r="A16769" t="s">
        <v>22258</v>
      </c>
      <c r="B16769" t="s">
        <v>8</v>
      </c>
      <c r="C16769" t="s">
        <v>18</v>
      </c>
      <c r="D16769" t="s">
        <v>74</v>
      </c>
      <c r="E16769" t="s">
        <v>75</v>
      </c>
      <c r="F16769" t="s">
        <v>65</v>
      </c>
      <c r="G16769" t="s">
        <v>84</v>
      </c>
      <c r="H16769" t="s">
        <v>227</v>
      </c>
      <c r="I16769">
        <v>2022</v>
      </c>
      <c r="J16769" t="s">
        <v>65</v>
      </c>
      <c r="K16769">
        <v>2027</v>
      </c>
      <c r="L16769" s="18">
        <v>44865</v>
      </c>
      <c r="M16769" t="s">
        <v>228</v>
      </c>
      <c r="N16769" t="s">
        <v>65</v>
      </c>
      <c r="O16769" t="s">
        <v>21732</v>
      </c>
    </row>
    <row r="16770" spans="1:15" x14ac:dyDescent="0.3">
      <c r="A16770" t="s">
        <v>22259</v>
      </c>
      <c r="B16770" t="s">
        <v>8</v>
      </c>
      <c r="C16770" t="s">
        <v>18</v>
      </c>
      <c r="D16770" t="s">
        <v>74</v>
      </c>
      <c r="E16770" t="s">
        <v>75</v>
      </c>
      <c r="F16770" t="s">
        <v>65</v>
      </c>
      <c r="G16770" t="s">
        <v>84</v>
      </c>
      <c r="H16770" t="s">
        <v>227</v>
      </c>
      <c r="I16770">
        <v>2020</v>
      </c>
      <c r="J16770" t="s">
        <v>65</v>
      </c>
      <c r="K16770">
        <v>2023</v>
      </c>
      <c r="L16770" s="18">
        <v>45247</v>
      </c>
      <c r="M16770" t="s">
        <v>228</v>
      </c>
      <c r="N16770" t="s">
        <v>65</v>
      </c>
      <c r="O16770" t="s">
        <v>14285</v>
      </c>
    </row>
    <row r="16771" spans="1:15" x14ac:dyDescent="0.3">
      <c r="A16771" t="s">
        <v>22260</v>
      </c>
      <c r="B16771" t="s">
        <v>8</v>
      </c>
      <c r="C16771" t="s">
        <v>15</v>
      </c>
      <c r="D16771" t="s">
        <v>63</v>
      </c>
      <c r="E16771" t="s">
        <v>64</v>
      </c>
      <c r="F16771" t="s">
        <v>65</v>
      </c>
      <c r="G16771" t="s">
        <v>66</v>
      </c>
      <c r="H16771" t="s">
        <v>67</v>
      </c>
      <c r="I16771">
        <v>2020</v>
      </c>
      <c r="J16771" t="s">
        <v>68</v>
      </c>
      <c r="K16771">
        <v>2024</v>
      </c>
      <c r="L16771" s="18">
        <v>45250</v>
      </c>
      <c r="M16771" t="s">
        <v>69</v>
      </c>
      <c r="N16771" t="s">
        <v>65</v>
      </c>
      <c r="O16771" t="s">
        <v>526</v>
      </c>
    </row>
    <row r="16772" spans="1:15" x14ac:dyDescent="0.3">
      <c r="A16772" t="s">
        <v>22261</v>
      </c>
      <c r="B16772" t="s">
        <v>8</v>
      </c>
      <c r="C16772" t="s">
        <v>16</v>
      </c>
      <c r="D16772" t="s">
        <v>89</v>
      </c>
      <c r="E16772" t="s">
        <v>90</v>
      </c>
      <c r="F16772" t="s">
        <v>65</v>
      </c>
      <c r="G16772" t="s">
        <v>84</v>
      </c>
      <c r="H16772" t="s">
        <v>85</v>
      </c>
      <c r="I16772">
        <v>2020</v>
      </c>
      <c r="J16772" t="s">
        <v>68</v>
      </c>
      <c r="K16772">
        <v>2022</v>
      </c>
      <c r="L16772" s="18">
        <v>44761</v>
      </c>
      <c r="M16772" t="s">
        <v>69</v>
      </c>
      <c r="N16772" t="s">
        <v>65</v>
      </c>
      <c r="O16772" t="s">
        <v>21805</v>
      </c>
    </row>
    <row r="16773" spans="1:15" x14ac:dyDescent="0.3">
      <c r="A16773" t="s">
        <v>22262</v>
      </c>
      <c r="B16773" t="s">
        <v>8</v>
      </c>
      <c r="C16773" t="s">
        <v>28</v>
      </c>
      <c r="D16773" t="s">
        <v>63</v>
      </c>
      <c r="E16773" t="s">
        <v>64</v>
      </c>
      <c r="F16773" t="s">
        <v>65</v>
      </c>
      <c r="G16773" t="s">
        <v>66</v>
      </c>
      <c r="H16773" t="s">
        <v>67</v>
      </c>
      <c r="I16773">
        <v>2020</v>
      </c>
      <c r="J16773" t="s">
        <v>68</v>
      </c>
      <c r="K16773">
        <v>2026</v>
      </c>
      <c r="L16773" s="18">
        <v>44656</v>
      </c>
      <c r="M16773" t="s">
        <v>69</v>
      </c>
      <c r="N16773" t="s">
        <v>65</v>
      </c>
      <c r="O16773" t="s">
        <v>22263</v>
      </c>
    </row>
    <row r="16774" spans="1:15" x14ac:dyDescent="0.3">
      <c r="A16774" t="s">
        <v>22264</v>
      </c>
      <c r="B16774" t="s">
        <v>8</v>
      </c>
      <c r="C16774" t="s">
        <v>18</v>
      </c>
      <c r="D16774" t="s">
        <v>74</v>
      </c>
      <c r="E16774" t="s">
        <v>75</v>
      </c>
      <c r="F16774" t="s">
        <v>68</v>
      </c>
      <c r="G16774" t="s">
        <v>52</v>
      </c>
      <c r="H16774" t="s">
        <v>706</v>
      </c>
      <c r="I16774">
        <v>2021</v>
      </c>
      <c r="J16774" t="s">
        <v>68</v>
      </c>
      <c r="K16774">
        <v>2027</v>
      </c>
      <c r="L16774" s="18">
        <v>46444</v>
      </c>
      <c r="M16774" t="s">
        <v>228</v>
      </c>
      <c r="N16774" t="s">
        <v>65</v>
      </c>
      <c r="O16774" t="s">
        <v>21510</v>
      </c>
    </row>
    <row r="16775" spans="1:15" x14ac:dyDescent="0.3">
      <c r="A16775" t="s">
        <v>22265</v>
      </c>
      <c r="B16775" t="s">
        <v>8</v>
      </c>
      <c r="C16775" t="s">
        <v>15</v>
      </c>
      <c r="D16775" t="s">
        <v>89</v>
      </c>
      <c r="E16775" t="s">
        <v>90</v>
      </c>
      <c r="F16775" t="s">
        <v>65</v>
      </c>
      <c r="G16775" t="s">
        <v>66</v>
      </c>
      <c r="H16775" t="s">
        <v>67</v>
      </c>
      <c r="I16775">
        <v>2021</v>
      </c>
      <c r="J16775" t="s">
        <v>68</v>
      </c>
      <c r="K16775">
        <v>2024</v>
      </c>
      <c r="L16775" s="18">
        <v>45582</v>
      </c>
      <c r="M16775" t="s">
        <v>69</v>
      </c>
      <c r="N16775" t="s">
        <v>65</v>
      </c>
      <c r="O16775" t="s">
        <v>22266</v>
      </c>
    </row>
    <row r="16776" spans="1:15" x14ac:dyDescent="0.3">
      <c r="A16776" t="s">
        <v>22267</v>
      </c>
      <c r="B16776" t="s">
        <v>8</v>
      </c>
      <c r="C16776" t="s">
        <v>16</v>
      </c>
      <c r="D16776" t="s">
        <v>74</v>
      </c>
      <c r="E16776" t="s">
        <v>75</v>
      </c>
      <c r="F16776" t="s">
        <v>65</v>
      </c>
      <c r="G16776" t="s">
        <v>66</v>
      </c>
      <c r="H16776" t="s">
        <v>67</v>
      </c>
      <c r="I16776">
        <v>2021</v>
      </c>
      <c r="J16776" t="s">
        <v>68</v>
      </c>
      <c r="K16776">
        <v>2024</v>
      </c>
      <c r="L16776" s="18">
        <v>45523</v>
      </c>
      <c r="M16776" t="s">
        <v>69</v>
      </c>
      <c r="N16776" t="s">
        <v>65</v>
      </c>
      <c r="O16776" t="s">
        <v>22268</v>
      </c>
    </row>
    <row r="16777" spans="1:15" x14ac:dyDescent="0.3">
      <c r="A16777" t="s">
        <v>22269</v>
      </c>
      <c r="B16777" t="s">
        <v>8</v>
      </c>
      <c r="C16777" t="s">
        <v>18</v>
      </c>
      <c r="D16777" t="s">
        <v>74</v>
      </c>
      <c r="E16777" t="s">
        <v>75</v>
      </c>
      <c r="F16777" t="s">
        <v>68</v>
      </c>
      <c r="G16777" t="s">
        <v>52</v>
      </c>
      <c r="H16777" t="s">
        <v>706</v>
      </c>
      <c r="I16777">
        <v>2021</v>
      </c>
      <c r="J16777" t="s">
        <v>68</v>
      </c>
      <c r="K16777">
        <v>2027</v>
      </c>
      <c r="L16777" s="18">
        <v>46416</v>
      </c>
      <c r="M16777" t="s">
        <v>228</v>
      </c>
      <c r="N16777" t="s">
        <v>65</v>
      </c>
      <c r="O16777" t="s">
        <v>21510</v>
      </c>
    </row>
    <row r="16778" spans="1:15" x14ac:dyDescent="0.3">
      <c r="A16778" t="s">
        <v>22270</v>
      </c>
      <c r="B16778" t="s">
        <v>8</v>
      </c>
      <c r="C16778" t="s">
        <v>25</v>
      </c>
      <c r="D16778" t="s">
        <v>74</v>
      </c>
      <c r="E16778" t="s">
        <v>75</v>
      </c>
      <c r="F16778" t="s">
        <v>65</v>
      </c>
      <c r="G16778" t="s">
        <v>66</v>
      </c>
      <c r="H16778" t="s">
        <v>67</v>
      </c>
      <c r="I16778">
        <v>2021</v>
      </c>
      <c r="J16778" t="s">
        <v>68</v>
      </c>
      <c r="K16778">
        <v>2024</v>
      </c>
      <c r="L16778" s="18">
        <v>45517</v>
      </c>
      <c r="M16778" t="s">
        <v>69</v>
      </c>
      <c r="N16778" t="s">
        <v>65</v>
      </c>
      <c r="O16778" t="s">
        <v>21404</v>
      </c>
    </row>
    <row r="16779" spans="1:15" x14ac:dyDescent="0.3">
      <c r="A16779" t="s">
        <v>22271</v>
      </c>
      <c r="B16779" t="s">
        <v>8</v>
      </c>
      <c r="C16779" t="s">
        <v>29</v>
      </c>
      <c r="D16779" t="s">
        <v>63</v>
      </c>
      <c r="E16779" t="s">
        <v>64</v>
      </c>
      <c r="F16779" t="s">
        <v>68</v>
      </c>
      <c r="G16779" t="s">
        <v>52</v>
      </c>
      <c r="H16779" t="s">
        <v>1291</v>
      </c>
      <c r="I16779">
        <v>2021</v>
      </c>
      <c r="J16779" t="s">
        <v>68</v>
      </c>
      <c r="K16779">
        <v>2030</v>
      </c>
      <c r="L16779" s="18">
        <v>47821</v>
      </c>
      <c r="M16779" t="s">
        <v>228</v>
      </c>
      <c r="N16779" t="s">
        <v>65</v>
      </c>
      <c r="O16779" t="s">
        <v>22015</v>
      </c>
    </row>
    <row r="16780" spans="1:15" x14ac:dyDescent="0.3">
      <c r="A16780" t="s">
        <v>22272</v>
      </c>
      <c r="B16780" t="s">
        <v>8</v>
      </c>
      <c r="C16780" t="s">
        <v>23</v>
      </c>
      <c r="D16780" t="s">
        <v>63</v>
      </c>
      <c r="E16780" t="s">
        <v>64</v>
      </c>
      <c r="F16780" t="s">
        <v>65</v>
      </c>
      <c r="G16780" t="s">
        <v>66</v>
      </c>
      <c r="H16780" t="s">
        <v>67</v>
      </c>
      <c r="I16780">
        <v>2021</v>
      </c>
      <c r="J16780" t="s">
        <v>68</v>
      </c>
      <c r="K16780">
        <v>2023</v>
      </c>
      <c r="L16780" s="18">
        <v>44830</v>
      </c>
      <c r="M16780" t="s">
        <v>69</v>
      </c>
      <c r="N16780" t="s">
        <v>65</v>
      </c>
      <c r="O16780" t="s">
        <v>22015</v>
      </c>
    </row>
    <row r="16781" spans="1:15" x14ac:dyDescent="0.3">
      <c r="A16781" t="s">
        <v>22273</v>
      </c>
      <c r="B16781" t="s">
        <v>8</v>
      </c>
      <c r="C16781" t="s">
        <v>24</v>
      </c>
      <c r="D16781" t="s">
        <v>89</v>
      </c>
      <c r="E16781" t="s">
        <v>90</v>
      </c>
      <c r="F16781" t="s">
        <v>65</v>
      </c>
      <c r="G16781" t="s">
        <v>66</v>
      </c>
      <c r="H16781" t="s">
        <v>67</v>
      </c>
      <c r="I16781">
        <v>2020</v>
      </c>
      <c r="J16781" t="s">
        <v>68</v>
      </c>
      <c r="K16781">
        <v>2020</v>
      </c>
      <c r="L16781" s="18">
        <v>44175</v>
      </c>
      <c r="M16781" t="s">
        <v>69</v>
      </c>
      <c r="N16781" t="s">
        <v>65</v>
      </c>
      <c r="O16781" t="s">
        <v>21760</v>
      </c>
    </row>
    <row r="16782" spans="1:15" x14ac:dyDescent="0.3">
      <c r="A16782" t="s">
        <v>22274</v>
      </c>
      <c r="B16782" t="s">
        <v>8</v>
      </c>
      <c r="C16782" t="s">
        <v>29</v>
      </c>
      <c r="D16782" t="s">
        <v>63</v>
      </c>
      <c r="E16782" t="s">
        <v>64</v>
      </c>
      <c r="F16782" t="s">
        <v>68</v>
      </c>
      <c r="G16782" t="s">
        <v>52</v>
      </c>
      <c r="H16782" t="s">
        <v>706</v>
      </c>
      <c r="I16782">
        <v>2020</v>
      </c>
      <c r="J16782" t="s">
        <v>68</v>
      </c>
      <c r="K16782">
        <v>2028</v>
      </c>
      <c r="L16782" s="18">
        <v>46857</v>
      </c>
      <c r="M16782" t="s">
        <v>228</v>
      </c>
      <c r="N16782" t="s">
        <v>65</v>
      </c>
      <c r="O16782" t="s">
        <v>325</v>
      </c>
    </row>
    <row r="16783" spans="1:15" x14ac:dyDescent="0.3">
      <c r="A16783" t="s">
        <v>22275</v>
      </c>
      <c r="B16783" t="s">
        <v>8</v>
      </c>
      <c r="C16783" t="s">
        <v>29</v>
      </c>
      <c r="D16783" t="s">
        <v>74</v>
      </c>
      <c r="E16783" t="s">
        <v>75</v>
      </c>
      <c r="F16783" t="s">
        <v>68</v>
      </c>
      <c r="G16783" t="s">
        <v>52</v>
      </c>
      <c r="H16783" t="s">
        <v>706</v>
      </c>
      <c r="I16783">
        <v>2021</v>
      </c>
      <c r="J16783" t="s">
        <v>68</v>
      </c>
      <c r="K16783">
        <v>2026</v>
      </c>
      <c r="L16783" s="18">
        <v>45475</v>
      </c>
      <c r="M16783" t="s">
        <v>69</v>
      </c>
      <c r="N16783" t="s">
        <v>65</v>
      </c>
      <c r="O16783" t="s">
        <v>325</v>
      </c>
    </row>
    <row r="16784" spans="1:15" x14ac:dyDescent="0.3">
      <c r="A16784" t="s">
        <v>22276</v>
      </c>
      <c r="B16784" t="s">
        <v>8</v>
      </c>
      <c r="C16784" t="s">
        <v>29</v>
      </c>
      <c r="D16784" t="s">
        <v>63</v>
      </c>
      <c r="E16784" t="s">
        <v>64</v>
      </c>
      <c r="F16784" t="s">
        <v>65</v>
      </c>
      <c r="G16784" t="s">
        <v>66</v>
      </c>
      <c r="H16784" t="s">
        <v>67</v>
      </c>
      <c r="I16784">
        <v>2021</v>
      </c>
      <c r="J16784" t="s">
        <v>68</v>
      </c>
      <c r="K16784">
        <v>2025</v>
      </c>
      <c r="L16784" s="18">
        <v>45919</v>
      </c>
      <c r="M16784" t="s">
        <v>69</v>
      </c>
      <c r="N16784" t="s">
        <v>65</v>
      </c>
      <c r="O16784" t="s">
        <v>22015</v>
      </c>
    </row>
    <row r="16785" spans="1:15" x14ac:dyDescent="0.3">
      <c r="A16785" t="s">
        <v>22277</v>
      </c>
      <c r="B16785" t="s">
        <v>8</v>
      </c>
      <c r="C16785" t="s">
        <v>22</v>
      </c>
      <c r="D16785" t="s">
        <v>74</v>
      </c>
      <c r="E16785" t="s">
        <v>75</v>
      </c>
      <c r="F16785" t="s">
        <v>65</v>
      </c>
      <c r="G16785" t="s">
        <v>84</v>
      </c>
      <c r="H16785" t="s">
        <v>85</v>
      </c>
      <c r="I16785">
        <v>2020</v>
      </c>
      <c r="J16785" t="s">
        <v>68</v>
      </c>
      <c r="K16785">
        <v>2022</v>
      </c>
      <c r="L16785" s="18">
        <v>44753</v>
      </c>
      <c r="M16785" t="s">
        <v>69</v>
      </c>
      <c r="N16785" t="s">
        <v>65</v>
      </c>
      <c r="O16785" t="s">
        <v>22278</v>
      </c>
    </row>
    <row r="16786" spans="1:15" x14ac:dyDescent="0.3">
      <c r="A16786" t="s">
        <v>22279</v>
      </c>
      <c r="B16786" t="s">
        <v>8</v>
      </c>
      <c r="C16786" t="s">
        <v>27</v>
      </c>
      <c r="D16786" t="s">
        <v>89</v>
      </c>
      <c r="E16786" t="s">
        <v>90</v>
      </c>
      <c r="F16786" t="s">
        <v>65</v>
      </c>
      <c r="G16786" t="s">
        <v>66</v>
      </c>
      <c r="H16786" t="s">
        <v>67</v>
      </c>
      <c r="I16786">
        <v>2020</v>
      </c>
      <c r="J16786" t="s">
        <v>68</v>
      </c>
      <c r="K16786">
        <v>2022</v>
      </c>
      <c r="L16786" s="18">
        <v>44819</v>
      </c>
      <c r="M16786" t="s">
        <v>69</v>
      </c>
      <c r="N16786" t="s">
        <v>65</v>
      </c>
      <c r="O16786" t="s">
        <v>22280</v>
      </c>
    </row>
    <row r="16787" spans="1:15" x14ac:dyDescent="0.3">
      <c r="A16787" t="s">
        <v>22281</v>
      </c>
      <c r="B16787" t="s">
        <v>8</v>
      </c>
      <c r="C16787" t="s">
        <v>18</v>
      </c>
      <c r="D16787" t="s">
        <v>74</v>
      </c>
      <c r="E16787" t="s">
        <v>75</v>
      </c>
      <c r="F16787" t="s">
        <v>68</v>
      </c>
      <c r="G16787" t="s">
        <v>52</v>
      </c>
      <c r="H16787" t="s">
        <v>706</v>
      </c>
      <c r="I16787">
        <v>2021</v>
      </c>
      <c r="J16787" t="s">
        <v>68</v>
      </c>
      <c r="K16787">
        <v>2031</v>
      </c>
      <c r="L16787" s="18">
        <v>45371</v>
      </c>
      <c r="M16787" t="s">
        <v>69</v>
      </c>
      <c r="N16787" t="s">
        <v>65</v>
      </c>
      <c r="O16787" t="s">
        <v>21510</v>
      </c>
    </row>
    <row r="16788" spans="1:15" x14ac:dyDescent="0.3">
      <c r="A16788" t="s">
        <v>22282</v>
      </c>
      <c r="B16788" t="s">
        <v>8</v>
      </c>
      <c r="C16788" t="s">
        <v>19</v>
      </c>
      <c r="D16788" t="s">
        <v>74</v>
      </c>
      <c r="E16788" t="s">
        <v>75</v>
      </c>
      <c r="F16788" t="s">
        <v>65</v>
      </c>
      <c r="G16788" t="s">
        <v>66</v>
      </c>
      <c r="H16788" t="s">
        <v>67</v>
      </c>
      <c r="I16788">
        <v>2021</v>
      </c>
      <c r="J16788" t="s">
        <v>68</v>
      </c>
      <c r="K16788">
        <v>2022</v>
      </c>
      <c r="L16788" s="18">
        <v>44662</v>
      </c>
      <c r="M16788" t="s">
        <v>69</v>
      </c>
      <c r="N16788" t="s">
        <v>65</v>
      </c>
      <c r="O16788" t="s">
        <v>20242</v>
      </c>
    </row>
    <row r="16789" spans="1:15" x14ac:dyDescent="0.3">
      <c r="A16789" t="s">
        <v>22283</v>
      </c>
      <c r="B16789" t="s">
        <v>8</v>
      </c>
      <c r="C16789" t="s">
        <v>28</v>
      </c>
      <c r="D16789" t="s">
        <v>63</v>
      </c>
      <c r="E16789" t="s">
        <v>64</v>
      </c>
      <c r="F16789" t="s">
        <v>65</v>
      </c>
      <c r="G16789" t="s">
        <v>66</v>
      </c>
      <c r="H16789" t="s">
        <v>67</v>
      </c>
      <c r="I16789">
        <v>2020</v>
      </c>
      <c r="J16789" t="s">
        <v>68</v>
      </c>
      <c r="K16789">
        <v>2023</v>
      </c>
      <c r="L16789" s="18">
        <v>45013</v>
      </c>
      <c r="M16789" t="s">
        <v>69</v>
      </c>
      <c r="N16789" t="s">
        <v>65</v>
      </c>
      <c r="O16789" t="s">
        <v>22024</v>
      </c>
    </row>
    <row r="16790" spans="1:15" x14ac:dyDescent="0.3">
      <c r="A16790" t="s">
        <v>22284</v>
      </c>
      <c r="B16790" t="s">
        <v>8</v>
      </c>
      <c r="C16790" t="s">
        <v>18</v>
      </c>
      <c r="D16790" t="s">
        <v>63</v>
      </c>
      <c r="E16790" t="s">
        <v>64</v>
      </c>
      <c r="F16790" t="s">
        <v>68</v>
      </c>
      <c r="G16790" t="s">
        <v>52</v>
      </c>
      <c r="H16790" t="s">
        <v>706</v>
      </c>
      <c r="I16790">
        <v>2021</v>
      </c>
      <c r="J16790" t="s">
        <v>68</v>
      </c>
      <c r="K16790">
        <v>2027</v>
      </c>
      <c r="L16790" s="18">
        <v>45161</v>
      </c>
      <c r="M16790" t="s">
        <v>69</v>
      </c>
      <c r="N16790" t="s">
        <v>65</v>
      </c>
      <c r="O16790" t="s">
        <v>22285</v>
      </c>
    </row>
    <row r="16791" spans="1:15" x14ac:dyDescent="0.3">
      <c r="A16791" t="s">
        <v>22286</v>
      </c>
      <c r="B16791" t="s">
        <v>8</v>
      </c>
      <c r="C16791" t="s">
        <v>16</v>
      </c>
      <c r="D16791" t="s">
        <v>89</v>
      </c>
      <c r="E16791" t="s">
        <v>90</v>
      </c>
      <c r="F16791" t="s">
        <v>65</v>
      </c>
      <c r="G16791" t="s">
        <v>66</v>
      </c>
      <c r="H16791" t="s">
        <v>67</v>
      </c>
      <c r="I16791">
        <v>2020</v>
      </c>
      <c r="J16791" t="s">
        <v>68</v>
      </c>
      <c r="K16791">
        <v>2021</v>
      </c>
      <c r="L16791" s="18">
        <v>44332</v>
      </c>
      <c r="M16791" t="s">
        <v>69</v>
      </c>
      <c r="N16791" t="s">
        <v>65</v>
      </c>
      <c r="O16791" t="s">
        <v>22287</v>
      </c>
    </row>
    <row r="16792" spans="1:15" x14ac:dyDescent="0.3">
      <c r="A16792" t="s">
        <v>22288</v>
      </c>
      <c r="B16792" t="s">
        <v>8</v>
      </c>
      <c r="C16792" t="s">
        <v>18</v>
      </c>
      <c r="D16792" t="s">
        <v>81</v>
      </c>
      <c r="E16792" t="s">
        <v>75</v>
      </c>
      <c r="F16792" t="s">
        <v>65</v>
      </c>
      <c r="G16792" t="s">
        <v>84</v>
      </c>
      <c r="H16792" t="s">
        <v>85</v>
      </c>
      <c r="I16792">
        <v>2021</v>
      </c>
      <c r="J16792" t="s">
        <v>68</v>
      </c>
      <c r="K16792">
        <v>2024</v>
      </c>
      <c r="L16792" s="18">
        <v>45526</v>
      </c>
      <c r="M16792" t="s">
        <v>69</v>
      </c>
      <c r="N16792" t="s">
        <v>65</v>
      </c>
      <c r="O16792" t="s">
        <v>22223</v>
      </c>
    </row>
    <row r="16793" spans="1:15" x14ac:dyDescent="0.3">
      <c r="A16793" t="s">
        <v>22289</v>
      </c>
      <c r="B16793" t="s">
        <v>8</v>
      </c>
      <c r="C16793" t="s">
        <v>24</v>
      </c>
      <c r="D16793" t="s">
        <v>74</v>
      </c>
      <c r="E16793" t="s">
        <v>75</v>
      </c>
      <c r="F16793" t="s">
        <v>65</v>
      </c>
      <c r="G16793" t="s">
        <v>66</v>
      </c>
      <c r="H16793" t="s">
        <v>67</v>
      </c>
      <c r="I16793">
        <v>2021</v>
      </c>
      <c r="J16793" t="s">
        <v>68</v>
      </c>
      <c r="K16793">
        <v>2023</v>
      </c>
      <c r="L16793" s="18">
        <v>45084</v>
      </c>
      <c r="M16793" t="s">
        <v>69</v>
      </c>
      <c r="N16793" t="s">
        <v>65</v>
      </c>
      <c r="O16793" t="s">
        <v>21290</v>
      </c>
    </row>
    <row r="16794" spans="1:15" x14ac:dyDescent="0.3">
      <c r="A16794" t="s">
        <v>22290</v>
      </c>
      <c r="B16794" t="s">
        <v>8</v>
      </c>
      <c r="C16794" t="s">
        <v>16</v>
      </c>
      <c r="D16794" t="s">
        <v>63</v>
      </c>
      <c r="E16794" t="s">
        <v>64</v>
      </c>
      <c r="F16794" t="s">
        <v>65</v>
      </c>
      <c r="G16794" t="s">
        <v>66</v>
      </c>
      <c r="H16794" t="s">
        <v>67</v>
      </c>
      <c r="I16794">
        <v>2020</v>
      </c>
      <c r="J16794" t="s">
        <v>68</v>
      </c>
      <c r="K16794">
        <v>2024</v>
      </c>
      <c r="L16794" s="18">
        <v>45587</v>
      </c>
      <c r="M16794" t="s">
        <v>69</v>
      </c>
      <c r="N16794" t="s">
        <v>65</v>
      </c>
      <c r="O16794" t="s">
        <v>20983</v>
      </c>
    </row>
    <row r="16795" spans="1:15" x14ac:dyDescent="0.3">
      <c r="A16795" t="s">
        <v>22291</v>
      </c>
      <c r="B16795" t="s">
        <v>8</v>
      </c>
      <c r="C16795" t="s">
        <v>28</v>
      </c>
      <c r="D16795" t="s">
        <v>89</v>
      </c>
      <c r="E16795" t="s">
        <v>90</v>
      </c>
      <c r="F16795" t="s">
        <v>65</v>
      </c>
      <c r="G16795" t="s">
        <v>66</v>
      </c>
      <c r="H16795" t="s">
        <v>67</v>
      </c>
      <c r="I16795">
        <v>2020</v>
      </c>
      <c r="J16795" t="s">
        <v>68</v>
      </c>
      <c r="K16795">
        <v>2022</v>
      </c>
      <c r="L16795" s="18">
        <v>44705</v>
      </c>
      <c r="M16795" t="s">
        <v>69</v>
      </c>
      <c r="N16795" t="s">
        <v>65</v>
      </c>
      <c r="O16795" t="s">
        <v>22292</v>
      </c>
    </row>
    <row r="16796" spans="1:15" x14ac:dyDescent="0.3">
      <c r="A16796" t="s">
        <v>22293</v>
      </c>
      <c r="B16796" t="s">
        <v>8</v>
      </c>
      <c r="C16796" t="s">
        <v>22</v>
      </c>
      <c r="D16796" t="s">
        <v>63</v>
      </c>
      <c r="E16796" t="s">
        <v>64</v>
      </c>
      <c r="F16796" t="s">
        <v>65</v>
      </c>
      <c r="G16796" t="s">
        <v>84</v>
      </c>
      <c r="H16796" t="s">
        <v>227</v>
      </c>
      <c r="I16796">
        <v>2021</v>
      </c>
      <c r="J16796" t="s">
        <v>65</v>
      </c>
      <c r="K16796">
        <v>2023</v>
      </c>
      <c r="L16796" s="18">
        <v>45078</v>
      </c>
      <c r="M16796" t="s">
        <v>228</v>
      </c>
      <c r="N16796" t="s">
        <v>65</v>
      </c>
      <c r="O16796" t="s">
        <v>21476</v>
      </c>
    </row>
    <row r="16797" spans="1:15" x14ac:dyDescent="0.3">
      <c r="A16797" t="s">
        <v>22294</v>
      </c>
      <c r="B16797" t="s">
        <v>8</v>
      </c>
      <c r="C16797" t="s">
        <v>27</v>
      </c>
      <c r="D16797" t="s">
        <v>74</v>
      </c>
      <c r="E16797" t="s">
        <v>75</v>
      </c>
      <c r="F16797" t="s">
        <v>68</v>
      </c>
      <c r="G16797" t="s">
        <v>52</v>
      </c>
      <c r="H16797" t="s">
        <v>706</v>
      </c>
      <c r="I16797">
        <v>2020</v>
      </c>
      <c r="J16797" t="s">
        <v>68</v>
      </c>
      <c r="K16797">
        <v>2032</v>
      </c>
      <c r="L16797" s="18">
        <v>45944</v>
      </c>
      <c r="M16797" t="s">
        <v>69</v>
      </c>
      <c r="N16797" t="s">
        <v>65</v>
      </c>
      <c r="O16797" t="s">
        <v>22245</v>
      </c>
    </row>
    <row r="16798" spans="1:15" x14ac:dyDescent="0.3">
      <c r="A16798" t="s">
        <v>22295</v>
      </c>
      <c r="B16798" t="s">
        <v>8</v>
      </c>
      <c r="C16798" t="s">
        <v>22</v>
      </c>
      <c r="D16798" t="s">
        <v>63</v>
      </c>
      <c r="E16798" t="s">
        <v>64</v>
      </c>
      <c r="F16798" t="s">
        <v>65</v>
      </c>
      <c r="G16798" t="s">
        <v>66</v>
      </c>
      <c r="H16798" t="s">
        <v>67</v>
      </c>
      <c r="I16798">
        <v>2021</v>
      </c>
      <c r="J16798" t="s">
        <v>68</v>
      </c>
      <c r="K16798">
        <v>2024</v>
      </c>
      <c r="L16798" s="18">
        <v>45239</v>
      </c>
      <c r="M16798" t="s">
        <v>69</v>
      </c>
      <c r="N16798" t="s">
        <v>65</v>
      </c>
      <c r="O16798" t="s">
        <v>21922</v>
      </c>
    </row>
    <row r="16799" spans="1:15" x14ac:dyDescent="0.3">
      <c r="A16799" t="s">
        <v>22296</v>
      </c>
      <c r="B16799" t="s">
        <v>8</v>
      </c>
      <c r="C16799" t="s">
        <v>22</v>
      </c>
      <c r="D16799" t="s">
        <v>63</v>
      </c>
      <c r="E16799" t="s">
        <v>64</v>
      </c>
      <c r="F16799" t="s">
        <v>65</v>
      </c>
      <c r="G16799" t="s">
        <v>66</v>
      </c>
      <c r="H16799" t="s">
        <v>67</v>
      </c>
      <c r="I16799">
        <v>2021</v>
      </c>
      <c r="J16799" t="s">
        <v>68</v>
      </c>
      <c r="K16799">
        <v>2024</v>
      </c>
      <c r="L16799" s="18">
        <v>45229</v>
      </c>
      <c r="M16799" t="s">
        <v>69</v>
      </c>
      <c r="N16799" t="s">
        <v>65</v>
      </c>
      <c r="O16799" t="s">
        <v>21922</v>
      </c>
    </row>
    <row r="16800" spans="1:15" x14ac:dyDescent="0.3">
      <c r="A16800" t="s">
        <v>22297</v>
      </c>
      <c r="B16800" t="s">
        <v>8</v>
      </c>
      <c r="C16800" t="s">
        <v>31</v>
      </c>
      <c r="D16800" t="s">
        <v>89</v>
      </c>
      <c r="E16800" t="s">
        <v>90</v>
      </c>
      <c r="F16800" t="s">
        <v>65</v>
      </c>
      <c r="G16800" t="s">
        <v>66</v>
      </c>
      <c r="H16800" t="s">
        <v>67</v>
      </c>
      <c r="I16800">
        <v>2019</v>
      </c>
      <c r="J16800" t="s">
        <v>68</v>
      </c>
      <c r="K16800">
        <v>2022</v>
      </c>
      <c r="L16800" s="18">
        <v>44776</v>
      </c>
      <c r="M16800" t="s">
        <v>69</v>
      </c>
      <c r="N16800" t="s">
        <v>65</v>
      </c>
      <c r="O16800" t="s">
        <v>22245</v>
      </c>
    </row>
    <row r="16801" spans="1:15" x14ac:dyDescent="0.3">
      <c r="A16801" t="s">
        <v>22298</v>
      </c>
      <c r="B16801" t="s">
        <v>8</v>
      </c>
      <c r="C16801" t="s">
        <v>18</v>
      </c>
      <c r="D16801" t="s">
        <v>63</v>
      </c>
      <c r="E16801" t="s">
        <v>64</v>
      </c>
      <c r="F16801" t="s">
        <v>65</v>
      </c>
      <c r="G16801" t="s">
        <v>66</v>
      </c>
      <c r="H16801" t="s">
        <v>67</v>
      </c>
      <c r="I16801">
        <v>2021</v>
      </c>
      <c r="J16801" t="s">
        <v>68</v>
      </c>
      <c r="K16801">
        <v>2024</v>
      </c>
      <c r="L16801" s="18">
        <v>45097</v>
      </c>
      <c r="M16801" t="s">
        <v>69</v>
      </c>
      <c r="N16801" t="s">
        <v>65</v>
      </c>
      <c r="O16801" t="s">
        <v>21863</v>
      </c>
    </row>
    <row r="16802" spans="1:15" x14ac:dyDescent="0.3">
      <c r="A16802" t="s">
        <v>22299</v>
      </c>
      <c r="B16802" t="s">
        <v>8</v>
      </c>
      <c r="C16802" t="s">
        <v>22</v>
      </c>
      <c r="D16802" t="s">
        <v>74</v>
      </c>
      <c r="E16802" t="s">
        <v>75</v>
      </c>
      <c r="F16802" t="s">
        <v>65</v>
      </c>
      <c r="G16802" t="s">
        <v>66</v>
      </c>
      <c r="H16802" t="s">
        <v>67</v>
      </c>
      <c r="I16802">
        <v>2021</v>
      </c>
      <c r="J16802" t="s">
        <v>68</v>
      </c>
      <c r="K16802">
        <v>2022</v>
      </c>
      <c r="L16802" s="18">
        <v>44669</v>
      </c>
      <c r="M16802" t="s">
        <v>69</v>
      </c>
      <c r="N16802" t="s">
        <v>65</v>
      </c>
      <c r="O16802" t="s">
        <v>22120</v>
      </c>
    </row>
    <row r="16803" spans="1:15" x14ac:dyDescent="0.3">
      <c r="A16803" t="s">
        <v>22300</v>
      </c>
      <c r="B16803" t="s">
        <v>8</v>
      </c>
      <c r="C16803" t="s">
        <v>25</v>
      </c>
      <c r="D16803" t="s">
        <v>74</v>
      </c>
      <c r="E16803" t="s">
        <v>75</v>
      </c>
      <c r="F16803" t="s">
        <v>65</v>
      </c>
      <c r="G16803" t="s">
        <v>66</v>
      </c>
      <c r="H16803" t="s">
        <v>67</v>
      </c>
      <c r="I16803">
        <v>2022</v>
      </c>
      <c r="J16803" t="s">
        <v>68</v>
      </c>
      <c r="K16803">
        <v>2025</v>
      </c>
      <c r="L16803" s="18">
        <v>45862</v>
      </c>
      <c r="M16803" t="s">
        <v>69</v>
      </c>
      <c r="N16803" t="s">
        <v>65</v>
      </c>
      <c r="O16803" t="s">
        <v>22301</v>
      </c>
    </row>
    <row r="16804" spans="1:15" x14ac:dyDescent="0.3">
      <c r="A16804" t="s">
        <v>22302</v>
      </c>
      <c r="B16804" t="s">
        <v>8</v>
      </c>
      <c r="C16804" t="s">
        <v>18</v>
      </c>
      <c r="D16804" t="s">
        <v>74</v>
      </c>
      <c r="E16804" t="s">
        <v>75</v>
      </c>
      <c r="F16804" t="s">
        <v>65</v>
      </c>
      <c r="G16804" t="s">
        <v>66</v>
      </c>
      <c r="H16804" t="s">
        <v>67</v>
      </c>
      <c r="I16804">
        <v>2021</v>
      </c>
      <c r="J16804" t="s">
        <v>68</v>
      </c>
      <c r="K16804">
        <v>2025</v>
      </c>
      <c r="L16804" s="18">
        <v>45211</v>
      </c>
      <c r="M16804" t="s">
        <v>69</v>
      </c>
      <c r="N16804" t="s">
        <v>65</v>
      </c>
      <c r="O16804" t="s">
        <v>14285</v>
      </c>
    </row>
    <row r="16805" spans="1:15" x14ac:dyDescent="0.3">
      <c r="A16805" t="s">
        <v>22303</v>
      </c>
      <c r="B16805" t="s">
        <v>8</v>
      </c>
      <c r="C16805" t="s">
        <v>18</v>
      </c>
      <c r="D16805" t="s">
        <v>63</v>
      </c>
      <c r="E16805" t="s">
        <v>64</v>
      </c>
      <c r="F16805" t="s">
        <v>68</v>
      </c>
      <c r="G16805" t="s">
        <v>52</v>
      </c>
      <c r="H16805" t="s">
        <v>706</v>
      </c>
      <c r="I16805">
        <v>2021</v>
      </c>
      <c r="J16805" t="s">
        <v>68</v>
      </c>
      <c r="K16805">
        <v>2026</v>
      </c>
      <c r="L16805" s="18">
        <v>44836</v>
      </c>
      <c r="M16805" t="s">
        <v>69</v>
      </c>
      <c r="N16805" t="s">
        <v>65</v>
      </c>
      <c r="O16805" t="s">
        <v>22304</v>
      </c>
    </row>
    <row r="16806" spans="1:15" x14ac:dyDescent="0.3">
      <c r="A16806" t="s">
        <v>22305</v>
      </c>
      <c r="B16806" t="s">
        <v>8</v>
      </c>
      <c r="C16806" t="s">
        <v>28</v>
      </c>
      <c r="D16806" t="s">
        <v>63</v>
      </c>
      <c r="E16806" t="s">
        <v>64</v>
      </c>
      <c r="F16806" t="s">
        <v>65</v>
      </c>
      <c r="G16806" t="s">
        <v>84</v>
      </c>
      <c r="H16806" t="s">
        <v>227</v>
      </c>
      <c r="I16806">
        <v>2021</v>
      </c>
      <c r="J16806" t="s">
        <v>65</v>
      </c>
      <c r="K16806">
        <v>2025</v>
      </c>
      <c r="L16806" s="18">
        <v>44368</v>
      </c>
      <c r="M16806" t="s">
        <v>228</v>
      </c>
      <c r="N16806" t="s">
        <v>65</v>
      </c>
      <c r="O16806" t="s">
        <v>22024</v>
      </c>
    </row>
    <row r="16807" spans="1:15" x14ac:dyDescent="0.3">
      <c r="A16807" t="s">
        <v>22306</v>
      </c>
      <c r="B16807" t="s">
        <v>8</v>
      </c>
      <c r="C16807" t="s">
        <v>18</v>
      </c>
      <c r="D16807" t="s">
        <v>81</v>
      </c>
      <c r="E16807" t="s">
        <v>75</v>
      </c>
      <c r="F16807" t="s">
        <v>68</v>
      </c>
      <c r="G16807" t="s">
        <v>52</v>
      </c>
      <c r="H16807" t="s">
        <v>706</v>
      </c>
      <c r="I16807">
        <v>2021</v>
      </c>
      <c r="J16807" t="s">
        <v>68</v>
      </c>
      <c r="K16807">
        <v>2027</v>
      </c>
      <c r="L16807" s="18">
        <v>46412</v>
      </c>
      <c r="M16807" t="s">
        <v>228</v>
      </c>
      <c r="N16807" t="s">
        <v>65</v>
      </c>
      <c r="O16807" t="s">
        <v>22307</v>
      </c>
    </row>
    <row r="16808" spans="1:15" x14ac:dyDescent="0.3">
      <c r="A16808" t="s">
        <v>22308</v>
      </c>
      <c r="B16808" t="s">
        <v>8</v>
      </c>
      <c r="C16808" t="s">
        <v>18</v>
      </c>
      <c r="D16808" t="s">
        <v>89</v>
      </c>
      <c r="E16808" t="s">
        <v>90</v>
      </c>
      <c r="F16808" t="s">
        <v>65</v>
      </c>
      <c r="G16808" t="s">
        <v>84</v>
      </c>
      <c r="H16808" t="s">
        <v>85</v>
      </c>
      <c r="I16808">
        <v>2021</v>
      </c>
      <c r="J16808" t="s">
        <v>68</v>
      </c>
      <c r="K16808">
        <v>2024</v>
      </c>
      <c r="L16808" s="18">
        <v>45496</v>
      </c>
      <c r="M16808" t="s">
        <v>69</v>
      </c>
      <c r="N16808" t="s">
        <v>65</v>
      </c>
      <c r="O16808" t="s">
        <v>22309</v>
      </c>
    </row>
    <row r="16809" spans="1:15" x14ac:dyDescent="0.3">
      <c r="A16809" t="s">
        <v>22310</v>
      </c>
      <c r="B16809" t="s">
        <v>8</v>
      </c>
      <c r="C16809" t="s">
        <v>16</v>
      </c>
      <c r="D16809" t="s">
        <v>63</v>
      </c>
      <c r="E16809" t="s">
        <v>64</v>
      </c>
      <c r="F16809" t="s">
        <v>65</v>
      </c>
      <c r="G16809" t="s">
        <v>66</v>
      </c>
      <c r="H16809" t="s">
        <v>67</v>
      </c>
      <c r="I16809">
        <v>2021</v>
      </c>
      <c r="J16809" t="s">
        <v>68</v>
      </c>
      <c r="K16809">
        <v>2023</v>
      </c>
      <c r="L16809" s="18">
        <v>44714</v>
      </c>
      <c r="M16809" t="s">
        <v>69</v>
      </c>
      <c r="N16809" t="s">
        <v>65</v>
      </c>
      <c r="O16809" t="s">
        <v>20471</v>
      </c>
    </row>
    <row r="16810" spans="1:15" x14ac:dyDescent="0.3">
      <c r="A16810" t="s">
        <v>22311</v>
      </c>
      <c r="B16810" t="s">
        <v>8</v>
      </c>
      <c r="C16810" t="s">
        <v>18</v>
      </c>
      <c r="D16810" t="s">
        <v>2556</v>
      </c>
      <c r="E16810" t="s">
        <v>90</v>
      </c>
      <c r="F16810" t="s">
        <v>65</v>
      </c>
      <c r="G16810" t="s">
        <v>84</v>
      </c>
      <c r="H16810" t="s">
        <v>85</v>
      </c>
      <c r="I16810">
        <v>2021</v>
      </c>
      <c r="J16810" t="s">
        <v>68</v>
      </c>
      <c r="K16810">
        <v>2024</v>
      </c>
      <c r="L16810" s="18">
        <v>45461</v>
      </c>
      <c r="M16810" t="s">
        <v>69</v>
      </c>
      <c r="N16810" t="s">
        <v>65</v>
      </c>
      <c r="O16810" t="s">
        <v>22312</v>
      </c>
    </row>
    <row r="16811" spans="1:15" x14ac:dyDescent="0.3">
      <c r="A16811" t="s">
        <v>22313</v>
      </c>
      <c r="B16811" t="s">
        <v>8</v>
      </c>
      <c r="C16811" t="s">
        <v>16</v>
      </c>
      <c r="D16811" t="s">
        <v>63</v>
      </c>
      <c r="E16811" t="s">
        <v>64</v>
      </c>
      <c r="F16811" t="s">
        <v>65</v>
      </c>
      <c r="G16811" t="s">
        <v>66</v>
      </c>
      <c r="H16811" t="s">
        <v>67</v>
      </c>
      <c r="I16811">
        <v>2021</v>
      </c>
      <c r="J16811" t="s">
        <v>68</v>
      </c>
      <c r="K16811">
        <v>2025</v>
      </c>
      <c r="L16811" s="18">
        <v>45763</v>
      </c>
      <c r="M16811" t="s">
        <v>69</v>
      </c>
      <c r="N16811" t="s">
        <v>65</v>
      </c>
      <c r="O16811" t="s">
        <v>20269</v>
      </c>
    </row>
    <row r="16812" spans="1:15" x14ac:dyDescent="0.3">
      <c r="A16812" t="s">
        <v>22314</v>
      </c>
      <c r="B16812" t="s">
        <v>8</v>
      </c>
      <c r="C16812" t="s">
        <v>18</v>
      </c>
      <c r="D16812" t="s">
        <v>63</v>
      </c>
      <c r="E16812" t="s">
        <v>64</v>
      </c>
      <c r="F16812" t="s">
        <v>68</v>
      </c>
      <c r="G16812" t="s">
        <v>52</v>
      </c>
      <c r="H16812" t="s">
        <v>706</v>
      </c>
      <c r="I16812">
        <v>2021</v>
      </c>
      <c r="J16812" t="s">
        <v>68</v>
      </c>
      <c r="K16812">
        <v>2027</v>
      </c>
      <c r="L16812" s="18">
        <v>45670</v>
      </c>
      <c r="M16812" t="s">
        <v>69</v>
      </c>
      <c r="N16812" t="s">
        <v>65</v>
      </c>
      <c r="O16812" t="s">
        <v>22304</v>
      </c>
    </row>
    <row r="16813" spans="1:15" x14ac:dyDescent="0.3">
      <c r="A16813" t="s">
        <v>22315</v>
      </c>
      <c r="B16813" t="s">
        <v>8</v>
      </c>
      <c r="C16813" t="s">
        <v>15</v>
      </c>
      <c r="D16813" t="s">
        <v>74</v>
      </c>
      <c r="E16813" t="s">
        <v>75</v>
      </c>
      <c r="F16813" t="s">
        <v>65</v>
      </c>
      <c r="G16813" t="s">
        <v>84</v>
      </c>
      <c r="H16813" t="s">
        <v>85</v>
      </c>
      <c r="I16813">
        <v>2021</v>
      </c>
      <c r="J16813" t="s">
        <v>68</v>
      </c>
      <c r="K16813">
        <v>2023</v>
      </c>
      <c r="L16813" s="18">
        <v>45195</v>
      </c>
      <c r="M16813" t="s">
        <v>69</v>
      </c>
      <c r="N16813" t="s">
        <v>65</v>
      </c>
      <c r="O16813" t="s">
        <v>22103</v>
      </c>
    </row>
    <row r="16814" spans="1:15" x14ac:dyDescent="0.3">
      <c r="A16814" t="s">
        <v>22316</v>
      </c>
      <c r="B16814" t="s">
        <v>8</v>
      </c>
      <c r="C16814" t="s">
        <v>18</v>
      </c>
      <c r="D16814" t="s">
        <v>63</v>
      </c>
      <c r="E16814" t="s">
        <v>64</v>
      </c>
      <c r="F16814" t="s">
        <v>65</v>
      </c>
      <c r="G16814" t="s">
        <v>84</v>
      </c>
      <c r="H16814" t="s">
        <v>85</v>
      </c>
      <c r="I16814">
        <v>2021</v>
      </c>
      <c r="J16814" t="s">
        <v>68</v>
      </c>
      <c r="K16814">
        <v>2026</v>
      </c>
      <c r="L16814" s="18">
        <v>45037</v>
      </c>
      <c r="M16814" t="s">
        <v>69</v>
      </c>
      <c r="N16814" t="s">
        <v>65</v>
      </c>
      <c r="O16814" t="s">
        <v>21510</v>
      </c>
    </row>
    <row r="16815" spans="1:15" x14ac:dyDescent="0.3">
      <c r="A16815" t="s">
        <v>22317</v>
      </c>
      <c r="B16815" t="s">
        <v>8</v>
      </c>
      <c r="C16815" t="s">
        <v>16</v>
      </c>
      <c r="D16815" t="s">
        <v>63</v>
      </c>
      <c r="E16815" t="s">
        <v>64</v>
      </c>
      <c r="F16815" t="s">
        <v>65</v>
      </c>
      <c r="G16815" t="s">
        <v>66</v>
      </c>
      <c r="H16815" t="s">
        <v>67</v>
      </c>
      <c r="I16815">
        <v>2021</v>
      </c>
      <c r="J16815" t="s">
        <v>68</v>
      </c>
      <c r="K16815">
        <v>2025</v>
      </c>
      <c r="L16815" s="18">
        <v>45385</v>
      </c>
      <c r="M16815" t="s">
        <v>69</v>
      </c>
      <c r="N16815" t="s">
        <v>65</v>
      </c>
      <c r="O16815" t="s">
        <v>20983</v>
      </c>
    </row>
    <row r="16816" spans="1:15" x14ac:dyDescent="0.3">
      <c r="A16816" t="s">
        <v>22318</v>
      </c>
      <c r="B16816" t="s">
        <v>8</v>
      </c>
      <c r="C16816" t="s">
        <v>26</v>
      </c>
      <c r="D16816" t="s">
        <v>63</v>
      </c>
      <c r="E16816" t="s">
        <v>64</v>
      </c>
      <c r="F16816" t="s">
        <v>65</v>
      </c>
      <c r="G16816" t="s">
        <v>84</v>
      </c>
      <c r="H16816" t="s">
        <v>85</v>
      </c>
      <c r="I16816">
        <v>2021</v>
      </c>
      <c r="J16816" t="s">
        <v>68</v>
      </c>
      <c r="K16816">
        <v>2023</v>
      </c>
      <c r="L16816" s="18">
        <v>45062</v>
      </c>
      <c r="M16816" t="s">
        <v>69</v>
      </c>
      <c r="N16816" t="s">
        <v>65</v>
      </c>
      <c r="O16816" t="s">
        <v>20983</v>
      </c>
    </row>
    <row r="16817" spans="1:15" x14ac:dyDescent="0.3">
      <c r="A16817" t="s">
        <v>22319</v>
      </c>
      <c r="B16817" t="s">
        <v>8</v>
      </c>
      <c r="C16817" t="s">
        <v>23</v>
      </c>
      <c r="D16817" t="s">
        <v>63</v>
      </c>
      <c r="E16817" t="s">
        <v>64</v>
      </c>
      <c r="F16817" t="s">
        <v>68</v>
      </c>
      <c r="G16817" t="s">
        <v>52</v>
      </c>
      <c r="H16817" t="s">
        <v>706</v>
      </c>
      <c r="I16817">
        <v>2021</v>
      </c>
      <c r="J16817" t="s">
        <v>68</v>
      </c>
      <c r="K16817">
        <v>2027</v>
      </c>
      <c r="L16817" s="18">
        <v>46678</v>
      </c>
      <c r="M16817" t="s">
        <v>228</v>
      </c>
      <c r="N16817" t="s">
        <v>65</v>
      </c>
      <c r="O16817" t="s">
        <v>22032</v>
      </c>
    </row>
    <row r="16818" spans="1:15" x14ac:dyDescent="0.3">
      <c r="A16818" t="s">
        <v>22320</v>
      </c>
      <c r="B16818" t="s">
        <v>8</v>
      </c>
      <c r="C16818" t="s">
        <v>22</v>
      </c>
      <c r="D16818" t="s">
        <v>63</v>
      </c>
      <c r="E16818" t="s">
        <v>64</v>
      </c>
      <c r="F16818" t="s">
        <v>68</v>
      </c>
      <c r="G16818" t="s">
        <v>52</v>
      </c>
      <c r="H16818" t="s">
        <v>706</v>
      </c>
      <c r="I16818">
        <v>2021</v>
      </c>
      <c r="J16818" t="s">
        <v>68</v>
      </c>
      <c r="K16818">
        <v>2026</v>
      </c>
      <c r="L16818" s="18">
        <v>44721</v>
      </c>
      <c r="M16818" t="s">
        <v>69</v>
      </c>
      <c r="N16818" t="s">
        <v>65</v>
      </c>
      <c r="O16818" t="s">
        <v>22120</v>
      </c>
    </row>
    <row r="16819" spans="1:15" x14ac:dyDescent="0.3">
      <c r="A16819" t="s">
        <v>22321</v>
      </c>
      <c r="B16819" t="s">
        <v>8</v>
      </c>
      <c r="C16819" t="s">
        <v>31</v>
      </c>
      <c r="D16819" t="s">
        <v>89</v>
      </c>
      <c r="E16819" t="s">
        <v>90</v>
      </c>
      <c r="F16819" t="s">
        <v>65</v>
      </c>
      <c r="G16819" t="s">
        <v>84</v>
      </c>
      <c r="H16819" t="s">
        <v>227</v>
      </c>
      <c r="I16819">
        <v>2021</v>
      </c>
      <c r="J16819" t="s">
        <v>65</v>
      </c>
      <c r="K16819">
        <v>2022</v>
      </c>
      <c r="L16819" s="18">
        <v>44564</v>
      </c>
      <c r="M16819" t="s">
        <v>228</v>
      </c>
      <c r="N16819" t="s">
        <v>65</v>
      </c>
      <c r="O16819" t="s">
        <v>20215</v>
      </c>
    </row>
    <row r="16820" spans="1:15" x14ac:dyDescent="0.3">
      <c r="A16820" t="s">
        <v>22322</v>
      </c>
      <c r="B16820" t="s">
        <v>8</v>
      </c>
      <c r="C16820" t="s">
        <v>22</v>
      </c>
      <c r="D16820" t="s">
        <v>89</v>
      </c>
      <c r="E16820" t="s">
        <v>90</v>
      </c>
      <c r="F16820" t="s">
        <v>65</v>
      </c>
      <c r="G16820" t="s">
        <v>66</v>
      </c>
      <c r="H16820" t="s">
        <v>67</v>
      </c>
      <c r="I16820">
        <v>2021</v>
      </c>
      <c r="J16820" t="s">
        <v>68</v>
      </c>
      <c r="K16820">
        <v>2021</v>
      </c>
      <c r="L16820" s="18">
        <v>44487</v>
      </c>
      <c r="M16820" t="s">
        <v>69</v>
      </c>
      <c r="N16820" t="s">
        <v>65</v>
      </c>
      <c r="O16820" t="s">
        <v>22120</v>
      </c>
    </row>
    <row r="16821" spans="1:15" x14ac:dyDescent="0.3">
      <c r="A16821" t="s">
        <v>22323</v>
      </c>
      <c r="B16821" t="s">
        <v>8</v>
      </c>
      <c r="C16821" t="s">
        <v>15</v>
      </c>
      <c r="D16821" t="s">
        <v>63</v>
      </c>
      <c r="E16821" t="s">
        <v>64</v>
      </c>
      <c r="F16821" t="s">
        <v>65</v>
      </c>
      <c r="G16821" t="s">
        <v>66</v>
      </c>
      <c r="H16821" t="s">
        <v>67</v>
      </c>
      <c r="I16821">
        <v>2021</v>
      </c>
      <c r="J16821" t="s">
        <v>68</v>
      </c>
      <c r="K16821">
        <v>2025</v>
      </c>
      <c r="L16821" s="18">
        <v>45965</v>
      </c>
      <c r="M16821" t="s">
        <v>69</v>
      </c>
      <c r="N16821" t="s">
        <v>65</v>
      </c>
      <c r="O16821" t="s">
        <v>526</v>
      </c>
    </row>
    <row r="16822" spans="1:15" x14ac:dyDescent="0.3">
      <c r="A16822" t="s">
        <v>22324</v>
      </c>
      <c r="B16822" t="s">
        <v>8</v>
      </c>
      <c r="C16822" t="s">
        <v>18</v>
      </c>
      <c r="D16822" t="s">
        <v>74</v>
      </c>
      <c r="E16822" t="s">
        <v>75</v>
      </c>
      <c r="F16822" t="s">
        <v>65</v>
      </c>
      <c r="G16822" t="s">
        <v>66</v>
      </c>
      <c r="H16822" t="s">
        <v>67</v>
      </c>
      <c r="I16822">
        <v>2021</v>
      </c>
      <c r="J16822" t="s">
        <v>68</v>
      </c>
      <c r="K16822">
        <v>2024</v>
      </c>
      <c r="L16822" s="18">
        <v>45075</v>
      </c>
      <c r="M16822" t="s">
        <v>69</v>
      </c>
      <c r="N16822" t="s">
        <v>65</v>
      </c>
      <c r="O16822" t="s">
        <v>21584</v>
      </c>
    </row>
    <row r="16823" spans="1:15" x14ac:dyDescent="0.3">
      <c r="A16823" t="s">
        <v>22325</v>
      </c>
      <c r="B16823" t="s">
        <v>8</v>
      </c>
      <c r="C16823" t="s">
        <v>15</v>
      </c>
      <c r="D16823" t="s">
        <v>74</v>
      </c>
      <c r="E16823" t="s">
        <v>75</v>
      </c>
      <c r="F16823" t="s">
        <v>65</v>
      </c>
      <c r="G16823" t="s">
        <v>84</v>
      </c>
      <c r="H16823" t="s">
        <v>85</v>
      </c>
      <c r="I16823">
        <v>2021</v>
      </c>
      <c r="J16823" t="s">
        <v>68</v>
      </c>
      <c r="K16823">
        <v>2024</v>
      </c>
      <c r="L16823" s="18">
        <v>45358</v>
      </c>
      <c r="M16823" t="s">
        <v>69</v>
      </c>
      <c r="N16823" t="s">
        <v>65</v>
      </c>
      <c r="O16823" t="s">
        <v>20269</v>
      </c>
    </row>
    <row r="16824" spans="1:15" x14ac:dyDescent="0.3">
      <c r="A16824" t="s">
        <v>22326</v>
      </c>
      <c r="B16824" t="s">
        <v>8</v>
      </c>
      <c r="C16824" t="s">
        <v>18</v>
      </c>
      <c r="D16824" t="s">
        <v>74</v>
      </c>
      <c r="E16824" t="s">
        <v>75</v>
      </c>
      <c r="F16824" t="s">
        <v>68</v>
      </c>
      <c r="G16824" t="s">
        <v>52</v>
      </c>
      <c r="H16824" t="s">
        <v>706</v>
      </c>
      <c r="I16824">
        <v>2021</v>
      </c>
      <c r="J16824" t="s">
        <v>68</v>
      </c>
      <c r="K16824">
        <v>2026</v>
      </c>
      <c r="L16824" s="18">
        <v>45773</v>
      </c>
      <c r="M16824" t="s">
        <v>69</v>
      </c>
      <c r="N16824" t="s">
        <v>65</v>
      </c>
      <c r="O16824" t="s">
        <v>8194</v>
      </c>
    </row>
    <row r="16825" spans="1:15" x14ac:dyDescent="0.3">
      <c r="A16825" t="s">
        <v>22327</v>
      </c>
      <c r="B16825" t="s">
        <v>8</v>
      </c>
      <c r="C16825" t="s">
        <v>28</v>
      </c>
      <c r="D16825" t="s">
        <v>74</v>
      </c>
      <c r="E16825" t="s">
        <v>75</v>
      </c>
      <c r="F16825" t="s">
        <v>65</v>
      </c>
      <c r="G16825" t="s">
        <v>84</v>
      </c>
      <c r="H16825" t="s">
        <v>85</v>
      </c>
      <c r="I16825">
        <v>2021</v>
      </c>
      <c r="J16825" t="s">
        <v>68</v>
      </c>
      <c r="K16825">
        <v>2022</v>
      </c>
      <c r="L16825" s="18">
        <v>44769</v>
      </c>
      <c r="M16825" t="s">
        <v>69</v>
      </c>
      <c r="N16825" t="s">
        <v>65</v>
      </c>
      <c r="O16825" t="s">
        <v>22328</v>
      </c>
    </row>
    <row r="16826" spans="1:15" x14ac:dyDescent="0.3">
      <c r="A16826" t="s">
        <v>22329</v>
      </c>
      <c r="B16826" t="s">
        <v>8</v>
      </c>
      <c r="C16826" t="s">
        <v>22</v>
      </c>
      <c r="D16826" t="s">
        <v>63</v>
      </c>
      <c r="E16826" t="s">
        <v>64</v>
      </c>
      <c r="F16826" t="s">
        <v>65</v>
      </c>
      <c r="G16826" t="s">
        <v>66</v>
      </c>
      <c r="H16826" t="s">
        <v>67</v>
      </c>
      <c r="I16826">
        <v>2021</v>
      </c>
      <c r="J16826" t="s">
        <v>68</v>
      </c>
      <c r="K16826">
        <v>2023</v>
      </c>
      <c r="L16826" s="18">
        <v>44939</v>
      </c>
      <c r="M16826" t="s">
        <v>69</v>
      </c>
      <c r="N16826" t="s">
        <v>65</v>
      </c>
      <c r="O16826" t="s">
        <v>21922</v>
      </c>
    </row>
    <row r="16827" spans="1:15" x14ac:dyDescent="0.3">
      <c r="A16827" t="s">
        <v>22330</v>
      </c>
      <c r="B16827" t="s">
        <v>8</v>
      </c>
      <c r="C16827" t="s">
        <v>18</v>
      </c>
      <c r="D16827" t="s">
        <v>89</v>
      </c>
      <c r="E16827" t="s">
        <v>90</v>
      </c>
      <c r="F16827" t="s">
        <v>65</v>
      </c>
      <c r="G16827" t="s">
        <v>84</v>
      </c>
      <c r="H16827" t="s">
        <v>85</v>
      </c>
      <c r="I16827">
        <v>2021</v>
      </c>
      <c r="J16827" t="s">
        <v>68</v>
      </c>
      <c r="K16827">
        <v>2024</v>
      </c>
      <c r="L16827" s="18">
        <v>45401</v>
      </c>
      <c r="M16827" t="s">
        <v>69</v>
      </c>
      <c r="N16827" t="s">
        <v>65</v>
      </c>
      <c r="O16827" t="s">
        <v>21798</v>
      </c>
    </row>
    <row r="16828" spans="1:15" x14ac:dyDescent="0.3">
      <c r="A16828" t="s">
        <v>22331</v>
      </c>
      <c r="B16828" t="s">
        <v>8</v>
      </c>
      <c r="C16828" t="s">
        <v>18</v>
      </c>
      <c r="D16828" t="s">
        <v>74</v>
      </c>
      <c r="E16828" t="s">
        <v>75</v>
      </c>
      <c r="F16828" t="s">
        <v>65</v>
      </c>
      <c r="G16828" t="s">
        <v>84</v>
      </c>
      <c r="H16828" t="s">
        <v>85</v>
      </c>
      <c r="I16828">
        <v>2021</v>
      </c>
      <c r="J16828" t="s">
        <v>68</v>
      </c>
      <c r="K16828">
        <v>2023</v>
      </c>
      <c r="L16828" s="18">
        <v>45054</v>
      </c>
      <c r="M16828" t="s">
        <v>69</v>
      </c>
      <c r="N16828" t="s">
        <v>65</v>
      </c>
      <c r="O16828" t="s">
        <v>22223</v>
      </c>
    </row>
    <row r="16829" spans="1:15" x14ac:dyDescent="0.3">
      <c r="A16829" t="s">
        <v>22332</v>
      </c>
      <c r="B16829" t="s">
        <v>8</v>
      </c>
      <c r="C16829" t="s">
        <v>24</v>
      </c>
      <c r="D16829" t="s">
        <v>74</v>
      </c>
      <c r="E16829" t="s">
        <v>75</v>
      </c>
      <c r="F16829" t="s">
        <v>65</v>
      </c>
      <c r="G16829" t="s">
        <v>84</v>
      </c>
      <c r="H16829" t="s">
        <v>85</v>
      </c>
      <c r="I16829">
        <v>2021</v>
      </c>
      <c r="J16829" t="s">
        <v>68</v>
      </c>
      <c r="K16829">
        <v>2024</v>
      </c>
      <c r="L16829" s="18">
        <v>45467</v>
      </c>
      <c r="M16829" t="s">
        <v>69</v>
      </c>
      <c r="N16829" t="s">
        <v>65</v>
      </c>
      <c r="O16829" t="s">
        <v>20269</v>
      </c>
    </row>
    <row r="16830" spans="1:15" x14ac:dyDescent="0.3">
      <c r="A16830" t="s">
        <v>22333</v>
      </c>
      <c r="B16830" t="s">
        <v>8</v>
      </c>
      <c r="C16830" t="s">
        <v>18</v>
      </c>
      <c r="D16830" t="s">
        <v>63</v>
      </c>
      <c r="E16830" t="s">
        <v>64</v>
      </c>
      <c r="F16830" t="s">
        <v>65</v>
      </c>
      <c r="G16830" t="s">
        <v>84</v>
      </c>
      <c r="H16830" t="s">
        <v>85</v>
      </c>
      <c r="I16830">
        <v>2021</v>
      </c>
      <c r="J16830" t="s">
        <v>68</v>
      </c>
      <c r="K16830">
        <v>2022</v>
      </c>
      <c r="L16830" s="18">
        <v>44922</v>
      </c>
      <c r="M16830" t="s">
        <v>69</v>
      </c>
      <c r="N16830" t="s">
        <v>65</v>
      </c>
      <c r="O16830" t="s">
        <v>14285</v>
      </c>
    </row>
    <row r="16831" spans="1:15" x14ac:dyDescent="0.3">
      <c r="A16831" t="s">
        <v>22334</v>
      </c>
      <c r="B16831" t="s">
        <v>8</v>
      </c>
      <c r="C16831" t="s">
        <v>26</v>
      </c>
      <c r="D16831" t="s">
        <v>63</v>
      </c>
      <c r="E16831" t="s">
        <v>64</v>
      </c>
      <c r="F16831" t="s">
        <v>68</v>
      </c>
      <c r="G16831" t="s">
        <v>52</v>
      </c>
      <c r="H16831" t="s">
        <v>1291</v>
      </c>
      <c r="I16831">
        <v>2021</v>
      </c>
      <c r="J16831" t="s">
        <v>68</v>
      </c>
      <c r="K16831">
        <v>2027</v>
      </c>
      <c r="L16831" s="18">
        <v>46416</v>
      </c>
      <c r="M16831" t="s">
        <v>228</v>
      </c>
      <c r="N16831" t="s">
        <v>65</v>
      </c>
      <c r="O16831" t="s">
        <v>22032</v>
      </c>
    </row>
    <row r="16832" spans="1:15" x14ac:dyDescent="0.3">
      <c r="A16832" t="s">
        <v>22335</v>
      </c>
      <c r="B16832" t="s">
        <v>8</v>
      </c>
      <c r="C16832" t="s">
        <v>23</v>
      </c>
      <c r="D16832" t="s">
        <v>63</v>
      </c>
      <c r="E16832" t="s">
        <v>64</v>
      </c>
      <c r="F16832" t="s">
        <v>65</v>
      </c>
      <c r="G16832" t="s">
        <v>66</v>
      </c>
      <c r="H16832" t="s">
        <v>67</v>
      </c>
      <c r="I16832">
        <v>2021</v>
      </c>
      <c r="J16832" t="s">
        <v>68</v>
      </c>
      <c r="K16832">
        <v>2023</v>
      </c>
      <c r="L16832" s="18">
        <v>44867</v>
      </c>
      <c r="M16832" t="s">
        <v>69</v>
      </c>
      <c r="N16832" t="s">
        <v>65</v>
      </c>
      <c r="O16832" t="s">
        <v>22032</v>
      </c>
    </row>
    <row r="16833" spans="1:15" x14ac:dyDescent="0.3">
      <c r="A16833" t="s">
        <v>22336</v>
      </c>
      <c r="B16833" t="s">
        <v>8</v>
      </c>
      <c r="C16833" t="s">
        <v>25</v>
      </c>
      <c r="D16833" t="s">
        <v>123</v>
      </c>
      <c r="E16833" t="s">
        <v>64</v>
      </c>
      <c r="F16833" t="s">
        <v>65</v>
      </c>
      <c r="G16833" t="s">
        <v>84</v>
      </c>
      <c r="H16833" t="s">
        <v>85</v>
      </c>
      <c r="I16833">
        <v>2021</v>
      </c>
      <c r="J16833" t="s">
        <v>68</v>
      </c>
      <c r="K16833">
        <v>2022</v>
      </c>
      <c r="L16833" s="18">
        <v>44518</v>
      </c>
      <c r="M16833" t="s">
        <v>69</v>
      </c>
      <c r="N16833" t="s">
        <v>65</v>
      </c>
      <c r="O16833" t="s">
        <v>22337</v>
      </c>
    </row>
    <row r="16834" spans="1:15" x14ac:dyDescent="0.3">
      <c r="A16834" t="s">
        <v>22338</v>
      </c>
      <c r="B16834" t="s">
        <v>8</v>
      </c>
      <c r="C16834" t="s">
        <v>16</v>
      </c>
      <c r="D16834" t="s">
        <v>74</v>
      </c>
      <c r="E16834" t="s">
        <v>75</v>
      </c>
      <c r="F16834" t="s">
        <v>65</v>
      </c>
      <c r="G16834" t="s">
        <v>66</v>
      </c>
      <c r="H16834" t="s">
        <v>67</v>
      </c>
      <c r="I16834">
        <v>2021</v>
      </c>
      <c r="J16834" t="s">
        <v>68</v>
      </c>
      <c r="K16834">
        <v>2022</v>
      </c>
      <c r="L16834" s="18">
        <v>44756</v>
      </c>
      <c r="M16834" t="s">
        <v>69</v>
      </c>
      <c r="N16834" t="s">
        <v>65</v>
      </c>
      <c r="O16834" t="s">
        <v>22180</v>
      </c>
    </row>
    <row r="16835" spans="1:15" x14ac:dyDescent="0.3">
      <c r="A16835" t="s">
        <v>22339</v>
      </c>
      <c r="B16835" t="s">
        <v>8</v>
      </c>
      <c r="C16835" t="s">
        <v>18</v>
      </c>
      <c r="D16835" t="s">
        <v>63</v>
      </c>
      <c r="E16835" t="s">
        <v>64</v>
      </c>
      <c r="F16835" t="s">
        <v>65</v>
      </c>
      <c r="G16835" t="s">
        <v>66</v>
      </c>
      <c r="H16835" t="s">
        <v>67</v>
      </c>
      <c r="I16835">
        <v>2021</v>
      </c>
      <c r="J16835" t="s">
        <v>68</v>
      </c>
      <c r="K16835">
        <v>2023</v>
      </c>
      <c r="L16835" s="18">
        <v>45253</v>
      </c>
      <c r="M16835" t="s">
        <v>69</v>
      </c>
      <c r="N16835" t="s">
        <v>65</v>
      </c>
      <c r="O16835" t="s">
        <v>22340</v>
      </c>
    </row>
    <row r="16836" spans="1:15" x14ac:dyDescent="0.3">
      <c r="A16836" t="s">
        <v>22341</v>
      </c>
      <c r="B16836" t="s">
        <v>8</v>
      </c>
      <c r="C16836" t="s">
        <v>18</v>
      </c>
      <c r="D16836" t="s">
        <v>123</v>
      </c>
      <c r="E16836" t="s">
        <v>64</v>
      </c>
      <c r="F16836" t="s">
        <v>65</v>
      </c>
      <c r="G16836" t="s">
        <v>66</v>
      </c>
      <c r="H16836" t="s">
        <v>67</v>
      </c>
      <c r="I16836">
        <v>2021</v>
      </c>
      <c r="J16836" t="s">
        <v>68</v>
      </c>
      <c r="K16836">
        <v>2023</v>
      </c>
      <c r="L16836" s="18">
        <v>45254</v>
      </c>
      <c r="M16836" t="s">
        <v>69</v>
      </c>
      <c r="N16836" t="s">
        <v>65</v>
      </c>
      <c r="O16836" t="s">
        <v>22340</v>
      </c>
    </row>
    <row r="16837" spans="1:15" x14ac:dyDescent="0.3">
      <c r="A16837" t="s">
        <v>22342</v>
      </c>
      <c r="B16837" t="s">
        <v>8</v>
      </c>
      <c r="C16837" t="s">
        <v>20</v>
      </c>
      <c r="D16837" t="s">
        <v>63</v>
      </c>
      <c r="E16837" t="s">
        <v>64</v>
      </c>
      <c r="F16837" t="s">
        <v>65</v>
      </c>
      <c r="G16837" t="s">
        <v>66</v>
      </c>
      <c r="H16837" t="s">
        <v>67</v>
      </c>
      <c r="I16837">
        <v>2021</v>
      </c>
      <c r="J16837" t="s">
        <v>68</v>
      </c>
      <c r="K16837">
        <v>2023</v>
      </c>
      <c r="L16837" s="18">
        <v>45090</v>
      </c>
      <c r="M16837" t="s">
        <v>69</v>
      </c>
      <c r="N16837" t="s">
        <v>65</v>
      </c>
      <c r="O16837" t="s">
        <v>22343</v>
      </c>
    </row>
    <row r="16838" spans="1:15" x14ac:dyDescent="0.3">
      <c r="A16838" t="s">
        <v>22344</v>
      </c>
      <c r="B16838" t="s">
        <v>8</v>
      </c>
      <c r="C16838" t="s">
        <v>18</v>
      </c>
      <c r="D16838" t="s">
        <v>89</v>
      </c>
      <c r="E16838" t="s">
        <v>90</v>
      </c>
      <c r="F16838" t="s">
        <v>68</v>
      </c>
      <c r="G16838" t="s">
        <v>52</v>
      </c>
      <c r="H16838" t="s">
        <v>706</v>
      </c>
      <c r="I16838">
        <v>2021</v>
      </c>
      <c r="J16838" t="s">
        <v>68</v>
      </c>
      <c r="K16838">
        <v>2027</v>
      </c>
      <c r="L16838" s="18">
        <v>46394</v>
      </c>
      <c r="M16838" t="s">
        <v>228</v>
      </c>
      <c r="N16838" t="s">
        <v>65</v>
      </c>
      <c r="O16838" t="s">
        <v>22345</v>
      </c>
    </row>
    <row r="16839" spans="1:15" x14ac:dyDescent="0.3">
      <c r="A16839" t="s">
        <v>22346</v>
      </c>
      <c r="B16839" t="s">
        <v>8</v>
      </c>
      <c r="C16839" t="s">
        <v>18</v>
      </c>
      <c r="D16839" t="s">
        <v>74</v>
      </c>
      <c r="E16839" t="s">
        <v>75</v>
      </c>
      <c r="F16839" t="s">
        <v>65</v>
      </c>
      <c r="G16839" t="s">
        <v>84</v>
      </c>
      <c r="H16839" t="s">
        <v>85</v>
      </c>
      <c r="I16839">
        <v>2022</v>
      </c>
      <c r="J16839" t="s">
        <v>68</v>
      </c>
      <c r="K16839">
        <v>2022</v>
      </c>
      <c r="L16839" s="18">
        <v>44823</v>
      </c>
      <c r="M16839" t="s">
        <v>69</v>
      </c>
      <c r="N16839" t="s">
        <v>65</v>
      </c>
      <c r="O16839" t="s">
        <v>21510</v>
      </c>
    </row>
    <row r="16840" spans="1:15" x14ac:dyDescent="0.3">
      <c r="A16840" t="s">
        <v>22347</v>
      </c>
      <c r="B16840" t="s">
        <v>8</v>
      </c>
      <c r="C16840" t="s">
        <v>24</v>
      </c>
      <c r="D16840" t="s">
        <v>74</v>
      </c>
      <c r="E16840" t="s">
        <v>75</v>
      </c>
      <c r="F16840" t="s">
        <v>65</v>
      </c>
      <c r="G16840" t="s">
        <v>84</v>
      </c>
      <c r="H16840" t="s">
        <v>85</v>
      </c>
      <c r="I16840">
        <v>2021</v>
      </c>
      <c r="J16840" t="s">
        <v>68</v>
      </c>
      <c r="K16840">
        <v>2025</v>
      </c>
      <c r="L16840" s="18">
        <v>45564</v>
      </c>
      <c r="M16840" t="s">
        <v>69</v>
      </c>
      <c r="N16840" t="s">
        <v>65</v>
      </c>
      <c r="O16840" t="s">
        <v>21760</v>
      </c>
    </row>
    <row r="16841" spans="1:15" x14ac:dyDescent="0.3">
      <c r="A16841" t="s">
        <v>22348</v>
      </c>
      <c r="B16841" t="s">
        <v>8</v>
      </c>
      <c r="C16841" t="s">
        <v>20</v>
      </c>
      <c r="D16841" t="s">
        <v>74</v>
      </c>
      <c r="E16841" t="s">
        <v>75</v>
      </c>
      <c r="F16841" t="s">
        <v>65</v>
      </c>
      <c r="G16841" t="s">
        <v>66</v>
      </c>
      <c r="H16841" t="s">
        <v>67</v>
      </c>
      <c r="I16841">
        <v>2021</v>
      </c>
      <c r="J16841" t="s">
        <v>68</v>
      </c>
      <c r="K16841">
        <v>2023</v>
      </c>
      <c r="L16841" s="18">
        <v>44908</v>
      </c>
      <c r="M16841" t="s">
        <v>69</v>
      </c>
      <c r="N16841" t="s">
        <v>65</v>
      </c>
      <c r="O16841" t="s">
        <v>22243</v>
      </c>
    </row>
    <row r="16842" spans="1:15" x14ac:dyDescent="0.3">
      <c r="A16842" t="s">
        <v>22349</v>
      </c>
      <c r="B16842" t="s">
        <v>8</v>
      </c>
      <c r="C16842" t="s">
        <v>22</v>
      </c>
      <c r="D16842" t="s">
        <v>63</v>
      </c>
      <c r="E16842" t="s">
        <v>64</v>
      </c>
      <c r="F16842" t="s">
        <v>65</v>
      </c>
      <c r="G16842" t="s">
        <v>66</v>
      </c>
      <c r="H16842" t="s">
        <v>67</v>
      </c>
      <c r="I16842">
        <v>2021</v>
      </c>
      <c r="J16842" t="s">
        <v>68</v>
      </c>
      <c r="K16842">
        <v>2024</v>
      </c>
      <c r="L16842" s="18">
        <v>45511</v>
      </c>
      <c r="M16842" t="s">
        <v>69</v>
      </c>
      <c r="N16842" t="s">
        <v>65</v>
      </c>
      <c r="O16842" t="s">
        <v>21922</v>
      </c>
    </row>
    <row r="16843" spans="1:15" x14ac:dyDescent="0.3">
      <c r="A16843" t="s">
        <v>22350</v>
      </c>
      <c r="B16843" t="s">
        <v>8</v>
      </c>
      <c r="C16843" t="s">
        <v>18</v>
      </c>
      <c r="D16843" t="s">
        <v>74</v>
      </c>
      <c r="E16843" t="s">
        <v>75</v>
      </c>
      <c r="F16843" t="s">
        <v>65</v>
      </c>
      <c r="G16843" t="s">
        <v>84</v>
      </c>
      <c r="H16843" t="s">
        <v>85</v>
      </c>
      <c r="I16843">
        <v>2022</v>
      </c>
      <c r="J16843" t="s">
        <v>68</v>
      </c>
      <c r="K16843">
        <v>2024</v>
      </c>
      <c r="L16843" s="18">
        <v>45225</v>
      </c>
      <c r="M16843" t="s">
        <v>69</v>
      </c>
      <c r="N16843" t="s">
        <v>65</v>
      </c>
      <c r="O16843" t="s">
        <v>21798</v>
      </c>
    </row>
    <row r="16844" spans="1:15" x14ac:dyDescent="0.3">
      <c r="A16844" t="s">
        <v>22351</v>
      </c>
      <c r="B16844" t="s">
        <v>8</v>
      </c>
      <c r="C16844" t="s">
        <v>19</v>
      </c>
      <c r="D16844" t="s">
        <v>74</v>
      </c>
      <c r="E16844" t="s">
        <v>75</v>
      </c>
      <c r="F16844" t="s">
        <v>65</v>
      </c>
      <c r="G16844" t="s">
        <v>66</v>
      </c>
      <c r="H16844" t="s">
        <v>67</v>
      </c>
      <c r="I16844">
        <v>2021</v>
      </c>
      <c r="J16844" t="s">
        <v>68</v>
      </c>
      <c r="K16844">
        <v>2022</v>
      </c>
      <c r="L16844" s="18">
        <v>44819</v>
      </c>
      <c r="M16844" t="s">
        <v>69</v>
      </c>
      <c r="N16844" t="s">
        <v>65</v>
      </c>
      <c r="O16844" t="s">
        <v>21956</v>
      </c>
    </row>
    <row r="16845" spans="1:15" x14ac:dyDescent="0.3">
      <c r="A16845" t="s">
        <v>22352</v>
      </c>
      <c r="B16845" t="s">
        <v>8</v>
      </c>
      <c r="C16845" t="s">
        <v>24</v>
      </c>
      <c r="D16845" t="s">
        <v>74</v>
      </c>
      <c r="E16845" t="s">
        <v>75</v>
      </c>
      <c r="F16845" t="s">
        <v>65</v>
      </c>
      <c r="G16845" t="s">
        <v>66</v>
      </c>
      <c r="H16845" t="s">
        <v>67</v>
      </c>
      <c r="I16845">
        <v>2021</v>
      </c>
      <c r="J16845" t="s">
        <v>68</v>
      </c>
      <c r="K16845">
        <v>2024</v>
      </c>
      <c r="L16845" s="18">
        <v>45640</v>
      </c>
      <c r="M16845" t="s">
        <v>69</v>
      </c>
      <c r="N16845" t="s">
        <v>65</v>
      </c>
      <c r="O16845" t="s">
        <v>22243</v>
      </c>
    </row>
    <row r="16846" spans="1:15" x14ac:dyDescent="0.3">
      <c r="A16846" t="s">
        <v>22353</v>
      </c>
      <c r="B16846" t="s">
        <v>8</v>
      </c>
      <c r="C16846" t="s">
        <v>23</v>
      </c>
      <c r="D16846" t="s">
        <v>63</v>
      </c>
      <c r="E16846" t="s">
        <v>64</v>
      </c>
      <c r="F16846" t="s">
        <v>65</v>
      </c>
      <c r="G16846" t="s">
        <v>66</v>
      </c>
      <c r="H16846" t="s">
        <v>67</v>
      </c>
      <c r="I16846">
        <v>2022</v>
      </c>
      <c r="J16846" t="s">
        <v>68</v>
      </c>
      <c r="K16846">
        <v>2026</v>
      </c>
      <c r="L16846" s="18">
        <v>46123</v>
      </c>
      <c r="M16846" t="s">
        <v>69</v>
      </c>
      <c r="N16846" t="s">
        <v>65</v>
      </c>
      <c r="O16846" t="s">
        <v>22032</v>
      </c>
    </row>
    <row r="16847" spans="1:15" x14ac:dyDescent="0.3">
      <c r="A16847" t="s">
        <v>22354</v>
      </c>
      <c r="B16847" t="s">
        <v>8</v>
      </c>
      <c r="C16847" t="s">
        <v>18</v>
      </c>
      <c r="D16847" t="s">
        <v>89</v>
      </c>
      <c r="E16847" t="s">
        <v>90</v>
      </c>
      <c r="F16847" t="s">
        <v>65</v>
      </c>
      <c r="G16847" t="s">
        <v>84</v>
      </c>
      <c r="H16847" t="s">
        <v>85</v>
      </c>
      <c r="I16847">
        <v>2021</v>
      </c>
      <c r="J16847" t="s">
        <v>68</v>
      </c>
      <c r="K16847">
        <v>2026</v>
      </c>
      <c r="L16847" s="18">
        <v>46066</v>
      </c>
      <c r="M16847" t="s">
        <v>69</v>
      </c>
      <c r="N16847" t="s">
        <v>65</v>
      </c>
      <c r="O16847" t="s">
        <v>22355</v>
      </c>
    </row>
    <row r="16848" spans="1:15" x14ac:dyDescent="0.3">
      <c r="A16848" t="s">
        <v>22356</v>
      </c>
      <c r="B16848" t="s">
        <v>8</v>
      </c>
      <c r="C16848" t="s">
        <v>31</v>
      </c>
      <c r="D16848" t="s">
        <v>89</v>
      </c>
      <c r="E16848" t="s">
        <v>90</v>
      </c>
      <c r="F16848" t="s">
        <v>65</v>
      </c>
      <c r="G16848" t="s">
        <v>84</v>
      </c>
      <c r="H16848" t="s">
        <v>85</v>
      </c>
      <c r="I16848">
        <v>2021</v>
      </c>
      <c r="J16848" t="s">
        <v>68</v>
      </c>
      <c r="K16848">
        <v>2022</v>
      </c>
      <c r="L16848" s="18">
        <v>44889</v>
      </c>
      <c r="M16848" t="s">
        <v>69</v>
      </c>
      <c r="N16848" t="s">
        <v>65</v>
      </c>
      <c r="O16848" t="s">
        <v>22357</v>
      </c>
    </row>
    <row r="16849" spans="1:15" x14ac:dyDescent="0.3">
      <c r="A16849" t="s">
        <v>22358</v>
      </c>
      <c r="B16849" t="s">
        <v>8</v>
      </c>
      <c r="C16849" t="s">
        <v>18</v>
      </c>
      <c r="D16849" t="s">
        <v>74</v>
      </c>
      <c r="E16849" t="s">
        <v>75</v>
      </c>
      <c r="F16849" t="s">
        <v>65</v>
      </c>
      <c r="G16849" t="s">
        <v>84</v>
      </c>
      <c r="H16849" t="s">
        <v>85</v>
      </c>
      <c r="I16849">
        <v>2022</v>
      </c>
      <c r="J16849" t="s">
        <v>68</v>
      </c>
      <c r="K16849">
        <v>2023</v>
      </c>
      <c r="L16849" s="18">
        <v>45056</v>
      </c>
      <c r="M16849" t="s">
        <v>69</v>
      </c>
      <c r="N16849" t="s">
        <v>65</v>
      </c>
      <c r="O16849" t="s">
        <v>21510</v>
      </c>
    </row>
    <row r="16850" spans="1:15" x14ac:dyDescent="0.3">
      <c r="A16850" t="s">
        <v>22359</v>
      </c>
      <c r="B16850" t="s">
        <v>8</v>
      </c>
      <c r="C16850" t="s">
        <v>18</v>
      </c>
      <c r="D16850" t="s">
        <v>89</v>
      </c>
      <c r="E16850" t="s">
        <v>90</v>
      </c>
      <c r="F16850" t="s">
        <v>65</v>
      </c>
      <c r="G16850" t="s">
        <v>84</v>
      </c>
      <c r="H16850" t="s">
        <v>85</v>
      </c>
      <c r="I16850">
        <v>2022</v>
      </c>
      <c r="J16850" t="s">
        <v>68</v>
      </c>
      <c r="K16850">
        <v>2025</v>
      </c>
      <c r="L16850" s="18">
        <v>45712</v>
      </c>
      <c r="M16850" t="s">
        <v>69</v>
      </c>
      <c r="N16850" t="s">
        <v>65</v>
      </c>
      <c r="O16850" t="s">
        <v>21516</v>
      </c>
    </row>
    <row r="16851" spans="1:15" x14ac:dyDescent="0.3">
      <c r="A16851" t="s">
        <v>22360</v>
      </c>
      <c r="B16851" t="s">
        <v>8</v>
      </c>
      <c r="C16851" t="s">
        <v>18</v>
      </c>
      <c r="D16851" t="s">
        <v>81</v>
      </c>
      <c r="E16851" t="s">
        <v>75</v>
      </c>
      <c r="F16851" t="s">
        <v>68</v>
      </c>
      <c r="G16851" t="s">
        <v>52</v>
      </c>
      <c r="H16851" t="s">
        <v>1291</v>
      </c>
      <c r="I16851">
        <v>2021</v>
      </c>
      <c r="J16851" t="s">
        <v>68</v>
      </c>
      <c r="K16851">
        <v>2031</v>
      </c>
      <c r="L16851" s="18">
        <v>46632</v>
      </c>
      <c r="M16851" t="s">
        <v>228</v>
      </c>
      <c r="N16851" t="s">
        <v>65</v>
      </c>
      <c r="O16851" t="s">
        <v>22361</v>
      </c>
    </row>
    <row r="16852" spans="1:15" x14ac:dyDescent="0.3">
      <c r="A16852" t="s">
        <v>22362</v>
      </c>
      <c r="B16852" t="s">
        <v>8</v>
      </c>
      <c r="C16852" t="s">
        <v>15</v>
      </c>
      <c r="D16852" t="s">
        <v>63</v>
      </c>
      <c r="E16852" t="s">
        <v>64</v>
      </c>
      <c r="F16852" t="s">
        <v>68</v>
      </c>
      <c r="G16852" t="s">
        <v>52</v>
      </c>
      <c r="H16852" t="s">
        <v>706</v>
      </c>
      <c r="I16852">
        <v>2021</v>
      </c>
      <c r="J16852" t="s">
        <v>68</v>
      </c>
      <c r="K16852">
        <v>2031</v>
      </c>
      <c r="L16852" s="18">
        <v>46106</v>
      </c>
      <c r="M16852" t="s">
        <v>69</v>
      </c>
      <c r="N16852" t="s">
        <v>65</v>
      </c>
      <c r="O16852" t="s">
        <v>20016</v>
      </c>
    </row>
    <row r="16853" spans="1:15" x14ac:dyDescent="0.3">
      <c r="A16853" t="s">
        <v>22363</v>
      </c>
      <c r="B16853" t="s">
        <v>8</v>
      </c>
      <c r="C16853" t="s">
        <v>18</v>
      </c>
      <c r="D16853" t="s">
        <v>74</v>
      </c>
      <c r="E16853" t="s">
        <v>75</v>
      </c>
      <c r="F16853" t="s">
        <v>65</v>
      </c>
      <c r="G16853" t="s">
        <v>84</v>
      </c>
      <c r="H16853" t="s">
        <v>85</v>
      </c>
      <c r="I16853">
        <v>2022</v>
      </c>
      <c r="J16853" t="s">
        <v>68</v>
      </c>
      <c r="K16853">
        <v>2024</v>
      </c>
      <c r="L16853" s="18">
        <v>45364</v>
      </c>
      <c r="M16853" t="s">
        <v>69</v>
      </c>
      <c r="N16853" t="s">
        <v>65</v>
      </c>
      <c r="O16853" t="s">
        <v>14285</v>
      </c>
    </row>
    <row r="16854" spans="1:15" x14ac:dyDescent="0.3">
      <c r="A16854" t="s">
        <v>22364</v>
      </c>
      <c r="B16854" t="s">
        <v>8</v>
      </c>
      <c r="C16854" t="s">
        <v>22</v>
      </c>
      <c r="D16854" t="s">
        <v>63</v>
      </c>
      <c r="E16854" t="s">
        <v>64</v>
      </c>
      <c r="F16854" t="s">
        <v>65</v>
      </c>
      <c r="G16854" t="s">
        <v>66</v>
      </c>
      <c r="H16854" t="s">
        <v>67</v>
      </c>
      <c r="I16854">
        <v>2021</v>
      </c>
      <c r="J16854" t="s">
        <v>68</v>
      </c>
      <c r="K16854">
        <v>2023</v>
      </c>
      <c r="L16854" s="18">
        <v>45184</v>
      </c>
      <c r="M16854" t="s">
        <v>69</v>
      </c>
      <c r="N16854" t="s">
        <v>65</v>
      </c>
      <c r="O16854" t="s">
        <v>21922</v>
      </c>
    </row>
    <row r="16855" spans="1:15" x14ac:dyDescent="0.3">
      <c r="A16855" t="s">
        <v>22365</v>
      </c>
      <c r="B16855" t="s">
        <v>8</v>
      </c>
      <c r="C16855" t="s">
        <v>16</v>
      </c>
      <c r="D16855" t="s">
        <v>63</v>
      </c>
      <c r="E16855" t="s">
        <v>64</v>
      </c>
      <c r="F16855" t="s">
        <v>65</v>
      </c>
      <c r="G16855" t="s">
        <v>66</v>
      </c>
      <c r="H16855" t="s">
        <v>67</v>
      </c>
      <c r="I16855">
        <v>2021</v>
      </c>
      <c r="J16855" t="s">
        <v>68</v>
      </c>
      <c r="K16855">
        <v>2026</v>
      </c>
      <c r="L16855" s="18">
        <v>45758</v>
      </c>
      <c r="M16855" t="s">
        <v>69</v>
      </c>
      <c r="N16855" t="s">
        <v>65</v>
      </c>
      <c r="O16855" t="s">
        <v>20983</v>
      </c>
    </row>
    <row r="16856" spans="1:15" x14ac:dyDescent="0.3">
      <c r="A16856" t="s">
        <v>22366</v>
      </c>
      <c r="B16856" t="s">
        <v>8</v>
      </c>
      <c r="C16856" t="s">
        <v>18</v>
      </c>
      <c r="D16856" t="s">
        <v>63</v>
      </c>
      <c r="E16856" t="s">
        <v>64</v>
      </c>
      <c r="F16856" t="s">
        <v>65</v>
      </c>
      <c r="G16856" t="s">
        <v>66</v>
      </c>
      <c r="H16856" t="s">
        <v>67</v>
      </c>
      <c r="I16856">
        <v>2021</v>
      </c>
      <c r="J16856" t="s">
        <v>68</v>
      </c>
      <c r="K16856">
        <v>2024</v>
      </c>
      <c r="L16856" s="18">
        <v>45517</v>
      </c>
      <c r="M16856" t="s">
        <v>69</v>
      </c>
      <c r="N16856" t="s">
        <v>65</v>
      </c>
      <c r="O16856" t="s">
        <v>21895</v>
      </c>
    </row>
    <row r="16857" spans="1:15" x14ac:dyDescent="0.3">
      <c r="A16857" t="s">
        <v>22367</v>
      </c>
      <c r="B16857" t="s">
        <v>8</v>
      </c>
      <c r="C16857" t="s">
        <v>18</v>
      </c>
      <c r="D16857" t="s">
        <v>81</v>
      </c>
      <c r="E16857" t="s">
        <v>75</v>
      </c>
      <c r="F16857" t="s">
        <v>68</v>
      </c>
      <c r="G16857" t="s">
        <v>52</v>
      </c>
      <c r="H16857" t="s">
        <v>1291</v>
      </c>
      <c r="I16857">
        <v>2021</v>
      </c>
      <c r="J16857" t="s">
        <v>68</v>
      </c>
      <c r="K16857">
        <v>2028</v>
      </c>
      <c r="L16857" s="18">
        <v>46752</v>
      </c>
      <c r="M16857" t="s">
        <v>228</v>
      </c>
      <c r="N16857" t="s">
        <v>65</v>
      </c>
      <c r="O16857" t="s">
        <v>22368</v>
      </c>
    </row>
    <row r="16858" spans="1:15" x14ac:dyDescent="0.3">
      <c r="A16858" t="s">
        <v>22369</v>
      </c>
      <c r="B16858" t="s">
        <v>8</v>
      </c>
      <c r="C16858" t="s">
        <v>18</v>
      </c>
      <c r="D16858" t="s">
        <v>63</v>
      </c>
      <c r="E16858" t="s">
        <v>64</v>
      </c>
      <c r="F16858" t="s">
        <v>68</v>
      </c>
      <c r="G16858" t="s">
        <v>52</v>
      </c>
      <c r="H16858" t="s">
        <v>706</v>
      </c>
      <c r="I16858">
        <v>2021</v>
      </c>
      <c r="J16858" t="s">
        <v>68</v>
      </c>
      <c r="K16858">
        <v>2027</v>
      </c>
      <c r="L16858" s="18">
        <v>45679</v>
      </c>
      <c r="M16858" t="s">
        <v>69</v>
      </c>
      <c r="N16858" t="s">
        <v>65</v>
      </c>
      <c r="O16858" t="s">
        <v>10439</v>
      </c>
    </row>
    <row r="16859" spans="1:15" x14ac:dyDescent="0.3">
      <c r="A16859" t="s">
        <v>22370</v>
      </c>
      <c r="B16859" t="s">
        <v>8</v>
      </c>
      <c r="C16859" t="s">
        <v>19</v>
      </c>
      <c r="D16859" t="s">
        <v>74</v>
      </c>
      <c r="E16859" t="s">
        <v>75</v>
      </c>
      <c r="F16859" t="s">
        <v>65</v>
      </c>
      <c r="G16859" t="s">
        <v>84</v>
      </c>
      <c r="H16859" t="s">
        <v>85</v>
      </c>
      <c r="I16859">
        <v>2021</v>
      </c>
      <c r="J16859" t="s">
        <v>68</v>
      </c>
      <c r="K16859">
        <v>2022</v>
      </c>
      <c r="L16859" s="18">
        <v>44812</v>
      </c>
      <c r="M16859" t="s">
        <v>69</v>
      </c>
      <c r="N16859" t="s">
        <v>65</v>
      </c>
      <c r="O16859" t="s">
        <v>21956</v>
      </c>
    </row>
    <row r="16860" spans="1:15" x14ac:dyDescent="0.3">
      <c r="A16860" t="s">
        <v>22371</v>
      </c>
      <c r="B16860" t="s">
        <v>8</v>
      </c>
      <c r="C16860" t="s">
        <v>18</v>
      </c>
      <c r="D16860" t="s">
        <v>63</v>
      </c>
      <c r="E16860" t="s">
        <v>64</v>
      </c>
      <c r="F16860" t="s">
        <v>65</v>
      </c>
      <c r="G16860" t="s">
        <v>66</v>
      </c>
      <c r="H16860" t="s">
        <v>67</v>
      </c>
      <c r="I16860">
        <v>2021</v>
      </c>
      <c r="J16860" t="s">
        <v>68</v>
      </c>
      <c r="K16860">
        <v>2026</v>
      </c>
      <c r="L16860" s="18">
        <v>45363</v>
      </c>
      <c r="M16860" t="s">
        <v>69</v>
      </c>
      <c r="N16860" t="s">
        <v>68</v>
      </c>
      <c r="O16860" t="s">
        <v>21863</v>
      </c>
    </row>
    <row r="16861" spans="1:15" x14ac:dyDescent="0.3">
      <c r="A16861" t="s">
        <v>22372</v>
      </c>
      <c r="B16861" t="s">
        <v>8</v>
      </c>
      <c r="C16861" t="s">
        <v>18</v>
      </c>
      <c r="D16861" t="s">
        <v>74</v>
      </c>
      <c r="E16861" t="s">
        <v>75</v>
      </c>
      <c r="F16861" t="s">
        <v>65</v>
      </c>
      <c r="G16861" t="s">
        <v>84</v>
      </c>
      <c r="H16861" t="s">
        <v>85</v>
      </c>
      <c r="I16861">
        <v>2021</v>
      </c>
      <c r="J16861" t="s">
        <v>68</v>
      </c>
      <c r="K16861">
        <v>2025</v>
      </c>
      <c r="L16861" s="18">
        <v>45677</v>
      </c>
      <c r="M16861" t="s">
        <v>69</v>
      </c>
      <c r="N16861" t="s">
        <v>65</v>
      </c>
      <c r="O16861" t="s">
        <v>21895</v>
      </c>
    </row>
    <row r="16862" spans="1:15" x14ac:dyDescent="0.3">
      <c r="A16862" t="s">
        <v>22373</v>
      </c>
      <c r="B16862" t="s">
        <v>8</v>
      </c>
      <c r="C16862" t="s">
        <v>18</v>
      </c>
      <c r="D16862" t="s">
        <v>63</v>
      </c>
      <c r="E16862" t="s">
        <v>64</v>
      </c>
      <c r="F16862" t="s">
        <v>68</v>
      </c>
      <c r="G16862" t="s">
        <v>52</v>
      </c>
      <c r="H16862" t="s">
        <v>706</v>
      </c>
      <c r="I16862">
        <v>2021</v>
      </c>
      <c r="J16862" t="s">
        <v>68</v>
      </c>
      <c r="K16862">
        <v>2031</v>
      </c>
      <c r="L16862" s="18">
        <v>45258</v>
      </c>
      <c r="M16862" t="s">
        <v>69</v>
      </c>
      <c r="N16862" t="s">
        <v>65</v>
      </c>
      <c r="O16862" t="s">
        <v>5584</v>
      </c>
    </row>
    <row r="16863" spans="1:15" x14ac:dyDescent="0.3">
      <c r="A16863" t="s">
        <v>22374</v>
      </c>
      <c r="B16863" t="s">
        <v>8</v>
      </c>
      <c r="C16863" t="s">
        <v>18</v>
      </c>
      <c r="D16863" t="s">
        <v>74</v>
      </c>
      <c r="E16863" t="s">
        <v>75</v>
      </c>
      <c r="F16863" t="s">
        <v>68</v>
      </c>
      <c r="G16863" t="s">
        <v>52</v>
      </c>
      <c r="H16863" t="s">
        <v>706</v>
      </c>
      <c r="I16863">
        <v>2022</v>
      </c>
      <c r="J16863" t="s">
        <v>68</v>
      </c>
      <c r="K16863">
        <v>2027</v>
      </c>
      <c r="L16863" s="18">
        <v>46560</v>
      </c>
      <c r="M16863" t="s">
        <v>228</v>
      </c>
      <c r="N16863" t="s">
        <v>65</v>
      </c>
      <c r="O16863" t="s">
        <v>21510</v>
      </c>
    </row>
    <row r="16864" spans="1:15" x14ac:dyDescent="0.3">
      <c r="A16864" t="s">
        <v>22375</v>
      </c>
      <c r="B16864" t="s">
        <v>8</v>
      </c>
      <c r="C16864" t="s">
        <v>19</v>
      </c>
      <c r="D16864" t="s">
        <v>63</v>
      </c>
      <c r="E16864" t="s">
        <v>64</v>
      </c>
      <c r="F16864" t="s">
        <v>65</v>
      </c>
      <c r="G16864" t="s">
        <v>84</v>
      </c>
      <c r="H16864" t="s">
        <v>85</v>
      </c>
      <c r="I16864">
        <v>2021</v>
      </c>
      <c r="J16864" t="s">
        <v>68</v>
      </c>
      <c r="K16864">
        <v>2023</v>
      </c>
      <c r="L16864" s="18">
        <v>45257</v>
      </c>
      <c r="M16864" t="s">
        <v>69</v>
      </c>
      <c r="N16864" t="s">
        <v>65</v>
      </c>
      <c r="O16864" t="s">
        <v>21805</v>
      </c>
    </row>
    <row r="16865" spans="1:15" x14ac:dyDescent="0.3">
      <c r="A16865" t="s">
        <v>22376</v>
      </c>
      <c r="B16865" t="s">
        <v>8</v>
      </c>
      <c r="C16865" t="s">
        <v>16</v>
      </c>
      <c r="D16865" t="s">
        <v>74</v>
      </c>
      <c r="E16865" t="s">
        <v>75</v>
      </c>
      <c r="F16865" t="s">
        <v>65</v>
      </c>
      <c r="G16865" t="s">
        <v>84</v>
      </c>
      <c r="H16865" t="s">
        <v>85</v>
      </c>
      <c r="I16865">
        <v>2021</v>
      </c>
      <c r="J16865" t="s">
        <v>68</v>
      </c>
      <c r="K16865">
        <v>2023</v>
      </c>
      <c r="L16865" s="18">
        <v>44964</v>
      </c>
      <c r="M16865" t="s">
        <v>69</v>
      </c>
      <c r="N16865" t="s">
        <v>65</v>
      </c>
      <c r="O16865" t="s">
        <v>22377</v>
      </c>
    </row>
    <row r="16866" spans="1:15" x14ac:dyDescent="0.3">
      <c r="A16866" t="s">
        <v>22378</v>
      </c>
      <c r="B16866" t="s">
        <v>8</v>
      </c>
      <c r="C16866" t="s">
        <v>27</v>
      </c>
      <c r="D16866" t="s">
        <v>89</v>
      </c>
      <c r="E16866" t="s">
        <v>90</v>
      </c>
      <c r="F16866" t="s">
        <v>65</v>
      </c>
      <c r="G16866" t="s">
        <v>66</v>
      </c>
      <c r="H16866" t="s">
        <v>67</v>
      </c>
      <c r="I16866">
        <v>2021</v>
      </c>
      <c r="J16866" t="s">
        <v>68</v>
      </c>
      <c r="K16866">
        <v>2022</v>
      </c>
      <c r="L16866" s="18">
        <v>44740</v>
      </c>
      <c r="M16866" t="s">
        <v>69</v>
      </c>
      <c r="N16866" t="s">
        <v>65</v>
      </c>
      <c r="O16866" t="s">
        <v>22379</v>
      </c>
    </row>
    <row r="16867" spans="1:15" x14ac:dyDescent="0.3">
      <c r="A16867" t="s">
        <v>22380</v>
      </c>
      <c r="B16867" t="s">
        <v>8</v>
      </c>
      <c r="C16867" t="s">
        <v>16</v>
      </c>
      <c r="D16867" t="s">
        <v>63</v>
      </c>
      <c r="E16867" t="s">
        <v>64</v>
      </c>
      <c r="F16867" t="s">
        <v>65</v>
      </c>
      <c r="G16867" t="s">
        <v>84</v>
      </c>
      <c r="H16867" t="s">
        <v>85</v>
      </c>
      <c r="I16867">
        <v>2021</v>
      </c>
      <c r="J16867" t="s">
        <v>68</v>
      </c>
      <c r="K16867">
        <v>2022</v>
      </c>
      <c r="L16867" s="18">
        <v>44782</v>
      </c>
      <c r="M16867" t="s">
        <v>69</v>
      </c>
      <c r="N16867" t="s">
        <v>65</v>
      </c>
      <c r="O16867" t="s">
        <v>21805</v>
      </c>
    </row>
    <row r="16868" spans="1:15" x14ac:dyDescent="0.3">
      <c r="A16868" t="s">
        <v>22381</v>
      </c>
      <c r="B16868" t="s">
        <v>8</v>
      </c>
      <c r="C16868" t="s">
        <v>27</v>
      </c>
      <c r="D16868" t="s">
        <v>89</v>
      </c>
      <c r="E16868" t="s">
        <v>90</v>
      </c>
      <c r="F16868" t="s">
        <v>65</v>
      </c>
      <c r="G16868" t="s">
        <v>66</v>
      </c>
      <c r="H16868" t="s">
        <v>67</v>
      </c>
      <c r="I16868">
        <v>2021</v>
      </c>
      <c r="J16868" t="s">
        <v>68</v>
      </c>
      <c r="K16868">
        <v>2022</v>
      </c>
      <c r="L16868" s="18">
        <v>44853</v>
      </c>
      <c r="M16868" t="s">
        <v>69</v>
      </c>
      <c r="N16868" t="s">
        <v>65</v>
      </c>
      <c r="O16868" t="s">
        <v>22382</v>
      </c>
    </row>
    <row r="16869" spans="1:15" x14ac:dyDescent="0.3">
      <c r="A16869" t="s">
        <v>22383</v>
      </c>
      <c r="B16869" t="s">
        <v>8</v>
      </c>
      <c r="C16869" t="s">
        <v>16</v>
      </c>
      <c r="D16869" t="s">
        <v>63</v>
      </c>
      <c r="E16869" t="s">
        <v>64</v>
      </c>
      <c r="F16869" t="s">
        <v>65</v>
      </c>
      <c r="G16869" t="s">
        <v>66</v>
      </c>
      <c r="H16869" t="s">
        <v>67</v>
      </c>
      <c r="I16869">
        <v>2021</v>
      </c>
      <c r="J16869" t="s">
        <v>68</v>
      </c>
      <c r="K16869">
        <v>2024</v>
      </c>
      <c r="L16869" s="18">
        <v>45287</v>
      </c>
      <c r="M16869" t="s">
        <v>69</v>
      </c>
      <c r="N16869" t="s">
        <v>65</v>
      </c>
      <c r="O16869" t="s">
        <v>22145</v>
      </c>
    </row>
    <row r="16870" spans="1:15" x14ac:dyDescent="0.3">
      <c r="A16870" t="s">
        <v>22384</v>
      </c>
      <c r="B16870" t="s">
        <v>8</v>
      </c>
      <c r="C16870" t="s">
        <v>22</v>
      </c>
      <c r="D16870" t="s">
        <v>63</v>
      </c>
      <c r="E16870" t="s">
        <v>64</v>
      </c>
      <c r="F16870" t="s">
        <v>68</v>
      </c>
      <c r="G16870" t="s">
        <v>52</v>
      </c>
      <c r="H16870" t="s">
        <v>706</v>
      </c>
      <c r="I16870">
        <v>2021</v>
      </c>
      <c r="J16870" t="s">
        <v>68</v>
      </c>
      <c r="K16870">
        <v>2027</v>
      </c>
      <c r="L16870" s="18">
        <v>46517</v>
      </c>
      <c r="M16870" t="s">
        <v>228</v>
      </c>
      <c r="N16870" t="s">
        <v>65</v>
      </c>
      <c r="O16870" t="s">
        <v>22120</v>
      </c>
    </row>
    <row r="16871" spans="1:15" x14ac:dyDescent="0.3">
      <c r="A16871" t="s">
        <v>22385</v>
      </c>
      <c r="B16871" t="s">
        <v>8</v>
      </c>
      <c r="C16871" t="s">
        <v>16</v>
      </c>
      <c r="D16871" t="s">
        <v>63</v>
      </c>
      <c r="E16871" t="s">
        <v>64</v>
      </c>
      <c r="F16871" t="s">
        <v>65</v>
      </c>
      <c r="G16871" t="s">
        <v>66</v>
      </c>
      <c r="H16871" t="s">
        <v>67</v>
      </c>
      <c r="I16871">
        <v>2021</v>
      </c>
      <c r="J16871" t="s">
        <v>68</v>
      </c>
      <c r="K16871">
        <v>2024</v>
      </c>
      <c r="L16871" s="18">
        <v>45278</v>
      </c>
      <c r="M16871" t="s">
        <v>69</v>
      </c>
      <c r="N16871" t="s">
        <v>65</v>
      </c>
      <c r="O16871" t="s">
        <v>22145</v>
      </c>
    </row>
    <row r="16872" spans="1:15" x14ac:dyDescent="0.3">
      <c r="A16872" t="s">
        <v>22386</v>
      </c>
      <c r="B16872" t="s">
        <v>8</v>
      </c>
      <c r="C16872" t="s">
        <v>25</v>
      </c>
      <c r="D16872" t="s">
        <v>89</v>
      </c>
      <c r="E16872" t="s">
        <v>90</v>
      </c>
      <c r="F16872" t="s">
        <v>65</v>
      </c>
      <c r="G16872" t="s">
        <v>66</v>
      </c>
      <c r="H16872" t="s">
        <v>67</v>
      </c>
      <c r="I16872">
        <v>2022</v>
      </c>
      <c r="J16872" t="s">
        <v>68</v>
      </c>
      <c r="K16872">
        <v>2022</v>
      </c>
      <c r="L16872" s="18">
        <v>44872</v>
      </c>
      <c r="M16872" t="s">
        <v>69</v>
      </c>
      <c r="N16872" t="s">
        <v>65</v>
      </c>
      <c r="O16872" t="s">
        <v>22387</v>
      </c>
    </row>
    <row r="16873" spans="1:15" x14ac:dyDescent="0.3">
      <c r="A16873" t="s">
        <v>22388</v>
      </c>
      <c r="B16873" t="s">
        <v>8</v>
      </c>
      <c r="C16873" t="s">
        <v>18</v>
      </c>
      <c r="D16873" t="s">
        <v>63</v>
      </c>
      <c r="E16873" t="s">
        <v>64</v>
      </c>
      <c r="F16873" t="s">
        <v>68</v>
      </c>
      <c r="G16873" t="s">
        <v>52</v>
      </c>
      <c r="H16873" t="s">
        <v>706</v>
      </c>
      <c r="I16873">
        <v>2021</v>
      </c>
      <c r="J16873" t="s">
        <v>68</v>
      </c>
      <c r="K16873">
        <v>2027</v>
      </c>
      <c r="L16873" s="18">
        <v>46415</v>
      </c>
      <c r="M16873" t="s">
        <v>228</v>
      </c>
      <c r="N16873" t="s">
        <v>65</v>
      </c>
      <c r="O16873" t="s">
        <v>21510</v>
      </c>
    </row>
    <row r="16874" spans="1:15" x14ac:dyDescent="0.3">
      <c r="A16874" t="s">
        <v>22389</v>
      </c>
      <c r="B16874" t="s">
        <v>8</v>
      </c>
      <c r="C16874" t="s">
        <v>16</v>
      </c>
      <c r="D16874" t="s">
        <v>63</v>
      </c>
      <c r="E16874" t="s">
        <v>64</v>
      </c>
      <c r="F16874" t="s">
        <v>65</v>
      </c>
      <c r="G16874" t="s">
        <v>66</v>
      </c>
      <c r="H16874" t="s">
        <v>67</v>
      </c>
      <c r="I16874">
        <v>2022</v>
      </c>
      <c r="J16874" t="s">
        <v>68</v>
      </c>
      <c r="K16874">
        <v>2023</v>
      </c>
      <c r="L16874" s="18">
        <v>45268</v>
      </c>
      <c r="M16874" t="s">
        <v>69</v>
      </c>
      <c r="N16874" t="s">
        <v>65</v>
      </c>
      <c r="O16874" t="s">
        <v>22145</v>
      </c>
    </row>
    <row r="16875" spans="1:15" x14ac:dyDescent="0.3">
      <c r="A16875" t="s">
        <v>22390</v>
      </c>
      <c r="B16875" t="s">
        <v>8</v>
      </c>
      <c r="C16875" t="s">
        <v>18</v>
      </c>
      <c r="D16875" t="s">
        <v>81</v>
      </c>
      <c r="E16875" t="s">
        <v>75</v>
      </c>
      <c r="F16875" t="s">
        <v>68</v>
      </c>
      <c r="G16875" t="s">
        <v>52</v>
      </c>
      <c r="H16875" t="s">
        <v>706</v>
      </c>
      <c r="I16875">
        <v>2021</v>
      </c>
      <c r="J16875" t="s">
        <v>68</v>
      </c>
      <c r="K16875">
        <v>2027</v>
      </c>
      <c r="L16875" s="18">
        <v>46532</v>
      </c>
      <c r="M16875" t="s">
        <v>228</v>
      </c>
      <c r="N16875" t="s">
        <v>65</v>
      </c>
      <c r="O16875" t="s">
        <v>22391</v>
      </c>
    </row>
    <row r="16876" spans="1:15" x14ac:dyDescent="0.3">
      <c r="A16876" t="s">
        <v>22392</v>
      </c>
      <c r="B16876" t="s">
        <v>8</v>
      </c>
      <c r="C16876" t="s">
        <v>27</v>
      </c>
      <c r="D16876" t="s">
        <v>89</v>
      </c>
      <c r="E16876" t="s">
        <v>90</v>
      </c>
      <c r="F16876" t="s">
        <v>65</v>
      </c>
      <c r="G16876" t="s">
        <v>66</v>
      </c>
      <c r="H16876" t="s">
        <v>67</v>
      </c>
      <c r="I16876">
        <v>2021</v>
      </c>
      <c r="J16876" t="s">
        <v>68</v>
      </c>
      <c r="K16876">
        <v>2022</v>
      </c>
      <c r="L16876" s="18">
        <v>44732</v>
      </c>
      <c r="M16876" t="s">
        <v>69</v>
      </c>
      <c r="N16876" t="s">
        <v>65</v>
      </c>
      <c r="O16876" t="s">
        <v>22032</v>
      </c>
    </row>
    <row r="16877" spans="1:15" x14ac:dyDescent="0.3">
      <c r="A16877" t="s">
        <v>22393</v>
      </c>
      <c r="B16877" t="s">
        <v>8</v>
      </c>
      <c r="C16877" t="s">
        <v>25</v>
      </c>
      <c r="D16877" t="s">
        <v>89</v>
      </c>
      <c r="E16877" t="s">
        <v>90</v>
      </c>
      <c r="F16877" t="s">
        <v>65</v>
      </c>
      <c r="G16877" t="s">
        <v>66</v>
      </c>
      <c r="H16877" t="s">
        <v>67</v>
      </c>
      <c r="I16877">
        <v>2021</v>
      </c>
      <c r="J16877" t="s">
        <v>68</v>
      </c>
      <c r="K16877">
        <v>2022</v>
      </c>
      <c r="L16877" s="18">
        <v>44694</v>
      </c>
      <c r="M16877" t="s">
        <v>69</v>
      </c>
      <c r="N16877" t="s">
        <v>65</v>
      </c>
      <c r="O16877" t="s">
        <v>22394</v>
      </c>
    </row>
    <row r="16878" spans="1:15" x14ac:dyDescent="0.3">
      <c r="A16878" t="s">
        <v>22395</v>
      </c>
      <c r="B16878" t="s">
        <v>8</v>
      </c>
      <c r="C16878" t="s">
        <v>23</v>
      </c>
      <c r="D16878" t="s">
        <v>74</v>
      </c>
      <c r="E16878" t="s">
        <v>75</v>
      </c>
      <c r="F16878" t="s">
        <v>65</v>
      </c>
      <c r="G16878" t="s">
        <v>84</v>
      </c>
      <c r="H16878" t="s">
        <v>85</v>
      </c>
      <c r="I16878">
        <v>2021</v>
      </c>
      <c r="J16878" t="s">
        <v>68</v>
      </c>
      <c r="K16878">
        <v>2024</v>
      </c>
      <c r="L16878" s="18">
        <v>45189</v>
      </c>
      <c r="M16878" t="s">
        <v>69</v>
      </c>
      <c r="N16878" t="s">
        <v>65</v>
      </c>
      <c r="O16878" t="s">
        <v>22032</v>
      </c>
    </row>
    <row r="16879" spans="1:15" x14ac:dyDescent="0.3">
      <c r="A16879" t="s">
        <v>22396</v>
      </c>
      <c r="B16879" t="s">
        <v>8</v>
      </c>
      <c r="C16879" t="s">
        <v>20</v>
      </c>
      <c r="D16879" t="s">
        <v>63</v>
      </c>
      <c r="E16879" t="s">
        <v>64</v>
      </c>
      <c r="F16879" t="s">
        <v>65</v>
      </c>
      <c r="G16879" t="s">
        <v>66</v>
      </c>
      <c r="H16879" t="s">
        <v>67</v>
      </c>
      <c r="I16879">
        <v>2022</v>
      </c>
      <c r="J16879" t="s">
        <v>68</v>
      </c>
      <c r="K16879">
        <v>2025</v>
      </c>
      <c r="L16879" s="18">
        <v>45608</v>
      </c>
      <c r="M16879" t="s">
        <v>69</v>
      </c>
      <c r="N16879" t="s">
        <v>68</v>
      </c>
      <c r="O16879" t="s">
        <v>22343</v>
      </c>
    </row>
    <row r="16880" spans="1:15" x14ac:dyDescent="0.3">
      <c r="A16880" t="s">
        <v>22397</v>
      </c>
      <c r="B16880" t="s">
        <v>8</v>
      </c>
      <c r="C16880" t="s">
        <v>18</v>
      </c>
      <c r="D16880" t="s">
        <v>89</v>
      </c>
      <c r="E16880" t="s">
        <v>90</v>
      </c>
      <c r="F16880" t="s">
        <v>68</v>
      </c>
      <c r="G16880" t="s">
        <v>52</v>
      </c>
      <c r="H16880" t="s">
        <v>706</v>
      </c>
      <c r="I16880">
        <v>2022</v>
      </c>
      <c r="J16880" t="s">
        <v>68</v>
      </c>
      <c r="K16880">
        <v>2027</v>
      </c>
      <c r="L16880" s="18">
        <v>45994</v>
      </c>
      <c r="M16880" t="s">
        <v>69</v>
      </c>
      <c r="N16880" t="s">
        <v>65</v>
      </c>
      <c r="O16880" t="s">
        <v>22398</v>
      </c>
    </row>
    <row r="16881" spans="1:15" x14ac:dyDescent="0.3">
      <c r="A16881" t="s">
        <v>22399</v>
      </c>
      <c r="B16881" t="s">
        <v>8</v>
      </c>
      <c r="C16881" t="s">
        <v>15</v>
      </c>
      <c r="D16881" t="s">
        <v>74</v>
      </c>
      <c r="E16881" t="s">
        <v>75</v>
      </c>
      <c r="F16881" t="s">
        <v>65</v>
      </c>
      <c r="G16881" t="s">
        <v>84</v>
      </c>
      <c r="H16881" t="s">
        <v>85</v>
      </c>
      <c r="I16881">
        <v>2021</v>
      </c>
      <c r="J16881" t="s">
        <v>68</v>
      </c>
      <c r="K16881">
        <v>2023</v>
      </c>
      <c r="L16881" s="18">
        <v>45226</v>
      </c>
      <c r="M16881" t="s">
        <v>69</v>
      </c>
      <c r="N16881" t="s">
        <v>65</v>
      </c>
      <c r="O16881" t="s">
        <v>21657</v>
      </c>
    </row>
    <row r="16882" spans="1:15" x14ac:dyDescent="0.3">
      <c r="A16882" t="s">
        <v>22400</v>
      </c>
      <c r="B16882" t="s">
        <v>8</v>
      </c>
      <c r="C16882" t="s">
        <v>16</v>
      </c>
      <c r="D16882" t="s">
        <v>74</v>
      </c>
      <c r="E16882" t="s">
        <v>75</v>
      </c>
      <c r="F16882" t="s">
        <v>65</v>
      </c>
      <c r="G16882" t="s">
        <v>66</v>
      </c>
      <c r="H16882" t="s">
        <v>67</v>
      </c>
      <c r="I16882">
        <v>2022</v>
      </c>
      <c r="J16882" t="s">
        <v>68</v>
      </c>
      <c r="K16882">
        <v>2026</v>
      </c>
      <c r="L16882" s="18">
        <v>45469</v>
      </c>
      <c r="M16882" t="s">
        <v>69</v>
      </c>
      <c r="N16882" t="s">
        <v>65</v>
      </c>
      <c r="O16882" t="s">
        <v>22064</v>
      </c>
    </row>
    <row r="16883" spans="1:15" x14ac:dyDescent="0.3">
      <c r="A16883" t="s">
        <v>22401</v>
      </c>
      <c r="B16883" t="s">
        <v>8</v>
      </c>
      <c r="C16883" t="s">
        <v>16</v>
      </c>
      <c r="D16883" t="s">
        <v>63</v>
      </c>
      <c r="E16883" t="s">
        <v>64</v>
      </c>
      <c r="F16883" t="s">
        <v>68</v>
      </c>
      <c r="G16883" t="s">
        <v>52</v>
      </c>
      <c r="H16883" t="s">
        <v>706</v>
      </c>
      <c r="I16883">
        <v>2022</v>
      </c>
      <c r="J16883" t="s">
        <v>68</v>
      </c>
      <c r="K16883">
        <v>2031</v>
      </c>
      <c r="L16883" s="18">
        <v>46651</v>
      </c>
      <c r="M16883" t="s">
        <v>228</v>
      </c>
      <c r="N16883" t="s">
        <v>65</v>
      </c>
      <c r="O16883" t="s">
        <v>22402</v>
      </c>
    </row>
    <row r="16884" spans="1:15" x14ac:dyDescent="0.3">
      <c r="A16884" t="s">
        <v>22403</v>
      </c>
      <c r="B16884" t="s">
        <v>8</v>
      </c>
      <c r="C16884" t="s">
        <v>18</v>
      </c>
      <c r="D16884" t="s">
        <v>63</v>
      </c>
      <c r="E16884" t="s">
        <v>64</v>
      </c>
      <c r="F16884" t="s">
        <v>68</v>
      </c>
      <c r="G16884" t="s">
        <v>52</v>
      </c>
      <c r="H16884" t="s">
        <v>706</v>
      </c>
      <c r="I16884">
        <v>2022</v>
      </c>
      <c r="J16884" t="s">
        <v>68</v>
      </c>
      <c r="K16884">
        <v>2026</v>
      </c>
      <c r="L16884" s="18">
        <v>46268</v>
      </c>
      <c r="M16884" t="s">
        <v>69</v>
      </c>
      <c r="N16884" t="s">
        <v>65</v>
      </c>
      <c r="O16884" t="s">
        <v>22307</v>
      </c>
    </row>
    <row r="16885" spans="1:15" x14ac:dyDescent="0.3">
      <c r="A16885" t="s">
        <v>22404</v>
      </c>
      <c r="B16885" t="s">
        <v>8</v>
      </c>
      <c r="C16885" t="s">
        <v>22</v>
      </c>
      <c r="D16885" t="s">
        <v>74</v>
      </c>
      <c r="E16885" t="s">
        <v>75</v>
      </c>
      <c r="F16885" t="s">
        <v>65</v>
      </c>
      <c r="G16885" t="s">
        <v>84</v>
      </c>
      <c r="H16885" t="s">
        <v>85</v>
      </c>
      <c r="I16885">
        <v>2022</v>
      </c>
      <c r="J16885" t="s">
        <v>68</v>
      </c>
      <c r="K16885">
        <v>2024</v>
      </c>
      <c r="L16885" s="18">
        <v>45371</v>
      </c>
      <c r="M16885" t="s">
        <v>69</v>
      </c>
      <c r="N16885" t="s">
        <v>65</v>
      </c>
      <c r="O16885" t="s">
        <v>22405</v>
      </c>
    </row>
    <row r="16886" spans="1:15" x14ac:dyDescent="0.3">
      <c r="A16886" t="s">
        <v>22406</v>
      </c>
      <c r="B16886" t="s">
        <v>8</v>
      </c>
      <c r="C16886" t="s">
        <v>18</v>
      </c>
      <c r="D16886" t="s">
        <v>81</v>
      </c>
      <c r="E16886" t="s">
        <v>75</v>
      </c>
      <c r="F16886" t="s">
        <v>68</v>
      </c>
      <c r="G16886" t="s">
        <v>52</v>
      </c>
      <c r="H16886" t="s">
        <v>706</v>
      </c>
      <c r="I16886">
        <v>2022</v>
      </c>
      <c r="J16886" t="s">
        <v>68</v>
      </c>
      <c r="K16886">
        <v>2028</v>
      </c>
      <c r="L16886" s="18">
        <v>46819</v>
      </c>
      <c r="M16886" t="s">
        <v>228</v>
      </c>
      <c r="N16886" t="s">
        <v>65</v>
      </c>
      <c r="O16886" t="s">
        <v>22398</v>
      </c>
    </row>
    <row r="16887" spans="1:15" x14ac:dyDescent="0.3">
      <c r="A16887" t="s">
        <v>22407</v>
      </c>
      <c r="B16887" t="s">
        <v>8</v>
      </c>
      <c r="C16887" t="s">
        <v>15</v>
      </c>
      <c r="D16887" t="s">
        <v>63</v>
      </c>
      <c r="E16887" t="s">
        <v>64</v>
      </c>
      <c r="F16887" t="s">
        <v>68</v>
      </c>
      <c r="G16887" t="s">
        <v>52</v>
      </c>
      <c r="H16887" t="s">
        <v>706</v>
      </c>
      <c r="I16887">
        <v>2021</v>
      </c>
      <c r="J16887" t="s">
        <v>68</v>
      </c>
      <c r="K16887">
        <v>2030</v>
      </c>
      <c r="L16887" s="18">
        <v>46224</v>
      </c>
      <c r="M16887" t="s">
        <v>69</v>
      </c>
      <c r="N16887" t="s">
        <v>68</v>
      </c>
      <c r="O16887" t="s">
        <v>22172</v>
      </c>
    </row>
    <row r="16888" spans="1:15" x14ac:dyDescent="0.3">
      <c r="A16888" t="s">
        <v>22408</v>
      </c>
      <c r="B16888" t="s">
        <v>8</v>
      </c>
      <c r="C16888" t="s">
        <v>18</v>
      </c>
      <c r="D16888" t="s">
        <v>89</v>
      </c>
      <c r="E16888" t="s">
        <v>90</v>
      </c>
      <c r="F16888" t="s">
        <v>65</v>
      </c>
      <c r="G16888" t="s">
        <v>66</v>
      </c>
      <c r="H16888" t="s">
        <v>67</v>
      </c>
      <c r="I16888">
        <v>2022</v>
      </c>
      <c r="J16888" t="s">
        <v>68</v>
      </c>
      <c r="K16888">
        <v>2024</v>
      </c>
      <c r="L16888" s="18">
        <v>45399</v>
      </c>
      <c r="M16888" t="s">
        <v>69</v>
      </c>
      <c r="N16888" t="s">
        <v>65</v>
      </c>
      <c r="O16888" t="s">
        <v>22409</v>
      </c>
    </row>
    <row r="16889" spans="1:15" x14ac:dyDescent="0.3">
      <c r="A16889" t="s">
        <v>22410</v>
      </c>
      <c r="B16889" t="s">
        <v>8</v>
      </c>
      <c r="C16889" t="s">
        <v>15</v>
      </c>
      <c r="D16889" t="s">
        <v>63</v>
      </c>
      <c r="E16889" t="s">
        <v>64</v>
      </c>
      <c r="F16889" t="s">
        <v>68</v>
      </c>
      <c r="G16889" t="s">
        <v>52</v>
      </c>
      <c r="H16889" t="s">
        <v>706</v>
      </c>
      <c r="I16889">
        <v>2021</v>
      </c>
      <c r="J16889" t="s">
        <v>68</v>
      </c>
      <c r="K16889">
        <v>2030</v>
      </c>
      <c r="L16889" s="18">
        <v>46225</v>
      </c>
      <c r="M16889" t="s">
        <v>69</v>
      </c>
      <c r="N16889" t="s">
        <v>65</v>
      </c>
      <c r="O16889" t="s">
        <v>22172</v>
      </c>
    </row>
    <row r="16890" spans="1:15" x14ac:dyDescent="0.3">
      <c r="A16890" t="s">
        <v>22411</v>
      </c>
      <c r="B16890" t="s">
        <v>8</v>
      </c>
      <c r="C16890" t="s">
        <v>18</v>
      </c>
      <c r="D16890" t="s">
        <v>89</v>
      </c>
      <c r="E16890" t="s">
        <v>90</v>
      </c>
      <c r="F16890" t="s">
        <v>65</v>
      </c>
      <c r="G16890" t="s">
        <v>84</v>
      </c>
      <c r="H16890" t="s">
        <v>227</v>
      </c>
      <c r="I16890">
        <v>2023</v>
      </c>
      <c r="J16890" t="s">
        <v>65</v>
      </c>
      <c r="K16890">
        <v>2026</v>
      </c>
      <c r="L16890" s="18">
        <v>46247</v>
      </c>
      <c r="M16890" t="s">
        <v>228</v>
      </c>
      <c r="N16890" t="s">
        <v>65</v>
      </c>
      <c r="O16890" t="s">
        <v>22412</v>
      </c>
    </row>
    <row r="16891" spans="1:15" x14ac:dyDescent="0.3">
      <c r="A16891" t="s">
        <v>22413</v>
      </c>
      <c r="B16891" t="s">
        <v>8</v>
      </c>
      <c r="C16891" t="s">
        <v>18</v>
      </c>
      <c r="D16891" t="s">
        <v>74</v>
      </c>
      <c r="E16891" t="s">
        <v>75</v>
      </c>
      <c r="F16891" t="s">
        <v>65</v>
      </c>
      <c r="G16891" t="s">
        <v>84</v>
      </c>
      <c r="H16891" t="s">
        <v>85</v>
      </c>
      <c r="I16891">
        <v>2022</v>
      </c>
      <c r="J16891" t="s">
        <v>68</v>
      </c>
      <c r="K16891">
        <v>2025</v>
      </c>
      <c r="L16891" s="18">
        <v>45798</v>
      </c>
      <c r="M16891" t="s">
        <v>69</v>
      </c>
      <c r="N16891" t="s">
        <v>68</v>
      </c>
      <c r="O16891" t="s">
        <v>22232</v>
      </c>
    </row>
    <row r="16892" spans="1:15" x14ac:dyDescent="0.3">
      <c r="A16892" t="s">
        <v>22414</v>
      </c>
      <c r="B16892" t="s">
        <v>8</v>
      </c>
      <c r="C16892" t="s">
        <v>31</v>
      </c>
      <c r="D16892" t="s">
        <v>89</v>
      </c>
      <c r="E16892" t="s">
        <v>90</v>
      </c>
      <c r="F16892" t="s">
        <v>65</v>
      </c>
      <c r="G16892" t="s">
        <v>66</v>
      </c>
      <c r="H16892" t="s">
        <v>67</v>
      </c>
      <c r="I16892">
        <v>2022</v>
      </c>
      <c r="J16892" t="s">
        <v>68</v>
      </c>
      <c r="K16892">
        <v>2022</v>
      </c>
      <c r="L16892" s="18">
        <v>44874</v>
      </c>
      <c r="M16892" t="s">
        <v>69</v>
      </c>
      <c r="N16892" t="s">
        <v>65</v>
      </c>
      <c r="O16892" t="s">
        <v>4201</v>
      </c>
    </row>
    <row r="16893" spans="1:15" x14ac:dyDescent="0.3">
      <c r="A16893" t="s">
        <v>22415</v>
      </c>
      <c r="B16893" t="s">
        <v>8</v>
      </c>
      <c r="C16893" t="s">
        <v>17</v>
      </c>
      <c r="D16893" t="s">
        <v>74</v>
      </c>
      <c r="E16893" t="s">
        <v>75</v>
      </c>
      <c r="F16893" t="s">
        <v>65</v>
      </c>
      <c r="G16893" t="s">
        <v>84</v>
      </c>
      <c r="H16893" t="s">
        <v>85</v>
      </c>
      <c r="I16893">
        <v>2022</v>
      </c>
      <c r="J16893" t="s">
        <v>68</v>
      </c>
      <c r="K16893">
        <v>2023</v>
      </c>
      <c r="L16893" s="18">
        <v>45057</v>
      </c>
      <c r="M16893" t="s">
        <v>69</v>
      </c>
      <c r="N16893" t="s">
        <v>65</v>
      </c>
      <c r="O16893" t="s">
        <v>22416</v>
      </c>
    </row>
    <row r="16894" spans="1:15" x14ac:dyDescent="0.3">
      <c r="A16894" t="s">
        <v>22417</v>
      </c>
      <c r="B16894" t="s">
        <v>8</v>
      </c>
      <c r="C16894" t="s">
        <v>18</v>
      </c>
      <c r="D16894" t="s">
        <v>74</v>
      </c>
      <c r="E16894" t="s">
        <v>75</v>
      </c>
      <c r="F16894" t="s">
        <v>68</v>
      </c>
      <c r="G16894" t="s">
        <v>52</v>
      </c>
      <c r="H16894" t="s">
        <v>706</v>
      </c>
      <c r="I16894">
        <v>2023</v>
      </c>
      <c r="J16894" t="s">
        <v>68</v>
      </c>
      <c r="K16894">
        <v>2028</v>
      </c>
      <c r="L16894" s="18">
        <v>46797</v>
      </c>
      <c r="M16894" t="s">
        <v>228</v>
      </c>
      <c r="N16894" t="s">
        <v>65</v>
      </c>
      <c r="O16894" t="s">
        <v>12553</v>
      </c>
    </row>
    <row r="16895" spans="1:15" x14ac:dyDescent="0.3">
      <c r="A16895" t="s">
        <v>22418</v>
      </c>
      <c r="B16895" t="s">
        <v>8</v>
      </c>
      <c r="C16895" t="s">
        <v>16</v>
      </c>
      <c r="D16895" t="s">
        <v>89</v>
      </c>
      <c r="E16895" t="s">
        <v>90</v>
      </c>
      <c r="F16895" t="s">
        <v>65</v>
      </c>
      <c r="G16895" t="s">
        <v>84</v>
      </c>
      <c r="H16895" t="s">
        <v>85</v>
      </c>
      <c r="I16895">
        <v>2022</v>
      </c>
      <c r="J16895" t="s">
        <v>68</v>
      </c>
      <c r="K16895">
        <v>2023</v>
      </c>
      <c r="L16895" s="18">
        <v>45081</v>
      </c>
      <c r="M16895" t="s">
        <v>69</v>
      </c>
      <c r="N16895" t="s">
        <v>65</v>
      </c>
      <c r="O16895" t="s">
        <v>22419</v>
      </c>
    </row>
    <row r="16896" spans="1:15" x14ac:dyDescent="0.3">
      <c r="A16896" t="s">
        <v>22420</v>
      </c>
      <c r="B16896" t="s">
        <v>8</v>
      </c>
      <c r="C16896" t="s">
        <v>16</v>
      </c>
      <c r="D16896" t="s">
        <v>63</v>
      </c>
      <c r="E16896" t="s">
        <v>64</v>
      </c>
      <c r="F16896" t="s">
        <v>65</v>
      </c>
      <c r="G16896" t="s">
        <v>84</v>
      </c>
      <c r="H16896" t="s">
        <v>227</v>
      </c>
      <c r="I16896">
        <v>2022</v>
      </c>
      <c r="J16896" t="s">
        <v>65</v>
      </c>
      <c r="K16896">
        <v>2028</v>
      </c>
      <c r="L16896" s="18">
        <v>46832</v>
      </c>
      <c r="M16896" t="s">
        <v>228</v>
      </c>
      <c r="N16896" t="s">
        <v>65</v>
      </c>
      <c r="O16896" t="s">
        <v>20983</v>
      </c>
    </row>
    <row r="16897" spans="1:15" x14ac:dyDescent="0.3">
      <c r="A16897" t="s">
        <v>22421</v>
      </c>
      <c r="B16897" t="s">
        <v>8</v>
      </c>
      <c r="C16897" t="s">
        <v>19</v>
      </c>
      <c r="D16897" t="s">
        <v>74</v>
      </c>
      <c r="E16897" t="s">
        <v>75</v>
      </c>
      <c r="F16897" t="s">
        <v>68</v>
      </c>
      <c r="G16897" t="s">
        <v>52</v>
      </c>
      <c r="H16897" t="s">
        <v>1291</v>
      </c>
      <c r="I16897">
        <v>2022</v>
      </c>
      <c r="J16897" t="s">
        <v>68</v>
      </c>
      <c r="K16897">
        <v>2027</v>
      </c>
      <c r="L16897" s="18">
        <v>46598</v>
      </c>
      <c r="M16897" t="s">
        <v>228</v>
      </c>
      <c r="N16897" t="s">
        <v>65</v>
      </c>
      <c r="O16897" t="s">
        <v>20725</v>
      </c>
    </row>
    <row r="16898" spans="1:15" x14ac:dyDescent="0.3">
      <c r="A16898" t="s">
        <v>22422</v>
      </c>
      <c r="B16898" t="s">
        <v>8</v>
      </c>
      <c r="C16898" t="s">
        <v>28</v>
      </c>
      <c r="D16898" t="s">
        <v>74</v>
      </c>
      <c r="E16898" t="s">
        <v>75</v>
      </c>
      <c r="F16898" t="s">
        <v>68</v>
      </c>
      <c r="G16898" t="s">
        <v>52</v>
      </c>
      <c r="H16898" t="s">
        <v>706</v>
      </c>
      <c r="I16898">
        <v>2022</v>
      </c>
      <c r="J16898" t="s">
        <v>68</v>
      </c>
      <c r="K16898">
        <v>2026</v>
      </c>
      <c r="L16898" s="18">
        <v>46295</v>
      </c>
      <c r="M16898" t="s">
        <v>228</v>
      </c>
      <c r="N16898" t="s">
        <v>65</v>
      </c>
      <c r="O16898" t="s">
        <v>22032</v>
      </c>
    </row>
    <row r="16899" spans="1:15" x14ac:dyDescent="0.3">
      <c r="A16899" t="s">
        <v>22423</v>
      </c>
      <c r="B16899" t="s">
        <v>8</v>
      </c>
      <c r="C16899" t="s">
        <v>16</v>
      </c>
      <c r="D16899" t="s">
        <v>63</v>
      </c>
      <c r="E16899" t="s">
        <v>64</v>
      </c>
      <c r="F16899" t="s">
        <v>65</v>
      </c>
      <c r="G16899" t="s">
        <v>84</v>
      </c>
      <c r="H16899" t="s">
        <v>85</v>
      </c>
      <c r="I16899">
        <v>2022</v>
      </c>
      <c r="J16899" t="s">
        <v>68</v>
      </c>
      <c r="K16899">
        <v>2023</v>
      </c>
      <c r="L16899" s="18">
        <v>45161</v>
      </c>
      <c r="M16899" t="s">
        <v>69</v>
      </c>
      <c r="N16899" t="s">
        <v>65</v>
      </c>
      <c r="O16899" t="s">
        <v>20983</v>
      </c>
    </row>
    <row r="16900" spans="1:15" x14ac:dyDescent="0.3">
      <c r="A16900" t="s">
        <v>22424</v>
      </c>
      <c r="B16900" t="s">
        <v>8</v>
      </c>
      <c r="C16900" t="s">
        <v>25</v>
      </c>
      <c r="D16900" t="s">
        <v>89</v>
      </c>
      <c r="E16900" t="s">
        <v>90</v>
      </c>
      <c r="F16900" t="s">
        <v>65</v>
      </c>
      <c r="G16900" t="s">
        <v>66</v>
      </c>
      <c r="H16900" t="s">
        <v>67</v>
      </c>
      <c r="I16900">
        <v>2022</v>
      </c>
      <c r="J16900" t="s">
        <v>68</v>
      </c>
      <c r="K16900">
        <v>2022</v>
      </c>
      <c r="L16900" s="18">
        <v>44851</v>
      </c>
      <c r="M16900" t="s">
        <v>69</v>
      </c>
      <c r="N16900" t="s">
        <v>65</v>
      </c>
      <c r="O16900" t="s">
        <v>2593</v>
      </c>
    </row>
    <row r="16901" spans="1:15" x14ac:dyDescent="0.3">
      <c r="A16901" t="s">
        <v>22425</v>
      </c>
      <c r="B16901" t="s">
        <v>8</v>
      </c>
      <c r="C16901" t="s">
        <v>16</v>
      </c>
      <c r="D16901" t="s">
        <v>74</v>
      </c>
      <c r="E16901" t="s">
        <v>75</v>
      </c>
      <c r="F16901" t="s">
        <v>68</v>
      </c>
      <c r="G16901" t="s">
        <v>52</v>
      </c>
      <c r="H16901" t="s">
        <v>1291</v>
      </c>
      <c r="I16901">
        <v>2022</v>
      </c>
      <c r="J16901" t="s">
        <v>68</v>
      </c>
      <c r="K16901">
        <v>2028</v>
      </c>
      <c r="L16901" s="18">
        <v>46100</v>
      </c>
      <c r="M16901" t="s">
        <v>69</v>
      </c>
      <c r="N16901" t="s">
        <v>65</v>
      </c>
      <c r="O16901" t="s">
        <v>22032</v>
      </c>
    </row>
    <row r="16902" spans="1:15" x14ac:dyDescent="0.3">
      <c r="A16902" t="s">
        <v>22426</v>
      </c>
      <c r="B16902" t="s">
        <v>8</v>
      </c>
      <c r="C16902" t="s">
        <v>17</v>
      </c>
      <c r="D16902" t="s">
        <v>89</v>
      </c>
      <c r="E16902" t="s">
        <v>90</v>
      </c>
      <c r="F16902" t="s">
        <v>65</v>
      </c>
      <c r="G16902" t="s">
        <v>84</v>
      </c>
      <c r="H16902" t="s">
        <v>227</v>
      </c>
      <c r="I16902">
        <v>2023</v>
      </c>
      <c r="J16902" t="s">
        <v>65</v>
      </c>
      <c r="K16902">
        <v>2025</v>
      </c>
      <c r="L16902" s="18">
        <v>45761</v>
      </c>
      <c r="M16902" t="s">
        <v>228</v>
      </c>
      <c r="N16902" t="s">
        <v>65</v>
      </c>
      <c r="O16902" t="s">
        <v>22419</v>
      </c>
    </row>
    <row r="16903" spans="1:15" x14ac:dyDescent="0.3">
      <c r="A16903" t="s">
        <v>22427</v>
      </c>
      <c r="B16903" t="s">
        <v>8</v>
      </c>
      <c r="C16903" t="s">
        <v>31</v>
      </c>
      <c r="D16903" t="s">
        <v>89</v>
      </c>
      <c r="E16903" t="s">
        <v>90</v>
      </c>
      <c r="F16903" t="s">
        <v>65</v>
      </c>
      <c r="G16903" t="s">
        <v>66</v>
      </c>
      <c r="H16903" t="s">
        <v>67</v>
      </c>
      <c r="I16903">
        <v>2022</v>
      </c>
      <c r="J16903" t="s">
        <v>68</v>
      </c>
      <c r="K16903">
        <v>2024</v>
      </c>
      <c r="L16903" s="18">
        <v>45644</v>
      </c>
      <c r="M16903" t="s">
        <v>69</v>
      </c>
      <c r="N16903" t="s">
        <v>65</v>
      </c>
      <c r="O16903" t="s">
        <v>22428</v>
      </c>
    </row>
    <row r="16904" spans="1:15" x14ac:dyDescent="0.3">
      <c r="A16904" t="s">
        <v>22429</v>
      </c>
      <c r="B16904" t="s">
        <v>8</v>
      </c>
      <c r="C16904" t="s">
        <v>18</v>
      </c>
      <c r="D16904" t="s">
        <v>89</v>
      </c>
      <c r="E16904" t="s">
        <v>90</v>
      </c>
      <c r="F16904" t="s">
        <v>65</v>
      </c>
      <c r="G16904" t="s">
        <v>84</v>
      </c>
      <c r="H16904" t="s">
        <v>85</v>
      </c>
      <c r="I16904">
        <v>2022</v>
      </c>
      <c r="J16904" t="s">
        <v>68</v>
      </c>
      <c r="K16904">
        <v>2025</v>
      </c>
      <c r="L16904" s="18">
        <v>45943</v>
      </c>
      <c r="M16904" t="s">
        <v>69</v>
      </c>
      <c r="N16904" t="s">
        <v>65</v>
      </c>
      <c r="O16904" t="s">
        <v>22430</v>
      </c>
    </row>
    <row r="16905" spans="1:15" x14ac:dyDescent="0.3">
      <c r="A16905" t="s">
        <v>22431</v>
      </c>
      <c r="B16905" t="s">
        <v>8</v>
      </c>
      <c r="C16905" t="s">
        <v>22</v>
      </c>
      <c r="D16905" t="s">
        <v>63</v>
      </c>
      <c r="E16905" t="s">
        <v>64</v>
      </c>
      <c r="F16905" t="s">
        <v>65</v>
      </c>
      <c r="G16905" t="s">
        <v>66</v>
      </c>
      <c r="H16905" t="s">
        <v>67</v>
      </c>
      <c r="I16905">
        <v>2022</v>
      </c>
      <c r="J16905" t="s">
        <v>68</v>
      </c>
      <c r="K16905">
        <v>2025</v>
      </c>
      <c r="L16905" s="18">
        <v>45685</v>
      </c>
      <c r="M16905" t="s">
        <v>69</v>
      </c>
      <c r="N16905" t="s">
        <v>65</v>
      </c>
      <c r="O16905" t="s">
        <v>22432</v>
      </c>
    </row>
    <row r="16906" spans="1:15" x14ac:dyDescent="0.3">
      <c r="A16906" t="s">
        <v>22433</v>
      </c>
      <c r="B16906" t="s">
        <v>8</v>
      </c>
      <c r="C16906" t="s">
        <v>22</v>
      </c>
      <c r="D16906" t="s">
        <v>89</v>
      </c>
      <c r="E16906" t="s">
        <v>90</v>
      </c>
      <c r="F16906" t="s">
        <v>65</v>
      </c>
      <c r="G16906" t="s">
        <v>66</v>
      </c>
      <c r="H16906" t="s">
        <v>67</v>
      </c>
      <c r="I16906">
        <v>2022</v>
      </c>
      <c r="J16906" t="s">
        <v>68</v>
      </c>
      <c r="K16906">
        <v>2024</v>
      </c>
      <c r="L16906" s="18">
        <v>45309</v>
      </c>
      <c r="M16906" t="s">
        <v>69</v>
      </c>
      <c r="N16906" t="s">
        <v>65</v>
      </c>
      <c r="O16906" t="s">
        <v>22434</v>
      </c>
    </row>
    <row r="16907" spans="1:15" x14ac:dyDescent="0.3">
      <c r="A16907" t="s">
        <v>22435</v>
      </c>
      <c r="B16907" t="s">
        <v>8</v>
      </c>
      <c r="C16907" t="s">
        <v>18</v>
      </c>
      <c r="D16907" t="s">
        <v>89</v>
      </c>
      <c r="E16907" t="s">
        <v>90</v>
      </c>
      <c r="F16907" t="s">
        <v>65</v>
      </c>
      <c r="G16907" t="s">
        <v>66</v>
      </c>
      <c r="H16907" t="s">
        <v>67</v>
      </c>
      <c r="I16907">
        <v>2022</v>
      </c>
      <c r="J16907" t="s">
        <v>68</v>
      </c>
      <c r="K16907">
        <v>2024</v>
      </c>
      <c r="L16907" s="18">
        <v>45389</v>
      </c>
      <c r="M16907" t="s">
        <v>69</v>
      </c>
      <c r="N16907" t="s">
        <v>65</v>
      </c>
      <c r="O16907" t="s">
        <v>22307</v>
      </c>
    </row>
    <row r="16908" spans="1:15" x14ac:dyDescent="0.3">
      <c r="A16908" t="s">
        <v>22436</v>
      </c>
      <c r="B16908" t="s">
        <v>8</v>
      </c>
      <c r="C16908" t="s">
        <v>25</v>
      </c>
      <c r="D16908" t="s">
        <v>89</v>
      </c>
      <c r="E16908" t="s">
        <v>90</v>
      </c>
      <c r="F16908" t="s">
        <v>65</v>
      </c>
      <c r="G16908" t="s">
        <v>66</v>
      </c>
      <c r="H16908" t="s">
        <v>67</v>
      </c>
      <c r="I16908">
        <v>2022</v>
      </c>
      <c r="J16908" t="s">
        <v>68</v>
      </c>
      <c r="K16908">
        <v>2022</v>
      </c>
      <c r="L16908" s="18">
        <v>44887</v>
      </c>
      <c r="M16908" t="s">
        <v>69</v>
      </c>
      <c r="N16908" t="s">
        <v>65</v>
      </c>
      <c r="O16908" t="s">
        <v>22394</v>
      </c>
    </row>
    <row r="16909" spans="1:15" x14ac:dyDescent="0.3">
      <c r="A16909" t="s">
        <v>22437</v>
      </c>
      <c r="B16909" t="s">
        <v>8</v>
      </c>
      <c r="C16909" t="s">
        <v>31</v>
      </c>
      <c r="D16909" t="s">
        <v>89</v>
      </c>
      <c r="E16909" t="s">
        <v>90</v>
      </c>
      <c r="F16909" t="s">
        <v>65</v>
      </c>
      <c r="G16909" t="s">
        <v>84</v>
      </c>
      <c r="H16909" t="s">
        <v>85</v>
      </c>
      <c r="I16909">
        <v>2022</v>
      </c>
      <c r="J16909" t="s">
        <v>68</v>
      </c>
      <c r="K16909">
        <v>2022</v>
      </c>
      <c r="L16909" s="18">
        <v>44792</v>
      </c>
      <c r="M16909" t="s">
        <v>69</v>
      </c>
      <c r="N16909" t="s">
        <v>65</v>
      </c>
      <c r="O16909" t="s">
        <v>22438</v>
      </c>
    </row>
    <row r="16910" spans="1:15" x14ac:dyDescent="0.3">
      <c r="A16910" t="s">
        <v>22439</v>
      </c>
      <c r="B16910" t="s">
        <v>8</v>
      </c>
      <c r="C16910" t="s">
        <v>20</v>
      </c>
      <c r="D16910" t="s">
        <v>63</v>
      </c>
      <c r="E16910" t="s">
        <v>64</v>
      </c>
      <c r="F16910" t="s">
        <v>68</v>
      </c>
      <c r="G16910" t="s">
        <v>52</v>
      </c>
      <c r="H16910" t="s">
        <v>706</v>
      </c>
      <c r="I16910">
        <v>2022</v>
      </c>
      <c r="J16910" t="s">
        <v>68</v>
      </c>
      <c r="K16910">
        <v>2031</v>
      </c>
      <c r="L16910" s="18">
        <v>47967</v>
      </c>
      <c r="M16910" t="s">
        <v>228</v>
      </c>
      <c r="N16910" t="s">
        <v>68</v>
      </c>
      <c r="O16910" t="s">
        <v>22440</v>
      </c>
    </row>
    <row r="16911" spans="1:15" x14ac:dyDescent="0.3">
      <c r="A16911" t="s">
        <v>22441</v>
      </c>
      <c r="B16911" t="s">
        <v>8</v>
      </c>
      <c r="C16911" t="s">
        <v>16</v>
      </c>
      <c r="D16911" t="s">
        <v>63</v>
      </c>
      <c r="E16911" t="s">
        <v>64</v>
      </c>
      <c r="F16911" t="s">
        <v>68</v>
      </c>
      <c r="G16911" t="s">
        <v>52</v>
      </c>
      <c r="H16911" t="s">
        <v>706</v>
      </c>
      <c r="I16911">
        <v>2022</v>
      </c>
      <c r="J16911" t="s">
        <v>68</v>
      </c>
      <c r="K16911">
        <v>2027</v>
      </c>
      <c r="L16911" s="18">
        <v>45790</v>
      </c>
      <c r="M16911" t="s">
        <v>69</v>
      </c>
      <c r="N16911" t="s">
        <v>65</v>
      </c>
      <c r="O16911" t="s">
        <v>21516</v>
      </c>
    </row>
    <row r="16912" spans="1:15" x14ac:dyDescent="0.3">
      <c r="A16912" t="s">
        <v>22442</v>
      </c>
      <c r="B16912" t="s">
        <v>8</v>
      </c>
      <c r="C16912" t="s">
        <v>16</v>
      </c>
      <c r="D16912" t="s">
        <v>63</v>
      </c>
      <c r="E16912" t="s">
        <v>64</v>
      </c>
      <c r="F16912" t="s">
        <v>65</v>
      </c>
      <c r="G16912" t="s">
        <v>66</v>
      </c>
      <c r="H16912" t="s">
        <v>67</v>
      </c>
      <c r="I16912">
        <v>2022</v>
      </c>
      <c r="J16912" t="s">
        <v>68</v>
      </c>
      <c r="K16912">
        <v>2026</v>
      </c>
      <c r="L16912" s="18">
        <v>45784</v>
      </c>
      <c r="M16912" t="s">
        <v>69</v>
      </c>
      <c r="N16912" t="s">
        <v>65</v>
      </c>
      <c r="O16912" t="s">
        <v>21516</v>
      </c>
    </row>
    <row r="16913" spans="1:15" x14ac:dyDescent="0.3">
      <c r="A16913" t="s">
        <v>22443</v>
      </c>
      <c r="B16913" t="s">
        <v>8</v>
      </c>
      <c r="C16913" t="s">
        <v>18</v>
      </c>
      <c r="D16913" t="s">
        <v>81</v>
      </c>
      <c r="E16913" t="s">
        <v>75</v>
      </c>
      <c r="F16913" t="s">
        <v>68</v>
      </c>
      <c r="G16913" t="s">
        <v>52</v>
      </c>
      <c r="H16913" t="s">
        <v>706</v>
      </c>
      <c r="I16913">
        <v>2022</v>
      </c>
      <c r="J16913" t="s">
        <v>68</v>
      </c>
      <c r="K16913">
        <v>2026</v>
      </c>
      <c r="L16913" s="18">
        <v>46295</v>
      </c>
      <c r="M16913" t="s">
        <v>228</v>
      </c>
      <c r="N16913" t="s">
        <v>65</v>
      </c>
      <c r="O16913" t="s">
        <v>22307</v>
      </c>
    </row>
    <row r="16914" spans="1:15" x14ac:dyDescent="0.3">
      <c r="A16914" t="s">
        <v>22444</v>
      </c>
      <c r="B16914" t="s">
        <v>8</v>
      </c>
      <c r="C16914" t="s">
        <v>15</v>
      </c>
      <c r="D16914" t="s">
        <v>74</v>
      </c>
      <c r="E16914" t="s">
        <v>75</v>
      </c>
      <c r="F16914" t="s">
        <v>65</v>
      </c>
      <c r="G16914" t="s">
        <v>66</v>
      </c>
      <c r="H16914" t="s">
        <v>67</v>
      </c>
      <c r="I16914">
        <v>2022</v>
      </c>
      <c r="J16914" t="s">
        <v>68</v>
      </c>
      <c r="K16914">
        <v>2025</v>
      </c>
      <c r="L16914" s="18">
        <v>45695</v>
      </c>
      <c r="M16914" t="s">
        <v>69</v>
      </c>
      <c r="N16914" t="s">
        <v>65</v>
      </c>
      <c r="O16914" t="s">
        <v>22445</v>
      </c>
    </row>
    <row r="16915" spans="1:15" x14ac:dyDescent="0.3">
      <c r="A16915" t="s">
        <v>22446</v>
      </c>
      <c r="B16915" t="s">
        <v>8</v>
      </c>
      <c r="C16915" t="s">
        <v>22</v>
      </c>
      <c r="D16915" t="s">
        <v>63</v>
      </c>
      <c r="E16915" t="s">
        <v>64</v>
      </c>
      <c r="F16915" t="s">
        <v>68</v>
      </c>
      <c r="G16915" t="s">
        <v>52</v>
      </c>
      <c r="H16915" t="s">
        <v>706</v>
      </c>
      <c r="I16915">
        <v>2022</v>
      </c>
      <c r="J16915" t="s">
        <v>68</v>
      </c>
      <c r="K16915">
        <v>2026</v>
      </c>
      <c r="L16915" s="18">
        <v>46321</v>
      </c>
      <c r="M16915" t="s">
        <v>228</v>
      </c>
      <c r="N16915" t="s">
        <v>65</v>
      </c>
      <c r="O16915" t="s">
        <v>22120</v>
      </c>
    </row>
    <row r="16916" spans="1:15" x14ac:dyDescent="0.3">
      <c r="A16916" t="s">
        <v>22447</v>
      </c>
      <c r="B16916" t="s">
        <v>8</v>
      </c>
      <c r="C16916" t="s">
        <v>18</v>
      </c>
      <c r="D16916" t="s">
        <v>81</v>
      </c>
      <c r="E16916" t="s">
        <v>75</v>
      </c>
      <c r="F16916" t="s">
        <v>65</v>
      </c>
      <c r="G16916" t="s">
        <v>84</v>
      </c>
      <c r="H16916" t="s">
        <v>227</v>
      </c>
      <c r="I16916">
        <v>2024</v>
      </c>
      <c r="J16916" t="s">
        <v>65</v>
      </c>
      <c r="K16916">
        <v>2029</v>
      </c>
      <c r="L16916" s="18">
        <v>47417</v>
      </c>
      <c r="M16916" t="s">
        <v>228</v>
      </c>
      <c r="N16916" t="s">
        <v>65</v>
      </c>
      <c r="O16916" t="s">
        <v>22223</v>
      </c>
    </row>
    <row r="16917" spans="1:15" x14ac:dyDescent="0.3">
      <c r="A16917" t="s">
        <v>22448</v>
      </c>
      <c r="B16917" t="s">
        <v>8</v>
      </c>
      <c r="C16917" t="s">
        <v>16</v>
      </c>
      <c r="D16917" t="s">
        <v>63</v>
      </c>
      <c r="E16917" t="s">
        <v>64</v>
      </c>
      <c r="F16917" t="s">
        <v>65</v>
      </c>
      <c r="G16917" t="s">
        <v>66</v>
      </c>
      <c r="H16917" t="s">
        <v>67</v>
      </c>
      <c r="I16917">
        <v>2022</v>
      </c>
      <c r="J16917" t="s">
        <v>68</v>
      </c>
      <c r="K16917">
        <v>2026</v>
      </c>
      <c r="L16917" s="18">
        <v>46077</v>
      </c>
      <c r="M16917" t="s">
        <v>69</v>
      </c>
      <c r="N16917" t="s">
        <v>65</v>
      </c>
      <c r="O16917" t="s">
        <v>21927</v>
      </c>
    </row>
    <row r="16918" spans="1:15" x14ac:dyDescent="0.3">
      <c r="A16918" t="s">
        <v>22449</v>
      </c>
      <c r="B16918" t="s">
        <v>8</v>
      </c>
      <c r="C16918" t="s">
        <v>18</v>
      </c>
      <c r="D16918" t="s">
        <v>74</v>
      </c>
      <c r="E16918" t="s">
        <v>75</v>
      </c>
      <c r="F16918" t="s">
        <v>68</v>
      </c>
      <c r="G16918" t="s">
        <v>52</v>
      </c>
      <c r="H16918" t="s">
        <v>706</v>
      </c>
      <c r="I16918">
        <v>2022</v>
      </c>
      <c r="J16918" t="s">
        <v>68</v>
      </c>
      <c r="K16918">
        <v>2027</v>
      </c>
      <c r="L16918" s="18">
        <v>45882</v>
      </c>
      <c r="M16918" t="s">
        <v>69</v>
      </c>
      <c r="N16918" t="s">
        <v>65</v>
      </c>
      <c r="O16918" t="s">
        <v>21584</v>
      </c>
    </row>
    <row r="16919" spans="1:15" x14ac:dyDescent="0.3">
      <c r="A16919" t="s">
        <v>22450</v>
      </c>
      <c r="B16919" t="s">
        <v>8</v>
      </c>
      <c r="C16919" t="s">
        <v>20</v>
      </c>
      <c r="D16919" t="s">
        <v>63</v>
      </c>
      <c r="E16919" t="s">
        <v>64</v>
      </c>
      <c r="F16919" t="s">
        <v>65</v>
      </c>
      <c r="G16919" t="s">
        <v>66</v>
      </c>
      <c r="H16919" t="s">
        <v>67</v>
      </c>
      <c r="I16919">
        <v>2023</v>
      </c>
      <c r="J16919" t="s">
        <v>68</v>
      </c>
      <c r="K16919">
        <v>2024</v>
      </c>
      <c r="L16919" s="18">
        <v>45625</v>
      </c>
      <c r="M16919" t="s">
        <v>69</v>
      </c>
      <c r="N16919" t="s">
        <v>65</v>
      </c>
      <c r="O16919" t="s">
        <v>22343</v>
      </c>
    </row>
    <row r="16920" spans="1:15" x14ac:dyDescent="0.3">
      <c r="A16920" t="s">
        <v>22451</v>
      </c>
      <c r="B16920" t="s">
        <v>8</v>
      </c>
      <c r="C16920" t="s">
        <v>18</v>
      </c>
      <c r="D16920" t="s">
        <v>89</v>
      </c>
      <c r="E16920" t="s">
        <v>90</v>
      </c>
      <c r="F16920" t="s">
        <v>68</v>
      </c>
      <c r="G16920" t="s">
        <v>52</v>
      </c>
      <c r="H16920" t="s">
        <v>706</v>
      </c>
      <c r="I16920">
        <v>2022</v>
      </c>
      <c r="J16920" t="s">
        <v>68</v>
      </c>
      <c r="K16920">
        <v>2027</v>
      </c>
      <c r="L16920" s="18">
        <v>46391</v>
      </c>
      <c r="M16920" t="s">
        <v>228</v>
      </c>
      <c r="N16920" t="s">
        <v>65</v>
      </c>
      <c r="O16920" t="s">
        <v>22452</v>
      </c>
    </row>
    <row r="16921" spans="1:15" x14ac:dyDescent="0.3">
      <c r="A16921" t="s">
        <v>22453</v>
      </c>
      <c r="B16921" t="s">
        <v>8</v>
      </c>
      <c r="C16921" t="s">
        <v>18</v>
      </c>
      <c r="D16921" t="s">
        <v>81</v>
      </c>
      <c r="E16921" t="s">
        <v>75</v>
      </c>
      <c r="F16921" t="s">
        <v>68</v>
      </c>
      <c r="G16921" t="s">
        <v>52</v>
      </c>
      <c r="H16921" t="s">
        <v>706</v>
      </c>
      <c r="I16921">
        <v>2022</v>
      </c>
      <c r="J16921" t="s">
        <v>68</v>
      </c>
      <c r="K16921">
        <v>2027</v>
      </c>
      <c r="L16921" s="18">
        <v>46661</v>
      </c>
      <c r="M16921" t="s">
        <v>228</v>
      </c>
      <c r="N16921" t="s">
        <v>65</v>
      </c>
      <c r="O16921" t="s">
        <v>22454</v>
      </c>
    </row>
    <row r="16922" spans="1:15" x14ac:dyDescent="0.3">
      <c r="A16922" t="s">
        <v>22455</v>
      </c>
      <c r="B16922" t="s">
        <v>8</v>
      </c>
      <c r="C16922" t="s">
        <v>18</v>
      </c>
      <c r="D16922" t="s">
        <v>89</v>
      </c>
      <c r="E16922" t="s">
        <v>90</v>
      </c>
      <c r="F16922" t="s">
        <v>65</v>
      </c>
      <c r="G16922" t="s">
        <v>84</v>
      </c>
      <c r="H16922" t="s">
        <v>85</v>
      </c>
      <c r="I16922">
        <v>2022</v>
      </c>
      <c r="J16922" t="s">
        <v>68</v>
      </c>
      <c r="K16922">
        <v>2025</v>
      </c>
      <c r="L16922" s="18">
        <v>45714</v>
      </c>
      <c r="M16922" t="s">
        <v>69</v>
      </c>
      <c r="N16922" t="s">
        <v>65</v>
      </c>
      <c r="O16922" t="s">
        <v>7534</v>
      </c>
    </row>
    <row r="16923" spans="1:15" x14ac:dyDescent="0.3">
      <c r="A16923" t="s">
        <v>22456</v>
      </c>
      <c r="B16923" t="s">
        <v>8</v>
      </c>
      <c r="C16923" t="s">
        <v>19</v>
      </c>
      <c r="D16923" t="s">
        <v>74</v>
      </c>
      <c r="E16923" t="s">
        <v>75</v>
      </c>
      <c r="F16923" t="s">
        <v>65</v>
      </c>
      <c r="G16923" t="s">
        <v>66</v>
      </c>
      <c r="H16923" t="s">
        <v>67</v>
      </c>
      <c r="I16923">
        <v>2022</v>
      </c>
      <c r="J16923" t="s">
        <v>68</v>
      </c>
      <c r="K16923">
        <v>2025</v>
      </c>
      <c r="L16923" s="18">
        <v>45727</v>
      </c>
      <c r="M16923" t="s">
        <v>69</v>
      </c>
      <c r="N16923" t="s">
        <v>65</v>
      </c>
      <c r="O16923" t="s">
        <v>22145</v>
      </c>
    </row>
    <row r="16924" spans="1:15" x14ac:dyDescent="0.3">
      <c r="A16924" t="s">
        <v>22457</v>
      </c>
      <c r="B16924" t="s">
        <v>8</v>
      </c>
      <c r="C16924" t="s">
        <v>18</v>
      </c>
      <c r="D16924" t="s">
        <v>74</v>
      </c>
      <c r="E16924" t="s">
        <v>75</v>
      </c>
      <c r="F16924" t="s">
        <v>68</v>
      </c>
      <c r="G16924" t="s">
        <v>52</v>
      </c>
      <c r="H16924" t="s">
        <v>706</v>
      </c>
      <c r="I16924">
        <v>2022</v>
      </c>
      <c r="J16924" t="s">
        <v>68</v>
      </c>
      <c r="K16924">
        <v>2026</v>
      </c>
      <c r="L16924" s="18">
        <v>45600</v>
      </c>
      <c r="M16924" t="s">
        <v>69</v>
      </c>
      <c r="N16924" t="s">
        <v>65</v>
      </c>
      <c r="O16924" t="s">
        <v>22307</v>
      </c>
    </row>
    <row r="16925" spans="1:15" x14ac:dyDescent="0.3">
      <c r="A16925" t="s">
        <v>22458</v>
      </c>
      <c r="B16925" t="s">
        <v>8</v>
      </c>
      <c r="C16925" t="s">
        <v>18</v>
      </c>
      <c r="D16925" t="s">
        <v>81</v>
      </c>
      <c r="E16925" t="s">
        <v>75</v>
      </c>
      <c r="F16925" t="s">
        <v>65</v>
      </c>
      <c r="G16925" t="s">
        <v>84</v>
      </c>
      <c r="H16925" t="s">
        <v>85</v>
      </c>
      <c r="I16925">
        <v>2023</v>
      </c>
      <c r="J16925" t="s">
        <v>68</v>
      </c>
      <c r="K16925">
        <v>2023</v>
      </c>
      <c r="L16925" s="18">
        <v>45225</v>
      </c>
      <c r="M16925" t="s">
        <v>69</v>
      </c>
      <c r="N16925" t="s">
        <v>65</v>
      </c>
      <c r="O16925" t="s">
        <v>22409</v>
      </c>
    </row>
    <row r="16926" spans="1:15" x14ac:dyDescent="0.3">
      <c r="A16926" t="s">
        <v>22459</v>
      </c>
      <c r="B16926" t="s">
        <v>8</v>
      </c>
      <c r="C16926" t="s">
        <v>15</v>
      </c>
      <c r="D16926" t="s">
        <v>74</v>
      </c>
      <c r="E16926" t="s">
        <v>75</v>
      </c>
      <c r="F16926" t="s">
        <v>65</v>
      </c>
      <c r="G16926" t="s">
        <v>66</v>
      </c>
      <c r="H16926" t="s">
        <v>67</v>
      </c>
      <c r="I16926">
        <v>2023</v>
      </c>
      <c r="J16926" t="s">
        <v>68</v>
      </c>
      <c r="K16926">
        <v>2023</v>
      </c>
      <c r="L16926" s="18">
        <v>45258</v>
      </c>
      <c r="M16926" t="s">
        <v>69</v>
      </c>
      <c r="N16926" t="s">
        <v>65</v>
      </c>
      <c r="O16926" t="s">
        <v>22103</v>
      </c>
    </row>
    <row r="16927" spans="1:15" x14ac:dyDescent="0.3">
      <c r="A16927" t="s">
        <v>22460</v>
      </c>
      <c r="B16927" t="s">
        <v>8</v>
      </c>
      <c r="C16927" t="s">
        <v>18</v>
      </c>
      <c r="D16927" t="s">
        <v>63</v>
      </c>
      <c r="E16927" t="s">
        <v>64</v>
      </c>
      <c r="F16927" t="s">
        <v>68</v>
      </c>
      <c r="G16927" t="s">
        <v>52</v>
      </c>
      <c r="H16927" t="s">
        <v>706</v>
      </c>
      <c r="I16927">
        <v>2022</v>
      </c>
      <c r="J16927" t="s">
        <v>68</v>
      </c>
      <c r="K16927">
        <v>2031</v>
      </c>
      <c r="L16927" s="18">
        <v>45792</v>
      </c>
      <c r="M16927" t="s">
        <v>69</v>
      </c>
      <c r="N16927" t="s">
        <v>68</v>
      </c>
      <c r="O16927" t="s">
        <v>21584</v>
      </c>
    </row>
    <row r="16928" spans="1:15" x14ac:dyDescent="0.3">
      <c r="A16928" t="s">
        <v>22461</v>
      </c>
      <c r="B16928" t="s">
        <v>8</v>
      </c>
      <c r="C16928" t="s">
        <v>18</v>
      </c>
      <c r="D16928" t="s">
        <v>89</v>
      </c>
      <c r="E16928" t="s">
        <v>90</v>
      </c>
      <c r="F16928" t="s">
        <v>65</v>
      </c>
      <c r="G16928" t="s">
        <v>84</v>
      </c>
      <c r="H16928" t="s">
        <v>85</v>
      </c>
      <c r="I16928">
        <v>2023</v>
      </c>
      <c r="J16928" t="s">
        <v>68</v>
      </c>
      <c r="K16928">
        <v>2026</v>
      </c>
      <c r="L16928" s="18">
        <v>46048</v>
      </c>
      <c r="M16928" t="s">
        <v>69</v>
      </c>
      <c r="N16928" t="s">
        <v>65</v>
      </c>
      <c r="O16928" t="s">
        <v>22462</v>
      </c>
    </row>
    <row r="16929" spans="1:15" x14ac:dyDescent="0.3">
      <c r="A16929" t="s">
        <v>22463</v>
      </c>
      <c r="B16929" t="s">
        <v>8</v>
      </c>
      <c r="C16929" t="s">
        <v>24</v>
      </c>
      <c r="D16929" t="s">
        <v>74</v>
      </c>
      <c r="E16929" t="s">
        <v>75</v>
      </c>
      <c r="F16929" t="s">
        <v>65</v>
      </c>
      <c r="G16929" t="s">
        <v>84</v>
      </c>
      <c r="H16929" t="s">
        <v>85</v>
      </c>
      <c r="I16929">
        <v>2022</v>
      </c>
      <c r="J16929" t="s">
        <v>68</v>
      </c>
      <c r="K16929">
        <v>2025</v>
      </c>
      <c r="L16929" s="18">
        <v>45506</v>
      </c>
      <c r="M16929" t="s">
        <v>69</v>
      </c>
      <c r="N16929" t="s">
        <v>65</v>
      </c>
      <c r="O16929" t="s">
        <v>22464</v>
      </c>
    </row>
    <row r="16930" spans="1:15" x14ac:dyDescent="0.3">
      <c r="A16930" t="s">
        <v>22465</v>
      </c>
      <c r="B16930" t="s">
        <v>8</v>
      </c>
      <c r="C16930" t="s">
        <v>15</v>
      </c>
      <c r="D16930" t="s">
        <v>89</v>
      </c>
      <c r="E16930" t="s">
        <v>90</v>
      </c>
      <c r="F16930" t="s">
        <v>68</v>
      </c>
      <c r="G16930" t="s">
        <v>52</v>
      </c>
      <c r="H16930" t="s">
        <v>706</v>
      </c>
      <c r="I16930">
        <v>2023</v>
      </c>
      <c r="J16930" t="s">
        <v>68</v>
      </c>
      <c r="K16930">
        <v>2027</v>
      </c>
      <c r="L16930" s="18">
        <v>46233</v>
      </c>
      <c r="M16930" t="s">
        <v>69</v>
      </c>
      <c r="N16930" t="s">
        <v>65</v>
      </c>
      <c r="O16930" t="s">
        <v>22466</v>
      </c>
    </row>
    <row r="16931" spans="1:15" x14ac:dyDescent="0.3">
      <c r="A16931" t="s">
        <v>22467</v>
      </c>
      <c r="B16931" t="s">
        <v>8</v>
      </c>
      <c r="C16931" t="s">
        <v>27</v>
      </c>
      <c r="D16931" t="s">
        <v>89</v>
      </c>
      <c r="E16931" t="s">
        <v>90</v>
      </c>
      <c r="F16931" t="s">
        <v>65</v>
      </c>
      <c r="G16931" t="s">
        <v>84</v>
      </c>
      <c r="H16931" t="s">
        <v>227</v>
      </c>
      <c r="I16931">
        <v>2025</v>
      </c>
      <c r="J16931" t="s">
        <v>65</v>
      </c>
      <c r="K16931">
        <v>2025</v>
      </c>
      <c r="L16931" s="18">
        <v>45834</v>
      </c>
      <c r="M16931" t="s">
        <v>228</v>
      </c>
      <c r="N16931" t="s">
        <v>65</v>
      </c>
      <c r="O16931" t="s">
        <v>21949</v>
      </c>
    </row>
    <row r="16932" spans="1:15" x14ac:dyDescent="0.3">
      <c r="A16932" t="s">
        <v>22468</v>
      </c>
      <c r="B16932" t="s">
        <v>8</v>
      </c>
      <c r="C16932" t="s">
        <v>19</v>
      </c>
      <c r="D16932" t="s">
        <v>74</v>
      </c>
      <c r="E16932" t="s">
        <v>75</v>
      </c>
      <c r="F16932" t="s">
        <v>65</v>
      </c>
      <c r="G16932" t="s">
        <v>84</v>
      </c>
      <c r="H16932" t="s">
        <v>85</v>
      </c>
      <c r="I16932">
        <v>2022</v>
      </c>
      <c r="J16932" t="s">
        <v>68</v>
      </c>
      <c r="K16932">
        <v>2024</v>
      </c>
      <c r="L16932" s="18">
        <v>45530</v>
      </c>
      <c r="M16932" t="s">
        <v>69</v>
      </c>
      <c r="N16932" t="s">
        <v>65</v>
      </c>
      <c r="O16932" t="s">
        <v>22405</v>
      </c>
    </row>
    <row r="16933" spans="1:15" x14ac:dyDescent="0.3">
      <c r="A16933" t="s">
        <v>22469</v>
      </c>
      <c r="B16933" t="s">
        <v>8</v>
      </c>
      <c r="C16933" t="s">
        <v>25</v>
      </c>
      <c r="D16933" t="s">
        <v>74</v>
      </c>
      <c r="E16933" t="s">
        <v>75</v>
      </c>
      <c r="F16933" t="s">
        <v>65</v>
      </c>
      <c r="G16933" t="s">
        <v>66</v>
      </c>
      <c r="H16933" t="s">
        <v>67</v>
      </c>
      <c r="I16933">
        <v>2022</v>
      </c>
      <c r="J16933" t="s">
        <v>68</v>
      </c>
      <c r="K16933">
        <v>2024</v>
      </c>
      <c r="L16933" s="18">
        <v>45407</v>
      </c>
      <c r="M16933" t="s">
        <v>69</v>
      </c>
      <c r="N16933" t="s">
        <v>65</v>
      </c>
      <c r="O16933" t="s">
        <v>22470</v>
      </c>
    </row>
    <row r="16934" spans="1:15" x14ac:dyDescent="0.3">
      <c r="A16934" t="s">
        <v>22471</v>
      </c>
      <c r="B16934" t="s">
        <v>8</v>
      </c>
      <c r="C16934" t="s">
        <v>16</v>
      </c>
      <c r="D16934" t="s">
        <v>63</v>
      </c>
      <c r="E16934" t="s">
        <v>64</v>
      </c>
      <c r="F16934" t="s">
        <v>68</v>
      </c>
      <c r="G16934" t="s">
        <v>52</v>
      </c>
      <c r="H16934" t="s">
        <v>706</v>
      </c>
      <c r="I16934">
        <v>2022</v>
      </c>
      <c r="J16934" t="s">
        <v>68</v>
      </c>
      <c r="K16934">
        <v>2027</v>
      </c>
      <c r="L16934" s="18">
        <v>45530</v>
      </c>
      <c r="M16934" t="s">
        <v>69</v>
      </c>
      <c r="N16934" t="s">
        <v>65</v>
      </c>
      <c r="O16934" t="s">
        <v>22145</v>
      </c>
    </row>
    <row r="16935" spans="1:15" x14ac:dyDescent="0.3">
      <c r="A16935" t="s">
        <v>22472</v>
      </c>
      <c r="B16935" t="s">
        <v>8</v>
      </c>
      <c r="C16935" t="s">
        <v>22</v>
      </c>
      <c r="D16935" t="s">
        <v>74</v>
      </c>
      <c r="E16935" t="s">
        <v>75</v>
      </c>
      <c r="F16935" t="s">
        <v>65</v>
      </c>
      <c r="G16935" t="s">
        <v>84</v>
      </c>
      <c r="H16935" t="s">
        <v>85</v>
      </c>
      <c r="I16935">
        <v>2023</v>
      </c>
      <c r="J16935" t="s">
        <v>68</v>
      </c>
      <c r="K16935">
        <v>2025</v>
      </c>
      <c r="L16935" s="18">
        <v>45742</v>
      </c>
      <c r="M16935" t="s">
        <v>69</v>
      </c>
      <c r="N16935" t="s">
        <v>65</v>
      </c>
      <c r="O16935" t="s">
        <v>22473</v>
      </c>
    </row>
    <row r="16936" spans="1:15" x14ac:dyDescent="0.3">
      <c r="A16936" t="s">
        <v>22474</v>
      </c>
      <c r="B16936" t="s">
        <v>8</v>
      </c>
      <c r="C16936" t="s">
        <v>29</v>
      </c>
      <c r="D16936" t="s">
        <v>89</v>
      </c>
      <c r="E16936" t="s">
        <v>90</v>
      </c>
      <c r="F16936" t="s">
        <v>65</v>
      </c>
      <c r="G16936" t="s">
        <v>84</v>
      </c>
      <c r="H16936" t="s">
        <v>227</v>
      </c>
      <c r="I16936">
        <v>2025</v>
      </c>
      <c r="J16936" t="s">
        <v>65</v>
      </c>
      <c r="K16936">
        <v>2025</v>
      </c>
      <c r="L16936" s="18">
        <v>45853</v>
      </c>
      <c r="M16936" t="s">
        <v>228</v>
      </c>
      <c r="N16936" t="s">
        <v>65</v>
      </c>
      <c r="O16936" t="s">
        <v>21949</v>
      </c>
    </row>
    <row r="16937" spans="1:15" x14ac:dyDescent="0.3">
      <c r="A16937" t="s">
        <v>22475</v>
      </c>
      <c r="B16937" t="s">
        <v>8</v>
      </c>
      <c r="C16937" t="s">
        <v>18</v>
      </c>
      <c r="D16937" t="s">
        <v>89</v>
      </c>
      <c r="E16937" t="s">
        <v>90</v>
      </c>
      <c r="F16937" t="s">
        <v>68</v>
      </c>
      <c r="G16937" t="s">
        <v>52</v>
      </c>
      <c r="H16937" t="s">
        <v>706</v>
      </c>
      <c r="I16937">
        <v>2022</v>
      </c>
      <c r="J16937" t="s">
        <v>68</v>
      </c>
      <c r="K16937">
        <v>2027</v>
      </c>
      <c r="L16937" s="18">
        <v>46631</v>
      </c>
      <c r="M16937" t="s">
        <v>228</v>
      </c>
      <c r="N16937" t="s">
        <v>65</v>
      </c>
      <c r="O16937" t="s">
        <v>22476</v>
      </c>
    </row>
    <row r="16938" spans="1:15" x14ac:dyDescent="0.3">
      <c r="A16938" t="s">
        <v>22477</v>
      </c>
      <c r="B16938" t="s">
        <v>8</v>
      </c>
      <c r="C16938" t="s">
        <v>18</v>
      </c>
      <c r="D16938" t="s">
        <v>89</v>
      </c>
      <c r="E16938" t="s">
        <v>90</v>
      </c>
      <c r="F16938" t="s">
        <v>68</v>
      </c>
      <c r="G16938" t="s">
        <v>52</v>
      </c>
      <c r="H16938" t="s">
        <v>706</v>
      </c>
      <c r="I16938">
        <v>2023</v>
      </c>
      <c r="J16938" t="s">
        <v>68</v>
      </c>
      <c r="K16938">
        <v>2027</v>
      </c>
      <c r="L16938" s="18">
        <v>46419</v>
      </c>
      <c r="M16938" t="s">
        <v>228</v>
      </c>
      <c r="N16938" t="s">
        <v>65</v>
      </c>
      <c r="O16938" t="s">
        <v>22243</v>
      </c>
    </row>
    <row r="16939" spans="1:15" x14ac:dyDescent="0.3">
      <c r="A16939" t="s">
        <v>22478</v>
      </c>
      <c r="B16939" t="s">
        <v>8</v>
      </c>
      <c r="C16939" t="s">
        <v>19</v>
      </c>
      <c r="D16939" t="s">
        <v>63</v>
      </c>
      <c r="E16939" t="s">
        <v>64</v>
      </c>
      <c r="F16939" t="s">
        <v>68</v>
      </c>
      <c r="G16939" t="s">
        <v>52</v>
      </c>
      <c r="H16939" t="s">
        <v>1291</v>
      </c>
      <c r="I16939">
        <v>2023</v>
      </c>
      <c r="J16939" t="s">
        <v>68</v>
      </c>
      <c r="K16939">
        <v>2028</v>
      </c>
      <c r="L16939" s="18">
        <v>46784</v>
      </c>
      <c r="M16939" t="s">
        <v>228</v>
      </c>
      <c r="N16939" t="s">
        <v>65</v>
      </c>
      <c r="O16939" t="s">
        <v>21338</v>
      </c>
    </row>
    <row r="16940" spans="1:15" x14ac:dyDescent="0.3">
      <c r="A16940" t="s">
        <v>22479</v>
      </c>
      <c r="B16940" t="s">
        <v>8</v>
      </c>
      <c r="C16940" t="s">
        <v>22</v>
      </c>
      <c r="D16940" t="s">
        <v>74</v>
      </c>
      <c r="E16940" t="s">
        <v>75</v>
      </c>
      <c r="F16940" t="s">
        <v>65</v>
      </c>
      <c r="G16940" t="s">
        <v>66</v>
      </c>
      <c r="H16940" t="s">
        <v>67</v>
      </c>
      <c r="I16940">
        <v>2022</v>
      </c>
      <c r="J16940" t="s">
        <v>68</v>
      </c>
      <c r="K16940">
        <v>2024</v>
      </c>
      <c r="L16940" s="18">
        <v>45475</v>
      </c>
      <c r="M16940" t="s">
        <v>69</v>
      </c>
      <c r="N16940" t="s">
        <v>65</v>
      </c>
      <c r="O16940" t="s">
        <v>22480</v>
      </c>
    </row>
    <row r="16941" spans="1:15" x14ac:dyDescent="0.3">
      <c r="A16941" t="s">
        <v>22481</v>
      </c>
      <c r="B16941" t="s">
        <v>8</v>
      </c>
      <c r="C16941" t="s">
        <v>28</v>
      </c>
      <c r="D16941" t="s">
        <v>63</v>
      </c>
      <c r="E16941" t="s">
        <v>64</v>
      </c>
      <c r="F16941" t="s">
        <v>65</v>
      </c>
      <c r="G16941" t="s">
        <v>66</v>
      </c>
      <c r="H16941" t="s">
        <v>67</v>
      </c>
      <c r="I16941">
        <v>2022</v>
      </c>
      <c r="J16941" t="s">
        <v>68</v>
      </c>
      <c r="K16941">
        <v>2024</v>
      </c>
      <c r="L16941" s="18">
        <v>45644</v>
      </c>
      <c r="M16941" t="s">
        <v>69</v>
      </c>
      <c r="N16941" t="s">
        <v>65</v>
      </c>
      <c r="O16941" t="s">
        <v>20983</v>
      </c>
    </row>
    <row r="16942" spans="1:15" x14ac:dyDescent="0.3">
      <c r="A16942" t="s">
        <v>22482</v>
      </c>
      <c r="B16942" t="s">
        <v>8</v>
      </c>
      <c r="C16942" t="s">
        <v>31</v>
      </c>
      <c r="D16942" t="s">
        <v>74</v>
      </c>
      <c r="E16942" t="s">
        <v>75</v>
      </c>
      <c r="F16942" t="s">
        <v>65</v>
      </c>
      <c r="G16942" t="s">
        <v>66</v>
      </c>
      <c r="H16942" t="s">
        <v>67</v>
      </c>
      <c r="I16942">
        <v>2023</v>
      </c>
      <c r="J16942" t="s">
        <v>68</v>
      </c>
      <c r="K16942">
        <v>2026</v>
      </c>
      <c r="L16942" s="18">
        <v>46056</v>
      </c>
      <c r="M16942" t="s">
        <v>69</v>
      </c>
      <c r="N16942" t="s">
        <v>65</v>
      </c>
      <c r="O16942" t="s">
        <v>22483</v>
      </c>
    </row>
    <row r="16943" spans="1:15" x14ac:dyDescent="0.3">
      <c r="A16943" t="s">
        <v>22484</v>
      </c>
      <c r="B16943" t="s">
        <v>8</v>
      </c>
      <c r="C16943" t="s">
        <v>27</v>
      </c>
      <c r="D16943" t="s">
        <v>89</v>
      </c>
      <c r="E16943" t="s">
        <v>90</v>
      </c>
      <c r="F16943" t="s">
        <v>65</v>
      </c>
      <c r="G16943" t="s">
        <v>66</v>
      </c>
      <c r="H16943" t="s">
        <v>67</v>
      </c>
      <c r="I16943">
        <v>2022</v>
      </c>
      <c r="J16943" t="s">
        <v>68</v>
      </c>
      <c r="K16943">
        <v>2023</v>
      </c>
      <c r="L16943" s="18">
        <v>45187</v>
      </c>
      <c r="M16943" t="s">
        <v>69</v>
      </c>
      <c r="N16943" t="s">
        <v>65</v>
      </c>
      <c r="O16943" t="s">
        <v>22409</v>
      </c>
    </row>
    <row r="16944" spans="1:15" x14ac:dyDescent="0.3">
      <c r="A16944" t="s">
        <v>22485</v>
      </c>
      <c r="B16944" t="s">
        <v>8</v>
      </c>
      <c r="C16944" t="s">
        <v>16</v>
      </c>
      <c r="D16944" t="s">
        <v>63</v>
      </c>
      <c r="E16944" t="s">
        <v>64</v>
      </c>
      <c r="F16944" t="s">
        <v>68</v>
      </c>
      <c r="G16944" t="s">
        <v>52</v>
      </c>
      <c r="H16944" t="s">
        <v>706</v>
      </c>
      <c r="I16944">
        <v>2023</v>
      </c>
      <c r="J16944" t="s">
        <v>68</v>
      </c>
      <c r="K16944">
        <v>2029</v>
      </c>
      <c r="L16944" s="18">
        <v>46489</v>
      </c>
      <c r="M16944" t="s">
        <v>228</v>
      </c>
      <c r="N16944" t="s">
        <v>65</v>
      </c>
      <c r="O16944" t="s">
        <v>22064</v>
      </c>
    </row>
    <row r="16945" spans="1:15" x14ac:dyDescent="0.3">
      <c r="A16945" t="s">
        <v>22486</v>
      </c>
      <c r="B16945" t="s">
        <v>8</v>
      </c>
      <c r="C16945" t="s">
        <v>23</v>
      </c>
      <c r="D16945" t="s">
        <v>63</v>
      </c>
      <c r="E16945" t="s">
        <v>64</v>
      </c>
      <c r="F16945" t="s">
        <v>65</v>
      </c>
      <c r="G16945" t="s">
        <v>66</v>
      </c>
      <c r="H16945" t="s">
        <v>67</v>
      </c>
      <c r="I16945">
        <v>2023</v>
      </c>
      <c r="J16945" t="s">
        <v>68</v>
      </c>
      <c r="K16945">
        <v>2024</v>
      </c>
      <c r="L16945" s="18">
        <v>45582</v>
      </c>
      <c r="M16945" t="s">
        <v>69</v>
      </c>
      <c r="N16945" t="s">
        <v>65</v>
      </c>
      <c r="O16945" t="s">
        <v>22032</v>
      </c>
    </row>
    <row r="16946" spans="1:15" x14ac:dyDescent="0.3">
      <c r="A16946" t="s">
        <v>22487</v>
      </c>
      <c r="B16946" t="s">
        <v>8</v>
      </c>
      <c r="C16946" t="s">
        <v>16</v>
      </c>
      <c r="D16946" t="s">
        <v>63</v>
      </c>
      <c r="E16946" t="s">
        <v>64</v>
      </c>
      <c r="F16946" t="s">
        <v>68</v>
      </c>
      <c r="G16946" t="s">
        <v>52</v>
      </c>
      <c r="H16946" t="s">
        <v>706</v>
      </c>
      <c r="I16946">
        <v>2023</v>
      </c>
      <c r="J16946" t="s">
        <v>68</v>
      </c>
      <c r="K16946">
        <v>2029</v>
      </c>
      <c r="L16946" s="18">
        <v>46472</v>
      </c>
      <c r="M16946" t="s">
        <v>228</v>
      </c>
      <c r="N16946" t="s">
        <v>65</v>
      </c>
      <c r="O16946" t="s">
        <v>22064</v>
      </c>
    </row>
    <row r="16947" spans="1:15" x14ac:dyDescent="0.3">
      <c r="A16947" t="s">
        <v>22488</v>
      </c>
      <c r="B16947" t="s">
        <v>8</v>
      </c>
      <c r="C16947" t="s">
        <v>22</v>
      </c>
      <c r="D16947" t="s">
        <v>74</v>
      </c>
      <c r="E16947" t="s">
        <v>75</v>
      </c>
      <c r="F16947" t="s">
        <v>68</v>
      </c>
      <c r="G16947" t="s">
        <v>52</v>
      </c>
      <c r="H16947" t="s">
        <v>1291</v>
      </c>
      <c r="I16947">
        <v>2024</v>
      </c>
      <c r="J16947" t="s">
        <v>68</v>
      </c>
      <c r="K16947">
        <v>2030</v>
      </c>
      <c r="L16947" s="18">
        <v>47554</v>
      </c>
      <c r="M16947" t="s">
        <v>228</v>
      </c>
      <c r="N16947" t="s">
        <v>65</v>
      </c>
      <c r="O16947" t="s">
        <v>22382</v>
      </c>
    </row>
    <row r="16948" spans="1:15" x14ac:dyDescent="0.3">
      <c r="A16948" t="s">
        <v>22489</v>
      </c>
      <c r="B16948" t="s">
        <v>8</v>
      </c>
      <c r="C16948" t="s">
        <v>23</v>
      </c>
      <c r="D16948" t="s">
        <v>63</v>
      </c>
      <c r="E16948" t="s">
        <v>64</v>
      </c>
      <c r="F16948" t="s">
        <v>68</v>
      </c>
      <c r="G16948" t="s">
        <v>52</v>
      </c>
      <c r="H16948" t="s">
        <v>706</v>
      </c>
      <c r="I16948">
        <v>2022</v>
      </c>
      <c r="J16948" t="s">
        <v>68</v>
      </c>
      <c r="K16948">
        <v>2028</v>
      </c>
      <c r="L16948" s="18">
        <v>46073</v>
      </c>
      <c r="M16948" t="s">
        <v>69</v>
      </c>
      <c r="N16948" t="s">
        <v>65</v>
      </c>
      <c r="O16948" t="s">
        <v>22064</v>
      </c>
    </row>
    <row r="16949" spans="1:15" x14ac:dyDescent="0.3">
      <c r="A16949" t="s">
        <v>22490</v>
      </c>
      <c r="B16949" t="s">
        <v>8</v>
      </c>
      <c r="C16949" t="s">
        <v>23</v>
      </c>
      <c r="D16949" t="s">
        <v>63</v>
      </c>
      <c r="E16949" t="s">
        <v>64</v>
      </c>
      <c r="F16949" t="s">
        <v>68</v>
      </c>
      <c r="G16949" t="s">
        <v>52</v>
      </c>
      <c r="H16949" t="s">
        <v>706</v>
      </c>
      <c r="I16949">
        <v>2023</v>
      </c>
      <c r="J16949" t="s">
        <v>68</v>
      </c>
      <c r="K16949">
        <v>2028</v>
      </c>
      <c r="L16949" s="18">
        <v>45827</v>
      </c>
      <c r="M16949" t="s">
        <v>69</v>
      </c>
      <c r="N16949" t="s">
        <v>65</v>
      </c>
      <c r="O16949" t="s">
        <v>22064</v>
      </c>
    </row>
    <row r="16950" spans="1:15" x14ac:dyDescent="0.3">
      <c r="A16950" t="s">
        <v>22491</v>
      </c>
      <c r="B16950" t="s">
        <v>8</v>
      </c>
      <c r="C16950" t="s">
        <v>23</v>
      </c>
      <c r="D16950" t="s">
        <v>63</v>
      </c>
      <c r="E16950" t="s">
        <v>64</v>
      </c>
      <c r="F16950" t="s">
        <v>68</v>
      </c>
      <c r="G16950" t="s">
        <v>52</v>
      </c>
      <c r="H16950" t="s">
        <v>706</v>
      </c>
      <c r="I16950">
        <v>2023</v>
      </c>
      <c r="J16950" t="s">
        <v>68</v>
      </c>
      <c r="K16950">
        <v>2029</v>
      </c>
      <c r="L16950" s="18">
        <v>46324</v>
      </c>
      <c r="M16950" t="s">
        <v>228</v>
      </c>
      <c r="N16950" t="s">
        <v>65</v>
      </c>
      <c r="O16950" t="s">
        <v>22064</v>
      </c>
    </row>
    <row r="16951" spans="1:15" x14ac:dyDescent="0.3">
      <c r="A16951" t="s">
        <v>22492</v>
      </c>
      <c r="B16951" t="s">
        <v>8</v>
      </c>
      <c r="C16951" t="s">
        <v>18</v>
      </c>
      <c r="D16951" t="s">
        <v>74</v>
      </c>
      <c r="E16951" t="s">
        <v>75</v>
      </c>
      <c r="F16951" t="s">
        <v>68</v>
      </c>
      <c r="G16951" t="s">
        <v>52</v>
      </c>
      <c r="H16951" t="s">
        <v>706</v>
      </c>
      <c r="I16951">
        <v>2023</v>
      </c>
      <c r="J16951" t="s">
        <v>68</v>
      </c>
      <c r="K16951">
        <v>2027</v>
      </c>
      <c r="L16951" s="18">
        <v>45628</v>
      </c>
      <c r="M16951" t="s">
        <v>69</v>
      </c>
      <c r="N16951" t="s">
        <v>65</v>
      </c>
      <c r="O16951" t="s">
        <v>22493</v>
      </c>
    </row>
    <row r="16952" spans="1:15" x14ac:dyDescent="0.3">
      <c r="A16952" t="s">
        <v>22494</v>
      </c>
      <c r="B16952" t="s">
        <v>8</v>
      </c>
      <c r="C16952" t="s">
        <v>15</v>
      </c>
      <c r="D16952" t="s">
        <v>89</v>
      </c>
      <c r="E16952" t="s">
        <v>90</v>
      </c>
      <c r="F16952" t="s">
        <v>65</v>
      </c>
      <c r="G16952" t="s">
        <v>66</v>
      </c>
      <c r="H16952" t="s">
        <v>67</v>
      </c>
      <c r="I16952">
        <v>2023</v>
      </c>
      <c r="J16952" t="s">
        <v>68</v>
      </c>
      <c r="K16952">
        <v>2023</v>
      </c>
      <c r="L16952" s="18">
        <v>45237</v>
      </c>
      <c r="M16952" t="s">
        <v>69</v>
      </c>
      <c r="N16952" t="s">
        <v>65</v>
      </c>
      <c r="O16952" t="s">
        <v>22103</v>
      </c>
    </row>
    <row r="16953" spans="1:15" x14ac:dyDescent="0.3">
      <c r="A16953" t="s">
        <v>22495</v>
      </c>
      <c r="B16953" t="s">
        <v>8</v>
      </c>
      <c r="C16953" t="s">
        <v>28</v>
      </c>
      <c r="D16953" t="s">
        <v>63</v>
      </c>
      <c r="E16953" t="s">
        <v>64</v>
      </c>
      <c r="F16953" t="s">
        <v>65</v>
      </c>
      <c r="G16953" t="s">
        <v>66</v>
      </c>
      <c r="H16953" t="s">
        <v>67</v>
      </c>
      <c r="I16953">
        <v>2023</v>
      </c>
      <c r="J16953" t="s">
        <v>68</v>
      </c>
      <c r="K16953">
        <v>2025</v>
      </c>
      <c r="L16953" s="18">
        <v>45910</v>
      </c>
      <c r="M16953" t="s">
        <v>69</v>
      </c>
      <c r="N16953" t="s">
        <v>65</v>
      </c>
      <c r="O16953" t="s">
        <v>22024</v>
      </c>
    </row>
    <row r="16954" spans="1:15" x14ac:dyDescent="0.3">
      <c r="A16954" t="s">
        <v>22496</v>
      </c>
      <c r="B16954" t="s">
        <v>8</v>
      </c>
      <c r="C16954" t="s">
        <v>18</v>
      </c>
      <c r="D16954" t="s">
        <v>74</v>
      </c>
      <c r="E16954" t="s">
        <v>75</v>
      </c>
      <c r="F16954" t="s">
        <v>65</v>
      </c>
      <c r="G16954" t="s">
        <v>66</v>
      </c>
      <c r="H16954" t="s">
        <v>67</v>
      </c>
      <c r="I16954">
        <v>2023</v>
      </c>
      <c r="J16954" t="s">
        <v>68</v>
      </c>
      <c r="K16954">
        <v>2026</v>
      </c>
      <c r="L16954" s="18">
        <v>45429</v>
      </c>
      <c r="M16954" t="s">
        <v>69</v>
      </c>
      <c r="N16954" t="s">
        <v>65</v>
      </c>
      <c r="O16954" t="s">
        <v>22493</v>
      </c>
    </row>
    <row r="16955" spans="1:15" x14ac:dyDescent="0.3">
      <c r="A16955" t="s">
        <v>22497</v>
      </c>
      <c r="B16955" t="s">
        <v>8</v>
      </c>
      <c r="C16955" t="s">
        <v>16</v>
      </c>
      <c r="D16955" t="s">
        <v>63</v>
      </c>
      <c r="E16955" t="s">
        <v>64</v>
      </c>
      <c r="F16955" t="s">
        <v>68</v>
      </c>
      <c r="G16955" t="s">
        <v>52</v>
      </c>
      <c r="H16955" t="s">
        <v>706</v>
      </c>
      <c r="I16955">
        <v>2023</v>
      </c>
      <c r="J16955" t="s">
        <v>68</v>
      </c>
      <c r="K16955">
        <v>2032</v>
      </c>
      <c r="L16955" s="18">
        <v>46329</v>
      </c>
      <c r="M16955" t="s">
        <v>228</v>
      </c>
      <c r="N16955" t="s">
        <v>65</v>
      </c>
      <c r="O16955" t="s">
        <v>22145</v>
      </c>
    </row>
    <row r="16956" spans="1:15" x14ac:dyDescent="0.3">
      <c r="A16956" t="s">
        <v>22498</v>
      </c>
      <c r="B16956" t="s">
        <v>8</v>
      </c>
      <c r="C16956" t="s">
        <v>19</v>
      </c>
      <c r="D16956" t="s">
        <v>63</v>
      </c>
      <c r="E16956" t="s">
        <v>64</v>
      </c>
      <c r="F16956" t="s">
        <v>65</v>
      </c>
      <c r="G16956" t="s">
        <v>84</v>
      </c>
      <c r="H16956" t="s">
        <v>85</v>
      </c>
      <c r="I16956">
        <v>2023</v>
      </c>
      <c r="J16956" t="s">
        <v>68</v>
      </c>
      <c r="K16956">
        <v>2025</v>
      </c>
      <c r="L16956" s="18">
        <v>45722</v>
      </c>
      <c r="M16956" t="s">
        <v>69</v>
      </c>
      <c r="N16956" t="s">
        <v>65</v>
      </c>
      <c r="O16956" t="s">
        <v>21805</v>
      </c>
    </row>
    <row r="16957" spans="1:15" x14ac:dyDescent="0.3">
      <c r="A16957" t="s">
        <v>22499</v>
      </c>
      <c r="B16957" t="s">
        <v>8</v>
      </c>
      <c r="C16957" t="s">
        <v>22</v>
      </c>
      <c r="D16957" t="s">
        <v>63</v>
      </c>
      <c r="E16957" t="s">
        <v>64</v>
      </c>
      <c r="F16957" t="s">
        <v>68</v>
      </c>
      <c r="G16957" t="s">
        <v>52</v>
      </c>
      <c r="H16957" t="s">
        <v>1291</v>
      </c>
      <c r="I16957">
        <v>2023</v>
      </c>
      <c r="J16957" t="s">
        <v>68</v>
      </c>
      <c r="K16957">
        <v>2032</v>
      </c>
      <c r="L16957" s="18">
        <v>48298</v>
      </c>
      <c r="M16957" t="s">
        <v>228</v>
      </c>
      <c r="N16957" t="s">
        <v>65</v>
      </c>
      <c r="O16957" t="s">
        <v>21922</v>
      </c>
    </row>
    <row r="16958" spans="1:15" x14ac:dyDescent="0.3">
      <c r="A16958" t="s">
        <v>22500</v>
      </c>
      <c r="B16958" t="s">
        <v>8</v>
      </c>
      <c r="C16958" t="s">
        <v>16</v>
      </c>
      <c r="D16958" t="s">
        <v>63</v>
      </c>
      <c r="E16958" t="s">
        <v>64</v>
      </c>
      <c r="F16958" t="s">
        <v>65</v>
      </c>
      <c r="G16958" t="s">
        <v>84</v>
      </c>
      <c r="H16958" t="s">
        <v>85</v>
      </c>
      <c r="I16958">
        <v>2023</v>
      </c>
      <c r="J16958" t="s">
        <v>68</v>
      </c>
      <c r="K16958">
        <v>2024</v>
      </c>
      <c r="L16958" s="18">
        <v>45582</v>
      </c>
      <c r="M16958" t="s">
        <v>69</v>
      </c>
      <c r="N16958" t="s">
        <v>65</v>
      </c>
      <c r="O16958" t="s">
        <v>20983</v>
      </c>
    </row>
    <row r="16959" spans="1:15" x14ac:dyDescent="0.3">
      <c r="A16959" t="s">
        <v>22501</v>
      </c>
      <c r="B16959" t="s">
        <v>8</v>
      </c>
      <c r="C16959" t="s">
        <v>22</v>
      </c>
      <c r="D16959" t="s">
        <v>63</v>
      </c>
      <c r="E16959" t="s">
        <v>64</v>
      </c>
      <c r="F16959" t="s">
        <v>68</v>
      </c>
      <c r="G16959" t="s">
        <v>52</v>
      </c>
      <c r="H16959" t="s">
        <v>706</v>
      </c>
      <c r="I16959">
        <v>2023</v>
      </c>
      <c r="J16959" t="s">
        <v>68</v>
      </c>
      <c r="K16959">
        <v>2029</v>
      </c>
      <c r="L16959" s="18">
        <v>47224</v>
      </c>
      <c r="M16959" t="s">
        <v>228</v>
      </c>
      <c r="N16959" t="s">
        <v>65</v>
      </c>
      <c r="O16959" t="s">
        <v>22502</v>
      </c>
    </row>
    <row r="16960" spans="1:15" x14ac:dyDescent="0.3">
      <c r="A16960" t="s">
        <v>22503</v>
      </c>
      <c r="B16960" t="s">
        <v>8</v>
      </c>
      <c r="C16960" t="s">
        <v>18</v>
      </c>
      <c r="D16960" t="s">
        <v>89</v>
      </c>
      <c r="E16960" t="s">
        <v>90</v>
      </c>
      <c r="F16960" t="s">
        <v>68</v>
      </c>
      <c r="G16960" t="s">
        <v>52</v>
      </c>
      <c r="H16960" t="s">
        <v>706</v>
      </c>
      <c r="I16960">
        <v>2024</v>
      </c>
      <c r="J16960" t="s">
        <v>68</v>
      </c>
      <c r="K16960">
        <v>2027</v>
      </c>
      <c r="L16960" s="18">
        <v>46609</v>
      </c>
      <c r="M16960" t="s">
        <v>228</v>
      </c>
      <c r="N16960" t="s">
        <v>65</v>
      </c>
      <c r="O16960" t="s">
        <v>22504</v>
      </c>
    </row>
    <row r="16961" spans="1:15" x14ac:dyDescent="0.3">
      <c r="A16961" t="s">
        <v>22505</v>
      </c>
      <c r="B16961" t="s">
        <v>8</v>
      </c>
      <c r="C16961" t="s">
        <v>25</v>
      </c>
      <c r="D16961" t="s">
        <v>74</v>
      </c>
      <c r="E16961" t="s">
        <v>75</v>
      </c>
      <c r="F16961" t="s">
        <v>68</v>
      </c>
      <c r="G16961" t="s">
        <v>52</v>
      </c>
      <c r="H16961" t="s">
        <v>1291</v>
      </c>
      <c r="I16961">
        <v>2024</v>
      </c>
      <c r="J16961" t="s">
        <v>68</v>
      </c>
      <c r="K16961">
        <v>2026</v>
      </c>
      <c r="L16961" s="18">
        <v>46182</v>
      </c>
      <c r="M16961" t="s">
        <v>228</v>
      </c>
      <c r="N16961" t="s">
        <v>65</v>
      </c>
      <c r="O16961" t="s">
        <v>22506</v>
      </c>
    </row>
    <row r="16962" spans="1:15" x14ac:dyDescent="0.3">
      <c r="A16962" t="s">
        <v>22507</v>
      </c>
      <c r="B16962" t="s">
        <v>8</v>
      </c>
      <c r="C16962" t="s">
        <v>27</v>
      </c>
      <c r="D16962" t="s">
        <v>89</v>
      </c>
      <c r="E16962" t="s">
        <v>90</v>
      </c>
      <c r="F16962" t="s">
        <v>65</v>
      </c>
      <c r="G16962" t="s">
        <v>66</v>
      </c>
      <c r="H16962" t="s">
        <v>67</v>
      </c>
      <c r="I16962">
        <v>2022</v>
      </c>
      <c r="J16962" t="s">
        <v>68</v>
      </c>
      <c r="K16962">
        <v>2023</v>
      </c>
      <c r="L16962" s="18">
        <v>45274</v>
      </c>
      <c r="M16962" t="s">
        <v>69</v>
      </c>
      <c r="N16962" t="s">
        <v>65</v>
      </c>
      <c r="O16962" t="s">
        <v>22508</v>
      </c>
    </row>
    <row r="16963" spans="1:15" x14ac:dyDescent="0.3">
      <c r="A16963" t="s">
        <v>22509</v>
      </c>
      <c r="B16963" t="s">
        <v>8</v>
      </c>
      <c r="C16963" t="s">
        <v>26</v>
      </c>
      <c r="D16963" t="s">
        <v>63</v>
      </c>
      <c r="E16963" t="s">
        <v>64</v>
      </c>
      <c r="F16963" t="s">
        <v>68</v>
      </c>
      <c r="G16963" t="s">
        <v>52</v>
      </c>
      <c r="H16963" t="s">
        <v>1291</v>
      </c>
      <c r="I16963">
        <v>2023</v>
      </c>
      <c r="J16963" t="s">
        <v>68</v>
      </c>
      <c r="K16963">
        <v>2029</v>
      </c>
      <c r="L16963" s="18">
        <v>47053</v>
      </c>
      <c r="M16963" t="s">
        <v>228</v>
      </c>
      <c r="N16963" t="s">
        <v>65</v>
      </c>
      <c r="O16963" t="s">
        <v>22032</v>
      </c>
    </row>
    <row r="16964" spans="1:15" x14ac:dyDescent="0.3">
      <c r="A16964" t="s">
        <v>22510</v>
      </c>
      <c r="B16964" t="s">
        <v>8</v>
      </c>
      <c r="C16964" t="s">
        <v>16</v>
      </c>
      <c r="D16964" t="s">
        <v>63</v>
      </c>
      <c r="E16964" t="s">
        <v>64</v>
      </c>
      <c r="F16964" t="s">
        <v>65</v>
      </c>
      <c r="G16964" t="s">
        <v>84</v>
      </c>
      <c r="H16964" t="s">
        <v>85</v>
      </c>
      <c r="I16964">
        <v>2023</v>
      </c>
      <c r="J16964" t="s">
        <v>68</v>
      </c>
      <c r="K16964">
        <v>2024</v>
      </c>
      <c r="L16964" s="18">
        <v>45582</v>
      </c>
      <c r="M16964" t="s">
        <v>69</v>
      </c>
      <c r="N16964" t="s">
        <v>65</v>
      </c>
      <c r="O16964" t="s">
        <v>20983</v>
      </c>
    </row>
    <row r="16965" spans="1:15" x14ac:dyDescent="0.3">
      <c r="A16965" t="s">
        <v>22511</v>
      </c>
      <c r="B16965" t="s">
        <v>8</v>
      </c>
      <c r="C16965" t="s">
        <v>22</v>
      </c>
      <c r="D16965" t="s">
        <v>63</v>
      </c>
      <c r="E16965" t="s">
        <v>64</v>
      </c>
      <c r="F16965" t="s">
        <v>65</v>
      </c>
      <c r="G16965" t="s">
        <v>66</v>
      </c>
      <c r="H16965" t="s">
        <v>67</v>
      </c>
      <c r="I16965">
        <v>2023</v>
      </c>
      <c r="J16965" t="s">
        <v>68</v>
      </c>
      <c r="K16965">
        <v>2024</v>
      </c>
      <c r="L16965" s="18">
        <v>45463</v>
      </c>
      <c r="M16965" t="s">
        <v>69</v>
      </c>
      <c r="N16965" t="s">
        <v>65</v>
      </c>
      <c r="O16965" t="s">
        <v>21922</v>
      </c>
    </row>
    <row r="16966" spans="1:15" x14ac:dyDescent="0.3">
      <c r="A16966" t="s">
        <v>22512</v>
      </c>
      <c r="B16966" t="s">
        <v>8</v>
      </c>
      <c r="C16966" t="s">
        <v>22</v>
      </c>
      <c r="D16966" t="s">
        <v>74</v>
      </c>
      <c r="E16966" t="s">
        <v>75</v>
      </c>
      <c r="F16966" t="s">
        <v>65</v>
      </c>
      <c r="G16966" t="s">
        <v>84</v>
      </c>
      <c r="H16966" t="s">
        <v>85</v>
      </c>
      <c r="I16966">
        <v>2023</v>
      </c>
      <c r="J16966" t="s">
        <v>68</v>
      </c>
      <c r="K16966">
        <v>2024</v>
      </c>
      <c r="L16966" s="18">
        <v>45408</v>
      </c>
      <c r="M16966" t="s">
        <v>69</v>
      </c>
      <c r="N16966" t="s">
        <v>65</v>
      </c>
      <c r="O16966" t="s">
        <v>22405</v>
      </c>
    </row>
    <row r="16967" spans="1:15" x14ac:dyDescent="0.3">
      <c r="A16967" t="s">
        <v>22513</v>
      </c>
      <c r="B16967" t="s">
        <v>8</v>
      </c>
      <c r="C16967" t="s">
        <v>16</v>
      </c>
      <c r="D16967" t="s">
        <v>63</v>
      </c>
      <c r="E16967" t="s">
        <v>64</v>
      </c>
      <c r="F16967" t="s">
        <v>65</v>
      </c>
      <c r="G16967" t="s">
        <v>66</v>
      </c>
      <c r="H16967" t="s">
        <v>67</v>
      </c>
      <c r="I16967">
        <v>2023</v>
      </c>
      <c r="J16967" t="s">
        <v>68</v>
      </c>
      <c r="K16967">
        <v>2026</v>
      </c>
      <c r="L16967" s="18">
        <v>45910</v>
      </c>
      <c r="M16967" t="s">
        <v>69</v>
      </c>
      <c r="N16967" t="s">
        <v>65</v>
      </c>
      <c r="O16967" t="s">
        <v>20983</v>
      </c>
    </row>
    <row r="16968" spans="1:15" x14ac:dyDescent="0.3">
      <c r="A16968" t="s">
        <v>22514</v>
      </c>
      <c r="B16968" t="s">
        <v>8</v>
      </c>
      <c r="C16968" t="s">
        <v>19</v>
      </c>
      <c r="D16968" t="s">
        <v>63</v>
      </c>
      <c r="E16968" t="s">
        <v>64</v>
      </c>
      <c r="F16968" t="s">
        <v>68</v>
      </c>
      <c r="G16968" t="s">
        <v>52</v>
      </c>
      <c r="H16968" t="s">
        <v>1291</v>
      </c>
      <c r="I16968">
        <v>2026</v>
      </c>
      <c r="J16968" t="s">
        <v>68</v>
      </c>
      <c r="K16968">
        <v>2029</v>
      </c>
      <c r="L16968" s="18">
        <v>47117</v>
      </c>
      <c r="M16968" t="s">
        <v>228</v>
      </c>
      <c r="N16968" t="s">
        <v>65</v>
      </c>
      <c r="O16968" t="s">
        <v>21944</v>
      </c>
    </row>
    <row r="16969" spans="1:15" x14ac:dyDescent="0.3">
      <c r="A16969" t="s">
        <v>22515</v>
      </c>
      <c r="B16969" t="s">
        <v>8</v>
      </c>
      <c r="C16969" t="s">
        <v>18</v>
      </c>
      <c r="D16969" t="s">
        <v>63</v>
      </c>
      <c r="E16969" t="s">
        <v>64</v>
      </c>
      <c r="F16969" t="s">
        <v>65</v>
      </c>
      <c r="G16969" t="s">
        <v>84</v>
      </c>
      <c r="H16969" t="s">
        <v>227</v>
      </c>
      <c r="I16969">
        <v>2023</v>
      </c>
      <c r="J16969" t="s">
        <v>65</v>
      </c>
      <c r="K16969">
        <v>2027</v>
      </c>
      <c r="L16969" s="18">
        <v>46745</v>
      </c>
      <c r="M16969" t="s">
        <v>228</v>
      </c>
      <c r="N16969" t="s">
        <v>65</v>
      </c>
      <c r="O16969" t="s">
        <v>22516</v>
      </c>
    </row>
    <row r="16970" spans="1:15" x14ac:dyDescent="0.3">
      <c r="A16970" t="s">
        <v>22517</v>
      </c>
      <c r="B16970" t="s">
        <v>8</v>
      </c>
      <c r="C16970" t="s">
        <v>29</v>
      </c>
      <c r="D16970" t="s">
        <v>63</v>
      </c>
      <c r="E16970" t="s">
        <v>64</v>
      </c>
      <c r="F16970" t="s">
        <v>68</v>
      </c>
      <c r="G16970" t="s">
        <v>52</v>
      </c>
      <c r="H16970" t="s">
        <v>1291</v>
      </c>
      <c r="I16970">
        <v>2024</v>
      </c>
      <c r="J16970" t="s">
        <v>68</v>
      </c>
      <c r="K16970">
        <v>2032</v>
      </c>
      <c r="L16970" s="18">
        <v>48411</v>
      </c>
      <c r="M16970" t="s">
        <v>228</v>
      </c>
      <c r="N16970" t="s">
        <v>65</v>
      </c>
      <c r="O16970" t="s">
        <v>22518</v>
      </c>
    </row>
    <row r="16971" spans="1:15" x14ac:dyDescent="0.3">
      <c r="A16971" t="s">
        <v>22519</v>
      </c>
      <c r="B16971" t="s">
        <v>8</v>
      </c>
      <c r="C16971" t="s">
        <v>16</v>
      </c>
      <c r="D16971" t="s">
        <v>63</v>
      </c>
      <c r="E16971" t="s">
        <v>64</v>
      </c>
      <c r="F16971" t="s">
        <v>65</v>
      </c>
      <c r="G16971" t="s">
        <v>66</v>
      </c>
      <c r="H16971" t="s">
        <v>67</v>
      </c>
      <c r="I16971">
        <v>2023</v>
      </c>
      <c r="J16971" t="s">
        <v>68</v>
      </c>
      <c r="K16971">
        <v>2024</v>
      </c>
      <c r="L16971" s="18">
        <v>45407</v>
      </c>
      <c r="M16971" t="s">
        <v>69</v>
      </c>
      <c r="N16971" t="s">
        <v>65</v>
      </c>
      <c r="O16971" t="s">
        <v>22145</v>
      </c>
    </row>
    <row r="16972" spans="1:15" x14ac:dyDescent="0.3">
      <c r="A16972" t="s">
        <v>22520</v>
      </c>
      <c r="B16972" t="s">
        <v>8</v>
      </c>
      <c r="C16972" t="s">
        <v>16</v>
      </c>
      <c r="D16972" t="s">
        <v>81</v>
      </c>
      <c r="E16972" t="s">
        <v>75</v>
      </c>
      <c r="F16972" t="s">
        <v>65</v>
      </c>
      <c r="G16972" t="s">
        <v>66</v>
      </c>
      <c r="H16972" t="s">
        <v>67</v>
      </c>
      <c r="I16972">
        <v>2023</v>
      </c>
      <c r="J16972" t="s">
        <v>68</v>
      </c>
      <c r="K16972">
        <v>2026</v>
      </c>
      <c r="L16972" s="18">
        <v>46289</v>
      </c>
      <c r="M16972" t="s">
        <v>69</v>
      </c>
      <c r="N16972" t="s">
        <v>65</v>
      </c>
      <c r="O16972" t="s">
        <v>22521</v>
      </c>
    </row>
    <row r="16973" spans="1:15" x14ac:dyDescent="0.3">
      <c r="A16973" t="s">
        <v>22522</v>
      </c>
      <c r="B16973" t="s">
        <v>8</v>
      </c>
      <c r="C16973" t="s">
        <v>18</v>
      </c>
      <c r="D16973" t="s">
        <v>74</v>
      </c>
      <c r="E16973" t="s">
        <v>75</v>
      </c>
      <c r="F16973" t="s">
        <v>65</v>
      </c>
      <c r="G16973" t="s">
        <v>84</v>
      </c>
      <c r="H16973" t="s">
        <v>227</v>
      </c>
      <c r="I16973">
        <v>2023</v>
      </c>
      <c r="J16973" t="s">
        <v>65</v>
      </c>
      <c r="K16973">
        <v>2029</v>
      </c>
      <c r="L16973" s="18">
        <v>47316</v>
      </c>
      <c r="M16973" t="s">
        <v>228</v>
      </c>
      <c r="N16973" t="s">
        <v>65</v>
      </c>
      <c r="O16973" t="s">
        <v>22516</v>
      </c>
    </row>
    <row r="16974" spans="1:15" x14ac:dyDescent="0.3">
      <c r="A16974" t="s">
        <v>22523</v>
      </c>
      <c r="B16974" t="s">
        <v>8</v>
      </c>
      <c r="C16974" t="s">
        <v>24</v>
      </c>
      <c r="D16974" t="s">
        <v>74</v>
      </c>
      <c r="E16974" t="s">
        <v>75</v>
      </c>
      <c r="F16974" t="s">
        <v>65</v>
      </c>
      <c r="G16974" t="s">
        <v>66</v>
      </c>
      <c r="H16974" t="s">
        <v>67</v>
      </c>
      <c r="I16974">
        <v>2023</v>
      </c>
      <c r="J16974" t="s">
        <v>68</v>
      </c>
      <c r="K16974">
        <v>2025</v>
      </c>
      <c r="L16974" s="18">
        <v>45712</v>
      </c>
      <c r="M16974" t="s">
        <v>69</v>
      </c>
      <c r="N16974" t="s">
        <v>65</v>
      </c>
      <c r="O16974" t="s">
        <v>22524</v>
      </c>
    </row>
    <row r="16975" spans="1:15" x14ac:dyDescent="0.3">
      <c r="A16975" t="s">
        <v>22525</v>
      </c>
      <c r="B16975" t="s">
        <v>8</v>
      </c>
      <c r="C16975" t="s">
        <v>18</v>
      </c>
      <c r="D16975" t="s">
        <v>63</v>
      </c>
      <c r="E16975" t="s">
        <v>64</v>
      </c>
      <c r="F16975" t="s">
        <v>68</v>
      </c>
      <c r="G16975" t="s">
        <v>52</v>
      </c>
      <c r="H16975" t="s">
        <v>1291</v>
      </c>
      <c r="I16975">
        <v>2024</v>
      </c>
      <c r="J16975" t="s">
        <v>68</v>
      </c>
      <c r="K16975">
        <v>2030</v>
      </c>
      <c r="L16975" s="18">
        <v>47368</v>
      </c>
      <c r="M16975" t="s">
        <v>228</v>
      </c>
      <c r="N16975" t="s">
        <v>65</v>
      </c>
      <c r="O16975" t="s">
        <v>21463</v>
      </c>
    </row>
    <row r="16976" spans="1:15" x14ac:dyDescent="0.3">
      <c r="A16976" t="s">
        <v>22526</v>
      </c>
      <c r="B16976" t="s">
        <v>8</v>
      </c>
      <c r="C16976" t="s">
        <v>29</v>
      </c>
      <c r="D16976" t="s">
        <v>74</v>
      </c>
      <c r="E16976" t="s">
        <v>75</v>
      </c>
      <c r="F16976" t="s">
        <v>65</v>
      </c>
      <c r="G16976" t="s">
        <v>66</v>
      </c>
      <c r="H16976" t="s">
        <v>67</v>
      </c>
      <c r="I16976">
        <v>2023</v>
      </c>
      <c r="J16976" t="s">
        <v>68</v>
      </c>
      <c r="K16976">
        <v>2025</v>
      </c>
      <c r="L16976" s="18">
        <v>45838</v>
      </c>
      <c r="M16976" t="s">
        <v>69</v>
      </c>
      <c r="N16976" t="s">
        <v>65</v>
      </c>
      <c r="O16976" t="s">
        <v>325</v>
      </c>
    </row>
    <row r="16977" spans="1:15" x14ac:dyDescent="0.3">
      <c r="A16977" t="s">
        <v>22527</v>
      </c>
      <c r="B16977" t="s">
        <v>8</v>
      </c>
      <c r="C16977" t="s">
        <v>18</v>
      </c>
      <c r="D16977" t="s">
        <v>89</v>
      </c>
      <c r="E16977" t="s">
        <v>90</v>
      </c>
      <c r="F16977" t="s">
        <v>68</v>
      </c>
      <c r="G16977" t="s">
        <v>52</v>
      </c>
      <c r="H16977" t="s">
        <v>706</v>
      </c>
      <c r="I16977">
        <v>2023</v>
      </c>
      <c r="J16977" t="s">
        <v>68</v>
      </c>
      <c r="K16977">
        <v>2027</v>
      </c>
      <c r="L16977" s="18">
        <v>46630</v>
      </c>
      <c r="M16977" t="s">
        <v>228</v>
      </c>
      <c r="N16977" t="s">
        <v>65</v>
      </c>
      <c r="O16977" t="s">
        <v>22528</v>
      </c>
    </row>
    <row r="16978" spans="1:15" x14ac:dyDescent="0.3">
      <c r="A16978" t="s">
        <v>22529</v>
      </c>
      <c r="B16978" t="s">
        <v>8</v>
      </c>
      <c r="C16978" t="s">
        <v>25</v>
      </c>
      <c r="D16978" t="s">
        <v>63</v>
      </c>
      <c r="E16978" t="s">
        <v>64</v>
      </c>
      <c r="F16978" t="s">
        <v>65</v>
      </c>
      <c r="G16978" t="s">
        <v>66</v>
      </c>
      <c r="H16978" t="s">
        <v>67</v>
      </c>
      <c r="I16978">
        <v>2024</v>
      </c>
      <c r="J16978" t="s">
        <v>68</v>
      </c>
      <c r="K16978">
        <v>2025</v>
      </c>
      <c r="L16978" s="18">
        <v>45835</v>
      </c>
      <c r="M16978" t="s">
        <v>69</v>
      </c>
      <c r="N16978" t="s">
        <v>65</v>
      </c>
      <c r="O16978" t="s">
        <v>22530</v>
      </c>
    </row>
    <row r="16979" spans="1:15" x14ac:dyDescent="0.3">
      <c r="A16979" t="s">
        <v>22531</v>
      </c>
      <c r="B16979" t="s">
        <v>8</v>
      </c>
      <c r="C16979" t="s">
        <v>18</v>
      </c>
      <c r="D16979" t="s">
        <v>74</v>
      </c>
      <c r="E16979" t="s">
        <v>75</v>
      </c>
      <c r="F16979" t="s">
        <v>68</v>
      </c>
      <c r="G16979" t="s">
        <v>52</v>
      </c>
      <c r="H16979" t="s">
        <v>706</v>
      </c>
      <c r="I16979">
        <v>2024</v>
      </c>
      <c r="J16979" t="s">
        <v>68</v>
      </c>
      <c r="K16979">
        <v>2026</v>
      </c>
      <c r="L16979" s="18">
        <v>46379</v>
      </c>
      <c r="M16979" t="s">
        <v>228</v>
      </c>
      <c r="N16979" t="s">
        <v>65</v>
      </c>
      <c r="O16979" t="s">
        <v>22532</v>
      </c>
    </row>
    <row r="16980" spans="1:15" x14ac:dyDescent="0.3">
      <c r="A16980" t="s">
        <v>22533</v>
      </c>
      <c r="B16980" t="s">
        <v>8</v>
      </c>
      <c r="C16980" t="s">
        <v>29</v>
      </c>
      <c r="D16980" t="s">
        <v>63</v>
      </c>
      <c r="E16980" t="s">
        <v>64</v>
      </c>
      <c r="F16980" t="s">
        <v>68</v>
      </c>
      <c r="G16980" t="s">
        <v>52</v>
      </c>
      <c r="H16980" t="s">
        <v>706</v>
      </c>
      <c r="I16980">
        <v>2023</v>
      </c>
      <c r="J16980" t="s">
        <v>68</v>
      </c>
      <c r="K16980">
        <v>2028</v>
      </c>
      <c r="L16980" s="18">
        <v>46609</v>
      </c>
      <c r="M16980" t="s">
        <v>228</v>
      </c>
      <c r="N16980" t="s">
        <v>65</v>
      </c>
      <c r="O16980" t="s">
        <v>22155</v>
      </c>
    </row>
    <row r="16981" spans="1:15" x14ac:dyDescent="0.3">
      <c r="A16981" t="s">
        <v>22534</v>
      </c>
      <c r="B16981" t="s">
        <v>8</v>
      </c>
      <c r="C16981" t="s">
        <v>18</v>
      </c>
      <c r="D16981" t="s">
        <v>89</v>
      </c>
      <c r="E16981" t="s">
        <v>90</v>
      </c>
      <c r="F16981" t="s">
        <v>68</v>
      </c>
      <c r="G16981" t="s">
        <v>52</v>
      </c>
      <c r="H16981" t="s">
        <v>706</v>
      </c>
      <c r="I16981">
        <v>2023</v>
      </c>
      <c r="J16981" t="s">
        <v>68</v>
      </c>
      <c r="K16981">
        <v>2032</v>
      </c>
      <c r="L16981" s="18">
        <v>46386</v>
      </c>
      <c r="M16981" t="s">
        <v>228</v>
      </c>
      <c r="N16981" t="s">
        <v>65</v>
      </c>
      <c r="O16981" t="s">
        <v>22535</v>
      </c>
    </row>
    <row r="16982" spans="1:15" x14ac:dyDescent="0.3">
      <c r="A16982" t="s">
        <v>22536</v>
      </c>
      <c r="B16982" t="s">
        <v>8</v>
      </c>
      <c r="C16982" t="s">
        <v>23</v>
      </c>
      <c r="D16982" t="s">
        <v>74</v>
      </c>
      <c r="E16982" t="s">
        <v>75</v>
      </c>
      <c r="F16982" t="s">
        <v>68</v>
      </c>
      <c r="G16982" t="s">
        <v>52</v>
      </c>
      <c r="H16982" t="s">
        <v>706</v>
      </c>
      <c r="I16982">
        <v>2023</v>
      </c>
      <c r="J16982" t="s">
        <v>68</v>
      </c>
      <c r="K16982">
        <v>2029</v>
      </c>
      <c r="L16982" s="18">
        <v>45693</v>
      </c>
      <c r="M16982" t="s">
        <v>69</v>
      </c>
      <c r="N16982" t="s">
        <v>65</v>
      </c>
      <c r="O16982" t="s">
        <v>22064</v>
      </c>
    </row>
    <row r="16983" spans="1:15" x14ac:dyDescent="0.3">
      <c r="A16983" t="s">
        <v>22537</v>
      </c>
      <c r="B16983" t="s">
        <v>8</v>
      </c>
      <c r="C16983" t="s">
        <v>22</v>
      </c>
      <c r="D16983" t="s">
        <v>63</v>
      </c>
      <c r="E16983" t="s">
        <v>64</v>
      </c>
      <c r="F16983" t="s">
        <v>65</v>
      </c>
      <c r="G16983" t="s">
        <v>66</v>
      </c>
      <c r="H16983" t="s">
        <v>67</v>
      </c>
      <c r="I16983">
        <v>2023</v>
      </c>
      <c r="J16983" t="s">
        <v>68</v>
      </c>
      <c r="K16983">
        <v>2024</v>
      </c>
      <c r="L16983" s="18">
        <v>45384</v>
      </c>
      <c r="M16983" t="s">
        <v>69</v>
      </c>
      <c r="N16983" t="s">
        <v>65</v>
      </c>
      <c r="O16983" t="s">
        <v>21922</v>
      </c>
    </row>
    <row r="16984" spans="1:15" x14ac:dyDescent="0.3">
      <c r="A16984" t="s">
        <v>22538</v>
      </c>
      <c r="B16984" t="s">
        <v>8</v>
      </c>
      <c r="C16984" t="s">
        <v>18</v>
      </c>
      <c r="D16984" t="s">
        <v>63</v>
      </c>
      <c r="E16984" t="s">
        <v>64</v>
      </c>
      <c r="F16984" t="s">
        <v>68</v>
      </c>
      <c r="G16984" t="s">
        <v>52</v>
      </c>
      <c r="H16984" t="s">
        <v>706</v>
      </c>
      <c r="I16984">
        <v>2023</v>
      </c>
      <c r="J16984" t="s">
        <v>68</v>
      </c>
      <c r="K16984">
        <v>2031</v>
      </c>
      <c r="L16984" s="18">
        <v>46959</v>
      </c>
      <c r="M16984" t="s">
        <v>228</v>
      </c>
      <c r="N16984" t="s">
        <v>65</v>
      </c>
      <c r="O16984" t="s">
        <v>21732</v>
      </c>
    </row>
    <row r="16985" spans="1:15" x14ac:dyDescent="0.3">
      <c r="A16985" t="s">
        <v>22539</v>
      </c>
      <c r="B16985" t="s">
        <v>8</v>
      </c>
      <c r="C16985" t="s">
        <v>22</v>
      </c>
      <c r="D16985" t="s">
        <v>63</v>
      </c>
      <c r="E16985" t="s">
        <v>64</v>
      </c>
      <c r="F16985" t="s">
        <v>68</v>
      </c>
      <c r="G16985" t="s">
        <v>52</v>
      </c>
      <c r="H16985" t="s">
        <v>706</v>
      </c>
      <c r="I16985">
        <v>2023</v>
      </c>
      <c r="J16985" t="s">
        <v>68</v>
      </c>
      <c r="K16985">
        <v>2028</v>
      </c>
      <c r="L16985" s="18">
        <v>46989</v>
      </c>
      <c r="M16985" t="s">
        <v>228</v>
      </c>
      <c r="N16985" t="s">
        <v>65</v>
      </c>
      <c r="O16985" t="s">
        <v>22382</v>
      </c>
    </row>
    <row r="16986" spans="1:15" x14ac:dyDescent="0.3">
      <c r="A16986" t="s">
        <v>22540</v>
      </c>
      <c r="B16986" t="s">
        <v>8</v>
      </c>
      <c r="C16986" t="s">
        <v>23</v>
      </c>
      <c r="D16986" t="s">
        <v>63</v>
      </c>
      <c r="E16986" t="s">
        <v>64</v>
      </c>
      <c r="F16986" t="s">
        <v>68</v>
      </c>
      <c r="G16986" t="s">
        <v>52</v>
      </c>
      <c r="H16986" t="s">
        <v>1291</v>
      </c>
      <c r="I16986">
        <v>2024</v>
      </c>
      <c r="J16986" t="s">
        <v>68</v>
      </c>
      <c r="K16986">
        <v>2029</v>
      </c>
      <c r="L16986" s="18">
        <v>46955</v>
      </c>
      <c r="M16986" t="s">
        <v>228</v>
      </c>
      <c r="N16986" t="s">
        <v>65</v>
      </c>
      <c r="O16986" t="s">
        <v>22032</v>
      </c>
    </row>
    <row r="16987" spans="1:15" x14ac:dyDescent="0.3">
      <c r="A16987" t="s">
        <v>22541</v>
      </c>
      <c r="B16987" t="s">
        <v>8</v>
      </c>
      <c r="C16987" t="s">
        <v>18</v>
      </c>
      <c r="D16987" t="s">
        <v>63</v>
      </c>
      <c r="E16987" t="s">
        <v>64</v>
      </c>
      <c r="F16987" t="s">
        <v>68</v>
      </c>
      <c r="G16987" t="s">
        <v>52</v>
      </c>
      <c r="H16987" t="s">
        <v>1291</v>
      </c>
      <c r="I16987">
        <v>2024</v>
      </c>
      <c r="J16987" t="s">
        <v>68</v>
      </c>
      <c r="K16987">
        <v>2031</v>
      </c>
      <c r="L16987" s="18">
        <v>46868</v>
      </c>
      <c r="M16987" t="s">
        <v>228</v>
      </c>
      <c r="N16987" t="s">
        <v>65</v>
      </c>
      <c r="O16987" t="s">
        <v>22532</v>
      </c>
    </row>
    <row r="16988" spans="1:15" x14ac:dyDescent="0.3">
      <c r="A16988" t="s">
        <v>22542</v>
      </c>
      <c r="B16988" t="s">
        <v>8</v>
      </c>
      <c r="C16988" t="s">
        <v>18</v>
      </c>
      <c r="D16988" t="s">
        <v>123</v>
      </c>
      <c r="E16988" t="s">
        <v>64</v>
      </c>
      <c r="F16988" t="s">
        <v>68</v>
      </c>
      <c r="G16988" t="s">
        <v>52</v>
      </c>
      <c r="H16988" t="s">
        <v>1291</v>
      </c>
      <c r="I16988">
        <v>2023</v>
      </c>
      <c r="J16988" t="s">
        <v>68</v>
      </c>
      <c r="K16988">
        <v>2033</v>
      </c>
      <c r="L16988" s="18">
        <v>46904</v>
      </c>
      <c r="M16988" t="s">
        <v>228</v>
      </c>
      <c r="N16988" t="s">
        <v>65</v>
      </c>
      <c r="O16988" t="s">
        <v>21510</v>
      </c>
    </row>
    <row r="16989" spans="1:15" x14ac:dyDescent="0.3">
      <c r="A16989" t="s">
        <v>22543</v>
      </c>
      <c r="B16989" t="s">
        <v>8</v>
      </c>
      <c r="C16989" t="s">
        <v>16</v>
      </c>
      <c r="D16989" t="s">
        <v>63</v>
      </c>
      <c r="E16989" t="s">
        <v>64</v>
      </c>
      <c r="F16989" t="s">
        <v>68</v>
      </c>
      <c r="G16989" t="s">
        <v>52</v>
      </c>
      <c r="H16989" t="s">
        <v>706</v>
      </c>
      <c r="I16989">
        <v>2023</v>
      </c>
      <c r="J16989" t="s">
        <v>68</v>
      </c>
      <c r="K16989">
        <v>2029</v>
      </c>
      <c r="L16989" s="18">
        <v>46153</v>
      </c>
      <c r="M16989" t="s">
        <v>69</v>
      </c>
      <c r="N16989" t="s">
        <v>65</v>
      </c>
      <c r="O16989" t="s">
        <v>22172</v>
      </c>
    </row>
    <row r="16990" spans="1:15" x14ac:dyDescent="0.3">
      <c r="A16990" t="s">
        <v>22544</v>
      </c>
      <c r="B16990" t="s">
        <v>8</v>
      </c>
      <c r="C16990" t="s">
        <v>18</v>
      </c>
      <c r="D16990" t="s">
        <v>89</v>
      </c>
      <c r="E16990" t="s">
        <v>90</v>
      </c>
      <c r="F16990" t="s">
        <v>65</v>
      </c>
      <c r="G16990" t="s">
        <v>84</v>
      </c>
      <c r="H16990" t="s">
        <v>85</v>
      </c>
      <c r="I16990">
        <v>2023</v>
      </c>
      <c r="J16990" t="s">
        <v>68</v>
      </c>
      <c r="K16990">
        <v>2024</v>
      </c>
      <c r="L16990" s="18">
        <v>45639</v>
      </c>
      <c r="M16990" t="s">
        <v>69</v>
      </c>
      <c r="N16990" t="s">
        <v>65</v>
      </c>
      <c r="O16990" t="s">
        <v>22312</v>
      </c>
    </row>
    <row r="16991" spans="1:15" x14ac:dyDescent="0.3">
      <c r="A16991" t="s">
        <v>22545</v>
      </c>
      <c r="B16991" t="s">
        <v>8</v>
      </c>
      <c r="C16991" t="s">
        <v>18</v>
      </c>
      <c r="D16991" t="s">
        <v>89</v>
      </c>
      <c r="E16991" t="s">
        <v>90</v>
      </c>
      <c r="F16991" t="s">
        <v>68</v>
      </c>
      <c r="G16991" t="s">
        <v>52</v>
      </c>
      <c r="H16991" t="s">
        <v>706</v>
      </c>
      <c r="I16991">
        <v>2023</v>
      </c>
      <c r="J16991" t="s">
        <v>68</v>
      </c>
      <c r="K16991">
        <v>2031</v>
      </c>
      <c r="L16991" s="18">
        <v>47911</v>
      </c>
      <c r="M16991" t="s">
        <v>228</v>
      </c>
      <c r="N16991" t="s">
        <v>65</v>
      </c>
      <c r="O16991" t="s">
        <v>22546</v>
      </c>
    </row>
    <row r="16992" spans="1:15" x14ac:dyDescent="0.3">
      <c r="A16992" t="s">
        <v>22547</v>
      </c>
      <c r="B16992" t="s">
        <v>8</v>
      </c>
      <c r="C16992" t="s">
        <v>16</v>
      </c>
      <c r="D16992" t="s">
        <v>63</v>
      </c>
      <c r="E16992" t="s">
        <v>64</v>
      </c>
      <c r="F16992" t="s">
        <v>68</v>
      </c>
      <c r="G16992" t="s">
        <v>52</v>
      </c>
      <c r="H16992" t="s">
        <v>706</v>
      </c>
      <c r="I16992">
        <v>2023</v>
      </c>
      <c r="J16992" t="s">
        <v>68</v>
      </c>
      <c r="K16992">
        <v>2033</v>
      </c>
      <c r="L16992" s="18">
        <v>48691</v>
      </c>
      <c r="M16992" t="s">
        <v>228</v>
      </c>
      <c r="N16992" t="s">
        <v>65</v>
      </c>
      <c r="O16992" t="s">
        <v>22064</v>
      </c>
    </row>
    <row r="16993" spans="1:15" x14ac:dyDescent="0.3">
      <c r="A16993" t="s">
        <v>22548</v>
      </c>
      <c r="B16993" t="s">
        <v>8</v>
      </c>
      <c r="C16993" t="s">
        <v>25</v>
      </c>
      <c r="D16993" t="s">
        <v>74</v>
      </c>
      <c r="E16993" t="s">
        <v>75</v>
      </c>
      <c r="F16993" t="s">
        <v>65</v>
      </c>
      <c r="G16993" t="s">
        <v>66</v>
      </c>
      <c r="H16993" t="s">
        <v>67</v>
      </c>
      <c r="I16993">
        <v>2024</v>
      </c>
      <c r="J16993" t="s">
        <v>68</v>
      </c>
      <c r="K16993">
        <v>2026</v>
      </c>
      <c r="L16993" s="18">
        <v>46078</v>
      </c>
      <c r="M16993" t="s">
        <v>69</v>
      </c>
      <c r="N16993" t="s">
        <v>65</v>
      </c>
      <c r="O16993" t="s">
        <v>22470</v>
      </c>
    </row>
    <row r="16994" spans="1:15" x14ac:dyDescent="0.3">
      <c r="A16994" t="s">
        <v>22549</v>
      </c>
      <c r="B16994" t="s">
        <v>8</v>
      </c>
      <c r="C16994" t="s">
        <v>18</v>
      </c>
      <c r="D16994" t="s">
        <v>74</v>
      </c>
      <c r="E16994" t="s">
        <v>75</v>
      </c>
      <c r="F16994" t="s">
        <v>68</v>
      </c>
      <c r="G16994" t="s">
        <v>52</v>
      </c>
      <c r="H16994" t="s">
        <v>706</v>
      </c>
      <c r="I16994">
        <v>2024</v>
      </c>
      <c r="J16994" t="s">
        <v>68</v>
      </c>
      <c r="K16994">
        <v>2026</v>
      </c>
      <c r="L16994" s="18">
        <v>46370</v>
      </c>
      <c r="M16994" t="s">
        <v>228</v>
      </c>
      <c r="N16994" t="s">
        <v>65</v>
      </c>
      <c r="O16994" t="s">
        <v>22532</v>
      </c>
    </row>
    <row r="16995" spans="1:15" x14ac:dyDescent="0.3">
      <c r="A16995" t="s">
        <v>22550</v>
      </c>
      <c r="B16995" t="s">
        <v>8</v>
      </c>
      <c r="C16995" t="s">
        <v>25</v>
      </c>
      <c r="D16995" t="s">
        <v>74</v>
      </c>
      <c r="E16995" t="s">
        <v>75</v>
      </c>
      <c r="F16995" t="s">
        <v>68</v>
      </c>
      <c r="G16995" t="s">
        <v>52</v>
      </c>
      <c r="H16995" t="s">
        <v>1291</v>
      </c>
      <c r="I16995">
        <v>2024</v>
      </c>
      <c r="J16995" t="s">
        <v>68</v>
      </c>
      <c r="K16995">
        <v>2027</v>
      </c>
      <c r="L16995" s="18">
        <v>46590</v>
      </c>
      <c r="M16995" t="s">
        <v>228</v>
      </c>
      <c r="N16995" t="s">
        <v>65</v>
      </c>
      <c r="O16995" t="s">
        <v>22551</v>
      </c>
    </row>
    <row r="16996" spans="1:15" x14ac:dyDescent="0.3">
      <c r="A16996" t="s">
        <v>22552</v>
      </c>
      <c r="B16996" t="s">
        <v>8</v>
      </c>
      <c r="C16996" t="s">
        <v>22</v>
      </c>
      <c r="D16996" t="s">
        <v>74</v>
      </c>
      <c r="E16996" t="s">
        <v>75</v>
      </c>
      <c r="F16996" t="s">
        <v>65</v>
      </c>
      <c r="G16996" t="s">
        <v>66</v>
      </c>
      <c r="H16996" t="s">
        <v>67</v>
      </c>
      <c r="I16996">
        <v>2023</v>
      </c>
      <c r="J16996" t="s">
        <v>68</v>
      </c>
      <c r="K16996">
        <v>2024</v>
      </c>
      <c r="L16996" s="18">
        <v>45643</v>
      </c>
      <c r="M16996" t="s">
        <v>69</v>
      </c>
      <c r="N16996" t="s">
        <v>65</v>
      </c>
      <c r="O16996" t="s">
        <v>22243</v>
      </c>
    </row>
    <row r="16997" spans="1:15" x14ac:dyDescent="0.3">
      <c r="A16997" t="s">
        <v>22553</v>
      </c>
      <c r="B16997" t="s">
        <v>8</v>
      </c>
      <c r="C16997" t="s">
        <v>16</v>
      </c>
      <c r="D16997" t="s">
        <v>63</v>
      </c>
      <c r="E16997" t="s">
        <v>64</v>
      </c>
      <c r="F16997" t="s">
        <v>68</v>
      </c>
      <c r="G16997" t="s">
        <v>52</v>
      </c>
      <c r="H16997" t="s">
        <v>706</v>
      </c>
      <c r="I16997">
        <v>2023</v>
      </c>
      <c r="J16997" t="s">
        <v>68</v>
      </c>
      <c r="K16997">
        <v>2027</v>
      </c>
      <c r="L16997" s="18">
        <v>45917</v>
      </c>
      <c r="M16997" t="s">
        <v>69</v>
      </c>
      <c r="N16997" t="s">
        <v>65</v>
      </c>
      <c r="O16997" t="s">
        <v>22172</v>
      </c>
    </row>
    <row r="16998" spans="1:15" x14ac:dyDescent="0.3">
      <c r="A16998" t="s">
        <v>22554</v>
      </c>
      <c r="B16998" t="s">
        <v>8</v>
      </c>
      <c r="C16998" t="s">
        <v>26</v>
      </c>
      <c r="D16998" t="s">
        <v>74</v>
      </c>
      <c r="E16998" t="s">
        <v>75</v>
      </c>
      <c r="F16998" t="s">
        <v>68</v>
      </c>
      <c r="G16998" t="s">
        <v>52</v>
      </c>
      <c r="H16998" t="s">
        <v>706</v>
      </c>
      <c r="I16998">
        <v>2024</v>
      </c>
      <c r="J16998" t="s">
        <v>68</v>
      </c>
      <c r="K16998">
        <v>2027</v>
      </c>
      <c r="L16998" s="18">
        <v>46266</v>
      </c>
      <c r="M16998" t="s">
        <v>228</v>
      </c>
      <c r="N16998" t="s">
        <v>65</v>
      </c>
      <c r="O16998" t="s">
        <v>22555</v>
      </c>
    </row>
    <row r="16999" spans="1:15" x14ac:dyDescent="0.3">
      <c r="A16999" t="s">
        <v>22556</v>
      </c>
      <c r="B16999" t="s">
        <v>8</v>
      </c>
      <c r="C16999" t="s">
        <v>22</v>
      </c>
      <c r="D16999" t="s">
        <v>74</v>
      </c>
      <c r="E16999" t="s">
        <v>75</v>
      </c>
      <c r="F16999" t="s">
        <v>65</v>
      </c>
      <c r="G16999" t="s">
        <v>66</v>
      </c>
      <c r="H16999" t="s">
        <v>67</v>
      </c>
      <c r="I16999">
        <v>2024</v>
      </c>
      <c r="J16999" t="s">
        <v>68</v>
      </c>
      <c r="K16999">
        <v>2024</v>
      </c>
      <c r="L16999" s="18">
        <v>45592</v>
      </c>
      <c r="M16999" t="s">
        <v>69</v>
      </c>
      <c r="N16999" t="s">
        <v>65</v>
      </c>
      <c r="O16999" t="s">
        <v>22245</v>
      </c>
    </row>
    <row r="17000" spans="1:15" x14ac:dyDescent="0.3">
      <c r="A17000" t="s">
        <v>22557</v>
      </c>
      <c r="B17000" t="s">
        <v>8</v>
      </c>
      <c r="C17000" t="s">
        <v>16</v>
      </c>
      <c r="D17000" t="s">
        <v>89</v>
      </c>
      <c r="E17000" t="s">
        <v>90</v>
      </c>
      <c r="F17000" t="s">
        <v>65</v>
      </c>
      <c r="G17000" t="s">
        <v>66</v>
      </c>
      <c r="H17000" t="s">
        <v>67</v>
      </c>
      <c r="I17000">
        <v>2024</v>
      </c>
      <c r="J17000" t="s">
        <v>68</v>
      </c>
      <c r="K17000">
        <v>2025</v>
      </c>
      <c r="L17000" s="18">
        <v>45728</v>
      </c>
      <c r="M17000" t="s">
        <v>69</v>
      </c>
      <c r="N17000" t="s">
        <v>65</v>
      </c>
      <c r="O17000" t="s">
        <v>20983</v>
      </c>
    </row>
    <row r="17001" spans="1:15" x14ac:dyDescent="0.3">
      <c r="A17001" t="s">
        <v>22558</v>
      </c>
      <c r="B17001" t="s">
        <v>8</v>
      </c>
      <c r="C17001" t="s">
        <v>16</v>
      </c>
      <c r="D17001" t="s">
        <v>63</v>
      </c>
      <c r="E17001" t="s">
        <v>64</v>
      </c>
      <c r="F17001" t="s">
        <v>68</v>
      </c>
      <c r="G17001" t="s">
        <v>52</v>
      </c>
      <c r="H17001" t="s">
        <v>1291</v>
      </c>
      <c r="I17001">
        <v>2024</v>
      </c>
      <c r="J17001" t="s">
        <v>68</v>
      </c>
      <c r="K17001">
        <v>2034</v>
      </c>
      <c r="L17001" s="18">
        <v>49037</v>
      </c>
      <c r="M17001" t="s">
        <v>228</v>
      </c>
      <c r="N17001" t="s">
        <v>65</v>
      </c>
      <c r="O17001" t="s">
        <v>22064</v>
      </c>
    </row>
    <row r="17002" spans="1:15" x14ac:dyDescent="0.3">
      <c r="A17002" t="s">
        <v>22559</v>
      </c>
      <c r="B17002" t="s">
        <v>8</v>
      </c>
      <c r="C17002" t="s">
        <v>22</v>
      </c>
      <c r="D17002" t="s">
        <v>74</v>
      </c>
      <c r="E17002" t="s">
        <v>75</v>
      </c>
      <c r="F17002" t="s">
        <v>65</v>
      </c>
      <c r="G17002" t="s">
        <v>84</v>
      </c>
      <c r="H17002" t="s">
        <v>85</v>
      </c>
      <c r="I17002">
        <v>2023</v>
      </c>
      <c r="J17002" t="s">
        <v>68</v>
      </c>
      <c r="K17002">
        <v>2024</v>
      </c>
      <c r="L17002" s="18">
        <v>45597</v>
      </c>
      <c r="M17002" t="s">
        <v>69</v>
      </c>
      <c r="N17002" t="s">
        <v>65</v>
      </c>
      <c r="O17002" t="s">
        <v>22434</v>
      </c>
    </row>
    <row r="17003" spans="1:15" x14ac:dyDescent="0.3">
      <c r="A17003" t="s">
        <v>22560</v>
      </c>
      <c r="B17003" t="s">
        <v>8</v>
      </c>
      <c r="C17003" t="s">
        <v>22</v>
      </c>
      <c r="D17003" t="s">
        <v>63</v>
      </c>
      <c r="E17003" t="s">
        <v>64</v>
      </c>
      <c r="F17003" t="s">
        <v>65</v>
      </c>
      <c r="G17003" t="s">
        <v>66</v>
      </c>
      <c r="H17003" t="s">
        <v>67</v>
      </c>
      <c r="I17003">
        <v>2023</v>
      </c>
      <c r="J17003" t="s">
        <v>68</v>
      </c>
      <c r="K17003">
        <v>2024</v>
      </c>
      <c r="L17003" s="18">
        <v>45518</v>
      </c>
      <c r="M17003" t="s">
        <v>69</v>
      </c>
      <c r="N17003" t="s">
        <v>65</v>
      </c>
      <c r="O17003" t="s">
        <v>21476</v>
      </c>
    </row>
    <row r="17004" spans="1:15" x14ac:dyDescent="0.3">
      <c r="A17004" t="s">
        <v>22561</v>
      </c>
      <c r="B17004" t="s">
        <v>8</v>
      </c>
      <c r="C17004" t="s">
        <v>23</v>
      </c>
      <c r="D17004" t="s">
        <v>89</v>
      </c>
      <c r="E17004" t="s">
        <v>90</v>
      </c>
      <c r="F17004" t="s">
        <v>68</v>
      </c>
      <c r="G17004" t="s">
        <v>52</v>
      </c>
      <c r="H17004" t="s">
        <v>706</v>
      </c>
      <c r="I17004">
        <v>2024</v>
      </c>
      <c r="J17004" t="s">
        <v>68</v>
      </c>
      <c r="K17004">
        <v>2039</v>
      </c>
      <c r="L17004" s="18">
        <v>50781</v>
      </c>
      <c r="M17004" t="s">
        <v>228</v>
      </c>
      <c r="N17004" t="s">
        <v>65</v>
      </c>
      <c r="O17004" t="s">
        <v>22256</v>
      </c>
    </row>
    <row r="17005" spans="1:15" x14ac:dyDescent="0.3">
      <c r="A17005" t="s">
        <v>22562</v>
      </c>
      <c r="B17005" t="s">
        <v>8</v>
      </c>
      <c r="C17005" t="s">
        <v>22</v>
      </c>
      <c r="D17005" t="s">
        <v>63</v>
      </c>
      <c r="E17005" t="s">
        <v>64</v>
      </c>
      <c r="F17005" t="s">
        <v>65</v>
      </c>
      <c r="G17005" t="s">
        <v>66</v>
      </c>
      <c r="H17005" t="s">
        <v>67</v>
      </c>
      <c r="I17005">
        <v>2024</v>
      </c>
      <c r="J17005" t="s">
        <v>68</v>
      </c>
      <c r="K17005">
        <v>2025</v>
      </c>
      <c r="L17005" s="18">
        <v>45805</v>
      </c>
      <c r="M17005" t="s">
        <v>69</v>
      </c>
      <c r="N17005" t="s">
        <v>65</v>
      </c>
      <c r="O17005" t="s">
        <v>22563</v>
      </c>
    </row>
    <row r="17006" spans="1:15" x14ac:dyDescent="0.3">
      <c r="A17006" t="s">
        <v>22564</v>
      </c>
      <c r="B17006" t="s">
        <v>8</v>
      </c>
      <c r="C17006" t="s">
        <v>18</v>
      </c>
      <c r="D17006" t="s">
        <v>63</v>
      </c>
      <c r="E17006" t="s">
        <v>64</v>
      </c>
      <c r="F17006" t="s">
        <v>65</v>
      </c>
      <c r="G17006" t="s">
        <v>66</v>
      </c>
      <c r="H17006" t="s">
        <v>67</v>
      </c>
      <c r="I17006">
        <v>2024</v>
      </c>
      <c r="J17006" t="s">
        <v>68</v>
      </c>
      <c r="K17006">
        <v>2024</v>
      </c>
      <c r="L17006" s="18">
        <v>45653</v>
      </c>
      <c r="M17006" t="s">
        <v>69</v>
      </c>
      <c r="N17006" t="s">
        <v>65</v>
      </c>
      <c r="O17006" t="s">
        <v>22565</v>
      </c>
    </row>
    <row r="17007" spans="1:15" x14ac:dyDescent="0.3">
      <c r="A17007" t="s">
        <v>22566</v>
      </c>
      <c r="B17007" t="s">
        <v>8</v>
      </c>
      <c r="C17007" t="s">
        <v>18</v>
      </c>
      <c r="D17007" t="s">
        <v>81</v>
      </c>
      <c r="E17007" t="s">
        <v>75</v>
      </c>
      <c r="F17007" t="s">
        <v>68</v>
      </c>
      <c r="G17007" t="s">
        <v>52</v>
      </c>
      <c r="H17007" t="s">
        <v>706</v>
      </c>
      <c r="I17007">
        <v>2024</v>
      </c>
      <c r="J17007" t="s">
        <v>68</v>
      </c>
      <c r="K17007">
        <v>2027</v>
      </c>
      <c r="L17007" s="18">
        <v>46491</v>
      </c>
      <c r="M17007" t="s">
        <v>228</v>
      </c>
      <c r="N17007" t="s">
        <v>65</v>
      </c>
      <c r="O17007" t="s">
        <v>22535</v>
      </c>
    </row>
    <row r="17008" spans="1:15" x14ac:dyDescent="0.3">
      <c r="A17008" t="s">
        <v>22567</v>
      </c>
      <c r="B17008" t="s">
        <v>8</v>
      </c>
      <c r="C17008" t="s">
        <v>15</v>
      </c>
      <c r="D17008" t="s">
        <v>74</v>
      </c>
      <c r="E17008" t="s">
        <v>75</v>
      </c>
      <c r="F17008" t="s">
        <v>68</v>
      </c>
      <c r="G17008" t="s">
        <v>52</v>
      </c>
      <c r="H17008" t="s">
        <v>706</v>
      </c>
      <c r="I17008">
        <v>2023</v>
      </c>
      <c r="J17008" t="s">
        <v>68</v>
      </c>
      <c r="K17008">
        <v>2029</v>
      </c>
      <c r="L17008" s="18">
        <v>47315</v>
      </c>
      <c r="M17008" t="s">
        <v>228</v>
      </c>
      <c r="N17008" t="s">
        <v>65</v>
      </c>
      <c r="O17008" t="s">
        <v>22568</v>
      </c>
    </row>
    <row r="17009" spans="1:15" x14ac:dyDescent="0.3">
      <c r="A17009" t="s">
        <v>22569</v>
      </c>
      <c r="B17009" t="s">
        <v>8</v>
      </c>
      <c r="C17009" t="s">
        <v>22</v>
      </c>
      <c r="D17009" t="s">
        <v>63</v>
      </c>
      <c r="E17009" t="s">
        <v>64</v>
      </c>
      <c r="F17009" t="s">
        <v>65</v>
      </c>
      <c r="G17009" t="s">
        <v>66</v>
      </c>
      <c r="H17009" t="s">
        <v>67</v>
      </c>
      <c r="I17009">
        <v>2024</v>
      </c>
      <c r="J17009" t="s">
        <v>68</v>
      </c>
      <c r="K17009">
        <v>2026</v>
      </c>
      <c r="L17009" s="18">
        <v>46106</v>
      </c>
      <c r="M17009" t="s">
        <v>69</v>
      </c>
      <c r="N17009" t="s">
        <v>65</v>
      </c>
      <c r="O17009" t="s">
        <v>22170</v>
      </c>
    </row>
    <row r="17010" spans="1:15" x14ac:dyDescent="0.3">
      <c r="A17010" t="s">
        <v>22570</v>
      </c>
      <c r="B17010" t="s">
        <v>8</v>
      </c>
      <c r="C17010" t="s">
        <v>16</v>
      </c>
      <c r="D17010" t="s">
        <v>74</v>
      </c>
      <c r="E17010" t="s">
        <v>75</v>
      </c>
      <c r="F17010" t="s">
        <v>68</v>
      </c>
      <c r="G17010" t="s">
        <v>52</v>
      </c>
      <c r="H17010" t="s">
        <v>706</v>
      </c>
      <c r="I17010">
        <v>2024</v>
      </c>
      <c r="J17010" t="s">
        <v>68</v>
      </c>
      <c r="K17010">
        <v>2029</v>
      </c>
      <c r="L17010" s="18">
        <v>46070</v>
      </c>
      <c r="M17010" t="s">
        <v>69</v>
      </c>
      <c r="N17010" t="s">
        <v>65</v>
      </c>
      <c r="O17010" t="s">
        <v>22571</v>
      </c>
    </row>
    <row r="17011" spans="1:15" x14ac:dyDescent="0.3">
      <c r="A17011" t="s">
        <v>22572</v>
      </c>
      <c r="B17011" t="s">
        <v>8</v>
      </c>
      <c r="C17011" t="s">
        <v>16</v>
      </c>
      <c r="D17011" t="s">
        <v>63</v>
      </c>
      <c r="E17011" t="s">
        <v>64</v>
      </c>
      <c r="F17011" t="s">
        <v>68</v>
      </c>
      <c r="G17011" t="s">
        <v>52</v>
      </c>
      <c r="H17011" t="s">
        <v>706</v>
      </c>
      <c r="I17011">
        <v>2024</v>
      </c>
      <c r="J17011" t="s">
        <v>68</v>
      </c>
      <c r="K17011">
        <v>2028</v>
      </c>
      <c r="L17011" s="18">
        <v>46881</v>
      </c>
      <c r="M17011" t="s">
        <v>228</v>
      </c>
      <c r="N17011" t="s">
        <v>65</v>
      </c>
      <c r="O17011" t="s">
        <v>20983</v>
      </c>
    </row>
    <row r="17012" spans="1:15" x14ac:dyDescent="0.3">
      <c r="A17012" t="s">
        <v>22573</v>
      </c>
      <c r="B17012" t="s">
        <v>8</v>
      </c>
      <c r="C17012" t="s">
        <v>16</v>
      </c>
      <c r="D17012" t="s">
        <v>89</v>
      </c>
      <c r="E17012" t="s">
        <v>90</v>
      </c>
      <c r="F17012" t="s">
        <v>68</v>
      </c>
      <c r="G17012" t="s">
        <v>52</v>
      </c>
      <c r="H17012" t="s">
        <v>706</v>
      </c>
      <c r="I17012">
        <v>2024</v>
      </c>
      <c r="J17012" t="s">
        <v>68</v>
      </c>
      <c r="K17012">
        <v>2027</v>
      </c>
      <c r="L17012" s="18">
        <v>46708</v>
      </c>
      <c r="M17012" t="s">
        <v>228</v>
      </c>
      <c r="N17012" t="s">
        <v>65</v>
      </c>
      <c r="O17012" t="s">
        <v>22452</v>
      </c>
    </row>
    <row r="17013" spans="1:15" x14ac:dyDescent="0.3">
      <c r="A17013" t="s">
        <v>22574</v>
      </c>
      <c r="B17013" t="s">
        <v>8</v>
      </c>
      <c r="C17013" t="s">
        <v>29</v>
      </c>
      <c r="D17013" t="s">
        <v>74</v>
      </c>
      <c r="E17013" t="s">
        <v>75</v>
      </c>
      <c r="F17013" t="s">
        <v>65</v>
      </c>
      <c r="G17013" t="s">
        <v>66</v>
      </c>
      <c r="H17013" t="s">
        <v>67</v>
      </c>
      <c r="I17013">
        <v>2024</v>
      </c>
      <c r="J17013" t="s">
        <v>68</v>
      </c>
      <c r="K17013">
        <v>2025</v>
      </c>
      <c r="L17013" s="18">
        <v>45722</v>
      </c>
      <c r="M17013" t="s">
        <v>69</v>
      </c>
      <c r="N17013" t="s">
        <v>65</v>
      </c>
      <c r="O17013" t="s">
        <v>22555</v>
      </c>
    </row>
    <row r="17014" spans="1:15" x14ac:dyDescent="0.3">
      <c r="A17014" t="s">
        <v>22575</v>
      </c>
      <c r="B17014" t="s">
        <v>8</v>
      </c>
      <c r="C17014" t="s">
        <v>18</v>
      </c>
      <c r="D17014" t="s">
        <v>89</v>
      </c>
      <c r="E17014" t="s">
        <v>90</v>
      </c>
      <c r="F17014" t="s">
        <v>65</v>
      </c>
      <c r="G17014" t="s">
        <v>84</v>
      </c>
      <c r="H17014" t="s">
        <v>85</v>
      </c>
      <c r="I17014">
        <v>2024</v>
      </c>
      <c r="J17014" t="s">
        <v>68</v>
      </c>
      <c r="K17014">
        <v>2025</v>
      </c>
      <c r="L17014" s="18">
        <v>45848</v>
      </c>
      <c r="M17014" t="s">
        <v>69</v>
      </c>
      <c r="N17014" t="s">
        <v>65</v>
      </c>
      <c r="O17014" t="s">
        <v>22576</v>
      </c>
    </row>
    <row r="17015" spans="1:15" x14ac:dyDescent="0.3">
      <c r="A17015" t="s">
        <v>22577</v>
      </c>
      <c r="B17015" t="s">
        <v>8</v>
      </c>
      <c r="C17015" t="s">
        <v>18</v>
      </c>
      <c r="D17015" t="s">
        <v>89</v>
      </c>
      <c r="E17015" t="s">
        <v>90</v>
      </c>
      <c r="F17015" t="s">
        <v>68</v>
      </c>
      <c r="G17015" t="s">
        <v>52</v>
      </c>
      <c r="H17015" t="s">
        <v>706</v>
      </c>
      <c r="I17015">
        <v>2024</v>
      </c>
      <c r="J17015" t="s">
        <v>68</v>
      </c>
      <c r="K17015">
        <v>2026</v>
      </c>
      <c r="L17015" s="18">
        <v>46304</v>
      </c>
      <c r="M17015" t="s">
        <v>228</v>
      </c>
      <c r="N17015" t="s">
        <v>65</v>
      </c>
      <c r="O17015" t="s">
        <v>22578</v>
      </c>
    </row>
    <row r="17016" spans="1:15" x14ac:dyDescent="0.3">
      <c r="A17016" t="s">
        <v>22579</v>
      </c>
      <c r="B17016" t="s">
        <v>8</v>
      </c>
      <c r="C17016" t="s">
        <v>16</v>
      </c>
      <c r="D17016" t="s">
        <v>74</v>
      </c>
      <c r="E17016" t="s">
        <v>75</v>
      </c>
      <c r="F17016" t="s">
        <v>68</v>
      </c>
      <c r="G17016" t="s">
        <v>52</v>
      </c>
      <c r="H17016" t="s">
        <v>706</v>
      </c>
      <c r="I17016">
        <v>2024</v>
      </c>
      <c r="J17016" t="s">
        <v>68</v>
      </c>
      <c r="K17016">
        <v>2026</v>
      </c>
      <c r="L17016" s="18">
        <v>46386</v>
      </c>
      <c r="M17016" t="s">
        <v>228</v>
      </c>
      <c r="N17016" t="s">
        <v>65</v>
      </c>
      <c r="O17016" t="s">
        <v>22032</v>
      </c>
    </row>
    <row r="17017" spans="1:15" x14ac:dyDescent="0.3">
      <c r="A17017" t="s">
        <v>22580</v>
      </c>
      <c r="B17017" t="s">
        <v>8</v>
      </c>
      <c r="C17017" t="s">
        <v>18</v>
      </c>
      <c r="D17017" t="s">
        <v>63</v>
      </c>
      <c r="E17017" t="s">
        <v>64</v>
      </c>
      <c r="F17017" t="s">
        <v>68</v>
      </c>
      <c r="G17017" t="s">
        <v>52</v>
      </c>
      <c r="H17017" t="s">
        <v>1291</v>
      </c>
      <c r="I17017">
        <v>2024</v>
      </c>
      <c r="J17017" t="s">
        <v>68</v>
      </c>
      <c r="K17017">
        <v>2027</v>
      </c>
      <c r="L17017" s="18">
        <v>46540</v>
      </c>
      <c r="M17017" t="s">
        <v>228</v>
      </c>
      <c r="N17017" t="s">
        <v>65</v>
      </c>
      <c r="O17017" t="s">
        <v>22285</v>
      </c>
    </row>
    <row r="17018" spans="1:15" x14ac:dyDescent="0.3">
      <c r="A17018" t="s">
        <v>22581</v>
      </c>
      <c r="B17018" t="s">
        <v>8</v>
      </c>
      <c r="C17018" t="s">
        <v>16</v>
      </c>
      <c r="D17018" t="s">
        <v>89</v>
      </c>
      <c r="E17018" t="s">
        <v>90</v>
      </c>
      <c r="F17018" t="s">
        <v>65</v>
      </c>
      <c r="G17018" t="s">
        <v>84</v>
      </c>
      <c r="H17018" t="s">
        <v>227</v>
      </c>
      <c r="I17018">
        <v>2024</v>
      </c>
      <c r="J17018" t="s">
        <v>65</v>
      </c>
      <c r="K17018">
        <v>2028</v>
      </c>
      <c r="L17018" s="18">
        <v>46008</v>
      </c>
      <c r="M17018" t="s">
        <v>228</v>
      </c>
      <c r="N17018" t="s">
        <v>65</v>
      </c>
      <c r="O17018" t="s">
        <v>22064</v>
      </c>
    </row>
    <row r="17019" spans="1:15" x14ac:dyDescent="0.3">
      <c r="A17019" t="s">
        <v>22582</v>
      </c>
      <c r="B17019" t="s">
        <v>8</v>
      </c>
      <c r="C17019" t="s">
        <v>23</v>
      </c>
      <c r="D17019" t="s">
        <v>63</v>
      </c>
      <c r="E17019" t="s">
        <v>64</v>
      </c>
      <c r="F17019" t="s">
        <v>68</v>
      </c>
      <c r="G17019" t="s">
        <v>52</v>
      </c>
      <c r="H17019" t="s">
        <v>1291</v>
      </c>
      <c r="I17019">
        <v>2024</v>
      </c>
      <c r="J17019" t="s">
        <v>68</v>
      </c>
      <c r="K17019">
        <v>2030</v>
      </c>
      <c r="L17019" s="18">
        <v>47301</v>
      </c>
      <c r="M17019" t="s">
        <v>228</v>
      </c>
      <c r="N17019" t="s">
        <v>65</v>
      </c>
      <c r="O17019" t="s">
        <v>21985</v>
      </c>
    </row>
    <row r="17020" spans="1:15" x14ac:dyDescent="0.3">
      <c r="A17020" t="s">
        <v>22583</v>
      </c>
      <c r="B17020" t="s">
        <v>8</v>
      </c>
      <c r="C17020" t="s">
        <v>16</v>
      </c>
      <c r="D17020" t="s">
        <v>74</v>
      </c>
      <c r="E17020" t="s">
        <v>75</v>
      </c>
      <c r="F17020" t="s">
        <v>68</v>
      </c>
      <c r="G17020" t="s">
        <v>52</v>
      </c>
      <c r="H17020" t="s">
        <v>706</v>
      </c>
      <c r="I17020">
        <v>2024</v>
      </c>
      <c r="J17020" t="s">
        <v>68</v>
      </c>
      <c r="K17020">
        <v>2034</v>
      </c>
      <c r="L17020" s="18">
        <v>46598</v>
      </c>
      <c r="M17020" t="s">
        <v>228</v>
      </c>
      <c r="N17020" t="s">
        <v>65</v>
      </c>
      <c r="O17020" t="s">
        <v>22064</v>
      </c>
    </row>
    <row r="17021" spans="1:15" x14ac:dyDescent="0.3">
      <c r="A17021" t="s">
        <v>22584</v>
      </c>
      <c r="B17021" t="s">
        <v>8</v>
      </c>
      <c r="C17021" t="s">
        <v>18</v>
      </c>
      <c r="D17021" t="s">
        <v>74</v>
      </c>
      <c r="E17021" t="s">
        <v>75</v>
      </c>
      <c r="F17021" t="s">
        <v>68</v>
      </c>
      <c r="G17021" t="s">
        <v>52</v>
      </c>
      <c r="H17021" t="s">
        <v>1291</v>
      </c>
      <c r="I17021">
        <v>2025</v>
      </c>
      <c r="J17021" t="s">
        <v>68</v>
      </c>
      <c r="K17021">
        <v>2029</v>
      </c>
      <c r="L17021" s="18">
        <v>47166</v>
      </c>
      <c r="M17021" t="s">
        <v>228</v>
      </c>
      <c r="N17021" t="s">
        <v>65</v>
      </c>
      <c r="O17021" t="s">
        <v>22585</v>
      </c>
    </row>
    <row r="17022" spans="1:15" x14ac:dyDescent="0.3">
      <c r="A17022" t="s">
        <v>22586</v>
      </c>
      <c r="B17022" t="s">
        <v>8</v>
      </c>
      <c r="C17022" t="s">
        <v>16</v>
      </c>
      <c r="D17022" t="s">
        <v>63</v>
      </c>
      <c r="E17022" t="s">
        <v>64</v>
      </c>
      <c r="F17022" t="s">
        <v>68</v>
      </c>
      <c r="G17022" t="s">
        <v>52</v>
      </c>
      <c r="H17022" t="s">
        <v>706</v>
      </c>
      <c r="I17022">
        <v>2024</v>
      </c>
      <c r="J17022" t="s">
        <v>68</v>
      </c>
      <c r="K17022">
        <v>2032</v>
      </c>
      <c r="L17022" s="18">
        <v>46507</v>
      </c>
      <c r="M17022" t="s">
        <v>228</v>
      </c>
      <c r="N17022" t="s">
        <v>65</v>
      </c>
      <c r="O17022" t="s">
        <v>22032</v>
      </c>
    </row>
    <row r="17023" spans="1:15" x14ac:dyDescent="0.3">
      <c r="A17023" t="s">
        <v>22587</v>
      </c>
      <c r="B17023" t="s">
        <v>8</v>
      </c>
      <c r="C17023" t="s">
        <v>18</v>
      </c>
      <c r="D17023" t="s">
        <v>89</v>
      </c>
      <c r="E17023" t="s">
        <v>90</v>
      </c>
      <c r="F17023" t="s">
        <v>68</v>
      </c>
      <c r="G17023" t="s">
        <v>52</v>
      </c>
      <c r="H17023" t="s">
        <v>1291</v>
      </c>
      <c r="I17023">
        <v>2024</v>
      </c>
      <c r="J17023" t="s">
        <v>68</v>
      </c>
      <c r="K17023">
        <v>2028</v>
      </c>
      <c r="L17023" s="18">
        <v>47081</v>
      </c>
      <c r="M17023" t="s">
        <v>228</v>
      </c>
      <c r="N17023" t="s">
        <v>65</v>
      </c>
      <c r="O17023" t="s">
        <v>22532</v>
      </c>
    </row>
    <row r="17024" spans="1:15" x14ac:dyDescent="0.3">
      <c r="A17024" t="s">
        <v>22588</v>
      </c>
      <c r="B17024" t="s">
        <v>8</v>
      </c>
      <c r="C17024" t="s">
        <v>23</v>
      </c>
      <c r="D17024" t="s">
        <v>81</v>
      </c>
      <c r="E17024" t="s">
        <v>75</v>
      </c>
      <c r="F17024" t="s">
        <v>68</v>
      </c>
      <c r="G17024" t="s">
        <v>52</v>
      </c>
      <c r="H17024" t="s">
        <v>1291</v>
      </c>
      <c r="I17024">
        <v>2024</v>
      </c>
      <c r="J17024" t="s">
        <v>68</v>
      </c>
      <c r="K17024">
        <v>2030</v>
      </c>
      <c r="L17024" s="18">
        <v>46874</v>
      </c>
      <c r="M17024" t="s">
        <v>228</v>
      </c>
      <c r="N17024" t="s">
        <v>65</v>
      </c>
      <c r="O17024" t="s">
        <v>22589</v>
      </c>
    </row>
    <row r="17025" spans="1:15" x14ac:dyDescent="0.3">
      <c r="A17025" t="s">
        <v>22590</v>
      </c>
      <c r="B17025" t="s">
        <v>8</v>
      </c>
      <c r="C17025" t="s">
        <v>31</v>
      </c>
      <c r="D17025" t="s">
        <v>89</v>
      </c>
      <c r="E17025" t="s">
        <v>90</v>
      </c>
      <c r="F17025" t="s">
        <v>65</v>
      </c>
      <c r="G17025" t="s">
        <v>66</v>
      </c>
      <c r="H17025" t="s">
        <v>67</v>
      </c>
      <c r="I17025">
        <v>2020</v>
      </c>
      <c r="J17025" t="s">
        <v>68</v>
      </c>
      <c r="K17025">
        <v>2023</v>
      </c>
      <c r="L17025" s="18">
        <v>44987</v>
      </c>
      <c r="M17025" t="s">
        <v>69</v>
      </c>
      <c r="N17025" t="s">
        <v>65</v>
      </c>
      <c r="O17025" t="s">
        <v>22434</v>
      </c>
    </row>
    <row r="17026" spans="1:15" x14ac:dyDescent="0.3">
      <c r="A17026" t="s">
        <v>22591</v>
      </c>
      <c r="B17026" t="s">
        <v>8</v>
      </c>
      <c r="C17026" t="s">
        <v>18</v>
      </c>
      <c r="D17026" t="s">
        <v>89</v>
      </c>
      <c r="E17026" t="s">
        <v>90</v>
      </c>
      <c r="F17026" t="s">
        <v>68</v>
      </c>
      <c r="G17026" t="s">
        <v>52</v>
      </c>
      <c r="H17026" t="s">
        <v>1291</v>
      </c>
      <c r="I17026">
        <v>2024</v>
      </c>
      <c r="J17026" t="s">
        <v>68</v>
      </c>
      <c r="K17026">
        <v>2031</v>
      </c>
      <c r="L17026" s="18">
        <v>47863</v>
      </c>
      <c r="M17026" t="s">
        <v>228</v>
      </c>
      <c r="N17026" t="s">
        <v>65</v>
      </c>
      <c r="O17026" t="s">
        <v>22592</v>
      </c>
    </row>
    <row r="17027" spans="1:15" x14ac:dyDescent="0.3">
      <c r="A17027" t="s">
        <v>22593</v>
      </c>
      <c r="B17027" t="s">
        <v>8</v>
      </c>
      <c r="C17027" t="s">
        <v>16</v>
      </c>
      <c r="D17027" t="s">
        <v>74</v>
      </c>
      <c r="E17027" t="s">
        <v>75</v>
      </c>
      <c r="F17027" t="s">
        <v>68</v>
      </c>
      <c r="G17027" t="s">
        <v>52</v>
      </c>
      <c r="H17027" t="s">
        <v>706</v>
      </c>
      <c r="I17027">
        <v>2024</v>
      </c>
      <c r="J17027" t="s">
        <v>68</v>
      </c>
      <c r="K17027">
        <v>2032</v>
      </c>
      <c r="L17027" s="18">
        <v>46797</v>
      </c>
      <c r="M17027" t="s">
        <v>228</v>
      </c>
      <c r="N17027" t="s">
        <v>68</v>
      </c>
      <c r="O17027" t="s">
        <v>22594</v>
      </c>
    </row>
    <row r="17028" spans="1:15" x14ac:dyDescent="0.3">
      <c r="A17028" t="s">
        <v>22595</v>
      </c>
      <c r="B17028" t="s">
        <v>8</v>
      </c>
      <c r="C17028" t="s">
        <v>22</v>
      </c>
      <c r="D17028" t="s">
        <v>63</v>
      </c>
      <c r="E17028" t="s">
        <v>64</v>
      </c>
      <c r="F17028" t="s">
        <v>68</v>
      </c>
      <c r="G17028" t="s">
        <v>52</v>
      </c>
      <c r="H17028" t="s">
        <v>1291</v>
      </c>
      <c r="I17028">
        <v>2025</v>
      </c>
      <c r="J17028" t="s">
        <v>68</v>
      </c>
      <c r="K17028">
        <v>2029</v>
      </c>
      <c r="L17028" s="18">
        <v>46833</v>
      </c>
      <c r="M17028" t="s">
        <v>228</v>
      </c>
      <c r="N17028" t="s">
        <v>65</v>
      </c>
      <c r="O17028" t="s">
        <v>21922</v>
      </c>
    </row>
    <row r="17029" spans="1:15" x14ac:dyDescent="0.3">
      <c r="A17029" t="s">
        <v>22596</v>
      </c>
      <c r="B17029" t="s">
        <v>8</v>
      </c>
      <c r="C17029" t="s">
        <v>22</v>
      </c>
      <c r="D17029" t="s">
        <v>63</v>
      </c>
      <c r="E17029" t="s">
        <v>64</v>
      </c>
      <c r="F17029" t="s">
        <v>68</v>
      </c>
      <c r="G17029" t="s">
        <v>52</v>
      </c>
      <c r="H17029" t="s">
        <v>1291</v>
      </c>
      <c r="I17029">
        <v>2024</v>
      </c>
      <c r="J17029" t="s">
        <v>68</v>
      </c>
      <c r="K17029">
        <v>2029</v>
      </c>
      <c r="L17029" s="18">
        <v>46833</v>
      </c>
      <c r="M17029" t="s">
        <v>228</v>
      </c>
      <c r="N17029" t="s">
        <v>65</v>
      </c>
      <c r="O17029" t="s">
        <v>21922</v>
      </c>
    </row>
    <row r="17030" spans="1:15" x14ac:dyDescent="0.3">
      <c r="A17030" t="s">
        <v>22597</v>
      </c>
      <c r="B17030" t="s">
        <v>8</v>
      </c>
      <c r="C17030" t="s">
        <v>15</v>
      </c>
      <c r="D17030" t="s">
        <v>81</v>
      </c>
      <c r="E17030" t="s">
        <v>75</v>
      </c>
      <c r="F17030" t="s">
        <v>68</v>
      </c>
      <c r="G17030" t="s">
        <v>52</v>
      </c>
      <c r="H17030" t="s">
        <v>706</v>
      </c>
      <c r="I17030">
        <v>2025</v>
      </c>
      <c r="J17030" t="s">
        <v>68</v>
      </c>
      <c r="K17030">
        <v>2030</v>
      </c>
      <c r="L17030" s="18">
        <v>47702</v>
      </c>
      <c r="M17030" t="s">
        <v>228</v>
      </c>
      <c r="N17030" t="s">
        <v>65</v>
      </c>
      <c r="O17030" t="s">
        <v>22594</v>
      </c>
    </row>
    <row r="17031" spans="1:15" x14ac:dyDescent="0.3">
      <c r="A17031" t="s">
        <v>22598</v>
      </c>
      <c r="B17031" t="s">
        <v>8</v>
      </c>
      <c r="C17031" t="s">
        <v>25</v>
      </c>
      <c r="D17031" t="s">
        <v>74</v>
      </c>
      <c r="E17031" t="s">
        <v>75</v>
      </c>
      <c r="F17031" t="s">
        <v>68</v>
      </c>
      <c r="G17031" t="s">
        <v>52</v>
      </c>
      <c r="H17031" t="s">
        <v>1291</v>
      </c>
      <c r="I17031">
        <v>2025</v>
      </c>
      <c r="J17031" t="s">
        <v>68</v>
      </c>
      <c r="K17031">
        <v>2031</v>
      </c>
      <c r="L17031" s="18">
        <v>46590</v>
      </c>
      <c r="M17031" t="s">
        <v>228</v>
      </c>
      <c r="N17031" t="s">
        <v>65</v>
      </c>
      <c r="O17031" t="s">
        <v>22599</v>
      </c>
    </row>
    <row r="17032" spans="1:15" x14ac:dyDescent="0.3">
      <c r="A17032" t="s">
        <v>22600</v>
      </c>
      <c r="B17032" t="s">
        <v>8</v>
      </c>
      <c r="C17032" t="s">
        <v>15</v>
      </c>
      <c r="D17032" t="s">
        <v>74</v>
      </c>
      <c r="E17032" t="s">
        <v>75</v>
      </c>
      <c r="F17032" t="s">
        <v>68</v>
      </c>
      <c r="G17032" t="s">
        <v>52</v>
      </c>
      <c r="H17032" t="s">
        <v>706</v>
      </c>
      <c r="I17032">
        <v>2024</v>
      </c>
      <c r="J17032" t="s">
        <v>68</v>
      </c>
      <c r="K17032">
        <v>2028</v>
      </c>
      <c r="L17032" s="18">
        <v>46196</v>
      </c>
      <c r="M17032" t="s">
        <v>69</v>
      </c>
      <c r="N17032" t="s">
        <v>65</v>
      </c>
      <c r="O17032" t="s">
        <v>22601</v>
      </c>
    </row>
    <row r="17033" spans="1:15" x14ac:dyDescent="0.3">
      <c r="A17033" t="s">
        <v>22602</v>
      </c>
      <c r="B17033" t="s">
        <v>8</v>
      </c>
      <c r="C17033" t="s">
        <v>22</v>
      </c>
      <c r="D17033" t="s">
        <v>81</v>
      </c>
      <c r="E17033" t="s">
        <v>75</v>
      </c>
      <c r="F17033" t="s">
        <v>68</v>
      </c>
      <c r="G17033" t="s">
        <v>52</v>
      </c>
      <c r="H17033" t="s">
        <v>1291</v>
      </c>
      <c r="I17033">
        <v>2024</v>
      </c>
      <c r="J17033" t="s">
        <v>68</v>
      </c>
      <c r="K17033">
        <v>2028</v>
      </c>
      <c r="L17033" s="18">
        <v>47086</v>
      </c>
      <c r="M17033" t="s">
        <v>228</v>
      </c>
      <c r="N17033" t="s">
        <v>65</v>
      </c>
      <c r="O17033" t="s">
        <v>22603</v>
      </c>
    </row>
    <row r="17034" spans="1:15" x14ac:dyDescent="0.3">
      <c r="A17034" t="s">
        <v>22604</v>
      </c>
      <c r="B17034" t="s">
        <v>8</v>
      </c>
      <c r="C17034" t="s">
        <v>16</v>
      </c>
      <c r="D17034" t="s">
        <v>74</v>
      </c>
      <c r="E17034" t="s">
        <v>75</v>
      </c>
      <c r="F17034" t="s">
        <v>68</v>
      </c>
      <c r="G17034" t="s">
        <v>52</v>
      </c>
      <c r="H17034" t="s">
        <v>706</v>
      </c>
      <c r="I17034">
        <v>2024</v>
      </c>
      <c r="J17034" t="s">
        <v>68</v>
      </c>
      <c r="K17034">
        <v>2032</v>
      </c>
      <c r="L17034" s="18">
        <v>47087</v>
      </c>
      <c r="M17034" t="s">
        <v>228</v>
      </c>
      <c r="N17034" t="s">
        <v>65</v>
      </c>
      <c r="O17034" t="s">
        <v>22594</v>
      </c>
    </row>
    <row r="17035" spans="1:15" x14ac:dyDescent="0.3">
      <c r="A17035" t="s">
        <v>22605</v>
      </c>
      <c r="B17035" t="s">
        <v>8</v>
      </c>
      <c r="C17035" t="s">
        <v>19</v>
      </c>
      <c r="D17035" t="s">
        <v>74</v>
      </c>
      <c r="E17035" t="s">
        <v>75</v>
      </c>
      <c r="F17035" t="s">
        <v>68</v>
      </c>
      <c r="G17035" t="s">
        <v>52</v>
      </c>
      <c r="H17035" t="s">
        <v>706</v>
      </c>
      <c r="I17035">
        <v>2024</v>
      </c>
      <c r="J17035" t="s">
        <v>68</v>
      </c>
      <c r="K17035">
        <v>2032</v>
      </c>
      <c r="L17035" s="18">
        <v>47186</v>
      </c>
      <c r="M17035" t="s">
        <v>228</v>
      </c>
      <c r="N17035" t="s">
        <v>68</v>
      </c>
      <c r="O17035" t="s">
        <v>22594</v>
      </c>
    </row>
    <row r="17036" spans="1:15" x14ac:dyDescent="0.3">
      <c r="A17036" t="s">
        <v>22606</v>
      </c>
      <c r="B17036" t="s">
        <v>8</v>
      </c>
      <c r="C17036" t="s">
        <v>15</v>
      </c>
      <c r="D17036" t="s">
        <v>81</v>
      </c>
      <c r="E17036" t="s">
        <v>75</v>
      </c>
      <c r="F17036" t="s">
        <v>68</v>
      </c>
      <c r="G17036" t="s">
        <v>52</v>
      </c>
      <c r="H17036" t="s">
        <v>706</v>
      </c>
      <c r="I17036">
        <v>2024</v>
      </c>
      <c r="J17036" t="s">
        <v>68</v>
      </c>
      <c r="K17036">
        <v>2030</v>
      </c>
      <c r="L17036" s="18">
        <v>47648</v>
      </c>
      <c r="M17036" t="s">
        <v>228</v>
      </c>
      <c r="N17036" t="s">
        <v>65</v>
      </c>
      <c r="O17036" t="s">
        <v>22594</v>
      </c>
    </row>
    <row r="17037" spans="1:15" x14ac:dyDescent="0.3">
      <c r="A17037" t="s">
        <v>22607</v>
      </c>
      <c r="B17037" t="s">
        <v>8</v>
      </c>
      <c r="C17037" t="s">
        <v>16</v>
      </c>
      <c r="D17037" t="s">
        <v>81</v>
      </c>
      <c r="E17037" t="s">
        <v>75</v>
      </c>
      <c r="F17037" t="s">
        <v>68</v>
      </c>
      <c r="G17037" t="s">
        <v>52</v>
      </c>
      <c r="H17037" t="s">
        <v>706</v>
      </c>
      <c r="I17037">
        <v>2025</v>
      </c>
      <c r="J17037" t="s">
        <v>68</v>
      </c>
      <c r="K17037">
        <v>2029</v>
      </c>
      <c r="L17037" s="18">
        <v>47417</v>
      </c>
      <c r="M17037" t="s">
        <v>228</v>
      </c>
      <c r="N17037" t="s">
        <v>65</v>
      </c>
      <c r="O17037" t="s">
        <v>22521</v>
      </c>
    </row>
    <row r="17038" spans="1:15" x14ac:dyDescent="0.3">
      <c r="A17038" t="s">
        <v>22608</v>
      </c>
      <c r="B17038" t="s">
        <v>8</v>
      </c>
      <c r="C17038" t="s">
        <v>16</v>
      </c>
      <c r="D17038" t="s">
        <v>63</v>
      </c>
      <c r="E17038" t="s">
        <v>64</v>
      </c>
      <c r="F17038" t="s">
        <v>68</v>
      </c>
      <c r="G17038" t="s">
        <v>52</v>
      </c>
      <c r="H17038" t="s">
        <v>1291</v>
      </c>
      <c r="I17038">
        <v>2025</v>
      </c>
      <c r="J17038" t="s">
        <v>68</v>
      </c>
      <c r="K17038">
        <v>2035</v>
      </c>
      <c r="L17038" s="18">
        <v>49522</v>
      </c>
      <c r="M17038" t="s">
        <v>228</v>
      </c>
      <c r="N17038" t="s">
        <v>65</v>
      </c>
      <c r="O17038" t="s">
        <v>22064</v>
      </c>
    </row>
    <row r="17039" spans="1:15" x14ac:dyDescent="0.3">
      <c r="A17039" t="s">
        <v>22609</v>
      </c>
      <c r="B17039" t="s">
        <v>8</v>
      </c>
      <c r="C17039" t="s">
        <v>18</v>
      </c>
      <c r="D17039" t="s">
        <v>81</v>
      </c>
      <c r="E17039" t="s">
        <v>75</v>
      </c>
      <c r="F17039" t="s">
        <v>68</v>
      </c>
      <c r="G17039" t="s">
        <v>52</v>
      </c>
      <c r="H17039" t="s">
        <v>1291</v>
      </c>
      <c r="I17039">
        <v>2025</v>
      </c>
      <c r="J17039" t="s">
        <v>68</v>
      </c>
      <c r="K17039">
        <v>2028</v>
      </c>
      <c r="L17039" s="18">
        <v>47021</v>
      </c>
      <c r="M17039" t="s">
        <v>228</v>
      </c>
      <c r="N17039" t="s">
        <v>65</v>
      </c>
      <c r="O17039" t="s">
        <v>22610</v>
      </c>
    </row>
    <row r="17040" spans="1:15" x14ac:dyDescent="0.3">
      <c r="A17040" t="s">
        <v>22611</v>
      </c>
      <c r="B17040" t="s">
        <v>8</v>
      </c>
      <c r="C17040" t="s">
        <v>16</v>
      </c>
      <c r="D17040" t="s">
        <v>63</v>
      </c>
      <c r="E17040" t="s">
        <v>64</v>
      </c>
      <c r="F17040" t="s">
        <v>68</v>
      </c>
      <c r="G17040" t="s">
        <v>52</v>
      </c>
      <c r="H17040" t="s">
        <v>706</v>
      </c>
      <c r="I17040">
        <v>2025</v>
      </c>
      <c r="J17040" t="s">
        <v>68</v>
      </c>
      <c r="K17040">
        <v>2033</v>
      </c>
      <c r="L17040" s="18">
        <v>46808</v>
      </c>
      <c r="M17040" t="s">
        <v>228</v>
      </c>
      <c r="N17040" t="s">
        <v>65</v>
      </c>
      <c r="O17040" t="s">
        <v>22172</v>
      </c>
    </row>
    <row r="17041" spans="1:15" x14ac:dyDescent="0.3">
      <c r="A17041" t="s">
        <v>22612</v>
      </c>
      <c r="B17041" t="s">
        <v>8</v>
      </c>
      <c r="C17041" t="s">
        <v>16</v>
      </c>
      <c r="D17041" t="s">
        <v>89</v>
      </c>
      <c r="E17041" t="s">
        <v>90</v>
      </c>
      <c r="F17041" t="s">
        <v>68</v>
      </c>
      <c r="G17041" t="s">
        <v>52</v>
      </c>
      <c r="H17041" t="s">
        <v>1291</v>
      </c>
      <c r="I17041">
        <v>2025</v>
      </c>
      <c r="J17041" t="s">
        <v>68</v>
      </c>
      <c r="K17041">
        <v>2031</v>
      </c>
      <c r="L17041" s="18">
        <v>47422</v>
      </c>
      <c r="M17041" t="s">
        <v>228</v>
      </c>
      <c r="N17041" t="s">
        <v>65</v>
      </c>
      <c r="O17041" t="s">
        <v>20983</v>
      </c>
    </row>
    <row r="17042" spans="1:15" x14ac:dyDescent="0.3">
      <c r="A17042" t="s">
        <v>22613</v>
      </c>
      <c r="B17042" t="s">
        <v>8</v>
      </c>
      <c r="C17042" t="s">
        <v>18</v>
      </c>
      <c r="D17042" t="s">
        <v>123</v>
      </c>
      <c r="E17042" t="s">
        <v>64</v>
      </c>
      <c r="F17042" t="s">
        <v>68</v>
      </c>
      <c r="G17042" t="s">
        <v>52</v>
      </c>
      <c r="H17042" t="s">
        <v>1291</v>
      </c>
      <c r="I17042">
        <v>2025</v>
      </c>
      <c r="J17042" t="s">
        <v>68</v>
      </c>
      <c r="K17042">
        <v>2033</v>
      </c>
      <c r="L17042" s="18">
        <v>46931</v>
      </c>
      <c r="M17042" t="s">
        <v>228</v>
      </c>
      <c r="N17042" t="s">
        <v>65</v>
      </c>
      <c r="O17042" t="s">
        <v>22614</v>
      </c>
    </row>
    <row r="17043" spans="1:15" x14ac:dyDescent="0.3">
      <c r="A17043" t="s">
        <v>22615</v>
      </c>
      <c r="B17043" t="s">
        <v>8</v>
      </c>
      <c r="C17043" t="s">
        <v>18</v>
      </c>
      <c r="D17043" t="s">
        <v>63</v>
      </c>
      <c r="E17043" t="s">
        <v>64</v>
      </c>
      <c r="F17043" t="s">
        <v>68</v>
      </c>
      <c r="G17043" t="s">
        <v>52</v>
      </c>
      <c r="H17043" t="s">
        <v>1291</v>
      </c>
      <c r="I17043">
        <v>2025</v>
      </c>
      <c r="J17043" t="s">
        <v>68</v>
      </c>
      <c r="K17043">
        <v>2034</v>
      </c>
      <c r="L17043" s="18">
        <v>47095</v>
      </c>
      <c r="M17043" t="s">
        <v>228</v>
      </c>
      <c r="N17043" t="s">
        <v>65</v>
      </c>
      <c r="O17043" t="s">
        <v>19756</v>
      </c>
    </row>
    <row r="17044" spans="1:15" x14ac:dyDescent="0.3">
      <c r="A17044" t="s">
        <v>22616</v>
      </c>
      <c r="B17044" t="s">
        <v>8</v>
      </c>
      <c r="C17044" t="s">
        <v>29</v>
      </c>
      <c r="D17044" t="s">
        <v>74</v>
      </c>
      <c r="E17044" t="s">
        <v>75</v>
      </c>
      <c r="F17044" t="s">
        <v>68</v>
      </c>
      <c r="G17044" t="s">
        <v>52</v>
      </c>
      <c r="H17044" t="s">
        <v>1291</v>
      </c>
      <c r="I17044">
        <v>2025</v>
      </c>
      <c r="J17044" t="s">
        <v>68</v>
      </c>
      <c r="K17044">
        <v>2027</v>
      </c>
      <c r="L17044" s="18">
        <v>46718</v>
      </c>
      <c r="M17044" t="s">
        <v>228</v>
      </c>
      <c r="N17044" t="s">
        <v>68</v>
      </c>
      <c r="O17044" t="s">
        <v>22032</v>
      </c>
    </row>
    <row r="17045" spans="1:15" x14ac:dyDescent="0.3">
      <c r="A17045" t="s">
        <v>22617</v>
      </c>
      <c r="B17045" t="s">
        <v>8</v>
      </c>
      <c r="C17045" t="s">
        <v>16</v>
      </c>
      <c r="D17045" t="s">
        <v>63</v>
      </c>
      <c r="E17045" t="s">
        <v>64</v>
      </c>
      <c r="F17045" t="s">
        <v>68</v>
      </c>
      <c r="G17045" t="s">
        <v>52</v>
      </c>
      <c r="H17045" t="s">
        <v>706</v>
      </c>
      <c r="I17045">
        <v>2025</v>
      </c>
      <c r="J17045" t="s">
        <v>68</v>
      </c>
      <c r="K17045">
        <v>2027</v>
      </c>
      <c r="L17045" s="18">
        <v>46524</v>
      </c>
      <c r="M17045" t="s">
        <v>228</v>
      </c>
      <c r="N17045" t="s">
        <v>65</v>
      </c>
      <c r="O17045" t="s">
        <v>22618</v>
      </c>
    </row>
    <row r="17046" spans="1:15" x14ac:dyDescent="0.3">
      <c r="A17046" t="s">
        <v>22619</v>
      </c>
      <c r="B17046" t="s">
        <v>8</v>
      </c>
      <c r="C17046" t="s">
        <v>22</v>
      </c>
      <c r="D17046" t="s">
        <v>63</v>
      </c>
      <c r="E17046" t="s">
        <v>64</v>
      </c>
      <c r="F17046" t="s">
        <v>68</v>
      </c>
      <c r="G17046" t="s">
        <v>52</v>
      </c>
      <c r="H17046" t="s">
        <v>706</v>
      </c>
      <c r="I17046">
        <v>2025</v>
      </c>
      <c r="J17046" t="s">
        <v>68</v>
      </c>
      <c r="K17046">
        <v>2028</v>
      </c>
      <c r="L17046" s="18">
        <v>46786</v>
      </c>
      <c r="M17046" t="s">
        <v>228</v>
      </c>
      <c r="N17046" t="s">
        <v>65</v>
      </c>
      <c r="O17046" t="s">
        <v>22382</v>
      </c>
    </row>
    <row r="17047" spans="1:15" x14ac:dyDescent="0.3">
      <c r="A17047" t="s">
        <v>22620</v>
      </c>
      <c r="B17047" t="s">
        <v>8</v>
      </c>
      <c r="C17047" t="s">
        <v>16</v>
      </c>
      <c r="D17047" t="s">
        <v>63</v>
      </c>
      <c r="E17047" t="s">
        <v>64</v>
      </c>
      <c r="F17047" t="s">
        <v>68</v>
      </c>
      <c r="G17047" t="s">
        <v>52</v>
      </c>
      <c r="H17047" t="s">
        <v>706</v>
      </c>
      <c r="I17047">
        <v>2025</v>
      </c>
      <c r="J17047" t="s">
        <v>68</v>
      </c>
      <c r="K17047">
        <v>2027</v>
      </c>
      <c r="L17047" s="18">
        <v>46541</v>
      </c>
      <c r="M17047" t="s">
        <v>228</v>
      </c>
      <c r="N17047" t="s">
        <v>65</v>
      </c>
      <c r="O17047" t="s">
        <v>22618</v>
      </c>
    </row>
    <row r="17048" spans="1:15" x14ac:dyDescent="0.3">
      <c r="A17048" t="s">
        <v>22621</v>
      </c>
      <c r="B17048" t="s">
        <v>8</v>
      </c>
      <c r="C17048" t="s">
        <v>15</v>
      </c>
      <c r="D17048" t="s">
        <v>63</v>
      </c>
      <c r="E17048" t="s">
        <v>64</v>
      </c>
      <c r="F17048" t="s">
        <v>68</v>
      </c>
      <c r="G17048" t="s">
        <v>52</v>
      </c>
      <c r="H17048" t="s">
        <v>1291</v>
      </c>
      <c r="I17048">
        <v>2025</v>
      </c>
      <c r="J17048" t="s">
        <v>68</v>
      </c>
      <c r="K17048">
        <v>2031</v>
      </c>
      <c r="L17048" s="18">
        <v>47324</v>
      </c>
      <c r="M17048" t="s">
        <v>228</v>
      </c>
      <c r="N17048" t="s">
        <v>65</v>
      </c>
      <c r="O17048" t="s">
        <v>22622</v>
      </c>
    </row>
    <row r="17049" spans="1:15" x14ac:dyDescent="0.3">
      <c r="A17049" t="s">
        <v>22623</v>
      </c>
      <c r="B17049" t="s">
        <v>8</v>
      </c>
      <c r="C17049" t="s">
        <v>18</v>
      </c>
      <c r="D17049" t="s">
        <v>63</v>
      </c>
      <c r="E17049" t="s">
        <v>64</v>
      </c>
      <c r="F17049" t="s">
        <v>68</v>
      </c>
      <c r="G17049" t="s">
        <v>52</v>
      </c>
      <c r="H17049" t="s">
        <v>1291</v>
      </c>
      <c r="I17049">
        <v>2025</v>
      </c>
      <c r="J17049" t="s">
        <v>68</v>
      </c>
      <c r="K17049">
        <v>2032</v>
      </c>
      <c r="L17049" s="18">
        <v>47025</v>
      </c>
      <c r="M17049" t="s">
        <v>228</v>
      </c>
      <c r="N17049" t="s">
        <v>65</v>
      </c>
      <c r="O17049" t="s">
        <v>22614</v>
      </c>
    </row>
    <row r="17050" spans="1:15" x14ac:dyDescent="0.3">
      <c r="A17050" t="s">
        <v>22624</v>
      </c>
      <c r="B17050" t="s">
        <v>8</v>
      </c>
      <c r="C17050" t="s">
        <v>22</v>
      </c>
      <c r="D17050" t="s">
        <v>74</v>
      </c>
      <c r="E17050" t="s">
        <v>75</v>
      </c>
      <c r="F17050" t="s">
        <v>68</v>
      </c>
      <c r="G17050" t="s">
        <v>52</v>
      </c>
      <c r="H17050" t="s">
        <v>706</v>
      </c>
      <c r="I17050">
        <v>2025</v>
      </c>
      <c r="J17050" t="s">
        <v>68</v>
      </c>
      <c r="K17050">
        <v>2028</v>
      </c>
      <c r="L17050" s="18">
        <v>46416</v>
      </c>
      <c r="M17050" t="s">
        <v>228</v>
      </c>
      <c r="N17050" t="s">
        <v>65</v>
      </c>
      <c r="O17050" t="s">
        <v>22625</v>
      </c>
    </row>
    <row r="17051" spans="1:15" x14ac:dyDescent="0.3">
      <c r="A17051" t="s">
        <v>22626</v>
      </c>
      <c r="B17051" t="s">
        <v>8</v>
      </c>
      <c r="C17051" t="s">
        <v>29</v>
      </c>
      <c r="D17051" t="s">
        <v>63</v>
      </c>
      <c r="E17051" t="s">
        <v>64</v>
      </c>
      <c r="F17051" t="s">
        <v>68</v>
      </c>
      <c r="G17051" t="s">
        <v>52</v>
      </c>
      <c r="H17051" t="s">
        <v>1291</v>
      </c>
      <c r="I17051">
        <v>2025</v>
      </c>
      <c r="J17051" t="s">
        <v>68</v>
      </c>
      <c r="K17051">
        <v>2031</v>
      </c>
      <c r="L17051" s="18">
        <v>48024</v>
      </c>
      <c r="M17051" t="s">
        <v>228</v>
      </c>
      <c r="N17051" t="s">
        <v>65</v>
      </c>
      <c r="O17051" t="s">
        <v>22627</v>
      </c>
    </row>
    <row r="17052" spans="1:15" x14ac:dyDescent="0.3">
      <c r="A17052" t="s">
        <v>22628</v>
      </c>
      <c r="B17052" t="s">
        <v>8</v>
      </c>
      <c r="C17052" t="s">
        <v>16</v>
      </c>
      <c r="D17052" t="s">
        <v>74</v>
      </c>
      <c r="E17052" t="s">
        <v>75</v>
      </c>
      <c r="F17052" t="s">
        <v>68</v>
      </c>
      <c r="G17052" t="s">
        <v>52</v>
      </c>
      <c r="H17052" t="s">
        <v>1291</v>
      </c>
      <c r="I17052">
        <v>2025</v>
      </c>
      <c r="J17052" t="s">
        <v>68</v>
      </c>
      <c r="K17052">
        <v>2027</v>
      </c>
      <c r="L17052" s="18">
        <v>46622</v>
      </c>
      <c r="M17052" t="s">
        <v>228</v>
      </c>
      <c r="N17052" t="s">
        <v>65</v>
      </c>
      <c r="O17052" t="s">
        <v>22172</v>
      </c>
    </row>
    <row r="17053" spans="1:15" x14ac:dyDescent="0.3">
      <c r="A17053" t="s">
        <v>22629</v>
      </c>
      <c r="B17053" t="s">
        <v>8</v>
      </c>
      <c r="C17053" t="s">
        <v>16</v>
      </c>
      <c r="D17053" t="s">
        <v>63</v>
      </c>
      <c r="E17053" t="s">
        <v>64</v>
      </c>
      <c r="F17053" t="s">
        <v>68</v>
      </c>
      <c r="G17053" t="s">
        <v>52</v>
      </c>
      <c r="H17053" t="s">
        <v>706</v>
      </c>
      <c r="I17053">
        <v>2025</v>
      </c>
      <c r="J17053" t="s">
        <v>68</v>
      </c>
      <c r="K17053">
        <v>2027</v>
      </c>
      <c r="L17053" s="18">
        <v>46440</v>
      </c>
      <c r="M17053" t="s">
        <v>228</v>
      </c>
      <c r="N17053" t="s">
        <v>65</v>
      </c>
      <c r="O17053" t="s">
        <v>22172</v>
      </c>
    </row>
    <row r="17054" spans="1:15" x14ac:dyDescent="0.3">
      <c r="A17054" t="s">
        <v>22630</v>
      </c>
      <c r="B17054" t="s">
        <v>8</v>
      </c>
      <c r="C17054" t="s">
        <v>16</v>
      </c>
      <c r="D17054" t="s">
        <v>74</v>
      </c>
      <c r="E17054" t="s">
        <v>75</v>
      </c>
      <c r="F17054" t="s">
        <v>68</v>
      </c>
      <c r="G17054" t="s">
        <v>52</v>
      </c>
      <c r="H17054" t="s">
        <v>706</v>
      </c>
      <c r="I17054">
        <v>2025</v>
      </c>
      <c r="J17054" t="s">
        <v>68</v>
      </c>
      <c r="K17054">
        <v>2030</v>
      </c>
      <c r="L17054" s="18">
        <v>47276</v>
      </c>
      <c r="M17054" t="s">
        <v>228</v>
      </c>
      <c r="N17054" t="s">
        <v>68</v>
      </c>
      <c r="O17054" t="s">
        <v>22594</v>
      </c>
    </row>
    <row r="17055" spans="1:15" x14ac:dyDescent="0.3">
      <c r="A17055" t="s">
        <v>22631</v>
      </c>
      <c r="B17055" t="s">
        <v>8</v>
      </c>
      <c r="C17055" t="s">
        <v>15</v>
      </c>
      <c r="D17055" t="s">
        <v>63</v>
      </c>
      <c r="E17055" t="s">
        <v>64</v>
      </c>
      <c r="F17055" t="s">
        <v>68</v>
      </c>
      <c r="G17055" t="s">
        <v>52</v>
      </c>
      <c r="H17055" t="s">
        <v>706</v>
      </c>
      <c r="I17055">
        <v>2025</v>
      </c>
      <c r="J17055" t="s">
        <v>68</v>
      </c>
      <c r="K17055">
        <v>2030</v>
      </c>
      <c r="L17055" s="18">
        <v>46050</v>
      </c>
      <c r="M17055" t="s">
        <v>69</v>
      </c>
      <c r="N17055" t="s">
        <v>65</v>
      </c>
      <c r="O17055" t="s">
        <v>22632</v>
      </c>
    </row>
    <row r="17056" spans="1:15" x14ac:dyDescent="0.3">
      <c r="A17056" t="s">
        <v>22633</v>
      </c>
      <c r="B17056" t="s">
        <v>8</v>
      </c>
      <c r="C17056" t="s">
        <v>22</v>
      </c>
      <c r="D17056" t="s">
        <v>63</v>
      </c>
      <c r="E17056" t="s">
        <v>64</v>
      </c>
      <c r="F17056" t="s">
        <v>68</v>
      </c>
      <c r="G17056" t="s">
        <v>52</v>
      </c>
      <c r="H17056" t="s">
        <v>706</v>
      </c>
      <c r="I17056">
        <v>2025</v>
      </c>
      <c r="J17056" t="s">
        <v>68</v>
      </c>
      <c r="K17056">
        <v>2030</v>
      </c>
      <c r="L17056" s="18">
        <v>47825</v>
      </c>
      <c r="M17056" t="s">
        <v>228</v>
      </c>
      <c r="N17056" t="s">
        <v>65</v>
      </c>
      <c r="O17056" t="s">
        <v>22382</v>
      </c>
    </row>
    <row r="17057" spans="1:15" x14ac:dyDescent="0.3">
      <c r="A17057" t="s">
        <v>22634</v>
      </c>
      <c r="B17057" t="s">
        <v>8</v>
      </c>
      <c r="C17057" t="s">
        <v>18</v>
      </c>
      <c r="D17057" t="s">
        <v>81</v>
      </c>
      <c r="E17057" t="s">
        <v>75</v>
      </c>
      <c r="F17057" t="s">
        <v>65</v>
      </c>
      <c r="G17057" t="s">
        <v>84</v>
      </c>
      <c r="H17057" t="s">
        <v>227</v>
      </c>
      <c r="I17057">
        <v>2026</v>
      </c>
      <c r="J17057" t="s">
        <v>65</v>
      </c>
      <c r="K17057">
        <v>2033</v>
      </c>
      <c r="L17057" s="18">
        <v>47573</v>
      </c>
      <c r="M17057" t="s">
        <v>228</v>
      </c>
      <c r="N17057" t="s">
        <v>65</v>
      </c>
      <c r="O17057" t="s">
        <v>22635</v>
      </c>
    </row>
    <row r="17058" spans="1:15" x14ac:dyDescent="0.3">
      <c r="A17058" t="s">
        <v>22636</v>
      </c>
      <c r="B17058" t="s">
        <v>8</v>
      </c>
      <c r="C17058" t="s">
        <v>18</v>
      </c>
      <c r="D17058" t="s">
        <v>74</v>
      </c>
      <c r="E17058" t="s">
        <v>75</v>
      </c>
      <c r="F17058" t="s">
        <v>68</v>
      </c>
      <c r="G17058" t="s">
        <v>52</v>
      </c>
      <c r="H17058" t="s">
        <v>706</v>
      </c>
      <c r="I17058">
        <v>2025</v>
      </c>
      <c r="J17058" t="s">
        <v>68</v>
      </c>
      <c r="K17058">
        <v>2026</v>
      </c>
      <c r="L17058" s="18">
        <v>46310</v>
      </c>
      <c r="M17058" t="s">
        <v>228</v>
      </c>
      <c r="N17058" t="s">
        <v>65</v>
      </c>
      <c r="O17058" t="s">
        <v>22532</v>
      </c>
    </row>
    <row r="17059" spans="1:15" x14ac:dyDescent="0.3">
      <c r="A17059" t="s">
        <v>22637</v>
      </c>
      <c r="B17059" t="s">
        <v>8</v>
      </c>
      <c r="C17059" t="s">
        <v>22</v>
      </c>
      <c r="D17059" t="s">
        <v>89</v>
      </c>
      <c r="E17059" t="s">
        <v>90</v>
      </c>
      <c r="F17059" t="s">
        <v>65</v>
      </c>
      <c r="G17059" t="s">
        <v>66</v>
      </c>
      <c r="H17059" t="s">
        <v>67</v>
      </c>
      <c r="I17059">
        <v>2023</v>
      </c>
      <c r="J17059" t="s">
        <v>68</v>
      </c>
      <c r="K17059">
        <v>2025</v>
      </c>
      <c r="L17059" s="18">
        <v>45560</v>
      </c>
      <c r="M17059" t="s">
        <v>69</v>
      </c>
      <c r="N17059" t="s">
        <v>65</v>
      </c>
      <c r="O17059" t="s">
        <v>22625</v>
      </c>
    </row>
    <row r="17060" spans="1:15" x14ac:dyDescent="0.3">
      <c r="A17060" t="s">
        <v>22638</v>
      </c>
      <c r="B17060" t="s">
        <v>8</v>
      </c>
      <c r="C17060" t="s">
        <v>29</v>
      </c>
      <c r="D17060" t="s">
        <v>81</v>
      </c>
      <c r="E17060" t="s">
        <v>75</v>
      </c>
      <c r="F17060" t="s">
        <v>68</v>
      </c>
      <c r="G17060" t="s">
        <v>52</v>
      </c>
      <c r="H17060" t="s">
        <v>1291</v>
      </c>
      <c r="I17060">
        <v>2025</v>
      </c>
      <c r="J17060" t="s">
        <v>68</v>
      </c>
      <c r="K17060">
        <v>2044</v>
      </c>
      <c r="L17060" s="18">
        <v>47996</v>
      </c>
      <c r="M17060" t="s">
        <v>228</v>
      </c>
      <c r="N17060" t="s">
        <v>65</v>
      </c>
      <c r="O17060" t="s">
        <v>22639</v>
      </c>
    </row>
    <row r="17061" spans="1:15" x14ac:dyDescent="0.3">
      <c r="A17061" t="s">
        <v>22640</v>
      </c>
      <c r="B17061" t="s">
        <v>8</v>
      </c>
      <c r="C17061" t="s">
        <v>23</v>
      </c>
      <c r="D17061" t="s">
        <v>63</v>
      </c>
      <c r="E17061" t="s">
        <v>64</v>
      </c>
      <c r="F17061" t="s">
        <v>68</v>
      </c>
      <c r="G17061" t="s">
        <v>52</v>
      </c>
      <c r="H17061" t="s">
        <v>1291</v>
      </c>
      <c r="I17061">
        <v>2025</v>
      </c>
      <c r="J17061" t="s">
        <v>68</v>
      </c>
      <c r="K17061">
        <v>2031</v>
      </c>
      <c r="L17061" s="18">
        <v>48135</v>
      </c>
      <c r="M17061" t="s">
        <v>228</v>
      </c>
      <c r="N17061" t="s">
        <v>65</v>
      </c>
      <c r="O17061" t="s">
        <v>22015</v>
      </c>
    </row>
    <row r="17062" spans="1:15" x14ac:dyDescent="0.3">
      <c r="A17062" t="s">
        <v>22641</v>
      </c>
      <c r="B17062" t="s">
        <v>8</v>
      </c>
      <c r="C17062" t="s">
        <v>16</v>
      </c>
      <c r="D17062" t="s">
        <v>74</v>
      </c>
      <c r="E17062" t="s">
        <v>75</v>
      </c>
      <c r="F17062" t="s">
        <v>68</v>
      </c>
      <c r="G17062" t="s">
        <v>52</v>
      </c>
      <c r="H17062" t="s">
        <v>1291</v>
      </c>
      <c r="I17062">
        <v>2025</v>
      </c>
      <c r="J17062" t="s">
        <v>68</v>
      </c>
      <c r="K17062">
        <v>2028</v>
      </c>
      <c r="L17062" s="18">
        <v>47084</v>
      </c>
      <c r="M17062" t="s">
        <v>228</v>
      </c>
      <c r="N17062" t="s">
        <v>65</v>
      </c>
      <c r="O17062" t="s">
        <v>22642</v>
      </c>
    </row>
    <row r="17063" spans="1:15" x14ac:dyDescent="0.3">
      <c r="A17063" t="s">
        <v>22643</v>
      </c>
      <c r="B17063" t="s">
        <v>8</v>
      </c>
      <c r="C17063" t="s">
        <v>18</v>
      </c>
      <c r="D17063" t="s">
        <v>74</v>
      </c>
      <c r="E17063" t="s">
        <v>75</v>
      </c>
      <c r="F17063" t="s">
        <v>68</v>
      </c>
      <c r="G17063" t="s">
        <v>52</v>
      </c>
      <c r="H17063" t="s">
        <v>706</v>
      </c>
      <c r="I17063">
        <v>2025</v>
      </c>
      <c r="J17063" t="s">
        <v>68</v>
      </c>
      <c r="K17063">
        <v>2035</v>
      </c>
      <c r="L17063" s="18">
        <v>48288</v>
      </c>
      <c r="M17063" t="s">
        <v>228</v>
      </c>
      <c r="N17063" t="s">
        <v>65</v>
      </c>
      <c r="O17063" t="s">
        <v>22644</v>
      </c>
    </row>
    <row r="17064" spans="1:15" x14ac:dyDescent="0.3">
      <c r="A17064" t="s">
        <v>22645</v>
      </c>
      <c r="B17064" t="s">
        <v>8</v>
      </c>
      <c r="C17064" t="s">
        <v>29</v>
      </c>
      <c r="D17064" t="s">
        <v>63</v>
      </c>
      <c r="E17064" t="s">
        <v>64</v>
      </c>
      <c r="F17064" t="s">
        <v>68</v>
      </c>
      <c r="G17064" t="s">
        <v>52</v>
      </c>
      <c r="H17064" t="s">
        <v>1291</v>
      </c>
      <c r="I17064">
        <v>2025</v>
      </c>
      <c r="J17064" t="s">
        <v>68</v>
      </c>
      <c r="K17064">
        <v>2030</v>
      </c>
      <c r="L17064" s="18">
        <v>47662</v>
      </c>
      <c r="M17064" t="s">
        <v>228</v>
      </c>
      <c r="N17064" t="s">
        <v>68</v>
      </c>
      <c r="O17064" t="s">
        <v>22032</v>
      </c>
    </row>
    <row r="17065" spans="1:15" x14ac:dyDescent="0.3">
      <c r="A17065" t="s">
        <v>22646</v>
      </c>
      <c r="B17065" t="s">
        <v>8</v>
      </c>
      <c r="C17065" t="s">
        <v>18</v>
      </c>
      <c r="D17065" t="s">
        <v>74</v>
      </c>
      <c r="E17065" t="s">
        <v>75</v>
      </c>
      <c r="F17065" t="s">
        <v>68</v>
      </c>
      <c r="G17065" t="s">
        <v>52</v>
      </c>
      <c r="H17065" t="s">
        <v>1291</v>
      </c>
      <c r="I17065">
        <v>2025</v>
      </c>
      <c r="J17065" t="s">
        <v>68</v>
      </c>
      <c r="K17065">
        <v>2031</v>
      </c>
      <c r="L17065" s="18">
        <v>47147</v>
      </c>
      <c r="M17065" t="s">
        <v>228</v>
      </c>
      <c r="N17065" t="s">
        <v>65</v>
      </c>
      <c r="O17065" t="s">
        <v>21510</v>
      </c>
    </row>
    <row r="17066" spans="1:15" x14ac:dyDescent="0.3">
      <c r="A17066" t="s">
        <v>22647</v>
      </c>
      <c r="B17066" t="s">
        <v>8</v>
      </c>
      <c r="C17066" t="s">
        <v>18</v>
      </c>
      <c r="D17066" t="s">
        <v>89</v>
      </c>
      <c r="E17066" t="s">
        <v>90</v>
      </c>
      <c r="F17066" t="s">
        <v>68</v>
      </c>
      <c r="G17066" t="s">
        <v>52</v>
      </c>
      <c r="H17066" t="s">
        <v>1291</v>
      </c>
      <c r="I17066">
        <v>2025</v>
      </c>
      <c r="J17066" t="s">
        <v>68</v>
      </c>
      <c r="K17066">
        <v>2031</v>
      </c>
      <c r="L17066" s="18">
        <v>48089</v>
      </c>
      <c r="M17066" t="s">
        <v>228</v>
      </c>
      <c r="N17066" t="s">
        <v>65</v>
      </c>
      <c r="O17066" t="s">
        <v>22648</v>
      </c>
    </row>
    <row r="17067" spans="1:15" x14ac:dyDescent="0.3">
      <c r="A17067" t="s">
        <v>22649</v>
      </c>
      <c r="B17067" t="s">
        <v>8</v>
      </c>
      <c r="C17067" t="s">
        <v>16</v>
      </c>
      <c r="D17067" t="s">
        <v>89</v>
      </c>
      <c r="E17067" t="s">
        <v>90</v>
      </c>
      <c r="F17067" t="s">
        <v>68</v>
      </c>
      <c r="G17067" t="s">
        <v>52</v>
      </c>
      <c r="H17067" t="s">
        <v>706</v>
      </c>
      <c r="I17067">
        <v>2025</v>
      </c>
      <c r="J17067" t="s">
        <v>68</v>
      </c>
      <c r="K17067">
        <v>2028</v>
      </c>
      <c r="L17067" s="18">
        <v>46888</v>
      </c>
      <c r="M17067" t="s">
        <v>228</v>
      </c>
      <c r="N17067" t="s">
        <v>65</v>
      </c>
      <c r="O17067" t="s">
        <v>22452</v>
      </c>
    </row>
    <row r="17068" spans="1:15" x14ac:dyDescent="0.3">
      <c r="A17068" t="s">
        <v>22650</v>
      </c>
      <c r="B17068" t="s">
        <v>8</v>
      </c>
      <c r="C17068" t="s">
        <v>16</v>
      </c>
      <c r="D17068" t="s">
        <v>89</v>
      </c>
      <c r="E17068" t="s">
        <v>90</v>
      </c>
      <c r="F17068" t="s">
        <v>65</v>
      </c>
      <c r="G17068" t="s">
        <v>66</v>
      </c>
      <c r="H17068" t="s">
        <v>67</v>
      </c>
      <c r="I17068">
        <v>2025</v>
      </c>
      <c r="J17068" t="s">
        <v>68</v>
      </c>
      <c r="K17068">
        <v>2025</v>
      </c>
      <c r="L17068" s="18">
        <v>45942</v>
      </c>
      <c r="M17068" t="s">
        <v>69</v>
      </c>
      <c r="N17068" t="s">
        <v>65</v>
      </c>
      <c r="O17068" t="s">
        <v>22172</v>
      </c>
    </row>
    <row r="17069" spans="1:15" x14ac:dyDescent="0.3">
      <c r="A17069" t="s">
        <v>22651</v>
      </c>
      <c r="B17069" t="s">
        <v>8</v>
      </c>
      <c r="C17069" t="s">
        <v>23</v>
      </c>
      <c r="D17069" t="s">
        <v>74</v>
      </c>
      <c r="E17069" t="s">
        <v>75</v>
      </c>
      <c r="F17069" t="s">
        <v>68</v>
      </c>
      <c r="G17069" t="s">
        <v>52</v>
      </c>
      <c r="H17069" t="s">
        <v>1291</v>
      </c>
      <c r="I17069">
        <v>2026</v>
      </c>
      <c r="J17069" t="s">
        <v>65</v>
      </c>
      <c r="K17069">
        <v>2030</v>
      </c>
      <c r="L17069" s="18">
        <v>47725</v>
      </c>
      <c r="M17069" t="s">
        <v>228</v>
      </c>
      <c r="N17069" t="s">
        <v>65</v>
      </c>
      <c r="O17069" t="s">
        <v>22064</v>
      </c>
    </row>
    <row r="17070" spans="1:15" x14ac:dyDescent="0.3">
      <c r="A17070" t="s">
        <v>22652</v>
      </c>
      <c r="B17070" t="s">
        <v>8</v>
      </c>
      <c r="C17070" t="s">
        <v>18</v>
      </c>
      <c r="D17070" t="s">
        <v>74</v>
      </c>
      <c r="E17070" t="s">
        <v>75</v>
      </c>
      <c r="F17070" t="s">
        <v>68</v>
      </c>
      <c r="G17070" t="s">
        <v>52</v>
      </c>
      <c r="H17070" t="s">
        <v>706</v>
      </c>
      <c r="I17070">
        <v>2025</v>
      </c>
      <c r="J17070" t="s">
        <v>68</v>
      </c>
      <c r="K17070">
        <v>2028</v>
      </c>
      <c r="L17070" s="18">
        <v>46584</v>
      </c>
      <c r="M17070" t="s">
        <v>228</v>
      </c>
      <c r="N17070" t="s">
        <v>65</v>
      </c>
      <c r="O17070" t="s">
        <v>22644</v>
      </c>
    </row>
    <row r="17071" spans="1:15" x14ac:dyDescent="0.3">
      <c r="A17071" t="s">
        <v>22653</v>
      </c>
      <c r="B17071" t="s">
        <v>8</v>
      </c>
      <c r="C17071" t="s">
        <v>16</v>
      </c>
      <c r="D17071" t="s">
        <v>81</v>
      </c>
      <c r="E17071" t="s">
        <v>75</v>
      </c>
      <c r="F17071" t="s">
        <v>68</v>
      </c>
      <c r="G17071" t="s">
        <v>52</v>
      </c>
      <c r="H17071" t="s">
        <v>706</v>
      </c>
      <c r="I17071">
        <v>2025</v>
      </c>
      <c r="J17071" t="s">
        <v>68</v>
      </c>
      <c r="K17071">
        <v>2028</v>
      </c>
      <c r="L17071" s="18">
        <v>47058</v>
      </c>
      <c r="M17071" t="s">
        <v>228</v>
      </c>
      <c r="N17071" t="s">
        <v>65</v>
      </c>
      <c r="O17071" t="s">
        <v>22594</v>
      </c>
    </row>
    <row r="17072" spans="1:15" x14ac:dyDescent="0.3">
      <c r="A17072" t="s">
        <v>22654</v>
      </c>
      <c r="B17072" t="s">
        <v>8</v>
      </c>
      <c r="C17072" t="s">
        <v>15</v>
      </c>
      <c r="D17072" t="s">
        <v>74</v>
      </c>
      <c r="E17072" t="s">
        <v>75</v>
      </c>
      <c r="F17072" t="s">
        <v>68</v>
      </c>
      <c r="G17072" t="s">
        <v>52</v>
      </c>
      <c r="H17072" t="s">
        <v>1291</v>
      </c>
      <c r="I17072">
        <v>2025</v>
      </c>
      <c r="J17072" t="s">
        <v>68</v>
      </c>
      <c r="K17072">
        <v>2030</v>
      </c>
      <c r="L17072" s="18">
        <v>47010</v>
      </c>
      <c r="M17072" t="s">
        <v>228</v>
      </c>
      <c r="N17072" t="s">
        <v>65</v>
      </c>
      <c r="O17072" t="s">
        <v>22601</v>
      </c>
    </row>
    <row r="17073" spans="1:15" x14ac:dyDescent="0.3">
      <c r="A17073" t="s">
        <v>22655</v>
      </c>
      <c r="B17073" t="s">
        <v>8</v>
      </c>
      <c r="C17073" t="s">
        <v>22</v>
      </c>
      <c r="D17073" t="s">
        <v>63</v>
      </c>
      <c r="E17073" t="s">
        <v>64</v>
      </c>
      <c r="F17073" t="s">
        <v>68</v>
      </c>
      <c r="G17073" t="s">
        <v>52</v>
      </c>
      <c r="H17073" t="s">
        <v>1291</v>
      </c>
      <c r="I17073">
        <v>2025</v>
      </c>
      <c r="J17073" t="s">
        <v>68</v>
      </c>
      <c r="K17073">
        <v>2027</v>
      </c>
      <c r="L17073" s="18">
        <v>46429</v>
      </c>
      <c r="M17073" t="s">
        <v>228</v>
      </c>
      <c r="N17073" t="s">
        <v>65</v>
      </c>
      <c r="O17073" t="s">
        <v>21922</v>
      </c>
    </row>
    <row r="17074" spans="1:15" x14ac:dyDescent="0.3">
      <c r="A17074" t="s">
        <v>22656</v>
      </c>
      <c r="B17074" t="s">
        <v>8</v>
      </c>
      <c r="C17074" t="s">
        <v>18</v>
      </c>
      <c r="D17074" t="s">
        <v>89</v>
      </c>
      <c r="E17074" t="s">
        <v>90</v>
      </c>
      <c r="F17074" t="s">
        <v>68</v>
      </c>
      <c r="G17074" t="s">
        <v>52</v>
      </c>
      <c r="H17074" t="s">
        <v>1291</v>
      </c>
      <c r="I17074">
        <v>2026</v>
      </c>
      <c r="J17074" t="s">
        <v>68</v>
      </c>
      <c r="K17074">
        <v>2029</v>
      </c>
      <c r="L17074" s="18">
        <v>47144</v>
      </c>
      <c r="M17074" t="s">
        <v>228</v>
      </c>
      <c r="N17074" t="s">
        <v>65</v>
      </c>
      <c r="O17074" t="s">
        <v>22657</v>
      </c>
    </row>
    <row r="17075" spans="1:15" x14ac:dyDescent="0.3">
      <c r="A17075" t="s">
        <v>22658</v>
      </c>
      <c r="B17075" t="s">
        <v>8</v>
      </c>
      <c r="C17075" t="s">
        <v>30</v>
      </c>
      <c r="D17075" t="s">
        <v>89</v>
      </c>
      <c r="E17075" t="s">
        <v>90</v>
      </c>
      <c r="F17075" t="s">
        <v>68</v>
      </c>
      <c r="G17075" t="s">
        <v>52</v>
      </c>
      <c r="H17075" t="s">
        <v>1291</v>
      </c>
      <c r="I17075">
        <v>2025</v>
      </c>
      <c r="J17075" t="s">
        <v>68</v>
      </c>
      <c r="K17075">
        <v>2028</v>
      </c>
      <c r="L17075" s="18">
        <v>46808</v>
      </c>
      <c r="M17075" t="s">
        <v>228</v>
      </c>
      <c r="N17075" t="s">
        <v>65</v>
      </c>
      <c r="O17075" t="s">
        <v>22659</v>
      </c>
    </row>
    <row r="17076" spans="1:15" x14ac:dyDescent="0.3">
      <c r="A17076" t="s">
        <v>22660</v>
      </c>
      <c r="B17076" t="s">
        <v>8</v>
      </c>
      <c r="C17076" t="s">
        <v>29</v>
      </c>
      <c r="D17076" t="s">
        <v>74</v>
      </c>
      <c r="E17076" t="s">
        <v>75</v>
      </c>
      <c r="F17076" t="s">
        <v>68</v>
      </c>
      <c r="G17076" t="s">
        <v>52</v>
      </c>
      <c r="H17076" t="s">
        <v>1291</v>
      </c>
      <c r="I17076">
        <v>2026</v>
      </c>
      <c r="J17076" t="s">
        <v>68</v>
      </c>
      <c r="K17076">
        <v>2030</v>
      </c>
      <c r="L17076" s="18">
        <v>47676</v>
      </c>
      <c r="M17076" t="s">
        <v>228</v>
      </c>
      <c r="N17076" t="s">
        <v>65</v>
      </c>
      <c r="O17076" t="s">
        <v>22627</v>
      </c>
    </row>
    <row r="17077" spans="1:15" x14ac:dyDescent="0.3">
      <c r="A17077" t="s">
        <v>22661</v>
      </c>
      <c r="B17077" t="s">
        <v>8</v>
      </c>
      <c r="C17077" t="s">
        <v>18</v>
      </c>
      <c r="D17077" t="s">
        <v>89</v>
      </c>
      <c r="E17077" t="s">
        <v>90</v>
      </c>
      <c r="F17077" t="s">
        <v>68</v>
      </c>
      <c r="G17077" t="s">
        <v>52</v>
      </c>
      <c r="H17077" t="s">
        <v>706</v>
      </c>
      <c r="I17077">
        <v>2025</v>
      </c>
      <c r="J17077" t="s">
        <v>68</v>
      </c>
      <c r="K17077">
        <v>2027</v>
      </c>
      <c r="L17077" s="18">
        <v>46416</v>
      </c>
      <c r="M17077" t="s">
        <v>228</v>
      </c>
      <c r="N17077" t="s">
        <v>65</v>
      </c>
      <c r="O17077" t="s">
        <v>22644</v>
      </c>
    </row>
    <row r="17078" spans="1:15" x14ac:dyDescent="0.3">
      <c r="A17078" t="s">
        <v>22662</v>
      </c>
      <c r="B17078" t="s">
        <v>8</v>
      </c>
      <c r="C17078" t="s">
        <v>18</v>
      </c>
      <c r="D17078" t="s">
        <v>81</v>
      </c>
      <c r="E17078" t="s">
        <v>75</v>
      </c>
      <c r="F17078" t="s">
        <v>68</v>
      </c>
      <c r="G17078" t="s">
        <v>52</v>
      </c>
      <c r="H17078" t="s">
        <v>1291</v>
      </c>
      <c r="I17078">
        <v>2026</v>
      </c>
      <c r="J17078" t="s">
        <v>68</v>
      </c>
      <c r="K17078">
        <v>2032</v>
      </c>
      <c r="L17078" s="18">
        <v>48428</v>
      </c>
      <c r="M17078" t="s">
        <v>228</v>
      </c>
      <c r="N17078" t="s">
        <v>65</v>
      </c>
      <c r="O17078" t="s">
        <v>22191</v>
      </c>
    </row>
    <row r="17079" spans="1:15" x14ac:dyDescent="0.3">
      <c r="A17079" t="s">
        <v>22663</v>
      </c>
      <c r="B17079" t="s">
        <v>8</v>
      </c>
      <c r="C17079" t="s">
        <v>16</v>
      </c>
      <c r="D17079" t="s">
        <v>74</v>
      </c>
      <c r="E17079" t="s">
        <v>75</v>
      </c>
      <c r="F17079" t="s">
        <v>68</v>
      </c>
      <c r="G17079" t="s">
        <v>52</v>
      </c>
      <c r="H17079" t="s">
        <v>1291</v>
      </c>
      <c r="I17079">
        <v>2025</v>
      </c>
      <c r="J17079" t="s">
        <v>68</v>
      </c>
      <c r="K17079">
        <v>2028</v>
      </c>
      <c r="L17079" s="18">
        <v>46499</v>
      </c>
      <c r="M17079" t="s">
        <v>228</v>
      </c>
      <c r="N17079" t="s">
        <v>65</v>
      </c>
      <c r="O17079" t="s">
        <v>22245</v>
      </c>
    </row>
    <row r="17080" spans="1:15" x14ac:dyDescent="0.3">
      <c r="A17080" t="s">
        <v>22664</v>
      </c>
      <c r="B17080" t="s">
        <v>8</v>
      </c>
      <c r="C17080" t="s">
        <v>18</v>
      </c>
      <c r="D17080" t="s">
        <v>81</v>
      </c>
      <c r="E17080" t="s">
        <v>75</v>
      </c>
      <c r="F17080" t="s">
        <v>68</v>
      </c>
      <c r="G17080" t="s">
        <v>52</v>
      </c>
      <c r="H17080" t="s">
        <v>1291</v>
      </c>
      <c r="I17080">
        <v>2025</v>
      </c>
      <c r="J17080" t="s">
        <v>68</v>
      </c>
      <c r="K17080">
        <v>2030</v>
      </c>
      <c r="L17080" s="18">
        <v>47431</v>
      </c>
      <c r="M17080" t="s">
        <v>228</v>
      </c>
      <c r="N17080" t="s">
        <v>65</v>
      </c>
      <c r="O17080" t="s">
        <v>22665</v>
      </c>
    </row>
    <row r="17081" spans="1:15" x14ac:dyDescent="0.3">
      <c r="A17081" t="s">
        <v>22666</v>
      </c>
      <c r="B17081" t="s">
        <v>8</v>
      </c>
      <c r="C17081" t="s">
        <v>22</v>
      </c>
      <c r="D17081" t="s">
        <v>74</v>
      </c>
      <c r="E17081" t="s">
        <v>75</v>
      </c>
      <c r="F17081" t="s">
        <v>68</v>
      </c>
      <c r="G17081" t="s">
        <v>52</v>
      </c>
      <c r="H17081" t="s">
        <v>1291</v>
      </c>
      <c r="I17081">
        <v>2025</v>
      </c>
      <c r="J17081" t="s">
        <v>68</v>
      </c>
      <c r="K17081">
        <v>2027</v>
      </c>
      <c r="L17081" s="18">
        <v>46639</v>
      </c>
      <c r="M17081" t="s">
        <v>228</v>
      </c>
      <c r="N17081" t="s">
        <v>65</v>
      </c>
      <c r="O17081" t="s">
        <v>22667</v>
      </c>
    </row>
    <row r="17082" spans="1:15" x14ac:dyDescent="0.3">
      <c r="A17082" t="s">
        <v>22668</v>
      </c>
      <c r="B17082" t="s">
        <v>8</v>
      </c>
      <c r="C17082" t="s">
        <v>16</v>
      </c>
      <c r="D17082" t="s">
        <v>74</v>
      </c>
      <c r="E17082" t="s">
        <v>75</v>
      </c>
      <c r="F17082" t="s">
        <v>68</v>
      </c>
      <c r="G17082" t="s">
        <v>52</v>
      </c>
      <c r="H17082" t="s">
        <v>706</v>
      </c>
      <c r="I17082">
        <v>2025</v>
      </c>
      <c r="J17082" t="s">
        <v>68</v>
      </c>
      <c r="K17082">
        <v>2027</v>
      </c>
      <c r="L17082" s="18">
        <v>46524</v>
      </c>
      <c r="M17082" t="s">
        <v>228</v>
      </c>
      <c r="N17082" t="s">
        <v>65</v>
      </c>
      <c r="O17082" t="s">
        <v>22669</v>
      </c>
    </row>
    <row r="17083" spans="1:15" x14ac:dyDescent="0.3">
      <c r="A17083" t="s">
        <v>22670</v>
      </c>
      <c r="B17083" t="s">
        <v>8</v>
      </c>
      <c r="C17083" t="s">
        <v>15</v>
      </c>
      <c r="D17083" t="s">
        <v>63</v>
      </c>
      <c r="E17083" t="s">
        <v>64</v>
      </c>
      <c r="F17083" t="s">
        <v>68</v>
      </c>
      <c r="G17083" t="s">
        <v>52</v>
      </c>
      <c r="H17083" t="s">
        <v>1291</v>
      </c>
      <c r="I17083">
        <v>2025</v>
      </c>
      <c r="J17083" t="s">
        <v>68</v>
      </c>
      <c r="K17083">
        <v>2034</v>
      </c>
      <c r="L17083" s="18">
        <v>47820</v>
      </c>
      <c r="M17083" t="s">
        <v>228</v>
      </c>
      <c r="N17083" t="s">
        <v>65</v>
      </c>
      <c r="O17083" t="s">
        <v>22172</v>
      </c>
    </row>
    <row r="17084" spans="1:15" x14ac:dyDescent="0.3">
      <c r="A17084" t="s">
        <v>22671</v>
      </c>
      <c r="B17084" t="s">
        <v>8</v>
      </c>
      <c r="C17084" t="s">
        <v>18</v>
      </c>
      <c r="D17084" t="s">
        <v>81</v>
      </c>
      <c r="E17084" t="s">
        <v>75</v>
      </c>
      <c r="F17084" t="s">
        <v>68</v>
      </c>
      <c r="G17084" t="s">
        <v>52</v>
      </c>
      <c r="H17084" t="s">
        <v>1291</v>
      </c>
      <c r="I17084">
        <v>2025</v>
      </c>
      <c r="J17084" t="s">
        <v>68</v>
      </c>
      <c r="K17084">
        <v>2029</v>
      </c>
      <c r="L17084" s="18">
        <v>46944</v>
      </c>
      <c r="M17084" t="s">
        <v>228</v>
      </c>
      <c r="N17084" t="s">
        <v>65</v>
      </c>
      <c r="O17084" t="s">
        <v>22672</v>
      </c>
    </row>
    <row r="17085" spans="1:15" x14ac:dyDescent="0.3">
      <c r="A17085" t="s">
        <v>22673</v>
      </c>
      <c r="B17085" t="s">
        <v>8</v>
      </c>
      <c r="C17085" t="s">
        <v>25</v>
      </c>
      <c r="D17085" t="s">
        <v>74</v>
      </c>
      <c r="E17085" t="s">
        <v>75</v>
      </c>
      <c r="F17085" t="s">
        <v>65</v>
      </c>
      <c r="G17085" t="s">
        <v>66</v>
      </c>
      <c r="H17085" t="s">
        <v>67</v>
      </c>
      <c r="I17085">
        <v>2024</v>
      </c>
      <c r="J17085" t="s">
        <v>68</v>
      </c>
      <c r="K17085">
        <v>2025</v>
      </c>
      <c r="L17085" s="18">
        <v>45687</v>
      </c>
      <c r="M17085" t="s">
        <v>69</v>
      </c>
      <c r="N17085" t="s">
        <v>65</v>
      </c>
      <c r="O17085" t="s">
        <v>22506</v>
      </c>
    </row>
    <row r="17086" spans="1:15" x14ac:dyDescent="0.3">
      <c r="A17086" t="s">
        <v>22674</v>
      </c>
      <c r="B17086" t="s">
        <v>8</v>
      </c>
      <c r="C17086" t="s">
        <v>25</v>
      </c>
      <c r="D17086" t="s">
        <v>74</v>
      </c>
      <c r="E17086" t="s">
        <v>75</v>
      </c>
      <c r="F17086" t="s">
        <v>65</v>
      </c>
      <c r="G17086" t="s">
        <v>66</v>
      </c>
      <c r="H17086" t="s">
        <v>67</v>
      </c>
      <c r="I17086">
        <v>2024</v>
      </c>
      <c r="J17086" t="s">
        <v>68</v>
      </c>
      <c r="K17086">
        <v>2025</v>
      </c>
      <c r="L17086" s="18">
        <v>45721</v>
      </c>
      <c r="M17086" t="s">
        <v>69</v>
      </c>
      <c r="N17086" t="s">
        <v>65</v>
      </c>
      <c r="O17086" t="s">
        <v>21215</v>
      </c>
    </row>
    <row r="17087" spans="1:15" x14ac:dyDescent="0.3">
      <c r="A17087" t="s">
        <v>22675</v>
      </c>
      <c r="B17087" t="s">
        <v>8</v>
      </c>
      <c r="C17087" t="s">
        <v>22</v>
      </c>
      <c r="D17087" t="s">
        <v>74</v>
      </c>
      <c r="E17087" t="s">
        <v>75</v>
      </c>
      <c r="F17087" t="s">
        <v>68</v>
      </c>
      <c r="G17087" t="s">
        <v>52</v>
      </c>
      <c r="H17087" t="s">
        <v>706</v>
      </c>
      <c r="I17087">
        <v>2025</v>
      </c>
      <c r="J17087" t="s">
        <v>68</v>
      </c>
      <c r="K17087">
        <v>2028</v>
      </c>
      <c r="L17087" s="18">
        <v>46503</v>
      </c>
      <c r="M17087" t="s">
        <v>228</v>
      </c>
      <c r="N17087" t="s">
        <v>65</v>
      </c>
      <c r="O17087" t="s">
        <v>22676</v>
      </c>
    </row>
    <row r="17088" spans="1:15" x14ac:dyDescent="0.3">
      <c r="A17088" t="s">
        <v>22677</v>
      </c>
      <c r="B17088" t="s">
        <v>8</v>
      </c>
      <c r="C17088" t="s">
        <v>29</v>
      </c>
      <c r="D17088" t="s">
        <v>89</v>
      </c>
      <c r="E17088" t="s">
        <v>90</v>
      </c>
      <c r="F17088" t="s">
        <v>68</v>
      </c>
      <c r="G17088" t="s">
        <v>52</v>
      </c>
      <c r="H17088" t="s">
        <v>1291</v>
      </c>
      <c r="I17088">
        <v>2025</v>
      </c>
      <c r="J17088" t="s">
        <v>68</v>
      </c>
      <c r="K17088">
        <v>2028</v>
      </c>
      <c r="L17088" s="18">
        <v>46773</v>
      </c>
      <c r="M17088" t="s">
        <v>228</v>
      </c>
      <c r="N17088" t="s">
        <v>65</v>
      </c>
      <c r="O17088" t="s">
        <v>22678</v>
      </c>
    </row>
    <row r="17089" spans="1:15" x14ac:dyDescent="0.3">
      <c r="A17089" t="s">
        <v>22679</v>
      </c>
      <c r="B17089" t="s">
        <v>8</v>
      </c>
      <c r="C17089" t="s">
        <v>25</v>
      </c>
      <c r="D17089" t="s">
        <v>74</v>
      </c>
      <c r="E17089" t="s">
        <v>75</v>
      </c>
      <c r="F17089" t="s">
        <v>68</v>
      </c>
      <c r="G17089" t="s">
        <v>52</v>
      </c>
      <c r="H17089" t="s">
        <v>1291</v>
      </c>
      <c r="I17089">
        <v>2025</v>
      </c>
      <c r="J17089" t="s">
        <v>68</v>
      </c>
      <c r="K17089">
        <v>2027</v>
      </c>
      <c r="L17089" s="18">
        <v>46469</v>
      </c>
      <c r="M17089" t="s">
        <v>228</v>
      </c>
      <c r="N17089" t="s">
        <v>65</v>
      </c>
      <c r="O17089" t="s">
        <v>22387</v>
      </c>
    </row>
    <row r="17090" spans="1:15" x14ac:dyDescent="0.3">
      <c r="A17090" t="s">
        <v>22680</v>
      </c>
      <c r="B17090" t="s">
        <v>8</v>
      </c>
      <c r="C17090" t="s">
        <v>18</v>
      </c>
      <c r="D17090" t="s">
        <v>89</v>
      </c>
      <c r="E17090" t="s">
        <v>90</v>
      </c>
      <c r="F17090" t="s">
        <v>68</v>
      </c>
      <c r="G17090" t="s">
        <v>52</v>
      </c>
      <c r="H17090" t="s">
        <v>1291</v>
      </c>
      <c r="I17090">
        <v>2025</v>
      </c>
      <c r="J17090" t="s">
        <v>68</v>
      </c>
      <c r="K17090">
        <v>2029</v>
      </c>
      <c r="L17090" s="18">
        <v>47247</v>
      </c>
      <c r="M17090" t="s">
        <v>228</v>
      </c>
      <c r="N17090" t="s">
        <v>65</v>
      </c>
      <c r="O17090" t="s">
        <v>22681</v>
      </c>
    </row>
    <row r="17091" spans="1:15" x14ac:dyDescent="0.3">
      <c r="A17091" t="s">
        <v>22682</v>
      </c>
      <c r="B17091" t="s">
        <v>8</v>
      </c>
      <c r="C17091" t="s">
        <v>18</v>
      </c>
      <c r="D17091" t="s">
        <v>81</v>
      </c>
      <c r="E17091" t="s">
        <v>75</v>
      </c>
      <c r="F17091" t="s">
        <v>68</v>
      </c>
      <c r="G17091" t="s">
        <v>52</v>
      </c>
      <c r="H17091" t="s">
        <v>1291</v>
      </c>
      <c r="I17091">
        <v>2025</v>
      </c>
      <c r="J17091" t="s">
        <v>68</v>
      </c>
      <c r="K17091">
        <v>2031</v>
      </c>
      <c r="L17091" s="18">
        <v>47977</v>
      </c>
      <c r="M17091" t="s">
        <v>228</v>
      </c>
      <c r="N17091" t="s">
        <v>65</v>
      </c>
      <c r="O17091" t="s">
        <v>22683</v>
      </c>
    </row>
    <row r="17092" spans="1:15" x14ac:dyDescent="0.3">
      <c r="A17092" t="s">
        <v>22684</v>
      </c>
      <c r="B17092" t="s">
        <v>8</v>
      </c>
      <c r="C17092" t="s">
        <v>15</v>
      </c>
      <c r="D17092" t="s">
        <v>63</v>
      </c>
      <c r="E17092" t="s">
        <v>64</v>
      </c>
      <c r="F17092" t="s">
        <v>68</v>
      </c>
      <c r="G17092" t="s">
        <v>52</v>
      </c>
      <c r="H17092" t="s">
        <v>1291</v>
      </c>
      <c r="I17092">
        <v>2026</v>
      </c>
      <c r="J17092" t="s">
        <v>68</v>
      </c>
      <c r="K17092">
        <v>2030</v>
      </c>
      <c r="L17092" s="18">
        <v>47575</v>
      </c>
      <c r="M17092" t="s">
        <v>228</v>
      </c>
      <c r="N17092" t="s">
        <v>68</v>
      </c>
      <c r="O17092" t="s">
        <v>22568</v>
      </c>
    </row>
    <row r="17093" spans="1:15" x14ac:dyDescent="0.3">
      <c r="A17093" t="s">
        <v>22685</v>
      </c>
      <c r="B17093" t="s">
        <v>8</v>
      </c>
      <c r="C17093" t="s">
        <v>18</v>
      </c>
      <c r="D17093" t="s">
        <v>89</v>
      </c>
      <c r="E17093" t="s">
        <v>90</v>
      </c>
      <c r="F17093" t="s">
        <v>68</v>
      </c>
      <c r="G17093" t="s">
        <v>52</v>
      </c>
      <c r="H17093" t="s">
        <v>706</v>
      </c>
      <c r="I17093">
        <v>2026</v>
      </c>
      <c r="J17093" t="s">
        <v>68</v>
      </c>
      <c r="K17093">
        <v>2030</v>
      </c>
      <c r="L17093" s="18">
        <v>46226</v>
      </c>
      <c r="M17093" t="s">
        <v>69</v>
      </c>
      <c r="N17093" t="s">
        <v>65</v>
      </c>
      <c r="O17093" t="s">
        <v>22285</v>
      </c>
    </row>
    <row r="17094" spans="1:15" x14ac:dyDescent="0.3">
      <c r="A17094" t="s">
        <v>22686</v>
      </c>
      <c r="B17094" t="s">
        <v>8</v>
      </c>
      <c r="C17094" t="s">
        <v>18</v>
      </c>
      <c r="D17094" t="s">
        <v>89</v>
      </c>
      <c r="E17094" t="s">
        <v>90</v>
      </c>
      <c r="F17094" t="s">
        <v>68</v>
      </c>
      <c r="G17094" t="s">
        <v>52</v>
      </c>
      <c r="H17094" t="s">
        <v>1291</v>
      </c>
      <c r="I17094">
        <v>2026</v>
      </c>
      <c r="J17094" t="s">
        <v>68</v>
      </c>
      <c r="K17094">
        <v>2028</v>
      </c>
      <c r="L17094" s="18">
        <v>46821</v>
      </c>
      <c r="M17094" t="s">
        <v>228</v>
      </c>
      <c r="N17094" t="s">
        <v>65</v>
      </c>
      <c r="O17094" t="s">
        <v>22285</v>
      </c>
    </row>
    <row r="17095" spans="1:15" x14ac:dyDescent="0.3">
      <c r="A17095" t="s">
        <v>22687</v>
      </c>
      <c r="B17095" t="s">
        <v>8</v>
      </c>
      <c r="C17095" t="s">
        <v>18</v>
      </c>
      <c r="D17095" t="s">
        <v>74</v>
      </c>
      <c r="E17095" t="s">
        <v>75</v>
      </c>
      <c r="F17095" t="s">
        <v>68</v>
      </c>
      <c r="G17095" t="s">
        <v>52</v>
      </c>
      <c r="H17095" t="s">
        <v>1291</v>
      </c>
      <c r="I17095">
        <v>2026</v>
      </c>
      <c r="J17095" t="s">
        <v>68</v>
      </c>
      <c r="K17095">
        <v>2033</v>
      </c>
      <c r="L17095" s="18">
        <v>48633</v>
      </c>
      <c r="M17095" t="s">
        <v>228</v>
      </c>
      <c r="N17095" t="s">
        <v>65</v>
      </c>
      <c r="O17095" t="s">
        <v>22688</v>
      </c>
    </row>
    <row r="17096" spans="1:15" x14ac:dyDescent="0.3">
      <c r="A17096" t="s">
        <v>22689</v>
      </c>
      <c r="B17096" t="s">
        <v>8</v>
      </c>
      <c r="C17096" t="s">
        <v>18</v>
      </c>
      <c r="D17096" t="s">
        <v>63</v>
      </c>
      <c r="E17096" t="s">
        <v>64</v>
      </c>
      <c r="F17096" t="s">
        <v>68</v>
      </c>
      <c r="G17096" t="s">
        <v>52</v>
      </c>
      <c r="H17096" t="s">
        <v>1291</v>
      </c>
      <c r="I17096">
        <v>2026</v>
      </c>
      <c r="J17096" t="s">
        <v>68</v>
      </c>
      <c r="K17096">
        <v>2030</v>
      </c>
      <c r="L17096" s="18">
        <v>46890</v>
      </c>
      <c r="M17096" t="s">
        <v>228</v>
      </c>
      <c r="N17096" t="s">
        <v>65</v>
      </c>
      <c r="O17096" t="s">
        <v>22285</v>
      </c>
    </row>
    <row r="17097" spans="1:15" x14ac:dyDescent="0.3">
      <c r="A17097" t="s">
        <v>22690</v>
      </c>
      <c r="B17097" t="s">
        <v>8</v>
      </c>
      <c r="C17097" t="s">
        <v>18</v>
      </c>
      <c r="D17097" t="s">
        <v>81</v>
      </c>
      <c r="E17097" t="s">
        <v>75</v>
      </c>
      <c r="F17097" t="s">
        <v>68</v>
      </c>
      <c r="G17097" t="s">
        <v>52</v>
      </c>
      <c r="H17097" t="s">
        <v>1291</v>
      </c>
      <c r="I17097">
        <v>2026</v>
      </c>
      <c r="J17097" t="s">
        <v>68</v>
      </c>
      <c r="K17097">
        <v>2036</v>
      </c>
      <c r="L17097" s="18">
        <v>48841</v>
      </c>
      <c r="M17097" t="s">
        <v>228</v>
      </c>
      <c r="N17097" t="s">
        <v>65</v>
      </c>
      <c r="O17097" t="s">
        <v>22691</v>
      </c>
    </row>
    <row r="17098" spans="1:15" x14ac:dyDescent="0.3">
      <c r="A17098" t="s">
        <v>22692</v>
      </c>
      <c r="B17098" t="s">
        <v>8</v>
      </c>
      <c r="C17098" t="s">
        <v>23</v>
      </c>
      <c r="D17098" t="s">
        <v>74</v>
      </c>
      <c r="E17098" t="s">
        <v>75</v>
      </c>
      <c r="F17098" t="s">
        <v>68</v>
      </c>
      <c r="G17098" t="s">
        <v>52</v>
      </c>
      <c r="H17098" t="s">
        <v>1291</v>
      </c>
      <c r="I17098">
        <v>2026</v>
      </c>
      <c r="J17098" t="s">
        <v>68</v>
      </c>
      <c r="K17098">
        <v>2030</v>
      </c>
      <c r="L17098" s="18">
        <v>47136</v>
      </c>
      <c r="M17098" t="s">
        <v>228</v>
      </c>
      <c r="N17098" t="s">
        <v>65</v>
      </c>
      <c r="O17098" t="s">
        <v>22064</v>
      </c>
    </row>
    <row r="17099" spans="1:15" x14ac:dyDescent="0.3">
      <c r="A17099" t="s">
        <v>22693</v>
      </c>
      <c r="B17099" t="s">
        <v>8</v>
      </c>
      <c r="C17099" t="s">
        <v>18</v>
      </c>
      <c r="D17099" t="s">
        <v>89</v>
      </c>
      <c r="E17099" t="s">
        <v>90</v>
      </c>
      <c r="F17099" t="s">
        <v>68</v>
      </c>
      <c r="G17099" t="s">
        <v>52</v>
      </c>
      <c r="H17099" t="s">
        <v>1291</v>
      </c>
      <c r="I17099">
        <v>2026</v>
      </c>
      <c r="J17099" t="s">
        <v>68</v>
      </c>
      <c r="K17099">
        <v>2028</v>
      </c>
      <c r="L17099" s="18">
        <v>46932</v>
      </c>
      <c r="M17099" t="s">
        <v>228</v>
      </c>
      <c r="N17099" t="s">
        <v>65</v>
      </c>
      <c r="O17099" t="s">
        <v>22285</v>
      </c>
    </row>
    <row r="17100" spans="1:15" x14ac:dyDescent="0.3">
      <c r="A17100" t="s">
        <v>22694</v>
      </c>
      <c r="B17100" t="s">
        <v>8</v>
      </c>
      <c r="C17100" t="s">
        <v>28</v>
      </c>
      <c r="D17100" t="s">
        <v>74</v>
      </c>
      <c r="E17100" t="s">
        <v>75</v>
      </c>
      <c r="F17100" t="s">
        <v>68</v>
      </c>
      <c r="G17100" t="s">
        <v>52</v>
      </c>
      <c r="H17100" t="s">
        <v>1291</v>
      </c>
      <c r="I17100">
        <v>2026</v>
      </c>
      <c r="J17100" t="s">
        <v>68</v>
      </c>
      <c r="K17100">
        <v>2030</v>
      </c>
      <c r="L17100" s="18">
        <v>46910</v>
      </c>
      <c r="M17100" t="s">
        <v>228</v>
      </c>
      <c r="N17100" t="s">
        <v>65</v>
      </c>
      <c r="O17100" t="s">
        <v>22669</v>
      </c>
    </row>
    <row r="17101" spans="1:15" x14ac:dyDescent="0.3">
      <c r="A17101" t="s">
        <v>22695</v>
      </c>
      <c r="B17101" t="s">
        <v>8</v>
      </c>
      <c r="C17101" t="s">
        <v>28</v>
      </c>
      <c r="D17101" t="s">
        <v>74</v>
      </c>
      <c r="E17101" t="s">
        <v>75</v>
      </c>
      <c r="F17101" t="s">
        <v>68</v>
      </c>
      <c r="G17101" t="s">
        <v>52</v>
      </c>
      <c r="H17101" t="s">
        <v>1291</v>
      </c>
      <c r="I17101">
        <v>2026</v>
      </c>
      <c r="J17101" t="s">
        <v>68</v>
      </c>
      <c r="K17101">
        <v>2029</v>
      </c>
      <c r="L17101" s="18">
        <v>47351</v>
      </c>
      <c r="M17101" t="s">
        <v>228</v>
      </c>
      <c r="N17101" t="s">
        <v>65</v>
      </c>
      <c r="O17101" t="s">
        <v>22696</v>
      </c>
    </row>
    <row r="17102" spans="1:15" x14ac:dyDescent="0.3">
      <c r="A17102" t="s">
        <v>22697</v>
      </c>
      <c r="B17102" t="s">
        <v>8</v>
      </c>
      <c r="C17102" t="s">
        <v>16</v>
      </c>
      <c r="D17102" t="s">
        <v>63</v>
      </c>
      <c r="E17102" t="s">
        <v>64</v>
      </c>
      <c r="F17102" t="s">
        <v>68</v>
      </c>
      <c r="G17102" t="s">
        <v>52</v>
      </c>
      <c r="H17102" t="s">
        <v>1291</v>
      </c>
      <c r="I17102">
        <v>2026</v>
      </c>
      <c r="J17102" t="s">
        <v>68</v>
      </c>
      <c r="K17102">
        <v>2033</v>
      </c>
      <c r="L17102" s="18">
        <v>48609</v>
      </c>
      <c r="M17102" t="s">
        <v>228</v>
      </c>
      <c r="N17102" t="s">
        <v>65</v>
      </c>
      <c r="O17102" t="s">
        <v>22172</v>
      </c>
    </row>
    <row r="17103" spans="1:15" x14ac:dyDescent="0.3">
      <c r="A17103" t="s">
        <v>22698</v>
      </c>
      <c r="B17103" t="s">
        <v>8</v>
      </c>
      <c r="C17103" t="s">
        <v>22</v>
      </c>
      <c r="D17103" t="s">
        <v>89</v>
      </c>
      <c r="E17103" t="s">
        <v>90</v>
      </c>
      <c r="F17103" t="s">
        <v>68</v>
      </c>
      <c r="G17103" t="s">
        <v>52</v>
      </c>
      <c r="H17103" t="s">
        <v>1291</v>
      </c>
      <c r="I17103">
        <v>2026</v>
      </c>
      <c r="J17103" t="s">
        <v>68</v>
      </c>
      <c r="K17103">
        <v>2026</v>
      </c>
      <c r="L17103" s="18">
        <v>46364</v>
      </c>
      <c r="M17103" t="s">
        <v>228</v>
      </c>
      <c r="N17103" t="s">
        <v>65</v>
      </c>
      <c r="O17103" t="s">
        <v>22699</v>
      </c>
    </row>
    <row r="17104" spans="1:15" x14ac:dyDescent="0.3">
      <c r="A17104" t="s">
        <v>22700</v>
      </c>
      <c r="B17104" t="s">
        <v>8</v>
      </c>
      <c r="C17104" t="s">
        <v>15</v>
      </c>
      <c r="D17104" t="s">
        <v>74</v>
      </c>
      <c r="E17104" t="s">
        <v>75</v>
      </c>
      <c r="F17104" t="s">
        <v>68</v>
      </c>
      <c r="G17104" t="s">
        <v>52</v>
      </c>
      <c r="H17104" t="s">
        <v>1291</v>
      </c>
      <c r="I17104">
        <v>2026</v>
      </c>
      <c r="J17104" t="s">
        <v>68</v>
      </c>
      <c r="K17104">
        <v>2027</v>
      </c>
      <c r="L17104" s="18">
        <v>46597</v>
      </c>
      <c r="M17104" t="s">
        <v>228</v>
      </c>
      <c r="N17104" t="s">
        <v>65</v>
      </c>
      <c r="O17104" t="s">
        <v>22701</v>
      </c>
    </row>
    <row r="17105" spans="1:15" x14ac:dyDescent="0.3">
      <c r="A17105" t="s">
        <v>22702</v>
      </c>
      <c r="B17105" t="s">
        <v>8</v>
      </c>
      <c r="C17105" t="s">
        <v>18</v>
      </c>
      <c r="D17105" t="s">
        <v>81</v>
      </c>
      <c r="E17105" t="s">
        <v>75</v>
      </c>
      <c r="F17105" t="s">
        <v>68</v>
      </c>
      <c r="G17105" t="s">
        <v>52</v>
      </c>
      <c r="H17105" t="s">
        <v>706</v>
      </c>
      <c r="I17105">
        <v>2026</v>
      </c>
      <c r="J17105" t="s">
        <v>68</v>
      </c>
      <c r="K17105">
        <v>2029</v>
      </c>
      <c r="L17105" s="18">
        <v>47280</v>
      </c>
      <c r="M17105" t="s">
        <v>228</v>
      </c>
      <c r="N17105" t="s">
        <v>65</v>
      </c>
      <c r="O17105" t="s">
        <v>22703</v>
      </c>
    </row>
    <row r="17106" spans="1:15" x14ac:dyDescent="0.3">
      <c r="A17106" t="s">
        <v>22704</v>
      </c>
      <c r="B17106" t="s">
        <v>8</v>
      </c>
      <c r="C17106" t="s">
        <v>29</v>
      </c>
      <c r="D17106" t="s">
        <v>63</v>
      </c>
      <c r="E17106" t="s">
        <v>64</v>
      </c>
      <c r="F17106" t="s">
        <v>68</v>
      </c>
      <c r="G17106" t="s">
        <v>52</v>
      </c>
      <c r="H17106" t="s">
        <v>1291</v>
      </c>
      <c r="I17106">
        <v>2026</v>
      </c>
      <c r="J17106" t="s">
        <v>68</v>
      </c>
      <c r="K17106">
        <v>2032</v>
      </c>
      <c r="L17106" s="18">
        <v>48106</v>
      </c>
      <c r="M17106" t="s">
        <v>228</v>
      </c>
      <c r="N17106" t="s">
        <v>65</v>
      </c>
      <c r="O17106" t="s">
        <v>22705</v>
      </c>
    </row>
    <row r="17107" spans="1:15" x14ac:dyDescent="0.3">
      <c r="A17107" t="s">
        <v>22706</v>
      </c>
      <c r="B17107" t="s">
        <v>8</v>
      </c>
      <c r="C17107" t="s">
        <v>15</v>
      </c>
      <c r="D17107" t="s">
        <v>63</v>
      </c>
      <c r="E17107" t="s">
        <v>64</v>
      </c>
      <c r="F17107" t="s">
        <v>68</v>
      </c>
      <c r="G17107" t="s">
        <v>52</v>
      </c>
      <c r="H17107" t="s">
        <v>1291</v>
      </c>
      <c r="I17107">
        <v>2026</v>
      </c>
      <c r="J17107" t="s">
        <v>68</v>
      </c>
      <c r="K17107">
        <v>2031</v>
      </c>
      <c r="L17107" s="18">
        <v>47319</v>
      </c>
      <c r="M17107" t="s">
        <v>228</v>
      </c>
      <c r="N17107" t="s">
        <v>65</v>
      </c>
      <c r="O17107" t="s">
        <v>3516</v>
      </c>
    </row>
    <row r="17108" spans="1:15" x14ac:dyDescent="0.3">
      <c r="A17108" t="s">
        <v>22707</v>
      </c>
      <c r="B17108" t="s">
        <v>8</v>
      </c>
      <c r="C17108" t="s">
        <v>22</v>
      </c>
      <c r="D17108" t="s">
        <v>63</v>
      </c>
      <c r="E17108" t="s">
        <v>64</v>
      </c>
      <c r="F17108" t="s">
        <v>68</v>
      </c>
      <c r="G17108" t="s">
        <v>52</v>
      </c>
      <c r="H17108" t="s">
        <v>706</v>
      </c>
      <c r="I17108">
        <v>2026</v>
      </c>
      <c r="J17108" t="s">
        <v>68</v>
      </c>
      <c r="K17108">
        <v>2030</v>
      </c>
      <c r="L17108" s="18">
        <v>47492</v>
      </c>
      <c r="M17108" t="s">
        <v>228</v>
      </c>
      <c r="N17108" t="s">
        <v>65</v>
      </c>
      <c r="O17108" t="s">
        <v>22382</v>
      </c>
    </row>
    <row r="17109" spans="1:15" x14ac:dyDescent="0.3">
      <c r="A17109" t="s">
        <v>22708</v>
      </c>
      <c r="B17109" t="s">
        <v>8</v>
      </c>
      <c r="C17109" t="s">
        <v>22</v>
      </c>
      <c r="D17109" t="s">
        <v>74</v>
      </c>
      <c r="E17109" t="s">
        <v>75</v>
      </c>
      <c r="F17109" t="s">
        <v>68</v>
      </c>
      <c r="G17109" t="s">
        <v>52</v>
      </c>
      <c r="H17109" t="s">
        <v>1291</v>
      </c>
      <c r="I17109">
        <v>2026</v>
      </c>
      <c r="J17109" t="s">
        <v>68</v>
      </c>
      <c r="K17109">
        <v>2031</v>
      </c>
      <c r="L17109" s="18">
        <v>47999</v>
      </c>
      <c r="M17109" t="s">
        <v>228</v>
      </c>
      <c r="N17109" t="s">
        <v>65</v>
      </c>
      <c r="O17109" t="s">
        <v>22625</v>
      </c>
    </row>
    <row r="17110" spans="1:15" x14ac:dyDescent="0.3">
      <c r="A17110" t="s">
        <v>22709</v>
      </c>
      <c r="B17110" t="s">
        <v>8</v>
      </c>
      <c r="C17110" t="s">
        <v>18</v>
      </c>
      <c r="D17110" t="s">
        <v>81</v>
      </c>
      <c r="E17110" t="s">
        <v>75</v>
      </c>
      <c r="F17110" t="s">
        <v>68</v>
      </c>
      <c r="G17110" t="s">
        <v>52</v>
      </c>
      <c r="H17110" t="s">
        <v>1291</v>
      </c>
      <c r="I17110">
        <v>2026</v>
      </c>
      <c r="J17110" t="s">
        <v>68</v>
      </c>
      <c r="K17110">
        <v>2031</v>
      </c>
      <c r="L17110" s="18">
        <v>47910</v>
      </c>
      <c r="M17110" t="s">
        <v>228</v>
      </c>
      <c r="N17110" t="s">
        <v>65</v>
      </c>
      <c r="O17110" t="s">
        <v>22710</v>
      </c>
    </row>
    <row r="17111" spans="1:15" x14ac:dyDescent="0.3">
      <c r="A17111" t="s">
        <v>22711</v>
      </c>
      <c r="B17111" t="s">
        <v>8</v>
      </c>
      <c r="C17111" t="s">
        <v>18</v>
      </c>
      <c r="D17111" t="s">
        <v>81</v>
      </c>
      <c r="E17111" t="s">
        <v>75</v>
      </c>
      <c r="F17111" t="s">
        <v>65</v>
      </c>
      <c r="G17111" t="s">
        <v>84</v>
      </c>
      <c r="H17111" t="s">
        <v>227</v>
      </c>
      <c r="I17111">
        <v>2026</v>
      </c>
      <c r="J17111" t="s">
        <v>65</v>
      </c>
      <c r="K17111">
        <v>2031</v>
      </c>
      <c r="L17111" s="18">
        <v>48061</v>
      </c>
      <c r="M17111" t="s">
        <v>228</v>
      </c>
      <c r="N17111" t="s">
        <v>65</v>
      </c>
      <c r="O17111" t="s">
        <v>22712</v>
      </c>
    </row>
    <row r="17112" spans="1:15" x14ac:dyDescent="0.3">
      <c r="A17112" t="s">
        <v>22713</v>
      </c>
      <c r="B17112" t="s">
        <v>8</v>
      </c>
      <c r="C17112" t="s">
        <v>18</v>
      </c>
      <c r="D17112" t="s">
        <v>89</v>
      </c>
      <c r="E17112" t="s">
        <v>90</v>
      </c>
      <c r="F17112" t="s">
        <v>68</v>
      </c>
      <c r="G17112" t="s">
        <v>52</v>
      </c>
      <c r="H17112" t="s">
        <v>1291</v>
      </c>
      <c r="I17112">
        <v>2026</v>
      </c>
      <c r="J17112" t="s">
        <v>68</v>
      </c>
      <c r="K17112">
        <v>2030</v>
      </c>
      <c r="L17112" s="18">
        <v>47637</v>
      </c>
      <c r="M17112" t="s">
        <v>228</v>
      </c>
      <c r="N17112" t="s">
        <v>65</v>
      </c>
      <c r="O17112" t="s">
        <v>22714</v>
      </c>
    </row>
    <row r="17113" spans="1:15" x14ac:dyDescent="0.3">
      <c r="A17113" t="s">
        <v>22715</v>
      </c>
      <c r="B17113" t="s">
        <v>8</v>
      </c>
      <c r="C17113" t="s">
        <v>16</v>
      </c>
      <c r="D17113" t="s">
        <v>89</v>
      </c>
      <c r="E17113" t="s">
        <v>90</v>
      </c>
      <c r="F17113" t="s">
        <v>68</v>
      </c>
      <c r="G17113" t="s">
        <v>52</v>
      </c>
      <c r="H17113" t="s">
        <v>1291</v>
      </c>
      <c r="I17113">
        <v>2026</v>
      </c>
      <c r="J17113" t="s">
        <v>68</v>
      </c>
      <c r="K17113">
        <v>2028</v>
      </c>
      <c r="L17113" s="18">
        <v>46779</v>
      </c>
      <c r="M17113" t="s">
        <v>228</v>
      </c>
      <c r="N17113" t="s">
        <v>65</v>
      </c>
      <c r="O17113" t="s">
        <v>22716</v>
      </c>
    </row>
    <row r="17114" spans="1:15" x14ac:dyDescent="0.3">
      <c r="A17114" t="s">
        <v>22717</v>
      </c>
      <c r="B17114" t="s">
        <v>8</v>
      </c>
      <c r="C17114" t="s">
        <v>18</v>
      </c>
      <c r="D17114" t="s">
        <v>89</v>
      </c>
      <c r="E17114" t="s">
        <v>90</v>
      </c>
      <c r="F17114" t="s">
        <v>68</v>
      </c>
      <c r="G17114" t="s">
        <v>52</v>
      </c>
      <c r="H17114" t="s">
        <v>1291</v>
      </c>
      <c r="I17114">
        <v>2026</v>
      </c>
      <c r="J17114" t="s">
        <v>68</v>
      </c>
      <c r="K17114">
        <v>2032</v>
      </c>
      <c r="L17114" s="18">
        <v>48373</v>
      </c>
      <c r="M17114" t="s">
        <v>228</v>
      </c>
      <c r="N17114" t="s">
        <v>65</v>
      </c>
      <c r="O17114" t="s">
        <v>22718</v>
      </c>
    </row>
    <row r="17115" spans="1:15" x14ac:dyDescent="0.3">
      <c r="A17115" t="s">
        <v>22719</v>
      </c>
      <c r="B17115" t="s">
        <v>8</v>
      </c>
      <c r="C17115" t="s">
        <v>22</v>
      </c>
      <c r="D17115" t="s">
        <v>74</v>
      </c>
      <c r="E17115" t="s">
        <v>75</v>
      </c>
      <c r="F17115" t="s">
        <v>68</v>
      </c>
      <c r="G17115" t="s">
        <v>52</v>
      </c>
      <c r="H17115" t="s">
        <v>1291</v>
      </c>
      <c r="I17115">
        <v>2026</v>
      </c>
      <c r="J17115" t="s">
        <v>68</v>
      </c>
      <c r="K17115">
        <v>2028</v>
      </c>
      <c r="L17115" s="18">
        <v>46505</v>
      </c>
      <c r="M17115" t="s">
        <v>228</v>
      </c>
      <c r="N17115" t="s">
        <v>65</v>
      </c>
      <c r="O17115" t="s">
        <v>22625</v>
      </c>
    </row>
    <row r="17116" spans="1:15" x14ac:dyDescent="0.3">
      <c r="A17116" t="s">
        <v>22720</v>
      </c>
      <c r="B17116" t="s">
        <v>8</v>
      </c>
      <c r="C17116" t="s">
        <v>16</v>
      </c>
      <c r="D17116" t="s">
        <v>63</v>
      </c>
      <c r="E17116" t="s">
        <v>64</v>
      </c>
      <c r="F17116" t="s">
        <v>68</v>
      </c>
      <c r="G17116" t="s">
        <v>52</v>
      </c>
      <c r="H17116" t="s">
        <v>1291</v>
      </c>
      <c r="I17116">
        <v>2026</v>
      </c>
      <c r="J17116" t="s">
        <v>68</v>
      </c>
      <c r="K17116">
        <v>2033</v>
      </c>
      <c r="L17116" s="18">
        <v>47345</v>
      </c>
      <c r="M17116" t="s">
        <v>228</v>
      </c>
      <c r="N17116" t="s">
        <v>65</v>
      </c>
      <c r="O17116" t="s">
        <v>21516</v>
      </c>
    </row>
    <row r="17117" spans="1:15" x14ac:dyDescent="0.3">
      <c r="A17117" t="s">
        <v>22721</v>
      </c>
      <c r="B17117" t="s">
        <v>8</v>
      </c>
      <c r="C17117" t="s">
        <v>22</v>
      </c>
      <c r="D17117" t="s">
        <v>63</v>
      </c>
      <c r="E17117" t="s">
        <v>64</v>
      </c>
      <c r="F17117" t="s">
        <v>65</v>
      </c>
      <c r="G17117" t="s">
        <v>84</v>
      </c>
      <c r="H17117" t="s">
        <v>227</v>
      </c>
      <c r="I17117">
        <v>2026</v>
      </c>
      <c r="J17117" t="s">
        <v>68</v>
      </c>
      <c r="K17117">
        <v>2029</v>
      </c>
      <c r="L17117" s="18">
        <v>47140</v>
      </c>
      <c r="M17117" t="s">
        <v>228</v>
      </c>
      <c r="N17117" t="s">
        <v>65</v>
      </c>
      <c r="O17117" t="s">
        <v>22382</v>
      </c>
    </row>
    <row r="17118" spans="1:15" x14ac:dyDescent="0.3">
      <c r="A17118" t="s">
        <v>22722</v>
      </c>
      <c r="B17118" t="s">
        <v>8</v>
      </c>
      <c r="C17118" t="s">
        <v>31</v>
      </c>
      <c r="D17118" t="s">
        <v>89</v>
      </c>
      <c r="E17118" t="s">
        <v>90</v>
      </c>
      <c r="F17118" t="s">
        <v>68</v>
      </c>
      <c r="G17118" t="s">
        <v>52</v>
      </c>
      <c r="H17118" t="s">
        <v>1291</v>
      </c>
      <c r="I17118">
        <v>2026</v>
      </c>
      <c r="J17118" t="s">
        <v>68</v>
      </c>
      <c r="K17118">
        <v>2026</v>
      </c>
      <c r="L17118" s="18">
        <v>46377</v>
      </c>
      <c r="M17118" t="s">
        <v>228</v>
      </c>
      <c r="N17118" t="s">
        <v>65</v>
      </c>
      <c r="O17118" t="s">
        <v>22723</v>
      </c>
    </row>
    <row r="17119" spans="1:15" x14ac:dyDescent="0.3">
      <c r="A17119" t="s">
        <v>22724</v>
      </c>
      <c r="B17119" t="s">
        <v>8</v>
      </c>
      <c r="C17119" t="s">
        <v>18</v>
      </c>
      <c r="D17119" t="s">
        <v>89</v>
      </c>
      <c r="E17119" t="s">
        <v>90</v>
      </c>
      <c r="F17119" t="s">
        <v>68</v>
      </c>
      <c r="G17119" t="s">
        <v>52</v>
      </c>
      <c r="H17119" t="s">
        <v>1291</v>
      </c>
      <c r="I17119">
        <v>2026</v>
      </c>
      <c r="J17119" t="s">
        <v>68</v>
      </c>
      <c r="K17119">
        <v>2028</v>
      </c>
      <c r="L17119" s="18">
        <v>46768</v>
      </c>
      <c r="M17119" t="s">
        <v>228</v>
      </c>
      <c r="N17119" t="s">
        <v>65</v>
      </c>
      <c r="O17119" t="s">
        <v>22725</v>
      </c>
    </row>
    <row r="17120" spans="1:15" x14ac:dyDescent="0.3">
      <c r="A17120" t="s">
        <v>22726</v>
      </c>
      <c r="B17120" t="s">
        <v>8</v>
      </c>
      <c r="C17120" t="s">
        <v>22</v>
      </c>
      <c r="D17120" t="s">
        <v>89</v>
      </c>
      <c r="E17120" t="s">
        <v>90</v>
      </c>
      <c r="F17120" t="s">
        <v>68</v>
      </c>
      <c r="G17120" t="s">
        <v>52</v>
      </c>
      <c r="H17120" t="s">
        <v>1291</v>
      </c>
      <c r="I17120">
        <v>2026</v>
      </c>
      <c r="J17120" t="s">
        <v>68</v>
      </c>
      <c r="K17120">
        <v>2026</v>
      </c>
      <c r="L17120" s="18">
        <v>46381</v>
      </c>
      <c r="M17120" t="s">
        <v>228</v>
      </c>
      <c r="N17120" t="s">
        <v>65</v>
      </c>
      <c r="O17120" t="s">
        <v>22699</v>
      </c>
    </row>
    <row r="17121" spans="1:15" x14ac:dyDescent="0.3">
      <c r="A17121" t="s">
        <v>22727</v>
      </c>
      <c r="B17121" t="s">
        <v>8</v>
      </c>
      <c r="C17121" t="s">
        <v>18</v>
      </c>
      <c r="D17121" t="s">
        <v>89</v>
      </c>
      <c r="E17121" t="s">
        <v>90</v>
      </c>
      <c r="F17121" t="s">
        <v>68</v>
      </c>
      <c r="G17121" t="s">
        <v>52</v>
      </c>
      <c r="H17121" t="s">
        <v>1291</v>
      </c>
      <c r="I17121">
        <v>2026</v>
      </c>
      <c r="J17121" t="s">
        <v>68</v>
      </c>
      <c r="K17121">
        <v>2032</v>
      </c>
      <c r="L17121" s="18">
        <v>48358</v>
      </c>
      <c r="M17121" t="s">
        <v>228</v>
      </c>
      <c r="N17121" t="s">
        <v>65</v>
      </c>
      <c r="O17121" t="s">
        <v>22728</v>
      </c>
    </row>
    <row r="17122" spans="1:15" x14ac:dyDescent="0.3">
      <c r="A17122" t="s">
        <v>22729</v>
      </c>
      <c r="B17122" t="s">
        <v>8</v>
      </c>
      <c r="C17122" t="s">
        <v>23</v>
      </c>
      <c r="D17122" t="s">
        <v>74</v>
      </c>
      <c r="E17122" t="s">
        <v>75</v>
      </c>
      <c r="F17122" t="s">
        <v>68</v>
      </c>
      <c r="G17122" t="s">
        <v>52</v>
      </c>
      <c r="H17122" t="s">
        <v>1675</v>
      </c>
      <c r="I17122">
        <v>2027</v>
      </c>
      <c r="J17122" t="s">
        <v>65</v>
      </c>
      <c r="K17122">
        <v>2033</v>
      </c>
      <c r="L17122" s="18">
        <v>48691</v>
      </c>
      <c r="M17122" t="s">
        <v>228</v>
      </c>
      <c r="N17122" t="s">
        <v>65</v>
      </c>
      <c r="O17122" t="s">
        <v>22064</v>
      </c>
    </row>
    <row r="17123" spans="1:15" x14ac:dyDescent="0.3">
      <c r="A17123" t="s">
        <v>22730</v>
      </c>
      <c r="B17123" t="s">
        <v>8</v>
      </c>
      <c r="C17123" t="s">
        <v>16</v>
      </c>
      <c r="D17123" t="s">
        <v>63</v>
      </c>
      <c r="E17123" t="s">
        <v>64</v>
      </c>
      <c r="F17123" t="s">
        <v>68</v>
      </c>
      <c r="G17123" t="s">
        <v>52</v>
      </c>
      <c r="H17123" t="s">
        <v>1291</v>
      </c>
      <c r="I17123">
        <v>2026</v>
      </c>
      <c r="J17123" t="s">
        <v>68</v>
      </c>
      <c r="K17123">
        <v>2031</v>
      </c>
      <c r="L17123" s="18">
        <v>48150</v>
      </c>
      <c r="M17123" t="s">
        <v>228</v>
      </c>
      <c r="N17123" t="s">
        <v>65</v>
      </c>
      <c r="O17123" t="s">
        <v>22172</v>
      </c>
    </row>
    <row r="17124" spans="1:15" x14ac:dyDescent="0.3">
      <c r="A17124" t="s">
        <v>22731</v>
      </c>
      <c r="B17124" t="s">
        <v>8</v>
      </c>
      <c r="C17124" t="s">
        <v>18</v>
      </c>
      <c r="D17124" t="s">
        <v>74</v>
      </c>
      <c r="E17124" t="s">
        <v>75</v>
      </c>
      <c r="F17124" t="s">
        <v>68</v>
      </c>
      <c r="G17124" t="s">
        <v>52</v>
      </c>
      <c r="H17124" t="s">
        <v>1675</v>
      </c>
      <c r="I17124">
        <v>2026</v>
      </c>
      <c r="J17124" t="s">
        <v>65</v>
      </c>
      <c r="K17124">
        <v>2032</v>
      </c>
      <c r="L17124" s="18">
        <v>48296</v>
      </c>
      <c r="M17124" t="s">
        <v>228</v>
      </c>
      <c r="N17124" t="s">
        <v>65</v>
      </c>
      <c r="O17124" t="s">
        <v>21510</v>
      </c>
    </row>
    <row r="17125" spans="1:15" x14ac:dyDescent="0.3">
      <c r="A17125" t="s">
        <v>22732</v>
      </c>
      <c r="B17125" t="s">
        <v>8</v>
      </c>
      <c r="C17125" t="s">
        <v>28</v>
      </c>
      <c r="D17125" t="s">
        <v>74</v>
      </c>
      <c r="E17125" t="s">
        <v>75</v>
      </c>
      <c r="F17125" t="s">
        <v>68</v>
      </c>
      <c r="G17125" t="s">
        <v>52</v>
      </c>
      <c r="H17125" t="s">
        <v>1291</v>
      </c>
      <c r="I17125">
        <v>2026</v>
      </c>
      <c r="J17125" t="s">
        <v>68</v>
      </c>
      <c r="K17125">
        <v>2027</v>
      </c>
      <c r="L17125" s="18">
        <v>46728</v>
      </c>
      <c r="M17125" t="s">
        <v>228</v>
      </c>
      <c r="N17125" t="s">
        <v>65</v>
      </c>
      <c r="O17125" t="s">
        <v>22145</v>
      </c>
    </row>
    <row r="17126" spans="1:15" x14ac:dyDescent="0.3">
      <c r="A17126" t="s">
        <v>22733</v>
      </c>
      <c r="B17126" t="s">
        <v>8</v>
      </c>
      <c r="C17126" t="s">
        <v>28</v>
      </c>
      <c r="D17126" t="s">
        <v>63</v>
      </c>
      <c r="E17126" t="s">
        <v>64</v>
      </c>
      <c r="F17126" t="s">
        <v>68</v>
      </c>
      <c r="G17126" t="s">
        <v>52</v>
      </c>
      <c r="H17126" t="s">
        <v>1291</v>
      </c>
      <c r="I17126">
        <v>2026</v>
      </c>
      <c r="J17126" t="s">
        <v>68</v>
      </c>
      <c r="K17126">
        <v>2030</v>
      </c>
      <c r="L17126" s="18">
        <v>47471</v>
      </c>
      <c r="M17126" t="s">
        <v>228</v>
      </c>
      <c r="N17126" t="s">
        <v>65</v>
      </c>
      <c r="O17126" t="s">
        <v>22172</v>
      </c>
    </row>
    <row r="17127" spans="1:15" x14ac:dyDescent="0.3">
      <c r="A17127" t="s">
        <v>22734</v>
      </c>
      <c r="B17127" t="s">
        <v>8</v>
      </c>
      <c r="C17127" t="s">
        <v>16</v>
      </c>
      <c r="D17127" t="s">
        <v>74</v>
      </c>
      <c r="E17127" t="s">
        <v>75</v>
      </c>
      <c r="F17127" t="s">
        <v>68</v>
      </c>
      <c r="G17127" t="s">
        <v>52</v>
      </c>
      <c r="H17127" t="s">
        <v>1291</v>
      </c>
      <c r="I17127">
        <v>2026</v>
      </c>
      <c r="J17127" t="s">
        <v>68</v>
      </c>
      <c r="K17127">
        <v>2029</v>
      </c>
      <c r="L17127" s="18">
        <v>47168</v>
      </c>
      <c r="M17127" t="s">
        <v>228</v>
      </c>
      <c r="N17127" t="s">
        <v>65</v>
      </c>
      <c r="O17127" t="s">
        <v>22735</v>
      </c>
    </row>
    <row r="17128" spans="1:15" x14ac:dyDescent="0.3">
      <c r="A17128" t="s">
        <v>22736</v>
      </c>
      <c r="B17128" t="s">
        <v>8</v>
      </c>
      <c r="C17128" t="s">
        <v>22</v>
      </c>
      <c r="D17128" t="s">
        <v>63</v>
      </c>
      <c r="E17128" t="s">
        <v>64</v>
      </c>
      <c r="F17128" t="s">
        <v>68</v>
      </c>
      <c r="G17128" t="s">
        <v>52</v>
      </c>
      <c r="H17128" t="s">
        <v>1675</v>
      </c>
      <c r="I17128">
        <v>2027</v>
      </c>
      <c r="J17128" t="s">
        <v>65</v>
      </c>
      <c r="K17128">
        <v>2030</v>
      </c>
      <c r="L17128" s="18">
        <v>47847</v>
      </c>
      <c r="M17128" t="s">
        <v>228</v>
      </c>
      <c r="N17128" t="s">
        <v>65</v>
      </c>
      <c r="O17128" t="s">
        <v>22737</v>
      </c>
    </row>
    <row r="17129" spans="1:15" x14ac:dyDescent="0.3">
      <c r="A17129" t="s">
        <v>22738</v>
      </c>
      <c r="B17129" t="s">
        <v>8</v>
      </c>
      <c r="C17129" t="s">
        <v>24</v>
      </c>
      <c r="D17129" t="s">
        <v>74</v>
      </c>
      <c r="E17129" t="s">
        <v>75</v>
      </c>
      <c r="F17129" t="s">
        <v>68</v>
      </c>
      <c r="G17129" t="s">
        <v>52</v>
      </c>
      <c r="H17129" t="s">
        <v>1291</v>
      </c>
      <c r="I17129">
        <v>2026</v>
      </c>
      <c r="J17129" t="s">
        <v>65</v>
      </c>
      <c r="K17129">
        <v>2031</v>
      </c>
      <c r="L17129" s="18">
        <v>47113</v>
      </c>
      <c r="M17129" t="s">
        <v>228</v>
      </c>
      <c r="N17129" t="s">
        <v>65</v>
      </c>
      <c r="O17129" t="s">
        <v>22739</v>
      </c>
    </row>
    <row r="17130" spans="1:15" x14ac:dyDescent="0.3">
      <c r="A17130" t="s">
        <v>22740</v>
      </c>
      <c r="B17130" t="s">
        <v>8</v>
      </c>
      <c r="C17130" t="s">
        <v>19</v>
      </c>
      <c r="D17130" t="s">
        <v>63</v>
      </c>
      <c r="E17130" t="s">
        <v>64</v>
      </c>
      <c r="F17130" t="s">
        <v>68</v>
      </c>
      <c r="G17130" t="s">
        <v>52</v>
      </c>
      <c r="H17130" t="s">
        <v>1291</v>
      </c>
      <c r="I17130">
        <v>2026</v>
      </c>
      <c r="J17130" t="s">
        <v>68</v>
      </c>
      <c r="K17130">
        <v>2029</v>
      </c>
      <c r="L17130" s="18">
        <v>47207</v>
      </c>
      <c r="M17130" t="s">
        <v>228</v>
      </c>
      <c r="N17130" t="s">
        <v>65</v>
      </c>
      <c r="O17130" t="s">
        <v>22172</v>
      </c>
    </row>
    <row r="17131" spans="1:15" x14ac:dyDescent="0.3">
      <c r="A17131" t="s">
        <v>22741</v>
      </c>
      <c r="B17131" t="s">
        <v>8</v>
      </c>
      <c r="C17131" t="s">
        <v>28</v>
      </c>
      <c r="D17131" t="s">
        <v>74</v>
      </c>
      <c r="E17131" t="s">
        <v>75</v>
      </c>
      <c r="F17131" t="s">
        <v>68</v>
      </c>
      <c r="G17131" t="s">
        <v>52</v>
      </c>
      <c r="H17131" t="s">
        <v>1291</v>
      </c>
      <c r="I17131">
        <v>2026</v>
      </c>
      <c r="J17131" t="s">
        <v>68</v>
      </c>
      <c r="K17131">
        <v>2030</v>
      </c>
      <c r="L17131" s="18">
        <v>47079</v>
      </c>
      <c r="M17131" t="s">
        <v>228</v>
      </c>
      <c r="N17131" t="s">
        <v>65</v>
      </c>
      <c r="O17131" t="s">
        <v>22669</v>
      </c>
    </row>
    <row r="17132" spans="1:15" x14ac:dyDescent="0.3">
      <c r="A17132" t="s">
        <v>22742</v>
      </c>
      <c r="B17132" t="s">
        <v>8</v>
      </c>
      <c r="C17132" t="s">
        <v>18</v>
      </c>
      <c r="D17132" t="s">
        <v>89</v>
      </c>
      <c r="E17132" t="s">
        <v>90</v>
      </c>
      <c r="F17132" t="s">
        <v>68</v>
      </c>
      <c r="G17132" t="s">
        <v>52</v>
      </c>
      <c r="H17132" t="s">
        <v>1291</v>
      </c>
      <c r="I17132">
        <v>2026</v>
      </c>
      <c r="J17132" t="s">
        <v>68</v>
      </c>
      <c r="K17132">
        <v>2026</v>
      </c>
      <c r="L17132" s="18">
        <v>46339</v>
      </c>
      <c r="M17132" t="s">
        <v>228</v>
      </c>
      <c r="N17132" t="s">
        <v>65</v>
      </c>
      <c r="O17132" t="s">
        <v>22285</v>
      </c>
    </row>
    <row r="17133" spans="1:15" x14ac:dyDescent="0.3">
      <c r="A17133" t="s">
        <v>22743</v>
      </c>
      <c r="B17133" t="s">
        <v>8</v>
      </c>
      <c r="C17133" t="s">
        <v>29</v>
      </c>
      <c r="D17133" t="s">
        <v>89</v>
      </c>
      <c r="E17133" t="s">
        <v>90</v>
      </c>
      <c r="F17133" t="s">
        <v>68</v>
      </c>
      <c r="G17133" t="s">
        <v>52</v>
      </c>
      <c r="H17133" t="s">
        <v>1675</v>
      </c>
      <c r="I17133">
        <v>2026</v>
      </c>
      <c r="J17133" t="s">
        <v>65</v>
      </c>
      <c r="K17133">
        <v>2027</v>
      </c>
      <c r="L17133" s="18">
        <v>46436</v>
      </c>
      <c r="M17133" t="s">
        <v>228</v>
      </c>
      <c r="N17133" t="s">
        <v>65</v>
      </c>
      <c r="O17133" t="s">
        <v>22667</v>
      </c>
    </row>
    <row r="17134" spans="1:15" x14ac:dyDescent="0.3">
      <c r="A17134" t="s">
        <v>22744</v>
      </c>
      <c r="B17134" t="s">
        <v>8</v>
      </c>
      <c r="C17134" t="s">
        <v>16</v>
      </c>
      <c r="D17134" t="s">
        <v>74</v>
      </c>
      <c r="E17134" t="s">
        <v>75</v>
      </c>
      <c r="F17134" t="s">
        <v>68</v>
      </c>
      <c r="G17134" t="s">
        <v>52</v>
      </c>
      <c r="H17134" t="s">
        <v>1291</v>
      </c>
      <c r="I17134">
        <v>2026</v>
      </c>
      <c r="J17134" t="s">
        <v>65</v>
      </c>
      <c r="K17134">
        <v>2029</v>
      </c>
      <c r="L17134" s="18">
        <v>47100</v>
      </c>
      <c r="M17134" t="s">
        <v>228</v>
      </c>
      <c r="N17134" t="s">
        <v>65</v>
      </c>
      <c r="O17134" t="s">
        <v>22735</v>
      </c>
    </row>
    <row r="17135" spans="1:15" x14ac:dyDescent="0.3">
      <c r="A17135" t="s">
        <v>22745</v>
      </c>
      <c r="B17135" t="s">
        <v>8</v>
      </c>
      <c r="C17135" t="s">
        <v>25</v>
      </c>
      <c r="D17135" t="s">
        <v>89</v>
      </c>
      <c r="E17135" t="s">
        <v>90</v>
      </c>
      <c r="F17135" t="s">
        <v>65</v>
      </c>
      <c r="G17135" t="s">
        <v>66</v>
      </c>
      <c r="H17135" t="s">
        <v>67</v>
      </c>
      <c r="I17135">
        <v>2018</v>
      </c>
      <c r="J17135" t="s">
        <v>68</v>
      </c>
      <c r="K17135">
        <v>2021</v>
      </c>
      <c r="L17135" s="18">
        <v>44466</v>
      </c>
      <c r="M17135" t="s">
        <v>69</v>
      </c>
      <c r="N17135" t="s">
        <v>65</v>
      </c>
      <c r="O17135" t="s">
        <v>22599</v>
      </c>
    </row>
    <row r="17136" spans="1:15" x14ac:dyDescent="0.3">
      <c r="A17136" t="s">
        <v>22746</v>
      </c>
      <c r="B17136" t="s">
        <v>8</v>
      </c>
      <c r="C17136" t="s">
        <v>28</v>
      </c>
      <c r="D17136" t="s">
        <v>63</v>
      </c>
      <c r="E17136" t="s">
        <v>64</v>
      </c>
      <c r="F17136" t="s">
        <v>68</v>
      </c>
      <c r="G17136" t="s">
        <v>52</v>
      </c>
      <c r="H17136" t="s">
        <v>1291</v>
      </c>
      <c r="I17136">
        <v>2026</v>
      </c>
      <c r="J17136" t="s">
        <v>68</v>
      </c>
      <c r="K17136">
        <v>2030</v>
      </c>
      <c r="L17136" s="18">
        <v>47175</v>
      </c>
      <c r="M17136" t="s">
        <v>228</v>
      </c>
      <c r="N17136" t="s">
        <v>65</v>
      </c>
      <c r="O17136" t="s">
        <v>22172</v>
      </c>
    </row>
    <row r="17137" spans="1:15" x14ac:dyDescent="0.3">
      <c r="A17137" t="s">
        <v>22747</v>
      </c>
      <c r="B17137" t="s">
        <v>8</v>
      </c>
      <c r="C17137" t="s">
        <v>25</v>
      </c>
      <c r="D17137" t="s">
        <v>74</v>
      </c>
      <c r="E17137" t="s">
        <v>75</v>
      </c>
      <c r="F17137" t="s">
        <v>65</v>
      </c>
      <c r="G17137" t="s">
        <v>66</v>
      </c>
      <c r="H17137" t="s">
        <v>67</v>
      </c>
      <c r="I17137">
        <v>2025</v>
      </c>
      <c r="J17137" t="s">
        <v>68</v>
      </c>
      <c r="K17137">
        <v>2026</v>
      </c>
      <c r="L17137" s="18">
        <v>46190</v>
      </c>
      <c r="M17137" t="s">
        <v>69</v>
      </c>
      <c r="N17137" t="s">
        <v>65</v>
      </c>
      <c r="O17137" t="s">
        <v>21215</v>
      </c>
    </row>
    <row r="17138" spans="1:15" x14ac:dyDescent="0.3">
      <c r="A17138" t="s">
        <v>22748</v>
      </c>
      <c r="B17138" t="s">
        <v>8</v>
      </c>
      <c r="C17138" t="s">
        <v>25</v>
      </c>
      <c r="D17138" t="s">
        <v>74</v>
      </c>
      <c r="E17138" t="s">
        <v>75</v>
      </c>
      <c r="F17138" t="s">
        <v>68</v>
      </c>
      <c r="G17138" t="s">
        <v>52</v>
      </c>
      <c r="H17138" t="s">
        <v>1291</v>
      </c>
      <c r="I17138">
        <v>2026</v>
      </c>
      <c r="J17138" t="s">
        <v>68</v>
      </c>
      <c r="K17138">
        <v>2027</v>
      </c>
      <c r="L17138" s="18">
        <v>46422</v>
      </c>
      <c r="M17138" t="s">
        <v>228</v>
      </c>
      <c r="N17138" t="s">
        <v>65</v>
      </c>
      <c r="O17138" t="s">
        <v>21215</v>
      </c>
    </row>
    <row r="17139" spans="1:15" x14ac:dyDescent="0.3">
      <c r="A17139" t="s">
        <v>22749</v>
      </c>
      <c r="B17139" t="s">
        <v>8</v>
      </c>
      <c r="C17139" t="s">
        <v>16</v>
      </c>
      <c r="D17139" t="s">
        <v>63</v>
      </c>
      <c r="E17139" t="s">
        <v>64</v>
      </c>
      <c r="F17139" t="s">
        <v>68</v>
      </c>
      <c r="G17139" t="s">
        <v>52</v>
      </c>
      <c r="H17139" t="s">
        <v>1291</v>
      </c>
      <c r="I17139">
        <v>2026</v>
      </c>
      <c r="J17139" t="s">
        <v>68</v>
      </c>
      <c r="K17139">
        <v>2028</v>
      </c>
      <c r="L17139" s="18">
        <v>46897</v>
      </c>
      <c r="M17139" t="s">
        <v>228</v>
      </c>
      <c r="N17139" t="s">
        <v>65</v>
      </c>
      <c r="O17139" t="s">
        <v>22172</v>
      </c>
    </row>
    <row r="17140" spans="1:15" x14ac:dyDescent="0.3">
      <c r="A17140" t="s">
        <v>22750</v>
      </c>
      <c r="B17140" t="s">
        <v>8</v>
      </c>
      <c r="C17140" t="s">
        <v>22</v>
      </c>
      <c r="D17140" t="s">
        <v>74</v>
      </c>
      <c r="E17140" t="s">
        <v>75</v>
      </c>
      <c r="F17140" t="s">
        <v>68</v>
      </c>
      <c r="G17140" t="s">
        <v>52</v>
      </c>
      <c r="H17140" t="s">
        <v>1291</v>
      </c>
      <c r="I17140">
        <v>2026</v>
      </c>
      <c r="J17140" t="s">
        <v>68</v>
      </c>
      <c r="K17140">
        <v>2027</v>
      </c>
      <c r="L17140" s="18">
        <v>46679</v>
      </c>
      <c r="M17140" t="s">
        <v>228</v>
      </c>
      <c r="N17140" t="s">
        <v>65</v>
      </c>
      <c r="O17140" t="s">
        <v>22751</v>
      </c>
    </row>
    <row r="17141" spans="1:15" x14ac:dyDescent="0.3">
      <c r="A17141" t="s">
        <v>22752</v>
      </c>
      <c r="B17141" t="s">
        <v>8</v>
      </c>
      <c r="C17141" t="s">
        <v>29</v>
      </c>
      <c r="D17141" t="s">
        <v>63</v>
      </c>
      <c r="E17141" t="s">
        <v>64</v>
      </c>
      <c r="F17141" t="s">
        <v>68</v>
      </c>
      <c r="G17141" t="s">
        <v>52</v>
      </c>
      <c r="H17141" t="s">
        <v>1675</v>
      </c>
      <c r="I17141">
        <v>2026</v>
      </c>
      <c r="J17141" t="s">
        <v>65</v>
      </c>
      <c r="K17141">
        <v>2030</v>
      </c>
      <c r="L17141" s="18">
        <v>47013</v>
      </c>
      <c r="M17141" t="s">
        <v>228</v>
      </c>
      <c r="N17141" t="s">
        <v>65</v>
      </c>
      <c r="O17141" t="s">
        <v>22627</v>
      </c>
    </row>
    <row r="17142" spans="1:15" x14ac:dyDescent="0.3">
      <c r="A17142" t="s">
        <v>22753</v>
      </c>
      <c r="B17142" t="s">
        <v>8</v>
      </c>
      <c r="C17142" t="s">
        <v>16</v>
      </c>
      <c r="D17142" t="s">
        <v>89</v>
      </c>
      <c r="E17142" t="s">
        <v>90</v>
      </c>
      <c r="F17142" t="s">
        <v>68</v>
      </c>
      <c r="G17142" t="s">
        <v>52</v>
      </c>
      <c r="H17142" t="s">
        <v>1675</v>
      </c>
      <c r="I17142">
        <v>2026</v>
      </c>
      <c r="J17142" t="s">
        <v>65</v>
      </c>
      <c r="K17142">
        <v>2028</v>
      </c>
      <c r="L17142" s="18">
        <v>46923</v>
      </c>
      <c r="M17142" t="s">
        <v>228</v>
      </c>
      <c r="N17142" t="s">
        <v>65</v>
      </c>
      <c r="O17142" t="s">
        <v>22145</v>
      </c>
    </row>
    <row r="17143" spans="1:15" x14ac:dyDescent="0.3">
      <c r="A17143" t="s">
        <v>22754</v>
      </c>
      <c r="B17143" t="s">
        <v>8</v>
      </c>
      <c r="C17143" t="s">
        <v>15</v>
      </c>
      <c r="D17143" t="s">
        <v>74</v>
      </c>
      <c r="E17143" t="s">
        <v>75</v>
      </c>
      <c r="F17143" t="s">
        <v>68</v>
      </c>
      <c r="G17143" t="s">
        <v>52</v>
      </c>
      <c r="H17143" t="s">
        <v>1675</v>
      </c>
      <c r="I17143">
        <v>2026</v>
      </c>
      <c r="J17143" t="s">
        <v>65</v>
      </c>
      <c r="K17143">
        <v>2030</v>
      </c>
      <c r="L17143" s="18">
        <v>47203</v>
      </c>
      <c r="M17143" t="s">
        <v>228</v>
      </c>
      <c r="N17143" t="s">
        <v>65</v>
      </c>
      <c r="O17143" t="s">
        <v>22466</v>
      </c>
    </row>
    <row r="17144" spans="1:15" x14ac:dyDescent="0.3">
      <c r="A17144" t="s">
        <v>22755</v>
      </c>
      <c r="B17144" t="s">
        <v>9</v>
      </c>
      <c r="C17144" t="s">
        <v>23</v>
      </c>
      <c r="D17144" t="s">
        <v>89</v>
      </c>
      <c r="E17144" t="s">
        <v>90</v>
      </c>
      <c r="F17144" t="s">
        <v>65</v>
      </c>
      <c r="G17144" t="s">
        <v>66</v>
      </c>
      <c r="H17144" t="s">
        <v>67</v>
      </c>
      <c r="I17144">
        <v>2003</v>
      </c>
      <c r="J17144" t="s">
        <v>68</v>
      </c>
      <c r="K17144">
        <v>2003</v>
      </c>
      <c r="L17144" s="18">
        <v>37895</v>
      </c>
      <c r="M17144" t="s">
        <v>69</v>
      </c>
      <c r="N17144" t="s">
        <v>65</v>
      </c>
      <c r="O17144" t="s">
        <v>22756</v>
      </c>
    </row>
    <row r="17145" spans="1:15" x14ac:dyDescent="0.3">
      <c r="A17145" t="s">
        <v>22757</v>
      </c>
      <c r="B17145" t="s">
        <v>9</v>
      </c>
      <c r="C17145" t="s">
        <v>17</v>
      </c>
      <c r="D17145" t="s">
        <v>63</v>
      </c>
      <c r="E17145" t="s">
        <v>64</v>
      </c>
      <c r="F17145" t="s">
        <v>65</v>
      </c>
      <c r="G17145" t="s">
        <v>66</v>
      </c>
      <c r="H17145" t="s">
        <v>67</v>
      </c>
      <c r="I17145">
        <v>2000</v>
      </c>
      <c r="J17145" t="s">
        <v>68</v>
      </c>
      <c r="K17145">
        <v>2003</v>
      </c>
      <c r="L17145" s="18">
        <v>37956</v>
      </c>
      <c r="M17145" t="s">
        <v>69</v>
      </c>
      <c r="N17145" t="s">
        <v>65</v>
      </c>
      <c r="O17145" t="s">
        <v>14615</v>
      </c>
    </row>
    <row r="17146" spans="1:15" x14ac:dyDescent="0.3">
      <c r="A17146" t="s">
        <v>22758</v>
      </c>
      <c r="B17146" t="s">
        <v>9</v>
      </c>
      <c r="C17146" t="s">
        <v>17</v>
      </c>
      <c r="D17146" t="s">
        <v>63</v>
      </c>
      <c r="E17146" t="s">
        <v>64</v>
      </c>
      <c r="F17146" t="s">
        <v>65</v>
      </c>
      <c r="G17146" t="s">
        <v>66</v>
      </c>
      <c r="H17146" t="s">
        <v>67</v>
      </c>
      <c r="I17146">
        <v>2002</v>
      </c>
      <c r="J17146" t="s">
        <v>68</v>
      </c>
      <c r="K17146">
        <v>2004</v>
      </c>
      <c r="L17146" s="18">
        <v>38139</v>
      </c>
      <c r="M17146" t="s">
        <v>69</v>
      </c>
      <c r="N17146" t="s">
        <v>65</v>
      </c>
      <c r="O17146" t="s">
        <v>22759</v>
      </c>
    </row>
    <row r="17147" spans="1:15" x14ac:dyDescent="0.3">
      <c r="A17147" t="s">
        <v>22760</v>
      </c>
      <c r="B17147" t="s">
        <v>9</v>
      </c>
      <c r="C17147" t="s">
        <v>17</v>
      </c>
      <c r="D17147" t="s">
        <v>63</v>
      </c>
      <c r="E17147" t="s">
        <v>64</v>
      </c>
      <c r="F17147" t="s">
        <v>65</v>
      </c>
      <c r="G17147" t="s">
        <v>66</v>
      </c>
      <c r="H17147" t="s">
        <v>67</v>
      </c>
      <c r="I17147">
        <v>2004</v>
      </c>
      <c r="J17147" t="s">
        <v>68</v>
      </c>
      <c r="K17147">
        <v>2005</v>
      </c>
      <c r="L17147" s="18">
        <v>38687</v>
      </c>
      <c r="M17147" t="s">
        <v>69</v>
      </c>
      <c r="N17147" t="s">
        <v>65</v>
      </c>
      <c r="O17147" t="s">
        <v>22761</v>
      </c>
    </row>
    <row r="17148" spans="1:15" x14ac:dyDescent="0.3">
      <c r="A17148" t="s">
        <v>22762</v>
      </c>
      <c r="B17148" t="s">
        <v>9</v>
      </c>
      <c r="C17148" t="s">
        <v>17</v>
      </c>
      <c r="D17148" t="s">
        <v>63</v>
      </c>
      <c r="E17148" t="s">
        <v>64</v>
      </c>
      <c r="F17148" t="s">
        <v>65</v>
      </c>
      <c r="G17148" t="s">
        <v>66</v>
      </c>
      <c r="H17148" t="s">
        <v>67</v>
      </c>
      <c r="I17148">
        <v>2004</v>
      </c>
      <c r="J17148" t="s">
        <v>68</v>
      </c>
      <c r="K17148">
        <v>2006</v>
      </c>
      <c r="L17148" s="18">
        <v>38838</v>
      </c>
      <c r="M17148" t="s">
        <v>69</v>
      </c>
      <c r="N17148" t="s">
        <v>65</v>
      </c>
      <c r="O17148" t="s">
        <v>15374</v>
      </c>
    </row>
    <row r="17149" spans="1:15" x14ac:dyDescent="0.3">
      <c r="A17149" t="s">
        <v>22763</v>
      </c>
      <c r="B17149" t="s">
        <v>9</v>
      </c>
      <c r="C17149" t="s">
        <v>17</v>
      </c>
      <c r="D17149" t="s">
        <v>63</v>
      </c>
      <c r="E17149" t="s">
        <v>64</v>
      </c>
      <c r="F17149" t="s">
        <v>65</v>
      </c>
      <c r="G17149" t="s">
        <v>66</v>
      </c>
      <c r="H17149" t="s">
        <v>67</v>
      </c>
      <c r="I17149">
        <v>2004</v>
      </c>
      <c r="J17149" t="s">
        <v>68</v>
      </c>
      <c r="K17149">
        <v>2005</v>
      </c>
      <c r="L17149" s="18">
        <v>38687</v>
      </c>
      <c r="M17149" t="s">
        <v>69</v>
      </c>
      <c r="N17149" t="s">
        <v>65</v>
      </c>
      <c r="O17149" t="s">
        <v>22761</v>
      </c>
    </row>
    <row r="17150" spans="1:15" x14ac:dyDescent="0.3">
      <c r="A17150" t="s">
        <v>22764</v>
      </c>
      <c r="B17150" t="s">
        <v>9</v>
      </c>
      <c r="C17150" t="s">
        <v>17</v>
      </c>
      <c r="D17150" t="s">
        <v>63</v>
      </c>
      <c r="E17150" t="s">
        <v>64</v>
      </c>
      <c r="F17150" t="s">
        <v>65</v>
      </c>
      <c r="G17150" t="s">
        <v>66</v>
      </c>
      <c r="H17150" t="s">
        <v>67</v>
      </c>
      <c r="I17150">
        <v>2004</v>
      </c>
      <c r="J17150" t="s">
        <v>68</v>
      </c>
      <c r="K17150">
        <v>2005</v>
      </c>
      <c r="L17150" s="18">
        <v>38565</v>
      </c>
      <c r="M17150" t="s">
        <v>69</v>
      </c>
      <c r="N17150" t="s">
        <v>65</v>
      </c>
      <c r="O17150" t="s">
        <v>22765</v>
      </c>
    </row>
    <row r="17151" spans="1:15" x14ac:dyDescent="0.3">
      <c r="A17151" t="s">
        <v>22766</v>
      </c>
      <c r="B17151" t="s">
        <v>9</v>
      </c>
      <c r="C17151" t="s">
        <v>17</v>
      </c>
      <c r="D17151" t="s">
        <v>63</v>
      </c>
      <c r="E17151" t="s">
        <v>64</v>
      </c>
      <c r="F17151" t="s">
        <v>65</v>
      </c>
      <c r="G17151" t="s">
        <v>66</v>
      </c>
      <c r="H17151" t="s">
        <v>67</v>
      </c>
      <c r="I17151">
        <v>2005</v>
      </c>
      <c r="J17151" t="s">
        <v>68</v>
      </c>
      <c r="K17151">
        <v>2006</v>
      </c>
      <c r="L17151" s="18">
        <v>39022</v>
      </c>
      <c r="M17151" t="s">
        <v>69</v>
      </c>
      <c r="N17151" t="s">
        <v>65</v>
      </c>
      <c r="O17151" t="s">
        <v>22765</v>
      </c>
    </row>
    <row r="17152" spans="1:15" x14ac:dyDescent="0.3">
      <c r="A17152" t="s">
        <v>22767</v>
      </c>
      <c r="B17152" t="s">
        <v>9</v>
      </c>
      <c r="C17152" t="s">
        <v>23</v>
      </c>
      <c r="D17152" t="s">
        <v>74</v>
      </c>
      <c r="E17152" t="s">
        <v>75</v>
      </c>
      <c r="F17152" t="s">
        <v>65</v>
      </c>
      <c r="G17152" t="s">
        <v>66</v>
      </c>
      <c r="H17152" t="s">
        <v>67</v>
      </c>
      <c r="I17152">
        <v>2004</v>
      </c>
      <c r="J17152" t="s">
        <v>68</v>
      </c>
      <c r="K17152">
        <v>2006</v>
      </c>
      <c r="L17152" s="18">
        <v>38749</v>
      </c>
      <c r="M17152" t="s">
        <v>69</v>
      </c>
      <c r="N17152" t="s">
        <v>65</v>
      </c>
      <c r="O17152" t="s">
        <v>22768</v>
      </c>
    </row>
    <row r="17153" spans="1:15" x14ac:dyDescent="0.3">
      <c r="A17153" t="s">
        <v>22769</v>
      </c>
      <c r="B17153" t="s">
        <v>9</v>
      </c>
      <c r="C17153" t="s">
        <v>26</v>
      </c>
      <c r="D17153" t="s">
        <v>63</v>
      </c>
      <c r="E17153" t="s">
        <v>64</v>
      </c>
      <c r="F17153" t="s">
        <v>65</v>
      </c>
      <c r="G17153" t="s">
        <v>66</v>
      </c>
      <c r="H17153" t="s">
        <v>67</v>
      </c>
      <c r="I17153">
        <v>2003</v>
      </c>
      <c r="J17153" t="s">
        <v>68</v>
      </c>
      <c r="K17153">
        <v>2006</v>
      </c>
      <c r="L17153" s="18">
        <v>39052</v>
      </c>
      <c r="M17153" t="s">
        <v>69</v>
      </c>
      <c r="N17153" t="s">
        <v>65</v>
      </c>
      <c r="O17153" t="s">
        <v>14658</v>
      </c>
    </row>
    <row r="17154" spans="1:15" x14ac:dyDescent="0.3">
      <c r="A17154" t="s">
        <v>22770</v>
      </c>
      <c r="B17154" t="s">
        <v>9</v>
      </c>
      <c r="C17154" t="s">
        <v>17</v>
      </c>
      <c r="D17154" t="s">
        <v>63</v>
      </c>
      <c r="E17154" t="s">
        <v>64</v>
      </c>
      <c r="F17154" t="s">
        <v>65</v>
      </c>
      <c r="G17154" t="s">
        <v>66</v>
      </c>
      <c r="H17154" t="s">
        <v>67</v>
      </c>
      <c r="I17154">
        <v>2005</v>
      </c>
      <c r="J17154" t="s">
        <v>68</v>
      </c>
      <c r="K17154">
        <v>2006</v>
      </c>
      <c r="L17154" s="18">
        <v>38749</v>
      </c>
      <c r="M17154" t="s">
        <v>69</v>
      </c>
      <c r="N17154" t="s">
        <v>65</v>
      </c>
      <c r="O17154" t="s">
        <v>22761</v>
      </c>
    </row>
    <row r="17155" spans="1:15" x14ac:dyDescent="0.3">
      <c r="A17155" t="s">
        <v>22771</v>
      </c>
      <c r="B17155" t="s">
        <v>9</v>
      </c>
      <c r="C17155" t="s">
        <v>23</v>
      </c>
      <c r="D17155" t="s">
        <v>89</v>
      </c>
      <c r="E17155" t="s">
        <v>90</v>
      </c>
      <c r="F17155" t="s">
        <v>65</v>
      </c>
      <c r="G17155" t="s">
        <v>66</v>
      </c>
      <c r="H17155" t="s">
        <v>67</v>
      </c>
      <c r="I17155">
        <v>2004</v>
      </c>
      <c r="J17155" t="s">
        <v>68</v>
      </c>
      <c r="K17155">
        <v>2004</v>
      </c>
      <c r="L17155" s="18">
        <v>38292</v>
      </c>
      <c r="M17155" t="s">
        <v>69</v>
      </c>
      <c r="N17155" t="s">
        <v>65</v>
      </c>
      <c r="O17155" t="s">
        <v>22772</v>
      </c>
    </row>
    <row r="17156" spans="1:15" x14ac:dyDescent="0.3">
      <c r="A17156" t="s">
        <v>22773</v>
      </c>
      <c r="B17156" t="s">
        <v>9</v>
      </c>
      <c r="C17156" t="s">
        <v>17</v>
      </c>
      <c r="D17156" t="s">
        <v>63</v>
      </c>
      <c r="E17156" t="s">
        <v>64</v>
      </c>
      <c r="F17156" t="s">
        <v>65</v>
      </c>
      <c r="G17156" t="s">
        <v>66</v>
      </c>
      <c r="H17156" t="s">
        <v>67</v>
      </c>
      <c r="I17156">
        <v>2005</v>
      </c>
      <c r="J17156" t="s">
        <v>68</v>
      </c>
      <c r="K17156">
        <v>2005</v>
      </c>
      <c r="L17156" s="18">
        <v>38687</v>
      </c>
      <c r="M17156" t="s">
        <v>69</v>
      </c>
      <c r="N17156" t="s">
        <v>65</v>
      </c>
      <c r="O17156" t="s">
        <v>22761</v>
      </c>
    </row>
    <row r="17157" spans="1:15" x14ac:dyDescent="0.3">
      <c r="A17157" t="s">
        <v>22774</v>
      </c>
      <c r="B17157" t="s">
        <v>9</v>
      </c>
      <c r="C17157" t="s">
        <v>23</v>
      </c>
      <c r="D17157" t="s">
        <v>74</v>
      </c>
      <c r="E17157" t="s">
        <v>75</v>
      </c>
      <c r="F17157" t="s">
        <v>65</v>
      </c>
      <c r="G17157" t="s">
        <v>66</v>
      </c>
      <c r="H17157" t="s">
        <v>67</v>
      </c>
      <c r="I17157">
        <v>2004</v>
      </c>
      <c r="J17157" t="s">
        <v>68</v>
      </c>
      <c r="K17157">
        <v>2005</v>
      </c>
      <c r="L17157" s="18">
        <v>38657</v>
      </c>
      <c r="M17157" t="s">
        <v>69</v>
      </c>
      <c r="N17157" t="s">
        <v>65</v>
      </c>
      <c r="O17157" t="s">
        <v>22772</v>
      </c>
    </row>
    <row r="17158" spans="1:15" x14ac:dyDescent="0.3">
      <c r="A17158" t="s">
        <v>22775</v>
      </c>
      <c r="B17158" t="s">
        <v>9</v>
      </c>
      <c r="C17158" t="s">
        <v>26</v>
      </c>
      <c r="D17158" t="s">
        <v>63</v>
      </c>
      <c r="E17158" t="s">
        <v>64</v>
      </c>
      <c r="F17158" t="s">
        <v>65</v>
      </c>
      <c r="G17158" t="s">
        <v>66</v>
      </c>
      <c r="H17158" t="s">
        <v>67</v>
      </c>
      <c r="I17158">
        <v>2005</v>
      </c>
      <c r="J17158" t="s">
        <v>68</v>
      </c>
      <c r="K17158">
        <v>2007</v>
      </c>
      <c r="L17158" s="18">
        <v>39203</v>
      </c>
      <c r="M17158" t="s">
        <v>69</v>
      </c>
      <c r="N17158" t="s">
        <v>65</v>
      </c>
      <c r="O17158" t="s">
        <v>17720</v>
      </c>
    </row>
    <row r="17159" spans="1:15" x14ac:dyDescent="0.3">
      <c r="A17159" t="s">
        <v>22776</v>
      </c>
      <c r="B17159" t="s">
        <v>9</v>
      </c>
      <c r="C17159" t="s">
        <v>17</v>
      </c>
      <c r="D17159" t="s">
        <v>89</v>
      </c>
      <c r="E17159" t="s">
        <v>90</v>
      </c>
      <c r="F17159" t="s">
        <v>65</v>
      </c>
      <c r="G17159" t="s">
        <v>66</v>
      </c>
      <c r="H17159" t="s">
        <v>67</v>
      </c>
      <c r="I17159">
        <v>2005</v>
      </c>
      <c r="J17159" t="s">
        <v>68</v>
      </c>
      <c r="K17159">
        <v>2006</v>
      </c>
      <c r="L17159" s="18">
        <v>38718</v>
      </c>
      <c r="M17159" t="s">
        <v>69</v>
      </c>
      <c r="N17159" t="s">
        <v>65</v>
      </c>
      <c r="O17159" t="s">
        <v>22777</v>
      </c>
    </row>
    <row r="17160" spans="1:15" x14ac:dyDescent="0.3">
      <c r="A17160" t="s">
        <v>22778</v>
      </c>
      <c r="B17160" t="s">
        <v>9</v>
      </c>
      <c r="C17160" t="s">
        <v>23</v>
      </c>
      <c r="D17160" t="s">
        <v>74</v>
      </c>
      <c r="E17160" t="s">
        <v>75</v>
      </c>
      <c r="F17160" t="s">
        <v>65</v>
      </c>
      <c r="G17160" t="s">
        <v>66</v>
      </c>
      <c r="H17160" t="s">
        <v>67</v>
      </c>
      <c r="I17160">
        <v>2005</v>
      </c>
      <c r="J17160" t="s">
        <v>68</v>
      </c>
      <c r="K17160">
        <v>2006</v>
      </c>
      <c r="L17160" s="18">
        <v>38838</v>
      </c>
      <c r="M17160" t="s">
        <v>69</v>
      </c>
      <c r="N17160" t="s">
        <v>65</v>
      </c>
      <c r="O17160" t="s">
        <v>22772</v>
      </c>
    </row>
    <row r="17161" spans="1:15" x14ac:dyDescent="0.3">
      <c r="A17161" t="s">
        <v>22779</v>
      </c>
      <c r="B17161" t="s">
        <v>9</v>
      </c>
      <c r="C17161" t="s">
        <v>23</v>
      </c>
      <c r="D17161" t="s">
        <v>63</v>
      </c>
      <c r="E17161" t="s">
        <v>64</v>
      </c>
      <c r="F17161" t="s">
        <v>65</v>
      </c>
      <c r="G17161" t="s">
        <v>66</v>
      </c>
      <c r="H17161" t="s">
        <v>67</v>
      </c>
      <c r="I17161">
        <v>2005</v>
      </c>
      <c r="J17161" t="s">
        <v>68</v>
      </c>
      <c r="K17161">
        <v>2007</v>
      </c>
      <c r="L17161" s="18">
        <v>39083</v>
      </c>
      <c r="M17161" t="s">
        <v>69</v>
      </c>
      <c r="N17161" t="s">
        <v>65</v>
      </c>
      <c r="O17161" t="s">
        <v>22768</v>
      </c>
    </row>
    <row r="17162" spans="1:15" x14ac:dyDescent="0.3">
      <c r="A17162" t="s">
        <v>22780</v>
      </c>
      <c r="B17162" t="s">
        <v>9</v>
      </c>
      <c r="C17162" t="s">
        <v>17</v>
      </c>
      <c r="D17162" t="s">
        <v>74</v>
      </c>
      <c r="E17162" t="s">
        <v>75</v>
      </c>
      <c r="F17162" t="s">
        <v>65</v>
      </c>
      <c r="G17162" t="s">
        <v>66</v>
      </c>
      <c r="H17162" t="s">
        <v>67</v>
      </c>
      <c r="I17162">
        <v>2005</v>
      </c>
      <c r="J17162" t="s">
        <v>68</v>
      </c>
      <c r="K17162">
        <v>2005</v>
      </c>
      <c r="L17162" s="18">
        <v>38626</v>
      </c>
      <c r="M17162" t="s">
        <v>69</v>
      </c>
      <c r="N17162" t="s">
        <v>65</v>
      </c>
      <c r="O17162" t="s">
        <v>22781</v>
      </c>
    </row>
    <row r="17163" spans="1:15" x14ac:dyDescent="0.3">
      <c r="A17163" t="s">
        <v>22782</v>
      </c>
      <c r="B17163" t="s">
        <v>9</v>
      </c>
      <c r="C17163" t="s">
        <v>17</v>
      </c>
      <c r="D17163" t="s">
        <v>74</v>
      </c>
      <c r="E17163" t="s">
        <v>75</v>
      </c>
      <c r="F17163" t="s">
        <v>65</v>
      </c>
      <c r="G17163" t="s">
        <v>66</v>
      </c>
      <c r="H17163" t="s">
        <v>67</v>
      </c>
      <c r="I17163">
        <v>2005</v>
      </c>
      <c r="J17163" t="s">
        <v>68</v>
      </c>
      <c r="K17163">
        <v>2006</v>
      </c>
      <c r="L17163" s="18">
        <v>38838</v>
      </c>
      <c r="M17163" t="s">
        <v>69</v>
      </c>
      <c r="N17163" t="s">
        <v>65</v>
      </c>
      <c r="O17163" t="s">
        <v>22781</v>
      </c>
    </row>
    <row r="17164" spans="1:15" x14ac:dyDescent="0.3">
      <c r="A17164" t="s">
        <v>22783</v>
      </c>
      <c r="B17164" t="s">
        <v>9</v>
      </c>
      <c r="C17164" t="s">
        <v>23</v>
      </c>
      <c r="D17164" t="s">
        <v>74</v>
      </c>
      <c r="E17164" t="s">
        <v>75</v>
      </c>
      <c r="F17164" t="s">
        <v>65</v>
      </c>
      <c r="G17164" t="s">
        <v>84</v>
      </c>
      <c r="H17164" t="s">
        <v>85</v>
      </c>
      <c r="I17164">
        <v>2004</v>
      </c>
      <c r="J17164" t="s">
        <v>68</v>
      </c>
      <c r="K17164">
        <v>2007</v>
      </c>
      <c r="L17164" s="18">
        <v>39387</v>
      </c>
      <c r="M17164" t="s">
        <v>69</v>
      </c>
      <c r="N17164" t="s">
        <v>65</v>
      </c>
      <c r="O17164" t="s">
        <v>22772</v>
      </c>
    </row>
    <row r="17165" spans="1:15" x14ac:dyDescent="0.3">
      <c r="A17165" t="s">
        <v>22784</v>
      </c>
      <c r="B17165" t="s">
        <v>9</v>
      </c>
      <c r="C17165" t="s">
        <v>23</v>
      </c>
      <c r="D17165" t="s">
        <v>74</v>
      </c>
      <c r="E17165" t="s">
        <v>75</v>
      </c>
      <c r="F17165" t="s">
        <v>65</v>
      </c>
      <c r="G17165" t="s">
        <v>66</v>
      </c>
      <c r="H17165" t="s">
        <v>67</v>
      </c>
      <c r="I17165">
        <v>2004</v>
      </c>
      <c r="J17165" t="s">
        <v>68</v>
      </c>
      <c r="K17165">
        <v>2006</v>
      </c>
      <c r="L17165" s="18">
        <v>38930</v>
      </c>
      <c r="M17165" t="s">
        <v>69</v>
      </c>
      <c r="N17165" t="s">
        <v>65</v>
      </c>
      <c r="O17165" t="s">
        <v>22772</v>
      </c>
    </row>
    <row r="17166" spans="1:15" x14ac:dyDescent="0.3">
      <c r="A17166" t="s">
        <v>22785</v>
      </c>
      <c r="B17166" t="s">
        <v>9</v>
      </c>
      <c r="C17166" t="s">
        <v>23</v>
      </c>
      <c r="D17166" t="s">
        <v>63</v>
      </c>
      <c r="E17166" t="s">
        <v>64</v>
      </c>
      <c r="F17166" t="s">
        <v>65</v>
      </c>
      <c r="G17166" t="s">
        <v>84</v>
      </c>
      <c r="H17166" t="s">
        <v>85</v>
      </c>
      <c r="I17166">
        <v>2005</v>
      </c>
      <c r="J17166" t="s">
        <v>68</v>
      </c>
      <c r="K17166">
        <v>2008</v>
      </c>
      <c r="L17166" s="18">
        <v>39692</v>
      </c>
      <c r="M17166" t="s">
        <v>69</v>
      </c>
      <c r="N17166" t="s">
        <v>65</v>
      </c>
      <c r="O17166" t="s">
        <v>22768</v>
      </c>
    </row>
    <row r="17167" spans="1:15" x14ac:dyDescent="0.3">
      <c r="A17167" t="s">
        <v>22786</v>
      </c>
      <c r="B17167" t="s">
        <v>9</v>
      </c>
      <c r="C17167" t="s">
        <v>17</v>
      </c>
      <c r="D17167" t="s">
        <v>63</v>
      </c>
      <c r="E17167" t="s">
        <v>64</v>
      </c>
      <c r="F17167" t="s">
        <v>65</v>
      </c>
      <c r="G17167" t="s">
        <v>66</v>
      </c>
      <c r="H17167" t="s">
        <v>67</v>
      </c>
      <c r="I17167">
        <v>2005</v>
      </c>
      <c r="J17167" t="s">
        <v>68</v>
      </c>
      <c r="K17167">
        <v>2006</v>
      </c>
      <c r="L17167" s="18">
        <v>38777</v>
      </c>
      <c r="M17167" t="s">
        <v>69</v>
      </c>
      <c r="N17167" t="s">
        <v>65</v>
      </c>
      <c r="O17167" t="s">
        <v>22765</v>
      </c>
    </row>
    <row r="17168" spans="1:15" x14ac:dyDescent="0.3">
      <c r="A17168" t="s">
        <v>22787</v>
      </c>
      <c r="B17168" t="s">
        <v>9</v>
      </c>
      <c r="C17168" t="s">
        <v>17</v>
      </c>
      <c r="D17168" t="s">
        <v>63</v>
      </c>
      <c r="E17168" t="s">
        <v>64</v>
      </c>
      <c r="F17168" t="s">
        <v>65</v>
      </c>
      <c r="G17168" t="s">
        <v>66</v>
      </c>
      <c r="H17168" t="s">
        <v>67</v>
      </c>
      <c r="I17168">
        <v>2004</v>
      </c>
      <c r="J17168" t="s">
        <v>68</v>
      </c>
      <c r="K17168">
        <v>2009</v>
      </c>
      <c r="L17168" s="18">
        <v>40026</v>
      </c>
      <c r="M17168" t="s">
        <v>69</v>
      </c>
      <c r="N17168" t="s">
        <v>65</v>
      </c>
      <c r="O17168" t="s">
        <v>22765</v>
      </c>
    </row>
    <row r="17169" spans="1:15" x14ac:dyDescent="0.3">
      <c r="A17169" t="s">
        <v>22788</v>
      </c>
      <c r="B17169" t="s">
        <v>9</v>
      </c>
      <c r="C17169" t="s">
        <v>17</v>
      </c>
      <c r="D17169" t="s">
        <v>89</v>
      </c>
      <c r="E17169" t="s">
        <v>90</v>
      </c>
      <c r="F17169" t="s">
        <v>65</v>
      </c>
      <c r="G17169" t="s">
        <v>66</v>
      </c>
      <c r="H17169" t="s">
        <v>67</v>
      </c>
      <c r="I17169">
        <v>2005</v>
      </c>
      <c r="J17169" t="s">
        <v>68</v>
      </c>
      <c r="K17169">
        <v>2006</v>
      </c>
      <c r="L17169" s="18">
        <v>38718</v>
      </c>
      <c r="M17169" t="s">
        <v>69</v>
      </c>
      <c r="N17169" t="s">
        <v>65</v>
      </c>
      <c r="O17169" t="s">
        <v>14838</v>
      </c>
    </row>
    <row r="17170" spans="1:15" x14ac:dyDescent="0.3">
      <c r="A17170" t="s">
        <v>22789</v>
      </c>
      <c r="B17170" t="s">
        <v>9</v>
      </c>
      <c r="C17170" t="s">
        <v>17</v>
      </c>
      <c r="D17170" t="s">
        <v>63</v>
      </c>
      <c r="E17170" t="s">
        <v>64</v>
      </c>
      <c r="F17170" t="s">
        <v>65</v>
      </c>
      <c r="G17170" t="s">
        <v>66</v>
      </c>
      <c r="H17170" t="s">
        <v>67</v>
      </c>
      <c r="I17170">
        <v>2004</v>
      </c>
      <c r="J17170" t="s">
        <v>68</v>
      </c>
      <c r="K17170">
        <v>2005</v>
      </c>
      <c r="L17170" s="18">
        <v>38678</v>
      </c>
      <c r="M17170" t="s">
        <v>69</v>
      </c>
      <c r="N17170" t="s">
        <v>65</v>
      </c>
      <c r="O17170" t="s">
        <v>22761</v>
      </c>
    </row>
    <row r="17171" spans="1:15" x14ac:dyDescent="0.3">
      <c r="A17171" t="s">
        <v>22790</v>
      </c>
      <c r="B17171" t="s">
        <v>9</v>
      </c>
      <c r="C17171" t="s">
        <v>29</v>
      </c>
      <c r="D17171" t="s">
        <v>74</v>
      </c>
      <c r="E17171" t="s">
        <v>75</v>
      </c>
      <c r="F17171" t="s">
        <v>65</v>
      </c>
      <c r="G17171" t="s">
        <v>66</v>
      </c>
      <c r="H17171" t="s">
        <v>67</v>
      </c>
      <c r="I17171">
        <v>2003</v>
      </c>
      <c r="J17171" t="s">
        <v>68</v>
      </c>
      <c r="K17171">
        <v>2005</v>
      </c>
      <c r="L17171" s="18">
        <v>38596</v>
      </c>
      <c r="M17171" t="s">
        <v>69</v>
      </c>
      <c r="N17171" t="s">
        <v>65</v>
      </c>
      <c r="O17171" t="s">
        <v>14658</v>
      </c>
    </row>
    <row r="17172" spans="1:15" x14ac:dyDescent="0.3">
      <c r="A17172" t="s">
        <v>22791</v>
      </c>
      <c r="B17172" t="s">
        <v>9</v>
      </c>
      <c r="C17172" t="s">
        <v>17</v>
      </c>
      <c r="D17172" t="s">
        <v>63</v>
      </c>
      <c r="E17172" t="s">
        <v>64</v>
      </c>
      <c r="F17172" t="s">
        <v>65</v>
      </c>
      <c r="G17172" t="s">
        <v>66</v>
      </c>
      <c r="H17172" t="s">
        <v>67</v>
      </c>
      <c r="I17172">
        <v>2004</v>
      </c>
      <c r="J17172" t="s">
        <v>68</v>
      </c>
      <c r="K17172">
        <v>2006</v>
      </c>
      <c r="L17172" s="18">
        <v>38961</v>
      </c>
      <c r="M17172" t="s">
        <v>69</v>
      </c>
      <c r="N17172" t="s">
        <v>65</v>
      </c>
      <c r="O17172" t="s">
        <v>22761</v>
      </c>
    </row>
    <row r="17173" spans="1:15" x14ac:dyDescent="0.3">
      <c r="A17173" t="s">
        <v>22792</v>
      </c>
      <c r="B17173" t="s">
        <v>9</v>
      </c>
      <c r="C17173" t="s">
        <v>26</v>
      </c>
      <c r="D17173" t="s">
        <v>63</v>
      </c>
      <c r="E17173" t="s">
        <v>64</v>
      </c>
      <c r="F17173" t="s">
        <v>65</v>
      </c>
      <c r="G17173" t="s">
        <v>66</v>
      </c>
      <c r="H17173" t="s">
        <v>67</v>
      </c>
      <c r="I17173">
        <v>2002</v>
      </c>
      <c r="J17173" t="s">
        <v>68</v>
      </c>
      <c r="K17173">
        <v>2006</v>
      </c>
      <c r="L17173" s="18">
        <v>38899</v>
      </c>
      <c r="M17173" t="s">
        <v>69</v>
      </c>
      <c r="N17173" t="s">
        <v>65</v>
      </c>
      <c r="O17173" t="s">
        <v>14658</v>
      </c>
    </row>
    <row r="17174" spans="1:15" x14ac:dyDescent="0.3">
      <c r="A17174" t="s">
        <v>22793</v>
      </c>
      <c r="B17174" t="s">
        <v>9</v>
      </c>
      <c r="C17174" t="s">
        <v>26</v>
      </c>
      <c r="D17174" t="s">
        <v>63</v>
      </c>
      <c r="E17174" t="s">
        <v>64</v>
      </c>
      <c r="F17174" t="s">
        <v>65</v>
      </c>
      <c r="G17174" t="s">
        <v>66</v>
      </c>
      <c r="H17174" t="s">
        <v>67</v>
      </c>
      <c r="I17174">
        <v>1999</v>
      </c>
      <c r="J17174" t="s">
        <v>68</v>
      </c>
      <c r="K17174">
        <v>2005</v>
      </c>
      <c r="L17174" s="18">
        <v>38504</v>
      </c>
      <c r="M17174" t="s">
        <v>69</v>
      </c>
      <c r="N17174" t="s">
        <v>65</v>
      </c>
      <c r="O17174" t="s">
        <v>14658</v>
      </c>
    </row>
    <row r="17175" spans="1:15" x14ac:dyDescent="0.3">
      <c r="A17175" t="s">
        <v>22794</v>
      </c>
      <c r="B17175" t="s">
        <v>9</v>
      </c>
      <c r="C17175" t="s">
        <v>26</v>
      </c>
      <c r="D17175" t="s">
        <v>63</v>
      </c>
      <c r="E17175" t="s">
        <v>64</v>
      </c>
      <c r="F17175" t="s">
        <v>65</v>
      </c>
      <c r="G17175" t="s">
        <v>66</v>
      </c>
      <c r="H17175" t="s">
        <v>67</v>
      </c>
      <c r="I17175">
        <v>2004</v>
      </c>
      <c r="J17175" t="s">
        <v>68</v>
      </c>
      <c r="K17175">
        <v>2009</v>
      </c>
      <c r="L17175" s="18">
        <v>38805</v>
      </c>
      <c r="M17175" t="s">
        <v>69</v>
      </c>
      <c r="N17175" t="s">
        <v>65</v>
      </c>
      <c r="O17175" t="s">
        <v>14658</v>
      </c>
    </row>
    <row r="17176" spans="1:15" x14ac:dyDescent="0.3">
      <c r="A17176" t="s">
        <v>22795</v>
      </c>
      <c r="B17176" t="s">
        <v>9</v>
      </c>
      <c r="C17176" t="s">
        <v>26</v>
      </c>
      <c r="D17176" t="s">
        <v>63</v>
      </c>
      <c r="E17176" t="s">
        <v>64</v>
      </c>
      <c r="F17176" t="s">
        <v>65</v>
      </c>
      <c r="G17176" t="s">
        <v>66</v>
      </c>
      <c r="H17176" t="s">
        <v>67</v>
      </c>
      <c r="I17176">
        <v>2004</v>
      </c>
      <c r="J17176" t="s">
        <v>68</v>
      </c>
      <c r="K17176">
        <v>2006</v>
      </c>
      <c r="L17176" s="18">
        <v>38961</v>
      </c>
      <c r="M17176" t="s">
        <v>69</v>
      </c>
      <c r="N17176" t="s">
        <v>65</v>
      </c>
      <c r="O17176" t="s">
        <v>14658</v>
      </c>
    </row>
    <row r="17177" spans="1:15" x14ac:dyDescent="0.3">
      <c r="A17177" t="s">
        <v>22796</v>
      </c>
      <c r="B17177" t="s">
        <v>9</v>
      </c>
      <c r="C17177" t="s">
        <v>26</v>
      </c>
      <c r="D17177" t="s">
        <v>63</v>
      </c>
      <c r="E17177" t="s">
        <v>64</v>
      </c>
      <c r="F17177" t="s">
        <v>65</v>
      </c>
      <c r="G17177" t="s">
        <v>66</v>
      </c>
      <c r="H17177" t="s">
        <v>67</v>
      </c>
      <c r="I17177">
        <v>2003</v>
      </c>
      <c r="J17177" t="s">
        <v>68</v>
      </c>
      <c r="K17177">
        <v>2005</v>
      </c>
      <c r="L17177" s="18">
        <v>38714</v>
      </c>
      <c r="M17177" t="s">
        <v>69</v>
      </c>
      <c r="N17177" t="s">
        <v>65</v>
      </c>
      <c r="O17177" t="s">
        <v>14658</v>
      </c>
    </row>
    <row r="17178" spans="1:15" x14ac:dyDescent="0.3">
      <c r="A17178" t="s">
        <v>22797</v>
      </c>
      <c r="B17178" t="s">
        <v>9</v>
      </c>
      <c r="C17178" t="s">
        <v>26</v>
      </c>
      <c r="D17178" t="s">
        <v>63</v>
      </c>
      <c r="E17178" t="s">
        <v>64</v>
      </c>
      <c r="F17178" t="s">
        <v>65</v>
      </c>
      <c r="G17178" t="s">
        <v>66</v>
      </c>
      <c r="H17178" t="s">
        <v>67</v>
      </c>
      <c r="I17178">
        <v>2002</v>
      </c>
      <c r="J17178" t="s">
        <v>68</v>
      </c>
      <c r="K17178">
        <v>2006</v>
      </c>
      <c r="L17178" s="18">
        <v>38899</v>
      </c>
      <c r="M17178" t="s">
        <v>69</v>
      </c>
      <c r="N17178" t="s">
        <v>65</v>
      </c>
      <c r="O17178" t="s">
        <v>14658</v>
      </c>
    </row>
    <row r="17179" spans="1:15" x14ac:dyDescent="0.3">
      <c r="A17179" t="s">
        <v>22798</v>
      </c>
      <c r="B17179" t="s">
        <v>9</v>
      </c>
      <c r="C17179" t="s">
        <v>26</v>
      </c>
      <c r="D17179" t="s">
        <v>63</v>
      </c>
      <c r="E17179" t="s">
        <v>64</v>
      </c>
      <c r="F17179" t="s">
        <v>65</v>
      </c>
      <c r="G17179" t="s">
        <v>66</v>
      </c>
      <c r="H17179" t="s">
        <v>67</v>
      </c>
      <c r="I17179">
        <v>2004</v>
      </c>
      <c r="J17179" t="s">
        <v>68</v>
      </c>
      <c r="K17179">
        <v>2005</v>
      </c>
      <c r="L17179" s="18">
        <v>38476</v>
      </c>
      <c r="M17179" t="s">
        <v>69</v>
      </c>
      <c r="N17179" t="s">
        <v>65</v>
      </c>
      <c r="O17179" t="s">
        <v>22799</v>
      </c>
    </row>
    <row r="17180" spans="1:15" x14ac:dyDescent="0.3">
      <c r="A17180" t="s">
        <v>22800</v>
      </c>
      <c r="B17180" t="s">
        <v>9</v>
      </c>
      <c r="C17180" t="s">
        <v>28</v>
      </c>
      <c r="D17180" t="s">
        <v>74</v>
      </c>
      <c r="E17180" t="s">
        <v>75</v>
      </c>
      <c r="F17180" t="s">
        <v>65</v>
      </c>
      <c r="G17180" t="s">
        <v>66</v>
      </c>
      <c r="H17180" t="s">
        <v>67</v>
      </c>
      <c r="I17180">
        <v>2001</v>
      </c>
      <c r="J17180" t="s">
        <v>68</v>
      </c>
      <c r="K17180">
        <v>2003</v>
      </c>
      <c r="L17180" s="18">
        <v>37895</v>
      </c>
      <c r="M17180" t="s">
        <v>69</v>
      </c>
      <c r="N17180" t="s">
        <v>65</v>
      </c>
      <c r="O17180" t="s">
        <v>14658</v>
      </c>
    </row>
    <row r="17181" spans="1:15" x14ac:dyDescent="0.3">
      <c r="A17181" t="s">
        <v>22801</v>
      </c>
      <c r="B17181" t="s">
        <v>9</v>
      </c>
      <c r="C17181" t="s">
        <v>26</v>
      </c>
      <c r="D17181" t="s">
        <v>63</v>
      </c>
      <c r="E17181" t="s">
        <v>64</v>
      </c>
      <c r="F17181" t="s">
        <v>65</v>
      </c>
      <c r="G17181" t="s">
        <v>66</v>
      </c>
      <c r="H17181" t="s">
        <v>67</v>
      </c>
      <c r="I17181">
        <v>2000</v>
      </c>
      <c r="J17181" t="s">
        <v>68</v>
      </c>
      <c r="K17181">
        <v>2004</v>
      </c>
      <c r="L17181" s="18">
        <v>38108</v>
      </c>
      <c r="M17181" t="s">
        <v>69</v>
      </c>
      <c r="N17181" t="s">
        <v>65</v>
      </c>
      <c r="O17181" t="s">
        <v>14658</v>
      </c>
    </row>
    <row r="17182" spans="1:15" x14ac:dyDescent="0.3">
      <c r="A17182" t="s">
        <v>22802</v>
      </c>
      <c r="B17182" t="s">
        <v>9</v>
      </c>
      <c r="C17182" t="s">
        <v>23</v>
      </c>
      <c r="D17182" t="s">
        <v>74</v>
      </c>
      <c r="E17182" t="s">
        <v>75</v>
      </c>
      <c r="F17182" t="s">
        <v>65</v>
      </c>
      <c r="G17182" t="s">
        <v>66</v>
      </c>
      <c r="H17182" t="s">
        <v>67</v>
      </c>
      <c r="I17182">
        <v>2006</v>
      </c>
      <c r="J17182" t="s">
        <v>68</v>
      </c>
      <c r="K17182">
        <v>2007</v>
      </c>
      <c r="L17182" s="18">
        <v>39173</v>
      </c>
      <c r="M17182" t="s">
        <v>69</v>
      </c>
      <c r="N17182" t="s">
        <v>65</v>
      </c>
      <c r="O17182" t="s">
        <v>22768</v>
      </c>
    </row>
    <row r="17183" spans="1:15" x14ac:dyDescent="0.3">
      <c r="A17183" t="s">
        <v>22803</v>
      </c>
      <c r="B17183" t="s">
        <v>9</v>
      </c>
      <c r="C17183" t="s">
        <v>17</v>
      </c>
      <c r="D17183" t="s">
        <v>63</v>
      </c>
      <c r="E17183" t="s">
        <v>64</v>
      </c>
      <c r="F17183" t="s">
        <v>65</v>
      </c>
      <c r="G17183" t="s">
        <v>84</v>
      </c>
      <c r="H17183" t="s">
        <v>85</v>
      </c>
      <c r="I17183">
        <v>2005</v>
      </c>
      <c r="J17183" t="s">
        <v>68</v>
      </c>
      <c r="K17183">
        <v>2006</v>
      </c>
      <c r="L17183" s="18">
        <v>38808</v>
      </c>
      <c r="M17183" t="s">
        <v>69</v>
      </c>
      <c r="N17183" t="s">
        <v>65</v>
      </c>
      <c r="O17183" t="s">
        <v>22777</v>
      </c>
    </row>
    <row r="17184" spans="1:15" x14ac:dyDescent="0.3">
      <c r="A17184" t="s">
        <v>22804</v>
      </c>
      <c r="B17184" t="s">
        <v>9</v>
      </c>
      <c r="C17184" t="s">
        <v>17</v>
      </c>
      <c r="D17184" t="s">
        <v>63</v>
      </c>
      <c r="E17184" t="s">
        <v>64</v>
      </c>
      <c r="F17184" t="s">
        <v>65</v>
      </c>
      <c r="G17184" t="s">
        <v>66</v>
      </c>
      <c r="H17184" t="s">
        <v>67</v>
      </c>
      <c r="I17184">
        <v>2003</v>
      </c>
      <c r="J17184" t="s">
        <v>68</v>
      </c>
      <c r="K17184">
        <v>2004</v>
      </c>
      <c r="L17184" s="18">
        <v>38169</v>
      </c>
      <c r="M17184" t="s">
        <v>69</v>
      </c>
      <c r="N17184" t="s">
        <v>65</v>
      </c>
      <c r="O17184" t="s">
        <v>22765</v>
      </c>
    </row>
    <row r="17185" spans="1:15" x14ac:dyDescent="0.3">
      <c r="A17185" t="s">
        <v>22805</v>
      </c>
      <c r="B17185" t="s">
        <v>9</v>
      </c>
      <c r="C17185" t="s">
        <v>17</v>
      </c>
      <c r="D17185" t="s">
        <v>63</v>
      </c>
      <c r="E17185" t="s">
        <v>64</v>
      </c>
      <c r="F17185" t="s">
        <v>65</v>
      </c>
      <c r="G17185" t="s">
        <v>66</v>
      </c>
      <c r="H17185" t="s">
        <v>67</v>
      </c>
      <c r="I17185">
        <v>2003</v>
      </c>
      <c r="J17185" t="s">
        <v>68</v>
      </c>
      <c r="K17185">
        <v>2004</v>
      </c>
      <c r="L17185" s="18">
        <v>38292</v>
      </c>
      <c r="M17185" t="s">
        <v>69</v>
      </c>
      <c r="N17185" t="s">
        <v>65</v>
      </c>
      <c r="O17185" t="s">
        <v>22761</v>
      </c>
    </row>
    <row r="17186" spans="1:15" x14ac:dyDescent="0.3">
      <c r="A17186" t="s">
        <v>22806</v>
      </c>
      <c r="B17186" t="s">
        <v>9</v>
      </c>
      <c r="C17186" t="s">
        <v>17</v>
      </c>
      <c r="D17186" t="s">
        <v>63</v>
      </c>
      <c r="E17186" t="s">
        <v>64</v>
      </c>
      <c r="F17186" t="s">
        <v>65</v>
      </c>
      <c r="G17186" t="s">
        <v>84</v>
      </c>
      <c r="H17186" t="s">
        <v>85</v>
      </c>
      <c r="I17186">
        <v>2006</v>
      </c>
      <c r="J17186" t="s">
        <v>68</v>
      </c>
      <c r="K17186">
        <v>2008</v>
      </c>
      <c r="L17186" s="18">
        <v>39753</v>
      </c>
      <c r="M17186" t="s">
        <v>69</v>
      </c>
      <c r="N17186" t="s">
        <v>65</v>
      </c>
      <c r="O17186" t="s">
        <v>22781</v>
      </c>
    </row>
    <row r="17187" spans="1:15" x14ac:dyDescent="0.3">
      <c r="A17187" t="s">
        <v>22807</v>
      </c>
      <c r="B17187" t="s">
        <v>9</v>
      </c>
      <c r="C17187" t="s">
        <v>17</v>
      </c>
      <c r="D17187" t="s">
        <v>63</v>
      </c>
      <c r="E17187" t="s">
        <v>64</v>
      </c>
      <c r="F17187" t="s">
        <v>65</v>
      </c>
      <c r="G17187" t="s">
        <v>66</v>
      </c>
      <c r="H17187" t="s">
        <v>67</v>
      </c>
      <c r="I17187">
        <v>2002</v>
      </c>
      <c r="J17187" t="s">
        <v>68</v>
      </c>
      <c r="K17187">
        <v>2003</v>
      </c>
      <c r="L17187" s="18">
        <v>37681</v>
      </c>
      <c r="M17187" t="s">
        <v>69</v>
      </c>
      <c r="N17187" t="s">
        <v>65</v>
      </c>
      <c r="O17187" t="s">
        <v>22761</v>
      </c>
    </row>
    <row r="17188" spans="1:15" x14ac:dyDescent="0.3">
      <c r="A17188" t="s">
        <v>22808</v>
      </c>
      <c r="B17188" t="s">
        <v>9</v>
      </c>
      <c r="C17188" t="s">
        <v>17</v>
      </c>
      <c r="D17188" t="s">
        <v>63</v>
      </c>
      <c r="E17188" t="s">
        <v>64</v>
      </c>
      <c r="F17188" t="s">
        <v>65</v>
      </c>
      <c r="G17188" t="s">
        <v>66</v>
      </c>
      <c r="H17188" t="s">
        <v>67</v>
      </c>
      <c r="I17188">
        <v>2002</v>
      </c>
      <c r="J17188" t="s">
        <v>68</v>
      </c>
      <c r="K17188">
        <v>2003</v>
      </c>
      <c r="L17188" s="18">
        <v>37834</v>
      </c>
      <c r="M17188" t="s">
        <v>69</v>
      </c>
      <c r="N17188" t="s">
        <v>65</v>
      </c>
      <c r="O17188" t="s">
        <v>22761</v>
      </c>
    </row>
    <row r="17189" spans="1:15" x14ac:dyDescent="0.3">
      <c r="A17189" t="s">
        <v>22809</v>
      </c>
      <c r="B17189" t="s">
        <v>9</v>
      </c>
      <c r="C17189" t="s">
        <v>17</v>
      </c>
      <c r="D17189" t="s">
        <v>63</v>
      </c>
      <c r="E17189" t="s">
        <v>64</v>
      </c>
      <c r="F17189" t="s">
        <v>65</v>
      </c>
      <c r="G17189" t="s">
        <v>66</v>
      </c>
      <c r="H17189" t="s">
        <v>67</v>
      </c>
      <c r="I17189">
        <v>2006</v>
      </c>
      <c r="J17189" t="s">
        <v>68</v>
      </c>
      <c r="K17189">
        <v>2007</v>
      </c>
      <c r="L17189" s="18">
        <v>39264</v>
      </c>
      <c r="M17189" t="s">
        <v>69</v>
      </c>
      <c r="N17189" t="s">
        <v>65</v>
      </c>
      <c r="O17189" t="s">
        <v>22765</v>
      </c>
    </row>
    <row r="17190" spans="1:15" x14ac:dyDescent="0.3">
      <c r="A17190" t="s">
        <v>22810</v>
      </c>
      <c r="B17190" t="s">
        <v>9</v>
      </c>
      <c r="C17190" t="s">
        <v>17</v>
      </c>
      <c r="D17190" t="s">
        <v>63</v>
      </c>
      <c r="E17190" t="s">
        <v>64</v>
      </c>
      <c r="F17190" t="s">
        <v>65</v>
      </c>
      <c r="G17190" t="s">
        <v>66</v>
      </c>
      <c r="H17190" t="s">
        <v>67</v>
      </c>
      <c r="I17190">
        <v>2006</v>
      </c>
      <c r="J17190" t="s">
        <v>68</v>
      </c>
      <c r="K17190">
        <v>2007</v>
      </c>
      <c r="L17190" s="18">
        <v>39203</v>
      </c>
      <c r="M17190" t="s">
        <v>69</v>
      </c>
      <c r="N17190" t="s">
        <v>65</v>
      </c>
      <c r="O17190" t="s">
        <v>22781</v>
      </c>
    </row>
    <row r="17191" spans="1:15" x14ac:dyDescent="0.3">
      <c r="A17191" t="s">
        <v>22811</v>
      </c>
      <c r="B17191" t="s">
        <v>9</v>
      </c>
      <c r="C17191" t="s">
        <v>17</v>
      </c>
      <c r="D17191" t="s">
        <v>63</v>
      </c>
      <c r="E17191" t="s">
        <v>64</v>
      </c>
      <c r="F17191" t="s">
        <v>65</v>
      </c>
      <c r="G17191" t="s">
        <v>66</v>
      </c>
      <c r="H17191" t="s">
        <v>67</v>
      </c>
      <c r="I17191">
        <v>2006</v>
      </c>
      <c r="J17191" t="s">
        <v>68</v>
      </c>
      <c r="K17191">
        <v>2008</v>
      </c>
      <c r="L17191" s="18">
        <v>39203</v>
      </c>
      <c r="M17191" t="s">
        <v>69</v>
      </c>
      <c r="N17191" t="s">
        <v>65</v>
      </c>
      <c r="O17191" t="s">
        <v>22781</v>
      </c>
    </row>
    <row r="17192" spans="1:15" x14ac:dyDescent="0.3">
      <c r="A17192" t="s">
        <v>22812</v>
      </c>
      <c r="B17192" t="s">
        <v>9</v>
      </c>
      <c r="C17192" t="s">
        <v>17</v>
      </c>
      <c r="D17192" t="s">
        <v>63</v>
      </c>
      <c r="E17192" t="s">
        <v>64</v>
      </c>
      <c r="F17192" t="s">
        <v>65</v>
      </c>
      <c r="G17192" t="s">
        <v>66</v>
      </c>
      <c r="H17192" t="s">
        <v>67</v>
      </c>
      <c r="I17192">
        <v>2006</v>
      </c>
      <c r="J17192" t="s">
        <v>68</v>
      </c>
      <c r="K17192">
        <v>2007</v>
      </c>
      <c r="L17192" s="18">
        <v>39234</v>
      </c>
      <c r="M17192" t="s">
        <v>69</v>
      </c>
      <c r="N17192" t="s">
        <v>65</v>
      </c>
      <c r="O17192" t="s">
        <v>22765</v>
      </c>
    </row>
    <row r="17193" spans="1:15" x14ac:dyDescent="0.3">
      <c r="A17193" t="s">
        <v>22813</v>
      </c>
      <c r="B17193" t="s">
        <v>9</v>
      </c>
      <c r="C17193" t="s">
        <v>17</v>
      </c>
      <c r="D17193" t="s">
        <v>63</v>
      </c>
      <c r="E17193" t="s">
        <v>64</v>
      </c>
      <c r="F17193" t="s">
        <v>65</v>
      </c>
      <c r="G17193" t="s">
        <v>84</v>
      </c>
      <c r="H17193" t="s">
        <v>85</v>
      </c>
      <c r="I17193">
        <v>2006</v>
      </c>
      <c r="J17193" t="s">
        <v>68</v>
      </c>
      <c r="K17193">
        <v>2008</v>
      </c>
      <c r="L17193" s="18">
        <v>39540</v>
      </c>
      <c r="M17193" t="s">
        <v>69</v>
      </c>
      <c r="N17193" t="s">
        <v>65</v>
      </c>
      <c r="O17193" t="s">
        <v>14615</v>
      </c>
    </row>
    <row r="17194" spans="1:15" x14ac:dyDescent="0.3">
      <c r="A17194" t="s">
        <v>22814</v>
      </c>
      <c r="B17194" t="s">
        <v>9</v>
      </c>
      <c r="C17194" t="s">
        <v>23</v>
      </c>
      <c r="D17194" t="s">
        <v>63</v>
      </c>
      <c r="E17194" t="s">
        <v>64</v>
      </c>
      <c r="F17194" t="s">
        <v>65</v>
      </c>
      <c r="G17194" t="s">
        <v>84</v>
      </c>
      <c r="H17194" t="s">
        <v>227</v>
      </c>
      <c r="I17194">
        <v>2006</v>
      </c>
      <c r="J17194" t="s">
        <v>68</v>
      </c>
      <c r="K17194">
        <v>2007</v>
      </c>
      <c r="L17194" s="18">
        <v>39234</v>
      </c>
      <c r="M17194" t="s">
        <v>69</v>
      </c>
      <c r="N17194" t="s">
        <v>65</v>
      </c>
      <c r="O17194" t="s">
        <v>22772</v>
      </c>
    </row>
    <row r="17195" spans="1:15" x14ac:dyDescent="0.3">
      <c r="A17195" t="s">
        <v>22815</v>
      </c>
      <c r="B17195" t="s">
        <v>9</v>
      </c>
      <c r="C17195" t="s">
        <v>17</v>
      </c>
      <c r="D17195" t="s">
        <v>63</v>
      </c>
      <c r="E17195" t="s">
        <v>64</v>
      </c>
      <c r="F17195" t="s">
        <v>65</v>
      </c>
      <c r="G17195" t="s">
        <v>84</v>
      </c>
      <c r="H17195" t="s">
        <v>85</v>
      </c>
      <c r="I17195">
        <v>2006</v>
      </c>
      <c r="J17195" t="s">
        <v>68</v>
      </c>
      <c r="K17195">
        <v>2008</v>
      </c>
      <c r="L17195" s="18">
        <v>39573</v>
      </c>
      <c r="M17195" t="s">
        <v>69</v>
      </c>
      <c r="N17195" t="s">
        <v>65</v>
      </c>
      <c r="O17195" t="s">
        <v>14615</v>
      </c>
    </row>
    <row r="17196" spans="1:15" x14ac:dyDescent="0.3">
      <c r="A17196" t="s">
        <v>22816</v>
      </c>
      <c r="B17196" t="s">
        <v>9</v>
      </c>
      <c r="C17196" t="s">
        <v>17</v>
      </c>
      <c r="D17196" t="s">
        <v>63</v>
      </c>
      <c r="E17196" t="s">
        <v>64</v>
      </c>
      <c r="F17196" t="s">
        <v>65</v>
      </c>
      <c r="G17196" t="s">
        <v>66</v>
      </c>
      <c r="H17196" t="s">
        <v>67</v>
      </c>
      <c r="I17196">
        <v>2006</v>
      </c>
      <c r="J17196" t="s">
        <v>68</v>
      </c>
      <c r="K17196">
        <v>2007</v>
      </c>
      <c r="L17196" s="18">
        <v>39173</v>
      </c>
      <c r="M17196" t="s">
        <v>69</v>
      </c>
      <c r="N17196" t="s">
        <v>65</v>
      </c>
      <c r="O17196" t="s">
        <v>22781</v>
      </c>
    </row>
    <row r="17197" spans="1:15" x14ac:dyDescent="0.3">
      <c r="A17197" t="s">
        <v>22817</v>
      </c>
      <c r="B17197" t="s">
        <v>9</v>
      </c>
      <c r="C17197" t="s">
        <v>17</v>
      </c>
      <c r="D17197" t="s">
        <v>63</v>
      </c>
      <c r="E17197" t="s">
        <v>64</v>
      </c>
      <c r="F17197" t="s">
        <v>65</v>
      </c>
      <c r="G17197" t="s">
        <v>66</v>
      </c>
      <c r="H17197" t="s">
        <v>67</v>
      </c>
      <c r="I17197">
        <v>2006</v>
      </c>
      <c r="J17197" t="s">
        <v>68</v>
      </c>
      <c r="K17197">
        <v>2007</v>
      </c>
      <c r="L17197" s="18">
        <v>39295</v>
      </c>
      <c r="M17197" t="s">
        <v>69</v>
      </c>
      <c r="N17197" t="s">
        <v>65</v>
      </c>
      <c r="O17197" t="s">
        <v>22781</v>
      </c>
    </row>
    <row r="17198" spans="1:15" x14ac:dyDescent="0.3">
      <c r="A17198" t="s">
        <v>22818</v>
      </c>
      <c r="B17198" t="s">
        <v>9</v>
      </c>
      <c r="C17198" t="s">
        <v>18</v>
      </c>
      <c r="D17198" t="s">
        <v>74</v>
      </c>
      <c r="E17198" t="s">
        <v>75</v>
      </c>
      <c r="F17198" t="s">
        <v>65</v>
      </c>
      <c r="G17198" t="s">
        <v>66</v>
      </c>
      <c r="H17198" t="s">
        <v>67</v>
      </c>
      <c r="I17198">
        <v>2004</v>
      </c>
      <c r="J17198" t="s">
        <v>68</v>
      </c>
      <c r="K17198">
        <v>2007</v>
      </c>
      <c r="L17198" s="18">
        <v>39356</v>
      </c>
      <c r="M17198" t="s">
        <v>69</v>
      </c>
      <c r="N17198" t="s">
        <v>65</v>
      </c>
      <c r="O17198" t="s">
        <v>22819</v>
      </c>
    </row>
    <row r="17199" spans="1:15" x14ac:dyDescent="0.3">
      <c r="A17199" t="s">
        <v>22820</v>
      </c>
      <c r="B17199" t="s">
        <v>9</v>
      </c>
      <c r="C17199" t="s">
        <v>17</v>
      </c>
      <c r="D17199" t="s">
        <v>63</v>
      </c>
      <c r="E17199" t="s">
        <v>64</v>
      </c>
      <c r="F17199" t="s">
        <v>65</v>
      </c>
      <c r="G17199" t="s">
        <v>84</v>
      </c>
      <c r="H17199" t="s">
        <v>85</v>
      </c>
      <c r="I17199">
        <v>2006</v>
      </c>
      <c r="J17199" t="s">
        <v>68</v>
      </c>
      <c r="K17199">
        <v>2008</v>
      </c>
      <c r="L17199" s="18">
        <v>39517</v>
      </c>
      <c r="M17199" t="s">
        <v>69</v>
      </c>
      <c r="N17199" t="s">
        <v>65</v>
      </c>
      <c r="O17199" t="s">
        <v>7854</v>
      </c>
    </row>
    <row r="17200" spans="1:15" x14ac:dyDescent="0.3">
      <c r="A17200" t="s">
        <v>22821</v>
      </c>
      <c r="B17200" t="s">
        <v>9</v>
      </c>
      <c r="C17200" t="s">
        <v>17</v>
      </c>
      <c r="D17200" t="s">
        <v>63</v>
      </c>
      <c r="E17200" t="s">
        <v>64</v>
      </c>
      <c r="F17200" t="s">
        <v>65</v>
      </c>
      <c r="G17200" t="s">
        <v>84</v>
      </c>
      <c r="H17200" t="s">
        <v>85</v>
      </c>
      <c r="I17200">
        <v>2006</v>
      </c>
      <c r="J17200" t="s">
        <v>68</v>
      </c>
      <c r="K17200">
        <v>2008</v>
      </c>
      <c r="L17200" s="18">
        <v>39512</v>
      </c>
      <c r="M17200" t="s">
        <v>69</v>
      </c>
      <c r="N17200" t="s">
        <v>65</v>
      </c>
      <c r="O17200" t="s">
        <v>7854</v>
      </c>
    </row>
    <row r="17201" spans="1:15" x14ac:dyDescent="0.3">
      <c r="A17201" t="s">
        <v>22822</v>
      </c>
      <c r="B17201" t="s">
        <v>9</v>
      </c>
      <c r="C17201" t="s">
        <v>17</v>
      </c>
      <c r="D17201" t="s">
        <v>63</v>
      </c>
      <c r="E17201" t="s">
        <v>64</v>
      </c>
      <c r="F17201" t="s">
        <v>65</v>
      </c>
      <c r="G17201" t="s">
        <v>66</v>
      </c>
      <c r="H17201" t="s">
        <v>67</v>
      </c>
      <c r="I17201">
        <v>2006</v>
      </c>
      <c r="J17201" t="s">
        <v>68</v>
      </c>
      <c r="K17201">
        <v>2007</v>
      </c>
      <c r="L17201" s="18">
        <v>39295</v>
      </c>
      <c r="M17201" t="s">
        <v>69</v>
      </c>
      <c r="N17201" t="s">
        <v>65</v>
      </c>
      <c r="O17201" t="s">
        <v>22761</v>
      </c>
    </row>
    <row r="17202" spans="1:15" x14ac:dyDescent="0.3">
      <c r="A17202" t="s">
        <v>22823</v>
      </c>
      <c r="B17202" t="s">
        <v>9</v>
      </c>
      <c r="C17202" t="s">
        <v>17</v>
      </c>
      <c r="D17202" t="s">
        <v>63</v>
      </c>
      <c r="E17202" t="s">
        <v>64</v>
      </c>
      <c r="F17202" t="s">
        <v>65</v>
      </c>
      <c r="G17202" t="s">
        <v>66</v>
      </c>
      <c r="H17202" t="s">
        <v>67</v>
      </c>
      <c r="I17202">
        <v>2006</v>
      </c>
      <c r="J17202" t="s">
        <v>68</v>
      </c>
      <c r="K17202">
        <v>2008</v>
      </c>
      <c r="L17202" s="18">
        <v>39387</v>
      </c>
      <c r="M17202" t="s">
        <v>69</v>
      </c>
      <c r="N17202" t="s">
        <v>65</v>
      </c>
      <c r="O17202" t="s">
        <v>22781</v>
      </c>
    </row>
    <row r="17203" spans="1:15" x14ac:dyDescent="0.3">
      <c r="A17203" t="s">
        <v>22824</v>
      </c>
      <c r="B17203" t="s">
        <v>9</v>
      </c>
      <c r="C17203" t="s">
        <v>17</v>
      </c>
      <c r="D17203" t="s">
        <v>63</v>
      </c>
      <c r="E17203" t="s">
        <v>64</v>
      </c>
      <c r="F17203" t="s">
        <v>65</v>
      </c>
      <c r="G17203" t="s">
        <v>66</v>
      </c>
      <c r="H17203" t="s">
        <v>67</v>
      </c>
      <c r="I17203">
        <v>2006</v>
      </c>
      <c r="J17203" t="s">
        <v>68</v>
      </c>
      <c r="K17203">
        <v>2008</v>
      </c>
      <c r="L17203" s="18">
        <v>39356</v>
      </c>
      <c r="M17203" t="s">
        <v>69</v>
      </c>
      <c r="N17203" t="s">
        <v>65</v>
      </c>
      <c r="O17203" t="s">
        <v>22825</v>
      </c>
    </row>
    <row r="17204" spans="1:15" x14ac:dyDescent="0.3">
      <c r="A17204" t="s">
        <v>22826</v>
      </c>
      <c r="B17204" t="s">
        <v>9</v>
      </c>
      <c r="C17204" t="s">
        <v>17</v>
      </c>
      <c r="D17204" t="s">
        <v>63</v>
      </c>
      <c r="E17204" t="s">
        <v>64</v>
      </c>
      <c r="F17204" t="s">
        <v>65</v>
      </c>
      <c r="G17204" t="s">
        <v>66</v>
      </c>
      <c r="H17204" t="s">
        <v>67</v>
      </c>
      <c r="I17204">
        <v>2006</v>
      </c>
      <c r="J17204" t="s">
        <v>68</v>
      </c>
      <c r="K17204">
        <v>2007</v>
      </c>
      <c r="L17204" s="18">
        <v>39387</v>
      </c>
      <c r="M17204" t="s">
        <v>69</v>
      </c>
      <c r="N17204" t="s">
        <v>65</v>
      </c>
      <c r="O17204" t="s">
        <v>22827</v>
      </c>
    </row>
    <row r="17205" spans="1:15" x14ac:dyDescent="0.3">
      <c r="A17205" t="s">
        <v>22828</v>
      </c>
      <c r="B17205" t="s">
        <v>9</v>
      </c>
      <c r="C17205" t="s">
        <v>17</v>
      </c>
      <c r="D17205" t="s">
        <v>89</v>
      </c>
      <c r="E17205" t="s">
        <v>90</v>
      </c>
      <c r="F17205" t="s">
        <v>65</v>
      </c>
      <c r="G17205" t="s">
        <v>66</v>
      </c>
      <c r="H17205" t="s">
        <v>67</v>
      </c>
      <c r="I17205">
        <v>2001</v>
      </c>
      <c r="J17205" t="s">
        <v>68</v>
      </c>
      <c r="K17205">
        <v>2001</v>
      </c>
      <c r="L17205" s="18">
        <v>37014</v>
      </c>
      <c r="M17205" t="s">
        <v>69</v>
      </c>
      <c r="N17205" t="s">
        <v>65</v>
      </c>
      <c r="O17205" t="s">
        <v>22829</v>
      </c>
    </row>
    <row r="17206" spans="1:15" x14ac:dyDescent="0.3">
      <c r="A17206" t="s">
        <v>22830</v>
      </c>
      <c r="B17206" t="s">
        <v>9</v>
      </c>
      <c r="C17206" t="s">
        <v>17</v>
      </c>
      <c r="D17206" t="s">
        <v>63</v>
      </c>
      <c r="E17206" t="s">
        <v>64</v>
      </c>
      <c r="F17206" t="s">
        <v>65</v>
      </c>
      <c r="G17206" t="s">
        <v>84</v>
      </c>
      <c r="H17206" t="s">
        <v>85</v>
      </c>
      <c r="I17206">
        <v>2006</v>
      </c>
      <c r="J17206" t="s">
        <v>68</v>
      </c>
      <c r="K17206">
        <v>2008</v>
      </c>
      <c r="L17206" s="18">
        <v>39525</v>
      </c>
      <c r="M17206" t="s">
        <v>69</v>
      </c>
      <c r="N17206" t="s">
        <v>65</v>
      </c>
      <c r="O17206" t="s">
        <v>7805</v>
      </c>
    </row>
    <row r="17207" spans="1:15" x14ac:dyDescent="0.3">
      <c r="A17207" t="s">
        <v>22831</v>
      </c>
      <c r="B17207" t="s">
        <v>9</v>
      </c>
      <c r="C17207" t="s">
        <v>17</v>
      </c>
      <c r="D17207" t="s">
        <v>89</v>
      </c>
      <c r="E17207" t="s">
        <v>90</v>
      </c>
      <c r="F17207" t="s">
        <v>65</v>
      </c>
      <c r="G17207" t="s">
        <v>66</v>
      </c>
      <c r="H17207" t="s">
        <v>67</v>
      </c>
      <c r="I17207">
        <v>2005</v>
      </c>
      <c r="J17207" t="s">
        <v>68</v>
      </c>
      <c r="K17207">
        <v>2005</v>
      </c>
      <c r="L17207" s="18">
        <v>38657</v>
      </c>
      <c r="M17207" t="s">
        <v>69</v>
      </c>
      <c r="N17207" t="s">
        <v>65</v>
      </c>
      <c r="O17207" t="s">
        <v>14615</v>
      </c>
    </row>
    <row r="17208" spans="1:15" x14ac:dyDescent="0.3">
      <c r="A17208" t="s">
        <v>22832</v>
      </c>
      <c r="B17208" t="s">
        <v>9</v>
      </c>
      <c r="C17208" t="s">
        <v>17</v>
      </c>
      <c r="D17208" t="s">
        <v>74</v>
      </c>
      <c r="E17208" t="s">
        <v>75</v>
      </c>
      <c r="F17208" t="s">
        <v>65</v>
      </c>
      <c r="G17208" t="s">
        <v>66</v>
      </c>
      <c r="H17208" t="s">
        <v>67</v>
      </c>
      <c r="I17208">
        <v>2007</v>
      </c>
      <c r="J17208" t="s">
        <v>68</v>
      </c>
      <c r="K17208">
        <v>2009</v>
      </c>
      <c r="L17208" s="18">
        <v>39338</v>
      </c>
      <c r="M17208" t="s">
        <v>69</v>
      </c>
      <c r="N17208" t="s">
        <v>65</v>
      </c>
      <c r="O17208" t="s">
        <v>22781</v>
      </c>
    </row>
    <row r="17209" spans="1:15" x14ac:dyDescent="0.3">
      <c r="A17209" t="s">
        <v>22833</v>
      </c>
      <c r="B17209" t="s">
        <v>9</v>
      </c>
      <c r="C17209" t="s">
        <v>23</v>
      </c>
      <c r="D17209" t="s">
        <v>74</v>
      </c>
      <c r="E17209" t="s">
        <v>75</v>
      </c>
      <c r="F17209" t="s">
        <v>65</v>
      </c>
      <c r="G17209" t="s">
        <v>66</v>
      </c>
      <c r="H17209" t="s">
        <v>67</v>
      </c>
      <c r="I17209">
        <v>2002</v>
      </c>
      <c r="J17209" t="s">
        <v>68</v>
      </c>
      <c r="K17209">
        <v>2004</v>
      </c>
      <c r="L17209" s="18">
        <v>38139</v>
      </c>
      <c r="M17209" t="s">
        <v>69</v>
      </c>
      <c r="N17209" t="s">
        <v>65</v>
      </c>
      <c r="O17209" t="s">
        <v>22772</v>
      </c>
    </row>
    <row r="17210" spans="1:15" x14ac:dyDescent="0.3">
      <c r="A17210" t="s">
        <v>22834</v>
      </c>
      <c r="B17210" t="s">
        <v>9</v>
      </c>
      <c r="C17210" t="s">
        <v>17</v>
      </c>
      <c r="D17210" t="s">
        <v>63</v>
      </c>
      <c r="E17210" t="s">
        <v>64</v>
      </c>
      <c r="F17210" t="s">
        <v>65</v>
      </c>
      <c r="G17210" t="s">
        <v>84</v>
      </c>
      <c r="H17210" t="s">
        <v>85</v>
      </c>
      <c r="I17210">
        <v>2007</v>
      </c>
      <c r="J17210" t="s">
        <v>68</v>
      </c>
      <c r="K17210">
        <v>2008</v>
      </c>
      <c r="L17210" s="18">
        <v>39518</v>
      </c>
      <c r="M17210" t="s">
        <v>69</v>
      </c>
      <c r="N17210" t="s">
        <v>65</v>
      </c>
      <c r="O17210" t="s">
        <v>7854</v>
      </c>
    </row>
    <row r="17211" spans="1:15" x14ac:dyDescent="0.3">
      <c r="A17211" t="s">
        <v>22835</v>
      </c>
      <c r="B17211" t="s">
        <v>9</v>
      </c>
      <c r="C17211" t="s">
        <v>26</v>
      </c>
      <c r="D17211" t="s">
        <v>63</v>
      </c>
      <c r="E17211" t="s">
        <v>64</v>
      </c>
      <c r="F17211" t="s">
        <v>65</v>
      </c>
      <c r="G17211" t="s">
        <v>66</v>
      </c>
      <c r="H17211" t="s">
        <v>67</v>
      </c>
      <c r="I17211">
        <v>2007</v>
      </c>
      <c r="J17211" t="s">
        <v>68</v>
      </c>
      <c r="K17211">
        <v>2008</v>
      </c>
      <c r="L17211" s="18">
        <v>39753</v>
      </c>
      <c r="M17211" t="s">
        <v>69</v>
      </c>
      <c r="N17211" t="s">
        <v>65</v>
      </c>
      <c r="O17211" t="s">
        <v>17720</v>
      </c>
    </row>
    <row r="17212" spans="1:15" x14ac:dyDescent="0.3">
      <c r="A17212" t="s">
        <v>22836</v>
      </c>
      <c r="B17212" t="s">
        <v>9</v>
      </c>
      <c r="C17212" t="s">
        <v>17</v>
      </c>
      <c r="D17212" t="s">
        <v>63</v>
      </c>
      <c r="E17212" t="s">
        <v>64</v>
      </c>
      <c r="F17212" t="s">
        <v>65</v>
      </c>
      <c r="G17212" t="s">
        <v>66</v>
      </c>
      <c r="H17212" t="s">
        <v>67</v>
      </c>
      <c r="I17212">
        <v>2007</v>
      </c>
      <c r="J17212" t="s">
        <v>68</v>
      </c>
      <c r="K17212">
        <v>2008</v>
      </c>
      <c r="L17212" s="18">
        <v>39692</v>
      </c>
      <c r="M17212" t="s">
        <v>69</v>
      </c>
      <c r="N17212" t="s">
        <v>65</v>
      </c>
      <c r="O17212" t="s">
        <v>22761</v>
      </c>
    </row>
    <row r="17213" spans="1:15" x14ac:dyDescent="0.3">
      <c r="A17213" t="s">
        <v>22837</v>
      </c>
      <c r="B17213" t="s">
        <v>9</v>
      </c>
      <c r="C17213" t="s">
        <v>17</v>
      </c>
      <c r="D17213" t="s">
        <v>63</v>
      </c>
      <c r="E17213" t="s">
        <v>64</v>
      </c>
      <c r="F17213" t="s">
        <v>65</v>
      </c>
      <c r="G17213" t="s">
        <v>66</v>
      </c>
      <c r="H17213" t="s">
        <v>67</v>
      </c>
      <c r="I17213">
        <v>2007</v>
      </c>
      <c r="J17213" t="s">
        <v>68</v>
      </c>
      <c r="K17213">
        <v>2008</v>
      </c>
      <c r="L17213" s="18">
        <v>39630</v>
      </c>
      <c r="M17213" t="s">
        <v>69</v>
      </c>
      <c r="N17213" t="s">
        <v>65</v>
      </c>
      <c r="O17213" t="s">
        <v>22761</v>
      </c>
    </row>
    <row r="17214" spans="1:15" x14ac:dyDescent="0.3">
      <c r="A17214" t="s">
        <v>22838</v>
      </c>
      <c r="B17214" t="s">
        <v>9</v>
      </c>
      <c r="C17214" t="s">
        <v>26</v>
      </c>
      <c r="D17214" t="s">
        <v>63</v>
      </c>
      <c r="E17214" t="s">
        <v>64</v>
      </c>
      <c r="F17214" t="s">
        <v>65</v>
      </c>
      <c r="G17214" t="s">
        <v>66</v>
      </c>
      <c r="H17214" t="s">
        <v>67</v>
      </c>
      <c r="I17214">
        <v>1995</v>
      </c>
      <c r="J17214" t="s">
        <v>68</v>
      </c>
      <c r="K17214">
        <v>1996</v>
      </c>
      <c r="L17214" s="18">
        <v>35399</v>
      </c>
      <c r="M17214" t="s">
        <v>69</v>
      </c>
      <c r="N17214" t="s">
        <v>65</v>
      </c>
      <c r="O17214" t="s">
        <v>17720</v>
      </c>
    </row>
    <row r="17215" spans="1:15" x14ac:dyDescent="0.3">
      <c r="A17215" t="s">
        <v>22839</v>
      </c>
      <c r="B17215" t="s">
        <v>9</v>
      </c>
      <c r="C17215" t="s">
        <v>26</v>
      </c>
      <c r="D17215" t="s">
        <v>63</v>
      </c>
      <c r="E17215" t="s">
        <v>64</v>
      </c>
      <c r="F17215" t="s">
        <v>65</v>
      </c>
      <c r="G17215" t="s">
        <v>66</v>
      </c>
      <c r="H17215" t="s">
        <v>67</v>
      </c>
      <c r="I17215">
        <v>1994</v>
      </c>
      <c r="J17215" t="s">
        <v>68</v>
      </c>
      <c r="K17215">
        <v>1995</v>
      </c>
      <c r="L17215" s="18">
        <v>35033</v>
      </c>
      <c r="M17215" t="s">
        <v>69</v>
      </c>
      <c r="N17215" t="s">
        <v>65</v>
      </c>
      <c r="O17215" t="s">
        <v>17720</v>
      </c>
    </row>
    <row r="17216" spans="1:15" x14ac:dyDescent="0.3">
      <c r="A17216" t="s">
        <v>22840</v>
      </c>
      <c r="B17216" t="s">
        <v>9</v>
      </c>
      <c r="C17216" t="s">
        <v>17</v>
      </c>
      <c r="D17216" t="s">
        <v>63</v>
      </c>
      <c r="E17216" t="s">
        <v>64</v>
      </c>
      <c r="F17216" t="s">
        <v>65</v>
      </c>
      <c r="G17216" t="s">
        <v>84</v>
      </c>
      <c r="H17216" t="s">
        <v>85</v>
      </c>
      <c r="I17216">
        <v>2007</v>
      </c>
      <c r="J17216" t="s">
        <v>68</v>
      </c>
      <c r="K17216">
        <v>2008</v>
      </c>
      <c r="L17216" s="18">
        <v>39562</v>
      </c>
      <c r="M17216" t="s">
        <v>69</v>
      </c>
      <c r="N17216" t="s">
        <v>65</v>
      </c>
      <c r="O17216" t="s">
        <v>14615</v>
      </c>
    </row>
    <row r="17217" spans="1:15" x14ac:dyDescent="0.3">
      <c r="A17217" t="s">
        <v>22841</v>
      </c>
      <c r="B17217" t="s">
        <v>9</v>
      </c>
      <c r="C17217" t="s">
        <v>17</v>
      </c>
      <c r="D17217" t="s">
        <v>63</v>
      </c>
      <c r="E17217" t="s">
        <v>64</v>
      </c>
      <c r="F17217" t="s">
        <v>65</v>
      </c>
      <c r="G17217" t="s">
        <v>84</v>
      </c>
      <c r="H17217" t="s">
        <v>85</v>
      </c>
      <c r="I17217">
        <v>2007</v>
      </c>
      <c r="J17217" t="s">
        <v>68</v>
      </c>
      <c r="K17217">
        <v>2008</v>
      </c>
      <c r="L17217" s="18">
        <v>39512</v>
      </c>
      <c r="M17217" t="s">
        <v>69</v>
      </c>
      <c r="N17217" t="s">
        <v>65</v>
      </c>
      <c r="O17217" t="s">
        <v>14615</v>
      </c>
    </row>
    <row r="17218" spans="1:15" x14ac:dyDescent="0.3">
      <c r="A17218" t="s">
        <v>22842</v>
      </c>
      <c r="B17218" t="s">
        <v>9</v>
      </c>
      <c r="C17218" t="s">
        <v>17</v>
      </c>
      <c r="D17218" t="s">
        <v>63</v>
      </c>
      <c r="E17218" t="s">
        <v>64</v>
      </c>
      <c r="F17218" t="s">
        <v>65</v>
      </c>
      <c r="G17218" t="s">
        <v>66</v>
      </c>
      <c r="H17218" t="s">
        <v>67</v>
      </c>
      <c r="I17218">
        <v>2007</v>
      </c>
      <c r="J17218" t="s">
        <v>68</v>
      </c>
      <c r="K17218">
        <v>2010</v>
      </c>
      <c r="L17218" s="18">
        <v>40391</v>
      </c>
      <c r="M17218" t="s">
        <v>69</v>
      </c>
      <c r="N17218" t="s">
        <v>65</v>
      </c>
      <c r="O17218" t="s">
        <v>22761</v>
      </c>
    </row>
    <row r="17219" spans="1:15" x14ac:dyDescent="0.3">
      <c r="A17219" t="s">
        <v>22843</v>
      </c>
      <c r="B17219" t="s">
        <v>9</v>
      </c>
      <c r="C17219" t="s">
        <v>17</v>
      </c>
      <c r="D17219" t="s">
        <v>63</v>
      </c>
      <c r="E17219" t="s">
        <v>64</v>
      </c>
      <c r="F17219" t="s">
        <v>65</v>
      </c>
      <c r="G17219" t="s">
        <v>66</v>
      </c>
      <c r="H17219" t="s">
        <v>67</v>
      </c>
      <c r="I17219">
        <v>2007</v>
      </c>
      <c r="J17219" t="s">
        <v>68</v>
      </c>
      <c r="K17219">
        <v>2007</v>
      </c>
      <c r="L17219" s="18">
        <v>39387</v>
      </c>
      <c r="M17219" t="s">
        <v>69</v>
      </c>
      <c r="N17219" t="s">
        <v>65</v>
      </c>
      <c r="O17219" t="s">
        <v>22765</v>
      </c>
    </row>
    <row r="17220" spans="1:15" x14ac:dyDescent="0.3">
      <c r="A17220" t="s">
        <v>22844</v>
      </c>
      <c r="B17220" t="s">
        <v>9</v>
      </c>
      <c r="C17220" t="s">
        <v>23</v>
      </c>
      <c r="D17220" t="s">
        <v>74</v>
      </c>
      <c r="E17220" t="s">
        <v>75</v>
      </c>
      <c r="F17220" t="s">
        <v>65</v>
      </c>
      <c r="G17220" t="s">
        <v>66</v>
      </c>
      <c r="H17220" t="s">
        <v>67</v>
      </c>
      <c r="I17220">
        <v>2007</v>
      </c>
      <c r="J17220" t="s">
        <v>68</v>
      </c>
      <c r="K17220">
        <v>2010</v>
      </c>
      <c r="L17220" s="18">
        <v>40330</v>
      </c>
      <c r="M17220" t="s">
        <v>69</v>
      </c>
      <c r="N17220" t="s">
        <v>65</v>
      </c>
      <c r="O17220" t="s">
        <v>22768</v>
      </c>
    </row>
    <row r="17221" spans="1:15" x14ac:dyDescent="0.3">
      <c r="A17221" t="s">
        <v>22845</v>
      </c>
      <c r="B17221" t="s">
        <v>9</v>
      </c>
      <c r="C17221" t="s">
        <v>29</v>
      </c>
      <c r="D17221" t="s">
        <v>63</v>
      </c>
      <c r="E17221" t="s">
        <v>64</v>
      </c>
      <c r="F17221" t="s">
        <v>65</v>
      </c>
      <c r="G17221" t="s">
        <v>84</v>
      </c>
      <c r="H17221" t="s">
        <v>85</v>
      </c>
      <c r="I17221">
        <v>2007</v>
      </c>
      <c r="J17221" t="s">
        <v>68</v>
      </c>
      <c r="K17221">
        <v>2008</v>
      </c>
      <c r="L17221" s="18">
        <v>39783</v>
      </c>
      <c r="M17221" t="s">
        <v>69</v>
      </c>
      <c r="N17221" t="s">
        <v>65</v>
      </c>
      <c r="O17221" t="s">
        <v>14658</v>
      </c>
    </row>
    <row r="17222" spans="1:15" x14ac:dyDescent="0.3">
      <c r="A17222" t="s">
        <v>22846</v>
      </c>
      <c r="B17222" t="s">
        <v>9</v>
      </c>
      <c r="C17222" t="s">
        <v>17</v>
      </c>
      <c r="D17222" t="s">
        <v>63</v>
      </c>
      <c r="E17222" t="s">
        <v>64</v>
      </c>
      <c r="F17222" t="s">
        <v>65</v>
      </c>
      <c r="G17222" t="s">
        <v>66</v>
      </c>
      <c r="H17222" t="s">
        <v>67</v>
      </c>
      <c r="I17222">
        <v>2005</v>
      </c>
      <c r="J17222" t="s">
        <v>68</v>
      </c>
      <c r="K17222">
        <v>2006</v>
      </c>
      <c r="L17222" s="18">
        <v>39052</v>
      </c>
      <c r="M17222" t="s">
        <v>69</v>
      </c>
      <c r="N17222" t="s">
        <v>65</v>
      </c>
      <c r="O17222" t="s">
        <v>22761</v>
      </c>
    </row>
    <row r="17223" spans="1:15" x14ac:dyDescent="0.3">
      <c r="A17223" t="s">
        <v>22847</v>
      </c>
      <c r="B17223" t="s">
        <v>9</v>
      </c>
      <c r="C17223" t="s">
        <v>17</v>
      </c>
      <c r="D17223" t="s">
        <v>63</v>
      </c>
      <c r="E17223" t="s">
        <v>64</v>
      </c>
      <c r="F17223" t="s">
        <v>65</v>
      </c>
      <c r="G17223" t="s">
        <v>66</v>
      </c>
      <c r="H17223" t="s">
        <v>67</v>
      </c>
      <c r="I17223">
        <v>2007</v>
      </c>
      <c r="J17223" t="s">
        <v>68</v>
      </c>
      <c r="K17223">
        <v>2009</v>
      </c>
      <c r="L17223" s="18">
        <v>39539</v>
      </c>
      <c r="M17223" t="s">
        <v>69</v>
      </c>
      <c r="N17223" t="s">
        <v>65</v>
      </c>
      <c r="O17223" t="s">
        <v>22781</v>
      </c>
    </row>
    <row r="17224" spans="1:15" x14ac:dyDescent="0.3">
      <c r="A17224" t="s">
        <v>22848</v>
      </c>
      <c r="B17224" t="s">
        <v>9</v>
      </c>
      <c r="C17224" t="s">
        <v>26</v>
      </c>
      <c r="D17224" t="s">
        <v>63</v>
      </c>
      <c r="E17224" t="s">
        <v>64</v>
      </c>
      <c r="F17224" t="s">
        <v>65</v>
      </c>
      <c r="G17224" t="s">
        <v>66</v>
      </c>
      <c r="H17224" t="s">
        <v>67</v>
      </c>
      <c r="I17224">
        <v>2003</v>
      </c>
      <c r="J17224" t="s">
        <v>68</v>
      </c>
      <c r="K17224">
        <v>2005</v>
      </c>
      <c r="L17224" s="18">
        <v>38376</v>
      </c>
      <c r="M17224" t="s">
        <v>69</v>
      </c>
      <c r="N17224" t="s">
        <v>65</v>
      </c>
      <c r="O17224" t="s">
        <v>14658</v>
      </c>
    </row>
    <row r="17225" spans="1:15" x14ac:dyDescent="0.3">
      <c r="A17225" t="s">
        <v>22849</v>
      </c>
      <c r="B17225" t="s">
        <v>9</v>
      </c>
      <c r="C17225" t="s">
        <v>17</v>
      </c>
      <c r="D17225" t="s">
        <v>63</v>
      </c>
      <c r="E17225" t="s">
        <v>64</v>
      </c>
      <c r="F17225" t="s">
        <v>65</v>
      </c>
      <c r="G17225" t="s">
        <v>84</v>
      </c>
      <c r="H17225" t="s">
        <v>85</v>
      </c>
      <c r="I17225">
        <v>2007</v>
      </c>
      <c r="J17225" t="s">
        <v>68</v>
      </c>
      <c r="K17225">
        <v>2008</v>
      </c>
      <c r="L17225" s="18">
        <v>39506</v>
      </c>
      <c r="M17225" t="s">
        <v>69</v>
      </c>
      <c r="N17225" t="s">
        <v>65</v>
      </c>
      <c r="O17225" t="s">
        <v>22777</v>
      </c>
    </row>
    <row r="17226" spans="1:15" x14ac:dyDescent="0.3">
      <c r="A17226" t="s">
        <v>22850</v>
      </c>
      <c r="B17226" t="s">
        <v>9</v>
      </c>
      <c r="C17226" t="s">
        <v>18</v>
      </c>
      <c r="D17226" t="s">
        <v>74</v>
      </c>
      <c r="E17226" t="s">
        <v>75</v>
      </c>
      <c r="F17226" t="s">
        <v>65</v>
      </c>
      <c r="G17226" t="s">
        <v>66</v>
      </c>
      <c r="H17226" t="s">
        <v>67</v>
      </c>
      <c r="I17226">
        <v>2007</v>
      </c>
      <c r="J17226" t="s">
        <v>68</v>
      </c>
      <c r="K17226">
        <v>2009</v>
      </c>
      <c r="L17226" s="18">
        <v>39820</v>
      </c>
      <c r="M17226" t="s">
        <v>69</v>
      </c>
      <c r="N17226" t="s">
        <v>65</v>
      </c>
      <c r="O17226" t="s">
        <v>22819</v>
      </c>
    </row>
    <row r="17227" spans="1:15" x14ac:dyDescent="0.3">
      <c r="A17227" t="s">
        <v>22851</v>
      </c>
      <c r="B17227" t="s">
        <v>9</v>
      </c>
      <c r="C17227" t="s">
        <v>26</v>
      </c>
      <c r="D17227" t="s">
        <v>63</v>
      </c>
      <c r="E17227" t="s">
        <v>64</v>
      </c>
      <c r="F17227" t="s">
        <v>65</v>
      </c>
      <c r="G17227" t="s">
        <v>66</v>
      </c>
      <c r="H17227" t="s">
        <v>67</v>
      </c>
      <c r="I17227">
        <v>2003</v>
      </c>
      <c r="J17227" t="s">
        <v>68</v>
      </c>
      <c r="K17227">
        <v>2005</v>
      </c>
      <c r="L17227" s="18">
        <v>38532</v>
      </c>
      <c r="M17227" t="s">
        <v>69</v>
      </c>
      <c r="N17227" t="s">
        <v>65</v>
      </c>
      <c r="O17227" t="s">
        <v>14658</v>
      </c>
    </row>
    <row r="17228" spans="1:15" x14ac:dyDescent="0.3">
      <c r="A17228" t="s">
        <v>22852</v>
      </c>
      <c r="B17228" t="s">
        <v>9</v>
      </c>
      <c r="C17228" t="s">
        <v>25</v>
      </c>
      <c r="D17228" t="s">
        <v>63</v>
      </c>
      <c r="E17228" t="s">
        <v>64</v>
      </c>
      <c r="F17228" t="s">
        <v>65</v>
      </c>
      <c r="G17228" t="s">
        <v>84</v>
      </c>
      <c r="H17228" t="s">
        <v>85</v>
      </c>
      <c r="I17228">
        <v>2003</v>
      </c>
      <c r="J17228" t="s">
        <v>68</v>
      </c>
      <c r="K17228">
        <v>2004</v>
      </c>
      <c r="L17228" s="18">
        <v>38063</v>
      </c>
      <c r="M17228" t="s">
        <v>69</v>
      </c>
      <c r="N17228" t="s">
        <v>65</v>
      </c>
      <c r="O17228" t="s">
        <v>17720</v>
      </c>
    </row>
    <row r="17229" spans="1:15" x14ac:dyDescent="0.3">
      <c r="A17229" t="s">
        <v>22853</v>
      </c>
      <c r="B17229" t="s">
        <v>9</v>
      </c>
      <c r="C17229" t="s">
        <v>17</v>
      </c>
      <c r="D17229" t="s">
        <v>63</v>
      </c>
      <c r="E17229" t="s">
        <v>64</v>
      </c>
      <c r="F17229" t="s">
        <v>65</v>
      </c>
      <c r="G17229" t="s">
        <v>66</v>
      </c>
      <c r="H17229" t="s">
        <v>67</v>
      </c>
      <c r="I17229">
        <v>2004</v>
      </c>
      <c r="J17229" t="s">
        <v>68</v>
      </c>
      <c r="K17229">
        <v>2005</v>
      </c>
      <c r="L17229" s="18">
        <v>38454</v>
      </c>
      <c r="M17229" t="s">
        <v>69</v>
      </c>
      <c r="N17229" t="s">
        <v>65</v>
      </c>
      <c r="O17229" t="s">
        <v>22765</v>
      </c>
    </row>
    <row r="17230" spans="1:15" x14ac:dyDescent="0.3">
      <c r="A17230" t="s">
        <v>22854</v>
      </c>
      <c r="B17230" t="s">
        <v>9</v>
      </c>
      <c r="C17230" t="s">
        <v>17</v>
      </c>
      <c r="D17230" t="s">
        <v>74</v>
      </c>
      <c r="E17230" t="s">
        <v>75</v>
      </c>
      <c r="F17230" t="s">
        <v>65</v>
      </c>
      <c r="G17230" t="s">
        <v>66</v>
      </c>
      <c r="H17230" t="s">
        <v>67</v>
      </c>
      <c r="I17230">
        <v>2002</v>
      </c>
      <c r="J17230" t="s">
        <v>68</v>
      </c>
      <c r="K17230">
        <v>2002</v>
      </c>
      <c r="L17230" s="18">
        <v>37580</v>
      </c>
      <c r="M17230" t="s">
        <v>69</v>
      </c>
      <c r="N17230" t="s">
        <v>65</v>
      </c>
      <c r="O17230" t="s">
        <v>14615</v>
      </c>
    </row>
    <row r="17231" spans="1:15" x14ac:dyDescent="0.3">
      <c r="A17231" t="s">
        <v>22855</v>
      </c>
      <c r="B17231" t="s">
        <v>9</v>
      </c>
      <c r="C17231" t="s">
        <v>17</v>
      </c>
      <c r="D17231" t="s">
        <v>63</v>
      </c>
      <c r="E17231" t="s">
        <v>64</v>
      </c>
      <c r="F17231" t="s">
        <v>65</v>
      </c>
      <c r="G17231" t="s">
        <v>66</v>
      </c>
      <c r="H17231" t="s">
        <v>67</v>
      </c>
      <c r="I17231">
        <v>2003</v>
      </c>
      <c r="J17231" t="s">
        <v>68</v>
      </c>
      <c r="K17231">
        <v>2004</v>
      </c>
      <c r="L17231" s="18">
        <v>38005</v>
      </c>
      <c r="M17231" t="s">
        <v>69</v>
      </c>
      <c r="N17231" t="s">
        <v>65</v>
      </c>
      <c r="O17231" t="s">
        <v>14615</v>
      </c>
    </row>
    <row r="17232" spans="1:15" x14ac:dyDescent="0.3">
      <c r="A17232" t="s">
        <v>22856</v>
      </c>
      <c r="B17232" t="s">
        <v>9</v>
      </c>
      <c r="C17232" t="s">
        <v>17</v>
      </c>
      <c r="D17232" t="s">
        <v>63</v>
      </c>
      <c r="E17232" t="s">
        <v>64</v>
      </c>
      <c r="F17232" t="s">
        <v>65</v>
      </c>
      <c r="G17232" t="s">
        <v>66</v>
      </c>
      <c r="H17232" t="s">
        <v>67</v>
      </c>
      <c r="I17232">
        <v>2004</v>
      </c>
      <c r="J17232" t="s">
        <v>68</v>
      </c>
      <c r="K17232">
        <v>2004</v>
      </c>
      <c r="L17232" s="18">
        <v>38322</v>
      </c>
      <c r="M17232" t="s">
        <v>69</v>
      </c>
      <c r="N17232" t="s">
        <v>65</v>
      </c>
      <c r="O17232" t="s">
        <v>22761</v>
      </c>
    </row>
    <row r="17233" spans="1:15" x14ac:dyDescent="0.3">
      <c r="A17233" t="s">
        <v>22857</v>
      </c>
      <c r="B17233" t="s">
        <v>9</v>
      </c>
      <c r="C17233" t="s">
        <v>17</v>
      </c>
      <c r="D17233" t="s">
        <v>63</v>
      </c>
      <c r="E17233" t="s">
        <v>64</v>
      </c>
      <c r="F17233" t="s">
        <v>65</v>
      </c>
      <c r="G17233" t="s">
        <v>66</v>
      </c>
      <c r="H17233" t="s">
        <v>67</v>
      </c>
      <c r="I17233">
        <v>2003</v>
      </c>
      <c r="J17233" t="s">
        <v>68</v>
      </c>
      <c r="K17233">
        <v>2004</v>
      </c>
      <c r="L17233" s="18">
        <v>38267</v>
      </c>
      <c r="M17233" t="s">
        <v>69</v>
      </c>
      <c r="N17233" t="s">
        <v>65</v>
      </c>
      <c r="O17233" t="s">
        <v>22761</v>
      </c>
    </row>
    <row r="17234" spans="1:15" x14ac:dyDescent="0.3">
      <c r="A17234" t="s">
        <v>22858</v>
      </c>
      <c r="B17234" t="s">
        <v>9</v>
      </c>
      <c r="C17234" t="s">
        <v>17</v>
      </c>
      <c r="D17234" t="s">
        <v>63</v>
      </c>
      <c r="E17234" t="s">
        <v>64</v>
      </c>
      <c r="F17234" t="s">
        <v>65</v>
      </c>
      <c r="G17234" t="s">
        <v>66</v>
      </c>
      <c r="H17234" t="s">
        <v>67</v>
      </c>
      <c r="I17234">
        <v>2002</v>
      </c>
      <c r="J17234" t="s">
        <v>68</v>
      </c>
      <c r="K17234">
        <v>2004</v>
      </c>
      <c r="L17234" s="18">
        <v>38047</v>
      </c>
      <c r="M17234" t="s">
        <v>69</v>
      </c>
      <c r="N17234" t="s">
        <v>65</v>
      </c>
      <c r="O17234" t="s">
        <v>22765</v>
      </c>
    </row>
    <row r="17235" spans="1:15" x14ac:dyDescent="0.3">
      <c r="A17235" t="s">
        <v>22859</v>
      </c>
      <c r="B17235" t="s">
        <v>9</v>
      </c>
      <c r="C17235" t="s">
        <v>17</v>
      </c>
      <c r="D17235" t="s">
        <v>63</v>
      </c>
      <c r="E17235" t="s">
        <v>64</v>
      </c>
      <c r="F17235" t="s">
        <v>65</v>
      </c>
      <c r="G17235" t="s">
        <v>66</v>
      </c>
      <c r="H17235" t="s">
        <v>67</v>
      </c>
      <c r="I17235">
        <v>2004</v>
      </c>
      <c r="J17235" t="s">
        <v>68</v>
      </c>
      <c r="K17235">
        <v>2004</v>
      </c>
      <c r="L17235" s="18">
        <v>38169</v>
      </c>
      <c r="M17235" t="s">
        <v>69</v>
      </c>
      <c r="N17235" t="s">
        <v>65</v>
      </c>
      <c r="O17235" t="s">
        <v>22765</v>
      </c>
    </row>
    <row r="17236" spans="1:15" x14ac:dyDescent="0.3">
      <c r="A17236" t="s">
        <v>22860</v>
      </c>
      <c r="B17236" t="s">
        <v>9</v>
      </c>
      <c r="C17236" t="s">
        <v>18</v>
      </c>
      <c r="D17236" t="s">
        <v>74</v>
      </c>
      <c r="E17236" t="s">
        <v>75</v>
      </c>
      <c r="F17236" t="s">
        <v>65</v>
      </c>
      <c r="G17236" t="s">
        <v>84</v>
      </c>
      <c r="H17236" t="s">
        <v>85</v>
      </c>
      <c r="I17236">
        <v>2008</v>
      </c>
      <c r="J17236" t="s">
        <v>68</v>
      </c>
      <c r="K17236">
        <v>2008</v>
      </c>
      <c r="L17236" s="18">
        <v>39624</v>
      </c>
      <c r="M17236" t="s">
        <v>69</v>
      </c>
      <c r="N17236" t="s">
        <v>65</v>
      </c>
      <c r="O17236" t="s">
        <v>22819</v>
      </c>
    </row>
    <row r="17237" spans="1:15" x14ac:dyDescent="0.3">
      <c r="A17237" t="s">
        <v>22861</v>
      </c>
      <c r="B17237" t="s">
        <v>9</v>
      </c>
      <c r="C17237" t="s">
        <v>17</v>
      </c>
      <c r="D17237" t="s">
        <v>63</v>
      </c>
      <c r="E17237" t="s">
        <v>64</v>
      </c>
      <c r="F17237" t="s">
        <v>65</v>
      </c>
      <c r="G17237" t="s">
        <v>66</v>
      </c>
      <c r="H17237" t="s">
        <v>67</v>
      </c>
      <c r="I17237">
        <v>2003</v>
      </c>
      <c r="J17237" t="s">
        <v>68</v>
      </c>
      <c r="K17237">
        <v>2005</v>
      </c>
      <c r="L17237" s="18">
        <v>38473</v>
      </c>
      <c r="M17237" t="s">
        <v>69</v>
      </c>
      <c r="N17237" t="s">
        <v>65</v>
      </c>
      <c r="O17237" t="s">
        <v>22761</v>
      </c>
    </row>
    <row r="17238" spans="1:15" x14ac:dyDescent="0.3">
      <c r="A17238" t="s">
        <v>22862</v>
      </c>
      <c r="B17238" t="s">
        <v>9</v>
      </c>
      <c r="C17238" t="s">
        <v>17</v>
      </c>
      <c r="D17238" t="s">
        <v>63</v>
      </c>
      <c r="E17238" t="s">
        <v>64</v>
      </c>
      <c r="F17238" t="s">
        <v>65</v>
      </c>
      <c r="G17238" t="s">
        <v>66</v>
      </c>
      <c r="H17238" t="s">
        <v>67</v>
      </c>
      <c r="I17238">
        <v>2003</v>
      </c>
      <c r="J17238" t="s">
        <v>68</v>
      </c>
      <c r="K17238">
        <v>2005</v>
      </c>
      <c r="L17238" s="18">
        <v>38412</v>
      </c>
      <c r="M17238" t="s">
        <v>69</v>
      </c>
      <c r="N17238" t="s">
        <v>65</v>
      </c>
      <c r="O17238" t="s">
        <v>22761</v>
      </c>
    </row>
    <row r="17239" spans="1:15" x14ac:dyDescent="0.3">
      <c r="A17239" t="s">
        <v>22863</v>
      </c>
      <c r="B17239" t="s">
        <v>9</v>
      </c>
      <c r="C17239" t="s">
        <v>17</v>
      </c>
      <c r="D17239" t="s">
        <v>63</v>
      </c>
      <c r="E17239" t="s">
        <v>64</v>
      </c>
      <c r="F17239" t="s">
        <v>65</v>
      </c>
      <c r="G17239" t="s">
        <v>66</v>
      </c>
      <c r="H17239" t="s">
        <v>67</v>
      </c>
      <c r="I17239">
        <v>2003</v>
      </c>
      <c r="J17239" t="s">
        <v>68</v>
      </c>
      <c r="K17239">
        <v>2004</v>
      </c>
      <c r="L17239" s="18">
        <v>37987</v>
      </c>
      <c r="M17239" t="s">
        <v>69</v>
      </c>
      <c r="N17239" t="s">
        <v>65</v>
      </c>
      <c r="O17239" t="s">
        <v>22761</v>
      </c>
    </row>
    <row r="17240" spans="1:15" x14ac:dyDescent="0.3">
      <c r="A17240" t="s">
        <v>22864</v>
      </c>
      <c r="B17240" t="s">
        <v>9</v>
      </c>
      <c r="C17240" t="s">
        <v>17</v>
      </c>
      <c r="D17240" t="s">
        <v>63</v>
      </c>
      <c r="E17240" t="s">
        <v>64</v>
      </c>
      <c r="F17240" t="s">
        <v>65</v>
      </c>
      <c r="G17240" t="s">
        <v>66</v>
      </c>
      <c r="H17240" t="s">
        <v>67</v>
      </c>
      <c r="I17240">
        <v>2003</v>
      </c>
      <c r="J17240" t="s">
        <v>68</v>
      </c>
      <c r="K17240">
        <v>2004</v>
      </c>
      <c r="L17240" s="18">
        <v>38015</v>
      </c>
      <c r="M17240" t="s">
        <v>69</v>
      </c>
      <c r="N17240" t="s">
        <v>65</v>
      </c>
      <c r="O17240" t="s">
        <v>22777</v>
      </c>
    </row>
    <row r="17241" spans="1:15" x14ac:dyDescent="0.3">
      <c r="A17241" t="s">
        <v>22865</v>
      </c>
      <c r="B17241" t="s">
        <v>9</v>
      </c>
      <c r="C17241" t="s">
        <v>17</v>
      </c>
      <c r="D17241" t="s">
        <v>63</v>
      </c>
      <c r="E17241" t="s">
        <v>64</v>
      </c>
      <c r="F17241" t="s">
        <v>65</v>
      </c>
      <c r="G17241" t="s">
        <v>66</v>
      </c>
      <c r="H17241" t="s">
        <v>67</v>
      </c>
      <c r="I17241">
        <v>2003</v>
      </c>
      <c r="J17241" t="s">
        <v>68</v>
      </c>
      <c r="K17241">
        <v>2005</v>
      </c>
      <c r="L17241" s="18">
        <v>38414</v>
      </c>
      <c r="M17241" t="s">
        <v>69</v>
      </c>
      <c r="N17241" t="s">
        <v>65</v>
      </c>
      <c r="O17241" t="s">
        <v>22761</v>
      </c>
    </row>
    <row r="17242" spans="1:15" x14ac:dyDescent="0.3">
      <c r="A17242" t="s">
        <v>22866</v>
      </c>
      <c r="B17242" t="s">
        <v>9</v>
      </c>
      <c r="C17242" t="s">
        <v>17</v>
      </c>
      <c r="D17242" t="s">
        <v>63</v>
      </c>
      <c r="E17242" t="s">
        <v>64</v>
      </c>
      <c r="F17242" t="s">
        <v>65</v>
      </c>
      <c r="G17242" t="s">
        <v>66</v>
      </c>
      <c r="H17242" t="s">
        <v>67</v>
      </c>
      <c r="I17242">
        <v>2004</v>
      </c>
      <c r="J17242" t="s">
        <v>68</v>
      </c>
      <c r="K17242">
        <v>2005</v>
      </c>
      <c r="L17242" s="18">
        <v>38465</v>
      </c>
      <c r="M17242" t="s">
        <v>69</v>
      </c>
      <c r="N17242" t="s">
        <v>65</v>
      </c>
      <c r="O17242" t="s">
        <v>22761</v>
      </c>
    </row>
    <row r="17243" spans="1:15" x14ac:dyDescent="0.3">
      <c r="A17243" t="s">
        <v>22867</v>
      </c>
      <c r="B17243" t="s">
        <v>9</v>
      </c>
      <c r="C17243" t="s">
        <v>17</v>
      </c>
      <c r="D17243" t="s">
        <v>74</v>
      </c>
      <c r="E17243" t="s">
        <v>75</v>
      </c>
      <c r="F17243" t="s">
        <v>65</v>
      </c>
      <c r="G17243" t="s">
        <v>66</v>
      </c>
      <c r="H17243" t="s">
        <v>67</v>
      </c>
      <c r="I17243">
        <v>2008</v>
      </c>
      <c r="J17243" t="s">
        <v>68</v>
      </c>
      <c r="K17243">
        <v>2008</v>
      </c>
      <c r="L17243" s="18">
        <v>39661</v>
      </c>
      <c r="M17243" t="s">
        <v>69</v>
      </c>
      <c r="N17243" t="s">
        <v>65</v>
      </c>
      <c r="O17243" t="s">
        <v>14838</v>
      </c>
    </row>
    <row r="17244" spans="1:15" x14ac:dyDescent="0.3">
      <c r="A17244" t="s">
        <v>22868</v>
      </c>
      <c r="B17244" t="s">
        <v>9</v>
      </c>
      <c r="C17244" t="s">
        <v>17</v>
      </c>
      <c r="D17244" t="s">
        <v>74</v>
      </c>
      <c r="E17244" t="s">
        <v>75</v>
      </c>
      <c r="F17244" t="s">
        <v>65</v>
      </c>
      <c r="G17244" t="s">
        <v>66</v>
      </c>
      <c r="H17244" t="s">
        <v>67</v>
      </c>
      <c r="I17244">
        <v>2008</v>
      </c>
      <c r="J17244" t="s">
        <v>68</v>
      </c>
      <c r="K17244">
        <v>2008</v>
      </c>
      <c r="L17244" s="18">
        <v>39600</v>
      </c>
      <c r="M17244" t="s">
        <v>69</v>
      </c>
      <c r="N17244" t="s">
        <v>65</v>
      </c>
      <c r="O17244" t="s">
        <v>22869</v>
      </c>
    </row>
    <row r="17245" spans="1:15" x14ac:dyDescent="0.3">
      <c r="A17245" t="s">
        <v>22870</v>
      </c>
      <c r="B17245" t="s">
        <v>9</v>
      </c>
      <c r="C17245" t="s">
        <v>17</v>
      </c>
      <c r="D17245" t="s">
        <v>63</v>
      </c>
      <c r="E17245" t="s">
        <v>64</v>
      </c>
      <c r="F17245" t="s">
        <v>65</v>
      </c>
      <c r="G17245" t="s">
        <v>66</v>
      </c>
      <c r="H17245" t="s">
        <v>67</v>
      </c>
      <c r="I17245">
        <v>2003</v>
      </c>
      <c r="J17245" t="s">
        <v>68</v>
      </c>
      <c r="K17245">
        <v>2004</v>
      </c>
      <c r="L17245" s="18">
        <v>38139</v>
      </c>
      <c r="M17245" t="s">
        <v>69</v>
      </c>
      <c r="N17245" t="s">
        <v>65</v>
      </c>
      <c r="O17245" t="s">
        <v>22765</v>
      </c>
    </row>
    <row r="17246" spans="1:15" x14ac:dyDescent="0.3">
      <c r="A17246" t="s">
        <v>22871</v>
      </c>
      <c r="B17246" t="s">
        <v>9</v>
      </c>
      <c r="C17246" t="s">
        <v>17</v>
      </c>
      <c r="D17246" t="s">
        <v>74</v>
      </c>
      <c r="E17246" t="s">
        <v>75</v>
      </c>
      <c r="F17246" t="s">
        <v>65</v>
      </c>
      <c r="G17246" t="s">
        <v>66</v>
      </c>
      <c r="H17246" t="s">
        <v>67</v>
      </c>
      <c r="I17246">
        <v>2008</v>
      </c>
      <c r="J17246" t="s">
        <v>68</v>
      </c>
      <c r="K17246">
        <v>2008</v>
      </c>
      <c r="L17246" s="18">
        <v>39661</v>
      </c>
      <c r="M17246" t="s">
        <v>69</v>
      </c>
      <c r="N17246" t="s">
        <v>65</v>
      </c>
      <c r="O17246" t="s">
        <v>22872</v>
      </c>
    </row>
    <row r="17247" spans="1:15" x14ac:dyDescent="0.3">
      <c r="A17247" t="s">
        <v>22873</v>
      </c>
      <c r="B17247" t="s">
        <v>9</v>
      </c>
      <c r="C17247" t="s">
        <v>17</v>
      </c>
      <c r="D17247" t="s">
        <v>74</v>
      </c>
      <c r="E17247" t="s">
        <v>75</v>
      </c>
      <c r="F17247" t="s">
        <v>65</v>
      </c>
      <c r="G17247" t="s">
        <v>66</v>
      </c>
      <c r="H17247" t="s">
        <v>67</v>
      </c>
      <c r="I17247">
        <v>2008</v>
      </c>
      <c r="J17247" t="s">
        <v>68</v>
      </c>
      <c r="K17247">
        <v>2008</v>
      </c>
      <c r="L17247" s="18">
        <v>39630</v>
      </c>
      <c r="M17247" t="s">
        <v>69</v>
      </c>
      <c r="N17247" t="s">
        <v>65</v>
      </c>
      <c r="O17247" t="s">
        <v>22872</v>
      </c>
    </row>
    <row r="17248" spans="1:15" x14ac:dyDescent="0.3">
      <c r="A17248" t="s">
        <v>22874</v>
      </c>
      <c r="B17248" t="s">
        <v>9</v>
      </c>
      <c r="C17248" t="s">
        <v>17</v>
      </c>
      <c r="D17248" t="s">
        <v>63</v>
      </c>
      <c r="E17248" t="s">
        <v>64</v>
      </c>
      <c r="F17248" t="s">
        <v>65</v>
      </c>
      <c r="G17248" t="s">
        <v>66</v>
      </c>
      <c r="H17248" t="s">
        <v>67</v>
      </c>
      <c r="I17248">
        <v>2008</v>
      </c>
      <c r="J17248" t="s">
        <v>68</v>
      </c>
      <c r="K17248">
        <v>2009</v>
      </c>
      <c r="L17248" s="18">
        <v>39845</v>
      </c>
      <c r="M17248" t="s">
        <v>69</v>
      </c>
      <c r="N17248" t="s">
        <v>65</v>
      </c>
      <c r="O17248" t="s">
        <v>22781</v>
      </c>
    </row>
    <row r="17249" spans="1:15" x14ac:dyDescent="0.3">
      <c r="A17249" t="s">
        <v>22875</v>
      </c>
      <c r="B17249" t="s">
        <v>9</v>
      </c>
      <c r="C17249" t="s">
        <v>18</v>
      </c>
      <c r="D17249" t="s">
        <v>74</v>
      </c>
      <c r="E17249" t="s">
        <v>75</v>
      </c>
      <c r="F17249" t="s">
        <v>65</v>
      </c>
      <c r="G17249" t="s">
        <v>66</v>
      </c>
      <c r="H17249" t="s">
        <v>67</v>
      </c>
      <c r="I17249">
        <v>2007</v>
      </c>
      <c r="J17249" t="s">
        <v>68</v>
      </c>
      <c r="K17249">
        <v>2008</v>
      </c>
      <c r="L17249" s="18">
        <v>39629</v>
      </c>
      <c r="M17249" t="s">
        <v>69</v>
      </c>
      <c r="N17249" t="s">
        <v>65</v>
      </c>
      <c r="O17249" t="s">
        <v>22819</v>
      </c>
    </row>
    <row r="17250" spans="1:15" x14ac:dyDescent="0.3">
      <c r="A17250" t="s">
        <v>22876</v>
      </c>
      <c r="B17250" t="s">
        <v>9</v>
      </c>
      <c r="C17250" t="s">
        <v>17</v>
      </c>
      <c r="D17250" t="s">
        <v>63</v>
      </c>
      <c r="E17250" t="s">
        <v>64</v>
      </c>
      <c r="F17250" t="s">
        <v>65</v>
      </c>
      <c r="G17250" t="s">
        <v>66</v>
      </c>
      <c r="H17250" t="s">
        <v>67</v>
      </c>
      <c r="I17250">
        <v>2003</v>
      </c>
      <c r="J17250" t="s">
        <v>68</v>
      </c>
      <c r="K17250">
        <v>2003</v>
      </c>
      <c r="L17250" s="18">
        <v>37951</v>
      </c>
      <c r="M17250" t="s">
        <v>69</v>
      </c>
      <c r="N17250" t="s">
        <v>65</v>
      </c>
      <c r="O17250" t="s">
        <v>22765</v>
      </c>
    </row>
    <row r="17251" spans="1:15" x14ac:dyDescent="0.3">
      <c r="A17251" t="s">
        <v>22877</v>
      </c>
      <c r="B17251" t="s">
        <v>9</v>
      </c>
      <c r="C17251" t="s">
        <v>17</v>
      </c>
      <c r="D17251" t="s">
        <v>63</v>
      </c>
      <c r="E17251" t="s">
        <v>64</v>
      </c>
      <c r="F17251" t="s">
        <v>65</v>
      </c>
      <c r="G17251" t="s">
        <v>66</v>
      </c>
      <c r="H17251" t="s">
        <v>67</v>
      </c>
      <c r="I17251">
        <v>2008</v>
      </c>
      <c r="J17251" t="s">
        <v>68</v>
      </c>
      <c r="K17251">
        <v>2010</v>
      </c>
      <c r="L17251" s="18">
        <v>40299</v>
      </c>
      <c r="M17251" t="s">
        <v>69</v>
      </c>
      <c r="N17251" t="s">
        <v>65</v>
      </c>
      <c r="O17251" t="s">
        <v>22781</v>
      </c>
    </row>
    <row r="17252" spans="1:15" x14ac:dyDescent="0.3">
      <c r="A17252" t="s">
        <v>22878</v>
      </c>
      <c r="B17252" t="s">
        <v>9</v>
      </c>
      <c r="C17252" t="s">
        <v>17</v>
      </c>
      <c r="D17252" t="s">
        <v>63</v>
      </c>
      <c r="E17252" t="s">
        <v>64</v>
      </c>
      <c r="F17252" t="s">
        <v>65</v>
      </c>
      <c r="G17252" t="s">
        <v>66</v>
      </c>
      <c r="H17252" t="s">
        <v>67</v>
      </c>
      <c r="I17252">
        <v>2008</v>
      </c>
      <c r="J17252" t="s">
        <v>68</v>
      </c>
      <c r="K17252">
        <v>2009</v>
      </c>
      <c r="L17252" s="18">
        <v>40057</v>
      </c>
      <c r="M17252" t="s">
        <v>69</v>
      </c>
      <c r="N17252" t="s">
        <v>65</v>
      </c>
      <c r="O17252" t="s">
        <v>22761</v>
      </c>
    </row>
    <row r="17253" spans="1:15" x14ac:dyDescent="0.3">
      <c r="A17253" t="s">
        <v>22879</v>
      </c>
      <c r="B17253" t="s">
        <v>9</v>
      </c>
      <c r="C17253" t="s">
        <v>17</v>
      </c>
      <c r="D17253" t="s">
        <v>63</v>
      </c>
      <c r="E17253" t="s">
        <v>64</v>
      </c>
      <c r="F17253" t="s">
        <v>65</v>
      </c>
      <c r="G17253" t="s">
        <v>66</v>
      </c>
      <c r="H17253" t="s">
        <v>67</v>
      </c>
      <c r="I17253">
        <v>2008</v>
      </c>
      <c r="J17253" t="s">
        <v>68</v>
      </c>
      <c r="K17253">
        <v>2009</v>
      </c>
      <c r="L17253" s="18">
        <v>39814</v>
      </c>
      <c r="M17253" t="s">
        <v>69</v>
      </c>
      <c r="N17253" t="s">
        <v>65</v>
      </c>
      <c r="O17253" t="s">
        <v>22880</v>
      </c>
    </row>
    <row r="17254" spans="1:15" x14ac:dyDescent="0.3">
      <c r="A17254" t="s">
        <v>22881</v>
      </c>
      <c r="B17254" t="s">
        <v>9</v>
      </c>
      <c r="C17254" t="s">
        <v>17</v>
      </c>
      <c r="D17254" t="s">
        <v>74</v>
      </c>
      <c r="E17254" t="s">
        <v>75</v>
      </c>
      <c r="F17254" t="s">
        <v>65</v>
      </c>
      <c r="G17254" t="s">
        <v>66</v>
      </c>
      <c r="H17254" t="s">
        <v>67</v>
      </c>
      <c r="I17254">
        <v>2008</v>
      </c>
      <c r="J17254" t="s">
        <v>68</v>
      </c>
      <c r="K17254">
        <v>2009</v>
      </c>
      <c r="L17254" s="18">
        <v>39873</v>
      </c>
      <c r="M17254" t="s">
        <v>69</v>
      </c>
      <c r="N17254" t="s">
        <v>65</v>
      </c>
      <c r="O17254" t="s">
        <v>22882</v>
      </c>
    </row>
    <row r="17255" spans="1:15" x14ac:dyDescent="0.3">
      <c r="A17255" t="s">
        <v>22883</v>
      </c>
      <c r="B17255" t="s">
        <v>9</v>
      </c>
      <c r="C17255" t="s">
        <v>17</v>
      </c>
      <c r="D17255" t="s">
        <v>89</v>
      </c>
      <c r="E17255" t="s">
        <v>90</v>
      </c>
      <c r="F17255" t="s">
        <v>65</v>
      </c>
      <c r="G17255" t="s">
        <v>84</v>
      </c>
      <c r="H17255" t="s">
        <v>85</v>
      </c>
      <c r="I17255">
        <v>2007</v>
      </c>
      <c r="J17255" t="s">
        <v>68</v>
      </c>
      <c r="K17255">
        <v>2008</v>
      </c>
      <c r="L17255" s="18">
        <v>39722</v>
      </c>
      <c r="M17255" t="s">
        <v>69</v>
      </c>
      <c r="N17255" t="s">
        <v>65</v>
      </c>
      <c r="O17255" t="s">
        <v>22884</v>
      </c>
    </row>
    <row r="17256" spans="1:15" x14ac:dyDescent="0.3">
      <c r="A17256" t="s">
        <v>22885</v>
      </c>
      <c r="B17256" t="s">
        <v>9</v>
      </c>
      <c r="C17256" t="s">
        <v>17</v>
      </c>
      <c r="D17256" t="s">
        <v>74</v>
      </c>
      <c r="E17256" t="s">
        <v>75</v>
      </c>
      <c r="F17256" t="s">
        <v>65</v>
      </c>
      <c r="G17256" t="s">
        <v>66</v>
      </c>
      <c r="H17256" t="s">
        <v>67</v>
      </c>
      <c r="I17256">
        <v>2008</v>
      </c>
      <c r="J17256" t="s">
        <v>68</v>
      </c>
      <c r="K17256">
        <v>2009</v>
      </c>
      <c r="L17256" s="18">
        <v>39849</v>
      </c>
      <c r="M17256" t="s">
        <v>69</v>
      </c>
      <c r="N17256" t="s">
        <v>65</v>
      </c>
      <c r="O17256" t="s">
        <v>22886</v>
      </c>
    </row>
    <row r="17257" spans="1:15" x14ac:dyDescent="0.3">
      <c r="A17257" t="s">
        <v>22887</v>
      </c>
      <c r="B17257" t="s">
        <v>9</v>
      </c>
      <c r="C17257" t="s">
        <v>17</v>
      </c>
      <c r="D17257" t="s">
        <v>74</v>
      </c>
      <c r="E17257" t="s">
        <v>75</v>
      </c>
      <c r="F17257" t="s">
        <v>65</v>
      </c>
      <c r="G17257" t="s">
        <v>66</v>
      </c>
      <c r="H17257" t="s">
        <v>67</v>
      </c>
      <c r="I17257">
        <v>2008</v>
      </c>
      <c r="J17257" t="s">
        <v>68</v>
      </c>
      <c r="K17257">
        <v>2009</v>
      </c>
      <c r="L17257" s="18">
        <v>39873</v>
      </c>
      <c r="M17257" t="s">
        <v>69</v>
      </c>
      <c r="N17257" t="s">
        <v>68</v>
      </c>
      <c r="O17257" t="s">
        <v>22888</v>
      </c>
    </row>
    <row r="17258" spans="1:15" x14ac:dyDescent="0.3">
      <c r="A17258" t="s">
        <v>22889</v>
      </c>
      <c r="B17258" t="s">
        <v>9</v>
      </c>
      <c r="C17258" t="s">
        <v>17</v>
      </c>
      <c r="D17258" t="s">
        <v>63</v>
      </c>
      <c r="E17258" t="s">
        <v>64</v>
      </c>
      <c r="F17258" t="s">
        <v>65</v>
      </c>
      <c r="G17258" t="s">
        <v>66</v>
      </c>
      <c r="H17258" t="s">
        <v>67</v>
      </c>
      <c r="I17258">
        <v>2008</v>
      </c>
      <c r="J17258" t="s">
        <v>68</v>
      </c>
      <c r="K17258">
        <v>2010</v>
      </c>
      <c r="L17258" s="18">
        <v>39965</v>
      </c>
      <c r="M17258" t="s">
        <v>69</v>
      </c>
      <c r="N17258" t="s">
        <v>65</v>
      </c>
      <c r="O17258" t="s">
        <v>22781</v>
      </c>
    </row>
    <row r="17259" spans="1:15" x14ac:dyDescent="0.3">
      <c r="A17259" t="s">
        <v>22890</v>
      </c>
      <c r="B17259" t="s">
        <v>9</v>
      </c>
      <c r="C17259" t="s">
        <v>23</v>
      </c>
      <c r="D17259" t="s">
        <v>63</v>
      </c>
      <c r="E17259" t="s">
        <v>64</v>
      </c>
      <c r="F17259" t="s">
        <v>65</v>
      </c>
      <c r="G17259" t="s">
        <v>66</v>
      </c>
      <c r="H17259" t="s">
        <v>67</v>
      </c>
      <c r="I17259">
        <v>2008</v>
      </c>
      <c r="J17259" t="s">
        <v>68</v>
      </c>
      <c r="K17259">
        <v>2010</v>
      </c>
      <c r="L17259" s="18">
        <v>40269</v>
      </c>
      <c r="M17259" t="s">
        <v>69</v>
      </c>
      <c r="N17259" t="s">
        <v>65</v>
      </c>
      <c r="O17259" t="s">
        <v>22756</v>
      </c>
    </row>
    <row r="17260" spans="1:15" x14ac:dyDescent="0.3">
      <c r="A17260" t="s">
        <v>22891</v>
      </c>
      <c r="B17260" t="s">
        <v>9</v>
      </c>
      <c r="C17260" t="s">
        <v>26</v>
      </c>
      <c r="D17260" t="s">
        <v>74</v>
      </c>
      <c r="E17260" t="s">
        <v>75</v>
      </c>
      <c r="F17260" t="s">
        <v>65</v>
      </c>
      <c r="G17260" t="s">
        <v>66</v>
      </c>
      <c r="H17260" t="s">
        <v>67</v>
      </c>
      <c r="I17260">
        <v>2008</v>
      </c>
      <c r="J17260" t="s">
        <v>68</v>
      </c>
      <c r="K17260">
        <v>2009</v>
      </c>
      <c r="L17260" s="18">
        <v>39873</v>
      </c>
      <c r="M17260" t="s">
        <v>69</v>
      </c>
      <c r="N17260" t="s">
        <v>65</v>
      </c>
      <c r="O17260" t="s">
        <v>22892</v>
      </c>
    </row>
    <row r="17261" spans="1:15" x14ac:dyDescent="0.3">
      <c r="A17261" t="s">
        <v>22893</v>
      </c>
      <c r="B17261" t="s">
        <v>9</v>
      </c>
      <c r="C17261" t="s">
        <v>26</v>
      </c>
      <c r="D17261" t="s">
        <v>89</v>
      </c>
      <c r="E17261" t="s">
        <v>90</v>
      </c>
      <c r="F17261" t="s">
        <v>65</v>
      </c>
      <c r="G17261" t="s">
        <v>66</v>
      </c>
      <c r="H17261" t="s">
        <v>67</v>
      </c>
      <c r="I17261">
        <v>2008</v>
      </c>
      <c r="J17261" t="s">
        <v>68</v>
      </c>
      <c r="K17261">
        <v>2009</v>
      </c>
      <c r="L17261" s="18">
        <v>39904</v>
      </c>
      <c r="M17261" t="s">
        <v>69</v>
      </c>
      <c r="N17261" t="s">
        <v>65</v>
      </c>
      <c r="O17261" t="s">
        <v>22892</v>
      </c>
    </row>
    <row r="17262" spans="1:15" x14ac:dyDescent="0.3">
      <c r="A17262" t="s">
        <v>22894</v>
      </c>
      <c r="B17262" t="s">
        <v>9</v>
      </c>
      <c r="C17262" t="s">
        <v>17</v>
      </c>
      <c r="D17262" t="s">
        <v>63</v>
      </c>
      <c r="E17262" t="s">
        <v>64</v>
      </c>
      <c r="F17262" t="s">
        <v>65</v>
      </c>
      <c r="G17262" t="s">
        <v>66</v>
      </c>
      <c r="H17262" t="s">
        <v>67</v>
      </c>
      <c r="I17262">
        <v>2002</v>
      </c>
      <c r="J17262" t="s">
        <v>68</v>
      </c>
      <c r="K17262">
        <v>2004</v>
      </c>
      <c r="L17262" s="18">
        <v>38335</v>
      </c>
      <c r="M17262" t="s">
        <v>69</v>
      </c>
      <c r="N17262" t="s">
        <v>65</v>
      </c>
      <c r="O17262" t="s">
        <v>14615</v>
      </c>
    </row>
    <row r="17263" spans="1:15" x14ac:dyDescent="0.3">
      <c r="A17263" t="s">
        <v>22895</v>
      </c>
      <c r="B17263" t="s">
        <v>9</v>
      </c>
      <c r="C17263" t="s">
        <v>17</v>
      </c>
      <c r="D17263" t="s">
        <v>89</v>
      </c>
      <c r="E17263" t="s">
        <v>90</v>
      </c>
      <c r="F17263" t="s">
        <v>65</v>
      </c>
      <c r="G17263" t="s">
        <v>84</v>
      </c>
      <c r="H17263" t="s">
        <v>227</v>
      </c>
      <c r="I17263">
        <v>2008</v>
      </c>
      <c r="J17263" t="s">
        <v>68</v>
      </c>
      <c r="K17263">
        <v>2009</v>
      </c>
      <c r="L17263" s="18">
        <v>40148</v>
      </c>
      <c r="M17263" t="s">
        <v>228</v>
      </c>
      <c r="N17263" t="s">
        <v>65</v>
      </c>
      <c r="O17263" t="s">
        <v>22896</v>
      </c>
    </row>
    <row r="17264" spans="1:15" x14ac:dyDescent="0.3">
      <c r="A17264" t="s">
        <v>22897</v>
      </c>
      <c r="B17264" t="s">
        <v>9</v>
      </c>
      <c r="C17264" t="s">
        <v>17</v>
      </c>
      <c r="D17264" t="s">
        <v>89</v>
      </c>
      <c r="E17264" t="s">
        <v>90</v>
      </c>
      <c r="F17264" t="s">
        <v>65</v>
      </c>
      <c r="G17264" t="s">
        <v>66</v>
      </c>
      <c r="H17264" t="s">
        <v>67</v>
      </c>
      <c r="I17264">
        <v>2004</v>
      </c>
      <c r="J17264" t="s">
        <v>68</v>
      </c>
      <c r="K17264">
        <v>2005</v>
      </c>
      <c r="L17264" s="18">
        <v>38626</v>
      </c>
      <c r="M17264" t="s">
        <v>69</v>
      </c>
      <c r="N17264" t="s">
        <v>65</v>
      </c>
      <c r="O17264" t="s">
        <v>22761</v>
      </c>
    </row>
    <row r="17265" spans="1:15" x14ac:dyDescent="0.3">
      <c r="A17265" t="s">
        <v>22898</v>
      </c>
      <c r="B17265" t="s">
        <v>9</v>
      </c>
      <c r="C17265" t="s">
        <v>17</v>
      </c>
      <c r="D17265" t="s">
        <v>89</v>
      </c>
      <c r="E17265" t="s">
        <v>90</v>
      </c>
      <c r="F17265" t="s">
        <v>65</v>
      </c>
      <c r="G17265" t="s">
        <v>66</v>
      </c>
      <c r="H17265" t="s">
        <v>67</v>
      </c>
      <c r="I17265">
        <v>2008</v>
      </c>
      <c r="J17265" t="s">
        <v>68</v>
      </c>
      <c r="K17265">
        <v>2008</v>
      </c>
      <c r="L17265" s="18">
        <v>39783</v>
      </c>
      <c r="M17265" t="s">
        <v>69</v>
      </c>
      <c r="N17265" t="s">
        <v>65</v>
      </c>
      <c r="O17265" t="s">
        <v>22781</v>
      </c>
    </row>
    <row r="17266" spans="1:15" x14ac:dyDescent="0.3">
      <c r="A17266" t="s">
        <v>22899</v>
      </c>
      <c r="B17266" t="s">
        <v>9</v>
      </c>
      <c r="C17266" t="s">
        <v>17</v>
      </c>
      <c r="D17266" t="s">
        <v>63</v>
      </c>
      <c r="E17266" t="s">
        <v>64</v>
      </c>
      <c r="F17266" t="s">
        <v>65</v>
      </c>
      <c r="G17266" t="s">
        <v>66</v>
      </c>
      <c r="H17266" t="s">
        <v>67</v>
      </c>
      <c r="I17266">
        <v>2008</v>
      </c>
      <c r="J17266" t="s">
        <v>68</v>
      </c>
      <c r="K17266">
        <v>2010</v>
      </c>
      <c r="L17266" s="18">
        <v>40422</v>
      </c>
      <c r="M17266" t="s">
        <v>69</v>
      </c>
      <c r="N17266" t="s">
        <v>65</v>
      </c>
      <c r="O17266" t="s">
        <v>22781</v>
      </c>
    </row>
    <row r="17267" spans="1:15" x14ac:dyDescent="0.3">
      <c r="A17267" t="s">
        <v>22900</v>
      </c>
      <c r="B17267" t="s">
        <v>9</v>
      </c>
      <c r="C17267" t="s">
        <v>17</v>
      </c>
      <c r="D17267" t="s">
        <v>63</v>
      </c>
      <c r="E17267" t="s">
        <v>64</v>
      </c>
      <c r="F17267" t="s">
        <v>65</v>
      </c>
      <c r="G17267" t="s">
        <v>66</v>
      </c>
      <c r="H17267" t="s">
        <v>67</v>
      </c>
      <c r="I17267">
        <v>2008</v>
      </c>
      <c r="J17267" t="s">
        <v>68</v>
      </c>
      <c r="K17267">
        <v>2009</v>
      </c>
      <c r="L17267" s="18">
        <v>40026</v>
      </c>
      <c r="M17267" t="s">
        <v>69</v>
      </c>
      <c r="N17267" t="s">
        <v>65</v>
      </c>
      <c r="O17267" t="s">
        <v>22761</v>
      </c>
    </row>
    <row r="17268" spans="1:15" x14ac:dyDescent="0.3">
      <c r="A17268" t="s">
        <v>22901</v>
      </c>
      <c r="B17268" t="s">
        <v>9</v>
      </c>
      <c r="C17268" t="s">
        <v>17</v>
      </c>
      <c r="D17268" t="s">
        <v>89</v>
      </c>
      <c r="E17268" t="s">
        <v>90</v>
      </c>
      <c r="F17268" t="s">
        <v>65</v>
      </c>
      <c r="G17268" t="s">
        <v>66</v>
      </c>
      <c r="H17268" t="s">
        <v>67</v>
      </c>
      <c r="I17268">
        <v>2009</v>
      </c>
      <c r="J17268" t="s">
        <v>68</v>
      </c>
      <c r="K17268">
        <v>2009</v>
      </c>
      <c r="L17268" s="18">
        <v>39904</v>
      </c>
      <c r="M17268" t="s">
        <v>69</v>
      </c>
      <c r="N17268" t="s">
        <v>65</v>
      </c>
      <c r="O17268" t="s">
        <v>22886</v>
      </c>
    </row>
    <row r="17269" spans="1:15" x14ac:dyDescent="0.3">
      <c r="A17269" t="s">
        <v>22902</v>
      </c>
      <c r="B17269" t="s">
        <v>9</v>
      </c>
      <c r="C17269" t="s">
        <v>16</v>
      </c>
      <c r="D17269" t="s">
        <v>89</v>
      </c>
      <c r="E17269" t="s">
        <v>90</v>
      </c>
      <c r="F17269" t="s">
        <v>65</v>
      </c>
      <c r="G17269" t="s">
        <v>66</v>
      </c>
      <c r="H17269" t="s">
        <v>67</v>
      </c>
      <c r="I17269">
        <v>2008</v>
      </c>
      <c r="J17269" t="s">
        <v>68</v>
      </c>
      <c r="K17269">
        <v>2010</v>
      </c>
      <c r="L17269" s="18">
        <v>40179</v>
      </c>
      <c r="M17269" t="s">
        <v>69</v>
      </c>
      <c r="N17269" t="s">
        <v>65</v>
      </c>
      <c r="O17269" t="s">
        <v>22903</v>
      </c>
    </row>
    <row r="17270" spans="1:15" x14ac:dyDescent="0.3">
      <c r="A17270" t="s">
        <v>22904</v>
      </c>
      <c r="B17270" t="s">
        <v>9</v>
      </c>
      <c r="C17270" t="s">
        <v>23</v>
      </c>
      <c r="D17270" t="s">
        <v>89</v>
      </c>
      <c r="E17270" t="s">
        <v>90</v>
      </c>
      <c r="F17270" t="s">
        <v>65</v>
      </c>
      <c r="G17270" t="s">
        <v>66</v>
      </c>
      <c r="H17270" t="s">
        <v>67</v>
      </c>
      <c r="I17270">
        <v>2009</v>
      </c>
      <c r="J17270" t="s">
        <v>68</v>
      </c>
      <c r="K17270">
        <v>2009</v>
      </c>
      <c r="L17270" s="18">
        <v>39995</v>
      </c>
      <c r="M17270" t="s">
        <v>69</v>
      </c>
      <c r="N17270" t="s">
        <v>65</v>
      </c>
      <c r="O17270" t="s">
        <v>22905</v>
      </c>
    </row>
    <row r="17271" spans="1:15" x14ac:dyDescent="0.3">
      <c r="A17271" t="s">
        <v>22906</v>
      </c>
      <c r="B17271" t="s">
        <v>9</v>
      </c>
      <c r="C17271" t="s">
        <v>17</v>
      </c>
      <c r="D17271" t="s">
        <v>89</v>
      </c>
      <c r="E17271" t="s">
        <v>90</v>
      </c>
      <c r="F17271" t="s">
        <v>65</v>
      </c>
      <c r="G17271" t="s">
        <v>66</v>
      </c>
      <c r="H17271" t="s">
        <v>67</v>
      </c>
      <c r="I17271">
        <v>2007</v>
      </c>
      <c r="J17271" t="s">
        <v>68</v>
      </c>
      <c r="K17271">
        <v>2007</v>
      </c>
      <c r="L17271" s="18">
        <v>39356</v>
      </c>
      <c r="M17271" t="s">
        <v>69</v>
      </c>
      <c r="N17271" t="s">
        <v>65</v>
      </c>
      <c r="O17271" t="s">
        <v>22880</v>
      </c>
    </row>
    <row r="17272" spans="1:15" x14ac:dyDescent="0.3">
      <c r="A17272" t="s">
        <v>22907</v>
      </c>
      <c r="B17272" t="s">
        <v>9</v>
      </c>
      <c r="C17272" t="s">
        <v>17</v>
      </c>
      <c r="D17272" t="s">
        <v>89</v>
      </c>
      <c r="E17272" t="s">
        <v>90</v>
      </c>
      <c r="F17272" t="s">
        <v>65</v>
      </c>
      <c r="G17272" t="s">
        <v>66</v>
      </c>
      <c r="H17272" t="s">
        <v>67</v>
      </c>
      <c r="I17272">
        <v>2007</v>
      </c>
      <c r="J17272" t="s">
        <v>68</v>
      </c>
      <c r="K17272">
        <v>2007</v>
      </c>
      <c r="L17272" s="18">
        <v>39203</v>
      </c>
      <c r="M17272" t="s">
        <v>69</v>
      </c>
      <c r="N17272" t="s">
        <v>65</v>
      </c>
      <c r="O17272" t="s">
        <v>22880</v>
      </c>
    </row>
    <row r="17273" spans="1:15" x14ac:dyDescent="0.3">
      <c r="A17273" t="s">
        <v>22908</v>
      </c>
      <c r="B17273" t="s">
        <v>9</v>
      </c>
      <c r="C17273" t="s">
        <v>17</v>
      </c>
      <c r="D17273" t="s">
        <v>63</v>
      </c>
      <c r="E17273" t="s">
        <v>64</v>
      </c>
      <c r="F17273" t="s">
        <v>65</v>
      </c>
      <c r="G17273" t="s">
        <v>66</v>
      </c>
      <c r="H17273" t="s">
        <v>67</v>
      </c>
      <c r="I17273">
        <v>1999</v>
      </c>
      <c r="J17273" t="s">
        <v>68</v>
      </c>
      <c r="K17273">
        <v>2002</v>
      </c>
      <c r="L17273" s="18">
        <v>37585</v>
      </c>
      <c r="M17273" t="s">
        <v>69</v>
      </c>
      <c r="N17273" t="s">
        <v>65</v>
      </c>
      <c r="O17273" t="s">
        <v>22777</v>
      </c>
    </row>
    <row r="17274" spans="1:15" x14ac:dyDescent="0.3">
      <c r="A17274" t="s">
        <v>22909</v>
      </c>
      <c r="B17274" t="s">
        <v>9</v>
      </c>
      <c r="C17274" t="s">
        <v>17</v>
      </c>
      <c r="D17274" t="s">
        <v>89</v>
      </c>
      <c r="E17274" t="s">
        <v>90</v>
      </c>
      <c r="F17274" t="s">
        <v>65</v>
      </c>
      <c r="G17274" t="s">
        <v>66</v>
      </c>
      <c r="H17274" t="s">
        <v>67</v>
      </c>
      <c r="I17274">
        <v>2009</v>
      </c>
      <c r="J17274" t="s">
        <v>68</v>
      </c>
      <c r="K17274">
        <v>2010</v>
      </c>
      <c r="L17274" s="18">
        <v>40385</v>
      </c>
      <c r="M17274" t="s">
        <v>69</v>
      </c>
      <c r="N17274" t="s">
        <v>65</v>
      </c>
      <c r="O17274" t="s">
        <v>22886</v>
      </c>
    </row>
    <row r="17275" spans="1:15" x14ac:dyDescent="0.3">
      <c r="A17275" t="s">
        <v>22910</v>
      </c>
      <c r="B17275" t="s">
        <v>9</v>
      </c>
      <c r="C17275" t="s">
        <v>23</v>
      </c>
      <c r="D17275" t="s">
        <v>89</v>
      </c>
      <c r="E17275" t="s">
        <v>90</v>
      </c>
      <c r="F17275" t="s">
        <v>65</v>
      </c>
      <c r="G17275" t="s">
        <v>66</v>
      </c>
      <c r="H17275" t="s">
        <v>67</v>
      </c>
      <c r="I17275">
        <v>2009</v>
      </c>
      <c r="J17275" t="s">
        <v>68</v>
      </c>
      <c r="K17275">
        <v>2009</v>
      </c>
      <c r="L17275" s="18">
        <v>40087</v>
      </c>
      <c r="M17275" t="s">
        <v>69</v>
      </c>
      <c r="N17275" t="s">
        <v>65</v>
      </c>
      <c r="O17275" t="s">
        <v>22911</v>
      </c>
    </row>
    <row r="17276" spans="1:15" x14ac:dyDescent="0.3">
      <c r="A17276" t="s">
        <v>22912</v>
      </c>
      <c r="B17276" t="s">
        <v>9</v>
      </c>
      <c r="C17276" t="s">
        <v>23</v>
      </c>
      <c r="D17276" t="s">
        <v>63</v>
      </c>
      <c r="E17276" t="s">
        <v>64</v>
      </c>
      <c r="F17276" t="s">
        <v>65</v>
      </c>
      <c r="G17276" t="s">
        <v>66</v>
      </c>
      <c r="H17276" t="s">
        <v>67</v>
      </c>
      <c r="I17276">
        <v>2009</v>
      </c>
      <c r="J17276" t="s">
        <v>68</v>
      </c>
      <c r="K17276">
        <v>2011</v>
      </c>
      <c r="L17276" s="18">
        <v>40787</v>
      </c>
      <c r="M17276" t="s">
        <v>69</v>
      </c>
      <c r="N17276" t="s">
        <v>65</v>
      </c>
      <c r="O17276" t="s">
        <v>22913</v>
      </c>
    </row>
    <row r="17277" spans="1:15" x14ac:dyDescent="0.3">
      <c r="A17277" t="s">
        <v>22914</v>
      </c>
      <c r="B17277" t="s">
        <v>9</v>
      </c>
      <c r="C17277" t="s">
        <v>17</v>
      </c>
      <c r="D17277" t="s">
        <v>74</v>
      </c>
      <c r="E17277" t="s">
        <v>75</v>
      </c>
      <c r="F17277" t="s">
        <v>65</v>
      </c>
      <c r="G17277" t="s">
        <v>66</v>
      </c>
      <c r="H17277" t="s">
        <v>67</v>
      </c>
      <c r="I17277">
        <v>2009</v>
      </c>
      <c r="J17277" t="s">
        <v>68</v>
      </c>
      <c r="K17277">
        <v>2009</v>
      </c>
      <c r="L17277" s="18">
        <v>39934</v>
      </c>
      <c r="M17277" t="s">
        <v>69</v>
      </c>
      <c r="N17277" t="s">
        <v>65</v>
      </c>
      <c r="O17277" t="s">
        <v>22869</v>
      </c>
    </row>
    <row r="17278" spans="1:15" x14ac:dyDescent="0.3">
      <c r="A17278" t="s">
        <v>22915</v>
      </c>
      <c r="B17278" t="s">
        <v>9</v>
      </c>
      <c r="C17278" t="s">
        <v>17</v>
      </c>
      <c r="D17278" t="s">
        <v>74</v>
      </c>
      <c r="E17278" t="s">
        <v>75</v>
      </c>
      <c r="F17278" t="s">
        <v>65</v>
      </c>
      <c r="G17278" t="s">
        <v>66</v>
      </c>
      <c r="H17278" t="s">
        <v>67</v>
      </c>
      <c r="I17278">
        <v>2009</v>
      </c>
      <c r="J17278" t="s">
        <v>68</v>
      </c>
      <c r="K17278">
        <v>2009</v>
      </c>
      <c r="L17278" s="18">
        <v>39965</v>
      </c>
      <c r="M17278" t="s">
        <v>69</v>
      </c>
      <c r="N17278" t="s">
        <v>65</v>
      </c>
      <c r="O17278" t="s">
        <v>22872</v>
      </c>
    </row>
    <row r="17279" spans="1:15" x14ac:dyDescent="0.3">
      <c r="A17279" t="s">
        <v>22916</v>
      </c>
      <c r="B17279" t="s">
        <v>9</v>
      </c>
      <c r="C17279" t="s">
        <v>17</v>
      </c>
      <c r="D17279" t="s">
        <v>89</v>
      </c>
      <c r="E17279" t="s">
        <v>90</v>
      </c>
      <c r="F17279" t="s">
        <v>65</v>
      </c>
      <c r="G17279" t="s">
        <v>66</v>
      </c>
      <c r="H17279" t="s">
        <v>67</v>
      </c>
      <c r="I17279">
        <v>2009</v>
      </c>
      <c r="J17279" t="s">
        <v>68</v>
      </c>
      <c r="K17279">
        <v>2009</v>
      </c>
      <c r="L17279" s="18">
        <v>40087</v>
      </c>
      <c r="M17279" t="s">
        <v>69</v>
      </c>
      <c r="N17279" t="s">
        <v>65</v>
      </c>
      <c r="O17279" t="s">
        <v>22886</v>
      </c>
    </row>
    <row r="17280" spans="1:15" x14ac:dyDescent="0.3">
      <c r="A17280" t="s">
        <v>22917</v>
      </c>
      <c r="B17280" t="s">
        <v>9</v>
      </c>
      <c r="C17280" t="s">
        <v>17</v>
      </c>
      <c r="D17280" t="s">
        <v>63</v>
      </c>
      <c r="E17280" t="s">
        <v>64</v>
      </c>
      <c r="F17280" t="s">
        <v>65</v>
      </c>
      <c r="G17280" t="s">
        <v>66</v>
      </c>
      <c r="H17280" t="s">
        <v>67</v>
      </c>
      <c r="I17280">
        <v>2009</v>
      </c>
      <c r="J17280" t="s">
        <v>68</v>
      </c>
      <c r="K17280">
        <v>2010</v>
      </c>
      <c r="L17280" s="18">
        <v>40269</v>
      </c>
      <c r="M17280" t="s">
        <v>69</v>
      </c>
      <c r="N17280" t="s">
        <v>65</v>
      </c>
      <c r="O17280" t="s">
        <v>22781</v>
      </c>
    </row>
    <row r="17281" spans="1:15" x14ac:dyDescent="0.3">
      <c r="A17281" t="s">
        <v>22918</v>
      </c>
      <c r="B17281" t="s">
        <v>9</v>
      </c>
      <c r="C17281" t="s">
        <v>17</v>
      </c>
      <c r="D17281" t="s">
        <v>89</v>
      </c>
      <c r="E17281" t="s">
        <v>90</v>
      </c>
      <c r="F17281" t="s">
        <v>65</v>
      </c>
      <c r="G17281" t="s">
        <v>66</v>
      </c>
      <c r="H17281" t="s">
        <v>67</v>
      </c>
      <c r="I17281">
        <v>2009</v>
      </c>
      <c r="J17281" t="s">
        <v>68</v>
      </c>
      <c r="K17281">
        <v>2009</v>
      </c>
      <c r="L17281" s="18">
        <v>40057</v>
      </c>
      <c r="M17281" t="s">
        <v>69</v>
      </c>
      <c r="N17281" t="s">
        <v>65</v>
      </c>
      <c r="O17281" t="s">
        <v>22781</v>
      </c>
    </row>
    <row r="17282" spans="1:15" x14ac:dyDescent="0.3">
      <c r="A17282" t="s">
        <v>22919</v>
      </c>
      <c r="B17282" t="s">
        <v>9</v>
      </c>
      <c r="C17282" t="s">
        <v>23</v>
      </c>
      <c r="D17282" t="s">
        <v>74</v>
      </c>
      <c r="E17282" t="s">
        <v>75</v>
      </c>
      <c r="F17282" t="s">
        <v>65</v>
      </c>
      <c r="G17282" t="s">
        <v>66</v>
      </c>
      <c r="H17282" t="s">
        <v>67</v>
      </c>
      <c r="I17282">
        <v>2009</v>
      </c>
      <c r="J17282" t="s">
        <v>68</v>
      </c>
      <c r="K17282">
        <v>2011</v>
      </c>
      <c r="L17282" s="18">
        <v>40575</v>
      </c>
      <c r="M17282" t="s">
        <v>69</v>
      </c>
      <c r="N17282" t="s">
        <v>65</v>
      </c>
      <c r="O17282" t="s">
        <v>22756</v>
      </c>
    </row>
    <row r="17283" spans="1:15" x14ac:dyDescent="0.3">
      <c r="A17283" t="s">
        <v>22920</v>
      </c>
      <c r="B17283" t="s">
        <v>9</v>
      </c>
      <c r="C17283" t="s">
        <v>23</v>
      </c>
      <c r="D17283" t="s">
        <v>89</v>
      </c>
      <c r="E17283" t="s">
        <v>90</v>
      </c>
      <c r="F17283" t="s">
        <v>65</v>
      </c>
      <c r="G17283" t="s">
        <v>66</v>
      </c>
      <c r="H17283" t="s">
        <v>67</v>
      </c>
      <c r="I17283">
        <v>2009</v>
      </c>
      <c r="J17283" t="s">
        <v>68</v>
      </c>
      <c r="K17283">
        <v>2009</v>
      </c>
      <c r="L17283" s="18">
        <v>40057</v>
      </c>
      <c r="M17283" t="s">
        <v>69</v>
      </c>
      <c r="N17283" t="s">
        <v>65</v>
      </c>
      <c r="O17283" t="s">
        <v>22921</v>
      </c>
    </row>
    <row r="17284" spans="1:15" x14ac:dyDescent="0.3">
      <c r="A17284" t="s">
        <v>22922</v>
      </c>
      <c r="B17284" t="s">
        <v>9</v>
      </c>
      <c r="C17284" t="s">
        <v>26</v>
      </c>
      <c r="D17284" t="s">
        <v>89</v>
      </c>
      <c r="E17284" t="s">
        <v>90</v>
      </c>
      <c r="F17284" t="s">
        <v>65</v>
      </c>
      <c r="G17284" t="s">
        <v>66</v>
      </c>
      <c r="H17284" t="s">
        <v>67</v>
      </c>
      <c r="I17284">
        <v>2000</v>
      </c>
      <c r="J17284" t="s">
        <v>68</v>
      </c>
      <c r="K17284">
        <v>2000</v>
      </c>
      <c r="L17284" s="18">
        <v>36685</v>
      </c>
      <c r="M17284" t="s">
        <v>69</v>
      </c>
      <c r="N17284" t="s">
        <v>65</v>
      </c>
      <c r="O17284" t="s">
        <v>14658</v>
      </c>
    </row>
    <row r="17285" spans="1:15" x14ac:dyDescent="0.3">
      <c r="A17285" t="s">
        <v>22923</v>
      </c>
      <c r="B17285" t="s">
        <v>9</v>
      </c>
      <c r="C17285" t="s">
        <v>26</v>
      </c>
      <c r="D17285" t="s">
        <v>74</v>
      </c>
      <c r="E17285" t="s">
        <v>75</v>
      </c>
      <c r="F17285" t="s">
        <v>65</v>
      </c>
      <c r="G17285" t="s">
        <v>66</v>
      </c>
      <c r="H17285" t="s">
        <v>67</v>
      </c>
      <c r="I17285">
        <v>2009</v>
      </c>
      <c r="J17285" t="s">
        <v>68</v>
      </c>
      <c r="K17285">
        <v>2010</v>
      </c>
      <c r="L17285" s="18">
        <v>40360</v>
      </c>
      <c r="M17285" t="s">
        <v>69</v>
      </c>
      <c r="N17285" t="s">
        <v>65</v>
      </c>
      <c r="O17285" t="s">
        <v>22892</v>
      </c>
    </row>
    <row r="17286" spans="1:15" x14ac:dyDescent="0.3">
      <c r="A17286" t="s">
        <v>22924</v>
      </c>
      <c r="B17286" t="s">
        <v>9</v>
      </c>
      <c r="C17286" t="s">
        <v>17</v>
      </c>
      <c r="D17286" t="s">
        <v>89</v>
      </c>
      <c r="E17286" t="s">
        <v>90</v>
      </c>
      <c r="F17286" t="s">
        <v>65</v>
      </c>
      <c r="G17286" t="s">
        <v>66</v>
      </c>
      <c r="H17286" t="s">
        <v>67</v>
      </c>
      <c r="I17286">
        <v>2009</v>
      </c>
      <c r="J17286" t="s">
        <v>68</v>
      </c>
      <c r="K17286">
        <v>2011</v>
      </c>
      <c r="L17286" s="18">
        <v>40787</v>
      </c>
      <c r="M17286" t="s">
        <v>69</v>
      </c>
      <c r="N17286" t="s">
        <v>65</v>
      </c>
      <c r="O17286" t="s">
        <v>22781</v>
      </c>
    </row>
    <row r="17287" spans="1:15" x14ac:dyDescent="0.3">
      <c r="A17287" t="s">
        <v>22925</v>
      </c>
      <c r="B17287" t="s">
        <v>9</v>
      </c>
      <c r="C17287" t="s">
        <v>23</v>
      </c>
      <c r="D17287" t="s">
        <v>74</v>
      </c>
      <c r="E17287" t="s">
        <v>75</v>
      </c>
      <c r="F17287" t="s">
        <v>65</v>
      </c>
      <c r="G17287" t="s">
        <v>66</v>
      </c>
      <c r="H17287" t="s">
        <v>67</v>
      </c>
      <c r="I17287">
        <v>2009</v>
      </c>
      <c r="J17287" t="s">
        <v>68</v>
      </c>
      <c r="K17287">
        <v>2011</v>
      </c>
      <c r="L17287" s="18">
        <v>40631</v>
      </c>
      <c r="M17287" t="s">
        <v>69</v>
      </c>
      <c r="N17287" t="s">
        <v>65</v>
      </c>
      <c r="O17287" t="s">
        <v>22921</v>
      </c>
    </row>
    <row r="17288" spans="1:15" x14ac:dyDescent="0.3">
      <c r="A17288" t="s">
        <v>22926</v>
      </c>
      <c r="B17288" t="s">
        <v>9</v>
      </c>
      <c r="C17288" t="s">
        <v>23</v>
      </c>
      <c r="D17288" t="s">
        <v>89</v>
      </c>
      <c r="E17288" t="s">
        <v>90</v>
      </c>
      <c r="F17288" t="s">
        <v>65</v>
      </c>
      <c r="G17288" t="s">
        <v>66</v>
      </c>
      <c r="H17288" t="s">
        <v>67</v>
      </c>
      <c r="I17288">
        <v>2009</v>
      </c>
      <c r="J17288" t="s">
        <v>68</v>
      </c>
      <c r="K17288">
        <v>2010</v>
      </c>
      <c r="L17288" s="18">
        <v>40269</v>
      </c>
      <c r="M17288" t="s">
        <v>69</v>
      </c>
      <c r="N17288" t="s">
        <v>65</v>
      </c>
      <c r="O17288" t="s">
        <v>22921</v>
      </c>
    </row>
    <row r="17289" spans="1:15" x14ac:dyDescent="0.3">
      <c r="A17289" t="s">
        <v>22927</v>
      </c>
      <c r="B17289" t="s">
        <v>9</v>
      </c>
      <c r="C17289" t="s">
        <v>23</v>
      </c>
      <c r="D17289" t="s">
        <v>89</v>
      </c>
      <c r="E17289" t="s">
        <v>90</v>
      </c>
      <c r="F17289" t="s">
        <v>65</v>
      </c>
      <c r="G17289" t="s">
        <v>66</v>
      </c>
      <c r="H17289" t="s">
        <v>67</v>
      </c>
      <c r="I17289">
        <v>2009</v>
      </c>
      <c r="J17289" t="s">
        <v>68</v>
      </c>
      <c r="K17289">
        <v>2010</v>
      </c>
      <c r="L17289" s="18">
        <v>40360</v>
      </c>
      <c r="M17289" t="s">
        <v>69</v>
      </c>
      <c r="N17289" t="s">
        <v>65</v>
      </c>
      <c r="O17289" t="s">
        <v>22928</v>
      </c>
    </row>
    <row r="17290" spans="1:15" x14ac:dyDescent="0.3">
      <c r="A17290" t="s">
        <v>22929</v>
      </c>
      <c r="B17290" t="s">
        <v>9</v>
      </c>
      <c r="C17290" t="s">
        <v>17</v>
      </c>
      <c r="D17290" t="s">
        <v>89</v>
      </c>
      <c r="E17290" t="s">
        <v>90</v>
      </c>
      <c r="F17290" t="s">
        <v>65</v>
      </c>
      <c r="G17290" t="s">
        <v>66</v>
      </c>
      <c r="H17290" t="s">
        <v>67</v>
      </c>
      <c r="I17290">
        <v>2009</v>
      </c>
      <c r="J17290" t="s">
        <v>68</v>
      </c>
      <c r="K17290">
        <v>2009</v>
      </c>
      <c r="L17290" s="18">
        <v>40087</v>
      </c>
      <c r="M17290" t="s">
        <v>69</v>
      </c>
      <c r="N17290" t="s">
        <v>65</v>
      </c>
      <c r="O17290" t="s">
        <v>22827</v>
      </c>
    </row>
    <row r="17291" spans="1:15" x14ac:dyDescent="0.3">
      <c r="A17291" t="s">
        <v>22930</v>
      </c>
      <c r="B17291" t="s">
        <v>9</v>
      </c>
      <c r="C17291" t="s">
        <v>17</v>
      </c>
      <c r="D17291" t="s">
        <v>89</v>
      </c>
      <c r="E17291" t="s">
        <v>90</v>
      </c>
      <c r="F17291" t="s">
        <v>65</v>
      </c>
      <c r="G17291" t="s">
        <v>66</v>
      </c>
      <c r="H17291" t="s">
        <v>67</v>
      </c>
      <c r="I17291">
        <v>2009</v>
      </c>
      <c r="J17291" t="s">
        <v>68</v>
      </c>
      <c r="K17291">
        <v>2009</v>
      </c>
      <c r="L17291" s="18">
        <v>40112</v>
      </c>
      <c r="M17291" t="s">
        <v>69</v>
      </c>
      <c r="N17291" t="s">
        <v>65</v>
      </c>
      <c r="O17291" t="s">
        <v>22869</v>
      </c>
    </row>
    <row r="17292" spans="1:15" x14ac:dyDescent="0.3">
      <c r="A17292" t="s">
        <v>22931</v>
      </c>
      <c r="B17292" t="s">
        <v>9</v>
      </c>
      <c r="C17292" t="s">
        <v>17</v>
      </c>
      <c r="D17292" t="s">
        <v>89</v>
      </c>
      <c r="E17292" t="s">
        <v>90</v>
      </c>
      <c r="F17292" t="s">
        <v>65</v>
      </c>
      <c r="G17292" t="s">
        <v>66</v>
      </c>
      <c r="H17292" t="s">
        <v>67</v>
      </c>
      <c r="I17292">
        <v>2009</v>
      </c>
      <c r="J17292" t="s">
        <v>68</v>
      </c>
      <c r="K17292">
        <v>2009</v>
      </c>
      <c r="L17292" s="18">
        <v>40118</v>
      </c>
      <c r="M17292" t="s">
        <v>69</v>
      </c>
      <c r="N17292" t="s">
        <v>65</v>
      </c>
      <c r="O17292" t="s">
        <v>22869</v>
      </c>
    </row>
    <row r="17293" spans="1:15" x14ac:dyDescent="0.3">
      <c r="A17293" t="s">
        <v>22932</v>
      </c>
      <c r="B17293" t="s">
        <v>9</v>
      </c>
      <c r="C17293" t="s">
        <v>17</v>
      </c>
      <c r="D17293" t="s">
        <v>89</v>
      </c>
      <c r="E17293" t="s">
        <v>90</v>
      </c>
      <c r="F17293" t="s">
        <v>65</v>
      </c>
      <c r="G17293" t="s">
        <v>66</v>
      </c>
      <c r="H17293" t="s">
        <v>67</v>
      </c>
      <c r="I17293">
        <v>2009</v>
      </c>
      <c r="J17293" t="s">
        <v>68</v>
      </c>
      <c r="K17293">
        <v>2009</v>
      </c>
      <c r="L17293" s="18">
        <v>40057</v>
      </c>
      <c r="M17293" t="s">
        <v>69</v>
      </c>
      <c r="N17293" t="s">
        <v>65</v>
      </c>
      <c r="O17293" t="s">
        <v>22869</v>
      </c>
    </row>
    <row r="17294" spans="1:15" x14ac:dyDescent="0.3">
      <c r="A17294" t="s">
        <v>22933</v>
      </c>
      <c r="B17294" t="s">
        <v>9</v>
      </c>
      <c r="C17294" t="s">
        <v>17</v>
      </c>
      <c r="D17294" t="s">
        <v>89</v>
      </c>
      <c r="E17294" t="s">
        <v>90</v>
      </c>
      <c r="F17294" t="s">
        <v>65</v>
      </c>
      <c r="G17294" t="s">
        <v>66</v>
      </c>
      <c r="H17294" t="s">
        <v>67</v>
      </c>
      <c r="I17294">
        <v>2009</v>
      </c>
      <c r="J17294" t="s">
        <v>68</v>
      </c>
      <c r="K17294">
        <v>2009</v>
      </c>
      <c r="L17294" s="18">
        <v>40087</v>
      </c>
      <c r="M17294" t="s">
        <v>69</v>
      </c>
      <c r="N17294" t="s">
        <v>65</v>
      </c>
      <c r="O17294" t="s">
        <v>22869</v>
      </c>
    </row>
    <row r="17295" spans="1:15" x14ac:dyDescent="0.3">
      <c r="A17295" t="s">
        <v>22934</v>
      </c>
      <c r="B17295" t="s">
        <v>9</v>
      </c>
      <c r="C17295" t="s">
        <v>17</v>
      </c>
      <c r="D17295" t="s">
        <v>63</v>
      </c>
      <c r="E17295" t="s">
        <v>64</v>
      </c>
      <c r="F17295" t="s">
        <v>65</v>
      </c>
      <c r="G17295" t="s">
        <v>66</v>
      </c>
      <c r="H17295" t="s">
        <v>67</v>
      </c>
      <c r="I17295">
        <v>2009</v>
      </c>
      <c r="J17295" t="s">
        <v>68</v>
      </c>
      <c r="K17295">
        <v>2010</v>
      </c>
      <c r="L17295" s="18">
        <v>40479</v>
      </c>
      <c r="M17295" t="s">
        <v>69</v>
      </c>
      <c r="N17295" t="s">
        <v>65</v>
      </c>
      <c r="O17295" t="s">
        <v>22869</v>
      </c>
    </row>
    <row r="17296" spans="1:15" x14ac:dyDescent="0.3">
      <c r="A17296" t="s">
        <v>22935</v>
      </c>
      <c r="B17296" t="s">
        <v>9</v>
      </c>
      <c r="C17296" t="s">
        <v>17</v>
      </c>
      <c r="D17296" t="s">
        <v>89</v>
      </c>
      <c r="E17296" t="s">
        <v>90</v>
      </c>
      <c r="F17296" t="s">
        <v>65</v>
      </c>
      <c r="G17296" t="s">
        <v>66</v>
      </c>
      <c r="H17296" t="s">
        <v>67</v>
      </c>
      <c r="I17296">
        <v>2009</v>
      </c>
      <c r="J17296" t="s">
        <v>68</v>
      </c>
      <c r="K17296">
        <v>2010</v>
      </c>
      <c r="L17296" s="18">
        <v>40238</v>
      </c>
      <c r="M17296" t="s">
        <v>69</v>
      </c>
      <c r="N17296" t="s">
        <v>65</v>
      </c>
      <c r="O17296" t="s">
        <v>22869</v>
      </c>
    </row>
    <row r="17297" spans="1:15" x14ac:dyDescent="0.3">
      <c r="A17297" t="s">
        <v>22936</v>
      </c>
      <c r="B17297" t="s">
        <v>9</v>
      </c>
      <c r="C17297" t="s">
        <v>23</v>
      </c>
      <c r="D17297" t="s">
        <v>63</v>
      </c>
      <c r="E17297" t="s">
        <v>64</v>
      </c>
      <c r="F17297" t="s">
        <v>65</v>
      </c>
      <c r="G17297" t="s">
        <v>66</v>
      </c>
      <c r="H17297" t="s">
        <v>67</v>
      </c>
      <c r="I17297">
        <v>2009</v>
      </c>
      <c r="J17297" t="s">
        <v>68</v>
      </c>
      <c r="K17297">
        <v>2015</v>
      </c>
      <c r="L17297" s="18">
        <v>42297</v>
      </c>
      <c r="M17297" t="s">
        <v>69</v>
      </c>
      <c r="N17297" t="s">
        <v>65</v>
      </c>
      <c r="O17297" t="s">
        <v>22756</v>
      </c>
    </row>
    <row r="17298" spans="1:15" x14ac:dyDescent="0.3">
      <c r="A17298" t="s">
        <v>22937</v>
      </c>
      <c r="B17298" t="s">
        <v>9</v>
      </c>
      <c r="C17298" t="s">
        <v>17</v>
      </c>
      <c r="D17298" t="s">
        <v>89</v>
      </c>
      <c r="E17298" t="s">
        <v>90</v>
      </c>
      <c r="F17298" t="s">
        <v>65</v>
      </c>
      <c r="G17298" t="s">
        <v>66</v>
      </c>
      <c r="H17298" t="s">
        <v>67</v>
      </c>
      <c r="I17298">
        <v>2009</v>
      </c>
      <c r="J17298" t="s">
        <v>68</v>
      </c>
      <c r="K17298">
        <v>2011</v>
      </c>
      <c r="L17298" s="18">
        <v>40702</v>
      </c>
      <c r="M17298" t="s">
        <v>69</v>
      </c>
      <c r="N17298" t="s">
        <v>65</v>
      </c>
      <c r="O17298" t="s">
        <v>22781</v>
      </c>
    </row>
    <row r="17299" spans="1:15" x14ac:dyDescent="0.3">
      <c r="A17299" t="s">
        <v>22938</v>
      </c>
      <c r="B17299" t="s">
        <v>9</v>
      </c>
      <c r="C17299" t="s">
        <v>17</v>
      </c>
      <c r="D17299" t="s">
        <v>63</v>
      </c>
      <c r="E17299" t="s">
        <v>64</v>
      </c>
      <c r="F17299" t="s">
        <v>65</v>
      </c>
      <c r="G17299" t="s">
        <v>66</v>
      </c>
      <c r="H17299" t="s">
        <v>67</v>
      </c>
      <c r="I17299">
        <v>2009</v>
      </c>
      <c r="J17299" t="s">
        <v>68</v>
      </c>
      <c r="K17299">
        <v>2010</v>
      </c>
      <c r="L17299" s="18">
        <v>40299</v>
      </c>
      <c r="M17299" t="s">
        <v>69</v>
      </c>
      <c r="N17299" t="s">
        <v>65</v>
      </c>
      <c r="O17299" t="s">
        <v>22872</v>
      </c>
    </row>
    <row r="17300" spans="1:15" x14ac:dyDescent="0.3">
      <c r="A17300" t="s">
        <v>22939</v>
      </c>
      <c r="B17300" t="s">
        <v>9</v>
      </c>
      <c r="C17300" t="s">
        <v>17</v>
      </c>
      <c r="D17300" t="s">
        <v>63</v>
      </c>
      <c r="E17300" t="s">
        <v>64</v>
      </c>
      <c r="F17300" t="s">
        <v>65</v>
      </c>
      <c r="G17300" t="s">
        <v>66</v>
      </c>
      <c r="H17300" t="s">
        <v>67</v>
      </c>
      <c r="I17300">
        <v>2009</v>
      </c>
      <c r="J17300" t="s">
        <v>68</v>
      </c>
      <c r="K17300">
        <v>2010</v>
      </c>
      <c r="L17300" s="18">
        <v>40490</v>
      </c>
      <c r="M17300" t="s">
        <v>69</v>
      </c>
      <c r="N17300" t="s">
        <v>65</v>
      </c>
      <c r="O17300" t="s">
        <v>22869</v>
      </c>
    </row>
    <row r="17301" spans="1:15" x14ac:dyDescent="0.3">
      <c r="A17301" t="s">
        <v>22940</v>
      </c>
      <c r="B17301" t="s">
        <v>9</v>
      </c>
      <c r="C17301" t="s">
        <v>17</v>
      </c>
      <c r="D17301" t="s">
        <v>63</v>
      </c>
      <c r="E17301" t="s">
        <v>64</v>
      </c>
      <c r="F17301" t="s">
        <v>65</v>
      </c>
      <c r="G17301" t="s">
        <v>66</v>
      </c>
      <c r="H17301" t="s">
        <v>67</v>
      </c>
      <c r="I17301">
        <v>2009</v>
      </c>
      <c r="J17301" t="s">
        <v>68</v>
      </c>
      <c r="K17301">
        <v>2010</v>
      </c>
      <c r="L17301" s="18">
        <v>40513</v>
      </c>
      <c r="M17301" t="s">
        <v>69</v>
      </c>
      <c r="N17301" t="s">
        <v>65</v>
      </c>
      <c r="O17301" t="s">
        <v>22869</v>
      </c>
    </row>
    <row r="17302" spans="1:15" x14ac:dyDescent="0.3">
      <c r="A17302" t="s">
        <v>22941</v>
      </c>
      <c r="B17302" t="s">
        <v>9</v>
      </c>
      <c r="C17302" t="s">
        <v>17</v>
      </c>
      <c r="D17302" t="s">
        <v>89</v>
      </c>
      <c r="E17302" t="s">
        <v>90</v>
      </c>
      <c r="F17302" t="s">
        <v>65</v>
      </c>
      <c r="G17302" t="s">
        <v>66</v>
      </c>
      <c r="H17302" t="s">
        <v>67</v>
      </c>
      <c r="I17302">
        <v>2009</v>
      </c>
      <c r="J17302" t="s">
        <v>68</v>
      </c>
      <c r="K17302">
        <v>2009</v>
      </c>
      <c r="L17302" s="18">
        <v>40148</v>
      </c>
      <c r="M17302" t="s">
        <v>69</v>
      </c>
      <c r="N17302" t="s">
        <v>65</v>
      </c>
      <c r="O17302" t="s">
        <v>22942</v>
      </c>
    </row>
    <row r="17303" spans="1:15" x14ac:dyDescent="0.3">
      <c r="A17303" t="s">
        <v>22943</v>
      </c>
      <c r="B17303" t="s">
        <v>9</v>
      </c>
      <c r="C17303" t="s">
        <v>23</v>
      </c>
      <c r="D17303" t="s">
        <v>63</v>
      </c>
      <c r="E17303" t="s">
        <v>64</v>
      </c>
      <c r="F17303" t="s">
        <v>65</v>
      </c>
      <c r="G17303" t="s">
        <v>66</v>
      </c>
      <c r="H17303" t="s">
        <v>67</v>
      </c>
      <c r="I17303">
        <v>2009</v>
      </c>
      <c r="J17303" t="s">
        <v>68</v>
      </c>
      <c r="K17303">
        <v>2016</v>
      </c>
      <c r="L17303" s="18">
        <v>42549</v>
      </c>
      <c r="M17303" t="s">
        <v>69</v>
      </c>
      <c r="N17303" t="s">
        <v>65</v>
      </c>
      <c r="O17303" t="s">
        <v>22913</v>
      </c>
    </row>
    <row r="17304" spans="1:15" x14ac:dyDescent="0.3">
      <c r="A17304" t="s">
        <v>22944</v>
      </c>
      <c r="B17304" t="s">
        <v>9</v>
      </c>
      <c r="C17304" t="s">
        <v>17</v>
      </c>
      <c r="D17304" t="s">
        <v>89</v>
      </c>
      <c r="E17304" t="s">
        <v>90</v>
      </c>
      <c r="F17304" t="s">
        <v>65</v>
      </c>
      <c r="G17304" t="s">
        <v>66</v>
      </c>
      <c r="H17304" t="s">
        <v>67</v>
      </c>
      <c r="I17304">
        <v>2009</v>
      </c>
      <c r="J17304" t="s">
        <v>68</v>
      </c>
      <c r="K17304">
        <v>2010</v>
      </c>
      <c r="L17304" s="18">
        <v>40179</v>
      </c>
      <c r="M17304" t="s">
        <v>69</v>
      </c>
      <c r="N17304" t="s">
        <v>65</v>
      </c>
      <c r="O17304" t="s">
        <v>22869</v>
      </c>
    </row>
    <row r="17305" spans="1:15" x14ac:dyDescent="0.3">
      <c r="A17305" t="s">
        <v>22945</v>
      </c>
      <c r="B17305" t="s">
        <v>9</v>
      </c>
      <c r="C17305" t="s">
        <v>17</v>
      </c>
      <c r="D17305" t="s">
        <v>89</v>
      </c>
      <c r="E17305" t="s">
        <v>90</v>
      </c>
      <c r="F17305" t="s">
        <v>65</v>
      </c>
      <c r="G17305" t="s">
        <v>66</v>
      </c>
      <c r="H17305" t="s">
        <v>67</v>
      </c>
      <c r="I17305">
        <v>2009</v>
      </c>
      <c r="J17305" t="s">
        <v>68</v>
      </c>
      <c r="K17305">
        <v>2009</v>
      </c>
      <c r="L17305" s="18">
        <v>40148</v>
      </c>
      <c r="M17305" t="s">
        <v>69</v>
      </c>
      <c r="N17305" t="s">
        <v>65</v>
      </c>
      <c r="O17305" t="s">
        <v>22872</v>
      </c>
    </row>
    <row r="17306" spans="1:15" x14ac:dyDescent="0.3">
      <c r="A17306" t="s">
        <v>22946</v>
      </c>
      <c r="B17306" t="s">
        <v>9</v>
      </c>
      <c r="C17306" t="s">
        <v>17</v>
      </c>
      <c r="D17306" t="s">
        <v>89</v>
      </c>
      <c r="E17306" t="s">
        <v>90</v>
      </c>
      <c r="F17306" t="s">
        <v>65</v>
      </c>
      <c r="G17306" t="s">
        <v>66</v>
      </c>
      <c r="H17306" t="s">
        <v>67</v>
      </c>
      <c r="I17306">
        <v>2009</v>
      </c>
      <c r="J17306" t="s">
        <v>68</v>
      </c>
      <c r="K17306">
        <v>2010</v>
      </c>
      <c r="L17306" s="18">
        <v>40513</v>
      </c>
      <c r="M17306" t="s">
        <v>69</v>
      </c>
      <c r="N17306" t="s">
        <v>65</v>
      </c>
      <c r="O17306" t="s">
        <v>22781</v>
      </c>
    </row>
    <row r="17307" spans="1:15" x14ac:dyDescent="0.3">
      <c r="A17307" t="s">
        <v>22947</v>
      </c>
      <c r="B17307" t="s">
        <v>9</v>
      </c>
      <c r="C17307" t="s">
        <v>17</v>
      </c>
      <c r="D17307" t="s">
        <v>89</v>
      </c>
      <c r="E17307" t="s">
        <v>90</v>
      </c>
      <c r="F17307" t="s">
        <v>65</v>
      </c>
      <c r="G17307" t="s">
        <v>66</v>
      </c>
      <c r="H17307" t="s">
        <v>67</v>
      </c>
      <c r="I17307">
        <v>2009</v>
      </c>
      <c r="J17307" t="s">
        <v>68</v>
      </c>
      <c r="K17307">
        <v>2010</v>
      </c>
      <c r="L17307" s="18">
        <v>40238</v>
      </c>
      <c r="M17307" t="s">
        <v>69</v>
      </c>
      <c r="N17307" t="s">
        <v>65</v>
      </c>
      <c r="O17307" t="s">
        <v>22869</v>
      </c>
    </row>
    <row r="17308" spans="1:15" x14ac:dyDescent="0.3">
      <c r="A17308" t="s">
        <v>22948</v>
      </c>
      <c r="B17308" t="s">
        <v>9</v>
      </c>
      <c r="C17308" t="s">
        <v>17</v>
      </c>
      <c r="D17308" t="s">
        <v>89</v>
      </c>
      <c r="E17308" t="s">
        <v>90</v>
      </c>
      <c r="F17308" t="s">
        <v>65</v>
      </c>
      <c r="G17308" t="s">
        <v>66</v>
      </c>
      <c r="H17308" t="s">
        <v>67</v>
      </c>
      <c r="I17308">
        <v>2009</v>
      </c>
      <c r="J17308" t="s">
        <v>68</v>
      </c>
      <c r="K17308">
        <v>2010</v>
      </c>
      <c r="L17308" s="18">
        <v>40299</v>
      </c>
      <c r="M17308" t="s">
        <v>69</v>
      </c>
      <c r="N17308" t="s">
        <v>65</v>
      </c>
      <c r="O17308" t="s">
        <v>22869</v>
      </c>
    </row>
    <row r="17309" spans="1:15" x14ac:dyDescent="0.3">
      <c r="A17309" t="s">
        <v>22949</v>
      </c>
      <c r="B17309" t="s">
        <v>9</v>
      </c>
      <c r="C17309" t="s">
        <v>17</v>
      </c>
      <c r="D17309" t="s">
        <v>63</v>
      </c>
      <c r="E17309" t="s">
        <v>64</v>
      </c>
      <c r="F17309" t="s">
        <v>65</v>
      </c>
      <c r="G17309" t="s">
        <v>66</v>
      </c>
      <c r="H17309" t="s">
        <v>67</v>
      </c>
      <c r="I17309">
        <v>2009</v>
      </c>
      <c r="J17309" t="s">
        <v>68</v>
      </c>
      <c r="K17309">
        <v>2010</v>
      </c>
      <c r="L17309" s="18">
        <v>40422</v>
      </c>
      <c r="M17309" t="s">
        <v>69</v>
      </c>
      <c r="N17309" t="s">
        <v>65</v>
      </c>
      <c r="O17309" t="s">
        <v>22869</v>
      </c>
    </row>
    <row r="17310" spans="1:15" x14ac:dyDescent="0.3">
      <c r="A17310" t="s">
        <v>22950</v>
      </c>
      <c r="B17310" t="s">
        <v>9</v>
      </c>
      <c r="C17310" t="s">
        <v>17</v>
      </c>
      <c r="D17310" t="s">
        <v>63</v>
      </c>
      <c r="E17310" t="s">
        <v>64</v>
      </c>
      <c r="F17310" t="s">
        <v>65</v>
      </c>
      <c r="G17310" t="s">
        <v>66</v>
      </c>
      <c r="H17310" t="s">
        <v>67</v>
      </c>
      <c r="I17310">
        <v>2009</v>
      </c>
      <c r="J17310" t="s">
        <v>68</v>
      </c>
      <c r="K17310">
        <v>2010</v>
      </c>
      <c r="L17310" s="18">
        <v>40413</v>
      </c>
      <c r="M17310" t="s">
        <v>69</v>
      </c>
      <c r="N17310" t="s">
        <v>65</v>
      </c>
      <c r="O17310" t="s">
        <v>22872</v>
      </c>
    </row>
    <row r="17311" spans="1:15" x14ac:dyDescent="0.3">
      <c r="A17311" t="s">
        <v>22951</v>
      </c>
      <c r="B17311" t="s">
        <v>9</v>
      </c>
      <c r="C17311" t="s">
        <v>16</v>
      </c>
      <c r="D17311" t="s">
        <v>89</v>
      </c>
      <c r="E17311" t="s">
        <v>90</v>
      </c>
      <c r="F17311" t="s">
        <v>65</v>
      </c>
      <c r="G17311" t="s">
        <v>84</v>
      </c>
      <c r="H17311" t="s">
        <v>227</v>
      </c>
      <c r="I17311">
        <v>2009</v>
      </c>
      <c r="J17311" t="s">
        <v>68</v>
      </c>
      <c r="K17311">
        <v>2009</v>
      </c>
      <c r="L17311" s="18">
        <v>40118</v>
      </c>
      <c r="M17311" t="s">
        <v>69</v>
      </c>
      <c r="N17311" t="s">
        <v>65</v>
      </c>
      <c r="O17311" t="s">
        <v>22952</v>
      </c>
    </row>
    <row r="17312" spans="1:15" x14ac:dyDescent="0.3">
      <c r="A17312" t="s">
        <v>22953</v>
      </c>
      <c r="B17312" t="s">
        <v>9</v>
      </c>
      <c r="C17312" t="s">
        <v>17</v>
      </c>
      <c r="D17312" t="s">
        <v>89</v>
      </c>
      <c r="E17312" t="s">
        <v>90</v>
      </c>
      <c r="F17312" t="s">
        <v>65</v>
      </c>
      <c r="G17312" t="s">
        <v>66</v>
      </c>
      <c r="H17312" t="s">
        <v>67</v>
      </c>
      <c r="I17312">
        <v>2009</v>
      </c>
      <c r="J17312" t="s">
        <v>68</v>
      </c>
      <c r="K17312">
        <v>2010</v>
      </c>
      <c r="L17312" s="18">
        <v>40330</v>
      </c>
      <c r="M17312" t="s">
        <v>69</v>
      </c>
      <c r="N17312" t="s">
        <v>65</v>
      </c>
      <c r="O17312" t="s">
        <v>22954</v>
      </c>
    </row>
    <row r="17313" spans="1:15" x14ac:dyDescent="0.3">
      <c r="A17313" t="s">
        <v>22955</v>
      </c>
      <c r="B17313" t="s">
        <v>9</v>
      </c>
      <c r="C17313" t="s">
        <v>17</v>
      </c>
      <c r="D17313" t="s">
        <v>89</v>
      </c>
      <c r="E17313" t="s">
        <v>90</v>
      </c>
      <c r="F17313" t="s">
        <v>65</v>
      </c>
      <c r="G17313" t="s">
        <v>66</v>
      </c>
      <c r="H17313" t="s">
        <v>67</v>
      </c>
      <c r="I17313">
        <v>2009</v>
      </c>
      <c r="J17313" t="s">
        <v>68</v>
      </c>
      <c r="K17313">
        <v>2010</v>
      </c>
      <c r="L17313" s="18">
        <v>40299</v>
      </c>
      <c r="M17313" t="s">
        <v>69</v>
      </c>
      <c r="N17313" t="s">
        <v>65</v>
      </c>
      <c r="O17313" t="s">
        <v>22869</v>
      </c>
    </row>
    <row r="17314" spans="1:15" x14ac:dyDescent="0.3">
      <c r="A17314" t="s">
        <v>22956</v>
      </c>
      <c r="B17314" t="s">
        <v>9</v>
      </c>
      <c r="C17314" t="s">
        <v>26</v>
      </c>
      <c r="D17314" t="s">
        <v>89</v>
      </c>
      <c r="E17314" t="s">
        <v>90</v>
      </c>
      <c r="F17314" t="s">
        <v>65</v>
      </c>
      <c r="G17314" t="s">
        <v>66</v>
      </c>
      <c r="H17314" t="s">
        <v>67</v>
      </c>
      <c r="I17314">
        <v>2007</v>
      </c>
      <c r="J17314" t="s">
        <v>68</v>
      </c>
      <c r="K17314">
        <v>2008</v>
      </c>
      <c r="L17314" s="18">
        <v>39448</v>
      </c>
      <c r="M17314" t="s">
        <v>69</v>
      </c>
      <c r="N17314" t="s">
        <v>65</v>
      </c>
      <c r="O17314" t="s">
        <v>22892</v>
      </c>
    </row>
    <row r="17315" spans="1:15" x14ac:dyDescent="0.3">
      <c r="A17315" t="s">
        <v>22957</v>
      </c>
      <c r="B17315" t="s">
        <v>9</v>
      </c>
      <c r="C17315" t="s">
        <v>17</v>
      </c>
      <c r="D17315" t="s">
        <v>89</v>
      </c>
      <c r="E17315" t="s">
        <v>90</v>
      </c>
      <c r="F17315" t="s">
        <v>65</v>
      </c>
      <c r="G17315" t="s">
        <v>66</v>
      </c>
      <c r="H17315" t="s">
        <v>67</v>
      </c>
      <c r="I17315">
        <v>2009</v>
      </c>
      <c r="J17315" t="s">
        <v>68</v>
      </c>
      <c r="K17315">
        <v>2010</v>
      </c>
      <c r="L17315" s="18">
        <v>40305</v>
      </c>
      <c r="M17315" t="s">
        <v>69</v>
      </c>
      <c r="N17315" t="s">
        <v>65</v>
      </c>
      <c r="O17315" t="s">
        <v>22958</v>
      </c>
    </row>
    <row r="17316" spans="1:15" x14ac:dyDescent="0.3">
      <c r="A17316" t="s">
        <v>22959</v>
      </c>
      <c r="B17316" t="s">
        <v>9</v>
      </c>
      <c r="C17316" t="s">
        <v>16</v>
      </c>
      <c r="D17316" t="s">
        <v>89</v>
      </c>
      <c r="E17316" t="s">
        <v>90</v>
      </c>
      <c r="F17316" t="s">
        <v>65</v>
      </c>
      <c r="G17316" t="s">
        <v>66</v>
      </c>
      <c r="H17316" t="s">
        <v>67</v>
      </c>
      <c r="I17316">
        <v>2010</v>
      </c>
      <c r="J17316" t="s">
        <v>68</v>
      </c>
      <c r="K17316">
        <v>2010</v>
      </c>
      <c r="L17316" s="18">
        <v>40513</v>
      </c>
      <c r="M17316" t="s">
        <v>69</v>
      </c>
      <c r="N17316" t="s">
        <v>65</v>
      </c>
      <c r="O17316" t="s">
        <v>22903</v>
      </c>
    </row>
    <row r="17317" spans="1:15" x14ac:dyDescent="0.3">
      <c r="A17317" t="s">
        <v>22960</v>
      </c>
      <c r="B17317" t="s">
        <v>9</v>
      </c>
      <c r="C17317" t="s">
        <v>17</v>
      </c>
      <c r="D17317" t="s">
        <v>89</v>
      </c>
      <c r="E17317" t="s">
        <v>90</v>
      </c>
      <c r="F17317" t="s">
        <v>65</v>
      </c>
      <c r="G17317" t="s">
        <v>66</v>
      </c>
      <c r="H17317" t="s">
        <v>67</v>
      </c>
      <c r="I17317">
        <v>2010</v>
      </c>
      <c r="J17317" t="s">
        <v>68</v>
      </c>
      <c r="K17317">
        <v>2010</v>
      </c>
      <c r="L17317" s="18">
        <v>40452</v>
      </c>
      <c r="M17317" t="s">
        <v>69</v>
      </c>
      <c r="N17317" t="s">
        <v>65</v>
      </c>
      <c r="O17317" t="s">
        <v>22869</v>
      </c>
    </row>
    <row r="17318" spans="1:15" x14ac:dyDescent="0.3">
      <c r="A17318" t="s">
        <v>22961</v>
      </c>
      <c r="B17318" t="s">
        <v>9</v>
      </c>
      <c r="C17318" t="s">
        <v>17</v>
      </c>
      <c r="D17318" t="s">
        <v>89</v>
      </c>
      <c r="E17318" t="s">
        <v>90</v>
      </c>
      <c r="F17318" t="s">
        <v>65</v>
      </c>
      <c r="G17318" t="s">
        <v>84</v>
      </c>
      <c r="H17318" t="s">
        <v>85</v>
      </c>
      <c r="I17318">
        <v>2010</v>
      </c>
      <c r="J17318" t="s">
        <v>68</v>
      </c>
      <c r="K17318">
        <v>2011</v>
      </c>
      <c r="L17318" s="18">
        <v>40525</v>
      </c>
      <c r="M17318" t="s">
        <v>69</v>
      </c>
      <c r="N17318" t="s">
        <v>65</v>
      </c>
      <c r="O17318" t="s">
        <v>22962</v>
      </c>
    </row>
    <row r="17319" spans="1:15" x14ac:dyDescent="0.3">
      <c r="A17319" t="s">
        <v>22963</v>
      </c>
      <c r="B17319" t="s">
        <v>9</v>
      </c>
      <c r="C17319" t="s">
        <v>17</v>
      </c>
      <c r="D17319" t="s">
        <v>63</v>
      </c>
      <c r="E17319" t="s">
        <v>64</v>
      </c>
      <c r="F17319" t="s">
        <v>65</v>
      </c>
      <c r="G17319" t="s">
        <v>66</v>
      </c>
      <c r="H17319" t="s">
        <v>67</v>
      </c>
      <c r="I17319">
        <v>2010</v>
      </c>
      <c r="J17319" t="s">
        <v>68</v>
      </c>
      <c r="K17319">
        <v>2010</v>
      </c>
      <c r="L17319" s="18">
        <v>40452</v>
      </c>
      <c r="M17319" t="s">
        <v>69</v>
      </c>
      <c r="N17319" t="s">
        <v>65</v>
      </c>
      <c r="O17319" t="s">
        <v>22872</v>
      </c>
    </row>
    <row r="17320" spans="1:15" x14ac:dyDescent="0.3">
      <c r="A17320" t="s">
        <v>22964</v>
      </c>
      <c r="B17320" t="s">
        <v>9</v>
      </c>
      <c r="C17320" t="s">
        <v>17</v>
      </c>
      <c r="D17320" t="s">
        <v>63</v>
      </c>
      <c r="E17320" t="s">
        <v>64</v>
      </c>
      <c r="F17320" t="s">
        <v>65</v>
      </c>
      <c r="G17320" t="s">
        <v>66</v>
      </c>
      <c r="H17320" t="s">
        <v>67</v>
      </c>
      <c r="I17320">
        <v>2010</v>
      </c>
      <c r="J17320" t="s">
        <v>68</v>
      </c>
      <c r="K17320">
        <v>2010</v>
      </c>
      <c r="L17320" s="18">
        <v>40452</v>
      </c>
      <c r="M17320" t="s">
        <v>69</v>
      </c>
      <c r="N17320" t="s">
        <v>65</v>
      </c>
      <c r="O17320" t="s">
        <v>22872</v>
      </c>
    </row>
    <row r="17321" spans="1:15" x14ac:dyDescent="0.3">
      <c r="A17321" t="s">
        <v>22965</v>
      </c>
      <c r="B17321" t="s">
        <v>9</v>
      </c>
      <c r="C17321" t="s">
        <v>17</v>
      </c>
      <c r="D17321" t="s">
        <v>63</v>
      </c>
      <c r="E17321" t="s">
        <v>64</v>
      </c>
      <c r="F17321" t="s">
        <v>65</v>
      </c>
      <c r="G17321" t="s">
        <v>66</v>
      </c>
      <c r="H17321" t="s">
        <v>67</v>
      </c>
      <c r="I17321">
        <v>2010</v>
      </c>
      <c r="J17321" t="s">
        <v>68</v>
      </c>
      <c r="K17321">
        <v>2010</v>
      </c>
      <c r="L17321" s="18">
        <v>40483</v>
      </c>
      <c r="M17321" t="s">
        <v>69</v>
      </c>
      <c r="N17321" t="s">
        <v>65</v>
      </c>
      <c r="O17321" t="s">
        <v>22869</v>
      </c>
    </row>
    <row r="17322" spans="1:15" x14ac:dyDescent="0.3">
      <c r="A17322" t="s">
        <v>22966</v>
      </c>
      <c r="B17322" t="s">
        <v>9</v>
      </c>
      <c r="C17322" t="s">
        <v>17</v>
      </c>
      <c r="D17322" t="s">
        <v>89</v>
      </c>
      <c r="E17322" t="s">
        <v>90</v>
      </c>
      <c r="F17322" t="s">
        <v>65</v>
      </c>
      <c r="G17322" t="s">
        <v>66</v>
      </c>
      <c r="H17322" t="s">
        <v>67</v>
      </c>
      <c r="I17322">
        <v>2010</v>
      </c>
      <c r="J17322" t="s">
        <v>68</v>
      </c>
      <c r="K17322">
        <v>2010</v>
      </c>
      <c r="L17322" s="18">
        <v>40269</v>
      </c>
      <c r="M17322" t="s">
        <v>69</v>
      </c>
      <c r="N17322" t="s">
        <v>65</v>
      </c>
      <c r="O17322" t="s">
        <v>22872</v>
      </c>
    </row>
    <row r="17323" spans="1:15" x14ac:dyDescent="0.3">
      <c r="A17323" t="s">
        <v>22967</v>
      </c>
      <c r="B17323" t="s">
        <v>9</v>
      </c>
      <c r="C17323" t="s">
        <v>17</v>
      </c>
      <c r="D17323" t="s">
        <v>63</v>
      </c>
      <c r="E17323" t="s">
        <v>64</v>
      </c>
      <c r="F17323" t="s">
        <v>65</v>
      </c>
      <c r="G17323" t="s">
        <v>66</v>
      </c>
      <c r="H17323" t="s">
        <v>67</v>
      </c>
      <c r="I17323">
        <v>2010</v>
      </c>
      <c r="J17323" t="s">
        <v>68</v>
      </c>
      <c r="K17323">
        <v>2010</v>
      </c>
      <c r="L17323" s="18">
        <v>40528</v>
      </c>
      <c r="M17323" t="s">
        <v>69</v>
      </c>
      <c r="N17323" t="s">
        <v>65</v>
      </c>
      <c r="O17323" t="s">
        <v>22869</v>
      </c>
    </row>
    <row r="17324" spans="1:15" x14ac:dyDescent="0.3">
      <c r="A17324" t="s">
        <v>22968</v>
      </c>
      <c r="B17324" t="s">
        <v>9</v>
      </c>
      <c r="C17324" t="s">
        <v>17</v>
      </c>
      <c r="D17324" t="s">
        <v>63</v>
      </c>
      <c r="E17324" t="s">
        <v>64</v>
      </c>
      <c r="F17324" t="s">
        <v>65</v>
      </c>
      <c r="G17324" t="s">
        <v>66</v>
      </c>
      <c r="H17324" t="s">
        <v>67</v>
      </c>
      <c r="I17324">
        <v>2010</v>
      </c>
      <c r="J17324" t="s">
        <v>68</v>
      </c>
      <c r="K17324">
        <v>2010</v>
      </c>
      <c r="L17324" s="18">
        <v>40535</v>
      </c>
      <c r="M17324" t="s">
        <v>69</v>
      </c>
      <c r="N17324" t="s">
        <v>65</v>
      </c>
      <c r="O17324" t="s">
        <v>22872</v>
      </c>
    </row>
    <row r="17325" spans="1:15" x14ac:dyDescent="0.3">
      <c r="A17325" t="s">
        <v>22969</v>
      </c>
      <c r="B17325" t="s">
        <v>9</v>
      </c>
      <c r="C17325" t="s">
        <v>17</v>
      </c>
      <c r="D17325" t="s">
        <v>63</v>
      </c>
      <c r="E17325" t="s">
        <v>64</v>
      </c>
      <c r="F17325" t="s">
        <v>65</v>
      </c>
      <c r="G17325" t="s">
        <v>66</v>
      </c>
      <c r="H17325" t="s">
        <v>67</v>
      </c>
      <c r="I17325">
        <v>2010</v>
      </c>
      <c r="J17325" t="s">
        <v>68</v>
      </c>
      <c r="K17325">
        <v>2010</v>
      </c>
      <c r="L17325" s="18">
        <v>40483</v>
      </c>
      <c r="M17325" t="s">
        <v>69</v>
      </c>
      <c r="N17325" t="s">
        <v>65</v>
      </c>
      <c r="O17325" t="s">
        <v>22869</v>
      </c>
    </row>
    <row r="17326" spans="1:15" x14ac:dyDescent="0.3">
      <c r="A17326" t="s">
        <v>22970</v>
      </c>
      <c r="B17326" t="s">
        <v>9</v>
      </c>
      <c r="C17326" t="s">
        <v>17</v>
      </c>
      <c r="D17326" t="s">
        <v>63</v>
      </c>
      <c r="E17326" t="s">
        <v>64</v>
      </c>
      <c r="F17326" t="s">
        <v>65</v>
      </c>
      <c r="G17326" t="s">
        <v>66</v>
      </c>
      <c r="H17326" t="s">
        <v>67</v>
      </c>
      <c r="I17326">
        <v>2010</v>
      </c>
      <c r="J17326" t="s">
        <v>68</v>
      </c>
      <c r="K17326">
        <v>2010</v>
      </c>
      <c r="L17326" s="18">
        <v>40483</v>
      </c>
      <c r="M17326" t="s">
        <v>69</v>
      </c>
      <c r="N17326" t="s">
        <v>65</v>
      </c>
      <c r="O17326" t="s">
        <v>22869</v>
      </c>
    </row>
    <row r="17327" spans="1:15" x14ac:dyDescent="0.3">
      <c r="A17327" t="s">
        <v>22971</v>
      </c>
      <c r="B17327" t="s">
        <v>9</v>
      </c>
      <c r="C17327" t="s">
        <v>17</v>
      </c>
      <c r="D17327" t="s">
        <v>63</v>
      </c>
      <c r="E17327" t="s">
        <v>64</v>
      </c>
      <c r="F17327" t="s">
        <v>65</v>
      </c>
      <c r="G17327" t="s">
        <v>66</v>
      </c>
      <c r="H17327" t="s">
        <v>67</v>
      </c>
      <c r="I17327">
        <v>2010</v>
      </c>
      <c r="J17327" t="s">
        <v>68</v>
      </c>
      <c r="K17327">
        <v>2010</v>
      </c>
      <c r="L17327" s="18">
        <v>40513</v>
      </c>
      <c r="M17327" t="s">
        <v>69</v>
      </c>
      <c r="N17327" t="s">
        <v>65</v>
      </c>
      <c r="O17327" t="s">
        <v>22869</v>
      </c>
    </row>
    <row r="17328" spans="1:15" x14ac:dyDescent="0.3">
      <c r="A17328" t="s">
        <v>22972</v>
      </c>
      <c r="B17328" t="s">
        <v>9</v>
      </c>
      <c r="C17328" t="s">
        <v>17</v>
      </c>
      <c r="D17328" t="s">
        <v>89</v>
      </c>
      <c r="E17328" t="s">
        <v>90</v>
      </c>
      <c r="F17328" t="s">
        <v>65</v>
      </c>
      <c r="G17328" t="s">
        <v>66</v>
      </c>
      <c r="H17328" t="s">
        <v>67</v>
      </c>
      <c r="I17328">
        <v>2010</v>
      </c>
      <c r="J17328" t="s">
        <v>68</v>
      </c>
      <c r="K17328">
        <v>2010</v>
      </c>
      <c r="L17328" s="18">
        <v>40360</v>
      </c>
      <c r="M17328" t="s">
        <v>69</v>
      </c>
      <c r="N17328" t="s">
        <v>65</v>
      </c>
      <c r="O17328" t="s">
        <v>22869</v>
      </c>
    </row>
    <row r="17329" spans="1:15" x14ac:dyDescent="0.3">
      <c r="A17329" t="s">
        <v>22973</v>
      </c>
      <c r="B17329" t="s">
        <v>9</v>
      </c>
      <c r="C17329" t="s">
        <v>17</v>
      </c>
      <c r="D17329" t="s">
        <v>63</v>
      </c>
      <c r="E17329" t="s">
        <v>64</v>
      </c>
      <c r="F17329" t="s">
        <v>65</v>
      </c>
      <c r="G17329" t="s">
        <v>66</v>
      </c>
      <c r="H17329" t="s">
        <v>67</v>
      </c>
      <c r="I17329">
        <v>2010</v>
      </c>
      <c r="J17329" t="s">
        <v>68</v>
      </c>
      <c r="K17329">
        <v>2010</v>
      </c>
      <c r="L17329" s="18">
        <v>40513</v>
      </c>
      <c r="M17329" t="s">
        <v>69</v>
      </c>
      <c r="N17329" t="s">
        <v>65</v>
      </c>
      <c r="O17329" t="s">
        <v>22869</v>
      </c>
    </row>
    <row r="17330" spans="1:15" x14ac:dyDescent="0.3">
      <c r="A17330" t="s">
        <v>22974</v>
      </c>
      <c r="B17330" t="s">
        <v>9</v>
      </c>
      <c r="C17330" t="s">
        <v>17</v>
      </c>
      <c r="D17330" t="s">
        <v>63</v>
      </c>
      <c r="E17330" t="s">
        <v>64</v>
      </c>
      <c r="F17330" t="s">
        <v>65</v>
      </c>
      <c r="G17330" t="s">
        <v>66</v>
      </c>
      <c r="H17330" t="s">
        <v>67</v>
      </c>
      <c r="I17330">
        <v>2010</v>
      </c>
      <c r="J17330" t="s">
        <v>68</v>
      </c>
      <c r="K17330">
        <v>2011</v>
      </c>
      <c r="L17330" s="18">
        <v>40483</v>
      </c>
      <c r="M17330" t="s">
        <v>69</v>
      </c>
      <c r="N17330" t="s">
        <v>65</v>
      </c>
      <c r="O17330" t="s">
        <v>22869</v>
      </c>
    </row>
    <row r="17331" spans="1:15" x14ac:dyDescent="0.3">
      <c r="A17331" t="s">
        <v>22975</v>
      </c>
      <c r="B17331" t="s">
        <v>9</v>
      </c>
      <c r="C17331" t="s">
        <v>23</v>
      </c>
      <c r="D17331" t="s">
        <v>89</v>
      </c>
      <c r="E17331" t="s">
        <v>90</v>
      </c>
      <c r="F17331" t="s">
        <v>65</v>
      </c>
      <c r="G17331" t="s">
        <v>66</v>
      </c>
      <c r="H17331" t="s">
        <v>67</v>
      </c>
      <c r="I17331">
        <v>2010</v>
      </c>
      <c r="J17331" t="s">
        <v>68</v>
      </c>
      <c r="K17331">
        <v>2010</v>
      </c>
      <c r="L17331" s="18">
        <v>40360</v>
      </c>
      <c r="M17331" t="s">
        <v>69</v>
      </c>
      <c r="N17331" t="s">
        <v>65</v>
      </c>
      <c r="O17331" t="s">
        <v>22756</v>
      </c>
    </row>
    <row r="17332" spans="1:15" x14ac:dyDescent="0.3">
      <c r="A17332" t="s">
        <v>22976</v>
      </c>
      <c r="B17332" t="s">
        <v>9</v>
      </c>
      <c r="C17332" t="s">
        <v>26</v>
      </c>
      <c r="D17332" t="s">
        <v>89</v>
      </c>
      <c r="E17332" t="s">
        <v>90</v>
      </c>
      <c r="F17332" t="s">
        <v>65</v>
      </c>
      <c r="G17332" t="s">
        <v>66</v>
      </c>
      <c r="H17332" t="s">
        <v>67</v>
      </c>
      <c r="I17332">
        <v>2010</v>
      </c>
      <c r="J17332" t="s">
        <v>68</v>
      </c>
      <c r="K17332">
        <v>2010</v>
      </c>
      <c r="L17332" s="18">
        <v>40299</v>
      </c>
      <c r="M17332" t="s">
        <v>69</v>
      </c>
      <c r="N17332" t="s">
        <v>65</v>
      </c>
      <c r="O17332" t="s">
        <v>17720</v>
      </c>
    </row>
    <row r="17333" spans="1:15" x14ac:dyDescent="0.3">
      <c r="A17333" t="s">
        <v>22977</v>
      </c>
      <c r="B17333" t="s">
        <v>9</v>
      </c>
      <c r="C17333" t="s">
        <v>17</v>
      </c>
      <c r="D17333" t="s">
        <v>89</v>
      </c>
      <c r="E17333" t="s">
        <v>90</v>
      </c>
      <c r="F17333" t="s">
        <v>65</v>
      </c>
      <c r="G17333" t="s">
        <v>66</v>
      </c>
      <c r="H17333" t="s">
        <v>67</v>
      </c>
      <c r="I17333">
        <v>2010</v>
      </c>
      <c r="J17333" t="s">
        <v>68</v>
      </c>
      <c r="K17333">
        <v>2010</v>
      </c>
      <c r="L17333" s="18">
        <v>40437</v>
      </c>
      <c r="M17333" t="s">
        <v>69</v>
      </c>
      <c r="N17333" t="s">
        <v>65</v>
      </c>
      <c r="O17333" t="s">
        <v>22978</v>
      </c>
    </row>
    <row r="17334" spans="1:15" x14ac:dyDescent="0.3">
      <c r="A17334" t="s">
        <v>22979</v>
      </c>
      <c r="B17334" t="s">
        <v>9</v>
      </c>
      <c r="C17334" t="s">
        <v>17</v>
      </c>
      <c r="D17334" t="s">
        <v>89</v>
      </c>
      <c r="E17334" t="s">
        <v>90</v>
      </c>
      <c r="F17334" t="s">
        <v>65</v>
      </c>
      <c r="G17334" t="s">
        <v>66</v>
      </c>
      <c r="H17334" t="s">
        <v>67</v>
      </c>
      <c r="I17334">
        <v>2010</v>
      </c>
      <c r="J17334" t="s">
        <v>68</v>
      </c>
      <c r="K17334">
        <v>2010</v>
      </c>
      <c r="L17334" s="18">
        <v>40400</v>
      </c>
      <c r="M17334" t="s">
        <v>69</v>
      </c>
      <c r="N17334" t="s">
        <v>65</v>
      </c>
      <c r="O17334" t="s">
        <v>22869</v>
      </c>
    </row>
    <row r="17335" spans="1:15" x14ac:dyDescent="0.3">
      <c r="A17335" t="s">
        <v>22980</v>
      </c>
      <c r="B17335" t="s">
        <v>9</v>
      </c>
      <c r="C17335" t="s">
        <v>17</v>
      </c>
      <c r="D17335" t="s">
        <v>89</v>
      </c>
      <c r="E17335" t="s">
        <v>90</v>
      </c>
      <c r="F17335" t="s">
        <v>65</v>
      </c>
      <c r="G17335" t="s">
        <v>66</v>
      </c>
      <c r="H17335" t="s">
        <v>67</v>
      </c>
      <c r="I17335">
        <v>2010</v>
      </c>
      <c r="J17335" t="s">
        <v>68</v>
      </c>
      <c r="K17335">
        <v>2010</v>
      </c>
      <c r="L17335" s="18">
        <v>40422</v>
      </c>
      <c r="M17335" t="s">
        <v>69</v>
      </c>
      <c r="N17335" t="s">
        <v>65</v>
      </c>
      <c r="O17335" t="s">
        <v>22981</v>
      </c>
    </row>
    <row r="17336" spans="1:15" x14ac:dyDescent="0.3">
      <c r="A17336" t="s">
        <v>22982</v>
      </c>
      <c r="B17336" t="s">
        <v>9</v>
      </c>
      <c r="C17336" t="s">
        <v>17</v>
      </c>
      <c r="D17336" t="s">
        <v>89</v>
      </c>
      <c r="E17336" t="s">
        <v>90</v>
      </c>
      <c r="F17336" t="s">
        <v>65</v>
      </c>
      <c r="G17336" t="s">
        <v>66</v>
      </c>
      <c r="H17336" t="s">
        <v>67</v>
      </c>
      <c r="I17336">
        <v>2010</v>
      </c>
      <c r="J17336" t="s">
        <v>68</v>
      </c>
      <c r="K17336">
        <v>2010</v>
      </c>
      <c r="L17336" s="18">
        <v>40360</v>
      </c>
      <c r="M17336" t="s">
        <v>69</v>
      </c>
      <c r="N17336" t="s">
        <v>65</v>
      </c>
      <c r="O17336" t="s">
        <v>22983</v>
      </c>
    </row>
    <row r="17337" spans="1:15" x14ac:dyDescent="0.3">
      <c r="A17337" t="s">
        <v>22984</v>
      </c>
      <c r="B17337" t="s">
        <v>9</v>
      </c>
      <c r="C17337" t="s">
        <v>17</v>
      </c>
      <c r="D17337" t="s">
        <v>89</v>
      </c>
      <c r="E17337" t="s">
        <v>90</v>
      </c>
      <c r="F17337" t="s">
        <v>65</v>
      </c>
      <c r="G17337" t="s">
        <v>66</v>
      </c>
      <c r="H17337" t="s">
        <v>67</v>
      </c>
      <c r="I17337">
        <v>2010</v>
      </c>
      <c r="J17337" t="s">
        <v>68</v>
      </c>
      <c r="K17337">
        <v>2010</v>
      </c>
      <c r="L17337" s="18">
        <v>40391</v>
      </c>
      <c r="M17337" t="s">
        <v>69</v>
      </c>
      <c r="N17337" t="s">
        <v>65</v>
      </c>
      <c r="O17337" t="s">
        <v>22872</v>
      </c>
    </row>
    <row r="17338" spans="1:15" x14ac:dyDescent="0.3">
      <c r="A17338" t="s">
        <v>22985</v>
      </c>
      <c r="B17338" t="s">
        <v>9</v>
      </c>
      <c r="C17338" t="s">
        <v>17</v>
      </c>
      <c r="D17338" t="s">
        <v>89</v>
      </c>
      <c r="E17338" t="s">
        <v>90</v>
      </c>
      <c r="F17338" t="s">
        <v>65</v>
      </c>
      <c r="G17338" t="s">
        <v>66</v>
      </c>
      <c r="H17338" t="s">
        <v>67</v>
      </c>
      <c r="I17338">
        <v>2010</v>
      </c>
      <c r="J17338" t="s">
        <v>68</v>
      </c>
      <c r="K17338">
        <v>2010</v>
      </c>
      <c r="L17338" s="18">
        <v>40483</v>
      </c>
      <c r="M17338" t="s">
        <v>69</v>
      </c>
      <c r="N17338" t="s">
        <v>65</v>
      </c>
      <c r="O17338" t="s">
        <v>22872</v>
      </c>
    </row>
    <row r="17339" spans="1:15" x14ac:dyDescent="0.3">
      <c r="A17339" t="s">
        <v>22986</v>
      </c>
      <c r="B17339" t="s">
        <v>9</v>
      </c>
      <c r="C17339" t="s">
        <v>17</v>
      </c>
      <c r="D17339" t="s">
        <v>89</v>
      </c>
      <c r="E17339" t="s">
        <v>90</v>
      </c>
      <c r="F17339" t="s">
        <v>65</v>
      </c>
      <c r="G17339" t="s">
        <v>66</v>
      </c>
      <c r="H17339" t="s">
        <v>67</v>
      </c>
      <c r="I17339">
        <v>2010</v>
      </c>
      <c r="J17339" t="s">
        <v>68</v>
      </c>
      <c r="K17339">
        <v>2010</v>
      </c>
      <c r="L17339" s="18">
        <v>40452</v>
      </c>
      <c r="M17339" t="s">
        <v>69</v>
      </c>
      <c r="N17339" t="s">
        <v>65</v>
      </c>
      <c r="O17339" t="s">
        <v>22869</v>
      </c>
    </row>
    <row r="17340" spans="1:15" x14ac:dyDescent="0.3">
      <c r="A17340" t="s">
        <v>22987</v>
      </c>
      <c r="B17340" t="s">
        <v>9</v>
      </c>
      <c r="C17340" t="s">
        <v>17</v>
      </c>
      <c r="D17340" t="s">
        <v>63</v>
      </c>
      <c r="E17340" t="s">
        <v>64</v>
      </c>
      <c r="F17340" t="s">
        <v>65</v>
      </c>
      <c r="G17340" t="s">
        <v>66</v>
      </c>
      <c r="H17340" t="s">
        <v>67</v>
      </c>
      <c r="I17340">
        <v>2010</v>
      </c>
      <c r="J17340" t="s">
        <v>68</v>
      </c>
      <c r="K17340">
        <v>2010</v>
      </c>
      <c r="L17340" s="18">
        <v>40483</v>
      </c>
      <c r="M17340" t="s">
        <v>69</v>
      </c>
      <c r="N17340" t="s">
        <v>65</v>
      </c>
      <c r="O17340" t="s">
        <v>22869</v>
      </c>
    </row>
    <row r="17341" spans="1:15" x14ac:dyDescent="0.3">
      <c r="A17341" t="s">
        <v>22988</v>
      </c>
      <c r="B17341" t="s">
        <v>9</v>
      </c>
      <c r="C17341" t="s">
        <v>17</v>
      </c>
      <c r="D17341" t="s">
        <v>89</v>
      </c>
      <c r="E17341" t="s">
        <v>90</v>
      </c>
      <c r="F17341" t="s">
        <v>65</v>
      </c>
      <c r="G17341" t="s">
        <v>66</v>
      </c>
      <c r="H17341" t="s">
        <v>67</v>
      </c>
      <c r="I17341">
        <v>2010</v>
      </c>
      <c r="J17341" t="s">
        <v>68</v>
      </c>
      <c r="K17341">
        <v>2010</v>
      </c>
      <c r="L17341" s="18">
        <v>40483</v>
      </c>
      <c r="M17341" t="s">
        <v>69</v>
      </c>
      <c r="N17341" t="s">
        <v>65</v>
      </c>
      <c r="O17341" t="s">
        <v>22872</v>
      </c>
    </row>
    <row r="17342" spans="1:15" x14ac:dyDescent="0.3">
      <c r="A17342" t="s">
        <v>22989</v>
      </c>
      <c r="B17342" t="s">
        <v>9</v>
      </c>
      <c r="C17342" t="s">
        <v>23</v>
      </c>
      <c r="D17342" t="s">
        <v>63</v>
      </c>
      <c r="E17342" t="s">
        <v>64</v>
      </c>
      <c r="F17342" t="s">
        <v>65</v>
      </c>
      <c r="G17342" t="s">
        <v>66</v>
      </c>
      <c r="H17342" t="s">
        <v>67</v>
      </c>
      <c r="I17342">
        <v>2010</v>
      </c>
      <c r="J17342" t="s">
        <v>68</v>
      </c>
      <c r="K17342">
        <v>2011</v>
      </c>
      <c r="L17342" s="18">
        <v>40848</v>
      </c>
      <c r="M17342" t="s">
        <v>69</v>
      </c>
      <c r="N17342" t="s">
        <v>65</v>
      </c>
      <c r="O17342" t="s">
        <v>22913</v>
      </c>
    </row>
    <row r="17343" spans="1:15" x14ac:dyDescent="0.3">
      <c r="A17343" t="s">
        <v>22990</v>
      </c>
      <c r="B17343" t="s">
        <v>9</v>
      </c>
      <c r="C17343" t="s">
        <v>17</v>
      </c>
      <c r="D17343" t="s">
        <v>89</v>
      </c>
      <c r="E17343" t="s">
        <v>90</v>
      </c>
      <c r="F17343" t="s">
        <v>65</v>
      </c>
      <c r="G17343" t="s">
        <v>66</v>
      </c>
      <c r="H17343" t="s">
        <v>67</v>
      </c>
      <c r="I17343">
        <v>2010</v>
      </c>
      <c r="J17343" t="s">
        <v>68</v>
      </c>
      <c r="K17343">
        <v>2010</v>
      </c>
      <c r="L17343" s="18">
        <v>40452</v>
      </c>
      <c r="M17343" t="s">
        <v>69</v>
      </c>
      <c r="N17343" t="s">
        <v>65</v>
      </c>
      <c r="O17343" t="s">
        <v>22869</v>
      </c>
    </row>
    <row r="17344" spans="1:15" x14ac:dyDescent="0.3">
      <c r="A17344" t="s">
        <v>22991</v>
      </c>
      <c r="B17344" t="s">
        <v>9</v>
      </c>
      <c r="C17344" t="s">
        <v>23</v>
      </c>
      <c r="D17344" t="s">
        <v>89</v>
      </c>
      <c r="E17344" t="s">
        <v>90</v>
      </c>
      <c r="F17344" t="s">
        <v>65</v>
      </c>
      <c r="G17344" t="s">
        <v>66</v>
      </c>
      <c r="H17344" t="s">
        <v>67</v>
      </c>
      <c r="I17344">
        <v>2010</v>
      </c>
      <c r="J17344" t="s">
        <v>68</v>
      </c>
      <c r="K17344">
        <v>2010</v>
      </c>
      <c r="L17344" s="18">
        <v>40391</v>
      </c>
      <c r="M17344" t="s">
        <v>69</v>
      </c>
      <c r="N17344" t="s">
        <v>65</v>
      </c>
      <c r="O17344" t="s">
        <v>22756</v>
      </c>
    </row>
    <row r="17345" spans="1:15" x14ac:dyDescent="0.3">
      <c r="A17345" t="s">
        <v>22992</v>
      </c>
      <c r="B17345" t="s">
        <v>9</v>
      </c>
      <c r="C17345" t="s">
        <v>17</v>
      </c>
      <c r="D17345" t="s">
        <v>89</v>
      </c>
      <c r="E17345" t="s">
        <v>90</v>
      </c>
      <c r="F17345" t="s">
        <v>65</v>
      </c>
      <c r="G17345" t="s">
        <v>66</v>
      </c>
      <c r="H17345" t="s">
        <v>67</v>
      </c>
      <c r="I17345">
        <v>2010</v>
      </c>
      <c r="J17345" t="s">
        <v>68</v>
      </c>
      <c r="K17345">
        <v>2010</v>
      </c>
      <c r="L17345" s="18">
        <v>40483</v>
      </c>
      <c r="M17345" t="s">
        <v>69</v>
      </c>
      <c r="N17345" t="s">
        <v>65</v>
      </c>
      <c r="O17345" t="s">
        <v>22869</v>
      </c>
    </row>
    <row r="17346" spans="1:15" x14ac:dyDescent="0.3">
      <c r="A17346" t="s">
        <v>22993</v>
      </c>
      <c r="B17346" t="s">
        <v>9</v>
      </c>
      <c r="C17346" t="s">
        <v>17</v>
      </c>
      <c r="D17346" t="s">
        <v>89</v>
      </c>
      <c r="E17346" t="s">
        <v>90</v>
      </c>
      <c r="F17346" t="s">
        <v>65</v>
      </c>
      <c r="G17346" t="s">
        <v>66</v>
      </c>
      <c r="H17346" t="s">
        <v>67</v>
      </c>
      <c r="I17346">
        <v>2010</v>
      </c>
      <c r="J17346" t="s">
        <v>68</v>
      </c>
      <c r="K17346">
        <v>2010</v>
      </c>
      <c r="L17346" s="18">
        <v>40483</v>
      </c>
      <c r="M17346" t="s">
        <v>69</v>
      </c>
      <c r="N17346" t="s">
        <v>65</v>
      </c>
      <c r="O17346" t="s">
        <v>22869</v>
      </c>
    </row>
    <row r="17347" spans="1:15" x14ac:dyDescent="0.3">
      <c r="A17347" t="s">
        <v>22994</v>
      </c>
      <c r="B17347" t="s">
        <v>9</v>
      </c>
      <c r="C17347" t="s">
        <v>17</v>
      </c>
      <c r="D17347" t="s">
        <v>89</v>
      </c>
      <c r="E17347" t="s">
        <v>90</v>
      </c>
      <c r="F17347" t="s">
        <v>65</v>
      </c>
      <c r="G17347" t="s">
        <v>66</v>
      </c>
      <c r="H17347" t="s">
        <v>67</v>
      </c>
      <c r="I17347">
        <v>2010</v>
      </c>
      <c r="J17347" t="s">
        <v>68</v>
      </c>
      <c r="K17347">
        <v>2010</v>
      </c>
      <c r="L17347" s="18">
        <v>40483</v>
      </c>
      <c r="M17347" t="s">
        <v>69</v>
      </c>
      <c r="N17347" t="s">
        <v>65</v>
      </c>
      <c r="O17347" t="s">
        <v>22872</v>
      </c>
    </row>
    <row r="17348" spans="1:15" x14ac:dyDescent="0.3">
      <c r="A17348" t="s">
        <v>22995</v>
      </c>
      <c r="B17348" t="s">
        <v>9</v>
      </c>
      <c r="C17348" t="s">
        <v>17</v>
      </c>
      <c r="D17348" t="s">
        <v>63</v>
      </c>
      <c r="E17348" t="s">
        <v>64</v>
      </c>
      <c r="F17348" t="s">
        <v>65</v>
      </c>
      <c r="G17348" t="s">
        <v>66</v>
      </c>
      <c r="H17348" t="s">
        <v>67</v>
      </c>
      <c r="I17348">
        <v>2010</v>
      </c>
      <c r="J17348" t="s">
        <v>68</v>
      </c>
      <c r="K17348">
        <v>2015</v>
      </c>
      <c r="L17348" s="18">
        <v>42355</v>
      </c>
      <c r="M17348" t="s">
        <v>69</v>
      </c>
      <c r="N17348" t="s">
        <v>68</v>
      </c>
      <c r="O17348" t="s">
        <v>22781</v>
      </c>
    </row>
    <row r="17349" spans="1:15" x14ac:dyDescent="0.3">
      <c r="A17349" t="s">
        <v>22996</v>
      </c>
      <c r="B17349" t="s">
        <v>9</v>
      </c>
      <c r="C17349" t="s">
        <v>17</v>
      </c>
      <c r="D17349" t="s">
        <v>89</v>
      </c>
      <c r="E17349" t="s">
        <v>90</v>
      </c>
      <c r="F17349" t="s">
        <v>65</v>
      </c>
      <c r="G17349" t="s">
        <v>66</v>
      </c>
      <c r="H17349" t="s">
        <v>67</v>
      </c>
      <c r="I17349">
        <v>2010</v>
      </c>
      <c r="J17349" t="s">
        <v>68</v>
      </c>
      <c r="K17349">
        <v>2010</v>
      </c>
      <c r="L17349" s="18">
        <v>40483</v>
      </c>
      <c r="M17349" t="s">
        <v>69</v>
      </c>
      <c r="N17349" t="s">
        <v>65</v>
      </c>
      <c r="O17349" t="s">
        <v>22869</v>
      </c>
    </row>
    <row r="17350" spans="1:15" x14ac:dyDescent="0.3">
      <c r="A17350" t="s">
        <v>22997</v>
      </c>
      <c r="B17350" t="s">
        <v>9</v>
      </c>
      <c r="C17350" t="s">
        <v>23</v>
      </c>
      <c r="D17350" t="s">
        <v>89</v>
      </c>
      <c r="E17350" t="s">
        <v>90</v>
      </c>
      <c r="F17350" t="s">
        <v>65</v>
      </c>
      <c r="G17350" t="s">
        <v>66</v>
      </c>
      <c r="H17350" t="s">
        <v>67</v>
      </c>
      <c r="I17350">
        <v>2010</v>
      </c>
      <c r="J17350" t="s">
        <v>68</v>
      </c>
      <c r="K17350">
        <v>2011</v>
      </c>
      <c r="L17350" s="18">
        <v>40634</v>
      </c>
      <c r="M17350" t="s">
        <v>69</v>
      </c>
      <c r="N17350" t="s">
        <v>65</v>
      </c>
      <c r="O17350" t="s">
        <v>22998</v>
      </c>
    </row>
    <row r="17351" spans="1:15" x14ac:dyDescent="0.3">
      <c r="A17351" t="s">
        <v>22999</v>
      </c>
      <c r="B17351" t="s">
        <v>9</v>
      </c>
      <c r="C17351" t="s">
        <v>17</v>
      </c>
      <c r="D17351" t="s">
        <v>74</v>
      </c>
      <c r="E17351" t="s">
        <v>75</v>
      </c>
      <c r="F17351" t="s">
        <v>65</v>
      </c>
      <c r="G17351" t="s">
        <v>84</v>
      </c>
      <c r="H17351" t="s">
        <v>85</v>
      </c>
      <c r="I17351">
        <v>2012</v>
      </c>
      <c r="J17351" t="s">
        <v>68</v>
      </c>
      <c r="K17351">
        <v>2013</v>
      </c>
      <c r="L17351" s="18">
        <v>41428</v>
      </c>
      <c r="M17351" t="s">
        <v>69</v>
      </c>
      <c r="N17351" t="s">
        <v>65</v>
      </c>
      <c r="O17351" t="s">
        <v>22781</v>
      </c>
    </row>
    <row r="17352" spans="1:15" x14ac:dyDescent="0.3">
      <c r="A17352" t="s">
        <v>23000</v>
      </c>
      <c r="B17352" t="s">
        <v>9</v>
      </c>
      <c r="C17352" t="s">
        <v>16</v>
      </c>
      <c r="D17352" t="s">
        <v>89</v>
      </c>
      <c r="E17352" t="s">
        <v>90</v>
      </c>
      <c r="F17352" t="s">
        <v>65</v>
      </c>
      <c r="G17352" t="s">
        <v>66</v>
      </c>
      <c r="H17352" t="s">
        <v>67</v>
      </c>
      <c r="I17352">
        <v>2010</v>
      </c>
      <c r="J17352" t="s">
        <v>68</v>
      </c>
      <c r="K17352">
        <v>2012</v>
      </c>
      <c r="L17352" s="18">
        <v>40940</v>
      </c>
      <c r="M17352" t="s">
        <v>69</v>
      </c>
      <c r="N17352" t="s">
        <v>65</v>
      </c>
      <c r="O17352" t="s">
        <v>23001</v>
      </c>
    </row>
    <row r="17353" spans="1:15" x14ac:dyDescent="0.3">
      <c r="A17353" t="s">
        <v>23002</v>
      </c>
      <c r="B17353" t="s">
        <v>9</v>
      </c>
      <c r="C17353" t="s">
        <v>16</v>
      </c>
      <c r="D17353" t="s">
        <v>74</v>
      </c>
      <c r="E17353" t="s">
        <v>75</v>
      </c>
      <c r="F17353" t="s">
        <v>65</v>
      </c>
      <c r="G17353" t="s">
        <v>66</v>
      </c>
      <c r="H17353" t="s">
        <v>67</v>
      </c>
      <c r="I17353">
        <v>2011</v>
      </c>
      <c r="J17353" t="s">
        <v>68</v>
      </c>
      <c r="K17353">
        <v>2013</v>
      </c>
      <c r="L17353" s="18">
        <v>41306</v>
      </c>
      <c r="M17353" t="s">
        <v>69</v>
      </c>
      <c r="N17353" t="s">
        <v>65</v>
      </c>
      <c r="O17353" t="s">
        <v>22952</v>
      </c>
    </row>
    <row r="17354" spans="1:15" x14ac:dyDescent="0.3">
      <c r="A17354" t="s">
        <v>23003</v>
      </c>
      <c r="B17354" t="s">
        <v>9</v>
      </c>
      <c r="C17354" t="s">
        <v>23</v>
      </c>
      <c r="D17354" t="s">
        <v>89</v>
      </c>
      <c r="E17354" t="s">
        <v>90</v>
      </c>
      <c r="F17354" t="s">
        <v>65</v>
      </c>
      <c r="G17354" t="s">
        <v>66</v>
      </c>
      <c r="H17354" t="s">
        <v>67</v>
      </c>
      <c r="I17354">
        <v>2010</v>
      </c>
      <c r="J17354" t="s">
        <v>68</v>
      </c>
      <c r="K17354">
        <v>2012</v>
      </c>
      <c r="L17354" s="18">
        <v>41162</v>
      </c>
      <c r="M17354" t="s">
        <v>69</v>
      </c>
      <c r="N17354" t="s">
        <v>65</v>
      </c>
      <c r="O17354" t="s">
        <v>23004</v>
      </c>
    </row>
    <row r="17355" spans="1:15" x14ac:dyDescent="0.3">
      <c r="A17355" t="s">
        <v>23005</v>
      </c>
      <c r="B17355" t="s">
        <v>9</v>
      </c>
      <c r="C17355" t="s">
        <v>23</v>
      </c>
      <c r="D17355" t="s">
        <v>63</v>
      </c>
      <c r="E17355" t="s">
        <v>64</v>
      </c>
      <c r="F17355" t="s">
        <v>65</v>
      </c>
      <c r="G17355" t="s">
        <v>66</v>
      </c>
      <c r="H17355" t="s">
        <v>67</v>
      </c>
      <c r="I17355">
        <v>2010</v>
      </c>
      <c r="J17355" t="s">
        <v>68</v>
      </c>
      <c r="K17355">
        <v>2012</v>
      </c>
      <c r="L17355" s="18">
        <v>40909</v>
      </c>
      <c r="M17355" t="s">
        <v>69</v>
      </c>
      <c r="N17355" t="s">
        <v>65</v>
      </c>
      <c r="O17355" t="s">
        <v>22756</v>
      </c>
    </row>
    <row r="17356" spans="1:15" x14ac:dyDescent="0.3">
      <c r="A17356" t="s">
        <v>23006</v>
      </c>
      <c r="B17356" t="s">
        <v>9</v>
      </c>
      <c r="C17356" t="s">
        <v>23</v>
      </c>
      <c r="D17356" t="s">
        <v>89</v>
      </c>
      <c r="E17356" t="s">
        <v>90</v>
      </c>
      <c r="F17356" t="s">
        <v>65</v>
      </c>
      <c r="G17356" t="s">
        <v>66</v>
      </c>
      <c r="H17356" t="s">
        <v>67</v>
      </c>
      <c r="I17356">
        <v>2010</v>
      </c>
      <c r="J17356" t="s">
        <v>68</v>
      </c>
      <c r="K17356">
        <v>2011</v>
      </c>
      <c r="L17356" s="18">
        <v>40817</v>
      </c>
      <c r="M17356" t="s">
        <v>69</v>
      </c>
      <c r="N17356" t="s">
        <v>65</v>
      </c>
      <c r="O17356" t="s">
        <v>22913</v>
      </c>
    </row>
    <row r="17357" spans="1:15" x14ac:dyDescent="0.3">
      <c r="A17357" t="s">
        <v>23007</v>
      </c>
      <c r="B17357" t="s">
        <v>9</v>
      </c>
      <c r="C17357" t="s">
        <v>17</v>
      </c>
      <c r="D17357" t="s">
        <v>89</v>
      </c>
      <c r="E17357" t="s">
        <v>90</v>
      </c>
      <c r="F17357" t="s">
        <v>65</v>
      </c>
      <c r="G17357" t="s">
        <v>66</v>
      </c>
      <c r="H17357" t="s">
        <v>67</v>
      </c>
      <c r="I17357">
        <v>2011</v>
      </c>
      <c r="J17357" t="s">
        <v>68</v>
      </c>
      <c r="K17357">
        <v>2011</v>
      </c>
      <c r="L17357" s="18">
        <v>40603</v>
      </c>
      <c r="M17357" t="s">
        <v>69</v>
      </c>
      <c r="N17357" t="s">
        <v>65</v>
      </c>
      <c r="O17357" t="s">
        <v>23008</v>
      </c>
    </row>
    <row r="17358" spans="1:15" x14ac:dyDescent="0.3">
      <c r="A17358" t="s">
        <v>23009</v>
      </c>
      <c r="B17358" t="s">
        <v>9</v>
      </c>
      <c r="C17358" t="s">
        <v>23</v>
      </c>
      <c r="D17358" t="s">
        <v>63</v>
      </c>
      <c r="E17358" t="s">
        <v>64</v>
      </c>
      <c r="F17358" t="s">
        <v>65</v>
      </c>
      <c r="G17358" t="s">
        <v>66</v>
      </c>
      <c r="H17358" t="s">
        <v>67</v>
      </c>
      <c r="I17358">
        <v>2011</v>
      </c>
      <c r="J17358" t="s">
        <v>68</v>
      </c>
      <c r="K17358">
        <v>2015</v>
      </c>
      <c r="L17358" s="18">
        <v>42064</v>
      </c>
      <c r="M17358" t="s">
        <v>69</v>
      </c>
      <c r="N17358" t="s">
        <v>65</v>
      </c>
      <c r="O17358" t="s">
        <v>22756</v>
      </c>
    </row>
    <row r="17359" spans="1:15" x14ac:dyDescent="0.3">
      <c r="A17359" t="s">
        <v>23010</v>
      </c>
      <c r="B17359" t="s">
        <v>9</v>
      </c>
      <c r="C17359" t="s">
        <v>16</v>
      </c>
      <c r="D17359" t="s">
        <v>89</v>
      </c>
      <c r="E17359" t="s">
        <v>90</v>
      </c>
      <c r="F17359" t="s">
        <v>65</v>
      </c>
      <c r="G17359" t="s">
        <v>84</v>
      </c>
      <c r="H17359" t="s">
        <v>85</v>
      </c>
      <c r="I17359">
        <v>2008</v>
      </c>
      <c r="J17359" t="s">
        <v>68</v>
      </c>
      <c r="K17359">
        <v>2011</v>
      </c>
      <c r="L17359" s="18">
        <v>40544</v>
      </c>
      <c r="M17359" t="s">
        <v>69</v>
      </c>
      <c r="N17359" t="s">
        <v>65</v>
      </c>
      <c r="O17359" t="s">
        <v>22903</v>
      </c>
    </row>
    <row r="17360" spans="1:15" x14ac:dyDescent="0.3">
      <c r="A17360" t="s">
        <v>23011</v>
      </c>
      <c r="B17360" t="s">
        <v>9</v>
      </c>
      <c r="C17360" t="s">
        <v>17</v>
      </c>
      <c r="D17360" t="s">
        <v>89</v>
      </c>
      <c r="E17360" t="s">
        <v>90</v>
      </c>
      <c r="F17360" t="s">
        <v>65</v>
      </c>
      <c r="G17360" t="s">
        <v>66</v>
      </c>
      <c r="H17360" t="s">
        <v>67</v>
      </c>
      <c r="I17360">
        <v>2011</v>
      </c>
      <c r="J17360" t="s">
        <v>68</v>
      </c>
      <c r="K17360">
        <v>2011</v>
      </c>
      <c r="L17360" s="18">
        <v>40603</v>
      </c>
      <c r="M17360" t="s">
        <v>69</v>
      </c>
      <c r="N17360" t="s">
        <v>65</v>
      </c>
      <c r="O17360" t="s">
        <v>22777</v>
      </c>
    </row>
    <row r="17361" spans="1:15" x14ac:dyDescent="0.3">
      <c r="A17361" t="s">
        <v>23012</v>
      </c>
      <c r="B17361" t="s">
        <v>9</v>
      </c>
      <c r="C17361" t="s">
        <v>17</v>
      </c>
      <c r="D17361" t="s">
        <v>63</v>
      </c>
      <c r="E17361" t="s">
        <v>64</v>
      </c>
      <c r="F17361" t="s">
        <v>65</v>
      </c>
      <c r="G17361" t="s">
        <v>66</v>
      </c>
      <c r="H17361" t="s">
        <v>67</v>
      </c>
      <c r="I17361">
        <v>2011</v>
      </c>
      <c r="J17361" t="s">
        <v>68</v>
      </c>
      <c r="K17361">
        <v>2011</v>
      </c>
      <c r="L17361" s="18">
        <v>40787</v>
      </c>
      <c r="M17361" t="s">
        <v>69</v>
      </c>
      <c r="N17361" t="s">
        <v>65</v>
      </c>
      <c r="O17361" t="s">
        <v>22872</v>
      </c>
    </row>
    <row r="17362" spans="1:15" x14ac:dyDescent="0.3">
      <c r="A17362" t="s">
        <v>23013</v>
      </c>
      <c r="B17362" t="s">
        <v>9</v>
      </c>
      <c r="C17362" t="s">
        <v>23</v>
      </c>
      <c r="D17362" t="s">
        <v>89</v>
      </c>
      <c r="E17362" t="s">
        <v>90</v>
      </c>
      <c r="F17362" t="s">
        <v>65</v>
      </c>
      <c r="G17362" t="s">
        <v>66</v>
      </c>
      <c r="H17362" t="s">
        <v>67</v>
      </c>
      <c r="I17362">
        <v>2011</v>
      </c>
      <c r="J17362" t="s">
        <v>68</v>
      </c>
      <c r="K17362">
        <v>2011</v>
      </c>
      <c r="L17362" s="18">
        <v>40603</v>
      </c>
      <c r="M17362" t="s">
        <v>69</v>
      </c>
      <c r="N17362" t="s">
        <v>65</v>
      </c>
      <c r="O17362" t="s">
        <v>23014</v>
      </c>
    </row>
    <row r="17363" spans="1:15" x14ac:dyDescent="0.3">
      <c r="A17363" t="s">
        <v>23015</v>
      </c>
      <c r="B17363" t="s">
        <v>9</v>
      </c>
      <c r="C17363" t="s">
        <v>17</v>
      </c>
      <c r="D17363" t="s">
        <v>63</v>
      </c>
      <c r="E17363" t="s">
        <v>64</v>
      </c>
      <c r="F17363" t="s">
        <v>65</v>
      </c>
      <c r="G17363" t="s">
        <v>66</v>
      </c>
      <c r="H17363" t="s">
        <v>67</v>
      </c>
      <c r="I17363">
        <v>2011</v>
      </c>
      <c r="J17363" t="s">
        <v>68</v>
      </c>
      <c r="K17363">
        <v>2015</v>
      </c>
      <c r="L17363" s="18">
        <v>41351</v>
      </c>
      <c r="M17363" t="s">
        <v>69</v>
      </c>
      <c r="N17363" t="s">
        <v>65</v>
      </c>
      <c r="O17363" t="s">
        <v>22781</v>
      </c>
    </row>
    <row r="17364" spans="1:15" x14ac:dyDescent="0.3">
      <c r="A17364" t="s">
        <v>23016</v>
      </c>
      <c r="B17364" t="s">
        <v>9</v>
      </c>
      <c r="C17364" t="s">
        <v>17</v>
      </c>
      <c r="D17364" t="s">
        <v>63</v>
      </c>
      <c r="E17364" t="s">
        <v>64</v>
      </c>
      <c r="F17364" t="s">
        <v>65</v>
      </c>
      <c r="G17364" t="s">
        <v>66</v>
      </c>
      <c r="H17364" t="s">
        <v>67</v>
      </c>
      <c r="I17364">
        <v>2011</v>
      </c>
      <c r="J17364" t="s">
        <v>68</v>
      </c>
      <c r="K17364">
        <v>2013</v>
      </c>
      <c r="L17364" s="18">
        <v>41275</v>
      </c>
      <c r="M17364" t="s">
        <v>69</v>
      </c>
      <c r="N17364" t="s">
        <v>65</v>
      </c>
      <c r="O17364" t="s">
        <v>22781</v>
      </c>
    </row>
    <row r="17365" spans="1:15" x14ac:dyDescent="0.3">
      <c r="A17365" t="s">
        <v>23017</v>
      </c>
      <c r="B17365" t="s">
        <v>9</v>
      </c>
      <c r="C17365" t="s">
        <v>17</v>
      </c>
      <c r="D17365" t="s">
        <v>89</v>
      </c>
      <c r="E17365" t="s">
        <v>90</v>
      </c>
      <c r="F17365" t="s">
        <v>65</v>
      </c>
      <c r="G17365" t="s">
        <v>66</v>
      </c>
      <c r="H17365" t="s">
        <v>67</v>
      </c>
      <c r="I17365">
        <v>2011</v>
      </c>
      <c r="J17365" t="s">
        <v>68</v>
      </c>
      <c r="K17365">
        <v>2011</v>
      </c>
      <c r="L17365" s="18">
        <v>40725</v>
      </c>
      <c r="M17365" t="s">
        <v>69</v>
      </c>
      <c r="N17365" t="s">
        <v>65</v>
      </c>
      <c r="O17365" t="s">
        <v>22886</v>
      </c>
    </row>
    <row r="17366" spans="1:15" x14ac:dyDescent="0.3">
      <c r="A17366" t="s">
        <v>23018</v>
      </c>
      <c r="B17366" t="s">
        <v>9</v>
      </c>
      <c r="C17366" t="s">
        <v>16</v>
      </c>
      <c r="D17366" t="s">
        <v>74</v>
      </c>
      <c r="E17366" t="s">
        <v>75</v>
      </c>
      <c r="F17366" t="s">
        <v>65</v>
      </c>
      <c r="G17366" t="s">
        <v>66</v>
      </c>
      <c r="H17366" t="s">
        <v>67</v>
      </c>
      <c r="I17366">
        <v>2011</v>
      </c>
      <c r="J17366" t="s">
        <v>68</v>
      </c>
      <c r="K17366">
        <v>2012</v>
      </c>
      <c r="L17366" s="18">
        <v>40909</v>
      </c>
      <c r="M17366" t="s">
        <v>69</v>
      </c>
      <c r="N17366" t="s">
        <v>65</v>
      </c>
      <c r="O17366" t="s">
        <v>23019</v>
      </c>
    </row>
    <row r="17367" spans="1:15" x14ac:dyDescent="0.3">
      <c r="A17367" t="s">
        <v>23020</v>
      </c>
      <c r="B17367" t="s">
        <v>9</v>
      </c>
      <c r="C17367" t="s">
        <v>23</v>
      </c>
      <c r="D17367" t="s">
        <v>89</v>
      </c>
      <c r="E17367" t="s">
        <v>90</v>
      </c>
      <c r="F17367" t="s">
        <v>65</v>
      </c>
      <c r="G17367" t="s">
        <v>66</v>
      </c>
      <c r="H17367" t="s">
        <v>67</v>
      </c>
      <c r="I17367">
        <v>2011</v>
      </c>
      <c r="J17367" t="s">
        <v>68</v>
      </c>
      <c r="K17367">
        <v>2011</v>
      </c>
      <c r="L17367" s="18">
        <v>40725</v>
      </c>
      <c r="M17367" t="s">
        <v>69</v>
      </c>
      <c r="N17367" t="s">
        <v>65</v>
      </c>
      <c r="O17367" t="s">
        <v>23014</v>
      </c>
    </row>
    <row r="17368" spans="1:15" x14ac:dyDescent="0.3">
      <c r="A17368" t="s">
        <v>23021</v>
      </c>
      <c r="B17368" t="s">
        <v>9</v>
      </c>
      <c r="C17368" t="s">
        <v>17</v>
      </c>
      <c r="D17368" t="s">
        <v>89</v>
      </c>
      <c r="E17368" t="s">
        <v>90</v>
      </c>
      <c r="F17368" t="s">
        <v>65</v>
      </c>
      <c r="G17368" t="s">
        <v>66</v>
      </c>
      <c r="H17368" t="s">
        <v>67</v>
      </c>
      <c r="I17368">
        <v>2011</v>
      </c>
      <c r="J17368" t="s">
        <v>68</v>
      </c>
      <c r="K17368">
        <v>2011</v>
      </c>
      <c r="L17368" s="18">
        <v>40603</v>
      </c>
      <c r="M17368" t="s">
        <v>69</v>
      </c>
      <c r="N17368" t="s">
        <v>65</v>
      </c>
      <c r="O17368" t="s">
        <v>22981</v>
      </c>
    </row>
    <row r="17369" spans="1:15" x14ac:dyDescent="0.3">
      <c r="A17369" t="s">
        <v>23022</v>
      </c>
      <c r="B17369" t="s">
        <v>9</v>
      </c>
      <c r="C17369" t="s">
        <v>17</v>
      </c>
      <c r="D17369" t="s">
        <v>89</v>
      </c>
      <c r="E17369" t="s">
        <v>90</v>
      </c>
      <c r="F17369" t="s">
        <v>65</v>
      </c>
      <c r="G17369" t="s">
        <v>66</v>
      </c>
      <c r="H17369" t="s">
        <v>67</v>
      </c>
      <c r="I17369">
        <v>2011</v>
      </c>
      <c r="J17369" t="s">
        <v>68</v>
      </c>
      <c r="K17369">
        <v>2011</v>
      </c>
      <c r="L17369" s="18">
        <v>40664</v>
      </c>
      <c r="M17369" t="s">
        <v>69</v>
      </c>
      <c r="N17369" t="s">
        <v>65</v>
      </c>
      <c r="O17369" t="s">
        <v>22869</v>
      </c>
    </row>
    <row r="17370" spans="1:15" x14ac:dyDescent="0.3">
      <c r="A17370" t="s">
        <v>23023</v>
      </c>
      <c r="B17370" t="s">
        <v>9</v>
      </c>
      <c r="C17370" t="s">
        <v>17</v>
      </c>
      <c r="D17370" t="s">
        <v>89</v>
      </c>
      <c r="E17370" t="s">
        <v>90</v>
      </c>
      <c r="F17370" t="s">
        <v>65</v>
      </c>
      <c r="G17370" t="s">
        <v>66</v>
      </c>
      <c r="H17370" t="s">
        <v>67</v>
      </c>
      <c r="I17370">
        <v>2011</v>
      </c>
      <c r="J17370" t="s">
        <v>68</v>
      </c>
      <c r="K17370">
        <v>2012</v>
      </c>
      <c r="L17370" s="18">
        <v>40909</v>
      </c>
      <c r="M17370" t="s">
        <v>69</v>
      </c>
      <c r="N17370" t="s">
        <v>65</v>
      </c>
      <c r="O17370" t="s">
        <v>22886</v>
      </c>
    </row>
    <row r="17371" spans="1:15" x14ac:dyDescent="0.3">
      <c r="A17371" t="s">
        <v>23024</v>
      </c>
      <c r="B17371" t="s">
        <v>9</v>
      </c>
      <c r="C17371" t="s">
        <v>17</v>
      </c>
      <c r="D17371" t="s">
        <v>63</v>
      </c>
      <c r="E17371" t="s">
        <v>64</v>
      </c>
      <c r="F17371" t="s">
        <v>65</v>
      </c>
      <c r="G17371" t="s">
        <v>66</v>
      </c>
      <c r="H17371" t="s">
        <v>67</v>
      </c>
      <c r="I17371">
        <v>2011</v>
      </c>
      <c r="J17371" t="s">
        <v>68</v>
      </c>
      <c r="K17371">
        <v>2011</v>
      </c>
      <c r="L17371" s="18">
        <v>40878</v>
      </c>
      <c r="M17371" t="s">
        <v>69</v>
      </c>
      <c r="N17371" t="s">
        <v>65</v>
      </c>
      <c r="O17371" t="s">
        <v>22869</v>
      </c>
    </row>
    <row r="17372" spans="1:15" x14ac:dyDescent="0.3">
      <c r="A17372" t="s">
        <v>23025</v>
      </c>
      <c r="B17372" t="s">
        <v>9</v>
      </c>
      <c r="C17372" t="s">
        <v>23</v>
      </c>
      <c r="D17372" t="s">
        <v>63</v>
      </c>
      <c r="E17372" t="s">
        <v>64</v>
      </c>
      <c r="F17372" t="s">
        <v>65</v>
      </c>
      <c r="G17372" t="s">
        <v>66</v>
      </c>
      <c r="H17372" t="s">
        <v>67</v>
      </c>
      <c r="I17372">
        <v>2011</v>
      </c>
      <c r="J17372" t="s">
        <v>68</v>
      </c>
      <c r="K17372">
        <v>2013</v>
      </c>
      <c r="L17372" s="18">
        <v>41364</v>
      </c>
      <c r="M17372" t="s">
        <v>69</v>
      </c>
      <c r="N17372" t="s">
        <v>65</v>
      </c>
      <c r="O17372" t="s">
        <v>22928</v>
      </c>
    </row>
    <row r="17373" spans="1:15" x14ac:dyDescent="0.3">
      <c r="A17373" t="s">
        <v>23026</v>
      </c>
      <c r="B17373" t="s">
        <v>9</v>
      </c>
      <c r="C17373" t="s">
        <v>17</v>
      </c>
      <c r="D17373" t="s">
        <v>89</v>
      </c>
      <c r="E17373" t="s">
        <v>90</v>
      </c>
      <c r="F17373" t="s">
        <v>65</v>
      </c>
      <c r="G17373" t="s">
        <v>66</v>
      </c>
      <c r="H17373" t="s">
        <v>67</v>
      </c>
      <c r="I17373">
        <v>2011</v>
      </c>
      <c r="J17373" t="s">
        <v>68</v>
      </c>
      <c r="K17373">
        <v>2011</v>
      </c>
      <c r="L17373" s="18">
        <v>40802</v>
      </c>
      <c r="M17373" t="s">
        <v>69</v>
      </c>
      <c r="N17373" t="s">
        <v>65</v>
      </c>
      <c r="O17373" t="s">
        <v>23027</v>
      </c>
    </row>
    <row r="17374" spans="1:15" x14ac:dyDescent="0.3">
      <c r="A17374" t="s">
        <v>23028</v>
      </c>
      <c r="B17374" t="s">
        <v>9</v>
      </c>
      <c r="C17374" t="s">
        <v>17</v>
      </c>
      <c r="D17374" t="s">
        <v>63</v>
      </c>
      <c r="E17374" t="s">
        <v>64</v>
      </c>
      <c r="F17374" t="s">
        <v>65</v>
      </c>
      <c r="G17374" t="s">
        <v>66</v>
      </c>
      <c r="H17374" t="s">
        <v>67</v>
      </c>
      <c r="I17374">
        <v>2011</v>
      </c>
      <c r="J17374" t="s">
        <v>68</v>
      </c>
      <c r="K17374">
        <v>2012</v>
      </c>
      <c r="L17374" s="18">
        <v>41053</v>
      </c>
      <c r="M17374" t="s">
        <v>69</v>
      </c>
      <c r="N17374" t="s">
        <v>65</v>
      </c>
      <c r="O17374" t="s">
        <v>22942</v>
      </c>
    </row>
    <row r="17375" spans="1:15" x14ac:dyDescent="0.3">
      <c r="A17375" t="s">
        <v>23029</v>
      </c>
      <c r="B17375" t="s">
        <v>9</v>
      </c>
      <c r="C17375" t="s">
        <v>17</v>
      </c>
      <c r="D17375" t="s">
        <v>63</v>
      </c>
      <c r="E17375" t="s">
        <v>64</v>
      </c>
      <c r="F17375" t="s">
        <v>65</v>
      </c>
      <c r="G17375" t="s">
        <v>66</v>
      </c>
      <c r="H17375" t="s">
        <v>67</v>
      </c>
      <c r="I17375">
        <v>2011</v>
      </c>
      <c r="J17375" t="s">
        <v>68</v>
      </c>
      <c r="K17375">
        <v>2012</v>
      </c>
      <c r="L17375" s="18">
        <v>40909</v>
      </c>
      <c r="M17375" t="s">
        <v>69</v>
      </c>
      <c r="N17375" t="s">
        <v>65</v>
      </c>
      <c r="O17375" t="s">
        <v>22869</v>
      </c>
    </row>
    <row r="17376" spans="1:15" x14ac:dyDescent="0.3">
      <c r="A17376" t="s">
        <v>23030</v>
      </c>
      <c r="B17376" t="s">
        <v>9</v>
      </c>
      <c r="C17376" t="s">
        <v>17</v>
      </c>
      <c r="D17376" t="s">
        <v>63</v>
      </c>
      <c r="E17376" t="s">
        <v>64</v>
      </c>
      <c r="F17376" t="s">
        <v>65</v>
      </c>
      <c r="G17376" t="s">
        <v>66</v>
      </c>
      <c r="H17376" t="s">
        <v>67</v>
      </c>
      <c r="I17376">
        <v>2011</v>
      </c>
      <c r="J17376" t="s">
        <v>68</v>
      </c>
      <c r="K17376">
        <v>2012</v>
      </c>
      <c r="L17376" s="18">
        <v>41000</v>
      </c>
      <c r="M17376" t="s">
        <v>69</v>
      </c>
      <c r="N17376" t="s">
        <v>65</v>
      </c>
      <c r="O17376" t="s">
        <v>22872</v>
      </c>
    </row>
    <row r="17377" spans="1:15" x14ac:dyDescent="0.3">
      <c r="A17377" t="s">
        <v>23031</v>
      </c>
      <c r="B17377" t="s">
        <v>9</v>
      </c>
      <c r="C17377" t="s">
        <v>23</v>
      </c>
      <c r="D17377" t="s">
        <v>89</v>
      </c>
      <c r="E17377" t="s">
        <v>90</v>
      </c>
      <c r="F17377" t="s">
        <v>65</v>
      </c>
      <c r="G17377" t="s">
        <v>66</v>
      </c>
      <c r="H17377" t="s">
        <v>67</v>
      </c>
      <c r="I17377">
        <v>2011</v>
      </c>
      <c r="J17377" t="s">
        <v>68</v>
      </c>
      <c r="K17377">
        <v>2011</v>
      </c>
      <c r="L17377" s="18">
        <v>40787</v>
      </c>
      <c r="M17377" t="s">
        <v>69</v>
      </c>
      <c r="N17377" t="s">
        <v>65</v>
      </c>
      <c r="O17377" t="s">
        <v>22913</v>
      </c>
    </row>
    <row r="17378" spans="1:15" x14ac:dyDescent="0.3">
      <c r="A17378" t="s">
        <v>23032</v>
      </c>
      <c r="B17378" t="s">
        <v>9</v>
      </c>
      <c r="C17378" t="s">
        <v>23</v>
      </c>
      <c r="D17378" t="s">
        <v>63</v>
      </c>
      <c r="E17378" t="s">
        <v>64</v>
      </c>
      <c r="F17378" t="s">
        <v>65</v>
      </c>
      <c r="G17378" t="s">
        <v>66</v>
      </c>
      <c r="H17378" t="s">
        <v>67</v>
      </c>
      <c r="I17378">
        <v>2012</v>
      </c>
      <c r="J17378" t="s">
        <v>68</v>
      </c>
      <c r="K17378">
        <v>2013</v>
      </c>
      <c r="L17378" s="18">
        <v>41609</v>
      </c>
      <c r="M17378" t="s">
        <v>69</v>
      </c>
      <c r="N17378" t="s">
        <v>65</v>
      </c>
      <c r="O17378" t="s">
        <v>22928</v>
      </c>
    </row>
    <row r="17379" spans="1:15" x14ac:dyDescent="0.3">
      <c r="A17379" t="s">
        <v>23033</v>
      </c>
      <c r="B17379" t="s">
        <v>9</v>
      </c>
      <c r="C17379" t="s">
        <v>17</v>
      </c>
      <c r="D17379" t="s">
        <v>63</v>
      </c>
      <c r="E17379" t="s">
        <v>64</v>
      </c>
      <c r="F17379" t="s">
        <v>65</v>
      </c>
      <c r="G17379" t="s">
        <v>66</v>
      </c>
      <c r="H17379" t="s">
        <v>67</v>
      </c>
      <c r="I17379">
        <v>2011</v>
      </c>
      <c r="J17379" t="s">
        <v>68</v>
      </c>
      <c r="K17379">
        <v>2012</v>
      </c>
      <c r="L17379" s="18">
        <v>41091</v>
      </c>
      <c r="M17379" t="s">
        <v>69</v>
      </c>
      <c r="N17379" t="s">
        <v>65</v>
      </c>
      <c r="O17379" t="s">
        <v>22869</v>
      </c>
    </row>
    <row r="17380" spans="1:15" x14ac:dyDescent="0.3">
      <c r="A17380" t="s">
        <v>23034</v>
      </c>
      <c r="B17380" t="s">
        <v>9</v>
      </c>
      <c r="C17380" t="s">
        <v>23</v>
      </c>
      <c r="D17380" t="s">
        <v>63</v>
      </c>
      <c r="E17380" t="s">
        <v>64</v>
      </c>
      <c r="F17380" t="s">
        <v>65</v>
      </c>
      <c r="G17380" t="s">
        <v>66</v>
      </c>
      <c r="H17380" t="s">
        <v>67</v>
      </c>
      <c r="I17380">
        <v>2011</v>
      </c>
      <c r="J17380" t="s">
        <v>68</v>
      </c>
      <c r="K17380">
        <v>2012</v>
      </c>
      <c r="L17380" s="18">
        <v>41122</v>
      </c>
      <c r="M17380" t="s">
        <v>69</v>
      </c>
      <c r="N17380" t="s">
        <v>65</v>
      </c>
      <c r="O17380" t="s">
        <v>22905</v>
      </c>
    </row>
    <row r="17381" spans="1:15" x14ac:dyDescent="0.3">
      <c r="A17381" t="s">
        <v>23035</v>
      </c>
      <c r="B17381" t="s">
        <v>9</v>
      </c>
      <c r="C17381" t="s">
        <v>17</v>
      </c>
      <c r="D17381" t="s">
        <v>63</v>
      </c>
      <c r="E17381" t="s">
        <v>64</v>
      </c>
      <c r="F17381" t="s">
        <v>65</v>
      </c>
      <c r="G17381" t="s">
        <v>66</v>
      </c>
      <c r="H17381" t="s">
        <v>67</v>
      </c>
      <c r="I17381">
        <v>2011</v>
      </c>
      <c r="J17381" t="s">
        <v>68</v>
      </c>
      <c r="K17381">
        <v>2012</v>
      </c>
      <c r="L17381" s="18">
        <v>41183</v>
      </c>
      <c r="M17381" t="s">
        <v>69</v>
      </c>
      <c r="N17381" t="s">
        <v>65</v>
      </c>
      <c r="O17381" t="s">
        <v>22942</v>
      </c>
    </row>
    <row r="17382" spans="1:15" x14ac:dyDescent="0.3">
      <c r="A17382" t="s">
        <v>23036</v>
      </c>
      <c r="B17382" t="s">
        <v>9</v>
      </c>
      <c r="C17382" t="s">
        <v>23</v>
      </c>
      <c r="D17382" t="s">
        <v>63</v>
      </c>
      <c r="E17382" t="s">
        <v>64</v>
      </c>
      <c r="F17382" t="s">
        <v>65</v>
      </c>
      <c r="G17382" t="s">
        <v>66</v>
      </c>
      <c r="H17382" t="s">
        <v>67</v>
      </c>
      <c r="I17382">
        <v>2012</v>
      </c>
      <c r="J17382" t="s">
        <v>68</v>
      </c>
      <c r="K17382">
        <v>2014</v>
      </c>
      <c r="L17382" s="18">
        <v>41728</v>
      </c>
      <c r="M17382" t="s">
        <v>69</v>
      </c>
      <c r="N17382" t="s">
        <v>65</v>
      </c>
      <c r="O17382" t="s">
        <v>22928</v>
      </c>
    </row>
    <row r="17383" spans="1:15" x14ac:dyDescent="0.3">
      <c r="A17383" t="s">
        <v>23037</v>
      </c>
      <c r="B17383" t="s">
        <v>9</v>
      </c>
      <c r="C17383" t="s">
        <v>20</v>
      </c>
      <c r="D17383" t="s">
        <v>89</v>
      </c>
      <c r="E17383" t="s">
        <v>90</v>
      </c>
      <c r="F17383" t="s">
        <v>65</v>
      </c>
      <c r="G17383" t="s">
        <v>66</v>
      </c>
      <c r="H17383" t="s">
        <v>67</v>
      </c>
      <c r="I17383">
        <v>2011</v>
      </c>
      <c r="J17383" t="s">
        <v>68</v>
      </c>
      <c r="K17383">
        <v>2011</v>
      </c>
      <c r="L17383" s="18">
        <v>40813</v>
      </c>
      <c r="M17383" t="s">
        <v>69</v>
      </c>
      <c r="N17383" t="s">
        <v>65</v>
      </c>
      <c r="O17383" t="s">
        <v>14658</v>
      </c>
    </row>
    <row r="17384" spans="1:15" x14ac:dyDescent="0.3">
      <c r="A17384" t="s">
        <v>23038</v>
      </c>
      <c r="B17384" t="s">
        <v>9</v>
      </c>
      <c r="C17384" t="s">
        <v>17</v>
      </c>
      <c r="D17384" t="s">
        <v>89</v>
      </c>
      <c r="E17384" t="s">
        <v>90</v>
      </c>
      <c r="F17384" t="s">
        <v>65</v>
      </c>
      <c r="G17384" t="s">
        <v>66</v>
      </c>
      <c r="H17384" t="s">
        <v>67</v>
      </c>
      <c r="I17384">
        <v>2011</v>
      </c>
      <c r="J17384" t="s">
        <v>68</v>
      </c>
      <c r="K17384">
        <v>2012</v>
      </c>
      <c r="L17384" s="18">
        <v>41030</v>
      </c>
      <c r="M17384" t="s">
        <v>69</v>
      </c>
      <c r="N17384" t="s">
        <v>65</v>
      </c>
      <c r="O17384" t="s">
        <v>23039</v>
      </c>
    </row>
    <row r="17385" spans="1:15" x14ac:dyDescent="0.3">
      <c r="A17385" t="s">
        <v>23040</v>
      </c>
      <c r="B17385" t="s">
        <v>9</v>
      </c>
      <c r="C17385" t="s">
        <v>17</v>
      </c>
      <c r="D17385" t="s">
        <v>89</v>
      </c>
      <c r="E17385" t="s">
        <v>90</v>
      </c>
      <c r="F17385" t="s">
        <v>65</v>
      </c>
      <c r="G17385" t="s">
        <v>66</v>
      </c>
      <c r="H17385" t="s">
        <v>67</v>
      </c>
      <c r="I17385">
        <v>2011</v>
      </c>
      <c r="J17385" t="s">
        <v>68</v>
      </c>
      <c r="K17385">
        <v>2011</v>
      </c>
      <c r="L17385" s="18">
        <v>40869</v>
      </c>
      <c r="M17385" t="s">
        <v>69</v>
      </c>
      <c r="N17385" t="s">
        <v>65</v>
      </c>
      <c r="O17385" t="s">
        <v>22869</v>
      </c>
    </row>
    <row r="17386" spans="1:15" x14ac:dyDescent="0.3">
      <c r="A17386" t="s">
        <v>23041</v>
      </c>
      <c r="B17386" t="s">
        <v>9</v>
      </c>
      <c r="C17386" t="s">
        <v>17</v>
      </c>
      <c r="D17386" t="s">
        <v>89</v>
      </c>
      <c r="E17386" t="s">
        <v>90</v>
      </c>
      <c r="F17386" t="s">
        <v>65</v>
      </c>
      <c r="G17386" t="s">
        <v>66</v>
      </c>
      <c r="H17386" t="s">
        <v>67</v>
      </c>
      <c r="I17386">
        <v>2002</v>
      </c>
      <c r="J17386" t="s">
        <v>68</v>
      </c>
      <c r="K17386">
        <v>2002</v>
      </c>
      <c r="L17386" s="18">
        <v>37610</v>
      </c>
      <c r="M17386" t="s">
        <v>69</v>
      </c>
      <c r="N17386" t="s">
        <v>65</v>
      </c>
      <c r="O17386" t="s">
        <v>14615</v>
      </c>
    </row>
    <row r="17387" spans="1:15" x14ac:dyDescent="0.3">
      <c r="A17387" t="s">
        <v>23042</v>
      </c>
      <c r="B17387" t="s">
        <v>9</v>
      </c>
      <c r="C17387" t="s">
        <v>17</v>
      </c>
      <c r="D17387" t="s">
        <v>89</v>
      </c>
      <c r="E17387" t="s">
        <v>90</v>
      </c>
      <c r="F17387" t="s">
        <v>65</v>
      </c>
      <c r="G17387" t="s">
        <v>66</v>
      </c>
      <c r="H17387" t="s">
        <v>67</v>
      </c>
      <c r="I17387">
        <v>2011</v>
      </c>
      <c r="J17387" t="s">
        <v>68</v>
      </c>
      <c r="K17387">
        <v>2012</v>
      </c>
      <c r="L17387" s="18">
        <v>40909</v>
      </c>
      <c r="M17387" t="s">
        <v>69</v>
      </c>
      <c r="N17387" t="s">
        <v>65</v>
      </c>
      <c r="O17387" t="s">
        <v>22872</v>
      </c>
    </row>
    <row r="17388" spans="1:15" x14ac:dyDescent="0.3">
      <c r="A17388" t="s">
        <v>23043</v>
      </c>
      <c r="B17388" t="s">
        <v>9</v>
      </c>
      <c r="C17388" t="s">
        <v>17</v>
      </c>
      <c r="D17388" t="s">
        <v>89</v>
      </c>
      <c r="E17388" t="s">
        <v>90</v>
      </c>
      <c r="F17388" t="s">
        <v>65</v>
      </c>
      <c r="G17388" t="s">
        <v>66</v>
      </c>
      <c r="H17388" t="s">
        <v>67</v>
      </c>
      <c r="I17388">
        <v>2008</v>
      </c>
      <c r="J17388" t="s">
        <v>68</v>
      </c>
      <c r="K17388">
        <v>2008</v>
      </c>
      <c r="L17388" s="18">
        <v>39753</v>
      </c>
      <c r="M17388" t="s">
        <v>69</v>
      </c>
      <c r="N17388" t="s">
        <v>65</v>
      </c>
      <c r="O17388" t="s">
        <v>22777</v>
      </c>
    </row>
    <row r="17389" spans="1:15" x14ac:dyDescent="0.3">
      <c r="A17389" t="s">
        <v>23044</v>
      </c>
      <c r="B17389" t="s">
        <v>9</v>
      </c>
      <c r="C17389" t="s">
        <v>17</v>
      </c>
      <c r="D17389" t="s">
        <v>63</v>
      </c>
      <c r="E17389" t="s">
        <v>64</v>
      </c>
      <c r="F17389" t="s">
        <v>65</v>
      </c>
      <c r="G17389" t="s">
        <v>66</v>
      </c>
      <c r="H17389" t="s">
        <v>67</v>
      </c>
      <c r="I17389">
        <v>1998</v>
      </c>
      <c r="J17389" t="s">
        <v>68</v>
      </c>
      <c r="K17389">
        <v>1998</v>
      </c>
      <c r="L17389" s="18">
        <v>36039</v>
      </c>
      <c r="M17389" t="s">
        <v>69</v>
      </c>
      <c r="N17389" t="s">
        <v>65</v>
      </c>
      <c r="O17389" t="s">
        <v>22765</v>
      </c>
    </row>
    <row r="17390" spans="1:15" x14ac:dyDescent="0.3">
      <c r="A17390" t="s">
        <v>23045</v>
      </c>
      <c r="B17390" t="s">
        <v>9</v>
      </c>
      <c r="C17390" t="s">
        <v>17</v>
      </c>
      <c r="D17390" t="s">
        <v>63</v>
      </c>
      <c r="E17390" t="s">
        <v>64</v>
      </c>
      <c r="F17390" t="s">
        <v>65</v>
      </c>
      <c r="G17390" t="s">
        <v>66</v>
      </c>
      <c r="H17390" t="s">
        <v>67</v>
      </c>
      <c r="I17390">
        <v>2001</v>
      </c>
      <c r="J17390" t="s">
        <v>68</v>
      </c>
      <c r="K17390">
        <v>2004</v>
      </c>
      <c r="L17390" s="18">
        <v>38282</v>
      </c>
      <c r="M17390" t="s">
        <v>69</v>
      </c>
      <c r="N17390" t="s">
        <v>65</v>
      </c>
      <c r="O17390" t="s">
        <v>22765</v>
      </c>
    </row>
    <row r="17391" spans="1:15" x14ac:dyDescent="0.3">
      <c r="A17391" t="s">
        <v>23046</v>
      </c>
      <c r="B17391" t="s">
        <v>9</v>
      </c>
      <c r="C17391" t="s">
        <v>17</v>
      </c>
      <c r="D17391" t="s">
        <v>89</v>
      </c>
      <c r="E17391" t="s">
        <v>90</v>
      </c>
      <c r="F17391" t="s">
        <v>65</v>
      </c>
      <c r="G17391" t="s">
        <v>84</v>
      </c>
      <c r="H17391" t="s">
        <v>85</v>
      </c>
      <c r="I17391">
        <v>2011</v>
      </c>
      <c r="J17391" t="s">
        <v>68</v>
      </c>
      <c r="K17391">
        <v>2011</v>
      </c>
      <c r="L17391" s="18">
        <v>40878</v>
      </c>
      <c r="M17391" t="s">
        <v>69</v>
      </c>
      <c r="N17391" t="s">
        <v>65</v>
      </c>
      <c r="O17391" t="s">
        <v>22869</v>
      </c>
    </row>
    <row r="17392" spans="1:15" x14ac:dyDescent="0.3">
      <c r="A17392" t="s">
        <v>23047</v>
      </c>
      <c r="B17392" t="s">
        <v>9</v>
      </c>
      <c r="C17392" t="s">
        <v>23</v>
      </c>
      <c r="D17392" t="s">
        <v>63</v>
      </c>
      <c r="E17392" t="s">
        <v>64</v>
      </c>
      <c r="F17392" t="s">
        <v>65</v>
      </c>
      <c r="G17392" t="s">
        <v>66</v>
      </c>
      <c r="H17392" t="s">
        <v>67</v>
      </c>
      <c r="I17392">
        <v>2012</v>
      </c>
      <c r="J17392" t="s">
        <v>68</v>
      </c>
      <c r="K17392">
        <v>2023</v>
      </c>
      <c r="L17392" s="18">
        <v>45247</v>
      </c>
      <c r="M17392" t="s">
        <v>69</v>
      </c>
      <c r="N17392" t="s">
        <v>65</v>
      </c>
      <c r="O17392" t="s">
        <v>22928</v>
      </c>
    </row>
    <row r="17393" spans="1:15" x14ac:dyDescent="0.3">
      <c r="A17393" t="s">
        <v>23048</v>
      </c>
      <c r="B17393" t="s">
        <v>9</v>
      </c>
      <c r="C17393" t="s">
        <v>17</v>
      </c>
      <c r="D17393" t="s">
        <v>89</v>
      </c>
      <c r="E17393" t="s">
        <v>90</v>
      </c>
      <c r="F17393" t="s">
        <v>65</v>
      </c>
      <c r="G17393" t="s">
        <v>66</v>
      </c>
      <c r="H17393" t="s">
        <v>67</v>
      </c>
      <c r="I17393">
        <v>2011</v>
      </c>
      <c r="J17393" t="s">
        <v>68</v>
      </c>
      <c r="K17393">
        <v>2012</v>
      </c>
      <c r="L17393" s="18">
        <v>40909</v>
      </c>
      <c r="M17393" t="s">
        <v>69</v>
      </c>
      <c r="N17393" t="s">
        <v>65</v>
      </c>
      <c r="O17393" t="s">
        <v>22981</v>
      </c>
    </row>
    <row r="17394" spans="1:15" x14ac:dyDescent="0.3">
      <c r="A17394" t="s">
        <v>23049</v>
      </c>
      <c r="B17394" t="s">
        <v>9</v>
      </c>
      <c r="C17394" t="s">
        <v>17</v>
      </c>
      <c r="D17394" t="s">
        <v>89</v>
      </c>
      <c r="E17394" t="s">
        <v>90</v>
      </c>
      <c r="F17394" t="s">
        <v>65</v>
      </c>
      <c r="G17394" t="s">
        <v>66</v>
      </c>
      <c r="H17394" t="s">
        <v>67</v>
      </c>
      <c r="I17394">
        <v>2011</v>
      </c>
      <c r="J17394" t="s">
        <v>68</v>
      </c>
      <c r="K17394">
        <v>2012</v>
      </c>
      <c r="L17394" s="18">
        <v>40969</v>
      </c>
      <c r="M17394" t="s">
        <v>69</v>
      </c>
      <c r="N17394" t="s">
        <v>65</v>
      </c>
      <c r="O17394" t="s">
        <v>23050</v>
      </c>
    </row>
    <row r="17395" spans="1:15" x14ac:dyDescent="0.3">
      <c r="A17395" t="s">
        <v>23051</v>
      </c>
      <c r="B17395" t="s">
        <v>9</v>
      </c>
      <c r="C17395" t="s">
        <v>26</v>
      </c>
      <c r="D17395" t="s">
        <v>89</v>
      </c>
      <c r="E17395" t="s">
        <v>90</v>
      </c>
      <c r="F17395" t="s">
        <v>65</v>
      </c>
      <c r="G17395" t="s">
        <v>66</v>
      </c>
      <c r="H17395" t="s">
        <v>67</v>
      </c>
      <c r="I17395">
        <v>2005</v>
      </c>
      <c r="J17395" t="s">
        <v>68</v>
      </c>
      <c r="K17395">
        <v>2005</v>
      </c>
      <c r="L17395" s="18">
        <v>38504</v>
      </c>
      <c r="M17395" t="s">
        <v>69</v>
      </c>
      <c r="N17395" t="s">
        <v>65</v>
      </c>
      <c r="O17395" t="s">
        <v>22799</v>
      </c>
    </row>
    <row r="17396" spans="1:15" x14ac:dyDescent="0.3">
      <c r="A17396" t="s">
        <v>23052</v>
      </c>
      <c r="B17396" t="s">
        <v>9</v>
      </c>
      <c r="C17396" t="s">
        <v>23</v>
      </c>
      <c r="D17396" t="s">
        <v>63</v>
      </c>
      <c r="E17396" t="s">
        <v>64</v>
      </c>
      <c r="F17396" t="s">
        <v>65</v>
      </c>
      <c r="G17396" t="s">
        <v>66</v>
      </c>
      <c r="H17396" t="s">
        <v>67</v>
      </c>
      <c r="I17396">
        <v>2012</v>
      </c>
      <c r="J17396" t="s">
        <v>68</v>
      </c>
      <c r="K17396">
        <v>2018</v>
      </c>
      <c r="L17396" s="18">
        <v>43444</v>
      </c>
      <c r="M17396" t="s">
        <v>69</v>
      </c>
      <c r="N17396" t="s">
        <v>65</v>
      </c>
      <c r="O17396" t="s">
        <v>22998</v>
      </c>
    </row>
    <row r="17397" spans="1:15" x14ac:dyDescent="0.3">
      <c r="A17397" t="s">
        <v>23053</v>
      </c>
      <c r="B17397" t="s">
        <v>9</v>
      </c>
      <c r="C17397" t="s">
        <v>17</v>
      </c>
      <c r="D17397" t="s">
        <v>63</v>
      </c>
      <c r="E17397" t="s">
        <v>64</v>
      </c>
      <c r="F17397" t="s">
        <v>65</v>
      </c>
      <c r="G17397" t="s">
        <v>66</v>
      </c>
      <c r="H17397" t="s">
        <v>67</v>
      </c>
      <c r="I17397">
        <v>2002</v>
      </c>
      <c r="J17397" t="s">
        <v>68</v>
      </c>
      <c r="K17397">
        <v>2003</v>
      </c>
      <c r="L17397" s="18">
        <v>37771</v>
      </c>
      <c r="M17397" t="s">
        <v>69</v>
      </c>
      <c r="N17397" t="s">
        <v>65</v>
      </c>
      <c r="O17397" t="s">
        <v>22880</v>
      </c>
    </row>
    <row r="17398" spans="1:15" x14ac:dyDescent="0.3">
      <c r="A17398" t="s">
        <v>23054</v>
      </c>
      <c r="B17398" t="s">
        <v>9</v>
      </c>
      <c r="C17398" t="s">
        <v>17</v>
      </c>
      <c r="D17398" t="s">
        <v>89</v>
      </c>
      <c r="E17398" t="s">
        <v>90</v>
      </c>
      <c r="F17398" t="s">
        <v>65</v>
      </c>
      <c r="G17398" t="s">
        <v>66</v>
      </c>
      <c r="H17398" t="s">
        <v>67</v>
      </c>
      <c r="I17398">
        <v>2006</v>
      </c>
      <c r="J17398" t="s">
        <v>68</v>
      </c>
      <c r="K17398">
        <v>2006</v>
      </c>
      <c r="L17398" s="18">
        <v>38899</v>
      </c>
      <c r="M17398" t="s">
        <v>69</v>
      </c>
      <c r="N17398" t="s">
        <v>65</v>
      </c>
      <c r="O17398" t="s">
        <v>23055</v>
      </c>
    </row>
    <row r="17399" spans="1:15" x14ac:dyDescent="0.3">
      <c r="A17399" t="s">
        <v>23056</v>
      </c>
      <c r="B17399" t="s">
        <v>9</v>
      </c>
      <c r="C17399" t="s">
        <v>17</v>
      </c>
      <c r="D17399" t="s">
        <v>89</v>
      </c>
      <c r="E17399" t="s">
        <v>90</v>
      </c>
      <c r="F17399" t="s">
        <v>65</v>
      </c>
      <c r="G17399" t="s">
        <v>66</v>
      </c>
      <c r="H17399" t="s">
        <v>67</v>
      </c>
      <c r="I17399">
        <v>2006</v>
      </c>
      <c r="J17399" t="s">
        <v>68</v>
      </c>
      <c r="K17399">
        <v>2006</v>
      </c>
      <c r="L17399" s="18">
        <v>38899</v>
      </c>
      <c r="M17399" t="s">
        <v>69</v>
      </c>
      <c r="N17399" t="s">
        <v>65</v>
      </c>
      <c r="O17399" t="s">
        <v>23057</v>
      </c>
    </row>
    <row r="17400" spans="1:15" x14ac:dyDescent="0.3">
      <c r="A17400" t="s">
        <v>23058</v>
      </c>
      <c r="B17400" t="s">
        <v>9</v>
      </c>
      <c r="C17400" t="s">
        <v>17</v>
      </c>
      <c r="D17400" t="s">
        <v>89</v>
      </c>
      <c r="E17400" t="s">
        <v>90</v>
      </c>
      <c r="F17400" t="s">
        <v>65</v>
      </c>
      <c r="G17400" t="s">
        <v>66</v>
      </c>
      <c r="H17400" t="s">
        <v>67</v>
      </c>
      <c r="I17400">
        <v>2003</v>
      </c>
      <c r="J17400" t="s">
        <v>68</v>
      </c>
      <c r="K17400">
        <v>2003</v>
      </c>
      <c r="L17400" s="18">
        <v>37676</v>
      </c>
      <c r="M17400" t="s">
        <v>69</v>
      </c>
      <c r="N17400" t="s">
        <v>65</v>
      </c>
      <c r="O17400" t="s">
        <v>22777</v>
      </c>
    </row>
    <row r="17401" spans="1:15" x14ac:dyDescent="0.3">
      <c r="A17401" t="s">
        <v>23059</v>
      </c>
      <c r="B17401" t="s">
        <v>9</v>
      </c>
      <c r="C17401" t="s">
        <v>17</v>
      </c>
      <c r="D17401" t="s">
        <v>63</v>
      </c>
      <c r="E17401" t="s">
        <v>64</v>
      </c>
      <c r="F17401" t="s">
        <v>65</v>
      </c>
      <c r="G17401" t="s">
        <v>66</v>
      </c>
      <c r="H17401" t="s">
        <v>67</v>
      </c>
      <c r="I17401">
        <v>2002</v>
      </c>
      <c r="J17401" t="s">
        <v>68</v>
      </c>
      <c r="K17401">
        <v>2002</v>
      </c>
      <c r="L17401" s="18">
        <v>37530</v>
      </c>
      <c r="M17401" t="s">
        <v>69</v>
      </c>
      <c r="N17401" t="s">
        <v>65</v>
      </c>
      <c r="O17401" t="s">
        <v>22761</v>
      </c>
    </row>
    <row r="17402" spans="1:15" x14ac:dyDescent="0.3">
      <c r="A17402" t="s">
        <v>23060</v>
      </c>
      <c r="B17402" t="s">
        <v>9</v>
      </c>
      <c r="C17402" t="s">
        <v>26</v>
      </c>
      <c r="D17402" t="s">
        <v>89</v>
      </c>
      <c r="E17402" t="s">
        <v>90</v>
      </c>
      <c r="F17402" t="s">
        <v>65</v>
      </c>
      <c r="G17402" t="s">
        <v>66</v>
      </c>
      <c r="H17402" t="s">
        <v>67</v>
      </c>
      <c r="I17402">
        <v>2007</v>
      </c>
      <c r="J17402" t="s">
        <v>68</v>
      </c>
      <c r="K17402">
        <v>2007</v>
      </c>
      <c r="L17402" s="18">
        <v>39203</v>
      </c>
      <c r="M17402" t="s">
        <v>69</v>
      </c>
      <c r="N17402" t="s">
        <v>65</v>
      </c>
      <c r="O17402" t="s">
        <v>17720</v>
      </c>
    </row>
    <row r="17403" spans="1:15" x14ac:dyDescent="0.3">
      <c r="A17403" t="s">
        <v>23061</v>
      </c>
      <c r="B17403" t="s">
        <v>9</v>
      </c>
      <c r="C17403" t="s">
        <v>17</v>
      </c>
      <c r="D17403" t="s">
        <v>89</v>
      </c>
      <c r="E17403" t="s">
        <v>90</v>
      </c>
      <c r="F17403" t="s">
        <v>65</v>
      </c>
      <c r="G17403" t="s">
        <v>66</v>
      </c>
      <c r="H17403" t="s">
        <v>67</v>
      </c>
      <c r="I17403">
        <v>2005</v>
      </c>
      <c r="J17403" t="s">
        <v>68</v>
      </c>
      <c r="K17403">
        <v>2005</v>
      </c>
      <c r="L17403" s="18">
        <v>38657</v>
      </c>
      <c r="M17403" t="s">
        <v>69</v>
      </c>
      <c r="N17403" t="s">
        <v>65</v>
      </c>
      <c r="O17403" t="s">
        <v>22880</v>
      </c>
    </row>
    <row r="17404" spans="1:15" x14ac:dyDescent="0.3">
      <c r="A17404" t="s">
        <v>23062</v>
      </c>
      <c r="B17404" t="s">
        <v>9</v>
      </c>
      <c r="C17404" t="s">
        <v>23</v>
      </c>
      <c r="D17404" t="s">
        <v>63</v>
      </c>
      <c r="E17404" t="s">
        <v>64</v>
      </c>
      <c r="F17404" t="s">
        <v>65</v>
      </c>
      <c r="G17404" t="s">
        <v>66</v>
      </c>
      <c r="H17404" t="s">
        <v>67</v>
      </c>
      <c r="I17404">
        <v>2012</v>
      </c>
      <c r="J17404" t="s">
        <v>68</v>
      </c>
      <c r="K17404">
        <v>2018</v>
      </c>
      <c r="L17404" s="18">
        <v>43444</v>
      </c>
      <c r="M17404" t="s">
        <v>69</v>
      </c>
      <c r="N17404" t="s">
        <v>65</v>
      </c>
      <c r="O17404" t="s">
        <v>22998</v>
      </c>
    </row>
    <row r="17405" spans="1:15" x14ac:dyDescent="0.3">
      <c r="A17405" t="s">
        <v>23063</v>
      </c>
      <c r="B17405" t="s">
        <v>9</v>
      </c>
      <c r="C17405" t="s">
        <v>17</v>
      </c>
      <c r="D17405" t="s">
        <v>89</v>
      </c>
      <c r="E17405" t="s">
        <v>90</v>
      </c>
      <c r="F17405" t="s">
        <v>65</v>
      </c>
      <c r="G17405" t="s">
        <v>66</v>
      </c>
      <c r="H17405" t="s">
        <v>67</v>
      </c>
      <c r="I17405">
        <v>2006</v>
      </c>
      <c r="J17405" t="s">
        <v>68</v>
      </c>
      <c r="K17405">
        <v>2006</v>
      </c>
      <c r="L17405" s="18">
        <v>38899</v>
      </c>
      <c r="M17405" t="s">
        <v>69</v>
      </c>
      <c r="N17405" t="s">
        <v>65</v>
      </c>
      <c r="O17405" t="s">
        <v>16342</v>
      </c>
    </row>
    <row r="17406" spans="1:15" x14ac:dyDescent="0.3">
      <c r="A17406" t="s">
        <v>23064</v>
      </c>
      <c r="B17406" t="s">
        <v>9</v>
      </c>
      <c r="C17406" t="s">
        <v>17</v>
      </c>
      <c r="D17406" t="s">
        <v>89</v>
      </c>
      <c r="E17406" t="s">
        <v>90</v>
      </c>
      <c r="F17406" t="s">
        <v>65</v>
      </c>
      <c r="G17406" t="s">
        <v>66</v>
      </c>
      <c r="H17406" t="s">
        <v>67</v>
      </c>
      <c r="I17406">
        <v>2006</v>
      </c>
      <c r="J17406" t="s">
        <v>68</v>
      </c>
      <c r="K17406">
        <v>2006</v>
      </c>
      <c r="L17406" s="18">
        <v>39022</v>
      </c>
      <c r="M17406" t="s">
        <v>69</v>
      </c>
      <c r="N17406" t="s">
        <v>65</v>
      </c>
      <c r="O17406" t="s">
        <v>22761</v>
      </c>
    </row>
    <row r="17407" spans="1:15" x14ac:dyDescent="0.3">
      <c r="A17407" t="s">
        <v>23065</v>
      </c>
      <c r="B17407" t="s">
        <v>9</v>
      </c>
      <c r="C17407" t="s">
        <v>17</v>
      </c>
      <c r="D17407" t="s">
        <v>89</v>
      </c>
      <c r="E17407" t="s">
        <v>90</v>
      </c>
      <c r="F17407" t="s">
        <v>65</v>
      </c>
      <c r="G17407" t="s">
        <v>66</v>
      </c>
      <c r="H17407" t="s">
        <v>67</v>
      </c>
      <c r="I17407">
        <v>2006</v>
      </c>
      <c r="J17407" t="s">
        <v>68</v>
      </c>
      <c r="K17407">
        <v>2006</v>
      </c>
      <c r="L17407" s="18">
        <v>38930</v>
      </c>
      <c r="M17407" t="s">
        <v>69</v>
      </c>
      <c r="N17407" t="s">
        <v>65</v>
      </c>
      <c r="O17407" t="s">
        <v>16342</v>
      </c>
    </row>
    <row r="17408" spans="1:15" x14ac:dyDescent="0.3">
      <c r="A17408" t="s">
        <v>23066</v>
      </c>
      <c r="B17408" t="s">
        <v>9</v>
      </c>
      <c r="C17408" t="s">
        <v>23</v>
      </c>
      <c r="D17408" t="s">
        <v>63</v>
      </c>
      <c r="E17408" t="s">
        <v>64</v>
      </c>
      <c r="F17408" t="s">
        <v>65</v>
      </c>
      <c r="G17408" t="s">
        <v>66</v>
      </c>
      <c r="H17408" t="s">
        <v>67</v>
      </c>
      <c r="I17408">
        <v>2012</v>
      </c>
      <c r="J17408" t="s">
        <v>68</v>
      </c>
      <c r="K17408">
        <v>2018</v>
      </c>
      <c r="L17408" s="18">
        <v>42963</v>
      </c>
      <c r="M17408" t="s">
        <v>69</v>
      </c>
      <c r="N17408" t="s">
        <v>65</v>
      </c>
      <c r="O17408" t="s">
        <v>22913</v>
      </c>
    </row>
    <row r="17409" spans="1:15" x14ac:dyDescent="0.3">
      <c r="A17409" t="s">
        <v>23067</v>
      </c>
      <c r="B17409" t="s">
        <v>9</v>
      </c>
      <c r="C17409" t="s">
        <v>17</v>
      </c>
      <c r="D17409" t="s">
        <v>89</v>
      </c>
      <c r="E17409" t="s">
        <v>90</v>
      </c>
      <c r="F17409" t="s">
        <v>65</v>
      </c>
      <c r="G17409" t="s">
        <v>66</v>
      </c>
      <c r="H17409" t="s">
        <v>67</v>
      </c>
      <c r="I17409">
        <v>2004</v>
      </c>
      <c r="J17409" t="s">
        <v>68</v>
      </c>
      <c r="K17409">
        <v>2004</v>
      </c>
      <c r="L17409" s="18">
        <v>38291</v>
      </c>
      <c r="M17409" t="s">
        <v>69</v>
      </c>
      <c r="N17409" t="s">
        <v>65</v>
      </c>
      <c r="O17409" t="s">
        <v>22761</v>
      </c>
    </row>
    <row r="17410" spans="1:15" x14ac:dyDescent="0.3">
      <c r="A17410" t="s">
        <v>23068</v>
      </c>
      <c r="B17410" t="s">
        <v>9</v>
      </c>
      <c r="C17410" t="s">
        <v>17</v>
      </c>
      <c r="D17410" t="s">
        <v>89</v>
      </c>
      <c r="E17410" t="s">
        <v>90</v>
      </c>
      <c r="F17410" t="s">
        <v>65</v>
      </c>
      <c r="G17410" t="s">
        <v>66</v>
      </c>
      <c r="H17410" t="s">
        <v>67</v>
      </c>
      <c r="I17410">
        <v>2003</v>
      </c>
      <c r="J17410" t="s">
        <v>68</v>
      </c>
      <c r="K17410">
        <v>2003</v>
      </c>
      <c r="L17410" s="18">
        <v>37773</v>
      </c>
      <c r="M17410" t="s">
        <v>69</v>
      </c>
      <c r="N17410" t="s">
        <v>65</v>
      </c>
      <c r="O17410" t="s">
        <v>22761</v>
      </c>
    </row>
    <row r="17411" spans="1:15" x14ac:dyDescent="0.3">
      <c r="A17411" t="s">
        <v>23069</v>
      </c>
      <c r="B17411" t="s">
        <v>9</v>
      </c>
      <c r="C17411" t="s">
        <v>17</v>
      </c>
      <c r="D17411" t="s">
        <v>89</v>
      </c>
      <c r="E17411" t="s">
        <v>90</v>
      </c>
      <c r="F17411" t="s">
        <v>65</v>
      </c>
      <c r="G17411" t="s">
        <v>66</v>
      </c>
      <c r="H17411" t="s">
        <v>67</v>
      </c>
      <c r="I17411">
        <v>2005</v>
      </c>
      <c r="J17411" t="s">
        <v>68</v>
      </c>
      <c r="K17411">
        <v>2005</v>
      </c>
      <c r="L17411" s="18">
        <v>38626</v>
      </c>
      <c r="M17411" t="s">
        <v>69</v>
      </c>
      <c r="N17411" t="s">
        <v>65</v>
      </c>
      <c r="O17411" t="s">
        <v>22761</v>
      </c>
    </row>
    <row r="17412" spans="1:15" x14ac:dyDescent="0.3">
      <c r="A17412" t="s">
        <v>23070</v>
      </c>
      <c r="B17412" t="s">
        <v>9</v>
      </c>
      <c r="C17412" t="s">
        <v>17</v>
      </c>
      <c r="D17412" t="s">
        <v>89</v>
      </c>
      <c r="E17412" t="s">
        <v>90</v>
      </c>
      <c r="F17412" t="s">
        <v>65</v>
      </c>
      <c r="G17412" t="s">
        <v>66</v>
      </c>
      <c r="H17412" t="s">
        <v>67</v>
      </c>
      <c r="I17412">
        <v>2005</v>
      </c>
      <c r="J17412" t="s">
        <v>68</v>
      </c>
      <c r="K17412">
        <v>2005</v>
      </c>
      <c r="L17412" s="18">
        <v>38687</v>
      </c>
      <c r="M17412" t="s">
        <v>69</v>
      </c>
      <c r="N17412" t="s">
        <v>65</v>
      </c>
      <c r="O17412" t="s">
        <v>22761</v>
      </c>
    </row>
    <row r="17413" spans="1:15" x14ac:dyDescent="0.3">
      <c r="A17413" t="s">
        <v>23071</v>
      </c>
      <c r="B17413" t="s">
        <v>9</v>
      </c>
      <c r="C17413" t="s">
        <v>17</v>
      </c>
      <c r="D17413" t="s">
        <v>89</v>
      </c>
      <c r="E17413" t="s">
        <v>90</v>
      </c>
      <c r="F17413" t="s">
        <v>65</v>
      </c>
      <c r="G17413" t="s">
        <v>66</v>
      </c>
      <c r="H17413" t="s">
        <v>67</v>
      </c>
      <c r="I17413">
        <v>2004</v>
      </c>
      <c r="J17413" t="s">
        <v>68</v>
      </c>
      <c r="K17413">
        <v>2004</v>
      </c>
      <c r="L17413" s="18">
        <v>38200</v>
      </c>
      <c r="M17413" t="s">
        <v>69</v>
      </c>
      <c r="N17413" t="s">
        <v>65</v>
      </c>
      <c r="O17413" t="s">
        <v>22761</v>
      </c>
    </row>
    <row r="17414" spans="1:15" x14ac:dyDescent="0.3">
      <c r="A17414" t="s">
        <v>23072</v>
      </c>
      <c r="B17414" t="s">
        <v>9</v>
      </c>
      <c r="C17414" t="s">
        <v>17</v>
      </c>
      <c r="D17414" t="s">
        <v>89</v>
      </c>
      <c r="E17414" t="s">
        <v>90</v>
      </c>
      <c r="F17414" t="s">
        <v>65</v>
      </c>
      <c r="G17414" t="s">
        <v>66</v>
      </c>
      <c r="H17414" t="s">
        <v>67</v>
      </c>
      <c r="I17414">
        <v>2005</v>
      </c>
      <c r="J17414" t="s">
        <v>68</v>
      </c>
      <c r="K17414">
        <v>2006</v>
      </c>
      <c r="L17414" s="18">
        <v>38749</v>
      </c>
      <c r="M17414" t="s">
        <v>69</v>
      </c>
      <c r="N17414" t="s">
        <v>65</v>
      </c>
      <c r="O17414" t="s">
        <v>22761</v>
      </c>
    </row>
    <row r="17415" spans="1:15" x14ac:dyDescent="0.3">
      <c r="A17415" t="s">
        <v>23073</v>
      </c>
      <c r="B17415" t="s">
        <v>9</v>
      </c>
      <c r="C17415" t="s">
        <v>17</v>
      </c>
      <c r="D17415" t="s">
        <v>89</v>
      </c>
      <c r="E17415" t="s">
        <v>90</v>
      </c>
      <c r="F17415" t="s">
        <v>65</v>
      </c>
      <c r="G17415" t="s">
        <v>66</v>
      </c>
      <c r="H17415" t="s">
        <v>67</v>
      </c>
      <c r="I17415">
        <v>2007</v>
      </c>
      <c r="J17415" t="s">
        <v>68</v>
      </c>
      <c r="K17415">
        <v>2007</v>
      </c>
      <c r="L17415" s="18">
        <v>39326</v>
      </c>
      <c r="M17415" t="s">
        <v>69</v>
      </c>
      <c r="N17415" t="s">
        <v>65</v>
      </c>
      <c r="O17415" t="s">
        <v>22761</v>
      </c>
    </row>
    <row r="17416" spans="1:15" x14ac:dyDescent="0.3">
      <c r="A17416" t="s">
        <v>23074</v>
      </c>
      <c r="B17416" t="s">
        <v>9</v>
      </c>
      <c r="C17416" t="s">
        <v>26</v>
      </c>
      <c r="D17416" t="s">
        <v>63</v>
      </c>
      <c r="E17416" t="s">
        <v>64</v>
      </c>
      <c r="F17416" t="s">
        <v>65</v>
      </c>
      <c r="G17416" t="s">
        <v>66</v>
      </c>
      <c r="H17416" t="s">
        <v>67</v>
      </c>
      <c r="I17416">
        <v>2001</v>
      </c>
      <c r="J17416" t="s">
        <v>68</v>
      </c>
      <c r="K17416">
        <v>2003</v>
      </c>
      <c r="L17416" s="18">
        <v>37685</v>
      </c>
      <c r="M17416" t="s">
        <v>69</v>
      </c>
      <c r="N17416" t="s">
        <v>65</v>
      </c>
      <c r="O17416" t="s">
        <v>14658</v>
      </c>
    </row>
    <row r="17417" spans="1:15" x14ac:dyDescent="0.3">
      <c r="A17417" t="s">
        <v>23075</v>
      </c>
      <c r="B17417" t="s">
        <v>9</v>
      </c>
      <c r="C17417" t="s">
        <v>29</v>
      </c>
      <c r="D17417" t="s">
        <v>89</v>
      </c>
      <c r="E17417" t="s">
        <v>90</v>
      </c>
      <c r="F17417" t="s">
        <v>65</v>
      </c>
      <c r="G17417" t="s">
        <v>66</v>
      </c>
      <c r="H17417" t="s">
        <v>67</v>
      </c>
      <c r="I17417">
        <v>2005</v>
      </c>
      <c r="J17417" t="s">
        <v>68</v>
      </c>
      <c r="K17417">
        <v>2005</v>
      </c>
      <c r="L17417" s="18">
        <v>38657</v>
      </c>
      <c r="M17417" t="s">
        <v>69</v>
      </c>
      <c r="N17417" t="s">
        <v>65</v>
      </c>
      <c r="O17417" t="s">
        <v>14658</v>
      </c>
    </row>
    <row r="17418" spans="1:15" x14ac:dyDescent="0.3">
      <c r="A17418" t="s">
        <v>23076</v>
      </c>
      <c r="B17418" t="s">
        <v>9</v>
      </c>
      <c r="C17418" t="s">
        <v>17</v>
      </c>
      <c r="D17418" t="s">
        <v>89</v>
      </c>
      <c r="E17418" t="s">
        <v>90</v>
      </c>
      <c r="F17418" t="s">
        <v>65</v>
      </c>
      <c r="G17418" t="s">
        <v>66</v>
      </c>
      <c r="H17418" t="s">
        <v>67</v>
      </c>
      <c r="I17418">
        <v>1999</v>
      </c>
      <c r="J17418" t="s">
        <v>68</v>
      </c>
      <c r="K17418">
        <v>1999</v>
      </c>
      <c r="L17418" s="18">
        <v>36495</v>
      </c>
      <c r="M17418" t="s">
        <v>69</v>
      </c>
      <c r="N17418" t="s">
        <v>65</v>
      </c>
      <c r="O17418" t="s">
        <v>22781</v>
      </c>
    </row>
    <row r="17419" spans="1:15" x14ac:dyDescent="0.3">
      <c r="A17419" t="s">
        <v>23077</v>
      </c>
      <c r="B17419" t="s">
        <v>9</v>
      </c>
      <c r="C17419" t="s">
        <v>17</v>
      </c>
      <c r="D17419" t="s">
        <v>89</v>
      </c>
      <c r="E17419" t="s">
        <v>90</v>
      </c>
      <c r="F17419" t="s">
        <v>65</v>
      </c>
      <c r="G17419" t="s">
        <v>66</v>
      </c>
      <c r="H17419" t="s">
        <v>67</v>
      </c>
      <c r="I17419">
        <v>1999</v>
      </c>
      <c r="J17419" t="s">
        <v>68</v>
      </c>
      <c r="K17419">
        <v>1999</v>
      </c>
      <c r="L17419" s="18">
        <v>36465</v>
      </c>
      <c r="M17419" t="s">
        <v>69</v>
      </c>
      <c r="N17419" t="s">
        <v>65</v>
      </c>
      <c r="O17419" t="s">
        <v>22781</v>
      </c>
    </row>
    <row r="17420" spans="1:15" x14ac:dyDescent="0.3">
      <c r="A17420" t="s">
        <v>23078</v>
      </c>
      <c r="B17420" t="s">
        <v>9</v>
      </c>
      <c r="C17420" t="s">
        <v>17</v>
      </c>
      <c r="D17420" t="s">
        <v>89</v>
      </c>
      <c r="E17420" t="s">
        <v>90</v>
      </c>
      <c r="F17420" t="s">
        <v>65</v>
      </c>
      <c r="G17420" t="s">
        <v>66</v>
      </c>
      <c r="H17420" t="s">
        <v>67</v>
      </c>
      <c r="I17420">
        <v>1999</v>
      </c>
      <c r="J17420" t="s">
        <v>68</v>
      </c>
      <c r="K17420">
        <v>1999</v>
      </c>
      <c r="L17420" s="18">
        <v>36495</v>
      </c>
      <c r="M17420" t="s">
        <v>69</v>
      </c>
      <c r="N17420" t="s">
        <v>65</v>
      </c>
      <c r="O17420" t="s">
        <v>22781</v>
      </c>
    </row>
    <row r="17421" spans="1:15" x14ac:dyDescent="0.3">
      <c r="A17421" t="s">
        <v>23079</v>
      </c>
      <c r="B17421" t="s">
        <v>9</v>
      </c>
      <c r="C17421" t="s">
        <v>17</v>
      </c>
      <c r="D17421" t="s">
        <v>89</v>
      </c>
      <c r="E17421" t="s">
        <v>90</v>
      </c>
      <c r="F17421" t="s">
        <v>65</v>
      </c>
      <c r="G17421" t="s">
        <v>66</v>
      </c>
      <c r="H17421" t="s">
        <v>67</v>
      </c>
      <c r="I17421">
        <v>2004</v>
      </c>
      <c r="J17421" t="s">
        <v>68</v>
      </c>
      <c r="K17421">
        <v>2004</v>
      </c>
      <c r="L17421" s="18">
        <v>38139</v>
      </c>
      <c r="M17421" t="s">
        <v>69</v>
      </c>
      <c r="N17421" t="s">
        <v>65</v>
      </c>
      <c r="O17421" t="s">
        <v>22781</v>
      </c>
    </row>
    <row r="17422" spans="1:15" x14ac:dyDescent="0.3">
      <c r="A17422" t="s">
        <v>23080</v>
      </c>
      <c r="B17422" t="s">
        <v>9</v>
      </c>
      <c r="C17422" t="s">
        <v>17</v>
      </c>
      <c r="D17422" t="s">
        <v>89</v>
      </c>
      <c r="E17422" t="s">
        <v>90</v>
      </c>
      <c r="F17422" t="s">
        <v>65</v>
      </c>
      <c r="G17422" t="s">
        <v>66</v>
      </c>
      <c r="H17422" t="s">
        <v>67</v>
      </c>
      <c r="I17422">
        <v>2006</v>
      </c>
      <c r="J17422" t="s">
        <v>68</v>
      </c>
      <c r="K17422">
        <v>2006</v>
      </c>
      <c r="L17422" s="18">
        <v>38869</v>
      </c>
      <c r="M17422" t="s">
        <v>69</v>
      </c>
      <c r="N17422" t="s">
        <v>65</v>
      </c>
      <c r="O17422" t="s">
        <v>22781</v>
      </c>
    </row>
    <row r="17423" spans="1:15" x14ac:dyDescent="0.3">
      <c r="A17423" t="s">
        <v>23081</v>
      </c>
      <c r="B17423" t="s">
        <v>9</v>
      </c>
      <c r="C17423" t="s">
        <v>17</v>
      </c>
      <c r="D17423" t="s">
        <v>89</v>
      </c>
      <c r="E17423" t="s">
        <v>90</v>
      </c>
      <c r="F17423" t="s">
        <v>65</v>
      </c>
      <c r="G17423" t="s">
        <v>66</v>
      </c>
      <c r="H17423" t="s">
        <v>67</v>
      </c>
      <c r="I17423">
        <v>2005</v>
      </c>
      <c r="J17423" t="s">
        <v>68</v>
      </c>
      <c r="K17423">
        <v>2006</v>
      </c>
      <c r="L17423" s="18">
        <v>38777</v>
      </c>
      <c r="M17423" t="s">
        <v>69</v>
      </c>
      <c r="N17423" t="s">
        <v>65</v>
      </c>
      <c r="O17423" t="s">
        <v>22781</v>
      </c>
    </row>
    <row r="17424" spans="1:15" x14ac:dyDescent="0.3">
      <c r="A17424" t="s">
        <v>23082</v>
      </c>
      <c r="B17424" t="s">
        <v>9</v>
      </c>
      <c r="C17424" t="s">
        <v>17</v>
      </c>
      <c r="D17424" t="s">
        <v>89</v>
      </c>
      <c r="E17424" t="s">
        <v>90</v>
      </c>
      <c r="F17424" t="s">
        <v>65</v>
      </c>
      <c r="G17424" t="s">
        <v>66</v>
      </c>
      <c r="H17424" t="s">
        <v>67</v>
      </c>
      <c r="I17424">
        <v>2006</v>
      </c>
      <c r="J17424" t="s">
        <v>68</v>
      </c>
      <c r="K17424">
        <v>2007</v>
      </c>
      <c r="L17424" s="18">
        <v>39173</v>
      </c>
      <c r="M17424" t="s">
        <v>69</v>
      </c>
      <c r="N17424" t="s">
        <v>65</v>
      </c>
      <c r="O17424" t="s">
        <v>22781</v>
      </c>
    </row>
    <row r="17425" spans="1:15" x14ac:dyDescent="0.3">
      <c r="A17425" t="s">
        <v>23083</v>
      </c>
      <c r="B17425" t="s">
        <v>9</v>
      </c>
      <c r="C17425" t="s">
        <v>17</v>
      </c>
      <c r="D17425" t="s">
        <v>89</v>
      </c>
      <c r="E17425" t="s">
        <v>90</v>
      </c>
      <c r="F17425" t="s">
        <v>65</v>
      </c>
      <c r="G17425" t="s">
        <v>66</v>
      </c>
      <c r="H17425" t="s">
        <v>67</v>
      </c>
      <c r="I17425">
        <v>2004</v>
      </c>
      <c r="J17425" t="s">
        <v>68</v>
      </c>
      <c r="K17425">
        <v>2004</v>
      </c>
      <c r="L17425" s="18">
        <v>38168</v>
      </c>
      <c r="M17425" t="s">
        <v>69</v>
      </c>
      <c r="N17425" t="s">
        <v>65</v>
      </c>
      <c r="O17425" t="s">
        <v>22781</v>
      </c>
    </row>
    <row r="17426" spans="1:15" x14ac:dyDescent="0.3">
      <c r="A17426" t="s">
        <v>23084</v>
      </c>
      <c r="B17426" t="s">
        <v>9</v>
      </c>
      <c r="C17426" t="s">
        <v>17</v>
      </c>
      <c r="D17426" t="s">
        <v>74</v>
      </c>
      <c r="E17426" t="s">
        <v>75</v>
      </c>
      <c r="F17426" t="s">
        <v>65</v>
      </c>
      <c r="G17426" t="s">
        <v>66</v>
      </c>
      <c r="H17426" t="s">
        <v>67</v>
      </c>
      <c r="I17426">
        <v>2001</v>
      </c>
      <c r="J17426" t="s">
        <v>68</v>
      </c>
      <c r="K17426">
        <v>2002</v>
      </c>
      <c r="L17426" s="18">
        <v>37288</v>
      </c>
      <c r="M17426" t="s">
        <v>69</v>
      </c>
      <c r="N17426" t="s">
        <v>65</v>
      </c>
      <c r="O17426" t="s">
        <v>22781</v>
      </c>
    </row>
    <row r="17427" spans="1:15" x14ac:dyDescent="0.3">
      <c r="A17427" t="s">
        <v>23085</v>
      </c>
      <c r="B17427" t="s">
        <v>9</v>
      </c>
      <c r="C17427" t="s">
        <v>17</v>
      </c>
      <c r="D17427" t="s">
        <v>74</v>
      </c>
      <c r="E17427" t="s">
        <v>75</v>
      </c>
      <c r="F17427" t="s">
        <v>65</v>
      </c>
      <c r="G17427" t="s">
        <v>66</v>
      </c>
      <c r="H17427" t="s">
        <v>67</v>
      </c>
      <c r="I17427">
        <v>2001</v>
      </c>
      <c r="J17427" t="s">
        <v>68</v>
      </c>
      <c r="K17427">
        <v>2002</v>
      </c>
      <c r="L17427" s="18">
        <v>37316</v>
      </c>
      <c r="M17427" t="s">
        <v>69</v>
      </c>
      <c r="N17427" t="s">
        <v>65</v>
      </c>
      <c r="O17427" t="s">
        <v>22781</v>
      </c>
    </row>
    <row r="17428" spans="1:15" x14ac:dyDescent="0.3">
      <c r="A17428" t="s">
        <v>23086</v>
      </c>
      <c r="B17428" t="s">
        <v>9</v>
      </c>
      <c r="C17428" t="s">
        <v>17</v>
      </c>
      <c r="D17428" t="s">
        <v>89</v>
      </c>
      <c r="E17428" t="s">
        <v>90</v>
      </c>
      <c r="F17428" t="s">
        <v>65</v>
      </c>
      <c r="G17428" t="s">
        <v>66</v>
      </c>
      <c r="H17428" t="s">
        <v>67</v>
      </c>
      <c r="I17428">
        <v>2001</v>
      </c>
      <c r="J17428" t="s">
        <v>68</v>
      </c>
      <c r="K17428">
        <v>2001</v>
      </c>
      <c r="L17428" s="18">
        <v>37196</v>
      </c>
      <c r="M17428" t="s">
        <v>69</v>
      </c>
      <c r="N17428" t="s">
        <v>65</v>
      </c>
      <c r="O17428" t="s">
        <v>22781</v>
      </c>
    </row>
    <row r="17429" spans="1:15" x14ac:dyDescent="0.3">
      <c r="A17429" t="s">
        <v>23087</v>
      </c>
      <c r="B17429" t="s">
        <v>9</v>
      </c>
      <c r="C17429" t="s">
        <v>17</v>
      </c>
      <c r="D17429" t="s">
        <v>74</v>
      </c>
      <c r="E17429" t="s">
        <v>75</v>
      </c>
      <c r="F17429" t="s">
        <v>65</v>
      </c>
      <c r="G17429" t="s">
        <v>66</v>
      </c>
      <c r="H17429" t="s">
        <v>67</v>
      </c>
      <c r="I17429">
        <v>2000</v>
      </c>
      <c r="J17429" t="s">
        <v>68</v>
      </c>
      <c r="K17429">
        <v>2001</v>
      </c>
      <c r="L17429" s="18">
        <v>37165</v>
      </c>
      <c r="M17429" t="s">
        <v>69</v>
      </c>
      <c r="N17429" t="s">
        <v>65</v>
      </c>
      <c r="O17429" t="s">
        <v>22781</v>
      </c>
    </row>
    <row r="17430" spans="1:15" x14ac:dyDescent="0.3">
      <c r="A17430" t="s">
        <v>23088</v>
      </c>
      <c r="B17430" t="s">
        <v>9</v>
      </c>
      <c r="C17430" t="s">
        <v>17</v>
      </c>
      <c r="D17430" t="s">
        <v>89</v>
      </c>
      <c r="E17430" t="s">
        <v>90</v>
      </c>
      <c r="F17430" t="s">
        <v>65</v>
      </c>
      <c r="G17430" t="s">
        <v>66</v>
      </c>
      <c r="H17430" t="s">
        <v>67</v>
      </c>
      <c r="I17430">
        <v>2001</v>
      </c>
      <c r="J17430" t="s">
        <v>68</v>
      </c>
      <c r="K17430">
        <v>2001</v>
      </c>
      <c r="L17430" s="18">
        <v>37226</v>
      </c>
      <c r="M17430" t="s">
        <v>69</v>
      </c>
      <c r="N17430" t="s">
        <v>65</v>
      </c>
      <c r="O17430" t="s">
        <v>22781</v>
      </c>
    </row>
    <row r="17431" spans="1:15" x14ac:dyDescent="0.3">
      <c r="A17431" t="s">
        <v>23089</v>
      </c>
      <c r="B17431" t="s">
        <v>9</v>
      </c>
      <c r="C17431" t="s">
        <v>17</v>
      </c>
      <c r="D17431" t="s">
        <v>74</v>
      </c>
      <c r="E17431" t="s">
        <v>75</v>
      </c>
      <c r="F17431" t="s">
        <v>65</v>
      </c>
      <c r="G17431" t="s">
        <v>66</v>
      </c>
      <c r="H17431" t="s">
        <v>67</v>
      </c>
      <c r="I17431">
        <v>2002</v>
      </c>
      <c r="J17431" t="s">
        <v>68</v>
      </c>
      <c r="K17431">
        <v>2002</v>
      </c>
      <c r="L17431" s="18">
        <v>37591</v>
      </c>
      <c r="M17431" t="s">
        <v>69</v>
      </c>
      <c r="N17431" t="s">
        <v>65</v>
      </c>
      <c r="O17431" t="s">
        <v>22781</v>
      </c>
    </row>
    <row r="17432" spans="1:15" x14ac:dyDescent="0.3">
      <c r="A17432" t="s">
        <v>23090</v>
      </c>
      <c r="B17432" t="s">
        <v>9</v>
      </c>
      <c r="C17432" t="s">
        <v>17</v>
      </c>
      <c r="D17432" t="s">
        <v>89</v>
      </c>
      <c r="E17432" t="s">
        <v>90</v>
      </c>
      <c r="F17432" t="s">
        <v>65</v>
      </c>
      <c r="G17432" t="s">
        <v>66</v>
      </c>
      <c r="H17432" t="s">
        <v>67</v>
      </c>
      <c r="I17432">
        <v>2001</v>
      </c>
      <c r="J17432" t="s">
        <v>68</v>
      </c>
      <c r="K17432">
        <v>2001</v>
      </c>
      <c r="L17432" s="18">
        <v>37165</v>
      </c>
      <c r="M17432" t="s">
        <v>69</v>
      </c>
      <c r="N17432" t="s">
        <v>65</v>
      </c>
      <c r="O17432" t="s">
        <v>22781</v>
      </c>
    </row>
    <row r="17433" spans="1:15" x14ac:dyDescent="0.3">
      <c r="A17433" t="s">
        <v>23091</v>
      </c>
      <c r="B17433" t="s">
        <v>9</v>
      </c>
      <c r="C17433" t="s">
        <v>17</v>
      </c>
      <c r="D17433" t="s">
        <v>74</v>
      </c>
      <c r="E17433" t="s">
        <v>75</v>
      </c>
      <c r="F17433" t="s">
        <v>65</v>
      </c>
      <c r="G17433" t="s">
        <v>66</v>
      </c>
      <c r="H17433" t="s">
        <v>67</v>
      </c>
      <c r="I17433">
        <v>2001</v>
      </c>
      <c r="J17433" t="s">
        <v>68</v>
      </c>
      <c r="K17433">
        <v>2001</v>
      </c>
      <c r="L17433" s="18">
        <v>37165</v>
      </c>
      <c r="M17433" t="s">
        <v>69</v>
      </c>
      <c r="N17433" t="s">
        <v>65</v>
      </c>
      <c r="O17433" t="s">
        <v>22781</v>
      </c>
    </row>
    <row r="17434" spans="1:15" x14ac:dyDescent="0.3">
      <c r="A17434" t="s">
        <v>23092</v>
      </c>
      <c r="B17434" t="s">
        <v>9</v>
      </c>
      <c r="C17434" t="s">
        <v>17</v>
      </c>
      <c r="D17434" t="s">
        <v>89</v>
      </c>
      <c r="E17434" t="s">
        <v>90</v>
      </c>
      <c r="F17434" t="s">
        <v>65</v>
      </c>
      <c r="G17434" t="s">
        <v>66</v>
      </c>
      <c r="H17434" t="s">
        <v>67</v>
      </c>
      <c r="I17434">
        <v>2005</v>
      </c>
      <c r="J17434" t="s">
        <v>68</v>
      </c>
      <c r="K17434">
        <v>2007</v>
      </c>
      <c r="L17434" s="18">
        <v>39326</v>
      </c>
      <c r="M17434" t="s">
        <v>69</v>
      </c>
      <c r="N17434" t="s">
        <v>65</v>
      </c>
      <c r="O17434" t="s">
        <v>22781</v>
      </c>
    </row>
    <row r="17435" spans="1:15" x14ac:dyDescent="0.3">
      <c r="A17435" t="s">
        <v>23093</v>
      </c>
      <c r="B17435" t="s">
        <v>9</v>
      </c>
      <c r="C17435" t="s">
        <v>26</v>
      </c>
      <c r="D17435" t="s">
        <v>89</v>
      </c>
      <c r="E17435" t="s">
        <v>90</v>
      </c>
      <c r="F17435" t="s">
        <v>65</v>
      </c>
      <c r="G17435" t="s">
        <v>84</v>
      </c>
      <c r="H17435" t="s">
        <v>227</v>
      </c>
      <c r="I17435">
        <v>2013</v>
      </c>
      <c r="J17435" t="s">
        <v>68</v>
      </c>
      <c r="K17435">
        <v>2013</v>
      </c>
      <c r="L17435" s="18">
        <v>41579</v>
      </c>
      <c r="M17435" t="s">
        <v>228</v>
      </c>
      <c r="N17435" t="s">
        <v>65</v>
      </c>
      <c r="O17435" t="s">
        <v>14658</v>
      </c>
    </row>
    <row r="17436" spans="1:15" x14ac:dyDescent="0.3">
      <c r="A17436" t="s">
        <v>23094</v>
      </c>
      <c r="B17436" t="s">
        <v>9</v>
      </c>
      <c r="C17436" t="s">
        <v>17</v>
      </c>
      <c r="D17436" t="s">
        <v>63</v>
      </c>
      <c r="E17436" t="s">
        <v>64</v>
      </c>
      <c r="F17436" t="s">
        <v>65</v>
      </c>
      <c r="G17436" t="s">
        <v>66</v>
      </c>
      <c r="H17436" t="s">
        <v>67</v>
      </c>
      <c r="I17436">
        <v>2012</v>
      </c>
      <c r="J17436" t="s">
        <v>68</v>
      </c>
      <c r="K17436">
        <v>2013</v>
      </c>
      <c r="L17436" s="18">
        <v>41390</v>
      </c>
      <c r="M17436" t="s">
        <v>69</v>
      </c>
      <c r="N17436" t="s">
        <v>65</v>
      </c>
      <c r="O17436" t="s">
        <v>22781</v>
      </c>
    </row>
    <row r="17437" spans="1:15" x14ac:dyDescent="0.3">
      <c r="A17437" t="s">
        <v>23095</v>
      </c>
      <c r="B17437" t="s">
        <v>9</v>
      </c>
      <c r="C17437" t="s">
        <v>17</v>
      </c>
      <c r="D17437" t="s">
        <v>63</v>
      </c>
      <c r="E17437" t="s">
        <v>64</v>
      </c>
      <c r="F17437" t="s">
        <v>65</v>
      </c>
      <c r="G17437" t="s">
        <v>66</v>
      </c>
      <c r="H17437" t="s">
        <v>67</v>
      </c>
      <c r="I17437">
        <v>2012</v>
      </c>
      <c r="J17437" t="s">
        <v>68</v>
      </c>
      <c r="K17437">
        <v>2013</v>
      </c>
      <c r="L17437" s="18">
        <v>41485</v>
      </c>
      <c r="M17437" t="s">
        <v>69</v>
      </c>
      <c r="N17437" t="s">
        <v>65</v>
      </c>
      <c r="O17437" t="s">
        <v>22869</v>
      </c>
    </row>
    <row r="17438" spans="1:15" x14ac:dyDescent="0.3">
      <c r="A17438" t="s">
        <v>23096</v>
      </c>
      <c r="B17438" t="s">
        <v>9</v>
      </c>
      <c r="C17438" t="s">
        <v>17</v>
      </c>
      <c r="D17438" t="s">
        <v>89</v>
      </c>
      <c r="E17438" t="s">
        <v>90</v>
      </c>
      <c r="F17438" t="s">
        <v>65</v>
      </c>
      <c r="G17438" t="s">
        <v>66</v>
      </c>
      <c r="H17438" t="s">
        <v>67</v>
      </c>
      <c r="I17438">
        <v>2007</v>
      </c>
      <c r="J17438" t="s">
        <v>68</v>
      </c>
      <c r="K17438">
        <v>2007</v>
      </c>
      <c r="L17438" s="18">
        <v>39203</v>
      </c>
      <c r="M17438" t="s">
        <v>69</v>
      </c>
      <c r="N17438" t="s">
        <v>65</v>
      </c>
      <c r="O17438" t="s">
        <v>22781</v>
      </c>
    </row>
    <row r="17439" spans="1:15" x14ac:dyDescent="0.3">
      <c r="A17439" t="s">
        <v>23097</v>
      </c>
      <c r="B17439" t="s">
        <v>9</v>
      </c>
      <c r="C17439" t="s">
        <v>17</v>
      </c>
      <c r="D17439" t="s">
        <v>63</v>
      </c>
      <c r="E17439" t="s">
        <v>64</v>
      </c>
      <c r="F17439" t="s">
        <v>65</v>
      </c>
      <c r="G17439" t="s">
        <v>66</v>
      </c>
      <c r="H17439" t="s">
        <v>67</v>
      </c>
      <c r="I17439">
        <v>2012</v>
      </c>
      <c r="J17439" t="s">
        <v>68</v>
      </c>
      <c r="K17439">
        <v>2012</v>
      </c>
      <c r="L17439" s="18">
        <v>41232</v>
      </c>
      <c r="M17439" t="s">
        <v>69</v>
      </c>
      <c r="N17439" t="s">
        <v>65</v>
      </c>
      <c r="O17439" t="s">
        <v>22872</v>
      </c>
    </row>
    <row r="17440" spans="1:15" x14ac:dyDescent="0.3">
      <c r="A17440" t="s">
        <v>23098</v>
      </c>
      <c r="B17440" t="s">
        <v>9</v>
      </c>
      <c r="C17440" t="s">
        <v>17</v>
      </c>
      <c r="D17440" t="s">
        <v>89</v>
      </c>
      <c r="E17440" t="s">
        <v>90</v>
      </c>
      <c r="F17440" t="s">
        <v>65</v>
      </c>
      <c r="G17440" t="s">
        <v>66</v>
      </c>
      <c r="H17440" t="s">
        <v>67</v>
      </c>
      <c r="I17440">
        <v>2005</v>
      </c>
      <c r="J17440" t="s">
        <v>68</v>
      </c>
      <c r="K17440">
        <v>2005</v>
      </c>
      <c r="L17440" s="18">
        <v>38441</v>
      </c>
      <c r="M17440" t="s">
        <v>69</v>
      </c>
      <c r="N17440" t="s">
        <v>65</v>
      </c>
      <c r="O17440" t="s">
        <v>22781</v>
      </c>
    </row>
    <row r="17441" spans="1:15" x14ac:dyDescent="0.3">
      <c r="A17441" t="s">
        <v>23099</v>
      </c>
      <c r="B17441" t="s">
        <v>9</v>
      </c>
      <c r="C17441" t="s">
        <v>26</v>
      </c>
      <c r="D17441" t="s">
        <v>89</v>
      </c>
      <c r="E17441" t="s">
        <v>90</v>
      </c>
      <c r="F17441" t="s">
        <v>65</v>
      </c>
      <c r="G17441" t="s">
        <v>66</v>
      </c>
      <c r="H17441" t="s">
        <v>67</v>
      </c>
      <c r="I17441">
        <v>2012</v>
      </c>
      <c r="J17441" t="s">
        <v>68</v>
      </c>
      <c r="K17441">
        <v>2013</v>
      </c>
      <c r="L17441" s="18">
        <v>41351</v>
      </c>
      <c r="M17441" t="s">
        <v>69</v>
      </c>
      <c r="N17441" t="s">
        <v>65</v>
      </c>
      <c r="O17441" t="s">
        <v>23100</v>
      </c>
    </row>
    <row r="17442" spans="1:15" x14ac:dyDescent="0.3">
      <c r="A17442" t="s">
        <v>23101</v>
      </c>
      <c r="B17442" t="s">
        <v>9</v>
      </c>
      <c r="C17442" t="s">
        <v>17</v>
      </c>
      <c r="D17442" t="s">
        <v>89</v>
      </c>
      <c r="E17442" t="s">
        <v>90</v>
      </c>
      <c r="F17442" t="s">
        <v>65</v>
      </c>
      <c r="G17442" t="s">
        <v>66</v>
      </c>
      <c r="H17442" t="s">
        <v>67</v>
      </c>
      <c r="I17442">
        <v>2007</v>
      </c>
      <c r="J17442" t="s">
        <v>68</v>
      </c>
      <c r="K17442">
        <v>2007</v>
      </c>
      <c r="L17442" s="18">
        <v>39173</v>
      </c>
      <c r="M17442" t="s">
        <v>69</v>
      </c>
      <c r="N17442" t="s">
        <v>65</v>
      </c>
      <c r="O17442" t="s">
        <v>22781</v>
      </c>
    </row>
    <row r="17443" spans="1:15" x14ac:dyDescent="0.3">
      <c r="A17443" t="s">
        <v>23102</v>
      </c>
      <c r="B17443" t="s">
        <v>9</v>
      </c>
      <c r="C17443" t="s">
        <v>17</v>
      </c>
      <c r="D17443" t="s">
        <v>89</v>
      </c>
      <c r="E17443" t="s">
        <v>90</v>
      </c>
      <c r="F17443" t="s">
        <v>65</v>
      </c>
      <c r="G17443" t="s">
        <v>66</v>
      </c>
      <c r="H17443" t="s">
        <v>67</v>
      </c>
      <c r="I17443">
        <v>2006</v>
      </c>
      <c r="J17443" t="s">
        <v>68</v>
      </c>
      <c r="K17443">
        <v>2006</v>
      </c>
      <c r="L17443" s="18">
        <v>38869</v>
      </c>
      <c r="M17443" t="s">
        <v>69</v>
      </c>
      <c r="N17443" t="s">
        <v>65</v>
      </c>
      <c r="O17443" t="s">
        <v>22781</v>
      </c>
    </row>
    <row r="17444" spans="1:15" x14ac:dyDescent="0.3">
      <c r="A17444" t="s">
        <v>23103</v>
      </c>
      <c r="B17444" t="s">
        <v>9</v>
      </c>
      <c r="C17444" t="s">
        <v>17</v>
      </c>
      <c r="D17444" t="s">
        <v>89</v>
      </c>
      <c r="E17444" t="s">
        <v>90</v>
      </c>
      <c r="F17444" t="s">
        <v>65</v>
      </c>
      <c r="G17444" t="s">
        <v>66</v>
      </c>
      <c r="H17444" t="s">
        <v>67</v>
      </c>
      <c r="I17444">
        <v>2006</v>
      </c>
      <c r="J17444" t="s">
        <v>68</v>
      </c>
      <c r="K17444">
        <v>2006</v>
      </c>
      <c r="L17444" s="18">
        <v>38808</v>
      </c>
      <c r="M17444" t="s">
        <v>69</v>
      </c>
      <c r="N17444" t="s">
        <v>65</v>
      </c>
      <c r="O17444" t="s">
        <v>22781</v>
      </c>
    </row>
    <row r="17445" spans="1:15" x14ac:dyDescent="0.3">
      <c r="A17445" t="s">
        <v>23104</v>
      </c>
      <c r="B17445" t="s">
        <v>9</v>
      </c>
      <c r="C17445" t="s">
        <v>17</v>
      </c>
      <c r="D17445" t="s">
        <v>89</v>
      </c>
      <c r="E17445" t="s">
        <v>90</v>
      </c>
      <c r="F17445" t="s">
        <v>65</v>
      </c>
      <c r="G17445" t="s">
        <v>66</v>
      </c>
      <c r="H17445" t="s">
        <v>67</v>
      </c>
      <c r="I17445">
        <v>2006</v>
      </c>
      <c r="J17445" t="s">
        <v>68</v>
      </c>
      <c r="K17445">
        <v>2006</v>
      </c>
      <c r="L17445" s="18">
        <v>39022</v>
      </c>
      <c r="M17445" t="s">
        <v>69</v>
      </c>
      <c r="N17445" t="s">
        <v>65</v>
      </c>
      <c r="O17445" t="s">
        <v>22781</v>
      </c>
    </row>
    <row r="17446" spans="1:15" x14ac:dyDescent="0.3">
      <c r="A17446" t="s">
        <v>23105</v>
      </c>
      <c r="B17446" t="s">
        <v>9</v>
      </c>
      <c r="C17446" t="s">
        <v>17</v>
      </c>
      <c r="D17446" t="s">
        <v>89</v>
      </c>
      <c r="E17446" t="s">
        <v>90</v>
      </c>
      <c r="F17446" t="s">
        <v>65</v>
      </c>
      <c r="G17446" t="s">
        <v>66</v>
      </c>
      <c r="H17446" t="s">
        <v>67</v>
      </c>
      <c r="I17446">
        <v>2006</v>
      </c>
      <c r="J17446" t="s">
        <v>68</v>
      </c>
      <c r="K17446">
        <v>2007</v>
      </c>
      <c r="L17446" s="18">
        <v>39203</v>
      </c>
      <c r="M17446" t="s">
        <v>69</v>
      </c>
      <c r="N17446" t="s">
        <v>65</v>
      </c>
      <c r="O17446" t="s">
        <v>22781</v>
      </c>
    </row>
    <row r="17447" spans="1:15" x14ac:dyDescent="0.3">
      <c r="A17447" t="s">
        <v>23106</v>
      </c>
      <c r="B17447" t="s">
        <v>9</v>
      </c>
      <c r="C17447" t="s">
        <v>17</v>
      </c>
      <c r="D17447" t="s">
        <v>89</v>
      </c>
      <c r="E17447" t="s">
        <v>90</v>
      </c>
      <c r="F17447" t="s">
        <v>65</v>
      </c>
      <c r="G17447" t="s">
        <v>66</v>
      </c>
      <c r="H17447" t="s">
        <v>67</v>
      </c>
      <c r="I17447">
        <v>2006</v>
      </c>
      <c r="J17447" t="s">
        <v>68</v>
      </c>
      <c r="K17447">
        <v>2006</v>
      </c>
      <c r="L17447" s="18">
        <v>39052</v>
      </c>
      <c r="M17447" t="s">
        <v>69</v>
      </c>
      <c r="N17447" t="s">
        <v>65</v>
      </c>
      <c r="O17447" t="s">
        <v>22781</v>
      </c>
    </row>
    <row r="17448" spans="1:15" x14ac:dyDescent="0.3">
      <c r="A17448" t="s">
        <v>23107</v>
      </c>
      <c r="B17448" t="s">
        <v>9</v>
      </c>
      <c r="C17448" t="s">
        <v>20</v>
      </c>
      <c r="D17448" t="s">
        <v>63</v>
      </c>
      <c r="E17448" t="s">
        <v>64</v>
      </c>
      <c r="F17448" t="s">
        <v>65</v>
      </c>
      <c r="G17448" t="s">
        <v>66</v>
      </c>
      <c r="H17448" t="s">
        <v>67</v>
      </c>
      <c r="I17448">
        <v>1987</v>
      </c>
      <c r="J17448" t="s">
        <v>68</v>
      </c>
      <c r="K17448">
        <v>2004</v>
      </c>
      <c r="L17448" s="18">
        <v>38088</v>
      </c>
      <c r="M17448" t="s">
        <v>69</v>
      </c>
      <c r="N17448" t="s">
        <v>65</v>
      </c>
      <c r="O17448" t="s">
        <v>14658</v>
      </c>
    </row>
    <row r="17449" spans="1:15" x14ac:dyDescent="0.3">
      <c r="A17449" t="s">
        <v>23108</v>
      </c>
      <c r="B17449" t="s">
        <v>9</v>
      </c>
      <c r="C17449" t="s">
        <v>17</v>
      </c>
      <c r="D17449" t="s">
        <v>89</v>
      </c>
      <c r="E17449" t="s">
        <v>90</v>
      </c>
      <c r="F17449" t="s">
        <v>65</v>
      </c>
      <c r="G17449" t="s">
        <v>66</v>
      </c>
      <c r="H17449" t="s">
        <v>67</v>
      </c>
      <c r="I17449">
        <v>2006</v>
      </c>
      <c r="J17449" t="s">
        <v>68</v>
      </c>
      <c r="K17449">
        <v>2007</v>
      </c>
      <c r="L17449" s="18">
        <v>39173</v>
      </c>
      <c r="M17449" t="s">
        <v>69</v>
      </c>
      <c r="N17449" t="s">
        <v>65</v>
      </c>
      <c r="O17449" t="s">
        <v>22781</v>
      </c>
    </row>
    <row r="17450" spans="1:15" x14ac:dyDescent="0.3">
      <c r="A17450" t="s">
        <v>23109</v>
      </c>
      <c r="B17450" t="s">
        <v>9</v>
      </c>
      <c r="C17450" t="s">
        <v>17</v>
      </c>
      <c r="D17450" t="s">
        <v>63</v>
      </c>
      <c r="E17450" t="s">
        <v>64</v>
      </c>
      <c r="F17450" t="s">
        <v>65</v>
      </c>
      <c r="G17450" t="s">
        <v>66</v>
      </c>
      <c r="H17450" t="s">
        <v>67</v>
      </c>
      <c r="I17450">
        <v>1999</v>
      </c>
      <c r="J17450" t="s">
        <v>68</v>
      </c>
      <c r="K17450">
        <v>1999</v>
      </c>
      <c r="L17450" s="18">
        <v>36312</v>
      </c>
      <c r="M17450" t="s">
        <v>69</v>
      </c>
      <c r="N17450" t="s">
        <v>65</v>
      </c>
      <c r="O17450" t="s">
        <v>23110</v>
      </c>
    </row>
    <row r="17451" spans="1:15" x14ac:dyDescent="0.3">
      <c r="A17451" t="s">
        <v>23111</v>
      </c>
      <c r="B17451" t="s">
        <v>9</v>
      </c>
      <c r="C17451" t="s">
        <v>17</v>
      </c>
      <c r="D17451" t="s">
        <v>63</v>
      </c>
      <c r="E17451" t="s">
        <v>64</v>
      </c>
      <c r="F17451" t="s">
        <v>65</v>
      </c>
      <c r="G17451" t="s">
        <v>66</v>
      </c>
      <c r="H17451" t="s">
        <v>67</v>
      </c>
      <c r="I17451">
        <v>2000</v>
      </c>
      <c r="J17451" t="s">
        <v>68</v>
      </c>
      <c r="K17451">
        <v>2001</v>
      </c>
      <c r="L17451" s="18">
        <v>36982</v>
      </c>
      <c r="M17451" t="s">
        <v>69</v>
      </c>
      <c r="N17451" t="s">
        <v>65</v>
      </c>
      <c r="O17451" t="s">
        <v>23008</v>
      </c>
    </row>
    <row r="17452" spans="1:15" x14ac:dyDescent="0.3">
      <c r="A17452" t="s">
        <v>23112</v>
      </c>
      <c r="B17452" t="s">
        <v>9</v>
      </c>
      <c r="C17452" t="s">
        <v>17</v>
      </c>
      <c r="D17452" t="s">
        <v>89</v>
      </c>
      <c r="E17452" t="s">
        <v>90</v>
      </c>
      <c r="F17452" t="s">
        <v>65</v>
      </c>
      <c r="G17452" t="s">
        <v>66</v>
      </c>
      <c r="H17452" t="s">
        <v>67</v>
      </c>
      <c r="I17452">
        <v>1999</v>
      </c>
      <c r="J17452" t="s">
        <v>68</v>
      </c>
      <c r="K17452">
        <v>2000</v>
      </c>
      <c r="L17452" s="18">
        <v>36647</v>
      </c>
      <c r="M17452" t="s">
        <v>69</v>
      </c>
      <c r="N17452" t="s">
        <v>65</v>
      </c>
      <c r="O17452" t="s">
        <v>22880</v>
      </c>
    </row>
    <row r="17453" spans="1:15" x14ac:dyDescent="0.3">
      <c r="A17453" t="s">
        <v>23113</v>
      </c>
      <c r="B17453" t="s">
        <v>9</v>
      </c>
      <c r="C17453" t="s">
        <v>17</v>
      </c>
      <c r="D17453" t="s">
        <v>89</v>
      </c>
      <c r="E17453" t="s">
        <v>90</v>
      </c>
      <c r="F17453" t="s">
        <v>65</v>
      </c>
      <c r="G17453" t="s">
        <v>66</v>
      </c>
      <c r="H17453" t="s">
        <v>67</v>
      </c>
      <c r="I17453">
        <v>1999</v>
      </c>
      <c r="J17453" t="s">
        <v>68</v>
      </c>
      <c r="K17453">
        <v>1999</v>
      </c>
      <c r="L17453" s="18">
        <v>36494</v>
      </c>
      <c r="M17453" t="s">
        <v>69</v>
      </c>
      <c r="N17453" t="s">
        <v>65</v>
      </c>
      <c r="O17453" t="s">
        <v>23110</v>
      </c>
    </row>
    <row r="17454" spans="1:15" x14ac:dyDescent="0.3">
      <c r="A17454" t="s">
        <v>23114</v>
      </c>
      <c r="B17454" t="s">
        <v>9</v>
      </c>
      <c r="C17454" t="s">
        <v>17</v>
      </c>
      <c r="D17454" t="s">
        <v>89</v>
      </c>
      <c r="E17454" t="s">
        <v>90</v>
      </c>
      <c r="F17454" t="s">
        <v>65</v>
      </c>
      <c r="G17454" t="s">
        <v>66</v>
      </c>
      <c r="H17454" t="s">
        <v>67</v>
      </c>
      <c r="I17454">
        <v>2001</v>
      </c>
      <c r="J17454" t="s">
        <v>68</v>
      </c>
      <c r="K17454">
        <v>2001</v>
      </c>
      <c r="L17454" s="18">
        <v>37043</v>
      </c>
      <c r="M17454" t="s">
        <v>69</v>
      </c>
      <c r="N17454" t="s">
        <v>65</v>
      </c>
      <c r="O17454" t="s">
        <v>22880</v>
      </c>
    </row>
    <row r="17455" spans="1:15" x14ac:dyDescent="0.3">
      <c r="A17455" t="s">
        <v>23115</v>
      </c>
      <c r="B17455" t="s">
        <v>9</v>
      </c>
      <c r="C17455" t="s">
        <v>17</v>
      </c>
      <c r="D17455" t="s">
        <v>89</v>
      </c>
      <c r="E17455" t="s">
        <v>90</v>
      </c>
      <c r="F17455" t="s">
        <v>65</v>
      </c>
      <c r="G17455" t="s">
        <v>66</v>
      </c>
      <c r="H17455" t="s">
        <v>67</v>
      </c>
      <c r="I17455">
        <v>2001</v>
      </c>
      <c r="J17455" t="s">
        <v>68</v>
      </c>
      <c r="K17455">
        <v>2001</v>
      </c>
      <c r="L17455" s="18">
        <v>37073</v>
      </c>
      <c r="M17455" t="s">
        <v>69</v>
      </c>
      <c r="N17455" t="s">
        <v>65</v>
      </c>
      <c r="O17455" t="s">
        <v>22880</v>
      </c>
    </row>
    <row r="17456" spans="1:15" x14ac:dyDescent="0.3">
      <c r="A17456" t="s">
        <v>23116</v>
      </c>
      <c r="B17456" t="s">
        <v>9</v>
      </c>
      <c r="C17456" t="s">
        <v>17</v>
      </c>
      <c r="D17456" t="s">
        <v>74</v>
      </c>
      <c r="E17456" t="s">
        <v>75</v>
      </c>
      <c r="F17456" t="s">
        <v>65</v>
      </c>
      <c r="G17456" t="s">
        <v>66</v>
      </c>
      <c r="H17456" t="s">
        <v>67</v>
      </c>
      <c r="I17456">
        <v>2002</v>
      </c>
      <c r="J17456" t="s">
        <v>68</v>
      </c>
      <c r="K17456">
        <v>2002</v>
      </c>
      <c r="L17456" s="18">
        <v>37561</v>
      </c>
      <c r="M17456" t="s">
        <v>69</v>
      </c>
      <c r="N17456" t="s">
        <v>65</v>
      </c>
      <c r="O17456" t="s">
        <v>22880</v>
      </c>
    </row>
    <row r="17457" spans="1:15" x14ac:dyDescent="0.3">
      <c r="A17457" t="s">
        <v>23117</v>
      </c>
      <c r="B17457" t="s">
        <v>9</v>
      </c>
      <c r="C17457" t="s">
        <v>17</v>
      </c>
      <c r="D17457" t="s">
        <v>63</v>
      </c>
      <c r="E17457" t="s">
        <v>64</v>
      </c>
      <c r="F17457" t="s">
        <v>65</v>
      </c>
      <c r="G17457" t="s">
        <v>66</v>
      </c>
      <c r="H17457" t="s">
        <v>67</v>
      </c>
      <c r="I17457">
        <v>2001</v>
      </c>
      <c r="J17457" t="s">
        <v>68</v>
      </c>
      <c r="K17457">
        <v>2004</v>
      </c>
      <c r="L17457" s="18">
        <v>38272</v>
      </c>
      <c r="M17457" t="s">
        <v>69</v>
      </c>
      <c r="N17457" t="s">
        <v>65</v>
      </c>
      <c r="O17457" t="s">
        <v>22880</v>
      </c>
    </row>
    <row r="17458" spans="1:15" x14ac:dyDescent="0.3">
      <c r="A17458" t="s">
        <v>23118</v>
      </c>
      <c r="B17458" t="s">
        <v>9</v>
      </c>
      <c r="C17458" t="s">
        <v>17</v>
      </c>
      <c r="D17458" t="s">
        <v>89</v>
      </c>
      <c r="E17458" t="s">
        <v>90</v>
      </c>
      <c r="F17458" t="s">
        <v>65</v>
      </c>
      <c r="G17458" t="s">
        <v>66</v>
      </c>
      <c r="H17458" t="s">
        <v>67</v>
      </c>
      <c r="I17458">
        <v>2002</v>
      </c>
      <c r="J17458" t="s">
        <v>68</v>
      </c>
      <c r="K17458">
        <v>2002</v>
      </c>
      <c r="L17458" s="18">
        <v>37608</v>
      </c>
      <c r="M17458" t="s">
        <v>69</v>
      </c>
      <c r="N17458" t="s">
        <v>65</v>
      </c>
      <c r="O17458" t="s">
        <v>23008</v>
      </c>
    </row>
    <row r="17459" spans="1:15" x14ac:dyDescent="0.3">
      <c r="A17459" t="s">
        <v>23119</v>
      </c>
      <c r="B17459" t="s">
        <v>9</v>
      </c>
      <c r="C17459" t="s">
        <v>17</v>
      </c>
      <c r="D17459" t="s">
        <v>89</v>
      </c>
      <c r="E17459" t="s">
        <v>90</v>
      </c>
      <c r="F17459" t="s">
        <v>65</v>
      </c>
      <c r="G17459" t="s">
        <v>66</v>
      </c>
      <c r="H17459" t="s">
        <v>67</v>
      </c>
      <c r="I17459">
        <v>2003</v>
      </c>
      <c r="J17459" t="s">
        <v>68</v>
      </c>
      <c r="K17459">
        <v>2003</v>
      </c>
      <c r="L17459" s="18">
        <v>37678</v>
      </c>
      <c r="M17459" t="s">
        <v>69</v>
      </c>
      <c r="N17459" t="s">
        <v>65</v>
      </c>
      <c r="O17459" t="s">
        <v>23110</v>
      </c>
    </row>
    <row r="17460" spans="1:15" x14ac:dyDescent="0.3">
      <c r="A17460" t="s">
        <v>23120</v>
      </c>
      <c r="B17460" t="s">
        <v>9</v>
      </c>
      <c r="C17460" t="s">
        <v>17</v>
      </c>
      <c r="D17460" t="s">
        <v>89</v>
      </c>
      <c r="E17460" t="s">
        <v>90</v>
      </c>
      <c r="F17460" t="s">
        <v>65</v>
      </c>
      <c r="G17460" t="s">
        <v>66</v>
      </c>
      <c r="H17460" t="s">
        <v>67</v>
      </c>
      <c r="I17460">
        <v>2002</v>
      </c>
      <c r="J17460" t="s">
        <v>68</v>
      </c>
      <c r="K17460">
        <v>2003</v>
      </c>
      <c r="L17460" s="18">
        <v>37629</v>
      </c>
      <c r="M17460" t="s">
        <v>69</v>
      </c>
      <c r="N17460" t="s">
        <v>65</v>
      </c>
      <c r="O17460" t="s">
        <v>23008</v>
      </c>
    </row>
    <row r="17461" spans="1:15" x14ac:dyDescent="0.3">
      <c r="A17461" t="s">
        <v>23121</v>
      </c>
      <c r="B17461" t="s">
        <v>9</v>
      </c>
      <c r="C17461" t="s">
        <v>17</v>
      </c>
      <c r="D17461" t="s">
        <v>89</v>
      </c>
      <c r="E17461" t="s">
        <v>90</v>
      </c>
      <c r="F17461" t="s">
        <v>65</v>
      </c>
      <c r="G17461" t="s">
        <v>66</v>
      </c>
      <c r="H17461" t="s">
        <v>67</v>
      </c>
      <c r="I17461">
        <v>2003</v>
      </c>
      <c r="J17461" t="s">
        <v>68</v>
      </c>
      <c r="K17461">
        <v>2003</v>
      </c>
      <c r="L17461" s="18">
        <v>37972</v>
      </c>
      <c r="M17461" t="s">
        <v>69</v>
      </c>
      <c r="N17461" t="s">
        <v>65</v>
      </c>
      <c r="O17461" t="s">
        <v>23008</v>
      </c>
    </row>
    <row r="17462" spans="1:15" x14ac:dyDescent="0.3">
      <c r="A17462" t="s">
        <v>23122</v>
      </c>
      <c r="B17462" t="s">
        <v>9</v>
      </c>
      <c r="C17462" t="s">
        <v>17</v>
      </c>
      <c r="D17462" t="s">
        <v>89</v>
      </c>
      <c r="E17462" t="s">
        <v>90</v>
      </c>
      <c r="F17462" t="s">
        <v>65</v>
      </c>
      <c r="G17462" t="s">
        <v>66</v>
      </c>
      <c r="H17462" t="s">
        <v>67</v>
      </c>
      <c r="I17462">
        <v>2003</v>
      </c>
      <c r="J17462" t="s">
        <v>68</v>
      </c>
      <c r="K17462">
        <v>2004</v>
      </c>
      <c r="L17462" s="18">
        <v>38018</v>
      </c>
      <c r="M17462" t="s">
        <v>69</v>
      </c>
      <c r="N17462" t="s">
        <v>65</v>
      </c>
      <c r="O17462" t="s">
        <v>23110</v>
      </c>
    </row>
    <row r="17463" spans="1:15" x14ac:dyDescent="0.3">
      <c r="A17463" t="s">
        <v>23123</v>
      </c>
      <c r="B17463" t="s">
        <v>9</v>
      </c>
      <c r="C17463" t="s">
        <v>20</v>
      </c>
      <c r="D17463" t="s">
        <v>63</v>
      </c>
      <c r="E17463" t="s">
        <v>64</v>
      </c>
      <c r="F17463" t="s">
        <v>65</v>
      </c>
      <c r="G17463" t="s">
        <v>66</v>
      </c>
      <c r="H17463" t="s">
        <v>67</v>
      </c>
      <c r="I17463">
        <v>1990</v>
      </c>
      <c r="J17463" t="s">
        <v>68</v>
      </c>
      <c r="K17463">
        <v>2005</v>
      </c>
      <c r="L17463" s="18">
        <v>38596</v>
      </c>
      <c r="M17463" t="s">
        <v>69</v>
      </c>
      <c r="N17463" t="s">
        <v>65</v>
      </c>
      <c r="O17463" t="s">
        <v>14658</v>
      </c>
    </row>
    <row r="17464" spans="1:15" x14ac:dyDescent="0.3">
      <c r="A17464" t="s">
        <v>23124</v>
      </c>
      <c r="B17464" t="s">
        <v>9</v>
      </c>
      <c r="C17464" t="s">
        <v>20</v>
      </c>
      <c r="D17464" t="s">
        <v>63</v>
      </c>
      <c r="E17464" t="s">
        <v>64</v>
      </c>
      <c r="F17464" t="s">
        <v>65</v>
      </c>
      <c r="G17464" t="s">
        <v>66</v>
      </c>
      <c r="H17464" t="s">
        <v>67</v>
      </c>
      <c r="I17464">
        <v>2008</v>
      </c>
      <c r="J17464" t="s">
        <v>68</v>
      </c>
      <c r="K17464">
        <v>2008</v>
      </c>
      <c r="L17464" s="18">
        <v>39722</v>
      </c>
      <c r="M17464" t="s">
        <v>69</v>
      </c>
      <c r="N17464" t="s">
        <v>65</v>
      </c>
      <c r="O17464" t="s">
        <v>14658</v>
      </c>
    </row>
    <row r="17465" spans="1:15" x14ac:dyDescent="0.3">
      <c r="A17465" t="s">
        <v>23125</v>
      </c>
      <c r="B17465" t="s">
        <v>9</v>
      </c>
      <c r="C17465" t="s">
        <v>17</v>
      </c>
      <c r="D17465" t="s">
        <v>89</v>
      </c>
      <c r="E17465" t="s">
        <v>90</v>
      </c>
      <c r="F17465" t="s">
        <v>65</v>
      </c>
      <c r="G17465" t="s">
        <v>66</v>
      </c>
      <c r="H17465" t="s">
        <v>67</v>
      </c>
      <c r="I17465">
        <v>2006</v>
      </c>
      <c r="J17465" t="s">
        <v>68</v>
      </c>
      <c r="K17465">
        <v>2006</v>
      </c>
      <c r="L17465" s="18">
        <v>38838</v>
      </c>
      <c r="M17465" t="s">
        <v>69</v>
      </c>
      <c r="N17465" t="s">
        <v>65</v>
      </c>
      <c r="O17465" t="s">
        <v>22777</v>
      </c>
    </row>
    <row r="17466" spans="1:15" x14ac:dyDescent="0.3">
      <c r="A17466" t="s">
        <v>23126</v>
      </c>
      <c r="B17466" t="s">
        <v>9</v>
      </c>
      <c r="C17466" t="s">
        <v>17</v>
      </c>
      <c r="D17466" t="s">
        <v>89</v>
      </c>
      <c r="E17466" t="s">
        <v>90</v>
      </c>
      <c r="F17466" t="s">
        <v>65</v>
      </c>
      <c r="G17466" t="s">
        <v>66</v>
      </c>
      <c r="H17466" t="s">
        <v>67</v>
      </c>
      <c r="I17466">
        <v>2006</v>
      </c>
      <c r="J17466" t="s">
        <v>68</v>
      </c>
      <c r="K17466">
        <v>2006</v>
      </c>
      <c r="L17466" s="18">
        <v>38899</v>
      </c>
      <c r="M17466" t="s">
        <v>69</v>
      </c>
      <c r="N17466" t="s">
        <v>65</v>
      </c>
      <c r="O17466" t="s">
        <v>22880</v>
      </c>
    </row>
    <row r="17467" spans="1:15" x14ac:dyDescent="0.3">
      <c r="A17467" t="s">
        <v>23127</v>
      </c>
      <c r="B17467" t="s">
        <v>9</v>
      </c>
      <c r="C17467" t="s">
        <v>17</v>
      </c>
      <c r="D17467" t="s">
        <v>89</v>
      </c>
      <c r="E17467" t="s">
        <v>90</v>
      </c>
      <c r="F17467" t="s">
        <v>65</v>
      </c>
      <c r="G17467" t="s">
        <v>66</v>
      </c>
      <c r="H17467" t="s">
        <v>67</v>
      </c>
      <c r="I17467">
        <v>2012</v>
      </c>
      <c r="J17467" t="s">
        <v>68</v>
      </c>
      <c r="K17467">
        <v>2012</v>
      </c>
      <c r="L17467" s="18">
        <v>41122</v>
      </c>
      <c r="M17467" t="s">
        <v>69</v>
      </c>
      <c r="N17467" t="s">
        <v>65</v>
      </c>
      <c r="O17467" t="s">
        <v>22781</v>
      </c>
    </row>
    <row r="17468" spans="1:15" x14ac:dyDescent="0.3">
      <c r="A17468" t="s">
        <v>23128</v>
      </c>
      <c r="B17468" t="s">
        <v>9</v>
      </c>
      <c r="C17468" t="s">
        <v>17</v>
      </c>
      <c r="D17468" t="s">
        <v>89</v>
      </c>
      <c r="E17468" t="s">
        <v>90</v>
      </c>
      <c r="F17468" t="s">
        <v>65</v>
      </c>
      <c r="G17468" t="s">
        <v>66</v>
      </c>
      <c r="H17468" t="s">
        <v>67</v>
      </c>
      <c r="I17468">
        <v>2006</v>
      </c>
      <c r="J17468" t="s">
        <v>68</v>
      </c>
      <c r="K17468">
        <v>2007</v>
      </c>
      <c r="L17468" s="18">
        <v>39154</v>
      </c>
      <c r="M17468" t="s">
        <v>69</v>
      </c>
      <c r="N17468" t="s">
        <v>65</v>
      </c>
      <c r="O17468" t="s">
        <v>23110</v>
      </c>
    </row>
    <row r="17469" spans="1:15" x14ac:dyDescent="0.3">
      <c r="A17469" t="s">
        <v>23129</v>
      </c>
      <c r="B17469" t="s">
        <v>9</v>
      </c>
      <c r="C17469" t="s">
        <v>17</v>
      </c>
      <c r="D17469" t="s">
        <v>63</v>
      </c>
      <c r="E17469" t="s">
        <v>64</v>
      </c>
      <c r="F17469" t="s">
        <v>65</v>
      </c>
      <c r="G17469" t="s">
        <v>66</v>
      </c>
      <c r="H17469" t="s">
        <v>67</v>
      </c>
      <c r="I17469">
        <v>2012</v>
      </c>
      <c r="J17469" t="s">
        <v>68</v>
      </c>
      <c r="K17469">
        <v>2020</v>
      </c>
      <c r="L17469" s="18">
        <v>43054</v>
      </c>
      <c r="M17469" t="s">
        <v>69</v>
      </c>
      <c r="N17469" t="s">
        <v>65</v>
      </c>
      <c r="O17469" t="s">
        <v>22781</v>
      </c>
    </row>
    <row r="17470" spans="1:15" x14ac:dyDescent="0.3">
      <c r="A17470" t="s">
        <v>23130</v>
      </c>
      <c r="B17470" t="s">
        <v>9</v>
      </c>
      <c r="C17470" t="s">
        <v>17</v>
      </c>
      <c r="D17470" t="s">
        <v>89</v>
      </c>
      <c r="E17470" t="s">
        <v>90</v>
      </c>
      <c r="F17470" t="s">
        <v>65</v>
      </c>
      <c r="G17470" t="s">
        <v>66</v>
      </c>
      <c r="H17470" t="s">
        <v>67</v>
      </c>
      <c r="I17470">
        <v>2002</v>
      </c>
      <c r="J17470" t="s">
        <v>68</v>
      </c>
      <c r="K17470">
        <v>2003</v>
      </c>
      <c r="L17470" s="18">
        <v>37653</v>
      </c>
      <c r="M17470" t="s">
        <v>69</v>
      </c>
      <c r="N17470" t="s">
        <v>65</v>
      </c>
      <c r="O17470" t="s">
        <v>22761</v>
      </c>
    </row>
    <row r="17471" spans="1:15" x14ac:dyDescent="0.3">
      <c r="A17471" t="s">
        <v>23131</v>
      </c>
      <c r="B17471" t="s">
        <v>9</v>
      </c>
      <c r="C17471" t="s">
        <v>23</v>
      </c>
      <c r="D17471" t="s">
        <v>89</v>
      </c>
      <c r="E17471" t="s">
        <v>90</v>
      </c>
      <c r="F17471" t="s">
        <v>65</v>
      </c>
      <c r="G17471" t="s">
        <v>66</v>
      </c>
      <c r="H17471" t="s">
        <v>67</v>
      </c>
      <c r="I17471">
        <v>2012</v>
      </c>
      <c r="J17471" t="s">
        <v>68</v>
      </c>
      <c r="K17471">
        <v>2012</v>
      </c>
      <c r="L17471" s="18">
        <v>41037</v>
      </c>
      <c r="M17471" t="s">
        <v>69</v>
      </c>
      <c r="N17471" t="s">
        <v>65</v>
      </c>
      <c r="O17471" t="s">
        <v>23132</v>
      </c>
    </row>
    <row r="17472" spans="1:15" x14ac:dyDescent="0.3">
      <c r="A17472" t="s">
        <v>23133</v>
      </c>
      <c r="B17472" t="s">
        <v>9</v>
      </c>
      <c r="C17472" t="s">
        <v>17</v>
      </c>
      <c r="D17472" t="s">
        <v>63</v>
      </c>
      <c r="E17472" t="s">
        <v>64</v>
      </c>
      <c r="F17472" t="s">
        <v>65</v>
      </c>
      <c r="G17472" t="s">
        <v>66</v>
      </c>
      <c r="H17472" t="s">
        <v>67</v>
      </c>
      <c r="I17472">
        <v>2012</v>
      </c>
      <c r="J17472" t="s">
        <v>68</v>
      </c>
      <c r="K17472">
        <v>2013</v>
      </c>
      <c r="L17472" s="18">
        <v>41426</v>
      </c>
      <c r="M17472" t="s">
        <v>69</v>
      </c>
      <c r="N17472" t="s">
        <v>65</v>
      </c>
      <c r="O17472" t="s">
        <v>22781</v>
      </c>
    </row>
    <row r="17473" spans="1:15" x14ac:dyDescent="0.3">
      <c r="A17473" t="s">
        <v>23134</v>
      </c>
      <c r="B17473" t="s">
        <v>9</v>
      </c>
      <c r="C17473" t="s">
        <v>16</v>
      </c>
      <c r="D17473" t="s">
        <v>89</v>
      </c>
      <c r="E17473" t="s">
        <v>90</v>
      </c>
      <c r="F17473" t="s">
        <v>65</v>
      </c>
      <c r="G17473" t="s">
        <v>84</v>
      </c>
      <c r="H17473" t="s">
        <v>85</v>
      </c>
      <c r="I17473">
        <v>2012</v>
      </c>
      <c r="J17473" t="s">
        <v>68</v>
      </c>
      <c r="K17473">
        <v>2014</v>
      </c>
      <c r="L17473" s="18">
        <v>41698</v>
      </c>
      <c r="M17473" t="s">
        <v>69</v>
      </c>
      <c r="N17473" t="s">
        <v>65</v>
      </c>
      <c r="O17473" t="s">
        <v>23135</v>
      </c>
    </row>
    <row r="17474" spans="1:15" x14ac:dyDescent="0.3">
      <c r="A17474" t="s">
        <v>23136</v>
      </c>
      <c r="B17474" t="s">
        <v>9</v>
      </c>
      <c r="C17474" t="s">
        <v>29</v>
      </c>
      <c r="D17474" t="s">
        <v>74</v>
      </c>
      <c r="E17474" t="s">
        <v>75</v>
      </c>
      <c r="F17474" t="s">
        <v>65</v>
      </c>
      <c r="G17474" t="s">
        <v>66</v>
      </c>
      <c r="H17474" t="s">
        <v>67</v>
      </c>
      <c r="I17474">
        <v>2001</v>
      </c>
      <c r="J17474" t="s">
        <v>68</v>
      </c>
      <c r="K17474">
        <v>2003</v>
      </c>
      <c r="L17474" s="18">
        <v>37926</v>
      </c>
      <c r="M17474" t="s">
        <v>69</v>
      </c>
      <c r="N17474" t="s">
        <v>65</v>
      </c>
      <c r="O17474" t="s">
        <v>22772</v>
      </c>
    </row>
    <row r="17475" spans="1:15" x14ac:dyDescent="0.3">
      <c r="A17475" t="s">
        <v>23137</v>
      </c>
      <c r="B17475" t="s">
        <v>9</v>
      </c>
      <c r="C17475" t="s">
        <v>23</v>
      </c>
      <c r="D17475" t="s">
        <v>89</v>
      </c>
      <c r="E17475" t="s">
        <v>90</v>
      </c>
      <c r="F17475" t="s">
        <v>65</v>
      </c>
      <c r="G17475" t="s">
        <v>66</v>
      </c>
      <c r="H17475" t="s">
        <v>67</v>
      </c>
      <c r="I17475">
        <v>2006</v>
      </c>
      <c r="J17475" t="s">
        <v>68</v>
      </c>
      <c r="K17475">
        <v>2006</v>
      </c>
      <c r="L17475" s="18">
        <v>38961</v>
      </c>
      <c r="M17475" t="s">
        <v>69</v>
      </c>
      <c r="N17475" t="s">
        <v>65</v>
      </c>
      <c r="O17475" t="s">
        <v>22772</v>
      </c>
    </row>
    <row r="17476" spans="1:15" x14ac:dyDescent="0.3">
      <c r="A17476" t="s">
        <v>23138</v>
      </c>
      <c r="B17476" t="s">
        <v>9</v>
      </c>
      <c r="C17476" t="s">
        <v>23</v>
      </c>
      <c r="D17476" t="s">
        <v>89</v>
      </c>
      <c r="E17476" t="s">
        <v>90</v>
      </c>
      <c r="F17476" t="s">
        <v>65</v>
      </c>
      <c r="G17476" t="s">
        <v>66</v>
      </c>
      <c r="H17476" t="s">
        <v>67</v>
      </c>
      <c r="I17476">
        <v>2005</v>
      </c>
      <c r="J17476" t="s">
        <v>68</v>
      </c>
      <c r="K17476">
        <v>2006</v>
      </c>
      <c r="L17476" s="18">
        <v>38838</v>
      </c>
      <c r="M17476" t="s">
        <v>69</v>
      </c>
      <c r="N17476" t="s">
        <v>65</v>
      </c>
      <c r="O17476" t="s">
        <v>22768</v>
      </c>
    </row>
    <row r="17477" spans="1:15" x14ac:dyDescent="0.3">
      <c r="A17477" t="s">
        <v>23139</v>
      </c>
      <c r="B17477" t="s">
        <v>9</v>
      </c>
      <c r="C17477" t="s">
        <v>23</v>
      </c>
      <c r="D17477" t="s">
        <v>89</v>
      </c>
      <c r="E17477" t="s">
        <v>90</v>
      </c>
      <c r="F17477" t="s">
        <v>65</v>
      </c>
      <c r="G17477" t="s">
        <v>66</v>
      </c>
      <c r="H17477" t="s">
        <v>67</v>
      </c>
      <c r="I17477">
        <v>2007</v>
      </c>
      <c r="J17477" t="s">
        <v>68</v>
      </c>
      <c r="K17477">
        <v>2008</v>
      </c>
      <c r="L17477" s="18">
        <v>39630</v>
      </c>
      <c r="M17477" t="s">
        <v>69</v>
      </c>
      <c r="N17477" t="s">
        <v>65</v>
      </c>
      <c r="O17477" t="s">
        <v>2278</v>
      </c>
    </row>
    <row r="17478" spans="1:15" x14ac:dyDescent="0.3">
      <c r="A17478" t="s">
        <v>23140</v>
      </c>
      <c r="B17478" t="s">
        <v>9</v>
      </c>
      <c r="C17478" t="s">
        <v>22</v>
      </c>
      <c r="D17478" t="s">
        <v>89</v>
      </c>
      <c r="E17478" t="s">
        <v>90</v>
      </c>
      <c r="F17478" t="s">
        <v>65</v>
      </c>
      <c r="G17478" t="s">
        <v>84</v>
      </c>
      <c r="H17478" t="s">
        <v>85</v>
      </c>
      <c r="I17478">
        <v>2008</v>
      </c>
      <c r="J17478" t="s">
        <v>68</v>
      </c>
      <c r="K17478">
        <v>2009</v>
      </c>
      <c r="L17478" s="18">
        <v>39814</v>
      </c>
      <c r="M17478" t="s">
        <v>69</v>
      </c>
      <c r="N17478" t="s">
        <v>65</v>
      </c>
      <c r="O17478" t="s">
        <v>22768</v>
      </c>
    </row>
    <row r="17479" spans="1:15" x14ac:dyDescent="0.3">
      <c r="A17479" t="s">
        <v>23141</v>
      </c>
      <c r="B17479" t="s">
        <v>9</v>
      </c>
      <c r="C17479" t="s">
        <v>23</v>
      </c>
      <c r="D17479" t="s">
        <v>74</v>
      </c>
      <c r="E17479" t="s">
        <v>75</v>
      </c>
      <c r="F17479" t="s">
        <v>65</v>
      </c>
      <c r="G17479" t="s">
        <v>66</v>
      </c>
      <c r="H17479" t="s">
        <v>67</v>
      </c>
      <c r="I17479">
        <v>2001</v>
      </c>
      <c r="J17479" t="s">
        <v>68</v>
      </c>
      <c r="K17479">
        <v>2003</v>
      </c>
      <c r="L17479" s="18">
        <v>37895</v>
      </c>
      <c r="M17479" t="s">
        <v>69</v>
      </c>
      <c r="N17479" t="s">
        <v>65</v>
      </c>
      <c r="O17479" t="s">
        <v>22772</v>
      </c>
    </row>
    <row r="17480" spans="1:15" x14ac:dyDescent="0.3">
      <c r="A17480" t="s">
        <v>23142</v>
      </c>
      <c r="B17480" t="s">
        <v>9</v>
      </c>
      <c r="C17480" t="s">
        <v>23</v>
      </c>
      <c r="D17480" t="s">
        <v>89</v>
      </c>
      <c r="E17480" t="s">
        <v>90</v>
      </c>
      <c r="F17480" t="s">
        <v>65</v>
      </c>
      <c r="G17480" t="s">
        <v>66</v>
      </c>
      <c r="H17480" t="s">
        <v>67</v>
      </c>
      <c r="I17480">
        <v>2005</v>
      </c>
      <c r="J17480" t="s">
        <v>68</v>
      </c>
      <c r="K17480">
        <v>2006</v>
      </c>
      <c r="L17480" s="18">
        <v>38808</v>
      </c>
      <c r="M17480" t="s">
        <v>69</v>
      </c>
      <c r="N17480" t="s">
        <v>65</v>
      </c>
      <c r="O17480" t="s">
        <v>22772</v>
      </c>
    </row>
    <row r="17481" spans="1:15" x14ac:dyDescent="0.3">
      <c r="A17481" t="s">
        <v>23143</v>
      </c>
      <c r="B17481" t="s">
        <v>9</v>
      </c>
      <c r="C17481" t="s">
        <v>17</v>
      </c>
      <c r="D17481" t="s">
        <v>63</v>
      </c>
      <c r="E17481" t="s">
        <v>64</v>
      </c>
      <c r="F17481" t="s">
        <v>65</v>
      </c>
      <c r="G17481" t="s">
        <v>66</v>
      </c>
      <c r="H17481" t="s">
        <v>67</v>
      </c>
      <c r="I17481">
        <v>2001</v>
      </c>
      <c r="J17481" t="s">
        <v>68</v>
      </c>
      <c r="K17481">
        <v>2002</v>
      </c>
      <c r="L17481" s="18">
        <v>37610</v>
      </c>
      <c r="M17481" t="s">
        <v>69</v>
      </c>
      <c r="N17481" t="s">
        <v>65</v>
      </c>
      <c r="O17481" t="s">
        <v>16342</v>
      </c>
    </row>
    <row r="17482" spans="1:15" x14ac:dyDescent="0.3">
      <c r="A17482" t="s">
        <v>23144</v>
      </c>
      <c r="B17482" t="s">
        <v>9</v>
      </c>
      <c r="C17482" t="s">
        <v>23</v>
      </c>
      <c r="D17482" t="s">
        <v>63</v>
      </c>
      <c r="E17482" t="s">
        <v>64</v>
      </c>
      <c r="F17482" t="s">
        <v>65</v>
      </c>
      <c r="G17482" t="s">
        <v>66</v>
      </c>
      <c r="H17482" t="s">
        <v>67</v>
      </c>
      <c r="I17482">
        <v>2002</v>
      </c>
      <c r="J17482" t="s">
        <v>68</v>
      </c>
      <c r="K17482">
        <v>2004</v>
      </c>
      <c r="L17482" s="18">
        <v>38200</v>
      </c>
      <c r="M17482" t="s">
        <v>69</v>
      </c>
      <c r="N17482" t="s">
        <v>65</v>
      </c>
      <c r="O17482" t="s">
        <v>22772</v>
      </c>
    </row>
    <row r="17483" spans="1:15" x14ac:dyDescent="0.3">
      <c r="A17483" t="s">
        <v>23145</v>
      </c>
      <c r="B17483" t="s">
        <v>9</v>
      </c>
      <c r="C17483" t="s">
        <v>23</v>
      </c>
      <c r="D17483" t="s">
        <v>89</v>
      </c>
      <c r="E17483" t="s">
        <v>90</v>
      </c>
      <c r="F17483" t="s">
        <v>65</v>
      </c>
      <c r="G17483" t="s">
        <v>66</v>
      </c>
      <c r="H17483" t="s">
        <v>67</v>
      </c>
      <c r="I17483">
        <v>2002</v>
      </c>
      <c r="J17483" t="s">
        <v>68</v>
      </c>
      <c r="K17483">
        <v>2003</v>
      </c>
      <c r="L17483" s="18">
        <v>37742</v>
      </c>
      <c r="M17483" t="s">
        <v>69</v>
      </c>
      <c r="N17483" t="s">
        <v>65</v>
      </c>
      <c r="O17483" t="s">
        <v>22772</v>
      </c>
    </row>
    <row r="17484" spans="1:15" x14ac:dyDescent="0.3">
      <c r="A17484" t="s">
        <v>23146</v>
      </c>
      <c r="B17484" t="s">
        <v>9</v>
      </c>
      <c r="C17484" t="s">
        <v>23</v>
      </c>
      <c r="D17484" t="s">
        <v>74</v>
      </c>
      <c r="E17484" t="s">
        <v>75</v>
      </c>
      <c r="F17484" t="s">
        <v>65</v>
      </c>
      <c r="G17484" t="s">
        <v>66</v>
      </c>
      <c r="H17484" t="s">
        <v>67</v>
      </c>
      <c r="I17484">
        <v>2001</v>
      </c>
      <c r="J17484" t="s">
        <v>68</v>
      </c>
      <c r="K17484">
        <v>2002</v>
      </c>
      <c r="L17484" s="18">
        <v>37591</v>
      </c>
      <c r="M17484" t="s">
        <v>69</v>
      </c>
      <c r="N17484" t="s">
        <v>65</v>
      </c>
      <c r="O17484" t="s">
        <v>22772</v>
      </c>
    </row>
    <row r="17485" spans="1:15" x14ac:dyDescent="0.3">
      <c r="A17485" t="s">
        <v>23147</v>
      </c>
      <c r="B17485" t="s">
        <v>9</v>
      </c>
      <c r="C17485" t="s">
        <v>23</v>
      </c>
      <c r="D17485" t="s">
        <v>74</v>
      </c>
      <c r="E17485" t="s">
        <v>75</v>
      </c>
      <c r="F17485" t="s">
        <v>65</v>
      </c>
      <c r="G17485" t="s">
        <v>66</v>
      </c>
      <c r="H17485" t="s">
        <v>67</v>
      </c>
      <c r="I17485">
        <v>2001</v>
      </c>
      <c r="J17485" t="s">
        <v>68</v>
      </c>
      <c r="K17485">
        <v>2003</v>
      </c>
      <c r="L17485" s="18">
        <v>37681</v>
      </c>
      <c r="M17485" t="s">
        <v>69</v>
      </c>
      <c r="N17485" t="s">
        <v>65</v>
      </c>
      <c r="O17485" t="s">
        <v>22772</v>
      </c>
    </row>
    <row r="17486" spans="1:15" x14ac:dyDescent="0.3">
      <c r="A17486" t="s">
        <v>23148</v>
      </c>
      <c r="B17486" t="s">
        <v>9</v>
      </c>
      <c r="C17486" t="s">
        <v>23</v>
      </c>
      <c r="D17486" t="s">
        <v>74</v>
      </c>
      <c r="E17486" t="s">
        <v>75</v>
      </c>
      <c r="F17486" t="s">
        <v>65</v>
      </c>
      <c r="G17486" t="s">
        <v>66</v>
      </c>
      <c r="H17486" t="s">
        <v>67</v>
      </c>
      <c r="I17486">
        <v>2001</v>
      </c>
      <c r="J17486" t="s">
        <v>68</v>
      </c>
      <c r="K17486">
        <v>2003</v>
      </c>
      <c r="L17486" s="18">
        <v>37834</v>
      </c>
      <c r="M17486" t="s">
        <v>69</v>
      </c>
      <c r="N17486" t="s">
        <v>65</v>
      </c>
      <c r="O17486" t="s">
        <v>22772</v>
      </c>
    </row>
    <row r="17487" spans="1:15" x14ac:dyDescent="0.3">
      <c r="A17487" t="s">
        <v>23149</v>
      </c>
      <c r="B17487" t="s">
        <v>9</v>
      </c>
      <c r="C17487" t="s">
        <v>23</v>
      </c>
      <c r="D17487" t="s">
        <v>89</v>
      </c>
      <c r="E17487" t="s">
        <v>90</v>
      </c>
      <c r="F17487" t="s">
        <v>65</v>
      </c>
      <c r="G17487" t="s">
        <v>66</v>
      </c>
      <c r="H17487" t="s">
        <v>67</v>
      </c>
      <c r="I17487">
        <v>2001</v>
      </c>
      <c r="J17487" t="s">
        <v>68</v>
      </c>
      <c r="K17487">
        <v>2002</v>
      </c>
      <c r="L17487" s="18">
        <v>37438</v>
      </c>
      <c r="M17487" t="s">
        <v>69</v>
      </c>
      <c r="N17487" t="s">
        <v>65</v>
      </c>
      <c r="O17487" t="s">
        <v>22772</v>
      </c>
    </row>
    <row r="17488" spans="1:15" x14ac:dyDescent="0.3">
      <c r="A17488" t="s">
        <v>23150</v>
      </c>
      <c r="B17488" t="s">
        <v>9</v>
      </c>
      <c r="C17488" t="s">
        <v>23</v>
      </c>
      <c r="D17488" t="s">
        <v>74</v>
      </c>
      <c r="E17488" t="s">
        <v>75</v>
      </c>
      <c r="F17488" t="s">
        <v>65</v>
      </c>
      <c r="G17488" t="s">
        <v>66</v>
      </c>
      <c r="H17488" t="s">
        <v>67</v>
      </c>
      <c r="I17488">
        <v>2002</v>
      </c>
      <c r="J17488" t="s">
        <v>68</v>
      </c>
      <c r="K17488">
        <v>2003</v>
      </c>
      <c r="L17488" s="18">
        <v>37895</v>
      </c>
      <c r="M17488" t="s">
        <v>69</v>
      </c>
      <c r="N17488" t="s">
        <v>65</v>
      </c>
      <c r="O17488" t="s">
        <v>22772</v>
      </c>
    </row>
    <row r="17489" spans="1:15" x14ac:dyDescent="0.3">
      <c r="A17489" t="s">
        <v>23151</v>
      </c>
      <c r="B17489" t="s">
        <v>9</v>
      </c>
      <c r="C17489" t="s">
        <v>26</v>
      </c>
      <c r="D17489" t="s">
        <v>63</v>
      </c>
      <c r="E17489" t="s">
        <v>64</v>
      </c>
      <c r="F17489" t="s">
        <v>65</v>
      </c>
      <c r="G17489" t="s">
        <v>66</v>
      </c>
      <c r="H17489" t="s">
        <v>67</v>
      </c>
      <c r="I17489">
        <v>2000</v>
      </c>
      <c r="J17489" t="s">
        <v>68</v>
      </c>
      <c r="K17489">
        <v>2002</v>
      </c>
      <c r="L17489" s="18">
        <v>37539</v>
      </c>
      <c r="M17489" t="s">
        <v>69</v>
      </c>
      <c r="N17489" t="s">
        <v>65</v>
      </c>
      <c r="O17489" t="s">
        <v>14658</v>
      </c>
    </row>
    <row r="17490" spans="1:15" x14ac:dyDescent="0.3">
      <c r="A17490" t="s">
        <v>23152</v>
      </c>
      <c r="B17490" t="s">
        <v>9</v>
      </c>
      <c r="C17490" t="s">
        <v>23</v>
      </c>
      <c r="D17490" t="s">
        <v>74</v>
      </c>
      <c r="E17490" t="s">
        <v>75</v>
      </c>
      <c r="F17490" t="s">
        <v>65</v>
      </c>
      <c r="G17490" t="s">
        <v>84</v>
      </c>
      <c r="H17490" t="s">
        <v>85</v>
      </c>
      <c r="I17490">
        <v>2002</v>
      </c>
      <c r="J17490" t="s">
        <v>68</v>
      </c>
      <c r="K17490">
        <v>2003</v>
      </c>
      <c r="L17490" s="18">
        <v>37921</v>
      </c>
      <c r="M17490" t="s">
        <v>69</v>
      </c>
      <c r="N17490" t="s">
        <v>65</v>
      </c>
      <c r="O17490" t="s">
        <v>22772</v>
      </c>
    </row>
    <row r="17491" spans="1:15" x14ac:dyDescent="0.3">
      <c r="A17491" t="s">
        <v>23153</v>
      </c>
      <c r="B17491" t="s">
        <v>9</v>
      </c>
      <c r="C17491" t="s">
        <v>16</v>
      </c>
      <c r="D17491" t="s">
        <v>89</v>
      </c>
      <c r="E17491" t="s">
        <v>90</v>
      </c>
      <c r="F17491" t="s">
        <v>65</v>
      </c>
      <c r="G17491" t="s">
        <v>66</v>
      </c>
      <c r="H17491" t="s">
        <v>67</v>
      </c>
      <c r="I17491">
        <v>2012</v>
      </c>
      <c r="J17491" t="s">
        <v>68</v>
      </c>
      <c r="K17491">
        <v>2013</v>
      </c>
      <c r="L17491" s="18">
        <v>41548</v>
      </c>
      <c r="M17491" t="s">
        <v>69</v>
      </c>
      <c r="N17491" t="s">
        <v>65</v>
      </c>
      <c r="O17491" t="s">
        <v>23154</v>
      </c>
    </row>
    <row r="17492" spans="1:15" x14ac:dyDescent="0.3">
      <c r="A17492" t="s">
        <v>23155</v>
      </c>
      <c r="B17492" t="s">
        <v>9</v>
      </c>
      <c r="C17492" t="s">
        <v>23</v>
      </c>
      <c r="D17492" t="s">
        <v>74</v>
      </c>
      <c r="E17492" t="s">
        <v>75</v>
      </c>
      <c r="F17492" t="s">
        <v>65</v>
      </c>
      <c r="G17492" t="s">
        <v>66</v>
      </c>
      <c r="H17492" t="s">
        <v>67</v>
      </c>
      <c r="I17492">
        <v>2001</v>
      </c>
      <c r="J17492" t="s">
        <v>68</v>
      </c>
      <c r="K17492">
        <v>2002</v>
      </c>
      <c r="L17492" s="18">
        <v>37530</v>
      </c>
      <c r="M17492" t="s">
        <v>69</v>
      </c>
      <c r="N17492" t="s">
        <v>65</v>
      </c>
      <c r="O17492" t="s">
        <v>22772</v>
      </c>
    </row>
    <row r="17493" spans="1:15" x14ac:dyDescent="0.3">
      <c r="A17493" t="s">
        <v>23156</v>
      </c>
      <c r="B17493" t="s">
        <v>9</v>
      </c>
      <c r="C17493" t="s">
        <v>17</v>
      </c>
      <c r="D17493" t="s">
        <v>63</v>
      </c>
      <c r="E17493" t="s">
        <v>64</v>
      </c>
      <c r="F17493" t="s">
        <v>65</v>
      </c>
      <c r="G17493" t="s">
        <v>66</v>
      </c>
      <c r="H17493" t="s">
        <v>67</v>
      </c>
      <c r="I17493">
        <v>2012</v>
      </c>
      <c r="J17493" t="s">
        <v>68</v>
      </c>
      <c r="K17493">
        <v>2012</v>
      </c>
      <c r="L17493" s="18">
        <v>41214</v>
      </c>
      <c r="M17493" t="s">
        <v>69</v>
      </c>
      <c r="N17493" t="s">
        <v>65</v>
      </c>
      <c r="O17493" t="s">
        <v>22869</v>
      </c>
    </row>
    <row r="17494" spans="1:15" x14ac:dyDescent="0.3">
      <c r="A17494" t="s">
        <v>23157</v>
      </c>
      <c r="B17494" t="s">
        <v>9</v>
      </c>
      <c r="C17494" t="s">
        <v>17</v>
      </c>
      <c r="D17494" t="s">
        <v>63</v>
      </c>
      <c r="E17494" t="s">
        <v>64</v>
      </c>
      <c r="F17494" t="s">
        <v>65</v>
      </c>
      <c r="G17494" t="s">
        <v>66</v>
      </c>
      <c r="H17494" t="s">
        <v>67</v>
      </c>
      <c r="I17494">
        <v>2012</v>
      </c>
      <c r="J17494" t="s">
        <v>68</v>
      </c>
      <c r="K17494">
        <v>2014</v>
      </c>
      <c r="L17494" s="18">
        <v>41640</v>
      </c>
      <c r="M17494" t="s">
        <v>69</v>
      </c>
      <c r="N17494" t="s">
        <v>65</v>
      </c>
      <c r="O17494" t="s">
        <v>22869</v>
      </c>
    </row>
    <row r="17495" spans="1:15" x14ac:dyDescent="0.3">
      <c r="A17495" t="s">
        <v>23158</v>
      </c>
      <c r="B17495" t="s">
        <v>9</v>
      </c>
      <c r="C17495" t="s">
        <v>17</v>
      </c>
      <c r="D17495" t="s">
        <v>63</v>
      </c>
      <c r="E17495" t="s">
        <v>64</v>
      </c>
      <c r="F17495" t="s">
        <v>65</v>
      </c>
      <c r="G17495" t="s">
        <v>66</v>
      </c>
      <c r="H17495" t="s">
        <v>67</v>
      </c>
      <c r="I17495">
        <v>2012</v>
      </c>
      <c r="J17495" t="s">
        <v>68</v>
      </c>
      <c r="K17495">
        <v>2013</v>
      </c>
      <c r="L17495" s="18">
        <v>41214</v>
      </c>
      <c r="M17495" t="s">
        <v>69</v>
      </c>
      <c r="N17495" t="s">
        <v>65</v>
      </c>
      <c r="O17495" t="s">
        <v>22781</v>
      </c>
    </row>
    <row r="17496" spans="1:15" x14ac:dyDescent="0.3">
      <c r="A17496" t="s">
        <v>23159</v>
      </c>
      <c r="B17496" t="s">
        <v>9</v>
      </c>
      <c r="C17496" t="s">
        <v>17</v>
      </c>
      <c r="D17496" t="s">
        <v>89</v>
      </c>
      <c r="E17496" t="s">
        <v>90</v>
      </c>
      <c r="F17496" t="s">
        <v>65</v>
      </c>
      <c r="G17496" t="s">
        <v>66</v>
      </c>
      <c r="H17496" t="s">
        <v>67</v>
      </c>
      <c r="I17496">
        <v>2012</v>
      </c>
      <c r="J17496" t="s">
        <v>68</v>
      </c>
      <c r="K17496">
        <v>2012</v>
      </c>
      <c r="L17496" s="18">
        <v>41160</v>
      </c>
      <c r="M17496" t="s">
        <v>69</v>
      </c>
      <c r="N17496" t="s">
        <v>65</v>
      </c>
      <c r="O17496" t="s">
        <v>22886</v>
      </c>
    </row>
    <row r="17497" spans="1:15" x14ac:dyDescent="0.3">
      <c r="A17497" t="s">
        <v>23160</v>
      </c>
      <c r="B17497" t="s">
        <v>9</v>
      </c>
      <c r="C17497" t="s">
        <v>17</v>
      </c>
      <c r="D17497" t="s">
        <v>89</v>
      </c>
      <c r="E17497" t="s">
        <v>90</v>
      </c>
      <c r="F17497" t="s">
        <v>65</v>
      </c>
      <c r="G17497" t="s">
        <v>66</v>
      </c>
      <c r="H17497" t="s">
        <v>67</v>
      </c>
      <c r="I17497">
        <v>2012</v>
      </c>
      <c r="J17497" t="s">
        <v>68</v>
      </c>
      <c r="K17497">
        <v>2012</v>
      </c>
      <c r="L17497" s="18">
        <v>41061</v>
      </c>
      <c r="M17497" t="s">
        <v>69</v>
      </c>
      <c r="N17497" t="s">
        <v>65</v>
      </c>
      <c r="O17497" t="s">
        <v>22869</v>
      </c>
    </row>
    <row r="17498" spans="1:15" x14ac:dyDescent="0.3">
      <c r="A17498" t="s">
        <v>23161</v>
      </c>
      <c r="B17498" t="s">
        <v>9</v>
      </c>
      <c r="C17498" t="s">
        <v>26</v>
      </c>
      <c r="D17498" t="s">
        <v>89</v>
      </c>
      <c r="E17498" t="s">
        <v>90</v>
      </c>
      <c r="F17498" t="s">
        <v>65</v>
      </c>
      <c r="G17498" t="s">
        <v>66</v>
      </c>
      <c r="H17498" t="s">
        <v>67</v>
      </c>
      <c r="I17498">
        <v>2007</v>
      </c>
      <c r="J17498" t="s">
        <v>68</v>
      </c>
      <c r="K17498">
        <v>2007</v>
      </c>
      <c r="L17498" s="18">
        <v>39387</v>
      </c>
      <c r="M17498" t="s">
        <v>69</v>
      </c>
      <c r="N17498" t="s">
        <v>65</v>
      </c>
      <c r="O17498" t="s">
        <v>22799</v>
      </c>
    </row>
    <row r="17499" spans="1:15" x14ac:dyDescent="0.3">
      <c r="A17499" t="s">
        <v>23162</v>
      </c>
      <c r="B17499" t="s">
        <v>9</v>
      </c>
      <c r="C17499" t="s">
        <v>17</v>
      </c>
      <c r="D17499" t="s">
        <v>89</v>
      </c>
      <c r="E17499" t="s">
        <v>90</v>
      </c>
      <c r="F17499" t="s">
        <v>65</v>
      </c>
      <c r="G17499" t="s">
        <v>66</v>
      </c>
      <c r="H17499" t="s">
        <v>67</v>
      </c>
      <c r="I17499">
        <v>2012</v>
      </c>
      <c r="J17499" t="s">
        <v>68</v>
      </c>
      <c r="K17499">
        <v>2012</v>
      </c>
      <c r="L17499" s="18">
        <v>41183</v>
      </c>
      <c r="M17499" t="s">
        <v>69</v>
      </c>
      <c r="N17499" t="s">
        <v>65</v>
      </c>
      <c r="O17499" t="s">
        <v>23163</v>
      </c>
    </row>
    <row r="17500" spans="1:15" x14ac:dyDescent="0.3">
      <c r="A17500" t="s">
        <v>23164</v>
      </c>
      <c r="B17500" t="s">
        <v>9</v>
      </c>
      <c r="C17500" t="s">
        <v>23</v>
      </c>
      <c r="D17500" t="s">
        <v>74</v>
      </c>
      <c r="E17500" t="s">
        <v>75</v>
      </c>
      <c r="F17500" t="s">
        <v>65</v>
      </c>
      <c r="G17500" t="s">
        <v>66</v>
      </c>
      <c r="H17500" t="s">
        <v>67</v>
      </c>
      <c r="I17500">
        <v>2002</v>
      </c>
      <c r="J17500" t="s">
        <v>68</v>
      </c>
      <c r="K17500">
        <v>2004</v>
      </c>
      <c r="L17500" s="18">
        <v>38078</v>
      </c>
      <c r="M17500" t="s">
        <v>69</v>
      </c>
      <c r="N17500" t="s">
        <v>65</v>
      </c>
      <c r="O17500" t="s">
        <v>22772</v>
      </c>
    </row>
    <row r="17501" spans="1:15" x14ac:dyDescent="0.3">
      <c r="A17501" t="s">
        <v>23165</v>
      </c>
      <c r="B17501" t="s">
        <v>9</v>
      </c>
      <c r="C17501" t="s">
        <v>25</v>
      </c>
      <c r="D17501" t="s">
        <v>74</v>
      </c>
      <c r="E17501" t="s">
        <v>75</v>
      </c>
      <c r="F17501" t="s">
        <v>65</v>
      </c>
      <c r="G17501" t="s">
        <v>66</v>
      </c>
      <c r="H17501" t="s">
        <v>67</v>
      </c>
      <c r="I17501">
        <v>2001</v>
      </c>
      <c r="J17501" t="s">
        <v>68</v>
      </c>
      <c r="K17501">
        <v>2002</v>
      </c>
      <c r="L17501" s="18">
        <v>37561</v>
      </c>
      <c r="M17501" t="s">
        <v>69</v>
      </c>
      <c r="N17501" t="s">
        <v>65</v>
      </c>
      <c r="O17501" t="s">
        <v>22772</v>
      </c>
    </row>
    <row r="17502" spans="1:15" x14ac:dyDescent="0.3">
      <c r="A17502" t="s">
        <v>23166</v>
      </c>
      <c r="B17502" t="s">
        <v>9</v>
      </c>
      <c r="C17502" t="s">
        <v>22</v>
      </c>
      <c r="D17502" t="s">
        <v>89</v>
      </c>
      <c r="E17502" t="s">
        <v>90</v>
      </c>
      <c r="F17502" t="s">
        <v>65</v>
      </c>
      <c r="G17502" t="s">
        <v>66</v>
      </c>
      <c r="H17502" t="s">
        <v>67</v>
      </c>
      <c r="I17502">
        <v>2007</v>
      </c>
      <c r="J17502" t="s">
        <v>68</v>
      </c>
      <c r="K17502">
        <v>2008</v>
      </c>
      <c r="L17502" s="18">
        <v>39448</v>
      </c>
      <c r="M17502" t="s">
        <v>69</v>
      </c>
      <c r="N17502" t="s">
        <v>65</v>
      </c>
      <c r="O17502" t="s">
        <v>3156</v>
      </c>
    </row>
    <row r="17503" spans="1:15" x14ac:dyDescent="0.3">
      <c r="A17503" t="s">
        <v>23167</v>
      </c>
      <c r="B17503" t="s">
        <v>9</v>
      </c>
      <c r="C17503" t="s">
        <v>16</v>
      </c>
      <c r="D17503" t="s">
        <v>89</v>
      </c>
      <c r="E17503" t="s">
        <v>90</v>
      </c>
      <c r="F17503" t="s">
        <v>65</v>
      </c>
      <c r="G17503" t="s">
        <v>66</v>
      </c>
      <c r="H17503" t="s">
        <v>67</v>
      </c>
      <c r="I17503">
        <v>2012</v>
      </c>
      <c r="J17503" t="s">
        <v>68</v>
      </c>
      <c r="K17503">
        <v>2013</v>
      </c>
      <c r="L17503" s="18">
        <v>41442</v>
      </c>
      <c r="M17503" t="s">
        <v>69</v>
      </c>
      <c r="N17503" t="s">
        <v>65</v>
      </c>
      <c r="O17503" t="s">
        <v>23168</v>
      </c>
    </row>
    <row r="17504" spans="1:15" x14ac:dyDescent="0.3">
      <c r="A17504" t="s">
        <v>23169</v>
      </c>
      <c r="B17504" t="s">
        <v>9</v>
      </c>
      <c r="C17504" t="s">
        <v>17</v>
      </c>
      <c r="D17504" t="s">
        <v>89</v>
      </c>
      <c r="E17504" t="s">
        <v>90</v>
      </c>
      <c r="F17504" t="s">
        <v>65</v>
      </c>
      <c r="G17504" t="s">
        <v>66</v>
      </c>
      <c r="H17504" t="s">
        <v>67</v>
      </c>
      <c r="I17504">
        <v>2003</v>
      </c>
      <c r="J17504" t="s">
        <v>68</v>
      </c>
      <c r="K17504">
        <v>2004</v>
      </c>
      <c r="L17504" s="18">
        <v>38047</v>
      </c>
      <c r="M17504" t="s">
        <v>69</v>
      </c>
      <c r="N17504" t="s">
        <v>65</v>
      </c>
      <c r="O17504" t="s">
        <v>22781</v>
      </c>
    </row>
    <row r="17505" spans="1:15" x14ac:dyDescent="0.3">
      <c r="A17505" t="s">
        <v>23170</v>
      </c>
      <c r="B17505" t="s">
        <v>9</v>
      </c>
      <c r="C17505" t="s">
        <v>17</v>
      </c>
      <c r="D17505" t="s">
        <v>63</v>
      </c>
      <c r="E17505" t="s">
        <v>64</v>
      </c>
      <c r="F17505" t="s">
        <v>65</v>
      </c>
      <c r="G17505" t="s">
        <v>66</v>
      </c>
      <c r="H17505" t="s">
        <v>67</v>
      </c>
      <c r="I17505">
        <v>2012</v>
      </c>
      <c r="J17505" t="s">
        <v>68</v>
      </c>
      <c r="K17505">
        <v>2013</v>
      </c>
      <c r="L17505" s="18">
        <v>41548</v>
      </c>
      <c r="M17505" t="s">
        <v>69</v>
      </c>
      <c r="N17505" t="s">
        <v>65</v>
      </c>
      <c r="O17505" t="s">
        <v>22781</v>
      </c>
    </row>
    <row r="17506" spans="1:15" x14ac:dyDescent="0.3">
      <c r="A17506" t="s">
        <v>23171</v>
      </c>
      <c r="B17506" t="s">
        <v>9</v>
      </c>
      <c r="C17506" t="s">
        <v>17</v>
      </c>
      <c r="D17506" t="s">
        <v>63</v>
      </c>
      <c r="E17506" t="s">
        <v>64</v>
      </c>
      <c r="F17506" t="s">
        <v>65</v>
      </c>
      <c r="G17506" t="s">
        <v>66</v>
      </c>
      <c r="H17506" t="s">
        <v>67</v>
      </c>
      <c r="I17506">
        <v>2012</v>
      </c>
      <c r="J17506" t="s">
        <v>68</v>
      </c>
      <c r="K17506">
        <v>2013</v>
      </c>
      <c r="L17506" s="18">
        <v>41570</v>
      </c>
      <c r="M17506" t="s">
        <v>69</v>
      </c>
      <c r="N17506" t="s">
        <v>65</v>
      </c>
      <c r="O17506" t="s">
        <v>22942</v>
      </c>
    </row>
    <row r="17507" spans="1:15" x14ac:dyDescent="0.3">
      <c r="A17507" t="s">
        <v>23172</v>
      </c>
      <c r="B17507" t="s">
        <v>9</v>
      </c>
      <c r="C17507" t="s">
        <v>17</v>
      </c>
      <c r="D17507" t="s">
        <v>89</v>
      </c>
      <c r="E17507" t="s">
        <v>90</v>
      </c>
      <c r="F17507" t="s">
        <v>65</v>
      </c>
      <c r="G17507" t="s">
        <v>66</v>
      </c>
      <c r="H17507" t="s">
        <v>67</v>
      </c>
      <c r="I17507">
        <v>2012</v>
      </c>
      <c r="J17507" t="s">
        <v>68</v>
      </c>
      <c r="K17507">
        <v>2012</v>
      </c>
      <c r="L17507" s="18">
        <v>41159</v>
      </c>
      <c r="M17507" t="s">
        <v>69</v>
      </c>
      <c r="N17507" t="s">
        <v>65</v>
      </c>
      <c r="O17507" t="s">
        <v>22981</v>
      </c>
    </row>
    <row r="17508" spans="1:15" x14ac:dyDescent="0.3">
      <c r="A17508" t="s">
        <v>23173</v>
      </c>
      <c r="B17508" t="s">
        <v>9</v>
      </c>
      <c r="C17508" t="s">
        <v>17</v>
      </c>
      <c r="D17508" t="s">
        <v>89</v>
      </c>
      <c r="E17508" t="s">
        <v>90</v>
      </c>
      <c r="F17508" t="s">
        <v>65</v>
      </c>
      <c r="G17508" t="s">
        <v>66</v>
      </c>
      <c r="H17508" t="s">
        <v>67</v>
      </c>
      <c r="I17508">
        <v>2012</v>
      </c>
      <c r="J17508" t="s">
        <v>68</v>
      </c>
      <c r="K17508">
        <v>2012</v>
      </c>
      <c r="L17508" s="18">
        <v>41122</v>
      </c>
      <c r="M17508" t="s">
        <v>69</v>
      </c>
      <c r="N17508" t="s">
        <v>65</v>
      </c>
      <c r="O17508" t="s">
        <v>22886</v>
      </c>
    </row>
    <row r="17509" spans="1:15" x14ac:dyDescent="0.3">
      <c r="A17509" t="s">
        <v>23174</v>
      </c>
      <c r="B17509" t="s">
        <v>9</v>
      </c>
      <c r="C17509" t="s">
        <v>17</v>
      </c>
      <c r="D17509" t="s">
        <v>89</v>
      </c>
      <c r="E17509" t="s">
        <v>90</v>
      </c>
      <c r="F17509" t="s">
        <v>65</v>
      </c>
      <c r="G17509" t="s">
        <v>66</v>
      </c>
      <c r="H17509" t="s">
        <v>67</v>
      </c>
      <c r="I17509">
        <v>2000</v>
      </c>
      <c r="J17509" t="s">
        <v>68</v>
      </c>
      <c r="K17509">
        <v>2000</v>
      </c>
      <c r="L17509" s="18">
        <v>36617</v>
      </c>
      <c r="M17509" t="s">
        <v>69</v>
      </c>
      <c r="N17509" t="s">
        <v>65</v>
      </c>
      <c r="O17509" t="s">
        <v>23008</v>
      </c>
    </row>
    <row r="17510" spans="1:15" x14ac:dyDescent="0.3">
      <c r="A17510" t="s">
        <v>23175</v>
      </c>
      <c r="B17510" t="s">
        <v>9</v>
      </c>
      <c r="C17510" t="s">
        <v>17</v>
      </c>
      <c r="D17510" t="s">
        <v>89</v>
      </c>
      <c r="E17510" t="s">
        <v>90</v>
      </c>
      <c r="F17510" t="s">
        <v>65</v>
      </c>
      <c r="G17510" t="s">
        <v>66</v>
      </c>
      <c r="H17510" t="s">
        <v>67</v>
      </c>
      <c r="I17510">
        <v>2001</v>
      </c>
      <c r="J17510" t="s">
        <v>68</v>
      </c>
      <c r="K17510">
        <v>2001</v>
      </c>
      <c r="L17510" s="18">
        <v>36982</v>
      </c>
      <c r="M17510" t="s">
        <v>69</v>
      </c>
      <c r="N17510" t="s">
        <v>65</v>
      </c>
      <c r="O17510" t="s">
        <v>22880</v>
      </c>
    </row>
    <row r="17511" spans="1:15" x14ac:dyDescent="0.3">
      <c r="A17511" t="s">
        <v>23176</v>
      </c>
      <c r="B17511" t="s">
        <v>9</v>
      </c>
      <c r="C17511" t="s">
        <v>17</v>
      </c>
      <c r="D17511" t="s">
        <v>89</v>
      </c>
      <c r="E17511" t="s">
        <v>90</v>
      </c>
      <c r="F17511" t="s">
        <v>65</v>
      </c>
      <c r="G17511" t="s">
        <v>66</v>
      </c>
      <c r="H17511" t="s">
        <v>67</v>
      </c>
      <c r="I17511">
        <v>2003</v>
      </c>
      <c r="J17511" t="s">
        <v>68</v>
      </c>
      <c r="K17511">
        <v>2003</v>
      </c>
      <c r="L17511" s="18">
        <v>37985</v>
      </c>
      <c r="M17511" t="s">
        <v>69</v>
      </c>
      <c r="N17511" t="s">
        <v>65</v>
      </c>
      <c r="O17511" t="s">
        <v>23008</v>
      </c>
    </row>
    <row r="17512" spans="1:15" x14ac:dyDescent="0.3">
      <c r="A17512" t="s">
        <v>23177</v>
      </c>
      <c r="B17512" t="s">
        <v>9</v>
      </c>
      <c r="C17512" t="s">
        <v>17</v>
      </c>
      <c r="D17512" t="s">
        <v>89</v>
      </c>
      <c r="E17512" t="s">
        <v>90</v>
      </c>
      <c r="F17512" t="s">
        <v>65</v>
      </c>
      <c r="G17512" t="s">
        <v>66</v>
      </c>
      <c r="H17512" t="s">
        <v>67</v>
      </c>
      <c r="I17512">
        <v>2004</v>
      </c>
      <c r="J17512" t="s">
        <v>68</v>
      </c>
      <c r="K17512">
        <v>2005</v>
      </c>
      <c r="L17512" s="18">
        <v>38409</v>
      </c>
      <c r="M17512" t="s">
        <v>69</v>
      </c>
      <c r="N17512" t="s">
        <v>65</v>
      </c>
      <c r="O17512" t="s">
        <v>23055</v>
      </c>
    </row>
    <row r="17513" spans="1:15" x14ac:dyDescent="0.3">
      <c r="A17513" t="s">
        <v>23178</v>
      </c>
      <c r="B17513" t="s">
        <v>9</v>
      </c>
      <c r="C17513" t="s">
        <v>17</v>
      </c>
      <c r="D17513" t="s">
        <v>89</v>
      </c>
      <c r="E17513" t="s">
        <v>90</v>
      </c>
      <c r="F17513" t="s">
        <v>65</v>
      </c>
      <c r="G17513" t="s">
        <v>66</v>
      </c>
      <c r="H17513" t="s">
        <v>67</v>
      </c>
      <c r="I17513">
        <v>2002</v>
      </c>
      <c r="J17513" t="s">
        <v>68</v>
      </c>
      <c r="K17513">
        <v>2003</v>
      </c>
      <c r="L17513" s="18">
        <v>37681</v>
      </c>
      <c r="M17513" t="s">
        <v>69</v>
      </c>
      <c r="N17513" t="s">
        <v>65</v>
      </c>
      <c r="O17513" t="s">
        <v>22781</v>
      </c>
    </row>
    <row r="17514" spans="1:15" x14ac:dyDescent="0.3">
      <c r="A17514" t="s">
        <v>23179</v>
      </c>
      <c r="B17514" t="s">
        <v>9</v>
      </c>
      <c r="C17514" t="s">
        <v>17</v>
      </c>
      <c r="D17514" t="s">
        <v>89</v>
      </c>
      <c r="E17514" t="s">
        <v>90</v>
      </c>
      <c r="F17514" t="s">
        <v>65</v>
      </c>
      <c r="G17514" t="s">
        <v>66</v>
      </c>
      <c r="H17514" t="s">
        <v>67</v>
      </c>
      <c r="I17514">
        <v>2003</v>
      </c>
      <c r="J17514" t="s">
        <v>68</v>
      </c>
      <c r="K17514">
        <v>2004</v>
      </c>
      <c r="L17514" s="18">
        <v>38047</v>
      </c>
      <c r="M17514" t="s">
        <v>69</v>
      </c>
      <c r="N17514" t="s">
        <v>65</v>
      </c>
      <c r="O17514" t="s">
        <v>22781</v>
      </c>
    </row>
    <row r="17515" spans="1:15" x14ac:dyDescent="0.3">
      <c r="A17515" t="s">
        <v>23180</v>
      </c>
      <c r="B17515" t="s">
        <v>9</v>
      </c>
      <c r="C17515" t="s">
        <v>17</v>
      </c>
      <c r="D17515" t="s">
        <v>63</v>
      </c>
      <c r="E17515" t="s">
        <v>64</v>
      </c>
      <c r="F17515" t="s">
        <v>65</v>
      </c>
      <c r="G17515" t="s">
        <v>66</v>
      </c>
      <c r="H17515" t="s">
        <v>67</v>
      </c>
      <c r="I17515">
        <v>2012</v>
      </c>
      <c r="J17515" t="s">
        <v>68</v>
      </c>
      <c r="K17515">
        <v>2013</v>
      </c>
      <c r="L17515" s="18">
        <v>41506</v>
      </c>
      <c r="M17515" t="s">
        <v>69</v>
      </c>
      <c r="N17515" t="s">
        <v>65</v>
      </c>
      <c r="O17515" t="s">
        <v>22781</v>
      </c>
    </row>
    <row r="17516" spans="1:15" x14ac:dyDescent="0.3">
      <c r="A17516" t="s">
        <v>23181</v>
      </c>
      <c r="B17516" t="s">
        <v>9</v>
      </c>
      <c r="C17516" t="s">
        <v>17</v>
      </c>
      <c r="D17516" t="s">
        <v>89</v>
      </c>
      <c r="E17516" t="s">
        <v>90</v>
      </c>
      <c r="F17516" t="s">
        <v>65</v>
      </c>
      <c r="G17516" t="s">
        <v>66</v>
      </c>
      <c r="H17516" t="s">
        <v>67</v>
      </c>
      <c r="I17516">
        <v>2012</v>
      </c>
      <c r="J17516" t="s">
        <v>68</v>
      </c>
      <c r="K17516">
        <v>2012</v>
      </c>
      <c r="L17516" s="18">
        <v>41122</v>
      </c>
      <c r="M17516" t="s">
        <v>69</v>
      </c>
      <c r="N17516" t="s">
        <v>65</v>
      </c>
      <c r="O17516" t="s">
        <v>22869</v>
      </c>
    </row>
    <row r="17517" spans="1:15" x14ac:dyDescent="0.3">
      <c r="A17517" t="s">
        <v>23182</v>
      </c>
      <c r="B17517" t="s">
        <v>9</v>
      </c>
      <c r="C17517" t="s">
        <v>23</v>
      </c>
      <c r="D17517" t="s">
        <v>89</v>
      </c>
      <c r="E17517" t="s">
        <v>90</v>
      </c>
      <c r="F17517" t="s">
        <v>65</v>
      </c>
      <c r="G17517" t="s">
        <v>84</v>
      </c>
      <c r="H17517" t="s">
        <v>85</v>
      </c>
      <c r="I17517">
        <v>2012</v>
      </c>
      <c r="J17517" t="s">
        <v>68</v>
      </c>
      <c r="K17517">
        <v>2012</v>
      </c>
      <c r="L17517" s="18">
        <v>41156</v>
      </c>
      <c r="M17517" t="s">
        <v>69</v>
      </c>
      <c r="N17517" t="s">
        <v>65</v>
      </c>
      <c r="O17517" t="s">
        <v>23132</v>
      </c>
    </row>
    <row r="17518" spans="1:15" x14ac:dyDescent="0.3">
      <c r="A17518" t="s">
        <v>23183</v>
      </c>
      <c r="B17518" t="s">
        <v>9</v>
      </c>
      <c r="C17518" t="s">
        <v>16</v>
      </c>
      <c r="D17518" t="s">
        <v>74</v>
      </c>
      <c r="E17518" t="s">
        <v>75</v>
      </c>
      <c r="F17518" t="s">
        <v>65</v>
      </c>
      <c r="G17518" t="s">
        <v>84</v>
      </c>
      <c r="H17518" t="s">
        <v>85</v>
      </c>
      <c r="I17518">
        <v>2012</v>
      </c>
      <c r="J17518" t="s">
        <v>68</v>
      </c>
      <c r="K17518">
        <v>2014</v>
      </c>
      <c r="L17518" s="18">
        <v>41944</v>
      </c>
      <c r="M17518" t="s">
        <v>69</v>
      </c>
      <c r="N17518" t="s">
        <v>65</v>
      </c>
      <c r="O17518" t="s">
        <v>23184</v>
      </c>
    </row>
    <row r="17519" spans="1:15" x14ac:dyDescent="0.3">
      <c r="A17519" t="s">
        <v>23185</v>
      </c>
      <c r="B17519" t="s">
        <v>9</v>
      </c>
      <c r="C17519" t="s">
        <v>16</v>
      </c>
      <c r="D17519" t="s">
        <v>74</v>
      </c>
      <c r="E17519" t="s">
        <v>75</v>
      </c>
      <c r="F17519" t="s">
        <v>65</v>
      </c>
      <c r="G17519" t="s">
        <v>84</v>
      </c>
      <c r="H17519" t="s">
        <v>85</v>
      </c>
      <c r="I17519">
        <v>2012</v>
      </c>
      <c r="J17519" t="s">
        <v>68</v>
      </c>
      <c r="K17519">
        <v>2014</v>
      </c>
      <c r="L17519" s="18">
        <v>41953</v>
      </c>
      <c r="M17519" t="s">
        <v>69</v>
      </c>
      <c r="N17519" t="s">
        <v>65</v>
      </c>
      <c r="O17519" t="s">
        <v>23184</v>
      </c>
    </row>
    <row r="17520" spans="1:15" x14ac:dyDescent="0.3">
      <c r="A17520" t="s">
        <v>23186</v>
      </c>
      <c r="B17520" t="s">
        <v>9</v>
      </c>
      <c r="C17520" t="s">
        <v>16</v>
      </c>
      <c r="D17520" t="s">
        <v>74</v>
      </c>
      <c r="E17520" t="s">
        <v>75</v>
      </c>
      <c r="F17520" t="s">
        <v>65</v>
      </c>
      <c r="G17520" t="s">
        <v>66</v>
      </c>
      <c r="H17520" t="s">
        <v>67</v>
      </c>
      <c r="I17520">
        <v>2012</v>
      </c>
      <c r="J17520" t="s">
        <v>68</v>
      </c>
      <c r="K17520">
        <v>2013</v>
      </c>
      <c r="L17520" s="18">
        <v>41487</v>
      </c>
      <c r="M17520" t="s">
        <v>69</v>
      </c>
      <c r="N17520" t="s">
        <v>65</v>
      </c>
      <c r="O17520" t="s">
        <v>23154</v>
      </c>
    </row>
    <row r="17521" spans="1:15" x14ac:dyDescent="0.3">
      <c r="A17521" t="s">
        <v>23187</v>
      </c>
      <c r="B17521" t="s">
        <v>9</v>
      </c>
      <c r="C17521" t="s">
        <v>17</v>
      </c>
      <c r="D17521" t="s">
        <v>63</v>
      </c>
      <c r="E17521" t="s">
        <v>64</v>
      </c>
      <c r="F17521" t="s">
        <v>65</v>
      </c>
      <c r="G17521" t="s">
        <v>66</v>
      </c>
      <c r="H17521" t="s">
        <v>67</v>
      </c>
      <c r="I17521">
        <v>2000</v>
      </c>
      <c r="J17521" t="s">
        <v>68</v>
      </c>
      <c r="K17521">
        <v>2001</v>
      </c>
      <c r="L17521" s="18">
        <v>37182</v>
      </c>
      <c r="M17521" t="s">
        <v>69</v>
      </c>
      <c r="N17521" t="s">
        <v>65</v>
      </c>
      <c r="O17521" t="s">
        <v>23008</v>
      </c>
    </row>
    <row r="17522" spans="1:15" x14ac:dyDescent="0.3">
      <c r="A17522" t="s">
        <v>23188</v>
      </c>
      <c r="B17522" t="s">
        <v>9</v>
      </c>
      <c r="C17522" t="s">
        <v>17</v>
      </c>
      <c r="D17522" t="s">
        <v>63</v>
      </c>
      <c r="E17522" t="s">
        <v>64</v>
      </c>
      <c r="F17522" t="s">
        <v>65</v>
      </c>
      <c r="G17522" t="s">
        <v>66</v>
      </c>
      <c r="H17522" t="s">
        <v>67</v>
      </c>
      <c r="I17522">
        <v>2012</v>
      </c>
      <c r="J17522" t="s">
        <v>68</v>
      </c>
      <c r="K17522">
        <v>2013</v>
      </c>
      <c r="L17522" s="18">
        <v>41639</v>
      </c>
      <c r="M17522" t="s">
        <v>69</v>
      </c>
      <c r="N17522" t="s">
        <v>68</v>
      </c>
      <c r="O17522" t="s">
        <v>22869</v>
      </c>
    </row>
    <row r="17523" spans="1:15" x14ac:dyDescent="0.3">
      <c r="A17523" t="s">
        <v>23189</v>
      </c>
      <c r="B17523" t="s">
        <v>9</v>
      </c>
      <c r="C17523" t="s">
        <v>17</v>
      </c>
      <c r="D17523" t="s">
        <v>63</v>
      </c>
      <c r="E17523" t="s">
        <v>64</v>
      </c>
      <c r="F17523" t="s">
        <v>65</v>
      </c>
      <c r="G17523" t="s">
        <v>66</v>
      </c>
      <c r="H17523" t="s">
        <v>67</v>
      </c>
      <c r="I17523">
        <v>2012</v>
      </c>
      <c r="J17523" t="s">
        <v>68</v>
      </c>
      <c r="K17523">
        <v>2014</v>
      </c>
      <c r="L17523" s="18">
        <v>41709</v>
      </c>
      <c r="M17523" t="s">
        <v>69</v>
      </c>
      <c r="N17523" t="s">
        <v>65</v>
      </c>
      <c r="O17523" t="s">
        <v>22942</v>
      </c>
    </row>
    <row r="17524" spans="1:15" x14ac:dyDescent="0.3">
      <c r="A17524" t="s">
        <v>23190</v>
      </c>
      <c r="B17524" t="s">
        <v>9</v>
      </c>
      <c r="C17524" t="s">
        <v>17</v>
      </c>
      <c r="D17524" t="s">
        <v>89</v>
      </c>
      <c r="E17524" t="s">
        <v>90</v>
      </c>
      <c r="F17524" t="s">
        <v>65</v>
      </c>
      <c r="G17524" t="s">
        <v>66</v>
      </c>
      <c r="H17524" t="s">
        <v>67</v>
      </c>
      <c r="I17524">
        <v>2012</v>
      </c>
      <c r="J17524" t="s">
        <v>68</v>
      </c>
      <c r="K17524">
        <v>2012</v>
      </c>
      <c r="L17524" s="18">
        <v>41183</v>
      </c>
      <c r="M17524" t="s">
        <v>69</v>
      </c>
      <c r="N17524" t="s">
        <v>65</v>
      </c>
      <c r="O17524" t="s">
        <v>23191</v>
      </c>
    </row>
    <row r="17525" spans="1:15" x14ac:dyDescent="0.3">
      <c r="A17525" t="s">
        <v>23192</v>
      </c>
      <c r="B17525" t="s">
        <v>9</v>
      </c>
      <c r="C17525" t="s">
        <v>17</v>
      </c>
      <c r="D17525" t="s">
        <v>63</v>
      </c>
      <c r="E17525" t="s">
        <v>64</v>
      </c>
      <c r="F17525" t="s">
        <v>65</v>
      </c>
      <c r="G17525" t="s">
        <v>66</v>
      </c>
      <c r="H17525" t="s">
        <v>67</v>
      </c>
      <c r="I17525">
        <v>2012</v>
      </c>
      <c r="J17525" t="s">
        <v>68</v>
      </c>
      <c r="K17525">
        <v>2013</v>
      </c>
      <c r="L17525" s="18">
        <v>41508</v>
      </c>
      <c r="M17525" t="s">
        <v>69</v>
      </c>
      <c r="N17525" t="s">
        <v>65</v>
      </c>
      <c r="O17525" t="s">
        <v>22872</v>
      </c>
    </row>
    <row r="17526" spans="1:15" x14ac:dyDescent="0.3">
      <c r="A17526" t="s">
        <v>23193</v>
      </c>
      <c r="B17526" t="s">
        <v>9</v>
      </c>
      <c r="C17526" t="s">
        <v>17</v>
      </c>
      <c r="D17526" t="s">
        <v>89</v>
      </c>
      <c r="E17526" t="s">
        <v>90</v>
      </c>
      <c r="F17526" t="s">
        <v>65</v>
      </c>
      <c r="G17526" t="s">
        <v>66</v>
      </c>
      <c r="H17526" t="s">
        <v>67</v>
      </c>
      <c r="I17526">
        <v>2012</v>
      </c>
      <c r="J17526" t="s">
        <v>68</v>
      </c>
      <c r="K17526">
        <v>2013</v>
      </c>
      <c r="L17526" s="18">
        <v>41334</v>
      </c>
      <c r="M17526" t="s">
        <v>69</v>
      </c>
      <c r="N17526" t="s">
        <v>65</v>
      </c>
      <c r="O17526" t="s">
        <v>22981</v>
      </c>
    </row>
    <row r="17527" spans="1:15" x14ac:dyDescent="0.3">
      <c r="A17527" t="s">
        <v>23194</v>
      </c>
      <c r="B17527" t="s">
        <v>9</v>
      </c>
      <c r="C17527" t="s">
        <v>17</v>
      </c>
      <c r="D17527" t="s">
        <v>89</v>
      </c>
      <c r="E17527" t="s">
        <v>90</v>
      </c>
      <c r="F17527" t="s">
        <v>65</v>
      </c>
      <c r="G17527" t="s">
        <v>66</v>
      </c>
      <c r="H17527" t="s">
        <v>67</v>
      </c>
      <c r="I17527">
        <v>2012</v>
      </c>
      <c r="J17527" t="s">
        <v>68</v>
      </c>
      <c r="K17527">
        <v>2013</v>
      </c>
      <c r="L17527" s="18">
        <v>41372</v>
      </c>
      <c r="M17527" t="s">
        <v>69</v>
      </c>
      <c r="N17527" t="s">
        <v>65</v>
      </c>
      <c r="O17527" t="s">
        <v>22886</v>
      </c>
    </row>
    <row r="17528" spans="1:15" x14ac:dyDescent="0.3">
      <c r="A17528" t="s">
        <v>23195</v>
      </c>
      <c r="B17528" t="s">
        <v>9</v>
      </c>
      <c r="C17528" t="s">
        <v>16</v>
      </c>
      <c r="D17528" t="s">
        <v>89</v>
      </c>
      <c r="E17528" t="s">
        <v>90</v>
      </c>
      <c r="F17528" t="s">
        <v>65</v>
      </c>
      <c r="G17528" t="s">
        <v>84</v>
      </c>
      <c r="H17528" t="s">
        <v>85</v>
      </c>
      <c r="I17528">
        <v>2012</v>
      </c>
      <c r="J17528" t="s">
        <v>68</v>
      </c>
      <c r="K17528">
        <v>2014</v>
      </c>
      <c r="L17528" s="18">
        <v>41671</v>
      </c>
      <c r="M17528" t="s">
        <v>69</v>
      </c>
      <c r="N17528" t="s">
        <v>65</v>
      </c>
      <c r="O17528" t="s">
        <v>23154</v>
      </c>
    </row>
    <row r="17529" spans="1:15" x14ac:dyDescent="0.3">
      <c r="A17529" t="s">
        <v>23196</v>
      </c>
      <c r="B17529" t="s">
        <v>9</v>
      </c>
      <c r="C17529" t="s">
        <v>17</v>
      </c>
      <c r="D17529" t="s">
        <v>89</v>
      </c>
      <c r="E17529" t="s">
        <v>90</v>
      </c>
      <c r="F17529" t="s">
        <v>65</v>
      </c>
      <c r="G17529" t="s">
        <v>66</v>
      </c>
      <c r="H17529" t="s">
        <v>67</v>
      </c>
      <c r="I17529">
        <v>2012</v>
      </c>
      <c r="J17529" t="s">
        <v>68</v>
      </c>
      <c r="K17529">
        <v>2012</v>
      </c>
      <c r="L17529" s="18">
        <v>41254</v>
      </c>
      <c r="M17529" t="s">
        <v>69</v>
      </c>
      <c r="N17529" t="s">
        <v>65</v>
      </c>
      <c r="O17529" t="s">
        <v>23197</v>
      </c>
    </row>
    <row r="17530" spans="1:15" x14ac:dyDescent="0.3">
      <c r="A17530" t="s">
        <v>23198</v>
      </c>
      <c r="B17530" t="s">
        <v>9</v>
      </c>
      <c r="C17530" t="s">
        <v>23</v>
      </c>
      <c r="D17530" t="s">
        <v>89</v>
      </c>
      <c r="E17530" t="s">
        <v>90</v>
      </c>
      <c r="F17530" t="s">
        <v>65</v>
      </c>
      <c r="G17530" t="s">
        <v>66</v>
      </c>
      <c r="H17530" t="s">
        <v>67</v>
      </c>
      <c r="I17530">
        <v>2012</v>
      </c>
      <c r="J17530" t="s">
        <v>68</v>
      </c>
      <c r="K17530">
        <v>2013</v>
      </c>
      <c r="L17530" s="18">
        <v>41334</v>
      </c>
      <c r="M17530" t="s">
        <v>69</v>
      </c>
      <c r="N17530" t="s">
        <v>65</v>
      </c>
      <c r="O17530" t="s">
        <v>22913</v>
      </c>
    </row>
    <row r="17531" spans="1:15" x14ac:dyDescent="0.3">
      <c r="A17531" t="s">
        <v>23199</v>
      </c>
      <c r="B17531" t="s">
        <v>9</v>
      </c>
      <c r="C17531" t="s">
        <v>17</v>
      </c>
      <c r="D17531" t="s">
        <v>74</v>
      </c>
      <c r="E17531" t="s">
        <v>75</v>
      </c>
      <c r="F17531" t="s">
        <v>65</v>
      </c>
      <c r="G17531" t="s">
        <v>66</v>
      </c>
      <c r="H17531" t="s">
        <v>67</v>
      </c>
      <c r="I17531">
        <v>1997</v>
      </c>
      <c r="J17531" t="s">
        <v>68</v>
      </c>
      <c r="K17531">
        <v>1998</v>
      </c>
      <c r="L17531" s="18">
        <v>36100</v>
      </c>
      <c r="M17531" t="s">
        <v>69</v>
      </c>
      <c r="N17531" t="s">
        <v>65</v>
      </c>
      <c r="O17531" t="s">
        <v>22880</v>
      </c>
    </row>
    <row r="17532" spans="1:15" x14ac:dyDescent="0.3">
      <c r="A17532" t="s">
        <v>23200</v>
      </c>
      <c r="B17532" t="s">
        <v>9</v>
      </c>
      <c r="C17532" t="s">
        <v>17</v>
      </c>
      <c r="D17532" t="s">
        <v>63</v>
      </c>
      <c r="E17532" t="s">
        <v>64</v>
      </c>
      <c r="F17532" t="s">
        <v>65</v>
      </c>
      <c r="G17532" t="s">
        <v>66</v>
      </c>
      <c r="H17532" t="s">
        <v>67</v>
      </c>
      <c r="I17532">
        <v>2001</v>
      </c>
      <c r="J17532" t="s">
        <v>68</v>
      </c>
      <c r="K17532">
        <v>2002</v>
      </c>
      <c r="L17532" s="18">
        <v>37561</v>
      </c>
      <c r="M17532" t="s">
        <v>69</v>
      </c>
      <c r="N17532" t="s">
        <v>65</v>
      </c>
      <c r="O17532" t="s">
        <v>22761</v>
      </c>
    </row>
    <row r="17533" spans="1:15" x14ac:dyDescent="0.3">
      <c r="A17533" t="s">
        <v>23201</v>
      </c>
      <c r="B17533" t="s">
        <v>9</v>
      </c>
      <c r="C17533" t="s">
        <v>17</v>
      </c>
      <c r="D17533" t="s">
        <v>89</v>
      </c>
      <c r="E17533" t="s">
        <v>90</v>
      </c>
      <c r="F17533" t="s">
        <v>65</v>
      </c>
      <c r="G17533" t="s">
        <v>66</v>
      </c>
      <c r="H17533" t="s">
        <v>67</v>
      </c>
      <c r="I17533">
        <v>2002</v>
      </c>
      <c r="J17533" t="s">
        <v>68</v>
      </c>
      <c r="K17533">
        <v>2002</v>
      </c>
      <c r="L17533" s="18">
        <v>37547</v>
      </c>
      <c r="M17533" t="s">
        <v>69</v>
      </c>
      <c r="N17533" t="s">
        <v>65</v>
      </c>
      <c r="O17533" t="s">
        <v>22777</v>
      </c>
    </row>
    <row r="17534" spans="1:15" x14ac:dyDescent="0.3">
      <c r="A17534" t="s">
        <v>23202</v>
      </c>
      <c r="B17534" t="s">
        <v>9</v>
      </c>
      <c r="C17534" t="s">
        <v>17</v>
      </c>
      <c r="D17534" t="s">
        <v>89</v>
      </c>
      <c r="E17534" t="s">
        <v>90</v>
      </c>
      <c r="F17534" t="s">
        <v>65</v>
      </c>
      <c r="G17534" t="s">
        <v>66</v>
      </c>
      <c r="H17534" t="s">
        <v>67</v>
      </c>
      <c r="I17534">
        <v>2012</v>
      </c>
      <c r="J17534" t="s">
        <v>68</v>
      </c>
      <c r="K17534">
        <v>2013</v>
      </c>
      <c r="L17534" s="18">
        <v>41334</v>
      </c>
      <c r="M17534" t="s">
        <v>69</v>
      </c>
      <c r="N17534" t="s">
        <v>65</v>
      </c>
      <c r="O17534" t="s">
        <v>22869</v>
      </c>
    </row>
    <row r="17535" spans="1:15" x14ac:dyDescent="0.3">
      <c r="A17535" t="s">
        <v>23203</v>
      </c>
      <c r="B17535" t="s">
        <v>9</v>
      </c>
      <c r="C17535" t="s">
        <v>16</v>
      </c>
      <c r="D17535" t="s">
        <v>74</v>
      </c>
      <c r="E17535" t="s">
        <v>75</v>
      </c>
      <c r="F17535" t="s">
        <v>65</v>
      </c>
      <c r="G17535" t="s">
        <v>84</v>
      </c>
      <c r="H17535" t="s">
        <v>85</v>
      </c>
      <c r="I17535">
        <v>2012</v>
      </c>
      <c r="J17535" t="s">
        <v>68</v>
      </c>
      <c r="K17535">
        <v>2013</v>
      </c>
      <c r="L17535" s="18">
        <v>41456</v>
      </c>
      <c r="M17535" t="s">
        <v>69</v>
      </c>
      <c r="N17535" t="s">
        <v>65</v>
      </c>
      <c r="O17535" t="s">
        <v>22756</v>
      </c>
    </row>
    <row r="17536" spans="1:15" x14ac:dyDescent="0.3">
      <c r="A17536" t="s">
        <v>23204</v>
      </c>
      <c r="B17536" t="s">
        <v>9</v>
      </c>
      <c r="C17536" t="s">
        <v>26</v>
      </c>
      <c r="D17536" t="s">
        <v>89</v>
      </c>
      <c r="E17536" t="s">
        <v>90</v>
      </c>
      <c r="F17536" t="s">
        <v>65</v>
      </c>
      <c r="G17536" t="s">
        <v>66</v>
      </c>
      <c r="H17536" t="s">
        <v>67</v>
      </c>
      <c r="I17536">
        <v>2012</v>
      </c>
      <c r="J17536" t="s">
        <v>68</v>
      </c>
      <c r="K17536">
        <v>2013</v>
      </c>
      <c r="L17536" s="18">
        <v>41596</v>
      </c>
      <c r="M17536" t="s">
        <v>69</v>
      </c>
      <c r="N17536" t="s">
        <v>65</v>
      </c>
      <c r="O17536" t="s">
        <v>23100</v>
      </c>
    </row>
    <row r="17537" spans="1:15" x14ac:dyDescent="0.3">
      <c r="A17537" t="s">
        <v>23205</v>
      </c>
      <c r="B17537" t="s">
        <v>9</v>
      </c>
      <c r="C17537" t="s">
        <v>17</v>
      </c>
      <c r="D17537" t="s">
        <v>63</v>
      </c>
      <c r="E17537" t="s">
        <v>64</v>
      </c>
      <c r="F17537" t="s">
        <v>65</v>
      </c>
      <c r="G17537" t="s">
        <v>66</v>
      </c>
      <c r="H17537" t="s">
        <v>67</v>
      </c>
      <c r="I17537">
        <v>1997</v>
      </c>
      <c r="J17537" t="s">
        <v>68</v>
      </c>
      <c r="K17537">
        <v>2000</v>
      </c>
      <c r="L17537" s="18">
        <v>36647</v>
      </c>
      <c r="M17537" t="s">
        <v>69</v>
      </c>
      <c r="N17537" t="s">
        <v>65</v>
      </c>
      <c r="O17537" t="s">
        <v>22777</v>
      </c>
    </row>
    <row r="17538" spans="1:15" x14ac:dyDescent="0.3">
      <c r="A17538" t="s">
        <v>23206</v>
      </c>
      <c r="B17538" t="s">
        <v>9</v>
      </c>
      <c r="C17538" t="s">
        <v>17</v>
      </c>
      <c r="D17538" t="s">
        <v>89</v>
      </c>
      <c r="E17538" t="s">
        <v>90</v>
      </c>
      <c r="F17538" t="s">
        <v>65</v>
      </c>
      <c r="G17538" t="s">
        <v>66</v>
      </c>
      <c r="H17538" t="s">
        <v>67</v>
      </c>
      <c r="I17538">
        <v>1995</v>
      </c>
      <c r="J17538" t="s">
        <v>68</v>
      </c>
      <c r="K17538">
        <v>1995</v>
      </c>
      <c r="L17538" s="18">
        <v>35034</v>
      </c>
      <c r="M17538" t="s">
        <v>69</v>
      </c>
      <c r="N17538" t="s">
        <v>65</v>
      </c>
      <c r="O17538" t="s">
        <v>22880</v>
      </c>
    </row>
    <row r="17539" spans="1:15" x14ac:dyDescent="0.3">
      <c r="A17539" t="s">
        <v>23207</v>
      </c>
      <c r="B17539" t="s">
        <v>9</v>
      </c>
      <c r="C17539" t="s">
        <v>17</v>
      </c>
      <c r="D17539" t="s">
        <v>63</v>
      </c>
      <c r="E17539" t="s">
        <v>64</v>
      </c>
      <c r="F17539" t="s">
        <v>65</v>
      </c>
      <c r="G17539" t="s">
        <v>66</v>
      </c>
      <c r="H17539" t="s">
        <v>67</v>
      </c>
      <c r="I17539">
        <v>2005</v>
      </c>
      <c r="J17539" t="s">
        <v>68</v>
      </c>
      <c r="K17539">
        <v>2006</v>
      </c>
      <c r="L17539" s="18">
        <v>38808</v>
      </c>
      <c r="M17539" t="s">
        <v>69</v>
      </c>
      <c r="N17539" t="s">
        <v>65</v>
      </c>
      <c r="O17539" t="s">
        <v>22761</v>
      </c>
    </row>
    <row r="17540" spans="1:15" x14ac:dyDescent="0.3">
      <c r="A17540" t="s">
        <v>23208</v>
      </c>
      <c r="B17540" t="s">
        <v>9</v>
      </c>
      <c r="C17540" t="s">
        <v>20</v>
      </c>
      <c r="D17540" t="s">
        <v>63</v>
      </c>
      <c r="E17540" t="s">
        <v>64</v>
      </c>
      <c r="F17540" t="s">
        <v>65</v>
      </c>
      <c r="G17540" t="s">
        <v>66</v>
      </c>
      <c r="H17540" t="s">
        <v>67</v>
      </c>
      <c r="I17540">
        <v>1998</v>
      </c>
      <c r="J17540" t="s">
        <v>68</v>
      </c>
      <c r="K17540">
        <v>2004</v>
      </c>
      <c r="L17540" s="18">
        <v>38194</v>
      </c>
      <c r="M17540" t="s">
        <v>69</v>
      </c>
      <c r="N17540" t="s">
        <v>65</v>
      </c>
      <c r="O17540" t="s">
        <v>23209</v>
      </c>
    </row>
    <row r="17541" spans="1:15" x14ac:dyDescent="0.3">
      <c r="A17541" t="s">
        <v>23210</v>
      </c>
      <c r="B17541" t="s">
        <v>9</v>
      </c>
      <c r="C17541" t="s">
        <v>17</v>
      </c>
      <c r="D17541" t="s">
        <v>63</v>
      </c>
      <c r="E17541" t="s">
        <v>64</v>
      </c>
      <c r="F17541" t="s">
        <v>65</v>
      </c>
      <c r="G17541" t="s">
        <v>66</v>
      </c>
      <c r="H17541" t="s">
        <v>67</v>
      </c>
      <c r="I17541">
        <v>2013</v>
      </c>
      <c r="J17541" t="s">
        <v>68</v>
      </c>
      <c r="K17541">
        <v>2014</v>
      </c>
      <c r="L17541" s="18">
        <v>41648</v>
      </c>
      <c r="M17541" t="s">
        <v>69</v>
      </c>
      <c r="N17541" t="s">
        <v>65</v>
      </c>
      <c r="O17541" t="s">
        <v>22872</v>
      </c>
    </row>
    <row r="17542" spans="1:15" x14ac:dyDescent="0.3">
      <c r="A17542" t="s">
        <v>23211</v>
      </c>
      <c r="B17542" t="s">
        <v>9</v>
      </c>
      <c r="C17542" t="s">
        <v>17</v>
      </c>
      <c r="D17542" t="s">
        <v>63</v>
      </c>
      <c r="E17542" t="s">
        <v>64</v>
      </c>
      <c r="F17542" t="s">
        <v>65</v>
      </c>
      <c r="G17542" t="s">
        <v>66</v>
      </c>
      <c r="H17542" t="s">
        <v>67</v>
      </c>
      <c r="I17542">
        <v>2013</v>
      </c>
      <c r="J17542" t="s">
        <v>68</v>
      </c>
      <c r="K17542">
        <v>2016</v>
      </c>
      <c r="L17542" s="18">
        <v>42444</v>
      </c>
      <c r="M17542" t="s">
        <v>69</v>
      </c>
      <c r="N17542" t="s">
        <v>65</v>
      </c>
      <c r="O17542" t="s">
        <v>22886</v>
      </c>
    </row>
    <row r="17543" spans="1:15" x14ac:dyDescent="0.3">
      <c r="A17543" t="s">
        <v>23212</v>
      </c>
      <c r="B17543" t="s">
        <v>9</v>
      </c>
      <c r="C17543" t="s">
        <v>17</v>
      </c>
      <c r="D17543" t="s">
        <v>89</v>
      </c>
      <c r="E17543" t="s">
        <v>90</v>
      </c>
      <c r="F17543" t="s">
        <v>65</v>
      </c>
      <c r="G17543" t="s">
        <v>66</v>
      </c>
      <c r="H17543" t="s">
        <v>67</v>
      </c>
      <c r="I17543">
        <v>2012</v>
      </c>
      <c r="J17543" t="s">
        <v>68</v>
      </c>
      <c r="K17543">
        <v>2013</v>
      </c>
      <c r="L17543" s="18">
        <v>41456</v>
      </c>
      <c r="M17543" t="s">
        <v>69</v>
      </c>
      <c r="N17543" t="s">
        <v>65</v>
      </c>
      <c r="O17543" t="s">
        <v>23213</v>
      </c>
    </row>
    <row r="17544" spans="1:15" x14ac:dyDescent="0.3">
      <c r="A17544" t="s">
        <v>23214</v>
      </c>
      <c r="B17544" t="s">
        <v>9</v>
      </c>
      <c r="C17544" t="s">
        <v>23</v>
      </c>
      <c r="D17544" t="s">
        <v>63</v>
      </c>
      <c r="E17544" t="s">
        <v>64</v>
      </c>
      <c r="F17544" t="s">
        <v>65</v>
      </c>
      <c r="G17544" t="s">
        <v>66</v>
      </c>
      <c r="H17544" t="s">
        <v>67</v>
      </c>
      <c r="I17544">
        <v>2013</v>
      </c>
      <c r="J17544" t="s">
        <v>68</v>
      </c>
      <c r="K17544">
        <v>2018</v>
      </c>
      <c r="L17544" s="18">
        <v>41897</v>
      </c>
      <c r="M17544" t="s">
        <v>69</v>
      </c>
      <c r="N17544" t="s">
        <v>65</v>
      </c>
      <c r="O17544" t="s">
        <v>22998</v>
      </c>
    </row>
    <row r="17545" spans="1:15" x14ac:dyDescent="0.3">
      <c r="A17545" t="s">
        <v>23215</v>
      </c>
      <c r="B17545" t="s">
        <v>9</v>
      </c>
      <c r="C17545" t="s">
        <v>16</v>
      </c>
      <c r="D17545" t="s">
        <v>74</v>
      </c>
      <c r="E17545" t="s">
        <v>75</v>
      </c>
      <c r="F17545" t="s">
        <v>65</v>
      </c>
      <c r="G17545" t="s">
        <v>66</v>
      </c>
      <c r="H17545" t="s">
        <v>67</v>
      </c>
      <c r="I17545">
        <v>2013</v>
      </c>
      <c r="J17545" t="s">
        <v>68</v>
      </c>
      <c r="K17545">
        <v>2014</v>
      </c>
      <c r="L17545" s="18">
        <v>41974</v>
      </c>
      <c r="M17545" t="s">
        <v>69</v>
      </c>
      <c r="N17545" t="s">
        <v>65</v>
      </c>
      <c r="O17545" t="s">
        <v>23154</v>
      </c>
    </row>
    <row r="17546" spans="1:15" x14ac:dyDescent="0.3">
      <c r="A17546" t="s">
        <v>23216</v>
      </c>
      <c r="B17546" t="s">
        <v>9</v>
      </c>
      <c r="C17546" t="s">
        <v>17</v>
      </c>
      <c r="D17546" t="s">
        <v>89</v>
      </c>
      <c r="E17546" t="s">
        <v>90</v>
      </c>
      <c r="F17546" t="s">
        <v>65</v>
      </c>
      <c r="G17546" t="s">
        <v>66</v>
      </c>
      <c r="H17546" t="s">
        <v>67</v>
      </c>
      <c r="I17546">
        <v>2012</v>
      </c>
      <c r="J17546" t="s">
        <v>68</v>
      </c>
      <c r="K17546">
        <v>2013</v>
      </c>
      <c r="L17546" s="18">
        <v>41395</v>
      </c>
      <c r="M17546" t="s">
        <v>69</v>
      </c>
      <c r="N17546" t="s">
        <v>65</v>
      </c>
      <c r="O17546" t="s">
        <v>22886</v>
      </c>
    </row>
    <row r="17547" spans="1:15" x14ac:dyDescent="0.3">
      <c r="A17547" t="s">
        <v>23217</v>
      </c>
      <c r="B17547" t="s">
        <v>9</v>
      </c>
      <c r="C17547" t="s">
        <v>17</v>
      </c>
      <c r="D17547" t="s">
        <v>89</v>
      </c>
      <c r="E17547" t="s">
        <v>90</v>
      </c>
      <c r="F17547" t="s">
        <v>65</v>
      </c>
      <c r="G17547" t="s">
        <v>66</v>
      </c>
      <c r="H17547" t="s">
        <v>67</v>
      </c>
      <c r="I17547">
        <v>2013</v>
      </c>
      <c r="J17547" t="s">
        <v>68</v>
      </c>
      <c r="K17547">
        <v>2013</v>
      </c>
      <c r="L17547" s="18">
        <v>41487</v>
      </c>
      <c r="M17547" t="s">
        <v>69</v>
      </c>
      <c r="N17547" t="s">
        <v>65</v>
      </c>
      <c r="O17547" t="s">
        <v>23218</v>
      </c>
    </row>
    <row r="17548" spans="1:15" x14ac:dyDescent="0.3">
      <c r="A17548" t="s">
        <v>23219</v>
      </c>
      <c r="B17548" t="s">
        <v>9</v>
      </c>
      <c r="C17548" t="s">
        <v>26</v>
      </c>
      <c r="D17548" t="s">
        <v>63</v>
      </c>
      <c r="E17548" t="s">
        <v>64</v>
      </c>
      <c r="F17548" t="s">
        <v>65</v>
      </c>
      <c r="G17548" t="s">
        <v>66</v>
      </c>
      <c r="H17548" t="s">
        <v>67</v>
      </c>
      <c r="I17548">
        <v>2013</v>
      </c>
      <c r="J17548" t="s">
        <v>68</v>
      </c>
      <c r="K17548">
        <v>2014</v>
      </c>
      <c r="L17548" s="18">
        <v>41990</v>
      </c>
      <c r="M17548" t="s">
        <v>69</v>
      </c>
      <c r="N17548" t="s">
        <v>65</v>
      </c>
      <c r="O17548" t="s">
        <v>14658</v>
      </c>
    </row>
    <row r="17549" spans="1:15" x14ac:dyDescent="0.3">
      <c r="A17549" t="s">
        <v>23220</v>
      </c>
      <c r="B17549" t="s">
        <v>9</v>
      </c>
      <c r="C17549" t="s">
        <v>17</v>
      </c>
      <c r="D17549" t="s">
        <v>89</v>
      </c>
      <c r="E17549" t="s">
        <v>90</v>
      </c>
      <c r="F17549" t="s">
        <v>65</v>
      </c>
      <c r="G17549" t="s">
        <v>66</v>
      </c>
      <c r="H17549" t="s">
        <v>67</v>
      </c>
      <c r="I17549">
        <v>2013</v>
      </c>
      <c r="J17549" t="s">
        <v>68</v>
      </c>
      <c r="K17549">
        <v>2014</v>
      </c>
      <c r="L17549" s="18">
        <v>41760</v>
      </c>
      <c r="M17549" t="s">
        <v>69</v>
      </c>
      <c r="N17549" t="s">
        <v>65</v>
      </c>
      <c r="O17549" t="s">
        <v>22781</v>
      </c>
    </row>
    <row r="17550" spans="1:15" x14ac:dyDescent="0.3">
      <c r="A17550" t="s">
        <v>23221</v>
      </c>
      <c r="B17550" t="s">
        <v>9</v>
      </c>
      <c r="C17550" t="s">
        <v>17</v>
      </c>
      <c r="D17550" t="s">
        <v>89</v>
      </c>
      <c r="E17550" t="s">
        <v>90</v>
      </c>
      <c r="F17550" t="s">
        <v>65</v>
      </c>
      <c r="G17550" t="s">
        <v>66</v>
      </c>
      <c r="H17550" t="s">
        <v>67</v>
      </c>
      <c r="I17550">
        <v>2013</v>
      </c>
      <c r="J17550" t="s">
        <v>68</v>
      </c>
      <c r="K17550">
        <v>2013</v>
      </c>
      <c r="L17550" s="18">
        <v>41505</v>
      </c>
      <c r="M17550" t="s">
        <v>69</v>
      </c>
      <c r="N17550" t="s">
        <v>65</v>
      </c>
      <c r="O17550" t="s">
        <v>23222</v>
      </c>
    </row>
    <row r="17551" spans="1:15" x14ac:dyDescent="0.3">
      <c r="A17551" t="s">
        <v>23223</v>
      </c>
      <c r="B17551" t="s">
        <v>9</v>
      </c>
      <c r="C17551" t="s">
        <v>17</v>
      </c>
      <c r="D17551" t="s">
        <v>89</v>
      </c>
      <c r="E17551" t="s">
        <v>90</v>
      </c>
      <c r="F17551" t="s">
        <v>65</v>
      </c>
      <c r="G17551" t="s">
        <v>66</v>
      </c>
      <c r="H17551" t="s">
        <v>67</v>
      </c>
      <c r="I17551">
        <v>2013</v>
      </c>
      <c r="J17551" t="s">
        <v>68</v>
      </c>
      <c r="K17551">
        <v>2013</v>
      </c>
      <c r="L17551" s="18">
        <v>41523</v>
      </c>
      <c r="M17551" t="s">
        <v>69</v>
      </c>
      <c r="N17551" t="s">
        <v>65</v>
      </c>
      <c r="O17551" t="s">
        <v>23224</v>
      </c>
    </row>
    <row r="17552" spans="1:15" x14ac:dyDescent="0.3">
      <c r="A17552" t="s">
        <v>23225</v>
      </c>
      <c r="B17552" t="s">
        <v>9</v>
      </c>
      <c r="C17552" t="s">
        <v>17</v>
      </c>
      <c r="D17552" t="s">
        <v>63</v>
      </c>
      <c r="E17552" t="s">
        <v>64</v>
      </c>
      <c r="F17552" t="s">
        <v>65</v>
      </c>
      <c r="G17552" t="s">
        <v>66</v>
      </c>
      <c r="H17552" t="s">
        <v>67</v>
      </c>
      <c r="I17552">
        <v>2013</v>
      </c>
      <c r="J17552" t="s">
        <v>68</v>
      </c>
      <c r="K17552">
        <v>2014</v>
      </c>
      <c r="L17552" s="18">
        <v>41699</v>
      </c>
      <c r="M17552" t="s">
        <v>69</v>
      </c>
      <c r="N17552" t="s">
        <v>65</v>
      </c>
      <c r="O17552" t="s">
        <v>22872</v>
      </c>
    </row>
    <row r="17553" spans="1:15" x14ac:dyDescent="0.3">
      <c r="A17553" t="s">
        <v>23226</v>
      </c>
      <c r="B17553" t="s">
        <v>9</v>
      </c>
      <c r="C17553" t="s">
        <v>17</v>
      </c>
      <c r="D17553" t="s">
        <v>63</v>
      </c>
      <c r="E17553" t="s">
        <v>64</v>
      </c>
      <c r="F17553" t="s">
        <v>65</v>
      </c>
      <c r="G17553" t="s">
        <v>66</v>
      </c>
      <c r="H17553" t="s">
        <v>67</v>
      </c>
      <c r="I17553">
        <v>2013</v>
      </c>
      <c r="J17553" t="s">
        <v>68</v>
      </c>
      <c r="K17553">
        <v>2015</v>
      </c>
      <c r="L17553" s="18">
        <v>42026</v>
      </c>
      <c r="M17553" t="s">
        <v>69</v>
      </c>
      <c r="N17553" t="s">
        <v>65</v>
      </c>
      <c r="O17553" t="s">
        <v>22981</v>
      </c>
    </row>
    <row r="17554" spans="1:15" x14ac:dyDescent="0.3">
      <c r="A17554" t="s">
        <v>23227</v>
      </c>
      <c r="B17554" t="s">
        <v>9</v>
      </c>
      <c r="C17554" t="s">
        <v>17</v>
      </c>
      <c r="D17554" t="s">
        <v>63</v>
      </c>
      <c r="E17554" t="s">
        <v>64</v>
      </c>
      <c r="F17554" t="s">
        <v>65</v>
      </c>
      <c r="G17554" t="s">
        <v>66</v>
      </c>
      <c r="H17554" t="s">
        <v>67</v>
      </c>
      <c r="I17554">
        <v>2013</v>
      </c>
      <c r="J17554" t="s">
        <v>68</v>
      </c>
      <c r="K17554">
        <v>2015</v>
      </c>
      <c r="L17554" s="18">
        <v>42136</v>
      </c>
      <c r="M17554" t="s">
        <v>69</v>
      </c>
      <c r="N17554" t="s">
        <v>65</v>
      </c>
      <c r="O17554" t="s">
        <v>22981</v>
      </c>
    </row>
    <row r="17555" spans="1:15" x14ac:dyDescent="0.3">
      <c r="A17555" t="s">
        <v>23228</v>
      </c>
      <c r="B17555" t="s">
        <v>9</v>
      </c>
      <c r="C17555" t="s">
        <v>17</v>
      </c>
      <c r="D17555" t="s">
        <v>63</v>
      </c>
      <c r="E17555" t="s">
        <v>64</v>
      </c>
      <c r="F17555" t="s">
        <v>65</v>
      </c>
      <c r="G17555" t="s">
        <v>66</v>
      </c>
      <c r="H17555" t="s">
        <v>67</v>
      </c>
      <c r="I17555">
        <v>2013</v>
      </c>
      <c r="J17555" t="s">
        <v>68</v>
      </c>
      <c r="K17555">
        <v>2014</v>
      </c>
      <c r="L17555" s="18">
        <v>41950</v>
      </c>
      <c r="M17555" t="s">
        <v>69</v>
      </c>
      <c r="N17555" t="s">
        <v>65</v>
      </c>
      <c r="O17555" t="s">
        <v>22872</v>
      </c>
    </row>
    <row r="17556" spans="1:15" x14ac:dyDescent="0.3">
      <c r="A17556" t="s">
        <v>23229</v>
      </c>
      <c r="B17556" t="s">
        <v>9</v>
      </c>
      <c r="C17556" t="s">
        <v>17</v>
      </c>
      <c r="D17556" t="s">
        <v>63</v>
      </c>
      <c r="E17556" t="s">
        <v>64</v>
      </c>
      <c r="F17556" t="s">
        <v>65</v>
      </c>
      <c r="G17556" t="s">
        <v>66</v>
      </c>
      <c r="H17556" t="s">
        <v>67</v>
      </c>
      <c r="I17556">
        <v>2013</v>
      </c>
      <c r="J17556" t="s">
        <v>68</v>
      </c>
      <c r="K17556">
        <v>2015</v>
      </c>
      <c r="L17556" s="18">
        <v>42156</v>
      </c>
      <c r="M17556" t="s">
        <v>69</v>
      </c>
      <c r="N17556" t="s">
        <v>65</v>
      </c>
      <c r="O17556" t="s">
        <v>22781</v>
      </c>
    </row>
    <row r="17557" spans="1:15" x14ac:dyDescent="0.3">
      <c r="A17557" t="s">
        <v>23230</v>
      </c>
      <c r="B17557" t="s">
        <v>9</v>
      </c>
      <c r="C17557" t="s">
        <v>23</v>
      </c>
      <c r="D17557" t="s">
        <v>89</v>
      </c>
      <c r="E17557" t="s">
        <v>90</v>
      </c>
      <c r="F17557" t="s">
        <v>65</v>
      </c>
      <c r="G17557" t="s">
        <v>66</v>
      </c>
      <c r="H17557" t="s">
        <v>67</v>
      </c>
      <c r="I17557">
        <v>2003</v>
      </c>
      <c r="J17557" t="s">
        <v>68</v>
      </c>
      <c r="K17557">
        <v>2003</v>
      </c>
      <c r="L17557" s="18">
        <v>37742</v>
      </c>
      <c r="M17557" t="s">
        <v>69</v>
      </c>
      <c r="N17557" t="s">
        <v>65</v>
      </c>
      <c r="O17557" t="s">
        <v>22756</v>
      </c>
    </row>
    <row r="17558" spans="1:15" x14ac:dyDescent="0.3">
      <c r="A17558" t="s">
        <v>23231</v>
      </c>
      <c r="B17558" t="s">
        <v>9</v>
      </c>
      <c r="C17558" t="s">
        <v>23</v>
      </c>
      <c r="D17558" t="s">
        <v>89</v>
      </c>
      <c r="E17558" t="s">
        <v>90</v>
      </c>
      <c r="F17558" t="s">
        <v>65</v>
      </c>
      <c r="G17558" t="s">
        <v>66</v>
      </c>
      <c r="H17558" t="s">
        <v>67</v>
      </c>
      <c r="I17558">
        <v>2003</v>
      </c>
      <c r="J17558" t="s">
        <v>68</v>
      </c>
      <c r="K17558">
        <v>2003</v>
      </c>
      <c r="L17558" s="18">
        <v>37834</v>
      </c>
      <c r="M17558" t="s">
        <v>69</v>
      </c>
      <c r="N17558" t="s">
        <v>65</v>
      </c>
      <c r="O17558" t="s">
        <v>22756</v>
      </c>
    </row>
    <row r="17559" spans="1:15" x14ac:dyDescent="0.3">
      <c r="A17559" t="s">
        <v>23232</v>
      </c>
      <c r="B17559" t="s">
        <v>9</v>
      </c>
      <c r="C17559" t="s">
        <v>17</v>
      </c>
      <c r="D17559" t="s">
        <v>63</v>
      </c>
      <c r="E17559" t="s">
        <v>64</v>
      </c>
      <c r="F17559" t="s">
        <v>65</v>
      </c>
      <c r="G17559" t="s">
        <v>66</v>
      </c>
      <c r="H17559" t="s">
        <v>67</v>
      </c>
      <c r="I17559">
        <v>2013</v>
      </c>
      <c r="J17559" t="s">
        <v>68</v>
      </c>
      <c r="K17559">
        <v>2014</v>
      </c>
      <c r="L17559" s="18">
        <v>41774</v>
      </c>
      <c r="M17559" t="s">
        <v>69</v>
      </c>
      <c r="N17559" t="s">
        <v>65</v>
      </c>
      <c r="O17559" t="s">
        <v>22869</v>
      </c>
    </row>
    <row r="17560" spans="1:15" x14ac:dyDescent="0.3">
      <c r="A17560" t="s">
        <v>23233</v>
      </c>
      <c r="B17560" t="s">
        <v>9</v>
      </c>
      <c r="C17560" t="s">
        <v>17</v>
      </c>
      <c r="D17560" t="s">
        <v>63</v>
      </c>
      <c r="E17560" t="s">
        <v>64</v>
      </c>
      <c r="F17560" t="s">
        <v>65</v>
      </c>
      <c r="G17560" t="s">
        <v>66</v>
      </c>
      <c r="H17560" t="s">
        <v>67</v>
      </c>
      <c r="I17560">
        <v>2013</v>
      </c>
      <c r="J17560" t="s">
        <v>68</v>
      </c>
      <c r="K17560">
        <v>2014</v>
      </c>
      <c r="L17560" s="18">
        <v>41960</v>
      </c>
      <c r="M17560" t="s">
        <v>69</v>
      </c>
      <c r="N17560" t="s">
        <v>65</v>
      </c>
      <c r="O17560" t="s">
        <v>22981</v>
      </c>
    </row>
    <row r="17561" spans="1:15" x14ac:dyDescent="0.3">
      <c r="A17561" t="s">
        <v>23234</v>
      </c>
      <c r="B17561" t="s">
        <v>9</v>
      </c>
      <c r="C17561" t="s">
        <v>17</v>
      </c>
      <c r="D17561" t="s">
        <v>89</v>
      </c>
      <c r="E17561" t="s">
        <v>90</v>
      </c>
      <c r="F17561" t="s">
        <v>65</v>
      </c>
      <c r="G17561" t="s">
        <v>66</v>
      </c>
      <c r="H17561" t="s">
        <v>67</v>
      </c>
      <c r="I17561">
        <v>2005</v>
      </c>
      <c r="J17561" t="s">
        <v>68</v>
      </c>
      <c r="K17561">
        <v>2006</v>
      </c>
      <c r="L17561" s="18">
        <v>38808</v>
      </c>
      <c r="M17561" t="s">
        <v>69</v>
      </c>
      <c r="N17561" t="s">
        <v>65</v>
      </c>
      <c r="O17561" t="s">
        <v>22869</v>
      </c>
    </row>
    <row r="17562" spans="1:15" x14ac:dyDescent="0.3">
      <c r="A17562" t="s">
        <v>23235</v>
      </c>
      <c r="B17562" t="s">
        <v>9</v>
      </c>
      <c r="C17562" t="s">
        <v>17</v>
      </c>
      <c r="D17562" t="s">
        <v>89</v>
      </c>
      <c r="E17562" t="s">
        <v>90</v>
      </c>
      <c r="F17562" t="s">
        <v>65</v>
      </c>
      <c r="G17562" t="s">
        <v>66</v>
      </c>
      <c r="H17562" t="s">
        <v>67</v>
      </c>
      <c r="I17562">
        <v>2006</v>
      </c>
      <c r="J17562" t="s">
        <v>68</v>
      </c>
      <c r="K17562">
        <v>2006</v>
      </c>
      <c r="L17562" s="18">
        <v>39022</v>
      </c>
      <c r="M17562" t="s">
        <v>69</v>
      </c>
      <c r="N17562" t="s">
        <v>65</v>
      </c>
      <c r="O17562" t="s">
        <v>22869</v>
      </c>
    </row>
    <row r="17563" spans="1:15" x14ac:dyDescent="0.3">
      <c r="A17563" t="s">
        <v>23236</v>
      </c>
      <c r="B17563" t="s">
        <v>9</v>
      </c>
      <c r="C17563" t="s">
        <v>17</v>
      </c>
      <c r="D17563" t="s">
        <v>89</v>
      </c>
      <c r="E17563" t="s">
        <v>90</v>
      </c>
      <c r="F17563" t="s">
        <v>65</v>
      </c>
      <c r="G17563" t="s">
        <v>66</v>
      </c>
      <c r="H17563" t="s">
        <v>67</v>
      </c>
      <c r="I17563">
        <v>2006</v>
      </c>
      <c r="J17563" t="s">
        <v>68</v>
      </c>
      <c r="K17563">
        <v>2007</v>
      </c>
      <c r="L17563" s="18">
        <v>39114</v>
      </c>
      <c r="M17563" t="s">
        <v>69</v>
      </c>
      <c r="N17563" t="s">
        <v>65</v>
      </c>
      <c r="O17563" t="s">
        <v>23237</v>
      </c>
    </row>
    <row r="17564" spans="1:15" x14ac:dyDescent="0.3">
      <c r="A17564" t="s">
        <v>23238</v>
      </c>
      <c r="B17564" t="s">
        <v>9</v>
      </c>
      <c r="C17564" t="s">
        <v>17</v>
      </c>
      <c r="D17564" t="s">
        <v>89</v>
      </c>
      <c r="E17564" t="s">
        <v>90</v>
      </c>
      <c r="F17564" t="s">
        <v>65</v>
      </c>
      <c r="G17564" t="s">
        <v>66</v>
      </c>
      <c r="H17564" t="s">
        <v>67</v>
      </c>
      <c r="I17564">
        <v>2006</v>
      </c>
      <c r="J17564" t="s">
        <v>68</v>
      </c>
      <c r="K17564">
        <v>2007</v>
      </c>
      <c r="L17564" s="18">
        <v>39083</v>
      </c>
      <c r="M17564" t="s">
        <v>69</v>
      </c>
      <c r="N17564" t="s">
        <v>65</v>
      </c>
      <c r="O17564" t="s">
        <v>22869</v>
      </c>
    </row>
    <row r="17565" spans="1:15" x14ac:dyDescent="0.3">
      <c r="A17565" t="s">
        <v>23239</v>
      </c>
      <c r="B17565" t="s">
        <v>9</v>
      </c>
      <c r="C17565" t="s">
        <v>17</v>
      </c>
      <c r="D17565" t="s">
        <v>89</v>
      </c>
      <c r="E17565" t="s">
        <v>90</v>
      </c>
      <c r="F17565" t="s">
        <v>65</v>
      </c>
      <c r="G17565" t="s">
        <v>66</v>
      </c>
      <c r="H17565" t="s">
        <v>67</v>
      </c>
      <c r="I17565">
        <v>2006</v>
      </c>
      <c r="J17565" t="s">
        <v>68</v>
      </c>
      <c r="K17565">
        <v>2007</v>
      </c>
      <c r="L17565" s="18">
        <v>39142</v>
      </c>
      <c r="M17565" t="s">
        <v>69</v>
      </c>
      <c r="N17565" t="s">
        <v>65</v>
      </c>
      <c r="O17565" t="s">
        <v>22869</v>
      </c>
    </row>
    <row r="17566" spans="1:15" x14ac:dyDescent="0.3">
      <c r="A17566" t="s">
        <v>23240</v>
      </c>
      <c r="B17566" t="s">
        <v>9</v>
      </c>
      <c r="C17566" t="s">
        <v>17</v>
      </c>
      <c r="D17566" t="s">
        <v>89</v>
      </c>
      <c r="E17566" t="s">
        <v>90</v>
      </c>
      <c r="F17566" t="s">
        <v>65</v>
      </c>
      <c r="G17566" t="s">
        <v>66</v>
      </c>
      <c r="H17566" t="s">
        <v>67</v>
      </c>
      <c r="I17566">
        <v>2013</v>
      </c>
      <c r="J17566" t="s">
        <v>68</v>
      </c>
      <c r="K17566">
        <v>2014</v>
      </c>
      <c r="L17566" s="18">
        <v>41730</v>
      </c>
      <c r="M17566" t="s">
        <v>69</v>
      </c>
      <c r="N17566" t="s">
        <v>65</v>
      </c>
      <c r="O17566" t="s">
        <v>22886</v>
      </c>
    </row>
    <row r="17567" spans="1:15" x14ac:dyDescent="0.3">
      <c r="A17567" t="s">
        <v>23241</v>
      </c>
      <c r="B17567" t="s">
        <v>9</v>
      </c>
      <c r="C17567" t="s">
        <v>17</v>
      </c>
      <c r="D17567" t="s">
        <v>89</v>
      </c>
      <c r="E17567" t="s">
        <v>90</v>
      </c>
      <c r="F17567" t="s">
        <v>65</v>
      </c>
      <c r="G17567" t="s">
        <v>66</v>
      </c>
      <c r="H17567" t="s">
        <v>67</v>
      </c>
      <c r="I17567">
        <v>2008</v>
      </c>
      <c r="J17567" t="s">
        <v>68</v>
      </c>
      <c r="K17567">
        <v>2008</v>
      </c>
      <c r="L17567" s="18">
        <v>39600</v>
      </c>
      <c r="M17567" t="s">
        <v>69</v>
      </c>
      <c r="N17567" t="s">
        <v>65</v>
      </c>
      <c r="O17567" t="s">
        <v>22869</v>
      </c>
    </row>
    <row r="17568" spans="1:15" x14ac:dyDescent="0.3">
      <c r="A17568" t="s">
        <v>23242</v>
      </c>
      <c r="B17568" t="s">
        <v>9</v>
      </c>
      <c r="C17568" t="s">
        <v>17</v>
      </c>
      <c r="D17568" t="s">
        <v>89</v>
      </c>
      <c r="E17568" t="s">
        <v>90</v>
      </c>
      <c r="F17568" t="s">
        <v>65</v>
      </c>
      <c r="G17568" t="s">
        <v>66</v>
      </c>
      <c r="H17568" t="s">
        <v>67</v>
      </c>
      <c r="I17568">
        <v>2007</v>
      </c>
      <c r="J17568" t="s">
        <v>68</v>
      </c>
      <c r="K17568">
        <v>2008</v>
      </c>
      <c r="L17568" s="18">
        <v>39479</v>
      </c>
      <c r="M17568" t="s">
        <v>69</v>
      </c>
      <c r="N17568" t="s">
        <v>65</v>
      </c>
      <c r="O17568" t="s">
        <v>22869</v>
      </c>
    </row>
    <row r="17569" spans="1:15" x14ac:dyDescent="0.3">
      <c r="A17569" t="s">
        <v>23243</v>
      </c>
      <c r="B17569" t="s">
        <v>9</v>
      </c>
      <c r="C17569" t="s">
        <v>17</v>
      </c>
      <c r="D17569" t="s">
        <v>89</v>
      </c>
      <c r="E17569" t="s">
        <v>90</v>
      </c>
      <c r="F17569" t="s">
        <v>65</v>
      </c>
      <c r="G17569" t="s">
        <v>66</v>
      </c>
      <c r="H17569" t="s">
        <v>67</v>
      </c>
      <c r="I17569">
        <v>2008</v>
      </c>
      <c r="J17569" t="s">
        <v>68</v>
      </c>
      <c r="K17569">
        <v>2008</v>
      </c>
      <c r="L17569" s="18">
        <v>39661</v>
      </c>
      <c r="M17569" t="s">
        <v>69</v>
      </c>
      <c r="N17569" t="s">
        <v>65</v>
      </c>
      <c r="O17569" t="s">
        <v>22869</v>
      </c>
    </row>
    <row r="17570" spans="1:15" x14ac:dyDescent="0.3">
      <c r="A17570" t="s">
        <v>23244</v>
      </c>
      <c r="B17570" t="s">
        <v>9</v>
      </c>
      <c r="C17570" t="s">
        <v>17</v>
      </c>
      <c r="D17570" t="s">
        <v>89</v>
      </c>
      <c r="E17570" t="s">
        <v>90</v>
      </c>
      <c r="F17570" t="s">
        <v>65</v>
      </c>
      <c r="G17570" t="s">
        <v>66</v>
      </c>
      <c r="H17570" t="s">
        <v>67</v>
      </c>
      <c r="I17570">
        <v>2008</v>
      </c>
      <c r="J17570" t="s">
        <v>68</v>
      </c>
      <c r="K17570">
        <v>2008</v>
      </c>
      <c r="L17570" s="18">
        <v>39661</v>
      </c>
      <c r="M17570" t="s">
        <v>69</v>
      </c>
      <c r="N17570" t="s">
        <v>65</v>
      </c>
      <c r="O17570" t="s">
        <v>22869</v>
      </c>
    </row>
    <row r="17571" spans="1:15" x14ac:dyDescent="0.3">
      <c r="A17571" t="s">
        <v>23245</v>
      </c>
      <c r="B17571" t="s">
        <v>9</v>
      </c>
      <c r="C17571" t="s">
        <v>17</v>
      </c>
      <c r="D17571" t="s">
        <v>63</v>
      </c>
      <c r="E17571" t="s">
        <v>64</v>
      </c>
      <c r="F17571" t="s">
        <v>65</v>
      </c>
      <c r="G17571" t="s">
        <v>66</v>
      </c>
      <c r="H17571" t="s">
        <v>67</v>
      </c>
      <c r="I17571">
        <v>2013</v>
      </c>
      <c r="J17571" t="s">
        <v>68</v>
      </c>
      <c r="K17571">
        <v>2014</v>
      </c>
      <c r="L17571" s="18">
        <v>41730</v>
      </c>
      <c r="M17571" t="s">
        <v>69</v>
      </c>
      <c r="N17571" t="s">
        <v>65</v>
      </c>
      <c r="O17571" t="s">
        <v>22869</v>
      </c>
    </row>
    <row r="17572" spans="1:15" x14ac:dyDescent="0.3">
      <c r="A17572" t="s">
        <v>23246</v>
      </c>
      <c r="B17572" t="s">
        <v>9</v>
      </c>
      <c r="C17572" t="s">
        <v>17</v>
      </c>
      <c r="D17572" t="s">
        <v>63</v>
      </c>
      <c r="E17572" t="s">
        <v>64</v>
      </c>
      <c r="F17572" t="s">
        <v>65</v>
      </c>
      <c r="G17572" t="s">
        <v>66</v>
      </c>
      <c r="H17572" t="s">
        <v>67</v>
      </c>
      <c r="I17572">
        <v>2013</v>
      </c>
      <c r="J17572" t="s">
        <v>68</v>
      </c>
      <c r="K17572">
        <v>2015</v>
      </c>
      <c r="L17572" s="18">
        <v>42198</v>
      </c>
      <c r="M17572" t="s">
        <v>69</v>
      </c>
      <c r="N17572" t="s">
        <v>65</v>
      </c>
      <c r="O17572" t="s">
        <v>22886</v>
      </c>
    </row>
    <row r="17573" spans="1:15" x14ac:dyDescent="0.3">
      <c r="A17573" t="s">
        <v>23247</v>
      </c>
      <c r="B17573" t="s">
        <v>9</v>
      </c>
      <c r="C17573" t="s">
        <v>17</v>
      </c>
      <c r="D17573" t="s">
        <v>89</v>
      </c>
      <c r="E17573" t="s">
        <v>90</v>
      </c>
      <c r="F17573" t="s">
        <v>65</v>
      </c>
      <c r="G17573" t="s">
        <v>66</v>
      </c>
      <c r="H17573" t="s">
        <v>67</v>
      </c>
      <c r="I17573">
        <v>2013</v>
      </c>
      <c r="J17573" t="s">
        <v>68</v>
      </c>
      <c r="K17573">
        <v>2013</v>
      </c>
      <c r="L17573" s="18">
        <v>41579</v>
      </c>
      <c r="M17573" t="s">
        <v>69</v>
      </c>
      <c r="N17573" t="s">
        <v>65</v>
      </c>
      <c r="O17573" t="s">
        <v>22942</v>
      </c>
    </row>
    <row r="17574" spans="1:15" x14ac:dyDescent="0.3">
      <c r="A17574" t="s">
        <v>23248</v>
      </c>
      <c r="B17574" t="s">
        <v>9</v>
      </c>
      <c r="C17574" t="s">
        <v>17</v>
      </c>
      <c r="D17574" t="s">
        <v>74</v>
      </c>
      <c r="E17574" t="s">
        <v>75</v>
      </c>
      <c r="F17574" t="s">
        <v>65</v>
      </c>
      <c r="G17574" t="s">
        <v>66</v>
      </c>
      <c r="H17574" t="s">
        <v>67</v>
      </c>
      <c r="I17574">
        <v>2013</v>
      </c>
      <c r="J17574" t="s">
        <v>68</v>
      </c>
      <c r="K17574">
        <v>2014</v>
      </c>
      <c r="L17574" s="18">
        <v>41984</v>
      </c>
      <c r="M17574" t="s">
        <v>69</v>
      </c>
      <c r="N17574" t="s">
        <v>65</v>
      </c>
      <c r="O17574" t="s">
        <v>22886</v>
      </c>
    </row>
    <row r="17575" spans="1:15" x14ac:dyDescent="0.3">
      <c r="A17575" t="s">
        <v>23249</v>
      </c>
      <c r="B17575" t="s">
        <v>9</v>
      </c>
      <c r="C17575" t="s">
        <v>17</v>
      </c>
      <c r="D17575" t="s">
        <v>89</v>
      </c>
      <c r="E17575" t="s">
        <v>90</v>
      </c>
      <c r="F17575" t="s">
        <v>65</v>
      </c>
      <c r="G17575" t="s">
        <v>66</v>
      </c>
      <c r="H17575" t="s">
        <v>67</v>
      </c>
      <c r="I17575">
        <v>2013</v>
      </c>
      <c r="J17575" t="s">
        <v>68</v>
      </c>
      <c r="K17575">
        <v>2013</v>
      </c>
      <c r="L17575" s="18">
        <v>41579</v>
      </c>
      <c r="M17575" t="s">
        <v>69</v>
      </c>
      <c r="N17575" t="s">
        <v>65</v>
      </c>
      <c r="O17575" t="s">
        <v>22981</v>
      </c>
    </row>
    <row r="17576" spans="1:15" x14ac:dyDescent="0.3">
      <c r="A17576" t="s">
        <v>23250</v>
      </c>
      <c r="B17576" t="s">
        <v>9</v>
      </c>
      <c r="C17576" t="s">
        <v>20</v>
      </c>
      <c r="D17576" t="s">
        <v>63</v>
      </c>
      <c r="E17576" t="s">
        <v>64</v>
      </c>
      <c r="F17576" t="s">
        <v>65</v>
      </c>
      <c r="G17576" t="s">
        <v>66</v>
      </c>
      <c r="H17576" t="s">
        <v>67</v>
      </c>
      <c r="I17576">
        <v>2013</v>
      </c>
      <c r="J17576" t="s">
        <v>68</v>
      </c>
      <c r="K17576">
        <v>2018</v>
      </c>
      <c r="L17576" s="18">
        <v>43293</v>
      </c>
      <c r="M17576" t="s">
        <v>69</v>
      </c>
      <c r="N17576" t="s">
        <v>65</v>
      </c>
      <c r="O17576" t="s">
        <v>14658</v>
      </c>
    </row>
    <row r="17577" spans="1:15" x14ac:dyDescent="0.3">
      <c r="A17577" t="s">
        <v>23251</v>
      </c>
      <c r="B17577" t="s">
        <v>9</v>
      </c>
      <c r="C17577" t="s">
        <v>17</v>
      </c>
      <c r="D17577" t="s">
        <v>63</v>
      </c>
      <c r="E17577" t="s">
        <v>64</v>
      </c>
      <c r="F17577" t="s">
        <v>65</v>
      </c>
      <c r="G17577" t="s">
        <v>66</v>
      </c>
      <c r="H17577" t="s">
        <v>67</v>
      </c>
      <c r="I17577">
        <v>2013</v>
      </c>
      <c r="J17577" t="s">
        <v>68</v>
      </c>
      <c r="K17577">
        <v>2015</v>
      </c>
      <c r="L17577" s="18">
        <v>42289</v>
      </c>
      <c r="M17577" t="s">
        <v>69</v>
      </c>
      <c r="N17577" t="s">
        <v>65</v>
      </c>
      <c r="O17577" t="s">
        <v>22886</v>
      </c>
    </row>
    <row r="17578" spans="1:15" x14ac:dyDescent="0.3">
      <c r="A17578" t="s">
        <v>23252</v>
      </c>
      <c r="B17578" t="s">
        <v>9</v>
      </c>
      <c r="C17578" t="s">
        <v>17</v>
      </c>
      <c r="D17578" t="s">
        <v>89</v>
      </c>
      <c r="E17578" t="s">
        <v>90</v>
      </c>
      <c r="F17578" t="s">
        <v>65</v>
      </c>
      <c r="G17578" t="s">
        <v>66</v>
      </c>
      <c r="H17578" t="s">
        <v>67</v>
      </c>
      <c r="I17578">
        <v>2013</v>
      </c>
      <c r="J17578" t="s">
        <v>68</v>
      </c>
      <c r="K17578">
        <v>2013</v>
      </c>
      <c r="L17578" s="18">
        <v>41609</v>
      </c>
      <c r="M17578" t="s">
        <v>69</v>
      </c>
      <c r="N17578" t="s">
        <v>65</v>
      </c>
      <c r="O17578" t="s">
        <v>23222</v>
      </c>
    </row>
    <row r="17579" spans="1:15" x14ac:dyDescent="0.3">
      <c r="A17579" t="s">
        <v>23253</v>
      </c>
      <c r="B17579" t="s">
        <v>9</v>
      </c>
      <c r="C17579" t="s">
        <v>17</v>
      </c>
      <c r="D17579" t="s">
        <v>89</v>
      </c>
      <c r="E17579" t="s">
        <v>90</v>
      </c>
      <c r="F17579" t="s">
        <v>65</v>
      </c>
      <c r="G17579" t="s">
        <v>66</v>
      </c>
      <c r="H17579" t="s">
        <v>67</v>
      </c>
      <c r="I17579">
        <v>2013</v>
      </c>
      <c r="J17579" t="s">
        <v>68</v>
      </c>
      <c r="K17579">
        <v>2014</v>
      </c>
      <c r="L17579" s="18">
        <v>41667</v>
      </c>
      <c r="M17579" t="s">
        <v>69</v>
      </c>
      <c r="N17579" t="s">
        <v>65</v>
      </c>
      <c r="O17579" t="s">
        <v>22981</v>
      </c>
    </row>
    <row r="17580" spans="1:15" x14ac:dyDescent="0.3">
      <c r="A17580" t="s">
        <v>23254</v>
      </c>
      <c r="B17580" t="s">
        <v>9</v>
      </c>
      <c r="C17580" t="s">
        <v>26</v>
      </c>
      <c r="D17580" t="s">
        <v>89</v>
      </c>
      <c r="E17580" t="s">
        <v>90</v>
      </c>
      <c r="F17580" t="s">
        <v>65</v>
      </c>
      <c r="G17580" t="s">
        <v>66</v>
      </c>
      <c r="H17580" t="s">
        <v>67</v>
      </c>
      <c r="I17580">
        <v>2013</v>
      </c>
      <c r="J17580" t="s">
        <v>68</v>
      </c>
      <c r="K17580">
        <v>2013</v>
      </c>
      <c r="L17580" s="18">
        <v>41548</v>
      </c>
      <c r="M17580" t="s">
        <v>69</v>
      </c>
      <c r="N17580" t="s">
        <v>65</v>
      </c>
      <c r="O17580" t="s">
        <v>23255</v>
      </c>
    </row>
    <row r="17581" spans="1:15" x14ac:dyDescent="0.3">
      <c r="A17581" t="s">
        <v>23256</v>
      </c>
      <c r="B17581" t="s">
        <v>9</v>
      </c>
      <c r="C17581" t="s">
        <v>23</v>
      </c>
      <c r="D17581" t="s">
        <v>89</v>
      </c>
      <c r="E17581" t="s">
        <v>90</v>
      </c>
      <c r="F17581" t="s">
        <v>65</v>
      </c>
      <c r="G17581" t="s">
        <v>66</v>
      </c>
      <c r="H17581" t="s">
        <v>67</v>
      </c>
      <c r="I17581">
        <v>2013</v>
      </c>
      <c r="J17581" t="s">
        <v>68</v>
      </c>
      <c r="K17581">
        <v>2013</v>
      </c>
      <c r="L17581" s="18">
        <v>41579</v>
      </c>
      <c r="M17581" t="s">
        <v>69</v>
      </c>
      <c r="N17581" t="s">
        <v>65</v>
      </c>
      <c r="O17581" t="s">
        <v>22768</v>
      </c>
    </row>
    <row r="17582" spans="1:15" x14ac:dyDescent="0.3">
      <c r="A17582" t="s">
        <v>23257</v>
      </c>
      <c r="B17582" t="s">
        <v>9</v>
      </c>
      <c r="C17582" t="s">
        <v>17</v>
      </c>
      <c r="D17582" t="s">
        <v>63</v>
      </c>
      <c r="E17582" t="s">
        <v>64</v>
      </c>
      <c r="F17582" t="s">
        <v>65</v>
      </c>
      <c r="G17582" t="s">
        <v>66</v>
      </c>
      <c r="H17582" t="s">
        <v>67</v>
      </c>
      <c r="I17582">
        <v>2013</v>
      </c>
      <c r="J17582" t="s">
        <v>68</v>
      </c>
      <c r="K17582">
        <v>2014</v>
      </c>
      <c r="L17582" s="18">
        <v>41947</v>
      </c>
      <c r="M17582" t="s">
        <v>69</v>
      </c>
      <c r="N17582" t="s">
        <v>65</v>
      </c>
      <c r="O17582" t="s">
        <v>22942</v>
      </c>
    </row>
    <row r="17583" spans="1:15" x14ac:dyDescent="0.3">
      <c r="A17583" t="s">
        <v>23258</v>
      </c>
      <c r="B17583" t="s">
        <v>9</v>
      </c>
      <c r="C17583" t="s">
        <v>16</v>
      </c>
      <c r="D17583" t="s">
        <v>89</v>
      </c>
      <c r="E17583" t="s">
        <v>90</v>
      </c>
      <c r="F17583" t="s">
        <v>65</v>
      </c>
      <c r="G17583" t="s">
        <v>66</v>
      </c>
      <c r="H17583" t="s">
        <v>67</v>
      </c>
      <c r="I17583">
        <v>2013</v>
      </c>
      <c r="J17583" t="s">
        <v>68</v>
      </c>
      <c r="K17583">
        <v>2014</v>
      </c>
      <c r="L17583" s="18">
        <v>41913</v>
      </c>
      <c r="M17583" t="s">
        <v>69</v>
      </c>
      <c r="N17583" t="s">
        <v>65</v>
      </c>
      <c r="O17583" t="s">
        <v>23168</v>
      </c>
    </row>
    <row r="17584" spans="1:15" x14ac:dyDescent="0.3">
      <c r="A17584" t="s">
        <v>23259</v>
      </c>
      <c r="B17584" t="s">
        <v>9</v>
      </c>
      <c r="C17584" t="s">
        <v>17</v>
      </c>
      <c r="D17584" t="s">
        <v>63</v>
      </c>
      <c r="E17584" t="s">
        <v>64</v>
      </c>
      <c r="F17584" t="s">
        <v>65</v>
      </c>
      <c r="G17584" t="s">
        <v>66</v>
      </c>
      <c r="H17584" t="s">
        <v>67</v>
      </c>
      <c r="I17584">
        <v>2013</v>
      </c>
      <c r="J17584" t="s">
        <v>68</v>
      </c>
      <c r="K17584">
        <v>2016</v>
      </c>
      <c r="L17584" s="18">
        <v>42659</v>
      </c>
      <c r="M17584" t="s">
        <v>69</v>
      </c>
      <c r="N17584" t="s">
        <v>65</v>
      </c>
      <c r="O17584" t="s">
        <v>22869</v>
      </c>
    </row>
    <row r="17585" spans="1:15" x14ac:dyDescent="0.3">
      <c r="A17585" t="s">
        <v>23260</v>
      </c>
      <c r="B17585" t="s">
        <v>9</v>
      </c>
      <c r="C17585" t="s">
        <v>17</v>
      </c>
      <c r="D17585" t="s">
        <v>89</v>
      </c>
      <c r="E17585" t="s">
        <v>90</v>
      </c>
      <c r="F17585" t="s">
        <v>65</v>
      </c>
      <c r="G17585" t="s">
        <v>66</v>
      </c>
      <c r="H17585" t="s">
        <v>67</v>
      </c>
      <c r="I17585">
        <v>2013</v>
      </c>
      <c r="J17585" t="s">
        <v>68</v>
      </c>
      <c r="K17585">
        <v>2014</v>
      </c>
      <c r="L17585" s="18">
        <v>41760</v>
      </c>
      <c r="M17585" t="s">
        <v>69</v>
      </c>
      <c r="N17585" t="s">
        <v>65</v>
      </c>
      <c r="O17585" t="s">
        <v>23197</v>
      </c>
    </row>
    <row r="17586" spans="1:15" x14ac:dyDescent="0.3">
      <c r="A17586" t="s">
        <v>23261</v>
      </c>
      <c r="B17586" t="s">
        <v>9</v>
      </c>
      <c r="C17586" t="s">
        <v>26</v>
      </c>
      <c r="D17586" t="s">
        <v>89</v>
      </c>
      <c r="E17586" t="s">
        <v>90</v>
      </c>
      <c r="F17586" t="s">
        <v>65</v>
      </c>
      <c r="G17586" t="s">
        <v>66</v>
      </c>
      <c r="H17586" t="s">
        <v>67</v>
      </c>
      <c r="I17586">
        <v>2013</v>
      </c>
      <c r="J17586" t="s">
        <v>68</v>
      </c>
      <c r="K17586">
        <v>2014</v>
      </c>
      <c r="L17586" s="18">
        <v>41947</v>
      </c>
      <c r="M17586" t="s">
        <v>69</v>
      </c>
      <c r="N17586" t="s">
        <v>65</v>
      </c>
      <c r="O17586" t="s">
        <v>23100</v>
      </c>
    </row>
    <row r="17587" spans="1:15" x14ac:dyDescent="0.3">
      <c r="A17587" t="s">
        <v>23262</v>
      </c>
      <c r="B17587" t="s">
        <v>9</v>
      </c>
      <c r="C17587" t="s">
        <v>17</v>
      </c>
      <c r="D17587" t="s">
        <v>89</v>
      </c>
      <c r="E17587" t="s">
        <v>90</v>
      </c>
      <c r="F17587" t="s">
        <v>65</v>
      </c>
      <c r="G17587" t="s">
        <v>66</v>
      </c>
      <c r="H17587" t="s">
        <v>67</v>
      </c>
      <c r="I17587">
        <v>2013</v>
      </c>
      <c r="J17587" t="s">
        <v>68</v>
      </c>
      <c r="K17587">
        <v>2014</v>
      </c>
      <c r="L17587" s="18">
        <v>41791</v>
      </c>
      <c r="M17587" t="s">
        <v>69</v>
      </c>
      <c r="N17587" t="s">
        <v>65</v>
      </c>
      <c r="O17587" t="s">
        <v>23197</v>
      </c>
    </row>
    <row r="17588" spans="1:15" x14ac:dyDescent="0.3">
      <c r="A17588" t="s">
        <v>23263</v>
      </c>
      <c r="B17588" t="s">
        <v>9</v>
      </c>
      <c r="C17588" t="s">
        <v>17</v>
      </c>
      <c r="D17588" t="s">
        <v>89</v>
      </c>
      <c r="E17588" t="s">
        <v>90</v>
      </c>
      <c r="F17588" t="s">
        <v>65</v>
      </c>
      <c r="G17588" t="s">
        <v>66</v>
      </c>
      <c r="H17588" t="s">
        <v>67</v>
      </c>
      <c r="I17588">
        <v>2013</v>
      </c>
      <c r="J17588" t="s">
        <v>68</v>
      </c>
      <c r="K17588">
        <v>2014</v>
      </c>
      <c r="L17588" s="18">
        <v>41699</v>
      </c>
      <c r="M17588" t="s">
        <v>69</v>
      </c>
      <c r="N17588" t="s">
        <v>65</v>
      </c>
      <c r="O17588" t="s">
        <v>22981</v>
      </c>
    </row>
    <row r="17589" spans="1:15" x14ac:dyDescent="0.3">
      <c r="A17589" t="s">
        <v>23264</v>
      </c>
      <c r="B17589" t="s">
        <v>9</v>
      </c>
      <c r="C17589" t="s">
        <v>17</v>
      </c>
      <c r="D17589" t="s">
        <v>63</v>
      </c>
      <c r="E17589" t="s">
        <v>64</v>
      </c>
      <c r="F17589" t="s">
        <v>65</v>
      </c>
      <c r="G17589" t="s">
        <v>66</v>
      </c>
      <c r="H17589" t="s">
        <v>67</v>
      </c>
      <c r="I17589">
        <v>2013</v>
      </c>
      <c r="J17589" t="s">
        <v>68</v>
      </c>
      <c r="K17589">
        <v>2014</v>
      </c>
      <c r="L17589" s="18">
        <v>41773</v>
      </c>
      <c r="M17589" t="s">
        <v>69</v>
      </c>
      <c r="N17589" t="s">
        <v>65</v>
      </c>
      <c r="O17589" t="s">
        <v>22981</v>
      </c>
    </row>
    <row r="17590" spans="1:15" x14ac:dyDescent="0.3">
      <c r="A17590" t="s">
        <v>23265</v>
      </c>
      <c r="B17590" t="s">
        <v>9</v>
      </c>
      <c r="C17590" t="s">
        <v>17</v>
      </c>
      <c r="D17590" t="s">
        <v>89</v>
      </c>
      <c r="E17590" t="s">
        <v>90</v>
      </c>
      <c r="F17590" t="s">
        <v>65</v>
      </c>
      <c r="G17590" t="s">
        <v>66</v>
      </c>
      <c r="H17590" t="s">
        <v>67</v>
      </c>
      <c r="I17590">
        <v>2013</v>
      </c>
      <c r="J17590" t="s">
        <v>68</v>
      </c>
      <c r="K17590">
        <v>2014</v>
      </c>
      <c r="L17590" s="18">
        <v>41865</v>
      </c>
      <c r="M17590" t="s">
        <v>69</v>
      </c>
      <c r="N17590" t="s">
        <v>65</v>
      </c>
      <c r="O17590" t="s">
        <v>22981</v>
      </c>
    </row>
    <row r="17591" spans="1:15" x14ac:dyDescent="0.3">
      <c r="A17591" t="s">
        <v>23266</v>
      </c>
      <c r="B17591" t="s">
        <v>9</v>
      </c>
      <c r="C17591" t="s">
        <v>17</v>
      </c>
      <c r="D17591" t="s">
        <v>89</v>
      </c>
      <c r="E17591" t="s">
        <v>90</v>
      </c>
      <c r="F17591" t="s">
        <v>65</v>
      </c>
      <c r="G17591" t="s">
        <v>66</v>
      </c>
      <c r="H17591" t="s">
        <v>67</v>
      </c>
      <c r="I17591">
        <v>2013</v>
      </c>
      <c r="J17591" t="s">
        <v>68</v>
      </c>
      <c r="K17591">
        <v>2014</v>
      </c>
      <c r="L17591" s="18">
        <v>41936</v>
      </c>
      <c r="M17591" t="s">
        <v>69</v>
      </c>
      <c r="N17591" t="s">
        <v>65</v>
      </c>
      <c r="O17591" t="s">
        <v>22886</v>
      </c>
    </row>
    <row r="17592" spans="1:15" x14ac:dyDescent="0.3">
      <c r="A17592" t="s">
        <v>23267</v>
      </c>
      <c r="B17592" t="s">
        <v>9</v>
      </c>
      <c r="C17592" t="s">
        <v>17</v>
      </c>
      <c r="D17592" t="s">
        <v>89</v>
      </c>
      <c r="E17592" t="s">
        <v>90</v>
      </c>
      <c r="F17592" t="s">
        <v>65</v>
      </c>
      <c r="G17592" t="s">
        <v>66</v>
      </c>
      <c r="H17592" t="s">
        <v>67</v>
      </c>
      <c r="I17592">
        <v>2013</v>
      </c>
      <c r="J17592" t="s">
        <v>68</v>
      </c>
      <c r="K17592">
        <v>2015</v>
      </c>
      <c r="L17592" s="18">
        <v>42016</v>
      </c>
      <c r="M17592" t="s">
        <v>69</v>
      </c>
      <c r="N17592" t="s">
        <v>65</v>
      </c>
      <c r="O17592" t="s">
        <v>22886</v>
      </c>
    </row>
    <row r="17593" spans="1:15" x14ac:dyDescent="0.3">
      <c r="A17593" t="s">
        <v>23268</v>
      </c>
      <c r="B17593" t="s">
        <v>9</v>
      </c>
      <c r="C17593" t="s">
        <v>17</v>
      </c>
      <c r="D17593" t="s">
        <v>89</v>
      </c>
      <c r="E17593" t="s">
        <v>90</v>
      </c>
      <c r="F17593" t="s">
        <v>65</v>
      </c>
      <c r="G17593" t="s">
        <v>66</v>
      </c>
      <c r="H17593" t="s">
        <v>67</v>
      </c>
      <c r="I17593">
        <v>2013</v>
      </c>
      <c r="J17593" t="s">
        <v>68</v>
      </c>
      <c r="K17593">
        <v>2014</v>
      </c>
      <c r="L17593" s="18">
        <v>41879</v>
      </c>
      <c r="M17593" t="s">
        <v>69</v>
      </c>
      <c r="N17593" t="s">
        <v>65</v>
      </c>
      <c r="O17593" t="s">
        <v>22886</v>
      </c>
    </row>
    <row r="17594" spans="1:15" x14ac:dyDescent="0.3">
      <c r="A17594" t="s">
        <v>23269</v>
      </c>
      <c r="B17594" t="s">
        <v>9</v>
      </c>
      <c r="C17594" t="s">
        <v>17</v>
      </c>
      <c r="D17594" t="s">
        <v>63</v>
      </c>
      <c r="E17594" t="s">
        <v>64</v>
      </c>
      <c r="F17594" t="s">
        <v>65</v>
      </c>
      <c r="G17594" t="s">
        <v>66</v>
      </c>
      <c r="H17594" t="s">
        <v>67</v>
      </c>
      <c r="I17594">
        <v>2014</v>
      </c>
      <c r="J17594" t="s">
        <v>68</v>
      </c>
      <c r="K17594">
        <v>2015</v>
      </c>
      <c r="L17594" s="18">
        <v>42342</v>
      </c>
      <c r="M17594" t="s">
        <v>69</v>
      </c>
      <c r="N17594" t="s">
        <v>65</v>
      </c>
      <c r="O17594" t="s">
        <v>22869</v>
      </c>
    </row>
    <row r="17595" spans="1:15" x14ac:dyDescent="0.3">
      <c r="A17595" t="s">
        <v>23270</v>
      </c>
      <c r="B17595" t="s">
        <v>9</v>
      </c>
      <c r="C17595" t="s">
        <v>17</v>
      </c>
      <c r="D17595" t="s">
        <v>89</v>
      </c>
      <c r="E17595" t="s">
        <v>90</v>
      </c>
      <c r="F17595" t="s">
        <v>65</v>
      </c>
      <c r="G17595" t="s">
        <v>66</v>
      </c>
      <c r="H17595" t="s">
        <v>67</v>
      </c>
      <c r="I17595">
        <v>2014</v>
      </c>
      <c r="J17595" t="s">
        <v>68</v>
      </c>
      <c r="K17595">
        <v>2014</v>
      </c>
      <c r="L17595" s="18">
        <v>41791</v>
      </c>
      <c r="M17595" t="s">
        <v>69</v>
      </c>
      <c r="N17595" t="s">
        <v>65</v>
      </c>
      <c r="O17595" t="s">
        <v>22981</v>
      </c>
    </row>
    <row r="17596" spans="1:15" x14ac:dyDescent="0.3">
      <c r="A17596" t="s">
        <v>23271</v>
      </c>
      <c r="B17596" t="s">
        <v>9</v>
      </c>
      <c r="C17596" t="s">
        <v>17</v>
      </c>
      <c r="D17596" t="s">
        <v>63</v>
      </c>
      <c r="E17596" t="s">
        <v>64</v>
      </c>
      <c r="F17596" t="s">
        <v>65</v>
      </c>
      <c r="G17596" t="s">
        <v>66</v>
      </c>
      <c r="H17596" t="s">
        <v>67</v>
      </c>
      <c r="I17596">
        <v>2014</v>
      </c>
      <c r="J17596" t="s">
        <v>68</v>
      </c>
      <c r="K17596">
        <v>2016</v>
      </c>
      <c r="L17596" s="18">
        <v>42380</v>
      </c>
      <c r="M17596" t="s">
        <v>69</v>
      </c>
      <c r="N17596" t="s">
        <v>65</v>
      </c>
      <c r="O17596" t="s">
        <v>22869</v>
      </c>
    </row>
    <row r="17597" spans="1:15" x14ac:dyDescent="0.3">
      <c r="A17597" t="s">
        <v>23272</v>
      </c>
      <c r="B17597" t="s">
        <v>9</v>
      </c>
      <c r="C17597" t="s">
        <v>17</v>
      </c>
      <c r="D17597" t="s">
        <v>89</v>
      </c>
      <c r="E17597" t="s">
        <v>90</v>
      </c>
      <c r="F17597" t="s">
        <v>65</v>
      </c>
      <c r="G17597" t="s">
        <v>66</v>
      </c>
      <c r="H17597" t="s">
        <v>67</v>
      </c>
      <c r="I17597">
        <v>2014</v>
      </c>
      <c r="J17597" t="s">
        <v>68</v>
      </c>
      <c r="K17597">
        <v>2014</v>
      </c>
      <c r="L17597" s="18">
        <v>41844</v>
      </c>
      <c r="M17597" t="s">
        <v>69</v>
      </c>
      <c r="N17597" t="s">
        <v>65</v>
      </c>
      <c r="O17597" t="s">
        <v>22981</v>
      </c>
    </row>
    <row r="17598" spans="1:15" x14ac:dyDescent="0.3">
      <c r="A17598" t="s">
        <v>23273</v>
      </c>
      <c r="B17598" t="s">
        <v>9</v>
      </c>
      <c r="C17598" t="s">
        <v>17</v>
      </c>
      <c r="D17598" t="s">
        <v>63</v>
      </c>
      <c r="E17598" t="s">
        <v>64</v>
      </c>
      <c r="F17598" t="s">
        <v>65</v>
      </c>
      <c r="G17598" t="s">
        <v>66</v>
      </c>
      <c r="H17598" t="s">
        <v>67</v>
      </c>
      <c r="I17598">
        <v>2014</v>
      </c>
      <c r="J17598" t="s">
        <v>68</v>
      </c>
      <c r="K17598">
        <v>2015</v>
      </c>
      <c r="L17598" s="18">
        <v>42132</v>
      </c>
      <c r="M17598" t="s">
        <v>69</v>
      </c>
      <c r="N17598" t="s">
        <v>65</v>
      </c>
      <c r="O17598" t="s">
        <v>22886</v>
      </c>
    </row>
    <row r="17599" spans="1:15" x14ac:dyDescent="0.3">
      <c r="A17599" t="s">
        <v>23274</v>
      </c>
      <c r="B17599" t="s">
        <v>9</v>
      </c>
      <c r="C17599" t="s">
        <v>17</v>
      </c>
      <c r="D17599" t="s">
        <v>89</v>
      </c>
      <c r="E17599" t="s">
        <v>90</v>
      </c>
      <c r="F17599" t="s">
        <v>65</v>
      </c>
      <c r="G17599" t="s">
        <v>66</v>
      </c>
      <c r="H17599" t="s">
        <v>67</v>
      </c>
      <c r="I17599">
        <v>2014</v>
      </c>
      <c r="J17599" t="s">
        <v>68</v>
      </c>
      <c r="K17599">
        <v>2014</v>
      </c>
      <c r="L17599" s="18">
        <v>41757</v>
      </c>
      <c r="M17599" t="s">
        <v>69</v>
      </c>
      <c r="N17599" t="s">
        <v>65</v>
      </c>
      <c r="O17599" t="s">
        <v>22886</v>
      </c>
    </row>
    <row r="17600" spans="1:15" x14ac:dyDescent="0.3">
      <c r="A17600" t="s">
        <v>23275</v>
      </c>
      <c r="B17600" t="s">
        <v>9</v>
      </c>
      <c r="C17600" t="s">
        <v>17</v>
      </c>
      <c r="D17600" t="s">
        <v>89</v>
      </c>
      <c r="E17600" t="s">
        <v>90</v>
      </c>
      <c r="F17600" t="s">
        <v>65</v>
      </c>
      <c r="G17600" t="s">
        <v>66</v>
      </c>
      <c r="H17600" t="s">
        <v>67</v>
      </c>
      <c r="I17600">
        <v>2014</v>
      </c>
      <c r="J17600" t="s">
        <v>68</v>
      </c>
      <c r="K17600">
        <v>2015</v>
      </c>
      <c r="L17600" s="18">
        <v>42117</v>
      </c>
      <c r="M17600" t="s">
        <v>69</v>
      </c>
      <c r="N17600" t="s">
        <v>65</v>
      </c>
      <c r="O17600" t="s">
        <v>22886</v>
      </c>
    </row>
    <row r="17601" spans="1:15" x14ac:dyDescent="0.3">
      <c r="A17601" t="s">
        <v>23276</v>
      </c>
      <c r="B17601" t="s">
        <v>9</v>
      </c>
      <c r="C17601" t="s">
        <v>17</v>
      </c>
      <c r="D17601" t="s">
        <v>89</v>
      </c>
      <c r="E17601" t="s">
        <v>90</v>
      </c>
      <c r="F17601" t="s">
        <v>65</v>
      </c>
      <c r="G17601" t="s">
        <v>66</v>
      </c>
      <c r="H17601" t="s">
        <v>67</v>
      </c>
      <c r="I17601">
        <v>2014</v>
      </c>
      <c r="J17601" t="s">
        <v>68</v>
      </c>
      <c r="K17601">
        <v>2014</v>
      </c>
      <c r="L17601" s="18">
        <v>41871</v>
      </c>
      <c r="M17601" t="s">
        <v>69</v>
      </c>
      <c r="N17601" t="s">
        <v>65</v>
      </c>
      <c r="O17601" t="s">
        <v>22886</v>
      </c>
    </row>
    <row r="17602" spans="1:15" x14ac:dyDescent="0.3">
      <c r="A17602" t="s">
        <v>23277</v>
      </c>
      <c r="B17602" t="s">
        <v>9</v>
      </c>
      <c r="C17602" t="s">
        <v>17</v>
      </c>
      <c r="D17602" t="s">
        <v>89</v>
      </c>
      <c r="E17602" t="s">
        <v>90</v>
      </c>
      <c r="F17602" t="s">
        <v>65</v>
      </c>
      <c r="G17602" t="s">
        <v>66</v>
      </c>
      <c r="H17602" t="s">
        <v>67</v>
      </c>
      <c r="I17602">
        <v>2014</v>
      </c>
      <c r="J17602" t="s">
        <v>68</v>
      </c>
      <c r="K17602">
        <v>2015</v>
      </c>
      <c r="L17602" s="18">
        <v>42011</v>
      </c>
      <c r="M17602" t="s">
        <v>69</v>
      </c>
      <c r="N17602" t="s">
        <v>65</v>
      </c>
      <c r="O17602" t="s">
        <v>22886</v>
      </c>
    </row>
    <row r="17603" spans="1:15" x14ac:dyDescent="0.3">
      <c r="A17603" t="s">
        <v>23278</v>
      </c>
      <c r="B17603" t="s">
        <v>9</v>
      </c>
      <c r="C17603" t="s">
        <v>23</v>
      </c>
      <c r="D17603" t="s">
        <v>89</v>
      </c>
      <c r="E17603" t="s">
        <v>90</v>
      </c>
      <c r="F17603" t="s">
        <v>65</v>
      </c>
      <c r="G17603" t="s">
        <v>84</v>
      </c>
      <c r="H17603" t="s">
        <v>227</v>
      </c>
      <c r="I17603">
        <v>2014</v>
      </c>
      <c r="J17603" t="s">
        <v>68</v>
      </c>
      <c r="K17603">
        <v>2014</v>
      </c>
      <c r="L17603" s="18">
        <v>41821</v>
      </c>
      <c r="M17603" t="s">
        <v>228</v>
      </c>
      <c r="N17603" t="s">
        <v>65</v>
      </c>
      <c r="O17603" t="s">
        <v>22772</v>
      </c>
    </row>
    <row r="17604" spans="1:15" x14ac:dyDescent="0.3">
      <c r="A17604" t="s">
        <v>23279</v>
      </c>
      <c r="B17604" t="s">
        <v>9</v>
      </c>
      <c r="C17604" t="s">
        <v>17</v>
      </c>
      <c r="D17604" t="s">
        <v>89</v>
      </c>
      <c r="E17604" t="s">
        <v>90</v>
      </c>
      <c r="F17604" t="s">
        <v>65</v>
      </c>
      <c r="G17604" t="s">
        <v>66</v>
      </c>
      <c r="H17604" t="s">
        <v>67</v>
      </c>
      <c r="I17604">
        <v>2014</v>
      </c>
      <c r="J17604" t="s">
        <v>68</v>
      </c>
      <c r="K17604">
        <v>2014</v>
      </c>
      <c r="L17604" s="18">
        <v>41796</v>
      </c>
      <c r="M17604" t="s">
        <v>69</v>
      </c>
      <c r="N17604" t="s">
        <v>65</v>
      </c>
      <c r="O17604" t="s">
        <v>22981</v>
      </c>
    </row>
    <row r="17605" spans="1:15" x14ac:dyDescent="0.3">
      <c r="A17605" t="s">
        <v>23280</v>
      </c>
      <c r="B17605" t="s">
        <v>9</v>
      </c>
      <c r="C17605" t="s">
        <v>17</v>
      </c>
      <c r="D17605" t="s">
        <v>89</v>
      </c>
      <c r="E17605" t="s">
        <v>90</v>
      </c>
      <c r="F17605" t="s">
        <v>65</v>
      </c>
      <c r="G17605" t="s">
        <v>66</v>
      </c>
      <c r="H17605" t="s">
        <v>67</v>
      </c>
      <c r="I17605">
        <v>2014</v>
      </c>
      <c r="J17605" t="s">
        <v>68</v>
      </c>
      <c r="K17605">
        <v>2014</v>
      </c>
      <c r="L17605" s="18">
        <v>41821</v>
      </c>
      <c r="M17605" t="s">
        <v>69</v>
      </c>
      <c r="N17605" t="s">
        <v>65</v>
      </c>
      <c r="O17605" t="s">
        <v>23197</v>
      </c>
    </row>
    <row r="17606" spans="1:15" x14ac:dyDescent="0.3">
      <c r="A17606" t="s">
        <v>23281</v>
      </c>
      <c r="B17606" t="s">
        <v>9</v>
      </c>
      <c r="C17606" t="s">
        <v>16</v>
      </c>
      <c r="D17606" t="s">
        <v>74</v>
      </c>
      <c r="E17606" t="s">
        <v>75</v>
      </c>
      <c r="F17606" t="s">
        <v>65</v>
      </c>
      <c r="G17606" t="s">
        <v>84</v>
      </c>
      <c r="H17606" t="s">
        <v>227</v>
      </c>
      <c r="I17606">
        <v>2014</v>
      </c>
      <c r="J17606" t="s">
        <v>68</v>
      </c>
      <c r="K17606">
        <v>2015</v>
      </c>
      <c r="L17606" s="18">
        <v>42248</v>
      </c>
      <c r="M17606" t="s">
        <v>228</v>
      </c>
      <c r="N17606" t="s">
        <v>65</v>
      </c>
      <c r="O17606" t="s">
        <v>23184</v>
      </c>
    </row>
    <row r="17607" spans="1:15" x14ac:dyDescent="0.3">
      <c r="A17607" t="s">
        <v>23282</v>
      </c>
      <c r="B17607" t="s">
        <v>9</v>
      </c>
      <c r="C17607" t="s">
        <v>17</v>
      </c>
      <c r="D17607" t="s">
        <v>63</v>
      </c>
      <c r="E17607" t="s">
        <v>64</v>
      </c>
      <c r="F17607" t="s">
        <v>65</v>
      </c>
      <c r="G17607" t="s">
        <v>66</v>
      </c>
      <c r="H17607" t="s">
        <v>67</v>
      </c>
      <c r="I17607">
        <v>2014</v>
      </c>
      <c r="J17607" t="s">
        <v>68</v>
      </c>
      <c r="K17607">
        <v>2015</v>
      </c>
      <c r="L17607" s="18">
        <v>42095</v>
      </c>
      <c r="M17607" t="s">
        <v>69</v>
      </c>
      <c r="N17607" t="s">
        <v>65</v>
      </c>
      <c r="O17607" t="s">
        <v>22781</v>
      </c>
    </row>
    <row r="17608" spans="1:15" x14ac:dyDescent="0.3">
      <c r="A17608" t="s">
        <v>23283</v>
      </c>
      <c r="B17608" t="s">
        <v>9</v>
      </c>
      <c r="C17608" t="s">
        <v>17</v>
      </c>
      <c r="D17608" t="s">
        <v>63</v>
      </c>
      <c r="E17608" t="s">
        <v>64</v>
      </c>
      <c r="F17608" t="s">
        <v>65</v>
      </c>
      <c r="G17608" t="s">
        <v>66</v>
      </c>
      <c r="H17608" t="s">
        <v>67</v>
      </c>
      <c r="I17608">
        <v>2014</v>
      </c>
      <c r="J17608" t="s">
        <v>68</v>
      </c>
      <c r="K17608">
        <v>2015</v>
      </c>
      <c r="L17608" s="18">
        <v>42095</v>
      </c>
      <c r="M17608" t="s">
        <v>69</v>
      </c>
      <c r="N17608" t="s">
        <v>65</v>
      </c>
      <c r="O17608" t="s">
        <v>22942</v>
      </c>
    </row>
    <row r="17609" spans="1:15" x14ac:dyDescent="0.3">
      <c r="A17609" t="s">
        <v>23284</v>
      </c>
      <c r="B17609" t="s">
        <v>9</v>
      </c>
      <c r="C17609" t="s">
        <v>18</v>
      </c>
      <c r="D17609" t="s">
        <v>89</v>
      </c>
      <c r="E17609" t="s">
        <v>90</v>
      </c>
      <c r="F17609" t="s">
        <v>65</v>
      </c>
      <c r="G17609" t="s">
        <v>84</v>
      </c>
      <c r="H17609" t="s">
        <v>85</v>
      </c>
      <c r="I17609">
        <v>2014</v>
      </c>
      <c r="J17609" t="s">
        <v>68</v>
      </c>
      <c r="K17609">
        <v>2016</v>
      </c>
      <c r="L17609" s="18">
        <v>42648</v>
      </c>
      <c r="M17609" t="s">
        <v>69</v>
      </c>
      <c r="N17609" t="s">
        <v>65</v>
      </c>
      <c r="O17609" t="s">
        <v>23285</v>
      </c>
    </row>
    <row r="17610" spans="1:15" x14ac:dyDescent="0.3">
      <c r="A17610" t="s">
        <v>23286</v>
      </c>
      <c r="B17610" t="s">
        <v>9</v>
      </c>
      <c r="C17610" t="s">
        <v>17</v>
      </c>
      <c r="D17610" t="s">
        <v>63</v>
      </c>
      <c r="E17610" t="s">
        <v>64</v>
      </c>
      <c r="F17610" t="s">
        <v>65</v>
      </c>
      <c r="G17610" t="s">
        <v>66</v>
      </c>
      <c r="H17610" t="s">
        <v>67</v>
      </c>
      <c r="I17610">
        <v>2014</v>
      </c>
      <c r="J17610" t="s">
        <v>68</v>
      </c>
      <c r="K17610">
        <v>2015</v>
      </c>
      <c r="L17610" s="18">
        <v>42250</v>
      </c>
      <c r="M17610" t="s">
        <v>69</v>
      </c>
      <c r="N17610" t="s">
        <v>65</v>
      </c>
      <c r="O17610" t="s">
        <v>22886</v>
      </c>
    </row>
    <row r="17611" spans="1:15" x14ac:dyDescent="0.3">
      <c r="A17611" t="s">
        <v>23287</v>
      </c>
      <c r="B17611" t="s">
        <v>9</v>
      </c>
      <c r="C17611" t="s">
        <v>17</v>
      </c>
      <c r="D17611" t="s">
        <v>89</v>
      </c>
      <c r="E17611" t="s">
        <v>90</v>
      </c>
      <c r="F17611" t="s">
        <v>65</v>
      </c>
      <c r="G17611" t="s">
        <v>66</v>
      </c>
      <c r="H17611" t="s">
        <v>67</v>
      </c>
      <c r="I17611">
        <v>2014</v>
      </c>
      <c r="J17611" t="s">
        <v>68</v>
      </c>
      <c r="K17611">
        <v>2014</v>
      </c>
      <c r="L17611" s="18">
        <v>41821</v>
      </c>
      <c r="M17611" t="s">
        <v>69</v>
      </c>
      <c r="N17611" t="s">
        <v>65</v>
      </c>
      <c r="O17611" t="s">
        <v>22981</v>
      </c>
    </row>
    <row r="17612" spans="1:15" x14ac:dyDescent="0.3">
      <c r="A17612" t="s">
        <v>23288</v>
      </c>
      <c r="B17612" t="s">
        <v>9</v>
      </c>
      <c r="C17612" t="s">
        <v>17</v>
      </c>
      <c r="D17612" t="s">
        <v>63</v>
      </c>
      <c r="E17612" t="s">
        <v>64</v>
      </c>
      <c r="F17612" t="s">
        <v>65</v>
      </c>
      <c r="G17612" t="s">
        <v>84</v>
      </c>
      <c r="H17612" t="s">
        <v>85</v>
      </c>
      <c r="I17612">
        <v>2014</v>
      </c>
      <c r="J17612" t="s">
        <v>68</v>
      </c>
      <c r="K17612">
        <v>2016</v>
      </c>
      <c r="L17612" s="18">
        <v>42535</v>
      </c>
      <c r="M17612" t="s">
        <v>69</v>
      </c>
      <c r="N17612" t="s">
        <v>65</v>
      </c>
      <c r="O17612" t="s">
        <v>22761</v>
      </c>
    </row>
    <row r="17613" spans="1:15" x14ac:dyDescent="0.3">
      <c r="A17613" t="s">
        <v>23289</v>
      </c>
      <c r="B17613" t="s">
        <v>9</v>
      </c>
      <c r="C17613" t="s">
        <v>23</v>
      </c>
      <c r="D17613" t="s">
        <v>63</v>
      </c>
      <c r="E17613" t="s">
        <v>64</v>
      </c>
      <c r="F17613" t="s">
        <v>65</v>
      </c>
      <c r="G17613" t="s">
        <v>66</v>
      </c>
      <c r="H17613" t="s">
        <v>67</v>
      </c>
      <c r="I17613">
        <v>2014</v>
      </c>
      <c r="J17613" t="s">
        <v>68</v>
      </c>
      <c r="K17613">
        <v>2023</v>
      </c>
      <c r="L17613" s="18">
        <v>45084</v>
      </c>
      <c r="M17613" t="s">
        <v>69</v>
      </c>
      <c r="N17613" t="s">
        <v>65</v>
      </c>
      <c r="O17613" t="s">
        <v>22998</v>
      </c>
    </row>
    <row r="17614" spans="1:15" x14ac:dyDescent="0.3">
      <c r="A17614" t="s">
        <v>23290</v>
      </c>
      <c r="B17614" t="s">
        <v>9</v>
      </c>
      <c r="C17614" t="s">
        <v>23</v>
      </c>
      <c r="D17614" t="s">
        <v>63</v>
      </c>
      <c r="E17614" t="s">
        <v>64</v>
      </c>
      <c r="F17614" t="s">
        <v>65</v>
      </c>
      <c r="G17614" t="s">
        <v>66</v>
      </c>
      <c r="H17614" t="s">
        <v>67</v>
      </c>
      <c r="I17614">
        <v>2014</v>
      </c>
      <c r="J17614" t="s">
        <v>68</v>
      </c>
      <c r="K17614">
        <v>2022</v>
      </c>
      <c r="L17614" s="18">
        <v>44861</v>
      </c>
      <c r="M17614" t="s">
        <v>69</v>
      </c>
      <c r="N17614" t="s">
        <v>65</v>
      </c>
      <c r="O17614" t="s">
        <v>22928</v>
      </c>
    </row>
    <row r="17615" spans="1:15" x14ac:dyDescent="0.3">
      <c r="A17615" t="s">
        <v>23291</v>
      </c>
      <c r="B17615" t="s">
        <v>9</v>
      </c>
      <c r="C17615" t="s">
        <v>17</v>
      </c>
      <c r="D17615" t="s">
        <v>89</v>
      </c>
      <c r="E17615" t="s">
        <v>90</v>
      </c>
      <c r="F17615" t="s">
        <v>65</v>
      </c>
      <c r="G17615" t="s">
        <v>66</v>
      </c>
      <c r="H17615" t="s">
        <v>67</v>
      </c>
      <c r="I17615">
        <v>2014</v>
      </c>
      <c r="J17615" t="s">
        <v>68</v>
      </c>
      <c r="K17615">
        <v>2014</v>
      </c>
      <c r="L17615" s="18">
        <v>41932</v>
      </c>
      <c r="M17615" t="s">
        <v>69</v>
      </c>
      <c r="N17615" t="s">
        <v>65</v>
      </c>
      <c r="O17615" t="s">
        <v>22886</v>
      </c>
    </row>
    <row r="17616" spans="1:15" x14ac:dyDescent="0.3">
      <c r="A17616" t="s">
        <v>23292</v>
      </c>
      <c r="B17616" t="s">
        <v>9</v>
      </c>
      <c r="C17616" t="s">
        <v>17</v>
      </c>
      <c r="D17616" t="s">
        <v>89</v>
      </c>
      <c r="E17616" t="s">
        <v>90</v>
      </c>
      <c r="F17616" t="s">
        <v>65</v>
      </c>
      <c r="G17616" t="s">
        <v>66</v>
      </c>
      <c r="H17616" t="s">
        <v>67</v>
      </c>
      <c r="I17616">
        <v>2014</v>
      </c>
      <c r="J17616" t="s">
        <v>68</v>
      </c>
      <c r="K17616">
        <v>2015</v>
      </c>
      <c r="L17616" s="18">
        <v>42144</v>
      </c>
      <c r="M17616" t="s">
        <v>69</v>
      </c>
      <c r="N17616" t="s">
        <v>65</v>
      </c>
      <c r="O17616" t="s">
        <v>22886</v>
      </c>
    </row>
    <row r="17617" spans="1:15" x14ac:dyDescent="0.3">
      <c r="A17617" t="s">
        <v>23293</v>
      </c>
      <c r="B17617" t="s">
        <v>9</v>
      </c>
      <c r="C17617" t="s">
        <v>17</v>
      </c>
      <c r="D17617" t="s">
        <v>89</v>
      </c>
      <c r="E17617" t="s">
        <v>90</v>
      </c>
      <c r="F17617" t="s">
        <v>65</v>
      </c>
      <c r="G17617" t="s">
        <v>66</v>
      </c>
      <c r="H17617" t="s">
        <v>67</v>
      </c>
      <c r="I17617">
        <v>2014</v>
      </c>
      <c r="J17617" t="s">
        <v>68</v>
      </c>
      <c r="K17617">
        <v>2015</v>
      </c>
      <c r="L17617" s="18">
        <v>42156</v>
      </c>
      <c r="M17617" t="s">
        <v>69</v>
      </c>
      <c r="N17617" t="s">
        <v>65</v>
      </c>
      <c r="O17617" t="s">
        <v>23294</v>
      </c>
    </row>
    <row r="17618" spans="1:15" x14ac:dyDescent="0.3">
      <c r="A17618" t="s">
        <v>23295</v>
      </c>
      <c r="B17618" t="s">
        <v>9</v>
      </c>
      <c r="C17618" t="s">
        <v>16</v>
      </c>
      <c r="D17618" t="s">
        <v>89</v>
      </c>
      <c r="E17618" t="s">
        <v>90</v>
      </c>
      <c r="F17618" t="s">
        <v>65</v>
      </c>
      <c r="G17618" t="s">
        <v>66</v>
      </c>
      <c r="H17618" t="s">
        <v>67</v>
      </c>
      <c r="I17618">
        <v>2008</v>
      </c>
      <c r="J17618" t="s">
        <v>68</v>
      </c>
      <c r="K17618">
        <v>2009</v>
      </c>
      <c r="L17618" s="18">
        <v>40087</v>
      </c>
      <c r="M17618" t="s">
        <v>69</v>
      </c>
      <c r="N17618" t="s">
        <v>65</v>
      </c>
      <c r="O17618" t="s">
        <v>22952</v>
      </c>
    </row>
    <row r="17619" spans="1:15" x14ac:dyDescent="0.3">
      <c r="A17619" t="s">
        <v>23296</v>
      </c>
      <c r="B17619" t="s">
        <v>9</v>
      </c>
      <c r="C17619" t="s">
        <v>17</v>
      </c>
      <c r="D17619" t="s">
        <v>89</v>
      </c>
      <c r="E17619" t="s">
        <v>90</v>
      </c>
      <c r="F17619" t="s">
        <v>65</v>
      </c>
      <c r="G17619" t="s">
        <v>66</v>
      </c>
      <c r="H17619" t="s">
        <v>67</v>
      </c>
      <c r="I17619">
        <v>2014</v>
      </c>
      <c r="J17619" t="s">
        <v>68</v>
      </c>
      <c r="K17619">
        <v>2014</v>
      </c>
      <c r="L17619" s="18">
        <v>41944</v>
      </c>
      <c r="M17619" t="s">
        <v>69</v>
      </c>
      <c r="N17619" t="s">
        <v>65</v>
      </c>
      <c r="O17619" t="s">
        <v>22886</v>
      </c>
    </row>
    <row r="17620" spans="1:15" x14ac:dyDescent="0.3">
      <c r="A17620" t="s">
        <v>23297</v>
      </c>
      <c r="B17620" t="s">
        <v>9</v>
      </c>
      <c r="C17620" t="s">
        <v>17</v>
      </c>
      <c r="D17620" t="s">
        <v>89</v>
      </c>
      <c r="E17620" t="s">
        <v>90</v>
      </c>
      <c r="F17620" t="s">
        <v>65</v>
      </c>
      <c r="G17620" t="s">
        <v>66</v>
      </c>
      <c r="H17620" t="s">
        <v>67</v>
      </c>
      <c r="I17620">
        <v>1999</v>
      </c>
      <c r="J17620" t="s">
        <v>68</v>
      </c>
      <c r="K17620">
        <v>1999</v>
      </c>
      <c r="L17620" s="18">
        <v>36495</v>
      </c>
      <c r="M17620" t="s">
        <v>69</v>
      </c>
      <c r="N17620" t="s">
        <v>65</v>
      </c>
      <c r="O17620" t="s">
        <v>22761</v>
      </c>
    </row>
    <row r="17621" spans="1:15" x14ac:dyDescent="0.3">
      <c r="A17621" t="s">
        <v>23298</v>
      </c>
      <c r="B17621" t="s">
        <v>9</v>
      </c>
      <c r="C17621" t="s">
        <v>17</v>
      </c>
      <c r="D17621" t="s">
        <v>89</v>
      </c>
      <c r="E17621" t="s">
        <v>90</v>
      </c>
      <c r="F17621" t="s">
        <v>65</v>
      </c>
      <c r="G17621" t="s">
        <v>66</v>
      </c>
      <c r="H17621" t="s">
        <v>67</v>
      </c>
      <c r="I17621">
        <v>2014</v>
      </c>
      <c r="J17621" t="s">
        <v>68</v>
      </c>
      <c r="K17621">
        <v>2014</v>
      </c>
      <c r="L17621" s="18">
        <v>41913</v>
      </c>
      <c r="M17621" t="s">
        <v>69</v>
      </c>
      <c r="N17621" t="s">
        <v>65</v>
      </c>
      <c r="O17621" t="s">
        <v>22886</v>
      </c>
    </row>
    <row r="17622" spans="1:15" x14ac:dyDescent="0.3">
      <c r="A17622" t="s">
        <v>23299</v>
      </c>
      <c r="B17622" t="s">
        <v>9</v>
      </c>
      <c r="C17622" t="s">
        <v>17</v>
      </c>
      <c r="D17622" t="s">
        <v>74</v>
      </c>
      <c r="E17622" t="s">
        <v>75</v>
      </c>
      <c r="F17622" t="s">
        <v>65</v>
      </c>
      <c r="G17622" t="s">
        <v>66</v>
      </c>
      <c r="H17622" t="s">
        <v>67</v>
      </c>
      <c r="I17622">
        <v>2014</v>
      </c>
      <c r="J17622" t="s">
        <v>68</v>
      </c>
      <c r="K17622">
        <v>2015</v>
      </c>
      <c r="L17622" s="18">
        <v>42262</v>
      </c>
      <c r="M17622" t="s">
        <v>69</v>
      </c>
      <c r="N17622" t="s">
        <v>65</v>
      </c>
      <c r="O17622" t="s">
        <v>22781</v>
      </c>
    </row>
    <row r="17623" spans="1:15" x14ac:dyDescent="0.3">
      <c r="A17623" t="s">
        <v>23300</v>
      </c>
      <c r="B17623" t="s">
        <v>9</v>
      </c>
      <c r="C17623" t="s">
        <v>17</v>
      </c>
      <c r="D17623" t="s">
        <v>89</v>
      </c>
      <c r="E17623" t="s">
        <v>90</v>
      </c>
      <c r="F17623" t="s">
        <v>65</v>
      </c>
      <c r="G17623" t="s">
        <v>66</v>
      </c>
      <c r="H17623" t="s">
        <v>67</v>
      </c>
      <c r="I17623">
        <v>2014</v>
      </c>
      <c r="J17623" t="s">
        <v>68</v>
      </c>
      <c r="K17623">
        <v>2014</v>
      </c>
      <c r="L17623" s="18">
        <v>41883</v>
      </c>
      <c r="M17623" t="s">
        <v>69</v>
      </c>
      <c r="N17623" t="s">
        <v>65</v>
      </c>
      <c r="O17623" t="s">
        <v>22781</v>
      </c>
    </row>
    <row r="17624" spans="1:15" x14ac:dyDescent="0.3">
      <c r="A17624" t="s">
        <v>23301</v>
      </c>
      <c r="B17624" t="s">
        <v>9</v>
      </c>
      <c r="C17624" t="s">
        <v>17</v>
      </c>
      <c r="D17624" t="s">
        <v>63</v>
      </c>
      <c r="E17624" t="s">
        <v>64</v>
      </c>
      <c r="F17624" t="s">
        <v>65</v>
      </c>
      <c r="G17624" t="s">
        <v>66</v>
      </c>
      <c r="H17624" t="s">
        <v>67</v>
      </c>
      <c r="I17624">
        <v>2014</v>
      </c>
      <c r="J17624" t="s">
        <v>68</v>
      </c>
      <c r="K17624">
        <v>2016</v>
      </c>
      <c r="L17624" s="18">
        <v>42427</v>
      </c>
      <c r="M17624" t="s">
        <v>69</v>
      </c>
      <c r="N17624" t="s">
        <v>65</v>
      </c>
      <c r="O17624" t="s">
        <v>22886</v>
      </c>
    </row>
    <row r="17625" spans="1:15" x14ac:dyDescent="0.3">
      <c r="A17625" t="s">
        <v>23302</v>
      </c>
      <c r="B17625" t="s">
        <v>9</v>
      </c>
      <c r="C17625" t="s">
        <v>17</v>
      </c>
      <c r="D17625" t="s">
        <v>89</v>
      </c>
      <c r="E17625" t="s">
        <v>90</v>
      </c>
      <c r="F17625" t="s">
        <v>65</v>
      </c>
      <c r="G17625" t="s">
        <v>66</v>
      </c>
      <c r="H17625" t="s">
        <v>67</v>
      </c>
      <c r="I17625">
        <v>2014</v>
      </c>
      <c r="J17625" t="s">
        <v>68</v>
      </c>
      <c r="K17625">
        <v>2015</v>
      </c>
      <c r="L17625" s="18">
        <v>42158</v>
      </c>
      <c r="M17625" t="s">
        <v>69</v>
      </c>
      <c r="N17625" t="s">
        <v>65</v>
      </c>
      <c r="O17625" t="s">
        <v>22886</v>
      </c>
    </row>
    <row r="17626" spans="1:15" x14ac:dyDescent="0.3">
      <c r="A17626" t="s">
        <v>23303</v>
      </c>
      <c r="B17626" t="s">
        <v>9</v>
      </c>
      <c r="C17626" t="s">
        <v>17</v>
      </c>
      <c r="D17626" t="s">
        <v>89</v>
      </c>
      <c r="E17626" t="s">
        <v>90</v>
      </c>
      <c r="F17626" t="s">
        <v>65</v>
      </c>
      <c r="G17626" t="s">
        <v>66</v>
      </c>
      <c r="H17626" t="s">
        <v>67</v>
      </c>
      <c r="I17626">
        <v>2014</v>
      </c>
      <c r="J17626" t="s">
        <v>68</v>
      </c>
      <c r="K17626">
        <v>2015</v>
      </c>
      <c r="L17626" s="18">
        <v>42135</v>
      </c>
      <c r="M17626" t="s">
        <v>69</v>
      </c>
      <c r="N17626" t="s">
        <v>65</v>
      </c>
      <c r="O17626" t="s">
        <v>22886</v>
      </c>
    </row>
    <row r="17627" spans="1:15" x14ac:dyDescent="0.3">
      <c r="A17627" t="s">
        <v>23304</v>
      </c>
      <c r="B17627" t="s">
        <v>9</v>
      </c>
      <c r="C17627" t="s">
        <v>17</v>
      </c>
      <c r="D17627" t="s">
        <v>89</v>
      </c>
      <c r="E17627" t="s">
        <v>90</v>
      </c>
      <c r="F17627" t="s">
        <v>65</v>
      </c>
      <c r="G17627" t="s">
        <v>66</v>
      </c>
      <c r="H17627" t="s">
        <v>67</v>
      </c>
      <c r="I17627">
        <v>2014</v>
      </c>
      <c r="J17627" t="s">
        <v>68</v>
      </c>
      <c r="K17627">
        <v>2015</v>
      </c>
      <c r="L17627" s="18">
        <v>42094</v>
      </c>
      <c r="M17627" t="s">
        <v>69</v>
      </c>
      <c r="N17627" t="s">
        <v>65</v>
      </c>
      <c r="O17627" t="s">
        <v>23222</v>
      </c>
    </row>
    <row r="17628" spans="1:15" x14ac:dyDescent="0.3">
      <c r="A17628" t="s">
        <v>23305</v>
      </c>
      <c r="B17628" t="s">
        <v>9</v>
      </c>
      <c r="C17628" t="s">
        <v>26</v>
      </c>
      <c r="D17628" t="s">
        <v>63</v>
      </c>
      <c r="E17628" t="s">
        <v>64</v>
      </c>
      <c r="F17628" t="s">
        <v>65</v>
      </c>
      <c r="G17628" t="s">
        <v>66</v>
      </c>
      <c r="H17628" t="s">
        <v>67</v>
      </c>
      <c r="I17628">
        <v>2014</v>
      </c>
      <c r="J17628" t="s">
        <v>68</v>
      </c>
      <c r="K17628">
        <v>2018</v>
      </c>
      <c r="L17628" s="18">
        <v>42846</v>
      </c>
      <c r="M17628" t="s">
        <v>69</v>
      </c>
      <c r="N17628" t="s">
        <v>65</v>
      </c>
      <c r="O17628" t="s">
        <v>23100</v>
      </c>
    </row>
    <row r="17629" spans="1:15" x14ac:dyDescent="0.3">
      <c r="A17629" t="s">
        <v>23306</v>
      </c>
      <c r="B17629" t="s">
        <v>9</v>
      </c>
      <c r="C17629" t="s">
        <v>17</v>
      </c>
      <c r="D17629" t="s">
        <v>89</v>
      </c>
      <c r="E17629" t="s">
        <v>90</v>
      </c>
      <c r="F17629" t="s">
        <v>65</v>
      </c>
      <c r="G17629" t="s">
        <v>66</v>
      </c>
      <c r="H17629" t="s">
        <v>67</v>
      </c>
      <c r="I17629">
        <v>2014</v>
      </c>
      <c r="J17629" t="s">
        <v>68</v>
      </c>
      <c r="K17629">
        <v>2015</v>
      </c>
      <c r="L17629" s="18">
        <v>42005</v>
      </c>
      <c r="M17629" t="s">
        <v>69</v>
      </c>
      <c r="N17629" t="s">
        <v>65</v>
      </c>
      <c r="O17629" t="s">
        <v>22886</v>
      </c>
    </row>
    <row r="17630" spans="1:15" x14ac:dyDescent="0.3">
      <c r="A17630" t="s">
        <v>23307</v>
      </c>
      <c r="B17630" t="s">
        <v>9</v>
      </c>
      <c r="C17630" t="s">
        <v>17</v>
      </c>
      <c r="D17630" t="s">
        <v>89</v>
      </c>
      <c r="E17630" t="s">
        <v>90</v>
      </c>
      <c r="F17630" t="s">
        <v>65</v>
      </c>
      <c r="G17630" t="s">
        <v>66</v>
      </c>
      <c r="H17630" t="s">
        <v>67</v>
      </c>
      <c r="I17630">
        <v>2014</v>
      </c>
      <c r="J17630" t="s">
        <v>68</v>
      </c>
      <c r="K17630">
        <v>2016</v>
      </c>
      <c r="L17630" s="18">
        <v>42557</v>
      </c>
      <c r="M17630" t="s">
        <v>69</v>
      </c>
      <c r="N17630" t="s">
        <v>65</v>
      </c>
      <c r="O17630" t="s">
        <v>23308</v>
      </c>
    </row>
    <row r="17631" spans="1:15" x14ac:dyDescent="0.3">
      <c r="A17631" t="s">
        <v>23309</v>
      </c>
      <c r="B17631" t="s">
        <v>9</v>
      </c>
      <c r="C17631" t="s">
        <v>23</v>
      </c>
      <c r="D17631" t="s">
        <v>89</v>
      </c>
      <c r="E17631" t="s">
        <v>90</v>
      </c>
      <c r="F17631" t="s">
        <v>65</v>
      </c>
      <c r="G17631" t="s">
        <v>66</v>
      </c>
      <c r="H17631" t="s">
        <v>67</v>
      </c>
      <c r="I17631">
        <v>2005</v>
      </c>
      <c r="J17631" t="s">
        <v>68</v>
      </c>
      <c r="K17631">
        <v>2008</v>
      </c>
      <c r="L17631" s="18">
        <v>39448</v>
      </c>
      <c r="M17631" t="s">
        <v>69</v>
      </c>
      <c r="N17631" t="s">
        <v>65</v>
      </c>
      <c r="O17631" t="s">
        <v>22756</v>
      </c>
    </row>
    <row r="17632" spans="1:15" x14ac:dyDescent="0.3">
      <c r="A17632" t="s">
        <v>23310</v>
      </c>
      <c r="B17632" t="s">
        <v>9</v>
      </c>
      <c r="C17632" t="s">
        <v>17</v>
      </c>
      <c r="D17632" t="s">
        <v>89</v>
      </c>
      <c r="E17632" t="s">
        <v>90</v>
      </c>
      <c r="F17632" t="s">
        <v>65</v>
      </c>
      <c r="G17632" t="s">
        <v>66</v>
      </c>
      <c r="H17632" t="s">
        <v>67</v>
      </c>
      <c r="I17632">
        <v>2014</v>
      </c>
      <c r="J17632" t="s">
        <v>68</v>
      </c>
      <c r="K17632">
        <v>2015</v>
      </c>
      <c r="L17632" s="18">
        <v>42101</v>
      </c>
      <c r="M17632" t="s">
        <v>69</v>
      </c>
      <c r="N17632" t="s">
        <v>65</v>
      </c>
      <c r="O17632" t="s">
        <v>22886</v>
      </c>
    </row>
    <row r="17633" spans="1:15" x14ac:dyDescent="0.3">
      <c r="A17633" t="s">
        <v>23311</v>
      </c>
      <c r="B17633" t="s">
        <v>9</v>
      </c>
      <c r="C17633" t="s">
        <v>17</v>
      </c>
      <c r="D17633" t="s">
        <v>89</v>
      </c>
      <c r="E17633" t="s">
        <v>90</v>
      </c>
      <c r="F17633" t="s">
        <v>65</v>
      </c>
      <c r="G17633" t="s">
        <v>66</v>
      </c>
      <c r="H17633" t="s">
        <v>67</v>
      </c>
      <c r="I17633">
        <v>2014</v>
      </c>
      <c r="J17633" t="s">
        <v>68</v>
      </c>
      <c r="K17633">
        <v>2015</v>
      </c>
      <c r="L17633" s="18">
        <v>42095</v>
      </c>
      <c r="M17633" t="s">
        <v>69</v>
      </c>
      <c r="N17633" t="s">
        <v>65</v>
      </c>
      <c r="O17633" t="s">
        <v>22886</v>
      </c>
    </row>
    <row r="17634" spans="1:15" x14ac:dyDescent="0.3">
      <c r="A17634" t="s">
        <v>23312</v>
      </c>
      <c r="B17634" t="s">
        <v>9</v>
      </c>
      <c r="C17634" t="s">
        <v>17</v>
      </c>
      <c r="D17634" t="s">
        <v>89</v>
      </c>
      <c r="E17634" t="s">
        <v>90</v>
      </c>
      <c r="F17634" t="s">
        <v>65</v>
      </c>
      <c r="G17634" t="s">
        <v>66</v>
      </c>
      <c r="H17634" t="s">
        <v>67</v>
      </c>
      <c r="I17634">
        <v>2014</v>
      </c>
      <c r="J17634" t="s">
        <v>68</v>
      </c>
      <c r="K17634">
        <v>2015</v>
      </c>
      <c r="L17634" s="18">
        <v>42069</v>
      </c>
      <c r="M17634" t="s">
        <v>69</v>
      </c>
      <c r="N17634" t="s">
        <v>65</v>
      </c>
      <c r="O17634" t="s">
        <v>22886</v>
      </c>
    </row>
    <row r="17635" spans="1:15" x14ac:dyDescent="0.3">
      <c r="A17635" t="s">
        <v>23313</v>
      </c>
      <c r="B17635" t="s">
        <v>9</v>
      </c>
      <c r="C17635" t="s">
        <v>17</v>
      </c>
      <c r="D17635" t="s">
        <v>63</v>
      </c>
      <c r="E17635" t="s">
        <v>64</v>
      </c>
      <c r="F17635" t="s">
        <v>65</v>
      </c>
      <c r="G17635" t="s">
        <v>66</v>
      </c>
      <c r="H17635" t="s">
        <v>67</v>
      </c>
      <c r="I17635">
        <v>2014</v>
      </c>
      <c r="J17635" t="s">
        <v>68</v>
      </c>
      <c r="K17635">
        <v>2015</v>
      </c>
      <c r="L17635" s="18">
        <v>42319</v>
      </c>
      <c r="M17635" t="s">
        <v>69</v>
      </c>
      <c r="N17635" t="s">
        <v>65</v>
      </c>
      <c r="O17635" t="s">
        <v>22886</v>
      </c>
    </row>
    <row r="17636" spans="1:15" x14ac:dyDescent="0.3">
      <c r="A17636" t="s">
        <v>23314</v>
      </c>
      <c r="B17636" t="s">
        <v>9</v>
      </c>
      <c r="C17636" t="s">
        <v>17</v>
      </c>
      <c r="D17636" t="s">
        <v>63</v>
      </c>
      <c r="E17636" t="s">
        <v>64</v>
      </c>
      <c r="F17636" t="s">
        <v>65</v>
      </c>
      <c r="G17636" t="s">
        <v>66</v>
      </c>
      <c r="H17636" t="s">
        <v>67</v>
      </c>
      <c r="I17636">
        <v>2014</v>
      </c>
      <c r="J17636" t="s">
        <v>68</v>
      </c>
      <c r="K17636">
        <v>2015</v>
      </c>
      <c r="L17636" s="18">
        <v>42361</v>
      </c>
      <c r="M17636" t="s">
        <v>69</v>
      </c>
      <c r="N17636" t="s">
        <v>65</v>
      </c>
      <c r="O17636" t="s">
        <v>22942</v>
      </c>
    </row>
    <row r="17637" spans="1:15" x14ac:dyDescent="0.3">
      <c r="A17637" t="s">
        <v>23315</v>
      </c>
      <c r="B17637" t="s">
        <v>9</v>
      </c>
      <c r="C17637" t="s">
        <v>17</v>
      </c>
      <c r="D17637" t="s">
        <v>89</v>
      </c>
      <c r="E17637" t="s">
        <v>90</v>
      </c>
      <c r="F17637" t="s">
        <v>65</v>
      </c>
      <c r="G17637" t="s">
        <v>66</v>
      </c>
      <c r="H17637" t="s">
        <v>67</v>
      </c>
      <c r="I17637">
        <v>2014</v>
      </c>
      <c r="J17637" t="s">
        <v>68</v>
      </c>
      <c r="K17637">
        <v>2016</v>
      </c>
      <c r="L17637" s="18">
        <v>42450</v>
      </c>
      <c r="M17637" t="s">
        <v>69</v>
      </c>
      <c r="N17637" t="s">
        <v>65</v>
      </c>
      <c r="O17637" t="s">
        <v>23316</v>
      </c>
    </row>
    <row r="17638" spans="1:15" x14ac:dyDescent="0.3">
      <c r="A17638" t="s">
        <v>23317</v>
      </c>
      <c r="B17638" t="s">
        <v>9</v>
      </c>
      <c r="C17638" t="s">
        <v>17</v>
      </c>
      <c r="D17638" t="s">
        <v>89</v>
      </c>
      <c r="E17638" t="s">
        <v>90</v>
      </c>
      <c r="F17638" t="s">
        <v>65</v>
      </c>
      <c r="G17638" t="s">
        <v>66</v>
      </c>
      <c r="H17638" t="s">
        <v>67</v>
      </c>
      <c r="I17638">
        <v>2014</v>
      </c>
      <c r="J17638" t="s">
        <v>68</v>
      </c>
      <c r="K17638">
        <v>2015</v>
      </c>
      <c r="L17638" s="18">
        <v>42216</v>
      </c>
      <c r="M17638" t="s">
        <v>69</v>
      </c>
      <c r="N17638" t="s">
        <v>65</v>
      </c>
      <c r="O17638" t="s">
        <v>23222</v>
      </c>
    </row>
    <row r="17639" spans="1:15" x14ac:dyDescent="0.3">
      <c r="A17639" t="s">
        <v>23318</v>
      </c>
      <c r="B17639" t="s">
        <v>9</v>
      </c>
      <c r="C17639" t="s">
        <v>17</v>
      </c>
      <c r="D17639" t="s">
        <v>63</v>
      </c>
      <c r="E17639" t="s">
        <v>64</v>
      </c>
      <c r="F17639" t="s">
        <v>65</v>
      </c>
      <c r="G17639" t="s">
        <v>66</v>
      </c>
      <c r="H17639" t="s">
        <v>67</v>
      </c>
      <c r="I17639">
        <v>2014</v>
      </c>
      <c r="J17639" t="s">
        <v>68</v>
      </c>
      <c r="K17639">
        <v>2015</v>
      </c>
      <c r="L17639" s="18">
        <v>42329</v>
      </c>
      <c r="M17639" t="s">
        <v>69</v>
      </c>
      <c r="N17639" t="s">
        <v>65</v>
      </c>
      <c r="O17639" t="s">
        <v>22886</v>
      </c>
    </row>
    <row r="17640" spans="1:15" x14ac:dyDescent="0.3">
      <c r="A17640" t="s">
        <v>23319</v>
      </c>
      <c r="B17640" t="s">
        <v>9</v>
      </c>
      <c r="C17640" t="s">
        <v>18</v>
      </c>
      <c r="D17640" t="s">
        <v>81</v>
      </c>
      <c r="E17640" t="s">
        <v>75</v>
      </c>
      <c r="F17640" t="s">
        <v>65</v>
      </c>
      <c r="G17640" t="s">
        <v>84</v>
      </c>
      <c r="H17640" t="s">
        <v>85</v>
      </c>
      <c r="I17640">
        <v>2015</v>
      </c>
      <c r="J17640" t="s">
        <v>68</v>
      </c>
      <c r="K17640">
        <v>2016</v>
      </c>
      <c r="L17640" s="18">
        <v>42654</v>
      </c>
      <c r="M17640" t="s">
        <v>69</v>
      </c>
      <c r="N17640" t="s">
        <v>65</v>
      </c>
      <c r="O17640" t="s">
        <v>23285</v>
      </c>
    </row>
    <row r="17641" spans="1:15" x14ac:dyDescent="0.3">
      <c r="A17641" t="s">
        <v>23320</v>
      </c>
      <c r="B17641" t="s">
        <v>9</v>
      </c>
      <c r="C17641" t="s">
        <v>26</v>
      </c>
      <c r="D17641" t="s">
        <v>63</v>
      </c>
      <c r="E17641" t="s">
        <v>64</v>
      </c>
      <c r="F17641" t="s">
        <v>65</v>
      </c>
      <c r="G17641" t="s">
        <v>66</v>
      </c>
      <c r="H17641" t="s">
        <v>67</v>
      </c>
      <c r="I17641">
        <v>2015</v>
      </c>
      <c r="J17641" t="s">
        <v>68</v>
      </c>
      <c r="K17641">
        <v>2016</v>
      </c>
      <c r="L17641" s="18">
        <v>42373</v>
      </c>
      <c r="M17641" t="s">
        <v>69</v>
      </c>
      <c r="N17641" t="s">
        <v>65</v>
      </c>
      <c r="O17641" t="s">
        <v>23100</v>
      </c>
    </row>
    <row r="17642" spans="1:15" x14ac:dyDescent="0.3">
      <c r="A17642" t="s">
        <v>23321</v>
      </c>
      <c r="B17642" t="s">
        <v>9</v>
      </c>
      <c r="C17642" t="s">
        <v>17</v>
      </c>
      <c r="D17642" t="s">
        <v>63</v>
      </c>
      <c r="E17642" t="s">
        <v>64</v>
      </c>
      <c r="F17642" t="s">
        <v>65</v>
      </c>
      <c r="G17642" t="s">
        <v>66</v>
      </c>
      <c r="H17642" t="s">
        <v>67</v>
      </c>
      <c r="I17642">
        <v>2015</v>
      </c>
      <c r="J17642" t="s">
        <v>68</v>
      </c>
      <c r="K17642">
        <v>2016</v>
      </c>
      <c r="L17642" s="18">
        <v>42648</v>
      </c>
      <c r="M17642" t="s">
        <v>69</v>
      </c>
      <c r="N17642" t="s">
        <v>65</v>
      </c>
      <c r="O17642" t="s">
        <v>22942</v>
      </c>
    </row>
    <row r="17643" spans="1:15" x14ac:dyDescent="0.3">
      <c r="A17643" t="s">
        <v>23322</v>
      </c>
      <c r="B17643" t="s">
        <v>9</v>
      </c>
      <c r="C17643" t="s">
        <v>17</v>
      </c>
      <c r="D17643" t="s">
        <v>74</v>
      </c>
      <c r="E17643" t="s">
        <v>75</v>
      </c>
      <c r="F17643" t="s">
        <v>65</v>
      </c>
      <c r="G17643" t="s">
        <v>66</v>
      </c>
      <c r="H17643" t="s">
        <v>67</v>
      </c>
      <c r="I17643">
        <v>2015</v>
      </c>
      <c r="J17643" t="s">
        <v>68</v>
      </c>
      <c r="K17643">
        <v>2019</v>
      </c>
      <c r="L17643" s="18">
        <v>43343</v>
      </c>
      <c r="M17643" t="s">
        <v>69</v>
      </c>
      <c r="N17643" t="s">
        <v>65</v>
      </c>
      <c r="O17643" t="s">
        <v>23154</v>
      </c>
    </row>
    <row r="17644" spans="1:15" x14ac:dyDescent="0.3">
      <c r="A17644" t="s">
        <v>23323</v>
      </c>
      <c r="B17644" t="s">
        <v>9</v>
      </c>
      <c r="C17644" t="s">
        <v>17</v>
      </c>
      <c r="D17644" t="s">
        <v>74</v>
      </c>
      <c r="E17644" t="s">
        <v>75</v>
      </c>
      <c r="F17644" t="s">
        <v>65</v>
      </c>
      <c r="G17644" t="s">
        <v>66</v>
      </c>
      <c r="H17644" t="s">
        <v>67</v>
      </c>
      <c r="I17644">
        <v>2015</v>
      </c>
      <c r="J17644" t="s">
        <v>68</v>
      </c>
      <c r="K17644">
        <v>2017</v>
      </c>
      <c r="L17644" s="18">
        <v>42824</v>
      </c>
      <c r="M17644" t="s">
        <v>69</v>
      </c>
      <c r="N17644" t="s">
        <v>65</v>
      </c>
      <c r="O17644" t="s">
        <v>22886</v>
      </c>
    </row>
    <row r="17645" spans="1:15" x14ac:dyDescent="0.3">
      <c r="A17645" t="s">
        <v>23324</v>
      </c>
      <c r="B17645" t="s">
        <v>9</v>
      </c>
      <c r="C17645" t="s">
        <v>17</v>
      </c>
      <c r="D17645" t="s">
        <v>74</v>
      </c>
      <c r="E17645" t="s">
        <v>75</v>
      </c>
      <c r="F17645" t="s">
        <v>65</v>
      </c>
      <c r="G17645" t="s">
        <v>66</v>
      </c>
      <c r="H17645" t="s">
        <v>67</v>
      </c>
      <c r="I17645">
        <v>2015</v>
      </c>
      <c r="J17645" t="s">
        <v>68</v>
      </c>
      <c r="K17645">
        <v>2016</v>
      </c>
      <c r="L17645" s="18">
        <v>42656</v>
      </c>
      <c r="M17645" t="s">
        <v>69</v>
      </c>
      <c r="N17645" t="s">
        <v>65</v>
      </c>
      <c r="O17645" t="s">
        <v>22886</v>
      </c>
    </row>
    <row r="17646" spans="1:15" x14ac:dyDescent="0.3">
      <c r="A17646" t="s">
        <v>23325</v>
      </c>
      <c r="B17646" t="s">
        <v>9</v>
      </c>
      <c r="C17646" t="s">
        <v>17</v>
      </c>
      <c r="D17646" t="s">
        <v>74</v>
      </c>
      <c r="E17646" t="s">
        <v>75</v>
      </c>
      <c r="F17646" t="s">
        <v>65</v>
      </c>
      <c r="G17646" t="s">
        <v>66</v>
      </c>
      <c r="H17646" t="s">
        <v>67</v>
      </c>
      <c r="I17646">
        <v>2015</v>
      </c>
      <c r="J17646" t="s">
        <v>68</v>
      </c>
      <c r="K17646">
        <v>2015</v>
      </c>
      <c r="L17646" s="18">
        <v>42369</v>
      </c>
      <c r="M17646" t="s">
        <v>69</v>
      </c>
      <c r="N17646" t="s">
        <v>65</v>
      </c>
      <c r="O17646" t="s">
        <v>23222</v>
      </c>
    </row>
    <row r="17647" spans="1:15" x14ac:dyDescent="0.3">
      <c r="A17647" t="s">
        <v>23326</v>
      </c>
      <c r="B17647" t="s">
        <v>9</v>
      </c>
      <c r="C17647" t="s">
        <v>17</v>
      </c>
      <c r="D17647" t="s">
        <v>89</v>
      </c>
      <c r="E17647" t="s">
        <v>90</v>
      </c>
      <c r="F17647" t="s">
        <v>65</v>
      </c>
      <c r="G17647" t="s">
        <v>66</v>
      </c>
      <c r="H17647" t="s">
        <v>67</v>
      </c>
      <c r="I17647">
        <v>2015</v>
      </c>
      <c r="J17647" t="s">
        <v>68</v>
      </c>
      <c r="K17647">
        <v>2015</v>
      </c>
      <c r="L17647" s="18">
        <v>42339</v>
      </c>
      <c r="M17647" t="s">
        <v>69</v>
      </c>
      <c r="N17647" t="s">
        <v>65</v>
      </c>
      <c r="O17647" t="s">
        <v>23327</v>
      </c>
    </row>
    <row r="17648" spans="1:15" x14ac:dyDescent="0.3">
      <c r="A17648" t="s">
        <v>23328</v>
      </c>
      <c r="B17648" t="s">
        <v>9</v>
      </c>
      <c r="C17648" t="s">
        <v>23</v>
      </c>
      <c r="D17648" t="s">
        <v>89</v>
      </c>
      <c r="E17648" t="s">
        <v>90</v>
      </c>
      <c r="F17648" t="s">
        <v>65</v>
      </c>
      <c r="G17648" t="s">
        <v>66</v>
      </c>
      <c r="H17648" t="s">
        <v>67</v>
      </c>
      <c r="I17648">
        <v>2015</v>
      </c>
      <c r="J17648" t="s">
        <v>68</v>
      </c>
      <c r="K17648">
        <v>2016</v>
      </c>
      <c r="L17648" s="18">
        <v>42657</v>
      </c>
      <c r="M17648" t="s">
        <v>69</v>
      </c>
      <c r="N17648" t="s">
        <v>65</v>
      </c>
      <c r="O17648" t="s">
        <v>23329</v>
      </c>
    </row>
    <row r="17649" spans="1:15" x14ac:dyDescent="0.3">
      <c r="A17649" t="s">
        <v>23330</v>
      </c>
      <c r="B17649" t="s">
        <v>9</v>
      </c>
      <c r="C17649" t="s">
        <v>17</v>
      </c>
      <c r="D17649" t="s">
        <v>63</v>
      </c>
      <c r="E17649" t="s">
        <v>64</v>
      </c>
      <c r="F17649" t="s">
        <v>65</v>
      </c>
      <c r="G17649" t="s">
        <v>66</v>
      </c>
      <c r="H17649" t="s">
        <v>67</v>
      </c>
      <c r="I17649">
        <v>2016</v>
      </c>
      <c r="J17649" t="s">
        <v>68</v>
      </c>
      <c r="K17649">
        <v>2017</v>
      </c>
      <c r="L17649" s="18">
        <v>42933</v>
      </c>
      <c r="M17649" t="s">
        <v>69</v>
      </c>
      <c r="N17649" t="s">
        <v>65</v>
      </c>
      <c r="O17649" t="s">
        <v>22981</v>
      </c>
    </row>
    <row r="17650" spans="1:15" x14ac:dyDescent="0.3">
      <c r="A17650" t="s">
        <v>23331</v>
      </c>
      <c r="B17650" t="s">
        <v>9</v>
      </c>
      <c r="C17650" t="s">
        <v>17</v>
      </c>
      <c r="D17650" t="s">
        <v>63</v>
      </c>
      <c r="E17650" t="s">
        <v>64</v>
      </c>
      <c r="F17650" t="s">
        <v>65</v>
      </c>
      <c r="G17650" t="s">
        <v>66</v>
      </c>
      <c r="H17650" t="s">
        <v>67</v>
      </c>
      <c r="I17650">
        <v>2016</v>
      </c>
      <c r="J17650" t="s">
        <v>68</v>
      </c>
      <c r="K17650">
        <v>2018</v>
      </c>
      <c r="L17650" s="18">
        <v>43376</v>
      </c>
      <c r="M17650" t="s">
        <v>69</v>
      </c>
      <c r="N17650" t="s">
        <v>65</v>
      </c>
      <c r="O17650" t="s">
        <v>22942</v>
      </c>
    </row>
    <row r="17651" spans="1:15" x14ac:dyDescent="0.3">
      <c r="A17651" t="s">
        <v>23332</v>
      </c>
      <c r="B17651" t="s">
        <v>9</v>
      </c>
      <c r="C17651" t="s">
        <v>17</v>
      </c>
      <c r="D17651" t="s">
        <v>63</v>
      </c>
      <c r="E17651" t="s">
        <v>64</v>
      </c>
      <c r="F17651" t="s">
        <v>65</v>
      </c>
      <c r="G17651" t="s">
        <v>66</v>
      </c>
      <c r="H17651" t="s">
        <v>67</v>
      </c>
      <c r="I17651">
        <v>2015</v>
      </c>
      <c r="J17651" t="s">
        <v>68</v>
      </c>
      <c r="K17651">
        <v>2017</v>
      </c>
      <c r="L17651" s="18">
        <v>42857</v>
      </c>
      <c r="M17651" t="s">
        <v>69</v>
      </c>
      <c r="N17651" t="s">
        <v>65</v>
      </c>
      <c r="O17651" t="s">
        <v>22781</v>
      </c>
    </row>
    <row r="17652" spans="1:15" x14ac:dyDescent="0.3">
      <c r="A17652" t="s">
        <v>23333</v>
      </c>
      <c r="B17652" t="s">
        <v>9</v>
      </c>
      <c r="C17652" t="s">
        <v>17</v>
      </c>
      <c r="D17652" t="s">
        <v>63</v>
      </c>
      <c r="E17652" t="s">
        <v>64</v>
      </c>
      <c r="F17652" t="s">
        <v>65</v>
      </c>
      <c r="G17652" t="s">
        <v>66</v>
      </c>
      <c r="H17652" t="s">
        <v>67</v>
      </c>
      <c r="I17652">
        <v>2015</v>
      </c>
      <c r="J17652" t="s">
        <v>68</v>
      </c>
      <c r="K17652">
        <v>2020</v>
      </c>
      <c r="L17652" s="18">
        <v>44139</v>
      </c>
      <c r="M17652" t="s">
        <v>69</v>
      </c>
      <c r="N17652" t="s">
        <v>65</v>
      </c>
      <c r="O17652" t="s">
        <v>22781</v>
      </c>
    </row>
    <row r="17653" spans="1:15" x14ac:dyDescent="0.3">
      <c r="A17653" t="s">
        <v>23334</v>
      </c>
      <c r="B17653" t="s">
        <v>9</v>
      </c>
      <c r="C17653" t="s">
        <v>17</v>
      </c>
      <c r="D17653" t="s">
        <v>89</v>
      </c>
      <c r="E17653" t="s">
        <v>90</v>
      </c>
      <c r="F17653" t="s">
        <v>65</v>
      </c>
      <c r="G17653" t="s">
        <v>66</v>
      </c>
      <c r="H17653" t="s">
        <v>67</v>
      </c>
      <c r="I17653">
        <v>2015</v>
      </c>
      <c r="J17653" t="s">
        <v>68</v>
      </c>
      <c r="K17653">
        <v>2016</v>
      </c>
      <c r="L17653" s="18">
        <v>42474</v>
      </c>
      <c r="M17653" t="s">
        <v>69</v>
      </c>
      <c r="N17653" t="s">
        <v>65</v>
      </c>
      <c r="O17653" t="s">
        <v>22869</v>
      </c>
    </row>
    <row r="17654" spans="1:15" x14ac:dyDescent="0.3">
      <c r="A17654" t="s">
        <v>23335</v>
      </c>
      <c r="B17654" t="s">
        <v>9</v>
      </c>
      <c r="C17654" t="s">
        <v>17</v>
      </c>
      <c r="D17654" t="s">
        <v>89</v>
      </c>
      <c r="E17654" t="s">
        <v>90</v>
      </c>
      <c r="F17654" t="s">
        <v>65</v>
      </c>
      <c r="G17654" t="s">
        <v>66</v>
      </c>
      <c r="H17654" t="s">
        <v>67</v>
      </c>
      <c r="I17654">
        <v>2015</v>
      </c>
      <c r="J17654" t="s">
        <v>68</v>
      </c>
      <c r="K17654">
        <v>2016</v>
      </c>
      <c r="L17654" s="18">
        <v>42461</v>
      </c>
      <c r="M17654" t="s">
        <v>69</v>
      </c>
      <c r="N17654" t="s">
        <v>65</v>
      </c>
      <c r="O17654" t="s">
        <v>22886</v>
      </c>
    </row>
    <row r="17655" spans="1:15" x14ac:dyDescent="0.3">
      <c r="A17655" t="s">
        <v>23336</v>
      </c>
      <c r="B17655" t="s">
        <v>9</v>
      </c>
      <c r="C17655" t="s">
        <v>17</v>
      </c>
      <c r="D17655" t="s">
        <v>89</v>
      </c>
      <c r="E17655" t="s">
        <v>90</v>
      </c>
      <c r="F17655" t="s">
        <v>65</v>
      </c>
      <c r="G17655" t="s">
        <v>66</v>
      </c>
      <c r="H17655" t="s">
        <v>67</v>
      </c>
      <c r="I17655">
        <v>2015</v>
      </c>
      <c r="J17655" t="s">
        <v>68</v>
      </c>
      <c r="K17655">
        <v>2016</v>
      </c>
      <c r="L17655" s="18">
        <v>42485</v>
      </c>
      <c r="M17655" t="s">
        <v>69</v>
      </c>
      <c r="N17655" t="s">
        <v>65</v>
      </c>
      <c r="O17655" t="s">
        <v>22981</v>
      </c>
    </row>
    <row r="17656" spans="1:15" x14ac:dyDescent="0.3">
      <c r="A17656" t="s">
        <v>23337</v>
      </c>
      <c r="B17656" t="s">
        <v>9</v>
      </c>
      <c r="C17656" t="s">
        <v>17</v>
      </c>
      <c r="D17656" t="s">
        <v>89</v>
      </c>
      <c r="E17656" t="s">
        <v>90</v>
      </c>
      <c r="F17656" t="s">
        <v>65</v>
      </c>
      <c r="G17656" t="s">
        <v>66</v>
      </c>
      <c r="H17656" t="s">
        <v>67</v>
      </c>
      <c r="I17656">
        <v>2015</v>
      </c>
      <c r="J17656" t="s">
        <v>68</v>
      </c>
      <c r="K17656">
        <v>2017</v>
      </c>
      <c r="L17656" s="18">
        <v>42773</v>
      </c>
      <c r="M17656" t="s">
        <v>69</v>
      </c>
      <c r="N17656" t="s">
        <v>65</v>
      </c>
      <c r="O17656" t="s">
        <v>23338</v>
      </c>
    </row>
    <row r="17657" spans="1:15" x14ac:dyDescent="0.3">
      <c r="A17657" t="s">
        <v>23339</v>
      </c>
      <c r="B17657" t="s">
        <v>9</v>
      </c>
      <c r="C17657" t="s">
        <v>17</v>
      </c>
      <c r="D17657" t="s">
        <v>89</v>
      </c>
      <c r="E17657" t="s">
        <v>90</v>
      </c>
      <c r="F17657" t="s">
        <v>65</v>
      </c>
      <c r="G17657" t="s">
        <v>66</v>
      </c>
      <c r="H17657" t="s">
        <v>67</v>
      </c>
      <c r="I17657">
        <v>2015</v>
      </c>
      <c r="J17657" t="s">
        <v>68</v>
      </c>
      <c r="K17657">
        <v>2016</v>
      </c>
      <c r="L17657" s="18">
        <v>42397</v>
      </c>
      <c r="M17657" t="s">
        <v>69</v>
      </c>
      <c r="N17657" t="s">
        <v>65</v>
      </c>
      <c r="O17657" t="s">
        <v>22777</v>
      </c>
    </row>
    <row r="17658" spans="1:15" x14ac:dyDescent="0.3">
      <c r="A17658" t="s">
        <v>23340</v>
      </c>
      <c r="B17658" t="s">
        <v>9</v>
      </c>
      <c r="C17658" t="s">
        <v>17</v>
      </c>
      <c r="D17658" t="s">
        <v>63</v>
      </c>
      <c r="E17658" t="s">
        <v>64</v>
      </c>
      <c r="F17658" t="s">
        <v>65</v>
      </c>
      <c r="G17658" t="s">
        <v>66</v>
      </c>
      <c r="H17658" t="s">
        <v>67</v>
      </c>
      <c r="I17658">
        <v>2015</v>
      </c>
      <c r="J17658" t="s">
        <v>68</v>
      </c>
      <c r="K17658">
        <v>2017</v>
      </c>
      <c r="L17658" s="18">
        <v>43084</v>
      </c>
      <c r="M17658" t="s">
        <v>69</v>
      </c>
      <c r="N17658" t="s">
        <v>65</v>
      </c>
      <c r="O17658" t="s">
        <v>22942</v>
      </c>
    </row>
    <row r="17659" spans="1:15" x14ac:dyDescent="0.3">
      <c r="A17659" t="s">
        <v>23341</v>
      </c>
      <c r="B17659" t="s">
        <v>9</v>
      </c>
      <c r="C17659" t="s">
        <v>17</v>
      </c>
      <c r="D17659" t="s">
        <v>63</v>
      </c>
      <c r="E17659" t="s">
        <v>64</v>
      </c>
      <c r="F17659" t="s">
        <v>65</v>
      </c>
      <c r="G17659" t="s">
        <v>66</v>
      </c>
      <c r="H17659" t="s">
        <v>67</v>
      </c>
      <c r="I17659">
        <v>2016</v>
      </c>
      <c r="J17659" t="s">
        <v>68</v>
      </c>
      <c r="K17659">
        <v>2018</v>
      </c>
      <c r="L17659" s="18">
        <v>42780</v>
      </c>
      <c r="M17659" t="s">
        <v>69</v>
      </c>
      <c r="N17659" t="s">
        <v>65</v>
      </c>
      <c r="O17659" t="s">
        <v>22886</v>
      </c>
    </row>
    <row r="17660" spans="1:15" x14ac:dyDescent="0.3">
      <c r="A17660" t="s">
        <v>23342</v>
      </c>
      <c r="B17660" t="s">
        <v>9</v>
      </c>
      <c r="C17660" t="s">
        <v>17</v>
      </c>
      <c r="D17660" t="s">
        <v>89</v>
      </c>
      <c r="E17660" t="s">
        <v>90</v>
      </c>
      <c r="F17660" t="s">
        <v>65</v>
      </c>
      <c r="G17660" t="s">
        <v>66</v>
      </c>
      <c r="H17660" t="s">
        <v>67</v>
      </c>
      <c r="I17660">
        <v>2015</v>
      </c>
      <c r="J17660" t="s">
        <v>68</v>
      </c>
      <c r="K17660">
        <v>2016</v>
      </c>
      <c r="L17660" s="18">
        <v>42522</v>
      </c>
      <c r="M17660" t="s">
        <v>69</v>
      </c>
      <c r="N17660" t="s">
        <v>65</v>
      </c>
      <c r="O17660" t="s">
        <v>23343</v>
      </c>
    </row>
    <row r="17661" spans="1:15" x14ac:dyDescent="0.3">
      <c r="A17661" t="s">
        <v>23344</v>
      </c>
      <c r="B17661" t="s">
        <v>9</v>
      </c>
      <c r="C17661" t="s">
        <v>26</v>
      </c>
      <c r="D17661" t="s">
        <v>74</v>
      </c>
      <c r="E17661" t="s">
        <v>75</v>
      </c>
      <c r="F17661" t="s">
        <v>65</v>
      </c>
      <c r="G17661" t="s">
        <v>66</v>
      </c>
      <c r="H17661" t="s">
        <v>67</v>
      </c>
      <c r="I17661">
        <v>2016</v>
      </c>
      <c r="J17661" t="s">
        <v>68</v>
      </c>
      <c r="K17661">
        <v>2024</v>
      </c>
      <c r="L17661" s="18">
        <v>45561</v>
      </c>
      <c r="M17661" t="s">
        <v>69</v>
      </c>
      <c r="N17661" t="s">
        <v>65</v>
      </c>
      <c r="O17661" t="s">
        <v>23100</v>
      </c>
    </row>
    <row r="17662" spans="1:15" x14ac:dyDescent="0.3">
      <c r="A17662" t="s">
        <v>23345</v>
      </c>
      <c r="B17662" t="s">
        <v>9</v>
      </c>
      <c r="C17662" t="s">
        <v>17</v>
      </c>
      <c r="D17662" t="s">
        <v>89</v>
      </c>
      <c r="E17662" t="s">
        <v>90</v>
      </c>
      <c r="F17662" t="s">
        <v>65</v>
      </c>
      <c r="G17662" t="s">
        <v>66</v>
      </c>
      <c r="H17662" t="s">
        <v>67</v>
      </c>
      <c r="I17662">
        <v>2015</v>
      </c>
      <c r="J17662" t="s">
        <v>68</v>
      </c>
      <c r="K17662">
        <v>2016</v>
      </c>
      <c r="L17662" s="18">
        <v>42425</v>
      </c>
      <c r="M17662" t="s">
        <v>69</v>
      </c>
      <c r="N17662" t="s">
        <v>65</v>
      </c>
      <c r="O17662" t="s">
        <v>3516</v>
      </c>
    </row>
    <row r="17663" spans="1:15" x14ac:dyDescent="0.3">
      <c r="A17663" t="s">
        <v>23346</v>
      </c>
      <c r="B17663" t="s">
        <v>9</v>
      </c>
      <c r="C17663" t="s">
        <v>17</v>
      </c>
      <c r="D17663" t="s">
        <v>63</v>
      </c>
      <c r="E17663" t="s">
        <v>64</v>
      </c>
      <c r="F17663" t="s">
        <v>65</v>
      </c>
      <c r="G17663" t="s">
        <v>66</v>
      </c>
      <c r="H17663" t="s">
        <v>67</v>
      </c>
      <c r="I17663">
        <v>2016</v>
      </c>
      <c r="J17663" t="s">
        <v>68</v>
      </c>
      <c r="K17663">
        <v>2017</v>
      </c>
      <c r="L17663" s="18">
        <v>42835</v>
      </c>
      <c r="M17663" t="s">
        <v>69</v>
      </c>
      <c r="N17663" t="s">
        <v>65</v>
      </c>
      <c r="O17663" t="s">
        <v>22886</v>
      </c>
    </row>
    <row r="17664" spans="1:15" x14ac:dyDescent="0.3">
      <c r="A17664" t="s">
        <v>23347</v>
      </c>
      <c r="B17664" t="s">
        <v>9</v>
      </c>
      <c r="C17664" t="s">
        <v>17</v>
      </c>
      <c r="D17664" t="s">
        <v>63</v>
      </c>
      <c r="E17664" t="s">
        <v>64</v>
      </c>
      <c r="F17664" t="s">
        <v>65</v>
      </c>
      <c r="G17664" t="s">
        <v>66</v>
      </c>
      <c r="H17664" t="s">
        <v>67</v>
      </c>
      <c r="I17664">
        <v>2016</v>
      </c>
      <c r="J17664" t="s">
        <v>68</v>
      </c>
      <c r="K17664">
        <v>2016</v>
      </c>
      <c r="L17664" s="18">
        <v>42617</v>
      </c>
      <c r="M17664" t="s">
        <v>69</v>
      </c>
      <c r="N17664" t="s">
        <v>68</v>
      </c>
      <c r="O17664" t="s">
        <v>22872</v>
      </c>
    </row>
    <row r="17665" spans="1:15" x14ac:dyDescent="0.3">
      <c r="A17665" t="s">
        <v>23348</v>
      </c>
      <c r="B17665" t="s">
        <v>9</v>
      </c>
      <c r="C17665" t="s">
        <v>17</v>
      </c>
      <c r="D17665" t="s">
        <v>63</v>
      </c>
      <c r="E17665" t="s">
        <v>64</v>
      </c>
      <c r="F17665" t="s">
        <v>65</v>
      </c>
      <c r="G17665" t="s">
        <v>66</v>
      </c>
      <c r="H17665" t="s">
        <v>67</v>
      </c>
      <c r="I17665">
        <v>2016</v>
      </c>
      <c r="J17665" t="s">
        <v>68</v>
      </c>
      <c r="K17665">
        <v>2018</v>
      </c>
      <c r="L17665" s="18">
        <v>43136</v>
      </c>
      <c r="M17665" t="s">
        <v>69</v>
      </c>
      <c r="N17665" t="s">
        <v>65</v>
      </c>
      <c r="O17665" t="s">
        <v>22981</v>
      </c>
    </row>
    <row r="17666" spans="1:15" x14ac:dyDescent="0.3">
      <c r="A17666" t="s">
        <v>23349</v>
      </c>
      <c r="B17666" t="s">
        <v>9</v>
      </c>
      <c r="C17666" t="s">
        <v>17</v>
      </c>
      <c r="D17666" t="s">
        <v>63</v>
      </c>
      <c r="E17666" t="s">
        <v>64</v>
      </c>
      <c r="F17666" t="s">
        <v>65</v>
      </c>
      <c r="G17666" t="s">
        <v>66</v>
      </c>
      <c r="H17666" t="s">
        <v>67</v>
      </c>
      <c r="I17666">
        <v>2017</v>
      </c>
      <c r="J17666" t="s">
        <v>68</v>
      </c>
      <c r="K17666">
        <v>2018</v>
      </c>
      <c r="L17666" s="18">
        <v>43368</v>
      </c>
      <c r="M17666" t="s">
        <v>69</v>
      </c>
      <c r="N17666" t="s">
        <v>65</v>
      </c>
      <c r="O17666" t="s">
        <v>22886</v>
      </c>
    </row>
    <row r="17667" spans="1:15" x14ac:dyDescent="0.3">
      <c r="A17667" t="s">
        <v>23350</v>
      </c>
      <c r="B17667" t="s">
        <v>9</v>
      </c>
      <c r="C17667" t="s">
        <v>17</v>
      </c>
      <c r="D17667" t="s">
        <v>89</v>
      </c>
      <c r="E17667" t="s">
        <v>90</v>
      </c>
      <c r="F17667" t="s">
        <v>65</v>
      </c>
      <c r="G17667" t="s">
        <v>66</v>
      </c>
      <c r="H17667" t="s">
        <v>67</v>
      </c>
      <c r="I17667">
        <v>2016</v>
      </c>
      <c r="J17667" t="s">
        <v>68</v>
      </c>
      <c r="K17667">
        <v>2017</v>
      </c>
      <c r="L17667" s="18">
        <v>42838</v>
      </c>
      <c r="M17667" t="s">
        <v>69</v>
      </c>
      <c r="N17667" t="s">
        <v>65</v>
      </c>
      <c r="O17667" t="s">
        <v>22781</v>
      </c>
    </row>
    <row r="17668" spans="1:15" x14ac:dyDescent="0.3">
      <c r="A17668" t="s">
        <v>23351</v>
      </c>
      <c r="B17668" t="s">
        <v>9</v>
      </c>
      <c r="C17668" t="s">
        <v>17</v>
      </c>
      <c r="D17668" t="s">
        <v>89</v>
      </c>
      <c r="E17668" t="s">
        <v>90</v>
      </c>
      <c r="F17668" t="s">
        <v>65</v>
      </c>
      <c r="G17668" t="s">
        <v>66</v>
      </c>
      <c r="H17668" t="s">
        <v>67</v>
      </c>
      <c r="I17668">
        <v>2016</v>
      </c>
      <c r="J17668" t="s">
        <v>68</v>
      </c>
      <c r="K17668">
        <v>2017</v>
      </c>
      <c r="L17668" s="18">
        <v>42793</v>
      </c>
      <c r="M17668" t="s">
        <v>69</v>
      </c>
      <c r="N17668" t="s">
        <v>65</v>
      </c>
      <c r="O17668" t="s">
        <v>22781</v>
      </c>
    </row>
    <row r="17669" spans="1:15" x14ac:dyDescent="0.3">
      <c r="A17669" t="s">
        <v>23352</v>
      </c>
      <c r="B17669" t="s">
        <v>9</v>
      </c>
      <c r="C17669" t="s">
        <v>17</v>
      </c>
      <c r="D17669" t="s">
        <v>63</v>
      </c>
      <c r="E17669" t="s">
        <v>64</v>
      </c>
      <c r="F17669" t="s">
        <v>65</v>
      </c>
      <c r="G17669" t="s">
        <v>66</v>
      </c>
      <c r="H17669" t="s">
        <v>67</v>
      </c>
      <c r="I17669">
        <v>2016</v>
      </c>
      <c r="J17669" t="s">
        <v>68</v>
      </c>
      <c r="K17669">
        <v>2017</v>
      </c>
      <c r="L17669" s="18">
        <v>42874</v>
      </c>
      <c r="M17669" t="s">
        <v>69</v>
      </c>
      <c r="N17669" t="s">
        <v>65</v>
      </c>
      <c r="O17669" t="s">
        <v>22872</v>
      </c>
    </row>
    <row r="17670" spans="1:15" x14ac:dyDescent="0.3">
      <c r="A17670" t="s">
        <v>23353</v>
      </c>
      <c r="B17670" t="s">
        <v>9</v>
      </c>
      <c r="C17670" t="s">
        <v>17</v>
      </c>
      <c r="D17670" t="s">
        <v>63</v>
      </c>
      <c r="E17670" t="s">
        <v>64</v>
      </c>
      <c r="F17670" t="s">
        <v>65</v>
      </c>
      <c r="G17670" t="s">
        <v>66</v>
      </c>
      <c r="H17670" t="s">
        <v>67</v>
      </c>
      <c r="I17670">
        <v>2016</v>
      </c>
      <c r="J17670" t="s">
        <v>68</v>
      </c>
      <c r="K17670">
        <v>2017</v>
      </c>
      <c r="L17670" s="18">
        <v>43004</v>
      </c>
      <c r="M17670" t="s">
        <v>69</v>
      </c>
      <c r="N17670" t="s">
        <v>65</v>
      </c>
      <c r="O17670" t="s">
        <v>22942</v>
      </c>
    </row>
    <row r="17671" spans="1:15" x14ac:dyDescent="0.3">
      <c r="A17671" t="s">
        <v>23354</v>
      </c>
      <c r="B17671" t="s">
        <v>9</v>
      </c>
      <c r="C17671" t="s">
        <v>17</v>
      </c>
      <c r="D17671" t="s">
        <v>89</v>
      </c>
      <c r="E17671" t="s">
        <v>90</v>
      </c>
      <c r="F17671" t="s">
        <v>65</v>
      </c>
      <c r="G17671" t="s">
        <v>66</v>
      </c>
      <c r="H17671" t="s">
        <v>67</v>
      </c>
      <c r="I17671">
        <v>2016</v>
      </c>
      <c r="J17671" t="s">
        <v>68</v>
      </c>
      <c r="K17671">
        <v>2018</v>
      </c>
      <c r="L17671" s="18">
        <v>43392</v>
      </c>
      <c r="M17671" t="s">
        <v>69</v>
      </c>
      <c r="N17671" t="s">
        <v>65</v>
      </c>
      <c r="O17671" t="s">
        <v>22886</v>
      </c>
    </row>
    <row r="17672" spans="1:15" x14ac:dyDescent="0.3">
      <c r="A17672" t="s">
        <v>23355</v>
      </c>
      <c r="B17672" t="s">
        <v>9</v>
      </c>
      <c r="C17672" t="s">
        <v>29</v>
      </c>
      <c r="D17672" t="s">
        <v>89</v>
      </c>
      <c r="E17672" t="s">
        <v>90</v>
      </c>
      <c r="F17672" t="s">
        <v>65</v>
      </c>
      <c r="G17672" t="s">
        <v>84</v>
      </c>
      <c r="H17672" t="s">
        <v>85</v>
      </c>
      <c r="I17672">
        <v>2016</v>
      </c>
      <c r="J17672" t="s">
        <v>68</v>
      </c>
      <c r="K17672">
        <v>2016</v>
      </c>
      <c r="L17672" s="18">
        <v>42657</v>
      </c>
      <c r="M17672" t="s">
        <v>69</v>
      </c>
      <c r="N17672" t="s">
        <v>65</v>
      </c>
      <c r="O17672" t="s">
        <v>23356</v>
      </c>
    </row>
    <row r="17673" spans="1:15" x14ac:dyDescent="0.3">
      <c r="A17673" t="s">
        <v>23357</v>
      </c>
      <c r="B17673" t="s">
        <v>9</v>
      </c>
      <c r="C17673" t="s">
        <v>17</v>
      </c>
      <c r="D17673" t="s">
        <v>63</v>
      </c>
      <c r="E17673" t="s">
        <v>64</v>
      </c>
      <c r="F17673" t="s">
        <v>65</v>
      </c>
      <c r="G17673" t="s">
        <v>66</v>
      </c>
      <c r="H17673" t="s">
        <v>67</v>
      </c>
      <c r="I17673">
        <v>2016</v>
      </c>
      <c r="J17673" t="s">
        <v>68</v>
      </c>
      <c r="K17673">
        <v>2017</v>
      </c>
      <c r="L17673" s="18">
        <v>42906</v>
      </c>
      <c r="M17673" t="s">
        <v>69</v>
      </c>
      <c r="N17673" t="s">
        <v>65</v>
      </c>
      <c r="O17673" t="s">
        <v>22981</v>
      </c>
    </row>
    <row r="17674" spans="1:15" x14ac:dyDescent="0.3">
      <c r="A17674" t="s">
        <v>23358</v>
      </c>
      <c r="B17674" t="s">
        <v>9</v>
      </c>
      <c r="C17674" t="s">
        <v>17</v>
      </c>
      <c r="D17674" t="s">
        <v>63</v>
      </c>
      <c r="E17674" t="s">
        <v>64</v>
      </c>
      <c r="F17674" t="s">
        <v>65</v>
      </c>
      <c r="G17674" t="s">
        <v>66</v>
      </c>
      <c r="H17674" t="s">
        <v>67</v>
      </c>
      <c r="I17674">
        <v>2016</v>
      </c>
      <c r="J17674" t="s">
        <v>68</v>
      </c>
      <c r="K17674">
        <v>2018</v>
      </c>
      <c r="L17674" s="18">
        <v>43200</v>
      </c>
      <c r="M17674" t="s">
        <v>69</v>
      </c>
      <c r="N17674" t="s">
        <v>65</v>
      </c>
      <c r="O17674" t="s">
        <v>22886</v>
      </c>
    </row>
    <row r="17675" spans="1:15" x14ac:dyDescent="0.3">
      <c r="A17675" t="s">
        <v>23359</v>
      </c>
      <c r="B17675" t="s">
        <v>9</v>
      </c>
      <c r="C17675" t="s">
        <v>17</v>
      </c>
      <c r="D17675" t="s">
        <v>89</v>
      </c>
      <c r="E17675" t="s">
        <v>90</v>
      </c>
      <c r="F17675" t="s">
        <v>65</v>
      </c>
      <c r="G17675" t="s">
        <v>66</v>
      </c>
      <c r="H17675" t="s">
        <v>67</v>
      </c>
      <c r="I17675">
        <v>2016</v>
      </c>
      <c r="J17675" t="s">
        <v>68</v>
      </c>
      <c r="K17675">
        <v>2017</v>
      </c>
      <c r="L17675" s="18">
        <v>42923</v>
      </c>
      <c r="M17675" t="s">
        <v>69</v>
      </c>
      <c r="N17675" t="s">
        <v>65</v>
      </c>
      <c r="O17675" t="s">
        <v>23308</v>
      </c>
    </row>
    <row r="17676" spans="1:15" x14ac:dyDescent="0.3">
      <c r="A17676" t="s">
        <v>23360</v>
      </c>
      <c r="B17676" t="s">
        <v>9</v>
      </c>
      <c r="C17676" t="s">
        <v>17</v>
      </c>
      <c r="D17676" t="s">
        <v>89</v>
      </c>
      <c r="E17676" t="s">
        <v>90</v>
      </c>
      <c r="F17676" t="s">
        <v>65</v>
      </c>
      <c r="G17676" t="s">
        <v>66</v>
      </c>
      <c r="H17676" t="s">
        <v>67</v>
      </c>
      <c r="I17676">
        <v>2016</v>
      </c>
      <c r="J17676" t="s">
        <v>68</v>
      </c>
      <c r="K17676">
        <v>2016</v>
      </c>
      <c r="L17676" s="18">
        <v>42639</v>
      </c>
      <c r="M17676" t="s">
        <v>69</v>
      </c>
      <c r="N17676" t="s">
        <v>65</v>
      </c>
      <c r="O17676" t="s">
        <v>22872</v>
      </c>
    </row>
    <row r="17677" spans="1:15" x14ac:dyDescent="0.3">
      <c r="A17677" t="s">
        <v>23361</v>
      </c>
      <c r="B17677" t="s">
        <v>9</v>
      </c>
      <c r="C17677" t="s">
        <v>17</v>
      </c>
      <c r="D17677" t="s">
        <v>89</v>
      </c>
      <c r="E17677" t="s">
        <v>90</v>
      </c>
      <c r="F17677" t="s">
        <v>65</v>
      </c>
      <c r="G17677" t="s">
        <v>66</v>
      </c>
      <c r="H17677" t="s">
        <v>67</v>
      </c>
      <c r="I17677">
        <v>2016</v>
      </c>
      <c r="J17677" t="s">
        <v>68</v>
      </c>
      <c r="K17677">
        <v>2016</v>
      </c>
      <c r="L17677" s="18">
        <v>42705</v>
      </c>
      <c r="M17677" t="s">
        <v>69</v>
      </c>
      <c r="N17677" t="s">
        <v>65</v>
      </c>
      <c r="O17677" t="s">
        <v>22886</v>
      </c>
    </row>
    <row r="17678" spans="1:15" x14ac:dyDescent="0.3">
      <c r="A17678" t="s">
        <v>23362</v>
      </c>
      <c r="B17678" t="s">
        <v>9</v>
      </c>
      <c r="C17678" t="s">
        <v>17</v>
      </c>
      <c r="D17678" t="s">
        <v>63</v>
      </c>
      <c r="E17678" t="s">
        <v>64</v>
      </c>
      <c r="F17678" t="s">
        <v>65</v>
      </c>
      <c r="G17678" t="s">
        <v>66</v>
      </c>
      <c r="H17678" t="s">
        <v>67</v>
      </c>
      <c r="I17678">
        <v>2016</v>
      </c>
      <c r="J17678" t="s">
        <v>68</v>
      </c>
      <c r="K17678">
        <v>2019</v>
      </c>
      <c r="L17678" s="18">
        <v>43159</v>
      </c>
      <c r="M17678" t="s">
        <v>69</v>
      </c>
      <c r="N17678" t="s">
        <v>65</v>
      </c>
      <c r="O17678" t="s">
        <v>22886</v>
      </c>
    </row>
    <row r="17679" spans="1:15" x14ac:dyDescent="0.3">
      <c r="A17679" t="s">
        <v>23363</v>
      </c>
      <c r="B17679" t="s">
        <v>9</v>
      </c>
      <c r="C17679" t="s">
        <v>17</v>
      </c>
      <c r="D17679" t="s">
        <v>63</v>
      </c>
      <c r="E17679" t="s">
        <v>64</v>
      </c>
      <c r="F17679" t="s">
        <v>65</v>
      </c>
      <c r="G17679" t="s">
        <v>66</v>
      </c>
      <c r="H17679" t="s">
        <v>67</v>
      </c>
      <c r="I17679">
        <v>2016</v>
      </c>
      <c r="J17679" t="s">
        <v>68</v>
      </c>
      <c r="K17679">
        <v>2018</v>
      </c>
      <c r="L17679" s="18">
        <v>42948</v>
      </c>
      <c r="M17679" t="s">
        <v>69</v>
      </c>
      <c r="N17679" t="s">
        <v>65</v>
      </c>
      <c r="O17679" t="s">
        <v>22886</v>
      </c>
    </row>
    <row r="17680" spans="1:15" x14ac:dyDescent="0.3">
      <c r="A17680" t="s">
        <v>23364</v>
      </c>
      <c r="B17680" t="s">
        <v>9</v>
      </c>
      <c r="C17680" t="s">
        <v>17</v>
      </c>
      <c r="D17680" t="s">
        <v>63</v>
      </c>
      <c r="E17680" t="s">
        <v>64</v>
      </c>
      <c r="F17680" t="s">
        <v>65</v>
      </c>
      <c r="G17680" t="s">
        <v>66</v>
      </c>
      <c r="H17680" t="s">
        <v>67</v>
      </c>
      <c r="I17680">
        <v>2016</v>
      </c>
      <c r="J17680" t="s">
        <v>68</v>
      </c>
      <c r="K17680">
        <v>2018</v>
      </c>
      <c r="L17680" s="18">
        <v>42966</v>
      </c>
      <c r="M17680" t="s">
        <v>69</v>
      </c>
      <c r="N17680" t="s">
        <v>68</v>
      </c>
      <c r="O17680" t="s">
        <v>22886</v>
      </c>
    </row>
    <row r="17681" spans="1:15" x14ac:dyDescent="0.3">
      <c r="A17681" t="s">
        <v>23365</v>
      </c>
      <c r="B17681" t="s">
        <v>9</v>
      </c>
      <c r="C17681" t="s">
        <v>23</v>
      </c>
      <c r="D17681" t="s">
        <v>81</v>
      </c>
      <c r="E17681" t="s">
        <v>75</v>
      </c>
      <c r="F17681" t="s">
        <v>65</v>
      </c>
      <c r="G17681" t="s">
        <v>66</v>
      </c>
      <c r="H17681" t="s">
        <v>67</v>
      </c>
      <c r="I17681">
        <v>2016</v>
      </c>
      <c r="J17681" t="s">
        <v>68</v>
      </c>
      <c r="K17681">
        <v>2018</v>
      </c>
      <c r="L17681" s="18">
        <v>43445</v>
      </c>
      <c r="M17681" t="s">
        <v>69</v>
      </c>
      <c r="N17681" t="s">
        <v>65</v>
      </c>
      <c r="O17681" t="s">
        <v>23366</v>
      </c>
    </row>
    <row r="17682" spans="1:15" x14ac:dyDescent="0.3">
      <c r="A17682" t="s">
        <v>23367</v>
      </c>
      <c r="B17682" t="s">
        <v>9</v>
      </c>
      <c r="C17682" t="s">
        <v>17</v>
      </c>
      <c r="D17682" t="s">
        <v>89</v>
      </c>
      <c r="E17682" t="s">
        <v>90</v>
      </c>
      <c r="F17682" t="s">
        <v>65</v>
      </c>
      <c r="G17682" t="s">
        <v>66</v>
      </c>
      <c r="H17682" t="s">
        <v>67</v>
      </c>
      <c r="I17682">
        <v>2016</v>
      </c>
      <c r="J17682" t="s">
        <v>68</v>
      </c>
      <c r="K17682">
        <v>2017</v>
      </c>
      <c r="L17682" s="18">
        <v>42981</v>
      </c>
      <c r="M17682" t="s">
        <v>69</v>
      </c>
      <c r="N17682" t="s">
        <v>65</v>
      </c>
      <c r="O17682" t="s">
        <v>23308</v>
      </c>
    </row>
    <row r="17683" spans="1:15" x14ac:dyDescent="0.3">
      <c r="A17683" t="s">
        <v>23368</v>
      </c>
      <c r="B17683" t="s">
        <v>9</v>
      </c>
      <c r="C17683" t="s">
        <v>17</v>
      </c>
      <c r="D17683" t="s">
        <v>89</v>
      </c>
      <c r="E17683" t="s">
        <v>90</v>
      </c>
      <c r="F17683" t="s">
        <v>65</v>
      </c>
      <c r="G17683" t="s">
        <v>66</v>
      </c>
      <c r="H17683" t="s">
        <v>67</v>
      </c>
      <c r="I17683">
        <v>2016</v>
      </c>
      <c r="J17683" t="s">
        <v>68</v>
      </c>
      <c r="K17683">
        <v>2017</v>
      </c>
      <c r="L17683" s="18">
        <v>43063</v>
      </c>
      <c r="M17683" t="s">
        <v>69</v>
      </c>
      <c r="N17683" t="s">
        <v>65</v>
      </c>
      <c r="O17683" t="s">
        <v>22886</v>
      </c>
    </row>
    <row r="17684" spans="1:15" x14ac:dyDescent="0.3">
      <c r="A17684" t="s">
        <v>23369</v>
      </c>
      <c r="B17684" t="s">
        <v>9</v>
      </c>
      <c r="C17684" t="s">
        <v>17</v>
      </c>
      <c r="D17684" t="s">
        <v>63</v>
      </c>
      <c r="E17684" t="s">
        <v>64</v>
      </c>
      <c r="F17684" t="s">
        <v>65</v>
      </c>
      <c r="G17684" t="s">
        <v>66</v>
      </c>
      <c r="H17684" t="s">
        <v>67</v>
      </c>
      <c r="I17684">
        <v>2016</v>
      </c>
      <c r="J17684" t="s">
        <v>68</v>
      </c>
      <c r="K17684">
        <v>2017</v>
      </c>
      <c r="L17684" s="18">
        <v>42978</v>
      </c>
      <c r="M17684" t="s">
        <v>69</v>
      </c>
      <c r="N17684" t="s">
        <v>65</v>
      </c>
      <c r="O17684" t="s">
        <v>22872</v>
      </c>
    </row>
    <row r="17685" spans="1:15" x14ac:dyDescent="0.3">
      <c r="A17685" t="s">
        <v>23370</v>
      </c>
      <c r="B17685" t="s">
        <v>9</v>
      </c>
      <c r="C17685" t="s">
        <v>17</v>
      </c>
      <c r="D17685" t="s">
        <v>63</v>
      </c>
      <c r="E17685" t="s">
        <v>64</v>
      </c>
      <c r="F17685" t="s">
        <v>65</v>
      </c>
      <c r="G17685" t="s">
        <v>66</v>
      </c>
      <c r="H17685" t="s">
        <v>67</v>
      </c>
      <c r="I17685">
        <v>2016</v>
      </c>
      <c r="J17685" t="s">
        <v>68</v>
      </c>
      <c r="K17685">
        <v>2017</v>
      </c>
      <c r="L17685" s="18">
        <v>43038</v>
      </c>
      <c r="M17685" t="s">
        <v>69</v>
      </c>
      <c r="N17685" t="s">
        <v>65</v>
      </c>
      <c r="O17685" t="s">
        <v>22886</v>
      </c>
    </row>
    <row r="17686" spans="1:15" x14ac:dyDescent="0.3">
      <c r="A17686" t="s">
        <v>23371</v>
      </c>
      <c r="B17686" t="s">
        <v>9</v>
      </c>
      <c r="C17686" t="s">
        <v>17</v>
      </c>
      <c r="D17686" t="s">
        <v>89</v>
      </c>
      <c r="E17686" t="s">
        <v>90</v>
      </c>
      <c r="F17686" t="s">
        <v>65</v>
      </c>
      <c r="G17686" t="s">
        <v>66</v>
      </c>
      <c r="H17686" t="s">
        <v>67</v>
      </c>
      <c r="I17686">
        <v>2016</v>
      </c>
      <c r="J17686" t="s">
        <v>68</v>
      </c>
      <c r="K17686">
        <v>2017</v>
      </c>
      <c r="L17686" s="18">
        <v>42859</v>
      </c>
      <c r="M17686" t="s">
        <v>69</v>
      </c>
      <c r="N17686" t="s">
        <v>65</v>
      </c>
      <c r="O17686" t="s">
        <v>23372</v>
      </c>
    </row>
    <row r="17687" spans="1:15" x14ac:dyDescent="0.3">
      <c r="A17687" t="s">
        <v>23373</v>
      </c>
      <c r="B17687" t="s">
        <v>9</v>
      </c>
      <c r="C17687" t="s">
        <v>17</v>
      </c>
      <c r="D17687" t="s">
        <v>63</v>
      </c>
      <c r="E17687" t="s">
        <v>64</v>
      </c>
      <c r="F17687" t="s">
        <v>65</v>
      </c>
      <c r="G17687" t="s">
        <v>66</v>
      </c>
      <c r="H17687" t="s">
        <v>67</v>
      </c>
      <c r="I17687">
        <v>2016</v>
      </c>
      <c r="J17687" t="s">
        <v>68</v>
      </c>
      <c r="K17687">
        <v>2017</v>
      </c>
      <c r="L17687" s="18">
        <v>43056</v>
      </c>
      <c r="M17687" t="s">
        <v>69</v>
      </c>
      <c r="N17687" t="s">
        <v>65</v>
      </c>
      <c r="O17687" t="s">
        <v>22942</v>
      </c>
    </row>
    <row r="17688" spans="1:15" x14ac:dyDescent="0.3">
      <c r="A17688" t="s">
        <v>23374</v>
      </c>
      <c r="B17688" t="s">
        <v>9</v>
      </c>
      <c r="C17688" t="s">
        <v>17</v>
      </c>
      <c r="D17688" t="s">
        <v>63</v>
      </c>
      <c r="E17688" t="s">
        <v>64</v>
      </c>
      <c r="F17688" t="s">
        <v>65</v>
      </c>
      <c r="G17688" t="s">
        <v>66</v>
      </c>
      <c r="H17688" t="s">
        <v>67</v>
      </c>
      <c r="I17688">
        <v>2016</v>
      </c>
      <c r="J17688" t="s">
        <v>68</v>
      </c>
      <c r="K17688">
        <v>2019</v>
      </c>
      <c r="L17688" s="18">
        <v>43510</v>
      </c>
      <c r="M17688" t="s">
        <v>69</v>
      </c>
      <c r="N17688" t="s">
        <v>65</v>
      </c>
      <c r="O17688" t="s">
        <v>22781</v>
      </c>
    </row>
    <row r="17689" spans="1:15" x14ac:dyDescent="0.3">
      <c r="A17689" t="s">
        <v>23375</v>
      </c>
      <c r="B17689" t="s">
        <v>9</v>
      </c>
      <c r="C17689" t="s">
        <v>17</v>
      </c>
      <c r="D17689" t="s">
        <v>89</v>
      </c>
      <c r="E17689" t="s">
        <v>90</v>
      </c>
      <c r="F17689" t="s">
        <v>65</v>
      </c>
      <c r="G17689" t="s">
        <v>66</v>
      </c>
      <c r="H17689" t="s">
        <v>67</v>
      </c>
      <c r="I17689">
        <v>2016</v>
      </c>
      <c r="J17689" t="s">
        <v>68</v>
      </c>
      <c r="K17689">
        <v>2017</v>
      </c>
      <c r="L17689" s="18">
        <v>42851</v>
      </c>
      <c r="M17689" t="s">
        <v>69</v>
      </c>
      <c r="N17689" t="s">
        <v>65</v>
      </c>
      <c r="O17689" t="s">
        <v>22886</v>
      </c>
    </row>
    <row r="17690" spans="1:15" x14ac:dyDescent="0.3">
      <c r="A17690" t="s">
        <v>23376</v>
      </c>
      <c r="B17690" t="s">
        <v>9</v>
      </c>
      <c r="C17690" t="s">
        <v>23</v>
      </c>
      <c r="D17690" t="s">
        <v>89</v>
      </c>
      <c r="E17690" t="s">
        <v>90</v>
      </c>
      <c r="F17690" t="s">
        <v>65</v>
      </c>
      <c r="G17690" t="s">
        <v>66</v>
      </c>
      <c r="H17690" t="s">
        <v>67</v>
      </c>
      <c r="I17690">
        <v>2016</v>
      </c>
      <c r="J17690" t="s">
        <v>68</v>
      </c>
      <c r="K17690">
        <v>2017</v>
      </c>
      <c r="L17690" s="18">
        <v>42832</v>
      </c>
      <c r="M17690" t="s">
        <v>69</v>
      </c>
      <c r="N17690" t="s">
        <v>65</v>
      </c>
      <c r="O17690" t="s">
        <v>22998</v>
      </c>
    </row>
    <row r="17691" spans="1:15" x14ac:dyDescent="0.3">
      <c r="A17691" t="s">
        <v>23377</v>
      </c>
      <c r="B17691" t="s">
        <v>9</v>
      </c>
      <c r="C17691" t="s">
        <v>17</v>
      </c>
      <c r="D17691" t="s">
        <v>89</v>
      </c>
      <c r="E17691" t="s">
        <v>90</v>
      </c>
      <c r="F17691" t="s">
        <v>65</v>
      </c>
      <c r="G17691" t="s">
        <v>66</v>
      </c>
      <c r="H17691" t="s">
        <v>67</v>
      </c>
      <c r="I17691">
        <v>2016</v>
      </c>
      <c r="J17691" t="s">
        <v>68</v>
      </c>
      <c r="K17691">
        <v>2017</v>
      </c>
      <c r="L17691" s="18">
        <v>43090</v>
      </c>
      <c r="M17691" t="s">
        <v>69</v>
      </c>
      <c r="N17691" t="s">
        <v>65</v>
      </c>
      <c r="O17691" t="s">
        <v>22981</v>
      </c>
    </row>
    <row r="17692" spans="1:15" x14ac:dyDescent="0.3">
      <c r="A17692" t="s">
        <v>23378</v>
      </c>
      <c r="B17692" t="s">
        <v>9</v>
      </c>
      <c r="C17692" t="s">
        <v>17</v>
      </c>
      <c r="D17692" t="s">
        <v>89</v>
      </c>
      <c r="E17692" t="s">
        <v>90</v>
      </c>
      <c r="F17692" t="s">
        <v>65</v>
      </c>
      <c r="G17692" t="s">
        <v>66</v>
      </c>
      <c r="H17692" t="s">
        <v>67</v>
      </c>
      <c r="I17692">
        <v>2016</v>
      </c>
      <c r="J17692" t="s">
        <v>68</v>
      </c>
      <c r="K17692">
        <v>2017</v>
      </c>
      <c r="L17692" s="18">
        <v>42903</v>
      </c>
      <c r="M17692" t="s">
        <v>69</v>
      </c>
      <c r="N17692" t="s">
        <v>65</v>
      </c>
      <c r="O17692" t="s">
        <v>23343</v>
      </c>
    </row>
    <row r="17693" spans="1:15" x14ac:dyDescent="0.3">
      <c r="A17693" t="s">
        <v>23379</v>
      </c>
      <c r="B17693" t="s">
        <v>9</v>
      </c>
      <c r="C17693" t="s">
        <v>23</v>
      </c>
      <c r="D17693" t="s">
        <v>63</v>
      </c>
      <c r="E17693" t="s">
        <v>64</v>
      </c>
      <c r="F17693" t="s">
        <v>65</v>
      </c>
      <c r="G17693" t="s">
        <v>66</v>
      </c>
      <c r="H17693" t="s">
        <v>67</v>
      </c>
      <c r="I17693">
        <v>2016</v>
      </c>
      <c r="J17693" t="s">
        <v>68</v>
      </c>
      <c r="K17693">
        <v>2018</v>
      </c>
      <c r="L17693" s="18">
        <v>43175</v>
      </c>
      <c r="M17693" t="s">
        <v>69</v>
      </c>
      <c r="N17693" t="s">
        <v>65</v>
      </c>
      <c r="O17693" t="s">
        <v>22913</v>
      </c>
    </row>
    <row r="17694" spans="1:15" x14ac:dyDescent="0.3">
      <c r="A17694" t="s">
        <v>23380</v>
      </c>
      <c r="B17694" t="s">
        <v>9</v>
      </c>
      <c r="C17694" t="s">
        <v>17</v>
      </c>
      <c r="D17694" t="s">
        <v>89</v>
      </c>
      <c r="E17694" t="s">
        <v>90</v>
      </c>
      <c r="F17694" t="s">
        <v>65</v>
      </c>
      <c r="G17694" t="s">
        <v>66</v>
      </c>
      <c r="H17694" t="s">
        <v>67</v>
      </c>
      <c r="I17694">
        <v>2016</v>
      </c>
      <c r="J17694" t="s">
        <v>68</v>
      </c>
      <c r="K17694">
        <v>2017</v>
      </c>
      <c r="L17694" s="18">
        <v>43008</v>
      </c>
      <c r="M17694" t="s">
        <v>69</v>
      </c>
      <c r="N17694" t="s">
        <v>65</v>
      </c>
      <c r="O17694" t="s">
        <v>23381</v>
      </c>
    </row>
    <row r="17695" spans="1:15" x14ac:dyDescent="0.3">
      <c r="A17695" t="s">
        <v>23382</v>
      </c>
      <c r="B17695" t="s">
        <v>9</v>
      </c>
      <c r="C17695" t="s">
        <v>23</v>
      </c>
      <c r="D17695" t="s">
        <v>89</v>
      </c>
      <c r="E17695" t="s">
        <v>90</v>
      </c>
      <c r="F17695" t="s">
        <v>65</v>
      </c>
      <c r="G17695" t="s">
        <v>66</v>
      </c>
      <c r="H17695" t="s">
        <v>67</v>
      </c>
      <c r="I17695">
        <v>2016</v>
      </c>
      <c r="J17695" t="s">
        <v>68</v>
      </c>
      <c r="K17695">
        <v>2017</v>
      </c>
      <c r="L17695" s="18">
        <v>42906</v>
      </c>
      <c r="M17695" t="s">
        <v>69</v>
      </c>
      <c r="N17695" t="s">
        <v>65</v>
      </c>
      <c r="O17695" t="s">
        <v>22913</v>
      </c>
    </row>
    <row r="17696" spans="1:15" x14ac:dyDescent="0.3">
      <c r="A17696" t="s">
        <v>23383</v>
      </c>
      <c r="B17696" t="s">
        <v>9</v>
      </c>
      <c r="C17696" t="s">
        <v>17</v>
      </c>
      <c r="D17696" t="s">
        <v>89</v>
      </c>
      <c r="E17696" t="s">
        <v>90</v>
      </c>
      <c r="F17696" t="s">
        <v>65</v>
      </c>
      <c r="G17696" t="s">
        <v>66</v>
      </c>
      <c r="H17696" t="s">
        <v>67</v>
      </c>
      <c r="I17696">
        <v>2016</v>
      </c>
      <c r="J17696" t="s">
        <v>68</v>
      </c>
      <c r="K17696">
        <v>2018</v>
      </c>
      <c r="L17696" s="18">
        <v>43124</v>
      </c>
      <c r="M17696" t="s">
        <v>69</v>
      </c>
      <c r="N17696" t="s">
        <v>65</v>
      </c>
      <c r="O17696" t="s">
        <v>23316</v>
      </c>
    </row>
    <row r="17697" spans="1:15" x14ac:dyDescent="0.3">
      <c r="A17697" t="s">
        <v>23384</v>
      </c>
      <c r="B17697" t="s">
        <v>9</v>
      </c>
      <c r="C17697" t="s">
        <v>26</v>
      </c>
      <c r="D17697" t="s">
        <v>89</v>
      </c>
      <c r="E17697" t="s">
        <v>90</v>
      </c>
      <c r="F17697" t="s">
        <v>65</v>
      </c>
      <c r="G17697" t="s">
        <v>66</v>
      </c>
      <c r="H17697" t="s">
        <v>67</v>
      </c>
      <c r="I17697">
        <v>2016</v>
      </c>
      <c r="J17697" t="s">
        <v>68</v>
      </c>
      <c r="K17697">
        <v>2017</v>
      </c>
      <c r="L17697" s="18">
        <v>42736</v>
      </c>
      <c r="M17697" t="s">
        <v>69</v>
      </c>
      <c r="N17697" t="s">
        <v>65</v>
      </c>
      <c r="O17697" t="s">
        <v>23100</v>
      </c>
    </row>
    <row r="17698" spans="1:15" x14ac:dyDescent="0.3">
      <c r="A17698" t="s">
        <v>23385</v>
      </c>
      <c r="B17698" t="s">
        <v>9</v>
      </c>
      <c r="C17698" t="s">
        <v>17</v>
      </c>
      <c r="D17698" t="s">
        <v>63</v>
      </c>
      <c r="E17698" t="s">
        <v>64</v>
      </c>
      <c r="F17698" t="s">
        <v>65</v>
      </c>
      <c r="G17698" t="s">
        <v>66</v>
      </c>
      <c r="H17698" t="s">
        <v>67</v>
      </c>
      <c r="I17698">
        <v>2017</v>
      </c>
      <c r="J17698" t="s">
        <v>68</v>
      </c>
      <c r="K17698">
        <v>2018</v>
      </c>
      <c r="L17698" s="18">
        <v>43353</v>
      </c>
      <c r="M17698" t="s">
        <v>69</v>
      </c>
      <c r="N17698" t="s">
        <v>65</v>
      </c>
      <c r="O17698" t="s">
        <v>22781</v>
      </c>
    </row>
    <row r="17699" spans="1:15" x14ac:dyDescent="0.3">
      <c r="A17699" t="s">
        <v>23386</v>
      </c>
      <c r="B17699" t="s">
        <v>9</v>
      </c>
      <c r="C17699" t="s">
        <v>17</v>
      </c>
      <c r="D17699" t="s">
        <v>63</v>
      </c>
      <c r="E17699" t="s">
        <v>64</v>
      </c>
      <c r="F17699" t="s">
        <v>65</v>
      </c>
      <c r="G17699" t="s">
        <v>66</v>
      </c>
      <c r="H17699" t="s">
        <v>67</v>
      </c>
      <c r="I17699">
        <v>2017</v>
      </c>
      <c r="J17699" t="s">
        <v>68</v>
      </c>
      <c r="K17699">
        <v>2018</v>
      </c>
      <c r="L17699" s="18">
        <v>43243</v>
      </c>
      <c r="M17699" t="s">
        <v>69</v>
      </c>
      <c r="N17699" t="s">
        <v>65</v>
      </c>
      <c r="O17699" t="s">
        <v>22781</v>
      </c>
    </row>
    <row r="17700" spans="1:15" x14ac:dyDescent="0.3">
      <c r="A17700" t="s">
        <v>23387</v>
      </c>
      <c r="B17700" t="s">
        <v>9</v>
      </c>
      <c r="C17700" t="s">
        <v>17</v>
      </c>
      <c r="D17700" t="s">
        <v>89</v>
      </c>
      <c r="E17700" t="s">
        <v>90</v>
      </c>
      <c r="F17700" t="s">
        <v>65</v>
      </c>
      <c r="G17700" t="s">
        <v>66</v>
      </c>
      <c r="H17700" t="s">
        <v>67</v>
      </c>
      <c r="I17700">
        <v>2016</v>
      </c>
      <c r="J17700" t="s">
        <v>68</v>
      </c>
      <c r="K17700">
        <v>2017</v>
      </c>
      <c r="L17700" s="18">
        <v>43081</v>
      </c>
      <c r="M17700" t="s">
        <v>69</v>
      </c>
      <c r="N17700" t="s">
        <v>65</v>
      </c>
      <c r="O17700" t="s">
        <v>23294</v>
      </c>
    </row>
    <row r="17701" spans="1:15" x14ac:dyDescent="0.3">
      <c r="A17701" t="s">
        <v>23388</v>
      </c>
      <c r="B17701" t="s">
        <v>9</v>
      </c>
      <c r="C17701" t="s">
        <v>17</v>
      </c>
      <c r="D17701" t="s">
        <v>63</v>
      </c>
      <c r="E17701" t="s">
        <v>64</v>
      </c>
      <c r="F17701" t="s">
        <v>65</v>
      </c>
      <c r="G17701" t="s">
        <v>66</v>
      </c>
      <c r="H17701" t="s">
        <v>67</v>
      </c>
      <c r="I17701">
        <v>2017</v>
      </c>
      <c r="J17701" t="s">
        <v>68</v>
      </c>
      <c r="K17701">
        <v>2018</v>
      </c>
      <c r="L17701" s="18">
        <v>43224</v>
      </c>
      <c r="M17701" t="s">
        <v>69</v>
      </c>
      <c r="N17701" t="s">
        <v>68</v>
      </c>
      <c r="O17701" t="s">
        <v>22781</v>
      </c>
    </row>
    <row r="17702" spans="1:15" x14ac:dyDescent="0.3">
      <c r="A17702" t="s">
        <v>23389</v>
      </c>
      <c r="B17702" t="s">
        <v>9</v>
      </c>
      <c r="C17702" t="s">
        <v>24</v>
      </c>
      <c r="D17702" t="s">
        <v>74</v>
      </c>
      <c r="E17702" t="s">
        <v>75</v>
      </c>
      <c r="F17702" t="s">
        <v>65</v>
      </c>
      <c r="G17702" t="s">
        <v>66</v>
      </c>
      <c r="H17702" t="s">
        <v>67</v>
      </c>
      <c r="I17702">
        <v>2016</v>
      </c>
      <c r="J17702" t="s">
        <v>68</v>
      </c>
      <c r="K17702">
        <v>2020</v>
      </c>
      <c r="L17702" s="18">
        <v>43874</v>
      </c>
      <c r="M17702" t="s">
        <v>69</v>
      </c>
      <c r="N17702" t="s">
        <v>65</v>
      </c>
      <c r="O17702" t="s">
        <v>22886</v>
      </c>
    </row>
    <row r="17703" spans="1:15" x14ac:dyDescent="0.3">
      <c r="A17703" t="s">
        <v>23390</v>
      </c>
      <c r="B17703" t="s">
        <v>9</v>
      </c>
      <c r="C17703" t="s">
        <v>23</v>
      </c>
      <c r="D17703" t="s">
        <v>89</v>
      </c>
      <c r="E17703" t="s">
        <v>90</v>
      </c>
      <c r="F17703" t="s">
        <v>65</v>
      </c>
      <c r="G17703" t="s">
        <v>66</v>
      </c>
      <c r="H17703" t="s">
        <v>67</v>
      </c>
      <c r="I17703">
        <v>2017</v>
      </c>
      <c r="J17703" t="s">
        <v>68</v>
      </c>
      <c r="K17703">
        <v>2018</v>
      </c>
      <c r="L17703" s="18">
        <v>43388</v>
      </c>
      <c r="M17703" t="s">
        <v>69</v>
      </c>
      <c r="N17703" t="s">
        <v>65</v>
      </c>
      <c r="O17703" t="s">
        <v>22998</v>
      </c>
    </row>
    <row r="17704" spans="1:15" x14ac:dyDescent="0.3">
      <c r="A17704" t="s">
        <v>23391</v>
      </c>
      <c r="B17704" t="s">
        <v>9</v>
      </c>
      <c r="C17704" t="s">
        <v>17</v>
      </c>
      <c r="D17704" t="s">
        <v>89</v>
      </c>
      <c r="E17704" t="s">
        <v>90</v>
      </c>
      <c r="F17704" t="s">
        <v>65</v>
      </c>
      <c r="G17704" t="s">
        <v>66</v>
      </c>
      <c r="H17704" t="s">
        <v>67</v>
      </c>
      <c r="I17704">
        <v>2017</v>
      </c>
      <c r="J17704" t="s">
        <v>68</v>
      </c>
      <c r="K17704">
        <v>2017</v>
      </c>
      <c r="L17704" s="18">
        <v>42890</v>
      </c>
      <c r="M17704" t="s">
        <v>69</v>
      </c>
      <c r="N17704" t="s">
        <v>65</v>
      </c>
      <c r="O17704" t="s">
        <v>23392</v>
      </c>
    </row>
    <row r="17705" spans="1:15" x14ac:dyDescent="0.3">
      <c r="A17705" t="s">
        <v>23393</v>
      </c>
      <c r="B17705" t="s">
        <v>9</v>
      </c>
      <c r="C17705" t="s">
        <v>17</v>
      </c>
      <c r="D17705" t="s">
        <v>89</v>
      </c>
      <c r="E17705" t="s">
        <v>90</v>
      </c>
      <c r="F17705" t="s">
        <v>65</v>
      </c>
      <c r="G17705" t="s">
        <v>66</v>
      </c>
      <c r="H17705" t="s">
        <v>67</v>
      </c>
      <c r="I17705">
        <v>2017</v>
      </c>
      <c r="J17705" t="s">
        <v>68</v>
      </c>
      <c r="K17705">
        <v>2017</v>
      </c>
      <c r="L17705" s="18">
        <v>43034</v>
      </c>
      <c r="M17705" t="s">
        <v>69</v>
      </c>
      <c r="N17705" t="s">
        <v>65</v>
      </c>
      <c r="O17705" t="s">
        <v>23394</v>
      </c>
    </row>
    <row r="17706" spans="1:15" x14ac:dyDescent="0.3">
      <c r="A17706" t="s">
        <v>23395</v>
      </c>
      <c r="B17706" t="s">
        <v>9</v>
      </c>
      <c r="C17706" t="s">
        <v>17</v>
      </c>
      <c r="D17706" t="s">
        <v>63</v>
      </c>
      <c r="E17706" t="s">
        <v>64</v>
      </c>
      <c r="F17706" t="s">
        <v>65</v>
      </c>
      <c r="G17706" t="s">
        <v>66</v>
      </c>
      <c r="H17706" t="s">
        <v>67</v>
      </c>
      <c r="I17706">
        <v>2017</v>
      </c>
      <c r="J17706" t="s">
        <v>68</v>
      </c>
      <c r="K17706">
        <v>2018</v>
      </c>
      <c r="L17706" s="18">
        <v>43293</v>
      </c>
      <c r="M17706" t="s">
        <v>69</v>
      </c>
      <c r="N17706" t="s">
        <v>65</v>
      </c>
      <c r="O17706" t="s">
        <v>22886</v>
      </c>
    </row>
    <row r="17707" spans="1:15" x14ac:dyDescent="0.3">
      <c r="A17707" t="s">
        <v>23396</v>
      </c>
      <c r="B17707" t="s">
        <v>9</v>
      </c>
      <c r="C17707" t="s">
        <v>17</v>
      </c>
      <c r="D17707" t="s">
        <v>63</v>
      </c>
      <c r="E17707" t="s">
        <v>64</v>
      </c>
      <c r="F17707" t="s">
        <v>65</v>
      </c>
      <c r="G17707" t="s">
        <v>66</v>
      </c>
      <c r="H17707" t="s">
        <v>67</v>
      </c>
      <c r="I17707">
        <v>2017</v>
      </c>
      <c r="J17707" t="s">
        <v>68</v>
      </c>
      <c r="K17707">
        <v>2018</v>
      </c>
      <c r="L17707" s="18">
        <v>43109</v>
      </c>
      <c r="M17707" t="s">
        <v>69</v>
      </c>
      <c r="N17707" t="s">
        <v>65</v>
      </c>
      <c r="O17707" t="s">
        <v>22886</v>
      </c>
    </row>
    <row r="17708" spans="1:15" x14ac:dyDescent="0.3">
      <c r="A17708" t="s">
        <v>23397</v>
      </c>
      <c r="B17708" t="s">
        <v>9</v>
      </c>
      <c r="C17708" t="s">
        <v>17</v>
      </c>
      <c r="D17708" t="s">
        <v>63</v>
      </c>
      <c r="E17708" t="s">
        <v>64</v>
      </c>
      <c r="F17708" t="s">
        <v>65</v>
      </c>
      <c r="G17708" t="s">
        <v>66</v>
      </c>
      <c r="H17708" t="s">
        <v>67</v>
      </c>
      <c r="I17708">
        <v>2017</v>
      </c>
      <c r="J17708" t="s">
        <v>68</v>
      </c>
      <c r="K17708">
        <v>2018</v>
      </c>
      <c r="L17708" s="18">
        <v>43118</v>
      </c>
      <c r="M17708" t="s">
        <v>69</v>
      </c>
      <c r="N17708" t="s">
        <v>65</v>
      </c>
      <c r="O17708" t="s">
        <v>22886</v>
      </c>
    </row>
    <row r="17709" spans="1:15" x14ac:dyDescent="0.3">
      <c r="A17709" t="s">
        <v>23398</v>
      </c>
      <c r="B17709" t="s">
        <v>9</v>
      </c>
      <c r="C17709" t="s">
        <v>17</v>
      </c>
      <c r="D17709" t="s">
        <v>63</v>
      </c>
      <c r="E17709" t="s">
        <v>64</v>
      </c>
      <c r="F17709" t="s">
        <v>65</v>
      </c>
      <c r="G17709" t="s">
        <v>66</v>
      </c>
      <c r="H17709" t="s">
        <v>67</v>
      </c>
      <c r="I17709">
        <v>2017</v>
      </c>
      <c r="J17709" t="s">
        <v>68</v>
      </c>
      <c r="K17709">
        <v>2019</v>
      </c>
      <c r="L17709" s="18">
        <v>43538</v>
      </c>
      <c r="M17709" t="s">
        <v>69</v>
      </c>
      <c r="N17709" t="s">
        <v>65</v>
      </c>
      <c r="O17709" t="s">
        <v>22886</v>
      </c>
    </row>
    <row r="17710" spans="1:15" x14ac:dyDescent="0.3">
      <c r="A17710" t="s">
        <v>23399</v>
      </c>
      <c r="B17710" t="s">
        <v>9</v>
      </c>
      <c r="C17710" t="s">
        <v>26</v>
      </c>
      <c r="D17710" t="s">
        <v>63</v>
      </c>
      <c r="E17710" t="s">
        <v>64</v>
      </c>
      <c r="F17710" t="s">
        <v>65</v>
      </c>
      <c r="G17710" t="s">
        <v>66</v>
      </c>
      <c r="H17710" t="s">
        <v>67</v>
      </c>
      <c r="I17710">
        <v>2017</v>
      </c>
      <c r="J17710" t="s">
        <v>68</v>
      </c>
      <c r="K17710">
        <v>2018</v>
      </c>
      <c r="L17710" s="18">
        <v>43377</v>
      </c>
      <c r="M17710" t="s">
        <v>69</v>
      </c>
      <c r="N17710" t="s">
        <v>65</v>
      </c>
      <c r="O17710" t="s">
        <v>23100</v>
      </c>
    </row>
    <row r="17711" spans="1:15" x14ac:dyDescent="0.3">
      <c r="A17711" t="s">
        <v>23400</v>
      </c>
      <c r="B17711" t="s">
        <v>9</v>
      </c>
      <c r="C17711" t="s">
        <v>23</v>
      </c>
      <c r="D17711" t="s">
        <v>89</v>
      </c>
      <c r="E17711" t="s">
        <v>90</v>
      </c>
      <c r="F17711" t="s">
        <v>65</v>
      </c>
      <c r="G17711" t="s">
        <v>66</v>
      </c>
      <c r="H17711" t="s">
        <v>67</v>
      </c>
      <c r="I17711">
        <v>2017</v>
      </c>
      <c r="J17711" t="s">
        <v>68</v>
      </c>
      <c r="K17711">
        <v>2017</v>
      </c>
      <c r="L17711" s="18">
        <v>43077</v>
      </c>
      <c r="M17711" t="s">
        <v>69</v>
      </c>
      <c r="N17711" t="s">
        <v>65</v>
      </c>
      <c r="O17711" t="s">
        <v>23401</v>
      </c>
    </row>
    <row r="17712" spans="1:15" x14ac:dyDescent="0.3">
      <c r="A17712" t="s">
        <v>23402</v>
      </c>
      <c r="B17712" t="s">
        <v>9</v>
      </c>
      <c r="C17712" t="s">
        <v>17</v>
      </c>
      <c r="D17712" t="s">
        <v>63</v>
      </c>
      <c r="E17712" t="s">
        <v>64</v>
      </c>
      <c r="F17712" t="s">
        <v>65</v>
      </c>
      <c r="G17712" t="s">
        <v>66</v>
      </c>
      <c r="H17712" t="s">
        <v>67</v>
      </c>
      <c r="I17712">
        <v>2017</v>
      </c>
      <c r="J17712" t="s">
        <v>68</v>
      </c>
      <c r="K17712">
        <v>2019</v>
      </c>
      <c r="L17712" s="18">
        <v>43509</v>
      </c>
      <c r="M17712" t="s">
        <v>69</v>
      </c>
      <c r="N17712" t="s">
        <v>65</v>
      </c>
      <c r="O17712" t="s">
        <v>22869</v>
      </c>
    </row>
    <row r="17713" spans="1:15" x14ac:dyDescent="0.3">
      <c r="A17713" t="s">
        <v>23403</v>
      </c>
      <c r="B17713" t="s">
        <v>9</v>
      </c>
      <c r="C17713" t="s">
        <v>17</v>
      </c>
      <c r="D17713" t="s">
        <v>63</v>
      </c>
      <c r="E17713" t="s">
        <v>64</v>
      </c>
      <c r="F17713" t="s">
        <v>65</v>
      </c>
      <c r="G17713" t="s">
        <v>66</v>
      </c>
      <c r="H17713" t="s">
        <v>67</v>
      </c>
      <c r="I17713">
        <v>2017</v>
      </c>
      <c r="J17713" t="s">
        <v>68</v>
      </c>
      <c r="K17713">
        <v>2018</v>
      </c>
      <c r="L17713" s="18">
        <v>43285</v>
      </c>
      <c r="M17713" t="s">
        <v>69</v>
      </c>
      <c r="N17713" t="s">
        <v>65</v>
      </c>
      <c r="O17713" t="s">
        <v>22886</v>
      </c>
    </row>
    <row r="17714" spans="1:15" x14ac:dyDescent="0.3">
      <c r="A17714" t="s">
        <v>23404</v>
      </c>
      <c r="B17714" t="s">
        <v>9</v>
      </c>
      <c r="C17714" t="s">
        <v>17</v>
      </c>
      <c r="D17714" t="s">
        <v>89</v>
      </c>
      <c r="E17714" t="s">
        <v>90</v>
      </c>
      <c r="F17714" t="s">
        <v>65</v>
      </c>
      <c r="G17714" t="s">
        <v>66</v>
      </c>
      <c r="H17714" t="s">
        <v>67</v>
      </c>
      <c r="I17714">
        <v>2017</v>
      </c>
      <c r="J17714" t="s">
        <v>68</v>
      </c>
      <c r="K17714">
        <v>2017</v>
      </c>
      <c r="L17714" s="18">
        <v>42978</v>
      </c>
      <c r="M17714" t="s">
        <v>69</v>
      </c>
      <c r="N17714" t="s">
        <v>65</v>
      </c>
      <c r="O17714" t="s">
        <v>23405</v>
      </c>
    </row>
    <row r="17715" spans="1:15" x14ac:dyDescent="0.3">
      <c r="A17715" t="s">
        <v>23406</v>
      </c>
      <c r="B17715" t="s">
        <v>9</v>
      </c>
      <c r="C17715" t="s">
        <v>17</v>
      </c>
      <c r="D17715" t="s">
        <v>63</v>
      </c>
      <c r="E17715" t="s">
        <v>64</v>
      </c>
      <c r="F17715" t="s">
        <v>65</v>
      </c>
      <c r="G17715" t="s">
        <v>66</v>
      </c>
      <c r="H17715" t="s">
        <v>67</v>
      </c>
      <c r="I17715">
        <v>2017</v>
      </c>
      <c r="J17715" t="s">
        <v>68</v>
      </c>
      <c r="K17715">
        <v>2018</v>
      </c>
      <c r="L17715" s="18">
        <v>43389</v>
      </c>
      <c r="M17715" t="s">
        <v>69</v>
      </c>
      <c r="N17715" t="s">
        <v>65</v>
      </c>
      <c r="O17715" t="s">
        <v>22886</v>
      </c>
    </row>
    <row r="17716" spans="1:15" x14ac:dyDescent="0.3">
      <c r="A17716" t="s">
        <v>23407</v>
      </c>
      <c r="B17716" t="s">
        <v>9</v>
      </c>
      <c r="C17716" t="s">
        <v>17</v>
      </c>
      <c r="D17716" t="s">
        <v>89</v>
      </c>
      <c r="E17716" t="s">
        <v>90</v>
      </c>
      <c r="F17716" t="s">
        <v>65</v>
      </c>
      <c r="G17716" t="s">
        <v>66</v>
      </c>
      <c r="H17716" t="s">
        <v>67</v>
      </c>
      <c r="I17716">
        <v>2007</v>
      </c>
      <c r="J17716" t="s">
        <v>68</v>
      </c>
      <c r="K17716">
        <v>2007</v>
      </c>
      <c r="L17716" s="18">
        <v>39363</v>
      </c>
      <c r="M17716" t="s">
        <v>69</v>
      </c>
      <c r="N17716" t="s">
        <v>65</v>
      </c>
      <c r="O17716" t="s">
        <v>22886</v>
      </c>
    </row>
    <row r="17717" spans="1:15" x14ac:dyDescent="0.3">
      <c r="A17717" t="s">
        <v>23408</v>
      </c>
      <c r="B17717" t="s">
        <v>9</v>
      </c>
      <c r="C17717" t="s">
        <v>17</v>
      </c>
      <c r="D17717" t="s">
        <v>63</v>
      </c>
      <c r="E17717" t="s">
        <v>64</v>
      </c>
      <c r="F17717" t="s">
        <v>65</v>
      </c>
      <c r="G17717" t="s">
        <v>66</v>
      </c>
      <c r="H17717" t="s">
        <v>67</v>
      </c>
      <c r="I17717">
        <v>2017</v>
      </c>
      <c r="J17717" t="s">
        <v>68</v>
      </c>
      <c r="K17717">
        <v>2019</v>
      </c>
      <c r="L17717" s="18">
        <v>43630</v>
      </c>
      <c r="M17717" t="s">
        <v>69</v>
      </c>
      <c r="N17717" t="s">
        <v>65</v>
      </c>
      <c r="O17717" t="s">
        <v>22942</v>
      </c>
    </row>
    <row r="17718" spans="1:15" x14ac:dyDescent="0.3">
      <c r="A17718" t="s">
        <v>23409</v>
      </c>
      <c r="B17718" t="s">
        <v>9</v>
      </c>
      <c r="C17718" t="s">
        <v>17</v>
      </c>
      <c r="D17718" t="s">
        <v>63</v>
      </c>
      <c r="E17718" t="s">
        <v>64</v>
      </c>
      <c r="F17718" t="s">
        <v>65</v>
      </c>
      <c r="G17718" t="s">
        <v>66</v>
      </c>
      <c r="H17718" t="s">
        <v>67</v>
      </c>
      <c r="I17718">
        <v>2017</v>
      </c>
      <c r="J17718" t="s">
        <v>68</v>
      </c>
      <c r="K17718">
        <v>2019</v>
      </c>
      <c r="L17718" s="18">
        <v>43529</v>
      </c>
      <c r="M17718" t="s">
        <v>69</v>
      </c>
      <c r="N17718" t="s">
        <v>65</v>
      </c>
      <c r="O17718" t="s">
        <v>22942</v>
      </c>
    </row>
    <row r="17719" spans="1:15" x14ac:dyDescent="0.3">
      <c r="A17719" t="s">
        <v>23410</v>
      </c>
      <c r="B17719" t="s">
        <v>9</v>
      </c>
      <c r="C17719" t="s">
        <v>26</v>
      </c>
      <c r="D17719" t="s">
        <v>89</v>
      </c>
      <c r="E17719" t="s">
        <v>90</v>
      </c>
      <c r="F17719" t="s">
        <v>65</v>
      </c>
      <c r="G17719" t="s">
        <v>66</v>
      </c>
      <c r="H17719" t="s">
        <v>67</v>
      </c>
      <c r="I17719">
        <v>2017</v>
      </c>
      <c r="J17719" t="s">
        <v>68</v>
      </c>
      <c r="K17719">
        <v>2018</v>
      </c>
      <c r="L17719" s="18">
        <v>43237</v>
      </c>
      <c r="M17719" t="s">
        <v>69</v>
      </c>
      <c r="N17719" t="s">
        <v>65</v>
      </c>
      <c r="O17719" t="s">
        <v>23100</v>
      </c>
    </row>
    <row r="17720" spans="1:15" x14ac:dyDescent="0.3">
      <c r="A17720" t="s">
        <v>23411</v>
      </c>
      <c r="B17720" t="s">
        <v>9</v>
      </c>
      <c r="C17720" t="s">
        <v>17</v>
      </c>
      <c r="D17720" t="s">
        <v>63</v>
      </c>
      <c r="E17720" t="s">
        <v>64</v>
      </c>
      <c r="F17720" t="s">
        <v>65</v>
      </c>
      <c r="G17720" t="s">
        <v>66</v>
      </c>
      <c r="H17720" t="s">
        <v>67</v>
      </c>
      <c r="I17720">
        <v>2017</v>
      </c>
      <c r="J17720" t="s">
        <v>68</v>
      </c>
      <c r="K17720">
        <v>2018</v>
      </c>
      <c r="L17720" s="18">
        <v>43290</v>
      </c>
      <c r="M17720" t="s">
        <v>69</v>
      </c>
      <c r="N17720" t="s">
        <v>65</v>
      </c>
      <c r="O17720" t="s">
        <v>22886</v>
      </c>
    </row>
    <row r="17721" spans="1:15" x14ac:dyDescent="0.3">
      <c r="A17721" t="s">
        <v>23412</v>
      </c>
      <c r="B17721" t="s">
        <v>9</v>
      </c>
      <c r="C17721" t="s">
        <v>23</v>
      </c>
      <c r="D17721" t="s">
        <v>74</v>
      </c>
      <c r="E17721" t="s">
        <v>75</v>
      </c>
      <c r="F17721" t="s">
        <v>65</v>
      </c>
      <c r="G17721" t="s">
        <v>66</v>
      </c>
      <c r="H17721" t="s">
        <v>67</v>
      </c>
      <c r="I17721">
        <v>2017</v>
      </c>
      <c r="J17721" t="s">
        <v>68</v>
      </c>
      <c r="K17721">
        <v>2020</v>
      </c>
      <c r="L17721" s="18">
        <v>43362</v>
      </c>
      <c r="M17721" t="s">
        <v>69</v>
      </c>
      <c r="N17721" t="s">
        <v>65</v>
      </c>
      <c r="O17721" t="s">
        <v>23329</v>
      </c>
    </row>
    <row r="17722" spans="1:15" x14ac:dyDescent="0.3">
      <c r="A17722" t="s">
        <v>23413</v>
      </c>
      <c r="B17722" t="s">
        <v>9</v>
      </c>
      <c r="C17722" t="s">
        <v>23</v>
      </c>
      <c r="D17722" t="s">
        <v>74</v>
      </c>
      <c r="E17722" t="s">
        <v>75</v>
      </c>
      <c r="F17722" t="s">
        <v>65</v>
      </c>
      <c r="G17722" t="s">
        <v>66</v>
      </c>
      <c r="H17722" t="s">
        <v>67</v>
      </c>
      <c r="I17722">
        <v>2017</v>
      </c>
      <c r="J17722" t="s">
        <v>68</v>
      </c>
      <c r="K17722">
        <v>2020</v>
      </c>
      <c r="L17722" s="18">
        <v>43273</v>
      </c>
      <c r="M17722" t="s">
        <v>69</v>
      </c>
      <c r="N17722" t="s">
        <v>65</v>
      </c>
      <c r="O17722" t="s">
        <v>23329</v>
      </c>
    </row>
    <row r="17723" spans="1:15" x14ac:dyDescent="0.3">
      <c r="A17723" t="s">
        <v>23414</v>
      </c>
      <c r="B17723" t="s">
        <v>9</v>
      </c>
      <c r="C17723" t="s">
        <v>26</v>
      </c>
      <c r="D17723" t="s">
        <v>89</v>
      </c>
      <c r="E17723" t="s">
        <v>90</v>
      </c>
      <c r="F17723" t="s">
        <v>65</v>
      </c>
      <c r="G17723" t="s">
        <v>66</v>
      </c>
      <c r="H17723" t="s">
        <v>67</v>
      </c>
      <c r="I17723">
        <v>2017</v>
      </c>
      <c r="J17723" t="s">
        <v>68</v>
      </c>
      <c r="K17723">
        <v>2018</v>
      </c>
      <c r="L17723" s="18">
        <v>43167</v>
      </c>
      <c r="M17723" t="s">
        <v>69</v>
      </c>
      <c r="N17723" t="s">
        <v>65</v>
      </c>
      <c r="O17723" t="s">
        <v>23100</v>
      </c>
    </row>
    <row r="17724" spans="1:15" x14ac:dyDescent="0.3">
      <c r="A17724" t="s">
        <v>23415</v>
      </c>
      <c r="B17724" t="s">
        <v>9</v>
      </c>
      <c r="C17724" t="s">
        <v>17</v>
      </c>
      <c r="D17724" t="s">
        <v>89</v>
      </c>
      <c r="E17724" t="s">
        <v>90</v>
      </c>
      <c r="F17724" t="s">
        <v>65</v>
      </c>
      <c r="G17724" t="s">
        <v>66</v>
      </c>
      <c r="H17724" t="s">
        <v>67</v>
      </c>
      <c r="I17724">
        <v>2017</v>
      </c>
      <c r="J17724" t="s">
        <v>68</v>
      </c>
      <c r="K17724">
        <v>2017</v>
      </c>
      <c r="L17724" s="18">
        <v>43059</v>
      </c>
      <c r="M17724" t="s">
        <v>69</v>
      </c>
      <c r="N17724" t="s">
        <v>65</v>
      </c>
      <c r="O17724" t="s">
        <v>22981</v>
      </c>
    </row>
    <row r="17725" spans="1:15" x14ac:dyDescent="0.3">
      <c r="A17725" t="s">
        <v>23416</v>
      </c>
      <c r="B17725" t="s">
        <v>9</v>
      </c>
      <c r="C17725" t="s">
        <v>17</v>
      </c>
      <c r="D17725" t="s">
        <v>63</v>
      </c>
      <c r="E17725" t="s">
        <v>64</v>
      </c>
      <c r="F17725" t="s">
        <v>65</v>
      </c>
      <c r="G17725" t="s">
        <v>66</v>
      </c>
      <c r="H17725" t="s">
        <v>67</v>
      </c>
      <c r="I17725">
        <v>2001</v>
      </c>
      <c r="J17725" t="s">
        <v>68</v>
      </c>
      <c r="K17725">
        <v>2001</v>
      </c>
      <c r="L17725" s="18">
        <v>37207</v>
      </c>
      <c r="M17725" t="s">
        <v>69</v>
      </c>
      <c r="N17725" t="s">
        <v>65</v>
      </c>
      <c r="O17725" t="s">
        <v>22761</v>
      </c>
    </row>
    <row r="17726" spans="1:15" x14ac:dyDescent="0.3">
      <c r="A17726" t="s">
        <v>23417</v>
      </c>
      <c r="B17726" t="s">
        <v>9</v>
      </c>
      <c r="C17726" t="s">
        <v>17</v>
      </c>
      <c r="D17726" t="s">
        <v>63</v>
      </c>
      <c r="E17726" t="s">
        <v>64</v>
      </c>
      <c r="F17726" t="s">
        <v>65</v>
      </c>
      <c r="G17726" t="s">
        <v>66</v>
      </c>
      <c r="H17726" t="s">
        <v>67</v>
      </c>
      <c r="I17726">
        <v>2017</v>
      </c>
      <c r="J17726" t="s">
        <v>68</v>
      </c>
      <c r="K17726">
        <v>2019</v>
      </c>
      <c r="L17726" s="18">
        <v>43472</v>
      </c>
      <c r="M17726" t="s">
        <v>69</v>
      </c>
      <c r="N17726" t="s">
        <v>65</v>
      </c>
      <c r="O17726" t="s">
        <v>22981</v>
      </c>
    </row>
    <row r="17727" spans="1:15" x14ac:dyDescent="0.3">
      <c r="A17727" t="s">
        <v>23418</v>
      </c>
      <c r="B17727" t="s">
        <v>9</v>
      </c>
      <c r="C17727" t="s">
        <v>17</v>
      </c>
      <c r="D17727" t="s">
        <v>89</v>
      </c>
      <c r="E17727" t="s">
        <v>90</v>
      </c>
      <c r="F17727" t="s">
        <v>65</v>
      </c>
      <c r="G17727" t="s">
        <v>66</v>
      </c>
      <c r="H17727" t="s">
        <v>67</v>
      </c>
      <c r="I17727">
        <v>2017</v>
      </c>
      <c r="J17727" t="s">
        <v>68</v>
      </c>
      <c r="K17727">
        <v>2018</v>
      </c>
      <c r="L17727" s="18">
        <v>43291</v>
      </c>
      <c r="M17727" t="s">
        <v>69</v>
      </c>
      <c r="N17727" t="s">
        <v>65</v>
      </c>
      <c r="O17727" t="s">
        <v>22886</v>
      </c>
    </row>
    <row r="17728" spans="1:15" x14ac:dyDescent="0.3">
      <c r="A17728" t="s">
        <v>23419</v>
      </c>
      <c r="B17728" t="s">
        <v>9</v>
      </c>
      <c r="C17728" t="s">
        <v>17</v>
      </c>
      <c r="D17728" t="s">
        <v>89</v>
      </c>
      <c r="E17728" t="s">
        <v>90</v>
      </c>
      <c r="F17728" t="s">
        <v>65</v>
      </c>
      <c r="G17728" t="s">
        <v>66</v>
      </c>
      <c r="H17728" t="s">
        <v>67</v>
      </c>
      <c r="I17728">
        <v>2017</v>
      </c>
      <c r="J17728" t="s">
        <v>68</v>
      </c>
      <c r="K17728">
        <v>2018</v>
      </c>
      <c r="L17728" s="18">
        <v>43102</v>
      </c>
      <c r="M17728" t="s">
        <v>69</v>
      </c>
      <c r="N17728" t="s">
        <v>65</v>
      </c>
      <c r="O17728" t="s">
        <v>22942</v>
      </c>
    </row>
    <row r="17729" spans="1:15" x14ac:dyDescent="0.3">
      <c r="A17729" t="s">
        <v>23420</v>
      </c>
      <c r="B17729" t="s">
        <v>9</v>
      </c>
      <c r="C17729" t="s">
        <v>17</v>
      </c>
      <c r="D17729" t="s">
        <v>89</v>
      </c>
      <c r="E17729" t="s">
        <v>90</v>
      </c>
      <c r="F17729" t="s">
        <v>65</v>
      </c>
      <c r="G17729" t="s">
        <v>66</v>
      </c>
      <c r="H17729" t="s">
        <v>67</v>
      </c>
      <c r="I17729">
        <v>2017</v>
      </c>
      <c r="J17729" t="s">
        <v>68</v>
      </c>
      <c r="K17729">
        <v>2020</v>
      </c>
      <c r="L17729" s="18">
        <v>43833</v>
      </c>
      <c r="M17729" t="s">
        <v>69</v>
      </c>
      <c r="N17729" t="s">
        <v>65</v>
      </c>
      <c r="O17729" t="s">
        <v>23421</v>
      </c>
    </row>
    <row r="17730" spans="1:15" x14ac:dyDescent="0.3">
      <c r="A17730" t="s">
        <v>23422</v>
      </c>
      <c r="B17730" t="s">
        <v>9</v>
      </c>
      <c r="C17730" t="s">
        <v>24</v>
      </c>
      <c r="D17730" t="s">
        <v>89</v>
      </c>
      <c r="E17730" t="s">
        <v>90</v>
      </c>
      <c r="F17730" t="s">
        <v>65</v>
      </c>
      <c r="G17730" t="s">
        <v>66</v>
      </c>
      <c r="H17730" t="s">
        <v>67</v>
      </c>
      <c r="I17730">
        <v>2017</v>
      </c>
      <c r="J17730" t="s">
        <v>68</v>
      </c>
      <c r="K17730">
        <v>2020</v>
      </c>
      <c r="L17730" s="18">
        <v>43910</v>
      </c>
      <c r="M17730" t="s">
        <v>69</v>
      </c>
      <c r="N17730" t="s">
        <v>65</v>
      </c>
      <c r="O17730" t="s">
        <v>22886</v>
      </c>
    </row>
    <row r="17731" spans="1:15" x14ac:dyDescent="0.3">
      <c r="A17731" t="s">
        <v>23423</v>
      </c>
      <c r="B17731" t="s">
        <v>9</v>
      </c>
      <c r="C17731" t="s">
        <v>17</v>
      </c>
      <c r="D17731" t="s">
        <v>63</v>
      </c>
      <c r="E17731" t="s">
        <v>64</v>
      </c>
      <c r="F17731" t="s">
        <v>65</v>
      </c>
      <c r="G17731" t="s">
        <v>66</v>
      </c>
      <c r="H17731" t="s">
        <v>67</v>
      </c>
      <c r="I17731">
        <v>2017</v>
      </c>
      <c r="J17731" t="s">
        <v>68</v>
      </c>
      <c r="K17731">
        <v>2020</v>
      </c>
      <c r="L17731" s="18">
        <v>44182</v>
      </c>
      <c r="M17731" t="s">
        <v>69</v>
      </c>
      <c r="N17731" t="s">
        <v>65</v>
      </c>
      <c r="O17731" t="s">
        <v>22869</v>
      </c>
    </row>
    <row r="17732" spans="1:15" x14ac:dyDescent="0.3">
      <c r="A17732" t="s">
        <v>23424</v>
      </c>
      <c r="B17732" t="s">
        <v>9</v>
      </c>
      <c r="C17732" t="s">
        <v>29</v>
      </c>
      <c r="D17732" t="s">
        <v>89</v>
      </c>
      <c r="E17732" t="s">
        <v>90</v>
      </c>
      <c r="F17732" t="s">
        <v>65</v>
      </c>
      <c r="G17732" t="s">
        <v>66</v>
      </c>
      <c r="H17732" t="s">
        <v>67</v>
      </c>
      <c r="I17732">
        <v>2017</v>
      </c>
      <c r="J17732" t="s">
        <v>68</v>
      </c>
      <c r="K17732">
        <v>2019</v>
      </c>
      <c r="L17732" s="18">
        <v>43788</v>
      </c>
      <c r="M17732" t="s">
        <v>69</v>
      </c>
      <c r="N17732" t="s">
        <v>65</v>
      </c>
      <c r="O17732" t="s">
        <v>23425</v>
      </c>
    </row>
    <row r="17733" spans="1:15" x14ac:dyDescent="0.3">
      <c r="A17733" t="s">
        <v>23426</v>
      </c>
      <c r="B17733" t="s">
        <v>9</v>
      </c>
      <c r="C17733" t="s">
        <v>17</v>
      </c>
      <c r="D17733" t="s">
        <v>89</v>
      </c>
      <c r="E17733" t="s">
        <v>90</v>
      </c>
      <c r="F17733" t="s">
        <v>65</v>
      </c>
      <c r="G17733" t="s">
        <v>66</v>
      </c>
      <c r="H17733" t="s">
        <v>67</v>
      </c>
      <c r="I17733">
        <v>2018</v>
      </c>
      <c r="J17733" t="s">
        <v>68</v>
      </c>
      <c r="K17733">
        <v>2018</v>
      </c>
      <c r="L17733" s="18">
        <v>43286</v>
      </c>
      <c r="M17733" t="s">
        <v>69</v>
      </c>
      <c r="N17733" t="s">
        <v>65</v>
      </c>
      <c r="O17733" t="s">
        <v>23427</v>
      </c>
    </row>
    <row r="17734" spans="1:15" x14ac:dyDescent="0.3">
      <c r="A17734" t="s">
        <v>23428</v>
      </c>
      <c r="B17734" t="s">
        <v>9</v>
      </c>
      <c r="C17734" t="s">
        <v>17</v>
      </c>
      <c r="D17734" t="s">
        <v>89</v>
      </c>
      <c r="E17734" t="s">
        <v>90</v>
      </c>
      <c r="F17734" t="s">
        <v>65</v>
      </c>
      <c r="G17734" t="s">
        <v>66</v>
      </c>
      <c r="H17734" t="s">
        <v>67</v>
      </c>
      <c r="I17734">
        <v>2018</v>
      </c>
      <c r="J17734" t="s">
        <v>68</v>
      </c>
      <c r="K17734">
        <v>2018</v>
      </c>
      <c r="L17734" s="18">
        <v>43244</v>
      </c>
      <c r="M17734" t="s">
        <v>69</v>
      </c>
      <c r="N17734" t="s">
        <v>65</v>
      </c>
      <c r="O17734" t="s">
        <v>23429</v>
      </c>
    </row>
    <row r="17735" spans="1:15" x14ac:dyDescent="0.3">
      <c r="A17735" t="s">
        <v>23430</v>
      </c>
      <c r="B17735" t="s">
        <v>9</v>
      </c>
      <c r="C17735" t="s">
        <v>17</v>
      </c>
      <c r="D17735" t="s">
        <v>89</v>
      </c>
      <c r="E17735" t="s">
        <v>90</v>
      </c>
      <c r="F17735" t="s">
        <v>65</v>
      </c>
      <c r="G17735" t="s">
        <v>66</v>
      </c>
      <c r="H17735" t="s">
        <v>67</v>
      </c>
      <c r="I17735">
        <v>2018</v>
      </c>
      <c r="J17735" t="s">
        <v>68</v>
      </c>
      <c r="K17735">
        <v>2018</v>
      </c>
      <c r="L17735" s="18">
        <v>43291</v>
      </c>
      <c r="M17735" t="s">
        <v>69</v>
      </c>
      <c r="N17735" t="s">
        <v>65</v>
      </c>
      <c r="O17735" t="s">
        <v>22886</v>
      </c>
    </row>
    <row r="17736" spans="1:15" x14ac:dyDescent="0.3">
      <c r="A17736" t="s">
        <v>23431</v>
      </c>
      <c r="B17736" t="s">
        <v>9</v>
      </c>
      <c r="C17736" t="s">
        <v>17</v>
      </c>
      <c r="D17736" t="s">
        <v>89</v>
      </c>
      <c r="E17736" t="s">
        <v>90</v>
      </c>
      <c r="F17736" t="s">
        <v>65</v>
      </c>
      <c r="G17736" t="s">
        <v>66</v>
      </c>
      <c r="H17736" t="s">
        <v>67</v>
      </c>
      <c r="I17736">
        <v>2018</v>
      </c>
      <c r="J17736" t="s">
        <v>68</v>
      </c>
      <c r="K17736">
        <v>2019</v>
      </c>
      <c r="L17736" s="18">
        <v>43620</v>
      </c>
      <c r="M17736" t="s">
        <v>69</v>
      </c>
      <c r="N17736" t="s">
        <v>65</v>
      </c>
      <c r="O17736" t="s">
        <v>23394</v>
      </c>
    </row>
    <row r="17737" spans="1:15" x14ac:dyDescent="0.3">
      <c r="A17737" t="s">
        <v>23432</v>
      </c>
      <c r="B17737" t="s">
        <v>9</v>
      </c>
      <c r="C17737" t="s">
        <v>23</v>
      </c>
      <c r="D17737" t="s">
        <v>63</v>
      </c>
      <c r="E17737" t="s">
        <v>64</v>
      </c>
      <c r="F17737" t="s">
        <v>65</v>
      </c>
      <c r="G17737" t="s">
        <v>66</v>
      </c>
      <c r="H17737" t="s">
        <v>67</v>
      </c>
      <c r="I17737">
        <v>2018</v>
      </c>
      <c r="J17737" t="s">
        <v>68</v>
      </c>
      <c r="K17737">
        <v>2020</v>
      </c>
      <c r="L17737" s="18">
        <v>44168</v>
      </c>
      <c r="M17737" t="s">
        <v>69</v>
      </c>
      <c r="N17737" t="s">
        <v>65</v>
      </c>
      <c r="O17737" t="s">
        <v>22998</v>
      </c>
    </row>
    <row r="17738" spans="1:15" x14ac:dyDescent="0.3">
      <c r="A17738" t="s">
        <v>23433</v>
      </c>
      <c r="B17738" t="s">
        <v>9</v>
      </c>
      <c r="C17738" t="s">
        <v>17</v>
      </c>
      <c r="D17738" t="s">
        <v>63</v>
      </c>
      <c r="E17738" t="s">
        <v>64</v>
      </c>
      <c r="F17738" t="s">
        <v>65</v>
      </c>
      <c r="G17738" t="s">
        <v>66</v>
      </c>
      <c r="H17738" t="s">
        <v>67</v>
      </c>
      <c r="I17738">
        <v>2018</v>
      </c>
      <c r="J17738" t="s">
        <v>68</v>
      </c>
      <c r="K17738">
        <v>2021</v>
      </c>
      <c r="L17738" s="18">
        <v>43920</v>
      </c>
      <c r="M17738" t="s">
        <v>69</v>
      </c>
      <c r="N17738" t="s">
        <v>65</v>
      </c>
      <c r="O17738" t="s">
        <v>22886</v>
      </c>
    </row>
    <row r="17739" spans="1:15" x14ac:dyDescent="0.3">
      <c r="A17739" t="s">
        <v>23434</v>
      </c>
      <c r="B17739" t="s">
        <v>9</v>
      </c>
      <c r="C17739" t="s">
        <v>17</v>
      </c>
      <c r="D17739" t="s">
        <v>63</v>
      </c>
      <c r="E17739" t="s">
        <v>64</v>
      </c>
      <c r="F17739" t="s">
        <v>65</v>
      </c>
      <c r="G17739" t="s">
        <v>66</v>
      </c>
      <c r="H17739" t="s">
        <v>67</v>
      </c>
      <c r="I17739">
        <v>2018</v>
      </c>
      <c r="J17739" t="s">
        <v>68</v>
      </c>
      <c r="K17739">
        <v>2020</v>
      </c>
      <c r="L17739" s="18">
        <v>43883</v>
      </c>
      <c r="M17739" t="s">
        <v>69</v>
      </c>
      <c r="N17739" t="s">
        <v>65</v>
      </c>
      <c r="O17739" t="s">
        <v>22886</v>
      </c>
    </row>
    <row r="17740" spans="1:15" x14ac:dyDescent="0.3">
      <c r="A17740" t="s">
        <v>23435</v>
      </c>
      <c r="B17740" t="s">
        <v>9</v>
      </c>
      <c r="C17740" t="s">
        <v>17</v>
      </c>
      <c r="D17740" t="s">
        <v>63</v>
      </c>
      <c r="E17740" t="s">
        <v>64</v>
      </c>
      <c r="F17740" t="s">
        <v>65</v>
      </c>
      <c r="G17740" t="s">
        <v>66</v>
      </c>
      <c r="H17740" t="s">
        <v>67</v>
      </c>
      <c r="I17740">
        <v>2018</v>
      </c>
      <c r="J17740" t="s">
        <v>68</v>
      </c>
      <c r="K17740">
        <v>2020</v>
      </c>
      <c r="L17740" s="18">
        <v>43914</v>
      </c>
      <c r="M17740" t="s">
        <v>69</v>
      </c>
      <c r="N17740" t="s">
        <v>68</v>
      </c>
      <c r="O17740" t="s">
        <v>22886</v>
      </c>
    </row>
    <row r="17741" spans="1:15" x14ac:dyDescent="0.3">
      <c r="A17741" t="s">
        <v>23436</v>
      </c>
      <c r="B17741" t="s">
        <v>9</v>
      </c>
      <c r="C17741" t="s">
        <v>17</v>
      </c>
      <c r="D17741" t="s">
        <v>89</v>
      </c>
      <c r="E17741" t="s">
        <v>90</v>
      </c>
      <c r="F17741" t="s">
        <v>65</v>
      </c>
      <c r="G17741" t="s">
        <v>66</v>
      </c>
      <c r="H17741" t="s">
        <v>67</v>
      </c>
      <c r="I17741">
        <v>2018</v>
      </c>
      <c r="J17741" t="s">
        <v>68</v>
      </c>
      <c r="K17741">
        <v>2019</v>
      </c>
      <c r="L17741" s="18">
        <v>43673</v>
      </c>
      <c r="M17741" t="s">
        <v>69</v>
      </c>
      <c r="N17741" t="s">
        <v>65</v>
      </c>
      <c r="O17741" t="s">
        <v>23338</v>
      </c>
    </row>
    <row r="17742" spans="1:15" x14ac:dyDescent="0.3">
      <c r="A17742" t="s">
        <v>23437</v>
      </c>
      <c r="B17742" t="s">
        <v>9</v>
      </c>
      <c r="C17742" t="s">
        <v>17</v>
      </c>
      <c r="D17742" t="s">
        <v>63</v>
      </c>
      <c r="E17742" t="s">
        <v>64</v>
      </c>
      <c r="F17742" t="s">
        <v>65</v>
      </c>
      <c r="G17742" t="s">
        <v>66</v>
      </c>
      <c r="H17742" t="s">
        <v>67</v>
      </c>
      <c r="I17742">
        <v>2018</v>
      </c>
      <c r="J17742" t="s">
        <v>68</v>
      </c>
      <c r="K17742">
        <v>2023</v>
      </c>
      <c r="L17742" s="18">
        <v>45098</v>
      </c>
      <c r="M17742" t="s">
        <v>69</v>
      </c>
      <c r="N17742" t="s">
        <v>65</v>
      </c>
      <c r="O17742" t="s">
        <v>22886</v>
      </c>
    </row>
    <row r="17743" spans="1:15" x14ac:dyDescent="0.3">
      <c r="A17743" t="s">
        <v>23438</v>
      </c>
      <c r="B17743" t="s">
        <v>9</v>
      </c>
      <c r="C17743" t="s">
        <v>23</v>
      </c>
      <c r="D17743" t="s">
        <v>63</v>
      </c>
      <c r="E17743" t="s">
        <v>64</v>
      </c>
      <c r="F17743" t="s">
        <v>65</v>
      </c>
      <c r="G17743" t="s">
        <v>84</v>
      </c>
      <c r="H17743" t="s">
        <v>85</v>
      </c>
      <c r="I17743">
        <v>2018</v>
      </c>
      <c r="J17743" t="s">
        <v>68</v>
      </c>
      <c r="K17743">
        <v>2019</v>
      </c>
      <c r="L17743" s="18">
        <v>43635</v>
      </c>
      <c r="M17743" t="s">
        <v>69</v>
      </c>
      <c r="N17743" t="s">
        <v>65</v>
      </c>
      <c r="O17743" t="s">
        <v>22913</v>
      </c>
    </row>
    <row r="17744" spans="1:15" x14ac:dyDescent="0.3">
      <c r="A17744" t="s">
        <v>23439</v>
      </c>
      <c r="B17744" t="s">
        <v>9</v>
      </c>
      <c r="C17744" t="s">
        <v>17</v>
      </c>
      <c r="D17744" t="s">
        <v>89</v>
      </c>
      <c r="E17744" t="s">
        <v>90</v>
      </c>
      <c r="F17744" t="s">
        <v>65</v>
      </c>
      <c r="G17744" t="s">
        <v>66</v>
      </c>
      <c r="H17744" t="s">
        <v>67</v>
      </c>
      <c r="I17744">
        <v>2018</v>
      </c>
      <c r="J17744" t="s">
        <v>68</v>
      </c>
      <c r="K17744">
        <v>2019</v>
      </c>
      <c r="L17744" s="18">
        <v>43482</v>
      </c>
      <c r="M17744" t="s">
        <v>69</v>
      </c>
      <c r="N17744" t="s">
        <v>65</v>
      </c>
      <c r="O17744" t="s">
        <v>22886</v>
      </c>
    </row>
    <row r="17745" spans="1:15" x14ac:dyDescent="0.3">
      <c r="A17745" t="s">
        <v>23440</v>
      </c>
      <c r="B17745" t="s">
        <v>9</v>
      </c>
      <c r="C17745" t="s">
        <v>17</v>
      </c>
      <c r="D17745" t="s">
        <v>89</v>
      </c>
      <c r="E17745" t="s">
        <v>90</v>
      </c>
      <c r="F17745" t="s">
        <v>65</v>
      </c>
      <c r="G17745" t="s">
        <v>66</v>
      </c>
      <c r="H17745" t="s">
        <v>67</v>
      </c>
      <c r="I17745">
        <v>2018</v>
      </c>
      <c r="J17745" t="s">
        <v>68</v>
      </c>
      <c r="K17745">
        <v>2020</v>
      </c>
      <c r="L17745" s="18">
        <v>43994</v>
      </c>
      <c r="M17745" t="s">
        <v>69</v>
      </c>
      <c r="N17745" t="s">
        <v>65</v>
      </c>
      <c r="O17745" t="s">
        <v>23316</v>
      </c>
    </row>
    <row r="17746" spans="1:15" x14ac:dyDescent="0.3">
      <c r="A17746" t="s">
        <v>23441</v>
      </c>
      <c r="B17746" t="s">
        <v>9</v>
      </c>
      <c r="C17746" t="s">
        <v>17</v>
      </c>
      <c r="D17746" t="s">
        <v>89</v>
      </c>
      <c r="E17746" t="s">
        <v>90</v>
      </c>
      <c r="F17746" t="s">
        <v>65</v>
      </c>
      <c r="G17746" t="s">
        <v>66</v>
      </c>
      <c r="H17746" t="s">
        <v>67</v>
      </c>
      <c r="I17746">
        <v>2018</v>
      </c>
      <c r="J17746" t="s">
        <v>68</v>
      </c>
      <c r="K17746">
        <v>2019</v>
      </c>
      <c r="L17746" s="18">
        <v>43472</v>
      </c>
      <c r="M17746" t="s">
        <v>69</v>
      </c>
      <c r="N17746" t="s">
        <v>65</v>
      </c>
      <c r="O17746" t="s">
        <v>22886</v>
      </c>
    </row>
    <row r="17747" spans="1:15" x14ac:dyDescent="0.3">
      <c r="A17747" t="s">
        <v>23442</v>
      </c>
      <c r="B17747" t="s">
        <v>9</v>
      </c>
      <c r="C17747" t="s">
        <v>17</v>
      </c>
      <c r="D17747" t="s">
        <v>63</v>
      </c>
      <c r="E17747" t="s">
        <v>64</v>
      </c>
      <c r="F17747" t="s">
        <v>65</v>
      </c>
      <c r="G17747" t="s">
        <v>66</v>
      </c>
      <c r="H17747" t="s">
        <v>67</v>
      </c>
      <c r="I17747">
        <v>2018</v>
      </c>
      <c r="J17747" t="s">
        <v>68</v>
      </c>
      <c r="K17747">
        <v>2020</v>
      </c>
      <c r="L17747" s="18">
        <v>43908</v>
      </c>
      <c r="M17747" t="s">
        <v>69</v>
      </c>
      <c r="N17747" t="s">
        <v>65</v>
      </c>
      <c r="O17747" t="s">
        <v>22886</v>
      </c>
    </row>
    <row r="17748" spans="1:15" x14ac:dyDescent="0.3">
      <c r="A17748" t="s">
        <v>23443</v>
      </c>
      <c r="B17748" t="s">
        <v>9</v>
      </c>
      <c r="C17748" t="s">
        <v>17</v>
      </c>
      <c r="D17748" t="s">
        <v>89</v>
      </c>
      <c r="E17748" t="s">
        <v>90</v>
      </c>
      <c r="F17748" t="s">
        <v>65</v>
      </c>
      <c r="G17748" t="s">
        <v>66</v>
      </c>
      <c r="H17748" t="s">
        <v>67</v>
      </c>
      <c r="I17748">
        <v>2018</v>
      </c>
      <c r="J17748" t="s">
        <v>68</v>
      </c>
      <c r="K17748">
        <v>2018</v>
      </c>
      <c r="L17748" s="18">
        <v>43447</v>
      </c>
      <c r="M17748" t="s">
        <v>69</v>
      </c>
      <c r="N17748" t="s">
        <v>65</v>
      </c>
      <c r="O17748" t="s">
        <v>23444</v>
      </c>
    </row>
    <row r="17749" spans="1:15" x14ac:dyDescent="0.3">
      <c r="A17749" t="s">
        <v>23445</v>
      </c>
      <c r="B17749" t="s">
        <v>9</v>
      </c>
      <c r="C17749" t="s">
        <v>17</v>
      </c>
      <c r="D17749" t="s">
        <v>89</v>
      </c>
      <c r="E17749" t="s">
        <v>90</v>
      </c>
      <c r="F17749" t="s">
        <v>65</v>
      </c>
      <c r="G17749" t="s">
        <v>66</v>
      </c>
      <c r="H17749" t="s">
        <v>67</v>
      </c>
      <c r="I17749">
        <v>2018</v>
      </c>
      <c r="J17749" t="s">
        <v>68</v>
      </c>
      <c r="K17749">
        <v>2018</v>
      </c>
      <c r="L17749" s="18">
        <v>43439</v>
      </c>
      <c r="M17749" t="s">
        <v>69</v>
      </c>
      <c r="N17749" t="s">
        <v>65</v>
      </c>
      <c r="O17749" t="s">
        <v>22886</v>
      </c>
    </row>
    <row r="17750" spans="1:15" x14ac:dyDescent="0.3">
      <c r="A17750" t="s">
        <v>23446</v>
      </c>
      <c r="B17750" t="s">
        <v>9</v>
      </c>
      <c r="C17750" t="s">
        <v>17</v>
      </c>
      <c r="D17750" t="s">
        <v>89</v>
      </c>
      <c r="E17750" t="s">
        <v>90</v>
      </c>
      <c r="F17750" t="s">
        <v>65</v>
      </c>
      <c r="G17750" t="s">
        <v>66</v>
      </c>
      <c r="H17750" t="s">
        <v>67</v>
      </c>
      <c r="I17750">
        <v>2018</v>
      </c>
      <c r="J17750" t="s">
        <v>68</v>
      </c>
      <c r="K17750">
        <v>2019</v>
      </c>
      <c r="L17750" s="18">
        <v>43713</v>
      </c>
      <c r="M17750" t="s">
        <v>69</v>
      </c>
      <c r="N17750" t="s">
        <v>65</v>
      </c>
      <c r="O17750" t="s">
        <v>23447</v>
      </c>
    </row>
    <row r="17751" spans="1:15" x14ac:dyDescent="0.3">
      <c r="A17751" t="s">
        <v>23448</v>
      </c>
      <c r="B17751" t="s">
        <v>9</v>
      </c>
      <c r="C17751" t="s">
        <v>17</v>
      </c>
      <c r="D17751" t="s">
        <v>63</v>
      </c>
      <c r="E17751" t="s">
        <v>64</v>
      </c>
      <c r="F17751" t="s">
        <v>65</v>
      </c>
      <c r="G17751" t="s">
        <v>66</v>
      </c>
      <c r="H17751" t="s">
        <v>67</v>
      </c>
      <c r="I17751">
        <v>2018</v>
      </c>
      <c r="J17751" t="s">
        <v>68</v>
      </c>
      <c r="K17751">
        <v>2021</v>
      </c>
      <c r="L17751" s="18">
        <v>44249</v>
      </c>
      <c r="M17751" t="s">
        <v>69</v>
      </c>
      <c r="N17751" t="s">
        <v>65</v>
      </c>
      <c r="O17751" t="s">
        <v>22886</v>
      </c>
    </row>
    <row r="17752" spans="1:15" x14ac:dyDescent="0.3">
      <c r="A17752" t="s">
        <v>23449</v>
      </c>
      <c r="B17752" t="s">
        <v>9</v>
      </c>
      <c r="C17752" t="s">
        <v>17</v>
      </c>
      <c r="D17752" t="s">
        <v>63</v>
      </c>
      <c r="E17752" t="s">
        <v>64</v>
      </c>
      <c r="F17752" t="s">
        <v>65</v>
      </c>
      <c r="G17752" t="s">
        <v>66</v>
      </c>
      <c r="H17752" t="s">
        <v>67</v>
      </c>
      <c r="I17752">
        <v>2018</v>
      </c>
      <c r="J17752" t="s">
        <v>68</v>
      </c>
      <c r="K17752">
        <v>2021</v>
      </c>
      <c r="L17752" s="18">
        <v>44225</v>
      </c>
      <c r="M17752" t="s">
        <v>69</v>
      </c>
      <c r="N17752" t="s">
        <v>65</v>
      </c>
      <c r="O17752" t="s">
        <v>22886</v>
      </c>
    </row>
    <row r="17753" spans="1:15" x14ac:dyDescent="0.3">
      <c r="A17753" t="s">
        <v>23450</v>
      </c>
      <c r="B17753" t="s">
        <v>9</v>
      </c>
      <c r="C17753" t="s">
        <v>17</v>
      </c>
      <c r="D17753" t="s">
        <v>89</v>
      </c>
      <c r="E17753" t="s">
        <v>90</v>
      </c>
      <c r="F17753" t="s">
        <v>65</v>
      </c>
      <c r="G17753" t="s">
        <v>66</v>
      </c>
      <c r="H17753" t="s">
        <v>67</v>
      </c>
      <c r="I17753">
        <v>2018</v>
      </c>
      <c r="J17753" t="s">
        <v>68</v>
      </c>
      <c r="K17753">
        <v>2019</v>
      </c>
      <c r="L17753" s="18">
        <v>43690</v>
      </c>
      <c r="M17753" t="s">
        <v>69</v>
      </c>
      <c r="N17753" t="s">
        <v>65</v>
      </c>
      <c r="O17753" t="s">
        <v>23451</v>
      </c>
    </row>
    <row r="17754" spans="1:15" x14ac:dyDescent="0.3">
      <c r="A17754" t="s">
        <v>23452</v>
      </c>
      <c r="B17754" t="s">
        <v>9</v>
      </c>
      <c r="C17754" t="s">
        <v>17</v>
      </c>
      <c r="D17754" t="s">
        <v>89</v>
      </c>
      <c r="E17754" t="s">
        <v>90</v>
      </c>
      <c r="F17754" t="s">
        <v>65</v>
      </c>
      <c r="G17754" t="s">
        <v>66</v>
      </c>
      <c r="H17754" t="s">
        <v>67</v>
      </c>
      <c r="I17754">
        <v>2018</v>
      </c>
      <c r="J17754" t="s">
        <v>68</v>
      </c>
      <c r="K17754">
        <v>2019</v>
      </c>
      <c r="L17754" s="18">
        <v>43545</v>
      </c>
      <c r="M17754" t="s">
        <v>69</v>
      </c>
      <c r="N17754" t="s">
        <v>65</v>
      </c>
      <c r="O17754" t="s">
        <v>23427</v>
      </c>
    </row>
    <row r="17755" spans="1:15" x14ac:dyDescent="0.3">
      <c r="A17755" t="s">
        <v>23453</v>
      </c>
      <c r="B17755" t="s">
        <v>9</v>
      </c>
      <c r="C17755" t="s">
        <v>17</v>
      </c>
      <c r="D17755" t="s">
        <v>89</v>
      </c>
      <c r="E17755" t="s">
        <v>90</v>
      </c>
      <c r="F17755" t="s">
        <v>65</v>
      </c>
      <c r="G17755" t="s">
        <v>66</v>
      </c>
      <c r="H17755" t="s">
        <v>67</v>
      </c>
      <c r="I17755">
        <v>2018</v>
      </c>
      <c r="J17755" t="s">
        <v>68</v>
      </c>
      <c r="K17755">
        <v>2020</v>
      </c>
      <c r="L17755" s="18">
        <v>44008</v>
      </c>
      <c r="M17755" t="s">
        <v>69</v>
      </c>
      <c r="N17755" t="s">
        <v>65</v>
      </c>
      <c r="O17755" t="s">
        <v>23294</v>
      </c>
    </row>
    <row r="17756" spans="1:15" x14ac:dyDescent="0.3">
      <c r="A17756" t="s">
        <v>23454</v>
      </c>
      <c r="B17756" t="s">
        <v>9</v>
      </c>
      <c r="C17756" t="s">
        <v>17</v>
      </c>
      <c r="D17756" t="s">
        <v>89</v>
      </c>
      <c r="E17756" t="s">
        <v>90</v>
      </c>
      <c r="F17756" t="s">
        <v>65</v>
      </c>
      <c r="G17756" t="s">
        <v>66</v>
      </c>
      <c r="H17756" t="s">
        <v>67</v>
      </c>
      <c r="I17756">
        <v>2018</v>
      </c>
      <c r="J17756" t="s">
        <v>68</v>
      </c>
      <c r="K17756">
        <v>2019</v>
      </c>
      <c r="L17756" s="18">
        <v>43714</v>
      </c>
      <c r="M17756" t="s">
        <v>69</v>
      </c>
      <c r="N17756" t="s">
        <v>65</v>
      </c>
      <c r="O17756" t="s">
        <v>23294</v>
      </c>
    </row>
    <row r="17757" spans="1:15" x14ac:dyDescent="0.3">
      <c r="A17757" t="s">
        <v>23455</v>
      </c>
      <c r="B17757" t="s">
        <v>9</v>
      </c>
      <c r="C17757" t="s">
        <v>17</v>
      </c>
      <c r="D17757" t="s">
        <v>74</v>
      </c>
      <c r="E17757" t="s">
        <v>75</v>
      </c>
      <c r="F17757" t="s">
        <v>65</v>
      </c>
      <c r="G17757" t="s">
        <v>66</v>
      </c>
      <c r="H17757" t="s">
        <v>67</v>
      </c>
      <c r="I17757">
        <v>2018</v>
      </c>
      <c r="J17757" t="s">
        <v>68</v>
      </c>
      <c r="K17757">
        <v>2020</v>
      </c>
      <c r="L17757" s="18">
        <v>43815</v>
      </c>
      <c r="M17757" t="s">
        <v>69</v>
      </c>
      <c r="N17757" t="s">
        <v>65</v>
      </c>
      <c r="O17757" t="s">
        <v>23294</v>
      </c>
    </row>
    <row r="17758" spans="1:15" x14ac:dyDescent="0.3">
      <c r="A17758" t="s">
        <v>23456</v>
      </c>
      <c r="B17758" t="s">
        <v>9</v>
      </c>
      <c r="C17758" t="s">
        <v>17</v>
      </c>
      <c r="D17758" t="s">
        <v>89</v>
      </c>
      <c r="E17758" t="s">
        <v>90</v>
      </c>
      <c r="F17758" t="s">
        <v>65</v>
      </c>
      <c r="G17758" t="s">
        <v>66</v>
      </c>
      <c r="H17758" t="s">
        <v>67</v>
      </c>
      <c r="I17758">
        <v>2018</v>
      </c>
      <c r="J17758" t="s">
        <v>68</v>
      </c>
      <c r="K17758">
        <v>2019</v>
      </c>
      <c r="L17758" s="18">
        <v>43808</v>
      </c>
      <c r="M17758" t="s">
        <v>69</v>
      </c>
      <c r="N17758" t="s">
        <v>65</v>
      </c>
      <c r="O17758" t="s">
        <v>23294</v>
      </c>
    </row>
    <row r="17759" spans="1:15" x14ac:dyDescent="0.3">
      <c r="A17759" t="s">
        <v>23457</v>
      </c>
      <c r="B17759" t="s">
        <v>9</v>
      </c>
      <c r="C17759" t="s">
        <v>25</v>
      </c>
      <c r="D17759" t="s">
        <v>89</v>
      </c>
      <c r="E17759" t="s">
        <v>90</v>
      </c>
      <c r="F17759" t="s">
        <v>65</v>
      </c>
      <c r="G17759" t="s">
        <v>66</v>
      </c>
      <c r="H17759" t="s">
        <v>67</v>
      </c>
      <c r="I17759">
        <v>2018</v>
      </c>
      <c r="J17759" t="s">
        <v>68</v>
      </c>
      <c r="K17759">
        <v>2022</v>
      </c>
      <c r="L17759" s="18">
        <v>44754</v>
      </c>
      <c r="M17759" t="s">
        <v>69</v>
      </c>
      <c r="N17759" t="s">
        <v>65</v>
      </c>
      <c r="O17759" t="s">
        <v>23458</v>
      </c>
    </row>
    <row r="17760" spans="1:15" x14ac:dyDescent="0.3">
      <c r="A17760" t="s">
        <v>23459</v>
      </c>
      <c r="B17760" t="s">
        <v>9</v>
      </c>
      <c r="C17760" t="s">
        <v>17</v>
      </c>
      <c r="D17760" t="s">
        <v>89</v>
      </c>
      <c r="E17760" t="s">
        <v>90</v>
      </c>
      <c r="F17760" t="s">
        <v>65</v>
      </c>
      <c r="G17760" t="s">
        <v>66</v>
      </c>
      <c r="H17760" t="s">
        <v>67</v>
      </c>
      <c r="I17760">
        <v>2019</v>
      </c>
      <c r="J17760" t="s">
        <v>68</v>
      </c>
      <c r="K17760">
        <v>2019</v>
      </c>
      <c r="L17760" s="18">
        <v>43620</v>
      </c>
      <c r="M17760" t="s">
        <v>69</v>
      </c>
      <c r="N17760" t="s">
        <v>65</v>
      </c>
      <c r="O17760" t="s">
        <v>23316</v>
      </c>
    </row>
    <row r="17761" spans="1:15" x14ac:dyDescent="0.3">
      <c r="A17761" t="s">
        <v>23460</v>
      </c>
      <c r="B17761" t="s">
        <v>9</v>
      </c>
      <c r="C17761" t="s">
        <v>17</v>
      </c>
      <c r="D17761" t="s">
        <v>89</v>
      </c>
      <c r="E17761" t="s">
        <v>90</v>
      </c>
      <c r="F17761" t="s">
        <v>65</v>
      </c>
      <c r="G17761" t="s">
        <v>66</v>
      </c>
      <c r="H17761" t="s">
        <v>67</v>
      </c>
      <c r="I17761">
        <v>2019</v>
      </c>
      <c r="J17761" t="s">
        <v>68</v>
      </c>
      <c r="K17761">
        <v>2019</v>
      </c>
      <c r="L17761" s="18">
        <v>43748</v>
      </c>
      <c r="M17761" t="s">
        <v>69</v>
      </c>
      <c r="N17761" t="s">
        <v>65</v>
      </c>
      <c r="O17761" t="s">
        <v>23461</v>
      </c>
    </row>
    <row r="17762" spans="1:15" x14ac:dyDescent="0.3">
      <c r="A17762" t="s">
        <v>23462</v>
      </c>
      <c r="B17762" t="s">
        <v>9</v>
      </c>
      <c r="C17762" t="s">
        <v>26</v>
      </c>
      <c r="D17762" t="s">
        <v>63</v>
      </c>
      <c r="E17762" t="s">
        <v>64</v>
      </c>
      <c r="F17762" t="s">
        <v>65</v>
      </c>
      <c r="G17762" t="s">
        <v>66</v>
      </c>
      <c r="H17762" t="s">
        <v>67</v>
      </c>
      <c r="I17762">
        <v>2019</v>
      </c>
      <c r="J17762" t="s">
        <v>68</v>
      </c>
      <c r="K17762">
        <v>2025</v>
      </c>
      <c r="L17762" s="18">
        <v>44510</v>
      </c>
      <c r="M17762" t="s">
        <v>69</v>
      </c>
      <c r="N17762" t="s">
        <v>65</v>
      </c>
      <c r="O17762" t="s">
        <v>23100</v>
      </c>
    </row>
    <row r="17763" spans="1:15" x14ac:dyDescent="0.3">
      <c r="A17763" t="s">
        <v>23463</v>
      </c>
      <c r="B17763" t="s">
        <v>9</v>
      </c>
      <c r="C17763" t="s">
        <v>17</v>
      </c>
      <c r="D17763" t="s">
        <v>63</v>
      </c>
      <c r="E17763" t="s">
        <v>64</v>
      </c>
      <c r="F17763" t="s">
        <v>68</v>
      </c>
      <c r="G17763" t="s">
        <v>52</v>
      </c>
      <c r="H17763" t="s">
        <v>706</v>
      </c>
      <c r="I17763">
        <v>2019</v>
      </c>
      <c r="J17763" t="s">
        <v>68</v>
      </c>
      <c r="K17763">
        <v>2027</v>
      </c>
      <c r="L17763" s="18">
        <v>46698</v>
      </c>
      <c r="M17763" t="s">
        <v>228</v>
      </c>
      <c r="N17763" t="s">
        <v>65</v>
      </c>
      <c r="O17763" t="s">
        <v>22886</v>
      </c>
    </row>
    <row r="17764" spans="1:15" x14ac:dyDescent="0.3">
      <c r="A17764" t="s">
        <v>23464</v>
      </c>
      <c r="B17764" t="s">
        <v>9</v>
      </c>
      <c r="C17764" t="s">
        <v>17</v>
      </c>
      <c r="D17764" t="s">
        <v>63</v>
      </c>
      <c r="E17764" t="s">
        <v>64</v>
      </c>
      <c r="F17764" t="s">
        <v>65</v>
      </c>
      <c r="G17764" t="s">
        <v>66</v>
      </c>
      <c r="H17764" t="s">
        <v>67</v>
      </c>
      <c r="I17764">
        <v>2019</v>
      </c>
      <c r="J17764" t="s">
        <v>68</v>
      </c>
      <c r="K17764">
        <v>2020</v>
      </c>
      <c r="L17764" s="18">
        <v>44155</v>
      </c>
      <c r="M17764" t="s">
        <v>69</v>
      </c>
      <c r="N17764" t="s">
        <v>65</v>
      </c>
      <c r="O17764" t="s">
        <v>22886</v>
      </c>
    </row>
    <row r="17765" spans="1:15" x14ac:dyDescent="0.3">
      <c r="A17765" t="s">
        <v>23465</v>
      </c>
      <c r="B17765" t="s">
        <v>9</v>
      </c>
      <c r="C17765" t="s">
        <v>17</v>
      </c>
      <c r="D17765" t="s">
        <v>74</v>
      </c>
      <c r="E17765" t="s">
        <v>75</v>
      </c>
      <c r="F17765" t="s">
        <v>65</v>
      </c>
      <c r="G17765" t="s">
        <v>66</v>
      </c>
      <c r="H17765" t="s">
        <v>67</v>
      </c>
      <c r="I17765">
        <v>2019</v>
      </c>
      <c r="J17765" t="s">
        <v>68</v>
      </c>
      <c r="K17765">
        <v>2019</v>
      </c>
      <c r="L17765" s="18">
        <v>43616</v>
      </c>
      <c r="M17765" t="s">
        <v>69</v>
      </c>
      <c r="N17765" t="s">
        <v>65</v>
      </c>
      <c r="O17765" t="s">
        <v>23466</v>
      </c>
    </row>
    <row r="17766" spans="1:15" x14ac:dyDescent="0.3">
      <c r="A17766" t="s">
        <v>23467</v>
      </c>
      <c r="B17766" t="s">
        <v>9</v>
      </c>
      <c r="C17766" t="s">
        <v>17</v>
      </c>
      <c r="D17766" t="s">
        <v>63</v>
      </c>
      <c r="E17766" t="s">
        <v>64</v>
      </c>
      <c r="F17766" t="s">
        <v>65</v>
      </c>
      <c r="G17766" t="s">
        <v>66</v>
      </c>
      <c r="H17766" t="s">
        <v>67</v>
      </c>
      <c r="I17766">
        <v>2019</v>
      </c>
      <c r="J17766" t="s">
        <v>68</v>
      </c>
      <c r="K17766">
        <v>2024</v>
      </c>
      <c r="L17766" s="18">
        <v>45300</v>
      </c>
      <c r="M17766" t="s">
        <v>69</v>
      </c>
      <c r="N17766" t="s">
        <v>65</v>
      </c>
      <c r="O17766" t="s">
        <v>22886</v>
      </c>
    </row>
    <row r="17767" spans="1:15" x14ac:dyDescent="0.3">
      <c r="A17767" t="s">
        <v>23468</v>
      </c>
      <c r="B17767" t="s">
        <v>9</v>
      </c>
      <c r="C17767" t="s">
        <v>17</v>
      </c>
      <c r="D17767" t="s">
        <v>89</v>
      </c>
      <c r="E17767" t="s">
        <v>90</v>
      </c>
      <c r="F17767" t="s">
        <v>65</v>
      </c>
      <c r="G17767" t="s">
        <v>66</v>
      </c>
      <c r="H17767" t="s">
        <v>67</v>
      </c>
      <c r="I17767">
        <v>2019</v>
      </c>
      <c r="J17767" t="s">
        <v>68</v>
      </c>
      <c r="K17767">
        <v>2019</v>
      </c>
      <c r="L17767" s="18">
        <v>43773</v>
      </c>
      <c r="M17767" t="s">
        <v>69</v>
      </c>
      <c r="N17767" t="s">
        <v>65</v>
      </c>
      <c r="O17767" t="s">
        <v>22886</v>
      </c>
    </row>
    <row r="17768" spans="1:15" x14ac:dyDescent="0.3">
      <c r="A17768" t="s">
        <v>23469</v>
      </c>
      <c r="B17768" t="s">
        <v>9</v>
      </c>
      <c r="C17768" t="s">
        <v>29</v>
      </c>
      <c r="D17768" t="s">
        <v>74</v>
      </c>
      <c r="E17768" t="s">
        <v>75</v>
      </c>
      <c r="F17768" t="s">
        <v>65</v>
      </c>
      <c r="G17768" t="s">
        <v>66</v>
      </c>
      <c r="H17768" t="s">
        <v>67</v>
      </c>
      <c r="I17768">
        <v>2019</v>
      </c>
      <c r="J17768" t="s">
        <v>68</v>
      </c>
      <c r="K17768">
        <v>2021</v>
      </c>
      <c r="L17768" s="18">
        <v>44368</v>
      </c>
      <c r="M17768" t="s">
        <v>69</v>
      </c>
      <c r="N17768" t="s">
        <v>65</v>
      </c>
      <c r="O17768" t="s">
        <v>23425</v>
      </c>
    </row>
    <row r="17769" spans="1:15" x14ac:dyDescent="0.3">
      <c r="A17769" t="s">
        <v>23470</v>
      </c>
      <c r="B17769" t="s">
        <v>9</v>
      </c>
      <c r="C17769" t="s">
        <v>17</v>
      </c>
      <c r="D17769" t="s">
        <v>74</v>
      </c>
      <c r="E17769" t="s">
        <v>75</v>
      </c>
      <c r="F17769" t="s">
        <v>65</v>
      </c>
      <c r="G17769" t="s">
        <v>66</v>
      </c>
      <c r="H17769" t="s">
        <v>67</v>
      </c>
      <c r="I17769">
        <v>2019</v>
      </c>
      <c r="J17769" t="s">
        <v>68</v>
      </c>
      <c r="K17769">
        <v>2021</v>
      </c>
      <c r="L17769" s="18">
        <v>43892</v>
      </c>
      <c r="M17769" t="s">
        <v>69</v>
      </c>
      <c r="N17769" t="s">
        <v>65</v>
      </c>
      <c r="O17769" t="s">
        <v>23316</v>
      </c>
    </row>
    <row r="17770" spans="1:15" x14ac:dyDescent="0.3">
      <c r="A17770" t="s">
        <v>23471</v>
      </c>
      <c r="B17770" t="s">
        <v>9</v>
      </c>
      <c r="C17770" t="s">
        <v>26</v>
      </c>
      <c r="D17770" t="s">
        <v>74</v>
      </c>
      <c r="E17770" t="s">
        <v>75</v>
      </c>
      <c r="F17770" t="s">
        <v>68</v>
      </c>
      <c r="G17770" t="s">
        <v>52</v>
      </c>
      <c r="H17770" t="s">
        <v>706</v>
      </c>
      <c r="I17770">
        <v>2019</v>
      </c>
      <c r="J17770" t="s">
        <v>68</v>
      </c>
      <c r="K17770">
        <v>2026</v>
      </c>
      <c r="L17770" s="18">
        <v>44321</v>
      </c>
      <c r="M17770" t="s">
        <v>69</v>
      </c>
      <c r="N17770" t="s">
        <v>65</v>
      </c>
      <c r="O17770" t="s">
        <v>23100</v>
      </c>
    </row>
    <row r="17771" spans="1:15" x14ac:dyDescent="0.3">
      <c r="A17771" t="s">
        <v>23472</v>
      </c>
      <c r="B17771" t="s">
        <v>9</v>
      </c>
      <c r="C17771" t="s">
        <v>26</v>
      </c>
      <c r="D17771" t="s">
        <v>89</v>
      </c>
      <c r="E17771" t="s">
        <v>90</v>
      </c>
      <c r="F17771" t="s">
        <v>65</v>
      </c>
      <c r="G17771" t="s">
        <v>66</v>
      </c>
      <c r="H17771" t="s">
        <v>67</v>
      </c>
      <c r="I17771">
        <v>2019</v>
      </c>
      <c r="J17771" t="s">
        <v>68</v>
      </c>
      <c r="K17771">
        <v>2019</v>
      </c>
      <c r="L17771" s="18">
        <v>43661</v>
      </c>
      <c r="M17771" t="s">
        <v>69</v>
      </c>
      <c r="N17771" t="s">
        <v>65</v>
      </c>
      <c r="O17771" t="s">
        <v>23100</v>
      </c>
    </row>
    <row r="17772" spans="1:15" x14ac:dyDescent="0.3">
      <c r="A17772" t="s">
        <v>23473</v>
      </c>
      <c r="B17772" t="s">
        <v>9</v>
      </c>
      <c r="C17772" t="s">
        <v>17</v>
      </c>
      <c r="D17772" t="s">
        <v>63</v>
      </c>
      <c r="E17772" t="s">
        <v>64</v>
      </c>
      <c r="F17772" t="s">
        <v>65</v>
      </c>
      <c r="G17772" t="s">
        <v>66</v>
      </c>
      <c r="H17772" t="s">
        <v>67</v>
      </c>
      <c r="I17772">
        <v>2019</v>
      </c>
      <c r="J17772" t="s">
        <v>68</v>
      </c>
      <c r="K17772">
        <v>2024</v>
      </c>
      <c r="L17772" s="18">
        <v>45527</v>
      </c>
      <c r="M17772" t="s">
        <v>69</v>
      </c>
      <c r="N17772" t="s">
        <v>65</v>
      </c>
      <c r="O17772" t="s">
        <v>22886</v>
      </c>
    </row>
    <row r="17773" spans="1:15" x14ac:dyDescent="0.3">
      <c r="A17773" t="s">
        <v>23474</v>
      </c>
      <c r="B17773" t="s">
        <v>9</v>
      </c>
      <c r="C17773" t="s">
        <v>17</v>
      </c>
      <c r="D17773" t="s">
        <v>74</v>
      </c>
      <c r="E17773" t="s">
        <v>75</v>
      </c>
      <c r="F17773" t="s">
        <v>65</v>
      </c>
      <c r="G17773" t="s">
        <v>66</v>
      </c>
      <c r="H17773" t="s">
        <v>67</v>
      </c>
      <c r="I17773">
        <v>2019</v>
      </c>
      <c r="J17773" t="s">
        <v>68</v>
      </c>
      <c r="K17773">
        <v>2020</v>
      </c>
      <c r="L17773" s="18">
        <v>43818</v>
      </c>
      <c r="M17773" t="s">
        <v>69</v>
      </c>
      <c r="N17773" t="s">
        <v>65</v>
      </c>
      <c r="O17773" t="s">
        <v>23294</v>
      </c>
    </row>
    <row r="17774" spans="1:15" x14ac:dyDescent="0.3">
      <c r="A17774" t="s">
        <v>23475</v>
      </c>
      <c r="B17774" t="s">
        <v>9</v>
      </c>
      <c r="C17774" t="s">
        <v>29</v>
      </c>
      <c r="D17774" t="s">
        <v>74</v>
      </c>
      <c r="E17774" t="s">
        <v>75</v>
      </c>
      <c r="F17774" t="s">
        <v>65</v>
      </c>
      <c r="G17774" t="s">
        <v>66</v>
      </c>
      <c r="H17774" t="s">
        <v>67</v>
      </c>
      <c r="I17774">
        <v>2019</v>
      </c>
      <c r="J17774" t="s">
        <v>68</v>
      </c>
      <c r="K17774">
        <v>2020</v>
      </c>
      <c r="L17774" s="18">
        <v>44008</v>
      </c>
      <c r="M17774" t="s">
        <v>69</v>
      </c>
      <c r="N17774" t="s">
        <v>65</v>
      </c>
      <c r="O17774" t="s">
        <v>23476</v>
      </c>
    </row>
    <row r="17775" spans="1:15" x14ac:dyDescent="0.3">
      <c r="A17775" t="s">
        <v>23477</v>
      </c>
      <c r="B17775" t="s">
        <v>9</v>
      </c>
      <c r="C17775" t="s">
        <v>17</v>
      </c>
      <c r="D17775" t="s">
        <v>89</v>
      </c>
      <c r="E17775" t="s">
        <v>90</v>
      </c>
      <c r="F17775" t="s">
        <v>65</v>
      </c>
      <c r="G17775" t="s">
        <v>66</v>
      </c>
      <c r="H17775" t="s">
        <v>67</v>
      </c>
      <c r="I17775">
        <v>2019</v>
      </c>
      <c r="J17775" t="s">
        <v>68</v>
      </c>
      <c r="K17775">
        <v>2021</v>
      </c>
      <c r="L17775" s="18">
        <v>44466</v>
      </c>
      <c r="M17775" t="s">
        <v>69</v>
      </c>
      <c r="N17775" t="s">
        <v>65</v>
      </c>
      <c r="O17775" t="s">
        <v>23294</v>
      </c>
    </row>
    <row r="17776" spans="1:15" x14ac:dyDescent="0.3">
      <c r="A17776" t="s">
        <v>23478</v>
      </c>
      <c r="B17776" t="s">
        <v>9</v>
      </c>
      <c r="C17776" t="s">
        <v>17</v>
      </c>
      <c r="D17776" t="s">
        <v>74</v>
      </c>
      <c r="E17776" t="s">
        <v>75</v>
      </c>
      <c r="F17776" t="s">
        <v>65</v>
      </c>
      <c r="G17776" t="s">
        <v>66</v>
      </c>
      <c r="H17776" t="s">
        <v>67</v>
      </c>
      <c r="I17776">
        <v>2019</v>
      </c>
      <c r="J17776" t="s">
        <v>68</v>
      </c>
      <c r="K17776">
        <v>2020</v>
      </c>
      <c r="L17776" s="18">
        <v>43811</v>
      </c>
      <c r="M17776" t="s">
        <v>69</v>
      </c>
      <c r="N17776" t="s">
        <v>65</v>
      </c>
      <c r="O17776" t="s">
        <v>23294</v>
      </c>
    </row>
    <row r="17777" spans="1:15" x14ac:dyDescent="0.3">
      <c r="A17777" t="s">
        <v>23479</v>
      </c>
      <c r="B17777" t="s">
        <v>9</v>
      </c>
      <c r="C17777" t="s">
        <v>17</v>
      </c>
      <c r="D17777" t="s">
        <v>89</v>
      </c>
      <c r="E17777" t="s">
        <v>90</v>
      </c>
      <c r="F17777" t="s">
        <v>65</v>
      </c>
      <c r="G17777" t="s">
        <v>66</v>
      </c>
      <c r="H17777" t="s">
        <v>67</v>
      </c>
      <c r="I17777">
        <v>2019</v>
      </c>
      <c r="J17777" t="s">
        <v>68</v>
      </c>
      <c r="K17777">
        <v>2019</v>
      </c>
      <c r="L17777" s="18">
        <v>43813</v>
      </c>
      <c r="M17777" t="s">
        <v>69</v>
      </c>
      <c r="N17777" t="s">
        <v>65</v>
      </c>
      <c r="O17777" t="s">
        <v>23480</v>
      </c>
    </row>
    <row r="17778" spans="1:15" x14ac:dyDescent="0.3">
      <c r="A17778" t="s">
        <v>23481</v>
      </c>
      <c r="B17778" t="s">
        <v>9</v>
      </c>
      <c r="C17778" t="s">
        <v>24</v>
      </c>
      <c r="D17778" t="s">
        <v>74</v>
      </c>
      <c r="E17778" t="s">
        <v>75</v>
      </c>
      <c r="F17778" t="s">
        <v>65</v>
      </c>
      <c r="G17778" t="s">
        <v>66</v>
      </c>
      <c r="H17778" t="s">
        <v>67</v>
      </c>
      <c r="I17778">
        <v>2019</v>
      </c>
      <c r="J17778" t="s">
        <v>68</v>
      </c>
      <c r="K17778">
        <v>2021</v>
      </c>
      <c r="L17778" s="18">
        <v>44308</v>
      </c>
      <c r="M17778" t="s">
        <v>69</v>
      </c>
      <c r="N17778" t="s">
        <v>65</v>
      </c>
      <c r="O17778" t="s">
        <v>22886</v>
      </c>
    </row>
    <row r="17779" spans="1:15" x14ac:dyDescent="0.3">
      <c r="A17779" t="s">
        <v>23482</v>
      </c>
      <c r="B17779" t="s">
        <v>9</v>
      </c>
      <c r="C17779" t="s">
        <v>17</v>
      </c>
      <c r="D17779" t="s">
        <v>63</v>
      </c>
      <c r="E17779" t="s">
        <v>64</v>
      </c>
      <c r="F17779" t="s">
        <v>65</v>
      </c>
      <c r="G17779" t="s">
        <v>66</v>
      </c>
      <c r="H17779" t="s">
        <v>67</v>
      </c>
      <c r="I17779">
        <v>2019</v>
      </c>
      <c r="J17779" t="s">
        <v>68</v>
      </c>
      <c r="K17779">
        <v>2020</v>
      </c>
      <c r="L17779" s="18">
        <v>44092</v>
      </c>
      <c r="M17779" t="s">
        <v>69</v>
      </c>
      <c r="N17779" t="s">
        <v>65</v>
      </c>
      <c r="O17779" t="s">
        <v>22886</v>
      </c>
    </row>
    <row r="17780" spans="1:15" x14ac:dyDescent="0.3">
      <c r="A17780" t="s">
        <v>23483</v>
      </c>
      <c r="B17780" t="s">
        <v>9</v>
      </c>
      <c r="C17780" t="s">
        <v>17</v>
      </c>
      <c r="D17780" t="s">
        <v>74</v>
      </c>
      <c r="E17780" t="s">
        <v>75</v>
      </c>
      <c r="F17780" t="s">
        <v>65</v>
      </c>
      <c r="G17780" t="s">
        <v>66</v>
      </c>
      <c r="H17780" t="s">
        <v>67</v>
      </c>
      <c r="I17780">
        <v>2019</v>
      </c>
      <c r="J17780" t="s">
        <v>68</v>
      </c>
      <c r="K17780">
        <v>2019</v>
      </c>
      <c r="L17780" s="18">
        <v>43674</v>
      </c>
      <c r="M17780" t="s">
        <v>69</v>
      </c>
      <c r="N17780" t="s">
        <v>65</v>
      </c>
      <c r="O17780" t="s">
        <v>22886</v>
      </c>
    </row>
    <row r="17781" spans="1:15" x14ac:dyDescent="0.3">
      <c r="A17781" t="s">
        <v>23484</v>
      </c>
      <c r="B17781" t="s">
        <v>9</v>
      </c>
      <c r="C17781" t="s">
        <v>17</v>
      </c>
      <c r="D17781" t="s">
        <v>89</v>
      </c>
      <c r="E17781" t="s">
        <v>90</v>
      </c>
      <c r="F17781" t="s">
        <v>65</v>
      </c>
      <c r="G17781" t="s">
        <v>66</v>
      </c>
      <c r="H17781" t="s">
        <v>67</v>
      </c>
      <c r="I17781">
        <v>2019</v>
      </c>
      <c r="J17781" t="s">
        <v>68</v>
      </c>
      <c r="K17781">
        <v>2022</v>
      </c>
      <c r="L17781" s="18">
        <v>44723</v>
      </c>
      <c r="M17781" t="s">
        <v>69</v>
      </c>
      <c r="N17781" t="s">
        <v>65</v>
      </c>
      <c r="O17781" t="s">
        <v>23485</v>
      </c>
    </row>
    <row r="17782" spans="1:15" x14ac:dyDescent="0.3">
      <c r="A17782" t="s">
        <v>23486</v>
      </c>
      <c r="B17782" t="s">
        <v>9</v>
      </c>
      <c r="C17782" t="s">
        <v>17</v>
      </c>
      <c r="D17782" t="s">
        <v>89</v>
      </c>
      <c r="E17782" t="s">
        <v>90</v>
      </c>
      <c r="F17782" t="s">
        <v>65</v>
      </c>
      <c r="G17782" t="s">
        <v>84</v>
      </c>
      <c r="H17782" t="s">
        <v>85</v>
      </c>
      <c r="I17782">
        <v>2019</v>
      </c>
      <c r="J17782" t="s">
        <v>68</v>
      </c>
      <c r="K17782">
        <v>2019</v>
      </c>
      <c r="L17782" s="18">
        <v>43707</v>
      </c>
      <c r="M17782" t="s">
        <v>69</v>
      </c>
      <c r="N17782" t="s">
        <v>65</v>
      </c>
      <c r="O17782" t="s">
        <v>22886</v>
      </c>
    </row>
    <row r="17783" spans="1:15" x14ac:dyDescent="0.3">
      <c r="A17783" t="s">
        <v>23487</v>
      </c>
      <c r="B17783" t="s">
        <v>9</v>
      </c>
      <c r="C17783" t="s">
        <v>17</v>
      </c>
      <c r="D17783" t="s">
        <v>89</v>
      </c>
      <c r="E17783" t="s">
        <v>90</v>
      </c>
      <c r="F17783" t="s">
        <v>65</v>
      </c>
      <c r="G17783" t="s">
        <v>66</v>
      </c>
      <c r="H17783" t="s">
        <v>67</v>
      </c>
      <c r="I17783">
        <v>2019</v>
      </c>
      <c r="J17783" t="s">
        <v>68</v>
      </c>
      <c r="K17783">
        <v>2021</v>
      </c>
      <c r="L17783" s="18">
        <v>44219</v>
      </c>
      <c r="M17783" t="s">
        <v>69</v>
      </c>
      <c r="N17783" t="s">
        <v>65</v>
      </c>
      <c r="O17783" t="s">
        <v>22886</v>
      </c>
    </row>
    <row r="17784" spans="1:15" x14ac:dyDescent="0.3">
      <c r="A17784" t="s">
        <v>23488</v>
      </c>
      <c r="B17784" t="s">
        <v>9</v>
      </c>
      <c r="C17784" t="s">
        <v>17</v>
      </c>
      <c r="D17784" t="s">
        <v>63</v>
      </c>
      <c r="E17784" t="s">
        <v>64</v>
      </c>
      <c r="F17784" t="s">
        <v>65</v>
      </c>
      <c r="G17784" t="s">
        <v>66</v>
      </c>
      <c r="H17784" t="s">
        <v>67</v>
      </c>
      <c r="I17784">
        <v>2019</v>
      </c>
      <c r="J17784" t="s">
        <v>68</v>
      </c>
      <c r="K17784">
        <v>2021</v>
      </c>
      <c r="L17784" s="18">
        <v>44496</v>
      </c>
      <c r="M17784" t="s">
        <v>69</v>
      </c>
      <c r="N17784" t="s">
        <v>65</v>
      </c>
      <c r="O17784" t="s">
        <v>22886</v>
      </c>
    </row>
    <row r="17785" spans="1:15" x14ac:dyDescent="0.3">
      <c r="A17785" t="s">
        <v>23489</v>
      </c>
      <c r="B17785" t="s">
        <v>9</v>
      </c>
      <c r="C17785" t="s">
        <v>17</v>
      </c>
      <c r="D17785" t="s">
        <v>89</v>
      </c>
      <c r="E17785" t="s">
        <v>90</v>
      </c>
      <c r="F17785" t="s">
        <v>65</v>
      </c>
      <c r="G17785" t="s">
        <v>66</v>
      </c>
      <c r="H17785" t="s">
        <v>67</v>
      </c>
      <c r="I17785">
        <v>2019</v>
      </c>
      <c r="J17785" t="s">
        <v>68</v>
      </c>
      <c r="K17785">
        <v>2023</v>
      </c>
      <c r="L17785" s="18">
        <v>44911</v>
      </c>
      <c r="M17785" t="s">
        <v>69</v>
      </c>
      <c r="N17785" t="s">
        <v>65</v>
      </c>
      <c r="O17785" t="s">
        <v>22886</v>
      </c>
    </row>
    <row r="17786" spans="1:15" x14ac:dyDescent="0.3">
      <c r="A17786" t="s">
        <v>23490</v>
      </c>
      <c r="B17786" t="s">
        <v>9</v>
      </c>
      <c r="C17786" t="s">
        <v>29</v>
      </c>
      <c r="D17786" t="s">
        <v>63</v>
      </c>
      <c r="E17786" t="s">
        <v>64</v>
      </c>
      <c r="F17786" t="s">
        <v>68</v>
      </c>
      <c r="G17786" t="s">
        <v>52</v>
      </c>
      <c r="H17786" t="s">
        <v>706</v>
      </c>
      <c r="I17786">
        <v>2019</v>
      </c>
      <c r="J17786" t="s">
        <v>68</v>
      </c>
      <c r="K17786">
        <v>2030</v>
      </c>
      <c r="L17786" s="18">
        <v>47574</v>
      </c>
      <c r="M17786" t="s">
        <v>228</v>
      </c>
      <c r="N17786" t="s">
        <v>65</v>
      </c>
      <c r="O17786" t="s">
        <v>23425</v>
      </c>
    </row>
    <row r="17787" spans="1:15" x14ac:dyDescent="0.3">
      <c r="A17787" t="s">
        <v>23491</v>
      </c>
      <c r="B17787" t="s">
        <v>9</v>
      </c>
      <c r="C17787" t="s">
        <v>22</v>
      </c>
      <c r="D17787" t="s">
        <v>89</v>
      </c>
      <c r="E17787" t="s">
        <v>90</v>
      </c>
      <c r="F17787" t="s">
        <v>65</v>
      </c>
      <c r="G17787" t="s">
        <v>66</v>
      </c>
      <c r="H17787" t="s">
        <v>67</v>
      </c>
      <c r="I17787">
        <v>2019</v>
      </c>
      <c r="J17787" t="s">
        <v>68</v>
      </c>
      <c r="K17787">
        <v>2020</v>
      </c>
      <c r="L17787" s="18">
        <v>43944</v>
      </c>
      <c r="M17787" t="s">
        <v>69</v>
      </c>
      <c r="N17787" t="s">
        <v>65</v>
      </c>
      <c r="O17787" t="s">
        <v>23492</v>
      </c>
    </row>
    <row r="17788" spans="1:15" x14ac:dyDescent="0.3">
      <c r="A17788" t="s">
        <v>23493</v>
      </c>
      <c r="B17788" t="s">
        <v>9</v>
      </c>
      <c r="C17788" t="s">
        <v>17</v>
      </c>
      <c r="D17788" t="s">
        <v>89</v>
      </c>
      <c r="E17788" t="s">
        <v>90</v>
      </c>
      <c r="F17788" t="s">
        <v>65</v>
      </c>
      <c r="G17788" t="s">
        <v>66</v>
      </c>
      <c r="H17788" t="s">
        <v>67</v>
      </c>
      <c r="I17788">
        <v>2019</v>
      </c>
      <c r="J17788" t="s">
        <v>68</v>
      </c>
      <c r="K17788">
        <v>2020</v>
      </c>
      <c r="L17788" s="18">
        <v>43832</v>
      </c>
      <c r="M17788" t="s">
        <v>69</v>
      </c>
      <c r="N17788" t="s">
        <v>65</v>
      </c>
      <c r="O17788" t="s">
        <v>23381</v>
      </c>
    </row>
    <row r="17789" spans="1:15" x14ac:dyDescent="0.3">
      <c r="A17789" t="s">
        <v>23494</v>
      </c>
      <c r="B17789" t="s">
        <v>9</v>
      </c>
      <c r="C17789" t="s">
        <v>17</v>
      </c>
      <c r="D17789" t="s">
        <v>63</v>
      </c>
      <c r="E17789" t="s">
        <v>64</v>
      </c>
      <c r="F17789" t="s">
        <v>65</v>
      </c>
      <c r="G17789" t="s">
        <v>66</v>
      </c>
      <c r="H17789" t="s">
        <v>67</v>
      </c>
      <c r="I17789">
        <v>2019</v>
      </c>
      <c r="J17789" t="s">
        <v>68</v>
      </c>
      <c r="K17789">
        <v>2021</v>
      </c>
      <c r="L17789" s="18">
        <v>44282</v>
      </c>
      <c r="M17789" t="s">
        <v>69</v>
      </c>
      <c r="N17789" t="s">
        <v>65</v>
      </c>
      <c r="O17789" t="s">
        <v>22886</v>
      </c>
    </row>
    <row r="17790" spans="1:15" x14ac:dyDescent="0.3">
      <c r="A17790" t="s">
        <v>23495</v>
      </c>
      <c r="B17790" t="s">
        <v>9</v>
      </c>
      <c r="C17790" t="s">
        <v>17</v>
      </c>
      <c r="D17790" t="s">
        <v>89</v>
      </c>
      <c r="E17790" t="s">
        <v>90</v>
      </c>
      <c r="F17790" t="s">
        <v>65</v>
      </c>
      <c r="G17790" t="s">
        <v>66</v>
      </c>
      <c r="H17790" t="s">
        <v>67</v>
      </c>
      <c r="I17790">
        <v>2019</v>
      </c>
      <c r="J17790" t="s">
        <v>68</v>
      </c>
      <c r="K17790">
        <v>2020</v>
      </c>
      <c r="L17790" s="18">
        <v>43896</v>
      </c>
      <c r="M17790" t="s">
        <v>69</v>
      </c>
      <c r="N17790" t="s">
        <v>65</v>
      </c>
      <c r="O17790" t="s">
        <v>23316</v>
      </c>
    </row>
    <row r="17791" spans="1:15" x14ac:dyDescent="0.3">
      <c r="A17791" t="s">
        <v>23496</v>
      </c>
      <c r="B17791" t="s">
        <v>9</v>
      </c>
      <c r="C17791" t="s">
        <v>23</v>
      </c>
      <c r="D17791" t="s">
        <v>63</v>
      </c>
      <c r="E17791" t="s">
        <v>64</v>
      </c>
      <c r="F17791" t="s">
        <v>68</v>
      </c>
      <c r="G17791" t="s">
        <v>52</v>
      </c>
      <c r="H17791" t="s">
        <v>706</v>
      </c>
      <c r="I17791">
        <v>2019</v>
      </c>
      <c r="J17791" t="s">
        <v>68</v>
      </c>
      <c r="K17791">
        <v>2028</v>
      </c>
      <c r="L17791" s="18">
        <v>44754</v>
      </c>
      <c r="M17791" t="s">
        <v>69</v>
      </c>
      <c r="N17791" t="s">
        <v>65</v>
      </c>
      <c r="O17791" t="s">
        <v>23329</v>
      </c>
    </row>
    <row r="17792" spans="1:15" x14ac:dyDescent="0.3">
      <c r="A17792" t="s">
        <v>23497</v>
      </c>
      <c r="B17792" t="s">
        <v>9</v>
      </c>
      <c r="C17792" t="s">
        <v>23</v>
      </c>
      <c r="D17792" t="s">
        <v>63</v>
      </c>
      <c r="E17792" t="s">
        <v>64</v>
      </c>
      <c r="F17792" t="s">
        <v>68</v>
      </c>
      <c r="G17792" t="s">
        <v>52</v>
      </c>
      <c r="H17792" t="s">
        <v>706</v>
      </c>
      <c r="I17792">
        <v>2019</v>
      </c>
      <c r="J17792" t="s">
        <v>68</v>
      </c>
      <c r="K17792">
        <v>2027</v>
      </c>
      <c r="L17792" s="18">
        <v>44557</v>
      </c>
      <c r="M17792" t="s">
        <v>69</v>
      </c>
      <c r="N17792" t="s">
        <v>65</v>
      </c>
      <c r="O17792" t="s">
        <v>23329</v>
      </c>
    </row>
    <row r="17793" spans="1:15" x14ac:dyDescent="0.3">
      <c r="A17793" t="s">
        <v>23498</v>
      </c>
      <c r="B17793" t="s">
        <v>9</v>
      </c>
      <c r="C17793" t="s">
        <v>17</v>
      </c>
      <c r="D17793" t="s">
        <v>89</v>
      </c>
      <c r="E17793" t="s">
        <v>90</v>
      </c>
      <c r="F17793" t="s">
        <v>65</v>
      </c>
      <c r="G17793" t="s">
        <v>66</v>
      </c>
      <c r="H17793" t="s">
        <v>67</v>
      </c>
      <c r="I17793">
        <v>2019</v>
      </c>
      <c r="J17793" t="s">
        <v>68</v>
      </c>
      <c r="K17793">
        <v>2021</v>
      </c>
      <c r="L17793" s="18">
        <v>44181</v>
      </c>
      <c r="M17793" t="s">
        <v>69</v>
      </c>
      <c r="N17793" t="s">
        <v>65</v>
      </c>
      <c r="O17793" t="s">
        <v>22886</v>
      </c>
    </row>
    <row r="17794" spans="1:15" x14ac:dyDescent="0.3">
      <c r="A17794" t="s">
        <v>23499</v>
      </c>
      <c r="B17794" t="s">
        <v>9</v>
      </c>
      <c r="C17794" t="s">
        <v>17</v>
      </c>
      <c r="D17794" t="s">
        <v>63</v>
      </c>
      <c r="E17794" t="s">
        <v>64</v>
      </c>
      <c r="F17794" t="s">
        <v>65</v>
      </c>
      <c r="G17794" t="s">
        <v>66</v>
      </c>
      <c r="H17794" t="s">
        <v>67</v>
      </c>
      <c r="I17794">
        <v>2019</v>
      </c>
      <c r="J17794" t="s">
        <v>68</v>
      </c>
      <c r="K17794">
        <v>2022</v>
      </c>
      <c r="L17794" s="18">
        <v>44645</v>
      </c>
      <c r="M17794" t="s">
        <v>69</v>
      </c>
      <c r="N17794" t="s">
        <v>65</v>
      </c>
      <c r="O17794" t="s">
        <v>22886</v>
      </c>
    </row>
    <row r="17795" spans="1:15" x14ac:dyDescent="0.3">
      <c r="A17795" t="s">
        <v>23500</v>
      </c>
      <c r="B17795" t="s">
        <v>9</v>
      </c>
      <c r="C17795" t="s">
        <v>17</v>
      </c>
      <c r="D17795" t="s">
        <v>89</v>
      </c>
      <c r="E17795" t="s">
        <v>90</v>
      </c>
      <c r="F17795" t="s">
        <v>65</v>
      </c>
      <c r="G17795" t="s">
        <v>66</v>
      </c>
      <c r="H17795" t="s">
        <v>67</v>
      </c>
      <c r="I17795">
        <v>2019</v>
      </c>
      <c r="J17795" t="s">
        <v>68</v>
      </c>
      <c r="K17795">
        <v>2021</v>
      </c>
      <c r="L17795" s="18">
        <v>44189</v>
      </c>
      <c r="M17795" t="s">
        <v>69</v>
      </c>
      <c r="N17795" t="s">
        <v>65</v>
      </c>
      <c r="O17795" t="s">
        <v>22886</v>
      </c>
    </row>
    <row r="17796" spans="1:15" x14ac:dyDescent="0.3">
      <c r="A17796" t="s">
        <v>23501</v>
      </c>
      <c r="B17796" t="s">
        <v>9</v>
      </c>
      <c r="C17796" t="s">
        <v>17</v>
      </c>
      <c r="D17796" t="s">
        <v>63</v>
      </c>
      <c r="E17796" t="s">
        <v>64</v>
      </c>
      <c r="F17796" t="s">
        <v>65</v>
      </c>
      <c r="G17796" t="s">
        <v>66</v>
      </c>
      <c r="H17796" t="s">
        <v>67</v>
      </c>
      <c r="I17796">
        <v>2019</v>
      </c>
      <c r="J17796" t="s">
        <v>68</v>
      </c>
      <c r="K17796">
        <v>2021</v>
      </c>
      <c r="L17796" s="18">
        <v>44462</v>
      </c>
      <c r="M17796" t="s">
        <v>69</v>
      </c>
      <c r="N17796" t="s">
        <v>65</v>
      </c>
      <c r="O17796" t="s">
        <v>22886</v>
      </c>
    </row>
    <row r="17797" spans="1:15" x14ac:dyDescent="0.3">
      <c r="A17797" t="s">
        <v>23502</v>
      </c>
      <c r="B17797" t="s">
        <v>9</v>
      </c>
      <c r="C17797" t="s">
        <v>17</v>
      </c>
      <c r="D17797" t="s">
        <v>89</v>
      </c>
      <c r="E17797" t="s">
        <v>90</v>
      </c>
      <c r="F17797" t="s">
        <v>65</v>
      </c>
      <c r="G17797" t="s">
        <v>66</v>
      </c>
      <c r="H17797" t="s">
        <v>67</v>
      </c>
      <c r="I17797">
        <v>2019</v>
      </c>
      <c r="J17797" t="s">
        <v>68</v>
      </c>
      <c r="K17797">
        <v>2020</v>
      </c>
      <c r="L17797" s="18">
        <v>44066</v>
      </c>
      <c r="M17797" t="s">
        <v>69</v>
      </c>
      <c r="N17797" t="s">
        <v>65</v>
      </c>
      <c r="O17797" t="s">
        <v>23480</v>
      </c>
    </row>
    <row r="17798" spans="1:15" x14ac:dyDescent="0.3">
      <c r="A17798" t="s">
        <v>23503</v>
      </c>
      <c r="B17798" t="s">
        <v>9</v>
      </c>
      <c r="C17798" t="s">
        <v>17</v>
      </c>
      <c r="D17798" t="s">
        <v>74</v>
      </c>
      <c r="E17798" t="s">
        <v>75</v>
      </c>
      <c r="F17798" t="s">
        <v>65</v>
      </c>
      <c r="G17798" t="s">
        <v>66</v>
      </c>
      <c r="H17798" t="s">
        <v>67</v>
      </c>
      <c r="I17798">
        <v>2019</v>
      </c>
      <c r="J17798" t="s">
        <v>68</v>
      </c>
      <c r="K17798">
        <v>2020</v>
      </c>
      <c r="L17798" s="18">
        <v>43834</v>
      </c>
      <c r="M17798" t="s">
        <v>69</v>
      </c>
      <c r="N17798" t="s">
        <v>65</v>
      </c>
      <c r="O17798" t="s">
        <v>22886</v>
      </c>
    </row>
    <row r="17799" spans="1:15" x14ac:dyDescent="0.3">
      <c r="A17799" t="s">
        <v>23504</v>
      </c>
      <c r="B17799" t="s">
        <v>9</v>
      </c>
      <c r="C17799" t="s">
        <v>17</v>
      </c>
      <c r="D17799" t="s">
        <v>89</v>
      </c>
      <c r="E17799" t="s">
        <v>90</v>
      </c>
      <c r="F17799" t="s">
        <v>65</v>
      </c>
      <c r="G17799" t="s">
        <v>66</v>
      </c>
      <c r="H17799" t="s">
        <v>67</v>
      </c>
      <c r="I17799">
        <v>2019</v>
      </c>
      <c r="J17799" t="s">
        <v>68</v>
      </c>
      <c r="K17799">
        <v>2020</v>
      </c>
      <c r="L17799" s="18">
        <v>43976</v>
      </c>
      <c r="M17799" t="s">
        <v>69</v>
      </c>
      <c r="N17799" t="s">
        <v>65</v>
      </c>
      <c r="O17799" t="s">
        <v>22886</v>
      </c>
    </row>
    <row r="17800" spans="1:15" x14ac:dyDescent="0.3">
      <c r="A17800" t="s">
        <v>23505</v>
      </c>
      <c r="B17800" t="s">
        <v>9</v>
      </c>
      <c r="C17800" t="s">
        <v>20</v>
      </c>
      <c r="D17800" t="s">
        <v>89</v>
      </c>
      <c r="E17800" t="s">
        <v>90</v>
      </c>
      <c r="F17800" t="s">
        <v>65</v>
      </c>
      <c r="G17800" t="s">
        <v>66</v>
      </c>
      <c r="H17800" t="s">
        <v>67</v>
      </c>
      <c r="I17800">
        <v>2019</v>
      </c>
      <c r="J17800" t="s">
        <v>68</v>
      </c>
      <c r="K17800">
        <v>2023</v>
      </c>
      <c r="L17800" s="18">
        <v>44383</v>
      </c>
      <c r="M17800" t="s">
        <v>69</v>
      </c>
      <c r="N17800" t="s">
        <v>65</v>
      </c>
      <c r="O17800" t="s">
        <v>23506</v>
      </c>
    </row>
    <row r="17801" spans="1:15" x14ac:dyDescent="0.3">
      <c r="A17801" t="s">
        <v>23507</v>
      </c>
      <c r="B17801" t="s">
        <v>9</v>
      </c>
      <c r="C17801" t="s">
        <v>17</v>
      </c>
      <c r="D17801" t="s">
        <v>89</v>
      </c>
      <c r="E17801" t="s">
        <v>90</v>
      </c>
      <c r="F17801" t="s">
        <v>65</v>
      </c>
      <c r="G17801" t="s">
        <v>66</v>
      </c>
      <c r="H17801" t="s">
        <v>67</v>
      </c>
      <c r="I17801">
        <v>2019</v>
      </c>
      <c r="J17801" t="s">
        <v>68</v>
      </c>
      <c r="K17801">
        <v>2020</v>
      </c>
      <c r="L17801" s="18">
        <v>44097</v>
      </c>
      <c r="M17801" t="s">
        <v>69</v>
      </c>
      <c r="N17801" t="s">
        <v>65</v>
      </c>
      <c r="O17801" t="s">
        <v>22886</v>
      </c>
    </row>
    <row r="17802" spans="1:15" x14ac:dyDescent="0.3">
      <c r="A17802" t="s">
        <v>23508</v>
      </c>
      <c r="B17802" t="s">
        <v>9</v>
      </c>
      <c r="C17802" t="s">
        <v>23</v>
      </c>
      <c r="D17802" t="s">
        <v>74</v>
      </c>
      <c r="E17802" t="s">
        <v>75</v>
      </c>
      <c r="F17802" t="s">
        <v>65</v>
      </c>
      <c r="G17802" t="s">
        <v>66</v>
      </c>
      <c r="H17802" t="s">
        <v>67</v>
      </c>
      <c r="I17802">
        <v>2020</v>
      </c>
      <c r="J17802" t="s">
        <v>68</v>
      </c>
      <c r="K17802">
        <v>2023</v>
      </c>
      <c r="L17802" s="18">
        <v>45205</v>
      </c>
      <c r="M17802" t="s">
        <v>69</v>
      </c>
      <c r="N17802" t="s">
        <v>65</v>
      </c>
      <c r="O17802" t="s">
        <v>23509</v>
      </c>
    </row>
    <row r="17803" spans="1:15" x14ac:dyDescent="0.3">
      <c r="A17803" t="s">
        <v>23510</v>
      </c>
      <c r="B17803" t="s">
        <v>9</v>
      </c>
      <c r="C17803" t="s">
        <v>17</v>
      </c>
      <c r="D17803" t="s">
        <v>89</v>
      </c>
      <c r="E17803" t="s">
        <v>90</v>
      </c>
      <c r="F17803" t="s">
        <v>65</v>
      </c>
      <c r="G17803" t="s">
        <v>66</v>
      </c>
      <c r="H17803" t="s">
        <v>67</v>
      </c>
      <c r="I17803">
        <v>2020</v>
      </c>
      <c r="J17803" t="s">
        <v>68</v>
      </c>
      <c r="K17803">
        <v>2021</v>
      </c>
      <c r="L17803" s="18">
        <v>44201</v>
      </c>
      <c r="M17803" t="s">
        <v>69</v>
      </c>
      <c r="N17803" t="s">
        <v>65</v>
      </c>
      <c r="O17803" t="s">
        <v>23316</v>
      </c>
    </row>
    <row r="17804" spans="1:15" x14ac:dyDescent="0.3">
      <c r="A17804" t="s">
        <v>23511</v>
      </c>
      <c r="B17804" t="s">
        <v>9</v>
      </c>
      <c r="C17804" t="s">
        <v>17</v>
      </c>
      <c r="D17804" t="s">
        <v>89</v>
      </c>
      <c r="E17804" t="s">
        <v>90</v>
      </c>
      <c r="F17804" t="s">
        <v>65</v>
      </c>
      <c r="G17804" t="s">
        <v>66</v>
      </c>
      <c r="H17804" t="s">
        <v>67</v>
      </c>
      <c r="I17804">
        <v>2020</v>
      </c>
      <c r="J17804" t="s">
        <v>68</v>
      </c>
      <c r="K17804">
        <v>2020</v>
      </c>
      <c r="L17804" s="18">
        <v>43983</v>
      </c>
      <c r="M17804" t="s">
        <v>69</v>
      </c>
      <c r="N17804" t="s">
        <v>65</v>
      </c>
      <c r="O17804" t="s">
        <v>22886</v>
      </c>
    </row>
    <row r="17805" spans="1:15" x14ac:dyDescent="0.3">
      <c r="A17805" t="s">
        <v>23512</v>
      </c>
      <c r="B17805" t="s">
        <v>9</v>
      </c>
      <c r="C17805" t="s">
        <v>17</v>
      </c>
      <c r="D17805" t="s">
        <v>89</v>
      </c>
      <c r="E17805" t="s">
        <v>90</v>
      </c>
      <c r="F17805" t="s">
        <v>65</v>
      </c>
      <c r="G17805" t="s">
        <v>66</v>
      </c>
      <c r="H17805" t="s">
        <v>67</v>
      </c>
      <c r="I17805">
        <v>2020</v>
      </c>
      <c r="J17805" t="s">
        <v>68</v>
      </c>
      <c r="K17805">
        <v>2020</v>
      </c>
      <c r="L17805" s="18">
        <v>44124</v>
      </c>
      <c r="M17805" t="s">
        <v>69</v>
      </c>
      <c r="N17805" t="s">
        <v>65</v>
      </c>
      <c r="O17805" t="s">
        <v>22886</v>
      </c>
    </row>
    <row r="17806" spans="1:15" x14ac:dyDescent="0.3">
      <c r="A17806" t="s">
        <v>23513</v>
      </c>
      <c r="B17806" t="s">
        <v>9</v>
      </c>
      <c r="C17806" t="s">
        <v>17</v>
      </c>
      <c r="D17806" t="s">
        <v>63</v>
      </c>
      <c r="E17806" t="s">
        <v>64</v>
      </c>
      <c r="F17806" t="s">
        <v>65</v>
      </c>
      <c r="G17806" t="s">
        <v>66</v>
      </c>
      <c r="H17806" t="s">
        <v>67</v>
      </c>
      <c r="I17806">
        <v>2020</v>
      </c>
      <c r="J17806" t="s">
        <v>68</v>
      </c>
      <c r="K17806">
        <v>2022</v>
      </c>
      <c r="L17806" s="18">
        <v>44796</v>
      </c>
      <c r="M17806" t="s">
        <v>69</v>
      </c>
      <c r="N17806" t="s">
        <v>65</v>
      </c>
      <c r="O17806" t="s">
        <v>22886</v>
      </c>
    </row>
    <row r="17807" spans="1:15" x14ac:dyDescent="0.3">
      <c r="A17807" t="s">
        <v>23514</v>
      </c>
      <c r="B17807" t="s">
        <v>9</v>
      </c>
      <c r="C17807" t="s">
        <v>17</v>
      </c>
      <c r="D17807" t="s">
        <v>89</v>
      </c>
      <c r="E17807" t="s">
        <v>90</v>
      </c>
      <c r="F17807" t="s">
        <v>65</v>
      </c>
      <c r="G17807" t="s">
        <v>66</v>
      </c>
      <c r="H17807" t="s">
        <v>67</v>
      </c>
      <c r="I17807">
        <v>2020</v>
      </c>
      <c r="J17807" t="s">
        <v>68</v>
      </c>
      <c r="K17807">
        <v>2022</v>
      </c>
      <c r="L17807" s="18">
        <v>44636</v>
      </c>
      <c r="M17807" t="s">
        <v>69</v>
      </c>
      <c r="N17807" t="s">
        <v>65</v>
      </c>
      <c r="O17807" t="s">
        <v>23515</v>
      </c>
    </row>
    <row r="17808" spans="1:15" x14ac:dyDescent="0.3">
      <c r="A17808" t="s">
        <v>23516</v>
      </c>
      <c r="B17808" t="s">
        <v>9</v>
      </c>
      <c r="C17808" t="s">
        <v>17</v>
      </c>
      <c r="D17808" t="s">
        <v>89</v>
      </c>
      <c r="E17808" t="s">
        <v>90</v>
      </c>
      <c r="F17808" t="s">
        <v>65</v>
      </c>
      <c r="G17808" t="s">
        <v>66</v>
      </c>
      <c r="H17808" t="s">
        <v>67</v>
      </c>
      <c r="I17808">
        <v>2020</v>
      </c>
      <c r="J17808" t="s">
        <v>68</v>
      </c>
      <c r="K17808">
        <v>2020</v>
      </c>
      <c r="L17808" s="18">
        <v>44099</v>
      </c>
      <c r="M17808" t="s">
        <v>69</v>
      </c>
      <c r="N17808" t="s">
        <v>65</v>
      </c>
      <c r="O17808" t="s">
        <v>23517</v>
      </c>
    </row>
    <row r="17809" spans="1:15" x14ac:dyDescent="0.3">
      <c r="A17809" t="s">
        <v>23518</v>
      </c>
      <c r="B17809" t="s">
        <v>9</v>
      </c>
      <c r="C17809" t="s">
        <v>17</v>
      </c>
      <c r="D17809" t="s">
        <v>63</v>
      </c>
      <c r="E17809" t="s">
        <v>64</v>
      </c>
      <c r="F17809" t="s">
        <v>65</v>
      </c>
      <c r="G17809" t="s">
        <v>84</v>
      </c>
      <c r="H17809" t="s">
        <v>227</v>
      </c>
      <c r="I17809">
        <v>2020</v>
      </c>
      <c r="J17809" t="s">
        <v>68</v>
      </c>
      <c r="K17809">
        <v>2021</v>
      </c>
      <c r="L17809" s="18">
        <v>44151</v>
      </c>
      <c r="M17809" t="s">
        <v>228</v>
      </c>
      <c r="N17809" t="s">
        <v>65</v>
      </c>
      <c r="O17809" t="s">
        <v>22886</v>
      </c>
    </row>
    <row r="17810" spans="1:15" x14ac:dyDescent="0.3">
      <c r="A17810" t="s">
        <v>23519</v>
      </c>
      <c r="B17810" t="s">
        <v>9</v>
      </c>
      <c r="C17810" t="s">
        <v>17</v>
      </c>
      <c r="D17810" t="s">
        <v>63</v>
      </c>
      <c r="E17810" t="s">
        <v>64</v>
      </c>
      <c r="F17810" t="s">
        <v>65</v>
      </c>
      <c r="G17810" t="s">
        <v>66</v>
      </c>
      <c r="H17810" t="s">
        <v>67</v>
      </c>
      <c r="I17810">
        <v>2020</v>
      </c>
      <c r="J17810" t="s">
        <v>68</v>
      </c>
      <c r="K17810">
        <v>2022</v>
      </c>
      <c r="L17810" s="18">
        <v>44710</v>
      </c>
      <c r="M17810" t="s">
        <v>69</v>
      </c>
      <c r="N17810" t="s">
        <v>65</v>
      </c>
      <c r="O17810" t="s">
        <v>23294</v>
      </c>
    </row>
    <row r="17811" spans="1:15" x14ac:dyDescent="0.3">
      <c r="A17811" t="s">
        <v>23520</v>
      </c>
      <c r="B17811" t="s">
        <v>9</v>
      </c>
      <c r="C17811" t="s">
        <v>17</v>
      </c>
      <c r="D17811" t="s">
        <v>89</v>
      </c>
      <c r="E17811" t="s">
        <v>90</v>
      </c>
      <c r="F17811" t="s">
        <v>65</v>
      </c>
      <c r="G17811" t="s">
        <v>66</v>
      </c>
      <c r="H17811" t="s">
        <v>67</v>
      </c>
      <c r="I17811">
        <v>2020</v>
      </c>
      <c r="J17811" t="s">
        <v>68</v>
      </c>
      <c r="K17811">
        <v>2021</v>
      </c>
      <c r="L17811" s="18">
        <v>44306</v>
      </c>
      <c r="M17811" t="s">
        <v>69</v>
      </c>
      <c r="N17811" t="s">
        <v>65</v>
      </c>
      <c r="O17811" t="s">
        <v>22886</v>
      </c>
    </row>
    <row r="17812" spans="1:15" x14ac:dyDescent="0.3">
      <c r="A17812" t="s">
        <v>23521</v>
      </c>
      <c r="B17812" t="s">
        <v>9</v>
      </c>
      <c r="C17812" t="s">
        <v>17</v>
      </c>
      <c r="D17812" t="s">
        <v>89</v>
      </c>
      <c r="E17812" t="s">
        <v>90</v>
      </c>
      <c r="F17812" t="s">
        <v>65</v>
      </c>
      <c r="G17812" t="s">
        <v>66</v>
      </c>
      <c r="H17812" t="s">
        <v>67</v>
      </c>
      <c r="I17812">
        <v>2020</v>
      </c>
      <c r="J17812" t="s">
        <v>68</v>
      </c>
      <c r="K17812">
        <v>2022</v>
      </c>
      <c r="L17812" s="18">
        <v>44617</v>
      </c>
      <c r="M17812" t="s">
        <v>69</v>
      </c>
      <c r="N17812" t="s">
        <v>65</v>
      </c>
      <c r="O17812" t="s">
        <v>22886</v>
      </c>
    </row>
    <row r="17813" spans="1:15" x14ac:dyDescent="0.3">
      <c r="A17813" t="s">
        <v>23522</v>
      </c>
      <c r="B17813" t="s">
        <v>9</v>
      </c>
      <c r="C17813" t="s">
        <v>29</v>
      </c>
      <c r="D17813" t="s">
        <v>89</v>
      </c>
      <c r="E17813" t="s">
        <v>90</v>
      </c>
      <c r="F17813" t="s">
        <v>65</v>
      </c>
      <c r="G17813" t="s">
        <v>66</v>
      </c>
      <c r="H17813" t="s">
        <v>67</v>
      </c>
      <c r="I17813">
        <v>2020</v>
      </c>
      <c r="J17813" t="s">
        <v>68</v>
      </c>
      <c r="K17813">
        <v>2021</v>
      </c>
      <c r="L17813" s="18">
        <v>44446</v>
      </c>
      <c r="M17813" t="s">
        <v>69</v>
      </c>
      <c r="N17813" t="s">
        <v>65</v>
      </c>
      <c r="O17813" t="s">
        <v>23425</v>
      </c>
    </row>
    <row r="17814" spans="1:15" x14ac:dyDescent="0.3">
      <c r="A17814" t="s">
        <v>23523</v>
      </c>
      <c r="B17814" t="s">
        <v>9</v>
      </c>
      <c r="C17814" t="s">
        <v>17</v>
      </c>
      <c r="D17814" t="s">
        <v>63</v>
      </c>
      <c r="E17814" t="s">
        <v>64</v>
      </c>
      <c r="F17814" t="s">
        <v>65</v>
      </c>
      <c r="G17814" t="s">
        <v>66</v>
      </c>
      <c r="H17814" t="s">
        <v>67</v>
      </c>
      <c r="I17814">
        <v>2020</v>
      </c>
      <c r="J17814" t="s">
        <v>68</v>
      </c>
      <c r="K17814">
        <v>2024</v>
      </c>
      <c r="L17814" s="18">
        <v>45448</v>
      </c>
      <c r="M17814" t="s">
        <v>69</v>
      </c>
      <c r="N17814" t="s">
        <v>65</v>
      </c>
      <c r="O17814" t="s">
        <v>22886</v>
      </c>
    </row>
    <row r="17815" spans="1:15" x14ac:dyDescent="0.3">
      <c r="A17815" t="s">
        <v>23524</v>
      </c>
      <c r="B17815" t="s">
        <v>9</v>
      </c>
      <c r="C17815" t="s">
        <v>17</v>
      </c>
      <c r="D17815" t="s">
        <v>89</v>
      </c>
      <c r="E17815" t="s">
        <v>90</v>
      </c>
      <c r="F17815" t="s">
        <v>65</v>
      </c>
      <c r="G17815" t="s">
        <v>66</v>
      </c>
      <c r="H17815" t="s">
        <v>67</v>
      </c>
      <c r="I17815">
        <v>2020</v>
      </c>
      <c r="J17815" t="s">
        <v>68</v>
      </c>
      <c r="K17815">
        <v>2021</v>
      </c>
      <c r="L17815" s="18">
        <v>44370</v>
      </c>
      <c r="M17815" t="s">
        <v>69</v>
      </c>
      <c r="N17815" t="s">
        <v>65</v>
      </c>
      <c r="O17815" t="s">
        <v>23525</v>
      </c>
    </row>
    <row r="17816" spans="1:15" x14ac:dyDescent="0.3">
      <c r="A17816" t="s">
        <v>23526</v>
      </c>
      <c r="B17816" t="s">
        <v>9</v>
      </c>
      <c r="C17816" t="s">
        <v>17</v>
      </c>
      <c r="D17816" t="s">
        <v>89</v>
      </c>
      <c r="E17816" t="s">
        <v>90</v>
      </c>
      <c r="F17816" t="s">
        <v>65</v>
      </c>
      <c r="G17816" t="s">
        <v>66</v>
      </c>
      <c r="H17816" t="s">
        <v>67</v>
      </c>
      <c r="I17816">
        <v>2020</v>
      </c>
      <c r="J17816" t="s">
        <v>68</v>
      </c>
      <c r="K17816">
        <v>2021</v>
      </c>
      <c r="L17816" s="18">
        <v>44540</v>
      </c>
      <c r="M17816" t="s">
        <v>69</v>
      </c>
      <c r="N17816" t="s">
        <v>65</v>
      </c>
      <c r="O17816" t="s">
        <v>23480</v>
      </c>
    </row>
    <row r="17817" spans="1:15" x14ac:dyDescent="0.3">
      <c r="A17817" t="s">
        <v>23527</v>
      </c>
      <c r="B17817" t="s">
        <v>9</v>
      </c>
      <c r="C17817" t="s">
        <v>18</v>
      </c>
      <c r="D17817" t="s">
        <v>89</v>
      </c>
      <c r="E17817" t="s">
        <v>90</v>
      </c>
      <c r="F17817" t="s">
        <v>65</v>
      </c>
      <c r="G17817" t="s">
        <v>84</v>
      </c>
      <c r="H17817" t="s">
        <v>85</v>
      </c>
      <c r="I17817">
        <v>2020</v>
      </c>
      <c r="J17817" t="s">
        <v>68</v>
      </c>
      <c r="K17817">
        <v>2022</v>
      </c>
      <c r="L17817" s="18">
        <v>44873</v>
      </c>
      <c r="M17817" t="s">
        <v>69</v>
      </c>
      <c r="N17817" t="s">
        <v>65</v>
      </c>
      <c r="O17817" t="s">
        <v>23528</v>
      </c>
    </row>
    <row r="17818" spans="1:15" x14ac:dyDescent="0.3">
      <c r="A17818" t="s">
        <v>23529</v>
      </c>
      <c r="B17818" t="s">
        <v>9</v>
      </c>
      <c r="C17818" t="s">
        <v>29</v>
      </c>
      <c r="D17818" t="s">
        <v>74</v>
      </c>
      <c r="E17818" t="s">
        <v>75</v>
      </c>
      <c r="F17818" t="s">
        <v>68</v>
      </c>
      <c r="G17818" t="s">
        <v>52</v>
      </c>
      <c r="H17818" t="s">
        <v>1291</v>
      </c>
      <c r="I17818">
        <v>2021</v>
      </c>
      <c r="J17818" t="s">
        <v>68</v>
      </c>
      <c r="K17818">
        <v>2032</v>
      </c>
      <c r="L17818" s="18">
        <v>48212</v>
      </c>
      <c r="M17818" t="s">
        <v>228</v>
      </c>
      <c r="N17818" t="s">
        <v>68</v>
      </c>
      <c r="O17818" t="s">
        <v>23425</v>
      </c>
    </row>
    <row r="17819" spans="1:15" x14ac:dyDescent="0.3">
      <c r="A17819" t="s">
        <v>23530</v>
      </c>
      <c r="B17819" t="s">
        <v>9</v>
      </c>
      <c r="C17819" t="s">
        <v>17</v>
      </c>
      <c r="D17819" t="s">
        <v>89</v>
      </c>
      <c r="E17819" t="s">
        <v>90</v>
      </c>
      <c r="F17819" t="s">
        <v>65</v>
      </c>
      <c r="G17819" t="s">
        <v>66</v>
      </c>
      <c r="H17819" t="s">
        <v>67</v>
      </c>
      <c r="I17819">
        <v>2020</v>
      </c>
      <c r="J17819" t="s">
        <v>68</v>
      </c>
      <c r="K17819">
        <v>2022</v>
      </c>
      <c r="L17819" s="18">
        <v>44673</v>
      </c>
      <c r="M17819" t="s">
        <v>69</v>
      </c>
      <c r="N17819" t="s">
        <v>65</v>
      </c>
      <c r="O17819" t="s">
        <v>23294</v>
      </c>
    </row>
    <row r="17820" spans="1:15" x14ac:dyDescent="0.3">
      <c r="A17820" t="s">
        <v>23531</v>
      </c>
      <c r="B17820" t="s">
        <v>9</v>
      </c>
      <c r="C17820" t="s">
        <v>17</v>
      </c>
      <c r="D17820" t="s">
        <v>89</v>
      </c>
      <c r="E17820" t="s">
        <v>90</v>
      </c>
      <c r="F17820" t="s">
        <v>65</v>
      </c>
      <c r="G17820" t="s">
        <v>66</v>
      </c>
      <c r="H17820" t="s">
        <v>67</v>
      </c>
      <c r="I17820">
        <v>2020</v>
      </c>
      <c r="J17820" t="s">
        <v>68</v>
      </c>
      <c r="K17820">
        <v>2021</v>
      </c>
      <c r="L17820" s="18">
        <v>44466</v>
      </c>
      <c r="M17820" t="s">
        <v>69</v>
      </c>
      <c r="N17820" t="s">
        <v>65</v>
      </c>
      <c r="O17820" t="s">
        <v>23294</v>
      </c>
    </row>
    <row r="17821" spans="1:15" x14ac:dyDescent="0.3">
      <c r="A17821" t="s">
        <v>23532</v>
      </c>
      <c r="B17821" t="s">
        <v>9</v>
      </c>
      <c r="C17821" t="s">
        <v>17</v>
      </c>
      <c r="D17821" t="s">
        <v>63</v>
      </c>
      <c r="E17821" t="s">
        <v>64</v>
      </c>
      <c r="F17821" t="s">
        <v>65</v>
      </c>
      <c r="G17821" t="s">
        <v>66</v>
      </c>
      <c r="H17821" t="s">
        <v>67</v>
      </c>
      <c r="I17821">
        <v>2020</v>
      </c>
      <c r="J17821" t="s">
        <v>68</v>
      </c>
      <c r="K17821">
        <v>2022</v>
      </c>
      <c r="L17821" s="18">
        <v>44747</v>
      </c>
      <c r="M17821" t="s">
        <v>69</v>
      </c>
      <c r="N17821" t="s">
        <v>65</v>
      </c>
      <c r="O17821" t="s">
        <v>23427</v>
      </c>
    </row>
    <row r="17822" spans="1:15" x14ac:dyDescent="0.3">
      <c r="A17822" t="s">
        <v>23533</v>
      </c>
      <c r="B17822" t="s">
        <v>9</v>
      </c>
      <c r="C17822" t="s">
        <v>17</v>
      </c>
      <c r="D17822" t="s">
        <v>63</v>
      </c>
      <c r="E17822" t="s">
        <v>64</v>
      </c>
      <c r="F17822" t="s">
        <v>65</v>
      </c>
      <c r="G17822" t="s">
        <v>66</v>
      </c>
      <c r="H17822" t="s">
        <v>67</v>
      </c>
      <c r="I17822">
        <v>2020</v>
      </c>
      <c r="J17822" t="s">
        <v>68</v>
      </c>
      <c r="K17822">
        <v>2026</v>
      </c>
      <c r="L17822" s="18">
        <v>45776</v>
      </c>
      <c r="M17822" t="s">
        <v>69</v>
      </c>
      <c r="N17822" t="s">
        <v>65</v>
      </c>
      <c r="O17822" t="s">
        <v>22886</v>
      </c>
    </row>
    <row r="17823" spans="1:15" x14ac:dyDescent="0.3">
      <c r="A17823" t="s">
        <v>23534</v>
      </c>
      <c r="B17823" t="s">
        <v>9</v>
      </c>
      <c r="C17823" t="s">
        <v>17</v>
      </c>
      <c r="D17823" t="s">
        <v>89</v>
      </c>
      <c r="E17823" t="s">
        <v>90</v>
      </c>
      <c r="F17823" t="s">
        <v>65</v>
      </c>
      <c r="G17823" t="s">
        <v>66</v>
      </c>
      <c r="H17823" t="s">
        <v>67</v>
      </c>
      <c r="I17823">
        <v>2020</v>
      </c>
      <c r="J17823" t="s">
        <v>68</v>
      </c>
      <c r="K17823">
        <v>2022</v>
      </c>
      <c r="L17823" s="18">
        <v>44644</v>
      </c>
      <c r="M17823" t="s">
        <v>69</v>
      </c>
      <c r="N17823" t="s">
        <v>65</v>
      </c>
      <c r="O17823" t="s">
        <v>23294</v>
      </c>
    </row>
    <row r="17824" spans="1:15" x14ac:dyDescent="0.3">
      <c r="A17824" t="s">
        <v>23535</v>
      </c>
      <c r="B17824" t="s">
        <v>9</v>
      </c>
      <c r="C17824" t="s">
        <v>29</v>
      </c>
      <c r="D17824" t="s">
        <v>74</v>
      </c>
      <c r="E17824" t="s">
        <v>75</v>
      </c>
      <c r="F17824" t="s">
        <v>65</v>
      </c>
      <c r="G17824" t="s">
        <v>66</v>
      </c>
      <c r="H17824" t="s">
        <v>67</v>
      </c>
      <c r="I17824">
        <v>2020</v>
      </c>
      <c r="J17824" t="s">
        <v>68</v>
      </c>
      <c r="K17824">
        <v>2021</v>
      </c>
      <c r="L17824" s="18">
        <v>44411</v>
      </c>
      <c r="M17824" t="s">
        <v>69</v>
      </c>
      <c r="N17824" t="s">
        <v>65</v>
      </c>
      <c r="O17824" t="s">
        <v>23476</v>
      </c>
    </row>
    <row r="17825" spans="1:15" x14ac:dyDescent="0.3">
      <c r="A17825" t="s">
        <v>23536</v>
      </c>
      <c r="B17825" t="s">
        <v>9</v>
      </c>
      <c r="C17825" t="s">
        <v>17</v>
      </c>
      <c r="D17825" t="s">
        <v>89</v>
      </c>
      <c r="E17825" t="s">
        <v>90</v>
      </c>
      <c r="F17825" t="s">
        <v>65</v>
      </c>
      <c r="G17825" t="s">
        <v>66</v>
      </c>
      <c r="H17825" t="s">
        <v>67</v>
      </c>
      <c r="I17825">
        <v>2020</v>
      </c>
      <c r="J17825" t="s">
        <v>68</v>
      </c>
      <c r="K17825">
        <v>2021</v>
      </c>
      <c r="L17825" s="18">
        <v>44526</v>
      </c>
      <c r="M17825" t="s">
        <v>69</v>
      </c>
      <c r="N17825" t="s">
        <v>65</v>
      </c>
      <c r="O17825" t="s">
        <v>23537</v>
      </c>
    </row>
    <row r="17826" spans="1:15" x14ac:dyDescent="0.3">
      <c r="A17826" t="s">
        <v>23538</v>
      </c>
      <c r="B17826" t="s">
        <v>9</v>
      </c>
      <c r="C17826" t="s">
        <v>17</v>
      </c>
      <c r="D17826" t="s">
        <v>89</v>
      </c>
      <c r="E17826" t="s">
        <v>90</v>
      </c>
      <c r="F17826" t="s">
        <v>65</v>
      </c>
      <c r="G17826" t="s">
        <v>66</v>
      </c>
      <c r="H17826" t="s">
        <v>67</v>
      </c>
      <c r="I17826">
        <v>2020</v>
      </c>
      <c r="J17826" t="s">
        <v>68</v>
      </c>
      <c r="K17826">
        <v>2021</v>
      </c>
      <c r="L17826" s="18">
        <v>44314</v>
      </c>
      <c r="M17826" t="s">
        <v>69</v>
      </c>
      <c r="N17826" t="s">
        <v>65</v>
      </c>
      <c r="O17826" t="s">
        <v>23539</v>
      </c>
    </row>
    <row r="17827" spans="1:15" x14ac:dyDescent="0.3">
      <c r="A17827" t="s">
        <v>23540</v>
      </c>
      <c r="B17827" t="s">
        <v>9</v>
      </c>
      <c r="C17827" t="s">
        <v>17</v>
      </c>
      <c r="D17827" t="s">
        <v>89</v>
      </c>
      <c r="E17827" t="s">
        <v>90</v>
      </c>
      <c r="F17827" t="s">
        <v>65</v>
      </c>
      <c r="G17827" t="s">
        <v>66</v>
      </c>
      <c r="H17827" t="s">
        <v>67</v>
      </c>
      <c r="I17827">
        <v>2021</v>
      </c>
      <c r="J17827" t="s">
        <v>68</v>
      </c>
      <c r="K17827">
        <v>2022</v>
      </c>
      <c r="L17827" s="18">
        <v>44762</v>
      </c>
      <c r="M17827" t="s">
        <v>69</v>
      </c>
      <c r="N17827" t="s">
        <v>65</v>
      </c>
      <c r="O17827" t="s">
        <v>23427</v>
      </c>
    </row>
    <row r="17828" spans="1:15" x14ac:dyDescent="0.3">
      <c r="A17828" t="s">
        <v>23541</v>
      </c>
      <c r="B17828" t="s">
        <v>9</v>
      </c>
      <c r="C17828" t="s">
        <v>17</v>
      </c>
      <c r="D17828" t="s">
        <v>63</v>
      </c>
      <c r="E17828" t="s">
        <v>64</v>
      </c>
      <c r="F17828" t="s">
        <v>65</v>
      </c>
      <c r="G17828" t="s">
        <v>66</v>
      </c>
      <c r="H17828" t="s">
        <v>67</v>
      </c>
      <c r="I17828">
        <v>2021</v>
      </c>
      <c r="J17828" t="s">
        <v>68</v>
      </c>
      <c r="K17828">
        <v>2023</v>
      </c>
      <c r="L17828" s="18">
        <v>44992</v>
      </c>
      <c r="M17828" t="s">
        <v>69</v>
      </c>
      <c r="N17828" t="s">
        <v>65</v>
      </c>
      <c r="O17828" t="s">
        <v>22886</v>
      </c>
    </row>
    <row r="17829" spans="1:15" x14ac:dyDescent="0.3">
      <c r="A17829" t="s">
        <v>23542</v>
      </c>
      <c r="B17829" t="s">
        <v>9</v>
      </c>
      <c r="C17829" t="s">
        <v>24</v>
      </c>
      <c r="D17829" t="s">
        <v>89</v>
      </c>
      <c r="E17829" t="s">
        <v>90</v>
      </c>
      <c r="F17829" t="s">
        <v>65</v>
      </c>
      <c r="G17829" t="s">
        <v>66</v>
      </c>
      <c r="H17829" t="s">
        <v>67</v>
      </c>
      <c r="I17829">
        <v>2021</v>
      </c>
      <c r="J17829" t="s">
        <v>68</v>
      </c>
      <c r="K17829">
        <v>2021</v>
      </c>
      <c r="L17829" s="18">
        <v>44313</v>
      </c>
      <c r="M17829" t="s">
        <v>69</v>
      </c>
      <c r="N17829" t="s">
        <v>65</v>
      </c>
      <c r="O17829" t="s">
        <v>23394</v>
      </c>
    </row>
    <row r="17830" spans="1:15" x14ac:dyDescent="0.3">
      <c r="A17830" t="s">
        <v>23543</v>
      </c>
      <c r="B17830" t="s">
        <v>9</v>
      </c>
      <c r="C17830" t="s">
        <v>17</v>
      </c>
      <c r="D17830" t="s">
        <v>63</v>
      </c>
      <c r="E17830" t="s">
        <v>64</v>
      </c>
      <c r="F17830" t="s">
        <v>65</v>
      </c>
      <c r="G17830" t="s">
        <v>66</v>
      </c>
      <c r="H17830" t="s">
        <v>67</v>
      </c>
      <c r="I17830">
        <v>2021</v>
      </c>
      <c r="J17830" t="s">
        <v>68</v>
      </c>
      <c r="K17830">
        <v>2022</v>
      </c>
      <c r="L17830" s="18">
        <v>44785</v>
      </c>
      <c r="M17830" t="s">
        <v>69</v>
      </c>
      <c r="N17830" t="s">
        <v>65</v>
      </c>
      <c r="O17830" t="s">
        <v>23294</v>
      </c>
    </row>
    <row r="17831" spans="1:15" x14ac:dyDescent="0.3">
      <c r="A17831" t="s">
        <v>23544</v>
      </c>
      <c r="B17831" t="s">
        <v>9</v>
      </c>
      <c r="C17831" t="s">
        <v>20</v>
      </c>
      <c r="D17831" t="s">
        <v>74</v>
      </c>
      <c r="E17831" t="s">
        <v>75</v>
      </c>
      <c r="F17831" t="s">
        <v>65</v>
      </c>
      <c r="G17831" t="s">
        <v>84</v>
      </c>
      <c r="H17831" t="s">
        <v>85</v>
      </c>
      <c r="I17831">
        <v>2021</v>
      </c>
      <c r="J17831" t="s">
        <v>68</v>
      </c>
      <c r="K17831">
        <v>2024</v>
      </c>
      <c r="L17831" s="18">
        <v>45268</v>
      </c>
      <c r="M17831" t="s">
        <v>69</v>
      </c>
      <c r="N17831" t="s">
        <v>65</v>
      </c>
      <c r="O17831" t="s">
        <v>23506</v>
      </c>
    </row>
    <row r="17832" spans="1:15" x14ac:dyDescent="0.3">
      <c r="A17832" t="s">
        <v>23545</v>
      </c>
      <c r="B17832" t="s">
        <v>9</v>
      </c>
      <c r="C17832" t="s">
        <v>17</v>
      </c>
      <c r="D17832" t="s">
        <v>63</v>
      </c>
      <c r="E17832" t="s">
        <v>64</v>
      </c>
      <c r="F17832" t="s">
        <v>65</v>
      </c>
      <c r="G17832" t="s">
        <v>66</v>
      </c>
      <c r="H17832" t="s">
        <v>67</v>
      </c>
      <c r="I17832">
        <v>2021</v>
      </c>
      <c r="J17832" t="s">
        <v>68</v>
      </c>
      <c r="K17832">
        <v>2022</v>
      </c>
      <c r="L17832" s="18">
        <v>44588</v>
      </c>
      <c r="M17832" t="s">
        <v>69</v>
      </c>
      <c r="N17832" t="s">
        <v>65</v>
      </c>
      <c r="O17832" t="s">
        <v>22869</v>
      </c>
    </row>
    <row r="17833" spans="1:15" x14ac:dyDescent="0.3">
      <c r="A17833" t="s">
        <v>23546</v>
      </c>
      <c r="B17833" t="s">
        <v>9</v>
      </c>
      <c r="C17833" t="s">
        <v>17</v>
      </c>
      <c r="D17833" t="s">
        <v>63</v>
      </c>
      <c r="E17833" t="s">
        <v>64</v>
      </c>
      <c r="F17833" t="s">
        <v>68</v>
      </c>
      <c r="G17833" t="s">
        <v>52</v>
      </c>
      <c r="H17833" t="s">
        <v>706</v>
      </c>
      <c r="I17833">
        <v>2021</v>
      </c>
      <c r="J17833" t="s">
        <v>68</v>
      </c>
      <c r="K17833">
        <v>2027</v>
      </c>
      <c r="L17833" s="18">
        <v>45139</v>
      </c>
      <c r="M17833" t="s">
        <v>69</v>
      </c>
      <c r="N17833" t="s">
        <v>65</v>
      </c>
      <c r="O17833" t="s">
        <v>22781</v>
      </c>
    </row>
    <row r="17834" spans="1:15" x14ac:dyDescent="0.3">
      <c r="A17834" t="s">
        <v>23547</v>
      </c>
      <c r="B17834" t="s">
        <v>9</v>
      </c>
      <c r="C17834" t="s">
        <v>15</v>
      </c>
      <c r="D17834" t="s">
        <v>63</v>
      </c>
      <c r="E17834" t="s">
        <v>64</v>
      </c>
      <c r="F17834" t="s">
        <v>65</v>
      </c>
      <c r="G17834" t="s">
        <v>66</v>
      </c>
      <c r="H17834" t="s">
        <v>67</v>
      </c>
      <c r="I17834">
        <v>2021</v>
      </c>
      <c r="J17834" t="s">
        <v>68</v>
      </c>
      <c r="K17834">
        <v>2026</v>
      </c>
      <c r="L17834" s="18">
        <v>45916</v>
      </c>
      <c r="M17834" t="s">
        <v>69</v>
      </c>
      <c r="N17834" t="s">
        <v>65</v>
      </c>
      <c r="O17834" t="s">
        <v>23548</v>
      </c>
    </row>
    <row r="17835" spans="1:15" x14ac:dyDescent="0.3">
      <c r="A17835" t="s">
        <v>23549</v>
      </c>
      <c r="B17835" t="s">
        <v>9</v>
      </c>
      <c r="C17835" t="s">
        <v>15</v>
      </c>
      <c r="D17835" t="s">
        <v>63</v>
      </c>
      <c r="E17835" t="s">
        <v>64</v>
      </c>
      <c r="F17835" t="s">
        <v>65</v>
      </c>
      <c r="G17835" t="s">
        <v>66</v>
      </c>
      <c r="H17835" t="s">
        <v>67</v>
      </c>
      <c r="I17835">
        <v>2021</v>
      </c>
      <c r="J17835" t="s">
        <v>68</v>
      </c>
      <c r="K17835">
        <v>2026</v>
      </c>
      <c r="L17835" s="18">
        <v>45915</v>
      </c>
      <c r="M17835" t="s">
        <v>69</v>
      </c>
      <c r="N17835" t="s">
        <v>65</v>
      </c>
      <c r="O17835" t="s">
        <v>22886</v>
      </c>
    </row>
    <row r="17836" spans="1:15" x14ac:dyDescent="0.3">
      <c r="A17836" t="s">
        <v>23550</v>
      </c>
      <c r="B17836" t="s">
        <v>9</v>
      </c>
      <c r="C17836" t="s">
        <v>17</v>
      </c>
      <c r="D17836" t="s">
        <v>63</v>
      </c>
      <c r="E17836" t="s">
        <v>64</v>
      </c>
      <c r="F17836" t="s">
        <v>65</v>
      </c>
      <c r="G17836" t="s">
        <v>66</v>
      </c>
      <c r="H17836" t="s">
        <v>67</v>
      </c>
      <c r="I17836">
        <v>2021</v>
      </c>
      <c r="J17836" t="s">
        <v>68</v>
      </c>
      <c r="K17836">
        <v>2023</v>
      </c>
      <c r="L17836" s="18">
        <v>45034</v>
      </c>
      <c r="M17836" t="s">
        <v>69</v>
      </c>
      <c r="N17836" t="s">
        <v>65</v>
      </c>
      <c r="O17836" t="s">
        <v>22886</v>
      </c>
    </row>
    <row r="17837" spans="1:15" x14ac:dyDescent="0.3">
      <c r="A17837" t="s">
        <v>23551</v>
      </c>
      <c r="B17837" t="s">
        <v>9</v>
      </c>
      <c r="C17837" t="s">
        <v>17</v>
      </c>
      <c r="D17837" t="s">
        <v>63</v>
      </c>
      <c r="E17837" t="s">
        <v>64</v>
      </c>
      <c r="F17837" t="s">
        <v>65</v>
      </c>
      <c r="G17837" t="s">
        <v>66</v>
      </c>
      <c r="H17837" t="s">
        <v>67</v>
      </c>
      <c r="I17837">
        <v>2021</v>
      </c>
      <c r="J17837" t="s">
        <v>68</v>
      </c>
      <c r="K17837">
        <v>2022</v>
      </c>
      <c r="L17837" s="18">
        <v>44735</v>
      </c>
      <c r="M17837" t="s">
        <v>69</v>
      </c>
      <c r="N17837" t="s">
        <v>65</v>
      </c>
      <c r="O17837" t="s">
        <v>23294</v>
      </c>
    </row>
    <row r="17838" spans="1:15" x14ac:dyDescent="0.3">
      <c r="A17838" t="s">
        <v>23552</v>
      </c>
      <c r="B17838" t="s">
        <v>9</v>
      </c>
      <c r="C17838" t="s">
        <v>17</v>
      </c>
      <c r="D17838" t="s">
        <v>89</v>
      </c>
      <c r="E17838" t="s">
        <v>90</v>
      </c>
      <c r="F17838" t="s">
        <v>65</v>
      </c>
      <c r="G17838" t="s">
        <v>66</v>
      </c>
      <c r="H17838" t="s">
        <v>67</v>
      </c>
      <c r="I17838">
        <v>2021</v>
      </c>
      <c r="J17838" t="s">
        <v>68</v>
      </c>
      <c r="K17838">
        <v>2023</v>
      </c>
      <c r="L17838" s="18">
        <v>45072</v>
      </c>
      <c r="M17838" t="s">
        <v>69</v>
      </c>
      <c r="N17838" t="s">
        <v>65</v>
      </c>
      <c r="O17838" t="s">
        <v>22886</v>
      </c>
    </row>
    <row r="17839" spans="1:15" x14ac:dyDescent="0.3">
      <c r="A17839" t="s">
        <v>23553</v>
      </c>
      <c r="B17839" t="s">
        <v>9</v>
      </c>
      <c r="C17839" t="s">
        <v>24</v>
      </c>
      <c r="D17839" t="s">
        <v>63</v>
      </c>
      <c r="E17839" t="s">
        <v>64</v>
      </c>
      <c r="F17839" t="s">
        <v>68</v>
      </c>
      <c r="G17839" t="s">
        <v>52</v>
      </c>
      <c r="H17839" t="s">
        <v>706</v>
      </c>
      <c r="I17839">
        <v>2021</v>
      </c>
      <c r="J17839" t="s">
        <v>68</v>
      </c>
      <c r="K17839">
        <v>2029</v>
      </c>
      <c r="L17839" s="18">
        <v>47233</v>
      </c>
      <c r="M17839" t="s">
        <v>228</v>
      </c>
      <c r="N17839" t="s">
        <v>65</v>
      </c>
      <c r="O17839" t="s">
        <v>22886</v>
      </c>
    </row>
    <row r="17840" spans="1:15" x14ac:dyDescent="0.3">
      <c r="A17840" t="s">
        <v>23554</v>
      </c>
      <c r="B17840" t="s">
        <v>9</v>
      </c>
      <c r="C17840" t="s">
        <v>17</v>
      </c>
      <c r="D17840" t="s">
        <v>63</v>
      </c>
      <c r="E17840" t="s">
        <v>64</v>
      </c>
      <c r="F17840" t="s">
        <v>65</v>
      </c>
      <c r="G17840" t="s">
        <v>66</v>
      </c>
      <c r="H17840" t="s">
        <v>67</v>
      </c>
      <c r="I17840">
        <v>2021</v>
      </c>
      <c r="J17840" t="s">
        <v>68</v>
      </c>
      <c r="K17840">
        <v>2022</v>
      </c>
      <c r="L17840" s="18">
        <v>44679</v>
      </c>
      <c r="M17840" t="s">
        <v>69</v>
      </c>
      <c r="N17840" t="s">
        <v>65</v>
      </c>
      <c r="O17840" t="s">
        <v>23294</v>
      </c>
    </row>
    <row r="17841" spans="1:15" x14ac:dyDescent="0.3">
      <c r="A17841" t="s">
        <v>23555</v>
      </c>
      <c r="B17841" t="s">
        <v>9</v>
      </c>
      <c r="C17841" t="s">
        <v>17</v>
      </c>
      <c r="D17841" t="s">
        <v>89</v>
      </c>
      <c r="E17841" t="s">
        <v>90</v>
      </c>
      <c r="F17841" t="s">
        <v>65</v>
      </c>
      <c r="G17841" t="s">
        <v>66</v>
      </c>
      <c r="H17841" t="s">
        <v>67</v>
      </c>
      <c r="I17841">
        <v>2021</v>
      </c>
      <c r="J17841" t="s">
        <v>68</v>
      </c>
      <c r="K17841">
        <v>2022</v>
      </c>
      <c r="L17841" s="18">
        <v>44657</v>
      </c>
      <c r="M17841" t="s">
        <v>69</v>
      </c>
      <c r="N17841" t="s">
        <v>65</v>
      </c>
      <c r="O17841" t="s">
        <v>23294</v>
      </c>
    </row>
    <row r="17842" spans="1:15" x14ac:dyDescent="0.3">
      <c r="A17842" t="s">
        <v>23556</v>
      </c>
      <c r="B17842" t="s">
        <v>9</v>
      </c>
      <c r="C17842" t="s">
        <v>17</v>
      </c>
      <c r="D17842" t="s">
        <v>63</v>
      </c>
      <c r="E17842" t="s">
        <v>64</v>
      </c>
      <c r="F17842" t="s">
        <v>65</v>
      </c>
      <c r="G17842" t="s">
        <v>66</v>
      </c>
      <c r="H17842" t="s">
        <v>67</v>
      </c>
      <c r="I17842">
        <v>2021</v>
      </c>
      <c r="J17842" t="s">
        <v>68</v>
      </c>
      <c r="K17842">
        <v>2024</v>
      </c>
      <c r="L17842" s="18">
        <v>45617</v>
      </c>
      <c r="M17842" t="s">
        <v>69</v>
      </c>
      <c r="N17842" t="s">
        <v>65</v>
      </c>
      <c r="O17842" t="s">
        <v>22886</v>
      </c>
    </row>
    <row r="17843" spans="1:15" x14ac:dyDescent="0.3">
      <c r="A17843" t="s">
        <v>23557</v>
      </c>
      <c r="B17843" t="s">
        <v>9</v>
      </c>
      <c r="C17843" t="s">
        <v>17</v>
      </c>
      <c r="D17843" t="s">
        <v>89</v>
      </c>
      <c r="E17843" t="s">
        <v>90</v>
      </c>
      <c r="F17843" t="s">
        <v>65</v>
      </c>
      <c r="G17843" t="s">
        <v>66</v>
      </c>
      <c r="H17843" t="s">
        <v>67</v>
      </c>
      <c r="I17843">
        <v>2021</v>
      </c>
      <c r="J17843" t="s">
        <v>68</v>
      </c>
      <c r="K17843">
        <v>2021</v>
      </c>
      <c r="L17843" s="18">
        <v>44397</v>
      </c>
      <c r="M17843" t="s">
        <v>69</v>
      </c>
      <c r="N17843" t="s">
        <v>65</v>
      </c>
      <c r="O17843" t="s">
        <v>23515</v>
      </c>
    </row>
    <row r="17844" spans="1:15" x14ac:dyDescent="0.3">
      <c r="A17844" t="s">
        <v>23558</v>
      </c>
      <c r="B17844" t="s">
        <v>9</v>
      </c>
      <c r="C17844" t="s">
        <v>17</v>
      </c>
      <c r="D17844" t="s">
        <v>63</v>
      </c>
      <c r="E17844" t="s">
        <v>64</v>
      </c>
      <c r="F17844" t="s">
        <v>65</v>
      </c>
      <c r="G17844" t="s">
        <v>66</v>
      </c>
      <c r="H17844" t="s">
        <v>67</v>
      </c>
      <c r="I17844">
        <v>2021</v>
      </c>
      <c r="J17844" t="s">
        <v>68</v>
      </c>
      <c r="K17844">
        <v>2022</v>
      </c>
      <c r="L17844" s="18">
        <v>44728</v>
      </c>
      <c r="M17844" t="s">
        <v>69</v>
      </c>
      <c r="N17844" t="s">
        <v>65</v>
      </c>
      <c r="O17844" t="s">
        <v>23294</v>
      </c>
    </row>
    <row r="17845" spans="1:15" x14ac:dyDescent="0.3">
      <c r="A17845" t="s">
        <v>23559</v>
      </c>
      <c r="B17845" t="s">
        <v>9</v>
      </c>
      <c r="C17845" t="s">
        <v>17</v>
      </c>
      <c r="D17845" t="s">
        <v>63</v>
      </c>
      <c r="E17845" t="s">
        <v>64</v>
      </c>
      <c r="F17845" t="s">
        <v>65</v>
      </c>
      <c r="G17845" t="s">
        <v>66</v>
      </c>
      <c r="H17845" t="s">
        <v>67</v>
      </c>
      <c r="I17845">
        <v>2021</v>
      </c>
      <c r="J17845" t="s">
        <v>68</v>
      </c>
      <c r="K17845">
        <v>2023</v>
      </c>
      <c r="L17845" s="18">
        <v>45210</v>
      </c>
      <c r="M17845" t="s">
        <v>69</v>
      </c>
      <c r="N17845" t="s">
        <v>65</v>
      </c>
      <c r="O17845" t="s">
        <v>22886</v>
      </c>
    </row>
    <row r="17846" spans="1:15" x14ac:dyDescent="0.3">
      <c r="A17846" t="s">
        <v>23560</v>
      </c>
      <c r="B17846" t="s">
        <v>9</v>
      </c>
      <c r="C17846" t="s">
        <v>17</v>
      </c>
      <c r="D17846" t="s">
        <v>89</v>
      </c>
      <c r="E17846" t="s">
        <v>90</v>
      </c>
      <c r="F17846" t="s">
        <v>65</v>
      </c>
      <c r="G17846" t="s">
        <v>66</v>
      </c>
      <c r="H17846" t="s">
        <v>67</v>
      </c>
      <c r="I17846">
        <v>2021</v>
      </c>
      <c r="J17846" t="s">
        <v>68</v>
      </c>
      <c r="K17846">
        <v>2022</v>
      </c>
      <c r="L17846" s="18">
        <v>44580</v>
      </c>
      <c r="M17846" t="s">
        <v>69</v>
      </c>
      <c r="N17846" t="s">
        <v>65</v>
      </c>
      <c r="O17846" t="s">
        <v>23561</v>
      </c>
    </row>
    <row r="17847" spans="1:15" x14ac:dyDescent="0.3">
      <c r="A17847" t="s">
        <v>23562</v>
      </c>
      <c r="B17847" t="s">
        <v>9</v>
      </c>
      <c r="C17847" t="s">
        <v>17</v>
      </c>
      <c r="D17847" t="s">
        <v>74</v>
      </c>
      <c r="E17847" t="s">
        <v>75</v>
      </c>
      <c r="F17847" t="s">
        <v>65</v>
      </c>
      <c r="G17847" t="s">
        <v>66</v>
      </c>
      <c r="H17847" t="s">
        <v>67</v>
      </c>
      <c r="I17847">
        <v>2021</v>
      </c>
      <c r="J17847" t="s">
        <v>68</v>
      </c>
      <c r="K17847">
        <v>2023</v>
      </c>
      <c r="L17847" s="18">
        <v>44901</v>
      </c>
      <c r="M17847" t="s">
        <v>69</v>
      </c>
      <c r="N17847" t="s">
        <v>65</v>
      </c>
      <c r="O17847" t="s">
        <v>23563</v>
      </c>
    </row>
    <row r="17848" spans="1:15" x14ac:dyDescent="0.3">
      <c r="A17848" t="s">
        <v>23564</v>
      </c>
      <c r="B17848" t="s">
        <v>9</v>
      </c>
      <c r="C17848" t="s">
        <v>26</v>
      </c>
      <c r="D17848" t="s">
        <v>63</v>
      </c>
      <c r="E17848" t="s">
        <v>64</v>
      </c>
      <c r="F17848" t="s">
        <v>65</v>
      </c>
      <c r="G17848" t="s">
        <v>66</v>
      </c>
      <c r="H17848" t="s">
        <v>67</v>
      </c>
      <c r="I17848">
        <v>2021</v>
      </c>
      <c r="J17848" t="s">
        <v>68</v>
      </c>
      <c r="K17848">
        <v>2023</v>
      </c>
      <c r="L17848" s="18">
        <v>45247</v>
      </c>
      <c r="M17848" t="s">
        <v>69</v>
      </c>
      <c r="N17848" t="s">
        <v>65</v>
      </c>
      <c r="O17848" t="s">
        <v>23100</v>
      </c>
    </row>
    <row r="17849" spans="1:15" x14ac:dyDescent="0.3">
      <c r="A17849" t="s">
        <v>23565</v>
      </c>
      <c r="B17849" t="s">
        <v>9</v>
      </c>
      <c r="C17849" t="s">
        <v>17</v>
      </c>
      <c r="D17849" t="s">
        <v>74</v>
      </c>
      <c r="E17849" t="s">
        <v>75</v>
      </c>
      <c r="F17849" t="s">
        <v>65</v>
      </c>
      <c r="G17849" t="s">
        <v>66</v>
      </c>
      <c r="H17849" t="s">
        <v>67</v>
      </c>
      <c r="I17849">
        <v>2021</v>
      </c>
      <c r="J17849" t="s">
        <v>68</v>
      </c>
      <c r="K17849">
        <v>2022</v>
      </c>
      <c r="L17849" s="18">
        <v>44749</v>
      </c>
      <c r="M17849" t="s">
        <v>69</v>
      </c>
      <c r="N17849" t="s">
        <v>65</v>
      </c>
      <c r="O17849" t="s">
        <v>22886</v>
      </c>
    </row>
    <row r="17850" spans="1:15" x14ac:dyDescent="0.3">
      <c r="A17850" t="s">
        <v>23566</v>
      </c>
      <c r="B17850" t="s">
        <v>9</v>
      </c>
      <c r="C17850" t="s">
        <v>22</v>
      </c>
      <c r="D17850" t="s">
        <v>74</v>
      </c>
      <c r="E17850" t="s">
        <v>75</v>
      </c>
      <c r="F17850" t="s">
        <v>65</v>
      </c>
      <c r="G17850" t="s">
        <v>66</v>
      </c>
      <c r="H17850" t="s">
        <v>67</v>
      </c>
      <c r="I17850">
        <v>2021</v>
      </c>
      <c r="J17850" t="s">
        <v>68</v>
      </c>
      <c r="K17850">
        <v>2022</v>
      </c>
      <c r="L17850" s="18">
        <v>44677</v>
      </c>
      <c r="M17850" t="s">
        <v>69</v>
      </c>
      <c r="N17850" t="s">
        <v>65</v>
      </c>
      <c r="O17850" t="s">
        <v>23567</v>
      </c>
    </row>
    <row r="17851" spans="1:15" x14ac:dyDescent="0.3">
      <c r="A17851" t="s">
        <v>23568</v>
      </c>
      <c r="B17851" t="s">
        <v>9</v>
      </c>
      <c r="C17851" t="s">
        <v>17</v>
      </c>
      <c r="D17851" t="s">
        <v>63</v>
      </c>
      <c r="E17851" t="s">
        <v>64</v>
      </c>
      <c r="F17851" t="s">
        <v>65</v>
      </c>
      <c r="G17851" t="s">
        <v>66</v>
      </c>
      <c r="H17851" t="s">
        <v>67</v>
      </c>
      <c r="I17851">
        <v>2022</v>
      </c>
      <c r="J17851" t="s">
        <v>68</v>
      </c>
      <c r="K17851">
        <v>2023</v>
      </c>
      <c r="L17851" s="18">
        <v>45215</v>
      </c>
      <c r="M17851" t="s">
        <v>69</v>
      </c>
      <c r="N17851" t="s">
        <v>65</v>
      </c>
      <c r="O17851" t="s">
        <v>22886</v>
      </c>
    </row>
    <row r="17852" spans="1:15" x14ac:dyDescent="0.3">
      <c r="A17852" t="s">
        <v>23569</v>
      </c>
      <c r="B17852" t="s">
        <v>9</v>
      </c>
      <c r="C17852" t="s">
        <v>29</v>
      </c>
      <c r="D17852" t="s">
        <v>74</v>
      </c>
      <c r="E17852" t="s">
        <v>75</v>
      </c>
      <c r="F17852" t="s">
        <v>65</v>
      </c>
      <c r="G17852" t="s">
        <v>66</v>
      </c>
      <c r="H17852" t="s">
        <v>67</v>
      </c>
      <c r="I17852">
        <v>2022</v>
      </c>
      <c r="J17852" t="s">
        <v>68</v>
      </c>
      <c r="K17852">
        <v>2025</v>
      </c>
      <c r="L17852" s="18">
        <v>45693</v>
      </c>
      <c r="M17852" t="s">
        <v>69</v>
      </c>
      <c r="N17852" t="s">
        <v>68</v>
      </c>
      <c r="O17852" t="s">
        <v>23570</v>
      </c>
    </row>
    <row r="17853" spans="1:15" x14ac:dyDescent="0.3">
      <c r="A17853" t="s">
        <v>23571</v>
      </c>
      <c r="B17853" t="s">
        <v>9</v>
      </c>
      <c r="C17853" t="s">
        <v>22</v>
      </c>
      <c r="D17853" t="s">
        <v>89</v>
      </c>
      <c r="E17853" t="s">
        <v>90</v>
      </c>
      <c r="F17853" t="s">
        <v>65</v>
      </c>
      <c r="G17853" t="s">
        <v>66</v>
      </c>
      <c r="H17853" t="s">
        <v>67</v>
      </c>
      <c r="I17853">
        <v>2021</v>
      </c>
      <c r="J17853" t="s">
        <v>68</v>
      </c>
      <c r="K17853">
        <v>2022</v>
      </c>
      <c r="L17853" s="18">
        <v>44580</v>
      </c>
      <c r="M17853" t="s">
        <v>69</v>
      </c>
      <c r="N17853" t="s">
        <v>65</v>
      </c>
      <c r="O17853" t="s">
        <v>23492</v>
      </c>
    </row>
    <row r="17854" spans="1:15" x14ac:dyDescent="0.3">
      <c r="A17854" t="s">
        <v>23572</v>
      </c>
      <c r="B17854" t="s">
        <v>9</v>
      </c>
      <c r="C17854" t="s">
        <v>17</v>
      </c>
      <c r="D17854" t="s">
        <v>63</v>
      </c>
      <c r="E17854" t="s">
        <v>64</v>
      </c>
      <c r="F17854" t="s">
        <v>65</v>
      </c>
      <c r="G17854" t="s">
        <v>66</v>
      </c>
      <c r="H17854" t="s">
        <v>67</v>
      </c>
      <c r="I17854">
        <v>2021</v>
      </c>
      <c r="J17854" t="s">
        <v>68</v>
      </c>
      <c r="K17854">
        <v>2023</v>
      </c>
      <c r="L17854" s="18">
        <v>45244</v>
      </c>
      <c r="M17854" t="s">
        <v>69</v>
      </c>
      <c r="N17854" t="s">
        <v>65</v>
      </c>
      <c r="O17854" t="s">
        <v>23573</v>
      </c>
    </row>
    <row r="17855" spans="1:15" x14ac:dyDescent="0.3">
      <c r="A17855" t="s">
        <v>23574</v>
      </c>
      <c r="B17855" t="s">
        <v>9</v>
      </c>
      <c r="C17855" t="s">
        <v>17</v>
      </c>
      <c r="D17855" t="s">
        <v>89</v>
      </c>
      <c r="E17855" t="s">
        <v>90</v>
      </c>
      <c r="F17855" t="s">
        <v>65</v>
      </c>
      <c r="G17855" t="s">
        <v>66</v>
      </c>
      <c r="H17855" t="s">
        <v>67</v>
      </c>
      <c r="I17855">
        <v>2021</v>
      </c>
      <c r="J17855" t="s">
        <v>68</v>
      </c>
      <c r="K17855">
        <v>2022</v>
      </c>
      <c r="L17855" s="18">
        <v>44775</v>
      </c>
      <c r="M17855" t="s">
        <v>69</v>
      </c>
      <c r="N17855" t="s">
        <v>65</v>
      </c>
      <c r="O17855" t="s">
        <v>23515</v>
      </c>
    </row>
    <row r="17856" spans="1:15" x14ac:dyDescent="0.3">
      <c r="A17856" t="s">
        <v>23575</v>
      </c>
      <c r="B17856" t="s">
        <v>9</v>
      </c>
      <c r="C17856" t="s">
        <v>24</v>
      </c>
      <c r="D17856" t="s">
        <v>74</v>
      </c>
      <c r="E17856" t="s">
        <v>75</v>
      </c>
      <c r="F17856" t="s">
        <v>65</v>
      </c>
      <c r="G17856" t="s">
        <v>66</v>
      </c>
      <c r="H17856" t="s">
        <v>67</v>
      </c>
      <c r="I17856">
        <v>2021</v>
      </c>
      <c r="J17856" t="s">
        <v>68</v>
      </c>
      <c r="K17856">
        <v>2025</v>
      </c>
      <c r="L17856" s="18">
        <v>45643</v>
      </c>
      <c r="M17856" t="s">
        <v>69</v>
      </c>
      <c r="N17856" t="s">
        <v>65</v>
      </c>
      <c r="O17856" t="s">
        <v>23576</v>
      </c>
    </row>
    <row r="17857" spans="1:15" x14ac:dyDescent="0.3">
      <c r="A17857" t="s">
        <v>23577</v>
      </c>
      <c r="B17857" t="s">
        <v>9</v>
      </c>
      <c r="C17857" t="s">
        <v>24</v>
      </c>
      <c r="D17857" t="s">
        <v>89</v>
      </c>
      <c r="E17857" t="s">
        <v>90</v>
      </c>
      <c r="F17857" t="s">
        <v>65</v>
      </c>
      <c r="G17857" t="s">
        <v>66</v>
      </c>
      <c r="H17857" t="s">
        <v>67</v>
      </c>
      <c r="I17857">
        <v>2021</v>
      </c>
      <c r="J17857" t="s">
        <v>68</v>
      </c>
      <c r="K17857">
        <v>2022</v>
      </c>
      <c r="L17857" s="18">
        <v>44926</v>
      </c>
      <c r="M17857" t="s">
        <v>69</v>
      </c>
      <c r="N17857" t="s">
        <v>65</v>
      </c>
      <c r="O17857" t="s">
        <v>23578</v>
      </c>
    </row>
    <row r="17858" spans="1:15" x14ac:dyDescent="0.3">
      <c r="A17858" t="s">
        <v>23579</v>
      </c>
      <c r="B17858" t="s">
        <v>9</v>
      </c>
      <c r="C17858" t="s">
        <v>29</v>
      </c>
      <c r="D17858" t="s">
        <v>63</v>
      </c>
      <c r="E17858" t="s">
        <v>64</v>
      </c>
      <c r="F17858" t="s">
        <v>65</v>
      </c>
      <c r="G17858" t="s">
        <v>66</v>
      </c>
      <c r="H17858" t="s">
        <v>67</v>
      </c>
      <c r="I17858">
        <v>2021</v>
      </c>
      <c r="J17858" t="s">
        <v>68</v>
      </c>
      <c r="K17858">
        <v>2026</v>
      </c>
      <c r="L17858" s="18">
        <v>46182</v>
      </c>
      <c r="M17858" t="s">
        <v>69</v>
      </c>
      <c r="N17858" t="s">
        <v>65</v>
      </c>
      <c r="O17858" t="s">
        <v>23580</v>
      </c>
    </row>
    <row r="17859" spans="1:15" x14ac:dyDescent="0.3">
      <c r="A17859" t="s">
        <v>23581</v>
      </c>
      <c r="B17859" t="s">
        <v>9</v>
      </c>
      <c r="C17859" t="s">
        <v>17</v>
      </c>
      <c r="D17859" t="s">
        <v>63</v>
      </c>
      <c r="E17859" t="s">
        <v>64</v>
      </c>
      <c r="F17859" t="s">
        <v>65</v>
      </c>
      <c r="G17859" t="s">
        <v>66</v>
      </c>
      <c r="H17859" t="s">
        <v>67</v>
      </c>
      <c r="I17859">
        <v>2021</v>
      </c>
      <c r="J17859" t="s">
        <v>68</v>
      </c>
      <c r="K17859">
        <v>2023</v>
      </c>
      <c r="L17859" s="18">
        <v>45009</v>
      </c>
      <c r="M17859" t="s">
        <v>69</v>
      </c>
      <c r="N17859" t="s">
        <v>65</v>
      </c>
      <c r="O17859" t="s">
        <v>22886</v>
      </c>
    </row>
    <row r="17860" spans="1:15" x14ac:dyDescent="0.3">
      <c r="A17860" t="s">
        <v>23582</v>
      </c>
      <c r="B17860" t="s">
        <v>9</v>
      </c>
      <c r="C17860" t="s">
        <v>17</v>
      </c>
      <c r="D17860" t="s">
        <v>63</v>
      </c>
      <c r="E17860" t="s">
        <v>64</v>
      </c>
      <c r="F17860" t="s">
        <v>65</v>
      </c>
      <c r="G17860" t="s">
        <v>66</v>
      </c>
      <c r="H17860" t="s">
        <v>67</v>
      </c>
      <c r="I17860">
        <v>2021</v>
      </c>
      <c r="J17860" t="s">
        <v>68</v>
      </c>
      <c r="K17860">
        <v>2023</v>
      </c>
      <c r="L17860" s="18">
        <v>44932</v>
      </c>
      <c r="M17860" t="s">
        <v>69</v>
      </c>
      <c r="N17860" t="s">
        <v>65</v>
      </c>
      <c r="O17860" t="s">
        <v>22886</v>
      </c>
    </row>
    <row r="17861" spans="1:15" x14ac:dyDescent="0.3">
      <c r="A17861" t="s">
        <v>23583</v>
      </c>
      <c r="B17861" t="s">
        <v>9</v>
      </c>
      <c r="C17861" t="s">
        <v>17</v>
      </c>
      <c r="D17861" t="s">
        <v>89</v>
      </c>
      <c r="E17861" t="s">
        <v>90</v>
      </c>
      <c r="F17861" t="s">
        <v>65</v>
      </c>
      <c r="G17861" t="s">
        <v>66</v>
      </c>
      <c r="H17861" t="s">
        <v>67</v>
      </c>
      <c r="I17861">
        <v>2021</v>
      </c>
      <c r="J17861" t="s">
        <v>68</v>
      </c>
      <c r="K17861">
        <v>2022</v>
      </c>
      <c r="L17861" s="18">
        <v>44566</v>
      </c>
      <c r="M17861" t="s">
        <v>69</v>
      </c>
      <c r="N17861" t="s">
        <v>65</v>
      </c>
      <c r="O17861" t="s">
        <v>23584</v>
      </c>
    </row>
    <row r="17862" spans="1:15" x14ac:dyDescent="0.3">
      <c r="A17862" t="s">
        <v>23585</v>
      </c>
      <c r="B17862" t="s">
        <v>9</v>
      </c>
      <c r="C17862" t="s">
        <v>23</v>
      </c>
      <c r="D17862" t="s">
        <v>63</v>
      </c>
      <c r="E17862" t="s">
        <v>64</v>
      </c>
      <c r="F17862" t="s">
        <v>65</v>
      </c>
      <c r="G17862" t="s">
        <v>66</v>
      </c>
      <c r="H17862" t="s">
        <v>67</v>
      </c>
      <c r="I17862">
        <v>2021</v>
      </c>
      <c r="J17862" t="s">
        <v>68</v>
      </c>
      <c r="K17862">
        <v>2024</v>
      </c>
      <c r="L17862" s="18">
        <v>45362</v>
      </c>
      <c r="M17862" t="s">
        <v>69</v>
      </c>
      <c r="N17862" t="s">
        <v>68</v>
      </c>
      <c r="O17862" t="s">
        <v>23509</v>
      </c>
    </row>
    <row r="17863" spans="1:15" x14ac:dyDescent="0.3">
      <c r="A17863" t="s">
        <v>23586</v>
      </c>
      <c r="B17863" t="s">
        <v>9</v>
      </c>
      <c r="C17863" t="s">
        <v>17</v>
      </c>
      <c r="D17863" t="s">
        <v>63</v>
      </c>
      <c r="E17863" t="s">
        <v>64</v>
      </c>
      <c r="F17863" t="s">
        <v>65</v>
      </c>
      <c r="G17863" t="s">
        <v>66</v>
      </c>
      <c r="H17863" t="s">
        <v>67</v>
      </c>
      <c r="I17863">
        <v>2021</v>
      </c>
      <c r="J17863" t="s">
        <v>68</v>
      </c>
      <c r="K17863">
        <v>2023</v>
      </c>
      <c r="L17863" s="18">
        <v>45131</v>
      </c>
      <c r="M17863" t="s">
        <v>69</v>
      </c>
      <c r="N17863" t="s">
        <v>68</v>
      </c>
      <c r="O17863" t="s">
        <v>22886</v>
      </c>
    </row>
    <row r="17864" spans="1:15" x14ac:dyDescent="0.3">
      <c r="A17864" t="s">
        <v>23587</v>
      </c>
      <c r="B17864" t="s">
        <v>9</v>
      </c>
      <c r="C17864" t="s">
        <v>23</v>
      </c>
      <c r="D17864" t="s">
        <v>63</v>
      </c>
      <c r="E17864" t="s">
        <v>64</v>
      </c>
      <c r="F17864" t="s">
        <v>65</v>
      </c>
      <c r="G17864" t="s">
        <v>66</v>
      </c>
      <c r="H17864" t="s">
        <v>67</v>
      </c>
      <c r="I17864">
        <v>2021</v>
      </c>
      <c r="J17864" t="s">
        <v>68</v>
      </c>
      <c r="K17864">
        <v>2022</v>
      </c>
      <c r="L17864" s="18">
        <v>44923</v>
      </c>
      <c r="M17864" t="s">
        <v>69</v>
      </c>
      <c r="N17864" t="s">
        <v>65</v>
      </c>
      <c r="O17864" t="s">
        <v>22998</v>
      </c>
    </row>
    <row r="17865" spans="1:15" x14ac:dyDescent="0.3">
      <c r="A17865" t="s">
        <v>23588</v>
      </c>
      <c r="B17865" t="s">
        <v>9</v>
      </c>
      <c r="C17865" t="s">
        <v>22</v>
      </c>
      <c r="D17865" t="s">
        <v>89</v>
      </c>
      <c r="E17865" t="s">
        <v>90</v>
      </c>
      <c r="F17865" t="s">
        <v>65</v>
      </c>
      <c r="G17865" t="s">
        <v>66</v>
      </c>
      <c r="H17865" t="s">
        <v>67</v>
      </c>
      <c r="I17865">
        <v>2021</v>
      </c>
      <c r="J17865" t="s">
        <v>68</v>
      </c>
      <c r="K17865">
        <v>2022</v>
      </c>
      <c r="L17865" s="18">
        <v>44658</v>
      </c>
      <c r="M17865" t="s">
        <v>69</v>
      </c>
      <c r="N17865" t="s">
        <v>65</v>
      </c>
      <c r="O17865" t="s">
        <v>23492</v>
      </c>
    </row>
    <row r="17866" spans="1:15" x14ac:dyDescent="0.3">
      <c r="A17866" t="s">
        <v>23589</v>
      </c>
      <c r="B17866" t="s">
        <v>9</v>
      </c>
      <c r="C17866" t="s">
        <v>29</v>
      </c>
      <c r="D17866" t="s">
        <v>89</v>
      </c>
      <c r="E17866" t="s">
        <v>90</v>
      </c>
      <c r="F17866" t="s">
        <v>65</v>
      </c>
      <c r="G17866" t="s">
        <v>84</v>
      </c>
      <c r="H17866" t="s">
        <v>85</v>
      </c>
      <c r="I17866">
        <v>2021</v>
      </c>
      <c r="J17866" t="s">
        <v>68</v>
      </c>
      <c r="K17866">
        <v>2022</v>
      </c>
      <c r="L17866" s="18">
        <v>44757</v>
      </c>
      <c r="M17866" t="s">
        <v>69</v>
      </c>
      <c r="N17866" t="s">
        <v>65</v>
      </c>
      <c r="O17866" t="s">
        <v>23567</v>
      </c>
    </row>
    <row r="17867" spans="1:15" x14ac:dyDescent="0.3">
      <c r="A17867" t="s">
        <v>23590</v>
      </c>
      <c r="B17867" t="s">
        <v>9</v>
      </c>
      <c r="C17867" t="s">
        <v>23</v>
      </c>
      <c r="D17867" t="s">
        <v>89</v>
      </c>
      <c r="E17867" t="s">
        <v>90</v>
      </c>
      <c r="F17867" t="s">
        <v>65</v>
      </c>
      <c r="G17867" t="s">
        <v>66</v>
      </c>
      <c r="H17867" t="s">
        <v>67</v>
      </c>
      <c r="I17867">
        <v>2021</v>
      </c>
      <c r="J17867" t="s">
        <v>68</v>
      </c>
      <c r="K17867">
        <v>2022</v>
      </c>
      <c r="L17867" s="18">
        <v>44695</v>
      </c>
      <c r="M17867" t="s">
        <v>69</v>
      </c>
      <c r="N17867" t="s">
        <v>65</v>
      </c>
      <c r="O17867" t="s">
        <v>23591</v>
      </c>
    </row>
    <row r="17868" spans="1:15" x14ac:dyDescent="0.3">
      <c r="A17868" t="s">
        <v>23592</v>
      </c>
      <c r="B17868" t="s">
        <v>9</v>
      </c>
      <c r="C17868" t="s">
        <v>17</v>
      </c>
      <c r="D17868" t="s">
        <v>89</v>
      </c>
      <c r="E17868" t="s">
        <v>90</v>
      </c>
      <c r="F17868" t="s">
        <v>65</v>
      </c>
      <c r="G17868" t="s">
        <v>66</v>
      </c>
      <c r="H17868" t="s">
        <v>67</v>
      </c>
      <c r="I17868">
        <v>2021</v>
      </c>
      <c r="J17868" t="s">
        <v>68</v>
      </c>
      <c r="K17868">
        <v>2023</v>
      </c>
      <c r="L17868" s="18">
        <v>44983</v>
      </c>
      <c r="M17868" t="s">
        <v>69</v>
      </c>
      <c r="N17868" t="s">
        <v>65</v>
      </c>
      <c r="O17868" t="s">
        <v>23593</v>
      </c>
    </row>
    <row r="17869" spans="1:15" x14ac:dyDescent="0.3">
      <c r="A17869" t="s">
        <v>23594</v>
      </c>
      <c r="B17869" t="s">
        <v>9</v>
      </c>
      <c r="C17869" t="s">
        <v>17</v>
      </c>
      <c r="D17869" t="s">
        <v>63</v>
      </c>
      <c r="E17869" t="s">
        <v>64</v>
      </c>
      <c r="F17869" t="s">
        <v>65</v>
      </c>
      <c r="G17869" t="s">
        <v>66</v>
      </c>
      <c r="H17869" t="s">
        <v>67</v>
      </c>
      <c r="I17869">
        <v>2021</v>
      </c>
      <c r="J17869" t="s">
        <v>68</v>
      </c>
      <c r="K17869">
        <v>2023</v>
      </c>
      <c r="L17869" s="18">
        <v>45118</v>
      </c>
      <c r="M17869" t="s">
        <v>69</v>
      </c>
      <c r="N17869" t="s">
        <v>65</v>
      </c>
      <c r="O17869" t="s">
        <v>22886</v>
      </c>
    </row>
    <row r="17870" spans="1:15" x14ac:dyDescent="0.3">
      <c r="A17870" t="s">
        <v>23595</v>
      </c>
      <c r="B17870" t="s">
        <v>9</v>
      </c>
      <c r="C17870" t="s">
        <v>17</v>
      </c>
      <c r="D17870" t="s">
        <v>89</v>
      </c>
      <c r="E17870" t="s">
        <v>90</v>
      </c>
      <c r="F17870" t="s">
        <v>65</v>
      </c>
      <c r="G17870" t="s">
        <v>66</v>
      </c>
      <c r="H17870" t="s">
        <v>67</v>
      </c>
      <c r="I17870">
        <v>2021</v>
      </c>
      <c r="J17870" t="s">
        <v>68</v>
      </c>
      <c r="K17870">
        <v>2022</v>
      </c>
      <c r="L17870" s="18">
        <v>44687</v>
      </c>
      <c r="M17870" t="s">
        <v>69</v>
      </c>
      <c r="N17870" t="s">
        <v>65</v>
      </c>
      <c r="O17870" t="s">
        <v>23525</v>
      </c>
    </row>
    <row r="17871" spans="1:15" x14ac:dyDescent="0.3">
      <c r="A17871" t="s">
        <v>23596</v>
      </c>
      <c r="B17871" t="s">
        <v>9</v>
      </c>
      <c r="C17871" t="s">
        <v>23</v>
      </c>
      <c r="D17871" t="s">
        <v>63</v>
      </c>
      <c r="E17871" t="s">
        <v>64</v>
      </c>
      <c r="F17871" t="s">
        <v>68</v>
      </c>
      <c r="G17871" t="s">
        <v>52</v>
      </c>
      <c r="H17871" t="s">
        <v>706</v>
      </c>
      <c r="I17871">
        <v>2022</v>
      </c>
      <c r="J17871" t="s">
        <v>68</v>
      </c>
      <c r="K17871">
        <v>2029</v>
      </c>
      <c r="L17871" s="18">
        <v>46133</v>
      </c>
      <c r="M17871" t="s">
        <v>69</v>
      </c>
      <c r="N17871" t="s">
        <v>65</v>
      </c>
      <c r="O17871" t="s">
        <v>23329</v>
      </c>
    </row>
    <row r="17872" spans="1:15" x14ac:dyDescent="0.3">
      <c r="A17872" t="s">
        <v>23597</v>
      </c>
      <c r="B17872" t="s">
        <v>9</v>
      </c>
      <c r="C17872" t="s">
        <v>17</v>
      </c>
      <c r="D17872" t="s">
        <v>74</v>
      </c>
      <c r="E17872" t="s">
        <v>75</v>
      </c>
      <c r="F17872" t="s">
        <v>65</v>
      </c>
      <c r="G17872" t="s">
        <v>66</v>
      </c>
      <c r="H17872" t="s">
        <v>67</v>
      </c>
      <c r="I17872">
        <v>2021</v>
      </c>
      <c r="J17872" t="s">
        <v>68</v>
      </c>
      <c r="K17872">
        <v>2023</v>
      </c>
      <c r="L17872" s="18">
        <v>44970</v>
      </c>
      <c r="M17872" t="s">
        <v>69</v>
      </c>
      <c r="N17872" t="s">
        <v>65</v>
      </c>
      <c r="O17872" t="s">
        <v>23515</v>
      </c>
    </row>
    <row r="17873" spans="1:15" x14ac:dyDescent="0.3">
      <c r="A17873" t="s">
        <v>23598</v>
      </c>
      <c r="B17873" t="s">
        <v>9</v>
      </c>
      <c r="C17873" t="s">
        <v>20</v>
      </c>
      <c r="D17873" t="s">
        <v>74</v>
      </c>
      <c r="E17873" t="s">
        <v>75</v>
      </c>
      <c r="F17873" t="s">
        <v>65</v>
      </c>
      <c r="G17873" t="s">
        <v>84</v>
      </c>
      <c r="H17873" t="s">
        <v>227</v>
      </c>
      <c r="I17873">
        <v>2021</v>
      </c>
      <c r="J17873" t="s">
        <v>65</v>
      </c>
      <c r="K17873">
        <v>2022</v>
      </c>
      <c r="L17873" s="18">
        <v>44704</v>
      </c>
      <c r="M17873" t="s">
        <v>69</v>
      </c>
      <c r="N17873" t="s">
        <v>65</v>
      </c>
      <c r="O17873" t="s">
        <v>23506</v>
      </c>
    </row>
    <row r="17874" spans="1:15" x14ac:dyDescent="0.3">
      <c r="A17874" t="s">
        <v>23599</v>
      </c>
      <c r="B17874" t="s">
        <v>9</v>
      </c>
      <c r="C17874" t="s">
        <v>17</v>
      </c>
      <c r="D17874" t="s">
        <v>89</v>
      </c>
      <c r="E17874" t="s">
        <v>90</v>
      </c>
      <c r="F17874" t="s">
        <v>65</v>
      </c>
      <c r="G17874" t="s">
        <v>66</v>
      </c>
      <c r="H17874" t="s">
        <v>67</v>
      </c>
      <c r="I17874">
        <v>2021</v>
      </c>
      <c r="J17874" t="s">
        <v>68</v>
      </c>
      <c r="K17874">
        <v>2022</v>
      </c>
      <c r="L17874" s="18">
        <v>44786</v>
      </c>
      <c r="M17874" t="s">
        <v>69</v>
      </c>
      <c r="N17874" t="s">
        <v>65</v>
      </c>
      <c r="O17874" t="s">
        <v>22886</v>
      </c>
    </row>
    <row r="17875" spans="1:15" x14ac:dyDescent="0.3">
      <c r="A17875" t="s">
        <v>23600</v>
      </c>
      <c r="B17875" t="s">
        <v>9</v>
      </c>
      <c r="C17875" t="s">
        <v>22</v>
      </c>
      <c r="D17875" t="s">
        <v>2556</v>
      </c>
      <c r="E17875" t="s">
        <v>90</v>
      </c>
      <c r="F17875" t="s">
        <v>65</v>
      </c>
      <c r="G17875" t="s">
        <v>66</v>
      </c>
      <c r="H17875" t="s">
        <v>67</v>
      </c>
      <c r="I17875">
        <v>2021</v>
      </c>
      <c r="J17875" t="s">
        <v>68</v>
      </c>
      <c r="K17875">
        <v>2022</v>
      </c>
      <c r="L17875" s="18">
        <v>44572</v>
      </c>
      <c r="M17875" t="s">
        <v>69</v>
      </c>
      <c r="N17875" t="s">
        <v>65</v>
      </c>
      <c r="O17875" t="s">
        <v>23601</v>
      </c>
    </row>
    <row r="17876" spans="1:15" x14ac:dyDescent="0.3">
      <c r="A17876" t="s">
        <v>23602</v>
      </c>
      <c r="B17876" t="s">
        <v>9</v>
      </c>
      <c r="C17876" t="s">
        <v>17</v>
      </c>
      <c r="D17876" t="s">
        <v>89</v>
      </c>
      <c r="E17876" t="s">
        <v>90</v>
      </c>
      <c r="F17876" t="s">
        <v>65</v>
      </c>
      <c r="G17876" t="s">
        <v>66</v>
      </c>
      <c r="H17876" t="s">
        <v>67</v>
      </c>
      <c r="I17876">
        <v>2022</v>
      </c>
      <c r="J17876" t="s">
        <v>68</v>
      </c>
      <c r="K17876">
        <v>2023</v>
      </c>
      <c r="L17876" s="18">
        <v>45105</v>
      </c>
      <c r="M17876" t="s">
        <v>69</v>
      </c>
      <c r="N17876" t="s">
        <v>65</v>
      </c>
      <c r="O17876" t="s">
        <v>23603</v>
      </c>
    </row>
    <row r="17877" spans="1:15" x14ac:dyDescent="0.3">
      <c r="A17877" t="s">
        <v>23604</v>
      </c>
      <c r="B17877" t="s">
        <v>9</v>
      </c>
      <c r="C17877" t="s">
        <v>17</v>
      </c>
      <c r="D17877" t="s">
        <v>89</v>
      </c>
      <c r="E17877" t="s">
        <v>90</v>
      </c>
      <c r="F17877" t="s">
        <v>65</v>
      </c>
      <c r="G17877" t="s">
        <v>66</v>
      </c>
      <c r="H17877" t="s">
        <v>67</v>
      </c>
      <c r="I17877">
        <v>2022</v>
      </c>
      <c r="J17877" t="s">
        <v>68</v>
      </c>
      <c r="K17877">
        <v>2022</v>
      </c>
      <c r="L17877" s="18">
        <v>44803</v>
      </c>
      <c r="M17877" t="s">
        <v>69</v>
      </c>
      <c r="N17877" t="s">
        <v>65</v>
      </c>
      <c r="O17877" t="s">
        <v>23605</v>
      </c>
    </row>
    <row r="17878" spans="1:15" x14ac:dyDescent="0.3">
      <c r="A17878" t="s">
        <v>23606</v>
      </c>
      <c r="B17878" t="s">
        <v>9</v>
      </c>
      <c r="C17878" t="s">
        <v>17</v>
      </c>
      <c r="D17878" t="s">
        <v>89</v>
      </c>
      <c r="E17878" t="s">
        <v>90</v>
      </c>
      <c r="F17878" t="s">
        <v>65</v>
      </c>
      <c r="G17878" t="s">
        <v>66</v>
      </c>
      <c r="H17878" t="s">
        <v>67</v>
      </c>
      <c r="I17878">
        <v>2022</v>
      </c>
      <c r="J17878" t="s">
        <v>68</v>
      </c>
      <c r="K17878">
        <v>2022</v>
      </c>
      <c r="L17878" s="18">
        <v>44833</v>
      </c>
      <c r="M17878" t="s">
        <v>69</v>
      </c>
      <c r="N17878" t="s">
        <v>65</v>
      </c>
      <c r="O17878" t="s">
        <v>23603</v>
      </c>
    </row>
    <row r="17879" spans="1:15" x14ac:dyDescent="0.3">
      <c r="A17879" t="s">
        <v>23607</v>
      </c>
      <c r="B17879" t="s">
        <v>9</v>
      </c>
      <c r="C17879" t="s">
        <v>17</v>
      </c>
      <c r="D17879" t="s">
        <v>89</v>
      </c>
      <c r="E17879" t="s">
        <v>90</v>
      </c>
      <c r="F17879" t="s">
        <v>65</v>
      </c>
      <c r="G17879" t="s">
        <v>66</v>
      </c>
      <c r="H17879" t="s">
        <v>67</v>
      </c>
      <c r="I17879">
        <v>2022</v>
      </c>
      <c r="J17879" t="s">
        <v>68</v>
      </c>
      <c r="K17879">
        <v>2022</v>
      </c>
      <c r="L17879" s="18">
        <v>44811</v>
      </c>
      <c r="M17879" t="s">
        <v>69</v>
      </c>
      <c r="N17879" t="s">
        <v>65</v>
      </c>
      <c r="O17879" t="s">
        <v>23608</v>
      </c>
    </row>
    <row r="17880" spans="1:15" x14ac:dyDescent="0.3">
      <c r="A17880" t="s">
        <v>23609</v>
      </c>
      <c r="B17880" t="s">
        <v>9</v>
      </c>
      <c r="C17880" t="s">
        <v>17</v>
      </c>
      <c r="D17880" t="s">
        <v>63</v>
      </c>
      <c r="E17880" t="s">
        <v>64</v>
      </c>
      <c r="F17880" t="s">
        <v>65</v>
      </c>
      <c r="G17880" t="s">
        <v>66</v>
      </c>
      <c r="H17880" t="s">
        <v>67</v>
      </c>
      <c r="I17880">
        <v>2022</v>
      </c>
      <c r="J17880" t="s">
        <v>68</v>
      </c>
      <c r="K17880">
        <v>2024</v>
      </c>
      <c r="L17880" s="18">
        <v>45273</v>
      </c>
      <c r="M17880" t="s">
        <v>69</v>
      </c>
      <c r="N17880" t="s">
        <v>65</v>
      </c>
      <c r="O17880" t="s">
        <v>23573</v>
      </c>
    </row>
    <row r="17881" spans="1:15" x14ac:dyDescent="0.3">
      <c r="A17881" t="s">
        <v>23610</v>
      </c>
      <c r="B17881" t="s">
        <v>9</v>
      </c>
      <c r="C17881" t="s">
        <v>17</v>
      </c>
      <c r="D17881" t="s">
        <v>89</v>
      </c>
      <c r="E17881" t="s">
        <v>90</v>
      </c>
      <c r="F17881" t="s">
        <v>65</v>
      </c>
      <c r="G17881" t="s">
        <v>66</v>
      </c>
      <c r="H17881" t="s">
        <v>67</v>
      </c>
      <c r="I17881">
        <v>2022</v>
      </c>
      <c r="J17881" t="s">
        <v>68</v>
      </c>
      <c r="K17881">
        <v>2022</v>
      </c>
      <c r="L17881" s="18">
        <v>44802</v>
      </c>
      <c r="M17881" t="s">
        <v>69</v>
      </c>
      <c r="N17881" t="s">
        <v>65</v>
      </c>
      <c r="O17881" t="s">
        <v>23611</v>
      </c>
    </row>
    <row r="17882" spans="1:15" x14ac:dyDescent="0.3">
      <c r="A17882" t="s">
        <v>23612</v>
      </c>
      <c r="B17882" t="s">
        <v>9</v>
      </c>
      <c r="C17882" t="s">
        <v>23</v>
      </c>
      <c r="D17882" t="s">
        <v>63</v>
      </c>
      <c r="E17882" t="s">
        <v>64</v>
      </c>
      <c r="F17882" t="s">
        <v>65</v>
      </c>
      <c r="G17882" t="s">
        <v>66</v>
      </c>
      <c r="H17882" t="s">
        <v>67</v>
      </c>
      <c r="I17882">
        <v>2022</v>
      </c>
      <c r="J17882" t="s">
        <v>68</v>
      </c>
      <c r="K17882">
        <v>2024</v>
      </c>
      <c r="L17882" s="18">
        <v>45609</v>
      </c>
      <c r="M17882" t="s">
        <v>69</v>
      </c>
      <c r="N17882" t="s">
        <v>65</v>
      </c>
      <c r="O17882" t="s">
        <v>23613</v>
      </c>
    </row>
    <row r="17883" spans="1:15" x14ac:dyDescent="0.3">
      <c r="A17883" t="s">
        <v>23614</v>
      </c>
      <c r="B17883" t="s">
        <v>9</v>
      </c>
      <c r="C17883" t="s">
        <v>22</v>
      </c>
      <c r="D17883" t="s">
        <v>63</v>
      </c>
      <c r="E17883" t="s">
        <v>64</v>
      </c>
      <c r="F17883" t="s">
        <v>68</v>
      </c>
      <c r="G17883" t="s">
        <v>52</v>
      </c>
      <c r="H17883" t="s">
        <v>706</v>
      </c>
      <c r="I17883">
        <v>2022</v>
      </c>
      <c r="J17883" t="s">
        <v>68</v>
      </c>
      <c r="K17883">
        <v>2027</v>
      </c>
      <c r="L17883" s="18">
        <v>45509</v>
      </c>
      <c r="M17883" t="s">
        <v>69</v>
      </c>
      <c r="N17883" t="s">
        <v>68</v>
      </c>
      <c r="O17883" t="s">
        <v>23100</v>
      </c>
    </row>
    <row r="17884" spans="1:15" x14ac:dyDescent="0.3">
      <c r="A17884" t="s">
        <v>23615</v>
      </c>
      <c r="B17884" t="s">
        <v>9</v>
      </c>
      <c r="C17884" t="s">
        <v>27</v>
      </c>
      <c r="D17884" t="s">
        <v>89</v>
      </c>
      <c r="E17884" t="s">
        <v>90</v>
      </c>
      <c r="F17884" t="s">
        <v>65</v>
      </c>
      <c r="G17884" t="s">
        <v>66</v>
      </c>
      <c r="H17884" t="s">
        <v>67</v>
      </c>
      <c r="I17884">
        <v>2022</v>
      </c>
      <c r="J17884" t="s">
        <v>68</v>
      </c>
      <c r="K17884">
        <v>2022</v>
      </c>
      <c r="L17884" s="18">
        <v>44764</v>
      </c>
      <c r="M17884" t="s">
        <v>69</v>
      </c>
      <c r="N17884" t="s">
        <v>65</v>
      </c>
      <c r="O17884" t="s">
        <v>23616</v>
      </c>
    </row>
    <row r="17885" spans="1:15" x14ac:dyDescent="0.3">
      <c r="A17885" t="s">
        <v>23617</v>
      </c>
      <c r="B17885" t="s">
        <v>9</v>
      </c>
      <c r="C17885" t="s">
        <v>17</v>
      </c>
      <c r="D17885" t="s">
        <v>63</v>
      </c>
      <c r="E17885" t="s">
        <v>64</v>
      </c>
      <c r="F17885" t="s">
        <v>65</v>
      </c>
      <c r="G17885" t="s">
        <v>66</v>
      </c>
      <c r="H17885" t="s">
        <v>67</v>
      </c>
      <c r="I17885">
        <v>2022</v>
      </c>
      <c r="J17885" t="s">
        <v>68</v>
      </c>
      <c r="K17885">
        <v>2024</v>
      </c>
      <c r="L17885" s="18">
        <v>45370</v>
      </c>
      <c r="M17885" t="s">
        <v>69</v>
      </c>
      <c r="N17885" t="s">
        <v>65</v>
      </c>
      <c r="O17885" t="s">
        <v>23573</v>
      </c>
    </row>
    <row r="17886" spans="1:15" x14ac:dyDescent="0.3">
      <c r="A17886" t="s">
        <v>23618</v>
      </c>
      <c r="B17886" t="s">
        <v>9</v>
      </c>
      <c r="C17886" t="s">
        <v>17</v>
      </c>
      <c r="D17886" t="s">
        <v>89</v>
      </c>
      <c r="E17886" t="s">
        <v>90</v>
      </c>
      <c r="F17886" t="s">
        <v>65</v>
      </c>
      <c r="G17886" t="s">
        <v>66</v>
      </c>
      <c r="H17886" t="s">
        <v>67</v>
      </c>
      <c r="I17886">
        <v>2022</v>
      </c>
      <c r="J17886" t="s">
        <v>68</v>
      </c>
      <c r="K17886">
        <v>2024</v>
      </c>
      <c r="L17886" s="18">
        <v>45384</v>
      </c>
      <c r="M17886" t="s">
        <v>69</v>
      </c>
      <c r="N17886" t="s">
        <v>65</v>
      </c>
      <c r="O17886" t="s">
        <v>23619</v>
      </c>
    </row>
    <row r="17887" spans="1:15" x14ac:dyDescent="0.3">
      <c r="A17887" t="s">
        <v>23620</v>
      </c>
      <c r="B17887" t="s">
        <v>9</v>
      </c>
      <c r="C17887" t="s">
        <v>23</v>
      </c>
      <c r="D17887" t="s">
        <v>63</v>
      </c>
      <c r="E17887" t="s">
        <v>64</v>
      </c>
      <c r="F17887" t="s">
        <v>65</v>
      </c>
      <c r="G17887" t="s">
        <v>66</v>
      </c>
      <c r="H17887" t="s">
        <v>67</v>
      </c>
      <c r="I17887">
        <v>2022</v>
      </c>
      <c r="J17887" t="s">
        <v>68</v>
      </c>
      <c r="K17887">
        <v>2024</v>
      </c>
      <c r="L17887" s="18">
        <v>45393</v>
      </c>
      <c r="M17887" t="s">
        <v>69</v>
      </c>
      <c r="N17887" t="s">
        <v>65</v>
      </c>
      <c r="O17887" t="s">
        <v>22928</v>
      </c>
    </row>
    <row r="17888" spans="1:15" x14ac:dyDescent="0.3">
      <c r="A17888" t="s">
        <v>23621</v>
      </c>
      <c r="B17888" t="s">
        <v>9</v>
      </c>
      <c r="C17888" t="s">
        <v>17</v>
      </c>
      <c r="D17888" t="s">
        <v>89</v>
      </c>
      <c r="E17888" t="s">
        <v>90</v>
      </c>
      <c r="F17888" t="s">
        <v>65</v>
      </c>
      <c r="G17888" t="s">
        <v>66</v>
      </c>
      <c r="H17888" t="s">
        <v>67</v>
      </c>
      <c r="I17888">
        <v>2022</v>
      </c>
      <c r="J17888" t="s">
        <v>68</v>
      </c>
      <c r="K17888">
        <v>2024</v>
      </c>
      <c r="L17888" s="18">
        <v>45300</v>
      </c>
      <c r="M17888" t="s">
        <v>69</v>
      </c>
      <c r="N17888" t="s">
        <v>65</v>
      </c>
      <c r="O17888" t="s">
        <v>23622</v>
      </c>
    </row>
    <row r="17889" spans="1:15" x14ac:dyDescent="0.3">
      <c r="A17889" t="s">
        <v>23623</v>
      </c>
      <c r="B17889" t="s">
        <v>9</v>
      </c>
      <c r="C17889" t="s">
        <v>29</v>
      </c>
      <c r="D17889" t="s">
        <v>89</v>
      </c>
      <c r="E17889" t="s">
        <v>90</v>
      </c>
      <c r="F17889" t="s">
        <v>65</v>
      </c>
      <c r="G17889" t="s">
        <v>66</v>
      </c>
      <c r="H17889" t="s">
        <v>67</v>
      </c>
      <c r="I17889">
        <v>2022</v>
      </c>
      <c r="J17889" t="s">
        <v>68</v>
      </c>
      <c r="K17889">
        <v>2024</v>
      </c>
      <c r="L17889" s="18">
        <v>45455</v>
      </c>
      <c r="M17889" t="s">
        <v>69</v>
      </c>
      <c r="N17889" t="s">
        <v>65</v>
      </c>
      <c r="O17889" t="s">
        <v>23476</v>
      </c>
    </row>
    <row r="17890" spans="1:15" x14ac:dyDescent="0.3">
      <c r="A17890" t="s">
        <v>23624</v>
      </c>
      <c r="B17890" t="s">
        <v>9</v>
      </c>
      <c r="C17890" t="s">
        <v>17</v>
      </c>
      <c r="D17890" t="s">
        <v>63</v>
      </c>
      <c r="E17890" t="s">
        <v>64</v>
      </c>
      <c r="F17890" t="s">
        <v>65</v>
      </c>
      <c r="G17890" t="s">
        <v>66</v>
      </c>
      <c r="H17890" t="s">
        <v>67</v>
      </c>
      <c r="I17890">
        <v>2023</v>
      </c>
      <c r="J17890" t="s">
        <v>68</v>
      </c>
      <c r="K17890">
        <v>2025</v>
      </c>
      <c r="L17890" s="18">
        <v>45685</v>
      </c>
      <c r="M17890" t="s">
        <v>69</v>
      </c>
      <c r="N17890" t="s">
        <v>65</v>
      </c>
      <c r="O17890" t="s">
        <v>23561</v>
      </c>
    </row>
    <row r="17891" spans="1:15" x14ac:dyDescent="0.3">
      <c r="A17891" t="s">
        <v>23625</v>
      </c>
      <c r="B17891" t="s">
        <v>9</v>
      </c>
      <c r="C17891" t="s">
        <v>23</v>
      </c>
      <c r="D17891" t="s">
        <v>74</v>
      </c>
      <c r="E17891" t="s">
        <v>75</v>
      </c>
      <c r="F17891" t="s">
        <v>65</v>
      </c>
      <c r="G17891" t="s">
        <v>66</v>
      </c>
      <c r="H17891" t="s">
        <v>67</v>
      </c>
      <c r="I17891">
        <v>2022</v>
      </c>
      <c r="J17891" t="s">
        <v>68</v>
      </c>
      <c r="K17891">
        <v>2025</v>
      </c>
      <c r="L17891" s="18">
        <v>45862</v>
      </c>
      <c r="M17891" t="s">
        <v>69</v>
      </c>
      <c r="N17891" t="s">
        <v>68</v>
      </c>
      <c r="O17891" t="s">
        <v>23626</v>
      </c>
    </row>
    <row r="17892" spans="1:15" x14ac:dyDescent="0.3">
      <c r="A17892" t="s">
        <v>23627</v>
      </c>
      <c r="B17892" t="s">
        <v>9</v>
      </c>
      <c r="C17892" t="s">
        <v>17</v>
      </c>
      <c r="D17892" t="s">
        <v>89</v>
      </c>
      <c r="E17892" t="s">
        <v>90</v>
      </c>
      <c r="F17892" t="s">
        <v>65</v>
      </c>
      <c r="G17892" t="s">
        <v>66</v>
      </c>
      <c r="H17892" t="s">
        <v>67</v>
      </c>
      <c r="I17892">
        <v>2022</v>
      </c>
      <c r="J17892" t="s">
        <v>68</v>
      </c>
      <c r="K17892">
        <v>2023</v>
      </c>
      <c r="L17892" s="18">
        <v>44995</v>
      </c>
      <c r="M17892" t="s">
        <v>69</v>
      </c>
      <c r="N17892" t="s">
        <v>65</v>
      </c>
      <c r="O17892" t="s">
        <v>22886</v>
      </c>
    </row>
    <row r="17893" spans="1:15" x14ac:dyDescent="0.3">
      <c r="A17893" t="s">
        <v>23628</v>
      </c>
      <c r="B17893" t="s">
        <v>9</v>
      </c>
      <c r="C17893" t="s">
        <v>17</v>
      </c>
      <c r="D17893" t="s">
        <v>89</v>
      </c>
      <c r="E17893" t="s">
        <v>90</v>
      </c>
      <c r="F17893" t="s">
        <v>65</v>
      </c>
      <c r="G17893" t="s">
        <v>66</v>
      </c>
      <c r="H17893" t="s">
        <v>67</v>
      </c>
      <c r="I17893">
        <v>2022</v>
      </c>
      <c r="J17893" t="s">
        <v>68</v>
      </c>
      <c r="K17893">
        <v>2023</v>
      </c>
      <c r="L17893" s="18">
        <v>45041</v>
      </c>
      <c r="M17893" t="s">
        <v>69</v>
      </c>
      <c r="N17893" t="s">
        <v>65</v>
      </c>
      <c r="O17893" t="s">
        <v>23573</v>
      </c>
    </row>
    <row r="17894" spans="1:15" x14ac:dyDescent="0.3">
      <c r="A17894" t="s">
        <v>23629</v>
      </c>
      <c r="B17894" t="s">
        <v>9</v>
      </c>
      <c r="C17894" t="s">
        <v>22</v>
      </c>
      <c r="D17894" t="s">
        <v>74</v>
      </c>
      <c r="E17894" t="s">
        <v>75</v>
      </c>
      <c r="F17894" t="s">
        <v>65</v>
      </c>
      <c r="G17894" t="s">
        <v>66</v>
      </c>
      <c r="H17894" t="s">
        <v>67</v>
      </c>
      <c r="I17894">
        <v>2022</v>
      </c>
      <c r="J17894" t="s">
        <v>68</v>
      </c>
      <c r="K17894">
        <v>2025</v>
      </c>
      <c r="L17894" s="18">
        <v>45705</v>
      </c>
      <c r="M17894" t="s">
        <v>69</v>
      </c>
      <c r="N17894" t="s">
        <v>65</v>
      </c>
      <c r="O17894" t="s">
        <v>23630</v>
      </c>
    </row>
    <row r="17895" spans="1:15" x14ac:dyDescent="0.3">
      <c r="A17895" t="s">
        <v>23631</v>
      </c>
      <c r="B17895" t="s">
        <v>9</v>
      </c>
      <c r="C17895" t="s">
        <v>17</v>
      </c>
      <c r="D17895" t="s">
        <v>63</v>
      </c>
      <c r="E17895" t="s">
        <v>64</v>
      </c>
      <c r="F17895" t="s">
        <v>65</v>
      </c>
      <c r="G17895" t="s">
        <v>84</v>
      </c>
      <c r="H17895" t="s">
        <v>227</v>
      </c>
      <c r="I17895">
        <v>2022</v>
      </c>
      <c r="J17895" t="s">
        <v>65</v>
      </c>
      <c r="K17895">
        <v>2025</v>
      </c>
      <c r="L17895" s="18">
        <v>45567</v>
      </c>
      <c r="M17895" t="s">
        <v>228</v>
      </c>
      <c r="N17895" t="s">
        <v>65</v>
      </c>
      <c r="O17895" t="s">
        <v>22886</v>
      </c>
    </row>
    <row r="17896" spans="1:15" x14ac:dyDescent="0.3">
      <c r="A17896" t="s">
        <v>23632</v>
      </c>
      <c r="B17896" t="s">
        <v>9</v>
      </c>
      <c r="C17896" t="s">
        <v>17</v>
      </c>
      <c r="D17896" t="s">
        <v>63</v>
      </c>
      <c r="E17896" t="s">
        <v>64</v>
      </c>
      <c r="F17896" t="s">
        <v>65</v>
      </c>
      <c r="G17896" t="s">
        <v>66</v>
      </c>
      <c r="H17896" t="s">
        <v>67</v>
      </c>
      <c r="I17896">
        <v>2022</v>
      </c>
      <c r="J17896" t="s">
        <v>68</v>
      </c>
      <c r="K17896">
        <v>2023</v>
      </c>
      <c r="L17896" s="18">
        <v>45147</v>
      </c>
      <c r="M17896" t="s">
        <v>69</v>
      </c>
      <c r="N17896" t="s">
        <v>65</v>
      </c>
      <c r="O17896" t="s">
        <v>23633</v>
      </c>
    </row>
    <row r="17897" spans="1:15" x14ac:dyDescent="0.3">
      <c r="A17897" t="s">
        <v>23634</v>
      </c>
      <c r="B17897" t="s">
        <v>9</v>
      </c>
      <c r="C17897" t="s">
        <v>17</v>
      </c>
      <c r="D17897" t="s">
        <v>74</v>
      </c>
      <c r="E17897" t="s">
        <v>75</v>
      </c>
      <c r="F17897" t="s">
        <v>65</v>
      </c>
      <c r="G17897" t="s">
        <v>66</v>
      </c>
      <c r="H17897" t="s">
        <v>67</v>
      </c>
      <c r="I17897">
        <v>2022</v>
      </c>
      <c r="J17897" t="s">
        <v>68</v>
      </c>
      <c r="K17897">
        <v>2023</v>
      </c>
      <c r="L17897" s="18">
        <v>45211</v>
      </c>
      <c r="M17897" t="s">
        <v>69</v>
      </c>
      <c r="N17897" t="s">
        <v>65</v>
      </c>
      <c r="O17897" t="s">
        <v>22886</v>
      </c>
    </row>
    <row r="17898" spans="1:15" x14ac:dyDescent="0.3">
      <c r="A17898" t="s">
        <v>23635</v>
      </c>
      <c r="B17898" t="s">
        <v>9</v>
      </c>
      <c r="C17898" t="s">
        <v>17</v>
      </c>
      <c r="D17898" t="s">
        <v>89</v>
      </c>
      <c r="E17898" t="s">
        <v>90</v>
      </c>
      <c r="F17898" t="s">
        <v>65</v>
      </c>
      <c r="G17898" t="s">
        <v>66</v>
      </c>
      <c r="H17898" t="s">
        <v>67</v>
      </c>
      <c r="I17898">
        <v>2022</v>
      </c>
      <c r="J17898" t="s">
        <v>68</v>
      </c>
      <c r="K17898">
        <v>2022</v>
      </c>
      <c r="L17898" s="18">
        <v>44846</v>
      </c>
      <c r="M17898" t="s">
        <v>69</v>
      </c>
      <c r="N17898" t="s">
        <v>65</v>
      </c>
      <c r="O17898" t="s">
        <v>23636</v>
      </c>
    </row>
    <row r="17899" spans="1:15" x14ac:dyDescent="0.3">
      <c r="A17899" t="s">
        <v>23637</v>
      </c>
      <c r="B17899" t="s">
        <v>9</v>
      </c>
      <c r="C17899" t="s">
        <v>17</v>
      </c>
      <c r="D17899" t="s">
        <v>63</v>
      </c>
      <c r="E17899" t="s">
        <v>64</v>
      </c>
      <c r="F17899" t="s">
        <v>65</v>
      </c>
      <c r="G17899" t="s">
        <v>66</v>
      </c>
      <c r="H17899" t="s">
        <v>67</v>
      </c>
      <c r="I17899">
        <v>2022</v>
      </c>
      <c r="J17899" t="s">
        <v>68</v>
      </c>
      <c r="K17899">
        <v>2025</v>
      </c>
      <c r="L17899" s="18">
        <v>45721</v>
      </c>
      <c r="M17899" t="s">
        <v>69</v>
      </c>
      <c r="N17899" t="s">
        <v>65</v>
      </c>
      <c r="O17899" t="s">
        <v>22886</v>
      </c>
    </row>
    <row r="17900" spans="1:15" x14ac:dyDescent="0.3">
      <c r="A17900" t="s">
        <v>23638</v>
      </c>
      <c r="B17900" t="s">
        <v>9</v>
      </c>
      <c r="C17900" t="s">
        <v>17</v>
      </c>
      <c r="D17900" t="s">
        <v>89</v>
      </c>
      <c r="E17900" t="s">
        <v>90</v>
      </c>
      <c r="F17900" t="s">
        <v>65</v>
      </c>
      <c r="G17900" t="s">
        <v>66</v>
      </c>
      <c r="H17900" t="s">
        <v>67</v>
      </c>
      <c r="I17900">
        <v>2022</v>
      </c>
      <c r="J17900" t="s">
        <v>68</v>
      </c>
      <c r="K17900">
        <v>2023</v>
      </c>
      <c r="L17900" s="18">
        <v>45012</v>
      </c>
      <c r="M17900" t="s">
        <v>69</v>
      </c>
      <c r="N17900" t="s">
        <v>65</v>
      </c>
      <c r="O17900" t="s">
        <v>23639</v>
      </c>
    </row>
    <row r="17901" spans="1:15" x14ac:dyDescent="0.3">
      <c r="A17901" t="s">
        <v>23640</v>
      </c>
      <c r="B17901" t="s">
        <v>9</v>
      </c>
      <c r="C17901" t="s">
        <v>27</v>
      </c>
      <c r="D17901" t="s">
        <v>89</v>
      </c>
      <c r="E17901" t="s">
        <v>90</v>
      </c>
      <c r="F17901" t="s">
        <v>65</v>
      </c>
      <c r="G17901" t="s">
        <v>66</v>
      </c>
      <c r="H17901" t="s">
        <v>67</v>
      </c>
      <c r="I17901">
        <v>2023</v>
      </c>
      <c r="J17901" t="s">
        <v>68</v>
      </c>
      <c r="K17901">
        <v>2024</v>
      </c>
      <c r="L17901" s="18">
        <v>45541</v>
      </c>
      <c r="M17901" t="s">
        <v>69</v>
      </c>
      <c r="N17901" t="s">
        <v>65</v>
      </c>
      <c r="O17901" t="s">
        <v>23561</v>
      </c>
    </row>
    <row r="17902" spans="1:15" x14ac:dyDescent="0.3">
      <c r="A17902" t="s">
        <v>23641</v>
      </c>
      <c r="B17902" t="s">
        <v>9</v>
      </c>
      <c r="C17902" t="s">
        <v>17</v>
      </c>
      <c r="D17902" t="s">
        <v>63</v>
      </c>
      <c r="E17902" t="s">
        <v>64</v>
      </c>
      <c r="F17902" t="s">
        <v>65</v>
      </c>
      <c r="G17902" t="s">
        <v>66</v>
      </c>
      <c r="H17902" t="s">
        <v>67</v>
      </c>
      <c r="I17902">
        <v>2022</v>
      </c>
      <c r="J17902" t="s">
        <v>68</v>
      </c>
      <c r="K17902">
        <v>2024</v>
      </c>
      <c r="L17902" s="18">
        <v>45400</v>
      </c>
      <c r="M17902" t="s">
        <v>69</v>
      </c>
      <c r="N17902" t="s">
        <v>65</v>
      </c>
      <c r="O17902" t="s">
        <v>22886</v>
      </c>
    </row>
    <row r="17903" spans="1:15" x14ac:dyDescent="0.3">
      <c r="A17903" t="s">
        <v>23642</v>
      </c>
      <c r="B17903" t="s">
        <v>9</v>
      </c>
      <c r="C17903" t="s">
        <v>17</v>
      </c>
      <c r="D17903" t="s">
        <v>63</v>
      </c>
      <c r="E17903" t="s">
        <v>64</v>
      </c>
      <c r="F17903" t="s">
        <v>68</v>
      </c>
      <c r="G17903" t="s">
        <v>52</v>
      </c>
      <c r="H17903" t="s">
        <v>706</v>
      </c>
      <c r="I17903">
        <v>2022</v>
      </c>
      <c r="J17903" t="s">
        <v>68</v>
      </c>
      <c r="K17903">
        <v>2026</v>
      </c>
      <c r="L17903" s="18">
        <v>45595</v>
      </c>
      <c r="M17903" t="s">
        <v>69</v>
      </c>
      <c r="N17903" t="s">
        <v>65</v>
      </c>
      <c r="O17903" t="s">
        <v>23561</v>
      </c>
    </row>
    <row r="17904" spans="1:15" x14ac:dyDescent="0.3">
      <c r="A17904" t="s">
        <v>23643</v>
      </c>
      <c r="B17904" t="s">
        <v>9</v>
      </c>
      <c r="C17904" t="s">
        <v>27</v>
      </c>
      <c r="D17904" t="s">
        <v>89</v>
      </c>
      <c r="E17904" t="s">
        <v>90</v>
      </c>
      <c r="F17904" t="s">
        <v>65</v>
      </c>
      <c r="G17904" t="s">
        <v>66</v>
      </c>
      <c r="H17904" t="s">
        <v>67</v>
      </c>
      <c r="I17904">
        <v>2022</v>
      </c>
      <c r="J17904" t="s">
        <v>68</v>
      </c>
      <c r="K17904">
        <v>2025</v>
      </c>
      <c r="L17904" s="18">
        <v>45898</v>
      </c>
      <c r="M17904" t="s">
        <v>69</v>
      </c>
      <c r="N17904" t="s">
        <v>65</v>
      </c>
      <c r="O17904" t="s">
        <v>23644</v>
      </c>
    </row>
    <row r="17905" spans="1:15" x14ac:dyDescent="0.3">
      <c r="A17905" t="s">
        <v>23645</v>
      </c>
      <c r="B17905" t="s">
        <v>9</v>
      </c>
      <c r="C17905" t="s">
        <v>31</v>
      </c>
      <c r="D17905" t="s">
        <v>89</v>
      </c>
      <c r="E17905" t="s">
        <v>90</v>
      </c>
      <c r="F17905" t="s">
        <v>65</v>
      </c>
      <c r="G17905" t="s">
        <v>66</v>
      </c>
      <c r="H17905" t="s">
        <v>67</v>
      </c>
      <c r="I17905">
        <v>2022</v>
      </c>
      <c r="J17905" t="s">
        <v>68</v>
      </c>
      <c r="K17905">
        <v>2025</v>
      </c>
      <c r="L17905" s="18">
        <v>45946</v>
      </c>
      <c r="M17905" t="s">
        <v>69</v>
      </c>
      <c r="N17905" t="s">
        <v>65</v>
      </c>
      <c r="O17905" t="s">
        <v>23646</v>
      </c>
    </row>
    <row r="17906" spans="1:15" x14ac:dyDescent="0.3">
      <c r="A17906" t="s">
        <v>23647</v>
      </c>
      <c r="B17906" t="s">
        <v>9</v>
      </c>
      <c r="C17906" t="s">
        <v>22</v>
      </c>
      <c r="D17906" t="s">
        <v>63</v>
      </c>
      <c r="E17906" t="s">
        <v>64</v>
      </c>
      <c r="F17906" t="s">
        <v>65</v>
      </c>
      <c r="G17906" t="s">
        <v>84</v>
      </c>
      <c r="H17906" t="s">
        <v>85</v>
      </c>
      <c r="I17906">
        <v>2023</v>
      </c>
      <c r="J17906" t="s">
        <v>68</v>
      </c>
      <c r="K17906">
        <v>2026</v>
      </c>
      <c r="L17906" s="18">
        <v>46268</v>
      </c>
      <c r="M17906" t="s">
        <v>69</v>
      </c>
      <c r="N17906" t="s">
        <v>65</v>
      </c>
      <c r="O17906" t="s">
        <v>23476</v>
      </c>
    </row>
    <row r="17907" spans="1:15" x14ac:dyDescent="0.3">
      <c r="A17907" t="s">
        <v>23648</v>
      </c>
      <c r="B17907" t="s">
        <v>9</v>
      </c>
      <c r="C17907" t="s">
        <v>17</v>
      </c>
      <c r="D17907" t="s">
        <v>63</v>
      </c>
      <c r="E17907" t="s">
        <v>64</v>
      </c>
      <c r="F17907" t="s">
        <v>65</v>
      </c>
      <c r="G17907" t="s">
        <v>66</v>
      </c>
      <c r="H17907" t="s">
        <v>67</v>
      </c>
      <c r="I17907">
        <v>2023</v>
      </c>
      <c r="J17907" t="s">
        <v>68</v>
      </c>
      <c r="K17907">
        <v>2024</v>
      </c>
      <c r="L17907" s="18">
        <v>45595</v>
      </c>
      <c r="M17907" t="s">
        <v>69</v>
      </c>
      <c r="N17907" t="s">
        <v>65</v>
      </c>
      <c r="O17907" t="s">
        <v>22886</v>
      </c>
    </row>
    <row r="17908" spans="1:15" x14ac:dyDescent="0.3">
      <c r="A17908" t="s">
        <v>23649</v>
      </c>
      <c r="B17908" t="s">
        <v>9</v>
      </c>
      <c r="C17908" t="s">
        <v>17</v>
      </c>
      <c r="D17908" t="s">
        <v>63</v>
      </c>
      <c r="E17908" t="s">
        <v>64</v>
      </c>
      <c r="F17908" t="s">
        <v>65</v>
      </c>
      <c r="G17908" t="s">
        <v>66</v>
      </c>
      <c r="H17908" t="s">
        <v>67</v>
      </c>
      <c r="I17908">
        <v>2023</v>
      </c>
      <c r="J17908" t="s">
        <v>68</v>
      </c>
      <c r="K17908">
        <v>2024</v>
      </c>
      <c r="L17908" s="18">
        <v>45593</v>
      </c>
      <c r="M17908" t="s">
        <v>69</v>
      </c>
      <c r="N17908" t="s">
        <v>65</v>
      </c>
      <c r="O17908" t="s">
        <v>22886</v>
      </c>
    </row>
    <row r="17909" spans="1:15" x14ac:dyDescent="0.3">
      <c r="A17909" t="s">
        <v>23650</v>
      </c>
      <c r="B17909" t="s">
        <v>9</v>
      </c>
      <c r="C17909" t="s">
        <v>22</v>
      </c>
      <c r="D17909" t="s">
        <v>63</v>
      </c>
      <c r="E17909" t="s">
        <v>64</v>
      </c>
      <c r="F17909" t="s">
        <v>68</v>
      </c>
      <c r="G17909" t="s">
        <v>52</v>
      </c>
      <c r="H17909" t="s">
        <v>706</v>
      </c>
      <c r="I17909">
        <v>2023</v>
      </c>
      <c r="J17909" t="s">
        <v>68</v>
      </c>
      <c r="K17909">
        <v>2027</v>
      </c>
      <c r="L17909" s="18">
        <v>46631</v>
      </c>
      <c r="M17909" t="s">
        <v>228</v>
      </c>
      <c r="N17909" t="s">
        <v>65</v>
      </c>
      <c r="O17909" t="s">
        <v>23561</v>
      </c>
    </row>
    <row r="17910" spans="1:15" x14ac:dyDescent="0.3">
      <c r="A17910" t="s">
        <v>23651</v>
      </c>
      <c r="B17910" t="s">
        <v>9</v>
      </c>
      <c r="C17910" t="s">
        <v>23</v>
      </c>
      <c r="D17910" t="s">
        <v>89</v>
      </c>
      <c r="E17910" t="s">
        <v>90</v>
      </c>
      <c r="F17910" t="s">
        <v>65</v>
      </c>
      <c r="G17910" t="s">
        <v>66</v>
      </c>
      <c r="H17910" t="s">
        <v>67</v>
      </c>
      <c r="I17910">
        <v>2023</v>
      </c>
      <c r="J17910" t="s">
        <v>68</v>
      </c>
      <c r="K17910">
        <v>2023</v>
      </c>
      <c r="L17910" s="18">
        <v>45212</v>
      </c>
      <c r="M17910" t="s">
        <v>69</v>
      </c>
      <c r="N17910" t="s">
        <v>65</v>
      </c>
      <c r="O17910" t="s">
        <v>23509</v>
      </c>
    </row>
    <row r="17911" spans="1:15" x14ac:dyDescent="0.3">
      <c r="A17911" t="s">
        <v>23652</v>
      </c>
      <c r="B17911" t="s">
        <v>9</v>
      </c>
      <c r="C17911" t="s">
        <v>23</v>
      </c>
      <c r="D17911" t="s">
        <v>63</v>
      </c>
      <c r="E17911" t="s">
        <v>64</v>
      </c>
      <c r="F17911" t="s">
        <v>68</v>
      </c>
      <c r="G17911" t="s">
        <v>52</v>
      </c>
      <c r="H17911" t="s">
        <v>706</v>
      </c>
      <c r="I17911">
        <v>2023</v>
      </c>
      <c r="J17911" t="s">
        <v>68</v>
      </c>
      <c r="K17911">
        <v>2028</v>
      </c>
      <c r="L17911" s="18">
        <v>46934</v>
      </c>
      <c r="M17911" t="s">
        <v>228</v>
      </c>
      <c r="N17911" t="s">
        <v>68</v>
      </c>
      <c r="O17911" t="s">
        <v>23613</v>
      </c>
    </row>
    <row r="17912" spans="1:15" x14ac:dyDescent="0.3">
      <c r="A17912" t="s">
        <v>23653</v>
      </c>
      <c r="B17912" t="s">
        <v>9</v>
      </c>
      <c r="C17912" t="s">
        <v>17</v>
      </c>
      <c r="D17912" t="s">
        <v>89</v>
      </c>
      <c r="E17912" t="s">
        <v>90</v>
      </c>
      <c r="F17912" t="s">
        <v>65</v>
      </c>
      <c r="G17912" t="s">
        <v>66</v>
      </c>
      <c r="H17912" t="s">
        <v>67</v>
      </c>
      <c r="I17912">
        <v>2023</v>
      </c>
      <c r="J17912" t="s">
        <v>68</v>
      </c>
      <c r="K17912">
        <v>2023</v>
      </c>
      <c r="L17912" s="18">
        <v>45076</v>
      </c>
      <c r="M17912" t="s">
        <v>69</v>
      </c>
      <c r="N17912" t="s">
        <v>65</v>
      </c>
      <c r="O17912" t="s">
        <v>23605</v>
      </c>
    </row>
    <row r="17913" spans="1:15" x14ac:dyDescent="0.3">
      <c r="A17913" t="s">
        <v>23654</v>
      </c>
      <c r="B17913" t="s">
        <v>9</v>
      </c>
      <c r="C17913" t="s">
        <v>31</v>
      </c>
      <c r="D17913" t="s">
        <v>89</v>
      </c>
      <c r="E17913" t="s">
        <v>90</v>
      </c>
      <c r="F17913" t="s">
        <v>65</v>
      </c>
      <c r="G17913" t="s">
        <v>66</v>
      </c>
      <c r="H17913" t="s">
        <v>67</v>
      </c>
      <c r="I17913">
        <v>2023</v>
      </c>
      <c r="J17913" t="s">
        <v>68</v>
      </c>
      <c r="K17913">
        <v>2024</v>
      </c>
      <c r="L17913" s="18">
        <v>45299</v>
      </c>
      <c r="M17913" t="s">
        <v>69</v>
      </c>
      <c r="N17913" t="s">
        <v>65</v>
      </c>
      <c r="O17913" t="s">
        <v>23580</v>
      </c>
    </row>
    <row r="17914" spans="1:15" x14ac:dyDescent="0.3">
      <c r="A17914" t="s">
        <v>23655</v>
      </c>
      <c r="B17914" t="s">
        <v>9</v>
      </c>
      <c r="C17914" t="s">
        <v>22</v>
      </c>
      <c r="D17914" t="s">
        <v>63</v>
      </c>
      <c r="E17914" t="s">
        <v>64</v>
      </c>
      <c r="F17914" t="s">
        <v>68</v>
      </c>
      <c r="G17914" t="s">
        <v>52</v>
      </c>
      <c r="H17914" t="s">
        <v>706</v>
      </c>
      <c r="I17914">
        <v>2023</v>
      </c>
      <c r="J17914" t="s">
        <v>68</v>
      </c>
      <c r="K17914">
        <v>2027</v>
      </c>
      <c r="L17914" s="18">
        <v>45450</v>
      </c>
      <c r="M17914" t="s">
        <v>69</v>
      </c>
      <c r="N17914" t="s">
        <v>65</v>
      </c>
      <c r="O17914" t="s">
        <v>23100</v>
      </c>
    </row>
    <row r="17915" spans="1:15" x14ac:dyDescent="0.3">
      <c r="A17915" t="s">
        <v>23656</v>
      </c>
      <c r="B17915" t="s">
        <v>9</v>
      </c>
      <c r="C17915" t="s">
        <v>23</v>
      </c>
      <c r="D17915" t="s">
        <v>74</v>
      </c>
      <c r="E17915" t="s">
        <v>75</v>
      </c>
      <c r="F17915" t="s">
        <v>65</v>
      </c>
      <c r="G17915" t="s">
        <v>66</v>
      </c>
      <c r="H17915" t="s">
        <v>67</v>
      </c>
      <c r="I17915">
        <v>2024</v>
      </c>
      <c r="J17915" t="s">
        <v>68</v>
      </c>
      <c r="K17915">
        <v>2026</v>
      </c>
      <c r="L17915" s="18">
        <v>46090</v>
      </c>
      <c r="M17915" t="s">
        <v>69</v>
      </c>
      <c r="N17915" t="s">
        <v>65</v>
      </c>
      <c r="O17915" t="s">
        <v>23657</v>
      </c>
    </row>
    <row r="17916" spans="1:15" x14ac:dyDescent="0.3">
      <c r="A17916" t="s">
        <v>23658</v>
      </c>
      <c r="B17916" t="s">
        <v>9</v>
      </c>
      <c r="C17916" t="s">
        <v>17</v>
      </c>
      <c r="D17916" t="s">
        <v>63</v>
      </c>
      <c r="E17916" t="s">
        <v>64</v>
      </c>
      <c r="F17916" t="s">
        <v>68</v>
      </c>
      <c r="G17916" t="s">
        <v>52</v>
      </c>
      <c r="H17916" t="s">
        <v>706</v>
      </c>
      <c r="I17916">
        <v>2023</v>
      </c>
      <c r="J17916" t="s">
        <v>68</v>
      </c>
      <c r="K17916">
        <v>2026</v>
      </c>
      <c r="L17916" s="18">
        <v>45945</v>
      </c>
      <c r="M17916" t="s">
        <v>69</v>
      </c>
      <c r="N17916" t="s">
        <v>65</v>
      </c>
      <c r="O17916" t="s">
        <v>22886</v>
      </c>
    </row>
    <row r="17917" spans="1:15" x14ac:dyDescent="0.3">
      <c r="A17917" t="s">
        <v>23659</v>
      </c>
      <c r="B17917" t="s">
        <v>9</v>
      </c>
      <c r="C17917" t="s">
        <v>24</v>
      </c>
      <c r="D17917" t="s">
        <v>89</v>
      </c>
      <c r="E17917" t="s">
        <v>90</v>
      </c>
      <c r="F17917" t="s">
        <v>65</v>
      </c>
      <c r="G17917" t="s">
        <v>66</v>
      </c>
      <c r="H17917" t="s">
        <v>67</v>
      </c>
      <c r="I17917">
        <v>2023</v>
      </c>
      <c r="J17917" t="s">
        <v>68</v>
      </c>
      <c r="K17917">
        <v>2023</v>
      </c>
      <c r="L17917" s="18">
        <v>45240</v>
      </c>
      <c r="M17917" t="s">
        <v>69</v>
      </c>
      <c r="N17917" t="s">
        <v>65</v>
      </c>
      <c r="O17917" t="s">
        <v>23394</v>
      </c>
    </row>
    <row r="17918" spans="1:15" x14ac:dyDescent="0.3">
      <c r="A17918" t="s">
        <v>23660</v>
      </c>
      <c r="B17918" t="s">
        <v>9</v>
      </c>
      <c r="C17918" t="s">
        <v>24</v>
      </c>
      <c r="D17918" t="s">
        <v>89</v>
      </c>
      <c r="E17918" t="s">
        <v>90</v>
      </c>
      <c r="F17918" t="s">
        <v>65</v>
      </c>
      <c r="G17918" t="s">
        <v>66</v>
      </c>
      <c r="H17918" t="s">
        <v>67</v>
      </c>
      <c r="I17918">
        <v>2023</v>
      </c>
      <c r="J17918" t="s">
        <v>68</v>
      </c>
      <c r="K17918">
        <v>2023</v>
      </c>
      <c r="L17918" s="18">
        <v>45090</v>
      </c>
      <c r="M17918" t="s">
        <v>69</v>
      </c>
      <c r="N17918" t="s">
        <v>65</v>
      </c>
      <c r="O17918" t="s">
        <v>23394</v>
      </c>
    </row>
    <row r="17919" spans="1:15" x14ac:dyDescent="0.3">
      <c r="A17919" t="s">
        <v>23661</v>
      </c>
      <c r="B17919" t="s">
        <v>9</v>
      </c>
      <c r="C17919" t="s">
        <v>24</v>
      </c>
      <c r="D17919" t="s">
        <v>89</v>
      </c>
      <c r="E17919" t="s">
        <v>90</v>
      </c>
      <c r="F17919" t="s">
        <v>65</v>
      </c>
      <c r="G17919" t="s">
        <v>66</v>
      </c>
      <c r="H17919" t="s">
        <v>67</v>
      </c>
      <c r="I17919">
        <v>2023</v>
      </c>
      <c r="J17919" t="s">
        <v>68</v>
      </c>
      <c r="K17919">
        <v>2024</v>
      </c>
      <c r="L17919" s="18">
        <v>45296</v>
      </c>
      <c r="M17919" t="s">
        <v>69</v>
      </c>
      <c r="N17919" t="s">
        <v>65</v>
      </c>
      <c r="O17919" t="s">
        <v>23394</v>
      </c>
    </row>
    <row r="17920" spans="1:15" x14ac:dyDescent="0.3">
      <c r="A17920" t="s">
        <v>23662</v>
      </c>
      <c r="B17920" t="s">
        <v>9</v>
      </c>
      <c r="C17920" t="s">
        <v>31</v>
      </c>
      <c r="D17920" t="s">
        <v>89</v>
      </c>
      <c r="E17920" t="s">
        <v>90</v>
      </c>
      <c r="F17920" t="s">
        <v>65</v>
      </c>
      <c r="G17920" t="s">
        <v>66</v>
      </c>
      <c r="H17920" t="s">
        <v>67</v>
      </c>
      <c r="I17920">
        <v>2023</v>
      </c>
      <c r="J17920" t="s">
        <v>68</v>
      </c>
      <c r="K17920">
        <v>2024</v>
      </c>
      <c r="L17920" s="18">
        <v>45345</v>
      </c>
      <c r="M17920" t="s">
        <v>69</v>
      </c>
      <c r="N17920" t="s">
        <v>65</v>
      </c>
      <c r="O17920" t="s">
        <v>23633</v>
      </c>
    </row>
    <row r="17921" spans="1:15" x14ac:dyDescent="0.3">
      <c r="A17921" t="s">
        <v>23663</v>
      </c>
      <c r="B17921" t="s">
        <v>9</v>
      </c>
      <c r="C17921" t="s">
        <v>17</v>
      </c>
      <c r="D17921" t="s">
        <v>89</v>
      </c>
      <c r="E17921" t="s">
        <v>90</v>
      </c>
      <c r="F17921" t="s">
        <v>65</v>
      </c>
      <c r="G17921" t="s">
        <v>66</v>
      </c>
      <c r="H17921" t="s">
        <v>67</v>
      </c>
      <c r="I17921">
        <v>2023</v>
      </c>
      <c r="J17921" t="s">
        <v>68</v>
      </c>
      <c r="K17921">
        <v>2024</v>
      </c>
      <c r="L17921" s="18">
        <v>45330</v>
      </c>
      <c r="M17921" t="s">
        <v>69</v>
      </c>
      <c r="N17921" t="s">
        <v>65</v>
      </c>
      <c r="O17921" t="s">
        <v>23294</v>
      </c>
    </row>
    <row r="17922" spans="1:15" x14ac:dyDescent="0.3">
      <c r="A17922" t="s">
        <v>23664</v>
      </c>
      <c r="B17922" t="s">
        <v>9</v>
      </c>
      <c r="C17922" t="s">
        <v>17</v>
      </c>
      <c r="D17922" t="s">
        <v>89</v>
      </c>
      <c r="E17922" t="s">
        <v>90</v>
      </c>
      <c r="F17922" t="s">
        <v>65</v>
      </c>
      <c r="G17922" t="s">
        <v>66</v>
      </c>
      <c r="H17922" t="s">
        <v>67</v>
      </c>
      <c r="I17922">
        <v>2023</v>
      </c>
      <c r="J17922" t="s">
        <v>68</v>
      </c>
      <c r="K17922">
        <v>2023</v>
      </c>
      <c r="L17922" s="18">
        <v>45150</v>
      </c>
      <c r="M17922" t="s">
        <v>69</v>
      </c>
      <c r="N17922" t="s">
        <v>65</v>
      </c>
      <c r="O17922" t="s">
        <v>23561</v>
      </c>
    </row>
    <row r="17923" spans="1:15" x14ac:dyDescent="0.3">
      <c r="A17923" t="s">
        <v>23665</v>
      </c>
      <c r="B17923" t="s">
        <v>9</v>
      </c>
      <c r="C17923" t="s">
        <v>17</v>
      </c>
      <c r="D17923" t="s">
        <v>63</v>
      </c>
      <c r="E17923" t="s">
        <v>64</v>
      </c>
      <c r="F17923" t="s">
        <v>65</v>
      </c>
      <c r="G17923" t="s">
        <v>66</v>
      </c>
      <c r="H17923" t="s">
        <v>67</v>
      </c>
      <c r="I17923">
        <v>2023</v>
      </c>
      <c r="J17923" t="s">
        <v>68</v>
      </c>
      <c r="K17923">
        <v>2025</v>
      </c>
      <c r="L17923" s="18">
        <v>45761</v>
      </c>
      <c r="M17923" t="s">
        <v>69</v>
      </c>
      <c r="N17923" t="s">
        <v>65</v>
      </c>
      <c r="O17923" t="s">
        <v>23294</v>
      </c>
    </row>
    <row r="17924" spans="1:15" x14ac:dyDescent="0.3">
      <c r="A17924" t="s">
        <v>23666</v>
      </c>
      <c r="B17924" t="s">
        <v>9</v>
      </c>
      <c r="C17924" t="s">
        <v>17</v>
      </c>
      <c r="D17924" t="s">
        <v>63</v>
      </c>
      <c r="E17924" t="s">
        <v>64</v>
      </c>
      <c r="F17924" t="s">
        <v>65</v>
      </c>
      <c r="G17924" t="s">
        <v>66</v>
      </c>
      <c r="H17924" t="s">
        <v>67</v>
      </c>
      <c r="I17924">
        <v>2023</v>
      </c>
      <c r="J17924" t="s">
        <v>68</v>
      </c>
      <c r="K17924">
        <v>2025</v>
      </c>
      <c r="L17924" s="18">
        <v>45674</v>
      </c>
      <c r="M17924" t="s">
        <v>69</v>
      </c>
      <c r="N17924" t="s">
        <v>65</v>
      </c>
      <c r="O17924" t="s">
        <v>23561</v>
      </c>
    </row>
    <row r="17925" spans="1:15" x14ac:dyDescent="0.3">
      <c r="A17925" t="s">
        <v>23667</v>
      </c>
      <c r="B17925" t="s">
        <v>9</v>
      </c>
      <c r="C17925" t="s">
        <v>17</v>
      </c>
      <c r="D17925" t="s">
        <v>63</v>
      </c>
      <c r="E17925" t="s">
        <v>64</v>
      </c>
      <c r="F17925" t="s">
        <v>65</v>
      </c>
      <c r="G17925" t="s">
        <v>66</v>
      </c>
      <c r="H17925" t="s">
        <v>67</v>
      </c>
      <c r="I17925">
        <v>2023</v>
      </c>
      <c r="J17925" t="s">
        <v>68</v>
      </c>
      <c r="K17925">
        <v>2024</v>
      </c>
      <c r="L17925" s="18">
        <v>45357</v>
      </c>
      <c r="M17925" t="s">
        <v>69</v>
      </c>
      <c r="N17925" t="s">
        <v>65</v>
      </c>
      <c r="O17925" t="s">
        <v>23294</v>
      </c>
    </row>
    <row r="17926" spans="1:15" x14ac:dyDescent="0.3">
      <c r="A17926" t="s">
        <v>23668</v>
      </c>
      <c r="B17926" t="s">
        <v>9</v>
      </c>
      <c r="C17926" t="s">
        <v>24</v>
      </c>
      <c r="D17926" t="s">
        <v>89</v>
      </c>
      <c r="E17926" t="s">
        <v>90</v>
      </c>
      <c r="F17926" t="s">
        <v>65</v>
      </c>
      <c r="G17926" t="s">
        <v>66</v>
      </c>
      <c r="H17926" t="s">
        <v>67</v>
      </c>
      <c r="I17926">
        <v>2023</v>
      </c>
      <c r="J17926" t="s">
        <v>68</v>
      </c>
      <c r="K17926">
        <v>2023</v>
      </c>
      <c r="L17926" s="18">
        <v>45160</v>
      </c>
      <c r="M17926" t="s">
        <v>69</v>
      </c>
      <c r="N17926" t="s">
        <v>65</v>
      </c>
      <c r="O17926" t="s">
        <v>23578</v>
      </c>
    </row>
    <row r="17927" spans="1:15" x14ac:dyDescent="0.3">
      <c r="A17927" t="s">
        <v>23669</v>
      </c>
      <c r="B17927" t="s">
        <v>9</v>
      </c>
      <c r="C17927" t="s">
        <v>17</v>
      </c>
      <c r="D17927" t="s">
        <v>89</v>
      </c>
      <c r="E17927" t="s">
        <v>90</v>
      </c>
      <c r="F17927" t="s">
        <v>65</v>
      </c>
      <c r="G17927" t="s">
        <v>66</v>
      </c>
      <c r="H17927" t="s">
        <v>67</v>
      </c>
      <c r="I17927">
        <v>2023</v>
      </c>
      <c r="J17927" t="s">
        <v>68</v>
      </c>
      <c r="K17927">
        <v>2023</v>
      </c>
      <c r="L17927" s="18">
        <v>45206</v>
      </c>
      <c r="M17927" t="s">
        <v>69</v>
      </c>
      <c r="N17927" t="s">
        <v>65</v>
      </c>
      <c r="O17927" t="s">
        <v>23619</v>
      </c>
    </row>
    <row r="17928" spans="1:15" x14ac:dyDescent="0.3">
      <c r="A17928" t="s">
        <v>23670</v>
      </c>
      <c r="B17928" t="s">
        <v>9</v>
      </c>
      <c r="C17928" t="s">
        <v>23</v>
      </c>
      <c r="D17928" t="s">
        <v>63</v>
      </c>
      <c r="E17928" t="s">
        <v>64</v>
      </c>
      <c r="F17928" t="s">
        <v>65</v>
      </c>
      <c r="G17928" t="s">
        <v>66</v>
      </c>
      <c r="H17928" t="s">
        <v>67</v>
      </c>
      <c r="I17928">
        <v>2023</v>
      </c>
      <c r="J17928" t="s">
        <v>68</v>
      </c>
      <c r="K17928">
        <v>2024</v>
      </c>
      <c r="L17928" s="18">
        <v>45491</v>
      </c>
      <c r="M17928" t="s">
        <v>69</v>
      </c>
      <c r="N17928" t="s">
        <v>65</v>
      </c>
      <c r="O17928" t="s">
        <v>23671</v>
      </c>
    </row>
    <row r="17929" spans="1:15" x14ac:dyDescent="0.3">
      <c r="A17929" t="s">
        <v>23672</v>
      </c>
      <c r="B17929" t="s">
        <v>9</v>
      </c>
      <c r="C17929" t="s">
        <v>17</v>
      </c>
      <c r="D17929" t="s">
        <v>63</v>
      </c>
      <c r="E17929" t="s">
        <v>64</v>
      </c>
      <c r="F17929" t="s">
        <v>65</v>
      </c>
      <c r="G17929" t="s">
        <v>66</v>
      </c>
      <c r="H17929" t="s">
        <v>67</v>
      </c>
      <c r="I17929">
        <v>2023</v>
      </c>
      <c r="J17929" t="s">
        <v>68</v>
      </c>
      <c r="K17929">
        <v>2025</v>
      </c>
      <c r="L17929" s="18">
        <v>45673</v>
      </c>
      <c r="M17929" t="s">
        <v>69</v>
      </c>
      <c r="N17929" t="s">
        <v>65</v>
      </c>
      <c r="O17929" t="s">
        <v>22886</v>
      </c>
    </row>
    <row r="17930" spans="1:15" x14ac:dyDescent="0.3">
      <c r="A17930" t="s">
        <v>23673</v>
      </c>
      <c r="B17930" t="s">
        <v>9</v>
      </c>
      <c r="C17930" t="s">
        <v>15</v>
      </c>
      <c r="D17930" t="s">
        <v>63</v>
      </c>
      <c r="E17930" t="s">
        <v>64</v>
      </c>
      <c r="F17930" t="s">
        <v>65</v>
      </c>
      <c r="G17930" t="s">
        <v>66</v>
      </c>
      <c r="H17930" t="s">
        <v>67</v>
      </c>
      <c r="I17930">
        <v>2023</v>
      </c>
      <c r="J17930" t="s">
        <v>68</v>
      </c>
      <c r="K17930">
        <v>2025</v>
      </c>
      <c r="L17930" s="18">
        <v>45523</v>
      </c>
      <c r="M17930" t="s">
        <v>69</v>
      </c>
      <c r="N17930" t="s">
        <v>65</v>
      </c>
      <c r="O17930" t="s">
        <v>22886</v>
      </c>
    </row>
    <row r="17931" spans="1:15" x14ac:dyDescent="0.3">
      <c r="A17931" t="s">
        <v>23674</v>
      </c>
      <c r="B17931" t="s">
        <v>9</v>
      </c>
      <c r="C17931" t="s">
        <v>27</v>
      </c>
      <c r="D17931" t="s">
        <v>89</v>
      </c>
      <c r="E17931" t="s">
        <v>90</v>
      </c>
      <c r="F17931" t="s">
        <v>65</v>
      </c>
      <c r="G17931" t="s">
        <v>66</v>
      </c>
      <c r="H17931" t="s">
        <v>67</v>
      </c>
      <c r="I17931">
        <v>2023</v>
      </c>
      <c r="J17931" t="s">
        <v>68</v>
      </c>
      <c r="K17931">
        <v>2024</v>
      </c>
      <c r="L17931" s="18">
        <v>45642</v>
      </c>
      <c r="M17931" t="s">
        <v>69</v>
      </c>
      <c r="N17931" t="s">
        <v>65</v>
      </c>
      <c r="O17931" t="s">
        <v>23394</v>
      </c>
    </row>
    <row r="17932" spans="1:15" x14ac:dyDescent="0.3">
      <c r="A17932" t="s">
        <v>23675</v>
      </c>
      <c r="B17932" t="s">
        <v>9</v>
      </c>
      <c r="C17932" t="s">
        <v>22</v>
      </c>
      <c r="D17932" t="s">
        <v>89</v>
      </c>
      <c r="E17932" t="s">
        <v>90</v>
      </c>
      <c r="F17932" t="s">
        <v>65</v>
      </c>
      <c r="G17932" t="s">
        <v>66</v>
      </c>
      <c r="H17932" t="s">
        <v>67</v>
      </c>
      <c r="I17932">
        <v>2023</v>
      </c>
      <c r="J17932" t="s">
        <v>68</v>
      </c>
      <c r="K17932">
        <v>2025</v>
      </c>
      <c r="L17932" s="18">
        <v>45730</v>
      </c>
      <c r="M17932" t="s">
        <v>69</v>
      </c>
      <c r="N17932" t="s">
        <v>65</v>
      </c>
      <c r="O17932" t="s">
        <v>23676</v>
      </c>
    </row>
    <row r="17933" spans="1:15" x14ac:dyDescent="0.3">
      <c r="A17933" t="s">
        <v>23677</v>
      </c>
      <c r="B17933" t="s">
        <v>9</v>
      </c>
      <c r="C17933" t="s">
        <v>17</v>
      </c>
      <c r="D17933" t="s">
        <v>63</v>
      </c>
      <c r="E17933" t="s">
        <v>64</v>
      </c>
      <c r="F17933" t="s">
        <v>65</v>
      </c>
      <c r="G17933" t="s">
        <v>66</v>
      </c>
      <c r="H17933" t="s">
        <v>67</v>
      </c>
      <c r="I17933">
        <v>2023</v>
      </c>
      <c r="J17933" t="s">
        <v>68</v>
      </c>
      <c r="K17933">
        <v>2025</v>
      </c>
      <c r="L17933" s="18">
        <v>45663</v>
      </c>
      <c r="M17933" t="s">
        <v>69</v>
      </c>
      <c r="N17933" t="s">
        <v>65</v>
      </c>
      <c r="O17933" t="s">
        <v>23561</v>
      </c>
    </row>
    <row r="17934" spans="1:15" x14ac:dyDescent="0.3">
      <c r="A17934" t="s">
        <v>23678</v>
      </c>
      <c r="B17934" t="s">
        <v>9</v>
      </c>
      <c r="C17934" t="s">
        <v>17</v>
      </c>
      <c r="D17934" t="s">
        <v>89</v>
      </c>
      <c r="E17934" t="s">
        <v>90</v>
      </c>
      <c r="F17934" t="s">
        <v>65</v>
      </c>
      <c r="G17934" t="s">
        <v>66</v>
      </c>
      <c r="H17934" t="s">
        <v>67</v>
      </c>
      <c r="I17934">
        <v>2023</v>
      </c>
      <c r="J17934" t="s">
        <v>68</v>
      </c>
      <c r="K17934">
        <v>2024</v>
      </c>
      <c r="L17934" s="18">
        <v>45400</v>
      </c>
      <c r="M17934" t="s">
        <v>69</v>
      </c>
      <c r="N17934" t="s">
        <v>65</v>
      </c>
      <c r="O17934" t="s">
        <v>22886</v>
      </c>
    </row>
    <row r="17935" spans="1:15" x14ac:dyDescent="0.3">
      <c r="A17935" t="s">
        <v>23679</v>
      </c>
      <c r="B17935" t="s">
        <v>9</v>
      </c>
      <c r="C17935" t="s">
        <v>17</v>
      </c>
      <c r="D17935" t="s">
        <v>63</v>
      </c>
      <c r="E17935" t="s">
        <v>64</v>
      </c>
      <c r="F17935" t="s">
        <v>65</v>
      </c>
      <c r="G17935" t="s">
        <v>66</v>
      </c>
      <c r="H17935" t="s">
        <v>67</v>
      </c>
      <c r="I17935">
        <v>2023</v>
      </c>
      <c r="J17935" t="s">
        <v>68</v>
      </c>
      <c r="K17935">
        <v>2025</v>
      </c>
      <c r="L17935" s="18">
        <v>45749</v>
      </c>
      <c r="M17935" t="s">
        <v>69</v>
      </c>
      <c r="N17935" t="s">
        <v>65</v>
      </c>
      <c r="O17935" t="s">
        <v>22886</v>
      </c>
    </row>
    <row r="17936" spans="1:15" x14ac:dyDescent="0.3">
      <c r="A17936" t="s">
        <v>23680</v>
      </c>
      <c r="B17936" t="s">
        <v>9</v>
      </c>
      <c r="C17936" t="s">
        <v>17</v>
      </c>
      <c r="D17936" t="s">
        <v>89</v>
      </c>
      <c r="E17936" t="s">
        <v>90</v>
      </c>
      <c r="F17936" t="s">
        <v>65</v>
      </c>
      <c r="G17936" t="s">
        <v>66</v>
      </c>
      <c r="H17936" t="s">
        <v>67</v>
      </c>
      <c r="I17936">
        <v>2023</v>
      </c>
      <c r="J17936" t="s">
        <v>68</v>
      </c>
      <c r="K17936">
        <v>2023</v>
      </c>
      <c r="L17936" s="18">
        <v>45275</v>
      </c>
      <c r="M17936" t="s">
        <v>69</v>
      </c>
      <c r="N17936" t="s">
        <v>65</v>
      </c>
      <c r="O17936" t="s">
        <v>23681</v>
      </c>
    </row>
    <row r="17937" spans="1:15" x14ac:dyDescent="0.3">
      <c r="A17937" t="s">
        <v>23682</v>
      </c>
      <c r="B17937" t="s">
        <v>9</v>
      </c>
      <c r="C17937" t="s">
        <v>17</v>
      </c>
      <c r="D17937" t="s">
        <v>74</v>
      </c>
      <c r="E17937" t="s">
        <v>75</v>
      </c>
      <c r="F17937" t="s">
        <v>65</v>
      </c>
      <c r="G17937" t="s">
        <v>66</v>
      </c>
      <c r="H17937" t="s">
        <v>67</v>
      </c>
      <c r="I17937">
        <v>2023</v>
      </c>
      <c r="J17937" t="s">
        <v>68</v>
      </c>
      <c r="K17937">
        <v>2024</v>
      </c>
      <c r="L17937" s="18">
        <v>45623</v>
      </c>
      <c r="M17937" t="s">
        <v>69</v>
      </c>
      <c r="N17937" t="s">
        <v>65</v>
      </c>
      <c r="O17937" t="s">
        <v>23681</v>
      </c>
    </row>
    <row r="17938" spans="1:15" x14ac:dyDescent="0.3">
      <c r="A17938" t="s">
        <v>23683</v>
      </c>
      <c r="B17938" t="s">
        <v>9</v>
      </c>
      <c r="C17938" t="s">
        <v>17</v>
      </c>
      <c r="D17938" t="s">
        <v>63</v>
      </c>
      <c r="E17938" t="s">
        <v>64</v>
      </c>
      <c r="F17938" t="s">
        <v>65</v>
      </c>
      <c r="G17938" t="s">
        <v>66</v>
      </c>
      <c r="H17938" t="s">
        <v>67</v>
      </c>
      <c r="I17938">
        <v>2023</v>
      </c>
      <c r="J17938" t="s">
        <v>68</v>
      </c>
      <c r="K17938">
        <v>2026</v>
      </c>
      <c r="L17938" s="18">
        <v>45980</v>
      </c>
      <c r="M17938" t="s">
        <v>69</v>
      </c>
      <c r="N17938" t="s">
        <v>65</v>
      </c>
      <c r="O17938" t="s">
        <v>23561</v>
      </c>
    </row>
    <row r="17939" spans="1:15" x14ac:dyDescent="0.3">
      <c r="A17939" t="s">
        <v>23684</v>
      </c>
      <c r="B17939" t="s">
        <v>9</v>
      </c>
      <c r="C17939" t="s">
        <v>31</v>
      </c>
      <c r="D17939" t="s">
        <v>89</v>
      </c>
      <c r="E17939" t="s">
        <v>90</v>
      </c>
      <c r="F17939" t="s">
        <v>65</v>
      </c>
      <c r="G17939" t="s">
        <v>66</v>
      </c>
      <c r="H17939" t="s">
        <v>67</v>
      </c>
      <c r="I17939">
        <v>2023</v>
      </c>
      <c r="J17939" t="s">
        <v>68</v>
      </c>
      <c r="K17939">
        <v>2025</v>
      </c>
      <c r="L17939" s="18">
        <v>45770</v>
      </c>
      <c r="M17939" t="s">
        <v>69</v>
      </c>
      <c r="N17939" t="s">
        <v>65</v>
      </c>
      <c r="O17939" t="s">
        <v>23639</v>
      </c>
    </row>
    <row r="17940" spans="1:15" x14ac:dyDescent="0.3">
      <c r="A17940" t="s">
        <v>23685</v>
      </c>
      <c r="B17940" t="s">
        <v>9</v>
      </c>
      <c r="C17940" t="s">
        <v>17</v>
      </c>
      <c r="D17940" t="s">
        <v>63</v>
      </c>
      <c r="E17940" t="s">
        <v>64</v>
      </c>
      <c r="F17940" t="s">
        <v>65</v>
      </c>
      <c r="G17940" t="s">
        <v>84</v>
      </c>
      <c r="H17940" t="s">
        <v>227</v>
      </c>
      <c r="I17940">
        <v>2024</v>
      </c>
      <c r="J17940" t="s">
        <v>65</v>
      </c>
      <c r="K17940">
        <v>2027</v>
      </c>
      <c r="L17940" s="18">
        <v>45681</v>
      </c>
      <c r="M17940" t="s">
        <v>228</v>
      </c>
      <c r="N17940" t="s">
        <v>65</v>
      </c>
      <c r="O17940" t="s">
        <v>22886</v>
      </c>
    </row>
    <row r="17941" spans="1:15" x14ac:dyDescent="0.3">
      <c r="A17941" t="s">
        <v>23686</v>
      </c>
      <c r="B17941" t="s">
        <v>9</v>
      </c>
      <c r="C17941" t="s">
        <v>17</v>
      </c>
      <c r="D17941" t="s">
        <v>89</v>
      </c>
      <c r="E17941" t="s">
        <v>90</v>
      </c>
      <c r="F17941" t="s">
        <v>65</v>
      </c>
      <c r="G17941" t="s">
        <v>66</v>
      </c>
      <c r="H17941" t="s">
        <v>67</v>
      </c>
      <c r="I17941">
        <v>2023</v>
      </c>
      <c r="J17941" t="s">
        <v>68</v>
      </c>
      <c r="K17941">
        <v>2024</v>
      </c>
      <c r="L17941" s="18">
        <v>45344</v>
      </c>
      <c r="M17941" t="s">
        <v>69</v>
      </c>
      <c r="N17941" t="s">
        <v>65</v>
      </c>
      <c r="O17941" t="s">
        <v>22886</v>
      </c>
    </row>
    <row r="17942" spans="1:15" x14ac:dyDescent="0.3">
      <c r="A17942" t="s">
        <v>23687</v>
      </c>
      <c r="B17942" t="s">
        <v>9</v>
      </c>
      <c r="C17942" t="s">
        <v>18</v>
      </c>
      <c r="D17942" t="s">
        <v>89</v>
      </c>
      <c r="E17942" t="s">
        <v>90</v>
      </c>
      <c r="F17942" t="s">
        <v>65</v>
      </c>
      <c r="G17942" t="s">
        <v>66</v>
      </c>
      <c r="H17942" t="s">
        <v>67</v>
      </c>
      <c r="I17942">
        <v>2023</v>
      </c>
      <c r="J17942" t="s">
        <v>68</v>
      </c>
      <c r="K17942">
        <v>2025</v>
      </c>
      <c r="L17942" s="18">
        <v>45917</v>
      </c>
      <c r="M17942" t="s">
        <v>69</v>
      </c>
      <c r="N17942" t="s">
        <v>65</v>
      </c>
      <c r="O17942" t="s">
        <v>23688</v>
      </c>
    </row>
    <row r="17943" spans="1:15" x14ac:dyDescent="0.3">
      <c r="A17943" t="s">
        <v>23689</v>
      </c>
      <c r="B17943" t="s">
        <v>9</v>
      </c>
      <c r="C17943" t="s">
        <v>22</v>
      </c>
      <c r="D17943" t="s">
        <v>63</v>
      </c>
      <c r="E17943" t="s">
        <v>64</v>
      </c>
      <c r="F17943" t="s">
        <v>68</v>
      </c>
      <c r="G17943" t="s">
        <v>52</v>
      </c>
      <c r="H17943" t="s">
        <v>706</v>
      </c>
      <c r="I17943">
        <v>2024</v>
      </c>
      <c r="J17943" t="s">
        <v>68</v>
      </c>
      <c r="K17943">
        <v>2027</v>
      </c>
      <c r="L17943" s="18">
        <v>46416</v>
      </c>
      <c r="M17943" t="s">
        <v>228</v>
      </c>
      <c r="N17943" t="s">
        <v>65</v>
      </c>
      <c r="O17943" t="s">
        <v>23476</v>
      </c>
    </row>
    <row r="17944" spans="1:15" x14ac:dyDescent="0.3">
      <c r="A17944" t="s">
        <v>23690</v>
      </c>
      <c r="B17944" t="s">
        <v>9</v>
      </c>
      <c r="C17944" t="s">
        <v>17</v>
      </c>
      <c r="D17944" t="s">
        <v>74</v>
      </c>
      <c r="E17944" t="s">
        <v>75</v>
      </c>
      <c r="F17944" t="s">
        <v>65</v>
      </c>
      <c r="G17944" t="s">
        <v>66</v>
      </c>
      <c r="H17944" t="s">
        <v>67</v>
      </c>
      <c r="I17944">
        <v>2024</v>
      </c>
      <c r="J17944" t="s">
        <v>68</v>
      </c>
      <c r="K17944">
        <v>2025</v>
      </c>
      <c r="L17944" s="18">
        <v>45924</v>
      </c>
      <c r="M17944" t="s">
        <v>69</v>
      </c>
      <c r="N17944" t="s">
        <v>65</v>
      </c>
      <c r="O17944" t="s">
        <v>23561</v>
      </c>
    </row>
    <row r="17945" spans="1:15" x14ac:dyDescent="0.3">
      <c r="A17945" t="s">
        <v>23691</v>
      </c>
      <c r="B17945" t="s">
        <v>9</v>
      </c>
      <c r="C17945" t="s">
        <v>17</v>
      </c>
      <c r="D17945" t="s">
        <v>63</v>
      </c>
      <c r="E17945" t="s">
        <v>64</v>
      </c>
      <c r="F17945" t="s">
        <v>65</v>
      </c>
      <c r="G17945" t="s">
        <v>66</v>
      </c>
      <c r="H17945" t="s">
        <v>67</v>
      </c>
      <c r="I17945">
        <v>2023</v>
      </c>
      <c r="J17945" t="s">
        <v>68</v>
      </c>
      <c r="K17945">
        <v>2026</v>
      </c>
      <c r="L17945" s="18">
        <v>45999</v>
      </c>
      <c r="M17945" t="s">
        <v>69</v>
      </c>
      <c r="N17945" t="s">
        <v>65</v>
      </c>
      <c r="O17945" t="s">
        <v>23561</v>
      </c>
    </row>
    <row r="17946" spans="1:15" x14ac:dyDescent="0.3">
      <c r="A17946" t="s">
        <v>23692</v>
      </c>
      <c r="B17946" t="s">
        <v>9</v>
      </c>
      <c r="C17946" t="s">
        <v>27</v>
      </c>
      <c r="D17946" t="s">
        <v>89</v>
      </c>
      <c r="E17946" t="s">
        <v>90</v>
      </c>
      <c r="F17946" t="s">
        <v>65</v>
      </c>
      <c r="G17946" t="s">
        <v>66</v>
      </c>
      <c r="H17946" t="s">
        <v>67</v>
      </c>
      <c r="I17946">
        <v>2023</v>
      </c>
      <c r="J17946" t="s">
        <v>68</v>
      </c>
      <c r="K17946">
        <v>2024</v>
      </c>
      <c r="L17946" s="18">
        <v>45477</v>
      </c>
      <c r="M17946" t="s">
        <v>69</v>
      </c>
      <c r="N17946" t="s">
        <v>65</v>
      </c>
      <c r="O17946" t="s">
        <v>23693</v>
      </c>
    </row>
    <row r="17947" spans="1:15" x14ac:dyDescent="0.3">
      <c r="A17947" t="s">
        <v>23694</v>
      </c>
      <c r="B17947" t="s">
        <v>9</v>
      </c>
      <c r="C17947" t="s">
        <v>24</v>
      </c>
      <c r="D17947" t="s">
        <v>89</v>
      </c>
      <c r="E17947" t="s">
        <v>90</v>
      </c>
      <c r="F17947" t="s">
        <v>65</v>
      </c>
      <c r="G17947" t="s">
        <v>66</v>
      </c>
      <c r="H17947" t="s">
        <v>67</v>
      </c>
      <c r="I17947">
        <v>2023</v>
      </c>
      <c r="J17947" t="s">
        <v>68</v>
      </c>
      <c r="K17947">
        <v>2024</v>
      </c>
      <c r="L17947" s="18">
        <v>45656</v>
      </c>
      <c r="M17947" t="s">
        <v>69</v>
      </c>
      <c r="N17947" t="s">
        <v>65</v>
      </c>
      <c r="O17947" t="s">
        <v>23394</v>
      </c>
    </row>
    <row r="17948" spans="1:15" x14ac:dyDescent="0.3">
      <c r="A17948" t="s">
        <v>23695</v>
      </c>
      <c r="B17948" t="s">
        <v>9</v>
      </c>
      <c r="C17948" t="s">
        <v>22</v>
      </c>
      <c r="D17948" t="s">
        <v>63</v>
      </c>
      <c r="E17948" t="s">
        <v>64</v>
      </c>
      <c r="F17948" t="s">
        <v>68</v>
      </c>
      <c r="G17948" t="s">
        <v>52</v>
      </c>
      <c r="H17948" t="s">
        <v>706</v>
      </c>
      <c r="I17948">
        <v>2024</v>
      </c>
      <c r="J17948" t="s">
        <v>68</v>
      </c>
      <c r="K17948">
        <v>2027</v>
      </c>
      <c r="L17948" s="18">
        <v>46296</v>
      </c>
      <c r="M17948" t="s">
        <v>228</v>
      </c>
      <c r="N17948" t="s">
        <v>65</v>
      </c>
      <c r="O17948" t="s">
        <v>23476</v>
      </c>
    </row>
    <row r="17949" spans="1:15" x14ac:dyDescent="0.3">
      <c r="A17949" t="s">
        <v>23696</v>
      </c>
      <c r="B17949" t="s">
        <v>9</v>
      </c>
      <c r="C17949" t="s">
        <v>17</v>
      </c>
      <c r="D17949" t="s">
        <v>89</v>
      </c>
      <c r="E17949" t="s">
        <v>90</v>
      </c>
      <c r="F17949" t="s">
        <v>65</v>
      </c>
      <c r="G17949" t="s">
        <v>66</v>
      </c>
      <c r="H17949" t="s">
        <v>67</v>
      </c>
      <c r="I17949">
        <v>2024</v>
      </c>
      <c r="J17949" t="s">
        <v>68</v>
      </c>
      <c r="K17949">
        <v>2024</v>
      </c>
      <c r="L17949" s="18">
        <v>45581</v>
      </c>
      <c r="M17949" t="s">
        <v>69</v>
      </c>
      <c r="N17949" t="s">
        <v>65</v>
      </c>
      <c r="O17949" t="s">
        <v>23561</v>
      </c>
    </row>
    <row r="17950" spans="1:15" x14ac:dyDescent="0.3">
      <c r="A17950" t="s">
        <v>23697</v>
      </c>
      <c r="B17950" t="s">
        <v>9</v>
      </c>
      <c r="C17950" t="s">
        <v>17</v>
      </c>
      <c r="D17950" t="s">
        <v>63</v>
      </c>
      <c r="E17950" t="s">
        <v>64</v>
      </c>
      <c r="F17950" t="s">
        <v>65</v>
      </c>
      <c r="G17950" t="s">
        <v>66</v>
      </c>
      <c r="H17950" t="s">
        <v>67</v>
      </c>
      <c r="I17950">
        <v>2024</v>
      </c>
      <c r="J17950" t="s">
        <v>68</v>
      </c>
      <c r="K17950">
        <v>2026</v>
      </c>
      <c r="L17950" s="18">
        <v>46085</v>
      </c>
      <c r="M17950" t="s">
        <v>69</v>
      </c>
      <c r="N17950" t="s">
        <v>65</v>
      </c>
      <c r="O17950" t="s">
        <v>23561</v>
      </c>
    </row>
    <row r="17951" spans="1:15" x14ac:dyDescent="0.3">
      <c r="A17951" t="s">
        <v>23698</v>
      </c>
      <c r="B17951" t="s">
        <v>9</v>
      </c>
      <c r="C17951" t="s">
        <v>22</v>
      </c>
      <c r="D17951" t="s">
        <v>74</v>
      </c>
      <c r="E17951" t="s">
        <v>75</v>
      </c>
      <c r="F17951" t="s">
        <v>68</v>
      </c>
      <c r="G17951" t="s">
        <v>52</v>
      </c>
      <c r="H17951" t="s">
        <v>706</v>
      </c>
      <c r="I17951">
        <v>2024</v>
      </c>
      <c r="J17951" t="s">
        <v>68</v>
      </c>
      <c r="K17951">
        <v>2030</v>
      </c>
      <c r="L17951" s="18">
        <v>46812</v>
      </c>
      <c r="M17951" t="s">
        <v>228</v>
      </c>
      <c r="N17951" t="s">
        <v>65</v>
      </c>
      <c r="O17951" t="s">
        <v>23630</v>
      </c>
    </row>
    <row r="17952" spans="1:15" x14ac:dyDescent="0.3">
      <c r="A17952" t="s">
        <v>23699</v>
      </c>
      <c r="B17952" t="s">
        <v>9</v>
      </c>
      <c r="C17952" t="s">
        <v>17</v>
      </c>
      <c r="D17952" t="s">
        <v>89</v>
      </c>
      <c r="E17952" t="s">
        <v>90</v>
      </c>
      <c r="F17952" t="s">
        <v>65</v>
      </c>
      <c r="G17952" t="s">
        <v>66</v>
      </c>
      <c r="H17952" t="s">
        <v>67</v>
      </c>
      <c r="I17952">
        <v>2024</v>
      </c>
      <c r="J17952" t="s">
        <v>68</v>
      </c>
      <c r="K17952">
        <v>2025</v>
      </c>
      <c r="L17952" s="18">
        <v>45754</v>
      </c>
      <c r="M17952" t="s">
        <v>69</v>
      </c>
      <c r="N17952" t="s">
        <v>65</v>
      </c>
      <c r="O17952" t="s">
        <v>23700</v>
      </c>
    </row>
    <row r="17953" spans="1:15" x14ac:dyDescent="0.3">
      <c r="A17953" t="s">
        <v>23701</v>
      </c>
      <c r="B17953" t="s">
        <v>9</v>
      </c>
      <c r="C17953" t="s">
        <v>17</v>
      </c>
      <c r="D17953" t="s">
        <v>63</v>
      </c>
      <c r="E17953" t="s">
        <v>64</v>
      </c>
      <c r="F17953" t="s">
        <v>65</v>
      </c>
      <c r="G17953" t="s">
        <v>66</v>
      </c>
      <c r="H17953" t="s">
        <v>67</v>
      </c>
      <c r="I17953">
        <v>2024</v>
      </c>
      <c r="J17953" t="s">
        <v>68</v>
      </c>
      <c r="K17953">
        <v>2025</v>
      </c>
      <c r="L17953" s="18">
        <v>45804</v>
      </c>
      <c r="M17953" t="s">
        <v>69</v>
      </c>
      <c r="N17953" t="s">
        <v>65</v>
      </c>
      <c r="O17953" t="s">
        <v>23573</v>
      </c>
    </row>
    <row r="17954" spans="1:15" x14ac:dyDescent="0.3">
      <c r="A17954" t="s">
        <v>23702</v>
      </c>
      <c r="B17954" t="s">
        <v>9</v>
      </c>
      <c r="C17954" t="s">
        <v>31</v>
      </c>
      <c r="D17954" t="s">
        <v>89</v>
      </c>
      <c r="E17954" t="s">
        <v>90</v>
      </c>
      <c r="F17954" t="s">
        <v>65</v>
      </c>
      <c r="G17954" t="s">
        <v>66</v>
      </c>
      <c r="H17954" t="s">
        <v>67</v>
      </c>
      <c r="I17954">
        <v>2024</v>
      </c>
      <c r="J17954" t="s">
        <v>68</v>
      </c>
      <c r="K17954">
        <v>2024</v>
      </c>
      <c r="L17954" s="18">
        <v>45498</v>
      </c>
      <c r="M17954" t="s">
        <v>69</v>
      </c>
      <c r="N17954" t="s">
        <v>65</v>
      </c>
      <c r="O17954" t="s">
        <v>23703</v>
      </c>
    </row>
    <row r="17955" spans="1:15" x14ac:dyDescent="0.3">
      <c r="A17955" t="s">
        <v>23704</v>
      </c>
      <c r="B17955" t="s">
        <v>9</v>
      </c>
      <c r="C17955" t="s">
        <v>17</v>
      </c>
      <c r="D17955" t="s">
        <v>89</v>
      </c>
      <c r="E17955" t="s">
        <v>90</v>
      </c>
      <c r="F17955" t="s">
        <v>65</v>
      </c>
      <c r="G17955" t="s">
        <v>66</v>
      </c>
      <c r="H17955" t="s">
        <v>67</v>
      </c>
      <c r="I17955">
        <v>2024</v>
      </c>
      <c r="J17955" t="s">
        <v>68</v>
      </c>
      <c r="K17955">
        <v>2025</v>
      </c>
      <c r="L17955" s="18">
        <v>45726</v>
      </c>
      <c r="M17955" t="s">
        <v>69</v>
      </c>
      <c r="N17955" t="s">
        <v>65</v>
      </c>
      <c r="O17955" t="s">
        <v>23294</v>
      </c>
    </row>
    <row r="17956" spans="1:15" x14ac:dyDescent="0.3">
      <c r="A17956" t="s">
        <v>23705</v>
      </c>
      <c r="B17956" t="s">
        <v>9</v>
      </c>
      <c r="C17956" t="s">
        <v>17</v>
      </c>
      <c r="D17956" t="s">
        <v>89</v>
      </c>
      <c r="E17956" t="s">
        <v>90</v>
      </c>
      <c r="F17956" t="s">
        <v>65</v>
      </c>
      <c r="G17956" t="s">
        <v>66</v>
      </c>
      <c r="H17956" t="s">
        <v>67</v>
      </c>
      <c r="I17956">
        <v>2024</v>
      </c>
      <c r="J17956" t="s">
        <v>68</v>
      </c>
      <c r="K17956">
        <v>2024</v>
      </c>
      <c r="L17956" s="18">
        <v>45581</v>
      </c>
      <c r="M17956" t="s">
        <v>69</v>
      </c>
      <c r="N17956" t="s">
        <v>65</v>
      </c>
      <c r="O17956" t="s">
        <v>23561</v>
      </c>
    </row>
    <row r="17957" spans="1:15" x14ac:dyDescent="0.3">
      <c r="A17957" t="s">
        <v>23706</v>
      </c>
      <c r="B17957" t="s">
        <v>9</v>
      </c>
      <c r="C17957" t="s">
        <v>31</v>
      </c>
      <c r="D17957" t="s">
        <v>89</v>
      </c>
      <c r="E17957" t="s">
        <v>90</v>
      </c>
      <c r="F17957" t="s">
        <v>65</v>
      </c>
      <c r="G17957" t="s">
        <v>66</v>
      </c>
      <c r="H17957" t="s">
        <v>67</v>
      </c>
      <c r="I17957">
        <v>2024</v>
      </c>
      <c r="J17957" t="s">
        <v>68</v>
      </c>
      <c r="K17957">
        <v>2024</v>
      </c>
      <c r="L17957" s="18">
        <v>45453</v>
      </c>
      <c r="M17957" t="s">
        <v>69</v>
      </c>
      <c r="N17957" t="s">
        <v>65</v>
      </c>
      <c r="O17957" t="s">
        <v>23707</v>
      </c>
    </row>
    <row r="17958" spans="1:15" x14ac:dyDescent="0.3">
      <c r="A17958" t="s">
        <v>23708</v>
      </c>
      <c r="B17958" t="s">
        <v>9</v>
      </c>
      <c r="C17958" t="s">
        <v>17</v>
      </c>
      <c r="D17958" t="s">
        <v>63</v>
      </c>
      <c r="E17958" t="s">
        <v>64</v>
      </c>
      <c r="F17958" t="s">
        <v>65</v>
      </c>
      <c r="G17958" t="s">
        <v>66</v>
      </c>
      <c r="H17958" t="s">
        <v>67</v>
      </c>
      <c r="I17958">
        <v>2024</v>
      </c>
      <c r="J17958" t="s">
        <v>68</v>
      </c>
      <c r="K17958">
        <v>2025</v>
      </c>
      <c r="L17958" s="18">
        <v>45909</v>
      </c>
      <c r="M17958" t="s">
        <v>69</v>
      </c>
      <c r="N17958" t="s">
        <v>65</v>
      </c>
      <c r="O17958" t="s">
        <v>23561</v>
      </c>
    </row>
    <row r="17959" spans="1:15" x14ac:dyDescent="0.3">
      <c r="A17959" t="s">
        <v>23709</v>
      </c>
      <c r="B17959" t="s">
        <v>9</v>
      </c>
      <c r="C17959" t="s">
        <v>17</v>
      </c>
      <c r="D17959" t="s">
        <v>63</v>
      </c>
      <c r="E17959" t="s">
        <v>64</v>
      </c>
      <c r="F17959" t="s">
        <v>65</v>
      </c>
      <c r="G17959" t="s">
        <v>66</v>
      </c>
      <c r="H17959" t="s">
        <v>67</v>
      </c>
      <c r="I17959">
        <v>2024</v>
      </c>
      <c r="J17959" t="s">
        <v>68</v>
      </c>
      <c r="K17959">
        <v>2025</v>
      </c>
      <c r="L17959" s="18">
        <v>45931</v>
      </c>
      <c r="M17959" t="s">
        <v>69</v>
      </c>
      <c r="N17959" t="s">
        <v>68</v>
      </c>
      <c r="O17959" t="s">
        <v>23561</v>
      </c>
    </row>
    <row r="17960" spans="1:15" x14ac:dyDescent="0.3">
      <c r="A17960" t="s">
        <v>23710</v>
      </c>
      <c r="B17960" t="s">
        <v>9</v>
      </c>
      <c r="C17960" t="s">
        <v>17</v>
      </c>
      <c r="D17960" t="s">
        <v>74</v>
      </c>
      <c r="E17960" t="s">
        <v>75</v>
      </c>
      <c r="F17960" t="s">
        <v>65</v>
      </c>
      <c r="G17960" t="s">
        <v>66</v>
      </c>
      <c r="H17960" t="s">
        <v>67</v>
      </c>
      <c r="I17960">
        <v>2024</v>
      </c>
      <c r="J17960" t="s">
        <v>68</v>
      </c>
      <c r="K17960">
        <v>2025</v>
      </c>
      <c r="L17960" s="18">
        <v>45919</v>
      </c>
      <c r="M17960" t="s">
        <v>69</v>
      </c>
      <c r="N17960" t="s">
        <v>65</v>
      </c>
      <c r="O17960" t="s">
        <v>23619</v>
      </c>
    </row>
    <row r="17961" spans="1:15" x14ac:dyDescent="0.3">
      <c r="A17961" t="s">
        <v>23711</v>
      </c>
      <c r="B17961" t="s">
        <v>9</v>
      </c>
      <c r="C17961" t="s">
        <v>17</v>
      </c>
      <c r="D17961" t="s">
        <v>74</v>
      </c>
      <c r="E17961" t="s">
        <v>75</v>
      </c>
      <c r="F17961" t="s">
        <v>65</v>
      </c>
      <c r="G17961" t="s">
        <v>66</v>
      </c>
      <c r="H17961" t="s">
        <v>67</v>
      </c>
      <c r="I17961">
        <v>2024</v>
      </c>
      <c r="J17961" t="s">
        <v>68</v>
      </c>
      <c r="K17961">
        <v>2025</v>
      </c>
      <c r="L17961" s="18">
        <v>45757</v>
      </c>
      <c r="M17961" t="s">
        <v>69</v>
      </c>
      <c r="N17961" t="s">
        <v>65</v>
      </c>
      <c r="O17961" t="s">
        <v>23619</v>
      </c>
    </row>
    <row r="17962" spans="1:15" x14ac:dyDescent="0.3">
      <c r="A17962" t="s">
        <v>23712</v>
      </c>
      <c r="B17962" t="s">
        <v>9</v>
      </c>
      <c r="C17962" t="s">
        <v>22</v>
      </c>
      <c r="D17962" t="s">
        <v>89</v>
      </c>
      <c r="E17962" t="s">
        <v>90</v>
      </c>
      <c r="F17962" t="s">
        <v>65</v>
      </c>
      <c r="G17962" t="s">
        <v>66</v>
      </c>
      <c r="H17962" t="s">
        <v>67</v>
      </c>
      <c r="I17962">
        <v>2024</v>
      </c>
      <c r="J17962" t="s">
        <v>68</v>
      </c>
      <c r="K17962">
        <v>2025</v>
      </c>
      <c r="L17962" s="18">
        <v>45698</v>
      </c>
      <c r="M17962" t="s">
        <v>69</v>
      </c>
      <c r="N17962" t="s">
        <v>65</v>
      </c>
      <c r="O17962" t="s">
        <v>23713</v>
      </c>
    </row>
    <row r="17963" spans="1:15" x14ac:dyDescent="0.3">
      <c r="A17963" t="s">
        <v>23714</v>
      </c>
      <c r="B17963" t="s">
        <v>9</v>
      </c>
      <c r="C17963" t="s">
        <v>27</v>
      </c>
      <c r="D17963" t="s">
        <v>89</v>
      </c>
      <c r="E17963" t="s">
        <v>90</v>
      </c>
      <c r="F17963" t="s">
        <v>65</v>
      </c>
      <c r="G17963" t="s">
        <v>66</v>
      </c>
      <c r="H17963" t="s">
        <v>67</v>
      </c>
      <c r="I17963">
        <v>2024</v>
      </c>
      <c r="J17963" t="s">
        <v>68</v>
      </c>
      <c r="K17963">
        <v>2025</v>
      </c>
      <c r="L17963" s="18">
        <v>45870</v>
      </c>
      <c r="M17963" t="s">
        <v>69</v>
      </c>
      <c r="N17963" t="s">
        <v>65</v>
      </c>
      <c r="O17963" t="s">
        <v>23657</v>
      </c>
    </row>
    <row r="17964" spans="1:15" x14ac:dyDescent="0.3">
      <c r="A17964" t="s">
        <v>23715</v>
      </c>
      <c r="B17964" t="s">
        <v>9</v>
      </c>
      <c r="C17964" t="s">
        <v>17</v>
      </c>
      <c r="D17964" t="s">
        <v>63</v>
      </c>
      <c r="E17964" t="s">
        <v>64</v>
      </c>
      <c r="F17964" t="s">
        <v>65</v>
      </c>
      <c r="G17964" t="s">
        <v>66</v>
      </c>
      <c r="H17964" t="s">
        <v>67</v>
      </c>
      <c r="I17964">
        <v>2024</v>
      </c>
      <c r="J17964" t="s">
        <v>68</v>
      </c>
      <c r="K17964">
        <v>2025</v>
      </c>
      <c r="L17964" s="18">
        <v>45785</v>
      </c>
      <c r="M17964" t="s">
        <v>69</v>
      </c>
      <c r="N17964" t="s">
        <v>65</v>
      </c>
      <c r="O17964" t="s">
        <v>23294</v>
      </c>
    </row>
    <row r="17965" spans="1:15" x14ac:dyDescent="0.3">
      <c r="A17965" t="s">
        <v>23716</v>
      </c>
      <c r="B17965" t="s">
        <v>9</v>
      </c>
      <c r="C17965" t="s">
        <v>17</v>
      </c>
      <c r="D17965" t="s">
        <v>89</v>
      </c>
      <c r="E17965" t="s">
        <v>90</v>
      </c>
      <c r="F17965" t="s">
        <v>65</v>
      </c>
      <c r="G17965" t="s">
        <v>66</v>
      </c>
      <c r="H17965" t="s">
        <v>67</v>
      </c>
      <c r="I17965">
        <v>2024</v>
      </c>
      <c r="J17965" t="s">
        <v>68</v>
      </c>
      <c r="K17965">
        <v>2024</v>
      </c>
      <c r="L17965" s="18">
        <v>45623</v>
      </c>
      <c r="M17965" t="s">
        <v>69</v>
      </c>
      <c r="N17965" t="s">
        <v>65</v>
      </c>
      <c r="O17965" t="s">
        <v>23619</v>
      </c>
    </row>
    <row r="17966" spans="1:15" x14ac:dyDescent="0.3">
      <c r="A17966" t="s">
        <v>23717</v>
      </c>
      <c r="B17966" t="s">
        <v>9</v>
      </c>
      <c r="C17966" t="s">
        <v>17</v>
      </c>
      <c r="D17966" t="s">
        <v>63</v>
      </c>
      <c r="E17966" t="s">
        <v>64</v>
      </c>
      <c r="F17966" t="s">
        <v>65</v>
      </c>
      <c r="G17966" t="s">
        <v>66</v>
      </c>
      <c r="H17966" t="s">
        <v>67</v>
      </c>
      <c r="I17966">
        <v>2024</v>
      </c>
      <c r="J17966" t="s">
        <v>68</v>
      </c>
      <c r="K17966">
        <v>2026</v>
      </c>
      <c r="L17966" s="18">
        <v>46134</v>
      </c>
      <c r="M17966" t="s">
        <v>69</v>
      </c>
      <c r="N17966" t="s">
        <v>65</v>
      </c>
      <c r="O17966" t="s">
        <v>23561</v>
      </c>
    </row>
    <row r="17967" spans="1:15" x14ac:dyDescent="0.3">
      <c r="A17967" t="s">
        <v>23718</v>
      </c>
      <c r="B17967" t="s">
        <v>9</v>
      </c>
      <c r="C17967" t="s">
        <v>17</v>
      </c>
      <c r="D17967" t="s">
        <v>89</v>
      </c>
      <c r="E17967" t="s">
        <v>90</v>
      </c>
      <c r="F17967" t="s">
        <v>65</v>
      </c>
      <c r="G17967" t="s">
        <v>66</v>
      </c>
      <c r="H17967" t="s">
        <v>67</v>
      </c>
      <c r="I17967">
        <v>2024</v>
      </c>
      <c r="J17967" t="s">
        <v>68</v>
      </c>
      <c r="K17967">
        <v>2026</v>
      </c>
      <c r="L17967" s="18">
        <v>46019</v>
      </c>
      <c r="M17967" t="s">
        <v>69</v>
      </c>
      <c r="N17967" t="s">
        <v>65</v>
      </c>
      <c r="O17967" t="s">
        <v>22886</v>
      </c>
    </row>
    <row r="17968" spans="1:15" x14ac:dyDescent="0.3">
      <c r="A17968" t="s">
        <v>23719</v>
      </c>
      <c r="B17968" t="s">
        <v>9</v>
      </c>
      <c r="C17968" t="s">
        <v>24</v>
      </c>
      <c r="D17968" t="s">
        <v>74</v>
      </c>
      <c r="E17968" t="s">
        <v>75</v>
      </c>
      <c r="F17968" t="s">
        <v>65</v>
      </c>
      <c r="G17968" t="s">
        <v>66</v>
      </c>
      <c r="H17968" t="s">
        <v>67</v>
      </c>
      <c r="I17968">
        <v>2024</v>
      </c>
      <c r="J17968" t="s">
        <v>68</v>
      </c>
      <c r="K17968">
        <v>2026</v>
      </c>
      <c r="L17968" s="18">
        <v>45982</v>
      </c>
      <c r="M17968" t="s">
        <v>69</v>
      </c>
      <c r="N17968" t="s">
        <v>65</v>
      </c>
      <c r="O17968" t="s">
        <v>23394</v>
      </c>
    </row>
    <row r="17969" spans="1:15" x14ac:dyDescent="0.3">
      <c r="A17969" t="s">
        <v>23720</v>
      </c>
      <c r="B17969" t="s">
        <v>9</v>
      </c>
      <c r="C17969" t="s">
        <v>23</v>
      </c>
      <c r="D17969" t="s">
        <v>89</v>
      </c>
      <c r="E17969" t="s">
        <v>90</v>
      </c>
      <c r="F17969" t="s">
        <v>65</v>
      </c>
      <c r="G17969" t="s">
        <v>66</v>
      </c>
      <c r="H17969" t="s">
        <v>67</v>
      </c>
      <c r="I17969">
        <v>2024</v>
      </c>
      <c r="J17969" t="s">
        <v>68</v>
      </c>
      <c r="K17969">
        <v>2024</v>
      </c>
      <c r="L17969" s="18">
        <v>45479</v>
      </c>
      <c r="M17969" t="s">
        <v>69</v>
      </c>
      <c r="N17969" t="s">
        <v>65</v>
      </c>
      <c r="O17969" t="s">
        <v>23657</v>
      </c>
    </row>
    <row r="17970" spans="1:15" x14ac:dyDescent="0.3">
      <c r="A17970" t="s">
        <v>23721</v>
      </c>
      <c r="B17970" t="s">
        <v>9</v>
      </c>
      <c r="C17970" t="s">
        <v>17</v>
      </c>
      <c r="D17970" t="s">
        <v>89</v>
      </c>
      <c r="E17970" t="s">
        <v>90</v>
      </c>
      <c r="F17970" t="s">
        <v>65</v>
      </c>
      <c r="G17970" t="s">
        <v>66</v>
      </c>
      <c r="H17970" t="s">
        <v>67</v>
      </c>
      <c r="I17970">
        <v>2024</v>
      </c>
      <c r="J17970" t="s">
        <v>68</v>
      </c>
      <c r="K17970">
        <v>2025</v>
      </c>
      <c r="L17970" s="18">
        <v>45732</v>
      </c>
      <c r="M17970" t="s">
        <v>69</v>
      </c>
      <c r="N17970" t="s">
        <v>65</v>
      </c>
      <c r="O17970" t="s">
        <v>23622</v>
      </c>
    </row>
    <row r="17971" spans="1:15" x14ac:dyDescent="0.3">
      <c r="A17971" t="s">
        <v>23722</v>
      </c>
      <c r="B17971" t="s">
        <v>9</v>
      </c>
      <c r="C17971" t="s">
        <v>17</v>
      </c>
      <c r="D17971" t="s">
        <v>89</v>
      </c>
      <c r="E17971" t="s">
        <v>90</v>
      </c>
      <c r="F17971" t="s">
        <v>65</v>
      </c>
      <c r="G17971" t="s">
        <v>66</v>
      </c>
      <c r="H17971" t="s">
        <v>67</v>
      </c>
      <c r="I17971">
        <v>2024</v>
      </c>
      <c r="J17971" t="s">
        <v>68</v>
      </c>
      <c r="K17971">
        <v>2025</v>
      </c>
      <c r="L17971" s="18">
        <v>45813</v>
      </c>
      <c r="M17971" t="s">
        <v>69</v>
      </c>
      <c r="N17971" t="s">
        <v>65</v>
      </c>
      <c r="O17971" t="s">
        <v>23681</v>
      </c>
    </row>
    <row r="17972" spans="1:15" x14ac:dyDescent="0.3">
      <c r="A17972" t="s">
        <v>23723</v>
      </c>
      <c r="B17972" t="s">
        <v>9</v>
      </c>
      <c r="C17972" t="s">
        <v>18</v>
      </c>
      <c r="D17972" t="s">
        <v>89</v>
      </c>
      <c r="E17972" t="s">
        <v>90</v>
      </c>
      <c r="F17972" t="s">
        <v>68</v>
      </c>
      <c r="G17972" t="s">
        <v>52</v>
      </c>
      <c r="H17972" t="s">
        <v>1291</v>
      </c>
      <c r="I17972">
        <v>2024</v>
      </c>
      <c r="J17972" t="s">
        <v>68</v>
      </c>
      <c r="K17972">
        <v>2027</v>
      </c>
      <c r="L17972" s="18">
        <v>46174</v>
      </c>
      <c r="M17972" t="s">
        <v>228</v>
      </c>
      <c r="N17972" t="s">
        <v>65</v>
      </c>
      <c r="O17972" t="s">
        <v>23724</v>
      </c>
    </row>
    <row r="17973" spans="1:15" x14ac:dyDescent="0.3">
      <c r="A17973" t="s">
        <v>23725</v>
      </c>
      <c r="B17973" t="s">
        <v>9</v>
      </c>
      <c r="C17973" t="s">
        <v>17</v>
      </c>
      <c r="D17973" t="s">
        <v>89</v>
      </c>
      <c r="E17973" t="s">
        <v>90</v>
      </c>
      <c r="F17973" t="s">
        <v>65</v>
      </c>
      <c r="G17973" t="s">
        <v>66</v>
      </c>
      <c r="H17973" t="s">
        <v>67</v>
      </c>
      <c r="I17973">
        <v>2024</v>
      </c>
      <c r="J17973" t="s">
        <v>68</v>
      </c>
      <c r="K17973">
        <v>2025</v>
      </c>
      <c r="L17973" s="18">
        <v>45910</v>
      </c>
      <c r="M17973" t="s">
        <v>69</v>
      </c>
      <c r="N17973" t="s">
        <v>65</v>
      </c>
      <c r="O17973" t="s">
        <v>23619</v>
      </c>
    </row>
    <row r="17974" spans="1:15" x14ac:dyDescent="0.3">
      <c r="A17974" t="s">
        <v>23726</v>
      </c>
      <c r="B17974" t="s">
        <v>9</v>
      </c>
      <c r="C17974" t="s">
        <v>17</v>
      </c>
      <c r="D17974" t="s">
        <v>63</v>
      </c>
      <c r="E17974" t="s">
        <v>64</v>
      </c>
      <c r="F17974" t="s">
        <v>65</v>
      </c>
      <c r="G17974" t="s">
        <v>66</v>
      </c>
      <c r="H17974" t="s">
        <v>67</v>
      </c>
      <c r="I17974">
        <v>2024</v>
      </c>
      <c r="J17974" t="s">
        <v>68</v>
      </c>
      <c r="K17974">
        <v>2026</v>
      </c>
      <c r="L17974" s="18">
        <v>46175</v>
      </c>
      <c r="M17974" t="s">
        <v>69</v>
      </c>
      <c r="N17974" t="s">
        <v>65</v>
      </c>
      <c r="O17974" t="s">
        <v>23561</v>
      </c>
    </row>
    <row r="17975" spans="1:15" x14ac:dyDescent="0.3">
      <c r="A17975" t="s">
        <v>23727</v>
      </c>
      <c r="B17975" t="s">
        <v>9</v>
      </c>
      <c r="C17975" t="s">
        <v>17</v>
      </c>
      <c r="D17975" t="s">
        <v>89</v>
      </c>
      <c r="E17975" t="s">
        <v>90</v>
      </c>
      <c r="F17975" t="s">
        <v>65</v>
      </c>
      <c r="G17975" t="s">
        <v>66</v>
      </c>
      <c r="H17975" t="s">
        <v>67</v>
      </c>
      <c r="I17975">
        <v>2024</v>
      </c>
      <c r="J17975" t="s">
        <v>68</v>
      </c>
      <c r="K17975">
        <v>2024</v>
      </c>
      <c r="L17975" s="18">
        <v>45590</v>
      </c>
      <c r="M17975" t="s">
        <v>69</v>
      </c>
      <c r="N17975" t="s">
        <v>65</v>
      </c>
      <c r="O17975" t="s">
        <v>23728</v>
      </c>
    </row>
    <row r="17976" spans="1:15" x14ac:dyDescent="0.3">
      <c r="A17976" t="s">
        <v>23729</v>
      </c>
      <c r="B17976" t="s">
        <v>9</v>
      </c>
      <c r="C17976" t="s">
        <v>17</v>
      </c>
      <c r="D17976" t="s">
        <v>74</v>
      </c>
      <c r="E17976" t="s">
        <v>75</v>
      </c>
      <c r="F17976" t="s">
        <v>65</v>
      </c>
      <c r="G17976" t="s">
        <v>66</v>
      </c>
      <c r="H17976" t="s">
        <v>67</v>
      </c>
      <c r="I17976">
        <v>2024</v>
      </c>
      <c r="J17976" t="s">
        <v>68</v>
      </c>
      <c r="K17976">
        <v>2025</v>
      </c>
      <c r="L17976" s="18">
        <v>45931</v>
      </c>
      <c r="M17976" t="s">
        <v>69</v>
      </c>
      <c r="N17976" t="s">
        <v>65</v>
      </c>
      <c r="O17976" t="s">
        <v>23730</v>
      </c>
    </row>
    <row r="17977" spans="1:15" x14ac:dyDescent="0.3">
      <c r="A17977" t="s">
        <v>23731</v>
      </c>
      <c r="B17977" t="s">
        <v>9</v>
      </c>
      <c r="C17977" t="s">
        <v>17</v>
      </c>
      <c r="D17977" t="s">
        <v>89</v>
      </c>
      <c r="E17977" t="s">
        <v>90</v>
      </c>
      <c r="F17977" t="s">
        <v>65</v>
      </c>
      <c r="G17977" t="s">
        <v>66</v>
      </c>
      <c r="H17977" t="s">
        <v>67</v>
      </c>
      <c r="I17977">
        <v>2024</v>
      </c>
      <c r="J17977" t="s">
        <v>68</v>
      </c>
      <c r="K17977">
        <v>2025</v>
      </c>
      <c r="L17977" s="18">
        <v>45712</v>
      </c>
      <c r="M17977" t="s">
        <v>69</v>
      </c>
      <c r="N17977" t="s">
        <v>65</v>
      </c>
      <c r="O17977" t="s">
        <v>23681</v>
      </c>
    </row>
    <row r="17978" spans="1:15" x14ac:dyDescent="0.3">
      <c r="A17978" t="s">
        <v>23732</v>
      </c>
      <c r="B17978" t="s">
        <v>9</v>
      </c>
      <c r="C17978" t="s">
        <v>17</v>
      </c>
      <c r="D17978" t="s">
        <v>89</v>
      </c>
      <c r="E17978" t="s">
        <v>90</v>
      </c>
      <c r="F17978" t="s">
        <v>65</v>
      </c>
      <c r="G17978" t="s">
        <v>66</v>
      </c>
      <c r="H17978" t="s">
        <v>67</v>
      </c>
      <c r="I17978">
        <v>2024</v>
      </c>
      <c r="J17978" t="s">
        <v>68</v>
      </c>
      <c r="K17978">
        <v>2025</v>
      </c>
      <c r="L17978" s="18">
        <v>46001</v>
      </c>
      <c r="M17978" t="s">
        <v>69</v>
      </c>
      <c r="N17978" t="s">
        <v>65</v>
      </c>
      <c r="O17978" t="s">
        <v>23619</v>
      </c>
    </row>
    <row r="17979" spans="1:15" x14ac:dyDescent="0.3">
      <c r="A17979" t="s">
        <v>23733</v>
      </c>
      <c r="B17979" t="s">
        <v>9</v>
      </c>
      <c r="C17979" t="s">
        <v>17</v>
      </c>
      <c r="D17979" t="s">
        <v>89</v>
      </c>
      <c r="E17979" t="s">
        <v>90</v>
      </c>
      <c r="F17979" t="s">
        <v>68</v>
      </c>
      <c r="G17979" t="s">
        <v>52</v>
      </c>
      <c r="H17979" t="s">
        <v>706</v>
      </c>
      <c r="I17979">
        <v>2024</v>
      </c>
      <c r="J17979" t="s">
        <v>68</v>
      </c>
      <c r="K17979">
        <v>2027</v>
      </c>
      <c r="L17979" s="18">
        <v>46671</v>
      </c>
      <c r="M17979" t="s">
        <v>228</v>
      </c>
      <c r="N17979" t="s">
        <v>65</v>
      </c>
      <c r="O17979" t="s">
        <v>23734</v>
      </c>
    </row>
    <row r="17980" spans="1:15" x14ac:dyDescent="0.3">
      <c r="A17980" t="s">
        <v>23735</v>
      </c>
      <c r="B17980" t="s">
        <v>9</v>
      </c>
      <c r="C17980" t="s">
        <v>23</v>
      </c>
      <c r="D17980" t="s">
        <v>89</v>
      </c>
      <c r="E17980" t="s">
        <v>90</v>
      </c>
      <c r="F17980" t="s">
        <v>65</v>
      </c>
      <c r="G17980" t="s">
        <v>66</v>
      </c>
      <c r="H17980" t="s">
        <v>67</v>
      </c>
      <c r="I17980">
        <v>2024</v>
      </c>
      <c r="J17980" t="s">
        <v>68</v>
      </c>
      <c r="K17980">
        <v>2024</v>
      </c>
      <c r="L17980" s="18">
        <v>45596</v>
      </c>
      <c r="M17980" t="s">
        <v>69</v>
      </c>
      <c r="N17980" t="s">
        <v>65</v>
      </c>
      <c r="O17980" t="s">
        <v>23657</v>
      </c>
    </row>
    <row r="17981" spans="1:15" x14ac:dyDescent="0.3">
      <c r="A17981" t="s">
        <v>23736</v>
      </c>
      <c r="B17981" t="s">
        <v>9</v>
      </c>
      <c r="C17981" t="s">
        <v>17</v>
      </c>
      <c r="D17981" t="s">
        <v>89</v>
      </c>
      <c r="E17981" t="s">
        <v>90</v>
      </c>
      <c r="F17981" t="s">
        <v>65</v>
      </c>
      <c r="G17981" t="s">
        <v>66</v>
      </c>
      <c r="H17981" t="s">
        <v>67</v>
      </c>
      <c r="I17981">
        <v>2024</v>
      </c>
      <c r="J17981" t="s">
        <v>68</v>
      </c>
      <c r="K17981">
        <v>2025</v>
      </c>
      <c r="L17981" s="18">
        <v>45858</v>
      </c>
      <c r="M17981" t="s">
        <v>69</v>
      </c>
      <c r="N17981" t="s">
        <v>65</v>
      </c>
      <c r="O17981" t="s">
        <v>23737</v>
      </c>
    </row>
    <row r="17982" spans="1:15" x14ac:dyDescent="0.3">
      <c r="A17982" t="s">
        <v>23738</v>
      </c>
      <c r="B17982" t="s">
        <v>9</v>
      </c>
      <c r="C17982" t="s">
        <v>23</v>
      </c>
      <c r="D17982" t="s">
        <v>63</v>
      </c>
      <c r="E17982" t="s">
        <v>64</v>
      </c>
      <c r="F17982" t="s">
        <v>68</v>
      </c>
      <c r="G17982" t="s">
        <v>52</v>
      </c>
      <c r="H17982" t="s">
        <v>1291</v>
      </c>
      <c r="I17982">
        <v>2025</v>
      </c>
      <c r="J17982" t="s">
        <v>68</v>
      </c>
      <c r="K17982">
        <v>2030</v>
      </c>
      <c r="L17982" s="18">
        <v>47847</v>
      </c>
      <c r="M17982" t="s">
        <v>228</v>
      </c>
      <c r="N17982" t="s">
        <v>68</v>
      </c>
      <c r="O17982" t="s">
        <v>23739</v>
      </c>
    </row>
    <row r="17983" spans="1:15" x14ac:dyDescent="0.3">
      <c r="A17983" t="s">
        <v>23740</v>
      </c>
      <c r="B17983" t="s">
        <v>9</v>
      </c>
      <c r="C17983" t="s">
        <v>23</v>
      </c>
      <c r="D17983" t="s">
        <v>63</v>
      </c>
      <c r="E17983" t="s">
        <v>64</v>
      </c>
      <c r="F17983" t="s">
        <v>68</v>
      </c>
      <c r="G17983" t="s">
        <v>52</v>
      </c>
      <c r="H17983" t="s">
        <v>1291</v>
      </c>
      <c r="I17983">
        <v>2025</v>
      </c>
      <c r="J17983" t="s">
        <v>68</v>
      </c>
      <c r="K17983">
        <v>2029</v>
      </c>
      <c r="L17983" s="18">
        <v>46626</v>
      </c>
      <c r="M17983" t="s">
        <v>228</v>
      </c>
      <c r="N17983" t="s">
        <v>68</v>
      </c>
      <c r="O17983" t="s">
        <v>23657</v>
      </c>
    </row>
    <row r="17984" spans="1:15" x14ac:dyDescent="0.3">
      <c r="A17984" t="s">
        <v>23741</v>
      </c>
      <c r="B17984" t="s">
        <v>9</v>
      </c>
      <c r="C17984" t="s">
        <v>22</v>
      </c>
      <c r="D17984" t="s">
        <v>89</v>
      </c>
      <c r="E17984" t="s">
        <v>90</v>
      </c>
      <c r="F17984" t="s">
        <v>65</v>
      </c>
      <c r="G17984" t="s">
        <v>66</v>
      </c>
      <c r="H17984" t="s">
        <v>67</v>
      </c>
      <c r="I17984">
        <v>2024</v>
      </c>
      <c r="J17984" t="s">
        <v>68</v>
      </c>
      <c r="K17984">
        <v>2025</v>
      </c>
      <c r="L17984" s="18">
        <v>45781</v>
      </c>
      <c r="M17984" t="s">
        <v>69</v>
      </c>
      <c r="N17984" t="s">
        <v>65</v>
      </c>
      <c r="O17984" t="s">
        <v>23742</v>
      </c>
    </row>
    <row r="17985" spans="1:15" x14ac:dyDescent="0.3">
      <c r="A17985" t="s">
        <v>23743</v>
      </c>
      <c r="B17985" t="s">
        <v>9</v>
      </c>
      <c r="C17985" t="s">
        <v>17</v>
      </c>
      <c r="D17985" t="s">
        <v>89</v>
      </c>
      <c r="E17985" t="s">
        <v>90</v>
      </c>
      <c r="F17985" t="s">
        <v>65</v>
      </c>
      <c r="G17985" t="s">
        <v>66</v>
      </c>
      <c r="H17985" t="s">
        <v>67</v>
      </c>
      <c r="I17985">
        <v>2024</v>
      </c>
      <c r="J17985" t="s">
        <v>68</v>
      </c>
      <c r="K17985">
        <v>2025</v>
      </c>
      <c r="L17985" s="18">
        <v>45794</v>
      </c>
      <c r="M17985" t="s">
        <v>69</v>
      </c>
      <c r="N17985" t="s">
        <v>65</v>
      </c>
      <c r="O17985" t="s">
        <v>23744</v>
      </c>
    </row>
    <row r="17986" spans="1:15" x14ac:dyDescent="0.3">
      <c r="A17986" t="s">
        <v>23745</v>
      </c>
      <c r="B17986" t="s">
        <v>9</v>
      </c>
      <c r="C17986" t="s">
        <v>17</v>
      </c>
      <c r="D17986" t="s">
        <v>89</v>
      </c>
      <c r="E17986" t="s">
        <v>90</v>
      </c>
      <c r="F17986" t="s">
        <v>65</v>
      </c>
      <c r="G17986" t="s">
        <v>66</v>
      </c>
      <c r="H17986" t="s">
        <v>67</v>
      </c>
      <c r="I17986">
        <v>2024</v>
      </c>
      <c r="J17986" t="s">
        <v>68</v>
      </c>
      <c r="K17986">
        <v>2025</v>
      </c>
      <c r="L17986" s="18">
        <v>45848</v>
      </c>
      <c r="M17986" t="s">
        <v>69</v>
      </c>
      <c r="N17986" t="s">
        <v>65</v>
      </c>
      <c r="O17986" t="s">
        <v>23605</v>
      </c>
    </row>
    <row r="17987" spans="1:15" x14ac:dyDescent="0.3">
      <c r="A17987" t="s">
        <v>23746</v>
      </c>
      <c r="B17987" t="s">
        <v>9</v>
      </c>
      <c r="C17987" t="s">
        <v>23</v>
      </c>
      <c r="D17987" t="s">
        <v>89</v>
      </c>
      <c r="E17987" t="s">
        <v>90</v>
      </c>
      <c r="F17987" t="s">
        <v>65</v>
      </c>
      <c r="G17987" t="s">
        <v>66</v>
      </c>
      <c r="H17987" t="s">
        <v>67</v>
      </c>
      <c r="I17987">
        <v>2024</v>
      </c>
      <c r="J17987" t="s">
        <v>68</v>
      </c>
      <c r="K17987">
        <v>2026</v>
      </c>
      <c r="L17987" s="18">
        <v>46107</v>
      </c>
      <c r="M17987" t="s">
        <v>69</v>
      </c>
      <c r="N17987" t="s">
        <v>65</v>
      </c>
      <c r="O17987" t="s">
        <v>23747</v>
      </c>
    </row>
    <row r="17988" spans="1:15" x14ac:dyDescent="0.3">
      <c r="A17988" t="s">
        <v>23748</v>
      </c>
      <c r="B17988" t="s">
        <v>9</v>
      </c>
      <c r="C17988" t="s">
        <v>17</v>
      </c>
      <c r="D17988" t="s">
        <v>89</v>
      </c>
      <c r="E17988" t="s">
        <v>90</v>
      </c>
      <c r="F17988" t="s">
        <v>65</v>
      </c>
      <c r="G17988" t="s">
        <v>66</v>
      </c>
      <c r="H17988" t="s">
        <v>67</v>
      </c>
      <c r="I17988">
        <v>2024</v>
      </c>
      <c r="J17988" t="s">
        <v>68</v>
      </c>
      <c r="K17988">
        <v>2026</v>
      </c>
      <c r="L17988" s="18">
        <v>46089</v>
      </c>
      <c r="M17988" t="s">
        <v>69</v>
      </c>
      <c r="N17988" t="s">
        <v>65</v>
      </c>
      <c r="O17988" t="s">
        <v>23749</v>
      </c>
    </row>
    <row r="17989" spans="1:15" x14ac:dyDescent="0.3">
      <c r="A17989" t="s">
        <v>23750</v>
      </c>
      <c r="B17989" t="s">
        <v>9</v>
      </c>
      <c r="C17989" t="s">
        <v>17</v>
      </c>
      <c r="D17989" t="s">
        <v>89</v>
      </c>
      <c r="E17989" t="s">
        <v>90</v>
      </c>
      <c r="F17989" t="s">
        <v>65</v>
      </c>
      <c r="G17989" t="s">
        <v>66</v>
      </c>
      <c r="H17989" t="s">
        <v>67</v>
      </c>
      <c r="I17989">
        <v>2024</v>
      </c>
      <c r="J17989" t="s">
        <v>68</v>
      </c>
      <c r="K17989">
        <v>2025</v>
      </c>
      <c r="L17989" s="18">
        <v>45744</v>
      </c>
      <c r="M17989" t="s">
        <v>69</v>
      </c>
      <c r="N17989" t="s">
        <v>65</v>
      </c>
      <c r="O17989" t="s">
        <v>23751</v>
      </c>
    </row>
    <row r="17990" spans="1:15" x14ac:dyDescent="0.3">
      <c r="A17990" t="s">
        <v>23752</v>
      </c>
      <c r="B17990" t="s">
        <v>9</v>
      </c>
      <c r="C17990" t="s">
        <v>29</v>
      </c>
      <c r="D17990" t="s">
        <v>74</v>
      </c>
      <c r="E17990" t="s">
        <v>75</v>
      </c>
      <c r="F17990" t="s">
        <v>68</v>
      </c>
      <c r="G17990" t="s">
        <v>52</v>
      </c>
      <c r="H17990" t="s">
        <v>1291</v>
      </c>
      <c r="I17990">
        <v>2024</v>
      </c>
      <c r="J17990" t="s">
        <v>68</v>
      </c>
      <c r="K17990">
        <v>2026</v>
      </c>
      <c r="L17990" s="18">
        <v>46266</v>
      </c>
      <c r="M17990" t="s">
        <v>228</v>
      </c>
      <c r="N17990" t="s">
        <v>65</v>
      </c>
      <c r="O17990" t="s">
        <v>23619</v>
      </c>
    </row>
    <row r="17991" spans="1:15" x14ac:dyDescent="0.3">
      <c r="A17991" t="s">
        <v>23753</v>
      </c>
      <c r="B17991" t="s">
        <v>9</v>
      </c>
      <c r="C17991" t="s">
        <v>17</v>
      </c>
      <c r="D17991" t="s">
        <v>89</v>
      </c>
      <c r="E17991" t="s">
        <v>90</v>
      </c>
      <c r="F17991" t="s">
        <v>65</v>
      </c>
      <c r="G17991" t="s">
        <v>66</v>
      </c>
      <c r="H17991" t="s">
        <v>67</v>
      </c>
      <c r="I17991">
        <v>2024</v>
      </c>
      <c r="J17991" t="s">
        <v>68</v>
      </c>
      <c r="K17991">
        <v>2026</v>
      </c>
      <c r="L17991" s="18">
        <v>46034</v>
      </c>
      <c r="M17991" t="s">
        <v>69</v>
      </c>
      <c r="N17991" t="s">
        <v>65</v>
      </c>
      <c r="O17991" t="s">
        <v>23619</v>
      </c>
    </row>
    <row r="17992" spans="1:15" x14ac:dyDescent="0.3">
      <c r="A17992" t="s">
        <v>23754</v>
      </c>
      <c r="B17992" t="s">
        <v>9</v>
      </c>
      <c r="C17992" t="s">
        <v>17</v>
      </c>
      <c r="D17992" t="s">
        <v>89</v>
      </c>
      <c r="E17992" t="s">
        <v>90</v>
      </c>
      <c r="F17992" t="s">
        <v>65</v>
      </c>
      <c r="G17992" t="s">
        <v>66</v>
      </c>
      <c r="H17992" t="s">
        <v>67</v>
      </c>
      <c r="I17992">
        <v>2024</v>
      </c>
      <c r="J17992" t="s">
        <v>68</v>
      </c>
      <c r="K17992">
        <v>2026</v>
      </c>
      <c r="L17992" s="18">
        <v>46223</v>
      </c>
      <c r="M17992" t="s">
        <v>69</v>
      </c>
      <c r="N17992" t="s">
        <v>65</v>
      </c>
      <c r="O17992" t="s">
        <v>23755</v>
      </c>
    </row>
    <row r="17993" spans="1:15" x14ac:dyDescent="0.3">
      <c r="A17993" t="s">
        <v>23756</v>
      </c>
      <c r="B17993" t="s">
        <v>9</v>
      </c>
      <c r="C17993" t="s">
        <v>17</v>
      </c>
      <c r="D17993" t="s">
        <v>89</v>
      </c>
      <c r="E17993" t="s">
        <v>90</v>
      </c>
      <c r="F17993" t="s">
        <v>65</v>
      </c>
      <c r="G17993" t="s">
        <v>66</v>
      </c>
      <c r="H17993" t="s">
        <v>67</v>
      </c>
      <c r="I17993">
        <v>2024</v>
      </c>
      <c r="J17993" t="s">
        <v>68</v>
      </c>
      <c r="K17993">
        <v>2025</v>
      </c>
      <c r="L17993" s="18">
        <v>45864</v>
      </c>
      <c r="M17993" t="s">
        <v>69</v>
      </c>
      <c r="N17993" t="s">
        <v>65</v>
      </c>
      <c r="O17993" t="s">
        <v>23757</v>
      </c>
    </row>
    <row r="17994" spans="1:15" x14ac:dyDescent="0.3">
      <c r="A17994" t="s">
        <v>23758</v>
      </c>
      <c r="B17994" t="s">
        <v>9</v>
      </c>
      <c r="C17994" t="s">
        <v>17</v>
      </c>
      <c r="D17994" t="s">
        <v>63</v>
      </c>
      <c r="E17994" t="s">
        <v>64</v>
      </c>
      <c r="F17994" t="s">
        <v>68</v>
      </c>
      <c r="G17994" t="s">
        <v>52</v>
      </c>
      <c r="H17994" t="s">
        <v>706</v>
      </c>
      <c r="I17994">
        <v>2025</v>
      </c>
      <c r="J17994" t="s">
        <v>68</v>
      </c>
      <c r="K17994">
        <v>2028</v>
      </c>
      <c r="L17994" s="18">
        <v>46993</v>
      </c>
      <c r="M17994" t="s">
        <v>228</v>
      </c>
      <c r="N17994" t="s">
        <v>65</v>
      </c>
      <c r="O17994" t="s">
        <v>23561</v>
      </c>
    </row>
    <row r="17995" spans="1:15" x14ac:dyDescent="0.3">
      <c r="A17995" t="s">
        <v>23759</v>
      </c>
      <c r="B17995" t="s">
        <v>9</v>
      </c>
      <c r="C17995" t="s">
        <v>17</v>
      </c>
      <c r="D17995" t="s">
        <v>74</v>
      </c>
      <c r="E17995" t="s">
        <v>75</v>
      </c>
      <c r="F17995" t="s">
        <v>65</v>
      </c>
      <c r="G17995" t="s">
        <v>66</v>
      </c>
      <c r="H17995" t="s">
        <v>67</v>
      </c>
      <c r="I17995">
        <v>2025</v>
      </c>
      <c r="J17995" t="s">
        <v>68</v>
      </c>
      <c r="K17995">
        <v>2026</v>
      </c>
      <c r="L17995" s="18">
        <v>46199</v>
      </c>
      <c r="M17995" t="s">
        <v>69</v>
      </c>
      <c r="N17995" t="s">
        <v>65</v>
      </c>
      <c r="O17995" t="s">
        <v>23751</v>
      </c>
    </row>
    <row r="17996" spans="1:15" x14ac:dyDescent="0.3">
      <c r="A17996" t="s">
        <v>23760</v>
      </c>
      <c r="B17996" t="s">
        <v>9</v>
      </c>
      <c r="C17996" t="s">
        <v>17</v>
      </c>
      <c r="D17996" t="s">
        <v>89</v>
      </c>
      <c r="E17996" t="s">
        <v>90</v>
      </c>
      <c r="F17996" t="s">
        <v>65</v>
      </c>
      <c r="G17996" t="s">
        <v>66</v>
      </c>
      <c r="H17996" t="s">
        <v>67</v>
      </c>
      <c r="I17996">
        <v>2025</v>
      </c>
      <c r="J17996" t="s">
        <v>68</v>
      </c>
      <c r="K17996">
        <v>2025</v>
      </c>
      <c r="L17996" s="18">
        <v>45854</v>
      </c>
      <c r="M17996" t="s">
        <v>69</v>
      </c>
      <c r="N17996" t="s">
        <v>65</v>
      </c>
      <c r="O17996" t="s">
        <v>23761</v>
      </c>
    </row>
    <row r="17997" spans="1:15" x14ac:dyDescent="0.3">
      <c r="A17997" t="s">
        <v>23762</v>
      </c>
      <c r="B17997" t="s">
        <v>9</v>
      </c>
      <c r="C17997" t="s">
        <v>23</v>
      </c>
      <c r="D17997" t="s">
        <v>89</v>
      </c>
      <c r="E17997" t="s">
        <v>90</v>
      </c>
      <c r="F17997" t="s">
        <v>65</v>
      </c>
      <c r="G17997" t="s">
        <v>66</v>
      </c>
      <c r="H17997" t="s">
        <v>67</v>
      </c>
      <c r="I17997">
        <v>2025</v>
      </c>
      <c r="J17997" t="s">
        <v>68</v>
      </c>
      <c r="K17997">
        <v>2025</v>
      </c>
      <c r="L17997" s="18">
        <v>45804</v>
      </c>
      <c r="M17997" t="s">
        <v>69</v>
      </c>
      <c r="N17997" t="s">
        <v>65</v>
      </c>
      <c r="O17997" t="s">
        <v>23657</v>
      </c>
    </row>
    <row r="17998" spans="1:15" x14ac:dyDescent="0.3">
      <c r="A17998" t="s">
        <v>23763</v>
      </c>
      <c r="B17998" t="s">
        <v>9</v>
      </c>
      <c r="C17998" t="s">
        <v>17</v>
      </c>
      <c r="D17998" t="s">
        <v>89</v>
      </c>
      <c r="E17998" t="s">
        <v>90</v>
      </c>
      <c r="F17998" t="s">
        <v>65</v>
      </c>
      <c r="G17998" t="s">
        <v>66</v>
      </c>
      <c r="H17998" t="s">
        <v>67</v>
      </c>
      <c r="I17998">
        <v>2025</v>
      </c>
      <c r="J17998" t="s">
        <v>68</v>
      </c>
      <c r="K17998">
        <v>2025</v>
      </c>
      <c r="L17998" s="18">
        <v>45791</v>
      </c>
      <c r="M17998" t="s">
        <v>69</v>
      </c>
      <c r="N17998" t="s">
        <v>65</v>
      </c>
      <c r="O17998" t="s">
        <v>23681</v>
      </c>
    </row>
    <row r="17999" spans="1:15" x14ac:dyDescent="0.3">
      <c r="A17999" t="s">
        <v>23764</v>
      </c>
      <c r="B17999" t="s">
        <v>9</v>
      </c>
      <c r="C17999" t="s">
        <v>31</v>
      </c>
      <c r="D17999" t="s">
        <v>89</v>
      </c>
      <c r="E17999" t="s">
        <v>90</v>
      </c>
      <c r="F17999" t="s">
        <v>68</v>
      </c>
      <c r="G17999" t="s">
        <v>52</v>
      </c>
      <c r="H17999" t="s">
        <v>1291</v>
      </c>
      <c r="I17999">
        <v>2024</v>
      </c>
      <c r="J17999" t="s">
        <v>68</v>
      </c>
      <c r="K17999">
        <v>2026</v>
      </c>
      <c r="L17999" s="18">
        <v>46174</v>
      </c>
      <c r="M17999" t="s">
        <v>228</v>
      </c>
      <c r="N17999" t="s">
        <v>65</v>
      </c>
      <c r="O17999" t="s">
        <v>23765</v>
      </c>
    </row>
    <row r="18000" spans="1:15" x14ac:dyDescent="0.3">
      <c r="A18000" t="s">
        <v>23766</v>
      </c>
      <c r="B18000" t="s">
        <v>9</v>
      </c>
      <c r="C18000" t="s">
        <v>27</v>
      </c>
      <c r="D18000" t="s">
        <v>89</v>
      </c>
      <c r="E18000" t="s">
        <v>90</v>
      </c>
      <c r="F18000" t="s">
        <v>68</v>
      </c>
      <c r="G18000" t="s">
        <v>52</v>
      </c>
      <c r="H18000" t="s">
        <v>1291</v>
      </c>
      <c r="I18000">
        <v>2025</v>
      </c>
      <c r="J18000" t="s">
        <v>68</v>
      </c>
      <c r="K18000">
        <v>2027</v>
      </c>
      <c r="L18000" s="18">
        <v>46671</v>
      </c>
      <c r="M18000" t="s">
        <v>228</v>
      </c>
      <c r="N18000" t="s">
        <v>65</v>
      </c>
      <c r="O18000" t="s">
        <v>23644</v>
      </c>
    </row>
    <row r="18001" spans="1:15" x14ac:dyDescent="0.3">
      <c r="A18001" t="s">
        <v>23767</v>
      </c>
      <c r="B18001" t="s">
        <v>9</v>
      </c>
      <c r="C18001" t="s">
        <v>22</v>
      </c>
      <c r="D18001" t="s">
        <v>74</v>
      </c>
      <c r="E18001" t="s">
        <v>75</v>
      </c>
      <c r="F18001" t="s">
        <v>68</v>
      </c>
      <c r="G18001" t="s">
        <v>52</v>
      </c>
      <c r="H18001" t="s">
        <v>1291</v>
      </c>
      <c r="I18001">
        <v>2025</v>
      </c>
      <c r="J18001" t="s">
        <v>68</v>
      </c>
      <c r="K18001">
        <v>2028</v>
      </c>
      <c r="L18001" s="18">
        <v>46707</v>
      </c>
      <c r="M18001" t="s">
        <v>228</v>
      </c>
      <c r="N18001" t="s">
        <v>65</v>
      </c>
      <c r="O18001" t="s">
        <v>23768</v>
      </c>
    </row>
    <row r="18002" spans="1:15" x14ac:dyDescent="0.3">
      <c r="A18002" t="s">
        <v>23769</v>
      </c>
      <c r="B18002" t="s">
        <v>9</v>
      </c>
      <c r="C18002" t="s">
        <v>22</v>
      </c>
      <c r="D18002" t="s">
        <v>74</v>
      </c>
      <c r="E18002" t="s">
        <v>75</v>
      </c>
      <c r="F18002" t="s">
        <v>68</v>
      </c>
      <c r="G18002" t="s">
        <v>52</v>
      </c>
      <c r="H18002" t="s">
        <v>1291</v>
      </c>
      <c r="I18002">
        <v>2025</v>
      </c>
      <c r="J18002" t="s">
        <v>68</v>
      </c>
      <c r="K18002">
        <v>2028</v>
      </c>
      <c r="L18002" s="18">
        <v>46523</v>
      </c>
      <c r="M18002" t="s">
        <v>228</v>
      </c>
      <c r="N18002" t="s">
        <v>65</v>
      </c>
      <c r="O18002" t="s">
        <v>23768</v>
      </c>
    </row>
    <row r="18003" spans="1:15" x14ac:dyDescent="0.3">
      <c r="A18003" t="s">
        <v>23770</v>
      </c>
      <c r="B18003" t="s">
        <v>9</v>
      </c>
      <c r="C18003" t="s">
        <v>17</v>
      </c>
      <c r="D18003" t="s">
        <v>89</v>
      </c>
      <c r="E18003" t="s">
        <v>90</v>
      </c>
      <c r="F18003" t="s">
        <v>65</v>
      </c>
      <c r="G18003" t="s">
        <v>66</v>
      </c>
      <c r="H18003" t="s">
        <v>67</v>
      </c>
      <c r="I18003">
        <v>2025</v>
      </c>
      <c r="J18003" t="s">
        <v>68</v>
      </c>
      <c r="K18003">
        <v>2026</v>
      </c>
      <c r="L18003" s="18">
        <v>46050</v>
      </c>
      <c r="M18003" t="s">
        <v>69</v>
      </c>
      <c r="N18003" t="s">
        <v>65</v>
      </c>
      <c r="O18003" t="s">
        <v>23619</v>
      </c>
    </row>
    <row r="18004" spans="1:15" x14ac:dyDescent="0.3">
      <c r="A18004" t="s">
        <v>23771</v>
      </c>
      <c r="B18004" t="s">
        <v>9</v>
      </c>
      <c r="C18004" t="s">
        <v>17</v>
      </c>
      <c r="D18004" t="s">
        <v>89</v>
      </c>
      <c r="E18004" t="s">
        <v>90</v>
      </c>
      <c r="F18004" t="s">
        <v>68</v>
      </c>
      <c r="G18004" t="s">
        <v>52</v>
      </c>
      <c r="H18004" t="s">
        <v>1291</v>
      </c>
      <c r="I18004">
        <v>2025</v>
      </c>
      <c r="J18004" t="s">
        <v>68</v>
      </c>
      <c r="K18004">
        <v>2028</v>
      </c>
      <c r="L18004" s="18">
        <v>46876</v>
      </c>
      <c r="M18004" t="s">
        <v>228</v>
      </c>
      <c r="N18004" t="s">
        <v>65</v>
      </c>
      <c r="O18004" t="s">
        <v>23561</v>
      </c>
    </row>
    <row r="18005" spans="1:15" x14ac:dyDescent="0.3">
      <c r="A18005" t="s">
        <v>23772</v>
      </c>
      <c r="B18005" t="s">
        <v>9</v>
      </c>
      <c r="C18005" t="s">
        <v>17</v>
      </c>
      <c r="D18005" t="s">
        <v>63</v>
      </c>
      <c r="E18005" t="s">
        <v>64</v>
      </c>
      <c r="F18005" t="s">
        <v>68</v>
      </c>
      <c r="G18005" t="s">
        <v>52</v>
      </c>
      <c r="H18005" t="s">
        <v>706</v>
      </c>
      <c r="I18005">
        <v>2025</v>
      </c>
      <c r="J18005" t="s">
        <v>68</v>
      </c>
      <c r="K18005">
        <v>2028</v>
      </c>
      <c r="L18005" s="18">
        <v>46447</v>
      </c>
      <c r="M18005" t="s">
        <v>228</v>
      </c>
      <c r="N18005" t="s">
        <v>65</v>
      </c>
      <c r="O18005" t="s">
        <v>23751</v>
      </c>
    </row>
    <row r="18006" spans="1:15" x14ac:dyDescent="0.3">
      <c r="A18006" t="s">
        <v>23773</v>
      </c>
      <c r="B18006" t="s">
        <v>9</v>
      </c>
      <c r="C18006" t="s">
        <v>23</v>
      </c>
      <c r="D18006" t="s">
        <v>89</v>
      </c>
      <c r="E18006" t="s">
        <v>90</v>
      </c>
      <c r="F18006" t="s">
        <v>65</v>
      </c>
      <c r="G18006" t="s">
        <v>66</v>
      </c>
      <c r="H18006" t="s">
        <v>67</v>
      </c>
      <c r="I18006">
        <v>2025</v>
      </c>
      <c r="J18006" t="s">
        <v>68</v>
      </c>
      <c r="K18006">
        <v>2025</v>
      </c>
      <c r="L18006" s="18">
        <v>45912</v>
      </c>
      <c r="M18006" t="s">
        <v>69</v>
      </c>
      <c r="N18006" t="s">
        <v>65</v>
      </c>
      <c r="O18006" t="s">
        <v>23657</v>
      </c>
    </row>
    <row r="18007" spans="1:15" x14ac:dyDescent="0.3">
      <c r="A18007" t="s">
        <v>23774</v>
      </c>
      <c r="B18007" t="s">
        <v>9</v>
      </c>
      <c r="C18007" t="s">
        <v>29</v>
      </c>
      <c r="D18007" t="s">
        <v>89</v>
      </c>
      <c r="E18007" t="s">
        <v>90</v>
      </c>
      <c r="F18007" t="s">
        <v>65</v>
      </c>
      <c r="G18007" t="s">
        <v>66</v>
      </c>
      <c r="H18007" t="s">
        <v>67</v>
      </c>
      <c r="I18007">
        <v>2025</v>
      </c>
      <c r="J18007" t="s">
        <v>68</v>
      </c>
      <c r="K18007">
        <v>2025</v>
      </c>
      <c r="L18007" s="18">
        <v>45965</v>
      </c>
      <c r="M18007" t="s">
        <v>69</v>
      </c>
      <c r="N18007" t="s">
        <v>65</v>
      </c>
      <c r="O18007" t="s">
        <v>23775</v>
      </c>
    </row>
    <row r="18008" spans="1:15" x14ac:dyDescent="0.3">
      <c r="A18008" t="s">
        <v>23776</v>
      </c>
      <c r="B18008" t="s">
        <v>9</v>
      </c>
      <c r="C18008" t="s">
        <v>17</v>
      </c>
      <c r="D18008" t="s">
        <v>89</v>
      </c>
      <c r="E18008" t="s">
        <v>90</v>
      </c>
      <c r="F18008" t="s">
        <v>65</v>
      </c>
      <c r="G18008" t="s">
        <v>66</v>
      </c>
      <c r="H18008" t="s">
        <v>67</v>
      </c>
      <c r="I18008">
        <v>2025</v>
      </c>
      <c r="J18008" t="s">
        <v>68</v>
      </c>
      <c r="K18008">
        <v>2026</v>
      </c>
      <c r="L18008" s="18">
        <v>46075</v>
      </c>
      <c r="M18008" t="s">
        <v>69</v>
      </c>
      <c r="N18008" t="s">
        <v>65</v>
      </c>
      <c r="O18008" t="s">
        <v>23761</v>
      </c>
    </row>
    <row r="18009" spans="1:15" x14ac:dyDescent="0.3">
      <c r="A18009" t="s">
        <v>23777</v>
      </c>
      <c r="B18009" t="s">
        <v>9</v>
      </c>
      <c r="C18009" t="s">
        <v>17</v>
      </c>
      <c r="D18009" t="s">
        <v>63</v>
      </c>
      <c r="E18009" t="s">
        <v>64</v>
      </c>
      <c r="F18009" t="s">
        <v>68</v>
      </c>
      <c r="G18009" t="s">
        <v>52</v>
      </c>
      <c r="H18009" t="s">
        <v>706</v>
      </c>
      <c r="I18009">
        <v>2025</v>
      </c>
      <c r="J18009" t="s">
        <v>68</v>
      </c>
      <c r="K18009">
        <v>2027</v>
      </c>
      <c r="L18009" s="18">
        <v>46412</v>
      </c>
      <c r="M18009" t="s">
        <v>228</v>
      </c>
      <c r="N18009" t="s">
        <v>65</v>
      </c>
      <c r="O18009" t="s">
        <v>23294</v>
      </c>
    </row>
    <row r="18010" spans="1:15" x14ac:dyDescent="0.3">
      <c r="A18010" t="s">
        <v>23778</v>
      </c>
      <c r="B18010" t="s">
        <v>9</v>
      </c>
      <c r="C18010" t="s">
        <v>17</v>
      </c>
      <c r="D18010" t="s">
        <v>89</v>
      </c>
      <c r="E18010" t="s">
        <v>90</v>
      </c>
      <c r="F18010" t="s">
        <v>68</v>
      </c>
      <c r="G18010" t="s">
        <v>52</v>
      </c>
      <c r="H18010" t="s">
        <v>706</v>
      </c>
      <c r="I18010">
        <v>2025</v>
      </c>
      <c r="J18010" t="s">
        <v>68</v>
      </c>
      <c r="K18010">
        <v>2026</v>
      </c>
      <c r="L18010" s="18">
        <v>46277</v>
      </c>
      <c r="M18010" t="s">
        <v>228</v>
      </c>
      <c r="N18010" t="s">
        <v>65</v>
      </c>
      <c r="O18010" t="s">
        <v>23394</v>
      </c>
    </row>
    <row r="18011" spans="1:15" x14ac:dyDescent="0.3">
      <c r="A18011" t="s">
        <v>23779</v>
      </c>
      <c r="B18011" t="s">
        <v>9</v>
      </c>
      <c r="C18011" t="s">
        <v>17</v>
      </c>
      <c r="D18011" t="s">
        <v>89</v>
      </c>
      <c r="E18011" t="s">
        <v>90</v>
      </c>
      <c r="F18011" t="s">
        <v>65</v>
      </c>
      <c r="G18011" t="s">
        <v>66</v>
      </c>
      <c r="H18011" t="s">
        <v>67</v>
      </c>
      <c r="I18011">
        <v>2025</v>
      </c>
      <c r="J18011" t="s">
        <v>68</v>
      </c>
      <c r="K18011">
        <v>2025</v>
      </c>
      <c r="L18011" s="18">
        <v>45961</v>
      </c>
      <c r="M18011" t="s">
        <v>69</v>
      </c>
      <c r="N18011" t="s">
        <v>65</v>
      </c>
      <c r="O18011" t="s">
        <v>23757</v>
      </c>
    </row>
    <row r="18012" spans="1:15" x14ac:dyDescent="0.3">
      <c r="A18012" t="s">
        <v>23780</v>
      </c>
      <c r="B18012" t="s">
        <v>9</v>
      </c>
      <c r="C18012" t="s">
        <v>17</v>
      </c>
      <c r="D18012" t="s">
        <v>89</v>
      </c>
      <c r="E18012" t="s">
        <v>90</v>
      </c>
      <c r="F18012" t="s">
        <v>65</v>
      </c>
      <c r="G18012" t="s">
        <v>66</v>
      </c>
      <c r="H18012" t="s">
        <v>67</v>
      </c>
      <c r="I18012">
        <v>2025</v>
      </c>
      <c r="J18012" t="s">
        <v>68</v>
      </c>
      <c r="K18012">
        <v>2025</v>
      </c>
      <c r="L18012" s="18">
        <v>46011</v>
      </c>
      <c r="M18012" t="s">
        <v>69</v>
      </c>
      <c r="N18012" t="s">
        <v>65</v>
      </c>
      <c r="O18012" t="s">
        <v>23622</v>
      </c>
    </row>
    <row r="18013" spans="1:15" x14ac:dyDescent="0.3">
      <c r="A18013" t="s">
        <v>23781</v>
      </c>
      <c r="B18013" t="s">
        <v>9</v>
      </c>
      <c r="C18013" t="s">
        <v>17</v>
      </c>
      <c r="D18013" t="s">
        <v>89</v>
      </c>
      <c r="E18013" t="s">
        <v>90</v>
      </c>
      <c r="F18013" t="s">
        <v>68</v>
      </c>
      <c r="G18013" t="s">
        <v>52</v>
      </c>
      <c r="H18013" t="s">
        <v>1291</v>
      </c>
      <c r="I18013">
        <v>2025</v>
      </c>
      <c r="J18013" t="s">
        <v>68</v>
      </c>
      <c r="K18013">
        <v>2027</v>
      </c>
      <c r="L18013" s="18">
        <v>46645</v>
      </c>
      <c r="M18013" t="s">
        <v>228</v>
      </c>
      <c r="N18013" t="s">
        <v>65</v>
      </c>
      <c r="O18013" t="s">
        <v>23782</v>
      </c>
    </row>
    <row r="18014" spans="1:15" x14ac:dyDescent="0.3">
      <c r="A18014" t="s">
        <v>23783</v>
      </c>
      <c r="B18014" t="s">
        <v>9</v>
      </c>
      <c r="C18014" t="s">
        <v>17</v>
      </c>
      <c r="D18014" t="s">
        <v>89</v>
      </c>
      <c r="E18014" t="s">
        <v>90</v>
      </c>
      <c r="F18014" t="s">
        <v>68</v>
      </c>
      <c r="G18014" t="s">
        <v>52</v>
      </c>
      <c r="H18014" t="s">
        <v>706</v>
      </c>
      <c r="I18014">
        <v>2025</v>
      </c>
      <c r="J18014" t="s">
        <v>68</v>
      </c>
      <c r="K18014">
        <v>2028</v>
      </c>
      <c r="L18014" s="18">
        <v>46672</v>
      </c>
      <c r="M18014" t="s">
        <v>228</v>
      </c>
      <c r="N18014" t="s">
        <v>65</v>
      </c>
      <c r="O18014" t="s">
        <v>23751</v>
      </c>
    </row>
    <row r="18015" spans="1:15" x14ac:dyDescent="0.3">
      <c r="A18015" t="s">
        <v>23784</v>
      </c>
      <c r="B18015" t="s">
        <v>9</v>
      </c>
      <c r="C18015" t="s">
        <v>17</v>
      </c>
      <c r="D18015" t="s">
        <v>74</v>
      </c>
      <c r="E18015" t="s">
        <v>75</v>
      </c>
      <c r="F18015" t="s">
        <v>68</v>
      </c>
      <c r="G18015" t="s">
        <v>52</v>
      </c>
      <c r="H18015" t="s">
        <v>706</v>
      </c>
      <c r="I18015">
        <v>2025</v>
      </c>
      <c r="J18015" t="s">
        <v>68</v>
      </c>
      <c r="K18015">
        <v>2026</v>
      </c>
      <c r="L18015" s="18">
        <v>46370</v>
      </c>
      <c r="M18015" t="s">
        <v>228</v>
      </c>
      <c r="N18015" t="s">
        <v>65</v>
      </c>
      <c r="O18015" t="s">
        <v>23757</v>
      </c>
    </row>
    <row r="18016" spans="1:15" x14ac:dyDescent="0.3">
      <c r="A18016" t="s">
        <v>23785</v>
      </c>
      <c r="B18016" t="s">
        <v>9</v>
      </c>
      <c r="C18016" t="s">
        <v>22</v>
      </c>
      <c r="D18016" t="s">
        <v>63</v>
      </c>
      <c r="E18016" t="s">
        <v>64</v>
      </c>
      <c r="F18016" t="s">
        <v>68</v>
      </c>
      <c r="G18016" t="s">
        <v>52</v>
      </c>
      <c r="H18016" t="s">
        <v>1291</v>
      </c>
      <c r="I18016">
        <v>2025</v>
      </c>
      <c r="J18016" t="s">
        <v>68</v>
      </c>
      <c r="K18016">
        <v>2029</v>
      </c>
      <c r="L18016" s="18">
        <v>47298</v>
      </c>
      <c r="M18016" t="s">
        <v>228</v>
      </c>
      <c r="N18016" t="s">
        <v>65</v>
      </c>
      <c r="O18016" t="s">
        <v>23630</v>
      </c>
    </row>
    <row r="18017" spans="1:15" x14ac:dyDescent="0.3">
      <c r="A18017" t="s">
        <v>23786</v>
      </c>
      <c r="B18017" t="s">
        <v>9</v>
      </c>
      <c r="C18017" t="s">
        <v>27</v>
      </c>
      <c r="D18017" t="s">
        <v>89</v>
      </c>
      <c r="E18017" t="s">
        <v>90</v>
      </c>
      <c r="F18017" t="s">
        <v>68</v>
      </c>
      <c r="G18017" t="s">
        <v>52</v>
      </c>
      <c r="H18017" t="s">
        <v>706</v>
      </c>
      <c r="I18017">
        <v>2025</v>
      </c>
      <c r="J18017" t="s">
        <v>68</v>
      </c>
      <c r="K18017">
        <v>2027</v>
      </c>
      <c r="L18017" s="18">
        <v>46521</v>
      </c>
      <c r="M18017" t="s">
        <v>228</v>
      </c>
      <c r="N18017" t="s">
        <v>65</v>
      </c>
      <c r="O18017" t="s">
        <v>23787</v>
      </c>
    </row>
    <row r="18018" spans="1:15" x14ac:dyDescent="0.3">
      <c r="A18018" t="s">
        <v>23788</v>
      </c>
      <c r="B18018" t="s">
        <v>9</v>
      </c>
      <c r="C18018" t="s">
        <v>22</v>
      </c>
      <c r="D18018" t="s">
        <v>89</v>
      </c>
      <c r="E18018" t="s">
        <v>90</v>
      </c>
      <c r="F18018" t="s">
        <v>68</v>
      </c>
      <c r="G18018" t="s">
        <v>52</v>
      </c>
      <c r="H18018" t="s">
        <v>1291</v>
      </c>
      <c r="I18018">
        <v>2025</v>
      </c>
      <c r="J18018" t="s">
        <v>68</v>
      </c>
      <c r="K18018">
        <v>2027</v>
      </c>
      <c r="L18018" s="18">
        <v>46402</v>
      </c>
      <c r="M18018" t="s">
        <v>228</v>
      </c>
      <c r="N18018" t="s">
        <v>65</v>
      </c>
      <c r="O18018" t="s">
        <v>23742</v>
      </c>
    </row>
    <row r="18019" spans="1:15" x14ac:dyDescent="0.3">
      <c r="A18019" t="s">
        <v>23789</v>
      </c>
      <c r="B18019" t="s">
        <v>9</v>
      </c>
      <c r="C18019" t="s">
        <v>23</v>
      </c>
      <c r="D18019" t="s">
        <v>89</v>
      </c>
      <c r="E18019" t="s">
        <v>90</v>
      </c>
      <c r="F18019" t="s">
        <v>68</v>
      </c>
      <c r="G18019" t="s">
        <v>52</v>
      </c>
      <c r="H18019" t="s">
        <v>1291</v>
      </c>
      <c r="I18019">
        <v>2025</v>
      </c>
      <c r="J18019" t="s">
        <v>68</v>
      </c>
      <c r="K18019">
        <v>2027</v>
      </c>
      <c r="L18019" s="18">
        <v>46423</v>
      </c>
      <c r="M18019" t="s">
        <v>228</v>
      </c>
      <c r="N18019" t="s">
        <v>65</v>
      </c>
      <c r="O18019" t="s">
        <v>23747</v>
      </c>
    </row>
    <row r="18020" spans="1:15" x14ac:dyDescent="0.3">
      <c r="A18020" t="s">
        <v>23790</v>
      </c>
      <c r="B18020" t="s">
        <v>9</v>
      </c>
      <c r="C18020" t="s">
        <v>17</v>
      </c>
      <c r="D18020" t="s">
        <v>63</v>
      </c>
      <c r="E18020" t="s">
        <v>64</v>
      </c>
      <c r="F18020" t="s">
        <v>68</v>
      </c>
      <c r="G18020" t="s">
        <v>52</v>
      </c>
      <c r="H18020" t="s">
        <v>706</v>
      </c>
      <c r="I18020">
        <v>2025</v>
      </c>
      <c r="J18020" t="s">
        <v>68</v>
      </c>
      <c r="K18020">
        <v>2027</v>
      </c>
      <c r="L18020" s="18">
        <v>46518</v>
      </c>
      <c r="M18020" t="s">
        <v>228</v>
      </c>
      <c r="N18020" t="s">
        <v>65</v>
      </c>
      <c r="O18020" t="s">
        <v>23561</v>
      </c>
    </row>
    <row r="18021" spans="1:15" x14ac:dyDescent="0.3">
      <c r="A18021" t="s">
        <v>23791</v>
      </c>
      <c r="B18021" t="s">
        <v>9</v>
      </c>
      <c r="C18021" t="s">
        <v>17</v>
      </c>
      <c r="D18021" t="s">
        <v>63</v>
      </c>
      <c r="E18021" t="s">
        <v>64</v>
      </c>
      <c r="F18021" t="s">
        <v>68</v>
      </c>
      <c r="G18021" t="s">
        <v>52</v>
      </c>
      <c r="H18021" t="s">
        <v>706</v>
      </c>
      <c r="I18021">
        <v>2025</v>
      </c>
      <c r="J18021" t="s">
        <v>68</v>
      </c>
      <c r="K18021">
        <v>2027</v>
      </c>
      <c r="L18021" s="18">
        <v>46519</v>
      </c>
      <c r="M18021" t="s">
        <v>228</v>
      </c>
      <c r="N18021" t="s">
        <v>65</v>
      </c>
      <c r="O18021" t="s">
        <v>23561</v>
      </c>
    </row>
    <row r="18022" spans="1:15" x14ac:dyDescent="0.3">
      <c r="A18022" t="s">
        <v>23792</v>
      </c>
      <c r="B18022" t="s">
        <v>9</v>
      </c>
      <c r="C18022" t="s">
        <v>17</v>
      </c>
      <c r="D18022" t="s">
        <v>89</v>
      </c>
      <c r="E18022" t="s">
        <v>90</v>
      </c>
      <c r="F18022" t="s">
        <v>68</v>
      </c>
      <c r="G18022" t="s">
        <v>52</v>
      </c>
      <c r="H18022" t="s">
        <v>1291</v>
      </c>
      <c r="I18022">
        <v>2025</v>
      </c>
      <c r="J18022" t="s">
        <v>68</v>
      </c>
      <c r="K18022">
        <v>2027</v>
      </c>
      <c r="L18022" s="18">
        <v>46369</v>
      </c>
      <c r="M18022" t="s">
        <v>228</v>
      </c>
      <c r="N18022" t="s">
        <v>65</v>
      </c>
      <c r="O18022" t="s">
        <v>22781</v>
      </c>
    </row>
    <row r="18023" spans="1:15" x14ac:dyDescent="0.3">
      <c r="A18023" t="s">
        <v>23793</v>
      </c>
      <c r="B18023" t="s">
        <v>9</v>
      </c>
      <c r="C18023" t="s">
        <v>23</v>
      </c>
      <c r="D18023" t="s">
        <v>89</v>
      </c>
      <c r="E18023" t="s">
        <v>90</v>
      </c>
      <c r="F18023" t="s">
        <v>65</v>
      </c>
      <c r="G18023" t="s">
        <v>66</v>
      </c>
      <c r="H18023" t="s">
        <v>67</v>
      </c>
      <c r="I18023">
        <v>2025</v>
      </c>
      <c r="J18023" t="s">
        <v>68</v>
      </c>
      <c r="K18023">
        <v>2026</v>
      </c>
      <c r="L18023" s="18">
        <v>46150</v>
      </c>
      <c r="M18023" t="s">
        <v>69</v>
      </c>
      <c r="N18023" t="s">
        <v>65</v>
      </c>
      <c r="O18023" t="s">
        <v>23747</v>
      </c>
    </row>
    <row r="18024" spans="1:15" x14ac:dyDescent="0.3">
      <c r="A18024" t="s">
        <v>23794</v>
      </c>
      <c r="B18024" t="s">
        <v>9</v>
      </c>
      <c r="C18024" t="s">
        <v>17</v>
      </c>
      <c r="D18024" t="s">
        <v>63</v>
      </c>
      <c r="E18024" t="s">
        <v>64</v>
      </c>
      <c r="F18024" t="s">
        <v>68</v>
      </c>
      <c r="G18024" t="s">
        <v>52</v>
      </c>
      <c r="H18024" t="s">
        <v>1291</v>
      </c>
      <c r="I18024">
        <v>2026</v>
      </c>
      <c r="J18024" t="s">
        <v>68</v>
      </c>
      <c r="K18024">
        <v>2033</v>
      </c>
      <c r="L18024" s="18">
        <v>47562</v>
      </c>
      <c r="M18024" t="s">
        <v>228</v>
      </c>
      <c r="N18024" t="s">
        <v>65</v>
      </c>
      <c r="O18024" t="s">
        <v>23561</v>
      </c>
    </row>
    <row r="18025" spans="1:15" x14ac:dyDescent="0.3">
      <c r="A18025" t="s">
        <v>23795</v>
      </c>
      <c r="B18025" t="s">
        <v>9</v>
      </c>
      <c r="C18025" t="s">
        <v>17</v>
      </c>
      <c r="D18025" t="s">
        <v>89</v>
      </c>
      <c r="E18025" t="s">
        <v>90</v>
      </c>
      <c r="F18025" t="s">
        <v>68</v>
      </c>
      <c r="G18025" t="s">
        <v>52</v>
      </c>
      <c r="H18025" t="s">
        <v>1291</v>
      </c>
      <c r="I18025">
        <v>2025</v>
      </c>
      <c r="J18025" t="s">
        <v>68</v>
      </c>
      <c r="K18025">
        <v>2028</v>
      </c>
      <c r="L18025" s="18">
        <v>46827</v>
      </c>
      <c r="M18025" t="s">
        <v>228</v>
      </c>
      <c r="N18025" t="s">
        <v>65</v>
      </c>
      <c r="O18025" t="s">
        <v>23796</v>
      </c>
    </row>
    <row r="18026" spans="1:15" x14ac:dyDescent="0.3">
      <c r="A18026" t="s">
        <v>23797</v>
      </c>
      <c r="B18026" t="s">
        <v>9</v>
      </c>
      <c r="C18026" t="s">
        <v>17</v>
      </c>
      <c r="D18026" t="s">
        <v>63</v>
      </c>
      <c r="E18026" t="s">
        <v>64</v>
      </c>
      <c r="F18026" t="s">
        <v>65</v>
      </c>
      <c r="G18026" t="s">
        <v>66</v>
      </c>
      <c r="H18026" t="s">
        <v>67</v>
      </c>
      <c r="I18026">
        <v>2025</v>
      </c>
      <c r="J18026" t="s">
        <v>68</v>
      </c>
      <c r="K18026">
        <v>2026</v>
      </c>
      <c r="L18026" s="18">
        <v>46202</v>
      </c>
      <c r="M18026" t="s">
        <v>69</v>
      </c>
      <c r="N18026" t="s">
        <v>65</v>
      </c>
      <c r="O18026" t="s">
        <v>22886</v>
      </c>
    </row>
    <row r="18027" spans="1:15" x14ac:dyDescent="0.3">
      <c r="A18027" t="s">
        <v>23798</v>
      </c>
      <c r="B18027" t="s">
        <v>9</v>
      </c>
      <c r="C18027" t="s">
        <v>17</v>
      </c>
      <c r="D18027" t="s">
        <v>63</v>
      </c>
      <c r="E18027" t="s">
        <v>64</v>
      </c>
      <c r="F18027" t="s">
        <v>68</v>
      </c>
      <c r="G18027" t="s">
        <v>52</v>
      </c>
      <c r="H18027" t="s">
        <v>1291</v>
      </c>
      <c r="I18027">
        <v>2026</v>
      </c>
      <c r="J18027" t="s">
        <v>68</v>
      </c>
      <c r="K18027">
        <v>2030</v>
      </c>
      <c r="L18027" s="18">
        <v>47368</v>
      </c>
      <c r="M18027" t="s">
        <v>228</v>
      </c>
      <c r="N18027" t="s">
        <v>65</v>
      </c>
      <c r="O18027" t="s">
        <v>23751</v>
      </c>
    </row>
    <row r="18028" spans="1:15" x14ac:dyDescent="0.3">
      <c r="A18028" t="s">
        <v>23799</v>
      </c>
      <c r="B18028" t="s">
        <v>9</v>
      </c>
      <c r="C18028" t="s">
        <v>22</v>
      </c>
      <c r="D18028" t="s">
        <v>63</v>
      </c>
      <c r="E18028" t="s">
        <v>64</v>
      </c>
      <c r="F18028" t="s">
        <v>68</v>
      </c>
      <c r="G18028" t="s">
        <v>52</v>
      </c>
      <c r="H18028" t="s">
        <v>1291</v>
      </c>
      <c r="I18028">
        <v>2025</v>
      </c>
      <c r="J18028" t="s">
        <v>68</v>
      </c>
      <c r="K18028">
        <v>2029</v>
      </c>
      <c r="L18028" s="18">
        <v>47071</v>
      </c>
      <c r="M18028" t="s">
        <v>228</v>
      </c>
      <c r="N18028" t="s">
        <v>65</v>
      </c>
      <c r="O18028" t="s">
        <v>23476</v>
      </c>
    </row>
    <row r="18029" spans="1:15" x14ac:dyDescent="0.3">
      <c r="A18029" t="s">
        <v>23800</v>
      </c>
      <c r="B18029" t="s">
        <v>9</v>
      </c>
      <c r="C18029" t="s">
        <v>17</v>
      </c>
      <c r="D18029" t="s">
        <v>89</v>
      </c>
      <c r="E18029" t="s">
        <v>90</v>
      </c>
      <c r="F18029" t="s">
        <v>65</v>
      </c>
      <c r="G18029" t="s">
        <v>66</v>
      </c>
      <c r="H18029" t="s">
        <v>67</v>
      </c>
      <c r="I18029">
        <v>2025</v>
      </c>
      <c r="J18029" t="s">
        <v>68</v>
      </c>
      <c r="K18029">
        <v>2026</v>
      </c>
      <c r="L18029" s="18">
        <v>46133</v>
      </c>
      <c r="M18029" t="s">
        <v>69</v>
      </c>
      <c r="N18029" t="s">
        <v>65</v>
      </c>
      <c r="O18029" t="s">
        <v>23749</v>
      </c>
    </row>
    <row r="18030" spans="1:15" x14ac:dyDescent="0.3">
      <c r="A18030" t="s">
        <v>23801</v>
      </c>
      <c r="B18030" t="s">
        <v>9</v>
      </c>
      <c r="C18030" t="s">
        <v>17</v>
      </c>
      <c r="D18030" t="s">
        <v>63</v>
      </c>
      <c r="E18030" t="s">
        <v>64</v>
      </c>
      <c r="F18030" t="s">
        <v>68</v>
      </c>
      <c r="G18030" t="s">
        <v>52</v>
      </c>
      <c r="H18030" t="s">
        <v>1291</v>
      </c>
      <c r="I18030">
        <v>2026</v>
      </c>
      <c r="J18030" t="s">
        <v>68</v>
      </c>
      <c r="K18030">
        <v>2029</v>
      </c>
      <c r="L18030" s="18">
        <v>47295</v>
      </c>
      <c r="M18030" t="s">
        <v>228</v>
      </c>
      <c r="N18030" t="s">
        <v>65</v>
      </c>
      <c r="O18030" t="s">
        <v>23681</v>
      </c>
    </row>
    <row r="18031" spans="1:15" x14ac:dyDescent="0.3">
      <c r="A18031" t="s">
        <v>23802</v>
      </c>
      <c r="B18031" t="s">
        <v>9</v>
      </c>
      <c r="C18031" t="s">
        <v>17</v>
      </c>
      <c r="D18031" t="s">
        <v>74</v>
      </c>
      <c r="E18031" t="s">
        <v>75</v>
      </c>
      <c r="F18031" t="s">
        <v>65</v>
      </c>
      <c r="G18031" t="s">
        <v>84</v>
      </c>
      <c r="H18031" t="s">
        <v>227</v>
      </c>
      <c r="I18031">
        <v>2026</v>
      </c>
      <c r="J18031" t="s">
        <v>65</v>
      </c>
      <c r="K18031">
        <v>2027</v>
      </c>
      <c r="L18031" s="18">
        <v>46624</v>
      </c>
      <c r="M18031" t="s">
        <v>228</v>
      </c>
      <c r="N18031" t="s">
        <v>65</v>
      </c>
      <c r="O18031" t="s">
        <v>23751</v>
      </c>
    </row>
    <row r="18032" spans="1:15" x14ac:dyDescent="0.3">
      <c r="A18032" t="s">
        <v>23803</v>
      </c>
      <c r="B18032" t="s">
        <v>9</v>
      </c>
      <c r="C18032" t="s">
        <v>17</v>
      </c>
      <c r="D18032" t="s">
        <v>63</v>
      </c>
      <c r="E18032" t="s">
        <v>64</v>
      </c>
      <c r="F18032" t="s">
        <v>65</v>
      </c>
      <c r="G18032" t="s">
        <v>84</v>
      </c>
      <c r="H18032" t="s">
        <v>227</v>
      </c>
      <c r="I18032">
        <v>2026</v>
      </c>
      <c r="J18032" t="s">
        <v>65</v>
      </c>
      <c r="K18032">
        <v>2028</v>
      </c>
      <c r="L18032" s="18">
        <v>46720</v>
      </c>
      <c r="M18032" t="s">
        <v>228</v>
      </c>
      <c r="N18032" t="s">
        <v>65</v>
      </c>
      <c r="O18032" t="s">
        <v>23751</v>
      </c>
    </row>
    <row r="18033" spans="1:15" x14ac:dyDescent="0.3">
      <c r="A18033" t="s">
        <v>23804</v>
      </c>
      <c r="B18033" t="s">
        <v>9</v>
      </c>
      <c r="C18033" t="s">
        <v>17</v>
      </c>
      <c r="D18033" t="s">
        <v>74</v>
      </c>
      <c r="E18033" t="s">
        <v>75</v>
      </c>
      <c r="F18033" t="s">
        <v>68</v>
      </c>
      <c r="G18033" t="s">
        <v>52</v>
      </c>
      <c r="H18033" t="s">
        <v>1291</v>
      </c>
      <c r="I18033">
        <v>2026</v>
      </c>
      <c r="J18033" t="s">
        <v>68</v>
      </c>
      <c r="K18033">
        <v>2027</v>
      </c>
      <c r="L18033" s="18">
        <v>46401</v>
      </c>
      <c r="M18033" t="s">
        <v>228</v>
      </c>
      <c r="N18033" t="s">
        <v>65</v>
      </c>
      <c r="O18033" t="s">
        <v>23805</v>
      </c>
    </row>
    <row r="18034" spans="1:15" x14ac:dyDescent="0.3">
      <c r="A18034" t="s">
        <v>23806</v>
      </c>
      <c r="B18034" t="s">
        <v>9</v>
      </c>
      <c r="C18034" t="s">
        <v>17</v>
      </c>
      <c r="D18034" t="s">
        <v>63</v>
      </c>
      <c r="E18034" t="s">
        <v>64</v>
      </c>
      <c r="F18034" t="s">
        <v>68</v>
      </c>
      <c r="G18034" t="s">
        <v>52</v>
      </c>
      <c r="H18034" t="s">
        <v>1675</v>
      </c>
      <c r="I18034">
        <v>2026</v>
      </c>
      <c r="J18034" t="s">
        <v>65</v>
      </c>
      <c r="K18034">
        <v>2029</v>
      </c>
      <c r="L18034" s="18">
        <v>47099</v>
      </c>
      <c r="M18034" t="s">
        <v>228</v>
      </c>
      <c r="N18034" t="s">
        <v>65</v>
      </c>
      <c r="O18034" t="s">
        <v>23681</v>
      </c>
    </row>
    <row r="18035" spans="1:15" x14ac:dyDescent="0.3">
      <c r="A18035" t="s">
        <v>23807</v>
      </c>
      <c r="B18035" t="s">
        <v>9</v>
      </c>
      <c r="C18035" t="s">
        <v>17</v>
      </c>
      <c r="D18035" t="s">
        <v>89</v>
      </c>
      <c r="E18035" t="s">
        <v>90</v>
      </c>
      <c r="F18035" t="s">
        <v>68</v>
      </c>
      <c r="G18035" t="s">
        <v>52</v>
      </c>
      <c r="H18035" t="s">
        <v>1291</v>
      </c>
      <c r="I18035">
        <v>2026</v>
      </c>
      <c r="J18035" t="s">
        <v>68</v>
      </c>
      <c r="K18035">
        <v>2027</v>
      </c>
      <c r="L18035" s="18">
        <v>46413</v>
      </c>
      <c r="M18035" t="s">
        <v>228</v>
      </c>
      <c r="N18035" t="s">
        <v>65</v>
      </c>
      <c r="O18035" t="s">
        <v>23808</v>
      </c>
    </row>
    <row r="18036" spans="1:15" x14ac:dyDescent="0.3">
      <c r="A18036" t="s">
        <v>23809</v>
      </c>
      <c r="B18036" t="s">
        <v>9</v>
      </c>
      <c r="C18036" t="s">
        <v>17</v>
      </c>
      <c r="D18036" t="s">
        <v>74</v>
      </c>
      <c r="E18036" t="s">
        <v>75</v>
      </c>
      <c r="F18036" t="s">
        <v>68</v>
      </c>
      <c r="G18036" t="s">
        <v>52</v>
      </c>
      <c r="H18036" t="s">
        <v>1291</v>
      </c>
      <c r="I18036">
        <v>2026</v>
      </c>
      <c r="J18036" t="s">
        <v>68</v>
      </c>
      <c r="K18036">
        <v>2027</v>
      </c>
      <c r="L18036" s="18">
        <v>46633</v>
      </c>
      <c r="M18036" t="s">
        <v>228</v>
      </c>
      <c r="N18036" t="s">
        <v>65</v>
      </c>
      <c r="O18036" t="s">
        <v>23757</v>
      </c>
    </row>
    <row r="18037" spans="1:15" x14ac:dyDescent="0.3">
      <c r="A18037" t="s">
        <v>23810</v>
      </c>
      <c r="B18037" t="s">
        <v>9</v>
      </c>
      <c r="C18037" t="s">
        <v>17</v>
      </c>
      <c r="D18037" t="s">
        <v>89</v>
      </c>
      <c r="E18037" t="s">
        <v>90</v>
      </c>
      <c r="F18037" t="s">
        <v>68</v>
      </c>
      <c r="G18037" t="s">
        <v>52</v>
      </c>
      <c r="H18037" t="s">
        <v>1291</v>
      </c>
      <c r="I18037">
        <v>2026</v>
      </c>
      <c r="J18037" t="s">
        <v>68</v>
      </c>
      <c r="K18037">
        <v>2027</v>
      </c>
      <c r="L18037" s="18">
        <v>46408</v>
      </c>
      <c r="M18037" t="s">
        <v>228</v>
      </c>
      <c r="N18037" t="s">
        <v>65</v>
      </c>
      <c r="O18037" t="s">
        <v>23811</v>
      </c>
    </row>
    <row r="18038" spans="1:15" x14ac:dyDescent="0.3">
      <c r="A18038" t="s">
        <v>23812</v>
      </c>
      <c r="B18038" t="s">
        <v>9</v>
      </c>
      <c r="C18038" t="s">
        <v>22</v>
      </c>
      <c r="D18038" t="s">
        <v>89</v>
      </c>
      <c r="E18038" t="s">
        <v>90</v>
      </c>
      <c r="F18038" t="s">
        <v>68</v>
      </c>
      <c r="G18038" t="s">
        <v>52</v>
      </c>
      <c r="H18038" t="s">
        <v>1291</v>
      </c>
      <c r="I18038">
        <v>2026</v>
      </c>
      <c r="J18038" t="s">
        <v>68</v>
      </c>
      <c r="K18038">
        <v>2028</v>
      </c>
      <c r="L18038" s="18">
        <v>46537</v>
      </c>
      <c r="M18038" t="s">
        <v>228</v>
      </c>
      <c r="N18038" t="s">
        <v>65</v>
      </c>
      <c r="O18038" t="s">
        <v>23813</v>
      </c>
    </row>
    <row r="18039" spans="1:15" x14ac:dyDescent="0.3">
      <c r="A18039" t="s">
        <v>23814</v>
      </c>
      <c r="B18039" t="s">
        <v>9</v>
      </c>
      <c r="C18039" t="s">
        <v>17</v>
      </c>
      <c r="D18039" t="s">
        <v>63</v>
      </c>
      <c r="E18039" t="s">
        <v>64</v>
      </c>
      <c r="F18039" t="s">
        <v>68</v>
      </c>
      <c r="G18039" t="s">
        <v>52</v>
      </c>
      <c r="H18039" t="s">
        <v>1291</v>
      </c>
      <c r="I18039">
        <v>2026</v>
      </c>
      <c r="J18039" t="s">
        <v>68</v>
      </c>
      <c r="K18039">
        <v>2028</v>
      </c>
      <c r="L18039" s="18">
        <v>46979</v>
      </c>
      <c r="M18039" t="s">
        <v>228</v>
      </c>
      <c r="N18039" t="s">
        <v>65</v>
      </c>
      <c r="O18039" t="s">
        <v>23681</v>
      </c>
    </row>
    <row r="18040" spans="1:15" x14ac:dyDescent="0.3">
      <c r="A18040" t="s">
        <v>23815</v>
      </c>
      <c r="B18040" t="s">
        <v>9</v>
      </c>
      <c r="C18040" t="s">
        <v>17</v>
      </c>
      <c r="D18040" t="s">
        <v>63</v>
      </c>
      <c r="E18040" t="s">
        <v>64</v>
      </c>
      <c r="F18040" t="s">
        <v>68</v>
      </c>
      <c r="G18040" t="s">
        <v>52</v>
      </c>
      <c r="H18040" t="s">
        <v>706</v>
      </c>
      <c r="I18040">
        <v>2026</v>
      </c>
      <c r="J18040" t="s">
        <v>68</v>
      </c>
      <c r="K18040">
        <v>2028</v>
      </c>
      <c r="L18040" s="18">
        <v>46910</v>
      </c>
      <c r="M18040" t="s">
        <v>228</v>
      </c>
      <c r="N18040" t="s">
        <v>65</v>
      </c>
      <c r="O18040" t="s">
        <v>23681</v>
      </c>
    </row>
    <row r="18041" spans="1:15" x14ac:dyDescent="0.3">
      <c r="A18041" t="s">
        <v>23816</v>
      </c>
      <c r="B18041" t="s">
        <v>9</v>
      </c>
      <c r="C18041" t="s">
        <v>17</v>
      </c>
      <c r="D18041" t="s">
        <v>89</v>
      </c>
      <c r="E18041" t="s">
        <v>90</v>
      </c>
      <c r="F18041" t="s">
        <v>68</v>
      </c>
      <c r="G18041" t="s">
        <v>52</v>
      </c>
      <c r="H18041" t="s">
        <v>1291</v>
      </c>
      <c r="I18041">
        <v>2026</v>
      </c>
      <c r="J18041" t="s">
        <v>68</v>
      </c>
      <c r="K18041">
        <v>2028</v>
      </c>
      <c r="L18041" s="18">
        <v>46771</v>
      </c>
      <c r="M18041" t="s">
        <v>228</v>
      </c>
      <c r="N18041" t="s">
        <v>65</v>
      </c>
      <c r="O18041" t="s">
        <v>23681</v>
      </c>
    </row>
    <row r="18042" spans="1:15" x14ac:dyDescent="0.3">
      <c r="A18042" t="s">
        <v>23817</v>
      </c>
      <c r="B18042" t="s">
        <v>9</v>
      </c>
      <c r="C18042" t="s">
        <v>17</v>
      </c>
      <c r="D18042" t="s">
        <v>63</v>
      </c>
      <c r="E18042" t="s">
        <v>64</v>
      </c>
      <c r="F18042" t="s">
        <v>68</v>
      </c>
      <c r="G18042" t="s">
        <v>52</v>
      </c>
      <c r="H18042" t="s">
        <v>1291</v>
      </c>
      <c r="I18042">
        <v>2026</v>
      </c>
      <c r="J18042" t="s">
        <v>68</v>
      </c>
      <c r="K18042">
        <v>2028</v>
      </c>
      <c r="L18042" s="18">
        <v>46979</v>
      </c>
      <c r="M18042" t="s">
        <v>228</v>
      </c>
      <c r="N18042" t="s">
        <v>65</v>
      </c>
      <c r="O18042" t="s">
        <v>23681</v>
      </c>
    </row>
    <row r="18043" spans="1:15" x14ac:dyDescent="0.3">
      <c r="A18043" t="s">
        <v>23818</v>
      </c>
      <c r="B18043" t="s">
        <v>9</v>
      </c>
      <c r="C18043" t="s">
        <v>17</v>
      </c>
      <c r="D18043" t="s">
        <v>89</v>
      </c>
      <c r="E18043" t="s">
        <v>90</v>
      </c>
      <c r="F18043" t="s">
        <v>68</v>
      </c>
      <c r="G18043" t="s">
        <v>52</v>
      </c>
      <c r="H18043" t="s">
        <v>706</v>
      </c>
      <c r="I18043">
        <v>2026</v>
      </c>
      <c r="J18043" t="s">
        <v>68</v>
      </c>
      <c r="K18043">
        <v>2027</v>
      </c>
      <c r="L18043" s="18">
        <v>46509</v>
      </c>
      <c r="M18043" t="s">
        <v>228</v>
      </c>
      <c r="N18043" t="s">
        <v>65</v>
      </c>
      <c r="O18043" t="s">
        <v>23757</v>
      </c>
    </row>
    <row r="18044" spans="1:15" x14ac:dyDescent="0.3">
      <c r="A18044" t="s">
        <v>23819</v>
      </c>
      <c r="B18044" t="s">
        <v>9</v>
      </c>
      <c r="C18044" t="s">
        <v>17</v>
      </c>
      <c r="D18044" t="s">
        <v>89</v>
      </c>
      <c r="E18044" t="s">
        <v>90</v>
      </c>
      <c r="F18044" t="s">
        <v>68</v>
      </c>
      <c r="G18044" t="s">
        <v>52</v>
      </c>
      <c r="H18044" t="s">
        <v>1291</v>
      </c>
      <c r="I18044">
        <v>2026</v>
      </c>
      <c r="J18044" t="s">
        <v>68</v>
      </c>
      <c r="K18044">
        <v>2028</v>
      </c>
      <c r="L18044" s="18">
        <v>46871</v>
      </c>
      <c r="M18044" t="s">
        <v>228</v>
      </c>
      <c r="N18044" t="s">
        <v>65</v>
      </c>
      <c r="O18044" t="s">
        <v>23561</v>
      </c>
    </row>
    <row r="18045" spans="1:15" x14ac:dyDescent="0.3">
      <c r="A18045" t="s">
        <v>23820</v>
      </c>
      <c r="B18045" t="s">
        <v>9</v>
      </c>
      <c r="C18045" t="s">
        <v>17</v>
      </c>
      <c r="D18045" t="s">
        <v>63</v>
      </c>
      <c r="E18045" t="s">
        <v>64</v>
      </c>
      <c r="F18045" t="s">
        <v>68</v>
      </c>
      <c r="G18045" t="s">
        <v>52</v>
      </c>
      <c r="H18045" t="s">
        <v>1291</v>
      </c>
      <c r="I18045">
        <v>2026</v>
      </c>
      <c r="J18045" t="s">
        <v>68</v>
      </c>
      <c r="K18045">
        <v>2028</v>
      </c>
      <c r="L18045" s="18">
        <v>46972</v>
      </c>
      <c r="M18045" t="s">
        <v>228</v>
      </c>
      <c r="N18045" t="s">
        <v>65</v>
      </c>
      <c r="O18045" t="s">
        <v>23681</v>
      </c>
    </row>
    <row r="18046" spans="1:15" x14ac:dyDescent="0.3">
      <c r="A18046" t="s">
        <v>23821</v>
      </c>
      <c r="B18046" t="s">
        <v>9</v>
      </c>
      <c r="C18046" t="s">
        <v>17</v>
      </c>
      <c r="D18046" t="s">
        <v>89</v>
      </c>
      <c r="E18046" t="s">
        <v>90</v>
      </c>
      <c r="F18046" t="s">
        <v>68</v>
      </c>
      <c r="G18046" t="s">
        <v>52</v>
      </c>
      <c r="H18046" t="s">
        <v>1291</v>
      </c>
      <c r="I18046">
        <v>2026</v>
      </c>
      <c r="J18046" t="s">
        <v>68</v>
      </c>
      <c r="K18046">
        <v>2027</v>
      </c>
      <c r="L18046" s="18">
        <v>46702</v>
      </c>
      <c r="M18046" t="s">
        <v>228</v>
      </c>
      <c r="N18046" t="s">
        <v>65</v>
      </c>
      <c r="O18046" t="s">
        <v>23681</v>
      </c>
    </row>
    <row r="18047" spans="1:15" x14ac:dyDescent="0.3">
      <c r="A18047" t="s">
        <v>23822</v>
      </c>
      <c r="B18047" t="s">
        <v>9</v>
      </c>
      <c r="C18047" t="s">
        <v>17</v>
      </c>
      <c r="D18047" t="s">
        <v>89</v>
      </c>
      <c r="E18047" t="s">
        <v>90</v>
      </c>
      <c r="F18047" t="s">
        <v>68</v>
      </c>
      <c r="G18047" t="s">
        <v>52</v>
      </c>
      <c r="H18047" t="s">
        <v>1291</v>
      </c>
      <c r="I18047">
        <v>2026</v>
      </c>
      <c r="J18047" t="s">
        <v>68</v>
      </c>
      <c r="K18047">
        <v>2027</v>
      </c>
      <c r="L18047" s="18">
        <v>46490</v>
      </c>
      <c r="M18047" t="s">
        <v>228</v>
      </c>
      <c r="N18047" t="s">
        <v>65</v>
      </c>
      <c r="O18047" t="s">
        <v>23561</v>
      </c>
    </row>
    <row r="18048" spans="1:15" x14ac:dyDescent="0.3">
      <c r="A18048" t="s">
        <v>23823</v>
      </c>
      <c r="B18048" t="s">
        <v>9</v>
      </c>
      <c r="C18048" t="s">
        <v>17</v>
      </c>
      <c r="D18048" t="s">
        <v>63</v>
      </c>
      <c r="E18048" t="s">
        <v>64</v>
      </c>
      <c r="F18048" t="s">
        <v>68</v>
      </c>
      <c r="G18048" t="s">
        <v>52</v>
      </c>
      <c r="H18048" t="s">
        <v>1291</v>
      </c>
      <c r="I18048">
        <v>2026</v>
      </c>
      <c r="J18048" t="s">
        <v>68</v>
      </c>
      <c r="K18048">
        <v>2028</v>
      </c>
      <c r="L18048" s="18">
        <v>46806</v>
      </c>
      <c r="M18048" t="s">
        <v>228</v>
      </c>
      <c r="N18048" t="s">
        <v>65</v>
      </c>
      <c r="O18048" t="s">
        <v>23751</v>
      </c>
    </row>
    <row r="18049" spans="1:15" x14ac:dyDescent="0.3">
      <c r="A18049" t="s">
        <v>23824</v>
      </c>
      <c r="B18049" t="s">
        <v>9</v>
      </c>
      <c r="C18049" t="s">
        <v>17</v>
      </c>
      <c r="D18049" t="s">
        <v>89</v>
      </c>
      <c r="E18049" t="s">
        <v>90</v>
      </c>
      <c r="F18049" t="s">
        <v>68</v>
      </c>
      <c r="G18049" t="s">
        <v>52</v>
      </c>
      <c r="H18049" t="s">
        <v>1291</v>
      </c>
      <c r="I18049">
        <v>2026</v>
      </c>
      <c r="J18049" t="s">
        <v>68</v>
      </c>
      <c r="K18049">
        <v>2027</v>
      </c>
      <c r="L18049" s="18">
        <v>46418</v>
      </c>
      <c r="M18049" t="s">
        <v>228</v>
      </c>
      <c r="N18049" t="s">
        <v>65</v>
      </c>
      <c r="O18049" t="s">
        <v>23825</v>
      </c>
    </row>
    <row r="18050" spans="1:15" x14ac:dyDescent="0.3">
      <c r="A18050" t="s">
        <v>23826</v>
      </c>
      <c r="B18050" t="s">
        <v>9</v>
      </c>
      <c r="C18050" t="s">
        <v>17</v>
      </c>
      <c r="D18050" t="s">
        <v>63</v>
      </c>
      <c r="E18050" t="s">
        <v>64</v>
      </c>
      <c r="F18050" t="s">
        <v>68</v>
      </c>
      <c r="G18050" t="s">
        <v>52</v>
      </c>
      <c r="H18050" t="s">
        <v>1291</v>
      </c>
      <c r="I18050">
        <v>2026</v>
      </c>
      <c r="J18050" t="s">
        <v>68</v>
      </c>
      <c r="K18050">
        <v>2029</v>
      </c>
      <c r="L18050" s="18">
        <v>47322</v>
      </c>
      <c r="M18050" t="s">
        <v>228</v>
      </c>
      <c r="N18050" t="s">
        <v>65</v>
      </c>
      <c r="O18050" t="s">
        <v>23681</v>
      </c>
    </row>
    <row r="18051" spans="1:15" x14ac:dyDescent="0.3">
      <c r="A18051" t="s">
        <v>23827</v>
      </c>
      <c r="B18051" t="s">
        <v>9</v>
      </c>
      <c r="C18051" t="s">
        <v>17</v>
      </c>
      <c r="D18051" t="s">
        <v>89</v>
      </c>
      <c r="E18051" t="s">
        <v>90</v>
      </c>
      <c r="F18051" t="s">
        <v>68</v>
      </c>
      <c r="G18051" t="s">
        <v>52</v>
      </c>
      <c r="H18051" t="s">
        <v>1291</v>
      </c>
      <c r="I18051">
        <v>2026</v>
      </c>
      <c r="J18051" t="s">
        <v>68</v>
      </c>
      <c r="K18051">
        <v>2028</v>
      </c>
      <c r="L18051" s="18">
        <v>46929</v>
      </c>
      <c r="M18051" t="s">
        <v>228</v>
      </c>
      <c r="N18051" t="s">
        <v>65</v>
      </c>
      <c r="O18051" t="s">
        <v>23828</v>
      </c>
    </row>
    <row r="18052" spans="1:15" x14ac:dyDescent="0.3">
      <c r="A18052" t="s">
        <v>23829</v>
      </c>
      <c r="B18052" t="s">
        <v>9</v>
      </c>
      <c r="C18052" t="s">
        <v>17</v>
      </c>
      <c r="D18052" t="s">
        <v>63</v>
      </c>
      <c r="E18052" t="s">
        <v>64</v>
      </c>
      <c r="F18052" t="s">
        <v>68</v>
      </c>
      <c r="G18052" t="s">
        <v>52</v>
      </c>
      <c r="H18052" t="s">
        <v>1291</v>
      </c>
      <c r="I18052">
        <v>2026</v>
      </c>
      <c r="J18052" t="s">
        <v>68</v>
      </c>
      <c r="K18052">
        <v>2028</v>
      </c>
      <c r="L18052" s="18">
        <v>46946</v>
      </c>
      <c r="M18052" t="s">
        <v>228</v>
      </c>
      <c r="N18052" t="s">
        <v>65</v>
      </c>
      <c r="O18052" t="s">
        <v>23681</v>
      </c>
    </row>
    <row r="18053" spans="1:15" x14ac:dyDescent="0.3">
      <c r="A18053" t="s">
        <v>23830</v>
      </c>
      <c r="B18053" t="s">
        <v>9</v>
      </c>
      <c r="C18053" t="s">
        <v>17</v>
      </c>
      <c r="D18053" t="s">
        <v>63</v>
      </c>
      <c r="E18053" t="s">
        <v>64</v>
      </c>
      <c r="F18053" t="s">
        <v>68</v>
      </c>
      <c r="G18053" t="s">
        <v>52</v>
      </c>
      <c r="H18053" t="s">
        <v>1291</v>
      </c>
      <c r="I18053">
        <v>2026</v>
      </c>
      <c r="J18053" t="s">
        <v>68</v>
      </c>
      <c r="K18053">
        <v>2028</v>
      </c>
      <c r="L18053" s="18">
        <v>46930</v>
      </c>
      <c r="M18053" t="s">
        <v>228</v>
      </c>
      <c r="N18053" t="s">
        <v>65</v>
      </c>
      <c r="O18053" t="s">
        <v>23681</v>
      </c>
    </row>
    <row r="18054" spans="1:15" x14ac:dyDescent="0.3">
      <c r="A18054" t="s">
        <v>23831</v>
      </c>
      <c r="B18054" t="s">
        <v>9</v>
      </c>
      <c r="C18054" t="s">
        <v>17</v>
      </c>
      <c r="D18054" t="s">
        <v>89</v>
      </c>
      <c r="E18054" t="s">
        <v>90</v>
      </c>
      <c r="F18054" t="s">
        <v>68</v>
      </c>
      <c r="G18054" t="s">
        <v>52</v>
      </c>
      <c r="H18054" t="s">
        <v>1291</v>
      </c>
      <c r="I18054">
        <v>2026</v>
      </c>
      <c r="J18054" t="s">
        <v>68</v>
      </c>
      <c r="K18054">
        <v>2028</v>
      </c>
      <c r="L18054" s="18">
        <v>46801</v>
      </c>
      <c r="M18054" t="s">
        <v>228</v>
      </c>
      <c r="N18054" t="s">
        <v>65</v>
      </c>
      <c r="O18054" t="s">
        <v>23832</v>
      </c>
    </row>
    <row r="18055" spans="1:15" x14ac:dyDescent="0.3">
      <c r="A18055" t="s">
        <v>23833</v>
      </c>
      <c r="B18055" t="s">
        <v>9</v>
      </c>
      <c r="C18055" t="s">
        <v>17</v>
      </c>
      <c r="D18055" t="s">
        <v>89</v>
      </c>
      <c r="E18055" t="s">
        <v>90</v>
      </c>
      <c r="F18055" t="s">
        <v>68</v>
      </c>
      <c r="G18055" t="s">
        <v>52</v>
      </c>
      <c r="H18055" t="s">
        <v>1675</v>
      </c>
      <c r="I18055">
        <v>2026</v>
      </c>
      <c r="J18055" t="s">
        <v>65</v>
      </c>
      <c r="K18055">
        <v>2027</v>
      </c>
      <c r="L18055" s="18">
        <v>46722</v>
      </c>
      <c r="M18055" t="s">
        <v>228</v>
      </c>
      <c r="N18055" t="s">
        <v>65</v>
      </c>
      <c r="O18055" t="s">
        <v>23681</v>
      </c>
    </row>
    <row r="18056" spans="1:15" x14ac:dyDescent="0.3">
      <c r="A18056" t="s">
        <v>23834</v>
      </c>
      <c r="B18056" t="s">
        <v>9</v>
      </c>
      <c r="C18056" t="s">
        <v>17</v>
      </c>
      <c r="D18056" t="s">
        <v>89</v>
      </c>
      <c r="E18056" t="s">
        <v>90</v>
      </c>
      <c r="F18056" t="s">
        <v>68</v>
      </c>
      <c r="G18056" t="s">
        <v>52</v>
      </c>
      <c r="H18056" t="s">
        <v>1291</v>
      </c>
      <c r="I18056">
        <v>2026</v>
      </c>
      <c r="J18056" t="s">
        <v>68</v>
      </c>
      <c r="K18056">
        <v>2027</v>
      </c>
      <c r="L18056" s="18">
        <v>46535</v>
      </c>
      <c r="M18056" t="s">
        <v>228</v>
      </c>
      <c r="N18056" t="s">
        <v>65</v>
      </c>
      <c r="O18056" t="s">
        <v>23835</v>
      </c>
    </row>
    <row r="18057" spans="1:15" x14ac:dyDescent="0.3">
      <c r="A18057" t="s">
        <v>23836</v>
      </c>
      <c r="B18057" t="s">
        <v>9</v>
      </c>
      <c r="C18057" t="s">
        <v>17</v>
      </c>
      <c r="D18057" t="s">
        <v>89</v>
      </c>
      <c r="E18057" t="s">
        <v>90</v>
      </c>
      <c r="F18057" t="s">
        <v>65</v>
      </c>
      <c r="G18057" t="s">
        <v>66</v>
      </c>
      <c r="H18057" t="s">
        <v>67</v>
      </c>
      <c r="I18057">
        <v>2026</v>
      </c>
      <c r="J18057" t="s">
        <v>68</v>
      </c>
      <c r="K18057">
        <v>2026</v>
      </c>
      <c r="L18057" s="18">
        <v>46253</v>
      </c>
      <c r="M18057" t="s">
        <v>69</v>
      </c>
      <c r="N18057" t="s">
        <v>65</v>
      </c>
      <c r="O18057" t="s">
        <v>23837</v>
      </c>
    </row>
    <row r="18058" spans="1:15" x14ac:dyDescent="0.3">
      <c r="A18058" t="s">
        <v>23838</v>
      </c>
      <c r="B18058" t="s">
        <v>9</v>
      </c>
      <c r="C18058" t="s">
        <v>17</v>
      </c>
      <c r="D18058" t="s">
        <v>89</v>
      </c>
      <c r="E18058" t="s">
        <v>90</v>
      </c>
      <c r="F18058" t="s">
        <v>68</v>
      </c>
      <c r="G18058" t="s">
        <v>52</v>
      </c>
      <c r="H18058" t="s">
        <v>1291</v>
      </c>
      <c r="I18058">
        <v>2026</v>
      </c>
      <c r="J18058" t="s">
        <v>68</v>
      </c>
      <c r="K18058">
        <v>2027</v>
      </c>
      <c r="L18058" s="18">
        <v>46710</v>
      </c>
      <c r="M18058" t="s">
        <v>228</v>
      </c>
      <c r="N18058" t="s">
        <v>65</v>
      </c>
      <c r="O18058" t="s">
        <v>23561</v>
      </c>
    </row>
    <row r="18059" spans="1:15" x14ac:dyDescent="0.3">
      <c r="A18059" t="s">
        <v>23839</v>
      </c>
      <c r="B18059" t="s">
        <v>9</v>
      </c>
      <c r="C18059" t="s">
        <v>17</v>
      </c>
      <c r="D18059" t="s">
        <v>74</v>
      </c>
      <c r="E18059" t="s">
        <v>75</v>
      </c>
      <c r="F18059" t="s">
        <v>68</v>
      </c>
      <c r="G18059" t="s">
        <v>52</v>
      </c>
      <c r="H18059" t="s">
        <v>706</v>
      </c>
      <c r="I18059">
        <v>2026</v>
      </c>
      <c r="J18059" t="s">
        <v>68</v>
      </c>
      <c r="K18059">
        <v>2027</v>
      </c>
      <c r="L18059" s="18">
        <v>46552</v>
      </c>
      <c r="M18059" t="s">
        <v>228</v>
      </c>
      <c r="N18059" t="s">
        <v>65</v>
      </c>
      <c r="O18059" t="s">
        <v>23757</v>
      </c>
    </row>
    <row r="18060" spans="1:15" x14ac:dyDescent="0.3">
      <c r="A18060" t="s">
        <v>23840</v>
      </c>
      <c r="B18060" t="s">
        <v>9</v>
      </c>
      <c r="C18060" t="s">
        <v>22</v>
      </c>
      <c r="D18060" t="s">
        <v>89</v>
      </c>
      <c r="E18060" t="s">
        <v>90</v>
      </c>
      <c r="F18060" t="s">
        <v>68</v>
      </c>
      <c r="G18060" t="s">
        <v>52</v>
      </c>
      <c r="H18060" t="s">
        <v>1291</v>
      </c>
      <c r="I18060">
        <v>2026</v>
      </c>
      <c r="J18060" t="s">
        <v>68</v>
      </c>
      <c r="K18060">
        <v>2026</v>
      </c>
      <c r="L18060" s="18">
        <v>46387</v>
      </c>
      <c r="M18060" t="s">
        <v>228</v>
      </c>
      <c r="N18060" t="s">
        <v>65</v>
      </c>
      <c r="O18060" t="s">
        <v>23768</v>
      </c>
    </row>
    <row r="18061" spans="1:15" x14ac:dyDescent="0.3">
      <c r="A18061" t="s">
        <v>23841</v>
      </c>
      <c r="B18061" t="s">
        <v>9</v>
      </c>
      <c r="C18061" t="s">
        <v>17</v>
      </c>
      <c r="D18061" t="s">
        <v>74</v>
      </c>
      <c r="E18061" t="s">
        <v>75</v>
      </c>
      <c r="F18061" t="s">
        <v>68</v>
      </c>
      <c r="G18061" t="s">
        <v>52</v>
      </c>
      <c r="H18061" t="s">
        <v>1291</v>
      </c>
      <c r="I18061">
        <v>2026</v>
      </c>
      <c r="J18061" t="s">
        <v>68</v>
      </c>
      <c r="K18061">
        <v>2027</v>
      </c>
      <c r="L18061" s="18">
        <v>46664</v>
      </c>
      <c r="M18061" t="s">
        <v>228</v>
      </c>
      <c r="N18061" t="s">
        <v>65</v>
      </c>
      <c r="O18061" t="s">
        <v>23805</v>
      </c>
    </row>
    <row r="18062" spans="1:15" x14ac:dyDescent="0.3">
      <c r="A18062" t="s">
        <v>23842</v>
      </c>
      <c r="B18062" t="s">
        <v>9</v>
      </c>
      <c r="C18062" t="s">
        <v>17</v>
      </c>
      <c r="D18062" t="s">
        <v>63</v>
      </c>
      <c r="E18062" t="s">
        <v>64</v>
      </c>
      <c r="F18062" t="s">
        <v>68</v>
      </c>
      <c r="G18062" t="s">
        <v>52</v>
      </c>
      <c r="H18062" t="s">
        <v>1675</v>
      </c>
      <c r="I18062">
        <v>2027</v>
      </c>
      <c r="J18062" t="s">
        <v>65</v>
      </c>
      <c r="K18062">
        <v>2029</v>
      </c>
      <c r="L18062" s="18">
        <v>47129</v>
      </c>
      <c r="M18062" t="s">
        <v>228</v>
      </c>
      <c r="N18062" t="s">
        <v>65</v>
      </c>
      <c r="O18062" t="s">
        <v>23843</v>
      </c>
    </row>
    <row r="18063" spans="1:15" x14ac:dyDescent="0.3">
      <c r="A18063" t="s">
        <v>23844</v>
      </c>
      <c r="B18063" t="s">
        <v>9</v>
      </c>
      <c r="C18063" t="s">
        <v>17</v>
      </c>
      <c r="D18063" t="s">
        <v>63</v>
      </c>
      <c r="E18063" t="s">
        <v>64</v>
      </c>
      <c r="F18063" t="s">
        <v>68</v>
      </c>
      <c r="G18063" t="s">
        <v>52</v>
      </c>
      <c r="H18063" t="s">
        <v>1291</v>
      </c>
      <c r="I18063">
        <v>2026</v>
      </c>
      <c r="J18063" t="s">
        <v>68</v>
      </c>
      <c r="K18063">
        <v>2028</v>
      </c>
      <c r="L18063" s="18">
        <v>47036</v>
      </c>
      <c r="M18063" t="s">
        <v>228</v>
      </c>
      <c r="N18063" t="s">
        <v>65</v>
      </c>
      <c r="O18063" t="s">
        <v>23843</v>
      </c>
    </row>
    <row r="18064" spans="1:15" x14ac:dyDescent="0.3">
      <c r="A18064" t="s">
        <v>23845</v>
      </c>
      <c r="B18064" t="s">
        <v>9</v>
      </c>
      <c r="C18064" t="s">
        <v>17</v>
      </c>
      <c r="D18064" t="s">
        <v>89</v>
      </c>
      <c r="E18064" t="s">
        <v>90</v>
      </c>
      <c r="F18064" t="s">
        <v>68</v>
      </c>
      <c r="G18064" t="s">
        <v>52</v>
      </c>
      <c r="H18064" t="s">
        <v>1291</v>
      </c>
      <c r="I18064">
        <v>2026</v>
      </c>
      <c r="J18064" t="s">
        <v>68</v>
      </c>
      <c r="K18064">
        <v>2027</v>
      </c>
      <c r="L18064" s="18">
        <v>46602</v>
      </c>
      <c r="M18064" t="s">
        <v>228</v>
      </c>
      <c r="N18064" t="s">
        <v>65</v>
      </c>
      <c r="O18064" t="s">
        <v>23846</v>
      </c>
    </row>
    <row r="18065" spans="1:15" x14ac:dyDescent="0.3">
      <c r="A18065" t="s">
        <v>23847</v>
      </c>
      <c r="B18065" t="s">
        <v>9</v>
      </c>
      <c r="C18065" t="s">
        <v>17</v>
      </c>
      <c r="D18065" t="s">
        <v>89</v>
      </c>
      <c r="E18065" t="s">
        <v>90</v>
      </c>
      <c r="F18065" t="s">
        <v>68</v>
      </c>
      <c r="G18065" t="s">
        <v>52</v>
      </c>
      <c r="H18065" t="s">
        <v>1291</v>
      </c>
      <c r="I18065">
        <v>2026</v>
      </c>
      <c r="J18065" t="s">
        <v>68</v>
      </c>
      <c r="K18065">
        <v>2027</v>
      </c>
      <c r="L18065" s="18">
        <v>46504</v>
      </c>
      <c r="M18065" t="s">
        <v>228</v>
      </c>
      <c r="N18065" t="s">
        <v>65</v>
      </c>
      <c r="O18065" t="s">
        <v>23805</v>
      </c>
    </row>
    <row r="18066" spans="1:15" x14ac:dyDescent="0.3">
      <c r="A18066" t="s">
        <v>23848</v>
      </c>
      <c r="B18066" t="s">
        <v>9</v>
      </c>
      <c r="C18066" t="s">
        <v>17</v>
      </c>
      <c r="D18066" t="s">
        <v>89</v>
      </c>
      <c r="E18066" t="s">
        <v>90</v>
      </c>
      <c r="F18066" t="s">
        <v>68</v>
      </c>
      <c r="G18066" t="s">
        <v>52</v>
      </c>
      <c r="H18066" t="s">
        <v>1291</v>
      </c>
      <c r="I18066">
        <v>2026</v>
      </c>
      <c r="J18066" t="s">
        <v>68</v>
      </c>
      <c r="K18066">
        <v>2027</v>
      </c>
      <c r="L18066" s="18">
        <v>46484</v>
      </c>
      <c r="M18066" t="s">
        <v>228</v>
      </c>
      <c r="N18066" t="s">
        <v>65</v>
      </c>
      <c r="O18066" t="s">
        <v>23805</v>
      </c>
    </row>
    <row r="18067" spans="1:15" x14ac:dyDescent="0.3">
      <c r="A18067" t="s">
        <v>23849</v>
      </c>
      <c r="B18067" t="s">
        <v>9</v>
      </c>
      <c r="C18067" t="s">
        <v>17</v>
      </c>
      <c r="D18067" t="s">
        <v>63</v>
      </c>
      <c r="E18067" t="s">
        <v>64</v>
      </c>
      <c r="F18067" t="s">
        <v>68</v>
      </c>
      <c r="G18067" t="s">
        <v>52</v>
      </c>
      <c r="H18067" t="s">
        <v>1291</v>
      </c>
      <c r="I18067">
        <v>2026</v>
      </c>
      <c r="J18067" t="s">
        <v>68</v>
      </c>
      <c r="K18067">
        <v>2028</v>
      </c>
      <c r="L18067" s="18">
        <v>46931</v>
      </c>
      <c r="M18067" t="s">
        <v>228</v>
      </c>
      <c r="N18067" t="s">
        <v>65</v>
      </c>
      <c r="O18067" t="s">
        <v>23843</v>
      </c>
    </row>
    <row r="18068" spans="1:15" x14ac:dyDescent="0.3">
      <c r="A18068" t="s">
        <v>23850</v>
      </c>
      <c r="B18068" t="s">
        <v>9</v>
      </c>
      <c r="C18068" t="s">
        <v>17</v>
      </c>
      <c r="D18068" t="s">
        <v>63</v>
      </c>
      <c r="E18068" t="s">
        <v>64</v>
      </c>
      <c r="F18068" t="s">
        <v>68</v>
      </c>
      <c r="G18068" t="s">
        <v>52</v>
      </c>
      <c r="H18068" t="s">
        <v>1291</v>
      </c>
      <c r="I18068">
        <v>2026</v>
      </c>
      <c r="J18068" t="s">
        <v>68</v>
      </c>
      <c r="K18068">
        <v>2027</v>
      </c>
      <c r="L18068" s="18">
        <v>46525</v>
      </c>
      <c r="M18068" t="s">
        <v>228</v>
      </c>
      <c r="N18068" t="s">
        <v>65</v>
      </c>
      <c r="O18068" t="s">
        <v>23561</v>
      </c>
    </row>
    <row r="18069" spans="1:15" x14ac:dyDescent="0.3">
      <c r="A18069" t="s">
        <v>23851</v>
      </c>
      <c r="B18069" t="s">
        <v>9</v>
      </c>
      <c r="C18069" t="s">
        <v>17</v>
      </c>
      <c r="D18069" t="s">
        <v>89</v>
      </c>
      <c r="E18069" t="s">
        <v>90</v>
      </c>
      <c r="F18069" t="s">
        <v>68</v>
      </c>
      <c r="G18069" t="s">
        <v>52</v>
      </c>
      <c r="H18069" t="s">
        <v>1291</v>
      </c>
      <c r="I18069">
        <v>2026</v>
      </c>
      <c r="J18069" t="s">
        <v>68</v>
      </c>
      <c r="K18069">
        <v>2028</v>
      </c>
      <c r="L18069" s="18">
        <v>47014</v>
      </c>
      <c r="M18069" t="s">
        <v>228</v>
      </c>
      <c r="N18069" t="s">
        <v>65</v>
      </c>
      <c r="O18069" t="s">
        <v>23681</v>
      </c>
    </row>
    <row r="18070" spans="1:15" x14ac:dyDescent="0.3">
      <c r="A18070" t="s">
        <v>23852</v>
      </c>
      <c r="B18070" t="s">
        <v>9</v>
      </c>
      <c r="C18070" t="s">
        <v>17</v>
      </c>
      <c r="D18070" t="s">
        <v>89</v>
      </c>
      <c r="E18070" t="s">
        <v>90</v>
      </c>
      <c r="F18070" t="s">
        <v>68</v>
      </c>
      <c r="G18070" t="s">
        <v>52</v>
      </c>
      <c r="H18070" t="s">
        <v>1291</v>
      </c>
      <c r="I18070">
        <v>2026</v>
      </c>
      <c r="J18070" t="s">
        <v>68</v>
      </c>
      <c r="K18070">
        <v>2027</v>
      </c>
      <c r="L18070" s="18">
        <v>46653</v>
      </c>
      <c r="M18070" t="s">
        <v>228</v>
      </c>
      <c r="N18070" t="s">
        <v>65</v>
      </c>
      <c r="O18070" t="s">
        <v>23853</v>
      </c>
    </row>
    <row r="18071" spans="1:15" x14ac:dyDescent="0.3">
      <c r="A18071" t="s">
        <v>23854</v>
      </c>
      <c r="B18071" t="s">
        <v>9</v>
      </c>
      <c r="C18071" t="s">
        <v>17</v>
      </c>
      <c r="D18071" t="s">
        <v>63</v>
      </c>
      <c r="E18071" t="s">
        <v>64</v>
      </c>
      <c r="F18071" t="s">
        <v>68</v>
      </c>
      <c r="G18071" t="s">
        <v>52</v>
      </c>
      <c r="H18071" t="s">
        <v>1291</v>
      </c>
      <c r="I18071">
        <v>2026</v>
      </c>
      <c r="J18071" t="s">
        <v>68</v>
      </c>
      <c r="K18071">
        <v>2028</v>
      </c>
      <c r="L18071" s="18">
        <v>46805</v>
      </c>
      <c r="M18071" t="s">
        <v>228</v>
      </c>
      <c r="N18071" t="s">
        <v>65</v>
      </c>
      <c r="O18071" t="s">
        <v>22886</v>
      </c>
    </row>
    <row r="18072" spans="1:15" x14ac:dyDescent="0.3">
      <c r="A18072" t="s">
        <v>23855</v>
      </c>
      <c r="B18072" t="s">
        <v>9</v>
      </c>
      <c r="C18072" t="s">
        <v>17</v>
      </c>
      <c r="D18072" t="s">
        <v>63</v>
      </c>
      <c r="E18072" t="s">
        <v>64</v>
      </c>
      <c r="F18072" t="s">
        <v>68</v>
      </c>
      <c r="G18072" t="s">
        <v>52</v>
      </c>
      <c r="H18072" t="s">
        <v>1291</v>
      </c>
      <c r="I18072">
        <v>2026</v>
      </c>
      <c r="J18072" t="s">
        <v>68</v>
      </c>
      <c r="K18072">
        <v>2028</v>
      </c>
      <c r="L18072" s="18">
        <v>46965</v>
      </c>
      <c r="M18072" t="s">
        <v>228</v>
      </c>
      <c r="N18072" t="s">
        <v>65</v>
      </c>
      <c r="O18072" t="s">
        <v>23843</v>
      </c>
    </row>
    <row r="18073" spans="1:15" x14ac:dyDescent="0.3">
      <c r="A18073" t="s">
        <v>23856</v>
      </c>
      <c r="B18073" t="s">
        <v>9</v>
      </c>
      <c r="C18073" t="s">
        <v>22</v>
      </c>
      <c r="D18073" t="s">
        <v>89</v>
      </c>
      <c r="E18073" t="s">
        <v>90</v>
      </c>
      <c r="F18073" t="s">
        <v>68</v>
      </c>
      <c r="G18073" t="s">
        <v>52</v>
      </c>
      <c r="H18073" t="s">
        <v>1291</v>
      </c>
      <c r="I18073">
        <v>2026</v>
      </c>
      <c r="J18073" t="s">
        <v>68</v>
      </c>
      <c r="K18073">
        <v>2027</v>
      </c>
      <c r="L18073" s="18">
        <v>46600</v>
      </c>
      <c r="M18073" t="s">
        <v>228</v>
      </c>
      <c r="N18073" t="s">
        <v>65</v>
      </c>
      <c r="O18073" t="s">
        <v>23857</v>
      </c>
    </row>
    <row r="18074" spans="1:15" x14ac:dyDescent="0.3">
      <c r="A18074" t="s">
        <v>23858</v>
      </c>
      <c r="B18074" t="s">
        <v>9</v>
      </c>
      <c r="C18074" t="s">
        <v>29</v>
      </c>
      <c r="D18074" t="s">
        <v>89</v>
      </c>
      <c r="E18074" t="s">
        <v>90</v>
      </c>
      <c r="F18074" t="s">
        <v>68</v>
      </c>
      <c r="G18074" t="s">
        <v>52</v>
      </c>
      <c r="H18074" t="s">
        <v>1675</v>
      </c>
      <c r="I18074">
        <v>2026</v>
      </c>
      <c r="J18074" t="s">
        <v>65</v>
      </c>
      <c r="K18074">
        <v>2027</v>
      </c>
      <c r="L18074" s="18">
        <v>46574</v>
      </c>
      <c r="M18074" t="s">
        <v>228</v>
      </c>
      <c r="N18074" t="s">
        <v>65</v>
      </c>
      <c r="O18074" t="s">
        <v>23742</v>
      </c>
    </row>
    <row r="18075" spans="1:15" x14ac:dyDescent="0.3">
      <c r="A18075" t="s">
        <v>23859</v>
      </c>
      <c r="B18075" t="s">
        <v>9</v>
      </c>
      <c r="C18075" t="s">
        <v>17</v>
      </c>
      <c r="D18075" t="s">
        <v>89</v>
      </c>
      <c r="E18075" t="s">
        <v>90</v>
      </c>
      <c r="F18075" t="s">
        <v>68</v>
      </c>
      <c r="G18075" t="s">
        <v>52</v>
      </c>
      <c r="H18075" t="s">
        <v>1291</v>
      </c>
      <c r="I18075">
        <v>2026</v>
      </c>
      <c r="J18075" t="s">
        <v>68</v>
      </c>
      <c r="K18075">
        <v>2028</v>
      </c>
      <c r="L18075" s="18">
        <v>46916</v>
      </c>
      <c r="M18075" t="s">
        <v>228</v>
      </c>
      <c r="N18075" t="s">
        <v>65</v>
      </c>
      <c r="O18075" t="s">
        <v>23843</v>
      </c>
    </row>
    <row r="18076" spans="1:15" x14ac:dyDescent="0.3">
      <c r="A18076" t="s">
        <v>23860</v>
      </c>
      <c r="B18076" t="s">
        <v>9</v>
      </c>
      <c r="C18076" t="s">
        <v>17</v>
      </c>
      <c r="D18076" t="s">
        <v>63</v>
      </c>
      <c r="E18076" t="s">
        <v>64</v>
      </c>
      <c r="F18076" t="s">
        <v>68</v>
      </c>
      <c r="G18076" t="s">
        <v>52</v>
      </c>
      <c r="H18076" t="s">
        <v>1291</v>
      </c>
      <c r="I18076">
        <v>2026</v>
      </c>
      <c r="J18076" t="s">
        <v>68</v>
      </c>
      <c r="K18076">
        <v>2027</v>
      </c>
      <c r="L18076" s="18">
        <v>46547</v>
      </c>
      <c r="M18076" t="s">
        <v>228</v>
      </c>
      <c r="N18076" t="s">
        <v>65</v>
      </c>
      <c r="O18076" t="s">
        <v>23751</v>
      </c>
    </row>
    <row r="18077" spans="1:15" x14ac:dyDescent="0.3">
      <c r="A18077" t="s">
        <v>23861</v>
      </c>
      <c r="B18077" t="s">
        <v>9</v>
      </c>
      <c r="C18077" t="s">
        <v>17</v>
      </c>
      <c r="D18077" t="s">
        <v>63</v>
      </c>
      <c r="E18077" t="s">
        <v>64</v>
      </c>
      <c r="F18077" t="s">
        <v>68</v>
      </c>
      <c r="G18077" t="s">
        <v>52</v>
      </c>
      <c r="H18077" t="s">
        <v>1291</v>
      </c>
      <c r="I18077">
        <v>2026</v>
      </c>
      <c r="J18077" t="s">
        <v>68</v>
      </c>
      <c r="K18077">
        <v>2029</v>
      </c>
      <c r="L18077" s="18">
        <v>47154</v>
      </c>
      <c r="M18077" t="s">
        <v>228</v>
      </c>
      <c r="N18077" t="s">
        <v>65</v>
      </c>
      <c r="O18077" t="s">
        <v>23681</v>
      </c>
    </row>
    <row r="18078" spans="1:15" x14ac:dyDescent="0.3">
      <c r="A18078" t="s">
        <v>23862</v>
      </c>
      <c r="B18078" t="s">
        <v>9</v>
      </c>
      <c r="C18078" t="s">
        <v>31</v>
      </c>
      <c r="D18078" t="s">
        <v>89</v>
      </c>
      <c r="E18078" t="s">
        <v>90</v>
      </c>
      <c r="F18078" t="s">
        <v>68</v>
      </c>
      <c r="G18078" t="s">
        <v>52</v>
      </c>
      <c r="H18078" t="s">
        <v>1675</v>
      </c>
      <c r="I18078">
        <v>2026</v>
      </c>
      <c r="J18078" t="s">
        <v>65</v>
      </c>
      <c r="K18078">
        <v>2027</v>
      </c>
      <c r="L18078" s="18">
        <v>46642</v>
      </c>
      <c r="M18078" t="s">
        <v>228</v>
      </c>
      <c r="N18078" t="s">
        <v>65</v>
      </c>
      <c r="O18078" t="s">
        <v>23863</v>
      </c>
    </row>
    <row r="18079" spans="1:15" x14ac:dyDescent="0.3">
      <c r="A18079" t="s">
        <v>23864</v>
      </c>
      <c r="B18079" t="s">
        <v>9</v>
      </c>
      <c r="C18079" t="s">
        <v>23</v>
      </c>
      <c r="D18079" t="s">
        <v>63</v>
      </c>
      <c r="E18079" t="s">
        <v>64</v>
      </c>
      <c r="F18079" t="s">
        <v>68</v>
      </c>
      <c r="G18079" t="s">
        <v>52</v>
      </c>
      <c r="H18079" t="s">
        <v>1675</v>
      </c>
      <c r="I18079">
        <v>2026</v>
      </c>
      <c r="J18079" t="s">
        <v>65</v>
      </c>
      <c r="K18079">
        <v>2029</v>
      </c>
      <c r="L18079" s="18">
        <v>47200</v>
      </c>
      <c r="M18079" t="s">
        <v>228</v>
      </c>
      <c r="N18079" t="s">
        <v>65</v>
      </c>
      <c r="O18079" t="s">
        <v>23865</v>
      </c>
    </row>
    <row r="18080" spans="1:15" x14ac:dyDescent="0.3">
      <c r="A18080" t="s">
        <v>23866</v>
      </c>
      <c r="B18080" t="s">
        <v>9</v>
      </c>
      <c r="C18080" t="s">
        <v>17</v>
      </c>
      <c r="D18080" t="s">
        <v>89</v>
      </c>
      <c r="E18080" t="s">
        <v>90</v>
      </c>
      <c r="F18080" t="s">
        <v>68</v>
      </c>
      <c r="G18080" t="s">
        <v>52</v>
      </c>
      <c r="H18080" t="s">
        <v>1675</v>
      </c>
      <c r="I18080">
        <v>2026</v>
      </c>
      <c r="J18080" t="s">
        <v>65</v>
      </c>
      <c r="K18080">
        <v>2027</v>
      </c>
      <c r="L18080" s="18">
        <v>46641</v>
      </c>
      <c r="M18080" t="s">
        <v>228</v>
      </c>
      <c r="N18080" t="s">
        <v>65</v>
      </c>
      <c r="O18080" t="s">
        <v>22886</v>
      </c>
    </row>
    <row r="18081" spans="1:15" x14ac:dyDescent="0.3">
      <c r="A18081" t="s">
        <v>23867</v>
      </c>
      <c r="B18081" t="s">
        <v>9</v>
      </c>
      <c r="C18081" t="s">
        <v>17</v>
      </c>
      <c r="D18081" t="s">
        <v>89</v>
      </c>
      <c r="E18081" t="s">
        <v>90</v>
      </c>
      <c r="F18081" t="s">
        <v>68</v>
      </c>
      <c r="G18081" t="s">
        <v>52</v>
      </c>
      <c r="H18081" t="s">
        <v>1675</v>
      </c>
      <c r="I18081">
        <v>2026</v>
      </c>
      <c r="J18081" t="s">
        <v>65</v>
      </c>
      <c r="K18081">
        <v>2028</v>
      </c>
      <c r="L18081" s="18">
        <v>47002</v>
      </c>
      <c r="M18081" t="s">
        <v>228</v>
      </c>
      <c r="N18081" t="s">
        <v>65</v>
      </c>
      <c r="O18081" t="s">
        <v>22886</v>
      </c>
    </row>
    <row r="18082" spans="1:15" x14ac:dyDescent="0.3">
      <c r="A18082" t="s">
        <v>23868</v>
      </c>
      <c r="B18082" t="s">
        <v>9</v>
      </c>
      <c r="C18082" t="s">
        <v>17</v>
      </c>
      <c r="D18082" t="s">
        <v>63</v>
      </c>
      <c r="E18082" t="s">
        <v>64</v>
      </c>
      <c r="F18082" t="s">
        <v>68</v>
      </c>
      <c r="G18082" t="s">
        <v>52</v>
      </c>
      <c r="H18082" t="s">
        <v>1675</v>
      </c>
      <c r="I18082">
        <v>2026</v>
      </c>
      <c r="J18082" t="s">
        <v>65</v>
      </c>
      <c r="K18082">
        <v>2030</v>
      </c>
      <c r="L18082" s="18">
        <v>47742</v>
      </c>
      <c r="M18082" t="s">
        <v>228</v>
      </c>
      <c r="N18082" t="s">
        <v>65</v>
      </c>
      <c r="O18082" t="s">
        <v>23843</v>
      </c>
    </row>
    <row r="18083" spans="1:15" x14ac:dyDescent="0.3">
      <c r="A18083" t="s">
        <v>23869</v>
      </c>
      <c r="B18083" t="s">
        <v>9</v>
      </c>
      <c r="C18083" t="s">
        <v>17</v>
      </c>
      <c r="D18083" t="s">
        <v>89</v>
      </c>
      <c r="E18083" t="s">
        <v>90</v>
      </c>
      <c r="F18083" t="s">
        <v>68</v>
      </c>
      <c r="G18083" t="s">
        <v>52</v>
      </c>
      <c r="H18083" t="s">
        <v>1675</v>
      </c>
      <c r="I18083">
        <v>2026</v>
      </c>
      <c r="J18083" t="s">
        <v>65</v>
      </c>
      <c r="K18083">
        <v>2028</v>
      </c>
      <c r="L18083" s="18">
        <v>47003</v>
      </c>
      <c r="M18083" t="s">
        <v>228</v>
      </c>
      <c r="N18083" t="s">
        <v>65</v>
      </c>
      <c r="O18083" t="s">
        <v>15796</v>
      </c>
    </row>
    <row r="18084" spans="1:15" x14ac:dyDescent="0.3">
      <c r="A18084" t="s">
        <v>23870</v>
      </c>
      <c r="B18084" t="s">
        <v>10</v>
      </c>
      <c r="C18084" t="s">
        <v>21</v>
      </c>
      <c r="D18084" t="s">
        <v>89</v>
      </c>
      <c r="E18084" t="s">
        <v>90</v>
      </c>
      <c r="F18084" t="s">
        <v>65</v>
      </c>
      <c r="G18084" t="s">
        <v>66</v>
      </c>
      <c r="H18084" t="s">
        <v>67</v>
      </c>
      <c r="J18084" t="s">
        <v>65</v>
      </c>
      <c r="M18084" t="s">
        <v>78</v>
      </c>
      <c r="N18084" t="s">
        <v>65</v>
      </c>
      <c r="O18084" t="s">
        <v>9536</v>
      </c>
    </row>
    <row r="18085" spans="1:15" x14ac:dyDescent="0.3">
      <c r="A18085" t="s">
        <v>23871</v>
      </c>
      <c r="B18085" t="s">
        <v>10</v>
      </c>
      <c r="C18085" t="s">
        <v>21</v>
      </c>
      <c r="D18085" t="s">
        <v>63</v>
      </c>
      <c r="E18085" t="s">
        <v>64</v>
      </c>
      <c r="F18085" t="s">
        <v>65</v>
      </c>
      <c r="G18085" t="s">
        <v>66</v>
      </c>
      <c r="H18085" t="s">
        <v>67</v>
      </c>
      <c r="J18085" t="s">
        <v>65</v>
      </c>
      <c r="K18085">
        <v>1991</v>
      </c>
      <c r="L18085" s="18">
        <v>33420</v>
      </c>
      <c r="M18085" t="s">
        <v>69</v>
      </c>
      <c r="N18085" t="s">
        <v>65</v>
      </c>
      <c r="O18085" t="s">
        <v>7031</v>
      </c>
    </row>
    <row r="18086" spans="1:15" x14ac:dyDescent="0.3">
      <c r="A18086" t="s">
        <v>23872</v>
      </c>
      <c r="B18086" t="s">
        <v>10</v>
      </c>
      <c r="C18086" t="s">
        <v>21</v>
      </c>
      <c r="D18086" t="s">
        <v>63</v>
      </c>
      <c r="E18086" t="s">
        <v>64</v>
      </c>
      <c r="F18086" t="s">
        <v>65</v>
      </c>
      <c r="G18086" t="s">
        <v>66</v>
      </c>
      <c r="H18086" t="s">
        <v>67</v>
      </c>
      <c r="J18086" t="s">
        <v>65</v>
      </c>
      <c r="M18086" t="s">
        <v>78</v>
      </c>
      <c r="N18086" t="s">
        <v>65</v>
      </c>
      <c r="O18086" t="s">
        <v>9536</v>
      </c>
    </row>
    <row r="18087" spans="1:15" x14ac:dyDescent="0.3">
      <c r="A18087" t="s">
        <v>23873</v>
      </c>
      <c r="B18087" t="s">
        <v>10</v>
      </c>
      <c r="C18087" t="s">
        <v>21</v>
      </c>
      <c r="D18087" t="s">
        <v>89</v>
      </c>
      <c r="E18087" t="s">
        <v>90</v>
      </c>
      <c r="F18087" t="s">
        <v>65</v>
      </c>
      <c r="G18087" t="s">
        <v>66</v>
      </c>
      <c r="H18087" t="s">
        <v>67</v>
      </c>
      <c r="J18087" t="s">
        <v>65</v>
      </c>
      <c r="M18087" t="s">
        <v>78</v>
      </c>
      <c r="N18087" t="s">
        <v>65</v>
      </c>
      <c r="O18087" t="s">
        <v>9536</v>
      </c>
    </row>
    <row r="18088" spans="1:15" x14ac:dyDescent="0.3">
      <c r="A18088" t="s">
        <v>23874</v>
      </c>
      <c r="B18088" t="s">
        <v>10</v>
      </c>
      <c r="C18088" t="s">
        <v>21</v>
      </c>
      <c r="D18088" t="s">
        <v>63</v>
      </c>
      <c r="E18088" t="s">
        <v>64</v>
      </c>
      <c r="F18088" t="s">
        <v>65</v>
      </c>
      <c r="G18088" t="s">
        <v>66</v>
      </c>
      <c r="H18088" t="s">
        <v>67</v>
      </c>
      <c r="J18088" t="s">
        <v>65</v>
      </c>
      <c r="M18088" t="s">
        <v>78</v>
      </c>
      <c r="N18088" t="s">
        <v>65</v>
      </c>
      <c r="O18088" t="s">
        <v>23875</v>
      </c>
    </row>
    <row r="18089" spans="1:15" x14ac:dyDescent="0.3">
      <c r="A18089" t="s">
        <v>23876</v>
      </c>
      <c r="B18089" t="s">
        <v>10</v>
      </c>
      <c r="C18089" t="s">
        <v>21</v>
      </c>
      <c r="D18089" t="s">
        <v>89</v>
      </c>
      <c r="E18089" t="s">
        <v>90</v>
      </c>
      <c r="F18089" t="s">
        <v>65</v>
      </c>
      <c r="G18089" t="s">
        <v>66</v>
      </c>
      <c r="H18089" t="s">
        <v>67</v>
      </c>
      <c r="J18089" t="s">
        <v>65</v>
      </c>
      <c r="M18089" t="s">
        <v>78</v>
      </c>
      <c r="N18089" t="s">
        <v>65</v>
      </c>
      <c r="O18089" t="s">
        <v>23877</v>
      </c>
    </row>
    <row r="18090" spans="1:15" x14ac:dyDescent="0.3">
      <c r="A18090" t="s">
        <v>23878</v>
      </c>
      <c r="B18090" t="s">
        <v>10</v>
      </c>
      <c r="C18090" t="s">
        <v>21</v>
      </c>
      <c r="D18090" t="s">
        <v>89</v>
      </c>
      <c r="E18090" t="s">
        <v>90</v>
      </c>
      <c r="F18090" t="s">
        <v>65</v>
      </c>
      <c r="G18090" t="s">
        <v>66</v>
      </c>
      <c r="H18090" t="s">
        <v>67</v>
      </c>
      <c r="J18090" t="s">
        <v>65</v>
      </c>
      <c r="M18090" t="s">
        <v>78</v>
      </c>
      <c r="N18090" t="s">
        <v>65</v>
      </c>
      <c r="O18090" t="s">
        <v>23877</v>
      </c>
    </row>
    <row r="18091" spans="1:15" x14ac:dyDescent="0.3">
      <c r="A18091" t="s">
        <v>23879</v>
      </c>
      <c r="B18091" t="s">
        <v>10</v>
      </c>
      <c r="C18091" t="s">
        <v>21</v>
      </c>
      <c r="D18091" t="s">
        <v>63</v>
      </c>
      <c r="E18091" t="s">
        <v>64</v>
      </c>
      <c r="F18091" t="s">
        <v>65</v>
      </c>
      <c r="G18091" t="s">
        <v>66</v>
      </c>
      <c r="H18091" t="s">
        <v>67</v>
      </c>
      <c r="J18091" t="s">
        <v>65</v>
      </c>
      <c r="M18091" t="s">
        <v>78</v>
      </c>
      <c r="N18091" t="s">
        <v>65</v>
      </c>
      <c r="O18091" t="s">
        <v>7031</v>
      </c>
    </row>
    <row r="18092" spans="1:15" x14ac:dyDescent="0.3">
      <c r="A18092" t="s">
        <v>23880</v>
      </c>
      <c r="B18092" t="s">
        <v>10</v>
      </c>
      <c r="C18092" t="s">
        <v>21</v>
      </c>
      <c r="D18092" t="s">
        <v>63</v>
      </c>
      <c r="E18092" t="s">
        <v>64</v>
      </c>
      <c r="F18092" t="s">
        <v>65</v>
      </c>
      <c r="G18092" t="s">
        <v>66</v>
      </c>
      <c r="H18092" t="s">
        <v>67</v>
      </c>
      <c r="J18092" t="s">
        <v>65</v>
      </c>
      <c r="M18092" t="s">
        <v>78</v>
      </c>
      <c r="N18092" t="s">
        <v>65</v>
      </c>
      <c r="O18092" t="s">
        <v>7031</v>
      </c>
    </row>
    <row r="18093" spans="1:15" x14ac:dyDescent="0.3">
      <c r="A18093" t="s">
        <v>23881</v>
      </c>
      <c r="B18093" t="s">
        <v>10</v>
      </c>
      <c r="C18093" t="s">
        <v>21</v>
      </c>
      <c r="D18093" t="s">
        <v>89</v>
      </c>
      <c r="E18093" t="s">
        <v>90</v>
      </c>
      <c r="F18093" t="s">
        <v>65</v>
      </c>
      <c r="G18093" t="s">
        <v>66</v>
      </c>
      <c r="H18093" t="s">
        <v>67</v>
      </c>
      <c r="J18093" t="s">
        <v>65</v>
      </c>
      <c r="M18093" t="s">
        <v>78</v>
      </c>
      <c r="N18093" t="s">
        <v>65</v>
      </c>
      <c r="O18093" t="s">
        <v>9536</v>
      </c>
    </row>
    <row r="18094" spans="1:15" x14ac:dyDescent="0.3">
      <c r="A18094" t="s">
        <v>23882</v>
      </c>
      <c r="B18094" t="s">
        <v>10</v>
      </c>
      <c r="C18094" t="s">
        <v>18</v>
      </c>
      <c r="D18094" t="s">
        <v>74</v>
      </c>
      <c r="E18094" t="s">
        <v>75</v>
      </c>
      <c r="F18094" t="s">
        <v>65</v>
      </c>
      <c r="G18094" t="s">
        <v>66</v>
      </c>
      <c r="H18094" t="s">
        <v>67</v>
      </c>
      <c r="I18094">
        <v>1997</v>
      </c>
      <c r="J18094" t="s">
        <v>68</v>
      </c>
      <c r="K18094">
        <v>2002</v>
      </c>
      <c r="L18094" s="18">
        <v>37288</v>
      </c>
      <c r="M18094" t="s">
        <v>69</v>
      </c>
      <c r="N18094" t="s">
        <v>65</v>
      </c>
      <c r="O18094" t="s">
        <v>1032</v>
      </c>
    </row>
    <row r="18095" spans="1:15" x14ac:dyDescent="0.3">
      <c r="A18095" t="s">
        <v>23883</v>
      </c>
      <c r="B18095" t="s">
        <v>10</v>
      </c>
      <c r="C18095" t="s">
        <v>18</v>
      </c>
      <c r="D18095" t="s">
        <v>63</v>
      </c>
      <c r="E18095" t="s">
        <v>64</v>
      </c>
      <c r="F18095" t="s">
        <v>65</v>
      </c>
      <c r="G18095" t="s">
        <v>66</v>
      </c>
      <c r="H18095" t="s">
        <v>67</v>
      </c>
      <c r="I18095">
        <v>1998</v>
      </c>
      <c r="J18095" t="s">
        <v>68</v>
      </c>
      <c r="K18095">
        <v>2001</v>
      </c>
      <c r="L18095" s="18">
        <v>37012</v>
      </c>
      <c r="M18095" t="s">
        <v>69</v>
      </c>
      <c r="N18095" t="s">
        <v>65</v>
      </c>
      <c r="O18095" t="s">
        <v>23884</v>
      </c>
    </row>
    <row r="18096" spans="1:15" x14ac:dyDescent="0.3">
      <c r="A18096" t="s">
        <v>23885</v>
      </c>
      <c r="B18096" t="s">
        <v>10</v>
      </c>
      <c r="C18096" t="s">
        <v>18</v>
      </c>
      <c r="D18096" t="s">
        <v>63</v>
      </c>
      <c r="E18096" t="s">
        <v>64</v>
      </c>
      <c r="F18096" t="s">
        <v>65</v>
      </c>
      <c r="G18096" t="s">
        <v>66</v>
      </c>
      <c r="H18096" t="s">
        <v>67</v>
      </c>
      <c r="I18096">
        <v>1998</v>
      </c>
      <c r="J18096" t="s">
        <v>68</v>
      </c>
      <c r="K18096">
        <v>2001</v>
      </c>
      <c r="L18096" s="18">
        <v>36892</v>
      </c>
      <c r="M18096" t="s">
        <v>69</v>
      </c>
      <c r="N18096" t="s">
        <v>65</v>
      </c>
      <c r="O18096" t="s">
        <v>23886</v>
      </c>
    </row>
    <row r="18097" spans="1:15" x14ac:dyDescent="0.3">
      <c r="A18097" t="s">
        <v>23887</v>
      </c>
      <c r="B18097" t="s">
        <v>10</v>
      </c>
      <c r="C18097" t="s">
        <v>18</v>
      </c>
      <c r="D18097" t="s">
        <v>74</v>
      </c>
      <c r="E18097" t="s">
        <v>75</v>
      </c>
      <c r="F18097" t="s">
        <v>65</v>
      </c>
      <c r="G18097" t="s">
        <v>66</v>
      </c>
      <c r="H18097" t="s">
        <v>67</v>
      </c>
      <c r="I18097">
        <v>1998</v>
      </c>
      <c r="J18097" t="s">
        <v>68</v>
      </c>
      <c r="K18097">
        <v>1999</v>
      </c>
      <c r="L18097" s="18">
        <v>36220</v>
      </c>
      <c r="M18097" t="s">
        <v>69</v>
      </c>
      <c r="N18097" t="s">
        <v>65</v>
      </c>
      <c r="O18097" t="s">
        <v>1032</v>
      </c>
    </row>
    <row r="18098" spans="1:15" x14ac:dyDescent="0.3">
      <c r="A18098" t="s">
        <v>23888</v>
      </c>
      <c r="B18098" t="s">
        <v>10</v>
      </c>
      <c r="C18098" t="s">
        <v>18</v>
      </c>
      <c r="D18098" t="s">
        <v>89</v>
      </c>
      <c r="E18098" t="s">
        <v>90</v>
      </c>
      <c r="F18098" t="s">
        <v>65</v>
      </c>
      <c r="G18098" t="s">
        <v>66</v>
      </c>
      <c r="H18098" t="s">
        <v>67</v>
      </c>
      <c r="I18098">
        <v>1998</v>
      </c>
      <c r="J18098" t="s">
        <v>68</v>
      </c>
      <c r="M18098" t="s">
        <v>78</v>
      </c>
      <c r="N18098" t="s">
        <v>65</v>
      </c>
      <c r="O18098" t="s">
        <v>23889</v>
      </c>
    </row>
    <row r="18099" spans="1:15" x14ac:dyDescent="0.3">
      <c r="A18099" t="s">
        <v>23890</v>
      </c>
      <c r="B18099" t="s">
        <v>10</v>
      </c>
      <c r="C18099" t="s">
        <v>18</v>
      </c>
      <c r="D18099" t="s">
        <v>74</v>
      </c>
      <c r="E18099" t="s">
        <v>75</v>
      </c>
      <c r="F18099" t="s">
        <v>65</v>
      </c>
      <c r="G18099" t="s">
        <v>66</v>
      </c>
      <c r="H18099" t="s">
        <v>67</v>
      </c>
      <c r="I18099">
        <v>1998</v>
      </c>
      <c r="J18099" t="s">
        <v>68</v>
      </c>
      <c r="K18099">
        <v>2006</v>
      </c>
      <c r="L18099" s="18">
        <v>38838</v>
      </c>
      <c r="M18099" t="s">
        <v>69</v>
      </c>
      <c r="N18099" t="s">
        <v>65</v>
      </c>
      <c r="O18099" t="s">
        <v>23884</v>
      </c>
    </row>
    <row r="18100" spans="1:15" x14ac:dyDescent="0.3">
      <c r="A18100" t="s">
        <v>23891</v>
      </c>
      <c r="B18100" t="s">
        <v>10</v>
      </c>
      <c r="C18100" t="s">
        <v>18</v>
      </c>
      <c r="D18100" t="s">
        <v>123</v>
      </c>
      <c r="E18100" t="s">
        <v>64</v>
      </c>
      <c r="F18100" t="s">
        <v>65</v>
      </c>
      <c r="G18100" t="s">
        <v>66</v>
      </c>
      <c r="H18100" t="s">
        <v>67</v>
      </c>
      <c r="I18100">
        <v>1999</v>
      </c>
      <c r="J18100" t="s">
        <v>68</v>
      </c>
      <c r="K18100">
        <v>2007</v>
      </c>
      <c r="L18100" s="18">
        <v>39326</v>
      </c>
      <c r="M18100" t="s">
        <v>69</v>
      </c>
      <c r="N18100" t="s">
        <v>65</v>
      </c>
      <c r="O18100" t="s">
        <v>23884</v>
      </c>
    </row>
    <row r="18101" spans="1:15" x14ac:dyDescent="0.3">
      <c r="A18101" t="s">
        <v>23892</v>
      </c>
      <c r="B18101" t="s">
        <v>10</v>
      </c>
      <c r="C18101" t="s">
        <v>18</v>
      </c>
      <c r="D18101" t="s">
        <v>63</v>
      </c>
      <c r="E18101" t="s">
        <v>64</v>
      </c>
      <c r="F18101" t="s">
        <v>65</v>
      </c>
      <c r="G18101" t="s">
        <v>66</v>
      </c>
      <c r="H18101" t="s">
        <v>67</v>
      </c>
      <c r="I18101">
        <v>1999</v>
      </c>
      <c r="J18101" t="s">
        <v>68</v>
      </c>
      <c r="K18101">
        <v>2001</v>
      </c>
      <c r="L18101" s="18">
        <v>37073</v>
      </c>
      <c r="M18101" t="s">
        <v>69</v>
      </c>
      <c r="N18101" t="s">
        <v>65</v>
      </c>
      <c r="O18101" t="s">
        <v>1700</v>
      </c>
    </row>
    <row r="18102" spans="1:15" x14ac:dyDescent="0.3">
      <c r="A18102" t="s">
        <v>23893</v>
      </c>
      <c r="B18102" t="s">
        <v>10</v>
      </c>
      <c r="C18102" t="s">
        <v>18</v>
      </c>
      <c r="D18102" t="s">
        <v>74</v>
      </c>
      <c r="E18102" t="s">
        <v>75</v>
      </c>
      <c r="F18102" t="s">
        <v>65</v>
      </c>
      <c r="G18102" t="s">
        <v>66</v>
      </c>
      <c r="H18102" t="s">
        <v>67</v>
      </c>
      <c r="I18102">
        <v>1999</v>
      </c>
      <c r="J18102" t="s">
        <v>68</v>
      </c>
      <c r="K18102">
        <v>2002</v>
      </c>
      <c r="L18102" s="18">
        <v>37257</v>
      </c>
      <c r="M18102" t="s">
        <v>69</v>
      </c>
      <c r="N18102" t="s">
        <v>65</v>
      </c>
      <c r="O18102" t="s">
        <v>23894</v>
      </c>
    </row>
    <row r="18103" spans="1:15" x14ac:dyDescent="0.3">
      <c r="A18103" t="s">
        <v>23895</v>
      </c>
      <c r="B18103" t="s">
        <v>10</v>
      </c>
      <c r="C18103" t="s">
        <v>18</v>
      </c>
      <c r="D18103" t="s">
        <v>63</v>
      </c>
      <c r="E18103" t="s">
        <v>64</v>
      </c>
      <c r="F18103" t="s">
        <v>65</v>
      </c>
      <c r="G18103" t="s">
        <v>66</v>
      </c>
      <c r="H18103" t="s">
        <v>67</v>
      </c>
      <c r="I18103">
        <v>1999</v>
      </c>
      <c r="J18103" t="s">
        <v>68</v>
      </c>
      <c r="K18103">
        <v>2007</v>
      </c>
      <c r="L18103" s="18">
        <v>39326</v>
      </c>
      <c r="M18103" t="s">
        <v>69</v>
      </c>
      <c r="N18103" t="s">
        <v>65</v>
      </c>
      <c r="O18103" t="s">
        <v>4378</v>
      </c>
    </row>
    <row r="18104" spans="1:15" x14ac:dyDescent="0.3">
      <c r="A18104" t="s">
        <v>23896</v>
      </c>
      <c r="B18104" t="s">
        <v>10</v>
      </c>
      <c r="C18104" t="s">
        <v>18</v>
      </c>
      <c r="D18104" t="s">
        <v>74</v>
      </c>
      <c r="E18104" t="s">
        <v>75</v>
      </c>
      <c r="F18104" t="s">
        <v>65</v>
      </c>
      <c r="G18104" t="s">
        <v>66</v>
      </c>
      <c r="H18104" t="s">
        <v>67</v>
      </c>
      <c r="I18104">
        <v>1999</v>
      </c>
      <c r="J18104" t="s">
        <v>68</v>
      </c>
      <c r="K18104">
        <v>2001</v>
      </c>
      <c r="M18104" t="s">
        <v>78</v>
      </c>
      <c r="N18104" t="s">
        <v>65</v>
      </c>
      <c r="O18104" t="s">
        <v>14488</v>
      </c>
    </row>
    <row r="18105" spans="1:15" x14ac:dyDescent="0.3">
      <c r="A18105" t="s">
        <v>23897</v>
      </c>
      <c r="B18105" t="s">
        <v>10</v>
      </c>
      <c r="C18105" t="s">
        <v>18</v>
      </c>
      <c r="D18105" t="s">
        <v>63</v>
      </c>
      <c r="E18105" t="s">
        <v>64</v>
      </c>
      <c r="F18105" t="s">
        <v>65</v>
      </c>
      <c r="G18105" t="s">
        <v>66</v>
      </c>
      <c r="H18105" t="s">
        <v>67</v>
      </c>
      <c r="I18105">
        <v>1999</v>
      </c>
      <c r="J18105" t="s">
        <v>68</v>
      </c>
      <c r="K18105">
        <v>2001</v>
      </c>
      <c r="M18105" t="s">
        <v>78</v>
      </c>
      <c r="N18105" t="s">
        <v>65</v>
      </c>
      <c r="O18105" t="s">
        <v>14488</v>
      </c>
    </row>
    <row r="18106" spans="1:15" x14ac:dyDescent="0.3">
      <c r="A18106" t="s">
        <v>23898</v>
      </c>
      <c r="B18106" t="s">
        <v>10</v>
      </c>
      <c r="C18106" t="s">
        <v>18</v>
      </c>
      <c r="D18106" t="s">
        <v>63</v>
      </c>
      <c r="E18106" t="s">
        <v>64</v>
      </c>
      <c r="F18106" t="s">
        <v>65</v>
      </c>
      <c r="G18106" t="s">
        <v>66</v>
      </c>
      <c r="H18106" t="s">
        <v>67</v>
      </c>
      <c r="I18106">
        <v>2001</v>
      </c>
      <c r="J18106" t="s">
        <v>68</v>
      </c>
      <c r="K18106">
        <v>2004</v>
      </c>
      <c r="L18106" s="18">
        <v>38231</v>
      </c>
      <c r="M18106" t="s">
        <v>69</v>
      </c>
      <c r="N18106" t="s">
        <v>65</v>
      </c>
      <c r="O18106" t="s">
        <v>23899</v>
      </c>
    </row>
    <row r="18107" spans="1:15" x14ac:dyDescent="0.3">
      <c r="A18107" t="s">
        <v>23900</v>
      </c>
      <c r="B18107" t="s">
        <v>10</v>
      </c>
      <c r="C18107" t="s">
        <v>18</v>
      </c>
      <c r="D18107" t="s">
        <v>74</v>
      </c>
      <c r="E18107" t="s">
        <v>75</v>
      </c>
      <c r="F18107" t="s">
        <v>65</v>
      </c>
      <c r="G18107" t="s">
        <v>84</v>
      </c>
      <c r="H18107" t="s">
        <v>85</v>
      </c>
      <c r="I18107">
        <v>2000</v>
      </c>
      <c r="J18107" t="s">
        <v>68</v>
      </c>
      <c r="K18107">
        <v>2003</v>
      </c>
      <c r="M18107" t="s">
        <v>78</v>
      </c>
      <c r="N18107" t="s">
        <v>65</v>
      </c>
      <c r="O18107" t="s">
        <v>23901</v>
      </c>
    </row>
    <row r="18108" spans="1:15" x14ac:dyDescent="0.3">
      <c r="A18108" t="s">
        <v>23902</v>
      </c>
      <c r="B18108" t="s">
        <v>10</v>
      </c>
      <c r="C18108" t="s">
        <v>18</v>
      </c>
      <c r="D18108" t="s">
        <v>74</v>
      </c>
      <c r="E18108" t="s">
        <v>75</v>
      </c>
      <c r="F18108" t="s">
        <v>65</v>
      </c>
      <c r="G18108" t="s">
        <v>66</v>
      </c>
      <c r="H18108" t="s">
        <v>67</v>
      </c>
      <c r="I18108">
        <v>2000</v>
      </c>
      <c r="J18108" t="s">
        <v>68</v>
      </c>
      <c r="K18108">
        <v>2003</v>
      </c>
      <c r="M18108" t="s">
        <v>78</v>
      </c>
      <c r="N18108" t="s">
        <v>65</v>
      </c>
      <c r="O18108" t="s">
        <v>23903</v>
      </c>
    </row>
    <row r="18109" spans="1:15" x14ac:dyDescent="0.3">
      <c r="A18109" t="s">
        <v>23904</v>
      </c>
      <c r="B18109" t="s">
        <v>10</v>
      </c>
      <c r="C18109" t="s">
        <v>18</v>
      </c>
      <c r="D18109" t="s">
        <v>81</v>
      </c>
      <c r="E18109" t="s">
        <v>75</v>
      </c>
      <c r="F18109" t="s">
        <v>65</v>
      </c>
      <c r="G18109" t="s">
        <v>66</v>
      </c>
      <c r="H18109" t="s">
        <v>67</v>
      </c>
      <c r="I18109">
        <v>2001</v>
      </c>
      <c r="J18109" t="s">
        <v>68</v>
      </c>
      <c r="K18109">
        <v>2003</v>
      </c>
      <c r="L18109" s="18">
        <v>37773</v>
      </c>
      <c r="M18109" t="s">
        <v>69</v>
      </c>
      <c r="N18109" t="s">
        <v>65</v>
      </c>
      <c r="O18109" t="s">
        <v>23905</v>
      </c>
    </row>
    <row r="18110" spans="1:15" x14ac:dyDescent="0.3">
      <c r="A18110" t="s">
        <v>23906</v>
      </c>
      <c r="B18110" t="s">
        <v>10</v>
      </c>
      <c r="C18110" t="s">
        <v>18</v>
      </c>
      <c r="D18110" t="s">
        <v>74</v>
      </c>
      <c r="E18110" t="s">
        <v>75</v>
      </c>
      <c r="F18110" t="s">
        <v>65</v>
      </c>
      <c r="G18110" t="s">
        <v>66</v>
      </c>
      <c r="H18110" t="s">
        <v>67</v>
      </c>
      <c r="I18110">
        <v>2002</v>
      </c>
      <c r="J18110" t="s">
        <v>68</v>
      </c>
      <c r="K18110">
        <v>2003</v>
      </c>
      <c r="M18110" t="s">
        <v>78</v>
      </c>
      <c r="N18110" t="s">
        <v>65</v>
      </c>
      <c r="O18110" t="s">
        <v>23907</v>
      </c>
    </row>
    <row r="18111" spans="1:15" x14ac:dyDescent="0.3">
      <c r="A18111" t="s">
        <v>23908</v>
      </c>
      <c r="B18111" t="s">
        <v>10</v>
      </c>
      <c r="C18111" t="s">
        <v>18</v>
      </c>
      <c r="D18111" t="s">
        <v>74</v>
      </c>
      <c r="E18111" t="s">
        <v>75</v>
      </c>
      <c r="F18111" t="s">
        <v>65</v>
      </c>
      <c r="G18111" t="s">
        <v>66</v>
      </c>
      <c r="H18111" t="s">
        <v>67</v>
      </c>
      <c r="J18111" t="s">
        <v>65</v>
      </c>
      <c r="K18111">
        <v>2002</v>
      </c>
      <c r="L18111" s="18">
        <v>37530</v>
      </c>
      <c r="M18111" t="s">
        <v>69</v>
      </c>
      <c r="N18111" t="s">
        <v>65</v>
      </c>
      <c r="O18111" t="s">
        <v>5371</v>
      </c>
    </row>
    <row r="18112" spans="1:15" x14ac:dyDescent="0.3">
      <c r="A18112" t="s">
        <v>23909</v>
      </c>
      <c r="B18112" t="s">
        <v>10</v>
      </c>
      <c r="C18112" t="s">
        <v>25</v>
      </c>
      <c r="D18112" t="s">
        <v>63</v>
      </c>
      <c r="E18112" t="s">
        <v>64</v>
      </c>
      <c r="F18112" t="s">
        <v>65</v>
      </c>
      <c r="G18112" t="s">
        <v>66</v>
      </c>
      <c r="H18112" t="s">
        <v>67</v>
      </c>
      <c r="I18112">
        <v>2001</v>
      </c>
      <c r="J18112" t="s">
        <v>68</v>
      </c>
      <c r="K18112">
        <v>2003</v>
      </c>
      <c r="M18112" t="s">
        <v>78</v>
      </c>
      <c r="N18112" t="s">
        <v>65</v>
      </c>
      <c r="O18112" t="s">
        <v>23910</v>
      </c>
    </row>
    <row r="18113" spans="1:15" x14ac:dyDescent="0.3">
      <c r="A18113" t="s">
        <v>23911</v>
      </c>
      <c r="B18113" t="s">
        <v>10</v>
      </c>
      <c r="C18113" t="s">
        <v>23</v>
      </c>
      <c r="D18113" t="s">
        <v>63</v>
      </c>
      <c r="E18113" t="s">
        <v>64</v>
      </c>
      <c r="F18113" t="s">
        <v>65</v>
      </c>
      <c r="G18113" t="s">
        <v>66</v>
      </c>
      <c r="H18113" t="s">
        <v>67</v>
      </c>
      <c r="I18113">
        <v>2001</v>
      </c>
      <c r="J18113" t="s">
        <v>68</v>
      </c>
      <c r="K18113">
        <v>2002</v>
      </c>
      <c r="M18113" t="s">
        <v>78</v>
      </c>
      <c r="N18113" t="s">
        <v>65</v>
      </c>
      <c r="O18113" t="s">
        <v>23912</v>
      </c>
    </row>
    <row r="18114" spans="1:15" x14ac:dyDescent="0.3">
      <c r="A18114" t="s">
        <v>23913</v>
      </c>
      <c r="B18114" t="s">
        <v>10</v>
      </c>
      <c r="C18114" t="s">
        <v>25</v>
      </c>
      <c r="D18114" t="s">
        <v>63</v>
      </c>
      <c r="E18114" t="s">
        <v>64</v>
      </c>
      <c r="F18114" t="s">
        <v>65</v>
      </c>
      <c r="G18114" t="s">
        <v>66</v>
      </c>
      <c r="H18114" t="s">
        <v>67</v>
      </c>
      <c r="I18114">
        <v>2002</v>
      </c>
      <c r="J18114" t="s">
        <v>68</v>
      </c>
      <c r="K18114">
        <v>2004</v>
      </c>
      <c r="M18114" t="s">
        <v>78</v>
      </c>
      <c r="N18114" t="s">
        <v>65</v>
      </c>
      <c r="O18114" t="s">
        <v>23914</v>
      </c>
    </row>
    <row r="18115" spans="1:15" x14ac:dyDescent="0.3">
      <c r="A18115" t="s">
        <v>23915</v>
      </c>
      <c r="B18115" t="s">
        <v>10</v>
      </c>
      <c r="C18115" t="s">
        <v>18</v>
      </c>
      <c r="D18115" t="s">
        <v>89</v>
      </c>
      <c r="E18115" t="s">
        <v>90</v>
      </c>
      <c r="F18115" t="s">
        <v>65</v>
      </c>
      <c r="G18115" t="s">
        <v>66</v>
      </c>
      <c r="H18115" t="s">
        <v>67</v>
      </c>
      <c r="J18115" t="s">
        <v>65</v>
      </c>
      <c r="M18115" t="s">
        <v>78</v>
      </c>
      <c r="N18115" t="s">
        <v>65</v>
      </c>
      <c r="O18115" t="s">
        <v>5371</v>
      </c>
    </row>
    <row r="18116" spans="1:15" x14ac:dyDescent="0.3">
      <c r="A18116" t="s">
        <v>23916</v>
      </c>
      <c r="B18116" t="s">
        <v>10</v>
      </c>
      <c r="C18116" t="s">
        <v>15</v>
      </c>
      <c r="D18116" t="s">
        <v>63</v>
      </c>
      <c r="E18116" t="s">
        <v>64</v>
      </c>
      <c r="F18116" t="s">
        <v>65</v>
      </c>
      <c r="G18116" t="s">
        <v>84</v>
      </c>
      <c r="H18116" t="s">
        <v>85</v>
      </c>
      <c r="I18116">
        <v>2000</v>
      </c>
      <c r="J18116" t="s">
        <v>68</v>
      </c>
      <c r="K18116">
        <v>2004</v>
      </c>
      <c r="M18116" t="s">
        <v>78</v>
      </c>
      <c r="N18116" t="s">
        <v>65</v>
      </c>
      <c r="O18116" t="s">
        <v>23917</v>
      </c>
    </row>
    <row r="18117" spans="1:15" x14ac:dyDescent="0.3">
      <c r="A18117" t="s">
        <v>23918</v>
      </c>
      <c r="B18117" t="s">
        <v>10</v>
      </c>
      <c r="C18117" t="s">
        <v>15</v>
      </c>
      <c r="D18117" t="s">
        <v>63</v>
      </c>
      <c r="E18117" t="s">
        <v>64</v>
      </c>
      <c r="F18117" t="s">
        <v>65</v>
      </c>
      <c r="G18117" t="s">
        <v>66</v>
      </c>
      <c r="H18117" t="s">
        <v>67</v>
      </c>
      <c r="I18117">
        <v>2001</v>
      </c>
      <c r="J18117" t="s">
        <v>68</v>
      </c>
      <c r="K18117">
        <v>2003</v>
      </c>
      <c r="M18117" t="s">
        <v>78</v>
      </c>
      <c r="N18117" t="s">
        <v>65</v>
      </c>
      <c r="O18117" t="s">
        <v>23917</v>
      </c>
    </row>
    <row r="18118" spans="1:15" x14ac:dyDescent="0.3">
      <c r="A18118" t="s">
        <v>23919</v>
      </c>
      <c r="B18118" t="s">
        <v>10</v>
      </c>
      <c r="C18118" t="s">
        <v>18</v>
      </c>
      <c r="D18118" t="s">
        <v>63</v>
      </c>
      <c r="E18118" t="s">
        <v>64</v>
      </c>
      <c r="F18118" t="s">
        <v>65</v>
      </c>
      <c r="G18118" t="s">
        <v>66</v>
      </c>
      <c r="H18118" t="s">
        <v>67</v>
      </c>
      <c r="I18118">
        <v>2001</v>
      </c>
      <c r="J18118" t="s">
        <v>68</v>
      </c>
      <c r="K18118">
        <v>2011</v>
      </c>
      <c r="L18118" s="18">
        <v>39722</v>
      </c>
      <c r="M18118" t="s">
        <v>69</v>
      </c>
      <c r="N18118" t="s">
        <v>65</v>
      </c>
      <c r="O18118" t="s">
        <v>12912</v>
      </c>
    </row>
    <row r="18119" spans="1:15" x14ac:dyDescent="0.3">
      <c r="A18119" t="s">
        <v>23920</v>
      </c>
      <c r="B18119" t="s">
        <v>10</v>
      </c>
      <c r="C18119" t="s">
        <v>18</v>
      </c>
      <c r="D18119" t="s">
        <v>74</v>
      </c>
      <c r="E18119" t="s">
        <v>75</v>
      </c>
      <c r="F18119" t="s">
        <v>65</v>
      </c>
      <c r="G18119" t="s">
        <v>66</v>
      </c>
      <c r="H18119" t="s">
        <v>67</v>
      </c>
      <c r="I18119">
        <v>2000</v>
      </c>
      <c r="J18119" t="s">
        <v>68</v>
      </c>
      <c r="K18119">
        <v>2004</v>
      </c>
      <c r="M18119" t="s">
        <v>78</v>
      </c>
      <c r="N18119" t="s">
        <v>65</v>
      </c>
      <c r="O18119" t="s">
        <v>23921</v>
      </c>
    </row>
    <row r="18120" spans="1:15" x14ac:dyDescent="0.3">
      <c r="A18120" t="s">
        <v>23922</v>
      </c>
      <c r="B18120" t="s">
        <v>10</v>
      </c>
      <c r="C18120" t="s">
        <v>25</v>
      </c>
      <c r="D18120" t="s">
        <v>63</v>
      </c>
      <c r="E18120" t="s">
        <v>64</v>
      </c>
      <c r="F18120" t="s">
        <v>65</v>
      </c>
      <c r="G18120" t="s">
        <v>66</v>
      </c>
      <c r="H18120" t="s">
        <v>67</v>
      </c>
      <c r="I18120">
        <v>2002</v>
      </c>
      <c r="J18120" t="s">
        <v>68</v>
      </c>
      <c r="K18120">
        <v>2005</v>
      </c>
      <c r="M18120" t="s">
        <v>78</v>
      </c>
      <c r="N18120" t="s">
        <v>65</v>
      </c>
      <c r="O18120" t="s">
        <v>23912</v>
      </c>
    </row>
    <row r="18121" spans="1:15" x14ac:dyDescent="0.3">
      <c r="A18121" t="s">
        <v>23923</v>
      </c>
      <c r="B18121" t="s">
        <v>10</v>
      </c>
      <c r="C18121" t="s">
        <v>18</v>
      </c>
      <c r="D18121" t="s">
        <v>74</v>
      </c>
      <c r="E18121" t="s">
        <v>75</v>
      </c>
      <c r="F18121" t="s">
        <v>65</v>
      </c>
      <c r="G18121" t="s">
        <v>84</v>
      </c>
      <c r="H18121" t="s">
        <v>85</v>
      </c>
      <c r="I18121">
        <v>2002</v>
      </c>
      <c r="J18121" t="s">
        <v>68</v>
      </c>
      <c r="K18121">
        <v>2003</v>
      </c>
      <c r="M18121" t="s">
        <v>78</v>
      </c>
      <c r="N18121" t="s">
        <v>65</v>
      </c>
      <c r="O18121" t="s">
        <v>23921</v>
      </c>
    </row>
    <row r="18122" spans="1:15" x14ac:dyDescent="0.3">
      <c r="A18122" t="s">
        <v>23924</v>
      </c>
      <c r="B18122" t="s">
        <v>10</v>
      </c>
      <c r="C18122" t="s">
        <v>25</v>
      </c>
      <c r="D18122" t="s">
        <v>123</v>
      </c>
      <c r="E18122" t="s">
        <v>64</v>
      </c>
      <c r="F18122" t="s">
        <v>65</v>
      </c>
      <c r="G18122" t="s">
        <v>66</v>
      </c>
      <c r="H18122" t="s">
        <v>67</v>
      </c>
      <c r="I18122">
        <v>2002</v>
      </c>
      <c r="J18122" t="s">
        <v>68</v>
      </c>
      <c r="K18122">
        <v>2003</v>
      </c>
      <c r="M18122" t="s">
        <v>78</v>
      </c>
      <c r="N18122" t="s">
        <v>65</v>
      </c>
      <c r="O18122" t="s">
        <v>23925</v>
      </c>
    </row>
    <row r="18123" spans="1:15" x14ac:dyDescent="0.3">
      <c r="A18123" t="s">
        <v>23926</v>
      </c>
      <c r="B18123" t="s">
        <v>10</v>
      </c>
      <c r="C18123" t="s">
        <v>25</v>
      </c>
      <c r="D18123" t="s">
        <v>74</v>
      </c>
      <c r="E18123" t="s">
        <v>75</v>
      </c>
      <c r="F18123" t="s">
        <v>65</v>
      </c>
      <c r="G18123" t="s">
        <v>66</v>
      </c>
      <c r="H18123" t="s">
        <v>67</v>
      </c>
      <c r="I18123">
        <v>2001</v>
      </c>
      <c r="J18123" t="s">
        <v>68</v>
      </c>
      <c r="K18123">
        <v>2002</v>
      </c>
      <c r="M18123" t="s">
        <v>78</v>
      </c>
      <c r="N18123" t="s">
        <v>65</v>
      </c>
      <c r="O18123" t="s">
        <v>23925</v>
      </c>
    </row>
    <row r="18124" spans="1:15" x14ac:dyDescent="0.3">
      <c r="A18124" t="s">
        <v>23927</v>
      </c>
      <c r="B18124" t="s">
        <v>10</v>
      </c>
      <c r="C18124" t="s">
        <v>16</v>
      </c>
      <c r="D18124" t="s">
        <v>63</v>
      </c>
      <c r="E18124" t="s">
        <v>64</v>
      </c>
      <c r="F18124" t="s">
        <v>65</v>
      </c>
      <c r="G18124" t="s">
        <v>66</v>
      </c>
      <c r="H18124" t="s">
        <v>67</v>
      </c>
      <c r="J18124" t="s">
        <v>65</v>
      </c>
      <c r="K18124">
        <v>2004</v>
      </c>
      <c r="L18124" s="18">
        <v>38200</v>
      </c>
      <c r="M18124" t="s">
        <v>69</v>
      </c>
      <c r="N18124" t="s">
        <v>65</v>
      </c>
      <c r="O18124" t="s">
        <v>23928</v>
      </c>
    </row>
    <row r="18125" spans="1:15" x14ac:dyDescent="0.3">
      <c r="A18125" t="s">
        <v>23929</v>
      </c>
      <c r="B18125" t="s">
        <v>10</v>
      </c>
      <c r="C18125" t="s">
        <v>23</v>
      </c>
      <c r="D18125" t="s">
        <v>63</v>
      </c>
      <c r="E18125" t="s">
        <v>64</v>
      </c>
      <c r="F18125" t="s">
        <v>65</v>
      </c>
      <c r="G18125" t="s">
        <v>66</v>
      </c>
      <c r="H18125" t="s">
        <v>67</v>
      </c>
      <c r="J18125" t="s">
        <v>65</v>
      </c>
      <c r="K18125">
        <v>2004</v>
      </c>
      <c r="L18125" s="18">
        <v>38200</v>
      </c>
      <c r="M18125" t="s">
        <v>69</v>
      </c>
      <c r="N18125" t="s">
        <v>65</v>
      </c>
      <c r="O18125" t="s">
        <v>23930</v>
      </c>
    </row>
    <row r="18126" spans="1:15" x14ac:dyDescent="0.3">
      <c r="A18126" t="s">
        <v>23931</v>
      </c>
      <c r="B18126" t="s">
        <v>10</v>
      </c>
      <c r="C18126" t="s">
        <v>23</v>
      </c>
      <c r="D18126" t="s">
        <v>63</v>
      </c>
      <c r="E18126" t="s">
        <v>64</v>
      </c>
      <c r="F18126" t="s">
        <v>65</v>
      </c>
      <c r="G18126" t="s">
        <v>66</v>
      </c>
      <c r="H18126" t="s">
        <v>67</v>
      </c>
      <c r="I18126">
        <v>2002</v>
      </c>
      <c r="J18126" t="s">
        <v>68</v>
      </c>
      <c r="K18126">
        <v>2007</v>
      </c>
      <c r="M18126" t="s">
        <v>78</v>
      </c>
      <c r="N18126" t="s">
        <v>65</v>
      </c>
      <c r="O18126" t="s">
        <v>23932</v>
      </c>
    </row>
    <row r="18127" spans="1:15" x14ac:dyDescent="0.3">
      <c r="A18127" t="s">
        <v>23933</v>
      </c>
      <c r="B18127" t="s">
        <v>10</v>
      </c>
      <c r="C18127" t="s">
        <v>27</v>
      </c>
      <c r="D18127" t="s">
        <v>74</v>
      </c>
      <c r="E18127" t="s">
        <v>75</v>
      </c>
      <c r="F18127" t="s">
        <v>65</v>
      </c>
      <c r="G18127" t="s">
        <v>66</v>
      </c>
      <c r="H18127" t="s">
        <v>67</v>
      </c>
      <c r="I18127">
        <v>2000</v>
      </c>
      <c r="J18127" t="s">
        <v>68</v>
      </c>
      <c r="K18127">
        <v>2002</v>
      </c>
      <c r="L18127" s="18">
        <v>37288</v>
      </c>
      <c r="M18127" t="s">
        <v>69</v>
      </c>
      <c r="N18127" t="s">
        <v>65</v>
      </c>
      <c r="O18127" t="s">
        <v>18142</v>
      </c>
    </row>
    <row r="18128" spans="1:15" x14ac:dyDescent="0.3">
      <c r="A18128" t="s">
        <v>23934</v>
      </c>
      <c r="B18128" t="s">
        <v>10</v>
      </c>
      <c r="C18128" t="s">
        <v>18</v>
      </c>
      <c r="D18128" t="s">
        <v>74</v>
      </c>
      <c r="E18128" t="s">
        <v>75</v>
      </c>
      <c r="F18128" t="s">
        <v>65</v>
      </c>
      <c r="G18128" t="s">
        <v>66</v>
      </c>
      <c r="H18128" t="s">
        <v>67</v>
      </c>
      <c r="J18128" t="s">
        <v>65</v>
      </c>
      <c r="K18128">
        <v>2003</v>
      </c>
      <c r="L18128" s="18">
        <v>37865</v>
      </c>
      <c r="M18128" t="s">
        <v>69</v>
      </c>
      <c r="N18128" t="s">
        <v>65</v>
      </c>
      <c r="O18128" t="s">
        <v>23935</v>
      </c>
    </row>
    <row r="18129" spans="1:15" x14ac:dyDescent="0.3">
      <c r="A18129" t="s">
        <v>23936</v>
      </c>
      <c r="B18129" t="s">
        <v>10</v>
      </c>
      <c r="C18129" t="s">
        <v>18</v>
      </c>
      <c r="D18129" t="s">
        <v>74</v>
      </c>
      <c r="E18129" t="s">
        <v>75</v>
      </c>
      <c r="F18129" t="s">
        <v>65</v>
      </c>
      <c r="G18129" t="s">
        <v>66</v>
      </c>
      <c r="H18129" t="s">
        <v>67</v>
      </c>
      <c r="I18129">
        <v>2000</v>
      </c>
      <c r="J18129" t="s">
        <v>68</v>
      </c>
      <c r="K18129">
        <v>2003</v>
      </c>
      <c r="L18129" s="18">
        <v>37712</v>
      </c>
      <c r="M18129" t="s">
        <v>69</v>
      </c>
      <c r="N18129" t="s">
        <v>65</v>
      </c>
      <c r="O18129" t="s">
        <v>23935</v>
      </c>
    </row>
    <row r="18130" spans="1:15" x14ac:dyDescent="0.3">
      <c r="A18130" t="s">
        <v>23937</v>
      </c>
      <c r="B18130" t="s">
        <v>10</v>
      </c>
      <c r="C18130" t="s">
        <v>18</v>
      </c>
      <c r="D18130" t="s">
        <v>63</v>
      </c>
      <c r="E18130" t="s">
        <v>64</v>
      </c>
      <c r="F18130" t="s">
        <v>65</v>
      </c>
      <c r="G18130" t="s">
        <v>66</v>
      </c>
      <c r="H18130" t="s">
        <v>67</v>
      </c>
      <c r="I18130">
        <v>1999</v>
      </c>
      <c r="J18130" t="s">
        <v>68</v>
      </c>
      <c r="K18130">
        <v>2002</v>
      </c>
      <c r="M18130" t="s">
        <v>78</v>
      </c>
      <c r="N18130" t="s">
        <v>65</v>
      </c>
      <c r="O18130" t="s">
        <v>23938</v>
      </c>
    </row>
    <row r="18131" spans="1:15" x14ac:dyDescent="0.3">
      <c r="A18131" t="s">
        <v>23939</v>
      </c>
      <c r="B18131" t="s">
        <v>10</v>
      </c>
      <c r="C18131" t="s">
        <v>18</v>
      </c>
      <c r="D18131" t="s">
        <v>89</v>
      </c>
      <c r="E18131" t="s">
        <v>90</v>
      </c>
      <c r="F18131" t="s">
        <v>65</v>
      </c>
      <c r="G18131" t="s">
        <v>66</v>
      </c>
      <c r="H18131" t="s">
        <v>67</v>
      </c>
      <c r="J18131" t="s">
        <v>65</v>
      </c>
      <c r="M18131" t="s">
        <v>78</v>
      </c>
      <c r="N18131" t="s">
        <v>65</v>
      </c>
      <c r="O18131" t="s">
        <v>5900</v>
      </c>
    </row>
    <row r="18132" spans="1:15" x14ac:dyDescent="0.3">
      <c r="A18132" t="s">
        <v>23940</v>
      </c>
      <c r="B18132" t="s">
        <v>10</v>
      </c>
      <c r="C18132" t="s">
        <v>18</v>
      </c>
      <c r="D18132" t="s">
        <v>74</v>
      </c>
      <c r="E18132" t="s">
        <v>75</v>
      </c>
      <c r="F18132" t="s">
        <v>65</v>
      </c>
      <c r="G18132" t="s">
        <v>66</v>
      </c>
      <c r="H18132" t="s">
        <v>67</v>
      </c>
      <c r="I18132">
        <v>2002</v>
      </c>
      <c r="J18132" t="s">
        <v>68</v>
      </c>
      <c r="K18132">
        <v>2008</v>
      </c>
      <c r="L18132" s="18">
        <v>39508</v>
      </c>
      <c r="M18132" t="s">
        <v>69</v>
      </c>
      <c r="N18132" t="s">
        <v>65</v>
      </c>
      <c r="O18132" t="s">
        <v>12912</v>
      </c>
    </row>
    <row r="18133" spans="1:15" x14ac:dyDescent="0.3">
      <c r="A18133" t="s">
        <v>23941</v>
      </c>
      <c r="B18133" t="s">
        <v>10</v>
      </c>
      <c r="C18133" t="s">
        <v>18</v>
      </c>
      <c r="D18133" t="s">
        <v>63</v>
      </c>
      <c r="E18133" t="s">
        <v>64</v>
      </c>
      <c r="F18133" t="s">
        <v>65</v>
      </c>
      <c r="G18133" t="s">
        <v>66</v>
      </c>
      <c r="H18133" t="s">
        <v>67</v>
      </c>
      <c r="I18133">
        <v>2000</v>
      </c>
      <c r="J18133" t="s">
        <v>68</v>
      </c>
      <c r="K18133">
        <v>2003</v>
      </c>
      <c r="M18133" t="s">
        <v>78</v>
      </c>
      <c r="N18133" t="s">
        <v>65</v>
      </c>
      <c r="O18133" t="s">
        <v>23942</v>
      </c>
    </row>
    <row r="18134" spans="1:15" x14ac:dyDescent="0.3">
      <c r="A18134" t="s">
        <v>23943</v>
      </c>
      <c r="B18134" t="s">
        <v>10</v>
      </c>
      <c r="C18134" t="s">
        <v>18</v>
      </c>
      <c r="D18134" t="s">
        <v>63</v>
      </c>
      <c r="E18134" t="s">
        <v>64</v>
      </c>
      <c r="F18134" t="s">
        <v>65</v>
      </c>
      <c r="G18134" t="s">
        <v>66</v>
      </c>
      <c r="H18134" t="s">
        <v>67</v>
      </c>
      <c r="I18134">
        <v>1998</v>
      </c>
      <c r="J18134" t="s">
        <v>68</v>
      </c>
      <c r="K18134">
        <v>2013</v>
      </c>
      <c r="L18134" s="18">
        <v>37773</v>
      </c>
      <c r="M18134" t="s">
        <v>69</v>
      </c>
      <c r="N18134" t="s">
        <v>65</v>
      </c>
      <c r="O18134" t="s">
        <v>2101</v>
      </c>
    </row>
    <row r="18135" spans="1:15" x14ac:dyDescent="0.3">
      <c r="A18135" t="s">
        <v>23944</v>
      </c>
      <c r="B18135" t="s">
        <v>10</v>
      </c>
      <c r="C18135" t="s">
        <v>15</v>
      </c>
      <c r="D18135" t="s">
        <v>63</v>
      </c>
      <c r="E18135" t="s">
        <v>64</v>
      </c>
      <c r="F18135" t="s">
        <v>65</v>
      </c>
      <c r="G18135" t="s">
        <v>66</v>
      </c>
      <c r="H18135" t="s">
        <v>67</v>
      </c>
      <c r="I18135">
        <v>2001</v>
      </c>
      <c r="J18135" t="s">
        <v>68</v>
      </c>
      <c r="K18135">
        <v>2002</v>
      </c>
      <c r="L18135" s="18">
        <v>37591</v>
      </c>
      <c r="M18135" t="s">
        <v>69</v>
      </c>
      <c r="N18135" t="s">
        <v>65</v>
      </c>
      <c r="O18135" t="s">
        <v>12761</v>
      </c>
    </row>
    <row r="18136" spans="1:15" x14ac:dyDescent="0.3">
      <c r="A18136" t="s">
        <v>23945</v>
      </c>
      <c r="B18136" t="s">
        <v>10</v>
      </c>
      <c r="C18136" t="s">
        <v>16</v>
      </c>
      <c r="D18136" t="s">
        <v>89</v>
      </c>
      <c r="E18136" t="s">
        <v>90</v>
      </c>
      <c r="F18136" t="s">
        <v>65</v>
      </c>
      <c r="G18136" t="s">
        <v>84</v>
      </c>
      <c r="H18136" t="s">
        <v>85</v>
      </c>
      <c r="J18136" t="s">
        <v>65</v>
      </c>
      <c r="M18136" t="s">
        <v>78</v>
      </c>
      <c r="N18136" t="s">
        <v>65</v>
      </c>
      <c r="O18136" t="s">
        <v>23946</v>
      </c>
    </row>
    <row r="18137" spans="1:15" x14ac:dyDescent="0.3">
      <c r="A18137" t="s">
        <v>23947</v>
      </c>
      <c r="B18137" t="s">
        <v>10</v>
      </c>
      <c r="C18137" t="s">
        <v>23</v>
      </c>
      <c r="D18137" t="s">
        <v>63</v>
      </c>
      <c r="E18137" t="s">
        <v>64</v>
      </c>
      <c r="F18137" t="s">
        <v>65</v>
      </c>
      <c r="G18137" t="s">
        <v>66</v>
      </c>
      <c r="H18137" t="s">
        <v>67</v>
      </c>
      <c r="J18137" t="s">
        <v>65</v>
      </c>
      <c r="K18137">
        <v>2003</v>
      </c>
      <c r="L18137" s="18">
        <v>37653</v>
      </c>
      <c r="M18137" t="s">
        <v>69</v>
      </c>
      <c r="N18137" t="s">
        <v>65</v>
      </c>
      <c r="O18137" t="s">
        <v>23930</v>
      </c>
    </row>
    <row r="18138" spans="1:15" x14ac:dyDescent="0.3">
      <c r="A18138" t="s">
        <v>23948</v>
      </c>
      <c r="B18138" t="s">
        <v>10</v>
      </c>
      <c r="C18138" t="s">
        <v>16</v>
      </c>
      <c r="D18138" t="s">
        <v>63</v>
      </c>
      <c r="E18138" t="s">
        <v>64</v>
      </c>
      <c r="F18138" t="s">
        <v>65</v>
      </c>
      <c r="G18138" t="s">
        <v>66</v>
      </c>
      <c r="H18138" t="s">
        <v>67</v>
      </c>
      <c r="I18138">
        <v>2002</v>
      </c>
      <c r="J18138" t="s">
        <v>68</v>
      </c>
      <c r="K18138">
        <v>2008</v>
      </c>
      <c r="L18138" s="18">
        <v>39569</v>
      </c>
      <c r="M18138" t="s">
        <v>69</v>
      </c>
      <c r="N18138" t="s">
        <v>65</v>
      </c>
      <c r="O18138" t="s">
        <v>23928</v>
      </c>
    </row>
    <row r="18139" spans="1:15" x14ac:dyDescent="0.3">
      <c r="A18139" t="s">
        <v>23949</v>
      </c>
      <c r="B18139" t="s">
        <v>10</v>
      </c>
      <c r="C18139" t="s">
        <v>18</v>
      </c>
      <c r="D18139" t="s">
        <v>63</v>
      </c>
      <c r="E18139" t="s">
        <v>64</v>
      </c>
      <c r="F18139" t="s">
        <v>65</v>
      </c>
      <c r="G18139" t="s">
        <v>66</v>
      </c>
      <c r="H18139" t="s">
        <v>67</v>
      </c>
      <c r="I18139">
        <v>2000</v>
      </c>
      <c r="J18139" t="s">
        <v>68</v>
      </c>
      <c r="K18139">
        <v>2003</v>
      </c>
      <c r="M18139" t="s">
        <v>78</v>
      </c>
      <c r="N18139" t="s">
        <v>65</v>
      </c>
      <c r="O18139" t="s">
        <v>23938</v>
      </c>
    </row>
    <row r="18140" spans="1:15" x14ac:dyDescent="0.3">
      <c r="A18140" t="s">
        <v>23950</v>
      </c>
      <c r="B18140" t="s">
        <v>10</v>
      </c>
      <c r="C18140" t="s">
        <v>18</v>
      </c>
      <c r="D18140" t="s">
        <v>74</v>
      </c>
      <c r="E18140" t="s">
        <v>75</v>
      </c>
      <c r="F18140" t="s">
        <v>65</v>
      </c>
      <c r="G18140" t="s">
        <v>84</v>
      </c>
      <c r="H18140" t="s">
        <v>85</v>
      </c>
      <c r="I18140">
        <v>2002</v>
      </c>
      <c r="J18140" t="s">
        <v>68</v>
      </c>
      <c r="K18140">
        <v>2006</v>
      </c>
      <c r="L18140" s="18">
        <v>39052</v>
      </c>
      <c r="M18140" t="s">
        <v>69</v>
      </c>
      <c r="N18140" t="s">
        <v>65</v>
      </c>
      <c r="O18140" t="s">
        <v>12912</v>
      </c>
    </row>
    <row r="18141" spans="1:15" x14ac:dyDescent="0.3">
      <c r="A18141" t="s">
        <v>23951</v>
      </c>
      <c r="B18141" t="s">
        <v>10</v>
      </c>
      <c r="C18141" t="s">
        <v>27</v>
      </c>
      <c r="D18141" t="s">
        <v>63</v>
      </c>
      <c r="E18141" t="s">
        <v>64</v>
      </c>
      <c r="F18141" t="s">
        <v>65</v>
      </c>
      <c r="G18141" t="s">
        <v>66</v>
      </c>
      <c r="H18141" t="s">
        <v>67</v>
      </c>
      <c r="I18141">
        <v>2001</v>
      </c>
      <c r="J18141" t="s">
        <v>68</v>
      </c>
      <c r="K18141">
        <v>2003</v>
      </c>
      <c r="L18141" s="18">
        <v>37622</v>
      </c>
      <c r="M18141" t="s">
        <v>69</v>
      </c>
      <c r="N18141" t="s">
        <v>65</v>
      </c>
      <c r="O18141" t="s">
        <v>18142</v>
      </c>
    </row>
    <row r="18142" spans="1:15" x14ac:dyDescent="0.3">
      <c r="A18142" t="s">
        <v>23952</v>
      </c>
      <c r="B18142" t="s">
        <v>10</v>
      </c>
      <c r="C18142" t="s">
        <v>16</v>
      </c>
      <c r="D18142" t="s">
        <v>74</v>
      </c>
      <c r="E18142" t="s">
        <v>75</v>
      </c>
      <c r="F18142" t="s">
        <v>65</v>
      </c>
      <c r="G18142" t="s">
        <v>66</v>
      </c>
      <c r="H18142" t="s">
        <v>67</v>
      </c>
      <c r="I18142">
        <v>2002</v>
      </c>
      <c r="J18142" t="s">
        <v>68</v>
      </c>
      <c r="K18142">
        <v>2003</v>
      </c>
      <c r="L18142" s="18">
        <v>37895</v>
      </c>
      <c r="M18142" t="s">
        <v>69</v>
      </c>
      <c r="N18142" t="s">
        <v>65</v>
      </c>
      <c r="O18142" t="s">
        <v>23953</v>
      </c>
    </row>
    <row r="18143" spans="1:15" x14ac:dyDescent="0.3">
      <c r="A18143" t="s">
        <v>23954</v>
      </c>
      <c r="B18143" t="s">
        <v>10</v>
      </c>
      <c r="C18143" t="s">
        <v>25</v>
      </c>
      <c r="D18143" t="s">
        <v>74</v>
      </c>
      <c r="E18143" t="s">
        <v>75</v>
      </c>
      <c r="F18143" t="s">
        <v>65</v>
      </c>
      <c r="G18143" t="s">
        <v>66</v>
      </c>
      <c r="H18143" t="s">
        <v>67</v>
      </c>
      <c r="I18143">
        <v>2002</v>
      </c>
      <c r="J18143" t="s">
        <v>68</v>
      </c>
      <c r="K18143">
        <v>2004</v>
      </c>
      <c r="M18143" t="s">
        <v>78</v>
      </c>
      <c r="N18143" t="s">
        <v>65</v>
      </c>
      <c r="O18143" t="s">
        <v>23925</v>
      </c>
    </row>
    <row r="18144" spans="1:15" x14ac:dyDescent="0.3">
      <c r="A18144" t="s">
        <v>23955</v>
      </c>
      <c r="B18144" t="s">
        <v>10</v>
      </c>
      <c r="C18144" t="s">
        <v>18</v>
      </c>
      <c r="D18144" t="s">
        <v>74</v>
      </c>
      <c r="E18144" t="s">
        <v>75</v>
      </c>
      <c r="F18144" t="s">
        <v>65</v>
      </c>
      <c r="G18144" t="s">
        <v>66</v>
      </c>
      <c r="H18144" t="s">
        <v>67</v>
      </c>
      <c r="I18144">
        <v>2002</v>
      </c>
      <c r="J18144" t="s">
        <v>68</v>
      </c>
      <c r="K18144">
        <v>2007</v>
      </c>
      <c r="L18144" s="18">
        <v>39234</v>
      </c>
      <c r="M18144" t="s">
        <v>69</v>
      </c>
      <c r="N18144" t="s">
        <v>65</v>
      </c>
      <c r="O18144" t="s">
        <v>23956</v>
      </c>
    </row>
    <row r="18145" spans="1:15" x14ac:dyDescent="0.3">
      <c r="A18145" t="s">
        <v>23957</v>
      </c>
      <c r="B18145" t="s">
        <v>10</v>
      </c>
      <c r="C18145" t="s">
        <v>18</v>
      </c>
      <c r="D18145" t="s">
        <v>74</v>
      </c>
      <c r="E18145" t="s">
        <v>75</v>
      </c>
      <c r="F18145" t="s">
        <v>65</v>
      </c>
      <c r="G18145" t="s">
        <v>66</v>
      </c>
      <c r="H18145" t="s">
        <v>67</v>
      </c>
      <c r="I18145">
        <v>2002</v>
      </c>
      <c r="J18145" t="s">
        <v>68</v>
      </c>
      <c r="K18145">
        <v>2003</v>
      </c>
      <c r="L18145" s="18">
        <v>37895</v>
      </c>
      <c r="M18145" t="s">
        <v>69</v>
      </c>
      <c r="N18145" t="s">
        <v>65</v>
      </c>
      <c r="O18145" t="s">
        <v>23905</v>
      </c>
    </row>
    <row r="18146" spans="1:15" x14ac:dyDescent="0.3">
      <c r="A18146" t="s">
        <v>23958</v>
      </c>
      <c r="B18146" t="s">
        <v>10</v>
      </c>
      <c r="C18146" t="s">
        <v>18</v>
      </c>
      <c r="D18146" t="s">
        <v>81</v>
      </c>
      <c r="E18146" t="s">
        <v>75</v>
      </c>
      <c r="F18146" t="s">
        <v>65</v>
      </c>
      <c r="G18146" t="s">
        <v>66</v>
      </c>
      <c r="H18146" t="s">
        <v>67</v>
      </c>
      <c r="I18146">
        <v>2002</v>
      </c>
      <c r="J18146" t="s">
        <v>68</v>
      </c>
      <c r="K18146">
        <v>2004</v>
      </c>
      <c r="L18146" s="18">
        <v>38231</v>
      </c>
      <c r="M18146" t="s">
        <v>69</v>
      </c>
      <c r="N18146" t="s">
        <v>65</v>
      </c>
      <c r="O18146" t="s">
        <v>23905</v>
      </c>
    </row>
    <row r="18147" spans="1:15" x14ac:dyDescent="0.3">
      <c r="A18147" t="s">
        <v>23959</v>
      </c>
      <c r="B18147" t="s">
        <v>10</v>
      </c>
      <c r="C18147" t="s">
        <v>18</v>
      </c>
      <c r="D18147" t="s">
        <v>81</v>
      </c>
      <c r="E18147" t="s">
        <v>75</v>
      </c>
      <c r="F18147" t="s">
        <v>65</v>
      </c>
      <c r="G18147" t="s">
        <v>66</v>
      </c>
      <c r="H18147" t="s">
        <v>67</v>
      </c>
      <c r="I18147">
        <v>2003</v>
      </c>
      <c r="J18147" t="s">
        <v>68</v>
      </c>
      <c r="K18147">
        <v>2007</v>
      </c>
      <c r="L18147" s="18">
        <v>39142</v>
      </c>
      <c r="M18147" t="s">
        <v>69</v>
      </c>
      <c r="N18147" t="s">
        <v>65</v>
      </c>
      <c r="O18147" t="s">
        <v>23956</v>
      </c>
    </row>
    <row r="18148" spans="1:15" x14ac:dyDescent="0.3">
      <c r="A18148" t="s">
        <v>23960</v>
      </c>
      <c r="B18148" t="s">
        <v>10</v>
      </c>
      <c r="C18148" t="s">
        <v>18</v>
      </c>
      <c r="D18148" t="s">
        <v>74</v>
      </c>
      <c r="E18148" t="s">
        <v>75</v>
      </c>
      <c r="F18148" t="s">
        <v>65</v>
      </c>
      <c r="G18148" t="s">
        <v>66</v>
      </c>
      <c r="H18148" t="s">
        <v>67</v>
      </c>
      <c r="I18148">
        <v>2000</v>
      </c>
      <c r="J18148" t="s">
        <v>68</v>
      </c>
      <c r="K18148">
        <v>2004</v>
      </c>
      <c r="M18148" t="s">
        <v>78</v>
      </c>
      <c r="N18148" t="s">
        <v>65</v>
      </c>
      <c r="O18148" t="s">
        <v>23961</v>
      </c>
    </row>
    <row r="18149" spans="1:15" x14ac:dyDescent="0.3">
      <c r="A18149" t="s">
        <v>23962</v>
      </c>
      <c r="B18149" t="s">
        <v>10</v>
      </c>
      <c r="C18149" t="s">
        <v>18</v>
      </c>
      <c r="D18149" t="s">
        <v>63</v>
      </c>
      <c r="E18149" t="s">
        <v>64</v>
      </c>
      <c r="F18149" t="s">
        <v>65</v>
      </c>
      <c r="G18149" t="s">
        <v>66</v>
      </c>
      <c r="H18149" t="s">
        <v>67</v>
      </c>
      <c r="J18149" t="s">
        <v>65</v>
      </c>
      <c r="K18149">
        <v>2003</v>
      </c>
      <c r="M18149" t="s">
        <v>78</v>
      </c>
      <c r="N18149" t="s">
        <v>65</v>
      </c>
      <c r="O18149" t="s">
        <v>23963</v>
      </c>
    </row>
    <row r="18150" spans="1:15" x14ac:dyDescent="0.3">
      <c r="A18150" t="s">
        <v>23964</v>
      </c>
      <c r="B18150" t="s">
        <v>10</v>
      </c>
      <c r="C18150" t="s">
        <v>15</v>
      </c>
      <c r="D18150" t="s">
        <v>63</v>
      </c>
      <c r="E18150" t="s">
        <v>64</v>
      </c>
      <c r="F18150" t="s">
        <v>65</v>
      </c>
      <c r="G18150" t="s">
        <v>66</v>
      </c>
      <c r="H18150" t="s">
        <v>67</v>
      </c>
      <c r="I18150">
        <v>2001</v>
      </c>
      <c r="J18150" t="s">
        <v>68</v>
      </c>
      <c r="K18150">
        <v>2003</v>
      </c>
      <c r="L18150" s="18">
        <v>37712</v>
      </c>
      <c r="M18150" t="s">
        <v>69</v>
      </c>
      <c r="N18150" t="s">
        <v>65</v>
      </c>
      <c r="O18150" t="s">
        <v>12761</v>
      </c>
    </row>
    <row r="18151" spans="1:15" x14ac:dyDescent="0.3">
      <c r="A18151" t="s">
        <v>23965</v>
      </c>
      <c r="B18151" t="s">
        <v>10</v>
      </c>
      <c r="C18151" t="s">
        <v>25</v>
      </c>
      <c r="D18151" t="s">
        <v>63</v>
      </c>
      <c r="E18151" t="s">
        <v>64</v>
      </c>
      <c r="F18151" t="s">
        <v>65</v>
      </c>
      <c r="G18151" t="s">
        <v>66</v>
      </c>
      <c r="H18151" t="s">
        <v>67</v>
      </c>
      <c r="I18151">
        <v>2002</v>
      </c>
      <c r="J18151" t="s">
        <v>68</v>
      </c>
      <c r="K18151">
        <v>2004</v>
      </c>
      <c r="L18151" s="18">
        <v>38231</v>
      </c>
      <c r="M18151" t="s">
        <v>69</v>
      </c>
      <c r="N18151" t="s">
        <v>65</v>
      </c>
      <c r="O18151" t="s">
        <v>23966</v>
      </c>
    </row>
    <row r="18152" spans="1:15" x14ac:dyDescent="0.3">
      <c r="A18152" t="s">
        <v>23967</v>
      </c>
      <c r="B18152" t="s">
        <v>10</v>
      </c>
      <c r="C18152" t="s">
        <v>18</v>
      </c>
      <c r="D18152" t="s">
        <v>74</v>
      </c>
      <c r="E18152" t="s">
        <v>75</v>
      </c>
      <c r="F18152" t="s">
        <v>65</v>
      </c>
      <c r="G18152" t="s">
        <v>66</v>
      </c>
      <c r="H18152" t="s">
        <v>67</v>
      </c>
      <c r="I18152">
        <v>2003</v>
      </c>
      <c r="J18152" t="s">
        <v>68</v>
      </c>
      <c r="K18152">
        <v>2005</v>
      </c>
      <c r="M18152" t="s">
        <v>78</v>
      </c>
      <c r="N18152" t="s">
        <v>65</v>
      </c>
      <c r="O18152" t="s">
        <v>23968</v>
      </c>
    </row>
    <row r="18153" spans="1:15" x14ac:dyDescent="0.3">
      <c r="A18153" t="s">
        <v>23969</v>
      </c>
      <c r="B18153" t="s">
        <v>10</v>
      </c>
      <c r="C18153" t="s">
        <v>18</v>
      </c>
      <c r="D18153" t="s">
        <v>74</v>
      </c>
      <c r="E18153" t="s">
        <v>75</v>
      </c>
      <c r="F18153" t="s">
        <v>65</v>
      </c>
      <c r="G18153" t="s">
        <v>66</v>
      </c>
      <c r="H18153" t="s">
        <v>67</v>
      </c>
      <c r="I18153">
        <v>2002</v>
      </c>
      <c r="J18153" t="s">
        <v>68</v>
      </c>
      <c r="K18153">
        <v>2005</v>
      </c>
      <c r="M18153" t="s">
        <v>78</v>
      </c>
      <c r="N18153" t="s">
        <v>65</v>
      </c>
      <c r="O18153" t="s">
        <v>23970</v>
      </c>
    </row>
    <row r="18154" spans="1:15" x14ac:dyDescent="0.3">
      <c r="A18154" t="s">
        <v>23971</v>
      </c>
      <c r="B18154" t="s">
        <v>10</v>
      </c>
      <c r="C18154" t="s">
        <v>18</v>
      </c>
      <c r="D18154" t="s">
        <v>74</v>
      </c>
      <c r="E18154" t="s">
        <v>75</v>
      </c>
      <c r="F18154" t="s">
        <v>65</v>
      </c>
      <c r="G18154" t="s">
        <v>66</v>
      </c>
      <c r="H18154" t="s">
        <v>67</v>
      </c>
      <c r="J18154" t="s">
        <v>65</v>
      </c>
      <c r="K18154">
        <v>2003</v>
      </c>
      <c r="M18154" t="s">
        <v>78</v>
      </c>
      <c r="N18154" t="s">
        <v>65</v>
      </c>
      <c r="O18154" t="s">
        <v>23903</v>
      </c>
    </row>
    <row r="18155" spans="1:15" x14ac:dyDescent="0.3">
      <c r="A18155" t="s">
        <v>23972</v>
      </c>
      <c r="B18155" t="s">
        <v>10</v>
      </c>
      <c r="C18155" t="s">
        <v>18</v>
      </c>
      <c r="D18155" t="s">
        <v>74</v>
      </c>
      <c r="E18155" t="s">
        <v>75</v>
      </c>
      <c r="F18155" t="s">
        <v>65</v>
      </c>
      <c r="G18155" t="s">
        <v>84</v>
      </c>
      <c r="H18155" t="s">
        <v>85</v>
      </c>
      <c r="J18155" t="s">
        <v>65</v>
      </c>
      <c r="K18155">
        <v>2003</v>
      </c>
      <c r="M18155" t="s">
        <v>78</v>
      </c>
      <c r="N18155" t="s">
        <v>65</v>
      </c>
      <c r="O18155" t="s">
        <v>23903</v>
      </c>
    </row>
    <row r="18156" spans="1:15" x14ac:dyDescent="0.3">
      <c r="A18156" t="s">
        <v>23973</v>
      </c>
      <c r="B18156" t="s">
        <v>10</v>
      </c>
      <c r="C18156" t="s">
        <v>18</v>
      </c>
      <c r="D18156" t="s">
        <v>81</v>
      </c>
      <c r="E18156" t="s">
        <v>75</v>
      </c>
      <c r="F18156" t="s">
        <v>65</v>
      </c>
      <c r="G18156" t="s">
        <v>66</v>
      </c>
      <c r="H18156" t="s">
        <v>67</v>
      </c>
      <c r="J18156" t="s">
        <v>65</v>
      </c>
      <c r="K18156">
        <v>2003</v>
      </c>
      <c r="M18156" t="s">
        <v>78</v>
      </c>
      <c r="N18156" t="s">
        <v>65</v>
      </c>
      <c r="O18156" t="s">
        <v>23974</v>
      </c>
    </row>
    <row r="18157" spans="1:15" x14ac:dyDescent="0.3">
      <c r="A18157" t="s">
        <v>23975</v>
      </c>
      <c r="B18157" t="s">
        <v>10</v>
      </c>
      <c r="C18157" t="s">
        <v>21</v>
      </c>
      <c r="D18157" t="s">
        <v>74</v>
      </c>
      <c r="E18157" t="s">
        <v>75</v>
      </c>
      <c r="F18157" t="s">
        <v>65</v>
      </c>
      <c r="G18157" t="s">
        <v>66</v>
      </c>
      <c r="H18157" t="s">
        <v>67</v>
      </c>
      <c r="I18157">
        <v>2002</v>
      </c>
      <c r="J18157" t="s">
        <v>68</v>
      </c>
      <c r="K18157">
        <v>2004</v>
      </c>
      <c r="M18157" t="s">
        <v>78</v>
      </c>
      <c r="N18157" t="s">
        <v>65</v>
      </c>
      <c r="O18157" t="s">
        <v>23976</v>
      </c>
    </row>
    <row r="18158" spans="1:15" x14ac:dyDescent="0.3">
      <c r="A18158" t="s">
        <v>23977</v>
      </c>
      <c r="B18158" t="s">
        <v>10</v>
      </c>
      <c r="C18158" t="s">
        <v>21</v>
      </c>
      <c r="D18158" t="s">
        <v>74</v>
      </c>
      <c r="E18158" t="s">
        <v>75</v>
      </c>
      <c r="F18158" t="s">
        <v>65</v>
      </c>
      <c r="G18158" t="s">
        <v>66</v>
      </c>
      <c r="H18158" t="s">
        <v>67</v>
      </c>
      <c r="I18158">
        <v>2003</v>
      </c>
      <c r="J18158" t="s">
        <v>68</v>
      </c>
      <c r="K18158">
        <v>2005</v>
      </c>
      <c r="M18158" t="s">
        <v>78</v>
      </c>
      <c r="N18158" t="s">
        <v>65</v>
      </c>
      <c r="O18158" t="s">
        <v>23976</v>
      </c>
    </row>
    <row r="18159" spans="1:15" x14ac:dyDescent="0.3">
      <c r="A18159" t="s">
        <v>23978</v>
      </c>
      <c r="B18159" t="s">
        <v>10</v>
      </c>
      <c r="C18159" t="s">
        <v>18</v>
      </c>
      <c r="D18159" t="s">
        <v>74</v>
      </c>
      <c r="E18159" t="s">
        <v>75</v>
      </c>
      <c r="F18159" t="s">
        <v>65</v>
      </c>
      <c r="G18159" t="s">
        <v>66</v>
      </c>
      <c r="H18159" t="s">
        <v>67</v>
      </c>
      <c r="I18159">
        <v>2003</v>
      </c>
      <c r="J18159" t="s">
        <v>68</v>
      </c>
      <c r="K18159">
        <v>2004</v>
      </c>
      <c r="M18159" t="s">
        <v>78</v>
      </c>
      <c r="N18159" t="s">
        <v>65</v>
      </c>
      <c r="O18159" t="s">
        <v>23979</v>
      </c>
    </row>
    <row r="18160" spans="1:15" x14ac:dyDescent="0.3">
      <c r="A18160" t="s">
        <v>23980</v>
      </c>
      <c r="B18160" t="s">
        <v>10</v>
      </c>
      <c r="C18160" t="s">
        <v>25</v>
      </c>
      <c r="D18160" t="s">
        <v>63</v>
      </c>
      <c r="E18160" t="s">
        <v>64</v>
      </c>
      <c r="F18160" t="s">
        <v>65</v>
      </c>
      <c r="G18160" t="s">
        <v>66</v>
      </c>
      <c r="H18160" t="s">
        <v>67</v>
      </c>
      <c r="I18160">
        <v>2003</v>
      </c>
      <c r="J18160" t="s">
        <v>68</v>
      </c>
      <c r="K18160">
        <v>2004</v>
      </c>
      <c r="M18160" t="s">
        <v>78</v>
      </c>
      <c r="N18160" t="s">
        <v>65</v>
      </c>
      <c r="O18160" t="s">
        <v>23981</v>
      </c>
    </row>
    <row r="18161" spans="1:15" x14ac:dyDescent="0.3">
      <c r="A18161" t="s">
        <v>23982</v>
      </c>
      <c r="B18161" t="s">
        <v>10</v>
      </c>
      <c r="C18161" t="s">
        <v>23</v>
      </c>
      <c r="D18161" t="s">
        <v>81</v>
      </c>
      <c r="E18161" t="s">
        <v>75</v>
      </c>
      <c r="F18161" t="s">
        <v>65</v>
      </c>
      <c r="G18161" t="s">
        <v>66</v>
      </c>
      <c r="H18161" t="s">
        <v>67</v>
      </c>
      <c r="I18161">
        <v>2003</v>
      </c>
      <c r="J18161" t="s">
        <v>68</v>
      </c>
      <c r="K18161">
        <v>2004</v>
      </c>
      <c r="M18161" t="s">
        <v>78</v>
      </c>
      <c r="N18161" t="s">
        <v>65</v>
      </c>
      <c r="O18161" t="s">
        <v>23981</v>
      </c>
    </row>
    <row r="18162" spans="1:15" x14ac:dyDescent="0.3">
      <c r="A18162" t="s">
        <v>23983</v>
      </c>
      <c r="B18162" t="s">
        <v>10</v>
      </c>
      <c r="C18162" t="s">
        <v>18</v>
      </c>
      <c r="D18162" t="s">
        <v>74</v>
      </c>
      <c r="E18162" t="s">
        <v>75</v>
      </c>
      <c r="F18162" t="s">
        <v>65</v>
      </c>
      <c r="G18162" t="s">
        <v>66</v>
      </c>
      <c r="H18162" t="s">
        <v>67</v>
      </c>
      <c r="I18162">
        <v>2003</v>
      </c>
      <c r="J18162" t="s">
        <v>68</v>
      </c>
      <c r="K18162">
        <v>2006</v>
      </c>
      <c r="L18162" s="18">
        <v>38961</v>
      </c>
      <c r="M18162" t="s">
        <v>69</v>
      </c>
      <c r="N18162" t="s">
        <v>65</v>
      </c>
      <c r="O18162" t="s">
        <v>23984</v>
      </c>
    </row>
    <row r="18163" spans="1:15" x14ac:dyDescent="0.3">
      <c r="A18163" t="s">
        <v>23985</v>
      </c>
      <c r="B18163" t="s">
        <v>10</v>
      </c>
      <c r="C18163" t="s">
        <v>15</v>
      </c>
      <c r="D18163" t="s">
        <v>63</v>
      </c>
      <c r="E18163" t="s">
        <v>64</v>
      </c>
      <c r="F18163" t="s">
        <v>65</v>
      </c>
      <c r="G18163" t="s">
        <v>66</v>
      </c>
      <c r="H18163" t="s">
        <v>67</v>
      </c>
      <c r="I18163">
        <v>2003</v>
      </c>
      <c r="J18163" t="s">
        <v>68</v>
      </c>
      <c r="K18163">
        <v>2004</v>
      </c>
      <c r="M18163" t="s">
        <v>78</v>
      </c>
      <c r="N18163" t="s">
        <v>65</v>
      </c>
      <c r="O18163" t="s">
        <v>23917</v>
      </c>
    </row>
    <row r="18164" spans="1:15" x14ac:dyDescent="0.3">
      <c r="A18164" t="s">
        <v>23986</v>
      </c>
      <c r="B18164" t="s">
        <v>10</v>
      </c>
      <c r="C18164" t="s">
        <v>18</v>
      </c>
      <c r="D18164" t="s">
        <v>74</v>
      </c>
      <c r="E18164" t="s">
        <v>75</v>
      </c>
      <c r="F18164" t="s">
        <v>65</v>
      </c>
      <c r="G18164" t="s">
        <v>66</v>
      </c>
      <c r="H18164" t="s">
        <v>67</v>
      </c>
      <c r="I18164">
        <v>2002</v>
      </c>
      <c r="J18164" t="s">
        <v>68</v>
      </c>
      <c r="K18164">
        <v>2009</v>
      </c>
      <c r="L18164" s="18">
        <v>38443</v>
      </c>
      <c r="M18164" t="s">
        <v>69</v>
      </c>
      <c r="N18164" t="s">
        <v>65</v>
      </c>
      <c r="O18164" t="s">
        <v>23987</v>
      </c>
    </row>
    <row r="18165" spans="1:15" x14ac:dyDescent="0.3">
      <c r="A18165" t="s">
        <v>23988</v>
      </c>
      <c r="B18165" t="s">
        <v>10</v>
      </c>
      <c r="C18165" t="s">
        <v>15</v>
      </c>
      <c r="D18165" t="s">
        <v>63</v>
      </c>
      <c r="E18165" t="s">
        <v>64</v>
      </c>
      <c r="F18165" t="s">
        <v>65</v>
      </c>
      <c r="G18165" t="s">
        <v>66</v>
      </c>
      <c r="H18165" t="s">
        <v>67</v>
      </c>
      <c r="J18165" t="s">
        <v>65</v>
      </c>
      <c r="K18165">
        <v>2004</v>
      </c>
      <c r="L18165" s="18">
        <v>38108</v>
      </c>
      <c r="M18165" t="s">
        <v>69</v>
      </c>
      <c r="N18165" t="s">
        <v>65</v>
      </c>
      <c r="O18165" t="s">
        <v>23989</v>
      </c>
    </row>
    <row r="18166" spans="1:15" x14ac:dyDescent="0.3">
      <c r="A18166" t="s">
        <v>23990</v>
      </c>
      <c r="B18166" t="s">
        <v>10</v>
      </c>
      <c r="C18166" t="s">
        <v>18</v>
      </c>
      <c r="D18166" t="s">
        <v>74</v>
      </c>
      <c r="E18166" t="s">
        <v>75</v>
      </c>
      <c r="F18166" t="s">
        <v>65</v>
      </c>
      <c r="G18166" t="s">
        <v>66</v>
      </c>
      <c r="H18166" t="s">
        <v>67</v>
      </c>
      <c r="J18166" t="s">
        <v>65</v>
      </c>
      <c r="K18166">
        <v>2005</v>
      </c>
      <c r="L18166" s="18">
        <v>38384</v>
      </c>
      <c r="M18166" t="s">
        <v>69</v>
      </c>
      <c r="N18166" t="s">
        <v>65</v>
      </c>
      <c r="O18166" t="s">
        <v>23991</v>
      </c>
    </row>
    <row r="18167" spans="1:15" x14ac:dyDescent="0.3">
      <c r="A18167" t="s">
        <v>23992</v>
      </c>
      <c r="B18167" t="s">
        <v>10</v>
      </c>
      <c r="C18167" t="s">
        <v>18</v>
      </c>
      <c r="D18167" t="s">
        <v>74</v>
      </c>
      <c r="E18167" t="s">
        <v>75</v>
      </c>
      <c r="F18167" t="s">
        <v>65</v>
      </c>
      <c r="G18167" t="s">
        <v>66</v>
      </c>
      <c r="H18167" t="s">
        <v>67</v>
      </c>
      <c r="J18167" t="s">
        <v>65</v>
      </c>
      <c r="K18167">
        <v>2004</v>
      </c>
      <c r="L18167" s="18">
        <v>38018</v>
      </c>
      <c r="M18167" t="s">
        <v>69</v>
      </c>
      <c r="N18167" t="s">
        <v>65</v>
      </c>
      <c r="O18167" t="s">
        <v>23991</v>
      </c>
    </row>
    <row r="18168" spans="1:15" x14ac:dyDescent="0.3">
      <c r="A18168" t="s">
        <v>23993</v>
      </c>
      <c r="B18168" t="s">
        <v>10</v>
      </c>
      <c r="C18168" t="s">
        <v>19</v>
      </c>
      <c r="D18168" t="s">
        <v>74</v>
      </c>
      <c r="E18168" t="s">
        <v>75</v>
      </c>
      <c r="F18168" t="s">
        <v>65</v>
      </c>
      <c r="G18168" t="s">
        <v>66</v>
      </c>
      <c r="H18168" t="s">
        <v>67</v>
      </c>
      <c r="J18168" t="s">
        <v>65</v>
      </c>
      <c r="K18168">
        <v>2005</v>
      </c>
      <c r="L18168" s="18">
        <v>38412</v>
      </c>
      <c r="M18168" t="s">
        <v>69</v>
      </c>
      <c r="N18168" t="s">
        <v>65</v>
      </c>
      <c r="O18168" t="s">
        <v>15443</v>
      </c>
    </row>
    <row r="18169" spans="1:15" x14ac:dyDescent="0.3">
      <c r="A18169" t="s">
        <v>23994</v>
      </c>
      <c r="B18169" t="s">
        <v>10</v>
      </c>
      <c r="C18169" t="s">
        <v>18</v>
      </c>
      <c r="D18169" t="s">
        <v>63</v>
      </c>
      <c r="E18169" t="s">
        <v>64</v>
      </c>
      <c r="F18169" t="s">
        <v>65</v>
      </c>
      <c r="G18169" t="s">
        <v>66</v>
      </c>
      <c r="H18169" t="s">
        <v>67</v>
      </c>
      <c r="I18169">
        <v>2003</v>
      </c>
      <c r="J18169" t="s">
        <v>68</v>
      </c>
      <c r="K18169">
        <v>2011</v>
      </c>
      <c r="L18169" s="18">
        <v>38869</v>
      </c>
      <c r="M18169" t="s">
        <v>69</v>
      </c>
      <c r="N18169" t="s">
        <v>65</v>
      </c>
      <c r="O18169" t="s">
        <v>23995</v>
      </c>
    </row>
    <row r="18170" spans="1:15" x14ac:dyDescent="0.3">
      <c r="A18170" t="s">
        <v>23996</v>
      </c>
      <c r="B18170" t="s">
        <v>10</v>
      </c>
      <c r="C18170" t="s">
        <v>18</v>
      </c>
      <c r="D18170" t="s">
        <v>74</v>
      </c>
      <c r="E18170" t="s">
        <v>75</v>
      </c>
      <c r="F18170" t="s">
        <v>65</v>
      </c>
      <c r="G18170" t="s">
        <v>66</v>
      </c>
      <c r="H18170" t="s">
        <v>67</v>
      </c>
      <c r="I18170">
        <v>2003</v>
      </c>
      <c r="J18170" t="s">
        <v>68</v>
      </c>
      <c r="K18170">
        <v>2007</v>
      </c>
      <c r="L18170" s="18">
        <v>39234</v>
      </c>
      <c r="M18170" t="s">
        <v>69</v>
      </c>
      <c r="N18170" t="s">
        <v>65</v>
      </c>
      <c r="O18170" t="s">
        <v>23997</v>
      </c>
    </row>
    <row r="18171" spans="1:15" x14ac:dyDescent="0.3">
      <c r="A18171" t="s">
        <v>23998</v>
      </c>
      <c r="B18171" t="s">
        <v>10</v>
      </c>
      <c r="C18171" t="s">
        <v>18</v>
      </c>
      <c r="D18171" t="s">
        <v>74</v>
      </c>
      <c r="E18171" t="s">
        <v>75</v>
      </c>
      <c r="F18171" t="s">
        <v>65</v>
      </c>
      <c r="G18171" t="s">
        <v>66</v>
      </c>
      <c r="H18171" t="s">
        <v>67</v>
      </c>
      <c r="J18171" t="s">
        <v>65</v>
      </c>
      <c r="K18171">
        <v>2005</v>
      </c>
      <c r="L18171" s="18">
        <v>38353</v>
      </c>
      <c r="M18171" t="s">
        <v>69</v>
      </c>
      <c r="N18171" t="s">
        <v>65</v>
      </c>
      <c r="O18171" t="s">
        <v>23999</v>
      </c>
    </row>
    <row r="18172" spans="1:15" x14ac:dyDescent="0.3">
      <c r="A18172" t="s">
        <v>24000</v>
      </c>
      <c r="B18172" t="s">
        <v>10</v>
      </c>
      <c r="C18172" t="s">
        <v>18</v>
      </c>
      <c r="D18172" t="s">
        <v>63</v>
      </c>
      <c r="E18172" t="s">
        <v>64</v>
      </c>
      <c r="F18172" t="s">
        <v>65</v>
      </c>
      <c r="G18172" t="s">
        <v>66</v>
      </c>
      <c r="H18172" t="s">
        <v>67</v>
      </c>
      <c r="I18172">
        <v>2003</v>
      </c>
      <c r="J18172" t="s">
        <v>68</v>
      </c>
      <c r="K18172">
        <v>2006</v>
      </c>
      <c r="M18172" t="s">
        <v>78</v>
      </c>
      <c r="N18172" t="s">
        <v>65</v>
      </c>
      <c r="O18172" t="s">
        <v>23997</v>
      </c>
    </row>
    <row r="18173" spans="1:15" x14ac:dyDescent="0.3">
      <c r="A18173" t="s">
        <v>24001</v>
      </c>
      <c r="B18173" t="s">
        <v>10</v>
      </c>
      <c r="C18173" t="s">
        <v>18</v>
      </c>
      <c r="D18173" t="s">
        <v>74</v>
      </c>
      <c r="E18173" t="s">
        <v>75</v>
      </c>
      <c r="F18173" t="s">
        <v>65</v>
      </c>
      <c r="G18173" t="s">
        <v>66</v>
      </c>
      <c r="H18173" t="s">
        <v>67</v>
      </c>
      <c r="I18173">
        <v>2003</v>
      </c>
      <c r="J18173" t="s">
        <v>68</v>
      </c>
      <c r="K18173">
        <v>2007</v>
      </c>
      <c r="M18173" t="s">
        <v>78</v>
      </c>
      <c r="N18173" t="s">
        <v>65</v>
      </c>
      <c r="O18173" t="s">
        <v>23905</v>
      </c>
    </row>
    <row r="18174" spans="1:15" x14ac:dyDescent="0.3">
      <c r="A18174" t="s">
        <v>24002</v>
      </c>
      <c r="B18174" t="s">
        <v>10</v>
      </c>
      <c r="C18174" t="s">
        <v>18</v>
      </c>
      <c r="D18174" t="s">
        <v>74</v>
      </c>
      <c r="E18174" t="s">
        <v>75</v>
      </c>
      <c r="F18174" t="s">
        <v>65</v>
      </c>
      <c r="G18174" t="s">
        <v>66</v>
      </c>
      <c r="H18174" t="s">
        <v>67</v>
      </c>
      <c r="I18174">
        <v>2003</v>
      </c>
      <c r="J18174" t="s">
        <v>68</v>
      </c>
      <c r="K18174">
        <v>2005</v>
      </c>
      <c r="L18174" s="18">
        <v>38687</v>
      </c>
      <c r="M18174" t="s">
        <v>69</v>
      </c>
      <c r="N18174" t="s">
        <v>65</v>
      </c>
      <c r="O18174" t="s">
        <v>23905</v>
      </c>
    </row>
    <row r="18175" spans="1:15" x14ac:dyDescent="0.3">
      <c r="A18175" t="s">
        <v>24003</v>
      </c>
      <c r="B18175" t="s">
        <v>10</v>
      </c>
      <c r="C18175" t="s">
        <v>18</v>
      </c>
      <c r="D18175" t="s">
        <v>74</v>
      </c>
      <c r="E18175" t="s">
        <v>75</v>
      </c>
      <c r="F18175" t="s">
        <v>65</v>
      </c>
      <c r="G18175" t="s">
        <v>66</v>
      </c>
      <c r="H18175" t="s">
        <v>67</v>
      </c>
      <c r="I18175">
        <v>2003</v>
      </c>
      <c r="J18175" t="s">
        <v>68</v>
      </c>
      <c r="K18175">
        <v>2004</v>
      </c>
      <c r="L18175" s="18">
        <v>38169</v>
      </c>
      <c r="M18175" t="s">
        <v>69</v>
      </c>
      <c r="N18175" t="s">
        <v>65</v>
      </c>
      <c r="O18175" t="s">
        <v>24004</v>
      </c>
    </row>
    <row r="18176" spans="1:15" x14ac:dyDescent="0.3">
      <c r="A18176" t="s">
        <v>24005</v>
      </c>
      <c r="B18176" t="s">
        <v>10</v>
      </c>
      <c r="C18176" t="s">
        <v>18</v>
      </c>
      <c r="D18176" t="s">
        <v>74</v>
      </c>
      <c r="E18176" t="s">
        <v>75</v>
      </c>
      <c r="F18176" t="s">
        <v>65</v>
      </c>
      <c r="G18176" t="s">
        <v>66</v>
      </c>
      <c r="H18176" t="s">
        <v>67</v>
      </c>
      <c r="J18176" t="s">
        <v>65</v>
      </c>
      <c r="K18176">
        <v>2004</v>
      </c>
      <c r="L18176" s="18">
        <v>38261</v>
      </c>
      <c r="M18176" t="s">
        <v>69</v>
      </c>
      <c r="N18176" t="s">
        <v>65</v>
      </c>
      <c r="O18176" t="s">
        <v>23999</v>
      </c>
    </row>
    <row r="18177" spans="1:15" x14ac:dyDescent="0.3">
      <c r="A18177" t="s">
        <v>24006</v>
      </c>
      <c r="B18177" t="s">
        <v>10</v>
      </c>
      <c r="C18177" t="s">
        <v>15</v>
      </c>
      <c r="D18177" t="s">
        <v>63</v>
      </c>
      <c r="E18177" t="s">
        <v>64</v>
      </c>
      <c r="F18177" t="s">
        <v>65</v>
      </c>
      <c r="G18177" t="s">
        <v>66</v>
      </c>
      <c r="H18177" t="s">
        <v>67</v>
      </c>
      <c r="J18177" t="s">
        <v>65</v>
      </c>
      <c r="K18177">
        <v>2004</v>
      </c>
      <c r="L18177" s="18">
        <v>38292</v>
      </c>
      <c r="M18177" t="s">
        <v>69</v>
      </c>
      <c r="N18177" t="s">
        <v>65</v>
      </c>
      <c r="O18177" t="s">
        <v>23989</v>
      </c>
    </row>
    <row r="18178" spans="1:15" x14ac:dyDescent="0.3">
      <c r="A18178" t="s">
        <v>24007</v>
      </c>
      <c r="B18178" t="s">
        <v>10</v>
      </c>
      <c r="C18178" t="s">
        <v>18</v>
      </c>
      <c r="D18178" t="s">
        <v>74</v>
      </c>
      <c r="E18178" t="s">
        <v>75</v>
      </c>
      <c r="F18178" t="s">
        <v>65</v>
      </c>
      <c r="G18178" t="s">
        <v>66</v>
      </c>
      <c r="H18178" t="s">
        <v>67</v>
      </c>
      <c r="I18178">
        <v>2003</v>
      </c>
      <c r="J18178" t="s">
        <v>68</v>
      </c>
      <c r="K18178">
        <v>2007</v>
      </c>
      <c r="L18178" s="18">
        <v>39203</v>
      </c>
      <c r="M18178" t="s">
        <v>69</v>
      </c>
      <c r="N18178" t="s">
        <v>65</v>
      </c>
      <c r="O18178" t="s">
        <v>5900</v>
      </c>
    </row>
    <row r="18179" spans="1:15" x14ac:dyDescent="0.3">
      <c r="A18179" t="s">
        <v>24008</v>
      </c>
      <c r="B18179" t="s">
        <v>10</v>
      </c>
      <c r="C18179" t="s">
        <v>17</v>
      </c>
      <c r="D18179" t="s">
        <v>74</v>
      </c>
      <c r="E18179" t="s">
        <v>75</v>
      </c>
      <c r="F18179" t="s">
        <v>65</v>
      </c>
      <c r="G18179" t="s">
        <v>84</v>
      </c>
      <c r="H18179" t="s">
        <v>85</v>
      </c>
      <c r="I18179">
        <v>2004</v>
      </c>
      <c r="J18179" t="s">
        <v>68</v>
      </c>
      <c r="K18179">
        <v>2004</v>
      </c>
      <c r="L18179" s="18">
        <v>38322</v>
      </c>
      <c r="M18179" t="s">
        <v>69</v>
      </c>
      <c r="N18179" t="s">
        <v>65</v>
      </c>
      <c r="O18179" t="s">
        <v>24009</v>
      </c>
    </row>
    <row r="18180" spans="1:15" x14ac:dyDescent="0.3">
      <c r="A18180" t="s">
        <v>24010</v>
      </c>
      <c r="B18180" t="s">
        <v>10</v>
      </c>
      <c r="C18180" t="s">
        <v>22</v>
      </c>
      <c r="D18180" t="s">
        <v>74</v>
      </c>
      <c r="E18180" t="s">
        <v>75</v>
      </c>
      <c r="F18180" t="s">
        <v>65</v>
      </c>
      <c r="G18180" t="s">
        <v>84</v>
      </c>
      <c r="H18180" t="s">
        <v>85</v>
      </c>
      <c r="I18180">
        <v>2003</v>
      </c>
      <c r="J18180" t="s">
        <v>68</v>
      </c>
      <c r="K18180">
        <v>2005</v>
      </c>
      <c r="M18180" t="s">
        <v>78</v>
      </c>
      <c r="N18180" t="s">
        <v>65</v>
      </c>
      <c r="O18180" t="s">
        <v>24011</v>
      </c>
    </row>
    <row r="18181" spans="1:15" x14ac:dyDescent="0.3">
      <c r="A18181" t="s">
        <v>24012</v>
      </c>
      <c r="B18181" t="s">
        <v>10</v>
      </c>
      <c r="C18181" t="s">
        <v>18</v>
      </c>
      <c r="D18181" t="s">
        <v>89</v>
      </c>
      <c r="E18181" t="s">
        <v>90</v>
      </c>
      <c r="F18181" t="s">
        <v>65</v>
      </c>
      <c r="G18181" t="s">
        <v>66</v>
      </c>
      <c r="H18181" t="s">
        <v>67</v>
      </c>
      <c r="I18181">
        <v>2003</v>
      </c>
      <c r="J18181" t="s">
        <v>68</v>
      </c>
      <c r="K18181">
        <v>2010</v>
      </c>
      <c r="L18181" s="18">
        <v>40513</v>
      </c>
      <c r="M18181" t="s">
        <v>69</v>
      </c>
      <c r="N18181" t="s">
        <v>65</v>
      </c>
      <c r="O18181" t="s">
        <v>24013</v>
      </c>
    </row>
    <row r="18182" spans="1:15" x14ac:dyDescent="0.3">
      <c r="A18182" t="s">
        <v>24014</v>
      </c>
      <c r="B18182" t="s">
        <v>10</v>
      </c>
      <c r="C18182" t="s">
        <v>15</v>
      </c>
      <c r="D18182" t="s">
        <v>63</v>
      </c>
      <c r="E18182" t="s">
        <v>64</v>
      </c>
      <c r="F18182" t="s">
        <v>65</v>
      </c>
      <c r="G18182" t="s">
        <v>66</v>
      </c>
      <c r="H18182" t="s">
        <v>67</v>
      </c>
      <c r="J18182" t="s">
        <v>65</v>
      </c>
      <c r="K18182">
        <v>2004</v>
      </c>
      <c r="L18182" s="18">
        <v>38231</v>
      </c>
      <c r="M18182" t="s">
        <v>69</v>
      </c>
      <c r="N18182" t="s">
        <v>65</v>
      </c>
      <c r="O18182" t="s">
        <v>23989</v>
      </c>
    </row>
    <row r="18183" spans="1:15" x14ac:dyDescent="0.3">
      <c r="A18183" t="s">
        <v>24015</v>
      </c>
      <c r="B18183" t="s">
        <v>10</v>
      </c>
      <c r="C18183" t="s">
        <v>25</v>
      </c>
      <c r="D18183" t="s">
        <v>123</v>
      </c>
      <c r="E18183" t="s">
        <v>64</v>
      </c>
      <c r="F18183" t="s">
        <v>65</v>
      </c>
      <c r="G18183" t="s">
        <v>66</v>
      </c>
      <c r="H18183" t="s">
        <v>67</v>
      </c>
      <c r="I18183">
        <v>2003</v>
      </c>
      <c r="J18183" t="s">
        <v>68</v>
      </c>
      <c r="K18183">
        <v>2005</v>
      </c>
      <c r="M18183" t="s">
        <v>78</v>
      </c>
      <c r="N18183" t="s">
        <v>65</v>
      </c>
      <c r="O18183" t="s">
        <v>24016</v>
      </c>
    </row>
    <row r="18184" spans="1:15" x14ac:dyDescent="0.3">
      <c r="A18184" t="s">
        <v>24017</v>
      </c>
      <c r="B18184" t="s">
        <v>10</v>
      </c>
      <c r="C18184" t="s">
        <v>18</v>
      </c>
      <c r="D18184" t="s">
        <v>81</v>
      </c>
      <c r="E18184" t="s">
        <v>75</v>
      </c>
      <c r="F18184" t="s">
        <v>65</v>
      </c>
      <c r="G18184" t="s">
        <v>66</v>
      </c>
      <c r="H18184" t="s">
        <v>67</v>
      </c>
      <c r="I18184">
        <v>2002</v>
      </c>
      <c r="J18184" t="s">
        <v>68</v>
      </c>
      <c r="K18184">
        <v>2005</v>
      </c>
      <c r="M18184" t="s">
        <v>78</v>
      </c>
      <c r="N18184" t="s">
        <v>65</v>
      </c>
      <c r="O18184" t="s">
        <v>24018</v>
      </c>
    </row>
    <row r="18185" spans="1:15" x14ac:dyDescent="0.3">
      <c r="A18185" t="s">
        <v>24019</v>
      </c>
      <c r="B18185" t="s">
        <v>10</v>
      </c>
      <c r="C18185" t="s">
        <v>18</v>
      </c>
      <c r="D18185" t="s">
        <v>74</v>
      </c>
      <c r="E18185" t="s">
        <v>75</v>
      </c>
      <c r="F18185" t="s">
        <v>65</v>
      </c>
      <c r="G18185" t="s">
        <v>66</v>
      </c>
      <c r="H18185" t="s">
        <v>67</v>
      </c>
      <c r="I18185">
        <v>2003</v>
      </c>
      <c r="J18185" t="s">
        <v>68</v>
      </c>
      <c r="K18185">
        <v>2004</v>
      </c>
      <c r="M18185" t="s">
        <v>78</v>
      </c>
      <c r="N18185" t="s">
        <v>65</v>
      </c>
      <c r="O18185" t="s">
        <v>24018</v>
      </c>
    </row>
    <row r="18186" spans="1:15" x14ac:dyDescent="0.3">
      <c r="A18186" t="s">
        <v>24020</v>
      </c>
      <c r="B18186" t="s">
        <v>10</v>
      </c>
      <c r="C18186" t="s">
        <v>18</v>
      </c>
      <c r="D18186" t="s">
        <v>63</v>
      </c>
      <c r="E18186" t="s">
        <v>64</v>
      </c>
      <c r="F18186" t="s">
        <v>65</v>
      </c>
      <c r="G18186" t="s">
        <v>66</v>
      </c>
      <c r="H18186" t="s">
        <v>67</v>
      </c>
      <c r="I18186">
        <v>2003</v>
      </c>
      <c r="J18186" t="s">
        <v>68</v>
      </c>
      <c r="K18186">
        <v>2008</v>
      </c>
      <c r="L18186" s="18">
        <v>39569</v>
      </c>
      <c r="M18186" t="s">
        <v>69</v>
      </c>
      <c r="N18186" t="s">
        <v>65</v>
      </c>
      <c r="O18186" t="s">
        <v>24021</v>
      </c>
    </row>
    <row r="18187" spans="1:15" x14ac:dyDescent="0.3">
      <c r="A18187" t="s">
        <v>24022</v>
      </c>
      <c r="B18187" t="s">
        <v>10</v>
      </c>
      <c r="C18187" t="s">
        <v>15</v>
      </c>
      <c r="D18187" t="s">
        <v>63</v>
      </c>
      <c r="E18187" t="s">
        <v>64</v>
      </c>
      <c r="F18187" t="s">
        <v>65</v>
      </c>
      <c r="G18187" t="s">
        <v>66</v>
      </c>
      <c r="H18187" t="s">
        <v>67</v>
      </c>
      <c r="J18187" t="s">
        <v>65</v>
      </c>
      <c r="K18187">
        <v>2005</v>
      </c>
      <c r="L18187" s="18">
        <v>38565</v>
      </c>
      <c r="M18187" t="s">
        <v>69</v>
      </c>
      <c r="N18187" t="s">
        <v>65</v>
      </c>
      <c r="O18187" t="s">
        <v>23989</v>
      </c>
    </row>
    <row r="18188" spans="1:15" x14ac:dyDescent="0.3">
      <c r="A18188" t="s">
        <v>24023</v>
      </c>
      <c r="B18188" t="s">
        <v>10</v>
      </c>
      <c r="C18188" t="s">
        <v>18</v>
      </c>
      <c r="D18188" t="s">
        <v>74</v>
      </c>
      <c r="E18188" t="s">
        <v>75</v>
      </c>
      <c r="F18188" t="s">
        <v>65</v>
      </c>
      <c r="G18188" t="s">
        <v>66</v>
      </c>
      <c r="H18188" t="s">
        <v>67</v>
      </c>
      <c r="I18188">
        <v>2003</v>
      </c>
      <c r="J18188" t="s">
        <v>68</v>
      </c>
      <c r="K18188">
        <v>2007</v>
      </c>
      <c r="L18188" s="18">
        <v>39114</v>
      </c>
      <c r="M18188" t="s">
        <v>69</v>
      </c>
      <c r="N18188" t="s">
        <v>65</v>
      </c>
      <c r="O18188" t="s">
        <v>24024</v>
      </c>
    </row>
    <row r="18189" spans="1:15" x14ac:dyDescent="0.3">
      <c r="A18189" t="s">
        <v>24025</v>
      </c>
      <c r="B18189" t="s">
        <v>10</v>
      </c>
      <c r="C18189" t="s">
        <v>18</v>
      </c>
      <c r="D18189" t="s">
        <v>81</v>
      </c>
      <c r="E18189" t="s">
        <v>75</v>
      </c>
      <c r="F18189" t="s">
        <v>65</v>
      </c>
      <c r="G18189" t="s">
        <v>66</v>
      </c>
      <c r="H18189" t="s">
        <v>67</v>
      </c>
      <c r="I18189">
        <v>2004</v>
      </c>
      <c r="J18189" t="s">
        <v>68</v>
      </c>
      <c r="K18189">
        <v>2008</v>
      </c>
      <c r="L18189" s="18">
        <v>39083</v>
      </c>
      <c r="M18189" t="s">
        <v>69</v>
      </c>
      <c r="N18189" t="s">
        <v>65</v>
      </c>
      <c r="O18189" t="s">
        <v>2385</v>
      </c>
    </row>
    <row r="18190" spans="1:15" x14ac:dyDescent="0.3">
      <c r="A18190" t="s">
        <v>24026</v>
      </c>
      <c r="B18190" t="s">
        <v>10</v>
      </c>
      <c r="C18190" t="s">
        <v>16</v>
      </c>
      <c r="D18190" t="s">
        <v>74</v>
      </c>
      <c r="E18190" t="s">
        <v>75</v>
      </c>
      <c r="F18190" t="s">
        <v>65</v>
      </c>
      <c r="G18190" t="s">
        <v>84</v>
      </c>
      <c r="H18190" t="s">
        <v>85</v>
      </c>
      <c r="I18190">
        <v>2003</v>
      </c>
      <c r="J18190" t="s">
        <v>68</v>
      </c>
      <c r="K18190">
        <v>2005</v>
      </c>
      <c r="L18190" s="18">
        <v>38565</v>
      </c>
      <c r="M18190" t="s">
        <v>69</v>
      </c>
      <c r="N18190" t="s">
        <v>65</v>
      </c>
      <c r="O18190" t="s">
        <v>24027</v>
      </c>
    </row>
    <row r="18191" spans="1:15" x14ac:dyDescent="0.3">
      <c r="A18191" t="s">
        <v>24028</v>
      </c>
      <c r="B18191" t="s">
        <v>10</v>
      </c>
      <c r="C18191" t="s">
        <v>18</v>
      </c>
      <c r="D18191" t="s">
        <v>74</v>
      </c>
      <c r="E18191" t="s">
        <v>75</v>
      </c>
      <c r="F18191" t="s">
        <v>65</v>
      </c>
      <c r="G18191" t="s">
        <v>66</v>
      </c>
      <c r="H18191" t="s">
        <v>67</v>
      </c>
      <c r="I18191">
        <v>2004</v>
      </c>
      <c r="J18191" t="s">
        <v>68</v>
      </c>
      <c r="K18191">
        <v>2008</v>
      </c>
      <c r="L18191" s="18">
        <v>39692</v>
      </c>
      <c r="M18191" t="s">
        <v>69</v>
      </c>
      <c r="N18191" t="s">
        <v>65</v>
      </c>
      <c r="O18191" t="s">
        <v>24021</v>
      </c>
    </row>
    <row r="18192" spans="1:15" x14ac:dyDescent="0.3">
      <c r="A18192" t="s">
        <v>24029</v>
      </c>
      <c r="B18192" t="s">
        <v>10</v>
      </c>
      <c r="C18192" t="s">
        <v>18</v>
      </c>
      <c r="D18192" t="s">
        <v>74</v>
      </c>
      <c r="E18192" t="s">
        <v>75</v>
      </c>
      <c r="F18192" t="s">
        <v>65</v>
      </c>
      <c r="G18192" t="s">
        <v>66</v>
      </c>
      <c r="H18192" t="s">
        <v>67</v>
      </c>
      <c r="I18192">
        <v>2003</v>
      </c>
      <c r="J18192" t="s">
        <v>68</v>
      </c>
      <c r="K18192">
        <v>2005</v>
      </c>
      <c r="M18192" t="s">
        <v>78</v>
      </c>
      <c r="N18192" t="s">
        <v>65</v>
      </c>
      <c r="O18192" t="s">
        <v>24021</v>
      </c>
    </row>
    <row r="18193" spans="1:15" x14ac:dyDescent="0.3">
      <c r="A18193" t="s">
        <v>24030</v>
      </c>
      <c r="B18193" t="s">
        <v>10</v>
      </c>
      <c r="C18193" t="s">
        <v>18</v>
      </c>
      <c r="D18193" t="s">
        <v>74</v>
      </c>
      <c r="E18193" t="s">
        <v>75</v>
      </c>
      <c r="F18193" t="s">
        <v>65</v>
      </c>
      <c r="G18193" t="s">
        <v>66</v>
      </c>
      <c r="H18193" t="s">
        <v>67</v>
      </c>
      <c r="I18193">
        <v>2004</v>
      </c>
      <c r="J18193" t="s">
        <v>68</v>
      </c>
      <c r="K18193">
        <v>2005</v>
      </c>
      <c r="M18193" t="s">
        <v>78</v>
      </c>
      <c r="N18193" t="s">
        <v>65</v>
      </c>
      <c r="O18193" t="s">
        <v>24021</v>
      </c>
    </row>
    <row r="18194" spans="1:15" x14ac:dyDescent="0.3">
      <c r="A18194" t="s">
        <v>24031</v>
      </c>
      <c r="B18194" t="s">
        <v>10</v>
      </c>
      <c r="C18194" t="s">
        <v>18</v>
      </c>
      <c r="D18194" t="s">
        <v>74</v>
      </c>
      <c r="E18194" t="s">
        <v>75</v>
      </c>
      <c r="F18194" t="s">
        <v>65</v>
      </c>
      <c r="G18194" t="s">
        <v>66</v>
      </c>
      <c r="H18194" t="s">
        <v>67</v>
      </c>
      <c r="I18194">
        <v>2003</v>
      </c>
      <c r="J18194" t="s">
        <v>68</v>
      </c>
      <c r="K18194">
        <v>2004</v>
      </c>
      <c r="M18194" t="s">
        <v>78</v>
      </c>
      <c r="N18194" t="s">
        <v>65</v>
      </c>
      <c r="O18194" t="s">
        <v>24032</v>
      </c>
    </row>
    <row r="18195" spans="1:15" x14ac:dyDescent="0.3">
      <c r="A18195" t="s">
        <v>24033</v>
      </c>
      <c r="B18195" t="s">
        <v>10</v>
      </c>
      <c r="C18195" t="s">
        <v>18</v>
      </c>
      <c r="D18195" t="s">
        <v>89</v>
      </c>
      <c r="E18195" t="s">
        <v>90</v>
      </c>
      <c r="F18195" t="s">
        <v>65</v>
      </c>
      <c r="G18195" t="s">
        <v>66</v>
      </c>
      <c r="H18195" t="s">
        <v>67</v>
      </c>
      <c r="I18195">
        <v>2004</v>
      </c>
      <c r="J18195" t="s">
        <v>68</v>
      </c>
      <c r="K18195">
        <v>2007</v>
      </c>
      <c r="L18195" s="18">
        <v>39295</v>
      </c>
      <c r="M18195" t="s">
        <v>69</v>
      </c>
      <c r="N18195" t="s">
        <v>65</v>
      </c>
      <c r="O18195" t="s">
        <v>24034</v>
      </c>
    </row>
    <row r="18196" spans="1:15" x14ac:dyDescent="0.3">
      <c r="A18196" t="s">
        <v>24035</v>
      </c>
      <c r="B18196" t="s">
        <v>10</v>
      </c>
      <c r="C18196" t="s">
        <v>18</v>
      </c>
      <c r="D18196" t="s">
        <v>74</v>
      </c>
      <c r="E18196" t="s">
        <v>75</v>
      </c>
      <c r="F18196" t="s">
        <v>65</v>
      </c>
      <c r="G18196" t="s">
        <v>66</v>
      </c>
      <c r="H18196" t="s">
        <v>67</v>
      </c>
      <c r="I18196">
        <v>2004</v>
      </c>
      <c r="J18196" t="s">
        <v>68</v>
      </c>
      <c r="K18196">
        <v>2006</v>
      </c>
      <c r="L18196" s="18">
        <v>39052</v>
      </c>
      <c r="M18196" t="s">
        <v>69</v>
      </c>
      <c r="N18196" t="s">
        <v>65</v>
      </c>
      <c r="O18196" t="s">
        <v>23974</v>
      </c>
    </row>
    <row r="18197" spans="1:15" x14ac:dyDescent="0.3">
      <c r="A18197" t="s">
        <v>24036</v>
      </c>
      <c r="B18197" t="s">
        <v>10</v>
      </c>
      <c r="C18197" t="s">
        <v>25</v>
      </c>
      <c r="D18197" t="s">
        <v>63</v>
      </c>
      <c r="E18197" t="s">
        <v>64</v>
      </c>
      <c r="F18197" t="s">
        <v>65</v>
      </c>
      <c r="G18197" t="s">
        <v>66</v>
      </c>
      <c r="H18197" t="s">
        <v>67</v>
      </c>
      <c r="I18197">
        <v>2003</v>
      </c>
      <c r="J18197" t="s">
        <v>68</v>
      </c>
      <c r="K18197">
        <v>2005</v>
      </c>
      <c r="L18197" s="18">
        <v>38534</v>
      </c>
      <c r="M18197" t="s">
        <v>69</v>
      </c>
      <c r="N18197" t="s">
        <v>65</v>
      </c>
      <c r="O18197" t="s">
        <v>24037</v>
      </c>
    </row>
    <row r="18198" spans="1:15" x14ac:dyDescent="0.3">
      <c r="A18198" t="s">
        <v>24038</v>
      </c>
      <c r="B18198" t="s">
        <v>10</v>
      </c>
      <c r="C18198" t="s">
        <v>25</v>
      </c>
      <c r="D18198" t="s">
        <v>63</v>
      </c>
      <c r="E18198" t="s">
        <v>64</v>
      </c>
      <c r="F18198" t="s">
        <v>65</v>
      </c>
      <c r="G18198" t="s">
        <v>66</v>
      </c>
      <c r="H18198" t="s">
        <v>67</v>
      </c>
      <c r="I18198">
        <v>2003</v>
      </c>
      <c r="J18198" t="s">
        <v>68</v>
      </c>
      <c r="K18198">
        <v>2005</v>
      </c>
      <c r="L18198" s="18">
        <v>38504</v>
      </c>
      <c r="M18198" t="s">
        <v>69</v>
      </c>
      <c r="N18198" t="s">
        <v>65</v>
      </c>
      <c r="O18198" t="s">
        <v>24037</v>
      </c>
    </row>
    <row r="18199" spans="1:15" x14ac:dyDescent="0.3">
      <c r="A18199" t="s">
        <v>24039</v>
      </c>
      <c r="B18199" t="s">
        <v>10</v>
      </c>
      <c r="C18199" t="s">
        <v>25</v>
      </c>
      <c r="D18199" t="s">
        <v>63</v>
      </c>
      <c r="E18199" t="s">
        <v>64</v>
      </c>
      <c r="F18199" t="s">
        <v>65</v>
      </c>
      <c r="G18199" t="s">
        <v>66</v>
      </c>
      <c r="H18199" t="s">
        <v>67</v>
      </c>
      <c r="I18199">
        <v>2003</v>
      </c>
      <c r="J18199" t="s">
        <v>68</v>
      </c>
      <c r="K18199">
        <v>2005</v>
      </c>
      <c r="L18199" s="18">
        <v>38657</v>
      </c>
      <c r="M18199" t="s">
        <v>69</v>
      </c>
      <c r="N18199" t="s">
        <v>65</v>
      </c>
      <c r="O18199" t="s">
        <v>24037</v>
      </c>
    </row>
    <row r="18200" spans="1:15" x14ac:dyDescent="0.3">
      <c r="A18200" t="s">
        <v>24040</v>
      </c>
      <c r="B18200" t="s">
        <v>10</v>
      </c>
      <c r="C18200" t="s">
        <v>25</v>
      </c>
      <c r="D18200" t="s">
        <v>63</v>
      </c>
      <c r="E18200" t="s">
        <v>64</v>
      </c>
      <c r="F18200" t="s">
        <v>65</v>
      </c>
      <c r="G18200" t="s">
        <v>66</v>
      </c>
      <c r="H18200" t="s">
        <v>67</v>
      </c>
      <c r="I18200">
        <v>2003</v>
      </c>
      <c r="J18200" t="s">
        <v>68</v>
      </c>
      <c r="K18200">
        <v>2006</v>
      </c>
      <c r="M18200" t="s">
        <v>78</v>
      </c>
      <c r="N18200" t="s">
        <v>65</v>
      </c>
      <c r="O18200" t="s">
        <v>24037</v>
      </c>
    </row>
    <row r="18201" spans="1:15" x14ac:dyDescent="0.3">
      <c r="A18201" t="s">
        <v>24041</v>
      </c>
      <c r="B18201" t="s">
        <v>10</v>
      </c>
      <c r="C18201" t="s">
        <v>25</v>
      </c>
      <c r="D18201" t="s">
        <v>63</v>
      </c>
      <c r="E18201" t="s">
        <v>64</v>
      </c>
      <c r="F18201" t="s">
        <v>65</v>
      </c>
      <c r="G18201" t="s">
        <v>66</v>
      </c>
      <c r="H18201" t="s">
        <v>67</v>
      </c>
      <c r="I18201">
        <v>2004</v>
      </c>
      <c r="J18201" t="s">
        <v>68</v>
      </c>
      <c r="K18201">
        <v>2005</v>
      </c>
      <c r="L18201" s="18">
        <v>38412</v>
      </c>
      <c r="M18201" t="s">
        <v>69</v>
      </c>
      <c r="N18201" t="s">
        <v>65</v>
      </c>
      <c r="O18201" t="s">
        <v>24037</v>
      </c>
    </row>
    <row r="18202" spans="1:15" x14ac:dyDescent="0.3">
      <c r="A18202" t="s">
        <v>24042</v>
      </c>
      <c r="B18202" t="s">
        <v>10</v>
      </c>
      <c r="C18202" t="s">
        <v>25</v>
      </c>
      <c r="D18202" t="s">
        <v>63</v>
      </c>
      <c r="E18202" t="s">
        <v>64</v>
      </c>
      <c r="F18202" t="s">
        <v>65</v>
      </c>
      <c r="G18202" t="s">
        <v>66</v>
      </c>
      <c r="H18202" t="s">
        <v>67</v>
      </c>
      <c r="I18202">
        <v>2002</v>
      </c>
      <c r="J18202" t="s">
        <v>68</v>
      </c>
      <c r="K18202">
        <v>2004</v>
      </c>
      <c r="L18202" s="18">
        <v>38200</v>
      </c>
      <c r="M18202" t="s">
        <v>69</v>
      </c>
      <c r="N18202" t="s">
        <v>65</v>
      </c>
      <c r="O18202" t="s">
        <v>24037</v>
      </c>
    </row>
    <row r="18203" spans="1:15" x14ac:dyDescent="0.3">
      <c r="A18203" t="s">
        <v>24043</v>
      </c>
      <c r="B18203" t="s">
        <v>10</v>
      </c>
      <c r="C18203" t="s">
        <v>25</v>
      </c>
      <c r="D18203" t="s">
        <v>74</v>
      </c>
      <c r="E18203" t="s">
        <v>75</v>
      </c>
      <c r="F18203" t="s">
        <v>65</v>
      </c>
      <c r="G18203" t="s">
        <v>84</v>
      </c>
      <c r="H18203" t="s">
        <v>85</v>
      </c>
      <c r="I18203">
        <v>2004</v>
      </c>
      <c r="J18203" t="s">
        <v>68</v>
      </c>
      <c r="K18203">
        <v>2004</v>
      </c>
      <c r="M18203" t="s">
        <v>78</v>
      </c>
      <c r="N18203" t="s">
        <v>65</v>
      </c>
      <c r="O18203" t="s">
        <v>24016</v>
      </c>
    </row>
    <row r="18204" spans="1:15" x14ac:dyDescent="0.3">
      <c r="A18204" t="s">
        <v>24044</v>
      </c>
      <c r="B18204" t="s">
        <v>10</v>
      </c>
      <c r="C18204" t="s">
        <v>25</v>
      </c>
      <c r="D18204" t="s">
        <v>123</v>
      </c>
      <c r="E18204" t="s">
        <v>64</v>
      </c>
      <c r="F18204" t="s">
        <v>65</v>
      </c>
      <c r="G18204" t="s">
        <v>66</v>
      </c>
      <c r="H18204" t="s">
        <v>67</v>
      </c>
      <c r="I18204">
        <v>2004</v>
      </c>
      <c r="J18204" t="s">
        <v>68</v>
      </c>
      <c r="K18204">
        <v>2006</v>
      </c>
      <c r="M18204" t="s">
        <v>78</v>
      </c>
      <c r="N18204" t="s">
        <v>65</v>
      </c>
      <c r="O18204" t="s">
        <v>24016</v>
      </c>
    </row>
    <row r="18205" spans="1:15" x14ac:dyDescent="0.3">
      <c r="A18205" t="s">
        <v>24045</v>
      </c>
      <c r="B18205" t="s">
        <v>10</v>
      </c>
      <c r="C18205" t="s">
        <v>18</v>
      </c>
      <c r="D18205" t="s">
        <v>63</v>
      </c>
      <c r="E18205" t="s">
        <v>64</v>
      </c>
      <c r="F18205" t="s">
        <v>65</v>
      </c>
      <c r="G18205" t="s">
        <v>66</v>
      </c>
      <c r="H18205" t="s">
        <v>67</v>
      </c>
      <c r="I18205">
        <v>2004</v>
      </c>
      <c r="J18205" t="s">
        <v>68</v>
      </c>
      <c r="K18205">
        <v>2008</v>
      </c>
      <c r="L18205" s="18">
        <v>39692</v>
      </c>
      <c r="M18205" t="s">
        <v>69</v>
      </c>
      <c r="N18205" t="s">
        <v>65</v>
      </c>
      <c r="O18205" t="s">
        <v>24046</v>
      </c>
    </row>
    <row r="18206" spans="1:15" x14ac:dyDescent="0.3">
      <c r="A18206" t="s">
        <v>24047</v>
      </c>
      <c r="B18206" t="s">
        <v>10</v>
      </c>
      <c r="C18206" t="s">
        <v>18</v>
      </c>
      <c r="D18206" t="s">
        <v>63</v>
      </c>
      <c r="E18206" t="s">
        <v>64</v>
      </c>
      <c r="F18206" t="s">
        <v>65</v>
      </c>
      <c r="G18206" t="s">
        <v>84</v>
      </c>
      <c r="H18206" t="s">
        <v>85</v>
      </c>
      <c r="I18206">
        <v>2004</v>
      </c>
      <c r="J18206" t="s">
        <v>68</v>
      </c>
      <c r="K18206">
        <v>2006</v>
      </c>
      <c r="L18206" s="18">
        <v>38991</v>
      </c>
      <c r="M18206" t="s">
        <v>69</v>
      </c>
      <c r="N18206" t="s">
        <v>65</v>
      </c>
      <c r="O18206" t="s">
        <v>24048</v>
      </c>
    </row>
    <row r="18207" spans="1:15" x14ac:dyDescent="0.3">
      <c r="A18207" t="s">
        <v>24049</v>
      </c>
      <c r="B18207" t="s">
        <v>10</v>
      </c>
      <c r="C18207" t="s">
        <v>25</v>
      </c>
      <c r="D18207" t="s">
        <v>123</v>
      </c>
      <c r="E18207" t="s">
        <v>64</v>
      </c>
      <c r="F18207" t="s">
        <v>65</v>
      </c>
      <c r="G18207" t="s">
        <v>66</v>
      </c>
      <c r="H18207" t="s">
        <v>67</v>
      </c>
      <c r="I18207">
        <v>2004</v>
      </c>
      <c r="J18207" t="s">
        <v>68</v>
      </c>
      <c r="K18207">
        <v>2005</v>
      </c>
      <c r="M18207" t="s">
        <v>78</v>
      </c>
      <c r="N18207" t="s">
        <v>65</v>
      </c>
      <c r="O18207" t="s">
        <v>24016</v>
      </c>
    </row>
    <row r="18208" spans="1:15" x14ac:dyDescent="0.3">
      <c r="A18208" t="s">
        <v>24050</v>
      </c>
      <c r="B18208" t="s">
        <v>10</v>
      </c>
      <c r="C18208" t="s">
        <v>25</v>
      </c>
      <c r="D18208" t="s">
        <v>123</v>
      </c>
      <c r="E18208" t="s">
        <v>64</v>
      </c>
      <c r="F18208" t="s">
        <v>65</v>
      </c>
      <c r="G18208" t="s">
        <v>84</v>
      </c>
      <c r="H18208" t="s">
        <v>85</v>
      </c>
      <c r="I18208">
        <v>2004</v>
      </c>
      <c r="J18208" t="s">
        <v>68</v>
      </c>
      <c r="K18208">
        <v>2005</v>
      </c>
      <c r="M18208" t="s">
        <v>78</v>
      </c>
      <c r="N18208" t="s">
        <v>65</v>
      </c>
      <c r="O18208" t="s">
        <v>24016</v>
      </c>
    </row>
    <row r="18209" spans="1:15" x14ac:dyDescent="0.3">
      <c r="A18209" t="s">
        <v>24051</v>
      </c>
      <c r="B18209" t="s">
        <v>10</v>
      </c>
      <c r="C18209" t="s">
        <v>18</v>
      </c>
      <c r="D18209" t="s">
        <v>89</v>
      </c>
      <c r="E18209" t="s">
        <v>90</v>
      </c>
      <c r="F18209" t="s">
        <v>65</v>
      </c>
      <c r="G18209" t="s">
        <v>66</v>
      </c>
      <c r="H18209" t="s">
        <v>67</v>
      </c>
      <c r="I18209">
        <v>2004</v>
      </c>
      <c r="J18209" t="s">
        <v>68</v>
      </c>
      <c r="K18209">
        <v>2007</v>
      </c>
      <c r="L18209" s="18">
        <v>39114</v>
      </c>
      <c r="M18209" t="s">
        <v>69</v>
      </c>
      <c r="N18209" t="s">
        <v>65</v>
      </c>
      <c r="O18209" t="s">
        <v>24052</v>
      </c>
    </row>
    <row r="18210" spans="1:15" x14ac:dyDescent="0.3">
      <c r="A18210" t="s">
        <v>24053</v>
      </c>
      <c r="B18210" t="s">
        <v>10</v>
      </c>
      <c r="C18210" t="s">
        <v>18</v>
      </c>
      <c r="D18210" t="s">
        <v>74</v>
      </c>
      <c r="E18210" t="s">
        <v>75</v>
      </c>
      <c r="F18210" t="s">
        <v>65</v>
      </c>
      <c r="G18210" t="s">
        <v>66</v>
      </c>
      <c r="H18210" t="s">
        <v>67</v>
      </c>
      <c r="I18210">
        <v>2004</v>
      </c>
      <c r="J18210" t="s">
        <v>68</v>
      </c>
      <c r="K18210">
        <v>2005</v>
      </c>
      <c r="M18210" t="s">
        <v>78</v>
      </c>
      <c r="N18210" t="s">
        <v>65</v>
      </c>
      <c r="O18210" t="s">
        <v>24054</v>
      </c>
    </row>
    <row r="18211" spans="1:15" x14ac:dyDescent="0.3">
      <c r="A18211" t="s">
        <v>24055</v>
      </c>
      <c r="B18211" t="s">
        <v>10</v>
      </c>
      <c r="C18211" t="s">
        <v>16</v>
      </c>
      <c r="D18211" t="s">
        <v>63</v>
      </c>
      <c r="E18211" t="s">
        <v>64</v>
      </c>
      <c r="F18211" t="s">
        <v>65</v>
      </c>
      <c r="G18211" t="s">
        <v>84</v>
      </c>
      <c r="H18211" t="s">
        <v>85</v>
      </c>
      <c r="I18211">
        <v>2002</v>
      </c>
      <c r="J18211" t="s">
        <v>68</v>
      </c>
      <c r="K18211">
        <v>2008</v>
      </c>
      <c r="L18211" s="18">
        <v>39630</v>
      </c>
      <c r="M18211" t="s">
        <v>69</v>
      </c>
      <c r="N18211" t="s">
        <v>65</v>
      </c>
      <c r="O18211" t="s">
        <v>23928</v>
      </c>
    </row>
    <row r="18212" spans="1:15" x14ac:dyDescent="0.3">
      <c r="A18212" t="s">
        <v>24056</v>
      </c>
      <c r="B18212" t="s">
        <v>10</v>
      </c>
      <c r="C18212" t="s">
        <v>18</v>
      </c>
      <c r="D18212" t="s">
        <v>74</v>
      </c>
      <c r="E18212" t="s">
        <v>75</v>
      </c>
      <c r="F18212" t="s">
        <v>65</v>
      </c>
      <c r="G18212" t="s">
        <v>66</v>
      </c>
      <c r="H18212" t="s">
        <v>67</v>
      </c>
      <c r="I18212">
        <v>2004</v>
      </c>
      <c r="J18212" t="s">
        <v>68</v>
      </c>
      <c r="K18212">
        <v>2005</v>
      </c>
      <c r="L18212" s="18">
        <v>38504</v>
      </c>
      <c r="M18212" t="s">
        <v>69</v>
      </c>
      <c r="N18212" t="s">
        <v>65</v>
      </c>
      <c r="O18212" t="s">
        <v>23997</v>
      </c>
    </row>
    <row r="18213" spans="1:15" x14ac:dyDescent="0.3">
      <c r="A18213" t="s">
        <v>24057</v>
      </c>
      <c r="B18213" t="s">
        <v>10</v>
      </c>
      <c r="C18213" t="s">
        <v>15</v>
      </c>
      <c r="D18213" t="s">
        <v>63</v>
      </c>
      <c r="E18213" t="s">
        <v>64</v>
      </c>
      <c r="F18213" t="s">
        <v>65</v>
      </c>
      <c r="G18213" t="s">
        <v>66</v>
      </c>
      <c r="H18213" t="s">
        <v>67</v>
      </c>
      <c r="J18213" t="s">
        <v>65</v>
      </c>
      <c r="K18213">
        <v>2005</v>
      </c>
      <c r="L18213" s="18">
        <v>38473</v>
      </c>
      <c r="M18213" t="s">
        <v>69</v>
      </c>
      <c r="N18213" t="s">
        <v>65</v>
      </c>
      <c r="O18213" t="s">
        <v>23989</v>
      </c>
    </row>
    <row r="18214" spans="1:15" x14ac:dyDescent="0.3">
      <c r="A18214" t="s">
        <v>24058</v>
      </c>
      <c r="B18214" t="s">
        <v>10</v>
      </c>
      <c r="C18214" t="s">
        <v>18</v>
      </c>
      <c r="D18214" t="s">
        <v>89</v>
      </c>
      <c r="E18214" t="s">
        <v>90</v>
      </c>
      <c r="F18214" t="s">
        <v>65</v>
      </c>
      <c r="G18214" t="s">
        <v>84</v>
      </c>
      <c r="H18214" t="s">
        <v>85</v>
      </c>
      <c r="J18214" t="s">
        <v>65</v>
      </c>
      <c r="M18214" t="s">
        <v>78</v>
      </c>
      <c r="N18214" t="s">
        <v>65</v>
      </c>
      <c r="O18214" t="s">
        <v>24059</v>
      </c>
    </row>
    <row r="18215" spans="1:15" x14ac:dyDescent="0.3">
      <c r="A18215" t="s">
        <v>24060</v>
      </c>
      <c r="B18215" t="s">
        <v>10</v>
      </c>
      <c r="C18215" t="s">
        <v>18</v>
      </c>
      <c r="D18215" t="s">
        <v>74</v>
      </c>
      <c r="E18215" t="s">
        <v>75</v>
      </c>
      <c r="F18215" t="s">
        <v>65</v>
      </c>
      <c r="G18215" t="s">
        <v>66</v>
      </c>
      <c r="H18215" t="s">
        <v>67</v>
      </c>
      <c r="I18215">
        <v>2004</v>
      </c>
      <c r="J18215" t="s">
        <v>68</v>
      </c>
      <c r="K18215">
        <v>2008</v>
      </c>
      <c r="L18215" s="18">
        <v>39083</v>
      </c>
      <c r="M18215" t="s">
        <v>69</v>
      </c>
      <c r="N18215" t="s">
        <v>65</v>
      </c>
      <c r="O18215" t="s">
        <v>23984</v>
      </c>
    </row>
    <row r="18216" spans="1:15" x14ac:dyDescent="0.3">
      <c r="A18216" t="s">
        <v>24061</v>
      </c>
      <c r="B18216" t="s">
        <v>10</v>
      </c>
      <c r="C18216" t="s">
        <v>28</v>
      </c>
      <c r="D18216" t="s">
        <v>81</v>
      </c>
      <c r="E18216" t="s">
        <v>75</v>
      </c>
      <c r="F18216" t="s">
        <v>65</v>
      </c>
      <c r="G18216" t="s">
        <v>84</v>
      </c>
      <c r="H18216" t="s">
        <v>85</v>
      </c>
      <c r="I18216">
        <v>2004</v>
      </c>
      <c r="J18216" t="s">
        <v>68</v>
      </c>
      <c r="K18216">
        <v>2006</v>
      </c>
      <c r="M18216" t="s">
        <v>78</v>
      </c>
      <c r="N18216" t="s">
        <v>65</v>
      </c>
      <c r="O18216" t="s">
        <v>24062</v>
      </c>
    </row>
    <row r="18217" spans="1:15" x14ac:dyDescent="0.3">
      <c r="A18217" t="s">
        <v>24063</v>
      </c>
      <c r="B18217" t="s">
        <v>10</v>
      </c>
      <c r="C18217" t="s">
        <v>15</v>
      </c>
      <c r="D18217" t="s">
        <v>63</v>
      </c>
      <c r="E18217" t="s">
        <v>64</v>
      </c>
      <c r="F18217" t="s">
        <v>65</v>
      </c>
      <c r="G18217" t="s">
        <v>66</v>
      </c>
      <c r="H18217" t="s">
        <v>67</v>
      </c>
      <c r="J18217" t="s">
        <v>65</v>
      </c>
      <c r="K18217">
        <v>2005</v>
      </c>
      <c r="L18217" s="18">
        <v>38412</v>
      </c>
      <c r="M18217" t="s">
        <v>69</v>
      </c>
      <c r="N18217" t="s">
        <v>65</v>
      </c>
      <c r="O18217" t="s">
        <v>23989</v>
      </c>
    </row>
    <row r="18218" spans="1:15" x14ac:dyDescent="0.3">
      <c r="A18218" t="s">
        <v>24064</v>
      </c>
      <c r="B18218" t="s">
        <v>10</v>
      </c>
      <c r="C18218" t="s">
        <v>18</v>
      </c>
      <c r="D18218" t="s">
        <v>74</v>
      </c>
      <c r="E18218" t="s">
        <v>75</v>
      </c>
      <c r="F18218" t="s">
        <v>65</v>
      </c>
      <c r="G18218" t="s">
        <v>84</v>
      </c>
      <c r="H18218" t="s">
        <v>227</v>
      </c>
      <c r="I18218">
        <v>2004</v>
      </c>
      <c r="J18218" t="s">
        <v>68</v>
      </c>
      <c r="M18218" t="s">
        <v>78</v>
      </c>
      <c r="N18218" t="s">
        <v>65</v>
      </c>
      <c r="O18218" t="s">
        <v>24065</v>
      </c>
    </row>
    <row r="18219" spans="1:15" x14ac:dyDescent="0.3">
      <c r="A18219" t="s">
        <v>24066</v>
      </c>
      <c r="B18219" t="s">
        <v>10</v>
      </c>
      <c r="C18219" t="s">
        <v>18</v>
      </c>
      <c r="D18219" t="s">
        <v>89</v>
      </c>
      <c r="E18219" t="s">
        <v>90</v>
      </c>
      <c r="F18219" t="s">
        <v>65</v>
      </c>
      <c r="G18219" t="s">
        <v>66</v>
      </c>
      <c r="H18219" t="s">
        <v>67</v>
      </c>
      <c r="I18219">
        <v>2004</v>
      </c>
      <c r="J18219" t="s">
        <v>68</v>
      </c>
      <c r="K18219">
        <v>2006</v>
      </c>
      <c r="L18219" s="18">
        <v>38718</v>
      </c>
      <c r="M18219" t="s">
        <v>69</v>
      </c>
      <c r="N18219" t="s">
        <v>65</v>
      </c>
      <c r="O18219" t="s">
        <v>24067</v>
      </c>
    </row>
    <row r="18220" spans="1:15" x14ac:dyDescent="0.3">
      <c r="A18220" t="s">
        <v>24068</v>
      </c>
      <c r="B18220" t="s">
        <v>10</v>
      </c>
      <c r="C18220" t="s">
        <v>18</v>
      </c>
      <c r="D18220" t="s">
        <v>74</v>
      </c>
      <c r="E18220" t="s">
        <v>75</v>
      </c>
      <c r="F18220" t="s">
        <v>65</v>
      </c>
      <c r="G18220" t="s">
        <v>66</v>
      </c>
      <c r="H18220" t="s">
        <v>67</v>
      </c>
      <c r="I18220">
        <v>2005</v>
      </c>
      <c r="J18220" t="s">
        <v>68</v>
      </c>
      <c r="K18220">
        <v>2007</v>
      </c>
      <c r="L18220" s="18">
        <v>39142</v>
      </c>
      <c r="M18220" t="s">
        <v>69</v>
      </c>
      <c r="N18220" t="s">
        <v>65</v>
      </c>
      <c r="O18220" t="s">
        <v>23984</v>
      </c>
    </row>
    <row r="18221" spans="1:15" x14ac:dyDescent="0.3">
      <c r="A18221" t="s">
        <v>24069</v>
      </c>
      <c r="B18221" t="s">
        <v>10</v>
      </c>
      <c r="C18221" t="s">
        <v>15</v>
      </c>
      <c r="D18221" t="s">
        <v>63</v>
      </c>
      <c r="E18221" t="s">
        <v>64</v>
      </c>
      <c r="F18221" t="s">
        <v>65</v>
      </c>
      <c r="G18221" t="s">
        <v>66</v>
      </c>
      <c r="H18221" t="s">
        <v>67</v>
      </c>
      <c r="J18221" t="s">
        <v>65</v>
      </c>
      <c r="K18221">
        <v>2005</v>
      </c>
      <c r="L18221" s="18">
        <v>38473</v>
      </c>
      <c r="M18221" t="s">
        <v>69</v>
      </c>
      <c r="N18221" t="s">
        <v>65</v>
      </c>
      <c r="O18221" t="s">
        <v>23989</v>
      </c>
    </row>
    <row r="18222" spans="1:15" x14ac:dyDescent="0.3">
      <c r="A18222" t="s">
        <v>24070</v>
      </c>
      <c r="B18222" t="s">
        <v>10</v>
      </c>
      <c r="C18222" t="s">
        <v>23</v>
      </c>
      <c r="D18222" t="s">
        <v>63</v>
      </c>
      <c r="E18222" t="s">
        <v>64</v>
      </c>
      <c r="F18222" t="s">
        <v>65</v>
      </c>
      <c r="G18222" t="s">
        <v>66</v>
      </c>
      <c r="H18222" t="s">
        <v>67</v>
      </c>
      <c r="J18222" t="s">
        <v>65</v>
      </c>
      <c r="K18222">
        <v>2005</v>
      </c>
      <c r="L18222" s="18">
        <v>38473</v>
      </c>
      <c r="M18222" t="s">
        <v>69</v>
      </c>
      <c r="N18222" t="s">
        <v>65</v>
      </c>
      <c r="O18222" t="s">
        <v>24071</v>
      </c>
    </row>
    <row r="18223" spans="1:15" x14ac:dyDescent="0.3">
      <c r="A18223" t="s">
        <v>24072</v>
      </c>
      <c r="B18223" t="s">
        <v>10</v>
      </c>
      <c r="C18223" t="s">
        <v>23</v>
      </c>
      <c r="D18223" t="s">
        <v>63</v>
      </c>
      <c r="E18223" t="s">
        <v>64</v>
      </c>
      <c r="F18223" t="s">
        <v>65</v>
      </c>
      <c r="G18223" t="s">
        <v>66</v>
      </c>
      <c r="H18223" t="s">
        <v>67</v>
      </c>
      <c r="J18223" t="s">
        <v>65</v>
      </c>
      <c r="K18223">
        <v>2005</v>
      </c>
      <c r="M18223" t="s">
        <v>78</v>
      </c>
      <c r="N18223" t="s">
        <v>65</v>
      </c>
      <c r="O18223" t="s">
        <v>24071</v>
      </c>
    </row>
    <row r="18224" spans="1:15" x14ac:dyDescent="0.3">
      <c r="A18224" t="s">
        <v>24073</v>
      </c>
      <c r="B18224" t="s">
        <v>10</v>
      </c>
      <c r="C18224" t="s">
        <v>18</v>
      </c>
      <c r="D18224" t="s">
        <v>74</v>
      </c>
      <c r="E18224" t="s">
        <v>75</v>
      </c>
      <c r="F18224" t="s">
        <v>65</v>
      </c>
      <c r="G18224" t="s">
        <v>66</v>
      </c>
      <c r="H18224" t="s">
        <v>67</v>
      </c>
      <c r="I18224">
        <v>2004</v>
      </c>
      <c r="J18224" t="s">
        <v>68</v>
      </c>
      <c r="K18224">
        <v>2009</v>
      </c>
      <c r="L18224" s="18">
        <v>39814</v>
      </c>
      <c r="M18224" t="s">
        <v>69</v>
      </c>
      <c r="N18224" t="s">
        <v>65</v>
      </c>
      <c r="O18224" t="s">
        <v>24074</v>
      </c>
    </row>
    <row r="18225" spans="1:15" x14ac:dyDescent="0.3">
      <c r="A18225" t="s">
        <v>24075</v>
      </c>
      <c r="B18225" t="s">
        <v>10</v>
      </c>
      <c r="C18225" t="s">
        <v>18</v>
      </c>
      <c r="D18225" t="s">
        <v>74</v>
      </c>
      <c r="E18225" t="s">
        <v>75</v>
      </c>
      <c r="F18225" t="s">
        <v>65</v>
      </c>
      <c r="G18225" t="s">
        <v>66</v>
      </c>
      <c r="H18225" t="s">
        <v>67</v>
      </c>
      <c r="I18225">
        <v>2005</v>
      </c>
      <c r="J18225" t="s">
        <v>68</v>
      </c>
      <c r="K18225">
        <v>2007</v>
      </c>
      <c r="L18225" s="18">
        <v>39264</v>
      </c>
      <c r="M18225" t="s">
        <v>69</v>
      </c>
      <c r="N18225" t="s">
        <v>65</v>
      </c>
      <c r="O18225" t="s">
        <v>24076</v>
      </c>
    </row>
    <row r="18226" spans="1:15" x14ac:dyDescent="0.3">
      <c r="A18226" t="s">
        <v>24077</v>
      </c>
      <c r="B18226" t="s">
        <v>10</v>
      </c>
      <c r="C18226" t="s">
        <v>18</v>
      </c>
      <c r="D18226" t="s">
        <v>74</v>
      </c>
      <c r="E18226" t="s">
        <v>75</v>
      </c>
      <c r="F18226" t="s">
        <v>65</v>
      </c>
      <c r="G18226" t="s">
        <v>66</v>
      </c>
      <c r="H18226" t="s">
        <v>67</v>
      </c>
      <c r="I18226">
        <v>2004</v>
      </c>
      <c r="J18226" t="s">
        <v>68</v>
      </c>
      <c r="K18226">
        <v>2008</v>
      </c>
      <c r="L18226" s="18">
        <v>39539</v>
      </c>
      <c r="M18226" t="s">
        <v>69</v>
      </c>
      <c r="N18226" t="s">
        <v>65</v>
      </c>
      <c r="O18226" t="s">
        <v>24076</v>
      </c>
    </row>
    <row r="18227" spans="1:15" x14ac:dyDescent="0.3">
      <c r="A18227" t="s">
        <v>24078</v>
      </c>
      <c r="B18227" t="s">
        <v>10</v>
      </c>
      <c r="C18227" t="s">
        <v>16</v>
      </c>
      <c r="D18227" t="s">
        <v>74</v>
      </c>
      <c r="E18227" t="s">
        <v>75</v>
      </c>
      <c r="F18227" t="s">
        <v>65</v>
      </c>
      <c r="G18227" t="s">
        <v>66</v>
      </c>
      <c r="H18227" t="s">
        <v>67</v>
      </c>
      <c r="J18227" t="s">
        <v>65</v>
      </c>
      <c r="K18227">
        <v>2005</v>
      </c>
      <c r="L18227" s="18">
        <v>38565</v>
      </c>
      <c r="M18227" t="s">
        <v>69</v>
      </c>
      <c r="N18227" t="s">
        <v>65</v>
      </c>
      <c r="O18227" t="s">
        <v>24079</v>
      </c>
    </row>
    <row r="18228" spans="1:15" x14ac:dyDescent="0.3">
      <c r="A18228" t="s">
        <v>24080</v>
      </c>
      <c r="B18228" t="s">
        <v>10</v>
      </c>
      <c r="C18228" t="s">
        <v>18</v>
      </c>
      <c r="D18228" t="s">
        <v>74</v>
      </c>
      <c r="E18228" t="s">
        <v>75</v>
      </c>
      <c r="F18228" t="s">
        <v>65</v>
      </c>
      <c r="G18228" t="s">
        <v>66</v>
      </c>
      <c r="H18228" t="s">
        <v>67</v>
      </c>
      <c r="I18228">
        <v>2004</v>
      </c>
      <c r="J18228" t="s">
        <v>68</v>
      </c>
      <c r="K18228">
        <v>2007</v>
      </c>
      <c r="L18228" s="18">
        <v>39114</v>
      </c>
      <c r="M18228" t="s">
        <v>69</v>
      </c>
      <c r="N18228" t="s">
        <v>65</v>
      </c>
      <c r="O18228" t="s">
        <v>23974</v>
      </c>
    </row>
    <row r="18229" spans="1:15" x14ac:dyDescent="0.3">
      <c r="A18229" t="s">
        <v>24081</v>
      </c>
      <c r="B18229" t="s">
        <v>10</v>
      </c>
      <c r="C18229" t="s">
        <v>18</v>
      </c>
      <c r="D18229" t="s">
        <v>63</v>
      </c>
      <c r="E18229" t="s">
        <v>64</v>
      </c>
      <c r="F18229" t="s">
        <v>65</v>
      </c>
      <c r="G18229" t="s">
        <v>66</v>
      </c>
      <c r="H18229" t="s">
        <v>67</v>
      </c>
      <c r="I18229">
        <v>2003</v>
      </c>
      <c r="J18229" t="s">
        <v>68</v>
      </c>
      <c r="K18229">
        <v>2008</v>
      </c>
      <c r="L18229" s="18">
        <v>39722</v>
      </c>
      <c r="M18229" t="s">
        <v>69</v>
      </c>
      <c r="N18229" t="s">
        <v>65</v>
      </c>
      <c r="O18229" t="s">
        <v>24082</v>
      </c>
    </row>
    <row r="18230" spans="1:15" x14ac:dyDescent="0.3">
      <c r="A18230" t="s">
        <v>24083</v>
      </c>
      <c r="B18230" t="s">
        <v>10</v>
      </c>
      <c r="C18230" t="s">
        <v>18</v>
      </c>
      <c r="D18230" t="s">
        <v>74</v>
      </c>
      <c r="E18230" t="s">
        <v>75</v>
      </c>
      <c r="F18230" t="s">
        <v>65</v>
      </c>
      <c r="G18230" t="s">
        <v>84</v>
      </c>
      <c r="H18230" t="s">
        <v>85</v>
      </c>
      <c r="I18230">
        <v>2005</v>
      </c>
      <c r="J18230" t="s">
        <v>68</v>
      </c>
      <c r="K18230">
        <v>2005</v>
      </c>
      <c r="M18230" t="s">
        <v>78</v>
      </c>
      <c r="N18230" t="s">
        <v>65</v>
      </c>
      <c r="O18230" t="s">
        <v>24084</v>
      </c>
    </row>
    <row r="18231" spans="1:15" x14ac:dyDescent="0.3">
      <c r="A18231" t="s">
        <v>24085</v>
      </c>
      <c r="B18231" t="s">
        <v>10</v>
      </c>
      <c r="C18231" t="s">
        <v>18</v>
      </c>
      <c r="D18231" t="s">
        <v>89</v>
      </c>
      <c r="E18231" t="s">
        <v>90</v>
      </c>
      <c r="F18231" t="s">
        <v>65</v>
      </c>
      <c r="G18231" t="s">
        <v>66</v>
      </c>
      <c r="H18231" t="s">
        <v>67</v>
      </c>
      <c r="I18231">
        <v>2004</v>
      </c>
      <c r="J18231" t="s">
        <v>68</v>
      </c>
      <c r="K18231">
        <v>2007</v>
      </c>
      <c r="L18231" s="18">
        <v>39142</v>
      </c>
      <c r="M18231" t="s">
        <v>69</v>
      </c>
      <c r="N18231" t="s">
        <v>65</v>
      </c>
      <c r="O18231" t="s">
        <v>24034</v>
      </c>
    </row>
    <row r="18232" spans="1:15" x14ac:dyDescent="0.3">
      <c r="A18232" t="s">
        <v>24086</v>
      </c>
      <c r="B18232" t="s">
        <v>10</v>
      </c>
      <c r="C18232" t="s">
        <v>20</v>
      </c>
      <c r="D18232" t="s">
        <v>81</v>
      </c>
      <c r="E18232" t="s">
        <v>75</v>
      </c>
      <c r="F18232" t="s">
        <v>65</v>
      </c>
      <c r="G18232" t="s">
        <v>66</v>
      </c>
      <c r="H18232" t="s">
        <v>67</v>
      </c>
      <c r="I18232">
        <v>2005</v>
      </c>
      <c r="J18232" t="s">
        <v>68</v>
      </c>
      <c r="K18232">
        <v>2007</v>
      </c>
      <c r="M18232" t="s">
        <v>78</v>
      </c>
      <c r="N18232" t="s">
        <v>65</v>
      </c>
      <c r="O18232" t="s">
        <v>24087</v>
      </c>
    </row>
    <row r="18233" spans="1:15" x14ac:dyDescent="0.3">
      <c r="A18233" t="s">
        <v>24088</v>
      </c>
      <c r="B18233" t="s">
        <v>10</v>
      </c>
      <c r="C18233" t="s">
        <v>18</v>
      </c>
      <c r="D18233" t="s">
        <v>74</v>
      </c>
      <c r="E18233" t="s">
        <v>75</v>
      </c>
      <c r="F18233" t="s">
        <v>65</v>
      </c>
      <c r="G18233" t="s">
        <v>84</v>
      </c>
      <c r="H18233" t="s">
        <v>85</v>
      </c>
      <c r="I18233">
        <v>2006</v>
      </c>
      <c r="J18233" t="s">
        <v>68</v>
      </c>
      <c r="K18233">
        <v>2006</v>
      </c>
      <c r="L18233" s="18">
        <v>38961</v>
      </c>
      <c r="M18233" t="s">
        <v>69</v>
      </c>
      <c r="N18233" t="s">
        <v>65</v>
      </c>
      <c r="O18233" t="s">
        <v>24089</v>
      </c>
    </row>
    <row r="18234" spans="1:15" x14ac:dyDescent="0.3">
      <c r="A18234" t="s">
        <v>24090</v>
      </c>
      <c r="B18234" t="s">
        <v>10</v>
      </c>
      <c r="C18234" t="s">
        <v>18</v>
      </c>
      <c r="D18234" t="s">
        <v>81</v>
      </c>
      <c r="E18234" t="s">
        <v>75</v>
      </c>
      <c r="F18234" t="s">
        <v>65</v>
      </c>
      <c r="G18234" t="s">
        <v>66</v>
      </c>
      <c r="H18234" t="s">
        <v>67</v>
      </c>
      <c r="I18234">
        <v>2005</v>
      </c>
      <c r="J18234" t="s">
        <v>68</v>
      </c>
      <c r="K18234">
        <v>2012</v>
      </c>
      <c r="L18234" s="18">
        <v>40087</v>
      </c>
      <c r="M18234" t="s">
        <v>69</v>
      </c>
      <c r="N18234" t="s">
        <v>65</v>
      </c>
      <c r="O18234" t="s">
        <v>24091</v>
      </c>
    </row>
    <row r="18235" spans="1:15" x14ac:dyDescent="0.3">
      <c r="A18235" t="s">
        <v>24092</v>
      </c>
      <c r="B18235" t="s">
        <v>10</v>
      </c>
      <c r="C18235" t="s">
        <v>16</v>
      </c>
      <c r="D18235" t="s">
        <v>74</v>
      </c>
      <c r="E18235" t="s">
        <v>75</v>
      </c>
      <c r="F18235" t="s">
        <v>65</v>
      </c>
      <c r="G18235" t="s">
        <v>66</v>
      </c>
      <c r="H18235" t="s">
        <v>67</v>
      </c>
      <c r="I18235">
        <v>2005</v>
      </c>
      <c r="J18235" t="s">
        <v>68</v>
      </c>
      <c r="K18235">
        <v>2006</v>
      </c>
      <c r="L18235" s="18">
        <v>38899</v>
      </c>
      <c r="M18235" t="s">
        <v>69</v>
      </c>
      <c r="N18235" t="s">
        <v>65</v>
      </c>
      <c r="O18235" t="s">
        <v>24093</v>
      </c>
    </row>
    <row r="18236" spans="1:15" x14ac:dyDescent="0.3">
      <c r="A18236" t="s">
        <v>24094</v>
      </c>
      <c r="B18236" t="s">
        <v>10</v>
      </c>
      <c r="C18236" t="s">
        <v>25</v>
      </c>
      <c r="D18236" t="s">
        <v>63</v>
      </c>
      <c r="E18236" t="s">
        <v>64</v>
      </c>
      <c r="F18236" t="s">
        <v>65</v>
      </c>
      <c r="G18236" t="s">
        <v>84</v>
      </c>
      <c r="H18236" t="s">
        <v>85</v>
      </c>
      <c r="I18236">
        <v>2005</v>
      </c>
      <c r="J18236" t="s">
        <v>68</v>
      </c>
      <c r="K18236">
        <v>2006</v>
      </c>
      <c r="M18236" t="s">
        <v>78</v>
      </c>
      <c r="N18236" t="s">
        <v>65</v>
      </c>
      <c r="O18236" t="s">
        <v>24095</v>
      </c>
    </row>
    <row r="18237" spans="1:15" x14ac:dyDescent="0.3">
      <c r="A18237" t="s">
        <v>24096</v>
      </c>
      <c r="B18237" t="s">
        <v>10</v>
      </c>
      <c r="C18237" t="s">
        <v>26</v>
      </c>
      <c r="D18237" t="s">
        <v>74</v>
      </c>
      <c r="E18237" t="s">
        <v>75</v>
      </c>
      <c r="F18237" t="s">
        <v>65</v>
      </c>
      <c r="G18237" t="s">
        <v>66</v>
      </c>
      <c r="H18237" t="s">
        <v>67</v>
      </c>
      <c r="I18237">
        <v>2005</v>
      </c>
      <c r="J18237" t="s">
        <v>68</v>
      </c>
      <c r="K18237">
        <v>2006</v>
      </c>
      <c r="M18237" t="s">
        <v>78</v>
      </c>
      <c r="N18237" t="s">
        <v>65</v>
      </c>
      <c r="O18237" t="s">
        <v>24097</v>
      </c>
    </row>
    <row r="18238" spans="1:15" x14ac:dyDescent="0.3">
      <c r="A18238" t="s">
        <v>24098</v>
      </c>
      <c r="B18238" t="s">
        <v>10</v>
      </c>
      <c r="C18238" t="s">
        <v>18</v>
      </c>
      <c r="D18238" t="s">
        <v>74</v>
      </c>
      <c r="E18238" t="s">
        <v>75</v>
      </c>
      <c r="F18238" t="s">
        <v>65</v>
      </c>
      <c r="G18238" t="s">
        <v>66</v>
      </c>
      <c r="H18238" t="s">
        <v>67</v>
      </c>
      <c r="I18238">
        <v>2005</v>
      </c>
      <c r="J18238" t="s">
        <v>68</v>
      </c>
      <c r="K18238">
        <v>2009</v>
      </c>
      <c r="L18238" s="18">
        <v>39873</v>
      </c>
      <c r="M18238" t="s">
        <v>69</v>
      </c>
      <c r="N18238" t="s">
        <v>65</v>
      </c>
      <c r="O18238" t="s">
        <v>709</v>
      </c>
    </row>
    <row r="18239" spans="1:15" x14ac:dyDescent="0.3">
      <c r="A18239" t="s">
        <v>24099</v>
      </c>
      <c r="B18239" t="s">
        <v>10</v>
      </c>
      <c r="C18239" t="s">
        <v>18</v>
      </c>
      <c r="D18239" t="s">
        <v>81</v>
      </c>
      <c r="E18239" t="s">
        <v>75</v>
      </c>
      <c r="F18239" t="s">
        <v>65</v>
      </c>
      <c r="G18239" t="s">
        <v>66</v>
      </c>
      <c r="H18239" t="s">
        <v>67</v>
      </c>
      <c r="I18239">
        <v>2004</v>
      </c>
      <c r="J18239" t="s">
        <v>68</v>
      </c>
      <c r="K18239">
        <v>2008</v>
      </c>
      <c r="L18239" s="18">
        <v>39326</v>
      </c>
      <c r="M18239" t="s">
        <v>69</v>
      </c>
      <c r="N18239" t="s">
        <v>65</v>
      </c>
      <c r="O18239" t="s">
        <v>24100</v>
      </c>
    </row>
    <row r="18240" spans="1:15" x14ac:dyDescent="0.3">
      <c r="A18240" t="s">
        <v>24101</v>
      </c>
      <c r="B18240" t="s">
        <v>10</v>
      </c>
      <c r="C18240" t="s">
        <v>18</v>
      </c>
      <c r="D18240" t="s">
        <v>63</v>
      </c>
      <c r="E18240" t="s">
        <v>64</v>
      </c>
      <c r="F18240" t="s">
        <v>65</v>
      </c>
      <c r="G18240" t="s">
        <v>66</v>
      </c>
      <c r="H18240" t="s">
        <v>67</v>
      </c>
      <c r="I18240">
        <v>2005</v>
      </c>
      <c r="J18240" t="s">
        <v>68</v>
      </c>
      <c r="K18240">
        <v>2011</v>
      </c>
      <c r="L18240" s="18">
        <v>39295</v>
      </c>
      <c r="M18240" t="s">
        <v>69</v>
      </c>
      <c r="N18240" t="s">
        <v>65</v>
      </c>
      <c r="O18240" t="s">
        <v>24102</v>
      </c>
    </row>
    <row r="18241" spans="1:15" x14ac:dyDescent="0.3">
      <c r="A18241" t="s">
        <v>24103</v>
      </c>
      <c r="B18241" t="s">
        <v>10</v>
      </c>
      <c r="C18241" t="s">
        <v>22</v>
      </c>
      <c r="D18241" t="s">
        <v>74</v>
      </c>
      <c r="E18241" t="s">
        <v>75</v>
      </c>
      <c r="F18241" t="s">
        <v>65</v>
      </c>
      <c r="G18241" t="s">
        <v>84</v>
      </c>
      <c r="H18241" t="s">
        <v>85</v>
      </c>
      <c r="I18241">
        <v>2005</v>
      </c>
      <c r="J18241" t="s">
        <v>68</v>
      </c>
      <c r="K18241">
        <v>2006</v>
      </c>
      <c r="L18241" s="18">
        <v>39022</v>
      </c>
      <c r="M18241" t="s">
        <v>69</v>
      </c>
      <c r="N18241" t="s">
        <v>65</v>
      </c>
      <c r="O18241" t="s">
        <v>24104</v>
      </c>
    </row>
    <row r="18242" spans="1:15" x14ac:dyDescent="0.3">
      <c r="A18242" t="s">
        <v>24105</v>
      </c>
      <c r="B18242" t="s">
        <v>10</v>
      </c>
      <c r="C18242" t="s">
        <v>26</v>
      </c>
      <c r="D18242" t="s">
        <v>63</v>
      </c>
      <c r="E18242" t="s">
        <v>64</v>
      </c>
      <c r="F18242" t="s">
        <v>65</v>
      </c>
      <c r="G18242" t="s">
        <v>66</v>
      </c>
      <c r="H18242" t="s">
        <v>67</v>
      </c>
      <c r="I18242">
        <v>2005</v>
      </c>
      <c r="J18242" t="s">
        <v>68</v>
      </c>
      <c r="K18242">
        <v>2007</v>
      </c>
      <c r="M18242" t="s">
        <v>78</v>
      </c>
      <c r="N18242" t="s">
        <v>65</v>
      </c>
      <c r="O18242" t="s">
        <v>24106</v>
      </c>
    </row>
    <row r="18243" spans="1:15" x14ac:dyDescent="0.3">
      <c r="A18243" t="s">
        <v>24107</v>
      </c>
      <c r="B18243" t="s">
        <v>10</v>
      </c>
      <c r="C18243" t="s">
        <v>17</v>
      </c>
      <c r="D18243" t="s">
        <v>63</v>
      </c>
      <c r="E18243" t="s">
        <v>64</v>
      </c>
      <c r="F18243" t="s">
        <v>65</v>
      </c>
      <c r="G18243" t="s">
        <v>66</v>
      </c>
      <c r="H18243" t="s">
        <v>67</v>
      </c>
      <c r="I18243">
        <v>2005</v>
      </c>
      <c r="J18243" t="s">
        <v>68</v>
      </c>
      <c r="K18243">
        <v>2007</v>
      </c>
      <c r="M18243" t="s">
        <v>78</v>
      </c>
      <c r="N18243" t="s">
        <v>65</v>
      </c>
      <c r="O18243" t="s">
        <v>2715</v>
      </c>
    </row>
    <row r="18244" spans="1:15" x14ac:dyDescent="0.3">
      <c r="A18244" t="s">
        <v>24108</v>
      </c>
      <c r="B18244" t="s">
        <v>10</v>
      </c>
      <c r="C18244" t="s">
        <v>22</v>
      </c>
      <c r="D18244" t="s">
        <v>63</v>
      </c>
      <c r="E18244" t="s">
        <v>64</v>
      </c>
      <c r="F18244" t="s">
        <v>65</v>
      </c>
      <c r="G18244" t="s">
        <v>66</v>
      </c>
      <c r="H18244" t="s">
        <v>67</v>
      </c>
      <c r="I18244">
        <v>2003</v>
      </c>
      <c r="J18244" t="s">
        <v>68</v>
      </c>
      <c r="K18244">
        <v>2006</v>
      </c>
      <c r="M18244" t="s">
        <v>78</v>
      </c>
      <c r="N18244" t="s">
        <v>65</v>
      </c>
      <c r="O18244" t="s">
        <v>24109</v>
      </c>
    </row>
    <row r="18245" spans="1:15" x14ac:dyDescent="0.3">
      <c r="A18245" t="s">
        <v>24110</v>
      </c>
      <c r="B18245" t="s">
        <v>10</v>
      </c>
      <c r="C18245" t="s">
        <v>17</v>
      </c>
      <c r="D18245" t="s">
        <v>123</v>
      </c>
      <c r="E18245" t="s">
        <v>64</v>
      </c>
      <c r="F18245" t="s">
        <v>65</v>
      </c>
      <c r="G18245" t="s">
        <v>66</v>
      </c>
      <c r="H18245" t="s">
        <v>67</v>
      </c>
      <c r="I18245">
        <v>2005</v>
      </c>
      <c r="J18245" t="s">
        <v>68</v>
      </c>
      <c r="K18245">
        <v>2005</v>
      </c>
      <c r="M18245" t="s">
        <v>78</v>
      </c>
      <c r="N18245" t="s">
        <v>65</v>
      </c>
      <c r="O18245" t="s">
        <v>24111</v>
      </c>
    </row>
    <row r="18246" spans="1:15" x14ac:dyDescent="0.3">
      <c r="A18246" t="s">
        <v>24112</v>
      </c>
      <c r="B18246" t="s">
        <v>10</v>
      </c>
      <c r="C18246" t="s">
        <v>22</v>
      </c>
      <c r="D18246" t="s">
        <v>63</v>
      </c>
      <c r="E18246" t="s">
        <v>64</v>
      </c>
      <c r="F18246" t="s">
        <v>65</v>
      </c>
      <c r="G18246" t="s">
        <v>84</v>
      </c>
      <c r="H18246" t="s">
        <v>85</v>
      </c>
      <c r="I18246">
        <v>2003</v>
      </c>
      <c r="J18246" t="s">
        <v>68</v>
      </c>
      <c r="K18246">
        <v>2006</v>
      </c>
      <c r="L18246" s="18">
        <v>39052</v>
      </c>
      <c r="M18246" t="s">
        <v>69</v>
      </c>
      <c r="N18246" t="s">
        <v>65</v>
      </c>
      <c r="O18246" t="s">
        <v>24109</v>
      </c>
    </row>
    <row r="18247" spans="1:15" x14ac:dyDescent="0.3">
      <c r="A18247" t="s">
        <v>24113</v>
      </c>
      <c r="B18247" t="s">
        <v>10</v>
      </c>
      <c r="C18247" t="s">
        <v>17</v>
      </c>
      <c r="D18247" t="s">
        <v>63</v>
      </c>
      <c r="E18247" t="s">
        <v>64</v>
      </c>
      <c r="F18247" t="s">
        <v>65</v>
      </c>
      <c r="G18247" t="s">
        <v>84</v>
      </c>
      <c r="H18247" t="s">
        <v>85</v>
      </c>
      <c r="I18247">
        <v>2004</v>
      </c>
      <c r="J18247" t="s">
        <v>68</v>
      </c>
      <c r="K18247">
        <v>2007</v>
      </c>
      <c r="L18247" s="18">
        <v>39234</v>
      </c>
      <c r="M18247" t="s">
        <v>69</v>
      </c>
      <c r="N18247" t="s">
        <v>65</v>
      </c>
      <c r="O18247" t="s">
        <v>24109</v>
      </c>
    </row>
    <row r="18248" spans="1:15" x14ac:dyDescent="0.3">
      <c r="A18248" t="s">
        <v>24114</v>
      </c>
      <c r="B18248" t="s">
        <v>10</v>
      </c>
      <c r="C18248" t="s">
        <v>15</v>
      </c>
      <c r="D18248" t="s">
        <v>63</v>
      </c>
      <c r="E18248" t="s">
        <v>64</v>
      </c>
      <c r="F18248" t="s">
        <v>65</v>
      </c>
      <c r="G18248" t="s">
        <v>66</v>
      </c>
      <c r="H18248" t="s">
        <v>67</v>
      </c>
      <c r="I18248">
        <v>2005</v>
      </c>
      <c r="J18248" t="s">
        <v>68</v>
      </c>
      <c r="K18248">
        <v>2006</v>
      </c>
      <c r="L18248" s="18">
        <v>38838</v>
      </c>
      <c r="M18248" t="s">
        <v>69</v>
      </c>
      <c r="N18248" t="s">
        <v>65</v>
      </c>
      <c r="O18248" t="s">
        <v>24115</v>
      </c>
    </row>
    <row r="18249" spans="1:15" x14ac:dyDescent="0.3">
      <c r="A18249" t="s">
        <v>24116</v>
      </c>
      <c r="B18249" t="s">
        <v>10</v>
      </c>
      <c r="C18249" t="s">
        <v>22</v>
      </c>
      <c r="D18249" t="s">
        <v>63</v>
      </c>
      <c r="E18249" t="s">
        <v>64</v>
      </c>
      <c r="F18249" t="s">
        <v>65</v>
      </c>
      <c r="G18249" t="s">
        <v>66</v>
      </c>
      <c r="H18249" t="s">
        <v>67</v>
      </c>
      <c r="I18249">
        <v>2005</v>
      </c>
      <c r="J18249" t="s">
        <v>68</v>
      </c>
      <c r="K18249">
        <v>2006</v>
      </c>
      <c r="M18249" t="s">
        <v>78</v>
      </c>
      <c r="N18249" t="s">
        <v>65</v>
      </c>
      <c r="O18249" t="s">
        <v>24109</v>
      </c>
    </row>
    <row r="18250" spans="1:15" x14ac:dyDescent="0.3">
      <c r="A18250" t="s">
        <v>24117</v>
      </c>
      <c r="B18250" t="s">
        <v>10</v>
      </c>
      <c r="C18250" t="s">
        <v>22</v>
      </c>
      <c r="D18250" t="s">
        <v>63</v>
      </c>
      <c r="E18250" t="s">
        <v>64</v>
      </c>
      <c r="F18250" t="s">
        <v>65</v>
      </c>
      <c r="G18250" t="s">
        <v>66</v>
      </c>
      <c r="H18250" t="s">
        <v>67</v>
      </c>
      <c r="I18250">
        <v>2005</v>
      </c>
      <c r="J18250" t="s">
        <v>68</v>
      </c>
      <c r="K18250">
        <v>2006</v>
      </c>
      <c r="M18250" t="s">
        <v>78</v>
      </c>
      <c r="N18250" t="s">
        <v>65</v>
      </c>
      <c r="O18250" t="s">
        <v>24109</v>
      </c>
    </row>
    <row r="18251" spans="1:15" x14ac:dyDescent="0.3">
      <c r="A18251" t="s">
        <v>24118</v>
      </c>
      <c r="B18251" t="s">
        <v>10</v>
      </c>
      <c r="C18251" t="s">
        <v>22</v>
      </c>
      <c r="D18251" t="s">
        <v>63</v>
      </c>
      <c r="E18251" t="s">
        <v>64</v>
      </c>
      <c r="F18251" t="s">
        <v>65</v>
      </c>
      <c r="G18251" t="s">
        <v>66</v>
      </c>
      <c r="H18251" t="s">
        <v>67</v>
      </c>
      <c r="I18251">
        <v>2005</v>
      </c>
      <c r="J18251" t="s">
        <v>68</v>
      </c>
      <c r="K18251">
        <v>2005</v>
      </c>
      <c r="M18251" t="s">
        <v>78</v>
      </c>
      <c r="N18251" t="s">
        <v>65</v>
      </c>
      <c r="O18251" t="s">
        <v>24109</v>
      </c>
    </row>
    <row r="18252" spans="1:15" x14ac:dyDescent="0.3">
      <c r="A18252" t="s">
        <v>24119</v>
      </c>
      <c r="B18252" t="s">
        <v>10</v>
      </c>
      <c r="C18252" t="s">
        <v>25</v>
      </c>
      <c r="D18252" t="s">
        <v>63</v>
      </c>
      <c r="E18252" t="s">
        <v>64</v>
      </c>
      <c r="F18252" t="s">
        <v>65</v>
      </c>
      <c r="G18252" t="s">
        <v>66</v>
      </c>
      <c r="H18252" t="s">
        <v>67</v>
      </c>
      <c r="I18252">
        <v>2005</v>
      </c>
      <c r="J18252" t="s">
        <v>68</v>
      </c>
      <c r="K18252">
        <v>2006</v>
      </c>
      <c r="L18252" s="18">
        <v>39052</v>
      </c>
      <c r="M18252" t="s">
        <v>69</v>
      </c>
      <c r="N18252" t="s">
        <v>65</v>
      </c>
      <c r="O18252" t="s">
        <v>24037</v>
      </c>
    </row>
    <row r="18253" spans="1:15" x14ac:dyDescent="0.3">
      <c r="A18253" t="s">
        <v>24120</v>
      </c>
      <c r="B18253" t="s">
        <v>10</v>
      </c>
      <c r="C18253" t="s">
        <v>17</v>
      </c>
      <c r="D18253" t="s">
        <v>63</v>
      </c>
      <c r="E18253" t="s">
        <v>64</v>
      </c>
      <c r="F18253" t="s">
        <v>65</v>
      </c>
      <c r="G18253" t="s">
        <v>84</v>
      </c>
      <c r="H18253" t="s">
        <v>85</v>
      </c>
      <c r="I18253">
        <v>2002</v>
      </c>
      <c r="J18253" t="s">
        <v>68</v>
      </c>
      <c r="K18253">
        <v>2008</v>
      </c>
      <c r="L18253" s="18">
        <v>39783</v>
      </c>
      <c r="M18253" t="s">
        <v>69</v>
      </c>
      <c r="N18253" t="s">
        <v>65</v>
      </c>
      <c r="O18253" t="s">
        <v>2715</v>
      </c>
    </row>
    <row r="18254" spans="1:15" x14ac:dyDescent="0.3">
      <c r="A18254" t="s">
        <v>24121</v>
      </c>
      <c r="B18254" t="s">
        <v>10</v>
      </c>
      <c r="C18254" t="s">
        <v>18</v>
      </c>
      <c r="D18254" t="s">
        <v>74</v>
      </c>
      <c r="E18254" t="s">
        <v>75</v>
      </c>
      <c r="F18254" t="s">
        <v>65</v>
      </c>
      <c r="G18254" t="s">
        <v>66</v>
      </c>
      <c r="H18254" t="s">
        <v>67</v>
      </c>
      <c r="I18254">
        <v>2004</v>
      </c>
      <c r="J18254" t="s">
        <v>68</v>
      </c>
      <c r="K18254">
        <v>2008</v>
      </c>
      <c r="L18254" s="18">
        <v>39569</v>
      </c>
      <c r="M18254" t="s">
        <v>69</v>
      </c>
      <c r="N18254" t="s">
        <v>65</v>
      </c>
      <c r="O18254" t="s">
        <v>5900</v>
      </c>
    </row>
    <row r="18255" spans="1:15" x14ac:dyDescent="0.3">
      <c r="A18255" t="s">
        <v>24122</v>
      </c>
      <c r="B18255" t="s">
        <v>10</v>
      </c>
      <c r="C18255" t="s">
        <v>25</v>
      </c>
      <c r="D18255" t="s">
        <v>89</v>
      </c>
      <c r="E18255" t="s">
        <v>90</v>
      </c>
      <c r="F18255" t="s">
        <v>65</v>
      </c>
      <c r="G18255" t="s">
        <v>66</v>
      </c>
      <c r="H18255" t="s">
        <v>67</v>
      </c>
      <c r="I18255">
        <v>2005</v>
      </c>
      <c r="J18255" t="s">
        <v>68</v>
      </c>
      <c r="K18255">
        <v>2005</v>
      </c>
      <c r="M18255" t="s">
        <v>78</v>
      </c>
      <c r="N18255" t="s">
        <v>65</v>
      </c>
      <c r="O18255" t="s">
        <v>5891</v>
      </c>
    </row>
    <row r="18256" spans="1:15" x14ac:dyDescent="0.3">
      <c r="A18256" t="s">
        <v>24123</v>
      </c>
      <c r="B18256" t="s">
        <v>10</v>
      </c>
      <c r="C18256" t="s">
        <v>22</v>
      </c>
      <c r="D18256" t="s">
        <v>63</v>
      </c>
      <c r="E18256" t="s">
        <v>64</v>
      </c>
      <c r="F18256" t="s">
        <v>65</v>
      </c>
      <c r="G18256" t="s">
        <v>66</v>
      </c>
      <c r="H18256" t="s">
        <v>67</v>
      </c>
      <c r="I18256">
        <v>2003</v>
      </c>
      <c r="J18256" t="s">
        <v>68</v>
      </c>
      <c r="K18256">
        <v>2006</v>
      </c>
      <c r="M18256" t="s">
        <v>78</v>
      </c>
      <c r="N18256" t="s">
        <v>65</v>
      </c>
      <c r="O18256" t="s">
        <v>24109</v>
      </c>
    </row>
    <row r="18257" spans="1:15" x14ac:dyDescent="0.3">
      <c r="A18257" t="s">
        <v>24124</v>
      </c>
      <c r="B18257" t="s">
        <v>10</v>
      </c>
      <c r="C18257" t="s">
        <v>17</v>
      </c>
      <c r="D18257" t="s">
        <v>63</v>
      </c>
      <c r="E18257" t="s">
        <v>64</v>
      </c>
      <c r="F18257" t="s">
        <v>65</v>
      </c>
      <c r="G18257" t="s">
        <v>84</v>
      </c>
      <c r="H18257" t="s">
        <v>85</v>
      </c>
      <c r="I18257">
        <v>2002</v>
      </c>
      <c r="J18257" t="s">
        <v>68</v>
      </c>
      <c r="K18257">
        <v>2008</v>
      </c>
      <c r="L18257" s="18">
        <v>39783</v>
      </c>
      <c r="M18257" t="s">
        <v>69</v>
      </c>
      <c r="N18257" t="s">
        <v>65</v>
      </c>
      <c r="O18257" t="s">
        <v>2715</v>
      </c>
    </row>
    <row r="18258" spans="1:15" x14ac:dyDescent="0.3">
      <c r="A18258" t="s">
        <v>24125</v>
      </c>
      <c r="B18258" t="s">
        <v>10</v>
      </c>
      <c r="C18258" t="s">
        <v>22</v>
      </c>
      <c r="D18258" t="s">
        <v>74</v>
      </c>
      <c r="E18258" t="s">
        <v>75</v>
      </c>
      <c r="F18258" t="s">
        <v>65</v>
      </c>
      <c r="G18258" t="s">
        <v>84</v>
      </c>
      <c r="H18258" t="s">
        <v>85</v>
      </c>
      <c r="I18258">
        <v>2005</v>
      </c>
      <c r="J18258" t="s">
        <v>68</v>
      </c>
      <c r="K18258">
        <v>2006</v>
      </c>
      <c r="M18258" t="s">
        <v>78</v>
      </c>
      <c r="N18258" t="s">
        <v>65</v>
      </c>
      <c r="O18258" t="s">
        <v>24126</v>
      </c>
    </row>
    <row r="18259" spans="1:15" x14ac:dyDescent="0.3">
      <c r="A18259" t="s">
        <v>24127</v>
      </c>
      <c r="B18259" t="s">
        <v>10</v>
      </c>
      <c r="C18259" t="s">
        <v>22</v>
      </c>
      <c r="D18259" t="s">
        <v>74</v>
      </c>
      <c r="E18259" t="s">
        <v>75</v>
      </c>
      <c r="F18259" t="s">
        <v>65</v>
      </c>
      <c r="G18259" t="s">
        <v>84</v>
      </c>
      <c r="H18259" t="s">
        <v>85</v>
      </c>
      <c r="I18259">
        <v>2005</v>
      </c>
      <c r="J18259" t="s">
        <v>68</v>
      </c>
      <c r="K18259">
        <v>2006</v>
      </c>
      <c r="M18259" t="s">
        <v>78</v>
      </c>
      <c r="N18259" t="s">
        <v>65</v>
      </c>
      <c r="O18259" t="s">
        <v>24126</v>
      </c>
    </row>
    <row r="18260" spans="1:15" x14ac:dyDescent="0.3">
      <c r="A18260" t="s">
        <v>24128</v>
      </c>
      <c r="B18260" t="s">
        <v>10</v>
      </c>
      <c r="C18260" t="s">
        <v>16</v>
      </c>
      <c r="D18260" t="s">
        <v>63</v>
      </c>
      <c r="E18260" t="s">
        <v>64</v>
      </c>
      <c r="F18260" t="s">
        <v>65</v>
      </c>
      <c r="G18260" t="s">
        <v>84</v>
      </c>
      <c r="H18260" t="s">
        <v>85</v>
      </c>
      <c r="I18260">
        <v>2005</v>
      </c>
      <c r="J18260" t="s">
        <v>68</v>
      </c>
      <c r="K18260">
        <v>2006</v>
      </c>
      <c r="L18260" s="18">
        <v>38930</v>
      </c>
      <c r="M18260" t="s">
        <v>69</v>
      </c>
      <c r="N18260" t="s">
        <v>65</v>
      </c>
      <c r="O18260" t="s">
        <v>23928</v>
      </c>
    </row>
    <row r="18261" spans="1:15" x14ac:dyDescent="0.3">
      <c r="A18261" t="s">
        <v>24129</v>
      </c>
      <c r="B18261" t="s">
        <v>10</v>
      </c>
      <c r="C18261" t="s">
        <v>26</v>
      </c>
      <c r="D18261" t="s">
        <v>63</v>
      </c>
      <c r="E18261" t="s">
        <v>64</v>
      </c>
      <c r="F18261" t="s">
        <v>65</v>
      </c>
      <c r="G18261" t="s">
        <v>66</v>
      </c>
      <c r="H18261" t="s">
        <v>67</v>
      </c>
      <c r="I18261">
        <v>2005</v>
      </c>
      <c r="J18261" t="s">
        <v>68</v>
      </c>
      <c r="K18261">
        <v>2007</v>
      </c>
      <c r="M18261" t="s">
        <v>78</v>
      </c>
      <c r="N18261" t="s">
        <v>65</v>
      </c>
      <c r="O18261" t="s">
        <v>24130</v>
      </c>
    </row>
    <row r="18262" spans="1:15" x14ac:dyDescent="0.3">
      <c r="A18262" t="s">
        <v>24131</v>
      </c>
      <c r="B18262" t="s">
        <v>10</v>
      </c>
      <c r="C18262" t="s">
        <v>24</v>
      </c>
      <c r="D18262" t="s">
        <v>63</v>
      </c>
      <c r="E18262" t="s">
        <v>64</v>
      </c>
      <c r="F18262" t="s">
        <v>65</v>
      </c>
      <c r="G18262" t="s">
        <v>66</v>
      </c>
      <c r="H18262" t="s">
        <v>67</v>
      </c>
      <c r="I18262">
        <v>2002</v>
      </c>
      <c r="J18262" t="s">
        <v>68</v>
      </c>
      <c r="K18262">
        <v>2006</v>
      </c>
      <c r="L18262" s="18">
        <v>38777</v>
      </c>
      <c r="M18262" t="s">
        <v>69</v>
      </c>
      <c r="N18262" t="s">
        <v>65</v>
      </c>
      <c r="O18262" t="s">
        <v>24132</v>
      </c>
    </row>
    <row r="18263" spans="1:15" x14ac:dyDescent="0.3">
      <c r="A18263" t="s">
        <v>24133</v>
      </c>
      <c r="B18263" t="s">
        <v>10</v>
      </c>
      <c r="C18263" t="s">
        <v>18</v>
      </c>
      <c r="D18263" t="s">
        <v>74</v>
      </c>
      <c r="E18263" t="s">
        <v>75</v>
      </c>
      <c r="F18263" t="s">
        <v>65</v>
      </c>
      <c r="G18263" t="s">
        <v>66</v>
      </c>
      <c r="H18263" t="s">
        <v>67</v>
      </c>
      <c r="I18263">
        <v>2005</v>
      </c>
      <c r="J18263" t="s">
        <v>68</v>
      </c>
      <c r="K18263">
        <v>2008</v>
      </c>
      <c r="L18263" s="18">
        <v>39326</v>
      </c>
      <c r="M18263" t="s">
        <v>69</v>
      </c>
      <c r="N18263" t="s">
        <v>65</v>
      </c>
      <c r="O18263" t="s">
        <v>24021</v>
      </c>
    </row>
    <row r="18264" spans="1:15" x14ac:dyDescent="0.3">
      <c r="A18264" t="s">
        <v>24134</v>
      </c>
      <c r="B18264" t="s">
        <v>10</v>
      </c>
      <c r="C18264" t="s">
        <v>18</v>
      </c>
      <c r="D18264" t="s">
        <v>81</v>
      </c>
      <c r="E18264" t="s">
        <v>75</v>
      </c>
      <c r="F18264" t="s">
        <v>65</v>
      </c>
      <c r="G18264" t="s">
        <v>66</v>
      </c>
      <c r="H18264" t="s">
        <v>67</v>
      </c>
      <c r="I18264">
        <v>2005</v>
      </c>
      <c r="J18264" t="s">
        <v>68</v>
      </c>
      <c r="K18264">
        <v>2010</v>
      </c>
      <c r="L18264" s="18">
        <v>39569</v>
      </c>
      <c r="M18264" t="s">
        <v>69</v>
      </c>
      <c r="N18264" t="s">
        <v>65</v>
      </c>
      <c r="O18264" t="s">
        <v>2385</v>
      </c>
    </row>
    <row r="18265" spans="1:15" x14ac:dyDescent="0.3">
      <c r="A18265" t="s">
        <v>24135</v>
      </c>
      <c r="B18265" t="s">
        <v>10</v>
      </c>
      <c r="C18265" t="s">
        <v>18</v>
      </c>
      <c r="D18265" t="s">
        <v>74</v>
      </c>
      <c r="E18265" t="s">
        <v>75</v>
      </c>
      <c r="F18265" t="s">
        <v>65</v>
      </c>
      <c r="G18265" t="s">
        <v>66</v>
      </c>
      <c r="H18265" t="s">
        <v>67</v>
      </c>
      <c r="I18265">
        <v>2005</v>
      </c>
      <c r="J18265" t="s">
        <v>68</v>
      </c>
      <c r="K18265">
        <v>2008</v>
      </c>
      <c r="L18265" s="18">
        <v>39539</v>
      </c>
      <c r="M18265" t="s">
        <v>69</v>
      </c>
      <c r="N18265" t="s">
        <v>65</v>
      </c>
      <c r="O18265" t="s">
        <v>24021</v>
      </c>
    </row>
    <row r="18266" spans="1:15" x14ac:dyDescent="0.3">
      <c r="A18266" t="s">
        <v>24136</v>
      </c>
      <c r="B18266" t="s">
        <v>10</v>
      </c>
      <c r="C18266" t="s">
        <v>22</v>
      </c>
      <c r="D18266" t="s">
        <v>63</v>
      </c>
      <c r="E18266" t="s">
        <v>64</v>
      </c>
      <c r="F18266" t="s">
        <v>65</v>
      </c>
      <c r="G18266" t="s">
        <v>66</v>
      </c>
      <c r="H18266" t="s">
        <v>67</v>
      </c>
      <c r="I18266">
        <v>2004</v>
      </c>
      <c r="J18266" t="s">
        <v>68</v>
      </c>
      <c r="K18266">
        <v>2006</v>
      </c>
      <c r="M18266" t="s">
        <v>78</v>
      </c>
      <c r="N18266" t="s">
        <v>65</v>
      </c>
      <c r="O18266" t="s">
        <v>24109</v>
      </c>
    </row>
    <row r="18267" spans="1:15" x14ac:dyDescent="0.3">
      <c r="A18267" t="s">
        <v>24137</v>
      </c>
      <c r="B18267" t="s">
        <v>10</v>
      </c>
      <c r="C18267" t="s">
        <v>17</v>
      </c>
      <c r="D18267" t="s">
        <v>63</v>
      </c>
      <c r="E18267" t="s">
        <v>64</v>
      </c>
      <c r="F18267" t="s">
        <v>65</v>
      </c>
      <c r="G18267" t="s">
        <v>84</v>
      </c>
      <c r="H18267" t="s">
        <v>85</v>
      </c>
      <c r="I18267">
        <v>2003</v>
      </c>
      <c r="J18267" t="s">
        <v>68</v>
      </c>
      <c r="K18267">
        <v>2008</v>
      </c>
      <c r="L18267" s="18">
        <v>39692</v>
      </c>
      <c r="M18267" t="s">
        <v>69</v>
      </c>
      <c r="N18267" t="s">
        <v>65</v>
      </c>
      <c r="O18267" t="s">
        <v>2715</v>
      </c>
    </row>
    <row r="18268" spans="1:15" x14ac:dyDescent="0.3">
      <c r="A18268" t="s">
        <v>24138</v>
      </c>
      <c r="B18268" t="s">
        <v>10</v>
      </c>
      <c r="C18268" t="s">
        <v>29</v>
      </c>
      <c r="D18268" t="s">
        <v>63</v>
      </c>
      <c r="E18268" t="s">
        <v>64</v>
      </c>
      <c r="F18268" t="s">
        <v>65</v>
      </c>
      <c r="G18268" t="s">
        <v>66</v>
      </c>
      <c r="H18268" t="s">
        <v>67</v>
      </c>
      <c r="I18268">
        <v>2003</v>
      </c>
      <c r="J18268" t="s">
        <v>68</v>
      </c>
      <c r="K18268">
        <v>2005</v>
      </c>
      <c r="L18268" s="18">
        <v>38384</v>
      </c>
      <c r="M18268" t="s">
        <v>69</v>
      </c>
      <c r="N18268" t="s">
        <v>65</v>
      </c>
      <c r="O18268" t="s">
        <v>24139</v>
      </c>
    </row>
    <row r="18269" spans="1:15" x14ac:dyDescent="0.3">
      <c r="A18269" t="s">
        <v>24140</v>
      </c>
      <c r="B18269" t="s">
        <v>10</v>
      </c>
      <c r="C18269" t="s">
        <v>29</v>
      </c>
      <c r="D18269" t="s">
        <v>74</v>
      </c>
      <c r="E18269" t="s">
        <v>75</v>
      </c>
      <c r="F18269" t="s">
        <v>65</v>
      </c>
      <c r="G18269" t="s">
        <v>66</v>
      </c>
      <c r="H18269" t="s">
        <v>67</v>
      </c>
      <c r="I18269">
        <v>2004</v>
      </c>
      <c r="J18269" t="s">
        <v>68</v>
      </c>
      <c r="K18269">
        <v>2006</v>
      </c>
      <c r="L18269" s="18">
        <v>38930</v>
      </c>
      <c r="M18269" t="s">
        <v>69</v>
      </c>
      <c r="N18269" t="s">
        <v>65</v>
      </c>
      <c r="O18269" t="s">
        <v>24141</v>
      </c>
    </row>
    <row r="18270" spans="1:15" x14ac:dyDescent="0.3">
      <c r="A18270" t="s">
        <v>24142</v>
      </c>
      <c r="B18270" t="s">
        <v>10</v>
      </c>
      <c r="C18270" t="s">
        <v>22</v>
      </c>
      <c r="D18270" t="s">
        <v>63</v>
      </c>
      <c r="E18270" t="s">
        <v>64</v>
      </c>
      <c r="F18270" t="s">
        <v>65</v>
      </c>
      <c r="G18270" t="s">
        <v>66</v>
      </c>
      <c r="H18270" t="s">
        <v>67</v>
      </c>
      <c r="I18270">
        <v>2004</v>
      </c>
      <c r="J18270" t="s">
        <v>68</v>
      </c>
      <c r="K18270">
        <v>2006</v>
      </c>
      <c r="L18270" s="18">
        <v>38930</v>
      </c>
      <c r="M18270" t="s">
        <v>69</v>
      </c>
      <c r="N18270" t="s">
        <v>65</v>
      </c>
      <c r="O18270" t="s">
        <v>24109</v>
      </c>
    </row>
    <row r="18271" spans="1:15" x14ac:dyDescent="0.3">
      <c r="A18271" t="s">
        <v>24143</v>
      </c>
      <c r="B18271" t="s">
        <v>10</v>
      </c>
      <c r="C18271" t="s">
        <v>22</v>
      </c>
      <c r="D18271" t="s">
        <v>63</v>
      </c>
      <c r="E18271" t="s">
        <v>64</v>
      </c>
      <c r="F18271" t="s">
        <v>65</v>
      </c>
      <c r="G18271" t="s">
        <v>66</v>
      </c>
      <c r="H18271" t="s">
        <v>67</v>
      </c>
      <c r="I18271">
        <v>2005</v>
      </c>
      <c r="J18271" t="s">
        <v>68</v>
      </c>
      <c r="K18271">
        <v>2006</v>
      </c>
      <c r="M18271" t="s">
        <v>78</v>
      </c>
      <c r="N18271" t="s">
        <v>65</v>
      </c>
      <c r="O18271" t="s">
        <v>24109</v>
      </c>
    </row>
    <row r="18272" spans="1:15" x14ac:dyDescent="0.3">
      <c r="A18272" t="s">
        <v>24144</v>
      </c>
      <c r="B18272" t="s">
        <v>10</v>
      </c>
      <c r="C18272" t="s">
        <v>31</v>
      </c>
      <c r="D18272" t="s">
        <v>63</v>
      </c>
      <c r="E18272" t="s">
        <v>64</v>
      </c>
      <c r="F18272" t="s">
        <v>65</v>
      </c>
      <c r="G18272" t="s">
        <v>84</v>
      </c>
      <c r="H18272" t="s">
        <v>85</v>
      </c>
      <c r="I18272">
        <v>2002</v>
      </c>
      <c r="J18272" t="s">
        <v>68</v>
      </c>
      <c r="K18272">
        <v>2005</v>
      </c>
      <c r="M18272" t="s">
        <v>78</v>
      </c>
      <c r="N18272" t="s">
        <v>65</v>
      </c>
      <c r="O18272" t="s">
        <v>24145</v>
      </c>
    </row>
    <row r="18273" spans="1:15" x14ac:dyDescent="0.3">
      <c r="A18273" t="s">
        <v>24146</v>
      </c>
      <c r="B18273" t="s">
        <v>10</v>
      </c>
      <c r="C18273" t="s">
        <v>24</v>
      </c>
      <c r="D18273" t="s">
        <v>63</v>
      </c>
      <c r="E18273" t="s">
        <v>64</v>
      </c>
      <c r="F18273" t="s">
        <v>65</v>
      </c>
      <c r="G18273" t="s">
        <v>84</v>
      </c>
      <c r="H18273" t="s">
        <v>85</v>
      </c>
      <c r="I18273">
        <v>2002</v>
      </c>
      <c r="J18273" t="s">
        <v>68</v>
      </c>
      <c r="K18273">
        <v>2004</v>
      </c>
      <c r="M18273" t="s">
        <v>78</v>
      </c>
      <c r="N18273" t="s">
        <v>65</v>
      </c>
      <c r="O18273" t="s">
        <v>24147</v>
      </c>
    </row>
    <row r="18274" spans="1:15" x14ac:dyDescent="0.3">
      <c r="A18274" t="s">
        <v>24148</v>
      </c>
      <c r="B18274" t="s">
        <v>10</v>
      </c>
      <c r="C18274" t="s">
        <v>17</v>
      </c>
      <c r="D18274" t="s">
        <v>63</v>
      </c>
      <c r="E18274" t="s">
        <v>64</v>
      </c>
      <c r="F18274" t="s">
        <v>65</v>
      </c>
      <c r="G18274" t="s">
        <v>66</v>
      </c>
      <c r="H18274" t="s">
        <v>67</v>
      </c>
      <c r="I18274">
        <v>2003</v>
      </c>
      <c r="J18274" t="s">
        <v>68</v>
      </c>
      <c r="K18274">
        <v>2008</v>
      </c>
      <c r="L18274" s="18">
        <v>39722</v>
      </c>
      <c r="M18274" t="s">
        <v>69</v>
      </c>
      <c r="N18274" t="s">
        <v>65</v>
      </c>
      <c r="O18274" t="s">
        <v>2715</v>
      </c>
    </row>
    <row r="18275" spans="1:15" x14ac:dyDescent="0.3">
      <c r="A18275" t="s">
        <v>24149</v>
      </c>
      <c r="B18275" t="s">
        <v>10</v>
      </c>
      <c r="C18275" t="s">
        <v>27</v>
      </c>
      <c r="D18275" t="s">
        <v>74</v>
      </c>
      <c r="E18275" t="s">
        <v>75</v>
      </c>
      <c r="F18275" t="s">
        <v>65</v>
      </c>
      <c r="G18275" t="s">
        <v>66</v>
      </c>
      <c r="H18275" t="s">
        <v>67</v>
      </c>
      <c r="I18275">
        <v>2004</v>
      </c>
      <c r="J18275" t="s">
        <v>68</v>
      </c>
      <c r="K18275">
        <v>2005</v>
      </c>
      <c r="L18275" s="18">
        <v>38384</v>
      </c>
      <c r="M18275" t="s">
        <v>69</v>
      </c>
      <c r="N18275" t="s">
        <v>65</v>
      </c>
      <c r="O18275" t="s">
        <v>24150</v>
      </c>
    </row>
    <row r="18276" spans="1:15" x14ac:dyDescent="0.3">
      <c r="A18276" t="s">
        <v>24151</v>
      </c>
      <c r="B18276" t="s">
        <v>10</v>
      </c>
      <c r="C18276" t="s">
        <v>22</v>
      </c>
      <c r="D18276" t="s">
        <v>63</v>
      </c>
      <c r="E18276" t="s">
        <v>64</v>
      </c>
      <c r="F18276" t="s">
        <v>65</v>
      </c>
      <c r="G18276" t="s">
        <v>66</v>
      </c>
      <c r="H18276" t="s">
        <v>67</v>
      </c>
      <c r="I18276">
        <v>2005</v>
      </c>
      <c r="J18276" t="s">
        <v>68</v>
      </c>
      <c r="K18276">
        <v>2006</v>
      </c>
      <c r="M18276" t="s">
        <v>78</v>
      </c>
      <c r="N18276" t="s">
        <v>65</v>
      </c>
      <c r="O18276" t="s">
        <v>24152</v>
      </c>
    </row>
    <row r="18277" spans="1:15" x14ac:dyDescent="0.3">
      <c r="A18277" t="s">
        <v>24153</v>
      </c>
      <c r="B18277" t="s">
        <v>10</v>
      </c>
      <c r="C18277" t="s">
        <v>18</v>
      </c>
      <c r="D18277" t="s">
        <v>74</v>
      </c>
      <c r="E18277" t="s">
        <v>75</v>
      </c>
      <c r="F18277" t="s">
        <v>65</v>
      </c>
      <c r="G18277" t="s">
        <v>66</v>
      </c>
      <c r="H18277" t="s">
        <v>67</v>
      </c>
      <c r="I18277">
        <v>2003</v>
      </c>
      <c r="J18277" t="s">
        <v>68</v>
      </c>
      <c r="K18277">
        <v>2006</v>
      </c>
      <c r="M18277" t="s">
        <v>78</v>
      </c>
      <c r="N18277" t="s">
        <v>65</v>
      </c>
      <c r="O18277" t="s">
        <v>5900</v>
      </c>
    </row>
    <row r="18278" spans="1:15" x14ac:dyDescent="0.3">
      <c r="A18278" t="s">
        <v>24154</v>
      </c>
      <c r="B18278" t="s">
        <v>10</v>
      </c>
      <c r="C18278" t="s">
        <v>24</v>
      </c>
      <c r="D18278" t="s">
        <v>74</v>
      </c>
      <c r="E18278" t="s">
        <v>75</v>
      </c>
      <c r="F18278" t="s">
        <v>65</v>
      </c>
      <c r="G18278" t="s">
        <v>66</v>
      </c>
      <c r="H18278" t="s">
        <v>67</v>
      </c>
      <c r="I18278">
        <v>2004</v>
      </c>
      <c r="J18278" t="s">
        <v>68</v>
      </c>
      <c r="K18278">
        <v>2006</v>
      </c>
      <c r="M18278" t="s">
        <v>78</v>
      </c>
      <c r="N18278" t="s">
        <v>65</v>
      </c>
      <c r="O18278" t="s">
        <v>24155</v>
      </c>
    </row>
    <row r="18279" spans="1:15" x14ac:dyDescent="0.3">
      <c r="A18279" t="s">
        <v>24156</v>
      </c>
      <c r="B18279" t="s">
        <v>10</v>
      </c>
      <c r="C18279" t="s">
        <v>25</v>
      </c>
      <c r="D18279" t="s">
        <v>63</v>
      </c>
      <c r="E18279" t="s">
        <v>64</v>
      </c>
      <c r="F18279" t="s">
        <v>65</v>
      </c>
      <c r="G18279" t="s">
        <v>66</v>
      </c>
      <c r="H18279" t="s">
        <v>67</v>
      </c>
      <c r="I18279">
        <v>2005</v>
      </c>
      <c r="J18279" t="s">
        <v>68</v>
      </c>
      <c r="K18279">
        <v>2006</v>
      </c>
      <c r="M18279" t="s">
        <v>78</v>
      </c>
      <c r="N18279" t="s">
        <v>65</v>
      </c>
      <c r="O18279" t="s">
        <v>24157</v>
      </c>
    </row>
    <row r="18280" spans="1:15" x14ac:dyDescent="0.3">
      <c r="A18280" t="s">
        <v>24158</v>
      </c>
      <c r="B18280" t="s">
        <v>10</v>
      </c>
      <c r="C18280" t="s">
        <v>18</v>
      </c>
      <c r="D18280" t="s">
        <v>63</v>
      </c>
      <c r="E18280" t="s">
        <v>64</v>
      </c>
      <c r="F18280" t="s">
        <v>65</v>
      </c>
      <c r="G18280" t="s">
        <v>66</v>
      </c>
      <c r="H18280" t="s">
        <v>67</v>
      </c>
      <c r="I18280">
        <v>2000</v>
      </c>
      <c r="J18280" t="s">
        <v>68</v>
      </c>
      <c r="K18280">
        <v>2006</v>
      </c>
      <c r="L18280" s="18">
        <v>38930</v>
      </c>
      <c r="M18280" t="s">
        <v>69</v>
      </c>
      <c r="N18280" t="s">
        <v>65</v>
      </c>
      <c r="O18280" t="s">
        <v>24159</v>
      </c>
    </row>
    <row r="18281" spans="1:15" x14ac:dyDescent="0.3">
      <c r="A18281" t="s">
        <v>24160</v>
      </c>
      <c r="B18281" t="s">
        <v>10</v>
      </c>
      <c r="C18281" t="s">
        <v>29</v>
      </c>
      <c r="D18281" t="s">
        <v>74</v>
      </c>
      <c r="E18281" t="s">
        <v>75</v>
      </c>
      <c r="F18281" t="s">
        <v>65</v>
      </c>
      <c r="G18281" t="s">
        <v>66</v>
      </c>
      <c r="H18281" t="s">
        <v>67</v>
      </c>
      <c r="I18281">
        <v>2005</v>
      </c>
      <c r="J18281" t="s">
        <v>68</v>
      </c>
      <c r="K18281">
        <v>2006</v>
      </c>
      <c r="M18281" t="s">
        <v>78</v>
      </c>
      <c r="N18281" t="s">
        <v>65</v>
      </c>
      <c r="O18281" t="s">
        <v>24141</v>
      </c>
    </row>
    <row r="18282" spans="1:15" x14ac:dyDescent="0.3">
      <c r="A18282" t="s">
        <v>24161</v>
      </c>
      <c r="B18282" t="s">
        <v>10</v>
      </c>
      <c r="C18282" t="s">
        <v>24</v>
      </c>
      <c r="D18282" t="s">
        <v>63</v>
      </c>
      <c r="E18282" t="s">
        <v>64</v>
      </c>
      <c r="F18282" t="s">
        <v>65</v>
      </c>
      <c r="G18282" t="s">
        <v>66</v>
      </c>
      <c r="H18282" t="s">
        <v>67</v>
      </c>
      <c r="I18282">
        <v>2005</v>
      </c>
      <c r="J18282" t="s">
        <v>68</v>
      </c>
      <c r="K18282">
        <v>2006</v>
      </c>
      <c r="M18282" t="s">
        <v>78</v>
      </c>
      <c r="N18282" t="s">
        <v>65</v>
      </c>
      <c r="O18282" t="s">
        <v>24162</v>
      </c>
    </row>
    <row r="18283" spans="1:15" x14ac:dyDescent="0.3">
      <c r="A18283" t="s">
        <v>24163</v>
      </c>
      <c r="B18283" t="s">
        <v>10</v>
      </c>
      <c r="C18283" t="s">
        <v>19</v>
      </c>
      <c r="D18283" t="s">
        <v>89</v>
      </c>
      <c r="E18283" t="s">
        <v>90</v>
      </c>
      <c r="F18283" t="s">
        <v>65</v>
      </c>
      <c r="G18283" t="s">
        <v>66</v>
      </c>
      <c r="H18283" t="s">
        <v>67</v>
      </c>
      <c r="I18283">
        <v>2003</v>
      </c>
      <c r="J18283" t="s">
        <v>68</v>
      </c>
      <c r="K18283">
        <v>2005</v>
      </c>
      <c r="M18283" t="s">
        <v>78</v>
      </c>
      <c r="N18283" t="s">
        <v>65</v>
      </c>
      <c r="O18283" t="s">
        <v>24164</v>
      </c>
    </row>
    <row r="18284" spans="1:15" x14ac:dyDescent="0.3">
      <c r="A18284" t="s">
        <v>24165</v>
      </c>
      <c r="B18284" t="s">
        <v>10</v>
      </c>
      <c r="C18284" t="s">
        <v>27</v>
      </c>
      <c r="D18284" t="s">
        <v>63</v>
      </c>
      <c r="E18284" t="s">
        <v>64</v>
      </c>
      <c r="F18284" t="s">
        <v>65</v>
      </c>
      <c r="G18284" t="s">
        <v>66</v>
      </c>
      <c r="H18284" t="s">
        <v>67</v>
      </c>
      <c r="I18284">
        <v>2001</v>
      </c>
      <c r="J18284" t="s">
        <v>68</v>
      </c>
      <c r="K18284">
        <v>2007</v>
      </c>
      <c r="L18284" s="18">
        <v>39203</v>
      </c>
      <c r="M18284" t="s">
        <v>69</v>
      </c>
      <c r="N18284" t="s">
        <v>65</v>
      </c>
      <c r="O18284" t="s">
        <v>23921</v>
      </c>
    </row>
    <row r="18285" spans="1:15" x14ac:dyDescent="0.3">
      <c r="A18285" t="s">
        <v>24166</v>
      </c>
      <c r="B18285" t="s">
        <v>10</v>
      </c>
      <c r="C18285" t="s">
        <v>24</v>
      </c>
      <c r="D18285" t="s">
        <v>63</v>
      </c>
      <c r="E18285" t="s">
        <v>64</v>
      </c>
      <c r="F18285" t="s">
        <v>65</v>
      </c>
      <c r="G18285" t="s">
        <v>66</v>
      </c>
      <c r="H18285" t="s">
        <v>67</v>
      </c>
      <c r="I18285">
        <v>2003</v>
      </c>
      <c r="J18285" t="s">
        <v>68</v>
      </c>
      <c r="K18285">
        <v>2005</v>
      </c>
      <c r="M18285" t="s">
        <v>78</v>
      </c>
      <c r="N18285" t="s">
        <v>65</v>
      </c>
      <c r="O18285" t="s">
        <v>24162</v>
      </c>
    </row>
    <row r="18286" spans="1:15" x14ac:dyDescent="0.3">
      <c r="A18286" t="s">
        <v>24167</v>
      </c>
      <c r="B18286" t="s">
        <v>10</v>
      </c>
      <c r="C18286" t="s">
        <v>15</v>
      </c>
      <c r="D18286" t="s">
        <v>63</v>
      </c>
      <c r="E18286" t="s">
        <v>64</v>
      </c>
      <c r="F18286" t="s">
        <v>65</v>
      </c>
      <c r="G18286" t="s">
        <v>66</v>
      </c>
      <c r="H18286" t="s">
        <v>67</v>
      </c>
      <c r="I18286">
        <v>1998</v>
      </c>
      <c r="J18286" t="s">
        <v>68</v>
      </c>
      <c r="K18286">
        <v>2005</v>
      </c>
      <c r="M18286" t="s">
        <v>78</v>
      </c>
      <c r="N18286" t="s">
        <v>65</v>
      </c>
      <c r="O18286" t="s">
        <v>14998</v>
      </c>
    </row>
    <row r="18287" spans="1:15" x14ac:dyDescent="0.3">
      <c r="A18287" t="s">
        <v>24168</v>
      </c>
      <c r="B18287" t="s">
        <v>10</v>
      </c>
      <c r="C18287" t="s">
        <v>18</v>
      </c>
      <c r="D18287" t="s">
        <v>89</v>
      </c>
      <c r="E18287" t="s">
        <v>90</v>
      </c>
      <c r="F18287" t="s">
        <v>65</v>
      </c>
      <c r="G18287" t="s">
        <v>66</v>
      </c>
      <c r="H18287" t="s">
        <v>67</v>
      </c>
      <c r="I18287">
        <v>2004</v>
      </c>
      <c r="J18287" t="s">
        <v>68</v>
      </c>
      <c r="K18287">
        <v>2014</v>
      </c>
      <c r="L18287" s="18">
        <v>39630</v>
      </c>
      <c r="M18287" t="s">
        <v>69</v>
      </c>
      <c r="N18287" t="s">
        <v>65</v>
      </c>
      <c r="O18287" t="s">
        <v>24169</v>
      </c>
    </row>
    <row r="18288" spans="1:15" x14ac:dyDescent="0.3">
      <c r="A18288" t="s">
        <v>24170</v>
      </c>
      <c r="B18288" t="s">
        <v>10</v>
      </c>
      <c r="C18288" t="s">
        <v>15</v>
      </c>
      <c r="D18288" t="s">
        <v>63</v>
      </c>
      <c r="E18288" t="s">
        <v>64</v>
      </c>
      <c r="F18288" t="s">
        <v>65</v>
      </c>
      <c r="G18288" t="s">
        <v>66</v>
      </c>
      <c r="H18288" t="s">
        <v>67</v>
      </c>
      <c r="I18288">
        <v>1999</v>
      </c>
      <c r="J18288" t="s">
        <v>68</v>
      </c>
      <c r="K18288">
        <v>2005</v>
      </c>
      <c r="M18288" t="s">
        <v>78</v>
      </c>
      <c r="N18288" t="s">
        <v>65</v>
      </c>
      <c r="O18288" t="s">
        <v>14998</v>
      </c>
    </row>
    <row r="18289" spans="1:15" x14ac:dyDescent="0.3">
      <c r="A18289" t="s">
        <v>24171</v>
      </c>
      <c r="B18289" t="s">
        <v>10</v>
      </c>
      <c r="C18289" t="s">
        <v>29</v>
      </c>
      <c r="D18289" t="s">
        <v>74</v>
      </c>
      <c r="E18289" t="s">
        <v>75</v>
      </c>
      <c r="F18289" t="s">
        <v>65</v>
      </c>
      <c r="G18289" t="s">
        <v>66</v>
      </c>
      <c r="H18289" t="s">
        <v>67</v>
      </c>
      <c r="I18289">
        <v>2005</v>
      </c>
      <c r="J18289" t="s">
        <v>68</v>
      </c>
      <c r="K18289">
        <v>2005</v>
      </c>
      <c r="M18289" t="s">
        <v>78</v>
      </c>
      <c r="N18289" t="s">
        <v>65</v>
      </c>
      <c r="O18289" t="s">
        <v>24172</v>
      </c>
    </row>
    <row r="18290" spans="1:15" x14ac:dyDescent="0.3">
      <c r="A18290" t="s">
        <v>24173</v>
      </c>
      <c r="B18290" t="s">
        <v>10</v>
      </c>
      <c r="C18290" t="s">
        <v>24</v>
      </c>
      <c r="D18290" t="s">
        <v>63</v>
      </c>
      <c r="E18290" t="s">
        <v>64</v>
      </c>
      <c r="F18290" t="s">
        <v>65</v>
      </c>
      <c r="G18290" t="s">
        <v>66</v>
      </c>
      <c r="H18290" t="s">
        <v>67</v>
      </c>
      <c r="I18290">
        <v>2001</v>
      </c>
      <c r="J18290" t="s">
        <v>68</v>
      </c>
      <c r="K18290">
        <v>2005</v>
      </c>
      <c r="M18290" t="s">
        <v>78</v>
      </c>
      <c r="N18290" t="s">
        <v>65</v>
      </c>
      <c r="O18290" t="s">
        <v>14998</v>
      </c>
    </row>
    <row r="18291" spans="1:15" x14ac:dyDescent="0.3">
      <c r="A18291" t="s">
        <v>24174</v>
      </c>
      <c r="B18291" t="s">
        <v>10</v>
      </c>
      <c r="C18291" t="s">
        <v>24</v>
      </c>
      <c r="D18291" t="s">
        <v>63</v>
      </c>
      <c r="E18291" t="s">
        <v>64</v>
      </c>
      <c r="F18291" t="s">
        <v>65</v>
      </c>
      <c r="G18291" t="s">
        <v>66</v>
      </c>
      <c r="H18291" t="s">
        <v>67</v>
      </c>
      <c r="I18291">
        <v>2002</v>
      </c>
      <c r="J18291" t="s">
        <v>68</v>
      </c>
      <c r="K18291">
        <v>2006</v>
      </c>
      <c r="M18291" t="s">
        <v>78</v>
      </c>
      <c r="N18291" t="s">
        <v>65</v>
      </c>
      <c r="O18291" t="s">
        <v>14998</v>
      </c>
    </row>
    <row r="18292" spans="1:15" x14ac:dyDescent="0.3">
      <c r="A18292" t="s">
        <v>24175</v>
      </c>
      <c r="B18292" t="s">
        <v>10</v>
      </c>
      <c r="C18292" t="s">
        <v>15</v>
      </c>
      <c r="D18292" t="s">
        <v>63</v>
      </c>
      <c r="E18292" t="s">
        <v>64</v>
      </c>
      <c r="F18292" t="s">
        <v>65</v>
      </c>
      <c r="G18292" t="s">
        <v>66</v>
      </c>
      <c r="H18292" t="s">
        <v>67</v>
      </c>
      <c r="I18292">
        <v>1998</v>
      </c>
      <c r="J18292" t="s">
        <v>68</v>
      </c>
      <c r="K18292">
        <v>2005</v>
      </c>
      <c r="M18292" t="s">
        <v>78</v>
      </c>
      <c r="N18292" t="s">
        <v>65</v>
      </c>
      <c r="O18292" t="s">
        <v>14998</v>
      </c>
    </row>
    <row r="18293" spans="1:15" x14ac:dyDescent="0.3">
      <c r="A18293" t="s">
        <v>24176</v>
      </c>
      <c r="B18293" t="s">
        <v>10</v>
      </c>
      <c r="C18293" t="s">
        <v>24</v>
      </c>
      <c r="D18293" t="s">
        <v>63</v>
      </c>
      <c r="E18293" t="s">
        <v>64</v>
      </c>
      <c r="F18293" t="s">
        <v>65</v>
      </c>
      <c r="G18293" t="s">
        <v>66</v>
      </c>
      <c r="H18293" t="s">
        <v>67</v>
      </c>
      <c r="I18293">
        <v>1999</v>
      </c>
      <c r="J18293" t="s">
        <v>68</v>
      </c>
      <c r="K18293">
        <v>2005</v>
      </c>
      <c r="M18293" t="s">
        <v>78</v>
      </c>
      <c r="N18293" t="s">
        <v>65</v>
      </c>
      <c r="O18293" t="s">
        <v>14998</v>
      </c>
    </row>
    <row r="18294" spans="1:15" x14ac:dyDescent="0.3">
      <c r="A18294" t="s">
        <v>24177</v>
      </c>
      <c r="B18294" t="s">
        <v>10</v>
      </c>
      <c r="C18294" t="s">
        <v>15</v>
      </c>
      <c r="D18294" t="s">
        <v>74</v>
      </c>
      <c r="E18294" t="s">
        <v>75</v>
      </c>
      <c r="F18294" t="s">
        <v>65</v>
      </c>
      <c r="G18294" t="s">
        <v>66</v>
      </c>
      <c r="H18294" t="s">
        <v>67</v>
      </c>
      <c r="I18294">
        <v>1997</v>
      </c>
      <c r="J18294" t="s">
        <v>68</v>
      </c>
      <c r="K18294">
        <v>2005</v>
      </c>
      <c r="M18294" t="s">
        <v>78</v>
      </c>
      <c r="N18294" t="s">
        <v>65</v>
      </c>
      <c r="O18294" t="s">
        <v>14998</v>
      </c>
    </row>
    <row r="18295" spans="1:15" x14ac:dyDescent="0.3">
      <c r="A18295" t="s">
        <v>24178</v>
      </c>
      <c r="B18295" t="s">
        <v>10</v>
      </c>
      <c r="C18295" t="s">
        <v>15</v>
      </c>
      <c r="D18295" t="s">
        <v>74</v>
      </c>
      <c r="E18295" t="s">
        <v>75</v>
      </c>
      <c r="F18295" t="s">
        <v>65</v>
      </c>
      <c r="G18295" t="s">
        <v>66</v>
      </c>
      <c r="H18295" t="s">
        <v>67</v>
      </c>
      <c r="I18295">
        <v>2005</v>
      </c>
      <c r="J18295" t="s">
        <v>68</v>
      </c>
      <c r="K18295">
        <v>2006</v>
      </c>
      <c r="L18295" s="18">
        <v>38869</v>
      </c>
      <c r="M18295" t="s">
        <v>69</v>
      </c>
      <c r="N18295" t="s">
        <v>65</v>
      </c>
      <c r="O18295" t="s">
        <v>24179</v>
      </c>
    </row>
    <row r="18296" spans="1:15" x14ac:dyDescent="0.3">
      <c r="A18296" t="s">
        <v>24180</v>
      </c>
      <c r="B18296" t="s">
        <v>10</v>
      </c>
      <c r="C18296" t="s">
        <v>19</v>
      </c>
      <c r="D18296" t="s">
        <v>74</v>
      </c>
      <c r="E18296" t="s">
        <v>75</v>
      </c>
      <c r="F18296" t="s">
        <v>65</v>
      </c>
      <c r="G18296" t="s">
        <v>66</v>
      </c>
      <c r="H18296" t="s">
        <v>67</v>
      </c>
      <c r="I18296">
        <v>2005</v>
      </c>
      <c r="J18296" t="s">
        <v>68</v>
      </c>
      <c r="K18296">
        <v>2006</v>
      </c>
      <c r="L18296" s="18">
        <v>38899</v>
      </c>
      <c r="M18296" t="s">
        <v>69</v>
      </c>
      <c r="N18296" t="s">
        <v>65</v>
      </c>
      <c r="O18296" t="s">
        <v>15443</v>
      </c>
    </row>
    <row r="18297" spans="1:15" x14ac:dyDescent="0.3">
      <c r="A18297" t="s">
        <v>24181</v>
      </c>
      <c r="B18297" t="s">
        <v>10</v>
      </c>
      <c r="C18297" t="s">
        <v>27</v>
      </c>
      <c r="D18297" t="s">
        <v>63</v>
      </c>
      <c r="E18297" t="s">
        <v>64</v>
      </c>
      <c r="F18297" t="s">
        <v>65</v>
      </c>
      <c r="G18297" t="s">
        <v>66</v>
      </c>
      <c r="H18297" t="s">
        <v>67</v>
      </c>
      <c r="I18297">
        <v>2005</v>
      </c>
      <c r="J18297" t="s">
        <v>68</v>
      </c>
      <c r="K18297">
        <v>2007</v>
      </c>
      <c r="L18297" s="18">
        <v>39387</v>
      </c>
      <c r="M18297" t="s">
        <v>69</v>
      </c>
      <c r="N18297" t="s">
        <v>65</v>
      </c>
      <c r="O18297" t="s">
        <v>24182</v>
      </c>
    </row>
    <row r="18298" spans="1:15" x14ac:dyDescent="0.3">
      <c r="A18298" t="s">
        <v>24183</v>
      </c>
      <c r="B18298" t="s">
        <v>10</v>
      </c>
      <c r="C18298" t="s">
        <v>16</v>
      </c>
      <c r="D18298" t="s">
        <v>74</v>
      </c>
      <c r="E18298" t="s">
        <v>75</v>
      </c>
      <c r="F18298" t="s">
        <v>65</v>
      </c>
      <c r="G18298" t="s">
        <v>66</v>
      </c>
      <c r="H18298" t="s">
        <v>67</v>
      </c>
      <c r="I18298">
        <v>2005</v>
      </c>
      <c r="J18298" t="s">
        <v>68</v>
      </c>
      <c r="K18298">
        <v>2006</v>
      </c>
      <c r="L18298" s="18">
        <v>39009</v>
      </c>
      <c r="M18298" t="s">
        <v>69</v>
      </c>
      <c r="N18298" t="s">
        <v>65</v>
      </c>
      <c r="O18298" t="s">
        <v>24184</v>
      </c>
    </row>
    <row r="18299" spans="1:15" x14ac:dyDescent="0.3">
      <c r="A18299" t="s">
        <v>24185</v>
      </c>
      <c r="B18299" t="s">
        <v>10</v>
      </c>
      <c r="C18299" t="s">
        <v>23</v>
      </c>
      <c r="D18299" t="s">
        <v>63</v>
      </c>
      <c r="E18299" t="s">
        <v>64</v>
      </c>
      <c r="F18299" t="s">
        <v>65</v>
      </c>
      <c r="G18299" t="s">
        <v>66</v>
      </c>
      <c r="H18299" t="s">
        <v>67</v>
      </c>
      <c r="I18299">
        <v>2005</v>
      </c>
      <c r="J18299" t="s">
        <v>68</v>
      </c>
      <c r="K18299">
        <v>2006</v>
      </c>
      <c r="L18299" s="18">
        <v>39022</v>
      </c>
      <c r="M18299" t="s">
        <v>69</v>
      </c>
      <c r="N18299" t="s">
        <v>65</v>
      </c>
      <c r="O18299" t="s">
        <v>23930</v>
      </c>
    </row>
    <row r="18300" spans="1:15" x14ac:dyDescent="0.3">
      <c r="A18300" t="s">
        <v>24186</v>
      </c>
      <c r="B18300" t="s">
        <v>10</v>
      </c>
      <c r="C18300" t="s">
        <v>27</v>
      </c>
      <c r="D18300" t="s">
        <v>89</v>
      </c>
      <c r="E18300" t="s">
        <v>90</v>
      </c>
      <c r="F18300" t="s">
        <v>65</v>
      </c>
      <c r="G18300" t="s">
        <v>66</v>
      </c>
      <c r="H18300" t="s">
        <v>67</v>
      </c>
      <c r="I18300">
        <v>2005</v>
      </c>
      <c r="J18300" t="s">
        <v>68</v>
      </c>
      <c r="K18300">
        <v>2007</v>
      </c>
      <c r="L18300" s="18">
        <v>39114</v>
      </c>
      <c r="M18300" t="s">
        <v>69</v>
      </c>
      <c r="N18300" t="s">
        <v>65</v>
      </c>
      <c r="O18300" t="s">
        <v>24187</v>
      </c>
    </row>
    <row r="18301" spans="1:15" x14ac:dyDescent="0.3">
      <c r="A18301" t="s">
        <v>24188</v>
      </c>
      <c r="B18301" t="s">
        <v>10</v>
      </c>
      <c r="C18301" t="s">
        <v>15</v>
      </c>
      <c r="D18301" t="s">
        <v>74</v>
      </c>
      <c r="E18301" t="s">
        <v>75</v>
      </c>
      <c r="F18301" t="s">
        <v>65</v>
      </c>
      <c r="G18301" t="s">
        <v>84</v>
      </c>
      <c r="H18301" t="s">
        <v>85</v>
      </c>
      <c r="I18301">
        <v>2005</v>
      </c>
      <c r="J18301" t="s">
        <v>68</v>
      </c>
      <c r="K18301">
        <v>2006</v>
      </c>
      <c r="M18301" t="s">
        <v>78</v>
      </c>
      <c r="N18301" t="s">
        <v>65</v>
      </c>
      <c r="O18301" t="s">
        <v>24189</v>
      </c>
    </row>
    <row r="18302" spans="1:15" x14ac:dyDescent="0.3">
      <c r="A18302" t="s">
        <v>24190</v>
      </c>
      <c r="B18302" t="s">
        <v>10</v>
      </c>
      <c r="C18302" t="s">
        <v>17</v>
      </c>
      <c r="D18302" t="s">
        <v>74</v>
      </c>
      <c r="E18302" t="s">
        <v>75</v>
      </c>
      <c r="F18302" t="s">
        <v>65</v>
      </c>
      <c r="G18302" t="s">
        <v>66</v>
      </c>
      <c r="H18302" t="s">
        <v>67</v>
      </c>
      <c r="I18302">
        <v>2004</v>
      </c>
      <c r="J18302" t="s">
        <v>68</v>
      </c>
      <c r="K18302">
        <v>2006</v>
      </c>
      <c r="M18302" t="s">
        <v>78</v>
      </c>
      <c r="N18302" t="s">
        <v>65</v>
      </c>
      <c r="O18302" t="s">
        <v>2715</v>
      </c>
    </row>
    <row r="18303" spans="1:15" x14ac:dyDescent="0.3">
      <c r="A18303" t="s">
        <v>24191</v>
      </c>
      <c r="B18303" t="s">
        <v>10</v>
      </c>
      <c r="C18303" t="s">
        <v>29</v>
      </c>
      <c r="D18303" t="s">
        <v>123</v>
      </c>
      <c r="E18303" t="s">
        <v>64</v>
      </c>
      <c r="F18303" t="s">
        <v>65</v>
      </c>
      <c r="G18303" t="s">
        <v>66</v>
      </c>
      <c r="H18303" t="s">
        <v>67</v>
      </c>
      <c r="I18303">
        <v>2004</v>
      </c>
      <c r="J18303" t="s">
        <v>68</v>
      </c>
      <c r="K18303">
        <v>2005</v>
      </c>
      <c r="L18303" s="18">
        <v>38504</v>
      </c>
      <c r="M18303" t="s">
        <v>69</v>
      </c>
      <c r="N18303" t="s">
        <v>65</v>
      </c>
      <c r="O18303" t="s">
        <v>24192</v>
      </c>
    </row>
    <row r="18304" spans="1:15" x14ac:dyDescent="0.3">
      <c r="A18304" t="s">
        <v>24193</v>
      </c>
      <c r="B18304" t="s">
        <v>10</v>
      </c>
      <c r="C18304" t="s">
        <v>15</v>
      </c>
      <c r="D18304" t="s">
        <v>63</v>
      </c>
      <c r="E18304" t="s">
        <v>64</v>
      </c>
      <c r="F18304" t="s">
        <v>65</v>
      </c>
      <c r="G18304" t="s">
        <v>66</v>
      </c>
      <c r="H18304" t="s">
        <v>67</v>
      </c>
      <c r="I18304">
        <v>2001</v>
      </c>
      <c r="J18304" t="s">
        <v>68</v>
      </c>
      <c r="K18304">
        <v>2006</v>
      </c>
      <c r="M18304" t="s">
        <v>78</v>
      </c>
      <c r="N18304" t="s">
        <v>65</v>
      </c>
      <c r="O18304" t="s">
        <v>14998</v>
      </c>
    </row>
    <row r="18305" spans="1:15" x14ac:dyDescent="0.3">
      <c r="A18305" t="s">
        <v>24194</v>
      </c>
      <c r="B18305" t="s">
        <v>10</v>
      </c>
      <c r="C18305" t="s">
        <v>24</v>
      </c>
      <c r="D18305" t="s">
        <v>63</v>
      </c>
      <c r="E18305" t="s">
        <v>64</v>
      </c>
      <c r="F18305" t="s">
        <v>65</v>
      </c>
      <c r="G18305" t="s">
        <v>66</v>
      </c>
      <c r="H18305" t="s">
        <v>67</v>
      </c>
      <c r="I18305">
        <v>2004</v>
      </c>
      <c r="J18305" t="s">
        <v>68</v>
      </c>
      <c r="K18305">
        <v>2005</v>
      </c>
      <c r="M18305" t="s">
        <v>78</v>
      </c>
      <c r="N18305" t="s">
        <v>65</v>
      </c>
      <c r="O18305" t="s">
        <v>24147</v>
      </c>
    </row>
    <row r="18306" spans="1:15" x14ac:dyDescent="0.3">
      <c r="A18306" t="s">
        <v>24195</v>
      </c>
      <c r="B18306" t="s">
        <v>10</v>
      </c>
      <c r="C18306" t="s">
        <v>17</v>
      </c>
      <c r="D18306" t="s">
        <v>74</v>
      </c>
      <c r="E18306" t="s">
        <v>75</v>
      </c>
      <c r="F18306" t="s">
        <v>65</v>
      </c>
      <c r="G18306" t="s">
        <v>84</v>
      </c>
      <c r="H18306" t="s">
        <v>85</v>
      </c>
      <c r="I18306">
        <v>2003</v>
      </c>
      <c r="J18306" t="s">
        <v>68</v>
      </c>
      <c r="K18306">
        <v>2008</v>
      </c>
      <c r="L18306" s="18">
        <v>39448</v>
      </c>
      <c r="M18306" t="s">
        <v>69</v>
      </c>
      <c r="N18306" t="s">
        <v>65</v>
      </c>
      <c r="O18306" t="s">
        <v>24196</v>
      </c>
    </row>
    <row r="18307" spans="1:15" x14ac:dyDescent="0.3">
      <c r="A18307" t="s">
        <v>24197</v>
      </c>
      <c r="B18307" t="s">
        <v>10</v>
      </c>
      <c r="C18307" t="s">
        <v>24</v>
      </c>
      <c r="D18307" t="s">
        <v>63</v>
      </c>
      <c r="E18307" t="s">
        <v>64</v>
      </c>
      <c r="F18307" t="s">
        <v>65</v>
      </c>
      <c r="G18307" t="s">
        <v>66</v>
      </c>
      <c r="H18307" t="s">
        <v>67</v>
      </c>
      <c r="I18307">
        <v>2003</v>
      </c>
      <c r="J18307" t="s">
        <v>68</v>
      </c>
      <c r="K18307">
        <v>2005</v>
      </c>
      <c r="M18307" t="s">
        <v>78</v>
      </c>
      <c r="N18307" t="s">
        <v>65</v>
      </c>
      <c r="O18307" t="s">
        <v>24162</v>
      </c>
    </row>
    <row r="18308" spans="1:15" x14ac:dyDescent="0.3">
      <c r="A18308" t="s">
        <v>24198</v>
      </c>
      <c r="B18308" t="s">
        <v>10</v>
      </c>
      <c r="C18308" t="s">
        <v>24</v>
      </c>
      <c r="D18308" t="s">
        <v>63</v>
      </c>
      <c r="E18308" t="s">
        <v>64</v>
      </c>
      <c r="F18308" t="s">
        <v>65</v>
      </c>
      <c r="G18308" t="s">
        <v>66</v>
      </c>
      <c r="H18308" t="s">
        <v>67</v>
      </c>
      <c r="I18308">
        <v>2003</v>
      </c>
      <c r="J18308" t="s">
        <v>68</v>
      </c>
      <c r="K18308">
        <v>2005</v>
      </c>
      <c r="M18308" t="s">
        <v>78</v>
      </c>
      <c r="N18308" t="s">
        <v>65</v>
      </c>
      <c r="O18308" t="s">
        <v>24162</v>
      </c>
    </row>
    <row r="18309" spans="1:15" x14ac:dyDescent="0.3">
      <c r="A18309" t="s">
        <v>24199</v>
      </c>
      <c r="B18309" t="s">
        <v>10</v>
      </c>
      <c r="C18309" t="s">
        <v>24</v>
      </c>
      <c r="D18309" t="s">
        <v>63</v>
      </c>
      <c r="E18309" t="s">
        <v>64</v>
      </c>
      <c r="F18309" t="s">
        <v>65</v>
      </c>
      <c r="G18309" t="s">
        <v>66</v>
      </c>
      <c r="H18309" t="s">
        <v>67</v>
      </c>
      <c r="I18309">
        <v>2005</v>
      </c>
      <c r="J18309" t="s">
        <v>68</v>
      </c>
      <c r="K18309">
        <v>2006</v>
      </c>
      <c r="M18309" t="s">
        <v>78</v>
      </c>
      <c r="N18309" t="s">
        <v>65</v>
      </c>
      <c r="O18309" t="s">
        <v>24162</v>
      </c>
    </row>
    <row r="18310" spans="1:15" x14ac:dyDescent="0.3">
      <c r="A18310" t="s">
        <v>24200</v>
      </c>
      <c r="B18310" t="s">
        <v>10</v>
      </c>
      <c r="C18310" t="s">
        <v>17</v>
      </c>
      <c r="D18310" t="s">
        <v>74</v>
      </c>
      <c r="E18310" t="s">
        <v>75</v>
      </c>
      <c r="F18310" t="s">
        <v>65</v>
      </c>
      <c r="G18310" t="s">
        <v>66</v>
      </c>
      <c r="H18310" t="s">
        <v>67</v>
      </c>
      <c r="I18310">
        <v>2004</v>
      </c>
      <c r="J18310" t="s">
        <v>68</v>
      </c>
      <c r="K18310">
        <v>2006</v>
      </c>
      <c r="M18310" t="s">
        <v>78</v>
      </c>
      <c r="N18310" t="s">
        <v>65</v>
      </c>
      <c r="O18310" t="s">
        <v>2715</v>
      </c>
    </row>
    <row r="18311" spans="1:15" x14ac:dyDescent="0.3">
      <c r="A18311" t="s">
        <v>24201</v>
      </c>
      <c r="B18311" t="s">
        <v>10</v>
      </c>
      <c r="C18311" t="s">
        <v>24</v>
      </c>
      <c r="D18311" t="s">
        <v>63</v>
      </c>
      <c r="E18311" t="s">
        <v>64</v>
      </c>
      <c r="F18311" t="s">
        <v>65</v>
      </c>
      <c r="G18311" t="s">
        <v>66</v>
      </c>
      <c r="H18311" t="s">
        <v>67</v>
      </c>
      <c r="I18311">
        <v>2003</v>
      </c>
      <c r="J18311" t="s">
        <v>68</v>
      </c>
      <c r="K18311">
        <v>2005</v>
      </c>
      <c r="M18311" t="s">
        <v>78</v>
      </c>
      <c r="N18311" t="s">
        <v>65</v>
      </c>
      <c r="O18311" t="s">
        <v>24162</v>
      </c>
    </row>
    <row r="18312" spans="1:15" x14ac:dyDescent="0.3">
      <c r="A18312" t="s">
        <v>24202</v>
      </c>
      <c r="B18312" t="s">
        <v>10</v>
      </c>
      <c r="C18312" t="s">
        <v>18</v>
      </c>
      <c r="D18312" t="s">
        <v>63</v>
      </c>
      <c r="E18312" t="s">
        <v>64</v>
      </c>
      <c r="F18312" t="s">
        <v>65</v>
      </c>
      <c r="G18312" t="s">
        <v>66</v>
      </c>
      <c r="H18312" t="s">
        <v>67</v>
      </c>
      <c r="I18312">
        <v>2005</v>
      </c>
      <c r="J18312" t="s">
        <v>68</v>
      </c>
      <c r="K18312">
        <v>2010</v>
      </c>
      <c r="L18312" s="18">
        <v>40513</v>
      </c>
      <c r="M18312" t="s">
        <v>69</v>
      </c>
      <c r="N18312" t="s">
        <v>65</v>
      </c>
      <c r="O18312" t="s">
        <v>12912</v>
      </c>
    </row>
    <row r="18313" spans="1:15" x14ac:dyDescent="0.3">
      <c r="A18313" t="s">
        <v>24203</v>
      </c>
      <c r="B18313" t="s">
        <v>10</v>
      </c>
      <c r="C18313" t="s">
        <v>18</v>
      </c>
      <c r="D18313" t="s">
        <v>63</v>
      </c>
      <c r="E18313" t="s">
        <v>64</v>
      </c>
      <c r="F18313" t="s">
        <v>65</v>
      </c>
      <c r="G18313" t="s">
        <v>66</v>
      </c>
      <c r="H18313" t="s">
        <v>67</v>
      </c>
      <c r="I18313">
        <v>2001</v>
      </c>
      <c r="J18313" t="s">
        <v>68</v>
      </c>
      <c r="K18313">
        <v>2009</v>
      </c>
      <c r="L18313" s="18">
        <v>39479</v>
      </c>
      <c r="M18313" t="s">
        <v>69</v>
      </c>
      <c r="N18313" t="s">
        <v>65</v>
      </c>
      <c r="O18313" t="s">
        <v>24204</v>
      </c>
    </row>
    <row r="18314" spans="1:15" x14ac:dyDescent="0.3">
      <c r="A18314" t="s">
        <v>24205</v>
      </c>
      <c r="B18314" t="s">
        <v>10</v>
      </c>
      <c r="C18314" t="s">
        <v>26</v>
      </c>
      <c r="D18314" t="s">
        <v>63</v>
      </c>
      <c r="E18314" t="s">
        <v>64</v>
      </c>
      <c r="F18314" t="s">
        <v>65</v>
      </c>
      <c r="G18314" t="s">
        <v>66</v>
      </c>
      <c r="H18314" t="s">
        <v>67</v>
      </c>
      <c r="I18314">
        <v>2004</v>
      </c>
      <c r="J18314" t="s">
        <v>68</v>
      </c>
      <c r="K18314">
        <v>2007</v>
      </c>
      <c r="M18314" t="s">
        <v>78</v>
      </c>
      <c r="N18314" t="s">
        <v>65</v>
      </c>
      <c r="O18314" t="s">
        <v>24206</v>
      </c>
    </row>
    <row r="18315" spans="1:15" x14ac:dyDescent="0.3">
      <c r="A18315" t="s">
        <v>24207</v>
      </c>
      <c r="B18315" t="s">
        <v>10</v>
      </c>
      <c r="C18315" t="s">
        <v>24</v>
      </c>
      <c r="D18315" t="s">
        <v>74</v>
      </c>
      <c r="E18315" t="s">
        <v>75</v>
      </c>
      <c r="F18315" t="s">
        <v>65</v>
      </c>
      <c r="G18315" t="s">
        <v>66</v>
      </c>
      <c r="H18315" t="s">
        <v>67</v>
      </c>
      <c r="I18315">
        <v>2003</v>
      </c>
      <c r="J18315" t="s">
        <v>68</v>
      </c>
      <c r="K18315">
        <v>2004</v>
      </c>
      <c r="M18315" t="s">
        <v>78</v>
      </c>
      <c r="N18315" t="s">
        <v>65</v>
      </c>
      <c r="O18315" t="s">
        <v>24208</v>
      </c>
    </row>
    <row r="18316" spans="1:15" x14ac:dyDescent="0.3">
      <c r="A18316" t="s">
        <v>24209</v>
      </c>
      <c r="B18316" t="s">
        <v>10</v>
      </c>
      <c r="C18316" t="s">
        <v>18</v>
      </c>
      <c r="D18316" t="s">
        <v>63</v>
      </c>
      <c r="E18316" t="s">
        <v>64</v>
      </c>
      <c r="F18316" t="s">
        <v>65</v>
      </c>
      <c r="G18316" t="s">
        <v>66</v>
      </c>
      <c r="H18316" t="s">
        <v>67</v>
      </c>
      <c r="I18316">
        <v>2002</v>
      </c>
      <c r="J18316" t="s">
        <v>68</v>
      </c>
      <c r="K18316">
        <v>2008</v>
      </c>
      <c r="L18316" s="18">
        <v>39783</v>
      </c>
      <c r="M18316" t="s">
        <v>69</v>
      </c>
      <c r="N18316" t="s">
        <v>65</v>
      </c>
      <c r="O18316" t="s">
        <v>24210</v>
      </c>
    </row>
    <row r="18317" spans="1:15" x14ac:dyDescent="0.3">
      <c r="A18317" t="s">
        <v>24211</v>
      </c>
      <c r="B18317" t="s">
        <v>10</v>
      </c>
      <c r="C18317" t="s">
        <v>22</v>
      </c>
      <c r="D18317" t="s">
        <v>63</v>
      </c>
      <c r="E18317" t="s">
        <v>64</v>
      </c>
      <c r="F18317" t="s">
        <v>65</v>
      </c>
      <c r="G18317" t="s">
        <v>84</v>
      </c>
      <c r="H18317" t="s">
        <v>85</v>
      </c>
      <c r="I18317">
        <v>2005</v>
      </c>
      <c r="J18317" t="s">
        <v>68</v>
      </c>
      <c r="K18317">
        <v>2006</v>
      </c>
      <c r="L18317" s="18">
        <v>39052</v>
      </c>
      <c r="M18317" t="s">
        <v>69</v>
      </c>
      <c r="N18317" t="s">
        <v>65</v>
      </c>
      <c r="O18317" t="s">
        <v>24109</v>
      </c>
    </row>
    <row r="18318" spans="1:15" x14ac:dyDescent="0.3">
      <c r="A18318" t="s">
        <v>24212</v>
      </c>
      <c r="B18318" t="s">
        <v>10</v>
      </c>
      <c r="C18318" t="s">
        <v>15</v>
      </c>
      <c r="D18318" t="s">
        <v>63</v>
      </c>
      <c r="E18318" t="s">
        <v>64</v>
      </c>
      <c r="F18318" t="s">
        <v>65</v>
      </c>
      <c r="G18318" t="s">
        <v>84</v>
      </c>
      <c r="H18318" t="s">
        <v>85</v>
      </c>
      <c r="I18318">
        <v>2005</v>
      </c>
      <c r="J18318" t="s">
        <v>68</v>
      </c>
      <c r="K18318">
        <v>2007</v>
      </c>
      <c r="L18318" s="18">
        <v>39326</v>
      </c>
      <c r="M18318" t="s">
        <v>69</v>
      </c>
      <c r="N18318" t="s">
        <v>65</v>
      </c>
      <c r="O18318" t="s">
        <v>24213</v>
      </c>
    </row>
    <row r="18319" spans="1:15" x14ac:dyDescent="0.3">
      <c r="A18319" t="s">
        <v>24214</v>
      </c>
      <c r="B18319" t="s">
        <v>10</v>
      </c>
      <c r="C18319" t="s">
        <v>18</v>
      </c>
      <c r="D18319" t="s">
        <v>89</v>
      </c>
      <c r="E18319" t="s">
        <v>90</v>
      </c>
      <c r="F18319" t="s">
        <v>65</v>
      </c>
      <c r="G18319" t="s">
        <v>84</v>
      </c>
      <c r="H18319" t="s">
        <v>85</v>
      </c>
      <c r="I18319">
        <v>2004</v>
      </c>
      <c r="J18319" t="s">
        <v>68</v>
      </c>
      <c r="K18319">
        <v>2007</v>
      </c>
      <c r="L18319" s="18">
        <v>39295</v>
      </c>
      <c r="M18319" t="s">
        <v>69</v>
      </c>
      <c r="N18319" t="s">
        <v>65</v>
      </c>
      <c r="O18319" t="s">
        <v>24215</v>
      </c>
    </row>
    <row r="18320" spans="1:15" x14ac:dyDescent="0.3">
      <c r="A18320" t="s">
        <v>24216</v>
      </c>
      <c r="B18320" t="s">
        <v>10</v>
      </c>
      <c r="C18320" t="s">
        <v>16</v>
      </c>
      <c r="D18320" t="s">
        <v>74</v>
      </c>
      <c r="E18320" t="s">
        <v>75</v>
      </c>
      <c r="F18320" t="s">
        <v>65</v>
      </c>
      <c r="G18320" t="s">
        <v>66</v>
      </c>
      <c r="H18320" t="s">
        <v>67</v>
      </c>
      <c r="I18320">
        <v>2005</v>
      </c>
      <c r="J18320" t="s">
        <v>68</v>
      </c>
      <c r="K18320">
        <v>2006</v>
      </c>
      <c r="L18320" s="18">
        <v>38869</v>
      </c>
      <c r="M18320" t="s">
        <v>69</v>
      </c>
      <c r="N18320" t="s">
        <v>65</v>
      </c>
      <c r="O18320" t="s">
        <v>24093</v>
      </c>
    </row>
    <row r="18321" spans="1:15" x14ac:dyDescent="0.3">
      <c r="A18321" t="s">
        <v>24217</v>
      </c>
      <c r="B18321" t="s">
        <v>10</v>
      </c>
      <c r="C18321" t="s">
        <v>18</v>
      </c>
      <c r="D18321" t="s">
        <v>81</v>
      </c>
      <c r="E18321" t="s">
        <v>75</v>
      </c>
      <c r="F18321" t="s">
        <v>65</v>
      </c>
      <c r="G18321" t="s">
        <v>66</v>
      </c>
      <c r="H18321" t="s">
        <v>67</v>
      </c>
      <c r="I18321">
        <v>2005</v>
      </c>
      <c r="J18321" t="s">
        <v>68</v>
      </c>
      <c r="K18321">
        <v>2011</v>
      </c>
      <c r="L18321" s="18">
        <v>40756</v>
      </c>
      <c r="M18321" t="s">
        <v>69</v>
      </c>
      <c r="N18321" t="s">
        <v>65</v>
      </c>
      <c r="O18321" t="s">
        <v>24218</v>
      </c>
    </row>
    <row r="18322" spans="1:15" x14ac:dyDescent="0.3">
      <c r="A18322" t="s">
        <v>24219</v>
      </c>
      <c r="B18322" t="s">
        <v>10</v>
      </c>
      <c r="C18322" t="s">
        <v>18</v>
      </c>
      <c r="D18322" t="s">
        <v>81</v>
      </c>
      <c r="E18322" t="s">
        <v>75</v>
      </c>
      <c r="F18322" t="s">
        <v>65</v>
      </c>
      <c r="G18322" t="s">
        <v>84</v>
      </c>
      <c r="H18322" t="s">
        <v>85</v>
      </c>
      <c r="I18322">
        <v>2004</v>
      </c>
      <c r="J18322" t="s">
        <v>68</v>
      </c>
      <c r="K18322">
        <v>2013</v>
      </c>
      <c r="L18322" s="18">
        <v>39203</v>
      </c>
      <c r="M18322" t="s">
        <v>69</v>
      </c>
      <c r="N18322" t="s">
        <v>65</v>
      </c>
      <c r="O18322" t="s">
        <v>24220</v>
      </c>
    </row>
    <row r="18323" spans="1:15" x14ac:dyDescent="0.3">
      <c r="A18323" t="s">
        <v>24221</v>
      </c>
      <c r="B18323" t="s">
        <v>10</v>
      </c>
      <c r="C18323" t="s">
        <v>24</v>
      </c>
      <c r="D18323" t="s">
        <v>74</v>
      </c>
      <c r="E18323" t="s">
        <v>75</v>
      </c>
      <c r="F18323" t="s">
        <v>65</v>
      </c>
      <c r="G18323" t="s">
        <v>66</v>
      </c>
      <c r="H18323" t="s">
        <v>67</v>
      </c>
      <c r="I18323">
        <v>2003</v>
      </c>
      <c r="J18323" t="s">
        <v>68</v>
      </c>
      <c r="K18323">
        <v>2004</v>
      </c>
      <c r="M18323" t="s">
        <v>78</v>
      </c>
      <c r="N18323" t="s">
        <v>65</v>
      </c>
      <c r="O18323" t="s">
        <v>24222</v>
      </c>
    </row>
    <row r="18324" spans="1:15" x14ac:dyDescent="0.3">
      <c r="A18324" t="s">
        <v>24223</v>
      </c>
      <c r="B18324" t="s">
        <v>10</v>
      </c>
      <c r="C18324" t="s">
        <v>28</v>
      </c>
      <c r="D18324" t="s">
        <v>63</v>
      </c>
      <c r="E18324" t="s">
        <v>64</v>
      </c>
      <c r="F18324" t="s">
        <v>65</v>
      </c>
      <c r="G18324" t="s">
        <v>66</v>
      </c>
      <c r="H18324" t="s">
        <v>67</v>
      </c>
      <c r="I18324">
        <v>2004</v>
      </c>
      <c r="J18324" t="s">
        <v>68</v>
      </c>
      <c r="K18324">
        <v>2006</v>
      </c>
      <c r="M18324" t="s">
        <v>78</v>
      </c>
      <c r="N18324" t="s">
        <v>65</v>
      </c>
      <c r="O18324" t="s">
        <v>24224</v>
      </c>
    </row>
    <row r="18325" spans="1:15" x14ac:dyDescent="0.3">
      <c r="A18325" t="s">
        <v>24225</v>
      </c>
      <c r="B18325" t="s">
        <v>10</v>
      </c>
      <c r="C18325" t="s">
        <v>15</v>
      </c>
      <c r="D18325" t="s">
        <v>89</v>
      </c>
      <c r="E18325" t="s">
        <v>90</v>
      </c>
      <c r="F18325" t="s">
        <v>65</v>
      </c>
      <c r="G18325" t="s">
        <v>66</v>
      </c>
      <c r="H18325" t="s">
        <v>67</v>
      </c>
      <c r="I18325">
        <v>2005</v>
      </c>
      <c r="J18325" t="s">
        <v>68</v>
      </c>
      <c r="K18325">
        <v>2005</v>
      </c>
      <c r="M18325" t="s">
        <v>78</v>
      </c>
      <c r="N18325" t="s">
        <v>65</v>
      </c>
      <c r="O18325" t="s">
        <v>24226</v>
      </c>
    </row>
    <row r="18326" spans="1:15" x14ac:dyDescent="0.3">
      <c r="A18326" t="s">
        <v>24227</v>
      </c>
      <c r="B18326" t="s">
        <v>10</v>
      </c>
      <c r="C18326" t="s">
        <v>24</v>
      </c>
      <c r="D18326" t="s">
        <v>74</v>
      </c>
      <c r="E18326" t="s">
        <v>75</v>
      </c>
      <c r="F18326" t="s">
        <v>65</v>
      </c>
      <c r="G18326" t="s">
        <v>66</v>
      </c>
      <c r="H18326" t="s">
        <v>67</v>
      </c>
      <c r="I18326">
        <v>2001</v>
      </c>
      <c r="J18326" t="s">
        <v>68</v>
      </c>
      <c r="K18326">
        <v>2002</v>
      </c>
      <c r="M18326" t="s">
        <v>78</v>
      </c>
      <c r="N18326" t="s">
        <v>65</v>
      </c>
      <c r="O18326" t="s">
        <v>24155</v>
      </c>
    </row>
    <row r="18327" spans="1:15" x14ac:dyDescent="0.3">
      <c r="A18327" t="s">
        <v>24228</v>
      </c>
      <c r="B18327" t="s">
        <v>10</v>
      </c>
      <c r="C18327" t="s">
        <v>24</v>
      </c>
      <c r="D18327" t="s">
        <v>74</v>
      </c>
      <c r="E18327" t="s">
        <v>75</v>
      </c>
      <c r="F18327" t="s">
        <v>65</v>
      </c>
      <c r="G18327" t="s">
        <v>66</v>
      </c>
      <c r="H18327" t="s">
        <v>67</v>
      </c>
      <c r="I18327">
        <v>2000</v>
      </c>
      <c r="J18327" t="s">
        <v>68</v>
      </c>
      <c r="K18327">
        <v>2002</v>
      </c>
      <c r="M18327" t="s">
        <v>78</v>
      </c>
      <c r="N18327" t="s">
        <v>65</v>
      </c>
      <c r="O18327" t="s">
        <v>24155</v>
      </c>
    </row>
    <row r="18328" spans="1:15" x14ac:dyDescent="0.3">
      <c r="A18328" t="s">
        <v>24229</v>
      </c>
      <c r="B18328" t="s">
        <v>10</v>
      </c>
      <c r="C18328" t="s">
        <v>24</v>
      </c>
      <c r="D18328" t="s">
        <v>74</v>
      </c>
      <c r="E18328" t="s">
        <v>75</v>
      </c>
      <c r="F18328" t="s">
        <v>65</v>
      </c>
      <c r="G18328" t="s">
        <v>66</v>
      </c>
      <c r="H18328" t="s">
        <v>67</v>
      </c>
      <c r="I18328">
        <v>2001</v>
      </c>
      <c r="J18328" t="s">
        <v>68</v>
      </c>
      <c r="K18328">
        <v>2002</v>
      </c>
      <c r="M18328" t="s">
        <v>78</v>
      </c>
      <c r="N18328" t="s">
        <v>65</v>
      </c>
      <c r="O18328" t="s">
        <v>24155</v>
      </c>
    </row>
    <row r="18329" spans="1:15" x14ac:dyDescent="0.3">
      <c r="A18329" t="s">
        <v>24230</v>
      </c>
      <c r="B18329" t="s">
        <v>10</v>
      </c>
      <c r="C18329" t="s">
        <v>22</v>
      </c>
      <c r="D18329" t="s">
        <v>63</v>
      </c>
      <c r="E18329" t="s">
        <v>64</v>
      </c>
      <c r="F18329" t="s">
        <v>65</v>
      </c>
      <c r="G18329" t="s">
        <v>66</v>
      </c>
      <c r="H18329" t="s">
        <v>67</v>
      </c>
      <c r="I18329">
        <v>2002</v>
      </c>
      <c r="J18329" t="s">
        <v>68</v>
      </c>
      <c r="M18329" t="s">
        <v>78</v>
      </c>
      <c r="N18329" t="s">
        <v>65</v>
      </c>
      <c r="O18329" t="s">
        <v>24231</v>
      </c>
    </row>
    <row r="18330" spans="1:15" x14ac:dyDescent="0.3">
      <c r="A18330" t="s">
        <v>24232</v>
      </c>
      <c r="B18330" t="s">
        <v>10</v>
      </c>
      <c r="C18330" t="s">
        <v>15</v>
      </c>
      <c r="D18330" t="s">
        <v>63</v>
      </c>
      <c r="E18330" t="s">
        <v>64</v>
      </c>
      <c r="F18330" t="s">
        <v>65</v>
      </c>
      <c r="G18330" t="s">
        <v>66</v>
      </c>
      <c r="H18330" t="s">
        <v>67</v>
      </c>
      <c r="I18330">
        <v>2002</v>
      </c>
      <c r="J18330" t="s">
        <v>68</v>
      </c>
      <c r="K18330">
        <v>2005</v>
      </c>
      <c r="M18330" t="s">
        <v>78</v>
      </c>
      <c r="N18330" t="s">
        <v>65</v>
      </c>
      <c r="O18330" t="s">
        <v>14998</v>
      </c>
    </row>
    <row r="18331" spans="1:15" x14ac:dyDescent="0.3">
      <c r="A18331" t="s">
        <v>24233</v>
      </c>
      <c r="B18331" t="s">
        <v>10</v>
      </c>
      <c r="C18331" t="s">
        <v>29</v>
      </c>
      <c r="D18331" t="s">
        <v>81</v>
      </c>
      <c r="E18331" t="s">
        <v>75</v>
      </c>
      <c r="F18331" t="s">
        <v>65</v>
      </c>
      <c r="G18331" t="s">
        <v>84</v>
      </c>
      <c r="H18331" t="s">
        <v>85</v>
      </c>
      <c r="I18331">
        <v>2005</v>
      </c>
      <c r="J18331" t="s">
        <v>68</v>
      </c>
      <c r="K18331">
        <v>2005</v>
      </c>
      <c r="L18331" s="18">
        <v>38626</v>
      </c>
      <c r="M18331" t="s">
        <v>69</v>
      </c>
      <c r="N18331" t="s">
        <v>65</v>
      </c>
      <c r="O18331" t="s">
        <v>24234</v>
      </c>
    </row>
    <row r="18332" spans="1:15" x14ac:dyDescent="0.3">
      <c r="A18332" t="s">
        <v>24235</v>
      </c>
      <c r="B18332" t="s">
        <v>10</v>
      </c>
      <c r="C18332" t="s">
        <v>25</v>
      </c>
      <c r="D18332" t="s">
        <v>63</v>
      </c>
      <c r="E18332" t="s">
        <v>64</v>
      </c>
      <c r="F18332" t="s">
        <v>65</v>
      </c>
      <c r="G18332" t="s">
        <v>66</v>
      </c>
      <c r="H18332" t="s">
        <v>67</v>
      </c>
      <c r="I18332">
        <v>2003</v>
      </c>
      <c r="J18332" t="s">
        <v>68</v>
      </c>
      <c r="K18332">
        <v>2006</v>
      </c>
      <c r="M18332" t="s">
        <v>78</v>
      </c>
      <c r="N18332" t="s">
        <v>65</v>
      </c>
      <c r="O18332" t="s">
        <v>23912</v>
      </c>
    </row>
    <row r="18333" spans="1:15" x14ac:dyDescent="0.3">
      <c r="A18333" t="s">
        <v>24236</v>
      </c>
      <c r="B18333" t="s">
        <v>10</v>
      </c>
      <c r="C18333" t="s">
        <v>25</v>
      </c>
      <c r="D18333" t="s">
        <v>63</v>
      </c>
      <c r="E18333" t="s">
        <v>64</v>
      </c>
      <c r="F18333" t="s">
        <v>65</v>
      </c>
      <c r="G18333" t="s">
        <v>66</v>
      </c>
      <c r="H18333" t="s">
        <v>67</v>
      </c>
      <c r="I18333">
        <v>2005</v>
      </c>
      <c r="J18333" t="s">
        <v>68</v>
      </c>
      <c r="K18333">
        <v>2009</v>
      </c>
      <c r="L18333" s="18">
        <v>39904</v>
      </c>
      <c r="M18333" t="s">
        <v>69</v>
      </c>
      <c r="N18333" t="s">
        <v>65</v>
      </c>
      <c r="O18333" t="s">
        <v>5891</v>
      </c>
    </row>
    <row r="18334" spans="1:15" x14ac:dyDescent="0.3">
      <c r="A18334" t="s">
        <v>24237</v>
      </c>
      <c r="B18334" t="s">
        <v>10</v>
      </c>
      <c r="C18334" t="s">
        <v>19</v>
      </c>
      <c r="D18334" t="s">
        <v>74</v>
      </c>
      <c r="E18334" t="s">
        <v>75</v>
      </c>
      <c r="F18334" t="s">
        <v>65</v>
      </c>
      <c r="G18334" t="s">
        <v>66</v>
      </c>
      <c r="H18334" t="s">
        <v>67</v>
      </c>
      <c r="I18334">
        <v>2005</v>
      </c>
      <c r="J18334" t="s">
        <v>68</v>
      </c>
      <c r="K18334">
        <v>2005</v>
      </c>
      <c r="L18334" s="18">
        <v>38657</v>
      </c>
      <c r="M18334" t="s">
        <v>69</v>
      </c>
      <c r="N18334" t="s">
        <v>65</v>
      </c>
      <c r="O18334" t="s">
        <v>24238</v>
      </c>
    </row>
    <row r="18335" spans="1:15" x14ac:dyDescent="0.3">
      <c r="A18335" t="s">
        <v>24239</v>
      </c>
      <c r="B18335" t="s">
        <v>10</v>
      </c>
      <c r="C18335" t="s">
        <v>17</v>
      </c>
      <c r="D18335" t="s">
        <v>63</v>
      </c>
      <c r="E18335" t="s">
        <v>64</v>
      </c>
      <c r="F18335" t="s">
        <v>65</v>
      </c>
      <c r="G18335" t="s">
        <v>66</v>
      </c>
      <c r="H18335" t="s">
        <v>67</v>
      </c>
      <c r="I18335">
        <v>2003</v>
      </c>
      <c r="J18335" t="s">
        <v>68</v>
      </c>
      <c r="K18335">
        <v>2007</v>
      </c>
      <c r="M18335" t="s">
        <v>78</v>
      </c>
      <c r="N18335" t="s">
        <v>65</v>
      </c>
      <c r="O18335" t="s">
        <v>2715</v>
      </c>
    </row>
    <row r="18336" spans="1:15" x14ac:dyDescent="0.3">
      <c r="A18336" t="s">
        <v>24240</v>
      </c>
      <c r="B18336" t="s">
        <v>10</v>
      </c>
      <c r="C18336" t="s">
        <v>24</v>
      </c>
      <c r="D18336" t="s">
        <v>63</v>
      </c>
      <c r="E18336" t="s">
        <v>64</v>
      </c>
      <c r="F18336" t="s">
        <v>65</v>
      </c>
      <c r="G18336" t="s">
        <v>66</v>
      </c>
      <c r="H18336" t="s">
        <v>67</v>
      </c>
      <c r="I18336">
        <v>2001</v>
      </c>
      <c r="J18336" t="s">
        <v>68</v>
      </c>
      <c r="K18336">
        <v>2005</v>
      </c>
      <c r="M18336" t="s">
        <v>78</v>
      </c>
      <c r="N18336" t="s">
        <v>65</v>
      </c>
      <c r="O18336" t="s">
        <v>14998</v>
      </c>
    </row>
    <row r="18337" spans="1:15" x14ac:dyDescent="0.3">
      <c r="A18337" t="s">
        <v>24241</v>
      </c>
      <c r="B18337" t="s">
        <v>10</v>
      </c>
      <c r="C18337" t="s">
        <v>24</v>
      </c>
      <c r="D18337" t="s">
        <v>63</v>
      </c>
      <c r="E18337" t="s">
        <v>64</v>
      </c>
      <c r="F18337" t="s">
        <v>65</v>
      </c>
      <c r="G18337" t="s">
        <v>66</v>
      </c>
      <c r="H18337" t="s">
        <v>67</v>
      </c>
      <c r="I18337">
        <v>2002</v>
      </c>
      <c r="J18337" t="s">
        <v>68</v>
      </c>
      <c r="K18337">
        <v>2005</v>
      </c>
      <c r="M18337" t="s">
        <v>78</v>
      </c>
      <c r="N18337" t="s">
        <v>65</v>
      </c>
      <c r="O18337" t="s">
        <v>14998</v>
      </c>
    </row>
    <row r="18338" spans="1:15" x14ac:dyDescent="0.3">
      <c r="A18338" t="s">
        <v>24242</v>
      </c>
      <c r="B18338" t="s">
        <v>10</v>
      </c>
      <c r="C18338" t="s">
        <v>15</v>
      </c>
      <c r="D18338" t="s">
        <v>63</v>
      </c>
      <c r="E18338" t="s">
        <v>64</v>
      </c>
      <c r="F18338" t="s">
        <v>65</v>
      </c>
      <c r="G18338" t="s">
        <v>66</v>
      </c>
      <c r="H18338" t="s">
        <v>67</v>
      </c>
      <c r="I18338">
        <v>2001</v>
      </c>
      <c r="J18338" t="s">
        <v>68</v>
      </c>
      <c r="K18338">
        <v>2006</v>
      </c>
      <c r="M18338" t="s">
        <v>78</v>
      </c>
      <c r="N18338" t="s">
        <v>65</v>
      </c>
      <c r="O18338" t="s">
        <v>14998</v>
      </c>
    </row>
    <row r="18339" spans="1:15" x14ac:dyDescent="0.3">
      <c r="A18339" t="s">
        <v>24243</v>
      </c>
      <c r="B18339" t="s">
        <v>10</v>
      </c>
      <c r="C18339" t="s">
        <v>15</v>
      </c>
      <c r="D18339" t="s">
        <v>74</v>
      </c>
      <c r="E18339" t="s">
        <v>75</v>
      </c>
      <c r="F18339" t="s">
        <v>65</v>
      </c>
      <c r="G18339" t="s">
        <v>66</v>
      </c>
      <c r="H18339" t="s">
        <v>67</v>
      </c>
      <c r="I18339">
        <v>2005</v>
      </c>
      <c r="J18339" t="s">
        <v>68</v>
      </c>
      <c r="K18339">
        <v>2005</v>
      </c>
      <c r="L18339" s="18">
        <v>38443</v>
      </c>
      <c r="M18339" t="s">
        <v>69</v>
      </c>
      <c r="N18339" t="s">
        <v>65</v>
      </c>
      <c r="O18339" t="s">
        <v>24244</v>
      </c>
    </row>
    <row r="18340" spans="1:15" x14ac:dyDescent="0.3">
      <c r="A18340" t="s">
        <v>24245</v>
      </c>
      <c r="B18340" t="s">
        <v>10</v>
      </c>
      <c r="C18340" t="s">
        <v>15</v>
      </c>
      <c r="D18340" t="s">
        <v>74</v>
      </c>
      <c r="E18340" t="s">
        <v>75</v>
      </c>
      <c r="F18340" t="s">
        <v>65</v>
      </c>
      <c r="G18340" t="s">
        <v>66</v>
      </c>
      <c r="H18340" t="s">
        <v>67</v>
      </c>
      <c r="I18340">
        <v>2005</v>
      </c>
      <c r="J18340" t="s">
        <v>68</v>
      </c>
      <c r="K18340">
        <v>2008</v>
      </c>
      <c r="L18340" s="18">
        <v>39522</v>
      </c>
      <c r="M18340" t="s">
        <v>69</v>
      </c>
      <c r="N18340" t="s">
        <v>65</v>
      </c>
      <c r="O18340" t="s">
        <v>24246</v>
      </c>
    </row>
    <row r="18341" spans="1:15" x14ac:dyDescent="0.3">
      <c r="A18341" t="s">
        <v>24247</v>
      </c>
      <c r="B18341" t="s">
        <v>10</v>
      </c>
      <c r="C18341" t="s">
        <v>24</v>
      </c>
      <c r="D18341" t="s">
        <v>74</v>
      </c>
      <c r="E18341" t="s">
        <v>75</v>
      </c>
      <c r="F18341" t="s">
        <v>65</v>
      </c>
      <c r="G18341" t="s">
        <v>84</v>
      </c>
      <c r="H18341" t="s">
        <v>85</v>
      </c>
      <c r="I18341">
        <v>2004</v>
      </c>
      <c r="J18341" t="s">
        <v>68</v>
      </c>
      <c r="M18341" t="s">
        <v>78</v>
      </c>
      <c r="N18341" t="s">
        <v>65</v>
      </c>
      <c r="O18341" t="s">
        <v>24150</v>
      </c>
    </row>
    <row r="18342" spans="1:15" x14ac:dyDescent="0.3">
      <c r="A18342" t="s">
        <v>24248</v>
      </c>
      <c r="B18342" t="s">
        <v>10</v>
      </c>
      <c r="C18342" t="s">
        <v>25</v>
      </c>
      <c r="D18342" t="s">
        <v>123</v>
      </c>
      <c r="E18342" t="s">
        <v>64</v>
      </c>
      <c r="F18342" t="s">
        <v>65</v>
      </c>
      <c r="G18342" t="s">
        <v>66</v>
      </c>
      <c r="H18342" t="s">
        <v>67</v>
      </c>
      <c r="I18342">
        <v>2005</v>
      </c>
      <c r="J18342" t="s">
        <v>68</v>
      </c>
      <c r="K18342">
        <v>2008</v>
      </c>
      <c r="L18342" s="18">
        <v>39783</v>
      </c>
      <c r="M18342" t="s">
        <v>69</v>
      </c>
      <c r="N18342" t="s">
        <v>65</v>
      </c>
      <c r="O18342" t="s">
        <v>5891</v>
      </c>
    </row>
    <row r="18343" spans="1:15" x14ac:dyDescent="0.3">
      <c r="A18343" t="s">
        <v>24249</v>
      </c>
      <c r="B18343" t="s">
        <v>10</v>
      </c>
      <c r="C18343" t="s">
        <v>28</v>
      </c>
      <c r="D18343" t="s">
        <v>89</v>
      </c>
      <c r="E18343" t="s">
        <v>90</v>
      </c>
      <c r="F18343" t="s">
        <v>65</v>
      </c>
      <c r="G18343" t="s">
        <v>66</v>
      </c>
      <c r="H18343" t="s">
        <v>67</v>
      </c>
      <c r="I18343">
        <v>2005</v>
      </c>
      <c r="J18343" t="s">
        <v>68</v>
      </c>
      <c r="K18343">
        <v>2007</v>
      </c>
      <c r="M18343" t="s">
        <v>78</v>
      </c>
      <c r="N18343" t="s">
        <v>65</v>
      </c>
      <c r="O18343" t="s">
        <v>24250</v>
      </c>
    </row>
    <row r="18344" spans="1:15" x14ac:dyDescent="0.3">
      <c r="A18344" t="s">
        <v>24251</v>
      </c>
      <c r="B18344" t="s">
        <v>10</v>
      </c>
      <c r="C18344" t="s">
        <v>18</v>
      </c>
      <c r="D18344" t="s">
        <v>89</v>
      </c>
      <c r="E18344" t="s">
        <v>90</v>
      </c>
      <c r="F18344" t="s">
        <v>65</v>
      </c>
      <c r="G18344" t="s">
        <v>66</v>
      </c>
      <c r="H18344" t="s">
        <v>67</v>
      </c>
      <c r="I18344">
        <v>2004</v>
      </c>
      <c r="J18344" t="s">
        <v>68</v>
      </c>
      <c r="K18344">
        <v>2007</v>
      </c>
      <c r="L18344" s="18">
        <v>39264</v>
      </c>
      <c r="M18344" t="s">
        <v>69</v>
      </c>
      <c r="N18344" t="s">
        <v>65</v>
      </c>
      <c r="O18344" t="s">
        <v>24252</v>
      </c>
    </row>
    <row r="18345" spans="1:15" x14ac:dyDescent="0.3">
      <c r="A18345" t="s">
        <v>24253</v>
      </c>
      <c r="B18345" t="s">
        <v>10</v>
      </c>
      <c r="C18345" t="s">
        <v>26</v>
      </c>
      <c r="D18345" t="s">
        <v>63</v>
      </c>
      <c r="E18345" t="s">
        <v>64</v>
      </c>
      <c r="F18345" t="s">
        <v>65</v>
      </c>
      <c r="G18345" t="s">
        <v>66</v>
      </c>
      <c r="H18345" t="s">
        <v>67</v>
      </c>
      <c r="I18345">
        <v>2005</v>
      </c>
      <c r="J18345" t="s">
        <v>68</v>
      </c>
      <c r="K18345">
        <v>2006</v>
      </c>
      <c r="L18345" s="18">
        <v>38930</v>
      </c>
      <c r="M18345" t="s">
        <v>69</v>
      </c>
      <c r="N18345" t="s">
        <v>65</v>
      </c>
      <c r="O18345" t="s">
        <v>24106</v>
      </c>
    </row>
    <row r="18346" spans="1:15" x14ac:dyDescent="0.3">
      <c r="A18346" t="s">
        <v>24254</v>
      </c>
      <c r="B18346" t="s">
        <v>10</v>
      </c>
      <c r="C18346" t="s">
        <v>25</v>
      </c>
      <c r="D18346" t="s">
        <v>123</v>
      </c>
      <c r="E18346" t="s">
        <v>64</v>
      </c>
      <c r="F18346" t="s">
        <v>65</v>
      </c>
      <c r="G18346" t="s">
        <v>66</v>
      </c>
      <c r="H18346" t="s">
        <v>67</v>
      </c>
      <c r="I18346">
        <v>1998</v>
      </c>
      <c r="J18346" t="s">
        <v>68</v>
      </c>
      <c r="K18346">
        <v>1999</v>
      </c>
      <c r="M18346" t="s">
        <v>78</v>
      </c>
      <c r="N18346" t="s">
        <v>65</v>
      </c>
      <c r="O18346" t="s">
        <v>24255</v>
      </c>
    </row>
    <row r="18347" spans="1:15" x14ac:dyDescent="0.3">
      <c r="A18347" t="s">
        <v>24256</v>
      </c>
      <c r="B18347" t="s">
        <v>10</v>
      </c>
      <c r="C18347" t="s">
        <v>25</v>
      </c>
      <c r="D18347" t="s">
        <v>74</v>
      </c>
      <c r="E18347" t="s">
        <v>75</v>
      </c>
      <c r="F18347" t="s">
        <v>65</v>
      </c>
      <c r="G18347" t="s">
        <v>66</v>
      </c>
      <c r="H18347" t="s">
        <v>67</v>
      </c>
      <c r="I18347">
        <v>2002</v>
      </c>
      <c r="J18347" t="s">
        <v>68</v>
      </c>
      <c r="K18347">
        <v>2002</v>
      </c>
      <c r="M18347" t="s">
        <v>78</v>
      </c>
      <c r="N18347" t="s">
        <v>65</v>
      </c>
      <c r="O18347" t="s">
        <v>24255</v>
      </c>
    </row>
    <row r="18348" spans="1:15" x14ac:dyDescent="0.3">
      <c r="A18348" t="s">
        <v>24257</v>
      </c>
      <c r="B18348" t="s">
        <v>10</v>
      </c>
      <c r="C18348" t="s">
        <v>25</v>
      </c>
      <c r="D18348" t="s">
        <v>74</v>
      </c>
      <c r="E18348" t="s">
        <v>75</v>
      </c>
      <c r="F18348" t="s">
        <v>65</v>
      </c>
      <c r="G18348" t="s">
        <v>66</v>
      </c>
      <c r="H18348" t="s">
        <v>67</v>
      </c>
      <c r="I18348">
        <v>2001</v>
      </c>
      <c r="J18348" t="s">
        <v>68</v>
      </c>
      <c r="K18348">
        <v>2002</v>
      </c>
      <c r="M18348" t="s">
        <v>78</v>
      </c>
      <c r="N18348" t="s">
        <v>65</v>
      </c>
      <c r="O18348" t="s">
        <v>24255</v>
      </c>
    </row>
    <row r="18349" spans="1:15" x14ac:dyDescent="0.3">
      <c r="A18349" t="s">
        <v>24258</v>
      </c>
      <c r="B18349" t="s">
        <v>10</v>
      </c>
      <c r="C18349" t="s">
        <v>25</v>
      </c>
      <c r="D18349" t="s">
        <v>63</v>
      </c>
      <c r="E18349" t="s">
        <v>64</v>
      </c>
      <c r="F18349" t="s">
        <v>65</v>
      </c>
      <c r="G18349" t="s">
        <v>66</v>
      </c>
      <c r="H18349" t="s">
        <v>67</v>
      </c>
      <c r="I18349">
        <v>2001</v>
      </c>
      <c r="J18349" t="s">
        <v>68</v>
      </c>
      <c r="K18349">
        <v>2002</v>
      </c>
      <c r="M18349" t="s">
        <v>78</v>
      </c>
      <c r="N18349" t="s">
        <v>65</v>
      </c>
      <c r="O18349" t="s">
        <v>24255</v>
      </c>
    </row>
    <row r="18350" spans="1:15" x14ac:dyDescent="0.3">
      <c r="A18350" t="s">
        <v>24259</v>
      </c>
      <c r="B18350" t="s">
        <v>10</v>
      </c>
      <c r="C18350" t="s">
        <v>25</v>
      </c>
      <c r="D18350" t="s">
        <v>74</v>
      </c>
      <c r="E18350" t="s">
        <v>75</v>
      </c>
      <c r="F18350" t="s">
        <v>65</v>
      </c>
      <c r="G18350" t="s">
        <v>66</v>
      </c>
      <c r="H18350" t="s">
        <v>67</v>
      </c>
      <c r="I18350">
        <v>2002</v>
      </c>
      <c r="J18350" t="s">
        <v>68</v>
      </c>
      <c r="K18350">
        <v>2002</v>
      </c>
      <c r="M18350" t="s">
        <v>78</v>
      </c>
      <c r="N18350" t="s">
        <v>65</v>
      </c>
      <c r="O18350" t="s">
        <v>24255</v>
      </c>
    </row>
    <row r="18351" spans="1:15" x14ac:dyDescent="0.3">
      <c r="A18351" t="s">
        <v>24260</v>
      </c>
      <c r="B18351" t="s">
        <v>10</v>
      </c>
      <c r="C18351" t="s">
        <v>25</v>
      </c>
      <c r="D18351" t="s">
        <v>63</v>
      </c>
      <c r="E18351" t="s">
        <v>64</v>
      </c>
      <c r="F18351" t="s">
        <v>65</v>
      </c>
      <c r="G18351" t="s">
        <v>66</v>
      </c>
      <c r="H18351" t="s">
        <v>67</v>
      </c>
      <c r="I18351">
        <v>2002</v>
      </c>
      <c r="J18351" t="s">
        <v>68</v>
      </c>
      <c r="K18351">
        <v>2003</v>
      </c>
      <c r="M18351" t="s">
        <v>78</v>
      </c>
      <c r="N18351" t="s">
        <v>65</v>
      </c>
      <c r="O18351" t="s">
        <v>24261</v>
      </c>
    </row>
    <row r="18352" spans="1:15" x14ac:dyDescent="0.3">
      <c r="A18352" t="s">
        <v>24262</v>
      </c>
      <c r="B18352" t="s">
        <v>10</v>
      </c>
      <c r="C18352" t="s">
        <v>25</v>
      </c>
      <c r="D18352" t="s">
        <v>63</v>
      </c>
      <c r="E18352" t="s">
        <v>64</v>
      </c>
      <c r="F18352" t="s">
        <v>65</v>
      </c>
      <c r="G18352" t="s">
        <v>66</v>
      </c>
      <c r="H18352" t="s">
        <v>67</v>
      </c>
      <c r="I18352">
        <v>2002</v>
      </c>
      <c r="J18352" t="s">
        <v>68</v>
      </c>
      <c r="K18352">
        <v>2002</v>
      </c>
      <c r="M18352" t="s">
        <v>78</v>
      </c>
      <c r="N18352" t="s">
        <v>65</v>
      </c>
      <c r="O18352" t="s">
        <v>24255</v>
      </c>
    </row>
    <row r="18353" spans="1:15" x14ac:dyDescent="0.3">
      <c r="A18353" t="s">
        <v>24263</v>
      </c>
      <c r="B18353" t="s">
        <v>10</v>
      </c>
      <c r="C18353" t="s">
        <v>25</v>
      </c>
      <c r="D18353" t="s">
        <v>74</v>
      </c>
      <c r="E18353" t="s">
        <v>75</v>
      </c>
      <c r="F18353" t="s">
        <v>65</v>
      </c>
      <c r="G18353" t="s">
        <v>66</v>
      </c>
      <c r="H18353" t="s">
        <v>67</v>
      </c>
      <c r="I18353">
        <v>2002</v>
      </c>
      <c r="J18353" t="s">
        <v>68</v>
      </c>
      <c r="K18353">
        <v>2002</v>
      </c>
      <c r="M18353" t="s">
        <v>78</v>
      </c>
      <c r="N18353" t="s">
        <v>65</v>
      </c>
      <c r="O18353" t="s">
        <v>24255</v>
      </c>
    </row>
    <row r="18354" spans="1:15" x14ac:dyDescent="0.3">
      <c r="A18354" t="s">
        <v>24264</v>
      </c>
      <c r="B18354" t="s">
        <v>10</v>
      </c>
      <c r="C18354" t="s">
        <v>25</v>
      </c>
      <c r="D18354" t="s">
        <v>63</v>
      </c>
      <c r="E18354" t="s">
        <v>64</v>
      </c>
      <c r="F18354" t="s">
        <v>65</v>
      </c>
      <c r="G18354" t="s">
        <v>66</v>
      </c>
      <c r="H18354" t="s">
        <v>67</v>
      </c>
      <c r="I18354">
        <v>2002</v>
      </c>
      <c r="J18354" t="s">
        <v>68</v>
      </c>
      <c r="K18354">
        <v>2003</v>
      </c>
      <c r="M18354" t="s">
        <v>78</v>
      </c>
      <c r="N18354" t="s">
        <v>65</v>
      </c>
      <c r="O18354" t="s">
        <v>24265</v>
      </c>
    </row>
    <row r="18355" spans="1:15" x14ac:dyDescent="0.3">
      <c r="A18355" t="s">
        <v>24266</v>
      </c>
      <c r="B18355" t="s">
        <v>10</v>
      </c>
      <c r="C18355" t="s">
        <v>15</v>
      </c>
      <c r="D18355" t="s">
        <v>74</v>
      </c>
      <c r="E18355" t="s">
        <v>75</v>
      </c>
      <c r="F18355" t="s">
        <v>65</v>
      </c>
      <c r="G18355" t="s">
        <v>66</v>
      </c>
      <c r="H18355" t="s">
        <v>67</v>
      </c>
      <c r="I18355">
        <v>2004</v>
      </c>
      <c r="J18355" t="s">
        <v>68</v>
      </c>
      <c r="K18355">
        <v>2005</v>
      </c>
      <c r="M18355" t="s">
        <v>78</v>
      </c>
      <c r="N18355" t="s">
        <v>65</v>
      </c>
      <c r="O18355" t="s">
        <v>24267</v>
      </c>
    </row>
    <row r="18356" spans="1:15" x14ac:dyDescent="0.3">
      <c r="A18356" t="s">
        <v>24268</v>
      </c>
      <c r="B18356" t="s">
        <v>10</v>
      </c>
      <c r="C18356" t="s">
        <v>15</v>
      </c>
      <c r="D18356" t="s">
        <v>74</v>
      </c>
      <c r="E18356" t="s">
        <v>75</v>
      </c>
      <c r="F18356" t="s">
        <v>65</v>
      </c>
      <c r="G18356" t="s">
        <v>66</v>
      </c>
      <c r="H18356" t="s">
        <v>67</v>
      </c>
      <c r="I18356">
        <v>2005</v>
      </c>
      <c r="J18356" t="s">
        <v>68</v>
      </c>
      <c r="K18356">
        <v>2006</v>
      </c>
      <c r="M18356" t="s">
        <v>78</v>
      </c>
      <c r="N18356" t="s">
        <v>65</v>
      </c>
      <c r="O18356" t="s">
        <v>24269</v>
      </c>
    </row>
    <row r="18357" spans="1:15" x14ac:dyDescent="0.3">
      <c r="A18357" t="s">
        <v>24270</v>
      </c>
      <c r="B18357" t="s">
        <v>10</v>
      </c>
      <c r="C18357" t="s">
        <v>19</v>
      </c>
      <c r="D18357" t="s">
        <v>81</v>
      </c>
      <c r="E18357" t="s">
        <v>75</v>
      </c>
      <c r="F18357" t="s">
        <v>65</v>
      </c>
      <c r="G18357" t="s">
        <v>66</v>
      </c>
      <c r="H18357" t="s">
        <v>67</v>
      </c>
      <c r="I18357">
        <v>2004</v>
      </c>
      <c r="J18357" t="s">
        <v>68</v>
      </c>
      <c r="K18357">
        <v>2005</v>
      </c>
      <c r="M18357" t="s">
        <v>78</v>
      </c>
      <c r="N18357" t="s">
        <v>65</v>
      </c>
      <c r="O18357" t="s">
        <v>24172</v>
      </c>
    </row>
    <row r="18358" spans="1:15" x14ac:dyDescent="0.3">
      <c r="A18358" t="s">
        <v>24271</v>
      </c>
      <c r="B18358" t="s">
        <v>10</v>
      </c>
      <c r="C18358" t="s">
        <v>25</v>
      </c>
      <c r="D18358" t="s">
        <v>63</v>
      </c>
      <c r="E18358" t="s">
        <v>64</v>
      </c>
      <c r="F18358" t="s">
        <v>65</v>
      </c>
      <c r="G18358" t="s">
        <v>66</v>
      </c>
      <c r="H18358" t="s">
        <v>67</v>
      </c>
      <c r="I18358">
        <v>1998</v>
      </c>
      <c r="J18358" t="s">
        <v>68</v>
      </c>
      <c r="K18358">
        <v>2003</v>
      </c>
      <c r="M18358" t="s">
        <v>78</v>
      </c>
      <c r="N18358" t="s">
        <v>65</v>
      </c>
      <c r="O18358" t="s">
        <v>24272</v>
      </c>
    </row>
    <row r="18359" spans="1:15" x14ac:dyDescent="0.3">
      <c r="A18359" t="s">
        <v>24273</v>
      </c>
      <c r="B18359" t="s">
        <v>10</v>
      </c>
      <c r="C18359" t="s">
        <v>26</v>
      </c>
      <c r="D18359" t="s">
        <v>63</v>
      </c>
      <c r="E18359" t="s">
        <v>64</v>
      </c>
      <c r="F18359" t="s">
        <v>65</v>
      </c>
      <c r="G18359" t="s">
        <v>66</v>
      </c>
      <c r="H18359" t="s">
        <v>67</v>
      </c>
      <c r="I18359">
        <v>2005</v>
      </c>
      <c r="J18359" t="s">
        <v>68</v>
      </c>
      <c r="K18359">
        <v>2014</v>
      </c>
      <c r="L18359" s="18">
        <v>41974</v>
      </c>
      <c r="M18359" t="s">
        <v>69</v>
      </c>
      <c r="N18359" t="s">
        <v>65</v>
      </c>
      <c r="O18359" t="s">
        <v>14658</v>
      </c>
    </row>
    <row r="18360" spans="1:15" x14ac:dyDescent="0.3">
      <c r="A18360" t="s">
        <v>24274</v>
      </c>
      <c r="B18360" t="s">
        <v>10</v>
      </c>
      <c r="C18360" t="s">
        <v>26</v>
      </c>
      <c r="D18360" t="s">
        <v>63</v>
      </c>
      <c r="E18360" t="s">
        <v>64</v>
      </c>
      <c r="F18360" t="s">
        <v>65</v>
      </c>
      <c r="G18360" t="s">
        <v>66</v>
      </c>
      <c r="H18360" t="s">
        <v>67</v>
      </c>
      <c r="I18360">
        <v>2005</v>
      </c>
      <c r="J18360" t="s">
        <v>68</v>
      </c>
      <c r="K18360">
        <v>2011</v>
      </c>
      <c r="L18360" s="18">
        <v>40817</v>
      </c>
      <c r="M18360" t="s">
        <v>69</v>
      </c>
      <c r="N18360" t="s">
        <v>65</v>
      </c>
      <c r="O18360" t="s">
        <v>14658</v>
      </c>
    </row>
    <row r="18361" spans="1:15" x14ac:dyDescent="0.3">
      <c r="A18361" t="s">
        <v>24275</v>
      </c>
      <c r="B18361" t="s">
        <v>10</v>
      </c>
      <c r="C18361" t="s">
        <v>26</v>
      </c>
      <c r="D18361" t="s">
        <v>89</v>
      </c>
      <c r="E18361" t="s">
        <v>90</v>
      </c>
      <c r="F18361" t="s">
        <v>65</v>
      </c>
      <c r="G18361" t="s">
        <v>66</v>
      </c>
      <c r="H18361" t="s">
        <v>67</v>
      </c>
      <c r="I18361">
        <v>2005</v>
      </c>
      <c r="J18361" t="s">
        <v>68</v>
      </c>
      <c r="M18361" t="s">
        <v>78</v>
      </c>
      <c r="N18361" t="s">
        <v>65</v>
      </c>
      <c r="O18361" t="s">
        <v>24276</v>
      </c>
    </row>
    <row r="18362" spans="1:15" x14ac:dyDescent="0.3">
      <c r="A18362" t="s">
        <v>24277</v>
      </c>
      <c r="B18362" t="s">
        <v>10</v>
      </c>
      <c r="C18362" t="s">
        <v>16</v>
      </c>
      <c r="D18362" t="s">
        <v>63</v>
      </c>
      <c r="E18362" t="s">
        <v>64</v>
      </c>
      <c r="F18362" t="s">
        <v>65</v>
      </c>
      <c r="G18362" t="s">
        <v>66</v>
      </c>
      <c r="H18362" t="s">
        <v>67</v>
      </c>
      <c r="I18362">
        <v>2005</v>
      </c>
      <c r="J18362" t="s">
        <v>68</v>
      </c>
      <c r="K18362">
        <v>2007</v>
      </c>
      <c r="L18362" s="18">
        <v>39264</v>
      </c>
      <c r="M18362" t="s">
        <v>69</v>
      </c>
      <c r="N18362" t="s">
        <v>65</v>
      </c>
      <c r="O18362" t="s">
        <v>3350</v>
      </c>
    </row>
    <row r="18363" spans="1:15" x14ac:dyDescent="0.3">
      <c r="A18363" t="s">
        <v>24278</v>
      </c>
      <c r="B18363" t="s">
        <v>10</v>
      </c>
      <c r="C18363" t="s">
        <v>26</v>
      </c>
      <c r="D18363" t="s">
        <v>63</v>
      </c>
      <c r="E18363" t="s">
        <v>64</v>
      </c>
      <c r="F18363" t="s">
        <v>65</v>
      </c>
      <c r="G18363" t="s">
        <v>84</v>
      </c>
      <c r="H18363" t="s">
        <v>85</v>
      </c>
      <c r="I18363">
        <v>2000</v>
      </c>
      <c r="J18363" t="s">
        <v>68</v>
      </c>
      <c r="K18363">
        <v>2011</v>
      </c>
      <c r="L18363" s="18">
        <v>40787</v>
      </c>
      <c r="M18363" t="s">
        <v>69</v>
      </c>
      <c r="N18363" t="s">
        <v>65</v>
      </c>
      <c r="O18363" t="s">
        <v>14658</v>
      </c>
    </row>
    <row r="18364" spans="1:15" x14ac:dyDescent="0.3">
      <c r="A18364" t="s">
        <v>24279</v>
      </c>
      <c r="B18364" t="s">
        <v>10</v>
      </c>
      <c r="C18364" t="s">
        <v>15</v>
      </c>
      <c r="D18364" t="s">
        <v>74</v>
      </c>
      <c r="E18364" t="s">
        <v>75</v>
      </c>
      <c r="F18364" t="s">
        <v>65</v>
      </c>
      <c r="G18364" t="s">
        <v>66</v>
      </c>
      <c r="H18364" t="s">
        <v>67</v>
      </c>
      <c r="I18364">
        <v>2004</v>
      </c>
      <c r="J18364" t="s">
        <v>68</v>
      </c>
      <c r="K18364">
        <v>2006</v>
      </c>
      <c r="M18364" t="s">
        <v>78</v>
      </c>
      <c r="N18364" t="s">
        <v>65</v>
      </c>
      <c r="O18364" t="s">
        <v>12630</v>
      </c>
    </row>
    <row r="18365" spans="1:15" x14ac:dyDescent="0.3">
      <c r="A18365" t="s">
        <v>24280</v>
      </c>
      <c r="B18365" t="s">
        <v>10</v>
      </c>
      <c r="C18365" t="s">
        <v>26</v>
      </c>
      <c r="D18365" t="s">
        <v>63</v>
      </c>
      <c r="E18365" t="s">
        <v>64</v>
      </c>
      <c r="F18365" t="s">
        <v>65</v>
      </c>
      <c r="G18365" t="s">
        <v>66</v>
      </c>
      <c r="H18365" t="s">
        <v>67</v>
      </c>
      <c r="I18365">
        <v>2005</v>
      </c>
      <c r="J18365" t="s">
        <v>68</v>
      </c>
      <c r="K18365">
        <v>2009</v>
      </c>
      <c r="L18365" s="18">
        <v>39904</v>
      </c>
      <c r="M18365" t="s">
        <v>69</v>
      </c>
      <c r="N18365" t="s">
        <v>65</v>
      </c>
      <c r="O18365" t="s">
        <v>24281</v>
      </c>
    </row>
    <row r="18366" spans="1:15" x14ac:dyDescent="0.3">
      <c r="A18366" t="s">
        <v>24282</v>
      </c>
      <c r="B18366" t="s">
        <v>10</v>
      </c>
      <c r="C18366" t="s">
        <v>26</v>
      </c>
      <c r="D18366" t="s">
        <v>63</v>
      </c>
      <c r="E18366" t="s">
        <v>64</v>
      </c>
      <c r="F18366" t="s">
        <v>65</v>
      </c>
      <c r="G18366" t="s">
        <v>66</v>
      </c>
      <c r="H18366" t="s">
        <v>67</v>
      </c>
      <c r="I18366">
        <v>1997</v>
      </c>
      <c r="J18366" t="s">
        <v>68</v>
      </c>
      <c r="K18366">
        <v>2006</v>
      </c>
      <c r="M18366" t="s">
        <v>78</v>
      </c>
      <c r="N18366" t="s">
        <v>65</v>
      </c>
      <c r="O18366" t="s">
        <v>14658</v>
      </c>
    </row>
    <row r="18367" spans="1:15" x14ac:dyDescent="0.3">
      <c r="A18367" t="s">
        <v>24283</v>
      </c>
      <c r="B18367" t="s">
        <v>10</v>
      </c>
      <c r="C18367" t="s">
        <v>26</v>
      </c>
      <c r="D18367" t="s">
        <v>63</v>
      </c>
      <c r="E18367" t="s">
        <v>64</v>
      </c>
      <c r="F18367" t="s">
        <v>65</v>
      </c>
      <c r="G18367" t="s">
        <v>84</v>
      </c>
      <c r="H18367" t="s">
        <v>85</v>
      </c>
      <c r="I18367">
        <v>2002</v>
      </c>
      <c r="J18367" t="s">
        <v>68</v>
      </c>
      <c r="K18367">
        <v>2011</v>
      </c>
      <c r="L18367" s="18">
        <v>40817</v>
      </c>
      <c r="M18367" t="s">
        <v>69</v>
      </c>
      <c r="N18367" t="s">
        <v>65</v>
      </c>
      <c r="O18367" t="s">
        <v>14658</v>
      </c>
    </row>
    <row r="18368" spans="1:15" x14ac:dyDescent="0.3">
      <c r="A18368" t="s">
        <v>24284</v>
      </c>
      <c r="B18368" t="s">
        <v>10</v>
      </c>
      <c r="C18368" t="s">
        <v>18</v>
      </c>
      <c r="D18368" t="s">
        <v>74</v>
      </c>
      <c r="E18368" t="s">
        <v>75</v>
      </c>
      <c r="F18368" t="s">
        <v>65</v>
      </c>
      <c r="G18368" t="s">
        <v>66</v>
      </c>
      <c r="H18368" t="s">
        <v>67</v>
      </c>
      <c r="I18368">
        <v>2001</v>
      </c>
      <c r="J18368" t="s">
        <v>68</v>
      </c>
      <c r="K18368">
        <v>2006</v>
      </c>
      <c r="M18368" t="s">
        <v>78</v>
      </c>
      <c r="N18368" t="s">
        <v>65</v>
      </c>
      <c r="O18368" t="s">
        <v>12912</v>
      </c>
    </row>
    <row r="18369" spans="1:15" x14ac:dyDescent="0.3">
      <c r="A18369" t="s">
        <v>24285</v>
      </c>
      <c r="B18369" t="s">
        <v>10</v>
      </c>
      <c r="C18369" t="s">
        <v>18</v>
      </c>
      <c r="D18369" t="s">
        <v>89</v>
      </c>
      <c r="E18369" t="s">
        <v>90</v>
      </c>
      <c r="F18369" t="s">
        <v>65</v>
      </c>
      <c r="G18369" t="s">
        <v>66</v>
      </c>
      <c r="H18369" t="s">
        <v>67</v>
      </c>
      <c r="I18369">
        <v>2002</v>
      </c>
      <c r="J18369" t="s">
        <v>68</v>
      </c>
      <c r="K18369">
        <v>2005</v>
      </c>
      <c r="M18369" t="s">
        <v>78</v>
      </c>
      <c r="N18369" t="s">
        <v>65</v>
      </c>
      <c r="O18369" t="s">
        <v>23968</v>
      </c>
    </row>
    <row r="18370" spans="1:15" x14ac:dyDescent="0.3">
      <c r="A18370" t="s">
        <v>24286</v>
      </c>
      <c r="B18370" t="s">
        <v>10</v>
      </c>
      <c r="C18370" t="s">
        <v>18</v>
      </c>
      <c r="D18370" t="s">
        <v>74</v>
      </c>
      <c r="E18370" t="s">
        <v>75</v>
      </c>
      <c r="F18370" t="s">
        <v>65</v>
      </c>
      <c r="G18370" t="s">
        <v>84</v>
      </c>
      <c r="H18370" t="s">
        <v>85</v>
      </c>
      <c r="I18370">
        <v>2005</v>
      </c>
      <c r="J18370" t="s">
        <v>68</v>
      </c>
      <c r="K18370">
        <v>2007</v>
      </c>
      <c r="L18370" s="18">
        <v>39234</v>
      </c>
      <c r="M18370" t="s">
        <v>69</v>
      </c>
      <c r="N18370" t="s">
        <v>65</v>
      </c>
      <c r="O18370" t="s">
        <v>24220</v>
      </c>
    </row>
    <row r="18371" spans="1:15" x14ac:dyDescent="0.3">
      <c r="A18371" t="s">
        <v>24287</v>
      </c>
      <c r="B18371" t="s">
        <v>10</v>
      </c>
      <c r="C18371" t="s">
        <v>15</v>
      </c>
      <c r="D18371" t="s">
        <v>63</v>
      </c>
      <c r="E18371" t="s">
        <v>64</v>
      </c>
      <c r="F18371" t="s">
        <v>65</v>
      </c>
      <c r="G18371" t="s">
        <v>84</v>
      </c>
      <c r="H18371" t="s">
        <v>85</v>
      </c>
      <c r="I18371">
        <v>2005</v>
      </c>
      <c r="J18371" t="s">
        <v>68</v>
      </c>
      <c r="K18371">
        <v>2008</v>
      </c>
      <c r="L18371" s="18">
        <v>39539</v>
      </c>
      <c r="M18371" t="s">
        <v>69</v>
      </c>
      <c r="N18371" t="s">
        <v>65</v>
      </c>
      <c r="O18371" t="s">
        <v>513</v>
      </c>
    </row>
    <row r="18372" spans="1:15" x14ac:dyDescent="0.3">
      <c r="A18372" t="s">
        <v>24288</v>
      </c>
      <c r="B18372" t="s">
        <v>10</v>
      </c>
      <c r="C18372" t="s">
        <v>26</v>
      </c>
      <c r="D18372" t="s">
        <v>63</v>
      </c>
      <c r="E18372" t="s">
        <v>64</v>
      </c>
      <c r="F18372" t="s">
        <v>65</v>
      </c>
      <c r="G18372" t="s">
        <v>66</v>
      </c>
      <c r="H18372" t="s">
        <v>67</v>
      </c>
      <c r="I18372">
        <v>1990</v>
      </c>
      <c r="J18372" t="s">
        <v>68</v>
      </c>
      <c r="K18372">
        <v>2005</v>
      </c>
      <c r="M18372" t="s">
        <v>78</v>
      </c>
      <c r="N18372" t="s">
        <v>65</v>
      </c>
      <c r="O18372" t="s">
        <v>24289</v>
      </c>
    </row>
    <row r="18373" spans="1:15" x14ac:dyDescent="0.3">
      <c r="A18373" t="s">
        <v>24290</v>
      </c>
      <c r="B18373" t="s">
        <v>10</v>
      </c>
      <c r="C18373" t="s">
        <v>26</v>
      </c>
      <c r="D18373" t="s">
        <v>63</v>
      </c>
      <c r="E18373" t="s">
        <v>64</v>
      </c>
      <c r="F18373" t="s">
        <v>65</v>
      </c>
      <c r="G18373" t="s">
        <v>66</v>
      </c>
      <c r="H18373" t="s">
        <v>67</v>
      </c>
      <c r="I18373">
        <v>2001</v>
      </c>
      <c r="J18373" t="s">
        <v>68</v>
      </c>
      <c r="K18373">
        <v>2005</v>
      </c>
      <c r="M18373" t="s">
        <v>78</v>
      </c>
      <c r="N18373" t="s">
        <v>65</v>
      </c>
      <c r="O18373" t="s">
        <v>24291</v>
      </c>
    </row>
    <row r="18374" spans="1:15" x14ac:dyDescent="0.3">
      <c r="A18374" t="s">
        <v>24292</v>
      </c>
      <c r="B18374" t="s">
        <v>10</v>
      </c>
      <c r="C18374" t="s">
        <v>18</v>
      </c>
      <c r="D18374" t="s">
        <v>89</v>
      </c>
      <c r="E18374" t="s">
        <v>90</v>
      </c>
      <c r="F18374" t="s">
        <v>65</v>
      </c>
      <c r="G18374" t="s">
        <v>66</v>
      </c>
      <c r="H18374" t="s">
        <v>67</v>
      </c>
      <c r="I18374">
        <v>2005</v>
      </c>
      <c r="J18374" t="s">
        <v>68</v>
      </c>
      <c r="K18374">
        <v>2007</v>
      </c>
      <c r="L18374" s="18">
        <v>39295</v>
      </c>
      <c r="M18374" t="s">
        <v>69</v>
      </c>
      <c r="N18374" t="s">
        <v>65</v>
      </c>
      <c r="O18374" t="s">
        <v>24021</v>
      </c>
    </row>
    <row r="18375" spans="1:15" x14ac:dyDescent="0.3">
      <c r="A18375" t="s">
        <v>24293</v>
      </c>
      <c r="B18375" t="s">
        <v>10</v>
      </c>
      <c r="C18375" t="s">
        <v>26</v>
      </c>
      <c r="D18375" t="s">
        <v>74</v>
      </c>
      <c r="E18375" t="s">
        <v>75</v>
      </c>
      <c r="F18375" t="s">
        <v>65</v>
      </c>
      <c r="G18375" t="s">
        <v>66</v>
      </c>
      <c r="H18375" t="s">
        <v>67</v>
      </c>
      <c r="I18375">
        <v>2005</v>
      </c>
      <c r="J18375" t="s">
        <v>68</v>
      </c>
      <c r="K18375">
        <v>2010</v>
      </c>
      <c r="L18375" s="18">
        <v>39508</v>
      </c>
      <c r="M18375" t="s">
        <v>69</v>
      </c>
      <c r="N18375" t="s">
        <v>65</v>
      </c>
      <c r="O18375" t="s">
        <v>14658</v>
      </c>
    </row>
    <row r="18376" spans="1:15" x14ac:dyDescent="0.3">
      <c r="A18376" t="s">
        <v>24294</v>
      </c>
      <c r="B18376" t="s">
        <v>10</v>
      </c>
      <c r="C18376" t="s">
        <v>23</v>
      </c>
      <c r="D18376" t="s">
        <v>81</v>
      </c>
      <c r="E18376" t="s">
        <v>75</v>
      </c>
      <c r="F18376" t="s">
        <v>65</v>
      </c>
      <c r="G18376" t="s">
        <v>66</v>
      </c>
      <c r="H18376" t="s">
        <v>67</v>
      </c>
      <c r="I18376">
        <v>2003</v>
      </c>
      <c r="J18376" t="s">
        <v>68</v>
      </c>
      <c r="K18376">
        <v>2005</v>
      </c>
      <c r="M18376" t="s">
        <v>78</v>
      </c>
      <c r="N18376" t="s">
        <v>65</v>
      </c>
      <c r="O18376" t="s">
        <v>5891</v>
      </c>
    </row>
    <row r="18377" spans="1:15" x14ac:dyDescent="0.3">
      <c r="A18377" t="s">
        <v>24295</v>
      </c>
      <c r="B18377" t="s">
        <v>10</v>
      </c>
      <c r="C18377" t="s">
        <v>29</v>
      </c>
      <c r="D18377" t="s">
        <v>74</v>
      </c>
      <c r="E18377" t="s">
        <v>75</v>
      </c>
      <c r="F18377" t="s">
        <v>65</v>
      </c>
      <c r="G18377" t="s">
        <v>66</v>
      </c>
      <c r="H18377" t="s">
        <v>67</v>
      </c>
      <c r="I18377">
        <v>2005</v>
      </c>
      <c r="J18377" t="s">
        <v>68</v>
      </c>
      <c r="K18377">
        <v>2005</v>
      </c>
      <c r="M18377" t="s">
        <v>78</v>
      </c>
      <c r="N18377" t="s">
        <v>65</v>
      </c>
      <c r="O18377" t="s">
        <v>24296</v>
      </c>
    </row>
    <row r="18378" spans="1:15" x14ac:dyDescent="0.3">
      <c r="A18378" t="s">
        <v>24297</v>
      </c>
      <c r="B18378" t="s">
        <v>10</v>
      </c>
      <c r="C18378" t="s">
        <v>22</v>
      </c>
      <c r="D18378" t="s">
        <v>89</v>
      </c>
      <c r="E18378" t="s">
        <v>90</v>
      </c>
      <c r="F18378" t="s">
        <v>65</v>
      </c>
      <c r="G18378" t="s">
        <v>66</v>
      </c>
      <c r="H18378" t="s">
        <v>67</v>
      </c>
      <c r="I18378">
        <v>2005</v>
      </c>
      <c r="J18378" t="s">
        <v>68</v>
      </c>
      <c r="K18378">
        <v>2006</v>
      </c>
      <c r="M18378" t="s">
        <v>78</v>
      </c>
      <c r="N18378" t="s">
        <v>65</v>
      </c>
      <c r="O18378" t="s">
        <v>24298</v>
      </c>
    </row>
    <row r="18379" spans="1:15" x14ac:dyDescent="0.3">
      <c r="A18379" t="s">
        <v>24299</v>
      </c>
      <c r="B18379" t="s">
        <v>10</v>
      </c>
      <c r="C18379" t="s">
        <v>18</v>
      </c>
      <c r="D18379" t="s">
        <v>74</v>
      </c>
      <c r="E18379" t="s">
        <v>75</v>
      </c>
      <c r="F18379" t="s">
        <v>65</v>
      </c>
      <c r="G18379" t="s">
        <v>66</v>
      </c>
      <c r="H18379" t="s">
        <v>67</v>
      </c>
      <c r="I18379">
        <v>2005</v>
      </c>
      <c r="J18379" t="s">
        <v>68</v>
      </c>
      <c r="K18379">
        <v>2006</v>
      </c>
      <c r="L18379" s="18">
        <v>38930</v>
      </c>
      <c r="M18379" t="s">
        <v>69</v>
      </c>
      <c r="N18379" t="s">
        <v>65</v>
      </c>
      <c r="O18379" t="s">
        <v>24067</v>
      </c>
    </row>
    <row r="18380" spans="1:15" x14ac:dyDescent="0.3">
      <c r="A18380" t="s">
        <v>24300</v>
      </c>
      <c r="B18380" t="s">
        <v>10</v>
      </c>
      <c r="C18380" t="s">
        <v>27</v>
      </c>
      <c r="D18380" t="s">
        <v>63</v>
      </c>
      <c r="E18380" t="s">
        <v>64</v>
      </c>
      <c r="F18380" t="s">
        <v>65</v>
      </c>
      <c r="G18380" t="s">
        <v>66</v>
      </c>
      <c r="H18380" t="s">
        <v>67</v>
      </c>
      <c r="I18380">
        <v>2005</v>
      </c>
      <c r="J18380" t="s">
        <v>68</v>
      </c>
      <c r="K18380">
        <v>2005</v>
      </c>
      <c r="L18380" s="18">
        <v>38657</v>
      </c>
      <c r="M18380" t="s">
        <v>69</v>
      </c>
      <c r="N18380" t="s">
        <v>65</v>
      </c>
      <c r="O18380" t="s">
        <v>24182</v>
      </c>
    </row>
    <row r="18381" spans="1:15" x14ac:dyDescent="0.3">
      <c r="A18381" t="s">
        <v>24301</v>
      </c>
      <c r="B18381" t="s">
        <v>10</v>
      </c>
      <c r="C18381" t="s">
        <v>21</v>
      </c>
      <c r="D18381" t="s">
        <v>89</v>
      </c>
      <c r="E18381" t="s">
        <v>90</v>
      </c>
      <c r="F18381" t="s">
        <v>65</v>
      </c>
      <c r="G18381" t="s">
        <v>66</v>
      </c>
      <c r="H18381" t="s">
        <v>67</v>
      </c>
      <c r="I18381">
        <v>2004</v>
      </c>
      <c r="J18381" t="s">
        <v>68</v>
      </c>
      <c r="K18381">
        <v>2007</v>
      </c>
      <c r="M18381" t="s">
        <v>78</v>
      </c>
      <c r="N18381" t="s">
        <v>65</v>
      </c>
      <c r="O18381" t="s">
        <v>24302</v>
      </c>
    </row>
    <row r="18382" spans="1:15" x14ac:dyDescent="0.3">
      <c r="A18382" t="s">
        <v>24303</v>
      </c>
      <c r="B18382" t="s">
        <v>10</v>
      </c>
      <c r="C18382" t="s">
        <v>18</v>
      </c>
      <c r="D18382" t="s">
        <v>89</v>
      </c>
      <c r="E18382" t="s">
        <v>90</v>
      </c>
      <c r="F18382" t="s">
        <v>65</v>
      </c>
      <c r="G18382" t="s">
        <v>84</v>
      </c>
      <c r="H18382" t="s">
        <v>85</v>
      </c>
      <c r="I18382">
        <v>2005</v>
      </c>
      <c r="J18382" t="s">
        <v>68</v>
      </c>
      <c r="M18382" t="s">
        <v>78</v>
      </c>
      <c r="N18382" t="s">
        <v>65</v>
      </c>
      <c r="O18382" t="s">
        <v>24304</v>
      </c>
    </row>
    <row r="18383" spans="1:15" x14ac:dyDescent="0.3">
      <c r="A18383" t="s">
        <v>24305</v>
      </c>
      <c r="B18383" t="s">
        <v>10</v>
      </c>
      <c r="C18383" t="s">
        <v>18</v>
      </c>
      <c r="D18383" t="s">
        <v>89</v>
      </c>
      <c r="E18383" t="s">
        <v>90</v>
      </c>
      <c r="F18383" t="s">
        <v>65</v>
      </c>
      <c r="G18383" t="s">
        <v>66</v>
      </c>
      <c r="H18383" t="s">
        <v>67</v>
      </c>
      <c r="I18383">
        <v>2004</v>
      </c>
      <c r="J18383" t="s">
        <v>68</v>
      </c>
      <c r="K18383">
        <v>2007</v>
      </c>
      <c r="L18383" s="18">
        <v>39387</v>
      </c>
      <c r="M18383" t="s">
        <v>69</v>
      </c>
      <c r="N18383" t="s">
        <v>65</v>
      </c>
      <c r="O18383" t="s">
        <v>24306</v>
      </c>
    </row>
    <row r="18384" spans="1:15" x14ac:dyDescent="0.3">
      <c r="A18384" t="s">
        <v>24307</v>
      </c>
      <c r="B18384" t="s">
        <v>10</v>
      </c>
      <c r="C18384" t="s">
        <v>16</v>
      </c>
      <c r="D18384" t="s">
        <v>63</v>
      </c>
      <c r="E18384" t="s">
        <v>64</v>
      </c>
      <c r="F18384" t="s">
        <v>65</v>
      </c>
      <c r="G18384" t="s">
        <v>66</v>
      </c>
      <c r="H18384" t="s">
        <v>67</v>
      </c>
      <c r="I18384">
        <v>2004</v>
      </c>
      <c r="J18384" t="s">
        <v>68</v>
      </c>
      <c r="K18384">
        <v>2008</v>
      </c>
      <c r="L18384" s="18">
        <v>39630</v>
      </c>
      <c r="M18384" t="s">
        <v>69</v>
      </c>
      <c r="N18384" t="s">
        <v>65</v>
      </c>
      <c r="O18384" t="s">
        <v>23928</v>
      </c>
    </row>
    <row r="18385" spans="1:15" x14ac:dyDescent="0.3">
      <c r="A18385" t="s">
        <v>24308</v>
      </c>
      <c r="B18385" t="s">
        <v>10</v>
      </c>
      <c r="C18385" t="s">
        <v>21</v>
      </c>
      <c r="D18385" t="s">
        <v>89</v>
      </c>
      <c r="E18385" t="s">
        <v>90</v>
      </c>
      <c r="F18385" t="s">
        <v>65</v>
      </c>
      <c r="G18385" t="s">
        <v>84</v>
      </c>
      <c r="H18385" t="s">
        <v>85</v>
      </c>
      <c r="I18385">
        <v>2005</v>
      </c>
      <c r="J18385" t="s">
        <v>68</v>
      </c>
      <c r="K18385">
        <v>2007</v>
      </c>
      <c r="M18385" t="s">
        <v>78</v>
      </c>
      <c r="N18385" t="s">
        <v>65</v>
      </c>
      <c r="O18385" t="s">
        <v>24309</v>
      </c>
    </row>
    <row r="18386" spans="1:15" x14ac:dyDescent="0.3">
      <c r="A18386" t="s">
        <v>24310</v>
      </c>
      <c r="B18386" t="s">
        <v>10</v>
      </c>
      <c r="C18386" t="s">
        <v>18</v>
      </c>
      <c r="D18386" t="s">
        <v>89</v>
      </c>
      <c r="E18386" t="s">
        <v>90</v>
      </c>
      <c r="F18386" t="s">
        <v>65</v>
      </c>
      <c r="G18386" t="s">
        <v>84</v>
      </c>
      <c r="H18386" t="s">
        <v>85</v>
      </c>
      <c r="I18386">
        <v>2005</v>
      </c>
      <c r="J18386" t="s">
        <v>68</v>
      </c>
      <c r="M18386" t="s">
        <v>78</v>
      </c>
      <c r="N18386" t="s">
        <v>65</v>
      </c>
      <c r="O18386" t="s">
        <v>24304</v>
      </c>
    </row>
    <row r="18387" spans="1:15" x14ac:dyDescent="0.3">
      <c r="A18387" t="s">
        <v>24311</v>
      </c>
      <c r="B18387" t="s">
        <v>10</v>
      </c>
      <c r="C18387" t="s">
        <v>26</v>
      </c>
      <c r="D18387" t="s">
        <v>63</v>
      </c>
      <c r="E18387" t="s">
        <v>64</v>
      </c>
      <c r="F18387" t="s">
        <v>65</v>
      </c>
      <c r="G18387" t="s">
        <v>66</v>
      </c>
      <c r="H18387" t="s">
        <v>67</v>
      </c>
      <c r="I18387">
        <v>2005</v>
      </c>
      <c r="J18387" t="s">
        <v>68</v>
      </c>
      <c r="K18387">
        <v>2006</v>
      </c>
      <c r="M18387" t="s">
        <v>78</v>
      </c>
      <c r="N18387" t="s">
        <v>65</v>
      </c>
      <c r="O18387" t="s">
        <v>23989</v>
      </c>
    </row>
    <row r="18388" spans="1:15" x14ac:dyDescent="0.3">
      <c r="A18388" t="s">
        <v>24312</v>
      </c>
      <c r="B18388" t="s">
        <v>10</v>
      </c>
      <c r="C18388" t="s">
        <v>26</v>
      </c>
      <c r="D18388" t="s">
        <v>63</v>
      </c>
      <c r="E18388" t="s">
        <v>64</v>
      </c>
      <c r="F18388" t="s">
        <v>65</v>
      </c>
      <c r="G18388" t="s">
        <v>66</v>
      </c>
      <c r="H18388" t="s">
        <v>67</v>
      </c>
      <c r="I18388">
        <v>2005</v>
      </c>
      <c r="J18388" t="s">
        <v>68</v>
      </c>
      <c r="K18388">
        <v>2007</v>
      </c>
      <c r="M18388" t="s">
        <v>78</v>
      </c>
      <c r="N18388" t="s">
        <v>65</v>
      </c>
      <c r="O18388" t="s">
        <v>24106</v>
      </c>
    </row>
    <row r="18389" spans="1:15" x14ac:dyDescent="0.3">
      <c r="A18389" t="s">
        <v>24313</v>
      </c>
      <c r="B18389" t="s">
        <v>10</v>
      </c>
      <c r="C18389" t="s">
        <v>18</v>
      </c>
      <c r="D18389" t="s">
        <v>63</v>
      </c>
      <c r="E18389" t="s">
        <v>64</v>
      </c>
      <c r="F18389" t="s">
        <v>65</v>
      </c>
      <c r="G18389" t="s">
        <v>66</v>
      </c>
      <c r="H18389" t="s">
        <v>67</v>
      </c>
      <c r="I18389">
        <v>2002</v>
      </c>
      <c r="J18389" t="s">
        <v>68</v>
      </c>
      <c r="K18389">
        <v>2008</v>
      </c>
      <c r="L18389" s="18">
        <v>39661</v>
      </c>
      <c r="M18389" t="s">
        <v>69</v>
      </c>
      <c r="N18389" t="s">
        <v>65</v>
      </c>
      <c r="O18389" t="s">
        <v>24314</v>
      </c>
    </row>
    <row r="18390" spans="1:15" x14ac:dyDescent="0.3">
      <c r="A18390" t="s">
        <v>24315</v>
      </c>
      <c r="B18390" t="s">
        <v>10</v>
      </c>
      <c r="C18390" t="s">
        <v>18</v>
      </c>
      <c r="D18390" t="s">
        <v>63</v>
      </c>
      <c r="E18390" t="s">
        <v>64</v>
      </c>
      <c r="F18390" t="s">
        <v>65</v>
      </c>
      <c r="G18390" t="s">
        <v>66</v>
      </c>
      <c r="H18390" t="s">
        <v>67</v>
      </c>
      <c r="I18390">
        <v>2002</v>
      </c>
      <c r="J18390" t="s">
        <v>68</v>
      </c>
      <c r="K18390">
        <v>2006</v>
      </c>
      <c r="L18390" s="18">
        <v>38749</v>
      </c>
      <c r="M18390" t="s">
        <v>69</v>
      </c>
      <c r="N18390" t="s">
        <v>65</v>
      </c>
      <c r="O18390" t="s">
        <v>24314</v>
      </c>
    </row>
    <row r="18391" spans="1:15" x14ac:dyDescent="0.3">
      <c r="A18391" t="s">
        <v>24316</v>
      </c>
      <c r="B18391" t="s">
        <v>10</v>
      </c>
      <c r="C18391" t="s">
        <v>15</v>
      </c>
      <c r="D18391" t="s">
        <v>63</v>
      </c>
      <c r="E18391" t="s">
        <v>64</v>
      </c>
      <c r="F18391" t="s">
        <v>65</v>
      </c>
      <c r="G18391" t="s">
        <v>66</v>
      </c>
      <c r="H18391" t="s">
        <v>67</v>
      </c>
      <c r="I18391">
        <v>2005</v>
      </c>
      <c r="J18391" t="s">
        <v>68</v>
      </c>
      <c r="K18391">
        <v>2006</v>
      </c>
      <c r="L18391" s="18">
        <v>38808</v>
      </c>
      <c r="M18391" t="s">
        <v>69</v>
      </c>
      <c r="N18391" t="s">
        <v>65</v>
      </c>
      <c r="O18391" t="s">
        <v>12761</v>
      </c>
    </row>
    <row r="18392" spans="1:15" x14ac:dyDescent="0.3">
      <c r="A18392" t="s">
        <v>24317</v>
      </c>
      <c r="B18392" t="s">
        <v>10</v>
      </c>
      <c r="C18392" t="s">
        <v>26</v>
      </c>
      <c r="D18392" t="s">
        <v>63</v>
      </c>
      <c r="E18392" t="s">
        <v>64</v>
      </c>
      <c r="F18392" t="s">
        <v>65</v>
      </c>
      <c r="G18392" t="s">
        <v>66</v>
      </c>
      <c r="H18392" t="s">
        <v>67</v>
      </c>
      <c r="I18392">
        <v>2001</v>
      </c>
      <c r="J18392" t="s">
        <v>68</v>
      </c>
      <c r="K18392">
        <v>2010</v>
      </c>
      <c r="L18392" s="18">
        <v>40422</v>
      </c>
      <c r="M18392" t="s">
        <v>69</v>
      </c>
      <c r="N18392" t="s">
        <v>65</v>
      </c>
      <c r="O18392" t="s">
        <v>24318</v>
      </c>
    </row>
    <row r="18393" spans="1:15" x14ac:dyDescent="0.3">
      <c r="A18393" t="s">
        <v>24319</v>
      </c>
      <c r="B18393" t="s">
        <v>10</v>
      </c>
      <c r="C18393" t="s">
        <v>25</v>
      </c>
      <c r="D18393" t="s">
        <v>81</v>
      </c>
      <c r="E18393" t="s">
        <v>75</v>
      </c>
      <c r="F18393" t="s">
        <v>65</v>
      </c>
      <c r="G18393" t="s">
        <v>66</v>
      </c>
      <c r="H18393" t="s">
        <v>67</v>
      </c>
      <c r="I18393">
        <v>2004</v>
      </c>
      <c r="J18393" t="s">
        <v>68</v>
      </c>
      <c r="K18393">
        <v>2007</v>
      </c>
      <c r="M18393" t="s">
        <v>78</v>
      </c>
      <c r="N18393" t="s">
        <v>65</v>
      </c>
      <c r="O18393" t="s">
        <v>24320</v>
      </c>
    </row>
    <row r="18394" spans="1:15" x14ac:dyDescent="0.3">
      <c r="A18394" t="s">
        <v>24321</v>
      </c>
      <c r="B18394" t="s">
        <v>10</v>
      </c>
      <c r="C18394" t="s">
        <v>25</v>
      </c>
      <c r="D18394" t="s">
        <v>63</v>
      </c>
      <c r="E18394" t="s">
        <v>64</v>
      </c>
      <c r="F18394" t="s">
        <v>65</v>
      </c>
      <c r="G18394" t="s">
        <v>66</v>
      </c>
      <c r="H18394" t="s">
        <v>67</v>
      </c>
      <c r="I18394">
        <v>2004</v>
      </c>
      <c r="J18394" t="s">
        <v>68</v>
      </c>
      <c r="K18394">
        <v>2005</v>
      </c>
      <c r="L18394" s="18">
        <v>38657</v>
      </c>
      <c r="M18394" t="s">
        <v>69</v>
      </c>
      <c r="N18394" t="s">
        <v>65</v>
      </c>
      <c r="O18394" t="s">
        <v>24037</v>
      </c>
    </row>
    <row r="18395" spans="1:15" x14ac:dyDescent="0.3">
      <c r="A18395" t="s">
        <v>24322</v>
      </c>
      <c r="B18395" t="s">
        <v>10</v>
      </c>
      <c r="C18395" t="s">
        <v>18</v>
      </c>
      <c r="D18395" t="s">
        <v>74</v>
      </c>
      <c r="E18395" t="s">
        <v>75</v>
      </c>
      <c r="F18395" t="s">
        <v>65</v>
      </c>
      <c r="G18395" t="s">
        <v>66</v>
      </c>
      <c r="H18395" t="s">
        <v>67</v>
      </c>
      <c r="I18395">
        <v>2005</v>
      </c>
      <c r="J18395" t="s">
        <v>68</v>
      </c>
      <c r="K18395">
        <v>2008</v>
      </c>
      <c r="L18395" s="18">
        <v>39521</v>
      </c>
      <c r="M18395" t="s">
        <v>69</v>
      </c>
      <c r="N18395" t="s">
        <v>65</v>
      </c>
      <c r="O18395" t="s">
        <v>2013</v>
      </c>
    </row>
    <row r="18396" spans="1:15" x14ac:dyDescent="0.3">
      <c r="A18396" t="s">
        <v>24323</v>
      </c>
      <c r="B18396" t="s">
        <v>10</v>
      </c>
      <c r="C18396" t="s">
        <v>29</v>
      </c>
      <c r="D18396" t="s">
        <v>123</v>
      </c>
      <c r="E18396" t="s">
        <v>64</v>
      </c>
      <c r="F18396" t="s">
        <v>65</v>
      </c>
      <c r="G18396" t="s">
        <v>66</v>
      </c>
      <c r="H18396" t="s">
        <v>67</v>
      </c>
      <c r="I18396">
        <v>2004</v>
      </c>
      <c r="J18396" t="s">
        <v>68</v>
      </c>
      <c r="K18396">
        <v>2005</v>
      </c>
      <c r="L18396" s="18">
        <v>38504</v>
      </c>
      <c r="M18396" t="s">
        <v>69</v>
      </c>
      <c r="N18396" t="s">
        <v>65</v>
      </c>
      <c r="O18396" t="s">
        <v>24192</v>
      </c>
    </row>
    <row r="18397" spans="1:15" x14ac:dyDescent="0.3">
      <c r="A18397" t="s">
        <v>24324</v>
      </c>
      <c r="B18397" t="s">
        <v>10</v>
      </c>
      <c r="C18397" t="s">
        <v>29</v>
      </c>
      <c r="D18397" t="s">
        <v>123</v>
      </c>
      <c r="E18397" t="s">
        <v>64</v>
      </c>
      <c r="F18397" t="s">
        <v>65</v>
      </c>
      <c r="G18397" t="s">
        <v>66</v>
      </c>
      <c r="H18397" t="s">
        <v>67</v>
      </c>
      <c r="I18397">
        <v>2005</v>
      </c>
      <c r="J18397" t="s">
        <v>68</v>
      </c>
      <c r="K18397">
        <v>2006</v>
      </c>
      <c r="L18397" s="18">
        <v>38777</v>
      </c>
      <c r="M18397" t="s">
        <v>69</v>
      </c>
      <c r="N18397" t="s">
        <v>65</v>
      </c>
      <c r="O18397" t="s">
        <v>24192</v>
      </c>
    </row>
    <row r="18398" spans="1:15" x14ac:dyDescent="0.3">
      <c r="A18398" t="s">
        <v>24325</v>
      </c>
      <c r="B18398" t="s">
        <v>10</v>
      </c>
      <c r="C18398" t="s">
        <v>19</v>
      </c>
      <c r="D18398" t="s">
        <v>74</v>
      </c>
      <c r="E18398" t="s">
        <v>75</v>
      </c>
      <c r="F18398" t="s">
        <v>65</v>
      </c>
      <c r="G18398" t="s">
        <v>66</v>
      </c>
      <c r="H18398" t="s">
        <v>67</v>
      </c>
      <c r="I18398">
        <v>2004</v>
      </c>
      <c r="J18398" t="s">
        <v>68</v>
      </c>
      <c r="K18398">
        <v>2005</v>
      </c>
      <c r="L18398" s="18">
        <v>38534</v>
      </c>
      <c r="M18398" t="s">
        <v>69</v>
      </c>
      <c r="N18398" t="s">
        <v>65</v>
      </c>
      <c r="O18398" t="s">
        <v>24238</v>
      </c>
    </row>
    <row r="18399" spans="1:15" x14ac:dyDescent="0.3">
      <c r="A18399" t="s">
        <v>24326</v>
      </c>
      <c r="B18399" t="s">
        <v>10</v>
      </c>
      <c r="C18399" t="s">
        <v>29</v>
      </c>
      <c r="D18399" t="s">
        <v>123</v>
      </c>
      <c r="E18399" t="s">
        <v>64</v>
      </c>
      <c r="F18399" t="s">
        <v>65</v>
      </c>
      <c r="G18399" t="s">
        <v>66</v>
      </c>
      <c r="H18399" t="s">
        <v>67</v>
      </c>
      <c r="I18399">
        <v>2005</v>
      </c>
      <c r="J18399" t="s">
        <v>68</v>
      </c>
      <c r="K18399">
        <v>2005</v>
      </c>
      <c r="L18399" s="18">
        <v>38534</v>
      </c>
      <c r="M18399" t="s">
        <v>69</v>
      </c>
      <c r="N18399" t="s">
        <v>65</v>
      </c>
      <c r="O18399" t="s">
        <v>24192</v>
      </c>
    </row>
    <row r="18400" spans="1:15" x14ac:dyDescent="0.3">
      <c r="A18400" t="s">
        <v>24327</v>
      </c>
      <c r="B18400" t="s">
        <v>10</v>
      </c>
      <c r="C18400" t="s">
        <v>29</v>
      </c>
      <c r="D18400" t="s">
        <v>63</v>
      </c>
      <c r="E18400" t="s">
        <v>64</v>
      </c>
      <c r="F18400" t="s">
        <v>65</v>
      </c>
      <c r="G18400" t="s">
        <v>66</v>
      </c>
      <c r="H18400" t="s">
        <v>67</v>
      </c>
      <c r="I18400">
        <v>2004</v>
      </c>
      <c r="J18400" t="s">
        <v>68</v>
      </c>
      <c r="K18400">
        <v>2005</v>
      </c>
      <c r="L18400" s="18">
        <v>38384</v>
      </c>
      <c r="M18400" t="s">
        <v>69</v>
      </c>
      <c r="N18400" t="s">
        <v>65</v>
      </c>
      <c r="O18400" t="s">
        <v>24139</v>
      </c>
    </row>
    <row r="18401" spans="1:15" x14ac:dyDescent="0.3">
      <c r="A18401" t="s">
        <v>24328</v>
      </c>
      <c r="B18401" t="s">
        <v>10</v>
      </c>
      <c r="C18401" t="s">
        <v>29</v>
      </c>
      <c r="D18401" t="s">
        <v>63</v>
      </c>
      <c r="E18401" t="s">
        <v>64</v>
      </c>
      <c r="F18401" t="s">
        <v>65</v>
      </c>
      <c r="G18401" t="s">
        <v>66</v>
      </c>
      <c r="H18401" t="s">
        <v>67</v>
      </c>
      <c r="I18401">
        <v>2004</v>
      </c>
      <c r="J18401" t="s">
        <v>68</v>
      </c>
      <c r="K18401">
        <v>2007</v>
      </c>
      <c r="L18401" s="18">
        <v>39264</v>
      </c>
      <c r="M18401" t="s">
        <v>69</v>
      </c>
      <c r="N18401" t="s">
        <v>65</v>
      </c>
      <c r="O18401" t="s">
        <v>24139</v>
      </c>
    </row>
    <row r="18402" spans="1:15" x14ac:dyDescent="0.3">
      <c r="A18402" t="s">
        <v>24329</v>
      </c>
      <c r="B18402" t="s">
        <v>10</v>
      </c>
      <c r="C18402" t="s">
        <v>29</v>
      </c>
      <c r="D18402" t="s">
        <v>74</v>
      </c>
      <c r="E18402" t="s">
        <v>75</v>
      </c>
      <c r="F18402" t="s">
        <v>65</v>
      </c>
      <c r="G18402" t="s">
        <v>66</v>
      </c>
      <c r="H18402" t="s">
        <v>67</v>
      </c>
      <c r="I18402">
        <v>2003</v>
      </c>
      <c r="J18402" t="s">
        <v>68</v>
      </c>
      <c r="K18402">
        <v>2007</v>
      </c>
      <c r="L18402" s="18">
        <v>39234</v>
      </c>
      <c r="M18402" t="s">
        <v>69</v>
      </c>
      <c r="N18402" t="s">
        <v>65</v>
      </c>
      <c r="O18402" t="s">
        <v>24139</v>
      </c>
    </row>
    <row r="18403" spans="1:15" x14ac:dyDescent="0.3">
      <c r="A18403" t="s">
        <v>24330</v>
      </c>
      <c r="B18403" t="s">
        <v>10</v>
      </c>
      <c r="C18403" t="s">
        <v>29</v>
      </c>
      <c r="D18403" t="s">
        <v>63</v>
      </c>
      <c r="E18403" t="s">
        <v>64</v>
      </c>
      <c r="F18403" t="s">
        <v>65</v>
      </c>
      <c r="G18403" t="s">
        <v>66</v>
      </c>
      <c r="H18403" t="s">
        <v>67</v>
      </c>
      <c r="I18403">
        <v>2004</v>
      </c>
      <c r="J18403" t="s">
        <v>68</v>
      </c>
      <c r="K18403">
        <v>2007</v>
      </c>
      <c r="L18403" s="18">
        <v>39264</v>
      </c>
      <c r="M18403" t="s">
        <v>69</v>
      </c>
      <c r="N18403" t="s">
        <v>65</v>
      </c>
      <c r="O18403" t="s">
        <v>24139</v>
      </c>
    </row>
    <row r="18404" spans="1:15" x14ac:dyDescent="0.3">
      <c r="A18404" t="s">
        <v>24331</v>
      </c>
      <c r="B18404" t="s">
        <v>10</v>
      </c>
      <c r="C18404" t="s">
        <v>18</v>
      </c>
      <c r="D18404" t="s">
        <v>89</v>
      </c>
      <c r="E18404" t="s">
        <v>90</v>
      </c>
      <c r="F18404" t="s">
        <v>65</v>
      </c>
      <c r="G18404" t="s">
        <v>66</v>
      </c>
      <c r="H18404" t="s">
        <v>67</v>
      </c>
      <c r="I18404">
        <v>2005</v>
      </c>
      <c r="J18404" t="s">
        <v>68</v>
      </c>
      <c r="K18404">
        <v>2010</v>
      </c>
      <c r="L18404" s="18">
        <v>39175</v>
      </c>
      <c r="M18404" t="s">
        <v>69</v>
      </c>
      <c r="N18404" t="s">
        <v>65</v>
      </c>
      <c r="O18404" t="s">
        <v>24332</v>
      </c>
    </row>
    <row r="18405" spans="1:15" x14ac:dyDescent="0.3">
      <c r="A18405" t="s">
        <v>24333</v>
      </c>
      <c r="B18405" t="s">
        <v>10</v>
      </c>
      <c r="C18405" t="s">
        <v>15</v>
      </c>
      <c r="D18405" t="s">
        <v>63</v>
      </c>
      <c r="E18405" t="s">
        <v>64</v>
      </c>
      <c r="F18405" t="s">
        <v>65</v>
      </c>
      <c r="G18405" t="s">
        <v>66</v>
      </c>
      <c r="H18405" t="s">
        <v>67</v>
      </c>
      <c r="I18405">
        <v>2003</v>
      </c>
      <c r="J18405" t="s">
        <v>68</v>
      </c>
      <c r="M18405" t="s">
        <v>78</v>
      </c>
      <c r="N18405" t="s">
        <v>65</v>
      </c>
      <c r="O18405" t="s">
        <v>24334</v>
      </c>
    </row>
    <row r="18406" spans="1:15" x14ac:dyDescent="0.3">
      <c r="A18406" t="s">
        <v>24335</v>
      </c>
      <c r="B18406" t="s">
        <v>10</v>
      </c>
      <c r="C18406" t="s">
        <v>15</v>
      </c>
      <c r="D18406" t="s">
        <v>63</v>
      </c>
      <c r="E18406" t="s">
        <v>64</v>
      </c>
      <c r="F18406" t="s">
        <v>65</v>
      </c>
      <c r="G18406" t="s">
        <v>66</v>
      </c>
      <c r="H18406" t="s">
        <v>67</v>
      </c>
      <c r="I18406">
        <v>2004</v>
      </c>
      <c r="J18406" t="s">
        <v>68</v>
      </c>
      <c r="M18406" t="s">
        <v>78</v>
      </c>
      <c r="N18406" t="s">
        <v>65</v>
      </c>
      <c r="O18406" t="s">
        <v>24334</v>
      </c>
    </row>
    <row r="18407" spans="1:15" x14ac:dyDescent="0.3">
      <c r="A18407" t="s">
        <v>24336</v>
      </c>
      <c r="B18407" t="s">
        <v>10</v>
      </c>
      <c r="C18407" t="s">
        <v>15</v>
      </c>
      <c r="D18407" t="s">
        <v>63</v>
      </c>
      <c r="E18407" t="s">
        <v>64</v>
      </c>
      <c r="F18407" t="s">
        <v>65</v>
      </c>
      <c r="G18407" t="s">
        <v>66</v>
      </c>
      <c r="H18407" t="s">
        <v>67</v>
      </c>
      <c r="I18407">
        <v>2004</v>
      </c>
      <c r="J18407" t="s">
        <v>68</v>
      </c>
      <c r="M18407" t="s">
        <v>78</v>
      </c>
      <c r="N18407" t="s">
        <v>65</v>
      </c>
      <c r="O18407" t="s">
        <v>24334</v>
      </c>
    </row>
    <row r="18408" spans="1:15" x14ac:dyDescent="0.3">
      <c r="A18408" t="s">
        <v>24337</v>
      </c>
      <c r="B18408" t="s">
        <v>10</v>
      </c>
      <c r="C18408" t="s">
        <v>18</v>
      </c>
      <c r="D18408" t="s">
        <v>74</v>
      </c>
      <c r="E18408" t="s">
        <v>75</v>
      </c>
      <c r="F18408" t="s">
        <v>65</v>
      </c>
      <c r="G18408" t="s">
        <v>66</v>
      </c>
      <c r="H18408" t="s">
        <v>67</v>
      </c>
      <c r="I18408">
        <v>2006</v>
      </c>
      <c r="J18408" t="s">
        <v>68</v>
      </c>
      <c r="K18408">
        <v>2008</v>
      </c>
      <c r="L18408" s="18">
        <v>39569</v>
      </c>
      <c r="M18408" t="s">
        <v>69</v>
      </c>
      <c r="N18408" t="s">
        <v>65</v>
      </c>
      <c r="O18408" t="s">
        <v>23984</v>
      </c>
    </row>
    <row r="18409" spans="1:15" x14ac:dyDescent="0.3">
      <c r="A18409" t="s">
        <v>24338</v>
      </c>
      <c r="B18409" t="s">
        <v>10</v>
      </c>
      <c r="C18409" t="s">
        <v>15</v>
      </c>
      <c r="D18409" t="s">
        <v>74</v>
      </c>
      <c r="E18409" t="s">
        <v>75</v>
      </c>
      <c r="F18409" t="s">
        <v>65</v>
      </c>
      <c r="G18409" t="s">
        <v>66</v>
      </c>
      <c r="H18409" t="s">
        <v>67</v>
      </c>
      <c r="I18409">
        <v>2003</v>
      </c>
      <c r="J18409" t="s">
        <v>68</v>
      </c>
      <c r="K18409">
        <v>2005</v>
      </c>
      <c r="L18409" s="18">
        <v>38657</v>
      </c>
      <c r="M18409" t="s">
        <v>69</v>
      </c>
      <c r="N18409" t="s">
        <v>65</v>
      </c>
      <c r="O18409" t="s">
        <v>24027</v>
      </c>
    </row>
    <row r="18410" spans="1:15" x14ac:dyDescent="0.3">
      <c r="A18410" t="s">
        <v>24339</v>
      </c>
      <c r="B18410" t="s">
        <v>10</v>
      </c>
      <c r="C18410" t="s">
        <v>28</v>
      </c>
      <c r="D18410" t="s">
        <v>63</v>
      </c>
      <c r="E18410" t="s">
        <v>64</v>
      </c>
      <c r="F18410" t="s">
        <v>65</v>
      </c>
      <c r="G18410" t="s">
        <v>66</v>
      </c>
      <c r="H18410" t="s">
        <v>67</v>
      </c>
      <c r="I18410">
        <v>2002</v>
      </c>
      <c r="J18410" t="s">
        <v>68</v>
      </c>
      <c r="K18410">
        <v>2003</v>
      </c>
      <c r="L18410" s="18">
        <v>37956</v>
      </c>
      <c r="M18410" t="s">
        <v>69</v>
      </c>
      <c r="N18410" t="s">
        <v>65</v>
      </c>
      <c r="O18410" t="s">
        <v>24037</v>
      </c>
    </row>
    <row r="18411" spans="1:15" x14ac:dyDescent="0.3">
      <c r="A18411" t="s">
        <v>24340</v>
      </c>
      <c r="B18411" t="s">
        <v>10</v>
      </c>
      <c r="C18411" t="s">
        <v>19</v>
      </c>
      <c r="D18411" t="s">
        <v>74</v>
      </c>
      <c r="E18411" t="s">
        <v>75</v>
      </c>
      <c r="F18411" t="s">
        <v>65</v>
      </c>
      <c r="G18411" t="s">
        <v>66</v>
      </c>
      <c r="H18411" t="s">
        <v>67</v>
      </c>
      <c r="I18411">
        <v>2005</v>
      </c>
      <c r="J18411" t="s">
        <v>68</v>
      </c>
      <c r="K18411">
        <v>2006</v>
      </c>
      <c r="L18411" s="18">
        <v>38869</v>
      </c>
      <c r="M18411" t="s">
        <v>69</v>
      </c>
      <c r="N18411" t="s">
        <v>65</v>
      </c>
      <c r="O18411" t="s">
        <v>24341</v>
      </c>
    </row>
    <row r="18412" spans="1:15" x14ac:dyDescent="0.3">
      <c r="A18412" t="s">
        <v>24342</v>
      </c>
      <c r="B18412" t="s">
        <v>10</v>
      </c>
      <c r="C18412" t="s">
        <v>26</v>
      </c>
      <c r="D18412" t="s">
        <v>63</v>
      </c>
      <c r="E18412" t="s">
        <v>64</v>
      </c>
      <c r="F18412" t="s">
        <v>65</v>
      </c>
      <c r="G18412" t="s">
        <v>66</v>
      </c>
      <c r="H18412" t="s">
        <v>67</v>
      </c>
      <c r="I18412">
        <v>2005</v>
      </c>
      <c r="J18412" t="s">
        <v>68</v>
      </c>
      <c r="K18412">
        <v>2007</v>
      </c>
      <c r="M18412" t="s">
        <v>78</v>
      </c>
      <c r="N18412" t="s">
        <v>65</v>
      </c>
      <c r="O18412" t="s">
        <v>24343</v>
      </c>
    </row>
    <row r="18413" spans="1:15" x14ac:dyDescent="0.3">
      <c r="A18413" t="s">
        <v>24344</v>
      </c>
      <c r="B18413" t="s">
        <v>10</v>
      </c>
      <c r="C18413" t="s">
        <v>15</v>
      </c>
      <c r="D18413" t="s">
        <v>63</v>
      </c>
      <c r="E18413" t="s">
        <v>64</v>
      </c>
      <c r="F18413" t="s">
        <v>65</v>
      </c>
      <c r="G18413" t="s">
        <v>66</v>
      </c>
      <c r="H18413" t="s">
        <v>67</v>
      </c>
      <c r="I18413">
        <v>1999</v>
      </c>
      <c r="J18413" t="s">
        <v>68</v>
      </c>
      <c r="K18413">
        <v>2003</v>
      </c>
      <c r="M18413" t="s">
        <v>78</v>
      </c>
      <c r="N18413" t="s">
        <v>65</v>
      </c>
      <c r="O18413" t="s">
        <v>12761</v>
      </c>
    </row>
    <row r="18414" spans="1:15" x14ac:dyDescent="0.3">
      <c r="A18414" t="s">
        <v>24345</v>
      </c>
      <c r="B18414" t="s">
        <v>10</v>
      </c>
      <c r="C18414" t="s">
        <v>26</v>
      </c>
      <c r="D18414" t="s">
        <v>63</v>
      </c>
      <c r="E18414" t="s">
        <v>64</v>
      </c>
      <c r="F18414" t="s">
        <v>65</v>
      </c>
      <c r="G18414" t="s">
        <v>66</v>
      </c>
      <c r="H18414" t="s">
        <v>67</v>
      </c>
      <c r="I18414">
        <v>2005</v>
      </c>
      <c r="J18414" t="s">
        <v>68</v>
      </c>
      <c r="K18414">
        <v>2007</v>
      </c>
      <c r="M18414" t="s">
        <v>78</v>
      </c>
      <c r="N18414" t="s">
        <v>65</v>
      </c>
      <c r="O18414" t="s">
        <v>24343</v>
      </c>
    </row>
    <row r="18415" spans="1:15" x14ac:dyDescent="0.3">
      <c r="A18415" t="s">
        <v>24346</v>
      </c>
      <c r="B18415" t="s">
        <v>10</v>
      </c>
      <c r="C18415" t="s">
        <v>26</v>
      </c>
      <c r="D18415" t="s">
        <v>74</v>
      </c>
      <c r="E18415" t="s">
        <v>75</v>
      </c>
      <c r="F18415" t="s">
        <v>65</v>
      </c>
      <c r="G18415" t="s">
        <v>66</v>
      </c>
      <c r="H18415" t="s">
        <v>67</v>
      </c>
      <c r="I18415">
        <v>2003</v>
      </c>
      <c r="J18415" t="s">
        <v>68</v>
      </c>
      <c r="K18415">
        <v>2007</v>
      </c>
      <c r="M18415" t="s">
        <v>78</v>
      </c>
      <c r="N18415" t="s">
        <v>65</v>
      </c>
      <c r="O18415" t="s">
        <v>24347</v>
      </c>
    </row>
    <row r="18416" spans="1:15" x14ac:dyDescent="0.3">
      <c r="A18416" t="s">
        <v>24348</v>
      </c>
      <c r="B18416" t="s">
        <v>10</v>
      </c>
      <c r="C18416" t="s">
        <v>28</v>
      </c>
      <c r="D18416" t="s">
        <v>74</v>
      </c>
      <c r="E18416" t="s">
        <v>75</v>
      </c>
      <c r="F18416" t="s">
        <v>65</v>
      </c>
      <c r="G18416" t="s">
        <v>66</v>
      </c>
      <c r="H18416" t="s">
        <v>67</v>
      </c>
      <c r="I18416">
        <v>2005</v>
      </c>
      <c r="J18416" t="s">
        <v>68</v>
      </c>
      <c r="K18416">
        <v>2008</v>
      </c>
      <c r="L18416" s="18">
        <v>39753</v>
      </c>
      <c r="M18416" t="s">
        <v>69</v>
      </c>
      <c r="N18416" t="s">
        <v>65</v>
      </c>
      <c r="O18416" t="s">
        <v>24224</v>
      </c>
    </row>
    <row r="18417" spans="1:15" x14ac:dyDescent="0.3">
      <c r="A18417" t="s">
        <v>24349</v>
      </c>
      <c r="B18417" t="s">
        <v>10</v>
      </c>
      <c r="C18417" t="s">
        <v>25</v>
      </c>
      <c r="D18417" t="s">
        <v>63</v>
      </c>
      <c r="E18417" t="s">
        <v>64</v>
      </c>
      <c r="F18417" t="s">
        <v>65</v>
      </c>
      <c r="G18417" t="s">
        <v>84</v>
      </c>
      <c r="H18417" t="s">
        <v>85</v>
      </c>
      <c r="I18417">
        <v>2000</v>
      </c>
      <c r="J18417" t="s">
        <v>68</v>
      </c>
      <c r="K18417">
        <v>2005</v>
      </c>
      <c r="M18417" t="s">
        <v>78</v>
      </c>
      <c r="N18417" t="s">
        <v>65</v>
      </c>
      <c r="O18417" t="s">
        <v>24350</v>
      </c>
    </row>
    <row r="18418" spans="1:15" x14ac:dyDescent="0.3">
      <c r="A18418" t="s">
        <v>24351</v>
      </c>
      <c r="B18418" t="s">
        <v>10</v>
      </c>
      <c r="C18418" t="s">
        <v>26</v>
      </c>
      <c r="D18418" t="s">
        <v>63</v>
      </c>
      <c r="E18418" t="s">
        <v>64</v>
      </c>
      <c r="F18418" t="s">
        <v>65</v>
      </c>
      <c r="G18418" t="s">
        <v>66</v>
      </c>
      <c r="H18418" t="s">
        <v>67</v>
      </c>
      <c r="I18418">
        <v>2005</v>
      </c>
      <c r="J18418" t="s">
        <v>68</v>
      </c>
      <c r="K18418">
        <v>2008</v>
      </c>
      <c r="L18418" s="18">
        <v>39692</v>
      </c>
      <c r="M18418" t="s">
        <v>69</v>
      </c>
      <c r="N18418" t="s">
        <v>65</v>
      </c>
      <c r="O18418" t="s">
        <v>24343</v>
      </c>
    </row>
    <row r="18419" spans="1:15" x14ac:dyDescent="0.3">
      <c r="A18419" t="s">
        <v>24352</v>
      </c>
      <c r="B18419" t="s">
        <v>10</v>
      </c>
      <c r="C18419" t="s">
        <v>24</v>
      </c>
      <c r="D18419" t="s">
        <v>89</v>
      </c>
      <c r="E18419" t="s">
        <v>90</v>
      </c>
      <c r="F18419" t="s">
        <v>65</v>
      </c>
      <c r="G18419" t="s">
        <v>66</v>
      </c>
      <c r="H18419" t="s">
        <v>67</v>
      </c>
      <c r="I18419">
        <v>2003</v>
      </c>
      <c r="J18419" t="s">
        <v>68</v>
      </c>
      <c r="K18419">
        <v>2005</v>
      </c>
      <c r="M18419" t="s">
        <v>78</v>
      </c>
      <c r="N18419" t="s">
        <v>65</v>
      </c>
      <c r="O18419" t="s">
        <v>24250</v>
      </c>
    </row>
    <row r="18420" spans="1:15" x14ac:dyDescent="0.3">
      <c r="A18420" t="s">
        <v>24353</v>
      </c>
      <c r="B18420" t="s">
        <v>10</v>
      </c>
      <c r="C18420" t="s">
        <v>18</v>
      </c>
      <c r="D18420" t="s">
        <v>74</v>
      </c>
      <c r="E18420" t="s">
        <v>75</v>
      </c>
      <c r="F18420" t="s">
        <v>65</v>
      </c>
      <c r="G18420" t="s">
        <v>66</v>
      </c>
      <c r="H18420" t="s">
        <v>67</v>
      </c>
      <c r="I18420">
        <v>2006</v>
      </c>
      <c r="J18420" t="s">
        <v>68</v>
      </c>
      <c r="K18420">
        <v>2010</v>
      </c>
      <c r="L18420" s="18">
        <v>39904</v>
      </c>
      <c r="M18420" t="s">
        <v>69</v>
      </c>
      <c r="N18420" t="s">
        <v>65</v>
      </c>
      <c r="O18420" t="s">
        <v>24354</v>
      </c>
    </row>
    <row r="18421" spans="1:15" x14ac:dyDescent="0.3">
      <c r="A18421" t="s">
        <v>24355</v>
      </c>
      <c r="B18421" t="s">
        <v>10</v>
      </c>
      <c r="C18421" t="s">
        <v>23</v>
      </c>
      <c r="D18421" t="s">
        <v>63</v>
      </c>
      <c r="E18421" t="s">
        <v>64</v>
      </c>
      <c r="F18421" t="s">
        <v>65</v>
      </c>
      <c r="G18421" t="s">
        <v>66</v>
      </c>
      <c r="H18421" t="s">
        <v>67</v>
      </c>
      <c r="I18421">
        <v>2006</v>
      </c>
      <c r="J18421" t="s">
        <v>68</v>
      </c>
      <c r="K18421">
        <v>2008</v>
      </c>
      <c r="L18421" s="18">
        <v>39600</v>
      </c>
      <c r="M18421" t="s">
        <v>69</v>
      </c>
      <c r="N18421" t="s">
        <v>65</v>
      </c>
      <c r="O18421" t="s">
        <v>23930</v>
      </c>
    </row>
    <row r="18422" spans="1:15" x14ac:dyDescent="0.3">
      <c r="A18422" t="s">
        <v>24356</v>
      </c>
      <c r="B18422" t="s">
        <v>10</v>
      </c>
      <c r="C18422" t="s">
        <v>22</v>
      </c>
      <c r="D18422" t="s">
        <v>63</v>
      </c>
      <c r="E18422" t="s">
        <v>64</v>
      </c>
      <c r="F18422" t="s">
        <v>65</v>
      </c>
      <c r="G18422" t="s">
        <v>66</v>
      </c>
      <c r="H18422" t="s">
        <v>67</v>
      </c>
      <c r="I18422">
        <v>2000</v>
      </c>
      <c r="J18422" t="s">
        <v>68</v>
      </c>
      <c r="K18422">
        <v>2008</v>
      </c>
      <c r="L18422" s="18">
        <v>39539</v>
      </c>
      <c r="M18422" t="s">
        <v>69</v>
      </c>
      <c r="N18422" t="s">
        <v>65</v>
      </c>
      <c r="O18422" t="s">
        <v>24357</v>
      </c>
    </row>
    <row r="18423" spans="1:15" x14ac:dyDescent="0.3">
      <c r="A18423" t="s">
        <v>24358</v>
      </c>
      <c r="B18423" t="s">
        <v>10</v>
      </c>
      <c r="C18423" t="s">
        <v>26</v>
      </c>
      <c r="D18423" t="s">
        <v>63</v>
      </c>
      <c r="E18423" t="s">
        <v>64</v>
      </c>
      <c r="F18423" t="s">
        <v>65</v>
      </c>
      <c r="G18423" t="s">
        <v>66</v>
      </c>
      <c r="H18423" t="s">
        <v>67</v>
      </c>
      <c r="I18423">
        <v>2003</v>
      </c>
      <c r="J18423" t="s">
        <v>68</v>
      </c>
      <c r="K18423">
        <v>2005</v>
      </c>
      <c r="L18423" s="18">
        <v>38626</v>
      </c>
      <c r="M18423" t="s">
        <v>69</v>
      </c>
      <c r="N18423" t="s">
        <v>65</v>
      </c>
      <c r="O18423" t="s">
        <v>24359</v>
      </c>
    </row>
    <row r="18424" spans="1:15" x14ac:dyDescent="0.3">
      <c r="A18424" t="s">
        <v>24360</v>
      </c>
      <c r="B18424" t="s">
        <v>10</v>
      </c>
      <c r="C18424" t="s">
        <v>16</v>
      </c>
      <c r="D18424" t="s">
        <v>89</v>
      </c>
      <c r="E18424" t="s">
        <v>90</v>
      </c>
      <c r="F18424" t="s">
        <v>65</v>
      </c>
      <c r="G18424" t="s">
        <v>66</v>
      </c>
      <c r="H18424" t="s">
        <v>67</v>
      </c>
      <c r="I18424">
        <v>2004</v>
      </c>
      <c r="J18424" t="s">
        <v>68</v>
      </c>
      <c r="K18424">
        <v>2005</v>
      </c>
      <c r="L18424" s="18">
        <v>38443</v>
      </c>
      <c r="M18424" t="s">
        <v>69</v>
      </c>
      <c r="N18424" t="s">
        <v>65</v>
      </c>
      <c r="O18424" t="s">
        <v>24097</v>
      </c>
    </row>
    <row r="18425" spans="1:15" x14ac:dyDescent="0.3">
      <c r="A18425" t="s">
        <v>24361</v>
      </c>
      <c r="B18425" t="s">
        <v>10</v>
      </c>
      <c r="C18425" t="s">
        <v>15</v>
      </c>
      <c r="D18425" t="s">
        <v>63</v>
      </c>
      <c r="E18425" t="s">
        <v>64</v>
      </c>
      <c r="F18425" t="s">
        <v>65</v>
      </c>
      <c r="G18425" t="s">
        <v>66</v>
      </c>
      <c r="H18425" t="s">
        <v>67</v>
      </c>
      <c r="I18425">
        <v>2005</v>
      </c>
      <c r="J18425" t="s">
        <v>68</v>
      </c>
      <c r="K18425">
        <v>2007</v>
      </c>
      <c r="M18425" t="s">
        <v>78</v>
      </c>
      <c r="N18425" t="s">
        <v>65</v>
      </c>
      <c r="O18425" t="s">
        <v>24115</v>
      </c>
    </row>
    <row r="18426" spans="1:15" x14ac:dyDescent="0.3">
      <c r="A18426" t="s">
        <v>24362</v>
      </c>
      <c r="B18426" t="s">
        <v>10</v>
      </c>
      <c r="C18426" t="s">
        <v>18</v>
      </c>
      <c r="D18426" t="s">
        <v>74</v>
      </c>
      <c r="E18426" t="s">
        <v>75</v>
      </c>
      <c r="F18426" t="s">
        <v>65</v>
      </c>
      <c r="G18426" t="s">
        <v>66</v>
      </c>
      <c r="H18426" t="s">
        <v>67</v>
      </c>
      <c r="I18426">
        <v>2006</v>
      </c>
      <c r="J18426" t="s">
        <v>68</v>
      </c>
      <c r="K18426">
        <v>2011</v>
      </c>
      <c r="L18426" s="18">
        <v>40299</v>
      </c>
      <c r="M18426" t="s">
        <v>69</v>
      </c>
      <c r="N18426" t="s">
        <v>65</v>
      </c>
      <c r="O18426" t="s">
        <v>24021</v>
      </c>
    </row>
    <row r="18427" spans="1:15" x14ac:dyDescent="0.3">
      <c r="A18427" t="s">
        <v>24363</v>
      </c>
      <c r="B18427" t="s">
        <v>10</v>
      </c>
      <c r="C18427" t="s">
        <v>17</v>
      </c>
      <c r="D18427" t="s">
        <v>63</v>
      </c>
      <c r="E18427" t="s">
        <v>64</v>
      </c>
      <c r="F18427" t="s">
        <v>65</v>
      </c>
      <c r="G18427" t="s">
        <v>66</v>
      </c>
      <c r="H18427" t="s">
        <v>67</v>
      </c>
      <c r="I18427">
        <v>2005</v>
      </c>
      <c r="J18427" t="s">
        <v>68</v>
      </c>
      <c r="K18427">
        <v>2007</v>
      </c>
      <c r="M18427" t="s">
        <v>78</v>
      </c>
      <c r="N18427" t="s">
        <v>65</v>
      </c>
      <c r="O18427" t="s">
        <v>24196</v>
      </c>
    </row>
    <row r="18428" spans="1:15" x14ac:dyDescent="0.3">
      <c r="A18428" t="s">
        <v>24364</v>
      </c>
      <c r="B18428" t="s">
        <v>10</v>
      </c>
      <c r="C18428" t="s">
        <v>18</v>
      </c>
      <c r="D18428" t="s">
        <v>74</v>
      </c>
      <c r="E18428" t="s">
        <v>75</v>
      </c>
      <c r="F18428" t="s">
        <v>65</v>
      </c>
      <c r="G18428" t="s">
        <v>66</v>
      </c>
      <c r="H18428" t="s">
        <v>67</v>
      </c>
      <c r="I18428">
        <v>2006</v>
      </c>
      <c r="J18428" t="s">
        <v>68</v>
      </c>
      <c r="K18428">
        <v>2009</v>
      </c>
      <c r="L18428" s="18">
        <v>39479</v>
      </c>
      <c r="M18428" t="s">
        <v>69</v>
      </c>
      <c r="N18428" t="s">
        <v>65</v>
      </c>
      <c r="O18428" t="s">
        <v>23984</v>
      </c>
    </row>
    <row r="18429" spans="1:15" x14ac:dyDescent="0.3">
      <c r="A18429" t="s">
        <v>24365</v>
      </c>
      <c r="B18429" t="s">
        <v>10</v>
      </c>
      <c r="C18429" t="s">
        <v>29</v>
      </c>
      <c r="D18429" t="s">
        <v>63</v>
      </c>
      <c r="E18429" t="s">
        <v>64</v>
      </c>
      <c r="F18429" t="s">
        <v>65</v>
      </c>
      <c r="G18429" t="s">
        <v>66</v>
      </c>
      <c r="H18429" t="s">
        <v>67</v>
      </c>
      <c r="I18429">
        <v>2000</v>
      </c>
      <c r="J18429" t="s">
        <v>68</v>
      </c>
      <c r="K18429">
        <v>2007</v>
      </c>
      <c r="M18429" t="s">
        <v>78</v>
      </c>
      <c r="N18429" t="s">
        <v>65</v>
      </c>
      <c r="O18429" t="s">
        <v>24366</v>
      </c>
    </row>
    <row r="18430" spans="1:15" x14ac:dyDescent="0.3">
      <c r="A18430" t="s">
        <v>24367</v>
      </c>
      <c r="B18430" t="s">
        <v>10</v>
      </c>
      <c r="C18430" t="s">
        <v>26</v>
      </c>
      <c r="D18430" t="s">
        <v>63</v>
      </c>
      <c r="E18430" t="s">
        <v>64</v>
      </c>
      <c r="F18430" t="s">
        <v>65</v>
      </c>
      <c r="G18430" t="s">
        <v>66</v>
      </c>
      <c r="H18430" t="s">
        <v>67</v>
      </c>
      <c r="J18430" t="s">
        <v>65</v>
      </c>
      <c r="K18430">
        <v>2004</v>
      </c>
      <c r="M18430" t="s">
        <v>78</v>
      </c>
      <c r="N18430" t="s">
        <v>65</v>
      </c>
      <c r="O18430" t="s">
        <v>24368</v>
      </c>
    </row>
    <row r="18431" spans="1:15" x14ac:dyDescent="0.3">
      <c r="A18431" t="s">
        <v>24369</v>
      </c>
      <c r="B18431" t="s">
        <v>10</v>
      </c>
      <c r="C18431" t="s">
        <v>26</v>
      </c>
      <c r="D18431" t="s">
        <v>89</v>
      </c>
      <c r="E18431" t="s">
        <v>90</v>
      </c>
      <c r="F18431" t="s">
        <v>65</v>
      </c>
      <c r="G18431" t="s">
        <v>84</v>
      </c>
      <c r="H18431" t="s">
        <v>85</v>
      </c>
      <c r="I18431">
        <v>2005</v>
      </c>
      <c r="J18431" t="s">
        <v>68</v>
      </c>
      <c r="K18431">
        <v>2008</v>
      </c>
      <c r="M18431" t="s">
        <v>78</v>
      </c>
      <c r="N18431" t="s">
        <v>65</v>
      </c>
      <c r="O18431" t="s">
        <v>24370</v>
      </c>
    </row>
    <row r="18432" spans="1:15" x14ac:dyDescent="0.3">
      <c r="A18432" t="s">
        <v>24371</v>
      </c>
      <c r="B18432" t="s">
        <v>10</v>
      </c>
      <c r="C18432" t="s">
        <v>31</v>
      </c>
      <c r="D18432" t="s">
        <v>74</v>
      </c>
      <c r="E18432" t="s">
        <v>75</v>
      </c>
      <c r="F18432" t="s">
        <v>65</v>
      </c>
      <c r="G18432" t="s">
        <v>66</v>
      </c>
      <c r="H18432" t="s">
        <v>67</v>
      </c>
      <c r="I18432">
        <v>2002</v>
      </c>
      <c r="J18432" t="s">
        <v>68</v>
      </c>
      <c r="K18432">
        <v>2004</v>
      </c>
      <c r="M18432" t="s">
        <v>78</v>
      </c>
      <c r="N18432" t="s">
        <v>65</v>
      </c>
      <c r="O18432" t="s">
        <v>24372</v>
      </c>
    </row>
    <row r="18433" spans="1:15" x14ac:dyDescent="0.3">
      <c r="A18433" t="s">
        <v>24373</v>
      </c>
      <c r="B18433" t="s">
        <v>10</v>
      </c>
      <c r="C18433" t="s">
        <v>18</v>
      </c>
      <c r="D18433" t="s">
        <v>74</v>
      </c>
      <c r="E18433" t="s">
        <v>75</v>
      </c>
      <c r="F18433" t="s">
        <v>65</v>
      </c>
      <c r="G18433" t="s">
        <v>66</v>
      </c>
      <c r="H18433" t="s">
        <v>67</v>
      </c>
      <c r="I18433">
        <v>2005</v>
      </c>
      <c r="J18433" t="s">
        <v>68</v>
      </c>
      <c r="K18433">
        <v>2009</v>
      </c>
      <c r="L18433" s="18">
        <v>39845</v>
      </c>
      <c r="M18433" t="s">
        <v>69</v>
      </c>
      <c r="N18433" t="s">
        <v>65</v>
      </c>
      <c r="O18433" t="s">
        <v>24021</v>
      </c>
    </row>
    <row r="18434" spans="1:15" x14ac:dyDescent="0.3">
      <c r="A18434" t="s">
        <v>24374</v>
      </c>
      <c r="B18434" t="s">
        <v>10</v>
      </c>
      <c r="C18434" t="s">
        <v>19</v>
      </c>
      <c r="D18434" t="s">
        <v>63</v>
      </c>
      <c r="E18434" t="s">
        <v>64</v>
      </c>
      <c r="F18434" t="s">
        <v>65</v>
      </c>
      <c r="G18434" t="s">
        <v>66</v>
      </c>
      <c r="H18434" t="s">
        <v>67</v>
      </c>
      <c r="I18434">
        <v>2006</v>
      </c>
      <c r="J18434" t="s">
        <v>68</v>
      </c>
      <c r="K18434">
        <v>2008</v>
      </c>
      <c r="L18434" s="18">
        <v>39661</v>
      </c>
      <c r="M18434" t="s">
        <v>69</v>
      </c>
      <c r="N18434" t="s">
        <v>65</v>
      </c>
      <c r="O18434" t="s">
        <v>6395</v>
      </c>
    </row>
    <row r="18435" spans="1:15" x14ac:dyDescent="0.3">
      <c r="A18435" t="s">
        <v>24375</v>
      </c>
      <c r="B18435" t="s">
        <v>10</v>
      </c>
      <c r="C18435" t="s">
        <v>18</v>
      </c>
      <c r="D18435" t="s">
        <v>63</v>
      </c>
      <c r="E18435" t="s">
        <v>64</v>
      </c>
      <c r="F18435" t="s">
        <v>65</v>
      </c>
      <c r="G18435" t="s">
        <v>84</v>
      </c>
      <c r="H18435" t="s">
        <v>85</v>
      </c>
      <c r="I18435">
        <v>2005</v>
      </c>
      <c r="J18435" t="s">
        <v>68</v>
      </c>
      <c r="K18435">
        <v>2008</v>
      </c>
      <c r="L18435" s="18">
        <v>39630</v>
      </c>
      <c r="M18435" t="s">
        <v>69</v>
      </c>
      <c r="N18435" t="s">
        <v>65</v>
      </c>
      <c r="O18435" t="s">
        <v>24376</v>
      </c>
    </row>
    <row r="18436" spans="1:15" x14ac:dyDescent="0.3">
      <c r="A18436" t="s">
        <v>24377</v>
      </c>
      <c r="B18436" t="s">
        <v>10</v>
      </c>
      <c r="C18436" t="s">
        <v>18</v>
      </c>
      <c r="D18436" t="s">
        <v>63</v>
      </c>
      <c r="E18436" t="s">
        <v>64</v>
      </c>
      <c r="F18436" t="s">
        <v>65</v>
      </c>
      <c r="G18436" t="s">
        <v>84</v>
      </c>
      <c r="H18436" t="s">
        <v>85</v>
      </c>
      <c r="I18436">
        <v>2005</v>
      </c>
      <c r="J18436" t="s">
        <v>68</v>
      </c>
      <c r="K18436">
        <v>2008</v>
      </c>
      <c r="L18436" s="18">
        <v>39600</v>
      </c>
      <c r="M18436" t="s">
        <v>69</v>
      </c>
      <c r="N18436" t="s">
        <v>65</v>
      </c>
      <c r="O18436" t="s">
        <v>1700</v>
      </c>
    </row>
    <row r="18437" spans="1:15" x14ac:dyDescent="0.3">
      <c r="A18437" t="s">
        <v>24378</v>
      </c>
      <c r="B18437" t="s">
        <v>10</v>
      </c>
      <c r="C18437" t="s">
        <v>28</v>
      </c>
      <c r="D18437" t="s">
        <v>89</v>
      </c>
      <c r="E18437" t="s">
        <v>90</v>
      </c>
      <c r="F18437" t="s">
        <v>65</v>
      </c>
      <c r="G18437" t="s">
        <v>66</v>
      </c>
      <c r="H18437" t="s">
        <v>67</v>
      </c>
      <c r="I18437">
        <v>2006</v>
      </c>
      <c r="J18437" t="s">
        <v>68</v>
      </c>
      <c r="K18437">
        <v>2007</v>
      </c>
      <c r="M18437" t="s">
        <v>78</v>
      </c>
      <c r="N18437" t="s">
        <v>65</v>
      </c>
      <c r="O18437" t="s">
        <v>23912</v>
      </c>
    </row>
    <row r="18438" spans="1:15" x14ac:dyDescent="0.3">
      <c r="A18438" t="s">
        <v>24379</v>
      </c>
      <c r="B18438" t="s">
        <v>10</v>
      </c>
      <c r="C18438" t="s">
        <v>15</v>
      </c>
      <c r="D18438" t="s">
        <v>63</v>
      </c>
      <c r="E18438" t="s">
        <v>64</v>
      </c>
      <c r="F18438" t="s">
        <v>65</v>
      </c>
      <c r="G18438" t="s">
        <v>66</v>
      </c>
      <c r="H18438" t="s">
        <v>67</v>
      </c>
      <c r="I18438">
        <v>2004</v>
      </c>
      <c r="J18438" t="s">
        <v>68</v>
      </c>
      <c r="K18438">
        <v>2005</v>
      </c>
      <c r="M18438" t="s">
        <v>78</v>
      </c>
      <c r="N18438" t="s">
        <v>65</v>
      </c>
      <c r="O18438" t="s">
        <v>23989</v>
      </c>
    </row>
    <row r="18439" spans="1:15" x14ac:dyDescent="0.3">
      <c r="A18439" t="s">
        <v>24380</v>
      </c>
      <c r="B18439" t="s">
        <v>10</v>
      </c>
      <c r="C18439" t="s">
        <v>16</v>
      </c>
      <c r="D18439" t="s">
        <v>81</v>
      </c>
      <c r="E18439" t="s">
        <v>75</v>
      </c>
      <c r="F18439" t="s">
        <v>65</v>
      </c>
      <c r="G18439" t="s">
        <v>66</v>
      </c>
      <c r="H18439" t="s">
        <v>67</v>
      </c>
      <c r="I18439">
        <v>2004</v>
      </c>
      <c r="J18439" t="s">
        <v>68</v>
      </c>
      <c r="K18439">
        <v>2006</v>
      </c>
      <c r="M18439" t="s">
        <v>78</v>
      </c>
      <c r="N18439" t="s">
        <v>65</v>
      </c>
      <c r="O18439" t="s">
        <v>3350</v>
      </c>
    </row>
    <row r="18440" spans="1:15" x14ac:dyDescent="0.3">
      <c r="A18440" t="s">
        <v>24381</v>
      </c>
      <c r="B18440" t="s">
        <v>10</v>
      </c>
      <c r="C18440" t="s">
        <v>18</v>
      </c>
      <c r="D18440" t="s">
        <v>89</v>
      </c>
      <c r="E18440" t="s">
        <v>90</v>
      </c>
      <c r="F18440" t="s">
        <v>65</v>
      </c>
      <c r="G18440" t="s">
        <v>84</v>
      </c>
      <c r="H18440" t="s">
        <v>85</v>
      </c>
      <c r="I18440">
        <v>2005</v>
      </c>
      <c r="J18440" t="s">
        <v>68</v>
      </c>
      <c r="K18440">
        <v>2006</v>
      </c>
      <c r="M18440" t="s">
        <v>78</v>
      </c>
      <c r="N18440" t="s">
        <v>65</v>
      </c>
      <c r="O18440" t="s">
        <v>24252</v>
      </c>
    </row>
    <row r="18441" spans="1:15" x14ac:dyDescent="0.3">
      <c r="A18441" t="s">
        <v>24382</v>
      </c>
      <c r="B18441" t="s">
        <v>10</v>
      </c>
      <c r="C18441" t="s">
        <v>27</v>
      </c>
      <c r="D18441" t="s">
        <v>63</v>
      </c>
      <c r="E18441" t="s">
        <v>64</v>
      </c>
      <c r="F18441" t="s">
        <v>65</v>
      </c>
      <c r="G18441" t="s">
        <v>66</v>
      </c>
      <c r="H18441" t="s">
        <v>67</v>
      </c>
      <c r="I18441">
        <v>2005</v>
      </c>
      <c r="J18441" t="s">
        <v>68</v>
      </c>
      <c r="K18441">
        <v>2008</v>
      </c>
      <c r="L18441" s="18">
        <v>39508</v>
      </c>
      <c r="M18441" t="s">
        <v>69</v>
      </c>
      <c r="N18441" t="s">
        <v>65</v>
      </c>
      <c r="O18441" t="s">
        <v>24383</v>
      </c>
    </row>
    <row r="18442" spans="1:15" x14ac:dyDescent="0.3">
      <c r="A18442" t="s">
        <v>24384</v>
      </c>
      <c r="B18442" t="s">
        <v>10</v>
      </c>
      <c r="C18442" t="s">
        <v>18</v>
      </c>
      <c r="D18442" t="s">
        <v>74</v>
      </c>
      <c r="E18442" t="s">
        <v>75</v>
      </c>
      <c r="F18442" t="s">
        <v>65</v>
      </c>
      <c r="G18442" t="s">
        <v>66</v>
      </c>
      <c r="H18442" t="s">
        <v>67</v>
      </c>
      <c r="I18442">
        <v>2006</v>
      </c>
      <c r="J18442" t="s">
        <v>68</v>
      </c>
      <c r="K18442">
        <v>2015</v>
      </c>
      <c r="L18442" s="18">
        <v>40081</v>
      </c>
      <c r="M18442" t="s">
        <v>69</v>
      </c>
      <c r="N18442" t="s">
        <v>65</v>
      </c>
      <c r="O18442" t="s">
        <v>24306</v>
      </c>
    </row>
    <row r="18443" spans="1:15" x14ac:dyDescent="0.3">
      <c r="A18443" t="s">
        <v>24385</v>
      </c>
      <c r="B18443" t="s">
        <v>10</v>
      </c>
      <c r="C18443" t="s">
        <v>16</v>
      </c>
      <c r="D18443" t="s">
        <v>74</v>
      </c>
      <c r="E18443" t="s">
        <v>75</v>
      </c>
      <c r="F18443" t="s">
        <v>65</v>
      </c>
      <c r="G18443" t="s">
        <v>66</v>
      </c>
      <c r="H18443" t="s">
        <v>67</v>
      </c>
      <c r="I18443">
        <v>2005</v>
      </c>
      <c r="J18443" t="s">
        <v>68</v>
      </c>
      <c r="K18443">
        <v>2014</v>
      </c>
      <c r="L18443" s="18">
        <v>41640</v>
      </c>
      <c r="M18443" t="s">
        <v>69</v>
      </c>
      <c r="N18443" t="s">
        <v>65</v>
      </c>
      <c r="O18443" t="s">
        <v>4537</v>
      </c>
    </row>
    <row r="18444" spans="1:15" x14ac:dyDescent="0.3">
      <c r="A18444" t="s">
        <v>24386</v>
      </c>
      <c r="B18444" t="s">
        <v>10</v>
      </c>
      <c r="C18444" t="s">
        <v>19</v>
      </c>
      <c r="D18444" t="s">
        <v>74</v>
      </c>
      <c r="E18444" t="s">
        <v>75</v>
      </c>
      <c r="F18444" t="s">
        <v>65</v>
      </c>
      <c r="G18444" t="s">
        <v>84</v>
      </c>
      <c r="H18444" t="s">
        <v>85</v>
      </c>
      <c r="I18444">
        <v>2005</v>
      </c>
      <c r="J18444" t="s">
        <v>68</v>
      </c>
      <c r="K18444">
        <v>2006</v>
      </c>
      <c r="M18444" t="s">
        <v>78</v>
      </c>
      <c r="N18444" t="s">
        <v>65</v>
      </c>
      <c r="O18444" t="s">
        <v>24387</v>
      </c>
    </row>
    <row r="18445" spans="1:15" x14ac:dyDescent="0.3">
      <c r="A18445" t="s">
        <v>24388</v>
      </c>
      <c r="B18445" t="s">
        <v>10</v>
      </c>
      <c r="C18445" t="s">
        <v>18</v>
      </c>
      <c r="D18445" t="s">
        <v>74</v>
      </c>
      <c r="E18445" t="s">
        <v>75</v>
      </c>
      <c r="F18445" t="s">
        <v>65</v>
      </c>
      <c r="G18445" t="s">
        <v>66</v>
      </c>
      <c r="H18445" t="s">
        <v>67</v>
      </c>
      <c r="I18445">
        <v>2006</v>
      </c>
      <c r="J18445" t="s">
        <v>68</v>
      </c>
      <c r="K18445">
        <v>2012</v>
      </c>
      <c r="L18445" s="18">
        <v>40179</v>
      </c>
      <c r="M18445" t="s">
        <v>69</v>
      </c>
      <c r="N18445" t="s">
        <v>65</v>
      </c>
      <c r="O18445" t="s">
        <v>24389</v>
      </c>
    </row>
    <row r="18446" spans="1:15" x14ac:dyDescent="0.3">
      <c r="A18446" t="s">
        <v>24390</v>
      </c>
      <c r="B18446" t="s">
        <v>10</v>
      </c>
      <c r="C18446" t="s">
        <v>15</v>
      </c>
      <c r="D18446" t="s">
        <v>74</v>
      </c>
      <c r="E18446" t="s">
        <v>75</v>
      </c>
      <c r="F18446" t="s">
        <v>65</v>
      </c>
      <c r="G18446" t="s">
        <v>66</v>
      </c>
      <c r="H18446" t="s">
        <v>67</v>
      </c>
      <c r="I18446">
        <v>2006</v>
      </c>
      <c r="J18446" t="s">
        <v>68</v>
      </c>
      <c r="K18446">
        <v>2007</v>
      </c>
      <c r="M18446" t="s">
        <v>78</v>
      </c>
      <c r="N18446" t="s">
        <v>65</v>
      </c>
      <c r="O18446" t="s">
        <v>24391</v>
      </c>
    </row>
    <row r="18447" spans="1:15" x14ac:dyDescent="0.3">
      <c r="A18447" t="s">
        <v>24392</v>
      </c>
      <c r="B18447" t="s">
        <v>10</v>
      </c>
      <c r="C18447" t="s">
        <v>22</v>
      </c>
      <c r="D18447" t="s">
        <v>63</v>
      </c>
      <c r="E18447" t="s">
        <v>64</v>
      </c>
      <c r="F18447" t="s">
        <v>65</v>
      </c>
      <c r="G18447" t="s">
        <v>66</v>
      </c>
      <c r="H18447" t="s">
        <v>67</v>
      </c>
      <c r="I18447">
        <v>2006</v>
      </c>
      <c r="J18447" t="s">
        <v>68</v>
      </c>
      <c r="K18447">
        <v>2006</v>
      </c>
      <c r="M18447" t="s">
        <v>78</v>
      </c>
      <c r="N18447" t="s">
        <v>65</v>
      </c>
      <c r="O18447" t="s">
        <v>24109</v>
      </c>
    </row>
    <row r="18448" spans="1:15" x14ac:dyDescent="0.3">
      <c r="A18448" t="s">
        <v>24393</v>
      </c>
      <c r="B18448" t="s">
        <v>10</v>
      </c>
      <c r="C18448" t="s">
        <v>22</v>
      </c>
      <c r="D18448" t="s">
        <v>63</v>
      </c>
      <c r="E18448" t="s">
        <v>64</v>
      </c>
      <c r="F18448" t="s">
        <v>65</v>
      </c>
      <c r="G18448" t="s">
        <v>84</v>
      </c>
      <c r="H18448" t="s">
        <v>85</v>
      </c>
      <c r="I18448">
        <v>2006</v>
      </c>
      <c r="J18448" t="s">
        <v>68</v>
      </c>
      <c r="K18448">
        <v>2007</v>
      </c>
      <c r="M18448" t="s">
        <v>78</v>
      </c>
      <c r="N18448" t="s">
        <v>65</v>
      </c>
      <c r="O18448" t="s">
        <v>24109</v>
      </c>
    </row>
    <row r="18449" spans="1:15" x14ac:dyDescent="0.3">
      <c r="A18449" t="s">
        <v>24394</v>
      </c>
      <c r="B18449" t="s">
        <v>10</v>
      </c>
      <c r="C18449" t="s">
        <v>22</v>
      </c>
      <c r="D18449" t="s">
        <v>63</v>
      </c>
      <c r="E18449" t="s">
        <v>64</v>
      </c>
      <c r="F18449" t="s">
        <v>65</v>
      </c>
      <c r="G18449" t="s">
        <v>84</v>
      </c>
      <c r="H18449" t="s">
        <v>85</v>
      </c>
      <c r="I18449">
        <v>2006</v>
      </c>
      <c r="J18449" t="s">
        <v>68</v>
      </c>
      <c r="K18449">
        <v>2006</v>
      </c>
      <c r="L18449" s="18">
        <v>39052</v>
      </c>
      <c r="M18449" t="s">
        <v>69</v>
      </c>
      <c r="N18449" t="s">
        <v>65</v>
      </c>
      <c r="O18449" t="s">
        <v>24109</v>
      </c>
    </row>
    <row r="18450" spans="1:15" x14ac:dyDescent="0.3">
      <c r="A18450" t="s">
        <v>24395</v>
      </c>
      <c r="B18450" t="s">
        <v>10</v>
      </c>
      <c r="C18450" t="s">
        <v>18</v>
      </c>
      <c r="D18450" t="s">
        <v>74</v>
      </c>
      <c r="E18450" t="s">
        <v>75</v>
      </c>
      <c r="F18450" t="s">
        <v>65</v>
      </c>
      <c r="G18450" t="s">
        <v>66</v>
      </c>
      <c r="H18450" t="s">
        <v>67</v>
      </c>
      <c r="I18450">
        <v>2005</v>
      </c>
      <c r="J18450" t="s">
        <v>68</v>
      </c>
      <c r="K18450">
        <v>2010</v>
      </c>
      <c r="L18450" s="18">
        <v>40330</v>
      </c>
      <c r="M18450" t="s">
        <v>69</v>
      </c>
      <c r="N18450" t="s">
        <v>65</v>
      </c>
      <c r="O18450" t="s">
        <v>24396</v>
      </c>
    </row>
    <row r="18451" spans="1:15" x14ac:dyDescent="0.3">
      <c r="A18451" t="s">
        <v>24397</v>
      </c>
      <c r="B18451" t="s">
        <v>10</v>
      </c>
      <c r="C18451" t="s">
        <v>25</v>
      </c>
      <c r="D18451" t="s">
        <v>74</v>
      </c>
      <c r="E18451" t="s">
        <v>75</v>
      </c>
      <c r="F18451" t="s">
        <v>65</v>
      </c>
      <c r="G18451" t="s">
        <v>66</v>
      </c>
      <c r="H18451" t="s">
        <v>67</v>
      </c>
      <c r="I18451">
        <v>2005</v>
      </c>
      <c r="J18451" t="s">
        <v>68</v>
      </c>
      <c r="K18451">
        <v>2007</v>
      </c>
      <c r="L18451" s="18">
        <v>39114</v>
      </c>
      <c r="M18451" t="s">
        <v>69</v>
      </c>
      <c r="N18451" t="s">
        <v>65</v>
      </c>
      <c r="O18451" t="s">
        <v>24320</v>
      </c>
    </row>
    <row r="18452" spans="1:15" x14ac:dyDescent="0.3">
      <c r="A18452" t="s">
        <v>24398</v>
      </c>
      <c r="B18452" t="s">
        <v>10</v>
      </c>
      <c r="C18452" t="s">
        <v>22</v>
      </c>
      <c r="D18452" t="s">
        <v>74</v>
      </c>
      <c r="E18452" t="s">
        <v>75</v>
      </c>
      <c r="F18452" t="s">
        <v>65</v>
      </c>
      <c r="G18452" t="s">
        <v>84</v>
      </c>
      <c r="H18452" t="s">
        <v>85</v>
      </c>
      <c r="I18452">
        <v>2006</v>
      </c>
      <c r="J18452" t="s">
        <v>68</v>
      </c>
      <c r="K18452">
        <v>2008</v>
      </c>
      <c r="L18452" s="18">
        <v>39661</v>
      </c>
      <c r="M18452" t="s">
        <v>69</v>
      </c>
      <c r="N18452" t="s">
        <v>65</v>
      </c>
      <c r="O18452" t="s">
        <v>24399</v>
      </c>
    </row>
    <row r="18453" spans="1:15" x14ac:dyDescent="0.3">
      <c r="A18453" t="s">
        <v>24400</v>
      </c>
      <c r="B18453" t="s">
        <v>10</v>
      </c>
      <c r="C18453" t="s">
        <v>29</v>
      </c>
      <c r="D18453" t="s">
        <v>74</v>
      </c>
      <c r="E18453" t="s">
        <v>75</v>
      </c>
      <c r="F18453" t="s">
        <v>65</v>
      </c>
      <c r="G18453" t="s">
        <v>66</v>
      </c>
      <c r="H18453" t="s">
        <v>67</v>
      </c>
      <c r="I18453">
        <v>2006</v>
      </c>
      <c r="J18453" t="s">
        <v>68</v>
      </c>
      <c r="M18453" t="s">
        <v>78</v>
      </c>
      <c r="N18453" t="s">
        <v>65</v>
      </c>
      <c r="O18453" t="s">
        <v>24401</v>
      </c>
    </row>
    <row r="18454" spans="1:15" x14ac:dyDescent="0.3">
      <c r="A18454" t="s">
        <v>24402</v>
      </c>
      <c r="B18454" t="s">
        <v>10</v>
      </c>
      <c r="C18454" t="s">
        <v>16</v>
      </c>
      <c r="D18454" t="s">
        <v>63</v>
      </c>
      <c r="E18454" t="s">
        <v>64</v>
      </c>
      <c r="F18454" t="s">
        <v>65</v>
      </c>
      <c r="G18454" t="s">
        <v>66</v>
      </c>
      <c r="H18454" t="s">
        <v>67</v>
      </c>
      <c r="I18454">
        <v>2002</v>
      </c>
      <c r="J18454" t="s">
        <v>68</v>
      </c>
      <c r="K18454">
        <v>2006</v>
      </c>
      <c r="M18454" t="s">
        <v>78</v>
      </c>
      <c r="N18454" t="s">
        <v>65</v>
      </c>
      <c r="O18454" t="s">
        <v>24403</v>
      </c>
    </row>
    <row r="18455" spans="1:15" x14ac:dyDescent="0.3">
      <c r="A18455" t="s">
        <v>24404</v>
      </c>
      <c r="B18455" t="s">
        <v>10</v>
      </c>
      <c r="C18455" t="s">
        <v>15</v>
      </c>
      <c r="D18455" t="s">
        <v>74</v>
      </c>
      <c r="E18455" t="s">
        <v>75</v>
      </c>
      <c r="F18455" t="s">
        <v>65</v>
      </c>
      <c r="G18455" t="s">
        <v>66</v>
      </c>
      <c r="H18455" t="s">
        <v>67</v>
      </c>
      <c r="I18455">
        <v>2005</v>
      </c>
      <c r="J18455" t="s">
        <v>68</v>
      </c>
      <c r="K18455">
        <v>2007</v>
      </c>
      <c r="M18455" t="s">
        <v>78</v>
      </c>
      <c r="N18455" t="s">
        <v>65</v>
      </c>
      <c r="O18455" t="s">
        <v>24405</v>
      </c>
    </row>
    <row r="18456" spans="1:15" x14ac:dyDescent="0.3">
      <c r="A18456" t="s">
        <v>24406</v>
      </c>
      <c r="B18456" t="s">
        <v>10</v>
      </c>
      <c r="C18456" t="s">
        <v>27</v>
      </c>
      <c r="D18456" t="s">
        <v>74</v>
      </c>
      <c r="E18456" t="s">
        <v>75</v>
      </c>
      <c r="F18456" t="s">
        <v>65</v>
      </c>
      <c r="G18456" t="s">
        <v>66</v>
      </c>
      <c r="H18456" t="s">
        <v>67</v>
      </c>
      <c r="I18456">
        <v>2006</v>
      </c>
      <c r="J18456" t="s">
        <v>68</v>
      </c>
      <c r="K18456">
        <v>2007</v>
      </c>
      <c r="L18456" s="18">
        <v>39264</v>
      </c>
      <c r="M18456" t="s">
        <v>69</v>
      </c>
      <c r="N18456" t="s">
        <v>65</v>
      </c>
      <c r="O18456" t="s">
        <v>24187</v>
      </c>
    </row>
    <row r="18457" spans="1:15" x14ac:dyDescent="0.3">
      <c r="A18457" t="s">
        <v>24407</v>
      </c>
      <c r="B18457" t="s">
        <v>10</v>
      </c>
      <c r="C18457" t="s">
        <v>15</v>
      </c>
      <c r="D18457" t="s">
        <v>123</v>
      </c>
      <c r="E18457" t="s">
        <v>64</v>
      </c>
      <c r="F18457" t="s">
        <v>65</v>
      </c>
      <c r="G18457" t="s">
        <v>66</v>
      </c>
      <c r="H18457" t="s">
        <v>67</v>
      </c>
      <c r="I18457">
        <v>2006</v>
      </c>
      <c r="J18457" t="s">
        <v>68</v>
      </c>
      <c r="K18457">
        <v>2008</v>
      </c>
      <c r="L18457" s="18">
        <v>39600</v>
      </c>
      <c r="M18457" t="s">
        <v>69</v>
      </c>
      <c r="N18457" t="s">
        <v>65</v>
      </c>
      <c r="O18457" t="s">
        <v>24246</v>
      </c>
    </row>
    <row r="18458" spans="1:15" x14ac:dyDescent="0.3">
      <c r="A18458" t="s">
        <v>24408</v>
      </c>
      <c r="B18458" t="s">
        <v>10</v>
      </c>
      <c r="C18458" t="s">
        <v>15</v>
      </c>
      <c r="D18458" t="s">
        <v>63</v>
      </c>
      <c r="E18458" t="s">
        <v>64</v>
      </c>
      <c r="F18458" t="s">
        <v>65</v>
      </c>
      <c r="G18458" t="s">
        <v>66</v>
      </c>
      <c r="H18458" t="s">
        <v>67</v>
      </c>
      <c r="I18458">
        <v>2006</v>
      </c>
      <c r="J18458" t="s">
        <v>68</v>
      </c>
      <c r="K18458">
        <v>2007</v>
      </c>
      <c r="M18458" t="s">
        <v>78</v>
      </c>
      <c r="N18458" t="s">
        <v>65</v>
      </c>
      <c r="O18458" t="s">
        <v>24409</v>
      </c>
    </row>
    <row r="18459" spans="1:15" x14ac:dyDescent="0.3">
      <c r="A18459" t="s">
        <v>24410</v>
      </c>
      <c r="B18459" t="s">
        <v>10</v>
      </c>
      <c r="C18459" t="s">
        <v>18</v>
      </c>
      <c r="D18459" t="s">
        <v>89</v>
      </c>
      <c r="E18459" t="s">
        <v>90</v>
      </c>
      <c r="F18459" t="s">
        <v>65</v>
      </c>
      <c r="G18459" t="s">
        <v>84</v>
      </c>
      <c r="H18459" t="s">
        <v>85</v>
      </c>
      <c r="J18459" t="s">
        <v>65</v>
      </c>
      <c r="M18459" t="s">
        <v>78</v>
      </c>
      <c r="N18459" t="s">
        <v>65</v>
      </c>
      <c r="O18459" t="s">
        <v>24059</v>
      </c>
    </row>
    <row r="18460" spans="1:15" x14ac:dyDescent="0.3">
      <c r="A18460" t="s">
        <v>24411</v>
      </c>
      <c r="B18460" t="s">
        <v>10</v>
      </c>
      <c r="C18460" t="s">
        <v>18</v>
      </c>
      <c r="D18460" t="s">
        <v>89</v>
      </c>
      <c r="E18460" t="s">
        <v>90</v>
      </c>
      <c r="F18460" t="s">
        <v>65</v>
      </c>
      <c r="G18460" t="s">
        <v>66</v>
      </c>
      <c r="H18460" t="s">
        <v>67</v>
      </c>
      <c r="I18460">
        <v>2006</v>
      </c>
      <c r="J18460" t="s">
        <v>68</v>
      </c>
      <c r="K18460">
        <v>2009</v>
      </c>
      <c r="L18460" s="18">
        <v>39965</v>
      </c>
      <c r="M18460" t="s">
        <v>69</v>
      </c>
      <c r="N18460" t="s">
        <v>65</v>
      </c>
      <c r="O18460" t="s">
        <v>24412</v>
      </c>
    </row>
    <row r="18461" spans="1:15" x14ac:dyDescent="0.3">
      <c r="A18461" t="s">
        <v>24413</v>
      </c>
      <c r="B18461" t="s">
        <v>10</v>
      </c>
      <c r="C18461" t="s">
        <v>18</v>
      </c>
      <c r="D18461" t="s">
        <v>63</v>
      </c>
      <c r="E18461" t="s">
        <v>64</v>
      </c>
      <c r="F18461" t="s">
        <v>65</v>
      </c>
      <c r="G18461" t="s">
        <v>66</v>
      </c>
      <c r="H18461" t="s">
        <v>67</v>
      </c>
      <c r="I18461">
        <v>2002</v>
      </c>
      <c r="J18461" t="s">
        <v>68</v>
      </c>
      <c r="K18461">
        <v>2009</v>
      </c>
      <c r="L18461" s="18">
        <v>39753</v>
      </c>
      <c r="M18461" t="s">
        <v>69</v>
      </c>
      <c r="N18461" t="s">
        <v>65</v>
      </c>
      <c r="O18461" t="s">
        <v>12912</v>
      </c>
    </row>
    <row r="18462" spans="1:15" x14ac:dyDescent="0.3">
      <c r="A18462" t="s">
        <v>24414</v>
      </c>
      <c r="B18462" t="s">
        <v>10</v>
      </c>
      <c r="C18462" t="s">
        <v>18</v>
      </c>
      <c r="D18462" t="s">
        <v>74</v>
      </c>
      <c r="E18462" t="s">
        <v>75</v>
      </c>
      <c r="F18462" t="s">
        <v>65</v>
      </c>
      <c r="G18462" t="s">
        <v>66</v>
      </c>
      <c r="H18462" t="s">
        <v>67</v>
      </c>
      <c r="I18462">
        <v>2006</v>
      </c>
      <c r="J18462" t="s">
        <v>68</v>
      </c>
      <c r="K18462">
        <v>2009</v>
      </c>
      <c r="L18462" s="18">
        <v>39845</v>
      </c>
      <c r="M18462" t="s">
        <v>69</v>
      </c>
      <c r="N18462" t="s">
        <v>65</v>
      </c>
      <c r="O18462" t="s">
        <v>24004</v>
      </c>
    </row>
    <row r="18463" spans="1:15" x14ac:dyDescent="0.3">
      <c r="A18463" t="s">
        <v>24415</v>
      </c>
      <c r="B18463" t="s">
        <v>10</v>
      </c>
      <c r="C18463" t="s">
        <v>25</v>
      </c>
      <c r="D18463" t="s">
        <v>74</v>
      </c>
      <c r="E18463" t="s">
        <v>75</v>
      </c>
      <c r="F18463" t="s">
        <v>65</v>
      </c>
      <c r="G18463" t="s">
        <v>66</v>
      </c>
      <c r="H18463" t="s">
        <v>67</v>
      </c>
      <c r="I18463">
        <v>2006</v>
      </c>
      <c r="J18463" t="s">
        <v>68</v>
      </c>
      <c r="K18463">
        <v>2008</v>
      </c>
      <c r="L18463" s="18">
        <v>39479</v>
      </c>
      <c r="M18463" t="s">
        <v>69</v>
      </c>
      <c r="N18463" t="s">
        <v>65</v>
      </c>
      <c r="O18463" t="s">
        <v>24416</v>
      </c>
    </row>
    <row r="18464" spans="1:15" x14ac:dyDescent="0.3">
      <c r="A18464" t="s">
        <v>24417</v>
      </c>
      <c r="B18464" t="s">
        <v>10</v>
      </c>
      <c r="C18464" t="s">
        <v>17</v>
      </c>
      <c r="D18464" t="s">
        <v>63</v>
      </c>
      <c r="E18464" t="s">
        <v>64</v>
      </c>
      <c r="F18464" t="s">
        <v>65</v>
      </c>
      <c r="G18464" t="s">
        <v>84</v>
      </c>
      <c r="H18464" t="s">
        <v>85</v>
      </c>
      <c r="I18464">
        <v>2006</v>
      </c>
      <c r="J18464" t="s">
        <v>68</v>
      </c>
      <c r="K18464">
        <v>2008</v>
      </c>
      <c r="L18464" s="18">
        <v>39497</v>
      </c>
      <c r="M18464" t="s">
        <v>69</v>
      </c>
      <c r="N18464" t="s">
        <v>65</v>
      </c>
      <c r="O18464" t="s">
        <v>2715</v>
      </c>
    </row>
    <row r="18465" spans="1:15" x14ac:dyDescent="0.3">
      <c r="A18465" t="s">
        <v>24418</v>
      </c>
      <c r="B18465" t="s">
        <v>10</v>
      </c>
      <c r="C18465" t="s">
        <v>24</v>
      </c>
      <c r="D18465" t="s">
        <v>63</v>
      </c>
      <c r="E18465" t="s">
        <v>64</v>
      </c>
      <c r="F18465" t="s">
        <v>65</v>
      </c>
      <c r="G18465" t="s">
        <v>66</v>
      </c>
      <c r="H18465" t="s">
        <v>67</v>
      </c>
      <c r="I18465">
        <v>2006</v>
      </c>
      <c r="J18465" t="s">
        <v>68</v>
      </c>
      <c r="K18465">
        <v>2008</v>
      </c>
      <c r="L18465" s="18">
        <v>39387</v>
      </c>
      <c r="M18465" t="s">
        <v>69</v>
      </c>
      <c r="N18465" t="s">
        <v>65</v>
      </c>
      <c r="O18465" t="s">
        <v>24162</v>
      </c>
    </row>
    <row r="18466" spans="1:15" x14ac:dyDescent="0.3">
      <c r="A18466" t="s">
        <v>24419</v>
      </c>
      <c r="B18466" t="s">
        <v>10</v>
      </c>
      <c r="C18466" t="s">
        <v>18</v>
      </c>
      <c r="D18466" t="s">
        <v>81</v>
      </c>
      <c r="E18466" t="s">
        <v>75</v>
      </c>
      <c r="F18466" t="s">
        <v>65</v>
      </c>
      <c r="G18466" t="s">
        <v>66</v>
      </c>
      <c r="H18466" t="s">
        <v>67</v>
      </c>
      <c r="I18466">
        <v>2005</v>
      </c>
      <c r="J18466" t="s">
        <v>68</v>
      </c>
      <c r="K18466">
        <v>2006</v>
      </c>
      <c r="L18466" s="18">
        <v>38991</v>
      </c>
      <c r="M18466" t="s">
        <v>69</v>
      </c>
      <c r="N18466" t="s">
        <v>65</v>
      </c>
      <c r="O18466" t="s">
        <v>24034</v>
      </c>
    </row>
    <row r="18467" spans="1:15" x14ac:dyDescent="0.3">
      <c r="A18467" t="s">
        <v>24420</v>
      </c>
      <c r="B18467" t="s">
        <v>10</v>
      </c>
      <c r="C18467" t="s">
        <v>18</v>
      </c>
      <c r="D18467" t="s">
        <v>89</v>
      </c>
      <c r="E18467" t="s">
        <v>90</v>
      </c>
      <c r="F18467" t="s">
        <v>65</v>
      </c>
      <c r="G18467" t="s">
        <v>66</v>
      </c>
      <c r="H18467" t="s">
        <v>67</v>
      </c>
      <c r="I18467">
        <v>2005</v>
      </c>
      <c r="J18467" t="s">
        <v>68</v>
      </c>
      <c r="K18467">
        <v>2010</v>
      </c>
      <c r="L18467" s="18">
        <v>40179</v>
      </c>
      <c r="M18467" t="s">
        <v>69</v>
      </c>
      <c r="N18467" t="s">
        <v>65</v>
      </c>
      <c r="O18467" t="s">
        <v>24421</v>
      </c>
    </row>
    <row r="18468" spans="1:15" x14ac:dyDescent="0.3">
      <c r="A18468" t="s">
        <v>24422</v>
      </c>
      <c r="B18468" t="s">
        <v>10</v>
      </c>
      <c r="C18468" t="s">
        <v>24</v>
      </c>
      <c r="D18468" t="s">
        <v>63</v>
      </c>
      <c r="E18468" t="s">
        <v>64</v>
      </c>
      <c r="F18468" t="s">
        <v>65</v>
      </c>
      <c r="G18468" t="s">
        <v>84</v>
      </c>
      <c r="H18468" t="s">
        <v>85</v>
      </c>
      <c r="I18468">
        <v>2006</v>
      </c>
      <c r="J18468" t="s">
        <v>68</v>
      </c>
      <c r="K18468">
        <v>2008</v>
      </c>
      <c r="L18468" s="18">
        <v>39600</v>
      </c>
      <c r="M18468" t="s">
        <v>69</v>
      </c>
      <c r="N18468" t="s">
        <v>65</v>
      </c>
      <c r="O18468" t="s">
        <v>24409</v>
      </c>
    </row>
    <row r="18469" spans="1:15" x14ac:dyDescent="0.3">
      <c r="A18469" t="s">
        <v>24423</v>
      </c>
      <c r="B18469" t="s">
        <v>10</v>
      </c>
      <c r="C18469" t="s">
        <v>24</v>
      </c>
      <c r="D18469" t="s">
        <v>63</v>
      </c>
      <c r="E18469" t="s">
        <v>64</v>
      </c>
      <c r="F18469" t="s">
        <v>65</v>
      </c>
      <c r="G18469" t="s">
        <v>66</v>
      </c>
      <c r="H18469" t="s">
        <v>67</v>
      </c>
      <c r="I18469">
        <v>2006</v>
      </c>
      <c r="J18469" t="s">
        <v>68</v>
      </c>
      <c r="K18469">
        <v>2009</v>
      </c>
      <c r="L18469" s="18">
        <v>39630</v>
      </c>
      <c r="M18469" t="s">
        <v>69</v>
      </c>
      <c r="N18469" t="s">
        <v>65</v>
      </c>
      <c r="O18469" t="s">
        <v>24424</v>
      </c>
    </row>
    <row r="18470" spans="1:15" x14ac:dyDescent="0.3">
      <c r="A18470" t="s">
        <v>24425</v>
      </c>
      <c r="B18470" t="s">
        <v>10</v>
      </c>
      <c r="C18470" t="s">
        <v>17</v>
      </c>
      <c r="D18470" t="s">
        <v>63</v>
      </c>
      <c r="E18470" t="s">
        <v>64</v>
      </c>
      <c r="F18470" t="s">
        <v>65</v>
      </c>
      <c r="G18470" t="s">
        <v>84</v>
      </c>
      <c r="H18470" t="s">
        <v>85</v>
      </c>
      <c r="I18470">
        <v>2006</v>
      </c>
      <c r="J18470" t="s">
        <v>68</v>
      </c>
      <c r="K18470">
        <v>2007</v>
      </c>
      <c r="M18470" t="s">
        <v>78</v>
      </c>
      <c r="N18470" t="s">
        <v>65</v>
      </c>
      <c r="O18470" t="s">
        <v>14615</v>
      </c>
    </row>
    <row r="18471" spans="1:15" x14ac:dyDescent="0.3">
      <c r="A18471" t="s">
        <v>24426</v>
      </c>
      <c r="B18471" t="s">
        <v>10</v>
      </c>
      <c r="C18471" t="s">
        <v>29</v>
      </c>
      <c r="D18471" t="s">
        <v>74</v>
      </c>
      <c r="E18471" t="s">
        <v>75</v>
      </c>
      <c r="F18471" t="s">
        <v>65</v>
      </c>
      <c r="G18471" t="s">
        <v>66</v>
      </c>
      <c r="H18471" t="s">
        <v>67</v>
      </c>
      <c r="I18471">
        <v>2006</v>
      </c>
      <c r="J18471" t="s">
        <v>68</v>
      </c>
      <c r="K18471">
        <v>2009</v>
      </c>
      <c r="L18471" s="18">
        <v>40026</v>
      </c>
      <c r="M18471" t="s">
        <v>69</v>
      </c>
      <c r="N18471" t="s">
        <v>65</v>
      </c>
      <c r="O18471" t="s">
        <v>24427</v>
      </c>
    </row>
    <row r="18472" spans="1:15" x14ac:dyDescent="0.3">
      <c r="A18472" t="s">
        <v>24428</v>
      </c>
      <c r="B18472" t="s">
        <v>10</v>
      </c>
      <c r="C18472" t="s">
        <v>24</v>
      </c>
      <c r="D18472" t="s">
        <v>74</v>
      </c>
      <c r="E18472" t="s">
        <v>75</v>
      </c>
      <c r="F18472" t="s">
        <v>65</v>
      </c>
      <c r="G18472" t="s">
        <v>66</v>
      </c>
      <c r="H18472" t="s">
        <v>67</v>
      </c>
      <c r="I18472">
        <v>2006</v>
      </c>
      <c r="J18472" t="s">
        <v>68</v>
      </c>
      <c r="K18472">
        <v>2007</v>
      </c>
      <c r="M18472" t="s">
        <v>78</v>
      </c>
      <c r="N18472" t="s">
        <v>65</v>
      </c>
      <c r="O18472" t="s">
        <v>24208</v>
      </c>
    </row>
    <row r="18473" spans="1:15" x14ac:dyDescent="0.3">
      <c r="A18473" t="s">
        <v>24429</v>
      </c>
      <c r="B18473" t="s">
        <v>10</v>
      </c>
      <c r="C18473" t="s">
        <v>25</v>
      </c>
      <c r="D18473" t="s">
        <v>63</v>
      </c>
      <c r="E18473" t="s">
        <v>64</v>
      </c>
      <c r="F18473" t="s">
        <v>65</v>
      </c>
      <c r="G18473" t="s">
        <v>66</v>
      </c>
      <c r="H18473" t="s">
        <v>67</v>
      </c>
      <c r="I18473">
        <v>2006</v>
      </c>
      <c r="J18473" t="s">
        <v>68</v>
      </c>
      <c r="K18473">
        <v>2009</v>
      </c>
      <c r="L18473" s="18">
        <v>39845</v>
      </c>
      <c r="M18473" t="s">
        <v>69</v>
      </c>
      <c r="N18473" t="s">
        <v>65</v>
      </c>
      <c r="O18473" t="s">
        <v>7352</v>
      </c>
    </row>
    <row r="18474" spans="1:15" x14ac:dyDescent="0.3">
      <c r="A18474" t="s">
        <v>24430</v>
      </c>
      <c r="B18474" t="s">
        <v>10</v>
      </c>
      <c r="C18474" t="s">
        <v>18</v>
      </c>
      <c r="D18474" t="s">
        <v>89</v>
      </c>
      <c r="E18474" t="s">
        <v>90</v>
      </c>
      <c r="F18474" t="s">
        <v>65</v>
      </c>
      <c r="G18474" t="s">
        <v>66</v>
      </c>
      <c r="H18474" t="s">
        <v>67</v>
      </c>
      <c r="I18474">
        <v>2006</v>
      </c>
      <c r="J18474" t="s">
        <v>68</v>
      </c>
      <c r="K18474">
        <v>2009</v>
      </c>
      <c r="L18474" s="18">
        <v>39722</v>
      </c>
      <c r="M18474" t="s">
        <v>69</v>
      </c>
      <c r="N18474" t="s">
        <v>65</v>
      </c>
      <c r="O18474" t="s">
        <v>23984</v>
      </c>
    </row>
    <row r="18475" spans="1:15" x14ac:dyDescent="0.3">
      <c r="A18475" t="s">
        <v>24431</v>
      </c>
      <c r="B18475" t="s">
        <v>10</v>
      </c>
      <c r="C18475" t="s">
        <v>25</v>
      </c>
      <c r="D18475" t="s">
        <v>89</v>
      </c>
      <c r="E18475" t="s">
        <v>90</v>
      </c>
      <c r="F18475" t="s">
        <v>65</v>
      </c>
      <c r="G18475" t="s">
        <v>66</v>
      </c>
      <c r="H18475" t="s">
        <v>67</v>
      </c>
      <c r="I18475">
        <v>2006</v>
      </c>
      <c r="J18475" t="s">
        <v>68</v>
      </c>
      <c r="K18475">
        <v>2007</v>
      </c>
      <c r="M18475" t="s">
        <v>78</v>
      </c>
      <c r="N18475" t="s">
        <v>65</v>
      </c>
      <c r="O18475" t="s">
        <v>24432</v>
      </c>
    </row>
    <row r="18476" spans="1:15" x14ac:dyDescent="0.3">
      <c r="A18476" t="s">
        <v>24433</v>
      </c>
      <c r="B18476" t="s">
        <v>10</v>
      </c>
      <c r="C18476" t="s">
        <v>18</v>
      </c>
      <c r="D18476" t="s">
        <v>81</v>
      </c>
      <c r="E18476" t="s">
        <v>75</v>
      </c>
      <c r="F18476" t="s">
        <v>65</v>
      </c>
      <c r="G18476" t="s">
        <v>66</v>
      </c>
      <c r="H18476" t="s">
        <v>67</v>
      </c>
      <c r="I18476">
        <v>2006</v>
      </c>
      <c r="J18476" t="s">
        <v>68</v>
      </c>
      <c r="K18476">
        <v>2014</v>
      </c>
      <c r="L18476" s="18">
        <v>41778</v>
      </c>
      <c r="M18476" t="s">
        <v>69</v>
      </c>
      <c r="N18476" t="s">
        <v>65</v>
      </c>
      <c r="O18476" t="s">
        <v>24013</v>
      </c>
    </row>
    <row r="18477" spans="1:15" x14ac:dyDescent="0.3">
      <c r="A18477" t="s">
        <v>24434</v>
      </c>
      <c r="B18477" t="s">
        <v>10</v>
      </c>
      <c r="C18477" t="s">
        <v>15</v>
      </c>
      <c r="D18477" t="s">
        <v>63</v>
      </c>
      <c r="E18477" t="s">
        <v>64</v>
      </c>
      <c r="F18477" t="s">
        <v>65</v>
      </c>
      <c r="G18477" t="s">
        <v>66</v>
      </c>
      <c r="H18477" t="s">
        <v>67</v>
      </c>
      <c r="I18477">
        <v>2006</v>
      </c>
      <c r="J18477" t="s">
        <v>68</v>
      </c>
      <c r="K18477">
        <v>2007</v>
      </c>
      <c r="M18477" t="s">
        <v>78</v>
      </c>
      <c r="N18477" t="s">
        <v>65</v>
      </c>
      <c r="O18477" t="s">
        <v>24435</v>
      </c>
    </row>
    <row r="18478" spans="1:15" x14ac:dyDescent="0.3">
      <c r="A18478" t="s">
        <v>24436</v>
      </c>
      <c r="B18478" t="s">
        <v>10</v>
      </c>
      <c r="C18478" t="s">
        <v>27</v>
      </c>
      <c r="D18478" t="s">
        <v>63</v>
      </c>
      <c r="E18478" t="s">
        <v>64</v>
      </c>
      <c r="F18478" t="s">
        <v>65</v>
      </c>
      <c r="G18478" t="s">
        <v>66</v>
      </c>
      <c r="H18478" t="s">
        <v>67</v>
      </c>
      <c r="I18478">
        <v>2006</v>
      </c>
      <c r="J18478" t="s">
        <v>68</v>
      </c>
      <c r="K18478">
        <v>2008</v>
      </c>
      <c r="L18478" s="18">
        <v>39539</v>
      </c>
      <c r="M18478" t="s">
        <v>69</v>
      </c>
      <c r="N18478" t="s">
        <v>65</v>
      </c>
      <c r="O18478" t="s">
        <v>24383</v>
      </c>
    </row>
    <row r="18479" spans="1:15" x14ac:dyDescent="0.3">
      <c r="A18479" t="s">
        <v>24437</v>
      </c>
      <c r="B18479" t="s">
        <v>10</v>
      </c>
      <c r="C18479" t="s">
        <v>24</v>
      </c>
      <c r="D18479" t="s">
        <v>123</v>
      </c>
      <c r="E18479" t="s">
        <v>64</v>
      </c>
      <c r="F18479" t="s">
        <v>65</v>
      </c>
      <c r="G18479" t="s">
        <v>84</v>
      </c>
      <c r="H18479" t="s">
        <v>85</v>
      </c>
      <c r="I18479">
        <v>2006</v>
      </c>
      <c r="J18479" t="s">
        <v>68</v>
      </c>
      <c r="K18479">
        <v>2007</v>
      </c>
      <c r="M18479" t="s">
        <v>78</v>
      </c>
      <c r="N18479" t="s">
        <v>65</v>
      </c>
      <c r="O18479" t="s">
        <v>23989</v>
      </c>
    </row>
    <row r="18480" spans="1:15" x14ac:dyDescent="0.3">
      <c r="A18480" t="s">
        <v>24438</v>
      </c>
      <c r="B18480" t="s">
        <v>10</v>
      </c>
      <c r="C18480" t="s">
        <v>22</v>
      </c>
      <c r="D18480" t="s">
        <v>74</v>
      </c>
      <c r="E18480" t="s">
        <v>75</v>
      </c>
      <c r="F18480" t="s">
        <v>65</v>
      </c>
      <c r="G18480" t="s">
        <v>66</v>
      </c>
      <c r="H18480" t="s">
        <v>67</v>
      </c>
      <c r="I18480">
        <v>2006</v>
      </c>
      <c r="J18480" t="s">
        <v>68</v>
      </c>
      <c r="K18480">
        <v>2008</v>
      </c>
      <c r="L18480" s="18">
        <v>39569</v>
      </c>
      <c r="M18480" t="s">
        <v>69</v>
      </c>
      <c r="N18480" t="s">
        <v>65</v>
      </c>
      <c r="O18480" t="s">
        <v>24439</v>
      </c>
    </row>
    <row r="18481" spans="1:15" x14ac:dyDescent="0.3">
      <c r="A18481" t="s">
        <v>24440</v>
      </c>
      <c r="B18481" t="s">
        <v>10</v>
      </c>
      <c r="C18481" t="s">
        <v>22</v>
      </c>
      <c r="D18481" t="s">
        <v>74</v>
      </c>
      <c r="E18481" t="s">
        <v>75</v>
      </c>
      <c r="F18481" t="s">
        <v>65</v>
      </c>
      <c r="G18481" t="s">
        <v>66</v>
      </c>
      <c r="H18481" t="s">
        <v>67</v>
      </c>
      <c r="I18481">
        <v>2006</v>
      </c>
      <c r="J18481" t="s">
        <v>68</v>
      </c>
      <c r="K18481">
        <v>2007</v>
      </c>
      <c r="M18481" t="s">
        <v>78</v>
      </c>
      <c r="N18481" t="s">
        <v>65</v>
      </c>
      <c r="O18481" t="s">
        <v>24441</v>
      </c>
    </row>
    <row r="18482" spans="1:15" x14ac:dyDescent="0.3">
      <c r="A18482" t="s">
        <v>24442</v>
      </c>
      <c r="B18482" t="s">
        <v>10</v>
      </c>
      <c r="C18482" t="s">
        <v>26</v>
      </c>
      <c r="D18482" t="s">
        <v>74</v>
      </c>
      <c r="E18482" t="s">
        <v>75</v>
      </c>
      <c r="F18482" t="s">
        <v>65</v>
      </c>
      <c r="G18482" t="s">
        <v>84</v>
      </c>
      <c r="H18482" t="s">
        <v>85</v>
      </c>
      <c r="I18482">
        <v>2006</v>
      </c>
      <c r="J18482" t="s">
        <v>68</v>
      </c>
      <c r="K18482">
        <v>2007</v>
      </c>
      <c r="L18482" s="18">
        <v>39417</v>
      </c>
      <c r="M18482" t="s">
        <v>69</v>
      </c>
      <c r="N18482" t="s">
        <v>65</v>
      </c>
      <c r="O18482" t="s">
        <v>24443</v>
      </c>
    </row>
    <row r="18483" spans="1:15" x14ac:dyDescent="0.3">
      <c r="A18483" t="s">
        <v>24444</v>
      </c>
      <c r="B18483" t="s">
        <v>10</v>
      </c>
      <c r="C18483" t="s">
        <v>22</v>
      </c>
      <c r="D18483" t="s">
        <v>63</v>
      </c>
      <c r="E18483" t="s">
        <v>64</v>
      </c>
      <c r="F18483" t="s">
        <v>65</v>
      </c>
      <c r="G18483" t="s">
        <v>84</v>
      </c>
      <c r="H18483" t="s">
        <v>85</v>
      </c>
      <c r="I18483">
        <v>2006</v>
      </c>
      <c r="J18483" t="s">
        <v>68</v>
      </c>
      <c r="K18483">
        <v>2012</v>
      </c>
      <c r="L18483" s="18">
        <v>40513</v>
      </c>
      <c r="M18483" t="s">
        <v>69</v>
      </c>
      <c r="N18483" t="s">
        <v>65</v>
      </c>
      <c r="O18483" t="s">
        <v>4537</v>
      </c>
    </row>
    <row r="18484" spans="1:15" x14ac:dyDescent="0.3">
      <c r="A18484" t="s">
        <v>24445</v>
      </c>
      <c r="B18484" t="s">
        <v>10</v>
      </c>
      <c r="C18484" t="s">
        <v>17</v>
      </c>
      <c r="D18484" t="s">
        <v>74</v>
      </c>
      <c r="E18484" t="s">
        <v>75</v>
      </c>
      <c r="F18484" t="s">
        <v>65</v>
      </c>
      <c r="G18484" t="s">
        <v>66</v>
      </c>
      <c r="H18484" t="s">
        <v>67</v>
      </c>
      <c r="I18484">
        <v>2005</v>
      </c>
      <c r="J18484" t="s">
        <v>68</v>
      </c>
      <c r="K18484">
        <v>2007</v>
      </c>
      <c r="L18484" s="18">
        <v>39417</v>
      </c>
      <c r="M18484" t="s">
        <v>69</v>
      </c>
      <c r="N18484" t="s">
        <v>65</v>
      </c>
      <c r="O18484" t="s">
        <v>24446</v>
      </c>
    </row>
    <row r="18485" spans="1:15" x14ac:dyDescent="0.3">
      <c r="A18485" t="s">
        <v>24447</v>
      </c>
      <c r="B18485" t="s">
        <v>10</v>
      </c>
      <c r="C18485" t="s">
        <v>18</v>
      </c>
      <c r="D18485" t="s">
        <v>74</v>
      </c>
      <c r="E18485" t="s">
        <v>75</v>
      </c>
      <c r="F18485" t="s">
        <v>65</v>
      </c>
      <c r="G18485" t="s">
        <v>84</v>
      </c>
      <c r="H18485" t="s">
        <v>85</v>
      </c>
      <c r="I18485">
        <v>2005</v>
      </c>
      <c r="J18485" t="s">
        <v>68</v>
      </c>
      <c r="K18485">
        <v>2008</v>
      </c>
      <c r="L18485" s="18">
        <v>39569</v>
      </c>
      <c r="M18485" t="s">
        <v>69</v>
      </c>
      <c r="N18485" t="s">
        <v>65</v>
      </c>
      <c r="O18485" t="s">
        <v>24448</v>
      </c>
    </row>
    <row r="18486" spans="1:15" x14ac:dyDescent="0.3">
      <c r="A18486" t="s">
        <v>24449</v>
      </c>
      <c r="B18486" t="s">
        <v>10</v>
      </c>
      <c r="C18486" t="s">
        <v>18</v>
      </c>
      <c r="D18486" t="s">
        <v>74</v>
      </c>
      <c r="E18486" t="s">
        <v>75</v>
      </c>
      <c r="F18486" t="s">
        <v>65</v>
      </c>
      <c r="G18486" t="s">
        <v>66</v>
      </c>
      <c r="H18486" t="s">
        <v>67</v>
      </c>
      <c r="I18486">
        <v>2006</v>
      </c>
      <c r="J18486" t="s">
        <v>68</v>
      </c>
      <c r="K18486">
        <v>2011</v>
      </c>
      <c r="L18486" s="18">
        <v>40634</v>
      </c>
      <c r="M18486" t="s">
        <v>69</v>
      </c>
      <c r="N18486" t="s">
        <v>65</v>
      </c>
      <c r="O18486" t="s">
        <v>24218</v>
      </c>
    </row>
    <row r="18487" spans="1:15" x14ac:dyDescent="0.3">
      <c r="A18487" t="s">
        <v>24450</v>
      </c>
      <c r="B18487" t="s">
        <v>10</v>
      </c>
      <c r="C18487" t="s">
        <v>25</v>
      </c>
      <c r="D18487" t="s">
        <v>74</v>
      </c>
      <c r="E18487" t="s">
        <v>75</v>
      </c>
      <c r="F18487" t="s">
        <v>65</v>
      </c>
      <c r="G18487" t="s">
        <v>66</v>
      </c>
      <c r="H18487" t="s">
        <v>67</v>
      </c>
      <c r="I18487">
        <v>1997</v>
      </c>
      <c r="J18487" t="s">
        <v>68</v>
      </c>
      <c r="K18487">
        <v>1998</v>
      </c>
      <c r="L18487" s="18">
        <v>35886</v>
      </c>
      <c r="M18487" t="s">
        <v>69</v>
      </c>
      <c r="N18487" t="s">
        <v>65</v>
      </c>
      <c r="O18487" t="s">
        <v>24451</v>
      </c>
    </row>
    <row r="18488" spans="1:15" x14ac:dyDescent="0.3">
      <c r="A18488" t="s">
        <v>24452</v>
      </c>
      <c r="B18488" t="s">
        <v>10</v>
      </c>
      <c r="C18488" t="s">
        <v>25</v>
      </c>
      <c r="D18488" t="s">
        <v>89</v>
      </c>
      <c r="E18488" t="s">
        <v>90</v>
      </c>
      <c r="F18488" t="s">
        <v>65</v>
      </c>
      <c r="G18488" t="s">
        <v>66</v>
      </c>
      <c r="H18488" t="s">
        <v>67</v>
      </c>
      <c r="I18488">
        <v>2006</v>
      </c>
      <c r="J18488" t="s">
        <v>68</v>
      </c>
      <c r="K18488">
        <v>2007</v>
      </c>
      <c r="L18488" s="18">
        <v>39356</v>
      </c>
      <c r="M18488" t="s">
        <v>69</v>
      </c>
      <c r="N18488" t="s">
        <v>65</v>
      </c>
      <c r="O18488" t="s">
        <v>24453</v>
      </c>
    </row>
    <row r="18489" spans="1:15" x14ac:dyDescent="0.3">
      <c r="A18489" t="s">
        <v>24454</v>
      </c>
      <c r="B18489" t="s">
        <v>10</v>
      </c>
      <c r="C18489" t="s">
        <v>26</v>
      </c>
      <c r="D18489" t="s">
        <v>74</v>
      </c>
      <c r="E18489" t="s">
        <v>75</v>
      </c>
      <c r="F18489" t="s">
        <v>65</v>
      </c>
      <c r="G18489" t="s">
        <v>84</v>
      </c>
      <c r="H18489" t="s">
        <v>85</v>
      </c>
      <c r="I18489">
        <v>2006</v>
      </c>
      <c r="J18489" t="s">
        <v>68</v>
      </c>
      <c r="K18489">
        <v>2007</v>
      </c>
      <c r="L18489" s="18">
        <v>39387</v>
      </c>
      <c r="M18489" t="s">
        <v>69</v>
      </c>
      <c r="N18489" t="s">
        <v>65</v>
      </c>
      <c r="O18489" t="s">
        <v>24443</v>
      </c>
    </row>
    <row r="18490" spans="1:15" x14ac:dyDescent="0.3">
      <c r="A18490" t="s">
        <v>24455</v>
      </c>
      <c r="B18490" t="s">
        <v>10</v>
      </c>
      <c r="C18490" t="s">
        <v>26</v>
      </c>
      <c r="D18490" t="s">
        <v>74</v>
      </c>
      <c r="E18490" t="s">
        <v>75</v>
      </c>
      <c r="F18490" t="s">
        <v>65</v>
      </c>
      <c r="G18490" t="s">
        <v>66</v>
      </c>
      <c r="H18490" t="s">
        <v>67</v>
      </c>
      <c r="I18490">
        <v>2006</v>
      </c>
      <c r="J18490" t="s">
        <v>68</v>
      </c>
      <c r="K18490">
        <v>2007</v>
      </c>
      <c r="M18490" t="s">
        <v>78</v>
      </c>
      <c r="N18490" t="s">
        <v>65</v>
      </c>
      <c r="O18490" t="s">
        <v>24456</v>
      </c>
    </row>
    <row r="18491" spans="1:15" x14ac:dyDescent="0.3">
      <c r="A18491" t="s">
        <v>24457</v>
      </c>
      <c r="B18491" t="s">
        <v>10</v>
      </c>
      <c r="C18491" t="s">
        <v>22</v>
      </c>
      <c r="D18491" t="s">
        <v>89</v>
      </c>
      <c r="E18491" t="s">
        <v>90</v>
      </c>
      <c r="F18491" t="s">
        <v>65</v>
      </c>
      <c r="G18491" t="s">
        <v>66</v>
      </c>
      <c r="H18491" t="s">
        <v>67</v>
      </c>
      <c r="I18491">
        <v>2006</v>
      </c>
      <c r="J18491" t="s">
        <v>68</v>
      </c>
      <c r="M18491" t="s">
        <v>78</v>
      </c>
      <c r="N18491" t="s">
        <v>65</v>
      </c>
      <c r="O18491" t="s">
        <v>24097</v>
      </c>
    </row>
    <row r="18492" spans="1:15" x14ac:dyDescent="0.3">
      <c r="A18492" t="s">
        <v>24458</v>
      </c>
      <c r="B18492" t="s">
        <v>10</v>
      </c>
      <c r="C18492" t="s">
        <v>17</v>
      </c>
      <c r="D18492" t="s">
        <v>74</v>
      </c>
      <c r="E18492" t="s">
        <v>75</v>
      </c>
      <c r="F18492" t="s">
        <v>65</v>
      </c>
      <c r="G18492" t="s">
        <v>84</v>
      </c>
      <c r="H18492" t="s">
        <v>85</v>
      </c>
      <c r="I18492">
        <v>2006</v>
      </c>
      <c r="J18492" t="s">
        <v>68</v>
      </c>
      <c r="K18492">
        <v>2008</v>
      </c>
      <c r="L18492" s="18">
        <v>39479</v>
      </c>
      <c r="M18492" t="s">
        <v>69</v>
      </c>
      <c r="N18492" t="s">
        <v>65</v>
      </c>
      <c r="O18492" t="s">
        <v>24446</v>
      </c>
    </row>
    <row r="18493" spans="1:15" x14ac:dyDescent="0.3">
      <c r="A18493" t="s">
        <v>24459</v>
      </c>
      <c r="B18493" t="s">
        <v>10</v>
      </c>
      <c r="C18493" t="s">
        <v>24</v>
      </c>
      <c r="D18493" t="s">
        <v>74</v>
      </c>
      <c r="E18493" t="s">
        <v>75</v>
      </c>
      <c r="F18493" t="s">
        <v>65</v>
      </c>
      <c r="G18493" t="s">
        <v>66</v>
      </c>
      <c r="H18493" t="s">
        <v>67</v>
      </c>
      <c r="I18493">
        <v>2006</v>
      </c>
      <c r="J18493" t="s">
        <v>68</v>
      </c>
      <c r="K18493">
        <v>2006</v>
      </c>
      <c r="M18493" t="s">
        <v>78</v>
      </c>
      <c r="N18493" t="s">
        <v>65</v>
      </c>
      <c r="O18493" t="s">
        <v>24097</v>
      </c>
    </row>
    <row r="18494" spans="1:15" x14ac:dyDescent="0.3">
      <c r="A18494" t="s">
        <v>24460</v>
      </c>
      <c r="B18494" t="s">
        <v>10</v>
      </c>
      <c r="C18494" t="s">
        <v>26</v>
      </c>
      <c r="D18494" t="s">
        <v>89</v>
      </c>
      <c r="E18494" t="s">
        <v>90</v>
      </c>
      <c r="F18494" t="s">
        <v>65</v>
      </c>
      <c r="G18494" t="s">
        <v>66</v>
      </c>
      <c r="H18494" t="s">
        <v>67</v>
      </c>
      <c r="I18494">
        <v>2006</v>
      </c>
      <c r="J18494" t="s">
        <v>68</v>
      </c>
      <c r="K18494">
        <v>2006</v>
      </c>
      <c r="L18494" s="18">
        <v>39022</v>
      </c>
      <c r="M18494" t="s">
        <v>69</v>
      </c>
      <c r="N18494" t="s">
        <v>65</v>
      </c>
      <c r="O18494" t="s">
        <v>24106</v>
      </c>
    </row>
    <row r="18495" spans="1:15" x14ac:dyDescent="0.3">
      <c r="A18495" t="s">
        <v>24461</v>
      </c>
      <c r="B18495" t="s">
        <v>10</v>
      </c>
      <c r="C18495" t="s">
        <v>18</v>
      </c>
      <c r="D18495" t="s">
        <v>74</v>
      </c>
      <c r="E18495" t="s">
        <v>75</v>
      </c>
      <c r="F18495" t="s">
        <v>65</v>
      </c>
      <c r="G18495" t="s">
        <v>66</v>
      </c>
      <c r="H18495" t="s">
        <v>67</v>
      </c>
      <c r="I18495">
        <v>2006</v>
      </c>
      <c r="J18495" t="s">
        <v>68</v>
      </c>
      <c r="K18495">
        <v>2009</v>
      </c>
      <c r="L18495" s="18">
        <v>39845</v>
      </c>
      <c r="M18495" t="s">
        <v>69</v>
      </c>
      <c r="N18495" t="s">
        <v>65</v>
      </c>
      <c r="O18495" t="s">
        <v>24462</v>
      </c>
    </row>
    <row r="18496" spans="1:15" x14ac:dyDescent="0.3">
      <c r="A18496" t="s">
        <v>24463</v>
      </c>
      <c r="B18496" t="s">
        <v>10</v>
      </c>
      <c r="C18496" t="s">
        <v>15</v>
      </c>
      <c r="D18496" t="s">
        <v>63</v>
      </c>
      <c r="E18496" t="s">
        <v>64</v>
      </c>
      <c r="F18496" t="s">
        <v>65</v>
      </c>
      <c r="G18496" t="s">
        <v>66</v>
      </c>
      <c r="H18496" t="s">
        <v>67</v>
      </c>
      <c r="I18496">
        <v>2006</v>
      </c>
      <c r="J18496" t="s">
        <v>68</v>
      </c>
      <c r="K18496">
        <v>2014</v>
      </c>
      <c r="L18496" s="18">
        <v>41821</v>
      </c>
      <c r="M18496" t="s">
        <v>69</v>
      </c>
      <c r="N18496" t="s">
        <v>65</v>
      </c>
      <c r="O18496" t="s">
        <v>24464</v>
      </c>
    </row>
    <row r="18497" spans="1:15" x14ac:dyDescent="0.3">
      <c r="A18497" t="s">
        <v>24465</v>
      </c>
      <c r="B18497" t="s">
        <v>10</v>
      </c>
      <c r="C18497" t="s">
        <v>18</v>
      </c>
      <c r="D18497" t="s">
        <v>74</v>
      </c>
      <c r="E18497" t="s">
        <v>75</v>
      </c>
      <c r="F18497" t="s">
        <v>65</v>
      </c>
      <c r="G18497" t="s">
        <v>84</v>
      </c>
      <c r="H18497" t="s">
        <v>85</v>
      </c>
      <c r="I18497">
        <v>2006</v>
      </c>
      <c r="J18497" t="s">
        <v>68</v>
      </c>
      <c r="K18497">
        <v>2008</v>
      </c>
      <c r="L18497" s="18">
        <v>39448</v>
      </c>
      <c r="M18497" t="s">
        <v>69</v>
      </c>
      <c r="N18497" t="s">
        <v>65</v>
      </c>
      <c r="O18497" t="s">
        <v>958</v>
      </c>
    </row>
    <row r="18498" spans="1:15" x14ac:dyDescent="0.3">
      <c r="A18498" t="s">
        <v>24466</v>
      </c>
      <c r="B18498" t="s">
        <v>10</v>
      </c>
      <c r="C18498" t="s">
        <v>18</v>
      </c>
      <c r="D18498" t="s">
        <v>74</v>
      </c>
      <c r="E18498" t="s">
        <v>75</v>
      </c>
      <c r="F18498" t="s">
        <v>65</v>
      </c>
      <c r="G18498" t="s">
        <v>66</v>
      </c>
      <c r="H18498" t="s">
        <v>67</v>
      </c>
      <c r="I18498">
        <v>2006</v>
      </c>
      <c r="J18498" t="s">
        <v>68</v>
      </c>
      <c r="K18498">
        <v>2010</v>
      </c>
      <c r="L18498" s="18">
        <v>40330</v>
      </c>
      <c r="M18498" t="s">
        <v>69</v>
      </c>
      <c r="N18498" t="s">
        <v>65</v>
      </c>
      <c r="O18498" t="s">
        <v>24467</v>
      </c>
    </row>
    <row r="18499" spans="1:15" x14ac:dyDescent="0.3">
      <c r="A18499" t="s">
        <v>24468</v>
      </c>
      <c r="B18499" t="s">
        <v>10</v>
      </c>
      <c r="C18499" t="s">
        <v>18</v>
      </c>
      <c r="D18499" t="s">
        <v>74</v>
      </c>
      <c r="E18499" t="s">
        <v>75</v>
      </c>
      <c r="F18499" t="s">
        <v>65</v>
      </c>
      <c r="G18499" t="s">
        <v>66</v>
      </c>
      <c r="H18499" t="s">
        <v>67</v>
      </c>
      <c r="I18499">
        <v>2006</v>
      </c>
      <c r="J18499" t="s">
        <v>68</v>
      </c>
      <c r="K18499">
        <v>2009</v>
      </c>
      <c r="L18499" s="18">
        <v>39600</v>
      </c>
      <c r="M18499" t="s">
        <v>69</v>
      </c>
      <c r="N18499" t="s">
        <v>65</v>
      </c>
      <c r="O18499" t="s">
        <v>24469</v>
      </c>
    </row>
    <row r="18500" spans="1:15" x14ac:dyDescent="0.3">
      <c r="A18500" t="s">
        <v>24470</v>
      </c>
      <c r="B18500" t="s">
        <v>10</v>
      </c>
      <c r="C18500" t="s">
        <v>22</v>
      </c>
      <c r="D18500" t="s">
        <v>74</v>
      </c>
      <c r="E18500" t="s">
        <v>75</v>
      </c>
      <c r="F18500" t="s">
        <v>65</v>
      </c>
      <c r="G18500" t="s">
        <v>66</v>
      </c>
      <c r="H18500" t="s">
        <v>67</v>
      </c>
      <c r="I18500">
        <v>2006</v>
      </c>
      <c r="J18500" t="s">
        <v>68</v>
      </c>
      <c r="K18500">
        <v>2007</v>
      </c>
      <c r="M18500" t="s">
        <v>78</v>
      </c>
      <c r="N18500" t="s">
        <v>65</v>
      </c>
      <c r="O18500" t="s">
        <v>24471</v>
      </c>
    </row>
    <row r="18501" spans="1:15" x14ac:dyDescent="0.3">
      <c r="A18501" t="s">
        <v>24472</v>
      </c>
      <c r="B18501" t="s">
        <v>10</v>
      </c>
      <c r="C18501" t="s">
        <v>15</v>
      </c>
      <c r="D18501" t="s">
        <v>63</v>
      </c>
      <c r="E18501" t="s">
        <v>64</v>
      </c>
      <c r="F18501" t="s">
        <v>65</v>
      </c>
      <c r="G18501" t="s">
        <v>66</v>
      </c>
      <c r="H18501" t="s">
        <v>67</v>
      </c>
      <c r="I18501">
        <v>2006</v>
      </c>
      <c r="J18501" t="s">
        <v>68</v>
      </c>
      <c r="K18501">
        <v>2006</v>
      </c>
      <c r="M18501" t="s">
        <v>78</v>
      </c>
      <c r="N18501" t="s">
        <v>65</v>
      </c>
      <c r="O18501" t="s">
        <v>24435</v>
      </c>
    </row>
    <row r="18502" spans="1:15" x14ac:dyDescent="0.3">
      <c r="A18502" t="s">
        <v>24473</v>
      </c>
      <c r="B18502" t="s">
        <v>10</v>
      </c>
      <c r="C18502" t="s">
        <v>15</v>
      </c>
      <c r="D18502" t="s">
        <v>63</v>
      </c>
      <c r="E18502" t="s">
        <v>64</v>
      </c>
      <c r="F18502" t="s">
        <v>65</v>
      </c>
      <c r="G18502" t="s">
        <v>66</v>
      </c>
      <c r="H18502" t="s">
        <v>67</v>
      </c>
      <c r="I18502">
        <v>2006</v>
      </c>
      <c r="J18502" t="s">
        <v>68</v>
      </c>
      <c r="K18502">
        <v>2007</v>
      </c>
      <c r="L18502" s="18">
        <v>39234</v>
      </c>
      <c r="M18502" t="s">
        <v>69</v>
      </c>
      <c r="N18502" t="s">
        <v>65</v>
      </c>
      <c r="O18502" t="s">
        <v>24435</v>
      </c>
    </row>
    <row r="18503" spans="1:15" x14ac:dyDescent="0.3">
      <c r="A18503" t="s">
        <v>24474</v>
      </c>
      <c r="B18503" t="s">
        <v>10</v>
      </c>
      <c r="C18503" t="s">
        <v>17</v>
      </c>
      <c r="D18503" t="s">
        <v>89</v>
      </c>
      <c r="E18503" t="s">
        <v>90</v>
      </c>
      <c r="F18503" t="s">
        <v>65</v>
      </c>
      <c r="G18503" t="s">
        <v>66</v>
      </c>
      <c r="H18503" t="s">
        <v>67</v>
      </c>
      <c r="I18503">
        <v>2006</v>
      </c>
      <c r="J18503" t="s">
        <v>68</v>
      </c>
      <c r="K18503">
        <v>2006</v>
      </c>
      <c r="M18503" t="s">
        <v>78</v>
      </c>
      <c r="N18503" t="s">
        <v>65</v>
      </c>
      <c r="O18503" t="s">
        <v>24475</v>
      </c>
    </row>
    <row r="18504" spans="1:15" x14ac:dyDescent="0.3">
      <c r="A18504" t="s">
        <v>24476</v>
      </c>
      <c r="B18504" t="s">
        <v>10</v>
      </c>
      <c r="C18504" t="s">
        <v>16</v>
      </c>
      <c r="D18504" t="s">
        <v>63</v>
      </c>
      <c r="E18504" t="s">
        <v>64</v>
      </c>
      <c r="F18504" t="s">
        <v>65</v>
      </c>
      <c r="G18504" t="s">
        <v>66</v>
      </c>
      <c r="H18504" t="s">
        <v>67</v>
      </c>
      <c r="I18504">
        <v>2006</v>
      </c>
      <c r="J18504" t="s">
        <v>68</v>
      </c>
      <c r="K18504">
        <v>2007</v>
      </c>
      <c r="M18504" t="s">
        <v>78</v>
      </c>
      <c r="N18504" t="s">
        <v>65</v>
      </c>
      <c r="O18504" t="s">
        <v>15443</v>
      </c>
    </row>
    <row r="18505" spans="1:15" x14ac:dyDescent="0.3">
      <c r="A18505" t="s">
        <v>24477</v>
      </c>
      <c r="B18505" t="s">
        <v>10</v>
      </c>
      <c r="C18505" t="s">
        <v>24</v>
      </c>
      <c r="D18505" t="s">
        <v>74</v>
      </c>
      <c r="E18505" t="s">
        <v>75</v>
      </c>
      <c r="F18505" t="s">
        <v>65</v>
      </c>
      <c r="G18505" t="s">
        <v>84</v>
      </c>
      <c r="H18505" t="s">
        <v>85</v>
      </c>
      <c r="I18505">
        <v>2006</v>
      </c>
      <c r="J18505" t="s">
        <v>68</v>
      </c>
      <c r="K18505">
        <v>2007</v>
      </c>
      <c r="L18505" s="18">
        <v>39359</v>
      </c>
      <c r="M18505" t="s">
        <v>69</v>
      </c>
      <c r="N18505" t="s">
        <v>65</v>
      </c>
      <c r="O18505" t="s">
        <v>24478</v>
      </c>
    </row>
    <row r="18506" spans="1:15" x14ac:dyDescent="0.3">
      <c r="A18506" t="s">
        <v>24479</v>
      </c>
      <c r="B18506" t="s">
        <v>10</v>
      </c>
      <c r="C18506" t="s">
        <v>18</v>
      </c>
      <c r="D18506" t="s">
        <v>74</v>
      </c>
      <c r="E18506" t="s">
        <v>75</v>
      </c>
      <c r="F18506" t="s">
        <v>65</v>
      </c>
      <c r="G18506" t="s">
        <v>66</v>
      </c>
      <c r="H18506" t="s">
        <v>67</v>
      </c>
      <c r="I18506">
        <v>2006</v>
      </c>
      <c r="J18506" t="s">
        <v>68</v>
      </c>
      <c r="K18506">
        <v>2009</v>
      </c>
      <c r="L18506" s="18">
        <v>39904</v>
      </c>
      <c r="M18506" t="s">
        <v>69</v>
      </c>
      <c r="N18506" t="s">
        <v>65</v>
      </c>
      <c r="O18506" t="s">
        <v>24480</v>
      </c>
    </row>
    <row r="18507" spans="1:15" x14ac:dyDescent="0.3">
      <c r="A18507" t="s">
        <v>24481</v>
      </c>
      <c r="B18507" t="s">
        <v>10</v>
      </c>
      <c r="C18507" t="s">
        <v>19</v>
      </c>
      <c r="D18507" t="s">
        <v>89</v>
      </c>
      <c r="E18507" t="s">
        <v>90</v>
      </c>
      <c r="F18507" t="s">
        <v>65</v>
      </c>
      <c r="G18507" t="s">
        <v>66</v>
      </c>
      <c r="H18507" t="s">
        <v>67</v>
      </c>
      <c r="I18507">
        <v>2006</v>
      </c>
      <c r="J18507" t="s">
        <v>68</v>
      </c>
      <c r="K18507">
        <v>2007</v>
      </c>
      <c r="M18507" t="s">
        <v>78</v>
      </c>
      <c r="N18507" t="s">
        <v>65</v>
      </c>
      <c r="O18507" t="s">
        <v>24482</v>
      </c>
    </row>
    <row r="18508" spans="1:15" x14ac:dyDescent="0.3">
      <c r="A18508" t="s">
        <v>24483</v>
      </c>
      <c r="B18508" t="s">
        <v>10</v>
      </c>
      <c r="C18508" t="s">
        <v>31</v>
      </c>
      <c r="D18508" t="s">
        <v>89</v>
      </c>
      <c r="E18508" t="s">
        <v>90</v>
      </c>
      <c r="F18508" t="s">
        <v>65</v>
      </c>
      <c r="G18508" t="s">
        <v>66</v>
      </c>
      <c r="H18508" t="s">
        <v>67</v>
      </c>
      <c r="I18508">
        <v>2006</v>
      </c>
      <c r="J18508" t="s">
        <v>68</v>
      </c>
      <c r="K18508">
        <v>2007</v>
      </c>
      <c r="M18508" t="s">
        <v>78</v>
      </c>
      <c r="N18508" t="s">
        <v>65</v>
      </c>
      <c r="O18508" t="s">
        <v>24482</v>
      </c>
    </row>
    <row r="18509" spans="1:15" x14ac:dyDescent="0.3">
      <c r="A18509" t="s">
        <v>24484</v>
      </c>
      <c r="B18509" t="s">
        <v>10</v>
      </c>
      <c r="C18509" t="s">
        <v>17</v>
      </c>
      <c r="D18509" t="s">
        <v>63</v>
      </c>
      <c r="E18509" t="s">
        <v>64</v>
      </c>
      <c r="F18509" t="s">
        <v>65</v>
      </c>
      <c r="G18509" t="s">
        <v>66</v>
      </c>
      <c r="H18509" t="s">
        <v>67</v>
      </c>
      <c r="I18509">
        <v>2006</v>
      </c>
      <c r="J18509" t="s">
        <v>68</v>
      </c>
      <c r="K18509">
        <v>2008</v>
      </c>
      <c r="L18509" s="18">
        <v>39661</v>
      </c>
      <c r="M18509" t="s">
        <v>69</v>
      </c>
      <c r="N18509" t="s">
        <v>65</v>
      </c>
      <c r="O18509" t="s">
        <v>15374</v>
      </c>
    </row>
    <row r="18510" spans="1:15" x14ac:dyDescent="0.3">
      <c r="A18510" t="s">
        <v>24485</v>
      </c>
      <c r="B18510" t="s">
        <v>10</v>
      </c>
      <c r="C18510" t="s">
        <v>21</v>
      </c>
      <c r="D18510" t="s">
        <v>74</v>
      </c>
      <c r="E18510" t="s">
        <v>75</v>
      </c>
      <c r="F18510" t="s">
        <v>65</v>
      </c>
      <c r="G18510" t="s">
        <v>66</v>
      </c>
      <c r="H18510" t="s">
        <v>67</v>
      </c>
      <c r="I18510">
        <v>2006</v>
      </c>
      <c r="J18510" t="s">
        <v>68</v>
      </c>
      <c r="K18510">
        <v>2007</v>
      </c>
      <c r="L18510" s="18">
        <v>39114</v>
      </c>
      <c r="M18510" t="s">
        <v>69</v>
      </c>
      <c r="N18510" t="s">
        <v>65</v>
      </c>
      <c r="O18510" t="s">
        <v>24486</v>
      </c>
    </row>
    <row r="18511" spans="1:15" x14ac:dyDescent="0.3">
      <c r="A18511" t="s">
        <v>24487</v>
      </c>
      <c r="B18511" t="s">
        <v>10</v>
      </c>
      <c r="C18511" t="s">
        <v>24</v>
      </c>
      <c r="D18511" t="s">
        <v>74</v>
      </c>
      <c r="E18511" t="s">
        <v>75</v>
      </c>
      <c r="F18511" t="s">
        <v>65</v>
      </c>
      <c r="G18511" t="s">
        <v>84</v>
      </c>
      <c r="H18511" t="s">
        <v>85</v>
      </c>
      <c r="I18511">
        <v>2006</v>
      </c>
      <c r="J18511" t="s">
        <v>68</v>
      </c>
      <c r="K18511">
        <v>2007</v>
      </c>
      <c r="L18511" s="18">
        <v>39356</v>
      </c>
      <c r="M18511" t="s">
        <v>69</v>
      </c>
      <c r="N18511" t="s">
        <v>65</v>
      </c>
      <c r="O18511" t="s">
        <v>24208</v>
      </c>
    </row>
    <row r="18512" spans="1:15" x14ac:dyDescent="0.3">
      <c r="A18512" t="s">
        <v>24488</v>
      </c>
      <c r="B18512" t="s">
        <v>10</v>
      </c>
      <c r="C18512" t="s">
        <v>24</v>
      </c>
      <c r="D18512" t="s">
        <v>74</v>
      </c>
      <c r="E18512" t="s">
        <v>75</v>
      </c>
      <c r="F18512" t="s">
        <v>65</v>
      </c>
      <c r="G18512" t="s">
        <v>84</v>
      </c>
      <c r="H18512" t="s">
        <v>85</v>
      </c>
      <c r="I18512">
        <v>2006</v>
      </c>
      <c r="J18512" t="s">
        <v>68</v>
      </c>
      <c r="K18512">
        <v>2007</v>
      </c>
      <c r="M18512" t="s">
        <v>78</v>
      </c>
      <c r="N18512" t="s">
        <v>65</v>
      </c>
      <c r="O18512" t="s">
        <v>24208</v>
      </c>
    </row>
    <row r="18513" spans="1:15" x14ac:dyDescent="0.3">
      <c r="A18513" t="s">
        <v>24489</v>
      </c>
      <c r="B18513" t="s">
        <v>10</v>
      </c>
      <c r="C18513" t="s">
        <v>24</v>
      </c>
      <c r="D18513" t="s">
        <v>74</v>
      </c>
      <c r="E18513" t="s">
        <v>75</v>
      </c>
      <c r="F18513" t="s">
        <v>65</v>
      </c>
      <c r="G18513" t="s">
        <v>84</v>
      </c>
      <c r="H18513" t="s">
        <v>85</v>
      </c>
      <c r="I18513">
        <v>2006</v>
      </c>
      <c r="J18513" t="s">
        <v>68</v>
      </c>
      <c r="K18513">
        <v>2007</v>
      </c>
      <c r="M18513" t="s">
        <v>78</v>
      </c>
      <c r="N18513" t="s">
        <v>65</v>
      </c>
      <c r="O18513" t="s">
        <v>24208</v>
      </c>
    </row>
    <row r="18514" spans="1:15" x14ac:dyDescent="0.3">
      <c r="A18514" t="s">
        <v>24490</v>
      </c>
      <c r="B18514" t="s">
        <v>10</v>
      </c>
      <c r="C18514" t="s">
        <v>22</v>
      </c>
      <c r="D18514" t="s">
        <v>63</v>
      </c>
      <c r="E18514" t="s">
        <v>64</v>
      </c>
      <c r="F18514" t="s">
        <v>65</v>
      </c>
      <c r="G18514" t="s">
        <v>66</v>
      </c>
      <c r="H18514" t="s">
        <v>67</v>
      </c>
      <c r="I18514">
        <v>2006</v>
      </c>
      <c r="J18514" t="s">
        <v>68</v>
      </c>
      <c r="K18514">
        <v>2007</v>
      </c>
      <c r="L18514" s="18">
        <v>39142</v>
      </c>
      <c r="M18514" t="s">
        <v>69</v>
      </c>
      <c r="N18514" t="s">
        <v>65</v>
      </c>
      <c r="O18514" t="s">
        <v>24491</v>
      </c>
    </row>
    <row r="18515" spans="1:15" x14ac:dyDescent="0.3">
      <c r="A18515" t="s">
        <v>24492</v>
      </c>
      <c r="B18515" t="s">
        <v>10</v>
      </c>
      <c r="C18515" t="s">
        <v>24</v>
      </c>
      <c r="D18515" t="s">
        <v>74</v>
      </c>
      <c r="E18515" t="s">
        <v>75</v>
      </c>
      <c r="F18515" t="s">
        <v>65</v>
      </c>
      <c r="G18515" t="s">
        <v>66</v>
      </c>
      <c r="H18515" t="s">
        <v>67</v>
      </c>
      <c r="I18515">
        <v>2006</v>
      </c>
      <c r="J18515" t="s">
        <v>68</v>
      </c>
      <c r="K18515">
        <v>2007</v>
      </c>
      <c r="L18515" s="18">
        <v>39142</v>
      </c>
      <c r="M18515" t="s">
        <v>69</v>
      </c>
      <c r="N18515" t="s">
        <v>65</v>
      </c>
      <c r="O18515" t="s">
        <v>24208</v>
      </c>
    </row>
    <row r="18516" spans="1:15" x14ac:dyDescent="0.3">
      <c r="A18516" t="s">
        <v>24493</v>
      </c>
      <c r="B18516" t="s">
        <v>10</v>
      </c>
      <c r="C18516" t="s">
        <v>15</v>
      </c>
      <c r="D18516" t="s">
        <v>63</v>
      </c>
      <c r="E18516" t="s">
        <v>64</v>
      </c>
      <c r="F18516" t="s">
        <v>65</v>
      </c>
      <c r="G18516" t="s">
        <v>84</v>
      </c>
      <c r="H18516" t="s">
        <v>85</v>
      </c>
      <c r="I18516">
        <v>2008</v>
      </c>
      <c r="J18516" t="s">
        <v>68</v>
      </c>
      <c r="K18516">
        <v>2013</v>
      </c>
      <c r="L18516" s="18">
        <v>41609</v>
      </c>
      <c r="M18516" t="s">
        <v>69</v>
      </c>
      <c r="N18516" t="s">
        <v>65</v>
      </c>
      <c r="O18516" t="s">
        <v>24494</v>
      </c>
    </row>
    <row r="18517" spans="1:15" x14ac:dyDescent="0.3">
      <c r="A18517" t="s">
        <v>24495</v>
      </c>
      <c r="B18517" t="s">
        <v>10</v>
      </c>
      <c r="C18517" t="s">
        <v>31</v>
      </c>
      <c r="D18517" t="s">
        <v>63</v>
      </c>
      <c r="E18517" t="s">
        <v>64</v>
      </c>
      <c r="F18517" t="s">
        <v>65</v>
      </c>
      <c r="G18517" t="s">
        <v>66</v>
      </c>
      <c r="H18517" t="s">
        <v>67</v>
      </c>
      <c r="I18517">
        <v>2006</v>
      </c>
      <c r="J18517" t="s">
        <v>68</v>
      </c>
      <c r="K18517">
        <v>2006</v>
      </c>
      <c r="M18517" t="s">
        <v>78</v>
      </c>
      <c r="N18517" t="s">
        <v>65</v>
      </c>
      <c r="O18517" t="s">
        <v>24496</v>
      </c>
    </row>
    <row r="18518" spans="1:15" x14ac:dyDescent="0.3">
      <c r="A18518" t="s">
        <v>24497</v>
      </c>
      <c r="B18518" t="s">
        <v>10</v>
      </c>
      <c r="C18518" t="s">
        <v>25</v>
      </c>
      <c r="D18518" t="s">
        <v>63</v>
      </c>
      <c r="E18518" t="s">
        <v>64</v>
      </c>
      <c r="F18518" t="s">
        <v>65</v>
      </c>
      <c r="G18518" t="s">
        <v>66</v>
      </c>
      <c r="H18518" t="s">
        <v>67</v>
      </c>
      <c r="I18518">
        <v>2006</v>
      </c>
      <c r="J18518" t="s">
        <v>68</v>
      </c>
      <c r="K18518">
        <v>2007</v>
      </c>
      <c r="L18518" s="18">
        <v>39203</v>
      </c>
      <c r="M18518" t="s">
        <v>69</v>
      </c>
      <c r="N18518" t="s">
        <v>65</v>
      </c>
      <c r="O18518" t="s">
        <v>9536</v>
      </c>
    </row>
    <row r="18519" spans="1:15" x14ac:dyDescent="0.3">
      <c r="A18519" t="s">
        <v>24498</v>
      </c>
      <c r="B18519" t="s">
        <v>10</v>
      </c>
      <c r="C18519" t="s">
        <v>19</v>
      </c>
      <c r="D18519" t="s">
        <v>63</v>
      </c>
      <c r="E18519" t="s">
        <v>64</v>
      </c>
      <c r="F18519" t="s">
        <v>65</v>
      </c>
      <c r="G18519" t="s">
        <v>66</v>
      </c>
      <c r="H18519" t="s">
        <v>67</v>
      </c>
      <c r="I18519">
        <v>2006</v>
      </c>
      <c r="J18519" t="s">
        <v>68</v>
      </c>
      <c r="K18519">
        <v>2007</v>
      </c>
      <c r="L18519" s="18">
        <v>39234</v>
      </c>
      <c r="M18519" t="s">
        <v>69</v>
      </c>
      <c r="N18519" t="s">
        <v>65</v>
      </c>
      <c r="O18519" t="s">
        <v>9536</v>
      </c>
    </row>
    <row r="18520" spans="1:15" x14ac:dyDescent="0.3">
      <c r="A18520" t="s">
        <v>24499</v>
      </c>
      <c r="B18520" t="s">
        <v>10</v>
      </c>
      <c r="C18520" t="s">
        <v>27</v>
      </c>
      <c r="D18520" t="s">
        <v>63</v>
      </c>
      <c r="E18520" t="s">
        <v>64</v>
      </c>
      <c r="F18520" t="s">
        <v>65</v>
      </c>
      <c r="G18520" t="s">
        <v>66</v>
      </c>
      <c r="H18520" t="s">
        <v>67</v>
      </c>
      <c r="I18520">
        <v>2006</v>
      </c>
      <c r="J18520" t="s">
        <v>68</v>
      </c>
      <c r="K18520">
        <v>2007</v>
      </c>
      <c r="L18520" s="18">
        <v>39417</v>
      </c>
      <c r="M18520" t="s">
        <v>69</v>
      </c>
      <c r="N18520" t="s">
        <v>65</v>
      </c>
      <c r="O18520" t="s">
        <v>18142</v>
      </c>
    </row>
    <row r="18521" spans="1:15" x14ac:dyDescent="0.3">
      <c r="A18521" t="s">
        <v>24500</v>
      </c>
      <c r="B18521" t="s">
        <v>10</v>
      </c>
      <c r="C18521" t="s">
        <v>23</v>
      </c>
      <c r="D18521" t="s">
        <v>63</v>
      </c>
      <c r="E18521" t="s">
        <v>64</v>
      </c>
      <c r="F18521" t="s">
        <v>65</v>
      </c>
      <c r="G18521" t="s">
        <v>66</v>
      </c>
      <c r="H18521" t="s">
        <v>67</v>
      </c>
      <c r="I18521">
        <v>2007</v>
      </c>
      <c r="J18521" t="s">
        <v>68</v>
      </c>
      <c r="K18521">
        <v>2010</v>
      </c>
      <c r="L18521" s="18">
        <v>40452</v>
      </c>
      <c r="M18521" t="s">
        <v>69</v>
      </c>
      <c r="N18521" t="s">
        <v>65</v>
      </c>
      <c r="O18521" t="s">
        <v>24501</v>
      </c>
    </row>
    <row r="18522" spans="1:15" x14ac:dyDescent="0.3">
      <c r="A18522" t="s">
        <v>24502</v>
      </c>
      <c r="B18522" t="s">
        <v>10</v>
      </c>
      <c r="C18522" t="s">
        <v>27</v>
      </c>
      <c r="D18522" t="s">
        <v>63</v>
      </c>
      <c r="E18522" t="s">
        <v>64</v>
      </c>
      <c r="F18522" t="s">
        <v>65</v>
      </c>
      <c r="G18522" t="s">
        <v>66</v>
      </c>
      <c r="H18522" t="s">
        <v>67</v>
      </c>
      <c r="I18522">
        <v>2006</v>
      </c>
      <c r="J18522" t="s">
        <v>68</v>
      </c>
      <c r="K18522">
        <v>2007</v>
      </c>
      <c r="L18522" s="18">
        <v>39387</v>
      </c>
      <c r="M18522" t="s">
        <v>69</v>
      </c>
      <c r="N18522" t="s">
        <v>65</v>
      </c>
      <c r="O18522" t="s">
        <v>18142</v>
      </c>
    </row>
    <row r="18523" spans="1:15" x14ac:dyDescent="0.3">
      <c r="A18523" t="s">
        <v>24503</v>
      </c>
      <c r="B18523" t="s">
        <v>10</v>
      </c>
      <c r="C18523" t="s">
        <v>15</v>
      </c>
      <c r="D18523" t="s">
        <v>63</v>
      </c>
      <c r="E18523" t="s">
        <v>64</v>
      </c>
      <c r="F18523" t="s">
        <v>65</v>
      </c>
      <c r="G18523" t="s">
        <v>66</v>
      </c>
      <c r="H18523" t="s">
        <v>67</v>
      </c>
      <c r="I18523">
        <v>2006</v>
      </c>
      <c r="J18523" t="s">
        <v>68</v>
      </c>
      <c r="K18523">
        <v>2007</v>
      </c>
      <c r="M18523" t="s">
        <v>78</v>
      </c>
      <c r="N18523" t="s">
        <v>65</v>
      </c>
      <c r="O18523" t="s">
        <v>24115</v>
      </c>
    </row>
    <row r="18524" spans="1:15" x14ac:dyDescent="0.3">
      <c r="A18524" t="s">
        <v>24504</v>
      </c>
      <c r="B18524" t="s">
        <v>10</v>
      </c>
      <c r="C18524" t="s">
        <v>25</v>
      </c>
      <c r="D18524" t="s">
        <v>63</v>
      </c>
      <c r="E18524" t="s">
        <v>64</v>
      </c>
      <c r="F18524" t="s">
        <v>65</v>
      </c>
      <c r="G18524" t="s">
        <v>66</v>
      </c>
      <c r="H18524" t="s">
        <v>67</v>
      </c>
      <c r="I18524">
        <v>2007</v>
      </c>
      <c r="J18524" t="s">
        <v>68</v>
      </c>
      <c r="K18524">
        <v>2009</v>
      </c>
      <c r="L18524" s="18">
        <v>39873</v>
      </c>
      <c r="M18524" t="s">
        <v>69</v>
      </c>
      <c r="N18524" t="s">
        <v>65</v>
      </c>
      <c r="O18524" t="s">
        <v>24037</v>
      </c>
    </row>
    <row r="18525" spans="1:15" x14ac:dyDescent="0.3">
      <c r="A18525" t="s">
        <v>24505</v>
      </c>
      <c r="B18525" t="s">
        <v>10</v>
      </c>
      <c r="C18525" t="s">
        <v>31</v>
      </c>
      <c r="D18525" t="s">
        <v>89</v>
      </c>
      <c r="E18525" t="s">
        <v>90</v>
      </c>
      <c r="F18525" t="s">
        <v>65</v>
      </c>
      <c r="G18525" t="s">
        <v>66</v>
      </c>
      <c r="H18525" t="s">
        <v>67</v>
      </c>
      <c r="I18525">
        <v>2006</v>
      </c>
      <c r="J18525" t="s">
        <v>68</v>
      </c>
      <c r="K18525">
        <v>2007</v>
      </c>
      <c r="M18525" t="s">
        <v>78</v>
      </c>
      <c r="N18525" t="s">
        <v>65</v>
      </c>
      <c r="O18525" t="s">
        <v>24506</v>
      </c>
    </row>
    <row r="18526" spans="1:15" x14ac:dyDescent="0.3">
      <c r="A18526" t="s">
        <v>24507</v>
      </c>
      <c r="B18526" t="s">
        <v>10</v>
      </c>
      <c r="C18526" t="s">
        <v>15</v>
      </c>
      <c r="D18526" t="s">
        <v>63</v>
      </c>
      <c r="E18526" t="s">
        <v>64</v>
      </c>
      <c r="F18526" t="s">
        <v>65</v>
      </c>
      <c r="G18526" t="s">
        <v>84</v>
      </c>
      <c r="H18526" t="s">
        <v>85</v>
      </c>
      <c r="I18526">
        <v>2007</v>
      </c>
      <c r="J18526" t="s">
        <v>68</v>
      </c>
      <c r="K18526">
        <v>2008</v>
      </c>
      <c r="L18526" s="18">
        <v>39508</v>
      </c>
      <c r="M18526" t="s">
        <v>69</v>
      </c>
      <c r="N18526" t="s">
        <v>65</v>
      </c>
      <c r="O18526" t="s">
        <v>24115</v>
      </c>
    </row>
    <row r="18527" spans="1:15" x14ac:dyDescent="0.3">
      <c r="A18527" t="s">
        <v>24508</v>
      </c>
      <c r="B18527" t="s">
        <v>10</v>
      </c>
      <c r="C18527" t="s">
        <v>25</v>
      </c>
      <c r="D18527" t="s">
        <v>63</v>
      </c>
      <c r="E18527" t="s">
        <v>64</v>
      </c>
      <c r="F18527" t="s">
        <v>65</v>
      </c>
      <c r="G18527" t="s">
        <v>66</v>
      </c>
      <c r="H18527" t="s">
        <v>67</v>
      </c>
      <c r="I18527">
        <v>2006</v>
      </c>
      <c r="J18527" t="s">
        <v>68</v>
      </c>
      <c r="K18527">
        <v>2008</v>
      </c>
      <c r="L18527" s="18">
        <v>39661</v>
      </c>
      <c r="M18527" t="s">
        <v>69</v>
      </c>
      <c r="N18527" t="s">
        <v>65</v>
      </c>
      <c r="O18527" t="s">
        <v>24320</v>
      </c>
    </row>
    <row r="18528" spans="1:15" x14ac:dyDescent="0.3">
      <c r="A18528" t="s">
        <v>24509</v>
      </c>
      <c r="B18528" t="s">
        <v>10</v>
      </c>
      <c r="C18528" t="s">
        <v>15</v>
      </c>
      <c r="D18528" t="s">
        <v>89</v>
      </c>
      <c r="E18528" t="s">
        <v>90</v>
      </c>
      <c r="F18528" t="s">
        <v>65</v>
      </c>
      <c r="G18528" t="s">
        <v>66</v>
      </c>
      <c r="H18528" t="s">
        <v>67</v>
      </c>
      <c r="I18528">
        <v>2006</v>
      </c>
      <c r="J18528" t="s">
        <v>68</v>
      </c>
      <c r="M18528" t="s">
        <v>78</v>
      </c>
      <c r="N18528" t="s">
        <v>65</v>
      </c>
      <c r="O18528" t="s">
        <v>24246</v>
      </c>
    </row>
    <row r="18529" spans="1:15" x14ac:dyDescent="0.3">
      <c r="A18529" t="s">
        <v>24510</v>
      </c>
      <c r="B18529" t="s">
        <v>10</v>
      </c>
      <c r="C18529" t="s">
        <v>31</v>
      </c>
      <c r="D18529" t="s">
        <v>89</v>
      </c>
      <c r="E18529" t="s">
        <v>90</v>
      </c>
      <c r="F18529" t="s">
        <v>65</v>
      </c>
      <c r="G18529" t="s">
        <v>66</v>
      </c>
      <c r="H18529" t="s">
        <v>67</v>
      </c>
      <c r="I18529">
        <v>2006</v>
      </c>
      <c r="J18529" t="s">
        <v>68</v>
      </c>
      <c r="K18529">
        <v>2006</v>
      </c>
      <c r="L18529" s="18">
        <v>38961</v>
      </c>
      <c r="M18529" t="s">
        <v>69</v>
      </c>
      <c r="N18529" t="s">
        <v>65</v>
      </c>
      <c r="O18529" t="s">
        <v>24511</v>
      </c>
    </row>
    <row r="18530" spans="1:15" x14ac:dyDescent="0.3">
      <c r="A18530" t="s">
        <v>24512</v>
      </c>
      <c r="B18530" t="s">
        <v>10</v>
      </c>
      <c r="C18530" t="s">
        <v>25</v>
      </c>
      <c r="D18530" t="s">
        <v>63</v>
      </c>
      <c r="E18530" t="s">
        <v>64</v>
      </c>
      <c r="F18530" t="s">
        <v>65</v>
      </c>
      <c r="G18530" t="s">
        <v>66</v>
      </c>
      <c r="H18530" t="s">
        <v>67</v>
      </c>
      <c r="I18530">
        <v>2006</v>
      </c>
      <c r="J18530" t="s">
        <v>68</v>
      </c>
      <c r="K18530">
        <v>2008</v>
      </c>
      <c r="L18530" s="18">
        <v>39600</v>
      </c>
      <c r="M18530" t="s">
        <v>69</v>
      </c>
      <c r="N18530" t="s">
        <v>65</v>
      </c>
      <c r="O18530" t="s">
        <v>24513</v>
      </c>
    </row>
    <row r="18531" spans="1:15" x14ac:dyDescent="0.3">
      <c r="A18531" t="s">
        <v>24514</v>
      </c>
      <c r="B18531" t="s">
        <v>10</v>
      </c>
      <c r="C18531" t="s">
        <v>15</v>
      </c>
      <c r="D18531" t="s">
        <v>63</v>
      </c>
      <c r="E18531" t="s">
        <v>64</v>
      </c>
      <c r="F18531" t="s">
        <v>65</v>
      </c>
      <c r="G18531" t="s">
        <v>66</v>
      </c>
      <c r="H18531" t="s">
        <v>67</v>
      </c>
      <c r="I18531">
        <v>2006</v>
      </c>
      <c r="J18531" t="s">
        <v>68</v>
      </c>
      <c r="K18531">
        <v>2006</v>
      </c>
      <c r="M18531" t="s">
        <v>78</v>
      </c>
      <c r="N18531" t="s">
        <v>65</v>
      </c>
      <c r="O18531" t="s">
        <v>24435</v>
      </c>
    </row>
    <row r="18532" spans="1:15" x14ac:dyDescent="0.3">
      <c r="A18532" t="s">
        <v>24515</v>
      </c>
      <c r="B18532" t="s">
        <v>10</v>
      </c>
      <c r="C18532" t="s">
        <v>25</v>
      </c>
      <c r="D18532" t="s">
        <v>63</v>
      </c>
      <c r="E18532" t="s">
        <v>64</v>
      </c>
      <c r="F18532" t="s">
        <v>65</v>
      </c>
      <c r="G18532" t="s">
        <v>66</v>
      </c>
      <c r="H18532" t="s">
        <v>67</v>
      </c>
      <c r="I18532">
        <v>2006</v>
      </c>
      <c r="J18532" t="s">
        <v>68</v>
      </c>
      <c r="K18532">
        <v>2008</v>
      </c>
      <c r="L18532" s="18">
        <v>39753</v>
      </c>
      <c r="M18532" t="s">
        <v>69</v>
      </c>
      <c r="N18532" t="s">
        <v>65</v>
      </c>
      <c r="O18532" t="s">
        <v>24320</v>
      </c>
    </row>
    <row r="18533" spans="1:15" x14ac:dyDescent="0.3">
      <c r="A18533" t="s">
        <v>24516</v>
      </c>
      <c r="B18533" t="s">
        <v>10</v>
      </c>
      <c r="C18533" t="s">
        <v>15</v>
      </c>
      <c r="D18533" t="s">
        <v>63</v>
      </c>
      <c r="E18533" t="s">
        <v>64</v>
      </c>
      <c r="F18533" t="s">
        <v>65</v>
      </c>
      <c r="G18533" t="s">
        <v>84</v>
      </c>
      <c r="H18533" t="s">
        <v>85</v>
      </c>
      <c r="I18533">
        <v>2006</v>
      </c>
      <c r="J18533" t="s">
        <v>68</v>
      </c>
      <c r="K18533">
        <v>2008</v>
      </c>
      <c r="L18533" s="18">
        <v>39508</v>
      </c>
      <c r="M18533" t="s">
        <v>69</v>
      </c>
      <c r="N18533" t="s">
        <v>65</v>
      </c>
      <c r="O18533" t="s">
        <v>24115</v>
      </c>
    </row>
    <row r="18534" spans="1:15" x14ac:dyDescent="0.3">
      <c r="A18534" t="s">
        <v>24517</v>
      </c>
      <c r="B18534" t="s">
        <v>10</v>
      </c>
      <c r="C18534" t="s">
        <v>25</v>
      </c>
      <c r="D18534" t="s">
        <v>63</v>
      </c>
      <c r="E18534" t="s">
        <v>64</v>
      </c>
      <c r="F18534" t="s">
        <v>65</v>
      </c>
      <c r="G18534" t="s">
        <v>66</v>
      </c>
      <c r="H18534" t="s">
        <v>67</v>
      </c>
      <c r="I18534">
        <v>2006</v>
      </c>
      <c r="J18534" t="s">
        <v>68</v>
      </c>
      <c r="K18534">
        <v>2008</v>
      </c>
      <c r="L18534" s="18">
        <v>39630</v>
      </c>
      <c r="M18534" t="s">
        <v>69</v>
      </c>
      <c r="N18534" t="s">
        <v>65</v>
      </c>
      <c r="O18534" t="s">
        <v>24320</v>
      </c>
    </row>
    <row r="18535" spans="1:15" x14ac:dyDescent="0.3">
      <c r="A18535" t="s">
        <v>24518</v>
      </c>
      <c r="B18535" t="s">
        <v>10</v>
      </c>
      <c r="C18535" t="s">
        <v>26</v>
      </c>
      <c r="D18535" t="s">
        <v>89</v>
      </c>
      <c r="E18535" t="s">
        <v>90</v>
      </c>
      <c r="F18535" t="s">
        <v>65</v>
      </c>
      <c r="G18535" t="s">
        <v>66</v>
      </c>
      <c r="H18535" t="s">
        <v>67</v>
      </c>
      <c r="I18535">
        <v>2006</v>
      </c>
      <c r="J18535" t="s">
        <v>68</v>
      </c>
      <c r="K18535">
        <v>2006</v>
      </c>
      <c r="M18535" t="s">
        <v>78</v>
      </c>
      <c r="N18535" t="s">
        <v>65</v>
      </c>
      <c r="O18535" t="s">
        <v>24519</v>
      </c>
    </row>
    <row r="18536" spans="1:15" x14ac:dyDescent="0.3">
      <c r="A18536" t="s">
        <v>24520</v>
      </c>
      <c r="B18536" t="s">
        <v>10</v>
      </c>
      <c r="C18536" t="s">
        <v>27</v>
      </c>
      <c r="D18536" t="s">
        <v>63</v>
      </c>
      <c r="E18536" t="s">
        <v>64</v>
      </c>
      <c r="F18536" t="s">
        <v>65</v>
      </c>
      <c r="G18536" t="s">
        <v>66</v>
      </c>
      <c r="H18536" t="s">
        <v>67</v>
      </c>
      <c r="I18536">
        <v>2007</v>
      </c>
      <c r="J18536" t="s">
        <v>68</v>
      </c>
      <c r="K18536">
        <v>2007</v>
      </c>
      <c r="M18536" t="s">
        <v>78</v>
      </c>
      <c r="N18536" t="s">
        <v>65</v>
      </c>
      <c r="O18536" t="s">
        <v>18142</v>
      </c>
    </row>
    <row r="18537" spans="1:15" x14ac:dyDescent="0.3">
      <c r="A18537" t="s">
        <v>24521</v>
      </c>
      <c r="B18537" t="s">
        <v>10</v>
      </c>
      <c r="C18537" t="s">
        <v>25</v>
      </c>
      <c r="D18537" t="s">
        <v>63</v>
      </c>
      <c r="E18537" t="s">
        <v>64</v>
      </c>
      <c r="F18537" t="s">
        <v>65</v>
      </c>
      <c r="G18537" t="s">
        <v>66</v>
      </c>
      <c r="H18537" t="s">
        <v>67</v>
      </c>
      <c r="I18537">
        <v>2006</v>
      </c>
      <c r="J18537" t="s">
        <v>68</v>
      </c>
      <c r="K18537">
        <v>2007</v>
      </c>
      <c r="L18537" s="18">
        <v>39326</v>
      </c>
      <c r="M18537" t="s">
        <v>69</v>
      </c>
      <c r="N18537" t="s">
        <v>65</v>
      </c>
      <c r="O18537" t="s">
        <v>24416</v>
      </c>
    </row>
    <row r="18538" spans="1:15" x14ac:dyDescent="0.3">
      <c r="A18538" t="s">
        <v>24522</v>
      </c>
      <c r="B18538" t="s">
        <v>10</v>
      </c>
      <c r="C18538" t="s">
        <v>28</v>
      </c>
      <c r="D18538" t="s">
        <v>89</v>
      </c>
      <c r="E18538" t="s">
        <v>90</v>
      </c>
      <c r="F18538" t="s">
        <v>65</v>
      </c>
      <c r="G18538" t="s">
        <v>84</v>
      </c>
      <c r="H18538" t="s">
        <v>85</v>
      </c>
      <c r="I18538">
        <v>2006</v>
      </c>
      <c r="J18538" t="s">
        <v>68</v>
      </c>
      <c r="K18538">
        <v>2007</v>
      </c>
      <c r="M18538" t="s">
        <v>78</v>
      </c>
      <c r="N18538" t="s">
        <v>65</v>
      </c>
      <c r="O18538" t="s">
        <v>24523</v>
      </c>
    </row>
    <row r="18539" spans="1:15" x14ac:dyDescent="0.3">
      <c r="A18539" t="s">
        <v>24524</v>
      </c>
      <c r="B18539" t="s">
        <v>10</v>
      </c>
      <c r="C18539" t="s">
        <v>17</v>
      </c>
      <c r="D18539" t="s">
        <v>74</v>
      </c>
      <c r="E18539" t="s">
        <v>75</v>
      </c>
      <c r="F18539" t="s">
        <v>65</v>
      </c>
      <c r="G18539" t="s">
        <v>84</v>
      </c>
      <c r="H18539" t="s">
        <v>85</v>
      </c>
      <c r="I18539">
        <v>2006</v>
      </c>
      <c r="J18539" t="s">
        <v>68</v>
      </c>
      <c r="K18539">
        <v>2007</v>
      </c>
      <c r="M18539" t="s">
        <v>78</v>
      </c>
      <c r="N18539" t="s">
        <v>65</v>
      </c>
      <c r="O18539" t="s">
        <v>24525</v>
      </c>
    </row>
    <row r="18540" spans="1:15" x14ac:dyDescent="0.3">
      <c r="A18540" t="s">
        <v>24526</v>
      </c>
      <c r="B18540" t="s">
        <v>10</v>
      </c>
      <c r="C18540" t="s">
        <v>25</v>
      </c>
      <c r="D18540" t="s">
        <v>74</v>
      </c>
      <c r="E18540" t="s">
        <v>75</v>
      </c>
      <c r="F18540" t="s">
        <v>65</v>
      </c>
      <c r="G18540" t="s">
        <v>66</v>
      </c>
      <c r="H18540" t="s">
        <v>67</v>
      </c>
      <c r="I18540">
        <v>2006</v>
      </c>
      <c r="J18540" t="s">
        <v>68</v>
      </c>
      <c r="K18540">
        <v>2008</v>
      </c>
      <c r="L18540" s="18">
        <v>39630</v>
      </c>
      <c r="M18540" t="s">
        <v>69</v>
      </c>
      <c r="N18540" t="s">
        <v>65</v>
      </c>
      <c r="O18540" t="s">
        <v>16858</v>
      </c>
    </row>
    <row r="18541" spans="1:15" x14ac:dyDescent="0.3">
      <c r="A18541" t="s">
        <v>24527</v>
      </c>
      <c r="B18541" t="s">
        <v>10</v>
      </c>
      <c r="C18541" t="s">
        <v>25</v>
      </c>
      <c r="D18541" t="s">
        <v>63</v>
      </c>
      <c r="E18541" t="s">
        <v>64</v>
      </c>
      <c r="F18541" t="s">
        <v>65</v>
      </c>
      <c r="G18541" t="s">
        <v>66</v>
      </c>
      <c r="H18541" t="s">
        <v>67</v>
      </c>
      <c r="I18541">
        <v>2006</v>
      </c>
      <c r="J18541" t="s">
        <v>68</v>
      </c>
      <c r="K18541">
        <v>2008</v>
      </c>
      <c r="L18541" s="18">
        <v>39630</v>
      </c>
      <c r="M18541" t="s">
        <v>69</v>
      </c>
      <c r="N18541" t="s">
        <v>65</v>
      </c>
      <c r="O18541" t="s">
        <v>24320</v>
      </c>
    </row>
    <row r="18542" spans="1:15" x14ac:dyDescent="0.3">
      <c r="A18542" t="s">
        <v>24528</v>
      </c>
      <c r="B18542" t="s">
        <v>10</v>
      </c>
      <c r="C18542" t="s">
        <v>31</v>
      </c>
      <c r="D18542" t="s">
        <v>89</v>
      </c>
      <c r="E18542" t="s">
        <v>90</v>
      </c>
      <c r="F18542" t="s">
        <v>65</v>
      </c>
      <c r="G18542" t="s">
        <v>66</v>
      </c>
      <c r="H18542" t="s">
        <v>67</v>
      </c>
      <c r="I18542">
        <v>2006</v>
      </c>
      <c r="J18542" t="s">
        <v>68</v>
      </c>
      <c r="K18542">
        <v>2006</v>
      </c>
      <c r="L18542" s="18">
        <v>38930</v>
      </c>
      <c r="M18542" t="s">
        <v>69</v>
      </c>
      <c r="N18542" t="s">
        <v>65</v>
      </c>
      <c r="O18542" t="s">
        <v>24529</v>
      </c>
    </row>
    <row r="18543" spans="1:15" x14ac:dyDescent="0.3">
      <c r="A18543" t="s">
        <v>24530</v>
      </c>
      <c r="B18543" t="s">
        <v>10</v>
      </c>
      <c r="C18543" t="s">
        <v>15</v>
      </c>
      <c r="D18543" t="s">
        <v>63</v>
      </c>
      <c r="E18543" t="s">
        <v>64</v>
      </c>
      <c r="F18543" t="s">
        <v>65</v>
      </c>
      <c r="G18543" t="s">
        <v>66</v>
      </c>
      <c r="H18543" t="s">
        <v>67</v>
      </c>
      <c r="I18543">
        <v>2006</v>
      </c>
      <c r="J18543" t="s">
        <v>68</v>
      </c>
      <c r="K18543">
        <v>2008</v>
      </c>
      <c r="L18543" s="18">
        <v>39387</v>
      </c>
      <c r="M18543" t="s">
        <v>69</v>
      </c>
      <c r="N18543" t="s">
        <v>65</v>
      </c>
      <c r="O18543" t="s">
        <v>24531</v>
      </c>
    </row>
    <row r="18544" spans="1:15" x14ac:dyDescent="0.3">
      <c r="A18544" t="s">
        <v>24532</v>
      </c>
      <c r="B18544" t="s">
        <v>10</v>
      </c>
      <c r="C18544" t="s">
        <v>26</v>
      </c>
      <c r="D18544" t="s">
        <v>63</v>
      </c>
      <c r="E18544" t="s">
        <v>64</v>
      </c>
      <c r="F18544" t="s">
        <v>65</v>
      </c>
      <c r="G18544" t="s">
        <v>66</v>
      </c>
      <c r="H18544" t="s">
        <v>67</v>
      </c>
      <c r="I18544">
        <v>2006</v>
      </c>
      <c r="J18544" t="s">
        <v>68</v>
      </c>
      <c r="K18544">
        <v>2007</v>
      </c>
      <c r="M18544" t="s">
        <v>78</v>
      </c>
      <c r="N18544" t="s">
        <v>65</v>
      </c>
      <c r="O18544" t="s">
        <v>24533</v>
      </c>
    </row>
    <row r="18545" spans="1:15" x14ac:dyDescent="0.3">
      <c r="A18545" t="s">
        <v>24534</v>
      </c>
      <c r="B18545" t="s">
        <v>10</v>
      </c>
      <c r="C18545" t="s">
        <v>17</v>
      </c>
      <c r="D18545" t="s">
        <v>63</v>
      </c>
      <c r="E18545" t="s">
        <v>64</v>
      </c>
      <c r="F18545" t="s">
        <v>65</v>
      </c>
      <c r="G18545" t="s">
        <v>66</v>
      </c>
      <c r="H18545" t="s">
        <v>67</v>
      </c>
      <c r="I18545">
        <v>1999</v>
      </c>
      <c r="J18545" t="s">
        <v>68</v>
      </c>
      <c r="K18545">
        <v>2000</v>
      </c>
      <c r="M18545" t="s">
        <v>78</v>
      </c>
      <c r="N18545" t="s">
        <v>65</v>
      </c>
      <c r="O18545" t="s">
        <v>14615</v>
      </c>
    </row>
    <row r="18546" spans="1:15" x14ac:dyDescent="0.3">
      <c r="A18546" t="s">
        <v>24535</v>
      </c>
      <c r="B18546" t="s">
        <v>10</v>
      </c>
      <c r="C18546" t="s">
        <v>24</v>
      </c>
      <c r="D18546" t="s">
        <v>63</v>
      </c>
      <c r="E18546" t="s">
        <v>64</v>
      </c>
      <c r="F18546" t="s">
        <v>65</v>
      </c>
      <c r="G18546" t="s">
        <v>66</v>
      </c>
      <c r="H18546" t="s">
        <v>67</v>
      </c>
      <c r="I18546">
        <v>2006</v>
      </c>
      <c r="J18546" t="s">
        <v>68</v>
      </c>
      <c r="K18546">
        <v>2007</v>
      </c>
      <c r="M18546" t="s">
        <v>78</v>
      </c>
      <c r="N18546" t="s">
        <v>65</v>
      </c>
      <c r="O18546" t="s">
        <v>24536</v>
      </c>
    </row>
    <row r="18547" spans="1:15" x14ac:dyDescent="0.3">
      <c r="A18547" t="s">
        <v>24537</v>
      </c>
      <c r="B18547" t="s">
        <v>10</v>
      </c>
      <c r="C18547" t="s">
        <v>18</v>
      </c>
      <c r="D18547" t="s">
        <v>89</v>
      </c>
      <c r="E18547" t="s">
        <v>90</v>
      </c>
      <c r="F18547" t="s">
        <v>65</v>
      </c>
      <c r="G18547" t="s">
        <v>66</v>
      </c>
      <c r="H18547" t="s">
        <v>67</v>
      </c>
      <c r="I18547">
        <v>2006</v>
      </c>
      <c r="J18547" t="s">
        <v>68</v>
      </c>
      <c r="K18547">
        <v>2011</v>
      </c>
      <c r="L18547" s="18">
        <v>40787</v>
      </c>
      <c r="M18547" t="s">
        <v>69</v>
      </c>
      <c r="N18547" t="s">
        <v>65</v>
      </c>
      <c r="O18547" t="s">
        <v>24538</v>
      </c>
    </row>
    <row r="18548" spans="1:15" x14ac:dyDescent="0.3">
      <c r="A18548" t="s">
        <v>24539</v>
      </c>
      <c r="B18548" t="s">
        <v>10</v>
      </c>
      <c r="C18548" t="s">
        <v>18</v>
      </c>
      <c r="D18548" t="s">
        <v>63</v>
      </c>
      <c r="E18548" t="s">
        <v>64</v>
      </c>
      <c r="F18548" t="s">
        <v>65</v>
      </c>
      <c r="G18548" t="s">
        <v>84</v>
      </c>
      <c r="H18548" t="s">
        <v>85</v>
      </c>
      <c r="I18548">
        <v>2007</v>
      </c>
      <c r="J18548" t="s">
        <v>68</v>
      </c>
      <c r="K18548">
        <v>2009</v>
      </c>
      <c r="L18548" s="18">
        <v>40118</v>
      </c>
      <c r="M18548" t="s">
        <v>69</v>
      </c>
      <c r="N18548" t="s">
        <v>65</v>
      </c>
      <c r="O18548" t="s">
        <v>24480</v>
      </c>
    </row>
    <row r="18549" spans="1:15" x14ac:dyDescent="0.3">
      <c r="A18549" t="s">
        <v>24540</v>
      </c>
      <c r="B18549" t="s">
        <v>10</v>
      </c>
      <c r="C18549" t="s">
        <v>18</v>
      </c>
      <c r="D18549" t="s">
        <v>74</v>
      </c>
      <c r="E18549" t="s">
        <v>75</v>
      </c>
      <c r="F18549" t="s">
        <v>65</v>
      </c>
      <c r="G18549" t="s">
        <v>66</v>
      </c>
      <c r="H18549" t="s">
        <v>67</v>
      </c>
      <c r="I18549">
        <v>2007</v>
      </c>
      <c r="J18549" t="s">
        <v>68</v>
      </c>
      <c r="K18549">
        <v>2009</v>
      </c>
      <c r="L18549" s="18">
        <v>40148</v>
      </c>
      <c r="M18549" t="s">
        <v>69</v>
      </c>
      <c r="N18549" t="s">
        <v>65</v>
      </c>
      <c r="O18549" t="s">
        <v>23984</v>
      </c>
    </row>
    <row r="18550" spans="1:15" x14ac:dyDescent="0.3">
      <c r="A18550" t="s">
        <v>24541</v>
      </c>
      <c r="B18550" t="s">
        <v>10</v>
      </c>
      <c r="C18550" t="s">
        <v>18</v>
      </c>
      <c r="D18550" t="s">
        <v>74</v>
      </c>
      <c r="E18550" t="s">
        <v>75</v>
      </c>
      <c r="F18550" t="s">
        <v>65</v>
      </c>
      <c r="G18550" t="s">
        <v>84</v>
      </c>
      <c r="H18550" t="s">
        <v>85</v>
      </c>
      <c r="I18550">
        <v>2007</v>
      </c>
      <c r="J18550" t="s">
        <v>68</v>
      </c>
      <c r="K18550">
        <v>2014</v>
      </c>
      <c r="L18550" s="18">
        <v>41153</v>
      </c>
      <c r="M18550" t="s">
        <v>69</v>
      </c>
      <c r="N18550" t="s">
        <v>65</v>
      </c>
      <c r="O18550" t="s">
        <v>24218</v>
      </c>
    </row>
    <row r="18551" spans="1:15" x14ac:dyDescent="0.3">
      <c r="A18551" t="s">
        <v>24542</v>
      </c>
      <c r="B18551" t="s">
        <v>10</v>
      </c>
      <c r="C18551" t="s">
        <v>18</v>
      </c>
      <c r="D18551" t="s">
        <v>63</v>
      </c>
      <c r="E18551" t="s">
        <v>64</v>
      </c>
      <c r="F18551" t="s">
        <v>65</v>
      </c>
      <c r="G18551" t="s">
        <v>84</v>
      </c>
      <c r="H18551" t="s">
        <v>85</v>
      </c>
      <c r="I18551">
        <v>2006</v>
      </c>
      <c r="J18551" t="s">
        <v>68</v>
      </c>
      <c r="K18551">
        <v>2011</v>
      </c>
      <c r="L18551" s="18">
        <v>40087</v>
      </c>
      <c r="M18551" t="s">
        <v>69</v>
      </c>
      <c r="N18551" t="s">
        <v>65</v>
      </c>
      <c r="O18551" t="s">
        <v>5878</v>
      </c>
    </row>
    <row r="18552" spans="1:15" x14ac:dyDescent="0.3">
      <c r="A18552" t="s">
        <v>24543</v>
      </c>
      <c r="B18552" t="s">
        <v>10</v>
      </c>
      <c r="C18552" t="s">
        <v>18</v>
      </c>
      <c r="D18552" t="s">
        <v>63</v>
      </c>
      <c r="E18552" t="s">
        <v>64</v>
      </c>
      <c r="F18552" t="s">
        <v>65</v>
      </c>
      <c r="G18552" t="s">
        <v>66</v>
      </c>
      <c r="H18552" t="s">
        <v>67</v>
      </c>
      <c r="I18552">
        <v>2006</v>
      </c>
      <c r="J18552" t="s">
        <v>68</v>
      </c>
      <c r="K18552">
        <v>2011</v>
      </c>
      <c r="L18552" s="18">
        <v>39965</v>
      </c>
      <c r="M18552" t="s">
        <v>69</v>
      </c>
      <c r="N18552" t="s">
        <v>65</v>
      </c>
      <c r="O18552" t="s">
        <v>23984</v>
      </c>
    </row>
    <row r="18553" spans="1:15" x14ac:dyDescent="0.3">
      <c r="A18553" t="s">
        <v>24544</v>
      </c>
      <c r="B18553" t="s">
        <v>10</v>
      </c>
      <c r="C18553" t="s">
        <v>25</v>
      </c>
      <c r="D18553" t="s">
        <v>63</v>
      </c>
      <c r="E18553" t="s">
        <v>64</v>
      </c>
      <c r="F18553" t="s">
        <v>65</v>
      </c>
      <c r="G18553" t="s">
        <v>66</v>
      </c>
      <c r="H18553" t="s">
        <v>67</v>
      </c>
      <c r="I18553">
        <v>2006</v>
      </c>
      <c r="J18553" t="s">
        <v>68</v>
      </c>
      <c r="K18553">
        <v>2008</v>
      </c>
      <c r="L18553" s="18">
        <v>39600</v>
      </c>
      <c r="M18553" t="s">
        <v>69</v>
      </c>
      <c r="N18553" t="s">
        <v>65</v>
      </c>
      <c r="O18553" t="s">
        <v>24545</v>
      </c>
    </row>
    <row r="18554" spans="1:15" x14ac:dyDescent="0.3">
      <c r="A18554" t="s">
        <v>24546</v>
      </c>
      <c r="B18554" t="s">
        <v>10</v>
      </c>
      <c r="C18554" t="s">
        <v>17</v>
      </c>
      <c r="D18554" t="s">
        <v>63</v>
      </c>
      <c r="E18554" t="s">
        <v>64</v>
      </c>
      <c r="F18554" t="s">
        <v>65</v>
      </c>
      <c r="G18554" t="s">
        <v>84</v>
      </c>
      <c r="H18554" t="s">
        <v>85</v>
      </c>
      <c r="I18554">
        <v>2006</v>
      </c>
      <c r="J18554" t="s">
        <v>68</v>
      </c>
      <c r="K18554">
        <v>2009</v>
      </c>
      <c r="L18554" s="18">
        <v>39814</v>
      </c>
      <c r="M18554" t="s">
        <v>69</v>
      </c>
      <c r="N18554" t="s">
        <v>65</v>
      </c>
      <c r="O18554" t="s">
        <v>24547</v>
      </c>
    </row>
    <row r="18555" spans="1:15" x14ac:dyDescent="0.3">
      <c r="A18555" t="s">
        <v>24548</v>
      </c>
      <c r="B18555" t="s">
        <v>10</v>
      </c>
      <c r="C18555" t="s">
        <v>18</v>
      </c>
      <c r="D18555" t="s">
        <v>63</v>
      </c>
      <c r="E18555" t="s">
        <v>64</v>
      </c>
      <c r="F18555" t="s">
        <v>65</v>
      </c>
      <c r="G18555" t="s">
        <v>66</v>
      </c>
      <c r="H18555" t="s">
        <v>67</v>
      </c>
      <c r="I18555">
        <v>2007</v>
      </c>
      <c r="J18555" t="s">
        <v>68</v>
      </c>
      <c r="K18555">
        <v>2017</v>
      </c>
      <c r="L18555" s="18">
        <v>42467</v>
      </c>
      <c r="M18555" t="s">
        <v>69</v>
      </c>
      <c r="N18555" t="s">
        <v>65</v>
      </c>
      <c r="O18555" t="s">
        <v>24480</v>
      </c>
    </row>
    <row r="18556" spans="1:15" x14ac:dyDescent="0.3">
      <c r="A18556" t="s">
        <v>24549</v>
      </c>
      <c r="B18556" t="s">
        <v>10</v>
      </c>
      <c r="C18556" t="s">
        <v>20</v>
      </c>
      <c r="D18556" t="s">
        <v>63</v>
      </c>
      <c r="E18556" t="s">
        <v>64</v>
      </c>
      <c r="F18556" t="s">
        <v>65</v>
      </c>
      <c r="G18556" t="s">
        <v>66</v>
      </c>
      <c r="H18556" t="s">
        <v>67</v>
      </c>
      <c r="I18556">
        <v>2007</v>
      </c>
      <c r="J18556" t="s">
        <v>68</v>
      </c>
      <c r="K18556">
        <v>2009</v>
      </c>
      <c r="L18556" s="18">
        <v>40057</v>
      </c>
      <c r="M18556" t="s">
        <v>69</v>
      </c>
      <c r="N18556" t="s">
        <v>65</v>
      </c>
      <c r="O18556" t="s">
        <v>24550</v>
      </c>
    </row>
    <row r="18557" spans="1:15" x14ac:dyDescent="0.3">
      <c r="A18557" t="s">
        <v>24551</v>
      </c>
      <c r="B18557" t="s">
        <v>10</v>
      </c>
      <c r="C18557" t="s">
        <v>17</v>
      </c>
      <c r="D18557" t="s">
        <v>89</v>
      </c>
      <c r="E18557" t="s">
        <v>90</v>
      </c>
      <c r="F18557" t="s">
        <v>65</v>
      </c>
      <c r="G18557" t="s">
        <v>84</v>
      </c>
      <c r="H18557" t="s">
        <v>227</v>
      </c>
      <c r="I18557">
        <v>2006</v>
      </c>
      <c r="J18557" t="s">
        <v>68</v>
      </c>
      <c r="M18557" t="s">
        <v>78</v>
      </c>
      <c r="N18557" t="s">
        <v>65</v>
      </c>
      <c r="O18557" t="s">
        <v>24552</v>
      </c>
    </row>
    <row r="18558" spans="1:15" x14ac:dyDescent="0.3">
      <c r="A18558" t="s">
        <v>24553</v>
      </c>
      <c r="B18558" t="s">
        <v>10</v>
      </c>
      <c r="C18558" t="s">
        <v>25</v>
      </c>
      <c r="D18558" t="s">
        <v>89</v>
      </c>
      <c r="E18558" t="s">
        <v>90</v>
      </c>
      <c r="F18558" t="s">
        <v>65</v>
      </c>
      <c r="G18558" t="s">
        <v>66</v>
      </c>
      <c r="H18558" t="s">
        <v>67</v>
      </c>
      <c r="I18558">
        <v>2006</v>
      </c>
      <c r="J18558" t="s">
        <v>68</v>
      </c>
      <c r="K18558">
        <v>2008</v>
      </c>
      <c r="L18558" s="18">
        <v>39722</v>
      </c>
      <c r="M18558" t="s">
        <v>69</v>
      </c>
      <c r="N18558" t="s">
        <v>65</v>
      </c>
      <c r="O18558" t="s">
        <v>24037</v>
      </c>
    </row>
    <row r="18559" spans="1:15" x14ac:dyDescent="0.3">
      <c r="A18559" t="s">
        <v>24554</v>
      </c>
      <c r="B18559" t="s">
        <v>10</v>
      </c>
      <c r="C18559" t="s">
        <v>15</v>
      </c>
      <c r="D18559" t="s">
        <v>74</v>
      </c>
      <c r="E18559" t="s">
        <v>75</v>
      </c>
      <c r="F18559" t="s">
        <v>65</v>
      </c>
      <c r="G18559" t="s">
        <v>66</v>
      </c>
      <c r="H18559" t="s">
        <v>67</v>
      </c>
      <c r="I18559">
        <v>2005</v>
      </c>
      <c r="J18559" t="s">
        <v>68</v>
      </c>
      <c r="K18559">
        <v>2006</v>
      </c>
      <c r="L18559" s="18">
        <v>38930</v>
      </c>
      <c r="M18559" t="s">
        <v>69</v>
      </c>
      <c r="N18559" t="s">
        <v>65</v>
      </c>
      <c r="O18559" t="s">
        <v>24555</v>
      </c>
    </row>
    <row r="18560" spans="1:15" x14ac:dyDescent="0.3">
      <c r="A18560" t="s">
        <v>24556</v>
      </c>
      <c r="B18560" t="s">
        <v>10</v>
      </c>
      <c r="C18560" t="s">
        <v>31</v>
      </c>
      <c r="D18560" t="s">
        <v>89</v>
      </c>
      <c r="E18560" t="s">
        <v>90</v>
      </c>
      <c r="F18560" t="s">
        <v>65</v>
      </c>
      <c r="G18560" t="s">
        <v>84</v>
      </c>
      <c r="H18560" t="s">
        <v>85</v>
      </c>
      <c r="I18560">
        <v>2006</v>
      </c>
      <c r="J18560" t="s">
        <v>68</v>
      </c>
      <c r="K18560">
        <v>2007</v>
      </c>
      <c r="M18560" t="s">
        <v>78</v>
      </c>
      <c r="N18560" t="s">
        <v>65</v>
      </c>
      <c r="O18560" t="s">
        <v>24511</v>
      </c>
    </row>
    <row r="18561" spans="1:15" x14ac:dyDescent="0.3">
      <c r="A18561" t="s">
        <v>24557</v>
      </c>
      <c r="B18561" t="s">
        <v>10</v>
      </c>
      <c r="C18561" t="s">
        <v>15</v>
      </c>
      <c r="D18561" t="s">
        <v>63</v>
      </c>
      <c r="E18561" t="s">
        <v>64</v>
      </c>
      <c r="F18561" t="s">
        <v>65</v>
      </c>
      <c r="G18561" t="s">
        <v>66</v>
      </c>
      <c r="H18561" t="s">
        <v>67</v>
      </c>
      <c r="I18561">
        <v>2006</v>
      </c>
      <c r="J18561" t="s">
        <v>68</v>
      </c>
      <c r="K18561">
        <v>2007</v>
      </c>
      <c r="M18561" t="s">
        <v>78</v>
      </c>
      <c r="N18561" t="s">
        <v>65</v>
      </c>
      <c r="O18561" t="s">
        <v>24558</v>
      </c>
    </row>
    <row r="18562" spans="1:15" x14ac:dyDescent="0.3">
      <c r="A18562" t="s">
        <v>24559</v>
      </c>
      <c r="B18562" t="s">
        <v>10</v>
      </c>
      <c r="C18562" t="s">
        <v>24</v>
      </c>
      <c r="D18562" t="s">
        <v>89</v>
      </c>
      <c r="E18562" t="s">
        <v>90</v>
      </c>
      <c r="F18562" t="s">
        <v>65</v>
      </c>
      <c r="G18562" t="s">
        <v>66</v>
      </c>
      <c r="H18562" t="s">
        <v>67</v>
      </c>
      <c r="I18562">
        <v>2006</v>
      </c>
      <c r="J18562" t="s">
        <v>68</v>
      </c>
      <c r="K18562">
        <v>2007</v>
      </c>
      <c r="M18562" t="s">
        <v>78</v>
      </c>
      <c r="N18562" t="s">
        <v>65</v>
      </c>
      <c r="O18562" t="s">
        <v>24560</v>
      </c>
    </row>
    <row r="18563" spans="1:15" x14ac:dyDescent="0.3">
      <c r="A18563" t="s">
        <v>24561</v>
      </c>
      <c r="B18563" t="s">
        <v>10</v>
      </c>
      <c r="C18563" t="s">
        <v>26</v>
      </c>
      <c r="D18563" t="s">
        <v>89</v>
      </c>
      <c r="E18563" t="s">
        <v>90</v>
      </c>
      <c r="F18563" t="s">
        <v>65</v>
      </c>
      <c r="G18563" t="s">
        <v>66</v>
      </c>
      <c r="H18563" t="s">
        <v>67</v>
      </c>
      <c r="I18563">
        <v>2006</v>
      </c>
      <c r="J18563" t="s">
        <v>68</v>
      </c>
      <c r="K18563">
        <v>2007</v>
      </c>
      <c r="M18563" t="s">
        <v>78</v>
      </c>
      <c r="N18563" t="s">
        <v>65</v>
      </c>
      <c r="O18563" t="s">
        <v>24562</v>
      </c>
    </row>
    <row r="18564" spans="1:15" x14ac:dyDescent="0.3">
      <c r="A18564" t="s">
        <v>24563</v>
      </c>
      <c r="B18564" t="s">
        <v>10</v>
      </c>
      <c r="C18564" t="s">
        <v>16</v>
      </c>
      <c r="D18564" t="s">
        <v>74</v>
      </c>
      <c r="E18564" t="s">
        <v>75</v>
      </c>
      <c r="F18564" t="s">
        <v>65</v>
      </c>
      <c r="G18564" t="s">
        <v>66</v>
      </c>
      <c r="H18564" t="s">
        <v>67</v>
      </c>
      <c r="I18564">
        <v>2006</v>
      </c>
      <c r="J18564" t="s">
        <v>68</v>
      </c>
      <c r="K18564">
        <v>2008</v>
      </c>
      <c r="L18564" s="18">
        <v>39630</v>
      </c>
      <c r="M18564" t="s">
        <v>69</v>
      </c>
      <c r="N18564" t="s">
        <v>65</v>
      </c>
      <c r="O18564" t="s">
        <v>24564</v>
      </c>
    </row>
    <row r="18565" spans="1:15" x14ac:dyDescent="0.3">
      <c r="A18565" t="s">
        <v>24565</v>
      </c>
      <c r="B18565" t="s">
        <v>10</v>
      </c>
      <c r="C18565" t="s">
        <v>24</v>
      </c>
      <c r="D18565" t="s">
        <v>63</v>
      </c>
      <c r="E18565" t="s">
        <v>64</v>
      </c>
      <c r="F18565" t="s">
        <v>65</v>
      </c>
      <c r="G18565" t="s">
        <v>66</v>
      </c>
      <c r="H18565" t="s">
        <v>67</v>
      </c>
      <c r="I18565">
        <v>2006</v>
      </c>
      <c r="J18565" t="s">
        <v>68</v>
      </c>
      <c r="K18565">
        <v>2007</v>
      </c>
      <c r="L18565" s="18">
        <v>39083</v>
      </c>
      <c r="M18565" t="s">
        <v>69</v>
      </c>
      <c r="N18565" t="s">
        <v>65</v>
      </c>
      <c r="O18565" t="s">
        <v>24566</v>
      </c>
    </row>
    <row r="18566" spans="1:15" x14ac:dyDescent="0.3">
      <c r="A18566" t="s">
        <v>24567</v>
      </c>
      <c r="B18566" t="s">
        <v>10</v>
      </c>
      <c r="C18566" t="s">
        <v>27</v>
      </c>
      <c r="D18566" t="s">
        <v>89</v>
      </c>
      <c r="E18566" t="s">
        <v>90</v>
      </c>
      <c r="F18566" t="s">
        <v>65</v>
      </c>
      <c r="G18566" t="s">
        <v>66</v>
      </c>
      <c r="H18566" t="s">
        <v>67</v>
      </c>
      <c r="I18566">
        <v>2006</v>
      </c>
      <c r="J18566" t="s">
        <v>68</v>
      </c>
      <c r="K18566">
        <v>2006</v>
      </c>
      <c r="M18566" t="s">
        <v>78</v>
      </c>
      <c r="N18566" t="s">
        <v>65</v>
      </c>
      <c r="O18566" t="s">
        <v>18142</v>
      </c>
    </row>
    <row r="18567" spans="1:15" x14ac:dyDescent="0.3">
      <c r="A18567" t="s">
        <v>24568</v>
      </c>
      <c r="B18567" t="s">
        <v>10</v>
      </c>
      <c r="C18567" t="s">
        <v>15</v>
      </c>
      <c r="D18567" t="s">
        <v>63</v>
      </c>
      <c r="E18567" t="s">
        <v>64</v>
      </c>
      <c r="F18567" t="s">
        <v>65</v>
      </c>
      <c r="G18567" t="s">
        <v>66</v>
      </c>
      <c r="H18567" t="s">
        <v>67</v>
      </c>
      <c r="I18567">
        <v>2006</v>
      </c>
      <c r="J18567" t="s">
        <v>68</v>
      </c>
      <c r="K18567">
        <v>2007</v>
      </c>
      <c r="L18567" s="18">
        <v>39326</v>
      </c>
      <c r="M18567" t="s">
        <v>69</v>
      </c>
      <c r="N18567" t="s">
        <v>65</v>
      </c>
      <c r="O18567" t="s">
        <v>24533</v>
      </c>
    </row>
    <row r="18568" spans="1:15" x14ac:dyDescent="0.3">
      <c r="A18568" t="s">
        <v>24569</v>
      </c>
      <c r="B18568" t="s">
        <v>10</v>
      </c>
      <c r="C18568" t="s">
        <v>25</v>
      </c>
      <c r="D18568" t="s">
        <v>63</v>
      </c>
      <c r="E18568" t="s">
        <v>64</v>
      </c>
      <c r="F18568" t="s">
        <v>65</v>
      </c>
      <c r="G18568" t="s">
        <v>66</v>
      </c>
      <c r="H18568" t="s">
        <v>67</v>
      </c>
      <c r="I18568">
        <v>2006</v>
      </c>
      <c r="J18568" t="s">
        <v>68</v>
      </c>
      <c r="K18568">
        <v>2008</v>
      </c>
      <c r="L18568" s="18">
        <v>39722</v>
      </c>
      <c r="M18568" t="s">
        <v>69</v>
      </c>
      <c r="N18568" t="s">
        <v>65</v>
      </c>
      <c r="O18568" t="s">
        <v>24320</v>
      </c>
    </row>
    <row r="18569" spans="1:15" x14ac:dyDescent="0.3">
      <c r="A18569" t="s">
        <v>24570</v>
      </c>
      <c r="B18569" t="s">
        <v>10</v>
      </c>
      <c r="C18569" t="s">
        <v>26</v>
      </c>
      <c r="D18569" t="s">
        <v>63</v>
      </c>
      <c r="E18569" t="s">
        <v>64</v>
      </c>
      <c r="F18569" t="s">
        <v>65</v>
      </c>
      <c r="G18569" t="s">
        <v>66</v>
      </c>
      <c r="H18569" t="s">
        <v>67</v>
      </c>
      <c r="I18569">
        <v>2006</v>
      </c>
      <c r="J18569" t="s">
        <v>68</v>
      </c>
      <c r="K18569">
        <v>2007</v>
      </c>
      <c r="M18569" t="s">
        <v>78</v>
      </c>
      <c r="N18569" t="s">
        <v>65</v>
      </c>
      <c r="O18569" t="s">
        <v>24571</v>
      </c>
    </row>
    <row r="18570" spans="1:15" x14ac:dyDescent="0.3">
      <c r="A18570" t="s">
        <v>24572</v>
      </c>
      <c r="B18570" t="s">
        <v>10</v>
      </c>
      <c r="C18570" t="s">
        <v>31</v>
      </c>
      <c r="D18570" t="s">
        <v>89</v>
      </c>
      <c r="E18570" t="s">
        <v>90</v>
      </c>
      <c r="F18570" t="s">
        <v>65</v>
      </c>
      <c r="G18570" t="s">
        <v>66</v>
      </c>
      <c r="H18570" t="s">
        <v>67</v>
      </c>
      <c r="I18570">
        <v>2006</v>
      </c>
      <c r="J18570" t="s">
        <v>68</v>
      </c>
      <c r="K18570">
        <v>2006</v>
      </c>
      <c r="L18570" s="18">
        <v>39022</v>
      </c>
      <c r="M18570" t="s">
        <v>69</v>
      </c>
      <c r="N18570" t="s">
        <v>65</v>
      </c>
      <c r="O18570" t="s">
        <v>6831</v>
      </c>
    </row>
    <row r="18571" spans="1:15" x14ac:dyDescent="0.3">
      <c r="A18571" t="s">
        <v>24573</v>
      </c>
      <c r="B18571" t="s">
        <v>10</v>
      </c>
      <c r="C18571" t="s">
        <v>28</v>
      </c>
      <c r="D18571" t="s">
        <v>74</v>
      </c>
      <c r="E18571" t="s">
        <v>75</v>
      </c>
      <c r="F18571" t="s">
        <v>65</v>
      </c>
      <c r="G18571" t="s">
        <v>66</v>
      </c>
      <c r="H18571" t="s">
        <v>67</v>
      </c>
      <c r="I18571">
        <v>2006</v>
      </c>
      <c r="J18571" t="s">
        <v>68</v>
      </c>
      <c r="K18571">
        <v>2010</v>
      </c>
      <c r="L18571" s="18">
        <v>40330</v>
      </c>
      <c r="M18571" t="s">
        <v>69</v>
      </c>
      <c r="N18571" t="s">
        <v>65</v>
      </c>
      <c r="O18571" t="s">
        <v>24250</v>
      </c>
    </row>
    <row r="18572" spans="1:15" x14ac:dyDescent="0.3">
      <c r="A18572" t="s">
        <v>24574</v>
      </c>
      <c r="B18572" t="s">
        <v>10</v>
      </c>
      <c r="C18572" t="s">
        <v>28</v>
      </c>
      <c r="D18572" t="s">
        <v>74</v>
      </c>
      <c r="E18572" t="s">
        <v>75</v>
      </c>
      <c r="F18572" t="s">
        <v>65</v>
      </c>
      <c r="G18572" t="s">
        <v>66</v>
      </c>
      <c r="H18572" t="s">
        <v>67</v>
      </c>
      <c r="I18572">
        <v>2007</v>
      </c>
      <c r="J18572" t="s">
        <v>68</v>
      </c>
      <c r="K18572">
        <v>2010</v>
      </c>
      <c r="L18572" s="18">
        <v>40210</v>
      </c>
      <c r="M18572" t="s">
        <v>69</v>
      </c>
      <c r="N18572" t="s">
        <v>65</v>
      </c>
      <c r="O18572" t="s">
        <v>24250</v>
      </c>
    </row>
    <row r="18573" spans="1:15" x14ac:dyDescent="0.3">
      <c r="A18573" t="s">
        <v>24575</v>
      </c>
      <c r="B18573" t="s">
        <v>10</v>
      </c>
      <c r="C18573" t="s">
        <v>31</v>
      </c>
      <c r="D18573" t="s">
        <v>89</v>
      </c>
      <c r="E18573" t="s">
        <v>90</v>
      </c>
      <c r="F18573" t="s">
        <v>65</v>
      </c>
      <c r="G18573" t="s">
        <v>66</v>
      </c>
      <c r="H18573" t="s">
        <v>67</v>
      </c>
      <c r="I18573">
        <v>2006</v>
      </c>
      <c r="J18573" t="s">
        <v>68</v>
      </c>
      <c r="K18573">
        <v>2006</v>
      </c>
      <c r="M18573" t="s">
        <v>78</v>
      </c>
      <c r="N18573" t="s">
        <v>65</v>
      </c>
      <c r="O18573" t="s">
        <v>2590</v>
      </c>
    </row>
    <row r="18574" spans="1:15" x14ac:dyDescent="0.3">
      <c r="A18574" t="s">
        <v>24576</v>
      </c>
      <c r="B18574" t="s">
        <v>10</v>
      </c>
      <c r="C18574" t="s">
        <v>31</v>
      </c>
      <c r="D18574" t="s">
        <v>89</v>
      </c>
      <c r="E18574" t="s">
        <v>90</v>
      </c>
      <c r="F18574" t="s">
        <v>65</v>
      </c>
      <c r="G18574" t="s">
        <v>66</v>
      </c>
      <c r="H18574" t="s">
        <v>67</v>
      </c>
      <c r="I18574">
        <v>2006</v>
      </c>
      <c r="J18574" t="s">
        <v>68</v>
      </c>
      <c r="K18574">
        <v>2006</v>
      </c>
      <c r="L18574" s="18">
        <v>39022</v>
      </c>
      <c r="M18574" t="s">
        <v>69</v>
      </c>
      <c r="N18574" t="s">
        <v>65</v>
      </c>
      <c r="O18574" t="s">
        <v>24453</v>
      </c>
    </row>
    <row r="18575" spans="1:15" x14ac:dyDescent="0.3">
      <c r="A18575" t="s">
        <v>24577</v>
      </c>
      <c r="B18575" t="s">
        <v>10</v>
      </c>
      <c r="C18575" t="s">
        <v>31</v>
      </c>
      <c r="D18575" t="s">
        <v>89</v>
      </c>
      <c r="E18575" t="s">
        <v>90</v>
      </c>
      <c r="F18575" t="s">
        <v>65</v>
      </c>
      <c r="G18575" t="s">
        <v>66</v>
      </c>
      <c r="H18575" t="s">
        <v>67</v>
      </c>
      <c r="I18575">
        <v>2006</v>
      </c>
      <c r="J18575" t="s">
        <v>68</v>
      </c>
      <c r="K18575">
        <v>2006</v>
      </c>
      <c r="L18575" s="18">
        <v>38961</v>
      </c>
      <c r="M18575" t="s">
        <v>69</v>
      </c>
      <c r="N18575" t="s">
        <v>65</v>
      </c>
      <c r="O18575" t="s">
        <v>24511</v>
      </c>
    </row>
    <row r="18576" spans="1:15" x14ac:dyDescent="0.3">
      <c r="A18576" t="s">
        <v>24578</v>
      </c>
      <c r="B18576" t="s">
        <v>10</v>
      </c>
      <c r="C18576" t="s">
        <v>15</v>
      </c>
      <c r="D18576" t="s">
        <v>81</v>
      </c>
      <c r="E18576" t="s">
        <v>75</v>
      </c>
      <c r="F18576" t="s">
        <v>65</v>
      </c>
      <c r="G18576" t="s">
        <v>66</v>
      </c>
      <c r="H18576" t="s">
        <v>67</v>
      </c>
      <c r="I18576">
        <v>2006</v>
      </c>
      <c r="J18576" t="s">
        <v>68</v>
      </c>
      <c r="K18576">
        <v>2007</v>
      </c>
      <c r="L18576" s="18">
        <v>39142</v>
      </c>
      <c r="M18576" t="s">
        <v>69</v>
      </c>
      <c r="N18576" t="s">
        <v>65</v>
      </c>
      <c r="O18576" t="s">
        <v>24555</v>
      </c>
    </row>
    <row r="18577" spans="1:15" x14ac:dyDescent="0.3">
      <c r="A18577" t="s">
        <v>24579</v>
      </c>
      <c r="B18577" t="s">
        <v>10</v>
      </c>
      <c r="C18577" t="s">
        <v>31</v>
      </c>
      <c r="D18577" t="s">
        <v>89</v>
      </c>
      <c r="E18577" t="s">
        <v>90</v>
      </c>
      <c r="F18577" t="s">
        <v>65</v>
      </c>
      <c r="G18577" t="s">
        <v>66</v>
      </c>
      <c r="H18577" t="s">
        <v>67</v>
      </c>
      <c r="I18577">
        <v>2006</v>
      </c>
      <c r="J18577" t="s">
        <v>68</v>
      </c>
      <c r="K18577">
        <v>2008</v>
      </c>
      <c r="L18577" s="18">
        <v>39508</v>
      </c>
      <c r="M18577" t="s">
        <v>69</v>
      </c>
      <c r="N18577" t="s">
        <v>65</v>
      </c>
      <c r="O18577" t="s">
        <v>24580</v>
      </c>
    </row>
    <row r="18578" spans="1:15" x14ac:dyDescent="0.3">
      <c r="A18578" t="s">
        <v>24581</v>
      </c>
      <c r="B18578" t="s">
        <v>10</v>
      </c>
      <c r="C18578" t="s">
        <v>28</v>
      </c>
      <c r="D18578" t="s">
        <v>123</v>
      </c>
      <c r="E18578" t="s">
        <v>64</v>
      </c>
      <c r="F18578" t="s">
        <v>65</v>
      </c>
      <c r="G18578" t="s">
        <v>84</v>
      </c>
      <c r="H18578" t="s">
        <v>85</v>
      </c>
      <c r="I18578">
        <v>2006</v>
      </c>
      <c r="J18578" t="s">
        <v>68</v>
      </c>
      <c r="K18578">
        <v>2010</v>
      </c>
      <c r="L18578" s="18">
        <v>39995</v>
      </c>
      <c r="M18578" t="s">
        <v>69</v>
      </c>
      <c r="N18578" t="s">
        <v>65</v>
      </c>
      <c r="O18578" t="s">
        <v>24250</v>
      </c>
    </row>
    <row r="18579" spans="1:15" x14ac:dyDescent="0.3">
      <c r="A18579" t="s">
        <v>24582</v>
      </c>
      <c r="B18579" t="s">
        <v>10</v>
      </c>
      <c r="C18579" t="s">
        <v>25</v>
      </c>
      <c r="D18579" t="s">
        <v>74</v>
      </c>
      <c r="E18579" t="s">
        <v>75</v>
      </c>
      <c r="F18579" t="s">
        <v>65</v>
      </c>
      <c r="G18579" t="s">
        <v>66</v>
      </c>
      <c r="H18579" t="s">
        <v>67</v>
      </c>
      <c r="I18579">
        <v>2006</v>
      </c>
      <c r="J18579" t="s">
        <v>68</v>
      </c>
      <c r="K18579">
        <v>2008</v>
      </c>
      <c r="L18579" s="18">
        <v>39448</v>
      </c>
      <c r="M18579" t="s">
        <v>69</v>
      </c>
      <c r="N18579" t="s">
        <v>65</v>
      </c>
      <c r="O18579" t="s">
        <v>24583</v>
      </c>
    </row>
    <row r="18580" spans="1:15" x14ac:dyDescent="0.3">
      <c r="A18580" t="s">
        <v>24584</v>
      </c>
      <c r="B18580" t="s">
        <v>10</v>
      </c>
      <c r="C18580" t="s">
        <v>18</v>
      </c>
      <c r="D18580" t="s">
        <v>74</v>
      </c>
      <c r="E18580" t="s">
        <v>75</v>
      </c>
      <c r="F18580" t="s">
        <v>65</v>
      </c>
      <c r="G18580" t="s">
        <v>66</v>
      </c>
      <c r="H18580" t="s">
        <v>67</v>
      </c>
      <c r="I18580">
        <v>2006</v>
      </c>
      <c r="J18580" t="s">
        <v>68</v>
      </c>
      <c r="K18580">
        <v>2012</v>
      </c>
      <c r="L18580" s="18">
        <v>41153</v>
      </c>
      <c r="M18580" t="s">
        <v>69</v>
      </c>
      <c r="N18580" t="s">
        <v>65</v>
      </c>
      <c r="O18580" t="s">
        <v>24004</v>
      </c>
    </row>
    <row r="18581" spans="1:15" x14ac:dyDescent="0.3">
      <c r="A18581" t="s">
        <v>24585</v>
      </c>
      <c r="B18581" t="s">
        <v>10</v>
      </c>
      <c r="C18581" t="s">
        <v>22</v>
      </c>
      <c r="D18581" t="s">
        <v>63</v>
      </c>
      <c r="E18581" t="s">
        <v>64</v>
      </c>
      <c r="F18581" t="s">
        <v>65</v>
      </c>
      <c r="G18581" t="s">
        <v>84</v>
      </c>
      <c r="H18581" t="s">
        <v>85</v>
      </c>
      <c r="I18581">
        <v>2006</v>
      </c>
      <c r="J18581" t="s">
        <v>68</v>
      </c>
      <c r="K18581">
        <v>2007</v>
      </c>
      <c r="L18581" s="18">
        <v>39387</v>
      </c>
      <c r="M18581" t="s">
        <v>69</v>
      </c>
      <c r="N18581" t="s">
        <v>65</v>
      </c>
      <c r="O18581" t="s">
        <v>24586</v>
      </c>
    </row>
    <row r="18582" spans="1:15" x14ac:dyDescent="0.3">
      <c r="A18582" t="s">
        <v>24587</v>
      </c>
      <c r="B18582" t="s">
        <v>10</v>
      </c>
      <c r="C18582" t="s">
        <v>17</v>
      </c>
      <c r="D18582" t="s">
        <v>63</v>
      </c>
      <c r="E18582" t="s">
        <v>64</v>
      </c>
      <c r="F18582" t="s">
        <v>65</v>
      </c>
      <c r="G18582" t="s">
        <v>84</v>
      </c>
      <c r="H18582" t="s">
        <v>85</v>
      </c>
      <c r="I18582">
        <v>2006</v>
      </c>
      <c r="J18582" t="s">
        <v>68</v>
      </c>
      <c r="K18582">
        <v>2009</v>
      </c>
      <c r="L18582" s="18">
        <v>39783</v>
      </c>
      <c r="M18582" t="s">
        <v>69</v>
      </c>
      <c r="N18582" t="s">
        <v>65</v>
      </c>
      <c r="O18582" t="s">
        <v>24111</v>
      </c>
    </row>
    <row r="18583" spans="1:15" x14ac:dyDescent="0.3">
      <c r="A18583" t="s">
        <v>24588</v>
      </c>
      <c r="B18583" t="s">
        <v>10</v>
      </c>
      <c r="C18583" t="s">
        <v>24</v>
      </c>
      <c r="D18583" t="s">
        <v>89</v>
      </c>
      <c r="E18583" t="s">
        <v>90</v>
      </c>
      <c r="F18583" t="s">
        <v>65</v>
      </c>
      <c r="G18583" t="s">
        <v>66</v>
      </c>
      <c r="H18583" t="s">
        <v>67</v>
      </c>
      <c r="I18583">
        <v>2006</v>
      </c>
      <c r="J18583" t="s">
        <v>68</v>
      </c>
      <c r="K18583">
        <v>2008</v>
      </c>
      <c r="M18583" t="s">
        <v>78</v>
      </c>
      <c r="N18583" t="s">
        <v>65</v>
      </c>
      <c r="O18583" t="s">
        <v>24589</v>
      </c>
    </row>
    <row r="18584" spans="1:15" x14ac:dyDescent="0.3">
      <c r="A18584" t="s">
        <v>24590</v>
      </c>
      <c r="B18584" t="s">
        <v>10</v>
      </c>
      <c r="C18584" t="s">
        <v>28</v>
      </c>
      <c r="D18584" t="s">
        <v>63</v>
      </c>
      <c r="E18584" t="s">
        <v>64</v>
      </c>
      <c r="F18584" t="s">
        <v>65</v>
      </c>
      <c r="G18584" t="s">
        <v>84</v>
      </c>
      <c r="H18584" t="s">
        <v>85</v>
      </c>
      <c r="I18584">
        <v>2007</v>
      </c>
      <c r="J18584" t="s">
        <v>68</v>
      </c>
      <c r="K18584">
        <v>2008</v>
      </c>
      <c r="L18584" s="18">
        <v>39600</v>
      </c>
      <c r="M18584" t="s">
        <v>69</v>
      </c>
      <c r="N18584" t="s">
        <v>65</v>
      </c>
      <c r="O18584" t="s">
        <v>24591</v>
      </c>
    </row>
    <row r="18585" spans="1:15" x14ac:dyDescent="0.3">
      <c r="A18585" t="s">
        <v>24592</v>
      </c>
      <c r="B18585" t="s">
        <v>10</v>
      </c>
      <c r="C18585" t="s">
        <v>16</v>
      </c>
      <c r="D18585" t="s">
        <v>63</v>
      </c>
      <c r="E18585" t="s">
        <v>64</v>
      </c>
      <c r="F18585" t="s">
        <v>65</v>
      </c>
      <c r="G18585" t="s">
        <v>66</v>
      </c>
      <c r="H18585" t="s">
        <v>67</v>
      </c>
      <c r="I18585">
        <v>2000</v>
      </c>
      <c r="J18585" t="s">
        <v>68</v>
      </c>
      <c r="K18585">
        <v>2001</v>
      </c>
      <c r="M18585" t="s">
        <v>78</v>
      </c>
      <c r="N18585" t="s">
        <v>65</v>
      </c>
      <c r="O18585" t="s">
        <v>15443</v>
      </c>
    </row>
    <row r="18586" spans="1:15" x14ac:dyDescent="0.3">
      <c r="A18586" t="s">
        <v>24593</v>
      </c>
      <c r="B18586" t="s">
        <v>10</v>
      </c>
      <c r="C18586" t="s">
        <v>25</v>
      </c>
      <c r="D18586" t="s">
        <v>63</v>
      </c>
      <c r="E18586" t="s">
        <v>64</v>
      </c>
      <c r="F18586" t="s">
        <v>65</v>
      </c>
      <c r="G18586" t="s">
        <v>66</v>
      </c>
      <c r="H18586" t="s">
        <v>67</v>
      </c>
      <c r="I18586">
        <v>2006</v>
      </c>
      <c r="J18586" t="s">
        <v>68</v>
      </c>
      <c r="K18586">
        <v>2007</v>
      </c>
      <c r="L18586" s="18">
        <v>39203</v>
      </c>
      <c r="M18586" t="s">
        <v>69</v>
      </c>
      <c r="N18586" t="s">
        <v>65</v>
      </c>
      <c r="O18586" t="s">
        <v>9536</v>
      </c>
    </row>
    <row r="18587" spans="1:15" x14ac:dyDescent="0.3">
      <c r="A18587" t="s">
        <v>24594</v>
      </c>
      <c r="B18587" t="s">
        <v>10</v>
      </c>
      <c r="C18587" t="s">
        <v>18</v>
      </c>
      <c r="D18587" t="s">
        <v>63</v>
      </c>
      <c r="E18587" t="s">
        <v>64</v>
      </c>
      <c r="F18587" t="s">
        <v>65</v>
      </c>
      <c r="G18587" t="s">
        <v>66</v>
      </c>
      <c r="H18587" t="s">
        <v>67</v>
      </c>
      <c r="I18587">
        <v>2007</v>
      </c>
      <c r="J18587" t="s">
        <v>68</v>
      </c>
      <c r="K18587">
        <v>2011</v>
      </c>
      <c r="L18587" s="18">
        <v>40210</v>
      </c>
      <c r="M18587" t="s">
        <v>69</v>
      </c>
      <c r="N18587" t="s">
        <v>65</v>
      </c>
      <c r="O18587" t="s">
        <v>24480</v>
      </c>
    </row>
    <row r="18588" spans="1:15" x14ac:dyDescent="0.3">
      <c r="A18588" t="s">
        <v>24595</v>
      </c>
      <c r="B18588" t="s">
        <v>10</v>
      </c>
      <c r="C18588" t="s">
        <v>24</v>
      </c>
      <c r="D18588" t="s">
        <v>74</v>
      </c>
      <c r="E18588" t="s">
        <v>75</v>
      </c>
      <c r="F18588" t="s">
        <v>65</v>
      </c>
      <c r="G18588" t="s">
        <v>66</v>
      </c>
      <c r="H18588" t="s">
        <v>67</v>
      </c>
      <c r="I18588">
        <v>2006</v>
      </c>
      <c r="J18588" t="s">
        <v>68</v>
      </c>
      <c r="K18588">
        <v>2007</v>
      </c>
      <c r="L18588" s="18">
        <v>39356</v>
      </c>
      <c r="M18588" t="s">
        <v>69</v>
      </c>
      <c r="N18588" t="s">
        <v>65</v>
      </c>
      <c r="O18588" t="s">
        <v>24596</v>
      </c>
    </row>
    <row r="18589" spans="1:15" x14ac:dyDescent="0.3">
      <c r="A18589" t="s">
        <v>24597</v>
      </c>
      <c r="B18589" t="s">
        <v>10</v>
      </c>
      <c r="C18589" t="s">
        <v>26</v>
      </c>
      <c r="D18589" t="s">
        <v>63</v>
      </c>
      <c r="E18589" t="s">
        <v>64</v>
      </c>
      <c r="F18589" t="s">
        <v>65</v>
      </c>
      <c r="G18589" t="s">
        <v>66</v>
      </c>
      <c r="H18589" t="s">
        <v>67</v>
      </c>
      <c r="I18589">
        <v>2006</v>
      </c>
      <c r="J18589" t="s">
        <v>68</v>
      </c>
      <c r="K18589">
        <v>2012</v>
      </c>
      <c r="L18589" s="18">
        <v>41122</v>
      </c>
      <c r="M18589" t="s">
        <v>69</v>
      </c>
      <c r="N18589" t="s">
        <v>65</v>
      </c>
      <c r="O18589" t="s">
        <v>24289</v>
      </c>
    </row>
    <row r="18590" spans="1:15" x14ac:dyDescent="0.3">
      <c r="A18590" t="s">
        <v>24598</v>
      </c>
      <c r="B18590" t="s">
        <v>10</v>
      </c>
      <c r="C18590" t="s">
        <v>17</v>
      </c>
      <c r="D18590" t="s">
        <v>63</v>
      </c>
      <c r="E18590" t="s">
        <v>64</v>
      </c>
      <c r="F18590" t="s">
        <v>65</v>
      </c>
      <c r="G18590" t="s">
        <v>84</v>
      </c>
      <c r="H18590" t="s">
        <v>85</v>
      </c>
      <c r="I18590">
        <v>2007</v>
      </c>
      <c r="J18590" t="s">
        <v>68</v>
      </c>
      <c r="K18590">
        <v>2009</v>
      </c>
      <c r="L18590" s="18">
        <v>39845</v>
      </c>
      <c r="M18590" t="s">
        <v>69</v>
      </c>
      <c r="N18590" t="s">
        <v>65</v>
      </c>
      <c r="O18590" t="s">
        <v>24599</v>
      </c>
    </row>
    <row r="18591" spans="1:15" x14ac:dyDescent="0.3">
      <c r="A18591" t="s">
        <v>24600</v>
      </c>
      <c r="B18591" t="s">
        <v>10</v>
      </c>
      <c r="C18591" t="s">
        <v>26</v>
      </c>
      <c r="D18591" t="s">
        <v>89</v>
      </c>
      <c r="E18591" t="s">
        <v>90</v>
      </c>
      <c r="F18591" t="s">
        <v>65</v>
      </c>
      <c r="G18591" t="s">
        <v>66</v>
      </c>
      <c r="H18591" t="s">
        <v>67</v>
      </c>
      <c r="I18591">
        <v>2006</v>
      </c>
      <c r="J18591" t="s">
        <v>68</v>
      </c>
      <c r="K18591">
        <v>2006</v>
      </c>
      <c r="M18591" t="s">
        <v>78</v>
      </c>
      <c r="N18591" t="s">
        <v>65</v>
      </c>
      <c r="O18591" t="s">
        <v>24601</v>
      </c>
    </row>
    <row r="18592" spans="1:15" x14ac:dyDescent="0.3">
      <c r="A18592" t="s">
        <v>24602</v>
      </c>
      <c r="B18592" t="s">
        <v>10</v>
      </c>
      <c r="C18592" t="s">
        <v>24</v>
      </c>
      <c r="D18592" t="s">
        <v>74</v>
      </c>
      <c r="E18592" t="s">
        <v>75</v>
      </c>
      <c r="F18592" t="s">
        <v>65</v>
      </c>
      <c r="G18592" t="s">
        <v>84</v>
      </c>
      <c r="H18592" t="s">
        <v>85</v>
      </c>
      <c r="I18592">
        <v>2006</v>
      </c>
      <c r="J18592" t="s">
        <v>68</v>
      </c>
      <c r="K18592">
        <v>2007</v>
      </c>
      <c r="L18592" s="18">
        <v>39387</v>
      </c>
      <c r="M18592" t="s">
        <v>69</v>
      </c>
      <c r="N18592" t="s">
        <v>65</v>
      </c>
      <c r="O18592" t="s">
        <v>24506</v>
      </c>
    </row>
    <row r="18593" spans="1:15" x14ac:dyDescent="0.3">
      <c r="A18593" t="s">
        <v>24603</v>
      </c>
      <c r="B18593" t="s">
        <v>10</v>
      </c>
      <c r="C18593" t="s">
        <v>15</v>
      </c>
      <c r="D18593" t="s">
        <v>89</v>
      </c>
      <c r="E18593" t="s">
        <v>90</v>
      </c>
      <c r="F18593" t="s">
        <v>65</v>
      </c>
      <c r="G18593" t="s">
        <v>66</v>
      </c>
      <c r="H18593" t="s">
        <v>67</v>
      </c>
      <c r="I18593">
        <v>2006</v>
      </c>
      <c r="J18593" t="s">
        <v>68</v>
      </c>
      <c r="K18593">
        <v>2007</v>
      </c>
      <c r="M18593" t="s">
        <v>78</v>
      </c>
      <c r="N18593" t="s">
        <v>65</v>
      </c>
      <c r="O18593" t="s">
        <v>24604</v>
      </c>
    </row>
    <row r="18594" spans="1:15" x14ac:dyDescent="0.3">
      <c r="A18594" t="s">
        <v>24605</v>
      </c>
      <c r="B18594" t="s">
        <v>10</v>
      </c>
      <c r="C18594" t="s">
        <v>15</v>
      </c>
      <c r="D18594" t="s">
        <v>89</v>
      </c>
      <c r="E18594" t="s">
        <v>90</v>
      </c>
      <c r="F18594" t="s">
        <v>65</v>
      </c>
      <c r="G18594" t="s">
        <v>66</v>
      </c>
      <c r="H18594" t="s">
        <v>67</v>
      </c>
      <c r="I18594">
        <v>2006</v>
      </c>
      <c r="J18594" t="s">
        <v>68</v>
      </c>
      <c r="K18594">
        <v>2010</v>
      </c>
      <c r="L18594" s="18">
        <v>40210</v>
      </c>
      <c r="M18594" t="s">
        <v>69</v>
      </c>
      <c r="N18594" t="s">
        <v>65</v>
      </c>
      <c r="O18594" t="s">
        <v>12117</v>
      </c>
    </row>
    <row r="18595" spans="1:15" x14ac:dyDescent="0.3">
      <c r="A18595" t="s">
        <v>24606</v>
      </c>
      <c r="B18595" t="s">
        <v>10</v>
      </c>
      <c r="C18595" t="s">
        <v>24</v>
      </c>
      <c r="D18595" t="s">
        <v>63</v>
      </c>
      <c r="E18595" t="s">
        <v>64</v>
      </c>
      <c r="F18595" t="s">
        <v>65</v>
      </c>
      <c r="G18595" t="s">
        <v>66</v>
      </c>
      <c r="H18595" t="s">
        <v>67</v>
      </c>
      <c r="I18595">
        <v>2006</v>
      </c>
      <c r="J18595" t="s">
        <v>68</v>
      </c>
      <c r="K18595">
        <v>2007</v>
      </c>
      <c r="M18595" t="s">
        <v>78</v>
      </c>
      <c r="N18595" t="s">
        <v>65</v>
      </c>
      <c r="O18595" t="s">
        <v>24607</v>
      </c>
    </row>
    <row r="18596" spans="1:15" x14ac:dyDescent="0.3">
      <c r="A18596" t="s">
        <v>24608</v>
      </c>
      <c r="B18596" t="s">
        <v>10</v>
      </c>
      <c r="C18596" t="s">
        <v>24</v>
      </c>
      <c r="D18596" t="s">
        <v>74</v>
      </c>
      <c r="E18596" t="s">
        <v>75</v>
      </c>
      <c r="F18596" t="s">
        <v>65</v>
      </c>
      <c r="G18596" t="s">
        <v>66</v>
      </c>
      <c r="H18596" t="s">
        <v>67</v>
      </c>
      <c r="I18596">
        <v>2006</v>
      </c>
      <c r="J18596" t="s">
        <v>68</v>
      </c>
      <c r="K18596">
        <v>2008</v>
      </c>
      <c r="L18596" s="18">
        <v>39489</v>
      </c>
      <c r="M18596" t="s">
        <v>69</v>
      </c>
      <c r="N18596" t="s">
        <v>65</v>
      </c>
      <c r="O18596" t="s">
        <v>24596</v>
      </c>
    </row>
    <row r="18597" spans="1:15" x14ac:dyDescent="0.3">
      <c r="A18597" t="s">
        <v>24609</v>
      </c>
      <c r="B18597" t="s">
        <v>10</v>
      </c>
      <c r="C18597" t="s">
        <v>26</v>
      </c>
      <c r="D18597" t="s">
        <v>89</v>
      </c>
      <c r="E18597" t="s">
        <v>90</v>
      </c>
      <c r="F18597" t="s">
        <v>65</v>
      </c>
      <c r="G18597" t="s">
        <v>66</v>
      </c>
      <c r="H18597" t="s">
        <v>67</v>
      </c>
      <c r="I18597">
        <v>2006</v>
      </c>
      <c r="J18597" t="s">
        <v>68</v>
      </c>
      <c r="K18597">
        <v>2007</v>
      </c>
      <c r="M18597" t="s">
        <v>78</v>
      </c>
      <c r="N18597" t="s">
        <v>65</v>
      </c>
      <c r="O18597" t="s">
        <v>24610</v>
      </c>
    </row>
    <row r="18598" spans="1:15" x14ac:dyDescent="0.3">
      <c r="A18598" t="s">
        <v>24611</v>
      </c>
      <c r="B18598" t="s">
        <v>10</v>
      </c>
      <c r="C18598" t="s">
        <v>15</v>
      </c>
      <c r="D18598" t="s">
        <v>63</v>
      </c>
      <c r="E18598" t="s">
        <v>64</v>
      </c>
      <c r="F18598" t="s">
        <v>65</v>
      </c>
      <c r="G18598" t="s">
        <v>66</v>
      </c>
      <c r="H18598" t="s">
        <v>67</v>
      </c>
      <c r="I18598">
        <v>2006</v>
      </c>
      <c r="J18598" t="s">
        <v>68</v>
      </c>
      <c r="K18598">
        <v>2008</v>
      </c>
      <c r="L18598" s="18">
        <v>39448</v>
      </c>
      <c r="M18598" t="s">
        <v>69</v>
      </c>
      <c r="N18598" t="s">
        <v>65</v>
      </c>
      <c r="O18598" t="s">
        <v>24604</v>
      </c>
    </row>
    <row r="18599" spans="1:15" x14ac:dyDescent="0.3">
      <c r="A18599" t="s">
        <v>24612</v>
      </c>
      <c r="B18599" t="s">
        <v>10</v>
      </c>
      <c r="C18599" t="s">
        <v>18</v>
      </c>
      <c r="D18599" t="s">
        <v>74</v>
      </c>
      <c r="E18599" t="s">
        <v>75</v>
      </c>
      <c r="F18599" t="s">
        <v>65</v>
      </c>
      <c r="G18599" t="s">
        <v>66</v>
      </c>
      <c r="H18599" t="s">
        <v>67</v>
      </c>
      <c r="I18599">
        <v>2007</v>
      </c>
      <c r="J18599" t="s">
        <v>68</v>
      </c>
      <c r="K18599">
        <v>2011</v>
      </c>
      <c r="L18599" s="18">
        <v>40544</v>
      </c>
      <c r="M18599" t="s">
        <v>69</v>
      </c>
      <c r="N18599" t="s">
        <v>65</v>
      </c>
      <c r="O18599" t="s">
        <v>5900</v>
      </c>
    </row>
    <row r="18600" spans="1:15" x14ac:dyDescent="0.3">
      <c r="A18600" t="s">
        <v>24613</v>
      </c>
      <c r="B18600" t="s">
        <v>10</v>
      </c>
      <c r="C18600" t="s">
        <v>27</v>
      </c>
      <c r="D18600" t="s">
        <v>89</v>
      </c>
      <c r="E18600" t="s">
        <v>90</v>
      </c>
      <c r="F18600" t="s">
        <v>65</v>
      </c>
      <c r="G18600" t="s">
        <v>66</v>
      </c>
      <c r="H18600" t="s">
        <v>67</v>
      </c>
      <c r="I18600">
        <v>2006</v>
      </c>
      <c r="J18600" t="s">
        <v>68</v>
      </c>
      <c r="K18600">
        <v>2009</v>
      </c>
      <c r="L18600" s="18">
        <v>39873</v>
      </c>
      <c r="M18600" t="s">
        <v>69</v>
      </c>
      <c r="N18600" t="s">
        <v>65</v>
      </c>
      <c r="O18600" t="s">
        <v>24037</v>
      </c>
    </row>
    <row r="18601" spans="1:15" x14ac:dyDescent="0.3">
      <c r="A18601" t="s">
        <v>24614</v>
      </c>
      <c r="B18601" t="s">
        <v>10</v>
      </c>
      <c r="C18601" t="s">
        <v>18</v>
      </c>
      <c r="D18601" t="s">
        <v>89</v>
      </c>
      <c r="E18601" t="s">
        <v>90</v>
      </c>
      <c r="F18601" t="s">
        <v>65</v>
      </c>
      <c r="G18601" t="s">
        <v>66</v>
      </c>
      <c r="H18601" t="s">
        <v>67</v>
      </c>
      <c r="I18601">
        <v>2006</v>
      </c>
      <c r="J18601" t="s">
        <v>68</v>
      </c>
      <c r="K18601">
        <v>2007</v>
      </c>
      <c r="M18601" t="s">
        <v>78</v>
      </c>
      <c r="N18601" t="s">
        <v>65</v>
      </c>
      <c r="O18601" t="s">
        <v>24462</v>
      </c>
    </row>
    <row r="18602" spans="1:15" x14ac:dyDescent="0.3">
      <c r="A18602" t="s">
        <v>24615</v>
      </c>
      <c r="B18602" t="s">
        <v>10</v>
      </c>
      <c r="C18602" t="s">
        <v>15</v>
      </c>
      <c r="D18602" t="s">
        <v>63</v>
      </c>
      <c r="E18602" t="s">
        <v>64</v>
      </c>
      <c r="F18602" t="s">
        <v>65</v>
      </c>
      <c r="G18602" t="s">
        <v>66</v>
      </c>
      <c r="H18602" t="s">
        <v>67</v>
      </c>
      <c r="I18602">
        <v>2006</v>
      </c>
      <c r="J18602" t="s">
        <v>68</v>
      </c>
      <c r="K18602">
        <v>2008</v>
      </c>
      <c r="L18602" s="18">
        <v>39479</v>
      </c>
      <c r="M18602" t="s">
        <v>69</v>
      </c>
      <c r="N18602" t="s">
        <v>65</v>
      </c>
      <c r="O18602" t="s">
        <v>24533</v>
      </c>
    </row>
    <row r="18603" spans="1:15" x14ac:dyDescent="0.3">
      <c r="A18603" t="s">
        <v>24616</v>
      </c>
      <c r="B18603" t="s">
        <v>10</v>
      </c>
      <c r="C18603" t="s">
        <v>31</v>
      </c>
      <c r="D18603" t="s">
        <v>89</v>
      </c>
      <c r="E18603" t="s">
        <v>90</v>
      </c>
      <c r="F18603" t="s">
        <v>65</v>
      </c>
      <c r="G18603" t="s">
        <v>66</v>
      </c>
      <c r="H18603" t="s">
        <v>67</v>
      </c>
      <c r="I18603">
        <v>2006</v>
      </c>
      <c r="J18603" t="s">
        <v>68</v>
      </c>
      <c r="K18603">
        <v>2007</v>
      </c>
      <c r="L18603" s="18">
        <v>39234</v>
      </c>
      <c r="M18603" t="s">
        <v>69</v>
      </c>
      <c r="N18603" t="s">
        <v>65</v>
      </c>
      <c r="O18603" t="s">
        <v>24453</v>
      </c>
    </row>
    <row r="18604" spans="1:15" x14ac:dyDescent="0.3">
      <c r="A18604" t="s">
        <v>24617</v>
      </c>
      <c r="B18604" t="s">
        <v>10</v>
      </c>
      <c r="C18604" t="s">
        <v>29</v>
      </c>
      <c r="D18604" t="s">
        <v>74</v>
      </c>
      <c r="E18604" t="s">
        <v>75</v>
      </c>
      <c r="F18604" t="s">
        <v>65</v>
      </c>
      <c r="G18604" t="s">
        <v>66</v>
      </c>
      <c r="H18604" t="s">
        <v>67</v>
      </c>
      <c r="I18604">
        <v>2007</v>
      </c>
      <c r="J18604" t="s">
        <v>68</v>
      </c>
      <c r="K18604">
        <v>2008</v>
      </c>
      <c r="L18604" s="18">
        <v>39600</v>
      </c>
      <c r="M18604" t="s">
        <v>69</v>
      </c>
      <c r="N18604" t="s">
        <v>65</v>
      </c>
      <c r="O18604" t="s">
        <v>24172</v>
      </c>
    </row>
    <row r="18605" spans="1:15" x14ac:dyDescent="0.3">
      <c r="A18605" t="s">
        <v>24618</v>
      </c>
      <c r="B18605" t="s">
        <v>10</v>
      </c>
      <c r="C18605" t="s">
        <v>15</v>
      </c>
      <c r="D18605" t="s">
        <v>123</v>
      </c>
      <c r="E18605" t="s">
        <v>64</v>
      </c>
      <c r="F18605" t="s">
        <v>65</v>
      </c>
      <c r="G18605" t="s">
        <v>66</v>
      </c>
      <c r="H18605" t="s">
        <v>67</v>
      </c>
      <c r="I18605">
        <v>2007</v>
      </c>
      <c r="J18605" t="s">
        <v>68</v>
      </c>
      <c r="K18605">
        <v>2009</v>
      </c>
      <c r="L18605" s="18">
        <v>39934</v>
      </c>
      <c r="M18605" t="s">
        <v>69</v>
      </c>
      <c r="N18605" t="s">
        <v>65</v>
      </c>
      <c r="O18605" t="s">
        <v>24619</v>
      </c>
    </row>
    <row r="18606" spans="1:15" x14ac:dyDescent="0.3">
      <c r="A18606" t="s">
        <v>24620</v>
      </c>
      <c r="B18606" t="s">
        <v>10</v>
      </c>
      <c r="C18606" t="s">
        <v>31</v>
      </c>
      <c r="D18606" t="s">
        <v>89</v>
      </c>
      <c r="E18606" t="s">
        <v>90</v>
      </c>
      <c r="F18606" t="s">
        <v>65</v>
      </c>
      <c r="G18606" t="s">
        <v>66</v>
      </c>
      <c r="H18606" t="s">
        <v>67</v>
      </c>
      <c r="I18606">
        <v>2007</v>
      </c>
      <c r="J18606" t="s">
        <v>68</v>
      </c>
      <c r="K18606">
        <v>2007</v>
      </c>
      <c r="M18606" t="s">
        <v>78</v>
      </c>
      <c r="N18606" t="s">
        <v>65</v>
      </c>
      <c r="O18606" t="s">
        <v>24453</v>
      </c>
    </row>
    <row r="18607" spans="1:15" x14ac:dyDescent="0.3">
      <c r="A18607" t="s">
        <v>24621</v>
      </c>
      <c r="B18607" t="s">
        <v>10</v>
      </c>
      <c r="C18607" t="s">
        <v>19</v>
      </c>
      <c r="D18607" t="s">
        <v>74</v>
      </c>
      <c r="E18607" t="s">
        <v>75</v>
      </c>
      <c r="F18607" t="s">
        <v>65</v>
      </c>
      <c r="G18607" t="s">
        <v>66</v>
      </c>
      <c r="H18607" t="s">
        <v>67</v>
      </c>
      <c r="I18607">
        <v>2007</v>
      </c>
      <c r="J18607" t="s">
        <v>68</v>
      </c>
      <c r="K18607">
        <v>2008</v>
      </c>
      <c r="L18607" s="18">
        <v>39569</v>
      </c>
      <c r="M18607" t="s">
        <v>69</v>
      </c>
      <c r="N18607" t="s">
        <v>65</v>
      </c>
      <c r="O18607" t="s">
        <v>24622</v>
      </c>
    </row>
    <row r="18608" spans="1:15" x14ac:dyDescent="0.3">
      <c r="A18608" t="s">
        <v>24623</v>
      </c>
      <c r="B18608" t="s">
        <v>10</v>
      </c>
      <c r="C18608" t="s">
        <v>16</v>
      </c>
      <c r="D18608" t="s">
        <v>74</v>
      </c>
      <c r="E18608" t="s">
        <v>75</v>
      </c>
      <c r="F18608" t="s">
        <v>65</v>
      </c>
      <c r="G18608" t="s">
        <v>66</v>
      </c>
      <c r="H18608" t="s">
        <v>67</v>
      </c>
      <c r="I18608">
        <v>2007</v>
      </c>
      <c r="J18608" t="s">
        <v>68</v>
      </c>
      <c r="K18608">
        <v>2008</v>
      </c>
      <c r="L18608" s="18">
        <v>39661</v>
      </c>
      <c r="M18608" t="s">
        <v>69</v>
      </c>
      <c r="N18608" t="s">
        <v>65</v>
      </c>
      <c r="O18608" t="s">
        <v>24093</v>
      </c>
    </row>
    <row r="18609" spans="1:15" x14ac:dyDescent="0.3">
      <c r="A18609" t="s">
        <v>24624</v>
      </c>
      <c r="B18609" t="s">
        <v>10</v>
      </c>
      <c r="C18609" t="s">
        <v>16</v>
      </c>
      <c r="D18609" t="s">
        <v>63</v>
      </c>
      <c r="E18609" t="s">
        <v>64</v>
      </c>
      <c r="F18609" t="s">
        <v>65</v>
      </c>
      <c r="G18609" t="s">
        <v>66</v>
      </c>
      <c r="H18609" t="s">
        <v>67</v>
      </c>
      <c r="I18609">
        <v>2007</v>
      </c>
      <c r="J18609" t="s">
        <v>68</v>
      </c>
      <c r="K18609">
        <v>2017</v>
      </c>
      <c r="L18609" s="18">
        <v>42704</v>
      </c>
      <c r="M18609" t="s">
        <v>69</v>
      </c>
      <c r="N18609" t="s">
        <v>65</v>
      </c>
      <c r="O18609" t="s">
        <v>24093</v>
      </c>
    </row>
    <row r="18610" spans="1:15" x14ac:dyDescent="0.3">
      <c r="A18610" t="s">
        <v>24625</v>
      </c>
      <c r="B18610" t="s">
        <v>10</v>
      </c>
      <c r="C18610" t="s">
        <v>24</v>
      </c>
      <c r="D18610" t="s">
        <v>63</v>
      </c>
      <c r="E18610" t="s">
        <v>64</v>
      </c>
      <c r="F18610" t="s">
        <v>65</v>
      </c>
      <c r="G18610" t="s">
        <v>66</v>
      </c>
      <c r="H18610" t="s">
        <v>67</v>
      </c>
      <c r="I18610">
        <v>2006</v>
      </c>
      <c r="J18610" t="s">
        <v>68</v>
      </c>
      <c r="K18610">
        <v>2008</v>
      </c>
      <c r="L18610" s="18">
        <v>39508</v>
      </c>
      <c r="M18610" t="s">
        <v>69</v>
      </c>
      <c r="N18610" t="s">
        <v>65</v>
      </c>
      <c r="O18610" t="s">
        <v>24626</v>
      </c>
    </row>
    <row r="18611" spans="1:15" x14ac:dyDescent="0.3">
      <c r="A18611" t="s">
        <v>24627</v>
      </c>
      <c r="B18611" t="s">
        <v>10</v>
      </c>
      <c r="C18611" t="s">
        <v>18</v>
      </c>
      <c r="D18611" t="s">
        <v>81</v>
      </c>
      <c r="E18611" t="s">
        <v>75</v>
      </c>
      <c r="F18611" t="s">
        <v>65</v>
      </c>
      <c r="G18611" t="s">
        <v>84</v>
      </c>
      <c r="H18611" t="s">
        <v>85</v>
      </c>
      <c r="I18611">
        <v>2007</v>
      </c>
      <c r="J18611" t="s">
        <v>68</v>
      </c>
      <c r="K18611">
        <v>2007</v>
      </c>
      <c r="M18611" t="s">
        <v>78</v>
      </c>
      <c r="N18611" t="s">
        <v>65</v>
      </c>
      <c r="O18611" t="s">
        <v>24628</v>
      </c>
    </row>
    <row r="18612" spans="1:15" x14ac:dyDescent="0.3">
      <c r="A18612" t="s">
        <v>24629</v>
      </c>
      <c r="B18612" t="s">
        <v>10</v>
      </c>
      <c r="C18612" t="s">
        <v>18</v>
      </c>
      <c r="D18612" t="s">
        <v>81</v>
      </c>
      <c r="E18612" t="s">
        <v>75</v>
      </c>
      <c r="F18612" t="s">
        <v>65</v>
      </c>
      <c r="G18612" t="s">
        <v>84</v>
      </c>
      <c r="H18612" t="s">
        <v>85</v>
      </c>
      <c r="I18612">
        <v>2007</v>
      </c>
      <c r="J18612" t="s">
        <v>68</v>
      </c>
      <c r="K18612">
        <v>2009</v>
      </c>
      <c r="L18612" s="18">
        <v>39995</v>
      </c>
      <c r="M18612" t="s">
        <v>69</v>
      </c>
      <c r="N18612" t="s">
        <v>65</v>
      </c>
      <c r="O18612" t="s">
        <v>12912</v>
      </c>
    </row>
    <row r="18613" spans="1:15" x14ac:dyDescent="0.3">
      <c r="A18613" t="s">
        <v>24630</v>
      </c>
      <c r="B18613" t="s">
        <v>10</v>
      </c>
      <c r="C18613" t="s">
        <v>16</v>
      </c>
      <c r="D18613" t="s">
        <v>63</v>
      </c>
      <c r="E18613" t="s">
        <v>64</v>
      </c>
      <c r="F18613" t="s">
        <v>65</v>
      </c>
      <c r="G18613" t="s">
        <v>66</v>
      </c>
      <c r="H18613" t="s">
        <v>67</v>
      </c>
      <c r="I18613">
        <v>2004</v>
      </c>
      <c r="J18613" t="s">
        <v>68</v>
      </c>
      <c r="K18613">
        <v>2005</v>
      </c>
      <c r="M18613" t="s">
        <v>78</v>
      </c>
      <c r="N18613" t="s">
        <v>65</v>
      </c>
      <c r="O18613" t="s">
        <v>15443</v>
      </c>
    </row>
    <row r="18614" spans="1:15" x14ac:dyDescent="0.3">
      <c r="A18614" t="s">
        <v>24631</v>
      </c>
      <c r="B18614" t="s">
        <v>10</v>
      </c>
      <c r="C18614" t="s">
        <v>16</v>
      </c>
      <c r="D18614" t="s">
        <v>63</v>
      </c>
      <c r="E18614" t="s">
        <v>64</v>
      </c>
      <c r="F18614" t="s">
        <v>65</v>
      </c>
      <c r="G18614" t="s">
        <v>66</v>
      </c>
      <c r="H18614" t="s">
        <v>67</v>
      </c>
      <c r="I18614">
        <v>2007</v>
      </c>
      <c r="J18614" t="s">
        <v>68</v>
      </c>
      <c r="K18614">
        <v>2007</v>
      </c>
      <c r="L18614" s="18">
        <v>39417</v>
      </c>
      <c r="M18614" t="s">
        <v>69</v>
      </c>
      <c r="N18614" t="s">
        <v>65</v>
      </c>
      <c r="O18614" t="s">
        <v>15443</v>
      </c>
    </row>
    <row r="18615" spans="1:15" x14ac:dyDescent="0.3">
      <c r="A18615" t="s">
        <v>24632</v>
      </c>
      <c r="B18615" t="s">
        <v>10</v>
      </c>
      <c r="C18615" t="s">
        <v>24</v>
      </c>
      <c r="D18615" t="s">
        <v>74</v>
      </c>
      <c r="E18615" t="s">
        <v>75</v>
      </c>
      <c r="F18615" t="s">
        <v>65</v>
      </c>
      <c r="G18615" t="s">
        <v>84</v>
      </c>
      <c r="H18615" t="s">
        <v>85</v>
      </c>
      <c r="I18615">
        <v>2007</v>
      </c>
      <c r="J18615" t="s">
        <v>68</v>
      </c>
      <c r="K18615">
        <v>2007</v>
      </c>
      <c r="M18615" t="s">
        <v>78</v>
      </c>
      <c r="N18615" t="s">
        <v>65</v>
      </c>
      <c r="O18615" t="s">
        <v>3266</v>
      </c>
    </row>
    <row r="18616" spans="1:15" x14ac:dyDescent="0.3">
      <c r="A18616" t="s">
        <v>24633</v>
      </c>
      <c r="B18616" t="s">
        <v>10</v>
      </c>
      <c r="C18616" t="s">
        <v>18</v>
      </c>
      <c r="D18616" t="s">
        <v>89</v>
      </c>
      <c r="E18616" t="s">
        <v>90</v>
      </c>
      <c r="F18616" t="s">
        <v>65</v>
      </c>
      <c r="G18616" t="s">
        <v>66</v>
      </c>
      <c r="H18616" t="s">
        <v>67</v>
      </c>
      <c r="I18616">
        <v>2007</v>
      </c>
      <c r="J18616" t="s">
        <v>68</v>
      </c>
      <c r="K18616">
        <v>2012</v>
      </c>
      <c r="L18616" s="18">
        <v>40238</v>
      </c>
      <c r="M18616" t="s">
        <v>69</v>
      </c>
      <c r="N18616" t="s">
        <v>65</v>
      </c>
      <c r="O18616" t="s">
        <v>24169</v>
      </c>
    </row>
    <row r="18617" spans="1:15" x14ac:dyDescent="0.3">
      <c r="A18617" t="s">
        <v>24634</v>
      </c>
      <c r="B18617" t="s">
        <v>10</v>
      </c>
      <c r="C18617" t="s">
        <v>15</v>
      </c>
      <c r="D18617" t="s">
        <v>89</v>
      </c>
      <c r="E18617" t="s">
        <v>90</v>
      </c>
      <c r="F18617" t="s">
        <v>65</v>
      </c>
      <c r="G18617" t="s">
        <v>84</v>
      </c>
      <c r="H18617" t="s">
        <v>85</v>
      </c>
      <c r="I18617">
        <v>2006</v>
      </c>
      <c r="J18617" t="s">
        <v>68</v>
      </c>
      <c r="K18617">
        <v>2006</v>
      </c>
      <c r="M18617" t="s">
        <v>78</v>
      </c>
      <c r="N18617" t="s">
        <v>65</v>
      </c>
      <c r="O18617" t="s">
        <v>24391</v>
      </c>
    </row>
    <row r="18618" spans="1:15" x14ac:dyDescent="0.3">
      <c r="A18618" t="s">
        <v>24635</v>
      </c>
      <c r="B18618" t="s">
        <v>10</v>
      </c>
      <c r="C18618" t="s">
        <v>24</v>
      </c>
      <c r="D18618" t="s">
        <v>63</v>
      </c>
      <c r="E18618" t="s">
        <v>64</v>
      </c>
      <c r="F18618" t="s">
        <v>65</v>
      </c>
      <c r="G18618" t="s">
        <v>66</v>
      </c>
      <c r="H18618" t="s">
        <v>67</v>
      </c>
      <c r="I18618">
        <v>2006</v>
      </c>
      <c r="J18618" t="s">
        <v>68</v>
      </c>
      <c r="K18618">
        <v>2007</v>
      </c>
      <c r="L18618" s="18">
        <v>39387</v>
      </c>
      <c r="M18618" t="s">
        <v>69</v>
      </c>
      <c r="N18618" t="s">
        <v>65</v>
      </c>
      <c r="O18618" t="s">
        <v>24626</v>
      </c>
    </row>
    <row r="18619" spans="1:15" x14ac:dyDescent="0.3">
      <c r="A18619" t="s">
        <v>24636</v>
      </c>
      <c r="B18619" t="s">
        <v>10</v>
      </c>
      <c r="C18619" t="s">
        <v>15</v>
      </c>
      <c r="D18619" t="s">
        <v>63</v>
      </c>
      <c r="E18619" t="s">
        <v>64</v>
      </c>
      <c r="F18619" t="s">
        <v>65</v>
      </c>
      <c r="G18619" t="s">
        <v>66</v>
      </c>
      <c r="H18619" t="s">
        <v>67</v>
      </c>
      <c r="I18619">
        <v>2003</v>
      </c>
      <c r="J18619" t="s">
        <v>68</v>
      </c>
      <c r="K18619">
        <v>2004</v>
      </c>
      <c r="M18619" t="s">
        <v>78</v>
      </c>
      <c r="N18619" t="s">
        <v>65</v>
      </c>
      <c r="O18619" t="s">
        <v>23989</v>
      </c>
    </row>
    <row r="18620" spans="1:15" x14ac:dyDescent="0.3">
      <c r="A18620" t="s">
        <v>24637</v>
      </c>
      <c r="B18620" t="s">
        <v>10</v>
      </c>
      <c r="C18620" t="s">
        <v>16</v>
      </c>
      <c r="D18620" t="s">
        <v>63</v>
      </c>
      <c r="E18620" t="s">
        <v>64</v>
      </c>
      <c r="F18620" t="s">
        <v>65</v>
      </c>
      <c r="G18620" t="s">
        <v>66</v>
      </c>
      <c r="H18620" t="s">
        <v>67</v>
      </c>
      <c r="I18620">
        <v>2002</v>
      </c>
      <c r="J18620" t="s">
        <v>68</v>
      </c>
      <c r="K18620">
        <v>2002</v>
      </c>
      <c r="M18620" t="s">
        <v>78</v>
      </c>
      <c r="N18620" t="s">
        <v>65</v>
      </c>
      <c r="O18620" t="s">
        <v>24638</v>
      </c>
    </row>
    <row r="18621" spans="1:15" x14ac:dyDescent="0.3">
      <c r="A18621" t="s">
        <v>24639</v>
      </c>
      <c r="B18621" t="s">
        <v>10</v>
      </c>
      <c r="C18621" t="s">
        <v>16</v>
      </c>
      <c r="D18621" t="s">
        <v>63</v>
      </c>
      <c r="E18621" t="s">
        <v>64</v>
      </c>
      <c r="F18621" t="s">
        <v>65</v>
      </c>
      <c r="G18621" t="s">
        <v>66</v>
      </c>
      <c r="H18621" t="s">
        <v>67</v>
      </c>
      <c r="I18621">
        <v>2002</v>
      </c>
      <c r="J18621" t="s">
        <v>68</v>
      </c>
      <c r="K18621">
        <v>2004</v>
      </c>
      <c r="M18621" t="s">
        <v>78</v>
      </c>
      <c r="N18621" t="s">
        <v>65</v>
      </c>
      <c r="O18621" t="s">
        <v>15443</v>
      </c>
    </row>
    <row r="18622" spans="1:15" x14ac:dyDescent="0.3">
      <c r="A18622" t="s">
        <v>24640</v>
      </c>
      <c r="B18622" t="s">
        <v>10</v>
      </c>
      <c r="C18622" t="s">
        <v>22</v>
      </c>
      <c r="D18622" t="s">
        <v>74</v>
      </c>
      <c r="E18622" t="s">
        <v>75</v>
      </c>
      <c r="F18622" t="s">
        <v>65</v>
      </c>
      <c r="G18622" t="s">
        <v>66</v>
      </c>
      <c r="H18622" t="s">
        <v>67</v>
      </c>
      <c r="I18622">
        <v>2007</v>
      </c>
      <c r="J18622" t="s">
        <v>68</v>
      </c>
      <c r="K18622">
        <v>2008</v>
      </c>
      <c r="L18622" s="18">
        <v>39475</v>
      </c>
      <c r="M18622" t="s">
        <v>69</v>
      </c>
      <c r="N18622" t="s">
        <v>65</v>
      </c>
      <c r="O18622" t="s">
        <v>24641</v>
      </c>
    </row>
    <row r="18623" spans="1:15" x14ac:dyDescent="0.3">
      <c r="A18623" t="s">
        <v>24642</v>
      </c>
      <c r="B18623" t="s">
        <v>10</v>
      </c>
      <c r="C18623" t="s">
        <v>16</v>
      </c>
      <c r="D18623" t="s">
        <v>74</v>
      </c>
      <c r="E18623" t="s">
        <v>75</v>
      </c>
      <c r="F18623" t="s">
        <v>65</v>
      </c>
      <c r="G18623" t="s">
        <v>84</v>
      </c>
      <c r="H18623" t="s">
        <v>85</v>
      </c>
      <c r="I18623">
        <v>2006</v>
      </c>
      <c r="J18623" t="s">
        <v>68</v>
      </c>
      <c r="K18623">
        <v>2008</v>
      </c>
      <c r="L18623" s="18">
        <v>39417</v>
      </c>
      <c r="M18623" t="s">
        <v>69</v>
      </c>
      <c r="N18623" t="s">
        <v>65</v>
      </c>
      <c r="O18623" t="s">
        <v>24643</v>
      </c>
    </row>
    <row r="18624" spans="1:15" x14ac:dyDescent="0.3">
      <c r="A18624" t="s">
        <v>24644</v>
      </c>
      <c r="B18624" t="s">
        <v>10</v>
      </c>
      <c r="C18624" t="s">
        <v>17</v>
      </c>
      <c r="D18624" t="s">
        <v>63</v>
      </c>
      <c r="E18624" t="s">
        <v>64</v>
      </c>
      <c r="F18624" t="s">
        <v>65</v>
      </c>
      <c r="G18624" t="s">
        <v>66</v>
      </c>
      <c r="H18624" t="s">
        <v>67</v>
      </c>
      <c r="I18624">
        <v>1999</v>
      </c>
      <c r="J18624" t="s">
        <v>68</v>
      </c>
      <c r="K18624">
        <v>2000</v>
      </c>
      <c r="M18624" t="s">
        <v>78</v>
      </c>
      <c r="N18624" t="s">
        <v>65</v>
      </c>
      <c r="O18624" t="s">
        <v>14615</v>
      </c>
    </row>
    <row r="18625" spans="1:15" x14ac:dyDescent="0.3">
      <c r="A18625" t="s">
        <v>24645</v>
      </c>
      <c r="B18625" t="s">
        <v>10</v>
      </c>
      <c r="C18625" t="s">
        <v>17</v>
      </c>
      <c r="D18625" t="s">
        <v>63</v>
      </c>
      <c r="E18625" t="s">
        <v>64</v>
      </c>
      <c r="F18625" t="s">
        <v>65</v>
      </c>
      <c r="G18625" t="s">
        <v>66</v>
      </c>
      <c r="H18625" t="s">
        <v>67</v>
      </c>
      <c r="I18625">
        <v>1999</v>
      </c>
      <c r="J18625" t="s">
        <v>68</v>
      </c>
      <c r="K18625">
        <v>2000</v>
      </c>
      <c r="M18625" t="s">
        <v>78</v>
      </c>
      <c r="N18625" t="s">
        <v>65</v>
      </c>
      <c r="O18625" t="s">
        <v>14615</v>
      </c>
    </row>
    <row r="18626" spans="1:15" x14ac:dyDescent="0.3">
      <c r="A18626" t="s">
        <v>24646</v>
      </c>
      <c r="B18626" t="s">
        <v>10</v>
      </c>
      <c r="C18626" t="s">
        <v>17</v>
      </c>
      <c r="D18626" t="s">
        <v>63</v>
      </c>
      <c r="E18626" t="s">
        <v>64</v>
      </c>
      <c r="F18626" t="s">
        <v>65</v>
      </c>
      <c r="G18626" t="s">
        <v>66</v>
      </c>
      <c r="H18626" t="s">
        <v>67</v>
      </c>
      <c r="I18626">
        <v>1999</v>
      </c>
      <c r="J18626" t="s">
        <v>68</v>
      </c>
      <c r="K18626">
        <v>2000</v>
      </c>
      <c r="M18626" t="s">
        <v>78</v>
      </c>
      <c r="N18626" t="s">
        <v>65</v>
      </c>
      <c r="O18626" t="s">
        <v>14615</v>
      </c>
    </row>
    <row r="18627" spans="1:15" x14ac:dyDescent="0.3">
      <c r="A18627" t="s">
        <v>24647</v>
      </c>
      <c r="B18627" t="s">
        <v>10</v>
      </c>
      <c r="C18627" t="s">
        <v>18</v>
      </c>
      <c r="D18627" t="s">
        <v>89</v>
      </c>
      <c r="E18627" t="s">
        <v>90</v>
      </c>
      <c r="F18627" t="s">
        <v>65</v>
      </c>
      <c r="G18627" t="s">
        <v>66</v>
      </c>
      <c r="H18627" t="s">
        <v>67</v>
      </c>
      <c r="I18627">
        <v>2006</v>
      </c>
      <c r="J18627" t="s">
        <v>68</v>
      </c>
      <c r="K18627">
        <v>2009</v>
      </c>
      <c r="L18627" s="18">
        <v>39965</v>
      </c>
      <c r="M18627" t="s">
        <v>69</v>
      </c>
      <c r="N18627" t="s">
        <v>65</v>
      </c>
      <c r="O18627" t="s">
        <v>24648</v>
      </c>
    </row>
    <row r="18628" spans="1:15" x14ac:dyDescent="0.3">
      <c r="A18628" t="s">
        <v>24649</v>
      </c>
      <c r="B18628" t="s">
        <v>10</v>
      </c>
      <c r="C18628" t="s">
        <v>24</v>
      </c>
      <c r="D18628" t="s">
        <v>123</v>
      </c>
      <c r="E18628" t="s">
        <v>64</v>
      </c>
      <c r="F18628" t="s">
        <v>65</v>
      </c>
      <c r="G18628" t="s">
        <v>66</v>
      </c>
      <c r="H18628" t="s">
        <v>67</v>
      </c>
      <c r="J18628" t="s">
        <v>65</v>
      </c>
      <c r="K18628">
        <v>2007</v>
      </c>
      <c r="M18628" t="s">
        <v>78</v>
      </c>
      <c r="N18628" t="s">
        <v>65</v>
      </c>
      <c r="O18628" t="s">
        <v>24650</v>
      </c>
    </row>
    <row r="18629" spans="1:15" x14ac:dyDescent="0.3">
      <c r="A18629" t="s">
        <v>24651</v>
      </c>
      <c r="B18629" t="s">
        <v>10</v>
      </c>
      <c r="C18629" t="s">
        <v>19</v>
      </c>
      <c r="D18629" t="s">
        <v>74</v>
      </c>
      <c r="E18629" t="s">
        <v>75</v>
      </c>
      <c r="F18629" t="s">
        <v>65</v>
      </c>
      <c r="G18629" t="s">
        <v>66</v>
      </c>
      <c r="H18629" t="s">
        <v>67</v>
      </c>
      <c r="I18629">
        <v>2007</v>
      </c>
      <c r="J18629" t="s">
        <v>68</v>
      </c>
      <c r="K18629">
        <v>2008</v>
      </c>
      <c r="L18629" s="18">
        <v>39661</v>
      </c>
      <c r="M18629" t="s">
        <v>69</v>
      </c>
      <c r="N18629" t="s">
        <v>65</v>
      </c>
      <c r="O18629" t="s">
        <v>24482</v>
      </c>
    </row>
    <row r="18630" spans="1:15" x14ac:dyDescent="0.3">
      <c r="A18630" t="s">
        <v>24652</v>
      </c>
      <c r="B18630" t="s">
        <v>10</v>
      </c>
      <c r="C18630" t="s">
        <v>29</v>
      </c>
      <c r="D18630" t="s">
        <v>63</v>
      </c>
      <c r="E18630" t="s">
        <v>64</v>
      </c>
      <c r="F18630" t="s">
        <v>65</v>
      </c>
      <c r="G18630" t="s">
        <v>66</v>
      </c>
      <c r="H18630" t="s">
        <v>67</v>
      </c>
      <c r="I18630">
        <v>2007</v>
      </c>
      <c r="J18630" t="s">
        <v>68</v>
      </c>
      <c r="K18630">
        <v>2007</v>
      </c>
      <c r="L18630" s="18">
        <v>39356</v>
      </c>
      <c r="M18630" t="s">
        <v>69</v>
      </c>
      <c r="N18630" t="s">
        <v>65</v>
      </c>
      <c r="O18630" t="s">
        <v>24653</v>
      </c>
    </row>
    <row r="18631" spans="1:15" x14ac:dyDescent="0.3">
      <c r="A18631" t="s">
        <v>24654</v>
      </c>
      <c r="B18631" t="s">
        <v>10</v>
      </c>
      <c r="C18631" t="s">
        <v>17</v>
      </c>
      <c r="D18631" t="s">
        <v>74</v>
      </c>
      <c r="E18631" t="s">
        <v>75</v>
      </c>
      <c r="F18631" t="s">
        <v>65</v>
      </c>
      <c r="G18631" t="s">
        <v>84</v>
      </c>
      <c r="H18631" t="s">
        <v>85</v>
      </c>
      <c r="I18631">
        <v>2007</v>
      </c>
      <c r="J18631" t="s">
        <v>68</v>
      </c>
      <c r="K18631">
        <v>2007</v>
      </c>
      <c r="M18631" t="s">
        <v>78</v>
      </c>
      <c r="N18631" t="s">
        <v>65</v>
      </c>
      <c r="O18631" t="s">
        <v>24655</v>
      </c>
    </row>
    <row r="18632" spans="1:15" x14ac:dyDescent="0.3">
      <c r="A18632" t="s">
        <v>24656</v>
      </c>
      <c r="B18632" t="s">
        <v>10</v>
      </c>
      <c r="C18632" t="s">
        <v>17</v>
      </c>
      <c r="D18632" t="s">
        <v>74</v>
      </c>
      <c r="E18632" t="s">
        <v>75</v>
      </c>
      <c r="F18632" t="s">
        <v>65</v>
      </c>
      <c r="G18632" t="s">
        <v>84</v>
      </c>
      <c r="H18632" t="s">
        <v>85</v>
      </c>
      <c r="I18632">
        <v>2007</v>
      </c>
      <c r="J18632" t="s">
        <v>68</v>
      </c>
      <c r="K18632">
        <v>2007</v>
      </c>
      <c r="M18632" t="s">
        <v>78</v>
      </c>
      <c r="N18632" t="s">
        <v>65</v>
      </c>
      <c r="O18632" t="s">
        <v>24657</v>
      </c>
    </row>
    <row r="18633" spans="1:15" x14ac:dyDescent="0.3">
      <c r="A18633" t="s">
        <v>24658</v>
      </c>
      <c r="B18633" t="s">
        <v>10</v>
      </c>
      <c r="C18633" t="s">
        <v>18</v>
      </c>
      <c r="D18633" t="s">
        <v>89</v>
      </c>
      <c r="E18633" t="s">
        <v>90</v>
      </c>
      <c r="F18633" t="s">
        <v>65</v>
      </c>
      <c r="G18633" t="s">
        <v>66</v>
      </c>
      <c r="H18633" t="s">
        <v>67</v>
      </c>
      <c r="I18633">
        <v>2007</v>
      </c>
      <c r="J18633" t="s">
        <v>68</v>
      </c>
      <c r="K18633">
        <v>2007</v>
      </c>
      <c r="M18633" t="s">
        <v>78</v>
      </c>
      <c r="N18633" t="s">
        <v>65</v>
      </c>
      <c r="O18633" t="s">
        <v>24659</v>
      </c>
    </row>
    <row r="18634" spans="1:15" x14ac:dyDescent="0.3">
      <c r="A18634" t="s">
        <v>24660</v>
      </c>
      <c r="B18634" t="s">
        <v>10</v>
      </c>
      <c r="C18634" t="s">
        <v>24</v>
      </c>
      <c r="D18634" t="s">
        <v>89</v>
      </c>
      <c r="E18634" t="s">
        <v>90</v>
      </c>
      <c r="F18634" t="s">
        <v>65</v>
      </c>
      <c r="G18634" t="s">
        <v>66</v>
      </c>
      <c r="H18634" t="s">
        <v>67</v>
      </c>
      <c r="I18634">
        <v>2007</v>
      </c>
      <c r="J18634" t="s">
        <v>68</v>
      </c>
      <c r="K18634">
        <v>2007</v>
      </c>
      <c r="M18634" t="s">
        <v>78</v>
      </c>
      <c r="N18634" t="s">
        <v>65</v>
      </c>
      <c r="O18634" t="s">
        <v>24560</v>
      </c>
    </row>
    <row r="18635" spans="1:15" x14ac:dyDescent="0.3">
      <c r="A18635" t="s">
        <v>24661</v>
      </c>
      <c r="B18635" t="s">
        <v>10</v>
      </c>
      <c r="C18635" t="s">
        <v>25</v>
      </c>
      <c r="D18635" t="s">
        <v>63</v>
      </c>
      <c r="E18635" t="s">
        <v>64</v>
      </c>
      <c r="F18635" t="s">
        <v>65</v>
      </c>
      <c r="G18635" t="s">
        <v>66</v>
      </c>
      <c r="H18635" t="s">
        <v>67</v>
      </c>
      <c r="I18635">
        <v>2007</v>
      </c>
      <c r="J18635" t="s">
        <v>68</v>
      </c>
      <c r="K18635">
        <v>2011</v>
      </c>
      <c r="L18635" s="18">
        <v>40756</v>
      </c>
      <c r="M18635" t="s">
        <v>69</v>
      </c>
      <c r="N18635" t="s">
        <v>65</v>
      </c>
      <c r="O18635" t="s">
        <v>24320</v>
      </c>
    </row>
    <row r="18636" spans="1:15" x14ac:dyDescent="0.3">
      <c r="A18636" t="s">
        <v>24662</v>
      </c>
      <c r="B18636" t="s">
        <v>10</v>
      </c>
      <c r="C18636" t="s">
        <v>16</v>
      </c>
      <c r="D18636" t="s">
        <v>74</v>
      </c>
      <c r="E18636" t="s">
        <v>75</v>
      </c>
      <c r="F18636" t="s">
        <v>65</v>
      </c>
      <c r="G18636" t="s">
        <v>84</v>
      </c>
      <c r="H18636" t="s">
        <v>85</v>
      </c>
      <c r="I18636">
        <v>2007</v>
      </c>
      <c r="J18636" t="s">
        <v>68</v>
      </c>
      <c r="K18636">
        <v>2008</v>
      </c>
      <c r="L18636" s="18">
        <v>39722</v>
      </c>
      <c r="M18636" t="s">
        <v>69</v>
      </c>
      <c r="N18636" t="s">
        <v>65</v>
      </c>
      <c r="O18636" t="s">
        <v>7639</v>
      </c>
    </row>
    <row r="18637" spans="1:15" x14ac:dyDescent="0.3">
      <c r="A18637" t="s">
        <v>24663</v>
      </c>
      <c r="B18637" t="s">
        <v>10</v>
      </c>
      <c r="C18637" t="s">
        <v>16</v>
      </c>
      <c r="D18637" t="s">
        <v>63</v>
      </c>
      <c r="E18637" t="s">
        <v>64</v>
      </c>
      <c r="F18637" t="s">
        <v>65</v>
      </c>
      <c r="G18637" t="s">
        <v>66</v>
      </c>
      <c r="H18637" t="s">
        <v>67</v>
      </c>
      <c r="I18637">
        <v>1998</v>
      </c>
      <c r="J18637" t="s">
        <v>68</v>
      </c>
      <c r="K18637">
        <v>2004</v>
      </c>
      <c r="M18637" t="s">
        <v>78</v>
      </c>
      <c r="N18637" t="s">
        <v>65</v>
      </c>
      <c r="O18637" t="s">
        <v>23928</v>
      </c>
    </row>
    <row r="18638" spans="1:15" x14ac:dyDescent="0.3">
      <c r="A18638" t="s">
        <v>24664</v>
      </c>
      <c r="B18638" t="s">
        <v>10</v>
      </c>
      <c r="C18638" t="s">
        <v>18</v>
      </c>
      <c r="D18638" t="s">
        <v>63</v>
      </c>
      <c r="E18638" t="s">
        <v>64</v>
      </c>
      <c r="F18638" t="s">
        <v>65</v>
      </c>
      <c r="G18638" t="s">
        <v>84</v>
      </c>
      <c r="H18638" t="s">
        <v>85</v>
      </c>
      <c r="I18638">
        <v>2007</v>
      </c>
      <c r="J18638" t="s">
        <v>68</v>
      </c>
      <c r="K18638">
        <v>2009</v>
      </c>
      <c r="L18638" s="18">
        <v>39904</v>
      </c>
      <c r="M18638" t="s">
        <v>69</v>
      </c>
      <c r="N18638" t="s">
        <v>65</v>
      </c>
      <c r="O18638" t="s">
        <v>24480</v>
      </c>
    </row>
    <row r="18639" spans="1:15" x14ac:dyDescent="0.3">
      <c r="A18639" t="s">
        <v>24665</v>
      </c>
      <c r="B18639" t="s">
        <v>10</v>
      </c>
      <c r="C18639" t="s">
        <v>19</v>
      </c>
      <c r="D18639" t="s">
        <v>74</v>
      </c>
      <c r="E18639" t="s">
        <v>75</v>
      </c>
      <c r="F18639" t="s">
        <v>65</v>
      </c>
      <c r="G18639" t="s">
        <v>84</v>
      </c>
      <c r="H18639" t="s">
        <v>85</v>
      </c>
      <c r="I18639">
        <v>2007</v>
      </c>
      <c r="J18639" t="s">
        <v>68</v>
      </c>
      <c r="K18639">
        <v>2008</v>
      </c>
      <c r="L18639" s="18">
        <v>39630</v>
      </c>
      <c r="M18639" t="s">
        <v>69</v>
      </c>
      <c r="N18639" t="s">
        <v>65</v>
      </c>
      <c r="O18639" t="s">
        <v>24666</v>
      </c>
    </row>
    <row r="18640" spans="1:15" x14ac:dyDescent="0.3">
      <c r="A18640" t="s">
        <v>24667</v>
      </c>
      <c r="B18640" t="s">
        <v>10</v>
      </c>
      <c r="C18640" t="s">
        <v>18</v>
      </c>
      <c r="D18640" t="s">
        <v>89</v>
      </c>
      <c r="E18640" t="s">
        <v>90</v>
      </c>
      <c r="F18640" t="s">
        <v>65</v>
      </c>
      <c r="G18640" t="s">
        <v>66</v>
      </c>
      <c r="H18640" t="s">
        <v>67</v>
      </c>
      <c r="I18640">
        <v>2006</v>
      </c>
      <c r="J18640" t="s">
        <v>68</v>
      </c>
      <c r="K18640">
        <v>2009</v>
      </c>
      <c r="L18640" s="18">
        <v>39995</v>
      </c>
      <c r="M18640" t="s">
        <v>69</v>
      </c>
      <c r="N18640" t="s">
        <v>65</v>
      </c>
      <c r="O18640" t="s">
        <v>24668</v>
      </c>
    </row>
    <row r="18641" spans="1:15" x14ac:dyDescent="0.3">
      <c r="A18641" t="s">
        <v>24669</v>
      </c>
      <c r="B18641" t="s">
        <v>10</v>
      </c>
      <c r="C18641" t="s">
        <v>16</v>
      </c>
      <c r="D18641" t="s">
        <v>63</v>
      </c>
      <c r="E18641" t="s">
        <v>64</v>
      </c>
      <c r="F18641" t="s">
        <v>65</v>
      </c>
      <c r="G18641" t="s">
        <v>66</v>
      </c>
      <c r="H18641" t="s">
        <v>67</v>
      </c>
      <c r="I18641">
        <v>2007</v>
      </c>
      <c r="J18641" t="s">
        <v>68</v>
      </c>
      <c r="K18641">
        <v>2007</v>
      </c>
      <c r="M18641" t="s">
        <v>78</v>
      </c>
      <c r="N18641" t="s">
        <v>65</v>
      </c>
      <c r="O18641" t="s">
        <v>24638</v>
      </c>
    </row>
    <row r="18642" spans="1:15" x14ac:dyDescent="0.3">
      <c r="A18642" t="s">
        <v>24670</v>
      </c>
      <c r="B18642" t="s">
        <v>10</v>
      </c>
      <c r="C18642" t="s">
        <v>31</v>
      </c>
      <c r="D18642" t="s">
        <v>89</v>
      </c>
      <c r="E18642" t="s">
        <v>90</v>
      </c>
      <c r="F18642" t="s">
        <v>65</v>
      </c>
      <c r="G18642" t="s">
        <v>66</v>
      </c>
      <c r="H18642" t="s">
        <v>67</v>
      </c>
      <c r="I18642">
        <v>2006</v>
      </c>
      <c r="J18642" t="s">
        <v>68</v>
      </c>
      <c r="K18642">
        <v>2006</v>
      </c>
      <c r="M18642" t="s">
        <v>78</v>
      </c>
      <c r="N18642" t="s">
        <v>65</v>
      </c>
      <c r="O18642" t="s">
        <v>24097</v>
      </c>
    </row>
    <row r="18643" spans="1:15" x14ac:dyDescent="0.3">
      <c r="A18643" t="s">
        <v>24671</v>
      </c>
      <c r="B18643" t="s">
        <v>10</v>
      </c>
      <c r="C18643" t="s">
        <v>18</v>
      </c>
      <c r="D18643" t="s">
        <v>89</v>
      </c>
      <c r="E18643" t="s">
        <v>90</v>
      </c>
      <c r="F18643" t="s">
        <v>65</v>
      </c>
      <c r="G18643" t="s">
        <v>66</v>
      </c>
      <c r="H18643" t="s">
        <v>67</v>
      </c>
      <c r="I18643">
        <v>2007</v>
      </c>
      <c r="J18643" t="s">
        <v>68</v>
      </c>
      <c r="K18643">
        <v>2007</v>
      </c>
      <c r="M18643" t="s">
        <v>78</v>
      </c>
      <c r="N18643" t="s">
        <v>65</v>
      </c>
      <c r="O18643" t="s">
        <v>24462</v>
      </c>
    </row>
    <row r="18644" spans="1:15" x14ac:dyDescent="0.3">
      <c r="A18644" t="s">
        <v>24672</v>
      </c>
      <c r="B18644" t="s">
        <v>10</v>
      </c>
      <c r="C18644" t="s">
        <v>31</v>
      </c>
      <c r="D18644" t="s">
        <v>89</v>
      </c>
      <c r="E18644" t="s">
        <v>90</v>
      </c>
      <c r="F18644" t="s">
        <v>65</v>
      </c>
      <c r="G18644" t="s">
        <v>66</v>
      </c>
      <c r="H18644" t="s">
        <v>67</v>
      </c>
      <c r="I18644">
        <v>2007</v>
      </c>
      <c r="J18644" t="s">
        <v>68</v>
      </c>
      <c r="K18644">
        <v>2008</v>
      </c>
      <c r="L18644" s="18">
        <v>39479</v>
      </c>
      <c r="M18644" t="s">
        <v>69</v>
      </c>
      <c r="N18644" t="s">
        <v>65</v>
      </c>
      <c r="O18644" t="s">
        <v>24673</v>
      </c>
    </row>
    <row r="18645" spans="1:15" x14ac:dyDescent="0.3">
      <c r="A18645" t="s">
        <v>24674</v>
      </c>
      <c r="B18645" t="s">
        <v>10</v>
      </c>
      <c r="C18645" t="s">
        <v>24</v>
      </c>
      <c r="D18645" t="s">
        <v>89</v>
      </c>
      <c r="E18645" t="s">
        <v>90</v>
      </c>
      <c r="F18645" t="s">
        <v>65</v>
      </c>
      <c r="G18645" t="s">
        <v>66</v>
      </c>
      <c r="H18645" t="s">
        <v>67</v>
      </c>
      <c r="I18645">
        <v>2007</v>
      </c>
      <c r="J18645" t="s">
        <v>68</v>
      </c>
      <c r="K18645">
        <v>2007</v>
      </c>
      <c r="M18645" t="s">
        <v>78</v>
      </c>
      <c r="N18645" t="s">
        <v>65</v>
      </c>
      <c r="O18645" t="s">
        <v>24560</v>
      </c>
    </row>
    <row r="18646" spans="1:15" x14ac:dyDescent="0.3">
      <c r="A18646" t="s">
        <v>24675</v>
      </c>
      <c r="B18646" t="s">
        <v>10</v>
      </c>
      <c r="C18646" t="s">
        <v>18</v>
      </c>
      <c r="D18646" t="s">
        <v>63</v>
      </c>
      <c r="E18646" t="s">
        <v>64</v>
      </c>
      <c r="F18646" t="s">
        <v>65</v>
      </c>
      <c r="G18646" t="s">
        <v>66</v>
      </c>
      <c r="H18646" t="s">
        <v>67</v>
      </c>
      <c r="I18646">
        <v>2007</v>
      </c>
      <c r="J18646" t="s">
        <v>68</v>
      </c>
      <c r="K18646">
        <v>2011</v>
      </c>
      <c r="L18646" s="18">
        <v>40148</v>
      </c>
      <c r="M18646" t="s">
        <v>69</v>
      </c>
      <c r="N18646" t="s">
        <v>65</v>
      </c>
      <c r="O18646" t="s">
        <v>24676</v>
      </c>
    </row>
    <row r="18647" spans="1:15" x14ac:dyDescent="0.3">
      <c r="A18647" t="s">
        <v>24677</v>
      </c>
      <c r="B18647" t="s">
        <v>10</v>
      </c>
      <c r="C18647" t="s">
        <v>18</v>
      </c>
      <c r="D18647" t="s">
        <v>74</v>
      </c>
      <c r="E18647" t="s">
        <v>75</v>
      </c>
      <c r="F18647" t="s">
        <v>65</v>
      </c>
      <c r="G18647" t="s">
        <v>66</v>
      </c>
      <c r="H18647" t="s">
        <v>67</v>
      </c>
      <c r="I18647">
        <v>2006</v>
      </c>
      <c r="J18647" t="s">
        <v>68</v>
      </c>
      <c r="K18647">
        <v>2009</v>
      </c>
      <c r="L18647" s="18">
        <v>39814</v>
      </c>
      <c r="M18647" t="s">
        <v>69</v>
      </c>
      <c r="N18647" t="s">
        <v>65</v>
      </c>
      <c r="O18647" t="s">
        <v>24034</v>
      </c>
    </row>
    <row r="18648" spans="1:15" x14ac:dyDescent="0.3">
      <c r="A18648" t="s">
        <v>24678</v>
      </c>
      <c r="B18648" t="s">
        <v>10</v>
      </c>
      <c r="C18648" t="s">
        <v>18</v>
      </c>
      <c r="D18648" t="s">
        <v>89</v>
      </c>
      <c r="E18648" t="s">
        <v>90</v>
      </c>
      <c r="F18648" t="s">
        <v>65</v>
      </c>
      <c r="G18648" t="s">
        <v>84</v>
      </c>
      <c r="H18648" t="s">
        <v>85</v>
      </c>
      <c r="I18648">
        <v>2006</v>
      </c>
      <c r="J18648" t="s">
        <v>68</v>
      </c>
      <c r="K18648">
        <v>2011</v>
      </c>
      <c r="L18648" s="18">
        <v>40634</v>
      </c>
      <c r="M18648" t="s">
        <v>69</v>
      </c>
      <c r="N18648" t="s">
        <v>65</v>
      </c>
      <c r="O18648" t="s">
        <v>24679</v>
      </c>
    </row>
    <row r="18649" spans="1:15" x14ac:dyDescent="0.3">
      <c r="A18649" t="s">
        <v>24680</v>
      </c>
      <c r="B18649" t="s">
        <v>10</v>
      </c>
      <c r="C18649" t="s">
        <v>15</v>
      </c>
      <c r="D18649" t="s">
        <v>89</v>
      </c>
      <c r="E18649" t="s">
        <v>90</v>
      </c>
      <c r="F18649" t="s">
        <v>65</v>
      </c>
      <c r="G18649" t="s">
        <v>66</v>
      </c>
      <c r="H18649" t="s">
        <v>67</v>
      </c>
      <c r="I18649">
        <v>2007</v>
      </c>
      <c r="J18649" t="s">
        <v>68</v>
      </c>
      <c r="K18649">
        <v>2007</v>
      </c>
      <c r="M18649" t="s">
        <v>78</v>
      </c>
      <c r="N18649" t="s">
        <v>65</v>
      </c>
      <c r="O18649" t="s">
        <v>24650</v>
      </c>
    </row>
    <row r="18650" spans="1:15" x14ac:dyDescent="0.3">
      <c r="A18650" t="s">
        <v>24681</v>
      </c>
      <c r="B18650" t="s">
        <v>10</v>
      </c>
      <c r="C18650" t="s">
        <v>16</v>
      </c>
      <c r="D18650" t="s">
        <v>89</v>
      </c>
      <c r="E18650" t="s">
        <v>90</v>
      </c>
      <c r="F18650" t="s">
        <v>65</v>
      </c>
      <c r="G18650" t="s">
        <v>66</v>
      </c>
      <c r="H18650" t="s">
        <v>67</v>
      </c>
      <c r="I18650">
        <v>2006</v>
      </c>
      <c r="J18650" t="s">
        <v>68</v>
      </c>
      <c r="K18650">
        <v>2007</v>
      </c>
      <c r="M18650" t="s">
        <v>78</v>
      </c>
      <c r="N18650" t="s">
        <v>65</v>
      </c>
      <c r="O18650" t="s">
        <v>24506</v>
      </c>
    </row>
    <row r="18651" spans="1:15" x14ac:dyDescent="0.3">
      <c r="A18651" t="s">
        <v>24682</v>
      </c>
      <c r="B18651" t="s">
        <v>10</v>
      </c>
      <c r="C18651" t="s">
        <v>15</v>
      </c>
      <c r="D18651" t="s">
        <v>89</v>
      </c>
      <c r="E18651" t="s">
        <v>90</v>
      </c>
      <c r="F18651" t="s">
        <v>65</v>
      </c>
      <c r="G18651" t="s">
        <v>66</v>
      </c>
      <c r="H18651" t="s">
        <v>67</v>
      </c>
      <c r="I18651">
        <v>2007</v>
      </c>
      <c r="J18651" t="s">
        <v>68</v>
      </c>
      <c r="K18651">
        <v>2009</v>
      </c>
      <c r="L18651" s="18">
        <v>39995</v>
      </c>
      <c r="M18651" t="s">
        <v>69</v>
      </c>
      <c r="N18651" t="s">
        <v>65</v>
      </c>
      <c r="O18651" t="s">
        <v>24683</v>
      </c>
    </row>
    <row r="18652" spans="1:15" x14ac:dyDescent="0.3">
      <c r="A18652" t="s">
        <v>24684</v>
      </c>
      <c r="B18652" t="s">
        <v>10</v>
      </c>
      <c r="C18652" t="s">
        <v>22</v>
      </c>
      <c r="D18652" t="s">
        <v>63</v>
      </c>
      <c r="E18652" t="s">
        <v>64</v>
      </c>
      <c r="F18652" t="s">
        <v>65</v>
      </c>
      <c r="G18652" t="s">
        <v>66</v>
      </c>
      <c r="H18652" t="s">
        <v>67</v>
      </c>
      <c r="I18652">
        <v>2007</v>
      </c>
      <c r="J18652" t="s">
        <v>68</v>
      </c>
      <c r="K18652">
        <v>2008</v>
      </c>
      <c r="L18652" s="18">
        <v>39600</v>
      </c>
      <c r="M18652" t="s">
        <v>69</v>
      </c>
      <c r="N18652" t="s">
        <v>65</v>
      </c>
      <c r="O18652" t="s">
        <v>20409</v>
      </c>
    </row>
    <row r="18653" spans="1:15" x14ac:dyDescent="0.3">
      <c r="A18653" t="s">
        <v>24685</v>
      </c>
      <c r="B18653" t="s">
        <v>10</v>
      </c>
      <c r="C18653" t="s">
        <v>16</v>
      </c>
      <c r="D18653" t="s">
        <v>63</v>
      </c>
      <c r="E18653" t="s">
        <v>64</v>
      </c>
      <c r="F18653" t="s">
        <v>65</v>
      </c>
      <c r="G18653" t="s">
        <v>66</v>
      </c>
      <c r="H18653" t="s">
        <v>67</v>
      </c>
      <c r="I18653">
        <v>2006</v>
      </c>
      <c r="J18653" t="s">
        <v>68</v>
      </c>
      <c r="K18653">
        <v>2007</v>
      </c>
      <c r="M18653" t="s">
        <v>78</v>
      </c>
      <c r="N18653" t="s">
        <v>65</v>
      </c>
      <c r="O18653" t="s">
        <v>15443</v>
      </c>
    </row>
    <row r="18654" spans="1:15" x14ac:dyDescent="0.3">
      <c r="A18654" t="s">
        <v>24686</v>
      </c>
      <c r="B18654" t="s">
        <v>10</v>
      </c>
      <c r="C18654" t="s">
        <v>25</v>
      </c>
      <c r="D18654" t="s">
        <v>63</v>
      </c>
      <c r="E18654" t="s">
        <v>64</v>
      </c>
      <c r="F18654" t="s">
        <v>65</v>
      </c>
      <c r="G18654" t="s">
        <v>66</v>
      </c>
      <c r="H18654" t="s">
        <v>67</v>
      </c>
      <c r="I18654">
        <v>2007</v>
      </c>
      <c r="J18654" t="s">
        <v>68</v>
      </c>
      <c r="K18654">
        <v>2009</v>
      </c>
      <c r="L18654" s="18">
        <v>39965</v>
      </c>
      <c r="M18654" t="s">
        <v>69</v>
      </c>
      <c r="N18654" t="s">
        <v>65</v>
      </c>
      <c r="O18654" t="s">
        <v>24320</v>
      </c>
    </row>
    <row r="18655" spans="1:15" x14ac:dyDescent="0.3">
      <c r="A18655" t="s">
        <v>24687</v>
      </c>
      <c r="B18655" t="s">
        <v>10</v>
      </c>
      <c r="C18655" t="s">
        <v>26</v>
      </c>
      <c r="D18655" t="s">
        <v>89</v>
      </c>
      <c r="E18655" t="s">
        <v>90</v>
      </c>
      <c r="F18655" t="s">
        <v>65</v>
      </c>
      <c r="G18655" t="s">
        <v>66</v>
      </c>
      <c r="H18655" t="s">
        <v>67</v>
      </c>
      <c r="I18655">
        <v>2007</v>
      </c>
      <c r="J18655" t="s">
        <v>68</v>
      </c>
      <c r="K18655">
        <v>2007</v>
      </c>
      <c r="M18655" t="s">
        <v>78</v>
      </c>
      <c r="N18655" t="s">
        <v>65</v>
      </c>
      <c r="O18655" t="s">
        <v>24659</v>
      </c>
    </row>
    <row r="18656" spans="1:15" x14ac:dyDescent="0.3">
      <c r="A18656" t="s">
        <v>24688</v>
      </c>
      <c r="B18656" t="s">
        <v>10</v>
      </c>
      <c r="C18656" t="s">
        <v>29</v>
      </c>
      <c r="D18656" t="s">
        <v>63</v>
      </c>
      <c r="E18656" t="s">
        <v>64</v>
      </c>
      <c r="F18656" t="s">
        <v>65</v>
      </c>
      <c r="G18656" t="s">
        <v>66</v>
      </c>
      <c r="H18656" t="s">
        <v>67</v>
      </c>
      <c r="I18656">
        <v>2007</v>
      </c>
      <c r="J18656" t="s">
        <v>68</v>
      </c>
      <c r="K18656">
        <v>2008</v>
      </c>
      <c r="L18656" s="18">
        <v>39630</v>
      </c>
      <c r="M18656" t="s">
        <v>69</v>
      </c>
      <c r="N18656" t="s">
        <v>65</v>
      </c>
      <c r="O18656" t="s">
        <v>24653</v>
      </c>
    </row>
    <row r="18657" spans="1:15" x14ac:dyDescent="0.3">
      <c r="A18657" t="s">
        <v>24689</v>
      </c>
      <c r="B18657" t="s">
        <v>10</v>
      </c>
      <c r="C18657" t="s">
        <v>25</v>
      </c>
      <c r="D18657" t="s">
        <v>89</v>
      </c>
      <c r="E18657" t="s">
        <v>90</v>
      </c>
      <c r="F18657" t="s">
        <v>65</v>
      </c>
      <c r="G18657" t="s">
        <v>66</v>
      </c>
      <c r="H18657" t="s">
        <v>67</v>
      </c>
      <c r="I18657">
        <v>2007</v>
      </c>
      <c r="J18657" t="s">
        <v>68</v>
      </c>
      <c r="K18657">
        <v>2008</v>
      </c>
      <c r="L18657" s="18">
        <v>39600</v>
      </c>
      <c r="M18657" t="s">
        <v>69</v>
      </c>
      <c r="N18657" t="s">
        <v>65</v>
      </c>
      <c r="O18657" t="s">
        <v>24690</v>
      </c>
    </row>
    <row r="18658" spans="1:15" x14ac:dyDescent="0.3">
      <c r="A18658" t="s">
        <v>24691</v>
      </c>
      <c r="B18658" t="s">
        <v>10</v>
      </c>
      <c r="C18658" t="s">
        <v>15</v>
      </c>
      <c r="D18658" t="s">
        <v>63</v>
      </c>
      <c r="E18658" t="s">
        <v>64</v>
      </c>
      <c r="F18658" t="s">
        <v>65</v>
      </c>
      <c r="G18658" t="s">
        <v>66</v>
      </c>
      <c r="H18658" t="s">
        <v>67</v>
      </c>
      <c r="I18658">
        <v>2007</v>
      </c>
      <c r="J18658" t="s">
        <v>68</v>
      </c>
      <c r="K18658">
        <v>2009</v>
      </c>
      <c r="L18658" s="18">
        <v>39845</v>
      </c>
      <c r="M18658" t="s">
        <v>69</v>
      </c>
      <c r="N18658" t="s">
        <v>65</v>
      </c>
      <c r="O18658" t="s">
        <v>24409</v>
      </c>
    </row>
    <row r="18659" spans="1:15" x14ac:dyDescent="0.3">
      <c r="A18659" t="s">
        <v>24692</v>
      </c>
      <c r="B18659" t="s">
        <v>10</v>
      </c>
      <c r="C18659" t="s">
        <v>16</v>
      </c>
      <c r="D18659" t="s">
        <v>63</v>
      </c>
      <c r="E18659" t="s">
        <v>64</v>
      </c>
      <c r="F18659" t="s">
        <v>65</v>
      </c>
      <c r="G18659" t="s">
        <v>66</v>
      </c>
      <c r="H18659" t="s">
        <v>67</v>
      </c>
      <c r="I18659">
        <v>2006</v>
      </c>
      <c r="J18659" t="s">
        <v>68</v>
      </c>
      <c r="K18659">
        <v>2010</v>
      </c>
      <c r="L18659" s="18">
        <v>40360</v>
      </c>
      <c r="M18659" t="s">
        <v>69</v>
      </c>
      <c r="N18659" t="s">
        <v>65</v>
      </c>
      <c r="O18659" t="s">
        <v>15443</v>
      </c>
    </row>
    <row r="18660" spans="1:15" x14ac:dyDescent="0.3">
      <c r="A18660" t="s">
        <v>24693</v>
      </c>
      <c r="B18660" t="s">
        <v>10</v>
      </c>
      <c r="C18660" t="s">
        <v>16</v>
      </c>
      <c r="D18660" t="s">
        <v>89</v>
      </c>
      <c r="E18660" t="s">
        <v>90</v>
      </c>
      <c r="F18660" t="s">
        <v>65</v>
      </c>
      <c r="G18660" t="s">
        <v>66</v>
      </c>
      <c r="H18660" t="s">
        <v>67</v>
      </c>
      <c r="I18660">
        <v>2007</v>
      </c>
      <c r="J18660" t="s">
        <v>68</v>
      </c>
      <c r="K18660">
        <v>2007</v>
      </c>
      <c r="L18660" s="18">
        <v>39295</v>
      </c>
      <c r="M18660" t="s">
        <v>69</v>
      </c>
      <c r="N18660" t="s">
        <v>65</v>
      </c>
      <c r="O18660" t="s">
        <v>24694</v>
      </c>
    </row>
    <row r="18661" spans="1:15" x14ac:dyDescent="0.3">
      <c r="A18661" t="s">
        <v>24695</v>
      </c>
      <c r="B18661" t="s">
        <v>10</v>
      </c>
      <c r="C18661" t="s">
        <v>18</v>
      </c>
      <c r="D18661" t="s">
        <v>89</v>
      </c>
      <c r="E18661" t="s">
        <v>90</v>
      </c>
      <c r="F18661" t="s">
        <v>65</v>
      </c>
      <c r="G18661" t="s">
        <v>66</v>
      </c>
      <c r="H18661" t="s">
        <v>67</v>
      </c>
      <c r="I18661">
        <v>2007</v>
      </c>
      <c r="J18661" t="s">
        <v>68</v>
      </c>
      <c r="K18661">
        <v>2009</v>
      </c>
      <c r="L18661" s="18">
        <v>40026</v>
      </c>
      <c r="M18661" t="s">
        <v>69</v>
      </c>
      <c r="N18661" t="s">
        <v>65</v>
      </c>
      <c r="O18661" t="s">
        <v>24076</v>
      </c>
    </row>
    <row r="18662" spans="1:15" x14ac:dyDescent="0.3">
      <c r="A18662" t="s">
        <v>24696</v>
      </c>
      <c r="B18662" t="s">
        <v>10</v>
      </c>
      <c r="C18662" t="s">
        <v>17</v>
      </c>
      <c r="D18662" t="s">
        <v>89</v>
      </c>
      <c r="E18662" t="s">
        <v>90</v>
      </c>
      <c r="F18662" t="s">
        <v>65</v>
      </c>
      <c r="G18662" t="s">
        <v>66</v>
      </c>
      <c r="H18662" t="s">
        <v>67</v>
      </c>
      <c r="I18662">
        <v>2007</v>
      </c>
      <c r="J18662" t="s">
        <v>68</v>
      </c>
      <c r="K18662">
        <v>2007</v>
      </c>
      <c r="M18662" t="s">
        <v>78</v>
      </c>
      <c r="N18662" t="s">
        <v>65</v>
      </c>
      <c r="O18662" t="s">
        <v>24655</v>
      </c>
    </row>
    <row r="18663" spans="1:15" x14ac:dyDescent="0.3">
      <c r="A18663" t="s">
        <v>24697</v>
      </c>
      <c r="B18663" t="s">
        <v>10</v>
      </c>
      <c r="C18663" t="s">
        <v>31</v>
      </c>
      <c r="D18663" t="s">
        <v>89</v>
      </c>
      <c r="E18663" t="s">
        <v>90</v>
      </c>
      <c r="F18663" t="s">
        <v>65</v>
      </c>
      <c r="G18663" t="s">
        <v>66</v>
      </c>
      <c r="H18663" t="s">
        <v>67</v>
      </c>
      <c r="I18663">
        <v>2006</v>
      </c>
      <c r="J18663" t="s">
        <v>68</v>
      </c>
      <c r="K18663">
        <v>2007</v>
      </c>
      <c r="M18663" t="s">
        <v>78</v>
      </c>
      <c r="N18663" t="s">
        <v>65</v>
      </c>
      <c r="O18663" t="s">
        <v>24673</v>
      </c>
    </row>
    <row r="18664" spans="1:15" x14ac:dyDescent="0.3">
      <c r="A18664" t="s">
        <v>24698</v>
      </c>
      <c r="B18664" t="s">
        <v>10</v>
      </c>
      <c r="C18664" t="s">
        <v>26</v>
      </c>
      <c r="D18664" t="s">
        <v>89</v>
      </c>
      <c r="E18664" t="s">
        <v>90</v>
      </c>
      <c r="F18664" t="s">
        <v>65</v>
      </c>
      <c r="G18664" t="s">
        <v>84</v>
      </c>
      <c r="H18664" t="s">
        <v>227</v>
      </c>
      <c r="I18664">
        <v>2007</v>
      </c>
      <c r="J18664" t="s">
        <v>68</v>
      </c>
      <c r="K18664">
        <v>2007</v>
      </c>
      <c r="M18664" t="s">
        <v>78</v>
      </c>
      <c r="N18664" t="s">
        <v>65</v>
      </c>
      <c r="O18664" t="s">
        <v>24106</v>
      </c>
    </row>
    <row r="18665" spans="1:15" x14ac:dyDescent="0.3">
      <c r="A18665" t="s">
        <v>24699</v>
      </c>
      <c r="B18665" t="s">
        <v>10</v>
      </c>
      <c r="C18665" t="s">
        <v>15</v>
      </c>
      <c r="D18665" t="s">
        <v>89</v>
      </c>
      <c r="E18665" t="s">
        <v>90</v>
      </c>
      <c r="F18665" t="s">
        <v>65</v>
      </c>
      <c r="G18665" t="s">
        <v>66</v>
      </c>
      <c r="H18665" t="s">
        <v>67</v>
      </c>
      <c r="I18665">
        <v>2006</v>
      </c>
      <c r="J18665" t="s">
        <v>68</v>
      </c>
      <c r="K18665">
        <v>2006</v>
      </c>
      <c r="L18665" s="18">
        <v>38930</v>
      </c>
      <c r="M18665" t="s">
        <v>69</v>
      </c>
      <c r="N18665" t="s">
        <v>65</v>
      </c>
      <c r="O18665" t="s">
        <v>24391</v>
      </c>
    </row>
    <row r="18666" spans="1:15" x14ac:dyDescent="0.3">
      <c r="A18666" t="s">
        <v>24700</v>
      </c>
      <c r="B18666" t="s">
        <v>10</v>
      </c>
      <c r="C18666" t="s">
        <v>17</v>
      </c>
      <c r="D18666" t="s">
        <v>89</v>
      </c>
      <c r="E18666" t="s">
        <v>90</v>
      </c>
      <c r="F18666" t="s">
        <v>65</v>
      </c>
      <c r="G18666" t="s">
        <v>66</v>
      </c>
      <c r="H18666" t="s">
        <v>67</v>
      </c>
      <c r="I18666">
        <v>2006</v>
      </c>
      <c r="J18666" t="s">
        <v>68</v>
      </c>
      <c r="K18666">
        <v>2007</v>
      </c>
      <c r="M18666" t="s">
        <v>78</v>
      </c>
      <c r="N18666" t="s">
        <v>65</v>
      </c>
      <c r="O18666" t="s">
        <v>24655</v>
      </c>
    </row>
    <row r="18667" spans="1:15" x14ac:dyDescent="0.3">
      <c r="A18667" t="s">
        <v>24701</v>
      </c>
      <c r="B18667" t="s">
        <v>10</v>
      </c>
      <c r="C18667" t="s">
        <v>15</v>
      </c>
      <c r="D18667" t="s">
        <v>74</v>
      </c>
      <c r="E18667" t="s">
        <v>75</v>
      </c>
      <c r="F18667" t="s">
        <v>65</v>
      </c>
      <c r="G18667" t="s">
        <v>66</v>
      </c>
      <c r="H18667" t="s">
        <v>67</v>
      </c>
      <c r="I18667">
        <v>2007</v>
      </c>
      <c r="J18667" t="s">
        <v>68</v>
      </c>
      <c r="K18667">
        <v>2007</v>
      </c>
      <c r="M18667" t="s">
        <v>78</v>
      </c>
      <c r="N18667" t="s">
        <v>65</v>
      </c>
      <c r="O18667" t="s">
        <v>24702</v>
      </c>
    </row>
    <row r="18668" spans="1:15" x14ac:dyDescent="0.3">
      <c r="A18668" t="s">
        <v>24703</v>
      </c>
      <c r="B18668" t="s">
        <v>10</v>
      </c>
      <c r="C18668" t="s">
        <v>25</v>
      </c>
      <c r="D18668" t="s">
        <v>63</v>
      </c>
      <c r="E18668" t="s">
        <v>64</v>
      </c>
      <c r="F18668" t="s">
        <v>65</v>
      </c>
      <c r="G18668" t="s">
        <v>66</v>
      </c>
      <c r="H18668" t="s">
        <v>67</v>
      </c>
      <c r="I18668">
        <v>2007</v>
      </c>
      <c r="J18668" t="s">
        <v>68</v>
      </c>
      <c r="K18668">
        <v>2008</v>
      </c>
      <c r="L18668" s="18">
        <v>39508</v>
      </c>
      <c r="M18668" t="s">
        <v>69</v>
      </c>
      <c r="N18668" t="s">
        <v>65</v>
      </c>
      <c r="O18668" t="s">
        <v>24320</v>
      </c>
    </row>
    <row r="18669" spans="1:15" x14ac:dyDescent="0.3">
      <c r="A18669" t="s">
        <v>24704</v>
      </c>
      <c r="B18669" t="s">
        <v>10</v>
      </c>
      <c r="C18669" t="s">
        <v>15</v>
      </c>
      <c r="D18669" t="s">
        <v>89</v>
      </c>
      <c r="E18669" t="s">
        <v>90</v>
      </c>
      <c r="F18669" t="s">
        <v>65</v>
      </c>
      <c r="G18669" t="s">
        <v>66</v>
      </c>
      <c r="H18669" t="s">
        <v>67</v>
      </c>
      <c r="I18669">
        <v>2007</v>
      </c>
      <c r="J18669" t="s">
        <v>68</v>
      </c>
      <c r="K18669">
        <v>2007</v>
      </c>
      <c r="M18669" t="s">
        <v>78</v>
      </c>
      <c r="N18669" t="s">
        <v>65</v>
      </c>
      <c r="O18669" t="s">
        <v>24705</v>
      </c>
    </row>
    <row r="18670" spans="1:15" x14ac:dyDescent="0.3">
      <c r="A18670" t="s">
        <v>24706</v>
      </c>
      <c r="B18670" t="s">
        <v>10</v>
      </c>
      <c r="C18670" t="s">
        <v>15</v>
      </c>
      <c r="D18670" t="s">
        <v>63</v>
      </c>
      <c r="E18670" t="s">
        <v>64</v>
      </c>
      <c r="F18670" t="s">
        <v>65</v>
      </c>
      <c r="G18670" t="s">
        <v>66</v>
      </c>
      <c r="H18670" t="s">
        <v>67</v>
      </c>
      <c r="I18670">
        <v>2004</v>
      </c>
      <c r="J18670" t="s">
        <v>68</v>
      </c>
      <c r="K18670">
        <v>2005</v>
      </c>
      <c r="M18670" t="s">
        <v>78</v>
      </c>
      <c r="N18670" t="s">
        <v>65</v>
      </c>
      <c r="O18670" t="s">
        <v>23989</v>
      </c>
    </row>
    <row r="18671" spans="1:15" x14ac:dyDescent="0.3">
      <c r="A18671" t="s">
        <v>24707</v>
      </c>
      <c r="B18671" t="s">
        <v>10</v>
      </c>
      <c r="C18671" t="s">
        <v>25</v>
      </c>
      <c r="D18671" t="s">
        <v>63</v>
      </c>
      <c r="E18671" t="s">
        <v>64</v>
      </c>
      <c r="F18671" t="s">
        <v>65</v>
      </c>
      <c r="G18671" t="s">
        <v>66</v>
      </c>
      <c r="H18671" t="s">
        <v>67</v>
      </c>
      <c r="I18671">
        <v>2007</v>
      </c>
      <c r="J18671" t="s">
        <v>68</v>
      </c>
      <c r="K18671">
        <v>2010</v>
      </c>
      <c r="L18671" s="18">
        <v>40087</v>
      </c>
      <c r="M18671" t="s">
        <v>69</v>
      </c>
      <c r="N18671" t="s">
        <v>65</v>
      </c>
      <c r="O18671" t="s">
        <v>24320</v>
      </c>
    </row>
    <row r="18672" spans="1:15" x14ac:dyDescent="0.3">
      <c r="A18672" t="s">
        <v>24708</v>
      </c>
      <c r="B18672" t="s">
        <v>10</v>
      </c>
      <c r="C18672" t="s">
        <v>24</v>
      </c>
      <c r="D18672" t="s">
        <v>89</v>
      </c>
      <c r="E18672" t="s">
        <v>90</v>
      </c>
      <c r="F18672" t="s">
        <v>65</v>
      </c>
      <c r="G18672" t="s">
        <v>66</v>
      </c>
      <c r="H18672" t="s">
        <v>67</v>
      </c>
      <c r="I18672">
        <v>2007</v>
      </c>
      <c r="J18672" t="s">
        <v>68</v>
      </c>
      <c r="K18672">
        <v>2007</v>
      </c>
      <c r="M18672" t="s">
        <v>78</v>
      </c>
      <c r="N18672" t="s">
        <v>65</v>
      </c>
      <c r="O18672" t="s">
        <v>24536</v>
      </c>
    </row>
    <row r="18673" spans="1:15" x14ac:dyDescent="0.3">
      <c r="A18673" t="s">
        <v>24709</v>
      </c>
      <c r="B18673" t="s">
        <v>10</v>
      </c>
      <c r="C18673" t="s">
        <v>24</v>
      </c>
      <c r="D18673" t="s">
        <v>89</v>
      </c>
      <c r="E18673" t="s">
        <v>90</v>
      </c>
      <c r="F18673" t="s">
        <v>65</v>
      </c>
      <c r="G18673" t="s">
        <v>66</v>
      </c>
      <c r="H18673" t="s">
        <v>67</v>
      </c>
      <c r="I18673">
        <v>2007</v>
      </c>
      <c r="J18673" t="s">
        <v>68</v>
      </c>
      <c r="K18673">
        <v>2008</v>
      </c>
      <c r="L18673" s="18">
        <v>39508</v>
      </c>
      <c r="M18673" t="s">
        <v>69</v>
      </c>
      <c r="N18673" t="s">
        <v>65</v>
      </c>
      <c r="O18673" t="s">
        <v>24560</v>
      </c>
    </row>
    <row r="18674" spans="1:15" x14ac:dyDescent="0.3">
      <c r="A18674" t="s">
        <v>24710</v>
      </c>
      <c r="B18674" t="s">
        <v>10</v>
      </c>
      <c r="C18674" t="s">
        <v>18</v>
      </c>
      <c r="D18674" t="s">
        <v>89</v>
      </c>
      <c r="E18674" t="s">
        <v>90</v>
      </c>
      <c r="F18674" t="s">
        <v>65</v>
      </c>
      <c r="G18674" t="s">
        <v>66</v>
      </c>
      <c r="H18674" t="s">
        <v>67</v>
      </c>
      <c r="I18674">
        <v>2005</v>
      </c>
      <c r="J18674" t="s">
        <v>68</v>
      </c>
      <c r="K18674">
        <v>2011</v>
      </c>
      <c r="L18674" s="18">
        <v>40026</v>
      </c>
      <c r="M18674" t="s">
        <v>69</v>
      </c>
      <c r="N18674" t="s">
        <v>65</v>
      </c>
      <c r="O18674" t="s">
        <v>24711</v>
      </c>
    </row>
    <row r="18675" spans="1:15" x14ac:dyDescent="0.3">
      <c r="A18675" t="s">
        <v>24712</v>
      </c>
      <c r="B18675" t="s">
        <v>10</v>
      </c>
      <c r="C18675" t="s">
        <v>15</v>
      </c>
      <c r="D18675" t="s">
        <v>89</v>
      </c>
      <c r="E18675" t="s">
        <v>90</v>
      </c>
      <c r="F18675" t="s">
        <v>65</v>
      </c>
      <c r="G18675" t="s">
        <v>66</v>
      </c>
      <c r="H18675" t="s">
        <v>67</v>
      </c>
      <c r="I18675">
        <v>2007</v>
      </c>
      <c r="J18675" t="s">
        <v>68</v>
      </c>
      <c r="K18675">
        <v>2009</v>
      </c>
      <c r="L18675" s="18">
        <v>40057</v>
      </c>
      <c r="M18675" t="s">
        <v>69</v>
      </c>
      <c r="N18675" t="s">
        <v>65</v>
      </c>
      <c r="O18675" t="s">
        <v>24713</v>
      </c>
    </row>
    <row r="18676" spans="1:15" x14ac:dyDescent="0.3">
      <c r="A18676" t="s">
        <v>24714</v>
      </c>
      <c r="B18676" t="s">
        <v>10</v>
      </c>
      <c r="C18676" t="s">
        <v>15</v>
      </c>
      <c r="D18676" t="s">
        <v>89</v>
      </c>
      <c r="E18676" t="s">
        <v>90</v>
      </c>
      <c r="F18676" t="s">
        <v>65</v>
      </c>
      <c r="G18676" t="s">
        <v>66</v>
      </c>
      <c r="H18676" t="s">
        <v>67</v>
      </c>
      <c r="I18676">
        <v>2007</v>
      </c>
      <c r="J18676" t="s">
        <v>68</v>
      </c>
      <c r="K18676">
        <v>2007</v>
      </c>
      <c r="M18676" t="s">
        <v>78</v>
      </c>
      <c r="N18676" t="s">
        <v>65</v>
      </c>
      <c r="O18676" t="s">
        <v>24650</v>
      </c>
    </row>
    <row r="18677" spans="1:15" x14ac:dyDescent="0.3">
      <c r="A18677" t="s">
        <v>24715</v>
      </c>
      <c r="B18677" t="s">
        <v>10</v>
      </c>
      <c r="C18677" t="s">
        <v>18</v>
      </c>
      <c r="D18677" t="s">
        <v>63</v>
      </c>
      <c r="E18677" t="s">
        <v>64</v>
      </c>
      <c r="F18677" t="s">
        <v>65</v>
      </c>
      <c r="G18677" t="s">
        <v>66</v>
      </c>
      <c r="H18677" t="s">
        <v>67</v>
      </c>
      <c r="I18677">
        <v>2007</v>
      </c>
      <c r="J18677" t="s">
        <v>68</v>
      </c>
      <c r="K18677">
        <v>2012</v>
      </c>
      <c r="L18677" s="18">
        <v>40360</v>
      </c>
      <c r="M18677" t="s">
        <v>69</v>
      </c>
      <c r="N18677" t="s">
        <v>65</v>
      </c>
      <c r="O18677" t="s">
        <v>24389</v>
      </c>
    </row>
    <row r="18678" spans="1:15" x14ac:dyDescent="0.3">
      <c r="A18678" t="s">
        <v>24716</v>
      </c>
      <c r="B18678" t="s">
        <v>10</v>
      </c>
      <c r="C18678" t="s">
        <v>29</v>
      </c>
      <c r="D18678" t="s">
        <v>74</v>
      </c>
      <c r="E18678" t="s">
        <v>75</v>
      </c>
      <c r="F18678" t="s">
        <v>65</v>
      </c>
      <c r="G18678" t="s">
        <v>66</v>
      </c>
      <c r="H18678" t="s">
        <v>67</v>
      </c>
      <c r="I18678">
        <v>2007</v>
      </c>
      <c r="J18678" t="s">
        <v>68</v>
      </c>
      <c r="K18678">
        <v>2008</v>
      </c>
      <c r="L18678" s="18">
        <v>39539</v>
      </c>
      <c r="M18678" t="s">
        <v>69</v>
      </c>
      <c r="N18678" t="s">
        <v>65</v>
      </c>
      <c r="O18678" t="s">
        <v>24717</v>
      </c>
    </row>
    <row r="18679" spans="1:15" x14ac:dyDescent="0.3">
      <c r="A18679" t="s">
        <v>24718</v>
      </c>
      <c r="B18679" t="s">
        <v>10</v>
      </c>
      <c r="C18679" t="s">
        <v>17</v>
      </c>
      <c r="D18679" t="s">
        <v>74</v>
      </c>
      <c r="E18679" t="s">
        <v>75</v>
      </c>
      <c r="F18679" t="s">
        <v>65</v>
      </c>
      <c r="G18679" t="s">
        <v>84</v>
      </c>
      <c r="H18679" t="s">
        <v>227</v>
      </c>
      <c r="I18679">
        <v>2007</v>
      </c>
      <c r="J18679" t="s">
        <v>68</v>
      </c>
      <c r="M18679" t="s">
        <v>78</v>
      </c>
      <c r="N18679" t="s">
        <v>65</v>
      </c>
      <c r="O18679" t="s">
        <v>24719</v>
      </c>
    </row>
    <row r="18680" spans="1:15" x14ac:dyDescent="0.3">
      <c r="A18680" t="s">
        <v>24720</v>
      </c>
      <c r="B18680" t="s">
        <v>10</v>
      </c>
      <c r="C18680" t="s">
        <v>18</v>
      </c>
      <c r="D18680" t="s">
        <v>63</v>
      </c>
      <c r="E18680" t="s">
        <v>64</v>
      </c>
      <c r="F18680" t="s">
        <v>65</v>
      </c>
      <c r="G18680" t="s">
        <v>66</v>
      </c>
      <c r="H18680" t="s">
        <v>67</v>
      </c>
      <c r="I18680">
        <v>2007</v>
      </c>
      <c r="J18680" t="s">
        <v>68</v>
      </c>
      <c r="K18680">
        <v>2010</v>
      </c>
      <c r="L18680" s="18">
        <v>40238</v>
      </c>
      <c r="M18680" t="s">
        <v>69</v>
      </c>
      <c r="N18680" t="s">
        <v>65</v>
      </c>
      <c r="O18680" t="s">
        <v>24721</v>
      </c>
    </row>
    <row r="18681" spans="1:15" x14ac:dyDescent="0.3">
      <c r="A18681" t="s">
        <v>24722</v>
      </c>
      <c r="B18681" t="s">
        <v>10</v>
      </c>
      <c r="C18681" t="s">
        <v>18</v>
      </c>
      <c r="D18681" t="s">
        <v>81</v>
      </c>
      <c r="E18681" t="s">
        <v>75</v>
      </c>
      <c r="F18681" t="s">
        <v>65</v>
      </c>
      <c r="G18681" t="s">
        <v>66</v>
      </c>
      <c r="H18681" t="s">
        <v>67</v>
      </c>
      <c r="I18681">
        <v>2005</v>
      </c>
      <c r="J18681" t="s">
        <v>68</v>
      </c>
      <c r="K18681">
        <v>2008</v>
      </c>
      <c r="L18681" s="18">
        <v>39661</v>
      </c>
      <c r="M18681" t="s">
        <v>69</v>
      </c>
      <c r="N18681" t="s">
        <v>65</v>
      </c>
      <c r="O18681" t="s">
        <v>24480</v>
      </c>
    </row>
    <row r="18682" spans="1:15" x14ac:dyDescent="0.3">
      <c r="A18682" t="s">
        <v>24723</v>
      </c>
      <c r="B18682" t="s">
        <v>10</v>
      </c>
      <c r="C18682" t="s">
        <v>15</v>
      </c>
      <c r="D18682" t="s">
        <v>89</v>
      </c>
      <c r="E18682" t="s">
        <v>90</v>
      </c>
      <c r="F18682" t="s">
        <v>65</v>
      </c>
      <c r="G18682" t="s">
        <v>66</v>
      </c>
      <c r="H18682" t="s">
        <v>67</v>
      </c>
      <c r="I18682">
        <v>2007</v>
      </c>
      <c r="J18682" t="s">
        <v>68</v>
      </c>
      <c r="K18682">
        <v>2007</v>
      </c>
      <c r="M18682" t="s">
        <v>78</v>
      </c>
      <c r="N18682" t="s">
        <v>65</v>
      </c>
      <c r="O18682" t="s">
        <v>24391</v>
      </c>
    </row>
    <row r="18683" spans="1:15" x14ac:dyDescent="0.3">
      <c r="A18683" t="s">
        <v>24724</v>
      </c>
      <c r="B18683" t="s">
        <v>10</v>
      </c>
      <c r="C18683" t="s">
        <v>15</v>
      </c>
      <c r="D18683" t="s">
        <v>63</v>
      </c>
      <c r="E18683" t="s">
        <v>64</v>
      </c>
      <c r="F18683" t="s">
        <v>65</v>
      </c>
      <c r="G18683" t="s">
        <v>84</v>
      </c>
      <c r="H18683" t="s">
        <v>85</v>
      </c>
      <c r="I18683">
        <v>2007</v>
      </c>
      <c r="J18683" t="s">
        <v>68</v>
      </c>
      <c r="K18683">
        <v>2007</v>
      </c>
      <c r="L18683" s="18">
        <v>39387</v>
      </c>
      <c r="M18683" t="s">
        <v>69</v>
      </c>
      <c r="N18683" t="s">
        <v>65</v>
      </c>
      <c r="O18683" t="s">
        <v>24607</v>
      </c>
    </row>
    <row r="18684" spans="1:15" x14ac:dyDescent="0.3">
      <c r="A18684" t="s">
        <v>24725</v>
      </c>
      <c r="B18684" t="s">
        <v>10</v>
      </c>
      <c r="C18684" t="s">
        <v>25</v>
      </c>
      <c r="D18684" t="s">
        <v>63</v>
      </c>
      <c r="E18684" t="s">
        <v>64</v>
      </c>
      <c r="F18684" t="s">
        <v>65</v>
      </c>
      <c r="G18684" t="s">
        <v>66</v>
      </c>
      <c r="H18684" t="s">
        <v>67</v>
      </c>
      <c r="I18684">
        <v>2006</v>
      </c>
      <c r="J18684" t="s">
        <v>68</v>
      </c>
      <c r="K18684">
        <v>2007</v>
      </c>
      <c r="L18684" s="18">
        <v>39387</v>
      </c>
      <c r="M18684" t="s">
        <v>69</v>
      </c>
      <c r="N18684" t="s">
        <v>65</v>
      </c>
      <c r="O18684" t="s">
        <v>24726</v>
      </c>
    </row>
    <row r="18685" spans="1:15" x14ac:dyDescent="0.3">
      <c r="A18685" t="s">
        <v>24727</v>
      </c>
      <c r="B18685" t="s">
        <v>10</v>
      </c>
      <c r="C18685" t="s">
        <v>18</v>
      </c>
      <c r="D18685" t="s">
        <v>81</v>
      </c>
      <c r="E18685" t="s">
        <v>75</v>
      </c>
      <c r="F18685" t="s">
        <v>65</v>
      </c>
      <c r="G18685" t="s">
        <v>66</v>
      </c>
      <c r="H18685" t="s">
        <v>67</v>
      </c>
      <c r="I18685">
        <v>2006</v>
      </c>
      <c r="J18685" t="s">
        <v>68</v>
      </c>
      <c r="K18685">
        <v>2012</v>
      </c>
      <c r="L18685" s="18">
        <v>41000</v>
      </c>
      <c r="M18685" t="s">
        <v>69</v>
      </c>
      <c r="N18685" t="s">
        <v>65</v>
      </c>
      <c r="O18685" t="s">
        <v>4220</v>
      </c>
    </row>
    <row r="18686" spans="1:15" x14ac:dyDescent="0.3">
      <c r="A18686" t="s">
        <v>24728</v>
      </c>
      <c r="B18686" t="s">
        <v>10</v>
      </c>
      <c r="C18686" t="s">
        <v>18</v>
      </c>
      <c r="D18686" t="s">
        <v>89</v>
      </c>
      <c r="E18686" t="s">
        <v>90</v>
      </c>
      <c r="F18686" t="s">
        <v>65</v>
      </c>
      <c r="G18686" t="s">
        <v>66</v>
      </c>
      <c r="H18686" t="s">
        <v>67</v>
      </c>
      <c r="I18686">
        <v>2007</v>
      </c>
      <c r="J18686" t="s">
        <v>68</v>
      </c>
      <c r="K18686">
        <v>2010</v>
      </c>
      <c r="L18686" s="18">
        <v>40483</v>
      </c>
      <c r="M18686" t="s">
        <v>69</v>
      </c>
      <c r="N18686" t="s">
        <v>65</v>
      </c>
      <c r="O18686" t="s">
        <v>24729</v>
      </c>
    </row>
    <row r="18687" spans="1:15" x14ac:dyDescent="0.3">
      <c r="A18687" t="s">
        <v>24730</v>
      </c>
      <c r="B18687" t="s">
        <v>10</v>
      </c>
      <c r="C18687" t="s">
        <v>15</v>
      </c>
      <c r="D18687" t="s">
        <v>89</v>
      </c>
      <c r="E18687" t="s">
        <v>90</v>
      </c>
      <c r="F18687" t="s">
        <v>65</v>
      </c>
      <c r="G18687" t="s">
        <v>66</v>
      </c>
      <c r="H18687" t="s">
        <v>67</v>
      </c>
      <c r="I18687">
        <v>2006</v>
      </c>
      <c r="J18687" t="s">
        <v>68</v>
      </c>
      <c r="K18687">
        <v>2007</v>
      </c>
      <c r="M18687" t="s">
        <v>78</v>
      </c>
      <c r="N18687" t="s">
        <v>65</v>
      </c>
      <c r="O18687" t="s">
        <v>24731</v>
      </c>
    </row>
    <row r="18688" spans="1:15" x14ac:dyDescent="0.3">
      <c r="A18688" t="s">
        <v>24732</v>
      </c>
      <c r="B18688" t="s">
        <v>10</v>
      </c>
      <c r="C18688" t="s">
        <v>24</v>
      </c>
      <c r="D18688" t="s">
        <v>89</v>
      </c>
      <c r="E18688" t="s">
        <v>90</v>
      </c>
      <c r="F18688" t="s">
        <v>65</v>
      </c>
      <c r="G18688" t="s">
        <v>66</v>
      </c>
      <c r="H18688" t="s">
        <v>67</v>
      </c>
      <c r="I18688">
        <v>2007</v>
      </c>
      <c r="J18688" t="s">
        <v>68</v>
      </c>
      <c r="K18688">
        <v>2007</v>
      </c>
      <c r="M18688" t="s">
        <v>78</v>
      </c>
      <c r="N18688" t="s">
        <v>65</v>
      </c>
      <c r="O18688" t="s">
        <v>24162</v>
      </c>
    </row>
    <row r="18689" spans="1:15" x14ac:dyDescent="0.3">
      <c r="A18689" t="s">
        <v>24733</v>
      </c>
      <c r="B18689" t="s">
        <v>10</v>
      </c>
      <c r="C18689" t="s">
        <v>15</v>
      </c>
      <c r="D18689" t="s">
        <v>63</v>
      </c>
      <c r="E18689" t="s">
        <v>64</v>
      </c>
      <c r="F18689" t="s">
        <v>65</v>
      </c>
      <c r="G18689" t="s">
        <v>84</v>
      </c>
      <c r="H18689" t="s">
        <v>227</v>
      </c>
      <c r="I18689">
        <v>2007</v>
      </c>
      <c r="J18689" t="s">
        <v>68</v>
      </c>
      <c r="K18689">
        <v>2007</v>
      </c>
      <c r="M18689" t="s">
        <v>78</v>
      </c>
      <c r="N18689" t="s">
        <v>65</v>
      </c>
      <c r="O18689" t="s">
        <v>24607</v>
      </c>
    </row>
    <row r="18690" spans="1:15" x14ac:dyDescent="0.3">
      <c r="A18690" t="s">
        <v>24734</v>
      </c>
      <c r="B18690" t="s">
        <v>10</v>
      </c>
      <c r="C18690" t="s">
        <v>26</v>
      </c>
      <c r="D18690" t="s">
        <v>89</v>
      </c>
      <c r="E18690" t="s">
        <v>90</v>
      </c>
      <c r="F18690" t="s">
        <v>65</v>
      </c>
      <c r="G18690" t="s">
        <v>66</v>
      </c>
      <c r="H18690" t="s">
        <v>67</v>
      </c>
      <c r="I18690">
        <v>2007</v>
      </c>
      <c r="J18690" t="s">
        <v>68</v>
      </c>
      <c r="K18690">
        <v>2007</v>
      </c>
      <c r="M18690" t="s">
        <v>78</v>
      </c>
      <c r="N18690" t="s">
        <v>65</v>
      </c>
      <c r="O18690" t="s">
        <v>24601</v>
      </c>
    </row>
    <row r="18691" spans="1:15" x14ac:dyDescent="0.3">
      <c r="A18691" t="s">
        <v>24735</v>
      </c>
      <c r="B18691" t="s">
        <v>10</v>
      </c>
      <c r="C18691" t="s">
        <v>25</v>
      </c>
      <c r="D18691" t="s">
        <v>63</v>
      </c>
      <c r="E18691" t="s">
        <v>64</v>
      </c>
      <c r="F18691" t="s">
        <v>65</v>
      </c>
      <c r="G18691" t="s">
        <v>66</v>
      </c>
      <c r="H18691" t="s">
        <v>67</v>
      </c>
      <c r="I18691">
        <v>2007</v>
      </c>
      <c r="J18691" t="s">
        <v>68</v>
      </c>
      <c r="K18691">
        <v>2008</v>
      </c>
      <c r="L18691" s="18">
        <v>39692</v>
      </c>
      <c r="M18691" t="s">
        <v>69</v>
      </c>
      <c r="N18691" t="s">
        <v>65</v>
      </c>
      <c r="O18691" t="s">
        <v>24320</v>
      </c>
    </row>
    <row r="18692" spans="1:15" x14ac:dyDescent="0.3">
      <c r="A18692" t="s">
        <v>24736</v>
      </c>
      <c r="B18692" t="s">
        <v>10</v>
      </c>
      <c r="C18692" t="s">
        <v>26</v>
      </c>
      <c r="D18692" t="s">
        <v>89</v>
      </c>
      <c r="E18692" t="s">
        <v>90</v>
      </c>
      <c r="F18692" t="s">
        <v>65</v>
      </c>
      <c r="G18692" t="s">
        <v>66</v>
      </c>
      <c r="H18692" t="s">
        <v>67</v>
      </c>
      <c r="I18692">
        <v>2007</v>
      </c>
      <c r="J18692" t="s">
        <v>68</v>
      </c>
      <c r="K18692">
        <v>2007</v>
      </c>
      <c r="M18692" t="s">
        <v>78</v>
      </c>
      <c r="N18692" t="s">
        <v>65</v>
      </c>
      <c r="O18692" t="s">
        <v>24519</v>
      </c>
    </row>
    <row r="18693" spans="1:15" x14ac:dyDescent="0.3">
      <c r="A18693" t="s">
        <v>24737</v>
      </c>
      <c r="B18693" t="s">
        <v>10</v>
      </c>
      <c r="C18693" t="s">
        <v>19</v>
      </c>
      <c r="D18693" t="s">
        <v>74</v>
      </c>
      <c r="E18693" t="s">
        <v>75</v>
      </c>
      <c r="F18693" t="s">
        <v>65</v>
      </c>
      <c r="G18693" t="s">
        <v>66</v>
      </c>
      <c r="H18693" t="s">
        <v>67</v>
      </c>
      <c r="I18693">
        <v>2007</v>
      </c>
      <c r="J18693" t="s">
        <v>68</v>
      </c>
      <c r="M18693" t="s">
        <v>78</v>
      </c>
      <c r="N18693" t="s">
        <v>65</v>
      </c>
      <c r="O18693" t="s">
        <v>24738</v>
      </c>
    </row>
    <row r="18694" spans="1:15" x14ac:dyDescent="0.3">
      <c r="A18694" t="s">
        <v>24739</v>
      </c>
      <c r="B18694" t="s">
        <v>10</v>
      </c>
      <c r="C18694" t="s">
        <v>29</v>
      </c>
      <c r="D18694" t="s">
        <v>63</v>
      </c>
      <c r="E18694" t="s">
        <v>64</v>
      </c>
      <c r="F18694" t="s">
        <v>65</v>
      </c>
      <c r="G18694" t="s">
        <v>66</v>
      </c>
      <c r="H18694" t="s">
        <v>67</v>
      </c>
      <c r="I18694">
        <v>2002</v>
      </c>
      <c r="J18694" t="s">
        <v>68</v>
      </c>
      <c r="K18694">
        <v>2004</v>
      </c>
      <c r="M18694" t="s">
        <v>78</v>
      </c>
      <c r="N18694" t="s">
        <v>65</v>
      </c>
      <c r="O18694" t="s">
        <v>24366</v>
      </c>
    </row>
    <row r="18695" spans="1:15" x14ac:dyDescent="0.3">
      <c r="A18695" t="s">
        <v>24740</v>
      </c>
      <c r="B18695" t="s">
        <v>10</v>
      </c>
      <c r="C18695" t="s">
        <v>18</v>
      </c>
      <c r="D18695" t="s">
        <v>63</v>
      </c>
      <c r="E18695" t="s">
        <v>64</v>
      </c>
      <c r="F18695" t="s">
        <v>65</v>
      </c>
      <c r="G18695" t="s">
        <v>66</v>
      </c>
      <c r="H18695" t="s">
        <v>67</v>
      </c>
      <c r="I18695">
        <v>2007</v>
      </c>
      <c r="J18695" t="s">
        <v>68</v>
      </c>
      <c r="K18695">
        <v>2010</v>
      </c>
      <c r="L18695" s="18">
        <v>39814</v>
      </c>
      <c r="M18695" t="s">
        <v>69</v>
      </c>
      <c r="N18695" t="s">
        <v>65</v>
      </c>
      <c r="O18695" t="s">
        <v>24004</v>
      </c>
    </row>
    <row r="18696" spans="1:15" x14ac:dyDescent="0.3">
      <c r="A18696" t="s">
        <v>24741</v>
      </c>
      <c r="B18696" t="s">
        <v>10</v>
      </c>
      <c r="C18696" t="s">
        <v>18</v>
      </c>
      <c r="D18696" t="s">
        <v>74</v>
      </c>
      <c r="E18696" t="s">
        <v>75</v>
      </c>
      <c r="F18696" t="s">
        <v>65</v>
      </c>
      <c r="G18696" t="s">
        <v>84</v>
      </c>
      <c r="H18696" t="s">
        <v>227</v>
      </c>
      <c r="I18696">
        <v>2007</v>
      </c>
      <c r="J18696" t="s">
        <v>68</v>
      </c>
      <c r="M18696" t="s">
        <v>78</v>
      </c>
      <c r="N18696" t="s">
        <v>65</v>
      </c>
      <c r="O18696" t="s">
        <v>2385</v>
      </c>
    </row>
    <row r="18697" spans="1:15" x14ac:dyDescent="0.3">
      <c r="A18697" t="s">
        <v>24742</v>
      </c>
      <c r="B18697" t="s">
        <v>10</v>
      </c>
      <c r="C18697" t="s">
        <v>18</v>
      </c>
      <c r="D18697" t="s">
        <v>74</v>
      </c>
      <c r="E18697" t="s">
        <v>75</v>
      </c>
      <c r="F18697" t="s">
        <v>65</v>
      </c>
      <c r="G18697" t="s">
        <v>66</v>
      </c>
      <c r="H18697" t="s">
        <v>67</v>
      </c>
      <c r="I18697">
        <v>2007</v>
      </c>
      <c r="J18697" t="s">
        <v>68</v>
      </c>
      <c r="K18697">
        <v>2010</v>
      </c>
      <c r="L18697" s="18">
        <v>40330</v>
      </c>
      <c r="M18697" t="s">
        <v>69</v>
      </c>
      <c r="N18697" t="s">
        <v>65</v>
      </c>
      <c r="O18697" t="s">
        <v>23984</v>
      </c>
    </row>
    <row r="18698" spans="1:15" x14ac:dyDescent="0.3">
      <c r="A18698" t="s">
        <v>24743</v>
      </c>
      <c r="B18698" t="s">
        <v>10</v>
      </c>
      <c r="C18698" t="s">
        <v>17</v>
      </c>
      <c r="D18698" t="s">
        <v>89</v>
      </c>
      <c r="E18698" t="s">
        <v>90</v>
      </c>
      <c r="F18698" t="s">
        <v>65</v>
      </c>
      <c r="G18698" t="s">
        <v>66</v>
      </c>
      <c r="H18698" t="s">
        <v>67</v>
      </c>
      <c r="I18698">
        <v>2007</v>
      </c>
      <c r="J18698" t="s">
        <v>68</v>
      </c>
      <c r="K18698">
        <v>2008</v>
      </c>
      <c r="L18698" s="18">
        <v>39722</v>
      </c>
      <c r="M18698" t="s">
        <v>69</v>
      </c>
      <c r="N18698" t="s">
        <v>65</v>
      </c>
      <c r="O18698" t="s">
        <v>24111</v>
      </c>
    </row>
    <row r="18699" spans="1:15" x14ac:dyDescent="0.3">
      <c r="A18699" t="s">
        <v>24744</v>
      </c>
      <c r="B18699" t="s">
        <v>10</v>
      </c>
      <c r="C18699" t="s">
        <v>26</v>
      </c>
      <c r="D18699" t="s">
        <v>89</v>
      </c>
      <c r="E18699" t="s">
        <v>90</v>
      </c>
      <c r="F18699" t="s">
        <v>65</v>
      </c>
      <c r="G18699" t="s">
        <v>66</v>
      </c>
      <c r="H18699" t="s">
        <v>67</v>
      </c>
      <c r="I18699">
        <v>2007</v>
      </c>
      <c r="J18699" t="s">
        <v>68</v>
      </c>
      <c r="K18699">
        <v>2007</v>
      </c>
      <c r="M18699" t="s">
        <v>78</v>
      </c>
      <c r="N18699" t="s">
        <v>65</v>
      </c>
      <c r="O18699" t="s">
        <v>24745</v>
      </c>
    </row>
    <row r="18700" spans="1:15" x14ac:dyDescent="0.3">
      <c r="A18700" t="s">
        <v>24746</v>
      </c>
      <c r="B18700" t="s">
        <v>10</v>
      </c>
      <c r="C18700" t="s">
        <v>17</v>
      </c>
      <c r="D18700" t="s">
        <v>74</v>
      </c>
      <c r="E18700" t="s">
        <v>75</v>
      </c>
      <c r="F18700" t="s">
        <v>65</v>
      </c>
      <c r="G18700" t="s">
        <v>66</v>
      </c>
      <c r="H18700" t="s">
        <v>67</v>
      </c>
      <c r="I18700">
        <v>2007</v>
      </c>
      <c r="J18700" t="s">
        <v>68</v>
      </c>
      <c r="K18700">
        <v>2008</v>
      </c>
      <c r="L18700" s="18">
        <v>39600</v>
      </c>
      <c r="M18700" t="s">
        <v>69</v>
      </c>
      <c r="N18700" t="s">
        <v>65</v>
      </c>
      <c r="O18700" t="s">
        <v>24747</v>
      </c>
    </row>
    <row r="18701" spans="1:15" x14ac:dyDescent="0.3">
      <c r="A18701" t="s">
        <v>24748</v>
      </c>
      <c r="B18701" t="s">
        <v>10</v>
      </c>
      <c r="C18701" t="s">
        <v>25</v>
      </c>
      <c r="D18701" t="s">
        <v>63</v>
      </c>
      <c r="E18701" t="s">
        <v>64</v>
      </c>
      <c r="F18701" t="s">
        <v>65</v>
      </c>
      <c r="G18701" t="s">
        <v>66</v>
      </c>
      <c r="H18701" t="s">
        <v>67</v>
      </c>
      <c r="I18701">
        <v>2007</v>
      </c>
      <c r="J18701" t="s">
        <v>68</v>
      </c>
      <c r="K18701">
        <v>2009</v>
      </c>
      <c r="L18701" s="18">
        <v>39873</v>
      </c>
      <c r="M18701" t="s">
        <v>69</v>
      </c>
      <c r="N18701" t="s">
        <v>65</v>
      </c>
      <c r="O18701" t="s">
        <v>24320</v>
      </c>
    </row>
    <row r="18702" spans="1:15" x14ac:dyDescent="0.3">
      <c r="A18702" t="s">
        <v>24749</v>
      </c>
      <c r="B18702" t="s">
        <v>10</v>
      </c>
      <c r="C18702" t="s">
        <v>15</v>
      </c>
      <c r="D18702" t="s">
        <v>89</v>
      </c>
      <c r="E18702" t="s">
        <v>90</v>
      </c>
      <c r="F18702" t="s">
        <v>65</v>
      </c>
      <c r="G18702" t="s">
        <v>84</v>
      </c>
      <c r="H18702" t="s">
        <v>85</v>
      </c>
      <c r="I18702">
        <v>2007</v>
      </c>
      <c r="J18702" t="s">
        <v>68</v>
      </c>
      <c r="K18702">
        <v>2007</v>
      </c>
      <c r="L18702" s="18">
        <v>39356</v>
      </c>
      <c r="M18702" t="s">
        <v>69</v>
      </c>
      <c r="N18702" t="s">
        <v>65</v>
      </c>
      <c r="O18702" t="s">
        <v>24750</v>
      </c>
    </row>
    <row r="18703" spans="1:15" x14ac:dyDescent="0.3">
      <c r="A18703" t="s">
        <v>24751</v>
      </c>
      <c r="B18703" t="s">
        <v>10</v>
      </c>
      <c r="C18703" t="s">
        <v>18</v>
      </c>
      <c r="D18703" t="s">
        <v>89</v>
      </c>
      <c r="E18703" t="s">
        <v>90</v>
      </c>
      <c r="F18703" t="s">
        <v>65</v>
      </c>
      <c r="G18703" t="s">
        <v>66</v>
      </c>
      <c r="H18703" t="s">
        <v>67</v>
      </c>
      <c r="I18703">
        <v>2005</v>
      </c>
      <c r="J18703" t="s">
        <v>68</v>
      </c>
      <c r="K18703">
        <v>2012</v>
      </c>
      <c r="L18703" s="18">
        <v>40544</v>
      </c>
      <c r="M18703" t="s">
        <v>69</v>
      </c>
      <c r="N18703" t="s">
        <v>65</v>
      </c>
      <c r="O18703" t="s">
        <v>24218</v>
      </c>
    </row>
    <row r="18704" spans="1:15" x14ac:dyDescent="0.3">
      <c r="A18704" t="s">
        <v>24752</v>
      </c>
      <c r="B18704" t="s">
        <v>10</v>
      </c>
      <c r="C18704" t="s">
        <v>18</v>
      </c>
      <c r="D18704" t="s">
        <v>63</v>
      </c>
      <c r="E18704" t="s">
        <v>64</v>
      </c>
      <c r="F18704" t="s">
        <v>65</v>
      </c>
      <c r="G18704" t="s">
        <v>66</v>
      </c>
      <c r="H18704" t="s">
        <v>67</v>
      </c>
      <c r="I18704">
        <v>2007</v>
      </c>
      <c r="J18704" t="s">
        <v>68</v>
      </c>
      <c r="K18704">
        <v>2013</v>
      </c>
      <c r="L18704" s="18">
        <v>40909</v>
      </c>
      <c r="M18704" t="s">
        <v>69</v>
      </c>
      <c r="N18704" t="s">
        <v>65</v>
      </c>
      <c r="O18704" t="s">
        <v>24753</v>
      </c>
    </row>
    <row r="18705" spans="1:15" x14ac:dyDescent="0.3">
      <c r="A18705" t="s">
        <v>24754</v>
      </c>
      <c r="B18705" t="s">
        <v>10</v>
      </c>
      <c r="C18705" t="s">
        <v>25</v>
      </c>
      <c r="D18705" t="s">
        <v>63</v>
      </c>
      <c r="E18705" t="s">
        <v>64</v>
      </c>
      <c r="F18705" t="s">
        <v>65</v>
      </c>
      <c r="G18705" t="s">
        <v>66</v>
      </c>
      <c r="H18705" t="s">
        <v>67</v>
      </c>
      <c r="I18705">
        <v>2007</v>
      </c>
      <c r="J18705" t="s">
        <v>68</v>
      </c>
      <c r="K18705">
        <v>2009</v>
      </c>
      <c r="L18705" s="18">
        <v>39934</v>
      </c>
      <c r="M18705" t="s">
        <v>69</v>
      </c>
      <c r="N18705" t="s">
        <v>65</v>
      </c>
      <c r="O18705" t="s">
        <v>24320</v>
      </c>
    </row>
    <row r="18706" spans="1:15" x14ac:dyDescent="0.3">
      <c r="A18706" t="s">
        <v>24755</v>
      </c>
      <c r="B18706" t="s">
        <v>10</v>
      </c>
      <c r="C18706" t="s">
        <v>16</v>
      </c>
      <c r="D18706" t="s">
        <v>63</v>
      </c>
      <c r="E18706" t="s">
        <v>64</v>
      </c>
      <c r="F18706" t="s">
        <v>65</v>
      </c>
      <c r="G18706" t="s">
        <v>66</v>
      </c>
      <c r="H18706" t="s">
        <v>67</v>
      </c>
      <c r="I18706">
        <v>2007</v>
      </c>
      <c r="J18706" t="s">
        <v>68</v>
      </c>
      <c r="K18706">
        <v>2008</v>
      </c>
      <c r="L18706" s="18">
        <v>39753</v>
      </c>
      <c r="M18706" t="s">
        <v>69</v>
      </c>
      <c r="N18706" t="s">
        <v>65</v>
      </c>
      <c r="O18706" t="s">
        <v>23928</v>
      </c>
    </row>
    <row r="18707" spans="1:15" x14ac:dyDescent="0.3">
      <c r="A18707" t="s">
        <v>24756</v>
      </c>
      <c r="B18707" t="s">
        <v>10</v>
      </c>
      <c r="C18707" t="s">
        <v>15</v>
      </c>
      <c r="D18707" t="s">
        <v>89</v>
      </c>
      <c r="E18707" t="s">
        <v>90</v>
      </c>
      <c r="F18707" t="s">
        <v>65</v>
      </c>
      <c r="G18707" t="s">
        <v>66</v>
      </c>
      <c r="H18707" t="s">
        <v>67</v>
      </c>
      <c r="I18707">
        <v>2007</v>
      </c>
      <c r="J18707" t="s">
        <v>68</v>
      </c>
      <c r="K18707">
        <v>2007</v>
      </c>
      <c r="L18707" s="18">
        <v>39356</v>
      </c>
      <c r="M18707" t="s">
        <v>69</v>
      </c>
      <c r="N18707" t="s">
        <v>65</v>
      </c>
      <c r="O18707" t="s">
        <v>24683</v>
      </c>
    </row>
    <row r="18708" spans="1:15" x14ac:dyDescent="0.3">
      <c r="A18708" t="s">
        <v>24757</v>
      </c>
      <c r="B18708" t="s">
        <v>10</v>
      </c>
      <c r="C18708" t="s">
        <v>17</v>
      </c>
      <c r="D18708" t="s">
        <v>63</v>
      </c>
      <c r="E18708" t="s">
        <v>64</v>
      </c>
      <c r="F18708" t="s">
        <v>65</v>
      </c>
      <c r="G18708" t="s">
        <v>84</v>
      </c>
      <c r="H18708" t="s">
        <v>85</v>
      </c>
      <c r="I18708">
        <v>2007</v>
      </c>
      <c r="J18708" t="s">
        <v>68</v>
      </c>
      <c r="K18708">
        <v>2007</v>
      </c>
      <c r="L18708" s="18">
        <v>39356</v>
      </c>
      <c r="M18708" t="s">
        <v>69</v>
      </c>
      <c r="N18708" t="s">
        <v>65</v>
      </c>
      <c r="O18708" t="s">
        <v>2715</v>
      </c>
    </row>
    <row r="18709" spans="1:15" x14ac:dyDescent="0.3">
      <c r="A18709" t="s">
        <v>24758</v>
      </c>
      <c r="B18709" t="s">
        <v>10</v>
      </c>
      <c r="C18709" t="s">
        <v>15</v>
      </c>
      <c r="D18709" t="s">
        <v>89</v>
      </c>
      <c r="E18709" t="s">
        <v>90</v>
      </c>
      <c r="F18709" t="s">
        <v>65</v>
      </c>
      <c r="G18709" t="s">
        <v>66</v>
      </c>
      <c r="H18709" t="s">
        <v>67</v>
      </c>
      <c r="I18709">
        <v>2006</v>
      </c>
      <c r="J18709" t="s">
        <v>68</v>
      </c>
      <c r="K18709">
        <v>2007</v>
      </c>
      <c r="L18709" s="18">
        <v>39114</v>
      </c>
      <c r="M18709" t="s">
        <v>69</v>
      </c>
      <c r="N18709" t="s">
        <v>65</v>
      </c>
      <c r="O18709" t="s">
        <v>24759</v>
      </c>
    </row>
    <row r="18710" spans="1:15" x14ac:dyDescent="0.3">
      <c r="A18710" t="s">
        <v>24760</v>
      </c>
      <c r="B18710" t="s">
        <v>10</v>
      </c>
      <c r="C18710" t="s">
        <v>15</v>
      </c>
      <c r="D18710" t="s">
        <v>89</v>
      </c>
      <c r="E18710" t="s">
        <v>90</v>
      </c>
      <c r="F18710" t="s">
        <v>65</v>
      </c>
      <c r="G18710" t="s">
        <v>66</v>
      </c>
      <c r="H18710" t="s">
        <v>67</v>
      </c>
      <c r="I18710">
        <v>2007</v>
      </c>
      <c r="J18710" t="s">
        <v>68</v>
      </c>
      <c r="K18710">
        <v>2008</v>
      </c>
      <c r="L18710" s="18">
        <v>39448</v>
      </c>
      <c r="M18710" t="s">
        <v>69</v>
      </c>
      <c r="N18710" t="s">
        <v>65</v>
      </c>
      <c r="O18710" t="s">
        <v>24759</v>
      </c>
    </row>
    <row r="18711" spans="1:15" x14ac:dyDescent="0.3">
      <c r="A18711" t="s">
        <v>24761</v>
      </c>
      <c r="B18711" t="s">
        <v>10</v>
      </c>
      <c r="C18711" t="s">
        <v>15</v>
      </c>
      <c r="D18711" t="s">
        <v>89</v>
      </c>
      <c r="E18711" t="s">
        <v>90</v>
      </c>
      <c r="F18711" t="s">
        <v>65</v>
      </c>
      <c r="G18711" t="s">
        <v>66</v>
      </c>
      <c r="H18711" t="s">
        <v>67</v>
      </c>
      <c r="I18711">
        <v>2006</v>
      </c>
      <c r="J18711" t="s">
        <v>68</v>
      </c>
      <c r="K18711">
        <v>2007</v>
      </c>
      <c r="M18711" t="s">
        <v>78</v>
      </c>
      <c r="N18711" t="s">
        <v>65</v>
      </c>
      <c r="O18711" t="s">
        <v>24750</v>
      </c>
    </row>
    <row r="18712" spans="1:15" x14ac:dyDescent="0.3">
      <c r="A18712" t="s">
        <v>24762</v>
      </c>
      <c r="B18712" t="s">
        <v>10</v>
      </c>
      <c r="C18712" t="s">
        <v>17</v>
      </c>
      <c r="D18712" t="s">
        <v>74</v>
      </c>
      <c r="E18712" t="s">
        <v>75</v>
      </c>
      <c r="F18712" t="s">
        <v>65</v>
      </c>
      <c r="G18712" t="s">
        <v>66</v>
      </c>
      <c r="H18712" t="s">
        <v>67</v>
      </c>
      <c r="I18712">
        <v>2007</v>
      </c>
      <c r="J18712" t="s">
        <v>68</v>
      </c>
      <c r="K18712">
        <v>2008</v>
      </c>
      <c r="L18712" s="18">
        <v>39448</v>
      </c>
      <c r="M18712" t="s">
        <v>69</v>
      </c>
      <c r="N18712" t="s">
        <v>65</v>
      </c>
      <c r="O18712" t="s">
        <v>24222</v>
      </c>
    </row>
    <row r="18713" spans="1:15" x14ac:dyDescent="0.3">
      <c r="A18713" t="s">
        <v>24763</v>
      </c>
      <c r="B18713" t="s">
        <v>10</v>
      </c>
      <c r="C18713" t="s">
        <v>29</v>
      </c>
      <c r="D18713" t="s">
        <v>74</v>
      </c>
      <c r="E18713" t="s">
        <v>75</v>
      </c>
      <c r="F18713" t="s">
        <v>65</v>
      </c>
      <c r="G18713" t="s">
        <v>66</v>
      </c>
      <c r="H18713" t="s">
        <v>67</v>
      </c>
      <c r="I18713">
        <v>2007</v>
      </c>
      <c r="J18713" t="s">
        <v>68</v>
      </c>
      <c r="K18713">
        <v>2008</v>
      </c>
      <c r="L18713" s="18">
        <v>39600</v>
      </c>
      <c r="M18713" t="s">
        <v>69</v>
      </c>
      <c r="N18713" t="s">
        <v>65</v>
      </c>
      <c r="O18713" t="s">
        <v>24172</v>
      </c>
    </row>
    <row r="18714" spans="1:15" x14ac:dyDescent="0.3">
      <c r="A18714" t="s">
        <v>24764</v>
      </c>
      <c r="B18714" t="s">
        <v>10</v>
      </c>
      <c r="C18714" t="s">
        <v>15</v>
      </c>
      <c r="D18714" t="s">
        <v>74</v>
      </c>
      <c r="E18714" t="s">
        <v>75</v>
      </c>
      <c r="F18714" t="s">
        <v>65</v>
      </c>
      <c r="G18714" t="s">
        <v>66</v>
      </c>
      <c r="H18714" t="s">
        <v>67</v>
      </c>
      <c r="I18714">
        <v>2007</v>
      </c>
      <c r="J18714" t="s">
        <v>68</v>
      </c>
      <c r="K18714">
        <v>2013</v>
      </c>
      <c r="L18714" s="18">
        <v>41275</v>
      </c>
      <c r="M18714" t="s">
        <v>69</v>
      </c>
      <c r="N18714" t="s">
        <v>65</v>
      </c>
      <c r="O18714" t="s">
        <v>24765</v>
      </c>
    </row>
    <row r="18715" spans="1:15" x14ac:dyDescent="0.3">
      <c r="A18715" t="s">
        <v>24766</v>
      </c>
      <c r="B18715" t="s">
        <v>10</v>
      </c>
      <c r="C18715" t="s">
        <v>31</v>
      </c>
      <c r="D18715" t="s">
        <v>74</v>
      </c>
      <c r="E18715" t="s">
        <v>75</v>
      </c>
      <c r="F18715" t="s">
        <v>65</v>
      </c>
      <c r="G18715" t="s">
        <v>66</v>
      </c>
      <c r="H18715" t="s">
        <v>67</v>
      </c>
      <c r="I18715">
        <v>2007</v>
      </c>
      <c r="J18715" t="s">
        <v>68</v>
      </c>
      <c r="K18715">
        <v>2008</v>
      </c>
      <c r="L18715" s="18">
        <v>39479</v>
      </c>
      <c r="M18715" t="s">
        <v>69</v>
      </c>
      <c r="N18715" t="s">
        <v>65</v>
      </c>
      <c r="O18715" t="s">
        <v>24767</v>
      </c>
    </row>
    <row r="18716" spans="1:15" x14ac:dyDescent="0.3">
      <c r="A18716" t="s">
        <v>24768</v>
      </c>
      <c r="B18716" t="s">
        <v>10</v>
      </c>
      <c r="C18716" t="s">
        <v>16</v>
      </c>
      <c r="D18716" t="s">
        <v>89</v>
      </c>
      <c r="E18716" t="s">
        <v>90</v>
      </c>
      <c r="F18716" t="s">
        <v>65</v>
      </c>
      <c r="G18716" t="s">
        <v>84</v>
      </c>
      <c r="H18716" t="s">
        <v>85</v>
      </c>
      <c r="I18716">
        <v>2007</v>
      </c>
      <c r="J18716" t="s">
        <v>68</v>
      </c>
      <c r="K18716">
        <v>2008</v>
      </c>
      <c r="L18716" s="18">
        <v>39569</v>
      </c>
      <c r="M18716" t="s">
        <v>69</v>
      </c>
      <c r="N18716" t="s">
        <v>65</v>
      </c>
      <c r="O18716" t="s">
        <v>24769</v>
      </c>
    </row>
    <row r="18717" spans="1:15" x14ac:dyDescent="0.3">
      <c r="A18717" t="s">
        <v>24770</v>
      </c>
      <c r="B18717" t="s">
        <v>10</v>
      </c>
      <c r="C18717" t="s">
        <v>15</v>
      </c>
      <c r="D18717" t="s">
        <v>89</v>
      </c>
      <c r="E18717" t="s">
        <v>90</v>
      </c>
      <c r="F18717" t="s">
        <v>65</v>
      </c>
      <c r="G18717" t="s">
        <v>66</v>
      </c>
      <c r="H18717" t="s">
        <v>67</v>
      </c>
      <c r="I18717">
        <v>2006</v>
      </c>
      <c r="J18717" t="s">
        <v>68</v>
      </c>
      <c r="K18717">
        <v>2006</v>
      </c>
      <c r="M18717" t="s">
        <v>78</v>
      </c>
      <c r="N18717" t="s">
        <v>65</v>
      </c>
      <c r="O18717" t="s">
        <v>24759</v>
      </c>
    </row>
    <row r="18718" spans="1:15" x14ac:dyDescent="0.3">
      <c r="A18718" t="s">
        <v>24771</v>
      </c>
      <c r="B18718" t="s">
        <v>10</v>
      </c>
      <c r="C18718" t="s">
        <v>26</v>
      </c>
      <c r="D18718" t="s">
        <v>89</v>
      </c>
      <c r="E18718" t="s">
        <v>90</v>
      </c>
      <c r="F18718" t="s">
        <v>65</v>
      </c>
      <c r="G18718" t="s">
        <v>66</v>
      </c>
      <c r="H18718" t="s">
        <v>67</v>
      </c>
      <c r="I18718">
        <v>2007</v>
      </c>
      <c r="J18718" t="s">
        <v>68</v>
      </c>
      <c r="K18718">
        <v>2007</v>
      </c>
      <c r="M18718" t="s">
        <v>78</v>
      </c>
      <c r="N18718" t="s">
        <v>65</v>
      </c>
      <c r="O18718" t="s">
        <v>24601</v>
      </c>
    </row>
    <row r="18719" spans="1:15" x14ac:dyDescent="0.3">
      <c r="A18719" t="s">
        <v>24772</v>
      </c>
      <c r="B18719" t="s">
        <v>10</v>
      </c>
      <c r="C18719" t="s">
        <v>15</v>
      </c>
      <c r="D18719" t="s">
        <v>89</v>
      </c>
      <c r="E18719" t="s">
        <v>90</v>
      </c>
      <c r="F18719" t="s">
        <v>65</v>
      </c>
      <c r="G18719" t="s">
        <v>66</v>
      </c>
      <c r="H18719" t="s">
        <v>67</v>
      </c>
      <c r="I18719">
        <v>2006</v>
      </c>
      <c r="J18719" t="s">
        <v>68</v>
      </c>
      <c r="K18719">
        <v>2007</v>
      </c>
      <c r="M18719" t="s">
        <v>78</v>
      </c>
      <c r="N18719" t="s">
        <v>65</v>
      </c>
      <c r="O18719" t="s">
        <v>24750</v>
      </c>
    </row>
    <row r="18720" spans="1:15" x14ac:dyDescent="0.3">
      <c r="A18720" t="s">
        <v>24773</v>
      </c>
      <c r="B18720" t="s">
        <v>10</v>
      </c>
      <c r="C18720" t="s">
        <v>15</v>
      </c>
      <c r="D18720" t="s">
        <v>89</v>
      </c>
      <c r="E18720" t="s">
        <v>90</v>
      </c>
      <c r="F18720" t="s">
        <v>65</v>
      </c>
      <c r="G18720" t="s">
        <v>66</v>
      </c>
      <c r="H18720" t="s">
        <v>67</v>
      </c>
      <c r="I18720">
        <v>2006</v>
      </c>
      <c r="J18720" t="s">
        <v>68</v>
      </c>
      <c r="K18720">
        <v>2007</v>
      </c>
      <c r="M18720" t="s">
        <v>78</v>
      </c>
      <c r="N18720" t="s">
        <v>65</v>
      </c>
      <c r="O18720" t="s">
        <v>24759</v>
      </c>
    </row>
    <row r="18721" spans="1:15" x14ac:dyDescent="0.3">
      <c r="A18721" t="s">
        <v>24774</v>
      </c>
      <c r="B18721" t="s">
        <v>10</v>
      </c>
      <c r="C18721" t="s">
        <v>26</v>
      </c>
      <c r="D18721" t="s">
        <v>63</v>
      </c>
      <c r="E18721" t="s">
        <v>64</v>
      </c>
      <c r="F18721" t="s">
        <v>65</v>
      </c>
      <c r="G18721" t="s">
        <v>66</v>
      </c>
      <c r="H18721" t="s">
        <v>67</v>
      </c>
      <c r="I18721">
        <v>2001</v>
      </c>
      <c r="J18721" t="s">
        <v>68</v>
      </c>
      <c r="K18721">
        <v>2004</v>
      </c>
      <c r="L18721" s="18">
        <v>38169</v>
      </c>
      <c r="M18721" t="s">
        <v>69</v>
      </c>
      <c r="N18721" t="s">
        <v>65</v>
      </c>
      <c r="O18721" t="s">
        <v>24318</v>
      </c>
    </row>
    <row r="18722" spans="1:15" x14ac:dyDescent="0.3">
      <c r="A18722" t="s">
        <v>24775</v>
      </c>
      <c r="B18722" t="s">
        <v>10</v>
      </c>
      <c r="C18722" t="s">
        <v>15</v>
      </c>
      <c r="D18722" t="s">
        <v>74</v>
      </c>
      <c r="E18722" t="s">
        <v>75</v>
      </c>
      <c r="F18722" t="s">
        <v>65</v>
      </c>
      <c r="G18722" t="s">
        <v>66</v>
      </c>
      <c r="H18722" t="s">
        <v>67</v>
      </c>
      <c r="I18722">
        <v>2007</v>
      </c>
      <c r="J18722" t="s">
        <v>68</v>
      </c>
      <c r="K18722">
        <v>2008</v>
      </c>
      <c r="L18722" s="18">
        <v>39448</v>
      </c>
      <c r="M18722" t="s">
        <v>69</v>
      </c>
      <c r="N18722" t="s">
        <v>65</v>
      </c>
      <c r="O18722" t="s">
        <v>24759</v>
      </c>
    </row>
    <row r="18723" spans="1:15" x14ac:dyDescent="0.3">
      <c r="A18723" t="s">
        <v>24776</v>
      </c>
      <c r="B18723" t="s">
        <v>10</v>
      </c>
      <c r="C18723" t="s">
        <v>31</v>
      </c>
      <c r="D18723" t="s">
        <v>74</v>
      </c>
      <c r="E18723" t="s">
        <v>75</v>
      </c>
      <c r="F18723" t="s">
        <v>65</v>
      </c>
      <c r="G18723" t="s">
        <v>66</v>
      </c>
      <c r="H18723" t="s">
        <v>67</v>
      </c>
      <c r="I18723">
        <v>2007</v>
      </c>
      <c r="J18723" t="s">
        <v>68</v>
      </c>
      <c r="K18723">
        <v>2008</v>
      </c>
      <c r="L18723" s="18">
        <v>39692</v>
      </c>
      <c r="M18723" t="s">
        <v>69</v>
      </c>
      <c r="N18723" t="s">
        <v>65</v>
      </c>
      <c r="O18723" t="s">
        <v>24222</v>
      </c>
    </row>
    <row r="18724" spans="1:15" x14ac:dyDescent="0.3">
      <c r="A18724" t="s">
        <v>24777</v>
      </c>
      <c r="B18724" t="s">
        <v>10</v>
      </c>
      <c r="C18724" t="s">
        <v>17</v>
      </c>
      <c r="D18724" t="s">
        <v>63</v>
      </c>
      <c r="E18724" t="s">
        <v>64</v>
      </c>
      <c r="F18724" t="s">
        <v>65</v>
      </c>
      <c r="G18724" t="s">
        <v>84</v>
      </c>
      <c r="H18724" t="s">
        <v>85</v>
      </c>
      <c r="I18724">
        <v>2008</v>
      </c>
      <c r="J18724" t="s">
        <v>68</v>
      </c>
      <c r="K18724">
        <v>2009</v>
      </c>
      <c r="L18724" s="18">
        <v>39814</v>
      </c>
      <c r="M18724" t="s">
        <v>69</v>
      </c>
      <c r="N18724" t="s">
        <v>65</v>
      </c>
      <c r="O18724" t="s">
        <v>24111</v>
      </c>
    </row>
    <row r="18725" spans="1:15" x14ac:dyDescent="0.3">
      <c r="A18725" t="s">
        <v>24778</v>
      </c>
      <c r="B18725" t="s">
        <v>10</v>
      </c>
      <c r="C18725" t="s">
        <v>16</v>
      </c>
      <c r="D18725" t="s">
        <v>74</v>
      </c>
      <c r="E18725" t="s">
        <v>75</v>
      </c>
      <c r="F18725" t="s">
        <v>65</v>
      </c>
      <c r="G18725" t="s">
        <v>66</v>
      </c>
      <c r="H18725" t="s">
        <v>67</v>
      </c>
      <c r="I18725">
        <v>2007</v>
      </c>
      <c r="J18725" t="s">
        <v>68</v>
      </c>
      <c r="K18725">
        <v>2010</v>
      </c>
      <c r="L18725" s="18">
        <v>40210</v>
      </c>
      <c r="M18725" t="s">
        <v>69</v>
      </c>
      <c r="N18725" t="s">
        <v>65</v>
      </c>
      <c r="O18725" t="s">
        <v>3350</v>
      </c>
    </row>
    <row r="18726" spans="1:15" x14ac:dyDescent="0.3">
      <c r="A18726" t="s">
        <v>24779</v>
      </c>
      <c r="B18726" t="s">
        <v>10</v>
      </c>
      <c r="C18726" t="s">
        <v>24</v>
      </c>
      <c r="D18726" t="s">
        <v>74</v>
      </c>
      <c r="E18726" t="s">
        <v>75</v>
      </c>
      <c r="F18726" t="s">
        <v>65</v>
      </c>
      <c r="G18726" t="s">
        <v>84</v>
      </c>
      <c r="H18726" t="s">
        <v>85</v>
      </c>
      <c r="I18726">
        <v>2007</v>
      </c>
      <c r="J18726" t="s">
        <v>68</v>
      </c>
      <c r="K18726">
        <v>2007</v>
      </c>
      <c r="L18726" s="18">
        <v>39417</v>
      </c>
      <c r="M18726" t="s">
        <v>69</v>
      </c>
      <c r="N18726" t="s">
        <v>65</v>
      </c>
      <c r="O18726" t="s">
        <v>12399</v>
      </c>
    </row>
    <row r="18727" spans="1:15" x14ac:dyDescent="0.3">
      <c r="A18727" t="s">
        <v>24780</v>
      </c>
      <c r="B18727" t="s">
        <v>10</v>
      </c>
      <c r="C18727" t="s">
        <v>16</v>
      </c>
      <c r="D18727" t="s">
        <v>63</v>
      </c>
      <c r="E18727" t="s">
        <v>64</v>
      </c>
      <c r="F18727" t="s">
        <v>65</v>
      </c>
      <c r="G18727" t="s">
        <v>66</v>
      </c>
      <c r="H18727" t="s">
        <v>67</v>
      </c>
      <c r="I18727">
        <v>2007</v>
      </c>
      <c r="J18727" t="s">
        <v>68</v>
      </c>
      <c r="K18727">
        <v>2007</v>
      </c>
      <c r="M18727" t="s">
        <v>78</v>
      </c>
      <c r="N18727" t="s">
        <v>65</v>
      </c>
      <c r="O18727" t="s">
        <v>15443</v>
      </c>
    </row>
    <row r="18728" spans="1:15" x14ac:dyDescent="0.3">
      <c r="A18728" t="s">
        <v>24781</v>
      </c>
      <c r="B18728" t="s">
        <v>10</v>
      </c>
      <c r="C18728" t="s">
        <v>25</v>
      </c>
      <c r="D18728" t="s">
        <v>74</v>
      </c>
      <c r="E18728" t="s">
        <v>75</v>
      </c>
      <c r="F18728" t="s">
        <v>65</v>
      </c>
      <c r="G18728" t="s">
        <v>66</v>
      </c>
      <c r="H18728" t="s">
        <v>67</v>
      </c>
      <c r="I18728">
        <v>2007</v>
      </c>
      <c r="J18728" t="s">
        <v>68</v>
      </c>
      <c r="K18728">
        <v>2009</v>
      </c>
      <c r="L18728" s="18">
        <v>40057</v>
      </c>
      <c r="M18728" t="s">
        <v>69</v>
      </c>
      <c r="N18728" t="s">
        <v>65</v>
      </c>
      <c r="O18728" t="s">
        <v>24782</v>
      </c>
    </row>
    <row r="18729" spans="1:15" x14ac:dyDescent="0.3">
      <c r="A18729" t="s">
        <v>24783</v>
      </c>
      <c r="B18729" t="s">
        <v>10</v>
      </c>
      <c r="C18729" t="s">
        <v>25</v>
      </c>
      <c r="D18729" t="s">
        <v>89</v>
      </c>
      <c r="E18729" t="s">
        <v>90</v>
      </c>
      <c r="F18729" t="s">
        <v>65</v>
      </c>
      <c r="G18729" t="s">
        <v>66</v>
      </c>
      <c r="H18729" t="s">
        <v>67</v>
      </c>
      <c r="I18729">
        <v>2005</v>
      </c>
      <c r="J18729" t="s">
        <v>68</v>
      </c>
      <c r="K18729">
        <v>2007</v>
      </c>
      <c r="M18729" t="s">
        <v>78</v>
      </c>
      <c r="N18729" t="s">
        <v>65</v>
      </c>
      <c r="O18729" t="s">
        <v>24784</v>
      </c>
    </row>
    <row r="18730" spans="1:15" x14ac:dyDescent="0.3">
      <c r="A18730" t="s">
        <v>24785</v>
      </c>
      <c r="B18730" t="s">
        <v>10</v>
      </c>
      <c r="C18730" t="s">
        <v>21</v>
      </c>
      <c r="D18730" t="s">
        <v>74</v>
      </c>
      <c r="E18730" t="s">
        <v>75</v>
      </c>
      <c r="F18730" t="s">
        <v>65</v>
      </c>
      <c r="G18730" t="s">
        <v>84</v>
      </c>
      <c r="H18730" t="s">
        <v>227</v>
      </c>
      <c r="I18730">
        <v>2007</v>
      </c>
      <c r="J18730" t="s">
        <v>68</v>
      </c>
      <c r="M18730" t="s">
        <v>78</v>
      </c>
      <c r="N18730" t="s">
        <v>65</v>
      </c>
      <c r="O18730" t="s">
        <v>1782</v>
      </c>
    </row>
    <row r="18731" spans="1:15" x14ac:dyDescent="0.3">
      <c r="A18731" t="s">
        <v>24786</v>
      </c>
      <c r="B18731" t="s">
        <v>10</v>
      </c>
      <c r="C18731" t="s">
        <v>18</v>
      </c>
      <c r="D18731" t="s">
        <v>63</v>
      </c>
      <c r="E18731" t="s">
        <v>64</v>
      </c>
      <c r="F18731" t="s">
        <v>65</v>
      </c>
      <c r="G18731" t="s">
        <v>84</v>
      </c>
      <c r="H18731" t="s">
        <v>85</v>
      </c>
      <c r="I18731">
        <v>2007</v>
      </c>
      <c r="J18731" t="s">
        <v>68</v>
      </c>
      <c r="K18731">
        <v>2011</v>
      </c>
      <c r="L18731" s="18">
        <v>40756</v>
      </c>
      <c r="M18731" t="s">
        <v>69</v>
      </c>
      <c r="N18731" t="s">
        <v>65</v>
      </c>
      <c r="O18731" t="s">
        <v>24787</v>
      </c>
    </row>
    <row r="18732" spans="1:15" x14ac:dyDescent="0.3">
      <c r="A18732" t="s">
        <v>24788</v>
      </c>
      <c r="B18732" t="s">
        <v>10</v>
      </c>
      <c r="C18732" t="s">
        <v>25</v>
      </c>
      <c r="D18732" t="s">
        <v>63</v>
      </c>
      <c r="E18732" t="s">
        <v>64</v>
      </c>
      <c r="F18732" t="s">
        <v>65</v>
      </c>
      <c r="G18732" t="s">
        <v>66</v>
      </c>
      <c r="H18732" t="s">
        <v>67</v>
      </c>
      <c r="I18732">
        <v>2007</v>
      </c>
      <c r="J18732" t="s">
        <v>68</v>
      </c>
      <c r="K18732">
        <v>2008</v>
      </c>
      <c r="L18732" s="18">
        <v>39479</v>
      </c>
      <c r="M18732" t="s">
        <v>69</v>
      </c>
      <c r="N18732" t="s">
        <v>65</v>
      </c>
      <c r="O18732" t="s">
        <v>24320</v>
      </c>
    </row>
    <row r="18733" spans="1:15" x14ac:dyDescent="0.3">
      <c r="A18733" t="s">
        <v>24789</v>
      </c>
      <c r="B18733" t="s">
        <v>10</v>
      </c>
      <c r="C18733" t="s">
        <v>18</v>
      </c>
      <c r="D18733" t="s">
        <v>74</v>
      </c>
      <c r="E18733" t="s">
        <v>75</v>
      </c>
      <c r="F18733" t="s">
        <v>65</v>
      </c>
      <c r="G18733" t="s">
        <v>66</v>
      </c>
      <c r="H18733" t="s">
        <v>67</v>
      </c>
      <c r="I18733">
        <v>2007</v>
      </c>
      <c r="J18733" t="s">
        <v>68</v>
      </c>
      <c r="K18733">
        <v>2012</v>
      </c>
      <c r="L18733" s="18">
        <v>40664</v>
      </c>
      <c r="M18733" t="s">
        <v>69</v>
      </c>
      <c r="N18733" t="s">
        <v>65</v>
      </c>
      <c r="O18733" t="s">
        <v>24102</v>
      </c>
    </row>
    <row r="18734" spans="1:15" x14ac:dyDescent="0.3">
      <c r="A18734" t="s">
        <v>24790</v>
      </c>
      <c r="B18734" t="s">
        <v>10</v>
      </c>
      <c r="C18734" t="s">
        <v>15</v>
      </c>
      <c r="D18734" t="s">
        <v>89</v>
      </c>
      <c r="E18734" t="s">
        <v>90</v>
      </c>
      <c r="F18734" t="s">
        <v>65</v>
      </c>
      <c r="G18734" t="s">
        <v>66</v>
      </c>
      <c r="H18734" t="s">
        <v>67</v>
      </c>
      <c r="I18734">
        <v>2007</v>
      </c>
      <c r="J18734" t="s">
        <v>68</v>
      </c>
      <c r="K18734">
        <v>2007</v>
      </c>
      <c r="M18734" t="s">
        <v>78</v>
      </c>
      <c r="N18734" t="s">
        <v>65</v>
      </c>
      <c r="O18734" t="s">
        <v>24246</v>
      </c>
    </row>
    <row r="18735" spans="1:15" x14ac:dyDescent="0.3">
      <c r="A18735" t="s">
        <v>24791</v>
      </c>
      <c r="B18735" t="s">
        <v>10</v>
      </c>
      <c r="C18735" t="s">
        <v>21</v>
      </c>
      <c r="D18735" t="s">
        <v>74</v>
      </c>
      <c r="E18735" t="s">
        <v>75</v>
      </c>
      <c r="F18735" t="s">
        <v>65</v>
      </c>
      <c r="G18735" t="s">
        <v>66</v>
      </c>
      <c r="H18735" t="s">
        <v>67</v>
      </c>
      <c r="I18735">
        <v>2007</v>
      </c>
      <c r="J18735" t="s">
        <v>68</v>
      </c>
      <c r="K18735">
        <v>2008</v>
      </c>
      <c r="L18735" s="18">
        <v>39692</v>
      </c>
      <c r="M18735" t="s">
        <v>69</v>
      </c>
      <c r="N18735" t="s">
        <v>65</v>
      </c>
      <c r="O18735" t="s">
        <v>24792</v>
      </c>
    </row>
    <row r="18736" spans="1:15" x14ac:dyDescent="0.3">
      <c r="A18736" t="s">
        <v>24793</v>
      </c>
      <c r="B18736" t="s">
        <v>10</v>
      </c>
      <c r="C18736" t="s">
        <v>15</v>
      </c>
      <c r="D18736" t="s">
        <v>74</v>
      </c>
      <c r="E18736" t="s">
        <v>75</v>
      </c>
      <c r="F18736" t="s">
        <v>65</v>
      </c>
      <c r="G18736" t="s">
        <v>66</v>
      </c>
      <c r="H18736" t="s">
        <v>67</v>
      </c>
      <c r="I18736">
        <v>2007</v>
      </c>
      <c r="J18736" t="s">
        <v>68</v>
      </c>
      <c r="K18736">
        <v>2008</v>
      </c>
      <c r="L18736" s="18">
        <v>39600</v>
      </c>
      <c r="M18736" t="s">
        <v>69</v>
      </c>
      <c r="N18736" t="s">
        <v>65</v>
      </c>
      <c r="O18736" t="s">
        <v>24555</v>
      </c>
    </row>
    <row r="18737" spans="1:15" x14ac:dyDescent="0.3">
      <c r="A18737" t="s">
        <v>24794</v>
      </c>
      <c r="B18737" t="s">
        <v>10</v>
      </c>
      <c r="C18737" t="s">
        <v>15</v>
      </c>
      <c r="D18737" t="s">
        <v>74</v>
      </c>
      <c r="E18737" t="s">
        <v>75</v>
      </c>
      <c r="F18737" t="s">
        <v>65</v>
      </c>
      <c r="G18737" t="s">
        <v>66</v>
      </c>
      <c r="H18737" t="s">
        <v>67</v>
      </c>
      <c r="I18737">
        <v>2007</v>
      </c>
      <c r="J18737" t="s">
        <v>68</v>
      </c>
      <c r="K18737">
        <v>2013</v>
      </c>
      <c r="L18737" s="18">
        <v>41306</v>
      </c>
      <c r="M18737" t="s">
        <v>69</v>
      </c>
      <c r="N18737" t="s">
        <v>65</v>
      </c>
      <c r="O18737" t="s">
        <v>24765</v>
      </c>
    </row>
    <row r="18738" spans="1:15" x14ac:dyDescent="0.3">
      <c r="A18738" t="s">
        <v>24795</v>
      </c>
      <c r="B18738" t="s">
        <v>10</v>
      </c>
      <c r="C18738" t="s">
        <v>15</v>
      </c>
      <c r="D18738" t="s">
        <v>89</v>
      </c>
      <c r="E18738" t="s">
        <v>90</v>
      </c>
      <c r="F18738" t="s">
        <v>65</v>
      </c>
      <c r="G18738" t="s">
        <v>66</v>
      </c>
      <c r="H18738" t="s">
        <v>67</v>
      </c>
      <c r="I18738">
        <v>2007</v>
      </c>
      <c r="J18738" t="s">
        <v>68</v>
      </c>
      <c r="K18738">
        <v>2008</v>
      </c>
      <c r="L18738" s="18">
        <v>39600</v>
      </c>
      <c r="M18738" t="s">
        <v>69</v>
      </c>
      <c r="N18738" t="s">
        <v>65</v>
      </c>
      <c r="O18738" t="s">
        <v>24705</v>
      </c>
    </row>
    <row r="18739" spans="1:15" x14ac:dyDescent="0.3">
      <c r="A18739" t="s">
        <v>24796</v>
      </c>
      <c r="B18739" t="s">
        <v>10</v>
      </c>
      <c r="C18739" t="s">
        <v>18</v>
      </c>
      <c r="D18739" t="s">
        <v>89</v>
      </c>
      <c r="E18739" t="s">
        <v>90</v>
      </c>
      <c r="F18739" t="s">
        <v>65</v>
      </c>
      <c r="G18739" t="s">
        <v>66</v>
      </c>
      <c r="H18739" t="s">
        <v>67</v>
      </c>
      <c r="I18739">
        <v>2007</v>
      </c>
      <c r="J18739" t="s">
        <v>68</v>
      </c>
      <c r="K18739">
        <v>2007</v>
      </c>
      <c r="M18739" t="s">
        <v>78</v>
      </c>
      <c r="N18739" t="s">
        <v>65</v>
      </c>
      <c r="O18739" t="s">
        <v>24462</v>
      </c>
    </row>
    <row r="18740" spans="1:15" x14ac:dyDescent="0.3">
      <c r="A18740" t="s">
        <v>24797</v>
      </c>
      <c r="B18740" t="s">
        <v>10</v>
      </c>
      <c r="C18740" t="s">
        <v>31</v>
      </c>
      <c r="D18740" t="s">
        <v>89</v>
      </c>
      <c r="E18740" t="s">
        <v>90</v>
      </c>
      <c r="F18740" t="s">
        <v>65</v>
      </c>
      <c r="G18740" t="s">
        <v>66</v>
      </c>
      <c r="H18740" t="s">
        <v>67</v>
      </c>
      <c r="I18740">
        <v>2007</v>
      </c>
      <c r="J18740" t="s">
        <v>68</v>
      </c>
      <c r="K18740">
        <v>2008</v>
      </c>
      <c r="L18740" s="18">
        <v>39479</v>
      </c>
      <c r="M18740" t="s">
        <v>69</v>
      </c>
      <c r="N18740" t="s">
        <v>65</v>
      </c>
      <c r="O18740" t="s">
        <v>24798</v>
      </c>
    </row>
    <row r="18741" spans="1:15" x14ac:dyDescent="0.3">
      <c r="A18741" t="s">
        <v>24799</v>
      </c>
      <c r="B18741" t="s">
        <v>10</v>
      </c>
      <c r="C18741" t="s">
        <v>15</v>
      </c>
      <c r="D18741" t="s">
        <v>89</v>
      </c>
      <c r="E18741" t="s">
        <v>90</v>
      </c>
      <c r="F18741" t="s">
        <v>65</v>
      </c>
      <c r="G18741" t="s">
        <v>66</v>
      </c>
      <c r="H18741" t="s">
        <v>67</v>
      </c>
      <c r="I18741">
        <v>2007</v>
      </c>
      <c r="J18741" t="s">
        <v>68</v>
      </c>
      <c r="K18741">
        <v>2007</v>
      </c>
      <c r="M18741" t="s">
        <v>78</v>
      </c>
      <c r="N18741" t="s">
        <v>65</v>
      </c>
      <c r="O18741" t="s">
        <v>24246</v>
      </c>
    </row>
    <row r="18742" spans="1:15" x14ac:dyDescent="0.3">
      <c r="A18742" t="s">
        <v>24800</v>
      </c>
      <c r="B18742" t="s">
        <v>10</v>
      </c>
      <c r="C18742" t="s">
        <v>25</v>
      </c>
      <c r="D18742" t="s">
        <v>63</v>
      </c>
      <c r="E18742" t="s">
        <v>64</v>
      </c>
      <c r="F18742" t="s">
        <v>65</v>
      </c>
      <c r="G18742" t="s">
        <v>66</v>
      </c>
      <c r="H18742" t="s">
        <v>67</v>
      </c>
      <c r="I18742">
        <v>2008</v>
      </c>
      <c r="J18742" t="s">
        <v>68</v>
      </c>
      <c r="K18742">
        <v>2009</v>
      </c>
      <c r="L18742" s="18">
        <v>39904</v>
      </c>
      <c r="M18742" t="s">
        <v>69</v>
      </c>
      <c r="N18742" t="s">
        <v>65</v>
      </c>
      <c r="O18742" t="s">
        <v>24320</v>
      </c>
    </row>
    <row r="18743" spans="1:15" x14ac:dyDescent="0.3">
      <c r="A18743" t="s">
        <v>24801</v>
      </c>
      <c r="B18743" t="s">
        <v>10</v>
      </c>
      <c r="C18743" t="s">
        <v>25</v>
      </c>
      <c r="D18743" t="s">
        <v>63</v>
      </c>
      <c r="E18743" t="s">
        <v>64</v>
      </c>
      <c r="F18743" t="s">
        <v>65</v>
      </c>
      <c r="G18743" t="s">
        <v>66</v>
      </c>
      <c r="H18743" t="s">
        <v>67</v>
      </c>
      <c r="I18743">
        <v>2007</v>
      </c>
      <c r="J18743" t="s">
        <v>68</v>
      </c>
      <c r="K18743">
        <v>2010</v>
      </c>
      <c r="L18743" s="18">
        <v>40179</v>
      </c>
      <c r="M18743" t="s">
        <v>69</v>
      </c>
      <c r="N18743" t="s">
        <v>65</v>
      </c>
      <c r="O18743" t="s">
        <v>24320</v>
      </c>
    </row>
    <row r="18744" spans="1:15" x14ac:dyDescent="0.3">
      <c r="A18744" t="s">
        <v>24802</v>
      </c>
      <c r="B18744" t="s">
        <v>10</v>
      </c>
      <c r="C18744" t="s">
        <v>31</v>
      </c>
      <c r="D18744" t="s">
        <v>89</v>
      </c>
      <c r="E18744" t="s">
        <v>90</v>
      </c>
      <c r="F18744" t="s">
        <v>65</v>
      </c>
      <c r="G18744" t="s">
        <v>66</v>
      </c>
      <c r="H18744" t="s">
        <v>67</v>
      </c>
      <c r="I18744">
        <v>2007</v>
      </c>
      <c r="J18744" t="s">
        <v>68</v>
      </c>
      <c r="K18744">
        <v>2007</v>
      </c>
      <c r="L18744" s="18">
        <v>39295</v>
      </c>
      <c r="M18744" t="s">
        <v>69</v>
      </c>
      <c r="N18744" t="s">
        <v>65</v>
      </c>
      <c r="O18744" t="s">
        <v>24453</v>
      </c>
    </row>
    <row r="18745" spans="1:15" x14ac:dyDescent="0.3">
      <c r="A18745" t="s">
        <v>24803</v>
      </c>
      <c r="B18745" t="s">
        <v>10</v>
      </c>
      <c r="C18745" t="s">
        <v>18</v>
      </c>
      <c r="D18745" t="s">
        <v>89</v>
      </c>
      <c r="E18745" t="s">
        <v>90</v>
      </c>
      <c r="F18745" t="s">
        <v>65</v>
      </c>
      <c r="G18745" t="s">
        <v>66</v>
      </c>
      <c r="H18745" t="s">
        <v>67</v>
      </c>
      <c r="I18745">
        <v>2008</v>
      </c>
      <c r="J18745" t="s">
        <v>68</v>
      </c>
      <c r="K18745">
        <v>2010</v>
      </c>
      <c r="L18745" s="18">
        <v>40299</v>
      </c>
      <c r="M18745" t="s">
        <v>69</v>
      </c>
      <c r="N18745" t="s">
        <v>65</v>
      </c>
      <c r="O18745" t="s">
        <v>24421</v>
      </c>
    </row>
    <row r="18746" spans="1:15" x14ac:dyDescent="0.3">
      <c r="A18746" t="s">
        <v>24804</v>
      </c>
      <c r="B18746" t="s">
        <v>10</v>
      </c>
      <c r="C18746" t="s">
        <v>16</v>
      </c>
      <c r="D18746" t="s">
        <v>89</v>
      </c>
      <c r="E18746" t="s">
        <v>90</v>
      </c>
      <c r="F18746" t="s">
        <v>65</v>
      </c>
      <c r="G18746" t="s">
        <v>66</v>
      </c>
      <c r="H18746" t="s">
        <v>67</v>
      </c>
      <c r="I18746">
        <v>2007</v>
      </c>
      <c r="J18746" t="s">
        <v>68</v>
      </c>
      <c r="K18746">
        <v>2007</v>
      </c>
      <c r="M18746" t="s">
        <v>78</v>
      </c>
      <c r="N18746" t="s">
        <v>65</v>
      </c>
      <c r="O18746" t="s">
        <v>24638</v>
      </c>
    </row>
    <row r="18747" spans="1:15" x14ac:dyDescent="0.3">
      <c r="A18747" t="s">
        <v>24805</v>
      </c>
      <c r="B18747" t="s">
        <v>10</v>
      </c>
      <c r="C18747" t="s">
        <v>15</v>
      </c>
      <c r="D18747" t="s">
        <v>89</v>
      </c>
      <c r="E18747" t="s">
        <v>90</v>
      </c>
      <c r="F18747" t="s">
        <v>65</v>
      </c>
      <c r="G18747" t="s">
        <v>66</v>
      </c>
      <c r="H18747" t="s">
        <v>67</v>
      </c>
      <c r="I18747">
        <v>2007</v>
      </c>
      <c r="J18747" t="s">
        <v>68</v>
      </c>
      <c r="K18747">
        <v>2007</v>
      </c>
      <c r="M18747" t="s">
        <v>78</v>
      </c>
      <c r="N18747" t="s">
        <v>65</v>
      </c>
      <c r="O18747" t="s">
        <v>24391</v>
      </c>
    </row>
    <row r="18748" spans="1:15" x14ac:dyDescent="0.3">
      <c r="A18748" t="s">
        <v>24806</v>
      </c>
      <c r="B18748" t="s">
        <v>10</v>
      </c>
      <c r="C18748" t="s">
        <v>24</v>
      </c>
      <c r="D18748" t="s">
        <v>74</v>
      </c>
      <c r="E18748" t="s">
        <v>75</v>
      </c>
      <c r="F18748" t="s">
        <v>65</v>
      </c>
      <c r="G18748" t="s">
        <v>84</v>
      </c>
      <c r="H18748" t="s">
        <v>227</v>
      </c>
      <c r="J18748" t="s">
        <v>65</v>
      </c>
      <c r="M18748" t="s">
        <v>78</v>
      </c>
      <c r="N18748" t="s">
        <v>65</v>
      </c>
      <c r="O18748" t="s">
        <v>24807</v>
      </c>
    </row>
    <row r="18749" spans="1:15" x14ac:dyDescent="0.3">
      <c r="A18749" t="s">
        <v>24808</v>
      </c>
      <c r="B18749" t="s">
        <v>10</v>
      </c>
      <c r="C18749" t="s">
        <v>24</v>
      </c>
      <c r="D18749" t="s">
        <v>63</v>
      </c>
      <c r="E18749" t="s">
        <v>64</v>
      </c>
      <c r="F18749" t="s">
        <v>65</v>
      </c>
      <c r="G18749" t="s">
        <v>66</v>
      </c>
      <c r="H18749" t="s">
        <v>67</v>
      </c>
      <c r="I18749">
        <v>2007</v>
      </c>
      <c r="J18749" t="s">
        <v>68</v>
      </c>
      <c r="K18749">
        <v>2008</v>
      </c>
      <c r="L18749" s="18">
        <v>39735</v>
      </c>
      <c r="M18749" t="s">
        <v>69</v>
      </c>
      <c r="N18749" t="s">
        <v>65</v>
      </c>
      <c r="O18749" t="s">
        <v>24809</v>
      </c>
    </row>
    <row r="18750" spans="1:15" x14ac:dyDescent="0.3">
      <c r="A18750" t="s">
        <v>24810</v>
      </c>
      <c r="B18750" t="s">
        <v>10</v>
      </c>
      <c r="C18750" t="s">
        <v>25</v>
      </c>
      <c r="D18750" t="s">
        <v>63</v>
      </c>
      <c r="E18750" t="s">
        <v>64</v>
      </c>
      <c r="F18750" t="s">
        <v>65</v>
      </c>
      <c r="G18750" t="s">
        <v>66</v>
      </c>
      <c r="H18750" t="s">
        <v>67</v>
      </c>
      <c r="I18750">
        <v>2007</v>
      </c>
      <c r="J18750" t="s">
        <v>68</v>
      </c>
      <c r="K18750">
        <v>2011</v>
      </c>
      <c r="L18750" s="18">
        <v>40756</v>
      </c>
      <c r="M18750" t="s">
        <v>69</v>
      </c>
      <c r="N18750" t="s">
        <v>65</v>
      </c>
      <c r="O18750" t="s">
        <v>24320</v>
      </c>
    </row>
    <row r="18751" spans="1:15" x14ac:dyDescent="0.3">
      <c r="A18751" t="s">
        <v>24811</v>
      </c>
      <c r="B18751" t="s">
        <v>10</v>
      </c>
      <c r="C18751" t="s">
        <v>31</v>
      </c>
      <c r="D18751" t="s">
        <v>89</v>
      </c>
      <c r="E18751" t="s">
        <v>90</v>
      </c>
      <c r="F18751" t="s">
        <v>65</v>
      </c>
      <c r="G18751" t="s">
        <v>84</v>
      </c>
      <c r="H18751" t="s">
        <v>85</v>
      </c>
      <c r="I18751">
        <v>2007</v>
      </c>
      <c r="J18751" t="s">
        <v>68</v>
      </c>
      <c r="K18751">
        <v>2008</v>
      </c>
      <c r="L18751" s="18">
        <v>39479</v>
      </c>
      <c r="M18751" t="s">
        <v>69</v>
      </c>
      <c r="N18751" t="s">
        <v>65</v>
      </c>
      <c r="O18751" t="s">
        <v>24812</v>
      </c>
    </row>
    <row r="18752" spans="1:15" x14ac:dyDescent="0.3">
      <c r="A18752" t="s">
        <v>24813</v>
      </c>
      <c r="B18752" t="s">
        <v>10</v>
      </c>
      <c r="C18752" t="s">
        <v>22</v>
      </c>
      <c r="D18752" t="s">
        <v>89</v>
      </c>
      <c r="E18752" t="s">
        <v>90</v>
      </c>
      <c r="F18752" t="s">
        <v>65</v>
      </c>
      <c r="G18752" t="s">
        <v>66</v>
      </c>
      <c r="H18752" t="s">
        <v>67</v>
      </c>
      <c r="I18752">
        <v>2007</v>
      </c>
      <c r="J18752" t="s">
        <v>68</v>
      </c>
      <c r="K18752">
        <v>2008</v>
      </c>
      <c r="L18752" s="18">
        <v>39448</v>
      </c>
      <c r="M18752" t="s">
        <v>69</v>
      </c>
      <c r="N18752" t="s">
        <v>65</v>
      </c>
      <c r="O18752" t="s">
        <v>24814</v>
      </c>
    </row>
    <row r="18753" spans="1:15" x14ac:dyDescent="0.3">
      <c r="A18753" t="s">
        <v>24815</v>
      </c>
      <c r="B18753" t="s">
        <v>10</v>
      </c>
      <c r="C18753" t="s">
        <v>15</v>
      </c>
      <c r="D18753" t="s">
        <v>63</v>
      </c>
      <c r="E18753" t="s">
        <v>64</v>
      </c>
      <c r="F18753" t="s">
        <v>65</v>
      </c>
      <c r="G18753" t="s">
        <v>66</v>
      </c>
      <c r="H18753" t="s">
        <v>67</v>
      </c>
      <c r="I18753">
        <v>2007</v>
      </c>
      <c r="J18753" t="s">
        <v>68</v>
      </c>
      <c r="K18753">
        <v>2007</v>
      </c>
      <c r="L18753" s="18">
        <v>39417</v>
      </c>
      <c r="M18753" t="s">
        <v>69</v>
      </c>
      <c r="N18753" t="s">
        <v>65</v>
      </c>
      <c r="O18753" t="s">
        <v>24816</v>
      </c>
    </row>
    <row r="18754" spans="1:15" x14ac:dyDescent="0.3">
      <c r="A18754" t="s">
        <v>24817</v>
      </c>
      <c r="B18754" t="s">
        <v>10</v>
      </c>
      <c r="C18754" t="s">
        <v>18</v>
      </c>
      <c r="D18754" t="s">
        <v>89</v>
      </c>
      <c r="E18754" t="s">
        <v>90</v>
      </c>
      <c r="F18754" t="s">
        <v>65</v>
      </c>
      <c r="G18754" t="s">
        <v>66</v>
      </c>
      <c r="H18754" t="s">
        <v>67</v>
      </c>
      <c r="I18754">
        <v>2007</v>
      </c>
      <c r="J18754" t="s">
        <v>68</v>
      </c>
      <c r="K18754">
        <v>2018</v>
      </c>
      <c r="L18754" s="18">
        <v>39790</v>
      </c>
      <c r="M18754" t="s">
        <v>69</v>
      </c>
      <c r="N18754" t="s">
        <v>65</v>
      </c>
      <c r="O18754" t="s">
        <v>24818</v>
      </c>
    </row>
    <row r="18755" spans="1:15" x14ac:dyDescent="0.3">
      <c r="A18755" t="s">
        <v>24819</v>
      </c>
      <c r="B18755" t="s">
        <v>10</v>
      </c>
      <c r="C18755" t="s">
        <v>18</v>
      </c>
      <c r="D18755" t="s">
        <v>89</v>
      </c>
      <c r="E18755" t="s">
        <v>90</v>
      </c>
      <c r="F18755" t="s">
        <v>65</v>
      </c>
      <c r="G18755" t="s">
        <v>66</v>
      </c>
      <c r="H18755" t="s">
        <v>67</v>
      </c>
      <c r="I18755">
        <v>2005</v>
      </c>
      <c r="J18755" t="s">
        <v>68</v>
      </c>
      <c r="K18755">
        <v>2009</v>
      </c>
      <c r="L18755" s="18">
        <v>39845</v>
      </c>
      <c r="M18755" t="s">
        <v>69</v>
      </c>
      <c r="N18755" t="s">
        <v>65</v>
      </c>
      <c r="O18755" t="s">
        <v>24820</v>
      </c>
    </row>
    <row r="18756" spans="1:15" x14ac:dyDescent="0.3">
      <c r="A18756" t="s">
        <v>24821</v>
      </c>
      <c r="B18756" t="s">
        <v>10</v>
      </c>
      <c r="C18756" t="s">
        <v>31</v>
      </c>
      <c r="D18756" t="s">
        <v>89</v>
      </c>
      <c r="E18756" t="s">
        <v>90</v>
      </c>
      <c r="F18756" t="s">
        <v>65</v>
      </c>
      <c r="G18756" t="s">
        <v>66</v>
      </c>
      <c r="H18756" t="s">
        <v>67</v>
      </c>
      <c r="I18756">
        <v>2007</v>
      </c>
      <c r="J18756" t="s">
        <v>68</v>
      </c>
      <c r="K18756">
        <v>2008</v>
      </c>
      <c r="L18756" s="18">
        <v>39630</v>
      </c>
      <c r="M18756" t="s">
        <v>69</v>
      </c>
      <c r="N18756" t="s">
        <v>65</v>
      </c>
      <c r="O18756" t="s">
        <v>24822</v>
      </c>
    </row>
    <row r="18757" spans="1:15" x14ac:dyDescent="0.3">
      <c r="A18757" t="s">
        <v>24823</v>
      </c>
      <c r="B18757" t="s">
        <v>10</v>
      </c>
      <c r="C18757" t="s">
        <v>16</v>
      </c>
      <c r="D18757" t="s">
        <v>74</v>
      </c>
      <c r="E18757" t="s">
        <v>75</v>
      </c>
      <c r="F18757" t="s">
        <v>65</v>
      </c>
      <c r="G18757" t="s">
        <v>66</v>
      </c>
      <c r="H18757" t="s">
        <v>67</v>
      </c>
      <c r="I18757">
        <v>2000</v>
      </c>
      <c r="J18757" t="s">
        <v>68</v>
      </c>
      <c r="K18757">
        <v>2002</v>
      </c>
      <c r="M18757" t="s">
        <v>78</v>
      </c>
      <c r="N18757" t="s">
        <v>65</v>
      </c>
      <c r="O18757" t="s">
        <v>24366</v>
      </c>
    </row>
    <row r="18758" spans="1:15" x14ac:dyDescent="0.3">
      <c r="A18758" t="s">
        <v>24824</v>
      </c>
      <c r="B18758" t="s">
        <v>10</v>
      </c>
      <c r="C18758" t="s">
        <v>15</v>
      </c>
      <c r="D18758" t="s">
        <v>89</v>
      </c>
      <c r="E18758" t="s">
        <v>90</v>
      </c>
      <c r="F18758" t="s">
        <v>65</v>
      </c>
      <c r="G18758" t="s">
        <v>66</v>
      </c>
      <c r="H18758" t="s">
        <v>67</v>
      </c>
      <c r="I18758">
        <v>2007</v>
      </c>
      <c r="J18758" t="s">
        <v>68</v>
      </c>
      <c r="K18758">
        <v>2008</v>
      </c>
      <c r="L18758" s="18">
        <v>39508</v>
      </c>
      <c r="M18758" t="s">
        <v>69</v>
      </c>
      <c r="N18758" t="s">
        <v>65</v>
      </c>
      <c r="O18758" t="s">
        <v>24759</v>
      </c>
    </row>
    <row r="18759" spans="1:15" x14ac:dyDescent="0.3">
      <c r="A18759" t="s">
        <v>24825</v>
      </c>
      <c r="B18759" t="s">
        <v>10</v>
      </c>
      <c r="C18759" t="s">
        <v>25</v>
      </c>
      <c r="D18759" t="s">
        <v>63</v>
      </c>
      <c r="E18759" t="s">
        <v>64</v>
      </c>
      <c r="F18759" t="s">
        <v>65</v>
      </c>
      <c r="G18759" t="s">
        <v>66</v>
      </c>
      <c r="H18759" t="s">
        <v>67</v>
      </c>
      <c r="I18759">
        <v>2007</v>
      </c>
      <c r="J18759" t="s">
        <v>68</v>
      </c>
      <c r="K18759">
        <v>2013</v>
      </c>
      <c r="L18759" s="18">
        <v>41609</v>
      </c>
      <c r="M18759" t="s">
        <v>69</v>
      </c>
      <c r="N18759" t="s">
        <v>65</v>
      </c>
      <c r="O18759" t="s">
        <v>24545</v>
      </c>
    </row>
    <row r="18760" spans="1:15" x14ac:dyDescent="0.3">
      <c r="A18760" t="s">
        <v>24826</v>
      </c>
      <c r="B18760" t="s">
        <v>10</v>
      </c>
      <c r="C18760" t="s">
        <v>18</v>
      </c>
      <c r="D18760" t="s">
        <v>89</v>
      </c>
      <c r="E18760" t="s">
        <v>90</v>
      </c>
      <c r="F18760" t="s">
        <v>65</v>
      </c>
      <c r="G18760" t="s">
        <v>84</v>
      </c>
      <c r="H18760" t="s">
        <v>85</v>
      </c>
      <c r="I18760">
        <v>2007</v>
      </c>
      <c r="J18760" t="s">
        <v>68</v>
      </c>
      <c r="K18760">
        <v>2008</v>
      </c>
      <c r="L18760" s="18">
        <v>39539</v>
      </c>
      <c r="M18760" t="s">
        <v>69</v>
      </c>
      <c r="N18760" t="s">
        <v>65</v>
      </c>
      <c r="O18760" t="s">
        <v>24769</v>
      </c>
    </row>
    <row r="18761" spans="1:15" x14ac:dyDescent="0.3">
      <c r="A18761" t="s">
        <v>24827</v>
      </c>
      <c r="B18761" t="s">
        <v>10</v>
      </c>
      <c r="C18761" t="s">
        <v>18</v>
      </c>
      <c r="D18761" t="s">
        <v>89</v>
      </c>
      <c r="E18761" t="s">
        <v>90</v>
      </c>
      <c r="F18761" t="s">
        <v>65</v>
      </c>
      <c r="G18761" t="s">
        <v>66</v>
      </c>
      <c r="H18761" t="s">
        <v>67</v>
      </c>
      <c r="I18761">
        <v>2007</v>
      </c>
      <c r="J18761" t="s">
        <v>68</v>
      </c>
      <c r="K18761">
        <v>2010</v>
      </c>
      <c r="L18761" s="18">
        <v>40179</v>
      </c>
      <c r="M18761" t="s">
        <v>69</v>
      </c>
      <c r="N18761" t="s">
        <v>65</v>
      </c>
      <c r="O18761" t="s">
        <v>24034</v>
      </c>
    </row>
    <row r="18762" spans="1:15" x14ac:dyDescent="0.3">
      <c r="A18762" t="s">
        <v>24828</v>
      </c>
      <c r="B18762" t="s">
        <v>10</v>
      </c>
      <c r="C18762" t="s">
        <v>24</v>
      </c>
      <c r="D18762" t="s">
        <v>63</v>
      </c>
      <c r="E18762" t="s">
        <v>64</v>
      </c>
      <c r="F18762" t="s">
        <v>65</v>
      </c>
      <c r="G18762" t="s">
        <v>66</v>
      </c>
      <c r="H18762" t="s">
        <v>67</v>
      </c>
      <c r="I18762">
        <v>2007</v>
      </c>
      <c r="J18762" t="s">
        <v>68</v>
      </c>
      <c r="K18762">
        <v>2008</v>
      </c>
      <c r="L18762" s="18">
        <v>39600</v>
      </c>
      <c r="M18762" t="s">
        <v>69</v>
      </c>
      <c r="N18762" t="s">
        <v>65</v>
      </c>
      <c r="O18762" t="s">
        <v>24607</v>
      </c>
    </row>
    <row r="18763" spans="1:15" x14ac:dyDescent="0.3">
      <c r="A18763" t="s">
        <v>24829</v>
      </c>
      <c r="B18763" t="s">
        <v>10</v>
      </c>
      <c r="C18763" t="s">
        <v>31</v>
      </c>
      <c r="D18763" t="s">
        <v>74</v>
      </c>
      <c r="E18763" t="s">
        <v>75</v>
      </c>
      <c r="F18763" t="s">
        <v>65</v>
      </c>
      <c r="G18763" t="s">
        <v>84</v>
      </c>
      <c r="H18763" t="s">
        <v>85</v>
      </c>
      <c r="I18763">
        <v>1999</v>
      </c>
      <c r="J18763" t="s">
        <v>68</v>
      </c>
      <c r="K18763">
        <v>2001</v>
      </c>
      <c r="L18763" s="18">
        <v>37165</v>
      </c>
      <c r="M18763" t="s">
        <v>69</v>
      </c>
      <c r="N18763" t="s">
        <v>65</v>
      </c>
      <c r="O18763" t="s">
        <v>24830</v>
      </c>
    </row>
    <row r="18764" spans="1:15" x14ac:dyDescent="0.3">
      <c r="A18764" t="s">
        <v>24831</v>
      </c>
      <c r="B18764" t="s">
        <v>10</v>
      </c>
      <c r="C18764" t="s">
        <v>24</v>
      </c>
      <c r="D18764" t="s">
        <v>89</v>
      </c>
      <c r="E18764" t="s">
        <v>90</v>
      </c>
      <c r="F18764" t="s">
        <v>65</v>
      </c>
      <c r="G18764" t="s">
        <v>66</v>
      </c>
      <c r="H18764" t="s">
        <v>67</v>
      </c>
      <c r="I18764">
        <v>2007</v>
      </c>
      <c r="J18764" t="s">
        <v>68</v>
      </c>
      <c r="K18764">
        <v>2008</v>
      </c>
      <c r="L18764" s="18">
        <v>39479</v>
      </c>
      <c r="M18764" t="s">
        <v>69</v>
      </c>
      <c r="N18764" t="s">
        <v>65</v>
      </c>
      <c r="O18764" t="s">
        <v>24536</v>
      </c>
    </row>
    <row r="18765" spans="1:15" x14ac:dyDescent="0.3">
      <c r="A18765" t="s">
        <v>24832</v>
      </c>
      <c r="B18765" t="s">
        <v>10</v>
      </c>
      <c r="C18765" t="s">
        <v>17</v>
      </c>
      <c r="D18765" t="s">
        <v>63</v>
      </c>
      <c r="E18765" t="s">
        <v>64</v>
      </c>
      <c r="F18765" t="s">
        <v>65</v>
      </c>
      <c r="G18765" t="s">
        <v>84</v>
      </c>
      <c r="H18765" t="s">
        <v>85</v>
      </c>
      <c r="I18765">
        <v>2007</v>
      </c>
      <c r="J18765" t="s">
        <v>68</v>
      </c>
      <c r="K18765">
        <v>2008</v>
      </c>
      <c r="L18765" s="18">
        <v>39630</v>
      </c>
      <c r="M18765" t="s">
        <v>69</v>
      </c>
      <c r="N18765" t="s">
        <v>65</v>
      </c>
      <c r="O18765" t="s">
        <v>24833</v>
      </c>
    </row>
    <row r="18766" spans="1:15" x14ac:dyDescent="0.3">
      <c r="A18766" t="s">
        <v>24834</v>
      </c>
      <c r="B18766" t="s">
        <v>10</v>
      </c>
      <c r="C18766" t="s">
        <v>31</v>
      </c>
      <c r="D18766" t="s">
        <v>89</v>
      </c>
      <c r="E18766" t="s">
        <v>90</v>
      </c>
      <c r="F18766" t="s">
        <v>65</v>
      </c>
      <c r="G18766" t="s">
        <v>66</v>
      </c>
      <c r="H18766" t="s">
        <v>67</v>
      </c>
      <c r="I18766">
        <v>2007</v>
      </c>
      <c r="J18766" t="s">
        <v>68</v>
      </c>
      <c r="K18766">
        <v>2008</v>
      </c>
      <c r="L18766" s="18">
        <v>39753</v>
      </c>
      <c r="M18766" t="s">
        <v>69</v>
      </c>
      <c r="N18766" t="s">
        <v>65</v>
      </c>
      <c r="O18766" t="s">
        <v>24822</v>
      </c>
    </row>
    <row r="18767" spans="1:15" x14ac:dyDescent="0.3">
      <c r="A18767" t="s">
        <v>24835</v>
      </c>
      <c r="B18767" t="s">
        <v>10</v>
      </c>
      <c r="C18767" t="s">
        <v>18</v>
      </c>
      <c r="D18767" t="s">
        <v>74</v>
      </c>
      <c r="E18767" t="s">
        <v>75</v>
      </c>
      <c r="F18767" t="s">
        <v>65</v>
      </c>
      <c r="G18767" t="s">
        <v>66</v>
      </c>
      <c r="H18767" t="s">
        <v>67</v>
      </c>
      <c r="I18767">
        <v>2007</v>
      </c>
      <c r="J18767" t="s">
        <v>68</v>
      </c>
      <c r="K18767">
        <v>2010</v>
      </c>
      <c r="L18767" s="18">
        <v>40391</v>
      </c>
      <c r="M18767" t="s">
        <v>69</v>
      </c>
      <c r="N18767" t="s">
        <v>65</v>
      </c>
      <c r="O18767" t="s">
        <v>24421</v>
      </c>
    </row>
    <row r="18768" spans="1:15" x14ac:dyDescent="0.3">
      <c r="A18768" t="s">
        <v>24836</v>
      </c>
      <c r="B18768" t="s">
        <v>10</v>
      </c>
      <c r="C18768" t="s">
        <v>18</v>
      </c>
      <c r="D18768" t="s">
        <v>89</v>
      </c>
      <c r="E18768" t="s">
        <v>90</v>
      </c>
      <c r="F18768" t="s">
        <v>65</v>
      </c>
      <c r="G18768" t="s">
        <v>66</v>
      </c>
      <c r="H18768" t="s">
        <v>67</v>
      </c>
      <c r="I18768">
        <v>2006</v>
      </c>
      <c r="J18768" t="s">
        <v>68</v>
      </c>
      <c r="K18768">
        <v>2010</v>
      </c>
      <c r="L18768" s="18">
        <v>40269</v>
      </c>
      <c r="M18768" t="s">
        <v>69</v>
      </c>
      <c r="N18768" t="s">
        <v>65</v>
      </c>
      <c r="O18768" t="s">
        <v>24837</v>
      </c>
    </row>
    <row r="18769" spans="1:15" x14ac:dyDescent="0.3">
      <c r="A18769" t="s">
        <v>24838</v>
      </c>
      <c r="B18769" t="s">
        <v>10</v>
      </c>
      <c r="C18769" t="s">
        <v>18</v>
      </c>
      <c r="D18769" t="s">
        <v>74</v>
      </c>
      <c r="E18769" t="s">
        <v>75</v>
      </c>
      <c r="F18769" t="s">
        <v>65</v>
      </c>
      <c r="G18769" t="s">
        <v>84</v>
      </c>
      <c r="H18769" t="s">
        <v>85</v>
      </c>
      <c r="I18769">
        <v>2007</v>
      </c>
      <c r="J18769" t="s">
        <v>68</v>
      </c>
      <c r="K18769">
        <v>2011</v>
      </c>
      <c r="L18769" s="18">
        <v>40148</v>
      </c>
      <c r="M18769" t="s">
        <v>69</v>
      </c>
      <c r="N18769" t="s">
        <v>65</v>
      </c>
      <c r="O18769" t="s">
        <v>24034</v>
      </c>
    </row>
    <row r="18770" spans="1:15" x14ac:dyDescent="0.3">
      <c r="A18770" t="s">
        <v>24839</v>
      </c>
      <c r="B18770" t="s">
        <v>10</v>
      </c>
      <c r="C18770" t="s">
        <v>31</v>
      </c>
      <c r="D18770" t="s">
        <v>89</v>
      </c>
      <c r="E18770" t="s">
        <v>90</v>
      </c>
      <c r="F18770" t="s">
        <v>65</v>
      </c>
      <c r="G18770" t="s">
        <v>66</v>
      </c>
      <c r="H18770" t="s">
        <v>67</v>
      </c>
      <c r="I18770">
        <v>2007</v>
      </c>
      <c r="J18770" t="s">
        <v>68</v>
      </c>
      <c r="M18770" t="s">
        <v>78</v>
      </c>
      <c r="N18770" t="s">
        <v>65</v>
      </c>
      <c r="O18770" t="s">
        <v>24840</v>
      </c>
    </row>
    <row r="18771" spans="1:15" x14ac:dyDescent="0.3">
      <c r="A18771" t="s">
        <v>24841</v>
      </c>
      <c r="B18771" t="s">
        <v>10</v>
      </c>
      <c r="C18771" t="s">
        <v>25</v>
      </c>
      <c r="D18771" t="s">
        <v>63</v>
      </c>
      <c r="E18771" t="s">
        <v>64</v>
      </c>
      <c r="F18771" t="s">
        <v>65</v>
      </c>
      <c r="G18771" t="s">
        <v>66</v>
      </c>
      <c r="H18771" t="s">
        <v>67</v>
      </c>
      <c r="I18771">
        <v>2008</v>
      </c>
      <c r="J18771" t="s">
        <v>68</v>
      </c>
      <c r="K18771">
        <v>2011</v>
      </c>
      <c r="L18771" s="18">
        <v>40634</v>
      </c>
      <c r="M18771" t="s">
        <v>69</v>
      </c>
      <c r="N18771" t="s">
        <v>65</v>
      </c>
      <c r="O18771" t="s">
        <v>5891</v>
      </c>
    </row>
    <row r="18772" spans="1:15" x14ac:dyDescent="0.3">
      <c r="A18772" t="s">
        <v>24842</v>
      </c>
      <c r="B18772" t="s">
        <v>10</v>
      </c>
      <c r="C18772" t="s">
        <v>15</v>
      </c>
      <c r="D18772" t="s">
        <v>74</v>
      </c>
      <c r="E18772" t="s">
        <v>75</v>
      </c>
      <c r="F18772" t="s">
        <v>65</v>
      </c>
      <c r="G18772" t="s">
        <v>66</v>
      </c>
      <c r="H18772" t="s">
        <v>67</v>
      </c>
      <c r="I18772">
        <v>2007</v>
      </c>
      <c r="J18772" t="s">
        <v>68</v>
      </c>
      <c r="K18772">
        <v>2008</v>
      </c>
      <c r="L18772" s="18">
        <v>39692</v>
      </c>
      <c r="M18772" t="s">
        <v>69</v>
      </c>
      <c r="N18772" t="s">
        <v>65</v>
      </c>
      <c r="O18772" t="s">
        <v>24843</v>
      </c>
    </row>
    <row r="18773" spans="1:15" x14ac:dyDescent="0.3">
      <c r="A18773" t="s">
        <v>24844</v>
      </c>
      <c r="B18773" t="s">
        <v>10</v>
      </c>
      <c r="C18773" t="s">
        <v>28</v>
      </c>
      <c r="D18773" t="s">
        <v>74</v>
      </c>
      <c r="E18773" t="s">
        <v>75</v>
      </c>
      <c r="F18773" t="s">
        <v>65</v>
      </c>
      <c r="G18773" t="s">
        <v>66</v>
      </c>
      <c r="H18773" t="s">
        <v>67</v>
      </c>
      <c r="I18773">
        <v>2008</v>
      </c>
      <c r="J18773" t="s">
        <v>68</v>
      </c>
      <c r="K18773">
        <v>2010</v>
      </c>
      <c r="L18773" s="18">
        <v>40299</v>
      </c>
      <c r="M18773" t="s">
        <v>69</v>
      </c>
      <c r="N18773" t="s">
        <v>65</v>
      </c>
      <c r="O18773" t="s">
        <v>24845</v>
      </c>
    </row>
    <row r="18774" spans="1:15" x14ac:dyDescent="0.3">
      <c r="A18774" t="s">
        <v>24846</v>
      </c>
      <c r="B18774" t="s">
        <v>10</v>
      </c>
      <c r="C18774" t="s">
        <v>29</v>
      </c>
      <c r="D18774" t="s">
        <v>63</v>
      </c>
      <c r="E18774" t="s">
        <v>64</v>
      </c>
      <c r="F18774" t="s">
        <v>65</v>
      </c>
      <c r="G18774" t="s">
        <v>66</v>
      </c>
      <c r="H18774" t="s">
        <v>67</v>
      </c>
      <c r="I18774">
        <v>2007</v>
      </c>
      <c r="J18774" t="s">
        <v>68</v>
      </c>
      <c r="K18774">
        <v>2008</v>
      </c>
      <c r="L18774" s="18">
        <v>39508</v>
      </c>
      <c r="M18774" t="s">
        <v>69</v>
      </c>
      <c r="N18774" t="s">
        <v>65</v>
      </c>
      <c r="O18774" t="s">
        <v>24847</v>
      </c>
    </row>
    <row r="18775" spans="1:15" x14ac:dyDescent="0.3">
      <c r="A18775" t="s">
        <v>24848</v>
      </c>
      <c r="B18775" t="s">
        <v>10</v>
      </c>
      <c r="C18775" t="s">
        <v>25</v>
      </c>
      <c r="D18775" t="s">
        <v>63</v>
      </c>
      <c r="E18775" t="s">
        <v>64</v>
      </c>
      <c r="F18775" t="s">
        <v>65</v>
      </c>
      <c r="G18775" t="s">
        <v>66</v>
      </c>
      <c r="H18775" t="s">
        <v>67</v>
      </c>
      <c r="I18775">
        <v>2008</v>
      </c>
      <c r="J18775" t="s">
        <v>68</v>
      </c>
      <c r="K18775">
        <v>2009</v>
      </c>
      <c r="L18775" s="18">
        <v>39873</v>
      </c>
      <c r="M18775" t="s">
        <v>69</v>
      </c>
      <c r="N18775" t="s">
        <v>65</v>
      </c>
      <c r="O18775" t="s">
        <v>23981</v>
      </c>
    </row>
    <row r="18776" spans="1:15" x14ac:dyDescent="0.3">
      <c r="A18776" t="s">
        <v>24849</v>
      </c>
      <c r="B18776" t="s">
        <v>10</v>
      </c>
      <c r="C18776" t="s">
        <v>15</v>
      </c>
      <c r="D18776" t="s">
        <v>89</v>
      </c>
      <c r="E18776" t="s">
        <v>90</v>
      </c>
      <c r="F18776" t="s">
        <v>65</v>
      </c>
      <c r="G18776" t="s">
        <v>66</v>
      </c>
      <c r="H18776" t="s">
        <v>67</v>
      </c>
      <c r="I18776">
        <v>2007</v>
      </c>
      <c r="J18776" t="s">
        <v>68</v>
      </c>
      <c r="K18776">
        <v>2007</v>
      </c>
      <c r="M18776" t="s">
        <v>78</v>
      </c>
      <c r="N18776" t="s">
        <v>65</v>
      </c>
      <c r="O18776" t="s">
        <v>24850</v>
      </c>
    </row>
    <row r="18777" spans="1:15" x14ac:dyDescent="0.3">
      <c r="A18777" t="s">
        <v>24851</v>
      </c>
      <c r="B18777" t="s">
        <v>10</v>
      </c>
      <c r="C18777" t="s">
        <v>15</v>
      </c>
      <c r="D18777" t="s">
        <v>89</v>
      </c>
      <c r="E18777" t="s">
        <v>90</v>
      </c>
      <c r="F18777" t="s">
        <v>65</v>
      </c>
      <c r="G18777" t="s">
        <v>66</v>
      </c>
      <c r="H18777" t="s">
        <v>67</v>
      </c>
      <c r="I18777">
        <v>2007</v>
      </c>
      <c r="J18777" t="s">
        <v>68</v>
      </c>
      <c r="K18777">
        <v>2007</v>
      </c>
      <c r="M18777" t="s">
        <v>78</v>
      </c>
      <c r="N18777" t="s">
        <v>65</v>
      </c>
      <c r="O18777" t="s">
        <v>24246</v>
      </c>
    </row>
    <row r="18778" spans="1:15" x14ac:dyDescent="0.3">
      <c r="A18778" t="s">
        <v>24852</v>
      </c>
      <c r="B18778" t="s">
        <v>10</v>
      </c>
      <c r="C18778" t="s">
        <v>15</v>
      </c>
      <c r="D18778" t="s">
        <v>89</v>
      </c>
      <c r="E18778" t="s">
        <v>90</v>
      </c>
      <c r="F18778" t="s">
        <v>65</v>
      </c>
      <c r="G18778" t="s">
        <v>66</v>
      </c>
      <c r="H18778" t="s">
        <v>67</v>
      </c>
      <c r="I18778">
        <v>2007</v>
      </c>
      <c r="J18778" t="s">
        <v>68</v>
      </c>
      <c r="K18778">
        <v>2007</v>
      </c>
      <c r="M18778" t="s">
        <v>78</v>
      </c>
      <c r="N18778" t="s">
        <v>65</v>
      </c>
      <c r="O18778" t="s">
        <v>24853</v>
      </c>
    </row>
    <row r="18779" spans="1:15" x14ac:dyDescent="0.3">
      <c r="A18779" t="s">
        <v>24854</v>
      </c>
      <c r="B18779" t="s">
        <v>10</v>
      </c>
      <c r="C18779" t="s">
        <v>17</v>
      </c>
      <c r="D18779" t="s">
        <v>74</v>
      </c>
      <c r="E18779" t="s">
        <v>75</v>
      </c>
      <c r="F18779" t="s">
        <v>65</v>
      </c>
      <c r="G18779" t="s">
        <v>66</v>
      </c>
      <c r="H18779" t="s">
        <v>67</v>
      </c>
      <c r="I18779">
        <v>2007</v>
      </c>
      <c r="J18779" t="s">
        <v>68</v>
      </c>
      <c r="K18779">
        <v>2008</v>
      </c>
      <c r="L18779" s="18">
        <v>39753</v>
      </c>
      <c r="M18779" t="s">
        <v>69</v>
      </c>
      <c r="N18779" t="s">
        <v>65</v>
      </c>
      <c r="O18779" t="s">
        <v>24855</v>
      </c>
    </row>
    <row r="18780" spans="1:15" x14ac:dyDescent="0.3">
      <c r="A18780" t="s">
        <v>24856</v>
      </c>
      <c r="B18780" t="s">
        <v>10</v>
      </c>
      <c r="C18780" t="s">
        <v>24</v>
      </c>
      <c r="D18780" t="s">
        <v>74</v>
      </c>
      <c r="E18780" t="s">
        <v>75</v>
      </c>
      <c r="F18780" t="s">
        <v>65</v>
      </c>
      <c r="G18780" t="s">
        <v>66</v>
      </c>
      <c r="H18780" t="s">
        <v>67</v>
      </c>
      <c r="I18780">
        <v>2007</v>
      </c>
      <c r="J18780" t="s">
        <v>68</v>
      </c>
      <c r="K18780">
        <v>2008</v>
      </c>
      <c r="L18780" s="18">
        <v>39489</v>
      </c>
      <c r="M18780" t="s">
        <v>69</v>
      </c>
      <c r="N18780" t="s">
        <v>65</v>
      </c>
      <c r="O18780" t="s">
        <v>24857</v>
      </c>
    </row>
    <row r="18781" spans="1:15" x14ac:dyDescent="0.3">
      <c r="A18781" t="s">
        <v>24858</v>
      </c>
      <c r="B18781" t="s">
        <v>10</v>
      </c>
      <c r="C18781" t="s">
        <v>15</v>
      </c>
      <c r="D18781" t="s">
        <v>63</v>
      </c>
      <c r="E18781" t="s">
        <v>64</v>
      </c>
      <c r="F18781" t="s">
        <v>65</v>
      </c>
      <c r="G18781" t="s">
        <v>66</v>
      </c>
      <c r="H18781" t="s">
        <v>67</v>
      </c>
      <c r="I18781">
        <v>2007</v>
      </c>
      <c r="J18781" t="s">
        <v>68</v>
      </c>
      <c r="K18781">
        <v>2008</v>
      </c>
      <c r="L18781" s="18">
        <v>39783</v>
      </c>
      <c r="M18781" t="s">
        <v>69</v>
      </c>
      <c r="N18781" t="s">
        <v>65</v>
      </c>
      <c r="O18781" t="s">
        <v>24850</v>
      </c>
    </row>
    <row r="18782" spans="1:15" x14ac:dyDescent="0.3">
      <c r="A18782" t="s">
        <v>24859</v>
      </c>
      <c r="B18782" t="s">
        <v>10</v>
      </c>
      <c r="C18782" t="s">
        <v>23</v>
      </c>
      <c r="D18782" t="s">
        <v>63</v>
      </c>
      <c r="E18782" t="s">
        <v>64</v>
      </c>
      <c r="F18782" t="s">
        <v>65</v>
      </c>
      <c r="G18782" t="s">
        <v>66</v>
      </c>
      <c r="H18782" t="s">
        <v>67</v>
      </c>
      <c r="I18782">
        <v>2007</v>
      </c>
      <c r="J18782" t="s">
        <v>68</v>
      </c>
      <c r="K18782">
        <v>2018</v>
      </c>
      <c r="L18782" s="18">
        <v>43191</v>
      </c>
      <c r="M18782" t="s">
        <v>69</v>
      </c>
      <c r="N18782" t="s">
        <v>68</v>
      </c>
      <c r="O18782" t="s">
        <v>24860</v>
      </c>
    </row>
    <row r="18783" spans="1:15" x14ac:dyDescent="0.3">
      <c r="A18783" t="s">
        <v>24861</v>
      </c>
      <c r="B18783" t="s">
        <v>10</v>
      </c>
      <c r="C18783" t="s">
        <v>26</v>
      </c>
      <c r="D18783" t="s">
        <v>89</v>
      </c>
      <c r="E18783" t="s">
        <v>90</v>
      </c>
      <c r="F18783" t="s">
        <v>65</v>
      </c>
      <c r="G18783" t="s">
        <v>66</v>
      </c>
      <c r="H18783" t="s">
        <v>67</v>
      </c>
      <c r="I18783">
        <v>2007</v>
      </c>
      <c r="J18783" t="s">
        <v>68</v>
      </c>
      <c r="K18783">
        <v>2007</v>
      </c>
      <c r="L18783" s="18">
        <v>39417</v>
      </c>
      <c r="M18783" t="s">
        <v>69</v>
      </c>
      <c r="N18783" t="s">
        <v>65</v>
      </c>
      <c r="O18783" t="s">
        <v>24745</v>
      </c>
    </row>
    <row r="18784" spans="1:15" x14ac:dyDescent="0.3">
      <c r="A18784" t="s">
        <v>24862</v>
      </c>
      <c r="B18784" t="s">
        <v>10</v>
      </c>
      <c r="C18784" t="s">
        <v>26</v>
      </c>
      <c r="D18784" t="s">
        <v>89</v>
      </c>
      <c r="E18784" t="s">
        <v>90</v>
      </c>
      <c r="F18784" t="s">
        <v>65</v>
      </c>
      <c r="G18784" t="s">
        <v>66</v>
      </c>
      <c r="H18784" t="s">
        <v>67</v>
      </c>
      <c r="I18784">
        <v>2007</v>
      </c>
      <c r="J18784" t="s">
        <v>68</v>
      </c>
      <c r="K18784">
        <v>2008</v>
      </c>
      <c r="L18784" s="18">
        <v>39783</v>
      </c>
      <c r="M18784" t="s">
        <v>69</v>
      </c>
      <c r="N18784" t="s">
        <v>65</v>
      </c>
      <c r="O18784" t="s">
        <v>24659</v>
      </c>
    </row>
    <row r="18785" spans="1:15" x14ac:dyDescent="0.3">
      <c r="A18785" t="s">
        <v>24863</v>
      </c>
      <c r="B18785" t="s">
        <v>10</v>
      </c>
      <c r="C18785" t="s">
        <v>22</v>
      </c>
      <c r="D18785" t="s">
        <v>89</v>
      </c>
      <c r="E18785" t="s">
        <v>90</v>
      </c>
      <c r="F18785" t="s">
        <v>65</v>
      </c>
      <c r="G18785" t="s">
        <v>66</v>
      </c>
      <c r="H18785" t="s">
        <v>67</v>
      </c>
      <c r="I18785">
        <v>2007</v>
      </c>
      <c r="J18785" t="s">
        <v>68</v>
      </c>
      <c r="K18785">
        <v>2008</v>
      </c>
      <c r="L18785" s="18">
        <v>39508</v>
      </c>
      <c r="M18785" t="s">
        <v>69</v>
      </c>
      <c r="N18785" t="s">
        <v>65</v>
      </c>
      <c r="O18785" t="s">
        <v>24814</v>
      </c>
    </row>
    <row r="18786" spans="1:15" x14ac:dyDescent="0.3">
      <c r="A18786" t="s">
        <v>24864</v>
      </c>
      <c r="B18786" t="s">
        <v>10</v>
      </c>
      <c r="C18786" t="s">
        <v>18</v>
      </c>
      <c r="D18786" t="s">
        <v>74</v>
      </c>
      <c r="E18786" t="s">
        <v>75</v>
      </c>
      <c r="F18786" t="s">
        <v>65</v>
      </c>
      <c r="G18786" t="s">
        <v>66</v>
      </c>
      <c r="H18786" t="s">
        <v>67</v>
      </c>
      <c r="I18786">
        <v>2009</v>
      </c>
      <c r="J18786" t="s">
        <v>68</v>
      </c>
      <c r="K18786">
        <v>2012</v>
      </c>
      <c r="L18786" s="18">
        <v>40901</v>
      </c>
      <c r="M18786" t="s">
        <v>69</v>
      </c>
      <c r="N18786" t="s">
        <v>65</v>
      </c>
      <c r="O18786" t="s">
        <v>24865</v>
      </c>
    </row>
    <row r="18787" spans="1:15" x14ac:dyDescent="0.3">
      <c r="A18787" t="s">
        <v>24866</v>
      </c>
      <c r="B18787" t="s">
        <v>10</v>
      </c>
      <c r="C18787" t="s">
        <v>25</v>
      </c>
      <c r="D18787" t="s">
        <v>63</v>
      </c>
      <c r="E18787" t="s">
        <v>64</v>
      </c>
      <c r="F18787" t="s">
        <v>65</v>
      </c>
      <c r="G18787" t="s">
        <v>66</v>
      </c>
      <c r="H18787" t="s">
        <v>67</v>
      </c>
      <c r="I18787">
        <v>2007</v>
      </c>
      <c r="J18787" t="s">
        <v>68</v>
      </c>
      <c r="K18787">
        <v>2010</v>
      </c>
      <c r="L18787" s="18">
        <v>40360</v>
      </c>
      <c r="M18787" t="s">
        <v>69</v>
      </c>
      <c r="N18787" t="s">
        <v>65</v>
      </c>
      <c r="O18787" t="s">
        <v>24545</v>
      </c>
    </row>
    <row r="18788" spans="1:15" x14ac:dyDescent="0.3">
      <c r="A18788" t="s">
        <v>24867</v>
      </c>
      <c r="B18788" t="s">
        <v>10</v>
      </c>
      <c r="C18788" t="s">
        <v>29</v>
      </c>
      <c r="D18788" t="s">
        <v>63</v>
      </c>
      <c r="E18788" t="s">
        <v>64</v>
      </c>
      <c r="F18788" t="s">
        <v>65</v>
      </c>
      <c r="G18788" t="s">
        <v>66</v>
      </c>
      <c r="H18788" t="s">
        <v>67</v>
      </c>
      <c r="I18788">
        <v>2007</v>
      </c>
      <c r="J18788" t="s">
        <v>68</v>
      </c>
      <c r="K18788">
        <v>2009</v>
      </c>
      <c r="L18788" s="18">
        <v>39845</v>
      </c>
      <c r="M18788" t="s">
        <v>69</v>
      </c>
      <c r="N18788" t="s">
        <v>65</v>
      </c>
      <c r="O18788" t="s">
        <v>24847</v>
      </c>
    </row>
    <row r="18789" spans="1:15" x14ac:dyDescent="0.3">
      <c r="A18789" t="s">
        <v>24868</v>
      </c>
      <c r="B18789" t="s">
        <v>10</v>
      </c>
      <c r="C18789" t="s">
        <v>16</v>
      </c>
      <c r="D18789" t="s">
        <v>89</v>
      </c>
      <c r="E18789" t="s">
        <v>90</v>
      </c>
      <c r="F18789" t="s">
        <v>65</v>
      </c>
      <c r="G18789" t="s">
        <v>66</v>
      </c>
      <c r="H18789" t="s">
        <v>67</v>
      </c>
      <c r="I18789">
        <v>2007</v>
      </c>
      <c r="J18789" t="s">
        <v>68</v>
      </c>
      <c r="K18789">
        <v>2008</v>
      </c>
      <c r="M18789" t="s">
        <v>78</v>
      </c>
      <c r="N18789" t="s">
        <v>65</v>
      </c>
      <c r="O18789" t="s">
        <v>24869</v>
      </c>
    </row>
    <row r="18790" spans="1:15" x14ac:dyDescent="0.3">
      <c r="A18790" t="s">
        <v>24870</v>
      </c>
      <c r="B18790" t="s">
        <v>10</v>
      </c>
      <c r="C18790" t="s">
        <v>15</v>
      </c>
      <c r="D18790" t="s">
        <v>89</v>
      </c>
      <c r="E18790" t="s">
        <v>90</v>
      </c>
      <c r="F18790" t="s">
        <v>65</v>
      </c>
      <c r="G18790" t="s">
        <v>66</v>
      </c>
      <c r="H18790" t="s">
        <v>67</v>
      </c>
      <c r="I18790">
        <v>2007</v>
      </c>
      <c r="J18790" t="s">
        <v>68</v>
      </c>
      <c r="K18790">
        <v>2009</v>
      </c>
      <c r="L18790" s="18">
        <v>40087</v>
      </c>
      <c r="M18790" t="s">
        <v>69</v>
      </c>
      <c r="N18790" t="s">
        <v>65</v>
      </c>
      <c r="O18790" t="s">
        <v>24683</v>
      </c>
    </row>
    <row r="18791" spans="1:15" x14ac:dyDescent="0.3">
      <c r="A18791" t="s">
        <v>24871</v>
      </c>
      <c r="B18791" t="s">
        <v>10</v>
      </c>
      <c r="C18791" t="s">
        <v>18</v>
      </c>
      <c r="D18791" t="s">
        <v>74</v>
      </c>
      <c r="E18791" t="s">
        <v>75</v>
      </c>
      <c r="F18791" t="s">
        <v>65</v>
      </c>
      <c r="G18791" t="s">
        <v>66</v>
      </c>
      <c r="H18791" t="s">
        <v>67</v>
      </c>
      <c r="I18791">
        <v>2008</v>
      </c>
      <c r="J18791" t="s">
        <v>68</v>
      </c>
      <c r="K18791">
        <v>2012</v>
      </c>
      <c r="L18791" s="18">
        <v>40253</v>
      </c>
      <c r="M18791" t="s">
        <v>69</v>
      </c>
      <c r="N18791" t="s">
        <v>65</v>
      </c>
      <c r="O18791" t="s">
        <v>24332</v>
      </c>
    </row>
    <row r="18792" spans="1:15" x14ac:dyDescent="0.3">
      <c r="A18792" t="s">
        <v>24872</v>
      </c>
      <c r="B18792" t="s">
        <v>10</v>
      </c>
      <c r="C18792" t="s">
        <v>26</v>
      </c>
      <c r="D18792" t="s">
        <v>89</v>
      </c>
      <c r="E18792" t="s">
        <v>90</v>
      </c>
      <c r="F18792" t="s">
        <v>65</v>
      </c>
      <c r="G18792" t="s">
        <v>66</v>
      </c>
      <c r="H18792" t="s">
        <v>67</v>
      </c>
      <c r="I18792">
        <v>2007</v>
      </c>
      <c r="J18792" t="s">
        <v>68</v>
      </c>
      <c r="K18792">
        <v>2007</v>
      </c>
      <c r="M18792" t="s">
        <v>78</v>
      </c>
      <c r="N18792" t="s">
        <v>65</v>
      </c>
      <c r="O18792" t="s">
        <v>24519</v>
      </c>
    </row>
    <row r="18793" spans="1:15" x14ac:dyDescent="0.3">
      <c r="A18793" t="s">
        <v>24873</v>
      </c>
      <c r="B18793" t="s">
        <v>10</v>
      </c>
      <c r="C18793" t="s">
        <v>16</v>
      </c>
      <c r="D18793" t="s">
        <v>89</v>
      </c>
      <c r="E18793" t="s">
        <v>90</v>
      </c>
      <c r="F18793" t="s">
        <v>65</v>
      </c>
      <c r="G18793" t="s">
        <v>66</v>
      </c>
      <c r="H18793" t="s">
        <v>67</v>
      </c>
      <c r="I18793">
        <v>2007</v>
      </c>
      <c r="J18793" t="s">
        <v>68</v>
      </c>
      <c r="K18793">
        <v>2009</v>
      </c>
      <c r="L18793" s="18">
        <v>39965</v>
      </c>
      <c r="M18793" t="s">
        <v>69</v>
      </c>
      <c r="N18793" t="s">
        <v>65</v>
      </c>
      <c r="O18793" t="s">
        <v>24874</v>
      </c>
    </row>
    <row r="18794" spans="1:15" x14ac:dyDescent="0.3">
      <c r="A18794" t="s">
        <v>24875</v>
      </c>
      <c r="B18794" t="s">
        <v>10</v>
      </c>
      <c r="C18794" t="s">
        <v>31</v>
      </c>
      <c r="D18794" t="s">
        <v>89</v>
      </c>
      <c r="E18794" t="s">
        <v>90</v>
      </c>
      <c r="F18794" t="s">
        <v>65</v>
      </c>
      <c r="G18794" t="s">
        <v>66</v>
      </c>
      <c r="H18794" t="s">
        <v>67</v>
      </c>
      <c r="I18794">
        <v>2008</v>
      </c>
      <c r="J18794" t="s">
        <v>68</v>
      </c>
      <c r="K18794">
        <v>2008</v>
      </c>
      <c r="L18794" s="18">
        <v>39508</v>
      </c>
      <c r="M18794" t="s">
        <v>69</v>
      </c>
      <c r="N18794" t="s">
        <v>65</v>
      </c>
      <c r="O18794" t="s">
        <v>24876</v>
      </c>
    </row>
    <row r="18795" spans="1:15" x14ac:dyDescent="0.3">
      <c r="A18795" t="s">
        <v>24877</v>
      </c>
      <c r="B18795" t="s">
        <v>10</v>
      </c>
      <c r="C18795" t="s">
        <v>16</v>
      </c>
      <c r="D18795" t="s">
        <v>74</v>
      </c>
      <c r="E18795" t="s">
        <v>75</v>
      </c>
      <c r="F18795" t="s">
        <v>65</v>
      </c>
      <c r="G18795" t="s">
        <v>66</v>
      </c>
      <c r="H18795" t="s">
        <v>67</v>
      </c>
      <c r="I18795">
        <v>2007</v>
      </c>
      <c r="J18795" t="s">
        <v>68</v>
      </c>
      <c r="K18795">
        <v>2009</v>
      </c>
      <c r="L18795" s="18">
        <v>39814</v>
      </c>
      <c r="M18795" t="s">
        <v>69</v>
      </c>
      <c r="N18795" t="s">
        <v>65</v>
      </c>
      <c r="O18795" t="s">
        <v>121</v>
      </c>
    </row>
    <row r="18796" spans="1:15" x14ac:dyDescent="0.3">
      <c r="A18796" t="s">
        <v>24878</v>
      </c>
      <c r="B18796" t="s">
        <v>10</v>
      </c>
      <c r="C18796" t="s">
        <v>15</v>
      </c>
      <c r="D18796" t="s">
        <v>74</v>
      </c>
      <c r="E18796" t="s">
        <v>75</v>
      </c>
      <c r="F18796" t="s">
        <v>65</v>
      </c>
      <c r="G18796" t="s">
        <v>66</v>
      </c>
      <c r="H18796" t="s">
        <v>67</v>
      </c>
      <c r="I18796">
        <v>2007</v>
      </c>
      <c r="J18796" t="s">
        <v>68</v>
      </c>
      <c r="K18796">
        <v>2008</v>
      </c>
      <c r="L18796" s="18">
        <v>39448</v>
      </c>
      <c r="M18796" t="s">
        <v>69</v>
      </c>
      <c r="N18796" t="s">
        <v>65</v>
      </c>
      <c r="O18796" t="s">
        <v>24879</v>
      </c>
    </row>
    <row r="18797" spans="1:15" x14ac:dyDescent="0.3">
      <c r="A18797" t="s">
        <v>24880</v>
      </c>
      <c r="B18797" t="s">
        <v>10</v>
      </c>
      <c r="C18797" t="s">
        <v>18</v>
      </c>
      <c r="D18797" t="s">
        <v>74</v>
      </c>
      <c r="E18797" t="s">
        <v>75</v>
      </c>
      <c r="F18797" t="s">
        <v>65</v>
      </c>
      <c r="G18797" t="s">
        <v>66</v>
      </c>
      <c r="H18797" t="s">
        <v>67</v>
      </c>
      <c r="I18797">
        <v>2008</v>
      </c>
      <c r="J18797" t="s">
        <v>68</v>
      </c>
      <c r="K18797">
        <v>2014</v>
      </c>
      <c r="L18797" s="18">
        <v>40393</v>
      </c>
      <c r="M18797" t="s">
        <v>69</v>
      </c>
      <c r="N18797" t="s">
        <v>65</v>
      </c>
      <c r="O18797" t="s">
        <v>24332</v>
      </c>
    </row>
    <row r="18798" spans="1:15" x14ac:dyDescent="0.3">
      <c r="A18798" t="s">
        <v>24881</v>
      </c>
      <c r="B18798" t="s">
        <v>10</v>
      </c>
      <c r="C18798" t="s">
        <v>18</v>
      </c>
      <c r="D18798" t="s">
        <v>89</v>
      </c>
      <c r="E18798" t="s">
        <v>90</v>
      </c>
      <c r="F18798" t="s">
        <v>65</v>
      </c>
      <c r="G18798" t="s">
        <v>66</v>
      </c>
      <c r="H18798" t="s">
        <v>67</v>
      </c>
      <c r="I18798">
        <v>2007</v>
      </c>
      <c r="J18798" t="s">
        <v>68</v>
      </c>
      <c r="K18798">
        <v>2014</v>
      </c>
      <c r="L18798" s="18">
        <v>39995</v>
      </c>
      <c r="M18798" t="s">
        <v>69</v>
      </c>
      <c r="N18798" t="s">
        <v>65</v>
      </c>
      <c r="O18798" t="s">
        <v>1700</v>
      </c>
    </row>
    <row r="18799" spans="1:15" x14ac:dyDescent="0.3">
      <c r="A18799" t="s">
        <v>24882</v>
      </c>
      <c r="B18799" t="s">
        <v>10</v>
      </c>
      <c r="C18799" t="s">
        <v>18</v>
      </c>
      <c r="D18799" t="s">
        <v>89</v>
      </c>
      <c r="E18799" t="s">
        <v>90</v>
      </c>
      <c r="F18799" t="s">
        <v>65</v>
      </c>
      <c r="G18799" t="s">
        <v>66</v>
      </c>
      <c r="H18799" t="s">
        <v>67</v>
      </c>
      <c r="I18799">
        <v>2008</v>
      </c>
      <c r="J18799" t="s">
        <v>68</v>
      </c>
      <c r="K18799">
        <v>2011</v>
      </c>
      <c r="L18799" s="18">
        <v>40391</v>
      </c>
      <c r="M18799" t="s">
        <v>69</v>
      </c>
      <c r="N18799" t="s">
        <v>65</v>
      </c>
      <c r="O18799" t="s">
        <v>5878</v>
      </c>
    </row>
    <row r="18800" spans="1:15" x14ac:dyDescent="0.3">
      <c r="A18800" t="s">
        <v>24883</v>
      </c>
      <c r="B18800" t="s">
        <v>10</v>
      </c>
      <c r="C18800" t="s">
        <v>18</v>
      </c>
      <c r="D18800" t="s">
        <v>89</v>
      </c>
      <c r="E18800" t="s">
        <v>90</v>
      </c>
      <c r="F18800" t="s">
        <v>65</v>
      </c>
      <c r="G18800" t="s">
        <v>66</v>
      </c>
      <c r="H18800" t="s">
        <v>67</v>
      </c>
      <c r="I18800">
        <v>2008</v>
      </c>
      <c r="J18800" t="s">
        <v>68</v>
      </c>
      <c r="K18800">
        <v>2010</v>
      </c>
      <c r="L18800" s="18">
        <v>40148</v>
      </c>
      <c r="M18800" t="s">
        <v>69</v>
      </c>
      <c r="N18800" t="s">
        <v>65</v>
      </c>
      <c r="O18800" t="s">
        <v>24884</v>
      </c>
    </row>
    <row r="18801" spans="1:15" x14ac:dyDescent="0.3">
      <c r="A18801" t="s">
        <v>24885</v>
      </c>
      <c r="B18801" t="s">
        <v>10</v>
      </c>
      <c r="C18801" t="s">
        <v>18</v>
      </c>
      <c r="D18801" t="s">
        <v>74</v>
      </c>
      <c r="E18801" t="s">
        <v>75</v>
      </c>
      <c r="F18801" t="s">
        <v>65</v>
      </c>
      <c r="G18801" t="s">
        <v>66</v>
      </c>
      <c r="H18801" t="s">
        <v>67</v>
      </c>
      <c r="I18801">
        <v>2008</v>
      </c>
      <c r="J18801" t="s">
        <v>68</v>
      </c>
      <c r="K18801">
        <v>2013</v>
      </c>
      <c r="L18801" s="18">
        <v>41122</v>
      </c>
      <c r="M18801" t="s">
        <v>69</v>
      </c>
      <c r="N18801" t="s">
        <v>65</v>
      </c>
      <c r="O18801" t="s">
        <v>5860</v>
      </c>
    </row>
    <row r="18802" spans="1:15" x14ac:dyDescent="0.3">
      <c r="A18802" t="s">
        <v>24886</v>
      </c>
      <c r="B18802" t="s">
        <v>10</v>
      </c>
      <c r="C18802" t="s">
        <v>16</v>
      </c>
      <c r="D18802" t="s">
        <v>74</v>
      </c>
      <c r="E18802" t="s">
        <v>75</v>
      </c>
      <c r="F18802" t="s">
        <v>65</v>
      </c>
      <c r="G18802" t="s">
        <v>84</v>
      </c>
      <c r="H18802" t="s">
        <v>227</v>
      </c>
      <c r="I18802">
        <v>2007</v>
      </c>
      <c r="J18802" t="s">
        <v>68</v>
      </c>
      <c r="M18802" t="s">
        <v>78</v>
      </c>
      <c r="N18802" t="s">
        <v>65</v>
      </c>
      <c r="O18802" t="s">
        <v>3350</v>
      </c>
    </row>
    <row r="18803" spans="1:15" x14ac:dyDescent="0.3">
      <c r="A18803" t="s">
        <v>24887</v>
      </c>
      <c r="B18803" t="s">
        <v>10</v>
      </c>
      <c r="C18803" t="s">
        <v>25</v>
      </c>
      <c r="D18803" t="s">
        <v>74</v>
      </c>
      <c r="E18803" t="s">
        <v>75</v>
      </c>
      <c r="F18803" t="s">
        <v>65</v>
      </c>
      <c r="G18803" t="s">
        <v>66</v>
      </c>
      <c r="H18803" t="s">
        <v>67</v>
      </c>
      <c r="I18803">
        <v>2008</v>
      </c>
      <c r="J18803" t="s">
        <v>68</v>
      </c>
      <c r="K18803">
        <v>2009</v>
      </c>
      <c r="L18803" s="18">
        <v>40148</v>
      </c>
      <c r="M18803" t="s">
        <v>69</v>
      </c>
      <c r="N18803" t="s">
        <v>65</v>
      </c>
      <c r="O18803" t="s">
        <v>5891</v>
      </c>
    </row>
    <row r="18804" spans="1:15" x14ac:dyDescent="0.3">
      <c r="A18804" t="s">
        <v>24888</v>
      </c>
      <c r="B18804" t="s">
        <v>10</v>
      </c>
      <c r="C18804" t="s">
        <v>18</v>
      </c>
      <c r="D18804" t="s">
        <v>89</v>
      </c>
      <c r="E18804" t="s">
        <v>90</v>
      </c>
      <c r="F18804" t="s">
        <v>65</v>
      </c>
      <c r="G18804" t="s">
        <v>66</v>
      </c>
      <c r="H18804" t="s">
        <v>67</v>
      </c>
      <c r="I18804">
        <v>2007</v>
      </c>
      <c r="J18804" t="s">
        <v>68</v>
      </c>
      <c r="K18804">
        <v>2011</v>
      </c>
      <c r="L18804" s="18">
        <v>40575</v>
      </c>
      <c r="M18804" t="s">
        <v>69</v>
      </c>
      <c r="N18804" t="s">
        <v>65</v>
      </c>
      <c r="O18804" t="s">
        <v>24889</v>
      </c>
    </row>
    <row r="18805" spans="1:15" x14ac:dyDescent="0.3">
      <c r="A18805" t="s">
        <v>24890</v>
      </c>
      <c r="B18805" t="s">
        <v>10</v>
      </c>
      <c r="C18805" t="s">
        <v>18</v>
      </c>
      <c r="D18805" t="s">
        <v>89</v>
      </c>
      <c r="E18805" t="s">
        <v>90</v>
      </c>
      <c r="F18805" t="s">
        <v>65</v>
      </c>
      <c r="G18805" t="s">
        <v>66</v>
      </c>
      <c r="H18805" t="s">
        <v>67</v>
      </c>
      <c r="I18805">
        <v>2007</v>
      </c>
      <c r="J18805" t="s">
        <v>68</v>
      </c>
      <c r="K18805">
        <v>2013</v>
      </c>
      <c r="L18805" s="18">
        <v>41334</v>
      </c>
      <c r="M18805" t="s">
        <v>69</v>
      </c>
      <c r="N18805" t="s">
        <v>65</v>
      </c>
      <c r="O18805" t="s">
        <v>24891</v>
      </c>
    </row>
    <row r="18806" spans="1:15" x14ac:dyDescent="0.3">
      <c r="A18806" t="s">
        <v>24892</v>
      </c>
      <c r="B18806" t="s">
        <v>10</v>
      </c>
      <c r="C18806" t="s">
        <v>19</v>
      </c>
      <c r="D18806" t="s">
        <v>74</v>
      </c>
      <c r="E18806" t="s">
        <v>75</v>
      </c>
      <c r="F18806" t="s">
        <v>65</v>
      </c>
      <c r="G18806" t="s">
        <v>66</v>
      </c>
      <c r="H18806" t="s">
        <v>67</v>
      </c>
      <c r="I18806">
        <v>2008</v>
      </c>
      <c r="J18806" t="s">
        <v>68</v>
      </c>
      <c r="K18806">
        <v>2009</v>
      </c>
      <c r="L18806" s="18">
        <v>40148</v>
      </c>
      <c r="M18806" t="s">
        <v>69</v>
      </c>
      <c r="N18806" t="s">
        <v>65</v>
      </c>
      <c r="O18806" t="s">
        <v>24564</v>
      </c>
    </row>
    <row r="18807" spans="1:15" x14ac:dyDescent="0.3">
      <c r="A18807" t="s">
        <v>24893</v>
      </c>
      <c r="B18807" t="s">
        <v>10</v>
      </c>
      <c r="C18807" t="s">
        <v>18</v>
      </c>
      <c r="D18807" t="s">
        <v>81</v>
      </c>
      <c r="E18807" t="s">
        <v>75</v>
      </c>
      <c r="F18807" t="s">
        <v>65</v>
      </c>
      <c r="G18807" t="s">
        <v>66</v>
      </c>
      <c r="H18807" t="s">
        <v>67</v>
      </c>
      <c r="I18807">
        <v>2008</v>
      </c>
      <c r="J18807" t="s">
        <v>68</v>
      </c>
      <c r="K18807">
        <v>2012</v>
      </c>
      <c r="L18807" s="18">
        <v>40238</v>
      </c>
      <c r="M18807" t="s">
        <v>69</v>
      </c>
      <c r="N18807" t="s">
        <v>65</v>
      </c>
      <c r="O18807" t="s">
        <v>24218</v>
      </c>
    </row>
    <row r="18808" spans="1:15" x14ac:dyDescent="0.3">
      <c r="A18808" t="s">
        <v>24894</v>
      </c>
      <c r="B18808" t="s">
        <v>10</v>
      </c>
      <c r="C18808" t="s">
        <v>18</v>
      </c>
      <c r="D18808" t="s">
        <v>74</v>
      </c>
      <c r="E18808" t="s">
        <v>75</v>
      </c>
      <c r="F18808" t="s">
        <v>65</v>
      </c>
      <c r="G18808" t="s">
        <v>66</v>
      </c>
      <c r="H18808" t="s">
        <v>67</v>
      </c>
      <c r="I18808">
        <v>2007</v>
      </c>
      <c r="J18808" t="s">
        <v>68</v>
      </c>
      <c r="K18808">
        <v>2010</v>
      </c>
      <c r="L18808" s="18">
        <v>40422</v>
      </c>
      <c r="M18808" t="s">
        <v>69</v>
      </c>
      <c r="N18808" t="s">
        <v>65</v>
      </c>
      <c r="O18808" t="s">
        <v>24218</v>
      </c>
    </row>
    <row r="18809" spans="1:15" x14ac:dyDescent="0.3">
      <c r="A18809" t="s">
        <v>24895</v>
      </c>
      <c r="B18809" t="s">
        <v>10</v>
      </c>
      <c r="C18809" t="s">
        <v>18</v>
      </c>
      <c r="D18809" t="s">
        <v>89</v>
      </c>
      <c r="E18809" t="s">
        <v>90</v>
      </c>
      <c r="F18809" t="s">
        <v>65</v>
      </c>
      <c r="G18809" t="s">
        <v>66</v>
      </c>
      <c r="H18809" t="s">
        <v>67</v>
      </c>
      <c r="I18809">
        <v>2007</v>
      </c>
      <c r="J18809" t="s">
        <v>68</v>
      </c>
      <c r="K18809">
        <v>2010</v>
      </c>
      <c r="L18809" s="18">
        <v>39600</v>
      </c>
      <c r="M18809" t="s">
        <v>69</v>
      </c>
      <c r="N18809" t="s">
        <v>65</v>
      </c>
      <c r="O18809" t="s">
        <v>24218</v>
      </c>
    </row>
    <row r="18810" spans="1:15" x14ac:dyDescent="0.3">
      <c r="A18810" t="s">
        <v>24896</v>
      </c>
      <c r="B18810" t="s">
        <v>10</v>
      </c>
      <c r="C18810" t="s">
        <v>29</v>
      </c>
      <c r="D18810" t="s">
        <v>74</v>
      </c>
      <c r="E18810" t="s">
        <v>75</v>
      </c>
      <c r="F18810" t="s">
        <v>65</v>
      </c>
      <c r="G18810" t="s">
        <v>66</v>
      </c>
      <c r="H18810" t="s">
        <v>67</v>
      </c>
      <c r="I18810">
        <v>2007</v>
      </c>
      <c r="J18810" t="s">
        <v>68</v>
      </c>
      <c r="K18810">
        <v>2009</v>
      </c>
      <c r="L18810" s="18">
        <v>39814</v>
      </c>
      <c r="M18810" t="s">
        <v>69</v>
      </c>
      <c r="N18810" t="s">
        <v>65</v>
      </c>
      <c r="O18810" t="s">
        <v>24653</v>
      </c>
    </row>
    <row r="18811" spans="1:15" x14ac:dyDescent="0.3">
      <c r="A18811" t="s">
        <v>24897</v>
      </c>
      <c r="B18811" t="s">
        <v>10</v>
      </c>
      <c r="C18811" t="s">
        <v>15</v>
      </c>
      <c r="D18811" t="s">
        <v>74</v>
      </c>
      <c r="E18811" t="s">
        <v>75</v>
      </c>
      <c r="F18811" t="s">
        <v>65</v>
      </c>
      <c r="G18811" t="s">
        <v>84</v>
      </c>
      <c r="H18811" t="s">
        <v>227</v>
      </c>
      <c r="I18811">
        <v>2007</v>
      </c>
      <c r="J18811" t="s">
        <v>68</v>
      </c>
      <c r="M18811" t="s">
        <v>78</v>
      </c>
      <c r="N18811" t="s">
        <v>65</v>
      </c>
      <c r="O18811" t="s">
        <v>12630</v>
      </c>
    </row>
    <row r="18812" spans="1:15" x14ac:dyDescent="0.3">
      <c r="A18812" t="s">
        <v>24898</v>
      </c>
      <c r="B18812" t="s">
        <v>10</v>
      </c>
      <c r="C18812" t="s">
        <v>19</v>
      </c>
      <c r="D18812" t="s">
        <v>74</v>
      </c>
      <c r="E18812" t="s">
        <v>75</v>
      </c>
      <c r="F18812" t="s">
        <v>65</v>
      </c>
      <c r="G18812" t="s">
        <v>66</v>
      </c>
      <c r="H18812" t="s">
        <v>67</v>
      </c>
      <c r="I18812">
        <v>2007</v>
      </c>
      <c r="J18812" t="s">
        <v>68</v>
      </c>
      <c r="K18812">
        <v>2008</v>
      </c>
      <c r="L18812" s="18">
        <v>39661</v>
      </c>
      <c r="M18812" t="s">
        <v>69</v>
      </c>
      <c r="N18812" t="s">
        <v>65</v>
      </c>
      <c r="O18812" t="s">
        <v>24899</v>
      </c>
    </row>
    <row r="18813" spans="1:15" x14ac:dyDescent="0.3">
      <c r="A18813" t="s">
        <v>24900</v>
      </c>
      <c r="B18813" t="s">
        <v>10</v>
      </c>
      <c r="C18813" t="s">
        <v>25</v>
      </c>
      <c r="D18813" t="s">
        <v>63</v>
      </c>
      <c r="E18813" t="s">
        <v>64</v>
      </c>
      <c r="F18813" t="s">
        <v>65</v>
      </c>
      <c r="G18813" t="s">
        <v>66</v>
      </c>
      <c r="H18813" t="s">
        <v>67</v>
      </c>
      <c r="I18813">
        <v>2007</v>
      </c>
      <c r="J18813" t="s">
        <v>68</v>
      </c>
      <c r="K18813">
        <v>2007</v>
      </c>
      <c r="L18813" s="18">
        <v>39417</v>
      </c>
      <c r="M18813" t="s">
        <v>69</v>
      </c>
      <c r="N18813" t="s">
        <v>65</v>
      </c>
      <c r="O18813" t="s">
        <v>24901</v>
      </c>
    </row>
    <row r="18814" spans="1:15" x14ac:dyDescent="0.3">
      <c r="A18814" t="s">
        <v>24902</v>
      </c>
      <c r="B18814" t="s">
        <v>10</v>
      </c>
      <c r="C18814" t="s">
        <v>18</v>
      </c>
      <c r="D18814" t="s">
        <v>63</v>
      </c>
      <c r="E18814" t="s">
        <v>64</v>
      </c>
      <c r="F18814" t="s">
        <v>65</v>
      </c>
      <c r="G18814" t="s">
        <v>84</v>
      </c>
      <c r="H18814" t="s">
        <v>85</v>
      </c>
      <c r="I18814">
        <v>2007</v>
      </c>
      <c r="J18814" t="s">
        <v>68</v>
      </c>
      <c r="K18814">
        <v>2011</v>
      </c>
      <c r="L18814" s="18">
        <v>40634</v>
      </c>
      <c r="M18814" t="s">
        <v>69</v>
      </c>
      <c r="N18814" t="s">
        <v>65</v>
      </c>
      <c r="O18814" t="s">
        <v>24013</v>
      </c>
    </row>
    <row r="18815" spans="1:15" x14ac:dyDescent="0.3">
      <c r="A18815" t="s">
        <v>24903</v>
      </c>
      <c r="B18815" t="s">
        <v>10</v>
      </c>
      <c r="C18815" t="s">
        <v>16</v>
      </c>
      <c r="D18815" t="s">
        <v>89</v>
      </c>
      <c r="E18815" t="s">
        <v>90</v>
      </c>
      <c r="F18815" t="s">
        <v>65</v>
      </c>
      <c r="G18815" t="s">
        <v>66</v>
      </c>
      <c r="H18815" t="s">
        <v>67</v>
      </c>
      <c r="I18815">
        <v>2007</v>
      </c>
      <c r="J18815" t="s">
        <v>68</v>
      </c>
      <c r="K18815">
        <v>2010</v>
      </c>
      <c r="L18815" s="18">
        <v>40343</v>
      </c>
      <c r="M18815" t="s">
        <v>69</v>
      </c>
      <c r="N18815" t="s">
        <v>65</v>
      </c>
      <c r="O18815" t="s">
        <v>24673</v>
      </c>
    </row>
    <row r="18816" spans="1:15" x14ac:dyDescent="0.3">
      <c r="A18816" t="s">
        <v>24904</v>
      </c>
      <c r="B18816" t="s">
        <v>10</v>
      </c>
      <c r="C18816" t="s">
        <v>15</v>
      </c>
      <c r="D18816" t="s">
        <v>74</v>
      </c>
      <c r="E18816" t="s">
        <v>75</v>
      </c>
      <c r="F18816" t="s">
        <v>65</v>
      </c>
      <c r="G18816" t="s">
        <v>66</v>
      </c>
      <c r="H18816" t="s">
        <v>67</v>
      </c>
      <c r="I18816">
        <v>2007</v>
      </c>
      <c r="J18816" t="s">
        <v>68</v>
      </c>
      <c r="K18816">
        <v>2008</v>
      </c>
      <c r="L18816" s="18">
        <v>39600</v>
      </c>
      <c r="M18816" t="s">
        <v>69</v>
      </c>
      <c r="N18816" t="s">
        <v>65</v>
      </c>
      <c r="O18816" t="s">
        <v>24853</v>
      </c>
    </row>
    <row r="18817" spans="1:15" x14ac:dyDescent="0.3">
      <c r="A18817" t="s">
        <v>24905</v>
      </c>
      <c r="B18817" t="s">
        <v>10</v>
      </c>
      <c r="C18817" t="s">
        <v>15</v>
      </c>
      <c r="D18817" t="s">
        <v>89</v>
      </c>
      <c r="E18817" t="s">
        <v>90</v>
      </c>
      <c r="F18817" t="s">
        <v>65</v>
      </c>
      <c r="G18817" t="s">
        <v>66</v>
      </c>
      <c r="H18817" t="s">
        <v>67</v>
      </c>
      <c r="I18817">
        <v>2007</v>
      </c>
      <c r="J18817" t="s">
        <v>68</v>
      </c>
      <c r="K18817">
        <v>2008</v>
      </c>
      <c r="L18817" s="18">
        <v>39692</v>
      </c>
      <c r="M18817" t="s">
        <v>69</v>
      </c>
      <c r="N18817" t="s">
        <v>65</v>
      </c>
      <c r="O18817" t="s">
        <v>24246</v>
      </c>
    </row>
    <row r="18818" spans="1:15" x14ac:dyDescent="0.3">
      <c r="A18818" t="s">
        <v>24906</v>
      </c>
      <c r="B18818" t="s">
        <v>10</v>
      </c>
      <c r="C18818" t="s">
        <v>31</v>
      </c>
      <c r="D18818" t="s">
        <v>89</v>
      </c>
      <c r="E18818" t="s">
        <v>90</v>
      </c>
      <c r="F18818" t="s">
        <v>65</v>
      </c>
      <c r="G18818" t="s">
        <v>66</v>
      </c>
      <c r="H18818" t="s">
        <v>67</v>
      </c>
      <c r="I18818">
        <v>2004</v>
      </c>
      <c r="J18818" t="s">
        <v>68</v>
      </c>
      <c r="K18818">
        <v>2006</v>
      </c>
      <c r="M18818" t="s">
        <v>78</v>
      </c>
      <c r="N18818" t="s">
        <v>65</v>
      </c>
      <c r="O18818" t="s">
        <v>24087</v>
      </c>
    </row>
    <row r="18819" spans="1:15" x14ac:dyDescent="0.3">
      <c r="A18819" t="s">
        <v>24907</v>
      </c>
      <c r="B18819" t="s">
        <v>10</v>
      </c>
      <c r="C18819" t="s">
        <v>24</v>
      </c>
      <c r="D18819" t="s">
        <v>74</v>
      </c>
      <c r="E18819" t="s">
        <v>75</v>
      </c>
      <c r="F18819" t="s">
        <v>65</v>
      </c>
      <c r="G18819" t="s">
        <v>66</v>
      </c>
      <c r="H18819" t="s">
        <v>67</v>
      </c>
      <c r="I18819">
        <v>2007</v>
      </c>
      <c r="J18819" t="s">
        <v>68</v>
      </c>
      <c r="K18819">
        <v>2011</v>
      </c>
      <c r="L18819" s="18">
        <v>40817</v>
      </c>
      <c r="M18819" t="s">
        <v>69</v>
      </c>
      <c r="N18819" t="s">
        <v>65</v>
      </c>
      <c r="O18819" t="s">
        <v>24908</v>
      </c>
    </row>
    <row r="18820" spans="1:15" x14ac:dyDescent="0.3">
      <c r="A18820" t="s">
        <v>24909</v>
      </c>
      <c r="B18820" t="s">
        <v>10</v>
      </c>
      <c r="C18820" t="s">
        <v>15</v>
      </c>
      <c r="D18820" t="s">
        <v>74</v>
      </c>
      <c r="E18820" t="s">
        <v>75</v>
      </c>
      <c r="F18820" t="s">
        <v>65</v>
      </c>
      <c r="G18820" t="s">
        <v>66</v>
      </c>
      <c r="H18820" t="s">
        <v>67</v>
      </c>
      <c r="I18820">
        <v>2007</v>
      </c>
      <c r="J18820" t="s">
        <v>68</v>
      </c>
      <c r="K18820">
        <v>2010</v>
      </c>
      <c r="L18820" s="18">
        <v>40513</v>
      </c>
      <c r="M18820" t="s">
        <v>69</v>
      </c>
      <c r="N18820" t="s">
        <v>65</v>
      </c>
      <c r="O18820" t="s">
        <v>24427</v>
      </c>
    </row>
    <row r="18821" spans="1:15" x14ac:dyDescent="0.3">
      <c r="A18821" t="s">
        <v>24910</v>
      </c>
      <c r="B18821" t="s">
        <v>10</v>
      </c>
      <c r="C18821" t="s">
        <v>15</v>
      </c>
      <c r="D18821" t="s">
        <v>89</v>
      </c>
      <c r="E18821" t="s">
        <v>90</v>
      </c>
      <c r="F18821" t="s">
        <v>65</v>
      </c>
      <c r="G18821" t="s">
        <v>66</v>
      </c>
      <c r="H18821" t="s">
        <v>67</v>
      </c>
      <c r="I18821">
        <v>2007</v>
      </c>
      <c r="J18821" t="s">
        <v>68</v>
      </c>
      <c r="K18821">
        <v>2008</v>
      </c>
      <c r="L18821" s="18">
        <v>39569</v>
      </c>
      <c r="M18821" t="s">
        <v>69</v>
      </c>
      <c r="N18821" t="s">
        <v>65</v>
      </c>
      <c r="O18821" t="s">
        <v>24911</v>
      </c>
    </row>
    <row r="18822" spans="1:15" x14ac:dyDescent="0.3">
      <c r="A18822" t="s">
        <v>24912</v>
      </c>
      <c r="B18822" t="s">
        <v>10</v>
      </c>
      <c r="C18822" t="s">
        <v>24</v>
      </c>
      <c r="D18822" t="s">
        <v>74</v>
      </c>
      <c r="E18822" t="s">
        <v>75</v>
      </c>
      <c r="F18822" t="s">
        <v>65</v>
      </c>
      <c r="G18822" t="s">
        <v>66</v>
      </c>
      <c r="H18822" t="s">
        <v>67</v>
      </c>
      <c r="I18822">
        <v>2007</v>
      </c>
      <c r="J18822" t="s">
        <v>68</v>
      </c>
      <c r="K18822">
        <v>2009</v>
      </c>
      <c r="L18822" s="18">
        <v>39802</v>
      </c>
      <c r="M18822" t="s">
        <v>69</v>
      </c>
      <c r="N18822" t="s">
        <v>65</v>
      </c>
      <c r="O18822" t="s">
        <v>24596</v>
      </c>
    </row>
    <row r="18823" spans="1:15" x14ac:dyDescent="0.3">
      <c r="A18823" t="s">
        <v>24913</v>
      </c>
      <c r="B18823" t="s">
        <v>10</v>
      </c>
      <c r="C18823" t="s">
        <v>18</v>
      </c>
      <c r="D18823" t="s">
        <v>74</v>
      </c>
      <c r="E18823" t="s">
        <v>75</v>
      </c>
      <c r="F18823" t="s">
        <v>65</v>
      </c>
      <c r="G18823" t="s">
        <v>66</v>
      </c>
      <c r="H18823" t="s">
        <v>67</v>
      </c>
      <c r="I18823">
        <v>2007</v>
      </c>
      <c r="J18823" t="s">
        <v>68</v>
      </c>
      <c r="K18823">
        <v>2012</v>
      </c>
      <c r="L18823" s="18">
        <v>40235</v>
      </c>
      <c r="M18823" t="s">
        <v>69</v>
      </c>
      <c r="N18823" t="s">
        <v>65</v>
      </c>
      <c r="O18823" t="s">
        <v>24004</v>
      </c>
    </row>
    <row r="18824" spans="1:15" x14ac:dyDescent="0.3">
      <c r="A18824" t="s">
        <v>24914</v>
      </c>
      <c r="B18824" t="s">
        <v>10</v>
      </c>
      <c r="C18824" t="s">
        <v>15</v>
      </c>
      <c r="D18824" t="s">
        <v>74</v>
      </c>
      <c r="E18824" t="s">
        <v>75</v>
      </c>
      <c r="F18824" t="s">
        <v>65</v>
      </c>
      <c r="G18824" t="s">
        <v>66</v>
      </c>
      <c r="H18824" t="s">
        <v>67</v>
      </c>
      <c r="I18824">
        <v>2007</v>
      </c>
      <c r="J18824" t="s">
        <v>68</v>
      </c>
      <c r="K18824">
        <v>2009</v>
      </c>
      <c r="L18824" s="18">
        <v>39814</v>
      </c>
      <c r="M18824" t="s">
        <v>69</v>
      </c>
      <c r="N18824" t="s">
        <v>65</v>
      </c>
      <c r="O18824" t="s">
        <v>24879</v>
      </c>
    </row>
    <row r="18825" spans="1:15" x14ac:dyDescent="0.3">
      <c r="A18825" t="s">
        <v>24915</v>
      </c>
      <c r="B18825" t="s">
        <v>10</v>
      </c>
      <c r="C18825" t="s">
        <v>15</v>
      </c>
      <c r="D18825" t="s">
        <v>74</v>
      </c>
      <c r="E18825" t="s">
        <v>75</v>
      </c>
      <c r="F18825" t="s">
        <v>65</v>
      </c>
      <c r="G18825" t="s">
        <v>84</v>
      </c>
      <c r="H18825" t="s">
        <v>85</v>
      </c>
      <c r="I18825">
        <v>2007</v>
      </c>
      <c r="J18825" t="s">
        <v>68</v>
      </c>
      <c r="K18825">
        <v>2008</v>
      </c>
      <c r="L18825" s="18">
        <v>39496</v>
      </c>
      <c r="M18825" t="s">
        <v>69</v>
      </c>
      <c r="N18825" t="s">
        <v>65</v>
      </c>
      <c r="O18825" t="s">
        <v>24731</v>
      </c>
    </row>
    <row r="18826" spans="1:15" x14ac:dyDescent="0.3">
      <c r="A18826" t="s">
        <v>24916</v>
      </c>
      <c r="B18826" t="s">
        <v>10</v>
      </c>
      <c r="C18826" t="s">
        <v>22</v>
      </c>
      <c r="D18826" t="s">
        <v>74</v>
      </c>
      <c r="E18826" t="s">
        <v>75</v>
      </c>
      <c r="F18826" t="s">
        <v>65</v>
      </c>
      <c r="G18826" t="s">
        <v>66</v>
      </c>
      <c r="H18826" t="s">
        <v>67</v>
      </c>
      <c r="I18826">
        <v>2007</v>
      </c>
      <c r="J18826" t="s">
        <v>68</v>
      </c>
      <c r="K18826">
        <v>2009</v>
      </c>
      <c r="L18826" s="18">
        <v>39990</v>
      </c>
      <c r="M18826" t="s">
        <v>69</v>
      </c>
      <c r="N18826" t="s">
        <v>65</v>
      </c>
      <c r="O18826" t="s">
        <v>24917</v>
      </c>
    </row>
    <row r="18827" spans="1:15" x14ac:dyDescent="0.3">
      <c r="A18827" t="s">
        <v>24918</v>
      </c>
      <c r="B18827" t="s">
        <v>10</v>
      </c>
      <c r="C18827" t="s">
        <v>25</v>
      </c>
      <c r="D18827" t="s">
        <v>63</v>
      </c>
      <c r="E18827" t="s">
        <v>64</v>
      </c>
      <c r="F18827" t="s">
        <v>65</v>
      </c>
      <c r="G18827" t="s">
        <v>66</v>
      </c>
      <c r="H18827" t="s">
        <v>67</v>
      </c>
      <c r="I18827">
        <v>2007</v>
      </c>
      <c r="J18827" t="s">
        <v>68</v>
      </c>
      <c r="K18827">
        <v>2010</v>
      </c>
      <c r="L18827" s="18">
        <v>40210</v>
      </c>
      <c r="M18827" t="s">
        <v>69</v>
      </c>
      <c r="N18827" t="s">
        <v>65</v>
      </c>
      <c r="O18827" t="s">
        <v>24545</v>
      </c>
    </row>
    <row r="18828" spans="1:15" x14ac:dyDescent="0.3">
      <c r="A18828" t="s">
        <v>24919</v>
      </c>
      <c r="B18828" t="s">
        <v>10</v>
      </c>
      <c r="C18828" t="s">
        <v>25</v>
      </c>
      <c r="D18828" t="s">
        <v>63</v>
      </c>
      <c r="E18828" t="s">
        <v>64</v>
      </c>
      <c r="F18828" t="s">
        <v>65</v>
      </c>
      <c r="G18828" t="s">
        <v>66</v>
      </c>
      <c r="H18828" t="s">
        <v>67</v>
      </c>
      <c r="I18828">
        <v>2007</v>
      </c>
      <c r="J18828" t="s">
        <v>68</v>
      </c>
      <c r="K18828">
        <v>2008</v>
      </c>
      <c r="L18828" s="18">
        <v>39661</v>
      </c>
      <c r="M18828" t="s">
        <v>69</v>
      </c>
      <c r="N18828" t="s">
        <v>65</v>
      </c>
      <c r="O18828" t="s">
        <v>24901</v>
      </c>
    </row>
    <row r="18829" spans="1:15" x14ac:dyDescent="0.3">
      <c r="A18829" t="s">
        <v>24920</v>
      </c>
      <c r="B18829" t="s">
        <v>10</v>
      </c>
      <c r="C18829" t="s">
        <v>18</v>
      </c>
      <c r="D18829" t="s">
        <v>63</v>
      </c>
      <c r="E18829" t="s">
        <v>64</v>
      </c>
      <c r="F18829" t="s">
        <v>65</v>
      </c>
      <c r="G18829" t="s">
        <v>66</v>
      </c>
      <c r="H18829" t="s">
        <v>67</v>
      </c>
      <c r="I18829">
        <v>2008</v>
      </c>
      <c r="J18829" t="s">
        <v>68</v>
      </c>
      <c r="K18829">
        <v>2015</v>
      </c>
      <c r="L18829" s="18">
        <v>40421</v>
      </c>
      <c r="M18829" t="s">
        <v>69</v>
      </c>
      <c r="N18829" t="s">
        <v>65</v>
      </c>
      <c r="O18829" t="s">
        <v>24306</v>
      </c>
    </row>
    <row r="18830" spans="1:15" x14ac:dyDescent="0.3">
      <c r="A18830" t="s">
        <v>24921</v>
      </c>
      <c r="B18830" t="s">
        <v>10</v>
      </c>
      <c r="C18830" t="s">
        <v>25</v>
      </c>
      <c r="D18830" t="s">
        <v>63</v>
      </c>
      <c r="E18830" t="s">
        <v>64</v>
      </c>
      <c r="F18830" t="s">
        <v>65</v>
      </c>
      <c r="G18830" t="s">
        <v>66</v>
      </c>
      <c r="H18830" t="s">
        <v>67</v>
      </c>
      <c r="I18830">
        <v>2007</v>
      </c>
      <c r="J18830" t="s">
        <v>68</v>
      </c>
      <c r="K18830">
        <v>2008</v>
      </c>
      <c r="L18830" s="18">
        <v>39508</v>
      </c>
      <c r="M18830" t="s">
        <v>69</v>
      </c>
      <c r="N18830" t="s">
        <v>65</v>
      </c>
      <c r="O18830" t="s">
        <v>24037</v>
      </c>
    </row>
    <row r="18831" spans="1:15" x14ac:dyDescent="0.3">
      <c r="A18831" t="s">
        <v>24922</v>
      </c>
      <c r="B18831" t="s">
        <v>10</v>
      </c>
      <c r="C18831" t="s">
        <v>17</v>
      </c>
      <c r="D18831" t="s">
        <v>89</v>
      </c>
      <c r="E18831" t="s">
        <v>90</v>
      </c>
      <c r="F18831" t="s">
        <v>65</v>
      </c>
      <c r="G18831" t="s">
        <v>66</v>
      </c>
      <c r="H18831" t="s">
        <v>67</v>
      </c>
      <c r="I18831">
        <v>2008</v>
      </c>
      <c r="J18831" t="s">
        <v>68</v>
      </c>
      <c r="K18831">
        <v>2008</v>
      </c>
      <c r="M18831" t="s">
        <v>78</v>
      </c>
      <c r="N18831" t="s">
        <v>65</v>
      </c>
      <c r="O18831" t="s">
        <v>24855</v>
      </c>
    </row>
    <row r="18832" spans="1:15" x14ac:dyDescent="0.3">
      <c r="A18832" t="s">
        <v>24923</v>
      </c>
      <c r="B18832" t="s">
        <v>10</v>
      </c>
      <c r="C18832" t="s">
        <v>15</v>
      </c>
      <c r="D18832" t="s">
        <v>74</v>
      </c>
      <c r="E18832" t="s">
        <v>75</v>
      </c>
      <c r="F18832" t="s">
        <v>65</v>
      </c>
      <c r="G18832" t="s">
        <v>66</v>
      </c>
      <c r="H18832" t="s">
        <v>67</v>
      </c>
      <c r="I18832">
        <v>2007</v>
      </c>
      <c r="J18832" t="s">
        <v>68</v>
      </c>
      <c r="K18832">
        <v>2008</v>
      </c>
      <c r="L18832" s="18">
        <v>39692</v>
      </c>
      <c r="M18832" t="s">
        <v>69</v>
      </c>
      <c r="N18832" t="s">
        <v>65</v>
      </c>
      <c r="O18832" t="s">
        <v>24924</v>
      </c>
    </row>
    <row r="18833" spans="1:15" x14ac:dyDescent="0.3">
      <c r="A18833" t="s">
        <v>24925</v>
      </c>
      <c r="B18833" t="s">
        <v>10</v>
      </c>
      <c r="C18833" t="s">
        <v>15</v>
      </c>
      <c r="D18833" t="s">
        <v>89</v>
      </c>
      <c r="E18833" t="s">
        <v>90</v>
      </c>
      <c r="F18833" t="s">
        <v>65</v>
      </c>
      <c r="G18833" t="s">
        <v>84</v>
      </c>
      <c r="H18833" t="s">
        <v>85</v>
      </c>
      <c r="I18833">
        <v>2007</v>
      </c>
      <c r="J18833" t="s">
        <v>68</v>
      </c>
      <c r="K18833">
        <v>2008</v>
      </c>
      <c r="M18833" t="s">
        <v>78</v>
      </c>
      <c r="N18833" t="s">
        <v>65</v>
      </c>
      <c r="O18833" t="s">
        <v>10403</v>
      </c>
    </row>
    <row r="18834" spans="1:15" x14ac:dyDescent="0.3">
      <c r="A18834" t="s">
        <v>24926</v>
      </c>
      <c r="B18834" t="s">
        <v>10</v>
      </c>
      <c r="C18834" t="s">
        <v>31</v>
      </c>
      <c r="D18834" t="s">
        <v>89</v>
      </c>
      <c r="E18834" t="s">
        <v>90</v>
      </c>
      <c r="F18834" t="s">
        <v>65</v>
      </c>
      <c r="G18834" t="s">
        <v>84</v>
      </c>
      <c r="H18834" t="s">
        <v>85</v>
      </c>
      <c r="I18834">
        <v>2008</v>
      </c>
      <c r="J18834" t="s">
        <v>68</v>
      </c>
      <c r="K18834">
        <v>2008</v>
      </c>
      <c r="L18834" s="18">
        <v>39508</v>
      </c>
      <c r="M18834" t="s">
        <v>69</v>
      </c>
      <c r="N18834" t="s">
        <v>65</v>
      </c>
      <c r="O18834" t="s">
        <v>24927</v>
      </c>
    </row>
    <row r="18835" spans="1:15" x14ac:dyDescent="0.3">
      <c r="A18835" t="s">
        <v>24928</v>
      </c>
      <c r="B18835" t="s">
        <v>10</v>
      </c>
      <c r="C18835" t="s">
        <v>15</v>
      </c>
      <c r="D18835" t="s">
        <v>89</v>
      </c>
      <c r="E18835" t="s">
        <v>90</v>
      </c>
      <c r="F18835" t="s">
        <v>65</v>
      </c>
      <c r="G18835" t="s">
        <v>84</v>
      </c>
      <c r="H18835" t="s">
        <v>85</v>
      </c>
      <c r="I18835">
        <v>2008</v>
      </c>
      <c r="J18835" t="s">
        <v>68</v>
      </c>
      <c r="K18835">
        <v>2008</v>
      </c>
      <c r="L18835" s="18">
        <v>39569</v>
      </c>
      <c r="M18835" t="s">
        <v>69</v>
      </c>
      <c r="N18835" t="s">
        <v>65</v>
      </c>
      <c r="O18835" t="s">
        <v>24929</v>
      </c>
    </row>
    <row r="18836" spans="1:15" x14ac:dyDescent="0.3">
      <c r="A18836" t="s">
        <v>24930</v>
      </c>
      <c r="B18836" t="s">
        <v>10</v>
      </c>
      <c r="C18836" t="s">
        <v>15</v>
      </c>
      <c r="D18836" t="s">
        <v>89</v>
      </c>
      <c r="E18836" t="s">
        <v>90</v>
      </c>
      <c r="F18836" t="s">
        <v>65</v>
      </c>
      <c r="G18836" t="s">
        <v>66</v>
      </c>
      <c r="H18836" t="s">
        <v>67</v>
      </c>
      <c r="I18836">
        <v>2007</v>
      </c>
      <c r="J18836" t="s">
        <v>68</v>
      </c>
      <c r="K18836">
        <v>2008</v>
      </c>
      <c r="L18836" s="18">
        <v>39783</v>
      </c>
      <c r="M18836" t="s">
        <v>69</v>
      </c>
      <c r="N18836" t="s">
        <v>65</v>
      </c>
      <c r="O18836" t="s">
        <v>24115</v>
      </c>
    </row>
    <row r="18837" spans="1:15" x14ac:dyDescent="0.3">
      <c r="A18837" t="s">
        <v>24931</v>
      </c>
      <c r="B18837" t="s">
        <v>10</v>
      </c>
      <c r="C18837" t="s">
        <v>24</v>
      </c>
      <c r="D18837" t="s">
        <v>74</v>
      </c>
      <c r="E18837" t="s">
        <v>75</v>
      </c>
      <c r="F18837" t="s">
        <v>65</v>
      </c>
      <c r="G18837" t="s">
        <v>66</v>
      </c>
      <c r="H18837" t="s">
        <v>67</v>
      </c>
      <c r="I18837">
        <v>2007</v>
      </c>
      <c r="J18837" t="s">
        <v>68</v>
      </c>
      <c r="K18837">
        <v>2008</v>
      </c>
      <c r="L18837" s="18">
        <v>39693</v>
      </c>
      <c r="M18837" t="s">
        <v>69</v>
      </c>
      <c r="N18837" t="s">
        <v>65</v>
      </c>
      <c r="O18837" t="s">
        <v>3266</v>
      </c>
    </row>
    <row r="18838" spans="1:15" x14ac:dyDescent="0.3">
      <c r="A18838" t="s">
        <v>24932</v>
      </c>
      <c r="B18838" t="s">
        <v>10</v>
      </c>
      <c r="C18838" t="s">
        <v>18</v>
      </c>
      <c r="D18838" t="s">
        <v>89</v>
      </c>
      <c r="E18838" t="s">
        <v>90</v>
      </c>
      <c r="F18838" t="s">
        <v>65</v>
      </c>
      <c r="G18838" t="s">
        <v>66</v>
      </c>
      <c r="H18838" t="s">
        <v>67</v>
      </c>
      <c r="I18838">
        <v>2006</v>
      </c>
      <c r="J18838" t="s">
        <v>68</v>
      </c>
      <c r="K18838">
        <v>2022</v>
      </c>
      <c r="L18838" s="18">
        <v>44042</v>
      </c>
      <c r="M18838" t="s">
        <v>69</v>
      </c>
      <c r="N18838" t="s">
        <v>65</v>
      </c>
      <c r="O18838" t="s">
        <v>24933</v>
      </c>
    </row>
    <row r="18839" spans="1:15" x14ac:dyDescent="0.3">
      <c r="A18839" t="s">
        <v>24934</v>
      </c>
      <c r="B18839" t="s">
        <v>10</v>
      </c>
      <c r="C18839" t="s">
        <v>29</v>
      </c>
      <c r="D18839" t="s">
        <v>89</v>
      </c>
      <c r="E18839" t="s">
        <v>90</v>
      </c>
      <c r="F18839" t="s">
        <v>65</v>
      </c>
      <c r="G18839" t="s">
        <v>66</v>
      </c>
      <c r="H18839" t="s">
        <v>67</v>
      </c>
      <c r="I18839">
        <v>2007</v>
      </c>
      <c r="J18839" t="s">
        <v>68</v>
      </c>
      <c r="K18839">
        <v>2008</v>
      </c>
      <c r="L18839" s="18">
        <v>39630</v>
      </c>
      <c r="M18839" t="s">
        <v>69</v>
      </c>
      <c r="N18839" t="s">
        <v>65</v>
      </c>
      <c r="O18839" t="s">
        <v>24747</v>
      </c>
    </row>
    <row r="18840" spans="1:15" x14ac:dyDescent="0.3">
      <c r="A18840" t="s">
        <v>24935</v>
      </c>
      <c r="B18840" t="s">
        <v>10</v>
      </c>
      <c r="C18840" t="s">
        <v>18</v>
      </c>
      <c r="D18840" t="s">
        <v>63</v>
      </c>
      <c r="E18840" t="s">
        <v>64</v>
      </c>
      <c r="F18840" t="s">
        <v>65</v>
      </c>
      <c r="G18840" t="s">
        <v>84</v>
      </c>
      <c r="H18840" t="s">
        <v>85</v>
      </c>
      <c r="I18840">
        <v>2008</v>
      </c>
      <c r="J18840" t="s">
        <v>68</v>
      </c>
      <c r="K18840">
        <v>2012</v>
      </c>
      <c r="L18840" s="18">
        <v>40603</v>
      </c>
      <c r="M18840" t="s">
        <v>69</v>
      </c>
      <c r="N18840" t="s">
        <v>65</v>
      </c>
      <c r="O18840" t="s">
        <v>24218</v>
      </c>
    </row>
    <row r="18841" spans="1:15" x14ac:dyDescent="0.3">
      <c r="A18841" t="s">
        <v>24936</v>
      </c>
      <c r="B18841" t="s">
        <v>10</v>
      </c>
      <c r="C18841" t="s">
        <v>24</v>
      </c>
      <c r="D18841" t="s">
        <v>74</v>
      </c>
      <c r="E18841" t="s">
        <v>75</v>
      </c>
      <c r="F18841" t="s">
        <v>65</v>
      </c>
      <c r="G18841" t="s">
        <v>66</v>
      </c>
      <c r="H18841" t="s">
        <v>67</v>
      </c>
      <c r="I18841">
        <v>2008</v>
      </c>
      <c r="J18841" t="s">
        <v>68</v>
      </c>
      <c r="K18841">
        <v>2008</v>
      </c>
      <c r="L18841" s="18">
        <v>39798</v>
      </c>
      <c r="M18841" t="s">
        <v>69</v>
      </c>
      <c r="N18841" t="s">
        <v>65</v>
      </c>
      <c r="O18841" t="s">
        <v>14998</v>
      </c>
    </row>
    <row r="18842" spans="1:15" x14ac:dyDescent="0.3">
      <c r="A18842" t="s">
        <v>24937</v>
      </c>
      <c r="B18842" t="s">
        <v>10</v>
      </c>
      <c r="C18842" t="s">
        <v>18</v>
      </c>
      <c r="D18842" t="s">
        <v>89</v>
      </c>
      <c r="E18842" t="s">
        <v>90</v>
      </c>
      <c r="F18842" t="s">
        <v>65</v>
      </c>
      <c r="G18842" t="s">
        <v>66</v>
      </c>
      <c r="H18842" t="s">
        <v>67</v>
      </c>
      <c r="I18842">
        <v>2005</v>
      </c>
      <c r="J18842" t="s">
        <v>68</v>
      </c>
      <c r="K18842">
        <v>2008</v>
      </c>
      <c r="L18842" s="18">
        <v>39753</v>
      </c>
      <c r="M18842" t="s">
        <v>69</v>
      </c>
      <c r="N18842" t="s">
        <v>65</v>
      </c>
      <c r="O18842" t="s">
        <v>24938</v>
      </c>
    </row>
    <row r="18843" spans="1:15" x14ac:dyDescent="0.3">
      <c r="A18843" t="s">
        <v>24939</v>
      </c>
      <c r="B18843" t="s">
        <v>10</v>
      </c>
      <c r="C18843" t="s">
        <v>18</v>
      </c>
      <c r="D18843" t="s">
        <v>74</v>
      </c>
      <c r="E18843" t="s">
        <v>75</v>
      </c>
      <c r="F18843" t="s">
        <v>65</v>
      </c>
      <c r="G18843" t="s">
        <v>66</v>
      </c>
      <c r="H18843" t="s">
        <v>67</v>
      </c>
      <c r="I18843">
        <v>2008</v>
      </c>
      <c r="J18843" t="s">
        <v>68</v>
      </c>
      <c r="K18843">
        <v>2012</v>
      </c>
      <c r="L18843" s="18">
        <v>40634</v>
      </c>
      <c r="M18843" t="s">
        <v>69</v>
      </c>
      <c r="N18843" t="s">
        <v>65</v>
      </c>
      <c r="O18843" t="s">
        <v>4220</v>
      </c>
    </row>
    <row r="18844" spans="1:15" x14ac:dyDescent="0.3">
      <c r="A18844" t="s">
        <v>24940</v>
      </c>
      <c r="B18844" t="s">
        <v>10</v>
      </c>
      <c r="C18844" t="s">
        <v>29</v>
      </c>
      <c r="D18844" t="s">
        <v>74</v>
      </c>
      <c r="E18844" t="s">
        <v>75</v>
      </c>
      <c r="F18844" t="s">
        <v>65</v>
      </c>
      <c r="G18844" t="s">
        <v>66</v>
      </c>
      <c r="H18844" t="s">
        <v>67</v>
      </c>
      <c r="I18844">
        <v>2008</v>
      </c>
      <c r="J18844" t="s">
        <v>68</v>
      </c>
      <c r="K18844">
        <v>2009</v>
      </c>
      <c r="L18844" s="18">
        <v>39918</v>
      </c>
      <c r="M18844" t="s">
        <v>69</v>
      </c>
      <c r="N18844" t="s">
        <v>65</v>
      </c>
      <c r="O18844" t="s">
        <v>24941</v>
      </c>
    </row>
    <row r="18845" spans="1:15" x14ac:dyDescent="0.3">
      <c r="A18845" t="s">
        <v>24942</v>
      </c>
      <c r="B18845" t="s">
        <v>10</v>
      </c>
      <c r="C18845" t="s">
        <v>16</v>
      </c>
      <c r="D18845" t="s">
        <v>74</v>
      </c>
      <c r="E18845" t="s">
        <v>75</v>
      </c>
      <c r="F18845" t="s">
        <v>65</v>
      </c>
      <c r="G18845" t="s">
        <v>66</v>
      </c>
      <c r="H18845" t="s">
        <v>67</v>
      </c>
      <c r="I18845">
        <v>2008</v>
      </c>
      <c r="J18845" t="s">
        <v>68</v>
      </c>
      <c r="K18845">
        <v>2008</v>
      </c>
      <c r="L18845" s="18">
        <v>39692</v>
      </c>
      <c r="M18845" t="s">
        <v>69</v>
      </c>
      <c r="N18845" t="s">
        <v>65</v>
      </c>
      <c r="O18845" t="s">
        <v>24093</v>
      </c>
    </row>
    <row r="18846" spans="1:15" x14ac:dyDescent="0.3">
      <c r="A18846" t="s">
        <v>24943</v>
      </c>
      <c r="B18846" t="s">
        <v>10</v>
      </c>
      <c r="C18846" t="s">
        <v>18</v>
      </c>
      <c r="D18846" t="s">
        <v>89</v>
      </c>
      <c r="E18846" t="s">
        <v>90</v>
      </c>
      <c r="F18846" t="s">
        <v>65</v>
      </c>
      <c r="G18846" t="s">
        <v>66</v>
      </c>
      <c r="H18846" t="s">
        <v>67</v>
      </c>
      <c r="I18846">
        <v>2008</v>
      </c>
      <c r="J18846" t="s">
        <v>68</v>
      </c>
      <c r="K18846">
        <v>2009</v>
      </c>
      <c r="L18846" s="18">
        <v>39934</v>
      </c>
      <c r="M18846" t="s">
        <v>69</v>
      </c>
      <c r="N18846" t="s">
        <v>65</v>
      </c>
      <c r="O18846" t="s">
        <v>24944</v>
      </c>
    </row>
    <row r="18847" spans="1:15" x14ac:dyDescent="0.3">
      <c r="A18847" t="s">
        <v>24945</v>
      </c>
      <c r="B18847" t="s">
        <v>10</v>
      </c>
      <c r="C18847" t="s">
        <v>17</v>
      </c>
      <c r="D18847" t="s">
        <v>123</v>
      </c>
      <c r="E18847" t="s">
        <v>64</v>
      </c>
      <c r="F18847" t="s">
        <v>65</v>
      </c>
      <c r="G18847" t="s">
        <v>66</v>
      </c>
      <c r="H18847" t="s">
        <v>67</v>
      </c>
      <c r="I18847">
        <v>2005</v>
      </c>
      <c r="J18847" t="s">
        <v>68</v>
      </c>
      <c r="K18847">
        <v>2011</v>
      </c>
      <c r="L18847" s="18">
        <v>40118</v>
      </c>
      <c r="M18847" t="s">
        <v>69</v>
      </c>
      <c r="N18847" t="s">
        <v>65</v>
      </c>
      <c r="O18847" t="s">
        <v>24946</v>
      </c>
    </row>
    <row r="18848" spans="1:15" x14ac:dyDescent="0.3">
      <c r="A18848" t="s">
        <v>24947</v>
      </c>
      <c r="B18848" t="s">
        <v>10</v>
      </c>
      <c r="C18848" t="s">
        <v>24</v>
      </c>
      <c r="D18848" t="s">
        <v>63</v>
      </c>
      <c r="E18848" t="s">
        <v>64</v>
      </c>
      <c r="F18848" t="s">
        <v>65</v>
      </c>
      <c r="G18848" t="s">
        <v>84</v>
      </c>
      <c r="H18848" t="s">
        <v>85</v>
      </c>
      <c r="I18848">
        <v>2007</v>
      </c>
      <c r="J18848" t="s">
        <v>68</v>
      </c>
      <c r="K18848">
        <v>2009</v>
      </c>
      <c r="L18848" s="18">
        <v>39951</v>
      </c>
      <c r="M18848" t="s">
        <v>69</v>
      </c>
      <c r="N18848" t="s">
        <v>65</v>
      </c>
      <c r="O18848" t="s">
        <v>24208</v>
      </c>
    </row>
    <row r="18849" spans="1:15" x14ac:dyDescent="0.3">
      <c r="A18849" t="s">
        <v>24948</v>
      </c>
      <c r="B18849" t="s">
        <v>10</v>
      </c>
      <c r="C18849" t="s">
        <v>15</v>
      </c>
      <c r="D18849" t="s">
        <v>89</v>
      </c>
      <c r="E18849" t="s">
        <v>90</v>
      </c>
      <c r="F18849" t="s">
        <v>65</v>
      </c>
      <c r="G18849" t="s">
        <v>66</v>
      </c>
      <c r="H18849" t="s">
        <v>67</v>
      </c>
      <c r="I18849">
        <v>2008</v>
      </c>
      <c r="J18849" t="s">
        <v>68</v>
      </c>
      <c r="K18849">
        <v>2010</v>
      </c>
      <c r="L18849" s="18">
        <v>40452</v>
      </c>
      <c r="M18849" t="s">
        <v>69</v>
      </c>
      <c r="N18849" t="s">
        <v>65</v>
      </c>
      <c r="O18849" t="s">
        <v>24713</v>
      </c>
    </row>
    <row r="18850" spans="1:15" x14ac:dyDescent="0.3">
      <c r="A18850" t="s">
        <v>24949</v>
      </c>
      <c r="B18850" t="s">
        <v>10</v>
      </c>
      <c r="C18850" t="s">
        <v>18</v>
      </c>
      <c r="D18850" t="s">
        <v>74</v>
      </c>
      <c r="E18850" t="s">
        <v>75</v>
      </c>
      <c r="F18850" t="s">
        <v>65</v>
      </c>
      <c r="G18850" t="s">
        <v>84</v>
      </c>
      <c r="H18850" t="s">
        <v>85</v>
      </c>
      <c r="I18850">
        <v>2008</v>
      </c>
      <c r="J18850" t="s">
        <v>68</v>
      </c>
      <c r="K18850">
        <v>2011</v>
      </c>
      <c r="L18850" s="18">
        <v>40725</v>
      </c>
      <c r="M18850" t="s">
        <v>69</v>
      </c>
      <c r="N18850" t="s">
        <v>65</v>
      </c>
      <c r="O18850" t="s">
        <v>23984</v>
      </c>
    </row>
    <row r="18851" spans="1:15" x14ac:dyDescent="0.3">
      <c r="A18851" t="s">
        <v>24950</v>
      </c>
      <c r="B18851" t="s">
        <v>10</v>
      </c>
      <c r="C18851" t="s">
        <v>29</v>
      </c>
      <c r="D18851" t="s">
        <v>63</v>
      </c>
      <c r="E18851" t="s">
        <v>64</v>
      </c>
      <c r="F18851" t="s">
        <v>65</v>
      </c>
      <c r="G18851" t="s">
        <v>66</v>
      </c>
      <c r="H18851" t="s">
        <v>67</v>
      </c>
      <c r="I18851">
        <v>2008</v>
      </c>
      <c r="J18851" t="s">
        <v>68</v>
      </c>
      <c r="K18851">
        <v>2009</v>
      </c>
      <c r="L18851" s="18">
        <v>40087</v>
      </c>
      <c r="M18851" t="s">
        <v>69</v>
      </c>
      <c r="N18851" t="s">
        <v>65</v>
      </c>
      <c r="O18851" t="s">
        <v>24951</v>
      </c>
    </row>
    <row r="18852" spans="1:15" x14ac:dyDescent="0.3">
      <c r="A18852" t="s">
        <v>24952</v>
      </c>
      <c r="B18852" t="s">
        <v>10</v>
      </c>
      <c r="C18852" t="s">
        <v>24</v>
      </c>
      <c r="D18852" t="s">
        <v>63</v>
      </c>
      <c r="E18852" t="s">
        <v>64</v>
      </c>
      <c r="F18852" t="s">
        <v>65</v>
      </c>
      <c r="G18852" t="s">
        <v>66</v>
      </c>
      <c r="H18852" t="s">
        <v>67</v>
      </c>
      <c r="I18852">
        <v>2007</v>
      </c>
      <c r="J18852" t="s">
        <v>68</v>
      </c>
      <c r="K18852">
        <v>2009</v>
      </c>
      <c r="L18852" s="18">
        <v>39934</v>
      </c>
      <c r="M18852" t="s">
        <v>69</v>
      </c>
      <c r="N18852" t="s">
        <v>65</v>
      </c>
      <c r="O18852" t="s">
        <v>24208</v>
      </c>
    </row>
    <row r="18853" spans="1:15" x14ac:dyDescent="0.3">
      <c r="A18853" t="s">
        <v>24953</v>
      </c>
      <c r="B18853" t="s">
        <v>10</v>
      </c>
      <c r="C18853" t="s">
        <v>24</v>
      </c>
      <c r="D18853" t="s">
        <v>74</v>
      </c>
      <c r="E18853" t="s">
        <v>75</v>
      </c>
      <c r="F18853" t="s">
        <v>65</v>
      </c>
      <c r="G18853" t="s">
        <v>66</v>
      </c>
      <c r="H18853" t="s">
        <v>67</v>
      </c>
      <c r="I18853">
        <v>2008</v>
      </c>
      <c r="J18853" t="s">
        <v>68</v>
      </c>
      <c r="K18853">
        <v>2008</v>
      </c>
      <c r="L18853" s="18">
        <v>39753</v>
      </c>
      <c r="M18853" t="s">
        <v>69</v>
      </c>
      <c r="N18853" t="s">
        <v>65</v>
      </c>
      <c r="O18853" t="s">
        <v>24564</v>
      </c>
    </row>
    <row r="18854" spans="1:15" x14ac:dyDescent="0.3">
      <c r="A18854" t="s">
        <v>24954</v>
      </c>
      <c r="B18854" t="s">
        <v>10</v>
      </c>
      <c r="C18854" t="s">
        <v>18</v>
      </c>
      <c r="D18854" t="s">
        <v>74</v>
      </c>
      <c r="E18854" t="s">
        <v>75</v>
      </c>
      <c r="F18854" t="s">
        <v>65</v>
      </c>
      <c r="G18854" t="s">
        <v>66</v>
      </c>
      <c r="H18854" t="s">
        <v>67</v>
      </c>
      <c r="I18854">
        <v>2008</v>
      </c>
      <c r="J18854" t="s">
        <v>68</v>
      </c>
      <c r="K18854">
        <v>2012</v>
      </c>
      <c r="L18854" s="18">
        <v>40603</v>
      </c>
      <c r="M18854" t="s">
        <v>69</v>
      </c>
      <c r="N18854" t="s">
        <v>65</v>
      </c>
      <c r="O18854" t="s">
        <v>4220</v>
      </c>
    </row>
    <row r="18855" spans="1:15" x14ac:dyDescent="0.3">
      <c r="A18855" t="s">
        <v>24955</v>
      </c>
      <c r="B18855" t="s">
        <v>10</v>
      </c>
      <c r="C18855" t="s">
        <v>16</v>
      </c>
      <c r="D18855" t="s">
        <v>74</v>
      </c>
      <c r="E18855" t="s">
        <v>75</v>
      </c>
      <c r="F18855" t="s">
        <v>65</v>
      </c>
      <c r="G18855" t="s">
        <v>66</v>
      </c>
      <c r="H18855" t="s">
        <v>67</v>
      </c>
      <c r="I18855">
        <v>2008</v>
      </c>
      <c r="J18855" t="s">
        <v>68</v>
      </c>
      <c r="K18855">
        <v>2009</v>
      </c>
      <c r="L18855" s="18">
        <v>40087</v>
      </c>
      <c r="M18855" t="s">
        <v>69</v>
      </c>
      <c r="N18855" t="s">
        <v>65</v>
      </c>
      <c r="O18855" t="s">
        <v>24093</v>
      </c>
    </row>
    <row r="18856" spans="1:15" x14ac:dyDescent="0.3">
      <c r="A18856" t="s">
        <v>24956</v>
      </c>
      <c r="B18856" t="s">
        <v>10</v>
      </c>
      <c r="C18856" t="s">
        <v>18</v>
      </c>
      <c r="D18856" t="s">
        <v>89</v>
      </c>
      <c r="E18856" t="s">
        <v>90</v>
      </c>
      <c r="F18856" t="s">
        <v>65</v>
      </c>
      <c r="G18856" t="s">
        <v>66</v>
      </c>
      <c r="H18856" t="s">
        <v>67</v>
      </c>
      <c r="I18856">
        <v>2005</v>
      </c>
      <c r="J18856" t="s">
        <v>68</v>
      </c>
      <c r="K18856">
        <v>2009</v>
      </c>
      <c r="L18856" s="18">
        <v>39934</v>
      </c>
      <c r="M18856" t="s">
        <v>69</v>
      </c>
      <c r="N18856" t="s">
        <v>65</v>
      </c>
      <c r="O18856" t="s">
        <v>24957</v>
      </c>
    </row>
    <row r="18857" spans="1:15" x14ac:dyDescent="0.3">
      <c r="A18857" t="s">
        <v>24958</v>
      </c>
      <c r="B18857" t="s">
        <v>10</v>
      </c>
      <c r="C18857" t="s">
        <v>25</v>
      </c>
      <c r="D18857" t="s">
        <v>63</v>
      </c>
      <c r="E18857" t="s">
        <v>64</v>
      </c>
      <c r="F18857" t="s">
        <v>65</v>
      </c>
      <c r="G18857" t="s">
        <v>66</v>
      </c>
      <c r="H18857" t="s">
        <v>67</v>
      </c>
      <c r="I18857">
        <v>2008</v>
      </c>
      <c r="J18857" t="s">
        <v>68</v>
      </c>
      <c r="K18857">
        <v>2009</v>
      </c>
      <c r="L18857" s="18">
        <v>40026</v>
      </c>
      <c r="M18857" t="s">
        <v>69</v>
      </c>
      <c r="N18857" t="s">
        <v>65</v>
      </c>
      <c r="O18857" t="s">
        <v>24959</v>
      </c>
    </row>
    <row r="18858" spans="1:15" x14ac:dyDescent="0.3">
      <c r="A18858" t="s">
        <v>24960</v>
      </c>
      <c r="B18858" t="s">
        <v>10</v>
      </c>
      <c r="C18858" t="s">
        <v>17</v>
      </c>
      <c r="D18858" t="s">
        <v>74</v>
      </c>
      <c r="E18858" t="s">
        <v>75</v>
      </c>
      <c r="F18858" t="s">
        <v>65</v>
      </c>
      <c r="G18858" t="s">
        <v>66</v>
      </c>
      <c r="H18858" t="s">
        <v>67</v>
      </c>
      <c r="I18858">
        <v>2008</v>
      </c>
      <c r="J18858" t="s">
        <v>68</v>
      </c>
      <c r="K18858">
        <v>2008</v>
      </c>
      <c r="L18858" s="18">
        <v>39661</v>
      </c>
      <c r="M18858" t="s">
        <v>69</v>
      </c>
      <c r="N18858" t="s">
        <v>65</v>
      </c>
      <c r="O18858" t="s">
        <v>24747</v>
      </c>
    </row>
    <row r="18859" spans="1:15" x14ac:dyDescent="0.3">
      <c r="A18859" t="s">
        <v>24961</v>
      </c>
      <c r="B18859" t="s">
        <v>10</v>
      </c>
      <c r="C18859" t="s">
        <v>18</v>
      </c>
      <c r="D18859" t="s">
        <v>89</v>
      </c>
      <c r="E18859" t="s">
        <v>90</v>
      </c>
      <c r="F18859" t="s">
        <v>65</v>
      </c>
      <c r="G18859" t="s">
        <v>66</v>
      </c>
      <c r="H18859" t="s">
        <v>67</v>
      </c>
      <c r="I18859">
        <v>2005</v>
      </c>
      <c r="J18859" t="s">
        <v>68</v>
      </c>
      <c r="K18859">
        <v>2008</v>
      </c>
      <c r="L18859" s="18">
        <v>39630</v>
      </c>
      <c r="M18859" t="s">
        <v>69</v>
      </c>
      <c r="N18859" t="s">
        <v>65</v>
      </c>
      <c r="O18859" t="s">
        <v>24962</v>
      </c>
    </row>
    <row r="18860" spans="1:15" x14ac:dyDescent="0.3">
      <c r="A18860" t="s">
        <v>24963</v>
      </c>
      <c r="B18860" t="s">
        <v>10</v>
      </c>
      <c r="C18860" t="s">
        <v>15</v>
      </c>
      <c r="D18860" t="s">
        <v>74</v>
      </c>
      <c r="E18860" t="s">
        <v>75</v>
      </c>
      <c r="F18860" t="s">
        <v>65</v>
      </c>
      <c r="G18860" t="s">
        <v>66</v>
      </c>
      <c r="H18860" t="s">
        <v>67</v>
      </c>
      <c r="I18860">
        <v>2008</v>
      </c>
      <c r="J18860" t="s">
        <v>68</v>
      </c>
      <c r="K18860">
        <v>2009</v>
      </c>
      <c r="L18860" s="18">
        <v>40118</v>
      </c>
      <c r="M18860" t="s">
        <v>69</v>
      </c>
      <c r="N18860" t="s">
        <v>65</v>
      </c>
      <c r="O18860" t="s">
        <v>24533</v>
      </c>
    </row>
    <row r="18861" spans="1:15" x14ac:dyDescent="0.3">
      <c r="A18861" t="s">
        <v>24964</v>
      </c>
      <c r="B18861" t="s">
        <v>10</v>
      </c>
      <c r="C18861" t="s">
        <v>25</v>
      </c>
      <c r="D18861" t="s">
        <v>63</v>
      </c>
      <c r="E18861" t="s">
        <v>64</v>
      </c>
      <c r="F18861" t="s">
        <v>65</v>
      </c>
      <c r="G18861" t="s">
        <v>66</v>
      </c>
      <c r="H18861" t="s">
        <v>67</v>
      </c>
      <c r="I18861">
        <v>2001</v>
      </c>
      <c r="J18861" t="s">
        <v>68</v>
      </c>
      <c r="K18861">
        <v>2004</v>
      </c>
      <c r="L18861" s="18">
        <v>37956</v>
      </c>
      <c r="M18861" t="s">
        <v>69</v>
      </c>
      <c r="N18861" t="s">
        <v>65</v>
      </c>
      <c r="O18861" t="s">
        <v>24965</v>
      </c>
    </row>
    <row r="18862" spans="1:15" x14ac:dyDescent="0.3">
      <c r="A18862" t="s">
        <v>24966</v>
      </c>
      <c r="B18862" t="s">
        <v>10</v>
      </c>
      <c r="C18862" t="s">
        <v>31</v>
      </c>
      <c r="D18862" t="s">
        <v>89</v>
      </c>
      <c r="E18862" t="s">
        <v>90</v>
      </c>
      <c r="F18862" t="s">
        <v>65</v>
      </c>
      <c r="G18862" t="s">
        <v>66</v>
      </c>
      <c r="H18862" t="s">
        <v>67</v>
      </c>
      <c r="I18862">
        <v>2008</v>
      </c>
      <c r="J18862" t="s">
        <v>68</v>
      </c>
      <c r="K18862">
        <v>2008</v>
      </c>
      <c r="L18862" s="18">
        <v>39692</v>
      </c>
      <c r="M18862" t="s">
        <v>69</v>
      </c>
      <c r="N18862" t="s">
        <v>65</v>
      </c>
      <c r="O18862" t="s">
        <v>24967</v>
      </c>
    </row>
    <row r="18863" spans="1:15" x14ac:dyDescent="0.3">
      <c r="A18863" t="s">
        <v>24968</v>
      </c>
      <c r="B18863" t="s">
        <v>10</v>
      </c>
      <c r="C18863" t="s">
        <v>31</v>
      </c>
      <c r="D18863" t="s">
        <v>89</v>
      </c>
      <c r="E18863" t="s">
        <v>90</v>
      </c>
      <c r="F18863" t="s">
        <v>65</v>
      </c>
      <c r="G18863" t="s">
        <v>66</v>
      </c>
      <c r="H18863" t="s">
        <v>67</v>
      </c>
      <c r="I18863">
        <v>2008</v>
      </c>
      <c r="J18863" t="s">
        <v>68</v>
      </c>
      <c r="K18863">
        <v>2008</v>
      </c>
      <c r="L18863" s="18">
        <v>39600</v>
      </c>
      <c r="M18863" t="s">
        <v>69</v>
      </c>
      <c r="N18863" t="s">
        <v>65</v>
      </c>
      <c r="O18863" t="s">
        <v>24840</v>
      </c>
    </row>
    <row r="18864" spans="1:15" x14ac:dyDescent="0.3">
      <c r="A18864" t="s">
        <v>24969</v>
      </c>
      <c r="B18864" t="s">
        <v>10</v>
      </c>
      <c r="C18864" t="s">
        <v>15</v>
      </c>
      <c r="D18864" t="s">
        <v>89</v>
      </c>
      <c r="E18864" t="s">
        <v>90</v>
      </c>
      <c r="F18864" t="s">
        <v>65</v>
      </c>
      <c r="G18864" t="s">
        <v>84</v>
      </c>
      <c r="H18864" t="s">
        <v>85</v>
      </c>
      <c r="I18864">
        <v>2008</v>
      </c>
      <c r="J18864" t="s">
        <v>68</v>
      </c>
      <c r="K18864">
        <v>2008</v>
      </c>
      <c r="L18864" s="18">
        <v>39508</v>
      </c>
      <c r="M18864" t="s">
        <v>69</v>
      </c>
      <c r="N18864" t="s">
        <v>65</v>
      </c>
      <c r="O18864" t="s">
        <v>24929</v>
      </c>
    </row>
    <row r="18865" spans="1:15" x14ac:dyDescent="0.3">
      <c r="A18865" t="s">
        <v>24970</v>
      </c>
      <c r="B18865" t="s">
        <v>10</v>
      </c>
      <c r="C18865" t="s">
        <v>16</v>
      </c>
      <c r="D18865" t="s">
        <v>74</v>
      </c>
      <c r="E18865" t="s">
        <v>75</v>
      </c>
      <c r="F18865" t="s">
        <v>65</v>
      </c>
      <c r="G18865" t="s">
        <v>66</v>
      </c>
      <c r="H18865" t="s">
        <v>67</v>
      </c>
      <c r="I18865">
        <v>2008</v>
      </c>
      <c r="J18865" t="s">
        <v>68</v>
      </c>
      <c r="K18865">
        <v>2008</v>
      </c>
      <c r="L18865" s="18">
        <v>39722</v>
      </c>
      <c r="M18865" t="s">
        <v>69</v>
      </c>
      <c r="N18865" t="s">
        <v>65</v>
      </c>
      <c r="O18865" t="s">
        <v>24564</v>
      </c>
    </row>
    <row r="18866" spans="1:15" x14ac:dyDescent="0.3">
      <c r="A18866" t="s">
        <v>24971</v>
      </c>
      <c r="B18866" t="s">
        <v>10</v>
      </c>
      <c r="C18866" t="s">
        <v>15</v>
      </c>
      <c r="D18866" t="s">
        <v>63</v>
      </c>
      <c r="E18866" t="s">
        <v>64</v>
      </c>
      <c r="F18866" t="s">
        <v>65</v>
      </c>
      <c r="G18866" t="s">
        <v>66</v>
      </c>
      <c r="H18866" t="s">
        <v>67</v>
      </c>
      <c r="I18866">
        <v>2003</v>
      </c>
      <c r="J18866" t="s">
        <v>68</v>
      </c>
      <c r="K18866">
        <v>2004</v>
      </c>
      <c r="M18866" t="s">
        <v>78</v>
      </c>
      <c r="N18866" t="s">
        <v>65</v>
      </c>
      <c r="O18866" t="s">
        <v>24972</v>
      </c>
    </row>
    <row r="18867" spans="1:15" x14ac:dyDescent="0.3">
      <c r="A18867" t="s">
        <v>24973</v>
      </c>
      <c r="B18867" t="s">
        <v>10</v>
      </c>
      <c r="C18867" t="s">
        <v>15</v>
      </c>
      <c r="D18867" t="s">
        <v>74</v>
      </c>
      <c r="E18867" t="s">
        <v>75</v>
      </c>
      <c r="F18867" t="s">
        <v>65</v>
      </c>
      <c r="G18867" t="s">
        <v>84</v>
      </c>
      <c r="H18867" t="s">
        <v>85</v>
      </c>
      <c r="I18867">
        <v>2007</v>
      </c>
      <c r="J18867" t="s">
        <v>68</v>
      </c>
      <c r="K18867">
        <v>2008</v>
      </c>
      <c r="L18867" s="18">
        <v>39753</v>
      </c>
      <c r="M18867" t="s">
        <v>69</v>
      </c>
      <c r="N18867" t="s">
        <v>65</v>
      </c>
      <c r="O18867" t="s">
        <v>24208</v>
      </c>
    </row>
    <row r="18868" spans="1:15" x14ac:dyDescent="0.3">
      <c r="A18868" t="s">
        <v>24974</v>
      </c>
      <c r="B18868" t="s">
        <v>10</v>
      </c>
      <c r="C18868" t="s">
        <v>26</v>
      </c>
      <c r="D18868" t="s">
        <v>63</v>
      </c>
      <c r="E18868" t="s">
        <v>64</v>
      </c>
      <c r="F18868" t="s">
        <v>65</v>
      </c>
      <c r="G18868" t="s">
        <v>84</v>
      </c>
      <c r="H18868" t="s">
        <v>85</v>
      </c>
      <c r="I18868">
        <v>2008</v>
      </c>
      <c r="J18868" t="s">
        <v>68</v>
      </c>
      <c r="K18868">
        <v>2011</v>
      </c>
      <c r="L18868" s="18">
        <v>40603</v>
      </c>
      <c r="M18868" t="s">
        <v>69</v>
      </c>
      <c r="N18868" t="s">
        <v>65</v>
      </c>
      <c r="O18868" t="s">
        <v>14658</v>
      </c>
    </row>
    <row r="18869" spans="1:15" x14ac:dyDescent="0.3">
      <c r="A18869" t="s">
        <v>24975</v>
      </c>
      <c r="B18869" t="s">
        <v>10</v>
      </c>
      <c r="C18869" t="s">
        <v>15</v>
      </c>
      <c r="D18869" t="s">
        <v>63</v>
      </c>
      <c r="E18869" t="s">
        <v>64</v>
      </c>
      <c r="F18869" t="s">
        <v>65</v>
      </c>
      <c r="G18869" t="s">
        <v>66</v>
      </c>
      <c r="H18869" t="s">
        <v>67</v>
      </c>
      <c r="I18869">
        <v>2002</v>
      </c>
      <c r="J18869" t="s">
        <v>68</v>
      </c>
      <c r="K18869">
        <v>2003</v>
      </c>
      <c r="M18869" t="s">
        <v>78</v>
      </c>
      <c r="N18869" t="s">
        <v>65</v>
      </c>
      <c r="O18869" t="s">
        <v>24972</v>
      </c>
    </row>
    <row r="18870" spans="1:15" x14ac:dyDescent="0.3">
      <c r="A18870" t="s">
        <v>24976</v>
      </c>
      <c r="B18870" t="s">
        <v>10</v>
      </c>
      <c r="C18870" t="s">
        <v>26</v>
      </c>
      <c r="D18870" t="s">
        <v>63</v>
      </c>
      <c r="E18870" t="s">
        <v>64</v>
      </c>
      <c r="F18870" t="s">
        <v>65</v>
      </c>
      <c r="G18870" t="s">
        <v>66</v>
      </c>
      <c r="H18870" t="s">
        <v>67</v>
      </c>
      <c r="I18870">
        <v>2008</v>
      </c>
      <c r="J18870" t="s">
        <v>68</v>
      </c>
      <c r="K18870">
        <v>2013</v>
      </c>
      <c r="L18870" s="18">
        <v>41609</v>
      </c>
      <c r="M18870" t="s">
        <v>69</v>
      </c>
      <c r="N18870" t="s">
        <v>65</v>
      </c>
      <c r="O18870" t="s">
        <v>24977</v>
      </c>
    </row>
    <row r="18871" spans="1:15" x14ac:dyDescent="0.3">
      <c r="A18871" t="s">
        <v>24978</v>
      </c>
      <c r="B18871" t="s">
        <v>10</v>
      </c>
      <c r="C18871" t="s">
        <v>16</v>
      </c>
      <c r="D18871" t="s">
        <v>74</v>
      </c>
      <c r="E18871" t="s">
        <v>75</v>
      </c>
      <c r="F18871" t="s">
        <v>65</v>
      </c>
      <c r="G18871" t="s">
        <v>66</v>
      </c>
      <c r="H18871" t="s">
        <v>67</v>
      </c>
      <c r="I18871">
        <v>2008</v>
      </c>
      <c r="J18871" t="s">
        <v>68</v>
      </c>
      <c r="K18871">
        <v>2009</v>
      </c>
      <c r="L18871" s="18">
        <v>39848</v>
      </c>
      <c r="M18871" t="s">
        <v>69</v>
      </c>
      <c r="N18871" t="s">
        <v>65</v>
      </c>
      <c r="O18871" t="s">
        <v>24694</v>
      </c>
    </row>
    <row r="18872" spans="1:15" x14ac:dyDescent="0.3">
      <c r="A18872" t="s">
        <v>24979</v>
      </c>
      <c r="B18872" t="s">
        <v>10</v>
      </c>
      <c r="C18872" t="s">
        <v>26</v>
      </c>
      <c r="D18872" t="s">
        <v>89</v>
      </c>
      <c r="E18872" t="s">
        <v>90</v>
      </c>
      <c r="F18872" t="s">
        <v>65</v>
      </c>
      <c r="G18872" t="s">
        <v>66</v>
      </c>
      <c r="H18872" t="s">
        <v>67</v>
      </c>
      <c r="I18872">
        <v>2008</v>
      </c>
      <c r="J18872" t="s">
        <v>68</v>
      </c>
      <c r="K18872">
        <v>2008</v>
      </c>
      <c r="L18872" s="18">
        <v>39600</v>
      </c>
      <c r="M18872" t="s">
        <v>69</v>
      </c>
      <c r="N18872" t="s">
        <v>65</v>
      </c>
      <c r="O18872" t="s">
        <v>24980</v>
      </c>
    </row>
    <row r="18873" spans="1:15" x14ac:dyDescent="0.3">
      <c r="A18873" t="s">
        <v>24981</v>
      </c>
      <c r="B18873" t="s">
        <v>10</v>
      </c>
      <c r="C18873" t="s">
        <v>26</v>
      </c>
      <c r="D18873" t="s">
        <v>63</v>
      </c>
      <c r="E18873" t="s">
        <v>64</v>
      </c>
      <c r="F18873" t="s">
        <v>65</v>
      </c>
      <c r="G18873" t="s">
        <v>84</v>
      </c>
      <c r="H18873" t="s">
        <v>85</v>
      </c>
      <c r="I18873">
        <v>2008</v>
      </c>
      <c r="J18873" t="s">
        <v>68</v>
      </c>
      <c r="K18873">
        <v>2008</v>
      </c>
      <c r="L18873" s="18">
        <v>39722</v>
      </c>
      <c r="M18873" t="s">
        <v>69</v>
      </c>
      <c r="N18873" t="s">
        <v>65</v>
      </c>
      <c r="O18873" t="s">
        <v>14658</v>
      </c>
    </row>
    <row r="18874" spans="1:15" x14ac:dyDescent="0.3">
      <c r="A18874" t="s">
        <v>24982</v>
      </c>
      <c r="B18874" t="s">
        <v>10</v>
      </c>
      <c r="C18874" t="s">
        <v>15</v>
      </c>
      <c r="D18874" t="s">
        <v>63</v>
      </c>
      <c r="E18874" t="s">
        <v>64</v>
      </c>
      <c r="F18874" t="s">
        <v>65</v>
      </c>
      <c r="G18874" t="s">
        <v>66</v>
      </c>
      <c r="H18874" t="s">
        <v>67</v>
      </c>
      <c r="I18874">
        <v>2002</v>
      </c>
      <c r="J18874" t="s">
        <v>68</v>
      </c>
      <c r="K18874">
        <v>2004</v>
      </c>
      <c r="M18874" t="s">
        <v>78</v>
      </c>
      <c r="N18874" t="s">
        <v>65</v>
      </c>
      <c r="O18874" t="s">
        <v>513</v>
      </c>
    </row>
    <row r="18875" spans="1:15" x14ac:dyDescent="0.3">
      <c r="A18875" t="s">
        <v>24983</v>
      </c>
      <c r="B18875" t="s">
        <v>10</v>
      </c>
      <c r="C18875" t="s">
        <v>20</v>
      </c>
      <c r="D18875" t="s">
        <v>74</v>
      </c>
      <c r="E18875" t="s">
        <v>75</v>
      </c>
      <c r="F18875" t="s">
        <v>65</v>
      </c>
      <c r="G18875" t="s">
        <v>66</v>
      </c>
      <c r="H18875" t="s">
        <v>67</v>
      </c>
      <c r="I18875">
        <v>2008</v>
      </c>
      <c r="J18875" t="s">
        <v>68</v>
      </c>
      <c r="K18875">
        <v>2010</v>
      </c>
      <c r="L18875" s="18">
        <v>40179</v>
      </c>
      <c r="M18875" t="s">
        <v>69</v>
      </c>
      <c r="N18875" t="s">
        <v>65</v>
      </c>
      <c r="O18875" t="s">
        <v>24619</v>
      </c>
    </row>
    <row r="18876" spans="1:15" x14ac:dyDescent="0.3">
      <c r="A18876" t="s">
        <v>24984</v>
      </c>
      <c r="B18876" t="s">
        <v>10</v>
      </c>
      <c r="C18876" t="s">
        <v>24</v>
      </c>
      <c r="D18876" t="s">
        <v>63</v>
      </c>
      <c r="E18876" t="s">
        <v>64</v>
      </c>
      <c r="F18876" t="s">
        <v>65</v>
      </c>
      <c r="G18876" t="s">
        <v>66</v>
      </c>
      <c r="H18876" t="s">
        <v>67</v>
      </c>
      <c r="I18876">
        <v>2007</v>
      </c>
      <c r="J18876" t="s">
        <v>68</v>
      </c>
      <c r="K18876">
        <v>2008</v>
      </c>
      <c r="L18876" s="18">
        <v>39539</v>
      </c>
      <c r="M18876" t="s">
        <v>69</v>
      </c>
      <c r="N18876" t="s">
        <v>65</v>
      </c>
      <c r="O18876" t="s">
        <v>24985</v>
      </c>
    </row>
    <row r="18877" spans="1:15" x14ac:dyDescent="0.3">
      <c r="A18877" t="s">
        <v>24986</v>
      </c>
      <c r="B18877" t="s">
        <v>10</v>
      </c>
      <c r="C18877" t="s">
        <v>18</v>
      </c>
      <c r="D18877" t="s">
        <v>63</v>
      </c>
      <c r="E18877" t="s">
        <v>64</v>
      </c>
      <c r="F18877" t="s">
        <v>65</v>
      </c>
      <c r="G18877" t="s">
        <v>66</v>
      </c>
      <c r="H18877" t="s">
        <v>67</v>
      </c>
      <c r="I18877">
        <v>2008</v>
      </c>
      <c r="J18877" t="s">
        <v>68</v>
      </c>
      <c r="K18877">
        <v>2015</v>
      </c>
      <c r="L18877" s="18">
        <v>41000</v>
      </c>
      <c r="M18877" t="s">
        <v>69</v>
      </c>
      <c r="N18877" t="s">
        <v>65</v>
      </c>
      <c r="O18877" t="s">
        <v>4220</v>
      </c>
    </row>
    <row r="18878" spans="1:15" x14ac:dyDescent="0.3">
      <c r="A18878" t="s">
        <v>24987</v>
      </c>
      <c r="B18878" t="s">
        <v>10</v>
      </c>
      <c r="C18878" t="s">
        <v>18</v>
      </c>
      <c r="D18878" t="s">
        <v>89</v>
      </c>
      <c r="E18878" t="s">
        <v>90</v>
      </c>
      <c r="F18878" t="s">
        <v>65</v>
      </c>
      <c r="G18878" t="s">
        <v>66</v>
      </c>
      <c r="H18878" t="s">
        <v>67</v>
      </c>
      <c r="I18878">
        <v>2008</v>
      </c>
      <c r="J18878" t="s">
        <v>68</v>
      </c>
      <c r="K18878">
        <v>2010</v>
      </c>
      <c r="L18878" s="18">
        <v>39995</v>
      </c>
      <c r="M18878" t="s">
        <v>69</v>
      </c>
      <c r="N18878" t="s">
        <v>65</v>
      </c>
      <c r="O18878" t="s">
        <v>24988</v>
      </c>
    </row>
    <row r="18879" spans="1:15" x14ac:dyDescent="0.3">
      <c r="A18879" t="s">
        <v>24989</v>
      </c>
      <c r="B18879" t="s">
        <v>10</v>
      </c>
      <c r="C18879" t="s">
        <v>31</v>
      </c>
      <c r="D18879" t="s">
        <v>89</v>
      </c>
      <c r="E18879" t="s">
        <v>90</v>
      </c>
      <c r="F18879" t="s">
        <v>65</v>
      </c>
      <c r="G18879" t="s">
        <v>66</v>
      </c>
      <c r="H18879" t="s">
        <v>67</v>
      </c>
      <c r="I18879">
        <v>2008</v>
      </c>
      <c r="J18879" t="s">
        <v>68</v>
      </c>
      <c r="K18879">
        <v>2008</v>
      </c>
      <c r="L18879" s="18">
        <v>39569</v>
      </c>
      <c r="M18879" t="s">
        <v>69</v>
      </c>
      <c r="N18879" t="s">
        <v>65</v>
      </c>
      <c r="O18879" t="s">
        <v>24967</v>
      </c>
    </row>
    <row r="18880" spans="1:15" x14ac:dyDescent="0.3">
      <c r="A18880" t="s">
        <v>24990</v>
      </c>
      <c r="B18880" t="s">
        <v>10</v>
      </c>
      <c r="C18880" t="s">
        <v>16</v>
      </c>
      <c r="D18880" t="s">
        <v>74</v>
      </c>
      <c r="E18880" t="s">
        <v>75</v>
      </c>
      <c r="F18880" t="s">
        <v>65</v>
      </c>
      <c r="G18880" t="s">
        <v>84</v>
      </c>
      <c r="H18880" t="s">
        <v>85</v>
      </c>
      <c r="I18880">
        <v>2008</v>
      </c>
      <c r="J18880" t="s">
        <v>68</v>
      </c>
      <c r="K18880">
        <v>2012</v>
      </c>
      <c r="L18880" s="18">
        <v>40210</v>
      </c>
      <c r="M18880" t="s">
        <v>69</v>
      </c>
      <c r="N18880" t="s">
        <v>65</v>
      </c>
      <c r="O18880" t="s">
        <v>24769</v>
      </c>
    </row>
    <row r="18881" spans="1:15" x14ac:dyDescent="0.3">
      <c r="A18881" t="s">
        <v>24991</v>
      </c>
      <c r="B18881" t="s">
        <v>10</v>
      </c>
      <c r="C18881" t="s">
        <v>18</v>
      </c>
      <c r="D18881" t="s">
        <v>89</v>
      </c>
      <c r="E18881" t="s">
        <v>90</v>
      </c>
      <c r="F18881" t="s">
        <v>65</v>
      </c>
      <c r="G18881" t="s">
        <v>84</v>
      </c>
      <c r="H18881" t="s">
        <v>227</v>
      </c>
      <c r="J18881" t="s">
        <v>65</v>
      </c>
      <c r="M18881" t="s">
        <v>78</v>
      </c>
      <c r="N18881" t="s">
        <v>65</v>
      </c>
      <c r="O18881" t="s">
        <v>24992</v>
      </c>
    </row>
    <row r="18882" spans="1:15" x14ac:dyDescent="0.3">
      <c r="A18882" t="s">
        <v>24993</v>
      </c>
      <c r="B18882" t="s">
        <v>10</v>
      </c>
      <c r="C18882" t="s">
        <v>18</v>
      </c>
      <c r="D18882" t="s">
        <v>74</v>
      </c>
      <c r="E18882" t="s">
        <v>75</v>
      </c>
      <c r="F18882" t="s">
        <v>65</v>
      </c>
      <c r="G18882" t="s">
        <v>66</v>
      </c>
      <c r="H18882" t="s">
        <v>67</v>
      </c>
      <c r="I18882">
        <v>2002</v>
      </c>
      <c r="J18882" t="s">
        <v>68</v>
      </c>
      <c r="K18882">
        <v>2005</v>
      </c>
      <c r="M18882" t="s">
        <v>78</v>
      </c>
      <c r="N18882" t="s">
        <v>65</v>
      </c>
      <c r="O18882" t="s">
        <v>24994</v>
      </c>
    </row>
    <row r="18883" spans="1:15" x14ac:dyDescent="0.3">
      <c r="A18883" t="s">
        <v>24995</v>
      </c>
      <c r="B18883" t="s">
        <v>10</v>
      </c>
      <c r="C18883" t="s">
        <v>24</v>
      </c>
      <c r="D18883" t="s">
        <v>74</v>
      </c>
      <c r="E18883" t="s">
        <v>75</v>
      </c>
      <c r="F18883" t="s">
        <v>65</v>
      </c>
      <c r="G18883" t="s">
        <v>66</v>
      </c>
      <c r="H18883" t="s">
        <v>67</v>
      </c>
      <c r="I18883">
        <v>2004</v>
      </c>
      <c r="J18883" t="s">
        <v>68</v>
      </c>
      <c r="K18883">
        <v>2004</v>
      </c>
      <c r="M18883" t="s">
        <v>78</v>
      </c>
      <c r="N18883" t="s">
        <v>65</v>
      </c>
      <c r="O18883" t="s">
        <v>24162</v>
      </c>
    </row>
    <row r="18884" spans="1:15" x14ac:dyDescent="0.3">
      <c r="A18884" t="s">
        <v>24996</v>
      </c>
      <c r="B18884" t="s">
        <v>10</v>
      </c>
      <c r="C18884" t="s">
        <v>24</v>
      </c>
      <c r="D18884" t="s">
        <v>63</v>
      </c>
      <c r="E18884" t="s">
        <v>64</v>
      </c>
      <c r="F18884" t="s">
        <v>65</v>
      </c>
      <c r="G18884" t="s">
        <v>66</v>
      </c>
      <c r="H18884" t="s">
        <v>67</v>
      </c>
      <c r="I18884">
        <v>2003</v>
      </c>
      <c r="J18884" t="s">
        <v>68</v>
      </c>
      <c r="K18884">
        <v>2004</v>
      </c>
      <c r="M18884" t="s">
        <v>78</v>
      </c>
      <c r="N18884" t="s">
        <v>65</v>
      </c>
      <c r="O18884" t="s">
        <v>24997</v>
      </c>
    </row>
    <row r="18885" spans="1:15" x14ac:dyDescent="0.3">
      <c r="A18885" t="s">
        <v>24998</v>
      </c>
      <c r="B18885" t="s">
        <v>10</v>
      </c>
      <c r="C18885" t="s">
        <v>18</v>
      </c>
      <c r="D18885" t="s">
        <v>81</v>
      </c>
      <c r="E18885" t="s">
        <v>75</v>
      </c>
      <c r="F18885" t="s">
        <v>65</v>
      </c>
      <c r="G18885" t="s">
        <v>66</v>
      </c>
      <c r="H18885" t="s">
        <v>67</v>
      </c>
      <c r="I18885">
        <v>2008</v>
      </c>
      <c r="J18885" t="s">
        <v>68</v>
      </c>
      <c r="K18885">
        <v>2010</v>
      </c>
      <c r="L18885" s="18">
        <v>40350</v>
      </c>
      <c r="M18885" t="s">
        <v>69</v>
      </c>
      <c r="N18885" t="s">
        <v>65</v>
      </c>
      <c r="O18885" t="s">
        <v>24729</v>
      </c>
    </row>
    <row r="18886" spans="1:15" x14ac:dyDescent="0.3">
      <c r="A18886" t="s">
        <v>24999</v>
      </c>
      <c r="B18886" t="s">
        <v>10</v>
      </c>
      <c r="C18886" t="s">
        <v>17</v>
      </c>
      <c r="D18886" t="s">
        <v>89</v>
      </c>
      <c r="E18886" t="s">
        <v>90</v>
      </c>
      <c r="F18886" t="s">
        <v>65</v>
      </c>
      <c r="G18886" t="s">
        <v>84</v>
      </c>
      <c r="H18886" t="s">
        <v>85</v>
      </c>
      <c r="I18886">
        <v>2008</v>
      </c>
      <c r="J18886" t="s">
        <v>68</v>
      </c>
      <c r="K18886">
        <v>2008</v>
      </c>
      <c r="L18886" s="18">
        <v>39692</v>
      </c>
      <c r="M18886" t="s">
        <v>69</v>
      </c>
      <c r="N18886" t="s">
        <v>65</v>
      </c>
      <c r="O18886" t="s">
        <v>25000</v>
      </c>
    </row>
    <row r="18887" spans="1:15" x14ac:dyDescent="0.3">
      <c r="A18887" t="s">
        <v>25001</v>
      </c>
      <c r="B18887" t="s">
        <v>10</v>
      </c>
      <c r="C18887" t="s">
        <v>18</v>
      </c>
      <c r="D18887" t="s">
        <v>89</v>
      </c>
      <c r="E18887" t="s">
        <v>90</v>
      </c>
      <c r="F18887" t="s">
        <v>65</v>
      </c>
      <c r="G18887" t="s">
        <v>66</v>
      </c>
      <c r="H18887" t="s">
        <v>67</v>
      </c>
      <c r="I18887">
        <v>2008</v>
      </c>
      <c r="J18887" t="s">
        <v>68</v>
      </c>
      <c r="K18887">
        <v>2012</v>
      </c>
      <c r="L18887" s="18">
        <v>41183</v>
      </c>
      <c r="M18887" t="s">
        <v>69</v>
      </c>
      <c r="N18887" t="s">
        <v>65</v>
      </c>
      <c r="O18887" t="s">
        <v>24412</v>
      </c>
    </row>
    <row r="18888" spans="1:15" x14ac:dyDescent="0.3">
      <c r="A18888" t="s">
        <v>25002</v>
      </c>
      <c r="B18888" t="s">
        <v>10</v>
      </c>
      <c r="C18888" t="s">
        <v>17</v>
      </c>
      <c r="D18888" t="s">
        <v>89</v>
      </c>
      <c r="E18888" t="s">
        <v>90</v>
      </c>
      <c r="F18888" t="s">
        <v>65</v>
      </c>
      <c r="G18888" t="s">
        <v>66</v>
      </c>
      <c r="H18888" t="s">
        <v>67</v>
      </c>
      <c r="I18888">
        <v>2007</v>
      </c>
      <c r="J18888" t="s">
        <v>68</v>
      </c>
      <c r="K18888">
        <v>2008</v>
      </c>
      <c r="M18888" t="s">
        <v>78</v>
      </c>
      <c r="N18888" t="s">
        <v>65</v>
      </c>
      <c r="O18888" t="s">
        <v>25000</v>
      </c>
    </row>
    <row r="18889" spans="1:15" x14ac:dyDescent="0.3">
      <c r="A18889" t="s">
        <v>25003</v>
      </c>
      <c r="B18889" t="s">
        <v>10</v>
      </c>
      <c r="C18889" t="s">
        <v>15</v>
      </c>
      <c r="D18889" t="s">
        <v>74</v>
      </c>
      <c r="E18889" t="s">
        <v>75</v>
      </c>
      <c r="F18889" t="s">
        <v>65</v>
      </c>
      <c r="G18889" t="s">
        <v>66</v>
      </c>
      <c r="H18889" t="s">
        <v>67</v>
      </c>
      <c r="I18889">
        <v>2003</v>
      </c>
      <c r="J18889" t="s">
        <v>68</v>
      </c>
      <c r="K18889">
        <v>2004</v>
      </c>
      <c r="M18889" t="s">
        <v>78</v>
      </c>
      <c r="N18889" t="s">
        <v>65</v>
      </c>
      <c r="O18889" t="s">
        <v>23921</v>
      </c>
    </row>
    <row r="18890" spans="1:15" x14ac:dyDescent="0.3">
      <c r="A18890" t="s">
        <v>25004</v>
      </c>
      <c r="B18890" t="s">
        <v>10</v>
      </c>
      <c r="C18890" t="s">
        <v>16</v>
      </c>
      <c r="D18890" t="s">
        <v>89</v>
      </c>
      <c r="E18890" t="s">
        <v>90</v>
      </c>
      <c r="F18890" t="s">
        <v>65</v>
      </c>
      <c r="G18890" t="s">
        <v>66</v>
      </c>
      <c r="H18890" t="s">
        <v>67</v>
      </c>
      <c r="I18890">
        <v>2008</v>
      </c>
      <c r="J18890" t="s">
        <v>68</v>
      </c>
      <c r="K18890">
        <v>2011</v>
      </c>
      <c r="L18890" s="18">
        <v>40633</v>
      </c>
      <c r="M18890" t="s">
        <v>69</v>
      </c>
      <c r="N18890" t="s">
        <v>65</v>
      </c>
      <c r="O18890" t="s">
        <v>25005</v>
      </c>
    </row>
    <row r="18891" spans="1:15" x14ac:dyDescent="0.3">
      <c r="A18891" t="s">
        <v>25006</v>
      </c>
      <c r="B18891" t="s">
        <v>10</v>
      </c>
      <c r="C18891" t="s">
        <v>15</v>
      </c>
      <c r="D18891" t="s">
        <v>63</v>
      </c>
      <c r="E18891" t="s">
        <v>64</v>
      </c>
      <c r="F18891" t="s">
        <v>65</v>
      </c>
      <c r="G18891" t="s">
        <v>66</v>
      </c>
      <c r="H18891" t="s">
        <v>67</v>
      </c>
      <c r="I18891">
        <v>2002</v>
      </c>
      <c r="J18891" t="s">
        <v>68</v>
      </c>
      <c r="K18891">
        <v>2004</v>
      </c>
      <c r="M18891" t="s">
        <v>78</v>
      </c>
      <c r="N18891" t="s">
        <v>65</v>
      </c>
      <c r="O18891" t="s">
        <v>14998</v>
      </c>
    </row>
    <row r="18892" spans="1:15" x14ac:dyDescent="0.3">
      <c r="A18892" t="s">
        <v>25007</v>
      </c>
      <c r="B18892" t="s">
        <v>10</v>
      </c>
      <c r="C18892" t="s">
        <v>25</v>
      </c>
      <c r="D18892" t="s">
        <v>63</v>
      </c>
      <c r="E18892" t="s">
        <v>64</v>
      </c>
      <c r="F18892" t="s">
        <v>65</v>
      </c>
      <c r="G18892" t="s">
        <v>66</v>
      </c>
      <c r="H18892" t="s">
        <v>67</v>
      </c>
      <c r="I18892">
        <v>2003</v>
      </c>
      <c r="J18892" t="s">
        <v>68</v>
      </c>
      <c r="K18892">
        <v>2004</v>
      </c>
      <c r="M18892" t="s">
        <v>78</v>
      </c>
      <c r="N18892" t="s">
        <v>65</v>
      </c>
      <c r="O18892" t="s">
        <v>25008</v>
      </c>
    </row>
    <row r="18893" spans="1:15" x14ac:dyDescent="0.3">
      <c r="A18893" t="s">
        <v>25009</v>
      </c>
      <c r="B18893" t="s">
        <v>10</v>
      </c>
      <c r="C18893" t="s">
        <v>25</v>
      </c>
      <c r="D18893" t="s">
        <v>63</v>
      </c>
      <c r="E18893" t="s">
        <v>64</v>
      </c>
      <c r="F18893" t="s">
        <v>65</v>
      </c>
      <c r="G18893" t="s">
        <v>66</v>
      </c>
      <c r="H18893" t="s">
        <v>67</v>
      </c>
      <c r="I18893">
        <v>2003</v>
      </c>
      <c r="J18893" t="s">
        <v>68</v>
      </c>
      <c r="K18893">
        <v>2004</v>
      </c>
      <c r="M18893" t="s">
        <v>78</v>
      </c>
      <c r="N18893" t="s">
        <v>65</v>
      </c>
      <c r="O18893" t="s">
        <v>25010</v>
      </c>
    </row>
    <row r="18894" spans="1:15" x14ac:dyDescent="0.3">
      <c r="A18894" t="s">
        <v>25011</v>
      </c>
      <c r="B18894" t="s">
        <v>10</v>
      </c>
      <c r="C18894" t="s">
        <v>25</v>
      </c>
      <c r="D18894" t="s">
        <v>63</v>
      </c>
      <c r="E18894" t="s">
        <v>64</v>
      </c>
      <c r="F18894" t="s">
        <v>65</v>
      </c>
      <c r="G18894" t="s">
        <v>66</v>
      </c>
      <c r="H18894" t="s">
        <v>67</v>
      </c>
      <c r="I18894">
        <v>2003</v>
      </c>
      <c r="J18894" t="s">
        <v>68</v>
      </c>
      <c r="K18894">
        <v>2004</v>
      </c>
      <c r="M18894" t="s">
        <v>78</v>
      </c>
      <c r="N18894" t="s">
        <v>65</v>
      </c>
      <c r="O18894" t="s">
        <v>25012</v>
      </c>
    </row>
    <row r="18895" spans="1:15" x14ac:dyDescent="0.3">
      <c r="A18895" t="s">
        <v>25013</v>
      </c>
      <c r="B18895" t="s">
        <v>10</v>
      </c>
      <c r="C18895" t="s">
        <v>19</v>
      </c>
      <c r="D18895" t="s">
        <v>63</v>
      </c>
      <c r="E18895" t="s">
        <v>64</v>
      </c>
      <c r="F18895" t="s">
        <v>65</v>
      </c>
      <c r="G18895" t="s">
        <v>66</v>
      </c>
      <c r="H18895" t="s">
        <v>67</v>
      </c>
      <c r="I18895">
        <v>2003</v>
      </c>
      <c r="J18895" t="s">
        <v>68</v>
      </c>
      <c r="K18895">
        <v>2004</v>
      </c>
      <c r="M18895" t="s">
        <v>78</v>
      </c>
      <c r="N18895" t="s">
        <v>65</v>
      </c>
      <c r="O18895" t="s">
        <v>9536</v>
      </c>
    </row>
    <row r="18896" spans="1:15" x14ac:dyDescent="0.3">
      <c r="A18896" t="s">
        <v>25014</v>
      </c>
      <c r="B18896" t="s">
        <v>10</v>
      </c>
      <c r="C18896" t="s">
        <v>25</v>
      </c>
      <c r="D18896" t="s">
        <v>63</v>
      </c>
      <c r="E18896" t="s">
        <v>64</v>
      </c>
      <c r="F18896" t="s">
        <v>65</v>
      </c>
      <c r="G18896" t="s">
        <v>66</v>
      </c>
      <c r="H18896" t="s">
        <v>67</v>
      </c>
      <c r="I18896">
        <v>2003</v>
      </c>
      <c r="J18896" t="s">
        <v>68</v>
      </c>
      <c r="K18896">
        <v>2004</v>
      </c>
      <c r="M18896" t="s">
        <v>78</v>
      </c>
      <c r="N18896" t="s">
        <v>65</v>
      </c>
      <c r="O18896" t="s">
        <v>25015</v>
      </c>
    </row>
    <row r="18897" spans="1:15" x14ac:dyDescent="0.3">
      <c r="A18897" t="s">
        <v>25016</v>
      </c>
      <c r="B18897" t="s">
        <v>10</v>
      </c>
      <c r="C18897" t="s">
        <v>31</v>
      </c>
      <c r="D18897" t="s">
        <v>74</v>
      </c>
      <c r="E18897" t="s">
        <v>75</v>
      </c>
      <c r="F18897" t="s">
        <v>65</v>
      </c>
      <c r="G18897" t="s">
        <v>66</v>
      </c>
      <c r="H18897" t="s">
        <v>67</v>
      </c>
      <c r="I18897">
        <v>2004</v>
      </c>
      <c r="J18897" t="s">
        <v>68</v>
      </c>
      <c r="K18897">
        <v>2005</v>
      </c>
      <c r="M18897" t="s">
        <v>78</v>
      </c>
      <c r="N18897" t="s">
        <v>65</v>
      </c>
      <c r="O18897" t="s">
        <v>9536</v>
      </c>
    </row>
    <row r="18898" spans="1:15" x14ac:dyDescent="0.3">
      <c r="A18898" t="s">
        <v>25017</v>
      </c>
      <c r="B18898" t="s">
        <v>10</v>
      </c>
      <c r="C18898" t="s">
        <v>25</v>
      </c>
      <c r="D18898" t="s">
        <v>63</v>
      </c>
      <c r="E18898" t="s">
        <v>64</v>
      </c>
      <c r="F18898" t="s">
        <v>65</v>
      </c>
      <c r="G18898" t="s">
        <v>66</v>
      </c>
      <c r="H18898" t="s">
        <v>67</v>
      </c>
      <c r="I18898">
        <v>2003</v>
      </c>
      <c r="J18898" t="s">
        <v>68</v>
      </c>
      <c r="K18898">
        <v>2004</v>
      </c>
      <c r="M18898" t="s">
        <v>78</v>
      </c>
      <c r="N18898" t="s">
        <v>65</v>
      </c>
      <c r="O18898" t="s">
        <v>9536</v>
      </c>
    </row>
    <row r="18899" spans="1:15" x14ac:dyDescent="0.3">
      <c r="A18899" t="s">
        <v>25018</v>
      </c>
      <c r="B18899" t="s">
        <v>10</v>
      </c>
      <c r="C18899" t="s">
        <v>19</v>
      </c>
      <c r="D18899" t="s">
        <v>63</v>
      </c>
      <c r="E18899" t="s">
        <v>64</v>
      </c>
      <c r="F18899" t="s">
        <v>65</v>
      </c>
      <c r="G18899" t="s">
        <v>66</v>
      </c>
      <c r="H18899" t="s">
        <v>67</v>
      </c>
      <c r="I18899">
        <v>2003</v>
      </c>
      <c r="J18899" t="s">
        <v>68</v>
      </c>
      <c r="K18899">
        <v>2004</v>
      </c>
      <c r="M18899" t="s">
        <v>78</v>
      </c>
      <c r="N18899" t="s">
        <v>65</v>
      </c>
      <c r="O18899" t="s">
        <v>9536</v>
      </c>
    </row>
    <row r="18900" spans="1:15" x14ac:dyDescent="0.3">
      <c r="A18900" t="s">
        <v>25019</v>
      </c>
      <c r="B18900" t="s">
        <v>10</v>
      </c>
      <c r="C18900" t="s">
        <v>17</v>
      </c>
      <c r="D18900" t="s">
        <v>89</v>
      </c>
      <c r="E18900" t="s">
        <v>90</v>
      </c>
      <c r="F18900" t="s">
        <v>65</v>
      </c>
      <c r="G18900" t="s">
        <v>66</v>
      </c>
      <c r="H18900" t="s">
        <v>67</v>
      </c>
      <c r="I18900">
        <v>2008</v>
      </c>
      <c r="J18900" t="s">
        <v>68</v>
      </c>
      <c r="K18900">
        <v>2008</v>
      </c>
      <c r="L18900" s="18">
        <v>39630</v>
      </c>
      <c r="M18900" t="s">
        <v>69</v>
      </c>
      <c r="N18900" t="s">
        <v>65</v>
      </c>
      <c r="O18900" t="s">
        <v>24111</v>
      </c>
    </row>
    <row r="18901" spans="1:15" x14ac:dyDescent="0.3">
      <c r="A18901" t="s">
        <v>25020</v>
      </c>
      <c r="B18901" t="s">
        <v>10</v>
      </c>
      <c r="C18901" t="s">
        <v>24</v>
      </c>
      <c r="D18901" t="s">
        <v>63</v>
      </c>
      <c r="E18901" t="s">
        <v>64</v>
      </c>
      <c r="F18901" t="s">
        <v>65</v>
      </c>
      <c r="G18901" t="s">
        <v>66</v>
      </c>
      <c r="H18901" t="s">
        <v>67</v>
      </c>
      <c r="I18901">
        <v>2008</v>
      </c>
      <c r="J18901" t="s">
        <v>68</v>
      </c>
      <c r="K18901">
        <v>2010</v>
      </c>
      <c r="L18901" s="18">
        <v>40269</v>
      </c>
      <c r="M18901" t="s">
        <v>69</v>
      </c>
      <c r="N18901" t="s">
        <v>65</v>
      </c>
      <c r="O18901" t="s">
        <v>24162</v>
      </c>
    </row>
    <row r="18902" spans="1:15" x14ac:dyDescent="0.3">
      <c r="A18902" t="s">
        <v>25021</v>
      </c>
      <c r="B18902" t="s">
        <v>10</v>
      </c>
      <c r="C18902" t="s">
        <v>17</v>
      </c>
      <c r="D18902" t="s">
        <v>89</v>
      </c>
      <c r="E18902" t="s">
        <v>90</v>
      </c>
      <c r="F18902" t="s">
        <v>65</v>
      </c>
      <c r="G18902" t="s">
        <v>66</v>
      </c>
      <c r="H18902" t="s">
        <v>67</v>
      </c>
      <c r="I18902">
        <v>2008</v>
      </c>
      <c r="J18902" t="s">
        <v>68</v>
      </c>
      <c r="K18902">
        <v>2008</v>
      </c>
      <c r="L18902" s="18">
        <v>39722</v>
      </c>
      <c r="M18902" t="s">
        <v>69</v>
      </c>
      <c r="N18902" t="s">
        <v>65</v>
      </c>
      <c r="O18902" t="s">
        <v>24111</v>
      </c>
    </row>
    <row r="18903" spans="1:15" x14ac:dyDescent="0.3">
      <c r="A18903" t="s">
        <v>25022</v>
      </c>
      <c r="B18903" t="s">
        <v>10</v>
      </c>
      <c r="C18903" t="s">
        <v>17</v>
      </c>
      <c r="D18903" t="s">
        <v>89</v>
      </c>
      <c r="E18903" t="s">
        <v>90</v>
      </c>
      <c r="F18903" t="s">
        <v>65</v>
      </c>
      <c r="G18903" t="s">
        <v>66</v>
      </c>
      <c r="H18903" t="s">
        <v>67</v>
      </c>
      <c r="I18903">
        <v>2007</v>
      </c>
      <c r="J18903" t="s">
        <v>68</v>
      </c>
      <c r="K18903">
        <v>2007</v>
      </c>
      <c r="M18903" t="s">
        <v>78</v>
      </c>
      <c r="N18903" t="s">
        <v>65</v>
      </c>
      <c r="O18903" t="s">
        <v>24111</v>
      </c>
    </row>
    <row r="18904" spans="1:15" x14ac:dyDescent="0.3">
      <c r="A18904" t="s">
        <v>25023</v>
      </c>
      <c r="B18904" t="s">
        <v>10</v>
      </c>
      <c r="C18904" t="s">
        <v>25</v>
      </c>
      <c r="D18904" t="s">
        <v>63</v>
      </c>
      <c r="E18904" t="s">
        <v>64</v>
      </c>
      <c r="F18904" t="s">
        <v>65</v>
      </c>
      <c r="G18904" t="s">
        <v>66</v>
      </c>
      <c r="H18904" t="s">
        <v>67</v>
      </c>
      <c r="I18904">
        <v>2002</v>
      </c>
      <c r="J18904" t="s">
        <v>68</v>
      </c>
      <c r="K18904">
        <v>2003</v>
      </c>
      <c r="M18904" t="s">
        <v>78</v>
      </c>
      <c r="N18904" t="s">
        <v>65</v>
      </c>
      <c r="O18904" t="s">
        <v>7031</v>
      </c>
    </row>
    <row r="18905" spans="1:15" x14ac:dyDescent="0.3">
      <c r="A18905" t="s">
        <v>25024</v>
      </c>
      <c r="B18905" t="s">
        <v>10</v>
      </c>
      <c r="C18905" t="s">
        <v>17</v>
      </c>
      <c r="D18905" t="s">
        <v>89</v>
      </c>
      <c r="E18905" t="s">
        <v>90</v>
      </c>
      <c r="F18905" t="s">
        <v>65</v>
      </c>
      <c r="G18905" t="s">
        <v>66</v>
      </c>
      <c r="H18905" t="s">
        <v>67</v>
      </c>
      <c r="I18905">
        <v>2007</v>
      </c>
      <c r="J18905" t="s">
        <v>68</v>
      </c>
      <c r="K18905">
        <v>2007</v>
      </c>
      <c r="M18905" t="s">
        <v>78</v>
      </c>
      <c r="N18905" t="s">
        <v>65</v>
      </c>
      <c r="O18905" t="s">
        <v>24111</v>
      </c>
    </row>
    <row r="18906" spans="1:15" x14ac:dyDescent="0.3">
      <c r="A18906" t="s">
        <v>25025</v>
      </c>
      <c r="B18906" t="s">
        <v>10</v>
      </c>
      <c r="C18906" t="s">
        <v>29</v>
      </c>
      <c r="D18906" t="s">
        <v>63</v>
      </c>
      <c r="E18906" t="s">
        <v>64</v>
      </c>
      <c r="F18906" t="s">
        <v>65</v>
      </c>
      <c r="G18906" t="s">
        <v>66</v>
      </c>
      <c r="H18906" t="s">
        <v>67</v>
      </c>
      <c r="I18906">
        <v>2003</v>
      </c>
      <c r="J18906" t="s">
        <v>68</v>
      </c>
      <c r="K18906">
        <v>2003</v>
      </c>
      <c r="M18906" t="s">
        <v>78</v>
      </c>
      <c r="N18906" t="s">
        <v>65</v>
      </c>
      <c r="O18906" t="s">
        <v>25026</v>
      </c>
    </row>
    <row r="18907" spans="1:15" x14ac:dyDescent="0.3">
      <c r="A18907" t="s">
        <v>25027</v>
      </c>
      <c r="B18907" t="s">
        <v>10</v>
      </c>
      <c r="C18907" t="s">
        <v>25</v>
      </c>
      <c r="D18907" t="s">
        <v>63</v>
      </c>
      <c r="E18907" t="s">
        <v>64</v>
      </c>
      <c r="F18907" t="s">
        <v>65</v>
      </c>
      <c r="G18907" t="s">
        <v>66</v>
      </c>
      <c r="H18907" t="s">
        <v>67</v>
      </c>
      <c r="I18907">
        <v>2003</v>
      </c>
      <c r="J18907" t="s">
        <v>68</v>
      </c>
      <c r="K18907">
        <v>2003</v>
      </c>
      <c r="M18907" t="s">
        <v>78</v>
      </c>
      <c r="N18907" t="s">
        <v>65</v>
      </c>
      <c r="O18907" t="s">
        <v>25028</v>
      </c>
    </row>
    <row r="18908" spans="1:15" x14ac:dyDescent="0.3">
      <c r="A18908" t="s">
        <v>25029</v>
      </c>
      <c r="B18908" t="s">
        <v>10</v>
      </c>
      <c r="C18908" t="s">
        <v>16</v>
      </c>
      <c r="D18908" t="s">
        <v>63</v>
      </c>
      <c r="E18908" t="s">
        <v>64</v>
      </c>
      <c r="F18908" t="s">
        <v>65</v>
      </c>
      <c r="G18908" t="s">
        <v>66</v>
      </c>
      <c r="H18908" t="s">
        <v>67</v>
      </c>
      <c r="I18908">
        <v>2003</v>
      </c>
      <c r="J18908" t="s">
        <v>68</v>
      </c>
      <c r="K18908">
        <v>2005</v>
      </c>
      <c r="M18908" t="s">
        <v>78</v>
      </c>
      <c r="N18908" t="s">
        <v>65</v>
      </c>
      <c r="O18908" t="s">
        <v>23921</v>
      </c>
    </row>
    <row r="18909" spans="1:15" x14ac:dyDescent="0.3">
      <c r="A18909" t="s">
        <v>25030</v>
      </c>
      <c r="B18909" t="s">
        <v>10</v>
      </c>
      <c r="C18909" t="s">
        <v>24</v>
      </c>
      <c r="D18909" t="s">
        <v>63</v>
      </c>
      <c r="E18909" t="s">
        <v>64</v>
      </c>
      <c r="F18909" t="s">
        <v>65</v>
      </c>
      <c r="G18909" t="s">
        <v>66</v>
      </c>
      <c r="H18909" t="s">
        <v>67</v>
      </c>
      <c r="I18909">
        <v>2003</v>
      </c>
      <c r="J18909" t="s">
        <v>68</v>
      </c>
      <c r="K18909">
        <v>2004</v>
      </c>
      <c r="M18909" t="s">
        <v>78</v>
      </c>
      <c r="N18909" t="s">
        <v>65</v>
      </c>
      <c r="O18909" t="s">
        <v>25028</v>
      </c>
    </row>
    <row r="18910" spans="1:15" x14ac:dyDescent="0.3">
      <c r="A18910" t="s">
        <v>25031</v>
      </c>
      <c r="B18910" t="s">
        <v>10</v>
      </c>
      <c r="C18910" t="s">
        <v>25</v>
      </c>
      <c r="D18910" t="s">
        <v>63</v>
      </c>
      <c r="E18910" t="s">
        <v>64</v>
      </c>
      <c r="F18910" t="s">
        <v>65</v>
      </c>
      <c r="G18910" t="s">
        <v>66</v>
      </c>
      <c r="H18910" t="s">
        <v>67</v>
      </c>
      <c r="I18910">
        <v>2003</v>
      </c>
      <c r="J18910" t="s">
        <v>68</v>
      </c>
      <c r="K18910">
        <v>2003</v>
      </c>
      <c r="M18910" t="s">
        <v>78</v>
      </c>
      <c r="N18910" t="s">
        <v>65</v>
      </c>
      <c r="O18910" t="s">
        <v>25032</v>
      </c>
    </row>
    <row r="18911" spans="1:15" x14ac:dyDescent="0.3">
      <c r="A18911" t="s">
        <v>25033</v>
      </c>
      <c r="B18911" t="s">
        <v>10</v>
      </c>
      <c r="C18911" t="s">
        <v>22</v>
      </c>
      <c r="D18911" t="s">
        <v>74</v>
      </c>
      <c r="E18911" t="s">
        <v>75</v>
      </c>
      <c r="F18911" t="s">
        <v>65</v>
      </c>
      <c r="G18911" t="s">
        <v>84</v>
      </c>
      <c r="H18911" t="s">
        <v>85</v>
      </c>
      <c r="I18911">
        <v>2003</v>
      </c>
      <c r="J18911" t="s">
        <v>68</v>
      </c>
      <c r="K18911">
        <v>2003</v>
      </c>
      <c r="M18911" t="s">
        <v>78</v>
      </c>
      <c r="N18911" t="s">
        <v>65</v>
      </c>
      <c r="O18911" t="s">
        <v>25034</v>
      </c>
    </row>
    <row r="18912" spans="1:15" x14ac:dyDescent="0.3">
      <c r="A18912" t="s">
        <v>25035</v>
      </c>
      <c r="B18912" t="s">
        <v>10</v>
      </c>
      <c r="C18912" t="s">
        <v>18</v>
      </c>
      <c r="D18912" t="s">
        <v>89</v>
      </c>
      <c r="E18912" t="s">
        <v>90</v>
      </c>
      <c r="F18912" t="s">
        <v>65</v>
      </c>
      <c r="G18912" t="s">
        <v>84</v>
      </c>
      <c r="H18912" t="s">
        <v>85</v>
      </c>
      <c r="I18912">
        <v>2008</v>
      </c>
      <c r="J18912" t="s">
        <v>68</v>
      </c>
      <c r="K18912">
        <v>2010</v>
      </c>
      <c r="L18912" s="18">
        <v>40210</v>
      </c>
      <c r="M18912" t="s">
        <v>69</v>
      </c>
      <c r="N18912" t="s">
        <v>65</v>
      </c>
      <c r="O18912" t="s">
        <v>24668</v>
      </c>
    </row>
    <row r="18913" spans="1:15" x14ac:dyDescent="0.3">
      <c r="A18913" t="s">
        <v>25036</v>
      </c>
      <c r="B18913" t="s">
        <v>10</v>
      </c>
      <c r="C18913" t="s">
        <v>19</v>
      </c>
      <c r="D18913" t="s">
        <v>63</v>
      </c>
      <c r="E18913" t="s">
        <v>64</v>
      </c>
      <c r="F18913" t="s">
        <v>65</v>
      </c>
      <c r="G18913" t="s">
        <v>66</v>
      </c>
      <c r="H18913" t="s">
        <v>67</v>
      </c>
      <c r="I18913">
        <v>2002</v>
      </c>
      <c r="J18913" t="s">
        <v>68</v>
      </c>
      <c r="K18913">
        <v>2003</v>
      </c>
      <c r="M18913" t="s">
        <v>78</v>
      </c>
      <c r="N18913" t="s">
        <v>65</v>
      </c>
      <c r="O18913" t="s">
        <v>25037</v>
      </c>
    </row>
    <row r="18914" spans="1:15" x14ac:dyDescent="0.3">
      <c r="A18914" t="s">
        <v>25038</v>
      </c>
      <c r="B18914" t="s">
        <v>10</v>
      </c>
      <c r="C18914" t="s">
        <v>24</v>
      </c>
      <c r="D18914" t="s">
        <v>63</v>
      </c>
      <c r="E18914" t="s">
        <v>64</v>
      </c>
      <c r="F18914" t="s">
        <v>65</v>
      </c>
      <c r="G18914" t="s">
        <v>66</v>
      </c>
      <c r="H18914" t="s">
        <v>67</v>
      </c>
      <c r="I18914">
        <v>2004</v>
      </c>
      <c r="J18914" t="s">
        <v>68</v>
      </c>
      <c r="K18914">
        <v>2005</v>
      </c>
      <c r="M18914" t="s">
        <v>78</v>
      </c>
      <c r="N18914" t="s">
        <v>65</v>
      </c>
      <c r="O18914" t="s">
        <v>25028</v>
      </c>
    </row>
    <row r="18915" spans="1:15" x14ac:dyDescent="0.3">
      <c r="A18915" t="s">
        <v>25039</v>
      </c>
      <c r="B18915" t="s">
        <v>10</v>
      </c>
      <c r="C18915" t="s">
        <v>18</v>
      </c>
      <c r="D18915" t="s">
        <v>89</v>
      </c>
      <c r="E18915" t="s">
        <v>90</v>
      </c>
      <c r="F18915" t="s">
        <v>65</v>
      </c>
      <c r="G18915" t="s">
        <v>66</v>
      </c>
      <c r="H18915" t="s">
        <v>67</v>
      </c>
      <c r="I18915">
        <v>2008</v>
      </c>
      <c r="J18915" t="s">
        <v>68</v>
      </c>
      <c r="K18915">
        <v>2013</v>
      </c>
      <c r="L18915" s="18">
        <v>41334</v>
      </c>
      <c r="M18915" t="s">
        <v>69</v>
      </c>
      <c r="N18915" t="s">
        <v>65</v>
      </c>
      <c r="O18915" t="s">
        <v>25040</v>
      </c>
    </row>
    <row r="18916" spans="1:15" x14ac:dyDescent="0.3">
      <c r="A18916" t="s">
        <v>25041</v>
      </c>
      <c r="B18916" t="s">
        <v>10</v>
      </c>
      <c r="C18916" t="s">
        <v>24</v>
      </c>
      <c r="D18916" t="s">
        <v>74</v>
      </c>
      <c r="E18916" t="s">
        <v>75</v>
      </c>
      <c r="F18916" t="s">
        <v>65</v>
      </c>
      <c r="G18916" t="s">
        <v>66</v>
      </c>
      <c r="H18916" t="s">
        <v>67</v>
      </c>
      <c r="I18916">
        <v>2003</v>
      </c>
      <c r="J18916" t="s">
        <v>68</v>
      </c>
      <c r="K18916">
        <v>2004</v>
      </c>
      <c r="M18916" t="s">
        <v>78</v>
      </c>
      <c r="N18916" t="s">
        <v>65</v>
      </c>
      <c r="O18916" t="s">
        <v>25028</v>
      </c>
    </row>
    <row r="18917" spans="1:15" x14ac:dyDescent="0.3">
      <c r="A18917" t="s">
        <v>25042</v>
      </c>
      <c r="B18917" t="s">
        <v>10</v>
      </c>
      <c r="C18917" t="s">
        <v>27</v>
      </c>
      <c r="D18917" t="s">
        <v>63</v>
      </c>
      <c r="E18917" t="s">
        <v>64</v>
      </c>
      <c r="F18917" t="s">
        <v>65</v>
      </c>
      <c r="G18917" t="s">
        <v>84</v>
      </c>
      <c r="H18917" t="s">
        <v>85</v>
      </c>
      <c r="I18917">
        <v>2003</v>
      </c>
      <c r="J18917" t="s">
        <v>68</v>
      </c>
      <c r="K18917">
        <v>2003</v>
      </c>
      <c r="L18917" s="18">
        <v>37834</v>
      </c>
      <c r="M18917" t="s">
        <v>69</v>
      </c>
      <c r="N18917" t="s">
        <v>65</v>
      </c>
      <c r="O18917" t="s">
        <v>25043</v>
      </c>
    </row>
    <row r="18918" spans="1:15" x14ac:dyDescent="0.3">
      <c r="A18918" t="s">
        <v>25044</v>
      </c>
      <c r="B18918" t="s">
        <v>10</v>
      </c>
      <c r="C18918" t="s">
        <v>16</v>
      </c>
      <c r="D18918" t="s">
        <v>74</v>
      </c>
      <c r="E18918" t="s">
        <v>75</v>
      </c>
      <c r="F18918" t="s">
        <v>65</v>
      </c>
      <c r="G18918" t="s">
        <v>66</v>
      </c>
      <c r="H18918" t="s">
        <v>67</v>
      </c>
      <c r="I18918">
        <v>2008</v>
      </c>
      <c r="J18918" t="s">
        <v>68</v>
      </c>
      <c r="K18918">
        <v>2009</v>
      </c>
      <c r="L18918" s="18">
        <v>39995</v>
      </c>
      <c r="M18918" t="s">
        <v>69</v>
      </c>
      <c r="N18918" t="s">
        <v>65</v>
      </c>
      <c r="O18918" t="s">
        <v>25045</v>
      </c>
    </row>
    <row r="18919" spans="1:15" x14ac:dyDescent="0.3">
      <c r="A18919" t="s">
        <v>25046</v>
      </c>
      <c r="B18919" t="s">
        <v>10</v>
      </c>
      <c r="C18919" t="s">
        <v>25</v>
      </c>
      <c r="D18919" t="s">
        <v>89</v>
      </c>
      <c r="E18919" t="s">
        <v>90</v>
      </c>
      <c r="F18919" t="s">
        <v>65</v>
      </c>
      <c r="G18919" t="s">
        <v>66</v>
      </c>
      <c r="H18919" t="s">
        <v>67</v>
      </c>
      <c r="I18919">
        <v>2008</v>
      </c>
      <c r="J18919" t="s">
        <v>68</v>
      </c>
      <c r="K18919">
        <v>2008</v>
      </c>
      <c r="L18919" s="18">
        <v>39692</v>
      </c>
      <c r="M18919" t="s">
        <v>69</v>
      </c>
      <c r="N18919" t="s">
        <v>65</v>
      </c>
      <c r="O18919" t="s">
        <v>25047</v>
      </c>
    </row>
    <row r="18920" spans="1:15" x14ac:dyDescent="0.3">
      <c r="A18920" t="s">
        <v>25048</v>
      </c>
      <c r="B18920" t="s">
        <v>10</v>
      </c>
      <c r="C18920" t="s">
        <v>24</v>
      </c>
      <c r="D18920" t="s">
        <v>63</v>
      </c>
      <c r="E18920" t="s">
        <v>64</v>
      </c>
      <c r="F18920" t="s">
        <v>65</v>
      </c>
      <c r="G18920" t="s">
        <v>84</v>
      </c>
      <c r="H18920" t="s">
        <v>85</v>
      </c>
      <c r="I18920">
        <v>2003</v>
      </c>
      <c r="J18920" t="s">
        <v>68</v>
      </c>
      <c r="K18920">
        <v>2004</v>
      </c>
      <c r="M18920" t="s">
        <v>78</v>
      </c>
      <c r="N18920" t="s">
        <v>65</v>
      </c>
      <c r="O18920" t="s">
        <v>25049</v>
      </c>
    </row>
    <row r="18921" spans="1:15" x14ac:dyDescent="0.3">
      <c r="A18921" t="s">
        <v>25050</v>
      </c>
      <c r="B18921" t="s">
        <v>10</v>
      </c>
      <c r="C18921" t="s">
        <v>24</v>
      </c>
      <c r="D18921" t="s">
        <v>74</v>
      </c>
      <c r="E18921" t="s">
        <v>75</v>
      </c>
      <c r="F18921" t="s">
        <v>65</v>
      </c>
      <c r="G18921" t="s">
        <v>66</v>
      </c>
      <c r="H18921" t="s">
        <v>67</v>
      </c>
      <c r="I18921">
        <v>2008</v>
      </c>
      <c r="J18921" t="s">
        <v>68</v>
      </c>
      <c r="K18921">
        <v>2010</v>
      </c>
      <c r="L18921" s="18">
        <v>40269</v>
      </c>
      <c r="M18921" t="s">
        <v>69</v>
      </c>
      <c r="N18921" t="s">
        <v>65</v>
      </c>
      <c r="O18921" t="s">
        <v>25051</v>
      </c>
    </row>
    <row r="18922" spans="1:15" x14ac:dyDescent="0.3">
      <c r="A18922" t="s">
        <v>25052</v>
      </c>
      <c r="B18922" t="s">
        <v>10</v>
      </c>
      <c r="C18922" t="s">
        <v>24</v>
      </c>
      <c r="D18922" t="s">
        <v>63</v>
      </c>
      <c r="E18922" t="s">
        <v>64</v>
      </c>
      <c r="F18922" t="s">
        <v>65</v>
      </c>
      <c r="G18922" t="s">
        <v>66</v>
      </c>
      <c r="H18922" t="s">
        <v>67</v>
      </c>
      <c r="I18922">
        <v>2004</v>
      </c>
      <c r="J18922" t="s">
        <v>68</v>
      </c>
      <c r="K18922">
        <v>2004</v>
      </c>
      <c r="M18922" t="s">
        <v>78</v>
      </c>
      <c r="N18922" t="s">
        <v>65</v>
      </c>
      <c r="O18922" t="s">
        <v>25028</v>
      </c>
    </row>
    <row r="18923" spans="1:15" x14ac:dyDescent="0.3">
      <c r="A18923" t="s">
        <v>25053</v>
      </c>
      <c r="B18923" t="s">
        <v>10</v>
      </c>
      <c r="C18923" t="s">
        <v>16</v>
      </c>
      <c r="D18923" t="s">
        <v>63</v>
      </c>
      <c r="E18923" t="s">
        <v>64</v>
      </c>
      <c r="F18923" t="s">
        <v>65</v>
      </c>
      <c r="G18923" t="s">
        <v>66</v>
      </c>
      <c r="H18923" t="s">
        <v>67</v>
      </c>
      <c r="I18923">
        <v>2002</v>
      </c>
      <c r="J18923" t="s">
        <v>68</v>
      </c>
      <c r="K18923">
        <v>2005</v>
      </c>
      <c r="L18923" s="18">
        <v>38078</v>
      </c>
      <c r="M18923" t="s">
        <v>69</v>
      </c>
      <c r="N18923" t="s">
        <v>65</v>
      </c>
      <c r="O18923" t="s">
        <v>23921</v>
      </c>
    </row>
    <row r="18924" spans="1:15" x14ac:dyDescent="0.3">
      <c r="A18924" t="s">
        <v>25054</v>
      </c>
      <c r="B18924" t="s">
        <v>10</v>
      </c>
      <c r="C18924" t="s">
        <v>24</v>
      </c>
      <c r="D18924" t="s">
        <v>63</v>
      </c>
      <c r="E18924" t="s">
        <v>64</v>
      </c>
      <c r="F18924" t="s">
        <v>65</v>
      </c>
      <c r="G18924" t="s">
        <v>66</v>
      </c>
      <c r="H18924" t="s">
        <v>67</v>
      </c>
      <c r="I18924">
        <v>2002</v>
      </c>
      <c r="J18924" t="s">
        <v>68</v>
      </c>
      <c r="K18924">
        <v>2003</v>
      </c>
      <c r="M18924" t="s">
        <v>78</v>
      </c>
      <c r="N18924" t="s">
        <v>65</v>
      </c>
      <c r="O18924" t="s">
        <v>25028</v>
      </c>
    </row>
    <row r="18925" spans="1:15" x14ac:dyDescent="0.3">
      <c r="A18925" t="s">
        <v>25055</v>
      </c>
      <c r="B18925" t="s">
        <v>10</v>
      </c>
      <c r="C18925" t="s">
        <v>15</v>
      </c>
      <c r="D18925" t="s">
        <v>74</v>
      </c>
      <c r="E18925" t="s">
        <v>75</v>
      </c>
      <c r="F18925" t="s">
        <v>65</v>
      </c>
      <c r="G18925" t="s">
        <v>66</v>
      </c>
      <c r="H18925" t="s">
        <v>67</v>
      </c>
      <c r="I18925">
        <v>2008</v>
      </c>
      <c r="J18925" t="s">
        <v>68</v>
      </c>
      <c r="K18925">
        <v>2008</v>
      </c>
      <c r="L18925" s="18">
        <v>39783</v>
      </c>
      <c r="M18925" t="s">
        <v>69</v>
      </c>
      <c r="N18925" t="s">
        <v>65</v>
      </c>
      <c r="O18925" t="s">
        <v>24879</v>
      </c>
    </row>
    <row r="18926" spans="1:15" x14ac:dyDescent="0.3">
      <c r="A18926" t="s">
        <v>25056</v>
      </c>
      <c r="B18926" t="s">
        <v>10</v>
      </c>
      <c r="C18926" t="s">
        <v>18</v>
      </c>
      <c r="D18926" t="s">
        <v>89</v>
      </c>
      <c r="E18926" t="s">
        <v>90</v>
      </c>
      <c r="F18926" t="s">
        <v>65</v>
      </c>
      <c r="G18926" t="s">
        <v>66</v>
      </c>
      <c r="H18926" t="s">
        <v>67</v>
      </c>
      <c r="I18926">
        <v>2008</v>
      </c>
      <c r="J18926" t="s">
        <v>68</v>
      </c>
      <c r="K18926">
        <v>2010</v>
      </c>
      <c r="L18926" s="18">
        <v>40210</v>
      </c>
      <c r="M18926" t="s">
        <v>69</v>
      </c>
      <c r="N18926" t="s">
        <v>65</v>
      </c>
      <c r="O18926" t="s">
        <v>24034</v>
      </c>
    </row>
    <row r="18927" spans="1:15" x14ac:dyDescent="0.3">
      <c r="A18927" t="s">
        <v>25057</v>
      </c>
      <c r="B18927" t="s">
        <v>10</v>
      </c>
      <c r="C18927" t="s">
        <v>15</v>
      </c>
      <c r="D18927" t="s">
        <v>63</v>
      </c>
      <c r="E18927" t="s">
        <v>64</v>
      </c>
      <c r="F18927" t="s">
        <v>65</v>
      </c>
      <c r="G18927" t="s">
        <v>84</v>
      </c>
      <c r="H18927" t="s">
        <v>85</v>
      </c>
      <c r="I18927">
        <v>2008</v>
      </c>
      <c r="J18927" t="s">
        <v>68</v>
      </c>
      <c r="K18927">
        <v>2009</v>
      </c>
      <c r="L18927" s="18">
        <v>39873</v>
      </c>
      <c r="M18927" t="s">
        <v>69</v>
      </c>
      <c r="N18927" t="s">
        <v>65</v>
      </c>
      <c r="O18927" t="s">
        <v>24850</v>
      </c>
    </row>
    <row r="18928" spans="1:15" x14ac:dyDescent="0.3">
      <c r="A18928" t="s">
        <v>25058</v>
      </c>
      <c r="B18928" t="s">
        <v>10</v>
      </c>
      <c r="C18928" t="s">
        <v>16</v>
      </c>
      <c r="D18928" t="s">
        <v>74</v>
      </c>
      <c r="E18928" t="s">
        <v>75</v>
      </c>
      <c r="F18928" t="s">
        <v>65</v>
      </c>
      <c r="G18928" t="s">
        <v>66</v>
      </c>
      <c r="H18928" t="s">
        <v>67</v>
      </c>
      <c r="I18928">
        <v>2008</v>
      </c>
      <c r="J18928" t="s">
        <v>68</v>
      </c>
      <c r="K18928">
        <v>2015</v>
      </c>
      <c r="L18928" s="18">
        <v>42064</v>
      </c>
      <c r="M18928" t="s">
        <v>69</v>
      </c>
      <c r="N18928" t="s">
        <v>65</v>
      </c>
      <c r="O18928" t="s">
        <v>3350</v>
      </c>
    </row>
    <row r="18929" spans="1:15" x14ac:dyDescent="0.3">
      <c r="A18929" t="s">
        <v>25059</v>
      </c>
      <c r="B18929" t="s">
        <v>10</v>
      </c>
      <c r="C18929" t="s">
        <v>15</v>
      </c>
      <c r="D18929" t="s">
        <v>63</v>
      </c>
      <c r="E18929" t="s">
        <v>64</v>
      </c>
      <c r="F18929" t="s">
        <v>65</v>
      </c>
      <c r="G18929" t="s">
        <v>84</v>
      </c>
      <c r="H18929" t="s">
        <v>85</v>
      </c>
      <c r="I18929">
        <v>2008</v>
      </c>
      <c r="J18929" t="s">
        <v>68</v>
      </c>
      <c r="K18929">
        <v>2009</v>
      </c>
      <c r="L18929" s="18">
        <v>39873</v>
      </c>
      <c r="M18929" t="s">
        <v>69</v>
      </c>
      <c r="N18929" t="s">
        <v>65</v>
      </c>
      <c r="O18929" t="s">
        <v>24850</v>
      </c>
    </row>
    <row r="18930" spans="1:15" x14ac:dyDescent="0.3">
      <c r="A18930" t="s">
        <v>25060</v>
      </c>
      <c r="B18930" t="s">
        <v>10</v>
      </c>
      <c r="C18930" t="s">
        <v>29</v>
      </c>
      <c r="D18930" t="s">
        <v>63</v>
      </c>
      <c r="E18930" t="s">
        <v>64</v>
      </c>
      <c r="F18930" t="s">
        <v>65</v>
      </c>
      <c r="G18930" t="s">
        <v>66</v>
      </c>
      <c r="H18930" t="s">
        <v>67</v>
      </c>
      <c r="I18930">
        <v>2008</v>
      </c>
      <c r="J18930" t="s">
        <v>68</v>
      </c>
      <c r="K18930">
        <v>2009</v>
      </c>
      <c r="L18930" s="18">
        <v>40026</v>
      </c>
      <c r="M18930" t="s">
        <v>69</v>
      </c>
      <c r="N18930" t="s">
        <v>65</v>
      </c>
      <c r="O18930" t="s">
        <v>24653</v>
      </c>
    </row>
    <row r="18931" spans="1:15" x14ac:dyDescent="0.3">
      <c r="A18931" t="s">
        <v>25061</v>
      </c>
      <c r="B18931" t="s">
        <v>10</v>
      </c>
      <c r="C18931" t="s">
        <v>15</v>
      </c>
      <c r="D18931" t="s">
        <v>63</v>
      </c>
      <c r="E18931" t="s">
        <v>64</v>
      </c>
      <c r="F18931" t="s">
        <v>65</v>
      </c>
      <c r="G18931" t="s">
        <v>84</v>
      </c>
      <c r="H18931" t="s">
        <v>85</v>
      </c>
      <c r="I18931">
        <v>2008</v>
      </c>
      <c r="J18931" t="s">
        <v>68</v>
      </c>
      <c r="K18931">
        <v>2009</v>
      </c>
      <c r="L18931" s="18">
        <v>39904</v>
      </c>
      <c r="M18931" t="s">
        <v>69</v>
      </c>
      <c r="N18931" t="s">
        <v>65</v>
      </c>
      <c r="O18931" t="s">
        <v>24850</v>
      </c>
    </row>
    <row r="18932" spans="1:15" x14ac:dyDescent="0.3">
      <c r="A18932" t="s">
        <v>25062</v>
      </c>
      <c r="B18932" t="s">
        <v>10</v>
      </c>
      <c r="C18932" t="s">
        <v>24</v>
      </c>
      <c r="D18932" t="s">
        <v>63</v>
      </c>
      <c r="E18932" t="s">
        <v>64</v>
      </c>
      <c r="F18932" t="s">
        <v>65</v>
      </c>
      <c r="G18932" t="s">
        <v>66</v>
      </c>
      <c r="H18932" t="s">
        <v>67</v>
      </c>
      <c r="I18932">
        <v>2002</v>
      </c>
      <c r="J18932" t="s">
        <v>68</v>
      </c>
      <c r="K18932">
        <v>2003</v>
      </c>
      <c r="M18932" t="s">
        <v>78</v>
      </c>
      <c r="N18932" t="s">
        <v>65</v>
      </c>
      <c r="O18932" t="s">
        <v>25028</v>
      </c>
    </row>
    <row r="18933" spans="1:15" x14ac:dyDescent="0.3">
      <c r="A18933" t="s">
        <v>25063</v>
      </c>
      <c r="B18933" t="s">
        <v>10</v>
      </c>
      <c r="C18933" t="s">
        <v>16</v>
      </c>
      <c r="D18933" t="s">
        <v>63</v>
      </c>
      <c r="E18933" t="s">
        <v>64</v>
      </c>
      <c r="F18933" t="s">
        <v>65</v>
      </c>
      <c r="G18933" t="s">
        <v>66</v>
      </c>
      <c r="H18933" t="s">
        <v>67</v>
      </c>
      <c r="I18933">
        <v>2008</v>
      </c>
      <c r="J18933" t="s">
        <v>68</v>
      </c>
      <c r="K18933">
        <v>2013</v>
      </c>
      <c r="L18933" s="18">
        <v>41609</v>
      </c>
      <c r="M18933" t="s">
        <v>69</v>
      </c>
      <c r="N18933" t="s">
        <v>65</v>
      </c>
      <c r="O18933" t="s">
        <v>24093</v>
      </c>
    </row>
    <row r="18934" spans="1:15" x14ac:dyDescent="0.3">
      <c r="A18934" t="s">
        <v>25064</v>
      </c>
      <c r="B18934" t="s">
        <v>10</v>
      </c>
      <c r="C18934" t="s">
        <v>24</v>
      </c>
      <c r="D18934" t="s">
        <v>89</v>
      </c>
      <c r="E18934" t="s">
        <v>90</v>
      </c>
      <c r="F18934" t="s">
        <v>65</v>
      </c>
      <c r="G18934" t="s">
        <v>66</v>
      </c>
      <c r="H18934" t="s">
        <v>67</v>
      </c>
      <c r="I18934">
        <v>2008</v>
      </c>
      <c r="J18934" t="s">
        <v>68</v>
      </c>
      <c r="K18934">
        <v>2008</v>
      </c>
      <c r="L18934" s="18">
        <v>39600</v>
      </c>
      <c r="M18934" t="s">
        <v>69</v>
      </c>
      <c r="N18934" t="s">
        <v>65</v>
      </c>
      <c r="O18934" t="s">
        <v>24536</v>
      </c>
    </row>
    <row r="18935" spans="1:15" x14ac:dyDescent="0.3">
      <c r="A18935" t="s">
        <v>25065</v>
      </c>
      <c r="B18935" t="s">
        <v>10</v>
      </c>
      <c r="C18935" t="s">
        <v>18</v>
      </c>
      <c r="D18935" t="s">
        <v>74</v>
      </c>
      <c r="E18935" t="s">
        <v>75</v>
      </c>
      <c r="F18935" t="s">
        <v>65</v>
      </c>
      <c r="G18935" t="s">
        <v>66</v>
      </c>
      <c r="H18935" t="s">
        <v>67</v>
      </c>
      <c r="I18935">
        <v>2008</v>
      </c>
      <c r="J18935" t="s">
        <v>68</v>
      </c>
      <c r="K18935">
        <v>2012</v>
      </c>
      <c r="L18935" s="18">
        <v>40148</v>
      </c>
      <c r="M18935" t="s">
        <v>69</v>
      </c>
      <c r="N18935" t="s">
        <v>65</v>
      </c>
      <c r="O18935" t="s">
        <v>5878</v>
      </c>
    </row>
    <row r="18936" spans="1:15" x14ac:dyDescent="0.3">
      <c r="A18936" t="s">
        <v>25066</v>
      </c>
      <c r="B18936" t="s">
        <v>10</v>
      </c>
      <c r="C18936" t="s">
        <v>27</v>
      </c>
      <c r="D18936" t="s">
        <v>123</v>
      </c>
      <c r="E18936" t="s">
        <v>64</v>
      </c>
      <c r="F18936" t="s">
        <v>65</v>
      </c>
      <c r="G18936" t="s">
        <v>66</v>
      </c>
      <c r="H18936" t="s">
        <v>67</v>
      </c>
      <c r="I18936">
        <v>2008</v>
      </c>
      <c r="J18936" t="s">
        <v>68</v>
      </c>
      <c r="K18936">
        <v>2010</v>
      </c>
      <c r="L18936" s="18">
        <v>40452</v>
      </c>
      <c r="M18936" t="s">
        <v>69</v>
      </c>
      <c r="N18936" t="s">
        <v>65</v>
      </c>
      <c r="O18936" t="s">
        <v>25067</v>
      </c>
    </row>
    <row r="18937" spans="1:15" x14ac:dyDescent="0.3">
      <c r="A18937" t="s">
        <v>25068</v>
      </c>
      <c r="B18937" t="s">
        <v>10</v>
      </c>
      <c r="C18937" t="s">
        <v>15</v>
      </c>
      <c r="D18937" t="s">
        <v>74</v>
      </c>
      <c r="E18937" t="s">
        <v>75</v>
      </c>
      <c r="F18937" t="s">
        <v>65</v>
      </c>
      <c r="G18937" t="s">
        <v>66</v>
      </c>
      <c r="H18937" t="s">
        <v>67</v>
      </c>
      <c r="I18937">
        <v>2008</v>
      </c>
      <c r="J18937" t="s">
        <v>68</v>
      </c>
      <c r="K18937">
        <v>2010</v>
      </c>
      <c r="L18937" s="18">
        <v>40452</v>
      </c>
      <c r="M18937" t="s">
        <v>69</v>
      </c>
      <c r="N18937" t="s">
        <v>65</v>
      </c>
      <c r="O18937" t="s">
        <v>12117</v>
      </c>
    </row>
    <row r="18938" spans="1:15" x14ac:dyDescent="0.3">
      <c r="A18938" t="s">
        <v>25069</v>
      </c>
      <c r="B18938" t="s">
        <v>10</v>
      </c>
      <c r="C18938" t="s">
        <v>15</v>
      </c>
      <c r="D18938" t="s">
        <v>89</v>
      </c>
      <c r="E18938" t="s">
        <v>90</v>
      </c>
      <c r="F18938" t="s">
        <v>65</v>
      </c>
      <c r="G18938" t="s">
        <v>84</v>
      </c>
      <c r="H18938" t="s">
        <v>85</v>
      </c>
      <c r="I18938">
        <v>2008</v>
      </c>
      <c r="J18938" t="s">
        <v>68</v>
      </c>
      <c r="K18938">
        <v>2008</v>
      </c>
      <c r="L18938" s="18">
        <v>39783</v>
      </c>
      <c r="M18938" t="s">
        <v>69</v>
      </c>
      <c r="N18938" t="s">
        <v>65</v>
      </c>
      <c r="O18938" t="s">
        <v>25070</v>
      </c>
    </row>
    <row r="18939" spans="1:15" x14ac:dyDescent="0.3">
      <c r="A18939" t="s">
        <v>25071</v>
      </c>
      <c r="B18939" t="s">
        <v>10</v>
      </c>
      <c r="C18939" t="s">
        <v>24</v>
      </c>
      <c r="D18939" t="s">
        <v>74</v>
      </c>
      <c r="E18939" t="s">
        <v>75</v>
      </c>
      <c r="F18939" t="s">
        <v>65</v>
      </c>
      <c r="G18939" t="s">
        <v>66</v>
      </c>
      <c r="H18939" t="s">
        <v>67</v>
      </c>
      <c r="I18939">
        <v>2008</v>
      </c>
      <c r="J18939" t="s">
        <v>68</v>
      </c>
      <c r="K18939">
        <v>2008</v>
      </c>
      <c r="L18939" s="18">
        <v>39619</v>
      </c>
      <c r="M18939" t="s">
        <v>69</v>
      </c>
      <c r="N18939" t="s">
        <v>65</v>
      </c>
      <c r="O18939" t="s">
        <v>24857</v>
      </c>
    </row>
    <row r="18940" spans="1:15" x14ac:dyDescent="0.3">
      <c r="A18940" t="s">
        <v>25072</v>
      </c>
      <c r="B18940" t="s">
        <v>10</v>
      </c>
      <c r="C18940" t="s">
        <v>15</v>
      </c>
      <c r="D18940" t="s">
        <v>74</v>
      </c>
      <c r="E18940" t="s">
        <v>75</v>
      </c>
      <c r="F18940" t="s">
        <v>65</v>
      </c>
      <c r="G18940" t="s">
        <v>66</v>
      </c>
      <c r="H18940" t="s">
        <v>67</v>
      </c>
      <c r="I18940">
        <v>2008</v>
      </c>
      <c r="J18940" t="s">
        <v>68</v>
      </c>
      <c r="K18940">
        <v>2008</v>
      </c>
      <c r="L18940" s="18">
        <v>39722</v>
      </c>
      <c r="M18940" t="s">
        <v>69</v>
      </c>
      <c r="N18940" t="s">
        <v>65</v>
      </c>
      <c r="O18940" t="s">
        <v>24702</v>
      </c>
    </row>
    <row r="18941" spans="1:15" x14ac:dyDescent="0.3">
      <c r="A18941" t="s">
        <v>25073</v>
      </c>
      <c r="B18941" t="s">
        <v>10</v>
      </c>
      <c r="C18941" t="s">
        <v>15</v>
      </c>
      <c r="D18941" t="s">
        <v>63</v>
      </c>
      <c r="E18941" t="s">
        <v>64</v>
      </c>
      <c r="F18941" t="s">
        <v>65</v>
      </c>
      <c r="G18941" t="s">
        <v>84</v>
      </c>
      <c r="H18941" t="s">
        <v>85</v>
      </c>
      <c r="I18941">
        <v>2008</v>
      </c>
      <c r="J18941" t="s">
        <v>68</v>
      </c>
      <c r="K18941">
        <v>2013</v>
      </c>
      <c r="L18941" s="18">
        <v>41183</v>
      </c>
      <c r="M18941" t="s">
        <v>69</v>
      </c>
      <c r="N18941" t="s">
        <v>65</v>
      </c>
      <c r="O18941" t="s">
        <v>12117</v>
      </c>
    </row>
    <row r="18942" spans="1:15" x14ac:dyDescent="0.3">
      <c r="A18942" t="s">
        <v>25074</v>
      </c>
      <c r="B18942" t="s">
        <v>10</v>
      </c>
      <c r="C18942" t="s">
        <v>18</v>
      </c>
      <c r="D18942" t="s">
        <v>74</v>
      </c>
      <c r="E18942" t="s">
        <v>75</v>
      </c>
      <c r="F18942" t="s">
        <v>65</v>
      </c>
      <c r="G18942" t="s">
        <v>66</v>
      </c>
      <c r="H18942" t="s">
        <v>67</v>
      </c>
      <c r="I18942">
        <v>2008</v>
      </c>
      <c r="J18942" t="s">
        <v>68</v>
      </c>
      <c r="K18942">
        <v>2010</v>
      </c>
      <c r="L18942" s="18">
        <v>40422</v>
      </c>
      <c r="M18942" t="s">
        <v>69</v>
      </c>
      <c r="N18942" t="s">
        <v>65</v>
      </c>
      <c r="O18942" t="s">
        <v>25075</v>
      </c>
    </row>
    <row r="18943" spans="1:15" x14ac:dyDescent="0.3">
      <c r="A18943" t="s">
        <v>25076</v>
      </c>
      <c r="B18943" t="s">
        <v>10</v>
      </c>
      <c r="C18943" t="s">
        <v>22</v>
      </c>
      <c r="D18943" t="s">
        <v>89</v>
      </c>
      <c r="E18943" t="s">
        <v>90</v>
      </c>
      <c r="F18943" t="s">
        <v>65</v>
      </c>
      <c r="G18943" t="s">
        <v>66</v>
      </c>
      <c r="H18943" t="s">
        <v>67</v>
      </c>
      <c r="I18943">
        <v>2008</v>
      </c>
      <c r="J18943" t="s">
        <v>68</v>
      </c>
      <c r="K18943">
        <v>2008</v>
      </c>
      <c r="L18943" s="18">
        <v>39630</v>
      </c>
      <c r="M18943" t="s">
        <v>69</v>
      </c>
      <c r="N18943" t="s">
        <v>65</v>
      </c>
      <c r="O18943" t="s">
        <v>25077</v>
      </c>
    </row>
    <row r="18944" spans="1:15" x14ac:dyDescent="0.3">
      <c r="A18944" t="s">
        <v>25078</v>
      </c>
      <c r="B18944" t="s">
        <v>10</v>
      </c>
      <c r="C18944" t="s">
        <v>15</v>
      </c>
      <c r="D18944" t="s">
        <v>74</v>
      </c>
      <c r="E18944" t="s">
        <v>75</v>
      </c>
      <c r="F18944" t="s">
        <v>65</v>
      </c>
      <c r="G18944" t="s">
        <v>66</v>
      </c>
      <c r="H18944" t="s">
        <v>67</v>
      </c>
      <c r="I18944">
        <v>2008</v>
      </c>
      <c r="J18944" t="s">
        <v>68</v>
      </c>
      <c r="K18944">
        <v>2010</v>
      </c>
      <c r="L18944" s="18">
        <v>40299</v>
      </c>
      <c r="M18944" t="s">
        <v>69</v>
      </c>
      <c r="N18944" t="s">
        <v>65</v>
      </c>
      <c r="O18944" t="s">
        <v>24533</v>
      </c>
    </row>
    <row r="18945" spans="1:15" x14ac:dyDescent="0.3">
      <c r="A18945" t="s">
        <v>25079</v>
      </c>
      <c r="B18945" t="s">
        <v>10</v>
      </c>
      <c r="C18945" t="s">
        <v>24</v>
      </c>
      <c r="D18945" t="s">
        <v>74</v>
      </c>
      <c r="E18945" t="s">
        <v>75</v>
      </c>
      <c r="F18945" t="s">
        <v>65</v>
      </c>
      <c r="G18945" t="s">
        <v>66</v>
      </c>
      <c r="H18945" t="s">
        <v>67</v>
      </c>
      <c r="I18945">
        <v>2008</v>
      </c>
      <c r="J18945" t="s">
        <v>68</v>
      </c>
      <c r="K18945">
        <v>2009</v>
      </c>
      <c r="L18945" s="18">
        <v>40172</v>
      </c>
      <c r="M18945" t="s">
        <v>69</v>
      </c>
      <c r="N18945" t="s">
        <v>65</v>
      </c>
      <c r="O18945" t="s">
        <v>24941</v>
      </c>
    </row>
    <row r="18946" spans="1:15" x14ac:dyDescent="0.3">
      <c r="A18946" t="s">
        <v>25080</v>
      </c>
      <c r="B18946" t="s">
        <v>10</v>
      </c>
      <c r="C18946" t="s">
        <v>25</v>
      </c>
      <c r="D18946" t="s">
        <v>89</v>
      </c>
      <c r="E18946" t="s">
        <v>90</v>
      </c>
      <c r="F18946" t="s">
        <v>65</v>
      </c>
      <c r="G18946" t="s">
        <v>66</v>
      </c>
      <c r="H18946" t="s">
        <v>67</v>
      </c>
      <c r="I18946">
        <v>2008</v>
      </c>
      <c r="J18946" t="s">
        <v>68</v>
      </c>
      <c r="K18946">
        <v>2008</v>
      </c>
      <c r="L18946" s="18">
        <v>39783</v>
      </c>
      <c r="M18946" t="s">
        <v>69</v>
      </c>
      <c r="N18946" t="s">
        <v>65</v>
      </c>
      <c r="O18946" t="s">
        <v>25081</v>
      </c>
    </row>
    <row r="18947" spans="1:15" x14ac:dyDescent="0.3">
      <c r="A18947" t="s">
        <v>25082</v>
      </c>
      <c r="B18947" t="s">
        <v>10</v>
      </c>
      <c r="C18947" t="s">
        <v>18</v>
      </c>
      <c r="D18947" t="s">
        <v>63</v>
      </c>
      <c r="E18947" t="s">
        <v>64</v>
      </c>
      <c r="F18947" t="s">
        <v>65</v>
      </c>
      <c r="G18947" t="s">
        <v>84</v>
      </c>
      <c r="H18947" t="s">
        <v>85</v>
      </c>
      <c r="I18947">
        <v>2008</v>
      </c>
      <c r="J18947" t="s">
        <v>68</v>
      </c>
      <c r="K18947">
        <v>2012</v>
      </c>
      <c r="L18947" s="18">
        <v>40603</v>
      </c>
      <c r="M18947" t="s">
        <v>69</v>
      </c>
      <c r="N18947" t="s">
        <v>65</v>
      </c>
      <c r="O18947" t="s">
        <v>25083</v>
      </c>
    </row>
    <row r="18948" spans="1:15" x14ac:dyDescent="0.3">
      <c r="A18948" t="s">
        <v>25084</v>
      </c>
      <c r="B18948" t="s">
        <v>10</v>
      </c>
      <c r="C18948" t="s">
        <v>15</v>
      </c>
      <c r="D18948" t="s">
        <v>63</v>
      </c>
      <c r="E18948" t="s">
        <v>64</v>
      </c>
      <c r="F18948" t="s">
        <v>65</v>
      </c>
      <c r="G18948" t="s">
        <v>66</v>
      </c>
      <c r="H18948" t="s">
        <v>67</v>
      </c>
      <c r="I18948">
        <v>2008</v>
      </c>
      <c r="J18948" t="s">
        <v>68</v>
      </c>
      <c r="K18948">
        <v>2009</v>
      </c>
      <c r="L18948" s="18">
        <v>40148</v>
      </c>
      <c r="M18948" t="s">
        <v>69</v>
      </c>
      <c r="N18948" t="s">
        <v>65</v>
      </c>
      <c r="O18948" t="s">
        <v>24555</v>
      </c>
    </row>
    <row r="18949" spans="1:15" x14ac:dyDescent="0.3">
      <c r="A18949" t="s">
        <v>25085</v>
      </c>
      <c r="B18949" t="s">
        <v>10</v>
      </c>
      <c r="C18949" t="s">
        <v>26</v>
      </c>
      <c r="D18949" t="s">
        <v>63</v>
      </c>
      <c r="E18949" t="s">
        <v>64</v>
      </c>
      <c r="F18949" t="s">
        <v>65</v>
      </c>
      <c r="G18949" t="s">
        <v>66</v>
      </c>
      <c r="H18949" t="s">
        <v>67</v>
      </c>
      <c r="I18949">
        <v>2002</v>
      </c>
      <c r="J18949" t="s">
        <v>68</v>
      </c>
      <c r="K18949">
        <v>2006</v>
      </c>
      <c r="L18949" s="18">
        <v>38718</v>
      </c>
      <c r="M18949" t="s">
        <v>69</v>
      </c>
      <c r="N18949" t="s">
        <v>65</v>
      </c>
      <c r="O18949" t="s">
        <v>25086</v>
      </c>
    </row>
    <row r="18950" spans="1:15" x14ac:dyDescent="0.3">
      <c r="A18950" t="s">
        <v>25087</v>
      </c>
      <c r="B18950" t="s">
        <v>10</v>
      </c>
      <c r="C18950" t="s">
        <v>25</v>
      </c>
      <c r="D18950" t="s">
        <v>63</v>
      </c>
      <c r="E18950" t="s">
        <v>64</v>
      </c>
      <c r="F18950" t="s">
        <v>65</v>
      </c>
      <c r="G18950" t="s">
        <v>66</v>
      </c>
      <c r="H18950" t="s">
        <v>67</v>
      </c>
      <c r="I18950">
        <v>2008</v>
      </c>
      <c r="J18950" t="s">
        <v>68</v>
      </c>
      <c r="K18950">
        <v>2009</v>
      </c>
      <c r="L18950" s="18">
        <v>40057</v>
      </c>
      <c r="M18950" t="s">
        <v>69</v>
      </c>
      <c r="N18950" t="s">
        <v>65</v>
      </c>
      <c r="O18950" t="s">
        <v>24320</v>
      </c>
    </row>
    <row r="18951" spans="1:15" x14ac:dyDescent="0.3">
      <c r="A18951" t="s">
        <v>25088</v>
      </c>
      <c r="B18951" t="s">
        <v>10</v>
      </c>
      <c r="C18951" t="s">
        <v>15</v>
      </c>
      <c r="D18951" t="s">
        <v>63</v>
      </c>
      <c r="E18951" t="s">
        <v>64</v>
      </c>
      <c r="F18951" t="s">
        <v>65</v>
      </c>
      <c r="G18951" t="s">
        <v>84</v>
      </c>
      <c r="H18951" t="s">
        <v>85</v>
      </c>
      <c r="I18951">
        <v>2008</v>
      </c>
      <c r="J18951" t="s">
        <v>68</v>
      </c>
      <c r="K18951">
        <v>2012</v>
      </c>
      <c r="L18951" s="18">
        <v>41183</v>
      </c>
      <c r="M18951" t="s">
        <v>69</v>
      </c>
      <c r="N18951" t="s">
        <v>65</v>
      </c>
      <c r="O18951" t="s">
        <v>12117</v>
      </c>
    </row>
    <row r="18952" spans="1:15" x14ac:dyDescent="0.3">
      <c r="A18952" t="s">
        <v>25089</v>
      </c>
      <c r="B18952" t="s">
        <v>10</v>
      </c>
      <c r="C18952" t="s">
        <v>18</v>
      </c>
      <c r="D18952" t="s">
        <v>63</v>
      </c>
      <c r="E18952" t="s">
        <v>64</v>
      </c>
      <c r="F18952" t="s">
        <v>65</v>
      </c>
      <c r="G18952" t="s">
        <v>84</v>
      </c>
      <c r="H18952" t="s">
        <v>85</v>
      </c>
      <c r="I18952">
        <v>2008</v>
      </c>
      <c r="J18952" t="s">
        <v>68</v>
      </c>
      <c r="K18952">
        <v>2011</v>
      </c>
      <c r="L18952" s="18">
        <v>40878</v>
      </c>
      <c r="M18952" t="s">
        <v>69</v>
      </c>
      <c r="N18952" t="s">
        <v>65</v>
      </c>
      <c r="O18952" t="s">
        <v>17652</v>
      </c>
    </row>
    <row r="18953" spans="1:15" x14ac:dyDescent="0.3">
      <c r="A18953" t="s">
        <v>25090</v>
      </c>
      <c r="B18953" t="s">
        <v>10</v>
      </c>
      <c r="C18953" t="s">
        <v>25</v>
      </c>
      <c r="D18953" t="s">
        <v>123</v>
      </c>
      <c r="E18953" t="s">
        <v>64</v>
      </c>
      <c r="F18953" t="s">
        <v>65</v>
      </c>
      <c r="G18953" t="s">
        <v>66</v>
      </c>
      <c r="H18953" t="s">
        <v>67</v>
      </c>
      <c r="I18953">
        <v>2008</v>
      </c>
      <c r="J18953" t="s">
        <v>68</v>
      </c>
      <c r="K18953">
        <v>2010</v>
      </c>
      <c r="L18953" s="18">
        <v>40422</v>
      </c>
      <c r="M18953" t="s">
        <v>69</v>
      </c>
      <c r="N18953" t="s">
        <v>65</v>
      </c>
      <c r="O18953" t="s">
        <v>24416</v>
      </c>
    </row>
    <row r="18954" spans="1:15" x14ac:dyDescent="0.3">
      <c r="A18954" t="s">
        <v>25091</v>
      </c>
      <c r="B18954" t="s">
        <v>10</v>
      </c>
      <c r="C18954" t="s">
        <v>25</v>
      </c>
      <c r="D18954" t="s">
        <v>89</v>
      </c>
      <c r="E18954" t="s">
        <v>90</v>
      </c>
      <c r="F18954" t="s">
        <v>65</v>
      </c>
      <c r="G18954" t="s">
        <v>66</v>
      </c>
      <c r="H18954" t="s">
        <v>67</v>
      </c>
      <c r="I18954">
        <v>2008</v>
      </c>
      <c r="J18954" t="s">
        <v>68</v>
      </c>
      <c r="K18954">
        <v>2009</v>
      </c>
      <c r="L18954" s="18">
        <v>39995</v>
      </c>
      <c r="M18954" t="s">
        <v>69</v>
      </c>
      <c r="N18954" t="s">
        <v>65</v>
      </c>
      <c r="O18954" t="s">
        <v>459</v>
      </c>
    </row>
    <row r="18955" spans="1:15" x14ac:dyDescent="0.3">
      <c r="A18955" t="s">
        <v>25092</v>
      </c>
      <c r="B18955" t="s">
        <v>10</v>
      </c>
      <c r="C18955" t="s">
        <v>16</v>
      </c>
      <c r="D18955" t="s">
        <v>74</v>
      </c>
      <c r="E18955" t="s">
        <v>75</v>
      </c>
      <c r="F18955" t="s">
        <v>65</v>
      </c>
      <c r="G18955" t="s">
        <v>66</v>
      </c>
      <c r="H18955" t="s">
        <v>67</v>
      </c>
      <c r="I18955">
        <v>2008</v>
      </c>
      <c r="J18955" t="s">
        <v>68</v>
      </c>
      <c r="K18955">
        <v>2009</v>
      </c>
      <c r="L18955" s="18">
        <v>40026</v>
      </c>
      <c r="M18955" t="s">
        <v>69</v>
      </c>
      <c r="N18955" t="s">
        <v>65</v>
      </c>
      <c r="O18955" t="s">
        <v>24093</v>
      </c>
    </row>
    <row r="18956" spans="1:15" x14ac:dyDescent="0.3">
      <c r="A18956" t="s">
        <v>25093</v>
      </c>
      <c r="B18956" t="s">
        <v>10</v>
      </c>
      <c r="C18956" t="s">
        <v>18</v>
      </c>
      <c r="D18956" t="s">
        <v>63</v>
      </c>
      <c r="E18956" t="s">
        <v>64</v>
      </c>
      <c r="F18956" t="s">
        <v>65</v>
      </c>
      <c r="G18956" t="s">
        <v>66</v>
      </c>
      <c r="H18956" t="s">
        <v>67</v>
      </c>
      <c r="I18956">
        <v>2008</v>
      </c>
      <c r="J18956" t="s">
        <v>68</v>
      </c>
      <c r="K18956">
        <v>2016</v>
      </c>
      <c r="L18956" s="18">
        <v>40421</v>
      </c>
      <c r="M18956" t="s">
        <v>69</v>
      </c>
      <c r="N18956" t="s">
        <v>65</v>
      </c>
      <c r="O18956" t="s">
        <v>24076</v>
      </c>
    </row>
    <row r="18957" spans="1:15" x14ac:dyDescent="0.3">
      <c r="A18957" t="s">
        <v>25094</v>
      </c>
      <c r="B18957" t="s">
        <v>10</v>
      </c>
      <c r="C18957" t="s">
        <v>16</v>
      </c>
      <c r="D18957" t="s">
        <v>74</v>
      </c>
      <c r="E18957" t="s">
        <v>75</v>
      </c>
      <c r="F18957" t="s">
        <v>65</v>
      </c>
      <c r="G18957" t="s">
        <v>66</v>
      </c>
      <c r="H18957" t="s">
        <v>67</v>
      </c>
      <c r="I18957">
        <v>2008</v>
      </c>
      <c r="J18957" t="s">
        <v>68</v>
      </c>
      <c r="K18957">
        <v>2009</v>
      </c>
      <c r="L18957" s="18">
        <v>40003</v>
      </c>
      <c r="M18957" t="s">
        <v>69</v>
      </c>
      <c r="N18957" t="s">
        <v>65</v>
      </c>
      <c r="O18957" t="s">
        <v>24093</v>
      </c>
    </row>
    <row r="18958" spans="1:15" x14ac:dyDescent="0.3">
      <c r="A18958" t="s">
        <v>25095</v>
      </c>
      <c r="B18958" t="s">
        <v>10</v>
      </c>
      <c r="C18958" t="s">
        <v>18</v>
      </c>
      <c r="D18958" t="s">
        <v>74</v>
      </c>
      <c r="E18958" t="s">
        <v>75</v>
      </c>
      <c r="F18958" t="s">
        <v>65</v>
      </c>
      <c r="G18958" t="s">
        <v>84</v>
      </c>
      <c r="H18958" t="s">
        <v>227</v>
      </c>
      <c r="I18958">
        <v>2009</v>
      </c>
      <c r="J18958" t="s">
        <v>68</v>
      </c>
      <c r="K18958">
        <v>2011</v>
      </c>
      <c r="L18958" s="18">
        <v>40787</v>
      </c>
      <c r="M18958" t="s">
        <v>228</v>
      </c>
      <c r="N18958" t="s">
        <v>65</v>
      </c>
      <c r="O18958" t="s">
        <v>24218</v>
      </c>
    </row>
    <row r="18959" spans="1:15" x14ac:dyDescent="0.3">
      <c r="A18959" t="s">
        <v>25096</v>
      </c>
      <c r="B18959" t="s">
        <v>10</v>
      </c>
      <c r="C18959" t="s">
        <v>25</v>
      </c>
      <c r="D18959" t="s">
        <v>74</v>
      </c>
      <c r="E18959" t="s">
        <v>75</v>
      </c>
      <c r="F18959" t="s">
        <v>65</v>
      </c>
      <c r="G18959" t="s">
        <v>66</v>
      </c>
      <c r="H18959" t="s">
        <v>67</v>
      </c>
      <c r="I18959">
        <v>2005</v>
      </c>
      <c r="J18959" t="s">
        <v>68</v>
      </c>
      <c r="K18959">
        <v>2007</v>
      </c>
      <c r="L18959" s="18">
        <v>39114</v>
      </c>
      <c r="M18959" t="s">
        <v>69</v>
      </c>
      <c r="N18959" t="s">
        <v>65</v>
      </c>
      <c r="O18959" t="s">
        <v>25097</v>
      </c>
    </row>
    <row r="18960" spans="1:15" x14ac:dyDescent="0.3">
      <c r="A18960" t="s">
        <v>25098</v>
      </c>
      <c r="B18960" t="s">
        <v>10</v>
      </c>
      <c r="C18960" t="s">
        <v>25</v>
      </c>
      <c r="D18960" t="s">
        <v>74</v>
      </c>
      <c r="E18960" t="s">
        <v>75</v>
      </c>
      <c r="F18960" t="s">
        <v>65</v>
      </c>
      <c r="G18960" t="s">
        <v>66</v>
      </c>
      <c r="H18960" t="s">
        <v>67</v>
      </c>
      <c r="I18960">
        <v>2007</v>
      </c>
      <c r="J18960" t="s">
        <v>68</v>
      </c>
      <c r="K18960">
        <v>2007</v>
      </c>
      <c r="L18960" s="18">
        <v>39233</v>
      </c>
      <c r="M18960" t="s">
        <v>69</v>
      </c>
      <c r="N18960" t="s">
        <v>65</v>
      </c>
      <c r="O18960" t="s">
        <v>25099</v>
      </c>
    </row>
    <row r="18961" spans="1:15" x14ac:dyDescent="0.3">
      <c r="A18961" t="s">
        <v>25100</v>
      </c>
      <c r="B18961" t="s">
        <v>10</v>
      </c>
      <c r="C18961" t="s">
        <v>25</v>
      </c>
      <c r="D18961" t="s">
        <v>74</v>
      </c>
      <c r="E18961" t="s">
        <v>75</v>
      </c>
      <c r="F18961" t="s">
        <v>65</v>
      </c>
      <c r="G18961" t="s">
        <v>66</v>
      </c>
      <c r="H18961" t="s">
        <v>67</v>
      </c>
      <c r="I18961">
        <v>2006</v>
      </c>
      <c r="J18961" t="s">
        <v>68</v>
      </c>
      <c r="K18961">
        <v>2007</v>
      </c>
      <c r="L18961" s="18">
        <v>39325</v>
      </c>
      <c r="M18961" t="s">
        <v>69</v>
      </c>
      <c r="N18961" t="s">
        <v>65</v>
      </c>
      <c r="O18961" t="s">
        <v>25101</v>
      </c>
    </row>
    <row r="18962" spans="1:15" x14ac:dyDescent="0.3">
      <c r="A18962" t="s">
        <v>25102</v>
      </c>
      <c r="B18962" t="s">
        <v>10</v>
      </c>
      <c r="C18962" t="s">
        <v>25</v>
      </c>
      <c r="D18962" t="s">
        <v>74</v>
      </c>
      <c r="E18962" t="s">
        <v>75</v>
      </c>
      <c r="F18962" t="s">
        <v>65</v>
      </c>
      <c r="G18962" t="s">
        <v>66</v>
      </c>
      <c r="H18962" t="s">
        <v>67</v>
      </c>
      <c r="I18962">
        <v>2006</v>
      </c>
      <c r="J18962" t="s">
        <v>68</v>
      </c>
      <c r="K18962">
        <v>2007</v>
      </c>
      <c r="L18962" s="18">
        <v>39294</v>
      </c>
      <c r="M18962" t="s">
        <v>69</v>
      </c>
      <c r="N18962" t="s">
        <v>65</v>
      </c>
      <c r="O18962" t="s">
        <v>25101</v>
      </c>
    </row>
    <row r="18963" spans="1:15" x14ac:dyDescent="0.3">
      <c r="A18963" t="s">
        <v>25103</v>
      </c>
      <c r="B18963" t="s">
        <v>10</v>
      </c>
      <c r="C18963" t="s">
        <v>25</v>
      </c>
      <c r="D18963" t="s">
        <v>89</v>
      </c>
      <c r="E18963" t="s">
        <v>90</v>
      </c>
      <c r="F18963" t="s">
        <v>65</v>
      </c>
      <c r="G18963" t="s">
        <v>66</v>
      </c>
      <c r="H18963" t="s">
        <v>67</v>
      </c>
      <c r="I18963">
        <v>2007</v>
      </c>
      <c r="J18963" t="s">
        <v>68</v>
      </c>
      <c r="K18963">
        <v>2007</v>
      </c>
      <c r="L18963" s="18">
        <v>39132</v>
      </c>
      <c r="M18963" t="s">
        <v>69</v>
      </c>
      <c r="N18963" t="s">
        <v>65</v>
      </c>
      <c r="O18963" t="s">
        <v>25099</v>
      </c>
    </row>
    <row r="18964" spans="1:15" x14ac:dyDescent="0.3">
      <c r="A18964" t="s">
        <v>25104</v>
      </c>
      <c r="B18964" t="s">
        <v>10</v>
      </c>
      <c r="C18964" t="s">
        <v>25</v>
      </c>
      <c r="D18964" t="s">
        <v>74</v>
      </c>
      <c r="E18964" t="s">
        <v>75</v>
      </c>
      <c r="F18964" t="s">
        <v>65</v>
      </c>
      <c r="G18964" t="s">
        <v>66</v>
      </c>
      <c r="H18964" t="s">
        <v>67</v>
      </c>
      <c r="I18964">
        <v>2006</v>
      </c>
      <c r="J18964" t="s">
        <v>68</v>
      </c>
      <c r="K18964">
        <v>2007</v>
      </c>
      <c r="L18964" s="18">
        <v>39325</v>
      </c>
      <c r="M18964" t="s">
        <v>69</v>
      </c>
      <c r="N18964" t="s">
        <v>65</v>
      </c>
      <c r="O18964" t="s">
        <v>25099</v>
      </c>
    </row>
    <row r="18965" spans="1:15" x14ac:dyDescent="0.3">
      <c r="A18965" t="s">
        <v>25105</v>
      </c>
      <c r="B18965" t="s">
        <v>10</v>
      </c>
      <c r="C18965" t="s">
        <v>25</v>
      </c>
      <c r="D18965" t="s">
        <v>74</v>
      </c>
      <c r="E18965" t="s">
        <v>75</v>
      </c>
      <c r="F18965" t="s">
        <v>65</v>
      </c>
      <c r="G18965" t="s">
        <v>66</v>
      </c>
      <c r="H18965" t="s">
        <v>67</v>
      </c>
      <c r="I18965">
        <v>2006</v>
      </c>
      <c r="J18965" t="s">
        <v>68</v>
      </c>
      <c r="K18965">
        <v>2007</v>
      </c>
      <c r="L18965" s="18">
        <v>39211</v>
      </c>
      <c r="M18965" t="s">
        <v>69</v>
      </c>
      <c r="N18965" t="s">
        <v>65</v>
      </c>
      <c r="O18965" t="s">
        <v>25099</v>
      </c>
    </row>
    <row r="18966" spans="1:15" x14ac:dyDescent="0.3">
      <c r="A18966" t="s">
        <v>25106</v>
      </c>
      <c r="B18966" t="s">
        <v>10</v>
      </c>
      <c r="C18966" t="s">
        <v>24</v>
      </c>
      <c r="D18966" t="s">
        <v>63</v>
      </c>
      <c r="E18966" t="s">
        <v>64</v>
      </c>
      <c r="F18966" t="s">
        <v>65</v>
      </c>
      <c r="G18966" t="s">
        <v>66</v>
      </c>
      <c r="H18966" t="s">
        <v>67</v>
      </c>
      <c r="I18966">
        <v>2002</v>
      </c>
      <c r="J18966" t="s">
        <v>68</v>
      </c>
      <c r="K18966">
        <v>2003</v>
      </c>
      <c r="M18966" t="s">
        <v>78</v>
      </c>
      <c r="N18966" t="s">
        <v>65</v>
      </c>
      <c r="O18966" t="s">
        <v>25028</v>
      </c>
    </row>
    <row r="18967" spans="1:15" x14ac:dyDescent="0.3">
      <c r="A18967" t="s">
        <v>25107</v>
      </c>
      <c r="B18967" t="s">
        <v>10</v>
      </c>
      <c r="C18967" t="s">
        <v>26</v>
      </c>
      <c r="D18967" t="s">
        <v>63</v>
      </c>
      <c r="E18967" t="s">
        <v>64</v>
      </c>
      <c r="F18967" t="s">
        <v>65</v>
      </c>
      <c r="G18967" t="s">
        <v>66</v>
      </c>
      <c r="H18967" t="s">
        <v>67</v>
      </c>
      <c r="I18967">
        <v>2008</v>
      </c>
      <c r="J18967" t="s">
        <v>68</v>
      </c>
      <c r="K18967">
        <v>2010</v>
      </c>
      <c r="L18967" s="18">
        <v>40299</v>
      </c>
      <c r="M18967" t="s">
        <v>69</v>
      </c>
      <c r="N18967" t="s">
        <v>65</v>
      </c>
      <c r="O18967" t="s">
        <v>25108</v>
      </c>
    </row>
    <row r="18968" spans="1:15" x14ac:dyDescent="0.3">
      <c r="A18968" t="s">
        <v>25109</v>
      </c>
      <c r="B18968" t="s">
        <v>10</v>
      </c>
      <c r="C18968" t="s">
        <v>15</v>
      </c>
      <c r="D18968" t="s">
        <v>89</v>
      </c>
      <c r="E18968" t="s">
        <v>90</v>
      </c>
      <c r="F18968" t="s">
        <v>65</v>
      </c>
      <c r="G18968" t="s">
        <v>66</v>
      </c>
      <c r="H18968" t="s">
        <v>67</v>
      </c>
      <c r="I18968">
        <v>2008</v>
      </c>
      <c r="J18968" t="s">
        <v>68</v>
      </c>
      <c r="K18968">
        <v>2008</v>
      </c>
      <c r="L18968" s="18">
        <v>39661</v>
      </c>
      <c r="M18968" t="s">
        <v>69</v>
      </c>
      <c r="N18968" t="s">
        <v>65</v>
      </c>
      <c r="O18968" t="s">
        <v>25070</v>
      </c>
    </row>
    <row r="18969" spans="1:15" x14ac:dyDescent="0.3">
      <c r="A18969" t="s">
        <v>25110</v>
      </c>
      <c r="B18969" t="s">
        <v>10</v>
      </c>
      <c r="C18969" t="s">
        <v>16</v>
      </c>
      <c r="D18969" t="s">
        <v>74</v>
      </c>
      <c r="E18969" t="s">
        <v>75</v>
      </c>
      <c r="F18969" t="s">
        <v>65</v>
      </c>
      <c r="G18969" t="s">
        <v>66</v>
      </c>
      <c r="H18969" t="s">
        <v>67</v>
      </c>
      <c r="I18969">
        <v>2009</v>
      </c>
      <c r="J18969" t="s">
        <v>68</v>
      </c>
      <c r="K18969">
        <v>2010</v>
      </c>
      <c r="L18969" s="18">
        <v>40360</v>
      </c>
      <c r="M18969" t="s">
        <v>69</v>
      </c>
      <c r="N18969" t="s">
        <v>65</v>
      </c>
      <c r="O18969" t="s">
        <v>24093</v>
      </c>
    </row>
    <row r="18970" spans="1:15" x14ac:dyDescent="0.3">
      <c r="A18970" t="s">
        <v>25111</v>
      </c>
      <c r="B18970" t="s">
        <v>10</v>
      </c>
      <c r="C18970" t="s">
        <v>25</v>
      </c>
      <c r="D18970" t="s">
        <v>63</v>
      </c>
      <c r="E18970" t="s">
        <v>64</v>
      </c>
      <c r="F18970" t="s">
        <v>65</v>
      </c>
      <c r="G18970" t="s">
        <v>66</v>
      </c>
      <c r="H18970" t="s">
        <v>67</v>
      </c>
      <c r="I18970">
        <v>2008</v>
      </c>
      <c r="J18970" t="s">
        <v>68</v>
      </c>
      <c r="K18970">
        <v>2010</v>
      </c>
      <c r="L18970" s="18">
        <v>40191</v>
      </c>
      <c r="M18970" t="s">
        <v>69</v>
      </c>
      <c r="N18970" t="s">
        <v>65</v>
      </c>
      <c r="O18970" t="s">
        <v>24320</v>
      </c>
    </row>
    <row r="18971" spans="1:15" x14ac:dyDescent="0.3">
      <c r="A18971" t="s">
        <v>25112</v>
      </c>
      <c r="B18971" t="s">
        <v>10</v>
      </c>
      <c r="C18971" t="s">
        <v>24</v>
      </c>
      <c r="D18971" t="s">
        <v>74</v>
      </c>
      <c r="E18971" t="s">
        <v>75</v>
      </c>
      <c r="F18971" t="s">
        <v>65</v>
      </c>
      <c r="G18971" t="s">
        <v>66</v>
      </c>
      <c r="H18971" t="s">
        <v>67</v>
      </c>
      <c r="I18971">
        <v>2008</v>
      </c>
      <c r="J18971" t="s">
        <v>68</v>
      </c>
      <c r="K18971">
        <v>2008</v>
      </c>
      <c r="L18971" s="18">
        <v>39779</v>
      </c>
      <c r="M18971" t="s">
        <v>69</v>
      </c>
      <c r="N18971" t="s">
        <v>65</v>
      </c>
      <c r="O18971" t="s">
        <v>25113</v>
      </c>
    </row>
    <row r="18972" spans="1:15" x14ac:dyDescent="0.3">
      <c r="A18972" t="s">
        <v>25114</v>
      </c>
      <c r="B18972" t="s">
        <v>10</v>
      </c>
      <c r="C18972" t="s">
        <v>25</v>
      </c>
      <c r="D18972" t="s">
        <v>63</v>
      </c>
      <c r="E18972" t="s">
        <v>64</v>
      </c>
      <c r="F18972" t="s">
        <v>65</v>
      </c>
      <c r="G18972" t="s">
        <v>66</v>
      </c>
      <c r="H18972" t="s">
        <v>67</v>
      </c>
      <c r="I18972">
        <v>2008</v>
      </c>
      <c r="J18972" t="s">
        <v>68</v>
      </c>
      <c r="K18972">
        <v>2010</v>
      </c>
      <c r="L18972" s="18">
        <v>40299</v>
      </c>
      <c r="M18972" t="s">
        <v>69</v>
      </c>
      <c r="N18972" t="s">
        <v>65</v>
      </c>
      <c r="O18972" t="s">
        <v>23981</v>
      </c>
    </row>
    <row r="18973" spans="1:15" x14ac:dyDescent="0.3">
      <c r="A18973" t="s">
        <v>25115</v>
      </c>
      <c r="B18973" t="s">
        <v>10</v>
      </c>
      <c r="C18973" t="s">
        <v>25</v>
      </c>
      <c r="D18973" t="s">
        <v>74</v>
      </c>
      <c r="E18973" t="s">
        <v>75</v>
      </c>
      <c r="F18973" t="s">
        <v>65</v>
      </c>
      <c r="G18973" t="s">
        <v>66</v>
      </c>
      <c r="H18973" t="s">
        <v>67</v>
      </c>
      <c r="I18973">
        <v>2008</v>
      </c>
      <c r="J18973" t="s">
        <v>68</v>
      </c>
      <c r="K18973">
        <v>2009</v>
      </c>
      <c r="L18973" s="18">
        <v>40148</v>
      </c>
      <c r="M18973" t="s">
        <v>69</v>
      </c>
      <c r="N18973" t="s">
        <v>65</v>
      </c>
      <c r="O18973" t="s">
        <v>24320</v>
      </c>
    </row>
    <row r="18974" spans="1:15" x14ac:dyDescent="0.3">
      <c r="A18974" t="s">
        <v>25116</v>
      </c>
      <c r="B18974" t="s">
        <v>10</v>
      </c>
      <c r="C18974" t="s">
        <v>25</v>
      </c>
      <c r="D18974" t="s">
        <v>74</v>
      </c>
      <c r="E18974" t="s">
        <v>75</v>
      </c>
      <c r="F18974" t="s">
        <v>65</v>
      </c>
      <c r="G18974" t="s">
        <v>66</v>
      </c>
      <c r="H18974" t="s">
        <v>67</v>
      </c>
      <c r="I18974">
        <v>2008</v>
      </c>
      <c r="J18974" t="s">
        <v>68</v>
      </c>
      <c r="K18974">
        <v>2010</v>
      </c>
      <c r="L18974" s="18">
        <v>40330</v>
      </c>
      <c r="M18974" t="s">
        <v>69</v>
      </c>
      <c r="N18974" t="s">
        <v>65</v>
      </c>
      <c r="O18974" t="s">
        <v>25117</v>
      </c>
    </row>
    <row r="18975" spans="1:15" x14ac:dyDescent="0.3">
      <c r="A18975" t="s">
        <v>25118</v>
      </c>
      <c r="B18975" t="s">
        <v>10</v>
      </c>
      <c r="C18975" t="s">
        <v>27</v>
      </c>
      <c r="D18975" t="s">
        <v>89</v>
      </c>
      <c r="E18975" t="s">
        <v>90</v>
      </c>
      <c r="F18975" t="s">
        <v>65</v>
      </c>
      <c r="G18975" t="s">
        <v>66</v>
      </c>
      <c r="H18975" t="s">
        <v>67</v>
      </c>
      <c r="I18975">
        <v>2008</v>
      </c>
      <c r="J18975" t="s">
        <v>68</v>
      </c>
      <c r="K18975">
        <v>2008</v>
      </c>
      <c r="L18975" s="18">
        <v>39722</v>
      </c>
      <c r="M18975" t="s">
        <v>69</v>
      </c>
      <c r="N18975" t="s">
        <v>65</v>
      </c>
      <c r="O18975" t="s">
        <v>24004</v>
      </c>
    </row>
    <row r="18976" spans="1:15" x14ac:dyDescent="0.3">
      <c r="A18976" t="s">
        <v>25119</v>
      </c>
      <c r="B18976" t="s">
        <v>10</v>
      </c>
      <c r="C18976" t="s">
        <v>24</v>
      </c>
      <c r="D18976" t="s">
        <v>89</v>
      </c>
      <c r="E18976" t="s">
        <v>90</v>
      </c>
      <c r="F18976" t="s">
        <v>65</v>
      </c>
      <c r="G18976" t="s">
        <v>66</v>
      </c>
      <c r="H18976" t="s">
        <v>67</v>
      </c>
      <c r="I18976">
        <v>2008</v>
      </c>
      <c r="J18976" t="s">
        <v>68</v>
      </c>
      <c r="K18976">
        <v>2008</v>
      </c>
      <c r="L18976" s="18">
        <v>39600</v>
      </c>
      <c r="M18976" t="s">
        <v>69</v>
      </c>
      <c r="N18976" t="s">
        <v>65</v>
      </c>
      <c r="O18976" t="s">
        <v>24162</v>
      </c>
    </row>
    <row r="18977" spans="1:15" x14ac:dyDescent="0.3">
      <c r="A18977" t="s">
        <v>25120</v>
      </c>
      <c r="B18977" t="s">
        <v>10</v>
      </c>
      <c r="C18977" t="s">
        <v>22</v>
      </c>
      <c r="D18977" t="s">
        <v>74</v>
      </c>
      <c r="E18977" t="s">
        <v>75</v>
      </c>
      <c r="F18977" t="s">
        <v>65</v>
      </c>
      <c r="G18977" t="s">
        <v>66</v>
      </c>
      <c r="H18977" t="s">
        <v>67</v>
      </c>
      <c r="I18977">
        <v>2008</v>
      </c>
      <c r="J18977" t="s">
        <v>68</v>
      </c>
      <c r="K18977">
        <v>2010</v>
      </c>
      <c r="L18977" s="18">
        <v>40179</v>
      </c>
      <c r="M18977" t="s">
        <v>69</v>
      </c>
      <c r="N18977" t="s">
        <v>65</v>
      </c>
      <c r="O18977" t="s">
        <v>24619</v>
      </c>
    </row>
    <row r="18978" spans="1:15" x14ac:dyDescent="0.3">
      <c r="A18978" t="s">
        <v>25121</v>
      </c>
      <c r="B18978" t="s">
        <v>10</v>
      </c>
      <c r="C18978" t="s">
        <v>24</v>
      </c>
      <c r="D18978" t="s">
        <v>74</v>
      </c>
      <c r="E18978" t="s">
        <v>75</v>
      </c>
      <c r="F18978" t="s">
        <v>65</v>
      </c>
      <c r="G18978" t="s">
        <v>84</v>
      </c>
      <c r="H18978" t="s">
        <v>85</v>
      </c>
      <c r="I18978">
        <v>2008</v>
      </c>
      <c r="J18978" t="s">
        <v>68</v>
      </c>
      <c r="K18978">
        <v>2009</v>
      </c>
      <c r="L18978" s="18">
        <v>39814</v>
      </c>
      <c r="M18978" t="s">
        <v>69</v>
      </c>
      <c r="N18978" t="s">
        <v>65</v>
      </c>
      <c r="O18978" t="s">
        <v>24650</v>
      </c>
    </row>
    <row r="18979" spans="1:15" x14ac:dyDescent="0.3">
      <c r="A18979" t="s">
        <v>25122</v>
      </c>
      <c r="B18979" t="s">
        <v>10</v>
      </c>
      <c r="C18979" t="s">
        <v>18</v>
      </c>
      <c r="D18979" t="s">
        <v>63</v>
      </c>
      <c r="E18979" t="s">
        <v>64</v>
      </c>
      <c r="F18979" t="s">
        <v>65</v>
      </c>
      <c r="G18979" t="s">
        <v>84</v>
      </c>
      <c r="H18979" t="s">
        <v>85</v>
      </c>
      <c r="I18979">
        <v>2008</v>
      </c>
      <c r="J18979" t="s">
        <v>68</v>
      </c>
      <c r="K18979">
        <v>2011</v>
      </c>
      <c r="L18979" s="18">
        <v>40878</v>
      </c>
      <c r="M18979" t="s">
        <v>69</v>
      </c>
      <c r="N18979" t="s">
        <v>65</v>
      </c>
      <c r="O18979" t="s">
        <v>24480</v>
      </c>
    </row>
    <row r="18980" spans="1:15" x14ac:dyDescent="0.3">
      <c r="A18980" t="s">
        <v>25123</v>
      </c>
      <c r="B18980" t="s">
        <v>10</v>
      </c>
      <c r="C18980" t="s">
        <v>15</v>
      </c>
      <c r="D18980" t="s">
        <v>74</v>
      </c>
      <c r="E18980" t="s">
        <v>75</v>
      </c>
      <c r="F18980" t="s">
        <v>65</v>
      </c>
      <c r="G18980" t="s">
        <v>84</v>
      </c>
      <c r="H18980" t="s">
        <v>85</v>
      </c>
      <c r="I18980">
        <v>2008</v>
      </c>
      <c r="J18980" t="s">
        <v>68</v>
      </c>
      <c r="K18980">
        <v>2010</v>
      </c>
      <c r="L18980" s="18">
        <v>40391</v>
      </c>
      <c r="M18980" t="s">
        <v>69</v>
      </c>
      <c r="N18980" t="s">
        <v>65</v>
      </c>
      <c r="O18980" t="s">
        <v>24555</v>
      </c>
    </row>
    <row r="18981" spans="1:15" x14ac:dyDescent="0.3">
      <c r="A18981" t="s">
        <v>25124</v>
      </c>
      <c r="B18981" t="s">
        <v>10</v>
      </c>
      <c r="C18981" t="s">
        <v>16</v>
      </c>
      <c r="D18981" t="s">
        <v>89</v>
      </c>
      <c r="E18981" t="s">
        <v>90</v>
      </c>
      <c r="F18981" t="s">
        <v>65</v>
      </c>
      <c r="G18981" t="s">
        <v>66</v>
      </c>
      <c r="H18981" t="s">
        <v>67</v>
      </c>
      <c r="I18981">
        <v>2008</v>
      </c>
      <c r="J18981" t="s">
        <v>68</v>
      </c>
      <c r="K18981">
        <v>2008</v>
      </c>
      <c r="L18981" s="18">
        <v>39692</v>
      </c>
      <c r="M18981" t="s">
        <v>69</v>
      </c>
      <c r="N18981" t="s">
        <v>65</v>
      </c>
      <c r="O18981" t="s">
        <v>15443</v>
      </c>
    </row>
    <row r="18982" spans="1:15" x14ac:dyDescent="0.3">
      <c r="A18982" t="s">
        <v>25125</v>
      </c>
      <c r="B18982" t="s">
        <v>10</v>
      </c>
      <c r="C18982" t="s">
        <v>20</v>
      </c>
      <c r="D18982" t="s">
        <v>63</v>
      </c>
      <c r="E18982" t="s">
        <v>64</v>
      </c>
      <c r="F18982" t="s">
        <v>65</v>
      </c>
      <c r="G18982" t="s">
        <v>66</v>
      </c>
      <c r="H18982" t="s">
        <v>67</v>
      </c>
      <c r="I18982">
        <v>2008</v>
      </c>
      <c r="J18982" t="s">
        <v>68</v>
      </c>
      <c r="K18982">
        <v>2013</v>
      </c>
      <c r="L18982" s="18">
        <v>41030</v>
      </c>
      <c r="M18982" t="s">
        <v>69</v>
      </c>
      <c r="N18982" t="s">
        <v>65</v>
      </c>
      <c r="O18982" t="s">
        <v>25126</v>
      </c>
    </row>
    <row r="18983" spans="1:15" x14ac:dyDescent="0.3">
      <c r="A18983" t="s">
        <v>25127</v>
      </c>
      <c r="B18983" t="s">
        <v>10</v>
      </c>
      <c r="C18983" t="s">
        <v>26</v>
      </c>
      <c r="D18983" t="s">
        <v>89</v>
      </c>
      <c r="E18983" t="s">
        <v>90</v>
      </c>
      <c r="F18983" t="s">
        <v>65</v>
      </c>
      <c r="G18983" t="s">
        <v>66</v>
      </c>
      <c r="H18983" t="s">
        <v>67</v>
      </c>
      <c r="I18983">
        <v>2008</v>
      </c>
      <c r="J18983" t="s">
        <v>68</v>
      </c>
      <c r="K18983">
        <v>2008</v>
      </c>
      <c r="L18983" s="18">
        <v>39630</v>
      </c>
      <c r="M18983" t="s">
        <v>69</v>
      </c>
      <c r="N18983" t="s">
        <v>65</v>
      </c>
      <c r="O18983" t="s">
        <v>25128</v>
      </c>
    </row>
    <row r="18984" spans="1:15" x14ac:dyDescent="0.3">
      <c r="A18984" t="s">
        <v>25129</v>
      </c>
      <c r="B18984" t="s">
        <v>10</v>
      </c>
      <c r="C18984" t="s">
        <v>18</v>
      </c>
      <c r="D18984" t="s">
        <v>89</v>
      </c>
      <c r="E18984" t="s">
        <v>90</v>
      </c>
      <c r="F18984" t="s">
        <v>65</v>
      </c>
      <c r="G18984" t="s">
        <v>84</v>
      </c>
      <c r="H18984" t="s">
        <v>85</v>
      </c>
      <c r="I18984">
        <v>2008</v>
      </c>
      <c r="J18984" t="s">
        <v>68</v>
      </c>
      <c r="K18984">
        <v>2011</v>
      </c>
      <c r="L18984" s="18">
        <v>40695</v>
      </c>
      <c r="M18984" t="s">
        <v>69</v>
      </c>
      <c r="N18984" t="s">
        <v>65</v>
      </c>
      <c r="O18984" t="s">
        <v>25130</v>
      </c>
    </row>
    <row r="18985" spans="1:15" x14ac:dyDescent="0.3">
      <c r="A18985" t="s">
        <v>25131</v>
      </c>
      <c r="B18985" t="s">
        <v>10</v>
      </c>
      <c r="C18985" t="s">
        <v>24</v>
      </c>
      <c r="D18985" t="s">
        <v>89</v>
      </c>
      <c r="E18985" t="s">
        <v>90</v>
      </c>
      <c r="F18985" t="s">
        <v>65</v>
      </c>
      <c r="G18985" t="s">
        <v>66</v>
      </c>
      <c r="H18985" t="s">
        <v>67</v>
      </c>
      <c r="I18985">
        <v>2008</v>
      </c>
      <c r="J18985" t="s">
        <v>68</v>
      </c>
      <c r="K18985">
        <v>2008</v>
      </c>
      <c r="L18985" s="18">
        <v>39753</v>
      </c>
      <c r="M18985" t="s">
        <v>69</v>
      </c>
      <c r="N18985" t="s">
        <v>65</v>
      </c>
      <c r="O18985" t="s">
        <v>25132</v>
      </c>
    </row>
    <row r="18986" spans="1:15" x14ac:dyDescent="0.3">
      <c r="A18986" t="s">
        <v>25133</v>
      </c>
      <c r="B18986" t="s">
        <v>10</v>
      </c>
      <c r="C18986" t="s">
        <v>25</v>
      </c>
      <c r="D18986" t="s">
        <v>74</v>
      </c>
      <c r="E18986" t="s">
        <v>75</v>
      </c>
      <c r="F18986" t="s">
        <v>65</v>
      </c>
      <c r="G18986" t="s">
        <v>84</v>
      </c>
      <c r="H18986" t="s">
        <v>85</v>
      </c>
      <c r="I18986">
        <v>2008</v>
      </c>
      <c r="J18986" t="s">
        <v>68</v>
      </c>
      <c r="K18986">
        <v>2011</v>
      </c>
      <c r="L18986" s="18">
        <v>40695</v>
      </c>
      <c r="M18986" t="s">
        <v>69</v>
      </c>
      <c r="N18986" t="s">
        <v>65</v>
      </c>
      <c r="O18986" t="s">
        <v>24037</v>
      </c>
    </row>
    <row r="18987" spans="1:15" x14ac:dyDescent="0.3">
      <c r="A18987" t="s">
        <v>25134</v>
      </c>
      <c r="B18987" t="s">
        <v>10</v>
      </c>
      <c r="C18987" t="s">
        <v>25</v>
      </c>
      <c r="D18987" t="s">
        <v>63</v>
      </c>
      <c r="E18987" t="s">
        <v>64</v>
      </c>
      <c r="F18987" t="s">
        <v>65</v>
      </c>
      <c r="G18987" t="s">
        <v>66</v>
      </c>
      <c r="H18987" t="s">
        <v>67</v>
      </c>
      <c r="I18987">
        <v>2008</v>
      </c>
      <c r="J18987" t="s">
        <v>68</v>
      </c>
      <c r="K18987">
        <v>2010</v>
      </c>
      <c r="L18987" s="18">
        <v>40299</v>
      </c>
      <c r="M18987" t="s">
        <v>69</v>
      </c>
      <c r="N18987" t="s">
        <v>65</v>
      </c>
      <c r="O18987" t="s">
        <v>24320</v>
      </c>
    </row>
    <row r="18988" spans="1:15" x14ac:dyDescent="0.3">
      <c r="A18988" t="s">
        <v>25135</v>
      </c>
      <c r="B18988" t="s">
        <v>10</v>
      </c>
      <c r="C18988" t="s">
        <v>24</v>
      </c>
      <c r="D18988" t="s">
        <v>63</v>
      </c>
      <c r="E18988" t="s">
        <v>64</v>
      </c>
      <c r="F18988" t="s">
        <v>65</v>
      </c>
      <c r="G18988" t="s">
        <v>66</v>
      </c>
      <c r="H18988" t="s">
        <v>67</v>
      </c>
      <c r="I18988">
        <v>2008</v>
      </c>
      <c r="J18988" t="s">
        <v>68</v>
      </c>
      <c r="K18988">
        <v>2011</v>
      </c>
      <c r="L18988" s="18">
        <v>40756</v>
      </c>
      <c r="M18988" t="s">
        <v>69</v>
      </c>
      <c r="N18988" t="s">
        <v>65</v>
      </c>
      <c r="O18988" t="s">
        <v>24787</v>
      </c>
    </row>
    <row r="18989" spans="1:15" x14ac:dyDescent="0.3">
      <c r="A18989" t="s">
        <v>25136</v>
      </c>
      <c r="B18989" t="s">
        <v>10</v>
      </c>
      <c r="C18989" t="s">
        <v>18</v>
      </c>
      <c r="D18989" t="s">
        <v>89</v>
      </c>
      <c r="E18989" t="s">
        <v>90</v>
      </c>
      <c r="F18989" t="s">
        <v>65</v>
      </c>
      <c r="G18989" t="s">
        <v>66</v>
      </c>
      <c r="H18989" t="s">
        <v>67</v>
      </c>
      <c r="I18989">
        <v>2008</v>
      </c>
      <c r="J18989" t="s">
        <v>68</v>
      </c>
      <c r="K18989">
        <v>2011</v>
      </c>
      <c r="L18989" s="18">
        <v>40634</v>
      </c>
      <c r="M18989" t="s">
        <v>69</v>
      </c>
      <c r="N18989" t="s">
        <v>65</v>
      </c>
      <c r="O18989" t="s">
        <v>24412</v>
      </c>
    </row>
    <row r="18990" spans="1:15" x14ac:dyDescent="0.3">
      <c r="A18990" t="s">
        <v>25137</v>
      </c>
      <c r="B18990" t="s">
        <v>10</v>
      </c>
      <c r="C18990" t="s">
        <v>20</v>
      </c>
      <c r="D18990" t="s">
        <v>63</v>
      </c>
      <c r="E18990" t="s">
        <v>64</v>
      </c>
      <c r="F18990" t="s">
        <v>65</v>
      </c>
      <c r="G18990" t="s">
        <v>66</v>
      </c>
      <c r="H18990" t="s">
        <v>67</v>
      </c>
      <c r="I18990">
        <v>2008</v>
      </c>
      <c r="J18990" t="s">
        <v>68</v>
      </c>
      <c r="K18990">
        <v>2013</v>
      </c>
      <c r="L18990" s="18">
        <v>41365</v>
      </c>
      <c r="M18990" t="s">
        <v>69</v>
      </c>
      <c r="N18990" t="s">
        <v>65</v>
      </c>
      <c r="O18990" t="s">
        <v>25126</v>
      </c>
    </row>
    <row r="18991" spans="1:15" x14ac:dyDescent="0.3">
      <c r="A18991" t="s">
        <v>25138</v>
      </c>
      <c r="B18991" t="s">
        <v>10</v>
      </c>
      <c r="C18991" t="s">
        <v>18</v>
      </c>
      <c r="D18991" t="s">
        <v>89</v>
      </c>
      <c r="E18991" t="s">
        <v>90</v>
      </c>
      <c r="F18991" t="s">
        <v>65</v>
      </c>
      <c r="G18991" t="s">
        <v>66</v>
      </c>
      <c r="H18991" t="s">
        <v>67</v>
      </c>
      <c r="I18991">
        <v>2004</v>
      </c>
      <c r="J18991" t="s">
        <v>68</v>
      </c>
      <c r="K18991">
        <v>2007</v>
      </c>
      <c r="L18991" s="18">
        <v>39387</v>
      </c>
      <c r="M18991" t="s">
        <v>69</v>
      </c>
      <c r="N18991" t="s">
        <v>65</v>
      </c>
      <c r="O18991" t="s">
        <v>23984</v>
      </c>
    </row>
    <row r="18992" spans="1:15" x14ac:dyDescent="0.3">
      <c r="A18992" t="s">
        <v>25139</v>
      </c>
      <c r="B18992" t="s">
        <v>10</v>
      </c>
      <c r="C18992" t="s">
        <v>16</v>
      </c>
      <c r="D18992" t="s">
        <v>89</v>
      </c>
      <c r="E18992" t="s">
        <v>90</v>
      </c>
      <c r="F18992" t="s">
        <v>65</v>
      </c>
      <c r="G18992" t="s">
        <v>66</v>
      </c>
      <c r="H18992" t="s">
        <v>67</v>
      </c>
      <c r="I18992">
        <v>2009</v>
      </c>
      <c r="J18992" t="s">
        <v>68</v>
      </c>
      <c r="K18992">
        <v>2012</v>
      </c>
      <c r="L18992" s="18">
        <v>41153</v>
      </c>
      <c r="M18992" t="s">
        <v>69</v>
      </c>
      <c r="N18992" t="s">
        <v>65</v>
      </c>
      <c r="O18992" t="s">
        <v>25005</v>
      </c>
    </row>
    <row r="18993" spans="1:15" x14ac:dyDescent="0.3">
      <c r="A18993" t="s">
        <v>25140</v>
      </c>
      <c r="B18993" t="s">
        <v>10</v>
      </c>
      <c r="C18993" t="s">
        <v>15</v>
      </c>
      <c r="D18993" t="s">
        <v>89</v>
      </c>
      <c r="E18993" t="s">
        <v>90</v>
      </c>
      <c r="F18993" t="s">
        <v>65</v>
      </c>
      <c r="G18993" t="s">
        <v>66</v>
      </c>
      <c r="H18993" t="s">
        <v>67</v>
      </c>
      <c r="I18993">
        <v>2008</v>
      </c>
      <c r="J18993" t="s">
        <v>68</v>
      </c>
      <c r="K18993">
        <v>2008</v>
      </c>
      <c r="L18993" s="18">
        <v>39722</v>
      </c>
      <c r="M18993" t="s">
        <v>69</v>
      </c>
      <c r="N18993" t="s">
        <v>65</v>
      </c>
      <c r="O18993" t="s">
        <v>9431</v>
      </c>
    </row>
    <row r="18994" spans="1:15" x14ac:dyDescent="0.3">
      <c r="A18994" t="s">
        <v>25141</v>
      </c>
      <c r="B18994" t="s">
        <v>10</v>
      </c>
      <c r="C18994" t="s">
        <v>18</v>
      </c>
      <c r="D18994" t="s">
        <v>89</v>
      </c>
      <c r="E18994" t="s">
        <v>90</v>
      </c>
      <c r="F18994" t="s">
        <v>65</v>
      </c>
      <c r="G18994" t="s">
        <v>66</v>
      </c>
      <c r="H18994" t="s">
        <v>67</v>
      </c>
      <c r="I18994">
        <v>2007</v>
      </c>
      <c r="J18994" t="s">
        <v>68</v>
      </c>
      <c r="K18994">
        <v>2008</v>
      </c>
      <c r="L18994" s="18">
        <v>39630</v>
      </c>
      <c r="M18994" t="s">
        <v>69</v>
      </c>
      <c r="N18994" t="s">
        <v>65</v>
      </c>
      <c r="O18994" t="s">
        <v>24013</v>
      </c>
    </row>
    <row r="18995" spans="1:15" x14ac:dyDescent="0.3">
      <c r="A18995" t="s">
        <v>25142</v>
      </c>
      <c r="B18995" t="s">
        <v>10</v>
      </c>
      <c r="C18995" t="s">
        <v>15</v>
      </c>
      <c r="D18995" t="s">
        <v>89</v>
      </c>
      <c r="E18995" t="s">
        <v>90</v>
      </c>
      <c r="F18995" t="s">
        <v>65</v>
      </c>
      <c r="G18995" t="s">
        <v>66</v>
      </c>
      <c r="H18995" t="s">
        <v>67</v>
      </c>
      <c r="I18995">
        <v>2008</v>
      </c>
      <c r="J18995" t="s">
        <v>68</v>
      </c>
      <c r="K18995">
        <v>2008</v>
      </c>
      <c r="L18995" s="18">
        <v>39661</v>
      </c>
      <c r="M18995" t="s">
        <v>69</v>
      </c>
      <c r="N18995" t="s">
        <v>65</v>
      </c>
      <c r="O18995" t="s">
        <v>25143</v>
      </c>
    </row>
    <row r="18996" spans="1:15" x14ac:dyDescent="0.3">
      <c r="A18996" t="s">
        <v>25144</v>
      </c>
      <c r="B18996" t="s">
        <v>10</v>
      </c>
      <c r="C18996" t="s">
        <v>15</v>
      </c>
      <c r="D18996" t="s">
        <v>89</v>
      </c>
      <c r="E18996" t="s">
        <v>90</v>
      </c>
      <c r="F18996" t="s">
        <v>65</v>
      </c>
      <c r="G18996" t="s">
        <v>66</v>
      </c>
      <c r="H18996" t="s">
        <v>67</v>
      </c>
      <c r="I18996">
        <v>2008</v>
      </c>
      <c r="J18996" t="s">
        <v>68</v>
      </c>
      <c r="K18996">
        <v>2008</v>
      </c>
      <c r="L18996" s="18">
        <v>39661</v>
      </c>
      <c r="M18996" t="s">
        <v>69</v>
      </c>
      <c r="N18996" t="s">
        <v>65</v>
      </c>
      <c r="O18996" t="s">
        <v>25145</v>
      </c>
    </row>
    <row r="18997" spans="1:15" x14ac:dyDescent="0.3">
      <c r="A18997" t="s">
        <v>25146</v>
      </c>
      <c r="B18997" t="s">
        <v>10</v>
      </c>
      <c r="C18997" t="s">
        <v>31</v>
      </c>
      <c r="D18997" t="s">
        <v>89</v>
      </c>
      <c r="E18997" t="s">
        <v>90</v>
      </c>
      <c r="F18997" t="s">
        <v>65</v>
      </c>
      <c r="G18997" t="s">
        <v>66</v>
      </c>
      <c r="H18997" t="s">
        <v>67</v>
      </c>
      <c r="I18997">
        <v>2008</v>
      </c>
      <c r="J18997" t="s">
        <v>68</v>
      </c>
      <c r="K18997">
        <v>2008</v>
      </c>
      <c r="L18997" s="18">
        <v>39630</v>
      </c>
      <c r="M18997" t="s">
        <v>69</v>
      </c>
      <c r="N18997" t="s">
        <v>65</v>
      </c>
      <c r="O18997" t="s">
        <v>25147</v>
      </c>
    </row>
    <row r="18998" spans="1:15" x14ac:dyDescent="0.3">
      <c r="A18998" t="s">
        <v>25148</v>
      </c>
      <c r="B18998" t="s">
        <v>10</v>
      </c>
      <c r="C18998" t="s">
        <v>25</v>
      </c>
      <c r="D18998" t="s">
        <v>74</v>
      </c>
      <c r="E18998" t="s">
        <v>75</v>
      </c>
      <c r="F18998" t="s">
        <v>65</v>
      </c>
      <c r="G18998" t="s">
        <v>66</v>
      </c>
      <c r="H18998" t="s">
        <v>67</v>
      </c>
      <c r="I18998">
        <v>2008</v>
      </c>
      <c r="J18998" t="s">
        <v>68</v>
      </c>
      <c r="K18998">
        <v>2010</v>
      </c>
      <c r="L18998" s="18">
        <v>40238</v>
      </c>
      <c r="M18998" t="s">
        <v>69</v>
      </c>
      <c r="N18998" t="s">
        <v>65</v>
      </c>
      <c r="O18998" t="s">
        <v>24690</v>
      </c>
    </row>
    <row r="18999" spans="1:15" x14ac:dyDescent="0.3">
      <c r="A18999" t="s">
        <v>25149</v>
      </c>
      <c r="B18999" t="s">
        <v>10</v>
      </c>
      <c r="C18999" t="s">
        <v>18</v>
      </c>
      <c r="D18999" t="s">
        <v>74</v>
      </c>
      <c r="E18999" t="s">
        <v>75</v>
      </c>
      <c r="F18999" t="s">
        <v>65</v>
      </c>
      <c r="G18999" t="s">
        <v>66</v>
      </c>
      <c r="H18999" t="s">
        <v>67</v>
      </c>
      <c r="I18999">
        <v>2008</v>
      </c>
      <c r="J18999" t="s">
        <v>68</v>
      </c>
      <c r="K18999">
        <v>2017</v>
      </c>
      <c r="L18999" s="18">
        <v>41607</v>
      </c>
      <c r="M18999" t="s">
        <v>69</v>
      </c>
      <c r="N18999" t="s">
        <v>65</v>
      </c>
      <c r="O18999" t="s">
        <v>25150</v>
      </c>
    </row>
    <row r="19000" spans="1:15" x14ac:dyDescent="0.3">
      <c r="A19000" t="s">
        <v>25151</v>
      </c>
      <c r="B19000" t="s">
        <v>10</v>
      </c>
      <c r="C19000" t="s">
        <v>29</v>
      </c>
      <c r="D19000" t="s">
        <v>89</v>
      </c>
      <c r="E19000" t="s">
        <v>90</v>
      </c>
      <c r="F19000" t="s">
        <v>65</v>
      </c>
      <c r="G19000" t="s">
        <v>84</v>
      </c>
      <c r="H19000" t="s">
        <v>85</v>
      </c>
      <c r="I19000">
        <v>2008</v>
      </c>
      <c r="J19000" t="s">
        <v>68</v>
      </c>
      <c r="K19000">
        <v>2009</v>
      </c>
      <c r="L19000" s="18">
        <v>39845</v>
      </c>
      <c r="M19000" t="s">
        <v>69</v>
      </c>
      <c r="N19000" t="s">
        <v>65</v>
      </c>
      <c r="O19000" t="s">
        <v>24850</v>
      </c>
    </row>
    <row r="19001" spans="1:15" x14ac:dyDescent="0.3">
      <c r="A19001" t="s">
        <v>25152</v>
      </c>
      <c r="B19001" t="s">
        <v>10</v>
      </c>
      <c r="C19001" t="s">
        <v>18</v>
      </c>
      <c r="D19001" t="s">
        <v>89</v>
      </c>
      <c r="E19001" t="s">
        <v>90</v>
      </c>
      <c r="F19001" t="s">
        <v>65</v>
      </c>
      <c r="G19001" t="s">
        <v>66</v>
      </c>
      <c r="H19001" t="s">
        <v>67</v>
      </c>
      <c r="I19001">
        <v>2008</v>
      </c>
      <c r="J19001" t="s">
        <v>68</v>
      </c>
      <c r="K19001">
        <v>2008</v>
      </c>
      <c r="L19001" s="18">
        <v>39692</v>
      </c>
      <c r="M19001" t="s">
        <v>69</v>
      </c>
      <c r="N19001" t="s">
        <v>65</v>
      </c>
      <c r="O19001" t="s">
        <v>24306</v>
      </c>
    </row>
    <row r="19002" spans="1:15" x14ac:dyDescent="0.3">
      <c r="A19002" t="s">
        <v>25153</v>
      </c>
      <c r="B19002" t="s">
        <v>10</v>
      </c>
      <c r="C19002" t="s">
        <v>15</v>
      </c>
      <c r="D19002" t="s">
        <v>74</v>
      </c>
      <c r="E19002" t="s">
        <v>75</v>
      </c>
      <c r="F19002" t="s">
        <v>65</v>
      </c>
      <c r="G19002" t="s">
        <v>66</v>
      </c>
      <c r="H19002" t="s">
        <v>67</v>
      </c>
      <c r="I19002">
        <v>2008</v>
      </c>
      <c r="J19002" t="s">
        <v>68</v>
      </c>
      <c r="K19002">
        <v>2011</v>
      </c>
      <c r="L19002" s="18">
        <v>40771</v>
      </c>
      <c r="M19002" t="s">
        <v>69</v>
      </c>
      <c r="N19002" t="s">
        <v>65</v>
      </c>
      <c r="O19002" t="s">
        <v>24713</v>
      </c>
    </row>
    <row r="19003" spans="1:15" x14ac:dyDescent="0.3">
      <c r="A19003" t="s">
        <v>25154</v>
      </c>
      <c r="B19003" t="s">
        <v>10</v>
      </c>
      <c r="C19003" t="s">
        <v>31</v>
      </c>
      <c r="D19003" t="s">
        <v>89</v>
      </c>
      <c r="E19003" t="s">
        <v>90</v>
      </c>
      <c r="F19003" t="s">
        <v>65</v>
      </c>
      <c r="G19003" t="s">
        <v>66</v>
      </c>
      <c r="H19003" t="s">
        <v>67</v>
      </c>
      <c r="I19003">
        <v>2008</v>
      </c>
      <c r="J19003" t="s">
        <v>68</v>
      </c>
      <c r="K19003">
        <v>2008</v>
      </c>
      <c r="L19003" s="18">
        <v>39753</v>
      </c>
      <c r="M19003" t="s">
        <v>69</v>
      </c>
      <c r="N19003" t="s">
        <v>65</v>
      </c>
      <c r="O19003" t="s">
        <v>25155</v>
      </c>
    </row>
    <row r="19004" spans="1:15" x14ac:dyDescent="0.3">
      <c r="A19004" t="s">
        <v>25156</v>
      </c>
      <c r="B19004" t="s">
        <v>10</v>
      </c>
      <c r="C19004" t="s">
        <v>15</v>
      </c>
      <c r="D19004" t="s">
        <v>89</v>
      </c>
      <c r="E19004" t="s">
        <v>90</v>
      </c>
      <c r="F19004" t="s">
        <v>65</v>
      </c>
      <c r="G19004" t="s">
        <v>66</v>
      </c>
      <c r="H19004" t="s">
        <v>67</v>
      </c>
      <c r="I19004">
        <v>2008</v>
      </c>
      <c r="J19004" t="s">
        <v>68</v>
      </c>
      <c r="K19004">
        <v>2008</v>
      </c>
      <c r="L19004" s="18">
        <v>39569</v>
      </c>
      <c r="M19004" t="s">
        <v>69</v>
      </c>
      <c r="N19004" t="s">
        <v>65</v>
      </c>
      <c r="O19004" t="s">
        <v>24879</v>
      </c>
    </row>
    <row r="19005" spans="1:15" x14ac:dyDescent="0.3">
      <c r="A19005" t="s">
        <v>25157</v>
      </c>
      <c r="B19005" t="s">
        <v>10</v>
      </c>
      <c r="C19005" t="s">
        <v>31</v>
      </c>
      <c r="D19005" t="s">
        <v>89</v>
      </c>
      <c r="E19005" t="s">
        <v>90</v>
      </c>
      <c r="F19005" t="s">
        <v>65</v>
      </c>
      <c r="G19005" t="s">
        <v>66</v>
      </c>
      <c r="H19005" t="s">
        <v>67</v>
      </c>
      <c r="I19005">
        <v>2008</v>
      </c>
      <c r="J19005" t="s">
        <v>68</v>
      </c>
      <c r="K19005">
        <v>2008</v>
      </c>
      <c r="L19005" s="18">
        <v>39753</v>
      </c>
      <c r="M19005" t="s">
        <v>69</v>
      </c>
      <c r="N19005" t="s">
        <v>65</v>
      </c>
      <c r="O19005" t="s">
        <v>25155</v>
      </c>
    </row>
    <row r="19006" spans="1:15" x14ac:dyDescent="0.3">
      <c r="A19006" t="s">
        <v>25158</v>
      </c>
      <c r="B19006" t="s">
        <v>10</v>
      </c>
      <c r="C19006" t="s">
        <v>19</v>
      </c>
      <c r="D19006" t="s">
        <v>74</v>
      </c>
      <c r="E19006" t="s">
        <v>75</v>
      </c>
      <c r="F19006" t="s">
        <v>65</v>
      </c>
      <c r="G19006" t="s">
        <v>66</v>
      </c>
      <c r="H19006" t="s">
        <v>67</v>
      </c>
      <c r="I19006">
        <v>2008</v>
      </c>
      <c r="J19006" t="s">
        <v>68</v>
      </c>
      <c r="K19006">
        <v>2009</v>
      </c>
      <c r="L19006" s="18">
        <v>39783</v>
      </c>
      <c r="M19006" t="s">
        <v>69</v>
      </c>
      <c r="N19006" t="s">
        <v>65</v>
      </c>
      <c r="O19006" t="s">
        <v>25159</v>
      </c>
    </row>
    <row r="19007" spans="1:15" x14ac:dyDescent="0.3">
      <c r="A19007" t="s">
        <v>25160</v>
      </c>
      <c r="B19007" t="s">
        <v>10</v>
      </c>
      <c r="C19007" t="s">
        <v>18</v>
      </c>
      <c r="D19007" t="s">
        <v>89</v>
      </c>
      <c r="E19007" t="s">
        <v>90</v>
      </c>
      <c r="F19007" t="s">
        <v>65</v>
      </c>
      <c r="G19007" t="s">
        <v>66</v>
      </c>
      <c r="H19007" t="s">
        <v>67</v>
      </c>
      <c r="I19007">
        <v>2008</v>
      </c>
      <c r="J19007" t="s">
        <v>68</v>
      </c>
      <c r="K19007">
        <v>2010</v>
      </c>
      <c r="L19007" s="18">
        <v>40247</v>
      </c>
      <c r="M19007" t="s">
        <v>69</v>
      </c>
      <c r="N19007" t="s">
        <v>65</v>
      </c>
      <c r="O19007" t="s">
        <v>24013</v>
      </c>
    </row>
    <row r="19008" spans="1:15" x14ac:dyDescent="0.3">
      <c r="A19008" t="s">
        <v>25161</v>
      </c>
      <c r="B19008" t="s">
        <v>10</v>
      </c>
      <c r="C19008" t="s">
        <v>18</v>
      </c>
      <c r="D19008" t="s">
        <v>89</v>
      </c>
      <c r="E19008" t="s">
        <v>90</v>
      </c>
      <c r="F19008" t="s">
        <v>65</v>
      </c>
      <c r="G19008" t="s">
        <v>66</v>
      </c>
      <c r="H19008" t="s">
        <v>67</v>
      </c>
      <c r="I19008">
        <v>2008</v>
      </c>
      <c r="J19008" t="s">
        <v>68</v>
      </c>
      <c r="K19008">
        <v>2008</v>
      </c>
      <c r="L19008" s="18">
        <v>39661</v>
      </c>
      <c r="M19008" t="s">
        <v>69</v>
      </c>
      <c r="N19008" t="s">
        <v>65</v>
      </c>
      <c r="O19008" t="s">
        <v>24306</v>
      </c>
    </row>
    <row r="19009" spans="1:15" x14ac:dyDescent="0.3">
      <c r="A19009" t="s">
        <v>25162</v>
      </c>
      <c r="B19009" t="s">
        <v>10</v>
      </c>
      <c r="C19009" t="s">
        <v>19</v>
      </c>
      <c r="D19009" t="s">
        <v>89</v>
      </c>
      <c r="E19009" t="s">
        <v>90</v>
      </c>
      <c r="F19009" t="s">
        <v>65</v>
      </c>
      <c r="G19009" t="s">
        <v>66</v>
      </c>
      <c r="H19009" t="s">
        <v>67</v>
      </c>
      <c r="I19009">
        <v>2008</v>
      </c>
      <c r="J19009" t="s">
        <v>68</v>
      </c>
      <c r="K19009">
        <v>2009</v>
      </c>
      <c r="L19009" s="18">
        <v>39965</v>
      </c>
      <c r="M19009" t="s">
        <v>69</v>
      </c>
      <c r="N19009" t="s">
        <v>65</v>
      </c>
      <c r="O19009" t="s">
        <v>24822</v>
      </c>
    </row>
    <row r="19010" spans="1:15" x14ac:dyDescent="0.3">
      <c r="A19010" t="s">
        <v>25163</v>
      </c>
      <c r="B19010" t="s">
        <v>10</v>
      </c>
      <c r="C19010" t="s">
        <v>15</v>
      </c>
      <c r="D19010" t="s">
        <v>89</v>
      </c>
      <c r="E19010" t="s">
        <v>90</v>
      </c>
      <c r="F19010" t="s">
        <v>65</v>
      </c>
      <c r="G19010" t="s">
        <v>66</v>
      </c>
      <c r="H19010" t="s">
        <v>67</v>
      </c>
      <c r="I19010">
        <v>2008</v>
      </c>
      <c r="J19010" t="s">
        <v>68</v>
      </c>
      <c r="K19010">
        <v>2009</v>
      </c>
      <c r="L19010" s="18">
        <v>39845</v>
      </c>
      <c r="M19010" t="s">
        <v>69</v>
      </c>
      <c r="N19010" t="s">
        <v>65</v>
      </c>
      <c r="O19010" t="s">
        <v>24759</v>
      </c>
    </row>
    <row r="19011" spans="1:15" x14ac:dyDescent="0.3">
      <c r="A19011" t="s">
        <v>25164</v>
      </c>
      <c r="B19011" t="s">
        <v>10</v>
      </c>
      <c r="C19011" t="s">
        <v>24</v>
      </c>
      <c r="D19011" t="s">
        <v>63</v>
      </c>
      <c r="E19011" t="s">
        <v>64</v>
      </c>
      <c r="F19011" t="s">
        <v>65</v>
      </c>
      <c r="G19011" t="s">
        <v>66</v>
      </c>
      <c r="H19011" t="s">
        <v>67</v>
      </c>
      <c r="I19011">
        <v>2008</v>
      </c>
      <c r="J19011" t="s">
        <v>68</v>
      </c>
      <c r="K19011">
        <v>2009</v>
      </c>
      <c r="L19011" s="18">
        <v>39941</v>
      </c>
      <c r="M19011" t="s">
        <v>69</v>
      </c>
      <c r="N19011" t="s">
        <v>65</v>
      </c>
      <c r="O19011" t="s">
        <v>25165</v>
      </c>
    </row>
    <row r="19012" spans="1:15" x14ac:dyDescent="0.3">
      <c r="A19012" t="s">
        <v>25166</v>
      </c>
      <c r="B19012" t="s">
        <v>10</v>
      </c>
      <c r="C19012" t="s">
        <v>18</v>
      </c>
      <c r="D19012" t="s">
        <v>89</v>
      </c>
      <c r="E19012" t="s">
        <v>90</v>
      </c>
      <c r="F19012" t="s">
        <v>65</v>
      </c>
      <c r="G19012" t="s">
        <v>66</v>
      </c>
      <c r="H19012" t="s">
        <v>67</v>
      </c>
      <c r="I19012">
        <v>2008</v>
      </c>
      <c r="J19012" t="s">
        <v>68</v>
      </c>
      <c r="K19012">
        <v>2010</v>
      </c>
      <c r="L19012" s="18">
        <v>40269</v>
      </c>
      <c r="M19012" t="s">
        <v>69</v>
      </c>
      <c r="N19012" t="s">
        <v>65</v>
      </c>
      <c r="O19012" t="s">
        <v>24076</v>
      </c>
    </row>
    <row r="19013" spans="1:15" x14ac:dyDescent="0.3">
      <c r="A19013" t="s">
        <v>25167</v>
      </c>
      <c r="B19013" t="s">
        <v>10</v>
      </c>
      <c r="C19013" t="s">
        <v>15</v>
      </c>
      <c r="D19013" t="s">
        <v>89</v>
      </c>
      <c r="E19013" t="s">
        <v>90</v>
      </c>
      <c r="F19013" t="s">
        <v>65</v>
      </c>
      <c r="G19013" t="s">
        <v>66</v>
      </c>
      <c r="H19013" t="s">
        <v>67</v>
      </c>
      <c r="I19013">
        <v>2008</v>
      </c>
      <c r="J19013" t="s">
        <v>68</v>
      </c>
      <c r="K19013">
        <v>2008</v>
      </c>
      <c r="L19013" s="18">
        <v>39661</v>
      </c>
      <c r="M19013" t="s">
        <v>69</v>
      </c>
      <c r="N19013" t="s">
        <v>65</v>
      </c>
      <c r="O19013" t="s">
        <v>24533</v>
      </c>
    </row>
    <row r="19014" spans="1:15" x14ac:dyDescent="0.3">
      <c r="A19014" t="s">
        <v>25168</v>
      </c>
      <c r="B19014" t="s">
        <v>10</v>
      </c>
      <c r="C19014" t="s">
        <v>18</v>
      </c>
      <c r="D19014" t="s">
        <v>89</v>
      </c>
      <c r="E19014" t="s">
        <v>90</v>
      </c>
      <c r="F19014" t="s">
        <v>65</v>
      </c>
      <c r="G19014" t="s">
        <v>66</v>
      </c>
      <c r="H19014" t="s">
        <v>67</v>
      </c>
      <c r="I19014">
        <v>2008</v>
      </c>
      <c r="J19014" t="s">
        <v>68</v>
      </c>
      <c r="K19014">
        <v>2013</v>
      </c>
      <c r="L19014" s="18">
        <v>40764</v>
      </c>
      <c r="M19014" t="s">
        <v>69</v>
      </c>
      <c r="N19014" t="s">
        <v>65</v>
      </c>
      <c r="O19014" t="s">
        <v>24332</v>
      </c>
    </row>
    <row r="19015" spans="1:15" x14ac:dyDescent="0.3">
      <c r="A19015" t="s">
        <v>25169</v>
      </c>
      <c r="B19015" t="s">
        <v>10</v>
      </c>
      <c r="C19015" t="s">
        <v>18</v>
      </c>
      <c r="D19015" t="s">
        <v>89</v>
      </c>
      <c r="E19015" t="s">
        <v>90</v>
      </c>
      <c r="F19015" t="s">
        <v>65</v>
      </c>
      <c r="G19015" t="s">
        <v>66</v>
      </c>
      <c r="H19015" t="s">
        <v>67</v>
      </c>
      <c r="I19015">
        <v>2008</v>
      </c>
      <c r="J19015" t="s">
        <v>68</v>
      </c>
      <c r="K19015">
        <v>2014</v>
      </c>
      <c r="L19015" s="18">
        <v>40634</v>
      </c>
      <c r="M19015" t="s">
        <v>69</v>
      </c>
      <c r="N19015" t="s">
        <v>65</v>
      </c>
      <c r="O19015" t="s">
        <v>24332</v>
      </c>
    </row>
    <row r="19016" spans="1:15" x14ac:dyDescent="0.3">
      <c r="A19016" t="s">
        <v>25170</v>
      </c>
      <c r="B19016" t="s">
        <v>10</v>
      </c>
      <c r="C19016" t="s">
        <v>16</v>
      </c>
      <c r="D19016" t="s">
        <v>89</v>
      </c>
      <c r="E19016" t="s">
        <v>90</v>
      </c>
      <c r="F19016" t="s">
        <v>65</v>
      </c>
      <c r="G19016" t="s">
        <v>66</v>
      </c>
      <c r="H19016" t="s">
        <v>67</v>
      </c>
      <c r="I19016">
        <v>2008</v>
      </c>
      <c r="J19016" t="s">
        <v>68</v>
      </c>
      <c r="K19016">
        <v>2009</v>
      </c>
      <c r="L19016" s="18">
        <v>39904</v>
      </c>
      <c r="M19016" t="s">
        <v>69</v>
      </c>
      <c r="N19016" t="s">
        <v>65</v>
      </c>
      <c r="O19016" t="s">
        <v>24857</v>
      </c>
    </row>
    <row r="19017" spans="1:15" x14ac:dyDescent="0.3">
      <c r="A19017" t="s">
        <v>25171</v>
      </c>
      <c r="B19017" t="s">
        <v>10</v>
      </c>
      <c r="C19017" t="s">
        <v>18</v>
      </c>
      <c r="D19017" t="s">
        <v>89</v>
      </c>
      <c r="E19017" t="s">
        <v>90</v>
      </c>
      <c r="F19017" t="s">
        <v>65</v>
      </c>
      <c r="G19017" t="s">
        <v>84</v>
      </c>
      <c r="H19017" t="s">
        <v>85</v>
      </c>
      <c r="I19017">
        <v>2008</v>
      </c>
      <c r="J19017" t="s">
        <v>68</v>
      </c>
      <c r="K19017">
        <v>2013</v>
      </c>
      <c r="L19017" s="18">
        <v>40756</v>
      </c>
      <c r="M19017" t="s">
        <v>69</v>
      </c>
      <c r="N19017" t="s">
        <v>65</v>
      </c>
      <c r="O19017" t="s">
        <v>24218</v>
      </c>
    </row>
    <row r="19018" spans="1:15" x14ac:dyDescent="0.3">
      <c r="A19018" t="s">
        <v>25172</v>
      </c>
      <c r="B19018" t="s">
        <v>10</v>
      </c>
      <c r="C19018" t="s">
        <v>29</v>
      </c>
      <c r="D19018" t="s">
        <v>89</v>
      </c>
      <c r="E19018" t="s">
        <v>90</v>
      </c>
      <c r="F19018" t="s">
        <v>65</v>
      </c>
      <c r="G19018" t="s">
        <v>66</v>
      </c>
      <c r="H19018" t="s">
        <v>67</v>
      </c>
      <c r="I19018">
        <v>2008</v>
      </c>
      <c r="J19018" t="s">
        <v>68</v>
      </c>
      <c r="K19018">
        <v>2009</v>
      </c>
      <c r="L19018" s="18">
        <v>39814</v>
      </c>
      <c r="M19018" t="s">
        <v>69</v>
      </c>
      <c r="N19018" t="s">
        <v>65</v>
      </c>
      <c r="O19018" t="s">
        <v>25173</v>
      </c>
    </row>
    <row r="19019" spans="1:15" x14ac:dyDescent="0.3">
      <c r="A19019" t="s">
        <v>25174</v>
      </c>
      <c r="B19019" t="s">
        <v>10</v>
      </c>
      <c r="C19019" t="s">
        <v>27</v>
      </c>
      <c r="D19019" t="s">
        <v>74</v>
      </c>
      <c r="E19019" t="s">
        <v>75</v>
      </c>
      <c r="F19019" t="s">
        <v>65</v>
      </c>
      <c r="G19019" t="s">
        <v>84</v>
      </c>
      <c r="H19019" t="s">
        <v>85</v>
      </c>
      <c r="I19019">
        <v>2008</v>
      </c>
      <c r="J19019" t="s">
        <v>68</v>
      </c>
      <c r="K19019">
        <v>2008</v>
      </c>
      <c r="L19019" s="18">
        <v>39722</v>
      </c>
      <c r="M19019" t="s">
        <v>69</v>
      </c>
      <c r="N19019" t="s">
        <v>65</v>
      </c>
      <c r="O19019" t="s">
        <v>25175</v>
      </c>
    </row>
    <row r="19020" spans="1:15" x14ac:dyDescent="0.3">
      <c r="A19020" t="s">
        <v>25176</v>
      </c>
      <c r="B19020" t="s">
        <v>10</v>
      </c>
      <c r="C19020" t="s">
        <v>15</v>
      </c>
      <c r="D19020" t="s">
        <v>89</v>
      </c>
      <c r="E19020" t="s">
        <v>90</v>
      </c>
      <c r="F19020" t="s">
        <v>65</v>
      </c>
      <c r="G19020" t="s">
        <v>66</v>
      </c>
      <c r="H19020" t="s">
        <v>67</v>
      </c>
      <c r="I19020">
        <v>2008</v>
      </c>
      <c r="J19020" t="s">
        <v>68</v>
      </c>
      <c r="K19020">
        <v>2008</v>
      </c>
      <c r="L19020" s="18">
        <v>39753</v>
      </c>
      <c r="M19020" t="s">
        <v>69</v>
      </c>
      <c r="N19020" t="s">
        <v>65</v>
      </c>
      <c r="O19020" t="s">
        <v>25177</v>
      </c>
    </row>
    <row r="19021" spans="1:15" x14ac:dyDescent="0.3">
      <c r="A19021" t="s">
        <v>25178</v>
      </c>
      <c r="B19021" t="s">
        <v>10</v>
      </c>
      <c r="C19021" t="s">
        <v>24</v>
      </c>
      <c r="D19021" t="s">
        <v>89</v>
      </c>
      <c r="E19021" t="s">
        <v>90</v>
      </c>
      <c r="F19021" t="s">
        <v>65</v>
      </c>
      <c r="G19021" t="s">
        <v>66</v>
      </c>
      <c r="H19021" t="s">
        <v>67</v>
      </c>
      <c r="I19021">
        <v>2008</v>
      </c>
      <c r="J19021" t="s">
        <v>68</v>
      </c>
      <c r="K19021">
        <v>2008</v>
      </c>
      <c r="L19021" s="18">
        <v>39692</v>
      </c>
      <c r="M19021" t="s">
        <v>69</v>
      </c>
      <c r="N19021" t="s">
        <v>65</v>
      </c>
      <c r="O19021" t="s">
        <v>25179</v>
      </c>
    </row>
    <row r="19022" spans="1:15" x14ac:dyDescent="0.3">
      <c r="A19022" t="s">
        <v>25180</v>
      </c>
      <c r="B19022" t="s">
        <v>10</v>
      </c>
      <c r="C19022" t="s">
        <v>18</v>
      </c>
      <c r="D19022" t="s">
        <v>89</v>
      </c>
      <c r="E19022" t="s">
        <v>90</v>
      </c>
      <c r="F19022" t="s">
        <v>65</v>
      </c>
      <c r="G19022" t="s">
        <v>66</v>
      </c>
      <c r="H19022" t="s">
        <v>67</v>
      </c>
      <c r="I19022">
        <v>2008</v>
      </c>
      <c r="J19022" t="s">
        <v>68</v>
      </c>
      <c r="K19022">
        <v>2009</v>
      </c>
      <c r="L19022" s="18">
        <v>40118</v>
      </c>
      <c r="M19022" t="s">
        <v>69</v>
      </c>
      <c r="N19022" t="s">
        <v>65</v>
      </c>
      <c r="O19022" t="s">
        <v>25181</v>
      </c>
    </row>
    <row r="19023" spans="1:15" x14ac:dyDescent="0.3">
      <c r="A19023" t="s">
        <v>25182</v>
      </c>
      <c r="B19023" t="s">
        <v>10</v>
      </c>
      <c r="C19023" t="s">
        <v>15</v>
      </c>
      <c r="D19023" t="s">
        <v>89</v>
      </c>
      <c r="E19023" t="s">
        <v>90</v>
      </c>
      <c r="F19023" t="s">
        <v>65</v>
      </c>
      <c r="G19023" t="s">
        <v>66</v>
      </c>
      <c r="H19023" t="s">
        <v>67</v>
      </c>
      <c r="I19023">
        <v>2008</v>
      </c>
      <c r="J19023" t="s">
        <v>68</v>
      </c>
      <c r="K19023">
        <v>2009</v>
      </c>
      <c r="L19023" s="18">
        <v>39995</v>
      </c>
      <c r="M19023" t="s">
        <v>69</v>
      </c>
      <c r="N19023" t="s">
        <v>65</v>
      </c>
      <c r="O19023" t="s">
        <v>24713</v>
      </c>
    </row>
    <row r="19024" spans="1:15" x14ac:dyDescent="0.3">
      <c r="A19024" t="s">
        <v>25183</v>
      </c>
      <c r="B19024" t="s">
        <v>10</v>
      </c>
      <c r="C19024" t="s">
        <v>24</v>
      </c>
      <c r="D19024" t="s">
        <v>63</v>
      </c>
      <c r="E19024" t="s">
        <v>64</v>
      </c>
      <c r="F19024" t="s">
        <v>65</v>
      </c>
      <c r="G19024" t="s">
        <v>66</v>
      </c>
      <c r="H19024" t="s">
        <v>67</v>
      </c>
      <c r="I19024">
        <v>2008</v>
      </c>
      <c r="J19024" t="s">
        <v>68</v>
      </c>
      <c r="K19024">
        <v>2010</v>
      </c>
      <c r="L19024" s="18">
        <v>40049</v>
      </c>
      <c r="M19024" t="s">
        <v>69</v>
      </c>
      <c r="N19024" t="s">
        <v>65</v>
      </c>
      <c r="O19024" t="s">
        <v>24865</v>
      </c>
    </row>
    <row r="19025" spans="1:15" x14ac:dyDescent="0.3">
      <c r="A19025" t="s">
        <v>25184</v>
      </c>
      <c r="B19025" t="s">
        <v>10</v>
      </c>
      <c r="C19025" t="s">
        <v>15</v>
      </c>
      <c r="D19025" t="s">
        <v>63</v>
      </c>
      <c r="E19025" t="s">
        <v>64</v>
      </c>
      <c r="F19025" t="s">
        <v>65</v>
      </c>
      <c r="G19025" t="s">
        <v>84</v>
      </c>
      <c r="H19025" t="s">
        <v>85</v>
      </c>
      <c r="I19025">
        <v>2008</v>
      </c>
      <c r="J19025" t="s">
        <v>68</v>
      </c>
      <c r="K19025">
        <v>2009</v>
      </c>
      <c r="L19025" s="18">
        <v>39904</v>
      </c>
      <c r="M19025" t="s">
        <v>69</v>
      </c>
      <c r="N19025" t="s">
        <v>65</v>
      </c>
      <c r="O19025" t="s">
        <v>24850</v>
      </c>
    </row>
    <row r="19026" spans="1:15" x14ac:dyDescent="0.3">
      <c r="A19026" t="s">
        <v>25185</v>
      </c>
      <c r="B19026" t="s">
        <v>10</v>
      </c>
      <c r="C19026" t="s">
        <v>18</v>
      </c>
      <c r="D19026" t="s">
        <v>74</v>
      </c>
      <c r="E19026" t="s">
        <v>75</v>
      </c>
      <c r="F19026" t="s">
        <v>65</v>
      </c>
      <c r="G19026" t="s">
        <v>66</v>
      </c>
      <c r="H19026" t="s">
        <v>67</v>
      </c>
      <c r="I19026">
        <v>2008</v>
      </c>
      <c r="J19026" t="s">
        <v>68</v>
      </c>
      <c r="K19026">
        <v>2011</v>
      </c>
      <c r="L19026" s="18">
        <v>40848</v>
      </c>
      <c r="M19026" t="s">
        <v>69</v>
      </c>
      <c r="N19026" t="s">
        <v>65</v>
      </c>
      <c r="O19026" t="s">
        <v>24004</v>
      </c>
    </row>
    <row r="19027" spans="1:15" x14ac:dyDescent="0.3">
      <c r="A19027" t="s">
        <v>25186</v>
      </c>
      <c r="B19027" t="s">
        <v>10</v>
      </c>
      <c r="C19027" t="s">
        <v>15</v>
      </c>
      <c r="D19027" t="s">
        <v>89</v>
      </c>
      <c r="E19027" t="s">
        <v>90</v>
      </c>
      <c r="F19027" t="s">
        <v>65</v>
      </c>
      <c r="G19027" t="s">
        <v>84</v>
      </c>
      <c r="H19027" t="s">
        <v>85</v>
      </c>
      <c r="I19027">
        <v>2008</v>
      </c>
      <c r="J19027" t="s">
        <v>68</v>
      </c>
      <c r="K19027">
        <v>2008</v>
      </c>
      <c r="L19027" s="18">
        <v>39692</v>
      </c>
      <c r="M19027" t="s">
        <v>69</v>
      </c>
      <c r="N19027" t="s">
        <v>65</v>
      </c>
      <c r="O19027" t="s">
        <v>25187</v>
      </c>
    </row>
    <row r="19028" spans="1:15" x14ac:dyDescent="0.3">
      <c r="A19028" t="s">
        <v>25188</v>
      </c>
      <c r="B19028" t="s">
        <v>10</v>
      </c>
      <c r="C19028" t="s">
        <v>25</v>
      </c>
      <c r="D19028" t="s">
        <v>89</v>
      </c>
      <c r="E19028" t="s">
        <v>90</v>
      </c>
      <c r="F19028" t="s">
        <v>65</v>
      </c>
      <c r="G19028" t="s">
        <v>66</v>
      </c>
      <c r="H19028" t="s">
        <v>67</v>
      </c>
      <c r="I19028">
        <v>2008</v>
      </c>
      <c r="J19028" t="s">
        <v>68</v>
      </c>
      <c r="K19028">
        <v>2009</v>
      </c>
      <c r="L19028" s="18">
        <v>39934</v>
      </c>
      <c r="M19028" t="s">
        <v>69</v>
      </c>
      <c r="N19028" t="s">
        <v>65</v>
      </c>
      <c r="O19028" t="s">
        <v>25189</v>
      </c>
    </row>
    <row r="19029" spans="1:15" x14ac:dyDescent="0.3">
      <c r="A19029" t="s">
        <v>25190</v>
      </c>
      <c r="B19029" t="s">
        <v>10</v>
      </c>
      <c r="C19029" t="s">
        <v>15</v>
      </c>
      <c r="D19029" t="s">
        <v>63</v>
      </c>
      <c r="E19029" t="s">
        <v>64</v>
      </c>
      <c r="F19029" t="s">
        <v>65</v>
      </c>
      <c r="G19029" t="s">
        <v>84</v>
      </c>
      <c r="H19029" t="s">
        <v>227</v>
      </c>
      <c r="I19029">
        <v>2009</v>
      </c>
      <c r="J19029" t="s">
        <v>68</v>
      </c>
      <c r="K19029">
        <v>2009</v>
      </c>
      <c r="L19029" s="18">
        <v>39845</v>
      </c>
      <c r="M19029" t="s">
        <v>69</v>
      </c>
      <c r="N19029" t="s">
        <v>65</v>
      </c>
      <c r="O19029" t="s">
        <v>25173</v>
      </c>
    </row>
    <row r="19030" spans="1:15" x14ac:dyDescent="0.3">
      <c r="A19030" t="s">
        <v>25191</v>
      </c>
      <c r="B19030" t="s">
        <v>10</v>
      </c>
      <c r="C19030" t="s">
        <v>15</v>
      </c>
      <c r="D19030" t="s">
        <v>89</v>
      </c>
      <c r="E19030" t="s">
        <v>90</v>
      </c>
      <c r="F19030" t="s">
        <v>65</v>
      </c>
      <c r="G19030" t="s">
        <v>84</v>
      </c>
      <c r="H19030" t="s">
        <v>85</v>
      </c>
      <c r="I19030">
        <v>2008</v>
      </c>
      <c r="J19030" t="s">
        <v>68</v>
      </c>
      <c r="K19030">
        <v>2008</v>
      </c>
      <c r="L19030" s="18">
        <v>39783</v>
      </c>
      <c r="M19030" t="s">
        <v>69</v>
      </c>
      <c r="N19030" t="s">
        <v>65</v>
      </c>
      <c r="O19030" t="s">
        <v>25070</v>
      </c>
    </row>
    <row r="19031" spans="1:15" x14ac:dyDescent="0.3">
      <c r="A19031" t="s">
        <v>25192</v>
      </c>
      <c r="B19031" t="s">
        <v>10</v>
      </c>
      <c r="C19031" t="s">
        <v>31</v>
      </c>
      <c r="D19031" t="s">
        <v>89</v>
      </c>
      <c r="E19031" t="s">
        <v>90</v>
      </c>
      <c r="F19031" t="s">
        <v>65</v>
      </c>
      <c r="G19031" t="s">
        <v>66</v>
      </c>
      <c r="H19031" t="s">
        <v>67</v>
      </c>
      <c r="I19031">
        <v>2008</v>
      </c>
      <c r="J19031" t="s">
        <v>68</v>
      </c>
      <c r="K19031">
        <v>2009</v>
      </c>
      <c r="L19031" s="18">
        <v>39845</v>
      </c>
      <c r="M19031" t="s">
        <v>69</v>
      </c>
      <c r="N19031" t="s">
        <v>65</v>
      </c>
      <c r="O19031" t="s">
        <v>25193</v>
      </c>
    </row>
    <row r="19032" spans="1:15" x14ac:dyDescent="0.3">
      <c r="A19032" t="s">
        <v>25194</v>
      </c>
      <c r="B19032" t="s">
        <v>10</v>
      </c>
      <c r="C19032" t="s">
        <v>24</v>
      </c>
      <c r="D19032" t="s">
        <v>74</v>
      </c>
      <c r="E19032" t="s">
        <v>75</v>
      </c>
      <c r="F19032" t="s">
        <v>65</v>
      </c>
      <c r="G19032" t="s">
        <v>66</v>
      </c>
      <c r="H19032" t="s">
        <v>67</v>
      </c>
      <c r="I19032">
        <v>2008</v>
      </c>
      <c r="J19032" t="s">
        <v>68</v>
      </c>
      <c r="K19032">
        <v>2010</v>
      </c>
      <c r="L19032" s="18">
        <v>40179</v>
      </c>
      <c r="M19032" t="s">
        <v>69</v>
      </c>
      <c r="N19032" t="s">
        <v>65</v>
      </c>
      <c r="O19032" t="s">
        <v>25195</v>
      </c>
    </row>
    <row r="19033" spans="1:15" x14ac:dyDescent="0.3">
      <c r="A19033" t="s">
        <v>25196</v>
      </c>
      <c r="B19033" t="s">
        <v>10</v>
      </c>
      <c r="C19033" t="s">
        <v>25</v>
      </c>
      <c r="D19033" t="s">
        <v>74</v>
      </c>
      <c r="E19033" t="s">
        <v>75</v>
      </c>
      <c r="F19033" t="s">
        <v>65</v>
      </c>
      <c r="G19033" t="s">
        <v>66</v>
      </c>
      <c r="H19033" t="s">
        <v>67</v>
      </c>
      <c r="I19033">
        <v>2008</v>
      </c>
      <c r="J19033" t="s">
        <v>68</v>
      </c>
      <c r="K19033">
        <v>2009</v>
      </c>
      <c r="L19033" s="18">
        <v>40087</v>
      </c>
      <c r="M19033" t="s">
        <v>69</v>
      </c>
      <c r="N19033" t="s">
        <v>65</v>
      </c>
      <c r="O19033" t="s">
        <v>5891</v>
      </c>
    </row>
    <row r="19034" spans="1:15" x14ac:dyDescent="0.3">
      <c r="A19034" t="s">
        <v>25197</v>
      </c>
      <c r="B19034" t="s">
        <v>10</v>
      </c>
      <c r="C19034" t="s">
        <v>31</v>
      </c>
      <c r="D19034" t="s">
        <v>89</v>
      </c>
      <c r="E19034" t="s">
        <v>90</v>
      </c>
      <c r="F19034" t="s">
        <v>65</v>
      </c>
      <c r="G19034" t="s">
        <v>66</v>
      </c>
      <c r="H19034" t="s">
        <v>67</v>
      </c>
      <c r="I19034">
        <v>2008</v>
      </c>
      <c r="J19034" t="s">
        <v>68</v>
      </c>
      <c r="K19034">
        <v>2009</v>
      </c>
      <c r="L19034" s="18">
        <v>39873</v>
      </c>
      <c r="M19034" t="s">
        <v>69</v>
      </c>
      <c r="N19034" t="s">
        <v>65</v>
      </c>
      <c r="O19034" t="s">
        <v>25193</v>
      </c>
    </row>
    <row r="19035" spans="1:15" x14ac:dyDescent="0.3">
      <c r="A19035" t="s">
        <v>25198</v>
      </c>
      <c r="B19035" t="s">
        <v>10</v>
      </c>
      <c r="C19035" t="s">
        <v>24</v>
      </c>
      <c r="D19035" t="s">
        <v>74</v>
      </c>
      <c r="E19035" t="s">
        <v>75</v>
      </c>
      <c r="F19035" t="s">
        <v>65</v>
      </c>
      <c r="G19035" t="s">
        <v>84</v>
      </c>
      <c r="H19035" t="s">
        <v>227</v>
      </c>
      <c r="I19035">
        <v>2010</v>
      </c>
      <c r="J19035" t="s">
        <v>68</v>
      </c>
      <c r="K19035">
        <v>2011</v>
      </c>
      <c r="L19035" s="18">
        <v>40756</v>
      </c>
      <c r="M19035" t="s">
        <v>228</v>
      </c>
      <c r="N19035" t="s">
        <v>65</v>
      </c>
      <c r="O19035" t="s">
        <v>25199</v>
      </c>
    </row>
    <row r="19036" spans="1:15" x14ac:dyDescent="0.3">
      <c r="A19036" t="s">
        <v>25200</v>
      </c>
      <c r="B19036" t="s">
        <v>10</v>
      </c>
      <c r="C19036" t="s">
        <v>24</v>
      </c>
      <c r="D19036" t="s">
        <v>89</v>
      </c>
      <c r="E19036" t="s">
        <v>90</v>
      </c>
      <c r="F19036" t="s">
        <v>65</v>
      </c>
      <c r="G19036" t="s">
        <v>66</v>
      </c>
      <c r="H19036" t="s">
        <v>67</v>
      </c>
      <c r="I19036">
        <v>2008</v>
      </c>
      <c r="J19036" t="s">
        <v>68</v>
      </c>
      <c r="K19036">
        <v>2009</v>
      </c>
      <c r="L19036" s="18">
        <v>39873</v>
      </c>
      <c r="M19036" t="s">
        <v>69</v>
      </c>
      <c r="N19036" t="s">
        <v>65</v>
      </c>
      <c r="O19036" t="s">
        <v>12399</v>
      </c>
    </row>
    <row r="19037" spans="1:15" x14ac:dyDescent="0.3">
      <c r="A19037" t="s">
        <v>25201</v>
      </c>
      <c r="B19037" t="s">
        <v>10</v>
      </c>
      <c r="C19037" t="s">
        <v>25</v>
      </c>
      <c r="D19037" t="s">
        <v>63</v>
      </c>
      <c r="E19037" t="s">
        <v>64</v>
      </c>
      <c r="F19037" t="s">
        <v>65</v>
      </c>
      <c r="G19037" t="s">
        <v>66</v>
      </c>
      <c r="H19037" t="s">
        <v>67</v>
      </c>
      <c r="I19037">
        <v>2009</v>
      </c>
      <c r="J19037" t="s">
        <v>68</v>
      </c>
      <c r="K19037">
        <v>2010</v>
      </c>
      <c r="L19037" s="18">
        <v>40422</v>
      </c>
      <c r="M19037" t="s">
        <v>69</v>
      </c>
      <c r="N19037" t="s">
        <v>65</v>
      </c>
      <c r="O19037" t="s">
        <v>24320</v>
      </c>
    </row>
    <row r="19038" spans="1:15" x14ac:dyDescent="0.3">
      <c r="A19038" t="s">
        <v>25202</v>
      </c>
      <c r="B19038" t="s">
        <v>10</v>
      </c>
      <c r="C19038" t="s">
        <v>15</v>
      </c>
      <c r="D19038" t="s">
        <v>74</v>
      </c>
      <c r="E19038" t="s">
        <v>75</v>
      </c>
      <c r="F19038" t="s">
        <v>65</v>
      </c>
      <c r="G19038" t="s">
        <v>84</v>
      </c>
      <c r="H19038" t="s">
        <v>227</v>
      </c>
      <c r="I19038">
        <v>2009</v>
      </c>
      <c r="J19038" t="s">
        <v>68</v>
      </c>
      <c r="K19038">
        <v>2009</v>
      </c>
      <c r="L19038" s="18">
        <v>40118</v>
      </c>
      <c r="M19038" t="s">
        <v>228</v>
      </c>
      <c r="N19038" t="s">
        <v>65</v>
      </c>
      <c r="O19038" t="s">
        <v>24162</v>
      </c>
    </row>
    <row r="19039" spans="1:15" x14ac:dyDescent="0.3">
      <c r="A19039" t="s">
        <v>25203</v>
      </c>
      <c r="B19039" t="s">
        <v>10</v>
      </c>
      <c r="C19039" t="s">
        <v>24</v>
      </c>
      <c r="D19039" t="s">
        <v>63</v>
      </c>
      <c r="E19039" t="s">
        <v>64</v>
      </c>
      <c r="F19039" t="s">
        <v>65</v>
      </c>
      <c r="G19039" t="s">
        <v>66</v>
      </c>
      <c r="H19039" t="s">
        <v>67</v>
      </c>
      <c r="I19039">
        <v>2008</v>
      </c>
      <c r="J19039" t="s">
        <v>68</v>
      </c>
      <c r="K19039">
        <v>2010</v>
      </c>
      <c r="L19039" s="18">
        <v>40252</v>
      </c>
      <c r="M19039" t="s">
        <v>69</v>
      </c>
      <c r="N19039" t="s">
        <v>65</v>
      </c>
      <c r="O19039" t="s">
        <v>24865</v>
      </c>
    </row>
    <row r="19040" spans="1:15" x14ac:dyDescent="0.3">
      <c r="A19040" t="s">
        <v>25204</v>
      </c>
      <c r="B19040" t="s">
        <v>10</v>
      </c>
      <c r="C19040" t="s">
        <v>15</v>
      </c>
      <c r="D19040" t="s">
        <v>74</v>
      </c>
      <c r="E19040" t="s">
        <v>75</v>
      </c>
      <c r="F19040" t="s">
        <v>65</v>
      </c>
      <c r="G19040" t="s">
        <v>66</v>
      </c>
      <c r="H19040" t="s">
        <v>67</v>
      </c>
      <c r="I19040">
        <v>2009</v>
      </c>
      <c r="J19040" t="s">
        <v>68</v>
      </c>
      <c r="K19040">
        <v>2010</v>
      </c>
      <c r="L19040" s="18">
        <v>40483</v>
      </c>
      <c r="M19040" t="s">
        <v>69</v>
      </c>
      <c r="N19040" t="s">
        <v>65</v>
      </c>
      <c r="O19040" t="s">
        <v>24162</v>
      </c>
    </row>
    <row r="19041" spans="1:15" x14ac:dyDescent="0.3">
      <c r="A19041" t="s">
        <v>25205</v>
      </c>
      <c r="B19041" t="s">
        <v>10</v>
      </c>
      <c r="C19041" t="s">
        <v>26</v>
      </c>
      <c r="D19041" t="s">
        <v>89</v>
      </c>
      <c r="E19041" t="s">
        <v>90</v>
      </c>
      <c r="F19041" t="s">
        <v>65</v>
      </c>
      <c r="G19041" t="s">
        <v>66</v>
      </c>
      <c r="H19041" t="s">
        <v>67</v>
      </c>
      <c r="I19041">
        <v>2008</v>
      </c>
      <c r="J19041" t="s">
        <v>68</v>
      </c>
      <c r="K19041">
        <v>2008</v>
      </c>
      <c r="L19041" s="18">
        <v>39722</v>
      </c>
      <c r="M19041" t="s">
        <v>69</v>
      </c>
      <c r="N19041" t="s">
        <v>65</v>
      </c>
      <c r="O19041" t="s">
        <v>25206</v>
      </c>
    </row>
    <row r="19042" spans="1:15" x14ac:dyDescent="0.3">
      <c r="A19042" t="s">
        <v>25207</v>
      </c>
      <c r="B19042" t="s">
        <v>10</v>
      </c>
      <c r="C19042" t="s">
        <v>17</v>
      </c>
      <c r="D19042" t="s">
        <v>89</v>
      </c>
      <c r="E19042" t="s">
        <v>90</v>
      </c>
      <c r="F19042" t="s">
        <v>65</v>
      </c>
      <c r="G19042" t="s">
        <v>66</v>
      </c>
      <c r="H19042" t="s">
        <v>67</v>
      </c>
      <c r="I19042">
        <v>2007</v>
      </c>
      <c r="J19042" t="s">
        <v>68</v>
      </c>
      <c r="K19042">
        <v>2008</v>
      </c>
      <c r="L19042" s="18">
        <v>39356</v>
      </c>
      <c r="M19042" t="s">
        <v>69</v>
      </c>
      <c r="N19042" t="s">
        <v>65</v>
      </c>
      <c r="O19042" t="s">
        <v>25208</v>
      </c>
    </row>
    <row r="19043" spans="1:15" x14ac:dyDescent="0.3">
      <c r="A19043" t="s">
        <v>25209</v>
      </c>
      <c r="B19043" t="s">
        <v>10</v>
      </c>
      <c r="C19043" t="s">
        <v>15</v>
      </c>
      <c r="D19043" t="s">
        <v>89</v>
      </c>
      <c r="E19043" t="s">
        <v>90</v>
      </c>
      <c r="F19043" t="s">
        <v>65</v>
      </c>
      <c r="G19043" t="s">
        <v>66</v>
      </c>
      <c r="H19043" t="s">
        <v>67</v>
      </c>
      <c r="I19043">
        <v>2008</v>
      </c>
      <c r="J19043" t="s">
        <v>68</v>
      </c>
      <c r="K19043">
        <v>2008</v>
      </c>
      <c r="L19043" s="18">
        <v>39783</v>
      </c>
      <c r="M19043" t="s">
        <v>69</v>
      </c>
      <c r="N19043" t="s">
        <v>65</v>
      </c>
      <c r="O19043" t="s">
        <v>24759</v>
      </c>
    </row>
    <row r="19044" spans="1:15" x14ac:dyDescent="0.3">
      <c r="A19044" t="s">
        <v>25210</v>
      </c>
      <c r="B19044" t="s">
        <v>10</v>
      </c>
      <c r="C19044" t="s">
        <v>29</v>
      </c>
      <c r="D19044" t="s">
        <v>74</v>
      </c>
      <c r="E19044" t="s">
        <v>75</v>
      </c>
      <c r="F19044" t="s">
        <v>65</v>
      </c>
      <c r="G19044" t="s">
        <v>66</v>
      </c>
      <c r="H19044" t="s">
        <v>67</v>
      </c>
      <c r="I19044">
        <v>2005</v>
      </c>
      <c r="J19044" t="s">
        <v>68</v>
      </c>
      <c r="K19044">
        <v>2006</v>
      </c>
      <c r="M19044" t="s">
        <v>78</v>
      </c>
      <c r="N19044" t="s">
        <v>65</v>
      </c>
      <c r="O19044" t="s">
        <v>25211</v>
      </c>
    </row>
    <row r="19045" spans="1:15" x14ac:dyDescent="0.3">
      <c r="A19045" t="s">
        <v>25212</v>
      </c>
      <c r="B19045" t="s">
        <v>10</v>
      </c>
      <c r="C19045" t="s">
        <v>24</v>
      </c>
      <c r="D19045" t="s">
        <v>89</v>
      </c>
      <c r="E19045" t="s">
        <v>90</v>
      </c>
      <c r="F19045" t="s">
        <v>65</v>
      </c>
      <c r="G19045" t="s">
        <v>66</v>
      </c>
      <c r="H19045" t="s">
        <v>67</v>
      </c>
      <c r="I19045">
        <v>2008</v>
      </c>
      <c r="J19045" t="s">
        <v>68</v>
      </c>
      <c r="K19045">
        <v>2008</v>
      </c>
      <c r="L19045" s="18">
        <v>39783</v>
      </c>
      <c r="M19045" t="s">
        <v>69</v>
      </c>
      <c r="N19045" t="s">
        <v>65</v>
      </c>
      <c r="O19045" t="s">
        <v>25213</v>
      </c>
    </row>
    <row r="19046" spans="1:15" x14ac:dyDescent="0.3">
      <c r="A19046" t="s">
        <v>25214</v>
      </c>
      <c r="B19046" t="s">
        <v>10</v>
      </c>
      <c r="C19046" t="s">
        <v>15</v>
      </c>
      <c r="D19046" t="s">
        <v>74</v>
      </c>
      <c r="E19046" t="s">
        <v>75</v>
      </c>
      <c r="F19046" t="s">
        <v>65</v>
      </c>
      <c r="G19046" t="s">
        <v>84</v>
      </c>
      <c r="H19046" t="s">
        <v>227</v>
      </c>
      <c r="I19046">
        <v>2009</v>
      </c>
      <c r="J19046" t="s">
        <v>68</v>
      </c>
      <c r="K19046">
        <v>2009</v>
      </c>
      <c r="L19046" s="18">
        <v>39965</v>
      </c>
      <c r="M19046" t="s">
        <v>228</v>
      </c>
      <c r="N19046" t="s">
        <v>65</v>
      </c>
      <c r="O19046" t="s">
        <v>24879</v>
      </c>
    </row>
    <row r="19047" spans="1:15" x14ac:dyDescent="0.3">
      <c r="A19047" t="s">
        <v>25215</v>
      </c>
      <c r="B19047" t="s">
        <v>10</v>
      </c>
      <c r="C19047" t="s">
        <v>22</v>
      </c>
      <c r="D19047" t="s">
        <v>63</v>
      </c>
      <c r="E19047" t="s">
        <v>64</v>
      </c>
      <c r="F19047" t="s">
        <v>65</v>
      </c>
      <c r="G19047" t="s">
        <v>66</v>
      </c>
      <c r="H19047" t="s">
        <v>67</v>
      </c>
      <c r="I19047">
        <v>1993</v>
      </c>
      <c r="J19047" t="s">
        <v>68</v>
      </c>
      <c r="K19047">
        <v>1994</v>
      </c>
      <c r="L19047" s="18">
        <v>34366</v>
      </c>
      <c r="M19047" t="s">
        <v>69</v>
      </c>
      <c r="N19047" t="s">
        <v>65</v>
      </c>
      <c r="O19047" t="s">
        <v>25216</v>
      </c>
    </row>
    <row r="19048" spans="1:15" x14ac:dyDescent="0.3">
      <c r="A19048" t="s">
        <v>25217</v>
      </c>
      <c r="B19048" t="s">
        <v>10</v>
      </c>
      <c r="C19048" t="s">
        <v>27</v>
      </c>
      <c r="D19048" t="s">
        <v>81</v>
      </c>
      <c r="E19048" t="s">
        <v>75</v>
      </c>
      <c r="F19048" t="s">
        <v>65</v>
      </c>
      <c r="G19048" t="s">
        <v>66</v>
      </c>
      <c r="H19048" t="s">
        <v>67</v>
      </c>
      <c r="I19048">
        <v>2007</v>
      </c>
      <c r="J19048" t="s">
        <v>68</v>
      </c>
      <c r="K19048">
        <v>2007</v>
      </c>
      <c r="L19048" s="18">
        <v>39203</v>
      </c>
      <c r="M19048" t="s">
        <v>69</v>
      </c>
      <c r="N19048" t="s">
        <v>65</v>
      </c>
      <c r="O19048" t="s">
        <v>24626</v>
      </c>
    </row>
    <row r="19049" spans="1:15" x14ac:dyDescent="0.3">
      <c r="A19049" t="s">
        <v>25218</v>
      </c>
      <c r="B19049" t="s">
        <v>10</v>
      </c>
      <c r="C19049" t="s">
        <v>25</v>
      </c>
      <c r="D19049" t="s">
        <v>89</v>
      </c>
      <c r="E19049" t="s">
        <v>90</v>
      </c>
      <c r="F19049" t="s">
        <v>65</v>
      </c>
      <c r="G19049" t="s">
        <v>66</v>
      </c>
      <c r="H19049" t="s">
        <v>67</v>
      </c>
      <c r="I19049">
        <v>2008</v>
      </c>
      <c r="J19049" t="s">
        <v>68</v>
      </c>
      <c r="K19049">
        <v>2009</v>
      </c>
      <c r="L19049" s="18">
        <v>40057</v>
      </c>
      <c r="M19049" t="s">
        <v>69</v>
      </c>
      <c r="N19049" t="s">
        <v>65</v>
      </c>
      <c r="O19049" t="s">
        <v>25189</v>
      </c>
    </row>
    <row r="19050" spans="1:15" x14ac:dyDescent="0.3">
      <c r="A19050" t="s">
        <v>25219</v>
      </c>
      <c r="B19050" t="s">
        <v>10</v>
      </c>
      <c r="C19050" t="s">
        <v>25</v>
      </c>
      <c r="D19050" t="s">
        <v>74</v>
      </c>
      <c r="E19050" t="s">
        <v>75</v>
      </c>
      <c r="F19050" t="s">
        <v>65</v>
      </c>
      <c r="G19050" t="s">
        <v>66</v>
      </c>
      <c r="H19050" t="s">
        <v>67</v>
      </c>
      <c r="I19050">
        <v>2009</v>
      </c>
      <c r="J19050" t="s">
        <v>68</v>
      </c>
      <c r="K19050">
        <v>2009</v>
      </c>
      <c r="L19050" s="18">
        <v>40147</v>
      </c>
      <c r="M19050" t="s">
        <v>69</v>
      </c>
      <c r="N19050" t="s">
        <v>65</v>
      </c>
      <c r="O19050" t="s">
        <v>25220</v>
      </c>
    </row>
    <row r="19051" spans="1:15" x14ac:dyDescent="0.3">
      <c r="A19051" t="s">
        <v>25221</v>
      </c>
      <c r="B19051" t="s">
        <v>10</v>
      </c>
      <c r="C19051" t="s">
        <v>15</v>
      </c>
      <c r="D19051" t="s">
        <v>74</v>
      </c>
      <c r="E19051" t="s">
        <v>75</v>
      </c>
      <c r="F19051" t="s">
        <v>65</v>
      </c>
      <c r="G19051" t="s">
        <v>66</v>
      </c>
      <c r="H19051" t="s">
        <v>67</v>
      </c>
      <c r="I19051">
        <v>2008</v>
      </c>
      <c r="J19051" t="s">
        <v>68</v>
      </c>
      <c r="K19051">
        <v>2012</v>
      </c>
      <c r="L19051" s="18">
        <v>41091</v>
      </c>
      <c r="M19051" t="s">
        <v>69</v>
      </c>
      <c r="N19051" t="s">
        <v>65</v>
      </c>
      <c r="O19051" t="s">
        <v>12860</v>
      </c>
    </row>
    <row r="19052" spans="1:15" x14ac:dyDescent="0.3">
      <c r="A19052" t="s">
        <v>25222</v>
      </c>
      <c r="B19052" t="s">
        <v>10</v>
      </c>
      <c r="C19052" t="s">
        <v>24</v>
      </c>
      <c r="D19052" t="s">
        <v>74</v>
      </c>
      <c r="E19052" t="s">
        <v>75</v>
      </c>
      <c r="F19052" t="s">
        <v>65</v>
      </c>
      <c r="G19052" t="s">
        <v>66</v>
      </c>
      <c r="H19052" t="s">
        <v>67</v>
      </c>
      <c r="I19052">
        <v>2008</v>
      </c>
      <c r="J19052" t="s">
        <v>68</v>
      </c>
      <c r="K19052">
        <v>2009</v>
      </c>
      <c r="L19052" s="18">
        <v>39965</v>
      </c>
      <c r="M19052" t="s">
        <v>69</v>
      </c>
      <c r="N19052" t="s">
        <v>65</v>
      </c>
      <c r="O19052" t="s">
        <v>25223</v>
      </c>
    </row>
    <row r="19053" spans="1:15" x14ac:dyDescent="0.3">
      <c r="A19053" t="s">
        <v>25224</v>
      </c>
      <c r="B19053" t="s">
        <v>10</v>
      </c>
      <c r="C19053" t="s">
        <v>26</v>
      </c>
      <c r="D19053" t="s">
        <v>74</v>
      </c>
      <c r="E19053" t="s">
        <v>75</v>
      </c>
      <c r="F19053" t="s">
        <v>65</v>
      </c>
      <c r="G19053" t="s">
        <v>66</v>
      </c>
      <c r="H19053" t="s">
        <v>67</v>
      </c>
      <c r="I19053">
        <v>2008</v>
      </c>
      <c r="J19053" t="s">
        <v>68</v>
      </c>
      <c r="K19053">
        <v>2015</v>
      </c>
      <c r="L19053" s="18">
        <v>42118</v>
      </c>
      <c r="M19053" t="s">
        <v>69</v>
      </c>
      <c r="N19053" t="s">
        <v>65</v>
      </c>
      <c r="O19053" t="s">
        <v>25225</v>
      </c>
    </row>
    <row r="19054" spans="1:15" x14ac:dyDescent="0.3">
      <c r="A19054" t="s">
        <v>25226</v>
      </c>
      <c r="B19054" t="s">
        <v>10</v>
      </c>
      <c r="C19054" t="s">
        <v>24</v>
      </c>
      <c r="D19054" t="s">
        <v>63</v>
      </c>
      <c r="E19054" t="s">
        <v>64</v>
      </c>
      <c r="F19054" t="s">
        <v>65</v>
      </c>
      <c r="G19054" t="s">
        <v>84</v>
      </c>
      <c r="H19054" t="s">
        <v>85</v>
      </c>
      <c r="I19054">
        <v>2008</v>
      </c>
      <c r="J19054" t="s">
        <v>68</v>
      </c>
      <c r="K19054">
        <v>2009</v>
      </c>
      <c r="L19054" s="18">
        <v>39934</v>
      </c>
      <c r="M19054" t="s">
        <v>69</v>
      </c>
      <c r="N19054" t="s">
        <v>65</v>
      </c>
      <c r="O19054" t="s">
        <v>24208</v>
      </c>
    </row>
    <row r="19055" spans="1:15" x14ac:dyDescent="0.3">
      <c r="A19055" t="s">
        <v>25227</v>
      </c>
      <c r="B19055" t="s">
        <v>10</v>
      </c>
      <c r="C19055" t="s">
        <v>16</v>
      </c>
      <c r="D19055" t="s">
        <v>74</v>
      </c>
      <c r="E19055" t="s">
        <v>75</v>
      </c>
      <c r="F19055" t="s">
        <v>65</v>
      </c>
      <c r="G19055" t="s">
        <v>66</v>
      </c>
      <c r="H19055" t="s">
        <v>67</v>
      </c>
      <c r="I19055">
        <v>2008</v>
      </c>
      <c r="J19055" t="s">
        <v>68</v>
      </c>
      <c r="K19055">
        <v>2008</v>
      </c>
      <c r="L19055" s="18">
        <v>39783</v>
      </c>
      <c r="M19055" t="s">
        <v>69</v>
      </c>
      <c r="N19055" t="s">
        <v>65</v>
      </c>
      <c r="O19055" t="s">
        <v>25228</v>
      </c>
    </row>
    <row r="19056" spans="1:15" x14ac:dyDescent="0.3">
      <c r="A19056" t="s">
        <v>25229</v>
      </c>
      <c r="B19056" t="s">
        <v>10</v>
      </c>
      <c r="C19056" t="s">
        <v>18</v>
      </c>
      <c r="D19056" t="s">
        <v>89</v>
      </c>
      <c r="E19056" t="s">
        <v>90</v>
      </c>
      <c r="F19056" t="s">
        <v>65</v>
      </c>
      <c r="G19056" t="s">
        <v>66</v>
      </c>
      <c r="H19056" t="s">
        <v>67</v>
      </c>
      <c r="I19056">
        <v>2008</v>
      </c>
      <c r="J19056" t="s">
        <v>68</v>
      </c>
      <c r="K19056">
        <v>2008</v>
      </c>
      <c r="L19056" s="18">
        <v>39783</v>
      </c>
      <c r="M19056" t="s">
        <v>69</v>
      </c>
      <c r="N19056" t="s">
        <v>65</v>
      </c>
      <c r="O19056" t="s">
        <v>24462</v>
      </c>
    </row>
    <row r="19057" spans="1:15" x14ac:dyDescent="0.3">
      <c r="A19057" t="s">
        <v>25230</v>
      </c>
      <c r="B19057" t="s">
        <v>10</v>
      </c>
      <c r="C19057" t="s">
        <v>16</v>
      </c>
      <c r="D19057" t="s">
        <v>74</v>
      </c>
      <c r="E19057" t="s">
        <v>75</v>
      </c>
      <c r="F19057" t="s">
        <v>65</v>
      </c>
      <c r="G19057" t="s">
        <v>66</v>
      </c>
      <c r="H19057" t="s">
        <v>67</v>
      </c>
      <c r="I19057">
        <v>2007</v>
      </c>
      <c r="J19057" t="s">
        <v>68</v>
      </c>
      <c r="K19057">
        <v>2008</v>
      </c>
      <c r="L19057" s="18">
        <v>39508</v>
      </c>
      <c r="M19057" t="s">
        <v>69</v>
      </c>
      <c r="N19057" t="s">
        <v>65</v>
      </c>
      <c r="O19057" t="s">
        <v>25228</v>
      </c>
    </row>
    <row r="19058" spans="1:15" x14ac:dyDescent="0.3">
      <c r="A19058" t="s">
        <v>25231</v>
      </c>
      <c r="B19058" t="s">
        <v>10</v>
      </c>
      <c r="C19058" t="s">
        <v>25</v>
      </c>
      <c r="D19058" t="s">
        <v>89</v>
      </c>
      <c r="E19058" t="s">
        <v>90</v>
      </c>
      <c r="F19058" t="s">
        <v>65</v>
      </c>
      <c r="G19058" t="s">
        <v>66</v>
      </c>
      <c r="H19058" t="s">
        <v>67</v>
      </c>
      <c r="I19058">
        <v>2008</v>
      </c>
      <c r="J19058" t="s">
        <v>68</v>
      </c>
      <c r="K19058">
        <v>2010</v>
      </c>
      <c r="L19058" s="18">
        <v>40238</v>
      </c>
      <c r="M19058" t="s">
        <v>69</v>
      </c>
      <c r="N19058" t="s">
        <v>65</v>
      </c>
      <c r="O19058" t="s">
        <v>25232</v>
      </c>
    </row>
    <row r="19059" spans="1:15" x14ac:dyDescent="0.3">
      <c r="A19059" t="s">
        <v>25233</v>
      </c>
      <c r="B19059" t="s">
        <v>10</v>
      </c>
      <c r="C19059" t="s">
        <v>23</v>
      </c>
      <c r="D19059" t="s">
        <v>63</v>
      </c>
      <c r="E19059" t="s">
        <v>64</v>
      </c>
      <c r="F19059" t="s">
        <v>65</v>
      </c>
      <c r="G19059" t="s">
        <v>84</v>
      </c>
      <c r="H19059" t="s">
        <v>85</v>
      </c>
      <c r="I19059">
        <v>2009</v>
      </c>
      <c r="J19059" t="s">
        <v>68</v>
      </c>
      <c r="K19059">
        <v>2009</v>
      </c>
      <c r="L19059" s="18">
        <v>40148</v>
      </c>
      <c r="M19059" t="s">
        <v>69</v>
      </c>
      <c r="N19059" t="s">
        <v>65</v>
      </c>
      <c r="O19059" t="s">
        <v>24860</v>
      </c>
    </row>
    <row r="19060" spans="1:15" x14ac:dyDescent="0.3">
      <c r="A19060" t="s">
        <v>25234</v>
      </c>
      <c r="B19060" t="s">
        <v>10</v>
      </c>
      <c r="C19060" t="s">
        <v>18</v>
      </c>
      <c r="D19060" t="s">
        <v>89</v>
      </c>
      <c r="E19060" t="s">
        <v>90</v>
      </c>
      <c r="F19060" t="s">
        <v>65</v>
      </c>
      <c r="G19060" t="s">
        <v>66</v>
      </c>
      <c r="H19060" t="s">
        <v>67</v>
      </c>
      <c r="I19060">
        <v>2008</v>
      </c>
      <c r="J19060" t="s">
        <v>68</v>
      </c>
      <c r="K19060">
        <v>2009</v>
      </c>
      <c r="L19060" s="18">
        <v>39934</v>
      </c>
      <c r="M19060" t="s">
        <v>69</v>
      </c>
      <c r="N19060" t="s">
        <v>65</v>
      </c>
      <c r="O19060" t="s">
        <v>24306</v>
      </c>
    </row>
    <row r="19061" spans="1:15" x14ac:dyDescent="0.3">
      <c r="A19061" t="s">
        <v>25235</v>
      </c>
      <c r="B19061" t="s">
        <v>10</v>
      </c>
      <c r="C19061" t="s">
        <v>25</v>
      </c>
      <c r="D19061" t="s">
        <v>63</v>
      </c>
      <c r="E19061" t="s">
        <v>64</v>
      </c>
      <c r="F19061" t="s">
        <v>65</v>
      </c>
      <c r="G19061" t="s">
        <v>66</v>
      </c>
      <c r="H19061" t="s">
        <v>67</v>
      </c>
      <c r="I19061">
        <v>2009</v>
      </c>
      <c r="J19061" t="s">
        <v>68</v>
      </c>
      <c r="K19061">
        <v>2018</v>
      </c>
      <c r="L19061" s="18">
        <v>43132</v>
      </c>
      <c r="M19061" t="s">
        <v>69</v>
      </c>
      <c r="N19061" t="s">
        <v>65</v>
      </c>
      <c r="O19061" t="s">
        <v>23981</v>
      </c>
    </row>
    <row r="19062" spans="1:15" x14ac:dyDescent="0.3">
      <c r="A19062" t="s">
        <v>25236</v>
      </c>
      <c r="B19062" t="s">
        <v>10</v>
      </c>
      <c r="C19062" t="s">
        <v>25</v>
      </c>
      <c r="D19062" t="s">
        <v>63</v>
      </c>
      <c r="E19062" t="s">
        <v>64</v>
      </c>
      <c r="F19062" t="s">
        <v>65</v>
      </c>
      <c r="G19062" t="s">
        <v>66</v>
      </c>
      <c r="H19062" t="s">
        <v>67</v>
      </c>
      <c r="I19062">
        <v>2008</v>
      </c>
      <c r="J19062" t="s">
        <v>68</v>
      </c>
      <c r="K19062">
        <v>2010</v>
      </c>
      <c r="L19062" s="18">
        <v>40400</v>
      </c>
      <c r="M19062" t="s">
        <v>69</v>
      </c>
      <c r="N19062" t="s">
        <v>65</v>
      </c>
      <c r="O19062" t="s">
        <v>24545</v>
      </c>
    </row>
    <row r="19063" spans="1:15" x14ac:dyDescent="0.3">
      <c r="A19063" t="s">
        <v>25237</v>
      </c>
      <c r="B19063" t="s">
        <v>10</v>
      </c>
      <c r="C19063" t="s">
        <v>30</v>
      </c>
      <c r="D19063" t="s">
        <v>89</v>
      </c>
      <c r="E19063" t="s">
        <v>90</v>
      </c>
      <c r="F19063" t="s">
        <v>65</v>
      </c>
      <c r="G19063" t="s">
        <v>66</v>
      </c>
      <c r="H19063" t="s">
        <v>67</v>
      </c>
      <c r="I19063">
        <v>2007</v>
      </c>
      <c r="J19063" t="s">
        <v>68</v>
      </c>
      <c r="K19063">
        <v>2008</v>
      </c>
      <c r="L19063" s="18">
        <v>39448</v>
      </c>
      <c r="M19063" t="s">
        <v>69</v>
      </c>
      <c r="N19063" t="s">
        <v>65</v>
      </c>
      <c r="O19063" t="s">
        <v>25238</v>
      </c>
    </row>
    <row r="19064" spans="1:15" x14ac:dyDescent="0.3">
      <c r="A19064" t="s">
        <v>25239</v>
      </c>
      <c r="B19064" t="s">
        <v>10</v>
      </c>
      <c r="C19064" t="s">
        <v>16</v>
      </c>
      <c r="D19064" t="s">
        <v>89</v>
      </c>
      <c r="E19064" t="s">
        <v>90</v>
      </c>
      <c r="F19064" t="s">
        <v>65</v>
      </c>
      <c r="G19064" t="s">
        <v>66</v>
      </c>
      <c r="H19064" t="s">
        <v>67</v>
      </c>
      <c r="I19064">
        <v>2007</v>
      </c>
      <c r="J19064" t="s">
        <v>68</v>
      </c>
      <c r="K19064">
        <v>2007</v>
      </c>
      <c r="L19064" s="18">
        <v>39423</v>
      </c>
      <c r="M19064" t="s">
        <v>69</v>
      </c>
      <c r="N19064" t="s">
        <v>65</v>
      </c>
      <c r="O19064" t="s">
        <v>25240</v>
      </c>
    </row>
    <row r="19065" spans="1:15" x14ac:dyDescent="0.3">
      <c r="A19065" t="s">
        <v>25241</v>
      </c>
      <c r="B19065" t="s">
        <v>10</v>
      </c>
      <c r="C19065" t="s">
        <v>16</v>
      </c>
      <c r="D19065" t="s">
        <v>89</v>
      </c>
      <c r="E19065" t="s">
        <v>90</v>
      </c>
      <c r="F19065" t="s">
        <v>65</v>
      </c>
      <c r="G19065" t="s">
        <v>66</v>
      </c>
      <c r="H19065" t="s">
        <v>67</v>
      </c>
      <c r="I19065">
        <v>2008</v>
      </c>
      <c r="J19065" t="s">
        <v>68</v>
      </c>
      <c r="K19065">
        <v>2008</v>
      </c>
      <c r="L19065" s="18">
        <v>39514</v>
      </c>
      <c r="M19065" t="s">
        <v>69</v>
      </c>
      <c r="N19065" t="s">
        <v>65</v>
      </c>
      <c r="O19065" t="s">
        <v>25242</v>
      </c>
    </row>
    <row r="19066" spans="1:15" x14ac:dyDescent="0.3">
      <c r="A19066" t="s">
        <v>25243</v>
      </c>
      <c r="B19066" t="s">
        <v>10</v>
      </c>
      <c r="C19066" t="s">
        <v>27</v>
      </c>
      <c r="D19066" t="s">
        <v>123</v>
      </c>
      <c r="E19066" t="s">
        <v>64</v>
      </c>
      <c r="F19066" t="s">
        <v>65</v>
      </c>
      <c r="G19066" t="s">
        <v>66</v>
      </c>
      <c r="H19066" t="s">
        <v>67</v>
      </c>
      <c r="I19066">
        <v>2008</v>
      </c>
      <c r="J19066" t="s">
        <v>68</v>
      </c>
      <c r="K19066">
        <v>2010</v>
      </c>
      <c r="L19066" s="18">
        <v>40452</v>
      </c>
      <c r="M19066" t="s">
        <v>69</v>
      </c>
      <c r="N19066" t="s">
        <v>65</v>
      </c>
      <c r="O19066" t="s">
        <v>25244</v>
      </c>
    </row>
    <row r="19067" spans="1:15" x14ac:dyDescent="0.3">
      <c r="A19067" t="s">
        <v>25245</v>
      </c>
      <c r="B19067" t="s">
        <v>10</v>
      </c>
      <c r="C19067" t="s">
        <v>15</v>
      </c>
      <c r="D19067" t="s">
        <v>74</v>
      </c>
      <c r="E19067" t="s">
        <v>75</v>
      </c>
      <c r="F19067" t="s">
        <v>65</v>
      </c>
      <c r="G19067" t="s">
        <v>84</v>
      </c>
      <c r="H19067" t="s">
        <v>227</v>
      </c>
      <c r="I19067">
        <v>2008</v>
      </c>
      <c r="J19067" t="s">
        <v>68</v>
      </c>
      <c r="K19067">
        <v>2009</v>
      </c>
      <c r="L19067" s="18">
        <v>39995</v>
      </c>
      <c r="M19067" t="s">
        <v>228</v>
      </c>
      <c r="N19067" t="s">
        <v>65</v>
      </c>
      <c r="O19067" t="s">
        <v>24391</v>
      </c>
    </row>
    <row r="19068" spans="1:15" x14ac:dyDescent="0.3">
      <c r="A19068" t="s">
        <v>25246</v>
      </c>
      <c r="B19068" t="s">
        <v>10</v>
      </c>
      <c r="C19068" t="s">
        <v>18</v>
      </c>
      <c r="D19068" t="s">
        <v>74</v>
      </c>
      <c r="E19068" t="s">
        <v>75</v>
      </c>
      <c r="F19068" t="s">
        <v>65</v>
      </c>
      <c r="G19068" t="s">
        <v>66</v>
      </c>
      <c r="H19068" t="s">
        <v>67</v>
      </c>
      <c r="I19068">
        <v>2008</v>
      </c>
      <c r="J19068" t="s">
        <v>68</v>
      </c>
      <c r="K19068">
        <v>2012</v>
      </c>
      <c r="L19068" s="18">
        <v>40303</v>
      </c>
      <c r="M19068" t="s">
        <v>69</v>
      </c>
      <c r="N19068" t="s">
        <v>65</v>
      </c>
      <c r="O19068" t="s">
        <v>24332</v>
      </c>
    </row>
    <row r="19069" spans="1:15" x14ac:dyDescent="0.3">
      <c r="A19069" t="s">
        <v>25247</v>
      </c>
      <c r="B19069" t="s">
        <v>10</v>
      </c>
      <c r="C19069" t="s">
        <v>18</v>
      </c>
      <c r="D19069" t="s">
        <v>81</v>
      </c>
      <c r="E19069" t="s">
        <v>75</v>
      </c>
      <c r="F19069" t="s">
        <v>65</v>
      </c>
      <c r="G19069" t="s">
        <v>66</v>
      </c>
      <c r="H19069" t="s">
        <v>67</v>
      </c>
      <c r="I19069">
        <v>2009</v>
      </c>
      <c r="J19069" t="s">
        <v>68</v>
      </c>
      <c r="K19069">
        <v>2012</v>
      </c>
      <c r="L19069" s="18">
        <v>40603</v>
      </c>
      <c r="M19069" t="s">
        <v>69</v>
      </c>
      <c r="N19069" t="s">
        <v>65</v>
      </c>
      <c r="O19069" t="s">
        <v>24076</v>
      </c>
    </row>
    <row r="19070" spans="1:15" x14ac:dyDescent="0.3">
      <c r="A19070" t="s">
        <v>25248</v>
      </c>
      <c r="B19070" t="s">
        <v>10</v>
      </c>
      <c r="C19070" t="s">
        <v>18</v>
      </c>
      <c r="D19070" t="s">
        <v>74</v>
      </c>
      <c r="E19070" t="s">
        <v>75</v>
      </c>
      <c r="F19070" t="s">
        <v>65</v>
      </c>
      <c r="G19070" t="s">
        <v>66</v>
      </c>
      <c r="H19070" t="s">
        <v>67</v>
      </c>
      <c r="I19070">
        <v>2008</v>
      </c>
      <c r="J19070" t="s">
        <v>68</v>
      </c>
      <c r="K19070">
        <v>2014</v>
      </c>
      <c r="L19070" s="18">
        <v>40452</v>
      </c>
      <c r="M19070" t="s">
        <v>69</v>
      </c>
      <c r="N19070" t="s">
        <v>65</v>
      </c>
      <c r="O19070" t="s">
        <v>24389</v>
      </c>
    </row>
    <row r="19071" spans="1:15" x14ac:dyDescent="0.3">
      <c r="A19071" t="s">
        <v>25249</v>
      </c>
      <c r="B19071" t="s">
        <v>10</v>
      </c>
      <c r="C19071" t="s">
        <v>24</v>
      </c>
      <c r="D19071" t="s">
        <v>89</v>
      </c>
      <c r="E19071" t="s">
        <v>90</v>
      </c>
      <c r="F19071" t="s">
        <v>65</v>
      </c>
      <c r="G19071" t="s">
        <v>66</v>
      </c>
      <c r="H19071" t="s">
        <v>67</v>
      </c>
      <c r="I19071">
        <v>2008</v>
      </c>
      <c r="J19071" t="s">
        <v>68</v>
      </c>
      <c r="K19071">
        <v>2008</v>
      </c>
      <c r="L19071" s="18">
        <v>39783</v>
      </c>
      <c r="M19071" t="s">
        <v>69</v>
      </c>
      <c r="N19071" t="s">
        <v>65</v>
      </c>
      <c r="O19071" t="s">
        <v>25250</v>
      </c>
    </row>
    <row r="19072" spans="1:15" x14ac:dyDescent="0.3">
      <c r="A19072" t="s">
        <v>25251</v>
      </c>
      <c r="B19072" t="s">
        <v>10</v>
      </c>
      <c r="C19072" t="s">
        <v>18</v>
      </c>
      <c r="D19072" t="s">
        <v>89</v>
      </c>
      <c r="E19072" t="s">
        <v>90</v>
      </c>
      <c r="F19072" t="s">
        <v>65</v>
      </c>
      <c r="G19072" t="s">
        <v>66</v>
      </c>
      <c r="H19072" t="s">
        <v>67</v>
      </c>
      <c r="I19072">
        <v>2008</v>
      </c>
      <c r="J19072" t="s">
        <v>68</v>
      </c>
      <c r="K19072">
        <v>2008</v>
      </c>
      <c r="L19072" s="18">
        <v>39661</v>
      </c>
      <c r="M19072" t="s">
        <v>69</v>
      </c>
      <c r="N19072" t="s">
        <v>65</v>
      </c>
      <c r="O19072" t="s">
        <v>24306</v>
      </c>
    </row>
    <row r="19073" spans="1:15" x14ac:dyDescent="0.3">
      <c r="A19073" t="s">
        <v>25252</v>
      </c>
      <c r="B19073" t="s">
        <v>10</v>
      </c>
      <c r="C19073" t="s">
        <v>25</v>
      </c>
      <c r="D19073" t="s">
        <v>81</v>
      </c>
      <c r="E19073" t="s">
        <v>75</v>
      </c>
      <c r="F19073" t="s">
        <v>65</v>
      </c>
      <c r="G19073" t="s">
        <v>66</v>
      </c>
      <c r="H19073" t="s">
        <v>67</v>
      </c>
      <c r="I19073">
        <v>2008</v>
      </c>
      <c r="J19073" t="s">
        <v>68</v>
      </c>
      <c r="K19073">
        <v>2010</v>
      </c>
      <c r="L19073" s="18">
        <v>40299</v>
      </c>
      <c r="M19073" t="s">
        <v>69</v>
      </c>
      <c r="N19073" t="s">
        <v>65</v>
      </c>
      <c r="O19073" t="s">
        <v>25253</v>
      </c>
    </row>
    <row r="19074" spans="1:15" x14ac:dyDescent="0.3">
      <c r="A19074" t="s">
        <v>25254</v>
      </c>
      <c r="B19074" t="s">
        <v>10</v>
      </c>
      <c r="C19074" t="s">
        <v>25</v>
      </c>
      <c r="D19074" t="s">
        <v>89</v>
      </c>
      <c r="E19074" t="s">
        <v>90</v>
      </c>
      <c r="F19074" t="s">
        <v>65</v>
      </c>
      <c r="G19074" t="s">
        <v>66</v>
      </c>
      <c r="H19074" t="s">
        <v>67</v>
      </c>
      <c r="I19074">
        <v>2008</v>
      </c>
      <c r="J19074" t="s">
        <v>68</v>
      </c>
      <c r="K19074">
        <v>2008</v>
      </c>
      <c r="L19074" s="18">
        <v>39753</v>
      </c>
      <c r="M19074" t="s">
        <v>69</v>
      </c>
      <c r="N19074" t="s">
        <v>65</v>
      </c>
      <c r="O19074" t="s">
        <v>25255</v>
      </c>
    </row>
    <row r="19075" spans="1:15" x14ac:dyDescent="0.3">
      <c r="A19075" t="s">
        <v>25256</v>
      </c>
      <c r="B19075" t="s">
        <v>10</v>
      </c>
      <c r="C19075" t="s">
        <v>15</v>
      </c>
      <c r="D19075" t="s">
        <v>89</v>
      </c>
      <c r="E19075" t="s">
        <v>90</v>
      </c>
      <c r="F19075" t="s">
        <v>65</v>
      </c>
      <c r="G19075" t="s">
        <v>84</v>
      </c>
      <c r="H19075" t="s">
        <v>227</v>
      </c>
      <c r="I19075">
        <v>2009</v>
      </c>
      <c r="J19075" t="s">
        <v>65</v>
      </c>
      <c r="K19075">
        <v>2009</v>
      </c>
      <c r="L19075" s="18">
        <v>40026</v>
      </c>
      <c r="M19075" t="s">
        <v>228</v>
      </c>
      <c r="N19075" t="s">
        <v>65</v>
      </c>
      <c r="O19075" t="s">
        <v>25257</v>
      </c>
    </row>
    <row r="19076" spans="1:15" x14ac:dyDescent="0.3">
      <c r="A19076" t="s">
        <v>25258</v>
      </c>
      <c r="B19076" t="s">
        <v>10</v>
      </c>
      <c r="C19076" t="s">
        <v>16</v>
      </c>
      <c r="D19076" t="s">
        <v>89</v>
      </c>
      <c r="E19076" t="s">
        <v>90</v>
      </c>
      <c r="F19076" t="s">
        <v>65</v>
      </c>
      <c r="G19076" t="s">
        <v>66</v>
      </c>
      <c r="H19076" t="s">
        <v>67</v>
      </c>
      <c r="I19076">
        <v>2008</v>
      </c>
      <c r="J19076" t="s">
        <v>68</v>
      </c>
      <c r="K19076">
        <v>2008</v>
      </c>
      <c r="L19076" s="18">
        <v>39661</v>
      </c>
      <c r="M19076" t="s">
        <v>69</v>
      </c>
      <c r="N19076" t="s">
        <v>65</v>
      </c>
      <c r="O19076" t="s">
        <v>25259</v>
      </c>
    </row>
    <row r="19077" spans="1:15" x14ac:dyDescent="0.3">
      <c r="A19077" t="s">
        <v>25260</v>
      </c>
      <c r="B19077" t="s">
        <v>10</v>
      </c>
      <c r="C19077" t="s">
        <v>18</v>
      </c>
      <c r="D19077" t="s">
        <v>89</v>
      </c>
      <c r="E19077" t="s">
        <v>90</v>
      </c>
      <c r="F19077" t="s">
        <v>65</v>
      </c>
      <c r="G19077" t="s">
        <v>66</v>
      </c>
      <c r="H19077" t="s">
        <v>67</v>
      </c>
      <c r="I19077">
        <v>2008</v>
      </c>
      <c r="J19077" t="s">
        <v>68</v>
      </c>
      <c r="K19077">
        <v>2011</v>
      </c>
      <c r="L19077" s="18">
        <v>40603</v>
      </c>
      <c r="M19077" t="s">
        <v>69</v>
      </c>
      <c r="N19077" t="s">
        <v>65</v>
      </c>
      <c r="O19077" t="s">
        <v>24332</v>
      </c>
    </row>
    <row r="19078" spans="1:15" x14ac:dyDescent="0.3">
      <c r="A19078" t="s">
        <v>25261</v>
      </c>
      <c r="B19078" t="s">
        <v>10</v>
      </c>
      <c r="C19078" t="s">
        <v>31</v>
      </c>
      <c r="D19078" t="s">
        <v>89</v>
      </c>
      <c r="E19078" t="s">
        <v>90</v>
      </c>
      <c r="F19078" t="s">
        <v>65</v>
      </c>
      <c r="G19078" t="s">
        <v>66</v>
      </c>
      <c r="H19078" t="s">
        <v>67</v>
      </c>
      <c r="I19078">
        <v>2008</v>
      </c>
      <c r="J19078" t="s">
        <v>68</v>
      </c>
      <c r="K19078">
        <v>2009</v>
      </c>
      <c r="L19078" s="18">
        <v>39845</v>
      </c>
      <c r="M19078" t="s">
        <v>69</v>
      </c>
      <c r="N19078" t="s">
        <v>65</v>
      </c>
      <c r="O19078" t="s">
        <v>24814</v>
      </c>
    </row>
    <row r="19079" spans="1:15" x14ac:dyDescent="0.3">
      <c r="A19079" t="s">
        <v>25262</v>
      </c>
      <c r="B19079" t="s">
        <v>10</v>
      </c>
      <c r="C19079" t="s">
        <v>19</v>
      </c>
      <c r="D19079" t="s">
        <v>74</v>
      </c>
      <c r="E19079" t="s">
        <v>75</v>
      </c>
      <c r="F19079" t="s">
        <v>65</v>
      </c>
      <c r="G19079" t="s">
        <v>66</v>
      </c>
      <c r="H19079" t="s">
        <v>67</v>
      </c>
      <c r="I19079">
        <v>2008</v>
      </c>
      <c r="J19079" t="s">
        <v>68</v>
      </c>
      <c r="K19079">
        <v>2009</v>
      </c>
      <c r="L19079" s="18">
        <v>39873</v>
      </c>
      <c r="M19079" t="s">
        <v>69</v>
      </c>
      <c r="N19079" t="s">
        <v>65</v>
      </c>
      <c r="O19079" t="s">
        <v>25263</v>
      </c>
    </row>
    <row r="19080" spans="1:15" x14ac:dyDescent="0.3">
      <c r="A19080" t="s">
        <v>25264</v>
      </c>
      <c r="B19080" t="s">
        <v>10</v>
      </c>
      <c r="C19080" t="s">
        <v>21</v>
      </c>
      <c r="D19080" t="s">
        <v>89</v>
      </c>
      <c r="E19080" t="s">
        <v>90</v>
      </c>
      <c r="F19080" t="s">
        <v>65</v>
      </c>
      <c r="G19080" t="s">
        <v>66</v>
      </c>
      <c r="H19080" t="s">
        <v>67</v>
      </c>
      <c r="I19080">
        <v>2008</v>
      </c>
      <c r="J19080" t="s">
        <v>68</v>
      </c>
      <c r="K19080">
        <v>2009</v>
      </c>
      <c r="L19080" s="18">
        <v>39934</v>
      </c>
      <c r="M19080" t="s">
        <v>69</v>
      </c>
      <c r="N19080" t="s">
        <v>65</v>
      </c>
      <c r="O19080" t="s">
        <v>25265</v>
      </c>
    </row>
    <row r="19081" spans="1:15" x14ac:dyDescent="0.3">
      <c r="A19081" t="s">
        <v>25266</v>
      </c>
      <c r="B19081" t="s">
        <v>10</v>
      </c>
      <c r="C19081" t="s">
        <v>21</v>
      </c>
      <c r="D19081" t="s">
        <v>89</v>
      </c>
      <c r="E19081" t="s">
        <v>90</v>
      </c>
      <c r="F19081" t="s">
        <v>65</v>
      </c>
      <c r="G19081" t="s">
        <v>66</v>
      </c>
      <c r="H19081" t="s">
        <v>67</v>
      </c>
      <c r="I19081">
        <v>2008</v>
      </c>
      <c r="J19081" t="s">
        <v>68</v>
      </c>
      <c r="K19081">
        <v>2008</v>
      </c>
      <c r="L19081" s="18">
        <v>39753</v>
      </c>
      <c r="M19081" t="s">
        <v>69</v>
      </c>
      <c r="N19081" t="s">
        <v>65</v>
      </c>
      <c r="O19081" t="s">
        <v>24486</v>
      </c>
    </row>
    <row r="19082" spans="1:15" x14ac:dyDescent="0.3">
      <c r="A19082" t="s">
        <v>25267</v>
      </c>
      <c r="B19082" t="s">
        <v>10</v>
      </c>
      <c r="C19082" t="s">
        <v>26</v>
      </c>
      <c r="D19082" t="s">
        <v>74</v>
      </c>
      <c r="E19082" t="s">
        <v>75</v>
      </c>
      <c r="F19082" t="s">
        <v>65</v>
      </c>
      <c r="G19082" t="s">
        <v>84</v>
      </c>
      <c r="H19082" t="s">
        <v>85</v>
      </c>
      <c r="I19082">
        <v>2008</v>
      </c>
      <c r="J19082" t="s">
        <v>68</v>
      </c>
      <c r="K19082">
        <v>2010</v>
      </c>
      <c r="L19082" s="18">
        <v>40205</v>
      </c>
      <c r="M19082" t="s">
        <v>69</v>
      </c>
      <c r="N19082" t="s">
        <v>65</v>
      </c>
      <c r="O19082" t="s">
        <v>24865</v>
      </c>
    </row>
    <row r="19083" spans="1:15" x14ac:dyDescent="0.3">
      <c r="A19083" t="s">
        <v>25268</v>
      </c>
      <c r="B19083" t="s">
        <v>10</v>
      </c>
      <c r="C19083" t="s">
        <v>28</v>
      </c>
      <c r="D19083" t="s">
        <v>81</v>
      </c>
      <c r="E19083" t="s">
        <v>75</v>
      </c>
      <c r="F19083" t="s">
        <v>65</v>
      </c>
      <c r="G19083" t="s">
        <v>66</v>
      </c>
      <c r="H19083" t="s">
        <v>67</v>
      </c>
      <c r="I19083">
        <v>2008</v>
      </c>
      <c r="J19083" t="s">
        <v>68</v>
      </c>
      <c r="K19083">
        <v>2009</v>
      </c>
      <c r="L19083" s="18">
        <v>40087</v>
      </c>
      <c r="M19083" t="s">
        <v>69</v>
      </c>
      <c r="N19083" t="s">
        <v>65</v>
      </c>
      <c r="O19083" t="s">
        <v>24093</v>
      </c>
    </row>
    <row r="19084" spans="1:15" x14ac:dyDescent="0.3">
      <c r="A19084" t="s">
        <v>25269</v>
      </c>
      <c r="B19084" t="s">
        <v>10</v>
      </c>
      <c r="C19084" t="s">
        <v>29</v>
      </c>
      <c r="D19084" t="s">
        <v>89</v>
      </c>
      <c r="E19084" t="s">
        <v>90</v>
      </c>
      <c r="F19084" t="s">
        <v>65</v>
      </c>
      <c r="G19084" t="s">
        <v>66</v>
      </c>
      <c r="H19084" t="s">
        <v>67</v>
      </c>
      <c r="I19084">
        <v>2009</v>
      </c>
      <c r="J19084" t="s">
        <v>68</v>
      </c>
      <c r="K19084">
        <v>2009</v>
      </c>
      <c r="L19084" s="18">
        <v>39845</v>
      </c>
      <c r="M19084" t="s">
        <v>69</v>
      </c>
      <c r="N19084" t="s">
        <v>65</v>
      </c>
      <c r="O19084" t="s">
        <v>24847</v>
      </c>
    </row>
    <row r="19085" spans="1:15" x14ac:dyDescent="0.3">
      <c r="A19085" t="s">
        <v>25270</v>
      </c>
      <c r="B19085" t="s">
        <v>10</v>
      </c>
      <c r="C19085" t="s">
        <v>22</v>
      </c>
      <c r="D19085" t="s">
        <v>74</v>
      </c>
      <c r="E19085" t="s">
        <v>75</v>
      </c>
      <c r="F19085" t="s">
        <v>65</v>
      </c>
      <c r="G19085" t="s">
        <v>66</v>
      </c>
      <c r="H19085" t="s">
        <v>67</v>
      </c>
      <c r="I19085">
        <v>2008</v>
      </c>
      <c r="J19085" t="s">
        <v>68</v>
      </c>
      <c r="K19085">
        <v>2009</v>
      </c>
      <c r="L19085" s="18">
        <v>40057</v>
      </c>
      <c r="M19085" t="s">
        <v>69</v>
      </c>
      <c r="N19085" t="s">
        <v>65</v>
      </c>
      <c r="O19085" t="s">
        <v>5444</v>
      </c>
    </row>
    <row r="19086" spans="1:15" x14ac:dyDescent="0.3">
      <c r="A19086" t="s">
        <v>25271</v>
      </c>
      <c r="B19086" t="s">
        <v>10</v>
      </c>
      <c r="C19086" t="s">
        <v>16</v>
      </c>
      <c r="D19086" t="s">
        <v>74</v>
      </c>
      <c r="E19086" t="s">
        <v>75</v>
      </c>
      <c r="F19086" t="s">
        <v>65</v>
      </c>
      <c r="G19086" t="s">
        <v>66</v>
      </c>
      <c r="H19086" t="s">
        <v>67</v>
      </c>
      <c r="I19086">
        <v>2008</v>
      </c>
      <c r="J19086" t="s">
        <v>68</v>
      </c>
      <c r="K19086">
        <v>2010</v>
      </c>
      <c r="L19086" s="18">
        <v>40422</v>
      </c>
      <c r="M19086" t="s">
        <v>69</v>
      </c>
      <c r="N19086" t="s">
        <v>65</v>
      </c>
      <c r="O19086" t="s">
        <v>25272</v>
      </c>
    </row>
    <row r="19087" spans="1:15" x14ac:dyDescent="0.3">
      <c r="A19087" t="s">
        <v>25273</v>
      </c>
      <c r="B19087" t="s">
        <v>10</v>
      </c>
      <c r="C19087" t="s">
        <v>15</v>
      </c>
      <c r="D19087" t="s">
        <v>89</v>
      </c>
      <c r="E19087" t="s">
        <v>90</v>
      </c>
      <c r="F19087" t="s">
        <v>65</v>
      </c>
      <c r="G19087" t="s">
        <v>66</v>
      </c>
      <c r="H19087" t="s">
        <v>67</v>
      </c>
      <c r="I19087">
        <v>2008</v>
      </c>
      <c r="J19087" t="s">
        <v>68</v>
      </c>
      <c r="K19087">
        <v>2009</v>
      </c>
      <c r="L19087" s="18">
        <v>39814</v>
      </c>
      <c r="M19087" t="s">
        <v>69</v>
      </c>
      <c r="N19087" t="s">
        <v>65</v>
      </c>
      <c r="O19087" t="s">
        <v>5204</v>
      </c>
    </row>
    <row r="19088" spans="1:15" x14ac:dyDescent="0.3">
      <c r="A19088" t="s">
        <v>25274</v>
      </c>
      <c r="B19088" t="s">
        <v>10</v>
      </c>
      <c r="C19088" t="s">
        <v>24</v>
      </c>
      <c r="D19088" t="s">
        <v>89</v>
      </c>
      <c r="E19088" t="s">
        <v>90</v>
      </c>
      <c r="F19088" t="s">
        <v>65</v>
      </c>
      <c r="G19088" t="s">
        <v>66</v>
      </c>
      <c r="H19088" t="s">
        <v>67</v>
      </c>
      <c r="I19088">
        <v>2008</v>
      </c>
      <c r="J19088" t="s">
        <v>68</v>
      </c>
      <c r="K19088">
        <v>2009</v>
      </c>
      <c r="L19088" s="18">
        <v>39965</v>
      </c>
      <c r="M19088" t="s">
        <v>69</v>
      </c>
      <c r="N19088" t="s">
        <v>65</v>
      </c>
      <c r="O19088" t="s">
        <v>24865</v>
      </c>
    </row>
    <row r="19089" spans="1:15" x14ac:dyDescent="0.3">
      <c r="A19089" t="s">
        <v>25275</v>
      </c>
      <c r="B19089" t="s">
        <v>10</v>
      </c>
      <c r="C19089" t="s">
        <v>31</v>
      </c>
      <c r="D19089" t="s">
        <v>89</v>
      </c>
      <c r="E19089" t="s">
        <v>90</v>
      </c>
      <c r="F19089" t="s">
        <v>65</v>
      </c>
      <c r="G19089" t="s">
        <v>66</v>
      </c>
      <c r="H19089" t="s">
        <v>67</v>
      </c>
      <c r="I19089">
        <v>2008</v>
      </c>
      <c r="J19089" t="s">
        <v>68</v>
      </c>
      <c r="K19089">
        <v>2009</v>
      </c>
      <c r="L19089" s="18">
        <v>39834</v>
      </c>
      <c r="M19089" t="s">
        <v>69</v>
      </c>
      <c r="N19089" t="s">
        <v>65</v>
      </c>
      <c r="O19089" t="s">
        <v>24857</v>
      </c>
    </row>
    <row r="19090" spans="1:15" x14ac:dyDescent="0.3">
      <c r="A19090" t="s">
        <v>25276</v>
      </c>
      <c r="B19090" t="s">
        <v>10</v>
      </c>
      <c r="C19090" t="s">
        <v>15</v>
      </c>
      <c r="D19090" t="s">
        <v>123</v>
      </c>
      <c r="E19090" t="s">
        <v>64</v>
      </c>
      <c r="F19090" t="s">
        <v>65</v>
      </c>
      <c r="G19090" t="s">
        <v>66</v>
      </c>
      <c r="H19090" t="s">
        <v>67</v>
      </c>
      <c r="I19090">
        <v>2008</v>
      </c>
      <c r="J19090" t="s">
        <v>68</v>
      </c>
      <c r="K19090">
        <v>2010</v>
      </c>
      <c r="L19090" s="18">
        <v>39661</v>
      </c>
      <c r="M19090" t="s">
        <v>69</v>
      </c>
      <c r="N19090" t="s">
        <v>65</v>
      </c>
      <c r="O19090" t="s">
        <v>24619</v>
      </c>
    </row>
    <row r="19091" spans="1:15" x14ac:dyDescent="0.3">
      <c r="A19091" t="s">
        <v>25277</v>
      </c>
      <c r="B19091" t="s">
        <v>10</v>
      </c>
      <c r="C19091" t="s">
        <v>25</v>
      </c>
      <c r="D19091" t="s">
        <v>89</v>
      </c>
      <c r="E19091" t="s">
        <v>90</v>
      </c>
      <c r="F19091" t="s">
        <v>65</v>
      </c>
      <c r="G19091" t="s">
        <v>66</v>
      </c>
      <c r="H19091" t="s">
        <v>67</v>
      </c>
      <c r="I19091">
        <v>2008</v>
      </c>
      <c r="J19091" t="s">
        <v>68</v>
      </c>
      <c r="K19091">
        <v>2009</v>
      </c>
      <c r="L19091" s="18">
        <v>40148</v>
      </c>
      <c r="M19091" t="s">
        <v>69</v>
      </c>
      <c r="N19091" t="s">
        <v>65</v>
      </c>
      <c r="O19091" t="s">
        <v>25278</v>
      </c>
    </row>
    <row r="19092" spans="1:15" x14ac:dyDescent="0.3">
      <c r="A19092" t="s">
        <v>25279</v>
      </c>
      <c r="B19092" t="s">
        <v>10</v>
      </c>
      <c r="C19092" t="s">
        <v>18</v>
      </c>
      <c r="D19092" t="s">
        <v>74</v>
      </c>
      <c r="E19092" t="s">
        <v>75</v>
      </c>
      <c r="F19092" t="s">
        <v>65</v>
      </c>
      <c r="G19092" t="s">
        <v>84</v>
      </c>
      <c r="H19092" t="s">
        <v>85</v>
      </c>
      <c r="I19092">
        <v>2009</v>
      </c>
      <c r="J19092" t="s">
        <v>68</v>
      </c>
      <c r="K19092">
        <v>2010</v>
      </c>
      <c r="L19092" s="18">
        <v>40330</v>
      </c>
      <c r="M19092" t="s">
        <v>69</v>
      </c>
      <c r="N19092" t="s">
        <v>65</v>
      </c>
      <c r="O19092" t="s">
        <v>24306</v>
      </c>
    </row>
    <row r="19093" spans="1:15" x14ac:dyDescent="0.3">
      <c r="A19093" t="s">
        <v>25280</v>
      </c>
      <c r="B19093" t="s">
        <v>10</v>
      </c>
      <c r="C19093" t="s">
        <v>25</v>
      </c>
      <c r="D19093" t="s">
        <v>89</v>
      </c>
      <c r="E19093" t="s">
        <v>90</v>
      </c>
      <c r="F19093" t="s">
        <v>65</v>
      </c>
      <c r="G19093" t="s">
        <v>66</v>
      </c>
      <c r="H19093" t="s">
        <v>67</v>
      </c>
      <c r="I19093">
        <v>2008</v>
      </c>
      <c r="J19093" t="s">
        <v>68</v>
      </c>
      <c r="K19093">
        <v>2009</v>
      </c>
      <c r="L19093" s="18">
        <v>39873</v>
      </c>
      <c r="M19093" t="s">
        <v>69</v>
      </c>
      <c r="N19093" t="s">
        <v>65</v>
      </c>
      <c r="O19093" t="s">
        <v>23912</v>
      </c>
    </row>
    <row r="19094" spans="1:15" x14ac:dyDescent="0.3">
      <c r="A19094" t="s">
        <v>25281</v>
      </c>
      <c r="B19094" t="s">
        <v>10</v>
      </c>
      <c r="C19094" t="s">
        <v>22</v>
      </c>
      <c r="D19094" t="s">
        <v>63</v>
      </c>
      <c r="E19094" t="s">
        <v>64</v>
      </c>
      <c r="F19094" t="s">
        <v>65</v>
      </c>
      <c r="G19094" t="s">
        <v>84</v>
      </c>
      <c r="H19094" t="s">
        <v>85</v>
      </c>
      <c r="I19094">
        <v>2008</v>
      </c>
      <c r="J19094" t="s">
        <v>68</v>
      </c>
      <c r="K19094">
        <v>2011</v>
      </c>
      <c r="L19094" s="18">
        <v>40603</v>
      </c>
      <c r="M19094" t="s">
        <v>69</v>
      </c>
      <c r="N19094" t="s">
        <v>68</v>
      </c>
      <c r="O19094" t="s">
        <v>25282</v>
      </c>
    </row>
    <row r="19095" spans="1:15" x14ac:dyDescent="0.3">
      <c r="A19095" t="s">
        <v>25283</v>
      </c>
      <c r="B19095" t="s">
        <v>10</v>
      </c>
      <c r="C19095" t="s">
        <v>15</v>
      </c>
      <c r="D19095" t="s">
        <v>89</v>
      </c>
      <c r="E19095" t="s">
        <v>90</v>
      </c>
      <c r="F19095" t="s">
        <v>65</v>
      </c>
      <c r="G19095" t="s">
        <v>66</v>
      </c>
      <c r="H19095" t="s">
        <v>67</v>
      </c>
      <c r="I19095">
        <v>2009</v>
      </c>
      <c r="J19095" t="s">
        <v>68</v>
      </c>
      <c r="K19095">
        <v>2009</v>
      </c>
      <c r="L19095" s="18">
        <v>39934</v>
      </c>
      <c r="M19095" t="s">
        <v>69</v>
      </c>
      <c r="N19095" t="s">
        <v>65</v>
      </c>
      <c r="O19095" t="s">
        <v>24967</v>
      </c>
    </row>
    <row r="19096" spans="1:15" x14ac:dyDescent="0.3">
      <c r="A19096" t="s">
        <v>25284</v>
      </c>
      <c r="B19096" t="s">
        <v>10</v>
      </c>
      <c r="C19096" t="s">
        <v>31</v>
      </c>
      <c r="D19096" t="s">
        <v>74</v>
      </c>
      <c r="E19096" t="s">
        <v>75</v>
      </c>
      <c r="F19096" t="s">
        <v>65</v>
      </c>
      <c r="G19096" t="s">
        <v>66</v>
      </c>
      <c r="H19096" t="s">
        <v>67</v>
      </c>
      <c r="I19096">
        <v>2008</v>
      </c>
      <c r="J19096" t="s">
        <v>68</v>
      </c>
      <c r="K19096">
        <v>2009</v>
      </c>
      <c r="L19096" s="18">
        <v>39845</v>
      </c>
      <c r="M19096" t="s">
        <v>69</v>
      </c>
      <c r="N19096" t="s">
        <v>65</v>
      </c>
      <c r="O19096" t="s">
        <v>9536</v>
      </c>
    </row>
    <row r="19097" spans="1:15" x14ac:dyDescent="0.3">
      <c r="A19097" t="s">
        <v>25285</v>
      </c>
      <c r="B19097" t="s">
        <v>10</v>
      </c>
      <c r="C19097" t="s">
        <v>22</v>
      </c>
      <c r="D19097" t="s">
        <v>63</v>
      </c>
      <c r="E19097" t="s">
        <v>64</v>
      </c>
      <c r="F19097" t="s">
        <v>65</v>
      </c>
      <c r="G19097" t="s">
        <v>84</v>
      </c>
      <c r="H19097" t="s">
        <v>85</v>
      </c>
      <c r="I19097">
        <v>2010</v>
      </c>
      <c r="J19097" t="s">
        <v>68</v>
      </c>
      <c r="K19097">
        <v>2011</v>
      </c>
      <c r="L19097" s="18">
        <v>40544</v>
      </c>
      <c r="M19097" t="s">
        <v>69</v>
      </c>
      <c r="N19097" t="s">
        <v>65</v>
      </c>
      <c r="O19097" t="s">
        <v>25282</v>
      </c>
    </row>
    <row r="19098" spans="1:15" x14ac:dyDescent="0.3">
      <c r="A19098" t="s">
        <v>25286</v>
      </c>
      <c r="B19098" t="s">
        <v>10</v>
      </c>
      <c r="C19098" t="s">
        <v>24</v>
      </c>
      <c r="D19098" t="s">
        <v>63</v>
      </c>
      <c r="E19098" t="s">
        <v>64</v>
      </c>
      <c r="F19098" t="s">
        <v>65</v>
      </c>
      <c r="G19098" t="s">
        <v>84</v>
      </c>
      <c r="H19098" t="s">
        <v>227</v>
      </c>
      <c r="I19098">
        <v>2009</v>
      </c>
      <c r="J19098" t="s">
        <v>68</v>
      </c>
      <c r="K19098">
        <v>2010</v>
      </c>
      <c r="L19098" s="18">
        <v>40299</v>
      </c>
      <c r="M19098" t="s">
        <v>228</v>
      </c>
      <c r="N19098" t="s">
        <v>65</v>
      </c>
      <c r="O19098" t="s">
        <v>25223</v>
      </c>
    </row>
    <row r="19099" spans="1:15" x14ac:dyDescent="0.3">
      <c r="A19099" t="s">
        <v>25287</v>
      </c>
      <c r="B19099" t="s">
        <v>10</v>
      </c>
      <c r="C19099" t="s">
        <v>22</v>
      </c>
      <c r="D19099" t="s">
        <v>63</v>
      </c>
      <c r="E19099" t="s">
        <v>64</v>
      </c>
      <c r="F19099" t="s">
        <v>65</v>
      </c>
      <c r="G19099" t="s">
        <v>84</v>
      </c>
      <c r="H19099" t="s">
        <v>85</v>
      </c>
      <c r="I19099">
        <v>2009</v>
      </c>
      <c r="J19099" t="s">
        <v>68</v>
      </c>
      <c r="K19099">
        <v>2011</v>
      </c>
      <c r="L19099" s="18">
        <v>40603</v>
      </c>
      <c r="M19099" t="s">
        <v>69</v>
      </c>
      <c r="N19099" t="s">
        <v>65</v>
      </c>
      <c r="O19099" t="s">
        <v>25282</v>
      </c>
    </row>
    <row r="19100" spans="1:15" x14ac:dyDescent="0.3">
      <c r="A19100" t="s">
        <v>25288</v>
      </c>
      <c r="B19100" t="s">
        <v>10</v>
      </c>
      <c r="C19100" t="s">
        <v>25</v>
      </c>
      <c r="D19100" t="s">
        <v>74</v>
      </c>
      <c r="E19100" t="s">
        <v>75</v>
      </c>
      <c r="F19100" t="s">
        <v>65</v>
      </c>
      <c r="G19100" t="s">
        <v>66</v>
      </c>
      <c r="H19100" t="s">
        <v>67</v>
      </c>
      <c r="I19100">
        <v>2009</v>
      </c>
      <c r="J19100" t="s">
        <v>68</v>
      </c>
      <c r="K19100">
        <v>2009</v>
      </c>
      <c r="L19100" s="18">
        <v>39965</v>
      </c>
      <c r="M19100" t="s">
        <v>69</v>
      </c>
      <c r="N19100" t="s">
        <v>65</v>
      </c>
      <c r="O19100" t="s">
        <v>25289</v>
      </c>
    </row>
    <row r="19101" spans="1:15" x14ac:dyDescent="0.3">
      <c r="A19101" t="s">
        <v>25290</v>
      </c>
      <c r="B19101" t="s">
        <v>10</v>
      </c>
      <c r="C19101" t="s">
        <v>31</v>
      </c>
      <c r="D19101" t="s">
        <v>89</v>
      </c>
      <c r="E19101" t="s">
        <v>90</v>
      </c>
      <c r="F19101" t="s">
        <v>65</v>
      </c>
      <c r="G19101" t="s">
        <v>66</v>
      </c>
      <c r="H19101" t="s">
        <v>67</v>
      </c>
      <c r="I19101">
        <v>2008</v>
      </c>
      <c r="J19101" t="s">
        <v>68</v>
      </c>
      <c r="K19101">
        <v>2009</v>
      </c>
      <c r="L19101" s="18">
        <v>39904</v>
      </c>
      <c r="M19101" t="s">
        <v>69</v>
      </c>
      <c r="N19101" t="s">
        <v>65</v>
      </c>
      <c r="O19101" t="s">
        <v>25291</v>
      </c>
    </row>
    <row r="19102" spans="1:15" x14ac:dyDescent="0.3">
      <c r="A19102" t="s">
        <v>25292</v>
      </c>
      <c r="B19102" t="s">
        <v>10</v>
      </c>
      <c r="C19102" t="s">
        <v>25</v>
      </c>
      <c r="D19102" t="s">
        <v>74</v>
      </c>
      <c r="E19102" t="s">
        <v>75</v>
      </c>
      <c r="F19102" t="s">
        <v>65</v>
      </c>
      <c r="G19102" t="s">
        <v>84</v>
      </c>
      <c r="H19102" t="s">
        <v>85</v>
      </c>
      <c r="I19102">
        <v>2009</v>
      </c>
      <c r="J19102" t="s">
        <v>68</v>
      </c>
      <c r="K19102">
        <v>2009</v>
      </c>
      <c r="L19102" s="18">
        <v>39965</v>
      </c>
      <c r="M19102" t="s">
        <v>69</v>
      </c>
      <c r="N19102" t="s">
        <v>65</v>
      </c>
      <c r="O19102" t="s">
        <v>25293</v>
      </c>
    </row>
    <row r="19103" spans="1:15" x14ac:dyDescent="0.3">
      <c r="A19103" t="s">
        <v>25294</v>
      </c>
      <c r="B19103" t="s">
        <v>10</v>
      </c>
      <c r="C19103" t="s">
        <v>15</v>
      </c>
      <c r="D19103" t="s">
        <v>63</v>
      </c>
      <c r="E19103" t="s">
        <v>64</v>
      </c>
      <c r="F19103" t="s">
        <v>65</v>
      </c>
      <c r="G19103" t="s">
        <v>66</v>
      </c>
      <c r="H19103" t="s">
        <v>67</v>
      </c>
      <c r="I19103">
        <v>2008</v>
      </c>
      <c r="J19103" t="s">
        <v>68</v>
      </c>
      <c r="K19103">
        <v>2010</v>
      </c>
      <c r="L19103" s="18">
        <v>40269</v>
      </c>
      <c r="M19103" t="s">
        <v>69</v>
      </c>
      <c r="N19103" t="s">
        <v>65</v>
      </c>
      <c r="O19103" t="s">
        <v>24533</v>
      </c>
    </row>
    <row r="19104" spans="1:15" x14ac:dyDescent="0.3">
      <c r="A19104" t="s">
        <v>25295</v>
      </c>
      <c r="B19104" t="s">
        <v>10</v>
      </c>
      <c r="C19104" t="s">
        <v>17</v>
      </c>
      <c r="D19104" t="s">
        <v>89</v>
      </c>
      <c r="E19104" t="s">
        <v>90</v>
      </c>
      <c r="F19104" t="s">
        <v>65</v>
      </c>
      <c r="G19104" t="s">
        <v>66</v>
      </c>
      <c r="H19104" t="s">
        <v>67</v>
      </c>
      <c r="I19104">
        <v>2008</v>
      </c>
      <c r="J19104" t="s">
        <v>68</v>
      </c>
      <c r="K19104">
        <v>2009</v>
      </c>
      <c r="L19104" s="18">
        <v>39965</v>
      </c>
      <c r="M19104" t="s">
        <v>69</v>
      </c>
      <c r="N19104" t="s">
        <v>65</v>
      </c>
      <c r="O19104" t="s">
        <v>25296</v>
      </c>
    </row>
    <row r="19105" spans="1:15" x14ac:dyDescent="0.3">
      <c r="A19105" t="s">
        <v>25297</v>
      </c>
      <c r="B19105" t="s">
        <v>10</v>
      </c>
      <c r="C19105" t="s">
        <v>15</v>
      </c>
      <c r="D19105" t="s">
        <v>89</v>
      </c>
      <c r="E19105" t="s">
        <v>90</v>
      </c>
      <c r="F19105" t="s">
        <v>65</v>
      </c>
      <c r="G19105" t="s">
        <v>84</v>
      </c>
      <c r="H19105" t="s">
        <v>85</v>
      </c>
      <c r="I19105">
        <v>2009</v>
      </c>
      <c r="J19105" t="s">
        <v>68</v>
      </c>
      <c r="K19105">
        <v>2009</v>
      </c>
      <c r="L19105" s="18">
        <v>39845</v>
      </c>
      <c r="M19105" t="s">
        <v>69</v>
      </c>
      <c r="N19105" t="s">
        <v>65</v>
      </c>
      <c r="O19105" t="s">
        <v>24850</v>
      </c>
    </row>
    <row r="19106" spans="1:15" x14ac:dyDescent="0.3">
      <c r="A19106" t="s">
        <v>25298</v>
      </c>
      <c r="B19106" t="s">
        <v>10</v>
      </c>
      <c r="C19106" t="s">
        <v>26</v>
      </c>
      <c r="D19106" t="s">
        <v>89</v>
      </c>
      <c r="E19106" t="s">
        <v>90</v>
      </c>
      <c r="F19106" t="s">
        <v>65</v>
      </c>
      <c r="G19106" t="s">
        <v>66</v>
      </c>
      <c r="H19106" t="s">
        <v>67</v>
      </c>
      <c r="I19106">
        <v>2008</v>
      </c>
      <c r="J19106" t="s">
        <v>68</v>
      </c>
      <c r="K19106">
        <v>2009</v>
      </c>
      <c r="L19106" s="18">
        <v>39965</v>
      </c>
      <c r="M19106" t="s">
        <v>69</v>
      </c>
      <c r="N19106" t="s">
        <v>65</v>
      </c>
      <c r="O19106" t="s">
        <v>25299</v>
      </c>
    </row>
    <row r="19107" spans="1:15" x14ac:dyDescent="0.3">
      <c r="A19107" t="s">
        <v>25300</v>
      </c>
      <c r="B19107" t="s">
        <v>10</v>
      </c>
      <c r="C19107" t="s">
        <v>24</v>
      </c>
      <c r="D19107" t="s">
        <v>89</v>
      </c>
      <c r="E19107" t="s">
        <v>90</v>
      </c>
      <c r="F19107" t="s">
        <v>65</v>
      </c>
      <c r="G19107" t="s">
        <v>66</v>
      </c>
      <c r="H19107" t="s">
        <v>67</v>
      </c>
      <c r="I19107">
        <v>2009</v>
      </c>
      <c r="J19107" t="s">
        <v>68</v>
      </c>
      <c r="K19107">
        <v>2009</v>
      </c>
      <c r="L19107" s="18">
        <v>39845</v>
      </c>
      <c r="M19107" t="s">
        <v>69</v>
      </c>
      <c r="N19107" t="s">
        <v>65</v>
      </c>
      <c r="O19107" t="s">
        <v>25223</v>
      </c>
    </row>
    <row r="19108" spans="1:15" x14ac:dyDescent="0.3">
      <c r="A19108" t="s">
        <v>25301</v>
      </c>
      <c r="B19108" t="s">
        <v>10</v>
      </c>
      <c r="C19108" t="s">
        <v>25</v>
      </c>
      <c r="D19108" t="s">
        <v>63</v>
      </c>
      <c r="E19108" t="s">
        <v>64</v>
      </c>
      <c r="F19108" t="s">
        <v>65</v>
      </c>
      <c r="G19108" t="s">
        <v>84</v>
      </c>
      <c r="H19108" t="s">
        <v>85</v>
      </c>
      <c r="I19108">
        <v>2009</v>
      </c>
      <c r="J19108" t="s">
        <v>68</v>
      </c>
      <c r="K19108">
        <v>2012</v>
      </c>
      <c r="L19108" s="18">
        <v>41061</v>
      </c>
      <c r="M19108" t="s">
        <v>69</v>
      </c>
      <c r="N19108" t="s">
        <v>65</v>
      </c>
      <c r="O19108" t="s">
        <v>25302</v>
      </c>
    </row>
    <row r="19109" spans="1:15" x14ac:dyDescent="0.3">
      <c r="A19109" t="s">
        <v>25303</v>
      </c>
      <c r="B19109" t="s">
        <v>10</v>
      </c>
      <c r="C19109" t="s">
        <v>25</v>
      </c>
      <c r="D19109" t="s">
        <v>63</v>
      </c>
      <c r="E19109" t="s">
        <v>64</v>
      </c>
      <c r="F19109" t="s">
        <v>65</v>
      </c>
      <c r="G19109" t="s">
        <v>84</v>
      </c>
      <c r="H19109" t="s">
        <v>85</v>
      </c>
      <c r="I19109">
        <v>2009</v>
      </c>
      <c r="J19109" t="s">
        <v>68</v>
      </c>
      <c r="K19109">
        <v>2011</v>
      </c>
      <c r="L19109" s="18">
        <v>40817</v>
      </c>
      <c r="M19109" t="s">
        <v>69</v>
      </c>
      <c r="N19109" t="s">
        <v>65</v>
      </c>
      <c r="O19109" t="s">
        <v>25302</v>
      </c>
    </row>
    <row r="19110" spans="1:15" x14ac:dyDescent="0.3">
      <c r="A19110" t="s">
        <v>25304</v>
      </c>
      <c r="B19110" t="s">
        <v>10</v>
      </c>
      <c r="C19110" t="s">
        <v>29</v>
      </c>
      <c r="D19110" t="s">
        <v>89</v>
      </c>
      <c r="E19110" t="s">
        <v>90</v>
      </c>
      <c r="F19110" t="s">
        <v>65</v>
      </c>
      <c r="G19110" t="s">
        <v>66</v>
      </c>
      <c r="H19110" t="s">
        <v>67</v>
      </c>
      <c r="I19110">
        <v>2008</v>
      </c>
      <c r="J19110" t="s">
        <v>68</v>
      </c>
      <c r="K19110">
        <v>2008</v>
      </c>
      <c r="L19110" s="18">
        <v>39783</v>
      </c>
      <c r="M19110" t="s">
        <v>69</v>
      </c>
      <c r="N19110" t="s">
        <v>65</v>
      </c>
      <c r="O19110" t="s">
        <v>24847</v>
      </c>
    </row>
    <row r="19111" spans="1:15" x14ac:dyDescent="0.3">
      <c r="A19111" t="s">
        <v>25305</v>
      </c>
      <c r="B19111" t="s">
        <v>10</v>
      </c>
      <c r="C19111" t="s">
        <v>25</v>
      </c>
      <c r="D19111" t="s">
        <v>74</v>
      </c>
      <c r="E19111" t="s">
        <v>75</v>
      </c>
      <c r="F19111" t="s">
        <v>65</v>
      </c>
      <c r="G19111" t="s">
        <v>66</v>
      </c>
      <c r="H19111" t="s">
        <v>67</v>
      </c>
      <c r="I19111">
        <v>2009</v>
      </c>
      <c r="J19111" t="s">
        <v>68</v>
      </c>
      <c r="K19111">
        <v>2014</v>
      </c>
      <c r="L19111" s="18">
        <v>41699</v>
      </c>
      <c r="M19111" t="s">
        <v>69</v>
      </c>
      <c r="N19111" t="s">
        <v>65</v>
      </c>
      <c r="O19111" t="s">
        <v>25293</v>
      </c>
    </row>
    <row r="19112" spans="1:15" x14ac:dyDescent="0.3">
      <c r="A19112" t="s">
        <v>25306</v>
      </c>
      <c r="B19112" t="s">
        <v>10</v>
      </c>
      <c r="C19112" t="s">
        <v>26</v>
      </c>
      <c r="D19112" t="s">
        <v>63</v>
      </c>
      <c r="E19112" t="s">
        <v>64</v>
      </c>
      <c r="F19112" t="s">
        <v>65</v>
      </c>
      <c r="G19112" t="s">
        <v>66</v>
      </c>
      <c r="H19112" t="s">
        <v>67</v>
      </c>
      <c r="I19112">
        <v>2009</v>
      </c>
      <c r="J19112" t="s">
        <v>68</v>
      </c>
      <c r="K19112">
        <v>2011</v>
      </c>
      <c r="L19112" s="18">
        <v>40575</v>
      </c>
      <c r="M19112" t="s">
        <v>69</v>
      </c>
      <c r="N19112" t="s">
        <v>65</v>
      </c>
      <c r="O19112" t="s">
        <v>25307</v>
      </c>
    </row>
    <row r="19113" spans="1:15" x14ac:dyDescent="0.3">
      <c r="A19113" t="s">
        <v>25308</v>
      </c>
      <c r="B19113" t="s">
        <v>10</v>
      </c>
      <c r="C19113" t="s">
        <v>19</v>
      </c>
      <c r="D19113" t="s">
        <v>74</v>
      </c>
      <c r="E19113" t="s">
        <v>75</v>
      </c>
      <c r="F19113" t="s">
        <v>65</v>
      </c>
      <c r="G19113" t="s">
        <v>66</v>
      </c>
      <c r="H19113" t="s">
        <v>67</v>
      </c>
      <c r="I19113">
        <v>2010</v>
      </c>
      <c r="J19113" t="s">
        <v>68</v>
      </c>
      <c r="K19113">
        <v>2010</v>
      </c>
      <c r="L19113" s="18">
        <v>40513</v>
      </c>
      <c r="M19113" t="s">
        <v>69</v>
      </c>
      <c r="N19113" t="s">
        <v>65</v>
      </c>
      <c r="O19113" t="s">
        <v>25263</v>
      </c>
    </row>
    <row r="19114" spans="1:15" x14ac:dyDescent="0.3">
      <c r="A19114" t="s">
        <v>25309</v>
      </c>
      <c r="B19114" t="s">
        <v>10</v>
      </c>
      <c r="C19114" t="s">
        <v>24</v>
      </c>
      <c r="D19114" t="s">
        <v>89</v>
      </c>
      <c r="E19114" t="s">
        <v>90</v>
      </c>
      <c r="F19114" t="s">
        <v>65</v>
      </c>
      <c r="G19114" t="s">
        <v>66</v>
      </c>
      <c r="H19114" t="s">
        <v>67</v>
      </c>
      <c r="I19114">
        <v>2008</v>
      </c>
      <c r="J19114" t="s">
        <v>68</v>
      </c>
      <c r="K19114">
        <v>2009</v>
      </c>
      <c r="L19114" s="18">
        <v>39995</v>
      </c>
      <c r="M19114" t="s">
        <v>69</v>
      </c>
      <c r="N19114" t="s">
        <v>65</v>
      </c>
      <c r="O19114" t="s">
        <v>25223</v>
      </c>
    </row>
    <row r="19115" spans="1:15" x14ac:dyDescent="0.3">
      <c r="A19115" t="s">
        <v>25310</v>
      </c>
      <c r="B19115" t="s">
        <v>10</v>
      </c>
      <c r="C19115" t="s">
        <v>25</v>
      </c>
      <c r="D19115" t="s">
        <v>63</v>
      </c>
      <c r="E19115" t="s">
        <v>64</v>
      </c>
      <c r="F19115" t="s">
        <v>65</v>
      </c>
      <c r="G19115" t="s">
        <v>66</v>
      </c>
      <c r="H19115" t="s">
        <v>67</v>
      </c>
      <c r="I19115">
        <v>2009</v>
      </c>
      <c r="J19115" t="s">
        <v>68</v>
      </c>
      <c r="K19115">
        <v>2010</v>
      </c>
      <c r="L19115" s="18">
        <v>40238</v>
      </c>
      <c r="M19115" t="s">
        <v>69</v>
      </c>
      <c r="N19115" t="s">
        <v>65</v>
      </c>
      <c r="O19115" t="s">
        <v>9536</v>
      </c>
    </row>
    <row r="19116" spans="1:15" x14ac:dyDescent="0.3">
      <c r="A19116" t="s">
        <v>25311</v>
      </c>
      <c r="B19116" t="s">
        <v>10</v>
      </c>
      <c r="C19116" t="s">
        <v>24</v>
      </c>
      <c r="D19116" t="s">
        <v>63</v>
      </c>
      <c r="E19116" t="s">
        <v>64</v>
      </c>
      <c r="F19116" t="s">
        <v>65</v>
      </c>
      <c r="G19116" t="s">
        <v>84</v>
      </c>
      <c r="H19116" t="s">
        <v>85</v>
      </c>
      <c r="I19116">
        <v>2009</v>
      </c>
      <c r="J19116" t="s">
        <v>68</v>
      </c>
      <c r="K19116">
        <v>2011</v>
      </c>
      <c r="L19116" s="18">
        <v>40479</v>
      </c>
      <c r="M19116" t="s">
        <v>69</v>
      </c>
      <c r="N19116" t="s">
        <v>65</v>
      </c>
      <c r="O19116" t="s">
        <v>25312</v>
      </c>
    </row>
    <row r="19117" spans="1:15" x14ac:dyDescent="0.3">
      <c r="A19117" t="s">
        <v>25313</v>
      </c>
      <c r="B19117" t="s">
        <v>10</v>
      </c>
      <c r="C19117" t="s">
        <v>15</v>
      </c>
      <c r="D19117" t="s">
        <v>89</v>
      </c>
      <c r="E19117" t="s">
        <v>90</v>
      </c>
      <c r="F19117" t="s">
        <v>65</v>
      </c>
      <c r="G19117" t="s">
        <v>84</v>
      </c>
      <c r="H19117" t="s">
        <v>85</v>
      </c>
      <c r="I19117">
        <v>2009</v>
      </c>
      <c r="J19117" t="s">
        <v>68</v>
      </c>
      <c r="K19117">
        <v>2009</v>
      </c>
      <c r="L19117" s="18">
        <v>39845</v>
      </c>
      <c r="M19117" t="s">
        <v>69</v>
      </c>
      <c r="N19117" t="s">
        <v>65</v>
      </c>
      <c r="O19117" t="s">
        <v>2355</v>
      </c>
    </row>
    <row r="19118" spans="1:15" x14ac:dyDescent="0.3">
      <c r="A19118" t="s">
        <v>25314</v>
      </c>
      <c r="B19118" t="s">
        <v>10</v>
      </c>
      <c r="C19118" t="s">
        <v>24</v>
      </c>
      <c r="D19118" t="s">
        <v>74</v>
      </c>
      <c r="E19118" t="s">
        <v>75</v>
      </c>
      <c r="F19118" t="s">
        <v>65</v>
      </c>
      <c r="G19118" t="s">
        <v>84</v>
      </c>
      <c r="H19118" t="s">
        <v>85</v>
      </c>
      <c r="I19118">
        <v>2008</v>
      </c>
      <c r="J19118" t="s">
        <v>68</v>
      </c>
      <c r="K19118">
        <v>2009</v>
      </c>
      <c r="L19118" s="18">
        <v>39965</v>
      </c>
      <c r="M19118" t="s">
        <v>69</v>
      </c>
      <c r="N19118" t="s">
        <v>65</v>
      </c>
      <c r="O19118" t="s">
        <v>25315</v>
      </c>
    </row>
    <row r="19119" spans="1:15" x14ac:dyDescent="0.3">
      <c r="A19119" t="s">
        <v>25316</v>
      </c>
      <c r="B19119" t="s">
        <v>10</v>
      </c>
      <c r="C19119" t="s">
        <v>24</v>
      </c>
      <c r="D19119" t="s">
        <v>63</v>
      </c>
      <c r="E19119" t="s">
        <v>64</v>
      </c>
      <c r="F19119" t="s">
        <v>65</v>
      </c>
      <c r="G19119" t="s">
        <v>84</v>
      </c>
      <c r="H19119" t="s">
        <v>85</v>
      </c>
      <c r="I19119">
        <v>2009</v>
      </c>
      <c r="J19119" t="s">
        <v>68</v>
      </c>
      <c r="K19119">
        <v>2011</v>
      </c>
      <c r="L19119" s="18">
        <v>40484</v>
      </c>
      <c r="M19119" t="s">
        <v>69</v>
      </c>
      <c r="N19119" t="s">
        <v>65</v>
      </c>
      <c r="O19119" t="s">
        <v>24865</v>
      </c>
    </row>
    <row r="19120" spans="1:15" x14ac:dyDescent="0.3">
      <c r="A19120" t="s">
        <v>25317</v>
      </c>
      <c r="B19120" t="s">
        <v>10</v>
      </c>
      <c r="C19120" t="s">
        <v>29</v>
      </c>
      <c r="D19120" t="s">
        <v>74</v>
      </c>
      <c r="E19120" t="s">
        <v>75</v>
      </c>
      <c r="F19120" t="s">
        <v>65</v>
      </c>
      <c r="G19120" t="s">
        <v>66</v>
      </c>
      <c r="H19120" t="s">
        <v>67</v>
      </c>
      <c r="I19120">
        <v>2007</v>
      </c>
      <c r="J19120" t="s">
        <v>68</v>
      </c>
      <c r="K19120">
        <v>2009</v>
      </c>
      <c r="L19120" s="18">
        <v>39878</v>
      </c>
      <c r="M19120" t="s">
        <v>69</v>
      </c>
      <c r="N19120" t="s">
        <v>65</v>
      </c>
      <c r="O19120" t="s">
        <v>25318</v>
      </c>
    </row>
    <row r="19121" spans="1:15" x14ac:dyDescent="0.3">
      <c r="A19121" t="s">
        <v>25319</v>
      </c>
      <c r="B19121" t="s">
        <v>10</v>
      </c>
      <c r="C19121" t="s">
        <v>25</v>
      </c>
      <c r="D19121" t="s">
        <v>89</v>
      </c>
      <c r="E19121" t="s">
        <v>90</v>
      </c>
      <c r="F19121" t="s">
        <v>65</v>
      </c>
      <c r="G19121" t="s">
        <v>66</v>
      </c>
      <c r="H19121" t="s">
        <v>67</v>
      </c>
      <c r="I19121">
        <v>2009</v>
      </c>
      <c r="J19121" t="s">
        <v>68</v>
      </c>
      <c r="K19121">
        <v>2009</v>
      </c>
      <c r="L19121" s="18">
        <v>40118</v>
      </c>
      <c r="M19121" t="s">
        <v>69</v>
      </c>
      <c r="N19121" t="s">
        <v>65</v>
      </c>
      <c r="O19121" t="s">
        <v>25320</v>
      </c>
    </row>
    <row r="19122" spans="1:15" x14ac:dyDescent="0.3">
      <c r="A19122" t="s">
        <v>25321</v>
      </c>
      <c r="B19122" t="s">
        <v>10</v>
      </c>
      <c r="C19122" t="s">
        <v>22</v>
      </c>
      <c r="D19122" t="s">
        <v>63</v>
      </c>
      <c r="E19122" t="s">
        <v>64</v>
      </c>
      <c r="F19122" t="s">
        <v>65</v>
      </c>
      <c r="G19122" t="s">
        <v>84</v>
      </c>
      <c r="H19122" t="s">
        <v>85</v>
      </c>
      <c r="I19122">
        <v>2003</v>
      </c>
      <c r="J19122" t="s">
        <v>68</v>
      </c>
      <c r="K19122">
        <v>2011</v>
      </c>
      <c r="L19122" s="18">
        <v>40725</v>
      </c>
      <c r="M19122" t="s">
        <v>69</v>
      </c>
      <c r="N19122" t="s">
        <v>65</v>
      </c>
      <c r="O19122" t="s">
        <v>25282</v>
      </c>
    </row>
    <row r="19123" spans="1:15" x14ac:dyDescent="0.3">
      <c r="A19123" t="s">
        <v>25322</v>
      </c>
      <c r="B19123" t="s">
        <v>10</v>
      </c>
      <c r="C19123" t="s">
        <v>18</v>
      </c>
      <c r="D19123" t="s">
        <v>74</v>
      </c>
      <c r="E19123" t="s">
        <v>75</v>
      </c>
      <c r="F19123" t="s">
        <v>65</v>
      </c>
      <c r="G19123" t="s">
        <v>66</v>
      </c>
      <c r="H19123" t="s">
        <v>67</v>
      </c>
      <c r="I19123">
        <v>2007</v>
      </c>
      <c r="J19123" t="s">
        <v>68</v>
      </c>
      <c r="K19123">
        <v>2015</v>
      </c>
      <c r="L19123" s="18">
        <v>41334</v>
      </c>
      <c r="M19123" t="s">
        <v>69</v>
      </c>
      <c r="N19123" t="s">
        <v>65</v>
      </c>
      <c r="O19123" t="s">
        <v>24462</v>
      </c>
    </row>
    <row r="19124" spans="1:15" x14ac:dyDescent="0.3">
      <c r="A19124" t="s">
        <v>25323</v>
      </c>
      <c r="B19124" t="s">
        <v>10</v>
      </c>
      <c r="C19124" t="s">
        <v>16</v>
      </c>
      <c r="D19124" t="s">
        <v>74</v>
      </c>
      <c r="E19124" t="s">
        <v>75</v>
      </c>
      <c r="F19124" t="s">
        <v>65</v>
      </c>
      <c r="G19124" t="s">
        <v>84</v>
      </c>
      <c r="H19124" t="s">
        <v>85</v>
      </c>
      <c r="I19124">
        <v>2008</v>
      </c>
      <c r="J19124" t="s">
        <v>68</v>
      </c>
      <c r="K19124">
        <v>2009</v>
      </c>
      <c r="L19124" s="18">
        <v>40085</v>
      </c>
      <c r="M19124" t="s">
        <v>69</v>
      </c>
      <c r="N19124" t="s">
        <v>65</v>
      </c>
      <c r="O19124" t="s">
        <v>24857</v>
      </c>
    </row>
    <row r="19125" spans="1:15" x14ac:dyDescent="0.3">
      <c r="A19125" t="s">
        <v>25324</v>
      </c>
      <c r="B19125" t="s">
        <v>10</v>
      </c>
      <c r="C19125" t="s">
        <v>16</v>
      </c>
      <c r="D19125" t="s">
        <v>89</v>
      </c>
      <c r="E19125" t="s">
        <v>90</v>
      </c>
      <c r="F19125" t="s">
        <v>65</v>
      </c>
      <c r="G19125" t="s">
        <v>66</v>
      </c>
      <c r="H19125" t="s">
        <v>67</v>
      </c>
      <c r="I19125">
        <v>2009</v>
      </c>
      <c r="J19125" t="s">
        <v>68</v>
      </c>
      <c r="K19125">
        <v>2009</v>
      </c>
      <c r="L19125" s="18">
        <v>39995</v>
      </c>
      <c r="M19125" t="s">
        <v>69</v>
      </c>
      <c r="N19125" t="s">
        <v>65</v>
      </c>
      <c r="O19125" t="s">
        <v>25325</v>
      </c>
    </row>
    <row r="19126" spans="1:15" x14ac:dyDescent="0.3">
      <c r="A19126" t="s">
        <v>25326</v>
      </c>
      <c r="B19126" t="s">
        <v>10</v>
      </c>
      <c r="C19126" t="s">
        <v>16</v>
      </c>
      <c r="D19126" t="s">
        <v>63</v>
      </c>
      <c r="E19126" t="s">
        <v>64</v>
      </c>
      <c r="F19126" t="s">
        <v>65</v>
      </c>
      <c r="G19126" t="s">
        <v>66</v>
      </c>
      <c r="H19126" t="s">
        <v>67</v>
      </c>
      <c r="I19126">
        <v>2009</v>
      </c>
      <c r="J19126" t="s">
        <v>68</v>
      </c>
      <c r="K19126">
        <v>2010</v>
      </c>
      <c r="L19126" s="18">
        <v>40330</v>
      </c>
      <c r="M19126" t="s">
        <v>69</v>
      </c>
      <c r="N19126" t="s">
        <v>65</v>
      </c>
      <c r="O19126" t="s">
        <v>24093</v>
      </c>
    </row>
    <row r="19127" spans="1:15" x14ac:dyDescent="0.3">
      <c r="A19127" t="s">
        <v>25327</v>
      </c>
      <c r="B19127" t="s">
        <v>10</v>
      </c>
      <c r="C19127" t="s">
        <v>29</v>
      </c>
      <c r="D19127" t="s">
        <v>89</v>
      </c>
      <c r="E19127" t="s">
        <v>90</v>
      </c>
      <c r="F19127" t="s">
        <v>65</v>
      </c>
      <c r="G19127" t="s">
        <v>66</v>
      </c>
      <c r="H19127" t="s">
        <v>67</v>
      </c>
      <c r="I19127">
        <v>2008</v>
      </c>
      <c r="J19127" t="s">
        <v>68</v>
      </c>
      <c r="K19127">
        <v>2008</v>
      </c>
      <c r="L19127" s="18">
        <v>39692</v>
      </c>
      <c r="M19127" t="s">
        <v>69</v>
      </c>
      <c r="N19127" t="s">
        <v>65</v>
      </c>
      <c r="O19127" t="s">
        <v>25328</v>
      </c>
    </row>
    <row r="19128" spans="1:15" x14ac:dyDescent="0.3">
      <c r="A19128" t="s">
        <v>25329</v>
      </c>
      <c r="B19128" t="s">
        <v>10</v>
      </c>
      <c r="C19128" t="s">
        <v>16</v>
      </c>
      <c r="D19128" t="s">
        <v>89</v>
      </c>
      <c r="E19128" t="s">
        <v>90</v>
      </c>
      <c r="F19128" t="s">
        <v>65</v>
      </c>
      <c r="G19128" t="s">
        <v>66</v>
      </c>
      <c r="H19128" t="s">
        <v>67</v>
      </c>
      <c r="I19128">
        <v>2008</v>
      </c>
      <c r="J19128" t="s">
        <v>68</v>
      </c>
      <c r="K19128">
        <v>2012</v>
      </c>
      <c r="L19128" s="18">
        <v>41000</v>
      </c>
      <c r="M19128" t="s">
        <v>69</v>
      </c>
      <c r="N19128" t="s">
        <v>65</v>
      </c>
      <c r="O19128" t="s">
        <v>25005</v>
      </c>
    </row>
    <row r="19129" spans="1:15" x14ac:dyDescent="0.3">
      <c r="A19129" t="s">
        <v>25330</v>
      </c>
      <c r="B19129" t="s">
        <v>10</v>
      </c>
      <c r="C19129" t="s">
        <v>15</v>
      </c>
      <c r="D19129" t="s">
        <v>89</v>
      </c>
      <c r="E19129" t="s">
        <v>90</v>
      </c>
      <c r="F19129" t="s">
        <v>65</v>
      </c>
      <c r="G19129" t="s">
        <v>66</v>
      </c>
      <c r="H19129" t="s">
        <v>67</v>
      </c>
      <c r="I19129">
        <v>2009</v>
      </c>
      <c r="J19129" t="s">
        <v>68</v>
      </c>
      <c r="K19129">
        <v>2009</v>
      </c>
      <c r="L19129" s="18">
        <v>39845</v>
      </c>
      <c r="M19129" t="s">
        <v>69</v>
      </c>
      <c r="N19129" t="s">
        <v>65</v>
      </c>
      <c r="O19129" t="s">
        <v>25108</v>
      </c>
    </row>
    <row r="19130" spans="1:15" x14ac:dyDescent="0.3">
      <c r="A19130" t="s">
        <v>25331</v>
      </c>
      <c r="B19130" t="s">
        <v>10</v>
      </c>
      <c r="C19130" t="s">
        <v>18</v>
      </c>
      <c r="D19130" t="s">
        <v>74</v>
      </c>
      <c r="E19130" t="s">
        <v>75</v>
      </c>
      <c r="F19130" t="s">
        <v>65</v>
      </c>
      <c r="G19130" t="s">
        <v>66</v>
      </c>
      <c r="H19130" t="s">
        <v>67</v>
      </c>
      <c r="I19130">
        <v>2009</v>
      </c>
      <c r="J19130" t="s">
        <v>68</v>
      </c>
      <c r="K19130">
        <v>2015</v>
      </c>
      <c r="L19130" s="18">
        <v>41026</v>
      </c>
      <c r="M19130" t="s">
        <v>69</v>
      </c>
      <c r="N19130" t="s">
        <v>65</v>
      </c>
      <c r="O19130" t="s">
        <v>25332</v>
      </c>
    </row>
    <row r="19131" spans="1:15" x14ac:dyDescent="0.3">
      <c r="A19131" t="s">
        <v>25333</v>
      </c>
      <c r="B19131" t="s">
        <v>10</v>
      </c>
      <c r="C19131" t="s">
        <v>31</v>
      </c>
      <c r="D19131" t="s">
        <v>89</v>
      </c>
      <c r="E19131" t="s">
        <v>90</v>
      </c>
      <c r="F19131" t="s">
        <v>65</v>
      </c>
      <c r="G19131" t="s">
        <v>66</v>
      </c>
      <c r="H19131" t="s">
        <v>67</v>
      </c>
      <c r="I19131">
        <v>2009</v>
      </c>
      <c r="J19131" t="s">
        <v>68</v>
      </c>
      <c r="K19131">
        <v>2009</v>
      </c>
      <c r="L19131" s="18">
        <v>39904</v>
      </c>
      <c r="M19131" t="s">
        <v>69</v>
      </c>
      <c r="N19131" t="s">
        <v>65</v>
      </c>
      <c r="O19131" t="s">
        <v>25334</v>
      </c>
    </row>
    <row r="19132" spans="1:15" x14ac:dyDescent="0.3">
      <c r="A19132" t="s">
        <v>25335</v>
      </c>
      <c r="B19132" t="s">
        <v>10</v>
      </c>
      <c r="C19132" t="s">
        <v>31</v>
      </c>
      <c r="D19132" t="s">
        <v>89</v>
      </c>
      <c r="E19132" t="s">
        <v>90</v>
      </c>
      <c r="F19132" t="s">
        <v>65</v>
      </c>
      <c r="G19132" t="s">
        <v>84</v>
      </c>
      <c r="H19132" t="s">
        <v>227</v>
      </c>
      <c r="I19132">
        <v>2009</v>
      </c>
      <c r="J19132" t="s">
        <v>68</v>
      </c>
      <c r="K19132">
        <v>2009</v>
      </c>
      <c r="L19132" s="18">
        <v>39904</v>
      </c>
      <c r="M19132" t="s">
        <v>228</v>
      </c>
      <c r="N19132" t="s">
        <v>65</v>
      </c>
      <c r="O19132" t="s">
        <v>52</v>
      </c>
    </row>
    <row r="19133" spans="1:15" x14ac:dyDescent="0.3">
      <c r="A19133" t="s">
        <v>25336</v>
      </c>
      <c r="B19133" t="s">
        <v>10</v>
      </c>
      <c r="C19133" t="s">
        <v>15</v>
      </c>
      <c r="D19133" t="s">
        <v>89</v>
      </c>
      <c r="E19133" t="s">
        <v>90</v>
      </c>
      <c r="F19133" t="s">
        <v>65</v>
      </c>
      <c r="G19133" t="s">
        <v>84</v>
      </c>
      <c r="H19133" t="s">
        <v>227</v>
      </c>
      <c r="I19133">
        <v>2009</v>
      </c>
      <c r="J19133" t="s">
        <v>68</v>
      </c>
      <c r="K19133">
        <v>2009</v>
      </c>
      <c r="L19133" s="18">
        <v>39965</v>
      </c>
      <c r="M19133" t="s">
        <v>228</v>
      </c>
      <c r="N19133" t="s">
        <v>65</v>
      </c>
      <c r="O19133" t="s">
        <v>25337</v>
      </c>
    </row>
    <row r="19134" spans="1:15" x14ac:dyDescent="0.3">
      <c r="A19134" t="s">
        <v>25338</v>
      </c>
      <c r="B19134" t="s">
        <v>10</v>
      </c>
      <c r="C19134" t="s">
        <v>18</v>
      </c>
      <c r="D19134" t="s">
        <v>81</v>
      </c>
      <c r="E19134" t="s">
        <v>75</v>
      </c>
      <c r="F19134" t="s">
        <v>65</v>
      </c>
      <c r="G19134" t="s">
        <v>66</v>
      </c>
      <c r="H19134" t="s">
        <v>67</v>
      </c>
      <c r="I19134">
        <v>2009</v>
      </c>
      <c r="J19134" t="s">
        <v>68</v>
      </c>
      <c r="K19134">
        <v>2016</v>
      </c>
      <c r="L19134" s="18">
        <v>42445</v>
      </c>
      <c r="M19134" t="s">
        <v>69</v>
      </c>
      <c r="N19134" t="s">
        <v>65</v>
      </c>
      <c r="O19134" t="s">
        <v>24729</v>
      </c>
    </row>
    <row r="19135" spans="1:15" x14ac:dyDescent="0.3">
      <c r="A19135" t="s">
        <v>25339</v>
      </c>
      <c r="B19135" t="s">
        <v>10</v>
      </c>
      <c r="C19135" t="s">
        <v>31</v>
      </c>
      <c r="D19135" t="s">
        <v>89</v>
      </c>
      <c r="E19135" t="s">
        <v>90</v>
      </c>
      <c r="F19135" t="s">
        <v>65</v>
      </c>
      <c r="G19135" t="s">
        <v>66</v>
      </c>
      <c r="H19135" t="s">
        <v>67</v>
      </c>
      <c r="I19135">
        <v>2009</v>
      </c>
      <c r="J19135" t="s">
        <v>68</v>
      </c>
      <c r="K19135">
        <v>2009</v>
      </c>
      <c r="L19135" s="18">
        <v>40057</v>
      </c>
      <c r="M19135" t="s">
        <v>69</v>
      </c>
      <c r="N19135" t="s">
        <v>65</v>
      </c>
      <c r="O19135" t="s">
        <v>25340</v>
      </c>
    </row>
    <row r="19136" spans="1:15" x14ac:dyDescent="0.3">
      <c r="A19136" t="s">
        <v>25341</v>
      </c>
      <c r="B19136" t="s">
        <v>10</v>
      </c>
      <c r="C19136" t="s">
        <v>31</v>
      </c>
      <c r="D19136" t="s">
        <v>89</v>
      </c>
      <c r="E19136" t="s">
        <v>90</v>
      </c>
      <c r="F19136" t="s">
        <v>65</v>
      </c>
      <c r="G19136" t="s">
        <v>66</v>
      </c>
      <c r="H19136" t="s">
        <v>67</v>
      </c>
      <c r="I19136">
        <v>2009</v>
      </c>
      <c r="J19136" t="s">
        <v>68</v>
      </c>
      <c r="K19136">
        <v>2009</v>
      </c>
      <c r="L19136" s="18">
        <v>40026</v>
      </c>
      <c r="M19136" t="s">
        <v>69</v>
      </c>
      <c r="N19136" t="s">
        <v>65</v>
      </c>
      <c r="O19136" t="s">
        <v>25340</v>
      </c>
    </row>
    <row r="19137" spans="1:15" x14ac:dyDescent="0.3">
      <c r="A19137" t="s">
        <v>25342</v>
      </c>
      <c r="B19137" t="s">
        <v>10</v>
      </c>
      <c r="C19137" t="s">
        <v>31</v>
      </c>
      <c r="D19137" t="s">
        <v>89</v>
      </c>
      <c r="E19137" t="s">
        <v>90</v>
      </c>
      <c r="F19137" t="s">
        <v>65</v>
      </c>
      <c r="G19137" t="s">
        <v>66</v>
      </c>
      <c r="H19137" t="s">
        <v>67</v>
      </c>
      <c r="I19137">
        <v>2009</v>
      </c>
      <c r="J19137" t="s">
        <v>68</v>
      </c>
      <c r="K19137">
        <v>2009</v>
      </c>
      <c r="L19137" s="18">
        <v>39845</v>
      </c>
      <c r="M19137" t="s">
        <v>69</v>
      </c>
      <c r="N19137" t="s">
        <v>65</v>
      </c>
      <c r="O19137" t="s">
        <v>24690</v>
      </c>
    </row>
    <row r="19138" spans="1:15" x14ac:dyDescent="0.3">
      <c r="A19138" t="s">
        <v>25343</v>
      </c>
      <c r="B19138" t="s">
        <v>10</v>
      </c>
      <c r="C19138" t="s">
        <v>21</v>
      </c>
      <c r="D19138" t="s">
        <v>74</v>
      </c>
      <c r="E19138" t="s">
        <v>75</v>
      </c>
      <c r="F19138" t="s">
        <v>65</v>
      </c>
      <c r="G19138" t="s">
        <v>84</v>
      </c>
      <c r="H19138" t="s">
        <v>85</v>
      </c>
      <c r="I19138">
        <v>2009</v>
      </c>
      <c r="J19138" t="s">
        <v>68</v>
      </c>
      <c r="K19138">
        <v>2012</v>
      </c>
      <c r="L19138" s="18">
        <v>41200</v>
      </c>
      <c r="M19138" t="s">
        <v>69</v>
      </c>
      <c r="N19138" t="s">
        <v>65</v>
      </c>
      <c r="O19138" t="s">
        <v>25344</v>
      </c>
    </row>
    <row r="19139" spans="1:15" x14ac:dyDescent="0.3">
      <c r="A19139" t="s">
        <v>25345</v>
      </c>
      <c r="B19139" t="s">
        <v>10</v>
      </c>
      <c r="C19139" t="s">
        <v>15</v>
      </c>
      <c r="D19139" t="s">
        <v>63</v>
      </c>
      <c r="E19139" t="s">
        <v>64</v>
      </c>
      <c r="F19139" t="s">
        <v>65</v>
      </c>
      <c r="G19139" t="s">
        <v>66</v>
      </c>
      <c r="H19139" t="s">
        <v>67</v>
      </c>
      <c r="I19139">
        <v>2009</v>
      </c>
      <c r="J19139" t="s">
        <v>68</v>
      </c>
      <c r="K19139">
        <v>2009</v>
      </c>
      <c r="L19139" s="18">
        <v>40087</v>
      </c>
      <c r="M19139" t="s">
        <v>69</v>
      </c>
      <c r="N19139" t="s">
        <v>65</v>
      </c>
      <c r="O19139" t="s">
        <v>24604</v>
      </c>
    </row>
    <row r="19140" spans="1:15" x14ac:dyDescent="0.3">
      <c r="A19140" t="s">
        <v>25346</v>
      </c>
      <c r="B19140" t="s">
        <v>10</v>
      </c>
      <c r="C19140" t="s">
        <v>21</v>
      </c>
      <c r="D19140" t="s">
        <v>74</v>
      </c>
      <c r="E19140" t="s">
        <v>75</v>
      </c>
      <c r="F19140" t="s">
        <v>65</v>
      </c>
      <c r="G19140" t="s">
        <v>84</v>
      </c>
      <c r="H19140" t="s">
        <v>85</v>
      </c>
      <c r="I19140">
        <v>2009</v>
      </c>
      <c r="J19140" t="s">
        <v>68</v>
      </c>
      <c r="K19140">
        <v>2013</v>
      </c>
      <c r="L19140" s="18">
        <v>41456</v>
      </c>
      <c r="M19140" t="s">
        <v>69</v>
      </c>
      <c r="N19140" t="s">
        <v>65</v>
      </c>
      <c r="O19140" t="s">
        <v>25347</v>
      </c>
    </row>
    <row r="19141" spans="1:15" x14ac:dyDescent="0.3">
      <c r="A19141" t="s">
        <v>25348</v>
      </c>
      <c r="B19141" t="s">
        <v>10</v>
      </c>
      <c r="C19141" t="s">
        <v>21</v>
      </c>
      <c r="D19141" t="s">
        <v>74</v>
      </c>
      <c r="E19141" t="s">
        <v>75</v>
      </c>
      <c r="F19141" t="s">
        <v>65</v>
      </c>
      <c r="G19141" t="s">
        <v>66</v>
      </c>
      <c r="H19141" t="s">
        <v>67</v>
      </c>
      <c r="I19141">
        <v>2009</v>
      </c>
      <c r="J19141" t="s">
        <v>68</v>
      </c>
      <c r="K19141">
        <v>2011</v>
      </c>
      <c r="L19141" s="18">
        <v>40817</v>
      </c>
      <c r="M19141" t="s">
        <v>69</v>
      </c>
      <c r="N19141" t="s">
        <v>65</v>
      </c>
      <c r="O19141" t="s">
        <v>24486</v>
      </c>
    </row>
    <row r="19142" spans="1:15" x14ac:dyDescent="0.3">
      <c r="A19142" t="s">
        <v>25349</v>
      </c>
      <c r="B19142" t="s">
        <v>10</v>
      </c>
      <c r="C19142" t="s">
        <v>15</v>
      </c>
      <c r="D19142" t="s">
        <v>89</v>
      </c>
      <c r="E19142" t="s">
        <v>90</v>
      </c>
      <c r="F19142" t="s">
        <v>65</v>
      </c>
      <c r="G19142" t="s">
        <v>66</v>
      </c>
      <c r="H19142" t="s">
        <v>67</v>
      </c>
      <c r="I19142">
        <v>2009</v>
      </c>
      <c r="J19142" t="s">
        <v>68</v>
      </c>
      <c r="K19142">
        <v>2009</v>
      </c>
      <c r="L19142" s="18">
        <v>40087</v>
      </c>
      <c r="M19142" t="s">
        <v>69</v>
      </c>
      <c r="N19142" t="s">
        <v>65</v>
      </c>
      <c r="O19142" t="s">
        <v>24555</v>
      </c>
    </row>
    <row r="19143" spans="1:15" x14ac:dyDescent="0.3">
      <c r="A19143" t="s">
        <v>25350</v>
      </c>
      <c r="B19143" t="s">
        <v>10</v>
      </c>
      <c r="C19143" t="s">
        <v>25</v>
      </c>
      <c r="D19143" t="s">
        <v>63</v>
      </c>
      <c r="E19143" t="s">
        <v>64</v>
      </c>
      <c r="F19143" t="s">
        <v>65</v>
      </c>
      <c r="G19143" t="s">
        <v>66</v>
      </c>
      <c r="H19143" t="s">
        <v>67</v>
      </c>
      <c r="I19143">
        <v>2009</v>
      </c>
      <c r="J19143" t="s">
        <v>68</v>
      </c>
      <c r="K19143">
        <v>2010</v>
      </c>
      <c r="L19143" s="18">
        <v>40330</v>
      </c>
      <c r="M19143" t="s">
        <v>69</v>
      </c>
      <c r="N19143" t="s">
        <v>65</v>
      </c>
      <c r="O19143" t="s">
        <v>24901</v>
      </c>
    </row>
    <row r="19144" spans="1:15" x14ac:dyDescent="0.3">
      <c r="A19144" t="s">
        <v>25351</v>
      </c>
      <c r="B19144" t="s">
        <v>10</v>
      </c>
      <c r="C19144" t="s">
        <v>25</v>
      </c>
      <c r="D19144" t="s">
        <v>74</v>
      </c>
      <c r="E19144" t="s">
        <v>75</v>
      </c>
      <c r="F19144" t="s">
        <v>65</v>
      </c>
      <c r="G19144" t="s">
        <v>66</v>
      </c>
      <c r="H19144" t="s">
        <v>67</v>
      </c>
      <c r="I19144">
        <v>2010</v>
      </c>
      <c r="J19144" t="s">
        <v>68</v>
      </c>
      <c r="K19144">
        <v>2010</v>
      </c>
      <c r="L19144" s="18">
        <v>40422</v>
      </c>
      <c r="M19144" t="s">
        <v>69</v>
      </c>
      <c r="N19144" t="s">
        <v>65</v>
      </c>
      <c r="O19144" t="s">
        <v>24320</v>
      </c>
    </row>
    <row r="19145" spans="1:15" x14ac:dyDescent="0.3">
      <c r="A19145" t="s">
        <v>25352</v>
      </c>
      <c r="B19145" t="s">
        <v>10</v>
      </c>
      <c r="C19145" t="s">
        <v>15</v>
      </c>
      <c r="D19145" t="s">
        <v>89</v>
      </c>
      <c r="E19145" t="s">
        <v>90</v>
      </c>
      <c r="F19145" t="s">
        <v>65</v>
      </c>
      <c r="G19145" t="s">
        <v>66</v>
      </c>
      <c r="H19145" t="s">
        <v>67</v>
      </c>
      <c r="I19145">
        <v>2009</v>
      </c>
      <c r="J19145" t="s">
        <v>68</v>
      </c>
      <c r="K19145">
        <v>2009</v>
      </c>
      <c r="L19145" s="18">
        <v>39934</v>
      </c>
      <c r="M19145" t="s">
        <v>69</v>
      </c>
      <c r="N19145" t="s">
        <v>65</v>
      </c>
      <c r="O19145" t="s">
        <v>24555</v>
      </c>
    </row>
    <row r="19146" spans="1:15" x14ac:dyDescent="0.3">
      <c r="A19146" t="s">
        <v>25353</v>
      </c>
      <c r="B19146" t="s">
        <v>10</v>
      </c>
      <c r="C19146" t="s">
        <v>24</v>
      </c>
      <c r="D19146" t="s">
        <v>74</v>
      </c>
      <c r="E19146" t="s">
        <v>75</v>
      </c>
      <c r="F19146" t="s">
        <v>65</v>
      </c>
      <c r="G19146" t="s">
        <v>66</v>
      </c>
      <c r="H19146" t="s">
        <v>67</v>
      </c>
      <c r="I19146">
        <v>2009</v>
      </c>
      <c r="J19146" t="s">
        <v>68</v>
      </c>
      <c r="K19146">
        <v>2010</v>
      </c>
      <c r="L19146" s="18">
        <v>40189</v>
      </c>
      <c r="M19146" t="s">
        <v>69</v>
      </c>
      <c r="N19146" t="s">
        <v>65</v>
      </c>
      <c r="O19146" t="s">
        <v>24865</v>
      </c>
    </row>
    <row r="19147" spans="1:15" x14ac:dyDescent="0.3">
      <c r="A19147" t="s">
        <v>25354</v>
      </c>
      <c r="B19147" t="s">
        <v>10</v>
      </c>
      <c r="C19147" t="s">
        <v>15</v>
      </c>
      <c r="D19147" t="s">
        <v>89</v>
      </c>
      <c r="E19147" t="s">
        <v>90</v>
      </c>
      <c r="F19147" t="s">
        <v>65</v>
      </c>
      <c r="G19147" t="s">
        <v>66</v>
      </c>
      <c r="H19147" t="s">
        <v>67</v>
      </c>
      <c r="I19147">
        <v>2009</v>
      </c>
      <c r="J19147" t="s">
        <v>68</v>
      </c>
      <c r="K19147">
        <v>2009</v>
      </c>
      <c r="L19147" s="18">
        <v>39904</v>
      </c>
      <c r="M19147" t="s">
        <v>69</v>
      </c>
      <c r="N19147" t="s">
        <v>65</v>
      </c>
      <c r="O19147" t="s">
        <v>2278</v>
      </c>
    </row>
    <row r="19148" spans="1:15" x14ac:dyDescent="0.3">
      <c r="A19148" t="s">
        <v>25355</v>
      </c>
      <c r="B19148" t="s">
        <v>10</v>
      </c>
      <c r="C19148" t="s">
        <v>22</v>
      </c>
      <c r="D19148" t="s">
        <v>89</v>
      </c>
      <c r="E19148" t="s">
        <v>90</v>
      </c>
      <c r="F19148" t="s">
        <v>65</v>
      </c>
      <c r="G19148" t="s">
        <v>66</v>
      </c>
      <c r="H19148" t="s">
        <v>67</v>
      </c>
      <c r="I19148">
        <v>2009</v>
      </c>
      <c r="J19148" t="s">
        <v>68</v>
      </c>
      <c r="K19148">
        <v>2009</v>
      </c>
      <c r="L19148" s="18">
        <v>39995</v>
      </c>
      <c r="M19148" t="s">
        <v>69</v>
      </c>
      <c r="N19148" t="s">
        <v>65</v>
      </c>
      <c r="O19148" t="s">
        <v>25356</v>
      </c>
    </row>
    <row r="19149" spans="1:15" x14ac:dyDescent="0.3">
      <c r="A19149" t="s">
        <v>25357</v>
      </c>
      <c r="B19149" t="s">
        <v>10</v>
      </c>
      <c r="C19149" t="s">
        <v>15</v>
      </c>
      <c r="D19149" t="s">
        <v>89</v>
      </c>
      <c r="E19149" t="s">
        <v>90</v>
      </c>
      <c r="F19149" t="s">
        <v>65</v>
      </c>
      <c r="G19149" t="s">
        <v>84</v>
      </c>
      <c r="H19149" t="s">
        <v>85</v>
      </c>
      <c r="I19149">
        <v>2009</v>
      </c>
      <c r="J19149" t="s">
        <v>68</v>
      </c>
      <c r="K19149">
        <v>2009</v>
      </c>
      <c r="L19149" s="18">
        <v>39904</v>
      </c>
      <c r="M19149" t="s">
        <v>69</v>
      </c>
      <c r="N19149" t="s">
        <v>65</v>
      </c>
      <c r="O19149" t="s">
        <v>25358</v>
      </c>
    </row>
    <row r="19150" spans="1:15" x14ac:dyDescent="0.3">
      <c r="A19150" t="s">
        <v>25359</v>
      </c>
      <c r="B19150" t="s">
        <v>10</v>
      </c>
      <c r="C19150" t="s">
        <v>24</v>
      </c>
      <c r="D19150" t="s">
        <v>89</v>
      </c>
      <c r="E19150" t="s">
        <v>90</v>
      </c>
      <c r="F19150" t="s">
        <v>65</v>
      </c>
      <c r="G19150" t="s">
        <v>84</v>
      </c>
      <c r="H19150" t="s">
        <v>227</v>
      </c>
      <c r="I19150">
        <v>2009</v>
      </c>
      <c r="J19150" t="s">
        <v>68</v>
      </c>
      <c r="K19150">
        <v>2009</v>
      </c>
      <c r="L19150" s="18">
        <v>39904</v>
      </c>
      <c r="M19150" t="s">
        <v>228</v>
      </c>
      <c r="N19150" t="s">
        <v>65</v>
      </c>
      <c r="O19150" t="s">
        <v>25360</v>
      </c>
    </row>
    <row r="19151" spans="1:15" x14ac:dyDescent="0.3">
      <c r="A19151" t="s">
        <v>25361</v>
      </c>
      <c r="B19151" t="s">
        <v>10</v>
      </c>
      <c r="C19151" t="s">
        <v>31</v>
      </c>
      <c r="D19151" t="s">
        <v>89</v>
      </c>
      <c r="E19151" t="s">
        <v>90</v>
      </c>
      <c r="F19151" t="s">
        <v>65</v>
      </c>
      <c r="G19151" t="s">
        <v>66</v>
      </c>
      <c r="H19151" t="s">
        <v>67</v>
      </c>
      <c r="I19151">
        <v>2009</v>
      </c>
      <c r="J19151" t="s">
        <v>68</v>
      </c>
      <c r="K19151">
        <v>2009</v>
      </c>
      <c r="L19151" s="18">
        <v>39904</v>
      </c>
      <c r="M19151" t="s">
        <v>69</v>
      </c>
      <c r="N19151" t="s">
        <v>65</v>
      </c>
      <c r="O19151" t="s">
        <v>25362</v>
      </c>
    </row>
    <row r="19152" spans="1:15" x14ac:dyDescent="0.3">
      <c r="A19152" t="s">
        <v>25363</v>
      </c>
      <c r="B19152" t="s">
        <v>10</v>
      </c>
      <c r="C19152" t="s">
        <v>15</v>
      </c>
      <c r="D19152" t="s">
        <v>63</v>
      </c>
      <c r="E19152" t="s">
        <v>64</v>
      </c>
      <c r="F19152" t="s">
        <v>65</v>
      </c>
      <c r="G19152" t="s">
        <v>66</v>
      </c>
      <c r="H19152" t="s">
        <v>67</v>
      </c>
      <c r="I19152">
        <v>2009</v>
      </c>
      <c r="J19152" t="s">
        <v>68</v>
      </c>
      <c r="K19152">
        <v>2011</v>
      </c>
      <c r="L19152" s="18">
        <v>40878</v>
      </c>
      <c r="M19152" t="s">
        <v>69</v>
      </c>
      <c r="N19152" t="s">
        <v>65</v>
      </c>
      <c r="O19152" t="s">
        <v>24555</v>
      </c>
    </row>
    <row r="19153" spans="1:15" x14ac:dyDescent="0.3">
      <c r="A19153" t="s">
        <v>25364</v>
      </c>
      <c r="B19153" t="s">
        <v>10</v>
      </c>
      <c r="C19153" t="s">
        <v>15</v>
      </c>
      <c r="D19153" t="s">
        <v>89</v>
      </c>
      <c r="E19153" t="s">
        <v>90</v>
      </c>
      <c r="F19153" t="s">
        <v>65</v>
      </c>
      <c r="G19153" t="s">
        <v>66</v>
      </c>
      <c r="H19153" t="s">
        <v>67</v>
      </c>
      <c r="I19153">
        <v>2008</v>
      </c>
      <c r="J19153" t="s">
        <v>68</v>
      </c>
      <c r="K19153">
        <v>2010</v>
      </c>
      <c r="L19153" s="18">
        <v>39904</v>
      </c>
      <c r="M19153" t="s">
        <v>69</v>
      </c>
      <c r="N19153" t="s">
        <v>65</v>
      </c>
      <c r="O19153" t="s">
        <v>24555</v>
      </c>
    </row>
    <row r="19154" spans="1:15" x14ac:dyDescent="0.3">
      <c r="A19154" t="s">
        <v>25365</v>
      </c>
      <c r="B19154" t="s">
        <v>10</v>
      </c>
      <c r="C19154" t="s">
        <v>24</v>
      </c>
      <c r="D19154" t="s">
        <v>2556</v>
      </c>
      <c r="E19154" t="s">
        <v>90</v>
      </c>
      <c r="F19154" t="s">
        <v>65</v>
      </c>
      <c r="G19154" t="s">
        <v>66</v>
      </c>
      <c r="H19154" t="s">
        <v>67</v>
      </c>
      <c r="I19154">
        <v>2010</v>
      </c>
      <c r="J19154" t="s">
        <v>68</v>
      </c>
      <c r="K19154">
        <v>2010</v>
      </c>
      <c r="L19154" s="18">
        <v>40513</v>
      </c>
      <c r="M19154" t="s">
        <v>69</v>
      </c>
      <c r="N19154" t="s">
        <v>65</v>
      </c>
      <c r="O19154" t="s">
        <v>3266</v>
      </c>
    </row>
    <row r="19155" spans="1:15" x14ac:dyDescent="0.3">
      <c r="A19155" t="s">
        <v>25366</v>
      </c>
      <c r="B19155" t="s">
        <v>10</v>
      </c>
      <c r="C19155" t="s">
        <v>24</v>
      </c>
      <c r="D19155" t="s">
        <v>63</v>
      </c>
      <c r="E19155" t="s">
        <v>64</v>
      </c>
      <c r="F19155" t="s">
        <v>65</v>
      </c>
      <c r="G19155" t="s">
        <v>66</v>
      </c>
      <c r="H19155" t="s">
        <v>67</v>
      </c>
      <c r="I19155">
        <v>2009</v>
      </c>
      <c r="J19155" t="s">
        <v>68</v>
      </c>
      <c r="K19155">
        <v>2010</v>
      </c>
      <c r="L19155" s="18">
        <v>40315</v>
      </c>
      <c r="M19155" t="s">
        <v>69</v>
      </c>
      <c r="N19155" t="s">
        <v>65</v>
      </c>
      <c r="O19155" t="s">
        <v>24865</v>
      </c>
    </row>
    <row r="19156" spans="1:15" x14ac:dyDescent="0.3">
      <c r="A19156" t="s">
        <v>25367</v>
      </c>
      <c r="B19156" t="s">
        <v>10</v>
      </c>
      <c r="C19156" t="s">
        <v>18</v>
      </c>
      <c r="D19156" t="s">
        <v>74</v>
      </c>
      <c r="E19156" t="s">
        <v>75</v>
      </c>
      <c r="F19156" t="s">
        <v>65</v>
      </c>
      <c r="G19156" t="s">
        <v>66</v>
      </c>
      <c r="H19156" t="s">
        <v>67</v>
      </c>
      <c r="I19156">
        <v>2009</v>
      </c>
      <c r="J19156" t="s">
        <v>68</v>
      </c>
      <c r="K19156">
        <v>2013</v>
      </c>
      <c r="L19156" s="18">
        <v>41319</v>
      </c>
      <c r="M19156" t="s">
        <v>69</v>
      </c>
      <c r="N19156" t="s">
        <v>65</v>
      </c>
      <c r="O19156" t="s">
        <v>25368</v>
      </c>
    </row>
    <row r="19157" spans="1:15" x14ac:dyDescent="0.3">
      <c r="A19157" t="s">
        <v>25369</v>
      </c>
      <c r="B19157" t="s">
        <v>10</v>
      </c>
      <c r="C19157" t="s">
        <v>19</v>
      </c>
      <c r="D19157" t="s">
        <v>74</v>
      </c>
      <c r="E19157" t="s">
        <v>75</v>
      </c>
      <c r="F19157" t="s">
        <v>65</v>
      </c>
      <c r="G19157" t="s">
        <v>84</v>
      </c>
      <c r="H19157" t="s">
        <v>227</v>
      </c>
      <c r="I19157">
        <v>2009</v>
      </c>
      <c r="J19157" t="s">
        <v>68</v>
      </c>
      <c r="K19157">
        <v>2009</v>
      </c>
      <c r="L19157" s="18">
        <v>40178</v>
      </c>
      <c r="M19157" t="s">
        <v>228</v>
      </c>
      <c r="N19157" t="s">
        <v>65</v>
      </c>
      <c r="O19157" t="s">
        <v>25263</v>
      </c>
    </row>
    <row r="19158" spans="1:15" x14ac:dyDescent="0.3">
      <c r="A19158" t="s">
        <v>25370</v>
      </c>
      <c r="B19158" t="s">
        <v>10</v>
      </c>
      <c r="C19158" t="s">
        <v>15</v>
      </c>
      <c r="D19158" t="s">
        <v>63</v>
      </c>
      <c r="E19158" t="s">
        <v>64</v>
      </c>
      <c r="F19158" t="s">
        <v>65</v>
      </c>
      <c r="G19158" t="s">
        <v>66</v>
      </c>
      <c r="H19158" t="s">
        <v>67</v>
      </c>
      <c r="I19158">
        <v>2009</v>
      </c>
      <c r="J19158" t="s">
        <v>68</v>
      </c>
      <c r="K19158">
        <v>2011</v>
      </c>
      <c r="L19158" s="18">
        <v>40603</v>
      </c>
      <c r="M19158" t="s">
        <v>69</v>
      </c>
      <c r="N19158" t="s">
        <v>65</v>
      </c>
      <c r="O19158" t="s">
        <v>24604</v>
      </c>
    </row>
    <row r="19159" spans="1:15" x14ac:dyDescent="0.3">
      <c r="A19159" t="s">
        <v>25371</v>
      </c>
      <c r="B19159" t="s">
        <v>10</v>
      </c>
      <c r="C19159" t="s">
        <v>15</v>
      </c>
      <c r="D19159" t="s">
        <v>89</v>
      </c>
      <c r="E19159" t="s">
        <v>90</v>
      </c>
      <c r="F19159" t="s">
        <v>65</v>
      </c>
      <c r="G19159" t="s">
        <v>66</v>
      </c>
      <c r="H19159" t="s">
        <v>67</v>
      </c>
      <c r="I19159">
        <v>2009</v>
      </c>
      <c r="J19159" t="s">
        <v>68</v>
      </c>
      <c r="K19159">
        <v>2009</v>
      </c>
      <c r="L19159" s="18">
        <v>39934</v>
      </c>
      <c r="M19159" t="s">
        <v>69</v>
      </c>
      <c r="N19159" t="s">
        <v>65</v>
      </c>
      <c r="O19159" t="s">
        <v>3264</v>
      </c>
    </row>
    <row r="19160" spans="1:15" x14ac:dyDescent="0.3">
      <c r="A19160" t="s">
        <v>25372</v>
      </c>
      <c r="B19160" t="s">
        <v>10</v>
      </c>
      <c r="C19160" t="s">
        <v>27</v>
      </c>
      <c r="D19160" t="s">
        <v>89</v>
      </c>
      <c r="E19160" t="s">
        <v>90</v>
      </c>
      <c r="F19160" t="s">
        <v>65</v>
      </c>
      <c r="G19160" t="s">
        <v>66</v>
      </c>
      <c r="H19160" t="s">
        <v>67</v>
      </c>
      <c r="I19160">
        <v>2009</v>
      </c>
      <c r="J19160" t="s">
        <v>68</v>
      </c>
      <c r="K19160">
        <v>2009</v>
      </c>
      <c r="L19160" s="18">
        <v>40026</v>
      </c>
      <c r="M19160" t="s">
        <v>69</v>
      </c>
      <c r="N19160" t="s">
        <v>65</v>
      </c>
      <c r="O19160" t="s">
        <v>24555</v>
      </c>
    </row>
    <row r="19161" spans="1:15" x14ac:dyDescent="0.3">
      <c r="A19161" t="s">
        <v>25373</v>
      </c>
      <c r="B19161" t="s">
        <v>10</v>
      </c>
      <c r="C19161" t="s">
        <v>15</v>
      </c>
      <c r="D19161" t="s">
        <v>89</v>
      </c>
      <c r="E19161" t="s">
        <v>90</v>
      </c>
      <c r="F19161" t="s">
        <v>65</v>
      </c>
      <c r="G19161" t="s">
        <v>66</v>
      </c>
      <c r="H19161" t="s">
        <v>67</v>
      </c>
      <c r="I19161">
        <v>2009</v>
      </c>
      <c r="J19161" t="s">
        <v>68</v>
      </c>
      <c r="K19161">
        <v>2009</v>
      </c>
      <c r="L19161" s="18">
        <v>39934</v>
      </c>
      <c r="M19161" t="s">
        <v>69</v>
      </c>
      <c r="N19161" t="s">
        <v>65</v>
      </c>
      <c r="O19161" t="s">
        <v>25187</v>
      </c>
    </row>
    <row r="19162" spans="1:15" x14ac:dyDescent="0.3">
      <c r="A19162" t="s">
        <v>25374</v>
      </c>
      <c r="B19162" t="s">
        <v>10</v>
      </c>
      <c r="C19162" t="s">
        <v>29</v>
      </c>
      <c r="D19162" t="s">
        <v>89</v>
      </c>
      <c r="E19162" t="s">
        <v>90</v>
      </c>
      <c r="F19162" t="s">
        <v>65</v>
      </c>
      <c r="G19162" t="s">
        <v>84</v>
      </c>
      <c r="H19162" t="s">
        <v>85</v>
      </c>
      <c r="I19162">
        <v>2009</v>
      </c>
      <c r="J19162" t="s">
        <v>68</v>
      </c>
      <c r="K19162">
        <v>2009</v>
      </c>
      <c r="L19162" s="18">
        <v>40148</v>
      </c>
      <c r="M19162" t="s">
        <v>69</v>
      </c>
      <c r="N19162" t="s">
        <v>65</v>
      </c>
      <c r="O19162" t="s">
        <v>24653</v>
      </c>
    </row>
    <row r="19163" spans="1:15" x14ac:dyDescent="0.3">
      <c r="A19163" t="s">
        <v>25375</v>
      </c>
      <c r="B19163" t="s">
        <v>10</v>
      </c>
      <c r="C19163" t="s">
        <v>18</v>
      </c>
      <c r="D19163" t="s">
        <v>89</v>
      </c>
      <c r="E19163" t="s">
        <v>90</v>
      </c>
      <c r="F19163" t="s">
        <v>65</v>
      </c>
      <c r="G19163" t="s">
        <v>66</v>
      </c>
      <c r="H19163" t="s">
        <v>67</v>
      </c>
      <c r="I19163">
        <v>2009</v>
      </c>
      <c r="J19163" t="s">
        <v>68</v>
      </c>
      <c r="K19163">
        <v>2010</v>
      </c>
      <c r="L19163" s="18">
        <v>40360</v>
      </c>
      <c r="M19163" t="s">
        <v>69</v>
      </c>
      <c r="N19163" t="s">
        <v>65</v>
      </c>
      <c r="O19163" t="s">
        <v>24412</v>
      </c>
    </row>
    <row r="19164" spans="1:15" x14ac:dyDescent="0.3">
      <c r="A19164" t="s">
        <v>25376</v>
      </c>
      <c r="B19164" t="s">
        <v>10</v>
      </c>
      <c r="C19164" t="s">
        <v>18</v>
      </c>
      <c r="D19164" t="s">
        <v>74</v>
      </c>
      <c r="E19164" t="s">
        <v>75</v>
      </c>
      <c r="F19164" t="s">
        <v>65</v>
      </c>
      <c r="G19164" t="s">
        <v>66</v>
      </c>
      <c r="H19164" t="s">
        <v>67</v>
      </c>
      <c r="I19164">
        <v>2009</v>
      </c>
      <c r="J19164" t="s">
        <v>68</v>
      </c>
      <c r="K19164">
        <v>2016</v>
      </c>
      <c r="L19164" s="18">
        <v>41183</v>
      </c>
      <c r="M19164" t="s">
        <v>69</v>
      </c>
      <c r="N19164" t="s">
        <v>65</v>
      </c>
      <c r="O19164" t="s">
        <v>24076</v>
      </c>
    </row>
    <row r="19165" spans="1:15" x14ac:dyDescent="0.3">
      <c r="A19165" t="s">
        <v>25377</v>
      </c>
      <c r="B19165" t="s">
        <v>10</v>
      </c>
      <c r="C19165" t="s">
        <v>24</v>
      </c>
      <c r="D19165" t="s">
        <v>89</v>
      </c>
      <c r="E19165" t="s">
        <v>90</v>
      </c>
      <c r="F19165" t="s">
        <v>65</v>
      </c>
      <c r="G19165" t="s">
        <v>66</v>
      </c>
      <c r="H19165" t="s">
        <v>67</v>
      </c>
      <c r="I19165">
        <v>2009</v>
      </c>
      <c r="J19165" t="s">
        <v>68</v>
      </c>
      <c r="K19165">
        <v>2009</v>
      </c>
      <c r="L19165" s="18">
        <v>39995</v>
      </c>
      <c r="M19165" t="s">
        <v>69</v>
      </c>
      <c r="N19165" t="s">
        <v>65</v>
      </c>
      <c r="O19165" t="s">
        <v>25378</v>
      </c>
    </row>
    <row r="19166" spans="1:15" x14ac:dyDescent="0.3">
      <c r="A19166" t="s">
        <v>25379</v>
      </c>
      <c r="B19166" t="s">
        <v>10</v>
      </c>
      <c r="C19166" t="s">
        <v>25</v>
      </c>
      <c r="D19166" t="s">
        <v>63</v>
      </c>
      <c r="E19166" t="s">
        <v>64</v>
      </c>
      <c r="F19166" t="s">
        <v>65</v>
      </c>
      <c r="G19166" t="s">
        <v>84</v>
      </c>
      <c r="H19166" t="s">
        <v>85</v>
      </c>
      <c r="I19166">
        <v>2009</v>
      </c>
      <c r="J19166" t="s">
        <v>68</v>
      </c>
      <c r="K19166">
        <v>2013</v>
      </c>
      <c r="L19166" s="18">
        <v>41395</v>
      </c>
      <c r="M19166" t="s">
        <v>69</v>
      </c>
      <c r="N19166" t="s">
        <v>65</v>
      </c>
      <c r="O19166" t="s">
        <v>5891</v>
      </c>
    </row>
    <row r="19167" spans="1:15" x14ac:dyDescent="0.3">
      <c r="A19167" t="s">
        <v>25380</v>
      </c>
      <c r="B19167" t="s">
        <v>10</v>
      </c>
      <c r="C19167" t="s">
        <v>19</v>
      </c>
      <c r="D19167" t="s">
        <v>89</v>
      </c>
      <c r="E19167" t="s">
        <v>90</v>
      </c>
      <c r="F19167" t="s">
        <v>65</v>
      </c>
      <c r="G19167" t="s">
        <v>66</v>
      </c>
      <c r="H19167" t="s">
        <v>67</v>
      </c>
      <c r="I19167">
        <v>2008</v>
      </c>
      <c r="J19167" t="s">
        <v>68</v>
      </c>
      <c r="K19167">
        <v>2009</v>
      </c>
      <c r="L19167" s="18">
        <v>39846</v>
      </c>
      <c r="M19167" t="s">
        <v>69</v>
      </c>
      <c r="N19167" t="s">
        <v>65</v>
      </c>
      <c r="O19167" t="s">
        <v>25381</v>
      </c>
    </row>
    <row r="19168" spans="1:15" x14ac:dyDescent="0.3">
      <c r="A19168" t="s">
        <v>25382</v>
      </c>
      <c r="B19168" t="s">
        <v>10</v>
      </c>
      <c r="C19168" t="s">
        <v>16</v>
      </c>
      <c r="D19168" t="s">
        <v>89</v>
      </c>
      <c r="E19168" t="s">
        <v>90</v>
      </c>
      <c r="F19168" t="s">
        <v>65</v>
      </c>
      <c r="G19168" t="s">
        <v>66</v>
      </c>
      <c r="H19168" t="s">
        <v>67</v>
      </c>
      <c r="I19168">
        <v>2009</v>
      </c>
      <c r="J19168" t="s">
        <v>68</v>
      </c>
      <c r="K19168">
        <v>2009</v>
      </c>
      <c r="L19168" s="18">
        <v>39873</v>
      </c>
      <c r="M19168" t="s">
        <v>69</v>
      </c>
      <c r="N19168" t="s">
        <v>65</v>
      </c>
      <c r="O19168" t="s">
        <v>24694</v>
      </c>
    </row>
    <row r="19169" spans="1:15" x14ac:dyDescent="0.3">
      <c r="A19169" t="s">
        <v>25383</v>
      </c>
      <c r="B19169" t="s">
        <v>10</v>
      </c>
      <c r="C19169" t="s">
        <v>15</v>
      </c>
      <c r="D19169" t="s">
        <v>63</v>
      </c>
      <c r="E19169" t="s">
        <v>64</v>
      </c>
      <c r="F19169" t="s">
        <v>65</v>
      </c>
      <c r="G19169" t="s">
        <v>66</v>
      </c>
      <c r="H19169" t="s">
        <v>67</v>
      </c>
      <c r="I19169">
        <v>2009</v>
      </c>
      <c r="J19169" t="s">
        <v>68</v>
      </c>
      <c r="K19169">
        <v>2010</v>
      </c>
      <c r="L19169" s="18">
        <v>40179</v>
      </c>
      <c r="M19169" t="s">
        <v>69</v>
      </c>
      <c r="N19169" t="s">
        <v>65</v>
      </c>
      <c r="O19169" t="s">
        <v>24555</v>
      </c>
    </row>
    <row r="19170" spans="1:15" x14ac:dyDescent="0.3">
      <c r="A19170" t="s">
        <v>25384</v>
      </c>
      <c r="B19170" t="s">
        <v>10</v>
      </c>
      <c r="C19170" t="s">
        <v>22</v>
      </c>
      <c r="D19170" t="s">
        <v>74</v>
      </c>
      <c r="E19170" t="s">
        <v>75</v>
      </c>
      <c r="F19170" t="s">
        <v>65</v>
      </c>
      <c r="G19170" t="s">
        <v>66</v>
      </c>
      <c r="H19170" t="s">
        <v>67</v>
      </c>
      <c r="I19170">
        <v>2006</v>
      </c>
      <c r="J19170" t="s">
        <v>68</v>
      </c>
      <c r="K19170">
        <v>2008</v>
      </c>
      <c r="L19170" s="18">
        <v>39538</v>
      </c>
      <c r="M19170" t="s">
        <v>69</v>
      </c>
      <c r="N19170" t="s">
        <v>65</v>
      </c>
      <c r="O19170" t="s">
        <v>25282</v>
      </c>
    </row>
    <row r="19171" spans="1:15" x14ac:dyDescent="0.3">
      <c r="A19171" t="s">
        <v>25385</v>
      </c>
      <c r="B19171" t="s">
        <v>10</v>
      </c>
      <c r="C19171" t="s">
        <v>31</v>
      </c>
      <c r="D19171" t="s">
        <v>89</v>
      </c>
      <c r="E19171" t="s">
        <v>90</v>
      </c>
      <c r="F19171" t="s">
        <v>65</v>
      </c>
      <c r="G19171" t="s">
        <v>66</v>
      </c>
      <c r="H19171" t="s">
        <v>67</v>
      </c>
      <c r="I19171">
        <v>2009</v>
      </c>
      <c r="J19171" t="s">
        <v>68</v>
      </c>
      <c r="K19171">
        <v>2009</v>
      </c>
      <c r="L19171" s="18">
        <v>39965</v>
      </c>
      <c r="M19171" t="s">
        <v>69</v>
      </c>
      <c r="N19171" t="s">
        <v>65</v>
      </c>
      <c r="O19171" t="s">
        <v>25193</v>
      </c>
    </row>
    <row r="19172" spans="1:15" x14ac:dyDescent="0.3">
      <c r="A19172" t="s">
        <v>25386</v>
      </c>
      <c r="B19172" t="s">
        <v>10</v>
      </c>
      <c r="C19172" t="s">
        <v>16</v>
      </c>
      <c r="D19172" t="s">
        <v>89</v>
      </c>
      <c r="E19172" t="s">
        <v>90</v>
      </c>
      <c r="F19172" t="s">
        <v>65</v>
      </c>
      <c r="G19172" t="s">
        <v>66</v>
      </c>
      <c r="H19172" t="s">
        <v>67</v>
      </c>
      <c r="I19172">
        <v>2009</v>
      </c>
      <c r="J19172" t="s">
        <v>68</v>
      </c>
      <c r="K19172">
        <v>2012</v>
      </c>
      <c r="L19172" s="18">
        <v>40941</v>
      </c>
      <c r="M19172" t="s">
        <v>69</v>
      </c>
      <c r="N19172" t="s">
        <v>65</v>
      </c>
      <c r="O19172" t="s">
        <v>25387</v>
      </c>
    </row>
    <row r="19173" spans="1:15" x14ac:dyDescent="0.3">
      <c r="A19173" t="s">
        <v>25388</v>
      </c>
      <c r="B19173" t="s">
        <v>10</v>
      </c>
      <c r="C19173" t="s">
        <v>25</v>
      </c>
      <c r="D19173" t="s">
        <v>63</v>
      </c>
      <c r="E19173" t="s">
        <v>64</v>
      </c>
      <c r="F19173" t="s">
        <v>65</v>
      </c>
      <c r="G19173" t="s">
        <v>66</v>
      </c>
      <c r="H19173" t="s">
        <v>67</v>
      </c>
      <c r="I19173">
        <v>2009</v>
      </c>
      <c r="J19173" t="s">
        <v>68</v>
      </c>
      <c r="K19173">
        <v>2010</v>
      </c>
      <c r="L19173" s="18">
        <v>40318</v>
      </c>
      <c r="M19173" t="s">
        <v>69</v>
      </c>
      <c r="N19173" t="s">
        <v>65</v>
      </c>
      <c r="O19173" t="s">
        <v>24255</v>
      </c>
    </row>
    <row r="19174" spans="1:15" x14ac:dyDescent="0.3">
      <c r="A19174" t="s">
        <v>25389</v>
      </c>
      <c r="B19174" t="s">
        <v>10</v>
      </c>
      <c r="C19174" t="s">
        <v>18</v>
      </c>
      <c r="D19174" t="s">
        <v>89</v>
      </c>
      <c r="E19174" t="s">
        <v>90</v>
      </c>
      <c r="F19174" t="s">
        <v>65</v>
      </c>
      <c r="G19174" t="s">
        <v>66</v>
      </c>
      <c r="H19174" t="s">
        <v>67</v>
      </c>
      <c r="I19174">
        <v>2009</v>
      </c>
      <c r="J19174" t="s">
        <v>68</v>
      </c>
      <c r="K19174">
        <v>2012</v>
      </c>
      <c r="L19174" s="18">
        <v>40148</v>
      </c>
      <c r="M19174" t="s">
        <v>69</v>
      </c>
      <c r="N19174" t="s">
        <v>65</v>
      </c>
      <c r="O19174" t="s">
        <v>24076</v>
      </c>
    </row>
    <row r="19175" spans="1:15" x14ac:dyDescent="0.3">
      <c r="A19175" t="s">
        <v>25390</v>
      </c>
      <c r="B19175" t="s">
        <v>10</v>
      </c>
      <c r="C19175" t="s">
        <v>25</v>
      </c>
      <c r="D19175" t="s">
        <v>89</v>
      </c>
      <c r="E19175" t="s">
        <v>90</v>
      </c>
      <c r="F19175" t="s">
        <v>65</v>
      </c>
      <c r="G19175" t="s">
        <v>66</v>
      </c>
      <c r="H19175" t="s">
        <v>67</v>
      </c>
      <c r="I19175">
        <v>2009</v>
      </c>
      <c r="J19175" t="s">
        <v>68</v>
      </c>
      <c r="K19175">
        <v>2009</v>
      </c>
      <c r="L19175" s="18">
        <v>39904</v>
      </c>
      <c r="M19175" t="s">
        <v>69</v>
      </c>
      <c r="N19175" t="s">
        <v>65</v>
      </c>
      <c r="O19175" t="s">
        <v>25391</v>
      </c>
    </row>
    <row r="19176" spans="1:15" x14ac:dyDescent="0.3">
      <c r="A19176" t="s">
        <v>25392</v>
      </c>
      <c r="B19176" t="s">
        <v>10</v>
      </c>
      <c r="C19176" t="s">
        <v>16</v>
      </c>
      <c r="D19176" t="s">
        <v>63</v>
      </c>
      <c r="E19176" t="s">
        <v>64</v>
      </c>
      <c r="F19176" t="s">
        <v>65</v>
      </c>
      <c r="G19176" t="s">
        <v>66</v>
      </c>
      <c r="H19176" t="s">
        <v>67</v>
      </c>
      <c r="I19176">
        <v>2009</v>
      </c>
      <c r="J19176" t="s">
        <v>68</v>
      </c>
      <c r="K19176">
        <v>2012</v>
      </c>
      <c r="L19176" s="18">
        <v>40634</v>
      </c>
      <c r="M19176" t="s">
        <v>69</v>
      </c>
      <c r="N19176" t="s">
        <v>65</v>
      </c>
      <c r="O19176" t="s">
        <v>24093</v>
      </c>
    </row>
    <row r="19177" spans="1:15" x14ac:dyDescent="0.3">
      <c r="A19177" t="s">
        <v>25393</v>
      </c>
      <c r="B19177" t="s">
        <v>10</v>
      </c>
      <c r="C19177" t="s">
        <v>18</v>
      </c>
      <c r="D19177" t="s">
        <v>74</v>
      </c>
      <c r="E19177" t="s">
        <v>75</v>
      </c>
      <c r="F19177" t="s">
        <v>65</v>
      </c>
      <c r="G19177" t="s">
        <v>66</v>
      </c>
      <c r="H19177" t="s">
        <v>67</v>
      </c>
      <c r="I19177">
        <v>2009</v>
      </c>
      <c r="J19177" t="s">
        <v>68</v>
      </c>
      <c r="K19177">
        <v>2015</v>
      </c>
      <c r="L19177" s="18">
        <v>40391</v>
      </c>
      <c r="M19177" t="s">
        <v>69</v>
      </c>
      <c r="N19177" t="s">
        <v>65</v>
      </c>
      <c r="O19177" t="s">
        <v>25394</v>
      </c>
    </row>
    <row r="19178" spans="1:15" x14ac:dyDescent="0.3">
      <c r="A19178" t="s">
        <v>25395</v>
      </c>
      <c r="B19178" t="s">
        <v>10</v>
      </c>
      <c r="C19178" t="s">
        <v>22</v>
      </c>
      <c r="D19178" t="s">
        <v>74</v>
      </c>
      <c r="E19178" t="s">
        <v>75</v>
      </c>
      <c r="F19178" t="s">
        <v>65</v>
      </c>
      <c r="G19178" t="s">
        <v>84</v>
      </c>
      <c r="H19178" t="s">
        <v>85</v>
      </c>
      <c r="I19178">
        <v>2009</v>
      </c>
      <c r="J19178" t="s">
        <v>68</v>
      </c>
      <c r="K19178">
        <v>2010</v>
      </c>
      <c r="L19178" s="18">
        <v>40513</v>
      </c>
      <c r="M19178" t="s">
        <v>69</v>
      </c>
      <c r="N19178" t="s">
        <v>65</v>
      </c>
      <c r="O19178" t="s">
        <v>5444</v>
      </c>
    </row>
    <row r="19179" spans="1:15" x14ac:dyDescent="0.3">
      <c r="A19179" t="s">
        <v>25396</v>
      </c>
      <c r="B19179" t="s">
        <v>10</v>
      </c>
      <c r="C19179" t="s">
        <v>22</v>
      </c>
      <c r="D19179" t="s">
        <v>74</v>
      </c>
      <c r="E19179" t="s">
        <v>75</v>
      </c>
      <c r="F19179" t="s">
        <v>65</v>
      </c>
      <c r="G19179" t="s">
        <v>84</v>
      </c>
      <c r="H19179" t="s">
        <v>85</v>
      </c>
      <c r="I19179">
        <v>2009</v>
      </c>
      <c r="J19179" t="s">
        <v>68</v>
      </c>
      <c r="K19179">
        <v>2010</v>
      </c>
      <c r="L19179" s="18">
        <v>40360</v>
      </c>
      <c r="M19179" t="s">
        <v>69</v>
      </c>
      <c r="N19179" t="s">
        <v>65</v>
      </c>
      <c r="O19179" t="s">
        <v>24641</v>
      </c>
    </row>
    <row r="19180" spans="1:15" x14ac:dyDescent="0.3">
      <c r="A19180" t="s">
        <v>25397</v>
      </c>
      <c r="B19180" t="s">
        <v>10</v>
      </c>
      <c r="C19180" t="s">
        <v>16</v>
      </c>
      <c r="D19180" t="s">
        <v>63</v>
      </c>
      <c r="E19180" t="s">
        <v>64</v>
      </c>
      <c r="F19180" t="s">
        <v>65</v>
      </c>
      <c r="G19180" t="s">
        <v>66</v>
      </c>
      <c r="H19180" t="s">
        <v>67</v>
      </c>
      <c r="I19180">
        <v>2009</v>
      </c>
      <c r="J19180" t="s">
        <v>68</v>
      </c>
      <c r="K19180">
        <v>2011</v>
      </c>
      <c r="L19180" s="18">
        <v>40603</v>
      </c>
      <c r="M19180" t="s">
        <v>69</v>
      </c>
      <c r="N19180" t="s">
        <v>65</v>
      </c>
      <c r="O19180" t="s">
        <v>25398</v>
      </c>
    </row>
    <row r="19181" spans="1:15" x14ac:dyDescent="0.3">
      <c r="A19181" t="s">
        <v>25399</v>
      </c>
      <c r="B19181" t="s">
        <v>10</v>
      </c>
      <c r="C19181" t="s">
        <v>25</v>
      </c>
      <c r="D19181" t="s">
        <v>63</v>
      </c>
      <c r="E19181" t="s">
        <v>64</v>
      </c>
      <c r="F19181" t="s">
        <v>65</v>
      </c>
      <c r="G19181" t="s">
        <v>66</v>
      </c>
      <c r="H19181" t="s">
        <v>67</v>
      </c>
      <c r="I19181">
        <v>2009</v>
      </c>
      <c r="J19181" t="s">
        <v>68</v>
      </c>
      <c r="K19181">
        <v>2009</v>
      </c>
      <c r="L19181" s="18">
        <v>40163</v>
      </c>
      <c r="M19181" t="s">
        <v>69</v>
      </c>
      <c r="N19181" t="s">
        <v>65</v>
      </c>
      <c r="O19181" t="s">
        <v>24320</v>
      </c>
    </row>
    <row r="19182" spans="1:15" x14ac:dyDescent="0.3">
      <c r="A19182" t="s">
        <v>25400</v>
      </c>
      <c r="B19182" t="s">
        <v>10</v>
      </c>
      <c r="C19182" t="s">
        <v>31</v>
      </c>
      <c r="D19182" t="s">
        <v>89</v>
      </c>
      <c r="E19182" t="s">
        <v>90</v>
      </c>
      <c r="F19182" t="s">
        <v>65</v>
      </c>
      <c r="G19182" t="s">
        <v>66</v>
      </c>
      <c r="H19182" t="s">
        <v>67</v>
      </c>
      <c r="I19182">
        <v>2009</v>
      </c>
      <c r="J19182" t="s">
        <v>68</v>
      </c>
      <c r="K19182">
        <v>2009</v>
      </c>
      <c r="L19182" s="18">
        <v>39904</v>
      </c>
      <c r="M19182" t="s">
        <v>69</v>
      </c>
      <c r="N19182" t="s">
        <v>65</v>
      </c>
      <c r="O19182" t="s">
        <v>25334</v>
      </c>
    </row>
    <row r="19183" spans="1:15" x14ac:dyDescent="0.3">
      <c r="A19183" t="s">
        <v>25401</v>
      </c>
      <c r="B19183" t="s">
        <v>10</v>
      </c>
      <c r="C19183" t="s">
        <v>25</v>
      </c>
      <c r="D19183" t="s">
        <v>89</v>
      </c>
      <c r="E19183" t="s">
        <v>90</v>
      </c>
      <c r="F19183" t="s">
        <v>65</v>
      </c>
      <c r="G19183" t="s">
        <v>66</v>
      </c>
      <c r="H19183" t="s">
        <v>67</v>
      </c>
      <c r="I19183">
        <v>2009</v>
      </c>
      <c r="J19183" t="s">
        <v>68</v>
      </c>
      <c r="K19183">
        <v>2009</v>
      </c>
      <c r="L19183" s="18">
        <v>39995</v>
      </c>
      <c r="M19183" t="s">
        <v>69</v>
      </c>
      <c r="N19183" t="s">
        <v>65</v>
      </c>
      <c r="O19183" t="s">
        <v>5891</v>
      </c>
    </row>
    <row r="19184" spans="1:15" x14ac:dyDescent="0.3">
      <c r="A19184" t="s">
        <v>25402</v>
      </c>
      <c r="B19184" t="s">
        <v>10</v>
      </c>
      <c r="C19184" t="s">
        <v>31</v>
      </c>
      <c r="D19184" t="s">
        <v>89</v>
      </c>
      <c r="E19184" t="s">
        <v>90</v>
      </c>
      <c r="F19184" t="s">
        <v>65</v>
      </c>
      <c r="G19184" t="s">
        <v>84</v>
      </c>
      <c r="H19184" t="s">
        <v>85</v>
      </c>
      <c r="I19184">
        <v>2009</v>
      </c>
      <c r="J19184" t="s">
        <v>68</v>
      </c>
      <c r="K19184">
        <v>2009</v>
      </c>
      <c r="L19184" s="18">
        <v>39965</v>
      </c>
      <c r="M19184" t="s">
        <v>69</v>
      </c>
      <c r="N19184" t="s">
        <v>65</v>
      </c>
      <c r="O19184" t="s">
        <v>3516</v>
      </c>
    </row>
    <row r="19185" spans="1:15" x14ac:dyDescent="0.3">
      <c r="A19185" t="s">
        <v>25403</v>
      </c>
      <c r="B19185" t="s">
        <v>10</v>
      </c>
      <c r="C19185" t="s">
        <v>31</v>
      </c>
      <c r="D19185" t="s">
        <v>89</v>
      </c>
      <c r="E19185" t="s">
        <v>90</v>
      </c>
      <c r="F19185" t="s">
        <v>65</v>
      </c>
      <c r="G19185" t="s">
        <v>66</v>
      </c>
      <c r="H19185" t="s">
        <v>67</v>
      </c>
      <c r="I19185">
        <v>2009</v>
      </c>
      <c r="J19185" t="s">
        <v>68</v>
      </c>
      <c r="K19185">
        <v>2009</v>
      </c>
      <c r="L19185" s="18">
        <v>40057</v>
      </c>
      <c r="M19185" t="s">
        <v>69</v>
      </c>
      <c r="N19185" t="s">
        <v>65</v>
      </c>
      <c r="O19185" t="s">
        <v>25189</v>
      </c>
    </row>
    <row r="19186" spans="1:15" x14ac:dyDescent="0.3">
      <c r="A19186" t="s">
        <v>25404</v>
      </c>
      <c r="B19186" t="s">
        <v>10</v>
      </c>
      <c r="C19186" t="s">
        <v>16</v>
      </c>
      <c r="D19186" t="s">
        <v>63</v>
      </c>
      <c r="E19186" t="s">
        <v>64</v>
      </c>
      <c r="F19186" t="s">
        <v>65</v>
      </c>
      <c r="G19186" t="s">
        <v>66</v>
      </c>
      <c r="H19186" t="s">
        <v>67</v>
      </c>
      <c r="I19186">
        <v>2009</v>
      </c>
      <c r="J19186" t="s">
        <v>68</v>
      </c>
      <c r="K19186">
        <v>2011</v>
      </c>
      <c r="L19186" s="18">
        <v>40544</v>
      </c>
      <c r="M19186" t="s">
        <v>69</v>
      </c>
      <c r="N19186" t="s">
        <v>65</v>
      </c>
      <c r="O19186" t="s">
        <v>24093</v>
      </c>
    </row>
    <row r="19187" spans="1:15" x14ac:dyDescent="0.3">
      <c r="A19187" t="s">
        <v>25405</v>
      </c>
      <c r="B19187" t="s">
        <v>10</v>
      </c>
      <c r="C19187" t="s">
        <v>19</v>
      </c>
      <c r="D19187" t="s">
        <v>89</v>
      </c>
      <c r="E19187" t="s">
        <v>90</v>
      </c>
      <c r="F19187" t="s">
        <v>65</v>
      </c>
      <c r="G19187" t="s">
        <v>66</v>
      </c>
      <c r="H19187" t="s">
        <v>67</v>
      </c>
      <c r="I19187">
        <v>2009</v>
      </c>
      <c r="J19187" t="s">
        <v>68</v>
      </c>
      <c r="K19187">
        <v>2009</v>
      </c>
      <c r="L19187" s="18">
        <v>40148</v>
      </c>
      <c r="M19187" t="s">
        <v>69</v>
      </c>
      <c r="N19187" t="s">
        <v>65</v>
      </c>
      <c r="O19187" t="s">
        <v>25406</v>
      </c>
    </row>
    <row r="19188" spans="1:15" x14ac:dyDescent="0.3">
      <c r="A19188" t="s">
        <v>25407</v>
      </c>
      <c r="B19188" t="s">
        <v>10</v>
      </c>
      <c r="C19188" t="s">
        <v>31</v>
      </c>
      <c r="D19188" t="s">
        <v>89</v>
      </c>
      <c r="E19188" t="s">
        <v>90</v>
      </c>
      <c r="F19188" t="s">
        <v>65</v>
      </c>
      <c r="G19188" t="s">
        <v>84</v>
      </c>
      <c r="H19188" t="s">
        <v>85</v>
      </c>
      <c r="I19188">
        <v>2009</v>
      </c>
      <c r="J19188" t="s">
        <v>68</v>
      </c>
      <c r="K19188">
        <v>2009</v>
      </c>
      <c r="L19188" s="18">
        <v>39934</v>
      </c>
      <c r="M19188" t="s">
        <v>69</v>
      </c>
      <c r="N19188" t="s">
        <v>65</v>
      </c>
      <c r="O19188" t="s">
        <v>25408</v>
      </c>
    </row>
    <row r="19189" spans="1:15" x14ac:dyDescent="0.3">
      <c r="A19189" t="s">
        <v>25409</v>
      </c>
      <c r="B19189" t="s">
        <v>10</v>
      </c>
      <c r="C19189" t="s">
        <v>29</v>
      </c>
      <c r="D19189" t="s">
        <v>74</v>
      </c>
      <c r="E19189" t="s">
        <v>75</v>
      </c>
      <c r="F19189" t="s">
        <v>65</v>
      </c>
      <c r="G19189" t="s">
        <v>66</v>
      </c>
      <c r="H19189" t="s">
        <v>67</v>
      </c>
      <c r="I19189">
        <v>2009</v>
      </c>
      <c r="J19189" t="s">
        <v>68</v>
      </c>
      <c r="K19189">
        <v>2010</v>
      </c>
      <c r="L19189" s="18">
        <v>40513</v>
      </c>
      <c r="M19189" t="s">
        <v>69</v>
      </c>
      <c r="N19189" t="s">
        <v>65</v>
      </c>
      <c r="O19189" t="s">
        <v>24847</v>
      </c>
    </row>
    <row r="19190" spans="1:15" x14ac:dyDescent="0.3">
      <c r="A19190" t="s">
        <v>25410</v>
      </c>
      <c r="B19190" t="s">
        <v>10</v>
      </c>
      <c r="C19190" t="s">
        <v>16</v>
      </c>
      <c r="D19190" t="s">
        <v>89</v>
      </c>
      <c r="E19190" t="s">
        <v>90</v>
      </c>
      <c r="F19190" t="s">
        <v>65</v>
      </c>
      <c r="G19190" t="s">
        <v>66</v>
      </c>
      <c r="H19190" t="s">
        <v>67</v>
      </c>
      <c r="I19190">
        <v>2009</v>
      </c>
      <c r="J19190" t="s">
        <v>68</v>
      </c>
      <c r="K19190">
        <v>2009</v>
      </c>
      <c r="L19190" s="18">
        <v>40026</v>
      </c>
      <c r="M19190" t="s">
        <v>69</v>
      </c>
      <c r="N19190" t="s">
        <v>65</v>
      </c>
      <c r="O19190" t="s">
        <v>25411</v>
      </c>
    </row>
    <row r="19191" spans="1:15" x14ac:dyDescent="0.3">
      <c r="A19191" t="s">
        <v>25412</v>
      </c>
      <c r="B19191" t="s">
        <v>10</v>
      </c>
      <c r="C19191" t="s">
        <v>25</v>
      </c>
      <c r="D19191" t="s">
        <v>89</v>
      </c>
      <c r="E19191" t="s">
        <v>90</v>
      </c>
      <c r="F19191" t="s">
        <v>65</v>
      </c>
      <c r="G19191" t="s">
        <v>66</v>
      </c>
      <c r="H19191" t="s">
        <v>67</v>
      </c>
      <c r="I19191">
        <v>2009</v>
      </c>
      <c r="J19191" t="s">
        <v>68</v>
      </c>
      <c r="K19191">
        <v>2009</v>
      </c>
      <c r="L19191" s="18">
        <v>39965</v>
      </c>
      <c r="M19191" t="s">
        <v>69</v>
      </c>
      <c r="N19191" t="s">
        <v>65</v>
      </c>
      <c r="O19191" t="s">
        <v>25413</v>
      </c>
    </row>
    <row r="19192" spans="1:15" x14ac:dyDescent="0.3">
      <c r="A19192" t="s">
        <v>25414</v>
      </c>
      <c r="B19192" t="s">
        <v>10</v>
      </c>
      <c r="C19192" t="s">
        <v>31</v>
      </c>
      <c r="D19192" t="s">
        <v>89</v>
      </c>
      <c r="E19192" t="s">
        <v>90</v>
      </c>
      <c r="F19192" t="s">
        <v>65</v>
      </c>
      <c r="G19192" t="s">
        <v>66</v>
      </c>
      <c r="H19192" t="s">
        <v>67</v>
      </c>
      <c r="I19192">
        <v>2009</v>
      </c>
      <c r="J19192" t="s">
        <v>68</v>
      </c>
      <c r="K19192">
        <v>2009</v>
      </c>
      <c r="L19192" s="18">
        <v>39965</v>
      </c>
      <c r="M19192" t="s">
        <v>69</v>
      </c>
      <c r="N19192" t="s">
        <v>65</v>
      </c>
      <c r="O19192" t="s">
        <v>4201</v>
      </c>
    </row>
    <row r="19193" spans="1:15" x14ac:dyDescent="0.3">
      <c r="A19193" t="s">
        <v>25415</v>
      </c>
      <c r="B19193" t="s">
        <v>10</v>
      </c>
      <c r="C19193" t="s">
        <v>29</v>
      </c>
      <c r="D19193" t="s">
        <v>74</v>
      </c>
      <c r="E19193" t="s">
        <v>75</v>
      </c>
      <c r="F19193" t="s">
        <v>65</v>
      </c>
      <c r="G19193" t="s">
        <v>66</v>
      </c>
      <c r="H19193" t="s">
        <v>67</v>
      </c>
      <c r="I19193">
        <v>2007</v>
      </c>
      <c r="J19193" t="s">
        <v>68</v>
      </c>
      <c r="K19193">
        <v>2008</v>
      </c>
      <c r="L19193" s="18">
        <v>39479</v>
      </c>
      <c r="M19193" t="s">
        <v>69</v>
      </c>
      <c r="N19193" t="s">
        <v>65</v>
      </c>
      <c r="O19193" t="s">
        <v>24767</v>
      </c>
    </row>
    <row r="19194" spans="1:15" x14ac:dyDescent="0.3">
      <c r="A19194" t="s">
        <v>25416</v>
      </c>
      <c r="B19194" t="s">
        <v>10</v>
      </c>
      <c r="C19194" t="s">
        <v>24</v>
      </c>
      <c r="D19194" t="s">
        <v>63</v>
      </c>
      <c r="E19194" t="s">
        <v>64</v>
      </c>
      <c r="F19194" t="s">
        <v>65</v>
      </c>
      <c r="G19194" t="s">
        <v>66</v>
      </c>
      <c r="H19194" t="s">
        <v>67</v>
      </c>
      <c r="I19194">
        <v>2009</v>
      </c>
      <c r="J19194" t="s">
        <v>68</v>
      </c>
      <c r="K19194">
        <v>2010</v>
      </c>
      <c r="L19194" s="18">
        <v>40295</v>
      </c>
      <c r="M19194" t="s">
        <v>69</v>
      </c>
      <c r="N19194" t="s">
        <v>65</v>
      </c>
      <c r="O19194" t="s">
        <v>24865</v>
      </c>
    </row>
    <row r="19195" spans="1:15" x14ac:dyDescent="0.3">
      <c r="A19195" t="s">
        <v>25417</v>
      </c>
      <c r="B19195" t="s">
        <v>10</v>
      </c>
      <c r="C19195" t="s">
        <v>24</v>
      </c>
      <c r="D19195" t="s">
        <v>63</v>
      </c>
      <c r="E19195" t="s">
        <v>64</v>
      </c>
      <c r="F19195" t="s">
        <v>65</v>
      </c>
      <c r="G19195" t="s">
        <v>84</v>
      </c>
      <c r="H19195" t="s">
        <v>85</v>
      </c>
      <c r="I19195">
        <v>2009</v>
      </c>
      <c r="J19195" t="s">
        <v>68</v>
      </c>
      <c r="K19195">
        <v>2010</v>
      </c>
      <c r="L19195" s="18">
        <v>40498</v>
      </c>
      <c r="M19195" t="s">
        <v>69</v>
      </c>
      <c r="N19195" t="s">
        <v>65</v>
      </c>
      <c r="O19195" t="s">
        <v>24865</v>
      </c>
    </row>
    <row r="19196" spans="1:15" x14ac:dyDescent="0.3">
      <c r="A19196" t="s">
        <v>25418</v>
      </c>
      <c r="B19196" t="s">
        <v>10</v>
      </c>
      <c r="C19196" t="s">
        <v>15</v>
      </c>
      <c r="D19196" t="s">
        <v>63</v>
      </c>
      <c r="E19196" t="s">
        <v>64</v>
      </c>
      <c r="F19196" t="s">
        <v>65</v>
      </c>
      <c r="G19196" t="s">
        <v>66</v>
      </c>
      <c r="H19196" t="s">
        <v>67</v>
      </c>
      <c r="I19196">
        <v>2009</v>
      </c>
      <c r="J19196" t="s">
        <v>68</v>
      </c>
      <c r="K19196">
        <v>2010</v>
      </c>
      <c r="L19196" s="18">
        <v>40238</v>
      </c>
      <c r="M19196" t="s">
        <v>69</v>
      </c>
      <c r="N19196" t="s">
        <v>65</v>
      </c>
      <c r="O19196" t="s">
        <v>24533</v>
      </c>
    </row>
    <row r="19197" spans="1:15" x14ac:dyDescent="0.3">
      <c r="A19197" t="s">
        <v>25419</v>
      </c>
      <c r="B19197" t="s">
        <v>10</v>
      </c>
      <c r="C19197" t="s">
        <v>24</v>
      </c>
      <c r="D19197" t="s">
        <v>63</v>
      </c>
      <c r="E19197" t="s">
        <v>64</v>
      </c>
      <c r="F19197" t="s">
        <v>65</v>
      </c>
      <c r="G19197" t="s">
        <v>84</v>
      </c>
      <c r="H19197" t="s">
        <v>85</v>
      </c>
      <c r="I19197">
        <v>2009</v>
      </c>
      <c r="J19197" t="s">
        <v>68</v>
      </c>
      <c r="K19197">
        <v>2010</v>
      </c>
      <c r="L19197" s="18">
        <v>40498</v>
      </c>
      <c r="M19197" t="s">
        <v>69</v>
      </c>
      <c r="N19197" t="s">
        <v>65</v>
      </c>
      <c r="O19197" t="s">
        <v>24865</v>
      </c>
    </row>
    <row r="19198" spans="1:15" x14ac:dyDescent="0.3">
      <c r="A19198" t="s">
        <v>25420</v>
      </c>
      <c r="B19198" t="s">
        <v>10</v>
      </c>
      <c r="C19198" t="s">
        <v>19</v>
      </c>
      <c r="D19198" t="s">
        <v>89</v>
      </c>
      <c r="E19198" t="s">
        <v>90</v>
      </c>
      <c r="F19198" t="s">
        <v>65</v>
      </c>
      <c r="G19198" t="s">
        <v>66</v>
      </c>
      <c r="H19198" t="s">
        <v>67</v>
      </c>
      <c r="I19198">
        <v>2008</v>
      </c>
      <c r="J19198" t="s">
        <v>68</v>
      </c>
      <c r="K19198">
        <v>2009</v>
      </c>
      <c r="L19198" s="18">
        <v>39873</v>
      </c>
      <c r="M19198" t="s">
        <v>69</v>
      </c>
      <c r="N19198" t="s">
        <v>65</v>
      </c>
      <c r="O19198" t="s">
        <v>25421</v>
      </c>
    </row>
    <row r="19199" spans="1:15" x14ac:dyDescent="0.3">
      <c r="A19199" t="s">
        <v>25422</v>
      </c>
      <c r="B19199" t="s">
        <v>10</v>
      </c>
      <c r="C19199" t="s">
        <v>18</v>
      </c>
      <c r="D19199" t="s">
        <v>74</v>
      </c>
      <c r="E19199" t="s">
        <v>75</v>
      </c>
      <c r="F19199" t="s">
        <v>65</v>
      </c>
      <c r="G19199" t="s">
        <v>66</v>
      </c>
      <c r="H19199" t="s">
        <v>67</v>
      </c>
      <c r="I19199">
        <v>2009</v>
      </c>
      <c r="J19199" t="s">
        <v>68</v>
      </c>
      <c r="K19199">
        <v>2016</v>
      </c>
      <c r="L19199" s="18">
        <v>40391</v>
      </c>
      <c r="M19199" t="s">
        <v>69</v>
      </c>
      <c r="N19199" t="s">
        <v>65</v>
      </c>
      <c r="O19199" t="s">
        <v>25394</v>
      </c>
    </row>
    <row r="19200" spans="1:15" x14ac:dyDescent="0.3">
      <c r="A19200" t="s">
        <v>25423</v>
      </c>
      <c r="B19200" t="s">
        <v>10</v>
      </c>
      <c r="C19200" t="s">
        <v>23</v>
      </c>
      <c r="D19200" t="s">
        <v>63</v>
      </c>
      <c r="E19200" t="s">
        <v>64</v>
      </c>
      <c r="F19200" t="s">
        <v>65</v>
      </c>
      <c r="G19200" t="s">
        <v>66</v>
      </c>
      <c r="H19200" t="s">
        <v>67</v>
      </c>
      <c r="I19200">
        <v>2009</v>
      </c>
      <c r="J19200" t="s">
        <v>68</v>
      </c>
      <c r="K19200">
        <v>2009</v>
      </c>
      <c r="L19200" s="18">
        <v>40148</v>
      </c>
      <c r="M19200" t="s">
        <v>69</v>
      </c>
      <c r="N19200" t="s">
        <v>65</v>
      </c>
      <c r="O19200" t="s">
        <v>23932</v>
      </c>
    </row>
    <row r="19201" spans="1:15" x14ac:dyDescent="0.3">
      <c r="A19201" t="s">
        <v>25424</v>
      </c>
      <c r="B19201" t="s">
        <v>10</v>
      </c>
      <c r="C19201" t="s">
        <v>18</v>
      </c>
      <c r="D19201" t="s">
        <v>74</v>
      </c>
      <c r="E19201" t="s">
        <v>75</v>
      </c>
      <c r="F19201" t="s">
        <v>65</v>
      </c>
      <c r="G19201" t="s">
        <v>66</v>
      </c>
      <c r="H19201" t="s">
        <v>67</v>
      </c>
      <c r="I19201">
        <v>2009</v>
      </c>
      <c r="J19201" t="s">
        <v>68</v>
      </c>
      <c r="K19201">
        <v>2012</v>
      </c>
      <c r="L19201" s="18">
        <v>41213</v>
      </c>
      <c r="M19201" t="s">
        <v>69</v>
      </c>
      <c r="N19201" t="s">
        <v>65</v>
      </c>
      <c r="O19201" t="s">
        <v>24013</v>
      </c>
    </row>
    <row r="19202" spans="1:15" x14ac:dyDescent="0.3">
      <c r="A19202" t="s">
        <v>25425</v>
      </c>
      <c r="B19202" t="s">
        <v>10</v>
      </c>
      <c r="C19202" t="s">
        <v>31</v>
      </c>
      <c r="D19202" t="s">
        <v>89</v>
      </c>
      <c r="E19202" t="s">
        <v>90</v>
      </c>
      <c r="F19202" t="s">
        <v>65</v>
      </c>
      <c r="G19202" t="s">
        <v>66</v>
      </c>
      <c r="H19202" t="s">
        <v>67</v>
      </c>
      <c r="I19202">
        <v>2009</v>
      </c>
      <c r="J19202" t="s">
        <v>68</v>
      </c>
      <c r="K19202">
        <v>2009</v>
      </c>
      <c r="L19202" s="18">
        <v>39995</v>
      </c>
      <c r="M19202" t="s">
        <v>69</v>
      </c>
      <c r="N19202" t="s">
        <v>65</v>
      </c>
      <c r="O19202" t="s">
        <v>4201</v>
      </c>
    </row>
    <row r="19203" spans="1:15" x14ac:dyDescent="0.3">
      <c r="A19203" t="s">
        <v>25426</v>
      </c>
      <c r="B19203" t="s">
        <v>10</v>
      </c>
      <c r="C19203" t="s">
        <v>27</v>
      </c>
      <c r="D19203" t="s">
        <v>63</v>
      </c>
      <c r="E19203" t="s">
        <v>64</v>
      </c>
      <c r="F19203" t="s">
        <v>65</v>
      </c>
      <c r="G19203" t="s">
        <v>66</v>
      </c>
      <c r="H19203" t="s">
        <v>67</v>
      </c>
      <c r="I19203">
        <v>2006</v>
      </c>
      <c r="J19203" t="s">
        <v>68</v>
      </c>
      <c r="K19203">
        <v>2008</v>
      </c>
      <c r="L19203" s="18">
        <v>39508</v>
      </c>
      <c r="M19203" t="s">
        <v>69</v>
      </c>
      <c r="N19203" t="s">
        <v>65</v>
      </c>
      <c r="O19203" t="s">
        <v>18142</v>
      </c>
    </row>
    <row r="19204" spans="1:15" x14ac:dyDescent="0.3">
      <c r="A19204" t="s">
        <v>25427</v>
      </c>
      <c r="B19204" t="s">
        <v>10</v>
      </c>
      <c r="C19204" t="s">
        <v>23</v>
      </c>
      <c r="D19204" t="s">
        <v>63</v>
      </c>
      <c r="E19204" t="s">
        <v>64</v>
      </c>
      <c r="F19204" t="s">
        <v>65</v>
      </c>
      <c r="G19204" t="s">
        <v>66</v>
      </c>
      <c r="H19204" t="s">
        <v>67</v>
      </c>
      <c r="I19204">
        <v>2008</v>
      </c>
      <c r="J19204" t="s">
        <v>68</v>
      </c>
      <c r="K19204">
        <v>2009</v>
      </c>
      <c r="L19204" s="18">
        <v>40148</v>
      </c>
      <c r="M19204" t="s">
        <v>69</v>
      </c>
      <c r="N19204" t="s">
        <v>65</v>
      </c>
      <c r="O19204" t="s">
        <v>25428</v>
      </c>
    </row>
    <row r="19205" spans="1:15" x14ac:dyDescent="0.3">
      <c r="A19205" t="s">
        <v>25429</v>
      </c>
      <c r="B19205" t="s">
        <v>10</v>
      </c>
      <c r="C19205" t="s">
        <v>18</v>
      </c>
      <c r="D19205" t="s">
        <v>74</v>
      </c>
      <c r="E19205" t="s">
        <v>75</v>
      </c>
      <c r="F19205" t="s">
        <v>65</v>
      </c>
      <c r="G19205" t="s">
        <v>66</v>
      </c>
      <c r="H19205" t="s">
        <v>67</v>
      </c>
      <c r="I19205">
        <v>2009</v>
      </c>
      <c r="J19205" t="s">
        <v>68</v>
      </c>
      <c r="K19205">
        <v>2013</v>
      </c>
      <c r="L19205" s="18">
        <v>40918</v>
      </c>
      <c r="M19205" t="s">
        <v>69</v>
      </c>
      <c r="N19205" t="s">
        <v>65</v>
      </c>
      <c r="O19205" t="s">
        <v>24013</v>
      </c>
    </row>
    <row r="19206" spans="1:15" x14ac:dyDescent="0.3">
      <c r="A19206" t="s">
        <v>25430</v>
      </c>
      <c r="B19206" t="s">
        <v>10</v>
      </c>
      <c r="C19206" t="s">
        <v>25</v>
      </c>
      <c r="D19206" t="s">
        <v>63</v>
      </c>
      <c r="E19206" t="s">
        <v>64</v>
      </c>
      <c r="F19206" t="s">
        <v>65</v>
      </c>
      <c r="G19206" t="s">
        <v>66</v>
      </c>
      <c r="H19206" t="s">
        <v>67</v>
      </c>
      <c r="I19206">
        <v>2009</v>
      </c>
      <c r="J19206" t="s">
        <v>68</v>
      </c>
      <c r="K19206">
        <v>2010</v>
      </c>
      <c r="L19206" s="18">
        <v>40483</v>
      </c>
      <c r="M19206" t="s">
        <v>69</v>
      </c>
      <c r="N19206" t="s">
        <v>65</v>
      </c>
      <c r="O19206" t="s">
        <v>9536</v>
      </c>
    </row>
    <row r="19207" spans="1:15" x14ac:dyDescent="0.3">
      <c r="A19207" t="s">
        <v>25431</v>
      </c>
      <c r="B19207" t="s">
        <v>10</v>
      </c>
      <c r="C19207" t="s">
        <v>24</v>
      </c>
      <c r="D19207" t="s">
        <v>63</v>
      </c>
      <c r="E19207" t="s">
        <v>64</v>
      </c>
      <c r="F19207" t="s">
        <v>65</v>
      </c>
      <c r="G19207" t="s">
        <v>66</v>
      </c>
      <c r="H19207" t="s">
        <v>67</v>
      </c>
      <c r="I19207">
        <v>2010</v>
      </c>
      <c r="J19207" t="s">
        <v>68</v>
      </c>
      <c r="K19207">
        <v>2011</v>
      </c>
      <c r="L19207" s="18">
        <v>40544</v>
      </c>
      <c r="M19207" t="s">
        <v>69</v>
      </c>
      <c r="N19207" t="s">
        <v>65</v>
      </c>
      <c r="O19207" t="s">
        <v>24607</v>
      </c>
    </row>
    <row r="19208" spans="1:15" x14ac:dyDescent="0.3">
      <c r="A19208" t="s">
        <v>25432</v>
      </c>
      <c r="B19208" t="s">
        <v>10</v>
      </c>
      <c r="C19208" t="s">
        <v>25</v>
      </c>
      <c r="D19208" t="s">
        <v>89</v>
      </c>
      <c r="E19208" t="s">
        <v>90</v>
      </c>
      <c r="F19208" t="s">
        <v>65</v>
      </c>
      <c r="G19208" t="s">
        <v>84</v>
      </c>
      <c r="H19208" t="s">
        <v>85</v>
      </c>
      <c r="I19208">
        <v>2009</v>
      </c>
      <c r="J19208" t="s">
        <v>68</v>
      </c>
      <c r="K19208">
        <v>2009</v>
      </c>
      <c r="L19208" s="18">
        <v>39904</v>
      </c>
      <c r="M19208" t="s">
        <v>69</v>
      </c>
      <c r="N19208" t="s">
        <v>65</v>
      </c>
      <c r="O19208" t="s">
        <v>25433</v>
      </c>
    </row>
    <row r="19209" spans="1:15" x14ac:dyDescent="0.3">
      <c r="A19209" t="s">
        <v>25434</v>
      </c>
      <c r="B19209" t="s">
        <v>10</v>
      </c>
      <c r="C19209" t="s">
        <v>24</v>
      </c>
      <c r="D19209" t="s">
        <v>74</v>
      </c>
      <c r="E19209" t="s">
        <v>75</v>
      </c>
      <c r="F19209" t="s">
        <v>65</v>
      </c>
      <c r="G19209" t="s">
        <v>66</v>
      </c>
      <c r="H19209" t="s">
        <v>67</v>
      </c>
      <c r="I19209">
        <v>2009</v>
      </c>
      <c r="J19209" t="s">
        <v>68</v>
      </c>
      <c r="K19209">
        <v>2011</v>
      </c>
      <c r="L19209" s="18">
        <v>40345</v>
      </c>
      <c r="M19209" t="s">
        <v>69</v>
      </c>
      <c r="N19209" t="s">
        <v>65</v>
      </c>
      <c r="O19209" t="s">
        <v>24865</v>
      </c>
    </row>
    <row r="19210" spans="1:15" x14ac:dyDescent="0.3">
      <c r="A19210" t="s">
        <v>25435</v>
      </c>
      <c r="B19210" t="s">
        <v>10</v>
      </c>
      <c r="C19210" t="s">
        <v>28</v>
      </c>
      <c r="D19210" t="s">
        <v>89</v>
      </c>
      <c r="E19210" t="s">
        <v>90</v>
      </c>
      <c r="F19210" t="s">
        <v>65</v>
      </c>
      <c r="G19210" t="s">
        <v>66</v>
      </c>
      <c r="H19210" t="s">
        <v>67</v>
      </c>
      <c r="I19210">
        <v>2009</v>
      </c>
      <c r="J19210" t="s">
        <v>68</v>
      </c>
      <c r="K19210">
        <v>2011</v>
      </c>
      <c r="L19210" s="18">
        <v>40725</v>
      </c>
      <c r="M19210" t="s">
        <v>69</v>
      </c>
      <c r="N19210" t="s">
        <v>65</v>
      </c>
      <c r="O19210" t="s">
        <v>25436</v>
      </c>
    </row>
    <row r="19211" spans="1:15" x14ac:dyDescent="0.3">
      <c r="A19211" t="s">
        <v>25437</v>
      </c>
      <c r="B19211" t="s">
        <v>10</v>
      </c>
      <c r="C19211" t="s">
        <v>19</v>
      </c>
      <c r="D19211" t="s">
        <v>89</v>
      </c>
      <c r="E19211" t="s">
        <v>90</v>
      </c>
      <c r="F19211" t="s">
        <v>65</v>
      </c>
      <c r="G19211" t="s">
        <v>66</v>
      </c>
      <c r="H19211" t="s">
        <v>67</v>
      </c>
      <c r="I19211">
        <v>2009</v>
      </c>
      <c r="J19211" t="s">
        <v>68</v>
      </c>
      <c r="K19211">
        <v>2010</v>
      </c>
      <c r="L19211" s="18">
        <v>40148</v>
      </c>
      <c r="M19211" t="s">
        <v>69</v>
      </c>
      <c r="N19211" t="s">
        <v>65</v>
      </c>
      <c r="O19211" t="s">
        <v>25438</v>
      </c>
    </row>
    <row r="19212" spans="1:15" x14ac:dyDescent="0.3">
      <c r="A19212" t="s">
        <v>25439</v>
      </c>
      <c r="B19212" t="s">
        <v>10</v>
      </c>
      <c r="C19212" t="s">
        <v>18</v>
      </c>
      <c r="D19212" t="s">
        <v>89</v>
      </c>
      <c r="E19212" t="s">
        <v>90</v>
      </c>
      <c r="F19212" t="s">
        <v>65</v>
      </c>
      <c r="G19212" t="s">
        <v>66</v>
      </c>
      <c r="H19212" t="s">
        <v>67</v>
      </c>
      <c r="I19212">
        <v>2009</v>
      </c>
      <c r="J19212" t="s">
        <v>68</v>
      </c>
      <c r="K19212">
        <v>2016</v>
      </c>
      <c r="L19212" s="18">
        <v>41284</v>
      </c>
      <c r="M19212" t="s">
        <v>69</v>
      </c>
      <c r="N19212" t="s">
        <v>65</v>
      </c>
      <c r="O19212" t="s">
        <v>25440</v>
      </c>
    </row>
    <row r="19213" spans="1:15" x14ac:dyDescent="0.3">
      <c r="A19213" t="s">
        <v>25441</v>
      </c>
      <c r="B19213" t="s">
        <v>10</v>
      </c>
      <c r="C19213" t="s">
        <v>18</v>
      </c>
      <c r="D19213" t="s">
        <v>89</v>
      </c>
      <c r="E19213" t="s">
        <v>90</v>
      </c>
      <c r="F19213" t="s">
        <v>65</v>
      </c>
      <c r="G19213" t="s">
        <v>66</v>
      </c>
      <c r="H19213" t="s">
        <v>67</v>
      </c>
      <c r="I19213">
        <v>2007</v>
      </c>
      <c r="J19213" t="s">
        <v>68</v>
      </c>
      <c r="K19213">
        <v>2010</v>
      </c>
      <c r="L19213" s="18">
        <v>39873</v>
      </c>
      <c r="M19213" t="s">
        <v>69</v>
      </c>
      <c r="N19213" t="s">
        <v>65</v>
      </c>
      <c r="O19213" t="s">
        <v>25442</v>
      </c>
    </row>
    <row r="19214" spans="1:15" x14ac:dyDescent="0.3">
      <c r="A19214" t="s">
        <v>25443</v>
      </c>
      <c r="B19214" t="s">
        <v>10</v>
      </c>
      <c r="C19214" t="s">
        <v>18</v>
      </c>
      <c r="D19214" t="s">
        <v>89</v>
      </c>
      <c r="E19214" t="s">
        <v>90</v>
      </c>
      <c r="F19214" t="s">
        <v>65</v>
      </c>
      <c r="G19214" t="s">
        <v>66</v>
      </c>
      <c r="H19214" t="s">
        <v>67</v>
      </c>
      <c r="I19214">
        <v>2008</v>
      </c>
      <c r="J19214" t="s">
        <v>68</v>
      </c>
      <c r="K19214">
        <v>2011</v>
      </c>
      <c r="L19214" s="18">
        <v>40634</v>
      </c>
      <c r="M19214" t="s">
        <v>69</v>
      </c>
      <c r="N19214" t="s">
        <v>65</v>
      </c>
      <c r="O19214" t="s">
        <v>25444</v>
      </c>
    </row>
    <row r="19215" spans="1:15" x14ac:dyDescent="0.3">
      <c r="A19215" t="s">
        <v>25445</v>
      </c>
      <c r="B19215" t="s">
        <v>10</v>
      </c>
      <c r="C19215" t="s">
        <v>25</v>
      </c>
      <c r="D19215" t="s">
        <v>89</v>
      </c>
      <c r="E19215" t="s">
        <v>90</v>
      </c>
      <c r="F19215" t="s">
        <v>65</v>
      </c>
      <c r="G19215" t="s">
        <v>66</v>
      </c>
      <c r="H19215" t="s">
        <v>67</v>
      </c>
      <c r="I19215">
        <v>2009</v>
      </c>
      <c r="J19215" t="s">
        <v>68</v>
      </c>
      <c r="K19215">
        <v>2012</v>
      </c>
      <c r="L19215" s="18">
        <v>41091</v>
      </c>
      <c r="M19215" t="s">
        <v>69</v>
      </c>
      <c r="N19215" t="s">
        <v>65</v>
      </c>
      <c r="O19215" t="s">
        <v>3516</v>
      </c>
    </row>
    <row r="19216" spans="1:15" x14ac:dyDescent="0.3">
      <c r="A19216" t="s">
        <v>25446</v>
      </c>
      <c r="B19216" t="s">
        <v>10</v>
      </c>
      <c r="C19216" t="s">
        <v>31</v>
      </c>
      <c r="D19216" t="s">
        <v>89</v>
      </c>
      <c r="E19216" t="s">
        <v>90</v>
      </c>
      <c r="F19216" t="s">
        <v>65</v>
      </c>
      <c r="G19216" t="s">
        <v>66</v>
      </c>
      <c r="H19216" t="s">
        <v>67</v>
      </c>
      <c r="I19216">
        <v>2009</v>
      </c>
      <c r="J19216" t="s">
        <v>68</v>
      </c>
      <c r="K19216">
        <v>2009</v>
      </c>
      <c r="L19216" s="18">
        <v>39995</v>
      </c>
      <c r="M19216" t="s">
        <v>69</v>
      </c>
      <c r="N19216" t="s">
        <v>65</v>
      </c>
      <c r="O19216" t="s">
        <v>9536</v>
      </c>
    </row>
    <row r="19217" spans="1:15" x14ac:dyDescent="0.3">
      <c r="A19217" t="s">
        <v>25447</v>
      </c>
      <c r="B19217" t="s">
        <v>10</v>
      </c>
      <c r="C19217" t="s">
        <v>18</v>
      </c>
      <c r="D19217" t="s">
        <v>74</v>
      </c>
      <c r="E19217" t="s">
        <v>75</v>
      </c>
      <c r="F19217" t="s">
        <v>65</v>
      </c>
      <c r="G19217" t="s">
        <v>84</v>
      </c>
      <c r="H19217" t="s">
        <v>85</v>
      </c>
      <c r="I19217">
        <v>2009</v>
      </c>
      <c r="J19217" t="s">
        <v>68</v>
      </c>
      <c r="K19217">
        <v>2010</v>
      </c>
      <c r="L19217" s="18">
        <v>40329</v>
      </c>
      <c r="M19217" t="s">
        <v>69</v>
      </c>
      <c r="N19217" t="s">
        <v>65</v>
      </c>
      <c r="O19217" t="s">
        <v>24306</v>
      </c>
    </row>
    <row r="19218" spans="1:15" x14ac:dyDescent="0.3">
      <c r="A19218" t="s">
        <v>25448</v>
      </c>
      <c r="B19218" t="s">
        <v>10</v>
      </c>
      <c r="C19218" t="s">
        <v>16</v>
      </c>
      <c r="D19218" t="s">
        <v>74</v>
      </c>
      <c r="E19218" t="s">
        <v>75</v>
      </c>
      <c r="F19218" t="s">
        <v>65</v>
      </c>
      <c r="G19218" t="s">
        <v>66</v>
      </c>
      <c r="H19218" t="s">
        <v>67</v>
      </c>
      <c r="I19218">
        <v>2009</v>
      </c>
      <c r="J19218" t="s">
        <v>68</v>
      </c>
      <c r="K19218">
        <v>2011</v>
      </c>
      <c r="L19218" s="18">
        <v>40592</v>
      </c>
      <c r="M19218" t="s">
        <v>69</v>
      </c>
      <c r="N19218" t="s">
        <v>65</v>
      </c>
      <c r="O19218" t="s">
        <v>24673</v>
      </c>
    </row>
    <row r="19219" spans="1:15" x14ac:dyDescent="0.3">
      <c r="A19219" t="s">
        <v>25449</v>
      </c>
      <c r="B19219" t="s">
        <v>10</v>
      </c>
      <c r="C19219" t="s">
        <v>15</v>
      </c>
      <c r="D19219" t="s">
        <v>89</v>
      </c>
      <c r="E19219" t="s">
        <v>90</v>
      </c>
      <c r="F19219" t="s">
        <v>65</v>
      </c>
      <c r="G19219" t="s">
        <v>66</v>
      </c>
      <c r="H19219" t="s">
        <v>67</v>
      </c>
      <c r="I19219">
        <v>2009</v>
      </c>
      <c r="J19219" t="s">
        <v>68</v>
      </c>
      <c r="K19219">
        <v>2009</v>
      </c>
      <c r="L19219" s="18">
        <v>39934</v>
      </c>
      <c r="M19219" t="s">
        <v>69</v>
      </c>
      <c r="N19219" t="s">
        <v>65</v>
      </c>
      <c r="O19219" t="s">
        <v>25187</v>
      </c>
    </row>
    <row r="19220" spans="1:15" x14ac:dyDescent="0.3">
      <c r="A19220" t="s">
        <v>25450</v>
      </c>
      <c r="B19220" t="s">
        <v>10</v>
      </c>
      <c r="C19220" t="s">
        <v>23</v>
      </c>
      <c r="D19220" t="s">
        <v>74</v>
      </c>
      <c r="E19220" t="s">
        <v>75</v>
      </c>
      <c r="F19220" t="s">
        <v>65</v>
      </c>
      <c r="G19220" t="s">
        <v>84</v>
      </c>
      <c r="H19220" t="s">
        <v>85</v>
      </c>
      <c r="I19220">
        <v>2009</v>
      </c>
      <c r="J19220" t="s">
        <v>68</v>
      </c>
      <c r="K19220">
        <v>2015</v>
      </c>
      <c r="L19220" s="18">
        <v>42339</v>
      </c>
      <c r="M19220" t="s">
        <v>69</v>
      </c>
      <c r="N19220" t="s">
        <v>65</v>
      </c>
      <c r="O19220" t="s">
        <v>25451</v>
      </c>
    </row>
    <row r="19221" spans="1:15" x14ac:dyDescent="0.3">
      <c r="A19221" t="s">
        <v>25452</v>
      </c>
      <c r="B19221" t="s">
        <v>10</v>
      </c>
      <c r="C19221" t="s">
        <v>17</v>
      </c>
      <c r="D19221" t="s">
        <v>89</v>
      </c>
      <c r="E19221" t="s">
        <v>90</v>
      </c>
      <c r="F19221" t="s">
        <v>65</v>
      </c>
      <c r="G19221" t="s">
        <v>66</v>
      </c>
      <c r="H19221" t="s">
        <v>67</v>
      </c>
      <c r="I19221">
        <v>2008</v>
      </c>
      <c r="J19221" t="s">
        <v>68</v>
      </c>
      <c r="K19221">
        <v>2011</v>
      </c>
      <c r="L19221" s="18">
        <v>40695</v>
      </c>
      <c r="M19221" t="s">
        <v>69</v>
      </c>
      <c r="N19221" t="s">
        <v>65</v>
      </c>
      <c r="O19221" t="s">
        <v>25453</v>
      </c>
    </row>
    <row r="19222" spans="1:15" x14ac:dyDescent="0.3">
      <c r="A19222" t="s">
        <v>25454</v>
      </c>
      <c r="B19222" t="s">
        <v>10</v>
      </c>
      <c r="C19222" t="s">
        <v>15</v>
      </c>
      <c r="D19222" t="s">
        <v>63</v>
      </c>
      <c r="E19222" t="s">
        <v>64</v>
      </c>
      <c r="F19222" t="s">
        <v>65</v>
      </c>
      <c r="G19222" t="s">
        <v>66</v>
      </c>
      <c r="H19222" t="s">
        <v>67</v>
      </c>
      <c r="I19222">
        <v>2009</v>
      </c>
      <c r="J19222" t="s">
        <v>68</v>
      </c>
      <c r="K19222">
        <v>2011</v>
      </c>
      <c r="L19222" s="18">
        <v>40603</v>
      </c>
      <c r="M19222" t="s">
        <v>69</v>
      </c>
      <c r="N19222" t="s">
        <v>65</v>
      </c>
      <c r="O19222" t="s">
        <v>24604</v>
      </c>
    </row>
    <row r="19223" spans="1:15" x14ac:dyDescent="0.3">
      <c r="A19223" t="s">
        <v>25455</v>
      </c>
      <c r="B19223" t="s">
        <v>10</v>
      </c>
      <c r="C19223" t="s">
        <v>18</v>
      </c>
      <c r="D19223" t="s">
        <v>74</v>
      </c>
      <c r="E19223" t="s">
        <v>75</v>
      </c>
      <c r="F19223" t="s">
        <v>65</v>
      </c>
      <c r="G19223" t="s">
        <v>66</v>
      </c>
      <c r="H19223" t="s">
        <v>67</v>
      </c>
      <c r="I19223">
        <v>2009</v>
      </c>
      <c r="J19223" t="s">
        <v>68</v>
      </c>
      <c r="K19223">
        <v>2013</v>
      </c>
      <c r="L19223" s="18">
        <v>41030</v>
      </c>
      <c r="M19223" t="s">
        <v>69</v>
      </c>
      <c r="N19223" t="s">
        <v>65</v>
      </c>
      <c r="O19223" t="s">
        <v>25456</v>
      </c>
    </row>
    <row r="19224" spans="1:15" x14ac:dyDescent="0.3">
      <c r="A19224" t="s">
        <v>25457</v>
      </c>
      <c r="B19224" t="s">
        <v>10</v>
      </c>
      <c r="C19224" t="s">
        <v>15</v>
      </c>
      <c r="D19224" t="s">
        <v>89</v>
      </c>
      <c r="E19224" t="s">
        <v>90</v>
      </c>
      <c r="F19224" t="s">
        <v>65</v>
      </c>
      <c r="G19224" t="s">
        <v>84</v>
      </c>
      <c r="H19224" t="s">
        <v>227</v>
      </c>
      <c r="I19224">
        <v>2009</v>
      </c>
      <c r="J19224" t="s">
        <v>68</v>
      </c>
      <c r="K19224">
        <v>2009</v>
      </c>
      <c r="L19224" s="18">
        <v>40087</v>
      </c>
      <c r="M19224" t="s">
        <v>228</v>
      </c>
      <c r="N19224" t="s">
        <v>65</v>
      </c>
      <c r="O19224" t="s">
        <v>24967</v>
      </c>
    </row>
    <row r="19225" spans="1:15" x14ac:dyDescent="0.3">
      <c r="A19225" t="s">
        <v>25458</v>
      </c>
      <c r="B19225" t="s">
        <v>10</v>
      </c>
      <c r="C19225" t="s">
        <v>25</v>
      </c>
      <c r="D19225" t="s">
        <v>89</v>
      </c>
      <c r="E19225" t="s">
        <v>90</v>
      </c>
      <c r="F19225" t="s">
        <v>65</v>
      </c>
      <c r="G19225" t="s">
        <v>66</v>
      </c>
      <c r="H19225" t="s">
        <v>67</v>
      </c>
      <c r="I19225">
        <v>2009</v>
      </c>
      <c r="J19225" t="s">
        <v>68</v>
      </c>
      <c r="K19225">
        <v>2009</v>
      </c>
      <c r="L19225" s="18">
        <v>40026</v>
      </c>
      <c r="M19225" t="s">
        <v>69</v>
      </c>
      <c r="N19225" t="s">
        <v>65</v>
      </c>
      <c r="O19225" t="s">
        <v>25459</v>
      </c>
    </row>
    <row r="19226" spans="1:15" x14ac:dyDescent="0.3">
      <c r="A19226" t="s">
        <v>25460</v>
      </c>
      <c r="B19226" t="s">
        <v>10</v>
      </c>
      <c r="C19226" t="s">
        <v>25</v>
      </c>
      <c r="D19226" t="s">
        <v>89</v>
      </c>
      <c r="E19226" t="s">
        <v>90</v>
      </c>
      <c r="F19226" t="s">
        <v>65</v>
      </c>
      <c r="G19226" t="s">
        <v>66</v>
      </c>
      <c r="H19226" t="s">
        <v>67</v>
      </c>
      <c r="I19226">
        <v>2009</v>
      </c>
      <c r="J19226" t="s">
        <v>68</v>
      </c>
      <c r="K19226">
        <v>2009</v>
      </c>
      <c r="L19226" s="18">
        <v>39995</v>
      </c>
      <c r="M19226" t="s">
        <v>69</v>
      </c>
      <c r="N19226" t="s">
        <v>65</v>
      </c>
      <c r="O19226" t="s">
        <v>25461</v>
      </c>
    </row>
    <row r="19227" spans="1:15" x14ac:dyDescent="0.3">
      <c r="A19227" t="s">
        <v>25462</v>
      </c>
      <c r="B19227" t="s">
        <v>10</v>
      </c>
      <c r="C19227" t="s">
        <v>19</v>
      </c>
      <c r="D19227" t="s">
        <v>89</v>
      </c>
      <c r="E19227" t="s">
        <v>90</v>
      </c>
      <c r="F19227" t="s">
        <v>65</v>
      </c>
      <c r="G19227" t="s">
        <v>66</v>
      </c>
      <c r="H19227" t="s">
        <v>67</v>
      </c>
      <c r="I19227">
        <v>2009</v>
      </c>
      <c r="J19227" t="s">
        <v>68</v>
      </c>
      <c r="K19227">
        <v>2009</v>
      </c>
      <c r="L19227" s="18">
        <v>39929</v>
      </c>
      <c r="M19227" t="s">
        <v>69</v>
      </c>
      <c r="N19227" t="s">
        <v>65</v>
      </c>
      <c r="O19227" t="s">
        <v>25463</v>
      </c>
    </row>
    <row r="19228" spans="1:15" x14ac:dyDescent="0.3">
      <c r="A19228" t="s">
        <v>25464</v>
      </c>
      <c r="B19228" t="s">
        <v>10</v>
      </c>
      <c r="C19228" t="s">
        <v>25</v>
      </c>
      <c r="D19228" t="s">
        <v>89</v>
      </c>
      <c r="E19228" t="s">
        <v>90</v>
      </c>
      <c r="F19228" t="s">
        <v>65</v>
      </c>
      <c r="G19228" t="s">
        <v>66</v>
      </c>
      <c r="H19228" t="s">
        <v>67</v>
      </c>
      <c r="I19228">
        <v>2009</v>
      </c>
      <c r="J19228" t="s">
        <v>68</v>
      </c>
      <c r="K19228">
        <v>2009</v>
      </c>
      <c r="L19228" s="18">
        <v>39995</v>
      </c>
      <c r="M19228" t="s">
        <v>69</v>
      </c>
      <c r="N19228" t="s">
        <v>65</v>
      </c>
      <c r="O19228" t="s">
        <v>25465</v>
      </c>
    </row>
    <row r="19229" spans="1:15" x14ac:dyDescent="0.3">
      <c r="A19229" t="s">
        <v>25466</v>
      </c>
      <c r="B19229" t="s">
        <v>10</v>
      </c>
      <c r="C19229" t="s">
        <v>15</v>
      </c>
      <c r="D19229" t="s">
        <v>74</v>
      </c>
      <c r="E19229" t="s">
        <v>75</v>
      </c>
      <c r="F19229" t="s">
        <v>65</v>
      </c>
      <c r="G19229" t="s">
        <v>84</v>
      </c>
      <c r="H19229" t="s">
        <v>85</v>
      </c>
      <c r="I19229">
        <v>2009</v>
      </c>
      <c r="J19229" t="s">
        <v>68</v>
      </c>
      <c r="K19229">
        <v>2011</v>
      </c>
      <c r="L19229" s="18">
        <v>40664</v>
      </c>
      <c r="M19229" t="s">
        <v>69</v>
      </c>
      <c r="N19229" t="s">
        <v>65</v>
      </c>
      <c r="O19229" t="s">
        <v>24759</v>
      </c>
    </row>
    <row r="19230" spans="1:15" x14ac:dyDescent="0.3">
      <c r="A19230" t="s">
        <v>25467</v>
      </c>
      <c r="B19230" t="s">
        <v>10</v>
      </c>
      <c r="C19230" t="s">
        <v>29</v>
      </c>
      <c r="D19230" t="s">
        <v>89</v>
      </c>
      <c r="E19230" t="s">
        <v>90</v>
      </c>
      <c r="F19230" t="s">
        <v>65</v>
      </c>
      <c r="G19230" t="s">
        <v>66</v>
      </c>
      <c r="H19230" t="s">
        <v>67</v>
      </c>
      <c r="I19230">
        <v>2009</v>
      </c>
      <c r="J19230" t="s">
        <v>68</v>
      </c>
      <c r="K19230">
        <v>2009</v>
      </c>
      <c r="L19230" s="18">
        <v>39965</v>
      </c>
      <c r="M19230" t="s">
        <v>69</v>
      </c>
      <c r="N19230" t="s">
        <v>65</v>
      </c>
      <c r="O19230" t="s">
        <v>24847</v>
      </c>
    </row>
    <row r="19231" spans="1:15" x14ac:dyDescent="0.3">
      <c r="A19231" t="s">
        <v>25468</v>
      </c>
      <c r="B19231" t="s">
        <v>10</v>
      </c>
      <c r="C19231" t="s">
        <v>16</v>
      </c>
      <c r="D19231" t="s">
        <v>89</v>
      </c>
      <c r="E19231" t="s">
        <v>90</v>
      </c>
      <c r="F19231" t="s">
        <v>65</v>
      </c>
      <c r="G19231" t="s">
        <v>66</v>
      </c>
      <c r="H19231" t="s">
        <v>67</v>
      </c>
      <c r="I19231">
        <v>2009</v>
      </c>
      <c r="J19231" t="s">
        <v>68</v>
      </c>
      <c r="K19231">
        <v>2009</v>
      </c>
      <c r="L19231" s="18">
        <v>39995</v>
      </c>
      <c r="M19231" t="s">
        <v>69</v>
      </c>
      <c r="N19231" t="s">
        <v>65</v>
      </c>
      <c r="O19231" t="s">
        <v>25469</v>
      </c>
    </row>
    <row r="19232" spans="1:15" x14ac:dyDescent="0.3">
      <c r="A19232" t="s">
        <v>25470</v>
      </c>
      <c r="B19232" t="s">
        <v>10</v>
      </c>
      <c r="C19232" t="s">
        <v>29</v>
      </c>
      <c r="D19232" t="s">
        <v>89</v>
      </c>
      <c r="E19232" t="s">
        <v>90</v>
      </c>
      <c r="F19232" t="s">
        <v>65</v>
      </c>
      <c r="G19232" t="s">
        <v>66</v>
      </c>
      <c r="H19232" t="s">
        <v>67</v>
      </c>
      <c r="I19232">
        <v>2009</v>
      </c>
      <c r="J19232" t="s">
        <v>68</v>
      </c>
      <c r="K19232">
        <v>2009</v>
      </c>
      <c r="L19232" s="18">
        <v>40026</v>
      </c>
      <c r="M19232" t="s">
        <v>69</v>
      </c>
      <c r="N19232" t="s">
        <v>65</v>
      </c>
      <c r="O19232" t="s">
        <v>24847</v>
      </c>
    </row>
    <row r="19233" spans="1:15" x14ac:dyDescent="0.3">
      <c r="A19233" t="s">
        <v>25471</v>
      </c>
      <c r="B19233" t="s">
        <v>10</v>
      </c>
      <c r="C19233" t="s">
        <v>15</v>
      </c>
      <c r="D19233" t="s">
        <v>63</v>
      </c>
      <c r="E19233" t="s">
        <v>64</v>
      </c>
      <c r="F19233" t="s">
        <v>65</v>
      </c>
      <c r="G19233" t="s">
        <v>66</v>
      </c>
      <c r="H19233" t="s">
        <v>67</v>
      </c>
      <c r="I19233">
        <v>2009</v>
      </c>
      <c r="J19233" t="s">
        <v>68</v>
      </c>
      <c r="K19233">
        <v>2009</v>
      </c>
      <c r="L19233" s="18">
        <v>40026</v>
      </c>
      <c r="M19233" t="s">
        <v>69</v>
      </c>
      <c r="N19233" t="s">
        <v>65</v>
      </c>
      <c r="O19233" t="s">
        <v>25472</v>
      </c>
    </row>
    <row r="19234" spans="1:15" x14ac:dyDescent="0.3">
      <c r="A19234" t="s">
        <v>25473</v>
      </c>
      <c r="B19234" t="s">
        <v>10</v>
      </c>
      <c r="C19234" t="s">
        <v>18</v>
      </c>
      <c r="D19234" t="s">
        <v>89</v>
      </c>
      <c r="E19234" t="s">
        <v>90</v>
      </c>
      <c r="F19234" t="s">
        <v>65</v>
      </c>
      <c r="G19234" t="s">
        <v>66</v>
      </c>
      <c r="H19234" t="s">
        <v>67</v>
      </c>
      <c r="I19234">
        <v>2009</v>
      </c>
      <c r="J19234" t="s">
        <v>68</v>
      </c>
      <c r="K19234">
        <v>2009</v>
      </c>
      <c r="L19234" s="18">
        <v>40057</v>
      </c>
      <c r="M19234" t="s">
        <v>69</v>
      </c>
      <c r="N19234" t="s">
        <v>65</v>
      </c>
      <c r="O19234" t="s">
        <v>24004</v>
      </c>
    </row>
    <row r="19235" spans="1:15" x14ac:dyDescent="0.3">
      <c r="A19235" t="s">
        <v>25474</v>
      </c>
      <c r="B19235" t="s">
        <v>10</v>
      </c>
      <c r="C19235" t="s">
        <v>15</v>
      </c>
      <c r="D19235" t="s">
        <v>89</v>
      </c>
      <c r="E19235" t="s">
        <v>90</v>
      </c>
      <c r="F19235" t="s">
        <v>65</v>
      </c>
      <c r="G19235" t="s">
        <v>66</v>
      </c>
      <c r="H19235" t="s">
        <v>67</v>
      </c>
      <c r="I19235">
        <v>2009</v>
      </c>
      <c r="J19235" t="s">
        <v>68</v>
      </c>
      <c r="K19235">
        <v>2009</v>
      </c>
      <c r="L19235" s="18">
        <v>40026</v>
      </c>
      <c r="M19235" t="s">
        <v>69</v>
      </c>
      <c r="N19235" t="s">
        <v>65</v>
      </c>
      <c r="O19235" t="s">
        <v>24759</v>
      </c>
    </row>
    <row r="19236" spans="1:15" x14ac:dyDescent="0.3">
      <c r="A19236" t="s">
        <v>25475</v>
      </c>
      <c r="B19236" t="s">
        <v>10</v>
      </c>
      <c r="C19236" t="s">
        <v>15</v>
      </c>
      <c r="D19236" t="s">
        <v>89</v>
      </c>
      <c r="E19236" t="s">
        <v>90</v>
      </c>
      <c r="F19236" t="s">
        <v>65</v>
      </c>
      <c r="G19236" t="s">
        <v>66</v>
      </c>
      <c r="H19236" t="s">
        <v>67</v>
      </c>
      <c r="I19236">
        <v>2009</v>
      </c>
      <c r="J19236" t="s">
        <v>68</v>
      </c>
      <c r="K19236">
        <v>2009</v>
      </c>
      <c r="L19236" s="18">
        <v>39995</v>
      </c>
      <c r="M19236" t="s">
        <v>69</v>
      </c>
      <c r="N19236" t="s">
        <v>65</v>
      </c>
      <c r="O19236" t="s">
        <v>24555</v>
      </c>
    </row>
    <row r="19237" spans="1:15" x14ac:dyDescent="0.3">
      <c r="A19237" t="s">
        <v>25476</v>
      </c>
      <c r="B19237" t="s">
        <v>10</v>
      </c>
      <c r="C19237" t="s">
        <v>18</v>
      </c>
      <c r="D19237" t="s">
        <v>63</v>
      </c>
      <c r="E19237" t="s">
        <v>64</v>
      </c>
      <c r="F19237" t="s">
        <v>65</v>
      </c>
      <c r="G19237" t="s">
        <v>84</v>
      </c>
      <c r="H19237" t="s">
        <v>227</v>
      </c>
      <c r="I19237">
        <v>2010</v>
      </c>
      <c r="J19237" t="s">
        <v>68</v>
      </c>
      <c r="K19237">
        <v>2014</v>
      </c>
      <c r="L19237" s="18">
        <v>41760</v>
      </c>
      <c r="M19237" t="s">
        <v>228</v>
      </c>
      <c r="N19237" t="s">
        <v>65</v>
      </c>
      <c r="O19237" t="s">
        <v>24218</v>
      </c>
    </row>
    <row r="19238" spans="1:15" x14ac:dyDescent="0.3">
      <c r="A19238" t="s">
        <v>25477</v>
      </c>
      <c r="B19238" t="s">
        <v>10</v>
      </c>
      <c r="C19238" t="s">
        <v>31</v>
      </c>
      <c r="D19238" t="s">
        <v>89</v>
      </c>
      <c r="E19238" t="s">
        <v>90</v>
      </c>
      <c r="F19238" t="s">
        <v>65</v>
      </c>
      <c r="G19238" t="s">
        <v>66</v>
      </c>
      <c r="H19238" t="s">
        <v>67</v>
      </c>
      <c r="I19238">
        <v>2009</v>
      </c>
      <c r="J19238" t="s">
        <v>68</v>
      </c>
      <c r="K19238">
        <v>2009</v>
      </c>
      <c r="L19238" s="18">
        <v>40018</v>
      </c>
      <c r="M19238" t="s">
        <v>69</v>
      </c>
      <c r="N19238" t="s">
        <v>65</v>
      </c>
      <c r="O19238" t="s">
        <v>25334</v>
      </c>
    </row>
    <row r="19239" spans="1:15" x14ac:dyDescent="0.3">
      <c r="A19239" t="s">
        <v>25478</v>
      </c>
      <c r="B19239" t="s">
        <v>10</v>
      </c>
      <c r="C19239" t="s">
        <v>29</v>
      </c>
      <c r="D19239" t="s">
        <v>89</v>
      </c>
      <c r="E19239" t="s">
        <v>90</v>
      </c>
      <c r="F19239" t="s">
        <v>65</v>
      </c>
      <c r="G19239" t="s">
        <v>66</v>
      </c>
      <c r="H19239" t="s">
        <v>67</v>
      </c>
      <c r="I19239">
        <v>2009</v>
      </c>
      <c r="J19239" t="s">
        <v>68</v>
      </c>
      <c r="K19239">
        <v>2009</v>
      </c>
      <c r="L19239" s="18">
        <v>39995</v>
      </c>
      <c r="M19239" t="s">
        <v>69</v>
      </c>
      <c r="N19239" t="s">
        <v>65</v>
      </c>
      <c r="O19239" t="s">
        <v>24847</v>
      </c>
    </row>
    <row r="19240" spans="1:15" x14ac:dyDescent="0.3">
      <c r="A19240" t="s">
        <v>25479</v>
      </c>
      <c r="B19240" t="s">
        <v>10</v>
      </c>
      <c r="C19240" t="s">
        <v>25</v>
      </c>
      <c r="D19240" t="s">
        <v>63</v>
      </c>
      <c r="E19240" t="s">
        <v>64</v>
      </c>
      <c r="F19240" t="s">
        <v>65</v>
      </c>
      <c r="G19240" t="s">
        <v>84</v>
      </c>
      <c r="H19240" t="s">
        <v>227</v>
      </c>
      <c r="I19240">
        <v>2011</v>
      </c>
      <c r="J19240" t="s">
        <v>68</v>
      </c>
      <c r="K19240">
        <v>2014</v>
      </c>
      <c r="L19240" s="18">
        <v>41760</v>
      </c>
      <c r="M19240" t="s">
        <v>228</v>
      </c>
      <c r="N19240" t="s">
        <v>65</v>
      </c>
      <c r="O19240" t="s">
        <v>24037</v>
      </c>
    </row>
    <row r="19241" spans="1:15" x14ac:dyDescent="0.3">
      <c r="A19241" t="s">
        <v>25480</v>
      </c>
      <c r="B19241" t="s">
        <v>10</v>
      </c>
      <c r="C19241" t="s">
        <v>15</v>
      </c>
      <c r="D19241" t="s">
        <v>63</v>
      </c>
      <c r="E19241" t="s">
        <v>64</v>
      </c>
      <c r="F19241" t="s">
        <v>65</v>
      </c>
      <c r="G19241" t="s">
        <v>84</v>
      </c>
      <c r="H19241" t="s">
        <v>85</v>
      </c>
      <c r="I19241">
        <v>2009</v>
      </c>
      <c r="J19241" t="s">
        <v>68</v>
      </c>
      <c r="K19241">
        <v>2010</v>
      </c>
      <c r="L19241" s="18">
        <v>40391</v>
      </c>
      <c r="M19241" t="s">
        <v>69</v>
      </c>
      <c r="N19241" t="s">
        <v>65</v>
      </c>
      <c r="O19241" t="s">
        <v>25481</v>
      </c>
    </row>
    <row r="19242" spans="1:15" x14ac:dyDescent="0.3">
      <c r="A19242" t="s">
        <v>25482</v>
      </c>
      <c r="B19242" t="s">
        <v>10</v>
      </c>
      <c r="C19242" t="s">
        <v>24</v>
      </c>
      <c r="D19242" t="s">
        <v>74</v>
      </c>
      <c r="E19242" t="s">
        <v>75</v>
      </c>
      <c r="F19242" t="s">
        <v>65</v>
      </c>
      <c r="G19242" t="s">
        <v>66</v>
      </c>
      <c r="H19242" t="s">
        <v>67</v>
      </c>
      <c r="I19242">
        <v>2009</v>
      </c>
      <c r="J19242" t="s">
        <v>68</v>
      </c>
      <c r="K19242">
        <v>2009</v>
      </c>
      <c r="L19242" s="18">
        <v>40026</v>
      </c>
      <c r="M19242" t="s">
        <v>69</v>
      </c>
      <c r="N19242" t="s">
        <v>65</v>
      </c>
      <c r="O19242" t="s">
        <v>8252</v>
      </c>
    </row>
    <row r="19243" spans="1:15" x14ac:dyDescent="0.3">
      <c r="A19243" t="s">
        <v>25483</v>
      </c>
      <c r="B19243" t="s">
        <v>10</v>
      </c>
      <c r="C19243" t="s">
        <v>18</v>
      </c>
      <c r="D19243" t="s">
        <v>89</v>
      </c>
      <c r="E19243" t="s">
        <v>90</v>
      </c>
      <c r="F19243" t="s">
        <v>65</v>
      </c>
      <c r="G19243" t="s">
        <v>66</v>
      </c>
      <c r="H19243" t="s">
        <v>67</v>
      </c>
      <c r="I19243">
        <v>2009</v>
      </c>
      <c r="J19243" t="s">
        <v>68</v>
      </c>
      <c r="K19243">
        <v>2009</v>
      </c>
      <c r="L19243" s="18">
        <v>40026</v>
      </c>
      <c r="M19243" t="s">
        <v>69</v>
      </c>
      <c r="N19243" t="s">
        <v>65</v>
      </c>
      <c r="O19243" t="s">
        <v>24462</v>
      </c>
    </row>
    <row r="19244" spans="1:15" x14ac:dyDescent="0.3">
      <c r="A19244" t="s">
        <v>25484</v>
      </c>
      <c r="B19244" t="s">
        <v>10</v>
      </c>
      <c r="C19244" t="s">
        <v>22</v>
      </c>
      <c r="D19244" t="s">
        <v>89</v>
      </c>
      <c r="E19244" t="s">
        <v>90</v>
      </c>
      <c r="F19244" t="s">
        <v>65</v>
      </c>
      <c r="G19244" t="s">
        <v>66</v>
      </c>
      <c r="H19244" t="s">
        <v>67</v>
      </c>
      <c r="I19244">
        <v>2009</v>
      </c>
      <c r="J19244" t="s">
        <v>68</v>
      </c>
      <c r="K19244">
        <v>2009</v>
      </c>
      <c r="L19244" s="18">
        <v>40026</v>
      </c>
      <c r="M19244" t="s">
        <v>69</v>
      </c>
      <c r="N19244" t="s">
        <v>65</v>
      </c>
      <c r="O19244" t="s">
        <v>5444</v>
      </c>
    </row>
    <row r="19245" spans="1:15" x14ac:dyDescent="0.3">
      <c r="A19245" t="s">
        <v>25485</v>
      </c>
      <c r="B19245" t="s">
        <v>10</v>
      </c>
      <c r="C19245" t="s">
        <v>29</v>
      </c>
      <c r="D19245" t="s">
        <v>89</v>
      </c>
      <c r="E19245" t="s">
        <v>90</v>
      </c>
      <c r="F19245" t="s">
        <v>65</v>
      </c>
      <c r="G19245" t="s">
        <v>66</v>
      </c>
      <c r="H19245" t="s">
        <v>67</v>
      </c>
      <c r="I19245">
        <v>2009</v>
      </c>
      <c r="J19245" t="s">
        <v>68</v>
      </c>
      <c r="K19245">
        <v>2009</v>
      </c>
      <c r="L19245" s="18">
        <v>40026</v>
      </c>
      <c r="M19245" t="s">
        <v>69</v>
      </c>
      <c r="N19245" t="s">
        <v>65</v>
      </c>
      <c r="O19245" t="s">
        <v>2278</v>
      </c>
    </row>
    <row r="19246" spans="1:15" x14ac:dyDescent="0.3">
      <c r="A19246" t="s">
        <v>25486</v>
      </c>
      <c r="B19246" t="s">
        <v>10</v>
      </c>
      <c r="C19246" t="s">
        <v>25</v>
      </c>
      <c r="D19246" t="s">
        <v>63</v>
      </c>
      <c r="E19246" t="s">
        <v>64</v>
      </c>
      <c r="F19246" t="s">
        <v>65</v>
      </c>
      <c r="G19246" t="s">
        <v>84</v>
      </c>
      <c r="H19246" t="s">
        <v>227</v>
      </c>
      <c r="I19246">
        <v>2011</v>
      </c>
      <c r="J19246" t="s">
        <v>68</v>
      </c>
      <c r="K19246">
        <v>2014</v>
      </c>
      <c r="L19246" s="18">
        <v>41760</v>
      </c>
      <c r="M19246" t="s">
        <v>228</v>
      </c>
      <c r="N19246" t="s">
        <v>65</v>
      </c>
      <c r="O19246" t="s">
        <v>24037</v>
      </c>
    </row>
    <row r="19247" spans="1:15" x14ac:dyDescent="0.3">
      <c r="A19247" t="s">
        <v>25487</v>
      </c>
      <c r="B19247" t="s">
        <v>10</v>
      </c>
      <c r="C19247" t="s">
        <v>18</v>
      </c>
      <c r="D19247" t="s">
        <v>89</v>
      </c>
      <c r="E19247" t="s">
        <v>90</v>
      </c>
      <c r="F19247" t="s">
        <v>65</v>
      </c>
      <c r="G19247" t="s">
        <v>84</v>
      </c>
      <c r="H19247" t="s">
        <v>85</v>
      </c>
      <c r="I19247">
        <v>2009</v>
      </c>
      <c r="J19247" t="s">
        <v>68</v>
      </c>
      <c r="K19247">
        <v>2013</v>
      </c>
      <c r="L19247" s="18">
        <v>41275</v>
      </c>
      <c r="M19247" t="s">
        <v>69</v>
      </c>
      <c r="N19247" t="s">
        <v>65</v>
      </c>
      <c r="O19247" t="s">
        <v>25488</v>
      </c>
    </row>
    <row r="19248" spans="1:15" x14ac:dyDescent="0.3">
      <c r="A19248" t="s">
        <v>25489</v>
      </c>
      <c r="B19248" t="s">
        <v>10</v>
      </c>
      <c r="C19248" t="s">
        <v>18</v>
      </c>
      <c r="D19248" t="s">
        <v>89</v>
      </c>
      <c r="E19248" t="s">
        <v>90</v>
      </c>
      <c r="F19248" t="s">
        <v>65</v>
      </c>
      <c r="G19248" t="s">
        <v>66</v>
      </c>
      <c r="H19248" t="s">
        <v>67</v>
      </c>
      <c r="I19248">
        <v>2009</v>
      </c>
      <c r="J19248" t="s">
        <v>68</v>
      </c>
      <c r="K19248">
        <v>2012</v>
      </c>
      <c r="L19248" s="18">
        <v>40909</v>
      </c>
      <c r="M19248" t="s">
        <v>69</v>
      </c>
      <c r="N19248" t="s">
        <v>65</v>
      </c>
      <c r="O19248" t="s">
        <v>25490</v>
      </c>
    </row>
    <row r="19249" spans="1:15" x14ac:dyDescent="0.3">
      <c r="A19249" t="s">
        <v>25491</v>
      </c>
      <c r="B19249" t="s">
        <v>10</v>
      </c>
      <c r="C19249" t="s">
        <v>15</v>
      </c>
      <c r="D19249" t="s">
        <v>74</v>
      </c>
      <c r="E19249" t="s">
        <v>75</v>
      </c>
      <c r="F19249" t="s">
        <v>65</v>
      </c>
      <c r="G19249" t="s">
        <v>84</v>
      </c>
      <c r="H19249" t="s">
        <v>85</v>
      </c>
      <c r="I19249">
        <v>2009</v>
      </c>
      <c r="J19249" t="s">
        <v>68</v>
      </c>
      <c r="K19249">
        <v>2012</v>
      </c>
      <c r="L19249" s="18">
        <v>41153</v>
      </c>
      <c r="M19249" t="s">
        <v>69</v>
      </c>
      <c r="N19249" t="s">
        <v>65</v>
      </c>
      <c r="O19249" t="s">
        <v>12117</v>
      </c>
    </row>
    <row r="19250" spans="1:15" x14ac:dyDescent="0.3">
      <c r="A19250" t="s">
        <v>25492</v>
      </c>
      <c r="B19250" t="s">
        <v>10</v>
      </c>
      <c r="C19250" t="s">
        <v>15</v>
      </c>
      <c r="D19250" t="s">
        <v>89</v>
      </c>
      <c r="E19250" t="s">
        <v>90</v>
      </c>
      <c r="F19250" t="s">
        <v>65</v>
      </c>
      <c r="G19250" t="s">
        <v>66</v>
      </c>
      <c r="H19250" t="s">
        <v>67</v>
      </c>
      <c r="I19250">
        <v>2009</v>
      </c>
      <c r="J19250" t="s">
        <v>68</v>
      </c>
      <c r="K19250">
        <v>2009</v>
      </c>
      <c r="L19250" s="18">
        <v>39995</v>
      </c>
      <c r="M19250" t="s">
        <v>69</v>
      </c>
      <c r="N19250" t="s">
        <v>65</v>
      </c>
      <c r="O19250" t="s">
        <v>25493</v>
      </c>
    </row>
    <row r="19251" spans="1:15" x14ac:dyDescent="0.3">
      <c r="A19251" t="s">
        <v>25494</v>
      </c>
      <c r="B19251" t="s">
        <v>10</v>
      </c>
      <c r="C19251" t="s">
        <v>25</v>
      </c>
      <c r="D19251" t="s">
        <v>89</v>
      </c>
      <c r="E19251" t="s">
        <v>90</v>
      </c>
      <c r="F19251" t="s">
        <v>65</v>
      </c>
      <c r="G19251" t="s">
        <v>66</v>
      </c>
      <c r="H19251" t="s">
        <v>67</v>
      </c>
      <c r="I19251">
        <v>2010</v>
      </c>
      <c r="J19251" t="s">
        <v>68</v>
      </c>
      <c r="K19251">
        <v>2011</v>
      </c>
      <c r="L19251" s="18">
        <v>40575</v>
      </c>
      <c r="M19251" t="s">
        <v>69</v>
      </c>
      <c r="N19251" t="s">
        <v>65</v>
      </c>
      <c r="O19251" t="s">
        <v>25495</v>
      </c>
    </row>
    <row r="19252" spans="1:15" x14ac:dyDescent="0.3">
      <c r="A19252" t="s">
        <v>25496</v>
      </c>
      <c r="B19252" t="s">
        <v>10</v>
      </c>
      <c r="C19252" t="s">
        <v>25</v>
      </c>
      <c r="D19252" t="s">
        <v>63</v>
      </c>
      <c r="E19252" t="s">
        <v>64</v>
      </c>
      <c r="F19252" t="s">
        <v>65</v>
      </c>
      <c r="G19252" t="s">
        <v>66</v>
      </c>
      <c r="H19252" t="s">
        <v>67</v>
      </c>
      <c r="I19252">
        <v>2009</v>
      </c>
      <c r="J19252" t="s">
        <v>68</v>
      </c>
      <c r="K19252">
        <v>2013</v>
      </c>
      <c r="L19252" s="18">
        <v>41334</v>
      </c>
      <c r="M19252" t="s">
        <v>69</v>
      </c>
      <c r="N19252" t="s">
        <v>68</v>
      </c>
      <c r="O19252" t="s">
        <v>25497</v>
      </c>
    </row>
    <row r="19253" spans="1:15" x14ac:dyDescent="0.3">
      <c r="A19253" t="s">
        <v>25498</v>
      </c>
      <c r="B19253" t="s">
        <v>10</v>
      </c>
      <c r="C19253" t="s">
        <v>18</v>
      </c>
      <c r="D19253" t="s">
        <v>89</v>
      </c>
      <c r="E19253" t="s">
        <v>90</v>
      </c>
      <c r="F19253" t="s">
        <v>65</v>
      </c>
      <c r="G19253" t="s">
        <v>66</v>
      </c>
      <c r="H19253" t="s">
        <v>67</v>
      </c>
      <c r="I19253">
        <v>2009</v>
      </c>
      <c r="J19253" t="s">
        <v>68</v>
      </c>
      <c r="K19253">
        <v>2009</v>
      </c>
      <c r="L19253" s="18">
        <v>39995</v>
      </c>
      <c r="M19253" t="s">
        <v>69</v>
      </c>
      <c r="N19253" t="s">
        <v>65</v>
      </c>
      <c r="O19253" t="s">
        <v>24004</v>
      </c>
    </row>
    <row r="19254" spans="1:15" x14ac:dyDescent="0.3">
      <c r="A19254" t="s">
        <v>25499</v>
      </c>
      <c r="B19254" t="s">
        <v>10</v>
      </c>
      <c r="C19254" t="s">
        <v>18</v>
      </c>
      <c r="D19254" t="s">
        <v>89</v>
      </c>
      <c r="E19254" t="s">
        <v>90</v>
      </c>
      <c r="F19254" t="s">
        <v>65</v>
      </c>
      <c r="G19254" t="s">
        <v>66</v>
      </c>
      <c r="H19254" t="s">
        <v>67</v>
      </c>
      <c r="I19254">
        <v>2009</v>
      </c>
      <c r="J19254" t="s">
        <v>68</v>
      </c>
      <c r="K19254">
        <v>2009</v>
      </c>
      <c r="L19254" s="18">
        <v>40026</v>
      </c>
      <c r="M19254" t="s">
        <v>69</v>
      </c>
      <c r="N19254" t="s">
        <v>65</v>
      </c>
      <c r="O19254" t="s">
        <v>24004</v>
      </c>
    </row>
    <row r="19255" spans="1:15" x14ac:dyDescent="0.3">
      <c r="A19255" t="s">
        <v>25500</v>
      </c>
      <c r="B19255" t="s">
        <v>10</v>
      </c>
      <c r="C19255" t="s">
        <v>18</v>
      </c>
      <c r="D19255" t="s">
        <v>63</v>
      </c>
      <c r="E19255" t="s">
        <v>64</v>
      </c>
      <c r="F19255" t="s">
        <v>65</v>
      </c>
      <c r="G19255" t="s">
        <v>66</v>
      </c>
      <c r="H19255" t="s">
        <v>67</v>
      </c>
      <c r="I19255">
        <v>2009</v>
      </c>
      <c r="J19255" t="s">
        <v>68</v>
      </c>
      <c r="K19255">
        <v>2021</v>
      </c>
      <c r="L19255" s="18">
        <v>41117</v>
      </c>
      <c r="M19255" t="s">
        <v>69</v>
      </c>
      <c r="N19255" t="s">
        <v>65</v>
      </c>
      <c r="O19255" t="s">
        <v>24076</v>
      </c>
    </row>
    <row r="19256" spans="1:15" x14ac:dyDescent="0.3">
      <c r="A19256" t="s">
        <v>25501</v>
      </c>
      <c r="B19256" t="s">
        <v>10</v>
      </c>
      <c r="C19256" t="s">
        <v>15</v>
      </c>
      <c r="D19256" t="s">
        <v>63</v>
      </c>
      <c r="E19256" t="s">
        <v>64</v>
      </c>
      <c r="F19256" t="s">
        <v>65</v>
      </c>
      <c r="G19256" t="s">
        <v>66</v>
      </c>
      <c r="H19256" t="s">
        <v>67</v>
      </c>
      <c r="I19256">
        <v>2009</v>
      </c>
      <c r="J19256" t="s">
        <v>68</v>
      </c>
      <c r="K19256">
        <v>2011</v>
      </c>
      <c r="L19256" s="18">
        <v>40725</v>
      </c>
      <c r="M19256" t="s">
        <v>69</v>
      </c>
      <c r="N19256" t="s">
        <v>65</v>
      </c>
      <c r="O19256" t="s">
        <v>24555</v>
      </c>
    </row>
    <row r="19257" spans="1:15" x14ac:dyDescent="0.3">
      <c r="A19257" t="s">
        <v>25502</v>
      </c>
      <c r="B19257" t="s">
        <v>10</v>
      </c>
      <c r="C19257" t="s">
        <v>15</v>
      </c>
      <c r="D19257" t="s">
        <v>74</v>
      </c>
      <c r="E19257" t="s">
        <v>75</v>
      </c>
      <c r="F19257" t="s">
        <v>65</v>
      </c>
      <c r="G19257" t="s">
        <v>66</v>
      </c>
      <c r="H19257" t="s">
        <v>67</v>
      </c>
      <c r="I19257">
        <v>2005</v>
      </c>
      <c r="J19257" t="s">
        <v>68</v>
      </c>
      <c r="K19257">
        <v>2006</v>
      </c>
      <c r="L19257" s="18">
        <v>38899</v>
      </c>
      <c r="M19257" t="s">
        <v>69</v>
      </c>
      <c r="N19257" t="s">
        <v>65</v>
      </c>
      <c r="O19257" t="s">
        <v>24850</v>
      </c>
    </row>
    <row r="19258" spans="1:15" x14ac:dyDescent="0.3">
      <c r="A19258" t="s">
        <v>25503</v>
      </c>
      <c r="B19258" t="s">
        <v>10</v>
      </c>
      <c r="C19258" t="s">
        <v>24</v>
      </c>
      <c r="D19258" t="s">
        <v>74</v>
      </c>
      <c r="E19258" t="s">
        <v>75</v>
      </c>
      <c r="F19258" t="s">
        <v>65</v>
      </c>
      <c r="G19258" t="s">
        <v>84</v>
      </c>
      <c r="H19258" t="s">
        <v>85</v>
      </c>
      <c r="I19258">
        <v>2009</v>
      </c>
      <c r="J19258" t="s">
        <v>68</v>
      </c>
      <c r="K19258">
        <v>2011</v>
      </c>
      <c r="L19258" s="18">
        <v>40512</v>
      </c>
      <c r="M19258" t="s">
        <v>69</v>
      </c>
      <c r="N19258" t="s">
        <v>65</v>
      </c>
      <c r="O19258" t="s">
        <v>24865</v>
      </c>
    </row>
    <row r="19259" spans="1:15" x14ac:dyDescent="0.3">
      <c r="A19259" t="s">
        <v>25504</v>
      </c>
      <c r="B19259" t="s">
        <v>10</v>
      </c>
      <c r="C19259" t="s">
        <v>31</v>
      </c>
      <c r="D19259" t="s">
        <v>63</v>
      </c>
      <c r="E19259" t="s">
        <v>64</v>
      </c>
      <c r="F19259" t="s">
        <v>65</v>
      </c>
      <c r="G19259" t="s">
        <v>66</v>
      </c>
      <c r="H19259" t="s">
        <v>67</v>
      </c>
      <c r="I19259">
        <v>2009</v>
      </c>
      <c r="J19259" t="s">
        <v>68</v>
      </c>
      <c r="K19259">
        <v>2020</v>
      </c>
      <c r="L19259" s="18">
        <v>44020</v>
      </c>
      <c r="M19259" t="s">
        <v>69</v>
      </c>
      <c r="N19259" t="s">
        <v>65</v>
      </c>
      <c r="O19259" t="s">
        <v>25505</v>
      </c>
    </row>
    <row r="19260" spans="1:15" x14ac:dyDescent="0.3">
      <c r="A19260" t="s">
        <v>25506</v>
      </c>
      <c r="B19260" t="s">
        <v>10</v>
      </c>
      <c r="C19260" t="s">
        <v>21</v>
      </c>
      <c r="D19260" t="s">
        <v>89</v>
      </c>
      <c r="E19260" t="s">
        <v>90</v>
      </c>
      <c r="F19260" t="s">
        <v>65</v>
      </c>
      <c r="G19260" t="s">
        <v>66</v>
      </c>
      <c r="H19260" t="s">
        <v>67</v>
      </c>
      <c r="I19260">
        <v>2010</v>
      </c>
      <c r="J19260" t="s">
        <v>68</v>
      </c>
      <c r="K19260">
        <v>2010</v>
      </c>
      <c r="L19260" s="18">
        <v>40391</v>
      </c>
      <c r="M19260" t="s">
        <v>69</v>
      </c>
      <c r="N19260" t="s">
        <v>65</v>
      </c>
      <c r="O19260" t="s">
        <v>25507</v>
      </c>
    </row>
    <row r="19261" spans="1:15" x14ac:dyDescent="0.3">
      <c r="A19261" t="s">
        <v>25508</v>
      </c>
      <c r="B19261" t="s">
        <v>10</v>
      </c>
      <c r="C19261" t="s">
        <v>18</v>
      </c>
      <c r="D19261" t="s">
        <v>89</v>
      </c>
      <c r="E19261" t="s">
        <v>90</v>
      </c>
      <c r="F19261" t="s">
        <v>65</v>
      </c>
      <c r="G19261" t="s">
        <v>84</v>
      </c>
      <c r="H19261" t="s">
        <v>85</v>
      </c>
      <c r="I19261">
        <v>2009</v>
      </c>
      <c r="J19261" t="s">
        <v>68</v>
      </c>
      <c r="K19261">
        <v>2010</v>
      </c>
      <c r="L19261" s="18">
        <v>40299</v>
      </c>
      <c r="M19261" t="s">
        <v>69</v>
      </c>
      <c r="N19261" t="s">
        <v>65</v>
      </c>
      <c r="O19261" t="s">
        <v>24218</v>
      </c>
    </row>
    <row r="19262" spans="1:15" x14ac:dyDescent="0.3">
      <c r="A19262" t="s">
        <v>25509</v>
      </c>
      <c r="B19262" t="s">
        <v>10</v>
      </c>
      <c r="C19262" t="s">
        <v>18</v>
      </c>
      <c r="D19262" t="s">
        <v>89</v>
      </c>
      <c r="E19262" t="s">
        <v>90</v>
      </c>
      <c r="F19262" t="s">
        <v>65</v>
      </c>
      <c r="G19262" t="s">
        <v>66</v>
      </c>
      <c r="H19262" t="s">
        <v>67</v>
      </c>
      <c r="I19262">
        <v>2009</v>
      </c>
      <c r="J19262" t="s">
        <v>68</v>
      </c>
      <c r="K19262">
        <v>2012</v>
      </c>
      <c r="L19262" s="18">
        <v>40603</v>
      </c>
      <c r="M19262" t="s">
        <v>69</v>
      </c>
      <c r="N19262" t="s">
        <v>65</v>
      </c>
      <c r="O19262" t="s">
        <v>25510</v>
      </c>
    </row>
    <row r="19263" spans="1:15" x14ac:dyDescent="0.3">
      <c r="A19263" t="s">
        <v>25511</v>
      </c>
      <c r="B19263" t="s">
        <v>10</v>
      </c>
      <c r="C19263" t="s">
        <v>31</v>
      </c>
      <c r="D19263" t="s">
        <v>89</v>
      </c>
      <c r="E19263" t="s">
        <v>90</v>
      </c>
      <c r="F19263" t="s">
        <v>65</v>
      </c>
      <c r="G19263" t="s">
        <v>66</v>
      </c>
      <c r="H19263" t="s">
        <v>67</v>
      </c>
      <c r="I19263">
        <v>2009</v>
      </c>
      <c r="J19263" t="s">
        <v>68</v>
      </c>
      <c r="K19263">
        <v>2009</v>
      </c>
      <c r="L19263" s="18">
        <v>40087</v>
      </c>
      <c r="M19263" t="s">
        <v>69</v>
      </c>
      <c r="N19263" t="s">
        <v>65</v>
      </c>
      <c r="O19263" t="s">
        <v>4201</v>
      </c>
    </row>
    <row r="19264" spans="1:15" x14ac:dyDescent="0.3">
      <c r="A19264" t="s">
        <v>25512</v>
      </c>
      <c r="B19264" t="s">
        <v>10</v>
      </c>
      <c r="C19264" t="s">
        <v>31</v>
      </c>
      <c r="D19264" t="s">
        <v>89</v>
      </c>
      <c r="E19264" t="s">
        <v>90</v>
      </c>
      <c r="F19264" t="s">
        <v>65</v>
      </c>
      <c r="G19264" t="s">
        <v>66</v>
      </c>
      <c r="H19264" t="s">
        <v>67</v>
      </c>
      <c r="I19264">
        <v>2009</v>
      </c>
      <c r="J19264" t="s">
        <v>68</v>
      </c>
      <c r="K19264">
        <v>2009</v>
      </c>
      <c r="L19264" s="18">
        <v>40057</v>
      </c>
      <c r="M19264" t="s">
        <v>69</v>
      </c>
      <c r="N19264" t="s">
        <v>65</v>
      </c>
      <c r="O19264" t="s">
        <v>24853</v>
      </c>
    </row>
    <row r="19265" spans="1:15" x14ac:dyDescent="0.3">
      <c r="A19265" t="s">
        <v>25513</v>
      </c>
      <c r="B19265" t="s">
        <v>10</v>
      </c>
      <c r="C19265" t="s">
        <v>16</v>
      </c>
      <c r="D19265" t="s">
        <v>89</v>
      </c>
      <c r="E19265" t="s">
        <v>90</v>
      </c>
      <c r="F19265" t="s">
        <v>65</v>
      </c>
      <c r="G19265" t="s">
        <v>66</v>
      </c>
      <c r="H19265" t="s">
        <v>67</v>
      </c>
      <c r="I19265">
        <v>2005</v>
      </c>
      <c r="J19265" t="s">
        <v>68</v>
      </c>
      <c r="K19265">
        <v>2008</v>
      </c>
      <c r="L19265" s="18">
        <v>39539</v>
      </c>
      <c r="M19265" t="s">
        <v>69</v>
      </c>
      <c r="N19265" t="s">
        <v>65</v>
      </c>
      <c r="O19265" t="s">
        <v>25514</v>
      </c>
    </row>
    <row r="19266" spans="1:15" x14ac:dyDescent="0.3">
      <c r="A19266" t="s">
        <v>25515</v>
      </c>
      <c r="B19266" t="s">
        <v>10</v>
      </c>
      <c r="C19266" t="s">
        <v>15</v>
      </c>
      <c r="D19266" t="s">
        <v>74</v>
      </c>
      <c r="E19266" t="s">
        <v>75</v>
      </c>
      <c r="F19266" t="s">
        <v>65</v>
      </c>
      <c r="G19266" t="s">
        <v>66</v>
      </c>
      <c r="H19266" t="s">
        <v>67</v>
      </c>
      <c r="I19266">
        <v>2009</v>
      </c>
      <c r="J19266" t="s">
        <v>68</v>
      </c>
      <c r="K19266">
        <v>2010</v>
      </c>
      <c r="L19266" s="18">
        <v>40443</v>
      </c>
      <c r="M19266" t="s">
        <v>69</v>
      </c>
      <c r="N19266" t="s">
        <v>65</v>
      </c>
      <c r="O19266" t="s">
        <v>25187</v>
      </c>
    </row>
    <row r="19267" spans="1:15" x14ac:dyDescent="0.3">
      <c r="A19267" t="s">
        <v>25516</v>
      </c>
      <c r="B19267" t="s">
        <v>10</v>
      </c>
      <c r="C19267" t="s">
        <v>15</v>
      </c>
      <c r="D19267" t="s">
        <v>89</v>
      </c>
      <c r="E19267" t="s">
        <v>90</v>
      </c>
      <c r="F19267" t="s">
        <v>65</v>
      </c>
      <c r="G19267" t="s">
        <v>66</v>
      </c>
      <c r="H19267" t="s">
        <v>67</v>
      </c>
      <c r="I19267">
        <v>2009</v>
      </c>
      <c r="J19267" t="s">
        <v>68</v>
      </c>
      <c r="K19267">
        <v>2009</v>
      </c>
      <c r="L19267" s="18">
        <v>40087</v>
      </c>
      <c r="M19267" t="s">
        <v>69</v>
      </c>
      <c r="N19267" t="s">
        <v>65</v>
      </c>
      <c r="O19267" t="s">
        <v>25517</v>
      </c>
    </row>
    <row r="19268" spans="1:15" x14ac:dyDescent="0.3">
      <c r="A19268" t="s">
        <v>25518</v>
      </c>
      <c r="B19268" t="s">
        <v>10</v>
      </c>
      <c r="C19268" t="s">
        <v>18</v>
      </c>
      <c r="D19268" t="s">
        <v>89</v>
      </c>
      <c r="E19268" t="s">
        <v>90</v>
      </c>
      <c r="F19268" t="s">
        <v>65</v>
      </c>
      <c r="G19268" t="s">
        <v>84</v>
      </c>
      <c r="H19268" t="s">
        <v>85</v>
      </c>
      <c r="I19268">
        <v>2009</v>
      </c>
      <c r="J19268" t="s">
        <v>68</v>
      </c>
      <c r="K19268">
        <v>2011</v>
      </c>
      <c r="L19268" s="18">
        <v>40878</v>
      </c>
      <c r="M19268" t="s">
        <v>69</v>
      </c>
      <c r="N19268" t="s">
        <v>65</v>
      </c>
      <c r="O19268" t="s">
        <v>25519</v>
      </c>
    </row>
    <row r="19269" spans="1:15" x14ac:dyDescent="0.3">
      <c r="A19269" t="s">
        <v>25520</v>
      </c>
      <c r="B19269" t="s">
        <v>10</v>
      </c>
      <c r="C19269" t="s">
        <v>18</v>
      </c>
      <c r="D19269" t="s">
        <v>74</v>
      </c>
      <c r="E19269" t="s">
        <v>75</v>
      </c>
      <c r="F19269" t="s">
        <v>65</v>
      </c>
      <c r="G19269" t="s">
        <v>66</v>
      </c>
      <c r="H19269" t="s">
        <v>67</v>
      </c>
      <c r="I19269">
        <v>2010</v>
      </c>
      <c r="J19269" t="s">
        <v>68</v>
      </c>
      <c r="K19269">
        <v>2015</v>
      </c>
      <c r="L19269" s="18">
        <v>42064</v>
      </c>
      <c r="M19269" t="s">
        <v>69</v>
      </c>
      <c r="N19269" t="s">
        <v>65</v>
      </c>
      <c r="O19269" t="s">
        <v>24933</v>
      </c>
    </row>
    <row r="19270" spans="1:15" x14ac:dyDescent="0.3">
      <c r="A19270" t="s">
        <v>25521</v>
      </c>
      <c r="B19270" t="s">
        <v>10</v>
      </c>
      <c r="C19270" t="s">
        <v>18</v>
      </c>
      <c r="D19270" t="s">
        <v>63</v>
      </c>
      <c r="E19270" t="s">
        <v>64</v>
      </c>
      <c r="F19270" t="s">
        <v>65</v>
      </c>
      <c r="G19270" t="s">
        <v>66</v>
      </c>
      <c r="H19270" t="s">
        <v>67</v>
      </c>
      <c r="I19270">
        <v>2009</v>
      </c>
      <c r="J19270" t="s">
        <v>68</v>
      </c>
      <c r="K19270">
        <v>2016</v>
      </c>
      <c r="L19270" s="18">
        <v>40969</v>
      </c>
      <c r="M19270" t="s">
        <v>69</v>
      </c>
      <c r="N19270" t="s">
        <v>65</v>
      </c>
      <c r="O19270" t="s">
        <v>24933</v>
      </c>
    </row>
    <row r="19271" spans="1:15" x14ac:dyDescent="0.3">
      <c r="A19271" t="s">
        <v>25522</v>
      </c>
      <c r="B19271" t="s">
        <v>10</v>
      </c>
      <c r="C19271" t="s">
        <v>22</v>
      </c>
      <c r="D19271" t="s">
        <v>74</v>
      </c>
      <c r="E19271" t="s">
        <v>75</v>
      </c>
      <c r="F19271" t="s">
        <v>65</v>
      </c>
      <c r="G19271" t="s">
        <v>66</v>
      </c>
      <c r="H19271" t="s">
        <v>67</v>
      </c>
      <c r="I19271">
        <v>2010</v>
      </c>
      <c r="J19271" t="s">
        <v>68</v>
      </c>
      <c r="K19271">
        <v>2010</v>
      </c>
      <c r="L19271" s="18">
        <v>40330</v>
      </c>
      <c r="M19271" t="s">
        <v>69</v>
      </c>
      <c r="N19271" t="s">
        <v>65</v>
      </c>
      <c r="O19271" t="s">
        <v>25523</v>
      </c>
    </row>
    <row r="19272" spans="1:15" x14ac:dyDescent="0.3">
      <c r="A19272" t="s">
        <v>25524</v>
      </c>
      <c r="B19272" t="s">
        <v>10</v>
      </c>
      <c r="C19272" t="s">
        <v>18</v>
      </c>
      <c r="D19272" t="s">
        <v>89</v>
      </c>
      <c r="E19272" t="s">
        <v>90</v>
      </c>
      <c r="F19272" t="s">
        <v>65</v>
      </c>
      <c r="G19272" t="s">
        <v>66</v>
      </c>
      <c r="H19272" t="s">
        <v>67</v>
      </c>
      <c r="I19272">
        <v>2009</v>
      </c>
      <c r="J19272" t="s">
        <v>68</v>
      </c>
      <c r="K19272">
        <v>2009</v>
      </c>
      <c r="L19272" s="18">
        <v>40026</v>
      </c>
      <c r="M19272" t="s">
        <v>69</v>
      </c>
      <c r="N19272" t="s">
        <v>65</v>
      </c>
      <c r="O19272" t="s">
        <v>24462</v>
      </c>
    </row>
    <row r="19273" spans="1:15" x14ac:dyDescent="0.3">
      <c r="A19273" t="s">
        <v>25525</v>
      </c>
      <c r="B19273" t="s">
        <v>10</v>
      </c>
      <c r="C19273" t="s">
        <v>20</v>
      </c>
      <c r="D19273" t="s">
        <v>63</v>
      </c>
      <c r="E19273" t="s">
        <v>64</v>
      </c>
      <c r="F19273" t="s">
        <v>65</v>
      </c>
      <c r="G19273" t="s">
        <v>66</v>
      </c>
      <c r="H19273" t="s">
        <v>67</v>
      </c>
      <c r="I19273">
        <v>2009</v>
      </c>
      <c r="J19273" t="s">
        <v>68</v>
      </c>
      <c r="K19273">
        <v>2019</v>
      </c>
      <c r="L19273" s="18">
        <v>43789</v>
      </c>
      <c r="M19273" t="s">
        <v>69</v>
      </c>
      <c r="N19273" t="s">
        <v>65</v>
      </c>
      <c r="O19273" t="s">
        <v>25505</v>
      </c>
    </row>
    <row r="19274" spans="1:15" x14ac:dyDescent="0.3">
      <c r="A19274" t="s">
        <v>25526</v>
      </c>
      <c r="B19274" t="s">
        <v>10</v>
      </c>
      <c r="C19274" t="s">
        <v>28</v>
      </c>
      <c r="D19274" t="s">
        <v>89</v>
      </c>
      <c r="E19274" t="s">
        <v>90</v>
      </c>
      <c r="F19274" t="s">
        <v>65</v>
      </c>
      <c r="G19274" t="s">
        <v>84</v>
      </c>
      <c r="H19274" t="s">
        <v>85</v>
      </c>
      <c r="I19274">
        <v>2010</v>
      </c>
      <c r="J19274" t="s">
        <v>68</v>
      </c>
      <c r="K19274">
        <v>2012</v>
      </c>
      <c r="L19274" s="18">
        <v>40940</v>
      </c>
      <c r="M19274" t="s">
        <v>69</v>
      </c>
      <c r="N19274" t="s">
        <v>65</v>
      </c>
      <c r="O19274" t="s">
        <v>3516</v>
      </c>
    </row>
    <row r="19275" spans="1:15" x14ac:dyDescent="0.3">
      <c r="A19275" t="s">
        <v>25527</v>
      </c>
      <c r="B19275" t="s">
        <v>10</v>
      </c>
      <c r="C19275" t="s">
        <v>21</v>
      </c>
      <c r="D19275" t="s">
        <v>89</v>
      </c>
      <c r="E19275" t="s">
        <v>90</v>
      </c>
      <c r="F19275" t="s">
        <v>65</v>
      </c>
      <c r="G19275" t="s">
        <v>66</v>
      </c>
      <c r="H19275" t="s">
        <v>67</v>
      </c>
      <c r="I19275">
        <v>2010</v>
      </c>
      <c r="J19275" t="s">
        <v>68</v>
      </c>
      <c r="K19275">
        <v>2010</v>
      </c>
      <c r="L19275" s="18">
        <v>40238</v>
      </c>
      <c r="M19275" t="s">
        <v>69</v>
      </c>
      <c r="N19275" t="s">
        <v>65</v>
      </c>
      <c r="O19275" t="s">
        <v>25507</v>
      </c>
    </row>
    <row r="19276" spans="1:15" x14ac:dyDescent="0.3">
      <c r="A19276" t="s">
        <v>25528</v>
      </c>
      <c r="B19276" t="s">
        <v>10</v>
      </c>
      <c r="C19276" t="s">
        <v>15</v>
      </c>
      <c r="D19276" t="s">
        <v>89</v>
      </c>
      <c r="E19276" t="s">
        <v>90</v>
      </c>
      <c r="F19276" t="s">
        <v>65</v>
      </c>
      <c r="G19276" t="s">
        <v>66</v>
      </c>
      <c r="H19276" t="s">
        <v>67</v>
      </c>
      <c r="I19276">
        <v>2009</v>
      </c>
      <c r="J19276" t="s">
        <v>68</v>
      </c>
      <c r="K19276">
        <v>2009</v>
      </c>
      <c r="L19276" s="18">
        <v>39995</v>
      </c>
      <c r="M19276" t="s">
        <v>69</v>
      </c>
      <c r="N19276" t="s">
        <v>65</v>
      </c>
      <c r="O19276" t="s">
        <v>25529</v>
      </c>
    </row>
    <row r="19277" spans="1:15" x14ac:dyDescent="0.3">
      <c r="A19277" t="s">
        <v>25530</v>
      </c>
      <c r="B19277" t="s">
        <v>10</v>
      </c>
      <c r="C19277" t="s">
        <v>16</v>
      </c>
      <c r="D19277" t="s">
        <v>74</v>
      </c>
      <c r="E19277" t="s">
        <v>75</v>
      </c>
      <c r="F19277" t="s">
        <v>65</v>
      </c>
      <c r="G19277" t="s">
        <v>66</v>
      </c>
      <c r="H19277" t="s">
        <v>67</v>
      </c>
      <c r="I19277">
        <v>2009</v>
      </c>
      <c r="J19277" t="s">
        <v>68</v>
      </c>
      <c r="K19277">
        <v>2010</v>
      </c>
      <c r="L19277" s="18">
        <v>40388</v>
      </c>
      <c r="M19277" t="s">
        <v>69</v>
      </c>
      <c r="N19277" t="s">
        <v>65</v>
      </c>
      <c r="O19277" t="s">
        <v>25325</v>
      </c>
    </row>
    <row r="19278" spans="1:15" x14ac:dyDescent="0.3">
      <c r="A19278" t="s">
        <v>25531</v>
      </c>
      <c r="B19278" t="s">
        <v>10</v>
      </c>
      <c r="C19278" t="s">
        <v>18</v>
      </c>
      <c r="D19278" t="s">
        <v>89</v>
      </c>
      <c r="E19278" t="s">
        <v>90</v>
      </c>
      <c r="F19278" t="s">
        <v>65</v>
      </c>
      <c r="G19278" t="s">
        <v>66</v>
      </c>
      <c r="H19278" t="s">
        <v>67</v>
      </c>
      <c r="I19278">
        <v>2009</v>
      </c>
      <c r="J19278" t="s">
        <v>68</v>
      </c>
      <c r="K19278">
        <v>2009</v>
      </c>
      <c r="L19278" s="18">
        <v>40087</v>
      </c>
      <c r="M19278" t="s">
        <v>69</v>
      </c>
      <c r="N19278" t="s">
        <v>65</v>
      </c>
      <c r="O19278" t="s">
        <v>25532</v>
      </c>
    </row>
    <row r="19279" spans="1:15" x14ac:dyDescent="0.3">
      <c r="A19279" t="s">
        <v>25533</v>
      </c>
      <c r="B19279" t="s">
        <v>10</v>
      </c>
      <c r="C19279" t="s">
        <v>18</v>
      </c>
      <c r="D19279" t="s">
        <v>89</v>
      </c>
      <c r="E19279" t="s">
        <v>90</v>
      </c>
      <c r="F19279" t="s">
        <v>65</v>
      </c>
      <c r="G19279" t="s">
        <v>66</v>
      </c>
      <c r="H19279" t="s">
        <v>67</v>
      </c>
      <c r="I19279">
        <v>2009</v>
      </c>
      <c r="J19279" t="s">
        <v>68</v>
      </c>
      <c r="K19279">
        <v>2009</v>
      </c>
      <c r="L19279" s="18">
        <v>40026</v>
      </c>
      <c r="M19279" t="s">
        <v>69</v>
      </c>
      <c r="N19279" t="s">
        <v>65</v>
      </c>
      <c r="O19279" t="s">
        <v>24933</v>
      </c>
    </row>
    <row r="19280" spans="1:15" x14ac:dyDescent="0.3">
      <c r="A19280" t="s">
        <v>25534</v>
      </c>
      <c r="B19280" t="s">
        <v>10</v>
      </c>
      <c r="C19280" t="s">
        <v>15</v>
      </c>
      <c r="D19280" t="s">
        <v>63</v>
      </c>
      <c r="E19280" t="s">
        <v>64</v>
      </c>
      <c r="F19280" t="s">
        <v>65</v>
      </c>
      <c r="G19280" t="s">
        <v>84</v>
      </c>
      <c r="H19280" t="s">
        <v>85</v>
      </c>
      <c r="I19280">
        <v>2009</v>
      </c>
      <c r="J19280" t="s">
        <v>68</v>
      </c>
      <c r="K19280">
        <v>2010</v>
      </c>
      <c r="L19280" s="18">
        <v>40391</v>
      </c>
      <c r="M19280" t="s">
        <v>69</v>
      </c>
      <c r="N19280" t="s">
        <v>65</v>
      </c>
      <c r="O19280" t="s">
        <v>24555</v>
      </c>
    </row>
    <row r="19281" spans="1:15" x14ac:dyDescent="0.3">
      <c r="A19281" t="s">
        <v>25535</v>
      </c>
      <c r="B19281" t="s">
        <v>10</v>
      </c>
      <c r="C19281" t="s">
        <v>15</v>
      </c>
      <c r="D19281" t="s">
        <v>89</v>
      </c>
      <c r="E19281" t="s">
        <v>90</v>
      </c>
      <c r="F19281" t="s">
        <v>65</v>
      </c>
      <c r="G19281" t="s">
        <v>84</v>
      </c>
      <c r="H19281" t="s">
        <v>85</v>
      </c>
      <c r="I19281">
        <v>2009</v>
      </c>
      <c r="J19281" t="s">
        <v>68</v>
      </c>
      <c r="K19281">
        <v>2009</v>
      </c>
      <c r="L19281" s="18">
        <v>40148</v>
      </c>
      <c r="M19281" t="s">
        <v>69</v>
      </c>
      <c r="N19281" t="s">
        <v>65</v>
      </c>
      <c r="O19281" t="s">
        <v>25529</v>
      </c>
    </row>
    <row r="19282" spans="1:15" x14ac:dyDescent="0.3">
      <c r="A19282" t="s">
        <v>25536</v>
      </c>
      <c r="B19282" t="s">
        <v>10</v>
      </c>
      <c r="C19282" t="s">
        <v>18</v>
      </c>
      <c r="D19282" t="s">
        <v>89</v>
      </c>
      <c r="E19282" t="s">
        <v>90</v>
      </c>
      <c r="F19282" t="s">
        <v>65</v>
      </c>
      <c r="G19282" t="s">
        <v>66</v>
      </c>
      <c r="H19282" t="s">
        <v>67</v>
      </c>
      <c r="I19282">
        <v>2010</v>
      </c>
      <c r="J19282" t="s">
        <v>68</v>
      </c>
      <c r="K19282">
        <v>2012</v>
      </c>
      <c r="L19282" s="18">
        <v>40756</v>
      </c>
      <c r="M19282" t="s">
        <v>69</v>
      </c>
      <c r="N19282" t="s">
        <v>65</v>
      </c>
      <c r="O19282" t="s">
        <v>25537</v>
      </c>
    </row>
    <row r="19283" spans="1:15" x14ac:dyDescent="0.3">
      <c r="A19283" t="s">
        <v>25538</v>
      </c>
      <c r="B19283" t="s">
        <v>10</v>
      </c>
      <c r="C19283" t="s">
        <v>22</v>
      </c>
      <c r="D19283" t="s">
        <v>63</v>
      </c>
      <c r="E19283" t="s">
        <v>64</v>
      </c>
      <c r="F19283" t="s">
        <v>65</v>
      </c>
      <c r="G19283" t="s">
        <v>66</v>
      </c>
      <c r="H19283" t="s">
        <v>67</v>
      </c>
      <c r="I19283">
        <v>2004</v>
      </c>
      <c r="J19283" t="s">
        <v>68</v>
      </c>
      <c r="K19283">
        <v>2006</v>
      </c>
      <c r="L19283" s="18">
        <v>38808</v>
      </c>
      <c r="M19283" t="s">
        <v>69</v>
      </c>
      <c r="N19283" t="s">
        <v>65</v>
      </c>
      <c r="O19283" t="s">
        <v>25539</v>
      </c>
    </row>
    <row r="19284" spans="1:15" x14ac:dyDescent="0.3">
      <c r="A19284" t="s">
        <v>25540</v>
      </c>
      <c r="B19284" t="s">
        <v>10</v>
      </c>
      <c r="C19284" t="s">
        <v>22</v>
      </c>
      <c r="D19284" t="s">
        <v>63</v>
      </c>
      <c r="E19284" t="s">
        <v>64</v>
      </c>
      <c r="F19284" t="s">
        <v>65</v>
      </c>
      <c r="G19284" t="s">
        <v>66</v>
      </c>
      <c r="H19284" t="s">
        <v>67</v>
      </c>
      <c r="I19284">
        <v>2005</v>
      </c>
      <c r="J19284" t="s">
        <v>68</v>
      </c>
      <c r="K19284">
        <v>2006</v>
      </c>
      <c r="L19284" s="18">
        <v>39052</v>
      </c>
      <c r="M19284" t="s">
        <v>69</v>
      </c>
      <c r="N19284" t="s">
        <v>65</v>
      </c>
      <c r="O19284" t="s">
        <v>25539</v>
      </c>
    </row>
    <row r="19285" spans="1:15" x14ac:dyDescent="0.3">
      <c r="A19285" t="s">
        <v>25541</v>
      </c>
      <c r="B19285" t="s">
        <v>10</v>
      </c>
      <c r="C19285" t="s">
        <v>15</v>
      </c>
      <c r="D19285" t="s">
        <v>74</v>
      </c>
      <c r="E19285" t="s">
        <v>75</v>
      </c>
      <c r="F19285" t="s">
        <v>65</v>
      </c>
      <c r="G19285" t="s">
        <v>66</v>
      </c>
      <c r="H19285" t="s">
        <v>67</v>
      </c>
      <c r="I19285">
        <v>2009</v>
      </c>
      <c r="J19285" t="s">
        <v>68</v>
      </c>
      <c r="K19285">
        <v>2011</v>
      </c>
      <c r="L19285" s="18">
        <v>40695</v>
      </c>
      <c r="M19285" t="s">
        <v>69</v>
      </c>
      <c r="N19285" t="s">
        <v>65</v>
      </c>
      <c r="O19285" t="s">
        <v>24713</v>
      </c>
    </row>
    <row r="19286" spans="1:15" x14ac:dyDescent="0.3">
      <c r="A19286" t="s">
        <v>25542</v>
      </c>
      <c r="B19286" t="s">
        <v>10</v>
      </c>
      <c r="C19286" t="s">
        <v>18</v>
      </c>
      <c r="D19286" t="s">
        <v>74</v>
      </c>
      <c r="E19286" t="s">
        <v>75</v>
      </c>
      <c r="F19286" t="s">
        <v>65</v>
      </c>
      <c r="G19286" t="s">
        <v>66</v>
      </c>
      <c r="H19286" t="s">
        <v>67</v>
      </c>
      <c r="I19286">
        <v>2009</v>
      </c>
      <c r="J19286" t="s">
        <v>68</v>
      </c>
      <c r="K19286">
        <v>2013</v>
      </c>
      <c r="L19286" s="18">
        <v>41334</v>
      </c>
      <c r="M19286" t="s">
        <v>69</v>
      </c>
      <c r="N19286" t="s">
        <v>65</v>
      </c>
      <c r="O19286" t="s">
        <v>25394</v>
      </c>
    </row>
    <row r="19287" spans="1:15" x14ac:dyDescent="0.3">
      <c r="A19287" t="s">
        <v>25543</v>
      </c>
      <c r="B19287" t="s">
        <v>10</v>
      </c>
      <c r="C19287" t="s">
        <v>31</v>
      </c>
      <c r="D19287" t="s">
        <v>89</v>
      </c>
      <c r="E19287" t="s">
        <v>90</v>
      </c>
      <c r="F19287" t="s">
        <v>65</v>
      </c>
      <c r="G19287" t="s">
        <v>66</v>
      </c>
      <c r="H19287" t="s">
        <v>67</v>
      </c>
      <c r="I19287">
        <v>2009</v>
      </c>
      <c r="J19287" t="s">
        <v>68</v>
      </c>
      <c r="K19287">
        <v>2010</v>
      </c>
      <c r="L19287" s="18">
        <v>40513</v>
      </c>
      <c r="M19287" t="s">
        <v>69</v>
      </c>
      <c r="N19287" t="s">
        <v>65</v>
      </c>
      <c r="O19287" t="s">
        <v>25544</v>
      </c>
    </row>
    <row r="19288" spans="1:15" x14ac:dyDescent="0.3">
      <c r="A19288" t="s">
        <v>25545</v>
      </c>
      <c r="B19288" t="s">
        <v>10</v>
      </c>
      <c r="C19288" t="s">
        <v>17</v>
      </c>
      <c r="D19288" t="s">
        <v>89</v>
      </c>
      <c r="E19288" t="s">
        <v>90</v>
      </c>
      <c r="F19288" t="s">
        <v>65</v>
      </c>
      <c r="G19288" t="s">
        <v>66</v>
      </c>
      <c r="H19288" t="s">
        <v>67</v>
      </c>
      <c r="I19288">
        <v>2009</v>
      </c>
      <c r="J19288" t="s">
        <v>68</v>
      </c>
      <c r="K19288">
        <v>2010</v>
      </c>
      <c r="L19288" s="18">
        <v>40391</v>
      </c>
      <c r="M19288" t="s">
        <v>69</v>
      </c>
      <c r="N19288" t="s">
        <v>65</v>
      </c>
      <c r="O19288" t="s">
        <v>25546</v>
      </c>
    </row>
    <row r="19289" spans="1:15" x14ac:dyDescent="0.3">
      <c r="A19289" t="s">
        <v>25547</v>
      </c>
      <c r="B19289" t="s">
        <v>10</v>
      </c>
      <c r="C19289" t="s">
        <v>22</v>
      </c>
      <c r="D19289" t="s">
        <v>74</v>
      </c>
      <c r="E19289" t="s">
        <v>75</v>
      </c>
      <c r="F19289" t="s">
        <v>65</v>
      </c>
      <c r="G19289" t="s">
        <v>66</v>
      </c>
      <c r="H19289" t="s">
        <v>67</v>
      </c>
      <c r="I19289">
        <v>2009</v>
      </c>
      <c r="J19289" t="s">
        <v>68</v>
      </c>
      <c r="K19289">
        <v>2018</v>
      </c>
      <c r="L19289" s="18">
        <v>43160</v>
      </c>
      <c r="M19289" t="s">
        <v>69</v>
      </c>
      <c r="N19289" t="s">
        <v>65</v>
      </c>
      <c r="O19289" t="s">
        <v>25548</v>
      </c>
    </row>
    <row r="19290" spans="1:15" x14ac:dyDescent="0.3">
      <c r="A19290" t="s">
        <v>25549</v>
      </c>
      <c r="B19290" t="s">
        <v>10</v>
      </c>
      <c r="C19290" t="s">
        <v>18</v>
      </c>
      <c r="D19290" t="s">
        <v>89</v>
      </c>
      <c r="E19290" t="s">
        <v>90</v>
      </c>
      <c r="F19290" t="s">
        <v>65</v>
      </c>
      <c r="G19290" t="s">
        <v>66</v>
      </c>
      <c r="H19290" t="s">
        <v>67</v>
      </c>
      <c r="I19290">
        <v>2009</v>
      </c>
      <c r="J19290" t="s">
        <v>68</v>
      </c>
      <c r="K19290">
        <v>2009</v>
      </c>
      <c r="L19290" s="18">
        <v>40087</v>
      </c>
      <c r="M19290" t="s">
        <v>69</v>
      </c>
      <c r="N19290" t="s">
        <v>65</v>
      </c>
      <c r="O19290" t="s">
        <v>24306</v>
      </c>
    </row>
    <row r="19291" spans="1:15" x14ac:dyDescent="0.3">
      <c r="A19291" t="s">
        <v>25550</v>
      </c>
      <c r="B19291" t="s">
        <v>10</v>
      </c>
      <c r="C19291" t="s">
        <v>18</v>
      </c>
      <c r="D19291" t="s">
        <v>89</v>
      </c>
      <c r="E19291" t="s">
        <v>90</v>
      </c>
      <c r="F19291" t="s">
        <v>65</v>
      </c>
      <c r="G19291" t="s">
        <v>66</v>
      </c>
      <c r="H19291" t="s">
        <v>67</v>
      </c>
      <c r="I19291">
        <v>2010</v>
      </c>
      <c r="J19291" t="s">
        <v>68</v>
      </c>
      <c r="K19291">
        <v>2013</v>
      </c>
      <c r="L19291" s="18">
        <v>41178</v>
      </c>
      <c r="M19291" t="s">
        <v>69</v>
      </c>
      <c r="N19291" t="s">
        <v>65</v>
      </c>
      <c r="O19291" t="s">
        <v>25551</v>
      </c>
    </row>
    <row r="19292" spans="1:15" x14ac:dyDescent="0.3">
      <c r="A19292" t="s">
        <v>25552</v>
      </c>
      <c r="B19292" t="s">
        <v>10</v>
      </c>
      <c r="C19292" t="s">
        <v>15</v>
      </c>
      <c r="D19292" t="s">
        <v>63</v>
      </c>
      <c r="E19292" t="s">
        <v>64</v>
      </c>
      <c r="F19292" t="s">
        <v>65</v>
      </c>
      <c r="G19292" t="s">
        <v>84</v>
      </c>
      <c r="H19292" t="s">
        <v>85</v>
      </c>
      <c r="I19292">
        <v>2009</v>
      </c>
      <c r="J19292" t="s">
        <v>68</v>
      </c>
      <c r="K19292">
        <v>2010</v>
      </c>
      <c r="L19292" s="18">
        <v>40391</v>
      </c>
      <c r="M19292" t="s">
        <v>69</v>
      </c>
      <c r="N19292" t="s">
        <v>65</v>
      </c>
      <c r="O19292" t="s">
        <v>24555</v>
      </c>
    </row>
    <row r="19293" spans="1:15" x14ac:dyDescent="0.3">
      <c r="A19293" t="s">
        <v>25553</v>
      </c>
      <c r="B19293" t="s">
        <v>10</v>
      </c>
      <c r="C19293" t="s">
        <v>15</v>
      </c>
      <c r="D19293" t="s">
        <v>74</v>
      </c>
      <c r="E19293" t="s">
        <v>75</v>
      </c>
      <c r="F19293" t="s">
        <v>65</v>
      </c>
      <c r="G19293" t="s">
        <v>66</v>
      </c>
      <c r="H19293" t="s">
        <v>67</v>
      </c>
      <c r="I19293">
        <v>2009</v>
      </c>
      <c r="J19293" t="s">
        <v>68</v>
      </c>
      <c r="K19293">
        <v>2013</v>
      </c>
      <c r="L19293" s="18">
        <v>41625</v>
      </c>
      <c r="M19293" t="s">
        <v>69</v>
      </c>
      <c r="N19293" t="s">
        <v>65</v>
      </c>
      <c r="O19293" t="s">
        <v>25554</v>
      </c>
    </row>
    <row r="19294" spans="1:15" x14ac:dyDescent="0.3">
      <c r="A19294" t="s">
        <v>25555</v>
      </c>
      <c r="B19294" t="s">
        <v>10</v>
      </c>
      <c r="C19294" t="s">
        <v>15</v>
      </c>
      <c r="D19294" t="s">
        <v>89</v>
      </c>
      <c r="E19294" t="s">
        <v>90</v>
      </c>
      <c r="F19294" t="s">
        <v>65</v>
      </c>
      <c r="G19294" t="s">
        <v>66</v>
      </c>
      <c r="H19294" t="s">
        <v>67</v>
      </c>
      <c r="I19294">
        <v>2009</v>
      </c>
      <c r="J19294" t="s">
        <v>68</v>
      </c>
      <c r="K19294">
        <v>2009</v>
      </c>
      <c r="L19294" s="18">
        <v>40148</v>
      </c>
      <c r="M19294" t="s">
        <v>69</v>
      </c>
      <c r="N19294" t="s">
        <v>65</v>
      </c>
      <c r="O19294" t="s">
        <v>25529</v>
      </c>
    </row>
    <row r="19295" spans="1:15" x14ac:dyDescent="0.3">
      <c r="A19295" t="s">
        <v>25556</v>
      </c>
      <c r="B19295" t="s">
        <v>10</v>
      </c>
      <c r="C19295" t="s">
        <v>18</v>
      </c>
      <c r="D19295" t="s">
        <v>89</v>
      </c>
      <c r="E19295" t="s">
        <v>90</v>
      </c>
      <c r="F19295" t="s">
        <v>65</v>
      </c>
      <c r="G19295" t="s">
        <v>66</v>
      </c>
      <c r="H19295" t="s">
        <v>67</v>
      </c>
      <c r="I19295">
        <v>2009</v>
      </c>
      <c r="J19295" t="s">
        <v>68</v>
      </c>
      <c r="K19295">
        <v>2013</v>
      </c>
      <c r="L19295" s="18">
        <v>41275</v>
      </c>
      <c r="M19295" t="s">
        <v>69</v>
      </c>
      <c r="N19295" t="s">
        <v>65</v>
      </c>
      <c r="O19295" t="s">
        <v>25045</v>
      </c>
    </row>
    <row r="19296" spans="1:15" x14ac:dyDescent="0.3">
      <c r="A19296" t="s">
        <v>25557</v>
      </c>
      <c r="B19296" t="s">
        <v>10</v>
      </c>
      <c r="C19296" t="s">
        <v>15</v>
      </c>
      <c r="D19296" t="s">
        <v>74</v>
      </c>
      <c r="E19296" t="s">
        <v>75</v>
      </c>
      <c r="F19296" t="s">
        <v>65</v>
      </c>
      <c r="G19296" t="s">
        <v>66</v>
      </c>
      <c r="H19296" t="s">
        <v>67</v>
      </c>
      <c r="I19296">
        <v>2009</v>
      </c>
      <c r="J19296" t="s">
        <v>68</v>
      </c>
      <c r="K19296">
        <v>2013</v>
      </c>
      <c r="L19296" s="18">
        <v>41275</v>
      </c>
      <c r="M19296" t="s">
        <v>69</v>
      </c>
      <c r="N19296" t="s">
        <v>65</v>
      </c>
      <c r="O19296" t="s">
        <v>12860</v>
      </c>
    </row>
    <row r="19297" spans="1:15" x14ac:dyDescent="0.3">
      <c r="A19297" t="s">
        <v>25558</v>
      </c>
      <c r="B19297" t="s">
        <v>10</v>
      </c>
      <c r="C19297" t="s">
        <v>17</v>
      </c>
      <c r="D19297" t="s">
        <v>89</v>
      </c>
      <c r="E19297" t="s">
        <v>90</v>
      </c>
      <c r="F19297" t="s">
        <v>65</v>
      </c>
      <c r="G19297" t="s">
        <v>66</v>
      </c>
      <c r="H19297" t="s">
        <v>67</v>
      </c>
      <c r="I19297">
        <v>2009</v>
      </c>
      <c r="J19297" t="s">
        <v>68</v>
      </c>
      <c r="K19297">
        <v>2010</v>
      </c>
      <c r="L19297" s="18">
        <v>40299</v>
      </c>
      <c r="M19297" t="s">
        <v>69</v>
      </c>
      <c r="N19297" t="s">
        <v>65</v>
      </c>
      <c r="O19297" t="s">
        <v>25296</v>
      </c>
    </row>
    <row r="19298" spans="1:15" x14ac:dyDescent="0.3">
      <c r="A19298" t="s">
        <v>25559</v>
      </c>
      <c r="B19298" t="s">
        <v>10</v>
      </c>
      <c r="C19298" t="s">
        <v>15</v>
      </c>
      <c r="D19298" t="s">
        <v>89</v>
      </c>
      <c r="E19298" t="s">
        <v>90</v>
      </c>
      <c r="F19298" t="s">
        <v>65</v>
      </c>
      <c r="G19298" t="s">
        <v>66</v>
      </c>
      <c r="H19298" t="s">
        <v>67</v>
      </c>
      <c r="I19298">
        <v>2009</v>
      </c>
      <c r="J19298" t="s">
        <v>68</v>
      </c>
      <c r="K19298">
        <v>2009</v>
      </c>
      <c r="L19298" s="18">
        <v>40118</v>
      </c>
      <c r="M19298" t="s">
        <v>69</v>
      </c>
      <c r="N19298" t="s">
        <v>65</v>
      </c>
      <c r="O19298" t="s">
        <v>25187</v>
      </c>
    </row>
    <row r="19299" spans="1:15" x14ac:dyDescent="0.3">
      <c r="A19299" t="s">
        <v>25560</v>
      </c>
      <c r="B19299" t="s">
        <v>10</v>
      </c>
      <c r="C19299" t="s">
        <v>15</v>
      </c>
      <c r="D19299" t="s">
        <v>89</v>
      </c>
      <c r="E19299" t="s">
        <v>90</v>
      </c>
      <c r="F19299" t="s">
        <v>65</v>
      </c>
      <c r="G19299" t="s">
        <v>66</v>
      </c>
      <c r="H19299" t="s">
        <v>67</v>
      </c>
      <c r="I19299">
        <v>2009</v>
      </c>
      <c r="J19299" t="s">
        <v>68</v>
      </c>
      <c r="K19299">
        <v>2009</v>
      </c>
      <c r="L19299" s="18">
        <v>40118</v>
      </c>
      <c r="M19299" t="s">
        <v>69</v>
      </c>
      <c r="N19299" t="s">
        <v>65</v>
      </c>
      <c r="O19299" t="s">
        <v>513</v>
      </c>
    </row>
    <row r="19300" spans="1:15" x14ac:dyDescent="0.3">
      <c r="A19300" t="s">
        <v>25561</v>
      </c>
      <c r="B19300" t="s">
        <v>10</v>
      </c>
      <c r="C19300" t="s">
        <v>18</v>
      </c>
      <c r="D19300" t="s">
        <v>81</v>
      </c>
      <c r="E19300" t="s">
        <v>75</v>
      </c>
      <c r="F19300" t="s">
        <v>65</v>
      </c>
      <c r="G19300" t="s">
        <v>84</v>
      </c>
      <c r="H19300" t="s">
        <v>85</v>
      </c>
      <c r="I19300">
        <v>2009</v>
      </c>
      <c r="J19300" t="s">
        <v>68</v>
      </c>
      <c r="K19300">
        <v>2011</v>
      </c>
      <c r="L19300" s="18">
        <v>40603</v>
      </c>
      <c r="M19300" t="s">
        <v>69</v>
      </c>
      <c r="N19300" t="s">
        <v>65</v>
      </c>
      <c r="O19300" t="s">
        <v>24306</v>
      </c>
    </row>
    <row r="19301" spans="1:15" x14ac:dyDescent="0.3">
      <c r="A19301" t="s">
        <v>25562</v>
      </c>
      <c r="B19301" t="s">
        <v>10</v>
      </c>
      <c r="C19301" t="s">
        <v>16</v>
      </c>
      <c r="D19301" t="s">
        <v>63</v>
      </c>
      <c r="E19301" t="s">
        <v>64</v>
      </c>
      <c r="F19301" t="s">
        <v>65</v>
      </c>
      <c r="G19301" t="s">
        <v>66</v>
      </c>
      <c r="H19301" t="s">
        <v>67</v>
      </c>
      <c r="I19301">
        <v>2009</v>
      </c>
      <c r="J19301" t="s">
        <v>68</v>
      </c>
      <c r="K19301">
        <v>2011</v>
      </c>
      <c r="L19301" s="18">
        <v>40603</v>
      </c>
      <c r="M19301" t="s">
        <v>69</v>
      </c>
      <c r="N19301" t="s">
        <v>65</v>
      </c>
      <c r="O19301" t="s">
        <v>24093</v>
      </c>
    </row>
    <row r="19302" spans="1:15" x14ac:dyDescent="0.3">
      <c r="A19302" t="s">
        <v>25563</v>
      </c>
      <c r="B19302" t="s">
        <v>10</v>
      </c>
      <c r="C19302" t="s">
        <v>15</v>
      </c>
      <c r="D19302" t="s">
        <v>74</v>
      </c>
      <c r="E19302" t="s">
        <v>75</v>
      </c>
      <c r="F19302" t="s">
        <v>65</v>
      </c>
      <c r="G19302" t="s">
        <v>84</v>
      </c>
      <c r="H19302" t="s">
        <v>85</v>
      </c>
      <c r="I19302">
        <v>2009</v>
      </c>
      <c r="J19302" t="s">
        <v>68</v>
      </c>
      <c r="K19302">
        <v>2013</v>
      </c>
      <c r="L19302" s="18">
        <v>41609</v>
      </c>
      <c r="M19302" t="s">
        <v>69</v>
      </c>
      <c r="N19302" t="s">
        <v>65</v>
      </c>
      <c r="O19302" t="s">
        <v>25564</v>
      </c>
    </row>
    <row r="19303" spans="1:15" x14ac:dyDescent="0.3">
      <c r="A19303" t="s">
        <v>25565</v>
      </c>
      <c r="B19303" t="s">
        <v>10</v>
      </c>
      <c r="C19303" t="s">
        <v>24</v>
      </c>
      <c r="D19303" t="s">
        <v>63</v>
      </c>
      <c r="E19303" t="s">
        <v>64</v>
      </c>
      <c r="F19303" t="s">
        <v>65</v>
      </c>
      <c r="G19303" t="s">
        <v>84</v>
      </c>
      <c r="H19303" t="s">
        <v>85</v>
      </c>
      <c r="I19303">
        <v>2010</v>
      </c>
      <c r="J19303" t="s">
        <v>68</v>
      </c>
      <c r="K19303">
        <v>2010</v>
      </c>
      <c r="L19303" s="18">
        <v>40493</v>
      </c>
      <c r="M19303" t="s">
        <v>69</v>
      </c>
      <c r="N19303" t="s">
        <v>65</v>
      </c>
      <c r="O19303" t="s">
        <v>24865</v>
      </c>
    </row>
    <row r="19304" spans="1:15" x14ac:dyDescent="0.3">
      <c r="A19304" t="s">
        <v>25566</v>
      </c>
      <c r="B19304" t="s">
        <v>10</v>
      </c>
      <c r="C19304" t="s">
        <v>24</v>
      </c>
      <c r="D19304" t="s">
        <v>89</v>
      </c>
      <c r="E19304" t="s">
        <v>90</v>
      </c>
      <c r="F19304" t="s">
        <v>65</v>
      </c>
      <c r="G19304" t="s">
        <v>66</v>
      </c>
      <c r="H19304" t="s">
        <v>67</v>
      </c>
      <c r="I19304">
        <v>2009</v>
      </c>
      <c r="J19304" t="s">
        <v>68</v>
      </c>
      <c r="K19304">
        <v>2009</v>
      </c>
      <c r="L19304" s="18">
        <v>40148</v>
      </c>
      <c r="M19304" t="s">
        <v>69</v>
      </c>
      <c r="N19304" t="s">
        <v>65</v>
      </c>
      <c r="O19304" t="s">
        <v>25567</v>
      </c>
    </row>
    <row r="19305" spans="1:15" x14ac:dyDescent="0.3">
      <c r="A19305" t="s">
        <v>25568</v>
      </c>
      <c r="B19305" t="s">
        <v>10</v>
      </c>
      <c r="C19305" t="s">
        <v>16</v>
      </c>
      <c r="D19305" t="s">
        <v>63</v>
      </c>
      <c r="E19305" t="s">
        <v>64</v>
      </c>
      <c r="F19305" t="s">
        <v>65</v>
      </c>
      <c r="G19305" t="s">
        <v>66</v>
      </c>
      <c r="H19305" t="s">
        <v>67</v>
      </c>
      <c r="I19305">
        <v>2009</v>
      </c>
      <c r="J19305" t="s">
        <v>68</v>
      </c>
      <c r="K19305">
        <v>2013</v>
      </c>
      <c r="L19305" s="18">
        <v>40695</v>
      </c>
      <c r="M19305" t="s">
        <v>69</v>
      </c>
      <c r="N19305" t="s">
        <v>65</v>
      </c>
      <c r="O19305" t="s">
        <v>15443</v>
      </c>
    </row>
    <row r="19306" spans="1:15" x14ac:dyDescent="0.3">
      <c r="A19306" t="s">
        <v>25569</v>
      </c>
      <c r="B19306" t="s">
        <v>10</v>
      </c>
      <c r="C19306" t="s">
        <v>18</v>
      </c>
      <c r="D19306" t="s">
        <v>63</v>
      </c>
      <c r="E19306" t="s">
        <v>64</v>
      </c>
      <c r="F19306" t="s">
        <v>65</v>
      </c>
      <c r="G19306" t="s">
        <v>66</v>
      </c>
      <c r="H19306" t="s">
        <v>67</v>
      </c>
      <c r="I19306">
        <v>2002</v>
      </c>
      <c r="J19306" t="s">
        <v>68</v>
      </c>
      <c r="K19306">
        <v>2007</v>
      </c>
      <c r="L19306" s="18">
        <v>39417</v>
      </c>
      <c r="M19306" t="s">
        <v>69</v>
      </c>
      <c r="N19306" t="s">
        <v>65</v>
      </c>
      <c r="O19306" t="s">
        <v>23935</v>
      </c>
    </row>
    <row r="19307" spans="1:15" x14ac:dyDescent="0.3">
      <c r="A19307" t="s">
        <v>25570</v>
      </c>
      <c r="B19307" t="s">
        <v>10</v>
      </c>
      <c r="C19307" t="s">
        <v>21</v>
      </c>
      <c r="D19307" t="s">
        <v>63</v>
      </c>
      <c r="E19307" t="s">
        <v>64</v>
      </c>
      <c r="F19307" t="s">
        <v>65</v>
      </c>
      <c r="G19307" t="s">
        <v>66</v>
      </c>
      <c r="H19307" t="s">
        <v>67</v>
      </c>
      <c r="I19307">
        <v>2010</v>
      </c>
      <c r="J19307" t="s">
        <v>68</v>
      </c>
      <c r="K19307">
        <v>2013</v>
      </c>
      <c r="L19307" s="18">
        <v>41365</v>
      </c>
      <c r="M19307" t="s">
        <v>69</v>
      </c>
      <c r="N19307" t="s">
        <v>65</v>
      </c>
      <c r="O19307" t="s">
        <v>24320</v>
      </c>
    </row>
    <row r="19308" spans="1:15" x14ac:dyDescent="0.3">
      <c r="A19308" t="s">
        <v>25571</v>
      </c>
      <c r="B19308" t="s">
        <v>10</v>
      </c>
      <c r="C19308" t="s">
        <v>21</v>
      </c>
      <c r="D19308" t="s">
        <v>63</v>
      </c>
      <c r="E19308" t="s">
        <v>64</v>
      </c>
      <c r="F19308" t="s">
        <v>65</v>
      </c>
      <c r="G19308" t="s">
        <v>66</v>
      </c>
      <c r="H19308" t="s">
        <v>67</v>
      </c>
      <c r="I19308">
        <v>2009</v>
      </c>
      <c r="J19308" t="s">
        <v>68</v>
      </c>
      <c r="K19308">
        <v>2012</v>
      </c>
      <c r="L19308" s="18">
        <v>41030</v>
      </c>
      <c r="M19308" t="s">
        <v>69</v>
      </c>
      <c r="N19308" t="s">
        <v>65</v>
      </c>
      <c r="O19308" t="s">
        <v>24320</v>
      </c>
    </row>
    <row r="19309" spans="1:15" x14ac:dyDescent="0.3">
      <c r="A19309" t="s">
        <v>25572</v>
      </c>
      <c r="B19309" t="s">
        <v>10</v>
      </c>
      <c r="C19309" t="s">
        <v>18</v>
      </c>
      <c r="D19309" t="s">
        <v>89</v>
      </c>
      <c r="E19309" t="s">
        <v>90</v>
      </c>
      <c r="F19309" t="s">
        <v>65</v>
      </c>
      <c r="G19309" t="s">
        <v>66</v>
      </c>
      <c r="H19309" t="s">
        <v>67</v>
      </c>
      <c r="I19309">
        <v>2010</v>
      </c>
      <c r="J19309" t="s">
        <v>68</v>
      </c>
      <c r="K19309">
        <v>2014</v>
      </c>
      <c r="L19309" s="18">
        <v>40878</v>
      </c>
      <c r="M19309" t="s">
        <v>69</v>
      </c>
      <c r="N19309" t="s">
        <v>65</v>
      </c>
      <c r="O19309" t="s">
        <v>24389</v>
      </c>
    </row>
    <row r="19310" spans="1:15" x14ac:dyDescent="0.3">
      <c r="A19310" t="s">
        <v>25573</v>
      </c>
      <c r="B19310" t="s">
        <v>10</v>
      </c>
      <c r="C19310" t="s">
        <v>15</v>
      </c>
      <c r="D19310" t="s">
        <v>89</v>
      </c>
      <c r="E19310" t="s">
        <v>90</v>
      </c>
      <c r="F19310" t="s">
        <v>65</v>
      </c>
      <c r="G19310" t="s">
        <v>66</v>
      </c>
      <c r="H19310" t="s">
        <v>67</v>
      </c>
      <c r="I19310">
        <v>2009</v>
      </c>
      <c r="J19310" t="s">
        <v>68</v>
      </c>
      <c r="K19310">
        <v>2009</v>
      </c>
      <c r="L19310" s="18">
        <v>40148</v>
      </c>
      <c r="M19310" t="s">
        <v>69</v>
      </c>
      <c r="N19310" t="s">
        <v>65</v>
      </c>
      <c r="O19310" t="s">
        <v>25574</v>
      </c>
    </row>
    <row r="19311" spans="1:15" x14ac:dyDescent="0.3">
      <c r="A19311" t="s">
        <v>25575</v>
      </c>
      <c r="B19311" t="s">
        <v>10</v>
      </c>
      <c r="C19311" t="s">
        <v>27</v>
      </c>
      <c r="D19311" t="s">
        <v>89</v>
      </c>
      <c r="E19311" t="s">
        <v>90</v>
      </c>
      <c r="F19311" t="s">
        <v>65</v>
      </c>
      <c r="G19311" t="s">
        <v>66</v>
      </c>
      <c r="H19311" t="s">
        <v>67</v>
      </c>
      <c r="I19311">
        <v>2009</v>
      </c>
      <c r="J19311" t="s">
        <v>68</v>
      </c>
      <c r="K19311">
        <v>2010</v>
      </c>
      <c r="L19311" s="18">
        <v>40179</v>
      </c>
      <c r="M19311" t="s">
        <v>69</v>
      </c>
      <c r="N19311" t="s">
        <v>65</v>
      </c>
      <c r="O19311" t="s">
        <v>24093</v>
      </c>
    </row>
    <row r="19312" spans="1:15" x14ac:dyDescent="0.3">
      <c r="A19312" t="s">
        <v>25576</v>
      </c>
      <c r="B19312" t="s">
        <v>10</v>
      </c>
      <c r="C19312" t="s">
        <v>17</v>
      </c>
      <c r="D19312" t="s">
        <v>89</v>
      </c>
      <c r="E19312" t="s">
        <v>90</v>
      </c>
      <c r="F19312" t="s">
        <v>65</v>
      </c>
      <c r="G19312" t="s">
        <v>66</v>
      </c>
      <c r="H19312" t="s">
        <v>67</v>
      </c>
      <c r="I19312">
        <v>2009</v>
      </c>
      <c r="J19312" t="s">
        <v>68</v>
      </c>
      <c r="K19312">
        <v>2011</v>
      </c>
      <c r="L19312" s="18">
        <v>40749</v>
      </c>
      <c r="M19312" t="s">
        <v>69</v>
      </c>
      <c r="N19312" t="s">
        <v>65</v>
      </c>
      <c r="O19312" t="s">
        <v>25577</v>
      </c>
    </row>
    <row r="19313" spans="1:15" x14ac:dyDescent="0.3">
      <c r="A19313" t="s">
        <v>25578</v>
      </c>
      <c r="B19313" t="s">
        <v>10</v>
      </c>
      <c r="C19313" t="s">
        <v>18</v>
      </c>
      <c r="D19313" t="s">
        <v>89</v>
      </c>
      <c r="E19313" t="s">
        <v>90</v>
      </c>
      <c r="F19313" t="s">
        <v>65</v>
      </c>
      <c r="G19313" t="s">
        <v>84</v>
      </c>
      <c r="H19313" t="s">
        <v>85</v>
      </c>
      <c r="I19313">
        <v>2010</v>
      </c>
      <c r="J19313" t="s">
        <v>68</v>
      </c>
      <c r="K19313">
        <v>2012</v>
      </c>
      <c r="L19313" s="18">
        <v>41000</v>
      </c>
      <c r="M19313" t="s">
        <v>69</v>
      </c>
      <c r="N19313" t="s">
        <v>65</v>
      </c>
      <c r="O19313" t="s">
        <v>24332</v>
      </c>
    </row>
    <row r="19314" spans="1:15" x14ac:dyDescent="0.3">
      <c r="A19314" t="s">
        <v>25579</v>
      </c>
      <c r="B19314" t="s">
        <v>10</v>
      </c>
      <c r="C19314" t="s">
        <v>31</v>
      </c>
      <c r="D19314" t="s">
        <v>89</v>
      </c>
      <c r="E19314" t="s">
        <v>90</v>
      </c>
      <c r="F19314" t="s">
        <v>65</v>
      </c>
      <c r="G19314" t="s">
        <v>66</v>
      </c>
      <c r="H19314" t="s">
        <v>67</v>
      </c>
      <c r="I19314">
        <v>2009</v>
      </c>
      <c r="J19314" t="s">
        <v>68</v>
      </c>
      <c r="K19314">
        <v>2010</v>
      </c>
      <c r="L19314" s="18">
        <v>40210</v>
      </c>
      <c r="M19314" t="s">
        <v>69</v>
      </c>
      <c r="N19314" t="s">
        <v>65</v>
      </c>
      <c r="O19314" t="s">
        <v>25580</v>
      </c>
    </row>
    <row r="19315" spans="1:15" x14ac:dyDescent="0.3">
      <c r="A19315" t="s">
        <v>25581</v>
      </c>
      <c r="B19315" t="s">
        <v>10</v>
      </c>
      <c r="C19315" t="s">
        <v>18</v>
      </c>
      <c r="D19315" t="s">
        <v>63</v>
      </c>
      <c r="E19315" t="s">
        <v>64</v>
      </c>
      <c r="F19315" t="s">
        <v>65</v>
      </c>
      <c r="G19315" t="s">
        <v>66</v>
      </c>
      <c r="H19315" t="s">
        <v>67</v>
      </c>
      <c r="I19315">
        <v>2009</v>
      </c>
      <c r="J19315" t="s">
        <v>68</v>
      </c>
      <c r="K19315">
        <v>2017</v>
      </c>
      <c r="L19315" s="18">
        <v>40801</v>
      </c>
      <c r="M19315" t="s">
        <v>69</v>
      </c>
      <c r="N19315" t="s">
        <v>65</v>
      </c>
      <c r="O19315" t="s">
        <v>25582</v>
      </c>
    </row>
    <row r="19316" spans="1:15" x14ac:dyDescent="0.3">
      <c r="A19316" t="s">
        <v>25583</v>
      </c>
      <c r="B19316" t="s">
        <v>10</v>
      </c>
      <c r="C19316" t="s">
        <v>15</v>
      </c>
      <c r="D19316" t="s">
        <v>89</v>
      </c>
      <c r="E19316" t="s">
        <v>90</v>
      </c>
      <c r="F19316" t="s">
        <v>65</v>
      </c>
      <c r="G19316" t="s">
        <v>66</v>
      </c>
      <c r="H19316" t="s">
        <v>67</v>
      </c>
      <c r="I19316">
        <v>2009</v>
      </c>
      <c r="J19316" t="s">
        <v>68</v>
      </c>
      <c r="K19316">
        <v>2010</v>
      </c>
      <c r="L19316" s="18">
        <v>40210</v>
      </c>
      <c r="M19316" t="s">
        <v>69</v>
      </c>
      <c r="N19316" t="s">
        <v>65</v>
      </c>
      <c r="O19316" t="s">
        <v>24555</v>
      </c>
    </row>
    <row r="19317" spans="1:15" x14ac:dyDescent="0.3">
      <c r="A19317" t="s">
        <v>25584</v>
      </c>
      <c r="B19317" t="s">
        <v>10</v>
      </c>
      <c r="C19317" t="s">
        <v>18</v>
      </c>
      <c r="D19317" t="s">
        <v>89</v>
      </c>
      <c r="E19317" t="s">
        <v>90</v>
      </c>
      <c r="F19317" t="s">
        <v>65</v>
      </c>
      <c r="G19317" t="s">
        <v>84</v>
      </c>
      <c r="H19317" t="s">
        <v>85</v>
      </c>
      <c r="I19317">
        <v>2009</v>
      </c>
      <c r="J19317" t="s">
        <v>68</v>
      </c>
      <c r="K19317">
        <v>2012</v>
      </c>
      <c r="L19317" s="18">
        <v>40787</v>
      </c>
      <c r="M19317" t="s">
        <v>69</v>
      </c>
      <c r="N19317" t="s">
        <v>65</v>
      </c>
      <c r="O19317" t="s">
        <v>24992</v>
      </c>
    </row>
    <row r="19318" spans="1:15" x14ac:dyDescent="0.3">
      <c r="A19318" t="s">
        <v>25585</v>
      </c>
      <c r="B19318" t="s">
        <v>10</v>
      </c>
      <c r="C19318" t="s">
        <v>16</v>
      </c>
      <c r="D19318" t="s">
        <v>74</v>
      </c>
      <c r="E19318" t="s">
        <v>75</v>
      </c>
      <c r="F19318" t="s">
        <v>65</v>
      </c>
      <c r="G19318" t="s">
        <v>66</v>
      </c>
      <c r="H19318" t="s">
        <v>67</v>
      </c>
      <c r="I19318">
        <v>2009</v>
      </c>
      <c r="J19318" t="s">
        <v>68</v>
      </c>
      <c r="K19318">
        <v>2011</v>
      </c>
      <c r="L19318" s="18">
        <v>40725</v>
      </c>
      <c r="M19318" t="s">
        <v>69</v>
      </c>
      <c r="N19318" t="s">
        <v>65</v>
      </c>
      <c r="O19318" t="s">
        <v>25586</v>
      </c>
    </row>
    <row r="19319" spans="1:15" x14ac:dyDescent="0.3">
      <c r="A19319" t="s">
        <v>25587</v>
      </c>
      <c r="B19319" t="s">
        <v>10</v>
      </c>
      <c r="C19319" t="s">
        <v>31</v>
      </c>
      <c r="D19319" t="s">
        <v>89</v>
      </c>
      <c r="E19319" t="s">
        <v>90</v>
      </c>
      <c r="F19319" t="s">
        <v>65</v>
      </c>
      <c r="G19319" t="s">
        <v>66</v>
      </c>
      <c r="H19319" t="s">
        <v>67</v>
      </c>
      <c r="I19319">
        <v>2009</v>
      </c>
      <c r="J19319" t="s">
        <v>68</v>
      </c>
      <c r="K19319">
        <v>2009</v>
      </c>
      <c r="L19319" s="18">
        <v>40118</v>
      </c>
      <c r="M19319" t="s">
        <v>69</v>
      </c>
      <c r="N19319" t="s">
        <v>65</v>
      </c>
      <c r="O19319" t="s">
        <v>4201</v>
      </c>
    </row>
    <row r="19320" spans="1:15" x14ac:dyDescent="0.3">
      <c r="A19320" t="s">
        <v>25588</v>
      </c>
      <c r="B19320" t="s">
        <v>10</v>
      </c>
      <c r="C19320" t="s">
        <v>15</v>
      </c>
      <c r="D19320" t="s">
        <v>74</v>
      </c>
      <c r="E19320" t="s">
        <v>75</v>
      </c>
      <c r="F19320" t="s">
        <v>65</v>
      </c>
      <c r="G19320" t="s">
        <v>84</v>
      </c>
      <c r="H19320" t="s">
        <v>85</v>
      </c>
      <c r="I19320">
        <v>2009</v>
      </c>
      <c r="J19320" t="s">
        <v>68</v>
      </c>
      <c r="K19320">
        <v>2010</v>
      </c>
      <c r="L19320" s="18">
        <v>40422</v>
      </c>
      <c r="M19320" t="s">
        <v>69</v>
      </c>
      <c r="N19320" t="s">
        <v>65</v>
      </c>
      <c r="O19320" t="s">
        <v>25589</v>
      </c>
    </row>
    <row r="19321" spans="1:15" x14ac:dyDescent="0.3">
      <c r="A19321" t="s">
        <v>25590</v>
      </c>
      <c r="B19321" t="s">
        <v>10</v>
      </c>
      <c r="C19321" t="s">
        <v>18</v>
      </c>
      <c r="D19321" t="s">
        <v>74</v>
      </c>
      <c r="E19321" t="s">
        <v>75</v>
      </c>
      <c r="F19321" t="s">
        <v>65</v>
      </c>
      <c r="G19321" t="s">
        <v>84</v>
      </c>
      <c r="H19321" t="s">
        <v>85</v>
      </c>
      <c r="I19321">
        <v>2010</v>
      </c>
      <c r="J19321" t="s">
        <v>68</v>
      </c>
      <c r="K19321">
        <v>2011</v>
      </c>
      <c r="L19321" s="18">
        <v>40817</v>
      </c>
      <c r="M19321" t="s">
        <v>69</v>
      </c>
      <c r="N19321" t="s">
        <v>65</v>
      </c>
      <c r="O19321" t="s">
        <v>24992</v>
      </c>
    </row>
    <row r="19322" spans="1:15" x14ac:dyDescent="0.3">
      <c r="A19322" t="s">
        <v>25591</v>
      </c>
      <c r="B19322" t="s">
        <v>10</v>
      </c>
      <c r="C19322" t="s">
        <v>15</v>
      </c>
      <c r="D19322" t="s">
        <v>74</v>
      </c>
      <c r="E19322" t="s">
        <v>75</v>
      </c>
      <c r="F19322" t="s">
        <v>65</v>
      </c>
      <c r="G19322" t="s">
        <v>84</v>
      </c>
      <c r="H19322" t="s">
        <v>85</v>
      </c>
      <c r="I19322">
        <v>2009</v>
      </c>
      <c r="J19322" t="s">
        <v>68</v>
      </c>
      <c r="K19322">
        <v>2010</v>
      </c>
      <c r="L19322" s="18">
        <v>40422</v>
      </c>
      <c r="M19322" t="s">
        <v>69</v>
      </c>
      <c r="N19322" t="s">
        <v>65</v>
      </c>
      <c r="O19322" t="s">
        <v>25567</v>
      </c>
    </row>
    <row r="19323" spans="1:15" x14ac:dyDescent="0.3">
      <c r="A19323" t="s">
        <v>25592</v>
      </c>
      <c r="B19323" t="s">
        <v>10</v>
      </c>
      <c r="C19323" t="s">
        <v>25</v>
      </c>
      <c r="D19323" t="s">
        <v>63</v>
      </c>
      <c r="E19323" t="s">
        <v>64</v>
      </c>
      <c r="F19323" t="s">
        <v>65</v>
      </c>
      <c r="G19323" t="s">
        <v>66</v>
      </c>
      <c r="H19323" t="s">
        <v>67</v>
      </c>
      <c r="I19323">
        <v>2010</v>
      </c>
      <c r="J19323" t="s">
        <v>68</v>
      </c>
      <c r="K19323">
        <v>2013</v>
      </c>
      <c r="L19323" s="18">
        <v>41410</v>
      </c>
      <c r="M19323" t="s">
        <v>69</v>
      </c>
      <c r="N19323" t="s">
        <v>65</v>
      </c>
      <c r="O19323" t="s">
        <v>24901</v>
      </c>
    </row>
    <row r="19324" spans="1:15" x14ac:dyDescent="0.3">
      <c r="A19324" t="s">
        <v>25593</v>
      </c>
      <c r="B19324" t="s">
        <v>10</v>
      </c>
      <c r="C19324" t="s">
        <v>24</v>
      </c>
      <c r="D19324" t="s">
        <v>74</v>
      </c>
      <c r="E19324" t="s">
        <v>75</v>
      </c>
      <c r="F19324" t="s">
        <v>65</v>
      </c>
      <c r="G19324" t="s">
        <v>66</v>
      </c>
      <c r="H19324" t="s">
        <v>67</v>
      </c>
      <c r="I19324">
        <v>2009</v>
      </c>
      <c r="J19324" t="s">
        <v>68</v>
      </c>
      <c r="K19324">
        <v>2010</v>
      </c>
      <c r="L19324" s="18">
        <v>40299</v>
      </c>
      <c r="M19324" t="s">
        <v>69</v>
      </c>
      <c r="N19324" t="s">
        <v>65</v>
      </c>
      <c r="O19324" t="s">
        <v>25493</v>
      </c>
    </row>
    <row r="19325" spans="1:15" x14ac:dyDescent="0.3">
      <c r="A19325" t="s">
        <v>25594</v>
      </c>
      <c r="B19325" t="s">
        <v>10</v>
      </c>
      <c r="C19325" t="s">
        <v>31</v>
      </c>
      <c r="D19325" t="s">
        <v>89</v>
      </c>
      <c r="E19325" t="s">
        <v>90</v>
      </c>
      <c r="F19325" t="s">
        <v>65</v>
      </c>
      <c r="G19325" t="s">
        <v>66</v>
      </c>
      <c r="H19325" t="s">
        <v>67</v>
      </c>
      <c r="I19325">
        <v>2009</v>
      </c>
      <c r="J19325" t="s">
        <v>68</v>
      </c>
      <c r="K19325">
        <v>2009</v>
      </c>
      <c r="L19325" s="18">
        <v>40118</v>
      </c>
      <c r="M19325" t="s">
        <v>69</v>
      </c>
      <c r="N19325" t="s">
        <v>65</v>
      </c>
      <c r="O19325" t="s">
        <v>3516</v>
      </c>
    </row>
    <row r="19326" spans="1:15" x14ac:dyDescent="0.3">
      <c r="A19326" t="s">
        <v>25595</v>
      </c>
      <c r="B19326" t="s">
        <v>10</v>
      </c>
      <c r="C19326" t="s">
        <v>18</v>
      </c>
      <c r="D19326" t="s">
        <v>89</v>
      </c>
      <c r="E19326" t="s">
        <v>90</v>
      </c>
      <c r="F19326" t="s">
        <v>65</v>
      </c>
      <c r="G19326" t="s">
        <v>66</v>
      </c>
      <c r="H19326" t="s">
        <v>67</v>
      </c>
      <c r="I19326">
        <v>2003</v>
      </c>
      <c r="J19326" t="s">
        <v>68</v>
      </c>
      <c r="K19326">
        <v>2011</v>
      </c>
      <c r="L19326" s="18">
        <v>39753</v>
      </c>
      <c r="M19326" t="s">
        <v>69</v>
      </c>
      <c r="N19326" t="s">
        <v>65</v>
      </c>
      <c r="O19326" t="s">
        <v>24469</v>
      </c>
    </row>
    <row r="19327" spans="1:15" x14ac:dyDescent="0.3">
      <c r="A19327" t="s">
        <v>25596</v>
      </c>
      <c r="B19327" t="s">
        <v>10</v>
      </c>
      <c r="C19327" t="s">
        <v>18</v>
      </c>
      <c r="D19327" t="s">
        <v>74</v>
      </c>
      <c r="E19327" t="s">
        <v>75</v>
      </c>
      <c r="F19327" t="s">
        <v>65</v>
      </c>
      <c r="G19327" t="s">
        <v>84</v>
      </c>
      <c r="H19327" t="s">
        <v>85</v>
      </c>
      <c r="I19327">
        <v>2009</v>
      </c>
      <c r="J19327" t="s">
        <v>68</v>
      </c>
      <c r="K19327">
        <v>2014</v>
      </c>
      <c r="L19327" s="18">
        <v>41699</v>
      </c>
      <c r="M19327" t="s">
        <v>69</v>
      </c>
      <c r="N19327" t="s">
        <v>65</v>
      </c>
      <c r="O19327" t="s">
        <v>25597</v>
      </c>
    </row>
    <row r="19328" spans="1:15" x14ac:dyDescent="0.3">
      <c r="A19328" t="s">
        <v>25598</v>
      </c>
      <c r="B19328" t="s">
        <v>10</v>
      </c>
      <c r="C19328" t="s">
        <v>24</v>
      </c>
      <c r="D19328" t="s">
        <v>63</v>
      </c>
      <c r="E19328" t="s">
        <v>64</v>
      </c>
      <c r="F19328" t="s">
        <v>65</v>
      </c>
      <c r="G19328" t="s">
        <v>84</v>
      </c>
      <c r="H19328" t="s">
        <v>85</v>
      </c>
      <c r="I19328">
        <v>2009</v>
      </c>
      <c r="J19328" t="s">
        <v>68</v>
      </c>
      <c r="K19328">
        <v>2011</v>
      </c>
      <c r="L19328" s="18">
        <v>40525</v>
      </c>
      <c r="M19328" t="s">
        <v>69</v>
      </c>
      <c r="N19328" t="s">
        <v>65</v>
      </c>
      <c r="O19328" t="s">
        <v>24865</v>
      </c>
    </row>
    <row r="19329" spans="1:15" x14ac:dyDescent="0.3">
      <c r="A19329" t="s">
        <v>25599</v>
      </c>
      <c r="B19329" t="s">
        <v>10</v>
      </c>
      <c r="C19329" t="s">
        <v>16</v>
      </c>
      <c r="D19329" t="s">
        <v>89</v>
      </c>
      <c r="E19329" t="s">
        <v>90</v>
      </c>
      <c r="F19329" t="s">
        <v>65</v>
      </c>
      <c r="G19329" t="s">
        <v>66</v>
      </c>
      <c r="H19329" t="s">
        <v>67</v>
      </c>
      <c r="I19329">
        <v>2009</v>
      </c>
      <c r="J19329" t="s">
        <v>68</v>
      </c>
      <c r="K19329">
        <v>2009</v>
      </c>
      <c r="L19329" s="18">
        <v>40148</v>
      </c>
      <c r="M19329" t="s">
        <v>69</v>
      </c>
      <c r="N19329" t="s">
        <v>65</v>
      </c>
      <c r="O19329" t="s">
        <v>25325</v>
      </c>
    </row>
    <row r="19330" spans="1:15" x14ac:dyDescent="0.3">
      <c r="A19330" t="s">
        <v>25600</v>
      </c>
      <c r="B19330" t="s">
        <v>10</v>
      </c>
      <c r="C19330" t="s">
        <v>25</v>
      </c>
      <c r="D19330" t="s">
        <v>74</v>
      </c>
      <c r="E19330" t="s">
        <v>75</v>
      </c>
      <c r="F19330" t="s">
        <v>65</v>
      </c>
      <c r="G19330" t="s">
        <v>66</v>
      </c>
      <c r="H19330" t="s">
        <v>67</v>
      </c>
      <c r="I19330">
        <v>2009</v>
      </c>
      <c r="J19330" t="s">
        <v>68</v>
      </c>
      <c r="K19330">
        <v>2012</v>
      </c>
      <c r="L19330" s="18">
        <v>40909</v>
      </c>
      <c r="M19330" t="s">
        <v>69</v>
      </c>
      <c r="N19330" t="s">
        <v>65</v>
      </c>
      <c r="O19330" t="s">
        <v>25433</v>
      </c>
    </row>
    <row r="19331" spans="1:15" x14ac:dyDescent="0.3">
      <c r="A19331" t="s">
        <v>25601</v>
      </c>
      <c r="B19331" t="s">
        <v>10</v>
      </c>
      <c r="C19331" t="s">
        <v>15</v>
      </c>
      <c r="D19331" t="s">
        <v>89</v>
      </c>
      <c r="E19331" t="s">
        <v>90</v>
      </c>
      <c r="F19331" t="s">
        <v>65</v>
      </c>
      <c r="G19331" t="s">
        <v>66</v>
      </c>
      <c r="H19331" t="s">
        <v>67</v>
      </c>
      <c r="I19331">
        <v>2009</v>
      </c>
      <c r="J19331" t="s">
        <v>68</v>
      </c>
      <c r="K19331">
        <v>2010</v>
      </c>
      <c r="L19331" s="18">
        <v>40364</v>
      </c>
      <c r="M19331" t="s">
        <v>69</v>
      </c>
      <c r="N19331" t="s">
        <v>65</v>
      </c>
      <c r="O19331" t="s">
        <v>25187</v>
      </c>
    </row>
    <row r="19332" spans="1:15" x14ac:dyDescent="0.3">
      <c r="A19332" t="s">
        <v>25602</v>
      </c>
      <c r="B19332" t="s">
        <v>10</v>
      </c>
      <c r="C19332" t="s">
        <v>15</v>
      </c>
      <c r="D19332" t="s">
        <v>89</v>
      </c>
      <c r="E19332" t="s">
        <v>90</v>
      </c>
      <c r="F19332" t="s">
        <v>65</v>
      </c>
      <c r="G19332" t="s">
        <v>66</v>
      </c>
      <c r="H19332" t="s">
        <v>67</v>
      </c>
      <c r="I19332">
        <v>2009</v>
      </c>
      <c r="J19332" t="s">
        <v>68</v>
      </c>
      <c r="K19332">
        <v>2009</v>
      </c>
      <c r="L19332" s="18">
        <v>40148</v>
      </c>
      <c r="M19332" t="s">
        <v>69</v>
      </c>
      <c r="N19332" t="s">
        <v>65</v>
      </c>
      <c r="O19332" t="s">
        <v>24555</v>
      </c>
    </row>
    <row r="19333" spans="1:15" x14ac:dyDescent="0.3">
      <c r="A19333" t="s">
        <v>25603</v>
      </c>
      <c r="B19333" t="s">
        <v>10</v>
      </c>
      <c r="C19333" t="s">
        <v>15</v>
      </c>
      <c r="D19333" t="s">
        <v>89</v>
      </c>
      <c r="E19333" t="s">
        <v>90</v>
      </c>
      <c r="F19333" t="s">
        <v>65</v>
      </c>
      <c r="G19333" t="s">
        <v>66</v>
      </c>
      <c r="H19333" t="s">
        <v>67</v>
      </c>
      <c r="I19333">
        <v>2009</v>
      </c>
      <c r="J19333" t="s">
        <v>68</v>
      </c>
      <c r="K19333">
        <v>2009</v>
      </c>
      <c r="L19333" s="18">
        <v>40148</v>
      </c>
      <c r="M19333" t="s">
        <v>69</v>
      </c>
      <c r="N19333" t="s">
        <v>65</v>
      </c>
      <c r="O19333" t="s">
        <v>25529</v>
      </c>
    </row>
    <row r="19334" spans="1:15" x14ac:dyDescent="0.3">
      <c r="A19334" t="s">
        <v>25604</v>
      </c>
      <c r="B19334" t="s">
        <v>10</v>
      </c>
      <c r="C19334" t="s">
        <v>31</v>
      </c>
      <c r="D19334" t="s">
        <v>89</v>
      </c>
      <c r="E19334" t="s">
        <v>90</v>
      </c>
      <c r="F19334" t="s">
        <v>65</v>
      </c>
      <c r="G19334" t="s">
        <v>66</v>
      </c>
      <c r="H19334" t="s">
        <v>67</v>
      </c>
      <c r="I19334">
        <v>2009</v>
      </c>
      <c r="J19334" t="s">
        <v>68</v>
      </c>
      <c r="K19334">
        <v>2009</v>
      </c>
      <c r="L19334" s="18">
        <v>40148</v>
      </c>
      <c r="M19334" t="s">
        <v>69</v>
      </c>
      <c r="N19334" t="s">
        <v>65</v>
      </c>
      <c r="O19334" t="s">
        <v>25605</v>
      </c>
    </row>
    <row r="19335" spans="1:15" x14ac:dyDescent="0.3">
      <c r="A19335" t="s">
        <v>25606</v>
      </c>
      <c r="B19335" t="s">
        <v>10</v>
      </c>
      <c r="C19335" t="s">
        <v>31</v>
      </c>
      <c r="D19335" t="s">
        <v>89</v>
      </c>
      <c r="E19335" t="s">
        <v>90</v>
      </c>
      <c r="F19335" t="s">
        <v>65</v>
      </c>
      <c r="G19335" t="s">
        <v>66</v>
      </c>
      <c r="H19335" t="s">
        <v>67</v>
      </c>
      <c r="I19335">
        <v>2009</v>
      </c>
      <c r="J19335" t="s">
        <v>68</v>
      </c>
      <c r="K19335">
        <v>2010</v>
      </c>
      <c r="L19335" s="18">
        <v>40179</v>
      </c>
      <c r="M19335" t="s">
        <v>69</v>
      </c>
      <c r="N19335" t="s">
        <v>65</v>
      </c>
      <c r="O19335" t="s">
        <v>25607</v>
      </c>
    </row>
    <row r="19336" spans="1:15" x14ac:dyDescent="0.3">
      <c r="A19336" t="s">
        <v>25608</v>
      </c>
      <c r="B19336" t="s">
        <v>10</v>
      </c>
      <c r="C19336" t="s">
        <v>15</v>
      </c>
      <c r="D19336" t="s">
        <v>89</v>
      </c>
      <c r="E19336" t="s">
        <v>90</v>
      </c>
      <c r="F19336" t="s">
        <v>65</v>
      </c>
      <c r="G19336" t="s">
        <v>66</v>
      </c>
      <c r="H19336" t="s">
        <v>67</v>
      </c>
      <c r="I19336">
        <v>2009</v>
      </c>
      <c r="J19336" t="s">
        <v>68</v>
      </c>
      <c r="K19336">
        <v>2010</v>
      </c>
      <c r="L19336" s="18">
        <v>40179</v>
      </c>
      <c r="M19336" t="s">
        <v>69</v>
      </c>
      <c r="N19336" t="s">
        <v>65</v>
      </c>
      <c r="O19336" t="s">
        <v>24555</v>
      </c>
    </row>
    <row r="19337" spans="1:15" x14ac:dyDescent="0.3">
      <c r="A19337" t="s">
        <v>25609</v>
      </c>
      <c r="B19337" t="s">
        <v>10</v>
      </c>
      <c r="C19337" t="s">
        <v>31</v>
      </c>
      <c r="D19337" t="s">
        <v>89</v>
      </c>
      <c r="E19337" t="s">
        <v>90</v>
      </c>
      <c r="F19337" t="s">
        <v>65</v>
      </c>
      <c r="G19337" t="s">
        <v>66</v>
      </c>
      <c r="H19337" t="s">
        <v>67</v>
      </c>
      <c r="I19337">
        <v>2009</v>
      </c>
      <c r="J19337" t="s">
        <v>68</v>
      </c>
      <c r="K19337">
        <v>2010</v>
      </c>
      <c r="L19337" s="18">
        <v>40179</v>
      </c>
      <c r="M19337" t="s">
        <v>69</v>
      </c>
      <c r="N19337" t="s">
        <v>65</v>
      </c>
      <c r="O19337" t="s">
        <v>25438</v>
      </c>
    </row>
    <row r="19338" spans="1:15" x14ac:dyDescent="0.3">
      <c r="A19338" t="s">
        <v>25610</v>
      </c>
      <c r="B19338" t="s">
        <v>10</v>
      </c>
      <c r="C19338" t="s">
        <v>31</v>
      </c>
      <c r="D19338" t="s">
        <v>89</v>
      </c>
      <c r="E19338" t="s">
        <v>90</v>
      </c>
      <c r="F19338" t="s">
        <v>65</v>
      </c>
      <c r="G19338" t="s">
        <v>84</v>
      </c>
      <c r="H19338" t="s">
        <v>85</v>
      </c>
      <c r="I19338">
        <v>2009</v>
      </c>
      <c r="J19338" t="s">
        <v>68</v>
      </c>
      <c r="K19338">
        <v>2010</v>
      </c>
      <c r="L19338" s="18">
        <v>40391</v>
      </c>
      <c r="M19338" t="s">
        <v>69</v>
      </c>
      <c r="N19338" t="s">
        <v>65</v>
      </c>
      <c r="O19338" t="s">
        <v>25611</v>
      </c>
    </row>
    <row r="19339" spans="1:15" x14ac:dyDescent="0.3">
      <c r="A19339" t="s">
        <v>25612</v>
      </c>
      <c r="B19339" t="s">
        <v>10</v>
      </c>
      <c r="C19339" t="s">
        <v>22</v>
      </c>
      <c r="D19339" t="s">
        <v>89</v>
      </c>
      <c r="E19339" t="s">
        <v>90</v>
      </c>
      <c r="F19339" t="s">
        <v>65</v>
      </c>
      <c r="G19339" t="s">
        <v>66</v>
      </c>
      <c r="H19339" t="s">
        <v>67</v>
      </c>
      <c r="I19339">
        <v>2009</v>
      </c>
      <c r="J19339" t="s">
        <v>68</v>
      </c>
      <c r="K19339">
        <v>2010</v>
      </c>
      <c r="L19339" s="18">
        <v>40299</v>
      </c>
      <c r="M19339" t="s">
        <v>69</v>
      </c>
      <c r="N19339" t="s">
        <v>65</v>
      </c>
      <c r="O19339" t="s">
        <v>25613</v>
      </c>
    </row>
    <row r="19340" spans="1:15" x14ac:dyDescent="0.3">
      <c r="A19340" t="s">
        <v>25614</v>
      </c>
      <c r="B19340" t="s">
        <v>10</v>
      </c>
      <c r="C19340" t="s">
        <v>31</v>
      </c>
      <c r="D19340" t="s">
        <v>89</v>
      </c>
      <c r="E19340" t="s">
        <v>90</v>
      </c>
      <c r="F19340" t="s">
        <v>65</v>
      </c>
      <c r="G19340" t="s">
        <v>66</v>
      </c>
      <c r="H19340" t="s">
        <v>67</v>
      </c>
      <c r="I19340">
        <v>2009</v>
      </c>
      <c r="J19340" t="s">
        <v>68</v>
      </c>
      <c r="K19340">
        <v>2010</v>
      </c>
      <c r="L19340" s="18">
        <v>40238</v>
      </c>
      <c r="M19340" t="s">
        <v>69</v>
      </c>
      <c r="N19340" t="s">
        <v>65</v>
      </c>
      <c r="O19340" t="s">
        <v>25406</v>
      </c>
    </row>
    <row r="19341" spans="1:15" x14ac:dyDescent="0.3">
      <c r="A19341" t="s">
        <v>25615</v>
      </c>
      <c r="B19341" t="s">
        <v>10</v>
      </c>
      <c r="C19341" t="s">
        <v>24</v>
      </c>
      <c r="D19341" t="s">
        <v>74</v>
      </c>
      <c r="E19341" t="s">
        <v>75</v>
      </c>
      <c r="F19341" t="s">
        <v>65</v>
      </c>
      <c r="G19341" t="s">
        <v>84</v>
      </c>
      <c r="H19341" t="s">
        <v>85</v>
      </c>
      <c r="I19341">
        <v>2009</v>
      </c>
      <c r="J19341" t="s">
        <v>68</v>
      </c>
      <c r="K19341">
        <v>2011</v>
      </c>
      <c r="L19341" s="18">
        <v>40519</v>
      </c>
      <c r="M19341" t="s">
        <v>69</v>
      </c>
      <c r="N19341" t="s">
        <v>65</v>
      </c>
      <c r="O19341" t="s">
        <v>24865</v>
      </c>
    </row>
    <row r="19342" spans="1:15" x14ac:dyDescent="0.3">
      <c r="A19342" t="s">
        <v>25616</v>
      </c>
      <c r="B19342" t="s">
        <v>10</v>
      </c>
      <c r="C19342" t="s">
        <v>15</v>
      </c>
      <c r="D19342" t="s">
        <v>63</v>
      </c>
      <c r="E19342" t="s">
        <v>64</v>
      </c>
      <c r="F19342" t="s">
        <v>65</v>
      </c>
      <c r="G19342" t="s">
        <v>84</v>
      </c>
      <c r="H19342" t="s">
        <v>85</v>
      </c>
      <c r="I19342">
        <v>2009</v>
      </c>
      <c r="J19342" t="s">
        <v>68</v>
      </c>
      <c r="K19342">
        <v>2012</v>
      </c>
      <c r="L19342" s="18">
        <v>41214</v>
      </c>
      <c r="M19342" t="s">
        <v>69</v>
      </c>
      <c r="N19342" t="s">
        <v>65</v>
      </c>
      <c r="O19342" t="s">
        <v>12117</v>
      </c>
    </row>
    <row r="19343" spans="1:15" x14ac:dyDescent="0.3">
      <c r="A19343" t="s">
        <v>25617</v>
      </c>
      <c r="B19343" t="s">
        <v>10</v>
      </c>
      <c r="C19343" t="s">
        <v>18</v>
      </c>
      <c r="D19343" t="s">
        <v>89</v>
      </c>
      <c r="E19343" t="s">
        <v>90</v>
      </c>
      <c r="F19343" t="s">
        <v>65</v>
      </c>
      <c r="G19343" t="s">
        <v>84</v>
      </c>
      <c r="H19343" t="s">
        <v>227</v>
      </c>
      <c r="I19343">
        <v>2010</v>
      </c>
      <c r="J19343" t="s">
        <v>68</v>
      </c>
      <c r="K19343">
        <v>2012</v>
      </c>
      <c r="L19343" s="18">
        <v>40940</v>
      </c>
      <c r="M19343" t="s">
        <v>228</v>
      </c>
      <c r="N19343" t="s">
        <v>65</v>
      </c>
      <c r="O19343" t="s">
        <v>25618</v>
      </c>
    </row>
    <row r="19344" spans="1:15" x14ac:dyDescent="0.3">
      <c r="A19344" t="s">
        <v>25619</v>
      </c>
      <c r="B19344" t="s">
        <v>10</v>
      </c>
      <c r="C19344" t="s">
        <v>15</v>
      </c>
      <c r="D19344" t="s">
        <v>63</v>
      </c>
      <c r="E19344" t="s">
        <v>64</v>
      </c>
      <c r="F19344" t="s">
        <v>65</v>
      </c>
      <c r="G19344" t="s">
        <v>84</v>
      </c>
      <c r="H19344" t="s">
        <v>85</v>
      </c>
      <c r="I19344">
        <v>2009</v>
      </c>
      <c r="J19344" t="s">
        <v>68</v>
      </c>
      <c r="K19344">
        <v>2012</v>
      </c>
      <c r="L19344" s="18">
        <v>41183</v>
      </c>
      <c r="M19344" t="s">
        <v>69</v>
      </c>
      <c r="N19344" t="s">
        <v>65</v>
      </c>
      <c r="O19344" t="s">
        <v>12117</v>
      </c>
    </row>
    <row r="19345" spans="1:15" x14ac:dyDescent="0.3">
      <c r="A19345" t="s">
        <v>25620</v>
      </c>
      <c r="B19345" t="s">
        <v>10</v>
      </c>
      <c r="C19345" t="s">
        <v>29</v>
      </c>
      <c r="D19345" t="s">
        <v>74</v>
      </c>
      <c r="E19345" t="s">
        <v>75</v>
      </c>
      <c r="F19345" t="s">
        <v>65</v>
      </c>
      <c r="G19345" t="s">
        <v>84</v>
      </c>
      <c r="H19345" t="s">
        <v>85</v>
      </c>
      <c r="I19345">
        <v>2010</v>
      </c>
      <c r="J19345" t="s">
        <v>68</v>
      </c>
      <c r="K19345">
        <v>2011</v>
      </c>
      <c r="L19345" s="18">
        <v>40499</v>
      </c>
      <c r="M19345" t="s">
        <v>69</v>
      </c>
      <c r="N19345" t="s">
        <v>65</v>
      </c>
      <c r="O19345" t="s">
        <v>24865</v>
      </c>
    </row>
    <row r="19346" spans="1:15" x14ac:dyDescent="0.3">
      <c r="A19346" t="s">
        <v>25621</v>
      </c>
      <c r="B19346" t="s">
        <v>10</v>
      </c>
      <c r="C19346" t="s">
        <v>18</v>
      </c>
      <c r="D19346" t="s">
        <v>89</v>
      </c>
      <c r="E19346" t="s">
        <v>90</v>
      </c>
      <c r="F19346" t="s">
        <v>65</v>
      </c>
      <c r="G19346" t="s">
        <v>66</v>
      </c>
      <c r="H19346" t="s">
        <v>67</v>
      </c>
      <c r="I19346">
        <v>2009</v>
      </c>
      <c r="J19346" t="s">
        <v>68</v>
      </c>
      <c r="K19346">
        <v>2009</v>
      </c>
      <c r="L19346" s="18">
        <v>40148</v>
      </c>
      <c r="M19346" t="s">
        <v>69</v>
      </c>
      <c r="N19346" t="s">
        <v>65</v>
      </c>
      <c r="O19346" t="s">
        <v>9921</v>
      </c>
    </row>
    <row r="19347" spans="1:15" x14ac:dyDescent="0.3">
      <c r="A19347" t="s">
        <v>25622</v>
      </c>
      <c r="B19347" t="s">
        <v>10</v>
      </c>
      <c r="C19347" t="s">
        <v>18</v>
      </c>
      <c r="D19347" t="s">
        <v>89</v>
      </c>
      <c r="E19347" t="s">
        <v>90</v>
      </c>
      <c r="F19347" t="s">
        <v>65</v>
      </c>
      <c r="G19347" t="s">
        <v>66</v>
      </c>
      <c r="H19347" t="s">
        <v>67</v>
      </c>
      <c r="I19347">
        <v>2006</v>
      </c>
      <c r="J19347" t="s">
        <v>68</v>
      </c>
      <c r="K19347">
        <v>2008</v>
      </c>
      <c r="L19347" s="18">
        <v>39783</v>
      </c>
      <c r="M19347" t="s">
        <v>69</v>
      </c>
      <c r="N19347" t="s">
        <v>65</v>
      </c>
      <c r="O19347" t="s">
        <v>24462</v>
      </c>
    </row>
    <row r="19348" spans="1:15" x14ac:dyDescent="0.3">
      <c r="A19348" t="s">
        <v>25623</v>
      </c>
      <c r="B19348" t="s">
        <v>10</v>
      </c>
      <c r="C19348" t="s">
        <v>15</v>
      </c>
      <c r="D19348" t="s">
        <v>89</v>
      </c>
      <c r="E19348" t="s">
        <v>90</v>
      </c>
      <c r="F19348" t="s">
        <v>65</v>
      </c>
      <c r="G19348" t="s">
        <v>84</v>
      </c>
      <c r="H19348" t="s">
        <v>85</v>
      </c>
      <c r="I19348">
        <v>2009</v>
      </c>
      <c r="J19348" t="s">
        <v>68</v>
      </c>
      <c r="K19348">
        <v>2010</v>
      </c>
      <c r="L19348" s="18">
        <v>40179</v>
      </c>
      <c r="M19348" t="s">
        <v>69</v>
      </c>
      <c r="N19348" t="s">
        <v>65</v>
      </c>
      <c r="O19348" t="s">
        <v>25624</v>
      </c>
    </row>
    <row r="19349" spans="1:15" x14ac:dyDescent="0.3">
      <c r="A19349" t="s">
        <v>25625</v>
      </c>
      <c r="B19349" t="s">
        <v>10</v>
      </c>
      <c r="C19349" t="s">
        <v>31</v>
      </c>
      <c r="D19349" t="s">
        <v>89</v>
      </c>
      <c r="E19349" t="s">
        <v>90</v>
      </c>
      <c r="F19349" t="s">
        <v>65</v>
      </c>
      <c r="G19349" t="s">
        <v>66</v>
      </c>
      <c r="H19349" t="s">
        <v>67</v>
      </c>
      <c r="I19349">
        <v>2009</v>
      </c>
      <c r="J19349" t="s">
        <v>68</v>
      </c>
      <c r="K19349">
        <v>2010</v>
      </c>
      <c r="L19349" s="18">
        <v>40210</v>
      </c>
      <c r="M19349" t="s">
        <v>69</v>
      </c>
      <c r="N19349" t="s">
        <v>65</v>
      </c>
      <c r="O19349" t="s">
        <v>25626</v>
      </c>
    </row>
    <row r="19350" spans="1:15" x14ac:dyDescent="0.3">
      <c r="A19350" t="s">
        <v>25627</v>
      </c>
      <c r="B19350" t="s">
        <v>10</v>
      </c>
      <c r="C19350" t="s">
        <v>28</v>
      </c>
      <c r="D19350" t="s">
        <v>89</v>
      </c>
      <c r="E19350" t="s">
        <v>90</v>
      </c>
      <c r="F19350" t="s">
        <v>65</v>
      </c>
      <c r="G19350" t="s">
        <v>66</v>
      </c>
      <c r="H19350" t="s">
        <v>67</v>
      </c>
      <c r="I19350">
        <v>2010</v>
      </c>
      <c r="J19350" t="s">
        <v>68</v>
      </c>
      <c r="K19350">
        <v>2013</v>
      </c>
      <c r="L19350" s="18">
        <v>41338</v>
      </c>
      <c r="M19350" t="s">
        <v>69</v>
      </c>
      <c r="N19350" t="s">
        <v>65</v>
      </c>
      <c r="O19350" t="s">
        <v>25436</v>
      </c>
    </row>
    <row r="19351" spans="1:15" x14ac:dyDescent="0.3">
      <c r="A19351" t="s">
        <v>25628</v>
      </c>
      <c r="B19351" t="s">
        <v>10</v>
      </c>
      <c r="C19351" t="s">
        <v>18</v>
      </c>
      <c r="D19351" t="s">
        <v>89</v>
      </c>
      <c r="E19351" t="s">
        <v>90</v>
      </c>
      <c r="F19351" t="s">
        <v>65</v>
      </c>
      <c r="G19351" t="s">
        <v>84</v>
      </c>
      <c r="H19351" t="s">
        <v>85</v>
      </c>
      <c r="I19351">
        <v>2010</v>
      </c>
      <c r="J19351" t="s">
        <v>68</v>
      </c>
      <c r="K19351">
        <v>2014</v>
      </c>
      <c r="L19351" s="18">
        <v>41760</v>
      </c>
      <c r="M19351" t="s">
        <v>69</v>
      </c>
      <c r="N19351" t="s">
        <v>65</v>
      </c>
      <c r="O19351" t="s">
        <v>25629</v>
      </c>
    </row>
    <row r="19352" spans="1:15" x14ac:dyDescent="0.3">
      <c r="A19352" t="s">
        <v>25630</v>
      </c>
      <c r="B19352" t="s">
        <v>10</v>
      </c>
      <c r="C19352" t="s">
        <v>15</v>
      </c>
      <c r="D19352" t="s">
        <v>89</v>
      </c>
      <c r="E19352" t="s">
        <v>90</v>
      </c>
      <c r="F19352" t="s">
        <v>65</v>
      </c>
      <c r="G19352" t="s">
        <v>66</v>
      </c>
      <c r="H19352" t="s">
        <v>67</v>
      </c>
      <c r="I19352">
        <v>2010</v>
      </c>
      <c r="J19352" t="s">
        <v>68</v>
      </c>
      <c r="K19352">
        <v>2012</v>
      </c>
      <c r="L19352" s="18">
        <v>41153</v>
      </c>
      <c r="M19352" t="s">
        <v>69</v>
      </c>
      <c r="N19352" t="s">
        <v>65</v>
      </c>
      <c r="O19352" t="s">
        <v>24713</v>
      </c>
    </row>
    <row r="19353" spans="1:15" x14ac:dyDescent="0.3">
      <c r="A19353" t="s">
        <v>25631</v>
      </c>
      <c r="B19353" t="s">
        <v>10</v>
      </c>
      <c r="C19353" t="s">
        <v>15</v>
      </c>
      <c r="D19353" t="s">
        <v>74</v>
      </c>
      <c r="E19353" t="s">
        <v>75</v>
      </c>
      <c r="F19353" t="s">
        <v>65</v>
      </c>
      <c r="G19353" t="s">
        <v>66</v>
      </c>
      <c r="H19353" t="s">
        <v>67</v>
      </c>
      <c r="I19353">
        <v>2009</v>
      </c>
      <c r="J19353" t="s">
        <v>68</v>
      </c>
      <c r="K19353">
        <v>2010</v>
      </c>
      <c r="L19353" s="18">
        <v>40483</v>
      </c>
      <c r="M19353" t="s">
        <v>69</v>
      </c>
      <c r="N19353" t="s">
        <v>65</v>
      </c>
      <c r="O19353" t="s">
        <v>24843</v>
      </c>
    </row>
    <row r="19354" spans="1:15" x14ac:dyDescent="0.3">
      <c r="A19354" t="s">
        <v>25632</v>
      </c>
      <c r="B19354" t="s">
        <v>10</v>
      </c>
      <c r="C19354" t="s">
        <v>16</v>
      </c>
      <c r="D19354" t="s">
        <v>74</v>
      </c>
      <c r="E19354" t="s">
        <v>75</v>
      </c>
      <c r="F19354" t="s">
        <v>65</v>
      </c>
      <c r="G19354" t="s">
        <v>66</v>
      </c>
      <c r="H19354" t="s">
        <v>67</v>
      </c>
      <c r="I19354">
        <v>2009</v>
      </c>
      <c r="J19354" t="s">
        <v>68</v>
      </c>
      <c r="K19354">
        <v>2013</v>
      </c>
      <c r="L19354" s="18">
        <v>40787</v>
      </c>
      <c r="M19354" t="s">
        <v>69</v>
      </c>
      <c r="N19354" t="s">
        <v>65</v>
      </c>
      <c r="O19354" t="s">
        <v>25005</v>
      </c>
    </row>
    <row r="19355" spans="1:15" x14ac:dyDescent="0.3">
      <c r="A19355" t="s">
        <v>25633</v>
      </c>
      <c r="B19355" t="s">
        <v>10</v>
      </c>
      <c r="C19355" t="s">
        <v>16</v>
      </c>
      <c r="D19355" t="s">
        <v>89</v>
      </c>
      <c r="E19355" t="s">
        <v>90</v>
      </c>
      <c r="F19355" t="s">
        <v>65</v>
      </c>
      <c r="G19355" t="s">
        <v>84</v>
      </c>
      <c r="H19355" t="s">
        <v>85</v>
      </c>
      <c r="I19355">
        <v>2009</v>
      </c>
      <c r="J19355" t="s">
        <v>68</v>
      </c>
      <c r="K19355">
        <v>2011</v>
      </c>
      <c r="L19355" s="18">
        <v>40683</v>
      </c>
      <c r="M19355" t="s">
        <v>69</v>
      </c>
      <c r="N19355" t="s">
        <v>65</v>
      </c>
      <c r="O19355" t="s">
        <v>25634</v>
      </c>
    </row>
    <row r="19356" spans="1:15" x14ac:dyDescent="0.3">
      <c r="A19356" t="s">
        <v>25635</v>
      </c>
      <c r="B19356" t="s">
        <v>10</v>
      </c>
      <c r="C19356" t="s">
        <v>31</v>
      </c>
      <c r="D19356" t="s">
        <v>89</v>
      </c>
      <c r="E19356" t="s">
        <v>90</v>
      </c>
      <c r="F19356" t="s">
        <v>65</v>
      </c>
      <c r="G19356" t="s">
        <v>66</v>
      </c>
      <c r="H19356" t="s">
        <v>67</v>
      </c>
      <c r="I19356">
        <v>2009</v>
      </c>
      <c r="J19356" t="s">
        <v>68</v>
      </c>
      <c r="K19356">
        <v>2010</v>
      </c>
      <c r="L19356" s="18">
        <v>40299</v>
      </c>
      <c r="M19356" t="s">
        <v>69</v>
      </c>
      <c r="N19356" t="s">
        <v>65</v>
      </c>
      <c r="O19356" t="s">
        <v>25636</v>
      </c>
    </row>
    <row r="19357" spans="1:15" x14ac:dyDescent="0.3">
      <c r="A19357" t="s">
        <v>25637</v>
      </c>
      <c r="B19357" t="s">
        <v>10</v>
      </c>
      <c r="C19357" t="s">
        <v>31</v>
      </c>
      <c r="D19357" t="s">
        <v>89</v>
      </c>
      <c r="E19357" t="s">
        <v>90</v>
      </c>
      <c r="F19357" t="s">
        <v>65</v>
      </c>
      <c r="G19357" t="s">
        <v>66</v>
      </c>
      <c r="H19357" t="s">
        <v>67</v>
      </c>
      <c r="I19357">
        <v>2009</v>
      </c>
      <c r="J19357" t="s">
        <v>68</v>
      </c>
      <c r="K19357">
        <v>2010</v>
      </c>
      <c r="L19357" s="18">
        <v>40210</v>
      </c>
      <c r="M19357" t="s">
        <v>69</v>
      </c>
      <c r="N19357" t="s">
        <v>65</v>
      </c>
      <c r="O19357" t="s">
        <v>3516</v>
      </c>
    </row>
    <row r="19358" spans="1:15" x14ac:dyDescent="0.3">
      <c r="A19358" t="s">
        <v>25638</v>
      </c>
      <c r="B19358" t="s">
        <v>10</v>
      </c>
      <c r="C19358" t="s">
        <v>24</v>
      </c>
      <c r="D19358" t="s">
        <v>89</v>
      </c>
      <c r="E19358" t="s">
        <v>90</v>
      </c>
      <c r="F19358" t="s">
        <v>65</v>
      </c>
      <c r="G19358" t="s">
        <v>66</v>
      </c>
      <c r="H19358" t="s">
        <v>67</v>
      </c>
      <c r="I19358">
        <v>2009</v>
      </c>
      <c r="J19358" t="s">
        <v>68</v>
      </c>
      <c r="K19358">
        <v>2009</v>
      </c>
      <c r="L19358" s="18">
        <v>40148</v>
      </c>
      <c r="M19358" t="s">
        <v>69</v>
      </c>
      <c r="N19358" t="s">
        <v>65</v>
      </c>
      <c r="O19358" t="s">
        <v>25250</v>
      </c>
    </row>
    <row r="19359" spans="1:15" x14ac:dyDescent="0.3">
      <c r="A19359" t="s">
        <v>25639</v>
      </c>
      <c r="B19359" t="s">
        <v>10</v>
      </c>
      <c r="C19359" t="s">
        <v>25</v>
      </c>
      <c r="D19359" t="s">
        <v>89</v>
      </c>
      <c r="E19359" t="s">
        <v>90</v>
      </c>
      <c r="F19359" t="s">
        <v>65</v>
      </c>
      <c r="G19359" t="s">
        <v>66</v>
      </c>
      <c r="H19359" t="s">
        <v>67</v>
      </c>
      <c r="I19359">
        <v>2009</v>
      </c>
      <c r="J19359" t="s">
        <v>68</v>
      </c>
      <c r="K19359">
        <v>2010</v>
      </c>
      <c r="L19359" s="18">
        <v>40311</v>
      </c>
      <c r="M19359" t="s">
        <v>69</v>
      </c>
      <c r="N19359" t="s">
        <v>65</v>
      </c>
      <c r="O19359" t="s">
        <v>25640</v>
      </c>
    </row>
    <row r="19360" spans="1:15" x14ac:dyDescent="0.3">
      <c r="A19360" t="s">
        <v>25641</v>
      </c>
      <c r="B19360" t="s">
        <v>10</v>
      </c>
      <c r="C19360" t="s">
        <v>18</v>
      </c>
      <c r="D19360" t="s">
        <v>89</v>
      </c>
      <c r="E19360" t="s">
        <v>90</v>
      </c>
      <c r="F19360" t="s">
        <v>65</v>
      </c>
      <c r="G19360" t="s">
        <v>66</v>
      </c>
      <c r="H19360" t="s">
        <v>67</v>
      </c>
      <c r="I19360">
        <v>2009</v>
      </c>
      <c r="J19360" t="s">
        <v>68</v>
      </c>
      <c r="K19360">
        <v>2012</v>
      </c>
      <c r="L19360" s="18">
        <v>40848</v>
      </c>
      <c r="M19360" t="s">
        <v>69</v>
      </c>
      <c r="N19360" t="s">
        <v>65</v>
      </c>
      <c r="O19360" t="s">
        <v>25642</v>
      </c>
    </row>
    <row r="19361" spans="1:15" x14ac:dyDescent="0.3">
      <c r="A19361" t="s">
        <v>25643</v>
      </c>
      <c r="B19361" t="s">
        <v>10</v>
      </c>
      <c r="C19361" t="s">
        <v>31</v>
      </c>
      <c r="D19361" t="s">
        <v>89</v>
      </c>
      <c r="E19361" t="s">
        <v>90</v>
      </c>
      <c r="F19361" t="s">
        <v>65</v>
      </c>
      <c r="G19361" t="s">
        <v>84</v>
      </c>
      <c r="H19361" t="s">
        <v>227</v>
      </c>
      <c r="I19361">
        <v>2010</v>
      </c>
      <c r="J19361" t="s">
        <v>68</v>
      </c>
      <c r="K19361">
        <v>2010</v>
      </c>
      <c r="L19361" s="18">
        <v>40422</v>
      </c>
      <c r="M19361" t="s">
        <v>228</v>
      </c>
      <c r="N19361" t="s">
        <v>65</v>
      </c>
      <c r="O19361" t="s">
        <v>25644</v>
      </c>
    </row>
    <row r="19362" spans="1:15" x14ac:dyDescent="0.3">
      <c r="A19362" t="s">
        <v>25645</v>
      </c>
      <c r="B19362" t="s">
        <v>10</v>
      </c>
      <c r="C19362" t="s">
        <v>25</v>
      </c>
      <c r="D19362" t="s">
        <v>89</v>
      </c>
      <c r="E19362" t="s">
        <v>90</v>
      </c>
      <c r="F19362" t="s">
        <v>65</v>
      </c>
      <c r="G19362" t="s">
        <v>66</v>
      </c>
      <c r="H19362" t="s">
        <v>67</v>
      </c>
      <c r="I19362">
        <v>2010</v>
      </c>
      <c r="J19362" t="s">
        <v>68</v>
      </c>
      <c r="K19362">
        <v>2011</v>
      </c>
      <c r="L19362" s="18">
        <v>40544</v>
      </c>
      <c r="M19362" t="s">
        <v>69</v>
      </c>
      <c r="N19362" t="s">
        <v>65</v>
      </c>
      <c r="O19362" t="s">
        <v>25646</v>
      </c>
    </row>
    <row r="19363" spans="1:15" x14ac:dyDescent="0.3">
      <c r="A19363" t="s">
        <v>25647</v>
      </c>
      <c r="B19363" t="s">
        <v>10</v>
      </c>
      <c r="C19363" t="s">
        <v>18</v>
      </c>
      <c r="D19363" t="s">
        <v>89</v>
      </c>
      <c r="E19363" t="s">
        <v>90</v>
      </c>
      <c r="F19363" t="s">
        <v>65</v>
      </c>
      <c r="G19363" t="s">
        <v>66</v>
      </c>
      <c r="H19363" t="s">
        <v>67</v>
      </c>
      <c r="I19363">
        <v>2010</v>
      </c>
      <c r="J19363" t="s">
        <v>68</v>
      </c>
      <c r="K19363">
        <v>2010</v>
      </c>
      <c r="L19363" s="18">
        <v>40210</v>
      </c>
      <c r="M19363" t="s">
        <v>69</v>
      </c>
      <c r="N19363" t="s">
        <v>65</v>
      </c>
      <c r="O19363" t="s">
        <v>24004</v>
      </c>
    </row>
    <row r="19364" spans="1:15" x14ac:dyDescent="0.3">
      <c r="A19364" t="s">
        <v>25648</v>
      </c>
      <c r="B19364" t="s">
        <v>10</v>
      </c>
      <c r="C19364" t="s">
        <v>16</v>
      </c>
      <c r="D19364" t="s">
        <v>89</v>
      </c>
      <c r="E19364" t="s">
        <v>90</v>
      </c>
      <c r="F19364" t="s">
        <v>65</v>
      </c>
      <c r="G19364" t="s">
        <v>66</v>
      </c>
      <c r="H19364" t="s">
        <v>67</v>
      </c>
      <c r="I19364">
        <v>2010</v>
      </c>
      <c r="J19364" t="s">
        <v>68</v>
      </c>
      <c r="K19364">
        <v>2010</v>
      </c>
      <c r="L19364" s="18">
        <v>40238</v>
      </c>
      <c r="M19364" t="s">
        <v>69</v>
      </c>
      <c r="N19364" t="s">
        <v>65</v>
      </c>
      <c r="O19364" t="s">
        <v>25649</v>
      </c>
    </row>
    <row r="19365" spans="1:15" x14ac:dyDescent="0.3">
      <c r="A19365" t="s">
        <v>25650</v>
      </c>
      <c r="B19365" t="s">
        <v>10</v>
      </c>
      <c r="C19365" t="s">
        <v>25</v>
      </c>
      <c r="D19365" t="s">
        <v>63</v>
      </c>
      <c r="E19365" t="s">
        <v>64</v>
      </c>
      <c r="F19365" t="s">
        <v>65</v>
      </c>
      <c r="G19365" t="s">
        <v>66</v>
      </c>
      <c r="H19365" t="s">
        <v>67</v>
      </c>
      <c r="I19365">
        <v>2010</v>
      </c>
      <c r="J19365" t="s">
        <v>68</v>
      </c>
      <c r="K19365">
        <v>2010</v>
      </c>
      <c r="L19365" s="18">
        <v>40483</v>
      </c>
      <c r="M19365" t="s">
        <v>69</v>
      </c>
      <c r="N19365" t="s">
        <v>65</v>
      </c>
      <c r="O19365" t="s">
        <v>24320</v>
      </c>
    </row>
    <row r="19366" spans="1:15" x14ac:dyDescent="0.3">
      <c r="A19366" t="s">
        <v>25651</v>
      </c>
      <c r="B19366" t="s">
        <v>10</v>
      </c>
      <c r="C19366" t="s">
        <v>18</v>
      </c>
      <c r="D19366" t="s">
        <v>89</v>
      </c>
      <c r="E19366" t="s">
        <v>90</v>
      </c>
      <c r="F19366" t="s">
        <v>65</v>
      </c>
      <c r="G19366" t="s">
        <v>66</v>
      </c>
      <c r="H19366" t="s">
        <v>67</v>
      </c>
      <c r="I19366">
        <v>2010</v>
      </c>
      <c r="J19366" t="s">
        <v>68</v>
      </c>
      <c r="K19366">
        <v>2011</v>
      </c>
      <c r="L19366" s="18">
        <v>40391</v>
      </c>
      <c r="M19366" t="s">
        <v>69</v>
      </c>
      <c r="N19366" t="s">
        <v>65</v>
      </c>
      <c r="O19366" t="s">
        <v>25394</v>
      </c>
    </row>
    <row r="19367" spans="1:15" x14ac:dyDescent="0.3">
      <c r="A19367" t="s">
        <v>25652</v>
      </c>
      <c r="B19367" t="s">
        <v>10</v>
      </c>
      <c r="C19367" t="s">
        <v>18</v>
      </c>
      <c r="D19367" t="s">
        <v>89</v>
      </c>
      <c r="E19367" t="s">
        <v>90</v>
      </c>
      <c r="F19367" t="s">
        <v>65</v>
      </c>
      <c r="G19367" t="s">
        <v>66</v>
      </c>
      <c r="H19367" t="s">
        <v>67</v>
      </c>
      <c r="I19367">
        <v>2009</v>
      </c>
      <c r="J19367" t="s">
        <v>68</v>
      </c>
      <c r="K19367">
        <v>2012</v>
      </c>
      <c r="L19367" s="18">
        <v>41030</v>
      </c>
      <c r="M19367" t="s">
        <v>69</v>
      </c>
      <c r="N19367" t="s">
        <v>65</v>
      </c>
      <c r="O19367" t="s">
        <v>25394</v>
      </c>
    </row>
    <row r="19368" spans="1:15" x14ac:dyDescent="0.3">
      <c r="A19368" t="s">
        <v>25653</v>
      </c>
      <c r="B19368" t="s">
        <v>10</v>
      </c>
      <c r="C19368" t="s">
        <v>25</v>
      </c>
      <c r="D19368" t="s">
        <v>89</v>
      </c>
      <c r="E19368" t="s">
        <v>90</v>
      </c>
      <c r="F19368" t="s">
        <v>65</v>
      </c>
      <c r="G19368" t="s">
        <v>66</v>
      </c>
      <c r="H19368" t="s">
        <v>67</v>
      </c>
      <c r="I19368">
        <v>2009</v>
      </c>
      <c r="J19368" t="s">
        <v>68</v>
      </c>
      <c r="K19368">
        <v>2010</v>
      </c>
      <c r="L19368" s="18">
        <v>40360</v>
      </c>
      <c r="M19368" t="s">
        <v>69</v>
      </c>
      <c r="N19368" t="s">
        <v>65</v>
      </c>
      <c r="O19368" t="s">
        <v>25278</v>
      </c>
    </row>
    <row r="19369" spans="1:15" x14ac:dyDescent="0.3">
      <c r="A19369" t="s">
        <v>25654</v>
      </c>
      <c r="B19369" t="s">
        <v>10</v>
      </c>
      <c r="C19369" t="s">
        <v>15</v>
      </c>
      <c r="D19369" t="s">
        <v>89</v>
      </c>
      <c r="E19369" t="s">
        <v>90</v>
      </c>
      <c r="F19369" t="s">
        <v>65</v>
      </c>
      <c r="G19369" t="s">
        <v>84</v>
      </c>
      <c r="H19369" t="s">
        <v>85</v>
      </c>
      <c r="I19369">
        <v>2009</v>
      </c>
      <c r="J19369" t="s">
        <v>68</v>
      </c>
      <c r="K19369">
        <v>2010</v>
      </c>
      <c r="L19369" s="18">
        <v>40299</v>
      </c>
      <c r="M19369" t="s">
        <v>69</v>
      </c>
      <c r="N19369" t="s">
        <v>65</v>
      </c>
      <c r="O19369" t="s">
        <v>24843</v>
      </c>
    </row>
    <row r="19370" spans="1:15" x14ac:dyDescent="0.3">
      <c r="A19370" t="s">
        <v>25655</v>
      </c>
      <c r="B19370" t="s">
        <v>10</v>
      </c>
      <c r="C19370" t="s">
        <v>16</v>
      </c>
      <c r="D19370" t="s">
        <v>74</v>
      </c>
      <c r="E19370" t="s">
        <v>75</v>
      </c>
      <c r="F19370" t="s">
        <v>65</v>
      </c>
      <c r="G19370" t="s">
        <v>66</v>
      </c>
      <c r="H19370" t="s">
        <v>67</v>
      </c>
      <c r="I19370">
        <v>2009</v>
      </c>
      <c r="J19370" t="s">
        <v>68</v>
      </c>
      <c r="K19370">
        <v>2010</v>
      </c>
      <c r="L19370" s="18">
        <v>40299</v>
      </c>
      <c r="M19370" t="s">
        <v>69</v>
      </c>
      <c r="N19370" t="s">
        <v>65</v>
      </c>
      <c r="O19370" t="s">
        <v>25228</v>
      </c>
    </row>
    <row r="19371" spans="1:15" x14ac:dyDescent="0.3">
      <c r="A19371" t="s">
        <v>25656</v>
      </c>
      <c r="B19371" t="s">
        <v>10</v>
      </c>
      <c r="C19371" t="s">
        <v>24</v>
      </c>
      <c r="D19371" t="s">
        <v>89</v>
      </c>
      <c r="E19371" t="s">
        <v>90</v>
      </c>
      <c r="F19371" t="s">
        <v>65</v>
      </c>
      <c r="G19371" t="s">
        <v>66</v>
      </c>
      <c r="H19371" t="s">
        <v>67</v>
      </c>
      <c r="I19371">
        <v>2009</v>
      </c>
      <c r="J19371" t="s">
        <v>68</v>
      </c>
      <c r="K19371">
        <v>2010</v>
      </c>
      <c r="L19371" s="18">
        <v>40422</v>
      </c>
      <c r="M19371" t="s">
        <v>69</v>
      </c>
      <c r="N19371" t="s">
        <v>65</v>
      </c>
      <c r="O19371" t="s">
        <v>24865</v>
      </c>
    </row>
    <row r="19372" spans="1:15" x14ac:dyDescent="0.3">
      <c r="A19372" t="s">
        <v>25657</v>
      </c>
      <c r="B19372" t="s">
        <v>10</v>
      </c>
      <c r="C19372" t="s">
        <v>19</v>
      </c>
      <c r="D19372" t="s">
        <v>74</v>
      </c>
      <c r="E19372" t="s">
        <v>75</v>
      </c>
      <c r="F19372" t="s">
        <v>65</v>
      </c>
      <c r="G19372" t="s">
        <v>66</v>
      </c>
      <c r="H19372" t="s">
        <v>67</v>
      </c>
      <c r="I19372">
        <v>2010</v>
      </c>
      <c r="J19372" t="s">
        <v>68</v>
      </c>
      <c r="K19372">
        <v>2010</v>
      </c>
      <c r="L19372" s="18">
        <v>40299</v>
      </c>
      <c r="M19372" t="s">
        <v>69</v>
      </c>
      <c r="N19372" t="s">
        <v>65</v>
      </c>
      <c r="O19372" t="s">
        <v>25605</v>
      </c>
    </row>
    <row r="19373" spans="1:15" x14ac:dyDescent="0.3">
      <c r="A19373" t="s">
        <v>25658</v>
      </c>
      <c r="B19373" t="s">
        <v>10</v>
      </c>
      <c r="C19373" t="s">
        <v>19</v>
      </c>
      <c r="D19373" t="s">
        <v>74</v>
      </c>
      <c r="E19373" t="s">
        <v>75</v>
      </c>
      <c r="F19373" t="s">
        <v>65</v>
      </c>
      <c r="G19373" t="s">
        <v>66</v>
      </c>
      <c r="H19373" t="s">
        <v>67</v>
      </c>
      <c r="I19373">
        <v>2010</v>
      </c>
      <c r="J19373" t="s">
        <v>68</v>
      </c>
      <c r="K19373">
        <v>2010</v>
      </c>
      <c r="L19373" s="18">
        <v>40330</v>
      </c>
      <c r="M19373" t="s">
        <v>69</v>
      </c>
      <c r="N19373" t="s">
        <v>65</v>
      </c>
      <c r="O19373" t="s">
        <v>25659</v>
      </c>
    </row>
    <row r="19374" spans="1:15" x14ac:dyDescent="0.3">
      <c r="A19374" t="s">
        <v>25660</v>
      </c>
      <c r="B19374" t="s">
        <v>10</v>
      </c>
      <c r="C19374" t="s">
        <v>18</v>
      </c>
      <c r="D19374" t="s">
        <v>89</v>
      </c>
      <c r="E19374" t="s">
        <v>90</v>
      </c>
      <c r="F19374" t="s">
        <v>65</v>
      </c>
      <c r="G19374" t="s">
        <v>66</v>
      </c>
      <c r="H19374" t="s">
        <v>67</v>
      </c>
      <c r="I19374">
        <v>2010</v>
      </c>
      <c r="J19374" t="s">
        <v>68</v>
      </c>
      <c r="K19374">
        <v>2010</v>
      </c>
      <c r="L19374" s="18">
        <v>40210</v>
      </c>
      <c r="M19374" t="s">
        <v>69</v>
      </c>
      <c r="N19374" t="s">
        <v>65</v>
      </c>
      <c r="O19374" t="s">
        <v>25661</v>
      </c>
    </row>
    <row r="19375" spans="1:15" x14ac:dyDescent="0.3">
      <c r="A19375" t="s">
        <v>25662</v>
      </c>
      <c r="B19375" t="s">
        <v>10</v>
      </c>
      <c r="C19375" t="s">
        <v>25</v>
      </c>
      <c r="D19375" t="s">
        <v>63</v>
      </c>
      <c r="E19375" t="s">
        <v>64</v>
      </c>
      <c r="F19375" t="s">
        <v>65</v>
      </c>
      <c r="G19375" t="s">
        <v>84</v>
      </c>
      <c r="H19375" t="s">
        <v>85</v>
      </c>
      <c r="I19375">
        <v>2010</v>
      </c>
      <c r="J19375" t="s">
        <v>68</v>
      </c>
      <c r="K19375">
        <v>2011</v>
      </c>
      <c r="L19375" s="18">
        <v>40664</v>
      </c>
      <c r="M19375" t="s">
        <v>69</v>
      </c>
      <c r="N19375" t="s">
        <v>65</v>
      </c>
      <c r="O19375" t="s">
        <v>8252</v>
      </c>
    </row>
    <row r="19376" spans="1:15" x14ac:dyDescent="0.3">
      <c r="A19376" t="s">
        <v>25663</v>
      </c>
      <c r="B19376" t="s">
        <v>10</v>
      </c>
      <c r="C19376" t="s">
        <v>28</v>
      </c>
      <c r="D19376" t="s">
        <v>74</v>
      </c>
      <c r="E19376" t="s">
        <v>75</v>
      </c>
      <c r="F19376" t="s">
        <v>65</v>
      </c>
      <c r="G19376" t="s">
        <v>84</v>
      </c>
      <c r="H19376" t="s">
        <v>227</v>
      </c>
      <c r="I19376">
        <v>2011</v>
      </c>
      <c r="J19376" t="s">
        <v>68</v>
      </c>
      <c r="K19376">
        <v>2011</v>
      </c>
      <c r="L19376" s="18">
        <v>40634</v>
      </c>
      <c r="M19376" t="s">
        <v>69</v>
      </c>
      <c r="N19376" t="s">
        <v>65</v>
      </c>
      <c r="O19376" t="s">
        <v>25189</v>
      </c>
    </row>
    <row r="19377" spans="1:15" x14ac:dyDescent="0.3">
      <c r="A19377" t="s">
        <v>25664</v>
      </c>
      <c r="B19377" t="s">
        <v>10</v>
      </c>
      <c r="C19377" t="s">
        <v>28</v>
      </c>
      <c r="D19377" t="s">
        <v>74</v>
      </c>
      <c r="E19377" t="s">
        <v>75</v>
      </c>
      <c r="F19377" t="s">
        <v>65</v>
      </c>
      <c r="G19377" t="s">
        <v>66</v>
      </c>
      <c r="H19377" t="s">
        <v>67</v>
      </c>
      <c r="I19377">
        <v>2009</v>
      </c>
      <c r="J19377" t="s">
        <v>68</v>
      </c>
      <c r="K19377">
        <v>2010</v>
      </c>
      <c r="L19377" s="18">
        <v>40277</v>
      </c>
      <c r="M19377" t="s">
        <v>69</v>
      </c>
      <c r="N19377" t="s">
        <v>65</v>
      </c>
      <c r="O19377" t="s">
        <v>25665</v>
      </c>
    </row>
    <row r="19378" spans="1:15" x14ac:dyDescent="0.3">
      <c r="A19378" t="s">
        <v>25666</v>
      </c>
      <c r="B19378" t="s">
        <v>10</v>
      </c>
      <c r="C19378" t="s">
        <v>28</v>
      </c>
      <c r="D19378" t="s">
        <v>74</v>
      </c>
      <c r="E19378" t="s">
        <v>75</v>
      </c>
      <c r="F19378" t="s">
        <v>65</v>
      </c>
      <c r="G19378" t="s">
        <v>66</v>
      </c>
      <c r="H19378" t="s">
        <v>67</v>
      </c>
      <c r="I19378">
        <v>2009</v>
      </c>
      <c r="J19378" t="s">
        <v>68</v>
      </c>
      <c r="K19378">
        <v>2010</v>
      </c>
      <c r="L19378" s="18">
        <v>40366</v>
      </c>
      <c r="M19378" t="s">
        <v>69</v>
      </c>
      <c r="N19378" t="s">
        <v>65</v>
      </c>
      <c r="O19378" t="s">
        <v>25665</v>
      </c>
    </row>
    <row r="19379" spans="1:15" x14ac:dyDescent="0.3">
      <c r="A19379" t="s">
        <v>25667</v>
      </c>
      <c r="B19379" t="s">
        <v>10</v>
      </c>
      <c r="C19379" t="s">
        <v>28</v>
      </c>
      <c r="D19379" t="s">
        <v>74</v>
      </c>
      <c r="E19379" t="s">
        <v>75</v>
      </c>
      <c r="F19379" t="s">
        <v>65</v>
      </c>
      <c r="G19379" t="s">
        <v>66</v>
      </c>
      <c r="H19379" t="s">
        <v>67</v>
      </c>
      <c r="I19379">
        <v>2009</v>
      </c>
      <c r="J19379" t="s">
        <v>68</v>
      </c>
      <c r="K19379">
        <v>2010</v>
      </c>
      <c r="L19379" s="18">
        <v>40366</v>
      </c>
      <c r="M19379" t="s">
        <v>69</v>
      </c>
      <c r="N19379" t="s">
        <v>65</v>
      </c>
      <c r="O19379" t="s">
        <v>25665</v>
      </c>
    </row>
    <row r="19380" spans="1:15" x14ac:dyDescent="0.3">
      <c r="A19380" t="s">
        <v>25668</v>
      </c>
      <c r="B19380" t="s">
        <v>10</v>
      </c>
      <c r="C19380" t="s">
        <v>16</v>
      </c>
      <c r="D19380" t="s">
        <v>63</v>
      </c>
      <c r="E19380" t="s">
        <v>64</v>
      </c>
      <c r="F19380" t="s">
        <v>65</v>
      </c>
      <c r="G19380" t="s">
        <v>66</v>
      </c>
      <c r="H19380" t="s">
        <v>67</v>
      </c>
      <c r="I19380">
        <v>2010</v>
      </c>
      <c r="J19380" t="s">
        <v>68</v>
      </c>
      <c r="K19380">
        <v>2013</v>
      </c>
      <c r="L19380" s="18">
        <v>41334</v>
      </c>
      <c r="M19380" t="s">
        <v>69</v>
      </c>
      <c r="N19380" t="s">
        <v>65</v>
      </c>
      <c r="O19380" t="s">
        <v>24093</v>
      </c>
    </row>
    <row r="19381" spans="1:15" x14ac:dyDescent="0.3">
      <c r="A19381" t="s">
        <v>25669</v>
      </c>
      <c r="B19381" t="s">
        <v>10</v>
      </c>
      <c r="C19381" t="s">
        <v>29</v>
      </c>
      <c r="D19381" t="s">
        <v>74</v>
      </c>
      <c r="E19381" t="s">
        <v>75</v>
      </c>
      <c r="F19381" t="s">
        <v>65</v>
      </c>
      <c r="G19381" t="s">
        <v>66</v>
      </c>
      <c r="H19381" t="s">
        <v>67</v>
      </c>
      <c r="I19381">
        <v>2009</v>
      </c>
      <c r="J19381" t="s">
        <v>68</v>
      </c>
      <c r="K19381">
        <v>2010</v>
      </c>
      <c r="L19381" s="18">
        <v>40360</v>
      </c>
      <c r="M19381" t="s">
        <v>69</v>
      </c>
      <c r="N19381" t="s">
        <v>65</v>
      </c>
      <c r="O19381" t="s">
        <v>24847</v>
      </c>
    </row>
    <row r="19382" spans="1:15" x14ac:dyDescent="0.3">
      <c r="A19382" t="s">
        <v>25670</v>
      </c>
      <c r="B19382" t="s">
        <v>10</v>
      </c>
      <c r="C19382" t="s">
        <v>19</v>
      </c>
      <c r="D19382" t="s">
        <v>89</v>
      </c>
      <c r="E19382" t="s">
        <v>90</v>
      </c>
      <c r="F19382" t="s">
        <v>65</v>
      </c>
      <c r="G19382" t="s">
        <v>66</v>
      </c>
      <c r="H19382" t="s">
        <v>67</v>
      </c>
      <c r="I19382">
        <v>2010</v>
      </c>
      <c r="J19382" t="s">
        <v>68</v>
      </c>
      <c r="K19382">
        <v>2010</v>
      </c>
      <c r="L19382" s="18">
        <v>40269</v>
      </c>
      <c r="M19382" t="s">
        <v>69</v>
      </c>
      <c r="N19382" t="s">
        <v>65</v>
      </c>
      <c r="O19382" t="s">
        <v>4201</v>
      </c>
    </row>
    <row r="19383" spans="1:15" x14ac:dyDescent="0.3">
      <c r="A19383" t="s">
        <v>25671</v>
      </c>
      <c r="B19383" t="s">
        <v>10</v>
      </c>
      <c r="C19383" t="s">
        <v>17</v>
      </c>
      <c r="D19383" t="s">
        <v>89</v>
      </c>
      <c r="E19383" t="s">
        <v>90</v>
      </c>
      <c r="F19383" t="s">
        <v>65</v>
      </c>
      <c r="G19383" t="s">
        <v>66</v>
      </c>
      <c r="H19383" t="s">
        <v>67</v>
      </c>
      <c r="I19383">
        <v>2010</v>
      </c>
      <c r="J19383" t="s">
        <v>68</v>
      </c>
      <c r="K19383">
        <v>2010</v>
      </c>
      <c r="L19383" s="18">
        <v>40299</v>
      </c>
      <c r="M19383" t="s">
        <v>69</v>
      </c>
      <c r="N19383" t="s">
        <v>65</v>
      </c>
      <c r="O19383" t="s">
        <v>25672</v>
      </c>
    </row>
    <row r="19384" spans="1:15" x14ac:dyDescent="0.3">
      <c r="A19384" t="s">
        <v>25673</v>
      </c>
      <c r="B19384" t="s">
        <v>10</v>
      </c>
      <c r="C19384" t="s">
        <v>21</v>
      </c>
      <c r="D19384" t="s">
        <v>89</v>
      </c>
      <c r="E19384" t="s">
        <v>90</v>
      </c>
      <c r="F19384" t="s">
        <v>65</v>
      </c>
      <c r="G19384" t="s">
        <v>66</v>
      </c>
      <c r="H19384" t="s">
        <v>67</v>
      </c>
      <c r="I19384">
        <v>2010</v>
      </c>
      <c r="J19384" t="s">
        <v>68</v>
      </c>
      <c r="K19384">
        <v>2010</v>
      </c>
      <c r="L19384" s="18">
        <v>40210</v>
      </c>
      <c r="M19384" t="s">
        <v>69</v>
      </c>
      <c r="N19384" t="s">
        <v>65</v>
      </c>
      <c r="O19384" t="s">
        <v>25674</v>
      </c>
    </row>
    <row r="19385" spans="1:15" x14ac:dyDescent="0.3">
      <c r="A19385" t="s">
        <v>25675</v>
      </c>
      <c r="B19385" t="s">
        <v>10</v>
      </c>
      <c r="C19385" t="s">
        <v>31</v>
      </c>
      <c r="D19385" t="s">
        <v>89</v>
      </c>
      <c r="E19385" t="s">
        <v>90</v>
      </c>
      <c r="F19385" t="s">
        <v>65</v>
      </c>
      <c r="G19385" t="s">
        <v>84</v>
      </c>
      <c r="H19385" t="s">
        <v>85</v>
      </c>
      <c r="I19385">
        <v>2010</v>
      </c>
      <c r="J19385" t="s">
        <v>68</v>
      </c>
      <c r="K19385">
        <v>2010</v>
      </c>
      <c r="L19385" s="18">
        <v>40330</v>
      </c>
      <c r="M19385" t="s">
        <v>69</v>
      </c>
      <c r="N19385" t="s">
        <v>65</v>
      </c>
      <c r="O19385" t="s">
        <v>25676</v>
      </c>
    </row>
    <row r="19386" spans="1:15" x14ac:dyDescent="0.3">
      <c r="A19386" t="s">
        <v>25677</v>
      </c>
      <c r="B19386" t="s">
        <v>10</v>
      </c>
      <c r="C19386" t="s">
        <v>24</v>
      </c>
      <c r="D19386" t="s">
        <v>63</v>
      </c>
      <c r="E19386" t="s">
        <v>64</v>
      </c>
      <c r="F19386" t="s">
        <v>65</v>
      </c>
      <c r="G19386" t="s">
        <v>84</v>
      </c>
      <c r="H19386" t="s">
        <v>85</v>
      </c>
      <c r="I19386">
        <v>2006</v>
      </c>
      <c r="J19386" t="s">
        <v>68</v>
      </c>
      <c r="K19386">
        <v>2009</v>
      </c>
      <c r="L19386" s="18">
        <v>39814</v>
      </c>
      <c r="M19386" t="s">
        <v>69</v>
      </c>
      <c r="N19386" t="s">
        <v>65</v>
      </c>
      <c r="O19386" t="s">
        <v>24533</v>
      </c>
    </row>
    <row r="19387" spans="1:15" x14ac:dyDescent="0.3">
      <c r="A19387" t="s">
        <v>25678</v>
      </c>
      <c r="B19387" t="s">
        <v>10</v>
      </c>
      <c r="C19387" t="s">
        <v>21</v>
      </c>
      <c r="D19387" t="s">
        <v>89</v>
      </c>
      <c r="E19387" t="s">
        <v>90</v>
      </c>
      <c r="F19387" t="s">
        <v>65</v>
      </c>
      <c r="G19387" t="s">
        <v>66</v>
      </c>
      <c r="H19387" t="s">
        <v>67</v>
      </c>
      <c r="I19387">
        <v>2010</v>
      </c>
      <c r="J19387" t="s">
        <v>68</v>
      </c>
      <c r="K19387">
        <v>2010</v>
      </c>
      <c r="L19387" s="18">
        <v>40238</v>
      </c>
      <c r="M19387" t="s">
        <v>69</v>
      </c>
      <c r="N19387" t="s">
        <v>65</v>
      </c>
      <c r="O19387" t="s">
        <v>25507</v>
      </c>
    </row>
    <row r="19388" spans="1:15" x14ac:dyDescent="0.3">
      <c r="A19388" t="s">
        <v>25679</v>
      </c>
      <c r="B19388" t="s">
        <v>10</v>
      </c>
      <c r="C19388" t="s">
        <v>31</v>
      </c>
      <c r="D19388" t="s">
        <v>89</v>
      </c>
      <c r="E19388" t="s">
        <v>90</v>
      </c>
      <c r="F19388" t="s">
        <v>65</v>
      </c>
      <c r="G19388" t="s">
        <v>66</v>
      </c>
      <c r="H19388" t="s">
        <v>67</v>
      </c>
      <c r="I19388">
        <v>2010</v>
      </c>
      <c r="J19388" t="s">
        <v>68</v>
      </c>
      <c r="K19388">
        <v>2010</v>
      </c>
      <c r="L19388" s="18">
        <v>40269</v>
      </c>
      <c r="M19388" t="s">
        <v>69</v>
      </c>
      <c r="N19388" t="s">
        <v>65</v>
      </c>
      <c r="O19388" t="s">
        <v>52</v>
      </c>
    </row>
    <row r="19389" spans="1:15" x14ac:dyDescent="0.3">
      <c r="A19389" t="s">
        <v>25680</v>
      </c>
      <c r="B19389" t="s">
        <v>10</v>
      </c>
      <c r="C19389" t="s">
        <v>18</v>
      </c>
      <c r="D19389" t="s">
        <v>89</v>
      </c>
      <c r="E19389" t="s">
        <v>90</v>
      </c>
      <c r="F19389" t="s">
        <v>65</v>
      </c>
      <c r="G19389" t="s">
        <v>66</v>
      </c>
      <c r="H19389" t="s">
        <v>67</v>
      </c>
      <c r="I19389">
        <v>2010</v>
      </c>
      <c r="J19389" t="s">
        <v>68</v>
      </c>
      <c r="K19389">
        <v>2014</v>
      </c>
      <c r="L19389" s="18">
        <v>41456</v>
      </c>
      <c r="M19389" t="s">
        <v>69</v>
      </c>
      <c r="N19389" t="s">
        <v>65</v>
      </c>
      <c r="O19389" t="s">
        <v>25681</v>
      </c>
    </row>
    <row r="19390" spans="1:15" x14ac:dyDescent="0.3">
      <c r="A19390" t="s">
        <v>25682</v>
      </c>
      <c r="B19390" t="s">
        <v>10</v>
      </c>
      <c r="C19390" t="s">
        <v>25</v>
      </c>
      <c r="D19390" t="s">
        <v>89</v>
      </c>
      <c r="E19390" t="s">
        <v>90</v>
      </c>
      <c r="F19390" t="s">
        <v>65</v>
      </c>
      <c r="G19390" t="s">
        <v>66</v>
      </c>
      <c r="H19390" t="s">
        <v>67</v>
      </c>
      <c r="I19390">
        <v>2010</v>
      </c>
      <c r="J19390" t="s">
        <v>68</v>
      </c>
      <c r="K19390">
        <v>2010</v>
      </c>
      <c r="L19390" s="18">
        <v>40269</v>
      </c>
      <c r="M19390" t="s">
        <v>69</v>
      </c>
      <c r="N19390" t="s">
        <v>65</v>
      </c>
      <c r="O19390" t="s">
        <v>23912</v>
      </c>
    </row>
    <row r="19391" spans="1:15" x14ac:dyDescent="0.3">
      <c r="A19391" t="s">
        <v>25683</v>
      </c>
      <c r="B19391" t="s">
        <v>10</v>
      </c>
      <c r="C19391" t="s">
        <v>25</v>
      </c>
      <c r="D19391" t="s">
        <v>89</v>
      </c>
      <c r="E19391" t="s">
        <v>90</v>
      </c>
      <c r="F19391" t="s">
        <v>65</v>
      </c>
      <c r="G19391" t="s">
        <v>66</v>
      </c>
      <c r="H19391" t="s">
        <v>67</v>
      </c>
      <c r="I19391">
        <v>2009</v>
      </c>
      <c r="J19391" t="s">
        <v>68</v>
      </c>
      <c r="K19391">
        <v>2009</v>
      </c>
      <c r="L19391" s="18">
        <v>39904</v>
      </c>
      <c r="M19391" t="s">
        <v>69</v>
      </c>
      <c r="N19391" t="s">
        <v>65</v>
      </c>
      <c r="O19391" t="s">
        <v>25684</v>
      </c>
    </row>
    <row r="19392" spans="1:15" x14ac:dyDescent="0.3">
      <c r="A19392" t="s">
        <v>25685</v>
      </c>
      <c r="B19392" t="s">
        <v>10</v>
      </c>
      <c r="C19392" t="s">
        <v>16</v>
      </c>
      <c r="D19392" t="s">
        <v>74</v>
      </c>
      <c r="E19392" t="s">
        <v>75</v>
      </c>
      <c r="F19392" t="s">
        <v>65</v>
      </c>
      <c r="G19392" t="s">
        <v>66</v>
      </c>
      <c r="H19392" t="s">
        <v>67</v>
      </c>
      <c r="I19392">
        <v>2010</v>
      </c>
      <c r="J19392" t="s">
        <v>68</v>
      </c>
      <c r="K19392">
        <v>2010</v>
      </c>
      <c r="L19392" s="18">
        <v>40483</v>
      </c>
      <c r="M19392" t="s">
        <v>69</v>
      </c>
      <c r="N19392" t="s">
        <v>65</v>
      </c>
      <c r="O19392" t="s">
        <v>24093</v>
      </c>
    </row>
    <row r="19393" spans="1:15" x14ac:dyDescent="0.3">
      <c r="A19393" t="s">
        <v>25686</v>
      </c>
      <c r="B19393" t="s">
        <v>10</v>
      </c>
      <c r="C19393" t="s">
        <v>18</v>
      </c>
      <c r="D19393" t="s">
        <v>89</v>
      </c>
      <c r="E19393" t="s">
        <v>90</v>
      </c>
      <c r="F19393" t="s">
        <v>65</v>
      </c>
      <c r="G19393" t="s">
        <v>66</v>
      </c>
      <c r="H19393" t="s">
        <v>67</v>
      </c>
      <c r="I19393">
        <v>2010</v>
      </c>
      <c r="J19393" t="s">
        <v>68</v>
      </c>
      <c r="K19393">
        <v>2012</v>
      </c>
      <c r="L19393" s="18">
        <v>41153</v>
      </c>
      <c r="M19393" t="s">
        <v>69</v>
      </c>
      <c r="N19393" t="s">
        <v>65</v>
      </c>
      <c r="O19393" t="s">
        <v>25394</v>
      </c>
    </row>
    <row r="19394" spans="1:15" x14ac:dyDescent="0.3">
      <c r="A19394" t="s">
        <v>25687</v>
      </c>
      <c r="B19394" t="s">
        <v>10</v>
      </c>
      <c r="C19394" t="s">
        <v>17</v>
      </c>
      <c r="D19394" t="s">
        <v>89</v>
      </c>
      <c r="E19394" t="s">
        <v>90</v>
      </c>
      <c r="F19394" t="s">
        <v>65</v>
      </c>
      <c r="G19394" t="s">
        <v>66</v>
      </c>
      <c r="H19394" t="s">
        <v>67</v>
      </c>
      <c r="I19394">
        <v>2010</v>
      </c>
      <c r="J19394" t="s">
        <v>68</v>
      </c>
      <c r="K19394">
        <v>2010</v>
      </c>
      <c r="L19394" s="18">
        <v>40238</v>
      </c>
      <c r="M19394" t="s">
        <v>69</v>
      </c>
      <c r="N19394" t="s">
        <v>65</v>
      </c>
      <c r="O19394" t="s">
        <v>25296</v>
      </c>
    </row>
    <row r="19395" spans="1:15" x14ac:dyDescent="0.3">
      <c r="A19395" t="s">
        <v>25688</v>
      </c>
      <c r="B19395" t="s">
        <v>10</v>
      </c>
      <c r="C19395" t="s">
        <v>19</v>
      </c>
      <c r="D19395" t="s">
        <v>89</v>
      </c>
      <c r="E19395" t="s">
        <v>90</v>
      </c>
      <c r="F19395" t="s">
        <v>65</v>
      </c>
      <c r="G19395" t="s">
        <v>66</v>
      </c>
      <c r="H19395" t="s">
        <v>67</v>
      </c>
      <c r="I19395">
        <v>2009</v>
      </c>
      <c r="J19395" t="s">
        <v>68</v>
      </c>
      <c r="K19395">
        <v>2010</v>
      </c>
      <c r="L19395" s="18">
        <v>40269</v>
      </c>
      <c r="M19395" t="s">
        <v>69</v>
      </c>
      <c r="N19395" t="s">
        <v>65</v>
      </c>
      <c r="O19395" t="s">
        <v>8252</v>
      </c>
    </row>
    <row r="19396" spans="1:15" x14ac:dyDescent="0.3">
      <c r="A19396" t="s">
        <v>25689</v>
      </c>
      <c r="B19396" t="s">
        <v>10</v>
      </c>
      <c r="C19396" t="s">
        <v>15</v>
      </c>
      <c r="D19396" t="s">
        <v>74</v>
      </c>
      <c r="E19396" t="s">
        <v>75</v>
      </c>
      <c r="F19396" t="s">
        <v>65</v>
      </c>
      <c r="G19396" t="s">
        <v>84</v>
      </c>
      <c r="H19396" t="s">
        <v>227</v>
      </c>
      <c r="I19396">
        <v>2010</v>
      </c>
      <c r="J19396" t="s">
        <v>68</v>
      </c>
      <c r="K19396">
        <v>2012</v>
      </c>
      <c r="L19396" s="18">
        <v>40969</v>
      </c>
      <c r="M19396" t="s">
        <v>228</v>
      </c>
      <c r="N19396" t="s">
        <v>65</v>
      </c>
      <c r="O19396" t="s">
        <v>25690</v>
      </c>
    </row>
    <row r="19397" spans="1:15" x14ac:dyDescent="0.3">
      <c r="A19397" t="s">
        <v>25691</v>
      </c>
      <c r="B19397" t="s">
        <v>10</v>
      </c>
      <c r="C19397" t="s">
        <v>15</v>
      </c>
      <c r="D19397" t="s">
        <v>63</v>
      </c>
      <c r="E19397" t="s">
        <v>64</v>
      </c>
      <c r="F19397" t="s">
        <v>65</v>
      </c>
      <c r="G19397" t="s">
        <v>84</v>
      </c>
      <c r="H19397" t="s">
        <v>85</v>
      </c>
      <c r="I19397">
        <v>2010</v>
      </c>
      <c r="J19397" t="s">
        <v>68</v>
      </c>
      <c r="K19397">
        <v>2010</v>
      </c>
      <c r="L19397" s="18">
        <v>40360</v>
      </c>
      <c r="M19397" t="s">
        <v>69</v>
      </c>
      <c r="N19397" t="s">
        <v>65</v>
      </c>
      <c r="O19397" t="s">
        <v>25692</v>
      </c>
    </row>
    <row r="19398" spans="1:15" x14ac:dyDescent="0.3">
      <c r="A19398" t="s">
        <v>25693</v>
      </c>
      <c r="B19398" t="s">
        <v>10</v>
      </c>
      <c r="C19398" t="s">
        <v>26</v>
      </c>
      <c r="D19398" t="s">
        <v>63</v>
      </c>
      <c r="E19398" t="s">
        <v>64</v>
      </c>
      <c r="F19398" t="s">
        <v>65</v>
      </c>
      <c r="G19398" t="s">
        <v>66</v>
      </c>
      <c r="H19398" t="s">
        <v>67</v>
      </c>
      <c r="I19398">
        <v>1993</v>
      </c>
      <c r="J19398" t="s">
        <v>68</v>
      </c>
      <c r="K19398">
        <v>2009</v>
      </c>
      <c r="L19398" s="18">
        <v>39934</v>
      </c>
      <c r="M19398" t="s">
        <v>69</v>
      </c>
      <c r="N19398" t="s">
        <v>65</v>
      </c>
      <c r="O19398" t="s">
        <v>24281</v>
      </c>
    </row>
    <row r="19399" spans="1:15" x14ac:dyDescent="0.3">
      <c r="A19399" t="s">
        <v>25694</v>
      </c>
      <c r="B19399" t="s">
        <v>10</v>
      </c>
      <c r="C19399" t="s">
        <v>24</v>
      </c>
      <c r="D19399" t="s">
        <v>63</v>
      </c>
      <c r="E19399" t="s">
        <v>64</v>
      </c>
      <c r="F19399" t="s">
        <v>65</v>
      </c>
      <c r="G19399" t="s">
        <v>66</v>
      </c>
      <c r="H19399" t="s">
        <v>67</v>
      </c>
      <c r="I19399">
        <v>2010</v>
      </c>
      <c r="J19399" t="s">
        <v>68</v>
      </c>
      <c r="K19399">
        <v>2010</v>
      </c>
      <c r="L19399" s="18">
        <v>40452</v>
      </c>
      <c r="M19399" t="s">
        <v>69</v>
      </c>
      <c r="N19399" t="s">
        <v>65</v>
      </c>
      <c r="O19399" t="s">
        <v>25695</v>
      </c>
    </row>
    <row r="19400" spans="1:15" x14ac:dyDescent="0.3">
      <c r="A19400" t="s">
        <v>25696</v>
      </c>
      <c r="B19400" t="s">
        <v>10</v>
      </c>
      <c r="C19400" t="s">
        <v>18</v>
      </c>
      <c r="D19400" t="s">
        <v>89</v>
      </c>
      <c r="E19400" t="s">
        <v>90</v>
      </c>
      <c r="F19400" t="s">
        <v>65</v>
      </c>
      <c r="G19400" t="s">
        <v>66</v>
      </c>
      <c r="H19400" t="s">
        <v>67</v>
      </c>
      <c r="I19400">
        <v>2010</v>
      </c>
      <c r="J19400" t="s">
        <v>68</v>
      </c>
      <c r="K19400">
        <v>2010</v>
      </c>
      <c r="L19400" s="18">
        <v>40238</v>
      </c>
      <c r="M19400" t="s">
        <v>69</v>
      </c>
      <c r="N19400" t="s">
        <v>65</v>
      </c>
      <c r="O19400" t="s">
        <v>24462</v>
      </c>
    </row>
    <row r="19401" spans="1:15" x14ac:dyDescent="0.3">
      <c r="A19401" t="s">
        <v>25697</v>
      </c>
      <c r="B19401" t="s">
        <v>10</v>
      </c>
      <c r="C19401" t="s">
        <v>18</v>
      </c>
      <c r="D19401" t="s">
        <v>89</v>
      </c>
      <c r="E19401" t="s">
        <v>90</v>
      </c>
      <c r="F19401" t="s">
        <v>65</v>
      </c>
      <c r="G19401" t="s">
        <v>66</v>
      </c>
      <c r="H19401" t="s">
        <v>67</v>
      </c>
      <c r="I19401">
        <v>2010</v>
      </c>
      <c r="J19401" t="s">
        <v>68</v>
      </c>
      <c r="K19401">
        <v>2010</v>
      </c>
      <c r="L19401" s="18">
        <v>40269</v>
      </c>
      <c r="M19401" t="s">
        <v>69</v>
      </c>
      <c r="N19401" t="s">
        <v>65</v>
      </c>
      <c r="O19401" t="s">
        <v>24933</v>
      </c>
    </row>
    <row r="19402" spans="1:15" x14ac:dyDescent="0.3">
      <c r="A19402" t="s">
        <v>25698</v>
      </c>
      <c r="B19402" t="s">
        <v>10</v>
      </c>
      <c r="C19402" t="s">
        <v>15</v>
      </c>
      <c r="D19402" t="s">
        <v>63</v>
      </c>
      <c r="E19402" t="s">
        <v>64</v>
      </c>
      <c r="F19402" t="s">
        <v>65</v>
      </c>
      <c r="G19402" t="s">
        <v>84</v>
      </c>
      <c r="H19402" t="s">
        <v>85</v>
      </c>
      <c r="I19402">
        <v>2010</v>
      </c>
      <c r="J19402" t="s">
        <v>68</v>
      </c>
      <c r="K19402">
        <v>2011</v>
      </c>
      <c r="L19402" s="18">
        <v>40695</v>
      </c>
      <c r="M19402" t="s">
        <v>69</v>
      </c>
      <c r="N19402" t="s">
        <v>65</v>
      </c>
      <c r="O19402" t="s">
        <v>24555</v>
      </c>
    </row>
    <row r="19403" spans="1:15" x14ac:dyDescent="0.3">
      <c r="A19403" t="s">
        <v>25699</v>
      </c>
      <c r="B19403" t="s">
        <v>10</v>
      </c>
      <c r="C19403" t="s">
        <v>15</v>
      </c>
      <c r="D19403" t="s">
        <v>74</v>
      </c>
      <c r="E19403" t="s">
        <v>75</v>
      </c>
      <c r="F19403" t="s">
        <v>65</v>
      </c>
      <c r="G19403" t="s">
        <v>84</v>
      </c>
      <c r="H19403" t="s">
        <v>85</v>
      </c>
      <c r="I19403">
        <v>2010</v>
      </c>
      <c r="J19403" t="s">
        <v>68</v>
      </c>
      <c r="K19403">
        <v>2011</v>
      </c>
      <c r="L19403" s="18">
        <v>40500</v>
      </c>
      <c r="M19403" t="s">
        <v>69</v>
      </c>
      <c r="N19403" t="s">
        <v>65</v>
      </c>
      <c r="O19403" t="s">
        <v>24865</v>
      </c>
    </row>
    <row r="19404" spans="1:15" x14ac:dyDescent="0.3">
      <c r="A19404" t="s">
        <v>25700</v>
      </c>
      <c r="B19404" t="s">
        <v>10</v>
      </c>
      <c r="C19404" t="s">
        <v>24</v>
      </c>
      <c r="D19404" t="s">
        <v>63</v>
      </c>
      <c r="E19404" t="s">
        <v>64</v>
      </c>
      <c r="F19404" t="s">
        <v>65</v>
      </c>
      <c r="G19404" t="s">
        <v>84</v>
      </c>
      <c r="H19404" t="s">
        <v>85</v>
      </c>
      <c r="I19404">
        <v>2010</v>
      </c>
      <c r="J19404" t="s">
        <v>68</v>
      </c>
      <c r="K19404">
        <v>2011</v>
      </c>
      <c r="L19404" s="18">
        <v>40490</v>
      </c>
      <c r="M19404" t="s">
        <v>69</v>
      </c>
      <c r="N19404" t="s">
        <v>65</v>
      </c>
      <c r="O19404" t="s">
        <v>24865</v>
      </c>
    </row>
    <row r="19405" spans="1:15" x14ac:dyDescent="0.3">
      <c r="A19405" t="s">
        <v>25701</v>
      </c>
      <c r="B19405" t="s">
        <v>10</v>
      </c>
      <c r="C19405" t="s">
        <v>31</v>
      </c>
      <c r="D19405" t="s">
        <v>89</v>
      </c>
      <c r="E19405" t="s">
        <v>90</v>
      </c>
      <c r="F19405" t="s">
        <v>65</v>
      </c>
      <c r="G19405" t="s">
        <v>84</v>
      </c>
      <c r="H19405" t="s">
        <v>227</v>
      </c>
      <c r="I19405">
        <v>2010</v>
      </c>
      <c r="J19405" t="s">
        <v>68</v>
      </c>
      <c r="K19405">
        <v>2011</v>
      </c>
      <c r="L19405" s="18">
        <v>40658</v>
      </c>
      <c r="M19405" t="s">
        <v>228</v>
      </c>
      <c r="N19405" t="s">
        <v>65</v>
      </c>
      <c r="O19405" t="s">
        <v>25702</v>
      </c>
    </row>
    <row r="19406" spans="1:15" x14ac:dyDescent="0.3">
      <c r="A19406" t="s">
        <v>25703</v>
      </c>
      <c r="B19406" t="s">
        <v>10</v>
      </c>
      <c r="C19406" t="s">
        <v>22</v>
      </c>
      <c r="D19406" t="s">
        <v>74</v>
      </c>
      <c r="E19406" t="s">
        <v>75</v>
      </c>
      <c r="F19406" t="s">
        <v>65</v>
      </c>
      <c r="G19406" t="s">
        <v>66</v>
      </c>
      <c r="H19406" t="s">
        <v>67</v>
      </c>
      <c r="I19406">
        <v>2010</v>
      </c>
      <c r="J19406" t="s">
        <v>68</v>
      </c>
      <c r="K19406">
        <v>2011</v>
      </c>
      <c r="L19406" s="18">
        <v>40694</v>
      </c>
      <c r="M19406" t="s">
        <v>69</v>
      </c>
      <c r="N19406" t="s">
        <v>65</v>
      </c>
      <c r="O19406" t="s">
        <v>24641</v>
      </c>
    </row>
    <row r="19407" spans="1:15" x14ac:dyDescent="0.3">
      <c r="A19407" t="s">
        <v>25704</v>
      </c>
      <c r="B19407" t="s">
        <v>10</v>
      </c>
      <c r="C19407" t="s">
        <v>18</v>
      </c>
      <c r="D19407" t="s">
        <v>74</v>
      </c>
      <c r="E19407" t="s">
        <v>75</v>
      </c>
      <c r="F19407" t="s">
        <v>65</v>
      </c>
      <c r="G19407" t="s">
        <v>66</v>
      </c>
      <c r="H19407" t="s">
        <v>67</v>
      </c>
      <c r="I19407">
        <v>2010</v>
      </c>
      <c r="J19407" t="s">
        <v>68</v>
      </c>
      <c r="K19407">
        <v>2013</v>
      </c>
      <c r="L19407" s="18">
        <v>40968</v>
      </c>
      <c r="M19407" t="s">
        <v>69</v>
      </c>
      <c r="N19407" t="s">
        <v>65</v>
      </c>
      <c r="O19407" t="s">
        <v>25582</v>
      </c>
    </row>
    <row r="19408" spans="1:15" x14ac:dyDescent="0.3">
      <c r="A19408" t="s">
        <v>25705</v>
      </c>
      <c r="B19408" t="s">
        <v>10</v>
      </c>
      <c r="C19408" t="s">
        <v>31</v>
      </c>
      <c r="D19408" t="s">
        <v>89</v>
      </c>
      <c r="E19408" t="s">
        <v>90</v>
      </c>
      <c r="F19408" t="s">
        <v>65</v>
      </c>
      <c r="G19408" t="s">
        <v>66</v>
      </c>
      <c r="H19408" t="s">
        <v>67</v>
      </c>
      <c r="I19408">
        <v>2010</v>
      </c>
      <c r="J19408" t="s">
        <v>68</v>
      </c>
      <c r="K19408">
        <v>2010</v>
      </c>
      <c r="L19408" s="18">
        <v>40391</v>
      </c>
      <c r="M19408" t="s">
        <v>69</v>
      </c>
      <c r="N19408" t="s">
        <v>65</v>
      </c>
      <c r="O19408" t="s">
        <v>25706</v>
      </c>
    </row>
    <row r="19409" spans="1:15" x14ac:dyDescent="0.3">
      <c r="A19409" t="s">
        <v>25707</v>
      </c>
      <c r="B19409" t="s">
        <v>10</v>
      </c>
      <c r="C19409" t="s">
        <v>31</v>
      </c>
      <c r="D19409" t="s">
        <v>89</v>
      </c>
      <c r="E19409" t="s">
        <v>90</v>
      </c>
      <c r="F19409" t="s">
        <v>65</v>
      </c>
      <c r="G19409" t="s">
        <v>66</v>
      </c>
      <c r="H19409" t="s">
        <v>67</v>
      </c>
      <c r="I19409">
        <v>2010</v>
      </c>
      <c r="J19409" t="s">
        <v>68</v>
      </c>
      <c r="K19409">
        <v>2010</v>
      </c>
      <c r="L19409" s="18">
        <v>40360</v>
      </c>
      <c r="M19409" t="s">
        <v>69</v>
      </c>
      <c r="N19409" t="s">
        <v>65</v>
      </c>
      <c r="O19409" t="s">
        <v>25708</v>
      </c>
    </row>
    <row r="19410" spans="1:15" x14ac:dyDescent="0.3">
      <c r="A19410" t="s">
        <v>25709</v>
      </c>
      <c r="B19410" t="s">
        <v>10</v>
      </c>
      <c r="C19410" t="s">
        <v>25</v>
      </c>
      <c r="D19410" t="s">
        <v>63</v>
      </c>
      <c r="E19410" t="s">
        <v>64</v>
      </c>
      <c r="F19410" t="s">
        <v>65</v>
      </c>
      <c r="G19410" t="s">
        <v>84</v>
      </c>
      <c r="H19410" t="s">
        <v>85</v>
      </c>
      <c r="I19410">
        <v>2010</v>
      </c>
      <c r="J19410" t="s">
        <v>68</v>
      </c>
      <c r="K19410">
        <v>2013</v>
      </c>
      <c r="L19410" s="18">
        <v>41395</v>
      </c>
      <c r="M19410" t="s">
        <v>69</v>
      </c>
      <c r="N19410" t="s">
        <v>65</v>
      </c>
      <c r="O19410" t="s">
        <v>5891</v>
      </c>
    </row>
    <row r="19411" spans="1:15" x14ac:dyDescent="0.3">
      <c r="A19411" t="s">
        <v>25710</v>
      </c>
      <c r="B19411" t="s">
        <v>10</v>
      </c>
      <c r="C19411" t="s">
        <v>15</v>
      </c>
      <c r="D19411" t="s">
        <v>89</v>
      </c>
      <c r="E19411" t="s">
        <v>90</v>
      </c>
      <c r="F19411" t="s">
        <v>65</v>
      </c>
      <c r="G19411" t="s">
        <v>66</v>
      </c>
      <c r="H19411" t="s">
        <v>67</v>
      </c>
      <c r="I19411">
        <v>2010</v>
      </c>
      <c r="J19411" t="s">
        <v>68</v>
      </c>
      <c r="K19411">
        <v>2010</v>
      </c>
      <c r="L19411" s="18">
        <v>40330</v>
      </c>
      <c r="M19411" t="s">
        <v>69</v>
      </c>
      <c r="N19411" t="s">
        <v>65</v>
      </c>
      <c r="O19411" t="s">
        <v>25624</v>
      </c>
    </row>
    <row r="19412" spans="1:15" x14ac:dyDescent="0.3">
      <c r="A19412" t="s">
        <v>25711</v>
      </c>
      <c r="B19412" t="s">
        <v>10</v>
      </c>
      <c r="C19412" t="s">
        <v>15</v>
      </c>
      <c r="D19412" t="s">
        <v>89</v>
      </c>
      <c r="E19412" t="s">
        <v>90</v>
      </c>
      <c r="F19412" t="s">
        <v>65</v>
      </c>
      <c r="G19412" t="s">
        <v>66</v>
      </c>
      <c r="H19412" t="s">
        <v>67</v>
      </c>
      <c r="I19412">
        <v>2010</v>
      </c>
      <c r="J19412" t="s">
        <v>68</v>
      </c>
      <c r="K19412">
        <v>2010</v>
      </c>
      <c r="L19412" s="18">
        <v>40269</v>
      </c>
      <c r="M19412" t="s">
        <v>69</v>
      </c>
      <c r="N19412" t="s">
        <v>65</v>
      </c>
      <c r="O19412" t="s">
        <v>25712</v>
      </c>
    </row>
    <row r="19413" spans="1:15" x14ac:dyDescent="0.3">
      <c r="A19413" t="s">
        <v>25713</v>
      </c>
      <c r="B19413" t="s">
        <v>10</v>
      </c>
      <c r="C19413" t="s">
        <v>15</v>
      </c>
      <c r="D19413" t="s">
        <v>89</v>
      </c>
      <c r="E19413" t="s">
        <v>90</v>
      </c>
      <c r="F19413" t="s">
        <v>65</v>
      </c>
      <c r="G19413" t="s">
        <v>66</v>
      </c>
      <c r="H19413" t="s">
        <v>67</v>
      </c>
      <c r="I19413">
        <v>2010</v>
      </c>
      <c r="J19413" t="s">
        <v>68</v>
      </c>
      <c r="K19413">
        <v>2010</v>
      </c>
      <c r="L19413" s="18">
        <v>40360</v>
      </c>
      <c r="M19413" t="s">
        <v>69</v>
      </c>
      <c r="N19413" t="s">
        <v>65</v>
      </c>
      <c r="O19413" t="s">
        <v>25187</v>
      </c>
    </row>
    <row r="19414" spans="1:15" x14ac:dyDescent="0.3">
      <c r="A19414" t="s">
        <v>25714</v>
      </c>
      <c r="B19414" t="s">
        <v>10</v>
      </c>
      <c r="C19414" t="s">
        <v>15</v>
      </c>
      <c r="D19414" t="s">
        <v>74</v>
      </c>
      <c r="E19414" t="s">
        <v>75</v>
      </c>
      <c r="F19414" t="s">
        <v>65</v>
      </c>
      <c r="G19414" t="s">
        <v>84</v>
      </c>
      <c r="H19414" t="s">
        <v>85</v>
      </c>
      <c r="I19414">
        <v>2010</v>
      </c>
      <c r="J19414" t="s">
        <v>68</v>
      </c>
      <c r="K19414">
        <v>2011</v>
      </c>
      <c r="L19414" s="18">
        <v>40798</v>
      </c>
      <c r="M19414" t="s">
        <v>69</v>
      </c>
      <c r="N19414" t="s">
        <v>65</v>
      </c>
      <c r="O19414" t="s">
        <v>25715</v>
      </c>
    </row>
    <row r="19415" spans="1:15" x14ac:dyDescent="0.3">
      <c r="A19415" t="s">
        <v>25716</v>
      </c>
      <c r="B19415" t="s">
        <v>10</v>
      </c>
      <c r="C19415" t="s">
        <v>24</v>
      </c>
      <c r="D19415" t="s">
        <v>63</v>
      </c>
      <c r="E19415" t="s">
        <v>64</v>
      </c>
      <c r="F19415" t="s">
        <v>65</v>
      </c>
      <c r="G19415" t="s">
        <v>66</v>
      </c>
      <c r="H19415" t="s">
        <v>67</v>
      </c>
      <c r="I19415">
        <v>2010</v>
      </c>
      <c r="J19415" t="s">
        <v>68</v>
      </c>
      <c r="K19415">
        <v>2010</v>
      </c>
      <c r="L19415" s="18">
        <v>40360</v>
      </c>
      <c r="M19415" t="s">
        <v>69</v>
      </c>
      <c r="N19415" t="s">
        <v>65</v>
      </c>
      <c r="O19415" t="s">
        <v>25695</v>
      </c>
    </row>
    <row r="19416" spans="1:15" x14ac:dyDescent="0.3">
      <c r="A19416" t="s">
        <v>25717</v>
      </c>
      <c r="B19416" t="s">
        <v>10</v>
      </c>
      <c r="C19416" t="s">
        <v>29</v>
      </c>
      <c r="D19416" t="s">
        <v>89</v>
      </c>
      <c r="E19416" t="s">
        <v>90</v>
      </c>
      <c r="F19416" t="s">
        <v>65</v>
      </c>
      <c r="G19416" t="s">
        <v>66</v>
      </c>
      <c r="H19416" t="s">
        <v>67</v>
      </c>
      <c r="I19416">
        <v>2010</v>
      </c>
      <c r="J19416" t="s">
        <v>68</v>
      </c>
      <c r="K19416">
        <v>2010</v>
      </c>
      <c r="L19416" s="18">
        <v>40422</v>
      </c>
      <c r="M19416" t="s">
        <v>69</v>
      </c>
      <c r="N19416" t="s">
        <v>65</v>
      </c>
      <c r="O19416" t="s">
        <v>25718</v>
      </c>
    </row>
    <row r="19417" spans="1:15" x14ac:dyDescent="0.3">
      <c r="A19417" t="s">
        <v>25719</v>
      </c>
      <c r="B19417" t="s">
        <v>10</v>
      </c>
      <c r="C19417" t="s">
        <v>21</v>
      </c>
      <c r="D19417" t="s">
        <v>89</v>
      </c>
      <c r="E19417" t="s">
        <v>90</v>
      </c>
      <c r="F19417" t="s">
        <v>65</v>
      </c>
      <c r="G19417" t="s">
        <v>66</v>
      </c>
      <c r="H19417" t="s">
        <v>67</v>
      </c>
      <c r="I19417">
        <v>2010</v>
      </c>
      <c r="J19417" t="s">
        <v>68</v>
      </c>
      <c r="K19417">
        <v>2010</v>
      </c>
      <c r="L19417" s="18">
        <v>40330</v>
      </c>
      <c r="M19417" t="s">
        <v>69</v>
      </c>
      <c r="N19417" t="s">
        <v>65</v>
      </c>
      <c r="O19417" t="s">
        <v>6345</v>
      </c>
    </row>
    <row r="19418" spans="1:15" x14ac:dyDescent="0.3">
      <c r="A19418" t="s">
        <v>25720</v>
      </c>
      <c r="B19418" t="s">
        <v>10</v>
      </c>
      <c r="C19418" t="s">
        <v>25</v>
      </c>
      <c r="D19418" t="s">
        <v>89</v>
      </c>
      <c r="E19418" t="s">
        <v>90</v>
      </c>
      <c r="F19418" t="s">
        <v>65</v>
      </c>
      <c r="G19418" t="s">
        <v>66</v>
      </c>
      <c r="H19418" t="s">
        <v>67</v>
      </c>
      <c r="I19418">
        <v>2010</v>
      </c>
      <c r="J19418" t="s">
        <v>68</v>
      </c>
      <c r="K19418">
        <v>2010</v>
      </c>
      <c r="L19418" s="18">
        <v>40330</v>
      </c>
      <c r="M19418" t="s">
        <v>69</v>
      </c>
      <c r="N19418" t="s">
        <v>65</v>
      </c>
      <c r="O19418" t="s">
        <v>25721</v>
      </c>
    </row>
    <row r="19419" spans="1:15" x14ac:dyDescent="0.3">
      <c r="A19419" t="s">
        <v>25722</v>
      </c>
      <c r="B19419" t="s">
        <v>10</v>
      </c>
      <c r="C19419" t="s">
        <v>28</v>
      </c>
      <c r="D19419" t="s">
        <v>63</v>
      </c>
      <c r="E19419" t="s">
        <v>64</v>
      </c>
      <c r="F19419" t="s">
        <v>65</v>
      </c>
      <c r="G19419" t="s">
        <v>66</v>
      </c>
      <c r="H19419" t="s">
        <v>67</v>
      </c>
      <c r="I19419">
        <v>2010</v>
      </c>
      <c r="J19419" t="s">
        <v>68</v>
      </c>
      <c r="K19419">
        <v>2012</v>
      </c>
      <c r="L19419" s="18">
        <v>41122</v>
      </c>
      <c r="M19419" t="s">
        <v>69</v>
      </c>
      <c r="N19419" t="s">
        <v>65</v>
      </c>
      <c r="O19419" t="s">
        <v>24224</v>
      </c>
    </row>
    <row r="19420" spans="1:15" x14ac:dyDescent="0.3">
      <c r="A19420" t="s">
        <v>25723</v>
      </c>
      <c r="B19420" t="s">
        <v>10</v>
      </c>
      <c r="C19420" t="s">
        <v>18</v>
      </c>
      <c r="D19420" t="s">
        <v>63</v>
      </c>
      <c r="E19420" t="s">
        <v>64</v>
      </c>
      <c r="F19420" t="s">
        <v>65</v>
      </c>
      <c r="G19420" t="s">
        <v>66</v>
      </c>
      <c r="H19420" t="s">
        <v>67</v>
      </c>
      <c r="I19420">
        <v>2010</v>
      </c>
      <c r="J19420" t="s">
        <v>68</v>
      </c>
      <c r="K19420">
        <v>2020</v>
      </c>
      <c r="L19420" s="18">
        <v>41882</v>
      </c>
      <c r="M19420" t="s">
        <v>69</v>
      </c>
      <c r="N19420" t="s">
        <v>65</v>
      </c>
      <c r="O19420" t="s">
        <v>25394</v>
      </c>
    </row>
    <row r="19421" spans="1:15" x14ac:dyDescent="0.3">
      <c r="A19421" t="s">
        <v>25724</v>
      </c>
      <c r="B19421" t="s">
        <v>10</v>
      </c>
      <c r="C19421" t="s">
        <v>16</v>
      </c>
      <c r="D19421" t="s">
        <v>89</v>
      </c>
      <c r="E19421" t="s">
        <v>90</v>
      </c>
      <c r="F19421" t="s">
        <v>65</v>
      </c>
      <c r="G19421" t="s">
        <v>66</v>
      </c>
      <c r="H19421" t="s">
        <v>67</v>
      </c>
      <c r="I19421">
        <v>2010</v>
      </c>
      <c r="J19421" t="s">
        <v>68</v>
      </c>
      <c r="K19421">
        <v>2010</v>
      </c>
      <c r="L19421" s="18">
        <v>40452</v>
      </c>
      <c r="M19421" t="s">
        <v>69</v>
      </c>
      <c r="N19421" t="s">
        <v>65</v>
      </c>
      <c r="O19421" t="s">
        <v>24093</v>
      </c>
    </row>
    <row r="19422" spans="1:15" x14ac:dyDescent="0.3">
      <c r="A19422" t="s">
        <v>25725</v>
      </c>
      <c r="B19422" t="s">
        <v>10</v>
      </c>
      <c r="C19422" t="s">
        <v>16</v>
      </c>
      <c r="D19422" t="s">
        <v>89</v>
      </c>
      <c r="E19422" t="s">
        <v>90</v>
      </c>
      <c r="F19422" t="s">
        <v>65</v>
      </c>
      <c r="G19422" t="s">
        <v>66</v>
      </c>
      <c r="H19422" t="s">
        <v>67</v>
      </c>
      <c r="I19422">
        <v>2010</v>
      </c>
      <c r="J19422" t="s">
        <v>68</v>
      </c>
      <c r="K19422">
        <v>2010</v>
      </c>
      <c r="L19422" s="18">
        <v>40483</v>
      </c>
      <c r="M19422" t="s">
        <v>69</v>
      </c>
      <c r="N19422" t="s">
        <v>65</v>
      </c>
      <c r="O19422" t="s">
        <v>25607</v>
      </c>
    </row>
    <row r="19423" spans="1:15" x14ac:dyDescent="0.3">
      <c r="A19423" t="s">
        <v>25726</v>
      </c>
      <c r="B19423" t="s">
        <v>10</v>
      </c>
      <c r="C19423" t="s">
        <v>24</v>
      </c>
      <c r="D19423" t="s">
        <v>74</v>
      </c>
      <c r="E19423" t="s">
        <v>75</v>
      </c>
      <c r="F19423" t="s">
        <v>65</v>
      </c>
      <c r="G19423" t="s">
        <v>66</v>
      </c>
      <c r="H19423" t="s">
        <v>67</v>
      </c>
      <c r="I19423">
        <v>2010</v>
      </c>
      <c r="J19423" t="s">
        <v>68</v>
      </c>
      <c r="K19423">
        <v>2011</v>
      </c>
      <c r="L19423" s="18">
        <v>40575</v>
      </c>
      <c r="M19423" t="s">
        <v>69</v>
      </c>
      <c r="N19423" t="s">
        <v>65</v>
      </c>
      <c r="O19423" t="s">
        <v>24564</v>
      </c>
    </row>
    <row r="19424" spans="1:15" x14ac:dyDescent="0.3">
      <c r="A19424" t="s">
        <v>25727</v>
      </c>
      <c r="B19424" t="s">
        <v>10</v>
      </c>
      <c r="C19424" t="s">
        <v>17</v>
      </c>
      <c r="D19424" t="s">
        <v>89</v>
      </c>
      <c r="E19424" t="s">
        <v>90</v>
      </c>
      <c r="F19424" t="s">
        <v>65</v>
      </c>
      <c r="G19424" t="s">
        <v>66</v>
      </c>
      <c r="H19424" t="s">
        <v>67</v>
      </c>
      <c r="I19424">
        <v>2010</v>
      </c>
      <c r="J19424" t="s">
        <v>68</v>
      </c>
      <c r="K19424">
        <v>2010</v>
      </c>
      <c r="L19424" s="18">
        <v>40330</v>
      </c>
      <c r="M19424" t="s">
        <v>69</v>
      </c>
      <c r="N19424" t="s">
        <v>65</v>
      </c>
      <c r="O19424" t="s">
        <v>25728</v>
      </c>
    </row>
    <row r="19425" spans="1:15" x14ac:dyDescent="0.3">
      <c r="A19425" t="s">
        <v>25729</v>
      </c>
      <c r="B19425" t="s">
        <v>10</v>
      </c>
      <c r="C19425" t="s">
        <v>26</v>
      </c>
      <c r="D19425" t="s">
        <v>63</v>
      </c>
      <c r="E19425" t="s">
        <v>64</v>
      </c>
      <c r="F19425" t="s">
        <v>65</v>
      </c>
      <c r="G19425" t="s">
        <v>84</v>
      </c>
      <c r="H19425" t="s">
        <v>85</v>
      </c>
      <c r="I19425">
        <v>2010</v>
      </c>
      <c r="J19425" t="s">
        <v>68</v>
      </c>
      <c r="K19425">
        <v>2013</v>
      </c>
      <c r="L19425" s="18">
        <v>41548</v>
      </c>
      <c r="M19425" t="s">
        <v>69</v>
      </c>
      <c r="N19425" t="s">
        <v>65</v>
      </c>
      <c r="O19425" t="s">
        <v>24416</v>
      </c>
    </row>
    <row r="19426" spans="1:15" x14ac:dyDescent="0.3">
      <c r="A19426" t="s">
        <v>25730</v>
      </c>
      <c r="B19426" t="s">
        <v>10</v>
      </c>
      <c r="C19426" t="s">
        <v>25</v>
      </c>
      <c r="D19426" t="s">
        <v>63</v>
      </c>
      <c r="E19426" t="s">
        <v>64</v>
      </c>
      <c r="F19426" t="s">
        <v>65</v>
      </c>
      <c r="G19426" t="s">
        <v>84</v>
      </c>
      <c r="H19426" t="s">
        <v>85</v>
      </c>
      <c r="I19426">
        <v>2011</v>
      </c>
      <c r="J19426" t="s">
        <v>68</v>
      </c>
      <c r="K19426">
        <v>2013</v>
      </c>
      <c r="L19426" s="18">
        <v>41426</v>
      </c>
      <c r="M19426" t="s">
        <v>69</v>
      </c>
      <c r="N19426" t="s">
        <v>65</v>
      </c>
      <c r="O19426" t="s">
        <v>24416</v>
      </c>
    </row>
    <row r="19427" spans="1:15" x14ac:dyDescent="0.3">
      <c r="A19427" t="s">
        <v>25731</v>
      </c>
      <c r="B19427" t="s">
        <v>10</v>
      </c>
      <c r="C19427" t="s">
        <v>15</v>
      </c>
      <c r="D19427" t="s">
        <v>89</v>
      </c>
      <c r="E19427" t="s">
        <v>90</v>
      </c>
      <c r="F19427" t="s">
        <v>65</v>
      </c>
      <c r="G19427" t="s">
        <v>66</v>
      </c>
      <c r="H19427" t="s">
        <v>67</v>
      </c>
      <c r="I19427">
        <v>2010</v>
      </c>
      <c r="J19427" t="s">
        <v>68</v>
      </c>
      <c r="K19427">
        <v>2011</v>
      </c>
      <c r="L19427" s="18">
        <v>40848</v>
      </c>
      <c r="M19427" t="s">
        <v>69</v>
      </c>
      <c r="N19427" t="s">
        <v>65</v>
      </c>
      <c r="O19427" t="s">
        <v>24731</v>
      </c>
    </row>
    <row r="19428" spans="1:15" x14ac:dyDescent="0.3">
      <c r="A19428" t="s">
        <v>25732</v>
      </c>
      <c r="B19428" t="s">
        <v>10</v>
      </c>
      <c r="C19428" t="s">
        <v>24</v>
      </c>
      <c r="D19428" t="s">
        <v>89</v>
      </c>
      <c r="E19428" t="s">
        <v>90</v>
      </c>
      <c r="F19428" t="s">
        <v>65</v>
      </c>
      <c r="G19428" t="s">
        <v>66</v>
      </c>
      <c r="H19428" t="s">
        <v>67</v>
      </c>
      <c r="I19428">
        <v>2010</v>
      </c>
      <c r="J19428" t="s">
        <v>68</v>
      </c>
      <c r="K19428">
        <v>2010</v>
      </c>
      <c r="L19428" s="18">
        <v>40299</v>
      </c>
      <c r="M19428" t="s">
        <v>69</v>
      </c>
      <c r="N19428" t="s">
        <v>65</v>
      </c>
      <c r="O19428" t="s">
        <v>25733</v>
      </c>
    </row>
    <row r="19429" spans="1:15" x14ac:dyDescent="0.3">
      <c r="A19429" t="s">
        <v>25734</v>
      </c>
      <c r="B19429" t="s">
        <v>10</v>
      </c>
      <c r="C19429" t="s">
        <v>18</v>
      </c>
      <c r="D19429" t="s">
        <v>89</v>
      </c>
      <c r="E19429" t="s">
        <v>90</v>
      </c>
      <c r="F19429" t="s">
        <v>65</v>
      </c>
      <c r="G19429" t="s">
        <v>66</v>
      </c>
      <c r="H19429" t="s">
        <v>67</v>
      </c>
      <c r="I19429">
        <v>2006</v>
      </c>
      <c r="J19429" t="s">
        <v>68</v>
      </c>
      <c r="K19429">
        <v>2011</v>
      </c>
      <c r="L19429" s="18">
        <v>40452</v>
      </c>
      <c r="M19429" t="s">
        <v>69</v>
      </c>
      <c r="N19429" t="s">
        <v>65</v>
      </c>
      <c r="O19429" t="s">
        <v>25735</v>
      </c>
    </row>
    <row r="19430" spans="1:15" x14ac:dyDescent="0.3">
      <c r="A19430" t="s">
        <v>25736</v>
      </c>
      <c r="B19430" t="s">
        <v>10</v>
      </c>
      <c r="C19430" t="s">
        <v>19</v>
      </c>
      <c r="D19430" t="s">
        <v>89</v>
      </c>
      <c r="E19430" t="s">
        <v>90</v>
      </c>
      <c r="F19430" t="s">
        <v>65</v>
      </c>
      <c r="G19430" t="s">
        <v>66</v>
      </c>
      <c r="H19430" t="s">
        <v>67</v>
      </c>
      <c r="I19430">
        <v>2010</v>
      </c>
      <c r="J19430" t="s">
        <v>68</v>
      </c>
      <c r="K19430">
        <v>2010</v>
      </c>
      <c r="L19430" s="18">
        <v>40422</v>
      </c>
      <c r="M19430" t="s">
        <v>69</v>
      </c>
      <c r="N19430" t="s">
        <v>65</v>
      </c>
      <c r="O19430" t="s">
        <v>25263</v>
      </c>
    </row>
    <row r="19431" spans="1:15" x14ac:dyDescent="0.3">
      <c r="A19431" t="s">
        <v>25737</v>
      </c>
      <c r="B19431" t="s">
        <v>10</v>
      </c>
      <c r="C19431" t="s">
        <v>31</v>
      </c>
      <c r="D19431" t="s">
        <v>89</v>
      </c>
      <c r="E19431" t="s">
        <v>90</v>
      </c>
      <c r="F19431" t="s">
        <v>65</v>
      </c>
      <c r="G19431" t="s">
        <v>66</v>
      </c>
      <c r="H19431" t="s">
        <v>67</v>
      </c>
      <c r="I19431">
        <v>2010</v>
      </c>
      <c r="J19431" t="s">
        <v>68</v>
      </c>
      <c r="K19431">
        <v>2011</v>
      </c>
      <c r="L19431" s="18">
        <v>40848</v>
      </c>
      <c r="M19431" t="s">
        <v>69</v>
      </c>
      <c r="N19431" t="s">
        <v>65</v>
      </c>
      <c r="O19431" t="s">
        <v>25636</v>
      </c>
    </row>
    <row r="19432" spans="1:15" x14ac:dyDescent="0.3">
      <c r="A19432" t="s">
        <v>25738</v>
      </c>
      <c r="B19432" t="s">
        <v>10</v>
      </c>
      <c r="C19432" t="s">
        <v>24</v>
      </c>
      <c r="D19432" t="s">
        <v>89</v>
      </c>
      <c r="E19432" t="s">
        <v>90</v>
      </c>
      <c r="F19432" t="s">
        <v>65</v>
      </c>
      <c r="G19432" t="s">
        <v>66</v>
      </c>
      <c r="H19432" t="s">
        <v>67</v>
      </c>
      <c r="I19432">
        <v>2008</v>
      </c>
      <c r="J19432" t="s">
        <v>68</v>
      </c>
      <c r="K19432">
        <v>2008</v>
      </c>
      <c r="L19432" s="18">
        <v>39722</v>
      </c>
      <c r="M19432" t="s">
        <v>69</v>
      </c>
      <c r="N19432" t="s">
        <v>65</v>
      </c>
      <c r="O19432" t="s">
        <v>10399</v>
      </c>
    </row>
    <row r="19433" spans="1:15" x14ac:dyDescent="0.3">
      <c r="A19433" t="s">
        <v>25739</v>
      </c>
      <c r="B19433" t="s">
        <v>10</v>
      </c>
      <c r="C19433" t="s">
        <v>24</v>
      </c>
      <c r="D19433" t="s">
        <v>89</v>
      </c>
      <c r="E19433" t="s">
        <v>90</v>
      </c>
      <c r="F19433" t="s">
        <v>65</v>
      </c>
      <c r="G19433" t="s">
        <v>66</v>
      </c>
      <c r="H19433" t="s">
        <v>67</v>
      </c>
      <c r="I19433">
        <v>2010</v>
      </c>
      <c r="J19433" t="s">
        <v>68</v>
      </c>
      <c r="K19433">
        <v>2010</v>
      </c>
      <c r="L19433" s="18">
        <v>40360</v>
      </c>
      <c r="M19433" t="s">
        <v>69</v>
      </c>
      <c r="N19433" t="s">
        <v>65</v>
      </c>
      <c r="O19433" t="s">
        <v>25733</v>
      </c>
    </row>
    <row r="19434" spans="1:15" x14ac:dyDescent="0.3">
      <c r="A19434" t="s">
        <v>25740</v>
      </c>
      <c r="B19434" t="s">
        <v>10</v>
      </c>
      <c r="C19434" t="s">
        <v>18</v>
      </c>
      <c r="D19434" t="s">
        <v>74</v>
      </c>
      <c r="E19434" t="s">
        <v>75</v>
      </c>
      <c r="F19434" t="s">
        <v>65</v>
      </c>
      <c r="G19434" t="s">
        <v>66</v>
      </c>
      <c r="H19434" t="s">
        <v>67</v>
      </c>
      <c r="I19434">
        <v>2010</v>
      </c>
      <c r="J19434" t="s">
        <v>68</v>
      </c>
      <c r="K19434">
        <v>2013</v>
      </c>
      <c r="L19434" s="18">
        <v>40725</v>
      </c>
      <c r="M19434" t="s">
        <v>69</v>
      </c>
      <c r="N19434" t="s">
        <v>65</v>
      </c>
      <c r="O19434" t="s">
        <v>23984</v>
      </c>
    </row>
    <row r="19435" spans="1:15" x14ac:dyDescent="0.3">
      <c r="A19435" t="s">
        <v>25741</v>
      </c>
      <c r="B19435" t="s">
        <v>10</v>
      </c>
      <c r="C19435" t="s">
        <v>18</v>
      </c>
      <c r="D19435" t="s">
        <v>89</v>
      </c>
      <c r="E19435" t="s">
        <v>90</v>
      </c>
      <c r="F19435" t="s">
        <v>65</v>
      </c>
      <c r="G19435" t="s">
        <v>66</v>
      </c>
      <c r="H19435" t="s">
        <v>67</v>
      </c>
      <c r="I19435">
        <v>2010</v>
      </c>
      <c r="J19435" t="s">
        <v>68</v>
      </c>
      <c r="K19435">
        <v>2014</v>
      </c>
      <c r="L19435" s="18">
        <v>41671</v>
      </c>
      <c r="M19435" t="s">
        <v>69</v>
      </c>
      <c r="N19435" t="s">
        <v>65</v>
      </c>
      <c r="O19435" t="s">
        <v>24933</v>
      </c>
    </row>
    <row r="19436" spans="1:15" x14ac:dyDescent="0.3">
      <c r="A19436" t="s">
        <v>25742</v>
      </c>
      <c r="B19436" t="s">
        <v>10</v>
      </c>
      <c r="C19436" t="s">
        <v>18</v>
      </c>
      <c r="D19436" t="s">
        <v>89</v>
      </c>
      <c r="E19436" t="s">
        <v>90</v>
      </c>
      <c r="F19436" t="s">
        <v>65</v>
      </c>
      <c r="G19436" t="s">
        <v>84</v>
      </c>
      <c r="H19436" t="s">
        <v>85</v>
      </c>
      <c r="I19436">
        <v>2011</v>
      </c>
      <c r="J19436" t="s">
        <v>68</v>
      </c>
      <c r="K19436">
        <v>2023</v>
      </c>
      <c r="L19436" s="18">
        <v>45176</v>
      </c>
      <c r="M19436" t="s">
        <v>69</v>
      </c>
      <c r="N19436" t="s">
        <v>65</v>
      </c>
      <c r="O19436" t="s">
        <v>25743</v>
      </c>
    </row>
    <row r="19437" spans="1:15" x14ac:dyDescent="0.3">
      <c r="A19437" t="s">
        <v>25744</v>
      </c>
      <c r="B19437" t="s">
        <v>10</v>
      </c>
      <c r="C19437" t="s">
        <v>28</v>
      </c>
      <c r="D19437" t="s">
        <v>89</v>
      </c>
      <c r="E19437" t="s">
        <v>90</v>
      </c>
      <c r="F19437" t="s">
        <v>65</v>
      </c>
      <c r="G19437" t="s">
        <v>84</v>
      </c>
      <c r="H19437" t="s">
        <v>85</v>
      </c>
      <c r="I19437">
        <v>2010</v>
      </c>
      <c r="J19437" t="s">
        <v>68</v>
      </c>
      <c r="K19437">
        <v>2012</v>
      </c>
      <c r="L19437" s="18">
        <v>41000</v>
      </c>
      <c r="M19437" t="s">
        <v>69</v>
      </c>
      <c r="N19437" t="s">
        <v>65</v>
      </c>
      <c r="O19437" t="s">
        <v>3516</v>
      </c>
    </row>
    <row r="19438" spans="1:15" x14ac:dyDescent="0.3">
      <c r="A19438" t="s">
        <v>25745</v>
      </c>
      <c r="B19438" t="s">
        <v>10</v>
      </c>
      <c r="C19438" t="s">
        <v>15</v>
      </c>
      <c r="D19438" t="s">
        <v>89</v>
      </c>
      <c r="E19438" t="s">
        <v>90</v>
      </c>
      <c r="F19438" t="s">
        <v>65</v>
      </c>
      <c r="G19438" t="s">
        <v>66</v>
      </c>
      <c r="H19438" t="s">
        <v>67</v>
      </c>
      <c r="I19438">
        <v>2010</v>
      </c>
      <c r="J19438" t="s">
        <v>68</v>
      </c>
      <c r="K19438">
        <v>2011</v>
      </c>
      <c r="L19438" s="18">
        <v>40756</v>
      </c>
      <c r="M19438" t="s">
        <v>69</v>
      </c>
      <c r="N19438" t="s">
        <v>65</v>
      </c>
      <c r="O19438" t="s">
        <v>24713</v>
      </c>
    </row>
    <row r="19439" spans="1:15" x14ac:dyDescent="0.3">
      <c r="A19439" t="s">
        <v>25746</v>
      </c>
      <c r="B19439" t="s">
        <v>10</v>
      </c>
      <c r="C19439" t="s">
        <v>18</v>
      </c>
      <c r="D19439" t="s">
        <v>89</v>
      </c>
      <c r="E19439" t="s">
        <v>90</v>
      </c>
      <c r="F19439" t="s">
        <v>65</v>
      </c>
      <c r="G19439" t="s">
        <v>66</v>
      </c>
      <c r="H19439" t="s">
        <v>67</v>
      </c>
      <c r="I19439">
        <v>2010</v>
      </c>
      <c r="J19439" t="s">
        <v>68</v>
      </c>
      <c r="K19439">
        <v>2010</v>
      </c>
      <c r="L19439" s="18">
        <v>40330</v>
      </c>
      <c r="M19439" t="s">
        <v>69</v>
      </c>
      <c r="N19439" t="s">
        <v>65</v>
      </c>
      <c r="O19439" t="s">
        <v>25743</v>
      </c>
    </row>
    <row r="19440" spans="1:15" x14ac:dyDescent="0.3">
      <c r="A19440" t="s">
        <v>25747</v>
      </c>
      <c r="B19440" t="s">
        <v>10</v>
      </c>
      <c r="C19440" t="s">
        <v>24</v>
      </c>
      <c r="D19440" t="s">
        <v>63</v>
      </c>
      <c r="E19440" t="s">
        <v>64</v>
      </c>
      <c r="F19440" t="s">
        <v>65</v>
      </c>
      <c r="G19440" t="s">
        <v>84</v>
      </c>
      <c r="H19440" t="s">
        <v>85</v>
      </c>
      <c r="I19440">
        <v>2010</v>
      </c>
      <c r="J19440" t="s">
        <v>68</v>
      </c>
      <c r="K19440">
        <v>2010</v>
      </c>
      <c r="L19440" s="18">
        <v>40450</v>
      </c>
      <c r="M19440" t="s">
        <v>69</v>
      </c>
      <c r="N19440" t="s">
        <v>65</v>
      </c>
      <c r="O19440" t="s">
        <v>24865</v>
      </c>
    </row>
    <row r="19441" spans="1:15" x14ac:dyDescent="0.3">
      <c r="A19441" t="s">
        <v>25748</v>
      </c>
      <c r="B19441" t="s">
        <v>10</v>
      </c>
      <c r="C19441" t="s">
        <v>24</v>
      </c>
      <c r="D19441" t="s">
        <v>89</v>
      </c>
      <c r="E19441" t="s">
        <v>90</v>
      </c>
      <c r="F19441" t="s">
        <v>65</v>
      </c>
      <c r="G19441" t="s">
        <v>66</v>
      </c>
      <c r="H19441" t="s">
        <v>67</v>
      </c>
      <c r="I19441">
        <v>2010</v>
      </c>
      <c r="J19441" t="s">
        <v>68</v>
      </c>
      <c r="K19441">
        <v>2010</v>
      </c>
      <c r="L19441" s="18">
        <v>40422</v>
      </c>
      <c r="M19441" t="s">
        <v>69</v>
      </c>
      <c r="N19441" t="s">
        <v>65</v>
      </c>
      <c r="O19441" t="s">
        <v>25733</v>
      </c>
    </row>
    <row r="19442" spans="1:15" x14ac:dyDescent="0.3">
      <c r="A19442" t="s">
        <v>25749</v>
      </c>
      <c r="B19442" t="s">
        <v>10</v>
      </c>
      <c r="C19442" t="s">
        <v>17</v>
      </c>
      <c r="D19442" t="s">
        <v>89</v>
      </c>
      <c r="E19442" t="s">
        <v>90</v>
      </c>
      <c r="F19442" t="s">
        <v>65</v>
      </c>
      <c r="G19442" t="s">
        <v>66</v>
      </c>
      <c r="H19442" t="s">
        <v>67</v>
      </c>
      <c r="I19442">
        <v>2010</v>
      </c>
      <c r="J19442" t="s">
        <v>68</v>
      </c>
      <c r="K19442">
        <v>2010</v>
      </c>
      <c r="L19442" s="18">
        <v>40513</v>
      </c>
      <c r="M19442" t="s">
        <v>69</v>
      </c>
      <c r="N19442" t="s">
        <v>65</v>
      </c>
      <c r="O19442" t="s">
        <v>25728</v>
      </c>
    </row>
    <row r="19443" spans="1:15" x14ac:dyDescent="0.3">
      <c r="A19443" t="s">
        <v>25750</v>
      </c>
      <c r="B19443" t="s">
        <v>10</v>
      </c>
      <c r="C19443" t="s">
        <v>28</v>
      </c>
      <c r="D19443" t="s">
        <v>74</v>
      </c>
      <c r="E19443" t="s">
        <v>75</v>
      </c>
      <c r="F19443" t="s">
        <v>65</v>
      </c>
      <c r="G19443" t="s">
        <v>66</v>
      </c>
      <c r="H19443" t="s">
        <v>67</v>
      </c>
      <c r="I19443">
        <v>2010</v>
      </c>
      <c r="J19443" t="s">
        <v>68</v>
      </c>
      <c r="K19443">
        <v>2011</v>
      </c>
      <c r="L19443" s="18">
        <v>40634</v>
      </c>
      <c r="M19443" t="s">
        <v>69</v>
      </c>
      <c r="N19443" t="s">
        <v>65</v>
      </c>
      <c r="O19443" t="s">
        <v>25751</v>
      </c>
    </row>
    <row r="19444" spans="1:15" x14ac:dyDescent="0.3">
      <c r="A19444" t="s">
        <v>25752</v>
      </c>
      <c r="B19444" t="s">
        <v>10</v>
      </c>
      <c r="C19444" t="s">
        <v>16</v>
      </c>
      <c r="D19444" t="s">
        <v>89</v>
      </c>
      <c r="E19444" t="s">
        <v>90</v>
      </c>
      <c r="F19444" t="s">
        <v>65</v>
      </c>
      <c r="G19444" t="s">
        <v>66</v>
      </c>
      <c r="H19444" t="s">
        <v>67</v>
      </c>
      <c r="I19444">
        <v>2010</v>
      </c>
      <c r="J19444" t="s">
        <v>68</v>
      </c>
      <c r="K19444">
        <v>2010</v>
      </c>
      <c r="L19444" s="18">
        <v>40360</v>
      </c>
      <c r="M19444" t="s">
        <v>69</v>
      </c>
      <c r="N19444" t="s">
        <v>65</v>
      </c>
      <c r="O19444" t="s">
        <v>25753</v>
      </c>
    </row>
    <row r="19445" spans="1:15" x14ac:dyDescent="0.3">
      <c r="A19445" t="s">
        <v>25754</v>
      </c>
      <c r="B19445" t="s">
        <v>10</v>
      </c>
      <c r="C19445" t="s">
        <v>31</v>
      </c>
      <c r="D19445" t="s">
        <v>89</v>
      </c>
      <c r="E19445" t="s">
        <v>90</v>
      </c>
      <c r="F19445" t="s">
        <v>65</v>
      </c>
      <c r="G19445" t="s">
        <v>66</v>
      </c>
      <c r="H19445" t="s">
        <v>67</v>
      </c>
      <c r="I19445">
        <v>2010</v>
      </c>
      <c r="J19445" t="s">
        <v>68</v>
      </c>
      <c r="K19445">
        <v>2010</v>
      </c>
      <c r="L19445" s="18">
        <v>40513</v>
      </c>
      <c r="M19445" t="s">
        <v>69</v>
      </c>
      <c r="N19445" t="s">
        <v>65</v>
      </c>
      <c r="O19445" t="s">
        <v>24792</v>
      </c>
    </row>
    <row r="19446" spans="1:15" x14ac:dyDescent="0.3">
      <c r="A19446" t="s">
        <v>25755</v>
      </c>
      <c r="B19446" t="s">
        <v>10</v>
      </c>
      <c r="C19446" t="s">
        <v>29</v>
      </c>
      <c r="D19446" t="s">
        <v>89</v>
      </c>
      <c r="E19446" t="s">
        <v>90</v>
      </c>
      <c r="F19446" t="s">
        <v>65</v>
      </c>
      <c r="G19446" t="s">
        <v>66</v>
      </c>
      <c r="H19446" t="s">
        <v>67</v>
      </c>
      <c r="I19446">
        <v>2010</v>
      </c>
      <c r="J19446" t="s">
        <v>68</v>
      </c>
      <c r="K19446">
        <v>2010</v>
      </c>
      <c r="L19446" s="18">
        <v>40452</v>
      </c>
      <c r="M19446" t="s">
        <v>69</v>
      </c>
      <c r="N19446" t="s">
        <v>65</v>
      </c>
      <c r="O19446" t="s">
        <v>25718</v>
      </c>
    </row>
    <row r="19447" spans="1:15" x14ac:dyDescent="0.3">
      <c r="A19447" t="s">
        <v>25756</v>
      </c>
      <c r="B19447" t="s">
        <v>10</v>
      </c>
      <c r="C19447" t="s">
        <v>16</v>
      </c>
      <c r="D19447" t="s">
        <v>89</v>
      </c>
      <c r="E19447" t="s">
        <v>90</v>
      </c>
      <c r="F19447" t="s">
        <v>65</v>
      </c>
      <c r="G19447" t="s">
        <v>66</v>
      </c>
      <c r="H19447" t="s">
        <v>67</v>
      </c>
      <c r="I19447">
        <v>2010</v>
      </c>
      <c r="J19447" t="s">
        <v>68</v>
      </c>
      <c r="K19447">
        <v>2010</v>
      </c>
      <c r="L19447" s="18">
        <v>40391</v>
      </c>
      <c r="M19447" t="s">
        <v>69</v>
      </c>
      <c r="N19447" t="s">
        <v>65</v>
      </c>
      <c r="O19447" t="s">
        <v>25757</v>
      </c>
    </row>
    <row r="19448" spans="1:15" x14ac:dyDescent="0.3">
      <c r="A19448" t="s">
        <v>25758</v>
      </c>
      <c r="B19448" t="s">
        <v>10</v>
      </c>
      <c r="C19448" t="s">
        <v>17</v>
      </c>
      <c r="D19448" t="s">
        <v>89</v>
      </c>
      <c r="E19448" t="s">
        <v>90</v>
      </c>
      <c r="F19448" t="s">
        <v>65</v>
      </c>
      <c r="G19448" t="s">
        <v>66</v>
      </c>
      <c r="H19448" t="s">
        <v>67</v>
      </c>
      <c r="I19448">
        <v>2010</v>
      </c>
      <c r="J19448" t="s">
        <v>68</v>
      </c>
      <c r="K19448">
        <v>2011</v>
      </c>
      <c r="L19448" s="18">
        <v>40544</v>
      </c>
      <c r="M19448" t="s">
        <v>69</v>
      </c>
      <c r="N19448" t="s">
        <v>65</v>
      </c>
      <c r="O19448" t="s">
        <v>25296</v>
      </c>
    </row>
    <row r="19449" spans="1:15" x14ac:dyDescent="0.3">
      <c r="A19449" t="s">
        <v>25759</v>
      </c>
      <c r="B19449" t="s">
        <v>10</v>
      </c>
      <c r="C19449" t="s">
        <v>27</v>
      </c>
      <c r="D19449" t="s">
        <v>74</v>
      </c>
      <c r="E19449" t="s">
        <v>75</v>
      </c>
      <c r="F19449" t="s">
        <v>65</v>
      </c>
      <c r="G19449" t="s">
        <v>84</v>
      </c>
      <c r="H19449" t="s">
        <v>85</v>
      </c>
      <c r="I19449">
        <v>2010</v>
      </c>
      <c r="J19449" t="s">
        <v>68</v>
      </c>
      <c r="K19449">
        <v>2011</v>
      </c>
      <c r="L19449" s="18">
        <v>40624</v>
      </c>
      <c r="M19449" t="s">
        <v>69</v>
      </c>
      <c r="N19449" t="s">
        <v>65</v>
      </c>
      <c r="O19449" t="s">
        <v>24865</v>
      </c>
    </row>
    <row r="19450" spans="1:15" x14ac:dyDescent="0.3">
      <c r="A19450" t="s">
        <v>25760</v>
      </c>
      <c r="B19450" t="s">
        <v>10</v>
      </c>
      <c r="C19450" t="s">
        <v>18</v>
      </c>
      <c r="D19450" t="s">
        <v>89</v>
      </c>
      <c r="E19450" t="s">
        <v>90</v>
      </c>
      <c r="F19450" t="s">
        <v>65</v>
      </c>
      <c r="G19450" t="s">
        <v>66</v>
      </c>
      <c r="H19450" t="s">
        <v>67</v>
      </c>
      <c r="I19450">
        <v>2010</v>
      </c>
      <c r="J19450" t="s">
        <v>68</v>
      </c>
      <c r="K19450">
        <v>2010</v>
      </c>
      <c r="L19450" s="18">
        <v>40452</v>
      </c>
      <c r="M19450" t="s">
        <v>69</v>
      </c>
      <c r="N19450" t="s">
        <v>65</v>
      </c>
      <c r="O19450" t="s">
        <v>25743</v>
      </c>
    </row>
    <row r="19451" spans="1:15" x14ac:dyDescent="0.3">
      <c r="A19451" t="s">
        <v>25761</v>
      </c>
      <c r="B19451" t="s">
        <v>10</v>
      </c>
      <c r="C19451" t="s">
        <v>31</v>
      </c>
      <c r="D19451" t="s">
        <v>89</v>
      </c>
      <c r="E19451" t="s">
        <v>90</v>
      </c>
      <c r="F19451" t="s">
        <v>65</v>
      </c>
      <c r="G19451" t="s">
        <v>66</v>
      </c>
      <c r="H19451" t="s">
        <v>67</v>
      </c>
      <c r="I19451">
        <v>2010</v>
      </c>
      <c r="J19451" t="s">
        <v>68</v>
      </c>
      <c r="K19451">
        <v>2011</v>
      </c>
      <c r="L19451" s="18">
        <v>40817</v>
      </c>
      <c r="M19451" t="s">
        <v>69</v>
      </c>
      <c r="N19451" t="s">
        <v>65</v>
      </c>
      <c r="O19451" t="s">
        <v>25636</v>
      </c>
    </row>
    <row r="19452" spans="1:15" x14ac:dyDescent="0.3">
      <c r="A19452" t="s">
        <v>25762</v>
      </c>
      <c r="B19452" t="s">
        <v>10</v>
      </c>
      <c r="C19452" t="s">
        <v>24</v>
      </c>
      <c r="D19452" t="s">
        <v>74</v>
      </c>
      <c r="E19452" t="s">
        <v>75</v>
      </c>
      <c r="F19452" t="s">
        <v>65</v>
      </c>
      <c r="G19452" t="s">
        <v>84</v>
      </c>
      <c r="H19452" t="s">
        <v>85</v>
      </c>
      <c r="I19452">
        <v>2010</v>
      </c>
      <c r="J19452" t="s">
        <v>68</v>
      </c>
      <c r="K19452">
        <v>2011</v>
      </c>
      <c r="L19452" s="18">
        <v>40575</v>
      </c>
      <c r="M19452" t="s">
        <v>69</v>
      </c>
      <c r="N19452" t="s">
        <v>65</v>
      </c>
      <c r="O19452" t="s">
        <v>25159</v>
      </c>
    </row>
    <row r="19453" spans="1:15" x14ac:dyDescent="0.3">
      <c r="A19453" t="s">
        <v>25763</v>
      </c>
      <c r="B19453" t="s">
        <v>10</v>
      </c>
      <c r="C19453" t="s">
        <v>18</v>
      </c>
      <c r="D19453" t="s">
        <v>89</v>
      </c>
      <c r="E19453" t="s">
        <v>90</v>
      </c>
      <c r="F19453" t="s">
        <v>65</v>
      </c>
      <c r="G19453" t="s">
        <v>66</v>
      </c>
      <c r="H19453" t="s">
        <v>67</v>
      </c>
      <c r="I19453">
        <v>2010</v>
      </c>
      <c r="J19453" t="s">
        <v>68</v>
      </c>
      <c r="K19453">
        <v>2010</v>
      </c>
      <c r="L19453" s="18">
        <v>40422</v>
      </c>
      <c r="M19453" t="s">
        <v>69</v>
      </c>
      <c r="N19453" t="s">
        <v>65</v>
      </c>
      <c r="O19453" t="s">
        <v>25743</v>
      </c>
    </row>
    <row r="19454" spans="1:15" x14ac:dyDescent="0.3">
      <c r="A19454" t="s">
        <v>25764</v>
      </c>
      <c r="B19454" t="s">
        <v>10</v>
      </c>
      <c r="C19454" t="s">
        <v>31</v>
      </c>
      <c r="D19454" t="s">
        <v>89</v>
      </c>
      <c r="E19454" t="s">
        <v>90</v>
      </c>
      <c r="F19454" t="s">
        <v>65</v>
      </c>
      <c r="G19454" t="s">
        <v>66</v>
      </c>
      <c r="H19454" t="s">
        <v>67</v>
      </c>
      <c r="I19454">
        <v>2010</v>
      </c>
      <c r="J19454" t="s">
        <v>68</v>
      </c>
      <c r="K19454">
        <v>2010</v>
      </c>
      <c r="L19454" s="18">
        <v>40360</v>
      </c>
      <c r="M19454" t="s">
        <v>69</v>
      </c>
      <c r="N19454" t="s">
        <v>65</v>
      </c>
      <c r="O19454" t="s">
        <v>25765</v>
      </c>
    </row>
    <row r="19455" spans="1:15" x14ac:dyDescent="0.3">
      <c r="A19455" t="s">
        <v>25766</v>
      </c>
      <c r="B19455" t="s">
        <v>10</v>
      </c>
      <c r="C19455" t="s">
        <v>15</v>
      </c>
      <c r="D19455" t="s">
        <v>63</v>
      </c>
      <c r="E19455" t="s">
        <v>64</v>
      </c>
      <c r="F19455" t="s">
        <v>65</v>
      </c>
      <c r="G19455" t="s">
        <v>84</v>
      </c>
      <c r="H19455" t="s">
        <v>85</v>
      </c>
      <c r="I19455">
        <v>2010</v>
      </c>
      <c r="J19455" t="s">
        <v>68</v>
      </c>
      <c r="K19455">
        <v>2012</v>
      </c>
      <c r="L19455" s="18">
        <v>41030</v>
      </c>
      <c r="M19455" t="s">
        <v>69</v>
      </c>
      <c r="N19455" t="s">
        <v>65</v>
      </c>
      <c r="O19455" t="s">
        <v>24555</v>
      </c>
    </row>
    <row r="19456" spans="1:15" x14ac:dyDescent="0.3">
      <c r="A19456" t="s">
        <v>25767</v>
      </c>
      <c r="B19456" t="s">
        <v>10</v>
      </c>
      <c r="C19456" t="s">
        <v>18</v>
      </c>
      <c r="D19456" t="s">
        <v>63</v>
      </c>
      <c r="E19456" t="s">
        <v>64</v>
      </c>
      <c r="F19456" t="s">
        <v>65</v>
      </c>
      <c r="G19456" t="s">
        <v>66</v>
      </c>
      <c r="H19456" t="s">
        <v>67</v>
      </c>
      <c r="I19456">
        <v>2011</v>
      </c>
      <c r="J19456" t="s">
        <v>68</v>
      </c>
      <c r="K19456">
        <v>2016</v>
      </c>
      <c r="L19456" s="18">
        <v>41608</v>
      </c>
      <c r="M19456" t="s">
        <v>69</v>
      </c>
      <c r="N19456" t="s">
        <v>65</v>
      </c>
      <c r="O19456" t="s">
        <v>25768</v>
      </c>
    </row>
    <row r="19457" spans="1:15" x14ac:dyDescent="0.3">
      <c r="A19457" t="s">
        <v>25769</v>
      </c>
      <c r="B19457" t="s">
        <v>10</v>
      </c>
      <c r="C19457" t="s">
        <v>18</v>
      </c>
      <c r="D19457" t="s">
        <v>89</v>
      </c>
      <c r="E19457" t="s">
        <v>90</v>
      </c>
      <c r="F19457" t="s">
        <v>65</v>
      </c>
      <c r="G19457" t="s">
        <v>66</v>
      </c>
      <c r="H19457" t="s">
        <v>67</v>
      </c>
      <c r="I19457">
        <v>2010</v>
      </c>
      <c r="J19457" t="s">
        <v>68</v>
      </c>
      <c r="K19457">
        <v>2010</v>
      </c>
      <c r="L19457" s="18">
        <v>40483</v>
      </c>
      <c r="M19457" t="s">
        <v>69</v>
      </c>
      <c r="N19457" t="s">
        <v>65</v>
      </c>
      <c r="O19457" t="s">
        <v>25743</v>
      </c>
    </row>
    <row r="19458" spans="1:15" x14ac:dyDescent="0.3">
      <c r="A19458" t="s">
        <v>25770</v>
      </c>
      <c r="B19458" t="s">
        <v>10</v>
      </c>
      <c r="C19458" t="s">
        <v>24</v>
      </c>
      <c r="D19458" t="s">
        <v>123</v>
      </c>
      <c r="E19458" t="s">
        <v>64</v>
      </c>
      <c r="F19458" t="s">
        <v>65</v>
      </c>
      <c r="G19458" t="s">
        <v>66</v>
      </c>
      <c r="H19458" t="s">
        <v>67</v>
      </c>
      <c r="I19458">
        <v>2010</v>
      </c>
      <c r="J19458" t="s">
        <v>68</v>
      </c>
      <c r="K19458">
        <v>2011</v>
      </c>
      <c r="L19458" s="18">
        <v>40756</v>
      </c>
      <c r="M19458" t="s">
        <v>69</v>
      </c>
      <c r="N19458" t="s">
        <v>65</v>
      </c>
      <c r="O19458" t="s">
        <v>2593</v>
      </c>
    </row>
    <row r="19459" spans="1:15" x14ac:dyDescent="0.3">
      <c r="A19459" t="s">
        <v>25771</v>
      </c>
      <c r="B19459" t="s">
        <v>10</v>
      </c>
      <c r="C19459" t="s">
        <v>31</v>
      </c>
      <c r="D19459" t="s">
        <v>89</v>
      </c>
      <c r="E19459" t="s">
        <v>90</v>
      </c>
      <c r="F19459" t="s">
        <v>65</v>
      </c>
      <c r="G19459" t="s">
        <v>66</v>
      </c>
      <c r="H19459" t="s">
        <v>67</v>
      </c>
      <c r="I19459">
        <v>2010</v>
      </c>
      <c r="J19459" t="s">
        <v>68</v>
      </c>
      <c r="K19459">
        <v>2010</v>
      </c>
      <c r="L19459" s="18">
        <v>40513</v>
      </c>
      <c r="M19459" t="s">
        <v>69</v>
      </c>
      <c r="N19459" t="s">
        <v>65</v>
      </c>
      <c r="O19459" t="s">
        <v>25772</v>
      </c>
    </row>
    <row r="19460" spans="1:15" x14ac:dyDescent="0.3">
      <c r="A19460" t="s">
        <v>25773</v>
      </c>
      <c r="B19460" t="s">
        <v>10</v>
      </c>
      <c r="C19460" t="s">
        <v>15</v>
      </c>
      <c r="D19460" t="s">
        <v>89</v>
      </c>
      <c r="E19460" t="s">
        <v>90</v>
      </c>
      <c r="F19460" t="s">
        <v>65</v>
      </c>
      <c r="G19460" t="s">
        <v>66</v>
      </c>
      <c r="H19460" t="s">
        <v>67</v>
      </c>
      <c r="I19460">
        <v>2010</v>
      </c>
      <c r="J19460" t="s">
        <v>68</v>
      </c>
      <c r="K19460">
        <v>2010</v>
      </c>
      <c r="L19460" s="18">
        <v>40483</v>
      </c>
      <c r="M19460" t="s">
        <v>69</v>
      </c>
      <c r="N19460" t="s">
        <v>65</v>
      </c>
      <c r="O19460" t="s">
        <v>25589</v>
      </c>
    </row>
    <row r="19461" spans="1:15" x14ac:dyDescent="0.3">
      <c r="A19461" t="s">
        <v>25774</v>
      </c>
      <c r="B19461" t="s">
        <v>10</v>
      </c>
      <c r="C19461" t="s">
        <v>31</v>
      </c>
      <c r="D19461" t="s">
        <v>89</v>
      </c>
      <c r="E19461" t="s">
        <v>90</v>
      </c>
      <c r="F19461" t="s">
        <v>65</v>
      </c>
      <c r="G19461" t="s">
        <v>66</v>
      </c>
      <c r="H19461" t="s">
        <v>67</v>
      </c>
      <c r="I19461">
        <v>2009</v>
      </c>
      <c r="J19461" t="s">
        <v>68</v>
      </c>
      <c r="K19461">
        <v>2009</v>
      </c>
      <c r="L19461" s="18">
        <v>40148</v>
      </c>
      <c r="M19461" t="s">
        <v>69</v>
      </c>
      <c r="N19461" t="s">
        <v>65</v>
      </c>
      <c r="O19461" t="s">
        <v>25775</v>
      </c>
    </row>
    <row r="19462" spans="1:15" x14ac:dyDescent="0.3">
      <c r="A19462" t="s">
        <v>25776</v>
      </c>
      <c r="B19462" t="s">
        <v>10</v>
      </c>
      <c r="C19462" t="s">
        <v>29</v>
      </c>
      <c r="D19462" t="s">
        <v>89</v>
      </c>
      <c r="E19462" t="s">
        <v>90</v>
      </c>
      <c r="F19462" t="s">
        <v>65</v>
      </c>
      <c r="G19462" t="s">
        <v>66</v>
      </c>
      <c r="H19462" t="s">
        <v>67</v>
      </c>
      <c r="I19462">
        <v>2010</v>
      </c>
      <c r="J19462" t="s">
        <v>68</v>
      </c>
      <c r="K19462">
        <v>2010</v>
      </c>
      <c r="L19462" s="18">
        <v>40422</v>
      </c>
      <c r="M19462" t="s">
        <v>69</v>
      </c>
      <c r="N19462" t="s">
        <v>65</v>
      </c>
      <c r="O19462" t="s">
        <v>24847</v>
      </c>
    </row>
    <row r="19463" spans="1:15" x14ac:dyDescent="0.3">
      <c r="A19463" t="s">
        <v>25777</v>
      </c>
      <c r="B19463" t="s">
        <v>10</v>
      </c>
      <c r="C19463" t="s">
        <v>16</v>
      </c>
      <c r="D19463" t="s">
        <v>89</v>
      </c>
      <c r="E19463" t="s">
        <v>90</v>
      </c>
      <c r="F19463" t="s">
        <v>65</v>
      </c>
      <c r="G19463" t="s">
        <v>84</v>
      </c>
      <c r="H19463" t="s">
        <v>85</v>
      </c>
      <c r="I19463">
        <v>2010</v>
      </c>
      <c r="J19463" t="s">
        <v>68</v>
      </c>
      <c r="K19463">
        <v>2012</v>
      </c>
      <c r="L19463" s="18">
        <v>40909</v>
      </c>
      <c r="M19463" t="s">
        <v>69</v>
      </c>
      <c r="N19463" t="s">
        <v>65</v>
      </c>
      <c r="O19463" t="s">
        <v>25778</v>
      </c>
    </row>
    <row r="19464" spans="1:15" x14ac:dyDescent="0.3">
      <c r="A19464" t="s">
        <v>25779</v>
      </c>
      <c r="B19464" t="s">
        <v>10</v>
      </c>
      <c r="C19464" t="s">
        <v>16</v>
      </c>
      <c r="D19464" t="s">
        <v>63</v>
      </c>
      <c r="E19464" t="s">
        <v>64</v>
      </c>
      <c r="F19464" t="s">
        <v>65</v>
      </c>
      <c r="G19464" t="s">
        <v>84</v>
      </c>
      <c r="H19464" t="s">
        <v>85</v>
      </c>
      <c r="I19464">
        <v>2010</v>
      </c>
      <c r="J19464" t="s">
        <v>68</v>
      </c>
      <c r="K19464">
        <v>2016</v>
      </c>
      <c r="L19464" s="18">
        <v>42522</v>
      </c>
      <c r="M19464" t="s">
        <v>69</v>
      </c>
      <c r="N19464" t="s">
        <v>65</v>
      </c>
      <c r="O19464" t="s">
        <v>24093</v>
      </c>
    </row>
    <row r="19465" spans="1:15" x14ac:dyDescent="0.3">
      <c r="A19465" t="s">
        <v>25780</v>
      </c>
      <c r="B19465" t="s">
        <v>10</v>
      </c>
      <c r="C19465" t="s">
        <v>22</v>
      </c>
      <c r="D19465" t="s">
        <v>89</v>
      </c>
      <c r="E19465" t="s">
        <v>90</v>
      </c>
      <c r="F19465" t="s">
        <v>65</v>
      </c>
      <c r="G19465" t="s">
        <v>84</v>
      </c>
      <c r="H19465" t="s">
        <v>227</v>
      </c>
      <c r="I19465">
        <v>2010</v>
      </c>
      <c r="J19465" t="s">
        <v>68</v>
      </c>
      <c r="K19465">
        <v>2011</v>
      </c>
      <c r="L19465" s="18">
        <v>40603</v>
      </c>
      <c r="M19465" t="s">
        <v>228</v>
      </c>
      <c r="N19465" t="s">
        <v>65</v>
      </c>
      <c r="O19465" t="s">
        <v>3516</v>
      </c>
    </row>
    <row r="19466" spans="1:15" x14ac:dyDescent="0.3">
      <c r="A19466" t="s">
        <v>25781</v>
      </c>
      <c r="B19466" t="s">
        <v>10</v>
      </c>
      <c r="C19466" t="s">
        <v>22</v>
      </c>
      <c r="D19466" t="s">
        <v>89</v>
      </c>
      <c r="E19466" t="s">
        <v>90</v>
      </c>
      <c r="F19466" t="s">
        <v>65</v>
      </c>
      <c r="G19466" t="s">
        <v>66</v>
      </c>
      <c r="H19466" t="s">
        <v>67</v>
      </c>
      <c r="I19466">
        <v>2010</v>
      </c>
      <c r="J19466" t="s">
        <v>68</v>
      </c>
      <c r="K19466">
        <v>2011</v>
      </c>
      <c r="L19466" s="18">
        <v>40575</v>
      </c>
      <c r="M19466" t="s">
        <v>69</v>
      </c>
      <c r="N19466" t="s">
        <v>65</v>
      </c>
      <c r="O19466" t="s">
        <v>25782</v>
      </c>
    </row>
    <row r="19467" spans="1:15" x14ac:dyDescent="0.3">
      <c r="A19467" t="s">
        <v>25783</v>
      </c>
      <c r="B19467" t="s">
        <v>10</v>
      </c>
      <c r="C19467" t="s">
        <v>16</v>
      </c>
      <c r="D19467" t="s">
        <v>74</v>
      </c>
      <c r="E19467" t="s">
        <v>75</v>
      </c>
      <c r="F19467" t="s">
        <v>65</v>
      </c>
      <c r="G19467" t="s">
        <v>66</v>
      </c>
      <c r="H19467" t="s">
        <v>67</v>
      </c>
      <c r="I19467">
        <v>2010</v>
      </c>
      <c r="J19467" t="s">
        <v>68</v>
      </c>
      <c r="K19467">
        <v>2013</v>
      </c>
      <c r="L19467" s="18">
        <v>41579</v>
      </c>
      <c r="M19467" t="s">
        <v>69</v>
      </c>
      <c r="N19467" t="s">
        <v>65</v>
      </c>
      <c r="O19467" t="s">
        <v>25784</v>
      </c>
    </row>
    <row r="19468" spans="1:15" x14ac:dyDescent="0.3">
      <c r="A19468" t="s">
        <v>25785</v>
      </c>
      <c r="B19468" t="s">
        <v>10</v>
      </c>
      <c r="C19468" t="s">
        <v>24</v>
      </c>
      <c r="D19468" t="s">
        <v>89</v>
      </c>
      <c r="E19468" t="s">
        <v>90</v>
      </c>
      <c r="F19468" t="s">
        <v>65</v>
      </c>
      <c r="G19468" t="s">
        <v>66</v>
      </c>
      <c r="H19468" t="s">
        <v>67</v>
      </c>
      <c r="I19468">
        <v>2010</v>
      </c>
      <c r="J19468" t="s">
        <v>68</v>
      </c>
      <c r="K19468">
        <v>2012</v>
      </c>
      <c r="L19468" s="18">
        <v>40909</v>
      </c>
      <c r="M19468" t="s">
        <v>69</v>
      </c>
      <c r="N19468" t="s">
        <v>65</v>
      </c>
      <c r="O19468" t="s">
        <v>25636</v>
      </c>
    </row>
    <row r="19469" spans="1:15" x14ac:dyDescent="0.3">
      <c r="A19469" t="s">
        <v>25786</v>
      </c>
      <c r="B19469" t="s">
        <v>10</v>
      </c>
      <c r="C19469" t="s">
        <v>24</v>
      </c>
      <c r="D19469" t="s">
        <v>89</v>
      </c>
      <c r="E19469" t="s">
        <v>90</v>
      </c>
      <c r="F19469" t="s">
        <v>65</v>
      </c>
      <c r="G19469" t="s">
        <v>66</v>
      </c>
      <c r="H19469" t="s">
        <v>67</v>
      </c>
      <c r="I19469">
        <v>2010</v>
      </c>
      <c r="J19469" t="s">
        <v>68</v>
      </c>
      <c r="K19469">
        <v>2010</v>
      </c>
      <c r="L19469" s="18">
        <v>40391</v>
      </c>
      <c r="M19469" t="s">
        <v>69</v>
      </c>
      <c r="N19469" t="s">
        <v>65</v>
      </c>
      <c r="O19469" t="s">
        <v>25787</v>
      </c>
    </row>
    <row r="19470" spans="1:15" x14ac:dyDescent="0.3">
      <c r="A19470" t="s">
        <v>25788</v>
      </c>
      <c r="B19470" t="s">
        <v>10</v>
      </c>
      <c r="C19470" t="s">
        <v>17</v>
      </c>
      <c r="D19470" t="s">
        <v>89</v>
      </c>
      <c r="E19470" t="s">
        <v>90</v>
      </c>
      <c r="F19470" t="s">
        <v>65</v>
      </c>
      <c r="G19470" t="s">
        <v>66</v>
      </c>
      <c r="H19470" t="s">
        <v>67</v>
      </c>
      <c r="I19470">
        <v>2010</v>
      </c>
      <c r="J19470" t="s">
        <v>68</v>
      </c>
      <c r="K19470">
        <v>2010</v>
      </c>
      <c r="L19470" s="18">
        <v>40391</v>
      </c>
      <c r="M19470" t="s">
        <v>69</v>
      </c>
      <c r="N19470" t="s">
        <v>65</v>
      </c>
      <c r="O19470" t="s">
        <v>25296</v>
      </c>
    </row>
    <row r="19471" spans="1:15" x14ac:dyDescent="0.3">
      <c r="A19471" t="s">
        <v>25789</v>
      </c>
      <c r="B19471" t="s">
        <v>10</v>
      </c>
      <c r="C19471" t="s">
        <v>18</v>
      </c>
      <c r="D19471" t="s">
        <v>89</v>
      </c>
      <c r="E19471" t="s">
        <v>90</v>
      </c>
      <c r="F19471" t="s">
        <v>65</v>
      </c>
      <c r="G19471" t="s">
        <v>66</v>
      </c>
      <c r="H19471" t="s">
        <v>67</v>
      </c>
      <c r="I19471">
        <v>2010</v>
      </c>
      <c r="J19471" t="s">
        <v>68</v>
      </c>
      <c r="K19471">
        <v>2013</v>
      </c>
      <c r="L19471" s="18">
        <v>41456</v>
      </c>
      <c r="M19471" t="s">
        <v>69</v>
      </c>
      <c r="N19471" t="s">
        <v>65</v>
      </c>
      <c r="O19471" t="s">
        <v>25790</v>
      </c>
    </row>
    <row r="19472" spans="1:15" x14ac:dyDescent="0.3">
      <c r="A19472" t="s">
        <v>25791</v>
      </c>
      <c r="B19472" t="s">
        <v>10</v>
      </c>
      <c r="C19472" t="s">
        <v>16</v>
      </c>
      <c r="D19472" t="s">
        <v>89</v>
      </c>
      <c r="E19472" t="s">
        <v>90</v>
      </c>
      <c r="F19472" t="s">
        <v>65</v>
      </c>
      <c r="G19472" t="s">
        <v>66</v>
      </c>
      <c r="H19472" t="s">
        <v>67</v>
      </c>
      <c r="I19472">
        <v>2010</v>
      </c>
      <c r="J19472" t="s">
        <v>68</v>
      </c>
      <c r="K19472">
        <v>2010</v>
      </c>
      <c r="L19472" s="18">
        <v>40452</v>
      </c>
      <c r="M19472" t="s">
        <v>69</v>
      </c>
      <c r="N19472" t="s">
        <v>65</v>
      </c>
      <c r="O19472" t="s">
        <v>25792</v>
      </c>
    </row>
    <row r="19473" spans="1:15" x14ac:dyDescent="0.3">
      <c r="A19473" t="s">
        <v>25793</v>
      </c>
      <c r="B19473" t="s">
        <v>10</v>
      </c>
      <c r="C19473" t="s">
        <v>18</v>
      </c>
      <c r="D19473" t="s">
        <v>89</v>
      </c>
      <c r="E19473" t="s">
        <v>90</v>
      </c>
      <c r="F19473" t="s">
        <v>65</v>
      </c>
      <c r="G19473" t="s">
        <v>66</v>
      </c>
      <c r="H19473" t="s">
        <v>67</v>
      </c>
      <c r="I19473">
        <v>2010</v>
      </c>
      <c r="J19473" t="s">
        <v>68</v>
      </c>
      <c r="K19473">
        <v>2010</v>
      </c>
      <c r="L19473" s="18">
        <v>40422</v>
      </c>
      <c r="M19473" t="s">
        <v>69</v>
      </c>
      <c r="N19473" t="s">
        <v>65</v>
      </c>
      <c r="O19473" t="s">
        <v>25743</v>
      </c>
    </row>
    <row r="19474" spans="1:15" x14ac:dyDescent="0.3">
      <c r="A19474" t="s">
        <v>25794</v>
      </c>
      <c r="B19474" t="s">
        <v>10</v>
      </c>
      <c r="C19474" t="s">
        <v>31</v>
      </c>
      <c r="D19474" t="s">
        <v>89</v>
      </c>
      <c r="E19474" t="s">
        <v>90</v>
      </c>
      <c r="F19474" t="s">
        <v>65</v>
      </c>
      <c r="G19474" t="s">
        <v>66</v>
      </c>
      <c r="H19474" t="s">
        <v>67</v>
      </c>
      <c r="I19474">
        <v>2010</v>
      </c>
      <c r="J19474" t="s">
        <v>68</v>
      </c>
      <c r="K19474">
        <v>2010</v>
      </c>
      <c r="L19474" s="18">
        <v>40513</v>
      </c>
      <c r="M19474" t="s">
        <v>69</v>
      </c>
      <c r="N19474" t="s">
        <v>65</v>
      </c>
      <c r="O19474" t="s">
        <v>25706</v>
      </c>
    </row>
    <row r="19475" spans="1:15" x14ac:dyDescent="0.3">
      <c r="A19475" t="s">
        <v>25795</v>
      </c>
      <c r="B19475" t="s">
        <v>10</v>
      </c>
      <c r="C19475" t="s">
        <v>29</v>
      </c>
      <c r="D19475" t="s">
        <v>89</v>
      </c>
      <c r="E19475" t="s">
        <v>90</v>
      </c>
      <c r="F19475" t="s">
        <v>65</v>
      </c>
      <c r="G19475" t="s">
        <v>66</v>
      </c>
      <c r="H19475" t="s">
        <v>67</v>
      </c>
      <c r="I19475">
        <v>2010</v>
      </c>
      <c r="J19475" t="s">
        <v>68</v>
      </c>
      <c r="K19475">
        <v>2011</v>
      </c>
      <c r="L19475" s="18">
        <v>40544</v>
      </c>
      <c r="M19475" t="s">
        <v>69</v>
      </c>
      <c r="N19475" t="s">
        <v>65</v>
      </c>
      <c r="O19475" t="s">
        <v>25796</v>
      </c>
    </row>
    <row r="19476" spans="1:15" x14ac:dyDescent="0.3">
      <c r="A19476" t="s">
        <v>25797</v>
      </c>
      <c r="B19476" t="s">
        <v>10</v>
      </c>
      <c r="C19476" t="s">
        <v>31</v>
      </c>
      <c r="D19476" t="s">
        <v>89</v>
      </c>
      <c r="E19476" t="s">
        <v>90</v>
      </c>
      <c r="F19476" t="s">
        <v>65</v>
      </c>
      <c r="G19476" t="s">
        <v>66</v>
      </c>
      <c r="H19476" t="s">
        <v>67</v>
      </c>
      <c r="I19476">
        <v>2010</v>
      </c>
      <c r="J19476" t="s">
        <v>68</v>
      </c>
      <c r="K19476">
        <v>2010</v>
      </c>
      <c r="L19476" s="18">
        <v>40483</v>
      </c>
      <c r="M19476" t="s">
        <v>69</v>
      </c>
      <c r="N19476" t="s">
        <v>65</v>
      </c>
      <c r="O19476" t="s">
        <v>25706</v>
      </c>
    </row>
    <row r="19477" spans="1:15" x14ac:dyDescent="0.3">
      <c r="A19477" t="s">
        <v>25798</v>
      </c>
      <c r="B19477" t="s">
        <v>10</v>
      </c>
      <c r="C19477" t="s">
        <v>15</v>
      </c>
      <c r="D19477" t="s">
        <v>74</v>
      </c>
      <c r="E19477" t="s">
        <v>75</v>
      </c>
      <c r="F19477" t="s">
        <v>65</v>
      </c>
      <c r="G19477" t="s">
        <v>66</v>
      </c>
      <c r="H19477" t="s">
        <v>67</v>
      </c>
      <c r="I19477">
        <v>2010</v>
      </c>
      <c r="J19477" t="s">
        <v>68</v>
      </c>
      <c r="K19477">
        <v>2011</v>
      </c>
      <c r="L19477" s="18">
        <v>40756</v>
      </c>
      <c r="M19477" t="s">
        <v>69</v>
      </c>
      <c r="N19477" t="s">
        <v>65</v>
      </c>
      <c r="O19477" t="s">
        <v>24731</v>
      </c>
    </row>
    <row r="19478" spans="1:15" x14ac:dyDescent="0.3">
      <c r="A19478" t="s">
        <v>25799</v>
      </c>
      <c r="B19478" t="s">
        <v>10</v>
      </c>
      <c r="C19478" t="s">
        <v>25</v>
      </c>
      <c r="D19478" t="s">
        <v>63</v>
      </c>
      <c r="E19478" t="s">
        <v>64</v>
      </c>
      <c r="F19478" t="s">
        <v>65</v>
      </c>
      <c r="G19478" t="s">
        <v>84</v>
      </c>
      <c r="H19478" t="s">
        <v>85</v>
      </c>
      <c r="I19478">
        <v>2010</v>
      </c>
      <c r="J19478" t="s">
        <v>68</v>
      </c>
      <c r="K19478">
        <v>2011</v>
      </c>
      <c r="L19478" s="18">
        <v>40848</v>
      </c>
      <c r="M19478" t="s">
        <v>69</v>
      </c>
      <c r="N19478" t="s">
        <v>65</v>
      </c>
      <c r="O19478" t="s">
        <v>25800</v>
      </c>
    </row>
    <row r="19479" spans="1:15" x14ac:dyDescent="0.3">
      <c r="A19479" t="s">
        <v>25801</v>
      </c>
      <c r="B19479" t="s">
        <v>10</v>
      </c>
      <c r="C19479" t="s">
        <v>31</v>
      </c>
      <c r="D19479" t="s">
        <v>89</v>
      </c>
      <c r="E19479" t="s">
        <v>90</v>
      </c>
      <c r="F19479" t="s">
        <v>65</v>
      </c>
      <c r="G19479" t="s">
        <v>66</v>
      </c>
      <c r="H19479" t="s">
        <v>67</v>
      </c>
      <c r="I19479">
        <v>2010</v>
      </c>
      <c r="J19479" t="s">
        <v>68</v>
      </c>
      <c r="K19479">
        <v>2011</v>
      </c>
      <c r="L19479" s="18">
        <v>40544</v>
      </c>
      <c r="M19479" t="s">
        <v>69</v>
      </c>
      <c r="N19479" t="s">
        <v>65</v>
      </c>
      <c r="O19479" t="s">
        <v>4201</v>
      </c>
    </row>
    <row r="19480" spans="1:15" x14ac:dyDescent="0.3">
      <c r="A19480" t="s">
        <v>25802</v>
      </c>
      <c r="B19480" t="s">
        <v>10</v>
      </c>
      <c r="C19480" t="s">
        <v>26</v>
      </c>
      <c r="D19480" t="s">
        <v>89</v>
      </c>
      <c r="E19480" t="s">
        <v>90</v>
      </c>
      <c r="F19480" t="s">
        <v>65</v>
      </c>
      <c r="G19480" t="s">
        <v>66</v>
      </c>
      <c r="H19480" t="s">
        <v>67</v>
      </c>
      <c r="I19480">
        <v>2010</v>
      </c>
      <c r="J19480" t="s">
        <v>68</v>
      </c>
      <c r="K19480">
        <v>2011</v>
      </c>
      <c r="L19480" s="18">
        <v>40544</v>
      </c>
      <c r="M19480" t="s">
        <v>69</v>
      </c>
      <c r="N19480" t="s">
        <v>65</v>
      </c>
      <c r="O19480" t="s">
        <v>24206</v>
      </c>
    </row>
    <row r="19481" spans="1:15" x14ac:dyDescent="0.3">
      <c r="A19481" t="s">
        <v>25803</v>
      </c>
      <c r="B19481" t="s">
        <v>10</v>
      </c>
      <c r="C19481" t="s">
        <v>17</v>
      </c>
      <c r="D19481" t="s">
        <v>89</v>
      </c>
      <c r="E19481" t="s">
        <v>90</v>
      </c>
      <c r="F19481" t="s">
        <v>65</v>
      </c>
      <c r="G19481" t="s">
        <v>66</v>
      </c>
      <c r="H19481" t="s">
        <v>67</v>
      </c>
      <c r="I19481">
        <v>2010</v>
      </c>
      <c r="J19481" t="s">
        <v>68</v>
      </c>
      <c r="K19481">
        <v>2010</v>
      </c>
      <c r="L19481" s="18">
        <v>40422</v>
      </c>
      <c r="M19481" t="s">
        <v>69</v>
      </c>
      <c r="N19481" t="s">
        <v>65</v>
      </c>
      <c r="O19481" t="s">
        <v>3516</v>
      </c>
    </row>
    <row r="19482" spans="1:15" x14ac:dyDescent="0.3">
      <c r="A19482" t="s">
        <v>25804</v>
      </c>
      <c r="B19482" t="s">
        <v>10</v>
      </c>
      <c r="C19482" t="s">
        <v>16</v>
      </c>
      <c r="D19482" t="s">
        <v>89</v>
      </c>
      <c r="E19482" t="s">
        <v>90</v>
      </c>
      <c r="F19482" t="s">
        <v>65</v>
      </c>
      <c r="G19482" t="s">
        <v>66</v>
      </c>
      <c r="H19482" t="s">
        <v>67</v>
      </c>
      <c r="I19482">
        <v>2010</v>
      </c>
      <c r="J19482" t="s">
        <v>68</v>
      </c>
      <c r="K19482">
        <v>2010</v>
      </c>
      <c r="L19482" s="18">
        <v>40422</v>
      </c>
      <c r="M19482" t="s">
        <v>69</v>
      </c>
      <c r="N19482" t="s">
        <v>65</v>
      </c>
      <c r="O19482" t="s">
        <v>4201</v>
      </c>
    </row>
    <row r="19483" spans="1:15" x14ac:dyDescent="0.3">
      <c r="A19483" t="s">
        <v>25805</v>
      </c>
      <c r="B19483" t="s">
        <v>10</v>
      </c>
      <c r="C19483" t="s">
        <v>16</v>
      </c>
      <c r="D19483" t="s">
        <v>89</v>
      </c>
      <c r="E19483" t="s">
        <v>90</v>
      </c>
      <c r="F19483" t="s">
        <v>65</v>
      </c>
      <c r="G19483" t="s">
        <v>66</v>
      </c>
      <c r="H19483" t="s">
        <v>67</v>
      </c>
      <c r="I19483">
        <v>2010</v>
      </c>
      <c r="J19483" t="s">
        <v>68</v>
      </c>
      <c r="K19483">
        <v>2010</v>
      </c>
      <c r="L19483" s="18">
        <v>40422</v>
      </c>
      <c r="M19483" t="s">
        <v>69</v>
      </c>
      <c r="N19483" t="s">
        <v>65</v>
      </c>
      <c r="O19483" t="s">
        <v>4201</v>
      </c>
    </row>
    <row r="19484" spans="1:15" x14ac:dyDescent="0.3">
      <c r="A19484" t="s">
        <v>25806</v>
      </c>
      <c r="B19484" t="s">
        <v>10</v>
      </c>
      <c r="C19484" t="s">
        <v>16</v>
      </c>
      <c r="D19484" t="s">
        <v>89</v>
      </c>
      <c r="E19484" t="s">
        <v>90</v>
      </c>
      <c r="F19484" t="s">
        <v>65</v>
      </c>
      <c r="G19484" t="s">
        <v>66</v>
      </c>
      <c r="H19484" t="s">
        <v>67</v>
      </c>
      <c r="I19484">
        <v>2010</v>
      </c>
      <c r="J19484" t="s">
        <v>68</v>
      </c>
      <c r="K19484">
        <v>2010</v>
      </c>
      <c r="L19484" s="18">
        <v>40391</v>
      </c>
      <c r="M19484" t="s">
        <v>69</v>
      </c>
      <c r="N19484" t="s">
        <v>65</v>
      </c>
      <c r="O19484" t="s">
        <v>24093</v>
      </c>
    </row>
    <row r="19485" spans="1:15" x14ac:dyDescent="0.3">
      <c r="A19485" t="s">
        <v>25807</v>
      </c>
      <c r="B19485" t="s">
        <v>10</v>
      </c>
      <c r="C19485" t="s">
        <v>16</v>
      </c>
      <c r="D19485" t="s">
        <v>63</v>
      </c>
      <c r="E19485" t="s">
        <v>64</v>
      </c>
      <c r="F19485" t="s">
        <v>65</v>
      </c>
      <c r="G19485" t="s">
        <v>66</v>
      </c>
      <c r="H19485" t="s">
        <v>67</v>
      </c>
      <c r="I19485">
        <v>2010</v>
      </c>
      <c r="J19485" t="s">
        <v>68</v>
      </c>
      <c r="K19485">
        <v>2013</v>
      </c>
      <c r="L19485" s="18">
        <v>41275</v>
      </c>
      <c r="M19485" t="s">
        <v>69</v>
      </c>
      <c r="N19485" t="s">
        <v>65</v>
      </c>
      <c r="O19485" t="s">
        <v>24093</v>
      </c>
    </row>
    <row r="19486" spans="1:15" x14ac:dyDescent="0.3">
      <c r="A19486" t="s">
        <v>25808</v>
      </c>
      <c r="B19486" t="s">
        <v>10</v>
      </c>
      <c r="C19486" t="s">
        <v>19</v>
      </c>
      <c r="D19486" t="s">
        <v>89</v>
      </c>
      <c r="E19486" t="s">
        <v>90</v>
      </c>
      <c r="F19486" t="s">
        <v>65</v>
      </c>
      <c r="G19486" t="s">
        <v>66</v>
      </c>
      <c r="H19486" t="s">
        <v>67</v>
      </c>
      <c r="I19486">
        <v>2010</v>
      </c>
      <c r="J19486" t="s">
        <v>68</v>
      </c>
      <c r="K19486">
        <v>2011</v>
      </c>
      <c r="L19486" s="18">
        <v>40544</v>
      </c>
      <c r="M19486" t="s">
        <v>69</v>
      </c>
      <c r="N19486" t="s">
        <v>65</v>
      </c>
      <c r="O19486" t="s">
        <v>25809</v>
      </c>
    </row>
    <row r="19487" spans="1:15" x14ac:dyDescent="0.3">
      <c r="A19487" t="s">
        <v>25810</v>
      </c>
      <c r="B19487" t="s">
        <v>10</v>
      </c>
      <c r="C19487" t="s">
        <v>25</v>
      </c>
      <c r="D19487" t="s">
        <v>63</v>
      </c>
      <c r="E19487" t="s">
        <v>64</v>
      </c>
      <c r="F19487" t="s">
        <v>65</v>
      </c>
      <c r="G19487" t="s">
        <v>84</v>
      </c>
      <c r="H19487" t="s">
        <v>227</v>
      </c>
      <c r="I19487">
        <v>2012</v>
      </c>
      <c r="J19487" t="s">
        <v>68</v>
      </c>
      <c r="K19487">
        <v>2014</v>
      </c>
      <c r="L19487" s="18">
        <v>41852</v>
      </c>
      <c r="M19487" t="s">
        <v>228</v>
      </c>
      <c r="N19487" t="s">
        <v>65</v>
      </c>
      <c r="O19487" t="s">
        <v>5891</v>
      </c>
    </row>
    <row r="19488" spans="1:15" x14ac:dyDescent="0.3">
      <c r="A19488" t="s">
        <v>25811</v>
      </c>
      <c r="B19488" t="s">
        <v>10</v>
      </c>
      <c r="C19488" t="s">
        <v>28</v>
      </c>
      <c r="D19488" t="s">
        <v>63</v>
      </c>
      <c r="E19488" t="s">
        <v>64</v>
      </c>
      <c r="F19488" t="s">
        <v>65</v>
      </c>
      <c r="G19488" t="s">
        <v>66</v>
      </c>
      <c r="H19488" t="s">
        <v>67</v>
      </c>
      <c r="I19488">
        <v>2011</v>
      </c>
      <c r="J19488" t="s">
        <v>68</v>
      </c>
      <c r="K19488">
        <v>2012</v>
      </c>
      <c r="L19488" s="18">
        <v>41091</v>
      </c>
      <c r="M19488" t="s">
        <v>69</v>
      </c>
      <c r="N19488" t="s">
        <v>65</v>
      </c>
      <c r="O19488" t="s">
        <v>24224</v>
      </c>
    </row>
    <row r="19489" spans="1:15" x14ac:dyDescent="0.3">
      <c r="A19489" t="s">
        <v>25812</v>
      </c>
      <c r="B19489" t="s">
        <v>10</v>
      </c>
      <c r="C19489" t="s">
        <v>25</v>
      </c>
      <c r="D19489" t="s">
        <v>63</v>
      </c>
      <c r="E19489" t="s">
        <v>64</v>
      </c>
      <c r="F19489" t="s">
        <v>65</v>
      </c>
      <c r="G19489" t="s">
        <v>66</v>
      </c>
      <c r="H19489" t="s">
        <v>67</v>
      </c>
      <c r="I19489">
        <v>2010</v>
      </c>
      <c r="J19489" t="s">
        <v>68</v>
      </c>
      <c r="K19489">
        <v>2011</v>
      </c>
      <c r="L19489" s="18">
        <v>40634</v>
      </c>
      <c r="M19489" t="s">
        <v>69</v>
      </c>
      <c r="N19489" t="s">
        <v>65</v>
      </c>
      <c r="O19489" t="s">
        <v>25813</v>
      </c>
    </row>
    <row r="19490" spans="1:15" x14ac:dyDescent="0.3">
      <c r="A19490" t="s">
        <v>25814</v>
      </c>
      <c r="B19490" t="s">
        <v>10</v>
      </c>
      <c r="C19490" t="s">
        <v>15</v>
      </c>
      <c r="D19490" t="s">
        <v>89</v>
      </c>
      <c r="E19490" t="s">
        <v>90</v>
      </c>
      <c r="F19490" t="s">
        <v>65</v>
      </c>
      <c r="G19490" t="s">
        <v>66</v>
      </c>
      <c r="H19490" t="s">
        <v>67</v>
      </c>
      <c r="I19490">
        <v>2010</v>
      </c>
      <c r="J19490" t="s">
        <v>68</v>
      </c>
      <c r="K19490">
        <v>2010</v>
      </c>
      <c r="L19490" s="18">
        <v>40483</v>
      </c>
      <c r="M19490" t="s">
        <v>69</v>
      </c>
      <c r="N19490" t="s">
        <v>65</v>
      </c>
      <c r="O19490" t="s">
        <v>24604</v>
      </c>
    </row>
    <row r="19491" spans="1:15" x14ac:dyDescent="0.3">
      <c r="A19491" t="s">
        <v>25815</v>
      </c>
      <c r="B19491" t="s">
        <v>10</v>
      </c>
      <c r="C19491" t="s">
        <v>31</v>
      </c>
      <c r="D19491" t="s">
        <v>89</v>
      </c>
      <c r="E19491" t="s">
        <v>90</v>
      </c>
      <c r="F19491" t="s">
        <v>65</v>
      </c>
      <c r="G19491" t="s">
        <v>66</v>
      </c>
      <c r="H19491" t="s">
        <v>67</v>
      </c>
      <c r="I19491">
        <v>2010</v>
      </c>
      <c r="J19491" t="s">
        <v>68</v>
      </c>
      <c r="K19491">
        <v>2011</v>
      </c>
      <c r="L19491" s="18">
        <v>40544</v>
      </c>
      <c r="M19491" t="s">
        <v>69</v>
      </c>
      <c r="N19491" t="s">
        <v>65</v>
      </c>
      <c r="O19491" t="s">
        <v>25706</v>
      </c>
    </row>
    <row r="19492" spans="1:15" x14ac:dyDescent="0.3">
      <c r="A19492" t="s">
        <v>25816</v>
      </c>
      <c r="B19492" t="s">
        <v>10</v>
      </c>
      <c r="C19492" t="s">
        <v>15</v>
      </c>
      <c r="D19492" t="s">
        <v>89</v>
      </c>
      <c r="E19492" t="s">
        <v>90</v>
      </c>
      <c r="F19492" t="s">
        <v>65</v>
      </c>
      <c r="G19492" t="s">
        <v>66</v>
      </c>
      <c r="H19492" t="s">
        <v>67</v>
      </c>
      <c r="I19492">
        <v>2010</v>
      </c>
      <c r="J19492" t="s">
        <v>68</v>
      </c>
      <c r="K19492">
        <v>2013</v>
      </c>
      <c r="L19492" s="18">
        <v>41548</v>
      </c>
      <c r="M19492" t="s">
        <v>69</v>
      </c>
      <c r="N19492" t="s">
        <v>65</v>
      </c>
      <c r="O19492" t="s">
        <v>25817</v>
      </c>
    </row>
    <row r="19493" spans="1:15" x14ac:dyDescent="0.3">
      <c r="A19493" t="s">
        <v>25818</v>
      </c>
      <c r="B19493" t="s">
        <v>10</v>
      </c>
      <c r="C19493" t="s">
        <v>18</v>
      </c>
      <c r="D19493" t="s">
        <v>89</v>
      </c>
      <c r="E19493" t="s">
        <v>90</v>
      </c>
      <c r="F19493" t="s">
        <v>65</v>
      </c>
      <c r="G19493" t="s">
        <v>66</v>
      </c>
      <c r="H19493" t="s">
        <v>67</v>
      </c>
      <c r="I19493">
        <v>2010</v>
      </c>
      <c r="J19493" t="s">
        <v>68</v>
      </c>
      <c r="K19493">
        <v>2010</v>
      </c>
      <c r="L19493" s="18">
        <v>40422</v>
      </c>
      <c r="M19493" t="s">
        <v>69</v>
      </c>
      <c r="N19493" t="s">
        <v>65</v>
      </c>
      <c r="O19493" t="s">
        <v>25607</v>
      </c>
    </row>
    <row r="19494" spans="1:15" x14ac:dyDescent="0.3">
      <c r="A19494" t="s">
        <v>25819</v>
      </c>
      <c r="B19494" t="s">
        <v>10</v>
      </c>
      <c r="C19494" t="s">
        <v>18</v>
      </c>
      <c r="D19494" t="s">
        <v>89</v>
      </c>
      <c r="E19494" t="s">
        <v>90</v>
      </c>
      <c r="F19494" t="s">
        <v>65</v>
      </c>
      <c r="G19494" t="s">
        <v>66</v>
      </c>
      <c r="H19494" t="s">
        <v>67</v>
      </c>
      <c r="I19494">
        <v>2010</v>
      </c>
      <c r="J19494" t="s">
        <v>68</v>
      </c>
      <c r="K19494">
        <v>2010</v>
      </c>
      <c r="L19494" s="18">
        <v>40422</v>
      </c>
      <c r="M19494" t="s">
        <v>69</v>
      </c>
      <c r="N19494" t="s">
        <v>65</v>
      </c>
      <c r="O19494" t="s">
        <v>25325</v>
      </c>
    </row>
    <row r="19495" spans="1:15" x14ac:dyDescent="0.3">
      <c r="A19495" t="s">
        <v>25820</v>
      </c>
      <c r="B19495" t="s">
        <v>10</v>
      </c>
      <c r="C19495" t="s">
        <v>25</v>
      </c>
      <c r="D19495" t="s">
        <v>63</v>
      </c>
      <c r="E19495" t="s">
        <v>64</v>
      </c>
      <c r="F19495" t="s">
        <v>65</v>
      </c>
      <c r="G19495" t="s">
        <v>66</v>
      </c>
      <c r="H19495" t="s">
        <v>67</v>
      </c>
      <c r="I19495">
        <v>2010</v>
      </c>
      <c r="J19495" t="s">
        <v>68</v>
      </c>
      <c r="K19495">
        <v>2011</v>
      </c>
      <c r="L19495" s="18">
        <v>40877</v>
      </c>
      <c r="M19495" t="s">
        <v>69</v>
      </c>
      <c r="N19495" t="s">
        <v>65</v>
      </c>
      <c r="O19495" t="s">
        <v>24320</v>
      </c>
    </row>
    <row r="19496" spans="1:15" x14ac:dyDescent="0.3">
      <c r="A19496" t="s">
        <v>25821</v>
      </c>
      <c r="B19496" t="s">
        <v>10</v>
      </c>
      <c r="C19496" t="s">
        <v>29</v>
      </c>
      <c r="D19496" t="s">
        <v>74</v>
      </c>
      <c r="E19496" t="s">
        <v>75</v>
      </c>
      <c r="F19496" t="s">
        <v>65</v>
      </c>
      <c r="G19496" t="s">
        <v>66</v>
      </c>
      <c r="H19496" t="s">
        <v>67</v>
      </c>
      <c r="I19496">
        <v>2010</v>
      </c>
      <c r="J19496" t="s">
        <v>68</v>
      </c>
      <c r="K19496">
        <v>2013</v>
      </c>
      <c r="L19496" s="18">
        <v>41456</v>
      </c>
      <c r="M19496" t="s">
        <v>69</v>
      </c>
      <c r="N19496" t="s">
        <v>65</v>
      </c>
      <c r="O19496" t="s">
        <v>24641</v>
      </c>
    </row>
    <row r="19497" spans="1:15" x14ac:dyDescent="0.3">
      <c r="A19497" t="s">
        <v>25822</v>
      </c>
      <c r="B19497" t="s">
        <v>10</v>
      </c>
      <c r="C19497" t="s">
        <v>16</v>
      </c>
      <c r="D19497" t="s">
        <v>89</v>
      </c>
      <c r="E19497" t="s">
        <v>90</v>
      </c>
      <c r="F19497" t="s">
        <v>65</v>
      </c>
      <c r="G19497" t="s">
        <v>66</v>
      </c>
      <c r="H19497" t="s">
        <v>67</v>
      </c>
      <c r="I19497">
        <v>2010</v>
      </c>
      <c r="J19497" t="s">
        <v>68</v>
      </c>
      <c r="K19497">
        <v>2010</v>
      </c>
      <c r="L19497" s="18">
        <v>40422</v>
      </c>
      <c r="M19497" t="s">
        <v>69</v>
      </c>
      <c r="N19497" t="s">
        <v>65</v>
      </c>
      <c r="O19497" t="s">
        <v>25823</v>
      </c>
    </row>
    <row r="19498" spans="1:15" x14ac:dyDescent="0.3">
      <c r="A19498" t="s">
        <v>25824</v>
      </c>
      <c r="B19498" t="s">
        <v>10</v>
      </c>
      <c r="C19498" t="s">
        <v>17</v>
      </c>
      <c r="D19498" t="s">
        <v>89</v>
      </c>
      <c r="E19498" t="s">
        <v>90</v>
      </c>
      <c r="F19498" t="s">
        <v>65</v>
      </c>
      <c r="G19498" t="s">
        <v>84</v>
      </c>
      <c r="H19498" t="s">
        <v>85</v>
      </c>
      <c r="I19498">
        <v>2010</v>
      </c>
      <c r="J19498" t="s">
        <v>68</v>
      </c>
      <c r="K19498">
        <v>2010</v>
      </c>
      <c r="L19498" s="18">
        <v>40513</v>
      </c>
      <c r="M19498" t="s">
        <v>69</v>
      </c>
      <c r="N19498" t="s">
        <v>65</v>
      </c>
      <c r="O19498" t="s">
        <v>3516</v>
      </c>
    </row>
    <row r="19499" spans="1:15" x14ac:dyDescent="0.3">
      <c r="A19499" t="s">
        <v>25825</v>
      </c>
      <c r="B19499" t="s">
        <v>10</v>
      </c>
      <c r="C19499" t="s">
        <v>16</v>
      </c>
      <c r="D19499" t="s">
        <v>89</v>
      </c>
      <c r="E19499" t="s">
        <v>90</v>
      </c>
      <c r="F19499" t="s">
        <v>65</v>
      </c>
      <c r="G19499" t="s">
        <v>66</v>
      </c>
      <c r="H19499" t="s">
        <v>67</v>
      </c>
      <c r="I19499">
        <v>2010</v>
      </c>
      <c r="J19499" t="s">
        <v>68</v>
      </c>
      <c r="K19499">
        <v>2010</v>
      </c>
      <c r="L19499" s="18">
        <v>40452</v>
      </c>
      <c r="M19499" t="s">
        <v>69</v>
      </c>
      <c r="N19499" t="s">
        <v>65</v>
      </c>
      <c r="O19499" t="s">
        <v>25826</v>
      </c>
    </row>
    <row r="19500" spans="1:15" x14ac:dyDescent="0.3">
      <c r="A19500" t="s">
        <v>25827</v>
      </c>
      <c r="B19500" t="s">
        <v>10</v>
      </c>
      <c r="C19500" t="s">
        <v>22</v>
      </c>
      <c r="D19500" t="s">
        <v>63</v>
      </c>
      <c r="E19500" t="s">
        <v>64</v>
      </c>
      <c r="F19500" t="s">
        <v>65</v>
      </c>
      <c r="G19500" t="s">
        <v>84</v>
      </c>
      <c r="H19500" t="s">
        <v>85</v>
      </c>
      <c r="I19500">
        <v>2010</v>
      </c>
      <c r="J19500" t="s">
        <v>68</v>
      </c>
      <c r="K19500">
        <v>2010</v>
      </c>
      <c r="L19500" s="18">
        <v>40483</v>
      </c>
      <c r="M19500" t="s">
        <v>69</v>
      </c>
      <c r="N19500" t="s">
        <v>65</v>
      </c>
      <c r="O19500" t="s">
        <v>25828</v>
      </c>
    </row>
    <row r="19501" spans="1:15" x14ac:dyDescent="0.3">
      <c r="A19501" t="s">
        <v>25829</v>
      </c>
      <c r="B19501" t="s">
        <v>10</v>
      </c>
      <c r="C19501" t="s">
        <v>22</v>
      </c>
      <c r="D19501" t="s">
        <v>74</v>
      </c>
      <c r="E19501" t="s">
        <v>75</v>
      </c>
      <c r="F19501" t="s">
        <v>65</v>
      </c>
      <c r="G19501" t="s">
        <v>84</v>
      </c>
      <c r="H19501" t="s">
        <v>85</v>
      </c>
      <c r="I19501">
        <v>2010</v>
      </c>
      <c r="J19501" t="s">
        <v>68</v>
      </c>
      <c r="K19501">
        <v>2013</v>
      </c>
      <c r="L19501" s="18">
        <v>41609</v>
      </c>
      <c r="M19501" t="s">
        <v>69</v>
      </c>
      <c r="N19501" t="s">
        <v>65</v>
      </c>
      <c r="O19501" t="s">
        <v>25775</v>
      </c>
    </row>
    <row r="19502" spans="1:15" x14ac:dyDescent="0.3">
      <c r="A19502" t="s">
        <v>25830</v>
      </c>
      <c r="B19502" t="s">
        <v>10</v>
      </c>
      <c r="C19502" t="s">
        <v>25</v>
      </c>
      <c r="D19502" t="s">
        <v>89</v>
      </c>
      <c r="E19502" t="s">
        <v>90</v>
      </c>
      <c r="F19502" t="s">
        <v>65</v>
      </c>
      <c r="G19502" t="s">
        <v>66</v>
      </c>
      <c r="H19502" t="s">
        <v>67</v>
      </c>
      <c r="I19502">
        <v>2011</v>
      </c>
      <c r="J19502" t="s">
        <v>68</v>
      </c>
      <c r="K19502">
        <v>2011</v>
      </c>
      <c r="L19502" s="18">
        <v>40664</v>
      </c>
      <c r="M19502" t="s">
        <v>69</v>
      </c>
      <c r="N19502" t="s">
        <v>65</v>
      </c>
      <c r="O19502" t="s">
        <v>25433</v>
      </c>
    </row>
    <row r="19503" spans="1:15" x14ac:dyDescent="0.3">
      <c r="A19503" t="s">
        <v>25831</v>
      </c>
      <c r="B19503" t="s">
        <v>10</v>
      </c>
      <c r="C19503" t="s">
        <v>22</v>
      </c>
      <c r="D19503" t="s">
        <v>63</v>
      </c>
      <c r="E19503" t="s">
        <v>64</v>
      </c>
      <c r="F19503" t="s">
        <v>65</v>
      </c>
      <c r="G19503" t="s">
        <v>84</v>
      </c>
      <c r="H19503" t="s">
        <v>85</v>
      </c>
      <c r="I19503">
        <v>2010</v>
      </c>
      <c r="J19503" t="s">
        <v>68</v>
      </c>
      <c r="K19503">
        <v>2010</v>
      </c>
      <c r="L19503" s="18">
        <v>40513</v>
      </c>
      <c r="M19503" t="s">
        <v>69</v>
      </c>
      <c r="N19503" t="s">
        <v>65</v>
      </c>
      <c r="O19503" t="s">
        <v>25828</v>
      </c>
    </row>
    <row r="19504" spans="1:15" x14ac:dyDescent="0.3">
      <c r="A19504" t="s">
        <v>25832</v>
      </c>
      <c r="B19504" t="s">
        <v>10</v>
      </c>
      <c r="C19504" t="s">
        <v>18</v>
      </c>
      <c r="D19504" t="s">
        <v>74</v>
      </c>
      <c r="E19504" t="s">
        <v>75</v>
      </c>
      <c r="F19504" t="s">
        <v>65</v>
      </c>
      <c r="G19504" t="s">
        <v>66</v>
      </c>
      <c r="H19504" t="s">
        <v>67</v>
      </c>
      <c r="I19504">
        <v>2010</v>
      </c>
      <c r="J19504" t="s">
        <v>68</v>
      </c>
      <c r="K19504">
        <v>2016</v>
      </c>
      <c r="L19504" s="18">
        <v>41701</v>
      </c>
      <c r="M19504" t="s">
        <v>69</v>
      </c>
      <c r="N19504" t="s">
        <v>65</v>
      </c>
      <c r="O19504" t="s">
        <v>24076</v>
      </c>
    </row>
    <row r="19505" spans="1:15" x14ac:dyDescent="0.3">
      <c r="A19505" t="s">
        <v>25833</v>
      </c>
      <c r="B19505" t="s">
        <v>10</v>
      </c>
      <c r="C19505" t="s">
        <v>18</v>
      </c>
      <c r="D19505" t="s">
        <v>63</v>
      </c>
      <c r="E19505" t="s">
        <v>64</v>
      </c>
      <c r="F19505" t="s">
        <v>65</v>
      </c>
      <c r="G19505" t="s">
        <v>66</v>
      </c>
      <c r="H19505" t="s">
        <v>67</v>
      </c>
      <c r="I19505">
        <v>2010</v>
      </c>
      <c r="J19505" t="s">
        <v>68</v>
      </c>
      <c r="K19505">
        <v>2019</v>
      </c>
      <c r="L19505" s="18">
        <v>41547</v>
      </c>
      <c r="M19505" t="s">
        <v>69</v>
      </c>
      <c r="N19505" t="s">
        <v>65</v>
      </c>
      <c r="O19505" t="s">
        <v>25582</v>
      </c>
    </row>
    <row r="19506" spans="1:15" x14ac:dyDescent="0.3">
      <c r="A19506" t="s">
        <v>25834</v>
      </c>
      <c r="B19506" t="s">
        <v>10</v>
      </c>
      <c r="C19506" t="s">
        <v>15</v>
      </c>
      <c r="D19506" t="s">
        <v>89</v>
      </c>
      <c r="E19506" t="s">
        <v>90</v>
      </c>
      <c r="F19506" t="s">
        <v>65</v>
      </c>
      <c r="G19506" t="s">
        <v>66</v>
      </c>
      <c r="H19506" t="s">
        <v>67</v>
      </c>
      <c r="I19506">
        <v>2011</v>
      </c>
      <c r="J19506" t="s">
        <v>68</v>
      </c>
      <c r="K19506">
        <v>2011</v>
      </c>
      <c r="L19506" s="18">
        <v>40756</v>
      </c>
      <c r="M19506" t="s">
        <v>69</v>
      </c>
      <c r="N19506" t="s">
        <v>65</v>
      </c>
      <c r="O19506" t="s">
        <v>25835</v>
      </c>
    </row>
    <row r="19507" spans="1:15" x14ac:dyDescent="0.3">
      <c r="A19507" t="s">
        <v>25836</v>
      </c>
      <c r="B19507" t="s">
        <v>10</v>
      </c>
      <c r="C19507" t="s">
        <v>24</v>
      </c>
      <c r="D19507" t="s">
        <v>63</v>
      </c>
      <c r="E19507" t="s">
        <v>64</v>
      </c>
      <c r="F19507" t="s">
        <v>65</v>
      </c>
      <c r="G19507" t="s">
        <v>66</v>
      </c>
      <c r="H19507" t="s">
        <v>67</v>
      </c>
      <c r="I19507">
        <v>2010</v>
      </c>
      <c r="J19507" t="s">
        <v>68</v>
      </c>
      <c r="K19507">
        <v>2011</v>
      </c>
      <c r="L19507" s="18">
        <v>40544</v>
      </c>
      <c r="M19507" t="s">
        <v>69</v>
      </c>
      <c r="N19507" t="s">
        <v>65</v>
      </c>
      <c r="O19507" t="s">
        <v>25695</v>
      </c>
    </row>
    <row r="19508" spans="1:15" x14ac:dyDescent="0.3">
      <c r="A19508" t="s">
        <v>25837</v>
      </c>
      <c r="B19508" t="s">
        <v>10</v>
      </c>
      <c r="C19508" t="s">
        <v>31</v>
      </c>
      <c r="D19508" t="s">
        <v>89</v>
      </c>
      <c r="E19508" t="s">
        <v>90</v>
      </c>
      <c r="F19508" t="s">
        <v>65</v>
      </c>
      <c r="G19508" t="s">
        <v>66</v>
      </c>
      <c r="H19508" t="s">
        <v>67</v>
      </c>
      <c r="I19508">
        <v>2010</v>
      </c>
      <c r="J19508" t="s">
        <v>68</v>
      </c>
      <c r="K19508">
        <v>2011</v>
      </c>
      <c r="L19508" s="18">
        <v>40575</v>
      </c>
      <c r="M19508" t="s">
        <v>69</v>
      </c>
      <c r="N19508" t="s">
        <v>65</v>
      </c>
      <c r="O19508" t="s">
        <v>3516</v>
      </c>
    </row>
    <row r="19509" spans="1:15" x14ac:dyDescent="0.3">
      <c r="A19509" t="s">
        <v>25838</v>
      </c>
      <c r="B19509" t="s">
        <v>10</v>
      </c>
      <c r="C19509" t="s">
        <v>25</v>
      </c>
      <c r="D19509" t="s">
        <v>63</v>
      </c>
      <c r="E19509" t="s">
        <v>64</v>
      </c>
      <c r="F19509" t="s">
        <v>65</v>
      </c>
      <c r="G19509" t="s">
        <v>66</v>
      </c>
      <c r="H19509" t="s">
        <v>67</v>
      </c>
      <c r="I19509">
        <v>2010</v>
      </c>
      <c r="J19509" t="s">
        <v>68</v>
      </c>
      <c r="K19509">
        <v>2012</v>
      </c>
      <c r="L19509" s="18">
        <v>40909</v>
      </c>
      <c r="M19509" t="s">
        <v>69</v>
      </c>
      <c r="N19509" t="s">
        <v>65</v>
      </c>
      <c r="O19509" t="s">
        <v>25839</v>
      </c>
    </row>
    <row r="19510" spans="1:15" x14ac:dyDescent="0.3">
      <c r="A19510" t="s">
        <v>25840</v>
      </c>
      <c r="B19510" t="s">
        <v>10</v>
      </c>
      <c r="C19510" t="s">
        <v>21</v>
      </c>
      <c r="D19510" t="s">
        <v>89</v>
      </c>
      <c r="E19510" t="s">
        <v>90</v>
      </c>
      <c r="F19510" t="s">
        <v>65</v>
      </c>
      <c r="G19510" t="s">
        <v>66</v>
      </c>
      <c r="H19510" t="s">
        <v>67</v>
      </c>
      <c r="I19510">
        <v>2010</v>
      </c>
      <c r="J19510" t="s">
        <v>68</v>
      </c>
      <c r="K19510">
        <v>2011</v>
      </c>
      <c r="L19510" s="18">
        <v>40544</v>
      </c>
      <c r="M19510" t="s">
        <v>69</v>
      </c>
      <c r="N19510" t="s">
        <v>65</v>
      </c>
      <c r="O19510" t="s">
        <v>7545</v>
      </c>
    </row>
    <row r="19511" spans="1:15" x14ac:dyDescent="0.3">
      <c r="A19511" t="s">
        <v>25841</v>
      </c>
      <c r="B19511" t="s">
        <v>10</v>
      </c>
      <c r="C19511" t="s">
        <v>18</v>
      </c>
      <c r="D19511" t="s">
        <v>74</v>
      </c>
      <c r="E19511" t="s">
        <v>75</v>
      </c>
      <c r="F19511" t="s">
        <v>65</v>
      </c>
      <c r="G19511" t="s">
        <v>84</v>
      </c>
      <c r="H19511" t="s">
        <v>227</v>
      </c>
      <c r="I19511">
        <v>2011</v>
      </c>
      <c r="J19511" t="s">
        <v>68</v>
      </c>
      <c r="K19511">
        <v>2013</v>
      </c>
      <c r="L19511" s="18">
        <v>41275</v>
      </c>
      <c r="M19511" t="s">
        <v>228</v>
      </c>
      <c r="N19511" t="s">
        <v>65</v>
      </c>
      <c r="O19511" t="s">
        <v>25842</v>
      </c>
    </row>
    <row r="19512" spans="1:15" x14ac:dyDescent="0.3">
      <c r="A19512" t="s">
        <v>25843</v>
      </c>
      <c r="B19512" t="s">
        <v>10</v>
      </c>
      <c r="C19512" t="s">
        <v>28</v>
      </c>
      <c r="D19512" t="s">
        <v>74</v>
      </c>
      <c r="E19512" t="s">
        <v>75</v>
      </c>
      <c r="F19512" t="s">
        <v>65</v>
      </c>
      <c r="G19512" t="s">
        <v>84</v>
      </c>
      <c r="H19512" t="s">
        <v>227</v>
      </c>
      <c r="I19512">
        <v>2010</v>
      </c>
      <c r="J19512" t="s">
        <v>68</v>
      </c>
      <c r="K19512">
        <v>2012</v>
      </c>
      <c r="L19512" s="18">
        <v>41201</v>
      </c>
      <c r="M19512" t="s">
        <v>228</v>
      </c>
      <c r="N19512" t="s">
        <v>65</v>
      </c>
      <c r="O19512" t="s">
        <v>25757</v>
      </c>
    </row>
    <row r="19513" spans="1:15" x14ac:dyDescent="0.3">
      <c r="A19513" t="s">
        <v>25844</v>
      </c>
      <c r="B19513" t="s">
        <v>10</v>
      </c>
      <c r="C19513" t="s">
        <v>31</v>
      </c>
      <c r="D19513" t="s">
        <v>89</v>
      </c>
      <c r="E19513" t="s">
        <v>90</v>
      </c>
      <c r="F19513" t="s">
        <v>65</v>
      </c>
      <c r="G19513" t="s">
        <v>66</v>
      </c>
      <c r="H19513" t="s">
        <v>67</v>
      </c>
      <c r="I19513">
        <v>2010</v>
      </c>
      <c r="J19513" t="s">
        <v>68</v>
      </c>
      <c r="K19513">
        <v>2011</v>
      </c>
      <c r="L19513" s="18">
        <v>40603</v>
      </c>
      <c r="M19513" t="s">
        <v>69</v>
      </c>
      <c r="N19513" t="s">
        <v>65</v>
      </c>
      <c r="O19513" t="s">
        <v>25845</v>
      </c>
    </row>
    <row r="19514" spans="1:15" x14ac:dyDescent="0.3">
      <c r="A19514" t="s">
        <v>25846</v>
      </c>
      <c r="B19514" t="s">
        <v>10</v>
      </c>
      <c r="C19514" t="s">
        <v>25</v>
      </c>
      <c r="D19514" t="s">
        <v>74</v>
      </c>
      <c r="E19514" t="s">
        <v>75</v>
      </c>
      <c r="F19514" t="s">
        <v>65</v>
      </c>
      <c r="G19514" t="s">
        <v>84</v>
      </c>
      <c r="H19514" t="s">
        <v>85</v>
      </c>
      <c r="I19514">
        <v>2011</v>
      </c>
      <c r="J19514" t="s">
        <v>68</v>
      </c>
      <c r="K19514">
        <v>2012</v>
      </c>
      <c r="L19514" s="18">
        <v>40948</v>
      </c>
      <c r="M19514" t="s">
        <v>69</v>
      </c>
      <c r="N19514" t="s">
        <v>65</v>
      </c>
      <c r="O19514" t="s">
        <v>25113</v>
      </c>
    </row>
    <row r="19515" spans="1:15" x14ac:dyDescent="0.3">
      <c r="A19515" t="s">
        <v>25847</v>
      </c>
      <c r="B19515" t="s">
        <v>10</v>
      </c>
      <c r="C19515" t="s">
        <v>15</v>
      </c>
      <c r="D19515" t="s">
        <v>74</v>
      </c>
      <c r="E19515" t="s">
        <v>75</v>
      </c>
      <c r="F19515" t="s">
        <v>65</v>
      </c>
      <c r="G19515" t="s">
        <v>66</v>
      </c>
      <c r="H19515" t="s">
        <v>67</v>
      </c>
      <c r="I19515">
        <v>2011</v>
      </c>
      <c r="J19515" t="s">
        <v>68</v>
      </c>
      <c r="K19515">
        <v>2014</v>
      </c>
      <c r="L19515" s="18">
        <v>41671</v>
      </c>
      <c r="M19515" t="s">
        <v>69</v>
      </c>
      <c r="N19515" t="s">
        <v>65</v>
      </c>
      <c r="O19515" t="s">
        <v>25848</v>
      </c>
    </row>
    <row r="19516" spans="1:15" x14ac:dyDescent="0.3">
      <c r="A19516" t="s">
        <v>25849</v>
      </c>
      <c r="B19516" t="s">
        <v>10</v>
      </c>
      <c r="C19516" t="s">
        <v>18</v>
      </c>
      <c r="D19516" t="s">
        <v>63</v>
      </c>
      <c r="E19516" t="s">
        <v>64</v>
      </c>
      <c r="F19516" t="s">
        <v>65</v>
      </c>
      <c r="G19516" t="s">
        <v>66</v>
      </c>
      <c r="H19516" t="s">
        <v>67</v>
      </c>
      <c r="I19516">
        <v>2010</v>
      </c>
      <c r="J19516" t="s">
        <v>68</v>
      </c>
      <c r="K19516">
        <v>2012</v>
      </c>
      <c r="L19516" s="18">
        <v>41183</v>
      </c>
      <c r="M19516" t="s">
        <v>69</v>
      </c>
      <c r="N19516" t="s">
        <v>65</v>
      </c>
      <c r="O19516" t="s">
        <v>25850</v>
      </c>
    </row>
    <row r="19517" spans="1:15" x14ac:dyDescent="0.3">
      <c r="A19517" t="s">
        <v>25851</v>
      </c>
      <c r="B19517" t="s">
        <v>10</v>
      </c>
      <c r="C19517" t="s">
        <v>21</v>
      </c>
      <c r="D19517" t="s">
        <v>89</v>
      </c>
      <c r="E19517" t="s">
        <v>90</v>
      </c>
      <c r="F19517" t="s">
        <v>65</v>
      </c>
      <c r="G19517" t="s">
        <v>66</v>
      </c>
      <c r="H19517" t="s">
        <v>67</v>
      </c>
      <c r="I19517">
        <v>2010</v>
      </c>
      <c r="J19517" t="s">
        <v>68</v>
      </c>
      <c r="K19517">
        <v>2011</v>
      </c>
      <c r="L19517" s="18">
        <v>40664</v>
      </c>
      <c r="M19517" t="s">
        <v>69</v>
      </c>
      <c r="N19517" t="s">
        <v>65</v>
      </c>
      <c r="O19517" t="s">
        <v>25507</v>
      </c>
    </row>
    <row r="19518" spans="1:15" x14ac:dyDescent="0.3">
      <c r="A19518" t="s">
        <v>25852</v>
      </c>
      <c r="B19518" t="s">
        <v>10</v>
      </c>
      <c r="C19518" t="s">
        <v>18</v>
      </c>
      <c r="D19518" t="s">
        <v>63</v>
      </c>
      <c r="E19518" t="s">
        <v>64</v>
      </c>
      <c r="F19518" t="s">
        <v>65</v>
      </c>
      <c r="G19518" t="s">
        <v>84</v>
      </c>
      <c r="H19518" t="s">
        <v>85</v>
      </c>
      <c r="I19518">
        <v>2011</v>
      </c>
      <c r="J19518" t="s">
        <v>68</v>
      </c>
      <c r="K19518">
        <v>2014</v>
      </c>
      <c r="L19518" s="18">
        <v>41726</v>
      </c>
      <c r="M19518" t="s">
        <v>69</v>
      </c>
      <c r="N19518" t="s">
        <v>65</v>
      </c>
      <c r="O19518" t="s">
        <v>24013</v>
      </c>
    </row>
    <row r="19519" spans="1:15" x14ac:dyDescent="0.3">
      <c r="A19519" t="s">
        <v>25853</v>
      </c>
      <c r="B19519" t="s">
        <v>10</v>
      </c>
      <c r="C19519" t="s">
        <v>29</v>
      </c>
      <c r="D19519" t="s">
        <v>74</v>
      </c>
      <c r="E19519" t="s">
        <v>75</v>
      </c>
      <c r="F19519" t="s">
        <v>65</v>
      </c>
      <c r="G19519" t="s">
        <v>66</v>
      </c>
      <c r="H19519" t="s">
        <v>67</v>
      </c>
      <c r="I19519">
        <v>2010</v>
      </c>
      <c r="J19519" t="s">
        <v>68</v>
      </c>
      <c r="K19519">
        <v>2014</v>
      </c>
      <c r="L19519" s="18">
        <v>41821</v>
      </c>
      <c r="M19519" t="s">
        <v>69</v>
      </c>
      <c r="N19519" t="s">
        <v>65</v>
      </c>
      <c r="O19519" t="s">
        <v>24306</v>
      </c>
    </row>
    <row r="19520" spans="1:15" x14ac:dyDescent="0.3">
      <c r="A19520" t="s">
        <v>25854</v>
      </c>
      <c r="B19520" t="s">
        <v>10</v>
      </c>
      <c r="C19520" t="s">
        <v>29</v>
      </c>
      <c r="D19520" t="s">
        <v>89</v>
      </c>
      <c r="E19520" t="s">
        <v>90</v>
      </c>
      <c r="F19520" t="s">
        <v>65</v>
      </c>
      <c r="G19520" t="s">
        <v>66</v>
      </c>
      <c r="H19520" t="s">
        <v>67</v>
      </c>
      <c r="I19520">
        <v>2010</v>
      </c>
      <c r="J19520" t="s">
        <v>68</v>
      </c>
      <c r="K19520">
        <v>2012</v>
      </c>
      <c r="L19520" s="18">
        <v>41061</v>
      </c>
      <c r="M19520" t="s">
        <v>69</v>
      </c>
      <c r="N19520" t="s">
        <v>65</v>
      </c>
      <c r="O19520" t="s">
        <v>24306</v>
      </c>
    </row>
    <row r="19521" spans="1:15" x14ac:dyDescent="0.3">
      <c r="A19521" t="s">
        <v>25855</v>
      </c>
      <c r="B19521" t="s">
        <v>10</v>
      </c>
      <c r="C19521" t="s">
        <v>24</v>
      </c>
      <c r="D19521" t="s">
        <v>89</v>
      </c>
      <c r="E19521" t="s">
        <v>90</v>
      </c>
      <c r="F19521" t="s">
        <v>65</v>
      </c>
      <c r="G19521" t="s">
        <v>66</v>
      </c>
      <c r="H19521" t="s">
        <v>67</v>
      </c>
      <c r="I19521">
        <v>2010</v>
      </c>
      <c r="J19521" t="s">
        <v>68</v>
      </c>
      <c r="K19521">
        <v>2011</v>
      </c>
      <c r="L19521" s="18">
        <v>40603</v>
      </c>
      <c r="M19521" t="s">
        <v>69</v>
      </c>
      <c r="N19521" t="s">
        <v>65</v>
      </c>
      <c r="O19521" t="s">
        <v>25250</v>
      </c>
    </row>
    <row r="19522" spans="1:15" x14ac:dyDescent="0.3">
      <c r="A19522" t="s">
        <v>25856</v>
      </c>
      <c r="B19522" t="s">
        <v>10</v>
      </c>
      <c r="C19522" t="s">
        <v>16</v>
      </c>
      <c r="D19522" t="s">
        <v>89</v>
      </c>
      <c r="E19522" t="s">
        <v>90</v>
      </c>
      <c r="F19522" t="s">
        <v>65</v>
      </c>
      <c r="G19522" t="s">
        <v>66</v>
      </c>
      <c r="H19522" t="s">
        <v>67</v>
      </c>
      <c r="I19522">
        <v>2010</v>
      </c>
      <c r="J19522" t="s">
        <v>68</v>
      </c>
      <c r="K19522">
        <v>2011</v>
      </c>
      <c r="L19522" s="18">
        <v>40634</v>
      </c>
      <c r="M19522" t="s">
        <v>69</v>
      </c>
      <c r="N19522" t="s">
        <v>65</v>
      </c>
      <c r="O19522" t="s">
        <v>23928</v>
      </c>
    </row>
    <row r="19523" spans="1:15" x14ac:dyDescent="0.3">
      <c r="A19523" t="s">
        <v>25857</v>
      </c>
      <c r="B19523" t="s">
        <v>10</v>
      </c>
      <c r="C19523" t="s">
        <v>18</v>
      </c>
      <c r="D19523" t="s">
        <v>63</v>
      </c>
      <c r="E19523" t="s">
        <v>64</v>
      </c>
      <c r="F19523" t="s">
        <v>65</v>
      </c>
      <c r="G19523" t="s">
        <v>66</v>
      </c>
      <c r="H19523" t="s">
        <v>67</v>
      </c>
      <c r="I19523">
        <v>2001</v>
      </c>
      <c r="J19523" t="s">
        <v>68</v>
      </c>
      <c r="K19523">
        <v>2009</v>
      </c>
      <c r="L19523" s="18">
        <v>39417</v>
      </c>
      <c r="M19523" t="s">
        <v>69</v>
      </c>
      <c r="N19523" t="s">
        <v>65</v>
      </c>
      <c r="O19523" t="s">
        <v>5320</v>
      </c>
    </row>
    <row r="19524" spans="1:15" x14ac:dyDescent="0.3">
      <c r="A19524" t="s">
        <v>25858</v>
      </c>
      <c r="B19524" t="s">
        <v>10</v>
      </c>
      <c r="C19524" t="s">
        <v>15</v>
      </c>
      <c r="D19524" t="s">
        <v>74</v>
      </c>
      <c r="E19524" t="s">
        <v>75</v>
      </c>
      <c r="F19524" t="s">
        <v>65</v>
      </c>
      <c r="G19524" t="s">
        <v>84</v>
      </c>
      <c r="H19524" t="s">
        <v>85</v>
      </c>
      <c r="I19524">
        <v>2010</v>
      </c>
      <c r="J19524" t="s">
        <v>68</v>
      </c>
      <c r="K19524">
        <v>2013</v>
      </c>
      <c r="L19524" s="18">
        <v>41609</v>
      </c>
      <c r="M19524" t="s">
        <v>69</v>
      </c>
      <c r="N19524" t="s">
        <v>65</v>
      </c>
      <c r="O19524" t="s">
        <v>12860</v>
      </c>
    </row>
    <row r="19525" spans="1:15" x14ac:dyDescent="0.3">
      <c r="A19525" t="s">
        <v>25859</v>
      </c>
      <c r="B19525" t="s">
        <v>10</v>
      </c>
      <c r="C19525" t="s">
        <v>16</v>
      </c>
      <c r="D19525" t="s">
        <v>74</v>
      </c>
      <c r="E19525" t="s">
        <v>75</v>
      </c>
      <c r="F19525" t="s">
        <v>65</v>
      </c>
      <c r="G19525" t="s">
        <v>66</v>
      </c>
      <c r="H19525" t="s">
        <v>67</v>
      </c>
      <c r="I19525">
        <v>2011</v>
      </c>
      <c r="J19525" t="s">
        <v>68</v>
      </c>
      <c r="K19525">
        <v>2014</v>
      </c>
      <c r="L19525" s="18">
        <v>41944</v>
      </c>
      <c r="M19525" t="s">
        <v>69</v>
      </c>
      <c r="N19525" t="s">
        <v>65</v>
      </c>
      <c r="O19525" t="s">
        <v>25860</v>
      </c>
    </row>
    <row r="19526" spans="1:15" x14ac:dyDescent="0.3">
      <c r="A19526" t="s">
        <v>25861</v>
      </c>
      <c r="B19526" t="s">
        <v>10</v>
      </c>
      <c r="C19526" t="s">
        <v>16</v>
      </c>
      <c r="D19526" t="s">
        <v>63</v>
      </c>
      <c r="E19526" t="s">
        <v>64</v>
      </c>
      <c r="F19526" t="s">
        <v>65</v>
      </c>
      <c r="G19526" t="s">
        <v>66</v>
      </c>
      <c r="H19526" t="s">
        <v>67</v>
      </c>
      <c r="I19526">
        <v>2010</v>
      </c>
      <c r="J19526" t="s">
        <v>68</v>
      </c>
      <c r="K19526">
        <v>2013</v>
      </c>
      <c r="L19526" s="18">
        <v>41275</v>
      </c>
      <c r="M19526" t="s">
        <v>69</v>
      </c>
      <c r="N19526" t="s">
        <v>65</v>
      </c>
      <c r="O19526" t="s">
        <v>25398</v>
      </c>
    </row>
    <row r="19527" spans="1:15" x14ac:dyDescent="0.3">
      <c r="A19527" t="s">
        <v>25862</v>
      </c>
      <c r="B19527" t="s">
        <v>10</v>
      </c>
      <c r="C19527" t="s">
        <v>22</v>
      </c>
      <c r="D19527" t="s">
        <v>89</v>
      </c>
      <c r="E19527" t="s">
        <v>90</v>
      </c>
      <c r="F19527" t="s">
        <v>65</v>
      </c>
      <c r="G19527" t="s">
        <v>66</v>
      </c>
      <c r="H19527" t="s">
        <v>67</v>
      </c>
      <c r="I19527">
        <v>2011</v>
      </c>
      <c r="J19527" t="s">
        <v>68</v>
      </c>
      <c r="K19527">
        <v>2011</v>
      </c>
      <c r="L19527" s="18">
        <v>40817</v>
      </c>
      <c r="M19527" t="s">
        <v>69</v>
      </c>
      <c r="N19527" t="s">
        <v>65</v>
      </c>
      <c r="O19527" t="s">
        <v>25863</v>
      </c>
    </row>
    <row r="19528" spans="1:15" x14ac:dyDescent="0.3">
      <c r="A19528" t="s">
        <v>25864</v>
      </c>
      <c r="B19528" t="s">
        <v>10</v>
      </c>
      <c r="C19528" t="s">
        <v>22</v>
      </c>
      <c r="D19528" t="s">
        <v>89</v>
      </c>
      <c r="E19528" t="s">
        <v>90</v>
      </c>
      <c r="F19528" t="s">
        <v>65</v>
      </c>
      <c r="G19528" t="s">
        <v>84</v>
      </c>
      <c r="H19528" t="s">
        <v>85</v>
      </c>
      <c r="I19528">
        <v>2010</v>
      </c>
      <c r="J19528" t="s">
        <v>68</v>
      </c>
      <c r="K19528">
        <v>2010</v>
      </c>
      <c r="L19528" s="18">
        <v>40513</v>
      </c>
      <c r="M19528" t="s">
        <v>69</v>
      </c>
      <c r="N19528" t="s">
        <v>65</v>
      </c>
      <c r="O19528" t="s">
        <v>25828</v>
      </c>
    </row>
    <row r="19529" spans="1:15" x14ac:dyDescent="0.3">
      <c r="A19529" t="s">
        <v>25865</v>
      </c>
      <c r="B19529" t="s">
        <v>10</v>
      </c>
      <c r="C19529" t="s">
        <v>15</v>
      </c>
      <c r="D19529" t="s">
        <v>89</v>
      </c>
      <c r="E19529" t="s">
        <v>90</v>
      </c>
      <c r="F19529" t="s">
        <v>65</v>
      </c>
      <c r="G19529" t="s">
        <v>84</v>
      </c>
      <c r="H19529" t="s">
        <v>85</v>
      </c>
      <c r="I19529">
        <v>2011</v>
      </c>
      <c r="J19529" t="s">
        <v>68</v>
      </c>
      <c r="K19529">
        <v>2012</v>
      </c>
      <c r="L19529" s="18">
        <v>41122</v>
      </c>
      <c r="M19529" t="s">
        <v>69</v>
      </c>
      <c r="N19529" t="s">
        <v>65</v>
      </c>
      <c r="O19529" t="s">
        <v>24731</v>
      </c>
    </row>
    <row r="19530" spans="1:15" x14ac:dyDescent="0.3">
      <c r="A19530" t="s">
        <v>25866</v>
      </c>
      <c r="B19530" t="s">
        <v>10</v>
      </c>
      <c r="C19530" t="s">
        <v>16</v>
      </c>
      <c r="D19530" t="s">
        <v>74</v>
      </c>
      <c r="E19530" t="s">
        <v>75</v>
      </c>
      <c r="F19530" t="s">
        <v>65</v>
      </c>
      <c r="G19530" t="s">
        <v>66</v>
      </c>
      <c r="H19530" t="s">
        <v>67</v>
      </c>
      <c r="I19530">
        <v>2011</v>
      </c>
      <c r="J19530" t="s">
        <v>68</v>
      </c>
      <c r="K19530">
        <v>2011</v>
      </c>
      <c r="L19530" s="18">
        <v>40876</v>
      </c>
      <c r="M19530" t="s">
        <v>69</v>
      </c>
      <c r="N19530" t="s">
        <v>65</v>
      </c>
      <c r="O19530" t="s">
        <v>25867</v>
      </c>
    </row>
    <row r="19531" spans="1:15" x14ac:dyDescent="0.3">
      <c r="A19531" t="s">
        <v>25868</v>
      </c>
      <c r="B19531" t="s">
        <v>10</v>
      </c>
      <c r="C19531" t="s">
        <v>29</v>
      </c>
      <c r="D19531" t="s">
        <v>89</v>
      </c>
      <c r="E19531" t="s">
        <v>90</v>
      </c>
      <c r="F19531" t="s">
        <v>65</v>
      </c>
      <c r="G19531" t="s">
        <v>66</v>
      </c>
      <c r="H19531" t="s">
        <v>67</v>
      </c>
      <c r="I19531">
        <v>2010</v>
      </c>
      <c r="J19531" t="s">
        <v>68</v>
      </c>
      <c r="K19531">
        <v>2010</v>
      </c>
      <c r="L19531" s="18">
        <v>40513</v>
      </c>
      <c r="M19531" t="s">
        <v>69</v>
      </c>
      <c r="N19531" t="s">
        <v>65</v>
      </c>
      <c r="O19531" t="s">
        <v>25718</v>
      </c>
    </row>
    <row r="19532" spans="1:15" x14ac:dyDescent="0.3">
      <c r="A19532" t="s">
        <v>25869</v>
      </c>
      <c r="B19532" t="s">
        <v>10</v>
      </c>
      <c r="C19532" t="s">
        <v>17</v>
      </c>
      <c r="D19532" t="s">
        <v>89</v>
      </c>
      <c r="E19532" t="s">
        <v>90</v>
      </c>
      <c r="F19532" t="s">
        <v>65</v>
      </c>
      <c r="G19532" t="s">
        <v>66</v>
      </c>
      <c r="H19532" t="s">
        <v>67</v>
      </c>
      <c r="I19532">
        <v>2010</v>
      </c>
      <c r="J19532" t="s">
        <v>68</v>
      </c>
      <c r="K19532">
        <v>2011</v>
      </c>
      <c r="L19532" s="18">
        <v>40695</v>
      </c>
      <c r="M19532" t="s">
        <v>69</v>
      </c>
      <c r="N19532" t="s">
        <v>65</v>
      </c>
      <c r="O19532" t="s">
        <v>25870</v>
      </c>
    </row>
    <row r="19533" spans="1:15" x14ac:dyDescent="0.3">
      <c r="A19533" t="s">
        <v>25871</v>
      </c>
      <c r="B19533" t="s">
        <v>10</v>
      </c>
      <c r="C19533" t="s">
        <v>18</v>
      </c>
      <c r="D19533" t="s">
        <v>89</v>
      </c>
      <c r="E19533" t="s">
        <v>90</v>
      </c>
      <c r="F19533" t="s">
        <v>65</v>
      </c>
      <c r="G19533" t="s">
        <v>66</v>
      </c>
      <c r="H19533" t="s">
        <v>67</v>
      </c>
      <c r="I19533">
        <v>2010</v>
      </c>
      <c r="J19533" t="s">
        <v>68</v>
      </c>
      <c r="K19533">
        <v>2016</v>
      </c>
      <c r="L19533" s="18">
        <v>42430</v>
      </c>
      <c r="M19533" t="s">
        <v>69</v>
      </c>
      <c r="N19533" t="s">
        <v>65</v>
      </c>
      <c r="O19533" t="s">
        <v>24729</v>
      </c>
    </row>
    <row r="19534" spans="1:15" x14ac:dyDescent="0.3">
      <c r="A19534" t="s">
        <v>25872</v>
      </c>
      <c r="B19534" t="s">
        <v>10</v>
      </c>
      <c r="C19534" t="s">
        <v>18</v>
      </c>
      <c r="D19534" t="s">
        <v>89</v>
      </c>
      <c r="E19534" t="s">
        <v>90</v>
      </c>
      <c r="F19534" t="s">
        <v>65</v>
      </c>
      <c r="G19534" t="s">
        <v>66</v>
      </c>
      <c r="H19534" t="s">
        <v>67</v>
      </c>
      <c r="I19534">
        <v>2010</v>
      </c>
      <c r="J19534" t="s">
        <v>68</v>
      </c>
      <c r="K19534">
        <v>2011</v>
      </c>
      <c r="L19534" s="18">
        <v>40544</v>
      </c>
      <c r="M19534" t="s">
        <v>69</v>
      </c>
      <c r="N19534" t="s">
        <v>65</v>
      </c>
      <c r="O19534" t="s">
        <v>24933</v>
      </c>
    </row>
    <row r="19535" spans="1:15" x14ac:dyDescent="0.3">
      <c r="A19535" t="s">
        <v>25873</v>
      </c>
      <c r="B19535" t="s">
        <v>10</v>
      </c>
      <c r="C19535" t="s">
        <v>22</v>
      </c>
      <c r="D19535" t="s">
        <v>89</v>
      </c>
      <c r="E19535" t="s">
        <v>90</v>
      </c>
      <c r="F19535" t="s">
        <v>65</v>
      </c>
      <c r="G19535" t="s">
        <v>84</v>
      </c>
      <c r="H19535" t="s">
        <v>227</v>
      </c>
      <c r="I19535">
        <v>2010</v>
      </c>
      <c r="J19535" t="s">
        <v>68</v>
      </c>
      <c r="K19535">
        <v>2011</v>
      </c>
      <c r="L19535" s="18">
        <v>40544</v>
      </c>
      <c r="M19535" t="s">
        <v>228</v>
      </c>
      <c r="N19535" t="s">
        <v>65</v>
      </c>
      <c r="O19535" t="s">
        <v>25874</v>
      </c>
    </row>
    <row r="19536" spans="1:15" x14ac:dyDescent="0.3">
      <c r="A19536" t="s">
        <v>25875</v>
      </c>
      <c r="B19536" t="s">
        <v>10</v>
      </c>
      <c r="C19536" t="s">
        <v>22</v>
      </c>
      <c r="D19536" t="s">
        <v>89</v>
      </c>
      <c r="E19536" t="s">
        <v>90</v>
      </c>
      <c r="F19536" t="s">
        <v>65</v>
      </c>
      <c r="G19536" t="s">
        <v>84</v>
      </c>
      <c r="H19536" t="s">
        <v>227</v>
      </c>
      <c r="I19536">
        <v>2011</v>
      </c>
      <c r="J19536" t="s">
        <v>68</v>
      </c>
      <c r="K19536">
        <v>2011</v>
      </c>
      <c r="L19536" s="18">
        <v>40575</v>
      </c>
      <c r="M19536" t="s">
        <v>228</v>
      </c>
      <c r="N19536" t="s">
        <v>65</v>
      </c>
      <c r="O19536" t="s">
        <v>25828</v>
      </c>
    </row>
    <row r="19537" spans="1:15" x14ac:dyDescent="0.3">
      <c r="A19537" t="s">
        <v>25876</v>
      </c>
      <c r="B19537" t="s">
        <v>10</v>
      </c>
      <c r="C19537" t="s">
        <v>15</v>
      </c>
      <c r="D19537" t="s">
        <v>89</v>
      </c>
      <c r="E19537" t="s">
        <v>90</v>
      </c>
      <c r="F19537" t="s">
        <v>65</v>
      </c>
      <c r="G19537" t="s">
        <v>66</v>
      </c>
      <c r="H19537" t="s">
        <v>67</v>
      </c>
      <c r="I19537">
        <v>2010</v>
      </c>
      <c r="J19537" t="s">
        <v>68</v>
      </c>
      <c r="K19537">
        <v>2011</v>
      </c>
      <c r="L19537" s="18">
        <v>40603</v>
      </c>
      <c r="M19537" t="s">
        <v>69</v>
      </c>
      <c r="N19537" t="s">
        <v>65</v>
      </c>
      <c r="O19537" t="s">
        <v>25877</v>
      </c>
    </row>
    <row r="19538" spans="1:15" x14ac:dyDescent="0.3">
      <c r="A19538" t="s">
        <v>25878</v>
      </c>
      <c r="B19538" t="s">
        <v>10</v>
      </c>
      <c r="C19538" t="s">
        <v>21</v>
      </c>
      <c r="D19538" t="s">
        <v>74</v>
      </c>
      <c r="E19538" t="s">
        <v>75</v>
      </c>
      <c r="F19538" t="s">
        <v>65</v>
      </c>
      <c r="G19538" t="s">
        <v>84</v>
      </c>
      <c r="H19538" t="s">
        <v>85</v>
      </c>
      <c r="I19538">
        <v>2011</v>
      </c>
      <c r="J19538" t="s">
        <v>68</v>
      </c>
      <c r="K19538">
        <v>2013</v>
      </c>
      <c r="L19538" s="18">
        <v>41365</v>
      </c>
      <c r="M19538" t="s">
        <v>69</v>
      </c>
      <c r="N19538" t="s">
        <v>65</v>
      </c>
      <c r="O19538" t="s">
        <v>25507</v>
      </c>
    </row>
    <row r="19539" spans="1:15" x14ac:dyDescent="0.3">
      <c r="A19539" t="s">
        <v>25879</v>
      </c>
      <c r="B19539" t="s">
        <v>10</v>
      </c>
      <c r="C19539" t="s">
        <v>16</v>
      </c>
      <c r="D19539" t="s">
        <v>89</v>
      </c>
      <c r="E19539" t="s">
        <v>90</v>
      </c>
      <c r="F19539" t="s">
        <v>65</v>
      </c>
      <c r="G19539" t="s">
        <v>66</v>
      </c>
      <c r="H19539" t="s">
        <v>67</v>
      </c>
      <c r="I19539">
        <v>2010</v>
      </c>
      <c r="J19539" t="s">
        <v>68</v>
      </c>
      <c r="K19539">
        <v>2010</v>
      </c>
      <c r="L19539" s="18">
        <v>40519</v>
      </c>
      <c r="M19539" t="s">
        <v>69</v>
      </c>
      <c r="N19539" t="s">
        <v>65</v>
      </c>
      <c r="O19539" t="s">
        <v>25228</v>
      </c>
    </row>
    <row r="19540" spans="1:15" x14ac:dyDescent="0.3">
      <c r="A19540" t="s">
        <v>25880</v>
      </c>
      <c r="B19540" t="s">
        <v>10</v>
      </c>
      <c r="C19540" t="s">
        <v>16</v>
      </c>
      <c r="D19540" t="s">
        <v>63</v>
      </c>
      <c r="E19540" t="s">
        <v>64</v>
      </c>
      <c r="F19540" t="s">
        <v>65</v>
      </c>
      <c r="G19540" t="s">
        <v>66</v>
      </c>
      <c r="H19540" t="s">
        <v>67</v>
      </c>
      <c r="I19540">
        <v>2011</v>
      </c>
      <c r="J19540" t="s">
        <v>68</v>
      </c>
      <c r="K19540">
        <v>2014</v>
      </c>
      <c r="L19540" s="18">
        <v>41214</v>
      </c>
      <c r="M19540" t="s">
        <v>69</v>
      </c>
      <c r="N19540" t="s">
        <v>65</v>
      </c>
      <c r="O19540" t="s">
        <v>15443</v>
      </c>
    </row>
    <row r="19541" spans="1:15" x14ac:dyDescent="0.3">
      <c r="A19541" t="s">
        <v>25881</v>
      </c>
      <c r="B19541" t="s">
        <v>10</v>
      </c>
      <c r="C19541" t="s">
        <v>31</v>
      </c>
      <c r="D19541" t="s">
        <v>89</v>
      </c>
      <c r="E19541" t="s">
        <v>90</v>
      </c>
      <c r="F19541" t="s">
        <v>65</v>
      </c>
      <c r="G19541" t="s">
        <v>66</v>
      </c>
      <c r="H19541" t="s">
        <v>67</v>
      </c>
      <c r="I19541">
        <v>2010</v>
      </c>
      <c r="J19541" t="s">
        <v>68</v>
      </c>
      <c r="K19541">
        <v>2011</v>
      </c>
      <c r="L19541" s="18">
        <v>40664</v>
      </c>
      <c r="M19541" t="s">
        <v>69</v>
      </c>
      <c r="N19541" t="s">
        <v>65</v>
      </c>
      <c r="O19541" t="s">
        <v>25772</v>
      </c>
    </row>
    <row r="19542" spans="1:15" x14ac:dyDescent="0.3">
      <c r="A19542" t="s">
        <v>25882</v>
      </c>
      <c r="B19542" t="s">
        <v>10</v>
      </c>
      <c r="C19542" t="s">
        <v>24</v>
      </c>
      <c r="D19542" t="s">
        <v>89</v>
      </c>
      <c r="E19542" t="s">
        <v>90</v>
      </c>
      <c r="F19542" t="s">
        <v>65</v>
      </c>
      <c r="G19542" t="s">
        <v>66</v>
      </c>
      <c r="H19542" t="s">
        <v>67</v>
      </c>
      <c r="I19542">
        <v>2010</v>
      </c>
      <c r="J19542" t="s">
        <v>68</v>
      </c>
      <c r="K19542">
        <v>2011</v>
      </c>
      <c r="L19542" s="18">
        <v>40787</v>
      </c>
      <c r="M19542" t="s">
        <v>69</v>
      </c>
      <c r="N19542" t="s">
        <v>65</v>
      </c>
      <c r="O19542" t="s">
        <v>25883</v>
      </c>
    </row>
    <row r="19543" spans="1:15" x14ac:dyDescent="0.3">
      <c r="A19543" t="s">
        <v>25884</v>
      </c>
      <c r="B19543" t="s">
        <v>10</v>
      </c>
      <c r="C19543" t="s">
        <v>31</v>
      </c>
      <c r="D19543" t="s">
        <v>89</v>
      </c>
      <c r="E19543" t="s">
        <v>90</v>
      </c>
      <c r="F19543" t="s">
        <v>65</v>
      </c>
      <c r="G19543" t="s">
        <v>66</v>
      </c>
      <c r="H19543" t="s">
        <v>67</v>
      </c>
      <c r="I19543">
        <v>2010</v>
      </c>
      <c r="J19543" t="s">
        <v>68</v>
      </c>
      <c r="K19543">
        <v>2010</v>
      </c>
      <c r="L19543" s="18">
        <v>40452</v>
      </c>
      <c r="M19543" t="s">
        <v>69</v>
      </c>
      <c r="N19543" t="s">
        <v>65</v>
      </c>
      <c r="O19543" t="s">
        <v>25885</v>
      </c>
    </row>
    <row r="19544" spans="1:15" x14ac:dyDescent="0.3">
      <c r="A19544" t="s">
        <v>25886</v>
      </c>
      <c r="B19544" t="s">
        <v>10</v>
      </c>
      <c r="C19544" t="s">
        <v>16</v>
      </c>
      <c r="D19544" t="s">
        <v>89</v>
      </c>
      <c r="E19544" t="s">
        <v>90</v>
      </c>
      <c r="F19544" t="s">
        <v>65</v>
      </c>
      <c r="G19544" t="s">
        <v>66</v>
      </c>
      <c r="H19544" t="s">
        <v>67</v>
      </c>
      <c r="I19544">
        <v>2011</v>
      </c>
      <c r="J19544" t="s">
        <v>68</v>
      </c>
      <c r="K19544">
        <v>2012</v>
      </c>
      <c r="L19544" s="18">
        <v>40909</v>
      </c>
      <c r="M19544" t="s">
        <v>69</v>
      </c>
      <c r="N19544" t="s">
        <v>65</v>
      </c>
      <c r="O19544" t="s">
        <v>24093</v>
      </c>
    </row>
    <row r="19545" spans="1:15" x14ac:dyDescent="0.3">
      <c r="A19545" t="s">
        <v>25887</v>
      </c>
      <c r="B19545" t="s">
        <v>10</v>
      </c>
      <c r="C19545" t="s">
        <v>17</v>
      </c>
      <c r="D19545" t="s">
        <v>89</v>
      </c>
      <c r="E19545" t="s">
        <v>90</v>
      </c>
      <c r="F19545" t="s">
        <v>65</v>
      </c>
      <c r="G19545" t="s">
        <v>84</v>
      </c>
      <c r="H19545" t="s">
        <v>85</v>
      </c>
      <c r="I19545">
        <v>2010</v>
      </c>
      <c r="J19545" t="s">
        <v>68</v>
      </c>
      <c r="K19545">
        <v>2011</v>
      </c>
      <c r="L19545" s="18">
        <v>40787</v>
      </c>
      <c r="M19545" t="s">
        <v>69</v>
      </c>
      <c r="N19545" t="s">
        <v>65</v>
      </c>
      <c r="O19545" t="s">
        <v>25888</v>
      </c>
    </row>
    <row r="19546" spans="1:15" x14ac:dyDescent="0.3">
      <c r="A19546" t="s">
        <v>25889</v>
      </c>
      <c r="B19546" t="s">
        <v>10</v>
      </c>
      <c r="C19546" t="s">
        <v>31</v>
      </c>
      <c r="D19546" t="s">
        <v>89</v>
      </c>
      <c r="E19546" t="s">
        <v>90</v>
      </c>
      <c r="F19546" t="s">
        <v>65</v>
      </c>
      <c r="G19546" t="s">
        <v>84</v>
      </c>
      <c r="H19546" t="s">
        <v>227</v>
      </c>
      <c r="I19546">
        <v>2010</v>
      </c>
      <c r="J19546" t="s">
        <v>68</v>
      </c>
      <c r="K19546">
        <v>2011</v>
      </c>
      <c r="L19546" s="18">
        <v>40544</v>
      </c>
      <c r="M19546" t="s">
        <v>228</v>
      </c>
      <c r="N19546" t="s">
        <v>65</v>
      </c>
      <c r="O19546" t="s">
        <v>25159</v>
      </c>
    </row>
    <row r="19547" spans="1:15" x14ac:dyDescent="0.3">
      <c r="A19547" t="s">
        <v>25890</v>
      </c>
      <c r="B19547" t="s">
        <v>10</v>
      </c>
      <c r="C19547" t="s">
        <v>24</v>
      </c>
      <c r="D19547" t="s">
        <v>63</v>
      </c>
      <c r="E19547" t="s">
        <v>64</v>
      </c>
      <c r="F19547" t="s">
        <v>65</v>
      </c>
      <c r="G19547" t="s">
        <v>66</v>
      </c>
      <c r="H19547" t="s">
        <v>67</v>
      </c>
      <c r="I19547">
        <v>2010</v>
      </c>
      <c r="J19547" t="s">
        <v>68</v>
      </c>
      <c r="K19547">
        <v>2011</v>
      </c>
      <c r="L19547" s="18">
        <v>40633</v>
      </c>
      <c r="M19547" t="s">
        <v>69</v>
      </c>
      <c r="N19547" t="s">
        <v>65</v>
      </c>
      <c r="O19547" t="s">
        <v>8252</v>
      </c>
    </row>
    <row r="19548" spans="1:15" x14ac:dyDescent="0.3">
      <c r="A19548" t="s">
        <v>25891</v>
      </c>
      <c r="B19548" t="s">
        <v>10</v>
      </c>
      <c r="C19548" t="s">
        <v>31</v>
      </c>
      <c r="D19548" t="s">
        <v>89</v>
      </c>
      <c r="E19548" t="s">
        <v>90</v>
      </c>
      <c r="F19548" t="s">
        <v>65</v>
      </c>
      <c r="G19548" t="s">
        <v>66</v>
      </c>
      <c r="H19548" t="s">
        <v>67</v>
      </c>
      <c r="I19548">
        <v>2010</v>
      </c>
      <c r="J19548" t="s">
        <v>68</v>
      </c>
      <c r="K19548">
        <v>2010</v>
      </c>
      <c r="L19548" s="18">
        <v>40513</v>
      </c>
      <c r="M19548" t="s">
        <v>69</v>
      </c>
      <c r="N19548" t="s">
        <v>65</v>
      </c>
      <c r="O19548" t="s">
        <v>25892</v>
      </c>
    </row>
    <row r="19549" spans="1:15" x14ac:dyDescent="0.3">
      <c r="A19549" t="s">
        <v>25893</v>
      </c>
      <c r="B19549" t="s">
        <v>10</v>
      </c>
      <c r="C19549" t="s">
        <v>15</v>
      </c>
      <c r="D19549" t="s">
        <v>89</v>
      </c>
      <c r="E19549" t="s">
        <v>90</v>
      </c>
      <c r="F19549" t="s">
        <v>65</v>
      </c>
      <c r="G19549" t="s">
        <v>66</v>
      </c>
      <c r="H19549" t="s">
        <v>67</v>
      </c>
      <c r="I19549">
        <v>2008</v>
      </c>
      <c r="J19549" t="s">
        <v>68</v>
      </c>
      <c r="K19549">
        <v>2009</v>
      </c>
      <c r="L19549" s="18">
        <v>39904</v>
      </c>
      <c r="M19549" t="s">
        <v>69</v>
      </c>
      <c r="N19549" t="s">
        <v>65</v>
      </c>
      <c r="O19549" t="s">
        <v>25358</v>
      </c>
    </row>
    <row r="19550" spans="1:15" x14ac:dyDescent="0.3">
      <c r="A19550" t="s">
        <v>25894</v>
      </c>
      <c r="B19550" t="s">
        <v>10</v>
      </c>
      <c r="C19550" t="s">
        <v>18</v>
      </c>
      <c r="D19550" t="s">
        <v>89</v>
      </c>
      <c r="E19550" t="s">
        <v>90</v>
      </c>
      <c r="F19550" t="s">
        <v>65</v>
      </c>
      <c r="G19550" t="s">
        <v>66</v>
      </c>
      <c r="H19550" t="s">
        <v>67</v>
      </c>
      <c r="I19550">
        <v>2007</v>
      </c>
      <c r="J19550" t="s">
        <v>68</v>
      </c>
      <c r="K19550">
        <v>2008</v>
      </c>
      <c r="L19550" s="18">
        <v>39783</v>
      </c>
      <c r="M19550" t="s">
        <v>69</v>
      </c>
      <c r="N19550" t="s">
        <v>65</v>
      </c>
      <c r="O19550" t="s">
        <v>25895</v>
      </c>
    </row>
    <row r="19551" spans="1:15" x14ac:dyDescent="0.3">
      <c r="A19551" t="s">
        <v>25896</v>
      </c>
      <c r="B19551" t="s">
        <v>10</v>
      </c>
      <c r="C19551" t="s">
        <v>25</v>
      </c>
      <c r="D19551" t="s">
        <v>63</v>
      </c>
      <c r="E19551" t="s">
        <v>64</v>
      </c>
      <c r="F19551" t="s">
        <v>65</v>
      </c>
      <c r="G19551" t="s">
        <v>66</v>
      </c>
      <c r="H19551" t="s">
        <v>67</v>
      </c>
      <c r="I19551">
        <v>2010</v>
      </c>
      <c r="J19551" t="s">
        <v>68</v>
      </c>
      <c r="K19551">
        <v>2013</v>
      </c>
      <c r="L19551" s="18">
        <v>41243</v>
      </c>
      <c r="M19551" t="s">
        <v>69</v>
      </c>
      <c r="N19551" t="s">
        <v>65</v>
      </c>
      <c r="O19551" t="s">
        <v>25897</v>
      </c>
    </row>
    <row r="19552" spans="1:15" x14ac:dyDescent="0.3">
      <c r="A19552" t="s">
        <v>25898</v>
      </c>
      <c r="B19552" t="s">
        <v>10</v>
      </c>
      <c r="C19552" t="s">
        <v>31</v>
      </c>
      <c r="D19552" t="s">
        <v>89</v>
      </c>
      <c r="E19552" t="s">
        <v>90</v>
      </c>
      <c r="F19552" t="s">
        <v>65</v>
      </c>
      <c r="G19552" t="s">
        <v>66</v>
      </c>
      <c r="H19552" t="s">
        <v>67</v>
      </c>
      <c r="I19552">
        <v>2011</v>
      </c>
      <c r="J19552" t="s">
        <v>68</v>
      </c>
      <c r="K19552">
        <v>2011</v>
      </c>
      <c r="L19552" s="18">
        <v>40664</v>
      </c>
      <c r="M19552" t="s">
        <v>69</v>
      </c>
      <c r="N19552" t="s">
        <v>65</v>
      </c>
      <c r="O19552" t="s">
        <v>4201</v>
      </c>
    </row>
    <row r="19553" spans="1:15" x14ac:dyDescent="0.3">
      <c r="A19553" t="s">
        <v>25899</v>
      </c>
      <c r="B19553" t="s">
        <v>10</v>
      </c>
      <c r="C19553" t="s">
        <v>17</v>
      </c>
      <c r="D19553" t="s">
        <v>89</v>
      </c>
      <c r="E19553" t="s">
        <v>90</v>
      </c>
      <c r="F19553" t="s">
        <v>65</v>
      </c>
      <c r="G19553" t="s">
        <v>66</v>
      </c>
      <c r="H19553" t="s">
        <v>67</v>
      </c>
      <c r="I19553">
        <v>2011</v>
      </c>
      <c r="J19553" t="s">
        <v>68</v>
      </c>
      <c r="K19553">
        <v>2011</v>
      </c>
      <c r="L19553" s="18">
        <v>40725</v>
      </c>
      <c r="M19553" t="s">
        <v>69</v>
      </c>
      <c r="N19553" t="s">
        <v>65</v>
      </c>
      <c r="O19553" t="s">
        <v>25672</v>
      </c>
    </row>
    <row r="19554" spans="1:15" x14ac:dyDescent="0.3">
      <c r="A19554" t="s">
        <v>25900</v>
      </c>
      <c r="B19554" t="s">
        <v>10</v>
      </c>
      <c r="C19554" t="s">
        <v>17</v>
      </c>
      <c r="D19554" t="s">
        <v>89</v>
      </c>
      <c r="E19554" t="s">
        <v>90</v>
      </c>
      <c r="F19554" t="s">
        <v>65</v>
      </c>
      <c r="G19554" t="s">
        <v>66</v>
      </c>
      <c r="H19554" t="s">
        <v>67</v>
      </c>
      <c r="I19554">
        <v>2010</v>
      </c>
      <c r="J19554" t="s">
        <v>68</v>
      </c>
      <c r="K19554">
        <v>2011</v>
      </c>
      <c r="L19554" s="18">
        <v>40664</v>
      </c>
      <c r="M19554" t="s">
        <v>69</v>
      </c>
      <c r="N19554" t="s">
        <v>65</v>
      </c>
      <c r="O19554" t="s">
        <v>3516</v>
      </c>
    </row>
    <row r="19555" spans="1:15" x14ac:dyDescent="0.3">
      <c r="A19555" t="s">
        <v>25901</v>
      </c>
      <c r="B19555" t="s">
        <v>10</v>
      </c>
      <c r="C19555" t="s">
        <v>16</v>
      </c>
      <c r="D19555" t="s">
        <v>63</v>
      </c>
      <c r="E19555" t="s">
        <v>64</v>
      </c>
      <c r="F19555" t="s">
        <v>65</v>
      </c>
      <c r="G19555" t="s">
        <v>66</v>
      </c>
      <c r="H19555" t="s">
        <v>67</v>
      </c>
      <c r="I19555">
        <v>2011</v>
      </c>
      <c r="J19555" t="s">
        <v>68</v>
      </c>
      <c r="K19555">
        <v>2013</v>
      </c>
      <c r="L19555" s="18">
        <v>41365</v>
      </c>
      <c r="M19555" t="s">
        <v>69</v>
      </c>
      <c r="N19555" t="s">
        <v>65</v>
      </c>
      <c r="O19555" t="s">
        <v>24093</v>
      </c>
    </row>
    <row r="19556" spans="1:15" x14ac:dyDescent="0.3">
      <c r="A19556" t="s">
        <v>25902</v>
      </c>
      <c r="B19556" t="s">
        <v>10</v>
      </c>
      <c r="C19556" t="s">
        <v>16</v>
      </c>
      <c r="D19556" t="s">
        <v>89</v>
      </c>
      <c r="E19556" t="s">
        <v>90</v>
      </c>
      <c r="F19556" t="s">
        <v>65</v>
      </c>
      <c r="G19556" t="s">
        <v>66</v>
      </c>
      <c r="H19556" t="s">
        <v>67</v>
      </c>
      <c r="I19556">
        <v>2011</v>
      </c>
      <c r="J19556" t="s">
        <v>68</v>
      </c>
      <c r="K19556">
        <v>2011</v>
      </c>
      <c r="L19556" s="18">
        <v>40603</v>
      </c>
      <c r="M19556" t="s">
        <v>69</v>
      </c>
      <c r="N19556" t="s">
        <v>65</v>
      </c>
      <c r="O19556" t="s">
        <v>4201</v>
      </c>
    </row>
    <row r="19557" spans="1:15" x14ac:dyDescent="0.3">
      <c r="A19557" t="s">
        <v>25903</v>
      </c>
      <c r="B19557" t="s">
        <v>10</v>
      </c>
      <c r="C19557" t="s">
        <v>25</v>
      </c>
      <c r="D19557" t="s">
        <v>74</v>
      </c>
      <c r="E19557" t="s">
        <v>75</v>
      </c>
      <c r="F19557" t="s">
        <v>65</v>
      </c>
      <c r="G19557" t="s">
        <v>66</v>
      </c>
      <c r="H19557" t="s">
        <v>67</v>
      </c>
      <c r="I19557">
        <v>2007</v>
      </c>
      <c r="J19557" t="s">
        <v>68</v>
      </c>
      <c r="K19557">
        <v>2008</v>
      </c>
      <c r="L19557" s="18">
        <v>39630</v>
      </c>
      <c r="M19557" t="s">
        <v>69</v>
      </c>
      <c r="N19557" t="s">
        <v>65</v>
      </c>
      <c r="O19557" t="s">
        <v>25097</v>
      </c>
    </row>
    <row r="19558" spans="1:15" x14ac:dyDescent="0.3">
      <c r="A19558" t="s">
        <v>25904</v>
      </c>
      <c r="B19558" t="s">
        <v>10</v>
      </c>
      <c r="C19558" t="s">
        <v>16</v>
      </c>
      <c r="D19558" t="s">
        <v>74</v>
      </c>
      <c r="E19558" t="s">
        <v>75</v>
      </c>
      <c r="F19558" t="s">
        <v>65</v>
      </c>
      <c r="G19558" t="s">
        <v>66</v>
      </c>
      <c r="H19558" t="s">
        <v>67</v>
      </c>
      <c r="I19558">
        <v>2011</v>
      </c>
      <c r="J19558" t="s">
        <v>68</v>
      </c>
      <c r="K19558">
        <v>2013</v>
      </c>
      <c r="L19558" s="18">
        <v>41365</v>
      </c>
      <c r="M19558" t="s">
        <v>69</v>
      </c>
      <c r="N19558" t="s">
        <v>65</v>
      </c>
      <c r="O19558" t="s">
        <v>25905</v>
      </c>
    </row>
    <row r="19559" spans="1:15" x14ac:dyDescent="0.3">
      <c r="A19559" t="s">
        <v>25906</v>
      </c>
      <c r="B19559" t="s">
        <v>10</v>
      </c>
      <c r="C19559" t="s">
        <v>17</v>
      </c>
      <c r="D19559" t="s">
        <v>89</v>
      </c>
      <c r="E19559" t="s">
        <v>90</v>
      </c>
      <c r="F19559" t="s">
        <v>65</v>
      </c>
      <c r="G19559" t="s">
        <v>66</v>
      </c>
      <c r="H19559" t="s">
        <v>67</v>
      </c>
      <c r="I19559">
        <v>2011</v>
      </c>
      <c r="J19559" t="s">
        <v>68</v>
      </c>
      <c r="K19559">
        <v>2011</v>
      </c>
      <c r="L19559" s="18">
        <v>40725</v>
      </c>
      <c r="M19559" t="s">
        <v>69</v>
      </c>
      <c r="N19559" t="s">
        <v>65</v>
      </c>
      <c r="O19559" t="s">
        <v>25907</v>
      </c>
    </row>
    <row r="19560" spans="1:15" x14ac:dyDescent="0.3">
      <c r="A19560" t="s">
        <v>25908</v>
      </c>
      <c r="B19560" t="s">
        <v>10</v>
      </c>
      <c r="C19560" t="s">
        <v>29</v>
      </c>
      <c r="D19560" t="s">
        <v>89</v>
      </c>
      <c r="E19560" t="s">
        <v>90</v>
      </c>
      <c r="F19560" t="s">
        <v>65</v>
      </c>
      <c r="G19560" t="s">
        <v>66</v>
      </c>
      <c r="H19560" t="s">
        <v>67</v>
      </c>
      <c r="I19560">
        <v>2010</v>
      </c>
      <c r="J19560" t="s">
        <v>68</v>
      </c>
      <c r="K19560">
        <v>2011</v>
      </c>
      <c r="L19560" s="18">
        <v>40603</v>
      </c>
      <c r="M19560" t="s">
        <v>69</v>
      </c>
      <c r="N19560" t="s">
        <v>65</v>
      </c>
      <c r="O19560" t="s">
        <v>24847</v>
      </c>
    </row>
    <row r="19561" spans="1:15" x14ac:dyDescent="0.3">
      <c r="A19561" t="s">
        <v>25909</v>
      </c>
      <c r="B19561" t="s">
        <v>10</v>
      </c>
      <c r="C19561" t="s">
        <v>18</v>
      </c>
      <c r="D19561" t="s">
        <v>89</v>
      </c>
      <c r="E19561" t="s">
        <v>90</v>
      </c>
      <c r="F19561" t="s">
        <v>65</v>
      </c>
      <c r="G19561" t="s">
        <v>66</v>
      </c>
      <c r="H19561" t="s">
        <v>67</v>
      </c>
      <c r="I19561">
        <v>2011</v>
      </c>
      <c r="J19561" t="s">
        <v>68</v>
      </c>
      <c r="K19561">
        <v>2012</v>
      </c>
      <c r="L19561" s="18">
        <v>41039</v>
      </c>
      <c r="M19561" t="s">
        <v>69</v>
      </c>
      <c r="N19561" t="s">
        <v>65</v>
      </c>
      <c r="O19561" t="s">
        <v>25551</v>
      </c>
    </row>
    <row r="19562" spans="1:15" x14ac:dyDescent="0.3">
      <c r="A19562" t="s">
        <v>25910</v>
      </c>
      <c r="B19562" t="s">
        <v>10</v>
      </c>
      <c r="C19562" t="s">
        <v>18</v>
      </c>
      <c r="D19562" t="s">
        <v>89</v>
      </c>
      <c r="E19562" t="s">
        <v>90</v>
      </c>
      <c r="F19562" t="s">
        <v>65</v>
      </c>
      <c r="G19562" t="s">
        <v>66</v>
      </c>
      <c r="H19562" t="s">
        <v>67</v>
      </c>
      <c r="I19562">
        <v>2011</v>
      </c>
      <c r="J19562" t="s">
        <v>68</v>
      </c>
      <c r="K19562">
        <v>2017</v>
      </c>
      <c r="L19562" s="18">
        <v>42094</v>
      </c>
      <c r="M19562" t="s">
        <v>69</v>
      </c>
      <c r="N19562" t="s">
        <v>65</v>
      </c>
      <c r="O19562" t="s">
        <v>25911</v>
      </c>
    </row>
    <row r="19563" spans="1:15" x14ac:dyDescent="0.3">
      <c r="A19563" t="s">
        <v>25912</v>
      </c>
      <c r="B19563" t="s">
        <v>10</v>
      </c>
      <c r="C19563" t="s">
        <v>25</v>
      </c>
      <c r="D19563" t="s">
        <v>89</v>
      </c>
      <c r="E19563" t="s">
        <v>90</v>
      </c>
      <c r="F19563" t="s">
        <v>65</v>
      </c>
      <c r="G19563" t="s">
        <v>66</v>
      </c>
      <c r="H19563" t="s">
        <v>67</v>
      </c>
      <c r="I19563">
        <v>2011</v>
      </c>
      <c r="J19563" t="s">
        <v>68</v>
      </c>
      <c r="K19563">
        <v>2011</v>
      </c>
      <c r="L19563" s="18">
        <v>40664</v>
      </c>
      <c r="M19563" t="s">
        <v>69</v>
      </c>
      <c r="N19563" t="s">
        <v>65</v>
      </c>
      <c r="O19563" t="s">
        <v>24037</v>
      </c>
    </row>
    <row r="19564" spans="1:15" x14ac:dyDescent="0.3">
      <c r="A19564" t="s">
        <v>25913</v>
      </c>
      <c r="B19564" t="s">
        <v>10</v>
      </c>
      <c r="C19564" t="s">
        <v>16</v>
      </c>
      <c r="D19564" t="s">
        <v>74</v>
      </c>
      <c r="E19564" t="s">
        <v>75</v>
      </c>
      <c r="F19564" t="s">
        <v>65</v>
      </c>
      <c r="G19564" t="s">
        <v>66</v>
      </c>
      <c r="H19564" t="s">
        <v>67</v>
      </c>
      <c r="I19564">
        <v>2011</v>
      </c>
      <c r="J19564" t="s">
        <v>68</v>
      </c>
      <c r="K19564">
        <v>2015</v>
      </c>
      <c r="L19564" s="18">
        <v>41883</v>
      </c>
      <c r="M19564" t="s">
        <v>69</v>
      </c>
      <c r="N19564" t="s">
        <v>65</v>
      </c>
      <c r="O19564" t="s">
        <v>25792</v>
      </c>
    </row>
    <row r="19565" spans="1:15" x14ac:dyDescent="0.3">
      <c r="A19565" t="s">
        <v>25914</v>
      </c>
      <c r="B19565" t="s">
        <v>10</v>
      </c>
      <c r="C19565" t="s">
        <v>25</v>
      </c>
      <c r="D19565" t="s">
        <v>89</v>
      </c>
      <c r="E19565" t="s">
        <v>90</v>
      </c>
      <c r="F19565" t="s">
        <v>65</v>
      </c>
      <c r="G19565" t="s">
        <v>66</v>
      </c>
      <c r="H19565" t="s">
        <v>67</v>
      </c>
      <c r="I19565">
        <v>2011</v>
      </c>
      <c r="J19565" t="s">
        <v>68</v>
      </c>
      <c r="K19565">
        <v>2011</v>
      </c>
      <c r="L19565" s="18">
        <v>40664</v>
      </c>
      <c r="M19565" t="s">
        <v>69</v>
      </c>
      <c r="N19565" t="s">
        <v>65</v>
      </c>
      <c r="O19565" t="s">
        <v>25915</v>
      </c>
    </row>
    <row r="19566" spans="1:15" x14ac:dyDescent="0.3">
      <c r="A19566" t="s">
        <v>25916</v>
      </c>
      <c r="B19566" t="s">
        <v>10</v>
      </c>
      <c r="C19566" t="s">
        <v>25</v>
      </c>
      <c r="D19566" t="s">
        <v>89</v>
      </c>
      <c r="E19566" t="s">
        <v>90</v>
      </c>
      <c r="F19566" t="s">
        <v>65</v>
      </c>
      <c r="G19566" t="s">
        <v>66</v>
      </c>
      <c r="H19566" t="s">
        <v>67</v>
      </c>
      <c r="I19566">
        <v>2011</v>
      </c>
      <c r="J19566" t="s">
        <v>68</v>
      </c>
      <c r="K19566">
        <v>2011</v>
      </c>
      <c r="L19566" s="18">
        <v>40634</v>
      </c>
      <c r="M19566" t="s">
        <v>69</v>
      </c>
      <c r="N19566" t="s">
        <v>65</v>
      </c>
      <c r="O19566" t="s">
        <v>25915</v>
      </c>
    </row>
    <row r="19567" spans="1:15" x14ac:dyDescent="0.3">
      <c r="A19567" t="s">
        <v>25917</v>
      </c>
      <c r="B19567" t="s">
        <v>10</v>
      </c>
      <c r="C19567" t="s">
        <v>26</v>
      </c>
      <c r="D19567" t="s">
        <v>89</v>
      </c>
      <c r="E19567" t="s">
        <v>90</v>
      </c>
      <c r="F19567" t="s">
        <v>65</v>
      </c>
      <c r="G19567" t="s">
        <v>66</v>
      </c>
      <c r="H19567" t="s">
        <v>67</v>
      </c>
      <c r="I19567">
        <v>2011</v>
      </c>
      <c r="J19567" t="s">
        <v>68</v>
      </c>
      <c r="K19567">
        <v>2012</v>
      </c>
      <c r="L19567" s="18">
        <v>41053</v>
      </c>
      <c r="M19567" t="s">
        <v>69</v>
      </c>
      <c r="N19567" t="s">
        <v>65</v>
      </c>
      <c r="O19567" t="s">
        <v>25918</v>
      </c>
    </row>
    <row r="19568" spans="1:15" x14ac:dyDescent="0.3">
      <c r="A19568" t="s">
        <v>25919</v>
      </c>
      <c r="B19568" t="s">
        <v>10</v>
      </c>
      <c r="C19568" t="s">
        <v>18</v>
      </c>
      <c r="D19568" t="s">
        <v>89</v>
      </c>
      <c r="E19568" t="s">
        <v>90</v>
      </c>
      <c r="F19568" t="s">
        <v>65</v>
      </c>
      <c r="G19568" t="s">
        <v>66</v>
      </c>
      <c r="H19568" t="s">
        <v>67</v>
      </c>
      <c r="I19568">
        <v>2011</v>
      </c>
      <c r="J19568" t="s">
        <v>68</v>
      </c>
      <c r="K19568">
        <v>2011</v>
      </c>
      <c r="L19568" s="18">
        <v>40634</v>
      </c>
      <c r="M19568" t="s">
        <v>69</v>
      </c>
      <c r="N19568" t="s">
        <v>65</v>
      </c>
      <c r="O19568" t="s">
        <v>25743</v>
      </c>
    </row>
    <row r="19569" spans="1:15" x14ac:dyDescent="0.3">
      <c r="A19569" t="s">
        <v>25920</v>
      </c>
      <c r="B19569" t="s">
        <v>10</v>
      </c>
      <c r="C19569" t="s">
        <v>19</v>
      </c>
      <c r="D19569" t="s">
        <v>89</v>
      </c>
      <c r="E19569" t="s">
        <v>90</v>
      </c>
      <c r="F19569" t="s">
        <v>65</v>
      </c>
      <c r="G19569" t="s">
        <v>84</v>
      </c>
      <c r="H19569" t="s">
        <v>85</v>
      </c>
      <c r="I19569">
        <v>2010</v>
      </c>
      <c r="J19569" t="s">
        <v>68</v>
      </c>
      <c r="K19569">
        <v>2010</v>
      </c>
      <c r="L19569" s="18">
        <v>40333</v>
      </c>
      <c r="M19569" t="s">
        <v>69</v>
      </c>
      <c r="N19569" t="s">
        <v>65</v>
      </c>
      <c r="O19569" t="s">
        <v>25921</v>
      </c>
    </row>
    <row r="19570" spans="1:15" x14ac:dyDescent="0.3">
      <c r="A19570" t="s">
        <v>25922</v>
      </c>
      <c r="B19570" t="s">
        <v>10</v>
      </c>
      <c r="C19570" t="s">
        <v>17</v>
      </c>
      <c r="D19570" t="s">
        <v>89</v>
      </c>
      <c r="E19570" t="s">
        <v>90</v>
      </c>
      <c r="F19570" t="s">
        <v>65</v>
      </c>
      <c r="G19570" t="s">
        <v>66</v>
      </c>
      <c r="H19570" t="s">
        <v>67</v>
      </c>
      <c r="I19570">
        <v>2011</v>
      </c>
      <c r="J19570" t="s">
        <v>68</v>
      </c>
      <c r="K19570">
        <v>2011</v>
      </c>
      <c r="L19570" s="18">
        <v>40664</v>
      </c>
      <c r="M19570" t="s">
        <v>69</v>
      </c>
      <c r="N19570" t="s">
        <v>65</v>
      </c>
      <c r="O19570" t="s">
        <v>25296</v>
      </c>
    </row>
    <row r="19571" spans="1:15" x14ac:dyDescent="0.3">
      <c r="A19571" t="s">
        <v>25923</v>
      </c>
      <c r="B19571" t="s">
        <v>10</v>
      </c>
      <c r="C19571" t="s">
        <v>19</v>
      </c>
      <c r="D19571" t="s">
        <v>89</v>
      </c>
      <c r="E19571" t="s">
        <v>90</v>
      </c>
      <c r="F19571" t="s">
        <v>65</v>
      </c>
      <c r="G19571" t="s">
        <v>84</v>
      </c>
      <c r="H19571" t="s">
        <v>227</v>
      </c>
      <c r="I19571">
        <v>2011</v>
      </c>
      <c r="J19571" t="s">
        <v>68</v>
      </c>
      <c r="K19571">
        <v>2012</v>
      </c>
      <c r="L19571" s="18">
        <v>40940</v>
      </c>
      <c r="M19571" t="s">
        <v>228</v>
      </c>
      <c r="N19571" t="s">
        <v>65</v>
      </c>
      <c r="O19571" t="s">
        <v>52</v>
      </c>
    </row>
    <row r="19572" spans="1:15" x14ac:dyDescent="0.3">
      <c r="A19572" t="s">
        <v>25924</v>
      </c>
      <c r="B19572" t="s">
        <v>10</v>
      </c>
      <c r="C19572" t="s">
        <v>25</v>
      </c>
      <c r="D19572" t="s">
        <v>74</v>
      </c>
      <c r="E19572" t="s">
        <v>75</v>
      </c>
      <c r="F19572" t="s">
        <v>65</v>
      </c>
      <c r="G19572" t="s">
        <v>66</v>
      </c>
      <c r="H19572" t="s">
        <v>67</v>
      </c>
      <c r="I19572">
        <v>2011</v>
      </c>
      <c r="J19572" t="s">
        <v>68</v>
      </c>
      <c r="K19572">
        <v>2012</v>
      </c>
      <c r="L19572" s="18">
        <v>41032</v>
      </c>
      <c r="M19572" t="s">
        <v>69</v>
      </c>
      <c r="N19572" t="s">
        <v>65</v>
      </c>
      <c r="O19572" t="s">
        <v>25925</v>
      </c>
    </row>
    <row r="19573" spans="1:15" x14ac:dyDescent="0.3">
      <c r="A19573" t="s">
        <v>25926</v>
      </c>
      <c r="B19573" t="s">
        <v>10</v>
      </c>
      <c r="C19573" t="s">
        <v>16</v>
      </c>
      <c r="D19573" t="s">
        <v>74</v>
      </c>
      <c r="E19573" t="s">
        <v>75</v>
      </c>
      <c r="F19573" t="s">
        <v>65</v>
      </c>
      <c r="G19573" t="s">
        <v>66</v>
      </c>
      <c r="H19573" t="s">
        <v>67</v>
      </c>
      <c r="I19573">
        <v>2011</v>
      </c>
      <c r="J19573" t="s">
        <v>68</v>
      </c>
      <c r="K19573">
        <v>2011</v>
      </c>
      <c r="L19573" s="18">
        <v>40700</v>
      </c>
      <c r="M19573" t="s">
        <v>69</v>
      </c>
      <c r="N19573" t="s">
        <v>65</v>
      </c>
      <c r="O19573" t="s">
        <v>25242</v>
      </c>
    </row>
    <row r="19574" spans="1:15" x14ac:dyDescent="0.3">
      <c r="A19574" t="s">
        <v>25927</v>
      </c>
      <c r="B19574" t="s">
        <v>10</v>
      </c>
      <c r="C19574" t="s">
        <v>17</v>
      </c>
      <c r="D19574" t="s">
        <v>89</v>
      </c>
      <c r="E19574" t="s">
        <v>90</v>
      </c>
      <c r="F19574" t="s">
        <v>65</v>
      </c>
      <c r="G19574" t="s">
        <v>66</v>
      </c>
      <c r="H19574" t="s">
        <v>67</v>
      </c>
      <c r="I19574">
        <v>2011</v>
      </c>
      <c r="J19574" t="s">
        <v>68</v>
      </c>
      <c r="K19574">
        <v>2012</v>
      </c>
      <c r="L19574" s="18">
        <v>40878</v>
      </c>
      <c r="M19574" t="s">
        <v>69</v>
      </c>
      <c r="N19574" t="s">
        <v>65</v>
      </c>
      <c r="O19574" t="s">
        <v>25928</v>
      </c>
    </row>
    <row r="19575" spans="1:15" x14ac:dyDescent="0.3">
      <c r="A19575" t="s">
        <v>25929</v>
      </c>
      <c r="B19575" t="s">
        <v>10</v>
      </c>
      <c r="C19575" t="s">
        <v>16</v>
      </c>
      <c r="D19575" t="s">
        <v>74</v>
      </c>
      <c r="E19575" t="s">
        <v>75</v>
      </c>
      <c r="F19575" t="s">
        <v>65</v>
      </c>
      <c r="G19575" t="s">
        <v>66</v>
      </c>
      <c r="H19575" t="s">
        <v>67</v>
      </c>
      <c r="I19575">
        <v>2011</v>
      </c>
      <c r="J19575" t="s">
        <v>68</v>
      </c>
      <c r="K19575">
        <v>2011</v>
      </c>
      <c r="L19575" s="18">
        <v>40858</v>
      </c>
      <c r="M19575" t="s">
        <v>69</v>
      </c>
      <c r="N19575" t="s">
        <v>65</v>
      </c>
      <c r="O19575" t="s">
        <v>25242</v>
      </c>
    </row>
    <row r="19576" spans="1:15" x14ac:dyDescent="0.3">
      <c r="A19576" t="s">
        <v>25930</v>
      </c>
      <c r="B19576" t="s">
        <v>10</v>
      </c>
      <c r="C19576" t="s">
        <v>25</v>
      </c>
      <c r="D19576" t="s">
        <v>63</v>
      </c>
      <c r="E19576" t="s">
        <v>64</v>
      </c>
      <c r="F19576" t="s">
        <v>65</v>
      </c>
      <c r="G19576" t="s">
        <v>66</v>
      </c>
      <c r="H19576" t="s">
        <v>67</v>
      </c>
      <c r="I19576">
        <v>2011</v>
      </c>
      <c r="J19576" t="s">
        <v>68</v>
      </c>
      <c r="K19576">
        <v>2013</v>
      </c>
      <c r="L19576" s="18">
        <v>41274</v>
      </c>
      <c r="M19576" t="s">
        <v>69</v>
      </c>
      <c r="N19576" t="s">
        <v>65</v>
      </c>
      <c r="O19576" t="s">
        <v>25897</v>
      </c>
    </row>
    <row r="19577" spans="1:15" x14ac:dyDescent="0.3">
      <c r="A19577" t="s">
        <v>25931</v>
      </c>
      <c r="B19577" t="s">
        <v>10</v>
      </c>
      <c r="C19577" t="s">
        <v>18</v>
      </c>
      <c r="D19577" t="s">
        <v>89</v>
      </c>
      <c r="E19577" t="s">
        <v>90</v>
      </c>
      <c r="F19577" t="s">
        <v>65</v>
      </c>
      <c r="G19577" t="s">
        <v>66</v>
      </c>
      <c r="H19577" t="s">
        <v>67</v>
      </c>
      <c r="I19577">
        <v>2011</v>
      </c>
      <c r="J19577" t="s">
        <v>68</v>
      </c>
      <c r="K19577">
        <v>2019</v>
      </c>
      <c r="L19577" s="18">
        <v>43516</v>
      </c>
      <c r="M19577" t="s">
        <v>69</v>
      </c>
      <c r="N19577" t="s">
        <v>65</v>
      </c>
      <c r="O19577" t="s">
        <v>25932</v>
      </c>
    </row>
    <row r="19578" spans="1:15" x14ac:dyDescent="0.3">
      <c r="A19578" t="s">
        <v>25933</v>
      </c>
      <c r="B19578" t="s">
        <v>10</v>
      </c>
      <c r="C19578" t="s">
        <v>15</v>
      </c>
      <c r="D19578" t="s">
        <v>63</v>
      </c>
      <c r="E19578" t="s">
        <v>64</v>
      </c>
      <c r="F19578" t="s">
        <v>65</v>
      </c>
      <c r="G19578" t="s">
        <v>66</v>
      </c>
      <c r="H19578" t="s">
        <v>67</v>
      </c>
      <c r="I19578">
        <v>2003</v>
      </c>
      <c r="J19578" t="s">
        <v>68</v>
      </c>
      <c r="K19578">
        <v>2006</v>
      </c>
      <c r="L19578" s="18">
        <v>38777</v>
      </c>
      <c r="M19578" t="s">
        <v>69</v>
      </c>
      <c r="N19578" t="s">
        <v>65</v>
      </c>
      <c r="O19578" t="s">
        <v>25108</v>
      </c>
    </row>
    <row r="19579" spans="1:15" x14ac:dyDescent="0.3">
      <c r="A19579" t="s">
        <v>25934</v>
      </c>
      <c r="B19579" t="s">
        <v>10</v>
      </c>
      <c r="C19579" t="s">
        <v>16</v>
      </c>
      <c r="D19579" t="s">
        <v>63</v>
      </c>
      <c r="E19579" t="s">
        <v>64</v>
      </c>
      <c r="F19579" t="s">
        <v>65</v>
      </c>
      <c r="G19579" t="s">
        <v>66</v>
      </c>
      <c r="H19579" t="s">
        <v>67</v>
      </c>
      <c r="I19579">
        <v>2011</v>
      </c>
      <c r="J19579" t="s">
        <v>68</v>
      </c>
      <c r="K19579">
        <v>2013</v>
      </c>
      <c r="L19579" s="18">
        <v>41365</v>
      </c>
      <c r="M19579" t="s">
        <v>69</v>
      </c>
      <c r="N19579" t="s">
        <v>65</v>
      </c>
      <c r="O19579" t="s">
        <v>24093</v>
      </c>
    </row>
    <row r="19580" spans="1:15" x14ac:dyDescent="0.3">
      <c r="A19580" t="s">
        <v>25935</v>
      </c>
      <c r="B19580" t="s">
        <v>10</v>
      </c>
      <c r="C19580" t="s">
        <v>18</v>
      </c>
      <c r="D19580" t="s">
        <v>89</v>
      </c>
      <c r="E19580" t="s">
        <v>90</v>
      </c>
      <c r="F19580" t="s">
        <v>65</v>
      </c>
      <c r="G19580" t="s">
        <v>66</v>
      </c>
      <c r="H19580" t="s">
        <v>67</v>
      </c>
      <c r="I19580">
        <v>2011</v>
      </c>
      <c r="J19580" t="s">
        <v>68</v>
      </c>
      <c r="K19580">
        <v>2017</v>
      </c>
      <c r="L19580" s="18">
        <v>41365</v>
      </c>
      <c r="M19580" t="s">
        <v>69</v>
      </c>
      <c r="N19580" t="s">
        <v>65</v>
      </c>
      <c r="O19580" t="s">
        <v>25394</v>
      </c>
    </row>
    <row r="19581" spans="1:15" x14ac:dyDescent="0.3">
      <c r="A19581" t="s">
        <v>25936</v>
      </c>
      <c r="B19581" t="s">
        <v>10</v>
      </c>
      <c r="C19581" t="s">
        <v>25</v>
      </c>
      <c r="D19581" t="s">
        <v>89</v>
      </c>
      <c r="E19581" t="s">
        <v>90</v>
      </c>
      <c r="F19581" t="s">
        <v>65</v>
      </c>
      <c r="G19581" t="s">
        <v>66</v>
      </c>
      <c r="H19581" t="s">
        <v>67</v>
      </c>
      <c r="I19581">
        <v>2011</v>
      </c>
      <c r="J19581" t="s">
        <v>68</v>
      </c>
      <c r="K19581">
        <v>2011</v>
      </c>
      <c r="L19581" s="18">
        <v>40664</v>
      </c>
      <c r="M19581" t="s">
        <v>69</v>
      </c>
      <c r="N19581" t="s">
        <v>65</v>
      </c>
      <c r="O19581" t="s">
        <v>25937</v>
      </c>
    </row>
    <row r="19582" spans="1:15" x14ac:dyDescent="0.3">
      <c r="A19582" t="s">
        <v>25938</v>
      </c>
      <c r="B19582" t="s">
        <v>10</v>
      </c>
      <c r="C19582" t="s">
        <v>31</v>
      </c>
      <c r="D19582" t="s">
        <v>89</v>
      </c>
      <c r="E19582" t="s">
        <v>90</v>
      </c>
      <c r="F19582" t="s">
        <v>65</v>
      </c>
      <c r="G19582" t="s">
        <v>66</v>
      </c>
      <c r="H19582" t="s">
        <v>67</v>
      </c>
      <c r="I19582">
        <v>2011</v>
      </c>
      <c r="J19582" t="s">
        <v>68</v>
      </c>
      <c r="K19582">
        <v>2011</v>
      </c>
      <c r="L19582" s="18">
        <v>40664</v>
      </c>
      <c r="M19582" t="s">
        <v>69</v>
      </c>
      <c r="N19582" t="s">
        <v>65</v>
      </c>
      <c r="O19582" t="s">
        <v>25939</v>
      </c>
    </row>
    <row r="19583" spans="1:15" x14ac:dyDescent="0.3">
      <c r="A19583" t="s">
        <v>25940</v>
      </c>
      <c r="B19583" t="s">
        <v>10</v>
      </c>
      <c r="C19583" t="s">
        <v>19</v>
      </c>
      <c r="D19583" t="s">
        <v>89</v>
      </c>
      <c r="E19583" t="s">
        <v>90</v>
      </c>
      <c r="F19583" t="s">
        <v>65</v>
      </c>
      <c r="G19583" t="s">
        <v>66</v>
      </c>
      <c r="H19583" t="s">
        <v>67</v>
      </c>
      <c r="I19583">
        <v>2011</v>
      </c>
      <c r="J19583" t="s">
        <v>68</v>
      </c>
      <c r="K19583">
        <v>2011</v>
      </c>
      <c r="L19583" s="18">
        <v>40878</v>
      </c>
      <c r="M19583" t="s">
        <v>69</v>
      </c>
      <c r="N19583" t="s">
        <v>65</v>
      </c>
      <c r="O19583" t="s">
        <v>25809</v>
      </c>
    </row>
    <row r="19584" spans="1:15" x14ac:dyDescent="0.3">
      <c r="A19584" t="s">
        <v>25941</v>
      </c>
      <c r="B19584" t="s">
        <v>10</v>
      </c>
      <c r="C19584" t="s">
        <v>31</v>
      </c>
      <c r="D19584" t="s">
        <v>89</v>
      </c>
      <c r="E19584" t="s">
        <v>90</v>
      </c>
      <c r="F19584" t="s">
        <v>65</v>
      </c>
      <c r="G19584" t="s">
        <v>66</v>
      </c>
      <c r="H19584" t="s">
        <v>67</v>
      </c>
      <c r="I19584">
        <v>2011</v>
      </c>
      <c r="J19584" t="s">
        <v>68</v>
      </c>
      <c r="K19584">
        <v>2011</v>
      </c>
      <c r="L19584" s="18">
        <v>40695</v>
      </c>
      <c r="M19584" t="s">
        <v>69</v>
      </c>
      <c r="N19584" t="s">
        <v>65</v>
      </c>
      <c r="O19584" t="s">
        <v>25942</v>
      </c>
    </row>
    <row r="19585" spans="1:15" x14ac:dyDescent="0.3">
      <c r="A19585" t="s">
        <v>25943</v>
      </c>
      <c r="B19585" t="s">
        <v>10</v>
      </c>
      <c r="C19585" t="s">
        <v>18</v>
      </c>
      <c r="D19585" t="s">
        <v>89</v>
      </c>
      <c r="E19585" t="s">
        <v>90</v>
      </c>
      <c r="F19585" t="s">
        <v>65</v>
      </c>
      <c r="G19585" t="s">
        <v>66</v>
      </c>
      <c r="H19585" t="s">
        <v>67</v>
      </c>
      <c r="I19585">
        <v>2011</v>
      </c>
      <c r="J19585" t="s">
        <v>68</v>
      </c>
      <c r="K19585">
        <v>2012</v>
      </c>
      <c r="L19585" s="18">
        <v>41183</v>
      </c>
      <c r="M19585" t="s">
        <v>69</v>
      </c>
      <c r="N19585" t="s">
        <v>65</v>
      </c>
      <c r="O19585" t="s">
        <v>25944</v>
      </c>
    </row>
    <row r="19586" spans="1:15" x14ac:dyDescent="0.3">
      <c r="A19586" t="s">
        <v>25945</v>
      </c>
      <c r="B19586" t="s">
        <v>10</v>
      </c>
      <c r="C19586" t="s">
        <v>31</v>
      </c>
      <c r="D19586" t="s">
        <v>89</v>
      </c>
      <c r="E19586" t="s">
        <v>90</v>
      </c>
      <c r="F19586" t="s">
        <v>65</v>
      </c>
      <c r="G19586" t="s">
        <v>66</v>
      </c>
      <c r="H19586" t="s">
        <v>67</v>
      </c>
      <c r="I19586">
        <v>2011</v>
      </c>
      <c r="J19586" t="s">
        <v>68</v>
      </c>
      <c r="K19586">
        <v>2011</v>
      </c>
      <c r="L19586" s="18">
        <v>40695</v>
      </c>
      <c r="M19586" t="s">
        <v>69</v>
      </c>
      <c r="N19586" t="s">
        <v>65</v>
      </c>
      <c r="O19586" t="s">
        <v>25946</v>
      </c>
    </row>
    <row r="19587" spans="1:15" x14ac:dyDescent="0.3">
      <c r="A19587" t="s">
        <v>25947</v>
      </c>
      <c r="B19587" t="s">
        <v>10</v>
      </c>
      <c r="C19587" t="s">
        <v>18</v>
      </c>
      <c r="D19587" t="s">
        <v>74</v>
      </c>
      <c r="E19587" t="s">
        <v>75</v>
      </c>
      <c r="F19587" t="s">
        <v>65</v>
      </c>
      <c r="G19587" t="s">
        <v>66</v>
      </c>
      <c r="H19587" t="s">
        <v>67</v>
      </c>
      <c r="I19587">
        <v>2011</v>
      </c>
      <c r="J19587" t="s">
        <v>68</v>
      </c>
      <c r="K19587">
        <v>2023</v>
      </c>
      <c r="L19587" s="18">
        <v>41646</v>
      </c>
      <c r="M19587" t="s">
        <v>69</v>
      </c>
      <c r="N19587" t="s">
        <v>65</v>
      </c>
      <c r="O19587" t="s">
        <v>25948</v>
      </c>
    </row>
    <row r="19588" spans="1:15" x14ac:dyDescent="0.3">
      <c r="A19588" t="s">
        <v>25949</v>
      </c>
      <c r="B19588" t="s">
        <v>10</v>
      </c>
      <c r="C19588" t="s">
        <v>19</v>
      </c>
      <c r="D19588" t="s">
        <v>74</v>
      </c>
      <c r="E19588" t="s">
        <v>75</v>
      </c>
      <c r="F19588" t="s">
        <v>65</v>
      </c>
      <c r="G19588" t="s">
        <v>66</v>
      </c>
      <c r="H19588" t="s">
        <v>67</v>
      </c>
      <c r="I19588">
        <v>2011</v>
      </c>
      <c r="J19588" t="s">
        <v>68</v>
      </c>
      <c r="K19588">
        <v>2012</v>
      </c>
      <c r="L19588" s="18">
        <v>41061</v>
      </c>
      <c r="M19588" t="s">
        <v>69</v>
      </c>
      <c r="N19588" t="s">
        <v>65</v>
      </c>
      <c r="O19588" t="s">
        <v>24564</v>
      </c>
    </row>
    <row r="19589" spans="1:15" x14ac:dyDescent="0.3">
      <c r="A19589" t="s">
        <v>25950</v>
      </c>
      <c r="B19589" t="s">
        <v>10</v>
      </c>
      <c r="C19589" t="s">
        <v>25</v>
      </c>
      <c r="D19589" t="s">
        <v>74</v>
      </c>
      <c r="E19589" t="s">
        <v>75</v>
      </c>
      <c r="F19589" t="s">
        <v>65</v>
      </c>
      <c r="G19589" t="s">
        <v>66</v>
      </c>
      <c r="H19589" t="s">
        <v>67</v>
      </c>
      <c r="I19589">
        <v>2011</v>
      </c>
      <c r="J19589" t="s">
        <v>68</v>
      </c>
      <c r="K19589">
        <v>2013</v>
      </c>
      <c r="L19589" s="18">
        <v>41190</v>
      </c>
      <c r="M19589" t="s">
        <v>69</v>
      </c>
      <c r="N19589" t="s">
        <v>65</v>
      </c>
      <c r="O19589" t="s">
        <v>24583</v>
      </c>
    </row>
    <row r="19590" spans="1:15" x14ac:dyDescent="0.3">
      <c r="A19590" t="s">
        <v>25951</v>
      </c>
      <c r="B19590" t="s">
        <v>10</v>
      </c>
      <c r="C19590" t="s">
        <v>23</v>
      </c>
      <c r="D19590" t="s">
        <v>63</v>
      </c>
      <c r="E19590" t="s">
        <v>64</v>
      </c>
      <c r="F19590" t="s">
        <v>65</v>
      </c>
      <c r="G19590" t="s">
        <v>66</v>
      </c>
      <c r="H19590" t="s">
        <v>67</v>
      </c>
      <c r="I19590">
        <v>2011</v>
      </c>
      <c r="J19590" t="s">
        <v>68</v>
      </c>
      <c r="K19590">
        <v>2014</v>
      </c>
      <c r="L19590" s="18">
        <v>41730</v>
      </c>
      <c r="M19590" t="s">
        <v>69</v>
      </c>
      <c r="N19590" t="s">
        <v>65</v>
      </c>
      <c r="O19590" t="s">
        <v>25952</v>
      </c>
    </row>
    <row r="19591" spans="1:15" x14ac:dyDescent="0.3">
      <c r="A19591" t="s">
        <v>25953</v>
      </c>
      <c r="B19591" t="s">
        <v>10</v>
      </c>
      <c r="C19591" t="s">
        <v>17</v>
      </c>
      <c r="D19591" t="s">
        <v>74</v>
      </c>
      <c r="E19591" t="s">
        <v>75</v>
      </c>
      <c r="F19591" t="s">
        <v>65</v>
      </c>
      <c r="G19591" t="s">
        <v>66</v>
      </c>
      <c r="H19591" t="s">
        <v>67</v>
      </c>
      <c r="I19591">
        <v>2011</v>
      </c>
      <c r="J19591" t="s">
        <v>68</v>
      </c>
      <c r="K19591">
        <v>2012</v>
      </c>
      <c r="L19591" s="18">
        <v>40969</v>
      </c>
      <c r="M19591" t="s">
        <v>69</v>
      </c>
      <c r="N19591" t="s">
        <v>65</v>
      </c>
      <c r="O19591" t="s">
        <v>25728</v>
      </c>
    </row>
    <row r="19592" spans="1:15" x14ac:dyDescent="0.3">
      <c r="A19592" t="s">
        <v>25954</v>
      </c>
      <c r="B19592" t="s">
        <v>10</v>
      </c>
      <c r="C19592" t="s">
        <v>18</v>
      </c>
      <c r="D19592" t="s">
        <v>89</v>
      </c>
      <c r="E19592" t="s">
        <v>90</v>
      </c>
      <c r="F19592" t="s">
        <v>65</v>
      </c>
      <c r="G19592" t="s">
        <v>66</v>
      </c>
      <c r="H19592" t="s">
        <v>67</v>
      </c>
      <c r="I19592">
        <v>2011</v>
      </c>
      <c r="J19592" t="s">
        <v>68</v>
      </c>
      <c r="K19592">
        <v>2014</v>
      </c>
      <c r="L19592" s="18">
        <v>41609</v>
      </c>
      <c r="M19592" t="s">
        <v>69</v>
      </c>
      <c r="N19592" t="s">
        <v>65</v>
      </c>
      <c r="O19592" t="s">
        <v>24891</v>
      </c>
    </row>
    <row r="19593" spans="1:15" x14ac:dyDescent="0.3">
      <c r="A19593" t="s">
        <v>25955</v>
      </c>
      <c r="B19593" t="s">
        <v>10</v>
      </c>
      <c r="C19593" t="s">
        <v>18</v>
      </c>
      <c r="D19593" t="s">
        <v>89</v>
      </c>
      <c r="E19593" t="s">
        <v>90</v>
      </c>
      <c r="F19593" t="s">
        <v>65</v>
      </c>
      <c r="G19593" t="s">
        <v>66</v>
      </c>
      <c r="H19593" t="s">
        <v>67</v>
      </c>
      <c r="I19593">
        <v>2011</v>
      </c>
      <c r="J19593" t="s">
        <v>68</v>
      </c>
      <c r="K19593">
        <v>2013</v>
      </c>
      <c r="L19593" s="18">
        <v>41355</v>
      </c>
      <c r="M19593" t="s">
        <v>69</v>
      </c>
      <c r="N19593" t="s">
        <v>65</v>
      </c>
      <c r="O19593" t="s">
        <v>25956</v>
      </c>
    </row>
    <row r="19594" spans="1:15" x14ac:dyDescent="0.3">
      <c r="A19594" t="s">
        <v>25957</v>
      </c>
      <c r="B19594" t="s">
        <v>10</v>
      </c>
      <c r="C19594" t="s">
        <v>17</v>
      </c>
      <c r="D19594" t="s">
        <v>74</v>
      </c>
      <c r="E19594" t="s">
        <v>75</v>
      </c>
      <c r="F19594" t="s">
        <v>65</v>
      </c>
      <c r="G19594" t="s">
        <v>66</v>
      </c>
      <c r="H19594" t="s">
        <v>67</v>
      </c>
      <c r="I19594">
        <v>2011</v>
      </c>
      <c r="J19594" t="s">
        <v>68</v>
      </c>
      <c r="K19594">
        <v>2012</v>
      </c>
      <c r="L19594" s="18">
        <v>40969</v>
      </c>
      <c r="M19594" t="s">
        <v>69</v>
      </c>
      <c r="N19594" t="s">
        <v>65</v>
      </c>
      <c r="O19594" t="s">
        <v>25728</v>
      </c>
    </row>
    <row r="19595" spans="1:15" x14ac:dyDescent="0.3">
      <c r="A19595" t="s">
        <v>25958</v>
      </c>
      <c r="B19595" t="s">
        <v>10</v>
      </c>
      <c r="C19595" t="s">
        <v>22</v>
      </c>
      <c r="D19595" t="s">
        <v>74</v>
      </c>
      <c r="E19595" t="s">
        <v>75</v>
      </c>
      <c r="F19595" t="s">
        <v>65</v>
      </c>
      <c r="G19595" t="s">
        <v>66</v>
      </c>
      <c r="H19595" t="s">
        <v>67</v>
      </c>
      <c r="I19595">
        <v>2011</v>
      </c>
      <c r="J19595" t="s">
        <v>68</v>
      </c>
      <c r="K19595">
        <v>2012</v>
      </c>
      <c r="L19595" s="18">
        <v>40940</v>
      </c>
      <c r="M19595" t="s">
        <v>69</v>
      </c>
      <c r="N19595" t="s">
        <v>65</v>
      </c>
      <c r="O19595" t="s">
        <v>25959</v>
      </c>
    </row>
    <row r="19596" spans="1:15" x14ac:dyDescent="0.3">
      <c r="A19596" t="s">
        <v>25960</v>
      </c>
      <c r="B19596" t="s">
        <v>10</v>
      </c>
      <c r="C19596" t="s">
        <v>16</v>
      </c>
      <c r="D19596" t="s">
        <v>74</v>
      </c>
      <c r="E19596" t="s">
        <v>75</v>
      </c>
      <c r="F19596" t="s">
        <v>65</v>
      </c>
      <c r="G19596" t="s">
        <v>66</v>
      </c>
      <c r="H19596" t="s">
        <v>67</v>
      </c>
      <c r="I19596">
        <v>2011</v>
      </c>
      <c r="J19596" t="s">
        <v>68</v>
      </c>
      <c r="K19596">
        <v>2016</v>
      </c>
      <c r="L19596" s="18">
        <v>42430</v>
      </c>
      <c r="M19596" t="s">
        <v>69</v>
      </c>
      <c r="N19596" t="s">
        <v>65</v>
      </c>
      <c r="O19596" t="s">
        <v>25792</v>
      </c>
    </row>
    <row r="19597" spans="1:15" x14ac:dyDescent="0.3">
      <c r="A19597" t="s">
        <v>25961</v>
      </c>
      <c r="B19597" t="s">
        <v>10</v>
      </c>
      <c r="C19597" t="s">
        <v>15</v>
      </c>
      <c r="D19597" t="s">
        <v>89</v>
      </c>
      <c r="E19597" t="s">
        <v>90</v>
      </c>
      <c r="F19597" t="s">
        <v>65</v>
      </c>
      <c r="G19597" t="s">
        <v>84</v>
      </c>
      <c r="H19597" t="s">
        <v>85</v>
      </c>
      <c r="I19597">
        <v>2011</v>
      </c>
      <c r="J19597" t="s">
        <v>68</v>
      </c>
      <c r="K19597">
        <v>2011</v>
      </c>
      <c r="L19597" s="18">
        <v>40725</v>
      </c>
      <c r="M19597" t="s">
        <v>69</v>
      </c>
      <c r="N19597" t="s">
        <v>65</v>
      </c>
      <c r="O19597" t="s">
        <v>513</v>
      </c>
    </row>
    <row r="19598" spans="1:15" x14ac:dyDescent="0.3">
      <c r="A19598" t="s">
        <v>25962</v>
      </c>
      <c r="B19598" t="s">
        <v>10</v>
      </c>
      <c r="C19598" t="s">
        <v>28</v>
      </c>
      <c r="D19598" t="s">
        <v>74</v>
      </c>
      <c r="E19598" t="s">
        <v>75</v>
      </c>
      <c r="F19598" t="s">
        <v>65</v>
      </c>
      <c r="G19598" t="s">
        <v>66</v>
      </c>
      <c r="H19598" t="s">
        <v>67</v>
      </c>
      <c r="I19598">
        <v>2011</v>
      </c>
      <c r="J19598" t="s">
        <v>68</v>
      </c>
      <c r="K19598">
        <v>2012</v>
      </c>
      <c r="L19598" s="18">
        <v>41015</v>
      </c>
      <c r="M19598" t="s">
        <v>69</v>
      </c>
      <c r="N19598" t="s">
        <v>65</v>
      </c>
      <c r="O19598" t="s">
        <v>25665</v>
      </c>
    </row>
    <row r="19599" spans="1:15" x14ac:dyDescent="0.3">
      <c r="A19599" t="s">
        <v>25963</v>
      </c>
      <c r="B19599" t="s">
        <v>10</v>
      </c>
      <c r="C19599" t="s">
        <v>18</v>
      </c>
      <c r="D19599" t="s">
        <v>89</v>
      </c>
      <c r="E19599" t="s">
        <v>90</v>
      </c>
      <c r="F19599" t="s">
        <v>65</v>
      </c>
      <c r="G19599" t="s">
        <v>84</v>
      </c>
      <c r="H19599" t="s">
        <v>85</v>
      </c>
      <c r="I19599">
        <v>2011</v>
      </c>
      <c r="J19599" t="s">
        <v>68</v>
      </c>
      <c r="K19599">
        <v>2015</v>
      </c>
      <c r="L19599" s="18">
        <v>42339</v>
      </c>
      <c r="M19599" t="s">
        <v>69</v>
      </c>
      <c r="N19599" t="s">
        <v>65</v>
      </c>
      <c r="O19599" t="s">
        <v>25537</v>
      </c>
    </row>
    <row r="19600" spans="1:15" x14ac:dyDescent="0.3">
      <c r="A19600" t="s">
        <v>25964</v>
      </c>
      <c r="B19600" t="s">
        <v>10</v>
      </c>
      <c r="C19600" t="s">
        <v>31</v>
      </c>
      <c r="D19600" t="s">
        <v>89</v>
      </c>
      <c r="E19600" t="s">
        <v>90</v>
      </c>
      <c r="F19600" t="s">
        <v>65</v>
      </c>
      <c r="G19600" t="s">
        <v>66</v>
      </c>
      <c r="H19600" t="s">
        <v>67</v>
      </c>
      <c r="I19600">
        <v>2011</v>
      </c>
      <c r="J19600" t="s">
        <v>68</v>
      </c>
      <c r="K19600">
        <v>2011</v>
      </c>
      <c r="L19600" s="18">
        <v>40787</v>
      </c>
      <c r="M19600" t="s">
        <v>69</v>
      </c>
      <c r="N19600" t="s">
        <v>65</v>
      </c>
      <c r="O19600" t="s">
        <v>25965</v>
      </c>
    </row>
    <row r="19601" spans="1:15" x14ac:dyDescent="0.3">
      <c r="A19601" t="s">
        <v>25966</v>
      </c>
      <c r="B19601" t="s">
        <v>10</v>
      </c>
      <c r="C19601" t="s">
        <v>22</v>
      </c>
      <c r="D19601" t="s">
        <v>74</v>
      </c>
      <c r="E19601" t="s">
        <v>75</v>
      </c>
      <c r="F19601" t="s">
        <v>65</v>
      </c>
      <c r="G19601" t="s">
        <v>66</v>
      </c>
      <c r="H19601" t="s">
        <v>67</v>
      </c>
      <c r="I19601">
        <v>2011</v>
      </c>
      <c r="J19601" t="s">
        <v>68</v>
      </c>
      <c r="K19601">
        <v>2012</v>
      </c>
      <c r="L19601" s="18">
        <v>41000</v>
      </c>
      <c r="M19601" t="s">
        <v>69</v>
      </c>
      <c r="N19601" t="s">
        <v>65</v>
      </c>
      <c r="O19601" t="s">
        <v>25863</v>
      </c>
    </row>
    <row r="19602" spans="1:15" x14ac:dyDescent="0.3">
      <c r="A19602" t="s">
        <v>25967</v>
      </c>
      <c r="B19602" t="s">
        <v>10</v>
      </c>
      <c r="C19602" t="s">
        <v>31</v>
      </c>
      <c r="D19602" t="s">
        <v>89</v>
      </c>
      <c r="E19602" t="s">
        <v>90</v>
      </c>
      <c r="F19602" t="s">
        <v>65</v>
      </c>
      <c r="G19602" t="s">
        <v>66</v>
      </c>
      <c r="H19602" t="s">
        <v>67</v>
      </c>
      <c r="I19602">
        <v>2011</v>
      </c>
      <c r="J19602" t="s">
        <v>68</v>
      </c>
      <c r="K19602">
        <v>2011</v>
      </c>
      <c r="L19602" s="18">
        <v>40695</v>
      </c>
      <c r="M19602" t="s">
        <v>69</v>
      </c>
      <c r="N19602" t="s">
        <v>65</v>
      </c>
      <c r="O19602" t="s">
        <v>25968</v>
      </c>
    </row>
    <row r="19603" spans="1:15" x14ac:dyDescent="0.3">
      <c r="A19603" t="s">
        <v>25969</v>
      </c>
      <c r="B19603" t="s">
        <v>10</v>
      </c>
      <c r="C19603" t="s">
        <v>18</v>
      </c>
      <c r="D19603" t="s">
        <v>89</v>
      </c>
      <c r="E19603" t="s">
        <v>90</v>
      </c>
      <c r="F19603" t="s">
        <v>65</v>
      </c>
      <c r="G19603" t="s">
        <v>66</v>
      </c>
      <c r="H19603" t="s">
        <v>67</v>
      </c>
      <c r="I19603">
        <v>2011</v>
      </c>
      <c r="J19603" t="s">
        <v>68</v>
      </c>
      <c r="K19603">
        <v>2013</v>
      </c>
      <c r="L19603" s="18">
        <v>41518</v>
      </c>
      <c r="M19603" t="s">
        <v>69</v>
      </c>
      <c r="N19603" t="s">
        <v>65</v>
      </c>
      <c r="O19603" t="s">
        <v>25970</v>
      </c>
    </row>
    <row r="19604" spans="1:15" x14ac:dyDescent="0.3">
      <c r="A19604" t="s">
        <v>25971</v>
      </c>
      <c r="B19604" t="s">
        <v>10</v>
      </c>
      <c r="C19604" t="s">
        <v>25</v>
      </c>
      <c r="D19604" t="s">
        <v>63</v>
      </c>
      <c r="E19604" t="s">
        <v>64</v>
      </c>
      <c r="F19604" t="s">
        <v>65</v>
      </c>
      <c r="G19604" t="s">
        <v>66</v>
      </c>
      <c r="H19604" t="s">
        <v>67</v>
      </c>
      <c r="I19604">
        <v>2012</v>
      </c>
      <c r="J19604" t="s">
        <v>68</v>
      </c>
      <c r="K19604">
        <v>2014</v>
      </c>
      <c r="L19604" s="18">
        <v>41883</v>
      </c>
      <c r="M19604" t="s">
        <v>69</v>
      </c>
      <c r="N19604" t="s">
        <v>65</v>
      </c>
      <c r="O19604" t="s">
        <v>25972</v>
      </c>
    </row>
    <row r="19605" spans="1:15" x14ac:dyDescent="0.3">
      <c r="A19605" t="s">
        <v>25973</v>
      </c>
      <c r="B19605" t="s">
        <v>10</v>
      </c>
      <c r="C19605" t="s">
        <v>25</v>
      </c>
      <c r="D19605" t="s">
        <v>63</v>
      </c>
      <c r="E19605" t="s">
        <v>64</v>
      </c>
      <c r="F19605" t="s">
        <v>65</v>
      </c>
      <c r="G19605" t="s">
        <v>66</v>
      </c>
      <c r="H19605" t="s">
        <v>67</v>
      </c>
      <c r="I19605">
        <v>2013</v>
      </c>
      <c r="J19605" t="s">
        <v>68</v>
      </c>
      <c r="K19605">
        <v>2015</v>
      </c>
      <c r="L19605" s="18">
        <v>42036</v>
      </c>
      <c r="M19605" t="s">
        <v>69</v>
      </c>
      <c r="N19605" t="s">
        <v>65</v>
      </c>
      <c r="O19605" t="s">
        <v>24583</v>
      </c>
    </row>
    <row r="19606" spans="1:15" x14ac:dyDescent="0.3">
      <c r="A19606" t="s">
        <v>25974</v>
      </c>
      <c r="B19606" t="s">
        <v>10</v>
      </c>
      <c r="C19606" t="s">
        <v>27</v>
      </c>
      <c r="D19606" t="s">
        <v>89</v>
      </c>
      <c r="E19606" t="s">
        <v>90</v>
      </c>
      <c r="F19606" t="s">
        <v>65</v>
      </c>
      <c r="G19606" t="s">
        <v>66</v>
      </c>
      <c r="H19606" t="s">
        <v>67</v>
      </c>
      <c r="I19606">
        <v>2010</v>
      </c>
      <c r="J19606" t="s">
        <v>68</v>
      </c>
      <c r="K19606">
        <v>2011</v>
      </c>
      <c r="L19606" s="18">
        <v>40634</v>
      </c>
      <c r="M19606" t="s">
        <v>69</v>
      </c>
      <c r="N19606" t="s">
        <v>65</v>
      </c>
      <c r="O19606" t="s">
        <v>24619</v>
      </c>
    </row>
    <row r="19607" spans="1:15" x14ac:dyDescent="0.3">
      <c r="A19607" t="s">
        <v>25975</v>
      </c>
      <c r="B19607" t="s">
        <v>10</v>
      </c>
      <c r="C19607" t="s">
        <v>16</v>
      </c>
      <c r="D19607" t="s">
        <v>74</v>
      </c>
      <c r="E19607" t="s">
        <v>75</v>
      </c>
      <c r="F19607" t="s">
        <v>65</v>
      </c>
      <c r="G19607" t="s">
        <v>66</v>
      </c>
      <c r="H19607" t="s">
        <v>67</v>
      </c>
      <c r="I19607">
        <v>2011</v>
      </c>
      <c r="J19607" t="s">
        <v>68</v>
      </c>
      <c r="K19607">
        <v>2012</v>
      </c>
      <c r="L19607" s="18">
        <v>40940</v>
      </c>
      <c r="M19607" t="s">
        <v>69</v>
      </c>
      <c r="N19607" t="s">
        <v>65</v>
      </c>
      <c r="O19607" t="s">
        <v>24093</v>
      </c>
    </row>
    <row r="19608" spans="1:15" x14ac:dyDescent="0.3">
      <c r="A19608" t="s">
        <v>25976</v>
      </c>
      <c r="B19608" t="s">
        <v>10</v>
      </c>
      <c r="C19608" t="s">
        <v>31</v>
      </c>
      <c r="D19608" t="s">
        <v>89</v>
      </c>
      <c r="E19608" t="s">
        <v>90</v>
      </c>
      <c r="F19608" t="s">
        <v>65</v>
      </c>
      <c r="G19608" t="s">
        <v>66</v>
      </c>
      <c r="H19608" t="s">
        <v>67</v>
      </c>
      <c r="I19608">
        <v>2011</v>
      </c>
      <c r="J19608" t="s">
        <v>68</v>
      </c>
      <c r="K19608">
        <v>2011</v>
      </c>
      <c r="L19608" s="18">
        <v>40725</v>
      </c>
      <c r="M19608" t="s">
        <v>69</v>
      </c>
      <c r="N19608" t="s">
        <v>65</v>
      </c>
      <c r="O19608" t="s">
        <v>25977</v>
      </c>
    </row>
    <row r="19609" spans="1:15" x14ac:dyDescent="0.3">
      <c r="A19609" t="s">
        <v>25978</v>
      </c>
      <c r="B19609" t="s">
        <v>10</v>
      </c>
      <c r="C19609" t="s">
        <v>18</v>
      </c>
      <c r="D19609" t="s">
        <v>63</v>
      </c>
      <c r="E19609" t="s">
        <v>64</v>
      </c>
      <c r="F19609" t="s">
        <v>65</v>
      </c>
      <c r="G19609" t="s">
        <v>66</v>
      </c>
      <c r="H19609" t="s">
        <v>67</v>
      </c>
      <c r="I19609">
        <v>2011</v>
      </c>
      <c r="J19609" t="s">
        <v>68</v>
      </c>
      <c r="K19609">
        <v>2015</v>
      </c>
      <c r="L19609" s="18">
        <v>41547</v>
      </c>
      <c r="M19609" t="s">
        <v>69</v>
      </c>
      <c r="N19609" t="s">
        <v>65</v>
      </c>
      <c r="O19609" t="s">
        <v>25332</v>
      </c>
    </row>
    <row r="19610" spans="1:15" x14ac:dyDescent="0.3">
      <c r="A19610" t="s">
        <v>25979</v>
      </c>
      <c r="B19610" t="s">
        <v>10</v>
      </c>
      <c r="C19610" t="s">
        <v>24</v>
      </c>
      <c r="D19610" t="s">
        <v>63</v>
      </c>
      <c r="E19610" t="s">
        <v>64</v>
      </c>
      <c r="F19610" t="s">
        <v>65</v>
      </c>
      <c r="G19610" t="s">
        <v>66</v>
      </c>
      <c r="H19610" t="s">
        <v>67</v>
      </c>
      <c r="I19610">
        <v>2011</v>
      </c>
      <c r="J19610" t="s">
        <v>68</v>
      </c>
      <c r="K19610">
        <v>2012</v>
      </c>
      <c r="L19610" s="18">
        <v>40969</v>
      </c>
      <c r="M19610" t="s">
        <v>69</v>
      </c>
      <c r="N19610" t="s">
        <v>65</v>
      </c>
      <c r="O19610" t="s">
        <v>25980</v>
      </c>
    </row>
    <row r="19611" spans="1:15" x14ac:dyDescent="0.3">
      <c r="A19611" t="s">
        <v>25981</v>
      </c>
      <c r="B19611" t="s">
        <v>10</v>
      </c>
      <c r="C19611" t="s">
        <v>16</v>
      </c>
      <c r="D19611" t="s">
        <v>89</v>
      </c>
      <c r="E19611" t="s">
        <v>90</v>
      </c>
      <c r="F19611" t="s">
        <v>65</v>
      </c>
      <c r="G19611" t="s">
        <v>66</v>
      </c>
      <c r="H19611" t="s">
        <v>67</v>
      </c>
      <c r="I19611">
        <v>2011</v>
      </c>
      <c r="J19611" t="s">
        <v>68</v>
      </c>
      <c r="K19611">
        <v>2011</v>
      </c>
      <c r="L19611" s="18">
        <v>40756</v>
      </c>
      <c r="M19611" t="s">
        <v>69</v>
      </c>
      <c r="N19611" t="s">
        <v>65</v>
      </c>
      <c r="O19611" t="s">
        <v>25325</v>
      </c>
    </row>
    <row r="19612" spans="1:15" x14ac:dyDescent="0.3">
      <c r="A19612" t="s">
        <v>25982</v>
      </c>
      <c r="B19612" t="s">
        <v>10</v>
      </c>
      <c r="C19612" t="s">
        <v>18</v>
      </c>
      <c r="D19612" t="s">
        <v>89</v>
      </c>
      <c r="E19612" t="s">
        <v>90</v>
      </c>
      <c r="F19612" t="s">
        <v>65</v>
      </c>
      <c r="G19612" t="s">
        <v>66</v>
      </c>
      <c r="H19612" t="s">
        <v>67</v>
      </c>
      <c r="I19612">
        <v>2011</v>
      </c>
      <c r="J19612" t="s">
        <v>68</v>
      </c>
      <c r="K19612">
        <v>2017</v>
      </c>
      <c r="L19612" s="18">
        <v>41699</v>
      </c>
      <c r="M19612" t="s">
        <v>69</v>
      </c>
      <c r="N19612" t="s">
        <v>65</v>
      </c>
      <c r="O19612" t="s">
        <v>25983</v>
      </c>
    </row>
    <row r="19613" spans="1:15" x14ac:dyDescent="0.3">
      <c r="A19613" t="s">
        <v>25984</v>
      </c>
      <c r="B19613" t="s">
        <v>10</v>
      </c>
      <c r="C19613" t="s">
        <v>18</v>
      </c>
      <c r="D19613" t="s">
        <v>74</v>
      </c>
      <c r="E19613" t="s">
        <v>75</v>
      </c>
      <c r="F19613" t="s">
        <v>65</v>
      </c>
      <c r="G19613" t="s">
        <v>66</v>
      </c>
      <c r="H19613" t="s">
        <v>67</v>
      </c>
      <c r="I19613">
        <v>2011</v>
      </c>
      <c r="J19613" t="s">
        <v>68</v>
      </c>
      <c r="K19613">
        <v>2016</v>
      </c>
      <c r="L19613" s="18">
        <v>41852</v>
      </c>
      <c r="M19613" t="s">
        <v>69</v>
      </c>
      <c r="N19613" t="s">
        <v>65</v>
      </c>
      <c r="O19613" t="s">
        <v>24013</v>
      </c>
    </row>
    <row r="19614" spans="1:15" x14ac:dyDescent="0.3">
      <c r="A19614" t="s">
        <v>25985</v>
      </c>
      <c r="B19614" t="s">
        <v>10</v>
      </c>
      <c r="C19614" t="s">
        <v>19</v>
      </c>
      <c r="D19614" t="s">
        <v>89</v>
      </c>
      <c r="E19614" t="s">
        <v>90</v>
      </c>
      <c r="F19614" t="s">
        <v>65</v>
      </c>
      <c r="G19614" t="s">
        <v>66</v>
      </c>
      <c r="H19614" t="s">
        <v>67</v>
      </c>
      <c r="I19614">
        <v>2011</v>
      </c>
      <c r="J19614" t="s">
        <v>68</v>
      </c>
      <c r="K19614">
        <v>2012</v>
      </c>
      <c r="L19614" s="18">
        <v>40909</v>
      </c>
      <c r="M19614" t="s">
        <v>69</v>
      </c>
      <c r="N19614" t="s">
        <v>65</v>
      </c>
      <c r="O19614" t="s">
        <v>8154</v>
      </c>
    </row>
    <row r="19615" spans="1:15" x14ac:dyDescent="0.3">
      <c r="A19615" t="s">
        <v>25986</v>
      </c>
      <c r="B19615" t="s">
        <v>10</v>
      </c>
      <c r="C19615" t="s">
        <v>25</v>
      </c>
      <c r="D19615" t="s">
        <v>89</v>
      </c>
      <c r="E19615" t="s">
        <v>90</v>
      </c>
      <c r="F19615" t="s">
        <v>65</v>
      </c>
      <c r="G19615" t="s">
        <v>66</v>
      </c>
      <c r="H19615" t="s">
        <v>67</v>
      </c>
      <c r="I19615">
        <v>2011</v>
      </c>
      <c r="J19615" t="s">
        <v>68</v>
      </c>
      <c r="K19615">
        <v>2013</v>
      </c>
      <c r="L19615" s="18">
        <v>41275</v>
      </c>
      <c r="M19615" t="s">
        <v>69</v>
      </c>
      <c r="N19615" t="s">
        <v>65</v>
      </c>
      <c r="O19615" t="s">
        <v>25987</v>
      </c>
    </row>
    <row r="19616" spans="1:15" x14ac:dyDescent="0.3">
      <c r="A19616" t="s">
        <v>25988</v>
      </c>
      <c r="B19616" t="s">
        <v>10</v>
      </c>
      <c r="C19616" t="s">
        <v>24</v>
      </c>
      <c r="D19616" t="s">
        <v>89</v>
      </c>
      <c r="E19616" t="s">
        <v>90</v>
      </c>
      <c r="F19616" t="s">
        <v>65</v>
      </c>
      <c r="G19616" t="s">
        <v>66</v>
      </c>
      <c r="H19616" t="s">
        <v>67</v>
      </c>
      <c r="I19616">
        <v>2011</v>
      </c>
      <c r="J19616" t="s">
        <v>68</v>
      </c>
      <c r="K19616">
        <v>2011</v>
      </c>
      <c r="L19616" s="18">
        <v>40787</v>
      </c>
      <c r="M19616" t="s">
        <v>69</v>
      </c>
      <c r="N19616" t="s">
        <v>65</v>
      </c>
      <c r="O19616" t="s">
        <v>25883</v>
      </c>
    </row>
    <row r="19617" spans="1:15" x14ac:dyDescent="0.3">
      <c r="A19617" t="s">
        <v>25989</v>
      </c>
      <c r="B19617" t="s">
        <v>10</v>
      </c>
      <c r="C19617" t="s">
        <v>24</v>
      </c>
      <c r="D19617" t="s">
        <v>74</v>
      </c>
      <c r="E19617" t="s">
        <v>75</v>
      </c>
      <c r="F19617" t="s">
        <v>65</v>
      </c>
      <c r="G19617" t="s">
        <v>66</v>
      </c>
      <c r="H19617" t="s">
        <v>67</v>
      </c>
      <c r="I19617">
        <v>2011</v>
      </c>
      <c r="J19617" t="s">
        <v>68</v>
      </c>
      <c r="K19617">
        <v>2012</v>
      </c>
      <c r="L19617" s="18">
        <v>41061</v>
      </c>
      <c r="M19617" t="s">
        <v>69</v>
      </c>
      <c r="N19617" t="s">
        <v>65</v>
      </c>
      <c r="O19617" t="s">
        <v>24857</v>
      </c>
    </row>
    <row r="19618" spans="1:15" x14ac:dyDescent="0.3">
      <c r="A19618" t="s">
        <v>25990</v>
      </c>
      <c r="B19618" t="s">
        <v>10</v>
      </c>
      <c r="C19618" t="s">
        <v>17</v>
      </c>
      <c r="D19618" t="s">
        <v>89</v>
      </c>
      <c r="E19618" t="s">
        <v>90</v>
      </c>
      <c r="F19618" t="s">
        <v>65</v>
      </c>
      <c r="G19618" t="s">
        <v>66</v>
      </c>
      <c r="H19618" t="s">
        <v>67</v>
      </c>
      <c r="I19618">
        <v>2011</v>
      </c>
      <c r="J19618" t="s">
        <v>68</v>
      </c>
      <c r="K19618">
        <v>2011</v>
      </c>
      <c r="L19618" s="18">
        <v>40575</v>
      </c>
      <c r="M19618" t="s">
        <v>69</v>
      </c>
      <c r="N19618" t="s">
        <v>65</v>
      </c>
      <c r="O19618" t="s">
        <v>25942</v>
      </c>
    </row>
    <row r="19619" spans="1:15" x14ac:dyDescent="0.3">
      <c r="A19619" t="s">
        <v>25991</v>
      </c>
      <c r="B19619" t="s">
        <v>10</v>
      </c>
      <c r="C19619" t="s">
        <v>15</v>
      </c>
      <c r="D19619" t="s">
        <v>89</v>
      </c>
      <c r="E19619" t="s">
        <v>90</v>
      </c>
      <c r="F19619" t="s">
        <v>65</v>
      </c>
      <c r="G19619" t="s">
        <v>66</v>
      </c>
      <c r="H19619" t="s">
        <v>67</v>
      </c>
      <c r="I19619">
        <v>2011</v>
      </c>
      <c r="J19619" t="s">
        <v>68</v>
      </c>
      <c r="K19619">
        <v>2014</v>
      </c>
      <c r="L19619" s="18">
        <v>41852</v>
      </c>
      <c r="M19619" t="s">
        <v>69</v>
      </c>
      <c r="N19619" t="s">
        <v>65</v>
      </c>
      <c r="O19619" t="s">
        <v>25817</v>
      </c>
    </row>
    <row r="19620" spans="1:15" x14ac:dyDescent="0.3">
      <c r="A19620" t="s">
        <v>25992</v>
      </c>
      <c r="B19620" t="s">
        <v>10</v>
      </c>
      <c r="C19620" t="s">
        <v>17</v>
      </c>
      <c r="D19620" t="s">
        <v>89</v>
      </c>
      <c r="E19620" t="s">
        <v>90</v>
      </c>
      <c r="F19620" t="s">
        <v>65</v>
      </c>
      <c r="G19620" t="s">
        <v>66</v>
      </c>
      <c r="H19620" t="s">
        <v>67</v>
      </c>
      <c r="I19620">
        <v>2011</v>
      </c>
      <c r="J19620" t="s">
        <v>68</v>
      </c>
      <c r="K19620">
        <v>2011</v>
      </c>
      <c r="L19620" s="18">
        <v>40787</v>
      </c>
      <c r="M19620" t="s">
        <v>69</v>
      </c>
      <c r="N19620" t="s">
        <v>65</v>
      </c>
      <c r="O19620" t="s">
        <v>25728</v>
      </c>
    </row>
    <row r="19621" spans="1:15" x14ac:dyDescent="0.3">
      <c r="A19621" t="s">
        <v>25993</v>
      </c>
      <c r="B19621" t="s">
        <v>10</v>
      </c>
      <c r="C19621" t="s">
        <v>17</v>
      </c>
      <c r="D19621" t="s">
        <v>89</v>
      </c>
      <c r="E19621" t="s">
        <v>90</v>
      </c>
      <c r="F19621" t="s">
        <v>65</v>
      </c>
      <c r="G19621" t="s">
        <v>66</v>
      </c>
      <c r="H19621" t="s">
        <v>67</v>
      </c>
      <c r="I19621">
        <v>2011</v>
      </c>
      <c r="J19621" t="s">
        <v>68</v>
      </c>
      <c r="K19621">
        <v>2012</v>
      </c>
      <c r="L19621" s="18">
        <v>40940</v>
      </c>
      <c r="M19621" t="s">
        <v>69</v>
      </c>
      <c r="N19621" t="s">
        <v>65</v>
      </c>
      <c r="O19621" t="s">
        <v>25728</v>
      </c>
    </row>
    <row r="19622" spans="1:15" x14ac:dyDescent="0.3">
      <c r="A19622" t="s">
        <v>25994</v>
      </c>
      <c r="B19622" t="s">
        <v>10</v>
      </c>
      <c r="C19622" t="s">
        <v>31</v>
      </c>
      <c r="D19622" t="s">
        <v>89</v>
      </c>
      <c r="E19622" t="s">
        <v>90</v>
      </c>
      <c r="F19622" t="s">
        <v>65</v>
      </c>
      <c r="G19622" t="s">
        <v>66</v>
      </c>
      <c r="H19622" t="s">
        <v>67</v>
      </c>
      <c r="I19622">
        <v>2011</v>
      </c>
      <c r="J19622" t="s">
        <v>68</v>
      </c>
      <c r="K19622">
        <v>2011</v>
      </c>
      <c r="L19622" s="18">
        <v>40756</v>
      </c>
      <c r="M19622" t="s">
        <v>69</v>
      </c>
      <c r="N19622" t="s">
        <v>65</v>
      </c>
      <c r="O19622" t="s">
        <v>25995</v>
      </c>
    </row>
    <row r="19623" spans="1:15" x14ac:dyDescent="0.3">
      <c r="A19623" t="s">
        <v>25996</v>
      </c>
      <c r="B19623" t="s">
        <v>10</v>
      </c>
      <c r="C19623" t="s">
        <v>16</v>
      </c>
      <c r="D19623" t="s">
        <v>89</v>
      </c>
      <c r="E19623" t="s">
        <v>90</v>
      </c>
      <c r="F19623" t="s">
        <v>65</v>
      </c>
      <c r="G19623" t="s">
        <v>66</v>
      </c>
      <c r="H19623" t="s">
        <v>67</v>
      </c>
      <c r="I19623">
        <v>2011</v>
      </c>
      <c r="J19623" t="s">
        <v>68</v>
      </c>
      <c r="K19623">
        <v>2011</v>
      </c>
      <c r="L19623" s="18">
        <v>40725</v>
      </c>
      <c r="M19623" t="s">
        <v>69</v>
      </c>
      <c r="N19623" t="s">
        <v>65</v>
      </c>
      <c r="O19623" t="s">
        <v>25997</v>
      </c>
    </row>
    <row r="19624" spans="1:15" x14ac:dyDescent="0.3">
      <c r="A19624" t="s">
        <v>25998</v>
      </c>
      <c r="B19624" t="s">
        <v>10</v>
      </c>
      <c r="C19624" t="s">
        <v>15</v>
      </c>
      <c r="D19624" t="s">
        <v>63</v>
      </c>
      <c r="E19624" t="s">
        <v>64</v>
      </c>
      <c r="F19624" t="s">
        <v>65</v>
      </c>
      <c r="G19624" t="s">
        <v>66</v>
      </c>
      <c r="H19624" t="s">
        <v>67</v>
      </c>
      <c r="I19624">
        <v>2012</v>
      </c>
      <c r="J19624" t="s">
        <v>68</v>
      </c>
      <c r="K19624">
        <v>2016</v>
      </c>
      <c r="L19624" s="18">
        <v>42482</v>
      </c>
      <c r="M19624" t="s">
        <v>69</v>
      </c>
      <c r="N19624" t="s">
        <v>65</v>
      </c>
      <c r="O19624" t="s">
        <v>24409</v>
      </c>
    </row>
    <row r="19625" spans="1:15" x14ac:dyDescent="0.3">
      <c r="A19625" t="s">
        <v>25999</v>
      </c>
      <c r="B19625" t="s">
        <v>10</v>
      </c>
      <c r="C19625" t="s">
        <v>15</v>
      </c>
      <c r="D19625" t="s">
        <v>63</v>
      </c>
      <c r="E19625" t="s">
        <v>64</v>
      </c>
      <c r="F19625" t="s">
        <v>65</v>
      </c>
      <c r="G19625" t="s">
        <v>66</v>
      </c>
      <c r="H19625" t="s">
        <v>67</v>
      </c>
      <c r="I19625">
        <v>2012</v>
      </c>
      <c r="J19625" t="s">
        <v>68</v>
      </c>
      <c r="K19625">
        <v>2015</v>
      </c>
      <c r="L19625" s="18">
        <v>42278</v>
      </c>
      <c r="M19625" t="s">
        <v>69</v>
      </c>
      <c r="N19625" t="s">
        <v>65</v>
      </c>
      <c r="O19625" t="s">
        <v>24409</v>
      </c>
    </row>
    <row r="19626" spans="1:15" x14ac:dyDescent="0.3">
      <c r="A19626" t="s">
        <v>26000</v>
      </c>
      <c r="B19626" t="s">
        <v>10</v>
      </c>
      <c r="C19626" t="s">
        <v>15</v>
      </c>
      <c r="D19626" t="s">
        <v>63</v>
      </c>
      <c r="E19626" t="s">
        <v>64</v>
      </c>
      <c r="F19626" t="s">
        <v>65</v>
      </c>
      <c r="G19626" t="s">
        <v>66</v>
      </c>
      <c r="H19626" t="s">
        <v>67</v>
      </c>
      <c r="I19626">
        <v>2011</v>
      </c>
      <c r="J19626" t="s">
        <v>68</v>
      </c>
      <c r="K19626">
        <v>2015</v>
      </c>
      <c r="L19626" s="18">
        <v>42248</v>
      </c>
      <c r="M19626" t="s">
        <v>69</v>
      </c>
      <c r="N19626" t="s">
        <v>65</v>
      </c>
      <c r="O19626" t="s">
        <v>24533</v>
      </c>
    </row>
    <row r="19627" spans="1:15" x14ac:dyDescent="0.3">
      <c r="A19627" t="s">
        <v>26001</v>
      </c>
      <c r="B19627" t="s">
        <v>10</v>
      </c>
      <c r="C19627" t="s">
        <v>25</v>
      </c>
      <c r="D19627" t="s">
        <v>63</v>
      </c>
      <c r="E19627" t="s">
        <v>64</v>
      </c>
      <c r="F19627" t="s">
        <v>65</v>
      </c>
      <c r="G19627" t="s">
        <v>66</v>
      </c>
      <c r="H19627" t="s">
        <v>67</v>
      </c>
      <c r="I19627">
        <v>2011</v>
      </c>
      <c r="J19627" t="s">
        <v>68</v>
      </c>
      <c r="K19627">
        <v>2013</v>
      </c>
      <c r="L19627" s="18">
        <v>41395</v>
      </c>
      <c r="M19627" t="s">
        <v>69</v>
      </c>
      <c r="N19627" t="s">
        <v>65</v>
      </c>
      <c r="O19627" t="s">
        <v>26002</v>
      </c>
    </row>
    <row r="19628" spans="1:15" x14ac:dyDescent="0.3">
      <c r="A19628" t="s">
        <v>26003</v>
      </c>
      <c r="B19628" t="s">
        <v>10</v>
      </c>
      <c r="C19628" t="s">
        <v>15</v>
      </c>
      <c r="D19628" t="s">
        <v>63</v>
      </c>
      <c r="E19628" t="s">
        <v>64</v>
      </c>
      <c r="F19628" t="s">
        <v>65</v>
      </c>
      <c r="G19628" t="s">
        <v>66</v>
      </c>
      <c r="H19628" t="s">
        <v>67</v>
      </c>
      <c r="I19628">
        <v>2011</v>
      </c>
      <c r="J19628" t="s">
        <v>68</v>
      </c>
      <c r="K19628">
        <v>2015</v>
      </c>
      <c r="L19628" s="18">
        <v>42083</v>
      </c>
      <c r="M19628" t="s">
        <v>69</v>
      </c>
      <c r="N19628" t="s">
        <v>65</v>
      </c>
      <c r="O19628" t="s">
        <v>24604</v>
      </c>
    </row>
    <row r="19629" spans="1:15" x14ac:dyDescent="0.3">
      <c r="A19629" t="s">
        <v>26004</v>
      </c>
      <c r="B19629" t="s">
        <v>10</v>
      </c>
      <c r="C19629" t="s">
        <v>17</v>
      </c>
      <c r="D19629" t="s">
        <v>89</v>
      </c>
      <c r="E19629" t="s">
        <v>90</v>
      </c>
      <c r="F19629" t="s">
        <v>65</v>
      </c>
      <c r="G19629" t="s">
        <v>84</v>
      </c>
      <c r="H19629" t="s">
        <v>85</v>
      </c>
      <c r="I19629">
        <v>2011</v>
      </c>
      <c r="J19629" t="s">
        <v>68</v>
      </c>
      <c r="K19629">
        <v>2012</v>
      </c>
      <c r="L19629" s="18">
        <v>41000</v>
      </c>
      <c r="M19629" t="s">
        <v>69</v>
      </c>
      <c r="N19629" t="s">
        <v>65</v>
      </c>
      <c r="O19629" t="s">
        <v>26005</v>
      </c>
    </row>
    <row r="19630" spans="1:15" x14ac:dyDescent="0.3">
      <c r="A19630" t="s">
        <v>26006</v>
      </c>
      <c r="B19630" t="s">
        <v>10</v>
      </c>
      <c r="C19630" t="s">
        <v>18</v>
      </c>
      <c r="D19630" t="s">
        <v>89</v>
      </c>
      <c r="E19630" t="s">
        <v>90</v>
      </c>
      <c r="F19630" t="s">
        <v>65</v>
      </c>
      <c r="G19630" t="s">
        <v>66</v>
      </c>
      <c r="H19630" t="s">
        <v>67</v>
      </c>
      <c r="I19630">
        <v>2011</v>
      </c>
      <c r="J19630" t="s">
        <v>68</v>
      </c>
      <c r="K19630">
        <v>2011</v>
      </c>
      <c r="L19630" s="18">
        <v>40817</v>
      </c>
      <c r="M19630" t="s">
        <v>69</v>
      </c>
      <c r="N19630" t="s">
        <v>65</v>
      </c>
      <c r="O19630" t="s">
        <v>24306</v>
      </c>
    </row>
    <row r="19631" spans="1:15" x14ac:dyDescent="0.3">
      <c r="A19631" t="s">
        <v>26007</v>
      </c>
      <c r="B19631" t="s">
        <v>10</v>
      </c>
      <c r="C19631" t="s">
        <v>24</v>
      </c>
      <c r="D19631" t="s">
        <v>74</v>
      </c>
      <c r="E19631" t="s">
        <v>75</v>
      </c>
      <c r="F19631" t="s">
        <v>65</v>
      </c>
      <c r="G19631" t="s">
        <v>66</v>
      </c>
      <c r="H19631" t="s">
        <v>67</v>
      </c>
      <c r="I19631">
        <v>2011</v>
      </c>
      <c r="J19631" t="s">
        <v>68</v>
      </c>
      <c r="K19631">
        <v>2011</v>
      </c>
      <c r="L19631" s="18">
        <v>40756</v>
      </c>
      <c r="M19631" t="s">
        <v>69</v>
      </c>
      <c r="N19631" t="s">
        <v>65</v>
      </c>
      <c r="O19631" t="s">
        <v>24607</v>
      </c>
    </row>
    <row r="19632" spans="1:15" x14ac:dyDescent="0.3">
      <c r="A19632" t="s">
        <v>26008</v>
      </c>
      <c r="B19632" t="s">
        <v>10</v>
      </c>
      <c r="C19632" t="s">
        <v>24</v>
      </c>
      <c r="D19632" t="s">
        <v>89</v>
      </c>
      <c r="E19632" t="s">
        <v>90</v>
      </c>
      <c r="F19632" t="s">
        <v>65</v>
      </c>
      <c r="G19632" t="s">
        <v>66</v>
      </c>
      <c r="H19632" t="s">
        <v>67</v>
      </c>
      <c r="I19632">
        <v>2011</v>
      </c>
      <c r="J19632" t="s">
        <v>68</v>
      </c>
      <c r="K19632">
        <v>2011</v>
      </c>
      <c r="L19632" s="18">
        <v>40664</v>
      </c>
      <c r="M19632" t="s">
        <v>69</v>
      </c>
      <c r="N19632" t="s">
        <v>65</v>
      </c>
      <c r="O19632" t="s">
        <v>26009</v>
      </c>
    </row>
    <row r="19633" spans="1:15" x14ac:dyDescent="0.3">
      <c r="A19633" t="s">
        <v>26010</v>
      </c>
      <c r="B19633" t="s">
        <v>10</v>
      </c>
      <c r="C19633" t="s">
        <v>25</v>
      </c>
      <c r="D19633" t="s">
        <v>74</v>
      </c>
      <c r="E19633" t="s">
        <v>75</v>
      </c>
      <c r="F19633" t="s">
        <v>65</v>
      </c>
      <c r="G19633" t="s">
        <v>66</v>
      </c>
      <c r="H19633" t="s">
        <v>67</v>
      </c>
      <c r="I19633">
        <v>2011</v>
      </c>
      <c r="J19633" t="s">
        <v>68</v>
      </c>
      <c r="K19633">
        <v>2013</v>
      </c>
      <c r="L19633" s="18">
        <v>41395</v>
      </c>
      <c r="M19633" t="s">
        <v>69</v>
      </c>
      <c r="N19633" t="s">
        <v>65</v>
      </c>
      <c r="O19633" t="s">
        <v>5891</v>
      </c>
    </row>
    <row r="19634" spans="1:15" x14ac:dyDescent="0.3">
      <c r="A19634" t="s">
        <v>26011</v>
      </c>
      <c r="B19634" t="s">
        <v>10</v>
      </c>
      <c r="C19634" t="s">
        <v>31</v>
      </c>
      <c r="D19634" t="s">
        <v>89</v>
      </c>
      <c r="E19634" t="s">
        <v>90</v>
      </c>
      <c r="F19634" t="s">
        <v>65</v>
      </c>
      <c r="G19634" t="s">
        <v>66</v>
      </c>
      <c r="H19634" t="s">
        <v>67</v>
      </c>
      <c r="I19634">
        <v>2011</v>
      </c>
      <c r="J19634" t="s">
        <v>68</v>
      </c>
      <c r="K19634">
        <v>2011</v>
      </c>
      <c r="L19634" s="18">
        <v>40756</v>
      </c>
      <c r="M19634" t="s">
        <v>69</v>
      </c>
      <c r="N19634" t="s">
        <v>65</v>
      </c>
      <c r="O19634" t="s">
        <v>4201</v>
      </c>
    </row>
    <row r="19635" spans="1:15" x14ac:dyDescent="0.3">
      <c r="A19635" t="s">
        <v>26012</v>
      </c>
      <c r="B19635" t="s">
        <v>10</v>
      </c>
      <c r="C19635" t="s">
        <v>16</v>
      </c>
      <c r="D19635" t="s">
        <v>74</v>
      </c>
      <c r="E19635" t="s">
        <v>75</v>
      </c>
      <c r="F19635" t="s">
        <v>65</v>
      </c>
      <c r="G19635" t="s">
        <v>66</v>
      </c>
      <c r="H19635" t="s">
        <v>67</v>
      </c>
      <c r="I19635">
        <v>2011</v>
      </c>
      <c r="J19635" t="s">
        <v>68</v>
      </c>
      <c r="K19635">
        <v>2015</v>
      </c>
      <c r="L19635" s="18">
        <v>42036</v>
      </c>
      <c r="M19635" t="s">
        <v>69</v>
      </c>
      <c r="N19635" t="s">
        <v>65</v>
      </c>
      <c r="O19635" t="s">
        <v>24093</v>
      </c>
    </row>
    <row r="19636" spans="1:15" x14ac:dyDescent="0.3">
      <c r="A19636" t="s">
        <v>26013</v>
      </c>
      <c r="B19636" t="s">
        <v>10</v>
      </c>
      <c r="C19636" t="s">
        <v>16</v>
      </c>
      <c r="D19636" t="s">
        <v>74</v>
      </c>
      <c r="E19636" t="s">
        <v>75</v>
      </c>
      <c r="F19636" t="s">
        <v>65</v>
      </c>
      <c r="G19636" t="s">
        <v>66</v>
      </c>
      <c r="H19636" t="s">
        <v>67</v>
      </c>
      <c r="I19636">
        <v>2011</v>
      </c>
      <c r="J19636" t="s">
        <v>68</v>
      </c>
      <c r="K19636">
        <v>2014</v>
      </c>
      <c r="L19636" s="18">
        <v>41793</v>
      </c>
      <c r="M19636" t="s">
        <v>69</v>
      </c>
      <c r="N19636" t="s">
        <v>65</v>
      </c>
      <c r="O19636" t="s">
        <v>25325</v>
      </c>
    </row>
    <row r="19637" spans="1:15" x14ac:dyDescent="0.3">
      <c r="A19637" t="s">
        <v>26014</v>
      </c>
      <c r="B19637" t="s">
        <v>10</v>
      </c>
      <c r="C19637" t="s">
        <v>31</v>
      </c>
      <c r="D19637" t="s">
        <v>89</v>
      </c>
      <c r="E19637" t="s">
        <v>90</v>
      </c>
      <c r="F19637" t="s">
        <v>65</v>
      </c>
      <c r="G19637" t="s">
        <v>66</v>
      </c>
      <c r="H19637" t="s">
        <v>67</v>
      </c>
      <c r="I19637">
        <v>2011</v>
      </c>
      <c r="J19637" t="s">
        <v>68</v>
      </c>
      <c r="K19637">
        <v>2011</v>
      </c>
      <c r="L19637" s="18">
        <v>40787</v>
      </c>
      <c r="M19637" t="s">
        <v>69</v>
      </c>
      <c r="N19637" t="s">
        <v>65</v>
      </c>
      <c r="O19637" t="s">
        <v>26015</v>
      </c>
    </row>
    <row r="19638" spans="1:15" x14ac:dyDescent="0.3">
      <c r="A19638" t="s">
        <v>26016</v>
      </c>
      <c r="B19638" t="s">
        <v>10</v>
      </c>
      <c r="C19638" t="s">
        <v>16</v>
      </c>
      <c r="D19638" t="s">
        <v>74</v>
      </c>
      <c r="E19638" t="s">
        <v>75</v>
      </c>
      <c r="F19638" t="s">
        <v>65</v>
      </c>
      <c r="G19638" t="s">
        <v>66</v>
      </c>
      <c r="H19638" t="s">
        <v>67</v>
      </c>
      <c r="I19638">
        <v>2012</v>
      </c>
      <c r="J19638" t="s">
        <v>68</v>
      </c>
      <c r="K19638">
        <v>2015</v>
      </c>
      <c r="L19638" s="18">
        <v>42186</v>
      </c>
      <c r="M19638" t="s">
        <v>69</v>
      </c>
      <c r="N19638" t="s">
        <v>65</v>
      </c>
      <c r="O19638" t="s">
        <v>24093</v>
      </c>
    </row>
    <row r="19639" spans="1:15" x14ac:dyDescent="0.3">
      <c r="A19639" t="s">
        <v>26017</v>
      </c>
      <c r="B19639" t="s">
        <v>10</v>
      </c>
      <c r="C19639" t="s">
        <v>25</v>
      </c>
      <c r="D19639" t="s">
        <v>89</v>
      </c>
      <c r="E19639" t="s">
        <v>90</v>
      </c>
      <c r="F19639" t="s">
        <v>65</v>
      </c>
      <c r="G19639" t="s">
        <v>66</v>
      </c>
      <c r="H19639" t="s">
        <v>67</v>
      </c>
      <c r="I19639">
        <v>2011</v>
      </c>
      <c r="J19639" t="s">
        <v>68</v>
      </c>
      <c r="K19639">
        <v>2012</v>
      </c>
      <c r="L19639" s="18">
        <v>41091</v>
      </c>
      <c r="M19639" t="s">
        <v>69</v>
      </c>
      <c r="N19639" t="s">
        <v>65</v>
      </c>
      <c r="O19639" t="s">
        <v>26018</v>
      </c>
    </row>
    <row r="19640" spans="1:15" x14ac:dyDescent="0.3">
      <c r="A19640" t="s">
        <v>26019</v>
      </c>
      <c r="B19640" t="s">
        <v>10</v>
      </c>
      <c r="C19640" t="s">
        <v>15</v>
      </c>
      <c r="D19640" t="s">
        <v>89</v>
      </c>
      <c r="E19640" t="s">
        <v>90</v>
      </c>
      <c r="F19640" t="s">
        <v>65</v>
      </c>
      <c r="G19640" t="s">
        <v>84</v>
      </c>
      <c r="H19640" t="s">
        <v>227</v>
      </c>
      <c r="I19640">
        <v>2011</v>
      </c>
      <c r="J19640" t="s">
        <v>68</v>
      </c>
      <c r="K19640">
        <v>2011</v>
      </c>
      <c r="L19640" s="18">
        <v>40845</v>
      </c>
      <c r="M19640" t="s">
        <v>228</v>
      </c>
      <c r="N19640" t="s">
        <v>65</v>
      </c>
      <c r="O19640" t="s">
        <v>25715</v>
      </c>
    </row>
    <row r="19641" spans="1:15" x14ac:dyDescent="0.3">
      <c r="A19641" t="s">
        <v>26020</v>
      </c>
      <c r="B19641" t="s">
        <v>10</v>
      </c>
      <c r="C19641" t="s">
        <v>18</v>
      </c>
      <c r="D19641" t="s">
        <v>74</v>
      </c>
      <c r="E19641" t="s">
        <v>75</v>
      </c>
      <c r="F19641" t="s">
        <v>65</v>
      </c>
      <c r="G19641" t="s">
        <v>66</v>
      </c>
      <c r="H19641" t="s">
        <v>67</v>
      </c>
      <c r="I19641">
        <v>2012</v>
      </c>
      <c r="J19641" t="s">
        <v>68</v>
      </c>
      <c r="K19641">
        <v>2017</v>
      </c>
      <c r="L19641" s="18">
        <v>42948</v>
      </c>
      <c r="M19641" t="s">
        <v>69</v>
      </c>
      <c r="N19641" t="s">
        <v>65</v>
      </c>
      <c r="O19641" t="s">
        <v>26021</v>
      </c>
    </row>
    <row r="19642" spans="1:15" x14ac:dyDescent="0.3">
      <c r="A19642" t="s">
        <v>26022</v>
      </c>
      <c r="B19642" t="s">
        <v>10</v>
      </c>
      <c r="C19642" t="s">
        <v>17</v>
      </c>
      <c r="D19642" t="s">
        <v>89</v>
      </c>
      <c r="E19642" t="s">
        <v>90</v>
      </c>
      <c r="F19642" t="s">
        <v>65</v>
      </c>
      <c r="G19642" t="s">
        <v>66</v>
      </c>
      <c r="H19642" t="s">
        <v>67</v>
      </c>
      <c r="I19642">
        <v>2011</v>
      </c>
      <c r="J19642" t="s">
        <v>68</v>
      </c>
      <c r="K19642">
        <v>2012</v>
      </c>
      <c r="L19642" s="18">
        <v>40940</v>
      </c>
      <c r="M19642" t="s">
        <v>69</v>
      </c>
      <c r="N19642" t="s">
        <v>65</v>
      </c>
      <c r="O19642" t="s">
        <v>3516</v>
      </c>
    </row>
    <row r="19643" spans="1:15" x14ac:dyDescent="0.3">
      <c r="A19643" t="s">
        <v>26023</v>
      </c>
      <c r="B19643" t="s">
        <v>10</v>
      </c>
      <c r="C19643" t="s">
        <v>17</v>
      </c>
      <c r="D19643" t="s">
        <v>89</v>
      </c>
      <c r="E19643" t="s">
        <v>90</v>
      </c>
      <c r="F19643" t="s">
        <v>65</v>
      </c>
      <c r="G19643" t="s">
        <v>66</v>
      </c>
      <c r="H19643" t="s">
        <v>67</v>
      </c>
      <c r="I19643">
        <v>2011</v>
      </c>
      <c r="J19643" t="s">
        <v>68</v>
      </c>
      <c r="K19643">
        <v>2012</v>
      </c>
      <c r="L19643" s="18">
        <v>41030</v>
      </c>
      <c r="M19643" t="s">
        <v>69</v>
      </c>
      <c r="N19643" t="s">
        <v>65</v>
      </c>
      <c r="O19643" t="s">
        <v>25907</v>
      </c>
    </row>
    <row r="19644" spans="1:15" x14ac:dyDescent="0.3">
      <c r="A19644" t="s">
        <v>26024</v>
      </c>
      <c r="B19644" t="s">
        <v>10</v>
      </c>
      <c r="C19644" t="s">
        <v>31</v>
      </c>
      <c r="D19644" t="s">
        <v>89</v>
      </c>
      <c r="E19644" t="s">
        <v>90</v>
      </c>
      <c r="F19644" t="s">
        <v>65</v>
      </c>
      <c r="G19644" t="s">
        <v>66</v>
      </c>
      <c r="H19644" t="s">
        <v>67</v>
      </c>
      <c r="I19644">
        <v>2011</v>
      </c>
      <c r="J19644" t="s">
        <v>68</v>
      </c>
      <c r="K19644">
        <v>2011</v>
      </c>
      <c r="L19644" s="18">
        <v>40756</v>
      </c>
      <c r="M19644" t="s">
        <v>69</v>
      </c>
      <c r="N19644" t="s">
        <v>65</v>
      </c>
      <c r="O19644" t="s">
        <v>26025</v>
      </c>
    </row>
    <row r="19645" spans="1:15" x14ac:dyDescent="0.3">
      <c r="A19645" t="s">
        <v>26026</v>
      </c>
      <c r="B19645" t="s">
        <v>10</v>
      </c>
      <c r="C19645" t="s">
        <v>18</v>
      </c>
      <c r="D19645" t="s">
        <v>89</v>
      </c>
      <c r="E19645" t="s">
        <v>90</v>
      </c>
      <c r="F19645" t="s">
        <v>65</v>
      </c>
      <c r="G19645" t="s">
        <v>66</v>
      </c>
      <c r="H19645" t="s">
        <v>67</v>
      </c>
      <c r="I19645">
        <v>2011</v>
      </c>
      <c r="J19645" t="s">
        <v>68</v>
      </c>
      <c r="K19645">
        <v>2014</v>
      </c>
      <c r="L19645" s="18">
        <v>41729</v>
      </c>
      <c r="M19645" t="s">
        <v>69</v>
      </c>
      <c r="N19645" t="s">
        <v>65</v>
      </c>
      <c r="O19645" t="s">
        <v>26027</v>
      </c>
    </row>
    <row r="19646" spans="1:15" x14ac:dyDescent="0.3">
      <c r="A19646" t="s">
        <v>26028</v>
      </c>
      <c r="B19646" t="s">
        <v>10</v>
      </c>
      <c r="C19646" t="s">
        <v>16</v>
      </c>
      <c r="D19646" t="s">
        <v>89</v>
      </c>
      <c r="E19646" t="s">
        <v>90</v>
      </c>
      <c r="F19646" t="s">
        <v>65</v>
      </c>
      <c r="G19646" t="s">
        <v>66</v>
      </c>
      <c r="H19646" t="s">
        <v>67</v>
      </c>
      <c r="I19646">
        <v>2011</v>
      </c>
      <c r="J19646" t="s">
        <v>68</v>
      </c>
      <c r="K19646">
        <v>2011</v>
      </c>
      <c r="L19646" s="18">
        <v>40725</v>
      </c>
      <c r="M19646" t="s">
        <v>69</v>
      </c>
      <c r="N19646" t="s">
        <v>65</v>
      </c>
      <c r="O19646" t="s">
        <v>26029</v>
      </c>
    </row>
    <row r="19647" spans="1:15" x14ac:dyDescent="0.3">
      <c r="A19647" t="s">
        <v>26030</v>
      </c>
      <c r="B19647" t="s">
        <v>10</v>
      </c>
      <c r="C19647" t="s">
        <v>31</v>
      </c>
      <c r="D19647" t="s">
        <v>89</v>
      </c>
      <c r="E19647" t="s">
        <v>90</v>
      </c>
      <c r="F19647" t="s">
        <v>65</v>
      </c>
      <c r="G19647" t="s">
        <v>84</v>
      </c>
      <c r="H19647" t="s">
        <v>227</v>
      </c>
      <c r="I19647">
        <v>2012</v>
      </c>
      <c r="J19647" t="s">
        <v>68</v>
      </c>
      <c r="K19647">
        <v>2012</v>
      </c>
      <c r="L19647" s="18">
        <v>40959</v>
      </c>
      <c r="M19647" t="s">
        <v>228</v>
      </c>
      <c r="N19647" t="s">
        <v>65</v>
      </c>
      <c r="O19647" t="s">
        <v>25892</v>
      </c>
    </row>
    <row r="19648" spans="1:15" x14ac:dyDescent="0.3">
      <c r="A19648" t="s">
        <v>26031</v>
      </c>
      <c r="B19648" t="s">
        <v>10</v>
      </c>
      <c r="C19648" t="s">
        <v>31</v>
      </c>
      <c r="D19648" t="s">
        <v>89</v>
      </c>
      <c r="E19648" t="s">
        <v>90</v>
      </c>
      <c r="F19648" t="s">
        <v>65</v>
      </c>
      <c r="G19648" t="s">
        <v>84</v>
      </c>
      <c r="H19648" t="s">
        <v>227</v>
      </c>
      <c r="I19648">
        <v>2012</v>
      </c>
      <c r="J19648" t="s">
        <v>65</v>
      </c>
      <c r="K19648">
        <v>2012</v>
      </c>
      <c r="L19648" s="18">
        <v>40959</v>
      </c>
      <c r="M19648" t="s">
        <v>228</v>
      </c>
      <c r="N19648" t="s">
        <v>65</v>
      </c>
      <c r="O19648" t="s">
        <v>25892</v>
      </c>
    </row>
    <row r="19649" spans="1:15" x14ac:dyDescent="0.3">
      <c r="A19649" t="s">
        <v>26032</v>
      </c>
      <c r="B19649" t="s">
        <v>10</v>
      </c>
      <c r="C19649" t="s">
        <v>27</v>
      </c>
      <c r="D19649" t="s">
        <v>89</v>
      </c>
      <c r="E19649" t="s">
        <v>90</v>
      </c>
      <c r="F19649" t="s">
        <v>65</v>
      </c>
      <c r="G19649" t="s">
        <v>84</v>
      </c>
      <c r="H19649" t="s">
        <v>227</v>
      </c>
      <c r="I19649">
        <v>2011</v>
      </c>
      <c r="J19649" t="s">
        <v>68</v>
      </c>
      <c r="K19649">
        <v>2012</v>
      </c>
      <c r="L19649" s="18">
        <v>40844</v>
      </c>
      <c r="M19649" t="s">
        <v>228</v>
      </c>
      <c r="N19649" t="s">
        <v>65</v>
      </c>
      <c r="O19649" t="s">
        <v>25892</v>
      </c>
    </row>
    <row r="19650" spans="1:15" x14ac:dyDescent="0.3">
      <c r="A19650" t="s">
        <v>26033</v>
      </c>
      <c r="B19650" t="s">
        <v>10</v>
      </c>
      <c r="C19650" t="s">
        <v>16</v>
      </c>
      <c r="D19650" t="s">
        <v>74</v>
      </c>
      <c r="E19650" t="s">
        <v>75</v>
      </c>
      <c r="F19650" t="s">
        <v>65</v>
      </c>
      <c r="G19650" t="s">
        <v>66</v>
      </c>
      <c r="H19650" t="s">
        <v>67</v>
      </c>
      <c r="I19650">
        <v>2011</v>
      </c>
      <c r="J19650" t="s">
        <v>68</v>
      </c>
      <c r="K19650">
        <v>2014</v>
      </c>
      <c r="L19650" s="18">
        <v>41699</v>
      </c>
      <c r="M19650" t="s">
        <v>69</v>
      </c>
      <c r="N19650" t="s">
        <v>65</v>
      </c>
      <c r="O19650" t="s">
        <v>25792</v>
      </c>
    </row>
    <row r="19651" spans="1:15" x14ac:dyDescent="0.3">
      <c r="A19651" t="s">
        <v>26034</v>
      </c>
      <c r="B19651" t="s">
        <v>10</v>
      </c>
      <c r="C19651" t="s">
        <v>25</v>
      </c>
      <c r="D19651" t="s">
        <v>89</v>
      </c>
      <c r="E19651" t="s">
        <v>90</v>
      </c>
      <c r="F19651" t="s">
        <v>65</v>
      </c>
      <c r="G19651" t="s">
        <v>66</v>
      </c>
      <c r="H19651" t="s">
        <v>67</v>
      </c>
      <c r="I19651">
        <v>2011</v>
      </c>
      <c r="J19651" t="s">
        <v>68</v>
      </c>
      <c r="K19651">
        <v>2011</v>
      </c>
      <c r="L19651" s="18">
        <v>40787</v>
      </c>
      <c r="M19651" t="s">
        <v>69</v>
      </c>
      <c r="N19651" t="s">
        <v>65</v>
      </c>
      <c r="O19651" t="s">
        <v>26035</v>
      </c>
    </row>
    <row r="19652" spans="1:15" x14ac:dyDescent="0.3">
      <c r="A19652" t="s">
        <v>26036</v>
      </c>
      <c r="B19652" t="s">
        <v>10</v>
      </c>
      <c r="C19652" t="s">
        <v>31</v>
      </c>
      <c r="D19652" t="s">
        <v>89</v>
      </c>
      <c r="E19652" t="s">
        <v>90</v>
      </c>
      <c r="F19652" t="s">
        <v>65</v>
      </c>
      <c r="G19652" t="s">
        <v>66</v>
      </c>
      <c r="H19652" t="s">
        <v>67</v>
      </c>
      <c r="I19652">
        <v>2011</v>
      </c>
      <c r="J19652" t="s">
        <v>68</v>
      </c>
      <c r="K19652">
        <v>2011</v>
      </c>
      <c r="L19652" s="18">
        <v>40756</v>
      </c>
      <c r="M19652" t="s">
        <v>69</v>
      </c>
      <c r="N19652" t="s">
        <v>65</v>
      </c>
      <c r="O19652" t="s">
        <v>26037</v>
      </c>
    </row>
    <row r="19653" spans="1:15" x14ac:dyDescent="0.3">
      <c r="A19653" t="s">
        <v>26038</v>
      </c>
      <c r="B19653" t="s">
        <v>10</v>
      </c>
      <c r="C19653" t="s">
        <v>20</v>
      </c>
      <c r="D19653" t="s">
        <v>63</v>
      </c>
      <c r="E19653" t="s">
        <v>64</v>
      </c>
      <c r="F19653" t="s">
        <v>65</v>
      </c>
      <c r="G19653" t="s">
        <v>66</v>
      </c>
      <c r="H19653" t="s">
        <v>67</v>
      </c>
      <c r="I19653">
        <v>2011</v>
      </c>
      <c r="J19653" t="s">
        <v>68</v>
      </c>
      <c r="K19653">
        <v>2014</v>
      </c>
      <c r="L19653" s="18">
        <v>41821</v>
      </c>
      <c r="M19653" t="s">
        <v>69</v>
      </c>
      <c r="N19653" t="s">
        <v>65</v>
      </c>
      <c r="O19653" t="s">
        <v>25126</v>
      </c>
    </row>
    <row r="19654" spans="1:15" x14ac:dyDescent="0.3">
      <c r="A19654" t="s">
        <v>26039</v>
      </c>
      <c r="B19654" t="s">
        <v>10</v>
      </c>
      <c r="C19654" t="s">
        <v>31</v>
      </c>
      <c r="D19654" t="s">
        <v>89</v>
      </c>
      <c r="E19654" t="s">
        <v>90</v>
      </c>
      <c r="F19654" t="s">
        <v>65</v>
      </c>
      <c r="G19654" t="s">
        <v>66</v>
      </c>
      <c r="H19654" t="s">
        <v>67</v>
      </c>
      <c r="I19654">
        <v>2010</v>
      </c>
      <c r="J19654" t="s">
        <v>68</v>
      </c>
      <c r="K19654">
        <v>2010</v>
      </c>
      <c r="L19654" s="18">
        <v>40513</v>
      </c>
      <c r="M19654" t="s">
        <v>69</v>
      </c>
      <c r="N19654" t="s">
        <v>65</v>
      </c>
      <c r="O19654" t="s">
        <v>26040</v>
      </c>
    </row>
    <row r="19655" spans="1:15" x14ac:dyDescent="0.3">
      <c r="A19655" t="s">
        <v>26041</v>
      </c>
      <c r="B19655" t="s">
        <v>10</v>
      </c>
      <c r="C19655" t="s">
        <v>29</v>
      </c>
      <c r="D19655" t="s">
        <v>89</v>
      </c>
      <c r="E19655" t="s">
        <v>90</v>
      </c>
      <c r="F19655" t="s">
        <v>65</v>
      </c>
      <c r="G19655" t="s">
        <v>66</v>
      </c>
      <c r="H19655" t="s">
        <v>67</v>
      </c>
      <c r="I19655">
        <v>2011</v>
      </c>
      <c r="J19655" t="s">
        <v>68</v>
      </c>
      <c r="K19655">
        <v>2012</v>
      </c>
      <c r="L19655" s="18">
        <v>41122</v>
      </c>
      <c r="M19655" t="s">
        <v>69</v>
      </c>
      <c r="N19655" t="s">
        <v>65</v>
      </c>
      <c r="O19655" t="s">
        <v>25743</v>
      </c>
    </row>
    <row r="19656" spans="1:15" x14ac:dyDescent="0.3">
      <c r="A19656" t="s">
        <v>26042</v>
      </c>
      <c r="B19656" t="s">
        <v>10</v>
      </c>
      <c r="C19656" t="s">
        <v>18</v>
      </c>
      <c r="D19656" t="s">
        <v>74</v>
      </c>
      <c r="E19656" t="s">
        <v>75</v>
      </c>
      <c r="F19656" t="s">
        <v>65</v>
      </c>
      <c r="G19656" t="s">
        <v>84</v>
      </c>
      <c r="H19656" t="s">
        <v>85</v>
      </c>
      <c r="I19656">
        <v>2012</v>
      </c>
      <c r="J19656" t="s">
        <v>68</v>
      </c>
      <c r="K19656">
        <v>2015</v>
      </c>
      <c r="L19656" s="18">
        <v>41759</v>
      </c>
      <c r="M19656" t="s">
        <v>69</v>
      </c>
      <c r="N19656" t="s">
        <v>65</v>
      </c>
      <c r="O19656" t="s">
        <v>25537</v>
      </c>
    </row>
    <row r="19657" spans="1:15" x14ac:dyDescent="0.3">
      <c r="A19657" t="s">
        <v>26043</v>
      </c>
      <c r="B19657" t="s">
        <v>10</v>
      </c>
      <c r="C19657" t="s">
        <v>31</v>
      </c>
      <c r="D19657" t="s">
        <v>89</v>
      </c>
      <c r="E19657" t="s">
        <v>90</v>
      </c>
      <c r="F19657" t="s">
        <v>65</v>
      </c>
      <c r="G19657" t="s">
        <v>66</v>
      </c>
      <c r="H19657" t="s">
        <v>67</v>
      </c>
      <c r="I19657">
        <v>2011</v>
      </c>
      <c r="J19657" t="s">
        <v>68</v>
      </c>
      <c r="K19657">
        <v>2011</v>
      </c>
      <c r="L19657" s="18">
        <v>40817</v>
      </c>
      <c r="M19657" t="s">
        <v>69</v>
      </c>
      <c r="N19657" t="s">
        <v>65</v>
      </c>
      <c r="O19657" t="s">
        <v>26044</v>
      </c>
    </row>
    <row r="19658" spans="1:15" x14ac:dyDescent="0.3">
      <c r="A19658" t="s">
        <v>26045</v>
      </c>
      <c r="B19658" t="s">
        <v>10</v>
      </c>
      <c r="C19658" t="s">
        <v>16</v>
      </c>
      <c r="D19658" t="s">
        <v>63</v>
      </c>
      <c r="E19658" t="s">
        <v>64</v>
      </c>
      <c r="F19658" t="s">
        <v>65</v>
      </c>
      <c r="G19658" t="s">
        <v>66</v>
      </c>
      <c r="H19658" t="s">
        <v>67</v>
      </c>
      <c r="I19658">
        <v>2011</v>
      </c>
      <c r="J19658" t="s">
        <v>68</v>
      </c>
      <c r="K19658">
        <v>2021</v>
      </c>
      <c r="L19658" s="18">
        <v>44231</v>
      </c>
      <c r="M19658" t="s">
        <v>69</v>
      </c>
      <c r="N19658" t="s">
        <v>65</v>
      </c>
      <c r="O19658" t="s">
        <v>15443</v>
      </c>
    </row>
    <row r="19659" spans="1:15" x14ac:dyDescent="0.3">
      <c r="A19659" t="s">
        <v>26046</v>
      </c>
      <c r="B19659" t="s">
        <v>10</v>
      </c>
      <c r="C19659" t="s">
        <v>18</v>
      </c>
      <c r="D19659" t="s">
        <v>74</v>
      </c>
      <c r="E19659" t="s">
        <v>75</v>
      </c>
      <c r="F19659" t="s">
        <v>65</v>
      </c>
      <c r="G19659" t="s">
        <v>66</v>
      </c>
      <c r="H19659" t="s">
        <v>67</v>
      </c>
      <c r="I19659">
        <v>2011</v>
      </c>
      <c r="J19659" t="s">
        <v>68</v>
      </c>
      <c r="K19659">
        <v>2015</v>
      </c>
      <c r="L19659" s="18">
        <v>42156</v>
      </c>
      <c r="M19659" t="s">
        <v>69</v>
      </c>
      <c r="N19659" t="s">
        <v>65</v>
      </c>
      <c r="O19659" t="s">
        <v>25394</v>
      </c>
    </row>
    <row r="19660" spans="1:15" x14ac:dyDescent="0.3">
      <c r="A19660" t="s">
        <v>26047</v>
      </c>
      <c r="B19660" t="s">
        <v>10</v>
      </c>
      <c r="C19660" t="s">
        <v>20</v>
      </c>
      <c r="D19660" t="s">
        <v>63</v>
      </c>
      <c r="E19660" t="s">
        <v>64</v>
      </c>
      <c r="F19660" t="s">
        <v>65</v>
      </c>
      <c r="G19660" t="s">
        <v>66</v>
      </c>
      <c r="H19660" t="s">
        <v>67</v>
      </c>
      <c r="I19660">
        <v>2011</v>
      </c>
      <c r="J19660" t="s">
        <v>68</v>
      </c>
      <c r="K19660">
        <v>2014</v>
      </c>
      <c r="L19660" s="18">
        <v>41760</v>
      </c>
      <c r="M19660" t="s">
        <v>69</v>
      </c>
      <c r="N19660" t="s">
        <v>65</v>
      </c>
      <c r="O19660" t="s">
        <v>25126</v>
      </c>
    </row>
    <row r="19661" spans="1:15" x14ac:dyDescent="0.3">
      <c r="A19661" t="s">
        <v>26048</v>
      </c>
      <c r="B19661" t="s">
        <v>10</v>
      </c>
      <c r="C19661" t="s">
        <v>18</v>
      </c>
      <c r="D19661" t="s">
        <v>63</v>
      </c>
      <c r="E19661" t="s">
        <v>64</v>
      </c>
      <c r="F19661" t="s">
        <v>65</v>
      </c>
      <c r="G19661" t="s">
        <v>66</v>
      </c>
      <c r="H19661" t="s">
        <v>67</v>
      </c>
      <c r="I19661">
        <v>2010</v>
      </c>
      <c r="J19661" t="s">
        <v>68</v>
      </c>
      <c r="K19661">
        <v>2012</v>
      </c>
      <c r="L19661" s="18">
        <v>41030</v>
      </c>
      <c r="M19661" t="s">
        <v>69</v>
      </c>
      <c r="N19661" t="s">
        <v>65</v>
      </c>
      <c r="O19661" t="s">
        <v>26049</v>
      </c>
    </row>
    <row r="19662" spans="1:15" x14ac:dyDescent="0.3">
      <c r="A19662" t="s">
        <v>26050</v>
      </c>
      <c r="B19662" t="s">
        <v>10</v>
      </c>
      <c r="C19662" t="s">
        <v>15</v>
      </c>
      <c r="D19662" t="s">
        <v>89</v>
      </c>
      <c r="E19662" t="s">
        <v>90</v>
      </c>
      <c r="F19662" t="s">
        <v>65</v>
      </c>
      <c r="G19662" t="s">
        <v>66</v>
      </c>
      <c r="H19662" t="s">
        <v>67</v>
      </c>
      <c r="I19662">
        <v>2011</v>
      </c>
      <c r="J19662" t="s">
        <v>68</v>
      </c>
      <c r="K19662">
        <v>2011</v>
      </c>
      <c r="L19662" s="18">
        <v>40878</v>
      </c>
      <c r="M19662" t="s">
        <v>69</v>
      </c>
      <c r="N19662" t="s">
        <v>65</v>
      </c>
      <c r="O19662" t="s">
        <v>26051</v>
      </c>
    </row>
    <row r="19663" spans="1:15" x14ac:dyDescent="0.3">
      <c r="A19663" t="s">
        <v>26052</v>
      </c>
      <c r="B19663" t="s">
        <v>10</v>
      </c>
      <c r="C19663" t="s">
        <v>15</v>
      </c>
      <c r="D19663" t="s">
        <v>74</v>
      </c>
      <c r="E19663" t="s">
        <v>75</v>
      </c>
      <c r="F19663" t="s">
        <v>65</v>
      </c>
      <c r="G19663" t="s">
        <v>66</v>
      </c>
      <c r="H19663" t="s">
        <v>67</v>
      </c>
      <c r="I19663">
        <v>2011</v>
      </c>
      <c r="J19663" t="s">
        <v>68</v>
      </c>
      <c r="K19663">
        <v>2012</v>
      </c>
      <c r="L19663" s="18">
        <v>41030</v>
      </c>
      <c r="M19663" t="s">
        <v>69</v>
      </c>
      <c r="N19663" t="s">
        <v>65</v>
      </c>
      <c r="O19663" t="s">
        <v>26053</v>
      </c>
    </row>
    <row r="19664" spans="1:15" x14ac:dyDescent="0.3">
      <c r="A19664" t="s">
        <v>26054</v>
      </c>
      <c r="B19664" t="s">
        <v>10</v>
      </c>
      <c r="C19664" t="s">
        <v>18</v>
      </c>
      <c r="D19664" t="s">
        <v>74</v>
      </c>
      <c r="E19664" t="s">
        <v>75</v>
      </c>
      <c r="F19664" t="s">
        <v>65</v>
      </c>
      <c r="G19664" t="s">
        <v>84</v>
      </c>
      <c r="H19664" t="s">
        <v>85</v>
      </c>
      <c r="I19664">
        <v>2012</v>
      </c>
      <c r="J19664" t="s">
        <v>68</v>
      </c>
      <c r="K19664">
        <v>2012</v>
      </c>
      <c r="L19664" s="18">
        <v>41244</v>
      </c>
      <c r="M19664" t="s">
        <v>69</v>
      </c>
      <c r="N19664" t="s">
        <v>65</v>
      </c>
      <c r="O19664" t="s">
        <v>25510</v>
      </c>
    </row>
    <row r="19665" spans="1:15" x14ac:dyDescent="0.3">
      <c r="A19665" t="s">
        <v>26055</v>
      </c>
      <c r="B19665" t="s">
        <v>10</v>
      </c>
      <c r="C19665" t="s">
        <v>25</v>
      </c>
      <c r="D19665" t="s">
        <v>89</v>
      </c>
      <c r="E19665" t="s">
        <v>90</v>
      </c>
      <c r="F19665" t="s">
        <v>65</v>
      </c>
      <c r="G19665" t="s">
        <v>66</v>
      </c>
      <c r="H19665" t="s">
        <v>67</v>
      </c>
      <c r="I19665">
        <v>2011</v>
      </c>
      <c r="J19665" t="s">
        <v>68</v>
      </c>
      <c r="K19665">
        <v>2012</v>
      </c>
      <c r="L19665" s="18">
        <v>41183</v>
      </c>
      <c r="M19665" t="s">
        <v>69</v>
      </c>
      <c r="N19665" t="s">
        <v>65</v>
      </c>
      <c r="O19665" t="s">
        <v>26018</v>
      </c>
    </row>
    <row r="19666" spans="1:15" x14ac:dyDescent="0.3">
      <c r="A19666" t="s">
        <v>26056</v>
      </c>
      <c r="B19666" t="s">
        <v>10</v>
      </c>
      <c r="C19666" t="s">
        <v>25</v>
      </c>
      <c r="D19666" t="s">
        <v>63</v>
      </c>
      <c r="E19666" t="s">
        <v>64</v>
      </c>
      <c r="F19666" t="s">
        <v>65</v>
      </c>
      <c r="G19666" t="s">
        <v>66</v>
      </c>
      <c r="H19666" t="s">
        <v>67</v>
      </c>
      <c r="I19666">
        <v>2011</v>
      </c>
      <c r="J19666" t="s">
        <v>68</v>
      </c>
      <c r="K19666">
        <v>2011</v>
      </c>
      <c r="L19666" s="18">
        <v>40878</v>
      </c>
      <c r="M19666" t="s">
        <v>69</v>
      </c>
      <c r="N19666" t="s">
        <v>65</v>
      </c>
      <c r="O19666" t="s">
        <v>26057</v>
      </c>
    </row>
    <row r="19667" spans="1:15" x14ac:dyDescent="0.3">
      <c r="A19667" t="s">
        <v>26058</v>
      </c>
      <c r="B19667" t="s">
        <v>10</v>
      </c>
      <c r="C19667" t="s">
        <v>17</v>
      </c>
      <c r="D19667" t="s">
        <v>89</v>
      </c>
      <c r="E19667" t="s">
        <v>90</v>
      </c>
      <c r="F19667" t="s">
        <v>65</v>
      </c>
      <c r="G19667" t="s">
        <v>66</v>
      </c>
      <c r="H19667" t="s">
        <v>67</v>
      </c>
      <c r="I19667">
        <v>2011</v>
      </c>
      <c r="J19667" t="s">
        <v>68</v>
      </c>
      <c r="K19667">
        <v>2012</v>
      </c>
      <c r="L19667" s="18">
        <v>41030</v>
      </c>
      <c r="M19667" t="s">
        <v>69</v>
      </c>
      <c r="N19667" t="s">
        <v>65</v>
      </c>
      <c r="O19667" t="s">
        <v>26059</v>
      </c>
    </row>
    <row r="19668" spans="1:15" x14ac:dyDescent="0.3">
      <c r="A19668" t="s">
        <v>26060</v>
      </c>
      <c r="B19668" t="s">
        <v>10</v>
      </c>
      <c r="C19668" t="s">
        <v>18</v>
      </c>
      <c r="D19668" t="s">
        <v>74</v>
      </c>
      <c r="E19668" t="s">
        <v>75</v>
      </c>
      <c r="F19668" t="s">
        <v>65</v>
      </c>
      <c r="G19668" t="s">
        <v>66</v>
      </c>
      <c r="H19668" t="s">
        <v>67</v>
      </c>
      <c r="I19668">
        <v>2011</v>
      </c>
      <c r="J19668" t="s">
        <v>68</v>
      </c>
      <c r="K19668">
        <v>2013</v>
      </c>
      <c r="L19668" s="18">
        <v>41487</v>
      </c>
      <c r="M19668" t="s">
        <v>69</v>
      </c>
      <c r="N19668" t="s">
        <v>65</v>
      </c>
      <c r="O19668" t="s">
        <v>25456</v>
      </c>
    </row>
    <row r="19669" spans="1:15" x14ac:dyDescent="0.3">
      <c r="A19669" t="s">
        <v>26061</v>
      </c>
      <c r="B19669" t="s">
        <v>10</v>
      </c>
      <c r="C19669" t="s">
        <v>22</v>
      </c>
      <c r="D19669" t="s">
        <v>89</v>
      </c>
      <c r="E19669" t="s">
        <v>90</v>
      </c>
      <c r="F19669" t="s">
        <v>65</v>
      </c>
      <c r="G19669" t="s">
        <v>66</v>
      </c>
      <c r="H19669" t="s">
        <v>67</v>
      </c>
      <c r="I19669">
        <v>2011</v>
      </c>
      <c r="J19669" t="s">
        <v>68</v>
      </c>
      <c r="K19669">
        <v>2012</v>
      </c>
      <c r="L19669" s="18">
        <v>40940</v>
      </c>
      <c r="M19669" t="s">
        <v>69</v>
      </c>
      <c r="N19669" t="s">
        <v>65</v>
      </c>
      <c r="O19669" t="s">
        <v>25863</v>
      </c>
    </row>
    <row r="19670" spans="1:15" x14ac:dyDescent="0.3">
      <c r="A19670" t="s">
        <v>26062</v>
      </c>
      <c r="B19670" t="s">
        <v>10</v>
      </c>
      <c r="C19670" t="s">
        <v>20</v>
      </c>
      <c r="D19670" t="s">
        <v>63</v>
      </c>
      <c r="E19670" t="s">
        <v>64</v>
      </c>
      <c r="F19670" t="s">
        <v>65</v>
      </c>
      <c r="G19670" t="s">
        <v>66</v>
      </c>
      <c r="H19670" t="s">
        <v>67</v>
      </c>
      <c r="I19670">
        <v>2011</v>
      </c>
      <c r="J19670" t="s">
        <v>68</v>
      </c>
      <c r="K19670">
        <v>2014</v>
      </c>
      <c r="L19670" s="18">
        <v>41671</v>
      </c>
      <c r="M19670" t="s">
        <v>69</v>
      </c>
      <c r="N19670" t="s">
        <v>65</v>
      </c>
      <c r="O19670" t="s">
        <v>25505</v>
      </c>
    </row>
    <row r="19671" spans="1:15" x14ac:dyDescent="0.3">
      <c r="A19671" t="s">
        <v>26063</v>
      </c>
      <c r="B19671" t="s">
        <v>10</v>
      </c>
      <c r="C19671" t="s">
        <v>26</v>
      </c>
      <c r="D19671" t="s">
        <v>89</v>
      </c>
      <c r="E19671" t="s">
        <v>90</v>
      </c>
      <c r="F19671" t="s">
        <v>65</v>
      </c>
      <c r="G19671" t="s">
        <v>66</v>
      </c>
      <c r="H19671" t="s">
        <v>67</v>
      </c>
      <c r="I19671">
        <v>2011</v>
      </c>
      <c r="J19671" t="s">
        <v>68</v>
      </c>
      <c r="K19671">
        <v>2012</v>
      </c>
      <c r="L19671" s="18">
        <v>40969</v>
      </c>
      <c r="M19671" t="s">
        <v>69</v>
      </c>
      <c r="N19671" t="s">
        <v>65</v>
      </c>
      <c r="O19671" t="s">
        <v>26064</v>
      </c>
    </row>
    <row r="19672" spans="1:15" x14ac:dyDescent="0.3">
      <c r="A19672" t="s">
        <v>26065</v>
      </c>
      <c r="B19672" t="s">
        <v>10</v>
      </c>
      <c r="C19672" t="s">
        <v>18</v>
      </c>
      <c r="D19672" t="s">
        <v>89</v>
      </c>
      <c r="E19672" t="s">
        <v>90</v>
      </c>
      <c r="F19672" t="s">
        <v>65</v>
      </c>
      <c r="G19672" t="s">
        <v>66</v>
      </c>
      <c r="H19672" t="s">
        <v>67</v>
      </c>
      <c r="I19672">
        <v>2011</v>
      </c>
      <c r="J19672" t="s">
        <v>68</v>
      </c>
      <c r="K19672">
        <v>2022</v>
      </c>
      <c r="L19672" s="18">
        <v>41183</v>
      </c>
      <c r="M19672" t="s">
        <v>69</v>
      </c>
      <c r="N19672" t="s">
        <v>65</v>
      </c>
      <c r="O19672" t="s">
        <v>26066</v>
      </c>
    </row>
    <row r="19673" spans="1:15" x14ac:dyDescent="0.3">
      <c r="A19673" t="s">
        <v>26067</v>
      </c>
      <c r="B19673" t="s">
        <v>10</v>
      </c>
      <c r="C19673" t="s">
        <v>22</v>
      </c>
      <c r="D19673" t="s">
        <v>89</v>
      </c>
      <c r="E19673" t="s">
        <v>90</v>
      </c>
      <c r="F19673" t="s">
        <v>65</v>
      </c>
      <c r="G19673" t="s">
        <v>66</v>
      </c>
      <c r="H19673" t="s">
        <v>67</v>
      </c>
      <c r="I19673">
        <v>2011</v>
      </c>
      <c r="J19673" t="s">
        <v>68</v>
      </c>
      <c r="K19673">
        <v>2011</v>
      </c>
      <c r="L19673" s="18">
        <v>40817</v>
      </c>
      <c r="M19673" t="s">
        <v>69</v>
      </c>
      <c r="N19673" t="s">
        <v>65</v>
      </c>
      <c r="O19673" t="s">
        <v>5444</v>
      </c>
    </row>
    <row r="19674" spans="1:15" x14ac:dyDescent="0.3">
      <c r="A19674" t="s">
        <v>26068</v>
      </c>
      <c r="B19674" t="s">
        <v>10</v>
      </c>
      <c r="C19674" t="s">
        <v>24</v>
      </c>
      <c r="D19674" t="s">
        <v>63</v>
      </c>
      <c r="E19674" t="s">
        <v>64</v>
      </c>
      <c r="F19674" t="s">
        <v>65</v>
      </c>
      <c r="G19674" t="s">
        <v>84</v>
      </c>
      <c r="H19674" t="s">
        <v>227</v>
      </c>
      <c r="I19674">
        <v>2012</v>
      </c>
      <c r="J19674" t="s">
        <v>68</v>
      </c>
      <c r="K19674">
        <v>2015</v>
      </c>
      <c r="L19674" s="18">
        <v>42339</v>
      </c>
      <c r="M19674" t="s">
        <v>228</v>
      </c>
      <c r="N19674" t="s">
        <v>65</v>
      </c>
      <c r="O19674" t="s">
        <v>24908</v>
      </c>
    </row>
    <row r="19675" spans="1:15" x14ac:dyDescent="0.3">
      <c r="A19675" t="s">
        <v>26069</v>
      </c>
      <c r="B19675" t="s">
        <v>10</v>
      </c>
      <c r="C19675" t="s">
        <v>24</v>
      </c>
      <c r="D19675" t="s">
        <v>63</v>
      </c>
      <c r="E19675" t="s">
        <v>64</v>
      </c>
      <c r="F19675" t="s">
        <v>65</v>
      </c>
      <c r="G19675" t="s">
        <v>66</v>
      </c>
      <c r="H19675" t="s">
        <v>67</v>
      </c>
      <c r="I19675">
        <v>2011</v>
      </c>
      <c r="J19675" t="s">
        <v>68</v>
      </c>
      <c r="K19675">
        <v>2012</v>
      </c>
      <c r="L19675" s="18">
        <v>40940</v>
      </c>
      <c r="M19675" t="s">
        <v>69</v>
      </c>
      <c r="N19675" t="s">
        <v>65</v>
      </c>
      <c r="O19675" t="s">
        <v>26070</v>
      </c>
    </row>
    <row r="19676" spans="1:15" x14ac:dyDescent="0.3">
      <c r="A19676" t="s">
        <v>26071</v>
      </c>
      <c r="B19676" t="s">
        <v>10</v>
      </c>
      <c r="C19676" t="s">
        <v>24</v>
      </c>
      <c r="D19676" t="s">
        <v>63</v>
      </c>
      <c r="E19676" t="s">
        <v>64</v>
      </c>
      <c r="F19676" t="s">
        <v>65</v>
      </c>
      <c r="G19676" t="s">
        <v>66</v>
      </c>
      <c r="H19676" t="s">
        <v>67</v>
      </c>
      <c r="I19676">
        <v>2011</v>
      </c>
      <c r="J19676" t="s">
        <v>68</v>
      </c>
      <c r="K19676">
        <v>2011</v>
      </c>
      <c r="L19676" s="18">
        <v>40865</v>
      </c>
      <c r="M19676" t="s">
        <v>69</v>
      </c>
      <c r="N19676" t="s">
        <v>65</v>
      </c>
      <c r="O19676" t="s">
        <v>26072</v>
      </c>
    </row>
    <row r="19677" spans="1:15" x14ac:dyDescent="0.3">
      <c r="A19677" t="s">
        <v>26073</v>
      </c>
      <c r="B19677" t="s">
        <v>10</v>
      </c>
      <c r="C19677" t="s">
        <v>18</v>
      </c>
      <c r="D19677" t="s">
        <v>89</v>
      </c>
      <c r="E19677" t="s">
        <v>90</v>
      </c>
      <c r="F19677" t="s">
        <v>65</v>
      </c>
      <c r="G19677" t="s">
        <v>84</v>
      </c>
      <c r="H19677" t="s">
        <v>227</v>
      </c>
      <c r="I19677">
        <v>2011</v>
      </c>
      <c r="J19677" t="s">
        <v>68</v>
      </c>
      <c r="K19677">
        <v>2013</v>
      </c>
      <c r="L19677" s="18">
        <v>41579</v>
      </c>
      <c r="M19677" t="s">
        <v>228</v>
      </c>
      <c r="N19677" t="s">
        <v>65</v>
      </c>
      <c r="O19677" t="s">
        <v>26074</v>
      </c>
    </row>
    <row r="19678" spans="1:15" x14ac:dyDescent="0.3">
      <c r="A19678" t="s">
        <v>26075</v>
      </c>
      <c r="B19678" t="s">
        <v>10</v>
      </c>
      <c r="C19678" t="s">
        <v>18</v>
      </c>
      <c r="D19678" t="s">
        <v>74</v>
      </c>
      <c r="E19678" t="s">
        <v>75</v>
      </c>
      <c r="F19678" t="s">
        <v>65</v>
      </c>
      <c r="G19678" t="s">
        <v>84</v>
      </c>
      <c r="H19678" t="s">
        <v>85</v>
      </c>
      <c r="I19678">
        <v>2011</v>
      </c>
      <c r="J19678" t="s">
        <v>68</v>
      </c>
      <c r="K19678">
        <v>2014</v>
      </c>
      <c r="L19678" s="18">
        <v>41725</v>
      </c>
      <c r="M19678" t="s">
        <v>69</v>
      </c>
      <c r="N19678" t="s">
        <v>65</v>
      </c>
      <c r="O19678" t="s">
        <v>25842</v>
      </c>
    </row>
    <row r="19679" spans="1:15" x14ac:dyDescent="0.3">
      <c r="A19679" t="s">
        <v>26076</v>
      </c>
      <c r="B19679" t="s">
        <v>10</v>
      </c>
      <c r="C19679" t="s">
        <v>15</v>
      </c>
      <c r="D19679" t="s">
        <v>89</v>
      </c>
      <c r="E19679" t="s">
        <v>90</v>
      </c>
      <c r="F19679" t="s">
        <v>65</v>
      </c>
      <c r="G19679" t="s">
        <v>66</v>
      </c>
      <c r="H19679" t="s">
        <v>67</v>
      </c>
      <c r="I19679">
        <v>2011</v>
      </c>
      <c r="J19679" t="s">
        <v>68</v>
      </c>
      <c r="K19679">
        <v>2011</v>
      </c>
      <c r="L19679" s="18">
        <v>40878</v>
      </c>
      <c r="M19679" t="s">
        <v>69</v>
      </c>
      <c r="N19679" t="s">
        <v>65</v>
      </c>
      <c r="O19679" t="s">
        <v>24435</v>
      </c>
    </row>
    <row r="19680" spans="1:15" x14ac:dyDescent="0.3">
      <c r="A19680" t="s">
        <v>26077</v>
      </c>
      <c r="B19680" t="s">
        <v>10</v>
      </c>
      <c r="C19680" t="s">
        <v>15</v>
      </c>
      <c r="D19680" t="s">
        <v>89</v>
      </c>
      <c r="E19680" t="s">
        <v>90</v>
      </c>
      <c r="F19680" t="s">
        <v>65</v>
      </c>
      <c r="G19680" t="s">
        <v>66</v>
      </c>
      <c r="H19680" t="s">
        <v>67</v>
      </c>
      <c r="I19680">
        <v>2011</v>
      </c>
      <c r="J19680" t="s">
        <v>68</v>
      </c>
      <c r="K19680">
        <v>2012</v>
      </c>
      <c r="L19680" s="18">
        <v>41153</v>
      </c>
      <c r="M19680" t="s">
        <v>69</v>
      </c>
      <c r="N19680" t="s">
        <v>65</v>
      </c>
      <c r="O19680" t="s">
        <v>26078</v>
      </c>
    </row>
    <row r="19681" spans="1:15" x14ac:dyDescent="0.3">
      <c r="A19681" t="s">
        <v>26079</v>
      </c>
      <c r="B19681" t="s">
        <v>10</v>
      </c>
      <c r="C19681" t="s">
        <v>31</v>
      </c>
      <c r="D19681" t="s">
        <v>89</v>
      </c>
      <c r="E19681" t="s">
        <v>90</v>
      </c>
      <c r="F19681" t="s">
        <v>65</v>
      </c>
      <c r="G19681" t="s">
        <v>66</v>
      </c>
      <c r="H19681" t="s">
        <v>67</v>
      </c>
      <c r="I19681">
        <v>2011</v>
      </c>
      <c r="J19681" t="s">
        <v>68</v>
      </c>
      <c r="K19681">
        <v>2011</v>
      </c>
      <c r="L19681" s="18">
        <v>40787</v>
      </c>
      <c r="M19681" t="s">
        <v>69</v>
      </c>
      <c r="N19681" t="s">
        <v>65</v>
      </c>
      <c r="O19681" t="s">
        <v>26080</v>
      </c>
    </row>
    <row r="19682" spans="1:15" x14ac:dyDescent="0.3">
      <c r="A19682" t="s">
        <v>26081</v>
      </c>
      <c r="B19682" t="s">
        <v>10</v>
      </c>
      <c r="C19682" t="s">
        <v>31</v>
      </c>
      <c r="D19682" t="s">
        <v>89</v>
      </c>
      <c r="E19682" t="s">
        <v>90</v>
      </c>
      <c r="F19682" t="s">
        <v>65</v>
      </c>
      <c r="G19682" t="s">
        <v>66</v>
      </c>
      <c r="H19682" t="s">
        <v>67</v>
      </c>
      <c r="I19682">
        <v>2011</v>
      </c>
      <c r="J19682" t="s">
        <v>68</v>
      </c>
      <c r="K19682">
        <v>2011</v>
      </c>
      <c r="L19682" s="18">
        <v>40848</v>
      </c>
      <c r="M19682" t="s">
        <v>69</v>
      </c>
      <c r="N19682" t="s">
        <v>65</v>
      </c>
      <c r="O19682" t="s">
        <v>25915</v>
      </c>
    </row>
    <row r="19683" spans="1:15" x14ac:dyDescent="0.3">
      <c r="A19683" t="s">
        <v>26082</v>
      </c>
      <c r="B19683" t="s">
        <v>10</v>
      </c>
      <c r="C19683" t="s">
        <v>24</v>
      </c>
      <c r="D19683" t="s">
        <v>89</v>
      </c>
      <c r="E19683" t="s">
        <v>90</v>
      </c>
      <c r="F19683" t="s">
        <v>65</v>
      </c>
      <c r="G19683" t="s">
        <v>66</v>
      </c>
      <c r="H19683" t="s">
        <v>67</v>
      </c>
      <c r="I19683">
        <v>2011</v>
      </c>
      <c r="J19683" t="s">
        <v>68</v>
      </c>
      <c r="K19683">
        <v>2012</v>
      </c>
      <c r="L19683" s="18">
        <v>40909</v>
      </c>
      <c r="M19683" t="s">
        <v>69</v>
      </c>
      <c r="N19683" t="s">
        <v>65</v>
      </c>
      <c r="O19683" t="s">
        <v>26083</v>
      </c>
    </row>
    <row r="19684" spans="1:15" x14ac:dyDescent="0.3">
      <c r="A19684" t="s">
        <v>26084</v>
      </c>
      <c r="B19684" t="s">
        <v>10</v>
      </c>
      <c r="C19684" t="s">
        <v>31</v>
      </c>
      <c r="D19684" t="s">
        <v>89</v>
      </c>
      <c r="E19684" t="s">
        <v>90</v>
      </c>
      <c r="F19684" t="s">
        <v>65</v>
      </c>
      <c r="G19684" t="s">
        <v>66</v>
      </c>
      <c r="H19684" t="s">
        <v>67</v>
      </c>
      <c r="I19684">
        <v>2011</v>
      </c>
      <c r="J19684" t="s">
        <v>68</v>
      </c>
      <c r="K19684">
        <v>2012</v>
      </c>
      <c r="L19684" s="18">
        <v>40909</v>
      </c>
      <c r="M19684" t="s">
        <v>69</v>
      </c>
      <c r="N19684" t="s">
        <v>65</v>
      </c>
      <c r="O19684" t="s">
        <v>26085</v>
      </c>
    </row>
    <row r="19685" spans="1:15" x14ac:dyDescent="0.3">
      <c r="A19685" t="s">
        <v>26086</v>
      </c>
      <c r="B19685" t="s">
        <v>10</v>
      </c>
      <c r="C19685" t="s">
        <v>16</v>
      </c>
      <c r="D19685" t="s">
        <v>63</v>
      </c>
      <c r="E19685" t="s">
        <v>64</v>
      </c>
      <c r="F19685" t="s">
        <v>65</v>
      </c>
      <c r="G19685" t="s">
        <v>66</v>
      </c>
      <c r="H19685" t="s">
        <v>67</v>
      </c>
      <c r="I19685">
        <v>2012</v>
      </c>
      <c r="J19685" t="s">
        <v>68</v>
      </c>
      <c r="K19685">
        <v>2016</v>
      </c>
      <c r="L19685" s="18">
        <v>42517</v>
      </c>
      <c r="M19685" t="s">
        <v>69</v>
      </c>
      <c r="N19685" t="s">
        <v>65</v>
      </c>
      <c r="O19685" t="s">
        <v>26087</v>
      </c>
    </row>
    <row r="19686" spans="1:15" x14ac:dyDescent="0.3">
      <c r="A19686" t="s">
        <v>26088</v>
      </c>
      <c r="B19686" t="s">
        <v>10</v>
      </c>
      <c r="C19686" t="s">
        <v>25</v>
      </c>
      <c r="D19686" t="s">
        <v>89</v>
      </c>
      <c r="E19686" t="s">
        <v>90</v>
      </c>
      <c r="F19686" t="s">
        <v>65</v>
      </c>
      <c r="G19686" t="s">
        <v>66</v>
      </c>
      <c r="H19686" t="s">
        <v>67</v>
      </c>
      <c r="I19686">
        <v>2011</v>
      </c>
      <c r="J19686" t="s">
        <v>68</v>
      </c>
      <c r="K19686">
        <v>2012</v>
      </c>
      <c r="L19686" s="18">
        <v>41000</v>
      </c>
      <c r="M19686" t="s">
        <v>69</v>
      </c>
      <c r="N19686" t="s">
        <v>65</v>
      </c>
      <c r="O19686" t="s">
        <v>26002</v>
      </c>
    </row>
    <row r="19687" spans="1:15" x14ac:dyDescent="0.3">
      <c r="A19687" t="s">
        <v>26089</v>
      </c>
      <c r="B19687" t="s">
        <v>10</v>
      </c>
      <c r="C19687" t="s">
        <v>16</v>
      </c>
      <c r="D19687" t="s">
        <v>63</v>
      </c>
      <c r="E19687" t="s">
        <v>64</v>
      </c>
      <c r="F19687" t="s">
        <v>65</v>
      </c>
      <c r="G19687" t="s">
        <v>66</v>
      </c>
      <c r="H19687" t="s">
        <v>67</v>
      </c>
      <c r="I19687">
        <v>2012</v>
      </c>
      <c r="J19687" t="s">
        <v>68</v>
      </c>
      <c r="K19687">
        <v>2015</v>
      </c>
      <c r="L19687" s="18">
        <v>42125</v>
      </c>
      <c r="M19687" t="s">
        <v>69</v>
      </c>
      <c r="N19687" t="s">
        <v>65</v>
      </c>
      <c r="O19687" t="s">
        <v>14177</v>
      </c>
    </row>
    <row r="19688" spans="1:15" x14ac:dyDescent="0.3">
      <c r="A19688" t="s">
        <v>26090</v>
      </c>
      <c r="B19688" t="s">
        <v>10</v>
      </c>
      <c r="C19688" t="s">
        <v>18</v>
      </c>
      <c r="D19688" t="s">
        <v>74</v>
      </c>
      <c r="E19688" t="s">
        <v>75</v>
      </c>
      <c r="F19688" t="s">
        <v>65</v>
      </c>
      <c r="G19688" t="s">
        <v>66</v>
      </c>
      <c r="H19688" t="s">
        <v>67</v>
      </c>
      <c r="I19688">
        <v>2011</v>
      </c>
      <c r="J19688" t="s">
        <v>68</v>
      </c>
      <c r="K19688">
        <v>2014</v>
      </c>
      <c r="L19688" s="18">
        <v>41974</v>
      </c>
      <c r="M19688" t="s">
        <v>69</v>
      </c>
      <c r="N19688" t="s">
        <v>65</v>
      </c>
      <c r="O19688" t="s">
        <v>25394</v>
      </c>
    </row>
    <row r="19689" spans="1:15" x14ac:dyDescent="0.3">
      <c r="A19689" t="s">
        <v>26091</v>
      </c>
      <c r="B19689" t="s">
        <v>10</v>
      </c>
      <c r="C19689" t="s">
        <v>25</v>
      </c>
      <c r="D19689" t="s">
        <v>74</v>
      </c>
      <c r="E19689" t="s">
        <v>75</v>
      </c>
      <c r="F19689" t="s">
        <v>65</v>
      </c>
      <c r="G19689" t="s">
        <v>66</v>
      </c>
      <c r="H19689" t="s">
        <v>67</v>
      </c>
      <c r="I19689">
        <v>2011</v>
      </c>
      <c r="J19689" t="s">
        <v>68</v>
      </c>
      <c r="K19689">
        <v>2014</v>
      </c>
      <c r="L19689" s="18">
        <v>41767</v>
      </c>
      <c r="M19689" t="s">
        <v>69</v>
      </c>
      <c r="N19689" t="s">
        <v>65</v>
      </c>
      <c r="O19689" t="s">
        <v>26092</v>
      </c>
    </row>
    <row r="19690" spans="1:15" x14ac:dyDescent="0.3">
      <c r="A19690" t="s">
        <v>26093</v>
      </c>
      <c r="B19690" t="s">
        <v>10</v>
      </c>
      <c r="C19690" t="s">
        <v>25</v>
      </c>
      <c r="D19690" t="s">
        <v>74</v>
      </c>
      <c r="E19690" t="s">
        <v>75</v>
      </c>
      <c r="F19690" t="s">
        <v>65</v>
      </c>
      <c r="G19690" t="s">
        <v>66</v>
      </c>
      <c r="H19690" t="s">
        <v>67</v>
      </c>
      <c r="I19690">
        <v>2011</v>
      </c>
      <c r="J19690" t="s">
        <v>68</v>
      </c>
      <c r="K19690">
        <v>2013</v>
      </c>
      <c r="L19690" s="18">
        <v>41461</v>
      </c>
      <c r="M19690" t="s">
        <v>69</v>
      </c>
      <c r="N19690" t="s">
        <v>65</v>
      </c>
      <c r="O19690" t="s">
        <v>26094</v>
      </c>
    </row>
    <row r="19691" spans="1:15" x14ac:dyDescent="0.3">
      <c r="A19691" t="s">
        <v>26095</v>
      </c>
      <c r="B19691" t="s">
        <v>10</v>
      </c>
      <c r="C19691" t="s">
        <v>31</v>
      </c>
      <c r="D19691" t="s">
        <v>89</v>
      </c>
      <c r="E19691" t="s">
        <v>90</v>
      </c>
      <c r="F19691" t="s">
        <v>65</v>
      </c>
      <c r="G19691" t="s">
        <v>66</v>
      </c>
      <c r="H19691" t="s">
        <v>67</v>
      </c>
      <c r="I19691">
        <v>2011</v>
      </c>
      <c r="J19691" t="s">
        <v>68</v>
      </c>
      <c r="K19691">
        <v>2012</v>
      </c>
      <c r="L19691" s="18">
        <v>40940</v>
      </c>
      <c r="M19691" t="s">
        <v>69</v>
      </c>
      <c r="N19691" t="s">
        <v>65</v>
      </c>
      <c r="O19691" t="s">
        <v>26096</v>
      </c>
    </row>
    <row r="19692" spans="1:15" x14ac:dyDescent="0.3">
      <c r="A19692" t="s">
        <v>26097</v>
      </c>
      <c r="B19692" t="s">
        <v>10</v>
      </c>
      <c r="C19692" t="s">
        <v>16</v>
      </c>
      <c r="D19692" t="s">
        <v>63</v>
      </c>
      <c r="E19692" t="s">
        <v>64</v>
      </c>
      <c r="F19692" t="s">
        <v>65</v>
      </c>
      <c r="G19692" t="s">
        <v>66</v>
      </c>
      <c r="H19692" t="s">
        <v>67</v>
      </c>
      <c r="I19692">
        <v>2012</v>
      </c>
      <c r="J19692" t="s">
        <v>68</v>
      </c>
      <c r="K19692">
        <v>2015</v>
      </c>
      <c r="L19692" s="18">
        <v>42125</v>
      </c>
      <c r="M19692" t="s">
        <v>69</v>
      </c>
      <c r="N19692" t="s">
        <v>65</v>
      </c>
      <c r="O19692" t="s">
        <v>14177</v>
      </c>
    </row>
    <row r="19693" spans="1:15" x14ac:dyDescent="0.3">
      <c r="A19693" t="s">
        <v>26098</v>
      </c>
      <c r="B19693" t="s">
        <v>10</v>
      </c>
      <c r="C19693" t="s">
        <v>18</v>
      </c>
      <c r="D19693" t="s">
        <v>74</v>
      </c>
      <c r="E19693" t="s">
        <v>75</v>
      </c>
      <c r="F19693" t="s">
        <v>65</v>
      </c>
      <c r="G19693" t="s">
        <v>66</v>
      </c>
      <c r="H19693" t="s">
        <v>67</v>
      </c>
      <c r="I19693">
        <v>2011</v>
      </c>
      <c r="J19693" t="s">
        <v>68</v>
      </c>
      <c r="K19693">
        <v>2015</v>
      </c>
      <c r="L19693" s="18">
        <v>42142</v>
      </c>
      <c r="M19693" t="s">
        <v>69</v>
      </c>
      <c r="N19693" t="s">
        <v>65</v>
      </c>
      <c r="O19693" t="s">
        <v>25332</v>
      </c>
    </row>
    <row r="19694" spans="1:15" x14ac:dyDescent="0.3">
      <c r="A19694" t="s">
        <v>26099</v>
      </c>
      <c r="B19694" t="s">
        <v>10</v>
      </c>
      <c r="C19694" t="s">
        <v>17</v>
      </c>
      <c r="D19694" t="s">
        <v>89</v>
      </c>
      <c r="E19694" t="s">
        <v>90</v>
      </c>
      <c r="F19694" t="s">
        <v>65</v>
      </c>
      <c r="G19694" t="s">
        <v>66</v>
      </c>
      <c r="H19694" t="s">
        <v>67</v>
      </c>
      <c r="I19694">
        <v>2011</v>
      </c>
      <c r="J19694" t="s">
        <v>68</v>
      </c>
      <c r="K19694">
        <v>2011</v>
      </c>
      <c r="L19694" s="18">
        <v>40817</v>
      </c>
      <c r="M19694" t="s">
        <v>69</v>
      </c>
      <c r="N19694" t="s">
        <v>65</v>
      </c>
      <c r="O19694" t="s">
        <v>26100</v>
      </c>
    </row>
    <row r="19695" spans="1:15" x14ac:dyDescent="0.3">
      <c r="A19695" t="s">
        <v>26101</v>
      </c>
      <c r="B19695" t="s">
        <v>10</v>
      </c>
      <c r="C19695" t="s">
        <v>18</v>
      </c>
      <c r="D19695" t="s">
        <v>89</v>
      </c>
      <c r="E19695" t="s">
        <v>90</v>
      </c>
      <c r="F19695" t="s">
        <v>65</v>
      </c>
      <c r="G19695" t="s">
        <v>66</v>
      </c>
      <c r="H19695" t="s">
        <v>67</v>
      </c>
      <c r="I19695">
        <v>2002</v>
      </c>
      <c r="J19695" t="s">
        <v>68</v>
      </c>
      <c r="K19695">
        <v>2004</v>
      </c>
      <c r="L19695" s="18">
        <v>38169</v>
      </c>
      <c r="M19695" t="s">
        <v>69</v>
      </c>
      <c r="N19695" t="s">
        <v>65</v>
      </c>
      <c r="O19695" t="s">
        <v>24004</v>
      </c>
    </row>
    <row r="19696" spans="1:15" x14ac:dyDescent="0.3">
      <c r="A19696" t="s">
        <v>26102</v>
      </c>
      <c r="B19696" t="s">
        <v>10</v>
      </c>
      <c r="C19696" t="s">
        <v>17</v>
      </c>
      <c r="D19696" t="s">
        <v>89</v>
      </c>
      <c r="E19696" t="s">
        <v>90</v>
      </c>
      <c r="F19696" t="s">
        <v>65</v>
      </c>
      <c r="G19696" t="s">
        <v>66</v>
      </c>
      <c r="H19696" t="s">
        <v>67</v>
      </c>
      <c r="I19696">
        <v>2011</v>
      </c>
      <c r="J19696" t="s">
        <v>68</v>
      </c>
      <c r="K19696">
        <v>2012</v>
      </c>
      <c r="L19696" s="18">
        <v>41030</v>
      </c>
      <c r="M19696" t="s">
        <v>69</v>
      </c>
      <c r="N19696" t="s">
        <v>65</v>
      </c>
      <c r="O19696" t="s">
        <v>25728</v>
      </c>
    </row>
    <row r="19697" spans="1:15" x14ac:dyDescent="0.3">
      <c r="A19697" t="s">
        <v>26103</v>
      </c>
      <c r="B19697" t="s">
        <v>10</v>
      </c>
      <c r="C19697" t="s">
        <v>18</v>
      </c>
      <c r="D19697" t="s">
        <v>89</v>
      </c>
      <c r="E19697" t="s">
        <v>90</v>
      </c>
      <c r="F19697" t="s">
        <v>65</v>
      </c>
      <c r="G19697" t="s">
        <v>66</v>
      </c>
      <c r="H19697" t="s">
        <v>67</v>
      </c>
      <c r="I19697">
        <v>2011</v>
      </c>
      <c r="J19697" t="s">
        <v>68</v>
      </c>
      <c r="K19697">
        <v>2018</v>
      </c>
      <c r="L19697" s="18">
        <v>41730</v>
      </c>
      <c r="M19697" t="s">
        <v>69</v>
      </c>
      <c r="N19697" t="s">
        <v>65</v>
      </c>
      <c r="O19697" t="s">
        <v>25948</v>
      </c>
    </row>
    <row r="19698" spans="1:15" x14ac:dyDescent="0.3">
      <c r="A19698" t="s">
        <v>26104</v>
      </c>
      <c r="B19698" t="s">
        <v>10</v>
      </c>
      <c r="C19698" t="s">
        <v>17</v>
      </c>
      <c r="D19698" t="s">
        <v>89</v>
      </c>
      <c r="E19698" t="s">
        <v>90</v>
      </c>
      <c r="F19698" t="s">
        <v>65</v>
      </c>
      <c r="G19698" t="s">
        <v>66</v>
      </c>
      <c r="H19698" t="s">
        <v>67</v>
      </c>
      <c r="I19698">
        <v>2011</v>
      </c>
      <c r="J19698" t="s">
        <v>68</v>
      </c>
      <c r="K19698">
        <v>2011</v>
      </c>
      <c r="L19698" s="18">
        <v>40878</v>
      </c>
      <c r="M19698" t="s">
        <v>69</v>
      </c>
      <c r="N19698" t="s">
        <v>65</v>
      </c>
      <c r="O19698" t="s">
        <v>2629</v>
      </c>
    </row>
    <row r="19699" spans="1:15" x14ac:dyDescent="0.3">
      <c r="A19699" t="s">
        <v>26105</v>
      </c>
      <c r="B19699" t="s">
        <v>10</v>
      </c>
      <c r="C19699" t="s">
        <v>17</v>
      </c>
      <c r="D19699" t="s">
        <v>89</v>
      </c>
      <c r="E19699" t="s">
        <v>90</v>
      </c>
      <c r="F19699" t="s">
        <v>65</v>
      </c>
      <c r="G19699" t="s">
        <v>66</v>
      </c>
      <c r="H19699" t="s">
        <v>67</v>
      </c>
      <c r="I19699">
        <v>2011</v>
      </c>
      <c r="J19699" t="s">
        <v>68</v>
      </c>
      <c r="K19699">
        <v>2011</v>
      </c>
      <c r="L19699" s="18">
        <v>40848</v>
      </c>
      <c r="M19699" t="s">
        <v>69</v>
      </c>
      <c r="N19699" t="s">
        <v>65</v>
      </c>
      <c r="O19699" t="s">
        <v>25728</v>
      </c>
    </row>
    <row r="19700" spans="1:15" x14ac:dyDescent="0.3">
      <c r="A19700" t="s">
        <v>26106</v>
      </c>
      <c r="B19700" t="s">
        <v>10</v>
      </c>
      <c r="C19700" t="s">
        <v>16</v>
      </c>
      <c r="D19700" t="s">
        <v>89</v>
      </c>
      <c r="E19700" t="s">
        <v>90</v>
      </c>
      <c r="F19700" t="s">
        <v>65</v>
      </c>
      <c r="G19700" t="s">
        <v>84</v>
      </c>
      <c r="H19700" t="s">
        <v>85</v>
      </c>
      <c r="I19700">
        <v>2011</v>
      </c>
      <c r="J19700" t="s">
        <v>68</v>
      </c>
      <c r="K19700">
        <v>2013</v>
      </c>
      <c r="L19700" s="18">
        <v>41579</v>
      </c>
      <c r="M19700" t="s">
        <v>69</v>
      </c>
      <c r="N19700" t="s">
        <v>65</v>
      </c>
      <c r="O19700" t="s">
        <v>26107</v>
      </c>
    </row>
    <row r="19701" spans="1:15" x14ac:dyDescent="0.3">
      <c r="A19701" t="s">
        <v>26108</v>
      </c>
      <c r="B19701" t="s">
        <v>10</v>
      </c>
      <c r="C19701" t="s">
        <v>16</v>
      </c>
      <c r="D19701" t="s">
        <v>74</v>
      </c>
      <c r="E19701" t="s">
        <v>75</v>
      </c>
      <c r="F19701" t="s">
        <v>65</v>
      </c>
      <c r="G19701" t="s">
        <v>66</v>
      </c>
      <c r="H19701" t="s">
        <v>67</v>
      </c>
      <c r="I19701">
        <v>2012</v>
      </c>
      <c r="J19701" t="s">
        <v>68</v>
      </c>
      <c r="K19701">
        <v>2016</v>
      </c>
      <c r="L19701" s="18">
        <v>42552</v>
      </c>
      <c r="M19701" t="s">
        <v>69</v>
      </c>
      <c r="N19701" t="s">
        <v>65</v>
      </c>
      <c r="O19701" t="s">
        <v>24093</v>
      </c>
    </row>
    <row r="19702" spans="1:15" x14ac:dyDescent="0.3">
      <c r="A19702" t="s">
        <v>26109</v>
      </c>
      <c r="B19702" t="s">
        <v>10</v>
      </c>
      <c r="C19702" t="s">
        <v>16</v>
      </c>
      <c r="D19702" t="s">
        <v>63</v>
      </c>
      <c r="E19702" t="s">
        <v>64</v>
      </c>
      <c r="F19702" t="s">
        <v>65</v>
      </c>
      <c r="G19702" t="s">
        <v>66</v>
      </c>
      <c r="H19702" t="s">
        <v>67</v>
      </c>
      <c r="I19702">
        <v>2012</v>
      </c>
      <c r="J19702" t="s">
        <v>68</v>
      </c>
      <c r="K19702">
        <v>2020</v>
      </c>
      <c r="L19702" s="18">
        <v>44049</v>
      </c>
      <c r="M19702" t="s">
        <v>69</v>
      </c>
      <c r="N19702" t="s">
        <v>65</v>
      </c>
      <c r="O19702" t="s">
        <v>24093</v>
      </c>
    </row>
    <row r="19703" spans="1:15" x14ac:dyDescent="0.3">
      <c r="A19703" t="s">
        <v>26110</v>
      </c>
      <c r="B19703" t="s">
        <v>10</v>
      </c>
      <c r="C19703" t="s">
        <v>17</v>
      </c>
      <c r="D19703" t="s">
        <v>89</v>
      </c>
      <c r="E19703" t="s">
        <v>90</v>
      </c>
      <c r="F19703" t="s">
        <v>65</v>
      </c>
      <c r="G19703" t="s">
        <v>84</v>
      </c>
      <c r="H19703" t="s">
        <v>227</v>
      </c>
      <c r="I19703">
        <v>2011</v>
      </c>
      <c r="J19703" t="s">
        <v>68</v>
      </c>
      <c r="K19703">
        <v>2011</v>
      </c>
      <c r="L19703" s="18">
        <v>40725</v>
      </c>
      <c r="M19703" t="s">
        <v>228</v>
      </c>
      <c r="N19703" t="s">
        <v>65</v>
      </c>
      <c r="O19703" t="s">
        <v>3516</v>
      </c>
    </row>
    <row r="19704" spans="1:15" x14ac:dyDescent="0.3">
      <c r="A19704" t="s">
        <v>26111</v>
      </c>
      <c r="B19704" t="s">
        <v>10</v>
      </c>
      <c r="C19704" t="s">
        <v>29</v>
      </c>
      <c r="D19704" t="s">
        <v>63</v>
      </c>
      <c r="E19704" t="s">
        <v>64</v>
      </c>
      <c r="F19704" t="s">
        <v>65</v>
      </c>
      <c r="G19704" t="s">
        <v>66</v>
      </c>
      <c r="H19704" t="s">
        <v>67</v>
      </c>
      <c r="I19704">
        <v>2012</v>
      </c>
      <c r="J19704" t="s">
        <v>68</v>
      </c>
      <c r="K19704">
        <v>2014</v>
      </c>
      <c r="L19704" s="18">
        <v>41681</v>
      </c>
      <c r="M19704" t="s">
        <v>69</v>
      </c>
      <c r="N19704" t="s">
        <v>65</v>
      </c>
      <c r="O19704" t="s">
        <v>25796</v>
      </c>
    </row>
    <row r="19705" spans="1:15" x14ac:dyDescent="0.3">
      <c r="A19705" t="s">
        <v>26112</v>
      </c>
      <c r="B19705" t="s">
        <v>10</v>
      </c>
      <c r="C19705" t="s">
        <v>29</v>
      </c>
      <c r="D19705" t="s">
        <v>63</v>
      </c>
      <c r="E19705" t="s">
        <v>64</v>
      </c>
      <c r="F19705" t="s">
        <v>65</v>
      </c>
      <c r="G19705" t="s">
        <v>66</v>
      </c>
      <c r="H19705" t="s">
        <v>67</v>
      </c>
      <c r="I19705">
        <v>2012</v>
      </c>
      <c r="J19705" t="s">
        <v>68</v>
      </c>
      <c r="K19705">
        <v>2014</v>
      </c>
      <c r="L19705" s="18">
        <v>41698</v>
      </c>
      <c r="M19705" t="s">
        <v>69</v>
      </c>
      <c r="N19705" t="s">
        <v>65</v>
      </c>
      <c r="O19705" t="s">
        <v>25796</v>
      </c>
    </row>
    <row r="19706" spans="1:15" x14ac:dyDescent="0.3">
      <c r="A19706" t="s">
        <v>26113</v>
      </c>
      <c r="B19706" t="s">
        <v>10</v>
      </c>
      <c r="C19706" t="s">
        <v>25</v>
      </c>
      <c r="D19706" t="s">
        <v>63</v>
      </c>
      <c r="E19706" t="s">
        <v>64</v>
      </c>
      <c r="F19706" t="s">
        <v>65</v>
      </c>
      <c r="G19706" t="s">
        <v>66</v>
      </c>
      <c r="H19706" t="s">
        <v>67</v>
      </c>
      <c r="I19706">
        <v>2011</v>
      </c>
      <c r="J19706" t="s">
        <v>68</v>
      </c>
      <c r="K19706">
        <v>2012</v>
      </c>
      <c r="L19706" s="18">
        <v>41183</v>
      </c>
      <c r="M19706" t="s">
        <v>69</v>
      </c>
      <c r="N19706" t="s">
        <v>65</v>
      </c>
      <c r="O19706" t="s">
        <v>26035</v>
      </c>
    </row>
    <row r="19707" spans="1:15" x14ac:dyDescent="0.3">
      <c r="A19707" t="s">
        <v>26114</v>
      </c>
      <c r="B19707" t="s">
        <v>10</v>
      </c>
      <c r="C19707" t="s">
        <v>17</v>
      </c>
      <c r="D19707" t="s">
        <v>89</v>
      </c>
      <c r="E19707" t="s">
        <v>90</v>
      </c>
      <c r="F19707" t="s">
        <v>65</v>
      </c>
      <c r="G19707" t="s">
        <v>66</v>
      </c>
      <c r="H19707" t="s">
        <v>67</v>
      </c>
      <c r="I19707">
        <v>2011</v>
      </c>
      <c r="J19707" t="s">
        <v>68</v>
      </c>
      <c r="K19707">
        <v>2011</v>
      </c>
      <c r="L19707" s="18">
        <v>40756</v>
      </c>
      <c r="M19707" t="s">
        <v>69</v>
      </c>
      <c r="N19707" t="s">
        <v>65</v>
      </c>
      <c r="O19707" t="s">
        <v>25296</v>
      </c>
    </row>
    <row r="19708" spans="1:15" x14ac:dyDescent="0.3">
      <c r="A19708" t="s">
        <v>26115</v>
      </c>
      <c r="B19708" t="s">
        <v>10</v>
      </c>
      <c r="C19708" t="s">
        <v>15</v>
      </c>
      <c r="D19708" t="s">
        <v>74</v>
      </c>
      <c r="E19708" t="s">
        <v>75</v>
      </c>
      <c r="F19708" t="s">
        <v>65</v>
      </c>
      <c r="G19708" t="s">
        <v>84</v>
      </c>
      <c r="H19708" t="s">
        <v>227</v>
      </c>
      <c r="I19708">
        <v>2012</v>
      </c>
      <c r="J19708" t="s">
        <v>68</v>
      </c>
      <c r="K19708">
        <v>2012</v>
      </c>
      <c r="L19708" s="18">
        <v>41000</v>
      </c>
      <c r="M19708" t="s">
        <v>69</v>
      </c>
      <c r="N19708" t="s">
        <v>65</v>
      </c>
      <c r="O19708" t="s">
        <v>24843</v>
      </c>
    </row>
    <row r="19709" spans="1:15" x14ac:dyDescent="0.3">
      <c r="A19709" t="s">
        <v>26116</v>
      </c>
      <c r="B19709" t="s">
        <v>10</v>
      </c>
      <c r="C19709" t="s">
        <v>17</v>
      </c>
      <c r="D19709" t="s">
        <v>74</v>
      </c>
      <c r="E19709" t="s">
        <v>75</v>
      </c>
      <c r="F19709" t="s">
        <v>65</v>
      </c>
      <c r="G19709" t="s">
        <v>66</v>
      </c>
      <c r="H19709" t="s">
        <v>67</v>
      </c>
      <c r="I19709">
        <v>2011</v>
      </c>
      <c r="J19709" t="s">
        <v>68</v>
      </c>
      <c r="K19709">
        <v>2013</v>
      </c>
      <c r="L19709" s="18">
        <v>41275</v>
      </c>
      <c r="M19709" t="s">
        <v>69</v>
      </c>
      <c r="N19709" t="s">
        <v>65</v>
      </c>
      <c r="O19709" t="s">
        <v>25672</v>
      </c>
    </row>
    <row r="19710" spans="1:15" x14ac:dyDescent="0.3">
      <c r="A19710" t="s">
        <v>26117</v>
      </c>
      <c r="B19710" t="s">
        <v>10</v>
      </c>
      <c r="C19710" t="s">
        <v>31</v>
      </c>
      <c r="D19710" t="s">
        <v>89</v>
      </c>
      <c r="E19710" t="s">
        <v>90</v>
      </c>
      <c r="F19710" t="s">
        <v>65</v>
      </c>
      <c r="G19710" t="s">
        <v>66</v>
      </c>
      <c r="H19710" t="s">
        <v>67</v>
      </c>
      <c r="I19710">
        <v>2011</v>
      </c>
      <c r="J19710" t="s">
        <v>68</v>
      </c>
      <c r="K19710">
        <v>2012</v>
      </c>
      <c r="L19710" s="18">
        <v>40940</v>
      </c>
      <c r="M19710" t="s">
        <v>69</v>
      </c>
      <c r="N19710" t="s">
        <v>65</v>
      </c>
      <c r="O19710" t="s">
        <v>24564</v>
      </c>
    </row>
    <row r="19711" spans="1:15" x14ac:dyDescent="0.3">
      <c r="A19711" t="s">
        <v>26118</v>
      </c>
      <c r="B19711" t="s">
        <v>10</v>
      </c>
      <c r="C19711" t="s">
        <v>16</v>
      </c>
      <c r="D19711" t="s">
        <v>89</v>
      </c>
      <c r="E19711" t="s">
        <v>90</v>
      </c>
      <c r="F19711" t="s">
        <v>65</v>
      </c>
      <c r="G19711" t="s">
        <v>66</v>
      </c>
      <c r="H19711" t="s">
        <v>67</v>
      </c>
      <c r="I19711">
        <v>2012</v>
      </c>
      <c r="J19711" t="s">
        <v>68</v>
      </c>
      <c r="K19711">
        <v>2013</v>
      </c>
      <c r="L19711" s="18">
        <v>41275</v>
      </c>
      <c r="M19711" t="s">
        <v>69</v>
      </c>
      <c r="N19711" t="s">
        <v>65</v>
      </c>
      <c r="O19711" t="s">
        <v>14177</v>
      </c>
    </row>
    <row r="19712" spans="1:15" x14ac:dyDescent="0.3">
      <c r="A19712" t="s">
        <v>26119</v>
      </c>
      <c r="B19712" t="s">
        <v>10</v>
      </c>
      <c r="C19712" t="s">
        <v>29</v>
      </c>
      <c r="D19712" t="s">
        <v>89</v>
      </c>
      <c r="E19712" t="s">
        <v>90</v>
      </c>
      <c r="F19712" t="s">
        <v>65</v>
      </c>
      <c r="G19712" t="s">
        <v>84</v>
      </c>
      <c r="H19712" t="s">
        <v>85</v>
      </c>
      <c r="I19712">
        <v>2012</v>
      </c>
      <c r="J19712" t="s">
        <v>68</v>
      </c>
      <c r="K19712">
        <v>2012</v>
      </c>
      <c r="L19712" s="18">
        <v>41091</v>
      </c>
      <c r="M19712" t="s">
        <v>69</v>
      </c>
      <c r="N19712" t="s">
        <v>65</v>
      </c>
      <c r="O19712" t="s">
        <v>25942</v>
      </c>
    </row>
    <row r="19713" spans="1:15" x14ac:dyDescent="0.3">
      <c r="A19713" t="s">
        <v>26120</v>
      </c>
      <c r="B19713" t="s">
        <v>10</v>
      </c>
      <c r="C19713" t="s">
        <v>28</v>
      </c>
      <c r="D19713" t="s">
        <v>74</v>
      </c>
      <c r="E19713" t="s">
        <v>75</v>
      </c>
      <c r="F19713" t="s">
        <v>65</v>
      </c>
      <c r="G19713" t="s">
        <v>66</v>
      </c>
      <c r="H19713" t="s">
        <v>67</v>
      </c>
      <c r="I19713">
        <v>2011</v>
      </c>
      <c r="J19713" t="s">
        <v>68</v>
      </c>
      <c r="K19713">
        <v>2013</v>
      </c>
      <c r="L19713" s="18">
        <v>41527</v>
      </c>
      <c r="M19713" t="s">
        <v>69</v>
      </c>
      <c r="N19713" t="s">
        <v>65</v>
      </c>
      <c r="O19713" t="s">
        <v>25665</v>
      </c>
    </row>
    <row r="19714" spans="1:15" x14ac:dyDescent="0.3">
      <c r="A19714" t="s">
        <v>26121</v>
      </c>
      <c r="B19714" t="s">
        <v>10</v>
      </c>
      <c r="C19714" t="s">
        <v>18</v>
      </c>
      <c r="D19714" t="s">
        <v>89</v>
      </c>
      <c r="E19714" t="s">
        <v>90</v>
      </c>
      <c r="F19714" t="s">
        <v>65</v>
      </c>
      <c r="G19714" t="s">
        <v>66</v>
      </c>
      <c r="H19714" t="s">
        <v>67</v>
      </c>
      <c r="I19714">
        <v>2012</v>
      </c>
      <c r="J19714" t="s">
        <v>68</v>
      </c>
      <c r="K19714">
        <v>2015</v>
      </c>
      <c r="L19714" s="18">
        <v>41974</v>
      </c>
      <c r="M19714" t="s">
        <v>69</v>
      </c>
      <c r="N19714" t="s">
        <v>65</v>
      </c>
      <c r="O19714" t="s">
        <v>25490</v>
      </c>
    </row>
    <row r="19715" spans="1:15" x14ac:dyDescent="0.3">
      <c r="A19715" t="s">
        <v>26122</v>
      </c>
      <c r="B19715" t="s">
        <v>10</v>
      </c>
      <c r="C19715" t="s">
        <v>16</v>
      </c>
      <c r="D19715" t="s">
        <v>89</v>
      </c>
      <c r="E19715" t="s">
        <v>90</v>
      </c>
      <c r="F19715" t="s">
        <v>65</v>
      </c>
      <c r="G19715" t="s">
        <v>66</v>
      </c>
      <c r="H19715" t="s">
        <v>67</v>
      </c>
      <c r="I19715">
        <v>2011</v>
      </c>
      <c r="J19715" t="s">
        <v>68</v>
      </c>
      <c r="K19715">
        <v>2011</v>
      </c>
      <c r="L19715" s="18">
        <v>40878</v>
      </c>
      <c r="M19715" t="s">
        <v>69</v>
      </c>
      <c r="N19715" t="s">
        <v>65</v>
      </c>
      <c r="O19715" t="s">
        <v>26123</v>
      </c>
    </row>
    <row r="19716" spans="1:15" x14ac:dyDescent="0.3">
      <c r="A19716" t="s">
        <v>26124</v>
      </c>
      <c r="B19716" t="s">
        <v>10</v>
      </c>
      <c r="C19716" t="s">
        <v>17</v>
      </c>
      <c r="D19716" t="s">
        <v>89</v>
      </c>
      <c r="E19716" t="s">
        <v>90</v>
      </c>
      <c r="F19716" t="s">
        <v>65</v>
      </c>
      <c r="G19716" t="s">
        <v>84</v>
      </c>
      <c r="H19716" t="s">
        <v>85</v>
      </c>
      <c r="I19716">
        <v>2011</v>
      </c>
      <c r="J19716" t="s">
        <v>68</v>
      </c>
      <c r="K19716">
        <v>2012</v>
      </c>
      <c r="L19716" s="18">
        <v>40909</v>
      </c>
      <c r="M19716" t="s">
        <v>69</v>
      </c>
      <c r="N19716" t="s">
        <v>65</v>
      </c>
      <c r="O19716" t="s">
        <v>26125</v>
      </c>
    </row>
    <row r="19717" spans="1:15" x14ac:dyDescent="0.3">
      <c r="A19717" t="s">
        <v>26126</v>
      </c>
      <c r="B19717" t="s">
        <v>10</v>
      </c>
      <c r="C19717" t="s">
        <v>25</v>
      </c>
      <c r="D19717" t="s">
        <v>63</v>
      </c>
      <c r="E19717" t="s">
        <v>64</v>
      </c>
      <c r="F19717" t="s">
        <v>65</v>
      </c>
      <c r="G19717" t="s">
        <v>66</v>
      </c>
      <c r="H19717" t="s">
        <v>67</v>
      </c>
      <c r="I19717">
        <v>2012</v>
      </c>
      <c r="J19717" t="s">
        <v>68</v>
      </c>
      <c r="K19717">
        <v>2015</v>
      </c>
      <c r="L19717" s="18">
        <v>41791</v>
      </c>
      <c r="M19717" t="s">
        <v>69</v>
      </c>
      <c r="N19717" t="s">
        <v>65</v>
      </c>
      <c r="O19717" t="s">
        <v>26127</v>
      </c>
    </row>
    <row r="19718" spans="1:15" x14ac:dyDescent="0.3">
      <c r="A19718" t="s">
        <v>26128</v>
      </c>
      <c r="B19718" t="s">
        <v>10</v>
      </c>
      <c r="C19718" t="s">
        <v>25</v>
      </c>
      <c r="D19718" t="s">
        <v>63</v>
      </c>
      <c r="E19718" t="s">
        <v>64</v>
      </c>
      <c r="F19718" t="s">
        <v>65</v>
      </c>
      <c r="G19718" t="s">
        <v>66</v>
      </c>
      <c r="H19718" t="s">
        <v>67</v>
      </c>
      <c r="I19718">
        <v>2012</v>
      </c>
      <c r="J19718" t="s">
        <v>68</v>
      </c>
      <c r="K19718">
        <v>2014</v>
      </c>
      <c r="L19718" s="18">
        <v>41730</v>
      </c>
      <c r="M19718" t="s">
        <v>69</v>
      </c>
      <c r="N19718" t="s">
        <v>65</v>
      </c>
      <c r="O19718" t="s">
        <v>26129</v>
      </c>
    </row>
    <row r="19719" spans="1:15" x14ac:dyDescent="0.3">
      <c r="A19719" t="s">
        <v>26130</v>
      </c>
      <c r="B19719" t="s">
        <v>10</v>
      </c>
      <c r="C19719" t="s">
        <v>16</v>
      </c>
      <c r="D19719" t="s">
        <v>123</v>
      </c>
      <c r="E19719" t="s">
        <v>64</v>
      </c>
      <c r="F19719" t="s">
        <v>65</v>
      </c>
      <c r="G19719" t="s">
        <v>66</v>
      </c>
      <c r="H19719" t="s">
        <v>67</v>
      </c>
      <c r="I19719">
        <v>2013</v>
      </c>
      <c r="J19719" t="s">
        <v>68</v>
      </c>
      <c r="K19719">
        <v>2025</v>
      </c>
      <c r="L19719" s="18">
        <v>45700</v>
      </c>
      <c r="M19719" t="s">
        <v>69</v>
      </c>
      <c r="N19719" t="s">
        <v>65</v>
      </c>
      <c r="O19719" t="s">
        <v>14177</v>
      </c>
    </row>
    <row r="19720" spans="1:15" x14ac:dyDescent="0.3">
      <c r="A19720" t="s">
        <v>26131</v>
      </c>
      <c r="B19720" t="s">
        <v>10</v>
      </c>
      <c r="C19720" t="s">
        <v>18</v>
      </c>
      <c r="D19720" t="s">
        <v>74</v>
      </c>
      <c r="E19720" t="s">
        <v>75</v>
      </c>
      <c r="F19720" t="s">
        <v>65</v>
      </c>
      <c r="G19720" t="s">
        <v>84</v>
      </c>
      <c r="H19720" t="s">
        <v>227</v>
      </c>
      <c r="I19720">
        <v>2014</v>
      </c>
      <c r="J19720" t="s">
        <v>68</v>
      </c>
      <c r="K19720">
        <v>2016</v>
      </c>
      <c r="L19720" s="18">
        <v>42491</v>
      </c>
      <c r="M19720" t="s">
        <v>228</v>
      </c>
      <c r="N19720" t="s">
        <v>65</v>
      </c>
      <c r="O19720" t="s">
        <v>25743</v>
      </c>
    </row>
    <row r="19721" spans="1:15" x14ac:dyDescent="0.3">
      <c r="A19721" t="s">
        <v>26132</v>
      </c>
      <c r="B19721" t="s">
        <v>10</v>
      </c>
      <c r="C19721" t="s">
        <v>24</v>
      </c>
      <c r="D19721" t="s">
        <v>123</v>
      </c>
      <c r="E19721" t="s">
        <v>64</v>
      </c>
      <c r="F19721" t="s">
        <v>65</v>
      </c>
      <c r="G19721" t="s">
        <v>66</v>
      </c>
      <c r="H19721" t="s">
        <v>67</v>
      </c>
      <c r="I19721">
        <v>2012</v>
      </c>
      <c r="J19721" t="s">
        <v>68</v>
      </c>
      <c r="K19721">
        <v>2012</v>
      </c>
      <c r="L19721" s="18">
        <v>41030</v>
      </c>
      <c r="M19721" t="s">
        <v>69</v>
      </c>
      <c r="N19721" t="s">
        <v>65</v>
      </c>
      <c r="O19721" t="s">
        <v>24607</v>
      </c>
    </row>
    <row r="19722" spans="1:15" x14ac:dyDescent="0.3">
      <c r="A19722" t="s">
        <v>26133</v>
      </c>
      <c r="B19722" t="s">
        <v>10</v>
      </c>
      <c r="C19722" t="s">
        <v>15</v>
      </c>
      <c r="D19722" t="s">
        <v>89</v>
      </c>
      <c r="E19722" t="s">
        <v>90</v>
      </c>
      <c r="F19722" t="s">
        <v>65</v>
      </c>
      <c r="G19722" t="s">
        <v>66</v>
      </c>
      <c r="H19722" t="s">
        <v>67</v>
      </c>
      <c r="I19722">
        <v>2011</v>
      </c>
      <c r="J19722" t="s">
        <v>68</v>
      </c>
      <c r="K19722">
        <v>2013</v>
      </c>
      <c r="L19722" s="18">
        <v>41275</v>
      </c>
      <c r="M19722" t="s">
        <v>69</v>
      </c>
      <c r="N19722" t="s">
        <v>65</v>
      </c>
      <c r="O19722" t="s">
        <v>25636</v>
      </c>
    </row>
    <row r="19723" spans="1:15" x14ac:dyDescent="0.3">
      <c r="A19723" t="s">
        <v>26134</v>
      </c>
      <c r="B19723" t="s">
        <v>10</v>
      </c>
      <c r="C19723" t="s">
        <v>24</v>
      </c>
      <c r="D19723" t="s">
        <v>74</v>
      </c>
      <c r="E19723" t="s">
        <v>75</v>
      </c>
      <c r="F19723" t="s">
        <v>65</v>
      </c>
      <c r="G19723" t="s">
        <v>84</v>
      </c>
      <c r="H19723" t="s">
        <v>85</v>
      </c>
      <c r="I19723">
        <v>2011</v>
      </c>
      <c r="J19723" t="s">
        <v>68</v>
      </c>
      <c r="K19723">
        <v>2012</v>
      </c>
      <c r="L19723" s="18">
        <v>40969</v>
      </c>
      <c r="M19723" t="s">
        <v>69</v>
      </c>
      <c r="N19723" t="s">
        <v>65</v>
      </c>
      <c r="O19723" t="s">
        <v>25733</v>
      </c>
    </row>
    <row r="19724" spans="1:15" x14ac:dyDescent="0.3">
      <c r="A19724" t="s">
        <v>26135</v>
      </c>
      <c r="B19724" t="s">
        <v>10</v>
      </c>
      <c r="C19724" t="s">
        <v>16</v>
      </c>
      <c r="D19724" t="s">
        <v>89</v>
      </c>
      <c r="E19724" t="s">
        <v>90</v>
      </c>
      <c r="F19724" t="s">
        <v>65</v>
      </c>
      <c r="G19724" t="s">
        <v>66</v>
      </c>
      <c r="H19724" t="s">
        <v>67</v>
      </c>
      <c r="I19724">
        <v>2013</v>
      </c>
      <c r="J19724" t="s">
        <v>68</v>
      </c>
      <c r="K19724">
        <v>2015</v>
      </c>
      <c r="L19724" s="18">
        <v>42339</v>
      </c>
      <c r="M19724" t="s">
        <v>69</v>
      </c>
      <c r="N19724" t="s">
        <v>65</v>
      </c>
      <c r="O19724" t="s">
        <v>24093</v>
      </c>
    </row>
    <row r="19725" spans="1:15" x14ac:dyDescent="0.3">
      <c r="A19725" t="s">
        <v>26136</v>
      </c>
      <c r="B19725" t="s">
        <v>10</v>
      </c>
      <c r="C19725" t="s">
        <v>17</v>
      </c>
      <c r="D19725" t="s">
        <v>89</v>
      </c>
      <c r="E19725" t="s">
        <v>90</v>
      </c>
      <c r="F19725" t="s">
        <v>65</v>
      </c>
      <c r="G19725" t="s">
        <v>66</v>
      </c>
      <c r="H19725" t="s">
        <v>67</v>
      </c>
      <c r="I19725">
        <v>2012</v>
      </c>
      <c r="J19725" t="s">
        <v>68</v>
      </c>
      <c r="K19725">
        <v>2012</v>
      </c>
      <c r="L19725" s="18">
        <v>40940</v>
      </c>
      <c r="M19725" t="s">
        <v>69</v>
      </c>
      <c r="N19725" t="s">
        <v>65</v>
      </c>
      <c r="O19725" t="s">
        <v>25672</v>
      </c>
    </row>
    <row r="19726" spans="1:15" x14ac:dyDescent="0.3">
      <c r="A19726" t="s">
        <v>26137</v>
      </c>
      <c r="B19726" t="s">
        <v>10</v>
      </c>
      <c r="C19726" t="s">
        <v>17</v>
      </c>
      <c r="D19726" t="s">
        <v>74</v>
      </c>
      <c r="E19726" t="s">
        <v>75</v>
      </c>
      <c r="F19726" t="s">
        <v>65</v>
      </c>
      <c r="G19726" t="s">
        <v>66</v>
      </c>
      <c r="H19726" t="s">
        <v>67</v>
      </c>
      <c r="I19726">
        <v>2012</v>
      </c>
      <c r="J19726" t="s">
        <v>68</v>
      </c>
      <c r="K19726">
        <v>2013</v>
      </c>
      <c r="L19726" s="18">
        <v>41275</v>
      </c>
      <c r="M19726" t="s">
        <v>69</v>
      </c>
      <c r="N19726" t="s">
        <v>65</v>
      </c>
      <c r="O19726" t="s">
        <v>25672</v>
      </c>
    </row>
    <row r="19727" spans="1:15" x14ac:dyDescent="0.3">
      <c r="A19727" t="s">
        <v>26138</v>
      </c>
      <c r="B19727" t="s">
        <v>10</v>
      </c>
      <c r="C19727" t="s">
        <v>16</v>
      </c>
      <c r="D19727" t="s">
        <v>63</v>
      </c>
      <c r="E19727" t="s">
        <v>64</v>
      </c>
      <c r="F19727" t="s">
        <v>65</v>
      </c>
      <c r="G19727" t="s">
        <v>66</v>
      </c>
      <c r="H19727" t="s">
        <v>67</v>
      </c>
      <c r="I19727">
        <v>2012</v>
      </c>
      <c r="J19727" t="s">
        <v>68</v>
      </c>
      <c r="K19727">
        <v>2014</v>
      </c>
      <c r="L19727" s="18">
        <v>41640</v>
      </c>
      <c r="M19727" t="s">
        <v>69</v>
      </c>
      <c r="N19727" t="s">
        <v>65</v>
      </c>
      <c r="O19727" t="s">
        <v>24093</v>
      </c>
    </row>
    <row r="19728" spans="1:15" x14ac:dyDescent="0.3">
      <c r="A19728" t="s">
        <v>26139</v>
      </c>
      <c r="B19728" t="s">
        <v>10</v>
      </c>
      <c r="C19728" t="s">
        <v>17</v>
      </c>
      <c r="D19728" t="s">
        <v>89</v>
      </c>
      <c r="E19728" t="s">
        <v>90</v>
      </c>
      <c r="F19728" t="s">
        <v>65</v>
      </c>
      <c r="G19728" t="s">
        <v>66</v>
      </c>
      <c r="H19728" t="s">
        <v>67</v>
      </c>
      <c r="I19728">
        <v>2011</v>
      </c>
      <c r="J19728" t="s">
        <v>68</v>
      </c>
      <c r="K19728">
        <v>2011</v>
      </c>
      <c r="L19728" s="18">
        <v>40848</v>
      </c>
      <c r="M19728" t="s">
        <v>69</v>
      </c>
      <c r="N19728" t="s">
        <v>65</v>
      </c>
      <c r="O19728" t="s">
        <v>25870</v>
      </c>
    </row>
    <row r="19729" spans="1:15" x14ac:dyDescent="0.3">
      <c r="A19729" t="s">
        <v>26140</v>
      </c>
      <c r="B19729" t="s">
        <v>10</v>
      </c>
      <c r="C19729" t="s">
        <v>16</v>
      </c>
      <c r="D19729" t="s">
        <v>74</v>
      </c>
      <c r="E19729" t="s">
        <v>75</v>
      </c>
      <c r="F19729" t="s">
        <v>65</v>
      </c>
      <c r="G19729" t="s">
        <v>66</v>
      </c>
      <c r="H19729" t="s">
        <v>67</v>
      </c>
      <c r="I19729">
        <v>2012</v>
      </c>
      <c r="J19729" t="s">
        <v>68</v>
      </c>
      <c r="K19729">
        <v>2014</v>
      </c>
      <c r="L19729" s="18">
        <v>41499</v>
      </c>
      <c r="M19729" t="s">
        <v>69</v>
      </c>
      <c r="N19729" t="s">
        <v>65</v>
      </c>
      <c r="O19729" t="s">
        <v>26141</v>
      </c>
    </row>
    <row r="19730" spans="1:15" x14ac:dyDescent="0.3">
      <c r="A19730" t="s">
        <v>26142</v>
      </c>
      <c r="B19730" t="s">
        <v>10</v>
      </c>
      <c r="C19730" t="s">
        <v>24</v>
      </c>
      <c r="D19730" t="s">
        <v>74</v>
      </c>
      <c r="E19730" t="s">
        <v>75</v>
      </c>
      <c r="F19730" t="s">
        <v>65</v>
      </c>
      <c r="G19730" t="s">
        <v>66</v>
      </c>
      <c r="H19730" t="s">
        <v>67</v>
      </c>
      <c r="I19730">
        <v>2011</v>
      </c>
      <c r="J19730" t="s">
        <v>68</v>
      </c>
      <c r="K19730">
        <v>2012</v>
      </c>
      <c r="L19730" s="18">
        <v>41085</v>
      </c>
      <c r="M19730" t="s">
        <v>69</v>
      </c>
      <c r="N19730" t="s">
        <v>65</v>
      </c>
      <c r="O19730" t="s">
        <v>25883</v>
      </c>
    </row>
    <row r="19731" spans="1:15" x14ac:dyDescent="0.3">
      <c r="A19731" t="s">
        <v>26143</v>
      </c>
      <c r="B19731" t="s">
        <v>10</v>
      </c>
      <c r="C19731" t="s">
        <v>24</v>
      </c>
      <c r="D19731" t="s">
        <v>89</v>
      </c>
      <c r="E19731" t="s">
        <v>90</v>
      </c>
      <c r="F19731" t="s">
        <v>65</v>
      </c>
      <c r="G19731" t="s">
        <v>66</v>
      </c>
      <c r="H19731" t="s">
        <v>67</v>
      </c>
      <c r="I19731">
        <v>2012</v>
      </c>
      <c r="J19731" t="s">
        <v>68</v>
      </c>
      <c r="K19731">
        <v>2012</v>
      </c>
      <c r="L19731" s="18">
        <v>41183</v>
      </c>
      <c r="M19731" t="s">
        <v>69</v>
      </c>
      <c r="N19731" t="s">
        <v>65</v>
      </c>
      <c r="O19731" t="s">
        <v>25883</v>
      </c>
    </row>
    <row r="19732" spans="1:15" x14ac:dyDescent="0.3">
      <c r="A19732" t="s">
        <v>26144</v>
      </c>
      <c r="B19732" t="s">
        <v>10</v>
      </c>
      <c r="C19732" t="s">
        <v>15</v>
      </c>
      <c r="D19732" t="s">
        <v>89</v>
      </c>
      <c r="E19732" t="s">
        <v>90</v>
      </c>
      <c r="F19732" t="s">
        <v>65</v>
      </c>
      <c r="G19732" t="s">
        <v>66</v>
      </c>
      <c r="H19732" t="s">
        <v>67</v>
      </c>
      <c r="I19732">
        <v>2012</v>
      </c>
      <c r="J19732" t="s">
        <v>68</v>
      </c>
      <c r="K19732">
        <v>2012</v>
      </c>
      <c r="L19732" s="18">
        <v>41000</v>
      </c>
      <c r="M19732" t="s">
        <v>69</v>
      </c>
      <c r="N19732" t="s">
        <v>65</v>
      </c>
      <c r="O19732" t="s">
        <v>26051</v>
      </c>
    </row>
    <row r="19733" spans="1:15" x14ac:dyDescent="0.3">
      <c r="A19733" t="s">
        <v>26145</v>
      </c>
      <c r="B19733" t="s">
        <v>10</v>
      </c>
      <c r="C19733" t="s">
        <v>24</v>
      </c>
      <c r="D19733" t="s">
        <v>89</v>
      </c>
      <c r="E19733" t="s">
        <v>90</v>
      </c>
      <c r="F19733" t="s">
        <v>65</v>
      </c>
      <c r="G19733" t="s">
        <v>66</v>
      </c>
      <c r="H19733" t="s">
        <v>67</v>
      </c>
      <c r="I19733">
        <v>2010</v>
      </c>
      <c r="J19733" t="s">
        <v>68</v>
      </c>
      <c r="K19733">
        <v>2010</v>
      </c>
      <c r="L19733" s="18">
        <v>40422</v>
      </c>
      <c r="M19733" t="s">
        <v>69</v>
      </c>
      <c r="N19733" t="s">
        <v>65</v>
      </c>
      <c r="O19733" t="s">
        <v>26146</v>
      </c>
    </row>
    <row r="19734" spans="1:15" x14ac:dyDescent="0.3">
      <c r="A19734" t="s">
        <v>26147</v>
      </c>
      <c r="B19734" t="s">
        <v>10</v>
      </c>
      <c r="C19734" t="s">
        <v>25</v>
      </c>
      <c r="D19734" t="s">
        <v>89</v>
      </c>
      <c r="E19734" t="s">
        <v>90</v>
      </c>
      <c r="F19734" t="s">
        <v>65</v>
      </c>
      <c r="G19734" t="s">
        <v>66</v>
      </c>
      <c r="H19734" t="s">
        <v>67</v>
      </c>
      <c r="I19734">
        <v>2011</v>
      </c>
      <c r="J19734" t="s">
        <v>68</v>
      </c>
      <c r="K19734">
        <v>2012</v>
      </c>
      <c r="L19734" s="18">
        <v>40909</v>
      </c>
      <c r="M19734" t="s">
        <v>69</v>
      </c>
      <c r="N19734" t="s">
        <v>65</v>
      </c>
      <c r="O19734" t="s">
        <v>24320</v>
      </c>
    </row>
    <row r="19735" spans="1:15" x14ac:dyDescent="0.3">
      <c r="A19735" t="s">
        <v>26148</v>
      </c>
      <c r="B19735" t="s">
        <v>10</v>
      </c>
      <c r="C19735" t="s">
        <v>25</v>
      </c>
      <c r="D19735" t="s">
        <v>89</v>
      </c>
      <c r="E19735" t="s">
        <v>90</v>
      </c>
      <c r="F19735" t="s">
        <v>65</v>
      </c>
      <c r="G19735" t="s">
        <v>66</v>
      </c>
      <c r="H19735" t="s">
        <v>67</v>
      </c>
      <c r="I19735">
        <v>2012</v>
      </c>
      <c r="J19735" t="s">
        <v>68</v>
      </c>
      <c r="K19735">
        <v>2012</v>
      </c>
      <c r="L19735" s="18">
        <v>41091</v>
      </c>
      <c r="M19735" t="s">
        <v>69</v>
      </c>
      <c r="N19735" t="s">
        <v>65</v>
      </c>
      <c r="O19735" t="s">
        <v>26129</v>
      </c>
    </row>
    <row r="19736" spans="1:15" x14ac:dyDescent="0.3">
      <c r="A19736" t="s">
        <v>26149</v>
      </c>
      <c r="B19736" t="s">
        <v>10</v>
      </c>
      <c r="C19736" t="s">
        <v>18</v>
      </c>
      <c r="D19736" t="s">
        <v>89</v>
      </c>
      <c r="E19736" t="s">
        <v>90</v>
      </c>
      <c r="F19736" t="s">
        <v>65</v>
      </c>
      <c r="G19736" t="s">
        <v>66</v>
      </c>
      <c r="H19736" t="s">
        <v>67</v>
      </c>
      <c r="I19736">
        <v>2003</v>
      </c>
      <c r="J19736" t="s">
        <v>68</v>
      </c>
      <c r="K19736">
        <v>2008</v>
      </c>
      <c r="L19736" s="18">
        <v>39600</v>
      </c>
      <c r="M19736" t="s">
        <v>69</v>
      </c>
      <c r="N19736" t="s">
        <v>65</v>
      </c>
      <c r="O19736" t="s">
        <v>24218</v>
      </c>
    </row>
    <row r="19737" spans="1:15" x14ac:dyDescent="0.3">
      <c r="A19737" t="s">
        <v>26150</v>
      </c>
      <c r="B19737" t="s">
        <v>10</v>
      </c>
      <c r="C19737" t="s">
        <v>17</v>
      </c>
      <c r="D19737" t="s">
        <v>89</v>
      </c>
      <c r="E19737" t="s">
        <v>90</v>
      </c>
      <c r="F19737" t="s">
        <v>65</v>
      </c>
      <c r="G19737" t="s">
        <v>66</v>
      </c>
      <c r="H19737" t="s">
        <v>67</v>
      </c>
      <c r="I19737">
        <v>2012</v>
      </c>
      <c r="J19737" t="s">
        <v>68</v>
      </c>
      <c r="K19737">
        <v>2012</v>
      </c>
      <c r="L19737" s="18">
        <v>41030</v>
      </c>
      <c r="M19737" t="s">
        <v>69</v>
      </c>
      <c r="N19737" t="s">
        <v>65</v>
      </c>
      <c r="O19737" t="s">
        <v>26059</v>
      </c>
    </row>
    <row r="19738" spans="1:15" x14ac:dyDescent="0.3">
      <c r="A19738" t="s">
        <v>26151</v>
      </c>
      <c r="B19738" t="s">
        <v>10</v>
      </c>
      <c r="C19738" t="s">
        <v>25</v>
      </c>
      <c r="D19738" t="s">
        <v>63</v>
      </c>
      <c r="E19738" t="s">
        <v>64</v>
      </c>
      <c r="F19738" t="s">
        <v>65</v>
      </c>
      <c r="G19738" t="s">
        <v>66</v>
      </c>
      <c r="H19738" t="s">
        <v>67</v>
      </c>
      <c r="I19738">
        <v>2012</v>
      </c>
      <c r="J19738" t="s">
        <v>68</v>
      </c>
      <c r="K19738">
        <v>2018</v>
      </c>
      <c r="L19738" s="18">
        <v>43105</v>
      </c>
      <c r="M19738" t="s">
        <v>69</v>
      </c>
      <c r="N19738" t="s">
        <v>65</v>
      </c>
      <c r="O19738" t="s">
        <v>26152</v>
      </c>
    </row>
    <row r="19739" spans="1:15" x14ac:dyDescent="0.3">
      <c r="A19739" t="s">
        <v>26153</v>
      </c>
      <c r="B19739" t="s">
        <v>10</v>
      </c>
      <c r="C19739" t="s">
        <v>18</v>
      </c>
      <c r="D19739" t="s">
        <v>81</v>
      </c>
      <c r="E19739" t="s">
        <v>75</v>
      </c>
      <c r="F19739" t="s">
        <v>65</v>
      </c>
      <c r="G19739" t="s">
        <v>66</v>
      </c>
      <c r="H19739" t="s">
        <v>67</v>
      </c>
      <c r="I19739">
        <v>2012</v>
      </c>
      <c r="J19739" t="s">
        <v>68</v>
      </c>
      <c r="K19739">
        <v>2023</v>
      </c>
      <c r="L19739" s="18">
        <v>44994</v>
      </c>
      <c r="M19739" t="s">
        <v>69</v>
      </c>
      <c r="N19739" t="s">
        <v>65</v>
      </c>
      <c r="O19739" t="s">
        <v>26066</v>
      </c>
    </row>
    <row r="19740" spans="1:15" x14ac:dyDescent="0.3">
      <c r="A19740" t="s">
        <v>26154</v>
      </c>
      <c r="B19740" t="s">
        <v>10</v>
      </c>
      <c r="C19740" t="s">
        <v>19</v>
      </c>
      <c r="D19740" t="s">
        <v>74</v>
      </c>
      <c r="E19740" t="s">
        <v>75</v>
      </c>
      <c r="F19740" t="s">
        <v>65</v>
      </c>
      <c r="G19740" t="s">
        <v>66</v>
      </c>
      <c r="H19740" t="s">
        <v>67</v>
      </c>
      <c r="I19740">
        <v>2012</v>
      </c>
      <c r="J19740" t="s">
        <v>68</v>
      </c>
      <c r="K19740">
        <v>2013</v>
      </c>
      <c r="L19740" s="18">
        <v>41518</v>
      </c>
      <c r="M19740" t="s">
        <v>69</v>
      </c>
      <c r="N19740" t="s">
        <v>65</v>
      </c>
      <c r="O19740" t="s">
        <v>24564</v>
      </c>
    </row>
    <row r="19741" spans="1:15" x14ac:dyDescent="0.3">
      <c r="A19741" t="s">
        <v>26155</v>
      </c>
      <c r="B19741" t="s">
        <v>10</v>
      </c>
      <c r="C19741" t="s">
        <v>25</v>
      </c>
      <c r="D19741" t="s">
        <v>89</v>
      </c>
      <c r="E19741" t="s">
        <v>90</v>
      </c>
      <c r="F19741" t="s">
        <v>65</v>
      </c>
      <c r="G19741" t="s">
        <v>66</v>
      </c>
      <c r="H19741" t="s">
        <v>67</v>
      </c>
      <c r="I19741">
        <v>2012</v>
      </c>
      <c r="J19741" t="s">
        <v>68</v>
      </c>
      <c r="K19741">
        <v>2012</v>
      </c>
      <c r="L19741" s="18">
        <v>41000</v>
      </c>
      <c r="M19741" t="s">
        <v>69</v>
      </c>
      <c r="N19741" t="s">
        <v>65</v>
      </c>
      <c r="O19741" t="s">
        <v>23912</v>
      </c>
    </row>
    <row r="19742" spans="1:15" x14ac:dyDescent="0.3">
      <c r="A19742" t="s">
        <v>26156</v>
      </c>
      <c r="B19742" t="s">
        <v>10</v>
      </c>
      <c r="C19742" t="s">
        <v>18</v>
      </c>
      <c r="D19742" t="s">
        <v>74</v>
      </c>
      <c r="E19742" t="s">
        <v>75</v>
      </c>
      <c r="F19742" t="s">
        <v>65</v>
      </c>
      <c r="G19742" t="s">
        <v>66</v>
      </c>
      <c r="H19742" t="s">
        <v>67</v>
      </c>
      <c r="I19742">
        <v>2012</v>
      </c>
      <c r="J19742" t="s">
        <v>68</v>
      </c>
      <c r="K19742">
        <v>2019</v>
      </c>
      <c r="L19742" s="18">
        <v>42738</v>
      </c>
      <c r="M19742" t="s">
        <v>69</v>
      </c>
      <c r="N19742" t="s">
        <v>65</v>
      </c>
      <c r="O19742" t="s">
        <v>25551</v>
      </c>
    </row>
    <row r="19743" spans="1:15" x14ac:dyDescent="0.3">
      <c r="A19743" t="s">
        <v>26157</v>
      </c>
      <c r="B19743" t="s">
        <v>10</v>
      </c>
      <c r="C19743" t="s">
        <v>18</v>
      </c>
      <c r="D19743" t="s">
        <v>74</v>
      </c>
      <c r="E19743" t="s">
        <v>75</v>
      </c>
      <c r="F19743" t="s">
        <v>65</v>
      </c>
      <c r="G19743" t="s">
        <v>66</v>
      </c>
      <c r="H19743" t="s">
        <v>67</v>
      </c>
      <c r="I19743">
        <v>2012</v>
      </c>
      <c r="J19743" t="s">
        <v>68</v>
      </c>
      <c r="K19743">
        <v>2013</v>
      </c>
      <c r="L19743" s="18">
        <v>41608</v>
      </c>
      <c r="M19743" t="s">
        <v>69</v>
      </c>
      <c r="N19743" t="s">
        <v>65</v>
      </c>
      <c r="O19743" t="s">
        <v>25582</v>
      </c>
    </row>
    <row r="19744" spans="1:15" x14ac:dyDescent="0.3">
      <c r="A19744" t="s">
        <v>26158</v>
      </c>
      <c r="B19744" t="s">
        <v>10</v>
      </c>
      <c r="C19744" t="s">
        <v>27</v>
      </c>
      <c r="D19744" t="s">
        <v>89</v>
      </c>
      <c r="E19744" t="s">
        <v>90</v>
      </c>
      <c r="F19744" t="s">
        <v>65</v>
      </c>
      <c r="G19744" t="s">
        <v>66</v>
      </c>
      <c r="H19744" t="s">
        <v>67</v>
      </c>
      <c r="I19744">
        <v>2012</v>
      </c>
      <c r="J19744" t="s">
        <v>68</v>
      </c>
      <c r="K19744">
        <v>2012</v>
      </c>
      <c r="L19744" s="18">
        <v>41030</v>
      </c>
      <c r="M19744" t="s">
        <v>69</v>
      </c>
      <c r="N19744" t="s">
        <v>65</v>
      </c>
      <c r="O19744" t="s">
        <v>25743</v>
      </c>
    </row>
    <row r="19745" spans="1:15" x14ac:dyDescent="0.3">
      <c r="A19745" t="s">
        <v>26159</v>
      </c>
      <c r="B19745" t="s">
        <v>10</v>
      </c>
      <c r="C19745" t="s">
        <v>22</v>
      </c>
      <c r="D19745" t="s">
        <v>74</v>
      </c>
      <c r="E19745" t="s">
        <v>75</v>
      </c>
      <c r="F19745" t="s">
        <v>65</v>
      </c>
      <c r="G19745" t="s">
        <v>84</v>
      </c>
      <c r="H19745" t="s">
        <v>227</v>
      </c>
      <c r="I19745">
        <v>2012</v>
      </c>
      <c r="J19745" t="s">
        <v>68</v>
      </c>
      <c r="K19745">
        <v>2017</v>
      </c>
      <c r="L19745" s="18">
        <v>42856</v>
      </c>
      <c r="M19745" t="s">
        <v>228</v>
      </c>
      <c r="N19745" t="s">
        <v>65</v>
      </c>
      <c r="O19745" t="s">
        <v>25948</v>
      </c>
    </row>
    <row r="19746" spans="1:15" x14ac:dyDescent="0.3">
      <c r="A19746" t="s">
        <v>26160</v>
      </c>
      <c r="B19746" t="s">
        <v>10</v>
      </c>
      <c r="C19746" t="s">
        <v>29</v>
      </c>
      <c r="D19746" t="s">
        <v>63</v>
      </c>
      <c r="E19746" t="s">
        <v>64</v>
      </c>
      <c r="F19746" t="s">
        <v>65</v>
      </c>
      <c r="G19746" t="s">
        <v>66</v>
      </c>
      <c r="H19746" t="s">
        <v>67</v>
      </c>
      <c r="I19746">
        <v>2012</v>
      </c>
      <c r="J19746" t="s">
        <v>68</v>
      </c>
      <c r="K19746">
        <v>2020</v>
      </c>
      <c r="L19746" s="18">
        <v>43776</v>
      </c>
      <c r="M19746" t="s">
        <v>69</v>
      </c>
      <c r="N19746" t="s">
        <v>65</v>
      </c>
      <c r="O19746" t="s">
        <v>26161</v>
      </c>
    </row>
    <row r="19747" spans="1:15" x14ac:dyDescent="0.3">
      <c r="A19747" t="s">
        <v>26162</v>
      </c>
      <c r="B19747" t="s">
        <v>10</v>
      </c>
      <c r="C19747" t="s">
        <v>24</v>
      </c>
      <c r="D19747" t="s">
        <v>89</v>
      </c>
      <c r="E19747" t="s">
        <v>90</v>
      </c>
      <c r="F19747" t="s">
        <v>65</v>
      </c>
      <c r="G19747" t="s">
        <v>66</v>
      </c>
      <c r="H19747" t="s">
        <v>67</v>
      </c>
      <c r="I19747">
        <v>2012</v>
      </c>
      <c r="J19747" t="s">
        <v>68</v>
      </c>
      <c r="K19747">
        <v>2012</v>
      </c>
      <c r="L19747" s="18">
        <v>41030</v>
      </c>
      <c r="M19747" t="s">
        <v>69</v>
      </c>
      <c r="N19747" t="s">
        <v>65</v>
      </c>
      <c r="O19747" t="s">
        <v>26083</v>
      </c>
    </row>
    <row r="19748" spans="1:15" x14ac:dyDescent="0.3">
      <c r="A19748" t="s">
        <v>26163</v>
      </c>
      <c r="B19748" t="s">
        <v>10</v>
      </c>
      <c r="C19748" t="s">
        <v>24</v>
      </c>
      <c r="D19748" t="s">
        <v>74</v>
      </c>
      <c r="E19748" t="s">
        <v>75</v>
      </c>
      <c r="F19748" t="s">
        <v>65</v>
      </c>
      <c r="G19748" t="s">
        <v>66</v>
      </c>
      <c r="H19748" t="s">
        <v>67</v>
      </c>
      <c r="I19748">
        <v>2012</v>
      </c>
      <c r="J19748" t="s">
        <v>68</v>
      </c>
      <c r="K19748">
        <v>2012</v>
      </c>
      <c r="L19748" s="18">
        <v>41165</v>
      </c>
      <c r="M19748" t="s">
        <v>69</v>
      </c>
      <c r="N19748" t="s">
        <v>65</v>
      </c>
      <c r="O19748" t="s">
        <v>26164</v>
      </c>
    </row>
    <row r="19749" spans="1:15" x14ac:dyDescent="0.3">
      <c r="A19749" t="s">
        <v>26165</v>
      </c>
      <c r="B19749" t="s">
        <v>10</v>
      </c>
      <c r="C19749" t="s">
        <v>19</v>
      </c>
      <c r="D19749" t="s">
        <v>74</v>
      </c>
      <c r="E19749" t="s">
        <v>75</v>
      </c>
      <c r="F19749" t="s">
        <v>65</v>
      </c>
      <c r="G19749" t="s">
        <v>66</v>
      </c>
      <c r="H19749" t="s">
        <v>67</v>
      </c>
      <c r="I19749">
        <v>2012</v>
      </c>
      <c r="J19749" t="s">
        <v>68</v>
      </c>
      <c r="K19749">
        <v>2013</v>
      </c>
      <c r="L19749" s="18">
        <v>41425</v>
      </c>
      <c r="M19749" t="s">
        <v>69</v>
      </c>
      <c r="N19749" t="s">
        <v>65</v>
      </c>
      <c r="O19749" t="s">
        <v>26166</v>
      </c>
    </row>
    <row r="19750" spans="1:15" x14ac:dyDescent="0.3">
      <c r="A19750" t="s">
        <v>26167</v>
      </c>
      <c r="B19750" t="s">
        <v>10</v>
      </c>
      <c r="C19750" t="s">
        <v>18</v>
      </c>
      <c r="D19750" t="s">
        <v>81</v>
      </c>
      <c r="E19750" t="s">
        <v>75</v>
      </c>
      <c r="F19750" t="s">
        <v>65</v>
      </c>
      <c r="G19750" t="s">
        <v>84</v>
      </c>
      <c r="H19750" t="s">
        <v>85</v>
      </c>
      <c r="I19750">
        <v>2012</v>
      </c>
      <c r="J19750" t="s">
        <v>68</v>
      </c>
      <c r="K19750">
        <v>2015</v>
      </c>
      <c r="L19750" s="18">
        <v>42095</v>
      </c>
      <c r="M19750" t="s">
        <v>69</v>
      </c>
      <c r="N19750" t="s">
        <v>65</v>
      </c>
      <c r="O19750" t="s">
        <v>25948</v>
      </c>
    </row>
    <row r="19751" spans="1:15" x14ac:dyDescent="0.3">
      <c r="A19751" t="s">
        <v>26168</v>
      </c>
      <c r="B19751" t="s">
        <v>10</v>
      </c>
      <c r="C19751" t="s">
        <v>24</v>
      </c>
      <c r="D19751" t="s">
        <v>89</v>
      </c>
      <c r="E19751" t="s">
        <v>90</v>
      </c>
      <c r="F19751" t="s">
        <v>65</v>
      </c>
      <c r="G19751" t="s">
        <v>66</v>
      </c>
      <c r="H19751" t="s">
        <v>67</v>
      </c>
      <c r="I19751">
        <v>2012</v>
      </c>
      <c r="J19751" t="s">
        <v>68</v>
      </c>
      <c r="K19751">
        <v>2012</v>
      </c>
      <c r="L19751" s="18">
        <v>40940</v>
      </c>
      <c r="M19751" t="s">
        <v>69</v>
      </c>
      <c r="N19751" t="s">
        <v>65</v>
      </c>
      <c r="O19751" t="s">
        <v>25883</v>
      </c>
    </row>
    <row r="19752" spans="1:15" x14ac:dyDescent="0.3">
      <c r="A19752" t="s">
        <v>26169</v>
      </c>
      <c r="B19752" t="s">
        <v>10</v>
      </c>
      <c r="C19752" t="s">
        <v>18</v>
      </c>
      <c r="D19752" t="s">
        <v>63</v>
      </c>
      <c r="E19752" t="s">
        <v>64</v>
      </c>
      <c r="F19752" t="s">
        <v>65</v>
      </c>
      <c r="G19752" t="s">
        <v>66</v>
      </c>
      <c r="H19752" t="s">
        <v>67</v>
      </c>
      <c r="I19752">
        <v>2012</v>
      </c>
      <c r="J19752" t="s">
        <v>68</v>
      </c>
      <c r="K19752">
        <v>2017</v>
      </c>
      <c r="L19752" s="18">
        <v>42437</v>
      </c>
      <c r="M19752" t="s">
        <v>69</v>
      </c>
      <c r="N19752" t="s">
        <v>65</v>
      </c>
      <c r="O19752" t="s">
        <v>24013</v>
      </c>
    </row>
    <row r="19753" spans="1:15" x14ac:dyDescent="0.3">
      <c r="A19753" t="s">
        <v>26170</v>
      </c>
      <c r="B19753" t="s">
        <v>10</v>
      </c>
      <c r="C19753" t="s">
        <v>18</v>
      </c>
      <c r="D19753" t="s">
        <v>89</v>
      </c>
      <c r="E19753" t="s">
        <v>90</v>
      </c>
      <c r="F19753" t="s">
        <v>65</v>
      </c>
      <c r="G19753" t="s">
        <v>66</v>
      </c>
      <c r="H19753" t="s">
        <v>67</v>
      </c>
      <c r="I19753">
        <v>2012</v>
      </c>
      <c r="J19753" t="s">
        <v>68</v>
      </c>
      <c r="K19753">
        <v>2018</v>
      </c>
      <c r="L19753" s="18">
        <v>41456</v>
      </c>
      <c r="M19753" t="s">
        <v>69</v>
      </c>
      <c r="N19753" t="s">
        <v>65</v>
      </c>
      <c r="O19753" t="s">
        <v>24818</v>
      </c>
    </row>
    <row r="19754" spans="1:15" x14ac:dyDescent="0.3">
      <c r="A19754" t="s">
        <v>26171</v>
      </c>
      <c r="B19754" t="s">
        <v>10</v>
      </c>
      <c r="C19754" t="s">
        <v>29</v>
      </c>
      <c r="D19754" t="s">
        <v>89</v>
      </c>
      <c r="E19754" t="s">
        <v>90</v>
      </c>
      <c r="F19754" t="s">
        <v>65</v>
      </c>
      <c r="G19754" t="s">
        <v>66</v>
      </c>
      <c r="H19754" t="s">
        <v>67</v>
      </c>
      <c r="I19754">
        <v>2012</v>
      </c>
      <c r="J19754" t="s">
        <v>68</v>
      </c>
      <c r="K19754">
        <v>2012</v>
      </c>
      <c r="L19754" s="18">
        <v>41091</v>
      </c>
      <c r="M19754" t="s">
        <v>69</v>
      </c>
      <c r="N19754" t="s">
        <v>65</v>
      </c>
      <c r="O19754" t="s">
        <v>24653</v>
      </c>
    </row>
    <row r="19755" spans="1:15" x14ac:dyDescent="0.3">
      <c r="A19755" t="s">
        <v>26172</v>
      </c>
      <c r="B19755" t="s">
        <v>10</v>
      </c>
      <c r="C19755" t="s">
        <v>24</v>
      </c>
      <c r="D19755" t="s">
        <v>63</v>
      </c>
      <c r="E19755" t="s">
        <v>64</v>
      </c>
      <c r="F19755" t="s">
        <v>65</v>
      </c>
      <c r="G19755" t="s">
        <v>66</v>
      </c>
      <c r="H19755" t="s">
        <v>67</v>
      </c>
      <c r="I19755">
        <v>2012</v>
      </c>
      <c r="J19755" t="s">
        <v>68</v>
      </c>
      <c r="K19755">
        <v>2013</v>
      </c>
      <c r="L19755" s="18">
        <v>41426</v>
      </c>
      <c r="M19755" t="s">
        <v>69</v>
      </c>
      <c r="N19755" t="s">
        <v>65</v>
      </c>
      <c r="O19755" t="s">
        <v>26083</v>
      </c>
    </row>
    <row r="19756" spans="1:15" x14ac:dyDescent="0.3">
      <c r="A19756" t="s">
        <v>26173</v>
      </c>
      <c r="B19756" t="s">
        <v>10</v>
      </c>
      <c r="C19756" t="s">
        <v>27</v>
      </c>
      <c r="D19756" t="s">
        <v>89</v>
      </c>
      <c r="E19756" t="s">
        <v>90</v>
      </c>
      <c r="F19756" t="s">
        <v>65</v>
      </c>
      <c r="G19756" t="s">
        <v>66</v>
      </c>
      <c r="H19756" t="s">
        <v>67</v>
      </c>
      <c r="I19756">
        <v>2012</v>
      </c>
      <c r="J19756" t="s">
        <v>68</v>
      </c>
      <c r="K19756">
        <v>2012</v>
      </c>
      <c r="L19756" s="18">
        <v>41122</v>
      </c>
      <c r="M19756" t="s">
        <v>69</v>
      </c>
      <c r="N19756" t="s">
        <v>65</v>
      </c>
      <c r="O19756" t="s">
        <v>25332</v>
      </c>
    </row>
    <row r="19757" spans="1:15" x14ac:dyDescent="0.3">
      <c r="A19757" t="s">
        <v>26174</v>
      </c>
      <c r="B19757" t="s">
        <v>10</v>
      </c>
      <c r="C19757" t="s">
        <v>18</v>
      </c>
      <c r="D19757" t="s">
        <v>89</v>
      </c>
      <c r="E19757" t="s">
        <v>90</v>
      </c>
      <c r="F19757" t="s">
        <v>65</v>
      </c>
      <c r="G19757" t="s">
        <v>66</v>
      </c>
      <c r="H19757" t="s">
        <v>67</v>
      </c>
      <c r="I19757">
        <v>2012</v>
      </c>
      <c r="J19757" t="s">
        <v>68</v>
      </c>
      <c r="K19757">
        <v>2016</v>
      </c>
      <c r="L19757" s="18">
        <v>42522</v>
      </c>
      <c r="M19757" t="s">
        <v>69</v>
      </c>
      <c r="N19757" t="s">
        <v>65</v>
      </c>
      <c r="O19757" t="s">
        <v>25743</v>
      </c>
    </row>
    <row r="19758" spans="1:15" x14ac:dyDescent="0.3">
      <c r="A19758" t="s">
        <v>26175</v>
      </c>
      <c r="B19758" t="s">
        <v>10</v>
      </c>
      <c r="C19758" t="s">
        <v>28</v>
      </c>
      <c r="D19758" t="s">
        <v>74</v>
      </c>
      <c r="E19758" t="s">
        <v>75</v>
      </c>
      <c r="F19758" t="s">
        <v>65</v>
      </c>
      <c r="G19758" t="s">
        <v>84</v>
      </c>
      <c r="H19758" t="s">
        <v>85</v>
      </c>
      <c r="I19758">
        <v>2012</v>
      </c>
      <c r="J19758" t="s">
        <v>68</v>
      </c>
      <c r="K19758">
        <v>2013</v>
      </c>
      <c r="L19758" s="18">
        <v>41518</v>
      </c>
      <c r="M19758" t="s">
        <v>69</v>
      </c>
      <c r="N19758" t="s">
        <v>65</v>
      </c>
      <c r="O19758" t="s">
        <v>25436</v>
      </c>
    </row>
    <row r="19759" spans="1:15" x14ac:dyDescent="0.3">
      <c r="A19759" t="s">
        <v>26176</v>
      </c>
      <c r="B19759" t="s">
        <v>10</v>
      </c>
      <c r="C19759" t="s">
        <v>25</v>
      </c>
      <c r="D19759" t="s">
        <v>89</v>
      </c>
      <c r="E19759" t="s">
        <v>90</v>
      </c>
      <c r="F19759" t="s">
        <v>65</v>
      </c>
      <c r="G19759" t="s">
        <v>66</v>
      </c>
      <c r="H19759" t="s">
        <v>67</v>
      </c>
      <c r="I19759">
        <v>2012</v>
      </c>
      <c r="J19759" t="s">
        <v>68</v>
      </c>
      <c r="K19759">
        <v>2012</v>
      </c>
      <c r="L19759" s="18">
        <v>41153</v>
      </c>
      <c r="M19759" t="s">
        <v>69</v>
      </c>
      <c r="N19759" t="s">
        <v>65</v>
      </c>
      <c r="O19759" t="s">
        <v>26177</v>
      </c>
    </row>
    <row r="19760" spans="1:15" x14ac:dyDescent="0.3">
      <c r="A19760" t="s">
        <v>26178</v>
      </c>
      <c r="B19760" t="s">
        <v>10</v>
      </c>
      <c r="C19760" t="s">
        <v>23</v>
      </c>
      <c r="D19760" t="s">
        <v>89</v>
      </c>
      <c r="E19760" t="s">
        <v>90</v>
      </c>
      <c r="F19760" t="s">
        <v>65</v>
      </c>
      <c r="G19760" t="s">
        <v>66</v>
      </c>
      <c r="H19760" t="s">
        <v>67</v>
      </c>
      <c r="I19760">
        <v>2012</v>
      </c>
      <c r="J19760" t="s">
        <v>68</v>
      </c>
      <c r="K19760">
        <v>2013</v>
      </c>
      <c r="L19760" s="18">
        <v>41275</v>
      </c>
      <c r="M19760" t="s">
        <v>69</v>
      </c>
      <c r="N19760" t="s">
        <v>65</v>
      </c>
      <c r="O19760" t="s">
        <v>24860</v>
      </c>
    </row>
    <row r="19761" spans="1:15" x14ac:dyDescent="0.3">
      <c r="A19761" t="s">
        <v>26179</v>
      </c>
      <c r="B19761" t="s">
        <v>10</v>
      </c>
      <c r="C19761" t="s">
        <v>31</v>
      </c>
      <c r="D19761" t="s">
        <v>89</v>
      </c>
      <c r="E19761" t="s">
        <v>90</v>
      </c>
      <c r="F19761" t="s">
        <v>65</v>
      </c>
      <c r="G19761" t="s">
        <v>66</v>
      </c>
      <c r="H19761" t="s">
        <v>67</v>
      </c>
      <c r="I19761">
        <v>2012</v>
      </c>
      <c r="J19761" t="s">
        <v>68</v>
      </c>
      <c r="K19761">
        <v>2012</v>
      </c>
      <c r="L19761" s="18">
        <v>41122</v>
      </c>
      <c r="M19761" t="s">
        <v>69</v>
      </c>
      <c r="N19761" t="s">
        <v>65</v>
      </c>
      <c r="O19761" t="s">
        <v>24564</v>
      </c>
    </row>
    <row r="19762" spans="1:15" x14ac:dyDescent="0.3">
      <c r="A19762" t="s">
        <v>26180</v>
      </c>
      <c r="B19762" t="s">
        <v>10</v>
      </c>
      <c r="C19762" t="s">
        <v>22</v>
      </c>
      <c r="D19762" t="s">
        <v>74</v>
      </c>
      <c r="E19762" t="s">
        <v>75</v>
      </c>
      <c r="F19762" t="s">
        <v>65</v>
      </c>
      <c r="G19762" t="s">
        <v>66</v>
      </c>
      <c r="H19762" t="s">
        <v>67</v>
      </c>
      <c r="I19762">
        <v>2012</v>
      </c>
      <c r="J19762" t="s">
        <v>68</v>
      </c>
      <c r="K19762">
        <v>2013</v>
      </c>
      <c r="L19762" s="18">
        <v>41365</v>
      </c>
      <c r="M19762" t="s">
        <v>69</v>
      </c>
      <c r="N19762" t="s">
        <v>65</v>
      </c>
      <c r="O19762" t="s">
        <v>26181</v>
      </c>
    </row>
    <row r="19763" spans="1:15" x14ac:dyDescent="0.3">
      <c r="A19763" t="s">
        <v>26182</v>
      </c>
      <c r="B19763" t="s">
        <v>10</v>
      </c>
      <c r="C19763" t="s">
        <v>25</v>
      </c>
      <c r="D19763" t="s">
        <v>63</v>
      </c>
      <c r="E19763" t="s">
        <v>64</v>
      </c>
      <c r="F19763" t="s">
        <v>65</v>
      </c>
      <c r="G19763" t="s">
        <v>66</v>
      </c>
      <c r="H19763" t="s">
        <v>67</v>
      </c>
      <c r="I19763">
        <v>2012</v>
      </c>
      <c r="J19763" t="s">
        <v>68</v>
      </c>
      <c r="K19763">
        <v>2014</v>
      </c>
      <c r="L19763" s="18">
        <v>41852</v>
      </c>
      <c r="M19763" t="s">
        <v>69</v>
      </c>
      <c r="N19763" t="s">
        <v>65</v>
      </c>
      <c r="O19763" t="s">
        <v>26183</v>
      </c>
    </row>
    <row r="19764" spans="1:15" x14ac:dyDescent="0.3">
      <c r="A19764" t="s">
        <v>26184</v>
      </c>
      <c r="B19764" t="s">
        <v>10</v>
      </c>
      <c r="C19764" t="s">
        <v>24</v>
      </c>
      <c r="D19764" t="s">
        <v>89</v>
      </c>
      <c r="E19764" t="s">
        <v>90</v>
      </c>
      <c r="F19764" t="s">
        <v>65</v>
      </c>
      <c r="G19764" t="s">
        <v>66</v>
      </c>
      <c r="H19764" t="s">
        <v>67</v>
      </c>
      <c r="I19764">
        <v>2010</v>
      </c>
      <c r="J19764" t="s">
        <v>68</v>
      </c>
      <c r="K19764">
        <v>2011</v>
      </c>
      <c r="L19764" s="18">
        <v>40544</v>
      </c>
      <c r="M19764" t="s">
        <v>69</v>
      </c>
      <c r="N19764" t="s">
        <v>65</v>
      </c>
      <c r="O19764" t="s">
        <v>26185</v>
      </c>
    </row>
    <row r="19765" spans="1:15" x14ac:dyDescent="0.3">
      <c r="A19765" t="s">
        <v>26186</v>
      </c>
      <c r="B19765" t="s">
        <v>10</v>
      </c>
      <c r="C19765" t="s">
        <v>18</v>
      </c>
      <c r="D19765" t="s">
        <v>89</v>
      </c>
      <c r="E19765" t="s">
        <v>90</v>
      </c>
      <c r="F19765" t="s">
        <v>65</v>
      </c>
      <c r="G19765" t="s">
        <v>66</v>
      </c>
      <c r="H19765" t="s">
        <v>67</v>
      </c>
      <c r="I19765">
        <v>2012</v>
      </c>
      <c r="J19765" t="s">
        <v>68</v>
      </c>
      <c r="K19765">
        <v>2018</v>
      </c>
      <c r="L19765" s="18">
        <v>42353</v>
      </c>
      <c r="M19765" t="s">
        <v>69</v>
      </c>
      <c r="N19765" t="s">
        <v>65</v>
      </c>
      <c r="O19765" t="s">
        <v>25582</v>
      </c>
    </row>
    <row r="19766" spans="1:15" x14ac:dyDescent="0.3">
      <c r="A19766" t="s">
        <v>26187</v>
      </c>
      <c r="B19766" t="s">
        <v>10</v>
      </c>
      <c r="C19766" t="s">
        <v>16</v>
      </c>
      <c r="D19766" t="s">
        <v>89</v>
      </c>
      <c r="E19766" t="s">
        <v>90</v>
      </c>
      <c r="F19766" t="s">
        <v>65</v>
      </c>
      <c r="G19766" t="s">
        <v>66</v>
      </c>
      <c r="H19766" t="s">
        <v>67</v>
      </c>
      <c r="I19766">
        <v>2012</v>
      </c>
      <c r="J19766" t="s">
        <v>68</v>
      </c>
      <c r="K19766">
        <v>2012</v>
      </c>
      <c r="L19766" s="18">
        <v>41091</v>
      </c>
      <c r="M19766" t="s">
        <v>69</v>
      </c>
      <c r="N19766" t="s">
        <v>65</v>
      </c>
      <c r="O19766" t="s">
        <v>14177</v>
      </c>
    </row>
    <row r="19767" spans="1:15" x14ac:dyDescent="0.3">
      <c r="A19767" t="s">
        <v>26188</v>
      </c>
      <c r="B19767" t="s">
        <v>10</v>
      </c>
      <c r="C19767" t="s">
        <v>25</v>
      </c>
      <c r="D19767" t="s">
        <v>63</v>
      </c>
      <c r="E19767" t="s">
        <v>64</v>
      </c>
      <c r="F19767" t="s">
        <v>65</v>
      </c>
      <c r="G19767" t="s">
        <v>66</v>
      </c>
      <c r="H19767" t="s">
        <v>67</v>
      </c>
      <c r="I19767">
        <v>2012</v>
      </c>
      <c r="J19767" t="s">
        <v>68</v>
      </c>
      <c r="K19767">
        <v>2014</v>
      </c>
      <c r="L19767" s="18">
        <v>41852</v>
      </c>
      <c r="M19767" t="s">
        <v>69</v>
      </c>
      <c r="N19767" t="s">
        <v>65</v>
      </c>
      <c r="O19767" t="s">
        <v>26183</v>
      </c>
    </row>
    <row r="19768" spans="1:15" x14ac:dyDescent="0.3">
      <c r="A19768" t="s">
        <v>26189</v>
      </c>
      <c r="B19768" t="s">
        <v>10</v>
      </c>
      <c r="C19768" t="s">
        <v>24</v>
      </c>
      <c r="D19768" t="s">
        <v>89</v>
      </c>
      <c r="E19768" t="s">
        <v>90</v>
      </c>
      <c r="F19768" t="s">
        <v>65</v>
      </c>
      <c r="G19768" t="s">
        <v>66</v>
      </c>
      <c r="H19768" t="s">
        <v>67</v>
      </c>
      <c r="I19768">
        <v>2012</v>
      </c>
      <c r="J19768" t="s">
        <v>68</v>
      </c>
      <c r="K19768">
        <v>2012</v>
      </c>
      <c r="L19768" s="18">
        <v>41061</v>
      </c>
      <c r="M19768" t="s">
        <v>69</v>
      </c>
      <c r="N19768" t="s">
        <v>65</v>
      </c>
      <c r="O19768" t="s">
        <v>26190</v>
      </c>
    </row>
    <row r="19769" spans="1:15" x14ac:dyDescent="0.3">
      <c r="A19769" t="s">
        <v>26191</v>
      </c>
      <c r="B19769" t="s">
        <v>10</v>
      </c>
      <c r="C19769" t="s">
        <v>16</v>
      </c>
      <c r="D19769" t="s">
        <v>74</v>
      </c>
      <c r="E19769" t="s">
        <v>75</v>
      </c>
      <c r="F19769" t="s">
        <v>65</v>
      </c>
      <c r="G19769" t="s">
        <v>66</v>
      </c>
      <c r="H19769" t="s">
        <v>67</v>
      </c>
      <c r="I19769">
        <v>2012</v>
      </c>
      <c r="J19769" t="s">
        <v>68</v>
      </c>
      <c r="K19769">
        <v>2013</v>
      </c>
      <c r="L19769" s="18">
        <v>41275</v>
      </c>
      <c r="M19769" t="s">
        <v>69</v>
      </c>
      <c r="N19769" t="s">
        <v>65</v>
      </c>
      <c r="O19769" t="s">
        <v>25242</v>
      </c>
    </row>
    <row r="19770" spans="1:15" x14ac:dyDescent="0.3">
      <c r="A19770" t="s">
        <v>26192</v>
      </c>
      <c r="B19770" t="s">
        <v>10</v>
      </c>
      <c r="C19770" t="s">
        <v>25</v>
      </c>
      <c r="D19770" t="s">
        <v>63</v>
      </c>
      <c r="E19770" t="s">
        <v>64</v>
      </c>
      <c r="F19770" t="s">
        <v>65</v>
      </c>
      <c r="G19770" t="s">
        <v>84</v>
      </c>
      <c r="H19770" t="s">
        <v>227</v>
      </c>
      <c r="I19770">
        <v>2011</v>
      </c>
      <c r="J19770" t="s">
        <v>68</v>
      </c>
      <c r="K19770">
        <v>2014</v>
      </c>
      <c r="L19770" s="18">
        <v>41760</v>
      </c>
      <c r="M19770" t="s">
        <v>228</v>
      </c>
      <c r="N19770" t="s">
        <v>65</v>
      </c>
      <c r="O19770" t="s">
        <v>24037</v>
      </c>
    </row>
    <row r="19771" spans="1:15" x14ac:dyDescent="0.3">
      <c r="A19771" t="s">
        <v>26193</v>
      </c>
      <c r="B19771" t="s">
        <v>10</v>
      </c>
      <c r="C19771" t="s">
        <v>18</v>
      </c>
      <c r="D19771" t="s">
        <v>89</v>
      </c>
      <c r="E19771" t="s">
        <v>90</v>
      </c>
      <c r="F19771" t="s">
        <v>65</v>
      </c>
      <c r="G19771" t="s">
        <v>66</v>
      </c>
      <c r="H19771" t="s">
        <v>67</v>
      </c>
      <c r="I19771">
        <v>2012</v>
      </c>
      <c r="J19771" t="s">
        <v>68</v>
      </c>
      <c r="K19771">
        <v>2012</v>
      </c>
      <c r="L19771" s="18">
        <v>41214</v>
      </c>
      <c r="M19771" t="s">
        <v>69</v>
      </c>
      <c r="N19771" t="s">
        <v>65</v>
      </c>
      <c r="O19771" t="s">
        <v>24169</v>
      </c>
    </row>
    <row r="19772" spans="1:15" x14ac:dyDescent="0.3">
      <c r="A19772" t="s">
        <v>26194</v>
      </c>
      <c r="B19772" t="s">
        <v>10</v>
      </c>
      <c r="C19772" t="s">
        <v>18</v>
      </c>
      <c r="D19772" t="s">
        <v>89</v>
      </c>
      <c r="E19772" t="s">
        <v>90</v>
      </c>
      <c r="F19772" t="s">
        <v>65</v>
      </c>
      <c r="G19772" t="s">
        <v>66</v>
      </c>
      <c r="H19772" t="s">
        <v>67</v>
      </c>
      <c r="I19772">
        <v>2012</v>
      </c>
      <c r="J19772" t="s">
        <v>68</v>
      </c>
      <c r="K19772">
        <v>2012</v>
      </c>
      <c r="L19772" s="18">
        <v>41244</v>
      </c>
      <c r="M19772" t="s">
        <v>69</v>
      </c>
      <c r="N19772" t="s">
        <v>65</v>
      </c>
      <c r="O19772" t="s">
        <v>26195</v>
      </c>
    </row>
    <row r="19773" spans="1:15" x14ac:dyDescent="0.3">
      <c r="A19773" t="s">
        <v>26196</v>
      </c>
      <c r="B19773" t="s">
        <v>10</v>
      </c>
      <c r="C19773" t="s">
        <v>21</v>
      </c>
      <c r="D19773" t="s">
        <v>89</v>
      </c>
      <c r="E19773" t="s">
        <v>90</v>
      </c>
      <c r="F19773" t="s">
        <v>65</v>
      </c>
      <c r="G19773" t="s">
        <v>66</v>
      </c>
      <c r="H19773" t="s">
        <v>67</v>
      </c>
      <c r="I19773">
        <v>2012</v>
      </c>
      <c r="J19773" t="s">
        <v>68</v>
      </c>
      <c r="K19773">
        <v>2012</v>
      </c>
      <c r="L19773" s="18">
        <v>41122</v>
      </c>
      <c r="M19773" t="s">
        <v>69</v>
      </c>
      <c r="N19773" t="s">
        <v>65</v>
      </c>
      <c r="O19773" t="s">
        <v>25507</v>
      </c>
    </row>
    <row r="19774" spans="1:15" x14ac:dyDescent="0.3">
      <c r="A19774" t="s">
        <v>26197</v>
      </c>
      <c r="B19774" t="s">
        <v>10</v>
      </c>
      <c r="C19774" t="s">
        <v>25</v>
      </c>
      <c r="D19774" t="s">
        <v>89</v>
      </c>
      <c r="E19774" t="s">
        <v>90</v>
      </c>
      <c r="F19774" t="s">
        <v>65</v>
      </c>
      <c r="G19774" t="s">
        <v>66</v>
      </c>
      <c r="H19774" t="s">
        <v>67</v>
      </c>
      <c r="I19774">
        <v>2012</v>
      </c>
      <c r="J19774" t="s">
        <v>68</v>
      </c>
      <c r="K19774">
        <v>2012</v>
      </c>
      <c r="L19774" s="18">
        <v>41214</v>
      </c>
      <c r="M19774" t="s">
        <v>69</v>
      </c>
      <c r="N19774" t="s">
        <v>65</v>
      </c>
      <c r="O19774" t="s">
        <v>26127</v>
      </c>
    </row>
    <row r="19775" spans="1:15" x14ac:dyDescent="0.3">
      <c r="A19775" t="s">
        <v>26198</v>
      </c>
      <c r="B19775" t="s">
        <v>10</v>
      </c>
      <c r="C19775" t="s">
        <v>31</v>
      </c>
      <c r="D19775" t="s">
        <v>89</v>
      </c>
      <c r="E19775" t="s">
        <v>90</v>
      </c>
      <c r="F19775" t="s">
        <v>65</v>
      </c>
      <c r="G19775" t="s">
        <v>66</v>
      </c>
      <c r="H19775" t="s">
        <v>67</v>
      </c>
      <c r="I19775">
        <v>2012</v>
      </c>
      <c r="J19775" t="s">
        <v>68</v>
      </c>
      <c r="K19775">
        <v>2014</v>
      </c>
      <c r="L19775" s="18">
        <v>41852</v>
      </c>
      <c r="M19775" t="s">
        <v>69</v>
      </c>
      <c r="N19775" t="s">
        <v>65</v>
      </c>
      <c r="O19775" t="s">
        <v>26199</v>
      </c>
    </row>
    <row r="19776" spans="1:15" x14ac:dyDescent="0.3">
      <c r="A19776" t="s">
        <v>26200</v>
      </c>
      <c r="B19776" t="s">
        <v>10</v>
      </c>
      <c r="C19776" t="s">
        <v>31</v>
      </c>
      <c r="D19776" t="s">
        <v>89</v>
      </c>
      <c r="E19776" t="s">
        <v>90</v>
      </c>
      <c r="F19776" t="s">
        <v>65</v>
      </c>
      <c r="G19776" t="s">
        <v>66</v>
      </c>
      <c r="H19776" t="s">
        <v>67</v>
      </c>
      <c r="I19776">
        <v>2012</v>
      </c>
      <c r="J19776" t="s">
        <v>68</v>
      </c>
      <c r="K19776">
        <v>2013</v>
      </c>
      <c r="L19776" s="18">
        <v>41334</v>
      </c>
      <c r="M19776" t="s">
        <v>69</v>
      </c>
      <c r="N19776" t="s">
        <v>65</v>
      </c>
      <c r="O19776" t="s">
        <v>26201</v>
      </c>
    </row>
    <row r="19777" spans="1:15" x14ac:dyDescent="0.3">
      <c r="A19777" t="s">
        <v>26202</v>
      </c>
      <c r="B19777" t="s">
        <v>10</v>
      </c>
      <c r="C19777" t="s">
        <v>29</v>
      </c>
      <c r="D19777" t="s">
        <v>63</v>
      </c>
      <c r="E19777" t="s">
        <v>64</v>
      </c>
      <c r="F19777" t="s">
        <v>65</v>
      </c>
      <c r="G19777" t="s">
        <v>66</v>
      </c>
      <c r="H19777" t="s">
        <v>67</v>
      </c>
      <c r="I19777">
        <v>2012</v>
      </c>
      <c r="J19777" t="s">
        <v>68</v>
      </c>
      <c r="K19777">
        <v>2015</v>
      </c>
      <c r="L19777" s="18">
        <v>42006</v>
      </c>
      <c r="M19777" t="s">
        <v>69</v>
      </c>
      <c r="N19777" t="s">
        <v>65</v>
      </c>
      <c r="O19777" t="s">
        <v>25796</v>
      </c>
    </row>
    <row r="19778" spans="1:15" x14ac:dyDescent="0.3">
      <c r="A19778" t="s">
        <v>26203</v>
      </c>
      <c r="B19778" t="s">
        <v>10</v>
      </c>
      <c r="C19778" t="s">
        <v>29</v>
      </c>
      <c r="D19778" t="s">
        <v>63</v>
      </c>
      <c r="E19778" t="s">
        <v>64</v>
      </c>
      <c r="F19778" t="s">
        <v>65</v>
      </c>
      <c r="G19778" t="s">
        <v>66</v>
      </c>
      <c r="H19778" t="s">
        <v>67</v>
      </c>
      <c r="I19778">
        <v>2012</v>
      </c>
      <c r="J19778" t="s">
        <v>68</v>
      </c>
      <c r="K19778">
        <v>2015</v>
      </c>
      <c r="L19778" s="18">
        <v>42048</v>
      </c>
      <c r="M19778" t="s">
        <v>69</v>
      </c>
      <c r="N19778" t="s">
        <v>65</v>
      </c>
      <c r="O19778" t="s">
        <v>25796</v>
      </c>
    </row>
    <row r="19779" spans="1:15" x14ac:dyDescent="0.3">
      <c r="A19779" t="s">
        <v>26204</v>
      </c>
      <c r="B19779" t="s">
        <v>10</v>
      </c>
      <c r="C19779" t="s">
        <v>26</v>
      </c>
      <c r="D19779" t="s">
        <v>89</v>
      </c>
      <c r="E19779" t="s">
        <v>90</v>
      </c>
      <c r="F19779" t="s">
        <v>65</v>
      </c>
      <c r="G19779" t="s">
        <v>84</v>
      </c>
      <c r="H19779" t="s">
        <v>85</v>
      </c>
      <c r="I19779">
        <v>2012</v>
      </c>
      <c r="J19779" t="s">
        <v>68</v>
      </c>
      <c r="K19779">
        <v>2012</v>
      </c>
      <c r="L19779" s="18">
        <v>41214</v>
      </c>
      <c r="M19779" t="s">
        <v>69</v>
      </c>
      <c r="N19779" t="s">
        <v>65</v>
      </c>
      <c r="O19779" t="s">
        <v>24347</v>
      </c>
    </row>
    <row r="19780" spans="1:15" x14ac:dyDescent="0.3">
      <c r="A19780" t="s">
        <v>26205</v>
      </c>
      <c r="B19780" t="s">
        <v>10</v>
      </c>
      <c r="C19780" t="s">
        <v>31</v>
      </c>
      <c r="D19780" t="s">
        <v>89</v>
      </c>
      <c r="E19780" t="s">
        <v>90</v>
      </c>
      <c r="F19780" t="s">
        <v>65</v>
      </c>
      <c r="G19780" t="s">
        <v>66</v>
      </c>
      <c r="H19780" t="s">
        <v>67</v>
      </c>
      <c r="I19780">
        <v>2012</v>
      </c>
      <c r="J19780" t="s">
        <v>68</v>
      </c>
      <c r="K19780">
        <v>2013</v>
      </c>
      <c r="L19780" s="18">
        <v>41275</v>
      </c>
      <c r="M19780" t="s">
        <v>69</v>
      </c>
      <c r="N19780" t="s">
        <v>65</v>
      </c>
      <c r="O19780" t="s">
        <v>25928</v>
      </c>
    </row>
    <row r="19781" spans="1:15" x14ac:dyDescent="0.3">
      <c r="A19781" t="s">
        <v>26206</v>
      </c>
      <c r="B19781" t="s">
        <v>10</v>
      </c>
      <c r="C19781" t="s">
        <v>18</v>
      </c>
      <c r="D19781" t="s">
        <v>63</v>
      </c>
      <c r="E19781" t="s">
        <v>64</v>
      </c>
      <c r="F19781" t="s">
        <v>65</v>
      </c>
      <c r="G19781" t="s">
        <v>66</v>
      </c>
      <c r="H19781" t="s">
        <v>67</v>
      </c>
      <c r="I19781">
        <v>2012</v>
      </c>
      <c r="J19781" t="s">
        <v>68</v>
      </c>
      <c r="K19781">
        <v>2020</v>
      </c>
      <c r="L19781" s="18">
        <v>42185</v>
      </c>
      <c r="M19781" t="s">
        <v>69</v>
      </c>
      <c r="N19781" t="s">
        <v>65</v>
      </c>
      <c r="O19781" t="s">
        <v>25743</v>
      </c>
    </row>
    <row r="19782" spans="1:15" x14ac:dyDescent="0.3">
      <c r="A19782" t="s">
        <v>26207</v>
      </c>
      <c r="B19782" t="s">
        <v>10</v>
      </c>
      <c r="C19782" t="s">
        <v>25</v>
      </c>
      <c r="D19782" t="s">
        <v>89</v>
      </c>
      <c r="E19782" t="s">
        <v>90</v>
      </c>
      <c r="F19782" t="s">
        <v>65</v>
      </c>
      <c r="G19782" t="s">
        <v>66</v>
      </c>
      <c r="H19782" t="s">
        <v>67</v>
      </c>
      <c r="I19782">
        <v>2012</v>
      </c>
      <c r="J19782" t="s">
        <v>68</v>
      </c>
      <c r="K19782">
        <v>2014</v>
      </c>
      <c r="L19782" s="18">
        <v>41395</v>
      </c>
      <c r="M19782" t="s">
        <v>69</v>
      </c>
      <c r="N19782" t="s">
        <v>65</v>
      </c>
      <c r="O19782" t="s">
        <v>25987</v>
      </c>
    </row>
    <row r="19783" spans="1:15" x14ac:dyDescent="0.3">
      <c r="A19783" t="s">
        <v>26208</v>
      </c>
      <c r="B19783" t="s">
        <v>10</v>
      </c>
      <c r="C19783" t="s">
        <v>25</v>
      </c>
      <c r="D19783" t="s">
        <v>63</v>
      </c>
      <c r="E19783" t="s">
        <v>64</v>
      </c>
      <c r="F19783" t="s">
        <v>65</v>
      </c>
      <c r="G19783" t="s">
        <v>66</v>
      </c>
      <c r="H19783" t="s">
        <v>67</v>
      </c>
      <c r="I19783">
        <v>2013</v>
      </c>
      <c r="J19783" t="s">
        <v>68</v>
      </c>
      <c r="K19783">
        <v>2014</v>
      </c>
      <c r="L19783" s="18">
        <v>41883</v>
      </c>
      <c r="M19783" t="s">
        <v>69</v>
      </c>
      <c r="N19783" t="s">
        <v>65</v>
      </c>
      <c r="O19783" t="s">
        <v>26183</v>
      </c>
    </row>
    <row r="19784" spans="1:15" x14ac:dyDescent="0.3">
      <c r="A19784" t="s">
        <v>26209</v>
      </c>
      <c r="B19784" t="s">
        <v>10</v>
      </c>
      <c r="C19784" t="s">
        <v>25</v>
      </c>
      <c r="D19784" t="s">
        <v>63</v>
      </c>
      <c r="E19784" t="s">
        <v>64</v>
      </c>
      <c r="F19784" t="s">
        <v>65</v>
      </c>
      <c r="G19784" t="s">
        <v>66</v>
      </c>
      <c r="H19784" t="s">
        <v>67</v>
      </c>
      <c r="I19784">
        <v>2012</v>
      </c>
      <c r="J19784" t="s">
        <v>68</v>
      </c>
      <c r="K19784">
        <v>2012</v>
      </c>
      <c r="L19784" s="18">
        <v>41183</v>
      </c>
      <c r="M19784" t="s">
        <v>69</v>
      </c>
      <c r="N19784" t="s">
        <v>65</v>
      </c>
      <c r="O19784" t="s">
        <v>24320</v>
      </c>
    </row>
    <row r="19785" spans="1:15" x14ac:dyDescent="0.3">
      <c r="A19785" t="s">
        <v>26210</v>
      </c>
      <c r="B19785" t="s">
        <v>10</v>
      </c>
      <c r="C19785" t="s">
        <v>18</v>
      </c>
      <c r="D19785" t="s">
        <v>89</v>
      </c>
      <c r="E19785" t="s">
        <v>90</v>
      </c>
      <c r="F19785" t="s">
        <v>65</v>
      </c>
      <c r="G19785" t="s">
        <v>66</v>
      </c>
      <c r="H19785" t="s">
        <v>67</v>
      </c>
      <c r="I19785">
        <v>2012</v>
      </c>
      <c r="J19785" t="s">
        <v>68</v>
      </c>
      <c r="K19785">
        <v>2016</v>
      </c>
      <c r="L19785" s="18">
        <v>42430</v>
      </c>
      <c r="M19785" t="s">
        <v>69</v>
      </c>
      <c r="N19785" t="s">
        <v>65</v>
      </c>
      <c r="O19785" t="s">
        <v>26211</v>
      </c>
    </row>
    <row r="19786" spans="1:15" x14ac:dyDescent="0.3">
      <c r="A19786" t="s">
        <v>26212</v>
      </c>
      <c r="B19786" t="s">
        <v>10</v>
      </c>
      <c r="C19786" t="s">
        <v>16</v>
      </c>
      <c r="D19786" t="s">
        <v>81</v>
      </c>
      <c r="E19786" t="s">
        <v>75</v>
      </c>
      <c r="F19786" t="s">
        <v>65</v>
      </c>
      <c r="G19786" t="s">
        <v>66</v>
      </c>
      <c r="H19786" t="s">
        <v>67</v>
      </c>
      <c r="I19786">
        <v>2012</v>
      </c>
      <c r="J19786" t="s">
        <v>68</v>
      </c>
      <c r="K19786">
        <v>2012</v>
      </c>
      <c r="L19786" s="18">
        <v>41183</v>
      </c>
      <c r="M19786" t="s">
        <v>69</v>
      </c>
      <c r="N19786" t="s">
        <v>65</v>
      </c>
      <c r="O19786" t="s">
        <v>25242</v>
      </c>
    </row>
    <row r="19787" spans="1:15" x14ac:dyDescent="0.3">
      <c r="A19787" t="s">
        <v>26213</v>
      </c>
      <c r="B19787" t="s">
        <v>10</v>
      </c>
      <c r="C19787" t="s">
        <v>18</v>
      </c>
      <c r="D19787" t="s">
        <v>89</v>
      </c>
      <c r="E19787" t="s">
        <v>90</v>
      </c>
      <c r="F19787" t="s">
        <v>65</v>
      </c>
      <c r="G19787" t="s">
        <v>66</v>
      </c>
      <c r="H19787" t="s">
        <v>67</v>
      </c>
      <c r="I19787">
        <v>2005</v>
      </c>
      <c r="J19787" t="s">
        <v>68</v>
      </c>
      <c r="K19787">
        <v>2009</v>
      </c>
      <c r="L19787" s="18">
        <v>39845</v>
      </c>
      <c r="M19787" t="s">
        <v>69</v>
      </c>
      <c r="N19787" t="s">
        <v>65</v>
      </c>
      <c r="O19787" t="s">
        <v>24218</v>
      </c>
    </row>
    <row r="19788" spans="1:15" x14ac:dyDescent="0.3">
      <c r="A19788" t="s">
        <v>26214</v>
      </c>
      <c r="B19788" t="s">
        <v>10</v>
      </c>
      <c r="C19788" t="s">
        <v>15</v>
      </c>
      <c r="D19788" t="s">
        <v>63</v>
      </c>
      <c r="E19788" t="s">
        <v>64</v>
      </c>
      <c r="F19788" t="s">
        <v>65</v>
      </c>
      <c r="G19788" t="s">
        <v>66</v>
      </c>
      <c r="H19788" t="s">
        <v>67</v>
      </c>
      <c r="I19788">
        <v>2012</v>
      </c>
      <c r="J19788" t="s">
        <v>68</v>
      </c>
      <c r="K19788">
        <v>2012</v>
      </c>
      <c r="L19788" s="18">
        <v>41183</v>
      </c>
      <c r="M19788" t="s">
        <v>69</v>
      </c>
      <c r="N19788" t="s">
        <v>65</v>
      </c>
      <c r="O19788" t="s">
        <v>26215</v>
      </c>
    </row>
    <row r="19789" spans="1:15" x14ac:dyDescent="0.3">
      <c r="A19789" t="s">
        <v>26216</v>
      </c>
      <c r="B19789" t="s">
        <v>10</v>
      </c>
      <c r="C19789" t="s">
        <v>22</v>
      </c>
      <c r="D19789" t="s">
        <v>89</v>
      </c>
      <c r="E19789" t="s">
        <v>90</v>
      </c>
      <c r="F19789" t="s">
        <v>65</v>
      </c>
      <c r="G19789" t="s">
        <v>66</v>
      </c>
      <c r="H19789" t="s">
        <v>67</v>
      </c>
      <c r="I19789">
        <v>2012</v>
      </c>
      <c r="J19789" t="s">
        <v>68</v>
      </c>
      <c r="K19789">
        <v>2012</v>
      </c>
      <c r="L19789" s="18">
        <v>41153</v>
      </c>
      <c r="M19789" t="s">
        <v>69</v>
      </c>
      <c r="N19789" t="s">
        <v>65</v>
      </c>
      <c r="O19789" t="s">
        <v>25505</v>
      </c>
    </row>
    <row r="19790" spans="1:15" x14ac:dyDescent="0.3">
      <c r="A19790" t="s">
        <v>26217</v>
      </c>
      <c r="B19790" t="s">
        <v>10</v>
      </c>
      <c r="C19790" t="s">
        <v>18</v>
      </c>
      <c r="D19790" t="s">
        <v>74</v>
      </c>
      <c r="E19790" t="s">
        <v>75</v>
      </c>
      <c r="F19790" t="s">
        <v>65</v>
      </c>
      <c r="G19790" t="s">
        <v>84</v>
      </c>
      <c r="H19790" t="s">
        <v>227</v>
      </c>
      <c r="I19790">
        <v>2013</v>
      </c>
      <c r="J19790" t="s">
        <v>68</v>
      </c>
      <c r="K19790">
        <v>2015</v>
      </c>
      <c r="L19790" s="18">
        <v>42095</v>
      </c>
      <c r="M19790" t="s">
        <v>228</v>
      </c>
      <c r="N19790" t="s">
        <v>65</v>
      </c>
      <c r="O19790" t="s">
        <v>25510</v>
      </c>
    </row>
    <row r="19791" spans="1:15" x14ac:dyDescent="0.3">
      <c r="A19791" t="s">
        <v>26218</v>
      </c>
      <c r="B19791" t="s">
        <v>10</v>
      </c>
      <c r="C19791" t="s">
        <v>29</v>
      </c>
      <c r="D19791" t="s">
        <v>89</v>
      </c>
      <c r="E19791" t="s">
        <v>90</v>
      </c>
      <c r="F19791" t="s">
        <v>65</v>
      </c>
      <c r="G19791" t="s">
        <v>66</v>
      </c>
      <c r="H19791" t="s">
        <v>67</v>
      </c>
      <c r="I19791">
        <v>2013</v>
      </c>
      <c r="J19791" t="s">
        <v>68</v>
      </c>
      <c r="K19791">
        <v>2013</v>
      </c>
      <c r="L19791" s="18">
        <v>41579</v>
      </c>
      <c r="M19791" t="s">
        <v>69</v>
      </c>
      <c r="N19791" t="s">
        <v>65</v>
      </c>
      <c r="O19791" t="s">
        <v>26127</v>
      </c>
    </row>
    <row r="19792" spans="1:15" x14ac:dyDescent="0.3">
      <c r="A19792" t="s">
        <v>26219</v>
      </c>
      <c r="B19792" t="s">
        <v>10</v>
      </c>
      <c r="C19792" t="s">
        <v>18</v>
      </c>
      <c r="D19792" t="s">
        <v>74</v>
      </c>
      <c r="E19792" t="s">
        <v>75</v>
      </c>
      <c r="F19792" t="s">
        <v>65</v>
      </c>
      <c r="G19792" t="s">
        <v>66</v>
      </c>
      <c r="H19792" t="s">
        <v>67</v>
      </c>
      <c r="I19792">
        <v>2012</v>
      </c>
      <c r="J19792" t="s">
        <v>68</v>
      </c>
      <c r="K19792">
        <v>2018</v>
      </c>
      <c r="L19792" s="18">
        <v>42036</v>
      </c>
      <c r="M19792" t="s">
        <v>69</v>
      </c>
      <c r="N19792" t="s">
        <v>65</v>
      </c>
      <c r="O19792" t="s">
        <v>25582</v>
      </c>
    </row>
    <row r="19793" spans="1:15" x14ac:dyDescent="0.3">
      <c r="A19793" t="s">
        <v>26220</v>
      </c>
      <c r="B19793" t="s">
        <v>10</v>
      </c>
      <c r="C19793" t="s">
        <v>25</v>
      </c>
      <c r="D19793" t="s">
        <v>89</v>
      </c>
      <c r="E19793" t="s">
        <v>90</v>
      </c>
      <c r="F19793" t="s">
        <v>65</v>
      </c>
      <c r="G19793" t="s">
        <v>66</v>
      </c>
      <c r="H19793" t="s">
        <v>67</v>
      </c>
      <c r="I19793">
        <v>2012</v>
      </c>
      <c r="J19793" t="s">
        <v>68</v>
      </c>
      <c r="K19793">
        <v>2015</v>
      </c>
      <c r="L19793" s="18">
        <v>42339</v>
      </c>
      <c r="M19793" t="s">
        <v>69</v>
      </c>
      <c r="N19793" t="s">
        <v>65</v>
      </c>
      <c r="O19793" t="s">
        <v>26221</v>
      </c>
    </row>
    <row r="19794" spans="1:15" x14ac:dyDescent="0.3">
      <c r="A19794" t="s">
        <v>26222</v>
      </c>
      <c r="B19794" t="s">
        <v>10</v>
      </c>
      <c r="C19794" t="s">
        <v>17</v>
      </c>
      <c r="D19794" t="s">
        <v>89</v>
      </c>
      <c r="E19794" t="s">
        <v>90</v>
      </c>
      <c r="F19794" t="s">
        <v>65</v>
      </c>
      <c r="G19794" t="s">
        <v>66</v>
      </c>
      <c r="H19794" t="s">
        <v>67</v>
      </c>
      <c r="I19794">
        <v>2012</v>
      </c>
      <c r="J19794" t="s">
        <v>68</v>
      </c>
      <c r="K19794">
        <v>2013</v>
      </c>
      <c r="L19794" s="18">
        <v>41487</v>
      </c>
      <c r="M19794" t="s">
        <v>69</v>
      </c>
      <c r="N19794" t="s">
        <v>65</v>
      </c>
      <c r="O19794" t="s">
        <v>25907</v>
      </c>
    </row>
    <row r="19795" spans="1:15" x14ac:dyDescent="0.3">
      <c r="A19795" t="s">
        <v>26223</v>
      </c>
      <c r="B19795" t="s">
        <v>10</v>
      </c>
      <c r="C19795" t="s">
        <v>24</v>
      </c>
      <c r="D19795" t="s">
        <v>89</v>
      </c>
      <c r="E19795" t="s">
        <v>90</v>
      </c>
      <c r="F19795" t="s">
        <v>65</v>
      </c>
      <c r="G19795" t="s">
        <v>66</v>
      </c>
      <c r="H19795" t="s">
        <v>67</v>
      </c>
      <c r="I19795">
        <v>2012</v>
      </c>
      <c r="J19795" t="s">
        <v>68</v>
      </c>
      <c r="K19795">
        <v>2012</v>
      </c>
      <c r="L19795" s="18">
        <v>41244</v>
      </c>
      <c r="M19795" t="s">
        <v>69</v>
      </c>
      <c r="N19795" t="s">
        <v>65</v>
      </c>
      <c r="O19795" t="s">
        <v>26224</v>
      </c>
    </row>
    <row r="19796" spans="1:15" x14ac:dyDescent="0.3">
      <c r="A19796" t="s">
        <v>26225</v>
      </c>
      <c r="B19796" t="s">
        <v>10</v>
      </c>
      <c r="C19796" t="s">
        <v>18</v>
      </c>
      <c r="D19796" t="s">
        <v>89</v>
      </c>
      <c r="E19796" t="s">
        <v>90</v>
      </c>
      <c r="F19796" t="s">
        <v>65</v>
      </c>
      <c r="G19796" t="s">
        <v>84</v>
      </c>
      <c r="H19796" t="s">
        <v>85</v>
      </c>
      <c r="I19796">
        <v>2012</v>
      </c>
      <c r="J19796" t="s">
        <v>68</v>
      </c>
      <c r="K19796">
        <v>2013</v>
      </c>
      <c r="L19796" s="18">
        <v>41609</v>
      </c>
      <c r="M19796" t="s">
        <v>69</v>
      </c>
      <c r="N19796" t="s">
        <v>65</v>
      </c>
      <c r="O19796" t="s">
        <v>25642</v>
      </c>
    </row>
    <row r="19797" spans="1:15" x14ac:dyDescent="0.3">
      <c r="A19797" t="s">
        <v>26226</v>
      </c>
      <c r="B19797" t="s">
        <v>10</v>
      </c>
      <c r="C19797" t="s">
        <v>18</v>
      </c>
      <c r="D19797" t="s">
        <v>74</v>
      </c>
      <c r="E19797" t="s">
        <v>75</v>
      </c>
      <c r="F19797" t="s">
        <v>65</v>
      </c>
      <c r="G19797" t="s">
        <v>66</v>
      </c>
      <c r="H19797" t="s">
        <v>67</v>
      </c>
      <c r="I19797">
        <v>2012</v>
      </c>
      <c r="J19797" t="s">
        <v>68</v>
      </c>
      <c r="K19797">
        <v>2018</v>
      </c>
      <c r="L19797" s="18">
        <v>42433</v>
      </c>
      <c r="M19797" t="s">
        <v>69</v>
      </c>
      <c r="N19797" t="s">
        <v>65</v>
      </c>
      <c r="O19797" t="s">
        <v>24169</v>
      </c>
    </row>
    <row r="19798" spans="1:15" x14ac:dyDescent="0.3">
      <c r="A19798" t="s">
        <v>26227</v>
      </c>
      <c r="B19798" t="s">
        <v>10</v>
      </c>
      <c r="C19798" t="s">
        <v>25</v>
      </c>
      <c r="D19798" t="s">
        <v>89</v>
      </c>
      <c r="E19798" t="s">
        <v>90</v>
      </c>
      <c r="F19798" t="s">
        <v>65</v>
      </c>
      <c r="G19798" t="s">
        <v>66</v>
      </c>
      <c r="H19798" t="s">
        <v>67</v>
      </c>
      <c r="I19798">
        <v>2012</v>
      </c>
      <c r="J19798" t="s">
        <v>68</v>
      </c>
      <c r="K19798">
        <v>2014</v>
      </c>
      <c r="L19798" s="18">
        <v>41974</v>
      </c>
      <c r="M19798" t="s">
        <v>69</v>
      </c>
      <c r="N19798" t="s">
        <v>65</v>
      </c>
      <c r="O19798" t="s">
        <v>26228</v>
      </c>
    </row>
    <row r="19799" spans="1:15" x14ac:dyDescent="0.3">
      <c r="A19799" t="s">
        <v>26229</v>
      </c>
      <c r="B19799" t="s">
        <v>10</v>
      </c>
      <c r="C19799" t="s">
        <v>24</v>
      </c>
      <c r="D19799" t="s">
        <v>89</v>
      </c>
      <c r="E19799" t="s">
        <v>90</v>
      </c>
      <c r="F19799" t="s">
        <v>65</v>
      </c>
      <c r="G19799" t="s">
        <v>66</v>
      </c>
      <c r="H19799" t="s">
        <v>67</v>
      </c>
      <c r="I19799">
        <v>2012</v>
      </c>
      <c r="J19799" t="s">
        <v>68</v>
      </c>
      <c r="K19799">
        <v>2012</v>
      </c>
      <c r="L19799" s="18">
        <v>41153</v>
      </c>
      <c r="M19799" t="s">
        <v>69</v>
      </c>
      <c r="N19799" t="s">
        <v>65</v>
      </c>
      <c r="O19799" t="s">
        <v>25883</v>
      </c>
    </row>
    <row r="19800" spans="1:15" x14ac:dyDescent="0.3">
      <c r="A19800" t="s">
        <v>26230</v>
      </c>
      <c r="B19800" t="s">
        <v>10</v>
      </c>
      <c r="C19800" t="s">
        <v>19</v>
      </c>
      <c r="D19800" t="s">
        <v>89</v>
      </c>
      <c r="E19800" t="s">
        <v>90</v>
      </c>
      <c r="F19800" t="s">
        <v>65</v>
      </c>
      <c r="G19800" t="s">
        <v>66</v>
      </c>
      <c r="H19800" t="s">
        <v>67</v>
      </c>
      <c r="I19800">
        <v>2012</v>
      </c>
      <c r="J19800" t="s">
        <v>68</v>
      </c>
      <c r="K19800">
        <v>2012</v>
      </c>
      <c r="L19800" s="18">
        <v>41122</v>
      </c>
      <c r="M19800" t="s">
        <v>69</v>
      </c>
      <c r="N19800" t="s">
        <v>65</v>
      </c>
      <c r="O19800" t="s">
        <v>26231</v>
      </c>
    </row>
    <row r="19801" spans="1:15" x14ac:dyDescent="0.3">
      <c r="A19801" t="s">
        <v>26232</v>
      </c>
      <c r="B19801" t="s">
        <v>10</v>
      </c>
      <c r="C19801" t="s">
        <v>15</v>
      </c>
      <c r="D19801" t="s">
        <v>89</v>
      </c>
      <c r="E19801" t="s">
        <v>90</v>
      </c>
      <c r="F19801" t="s">
        <v>65</v>
      </c>
      <c r="G19801" t="s">
        <v>66</v>
      </c>
      <c r="H19801" t="s">
        <v>67</v>
      </c>
      <c r="I19801">
        <v>2012</v>
      </c>
      <c r="J19801" t="s">
        <v>68</v>
      </c>
      <c r="K19801">
        <v>2013</v>
      </c>
      <c r="L19801" s="18">
        <v>41334</v>
      </c>
      <c r="M19801" t="s">
        <v>69</v>
      </c>
      <c r="N19801" t="s">
        <v>65</v>
      </c>
      <c r="O19801" t="s">
        <v>26233</v>
      </c>
    </row>
    <row r="19802" spans="1:15" x14ac:dyDescent="0.3">
      <c r="A19802" t="s">
        <v>26234</v>
      </c>
      <c r="B19802" t="s">
        <v>10</v>
      </c>
      <c r="C19802" t="s">
        <v>25</v>
      </c>
      <c r="D19802" t="s">
        <v>63</v>
      </c>
      <c r="E19802" t="s">
        <v>64</v>
      </c>
      <c r="F19802" t="s">
        <v>65</v>
      </c>
      <c r="G19802" t="s">
        <v>66</v>
      </c>
      <c r="H19802" t="s">
        <v>67</v>
      </c>
      <c r="I19802">
        <v>2012</v>
      </c>
      <c r="J19802" t="s">
        <v>68</v>
      </c>
      <c r="K19802">
        <v>2014</v>
      </c>
      <c r="L19802" s="18">
        <v>41730</v>
      </c>
      <c r="M19802" t="s">
        <v>69</v>
      </c>
      <c r="N19802" t="s">
        <v>65</v>
      </c>
      <c r="O19802" t="s">
        <v>24784</v>
      </c>
    </row>
    <row r="19803" spans="1:15" x14ac:dyDescent="0.3">
      <c r="A19803" t="s">
        <v>26235</v>
      </c>
      <c r="B19803" t="s">
        <v>10</v>
      </c>
      <c r="C19803" t="s">
        <v>27</v>
      </c>
      <c r="D19803" t="s">
        <v>89</v>
      </c>
      <c r="E19803" t="s">
        <v>90</v>
      </c>
      <c r="F19803" t="s">
        <v>65</v>
      </c>
      <c r="G19803" t="s">
        <v>66</v>
      </c>
      <c r="H19803" t="s">
        <v>67</v>
      </c>
      <c r="I19803">
        <v>2012</v>
      </c>
      <c r="J19803" t="s">
        <v>68</v>
      </c>
      <c r="K19803">
        <v>2013</v>
      </c>
      <c r="L19803" s="18">
        <v>41275</v>
      </c>
      <c r="M19803" t="s">
        <v>69</v>
      </c>
      <c r="N19803" t="s">
        <v>65</v>
      </c>
      <c r="O19803" t="s">
        <v>26236</v>
      </c>
    </row>
    <row r="19804" spans="1:15" x14ac:dyDescent="0.3">
      <c r="A19804" t="s">
        <v>26237</v>
      </c>
      <c r="B19804" t="s">
        <v>10</v>
      </c>
      <c r="C19804" t="s">
        <v>25</v>
      </c>
      <c r="D19804" t="s">
        <v>89</v>
      </c>
      <c r="E19804" t="s">
        <v>90</v>
      </c>
      <c r="F19804" t="s">
        <v>65</v>
      </c>
      <c r="G19804" t="s">
        <v>66</v>
      </c>
      <c r="H19804" t="s">
        <v>67</v>
      </c>
      <c r="I19804">
        <v>2012</v>
      </c>
      <c r="J19804" t="s">
        <v>68</v>
      </c>
      <c r="K19804">
        <v>2014</v>
      </c>
      <c r="L19804" s="18">
        <v>41640</v>
      </c>
      <c r="M19804" t="s">
        <v>69</v>
      </c>
      <c r="N19804" t="s">
        <v>65</v>
      </c>
      <c r="O19804" t="s">
        <v>26238</v>
      </c>
    </row>
    <row r="19805" spans="1:15" x14ac:dyDescent="0.3">
      <c r="A19805" t="s">
        <v>26239</v>
      </c>
      <c r="B19805" t="s">
        <v>10</v>
      </c>
      <c r="C19805" t="s">
        <v>24</v>
      </c>
      <c r="D19805" t="s">
        <v>89</v>
      </c>
      <c r="E19805" t="s">
        <v>90</v>
      </c>
      <c r="F19805" t="s">
        <v>65</v>
      </c>
      <c r="G19805" t="s">
        <v>66</v>
      </c>
      <c r="H19805" t="s">
        <v>67</v>
      </c>
      <c r="I19805">
        <v>2012</v>
      </c>
      <c r="J19805" t="s">
        <v>68</v>
      </c>
      <c r="K19805">
        <v>2013</v>
      </c>
      <c r="L19805" s="18">
        <v>41275</v>
      </c>
      <c r="M19805" t="s">
        <v>69</v>
      </c>
      <c r="N19805" t="s">
        <v>65</v>
      </c>
      <c r="O19805" t="s">
        <v>26190</v>
      </c>
    </row>
    <row r="19806" spans="1:15" x14ac:dyDescent="0.3">
      <c r="A19806" t="s">
        <v>26240</v>
      </c>
      <c r="B19806" t="s">
        <v>10</v>
      </c>
      <c r="C19806" t="s">
        <v>31</v>
      </c>
      <c r="D19806" t="s">
        <v>89</v>
      </c>
      <c r="E19806" t="s">
        <v>90</v>
      </c>
      <c r="F19806" t="s">
        <v>65</v>
      </c>
      <c r="G19806" t="s">
        <v>66</v>
      </c>
      <c r="H19806" t="s">
        <v>67</v>
      </c>
      <c r="I19806">
        <v>2012</v>
      </c>
      <c r="J19806" t="s">
        <v>68</v>
      </c>
      <c r="K19806">
        <v>2013</v>
      </c>
      <c r="L19806" s="18">
        <v>41395</v>
      </c>
      <c r="M19806" t="s">
        <v>69</v>
      </c>
      <c r="N19806" t="s">
        <v>65</v>
      </c>
      <c r="O19806" t="s">
        <v>26201</v>
      </c>
    </row>
    <row r="19807" spans="1:15" x14ac:dyDescent="0.3">
      <c r="A19807" t="s">
        <v>26241</v>
      </c>
      <c r="B19807" t="s">
        <v>10</v>
      </c>
      <c r="C19807" t="s">
        <v>29</v>
      </c>
      <c r="D19807" t="s">
        <v>89</v>
      </c>
      <c r="E19807" t="s">
        <v>90</v>
      </c>
      <c r="F19807" t="s">
        <v>65</v>
      </c>
      <c r="G19807" t="s">
        <v>66</v>
      </c>
      <c r="H19807" t="s">
        <v>67</v>
      </c>
      <c r="I19807">
        <v>2003</v>
      </c>
      <c r="J19807" t="s">
        <v>68</v>
      </c>
      <c r="K19807">
        <v>2003</v>
      </c>
      <c r="L19807" s="18">
        <v>37773</v>
      </c>
      <c r="M19807" t="s">
        <v>69</v>
      </c>
      <c r="N19807" t="s">
        <v>65</v>
      </c>
      <c r="O19807" t="s">
        <v>24093</v>
      </c>
    </row>
    <row r="19808" spans="1:15" x14ac:dyDescent="0.3">
      <c r="A19808" t="s">
        <v>26242</v>
      </c>
      <c r="B19808" t="s">
        <v>10</v>
      </c>
      <c r="C19808" t="s">
        <v>16</v>
      </c>
      <c r="D19808" t="s">
        <v>89</v>
      </c>
      <c r="E19808" t="s">
        <v>90</v>
      </c>
      <c r="F19808" t="s">
        <v>65</v>
      </c>
      <c r="G19808" t="s">
        <v>66</v>
      </c>
      <c r="H19808" t="s">
        <v>67</v>
      </c>
      <c r="I19808">
        <v>2003</v>
      </c>
      <c r="J19808" t="s">
        <v>68</v>
      </c>
      <c r="K19808">
        <v>2005</v>
      </c>
      <c r="L19808" s="18">
        <v>38443</v>
      </c>
      <c r="M19808" t="s">
        <v>69</v>
      </c>
      <c r="N19808" t="s">
        <v>65</v>
      </c>
      <c r="O19808" t="s">
        <v>24093</v>
      </c>
    </row>
    <row r="19809" spans="1:15" x14ac:dyDescent="0.3">
      <c r="A19809" t="s">
        <v>26243</v>
      </c>
      <c r="B19809" t="s">
        <v>10</v>
      </c>
      <c r="C19809" t="s">
        <v>16</v>
      </c>
      <c r="D19809" t="s">
        <v>74</v>
      </c>
      <c r="E19809" t="s">
        <v>75</v>
      </c>
      <c r="F19809" t="s">
        <v>65</v>
      </c>
      <c r="G19809" t="s">
        <v>66</v>
      </c>
      <c r="H19809" t="s">
        <v>67</v>
      </c>
      <c r="I19809">
        <v>2013</v>
      </c>
      <c r="J19809" t="s">
        <v>68</v>
      </c>
      <c r="K19809">
        <v>2013</v>
      </c>
      <c r="L19809" s="18">
        <v>41579</v>
      </c>
      <c r="M19809" t="s">
        <v>69</v>
      </c>
      <c r="N19809" t="s">
        <v>65</v>
      </c>
      <c r="O19809" t="s">
        <v>14177</v>
      </c>
    </row>
    <row r="19810" spans="1:15" x14ac:dyDescent="0.3">
      <c r="A19810" t="s">
        <v>26244</v>
      </c>
      <c r="B19810" t="s">
        <v>10</v>
      </c>
      <c r="C19810" t="s">
        <v>29</v>
      </c>
      <c r="D19810" t="s">
        <v>74</v>
      </c>
      <c r="E19810" t="s">
        <v>75</v>
      </c>
      <c r="F19810" t="s">
        <v>65</v>
      </c>
      <c r="G19810" t="s">
        <v>66</v>
      </c>
      <c r="H19810" t="s">
        <v>67</v>
      </c>
      <c r="I19810">
        <v>2012</v>
      </c>
      <c r="J19810" t="s">
        <v>68</v>
      </c>
      <c r="K19810">
        <v>2014</v>
      </c>
      <c r="L19810" s="18">
        <v>41883</v>
      </c>
      <c r="M19810" t="s">
        <v>69</v>
      </c>
      <c r="N19810" t="s">
        <v>65</v>
      </c>
      <c r="O19810" t="s">
        <v>25718</v>
      </c>
    </row>
    <row r="19811" spans="1:15" x14ac:dyDescent="0.3">
      <c r="A19811" t="s">
        <v>26245</v>
      </c>
      <c r="B19811" t="s">
        <v>10</v>
      </c>
      <c r="C19811" t="s">
        <v>15</v>
      </c>
      <c r="D19811" t="s">
        <v>74</v>
      </c>
      <c r="E19811" t="s">
        <v>75</v>
      </c>
      <c r="F19811" t="s">
        <v>65</v>
      </c>
      <c r="G19811" t="s">
        <v>84</v>
      </c>
      <c r="H19811" t="s">
        <v>85</v>
      </c>
      <c r="I19811">
        <v>2012</v>
      </c>
      <c r="J19811" t="s">
        <v>68</v>
      </c>
      <c r="K19811">
        <v>2015</v>
      </c>
      <c r="L19811" s="18">
        <v>42248</v>
      </c>
      <c r="M19811" t="s">
        <v>69</v>
      </c>
      <c r="N19811" t="s">
        <v>65</v>
      </c>
      <c r="O19811" t="s">
        <v>25772</v>
      </c>
    </row>
    <row r="19812" spans="1:15" x14ac:dyDescent="0.3">
      <c r="A19812" t="s">
        <v>26246</v>
      </c>
      <c r="B19812" t="s">
        <v>10</v>
      </c>
      <c r="C19812" t="s">
        <v>18</v>
      </c>
      <c r="D19812" t="s">
        <v>74</v>
      </c>
      <c r="E19812" t="s">
        <v>75</v>
      </c>
      <c r="F19812" t="s">
        <v>65</v>
      </c>
      <c r="G19812" t="s">
        <v>66</v>
      </c>
      <c r="H19812" t="s">
        <v>67</v>
      </c>
      <c r="I19812">
        <v>2012</v>
      </c>
      <c r="J19812" t="s">
        <v>68</v>
      </c>
      <c r="K19812">
        <v>2023</v>
      </c>
      <c r="L19812" s="18">
        <v>45023</v>
      </c>
      <c r="M19812" t="s">
        <v>69</v>
      </c>
      <c r="N19812" t="s">
        <v>65</v>
      </c>
      <c r="O19812" t="s">
        <v>25394</v>
      </c>
    </row>
    <row r="19813" spans="1:15" x14ac:dyDescent="0.3">
      <c r="A19813" t="s">
        <v>26247</v>
      </c>
      <c r="B19813" t="s">
        <v>10</v>
      </c>
      <c r="C19813" t="s">
        <v>18</v>
      </c>
      <c r="D19813" t="s">
        <v>74</v>
      </c>
      <c r="E19813" t="s">
        <v>75</v>
      </c>
      <c r="F19813" t="s">
        <v>65</v>
      </c>
      <c r="G19813" t="s">
        <v>66</v>
      </c>
      <c r="H19813" t="s">
        <v>67</v>
      </c>
      <c r="I19813">
        <v>2012</v>
      </c>
      <c r="J19813" t="s">
        <v>68</v>
      </c>
      <c r="K19813">
        <v>2019</v>
      </c>
      <c r="L19813" s="18">
        <v>42308</v>
      </c>
      <c r="M19813" t="s">
        <v>69</v>
      </c>
      <c r="N19813" t="s">
        <v>65</v>
      </c>
      <c r="O19813" t="s">
        <v>26066</v>
      </c>
    </row>
    <row r="19814" spans="1:15" x14ac:dyDescent="0.3">
      <c r="A19814" t="s">
        <v>26248</v>
      </c>
      <c r="B19814" t="s">
        <v>10</v>
      </c>
      <c r="C19814" t="s">
        <v>22</v>
      </c>
      <c r="D19814" t="s">
        <v>89</v>
      </c>
      <c r="E19814" t="s">
        <v>90</v>
      </c>
      <c r="F19814" t="s">
        <v>65</v>
      </c>
      <c r="G19814" t="s">
        <v>66</v>
      </c>
      <c r="H19814" t="s">
        <v>67</v>
      </c>
      <c r="I19814">
        <v>2012</v>
      </c>
      <c r="J19814" t="s">
        <v>68</v>
      </c>
      <c r="K19814">
        <v>2013</v>
      </c>
      <c r="L19814" s="18">
        <v>41548</v>
      </c>
      <c r="M19814" t="s">
        <v>69</v>
      </c>
      <c r="N19814" t="s">
        <v>65</v>
      </c>
      <c r="O19814" t="s">
        <v>26249</v>
      </c>
    </row>
    <row r="19815" spans="1:15" x14ac:dyDescent="0.3">
      <c r="A19815" t="s">
        <v>26250</v>
      </c>
      <c r="B19815" t="s">
        <v>10</v>
      </c>
      <c r="C19815" t="s">
        <v>19</v>
      </c>
      <c r="D19815" t="s">
        <v>89</v>
      </c>
      <c r="E19815" t="s">
        <v>90</v>
      </c>
      <c r="F19815" t="s">
        <v>65</v>
      </c>
      <c r="G19815" t="s">
        <v>66</v>
      </c>
      <c r="H19815" t="s">
        <v>67</v>
      </c>
      <c r="I19815">
        <v>2012</v>
      </c>
      <c r="J19815" t="s">
        <v>68</v>
      </c>
      <c r="K19815">
        <v>2015</v>
      </c>
      <c r="L19815" s="18">
        <v>42156</v>
      </c>
      <c r="M19815" t="s">
        <v>69</v>
      </c>
      <c r="N19815" t="s">
        <v>65</v>
      </c>
      <c r="O19815" t="s">
        <v>26251</v>
      </c>
    </row>
    <row r="19816" spans="1:15" x14ac:dyDescent="0.3">
      <c r="A19816" t="s">
        <v>26252</v>
      </c>
      <c r="B19816" t="s">
        <v>10</v>
      </c>
      <c r="C19816" t="s">
        <v>25</v>
      </c>
      <c r="D19816" t="s">
        <v>63</v>
      </c>
      <c r="E19816" t="s">
        <v>64</v>
      </c>
      <c r="F19816" t="s">
        <v>65</v>
      </c>
      <c r="G19816" t="s">
        <v>66</v>
      </c>
      <c r="H19816" t="s">
        <v>67</v>
      </c>
      <c r="I19816">
        <v>2013</v>
      </c>
      <c r="J19816" t="s">
        <v>68</v>
      </c>
      <c r="K19816">
        <v>2015</v>
      </c>
      <c r="L19816" s="18">
        <v>42064</v>
      </c>
      <c r="M19816" t="s">
        <v>69</v>
      </c>
      <c r="N19816" t="s">
        <v>65</v>
      </c>
      <c r="O19816" t="s">
        <v>26253</v>
      </c>
    </row>
    <row r="19817" spans="1:15" x14ac:dyDescent="0.3">
      <c r="A19817" t="s">
        <v>26254</v>
      </c>
      <c r="B19817" t="s">
        <v>10</v>
      </c>
      <c r="C19817" t="s">
        <v>28</v>
      </c>
      <c r="D19817" t="s">
        <v>74</v>
      </c>
      <c r="E19817" t="s">
        <v>75</v>
      </c>
      <c r="F19817" t="s">
        <v>65</v>
      </c>
      <c r="G19817" t="s">
        <v>66</v>
      </c>
      <c r="H19817" t="s">
        <v>67</v>
      </c>
      <c r="I19817">
        <v>2012</v>
      </c>
      <c r="J19817" t="s">
        <v>68</v>
      </c>
      <c r="K19817">
        <v>2014</v>
      </c>
      <c r="L19817" s="18">
        <v>41913</v>
      </c>
      <c r="M19817" t="s">
        <v>69</v>
      </c>
      <c r="N19817" t="s">
        <v>65</v>
      </c>
      <c r="O19817" t="s">
        <v>26255</v>
      </c>
    </row>
    <row r="19818" spans="1:15" x14ac:dyDescent="0.3">
      <c r="A19818" t="s">
        <v>26256</v>
      </c>
      <c r="B19818" t="s">
        <v>10</v>
      </c>
      <c r="C19818" t="s">
        <v>31</v>
      </c>
      <c r="D19818" t="s">
        <v>89</v>
      </c>
      <c r="E19818" t="s">
        <v>90</v>
      </c>
      <c r="F19818" t="s">
        <v>65</v>
      </c>
      <c r="G19818" t="s">
        <v>66</v>
      </c>
      <c r="H19818" t="s">
        <v>67</v>
      </c>
      <c r="I19818">
        <v>2012</v>
      </c>
      <c r="J19818" t="s">
        <v>68</v>
      </c>
      <c r="K19818">
        <v>2012</v>
      </c>
      <c r="L19818" s="18">
        <v>41244</v>
      </c>
      <c r="M19818" t="s">
        <v>69</v>
      </c>
      <c r="N19818" t="s">
        <v>65</v>
      </c>
      <c r="O19818" t="s">
        <v>26257</v>
      </c>
    </row>
    <row r="19819" spans="1:15" x14ac:dyDescent="0.3">
      <c r="A19819" t="s">
        <v>26258</v>
      </c>
      <c r="B19819" t="s">
        <v>10</v>
      </c>
      <c r="C19819" t="s">
        <v>16</v>
      </c>
      <c r="D19819" t="s">
        <v>74</v>
      </c>
      <c r="E19819" t="s">
        <v>75</v>
      </c>
      <c r="F19819" t="s">
        <v>65</v>
      </c>
      <c r="G19819" t="s">
        <v>84</v>
      </c>
      <c r="H19819" t="s">
        <v>85</v>
      </c>
      <c r="I19819">
        <v>2013</v>
      </c>
      <c r="J19819" t="s">
        <v>68</v>
      </c>
      <c r="K19819">
        <v>2013</v>
      </c>
      <c r="L19819" s="18">
        <v>41540</v>
      </c>
      <c r="M19819" t="s">
        <v>69</v>
      </c>
      <c r="N19819" t="s">
        <v>65</v>
      </c>
      <c r="O19819" t="s">
        <v>24874</v>
      </c>
    </row>
    <row r="19820" spans="1:15" x14ac:dyDescent="0.3">
      <c r="A19820" t="s">
        <v>26259</v>
      </c>
      <c r="B19820" t="s">
        <v>10</v>
      </c>
      <c r="C19820" t="s">
        <v>16</v>
      </c>
      <c r="D19820" t="s">
        <v>89</v>
      </c>
      <c r="E19820" t="s">
        <v>90</v>
      </c>
      <c r="F19820" t="s">
        <v>65</v>
      </c>
      <c r="G19820" t="s">
        <v>66</v>
      </c>
      <c r="H19820" t="s">
        <v>67</v>
      </c>
      <c r="I19820">
        <v>2002</v>
      </c>
      <c r="J19820" t="s">
        <v>68</v>
      </c>
      <c r="K19820">
        <v>2004</v>
      </c>
      <c r="L19820" s="18">
        <v>38078</v>
      </c>
      <c r="M19820" t="s">
        <v>69</v>
      </c>
      <c r="N19820" t="s">
        <v>65</v>
      </c>
      <c r="O19820" t="s">
        <v>14177</v>
      </c>
    </row>
    <row r="19821" spans="1:15" x14ac:dyDescent="0.3">
      <c r="A19821" t="s">
        <v>26260</v>
      </c>
      <c r="B19821" t="s">
        <v>10</v>
      </c>
      <c r="C19821" t="s">
        <v>29</v>
      </c>
      <c r="D19821" t="s">
        <v>89</v>
      </c>
      <c r="E19821" t="s">
        <v>90</v>
      </c>
      <c r="F19821" t="s">
        <v>65</v>
      </c>
      <c r="G19821" t="s">
        <v>66</v>
      </c>
      <c r="H19821" t="s">
        <v>67</v>
      </c>
      <c r="I19821">
        <v>2003</v>
      </c>
      <c r="J19821" t="s">
        <v>68</v>
      </c>
      <c r="K19821">
        <v>2004</v>
      </c>
      <c r="L19821" s="18">
        <v>38047</v>
      </c>
      <c r="M19821" t="s">
        <v>69</v>
      </c>
      <c r="N19821" t="s">
        <v>65</v>
      </c>
      <c r="O19821" t="s">
        <v>24093</v>
      </c>
    </row>
    <row r="19822" spans="1:15" x14ac:dyDescent="0.3">
      <c r="A19822" t="s">
        <v>26261</v>
      </c>
      <c r="B19822" t="s">
        <v>10</v>
      </c>
      <c r="C19822" t="s">
        <v>18</v>
      </c>
      <c r="D19822" t="s">
        <v>63</v>
      </c>
      <c r="E19822" t="s">
        <v>64</v>
      </c>
      <c r="F19822" t="s">
        <v>65</v>
      </c>
      <c r="G19822" t="s">
        <v>66</v>
      </c>
      <c r="H19822" t="s">
        <v>67</v>
      </c>
      <c r="I19822">
        <v>2013</v>
      </c>
      <c r="J19822" t="s">
        <v>68</v>
      </c>
      <c r="K19822">
        <v>2023</v>
      </c>
      <c r="L19822" s="18">
        <v>42426</v>
      </c>
      <c r="M19822" t="s">
        <v>69</v>
      </c>
      <c r="N19822" t="s">
        <v>65</v>
      </c>
      <c r="O19822" t="s">
        <v>24169</v>
      </c>
    </row>
    <row r="19823" spans="1:15" x14ac:dyDescent="0.3">
      <c r="A19823" t="s">
        <v>26262</v>
      </c>
      <c r="B19823" t="s">
        <v>10</v>
      </c>
      <c r="C19823" t="s">
        <v>31</v>
      </c>
      <c r="D19823" t="s">
        <v>89</v>
      </c>
      <c r="E19823" t="s">
        <v>90</v>
      </c>
      <c r="F19823" t="s">
        <v>65</v>
      </c>
      <c r="G19823" t="s">
        <v>66</v>
      </c>
      <c r="H19823" t="s">
        <v>67</v>
      </c>
      <c r="I19823">
        <v>2012</v>
      </c>
      <c r="J19823" t="s">
        <v>68</v>
      </c>
      <c r="K19823">
        <v>2014</v>
      </c>
      <c r="L19823" s="18">
        <v>41791</v>
      </c>
      <c r="M19823" t="s">
        <v>69</v>
      </c>
      <c r="N19823" t="s">
        <v>65</v>
      </c>
      <c r="O19823" t="s">
        <v>26263</v>
      </c>
    </row>
    <row r="19824" spans="1:15" x14ac:dyDescent="0.3">
      <c r="A19824" t="s">
        <v>26264</v>
      </c>
      <c r="B19824" t="s">
        <v>10</v>
      </c>
      <c r="C19824" t="s">
        <v>16</v>
      </c>
      <c r="D19824" t="s">
        <v>89</v>
      </c>
      <c r="E19824" t="s">
        <v>90</v>
      </c>
      <c r="F19824" t="s">
        <v>65</v>
      </c>
      <c r="G19824" t="s">
        <v>66</v>
      </c>
      <c r="H19824" t="s">
        <v>67</v>
      </c>
      <c r="I19824">
        <v>2007</v>
      </c>
      <c r="J19824" t="s">
        <v>68</v>
      </c>
      <c r="K19824">
        <v>2008</v>
      </c>
      <c r="L19824" s="18">
        <v>39485</v>
      </c>
      <c r="M19824" t="s">
        <v>69</v>
      </c>
      <c r="N19824" t="s">
        <v>65</v>
      </c>
      <c r="O19824" t="s">
        <v>24093</v>
      </c>
    </row>
    <row r="19825" spans="1:15" x14ac:dyDescent="0.3">
      <c r="A19825" t="s">
        <v>26265</v>
      </c>
      <c r="B19825" t="s">
        <v>10</v>
      </c>
      <c r="C19825" t="s">
        <v>16</v>
      </c>
      <c r="D19825" t="s">
        <v>89</v>
      </c>
      <c r="E19825" t="s">
        <v>90</v>
      </c>
      <c r="F19825" t="s">
        <v>65</v>
      </c>
      <c r="G19825" t="s">
        <v>66</v>
      </c>
      <c r="H19825" t="s">
        <v>67</v>
      </c>
      <c r="I19825">
        <v>2005</v>
      </c>
      <c r="J19825" t="s">
        <v>68</v>
      </c>
      <c r="K19825">
        <v>2006</v>
      </c>
      <c r="L19825" s="18">
        <v>38869</v>
      </c>
      <c r="M19825" t="s">
        <v>69</v>
      </c>
      <c r="N19825" t="s">
        <v>65</v>
      </c>
      <c r="O19825" t="s">
        <v>24093</v>
      </c>
    </row>
    <row r="19826" spans="1:15" x14ac:dyDescent="0.3">
      <c r="A19826" t="s">
        <v>26266</v>
      </c>
      <c r="B19826" t="s">
        <v>10</v>
      </c>
      <c r="C19826" t="s">
        <v>24</v>
      </c>
      <c r="D19826" t="s">
        <v>89</v>
      </c>
      <c r="E19826" t="s">
        <v>90</v>
      </c>
      <c r="F19826" t="s">
        <v>65</v>
      </c>
      <c r="G19826" t="s">
        <v>66</v>
      </c>
      <c r="H19826" t="s">
        <v>67</v>
      </c>
      <c r="I19826">
        <v>2013</v>
      </c>
      <c r="J19826" t="s">
        <v>68</v>
      </c>
      <c r="K19826">
        <v>2013</v>
      </c>
      <c r="L19826" s="18">
        <v>41495</v>
      </c>
      <c r="M19826" t="s">
        <v>69</v>
      </c>
      <c r="N19826" t="s">
        <v>65</v>
      </c>
      <c r="O19826" t="s">
        <v>26267</v>
      </c>
    </row>
    <row r="19827" spans="1:15" x14ac:dyDescent="0.3">
      <c r="A19827" t="s">
        <v>26268</v>
      </c>
      <c r="B19827" t="s">
        <v>10</v>
      </c>
      <c r="C19827" t="s">
        <v>31</v>
      </c>
      <c r="D19827" t="s">
        <v>89</v>
      </c>
      <c r="E19827" t="s">
        <v>90</v>
      </c>
      <c r="F19827" t="s">
        <v>65</v>
      </c>
      <c r="G19827" t="s">
        <v>66</v>
      </c>
      <c r="H19827" t="s">
        <v>67</v>
      </c>
      <c r="I19827">
        <v>2012</v>
      </c>
      <c r="J19827" t="s">
        <v>68</v>
      </c>
      <c r="K19827">
        <v>2013</v>
      </c>
      <c r="L19827" s="18">
        <v>41395</v>
      </c>
      <c r="M19827" t="s">
        <v>69</v>
      </c>
      <c r="N19827" t="s">
        <v>65</v>
      </c>
      <c r="O19827" t="s">
        <v>26269</v>
      </c>
    </row>
    <row r="19828" spans="1:15" x14ac:dyDescent="0.3">
      <c r="A19828" t="s">
        <v>26270</v>
      </c>
      <c r="B19828" t="s">
        <v>10</v>
      </c>
      <c r="C19828" t="s">
        <v>18</v>
      </c>
      <c r="D19828" t="s">
        <v>89</v>
      </c>
      <c r="E19828" t="s">
        <v>90</v>
      </c>
      <c r="F19828" t="s">
        <v>65</v>
      </c>
      <c r="G19828" t="s">
        <v>66</v>
      </c>
      <c r="H19828" t="s">
        <v>67</v>
      </c>
      <c r="I19828">
        <v>2012</v>
      </c>
      <c r="J19828" t="s">
        <v>68</v>
      </c>
      <c r="K19828">
        <v>2013</v>
      </c>
      <c r="L19828" s="18">
        <v>41306</v>
      </c>
      <c r="M19828" t="s">
        <v>69</v>
      </c>
      <c r="N19828" t="s">
        <v>65</v>
      </c>
      <c r="O19828" t="s">
        <v>26271</v>
      </c>
    </row>
    <row r="19829" spans="1:15" x14ac:dyDescent="0.3">
      <c r="A19829" t="s">
        <v>26272</v>
      </c>
      <c r="B19829" t="s">
        <v>10</v>
      </c>
      <c r="C19829" t="s">
        <v>31</v>
      </c>
      <c r="D19829" t="s">
        <v>89</v>
      </c>
      <c r="E19829" t="s">
        <v>90</v>
      </c>
      <c r="F19829" t="s">
        <v>65</v>
      </c>
      <c r="G19829" t="s">
        <v>66</v>
      </c>
      <c r="H19829" t="s">
        <v>67</v>
      </c>
      <c r="I19829">
        <v>2012</v>
      </c>
      <c r="J19829" t="s">
        <v>68</v>
      </c>
      <c r="K19829">
        <v>2013</v>
      </c>
      <c r="L19829" s="18">
        <v>41426</v>
      </c>
      <c r="M19829" t="s">
        <v>69</v>
      </c>
      <c r="N19829" t="s">
        <v>65</v>
      </c>
      <c r="O19829" t="s">
        <v>26255</v>
      </c>
    </row>
    <row r="19830" spans="1:15" x14ac:dyDescent="0.3">
      <c r="A19830" t="s">
        <v>26273</v>
      </c>
      <c r="B19830" t="s">
        <v>10</v>
      </c>
      <c r="C19830" t="s">
        <v>18</v>
      </c>
      <c r="D19830" t="s">
        <v>89</v>
      </c>
      <c r="E19830" t="s">
        <v>90</v>
      </c>
      <c r="F19830" t="s">
        <v>65</v>
      </c>
      <c r="G19830" t="s">
        <v>66</v>
      </c>
      <c r="H19830" t="s">
        <v>67</v>
      </c>
      <c r="I19830">
        <v>2013</v>
      </c>
      <c r="J19830" t="s">
        <v>68</v>
      </c>
      <c r="K19830">
        <v>2013</v>
      </c>
      <c r="L19830" s="18">
        <v>41456</v>
      </c>
      <c r="M19830" t="s">
        <v>69</v>
      </c>
      <c r="N19830" t="s">
        <v>65</v>
      </c>
      <c r="O19830" t="s">
        <v>2593</v>
      </c>
    </row>
    <row r="19831" spans="1:15" x14ac:dyDescent="0.3">
      <c r="A19831" t="s">
        <v>26274</v>
      </c>
      <c r="B19831" t="s">
        <v>10</v>
      </c>
      <c r="C19831" t="s">
        <v>17</v>
      </c>
      <c r="D19831" t="s">
        <v>89</v>
      </c>
      <c r="E19831" t="s">
        <v>90</v>
      </c>
      <c r="F19831" t="s">
        <v>65</v>
      </c>
      <c r="G19831" t="s">
        <v>66</v>
      </c>
      <c r="H19831" t="s">
        <v>67</v>
      </c>
      <c r="I19831">
        <v>2012</v>
      </c>
      <c r="J19831" t="s">
        <v>68</v>
      </c>
      <c r="K19831">
        <v>2012</v>
      </c>
      <c r="L19831" s="18">
        <v>41214</v>
      </c>
      <c r="M19831" t="s">
        <v>69</v>
      </c>
      <c r="N19831" t="s">
        <v>65</v>
      </c>
      <c r="O19831" t="s">
        <v>26059</v>
      </c>
    </row>
    <row r="19832" spans="1:15" x14ac:dyDescent="0.3">
      <c r="A19832" t="s">
        <v>26275</v>
      </c>
      <c r="B19832" t="s">
        <v>10</v>
      </c>
      <c r="C19832" t="s">
        <v>18</v>
      </c>
      <c r="D19832" t="s">
        <v>63</v>
      </c>
      <c r="E19832" t="s">
        <v>64</v>
      </c>
      <c r="F19832" t="s">
        <v>65</v>
      </c>
      <c r="G19832" t="s">
        <v>66</v>
      </c>
      <c r="H19832" t="s">
        <v>67</v>
      </c>
      <c r="I19832">
        <v>2013</v>
      </c>
      <c r="J19832" t="s">
        <v>68</v>
      </c>
      <c r="K19832">
        <v>2019</v>
      </c>
      <c r="L19832" s="18">
        <v>42339</v>
      </c>
      <c r="M19832" t="s">
        <v>69</v>
      </c>
      <c r="N19832" t="s">
        <v>65</v>
      </c>
      <c r="O19832" t="s">
        <v>25948</v>
      </c>
    </row>
    <row r="19833" spans="1:15" x14ac:dyDescent="0.3">
      <c r="A19833" t="s">
        <v>26276</v>
      </c>
      <c r="B19833" t="s">
        <v>10</v>
      </c>
      <c r="C19833" t="s">
        <v>25</v>
      </c>
      <c r="D19833" t="s">
        <v>74</v>
      </c>
      <c r="E19833" t="s">
        <v>75</v>
      </c>
      <c r="F19833" t="s">
        <v>65</v>
      </c>
      <c r="G19833" t="s">
        <v>66</v>
      </c>
      <c r="H19833" t="s">
        <v>67</v>
      </c>
      <c r="I19833">
        <v>2013</v>
      </c>
      <c r="J19833" t="s">
        <v>68</v>
      </c>
      <c r="K19833">
        <v>2014</v>
      </c>
      <c r="L19833" s="18">
        <v>41671</v>
      </c>
      <c r="M19833" t="s">
        <v>69</v>
      </c>
      <c r="N19833" t="s">
        <v>65</v>
      </c>
      <c r="O19833" t="s">
        <v>24583</v>
      </c>
    </row>
    <row r="19834" spans="1:15" x14ac:dyDescent="0.3">
      <c r="A19834" t="s">
        <v>26277</v>
      </c>
      <c r="B19834" t="s">
        <v>10</v>
      </c>
      <c r="C19834" t="s">
        <v>24</v>
      </c>
      <c r="D19834" t="s">
        <v>74</v>
      </c>
      <c r="E19834" t="s">
        <v>75</v>
      </c>
      <c r="F19834" t="s">
        <v>65</v>
      </c>
      <c r="G19834" t="s">
        <v>66</v>
      </c>
      <c r="H19834" t="s">
        <v>67</v>
      </c>
      <c r="I19834">
        <v>2012</v>
      </c>
      <c r="J19834" t="s">
        <v>68</v>
      </c>
      <c r="K19834">
        <v>2013</v>
      </c>
      <c r="L19834" s="18">
        <v>41467</v>
      </c>
      <c r="M19834" t="s">
        <v>69</v>
      </c>
      <c r="N19834" t="s">
        <v>65</v>
      </c>
      <c r="O19834" t="s">
        <v>25883</v>
      </c>
    </row>
    <row r="19835" spans="1:15" x14ac:dyDescent="0.3">
      <c r="A19835" t="s">
        <v>26278</v>
      </c>
      <c r="B19835" t="s">
        <v>10</v>
      </c>
      <c r="C19835" t="s">
        <v>24</v>
      </c>
      <c r="D19835" t="s">
        <v>89</v>
      </c>
      <c r="E19835" t="s">
        <v>90</v>
      </c>
      <c r="F19835" t="s">
        <v>65</v>
      </c>
      <c r="G19835" t="s">
        <v>66</v>
      </c>
      <c r="H19835" t="s">
        <v>67</v>
      </c>
      <c r="I19835">
        <v>2013</v>
      </c>
      <c r="J19835" t="s">
        <v>68</v>
      </c>
      <c r="K19835">
        <v>2013</v>
      </c>
      <c r="L19835" s="18">
        <v>41306</v>
      </c>
      <c r="M19835" t="s">
        <v>69</v>
      </c>
      <c r="N19835" t="s">
        <v>65</v>
      </c>
      <c r="O19835" t="s">
        <v>26279</v>
      </c>
    </row>
    <row r="19836" spans="1:15" x14ac:dyDescent="0.3">
      <c r="A19836" t="s">
        <v>26280</v>
      </c>
      <c r="B19836" t="s">
        <v>10</v>
      </c>
      <c r="C19836" t="s">
        <v>24</v>
      </c>
      <c r="D19836" t="s">
        <v>89</v>
      </c>
      <c r="E19836" t="s">
        <v>90</v>
      </c>
      <c r="F19836" t="s">
        <v>65</v>
      </c>
      <c r="G19836" t="s">
        <v>66</v>
      </c>
      <c r="H19836" t="s">
        <v>67</v>
      </c>
      <c r="I19836">
        <v>2013</v>
      </c>
      <c r="J19836" t="s">
        <v>68</v>
      </c>
      <c r="K19836">
        <v>2013</v>
      </c>
      <c r="L19836" s="18">
        <v>41365</v>
      </c>
      <c r="M19836" t="s">
        <v>69</v>
      </c>
      <c r="N19836" t="s">
        <v>65</v>
      </c>
      <c r="O19836" t="s">
        <v>25883</v>
      </c>
    </row>
    <row r="19837" spans="1:15" x14ac:dyDescent="0.3">
      <c r="A19837" t="s">
        <v>26281</v>
      </c>
      <c r="B19837" t="s">
        <v>10</v>
      </c>
      <c r="C19837" t="s">
        <v>18</v>
      </c>
      <c r="D19837" t="s">
        <v>63</v>
      </c>
      <c r="E19837" t="s">
        <v>64</v>
      </c>
      <c r="F19837" t="s">
        <v>65</v>
      </c>
      <c r="G19837" t="s">
        <v>66</v>
      </c>
      <c r="H19837" t="s">
        <v>67</v>
      </c>
      <c r="I19837">
        <v>2013</v>
      </c>
      <c r="J19837" t="s">
        <v>68</v>
      </c>
      <c r="K19837">
        <v>2022</v>
      </c>
      <c r="L19837" s="18">
        <v>42580</v>
      </c>
      <c r="M19837" t="s">
        <v>69</v>
      </c>
      <c r="N19837" t="s">
        <v>65</v>
      </c>
      <c r="O19837" t="s">
        <v>25332</v>
      </c>
    </row>
    <row r="19838" spans="1:15" x14ac:dyDescent="0.3">
      <c r="A19838" t="s">
        <v>26282</v>
      </c>
      <c r="B19838" t="s">
        <v>10</v>
      </c>
      <c r="C19838" t="s">
        <v>24</v>
      </c>
      <c r="D19838" t="s">
        <v>89</v>
      </c>
      <c r="E19838" t="s">
        <v>90</v>
      </c>
      <c r="F19838" t="s">
        <v>65</v>
      </c>
      <c r="G19838" t="s">
        <v>66</v>
      </c>
      <c r="H19838" t="s">
        <v>67</v>
      </c>
      <c r="I19838">
        <v>2013</v>
      </c>
      <c r="J19838" t="s">
        <v>68</v>
      </c>
      <c r="K19838">
        <v>2013</v>
      </c>
      <c r="L19838" s="18">
        <v>41456</v>
      </c>
      <c r="M19838" t="s">
        <v>69</v>
      </c>
      <c r="N19838" t="s">
        <v>65</v>
      </c>
      <c r="O19838" t="s">
        <v>26283</v>
      </c>
    </row>
    <row r="19839" spans="1:15" x14ac:dyDescent="0.3">
      <c r="A19839" t="s">
        <v>26284</v>
      </c>
      <c r="B19839" t="s">
        <v>10</v>
      </c>
      <c r="C19839" t="s">
        <v>22</v>
      </c>
      <c r="D19839" t="s">
        <v>89</v>
      </c>
      <c r="E19839" t="s">
        <v>90</v>
      </c>
      <c r="F19839" t="s">
        <v>65</v>
      </c>
      <c r="G19839" t="s">
        <v>66</v>
      </c>
      <c r="H19839" t="s">
        <v>67</v>
      </c>
      <c r="I19839">
        <v>2013</v>
      </c>
      <c r="J19839" t="s">
        <v>68</v>
      </c>
      <c r="K19839">
        <v>2013</v>
      </c>
      <c r="L19839" s="18">
        <v>41365</v>
      </c>
      <c r="M19839" t="s">
        <v>69</v>
      </c>
      <c r="N19839" t="s">
        <v>65</v>
      </c>
      <c r="O19839" t="s">
        <v>25946</v>
      </c>
    </row>
    <row r="19840" spans="1:15" x14ac:dyDescent="0.3">
      <c r="A19840" t="s">
        <v>26285</v>
      </c>
      <c r="B19840" t="s">
        <v>10</v>
      </c>
      <c r="C19840" t="s">
        <v>18</v>
      </c>
      <c r="D19840" t="s">
        <v>89</v>
      </c>
      <c r="E19840" t="s">
        <v>90</v>
      </c>
      <c r="F19840" t="s">
        <v>65</v>
      </c>
      <c r="G19840" t="s">
        <v>66</v>
      </c>
      <c r="H19840" t="s">
        <v>67</v>
      </c>
      <c r="I19840">
        <v>2013</v>
      </c>
      <c r="J19840" t="s">
        <v>68</v>
      </c>
      <c r="K19840">
        <v>2013</v>
      </c>
      <c r="L19840" s="18">
        <v>41395</v>
      </c>
      <c r="M19840" t="s">
        <v>69</v>
      </c>
      <c r="N19840" t="s">
        <v>65</v>
      </c>
      <c r="O19840" t="s">
        <v>26027</v>
      </c>
    </row>
    <row r="19841" spans="1:15" x14ac:dyDescent="0.3">
      <c r="A19841" t="s">
        <v>26286</v>
      </c>
      <c r="B19841" t="s">
        <v>10</v>
      </c>
      <c r="C19841" t="s">
        <v>31</v>
      </c>
      <c r="D19841" t="s">
        <v>89</v>
      </c>
      <c r="E19841" t="s">
        <v>90</v>
      </c>
      <c r="F19841" t="s">
        <v>65</v>
      </c>
      <c r="G19841" t="s">
        <v>66</v>
      </c>
      <c r="H19841" t="s">
        <v>67</v>
      </c>
      <c r="I19841">
        <v>2013</v>
      </c>
      <c r="J19841" t="s">
        <v>68</v>
      </c>
      <c r="K19841">
        <v>2013</v>
      </c>
      <c r="L19841" s="18">
        <v>41579</v>
      </c>
      <c r="M19841" t="s">
        <v>69</v>
      </c>
      <c r="N19841" t="s">
        <v>65</v>
      </c>
      <c r="O19841" t="s">
        <v>26269</v>
      </c>
    </row>
    <row r="19842" spans="1:15" x14ac:dyDescent="0.3">
      <c r="A19842" t="s">
        <v>26287</v>
      </c>
      <c r="B19842" t="s">
        <v>10</v>
      </c>
      <c r="C19842" t="s">
        <v>18</v>
      </c>
      <c r="D19842" t="s">
        <v>63</v>
      </c>
      <c r="E19842" t="s">
        <v>64</v>
      </c>
      <c r="F19842" t="s">
        <v>65</v>
      </c>
      <c r="G19842" t="s">
        <v>66</v>
      </c>
      <c r="H19842" t="s">
        <v>67</v>
      </c>
      <c r="I19842">
        <v>2013</v>
      </c>
      <c r="J19842" t="s">
        <v>68</v>
      </c>
      <c r="K19842">
        <v>2020</v>
      </c>
      <c r="L19842" s="18">
        <v>43327</v>
      </c>
      <c r="M19842" t="s">
        <v>69</v>
      </c>
      <c r="N19842" t="s">
        <v>65</v>
      </c>
      <c r="O19842" t="s">
        <v>25394</v>
      </c>
    </row>
    <row r="19843" spans="1:15" x14ac:dyDescent="0.3">
      <c r="A19843" t="s">
        <v>26288</v>
      </c>
      <c r="B19843" t="s">
        <v>10</v>
      </c>
      <c r="C19843" t="s">
        <v>22</v>
      </c>
      <c r="D19843" t="s">
        <v>63</v>
      </c>
      <c r="E19843" t="s">
        <v>64</v>
      </c>
      <c r="F19843" t="s">
        <v>65</v>
      </c>
      <c r="G19843" t="s">
        <v>66</v>
      </c>
      <c r="H19843" t="s">
        <v>67</v>
      </c>
      <c r="I19843">
        <v>2013</v>
      </c>
      <c r="J19843" t="s">
        <v>68</v>
      </c>
      <c r="K19843">
        <v>2014</v>
      </c>
      <c r="L19843" s="18">
        <v>41883</v>
      </c>
      <c r="M19843" t="s">
        <v>69</v>
      </c>
      <c r="N19843" t="s">
        <v>65</v>
      </c>
      <c r="O19843" t="s">
        <v>5444</v>
      </c>
    </row>
    <row r="19844" spans="1:15" x14ac:dyDescent="0.3">
      <c r="A19844" t="s">
        <v>26289</v>
      </c>
      <c r="B19844" t="s">
        <v>10</v>
      </c>
      <c r="C19844" t="s">
        <v>18</v>
      </c>
      <c r="D19844" t="s">
        <v>81</v>
      </c>
      <c r="E19844" t="s">
        <v>75</v>
      </c>
      <c r="F19844" t="s">
        <v>65</v>
      </c>
      <c r="G19844" t="s">
        <v>66</v>
      </c>
      <c r="H19844" t="s">
        <v>67</v>
      </c>
      <c r="I19844">
        <v>2013</v>
      </c>
      <c r="J19844" t="s">
        <v>68</v>
      </c>
      <c r="K19844">
        <v>2018</v>
      </c>
      <c r="L19844" s="18">
        <v>43115</v>
      </c>
      <c r="M19844" t="s">
        <v>69</v>
      </c>
      <c r="N19844" t="s">
        <v>65</v>
      </c>
      <c r="O19844" t="s">
        <v>20975</v>
      </c>
    </row>
    <row r="19845" spans="1:15" x14ac:dyDescent="0.3">
      <c r="A19845" t="s">
        <v>26290</v>
      </c>
      <c r="B19845" t="s">
        <v>10</v>
      </c>
      <c r="C19845" t="s">
        <v>18</v>
      </c>
      <c r="D19845" t="s">
        <v>89</v>
      </c>
      <c r="E19845" t="s">
        <v>90</v>
      </c>
      <c r="F19845" t="s">
        <v>65</v>
      </c>
      <c r="G19845" t="s">
        <v>66</v>
      </c>
      <c r="H19845" t="s">
        <v>67</v>
      </c>
      <c r="I19845">
        <v>2013</v>
      </c>
      <c r="J19845" t="s">
        <v>68</v>
      </c>
      <c r="K19845">
        <v>2017</v>
      </c>
      <c r="L19845" s="18">
        <v>42885</v>
      </c>
      <c r="M19845" t="s">
        <v>69</v>
      </c>
      <c r="N19845" t="s">
        <v>65</v>
      </c>
      <c r="O19845" t="s">
        <v>26291</v>
      </c>
    </row>
    <row r="19846" spans="1:15" x14ac:dyDescent="0.3">
      <c r="A19846" t="s">
        <v>26292</v>
      </c>
      <c r="B19846" t="s">
        <v>10</v>
      </c>
      <c r="C19846" t="s">
        <v>18</v>
      </c>
      <c r="D19846" t="s">
        <v>89</v>
      </c>
      <c r="E19846" t="s">
        <v>90</v>
      </c>
      <c r="F19846" t="s">
        <v>65</v>
      </c>
      <c r="G19846" t="s">
        <v>66</v>
      </c>
      <c r="H19846" t="s">
        <v>67</v>
      </c>
      <c r="I19846">
        <v>2013</v>
      </c>
      <c r="J19846" t="s">
        <v>68</v>
      </c>
      <c r="K19846">
        <v>2017</v>
      </c>
      <c r="L19846" s="18">
        <v>42217</v>
      </c>
      <c r="M19846" t="s">
        <v>69</v>
      </c>
      <c r="N19846" t="s">
        <v>65</v>
      </c>
      <c r="O19846" t="s">
        <v>26291</v>
      </c>
    </row>
    <row r="19847" spans="1:15" x14ac:dyDescent="0.3">
      <c r="A19847" t="s">
        <v>26293</v>
      </c>
      <c r="B19847" t="s">
        <v>10</v>
      </c>
      <c r="C19847" t="s">
        <v>16</v>
      </c>
      <c r="D19847" t="s">
        <v>74</v>
      </c>
      <c r="E19847" t="s">
        <v>75</v>
      </c>
      <c r="F19847" t="s">
        <v>65</v>
      </c>
      <c r="G19847" t="s">
        <v>66</v>
      </c>
      <c r="H19847" t="s">
        <v>67</v>
      </c>
      <c r="I19847">
        <v>2013</v>
      </c>
      <c r="J19847" t="s">
        <v>68</v>
      </c>
      <c r="K19847">
        <v>2015</v>
      </c>
      <c r="L19847" s="18">
        <v>42064</v>
      </c>
      <c r="M19847" t="s">
        <v>69</v>
      </c>
      <c r="N19847" t="s">
        <v>65</v>
      </c>
      <c r="O19847" t="s">
        <v>14177</v>
      </c>
    </row>
    <row r="19848" spans="1:15" x14ac:dyDescent="0.3">
      <c r="A19848" t="s">
        <v>26294</v>
      </c>
      <c r="B19848" t="s">
        <v>10</v>
      </c>
      <c r="C19848" t="s">
        <v>24</v>
      </c>
      <c r="D19848" t="s">
        <v>89</v>
      </c>
      <c r="E19848" t="s">
        <v>90</v>
      </c>
      <c r="F19848" t="s">
        <v>65</v>
      </c>
      <c r="G19848" t="s">
        <v>66</v>
      </c>
      <c r="H19848" t="s">
        <v>67</v>
      </c>
      <c r="I19848">
        <v>2013</v>
      </c>
      <c r="J19848" t="s">
        <v>68</v>
      </c>
      <c r="K19848">
        <v>2013</v>
      </c>
      <c r="L19848" s="18">
        <v>41306</v>
      </c>
      <c r="M19848" t="s">
        <v>69</v>
      </c>
      <c r="N19848" t="s">
        <v>65</v>
      </c>
      <c r="O19848" t="s">
        <v>26295</v>
      </c>
    </row>
    <row r="19849" spans="1:15" x14ac:dyDescent="0.3">
      <c r="A19849" t="s">
        <v>26296</v>
      </c>
      <c r="B19849" t="s">
        <v>10</v>
      </c>
      <c r="C19849" t="s">
        <v>27</v>
      </c>
      <c r="D19849" t="s">
        <v>89</v>
      </c>
      <c r="E19849" t="s">
        <v>90</v>
      </c>
      <c r="F19849" t="s">
        <v>65</v>
      </c>
      <c r="G19849" t="s">
        <v>66</v>
      </c>
      <c r="H19849" t="s">
        <v>67</v>
      </c>
      <c r="I19849">
        <v>2013</v>
      </c>
      <c r="J19849" t="s">
        <v>68</v>
      </c>
      <c r="K19849">
        <v>2014</v>
      </c>
      <c r="L19849" s="18">
        <v>41699</v>
      </c>
      <c r="M19849" t="s">
        <v>69</v>
      </c>
      <c r="N19849" t="s">
        <v>65</v>
      </c>
      <c r="O19849" t="s">
        <v>26129</v>
      </c>
    </row>
    <row r="19850" spans="1:15" x14ac:dyDescent="0.3">
      <c r="A19850" t="s">
        <v>26297</v>
      </c>
      <c r="B19850" t="s">
        <v>10</v>
      </c>
      <c r="C19850" t="s">
        <v>24</v>
      </c>
      <c r="D19850" t="s">
        <v>63</v>
      </c>
      <c r="E19850" t="s">
        <v>64</v>
      </c>
      <c r="F19850" t="s">
        <v>65</v>
      </c>
      <c r="G19850" t="s">
        <v>66</v>
      </c>
      <c r="H19850" t="s">
        <v>67</v>
      </c>
      <c r="I19850">
        <v>2012</v>
      </c>
      <c r="J19850" t="s">
        <v>68</v>
      </c>
      <c r="K19850">
        <v>2013</v>
      </c>
      <c r="L19850" s="18">
        <v>41428</v>
      </c>
      <c r="M19850" t="s">
        <v>69</v>
      </c>
      <c r="N19850" t="s">
        <v>65</v>
      </c>
      <c r="O19850" t="s">
        <v>26298</v>
      </c>
    </row>
    <row r="19851" spans="1:15" x14ac:dyDescent="0.3">
      <c r="A19851" t="s">
        <v>26299</v>
      </c>
      <c r="B19851" t="s">
        <v>10</v>
      </c>
      <c r="C19851" t="s">
        <v>29</v>
      </c>
      <c r="D19851" t="s">
        <v>89</v>
      </c>
      <c r="E19851" t="s">
        <v>90</v>
      </c>
      <c r="F19851" t="s">
        <v>65</v>
      </c>
      <c r="G19851" t="s">
        <v>66</v>
      </c>
      <c r="H19851" t="s">
        <v>67</v>
      </c>
      <c r="I19851">
        <v>2013</v>
      </c>
      <c r="J19851" t="s">
        <v>68</v>
      </c>
      <c r="K19851">
        <v>2013</v>
      </c>
      <c r="L19851" s="18">
        <v>41520</v>
      </c>
      <c r="M19851" t="s">
        <v>69</v>
      </c>
      <c r="N19851" t="s">
        <v>65</v>
      </c>
      <c r="O19851" t="s">
        <v>25718</v>
      </c>
    </row>
    <row r="19852" spans="1:15" x14ac:dyDescent="0.3">
      <c r="A19852" t="s">
        <v>26300</v>
      </c>
      <c r="B19852" t="s">
        <v>10</v>
      </c>
      <c r="C19852" t="s">
        <v>17</v>
      </c>
      <c r="D19852" t="s">
        <v>74</v>
      </c>
      <c r="E19852" t="s">
        <v>75</v>
      </c>
      <c r="F19852" t="s">
        <v>65</v>
      </c>
      <c r="G19852" t="s">
        <v>84</v>
      </c>
      <c r="H19852" t="s">
        <v>85</v>
      </c>
      <c r="I19852">
        <v>2012</v>
      </c>
      <c r="J19852" t="s">
        <v>68</v>
      </c>
      <c r="K19852">
        <v>2014</v>
      </c>
      <c r="L19852" s="18">
        <v>41760</v>
      </c>
      <c r="M19852" t="s">
        <v>69</v>
      </c>
      <c r="N19852" t="s">
        <v>65</v>
      </c>
      <c r="O19852" t="s">
        <v>26059</v>
      </c>
    </row>
    <row r="19853" spans="1:15" x14ac:dyDescent="0.3">
      <c r="A19853" t="s">
        <v>26301</v>
      </c>
      <c r="B19853" t="s">
        <v>10</v>
      </c>
      <c r="C19853" t="s">
        <v>17</v>
      </c>
      <c r="D19853" t="s">
        <v>89</v>
      </c>
      <c r="E19853" t="s">
        <v>90</v>
      </c>
      <c r="F19853" t="s">
        <v>65</v>
      </c>
      <c r="G19853" t="s">
        <v>66</v>
      </c>
      <c r="H19853" t="s">
        <v>67</v>
      </c>
      <c r="I19853">
        <v>2013</v>
      </c>
      <c r="J19853" t="s">
        <v>68</v>
      </c>
      <c r="K19853">
        <v>2013</v>
      </c>
      <c r="L19853" s="18">
        <v>41334</v>
      </c>
      <c r="M19853" t="s">
        <v>69</v>
      </c>
      <c r="N19853" t="s">
        <v>65</v>
      </c>
      <c r="O19853" t="s">
        <v>26125</v>
      </c>
    </row>
    <row r="19854" spans="1:15" x14ac:dyDescent="0.3">
      <c r="A19854" t="s">
        <v>26302</v>
      </c>
      <c r="B19854" t="s">
        <v>10</v>
      </c>
      <c r="C19854" t="s">
        <v>24</v>
      </c>
      <c r="D19854" t="s">
        <v>63</v>
      </c>
      <c r="E19854" t="s">
        <v>64</v>
      </c>
      <c r="F19854" t="s">
        <v>65</v>
      </c>
      <c r="G19854" t="s">
        <v>66</v>
      </c>
      <c r="H19854" t="s">
        <v>67</v>
      </c>
      <c r="I19854">
        <v>2013</v>
      </c>
      <c r="J19854" t="s">
        <v>68</v>
      </c>
      <c r="K19854">
        <v>2014</v>
      </c>
      <c r="L19854" s="18">
        <v>41727</v>
      </c>
      <c r="M19854" t="s">
        <v>69</v>
      </c>
      <c r="N19854" t="s">
        <v>65</v>
      </c>
      <c r="O19854" t="s">
        <v>26303</v>
      </c>
    </row>
    <row r="19855" spans="1:15" x14ac:dyDescent="0.3">
      <c r="A19855" t="s">
        <v>26304</v>
      </c>
      <c r="B19855" t="s">
        <v>10</v>
      </c>
      <c r="C19855" t="s">
        <v>18</v>
      </c>
      <c r="D19855" t="s">
        <v>89</v>
      </c>
      <c r="E19855" t="s">
        <v>90</v>
      </c>
      <c r="F19855" t="s">
        <v>65</v>
      </c>
      <c r="G19855" t="s">
        <v>66</v>
      </c>
      <c r="H19855" t="s">
        <v>67</v>
      </c>
      <c r="I19855">
        <v>2013</v>
      </c>
      <c r="J19855" t="s">
        <v>68</v>
      </c>
      <c r="K19855">
        <v>2013</v>
      </c>
      <c r="L19855" s="18">
        <v>41426</v>
      </c>
      <c r="M19855" t="s">
        <v>69</v>
      </c>
      <c r="N19855" t="s">
        <v>65</v>
      </c>
      <c r="O19855" t="s">
        <v>25332</v>
      </c>
    </row>
    <row r="19856" spans="1:15" x14ac:dyDescent="0.3">
      <c r="A19856" t="s">
        <v>26305</v>
      </c>
      <c r="B19856" t="s">
        <v>10</v>
      </c>
      <c r="C19856" t="s">
        <v>31</v>
      </c>
      <c r="D19856" t="s">
        <v>89</v>
      </c>
      <c r="E19856" t="s">
        <v>90</v>
      </c>
      <c r="F19856" t="s">
        <v>65</v>
      </c>
      <c r="G19856" t="s">
        <v>66</v>
      </c>
      <c r="H19856" t="s">
        <v>67</v>
      </c>
      <c r="I19856">
        <v>2013</v>
      </c>
      <c r="J19856" t="s">
        <v>68</v>
      </c>
      <c r="K19856">
        <v>2013</v>
      </c>
      <c r="L19856" s="18">
        <v>41456</v>
      </c>
      <c r="M19856" t="s">
        <v>69</v>
      </c>
      <c r="N19856" t="s">
        <v>65</v>
      </c>
      <c r="O19856" t="s">
        <v>26269</v>
      </c>
    </row>
    <row r="19857" spans="1:15" x14ac:dyDescent="0.3">
      <c r="A19857" t="s">
        <v>26306</v>
      </c>
      <c r="B19857" t="s">
        <v>10</v>
      </c>
      <c r="C19857" t="s">
        <v>18</v>
      </c>
      <c r="D19857" t="s">
        <v>81</v>
      </c>
      <c r="E19857" t="s">
        <v>75</v>
      </c>
      <c r="F19857" t="s">
        <v>65</v>
      </c>
      <c r="G19857" t="s">
        <v>84</v>
      </c>
      <c r="H19857" t="s">
        <v>85</v>
      </c>
      <c r="I19857">
        <v>2013</v>
      </c>
      <c r="J19857" t="s">
        <v>68</v>
      </c>
      <c r="K19857">
        <v>2015</v>
      </c>
      <c r="L19857" s="18">
        <v>42125</v>
      </c>
      <c r="M19857" t="s">
        <v>69</v>
      </c>
      <c r="N19857" t="s">
        <v>65</v>
      </c>
      <c r="O19857" t="s">
        <v>20159</v>
      </c>
    </row>
    <row r="19858" spans="1:15" x14ac:dyDescent="0.3">
      <c r="A19858" t="s">
        <v>26307</v>
      </c>
      <c r="B19858" t="s">
        <v>10</v>
      </c>
      <c r="C19858" t="s">
        <v>31</v>
      </c>
      <c r="D19858" t="s">
        <v>89</v>
      </c>
      <c r="E19858" t="s">
        <v>90</v>
      </c>
      <c r="F19858" t="s">
        <v>65</v>
      </c>
      <c r="G19858" t="s">
        <v>66</v>
      </c>
      <c r="H19858" t="s">
        <v>67</v>
      </c>
      <c r="I19858">
        <v>2013</v>
      </c>
      <c r="J19858" t="s">
        <v>68</v>
      </c>
      <c r="K19858">
        <v>2013</v>
      </c>
      <c r="L19858" s="18">
        <v>41426</v>
      </c>
      <c r="M19858" t="s">
        <v>69</v>
      </c>
      <c r="N19858" t="s">
        <v>65</v>
      </c>
      <c r="O19858" t="s">
        <v>26308</v>
      </c>
    </row>
    <row r="19859" spans="1:15" x14ac:dyDescent="0.3">
      <c r="A19859" t="s">
        <v>26309</v>
      </c>
      <c r="B19859" t="s">
        <v>10</v>
      </c>
      <c r="C19859" t="s">
        <v>25</v>
      </c>
      <c r="D19859" t="s">
        <v>63</v>
      </c>
      <c r="E19859" t="s">
        <v>64</v>
      </c>
      <c r="F19859" t="s">
        <v>65</v>
      </c>
      <c r="G19859" t="s">
        <v>66</v>
      </c>
      <c r="H19859" t="s">
        <v>67</v>
      </c>
      <c r="I19859">
        <v>2013</v>
      </c>
      <c r="J19859" t="s">
        <v>68</v>
      </c>
      <c r="K19859">
        <v>2013</v>
      </c>
      <c r="L19859" s="18">
        <v>41600</v>
      </c>
      <c r="M19859" t="s">
        <v>69</v>
      </c>
      <c r="N19859" t="s">
        <v>65</v>
      </c>
      <c r="O19859" t="s">
        <v>7031</v>
      </c>
    </row>
    <row r="19860" spans="1:15" x14ac:dyDescent="0.3">
      <c r="A19860" t="s">
        <v>26310</v>
      </c>
      <c r="B19860" t="s">
        <v>10</v>
      </c>
      <c r="C19860" t="s">
        <v>15</v>
      </c>
      <c r="D19860" t="s">
        <v>74</v>
      </c>
      <c r="E19860" t="s">
        <v>75</v>
      </c>
      <c r="F19860" t="s">
        <v>65</v>
      </c>
      <c r="G19860" t="s">
        <v>66</v>
      </c>
      <c r="H19860" t="s">
        <v>67</v>
      </c>
      <c r="I19860">
        <v>2013</v>
      </c>
      <c r="J19860" t="s">
        <v>68</v>
      </c>
      <c r="K19860">
        <v>2015</v>
      </c>
      <c r="L19860" s="18">
        <v>42005</v>
      </c>
      <c r="M19860" t="s">
        <v>69</v>
      </c>
      <c r="N19860" t="s">
        <v>65</v>
      </c>
      <c r="O19860" t="s">
        <v>24731</v>
      </c>
    </row>
    <row r="19861" spans="1:15" x14ac:dyDescent="0.3">
      <c r="A19861" t="s">
        <v>26311</v>
      </c>
      <c r="B19861" t="s">
        <v>10</v>
      </c>
      <c r="C19861" t="s">
        <v>17</v>
      </c>
      <c r="D19861" t="s">
        <v>89</v>
      </c>
      <c r="E19861" t="s">
        <v>90</v>
      </c>
      <c r="F19861" t="s">
        <v>65</v>
      </c>
      <c r="G19861" t="s">
        <v>66</v>
      </c>
      <c r="H19861" t="s">
        <v>67</v>
      </c>
      <c r="I19861">
        <v>2013</v>
      </c>
      <c r="J19861" t="s">
        <v>68</v>
      </c>
      <c r="K19861">
        <v>2013</v>
      </c>
      <c r="L19861" s="18">
        <v>41487</v>
      </c>
      <c r="M19861" t="s">
        <v>69</v>
      </c>
      <c r="N19861" t="s">
        <v>65</v>
      </c>
      <c r="O19861" t="s">
        <v>26059</v>
      </c>
    </row>
    <row r="19862" spans="1:15" x14ac:dyDescent="0.3">
      <c r="A19862" t="s">
        <v>26312</v>
      </c>
      <c r="B19862" t="s">
        <v>10</v>
      </c>
      <c r="C19862" t="s">
        <v>25</v>
      </c>
      <c r="D19862" t="s">
        <v>63</v>
      </c>
      <c r="E19862" t="s">
        <v>64</v>
      </c>
      <c r="F19862" t="s">
        <v>65</v>
      </c>
      <c r="G19862" t="s">
        <v>66</v>
      </c>
      <c r="H19862" t="s">
        <v>67</v>
      </c>
      <c r="I19862">
        <v>2013</v>
      </c>
      <c r="J19862" t="s">
        <v>68</v>
      </c>
      <c r="K19862">
        <v>2016</v>
      </c>
      <c r="L19862" s="18">
        <v>42370</v>
      </c>
      <c r="M19862" t="s">
        <v>69</v>
      </c>
      <c r="N19862" t="s">
        <v>65</v>
      </c>
      <c r="O19862" t="s">
        <v>26313</v>
      </c>
    </row>
    <row r="19863" spans="1:15" x14ac:dyDescent="0.3">
      <c r="A19863" t="s">
        <v>26314</v>
      </c>
      <c r="B19863" t="s">
        <v>10</v>
      </c>
      <c r="C19863" t="s">
        <v>31</v>
      </c>
      <c r="D19863" t="s">
        <v>89</v>
      </c>
      <c r="E19863" t="s">
        <v>90</v>
      </c>
      <c r="F19863" t="s">
        <v>65</v>
      </c>
      <c r="G19863" t="s">
        <v>66</v>
      </c>
      <c r="H19863" t="s">
        <v>67</v>
      </c>
      <c r="I19863">
        <v>2013</v>
      </c>
      <c r="J19863" t="s">
        <v>68</v>
      </c>
      <c r="K19863">
        <v>2013</v>
      </c>
      <c r="L19863" s="18">
        <v>41487</v>
      </c>
      <c r="M19863" t="s">
        <v>69</v>
      </c>
      <c r="N19863" t="s">
        <v>65</v>
      </c>
      <c r="O19863" t="s">
        <v>26269</v>
      </c>
    </row>
    <row r="19864" spans="1:15" x14ac:dyDescent="0.3">
      <c r="A19864" t="s">
        <v>26315</v>
      </c>
      <c r="B19864" t="s">
        <v>10</v>
      </c>
      <c r="C19864" t="s">
        <v>31</v>
      </c>
      <c r="D19864" t="s">
        <v>89</v>
      </c>
      <c r="E19864" t="s">
        <v>90</v>
      </c>
      <c r="F19864" t="s">
        <v>65</v>
      </c>
      <c r="G19864" t="s">
        <v>66</v>
      </c>
      <c r="H19864" t="s">
        <v>67</v>
      </c>
      <c r="I19864">
        <v>2009</v>
      </c>
      <c r="J19864" t="s">
        <v>68</v>
      </c>
      <c r="K19864">
        <v>2009</v>
      </c>
      <c r="L19864" s="18">
        <v>39995</v>
      </c>
      <c r="M19864" t="s">
        <v>69</v>
      </c>
      <c r="N19864" t="s">
        <v>65</v>
      </c>
      <c r="O19864" t="s">
        <v>25165</v>
      </c>
    </row>
    <row r="19865" spans="1:15" x14ac:dyDescent="0.3">
      <c r="A19865" t="s">
        <v>26316</v>
      </c>
      <c r="B19865" t="s">
        <v>10</v>
      </c>
      <c r="C19865" t="s">
        <v>16</v>
      </c>
      <c r="D19865" t="s">
        <v>63</v>
      </c>
      <c r="E19865" t="s">
        <v>64</v>
      </c>
      <c r="F19865" t="s">
        <v>65</v>
      </c>
      <c r="G19865" t="s">
        <v>66</v>
      </c>
      <c r="H19865" t="s">
        <v>67</v>
      </c>
      <c r="I19865">
        <v>2013</v>
      </c>
      <c r="J19865" t="s">
        <v>68</v>
      </c>
      <c r="K19865">
        <v>2015</v>
      </c>
      <c r="L19865" s="18">
        <v>42186</v>
      </c>
      <c r="M19865" t="s">
        <v>69</v>
      </c>
      <c r="N19865" t="s">
        <v>65</v>
      </c>
      <c r="O19865" t="s">
        <v>24093</v>
      </c>
    </row>
    <row r="19866" spans="1:15" x14ac:dyDescent="0.3">
      <c r="A19866" t="s">
        <v>26317</v>
      </c>
      <c r="B19866" t="s">
        <v>10</v>
      </c>
      <c r="C19866" t="s">
        <v>17</v>
      </c>
      <c r="D19866" t="s">
        <v>89</v>
      </c>
      <c r="E19866" t="s">
        <v>90</v>
      </c>
      <c r="F19866" t="s">
        <v>65</v>
      </c>
      <c r="G19866" t="s">
        <v>66</v>
      </c>
      <c r="H19866" t="s">
        <v>67</v>
      </c>
      <c r="I19866">
        <v>2013</v>
      </c>
      <c r="J19866" t="s">
        <v>68</v>
      </c>
      <c r="K19866">
        <v>2013</v>
      </c>
      <c r="L19866" s="18">
        <v>41548</v>
      </c>
      <c r="M19866" t="s">
        <v>69</v>
      </c>
      <c r="N19866" t="s">
        <v>65</v>
      </c>
      <c r="O19866" t="s">
        <v>26059</v>
      </c>
    </row>
    <row r="19867" spans="1:15" x14ac:dyDescent="0.3">
      <c r="A19867" t="s">
        <v>26318</v>
      </c>
      <c r="B19867" t="s">
        <v>10</v>
      </c>
      <c r="C19867" t="s">
        <v>18</v>
      </c>
      <c r="D19867" t="s">
        <v>89</v>
      </c>
      <c r="E19867" t="s">
        <v>90</v>
      </c>
      <c r="F19867" t="s">
        <v>65</v>
      </c>
      <c r="G19867" t="s">
        <v>66</v>
      </c>
      <c r="H19867" t="s">
        <v>67</v>
      </c>
      <c r="I19867">
        <v>2013</v>
      </c>
      <c r="J19867" t="s">
        <v>68</v>
      </c>
      <c r="K19867">
        <v>2013</v>
      </c>
      <c r="L19867" s="18">
        <v>41487</v>
      </c>
      <c r="M19867" t="s">
        <v>69</v>
      </c>
      <c r="N19867" t="s">
        <v>65</v>
      </c>
      <c r="O19867" t="s">
        <v>26319</v>
      </c>
    </row>
    <row r="19868" spans="1:15" x14ac:dyDescent="0.3">
      <c r="A19868" t="s">
        <v>26320</v>
      </c>
      <c r="B19868" t="s">
        <v>10</v>
      </c>
      <c r="C19868" t="s">
        <v>17</v>
      </c>
      <c r="D19868" t="s">
        <v>89</v>
      </c>
      <c r="E19868" t="s">
        <v>90</v>
      </c>
      <c r="F19868" t="s">
        <v>65</v>
      </c>
      <c r="G19868" t="s">
        <v>66</v>
      </c>
      <c r="H19868" t="s">
        <v>67</v>
      </c>
      <c r="I19868">
        <v>2013</v>
      </c>
      <c r="J19868" t="s">
        <v>68</v>
      </c>
      <c r="K19868">
        <v>2013</v>
      </c>
      <c r="L19868" s="18">
        <v>41365</v>
      </c>
      <c r="M19868" t="s">
        <v>69</v>
      </c>
      <c r="N19868" t="s">
        <v>65</v>
      </c>
      <c r="O19868" t="s">
        <v>26059</v>
      </c>
    </row>
    <row r="19869" spans="1:15" x14ac:dyDescent="0.3">
      <c r="A19869" t="s">
        <v>26321</v>
      </c>
      <c r="B19869" t="s">
        <v>10</v>
      </c>
      <c r="C19869" t="s">
        <v>22</v>
      </c>
      <c r="D19869" t="s">
        <v>74</v>
      </c>
      <c r="E19869" t="s">
        <v>75</v>
      </c>
      <c r="F19869" t="s">
        <v>65</v>
      </c>
      <c r="G19869" t="s">
        <v>66</v>
      </c>
      <c r="H19869" t="s">
        <v>67</v>
      </c>
      <c r="I19869">
        <v>2013</v>
      </c>
      <c r="J19869" t="s">
        <v>68</v>
      </c>
      <c r="K19869">
        <v>2015</v>
      </c>
      <c r="L19869" s="18">
        <v>42248</v>
      </c>
      <c r="M19869" t="s">
        <v>69</v>
      </c>
      <c r="N19869" t="s">
        <v>65</v>
      </c>
      <c r="O19869" t="s">
        <v>26322</v>
      </c>
    </row>
    <row r="19870" spans="1:15" x14ac:dyDescent="0.3">
      <c r="A19870" t="s">
        <v>26323</v>
      </c>
      <c r="B19870" t="s">
        <v>10</v>
      </c>
      <c r="C19870" t="s">
        <v>24</v>
      </c>
      <c r="D19870" t="s">
        <v>89</v>
      </c>
      <c r="E19870" t="s">
        <v>90</v>
      </c>
      <c r="F19870" t="s">
        <v>65</v>
      </c>
      <c r="G19870" t="s">
        <v>66</v>
      </c>
      <c r="H19870" t="s">
        <v>67</v>
      </c>
      <c r="I19870">
        <v>2013</v>
      </c>
      <c r="J19870" t="s">
        <v>68</v>
      </c>
      <c r="K19870">
        <v>2013</v>
      </c>
      <c r="L19870" s="18">
        <v>41518</v>
      </c>
      <c r="M19870" t="s">
        <v>69</v>
      </c>
      <c r="N19870" t="s">
        <v>65</v>
      </c>
      <c r="O19870" t="s">
        <v>26324</v>
      </c>
    </row>
    <row r="19871" spans="1:15" x14ac:dyDescent="0.3">
      <c r="A19871" t="s">
        <v>26325</v>
      </c>
      <c r="B19871" t="s">
        <v>10</v>
      </c>
      <c r="C19871" t="s">
        <v>15</v>
      </c>
      <c r="D19871" t="s">
        <v>89</v>
      </c>
      <c r="E19871" t="s">
        <v>90</v>
      </c>
      <c r="F19871" t="s">
        <v>65</v>
      </c>
      <c r="G19871" t="s">
        <v>66</v>
      </c>
      <c r="H19871" t="s">
        <v>67</v>
      </c>
      <c r="I19871">
        <v>2013</v>
      </c>
      <c r="J19871" t="s">
        <v>68</v>
      </c>
      <c r="K19871">
        <v>2013</v>
      </c>
      <c r="L19871" s="18">
        <v>41564</v>
      </c>
      <c r="M19871" t="s">
        <v>69</v>
      </c>
      <c r="N19871" t="s">
        <v>65</v>
      </c>
      <c r="O19871" t="s">
        <v>24731</v>
      </c>
    </row>
    <row r="19872" spans="1:15" x14ac:dyDescent="0.3">
      <c r="A19872" t="s">
        <v>26326</v>
      </c>
      <c r="B19872" t="s">
        <v>10</v>
      </c>
      <c r="C19872" t="s">
        <v>25</v>
      </c>
      <c r="D19872" t="s">
        <v>63</v>
      </c>
      <c r="E19872" t="s">
        <v>64</v>
      </c>
      <c r="F19872" t="s">
        <v>65</v>
      </c>
      <c r="G19872" t="s">
        <v>66</v>
      </c>
      <c r="H19872" t="s">
        <v>67</v>
      </c>
      <c r="I19872">
        <v>2013</v>
      </c>
      <c r="J19872" t="s">
        <v>68</v>
      </c>
      <c r="K19872">
        <v>2015</v>
      </c>
      <c r="L19872" s="18">
        <v>42095</v>
      </c>
      <c r="M19872" t="s">
        <v>69</v>
      </c>
      <c r="N19872" t="s">
        <v>65</v>
      </c>
      <c r="O19872" t="s">
        <v>24583</v>
      </c>
    </row>
    <row r="19873" spans="1:15" x14ac:dyDescent="0.3">
      <c r="A19873" t="s">
        <v>26327</v>
      </c>
      <c r="B19873" t="s">
        <v>10</v>
      </c>
      <c r="C19873" t="s">
        <v>16</v>
      </c>
      <c r="D19873" t="s">
        <v>74</v>
      </c>
      <c r="E19873" t="s">
        <v>75</v>
      </c>
      <c r="F19873" t="s">
        <v>65</v>
      </c>
      <c r="G19873" t="s">
        <v>66</v>
      </c>
      <c r="H19873" t="s">
        <v>67</v>
      </c>
      <c r="I19873">
        <v>2013</v>
      </c>
      <c r="J19873" t="s">
        <v>68</v>
      </c>
      <c r="K19873">
        <v>2014</v>
      </c>
      <c r="L19873" s="18">
        <v>41883</v>
      </c>
      <c r="M19873" t="s">
        <v>69</v>
      </c>
      <c r="N19873" t="s">
        <v>65</v>
      </c>
      <c r="O19873" t="s">
        <v>14177</v>
      </c>
    </row>
    <row r="19874" spans="1:15" x14ac:dyDescent="0.3">
      <c r="A19874" t="s">
        <v>26328</v>
      </c>
      <c r="B19874" t="s">
        <v>10</v>
      </c>
      <c r="C19874" t="s">
        <v>16</v>
      </c>
      <c r="D19874" t="s">
        <v>89</v>
      </c>
      <c r="E19874" t="s">
        <v>90</v>
      </c>
      <c r="F19874" t="s">
        <v>65</v>
      </c>
      <c r="G19874" t="s">
        <v>66</v>
      </c>
      <c r="H19874" t="s">
        <v>67</v>
      </c>
      <c r="I19874">
        <v>2013</v>
      </c>
      <c r="J19874" t="s">
        <v>68</v>
      </c>
      <c r="K19874">
        <v>2014</v>
      </c>
      <c r="L19874" s="18">
        <v>41791</v>
      </c>
      <c r="M19874" t="s">
        <v>69</v>
      </c>
      <c r="N19874" t="s">
        <v>65</v>
      </c>
      <c r="O19874" t="s">
        <v>26329</v>
      </c>
    </row>
    <row r="19875" spans="1:15" x14ac:dyDescent="0.3">
      <c r="A19875" t="s">
        <v>26330</v>
      </c>
      <c r="B19875" t="s">
        <v>10</v>
      </c>
      <c r="C19875" t="s">
        <v>16</v>
      </c>
      <c r="D19875" t="s">
        <v>89</v>
      </c>
      <c r="E19875" t="s">
        <v>90</v>
      </c>
      <c r="F19875" t="s">
        <v>65</v>
      </c>
      <c r="G19875" t="s">
        <v>66</v>
      </c>
      <c r="H19875" t="s">
        <v>67</v>
      </c>
      <c r="I19875">
        <v>2013</v>
      </c>
      <c r="J19875" t="s">
        <v>68</v>
      </c>
      <c r="K19875">
        <v>2013</v>
      </c>
      <c r="L19875" s="18">
        <v>41579</v>
      </c>
      <c r="M19875" t="s">
        <v>69</v>
      </c>
      <c r="N19875" t="s">
        <v>65</v>
      </c>
      <c r="O19875" t="s">
        <v>26331</v>
      </c>
    </row>
    <row r="19876" spans="1:15" x14ac:dyDescent="0.3">
      <c r="A19876" t="s">
        <v>26332</v>
      </c>
      <c r="B19876" t="s">
        <v>10</v>
      </c>
      <c r="C19876" t="s">
        <v>18</v>
      </c>
      <c r="D19876" t="s">
        <v>63</v>
      </c>
      <c r="E19876" t="s">
        <v>64</v>
      </c>
      <c r="F19876" t="s">
        <v>65</v>
      </c>
      <c r="G19876" t="s">
        <v>84</v>
      </c>
      <c r="H19876" t="s">
        <v>85</v>
      </c>
      <c r="I19876">
        <v>2013</v>
      </c>
      <c r="J19876" t="s">
        <v>68</v>
      </c>
      <c r="K19876">
        <v>2022</v>
      </c>
      <c r="L19876" s="18">
        <v>42389</v>
      </c>
      <c r="M19876" t="s">
        <v>69</v>
      </c>
      <c r="N19876" t="s">
        <v>65</v>
      </c>
      <c r="O19876" t="s">
        <v>26211</v>
      </c>
    </row>
    <row r="19877" spans="1:15" x14ac:dyDescent="0.3">
      <c r="A19877" t="s">
        <v>26333</v>
      </c>
      <c r="B19877" t="s">
        <v>10</v>
      </c>
      <c r="C19877" t="s">
        <v>24</v>
      </c>
      <c r="D19877" t="s">
        <v>89</v>
      </c>
      <c r="E19877" t="s">
        <v>90</v>
      </c>
      <c r="F19877" t="s">
        <v>65</v>
      </c>
      <c r="G19877" t="s">
        <v>66</v>
      </c>
      <c r="H19877" t="s">
        <v>67</v>
      </c>
      <c r="I19877">
        <v>2013</v>
      </c>
      <c r="J19877" t="s">
        <v>68</v>
      </c>
      <c r="K19877">
        <v>2013</v>
      </c>
      <c r="L19877" s="18">
        <v>41426</v>
      </c>
      <c r="M19877" t="s">
        <v>69</v>
      </c>
      <c r="N19877" t="s">
        <v>65</v>
      </c>
      <c r="O19877" t="s">
        <v>25883</v>
      </c>
    </row>
    <row r="19878" spans="1:15" x14ac:dyDescent="0.3">
      <c r="A19878" t="s">
        <v>26334</v>
      </c>
      <c r="B19878" t="s">
        <v>10</v>
      </c>
      <c r="C19878" t="s">
        <v>17</v>
      </c>
      <c r="D19878" t="s">
        <v>89</v>
      </c>
      <c r="E19878" t="s">
        <v>90</v>
      </c>
      <c r="F19878" t="s">
        <v>65</v>
      </c>
      <c r="G19878" t="s">
        <v>66</v>
      </c>
      <c r="H19878" t="s">
        <v>67</v>
      </c>
      <c r="I19878">
        <v>2013</v>
      </c>
      <c r="J19878" t="s">
        <v>68</v>
      </c>
      <c r="K19878">
        <v>2014</v>
      </c>
      <c r="L19878" s="18">
        <v>41649</v>
      </c>
      <c r="M19878" t="s">
        <v>69</v>
      </c>
      <c r="N19878" t="s">
        <v>65</v>
      </c>
      <c r="O19878" t="s">
        <v>26125</v>
      </c>
    </row>
    <row r="19879" spans="1:15" x14ac:dyDescent="0.3">
      <c r="A19879" t="s">
        <v>26335</v>
      </c>
      <c r="B19879" t="s">
        <v>10</v>
      </c>
      <c r="C19879" t="s">
        <v>18</v>
      </c>
      <c r="D19879" t="s">
        <v>74</v>
      </c>
      <c r="E19879" t="s">
        <v>75</v>
      </c>
      <c r="F19879" t="s">
        <v>65</v>
      </c>
      <c r="G19879" t="s">
        <v>66</v>
      </c>
      <c r="H19879" t="s">
        <v>67</v>
      </c>
      <c r="I19879">
        <v>2013</v>
      </c>
      <c r="J19879" t="s">
        <v>68</v>
      </c>
      <c r="K19879">
        <v>2015</v>
      </c>
      <c r="L19879" s="18">
        <v>42248</v>
      </c>
      <c r="M19879" t="s">
        <v>69</v>
      </c>
      <c r="N19879" t="s">
        <v>65</v>
      </c>
      <c r="O19879" t="s">
        <v>25332</v>
      </c>
    </row>
    <row r="19880" spans="1:15" x14ac:dyDescent="0.3">
      <c r="A19880" t="s">
        <v>26336</v>
      </c>
      <c r="B19880" t="s">
        <v>10</v>
      </c>
      <c r="C19880" t="s">
        <v>31</v>
      </c>
      <c r="D19880" t="s">
        <v>89</v>
      </c>
      <c r="E19880" t="s">
        <v>90</v>
      </c>
      <c r="F19880" t="s">
        <v>65</v>
      </c>
      <c r="G19880" t="s">
        <v>66</v>
      </c>
      <c r="H19880" t="s">
        <v>67</v>
      </c>
      <c r="I19880">
        <v>2013</v>
      </c>
      <c r="J19880" t="s">
        <v>68</v>
      </c>
      <c r="K19880">
        <v>2013</v>
      </c>
      <c r="L19880" s="18">
        <v>41487</v>
      </c>
      <c r="M19880" t="s">
        <v>69</v>
      </c>
      <c r="N19880" t="s">
        <v>65</v>
      </c>
      <c r="O19880" t="s">
        <v>24564</v>
      </c>
    </row>
    <row r="19881" spans="1:15" x14ac:dyDescent="0.3">
      <c r="A19881" t="s">
        <v>26337</v>
      </c>
      <c r="B19881" t="s">
        <v>10</v>
      </c>
      <c r="C19881" t="s">
        <v>16</v>
      </c>
      <c r="D19881" t="s">
        <v>89</v>
      </c>
      <c r="E19881" t="s">
        <v>90</v>
      </c>
      <c r="F19881" t="s">
        <v>65</v>
      </c>
      <c r="G19881" t="s">
        <v>66</v>
      </c>
      <c r="H19881" t="s">
        <v>67</v>
      </c>
      <c r="I19881">
        <v>2013</v>
      </c>
      <c r="J19881" t="s">
        <v>68</v>
      </c>
      <c r="K19881">
        <v>2014</v>
      </c>
      <c r="L19881" s="18">
        <v>41671</v>
      </c>
      <c r="M19881" t="s">
        <v>69</v>
      </c>
      <c r="N19881" t="s">
        <v>65</v>
      </c>
      <c r="O19881" t="s">
        <v>26338</v>
      </c>
    </row>
    <row r="19882" spans="1:15" x14ac:dyDescent="0.3">
      <c r="A19882" t="s">
        <v>26339</v>
      </c>
      <c r="B19882" t="s">
        <v>10</v>
      </c>
      <c r="C19882" t="s">
        <v>18</v>
      </c>
      <c r="D19882" t="s">
        <v>81</v>
      </c>
      <c r="E19882" t="s">
        <v>75</v>
      </c>
      <c r="F19882" t="s">
        <v>65</v>
      </c>
      <c r="G19882" t="s">
        <v>66</v>
      </c>
      <c r="H19882" t="s">
        <v>67</v>
      </c>
      <c r="I19882">
        <v>2013</v>
      </c>
      <c r="J19882" t="s">
        <v>68</v>
      </c>
      <c r="K19882">
        <v>2018</v>
      </c>
      <c r="L19882" s="18">
        <v>42339</v>
      </c>
      <c r="M19882" t="s">
        <v>69</v>
      </c>
      <c r="N19882" t="s">
        <v>65</v>
      </c>
      <c r="O19882" t="s">
        <v>25394</v>
      </c>
    </row>
    <row r="19883" spans="1:15" x14ac:dyDescent="0.3">
      <c r="A19883" t="s">
        <v>26340</v>
      </c>
      <c r="B19883" t="s">
        <v>10</v>
      </c>
      <c r="C19883" t="s">
        <v>18</v>
      </c>
      <c r="D19883" t="s">
        <v>89</v>
      </c>
      <c r="E19883" t="s">
        <v>90</v>
      </c>
      <c r="F19883" t="s">
        <v>65</v>
      </c>
      <c r="G19883" t="s">
        <v>84</v>
      </c>
      <c r="H19883" t="s">
        <v>85</v>
      </c>
      <c r="I19883">
        <v>2013</v>
      </c>
      <c r="J19883" t="s">
        <v>68</v>
      </c>
      <c r="K19883">
        <v>2015</v>
      </c>
      <c r="L19883" s="18">
        <v>42362</v>
      </c>
      <c r="M19883" t="s">
        <v>69</v>
      </c>
      <c r="N19883" t="s">
        <v>65</v>
      </c>
      <c r="O19883" t="s">
        <v>25440</v>
      </c>
    </row>
    <row r="19884" spans="1:15" x14ac:dyDescent="0.3">
      <c r="A19884" t="s">
        <v>26341</v>
      </c>
      <c r="B19884" t="s">
        <v>10</v>
      </c>
      <c r="C19884" t="s">
        <v>16</v>
      </c>
      <c r="D19884" t="s">
        <v>63</v>
      </c>
      <c r="E19884" t="s">
        <v>64</v>
      </c>
      <c r="F19884" t="s">
        <v>65</v>
      </c>
      <c r="G19884" t="s">
        <v>66</v>
      </c>
      <c r="H19884" t="s">
        <v>67</v>
      </c>
      <c r="I19884">
        <v>2014</v>
      </c>
      <c r="J19884" t="s">
        <v>68</v>
      </c>
      <c r="K19884">
        <v>2015</v>
      </c>
      <c r="L19884" s="18">
        <v>42356</v>
      </c>
      <c r="M19884" t="s">
        <v>69</v>
      </c>
      <c r="N19884" t="s">
        <v>65</v>
      </c>
      <c r="O19884" t="s">
        <v>14177</v>
      </c>
    </row>
    <row r="19885" spans="1:15" x14ac:dyDescent="0.3">
      <c r="A19885" t="s">
        <v>26342</v>
      </c>
      <c r="B19885" t="s">
        <v>10</v>
      </c>
      <c r="C19885" t="s">
        <v>29</v>
      </c>
      <c r="D19885" t="s">
        <v>63</v>
      </c>
      <c r="E19885" t="s">
        <v>64</v>
      </c>
      <c r="F19885" t="s">
        <v>65</v>
      </c>
      <c r="G19885" t="s">
        <v>66</v>
      </c>
      <c r="H19885" t="s">
        <v>67</v>
      </c>
      <c r="I19885">
        <v>2013</v>
      </c>
      <c r="J19885" t="s">
        <v>68</v>
      </c>
      <c r="K19885">
        <v>2016</v>
      </c>
      <c r="L19885" s="18">
        <v>42430</v>
      </c>
      <c r="M19885" t="s">
        <v>69</v>
      </c>
      <c r="N19885" t="s">
        <v>65</v>
      </c>
      <c r="O19885" t="s">
        <v>25244</v>
      </c>
    </row>
    <row r="19886" spans="1:15" x14ac:dyDescent="0.3">
      <c r="A19886" t="s">
        <v>26343</v>
      </c>
      <c r="B19886" t="s">
        <v>10</v>
      </c>
      <c r="C19886" t="s">
        <v>16</v>
      </c>
      <c r="D19886" t="s">
        <v>63</v>
      </c>
      <c r="E19886" t="s">
        <v>64</v>
      </c>
      <c r="F19886" t="s">
        <v>65</v>
      </c>
      <c r="G19886" t="s">
        <v>66</v>
      </c>
      <c r="H19886" t="s">
        <v>67</v>
      </c>
      <c r="I19886">
        <v>2013</v>
      </c>
      <c r="J19886" t="s">
        <v>68</v>
      </c>
      <c r="K19886">
        <v>2016</v>
      </c>
      <c r="L19886" s="18">
        <v>42461</v>
      </c>
      <c r="M19886" t="s">
        <v>69</v>
      </c>
      <c r="N19886" t="s">
        <v>65</v>
      </c>
      <c r="O19886" t="s">
        <v>14177</v>
      </c>
    </row>
    <row r="19887" spans="1:15" x14ac:dyDescent="0.3">
      <c r="A19887" t="s">
        <v>26344</v>
      </c>
      <c r="B19887" t="s">
        <v>10</v>
      </c>
      <c r="C19887" t="s">
        <v>18</v>
      </c>
      <c r="D19887" t="s">
        <v>74</v>
      </c>
      <c r="E19887" t="s">
        <v>75</v>
      </c>
      <c r="F19887" t="s">
        <v>65</v>
      </c>
      <c r="G19887" t="s">
        <v>66</v>
      </c>
      <c r="H19887" t="s">
        <v>67</v>
      </c>
      <c r="I19887">
        <v>2013</v>
      </c>
      <c r="J19887" t="s">
        <v>68</v>
      </c>
      <c r="K19887">
        <v>2017</v>
      </c>
      <c r="L19887" s="18">
        <v>42278</v>
      </c>
      <c r="M19887" t="s">
        <v>69</v>
      </c>
      <c r="N19887" t="s">
        <v>65</v>
      </c>
      <c r="O19887" t="s">
        <v>25948</v>
      </c>
    </row>
    <row r="19888" spans="1:15" x14ac:dyDescent="0.3">
      <c r="A19888" t="s">
        <v>26345</v>
      </c>
      <c r="B19888" t="s">
        <v>10</v>
      </c>
      <c r="C19888" t="s">
        <v>18</v>
      </c>
      <c r="D19888" t="s">
        <v>74</v>
      </c>
      <c r="E19888" t="s">
        <v>75</v>
      </c>
      <c r="F19888" t="s">
        <v>65</v>
      </c>
      <c r="G19888" t="s">
        <v>66</v>
      </c>
      <c r="H19888" t="s">
        <v>67</v>
      </c>
      <c r="I19888">
        <v>2013</v>
      </c>
      <c r="J19888" t="s">
        <v>68</v>
      </c>
      <c r="K19888">
        <v>2024</v>
      </c>
      <c r="L19888" s="18">
        <v>42064</v>
      </c>
      <c r="M19888" t="s">
        <v>69</v>
      </c>
      <c r="N19888" t="s">
        <v>65</v>
      </c>
      <c r="O19888" t="s">
        <v>25582</v>
      </c>
    </row>
    <row r="19889" spans="1:15" x14ac:dyDescent="0.3">
      <c r="A19889" t="s">
        <v>26346</v>
      </c>
      <c r="B19889" t="s">
        <v>10</v>
      </c>
      <c r="C19889" t="s">
        <v>18</v>
      </c>
      <c r="D19889" t="s">
        <v>89</v>
      </c>
      <c r="E19889" t="s">
        <v>90</v>
      </c>
      <c r="F19889" t="s">
        <v>65</v>
      </c>
      <c r="G19889" t="s">
        <v>84</v>
      </c>
      <c r="H19889" t="s">
        <v>85</v>
      </c>
      <c r="I19889">
        <v>2013</v>
      </c>
      <c r="J19889" t="s">
        <v>68</v>
      </c>
      <c r="K19889">
        <v>2015</v>
      </c>
      <c r="L19889" s="18">
        <v>42184</v>
      </c>
      <c r="M19889" t="s">
        <v>69</v>
      </c>
      <c r="N19889" t="s">
        <v>65</v>
      </c>
      <c r="O19889" t="s">
        <v>26347</v>
      </c>
    </row>
    <row r="19890" spans="1:15" x14ac:dyDescent="0.3">
      <c r="A19890" t="s">
        <v>26348</v>
      </c>
      <c r="B19890" t="s">
        <v>10</v>
      </c>
      <c r="C19890" t="s">
        <v>25</v>
      </c>
      <c r="D19890" t="s">
        <v>89</v>
      </c>
      <c r="E19890" t="s">
        <v>90</v>
      </c>
      <c r="F19890" t="s">
        <v>65</v>
      </c>
      <c r="G19890" t="s">
        <v>66</v>
      </c>
      <c r="H19890" t="s">
        <v>67</v>
      </c>
      <c r="I19890">
        <v>2013</v>
      </c>
      <c r="J19890" t="s">
        <v>68</v>
      </c>
      <c r="K19890">
        <v>2014</v>
      </c>
      <c r="L19890" s="18">
        <v>41913</v>
      </c>
      <c r="M19890" t="s">
        <v>69</v>
      </c>
      <c r="N19890" t="s">
        <v>65</v>
      </c>
      <c r="O19890" t="s">
        <v>26129</v>
      </c>
    </row>
    <row r="19891" spans="1:15" x14ac:dyDescent="0.3">
      <c r="A19891" t="s">
        <v>26349</v>
      </c>
      <c r="B19891" t="s">
        <v>10</v>
      </c>
      <c r="C19891" t="s">
        <v>26</v>
      </c>
      <c r="D19891" t="s">
        <v>89</v>
      </c>
      <c r="E19891" t="s">
        <v>90</v>
      </c>
      <c r="F19891" t="s">
        <v>65</v>
      </c>
      <c r="G19891" t="s">
        <v>66</v>
      </c>
      <c r="H19891" t="s">
        <v>67</v>
      </c>
      <c r="I19891">
        <v>2013</v>
      </c>
      <c r="J19891" t="s">
        <v>68</v>
      </c>
      <c r="K19891">
        <v>2013</v>
      </c>
      <c r="L19891" s="18">
        <v>41548</v>
      </c>
      <c r="M19891" t="s">
        <v>69</v>
      </c>
      <c r="N19891" t="s">
        <v>65</v>
      </c>
      <c r="O19891" t="s">
        <v>26350</v>
      </c>
    </row>
    <row r="19892" spans="1:15" x14ac:dyDescent="0.3">
      <c r="A19892" t="s">
        <v>26351</v>
      </c>
      <c r="B19892" t="s">
        <v>10</v>
      </c>
      <c r="C19892" t="s">
        <v>31</v>
      </c>
      <c r="D19892" t="s">
        <v>89</v>
      </c>
      <c r="E19892" t="s">
        <v>90</v>
      </c>
      <c r="F19892" t="s">
        <v>65</v>
      </c>
      <c r="G19892" t="s">
        <v>66</v>
      </c>
      <c r="H19892" t="s">
        <v>67</v>
      </c>
      <c r="I19892">
        <v>2013</v>
      </c>
      <c r="J19892" t="s">
        <v>68</v>
      </c>
      <c r="K19892">
        <v>2015</v>
      </c>
      <c r="L19892" s="18">
        <v>42064</v>
      </c>
      <c r="M19892" t="s">
        <v>69</v>
      </c>
      <c r="N19892" t="s">
        <v>65</v>
      </c>
      <c r="O19892" t="s">
        <v>26352</v>
      </c>
    </row>
    <row r="19893" spans="1:15" x14ac:dyDescent="0.3">
      <c r="A19893" t="s">
        <v>26353</v>
      </c>
      <c r="B19893" t="s">
        <v>10</v>
      </c>
      <c r="C19893" t="s">
        <v>18</v>
      </c>
      <c r="D19893" t="s">
        <v>89</v>
      </c>
      <c r="E19893" t="s">
        <v>90</v>
      </c>
      <c r="F19893" t="s">
        <v>65</v>
      </c>
      <c r="G19893" t="s">
        <v>66</v>
      </c>
      <c r="H19893" t="s">
        <v>67</v>
      </c>
      <c r="I19893">
        <v>2013</v>
      </c>
      <c r="J19893" t="s">
        <v>68</v>
      </c>
      <c r="K19893">
        <v>2017</v>
      </c>
      <c r="L19893" s="18">
        <v>42447</v>
      </c>
      <c r="M19893" t="s">
        <v>69</v>
      </c>
      <c r="N19893" t="s">
        <v>65</v>
      </c>
      <c r="O19893" t="s">
        <v>26354</v>
      </c>
    </row>
    <row r="19894" spans="1:15" x14ac:dyDescent="0.3">
      <c r="A19894" t="s">
        <v>26355</v>
      </c>
      <c r="B19894" t="s">
        <v>10</v>
      </c>
      <c r="C19894" t="s">
        <v>27</v>
      </c>
      <c r="D19894" t="s">
        <v>89</v>
      </c>
      <c r="E19894" t="s">
        <v>90</v>
      </c>
      <c r="F19894" t="s">
        <v>65</v>
      </c>
      <c r="G19894" t="s">
        <v>66</v>
      </c>
      <c r="H19894" t="s">
        <v>67</v>
      </c>
      <c r="I19894">
        <v>2013</v>
      </c>
      <c r="J19894" t="s">
        <v>68</v>
      </c>
      <c r="K19894">
        <v>2013</v>
      </c>
      <c r="L19894" s="18">
        <v>41548</v>
      </c>
      <c r="M19894" t="s">
        <v>69</v>
      </c>
      <c r="N19894" t="s">
        <v>65</v>
      </c>
      <c r="O19894" t="s">
        <v>26356</v>
      </c>
    </row>
    <row r="19895" spans="1:15" x14ac:dyDescent="0.3">
      <c r="A19895" t="s">
        <v>26357</v>
      </c>
      <c r="B19895" t="s">
        <v>10</v>
      </c>
      <c r="C19895" t="s">
        <v>31</v>
      </c>
      <c r="D19895" t="s">
        <v>89</v>
      </c>
      <c r="E19895" t="s">
        <v>90</v>
      </c>
      <c r="F19895" t="s">
        <v>65</v>
      </c>
      <c r="G19895" t="s">
        <v>66</v>
      </c>
      <c r="H19895" t="s">
        <v>67</v>
      </c>
      <c r="I19895">
        <v>2013</v>
      </c>
      <c r="J19895" t="s">
        <v>68</v>
      </c>
      <c r="K19895">
        <v>2014</v>
      </c>
      <c r="L19895" s="18">
        <v>41640</v>
      </c>
      <c r="M19895" t="s">
        <v>69</v>
      </c>
      <c r="N19895" t="s">
        <v>65</v>
      </c>
      <c r="O19895" t="s">
        <v>26358</v>
      </c>
    </row>
    <row r="19896" spans="1:15" x14ac:dyDescent="0.3">
      <c r="A19896" t="s">
        <v>26359</v>
      </c>
      <c r="B19896" t="s">
        <v>10</v>
      </c>
      <c r="C19896" t="s">
        <v>18</v>
      </c>
      <c r="D19896" t="s">
        <v>63</v>
      </c>
      <c r="E19896" t="s">
        <v>64</v>
      </c>
      <c r="F19896" t="s">
        <v>65</v>
      </c>
      <c r="G19896" t="s">
        <v>66</v>
      </c>
      <c r="H19896" t="s">
        <v>67</v>
      </c>
      <c r="I19896">
        <v>2013</v>
      </c>
      <c r="J19896" t="s">
        <v>68</v>
      </c>
      <c r="K19896">
        <v>2024</v>
      </c>
      <c r="L19896" s="18">
        <v>42683</v>
      </c>
      <c r="M19896" t="s">
        <v>69</v>
      </c>
      <c r="N19896" t="s">
        <v>65</v>
      </c>
      <c r="O19896" t="s">
        <v>26066</v>
      </c>
    </row>
    <row r="19897" spans="1:15" x14ac:dyDescent="0.3">
      <c r="A19897" t="s">
        <v>26360</v>
      </c>
      <c r="B19897" t="s">
        <v>10</v>
      </c>
      <c r="C19897" t="s">
        <v>18</v>
      </c>
      <c r="D19897" t="s">
        <v>74</v>
      </c>
      <c r="E19897" t="s">
        <v>75</v>
      </c>
      <c r="F19897" t="s">
        <v>65</v>
      </c>
      <c r="G19897" t="s">
        <v>84</v>
      </c>
      <c r="H19897" t="s">
        <v>85</v>
      </c>
      <c r="I19897">
        <v>2013</v>
      </c>
      <c r="J19897" t="s">
        <v>68</v>
      </c>
      <c r="K19897">
        <v>2014</v>
      </c>
      <c r="L19897" s="18">
        <v>41821</v>
      </c>
      <c r="M19897" t="s">
        <v>69</v>
      </c>
      <c r="N19897" t="s">
        <v>65</v>
      </c>
      <c r="O19897" t="s">
        <v>24891</v>
      </c>
    </row>
    <row r="19898" spans="1:15" x14ac:dyDescent="0.3">
      <c r="A19898" t="s">
        <v>26361</v>
      </c>
      <c r="B19898" t="s">
        <v>10</v>
      </c>
      <c r="C19898" t="s">
        <v>31</v>
      </c>
      <c r="D19898" t="s">
        <v>89</v>
      </c>
      <c r="E19898" t="s">
        <v>90</v>
      </c>
      <c r="F19898" t="s">
        <v>65</v>
      </c>
      <c r="G19898" t="s">
        <v>66</v>
      </c>
      <c r="H19898" t="s">
        <v>67</v>
      </c>
      <c r="I19898">
        <v>2013</v>
      </c>
      <c r="J19898" t="s">
        <v>68</v>
      </c>
      <c r="K19898">
        <v>2013</v>
      </c>
      <c r="L19898" s="18">
        <v>41609</v>
      </c>
      <c r="M19898" t="s">
        <v>69</v>
      </c>
      <c r="N19898" t="s">
        <v>65</v>
      </c>
      <c r="O19898" t="s">
        <v>26362</v>
      </c>
    </row>
    <row r="19899" spans="1:15" x14ac:dyDescent="0.3">
      <c r="A19899" t="s">
        <v>26363</v>
      </c>
      <c r="B19899" t="s">
        <v>10</v>
      </c>
      <c r="C19899" t="s">
        <v>18</v>
      </c>
      <c r="D19899" t="s">
        <v>89</v>
      </c>
      <c r="E19899" t="s">
        <v>90</v>
      </c>
      <c r="F19899" t="s">
        <v>65</v>
      </c>
      <c r="G19899" t="s">
        <v>66</v>
      </c>
      <c r="H19899" t="s">
        <v>67</v>
      </c>
      <c r="I19899">
        <v>2013</v>
      </c>
      <c r="J19899" t="s">
        <v>68</v>
      </c>
      <c r="K19899">
        <v>2013</v>
      </c>
      <c r="L19899" s="18">
        <v>41609</v>
      </c>
      <c r="M19899" t="s">
        <v>69</v>
      </c>
      <c r="N19899" t="s">
        <v>65</v>
      </c>
      <c r="O19899" t="s">
        <v>26364</v>
      </c>
    </row>
    <row r="19900" spans="1:15" x14ac:dyDescent="0.3">
      <c r="A19900" t="s">
        <v>26365</v>
      </c>
      <c r="B19900" t="s">
        <v>10</v>
      </c>
      <c r="C19900" t="s">
        <v>15</v>
      </c>
      <c r="D19900" t="s">
        <v>89</v>
      </c>
      <c r="E19900" t="s">
        <v>90</v>
      </c>
      <c r="F19900" t="s">
        <v>65</v>
      </c>
      <c r="G19900" t="s">
        <v>66</v>
      </c>
      <c r="H19900" t="s">
        <v>67</v>
      </c>
      <c r="I19900">
        <v>2014</v>
      </c>
      <c r="J19900" t="s">
        <v>68</v>
      </c>
      <c r="K19900">
        <v>2014</v>
      </c>
      <c r="L19900" s="18">
        <v>41883</v>
      </c>
      <c r="M19900" t="s">
        <v>69</v>
      </c>
      <c r="N19900" t="s">
        <v>65</v>
      </c>
      <c r="O19900" t="s">
        <v>24731</v>
      </c>
    </row>
    <row r="19901" spans="1:15" x14ac:dyDescent="0.3">
      <c r="A19901" t="s">
        <v>26366</v>
      </c>
      <c r="B19901" t="s">
        <v>10</v>
      </c>
      <c r="C19901" t="s">
        <v>25</v>
      </c>
      <c r="D19901" t="s">
        <v>74</v>
      </c>
      <c r="E19901" t="s">
        <v>75</v>
      </c>
      <c r="F19901" t="s">
        <v>65</v>
      </c>
      <c r="G19901" t="s">
        <v>84</v>
      </c>
      <c r="H19901" t="s">
        <v>85</v>
      </c>
      <c r="I19901">
        <v>2013</v>
      </c>
      <c r="J19901" t="s">
        <v>68</v>
      </c>
      <c r="K19901">
        <v>2015</v>
      </c>
      <c r="L19901" s="18">
        <v>42278</v>
      </c>
      <c r="M19901" t="s">
        <v>69</v>
      </c>
      <c r="N19901" t="s">
        <v>65</v>
      </c>
      <c r="O19901" t="s">
        <v>9536</v>
      </c>
    </row>
    <row r="19902" spans="1:15" x14ac:dyDescent="0.3">
      <c r="A19902" t="s">
        <v>26367</v>
      </c>
      <c r="B19902" t="s">
        <v>10</v>
      </c>
      <c r="C19902" t="s">
        <v>18</v>
      </c>
      <c r="D19902" t="s">
        <v>89</v>
      </c>
      <c r="E19902" t="s">
        <v>90</v>
      </c>
      <c r="F19902" t="s">
        <v>65</v>
      </c>
      <c r="G19902" t="s">
        <v>66</v>
      </c>
      <c r="H19902" t="s">
        <v>67</v>
      </c>
      <c r="I19902">
        <v>2013</v>
      </c>
      <c r="J19902" t="s">
        <v>68</v>
      </c>
      <c r="K19902">
        <v>2020</v>
      </c>
      <c r="L19902" s="18">
        <v>43838</v>
      </c>
      <c r="M19902" t="s">
        <v>69</v>
      </c>
      <c r="N19902" t="s">
        <v>65</v>
      </c>
      <c r="O19902" t="s">
        <v>25537</v>
      </c>
    </row>
    <row r="19903" spans="1:15" x14ac:dyDescent="0.3">
      <c r="A19903" t="s">
        <v>26368</v>
      </c>
      <c r="B19903" t="s">
        <v>10</v>
      </c>
      <c r="C19903" t="s">
        <v>31</v>
      </c>
      <c r="D19903" t="s">
        <v>89</v>
      </c>
      <c r="E19903" t="s">
        <v>90</v>
      </c>
      <c r="F19903" t="s">
        <v>65</v>
      </c>
      <c r="G19903" t="s">
        <v>66</v>
      </c>
      <c r="H19903" t="s">
        <v>67</v>
      </c>
      <c r="I19903">
        <v>2013</v>
      </c>
      <c r="J19903" t="s">
        <v>68</v>
      </c>
      <c r="K19903">
        <v>2013</v>
      </c>
      <c r="L19903" s="18">
        <v>41579</v>
      </c>
      <c r="M19903" t="s">
        <v>69</v>
      </c>
      <c r="N19903" t="s">
        <v>65</v>
      </c>
      <c r="O19903" t="s">
        <v>26129</v>
      </c>
    </row>
    <row r="19904" spans="1:15" x14ac:dyDescent="0.3">
      <c r="A19904" t="s">
        <v>26369</v>
      </c>
      <c r="B19904" t="s">
        <v>10</v>
      </c>
      <c r="C19904" t="s">
        <v>17</v>
      </c>
      <c r="D19904" t="s">
        <v>89</v>
      </c>
      <c r="E19904" t="s">
        <v>90</v>
      </c>
      <c r="F19904" t="s">
        <v>65</v>
      </c>
      <c r="G19904" t="s">
        <v>84</v>
      </c>
      <c r="H19904" t="s">
        <v>85</v>
      </c>
      <c r="I19904">
        <v>2013</v>
      </c>
      <c r="J19904" t="s">
        <v>68</v>
      </c>
      <c r="K19904">
        <v>2013</v>
      </c>
      <c r="L19904" s="18">
        <v>41609</v>
      </c>
      <c r="M19904" t="s">
        <v>69</v>
      </c>
      <c r="N19904" t="s">
        <v>65</v>
      </c>
      <c r="O19904" t="s">
        <v>25907</v>
      </c>
    </row>
    <row r="19905" spans="1:15" x14ac:dyDescent="0.3">
      <c r="A19905" t="s">
        <v>26370</v>
      </c>
      <c r="B19905" t="s">
        <v>10</v>
      </c>
      <c r="C19905" t="s">
        <v>31</v>
      </c>
      <c r="D19905" t="s">
        <v>89</v>
      </c>
      <c r="E19905" t="s">
        <v>90</v>
      </c>
      <c r="F19905" t="s">
        <v>65</v>
      </c>
      <c r="G19905" t="s">
        <v>84</v>
      </c>
      <c r="H19905" t="s">
        <v>227</v>
      </c>
      <c r="I19905">
        <v>2014</v>
      </c>
      <c r="J19905" t="s">
        <v>68</v>
      </c>
      <c r="K19905">
        <v>2014</v>
      </c>
      <c r="L19905" s="18">
        <v>41791</v>
      </c>
      <c r="M19905" t="s">
        <v>228</v>
      </c>
      <c r="N19905" t="s">
        <v>65</v>
      </c>
      <c r="O19905" t="s">
        <v>24564</v>
      </c>
    </row>
    <row r="19906" spans="1:15" x14ac:dyDescent="0.3">
      <c r="A19906" t="s">
        <v>26371</v>
      </c>
      <c r="B19906" t="s">
        <v>10</v>
      </c>
      <c r="C19906" t="s">
        <v>18</v>
      </c>
      <c r="D19906" t="s">
        <v>74</v>
      </c>
      <c r="E19906" t="s">
        <v>75</v>
      </c>
      <c r="F19906" t="s">
        <v>65</v>
      </c>
      <c r="G19906" t="s">
        <v>84</v>
      </c>
      <c r="H19906" t="s">
        <v>85</v>
      </c>
      <c r="I19906">
        <v>2013</v>
      </c>
      <c r="J19906" t="s">
        <v>68</v>
      </c>
      <c r="K19906">
        <v>2016</v>
      </c>
      <c r="L19906" s="18">
        <v>42466</v>
      </c>
      <c r="M19906" t="s">
        <v>69</v>
      </c>
      <c r="N19906" t="s">
        <v>65</v>
      </c>
      <c r="O19906" t="s">
        <v>25537</v>
      </c>
    </row>
    <row r="19907" spans="1:15" x14ac:dyDescent="0.3">
      <c r="A19907" t="s">
        <v>26372</v>
      </c>
      <c r="B19907" t="s">
        <v>10</v>
      </c>
      <c r="C19907" t="s">
        <v>18</v>
      </c>
      <c r="D19907" t="s">
        <v>74</v>
      </c>
      <c r="E19907" t="s">
        <v>75</v>
      </c>
      <c r="F19907" t="s">
        <v>65</v>
      </c>
      <c r="G19907" t="s">
        <v>84</v>
      </c>
      <c r="H19907" t="s">
        <v>85</v>
      </c>
      <c r="I19907">
        <v>2013</v>
      </c>
      <c r="J19907" t="s">
        <v>68</v>
      </c>
      <c r="K19907">
        <v>2017</v>
      </c>
      <c r="L19907" s="18">
        <v>42856</v>
      </c>
      <c r="M19907" t="s">
        <v>69</v>
      </c>
      <c r="N19907" t="s">
        <v>65</v>
      </c>
      <c r="O19907" t="s">
        <v>25394</v>
      </c>
    </row>
    <row r="19908" spans="1:15" x14ac:dyDescent="0.3">
      <c r="A19908" t="s">
        <v>26373</v>
      </c>
      <c r="B19908" t="s">
        <v>10</v>
      </c>
      <c r="C19908" t="s">
        <v>18</v>
      </c>
      <c r="D19908" t="s">
        <v>81</v>
      </c>
      <c r="E19908" t="s">
        <v>75</v>
      </c>
      <c r="F19908" t="s">
        <v>65</v>
      </c>
      <c r="G19908" t="s">
        <v>66</v>
      </c>
      <c r="H19908" t="s">
        <v>67</v>
      </c>
      <c r="I19908">
        <v>2013</v>
      </c>
      <c r="J19908" t="s">
        <v>68</v>
      </c>
      <c r="K19908">
        <v>2016</v>
      </c>
      <c r="L19908" s="18">
        <v>42394</v>
      </c>
      <c r="M19908" t="s">
        <v>69</v>
      </c>
      <c r="N19908" t="s">
        <v>65</v>
      </c>
      <c r="O19908" t="s">
        <v>25948</v>
      </c>
    </row>
    <row r="19909" spans="1:15" x14ac:dyDescent="0.3">
      <c r="A19909" t="s">
        <v>26374</v>
      </c>
      <c r="B19909" t="s">
        <v>10</v>
      </c>
      <c r="C19909" t="s">
        <v>17</v>
      </c>
      <c r="D19909" t="s">
        <v>89</v>
      </c>
      <c r="E19909" t="s">
        <v>90</v>
      </c>
      <c r="F19909" t="s">
        <v>65</v>
      </c>
      <c r="G19909" t="s">
        <v>66</v>
      </c>
      <c r="H19909" t="s">
        <v>67</v>
      </c>
      <c r="I19909">
        <v>2013</v>
      </c>
      <c r="J19909" t="s">
        <v>68</v>
      </c>
      <c r="K19909">
        <v>2014</v>
      </c>
      <c r="L19909" s="18">
        <v>41699</v>
      </c>
      <c r="M19909" t="s">
        <v>69</v>
      </c>
      <c r="N19909" t="s">
        <v>65</v>
      </c>
      <c r="O19909" t="s">
        <v>25672</v>
      </c>
    </row>
    <row r="19910" spans="1:15" x14ac:dyDescent="0.3">
      <c r="A19910" t="s">
        <v>26375</v>
      </c>
      <c r="B19910" t="s">
        <v>10</v>
      </c>
      <c r="C19910" t="s">
        <v>25</v>
      </c>
      <c r="D19910" t="s">
        <v>63</v>
      </c>
      <c r="E19910" t="s">
        <v>64</v>
      </c>
      <c r="F19910" t="s">
        <v>65</v>
      </c>
      <c r="G19910" t="s">
        <v>66</v>
      </c>
      <c r="H19910" t="s">
        <v>67</v>
      </c>
      <c r="I19910">
        <v>2014</v>
      </c>
      <c r="J19910" t="s">
        <v>68</v>
      </c>
      <c r="K19910">
        <v>2018</v>
      </c>
      <c r="L19910" s="18">
        <v>43132</v>
      </c>
      <c r="M19910" t="s">
        <v>69</v>
      </c>
      <c r="N19910" t="s">
        <v>65</v>
      </c>
      <c r="O19910" t="s">
        <v>8508</v>
      </c>
    </row>
    <row r="19911" spans="1:15" x14ac:dyDescent="0.3">
      <c r="A19911" t="s">
        <v>26376</v>
      </c>
      <c r="B19911" t="s">
        <v>10</v>
      </c>
      <c r="C19911" t="s">
        <v>22</v>
      </c>
      <c r="D19911" t="s">
        <v>89</v>
      </c>
      <c r="E19911" t="s">
        <v>90</v>
      </c>
      <c r="F19911" t="s">
        <v>65</v>
      </c>
      <c r="G19911" t="s">
        <v>66</v>
      </c>
      <c r="H19911" t="s">
        <v>67</v>
      </c>
      <c r="I19911">
        <v>2013</v>
      </c>
      <c r="J19911" t="s">
        <v>68</v>
      </c>
      <c r="K19911">
        <v>2013</v>
      </c>
      <c r="L19911" s="18">
        <v>41579</v>
      </c>
      <c r="M19911" t="s">
        <v>69</v>
      </c>
      <c r="N19911" t="s">
        <v>65</v>
      </c>
      <c r="O19911" t="s">
        <v>26377</v>
      </c>
    </row>
    <row r="19912" spans="1:15" x14ac:dyDescent="0.3">
      <c r="A19912" t="s">
        <v>26378</v>
      </c>
      <c r="B19912" t="s">
        <v>10</v>
      </c>
      <c r="C19912" t="s">
        <v>31</v>
      </c>
      <c r="D19912" t="s">
        <v>89</v>
      </c>
      <c r="E19912" t="s">
        <v>90</v>
      </c>
      <c r="F19912" t="s">
        <v>65</v>
      </c>
      <c r="G19912" t="s">
        <v>66</v>
      </c>
      <c r="H19912" t="s">
        <v>67</v>
      </c>
      <c r="I19912">
        <v>2013</v>
      </c>
      <c r="J19912" t="s">
        <v>68</v>
      </c>
      <c r="K19912">
        <v>2014</v>
      </c>
      <c r="L19912" s="18">
        <v>41699</v>
      </c>
      <c r="M19912" t="s">
        <v>69</v>
      </c>
      <c r="N19912" t="s">
        <v>65</v>
      </c>
      <c r="O19912" t="s">
        <v>26190</v>
      </c>
    </row>
    <row r="19913" spans="1:15" x14ac:dyDescent="0.3">
      <c r="A19913" t="s">
        <v>26379</v>
      </c>
      <c r="B19913" t="s">
        <v>10</v>
      </c>
      <c r="C19913" t="s">
        <v>18</v>
      </c>
      <c r="D19913" t="s">
        <v>81</v>
      </c>
      <c r="E19913" t="s">
        <v>75</v>
      </c>
      <c r="F19913" t="s">
        <v>65</v>
      </c>
      <c r="G19913" t="s">
        <v>84</v>
      </c>
      <c r="H19913" t="s">
        <v>85</v>
      </c>
      <c r="I19913">
        <v>2014</v>
      </c>
      <c r="J19913" t="s">
        <v>68</v>
      </c>
      <c r="K19913">
        <v>2015</v>
      </c>
      <c r="L19913" s="18">
        <v>42217</v>
      </c>
      <c r="M19913" t="s">
        <v>69</v>
      </c>
      <c r="N19913" t="s">
        <v>65</v>
      </c>
      <c r="O19913" t="s">
        <v>25537</v>
      </c>
    </row>
    <row r="19914" spans="1:15" x14ac:dyDescent="0.3">
      <c r="A19914" t="s">
        <v>26380</v>
      </c>
      <c r="B19914" t="s">
        <v>10</v>
      </c>
      <c r="C19914" t="s">
        <v>25</v>
      </c>
      <c r="D19914" t="s">
        <v>63</v>
      </c>
      <c r="E19914" t="s">
        <v>64</v>
      </c>
      <c r="F19914" t="s">
        <v>65</v>
      </c>
      <c r="G19914" t="s">
        <v>84</v>
      </c>
      <c r="H19914" t="s">
        <v>227</v>
      </c>
      <c r="I19914">
        <v>2016</v>
      </c>
      <c r="J19914" t="s">
        <v>68</v>
      </c>
      <c r="K19914">
        <v>2016</v>
      </c>
      <c r="L19914" s="18">
        <v>42675</v>
      </c>
      <c r="M19914" t="s">
        <v>228</v>
      </c>
      <c r="N19914" t="s">
        <v>65</v>
      </c>
      <c r="O19914" t="s">
        <v>26381</v>
      </c>
    </row>
    <row r="19915" spans="1:15" x14ac:dyDescent="0.3">
      <c r="A19915" t="s">
        <v>26382</v>
      </c>
      <c r="B19915" t="s">
        <v>10</v>
      </c>
      <c r="C19915" t="s">
        <v>25</v>
      </c>
      <c r="D19915" t="s">
        <v>63</v>
      </c>
      <c r="E19915" t="s">
        <v>64</v>
      </c>
      <c r="F19915" t="s">
        <v>65</v>
      </c>
      <c r="G19915" t="s">
        <v>66</v>
      </c>
      <c r="H19915" t="s">
        <v>67</v>
      </c>
      <c r="I19915">
        <v>2013</v>
      </c>
      <c r="J19915" t="s">
        <v>68</v>
      </c>
      <c r="K19915">
        <v>2019</v>
      </c>
      <c r="L19915" s="18">
        <v>43804</v>
      </c>
      <c r="M19915" t="s">
        <v>69</v>
      </c>
      <c r="N19915" t="s">
        <v>65</v>
      </c>
      <c r="O19915" t="s">
        <v>8508</v>
      </c>
    </row>
    <row r="19916" spans="1:15" x14ac:dyDescent="0.3">
      <c r="A19916" t="s">
        <v>26383</v>
      </c>
      <c r="B19916" t="s">
        <v>10</v>
      </c>
      <c r="C19916" t="s">
        <v>15</v>
      </c>
      <c r="D19916" t="s">
        <v>74</v>
      </c>
      <c r="E19916" t="s">
        <v>75</v>
      </c>
      <c r="F19916" t="s">
        <v>65</v>
      </c>
      <c r="G19916" t="s">
        <v>84</v>
      </c>
      <c r="H19916" t="s">
        <v>85</v>
      </c>
      <c r="I19916">
        <v>2013</v>
      </c>
      <c r="J19916" t="s">
        <v>68</v>
      </c>
      <c r="K19916">
        <v>2014</v>
      </c>
      <c r="L19916" s="18">
        <v>41913</v>
      </c>
      <c r="M19916" t="s">
        <v>69</v>
      </c>
      <c r="N19916" t="s">
        <v>65</v>
      </c>
      <c r="O19916" t="s">
        <v>24731</v>
      </c>
    </row>
    <row r="19917" spans="1:15" x14ac:dyDescent="0.3">
      <c r="A19917" t="s">
        <v>26384</v>
      </c>
      <c r="B19917" t="s">
        <v>10</v>
      </c>
      <c r="C19917" t="s">
        <v>18</v>
      </c>
      <c r="D19917" t="s">
        <v>63</v>
      </c>
      <c r="E19917" t="s">
        <v>64</v>
      </c>
      <c r="F19917" t="s">
        <v>65</v>
      </c>
      <c r="G19917" t="s">
        <v>66</v>
      </c>
      <c r="H19917" t="s">
        <v>67</v>
      </c>
      <c r="I19917">
        <v>2013</v>
      </c>
      <c r="J19917" t="s">
        <v>68</v>
      </c>
      <c r="K19917">
        <v>2022</v>
      </c>
      <c r="L19917" s="18">
        <v>41978</v>
      </c>
      <c r="M19917" t="s">
        <v>69</v>
      </c>
      <c r="N19917" t="s">
        <v>65</v>
      </c>
      <c r="O19917" t="s">
        <v>26385</v>
      </c>
    </row>
    <row r="19918" spans="1:15" x14ac:dyDescent="0.3">
      <c r="A19918" t="s">
        <v>26386</v>
      </c>
      <c r="B19918" t="s">
        <v>10</v>
      </c>
      <c r="C19918" t="s">
        <v>18</v>
      </c>
      <c r="D19918" t="s">
        <v>74</v>
      </c>
      <c r="E19918" t="s">
        <v>75</v>
      </c>
      <c r="F19918" t="s">
        <v>65</v>
      </c>
      <c r="G19918" t="s">
        <v>66</v>
      </c>
      <c r="H19918" t="s">
        <v>67</v>
      </c>
      <c r="I19918">
        <v>2013</v>
      </c>
      <c r="J19918" t="s">
        <v>68</v>
      </c>
      <c r="K19918">
        <v>2020</v>
      </c>
      <c r="L19918" s="18">
        <v>42216</v>
      </c>
      <c r="M19918" t="s">
        <v>69</v>
      </c>
      <c r="N19918" t="s">
        <v>65</v>
      </c>
      <c r="O19918" t="s">
        <v>25743</v>
      </c>
    </row>
    <row r="19919" spans="1:15" x14ac:dyDescent="0.3">
      <c r="A19919" t="s">
        <v>26387</v>
      </c>
      <c r="B19919" t="s">
        <v>10</v>
      </c>
      <c r="C19919" t="s">
        <v>28</v>
      </c>
      <c r="D19919" t="s">
        <v>63</v>
      </c>
      <c r="E19919" t="s">
        <v>64</v>
      </c>
      <c r="F19919" t="s">
        <v>65</v>
      </c>
      <c r="G19919" t="s">
        <v>66</v>
      </c>
      <c r="H19919" t="s">
        <v>67</v>
      </c>
      <c r="I19919">
        <v>2013</v>
      </c>
      <c r="J19919" t="s">
        <v>68</v>
      </c>
      <c r="K19919">
        <v>2015</v>
      </c>
      <c r="L19919" s="18">
        <v>42036</v>
      </c>
      <c r="M19919" t="s">
        <v>69</v>
      </c>
      <c r="N19919" t="s">
        <v>65</v>
      </c>
      <c r="O19919" t="s">
        <v>26303</v>
      </c>
    </row>
    <row r="19920" spans="1:15" x14ac:dyDescent="0.3">
      <c r="A19920" t="s">
        <v>26388</v>
      </c>
      <c r="B19920" t="s">
        <v>10</v>
      </c>
      <c r="C19920" t="s">
        <v>18</v>
      </c>
      <c r="D19920" t="s">
        <v>63</v>
      </c>
      <c r="E19920" t="s">
        <v>64</v>
      </c>
      <c r="F19920" t="s">
        <v>65</v>
      </c>
      <c r="G19920" t="s">
        <v>66</v>
      </c>
      <c r="H19920" t="s">
        <v>67</v>
      </c>
      <c r="I19920">
        <v>2013</v>
      </c>
      <c r="J19920" t="s">
        <v>68</v>
      </c>
      <c r="K19920">
        <v>2021</v>
      </c>
      <c r="L19920" s="18">
        <v>42993</v>
      </c>
      <c r="M19920" t="s">
        <v>69</v>
      </c>
      <c r="N19920" t="s">
        <v>65</v>
      </c>
      <c r="O19920" t="s">
        <v>25911</v>
      </c>
    </row>
    <row r="19921" spans="1:15" x14ac:dyDescent="0.3">
      <c r="A19921" t="s">
        <v>26389</v>
      </c>
      <c r="B19921" t="s">
        <v>10</v>
      </c>
      <c r="C19921" t="s">
        <v>15</v>
      </c>
      <c r="D19921" t="s">
        <v>89</v>
      </c>
      <c r="E19921" t="s">
        <v>90</v>
      </c>
      <c r="F19921" t="s">
        <v>65</v>
      </c>
      <c r="G19921" t="s">
        <v>66</v>
      </c>
      <c r="H19921" t="s">
        <v>67</v>
      </c>
      <c r="I19921">
        <v>2013</v>
      </c>
      <c r="J19921" t="s">
        <v>68</v>
      </c>
      <c r="K19921">
        <v>2014</v>
      </c>
      <c r="L19921" s="18">
        <v>41821</v>
      </c>
      <c r="M19921" t="s">
        <v>69</v>
      </c>
      <c r="N19921" t="s">
        <v>65</v>
      </c>
      <c r="O19921" t="s">
        <v>26390</v>
      </c>
    </row>
    <row r="19922" spans="1:15" x14ac:dyDescent="0.3">
      <c r="A19922" t="s">
        <v>26391</v>
      </c>
      <c r="B19922" t="s">
        <v>10</v>
      </c>
      <c r="C19922" t="s">
        <v>18</v>
      </c>
      <c r="D19922" t="s">
        <v>89</v>
      </c>
      <c r="E19922" t="s">
        <v>90</v>
      </c>
      <c r="F19922" t="s">
        <v>65</v>
      </c>
      <c r="G19922" t="s">
        <v>66</v>
      </c>
      <c r="H19922" t="s">
        <v>67</v>
      </c>
      <c r="I19922">
        <v>2013</v>
      </c>
      <c r="J19922" t="s">
        <v>68</v>
      </c>
      <c r="K19922">
        <v>2014</v>
      </c>
      <c r="L19922" s="18">
        <v>41640</v>
      </c>
      <c r="M19922" t="s">
        <v>69</v>
      </c>
      <c r="N19922" t="s">
        <v>65</v>
      </c>
      <c r="O19922" t="s">
        <v>26385</v>
      </c>
    </row>
    <row r="19923" spans="1:15" x14ac:dyDescent="0.3">
      <c r="A19923" t="s">
        <v>26392</v>
      </c>
      <c r="B19923" t="s">
        <v>10</v>
      </c>
      <c r="C19923" t="s">
        <v>31</v>
      </c>
      <c r="D19923" t="s">
        <v>89</v>
      </c>
      <c r="E19923" t="s">
        <v>90</v>
      </c>
      <c r="F19923" t="s">
        <v>65</v>
      </c>
      <c r="G19923" t="s">
        <v>66</v>
      </c>
      <c r="H19923" t="s">
        <v>67</v>
      </c>
      <c r="I19923">
        <v>2013</v>
      </c>
      <c r="J19923" t="s">
        <v>68</v>
      </c>
      <c r="K19923">
        <v>2014</v>
      </c>
      <c r="L19923" s="18">
        <v>41699</v>
      </c>
      <c r="M19923" t="s">
        <v>69</v>
      </c>
      <c r="N19923" t="s">
        <v>65</v>
      </c>
      <c r="O19923" t="s">
        <v>26362</v>
      </c>
    </row>
    <row r="19924" spans="1:15" x14ac:dyDescent="0.3">
      <c r="A19924" t="s">
        <v>26393</v>
      </c>
      <c r="B19924" t="s">
        <v>10</v>
      </c>
      <c r="C19924" t="s">
        <v>25</v>
      </c>
      <c r="D19924" t="s">
        <v>63</v>
      </c>
      <c r="E19924" t="s">
        <v>64</v>
      </c>
      <c r="F19924" t="s">
        <v>65</v>
      </c>
      <c r="G19924" t="s">
        <v>66</v>
      </c>
      <c r="H19924" t="s">
        <v>67</v>
      </c>
      <c r="I19924">
        <v>2013</v>
      </c>
      <c r="J19924" t="s">
        <v>68</v>
      </c>
      <c r="K19924">
        <v>2018</v>
      </c>
      <c r="L19924" s="18">
        <v>43070</v>
      </c>
      <c r="M19924" t="s">
        <v>69</v>
      </c>
      <c r="N19924" t="s">
        <v>65</v>
      </c>
      <c r="O19924" t="s">
        <v>8508</v>
      </c>
    </row>
    <row r="19925" spans="1:15" x14ac:dyDescent="0.3">
      <c r="A19925" t="s">
        <v>26394</v>
      </c>
      <c r="B19925" t="s">
        <v>10</v>
      </c>
      <c r="C19925" t="s">
        <v>25</v>
      </c>
      <c r="D19925" t="s">
        <v>63</v>
      </c>
      <c r="E19925" t="s">
        <v>64</v>
      </c>
      <c r="F19925" t="s">
        <v>65</v>
      </c>
      <c r="G19925" t="s">
        <v>66</v>
      </c>
      <c r="H19925" t="s">
        <v>67</v>
      </c>
      <c r="I19925">
        <v>2014</v>
      </c>
      <c r="J19925" t="s">
        <v>68</v>
      </c>
      <c r="K19925">
        <v>2014</v>
      </c>
      <c r="L19925" s="18">
        <v>41883</v>
      </c>
      <c r="M19925" t="s">
        <v>69</v>
      </c>
      <c r="N19925" t="s">
        <v>65</v>
      </c>
      <c r="O19925" t="s">
        <v>24320</v>
      </c>
    </row>
    <row r="19926" spans="1:15" x14ac:dyDescent="0.3">
      <c r="A19926" t="s">
        <v>26395</v>
      </c>
      <c r="B19926" t="s">
        <v>10</v>
      </c>
      <c r="C19926" t="s">
        <v>31</v>
      </c>
      <c r="D19926" t="s">
        <v>89</v>
      </c>
      <c r="E19926" t="s">
        <v>90</v>
      </c>
      <c r="F19926" t="s">
        <v>65</v>
      </c>
      <c r="G19926" t="s">
        <v>84</v>
      </c>
      <c r="H19926" t="s">
        <v>85</v>
      </c>
      <c r="I19926">
        <v>2014</v>
      </c>
      <c r="J19926" t="s">
        <v>68</v>
      </c>
      <c r="K19926">
        <v>2015</v>
      </c>
      <c r="L19926" s="18">
        <v>42036</v>
      </c>
      <c r="M19926" t="s">
        <v>69</v>
      </c>
      <c r="N19926" t="s">
        <v>65</v>
      </c>
      <c r="O19926" t="s">
        <v>26201</v>
      </c>
    </row>
    <row r="19927" spans="1:15" x14ac:dyDescent="0.3">
      <c r="A19927" t="s">
        <v>26396</v>
      </c>
      <c r="B19927" t="s">
        <v>10</v>
      </c>
      <c r="C19927" t="s">
        <v>22</v>
      </c>
      <c r="D19927" t="s">
        <v>63</v>
      </c>
      <c r="E19927" t="s">
        <v>64</v>
      </c>
      <c r="F19927" t="s">
        <v>65</v>
      </c>
      <c r="G19927" t="s">
        <v>66</v>
      </c>
      <c r="H19927" t="s">
        <v>67</v>
      </c>
      <c r="I19927">
        <v>2013</v>
      </c>
      <c r="J19927" t="s">
        <v>68</v>
      </c>
      <c r="K19927">
        <v>2016</v>
      </c>
      <c r="L19927" s="18">
        <v>42461</v>
      </c>
      <c r="M19927" t="s">
        <v>69</v>
      </c>
      <c r="N19927" t="s">
        <v>65</v>
      </c>
      <c r="O19927" t="s">
        <v>25782</v>
      </c>
    </row>
    <row r="19928" spans="1:15" x14ac:dyDescent="0.3">
      <c r="A19928" t="s">
        <v>26397</v>
      </c>
      <c r="B19928" t="s">
        <v>10</v>
      </c>
      <c r="C19928" t="s">
        <v>22</v>
      </c>
      <c r="D19928" t="s">
        <v>63</v>
      </c>
      <c r="E19928" t="s">
        <v>64</v>
      </c>
      <c r="F19928" t="s">
        <v>65</v>
      </c>
      <c r="G19928" t="s">
        <v>66</v>
      </c>
      <c r="H19928" t="s">
        <v>67</v>
      </c>
      <c r="I19928">
        <v>2013</v>
      </c>
      <c r="J19928" t="s">
        <v>68</v>
      </c>
      <c r="K19928">
        <v>2017</v>
      </c>
      <c r="L19928" s="18">
        <v>42556</v>
      </c>
      <c r="M19928" t="s">
        <v>69</v>
      </c>
      <c r="N19928" t="s">
        <v>65</v>
      </c>
      <c r="O19928" t="s">
        <v>25782</v>
      </c>
    </row>
    <row r="19929" spans="1:15" x14ac:dyDescent="0.3">
      <c r="A19929" t="s">
        <v>26398</v>
      </c>
      <c r="B19929" t="s">
        <v>10</v>
      </c>
      <c r="C19929" t="s">
        <v>22</v>
      </c>
      <c r="D19929" t="s">
        <v>63</v>
      </c>
      <c r="E19929" t="s">
        <v>64</v>
      </c>
      <c r="F19929" t="s">
        <v>65</v>
      </c>
      <c r="G19929" t="s">
        <v>66</v>
      </c>
      <c r="H19929" t="s">
        <v>67</v>
      </c>
      <c r="I19929">
        <v>2013</v>
      </c>
      <c r="J19929" t="s">
        <v>68</v>
      </c>
      <c r="K19929">
        <v>2016</v>
      </c>
      <c r="L19929" s="18">
        <v>42475</v>
      </c>
      <c r="M19929" t="s">
        <v>69</v>
      </c>
      <c r="N19929" t="s">
        <v>65</v>
      </c>
      <c r="O19929" t="s">
        <v>25782</v>
      </c>
    </row>
    <row r="19930" spans="1:15" x14ac:dyDescent="0.3">
      <c r="A19930" t="s">
        <v>26399</v>
      </c>
      <c r="B19930" t="s">
        <v>10</v>
      </c>
      <c r="C19930" t="s">
        <v>18</v>
      </c>
      <c r="D19930" t="s">
        <v>89</v>
      </c>
      <c r="E19930" t="s">
        <v>90</v>
      </c>
      <c r="F19930" t="s">
        <v>65</v>
      </c>
      <c r="G19930" t="s">
        <v>66</v>
      </c>
      <c r="H19930" t="s">
        <v>67</v>
      </c>
      <c r="I19930">
        <v>2013</v>
      </c>
      <c r="J19930" t="s">
        <v>68</v>
      </c>
      <c r="K19930">
        <v>2023</v>
      </c>
      <c r="L19930" s="18">
        <v>44961</v>
      </c>
      <c r="M19930" t="s">
        <v>69</v>
      </c>
      <c r="N19930" t="s">
        <v>65</v>
      </c>
      <c r="O19930" t="s">
        <v>26400</v>
      </c>
    </row>
    <row r="19931" spans="1:15" x14ac:dyDescent="0.3">
      <c r="A19931" t="s">
        <v>26401</v>
      </c>
      <c r="B19931" t="s">
        <v>10</v>
      </c>
      <c r="C19931" t="s">
        <v>18</v>
      </c>
      <c r="D19931" t="s">
        <v>81</v>
      </c>
      <c r="E19931" t="s">
        <v>75</v>
      </c>
      <c r="F19931" t="s">
        <v>65</v>
      </c>
      <c r="G19931" t="s">
        <v>66</v>
      </c>
      <c r="H19931" t="s">
        <v>67</v>
      </c>
      <c r="I19931">
        <v>2014</v>
      </c>
      <c r="J19931" t="s">
        <v>68</v>
      </c>
      <c r="K19931">
        <v>2023</v>
      </c>
      <c r="L19931" s="18">
        <v>42809</v>
      </c>
      <c r="M19931" t="s">
        <v>69</v>
      </c>
      <c r="N19931" t="s">
        <v>65</v>
      </c>
      <c r="O19931" t="s">
        <v>26402</v>
      </c>
    </row>
    <row r="19932" spans="1:15" x14ac:dyDescent="0.3">
      <c r="A19932" t="s">
        <v>26403</v>
      </c>
      <c r="B19932" t="s">
        <v>10</v>
      </c>
      <c r="C19932" t="s">
        <v>22</v>
      </c>
      <c r="D19932" t="s">
        <v>63</v>
      </c>
      <c r="E19932" t="s">
        <v>64</v>
      </c>
      <c r="F19932" t="s">
        <v>65</v>
      </c>
      <c r="G19932" t="s">
        <v>84</v>
      </c>
      <c r="H19932" t="s">
        <v>85</v>
      </c>
      <c r="I19932">
        <v>2013</v>
      </c>
      <c r="J19932" t="s">
        <v>68</v>
      </c>
      <c r="K19932">
        <v>2017</v>
      </c>
      <c r="L19932" s="18">
        <v>42816</v>
      </c>
      <c r="M19932" t="s">
        <v>69</v>
      </c>
      <c r="N19932" t="s">
        <v>65</v>
      </c>
      <c r="O19932" t="s">
        <v>25782</v>
      </c>
    </row>
    <row r="19933" spans="1:15" x14ac:dyDescent="0.3">
      <c r="A19933" t="s">
        <v>26404</v>
      </c>
      <c r="B19933" t="s">
        <v>10</v>
      </c>
      <c r="C19933" t="s">
        <v>22</v>
      </c>
      <c r="D19933" t="s">
        <v>63</v>
      </c>
      <c r="E19933" t="s">
        <v>64</v>
      </c>
      <c r="F19933" t="s">
        <v>65</v>
      </c>
      <c r="G19933" t="s">
        <v>84</v>
      </c>
      <c r="H19933" t="s">
        <v>85</v>
      </c>
      <c r="I19933">
        <v>2013</v>
      </c>
      <c r="J19933" t="s">
        <v>68</v>
      </c>
      <c r="K19933">
        <v>2017</v>
      </c>
      <c r="L19933" s="18">
        <v>42828</v>
      </c>
      <c r="M19933" t="s">
        <v>69</v>
      </c>
      <c r="N19933" t="s">
        <v>65</v>
      </c>
      <c r="O19933" t="s">
        <v>25782</v>
      </c>
    </row>
    <row r="19934" spans="1:15" x14ac:dyDescent="0.3">
      <c r="A19934" t="s">
        <v>26405</v>
      </c>
      <c r="B19934" t="s">
        <v>10</v>
      </c>
      <c r="C19934" t="s">
        <v>16</v>
      </c>
      <c r="D19934" t="s">
        <v>63</v>
      </c>
      <c r="E19934" t="s">
        <v>64</v>
      </c>
      <c r="F19934" t="s">
        <v>65</v>
      </c>
      <c r="G19934" t="s">
        <v>66</v>
      </c>
      <c r="H19934" t="s">
        <v>67</v>
      </c>
      <c r="I19934">
        <v>2014</v>
      </c>
      <c r="J19934" t="s">
        <v>68</v>
      </c>
      <c r="K19934">
        <v>2019</v>
      </c>
      <c r="L19934" s="18">
        <v>43605</v>
      </c>
      <c r="M19934" t="s">
        <v>69</v>
      </c>
      <c r="N19934" t="s">
        <v>65</v>
      </c>
      <c r="O19934" t="s">
        <v>14177</v>
      </c>
    </row>
    <row r="19935" spans="1:15" x14ac:dyDescent="0.3">
      <c r="A19935" t="s">
        <v>26406</v>
      </c>
      <c r="B19935" t="s">
        <v>10</v>
      </c>
      <c r="C19935" t="s">
        <v>18</v>
      </c>
      <c r="D19935" t="s">
        <v>74</v>
      </c>
      <c r="E19935" t="s">
        <v>75</v>
      </c>
      <c r="F19935" t="s">
        <v>65</v>
      </c>
      <c r="G19935" t="s">
        <v>84</v>
      </c>
      <c r="H19935" t="s">
        <v>85</v>
      </c>
      <c r="I19935">
        <v>2014</v>
      </c>
      <c r="J19935" t="s">
        <v>68</v>
      </c>
      <c r="K19935">
        <v>2015</v>
      </c>
      <c r="L19935" s="18">
        <v>42248</v>
      </c>
      <c r="M19935" t="s">
        <v>69</v>
      </c>
      <c r="N19935" t="s">
        <v>65</v>
      </c>
      <c r="O19935" t="s">
        <v>26066</v>
      </c>
    </row>
    <row r="19936" spans="1:15" x14ac:dyDescent="0.3">
      <c r="A19936" t="s">
        <v>26407</v>
      </c>
      <c r="B19936" t="s">
        <v>10</v>
      </c>
      <c r="C19936" t="s">
        <v>15</v>
      </c>
      <c r="D19936" t="s">
        <v>89</v>
      </c>
      <c r="E19936" t="s">
        <v>90</v>
      </c>
      <c r="F19936" t="s">
        <v>65</v>
      </c>
      <c r="G19936" t="s">
        <v>84</v>
      </c>
      <c r="H19936" t="s">
        <v>227</v>
      </c>
      <c r="I19936">
        <v>2014</v>
      </c>
      <c r="J19936" t="s">
        <v>68</v>
      </c>
      <c r="K19936">
        <v>2015</v>
      </c>
      <c r="L19936" s="18">
        <v>42005</v>
      </c>
      <c r="M19936" t="s">
        <v>228</v>
      </c>
      <c r="N19936" t="s">
        <v>65</v>
      </c>
      <c r="O19936" t="s">
        <v>26051</v>
      </c>
    </row>
    <row r="19937" spans="1:15" x14ac:dyDescent="0.3">
      <c r="A19937" t="s">
        <v>26408</v>
      </c>
      <c r="B19937" t="s">
        <v>10</v>
      </c>
      <c r="C19937" t="s">
        <v>15</v>
      </c>
      <c r="D19937" t="s">
        <v>89</v>
      </c>
      <c r="E19937" t="s">
        <v>90</v>
      </c>
      <c r="F19937" t="s">
        <v>65</v>
      </c>
      <c r="G19937" t="s">
        <v>84</v>
      </c>
      <c r="H19937" t="s">
        <v>85</v>
      </c>
      <c r="I19937">
        <v>2014</v>
      </c>
      <c r="J19937" t="s">
        <v>68</v>
      </c>
      <c r="K19937">
        <v>2014</v>
      </c>
      <c r="L19937" s="18">
        <v>41730</v>
      </c>
      <c r="M19937" t="s">
        <v>69</v>
      </c>
      <c r="N19937" t="s">
        <v>65</v>
      </c>
      <c r="O19937" t="s">
        <v>26051</v>
      </c>
    </row>
    <row r="19938" spans="1:15" x14ac:dyDescent="0.3">
      <c r="A19938" t="s">
        <v>26409</v>
      </c>
      <c r="B19938" t="s">
        <v>10</v>
      </c>
      <c r="C19938" t="s">
        <v>31</v>
      </c>
      <c r="D19938" t="s">
        <v>89</v>
      </c>
      <c r="E19938" t="s">
        <v>90</v>
      </c>
      <c r="F19938" t="s">
        <v>65</v>
      </c>
      <c r="G19938" t="s">
        <v>66</v>
      </c>
      <c r="H19938" t="s">
        <v>67</v>
      </c>
      <c r="I19938">
        <v>2013</v>
      </c>
      <c r="J19938" t="s">
        <v>68</v>
      </c>
      <c r="K19938">
        <v>2014</v>
      </c>
      <c r="L19938" s="18">
        <v>41791</v>
      </c>
      <c r="M19938" t="s">
        <v>69</v>
      </c>
      <c r="N19938" t="s">
        <v>65</v>
      </c>
      <c r="O19938" t="s">
        <v>26410</v>
      </c>
    </row>
    <row r="19939" spans="1:15" x14ac:dyDescent="0.3">
      <c r="A19939" t="s">
        <v>26411</v>
      </c>
      <c r="B19939" t="s">
        <v>10</v>
      </c>
      <c r="C19939" t="s">
        <v>15</v>
      </c>
      <c r="D19939" t="s">
        <v>89</v>
      </c>
      <c r="E19939" t="s">
        <v>90</v>
      </c>
      <c r="F19939" t="s">
        <v>65</v>
      </c>
      <c r="G19939" t="s">
        <v>66</v>
      </c>
      <c r="H19939" t="s">
        <v>67</v>
      </c>
      <c r="I19939">
        <v>2013</v>
      </c>
      <c r="J19939" t="s">
        <v>68</v>
      </c>
      <c r="K19939">
        <v>2014</v>
      </c>
      <c r="L19939" s="18">
        <v>41671</v>
      </c>
      <c r="M19939" t="s">
        <v>69</v>
      </c>
      <c r="N19939" t="s">
        <v>65</v>
      </c>
      <c r="O19939" t="s">
        <v>26412</v>
      </c>
    </row>
    <row r="19940" spans="1:15" x14ac:dyDescent="0.3">
      <c r="A19940" t="s">
        <v>26413</v>
      </c>
      <c r="B19940" t="s">
        <v>10</v>
      </c>
      <c r="C19940" t="s">
        <v>18</v>
      </c>
      <c r="D19940" t="s">
        <v>89</v>
      </c>
      <c r="E19940" t="s">
        <v>90</v>
      </c>
      <c r="F19940" t="s">
        <v>65</v>
      </c>
      <c r="G19940" t="s">
        <v>66</v>
      </c>
      <c r="H19940" t="s">
        <v>67</v>
      </c>
      <c r="I19940">
        <v>2014</v>
      </c>
      <c r="J19940" t="s">
        <v>68</v>
      </c>
      <c r="K19940">
        <v>2020</v>
      </c>
      <c r="L19940" s="18">
        <v>43018</v>
      </c>
      <c r="M19940" t="s">
        <v>69</v>
      </c>
      <c r="N19940" t="s">
        <v>65</v>
      </c>
      <c r="O19940" t="s">
        <v>26414</v>
      </c>
    </row>
    <row r="19941" spans="1:15" x14ac:dyDescent="0.3">
      <c r="A19941" t="s">
        <v>26415</v>
      </c>
      <c r="B19941" t="s">
        <v>10</v>
      </c>
      <c r="C19941" t="s">
        <v>18</v>
      </c>
      <c r="D19941" t="s">
        <v>74</v>
      </c>
      <c r="E19941" t="s">
        <v>75</v>
      </c>
      <c r="F19941" t="s">
        <v>65</v>
      </c>
      <c r="G19941" t="s">
        <v>66</v>
      </c>
      <c r="H19941" t="s">
        <v>67</v>
      </c>
      <c r="I19941">
        <v>2013</v>
      </c>
      <c r="J19941" t="s">
        <v>68</v>
      </c>
      <c r="K19941">
        <v>2016</v>
      </c>
      <c r="L19941" s="18">
        <v>42401</v>
      </c>
      <c r="M19941" t="s">
        <v>69</v>
      </c>
      <c r="N19941" t="s">
        <v>65</v>
      </c>
      <c r="O19941" t="s">
        <v>26416</v>
      </c>
    </row>
    <row r="19942" spans="1:15" x14ac:dyDescent="0.3">
      <c r="A19942" t="s">
        <v>26417</v>
      </c>
      <c r="B19942" t="s">
        <v>10</v>
      </c>
      <c r="C19942" t="s">
        <v>18</v>
      </c>
      <c r="D19942" t="s">
        <v>63</v>
      </c>
      <c r="E19942" t="s">
        <v>64</v>
      </c>
      <c r="F19942" t="s">
        <v>65</v>
      </c>
      <c r="G19942" t="s">
        <v>66</v>
      </c>
      <c r="H19942" t="s">
        <v>67</v>
      </c>
      <c r="I19942">
        <v>2014</v>
      </c>
      <c r="J19942" t="s">
        <v>68</v>
      </c>
      <c r="K19942">
        <v>2020</v>
      </c>
      <c r="L19942" s="18">
        <v>42606</v>
      </c>
      <c r="M19942" t="s">
        <v>69</v>
      </c>
      <c r="N19942" t="s">
        <v>65</v>
      </c>
      <c r="O19942" t="s">
        <v>26195</v>
      </c>
    </row>
    <row r="19943" spans="1:15" x14ac:dyDescent="0.3">
      <c r="A19943" t="s">
        <v>26418</v>
      </c>
      <c r="B19943" t="s">
        <v>10</v>
      </c>
      <c r="C19943" t="s">
        <v>22</v>
      </c>
      <c r="D19943" t="s">
        <v>89</v>
      </c>
      <c r="E19943" t="s">
        <v>90</v>
      </c>
      <c r="F19943" t="s">
        <v>65</v>
      </c>
      <c r="G19943" t="s">
        <v>66</v>
      </c>
      <c r="H19943" t="s">
        <v>67</v>
      </c>
      <c r="I19943">
        <v>2013</v>
      </c>
      <c r="J19943" t="s">
        <v>68</v>
      </c>
      <c r="K19943">
        <v>2014</v>
      </c>
      <c r="L19943" s="18">
        <v>41699</v>
      </c>
      <c r="M19943" t="s">
        <v>69</v>
      </c>
      <c r="N19943" t="s">
        <v>65</v>
      </c>
      <c r="O19943" t="s">
        <v>3516</v>
      </c>
    </row>
    <row r="19944" spans="1:15" x14ac:dyDescent="0.3">
      <c r="A19944" t="s">
        <v>26419</v>
      </c>
      <c r="B19944" t="s">
        <v>10</v>
      </c>
      <c r="C19944" t="s">
        <v>28</v>
      </c>
      <c r="D19944" t="s">
        <v>74</v>
      </c>
      <c r="E19944" t="s">
        <v>75</v>
      </c>
      <c r="F19944" t="s">
        <v>65</v>
      </c>
      <c r="G19944" t="s">
        <v>84</v>
      </c>
      <c r="H19944" t="s">
        <v>85</v>
      </c>
      <c r="I19944">
        <v>2013</v>
      </c>
      <c r="J19944" t="s">
        <v>68</v>
      </c>
      <c r="K19944">
        <v>2015</v>
      </c>
      <c r="L19944" s="18">
        <v>42217</v>
      </c>
      <c r="M19944" t="s">
        <v>69</v>
      </c>
      <c r="N19944" t="s">
        <v>65</v>
      </c>
      <c r="O19944" t="s">
        <v>1262</v>
      </c>
    </row>
    <row r="19945" spans="1:15" x14ac:dyDescent="0.3">
      <c r="A19945" t="s">
        <v>26420</v>
      </c>
      <c r="B19945" t="s">
        <v>10</v>
      </c>
      <c r="C19945" t="s">
        <v>15</v>
      </c>
      <c r="D19945" t="s">
        <v>89</v>
      </c>
      <c r="E19945" t="s">
        <v>90</v>
      </c>
      <c r="F19945" t="s">
        <v>65</v>
      </c>
      <c r="G19945" t="s">
        <v>66</v>
      </c>
      <c r="H19945" t="s">
        <v>67</v>
      </c>
      <c r="I19945">
        <v>2014</v>
      </c>
      <c r="J19945" t="s">
        <v>68</v>
      </c>
      <c r="K19945">
        <v>2014</v>
      </c>
      <c r="L19945" s="18">
        <v>41671</v>
      </c>
      <c r="M19945" t="s">
        <v>69</v>
      </c>
      <c r="N19945" t="s">
        <v>65</v>
      </c>
      <c r="O19945" t="s">
        <v>2833</v>
      </c>
    </row>
    <row r="19946" spans="1:15" x14ac:dyDescent="0.3">
      <c r="A19946" t="s">
        <v>26421</v>
      </c>
      <c r="B19946" t="s">
        <v>10</v>
      </c>
      <c r="C19946" t="s">
        <v>22</v>
      </c>
      <c r="D19946" t="s">
        <v>63</v>
      </c>
      <c r="E19946" t="s">
        <v>64</v>
      </c>
      <c r="F19946" t="s">
        <v>65</v>
      </c>
      <c r="G19946" t="s">
        <v>66</v>
      </c>
      <c r="H19946" t="s">
        <v>67</v>
      </c>
      <c r="I19946">
        <v>2013</v>
      </c>
      <c r="J19946" t="s">
        <v>68</v>
      </c>
      <c r="K19946">
        <v>2018</v>
      </c>
      <c r="L19946" s="18">
        <v>43138</v>
      </c>
      <c r="M19946" t="s">
        <v>69</v>
      </c>
      <c r="N19946" t="s">
        <v>65</v>
      </c>
      <c r="O19946" t="s">
        <v>25505</v>
      </c>
    </row>
    <row r="19947" spans="1:15" x14ac:dyDescent="0.3">
      <c r="A19947" t="s">
        <v>26422</v>
      </c>
      <c r="B19947" t="s">
        <v>10</v>
      </c>
      <c r="C19947" t="s">
        <v>18</v>
      </c>
      <c r="D19947" t="s">
        <v>89</v>
      </c>
      <c r="E19947" t="s">
        <v>90</v>
      </c>
      <c r="F19947" t="s">
        <v>65</v>
      </c>
      <c r="G19947" t="s">
        <v>66</v>
      </c>
      <c r="H19947" t="s">
        <v>67</v>
      </c>
      <c r="I19947">
        <v>2014</v>
      </c>
      <c r="J19947" t="s">
        <v>68</v>
      </c>
      <c r="K19947">
        <v>2019</v>
      </c>
      <c r="L19947" s="18">
        <v>42788</v>
      </c>
      <c r="M19947" t="s">
        <v>69</v>
      </c>
      <c r="N19947" t="s">
        <v>65</v>
      </c>
      <c r="O19947" t="s">
        <v>24076</v>
      </c>
    </row>
    <row r="19948" spans="1:15" x14ac:dyDescent="0.3">
      <c r="A19948" t="s">
        <v>26423</v>
      </c>
      <c r="B19948" t="s">
        <v>10</v>
      </c>
      <c r="C19948" t="s">
        <v>16</v>
      </c>
      <c r="D19948" t="s">
        <v>74</v>
      </c>
      <c r="E19948" t="s">
        <v>75</v>
      </c>
      <c r="F19948" t="s">
        <v>65</v>
      </c>
      <c r="G19948" t="s">
        <v>66</v>
      </c>
      <c r="H19948" t="s">
        <v>67</v>
      </c>
      <c r="I19948">
        <v>2013</v>
      </c>
      <c r="J19948" t="s">
        <v>68</v>
      </c>
      <c r="K19948">
        <v>2014</v>
      </c>
      <c r="L19948" s="18">
        <v>41883</v>
      </c>
      <c r="M19948" t="s">
        <v>69</v>
      </c>
      <c r="N19948" t="s">
        <v>65</v>
      </c>
      <c r="O19948" t="s">
        <v>14177</v>
      </c>
    </row>
    <row r="19949" spans="1:15" x14ac:dyDescent="0.3">
      <c r="A19949" t="s">
        <v>26424</v>
      </c>
      <c r="B19949" t="s">
        <v>10</v>
      </c>
      <c r="C19949" t="s">
        <v>18</v>
      </c>
      <c r="D19949" t="s">
        <v>81</v>
      </c>
      <c r="E19949" t="s">
        <v>75</v>
      </c>
      <c r="F19949" t="s">
        <v>65</v>
      </c>
      <c r="G19949" t="s">
        <v>66</v>
      </c>
      <c r="H19949" t="s">
        <v>67</v>
      </c>
      <c r="I19949">
        <v>2013</v>
      </c>
      <c r="J19949" t="s">
        <v>68</v>
      </c>
      <c r="K19949">
        <v>2019</v>
      </c>
      <c r="L19949" s="18">
        <v>43587</v>
      </c>
      <c r="M19949" t="s">
        <v>69</v>
      </c>
      <c r="N19949" t="s">
        <v>65</v>
      </c>
      <c r="O19949" t="s">
        <v>26425</v>
      </c>
    </row>
    <row r="19950" spans="1:15" x14ac:dyDescent="0.3">
      <c r="A19950" t="s">
        <v>26426</v>
      </c>
      <c r="B19950" t="s">
        <v>10</v>
      </c>
      <c r="C19950" t="s">
        <v>18</v>
      </c>
      <c r="D19950" t="s">
        <v>63</v>
      </c>
      <c r="E19950" t="s">
        <v>64</v>
      </c>
      <c r="F19950" t="s">
        <v>65</v>
      </c>
      <c r="G19950" t="s">
        <v>66</v>
      </c>
      <c r="H19950" t="s">
        <v>67</v>
      </c>
      <c r="I19950">
        <v>2013</v>
      </c>
      <c r="J19950" t="s">
        <v>68</v>
      </c>
      <c r="K19950">
        <v>2025</v>
      </c>
      <c r="L19950" s="18">
        <v>42914</v>
      </c>
      <c r="M19950" t="s">
        <v>69</v>
      </c>
      <c r="N19950" t="s">
        <v>65</v>
      </c>
      <c r="O19950" t="s">
        <v>25582</v>
      </c>
    </row>
    <row r="19951" spans="1:15" x14ac:dyDescent="0.3">
      <c r="A19951" t="s">
        <v>26427</v>
      </c>
      <c r="B19951" t="s">
        <v>10</v>
      </c>
      <c r="C19951" t="s">
        <v>15</v>
      </c>
      <c r="D19951" t="s">
        <v>89</v>
      </c>
      <c r="E19951" t="s">
        <v>90</v>
      </c>
      <c r="F19951" t="s">
        <v>65</v>
      </c>
      <c r="G19951" t="s">
        <v>66</v>
      </c>
      <c r="H19951" t="s">
        <v>67</v>
      </c>
      <c r="I19951">
        <v>2013</v>
      </c>
      <c r="J19951" t="s">
        <v>68</v>
      </c>
      <c r="K19951">
        <v>2014</v>
      </c>
      <c r="L19951" s="18">
        <v>41640</v>
      </c>
      <c r="M19951" t="s">
        <v>69</v>
      </c>
      <c r="N19951" t="s">
        <v>65</v>
      </c>
      <c r="O19951" t="s">
        <v>25772</v>
      </c>
    </row>
    <row r="19952" spans="1:15" x14ac:dyDescent="0.3">
      <c r="A19952" t="s">
        <v>26428</v>
      </c>
      <c r="B19952" t="s">
        <v>10</v>
      </c>
      <c r="C19952" t="s">
        <v>18</v>
      </c>
      <c r="D19952" t="s">
        <v>89</v>
      </c>
      <c r="E19952" t="s">
        <v>90</v>
      </c>
      <c r="F19952" t="s">
        <v>65</v>
      </c>
      <c r="G19952" t="s">
        <v>66</v>
      </c>
      <c r="H19952" t="s">
        <v>67</v>
      </c>
      <c r="I19952">
        <v>2013</v>
      </c>
      <c r="J19952" t="s">
        <v>68</v>
      </c>
      <c r="K19952">
        <v>2014</v>
      </c>
      <c r="L19952" s="18">
        <v>41699</v>
      </c>
      <c r="M19952" t="s">
        <v>69</v>
      </c>
      <c r="N19952" t="s">
        <v>65</v>
      </c>
      <c r="O19952" t="s">
        <v>26429</v>
      </c>
    </row>
    <row r="19953" spans="1:15" x14ac:dyDescent="0.3">
      <c r="A19953" t="s">
        <v>26430</v>
      </c>
      <c r="B19953" t="s">
        <v>10</v>
      </c>
      <c r="C19953" t="s">
        <v>15</v>
      </c>
      <c r="D19953" t="s">
        <v>89</v>
      </c>
      <c r="E19953" t="s">
        <v>90</v>
      </c>
      <c r="F19953" t="s">
        <v>65</v>
      </c>
      <c r="G19953" t="s">
        <v>66</v>
      </c>
      <c r="H19953" t="s">
        <v>67</v>
      </c>
      <c r="I19953">
        <v>2014</v>
      </c>
      <c r="J19953" t="s">
        <v>68</v>
      </c>
      <c r="K19953">
        <v>2014</v>
      </c>
      <c r="L19953" s="18">
        <v>41852</v>
      </c>
      <c r="M19953" t="s">
        <v>69</v>
      </c>
      <c r="N19953" t="s">
        <v>65</v>
      </c>
      <c r="O19953" t="s">
        <v>26362</v>
      </c>
    </row>
    <row r="19954" spans="1:15" x14ac:dyDescent="0.3">
      <c r="A19954" t="s">
        <v>26431</v>
      </c>
      <c r="B19954" t="s">
        <v>10</v>
      </c>
      <c r="C19954" t="s">
        <v>18</v>
      </c>
      <c r="D19954" t="s">
        <v>74</v>
      </c>
      <c r="E19954" t="s">
        <v>75</v>
      </c>
      <c r="F19954" t="s">
        <v>65</v>
      </c>
      <c r="G19954" t="s">
        <v>66</v>
      </c>
      <c r="H19954" t="s">
        <v>67</v>
      </c>
      <c r="I19954">
        <v>2013</v>
      </c>
      <c r="J19954" t="s">
        <v>68</v>
      </c>
      <c r="K19954">
        <v>2024</v>
      </c>
      <c r="L19954" s="18">
        <v>42636</v>
      </c>
      <c r="M19954" t="s">
        <v>69</v>
      </c>
      <c r="N19954" t="s">
        <v>65</v>
      </c>
      <c r="O19954" t="s">
        <v>25582</v>
      </c>
    </row>
    <row r="19955" spans="1:15" x14ac:dyDescent="0.3">
      <c r="A19955" t="s">
        <v>26432</v>
      </c>
      <c r="B19955" t="s">
        <v>10</v>
      </c>
      <c r="C19955" t="s">
        <v>31</v>
      </c>
      <c r="D19955" t="s">
        <v>89</v>
      </c>
      <c r="E19955" t="s">
        <v>90</v>
      </c>
      <c r="F19955" t="s">
        <v>65</v>
      </c>
      <c r="G19955" t="s">
        <v>66</v>
      </c>
      <c r="H19955" t="s">
        <v>67</v>
      </c>
      <c r="I19955">
        <v>2012</v>
      </c>
      <c r="J19955" t="s">
        <v>68</v>
      </c>
      <c r="K19955">
        <v>2012</v>
      </c>
      <c r="L19955" s="18">
        <v>41183</v>
      </c>
      <c r="M19955" t="s">
        <v>69</v>
      </c>
      <c r="N19955" t="s">
        <v>65</v>
      </c>
      <c r="O19955" t="s">
        <v>26433</v>
      </c>
    </row>
    <row r="19956" spans="1:15" x14ac:dyDescent="0.3">
      <c r="A19956" t="s">
        <v>26434</v>
      </c>
      <c r="B19956" t="s">
        <v>10</v>
      </c>
      <c r="C19956" t="s">
        <v>18</v>
      </c>
      <c r="D19956" t="s">
        <v>89</v>
      </c>
      <c r="E19956" t="s">
        <v>90</v>
      </c>
      <c r="F19956" t="s">
        <v>65</v>
      </c>
      <c r="G19956" t="s">
        <v>66</v>
      </c>
      <c r="H19956" t="s">
        <v>67</v>
      </c>
      <c r="I19956">
        <v>2014</v>
      </c>
      <c r="J19956" t="s">
        <v>68</v>
      </c>
      <c r="K19956">
        <v>2014</v>
      </c>
      <c r="L19956" s="18">
        <v>41671</v>
      </c>
      <c r="M19956" t="s">
        <v>69</v>
      </c>
      <c r="N19956" t="s">
        <v>65</v>
      </c>
      <c r="O19956" t="s">
        <v>26195</v>
      </c>
    </row>
    <row r="19957" spans="1:15" x14ac:dyDescent="0.3">
      <c r="A19957" t="s">
        <v>26435</v>
      </c>
      <c r="B19957" t="s">
        <v>10</v>
      </c>
      <c r="C19957" t="s">
        <v>18</v>
      </c>
      <c r="D19957" t="s">
        <v>89</v>
      </c>
      <c r="E19957" t="s">
        <v>90</v>
      </c>
      <c r="F19957" t="s">
        <v>65</v>
      </c>
      <c r="G19957" t="s">
        <v>66</v>
      </c>
      <c r="H19957" t="s">
        <v>67</v>
      </c>
      <c r="I19957">
        <v>2013</v>
      </c>
      <c r="J19957" t="s">
        <v>68</v>
      </c>
      <c r="K19957">
        <v>2020</v>
      </c>
      <c r="L19957" s="18">
        <v>43011</v>
      </c>
      <c r="M19957" t="s">
        <v>69</v>
      </c>
      <c r="N19957" t="s">
        <v>65</v>
      </c>
      <c r="O19957" t="s">
        <v>26414</v>
      </c>
    </row>
    <row r="19958" spans="1:15" x14ac:dyDescent="0.3">
      <c r="A19958" t="s">
        <v>26436</v>
      </c>
      <c r="B19958" t="s">
        <v>10</v>
      </c>
      <c r="C19958" t="s">
        <v>18</v>
      </c>
      <c r="D19958" t="s">
        <v>89</v>
      </c>
      <c r="E19958" t="s">
        <v>90</v>
      </c>
      <c r="F19958" t="s">
        <v>65</v>
      </c>
      <c r="G19958" t="s">
        <v>66</v>
      </c>
      <c r="H19958" t="s">
        <v>67</v>
      </c>
      <c r="I19958">
        <v>2014</v>
      </c>
      <c r="J19958" t="s">
        <v>68</v>
      </c>
      <c r="K19958">
        <v>2014</v>
      </c>
      <c r="L19958" s="18">
        <v>41852</v>
      </c>
      <c r="M19958" t="s">
        <v>69</v>
      </c>
      <c r="N19958" t="s">
        <v>65</v>
      </c>
      <c r="O19958" t="s">
        <v>26437</v>
      </c>
    </row>
    <row r="19959" spans="1:15" x14ac:dyDescent="0.3">
      <c r="A19959" t="s">
        <v>26438</v>
      </c>
      <c r="B19959" t="s">
        <v>10</v>
      </c>
      <c r="C19959" t="s">
        <v>18</v>
      </c>
      <c r="D19959" t="s">
        <v>74</v>
      </c>
      <c r="E19959" t="s">
        <v>75</v>
      </c>
      <c r="F19959" t="s">
        <v>65</v>
      </c>
      <c r="G19959" t="s">
        <v>84</v>
      </c>
      <c r="H19959" t="s">
        <v>85</v>
      </c>
      <c r="I19959">
        <v>2013</v>
      </c>
      <c r="J19959" t="s">
        <v>68</v>
      </c>
      <c r="K19959">
        <v>2018</v>
      </c>
      <c r="L19959" s="18">
        <v>42614</v>
      </c>
      <c r="M19959" t="s">
        <v>69</v>
      </c>
      <c r="N19959" t="s">
        <v>65</v>
      </c>
      <c r="O19959" t="s">
        <v>25911</v>
      </c>
    </row>
    <row r="19960" spans="1:15" x14ac:dyDescent="0.3">
      <c r="A19960" t="s">
        <v>26439</v>
      </c>
      <c r="B19960" t="s">
        <v>10</v>
      </c>
      <c r="C19960" t="s">
        <v>17</v>
      </c>
      <c r="D19960" t="s">
        <v>89</v>
      </c>
      <c r="E19960" t="s">
        <v>90</v>
      </c>
      <c r="F19960" t="s">
        <v>65</v>
      </c>
      <c r="G19960" t="s">
        <v>66</v>
      </c>
      <c r="H19960" t="s">
        <v>67</v>
      </c>
      <c r="I19960">
        <v>2014</v>
      </c>
      <c r="J19960" t="s">
        <v>68</v>
      </c>
      <c r="K19960">
        <v>2016</v>
      </c>
      <c r="L19960" s="18">
        <v>42626</v>
      </c>
      <c r="M19960" t="s">
        <v>69</v>
      </c>
      <c r="N19960" t="s">
        <v>65</v>
      </c>
      <c r="O19960" t="s">
        <v>26263</v>
      </c>
    </row>
    <row r="19961" spans="1:15" x14ac:dyDescent="0.3">
      <c r="A19961" t="s">
        <v>26440</v>
      </c>
      <c r="B19961" t="s">
        <v>10</v>
      </c>
      <c r="C19961" t="s">
        <v>18</v>
      </c>
      <c r="D19961" t="s">
        <v>89</v>
      </c>
      <c r="E19961" t="s">
        <v>90</v>
      </c>
      <c r="F19961" t="s">
        <v>65</v>
      </c>
      <c r="G19961" t="s">
        <v>66</v>
      </c>
      <c r="H19961" t="s">
        <v>67</v>
      </c>
      <c r="I19961">
        <v>2014</v>
      </c>
      <c r="J19961" t="s">
        <v>68</v>
      </c>
      <c r="K19961">
        <v>2023</v>
      </c>
      <c r="L19961" s="18">
        <v>44239</v>
      </c>
      <c r="M19961" t="s">
        <v>69</v>
      </c>
      <c r="N19961" t="s">
        <v>65</v>
      </c>
      <c r="O19961" t="s">
        <v>25551</v>
      </c>
    </row>
    <row r="19962" spans="1:15" x14ac:dyDescent="0.3">
      <c r="A19962" t="s">
        <v>26441</v>
      </c>
      <c r="B19962" t="s">
        <v>10</v>
      </c>
      <c r="C19962" t="s">
        <v>31</v>
      </c>
      <c r="D19962" t="s">
        <v>89</v>
      </c>
      <c r="E19962" t="s">
        <v>90</v>
      </c>
      <c r="F19962" t="s">
        <v>65</v>
      </c>
      <c r="G19962" t="s">
        <v>66</v>
      </c>
      <c r="H19962" t="s">
        <v>67</v>
      </c>
      <c r="I19962">
        <v>2014</v>
      </c>
      <c r="J19962" t="s">
        <v>68</v>
      </c>
      <c r="K19962">
        <v>2014</v>
      </c>
      <c r="L19962" s="18">
        <v>41699</v>
      </c>
      <c r="M19962" t="s">
        <v>69</v>
      </c>
      <c r="N19962" t="s">
        <v>65</v>
      </c>
      <c r="O19962" t="s">
        <v>26442</v>
      </c>
    </row>
    <row r="19963" spans="1:15" x14ac:dyDescent="0.3">
      <c r="A19963" t="s">
        <v>26443</v>
      </c>
      <c r="B19963" t="s">
        <v>10</v>
      </c>
      <c r="C19963" t="s">
        <v>22</v>
      </c>
      <c r="D19963" t="s">
        <v>89</v>
      </c>
      <c r="E19963" t="s">
        <v>90</v>
      </c>
      <c r="F19963" t="s">
        <v>65</v>
      </c>
      <c r="G19963" t="s">
        <v>66</v>
      </c>
      <c r="H19963" t="s">
        <v>67</v>
      </c>
      <c r="I19963">
        <v>2014</v>
      </c>
      <c r="J19963" t="s">
        <v>68</v>
      </c>
      <c r="K19963">
        <v>2014</v>
      </c>
      <c r="L19963" s="18">
        <v>41944</v>
      </c>
      <c r="M19963" t="s">
        <v>69</v>
      </c>
      <c r="N19963" t="s">
        <v>65</v>
      </c>
      <c r="O19963" t="s">
        <v>25782</v>
      </c>
    </row>
    <row r="19964" spans="1:15" x14ac:dyDescent="0.3">
      <c r="A19964" t="s">
        <v>26444</v>
      </c>
      <c r="B19964" t="s">
        <v>10</v>
      </c>
      <c r="C19964" t="s">
        <v>24</v>
      </c>
      <c r="D19964" t="s">
        <v>74</v>
      </c>
      <c r="E19964" t="s">
        <v>75</v>
      </c>
      <c r="F19964" t="s">
        <v>65</v>
      </c>
      <c r="G19964" t="s">
        <v>66</v>
      </c>
      <c r="H19964" t="s">
        <v>67</v>
      </c>
      <c r="I19964">
        <v>2014</v>
      </c>
      <c r="J19964" t="s">
        <v>68</v>
      </c>
      <c r="K19964">
        <v>2014</v>
      </c>
      <c r="L19964" s="18">
        <v>41944</v>
      </c>
      <c r="M19964" t="s">
        <v>69</v>
      </c>
      <c r="N19964" t="s">
        <v>65</v>
      </c>
      <c r="O19964" t="s">
        <v>26445</v>
      </c>
    </row>
    <row r="19965" spans="1:15" x14ac:dyDescent="0.3">
      <c r="A19965" t="s">
        <v>26446</v>
      </c>
      <c r="B19965" t="s">
        <v>10</v>
      </c>
      <c r="C19965" t="s">
        <v>15</v>
      </c>
      <c r="D19965" t="s">
        <v>89</v>
      </c>
      <c r="E19965" t="s">
        <v>90</v>
      </c>
      <c r="F19965" t="s">
        <v>65</v>
      </c>
      <c r="G19965" t="s">
        <v>84</v>
      </c>
      <c r="H19965" t="s">
        <v>85</v>
      </c>
      <c r="I19965">
        <v>2014</v>
      </c>
      <c r="J19965" t="s">
        <v>68</v>
      </c>
      <c r="K19965">
        <v>2015</v>
      </c>
      <c r="L19965" s="18">
        <v>42278</v>
      </c>
      <c r="M19965" t="s">
        <v>69</v>
      </c>
      <c r="N19965" t="s">
        <v>65</v>
      </c>
      <c r="O19965" t="s">
        <v>26447</v>
      </c>
    </row>
    <row r="19966" spans="1:15" x14ac:dyDescent="0.3">
      <c r="A19966" t="s">
        <v>26448</v>
      </c>
      <c r="B19966" t="s">
        <v>10</v>
      </c>
      <c r="C19966" t="s">
        <v>27</v>
      </c>
      <c r="D19966" t="s">
        <v>89</v>
      </c>
      <c r="E19966" t="s">
        <v>90</v>
      </c>
      <c r="F19966" t="s">
        <v>65</v>
      </c>
      <c r="G19966" t="s">
        <v>84</v>
      </c>
      <c r="H19966" t="s">
        <v>85</v>
      </c>
      <c r="I19966">
        <v>2014</v>
      </c>
      <c r="J19966" t="s">
        <v>68</v>
      </c>
      <c r="K19966">
        <v>2016</v>
      </c>
      <c r="L19966" s="18">
        <v>42583</v>
      </c>
      <c r="M19966" t="s">
        <v>69</v>
      </c>
      <c r="N19966" t="s">
        <v>65</v>
      </c>
      <c r="O19966" t="s">
        <v>25948</v>
      </c>
    </row>
    <row r="19967" spans="1:15" x14ac:dyDescent="0.3">
      <c r="A19967" t="s">
        <v>26449</v>
      </c>
      <c r="B19967" t="s">
        <v>10</v>
      </c>
      <c r="C19967" t="s">
        <v>25</v>
      </c>
      <c r="D19967" t="s">
        <v>89</v>
      </c>
      <c r="E19967" t="s">
        <v>90</v>
      </c>
      <c r="F19967" t="s">
        <v>65</v>
      </c>
      <c r="G19967" t="s">
        <v>66</v>
      </c>
      <c r="H19967" t="s">
        <v>67</v>
      </c>
      <c r="I19967">
        <v>2014</v>
      </c>
      <c r="J19967" t="s">
        <v>68</v>
      </c>
      <c r="K19967">
        <v>2015</v>
      </c>
      <c r="L19967" s="18">
        <v>42126</v>
      </c>
      <c r="M19967" t="s">
        <v>69</v>
      </c>
      <c r="N19967" t="s">
        <v>65</v>
      </c>
      <c r="O19967" t="s">
        <v>26450</v>
      </c>
    </row>
    <row r="19968" spans="1:15" x14ac:dyDescent="0.3">
      <c r="A19968" t="s">
        <v>26451</v>
      </c>
      <c r="B19968" t="s">
        <v>10</v>
      </c>
      <c r="C19968" t="s">
        <v>17</v>
      </c>
      <c r="D19968" t="s">
        <v>74</v>
      </c>
      <c r="E19968" t="s">
        <v>75</v>
      </c>
      <c r="F19968" t="s">
        <v>65</v>
      </c>
      <c r="G19968" t="s">
        <v>84</v>
      </c>
      <c r="H19968" t="s">
        <v>85</v>
      </c>
      <c r="I19968">
        <v>2014</v>
      </c>
      <c r="J19968" t="s">
        <v>68</v>
      </c>
      <c r="K19968">
        <v>2014</v>
      </c>
      <c r="L19968" s="18">
        <v>41730</v>
      </c>
      <c r="M19968" t="s">
        <v>69</v>
      </c>
      <c r="N19968" t="s">
        <v>65</v>
      </c>
      <c r="O19968" t="s">
        <v>26059</v>
      </c>
    </row>
    <row r="19969" spans="1:15" x14ac:dyDescent="0.3">
      <c r="A19969" t="s">
        <v>26452</v>
      </c>
      <c r="B19969" t="s">
        <v>10</v>
      </c>
      <c r="C19969" t="s">
        <v>17</v>
      </c>
      <c r="D19969" t="s">
        <v>74</v>
      </c>
      <c r="E19969" t="s">
        <v>75</v>
      </c>
      <c r="F19969" t="s">
        <v>65</v>
      </c>
      <c r="G19969" t="s">
        <v>84</v>
      </c>
      <c r="H19969" t="s">
        <v>85</v>
      </c>
      <c r="I19969">
        <v>2014</v>
      </c>
      <c r="J19969" t="s">
        <v>68</v>
      </c>
      <c r="K19969">
        <v>2014</v>
      </c>
      <c r="L19969" s="18">
        <v>41730</v>
      </c>
      <c r="M19969" t="s">
        <v>69</v>
      </c>
      <c r="N19969" t="s">
        <v>65</v>
      </c>
      <c r="O19969" t="s">
        <v>26059</v>
      </c>
    </row>
    <row r="19970" spans="1:15" x14ac:dyDescent="0.3">
      <c r="A19970" t="s">
        <v>26453</v>
      </c>
      <c r="B19970" t="s">
        <v>10</v>
      </c>
      <c r="C19970" t="s">
        <v>22</v>
      </c>
      <c r="D19970" t="s">
        <v>74</v>
      </c>
      <c r="E19970" t="s">
        <v>75</v>
      </c>
      <c r="F19970" t="s">
        <v>65</v>
      </c>
      <c r="G19970" t="s">
        <v>66</v>
      </c>
      <c r="H19970" t="s">
        <v>67</v>
      </c>
      <c r="I19970">
        <v>2014</v>
      </c>
      <c r="J19970" t="s">
        <v>68</v>
      </c>
      <c r="K19970">
        <v>2015</v>
      </c>
      <c r="L19970" s="18">
        <v>42005</v>
      </c>
      <c r="M19970" t="s">
        <v>69</v>
      </c>
      <c r="N19970" t="s">
        <v>65</v>
      </c>
      <c r="O19970" t="s">
        <v>25782</v>
      </c>
    </row>
    <row r="19971" spans="1:15" x14ac:dyDescent="0.3">
      <c r="A19971" t="s">
        <v>26454</v>
      </c>
      <c r="B19971" t="s">
        <v>10</v>
      </c>
      <c r="C19971" t="s">
        <v>22</v>
      </c>
      <c r="D19971" t="s">
        <v>74</v>
      </c>
      <c r="E19971" t="s">
        <v>75</v>
      </c>
      <c r="F19971" t="s">
        <v>65</v>
      </c>
      <c r="G19971" t="s">
        <v>66</v>
      </c>
      <c r="H19971" t="s">
        <v>67</v>
      </c>
      <c r="I19971">
        <v>2014</v>
      </c>
      <c r="J19971" t="s">
        <v>68</v>
      </c>
      <c r="K19971">
        <v>2016</v>
      </c>
      <c r="L19971" s="18">
        <v>42491</v>
      </c>
      <c r="M19971" t="s">
        <v>69</v>
      </c>
      <c r="N19971" t="s">
        <v>65</v>
      </c>
      <c r="O19971" t="s">
        <v>24857</v>
      </c>
    </row>
    <row r="19972" spans="1:15" x14ac:dyDescent="0.3">
      <c r="A19972" t="s">
        <v>26455</v>
      </c>
      <c r="B19972" t="s">
        <v>10</v>
      </c>
      <c r="C19972" t="s">
        <v>18</v>
      </c>
      <c r="D19972" t="s">
        <v>89</v>
      </c>
      <c r="E19972" t="s">
        <v>90</v>
      </c>
      <c r="F19972" t="s">
        <v>65</v>
      </c>
      <c r="G19972" t="s">
        <v>66</v>
      </c>
      <c r="H19972" t="s">
        <v>67</v>
      </c>
      <c r="I19972">
        <v>2014</v>
      </c>
      <c r="J19972" t="s">
        <v>68</v>
      </c>
      <c r="K19972">
        <v>2014</v>
      </c>
      <c r="L19972" s="18">
        <v>41791</v>
      </c>
      <c r="M19972" t="s">
        <v>69</v>
      </c>
      <c r="N19972" t="s">
        <v>65</v>
      </c>
      <c r="O19972" t="s">
        <v>26456</v>
      </c>
    </row>
    <row r="19973" spans="1:15" x14ac:dyDescent="0.3">
      <c r="A19973" t="s">
        <v>26457</v>
      </c>
      <c r="B19973" t="s">
        <v>10</v>
      </c>
      <c r="C19973" t="s">
        <v>18</v>
      </c>
      <c r="D19973" t="s">
        <v>89</v>
      </c>
      <c r="E19973" t="s">
        <v>90</v>
      </c>
      <c r="F19973" t="s">
        <v>65</v>
      </c>
      <c r="G19973" t="s">
        <v>66</v>
      </c>
      <c r="H19973" t="s">
        <v>67</v>
      </c>
      <c r="I19973">
        <v>2014</v>
      </c>
      <c r="J19973" t="s">
        <v>68</v>
      </c>
      <c r="K19973">
        <v>2014</v>
      </c>
      <c r="L19973" s="18">
        <v>41791</v>
      </c>
      <c r="M19973" t="s">
        <v>69</v>
      </c>
      <c r="N19973" t="s">
        <v>65</v>
      </c>
      <c r="O19973" t="s">
        <v>26385</v>
      </c>
    </row>
    <row r="19974" spans="1:15" x14ac:dyDescent="0.3">
      <c r="A19974" t="s">
        <v>26458</v>
      </c>
      <c r="B19974" t="s">
        <v>10</v>
      </c>
      <c r="C19974" t="s">
        <v>15</v>
      </c>
      <c r="D19974" t="s">
        <v>89</v>
      </c>
      <c r="E19974" t="s">
        <v>90</v>
      </c>
      <c r="F19974" t="s">
        <v>65</v>
      </c>
      <c r="G19974" t="s">
        <v>66</v>
      </c>
      <c r="H19974" t="s">
        <v>67</v>
      </c>
      <c r="I19974">
        <v>2014</v>
      </c>
      <c r="J19974" t="s">
        <v>68</v>
      </c>
      <c r="K19974">
        <v>2015</v>
      </c>
      <c r="L19974" s="18">
        <v>42095</v>
      </c>
      <c r="M19974" t="s">
        <v>69</v>
      </c>
      <c r="N19974" t="s">
        <v>65</v>
      </c>
      <c r="O19974" t="s">
        <v>26412</v>
      </c>
    </row>
    <row r="19975" spans="1:15" x14ac:dyDescent="0.3">
      <c r="A19975" t="s">
        <v>26459</v>
      </c>
      <c r="B19975" t="s">
        <v>10</v>
      </c>
      <c r="C19975" t="s">
        <v>15</v>
      </c>
      <c r="D19975" t="s">
        <v>89</v>
      </c>
      <c r="E19975" t="s">
        <v>90</v>
      </c>
      <c r="F19975" t="s">
        <v>65</v>
      </c>
      <c r="G19975" t="s">
        <v>66</v>
      </c>
      <c r="H19975" t="s">
        <v>67</v>
      </c>
      <c r="I19975">
        <v>2014</v>
      </c>
      <c r="J19975" t="s">
        <v>68</v>
      </c>
      <c r="K19975">
        <v>2014</v>
      </c>
      <c r="L19975" s="18">
        <v>41821</v>
      </c>
      <c r="M19975" t="s">
        <v>69</v>
      </c>
      <c r="N19975" t="s">
        <v>65</v>
      </c>
      <c r="O19975" t="s">
        <v>26390</v>
      </c>
    </row>
    <row r="19976" spans="1:15" x14ac:dyDescent="0.3">
      <c r="A19976" t="s">
        <v>26460</v>
      </c>
      <c r="B19976" t="s">
        <v>10</v>
      </c>
      <c r="C19976" t="s">
        <v>31</v>
      </c>
      <c r="D19976" t="s">
        <v>89</v>
      </c>
      <c r="E19976" t="s">
        <v>90</v>
      </c>
      <c r="F19976" t="s">
        <v>65</v>
      </c>
      <c r="G19976" t="s">
        <v>66</v>
      </c>
      <c r="H19976" t="s">
        <v>67</v>
      </c>
      <c r="I19976">
        <v>2014</v>
      </c>
      <c r="J19976" t="s">
        <v>68</v>
      </c>
      <c r="K19976">
        <v>2015</v>
      </c>
      <c r="L19976" s="18">
        <v>42064</v>
      </c>
      <c r="M19976" t="s">
        <v>69</v>
      </c>
      <c r="N19976" t="s">
        <v>65</v>
      </c>
      <c r="O19976" t="s">
        <v>26461</v>
      </c>
    </row>
    <row r="19977" spans="1:15" x14ac:dyDescent="0.3">
      <c r="A19977" t="s">
        <v>26462</v>
      </c>
      <c r="B19977" t="s">
        <v>10</v>
      </c>
      <c r="C19977" t="s">
        <v>18</v>
      </c>
      <c r="D19977" t="s">
        <v>89</v>
      </c>
      <c r="E19977" t="s">
        <v>90</v>
      </c>
      <c r="F19977" t="s">
        <v>65</v>
      </c>
      <c r="G19977" t="s">
        <v>84</v>
      </c>
      <c r="H19977" t="s">
        <v>85</v>
      </c>
      <c r="I19977">
        <v>2014</v>
      </c>
      <c r="J19977" t="s">
        <v>68</v>
      </c>
      <c r="K19977">
        <v>2017</v>
      </c>
      <c r="L19977" s="18">
        <v>42865</v>
      </c>
      <c r="M19977" t="s">
        <v>69</v>
      </c>
      <c r="N19977" t="s">
        <v>65</v>
      </c>
      <c r="O19977" t="s">
        <v>26463</v>
      </c>
    </row>
    <row r="19978" spans="1:15" x14ac:dyDescent="0.3">
      <c r="A19978" t="s">
        <v>26464</v>
      </c>
      <c r="B19978" t="s">
        <v>10</v>
      </c>
      <c r="C19978" t="s">
        <v>22</v>
      </c>
      <c r="D19978" t="s">
        <v>89</v>
      </c>
      <c r="E19978" t="s">
        <v>90</v>
      </c>
      <c r="F19978" t="s">
        <v>65</v>
      </c>
      <c r="G19978" t="s">
        <v>66</v>
      </c>
      <c r="H19978" t="s">
        <v>67</v>
      </c>
      <c r="I19978">
        <v>2014</v>
      </c>
      <c r="J19978" t="s">
        <v>68</v>
      </c>
      <c r="K19978">
        <v>2014</v>
      </c>
      <c r="L19978" s="18">
        <v>41821</v>
      </c>
      <c r="M19978" t="s">
        <v>69</v>
      </c>
      <c r="N19978" t="s">
        <v>65</v>
      </c>
      <c r="O19978" t="s">
        <v>26465</v>
      </c>
    </row>
    <row r="19979" spans="1:15" x14ac:dyDescent="0.3">
      <c r="A19979" t="s">
        <v>26466</v>
      </c>
      <c r="B19979" t="s">
        <v>10</v>
      </c>
      <c r="C19979" t="s">
        <v>31</v>
      </c>
      <c r="D19979" t="s">
        <v>89</v>
      </c>
      <c r="E19979" t="s">
        <v>90</v>
      </c>
      <c r="F19979" t="s">
        <v>65</v>
      </c>
      <c r="G19979" t="s">
        <v>66</v>
      </c>
      <c r="H19979" t="s">
        <v>67</v>
      </c>
      <c r="I19979">
        <v>2014</v>
      </c>
      <c r="J19979" t="s">
        <v>68</v>
      </c>
      <c r="K19979">
        <v>2014</v>
      </c>
      <c r="L19979" s="18">
        <v>41760</v>
      </c>
      <c r="M19979" t="s">
        <v>69</v>
      </c>
      <c r="N19979" t="s">
        <v>65</v>
      </c>
      <c r="O19979" t="s">
        <v>26467</v>
      </c>
    </row>
    <row r="19980" spans="1:15" x14ac:dyDescent="0.3">
      <c r="A19980" t="s">
        <v>26468</v>
      </c>
      <c r="B19980" t="s">
        <v>10</v>
      </c>
      <c r="C19980" t="s">
        <v>19</v>
      </c>
      <c r="D19980" t="s">
        <v>89</v>
      </c>
      <c r="E19980" t="s">
        <v>90</v>
      </c>
      <c r="F19980" t="s">
        <v>65</v>
      </c>
      <c r="G19980" t="s">
        <v>66</v>
      </c>
      <c r="H19980" t="s">
        <v>67</v>
      </c>
      <c r="I19980">
        <v>2006</v>
      </c>
      <c r="J19980" t="s">
        <v>68</v>
      </c>
      <c r="K19980">
        <v>2008</v>
      </c>
      <c r="L19980" s="18">
        <v>39508</v>
      </c>
      <c r="M19980" t="s">
        <v>69</v>
      </c>
      <c r="N19980" t="s">
        <v>65</v>
      </c>
      <c r="O19980" t="s">
        <v>24564</v>
      </c>
    </row>
    <row r="19981" spans="1:15" x14ac:dyDescent="0.3">
      <c r="A19981" t="s">
        <v>26469</v>
      </c>
      <c r="B19981" t="s">
        <v>10</v>
      </c>
      <c r="C19981" t="s">
        <v>31</v>
      </c>
      <c r="D19981" t="s">
        <v>89</v>
      </c>
      <c r="E19981" t="s">
        <v>90</v>
      </c>
      <c r="F19981" t="s">
        <v>65</v>
      </c>
      <c r="G19981" t="s">
        <v>66</v>
      </c>
      <c r="H19981" t="s">
        <v>67</v>
      </c>
      <c r="I19981">
        <v>2014</v>
      </c>
      <c r="J19981" t="s">
        <v>68</v>
      </c>
      <c r="K19981">
        <v>2014</v>
      </c>
      <c r="L19981" s="18">
        <v>41784</v>
      </c>
      <c r="M19981" t="s">
        <v>69</v>
      </c>
      <c r="N19981" t="s">
        <v>65</v>
      </c>
      <c r="O19981" t="s">
        <v>26257</v>
      </c>
    </row>
    <row r="19982" spans="1:15" x14ac:dyDescent="0.3">
      <c r="A19982" t="s">
        <v>26470</v>
      </c>
      <c r="B19982" t="s">
        <v>10</v>
      </c>
      <c r="C19982" t="s">
        <v>29</v>
      </c>
      <c r="D19982" t="s">
        <v>89</v>
      </c>
      <c r="E19982" t="s">
        <v>90</v>
      </c>
      <c r="F19982" t="s">
        <v>65</v>
      </c>
      <c r="G19982" t="s">
        <v>66</v>
      </c>
      <c r="H19982" t="s">
        <v>67</v>
      </c>
      <c r="I19982">
        <v>2014</v>
      </c>
      <c r="J19982" t="s">
        <v>68</v>
      </c>
      <c r="K19982">
        <v>2016</v>
      </c>
      <c r="L19982" s="18">
        <v>42491</v>
      </c>
      <c r="M19982" t="s">
        <v>69</v>
      </c>
      <c r="N19982" t="s">
        <v>65</v>
      </c>
      <c r="O19982" t="s">
        <v>26385</v>
      </c>
    </row>
    <row r="19983" spans="1:15" x14ac:dyDescent="0.3">
      <c r="A19983" t="s">
        <v>26471</v>
      </c>
      <c r="B19983" t="s">
        <v>10</v>
      </c>
      <c r="C19983" t="s">
        <v>18</v>
      </c>
      <c r="D19983" t="s">
        <v>74</v>
      </c>
      <c r="E19983" t="s">
        <v>75</v>
      </c>
      <c r="F19983" t="s">
        <v>65</v>
      </c>
      <c r="G19983" t="s">
        <v>66</v>
      </c>
      <c r="H19983" t="s">
        <v>67</v>
      </c>
      <c r="I19983">
        <v>2014</v>
      </c>
      <c r="J19983" t="s">
        <v>68</v>
      </c>
      <c r="K19983">
        <v>2017</v>
      </c>
      <c r="L19983" s="18">
        <v>42552</v>
      </c>
      <c r="M19983" t="s">
        <v>69</v>
      </c>
      <c r="N19983" t="s">
        <v>65</v>
      </c>
      <c r="O19983" t="s">
        <v>26472</v>
      </c>
    </row>
    <row r="19984" spans="1:15" x14ac:dyDescent="0.3">
      <c r="A19984" t="s">
        <v>26473</v>
      </c>
      <c r="B19984" t="s">
        <v>10</v>
      </c>
      <c r="C19984" t="s">
        <v>31</v>
      </c>
      <c r="D19984" t="s">
        <v>89</v>
      </c>
      <c r="E19984" t="s">
        <v>90</v>
      </c>
      <c r="F19984" t="s">
        <v>65</v>
      </c>
      <c r="G19984" t="s">
        <v>66</v>
      </c>
      <c r="H19984" t="s">
        <v>67</v>
      </c>
      <c r="I19984">
        <v>2014</v>
      </c>
      <c r="J19984" t="s">
        <v>68</v>
      </c>
      <c r="K19984">
        <v>2014</v>
      </c>
      <c r="L19984" s="18">
        <v>41791</v>
      </c>
      <c r="M19984" t="s">
        <v>69</v>
      </c>
      <c r="N19984" t="s">
        <v>65</v>
      </c>
      <c r="O19984" t="s">
        <v>26474</v>
      </c>
    </row>
    <row r="19985" spans="1:15" x14ac:dyDescent="0.3">
      <c r="A19985" t="s">
        <v>26475</v>
      </c>
      <c r="B19985" t="s">
        <v>10</v>
      </c>
      <c r="C19985" t="s">
        <v>18</v>
      </c>
      <c r="D19985" t="s">
        <v>89</v>
      </c>
      <c r="E19985" t="s">
        <v>90</v>
      </c>
      <c r="F19985" t="s">
        <v>65</v>
      </c>
      <c r="G19985" t="s">
        <v>66</v>
      </c>
      <c r="H19985" t="s">
        <v>67</v>
      </c>
      <c r="I19985">
        <v>2014</v>
      </c>
      <c r="J19985" t="s">
        <v>68</v>
      </c>
      <c r="K19985">
        <v>2014</v>
      </c>
      <c r="L19985" s="18">
        <v>41883</v>
      </c>
      <c r="M19985" t="s">
        <v>69</v>
      </c>
      <c r="N19985" t="s">
        <v>65</v>
      </c>
      <c r="O19985" t="s">
        <v>25332</v>
      </c>
    </row>
    <row r="19986" spans="1:15" x14ac:dyDescent="0.3">
      <c r="A19986" t="s">
        <v>26476</v>
      </c>
      <c r="B19986" t="s">
        <v>10</v>
      </c>
      <c r="C19986" t="s">
        <v>22</v>
      </c>
      <c r="D19986" t="s">
        <v>63</v>
      </c>
      <c r="E19986" t="s">
        <v>64</v>
      </c>
      <c r="F19986" t="s">
        <v>65</v>
      </c>
      <c r="G19986" t="s">
        <v>66</v>
      </c>
      <c r="H19986" t="s">
        <v>67</v>
      </c>
      <c r="I19986">
        <v>2014</v>
      </c>
      <c r="J19986" t="s">
        <v>68</v>
      </c>
      <c r="K19986">
        <v>2017</v>
      </c>
      <c r="L19986" s="18">
        <v>42566</v>
      </c>
      <c r="M19986" t="s">
        <v>69</v>
      </c>
      <c r="N19986" t="s">
        <v>65</v>
      </c>
      <c r="O19986" t="s">
        <v>25782</v>
      </c>
    </row>
    <row r="19987" spans="1:15" x14ac:dyDescent="0.3">
      <c r="A19987" t="s">
        <v>26477</v>
      </c>
      <c r="B19987" t="s">
        <v>10</v>
      </c>
      <c r="C19987" t="s">
        <v>28</v>
      </c>
      <c r="D19987" t="s">
        <v>74</v>
      </c>
      <c r="E19987" t="s">
        <v>75</v>
      </c>
      <c r="F19987" t="s">
        <v>65</v>
      </c>
      <c r="G19987" t="s">
        <v>84</v>
      </c>
      <c r="H19987" t="s">
        <v>227</v>
      </c>
      <c r="I19987">
        <v>2014</v>
      </c>
      <c r="J19987" t="s">
        <v>68</v>
      </c>
      <c r="K19987">
        <v>2014</v>
      </c>
      <c r="L19987" s="18">
        <v>41913</v>
      </c>
      <c r="M19987" t="s">
        <v>228</v>
      </c>
      <c r="N19987" t="s">
        <v>65</v>
      </c>
      <c r="O19987" t="s">
        <v>26059</v>
      </c>
    </row>
    <row r="19988" spans="1:15" x14ac:dyDescent="0.3">
      <c r="A19988" t="s">
        <v>26478</v>
      </c>
      <c r="B19988" t="s">
        <v>10</v>
      </c>
      <c r="C19988" t="s">
        <v>17</v>
      </c>
      <c r="D19988" t="s">
        <v>89</v>
      </c>
      <c r="E19988" t="s">
        <v>90</v>
      </c>
      <c r="F19988" t="s">
        <v>65</v>
      </c>
      <c r="G19988" t="s">
        <v>66</v>
      </c>
      <c r="H19988" t="s">
        <v>67</v>
      </c>
      <c r="I19988">
        <v>2014</v>
      </c>
      <c r="J19988" t="s">
        <v>68</v>
      </c>
      <c r="K19988">
        <v>2014</v>
      </c>
      <c r="L19988" s="18">
        <v>41791</v>
      </c>
      <c r="M19988" t="s">
        <v>69</v>
      </c>
      <c r="N19988" t="s">
        <v>65</v>
      </c>
      <c r="O19988" t="s">
        <v>26479</v>
      </c>
    </row>
    <row r="19989" spans="1:15" x14ac:dyDescent="0.3">
      <c r="A19989" t="s">
        <v>26480</v>
      </c>
      <c r="B19989" t="s">
        <v>10</v>
      </c>
      <c r="C19989" t="s">
        <v>18</v>
      </c>
      <c r="D19989" t="s">
        <v>89</v>
      </c>
      <c r="E19989" t="s">
        <v>90</v>
      </c>
      <c r="F19989" t="s">
        <v>65</v>
      </c>
      <c r="G19989" t="s">
        <v>66</v>
      </c>
      <c r="H19989" t="s">
        <v>67</v>
      </c>
      <c r="I19989">
        <v>2014</v>
      </c>
      <c r="J19989" t="s">
        <v>68</v>
      </c>
      <c r="K19989">
        <v>2014</v>
      </c>
      <c r="L19989" s="18">
        <v>41791</v>
      </c>
      <c r="M19989" t="s">
        <v>69</v>
      </c>
      <c r="N19989" t="s">
        <v>65</v>
      </c>
      <c r="O19989" t="s">
        <v>16225</v>
      </c>
    </row>
    <row r="19990" spans="1:15" x14ac:dyDescent="0.3">
      <c r="A19990" t="s">
        <v>26481</v>
      </c>
      <c r="B19990" t="s">
        <v>10</v>
      </c>
      <c r="C19990" t="s">
        <v>18</v>
      </c>
      <c r="D19990" t="s">
        <v>74</v>
      </c>
      <c r="E19990" t="s">
        <v>75</v>
      </c>
      <c r="F19990" t="s">
        <v>65</v>
      </c>
      <c r="G19990" t="s">
        <v>84</v>
      </c>
      <c r="H19990" t="s">
        <v>85</v>
      </c>
      <c r="I19990">
        <v>2014</v>
      </c>
      <c r="J19990" t="s">
        <v>68</v>
      </c>
      <c r="K19990">
        <v>2014</v>
      </c>
      <c r="L19990" s="18">
        <v>41949</v>
      </c>
      <c r="M19990" t="s">
        <v>69</v>
      </c>
      <c r="N19990" t="s">
        <v>65</v>
      </c>
      <c r="O19990" t="s">
        <v>25440</v>
      </c>
    </row>
    <row r="19991" spans="1:15" x14ac:dyDescent="0.3">
      <c r="A19991" t="s">
        <v>26482</v>
      </c>
      <c r="B19991" t="s">
        <v>10</v>
      </c>
      <c r="C19991" t="s">
        <v>18</v>
      </c>
      <c r="D19991" t="s">
        <v>74</v>
      </c>
      <c r="E19991" t="s">
        <v>75</v>
      </c>
      <c r="F19991" t="s">
        <v>65</v>
      </c>
      <c r="G19991" t="s">
        <v>84</v>
      </c>
      <c r="H19991" t="s">
        <v>227</v>
      </c>
      <c r="I19991">
        <v>2015</v>
      </c>
      <c r="J19991" t="s">
        <v>68</v>
      </c>
      <c r="K19991">
        <v>2017</v>
      </c>
      <c r="L19991" s="18">
        <v>43040</v>
      </c>
      <c r="M19991" t="s">
        <v>228</v>
      </c>
      <c r="N19991" t="s">
        <v>65</v>
      </c>
      <c r="O19991" t="s">
        <v>26066</v>
      </c>
    </row>
    <row r="19992" spans="1:15" x14ac:dyDescent="0.3">
      <c r="A19992" t="s">
        <v>26483</v>
      </c>
      <c r="B19992" t="s">
        <v>10</v>
      </c>
      <c r="C19992" t="s">
        <v>18</v>
      </c>
      <c r="D19992" t="s">
        <v>89</v>
      </c>
      <c r="E19992" t="s">
        <v>90</v>
      </c>
      <c r="F19992" t="s">
        <v>65</v>
      </c>
      <c r="G19992" t="s">
        <v>66</v>
      </c>
      <c r="H19992" t="s">
        <v>67</v>
      </c>
      <c r="I19992">
        <v>2014</v>
      </c>
      <c r="J19992" t="s">
        <v>68</v>
      </c>
      <c r="K19992">
        <v>2014</v>
      </c>
      <c r="L19992" s="18">
        <v>41791</v>
      </c>
      <c r="M19992" t="s">
        <v>69</v>
      </c>
      <c r="N19992" t="s">
        <v>65</v>
      </c>
      <c r="O19992" t="s">
        <v>25551</v>
      </c>
    </row>
    <row r="19993" spans="1:15" x14ac:dyDescent="0.3">
      <c r="A19993" t="s">
        <v>26484</v>
      </c>
      <c r="B19993" t="s">
        <v>10</v>
      </c>
      <c r="C19993" t="s">
        <v>23</v>
      </c>
      <c r="D19993" t="s">
        <v>89</v>
      </c>
      <c r="E19993" t="s">
        <v>90</v>
      </c>
      <c r="F19993" t="s">
        <v>65</v>
      </c>
      <c r="G19993" t="s">
        <v>66</v>
      </c>
      <c r="H19993" t="s">
        <v>67</v>
      </c>
      <c r="I19993">
        <v>2014</v>
      </c>
      <c r="J19993" t="s">
        <v>68</v>
      </c>
      <c r="K19993">
        <v>2016</v>
      </c>
      <c r="L19993" s="18">
        <v>42614</v>
      </c>
      <c r="M19993" t="s">
        <v>69</v>
      </c>
      <c r="N19993" t="s">
        <v>65</v>
      </c>
      <c r="O19993" t="s">
        <v>26485</v>
      </c>
    </row>
    <row r="19994" spans="1:15" x14ac:dyDescent="0.3">
      <c r="A19994" t="s">
        <v>26486</v>
      </c>
      <c r="B19994" t="s">
        <v>10</v>
      </c>
      <c r="C19994" t="s">
        <v>25</v>
      </c>
      <c r="D19994" t="s">
        <v>74</v>
      </c>
      <c r="E19994" t="s">
        <v>75</v>
      </c>
      <c r="F19994" t="s">
        <v>65</v>
      </c>
      <c r="G19994" t="s">
        <v>66</v>
      </c>
      <c r="H19994" t="s">
        <v>67</v>
      </c>
      <c r="I19994">
        <v>2014</v>
      </c>
      <c r="J19994" t="s">
        <v>68</v>
      </c>
      <c r="K19994">
        <v>2015</v>
      </c>
      <c r="L19994" s="18">
        <v>42339</v>
      </c>
      <c r="M19994" t="s">
        <v>69</v>
      </c>
      <c r="N19994" t="s">
        <v>65</v>
      </c>
      <c r="O19994" t="s">
        <v>26487</v>
      </c>
    </row>
    <row r="19995" spans="1:15" x14ac:dyDescent="0.3">
      <c r="A19995" t="s">
        <v>26488</v>
      </c>
      <c r="B19995" t="s">
        <v>10</v>
      </c>
      <c r="C19995" t="s">
        <v>16</v>
      </c>
      <c r="D19995" t="s">
        <v>63</v>
      </c>
      <c r="E19995" t="s">
        <v>64</v>
      </c>
      <c r="F19995" t="s">
        <v>65</v>
      </c>
      <c r="G19995" t="s">
        <v>66</v>
      </c>
      <c r="H19995" t="s">
        <v>67</v>
      </c>
      <c r="I19995">
        <v>2014</v>
      </c>
      <c r="J19995" t="s">
        <v>68</v>
      </c>
      <c r="K19995">
        <v>2015</v>
      </c>
      <c r="L19995" s="18">
        <v>42095</v>
      </c>
      <c r="M19995" t="s">
        <v>69</v>
      </c>
      <c r="N19995" t="s">
        <v>65</v>
      </c>
      <c r="O19995" t="s">
        <v>25242</v>
      </c>
    </row>
    <row r="19996" spans="1:15" x14ac:dyDescent="0.3">
      <c r="A19996" t="s">
        <v>26489</v>
      </c>
      <c r="B19996" t="s">
        <v>10</v>
      </c>
      <c r="C19996" t="s">
        <v>16</v>
      </c>
      <c r="D19996" t="s">
        <v>63</v>
      </c>
      <c r="E19996" t="s">
        <v>64</v>
      </c>
      <c r="F19996" t="s">
        <v>65</v>
      </c>
      <c r="G19996" t="s">
        <v>66</v>
      </c>
      <c r="H19996" t="s">
        <v>67</v>
      </c>
      <c r="I19996">
        <v>2014</v>
      </c>
      <c r="J19996" t="s">
        <v>68</v>
      </c>
      <c r="K19996">
        <v>2015</v>
      </c>
      <c r="L19996" s="18">
        <v>42095</v>
      </c>
      <c r="M19996" t="s">
        <v>69</v>
      </c>
      <c r="N19996" t="s">
        <v>65</v>
      </c>
      <c r="O19996" t="s">
        <v>25242</v>
      </c>
    </row>
    <row r="19997" spans="1:15" x14ac:dyDescent="0.3">
      <c r="A19997" t="s">
        <v>26490</v>
      </c>
      <c r="B19997" t="s">
        <v>10</v>
      </c>
      <c r="C19997" t="s">
        <v>18</v>
      </c>
      <c r="D19997" t="s">
        <v>89</v>
      </c>
      <c r="E19997" t="s">
        <v>90</v>
      </c>
      <c r="F19997" t="s">
        <v>65</v>
      </c>
      <c r="G19997" t="s">
        <v>84</v>
      </c>
      <c r="H19997" t="s">
        <v>85</v>
      </c>
      <c r="I19997">
        <v>2014</v>
      </c>
      <c r="J19997" t="s">
        <v>68</v>
      </c>
      <c r="K19997">
        <v>2016</v>
      </c>
      <c r="L19997" s="18">
        <v>42522</v>
      </c>
      <c r="M19997" t="s">
        <v>69</v>
      </c>
      <c r="N19997" t="s">
        <v>65</v>
      </c>
      <c r="O19997" t="s">
        <v>26491</v>
      </c>
    </row>
    <row r="19998" spans="1:15" x14ac:dyDescent="0.3">
      <c r="A19998" t="s">
        <v>26492</v>
      </c>
      <c r="B19998" t="s">
        <v>10</v>
      </c>
      <c r="C19998" t="s">
        <v>31</v>
      </c>
      <c r="D19998" t="s">
        <v>89</v>
      </c>
      <c r="E19998" t="s">
        <v>90</v>
      </c>
      <c r="F19998" t="s">
        <v>65</v>
      </c>
      <c r="G19998" t="s">
        <v>66</v>
      </c>
      <c r="H19998" t="s">
        <v>67</v>
      </c>
      <c r="I19998">
        <v>2014</v>
      </c>
      <c r="J19998" t="s">
        <v>68</v>
      </c>
      <c r="K19998">
        <v>2014</v>
      </c>
      <c r="L19998" s="18">
        <v>41913</v>
      </c>
      <c r="M19998" t="s">
        <v>69</v>
      </c>
      <c r="N19998" t="s">
        <v>65</v>
      </c>
      <c r="O19998" t="s">
        <v>26362</v>
      </c>
    </row>
    <row r="19999" spans="1:15" x14ac:dyDescent="0.3">
      <c r="A19999" t="s">
        <v>26493</v>
      </c>
      <c r="B19999" t="s">
        <v>10</v>
      </c>
      <c r="C19999" t="s">
        <v>18</v>
      </c>
      <c r="D19999" t="s">
        <v>89</v>
      </c>
      <c r="E19999" t="s">
        <v>90</v>
      </c>
      <c r="F19999" t="s">
        <v>65</v>
      </c>
      <c r="G19999" t="s">
        <v>84</v>
      </c>
      <c r="H19999" t="s">
        <v>85</v>
      </c>
      <c r="I19999">
        <v>2014</v>
      </c>
      <c r="J19999" t="s">
        <v>68</v>
      </c>
      <c r="K19999">
        <v>2017</v>
      </c>
      <c r="L19999" s="18">
        <v>42917</v>
      </c>
      <c r="M19999" t="s">
        <v>69</v>
      </c>
      <c r="N19999" t="s">
        <v>65</v>
      </c>
      <c r="O19999" t="s">
        <v>26494</v>
      </c>
    </row>
    <row r="20000" spans="1:15" x14ac:dyDescent="0.3">
      <c r="A20000" t="s">
        <v>26495</v>
      </c>
      <c r="B20000" t="s">
        <v>10</v>
      </c>
      <c r="C20000" t="s">
        <v>18</v>
      </c>
      <c r="D20000" t="s">
        <v>63</v>
      </c>
      <c r="E20000" t="s">
        <v>64</v>
      </c>
      <c r="F20000" t="s">
        <v>65</v>
      </c>
      <c r="G20000" t="s">
        <v>66</v>
      </c>
      <c r="H20000" t="s">
        <v>67</v>
      </c>
      <c r="I20000">
        <v>2014</v>
      </c>
      <c r="J20000" t="s">
        <v>68</v>
      </c>
      <c r="K20000">
        <v>2020</v>
      </c>
      <c r="L20000" s="18">
        <v>42593</v>
      </c>
      <c r="M20000" t="s">
        <v>69</v>
      </c>
      <c r="N20000" t="s">
        <v>65</v>
      </c>
      <c r="O20000" t="s">
        <v>24306</v>
      </c>
    </row>
    <row r="20001" spans="1:15" x14ac:dyDescent="0.3">
      <c r="A20001" t="s">
        <v>26496</v>
      </c>
      <c r="B20001" t="s">
        <v>10</v>
      </c>
      <c r="C20001" t="s">
        <v>18</v>
      </c>
      <c r="D20001" t="s">
        <v>89</v>
      </c>
      <c r="E20001" t="s">
        <v>90</v>
      </c>
      <c r="F20001" t="s">
        <v>65</v>
      </c>
      <c r="G20001" t="s">
        <v>66</v>
      </c>
      <c r="H20001" t="s">
        <v>67</v>
      </c>
      <c r="I20001">
        <v>2014</v>
      </c>
      <c r="J20001" t="s">
        <v>68</v>
      </c>
      <c r="K20001">
        <v>2014</v>
      </c>
      <c r="L20001" s="18">
        <v>41791</v>
      </c>
      <c r="M20001" t="s">
        <v>69</v>
      </c>
      <c r="N20001" t="s">
        <v>65</v>
      </c>
      <c r="O20001" t="s">
        <v>26364</v>
      </c>
    </row>
    <row r="20002" spans="1:15" x14ac:dyDescent="0.3">
      <c r="A20002" t="s">
        <v>26497</v>
      </c>
      <c r="B20002" t="s">
        <v>10</v>
      </c>
      <c r="C20002" t="s">
        <v>18</v>
      </c>
      <c r="D20002" t="s">
        <v>89</v>
      </c>
      <c r="E20002" t="s">
        <v>90</v>
      </c>
      <c r="F20002" t="s">
        <v>65</v>
      </c>
      <c r="G20002" t="s">
        <v>66</v>
      </c>
      <c r="H20002" t="s">
        <v>67</v>
      </c>
      <c r="I20002">
        <v>2014</v>
      </c>
      <c r="J20002" t="s">
        <v>68</v>
      </c>
      <c r="K20002">
        <v>2019</v>
      </c>
      <c r="L20002" s="18">
        <v>42825</v>
      </c>
      <c r="M20002" t="s">
        <v>69</v>
      </c>
      <c r="N20002" t="s">
        <v>65</v>
      </c>
      <c r="O20002" t="s">
        <v>24076</v>
      </c>
    </row>
    <row r="20003" spans="1:15" x14ac:dyDescent="0.3">
      <c r="A20003" t="s">
        <v>26498</v>
      </c>
      <c r="B20003" t="s">
        <v>10</v>
      </c>
      <c r="C20003" t="s">
        <v>22</v>
      </c>
      <c r="D20003" t="s">
        <v>63</v>
      </c>
      <c r="E20003" t="s">
        <v>64</v>
      </c>
      <c r="F20003" t="s">
        <v>65</v>
      </c>
      <c r="G20003" t="s">
        <v>66</v>
      </c>
      <c r="H20003" t="s">
        <v>67</v>
      </c>
      <c r="I20003">
        <v>2014</v>
      </c>
      <c r="J20003" t="s">
        <v>68</v>
      </c>
      <c r="K20003">
        <v>2015</v>
      </c>
      <c r="L20003" s="18">
        <v>42309</v>
      </c>
      <c r="M20003" t="s">
        <v>69</v>
      </c>
      <c r="N20003" t="s">
        <v>65</v>
      </c>
      <c r="O20003" t="s">
        <v>25782</v>
      </c>
    </row>
    <row r="20004" spans="1:15" x14ac:dyDescent="0.3">
      <c r="A20004" t="s">
        <v>26499</v>
      </c>
      <c r="B20004" t="s">
        <v>10</v>
      </c>
      <c r="C20004" t="s">
        <v>15</v>
      </c>
      <c r="D20004" t="s">
        <v>89</v>
      </c>
      <c r="E20004" t="s">
        <v>90</v>
      </c>
      <c r="F20004" t="s">
        <v>65</v>
      </c>
      <c r="G20004" t="s">
        <v>66</v>
      </c>
      <c r="H20004" t="s">
        <v>67</v>
      </c>
      <c r="I20004">
        <v>2014</v>
      </c>
      <c r="J20004" t="s">
        <v>68</v>
      </c>
      <c r="K20004">
        <v>2014</v>
      </c>
      <c r="L20004" s="18">
        <v>41852</v>
      </c>
      <c r="M20004" t="s">
        <v>69</v>
      </c>
      <c r="N20004" t="s">
        <v>65</v>
      </c>
      <c r="O20004" t="s">
        <v>26390</v>
      </c>
    </row>
    <row r="20005" spans="1:15" x14ac:dyDescent="0.3">
      <c r="A20005" t="s">
        <v>26500</v>
      </c>
      <c r="B20005" t="s">
        <v>10</v>
      </c>
      <c r="C20005" t="s">
        <v>18</v>
      </c>
      <c r="D20005" t="s">
        <v>89</v>
      </c>
      <c r="E20005" t="s">
        <v>90</v>
      </c>
      <c r="F20005" t="s">
        <v>65</v>
      </c>
      <c r="G20005" t="s">
        <v>66</v>
      </c>
      <c r="H20005" t="s">
        <v>67</v>
      </c>
      <c r="I20005">
        <v>2014</v>
      </c>
      <c r="J20005" t="s">
        <v>68</v>
      </c>
      <c r="K20005">
        <v>2014</v>
      </c>
      <c r="L20005" s="18">
        <v>41852</v>
      </c>
      <c r="M20005" t="s">
        <v>69</v>
      </c>
      <c r="N20005" t="s">
        <v>65</v>
      </c>
      <c r="O20005" t="s">
        <v>25537</v>
      </c>
    </row>
    <row r="20006" spans="1:15" x14ac:dyDescent="0.3">
      <c r="A20006" t="s">
        <v>26501</v>
      </c>
      <c r="B20006" t="s">
        <v>10</v>
      </c>
      <c r="C20006" t="s">
        <v>16</v>
      </c>
      <c r="D20006" t="s">
        <v>74</v>
      </c>
      <c r="E20006" t="s">
        <v>75</v>
      </c>
      <c r="F20006" t="s">
        <v>65</v>
      </c>
      <c r="G20006" t="s">
        <v>66</v>
      </c>
      <c r="H20006" t="s">
        <v>67</v>
      </c>
      <c r="I20006">
        <v>2014</v>
      </c>
      <c r="J20006" t="s">
        <v>68</v>
      </c>
      <c r="K20006">
        <v>2015</v>
      </c>
      <c r="L20006" s="18">
        <v>42156</v>
      </c>
      <c r="M20006" t="s">
        <v>69</v>
      </c>
      <c r="N20006" t="s">
        <v>65</v>
      </c>
      <c r="O20006" t="s">
        <v>14177</v>
      </c>
    </row>
    <row r="20007" spans="1:15" x14ac:dyDescent="0.3">
      <c r="A20007" t="s">
        <v>26502</v>
      </c>
      <c r="B20007" t="s">
        <v>10</v>
      </c>
      <c r="C20007" t="s">
        <v>31</v>
      </c>
      <c r="D20007" t="s">
        <v>89</v>
      </c>
      <c r="E20007" t="s">
        <v>90</v>
      </c>
      <c r="F20007" t="s">
        <v>65</v>
      </c>
      <c r="G20007" t="s">
        <v>66</v>
      </c>
      <c r="H20007" t="s">
        <v>67</v>
      </c>
      <c r="I20007">
        <v>2014</v>
      </c>
      <c r="J20007" t="s">
        <v>68</v>
      </c>
      <c r="K20007">
        <v>2014</v>
      </c>
      <c r="L20007" s="18">
        <v>41974</v>
      </c>
      <c r="M20007" t="s">
        <v>69</v>
      </c>
      <c r="N20007" t="s">
        <v>65</v>
      </c>
      <c r="O20007" t="s">
        <v>26503</v>
      </c>
    </row>
    <row r="20008" spans="1:15" x14ac:dyDescent="0.3">
      <c r="A20008" t="s">
        <v>26504</v>
      </c>
      <c r="B20008" t="s">
        <v>10</v>
      </c>
      <c r="C20008" t="s">
        <v>18</v>
      </c>
      <c r="D20008" t="s">
        <v>74</v>
      </c>
      <c r="E20008" t="s">
        <v>75</v>
      </c>
      <c r="F20008" t="s">
        <v>65</v>
      </c>
      <c r="G20008" t="s">
        <v>66</v>
      </c>
      <c r="H20008" t="s">
        <v>67</v>
      </c>
      <c r="I20008">
        <v>2014</v>
      </c>
      <c r="J20008" t="s">
        <v>68</v>
      </c>
      <c r="K20008">
        <v>2023</v>
      </c>
      <c r="L20008" s="18">
        <v>44936</v>
      </c>
      <c r="M20008" t="s">
        <v>69</v>
      </c>
      <c r="N20008" t="s">
        <v>65</v>
      </c>
      <c r="O20008" t="s">
        <v>26066</v>
      </c>
    </row>
    <row r="20009" spans="1:15" x14ac:dyDescent="0.3">
      <c r="A20009" t="s">
        <v>26505</v>
      </c>
      <c r="B20009" t="s">
        <v>10</v>
      </c>
      <c r="C20009" t="s">
        <v>29</v>
      </c>
      <c r="D20009" t="s">
        <v>89</v>
      </c>
      <c r="E20009" t="s">
        <v>90</v>
      </c>
      <c r="F20009" t="s">
        <v>65</v>
      </c>
      <c r="G20009" t="s">
        <v>66</v>
      </c>
      <c r="H20009" t="s">
        <v>67</v>
      </c>
      <c r="I20009">
        <v>2014</v>
      </c>
      <c r="J20009" t="s">
        <v>68</v>
      </c>
      <c r="K20009">
        <v>2014</v>
      </c>
      <c r="L20009" s="18">
        <v>41974</v>
      </c>
      <c r="M20009" t="s">
        <v>69</v>
      </c>
      <c r="N20009" t="s">
        <v>65</v>
      </c>
      <c r="O20009" t="s">
        <v>24847</v>
      </c>
    </row>
    <row r="20010" spans="1:15" x14ac:dyDescent="0.3">
      <c r="A20010" t="s">
        <v>26506</v>
      </c>
      <c r="B20010" t="s">
        <v>10</v>
      </c>
      <c r="C20010" t="s">
        <v>27</v>
      </c>
      <c r="D20010" t="s">
        <v>89</v>
      </c>
      <c r="E20010" t="s">
        <v>90</v>
      </c>
      <c r="F20010" t="s">
        <v>65</v>
      </c>
      <c r="G20010" t="s">
        <v>66</v>
      </c>
      <c r="H20010" t="s">
        <v>67</v>
      </c>
      <c r="I20010">
        <v>2014</v>
      </c>
      <c r="J20010" t="s">
        <v>68</v>
      </c>
      <c r="K20010">
        <v>2014</v>
      </c>
      <c r="L20010" s="18">
        <v>41852</v>
      </c>
      <c r="M20010" t="s">
        <v>69</v>
      </c>
      <c r="N20010" t="s">
        <v>65</v>
      </c>
      <c r="O20010" t="s">
        <v>26329</v>
      </c>
    </row>
    <row r="20011" spans="1:15" x14ac:dyDescent="0.3">
      <c r="A20011" t="s">
        <v>26507</v>
      </c>
      <c r="B20011" t="s">
        <v>10</v>
      </c>
      <c r="C20011" t="s">
        <v>31</v>
      </c>
      <c r="D20011" t="s">
        <v>89</v>
      </c>
      <c r="E20011" t="s">
        <v>90</v>
      </c>
      <c r="F20011" t="s">
        <v>65</v>
      </c>
      <c r="G20011" t="s">
        <v>84</v>
      </c>
      <c r="H20011" t="s">
        <v>85</v>
      </c>
      <c r="I20011">
        <v>2014</v>
      </c>
      <c r="J20011" t="s">
        <v>68</v>
      </c>
      <c r="K20011">
        <v>2014</v>
      </c>
      <c r="L20011" s="18">
        <v>41883</v>
      </c>
      <c r="M20011" t="s">
        <v>69</v>
      </c>
      <c r="N20011" t="s">
        <v>65</v>
      </c>
      <c r="O20011" t="s">
        <v>26503</v>
      </c>
    </row>
    <row r="20012" spans="1:15" x14ac:dyDescent="0.3">
      <c r="A20012" t="s">
        <v>26508</v>
      </c>
      <c r="B20012" t="s">
        <v>10</v>
      </c>
      <c r="C20012" t="s">
        <v>17</v>
      </c>
      <c r="D20012" t="s">
        <v>74</v>
      </c>
      <c r="E20012" t="s">
        <v>75</v>
      </c>
      <c r="F20012" t="s">
        <v>65</v>
      </c>
      <c r="G20012" t="s">
        <v>66</v>
      </c>
      <c r="H20012" t="s">
        <v>67</v>
      </c>
      <c r="I20012">
        <v>2014</v>
      </c>
      <c r="J20012" t="s">
        <v>68</v>
      </c>
      <c r="K20012">
        <v>2015</v>
      </c>
      <c r="L20012" s="18">
        <v>42064</v>
      </c>
      <c r="M20012" t="s">
        <v>69</v>
      </c>
      <c r="N20012" t="s">
        <v>65</v>
      </c>
      <c r="O20012" t="s">
        <v>26125</v>
      </c>
    </row>
    <row r="20013" spans="1:15" x14ac:dyDescent="0.3">
      <c r="A20013" t="s">
        <v>26509</v>
      </c>
      <c r="B20013" t="s">
        <v>10</v>
      </c>
      <c r="C20013" t="s">
        <v>18</v>
      </c>
      <c r="D20013" t="s">
        <v>89</v>
      </c>
      <c r="E20013" t="s">
        <v>90</v>
      </c>
      <c r="F20013" t="s">
        <v>65</v>
      </c>
      <c r="G20013" t="s">
        <v>66</v>
      </c>
      <c r="H20013" t="s">
        <v>67</v>
      </c>
      <c r="I20013">
        <v>2014</v>
      </c>
      <c r="J20013" t="s">
        <v>68</v>
      </c>
      <c r="K20013">
        <v>2017</v>
      </c>
      <c r="L20013" s="18">
        <v>42767</v>
      </c>
      <c r="M20013" t="s">
        <v>69</v>
      </c>
      <c r="N20013" t="s">
        <v>65</v>
      </c>
      <c r="O20013" t="s">
        <v>25932</v>
      </c>
    </row>
    <row r="20014" spans="1:15" x14ac:dyDescent="0.3">
      <c r="A20014" t="s">
        <v>26510</v>
      </c>
      <c r="B20014" t="s">
        <v>10</v>
      </c>
      <c r="C20014" t="s">
        <v>15</v>
      </c>
      <c r="D20014" t="s">
        <v>89</v>
      </c>
      <c r="E20014" t="s">
        <v>90</v>
      </c>
      <c r="F20014" t="s">
        <v>65</v>
      </c>
      <c r="G20014" t="s">
        <v>66</v>
      </c>
      <c r="H20014" t="s">
        <v>67</v>
      </c>
      <c r="I20014">
        <v>2014</v>
      </c>
      <c r="J20014" t="s">
        <v>68</v>
      </c>
      <c r="K20014">
        <v>2015</v>
      </c>
      <c r="L20014" s="18">
        <v>42064</v>
      </c>
      <c r="M20014" t="s">
        <v>69</v>
      </c>
      <c r="N20014" t="s">
        <v>65</v>
      </c>
      <c r="O20014" t="s">
        <v>26511</v>
      </c>
    </row>
    <row r="20015" spans="1:15" x14ac:dyDescent="0.3">
      <c r="A20015" t="s">
        <v>26512</v>
      </c>
      <c r="B20015" t="s">
        <v>10</v>
      </c>
      <c r="C20015" t="s">
        <v>16</v>
      </c>
      <c r="D20015" t="s">
        <v>89</v>
      </c>
      <c r="E20015" t="s">
        <v>90</v>
      </c>
      <c r="F20015" t="s">
        <v>65</v>
      </c>
      <c r="G20015" t="s">
        <v>84</v>
      </c>
      <c r="H20015" t="s">
        <v>85</v>
      </c>
      <c r="I20015">
        <v>2014</v>
      </c>
      <c r="J20015" t="s">
        <v>68</v>
      </c>
      <c r="K20015">
        <v>2014</v>
      </c>
      <c r="L20015" s="18">
        <v>41974</v>
      </c>
      <c r="M20015" t="s">
        <v>69</v>
      </c>
      <c r="N20015" t="s">
        <v>65</v>
      </c>
      <c r="O20015" t="s">
        <v>26503</v>
      </c>
    </row>
    <row r="20016" spans="1:15" x14ac:dyDescent="0.3">
      <c r="A20016" t="s">
        <v>26513</v>
      </c>
      <c r="B20016" t="s">
        <v>10</v>
      </c>
      <c r="C20016" t="s">
        <v>18</v>
      </c>
      <c r="D20016" t="s">
        <v>63</v>
      </c>
      <c r="E20016" t="s">
        <v>64</v>
      </c>
      <c r="F20016" t="s">
        <v>65</v>
      </c>
      <c r="G20016" t="s">
        <v>66</v>
      </c>
      <c r="H20016" t="s">
        <v>67</v>
      </c>
      <c r="I20016">
        <v>2014</v>
      </c>
      <c r="J20016" t="s">
        <v>68</v>
      </c>
      <c r="K20016">
        <v>2016</v>
      </c>
      <c r="L20016" s="18">
        <v>42438</v>
      </c>
      <c r="M20016" t="s">
        <v>69</v>
      </c>
      <c r="N20016" t="s">
        <v>65</v>
      </c>
      <c r="O20016" t="s">
        <v>26195</v>
      </c>
    </row>
    <row r="20017" spans="1:15" x14ac:dyDescent="0.3">
      <c r="A20017" t="s">
        <v>26514</v>
      </c>
      <c r="B20017" t="s">
        <v>10</v>
      </c>
      <c r="C20017" t="s">
        <v>31</v>
      </c>
      <c r="D20017" t="s">
        <v>89</v>
      </c>
      <c r="E20017" t="s">
        <v>90</v>
      </c>
      <c r="F20017" t="s">
        <v>65</v>
      </c>
      <c r="G20017" t="s">
        <v>66</v>
      </c>
      <c r="H20017" t="s">
        <v>67</v>
      </c>
      <c r="I20017">
        <v>2014</v>
      </c>
      <c r="J20017" t="s">
        <v>68</v>
      </c>
      <c r="K20017">
        <v>2014</v>
      </c>
      <c r="L20017" s="18">
        <v>41821</v>
      </c>
      <c r="M20017" t="s">
        <v>69</v>
      </c>
      <c r="N20017" t="s">
        <v>65</v>
      </c>
      <c r="O20017" t="s">
        <v>25505</v>
      </c>
    </row>
    <row r="20018" spans="1:15" x14ac:dyDescent="0.3">
      <c r="A20018" t="s">
        <v>26515</v>
      </c>
      <c r="B20018" t="s">
        <v>10</v>
      </c>
      <c r="C20018" t="s">
        <v>18</v>
      </c>
      <c r="D20018" t="s">
        <v>89</v>
      </c>
      <c r="E20018" t="s">
        <v>90</v>
      </c>
      <c r="F20018" t="s">
        <v>65</v>
      </c>
      <c r="G20018" t="s">
        <v>66</v>
      </c>
      <c r="H20018" t="s">
        <v>67</v>
      </c>
      <c r="I20018">
        <v>2014</v>
      </c>
      <c r="J20018" t="s">
        <v>68</v>
      </c>
      <c r="K20018">
        <v>2014</v>
      </c>
      <c r="L20018" s="18">
        <v>41913</v>
      </c>
      <c r="M20018" t="s">
        <v>69</v>
      </c>
      <c r="N20018" t="s">
        <v>65</v>
      </c>
      <c r="O20018" t="s">
        <v>24306</v>
      </c>
    </row>
    <row r="20019" spans="1:15" x14ac:dyDescent="0.3">
      <c r="A20019" t="s">
        <v>26516</v>
      </c>
      <c r="B20019" t="s">
        <v>10</v>
      </c>
      <c r="C20019" t="s">
        <v>16</v>
      </c>
      <c r="D20019" t="s">
        <v>89</v>
      </c>
      <c r="E20019" t="s">
        <v>90</v>
      </c>
      <c r="F20019" t="s">
        <v>65</v>
      </c>
      <c r="G20019" t="s">
        <v>66</v>
      </c>
      <c r="H20019" t="s">
        <v>67</v>
      </c>
      <c r="I20019">
        <v>2014</v>
      </c>
      <c r="J20019" t="s">
        <v>68</v>
      </c>
      <c r="K20019">
        <v>2015</v>
      </c>
      <c r="L20019" s="18">
        <v>42036</v>
      </c>
      <c r="M20019" t="s">
        <v>69</v>
      </c>
      <c r="N20019" t="s">
        <v>65</v>
      </c>
      <c r="O20019" t="s">
        <v>26517</v>
      </c>
    </row>
    <row r="20020" spans="1:15" x14ac:dyDescent="0.3">
      <c r="A20020" t="s">
        <v>26518</v>
      </c>
      <c r="B20020" t="s">
        <v>10</v>
      </c>
      <c r="C20020" t="s">
        <v>15</v>
      </c>
      <c r="D20020" t="s">
        <v>74</v>
      </c>
      <c r="E20020" t="s">
        <v>75</v>
      </c>
      <c r="F20020" t="s">
        <v>65</v>
      </c>
      <c r="G20020" t="s">
        <v>66</v>
      </c>
      <c r="H20020" t="s">
        <v>67</v>
      </c>
      <c r="I20020">
        <v>2014</v>
      </c>
      <c r="J20020" t="s">
        <v>68</v>
      </c>
      <c r="K20020">
        <v>2016</v>
      </c>
      <c r="L20020" s="18">
        <v>42614</v>
      </c>
      <c r="M20020" t="s">
        <v>69</v>
      </c>
      <c r="N20020" t="s">
        <v>65</v>
      </c>
      <c r="O20020" t="s">
        <v>24731</v>
      </c>
    </row>
    <row r="20021" spans="1:15" x14ac:dyDescent="0.3">
      <c r="A20021" t="s">
        <v>26519</v>
      </c>
      <c r="B20021" t="s">
        <v>10</v>
      </c>
      <c r="C20021" t="s">
        <v>31</v>
      </c>
      <c r="D20021" t="s">
        <v>89</v>
      </c>
      <c r="E20021" t="s">
        <v>90</v>
      </c>
      <c r="F20021" t="s">
        <v>65</v>
      </c>
      <c r="G20021" t="s">
        <v>66</v>
      </c>
      <c r="H20021" t="s">
        <v>67</v>
      </c>
      <c r="I20021">
        <v>2014</v>
      </c>
      <c r="J20021" t="s">
        <v>68</v>
      </c>
      <c r="K20021">
        <v>2014</v>
      </c>
      <c r="L20021" s="18">
        <v>41913</v>
      </c>
      <c r="M20021" t="s">
        <v>69</v>
      </c>
      <c r="N20021" t="s">
        <v>65</v>
      </c>
      <c r="O20021" t="s">
        <v>26520</v>
      </c>
    </row>
    <row r="20022" spans="1:15" x14ac:dyDescent="0.3">
      <c r="A20022" t="s">
        <v>26521</v>
      </c>
      <c r="B20022" t="s">
        <v>10</v>
      </c>
      <c r="C20022" t="s">
        <v>16</v>
      </c>
      <c r="D20022" t="s">
        <v>74</v>
      </c>
      <c r="E20022" t="s">
        <v>75</v>
      </c>
      <c r="F20022" t="s">
        <v>65</v>
      </c>
      <c r="G20022" t="s">
        <v>84</v>
      </c>
      <c r="H20022" t="s">
        <v>85</v>
      </c>
      <c r="I20022">
        <v>2014</v>
      </c>
      <c r="J20022" t="s">
        <v>68</v>
      </c>
      <c r="K20022">
        <v>2015</v>
      </c>
      <c r="L20022" s="18">
        <v>42248</v>
      </c>
      <c r="M20022" t="s">
        <v>69</v>
      </c>
      <c r="N20022" t="s">
        <v>65</v>
      </c>
      <c r="O20022" t="s">
        <v>26329</v>
      </c>
    </row>
    <row r="20023" spans="1:15" x14ac:dyDescent="0.3">
      <c r="A20023" t="s">
        <v>26522</v>
      </c>
      <c r="B20023" t="s">
        <v>10</v>
      </c>
      <c r="C20023" t="s">
        <v>25</v>
      </c>
      <c r="D20023" t="s">
        <v>63</v>
      </c>
      <c r="E20023" t="s">
        <v>64</v>
      </c>
      <c r="F20023" t="s">
        <v>65</v>
      </c>
      <c r="G20023" t="s">
        <v>84</v>
      </c>
      <c r="H20023" t="s">
        <v>85</v>
      </c>
      <c r="I20023">
        <v>2014</v>
      </c>
      <c r="J20023" t="s">
        <v>68</v>
      </c>
      <c r="K20023">
        <v>2015</v>
      </c>
      <c r="L20023" s="18">
        <v>42005</v>
      </c>
      <c r="M20023" t="s">
        <v>69</v>
      </c>
      <c r="N20023" t="s">
        <v>65</v>
      </c>
      <c r="O20023" t="s">
        <v>26127</v>
      </c>
    </row>
    <row r="20024" spans="1:15" x14ac:dyDescent="0.3">
      <c r="A20024" t="s">
        <v>26523</v>
      </c>
      <c r="B20024" t="s">
        <v>10</v>
      </c>
      <c r="C20024" t="s">
        <v>28</v>
      </c>
      <c r="D20024" t="s">
        <v>74</v>
      </c>
      <c r="E20024" t="s">
        <v>75</v>
      </c>
      <c r="F20024" t="s">
        <v>65</v>
      </c>
      <c r="G20024" t="s">
        <v>84</v>
      </c>
      <c r="H20024" t="s">
        <v>85</v>
      </c>
      <c r="I20024">
        <v>2014</v>
      </c>
      <c r="J20024" t="s">
        <v>68</v>
      </c>
      <c r="K20024">
        <v>2015</v>
      </c>
      <c r="L20024" s="18">
        <v>42005</v>
      </c>
      <c r="M20024" t="s">
        <v>69</v>
      </c>
      <c r="N20024" t="s">
        <v>65</v>
      </c>
      <c r="O20024" t="s">
        <v>26255</v>
      </c>
    </row>
    <row r="20025" spans="1:15" x14ac:dyDescent="0.3">
      <c r="A20025" t="s">
        <v>26524</v>
      </c>
      <c r="B20025" t="s">
        <v>10</v>
      </c>
      <c r="C20025" t="s">
        <v>17</v>
      </c>
      <c r="D20025" t="s">
        <v>89</v>
      </c>
      <c r="E20025" t="s">
        <v>90</v>
      </c>
      <c r="F20025" t="s">
        <v>65</v>
      </c>
      <c r="G20025" t="s">
        <v>66</v>
      </c>
      <c r="H20025" t="s">
        <v>67</v>
      </c>
      <c r="I20025">
        <v>2014</v>
      </c>
      <c r="J20025" t="s">
        <v>68</v>
      </c>
      <c r="K20025">
        <v>2015</v>
      </c>
      <c r="L20025" s="18">
        <v>42005</v>
      </c>
      <c r="M20025" t="s">
        <v>69</v>
      </c>
      <c r="N20025" t="s">
        <v>65</v>
      </c>
      <c r="O20025" t="s">
        <v>26525</v>
      </c>
    </row>
    <row r="20026" spans="1:15" x14ac:dyDescent="0.3">
      <c r="A20026" t="s">
        <v>26526</v>
      </c>
      <c r="B20026" t="s">
        <v>10</v>
      </c>
      <c r="C20026" t="s">
        <v>31</v>
      </c>
      <c r="D20026" t="s">
        <v>89</v>
      </c>
      <c r="E20026" t="s">
        <v>90</v>
      </c>
      <c r="F20026" t="s">
        <v>65</v>
      </c>
      <c r="G20026" t="s">
        <v>66</v>
      </c>
      <c r="H20026" t="s">
        <v>67</v>
      </c>
      <c r="I20026">
        <v>2014</v>
      </c>
      <c r="J20026" t="s">
        <v>68</v>
      </c>
      <c r="K20026">
        <v>2014</v>
      </c>
      <c r="L20026" s="18">
        <v>41821</v>
      </c>
      <c r="M20026" t="s">
        <v>69</v>
      </c>
      <c r="N20026" t="s">
        <v>65</v>
      </c>
      <c r="O20026" t="s">
        <v>26231</v>
      </c>
    </row>
    <row r="20027" spans="1:15" x14ac:dyDescent="0.3">
      <c r="A20027" t="s">
        <v>26527</v>
      </c>
      <c r="B20027" t="s">
        <v>10</v>
      </c>
      <c r="C20027" t="s">
        <v>22</v>
      </c>
      <c r="D20027" t="s">
        <v>89</v>
      </c>
      <c r="E20027" t="s">
        <v>90</v>
      </c>
      <c r="F20027" t="s">
        <v>65</v>
      </c>
      <c r="G20027" t="s">
        <v>66</v>
      </c>
      <c r="H20027" t="s">
        <v>67</v>
      </c>
      <c r="I20027">
        <v>2014</v>
      </c>
      <c r="J20027" t="s">
        <v>68</v>
      </c>
      <c r="K20027">
        <v>2014</v>
      </c>
      <c r="L20027" s="18">
        <v>41974</v>
      </c>
      <c r="M20027" t="s">
        <v>69</v>
      </c>
      <c r="N20027" t="s">
        <v>65</v>
      </c>
      <c r="O20027" t="s">
        <v>26528</v>
      </c>
    </row>
    <row r="20028" spans="1:15" x14ac:dyDescent="0.3">
      <c r="A20028" t="s">
        <v>26529</v>
      </c>
      <c r="B20028" t="s">
        <v>10</v>
      </c>
      <c r="C20028" t="s">
        <v>17</v>
      </c>
      <c r="D20028" t="s">
        <v>89</v>
      </c>
      <c r="E20028" t="s">
        <v>90</v>
      </c>
      <c r="F20028" t="s">
        <v>65</v>
      </c>
      <c r="G20028" t="s">
        <v>66</v>
      </c>
      <c r="H20028" t="s">
        <v>67</v>
      </c>
      <c r="I20028">
        <v>2014</v>
      </c>
      <c r="J20028" t="s">
        <v>68</v>
      </c>
      <c r="K20028">
        <v>2017</v>
      </c>
      <c r="L20028" s="18">
        <v>42762</v>
      </c>
      <c r="M20028" t="s">
        <v>69</v>
      </c>
      <c r="N20028" t="s">
        <v>65</v>
      </c>
      <c r="O20028" t="s">
        <v>26530</v>
      </c>
    </row>
    <row r="20029" spans="1:15" x14ac:dyDescent="0.3">
      <c r="A20029" t="s">
        <v>26531</v>
      </c>
      <c r="B20029" t="s">
        <v>10</v>
      </c>
      <c r="C20029" t="s">
        <v>23</v>
      </c>
      <c r="D20029" t="s">
        <v>89</v>
      </c>
      <c r="E20029" t="s">
        <v>90</v>
      </c>
      <c r="F20029" t="s">
        <v>65</v>
      </c>
      <c r="G20029" t="s">
        <v>66</v>
      </c>
      <c r="H20029" t="s">
        <v>67</v>
      </c>
      <c r="I20029">
        <v>2015</v>
      </c>
      <c r="J20029" t="s">
        <v>68</v>
      </c>
      <c r="K20029">
        <v>2015</v>
      </c>
      <c r="L20029" s="18">
        <v>42095</v>
      </c>
      <c r="M20029" t="s">
        <v>69</v>
      </c>
      <c r="N20029" t="s">
        <v>65</v>
      </c>
      <c r="O20029" t="s">
        <v>23932</v>
      </c>
    </row>
    <row r="20030" spans="1:15" x14ac:dyDescent="0.3">
      <c r="A20030" t="s">
        <v>26532</v>
      </c>
      <c r="B20030" t="s">
        <v>10</v>
      </c>
      <c r="C20030" t="s">
        <v>18</v>
      </c>
      <c r="D20030" t="s">
        <v>63</v>
      </c>
      <c r="E20030" t="s">
        <v>64</v>
      </c>
      <c r="F20030" t="s">
        <v>65</v>
      </c>
      <c r="G20030" t="s">
        <v>66</v>
      </c>
      <c r="H20030" t="s">
        <v>67</v>
      </c>
      <c r="I20030">
        <v>2014</v>
      </c>
      <c r="J20030" t="s">
        <v>68</v>
      </c>
      <c r="K20030">
        <v>2018</v>
      </c>
      <c r="L20030" s="18">
        <v>43031</v>
      </c>
      <c r="M20030" t="s">
        <v>69</v>
      </c>
      <c r="N20030" t="s">
        <v>65</v>
      </c>
      <c r="O20030" t="s">
        <v>26141</v>
      </c>
    </row>
    <row r="20031" spans="1:15" x14ac:dyDescent="0.3">
      <c r="A20031" t="s">
        <v>26533</v>
      </c>
      <c r="B20031" t="s">
        <v>10</v>
      </c>
      <c r="C20031" t="s">
        <v>24</v>
      </c>
      <c r="D20031" t="s">
        <v>74</v>
      </c>
      <c r="E20031" t="s">
        <v>75</v>
      </c>
      <c r="F20031" t="s">
        <v>65</v>
      </c>
      <c r="G20031" t="s">
        <v>66</v>
      </c>
      <c r="H20031" t="s">
        <v>67</v>
      </c>
      <c r="I20031">
        <v>2014</v>
      </c>
      <c r="J20031" t="s">
        <v>68</v>
      </c>
      <c r="K20031">
        <v>2015</v>
      </c>
      <c r="L20031" s="18">
        <v>42200</v>
      </c>
      <c r="M20031" t="s">
        <v>69</v>
      </c>
      <c r="N20031" t="s">
        <v>65</v>
      </c>
      <c r="O20031" t="s">
        <v>25883</v>
      </c>
    </row>
    <row r="20032" spans="1:15" x14ac:dyDescent="0.3">
      <c r="A20032" t="s">
        <v>26534</v>
      </c>
      <c r="B20032" t="s">
        <v>10</v>
      </c>
      <c r="C20032" t="s">
        <v>15</v>
      </c>
      <c r="D20032" t="s">
        <v>74</v>
      </c>
      <c r="E20032" t="s">
        <v>75</v>
      </c>
      <c r="F20032" t="s">
        <v>65</v>
      </c>
      <c r="G20032" t="s">
        <v>84</v>
      </c>
      <c r="H20032" t="s">
        <v>85</v>
      </c>
      <c r="I20032">
        <v>2014</v>
      </c>
      <c r="J20032" t="s">
        <v>68</v>
      </c>
      <c r="K20032">
        <v>2015</v>
      </c>
      <c r="L20032" s="18">
        <v>42064</v>
      </c>
      <c r="M20032" t="s">
        <v>69</v>
      </c>
      <c r="N20032" t="s">
        <v>65</v>
      </c>
      <c r="O20032" t="s">
        <v>25493</v>
      </c>
    </row>
    <row r="20033" spans="1:15" x14ac:dyDescent="0.3">
      <c r="A20033" t="s">
        <v>26535</v>
      </c>
      <c r="B20033" t="s">
        <v>10</v>
      </c>
      <c r="C20033" t="s">
        <v>18</v>
      </c>
      <c r="D20033" t="s">
        <v>89</v>
      </c>
      <c r="E20033" t="s">
        <v>90</v>
      </c>
      <c r="F20033" t="s">
        <v>65</v>
      </c>
      <c r="G20033" t="s">
        <v>66</v>
      </c>
      <c r="H20033" t="s">
        <v>67</v>
      </c>
      <c r="I20033">
        <v>2014</v>
      </c>
      <c r="J20033" t="s">
        <v>68</v>
      </c>
      <c r="K20033">
        <v>2017</v>
      </c>
      <c r="L20033" s="18">
        <v>42781</v>
      </c>
      <c r="M20033" t="s">
        <v>69</v>
      </c>
      <c r="N20033" t="s">
        <v>65</v>
      </c>
      <c r="O20033" t="s">
        <v>26536</v>
      </c>
    </row>
    <row r="20034" spans="1:15" x14ac:dyDescent="0.3">
      <c r="A20034" t="s">
        <v>26537</v>
      </c>
      <c r="B20034" t="s">
        <v>10</v>
      </c>
      <c r="C20034" t="s">
        <v>15</v>
      </c>
      <c r="D20034" t="s">
        <v>89</v>
      </c>
      <c r="E20034" t="s">
        <v>90</v>
      </c>
      <c r="F20034" t="s">
        <v>65</v>
      </c>
      <c r="G20034" t="s">
        <v>66</v>
      </c>
      <c r="H20034" t="s">
        <v>67</v>
      </c>
      <c r="I20034">
        <v>2014</v>
      </c>
      <c r="J20034" t="s">
        <v>68</v>
      </c>
      <c r="K20034">
        <v>2014</v>
      </c>
      <c r="L20034" s="18">
        <v>41883</v>
      </c>
      <c r="M20034" t="s">
        <v>69</v>
      </c>
      <c r="N20034" t="s">
        <v>65</v>
      </c>
      <c r="O20034" t="s">
        <v>26390</v>
      </c>
    </row>
    <row r="20035" spans="1:15" x14ac:dyDescent="0.3">
      <c r="A20035" t="s">
        <v>26538</v>
      </c>
      <c r="B20035" t="s">
        <v>10</v>
      </c>
      <c r="C20035" t="s">
        <v>31</v>
      </c>
      <c r="D20035" t="s">
        <v>89</v>
      </c>
      <c r="E20035" t="s">
        <v>90</v>
      </c>
      <c r="F20035" t="s">
        <v>65</v>
      </c>
      <c r="G20035" t="s">
        <v>66</v>
      </c>
      <c r="H20035" t="s">
        <v>67</v>
      </c>
      <c r="I20035">
        <v>2014</v>
      </c>
      <c r="J20035" t="s">
        <v>68</v>
      </c>
      <c r="K20035">
        <v>2014</v>
      </c>
      <c r="L20035" s="18">
        <v>41944</v>
      </c>
      <c r="M20035" t="s">
        <v>69</v>
      </c>
      <c r="N20035" t="s">
        <v>65</v>
      </c>
      <c r="O20035" t="s">
        <v>25505</v>
      </c>
    </row>
    <row r="20036" spans="1:15" x14ac:dyDescent="0.3">
      <c r="A20036" t="s">
        <v>26539</v>
      </c>
      <c r="B20036" t="s">
        <v>10</v>
      </c>
      <c r="C20036" t="s">
        <v>19</v>
      </c>
      <c r="D20036" t="s">
        <v>74</v>
      </c>
      <c r="E20036" t="s">
        <v>75</v>
      </c>
      <c r="F20036" t="s">
        <v>65</v>
      </c>
      <c r="G20036" t="s">
        <v>84</v>
      </c>
      <c r="H20036" t="s">
        <v>85</v>
      </c>
      <c r="I20036">
        <v>2014</v>
      </c>
      <c r="J20036" t="s">
        <v>68</v>
      </c>
      <c r="K20036">
        <v>2015</v>
      </c>
      <c r="L20036" s="18">
        <v>42125</v>
      </c>
      <c r="M20036" t="s">
        <v>69</v>
      </c>
      <c r="N20036" t="s">
        <v>65</v>
      </c>
      <c r="O20036" t="s">
        <v>25809</v>
      </c>
    </row>
    <row r="20037" spans="1:15" x14ac:dyDescent="0.3">
      <c r="A20037" t="s">
        <v>26540</v>
      </c>
      <c r="B20037" t="s">
        <v>10</v>
      </c>
      <c r="C20037" t="s">
        <v>18</v>
      </c>
      <c r="D20037" t="s">
        <v>89</v>
      </c>
      <c r="E20037" t="s">
        <v>90</v>
      </c>
      <c r="F20037" t="s">
        <v>65</v>
      </c>
      <c r="G20037" t="s">
        <v>66</v>
      </c>
      <c r="H20037" t="s">
        <v>67</v>
      </c>
      <c r="I20037">
        <v>2014</v>
      </c>
      <c r="J20037" t="s">
        <v>68</v>
      </c>
      <c r="K20037">
        <v>2014</v>
      </c>
      <c r="L20037" s="18">
        <v>41974</v>
      </c>
      <c r="M20037" t="s">
        <v>69</v>
      </c>
      <c r="N20037" t="s">
        <v>65</v>
      </c>
      <c r="O20037" t="s">
        <v>26364</v>
      </c>
    </row>
    <row r="20038" spans="1:15" x14ac:dyDescent="0.3">
      <c r="A20038" t="s">
        <v>26541</v>
      </c>
      <c r="B20038" t="s">
        <v>10</v>
      </c>
      <c r="C20038" t="s">
        <v>16</v>
      </c>
      <c r="D20038" t="s">
        <v>63</v>
      </c>
      <c r="E20038" t="s">
        <v>64</v>
      </c>
      <c r="F20038" t="s">
        <v>65</v>
      </c>
      <c r="G20038" t="s">
        <v>66</v>
      </c>
      <c r="H20038" t="s">
        <v>67</v>
      </c>
      <c r="I20038">
        <v>2014</v>
      </c>
      <c r="J20038" t="s">
        <v>68</v>
      </c>
      <c r="K20038">
        <v>2017</v>
      </c>
      <c r="L20038" s="18">
        <v>42550</v>
      </c>
      <c r="M20038" t="s">
        <v>69</v>
      </c>
      <c r="N20038" t="s">
        <v>65</v>
      </c>
      <c r="O20038" t="s">
        <v>26331</v>
      </c>
    </row>
    <row r="20039" spans="1:15" x14ac:dyDescent="0.3">
      <c r="A20039" t="s">
        <v>26542</v>
      </c>
      <c r="B20039" t="s">
        <v>10</v>
      </c>
      <c r="C20039" t="s">
        <v>18</v>
      </c>
      <c r="D20039" t="s">
        <v>89</v>
      </c>
      <c r="E20039" t="s">
        <v>90</v>
      </c>
      <c r="F20039" t="s">
        <v>65</v>
      </c>
      <c r="G20039" t="s">
        <v>66</v>
      </c>
      <c r="H20039" t="s">
        <v>67</v>
      </c>
      <c r="I20039">
        <v>2014</v>
      </c>
      <c r="J20039" t="s">
        <v>68</v>
      </c>
      <c r="K20039">
        <v>2019</v>
      </c>
      <c r="L20039" s="18">
        <v>43774</v>
      </c>
      <c r="M20039" t="s">
        <v>69</v>
      </c>
      <c r="N20039" t="s">
        <v>65</v>
      </c>
      <c r="O20039" t="s">
        <v>26543</v>
      </c>
    </row>
    <row r="20040" spans="1:15" x14ac:dyDescent="0.3">
      <c r="A20040" t="s">
        <v>26544</v>
      </c>
      <c r="B20040" t="s">
        <v>10</v>
      </c>
      <c r="C20040" t="s">
        <v>31</v>
      </c>
      <c r="D20040" t="s">
        <v>89</v>
      </c>
      <c r="E20040" t="s">
        <v>90</v>
      </c>
      <c r="F20040" t="s">
        <v>65</v>
      </c>
      <c r="G20040" t="s">
        <v>66</v>
      </c>
      <c r="H20040" t="s">
        <v>67</v>
      </c>
      <c r="I20040">
        <v>2014</v>
      </c>
      <c r="J20040" t="s">
        <v>68</v>
      </c>
      <c r="K20040">
        <v>2015</v>
      </c>
      <c r="L20040" s="18">
        <v>42156</v>
      </c>
      <c r="M20040" t="s">
        <v>69</v>
      </c>
      <c r="N20040" t="s">
        <v>65</v>
      </c>
      <c r="O20040" t="s">
        <v>26545</v>
      </c>
    </row>
    <row r="20041" spans="1:15" x14ac:dyDescent="0.3">
      <c r="A20041" t="s">
        <v>26546</v>
      </c>
      <c r="B20041" t="s">
        <v>10</v>
      </c>
      <c r="C20041" t="s">
        <v>15</v>
      </c>
      <c r="D20041" t="s">
        <v>89</v>
      </c>
      <c r="E20041" t="s">
        <v>90</v>
      </c>
      <c r="F20041" t="s">
        <v>65</v>
      </c>
      <c r="G20041" t="s">
        <v>66</v>
      </c>
      <c r="H20041" t="s">
        <v>67</v>
      </c>
      <c r="I20041">
        <v>2014</v>
      </c>
      <c r="J20041" t="s">
        <v>68</v>
      </c>
      <c r="K20041">
        <v>2016</v>
      </c>
      <c r="L20041" s="18">
        <v>42430</v>
      </c>
      <c r="M20041" t="s">
        <v>69</v>
      </c>
      <c r="N20041" t="s">
        <v>65</v>
      </c>
      <c r="O20041" t="s">
        <v>26412</v>
      </c>
    </row>
    <row r="20042" spans="1:15" x14ac:dyDescent="0.3">
      <c r="A20042" t="s">
        <v>26547</v>
      </c>
      <c r="B20042" t="s">
        <v>10</v>
      </c>
      <c r="C20042" t="s">
        <v>18</v>
      </c>
      <c r="D20042" t="s">
        <v>74</v>
      </c>
      <c r="E20042" t="s">
        <v>75</v>
      </c>
      <c r="F20042" t="s">
        <v>65</v>
      </c>
      <c r="G20042" t="s">
        <v>84</v>
      </c>
      <c r="H20042" t="s">
        <v>85</v>
      </c>
      <c r="I20042">
        <v>2014</v>
      </c>
      <c r="J20042" t="s">
        <v>68</v>
      </c>
      <c r="K20042">
        <v>2018</v>
      </c>
      <c r="L20042" s="18">
        <v>42718</v>
      </c>
      <c r="M20042" t="s">
        <v>69</v>
      </c>
      <c r="N20042" t="s">
        <v>65</v>
      </c>
      <c r="O20042" t="s">
        <v>26548</v>
      </c>
    </row>
    <row r="20043" spans="1:15" x14ac:dyDescent="0.3">
      <c r="A20043" t="s">
        <v>26549</v>
      </c>
      <c r="B20043" t="s">
        <v>10</v>
      </c>
      <c r="C20043" t="s">
        <v>31</v>
      </c>
      <c r="D20043" t="s">
        <v>89</v>
      </c>
      <c r="E20043" t="s">
        <v>90</v>
      </c>
      <c r="F20043" t="s">
        <v>65</v>
      </c>
      <c r="G20043" t="s">
        <v>66</v>
      </c>
      <c r="H20043" t="s">
        <v>67</v>
      </c>
      <c r="I20043">
        <v>2014</v>
      </c>
      <c r="J20043" t="s">
        <v>68</v>
      </c>
      <c r="K20043">
        <v>2015</v>
      </c>
      <c r="L20043" s="18">
        <v>42064</v>
      </c>
      <c r="M20043" t="s">
        <v>69</v>
      </c>
      <c r="N20043" t="s">
        <v>65</v>
      </c>
      <c r="O20043" t="s">
        <v>26338</v>
      </c>
    </row>
    <row r="20044" spans="1:15" x14ac:dyDescent="0.3">
      <c r="A20044" t="s">
        <v>26550</v>
      </c>
      <c r="B20044" t="s">
        <v>10</v>
      </c>
      <c r="C20044" t="s">
        <v>22</v>
      </c>
      <c r="D20044" t="s">
        <v>89</v>
      </c>
      <c r="E20044" t="s">
        <v>90</v>
      </c>
      <c r="F20044" t="s">
        <v>65</v>
      </c>
      <c r="G20044" t="s">
        <v>66</v>
      </c>
      <c r="H20044" t="s">
        <v>67</v>
      </c>
      <c r="I20044">
        <v>2014</v>
      </c>
      <c r="J20044" t="s">
        <v>68</v>
      </c>
      <c r="K20044">
        <v>2014</v>
      </c>
      <c r="L20044" s="18">
        <v>41944</v>
      </c>
      <c r="M20044" t="s">
        <v>69</v>
      </c>
      <c r="N20044" t="s">
        <v>65</v>
      </c>
      <c r="O20044" t="s">
        <v>26528</v>
      </c>
    </row>
    <row r="20045" spans="1:15" x14ac:dyDescent="0.3">
      <c r="A20045" t="s">
        <v>26551</v>
      </c>
      <c r="B20045" t="s">
        <v>10</v>
      </c>
      <c r="C20045" t="s">
        <v>24</v>
      </c>
      <c r="D20045" t="s">
        <v>89</v>
      </c>
      <c r="E20045" t="s">
        <v>90</v>
      </c>
      <c r="F20045" t="s">
        <v>65</v>
      </c>
      <c r="G20045" t="s">
        <v>66</v>
      </c>
      <c r="H20045" t="s">
        <v>67</v>
      </c>
      <c r="I20045">
        <v>2014</v>
      </c>
      <c r="J20045" t="s">
        <v>68</v>
      </c>
      <c r="K20045">
        <v>2014</v>
      </c>
      <c r="L20045" s="18">
        <v>41944</v>
      </c>
      <c r="M20045" t="s">
        <v>69</v>
      </c>
      <c r="N20045" t="s">
        <v>65</v>
      </c>
      <c r="O20045" t="s">
        <v>26390</v>
      </c>
    </row>
    <row r="20046" spans="1:15" x14ac:dyDescent="0.3">
      <c r="A20046" t="s">
        <v>26552</v>
      </c>
      <c r="B20046" t="s">
        <v>10</v>
      </c>
      <c r="C20046" t="s">
        <v>15</v>
      </c>
      <c r="D20046" t="s">
        <v>63</v>
      </c>
      <c r="E20046" t="s">
        <v>64</v>
      </c>
      <c r="F20046" t="s">
        <v>65</v>
      </c>
      <c r="G20046" t="s">
        <v>66</v>
      </c>
      <c r="H20046" t="s">
        <v>67</v>
      </c>
      <c r="I20046">
        <v>2014</v>
      </c>
      <c r="J20046" t="s">
        <v>68</v>
      </c>
      <c r="K20046">
        <v>2016</v>
      </c>
      <c r="L20046" s="18">
        <v>42583</v>
      </c>
      <c r="M20046" t="s">
        <v>69</v>
      </c>
      <c r="N20046" t="s">
        <v>65</v>
      </c>
      <c r="O20046" t="s">
        <v>2833</v>
      </c>
    </row>
    <row r="20047" spans="1:15" x14ac:dyDescent="0.3">
      <c r="A20047" t="s">
        <v>26553</v>
      </c>
      <c r="B20047" t="s">
        <v>10</v>
      </c>
      <c r="C20047" t="s">
        <v>24</v>
      </c>
      <c r="D20047" t="s">
        <v>89</v>
      </c>
      <c r="E20047" t="s">
        <v>90</v>
      </c>
      <c r="F20047" t="s">
        <v>65</v>
      </c>
      <c r="G20047" t="s">
        <v>66</v>
      </c>
      <c r="H20047" t="s">
        <v>67</v>
      </c>
      <c r="I20047">
        <v>2014</v>
      </c>
      <c r="J20047" t="s">
        <v>68</v>
      </c>
      <c r="K20047">
        <v>2014</v>
      </c>
      <c r="L20047" s="18">
        <v>41974</v>
      </c>
      <c r="M20047" t="s">
        <v>69</v>
      </c>
      <c r="N20047" t="s">
        <v>65</v>
      </c>
      <c r="O20047" t="s">
        <v>26190</v>
      </c>
    </row>
    <row r="20048" spans="1:15" x14ac:dyDescent="0.3">
      <c r="A20048" t="s">
        <v>26554</v>
      </c>
      <c r="B20048" t="s">
        <v>10</v>
      </c>
      <c r="C20048" t="s">
        <v>24</v>
      </c>
      <c r="D20048" t="s">
        <v>74</v>
      </c>
      <c r="E20048" t="s">
        <v>75</v>
      </c>
      <c r="F20048" t="s">
        <v>65</v>
      </c>
      <c r="G20048" t="s">
        <v>66</v>
      </c>
      <c r="H20048" t="s">
        <v>67</v>
      </c>
      <c r="I20048">
        <v>2014</v>
      </c>
      <c r="J20048" t="s">
        <v>68</v>
      </c>
      <c r="K20048">
        <v>2015</v>
      </c>
      <c r="L20048" s="18">
        <v>42217</v>
      </c>
      <c r="M20048" t="s">
        <v>69</v>
      </c>
      <c r="N20048" t="s">
        <v>65</v>
      </c>
      <c r="O20048" t="s">
        <v>26390</v>
      </c>
    </row>
    <row r="20049" spans="1:15" x14ac:dyDescent="0.3">
      <c r="A20049" t="s">
        <v>26555</v>
      </c>
      <c r="B20049" t="s">
        <v>10</v>
      </c>
      <c r="C20049" t="s">
        <v>15</v>
      </c>
      <c r="D20049" t="s">
        <v>89</v>
      </c>
      <c r="E20049" t="s">
        <v>90</v>
      </c>
      <c r="F20049" t="s">
        <v>65</v>
      </c>
      <c r="G20049" t="s">
        <v>66</v>
      </c>
      <c r="H20049" t="s">
        <v>67</v>
      </c>
      <c r="I20049">
        <v>2014</v>
      </c>
      <c r="J20049" t="s">
        <v>68</v>
      </c>
      <c r="K20049">
        <v>2014</v>
      </c>
      <c r="L20049" s="18">
        <v>41974</v>
      </c>
      <c r="M20049" t="s">
        <v>69</v>
      </c>
      <c r="N20049" t="s">
        <v>65</v>
      </c>
      <c r="O20049" t="s">
        <v>26412</v>
      </c>
    </row>
    <row r="20050" spans="1:15" x14ac:dyDescent="0.3">
      <c r="A20050" t="s">
        <v>26556</v>
      </c>
      <c r="B20050" t="s">
        <v>10</v>
      </c>
      <c r="C20050" t="s">
        <v>16</v>
      </c>
      <c r="D20050" t="s">
        <v>63</v>
      </c>
      <c r="E20050" t="s">
        <v>64</v>
      </c>
      <c r="F20050" t="s">
        <v>65</v>
      </c>
      <c r="G20050" t="s">
        <v>66</v>
      </c>
      <c r="H20050" t="s">
        <v>67</v>
      </c>
      <c r="I20050">
        <v>2014</v>
      </c>
      <c r="J20050" t="s">
        <v>68</v>
      </c>
      <c r="K20050">
        <v>2017</v>
      </c>
      <c r="L20050" s="18">
        <v>42809</v>
      </c>
      <c r="M20050" t="s">
        <v>69</v>
      </c>
      <c r="N20050" t="s">
        <v>65</v>
      </c>
      <c r="O20050" t="s">
        <v>14177</v>
      </c>
    </row>
    <row r="20051" spans="1:15" x14ac:dyDescent="0.3">
      <c r="A20051" t="s">
        <v>26557</v>
      </c>
      <c r="B20051" t="s">
        <v>10</v>
      </c>
      <c r="C20051" t="s">
        <v>23</v>
      </c>
      <c r="D20051" t="s">
        <v>89</v>
      </c>
      <c r="E20051" t="s">
        <v>90</v>
      </c>
      <c r="F20051" t="s">
        <v>65</v>
      </c>
      <c r="G20051" t="s">
        <v>66</v>
      </c>
      <c r="H20051" t="s">
        <v>67</v>
      </c>
      <c r="I20051">
        <v>2014</v>
      </c>
      <c r="J20051" t="s">
        <v>68</v>
      </c>
      <c r="K20051">
        <v>2017</v>
      </c>
      <c r="L20051" s="18">
        <v>42795</v>
      </c>
      <c r="M20051" t="s">
        <v>69</v>
      </c>
      <c r="N20051" t="s">
        <v>65</v>
      </c>
      <c r="O20051" t="s">
        <v>26558</v>
      </c>
    </row>
    <row r="20052" spans="1:15" x14ac:dyDescent="0.3">
      <c r="A20052" t="s">
        <v>26559</v>
      </c>
      <c r="B20052" t="s">
        <v>10</v>
      </c>
      <c r="C20052" t="s">
        <v>31</v>
      </c>
      <c r="D20052" t="s">
        <v>89</v>
      </c>
      <c r="E20052" t="s">
        <v>90</v>
      </c>
      <c r="F20052" t="s">
        <v>65</v>
      </c>
      <c r="G20052" t="s">
        <v>84</v>
      </c>
      <c r="H20052" t="s">
        <v>85</v>
      </c>
      <c r="I20052">
        <v>2014</v>
      </c>
      <c r="J20052" t="s">
        <v>68</v>
      </c>
      <c r="K20052">
        <v>2015</v>
      </c>
      <c r="L20052" s="18">
        <v>42156</v>
      </c>
      <c r="M20052" t="s">
        <v>69</v>
      </c>
      <c r="N20052" t="s">
        <v>65</v>
      </c>
      <c r="O20052" t="s">
        <v>26560</v>
      </c>
    </row>
    <row r="20053" spans="1:15" x14ac:dyDescent="0.3">
      <c r="A20053" t="s">
        <v>26561</v>
      </c>
      <c r="B20053" t="s">
        <v>10</v>
      </c>
      <c r="C20053" t="s">
        <v>17</v>
      </c>
      <c r="D20053" t="s">
        <v>89</v>
      </c>
      <c r="E20053" t="s">
        <v>90</v>
      </c>
      <c r="F20053" t="s">
        <v>65</v>
      </c>
      <c r="G20053" t="s">
        <v>66</v>
      </c>
      <c r="H20053" t="s">
        <v>67</v>
      </c>
      <c r="I20053">
        <v>2015</v>
      </c>
      <c r="J20053" t="s">
        <v>68</v>
      </c>
      <c r="K20053">
        <v>2015</v>
      </c>
      <c r="L20053" s="18">
        <v>42064</v>
      </c>
      <c r="M20053" t="s">
        <v>69</v>
      </c>
      <c r="N20053" t="s">
        <v>65</v>
      </c>
      <c r="O20053" t="s">
        <v>25672</v>
      </c>
    </row>
    <row r="20054" spans="1:15" x14ac:dyDescent="0.3">
      <c r="A20054" t="s">
        <v>26562</v>
      </c>
      <c r="B20054" t="s">
        <v>10</v>
      </c>
      <c r="C20054" t="s">
        <v>24</v>
      </c>
      <c r="D20054" t="s">
        <v>63</v>
      </c>
      <c r="E20054" t="s">
        <v>64</v>
      </c>
      <c r="F20054" t="s">
        <v>65</v>
      </c>
      <c r="G20054" t="s">
        <v>66</v>
      </c>
      <c r="H20054" t="s">
        <v>67</v>
      </c>
      <c r="I20054">
        <v>2014</v>
      </c>
      <c r="J20054" t="s">
        <v>68</v>
      </c>
      <c r="K20054">
        <v>2015</v>
      </c>
      <c r="L20054" s="18">
        <v>42125</v>
      </c>
      <c r="M20054" t="s">
        <v>69</v>
      </c>
      <c r="N20054" t="s">
        <v>65</v>
      </c>
      <c r="O20054" t="s">
        <v>26563</v>
      </c>
    </row>
    <row r="20055" spans="1:15" x14ac:dyDescent="0.3">
      <c r="A20055" t="s">
        <v>26564</v>
      </c>
      <c r="B20055" t="s">
        <v>10</v>
      </c>
      <c r="C20055" t="s">
        <v>18</v>
      </c>
      <c r="D20055" t="s">
        <v>74</v>
      </c>
      <c r="E20055" t="s">
        <v>75</v>
      </c>
      <c r="F20055" t="s">
        <v>65</v>
      </c>
      <c r="G20055" t="s">
        <v>84</v>
      </c>
      <c r="H20055" t="s">
        <v>227</v>
      </c>
      <c r="I20055">
        <v>2015</v>
      </c>
      <c r="J20055" t="s">
        <v>68</v>
      </c>
      <c r="K20055">
        <v>2018</v>
      </c>
      <c r="L20055" s="18">
        <v>43160</v>
      </c>
      <c r="M20055" t="s">
        <v>228</v>
      </c>
      <c r="N20055" t="s">
        <v>65</v>
      </c>
      <c r="O20055" t="s">
        <v>26565</v>
      </c>
    </row>
    <row r="20056" spans="1:15" x14ac:dyDescent="0.3">
      <c r="A20056" t="s">
        <v>26566</v>
      </c>
      <c r="B20056" t="s">
        <v>10</v>
      </c>
      <c r="C20056" t="s">
        <v>18</v>
      </c>
      <c r="D20056" t="s">
        <v>63</v>
      </c>
      <c r="E20056" t="s">
        <v>64</v>
      </c>
      <c r="F20056" t="s">
        <v>65</v>
      </c>
      <c r="G20056" t="s">
        <v>66</v>
      </c>
      <c r="H20056" t="s">
        <v>67</v>
      </c>
      <c r="I20056">
        <v>2015</v>
      </c>
      <c r="J20056" t="s">
        <v>68</v>
      </c>
      <c r="K20056">
        <v>2025</v>
      </c>
      <c r="L20056" s="18">
        <v>44074</v>
      </c>
      <c r="M20056" t="s">
        <v>69</v>
      </c>
      <c r="N20056" t="s">
        <v>65</v>
      </c>
      <c r="O20056" t="s">
        <v>26385</v>
      </c>
    </row>
    <row r="20057" spans="1:15" x14ac:dyDescent="0.3">
      <c r="A20057" t="s">
        <v>26567</v>
      </c>
      <c r="B20057" t="s">
        <v>10</v>
      </c>
      <c r="C20057" t="s">
        <v>18</v>
      </c>
      <c r="D20057" t="s">
        <v>74</v>
      </c>
      <c r="E20057" t="s">
        <v>75</v>
      </c>
      <c r="F20057" t="s">
        <v>65</v>
      </c>
      <c r="G20057" t="s">
        <v>84</v>
      </c>
      <c r="H20057" t="s">
        <v>85</v>
      </c>
      <c r="I20057">
        <v>2015</v>
      </c>
      <c r="J20057" t="s">
        <v>68</v>
      </c>
      <c r="K20057">
        <v>2016</v>
      </c>
      <c r="L20057" s="18">
        <v>42383</v>
      </c>
      <c r="M20057" t="s">
        <v>69</v>
      </c>
      <c r="N20057" t="s">
        <v>65</v>
      </c>
      <c r="O20057" t="s">
        <v>25440</v>
      </c>
    </row>
    <row r="20058" spans="1:15" x14ac:dyDescent="0.3">
      <c r="A20058" t="s">
        <v>26568</v>
      </c>
      <c r="B20058" t="s">
        <v>10</v>
      </c>
      <c r="C20058" t="s">
        <v>31</v>
      </c>
      <c r="D20058" t="s">
        <v>89</v>
      </c>
      <c r="E20058" t="s">
        <v>90</v>
      </c>
      <c r="F20058" t="s">
        <v>65</v>
      </c>
      <c r="G20058" t="s">
        <v>84</v>
      </c>
      <c r="H20058" t="s">
        <v>85</v>
      </c>
      <c r="I20058">
        <v>2015</v>
      </c>
      <c r="J20058" t="s">
        <v>68</v>
      </c>
      <c r="K20058">
        <v>2016</v>
      </c>
      <c r="L20058" s="18">
        <v>42535</v>
      </c>
      <c r="M20058" t="s">
        <v>69</v>
      </c>
      <c r="N20058" t="s">
        <v>65</v>
      </c>
      <c r="O20058" t="s">
        <v>26362</v>
      </c>
    </row>
    <row r="20059" spans="1:15" x14ac:dyDescent="0.3">
      <c r="A20059" t="s">
        <v>26569</v>
      </c>
      <c r="B20059" t="s">
        <v>10</v>
      </c>
      <c r="C20059" t="s">
        <v>16</v>
      </c>
      <c r="D20059" t="s">
        <v>89</v>
      </c>
      <c r="E20059" t="s">
        <v>90</v>
      </c>
      <c r="F20059" t="s">
        <v>65</v>
      </c>
      <c r="G20059" t="s">
        <v>66</v>
      </c>
      <c r="H20059" t="s">
        <v>67</v>
      </c>
      <c r="I20059">
        <v>2014</v>
      </c>
      <c r="J20059" t="s">
        <v>68</v>
      </c>
      <c r="K20059">
        <v>2016</v>
      </c>
      <c r="L20059" s="18">
        <v>42461</v>
      </c>
      <c r="M20059" t="s">
        <v>69</v>
      </c>
      <c r="N20059" t="s">
        <v>65</v>
      </c>
      <c r="O20059" t="s">
        <v>26570</v>
      </c>
    </row>
    <row r="20060" spans="1:15" x14ac:dyDescent="0.3">
      <c r="A20060" t="s">
        <v>26571</v>
      </c>
      <c r="B20060" t="s">
        <v>10</v>
      </c>
      <c r="C20060" t="s">
        <v>15</v>
      </c>
      <c r="D20060" t="s">
        <v>74</v>
      </c>
      <c r="E20060" t="s">
        <v>75</v>
      </c>
      <c r="F20060" t="s">
        <v>65</v>
      </c>
      <c r="G20060" t="s">
        <v>84</v>
      </c>
      <c r="H20060" t="s">
        <v>85</v>
      </c>
      <c r="I20060">
        <v>2014</v>
      </c>
      <c r="J20060" t="s">
        <v>68</v>
      </c>
      <c r="K20060">
        <v>2015</v>
      </c>
      <c r="L20060" s="18">
        <v>42278</v>
      </c>
      <c r="M20060" t="s">
        <v>69</v>
      </c>
      <c r="N20060" t="s">
        <v>65</v>
      </c>
      <c r="O20060" t="s">
        <v>26390</v>
      </c>
    </row>
    <row r="20061" spans="1:15" x14ac:dyDescent="0.3">
      <c r="A20061" t="s">
        <v>26572</v>
      </c>
      <c r="B20061" t="s">
        <v>10</v>
      </c>
      <c r="C20061" t="s">
        <v>16</v>
      </c>
      <c r="D20061" t="s">
        <v>89</v>
      </c>
      <c r="E20061" t="s">
        <v>90</v>
      </c>
      <c r="F20061" t="s">
        <v>65</v>
      </c>
      <c r="G20061" t="s">
        <v>66</v>
      </c>
      <c r="H20061" t="s">
        <v>67</v>
      </c>
      <c r="I20061">
        <v>2014</v>
      </c>
      <c r="J20061" t="s">
        <v>68</v>
      </c>
      <c r="K20061">
        <v>2016</v>
      </c>
      <c r="L20061" s="18">
        <v>42370</v>
      </c>
      <c r="M20061" t="s">
        <v>69</v>
      </c>
      <c r="N20061" t="s">
        <v>65</v>
      </c>
      <c r="O20061" t="s">
        <v>26573</v>
      </c>
    </row>
    <row r="20062" spans="1:15" x14ac:dyDescent="0.3">
      <c r="A20062" t="s">
        <v>26574</v>
      </c>
      <c r="B20062" t="s">
        <v>10</v>
      </c>
      <c r="C20062" t="s">
        <v>20</v>
      </c>
      <c r="D20062" t="s">
        <v>74</v>
      </c>
      <c r="E20062" t="s">
        <v>75</v>
      </c>
      <c r="F20062" t="s">
        <v>65</v>
      </c>
      <c r="G20062" t="s">
        <v>84</v>
      </c>
      <c r="H20062" t="s">
        <v>85</v>
      </c>
      <c r="I20062">
        <v>2014</v>
      </c>
      <c r="J20062" t="s">
        <v>68</v>
      </c>
      <c r="K20062">
        <v>2018</v>
      </c>
      <c r="L20062" s="18">
        <v>43220</v>
      </c>
      <c r="M20062" t="s">
        <v>69</v>
      </c>
      <c r="N20062" t="s">
        <v>65</v>
      </c>
      <c r="O20062" t="s">
        <v>26199</v>
      </c>
    </row>
    <row r="20063" spans="1:15" x14ac:dyDescent="0.3">
      <c r="A20063" t="s">
        <v>26575</v>
      </c>
      <c r="B20063" t="s">
        <v>10</v>
      </c>
      <c r="C20063" t="s">
        <v>18</v>
      </c>
      <c r="D20063" t="s">
        <v>89</v>
      </c>
      <c r="E20063" t="s">
        <v>90</v>
      </c>
      <c r="F20063" t="s">
        <v>65</v>
      </c>
      <c r="G20063" t="s">
        <v>66</v>
      </c>
      <c r="H20063" t="s">
        <v>67</v>
      </c>
      <c r="I20063">
        <v>2015</v>
      </c>
      <c r="J20063" t="s">
        <v>68</v>
      </c>
      <c r="K20063">
        <v>2015</v>
      </c>
      <c r="L20063" s="18">
        <v>42095</v>
      </c>
      <c r="M20063" t="s">
        <v>69</v>
      </c>
      <c r="N20063" t="s">
        <v>65</v>
      </c>
      <c r="O20063" t="s">
        <v>26364</v>
      </c>
    </row>
    <row r="20064" spans="1:15" x14ac:dyDescent="0.3">
      <c r="A20064" t="s">
        <v>26576</v>
      </c>
      <c r="B20064" t="s">
        <v>10</v>
      </c>
      <c r="C20064" t="s">
        <v>18</v>
      </c>
      <c r="D20064" t="s">
        <v>89</v>
      </c>
      <c r="E20064" t="s">
        <v>90</v>
      </c>
      <c r="F20064" t="s">
        <v>65</v>
      </c>
      <c r="G20064" t="s">
        <v>66</v>
      </c>
      <c r="H20064" t="s">
        <v>67</v>
      </c>
      <c r="I20064">
        <v>2015</v>
      </c>
      <c r="J20064" t="s">
        <v>68</v>
      </c>
      <c r="K20064">
        <v>2020</v>
      </c>
      <c r="L20064" s="18">
        <v>44147</v>
      </c>
      <c r="M20064" t="s">
        <v>69</v>
      </c>
      <c r="N20064" t="s">
        <v>65</v>
      </c>
      <c r="O20064" t="s">
        <v>26577</v>
      </c>
    </row>
    <row r="20065" spans="1:15" x14ac:dyDescent="0.3">
      <c r="A20065" t="s">
        <v>26578</v>
      </c>
      <c r="B20065" t="s">
        <v>10</v>
      </c>
      <c r="C20065" t="s">
        <v>31</v>
      </c>
      <c r="D20065" t="s">
        <v>89</v>
      </c>
      <c r="E20065" t="s">
        <v>90</v>
      </c>
      <c r="F20065" t="s">
        <v>65</v>
      </c>
      <c r="G20065" t="s">
        <v>66</v>
      </c>
      <c r="H20065" t="s">
        <v>67</v>
      </c>
      <c r="I20065">
        <v>2014</v>
      </c>
      <c r="J20065" t="s">
        <v>68</v>
      </c>
      <c r="K20065">
        <v>2015</v>
      </c>
      <c r="L20065" s="18">
        <v>42064</v>
      </c>
      <c r="M20065" t="s">
        <v>69</v>
      </c>
      <c r="N20065" t="s">
        <v>65</v>
      </c>
      <c r="O20065" t="s">
        <v>26579</v>
      </c>
    </row>
    <row r="20066" spans="1:15" x14ac:dyDescent="0.3">
      <c r="A20066" t="s">
        <v>26580</v>
      </c>
      <c r="B20066" t="s">
        <v>10</v>
      </c>
      <c r="C20066" t="s">
        <v>22</v>
      </c>
      <c r="D20066" t="s">
        <v>89</v>
      </c>
      <c r="E20066" t="s">
        <v>90</v>
      </c>
      <c r="F20066" t="s">
        <v>65</v>
      </c>
      <c r="G20066" t="s">
        <v>66</v>
      </c>
      <c r="H20066" t="s">
        <v>67</v>
      </c>
      <c r="I20066">
        <v>2014</v>
      </c>
      <c r="J20066" t="s">
        <v>68</v>
      </c>
      <c r="K20066">
        <v>2014</v>
      </c>
      <c r="L20066" s="18">
        <v>41913</v>
      </c>
      <c r="M20066" t="s">
        <v>69</v>
      </c>
      <c r="N20066" t="s">
        <v>65</v>
      </c>
      <c r="O20066" t="s">
        <v>7352</v>
      </c>
    </row>
    <row r="20067" spans="1:15" x14ac:dyDescent="0.3">
      <c r="A20067" t="s">
        <v>26581</v>
      </c>
      <c r="B20067" t="s">
        <v>10</v>
      </c>
      <c r="C20067" t="s">
        <v>18</v>
      </c>
      <c r="D20067" t="s">
        <v>63</v>
      </c>
      <c r="E20067" t="s">
        <v>64</v>
      </c>
      <c r="F20067" t="s">
        <v>68</v>
      </c>
      <c r="G20067" t="s">
        <v>52</v>
      </c>
      <c r="H20067" t="s">
        <v>706</v>
      </c>
      <c r="I20067">
        <v>2014</v>
      </c>
      <c r="J20067" t="s">
        <v>68</v>
      </c>
      <c r="K20067">
        <v>2026</v>
      </c>
      <c r="L20067" s="18">
        <v>44957</v>
      </c>
      <c r="M20067" t="s">
        <v>69</v>
      </c>
      <c r="N20067" t="s">
        <v>65</v>
      </c>
      <c r="O20067" t="s">
        <v>25582</v>
      </c>
    </row>
    <row r="20068" spans="1:15" x14ac:dyDescent="0.3">
      <c r="A20068" t="s">
        <v>26582</v>
      </c>
      <c r="B20068" t="s">
        <v>10</v>
      </c>
      <c r="C20068" t="s">
        <v>18</v>
      </c>
      <c r="D20068" t="s">
        <v>89</v>
      </c>
      <c r="E20068" t="s">
        <v>90</v>
      </c>
      <c r="F20068" t="s">
        <v>65</v>
      </c>
      <c r="G20068" t="s">
        <v>66</v>
      </c>
      <c r="H20068" t="s">
        <v>67</v>
      </c>
      <c r="I20068">
        <v>2014</v>
      </c>
      <c r="J20068" t="s">
        <v>68</v>
      </c>
      <c r="K20068">
        <v>2018</v>
      </c>
      <c r="L20068" s="18">
        <v>42765</v>
      </c>
      <c r="M20068" t="s">
        <v>69</v>
      </c>
      <c r="N20068" t="s">
        <v>65</v>
      </c>
      <c r="O20068" t="s">
        <v>26583</v>
      </c>
    </row>
    <row r="20069" spans="1:15" x14ac:dyDescent="0.3">
      <c r="A20069" t="s">
        <v>26584</v>
      </c>
      <c r="B20069" t="s">
        <v>10</v>
      </c>
      <c r="C20069" t="s">
        <v>27</v>
      </c>
      <c r="D20069" t="s">
        <v>89</v>
      </c>
      <c r="E20069" t="s">
        <v>90</v>
      </c>
      <c r="F20069" t="s">
        <v>65</v>
      </c>
      <c r="G20069" t="s">
        <v>66</v>
      </c>
      <c r="H20069" t="s">
        <v>67</v>
      </c>
      <c r="I20069">
        <v>2015</v>
      </c>
      <c r="J20069" t="s">
        <v>68</v>
      </c>
      <c r="K20069">
        <v>2016</v>
      </c>
      <c r="L20069" s="18">
        <v>42652</v>
      </c>
      <c r="M20069" t="s">
        <v>69</v>
      </c>
      <c r="N20069" t="s">
        <v>65</v>
      </c>
      <c r="O20069" t="s">
        <v>26385</v>
      </c>
    </row>
    <row r="20070" spans="1:15" x14ac:dyDescent="0.3">
      <c r="A20070" t="s">
        <v>26585</v>
      </c>
      <c r="B20070" t="s">
        <v>10</v>
      </c>
      <c r="C20070" t="s">
        <v>15</v>
      </c>
      <c r="D20070" t="s">
        <v>74</v>
      </c>
      <c r="E20070" t="s">
        <v>75</v>
      </c>
      <c r="F20070" t="s">
        <v>65</v>
      </c>
      <c r="G20070" t="s">
        <v>84</v>
      </c>
      <c r="H20070" t="s">
        <v>85</v>
      </c>
      <c r="I20070">
        <v>2015</v>
      </c>
      <c r="J20070" t="s">
        <v>68</v>
      </c>
      <c r="K20070">
        <v>2017</v>
      </c>
      <c r="L20070" s="18">
        <v>42772</v>
      </c>
      <c r="M20070" t="s">
        <v>69</v>
      </c>
      <c r="N20070" t="s">
        <v>65</v>
      </c>
      <c r="O20070" t="s">
        <v>26586</v>
      </c>
    </row>
    <row r="20071" spans="1:15" x14ac:dyDescent="0.3">
      <c r="A20071" t="s">
        <v>26587</v>
      </c>
      <c r="B20071" t="s">
        <v>10</v>
      </c>
      <c r="C20071" t="s">
        <v>24</v>
      </c>
      <c r="D20071" t="s">
        <v>89</v>
      </c>
      <c r="E20071" t="s">
        <v>90</v>
      </c>
      <c r="F20071" t="s">
        <v>65</v>
      </c>
      <c r="G20071" t="s">
        <v>66</v>
      </c>
      <c r="H20071" t="s">
        <v>67</v>
      </c>
      <c r="I20071">
        <v>2015</v>
      </c>
      <c r="J20071" t="s">
        <v>68</v>
      </c>
      <c r="K20071">
        <v>2015</v>
      </c>
      <c r="L20071" s="18">
        <v>42064</v>
      </c>
      <c r="M20071" t="s">
        <v>69</v>
      </c>
      <c r="N20071" t="s">
        <v>65</v>
      </c>
      <c r="O20071" t="s">
        <v>25883</v>
      </c>
    </row>
    <row r="20072" spans="1:15" x14ac:dyDescent="0.3">
      <c r="A20072" t="s">
        <v>26588</v>
      </c>
      <c r="B20072" t="s">
        <v>10</v>
      </c>
      <c r="C20072" t="s">
        <v>18</v>
      </c>
      <c r="D20072" t="s">
        <v>81</v>
      </c>
      <c r="E20072" t="s">
        <v>75</v>
      </c>
      <c r="F20072" t="s">
        <v>65</v>
      </c>
      <c r="G20072" t="s">
        <v>84</v>
      </c>
      <c r="H20072" t="s">
        <v>85</v>
      </c>
      <c r="I20072">
        <v>2015</v>
      </c>
      <c r="J20072" t="s">
        <v>68</v>
      </c>
      <c r="K20072">
        <v>2020</v>
      </c>
      <c r="L20072" s="18">
        <v>43979</v>
      </c>
      <c r="M20072" t="s">
        <v>69</v>
      </c>
      <c r="N20072" t="s">
        <v>65</v>
      </c>
      <c r="O20072" t="s">
        <v>26589</v>
      </c>
    </row>
    <row r="20073" spans="1:15" x14ac:dyDescent="0.3">
      <c r="A20073" t="s">
        <v>26590</v>
      </c>
      <c r="B20073" t="s">
        <v>10</v>
      </c>
      <c r="C20073" t="s">
        <v>22</v>
      </c>
      <c r="D20073" t="s">
        <v>74</v>
      </c>
      <c r="E20073" t="s">
        <v>75</v>
      </c>
      <c r="F20073" t="s">
        <v>65</v>
      </c>
      <c r="G20073" t="s">
        <v>66</v>
      </c>
      <c r="H20073" t="s">
        <v>67</v>
      </c>
      <c r="I20073">
        <v>2015</v>
      </c>
      <c r="J20073" t="s">
        <v>68</v>
      </c>
      <c r="K20073">
        <v>2020</v>
      </c>
      <c r="L20073" s="18">
        <v>44186</v>
      </c>
      <c r="M20073" t="s">
        <v>69</v>
      </c>
      <c r="N20073" t="s">
        <v>65</v>
      </c>
      <c r="O20073" t="s">
        <v>24857</v>
      </c>
    </row>
    <row r="20074" spans="1:15" x14ac:dyDescent="0.3">
      <c r="A20074" t="s">
        <v>26591</v>
      </c>
      <c r="B20074" t="s">
        <v>10</v>
      </c>
      <c r="C20074" t="s">
        <v>25</v>
      </c>
      <c r="D20074" t="s">
        <v>89</v>
      </c>
      <c r="E20074" t="s">
        <v>90</v>
      </c>
      <c r="F20074" t="s">
        <v>65</v>
      </c>
      <c r="G20074" t="s">
        <v>66</v>
      </c>
      <c r="H20074" t="s">
        <v>67</v>
      </c>
      <c r="I20074">
        <v>2015</v>
      </c>
      <c r="J20074" t="s">
        <v>68</v>
      </c>
      <c r="K20074">
        <v>2015</v>
      </c>
      <c r="L20074" s="18">
        <v>42036</v>
      </c>
      <c r="M20074" t="s">
        <v>69</v>
      </c>
      <c r="N20074" t="s">
        <v>65</v>
      </c>
      <c r="O20074" t="s">
        <v>25987</v>
      </c>
    </row>
    <row r="20075" spans="1:15" x14ac:dyDescent="0.3">
      <c r="A20075" t="s">
        <v>26592</v>
      </c>
      <c r="B20075" t="s">
        <v>10</v>
      </c>
      <c r="C20075" t="s">
        <v>18</v>
      </c>
      <c r="D20075" t="s">
        <v>63</v>
      </c>
      <c r="E20075" t="s">
        <v>64</v>
      </c>
      <c r="F20075" t="s">
        <v>65</v>
      </c>
      <c r="G20075" t="s">
        <v>66</v>
      </c>
      <c r="H20075" t="s">
        <v>67</v>
      </c>
      <c r="I20075">
        <v>2015</v>
      </c>
      <c r="J20075" t="s">
        <v>68</v>
      </c>
      <c r="K20075">
        <v>2017</v>
      </c>
      <c r="L20075" s="18">
        <v>42856</v>
      </c>
      <c r="M20075" t="s">
        <v>69</v>
      </c>
      <c r="N20075" t="s">
        <v>65</v>
      </c>
      <c r="O20075" t="s">
        <v>26593</v>
      </c>
    </row>
    <row r="20076" spans="1:15" x14ac:dyDescent="0.3">
      <c r="A20076" t="s">
        <v>26594</v>
      </c>
      <c r="B20076" t="s">
        <v>10</v>
      </c>
      <c r="C20076" t="s">
        <v>19</v>
      </c>
      <c r="D20076" t="s">
        <v>74</v>
      </c>
      <c r="E20076" t="s">
        <v>75</v>
      </c>
      <c r="F20076" t="s">
        <v>65</v>
      </c>
      <c r="G20076" t="s">
        <v>84</v>
      </c>
      <c r="H20076" t="s">
        <v>85</v>
      </c>
      <c r="I20076">
        <v>2015</v>
      </c>
      <c r="J20076" t="s">
        <v>68</v>
      </c>
      <c r="K20076">
        <v>2015</v>
      </c>
      <c r="L20076" s="18">
        <v>42125</v>
      </c>
      <c r="M20076" t="s">
        <v>69</v>
      </c>
      <c r="N20076" t="s">
        <v>65</v>
      </c>
      <c r="O20076" t="s">
        <v>25809</v>
      </c>
    </row>
    <row r="20077" spans="1:15" x14ac:dyDescent="0.3">
      <c r="A20077" t="s">
        <v>26595</v>
      </c>
      <c r="B20077" t="s">
        <v>10</v>
      </c>
      <c r="C20077" t="s">
        <v>18</v>
      </c>
      <c r="D20077" t="s">
        <v>89</v>
      </c>
      <c r="E20077" t="s">
        <v>90</v>
      </c>
      <c r="F20077" t="s">
        <v>65</v>
      </c>
      <c r="G20077" t="s">
        <v>66</v>
      </c>
      <c r="H20077" t="s">
        <v>67</v>
      </c>
      <c r="I20077">
        <v>2015</v>
      </c>
      <c r="J20077" t="s">
        <v>68</v>
      </c>
      <c r="K20077">
        <v>2022</v>
      </c>
      <c r="L20077" s="18">
        <v>43859</v>
      </c>
      <c r="M20077" t="s">
        <v>69</v>
      </c>
      <c r="N20077" t="s">
        <v>65</v>
      </c>
      <c r="O20077" t="s">
        <v>25551</v>
      </c>
    </row>
    <row r="20078" spans="1:15" x14ac:dyDescent="0.3">
      <c r="A20078" t="s">
        <v>26596</v>
      </c>
      <c r="B20078" t="s">
        <v>10</v>
      </c>
      <c r="C20078" t="s">
        <v>15</v>
      </c>
      <c r="D20078" t="s">
        <v>89</v>
      </c>
      <c r="E20078" t="s">
        <v>90</v>
      </c>
      <c r="F20078" t="s">
        <v>65</v>
      </c>
      <c r="G20078" t="s">
        <v>66</v>
      </c>
      <c r="H20078" t="s">
        <v>67</v>
      </c>
      <c r="I20078">
        <v>2015</v>
      </c>
      <c r="J20078" t="s">
        <v>68</v>
      </c>
      <c r="K20078">
        <v>2016</v>
      </c>
      <c r="L20078" s="18">
        <v>42401</v>
      </c>
      <c r="M20078" t="s">
        <v>69</v>
      </c>
      <c r="N20078" t="s">
        <v>65</v>
      </c>
      <c r="O20078" t="s">
        <v>26412</v>
      </c>
    </row>
    <row r="20079" spans="1:15" x14ac:dyDescent="0.3">
      <c r="A20079" t="s">
        <v>26597</v>
      </c>
      <c r="B20079" t="s">
        <v>10</v>
      </c>
      <c r="C20079" t="s">
        <v>18</v>
      </c>
      <c r="D20079" t="s">
        <v>89</v>
      </c>
      <c r="E20079" t="s">
        <v>90</v>
      </c>
      <c r="F20079" t="s">
        <v>65</v>
      </c>
      <c r="G20079" t="s">
        <v>84</v>
      </c>
      <c r="H20079" t="s">
        <v>85</v>
      </c>
      <c r="I20079">
        <v>2015</v>
      </c>
      <c r="J20079" t="s">
        <v>68</v>
      </c>
      <c r="K20079">
        <v>2023</v>
      </c>
      <c r="L20079" s="18">
        <v>44991</v>
      </c>
      <c r="M20079" t="s">
        <v>69</v>
      </c>
      <c r="N20079" t="s">
        <v>65</v>
      </c>
      <c r="O20079" t="s">
        <v>26598</v>
      </c>
    </row>
    <row r="20080" spans="1:15" x14ac:dyDescent="0.3">
      <c r="A20080" t="s">
        <v>26599</v>
      </c>
      <c r="B20080" t="s">
        <v>10</v>
      </c>
      <c r="C20080" t="s">
        <v>16</v>
      </c>
      <c r="D20080" t="s">
        <v>63</v>
      </c>
      <c r="E20080" t="s">
        <v>64</v>
      </c>
      <c r="F20080" t="s">
        <v>65</v>
      </c>
      <c r="G20080" t="s">
        <v>66</v>
      </c>
      <c r="H20080" t="s">
        <v>67</v>
      </c>
      <c r="I20080">
        <v>2015</v>
      </c>
      <c r="J20080" t="s">
        <v>68</v>
      </c>
      <c r="K20080">
        <v>2016</v>
      </c>
      <c r="L20080" s="18">
        <v>42491</v>
      </c>
      <c r="M20080" t="s">
        <v>69</v>
      </c>
      <c r="N20080" t="s">
        <v>65</v>
      </c>
      <c r="O20080" t="s">
        <v>15443</v>
      </c>
    </row>
    <row r="20081" spans="1:15" x14ac:dyDescent="0.3">
      <c r="A20081" t="s">
        <v>26600</v>
      </c>
      <c r="B20081" t="s">
        <v>10</v>
      </c>
      <c r="C20081" t="s">
        <v>18</v>
      </c>
      <c r="D20081" t="s">
        <v>74</v>
      </c>
      <c r="E20081" t="s">
        <v>75</v>
      </c>
      <c r="F20081" t="s">
        <v>65</v>
      </c>
      <c r="G20081" t="s">
        <v>66</v>
      </c>
      <c r="H20081" t="s">
        <v>67</v>
      </c>
      <c r="I20081">
        <v>2015</v>
      </c>
      <c r="J20081" t="s">
        <v>68</v>
      </c>
      <c r="K20081">
        <v>2019</v>
      </c>
      <c r="L20081" s="18">
        <v>43615</v>
      </c>
      <c r="M20081" t="s">
        <v>69</v>
      </c>
      <c r="N20081" t="s">
        <v>65</v>
      </c>
      <c r="O20081" t="s">
        <v>25332</v>
      </c>
    </row>
    <row r="20082" spans="1:15" x14ac:dyDescent="0.3">
      <c r="A20082" t="s">
        <v>26601</v>
      </c>
      <c r="B20082" t="s">
        <v>10</v>
      </c>
      <c r="C20082" t="s">
        <v>18</v>
      </c>
      <c r="D20082" t="s">
        <v>74</v>
      </c>
      <c r="E20082" t="s">
        <v>75</v>
      </c>
      <c r="F20082" t="s">
        <v>65</v>
      </c>
      <c r="G20082" t="s">
        <v>66</v>
      </c>
      <c r="H20082" t="s">
        <v>67</v>
      </c>
      <c r="I20082">
        <v>2015</v>
      </c>
      <c r="J20082" t="s">
        <v>68</v>
      </c>
      <c r="K20082">
        <v>2019</v>
      </c>
      <c r="L20082" s="18">
        <v>43588</v>
      </c>
      <c r="M20082" t="s">
        <v>69</v>
      </c>
      <c r="N20082" t="s">
        <v>65</v>
      </c>
      <c r="O20082" t="s">
        <v>25582</v>
      </c>
    </row>
    <row r="20083" spans="1:15" x14ac:dyDescent="0.3">
      <c r="A20083" t="s">
        <v>26602</v>
      </c>
      <c r="B20083" t="s">
        <v>10</v>
      </c>
      <c r="C20083" t="s">
        <v>25</v>
      </c>
      <c r="D20083" t="s">
        <v>74</v>
      </c>
      <c r="E20083" t="s">
        <v>75</v>
      </c>
      <c r="F20083" t="s">
        <v>65</v>
      </c>
      <c r="G20083" t="s">
        <v>84</v>
      </c>
      <c r="H20083" t="s">
        <v>85</v>
      </c>
      <c r="I20083">
        <v>2015</v>
      </c>
      <c r="J20083" t="s">
        <v>68</v>
      </c>
      <c r="K20083">
        <v>2019</v>
      </c>
      <c r="L20083" s="18">
        <v>43642</v>
      </c>
      <c r="M20083" t="s">
        <v>69</v>
      </c>
      <c r="N20083" t="s">
        <v>65</v>
      </c>
      <c r="O20083" t="s">
        <v>26603</v>
      </c>
    </row>
    <row r="20084" spans="1:15" x14ac:dyDescent="0.3">
      <c r="A20084" t="s">
        <v>26604</v>
      </c>
      <c r="B20084" t="s">
        <v>10</v>
      </c>
      <c r="C20084" t="s">
        <v>22</v>
      </c>
      <c r="D20084" t="s">
        <v>89</v>
      </c>
      <c r="E20084" t="s">
        <v>90</v>
      </c>
      <c r="F20084" t="s">
        <v>65</v>
      </c>
      <c r="G20084" t="s">
        <v>66</v>
      </c>
      <c r="H20084" t="s">
        <v>67</v>
      </c>
      <c r="I20084">
        <v>2015</v>
      </c>
      <c r="J20084" t="s">
        <v>68</v>
      </c>
      <c r="K20084">
        <v>2016</v>
      </c>
      <c r="L20084" s="18">
        <v>42401</v>
      </c>
      <c r="M20084" t="s">
        <v>69</v>
      </c>
      <c r="N20084" t="s">
        <v>65</v>
      </c>
      <c r="O20084" t="s">
        <v>26528</v>
      </c>
    </row>
    <row r="20085" spans="1:15" x14ac:dyDescent="0.3">
      <c r="A20085" t="s">
        <v>26605</v>
      </c>
      <c r="B20085" t="s">
        <v>10</v>
      </c>
      <c r="C20085" t="s">
        <v>19</v>
      </c>
      <c r="D20085" t="s">
        <v>89</v>
      </c>
      <c r="E20085" t="s">
        <v>90</v>
      </c>
      <c r="F20085" t="s">
        <v>65</v>
      </c>
      <c r="G20085" t="s">
        <v>84</v>
      </c>
      <c r="H20085" t="s">
        <v>227</v>
      </c>
      <c r="I20085">
        <v>2015</v>
      </c>
      <c r="J20085" t="s">
        <v>68</v>
      </c>
      <c r="K20085">
        <v>2015</v>
      </c>
      <c r="L20085" s="18">
        <v>42186</v>
      </c>
      <c r="M20085" t="s">
        <v>228</v>
      </c>
      <c r="N20085" t="s">
        <v>65</v>
      </c>
      <c r="O20085" t="s">
        <v>26606</v>
      </c>
    </row>
    <row r="20086" spans="1:15" x14ac:dyDescent="0.3">
      <c r="A20086" t="s">
        <v>26607</v>
      </c>
      <c r="B20086" t="s">
        <v>10</v>
      </c>
      <c r="C20086" t="s">
        <v>31</v>
      </c>
      <c r="D20086" t="s">
        <v>89</v>
      </c>
      <c r="E20086" t="s">
        <v>90</v>
      </c>
      <c r="F20086" t="s">
        <v>65</v>
      </c>
      <c r="G20086" t="s">
        <v>66</v>
      </c>
      <c r="H20086" t="s">
        <v>67</v>
      </c>
      <c r="I20086">
        <v>2015</v>
      </c>
      <c r="J20086" t="s">
        <v>68</v>
      </c>
      <c r="K20086">
        <v>2015</v>
      </c>
      <c r="L20086" s="18">
        <v>42156</v>
      </c>
      <c r="M20086" t="s">
        <v>69</v>
      </c>
      <c r="N20086" t="s">
        <v>65</v>
      </c>
      <c r="O20086" t="s">
        <v>25505</v>
      </c>
    </row>
    <row r="20087" spans="1:15" x14ac:dyDescent="0.3">
      <c r="A20087" t="s">
        <v>26608</v>
      </c>
      <c r="B20087" t="s">
        <v>10</v>
      </c>
      <c r="C20087" t="s">
        <v>31</v>
      </c>
      <c r="D20087" t="s">
        <v>89</v>
      </c>
      <c r="E20087" t="s">
        <v>90</v>
      </c>
      <c r="F20087" t="s">
        <v>65</v>
      </c>
      <c r="G20087" t="s">
        <v>66</v>
      </c>
      <c r="H20087" t="s">
        <v>67</v>
      </c>
      <c r="I20087">
        <v>2015</v>
      </c>
      <c r="J20087" t="s">
        <v>68</v>
      </c>
      <c r="K20087">
        <v>2016</v>
      </c>
      <c r="L20087" s="18">
        <v>42430</v>
      </c>
      <c r="M20087" t="s">
        <v>69</v>
      </c>
      <c r="N20087" t="s">
        <v>65</v>
      </c>
      <c r="O20087" t="s">
        <v>26579</v>
      </c>
    </row>
    <row r="20088" spans="1:15" x14ac:dyDescent="0.3">
      <c r="A20088" t="s">
        <v>26609</v>
      </c>
      <c r="B20088" t="s">
        <v>10</v>
      </c>
      <c r="C20088" t="s">
        <v>22</v>
      </c>
      <c r="D20088" t="s">
        <v>89</v>
      </c>
      <c r="E20088" t="s">
        <v>90</v>
      </c>
      <c r="F20088" t="s">
        <v>65</v>
      </c>
      <c r="G20088" t="s">
        <v>66</v>
      </c>
      <c r="H20088" t="s">
        <v>67</v>
      </c>
      <c r="I20088">
        <v>2015</v>
      </c>
      <c r="J20088" t="s">
        <v>68</v>
      </c>
      <c r="K20088">
        <v>2015</v>
      </c>
      <c r="L20088" s="18">
        <v>42248</v>
      </c>
      <c r="M20088" t="s">
        <v>69</v>
      </c>
      <c r="N20088" t="s">
        <v>65</v>
      </c>
      <c r="O20088" t="s">
        <v>26528</v>
      </c>
    </row>
    <row r="20089" spans="1:15" x14ac:dyDescent="0.3">
      <c r="A20089" t="s">
        <v>26610</v>
      </c>
      <c r="B20089" t="s">
        <v>10</v>
      </c>
      <c r="C20089" t="s">
        <v>15</v>
      </c>
      <c r="D20089" t="s">
        <v>89</v>
      </c>
      <c r="E20089" t="s">
        <v>90</v>
      </c>
      <c r="F20089" t="s">
        <v>65</v>
      </c>
      <c r="G20089" t="s">
        <v>66</v>
      </c>
      <c r="H20089" t="s">
        <v>67</v>
      </c>
      <c r="I20089">
        <v>2015</v>
      </c>
      <c r="J20089" t="s">
        <v>68</v>
      </c>
      <c r="K20089">
        <v>2016</v>
      </c>
      <c r="L20089" s="18">
        <v>42644</v>
      </c>
      <c r="M20089" t="s">
        <v>69</v>
      </c>
      <c r="N20089" t="s">
        <v>65</v>
      </c>
      <c r="O20089" t="s">
        <v>26362</v>
      </c>
    </row>
    <row r="20090" spans="1:15" x14ac:dyDescent="0.3">
      <c r="A20090" t="s">
        <v>26611</v>
      </c>
      <c r="B20090" t="s">
        <v>10</v>
      </c>
      <c r="C20090" t="s">
        <v>25</v>
      </c>
      <c r="D20090" t="s">
        <v>74</v>
      </c>
      <c r="E20090" t="s">
        <v>75</v>
      </c>
      <c r="F20090" t="s">
        <v>65</v>
      </c>
      <c r="G20090" t="s">
        <v>84</v>
      </c>
      <c r="H20090" t="s">
        <v>85</v>
      </c>
      <c r="I20090">
        <v>2015</v>
      </c>
      <c r="J20090" t="s">
        <v>68</v>
      </c>
      <c r="K20090">
        <v>2017</v>
      </c>
      <c r="L20090" s="18">
        <v>43095</v>
      </c>
      <c r="M20090" t="s">
        <v>69</v>
      </c>
      <c r="N20090" t="s">
        <v>65</v>
      </c>
      <c r="O20090" t="s">
        <v>26127</v>
      </c>
    </row>
    <row r="20091" spans="1:15" x14ac:dyDescent="0.3">
      <c r="A20091" t="s">
        <v>26612</v>
      </c>
      <c r="B20091" t="s">
        <v>10</v>
      </c>
      <c r="C20091" t="s">
        <v>18</v>
      </c>
      <c r="D20091" t="s">
        <v>89</v>
      </c>
      <c r="E20091" t="s">
        <v>90</v>
      </c>
      <c r="F20091" t="s">
        <v>65</v>
      </c>
      <c r="G20091" t="s">
        <v>66</v>
      </c>
      <c r="H20091" t="s">
        <v>67</v>
      </c>
      <c r="I20091">
        <v>2015</v>
      </c>
      <c r="J20091" t="s">
        <v>68</v>
      </c>
      <c r="K20091">
        <v>2015</v>
      </c>
      <c r="L20091" s="18">
        <v>42156</v>
      </c>
      <c r="M20091" t="s">
        <v>69</v>
      </c>
      <c r="N20091" t="s">
        <v>65</v>
      </c>
      <c r="O20091" t="s">
        <v>26548</v>
      </c>
    </row>
    <row r="20092" spans="1:15" x14ac:dyDescent="0.3">
      <c r="A20092" t="s">
        <v>26613</v>
      </c>
      <c r="B20092" t="s">
        <v>10</v>
      </c>
      <c r="C20092" t="s">
        <v>31</v>
      </c>
      <c r="D20092" t="s">
        <v>89</v>
      </c>
      <c r="E20092" t="s">
        <v>90</v>
      </c>
      <c r="F20092" t="s">
        <v>65</v>
      </c>
      <c r="G20092" t="s">
        <v>66</v>
      </c>
      <c r="H20092" t="s">
        <v>67</v>
      </c>
      <c r="I20092">
        <v>2015</v>
      </c>
      <c r="J20092" t="s">
        <v>68</v>
      </c>
      <c r="K20092">
        <v>2016</v>
      </c>
      <c r="L20092" s="18">
        <v>42644</v>
      </c>
      <c r="M20092" t="s">
        <v>69</v>
      </c>
      <c r="N20092" t="s">
        <v>65</v>
      </c>
      <c r="O20092" t="s">
        <v>26579</v>
      </c>
    </row>
    <row r="20093" spans="1:15" x14ac:dyDescent="0.3">
      <c r="A20093" t="s">
        <v>26614</v>
      </c>
      <c r="B20093" t="s">
        <v>10</v>
      </c>
      <c r="C20093" t="s">
        <v>18</v>
      </c>
      <c r="D20093" t="s">
        <v>89</v>
      </c>
      <c r="E20093" t="s">
        <v>90</v>
      </c>
      <c r="F20093" t="s">
        <v>65</v>
      </c>
      <c r="G20093" t="s">
        <v>84</v>
      </c>
      <c r="H20093" t="s">
        <v>85</v>
      </c>
      <c r="I20093">
        <v>2015</v>
      </c>
      <c r="J20093" t="s">
        <v>68</v>
      </c>
      <c r="K20093">
        <v>2017</v>
      </c>
      <c r="L20093" s="18">
        <v>42979</v>
      </c>
      <c r="M20093" t="s">
        <v>69</v>
      </c>
      <c r="N20093" t="s">
        <v>65</v>
      </c>
      <c r="O20093" t="s">
        <v>25932</v>
      </c>
    </row>
    <row r="20094" spans="1:15" x14ac:dyDescent="0.3">
      <c r="A20094" t="s">
        <v>26615</v>
      </c>
      <c r="B20094" t="s">
        <v>10</v>
      </c>
      <c r="C20094" t="s">
        <v>16</v>
      </c>
      <c r="D20094" t="s">
        <v>74</v>
      </c>
      <c r="E20094" t="s">
        <v>75</v>
      </c>
      <c r="F20094" t="s">
        <v>65</v>
      </c>
      <c r="G20094" t="s">
        <v>66</v>
      </c>
      <c r="H20094" t="s">
        <v>67</v>
      </c>
      <c r="I20094">
        <v>2015</v>
      </c>
      <c r="J20094" t="s">
        <v>68</v>
      </c>
      <c r="K20094">
        <v>2018</v>
      </c>
      <c r="L20094" s="18">
        <v>43145</v>
      </c>
      <c r="M20094" t="s">
        <v>69</v>
      </c>
      <c r="N20094" t="s">
        <v>65</v>
      </c>
      <c r="O20094" t="s">
        <v>26616</v>
      </c>
    </row>
    <row r="20095" spans="1:15" x14ac:dyDescent="0.3">
      <c r="A20095" t="s">
        <v>26617</v>
      </c>
      <c r="B20095" t="s">
        <v>10</v>
      </c>
      <c r="C20095" t="s">
        <v>31</v>
      </c>
      <c r="D20095" t="s">
        <v>89</v>
      </c>
      <c r="E20095" t="s">
        <v>90</v>
      </c>
      <c r="F20095" t="s">
        <v>65</v>
      </c>
      <c r="G20095" t="s">
        <v>66</v>
      </c>
      <c r="H20095" t="s">
        <v>67</v>
      </c>
      <c r="I20095">
        <v>2015</v>
      </c>
      <c r="J20095" t="s">
        <v>68</v>
      </c>
      <c r="K20095">
        <v>2015</v>
      </c>
      <c r="L20095" s="18">
        <v>42339</v>
      </c>
      <c r="M20095" t="s">
        <v>69</v>
      </c>
      <c r="N20095" t="s">
        <v>65</v>
      </c>
      <c r="O20095" t="s">
        <v>26618</v>
      </c>
    </row>
    <row r="20096" spans="1:15" x14ac:dyDescent="0.3">
      <c r="A20096" t="s">
        <v>26619</v>
      </c>
      <c r="B20096" t="s">
        <v>10</v>
      </c>
      <c r="C20096" t="s">
        <v>22</v>
      </c>
      <c r="D20096" t="s">
        <v>63</v>
      </c>
      <c r="E20096" t="s">
        <v>64</v>
      </c>
      <c r="F20096" t="s">
        <v>65</v>
      </c>
      <c r="G20096" t="s">
        <v>66</v>
      </c>
      <c r="H20096" t="s">
        <v>67</v>
      </c>
      <c r="I20096">
        <v>2015</v>
      </c>
      <c r="J20096" t="s">
        <v>68</v>
      </c>
      <c r="K20096">
        <v>2016</v>
      </c>
      <c r="L20096" s="18">
        <v>42401</v>
      </c>
      <c r="M20096" t="s">
        <v>69</v>
      </c>
      <c r="N20096" t="s">
        <v>65</v>
      </c>
      <c r="O20096" t="s">
        <v>25782</v>
      </c>
    </row>
    <row r="20097" spans="1:15" x14ac:dyDescent="0.3">
      <c r="A20097" t="s">
        <v>26620</v>
      </c>
      <c r="B20097" t="s">
        <v>10</v>
      </c>
      <c r="C20097" t="s">
        <v>23</v>
      </c>
      <c r="D20097" t="s">
        <v>89</v>
      </c>
      <c r="E20097" t="s">
        <v>90</v>
      </c>
      <c r="F20097" t="s">
        <v>65</v>
      </c>
      <c r="G20097" t="s">
        <v>66</v>
      </c>
      <c r="H20097" t="s">
        <v>67</v>
      </c>
      <c r="I20097">
        <v>2015</v>
      </c>
      <c r="J20097" t="s">
        <v>68</v>
      </c>
      <c r="K20097">
        <v>2015</v>
      </c>
      <c r="L20097" s="18">
        <v>42217</v>
      </c>
      <c r="M20097" t="s">
        <v>69</v>
      </c>
      <c r="N20097" t="s">
        <v>65</v>
      </c>
      <c r="O20097" t="s">
        <v>26621</v>
      </c>
    </row>
    <row r="20098" spans="1:15" x14ac:dyDescent="0.3">
      <c r="A20098" t="s">
        <v>26622</v>
      </c>
      <c r="B20098" t="s">
        <v>10</v>
      </c>
      <c r="C20098" t="s">
        <v>18</v>
      </c>
      <c r="D20098" t="s">
        <v>89</v>
      </c>
      <c r="E20098" t="s">
        <v>90</v>
      </c>
      <c r="F20098" t="s">
        <v>65</v>
      </c>
      <c r="G20098" t="s">
        <v>84</v>
      </c>
      <c r="H20098" t="s">
        <v>227</v>
      </c>
      <c r="I20098">
        <v>2015</v>
      </c>
      <c r="J20098" t="s">
        <v>68</v>
      </c>
      <c r="K20098">
        <v>2016</v>
      </c>
      <c r="L20098" s="18">
        <v>42522</v>
      </c>
      <c r="M20098" t="s">
        <v>228</v>
      </c>
      <c r="N20098" t="s">
        <v>65</v>
      </c>
      <c r="O20098" t="s">
        <v>25440</v>
      </c>
    </row>
    <row r="20099" spans="1:15" x14ac:dyDescent="0.3">
      <c r="A20099" t="s">
        <v>26623</v>
      </c>
      <c r="B20099" t="s">
        <v>10</v>
      </c>
      <c r="C20099" t="s">
        <v>25</v>
      </c>
      <c r="D20099" t="s">
        <v>74</v>
      </c>
      <c r="E20099" t="s">
        <v>75</v>
      </c>
      <c r="F20099" t="s">
        <v>65</v>
      </c>
      <c r="G20099" t="s">
        <v>66</v>
      </c>
      <c r="H20099" t="s">
        <v>67</v>
      </c>
      <c r="I20099">
        <v>2015</v>
      </c>
      <c r="J20099" t="s">
        <v>68</v>
      </c>
      <c r="K20099">
        <v>2017</v>
      </c>
      <c r="L20099" s="18">
        <v>42887</v>
      </c>
      <c r="M20099" t="s">
        <v>69</v>
      </c>
      <c r="N20099" t="s">
        <v>65</v>
      </c>
      <c r="O20099" t="s">
        <v>26624</v>
      </c>
    </row>
    <row r="20100" spans="1:15" x14ac:dyDescent="0.3">
      <c r="A20100" t="s">
        <v>26625</v>
      </c>
      <c r="B20100" t="s">
        <v>10</v>
      </c>
      <c r="C20100" t="s">
        <v>15</v>
      </c>
      <c r="D20100" t="s">
        <v>89</v>
      </c>
      <c r="E20100" t="s">
        <v>90</v>
      </c>
      <c r="F20100" t="s">
        <v>65</v>
      </c>
      <c r="G20100" t="s">
        <v>84</v>
      </c>
      <c r="H20100" t="s">
        <v>227</v>
      </c>
      <c r="I20100">
        <v>2015</v>
      </c>
      <c r="J20100" t="s">
        <v>68</v>
      </c>
      <c r="K20100">
        <v>2015</v>
      </c>
      <c r="L20100" s="18">
        <v>42217</v>
      </c>
      <c r="M20100" t="s">
        <v>228</v>
      </c>
      <c r="N20100" t="s">
        <v>65</v>
      </c>
      <c r="O20100" t="s">
        <v>26390</v>
      </c>
    </row>
    <row r="20101" spans="1:15" x14ac:dyDescent="0.3">
      <c r="A20101" t="s">
        <v>26626</v>
      </c>
      <c r="B20101" t="s">
        <v>10</v>
      </c>
      <c r="C20101" t="s">
        <v>16</v>
      </c>
      <c r="D20101" t="s">
        <v>63</v>
      </c>
      <c r="E20101" t="s">
        <v>64</v>
      </c>
      <c r="F20101" t="s">
        <v>65</v>
      </c>
      <c r="G20101" t="s">
        <v>66</v>
      </c>
      <c r="H20101" t="s">
        <v>67</v>
      </c>
      <c r="I20101">
        <v>2015</v>
      </c>
      <c r="J20101" t="s">
        <v>68</v>
      </c>
      <c r="K20101">
        <v>2017</v>
      </c>
      <c r="L20101" s="18">
        <v>42613</v>
      </c>
      <c r="M20101" t="s">
        <v>69</v>
      </c>
      <c r="N20101" t="s">
        <v>65</v>
      </c>
      <c r="O20101" t="s">
        <v>26338</v>
      </c>
    </row>
    <row r="20102" spans="1:15" x14ac:dyDescent="0.3">
      <c r="A20102" t="s">
        <v>26627</v>
      </c>
      <c r="B20102" t="s">
        <v>10</v>
      </c>
      <c r="C20102" t="s">
        <v>23</v>
      </c>
      <c r="D20102" t="s">
        <v>74</v>
      </c>
      <c r="E20102" t="s">
        <v>75</v>
      </c>
      <c r="F20102" t="s">
        <v>65</v>
      </c>
      <c r="G20102" t="s">
        <v>66</v>
      </c>
      <c r="H20102" t="s">
        <v>67</v>
      </c>
      <c r="I20102">
        <v>2015</v>
      </c>
      <c r="J20102" t="s">
        <v>68</v>
      </c>
      <c r="K20102">
        <v>2019</v>
      </c>
      <c r="L20102" s="18">
        <v>43563</v>
      </c>
      <c r="M20102" t="s">
        <v>69</v>
      </c>
      <c r="N20102" t="s">
        <v>65</v>
      </c>
      <c r="O20102" t="s">
        <v>26628</v>
      </c>
    </row>
    <row r="20103" spans="1:15" x14ac:dyDescent="0.3">
      <c r="A20103" t="s">
        <v>26629</v>
      </c>
      <c r="B20103" t="s">
        <v>10</v>
      </c>
      <c r="C20103" t="s">
        <v>31</v>
      </c>
      <c r="D20103" t="s">
        <v>89</v>
      </c>
      <c r="E20103" t="s">
        <v>90</v>
      </c>
      <c r="F20103" t="s">
        <v>65</v>
      </c>
      <c r="G20103" t="s">
        <v>66</v>
      </c>
      <c r="H20103" t="s">
        <v>67</v>
      </c>
      <c r="I20103">
        <v>2015</v>
      </c>
      <c r="J20103" t="s">
        <v>68</v>
      </c>
      <c r="K20103">
        <v>2016</v>
      </c>
      <c r="L20103" s="18">
        <v>42461</v>
      </c>
      <c r="M20103" t="s">
        <v>69</v>
      </c>
      <c r="N20103" t="s">
        <v>65</v>
      </c>
      <c r="O20103" t="s">
        <v>26545</v>
      </c>
    </row>
    <row r="20104" spans="1:15" x14ac:dyDescent="0.3">
      <c r="A20104" t="s">
        <v>26630</v>
      </c>
      <c r="B20104" t="s">
        <v>10</v>
      </c>
      <c r="C20104" t="s">
        <v>31</v>
      </c>
      <c r="D20104" t="s">
        <v>89</v>
      </c>
      <c r="E20104" t="s">
        <v>90</v>
      </c>
      <c r="F20104" t="s">
        <v>65</v>
      </c>
      <c r="G20104" t="s">
        <v>66</v>
      </c>
      <c r="H20104" t="s">
        <v>67</v>
      </c>
      <c r="I20104">
        <v>2015</v>
      </c>
      <c r="J20104" t="s">
        <v>68</v>
      </c>
      <c r="K20104">
        <v>2015</v>
      </c>
      <c r="L20104" s="18">
        <v>42186</v>
      </c>
      <c r="M20104" t="s">
        <v>69</v>
      </c>
      <c r="N20104" t="s">
        <v>65</v>
      </c>
      <c r="O20104" t="s">
        <v>26631</v>
      </c>
    </row>
    <row r="20105" spans="1:15" x14ac:dyDescent="0.3">
      <c r="A20105" t="s">
        <v>26632</v>
      </c>
      <c r="B20105" t="s">
        <v>10</v>
      </c>
      <c r="C20105" t="s">
        <v>25</v>
      </c>
      <c r="D20105" t="s">
        <v>74</v>
      </c>
      <c r="E20105" t="s">
        <v>75</v>
      </c>
      <c r="F20105" t="s">
        <v>65</v>
      </c>
      <c r="G20105" t="s">
        <v>66</v>
      </c>
      <c r="H20105" t="s">
        <v>67</v>
      </c>
      <c r="I20105">
        <v>2015</v>
      </c>
      <c r="J20105" t="s">
        <v>68</v>
      </c>
      <c r="K20105">
        <v>2016</v>
      </c>
      <c r="L20105" s="18">
        <v>42614</v>
      </c>
      <c r="M20105" t="s">
        <v>69</v>
      </c>
      <c r="N20105" t="s">
        <v>65</v>
      </c>
      <c r="O20105" t="s">
        <v>26603</v>
      </c>
    </row>
    <row r="20106" spans="1:15" x14ac:dyDescent="0.3">
      <c r="A20106" t="s">
        <v>26633</v>
      </c>
      <c r="B20106" t="s">
        <v>10</v>
      </c>
      <c r="C20106" t="s">
        <v>18</v>
      </c>
      <c r="D20106" t="s">
        <v>89</v>
      </c>
      <c r="E20106" t="s">
        <v>90</v>
      </c>
      <c r="F20106" t="s">
        <v>65</v>
      </c>
      <c r="G20106" t="s">
        <v>66</v>
      </c>
      <c r="H20106" t="s">
        <v>67</v>
      </c>
      <c r="I20106">
        <v>2015</v>
      </c>
      <c r="J20106" t="s">
        <v>68</v>
      </c>
      <c r="K20106">
        <v>2021</v>
      </c>
      <c r="L20106" s="18">
        <v>43193</v>
      </c>
      <c r="M20106" t="s">
        <v>69</v>
      </c>
      <c r="N20106" t="s">
        <v>65</v>
      </c>
      <c r="O20106" t="s">
        <v>26634</v>
      </c>
    </row>
    <row r="20107" spans="1:15" x14ac:dyDescent="0.3">
      <c r="A20107" t="s">
        <v>26635</v>
      </c>
      <c r="B20107" t="s">
        <v>10</v>
      </c>
      <c r="C20107" t="s">
        <v>25</v>
      </c>
      <c r="D20107" t="s">
        <v>74</v>
      </c>
      <c r="E20107" t="s">
        <v>75</v>
      </c>
      <c r="F20107" t="s">
        <v>65</v>
      </c>
      <c r="G20107" t="s">
        <v>66</v>
      </c>
      <c r="H20107" t="s">
        <v>67</v>
      </c>
      <c r="I20107">
        <v>2015</v>
      </c>
      <c r="J20107" t="s">
        <v>68</v>
      </c>
      <c r="K20107">
        <v>2017</v>
      </c>
      <c r="L20107" s="18">
        <v>42993</v>
      </c>
      <c r="M20107" t="s">
        <v>69</v>
      </c>
      <c r="N20107" t="s">
        <v>65</v>
      </c>
      <c r="O20107" t="s">
        <v>26624</v>
      </c>
    </row>
    <row r="20108" spans="1:15" x14ac:dyDescent="0.3">
      <c r="A20108" t="s">
        <v>26636</v>
      </c>
      <c r="B20108" t="s">
        <v>10</v>
      </c>
      <c r="C20108" t="s">
        <v>23</v>
      </c>
      <c r="D20108" t="s">
        <v>89</v>
      </c>
      <c r="E20108" t="s">
        <v>90</v>
      </c>
      <c r="F20108" t="s">
        <v>65</v>
      </c>
      <c r="G20108" t="s">
        <v>66</v>
      </c>
      <c r="H20108" t="s">
        <v>67</v>
      </c>
      <c r="I20108">
        <v>2015</v>
      </c>
      <c r="J20108" t="s">
        <v>68</v>
      </c>
      <c r="K20108">
        <v>2016</v>
      </c>
      <c r="L20108" s="18">
        <v>42552</v>
      </c>
      <c r="M20108" t="s">
        <v>69</v>
      </c>
      <c r="N20108" t="s">
        <v>65</v>
      </c>
      <c r="O20108" t="s">
        <v>26558</v>
      </c>
    </row>
    <row r="20109" spans="1:15" x14ac:dyDescent="0.3">
      <c r="A20109" t="s">
        <v>26637</v>
      </c>
      <c r="B20109" t="s">
        <v>10</v>
      </c>
      <c r="C20109" t="s">
        <v>18</v>
      </c>
      <c r="D20109" t="s">
        <v>74</v>
      </c>
      <c r="E20109" t="s">
        <v>75</v>
      </c>
      <c r="F20109" t="s">
        <v>65</v>
      </c>
      <c r="G20109" t="s">
        <v>66</v>
      </c>
      <c r="H20109" t="s">
        <v>67</v>
      </c>
      <c r="I20109">
        <v>2015</v>
      </c>
      <c r="J20109" t="s">
        <v>68</v>
      </c>
      <c r="K20109">
        <v>2022</v>
      </c>
      <c r="L20109" s="18">
        <v>43300</v>
      </c>
      <c r="M20109" t="s">
        <v>69</v>
      </c>
      <c r="N20109" t="s">
        <v>65</v>
      </c>
      <c r="O20109" t="s">
        <v>26385</v>
      </c>
    </row>
    <row r="20110" spans="1:15" x14ac:dyDescent="0.3">
      <c r="A20110" t="s">
        <v>26638</v>
      </c>
      <c r="B20110" t="s">
        <v>10</v>
      </c>
      <c r="C20110" t="s">
        <v>18</v>
      </c>
      <c r="D20110" t="s">
        <v>89</v>
      </c>
      <c r="E20110" t="s">
        <v>90</v>
      </c>
      <c r="F20110" t="s">
        <v>65</v>
      </c>
      <c r="G20110" t="s">
        <v>66</v>
      </c>
      <c r="H20110" t="s">
        <v>67</v>
      </c>
      <c r="I20110">
        <v>2015</v>
      </c>
      <c r="J20110" t="s">
        <v>68</v>
      </c>
      <c r="K20110">
        <v>2024</v>
      </c>
      <c r="L20110" s="18">
        <v>43312</v>
      </c>
      <c r="M20110" t="s">
        <v>69</v>
      </c>
      <c r="N20110" t="s">
        <v>65</v>
      </c>
      <c r="O20110" t="s">
        <v>26385</v>
      </c>
    </row>
    <row r="20111" spans="1:15" x14ac:dyDescent="0.3">
      <c r="A20111" t="s">
        <v>26639</v>
      </c>
      <c r="B20111" t="s">
        <v>10</v>
      </c>
      <c r="C20111" t="s">
        <v>18</v>
      </c>
      <c r="D20111" t="s">
        <v>89</v>
      </c>
      <c r="E20111" t="s">
        <v>90</v>
      </c>
      <c r="F20111" t="s">
        <v>65</v>
      </c>
      <c r="G20111" t="s">
        <v>66</v>
      </c>
      <c r="H20111" t="s">
        <v>67</v>
      </c>
      <c r="I20111">
        <v>2015</v>
      </c>
      <c r="J20111" t="s">
        <v>68</v>
      </c>
      <c r="K20111">
        <v>2018</v>
      </c>
      <c r="L20111" s="18">
        <v>43383</v>
      </c>
      <c r="M20111" t="s">
        <v>69</v>
      </c>
      <c r="N20111" t="s">
        <v>65</v>
      </c>
      <c r="O20111" t="s">
        <v>26385</v>
      </c>
    </row>
    <row r="20112" spans="1:15" x14ac:dyDescent="0.3">
      <c r="A20112" t="s">
        <v>26640</v>
      </c>
      <c r="B20112" t="s">
        <v>10</v>
      </c>
      <c r="C20112" t="s">
        <v>29</v>
      </c>
      <c r="D20112" t="s">
        <v>63</v>
      </c>
      <c r="E20112" t="s">
        <v>64</v>
      </c>
      <c r="F20112" t="s">
        <v>65</v>
      </c>
      <c r="G20112" t="s">
        <v>66</v>
      </c>
      <c r="H20112" t="s">
        <v>67</v>
      </c>
      <c r="I20112">
        <v>2015</v>
      </c>
      <c r="J20112" t="s">
        <v>68</v>
      </c>
      <c r="K20112">
        <v>2020</v>
      </c>
      <c r="L20112" s="18">
        <v>43922</v>
      </c>
      <c r="M20112" t="s">
        <v>69</v>
      </c>
      <c r="N20112" t="s">
        <v>65</v>
      </c>
      <c r="O20112" t="s">
        <v>26161</v>
      </c>
    </row>
    <row r="20113" spans="1:15" x14ac:dyDescent="0.3">
      <c r="A20113" t="s">
        <v>26641</v>
      </c>
      <c r="B20113" t="s">
        <v>10</v>
      </c>
      <c r="C20113" t="s">
        <v>29</v>
      </c>
      <c r="D20113" t="s">
        <v>63</v>
      </c>
      <c r="E20113" t="s">
        <v>64</v>
      </c>
      <c r="F20113" t="s">
        <v>65</v>
      </c>
      <c r="G20113" t="s">
        <v>66</v>
      </c>
      <c r="H20113" t="s">
        <v>67</v>
      </c>
      <c r="I20113">
        <v>2015</v>
      </c>
      <c r="J20113" t="s">
        <v>68</v>
      </c>
      <c r="K20113">
        <v>2016</v>
      </c>
      <c r="L20113" s="18">
        <v>42553</v>
      </c>
      <c r="M20113" t="s">
        <v>69</v>
      </c>
      <c r="N20113" t="s">
        <v>65</v>
      </c>
      <c r="O20113" t="s">
        <v>26642</v>
      </c>
    </row>
    <row r="20114" spans="1:15" x14ac:dyDescent="0.3">
      <c r="A20114" t="s">
        <v>26643</v>
      </c>
      <c r="B20114" t="s">
        <v>10</v>
      </c>
      <c r="C20114" t="s">
        <v>15</v>
      </c>
      <c r="D20114" t="s">
        <v>89</v>
      </c>
      <c r="E20114" t="s">
        <v>90</v>
      </c>
      <c r="F20114" t="s">
        <v>65</v>
      </c>
      <c r="G20114" t="s">
        <v>66</v>
      </c>
      <c r="H20114" t="s">
        <v>67</v>
      </c>
      <c r="I20114">
        <v>2015</v>
      </c>
      <c r="J20114" t="s">
        <v>68</v>
      </c>
      <c r="K20114">
        <v>2016</v>
      </c>
      <c r="L20114" s="18">
        <v>42552</v>
      </c>
      <c r="M20114" t="s">
        <v>69</v>
      </c>
      <c r="N20114" t="s">
        <v>65</v>
      </c>
      <c r="O20114" t="s">
        <v>26644</v>
      </c>
    </row>
    <row r="20115" spans="1:15" x14ac:dyDescent="0.3">
      <c r="A20115" t="s">
        <v>26645</v>
      </c>
      <c r="B20115" t="s">
        <v>10</v>
      </c>
      <c r="C20115" t="s">
        <v>18</v>
      </c>
      <c r="D20115" t="s">
        <v>89</v>
      </c>
      <c r="E20115" t="s">
        <v>90</v>
      </c>
      <c r="F20115" t="s">
        <v>65</v>
      </c>
      <c r="G20115" t="s">
        <v>84</v>
      </c>
      <c r="H20115" t="s">
        <v>85</v>
      </c>
      <c r="I20115">
        <v>2015</v>
      </c>
      <c r="J20115" t="s">
        <v>68</v>
      </c>
      <c r="K20115">
        <v>2017</v>
      </c>
      <c r="L20115" s="18">
        <v>43070</v>
      </c>
      <c r="M20115" t="s">
        <v>69</v>
      </c>
      <c r="N20115" t="s">
        <v>65</v>
      </c>
      <c r="O20115" t="s">
        <v>25743</v>
      </c>
    </row>
    <row r="20116" spans="1:15" x14ac:dyDescent="0.3">
      <c r="A20116" t="s">
        <v>26646</v>
      </c>
      <c r="B20116" t="s">
        <v>10</v>
      </c>
      <c r="C20116" t="s">
        <v>24</v>
      </c>
      <c r="D20116" t="s">
        <v>63</v>
      </c>
      <c r="E20116" t="s">
        <v>64</v>
      </c>
      <c r="F20116" t="s">
        <v>65</v>
      </c>
      <c r="G20116" t="s">
        <v>66</v>
      </c>
      <c r="H20116" t="s">
        <v>67</v>
      </c>
      <c r="I20116">
        <v>2015</v>
      </c>
      <c r="J20116" t="s">
        <v>68</v>
      </c>
      <c r="K20116">
        <v>2019</v>
      </c>
      <c r="L20116" s="18">
        <v>43378</v>
      </c>
      <c r="M20116" t="s">
        <v>69</v>
      </c>
      <c r="N20116" t="s">
        <v>65</v>
      </c>
      <c r="O20116" t="s">
        <v>25312</v>
      </c>
    </row>
    <row r="20117" spans="1:15" x14ac:dyDescent="0.3">
      <c r="A20117" t="s">
        <v>26647</v>
      </c>
      <c r="B20117" t="s">
        <v>10</v>
      </c>
      <c r="C20117" t="s">
        <v>24</v>
      </c>
      <c r="D20117" t="s">
        <v>63</v>
      </c>
      <c r="E20117" t="s">
        <v>64</v>
      </c>
      <c r="F20117" t="s">
        <v>65</v>
      </c>
      <c r="G20117" t="s">
        <v>66</v>
      </c>
      <c r="H20117" t="s">
        <v>67</v>
      </c>
      <c r="I20117">
        <v>2015</v>
      </c>
      <c r="J20117" t="s">
        <v>68</v>
      </c>
      <c r="K20117">
        <v>2018</v>
      </c>
      <c r="L20117" s="18">
        <v>43025</v>
      </c>
      <c r="M20117" t="s">
        <v>69</v>
      </c>
      <c r="N20117" t="s">
        <v>65</v>
      </c>
      <c r="O20117" t="s">
        <v>24865</v>
      </c>
    </row>
    <row r="20118" spans="1:15" x14ac:dyDescent="0.3">
      <c r="A20118" t="s">
        <v>26648</v>
      </c>
      <c r="B20118" t="s">
        <v>10</v>
      </c>
      <c r="C20118" t="s">
        <v>25</v>
      </c>
      <c r="D20118" t="s">
        <v>74</v>
      </c>
      <c r="E20118" t="s">
        <v>75</v>
      </c>
      <c r="F20118" t="s">
        <v>65</v>
      </c>
      <c r="G20118" t="s">
        <v>66</v>
      </c>
      <c r="H20118" t="s">
        <v>67</v>
      </c>
      <c r="I20118">
        <v>2015</v>
      </c>
      <c r="J20118" t="s">
        <v>68</v>
      </c>
      <c r="K20118">
        <v>2017</v>
      </c>
      <c r="L20118" s="18">
        <v>42795</v>
      </c>
      <c r="M20118" t="s">
        <v>69</v>
      </c>
      <c r="N20118" t="s">
        <v>65</v>
      </c>
      <c r="O20118" t="s">
        <v>26649</v>
      </c>
    </row>
    <row r="20119" spans="1:15" x14ac:dyDescent="0.3">
      <c r="A20119" t="s">
        <v>26650</v>
      </c>
      <c r="B20119" t="s">
        <v>10</v>
      </c>
      <c r="C20119" t="s">
        <v>23</v>
      </c>
      <c r="D20119" t="s">
        <v>89</v>
      </c>
      <c r="E20119" t="s">
        <v>90</v>
      </c>
      <c r="F20119" t="s">
        <v>65</v>
      </c>
      <c r="G20119" t="s">
        <v>66</v>
      </c>
      <c r="H20119" t="s">
        <v>67</v>
      </c>
      <c r="I20119">
        <v>2015</v>
      </c>
      <c r="J20119" t="s">
        <v>68</v>
      </c>
      <c r="K20119">
        <v>2016</v>
      </c>
      <c r="L20119" s="18">
        <v>42552</v>
      </c>
      <c r="M20119" t="s">
        <v>69</v>
      </c>
      <c r="N20119" t="s">
        <v>65</v>
      </c>
      <c r="O20119" t="s">
        <v>26651</v>
      </c>
    </row>
    <row r="20120" spans="1:15" x14ac:dyDescent="0.3">
      <c r="A20120" t="s">
        <v>26652</v>
      </c>
      <c r="B20120" t="s">
        <v>10</v>
      </c>
      <c r="C20120" t="s">
        <v>16</v>
      </c>
      <c r="D20120" t="s">
        <v>74</v>
      </c>
      <c r="E20120" t="s">
        <v>75</v>
      </c>
      <c r="F20120" t="s">
        <v>65</v>
      </c>
      <c r="G20120" t="s">
        <v>84</v>
      </c>
      <c r="H20120" t="s">
        <v>85</v>
      </c>
      <c r="I20120">
        <v>2015</v>
      </c>
      <c r="J20120" t="s">
        <v>68</v>
      </c>
      <c r="K20120">
        <v>2017</v>
      </c>
      <c r="L20120" s="18">
        <v>42891</v>
      </c>
      <c r="M20120" t="s">
        <v>69</v>
      </c>
      <c r="N20120" t="s">
        <v>65</v>
      </c>
      <c r="O20120" t="s">
        <v>25394</v>
      </c>
    </row>
    <row r="20121" spans="1:15" x14ac:dyDescent="0.3">
      <c r="A20121" t="s">
        <v>26653</v>
      </c>
      <c r="B20121" t="s">
        <v>10</v>
      </c>
      <c r="C20121" t="s">
        <v>31</v>
      </c>
      <c r="D20121" t="s">
        <v>89</v>
      </c>
      <c r="E20121" t="s">
        <v>90</v>
      </c>
      <c r="F20121" t="s">
        <v>65</v>
      </c>
      <c r="G20121" t="s">
        <v>66</v>
      </c>
      <c r="H20121" t="s">
        <v>67</v>
      </c>
      <c r="I20121">
        <v>2015</v>
      </c>
      <c r="J20121" t="s">
        <v>68</v>
      </c>
      <c r="K20121">
        <v>2015</v>
      </c>
      <c r="L20121" s="18">
        <v>42339</v>
      </c>
      <c r="M20121" t="s">
        <v>69</v>
      </c>
      <c r="N20121" t="s">
        <v>65</v>
      </c>
      <c r="O20121" t="s">
        <v>25505</v>
      </c>
    </row>
    <row r="20122" spans="1:15" x14ac:dyDescent="0.3">
      <c r="A20122" t="s">
        <v>26654</v>
      </c>
      <c r="B20122" t="s">
        <v>10</v>
      </c>
      <c r="C20122" t="s">
        <v>25</v>
      </c>
      <c r="D20122" t="s">
        <v>74</v>
      </c>
      <c r="E20122" t="s">
        <v>75</v>
      </c>
      <c r="F20122" t="s">
        <v>65</v>
      </c>
      <c r="G20122" t="s">
        <v>66</v>
      </c>
      <c r="H20122" t="s">
        <v>67</v>
      </c>
      <c r="I20122">
        <v>2015</v>
      </c>
      <c r="J20122" t="s">
        <v>68</v>
      </c>
      <c r="K20122">
        <v>2020</v>
      </c>
      <c r="L20122" s="18">
        <v>42968</v>
      </c>
      <c r="M20122" t="s">
        <v>69</v>
      </c>
      <c r="N20122" t="s">
        <v>65</v>
      </c>
      <c r="O20122" t="s">
        <v>25972</v>
      </c>
    </row>
    <row r="20123" spans="1:15" x14ac:dyDescent="0.3">
      <c r="A20123" t="s">
        <v>26655</v>
      </c>
      <c r="B20123" t="s">
        <v>10</v>
      </c>
      <c r="C20123" t="s">
        <v>16</v>
      </c>
      <c r="D20123" t="s">
        <v>74</v>
      </c>
      <c r="E20123" t="s">
        <v>75</v>
      </c>
      <c r="F20123" t="s">
        <v>65</v>
      </c>
      <c r="G20123" t="s">
        <v>66</v>
      </c>
      <c r="H20123" t="s">
        <v>67</v>
      </c>
      <c r="I20123">
        <v>2016</v>
      </c>
      <c r="J20123" t="s">
        <v>68</v>
      </c>
      <c r="K20123">
        <v>2018</v>
      </c>
      <c r="L20123" s="18">
        <v>43405</v>
      </c>
      <c r="M20123" t="s">
        <v>69</v>
      </c>
      <c r="N20123" t="s">
        <v>65</v>
      </c>
      <c r="O20123" t="s">
        <v>26616</v>
      </c>
    </row>
    <row r="20124" spans="1:15" x14ac:dyDescent="0.3">
      <c r="A20124" t="s">
        <v>26656</v>
      </c>
      <c r="B20124" t="s">
        <v>10</v>
      </c>
      <c r="C20124" t="s">
        <v>31</v>
      </c>
      <c r="D20124" t="s">
        <v>89</v>
      </c>
      <c r="E20124" t="s">
        <v>90</v>
      </c>
      <c r="F20124" t="s">
        <v>65</v>
      </c>
      <c r="G20124" t="s">
        <v>66</v>
      </c>
      <c r="H20124" t="s">
        <v>67</v>
      </c>
      <c r="I20124">
        <v>2015</v>
      </c>
      <c r="J20124" t="s">
        <v>68</v>
      </c>
      <c r="K20124">
        <v>2016</v>
      </c>
      <c r="L20124" s="18">
        <v>42430</v>
      </c>
      <c r="M20124" t="s">
        <v>69</v>
      </c>
      <c r="N20124" t="s">
        <v>65</v>
      </c>
      <c r="O20124" t="s">
        <v>26352</v>
      </c>
    </row>
    <row r="20125" spans="1:15" x14ac:dyDescent="0.3">
      <c r="A20125" t="s">
        <v>26657</v>
      </c>
      <c r="B20125" t="s">
        <v>10</v>
      </c>
      <c r="C20125" t="s">
        <v>31</v>
      </c>
      <c r="D20125" t="s">
        <v>89</v>
      </c>
      <c r="E20125" t="s">
        <v>90</v>
      </c>
      <c r="F20125" t="s">
        <v>65</v>
      </c>
      <c r="G20125" t="s">
        <v>66</v>
      </c>
      <c r="H20125" t="s">
        <v>67</v>
      </c>
      <c r="I20125">
        <v>2015</v>
      </c>
      <c r="J20125" t="s">
        <v>68</v>
      </c>
      <c r="K20125">
        <v>2016</v>
      </c>
      <c r="L20125" s="18">
        <v>42491</v>
      </c>
      <c r="M20125" t="s">
        <v>69</v>
      </c>
      <c r="N20125" t="s">
        <v>65</v>
      </c>
      <c r="O20125" t="s">
        <v>26658</v>
      </c>
    </row>
    <row r="20126" spans="1:15" x14ac:dyDescent="0.3">
      <c r="A20126" t="s">
        <v>26659</v>
      </c>
      <c r="B20126" t="s">
        <v>10</v>
      </c>
      <c r="C20126" t="s">
        <v>18</v>
      </c>
      <c r="D20126" t="s">
        <v>81</v>
      </c>
      <c r="E20126" t="s">
        <v>75</v>
      </c>
      <c r="F20126" t="s">
        <v>65</v>
      </c>
      <c r="G20126" t="s">
        <v>66</v>
      </c>
      <c r="H20126" t="s">
        <v>67</v>
      </c>
      <c r="I20126">
        <v>2015</v>
      </c>
      <c r="J20126" t="s">
        <v>68</v>
      </c>
      <c r="K20126">
        <v>2017</v>
      </c>
      <c r="L20126" s="18">
        <v>43082</v>
      </c>
      <c r="M20126" t="s">
        <v>69</v>
      </c>
      <c r="N20126" t="s">
        <v>65</v>
      </c>
      <c r="O20126" t="s">
        <v>26425</v>
      </c>
    </row>
    <row r="20127" spans="1:15" x14ac:dyDescent="0.3">
      <c r="A20127" t="s">
        <v>26660</v>
      </c>
      <c r="B20127" t="s">
        <v>10</v>
      </c>
      <c r="C20127" t="s">
        <v>18</v>
      </c>
      <c r="D20127" t="s">
        <v>81</v>
      </c>
      <c r="E20127" t="s">
        <v>75</v>
      </c>
      <c r="F20127" t="s">
        <v>65</v>
      </c>
      <c r="G20127" t="s">
        <v>84</v>
      </c>
      <c r="H20127" t="s">
        <v>85</v>
      </c>
      <c r="I20127">
        <v>2015</v>
      </c>
      <c r="J20127" t="s">
        <v>68</v>
      </c>
      <c r="K20127">
        <v>2023</v>
      </c>
      <c r="L20127" s="18">
        <v>45008</v>
      </c>
      <c r="M20127" t="s">
        <v>69</v>
      </c>
      <c r="N20127" t="s">
        <v>65</v>
      </c>
      <c r="O20127" t="s">
        <v>26634</v>
      </c>
    </row>
    <row r="20128" spans="1:15" x14ac:dyDescent="0.3">
      <c r="A20128" t="s">
        <v>26661</v>
      </c>
      <c r="B20128" t="s">
        <v>10</v>
      </c>
      <c r="C20128" t="s">
        <v>17</v>
      </c>
      <c r="D20128" t="s">
        <v>74</v>
      </c>
      <c r="E20128" t="s">
        <v>75</v>
      </c>
      <c r="F20128" t="s">
        <v>65</v>
      </c>
      <c r="G20128" t="s">
        <v>66</v>
      </c>
      <c r="H20128" t="s">
        <v>67</v>
      </c>
      <c r="I20128">
        <v>2015</v>
      </c>
      <c r="J20128" t="s">
        <v>68</v>
      </c>
      <c r="K20128">
        <v>2016</v>
      </c>
      <c r="L20128" s="18">
        <v>42583</v>
      </c>
      <c r="M20128" t="s">
        <v>69</v>
      </c>
      <c r="N20128" t="s">
        <v>65</v>
      </c>
      <c r="O20128" t="s">
        <v>26125</v>
      </c>
    </row>
    <row r="20129" spans="1:15" x14ac:dyDescent="0.3">
      <c r="A20129" t="s">
        <v>26662</v>
      </c>
      <c r="B20129" t="s">
        <v>10</v>
      </c>
      <c r="C20129" t="s">
        <v>25</v>
      </c>
      <c r="D20129" t="s">
        <v>74</v>
      </c>
      <c r="E20129" t="s">
        <v>75</v>
      </c>
      <c r="F20129" t="s">
        <v>65</v>
      </c>
      <c r="G20129" t="s">
        <v>66</v>
      </c>
      <c r="H20129" t="s">
        <v>67</v>
      </c>
      <c r="I20129">
        <v>2015</v>
      </c>
      <c r="J20129" t="s">
        <v>68</v>
      </c>
      <c r="K20129">
        <v>2020</v>
      </c>
      <c r="L20129" s="18">
        <v>42801</v>
      </c>
      <c r="M20129" t="s">
        <v>69</v>
      </c>
      <c r="N20129" t="s">
        <v>65</v>
      </c>
      <c r="O20129" t="s">
        <v>26487</v>
      </c>
    </row>
    <row r="20130" spans="1:15" x14ac:dyDescent="0.3">
      <c r="A20130" t="s">
        <v>26663</v>
      </c>
      <c r="B20130" t="s">
        <v>10</v>
      </c>
      <c r="C20130" t="s">
        <v>15</v>
      </c>
      <c r="D20130" t="s">
        <v>74</v>
      </c>
      <c r="E20130" t="s">
        <v>75</v>
      </c>
      <c r="F20130" t="s">
        <v>65</v>
      </c>
      <c r="G20130" t="s">
        <v>66</v>
      </c>
      <c r="H20130" t="s">
        <v>67</v>
      </c>
      <c r="I20130">
        <v>2015</v>
      </c>
      <c r="J20130" t="s">
        <v>68</v>
      </c>
      <c r="K20130">
        <v>2017</v>
      </c>
      <c r="L20130" s="18">
        <v>42745</v>
      </c>
      <c r="M20130" t="s">
        <v>69</v>
      </c>
      <c r="N20130" t="s">
        <v>65</v>
      </c>
      <c r="O20130" t="s">
        <v>26390</v>
      </c>
    </row>
    <row r="20131" spans="1:15" x14ac:dyDescent="0.3">
      <c r="A20131" t="s">
        <v>26664</v>
      </c>
      <c r="B20131" t="s">
        <v>10</v>
      </c>
      <c r="C20131" t="s">
        <v>18</v>
      </c>
      <c r="D20131" t="s">
        <v>89</v>
      </c>
      <c r="E20131" t="s">
        <v>90</v>
      </c>
      <c r="F20131" t="s">
        <v>65</v>
      </c>
      <c r="G20131" t="s">
        <v>66</v>
      </c>
      <c r="H20131" t="s">
        <v>67</v>
      </c>
      <c r="I20131">
        <v>2015</v>
      </c>
      <c r="J20131" t="s">
        <v>68</v>
      </c>
      <c r="K20131">
        <v>2015</v>
      </c>
      <c r="L20131" s="18">
        <v>42309</v>
      </c>
      <c r="M20131" t="s">
        <v>69</v>
      </c>
      <c r="N20131" t="s">
        <v>65</v>
      </c>
      <c r="O20131" t="s">
        <v>26402</v>
      </c>
    </row>
    <row r="20132" spans="1:15" x14ac:dyDescent="0.3">
      <c r="A20132" t="s">
        <v>26665</v>
      </c>
      <c r="B20132" t="s">
        <v>10</v>
      </c>
      <c r="C20132" t="s">
        <v>15</v>
      </c>
      <c r="D20132" t="s">
        <v>89</v>
      </c>
      <c r="E20132" t="s">
        <v>90</v>
      </c>
      <c r="F20132" t="s">
        <v>65</v>
      </c>
      <c r="G20132" t="s">
        <v>66</v>
      </c>
      <c r="H20132" t="s">
        <v>67</v>
      </c>
      <c r="I20132">
        <v>2015</v>
      </c>
      <c r="J20132" t="s">
        <v>68</v>
      </c>
      <c r="K20132">
        <v>2016</v>
      </c>
      <c r="L20132" s="18">
        <v>42503</v>
      </c>
      <c r="M20132" t="s">
        <v>69</v>
      </c>
      <c r="N20132" t="s">
        <v>65</v>
      </c>
      <c r="O20132" t="s">
        <v>26511</v>
      </c>
    </row>
    <row r="20133" spans="1:15" x14ac:dyDescent="0.3">
      <c r="A20133" t="s">
        <v>26666</v>
      </c>
      <c r="B20133" t="s">
        <v>10</v>
      </c>
      <c r="C20133" t="s">
        <v>23</v>
      </c>
      <c r="D20133" t="s">
        <v>89</v>
      </c>
      <c r="E20133" t="s">
        <v>90</v>
      </c>
      <c r="F20133" t="s">
        <v>65</v>
      </c>
      <c r="G20133" t="s">
        <v>66</v>
      </c>
      <c r="H20133" t="s">
        <v>67</v>
      </c>
      <c r="I20133">
        <v>2015</v>
      </c>
      <c r="J20133" t="s">
        <v>68</v>
      </c>
      <c r="K20133">
        <v>2016</v>
      </c>
      <c r="L20133" s="18">
        <v>42491</v>
      </c>
      <c r="M20133" t="s">
        <v>69</v>
      </c>
      <c r="N20133" t="s">
        <v>65</v>
      </c>
      <c r="O20133" t="s">
        <v>26558</v>
      </c>
    </row>
    <row r="20134" spans="1:15" x14ac:dyDescent="0.3">
      <c r="A20134" t="s">
        <v>26667</v>
      </c>
      <c r="B20134" t="s">
        <v>10</v>
      </c>
      <c r="C20134" t="s">
        <v>23</v>
      </c>
      <c r="D20134" t="s">
        <v>89</v>
      </c>
      <c r="E20134" t="s">
        <v>90</v>
      </c>
      <c r="F20134" t="s">
        <v>65</v>
      </c>
      <c r="G20134" t="s">
        <v>66</v>
      </c>
      <c r="H20134" t="s">
        <v>67</v>
      </c>
      <c r="I20134">
        <v>2015</v>
      </c>
      <c r="J20134" t="s">
        <v>68</v>
      </c>
      <c r="K20134">
        <v>2016</v>
      </c>
      <c r="L20134" s="18">
        <v>42522</v>
      </c>
      <c r="M20134" t="s">
        <v>69</v>
      </c>
      <c r="N20134" t="s">
        <v>65</v>
      </c>
      <c r="O20134" t="s">
        <v>26558</v>
      </c>
    </row>
    <row r="20135" spans="1:15" x14ac:dyDescent="0.3">
      <c r="A20135" t="s">
        <v>26668</v>
      </c>
      <c r="B20135" t="s">
        <v>10</v>
      </c>
      <c r="C20135" t="s">
        <v>18</v>
      </c>
      <c r="D20135" t="s">
        <v>89</v>
      </c>
      <c r="E20135" t="s">
        <v>90</v>
      </c>
      <c r="F20135" t="s">
        <v>65</v>
      </c>
      <c r="G20135" t="s">
        <v>66</v>
      </c>
      <c r="H20135" t="s">
        <v>67</v>
      </c>
      <c r="I20135">
        <v>2015</v>
      </c>
      <c r="J20135" t="s">
        <v>68</v>
      </c>
      <c r="K20135">
        <v>2016</v>
      </c>
      <c r="L20135" s="18">
        <v>42461</v>
      </c>
      <c r="M20135" t="s">
        <v>69</v>
      </c>
      <c r="N20135" t="s">
        <v>65</v>
      </c>
      <c r="O20135" t="s">
        <v>26402</v>
      </c>
    </row>
    <row r="20136" spans="1:15" x14ac:dyDescent="0.3">
      <c r="A20136" t="s">
        <v>26669</v>
      </c>
      <c r="B20136" t="s">
        <v>10</v>
      </c>
      <c r="C20136" t="s">
        <v>18</v>
      </c>
      <c r="D20136" t="s">
        <v>81</v>
      </c>
      <c r="E20136" t="s">
        <v>75</v>
      </c>
      <c r="F20136" t="s">
        <v>65</v>
      </c>
      <c r="G20136" t="s">
        <v>66</v>
      </c>
      <c r="H20136" t="s">
        <v>67</v>
      </c>
      <c r="I20136">
        <v>2015</v>
      </c>
      <c r="J20136" t="s">
        <v>68</v>
      </c>
      <c r="K20136">
        <v>2021</v>
      </c>
      <c r="L20136" s="18">
        <v>43160</v>
      </c>
      <c r="M20136" t="s">
        <v>69</v>
      </c>
      <c r="N20136" t="s">
        <v>65</v>
      </c>
      <c r="O20136" t="s">
        <v>25394</v>
      </c>
    </row>
    <row r="20137" spans="1:15" x14ac:dyDescent="0.3">
      <c r="A20137" t="s">
        <v>26670</v>
      </c>
      <c r="B20137" t="s">
        <v>10</v>
      </c>
      <c r="C20137" t="s">
        <v>18</v>
      </c>
      <c r="D20137" t="s">
        <v>89</v>
      </c>
      <c r="E20137" t="s">
        <v>90</v>
      </c>
      <c r="F20137" t="s">
        <v>65</v>
      </c>
      <c r="G20137" t="s">
        <v>66</v>
      </c>
      <c r="H20137" t="s">
        <v>67</v>
      </c>
      <c r="I20137">
        <v>2016</v>
      </c>
      <c r="J20137" t="s">
        <v>68</v>
      </c>
      <c r="K20137">
        <v>2020</v>
      </c>
      <c r="L20137" s="18">
        <v>44154</v>
      </c>
      <c r="M20137" t="s">
        <v>69</v>
      </c>
      <c r="N20137" t="s">
        <v>65</v>
      </c>
      <c r="O20137" t="s">
        <v>26671</v>
      </c>
    </row>
    <row r="20138" spans="1:15" x14ac:dyDescent="0.3">
      <c r="A20138" t="s">
        <v>26672</v>
      </c>
      <c r="B20138" t="s">
        <v>10</v>
      </c>
      <c r="C20138" t="s">
        <v>18</v>
      </c>
      <c r="D20138" t="s">
        <v>63</v>
      </c>
      <c r="E20138" t="s">
        <v>64</v>
      </c>
      <c r="F20138" t="s">
        <v>65</v>
      </c>
      <c r="G20138" t="s">
        <v>66</v>
      </c>
      <c r="H20138" t="s">
        <v>67</v>
      </c>
      <c r="I20138">
        <v>2015</v>
      </c>
      <c r="J20138" t="s">
        <v>68</v>
      </c>
      <c r="K20138">
        <v>2022</v>
      </c>
      <c r="L20138" s="18">
        <v>43362</v>
      </c>
      <c r="M20138" t="s">
        <v>69</v>
      </c>
      <c r="N20138" t="s">
        <v>65</v>
      </c>
      <c r="O20138" t="s">
        <v>26634</v>
      </c>
    </row>
    <row r="20139" spans="1:15" x14ac:dyDescent="0.3">
      <c r="A20139" t="s">
        <v>26673</v>
      </c>
      <c r="B20139" t="s">
        <v>10</v>
      </c>
      <c r="C20139" t="s">
        <v>18</v>
      </c>
      <c r="D20139" t="s">
        <v>81</v>
      </c>
      <c r="E20139" t="s">
        <v>75</v>
      </c>
      <c r="F20139" t="s">
        <v>65</v>
      </c>
      <c r="G20139" t="s">
        <v>84</v>
      </c>
      <c r="H20139" t="s">
        <v>85</v>
      </c>
      <c r="I20139">
        <v>2015</v>
      </c>
      <c r="J20139" t="s">
        <v>68</v>
      </c>
      <c r="K20139">
        <v>2022</v>
      </c>
      <c r="L20139" s="18">
        <v>44229</v>
      </c>
      <c r="M20139" t="s">
        <v>69</v>
      </c>
      <c r="N20139" t="s">
        <v>65</v>
      </c>
      <c r="O20139" t="s">
        <v>26634</v>
      </c>
    </row>
    <row r="20140" spans="1:15" x14ac:dyDescent="0.3">
      <c r="A20140" t="s">
        <v>26674</v>
      </c>
      <c r="B20140" t="s">
        <v>10</v>
      </c>
      <c r="C20140" t="s">
        <v>16</v>
      </c>
      <c r="D20140" t="s">
        <v>63</v>
      </c>
      <c r="E20140" t="s">
        <v>64</v>
      </c>
      <c r="F20140" t="s">
        <v>65</v>
      </c>
      <c r="G20140" t="s">
        <v>66</v>
      </c>
      <c r="H20140" t="s">
        <v>67</v>
      </c>
      <c r="I20140">
        <v>2016</v>
      </c>
      <c r="J20140" t="s">
        <v>68</v>
      </c>
      <c r="K20140">
        <v>2019</v>
      </c>
      <c r="L20140" s="18">
        <v>43601</v>
      </c>
      <c r="M20140" t="s">
        <v>69</v>
      </c>
      <c r="N20140" t="s">
        <v>65</v>
      </c>
      <c r="O20140" t="s">
        <v>24093</v>
      </c>
    </row>
    <row r="20141" spans="1:15" x14ac:dyDescent="0.3">
      <c r="A20141" t="s">
        <v>26675</v>
      </c>
      <c r="B20141" t="s">
        <v>10</v>
      </c>
      <c r="C20141" t="s">
        <v>18</v>
      </c>
      <c r="D20141" t="s">
        <v>74</v>
      </c>
      <c r="E20141" t="s">
        <v>75</v>
      </c>
      <c r="F20141" t="s">
        <v>65</v>
      </c>
      <c r="G20141" t="s">
        <v>84</v>
      </c>
      <c r="H20141" t="s">
        <v>85</v>
      </c>
      <c r="I20141">
        <v>2015</v>
      </c>
      <c r="J20141" t="s">
        <v>68</v>
      </c>
      <c r="K20141">
        <v>2018</v>
      </c>
      <c r="L20141" s="18">
        <v>43210</v>
      </c>
      <c r="M20141" t="s">
        <v>69</v>
      </c>
      <c r="N20141" t="s">
        <v>65</v>
      </c>
      <c r="O20141" t="s">
        <v>26676</v>
      </c>
    </row>
    <row r="20142" spans="1:15" x14ac:dyDescent="0.3">
      <c r="A20142" t="s">
        <v>26677</v>
      </c>
      <c r="B20142" t="s">
        <v>10</v>
      </c>
      <c r="C20142" t="s">
        <v>18</v>
      </c>
      <c r="D20142" t="s">
        <v>74</v>
      </c>
      <c r="E20142" t="s">
        <v>75</v>
      </c>
      <c r="F20142" t="s">
        <v>65</v>
      </c>
      <c r="G20142" t="s">
        <v>84</v>
      </c>
      <c r="H20142" t="s">
        <v>85</v>
      </c>
      <c r="I20142">
        <v>2015</v>
      </c>
      <c r="J20142" t="s">
        <v>68</v>
      </c>
      <c r="K20142">
        <v>2017</v>
      </c>
      <c r="L20142" s="18">
        <v>42979</v>
      </c>
      <c r="M20142" t="s">
        <v>69</v>
      </c>
      <c r="N20142" t="s">
        <v>65</v>
      </c>
      <c r="O20142" t="s">
        <v>25394</v>
      </c>
    </row>
    <row r="20143" spans="1:15" x14ac:dyDescent="0.3">
      <c r="A20143" t="s">
        <v>26678</v>
      </c>
      <c r="B20143" t="s">
        <v>10</v>
      </c>
      <c r="C20143" t="s">
        <v>31</v>
      </c>
      <c r="D20143" t="s">
        <v>89</v>
      </c>
      <c r="E20143" t="s">
        <v>90</v>
      </c>
      <c r="F20143" t="s">
        <v>65</v>
      </c>
      <c r="G20143" t="s">
        <v>66</v>
      </c>
      <c r="H20143" t="s">
        <v>67</v>
      </c>
      <c r="I20143">
        <v>2015</v>
      </c>
      <c r="J20143" t="s">
        <v>68</v>
      </c>
      <c r="K20143">
        <v>2016</v>
      </c>
      <c r="L20143" s="18">
        <v>42491</v>
      </c>
      <c r="M20143" t="s">
        <v>69</v>
      </c>
      <c r="N20143" t="s">
        <v>65</v>
      </c>
      <c r="O20143" t="s">
        <v>25113</v>
      </c>
    </row>
    <row r="20144" spans="1:15" x14ac:dyDescent="0.3">
      <c r="A20144" t="s">
        <v>26679</v>
      </c>
      <c r="B20144" t="s">
        <v>10</v>
      </c>
      <c r="C20144" t="s">
        <v>18</v>
      </c>
      <c r="D20144" t="s">
        <v>63</v>
      </c>
      <c r="E20144" t="s">
        <v>64</v>
      </c>
      <c r="F20144" t="s">
        <v>65</v>
      </c>
      <c r="G20144" t="s">
        <v>66</v>
      </c>
      <c r="H20144" t="s">
        <v>67</v>
      </c>
      <c r="I20144">
        <v>2016</v>
      </c>
      <c r="J20144" t="s">
        <v>68</v>
      </c>
      <c r="K20144">
        <v>2019</v>
      </c>
      <c r="L20144" s="18">
        <v>43613</v>
      </c>
      <c r="M20144" t="s">
        <v>69</v>
      </c>
      <c r="N20144" t="s">
        <v>65</v>
      </c>
      <c r="O20144" t="s">
        <v>26385</v>
      </c>
    </row>
    <row r="20145" spans="1:15" x14ac:dyDescent="0.3">
      <c r="A20145" t="s">
        <v>26680</v>
      </c>
      <c r="B20145" t="s">
        <v>10</v>
      </c>
      <c r="C20145" t="s">
        <v>18</v>
      </c>
      <c r="D20145" t="s">
        <v>89</v>
      </c>
      <c r="E20145" t="s">
        <v>90</v>
      </c>
      <c r="F20145" t="s">
        <v>65</v>
      </c>
      <c r="G20145" t="s">
        <v>84</v>
      </c>
      <c r="H20145" t="s">
        <v>85</v>
      </c>
      <c r="I20145">
        <v>2016</v>
      </c>
      <c r="J20145" t="s">
        <v>68</v>
      </c>
      <c r="K20145">
        <v>2019</v>
      </c>
      <c r="L20145" s="18">
        <v>43435</v>
      </c>
      <c r="M20145" t="s">
        <v>69</v>
      </c>
      <c r="N20145" t="s">
        <v>65</v>
      </c>
      <c r="O20145" t="s">
        <v>26634</v>
      </c>
    </row>
    <row r="20146" spans="1:15" x14ac:dyDescent="0.3">
      <c r="A20146" t="s">
        <v>26681</v>
      </c>
      <c r="B20146" t="s">
        <v>10</v>
      </c>
      <c r="C20146" t="s">
        <v>18</v>
      </c>
      <c r="D20146" t="s">
        <v>63</v>
      </c>
      <c r="E20146" t="s">
        <v>64</v>
      </c>
      <c r="F20146" t="s">
        <v>65</v>
      </c>
      <c r="G20146" t="s">
        <v>66</v>
      </c>
      <c r="H20146" t="s">
        <v>67</v>
      </c>
      <c r="I20146">
        <v>2016</v>
      </c>
      <c r="J20146" t="s">
        <v>68</v>
      </c>
      <c r="K20146">
        <v>2023</v>
      </c>
      <c r="L20146" s="18">
        <v>43759</v>
      </c>
      <c r="M20146" t="s">
        <v>69</v>
      </c>
      <c r="N20146" t="s">
        <v>65</v>
      </c>
      <c r="O20146" t="s">
        <v>26634</v>
      </c>
    </row>
    <row r="20147" spans="1:15" x14ac:dyDescent="0.3">
      <c r="A20147" t="s">
        <v>26682</v>
      </c>
      <c r="B20147" t="s">
        <v>10</v>
      </c>
      <c r="C20147" t="s">
        <v>31</v>
      </c>
      <c r="D20147" t="s">
        <v>89</v>
      </c>
      <c r="E20147" t="s">
        <v>90</v>
      </c>
      <c r="F20147" t="s">
        <v>65</v>
      </c>
      <c r="G20147" t="s">
        <v>66</v>
      </c>
      <c r="H20147" t="s">
        <v>67</v>
      </c>
      <c r="I20147">
        <v>2015</v>
      </c>
      <c r="J20147" t="s">
        <v>68</v>
      </c>
      <c r="K20147">
        <v>2016</v>
      </c>
      <c r="L20147" s="18">
        <v>42401</v>
      </c>
      <c r="M20147" t="s">
        <v>69</v>
      </c>
      <c r="N20147" t="s">
        <v>65</v>
      </c>
      <c r="O20147" t="s">
        <v>26545</v>
      </c>
    </row>
    <row r="20148" spans="1:15" x14ac:dyDescent="0.3">
      <c r="A20148" t="s">
        <v>26683</v>
      </c>
      <c r="B20148" t="s">
        <v>10</v>
      </c>
      <c r="C20148" t="s">
        <v>18</v>
      </c>
      <c r="D20148" t="s">
        <v>63</v>
      </c>
      <c r="E20148" t="s">
        <v>64</v>
      </c>
      <c r="F20148" t="s">
        <v>65</v>
      </c>
      <c r="G20148" t="s">
        <v>66</v>
      </c>
      <c r="H20148" t="s">
        <v>67</v>
      </c>
      <c r="I20148">
        <v>2015</v>
      </c>
      <c r="J20148" t="s">
        <v>68</v>
      </c>
      <c r="K20148">
        <v>2021</v>
      </c>
      <c r="L20148" s="18">
        <v>44091</v>
      </c>
      <c r="M20148" t="s">
        <v>69</v>
      </c>
      <c r="N20148" t="s">
        <v>65</v>
      </c>
      <c r="O20148" t="s">
        <v>24865</v>
      </c>
    </row>
    <row r="20149" spans="1:15" x14ac:dyDescent="0.3">
      <c r="A20149" t="s">
        <v>26684</v>
      </c>
      <c r="B20149" t="s">
        <v>10</v>
      </c>
      <c r="C20149" t="s">
        <v>18</v>
      </c>
      <c r="D20149" t="s">
        <v>81</v>
      </c>
      <c r="E20149" t="s">
        <v>75</v>
      </c>
      <c r="F20149" t="s">
        <v>65</v>
      </c>
      <c r="G20149" t="s">
        <v>84</v>
      </c>
      <c r="H20149" t="s">
        <v>85</v>
      </c>
      <c r="I20149">
        <v>2015</v>
      </c>
      <c r="J20149" t="s">
        <v>68</v>
      </c>
      <c r="K20149">
        <v>2017</v>
      </c>
      <c r="L20149" s="18">
        <v>42776</v>
      </c>
      <c r="M20149" t="s">
        <v>69</v>
      </c>
      <c r="N20149" t="s">
        <v>65</v>
      </c>
      <c r="O20149" t="s">
        <v>6998</v>
      </c>
    </row>
    <row r="20150" spans="1:15" x14ac:dyDescent="0.3">
      <c r="A20150" t="s">
        <v>26685</v>
      </c>
      <c r="B20150" t="s">
        <v>10</v>
      </c>
      <c r="C20150" t="s">
        <v>18</v>
      </c>
      <c r="D20150" t="s">
        <v>74</v>
      </c>
      <c r="E20150" t="s">
        <v>75</v>
      </c>
      <c r="F20150" t="s">
        <v>65</v>
      </c>
      <c r="G20150" t="s">
        <v>66</v>
      </c>
      <c r="H20150" t="s">
        <v>67</v>
      </c>
      <c r="I20150">
        <v>2016</v>
      </c>
      <c r="J20150" t="s">
        <v>68</v>
      </c>
      <c r="K20150">
        <v>2022</v>
      </c>
      <c r="L20150" s="18">
        <v>43712</v>
      </c>
      <c r="M20150" t="s">
        <v>69</v>
      </c>
      <c r="N20150" t="s">
        <v>65</v>
      </c>
      <c r="O20150" t="s">
        <v>26414</v>
      </c>
    </row>
    <row r="20151" spans="1:15" x14ac:dyDescent="0.3">
      <c r="A20151" t="s">
        <v>26686</v>
      </c>
      <c r="B20151" t="s">
        <v>10</v>
      </c>
      <c r="C20151" t="s">
        <v>18</v>
      </c>
      <c r="D20151" t="s">
        <v>89</v>
      </c>
      <c r="E20151" t="s">
        <v>90</v>
      </c>
      <c r="F20151" t="s">
        <v>65</v>
      </c>
      <c r="G20151" t="s">
        <v>84</v>
      </c>
      <c r="H20151" t="s">
        <v>85</v>
      </c>
      <c r="I20151">
        <v>2015</v>
      </c>
      <c r="J20151" t="s">
        <v>68</v>
      </c>
      <c r="K20151">
        <v>2021</v>
      </c>
      <c r="L20151" s="18">
        <v>44250</v>
      </c>
      <c r="M20151" t="s">
        <v>69</v>
      </c>
      <c r="N20151" t="s">
        <v>65</v>
      </c>
      <c r="O20151" t="s">
        <v>26687</v>
      </c>
    </row>
    <row r="20152" spans="1:15" x14ac:dyDescent="0.3">
      <c r="A20152" t="s">
        <v>26688</v>
      </c>
      <c r="B20152" t="s">
        <v>10</v>
      </c>
      <c r="C20152" t="s">
        <v>23</v>
      </c>
      <c r="D20152" t="s">
        <v>89</v>
      </c>
      <c r="E20152" t="s">
        <v>90</v>
      </c>
      <c r="F20152" t="s">
        <v>65</v>
      </c>
      <c r="G20152" t="s">
        <v>66</v>
      </c>
      <c r="H20152" t="s">
        <v>67</v>
      </c>
      <c r="I20152">
        <v>2015</v>
      </c>
      <c r="J20152" t="s">
        <v>68</v>
      </c>
      <c r="K20152">
        <v>2016</v>
      </c>
      <c r="L20152" s="18">
        <v>42522</v>
      </c>
      <c r="M20152" t="s">
        <v>69</v>
      </c>
      <c r="N20152" t="s">
        <v>65</v>
      </c>
      <c r="O20152" t="s">
        <v>26689</v>
      </c>
    </row>
    <row r="20153" spans="1:15" x14ac:dyDescent="0.3">
      <c r="A20153" t="s">
        <v>26690</v>
      </c>
      <c r="B20153" t="s">
        <v>10</v>
      </c>
      <c r="C20153" t="s">
        <v>18</v>
      </c>
      <c r="D20153" t="s">
        <v>74</v>
      </c>
      <c r="E20153" t="s">
        <v>75</v>
      </c>
      <c r="F20153" t="s">
        <v>65</v>
      </c>
      <c r="G20153" t="s">
        <v>66</v>
      </c>
      <c r="H20153" t="s">
        <v>67</v>
      </c>
      <c r="I20153">
        <v>2015</v>
      </c>
      <c r="J20153" t="s">
        <v>68</v>
      </c>
      <c r="K20153">
        <v>2017</v>
      </c>
      <c r="L20153" s="18">
        <v>43009</v>
      </c>
      <c r="M20153" t="s">
        <v>69</v>
      </c>
      <c r="N20153" t="s">
        <v>65</v>
      </c>
      <c r="O20153" t="s">
        <v>26689</v>
      </c>
    </row>
    <row r="20154" spans="1:15" x14ac:dyDescent="0.3">
      <c r="A20154" t="s">
        <v>26691</v>
      </c>
      <c r="B20154" t="s">
        <v>10</v>
      </c>
      <c r="C20154" t="s">
        <v>18</v>
      </c>
      <c r="D20154" t="s">
        <v>74</v>
      </c>
      <c r="E20154" t="s">
        <v>75</v>
      </c>
      <c r="F20154" t="s">
        <v>65</v>
      </c>
      <c r="G20154" t="s">
        <v>84</v>
      </c>
      <c r="H20154" t="s">
        <v>227</v>
      </c>
      <c r="I20154">
        <v>2016</v>
      </c>
      <c r="J20154" t="s">
        <v>68</v>
      </c>
      <c r="K20154">
        <v>2018</v>
      </c>
      <c r="L20154" s="18">
        <v>43252</v>
      </c>
      <c r="M20154" t="s">
        <v>228</v>
      </c>
      <c r="N20154" t="s">
        <v>65</v>
      </c>
      <c r="O20154" t="s">
        <v>26692</v>
      </c>
    </row>
    <row r="20155" spans="1:15" x14ac:dyDescent="0.3">
      <c r="A20155" t="s">
        <v>26693</v>
      </c>
      <c r="B20155" t="s">
        <v>10</v>
      </c>
      <c r="C20155" t="s">
        <v>22</v>
      </c>
      <c r="D20155" t="s">
        <v>89</v>
      </c>
      <c r="E20155" t="s">
        <v>90</v>
      </c>
      <c r="F20155" t="s">
        <v>65</v>
      </c>
      <c r="G20155" t="s">
        <v>84</v>
      </c>
      <c r="H20155" t="s">
        <v>85</v>
      </c>
      <c r="I20155">
        <v>2015</v>
      </c>
      <c r="J20155" t="s">
        <v>68</v>
      </c>
      <c r="K20155">
        <v>2016</v>
      </c>
      <c r="L20155" s="18">
        <v>42430</v>
      </c>
      <c r="M20155" t="s">
        <v>69</v>
      </c>
      <c r="N20155" t="s">
        <v>65</v>
      </c>
      <c r="O20155" t="s">
        <v>26694</v>
      </c>
    </row>
    <row r="20156" spans="1:15" x14ac:dyDescent="0.3">
      <c r="A20156" t="s">
        <v>26695</v>
      </c>
      <c r="B20156" t="s">
        <v>10</v>
      </c>
      <c r="C20156" t="s">
        <v>25</v>
      </c>
      <c r="D20156" t="s">
        <v>74</v>
      </c>
      <c r="E20156" t="s">
        <v>75</v>
      </c>
      <c r="F20156" t="s">
        <v>65</v>
      </c>
      <c r="G20156" t="s">
        <v>66</v>
      </c>
      <c r="H20156" t="s">
        <v>67</v>
      </c>
      <c r="I20156">
        <v>2016</v>
      </c>
      <c r="J20156" t="s">
        <v>68</v>
      </c>
      <c r="K20156">
        <v>2017</v>
      </c>
      <c r="L20156" s="18">
        <v>43034</v>
      </c>
      <c r="M20156" t="s">
        <v>69</v>
      </c>
      <c r="N20156" t="s">
        <v>65</v>
      </c>
      <c r="O20156" t="s">
        <v>26696</v>
      </c>
    </row>
    <row r="20157" spans="1:15" x14ac:dyDescent="0.3">
      <c r="A20157" t="s">
        <v>26697</v>
      </c>
      <c r="B20157" t="s">
        <v>10</v>
      </c>
      <c r="C20157" t="s">
        <v>18</v>
      </c>
      <c r="D20157" t="s">
        <v>89</v>
      </c>
      <c r="E20157" t="s">
        <v>90</v>
      </c>
      <c r="F20157" t="s">
        <v>65</v>
      </c>
      <c r="G20157" t="s">
        <v>84</v>
      </c>
      <c r="H20157" t="s">
        <v>85</v>
      </c>
      <c r="I20157">
        <v>2016</v>
      </c>
      <c r="J20157" t="s">
        <v>68</v>
      </c>
      <c r="K20157">
        <v>2019</v>
      </c>
      <c r="L20157" s="18">
        <v>43553</v>
      </c>
      <c r="M20157" t="s">
        <v>69</v>
      </c>
      <c r="N20157" t="s">
        <v>65</v>
      </c>
      <c r="O20157" t="s">
        <v>26698</v>
      </c>
    </row>
    <row r="20158" spans="1:15" x14ac:dyDescent="0.3">
      <c r="A20158" t="s">
        <v>26699</v>
      </c>
      <c r="B20158" t="s">
        <v>10</v>
      </c>
      <c r="C20158" t="s">
        <v>18</v>
      </c>
      <c r="D20158" t="s">
        <v>89</v>
      </c>
      <c r="E20158" t="s">
        <v>90</v>
      </c>
      <c r="F20158" t="s">
        <v>65</v>
      </c>
      <c r="G20158" t="s">
        <v>84</v>
      </c>
      <c r="H20158" t="s">
        <v>85</v>
      </c>
      <c r="I20158">
        <v>2016</v>
      </c>
      <c r="J20158" t="s">
        <v>68</v>
      </c>
      <c r="K20158">
        <v>2022</v>
      </c>
      <c r="L20158" s="18">
        <v>44888</v>
      </c>
      <c r="M20158" t="s">
        <v>69</v>
      </c>
      <c r="N20158" t="s">
        <v>65</v>
      </c>
      <c r="O20158" t="s">
        <v>26700</v>
      </c>
    </row>
    <row r="20159" spans="1:15" x14ac:dyDescent="0.3">
      <c r="A20159" t="s">
        <v>26701</v>
      </c>
      <c r="B20159" t="s">
        <v>10</v>
      </c>
      <c r="C20159" t="s">
        <v>22</v>
      </c>
      <c r="D20159" t="s">
        <v>89</v>
      </c>
      <c r="E20159" t="s">
        <v>90</v>
      </c>
      <c r="F20159" t="s">
        <v>65</v>
      </c>
      <c r="G20159" t="s">
        <v>84</v>
      </c>
      <c r="H20159" t="s">
        <v>85</v>
      </c>
      <c r="I20159">
        <v>2016</v>
      </c>
      <c r="J20159" t="s">
        <v>68</v>
      </c>
      <c r="K20159">
        <v>2016</v>
      </c>
      <c r="L20159" s="18">
        <v>42552</v>
      </c>
      <c r="M20159" t="s">
        <v>69</v>
      </c>
      <c r="N20159" t="s">
        <v>65</v>
      </c>
      <c r="O20159" t="s">
        <v>26702</v>
      </c>
    </row>
    <row r="20160" spans="1:15" x14ac:dyDescent="0.3">
      <c r="A20160" t="s">
        <v>26703</v>
      </c>
      <c r="B20160" t="s">
        <v>10</v>
      </c>
      <c r="C20160" t="s">
        <v>24</v>
      </c>
      <c r="D20160" t="s">
        <v>63</v>
      </c>
      <c r="E20160" t="s">
        <v>64</v>
      </c>
      <c r="F20160" t="s">
        <v>65</v>
      </c>
      <c r="G20160" t="s">
        <v>66</v>
      </c>
      <c r="H20160" t="s">
        <v>67</v>
      </c>
      <c r="I20160">
        <v>2016</v>
      </c>
      <c r="J20160" t="s">
        <v>68</v>
      </c>
      <c r="K20160">
        <v>2019</v>
      </c>
      <c r="L20160" s="18">
        <v>43661</v>
      </c>
      <c r="M20160" t="s">
        <v>69</v>
      </c>
      <c r="N20160" t="s">
        <v>65</v>
      </c>
      <c r="O20160" t="s">
        <v>26704</v>
      </c>
    </row>
    <row r="20161" spans="1:15" x14ac:dyDescent="0.3">
      <c r="A20161" t="s">
        <v>26705</v>
      </c>
      <c r="B20161" t="s">
        <v>10</v>
      </c>
      <c r="C20161" t="s">
        <v>18</v>
      </c>
      <c r="D20161" t="s">
        <v>63</v>
      </c>
      <c r="E20161" t="s">
        <v>64</v>
      </c>
      <c r="F20161" t="s">
        <v>65</v>
      </c>
      <c r="G20161" t="s">
        <v>66</v>
      </c>
      <c r="H20161" t="s">
        <v>67</v>
      </c>
      <c r="I20161">
        <v>2016</v>
      </c>
      <c r="J20161" t="s">
        <v>68</v>
      </c>
      <c r="K20161">
        <v>2024</v>
      </c>
      <c r="L20161" s="18">
        <v>45169</v>
      </c>
      <c r="M20161" t="s">
        <v>69</v>
      </c>
      <c r="N20161" t="s">
        <v>65</v>
      </c>
      <c r="O20161" t="s">
        <v>26634</v>
      </c>
    </row>
    <row r="20162" spans="1:15" x14ac:dyDescent="0.3">
      <c r="A20162" t="s">
        <v>26706</v>
      </c>
      <c r="B20162" t="s">
        <v>10</v>
      </c>
      <c r="C20162" t="s">
        <v>16</v>
      </c>
      <c r="D20162" t="s">
        <v>89</v>
      </c>
      <c r="E20162" t="s">
        <v>90</v>
      </c>
      <c r="F20162" t="s">
        <v>65</v>
      </c>
      <c r="G20162" t="s">
        <v>66</v>
      </c>
      <c r="H20162" t="s">
        <v>67</v>
      </c>
      <c r="I20162">
        <v>2016</v>
      </c>
      <c r="J20162" t="s">
        <v>68</v>
      </c>
      <c r="K20162">
        <v>2016</v>
      </c>
      <c r="L20162" s="18">
        <v>42491</v>
      </c>
      <c r="M20162" t="s">
        <v>69</v>
      </c>
      <c r="N20162" t="s">
        <v>65</v>
      </c>
      <c r="O20162" t="s">
        <v>26570</v>
      </c>
    </row>
    <row r="20163" spans="1:15" x14ac:dyDescent="0.3">
      <c r="A20163" t="s">
        <v>26707</v>
      </c>
      <c r="B20163" t="s">
        <v>10</v>
      </c>
      <c r="C20163" t="s">
        <v>22</v>
      </c>
      <c r="D20163" t="s">
        <v>89</v>
      </c>
      <c r="E20163" t="s">
        <v>90</v>
      </c>
      <c r="F20163" t="s">
        <v>65</v>
      </c>
      <c r="G20163" t="s">
        <v>84</v>
      </c>
      <c r="H20163" t="s">
        <v>85</v>
      </c>
      <c r="I20163">
        <v>2016</v>
      </c>
      <c r="J20163" t="s">
        <v>68</v>
      </c>
      <c r="K20163">
        <v>2018</v>
      </c>
      <c r="L20163" s="18">
        <v>43101</v>
      </c>
      <c r="M20163" t="s">
        <v>69</v>
      </c>
      <c r="N20163" t="s">
        <v>65</v>
      </c>
      <c r="O20163" t="s">
        <v>26352</v>
      </c>
    </row>
    <row r="20164" spans="1:15" x14ac:dyDescent="0.3">
      <c r="A20164" t="s">
        <v>26708</v>
      </c>
      <c r="B20164" t="s">
        <v>10</v>
      </c>
      <c r="C20164" t="s">
        <v>15</v>
      </c>
      <c r="D20164" t="s">
        <v>74</v>
      </c>
      <c r="E20164" t="s">
        <v>75</v>
      </c>
      <c r="F20164" t="s">
        <v>65</v>
      </c>
      <c r="G20164" t="s">
        <v>84</v>
      </c>
      <c r="H20164" t="s">
        <v>85</v>
      </c>
      <c r="I20164">
        <v>2016</v>
      </c>
      <c r="J20164" t="s">
        <v>68</v>
      </c>
      <c r="K20164">
        <v>2017</v>
      </c>
      <c r="L20164" s="18">
        <v>43049</v>
      </c>
      <c r="M20164" t="s">
        <v>69</v>
      </c>
      <c r="N20164" t="s">
        <v>65</v>
      </c>
      <c r="O20164" t="s">
        <v>26412</v>
      </c>
    </row>
    <row r="20165" spans="1:15" x14ac:dyDescent="0.3">
      <c r="A20165" t="s">
        <v>26709</v>
      </c>
      <c r="B20165" t="s">
        <v>10</v>
      </c>
      <c r="C20165" t="s">
        <v>24</v>
      </c>
      <c r="D20165" t="s">
        <v>63</v>
      </c>
      <c r="E20165" t="s">
        <v>64</v>
      </c>
      <c r="F20165" t="s">
        <v>65</v>
      </c>
      <c r="G20165" t="s">
        <v>66</v>
      </c>
      <c r="H20165" t="s">
        <v>67</v>
      </c>
      <c r="I20165">
        <v>2016</v>
      </c>
      <c r="J20165" t="s">
        <v>68</v>
      </c>
      <c r="K20165">
        <v>2018</v>
      </c>
      <c r="L20165" s="18">
        <v>43074</v>
      </c>
      <c r="M20165" t="s">
        <v>69</v>
      </c>
      <c r="N20165" t="s">
        <v>65</v>
      </c>
      <c r="O20165" t="s">
        <v>24865</v>
      </c>
    </row>
    <row r="20166" spans="1:15" x14ac:dyDescent="0.3">
      <c r="A20166" t="s">
        <v>26710</v>
      </c>
      <c r="B20166" t="s">
        <v>10</v>
      </c>
      <c r="C20166" t="s">
        <v>31</v>
      </c>
      <c r="D20166" t="s">
        <v>89</v>
      </c>
      <c r="E20166" t="s">
        <v>90</v>
      </c>
      <c r="F20166" t="s">
        <v>65</v>
      </c>
      <c r="G20166" t="s">
        <v>66</v>
      </c>
      <c r="H20166" t="s">
        <v>67</v>
      </c>
      <c r="I20166">
        <v>2016</v>
      </c>
      <c r="J20166" t="s">
        <v>68</v>
      </c>
      <c r="K20166">
        <v>2016</v>
      </c>
      <c r="L20166" s="18">
        <v>42522</v>
      </c>
      <c r="M20166" t="s">
        <v>69</v>
      </c>
      <c r="N20166" t="s">
        <v>65</v>
      </c>
      <c r="O20166" t="s">
        <v>25505</v>
      </c>
    </row>
    <row r="20167" spans="1:15" x14ac:dyDescent="0.3">
      <c r="A20167" t="s">
        <v>26711</v>
      </c>
      <c r="B20167" t="s">
        <v>10</v>
      </c>
      <c r="C20167" t="s">
        <v>18</v>
      </c>
      <c r="D20167" t="s">
        <v>89</v>
      </c>
      <c r="E20167" t="s">
        <v>90</v>
      </c>
      <c r="F20167" t="s">
        <v>65</v>
      </c>
      <c r="G20167" t="s">
        <v>84</v>
      </c>
      <c r="H20167" t="s">
        <v>85</v>
      </c>
      <c r="I20167">
        <v>2016</v>
      </c>
      <c r="J20167" t="s">
        <v>68</v>
      </c>
      <c r="K20167">
        <v>2018</v>
      </c>
      <c r="L20167" s="18">
        <v>43291</v>
      </c>
      <c r="M20167" t="s">
        <v>69</v>
      </c>
      <c r="N20167" t="s">
        <v>65</v>
      </c>
      <c r="O20167" t="s">
        <v>26712</v>
      </c>
    </row>
    <row r="20168" spans="1:15" x14ac:dyDescent="0.3">
      <c r="A20168" t="s">
        <v>26713</v>
      </c>
      <c r="B20168" t="s">
        <v>10</v>
      </c>
      <c r="C20168" t="s">
        <v>18</v>
      </c>
      <c r="D20168" t="s">
        <v>81</v>
      </c>
      <c r="E20168" t="s">
        <v>75</v>
      </c>
      <c r="F20168" t="s">
        <v>65</v>
      </c>
      <c r="G20168" t="s">
        <v>84</v>
      </c>
      <c r="H20168" t="s">
        <v>85</v>
      </c>
      <c r="I20168">
        <v>2016</v>
      </c>
      <c r="J20168" t="s">
        <v>68</v>
      </c>
      <c r="K20168">
        <v>2017</v>
      </c>
      <c r="L20168" s="18">
        <v>43045</v>
      </c>
      <c r="M20168" t="s">
        <v>69</v>
      </c>
      <c r="N20168" t="s">
        <v>65</v>
      </c>
      <c r="O20168" t="s">
        <v>26714</v>
      </c>
    </row>
    <row r="20169" spans="1:15" x14ac:dyDescent="0.3">
      <c r="A20169" t="s">
        <v>26715</v>
      </c>
      <c r="B20169" t="s">
        <v>10</v>
      </c>
      <c r="C20169" t="s">
        <v>24</v>
      </c>
      <c r="D20169" t="s">
        <v>63</v>
      </c>
      <c r="E20169" t="s">
        <v>64</v>
      </c>
      <c r="F20169" t="s">
        <v>65</v>
      </c>
      <c r="G20169" t="s">
        <v>66</v>
      </c>
      <c r="H20169" t="s">
        <v>67</v>
      </c>
      <c r="I20169">
        <v>2016</v>
      </c>
      <c r="J20169" t="s">
        <v>68</v>
      </c>
      <c r="K20169">
        <v>2018</v>
      </c>
      <c r="L20169" s="18">
        <v>43259</v>
      </c>
      <c r="M20169" t="s">
        <v>69</v>
      </c>
      <c r="N20169" t="s">
        <v>65</v>
      </c>
      <c r="O20169" t="s">
        <v>24865</v>
      </c>
    </row>
    <row r="20170" spans="1:15" x14ac:dyDescent="0.3">
      <c r="A20170" t="s">
        <v>26716</v>
      </c>
      <c r="B20170" t="s">
        <v>10</v>
      </c>
      <c r="C20170" t="s">
        <v>31</v>
      </c>
      <c r="D20170" t="s">
        <v>89</v>
      </c>
      <c r="E20170" t="s">
        <v>90</v>
      </c>
      <c r="F20170" t="s">
        <v>65</v>
      </c>
      <c r="G20170" t="s">
        <v>84</v>
      </c>
      <c r="H20170" t="s">
        <v>85</v>
      </c>
      <c r="I20170">
        <v>2016</v>
      </c>
      <c r="J20170" t="s">
        <v>68</v>
      </c>
      <c r="K20170">
        <v>2016</v>
      </c>
      <c r="L20170" s="18">
        <v>42583</v>
      </c>
      <c r="M20170" t="s">
        <v>69</v>
      </c>
      <c r="N20170" t="s">
        <v>65</v>
      </c>
      <c r="O20170" t="s">
        <v>26717</v>
      </c>
    </row>
    <row r="20171" spans="1:15" x14ac:dyDescent="0.3">
      <c r="A20171" t="s">
        <v>26718</v>
      </c>
      <c r="B20171" t="s">
        <v>10</v>
      </c>
      <c r="C20171" t="s">
        <v>18</v>
      </c>
      <c r="D20171" t="s">
        <v>63</v>
      </c>
      <c r="E20171" t="s">
        <v>64</v>
      </c>
      <c r="F20171" t="s">
        <v>65</v>
      </c>
      <c r="G20171" t="s">
        <v>84</v>
      </c>
      <c r="H20171" t="s">
        <v>85</v>
      </c>
      <c r="I20171">
        <v>2016</v>
      </c>
      <c r="J20171" t="s">
        <v>68</v>
      </c>
      <c r="K20171">
        <v>2019</v>
      </c>
      <c r="L20171" s="18">
        <v>43350</v>
      </c>
      <c r="M20171" t="s">
        <v>69</v>
      </c>
      <c r="N20171" t="s">
        <v>65</v>
      </c>
      <c r="O20171" t="s">
        <v>709</v>
      </c>
    </row>
    <row r="20172" spans="1:15" x14ac:dyDescent="0.3">
      <c r="A20172" t="s">
        <v>26719</v>
      </c>
      <c r="B20172" t="s">
        <v>10</v>
      </c>
      <c r="C20172" t="s">
        <v>24</v>
      </c>
      <c r="D20172" t="s">
        <v>63</v>
      </c>
      <c r="E20172" t="s">
        <v>64</v>
      </c>
      <c r="F20172" t="s">
        <v>65</v>
      </c>
      <c r="G20172" t="s">
        <v>66</v>
      </c>
      <c r="H20172" t="s">
        <v>67</v>
      </c>
      <c r="I20172">
        <v>2016</v>
      </c>
      <c r="J20172" t="s">
        <v>68</v>
      </c>
      <c r="K20172">
        <v>2019</v>
      </c>
      <c r="L20172" s="18">
        <v>43627</v>
      </c>
      <c r="M20172" t="s">
        <v>69</v>
      </c>
      <c r="N20172" t="s">
        <v>65</v>
      </c>
      <c r="O20172" t="s">
        <v>23921</v>
      </c>
    </row>
    <row r="20173" spans="1:15" x14ac:dyDescent="0.3">
      <c r="A20173" t="s">
        <v>26720</v>
      </c>
      <c r="B20173" t="s">
        <v>10</v>
      </c>
      <c r="C20173" t="s">
        <v>25</v>
      </c>
      <c r="D20173" t="s">
        <v>89</v>
      </c>
      <c r="E20173" t="s">
        <v>90</v>
      </c>
      <c r="F20173" t="s">
        <v>65</v>
      </c>
      <c r="G20173" t="s">
        <v>66</v>
      </c>
      <c r="H20173" t="s">
        <v>67</v>
      </c>
      <c r="I20173">
        <v>2016</v>
      </c>
      <c r="J20173" t="s">
        <v>68</v>
      </c>
      <c r="K20173">
        <v>2017</v>
      </c>
      <c r="L20173" s="18">
        <v>42767</v>
      </c>
      <c r="M20173" t="s">
        <v>69</v>
      </c>
      <c r="N20173" t="s">
        <v>65</v>
      </c>
      <c r="O20173" t="s">
        <v>26487</v>
      </c>
    </row>
    <row r="20174" spans="1:15" x14ac:dyDescent="0.3">
      <c r="A20174" t="s">
        <v>26721</v>
      </c>
      <c r="B20174" t="s">
        <v>10</v>
      </c>
      <c r="C20174" t="s">
        <v>18</v>
      </c>
      <c r="D20174" t="s">
        <v>74</v>
      </c>
      <c r="E20174" t="s">
        <v>75</v>
      </c>
      <c r="F20174" t="s">
        <v>65</v>
      </c>
      <c r="G20174" t="s">
        <v>84</v>
      </c>
      <c r="H20174" t="s">
        <v>85</v>
      </c>
      <c r="I20174">
        <v>2016</v>
      </c>
      <c r="J20174" t="s">
        <v>68</v>
      </c>
      <c r="K20174">
        <v>2017</v>
      </c>
      <c r="L20174" s="18">
        <v>42993</v>
      </c>
      <c r="M20174" t="s">
        <v>69</v>
      </c>
      <c r="N20174" t="s">
        <v>65</v>
      </c>
      <c r="O20174" t="s">
        <v>25113</v>
      </c>
    </row>
    <row r="20175" spans="1:15" x14ac:dyDescent="0.3">
      <c r="A20175" t="s">
        <v>26722</v>
      </c>
      <c r="B20175" t="s">
        <v>10</v>
      </c>
      <c r="C20175" t="s">
        <v>16</v>
      </c>
      <c r="D20175" t="s">
        <v>89</v>
      </c>
      <c r="E20175" t="s">
        <v>90</v>
      </c>
      <c r="F20175" t="s">
        <v>65</v>
      </c>
      <c r="G20175" t="s">
        <v>66</v>
      </c>
      <c r="H20175" t="s">
        <v>67</v>
      </c>
      <c r="I20175">
        <v>2016</v>
      </c>
      <c r="J20175" t="s">
        <v>68</v>
      </c>
      <c r="K20175">
        <v>2021</v>
      </c>
      <c r="L20175" s="18">
        <v>44264</v>
      </c>
      <c r="M20175" t="s">
        <v>69</v>
      </c>
      <c r="N20175" t="s">
        <v>65</v>
      </c>
      <c r="O20175" t="s">
        <v>26723</v>
      </c>
    </row>
    <row r="20176" spans="1:15" x14ac:dyDescent="0.3">
      <c r="A20176" t="s">
        <v>26724</v>
      </c>
      <c r="B20176" t="s">
        <v>10</v>
      </c>
      <c r="C20176" t="s">
        <v>31</v>
      </c>
      <c r="D20176" t="s">
        <v>89</v>
      </c>
      <c r="E20176" t="s">
        <v>90</v>
      </c>
      <c r="F20176" t="s">
        <v>65</v>
      </c>
      <c r="G20176" t="s">
        <v>66</v>
      </c>
      <c r="H20176" t="s">
        <v>67</v>
      </c>
      <c r="I20176">
        <v>2016</v>
      </c>
      <c r="J20176" t="s">
        <v>68</v>
      </c>
      <c r="K20176">
        <v>2016</v>
      </c>
      <c r="L20176" s="18">
        <v>42566</v>
      </c>
      <c r="M20176" t="s">
        <v>69</v>
      </c>
      <c r="N20176" t="s">
        <v>65</v>
      </c>
      <c r="O20176" t="s">
        <v>25505</v>
      </c>
    </row>
    <row r="20177" spans="1:15" x14ac:dyDescent="0.3">
      <c r="A20177" t="s">
        <v>26725</v>
      </c>
      <c r="B20177" t="s">
        <v>10</v>
      </c>
      <c r="C20177" t="s">
        <v>24</v>
      </c>
      <c r="D20177" t="s">
        <v>63</v>
      </c>
      <c r="E20177" t="s">
        <v>64</v>
      </c>
      <c r="F20177" t="s">
        <v>65</v>
      </c>
      <c r="G20177" t="s">
        <v>66</v>
      </c>
      <c r="H20177" t="s">
        <v>67</v>
      </c>
      <c r="I20177">
        <v>2016</v>
      </c>
      <c r="J20177" t="s">
        <v>68</v>
      </c>
      <c r="K20177">
        <v>2017</v>
      </c>
      <c r="L20177" s="18">
        <v>42879</v>
      </c>
      <c r="M20177" t="s">
        <v>69</v>
      </c>
      <c r="N20177" t="s">
        <v>65</v>
      </c>
      <c r="O20177" t="s">
        <v>26072</v>
      </c>
    </row>
    <row r="20178" spans="1:15" x14ac:dyDescent="0.3">
      <c r="A20178" t="s">
        <v>26726</v>
      </c>
      <c r="B20178" t="s">
        <v>10</v>
      </c>
      <c r="C20178" t="s">
        <v>24</v>
      </c>
      <c r="D20178" t="s">
        <v>63</v>
      </c>
      <c r="E20178" t="s">
        <v>64</v>
      </c>
      <c r="F20178" t="s">
        <v>65</v>
      </c>
      <c r="G20178" t="s">
        <v>66</v>
      </c>
      <c r="H20178" t="s">
        <v>67</v>
      </c>
      <c r="I20178">
        <v>2016</v>
      </c>
      <c r="J20178" t="s">
        <v>68</v>
      </c>
      <c r="K20178">
        <v>2017</v>
      </c>
      <c r="L20178" s="18">
        <v>43075</v>
      </c>
      <c r="M20178" t="s">
        <v>69</v>
      </c>
      <c r="N20178" t="s">
        <v>65</v>
      </c>
      <c r="O20178" t="s">
        <v>8252</v>
      </c>
    </row>
    <row r="20179" spans="1:15" x14ac:dyDescent="0.3">
      <c r="A20179" t="s">
        <v>26727</v>
      </c>
      <c r="B20179" t="s">
        <v>10</v>
      </c>
      <c r="C20179" t="s">
        <v>18</v>
      </c>
      <c r="D20179" t="s">
        <v>89</v>
      </c>
      <c r="E20179" t="s">
        <v>90</v>
      </c>
      <c r="F20179" t="s">
        <v>65</v>
      </c>
      <c r="G20179" t="s">
        <v>84</v>
      </c>
      <c r="H20179" t="s">
        <v>85</v>
      </c>
      <c r="I20179">
        <v>2016</v>
      </c>
      <c r="J20179" t="s">
        <v>68</v>
      </c>
      <c r="K20179">
        <v>2018</v>
      </c>
      <c r="L20179" s="18">
        <v>43460</v>
      </c>
      <c r="M20179" t="s">
        <v>69</v>
      </c>
      <c r="N20179" t="s">
        <v>65</v>
      </c>
      <c r="O20179" t="s">
        <v>26728</v>
      </c>
    </row>
    <row r="20180" spans="1:15" x14ac:dyDescent="0.3">
      <c r="A20180" t="s">
        <v>26729</v>
      </c>
      <c r="B20180" t="s">
        <v>10</v>
      </c>
      <c r="C20180" t="s">
        <v>31</v>
      </c>
      <c r="D20180" t="s">
        <v>89</v>
      </c>
      <c r="E20180" t="s">
        <v>90</v>
      </c>
      <c r="F20180" t="s">
        <v>65</v>
      </c>
      <c r="G20180" t="s">
        <v>66</v>
      </c>
      <c r="H20180" t="s">
        <v>67</v>
      </c>
      <c r="I20180">
        <v>2016</v>
      </c>
      <c r="J20180" t="s">
        <v>68</v>
      </c>
      <c r="K20180">
        <v>2017</v>
      </c>
      <c r="L20180" s="18">
        <v>42977</v>
      </c>
      <c r="M20180" t="s">
        <v>69</v>
      </c>
      <c r="N20180" t="s">
        <v>65</v>
      </c>
      <c r="O20180" t="s">
        <v>26730</v>
      </c>
    </row>
    <row r="20181" spans="1:15" x14ac:dyDescent="0.3">
      <c r="A20181" t="s">
        <v>26731</v>
      </c>
      <c r="B20181" t="s">
        <v>10</v>
      </c>
      <c r="C20181" t="s">
        <v>23</v>
      </c>
      <c r="D20181" t="s">
        <v>89</v>
      </c>
      <c r="E20181" t="s">
        <v>90</v>
      </c>
      <c r="F20181" t="s">
        <v>65</v>
      </c>
      <c r="G20181" t="s">
        <v>66</v>
      </c>
      <c r="H20181" t="s">
        <v>67</v>
      </c>
      <c r="I20181">
        <v>2016</v>
      </c>
      <c r="J20181" t="s">
        <v>68</v>
      </c>
      <c r="K20181">
        <v>2016</v>
      </c>
      <c r="L20181" s="18">
        <v>42522</v>
      </c>
      <c r="M20181" t="s">
        <v>69</v>
      </c>
      <c r="N20181" t="s">
        <v>65</v>
      </c>
      <c r="O20181" t="s">
        <v>26732</v>
      </c>
    </row>
    <row r="20182" spans="1:15" x14ac:dyDescent="0.3">
      <c r="A20182" t="s">
        <v>26733</v>
      </c>
      <c r="B20182" t="s">
        <v>10</v>
      </c>
      <c r="C20182" t="s">
        <v>23</v>
      </c>
      <c r="D20182" t="s">
        <v>89</v>
      </c>
      <c r="E20182" t="s">
        <v>90</v>
      </c>
      <c r="F20182" t="s">
        <v>65</v>
      </c>
      <c r="G20182" t="s">
        <v>66</v>
      </c>
      <c r="H20182" t="s">
        <v>67</v>
      </c>
      <c r="I20182">
        <v>2015</v>
      </c>
      <c r="J20182" t="s">
        <v>68</v>
      </c>
      <c r="K20182">
        <v>2016</v>
      </c>
      <c r="L20182" s="18">
        <v>42401</v>
      </c>
      <c r="M20182" t="s">
        <v>69</v>
      </c>
      <c r="N20182" t="s">
        <v>65</v>
      </c>
      <c r="O20182" t="s">
        <v>26732</v>
      </c>
    </row>
    <row r="20183" spans="1:15" x14ac:dyDescent="0.3">
      <c r="A20183" t="s">
        <v>26734</v>
      </c>
      <c r="B20183" t="s">
        <v>10</v>
      </c>
      <c r="C20183" t="s">
        <v>18</v>
      </c>
      <c r="D20183" t="s">
        <v>89</v>
      </c>
      <c r="E20183" t="s">
        <v>90</v>
      </c>
      <c r="F20183" t="s">
        <v>65</v>
      </c>
      <c r="G20183" t="s">
        <v>66</v>
      </c>
      <c r="H20183" t="s">
        <v>67</v>
      </c>
      <c r="I20183">
        <v>2005</v>
      </c>
      <c r="J20183" t="s">
        <v>68</v>
      </c>
      <c r="K20183">
        <v>2006</v>
      </c>
      <c r="L20183" s="18">
        <v>38777</v>
      </c>
      <c r="M20183" t="s">
        <v>69</v>
      </c>
      <c r="N20183" t="s">
        <v>65</v>
      </c>
      <c r="O20183" t="s">
        <v>17652</v>
      </c>
    </row>
    <row r="20184" spans="1:15" x14ac:dyDescent="0.3">
      <c r="A20184" t="s">
        <v>26735</v>
      </c>
      <c r="B20184" t="s">
        <v>10</v>
      </c>
      <c r="C20184" t="s">
        <v>31</v>
      </c>
      <c r="D20184" t="s">
        <v>89</v>
      </c>
      <c r="E20184" t="s">
        <v>90</v>
      </c>
      <c r="F20184" t="s">
        <v>65</v>
      </c>
      <c r="G20184" t="s">
        <v>84</v>
      </c>
      <c r="H20184" t="s">
        <v>85</v>
      </c>
      <c r="I20184">
        <v>2016</v>
      </c>
      <c r="J20184" t="s">
        <v>68</v>
      </c>
      <c r="K20184">
        <v>2017</v>
      </c>
      <c r="L20184" s="18">
        <v>42878</v>
      </c>
      <c r="M20184" t="s">
        <v>69</v>
      </c>
      <c r="N20184" t="s">
        <v>65</v>
      </c>
      <c r="O20184" t="s">
        <v>26736</v>
      </c>
    </row>
    <row r="20185" spans="1:15" x14ac:dyDescent="0.3">
      <c r="A20185" t="s">
        <v>26737</v>
      </c>
      <c r="B20185" t="s">
        <v>10</v>
      </c>
      <c r="C20185" t="s">
        <v>16</v>
      </c>
      <c r="D20185" t="s">
        <v>74</v>
      </c>
      <c r="E20185" t="s">
        <v>75</v>
      </c>
      <c r="F20185" t="s">
        <v>65</v>
      </c>
      <c r="G20185" t="s">
        <v>66</v>
      </c>
      <c r="H20185" t="s">
        <v>67</v>
      </c>
      <c r="I20185">
        <v>2016</v>
      </c>
      <c r="J20185" t="s">
        <v>68</v>
      </c>
      <c r="K20185">
        <v>2017</v>
      </c>
      <c r="L20185" s="18">
        <v>42795</v>
      </c>
      <c r="M20185" t="s">
        <v>69</v>
      </c>
      <c r="N20185" t="s">
        <v>65</v>
      </c>
      <c r="O20185" t="s">
        <v>26329</v>
      </c>
    </row>
    <row r="20186" spans="1:15" x14ac:dyDescent="0.3">
      <c r="A20186" t="s">
        <v>26738</v>
      </c>
      <c r="B20186" t="s">
        <v>10</v>
      </c>
      <c r="C20186" t="s">
        <v>15</v>
      </c>
      <c r="D20186" t="s">
        <v>89</v>
      </c>
      <c r="E20186" t="s">
        <v>90</v>
      </c>
      <c r="F20186" t="s">
        <v>65</v>
      </c>
      <c r="G20186" t="s">
        <v>66</v>
      </c>
      <c r="H20186" t="s">
        <v>67</v>
      </c>
      <c r="I20186">
        <v>2016</v>
      </c>
      <c r="J20186" t="s">
        <v>68</v>
      </c>
      <c r="K20186">
        <v>2016</v>
      </c>
      <c r="L20186" s="18">
        <v>42663</v>
      </c>
      <c r="M20186" t="s">
        <v>69</v>
      </c>
      <c r="N20186" t="s">
        <v>65</v>
      </c>
      <c r="O20186" t="s">
        <v>25187</v>
      </c>
    </row>
    <row r="20187" spans="1:15" x14ac:dyDescent="0.3">
      <c r="A20187" t="s">
        <v>26739</v>
      </c>
      <c r="B20187" t="s">
        <v>10</v>
      </c>
      <c r="C20187" t="s">
        <v>18</v>
      </c>
      <c r="D20187" t="s">
        <v>63</v>
      </c>
      <c r="E20187" t="s">
        <v>64</v>
      </c>
      <c r="F20187" t="s">
        <v>65</v>
      </c>
      <c r="G20187" t="s">
        <v>84</v>
      </c>
      <c r="H20187" t="s">
        <v>85</v>
      </c>
      <c r="I20187">
        <v>2016</v>
      </c>
      <c r="J20187" t="s">
        <v>68</v>
      </c>
      <c r="K20187">
        <v>2017</v>
      </c>
      <c r="L20187" s="18">
        <v>43011</v>
      </c>
      <c r="M20187" t="s">
        <v>69</v>
      </c>
      <c r="N20187" t="s">
        <v>65</v>
      </c>
      <c r="O20187" t="s">
        <v>26740</v>
      </c>
    </row>
    <row r="20188" spans="1:15" x14ac:dyDescent="0.3">
      <c r="A20188" t="s">
        <v>26741</v>
      </c>
      <c r="B20188" t="s">
        <v>10</v>
      </c>
      <c r="C20188" t="s">
        <v>22</v>
      </c>
      <c r="D20188" t="s">
        <v>63</v>
      </c>
      <c r="E20188" t="s">
        <v>64</v>
      </c>
      <c r="F20188" t="s">
        <v>65</v>
      </c>
      <c r="G20188" t="s">
        <v>66</v>
      </c>
      <c r="H20188" t="s">
        <v>67</v>
      </c>
      <c r="I20188">
        <v>2016</v>
      </c>
      <c r="J20188" t="s">
        <v>68</v>
      </c>
      <c r="K20188">
        <v>2023</v>
      </c>
      <c r="L20188" s="18">
        <v>45225</v>
      </c>
      <c r="M20188" t="s">
        <v>69</v>
      </c>
      <c r="N20188" t="s">
        <v>65</v>
      </c>
      <c r="O20188" t="s">
        <v>25505</v>
      </c>
    </row>
    <row r="20189" spans="1:15" x14ac:dyDescent="0.3">
      <c r="A20189" t="s">
        <v>26742</v>
      </c>
      <c r="B20189" t="s">
        <v>10</v>
      </c>
      <c r="C20189" t="s">
        <v>15</v>
      </c>
      <c r="D20189" t="s">
        <v>89</v>
      </c>
      <c r="E20189" t="s">
        <v>90</v>
      </c>
      <c r="F20189" t="s">
        <v>65</v>
      </c>
      <c r="G20189" t="s">
        <v>66</v>
      </c>
      <c r="H20189" t="s">
        <v>67</v>
      </c>
      <c r="I20189">
        <v>2016</v>
      </c>
      <c r="J20189" t="s">
        <v>68</v>
      </c>
      <c r="K20189">
        <v>2017</v>
      </c>
      <c r="L20189" s="18">
        <v>42740</v>
      </c>
      <c r="M20189" t="s">
        <v>69</v>
      </c>
      <c r="N20189" t="s">
        <v>65</v>
      </c>
      <c r="O20189" t="s">
        <v>26743</v>
      </c>
    </row>
    <row r="20190" spans="1:15" x14ac:dyDescent="0.3">
      <c r="A20190" t="s">
        <v>26744</v>
      </c>
      <c r="B20190" t="s">
        <v>10</v>
      </c>
      <c r="C20190" t="s">
        <v>18</v>
      </c>
      <c r="D20190" t="s">
        <v>89</v>
      </c>
      <c r="E20190" t="s">
        <v>90</v>
      </c>
      <c r="F20190" t="s">
        <v>65</v>
      </c>
      <c r="G20190" t="s">
        <v>66</v>
      </c>
      <c r="H20190" t="s">
        <v>67</v>
      </c>
      <c r="I20190">
        <v>2016</v>
      </c>
      <c r="J20190" t="s">
        <v>68</v>
      </c>
      <c r="K20190">
        <v>2016</v>
      </c>
      <c r="L20190" s="18">
        <v>42644</v>
      </c>
      <c r="M20190" t="s">
        <v>69</v>
      </c>
      <c r="N20190" t="s">
        <v>65</v>
      </c>
      <c r="O20190" t="s">
        <v>26402</v>
      </c>
    </row>
    <row r="20191" spans="1:15" x14ac:dyDescent="0.3">
      <c r="A20191" t="s">
        <v>26745</v>
      </c>
      <c r="B20191" t="s">
        <v>10</v>
      </c>
      <c r="C20191" t="s">
        <v>18</v>
      </c>
      <c r="D20191" t="s">
        <v>74</v>
      </c>
      <c r="E20191" t="s">
        <v>75</v>
      </c>
      <c r="F20191" t="s">
        <v>65</v>
      </c>
      <c r="G20191" t="s">
        <v>84</v>
      </c>
      <c r="H20191" t="s">
        <v>227</v>
      </c>
      <c r="I20191">
        <v>2016</v>
      </c>
      <c r="J20191" t="s">
        <v>68</v>
      </c>
      <c r="K20191">
        <v>2020</v>
      </c>
      <c r="L20191" s="18">
        <v>43983</v>
      </c>
      <c r="M20191" t="s">
        <v>228</v>
      </c>
      <c r="N20191" t="s">
        <v>65</v>
      </c>
      <c r="O20191" t="s">
        <v>25911</v>
      </c>
    </row>
    <row r="20192" spans="1:15" x14ac:dyDescent="0.3">
      <c r="A20192" t="s">
        <v>26746</v>
      </c>
      <c r="B20192" t="s">
        <v>10</v>
      </c>
      <c r="C20192" t="s">
        <v>24</v>
      </c>
      <c r="D20192" t="s">
        <v>63</v>
      </c>
      <c r="E20192" t="s">
        <v>64</v>
      </c>
      <c r="F20192" t="s">
        <v>65</v>
      </c>
      <c r="G20192" t="s">
        <v>66</v>
      </c>
      <c r="H20192" t="s">
        <v>67</v>
      </c>
      <c r="I20192">
        <v>2016</v>
      </c>
      <c r="J20192" t="s">
        <v>68</v>
      </c>
      <c r="K20192">
        <v>2017</v>
      </c>
      <c r="L20192" s="18">
        <v>42767</v>
      </c>
      <c r="M20192" t="s">
        <v>69</v>
      </c>
      <c r="N20192" t="s">
        <v>65</v>
      </c>
      <c r="O20192" t="s">
        <v>26747</v>
      </c>
    </row>
    <row r="20193" spans="1:15" x14ac:dyDescent="0.3">
      <c r="A20193" t="s">
        <v>26748</v>
      </c>
      <c r="B20193" t="s">
        <v>10</v>
      </c>
      <c r="C20193" t="s">
        <v>18</v>
      </c>
      <c r="D20193" t="s">
        <v>89</v>
      </c>
      <c r="E20193" t="s">
        <v>90</v>
      </c>
      <c r="F20193" t="s">
        <v>65</v>
      </c>
      <c r="G20193" t="s">
        <v>66</v>
      </c>
      <c r="H20193" t="s">
        <v>67</v>
      </c>
      <c r="I20193">
        <v>2016</v>
      </c>
      <c r="J20193" t="s">
        <v>68</v>
      </c>
      <c r="K20193">
        <v>2017</v>
      </c>
      <c r="L20193" s="18">
        <v>42825</v>
      </c>
      <c r="M20193" t="s">
        <v>69</v>
      </c>
      <c r="N20193" t="s">
        <v>65</v>
      </c>
      <c r="O20193" t="s">
        <v>26402</v>
      </c>
    </row>
    <row r="20194" spans="1:15" x14ac:dyDescent="0.3">
      <c r="A20194" t="s">
        <v>26749</v>
      </c>
      <c r="B20194" t="s">
        <v>10</v>
      </c>
      <c r="C20194" t="s">
        <v>19</v>
      </c>
      <c r="D20194" t="s">
        <v>74</v>
      </c>
      <c r="E20194" t="s">
        <v>75</v>
      </c>
      <c r="F20194" t="s">
        <v>65</v>
      </c>
      <c r="G20194" t="s">
        <v>66</v>
      </c>
      <c r="H20194" t="s">
        <v>67</v>
      </c>
      <c r="I20194">
        <v>2016</v>
      </c>
      <c r="J20194" t="s">
        <v>68</v>
      </c>
      <c r="K20194">
        <v>2017</v>
      </c>
      <c r="L20194" s="18">
        <v>42979</v>
      </c>
      <c r="M20194" t="s">
        <v>69</v>
      </c>
      <c r="N20194" t="s">
        <v>65</v>
      </c>
      <c r="O20194" t="s">
        <v>26558</v>
      </c>
    </row>
    <row r="20195" spans="1:15" x14ac:dyDescent="0.3">
      <c r="A20195" t="s">
        <v>26750</v>
      </c>
      <c r="B20195" t="s">
        <v>10</v>
      </c>
      <c r="C20195" t="s">
        <v>15</v>
      </c>
      <c r="D20195" t="s">
        <v>74</v>
      </c>
      <c r="E20195" t="s">
        <v>75</v>
      </c>
      <c r="F20195" t="s">
        <v>65</v>
      </c>
      <c r="G20195" t="s">
        <v>84</v>
      </c>
      <c r="H20195" t="s">
        <v>85</v>
      </c>
      <c r="I20195">
        <v>2016</v>
      </c>
      <c r="J20195" t="s">
        <v>68</v>
      </c>
      <c r="K20195">
        <v>2018</v>
      </c>
      <c r="L20195" s="18">
        <v>43129</v>
      </c>
      <c r="M20195" t="s">
        <v>69</v>
      </c>
      <c r="N20195" t="s">
        <v>65</v>
      </c>
      <c r="O20195" t="s">
        <v>26412</v>
      </c>
    </row>
    <row r="20196" spans="1:15" x14ac:dyDescent="0.3">
      <c r="A20196" t="s">
        <v>26751</v>
      </c>
      <c r="B20196" t="s">
        <v>10</v>
      </c>
      <c r="C20196" t="s">
        <v>18</v>
      </c>
      <c r="D20196" t="s">
        <v>89</v>
      </c>
      <c r="E20196" t="s">
        <v>90</v>
      </c>
      <c r="F20196" t="s">
        <v>65</v>
      </c>
      <c r="G20196" t="s">
        <v>84</v>
      </c>
      <c r="H20196" t="s">
        <v>85</v>
      </c>
      <c r="I20196">
        <v>2016</v>
      </c>
      <c r="J20196" t="s">
        <v>68</v>
      </c>
      <c r="K20196">
        <v>2018</v>
      </c>
      <c r="L20196" s="18">
        <v>43196</v>
      </c>
      <c r="M20196" t="s">
        <v>69</v>
      </c>
      <c r="N20196" t="s">
        <v>65</v>
      </c>
      <c r="O20196" t="s">
        <v>26752</v>
      </c>
    </row>
    <row r="20197" spans="1:15" x14ac:dyDescent="0.3">
      <c r="A20197" t="s">
        <v>26753</v>
      </c>
      <c r="B20197" t="s">
        <v>10</v>
      </c>
      <c r="C20197" t="s">
        <v>23</v>
      </c>
      <c r="D20197" t="s">
        <v>74</v>
      </c>
      <c r="E20197" t="s">
        <v>75</v>
      </c>
      <c r="F20197" t="s">
        <v>65</v>
      </c>
      <c r="G20197" t="s">
        <v>84</v>
      </c>
      <c r="H20197" t="s">
        <v>85</v>
      </c>
      <c r="I20197">
        <v>2016</v>
      </c>
      <c r="J20197" t="s">
        <v>68</v>
      </c>
      <c r="K20197">
        <v>2023</v>
      </c>
      <c r="L20197" s="18">
        <v>45201</v>
      </c>
      <c r="M20197" t="s">
        <v>69</v>
      </c>
      <c r="N20197" t="s">
        <v>65</v>
      </c>
      <c r="O20197" t="s">
        <v>26754</v>
      </c>
    </row>
    <row r="20198" spans="1:15" x14ac:dyDescent="0.3">
      <c r="A20198" t="s">
        <v>26755</v>
      </c>
      <c r="B20198" t="s">
        <v>10</v>
      </c>
      <c r="C20198" t="s">
        <v>22</v>
      </c>
      <c r="D20198" t="s">
        <v>89</v>
      </c>
      <c r="E20198" t="s">
        <v>90</v>
      </c>
      <c r="F20198" t="s">
        <v>65</v>
      </c>
      <c r="G20198" t="s">
        <v>66</v>
      </c>
      <c r="H20198" t="s">
        <v>67</v>
      </c>
      <c r="I20198">
        <v>2016</v>
      </c>
      <c r="J20198" t="s">
        <v>68</v>
      </c>
      <c r="K20198">
        <v>2017</v>
      </c>
      <c r="L20198" s="18">
        <v>42837</v>
      </c>
      <c r="M20198" t="s">
        <v>69</v>
      </c>
      <c r="N20198" t="s">
        <v>65</v>
      </c>
      <c r="O20198" t="s">
        <v>26528</v>
      </c>
    </row>
    <row r="20199" spans="1:15" x14ac:dyDescent="0.3">
      <c r="A20199" t="s">
        <v>26756</v>
      </c>
      <c r="B20199" t="s">
        <v>10</v>
      </c>
      <c r="C20199" t="s">
        <v>18</v>
      </c>
      <c r="D20199" t="s">
        <v>74</v>
      </c>
      <c r="E20199" t="s">
        <v>75</v>
      </c>
      <c r="F20199" t="s">
        <v>65</v>
      </c>
      <c r="G20199" t="s">
        <v>84</v>
      </c>
      <c r="H20199" t="s">
        <v>85</v>
      </c>
      <c r="I20199">
        <v>2016</v>
      </c>
      <c r="J20199" t="s">
        <v>68</v>
      </c>
      <c r="K20199">
        <v>2018</v>
      </c>
      <c r="L20199" s="18">
        <v>43101</v>
      </c>
      <c r="M20199" t="s">
        <v>69</v>
      </c>
      <c r="N20199" t="s">
        <v>65</v>
      </c>
      <c r="O20199" t="s">
        <v>26676</v>
      </c>
    </row>
    <row r="20200" spans="1:15" x14ac:dyDescent="0.3">
      <c r="A20200" t="s">
        <v>26757</v>
      </c>
      <c r="B20200" t="s">
        <v>10</v>
      </c>
      <c r="C20200" t="s">
        <v>24</v>
      </c>
      <c r="D20200" t="s">
        <v>63</v>
      </c>
      <c r="E20200" t="s">
        <v>64</v>
      </c>
      <c r="F20200" t="s">
        <v>65</v>
      </c>
      <c r="G20200" t="s">
        <v>66</v>
      </c>
      <c r="H20200" t="s">
        <v>67</v>
      </c>
      <c r="I20200">
        <v>2017</v>
      </c>
      <c r="J20200" t="s">
        <v>68</v>
      </c>
      <c r="K20200">
        <v>2018</v>
      </c>
      <c r="L20200" s="18">
        <v>43196</v>
      </c>
      <c r="M20200" t="s">
        <v>69</v>
      </c>
      <c r="N20200" t="s">
        <v>65</v>
      </c>
      <c r="O20200" t="s">
        <v>26758</v>
      </c>
    </row>
    <row r="20201" spans="1:15" x14ac:dyDescent="0.3">
      <c r="A20201" t="s">
        <v>26759</v>
      </c>
      <c r="B20201" t="s">
        <v>10</v>
      </c>
      <c r="C20201" t="s">
        <v>24</v>
      </c>
      <c r="D20201" t="s">
        <v>89</v>
      </c>
      <c r="E20201" t="s">
        <v>90</v>
      </c>
      <c r="F20201" t="s">
        <v>65</v>
      </c>
      <c r="G20201" t="s">
        <v>66</v>
      </c>
      <c r="H20201" t="s">
        <v>67</v>
      </c>
      <c r="I20201">
        <v>2016</v>
      </c>
      <c r="J20201" t="s">
        <v>68</v>
      </c>
      <c r="K20201">
        <v>2017</v>
      </c>
      <c r="L20201" s="18">
        <v>42795</v>
      </c>
      <c r="M20201" t="s">
        <v>69</v>
      </c>
      <c r="N20201" t="s">
        <v>65</v>
      </c>
      <c r="O20201" t="s">
        <v>26760</v>
      </c>
    </row>
    <row r="20202" spans="1:15" x14ac:dyDescent="0.3">
      <c r="A20202" t="s">
        <v>26761</v>
      </c>
      <c r="B20202" t="s">
        <v>10</v>
      </c>
      <c r="C20202" t="s">
        <v>18</v>
      </c>
      <c r="D20202" t="s">
        <v>81</v>
      </c>
      <c r="E20202" t="s">
        <v>75</v>
      </c>
      <c r="F20202" t="s">
        <v>65</v>
      </c>
      <c r="G20202" t="s">
        <v>84</v>
      </c>
      <c r="H20202" t="s">
        <v>85</v>
      </c>
      <c r="I20202">
        <v>2016</v>
      </c>
      <c r="J20202" t="s">
        <v>68</v>
      </c>
      <c r="K20202">
        <v>2019</v>
      </c>
      <c r="L20202" s="18">
        <v>43725</v>
      </c>
      <c r="M20202" t="s">
        <v>69</v>
      </c>
      <c r="N20202" t="s">
        <v>65</v>
      </c>
      <c r="O20202" t="s">
        <v>26762</v>
      </c>
    </row>
    <row r="20203" spans="1:15" x14ac:dyDescent="0.3">
      <c r="A20203" t="s">
        <v>26763</v>
      </c>
      <c r="B20203" t="s">
        <v>10</v>
      </c>
      <c r="C20203" t="s">
        <v>31</v>
      </c>
      <c r="D20203" t="s">
        <v>89</v>
      </c>
      <c r="E20203" t="s">
        <v>90</v>
      </c>
      <c r="F20203" t="s">
        <v>65</v>
      </c>
      <c r="G20203" t="s">
        <v>66</v>
      </c>
      <c r="H20203" t="s">
        <v>67</v>
      </c>
      <c r="I20203">
        <v>2016</v>
      </c>
      <c r="J20203" t="s">
        <v>68</v>
      </c>
      <c r="K20203">
        <v>2016</v>
      </c>
      <c r="L20203" s="18">
        <v>42675</v>
      </c>
      <c r="M20203" t="s">
        <v>69</v>
      </c>
      <c r="N20203" t="s">
        <v>65</v>
      </c>
      <c r="O20203" t="s">
        <v>26579</v>
      </c>
    </row>
    <row r="20204" spans="1:15" x14ac:dyDescent="0.3">
      <c r="A20204" t="s">
        <v>26764</v>
      </c>
      <c r="B20204" t="s">
        <v>10</v>
      </c>
      <c r="C20204" t="s">
        <v>18</v>
      </c>
      <c r="D20204" t="s">
        <v>89</v>
      </c>
      <c r="E20204" t="s">
        <v>90</v>
      </c>
      <c r="F20204" t="s">
        <v>65</v>
      </c>
      <c r="G20204" t="s">
        <v>84</v>
      </c>
      <c r="H20204" t="s">
        <v>85</v>
      </c>
      <c r="I20204">
        <v>2016</v>
      </c>
      <c r="J20204" t="s">
        <v>68</v>
      </c>
      <c r="K20204">
        <v>2020</v>
      </c>
      <c r="L20204" s="18">
        <v>43921</v>
      </c>
      <c r="M20204" t="s">
        <v>69</v>
      </c>
      <c r="N20204" t="s">
        <v>65</v>
      </c>
      <c r="O20204" t="s">
        <v>26765</v>
      </c>
    </row>
    <row r="20205" spans="1:15" x14ac:dyDescent="0.3">
      <c r="A20205" t="s">
        <v>26766</v>
      </c>
      <c r="B20205" t="s">
        <v>10</v>
      </c>
      <c r="C20205" t="s">
        <v>20</v>
      </c>
      <c r="D20205" t="s">
        <v>74</v>
      </c>
      <c r="E20205" t="s">
        <v>75</v>
      </c>
      <c r="F20205" t="s">
        <v>65</v>
      </c>
      <c r="G20205" t="s">
        <v>84</v>
      </c>
      <c r="H20205" t="s">
        <v>85</v>
      </c>
      <c r="I20205">
        <v>2016</v>
      </c>
      <c r="J20205" t="s">
        <v>68</v>
      </c>
      <c r="K20205">
        <v>2018</v>
      </c>
      <c r="L20205" s="18">
        <v>43426</v>
      </c>
      <c r="M20205" t="s">
        <v>69</v>
      </c>
      <c r="N20205" t="s">
        <v>65</v>
      </c>
      <c r="O20205" t="s">
        <v>26199</v>
      </c>
    </row>
    <row r="20206" spans="1:15" x14ac:dyDescent="0.3">
      <c r="A20206" t="s">
        <v>26767</v>
      </c>
      <c r="B20206" t="s">
        <v>10</v>
      </c>
      <c r="C20206" t="s">
        <v>24</v>
      </c>
      <c r="D20206" t="s">
        <v>63</v>
      </c>
      <c r="E20206" t="s">
        <v>64</v>
      </c>
      <c r="F20206" t="s">
        <v>65</v>
      </c>
      <c r="G20206" t="s">
        <v>66</v>
      </c>
      <c r="H20206" t="s">
        <v>67</v>
      </c>
      <c r="I20206">
        <v>2015</v>
      </c>
      <c r="J20206" t="s">
        <v>68</v>
      </c>
      <c r="K20206">
        <v>2016</v>
      </c>
      <c r="L20206" s="18">
        <v>42522</v>
      </c>
      <c r="M20206" t="s">
        <v>69</v>
      </c>
      <c r="N20206" t="s">
        <v>65</v>
      </c>
      <c r="O20206" t="s">
        <v>8252</v>
      </c>
    </row>
    <row r="20207" spans="1:15" x14ac:dyDescent="0.3">
      <c r="A20207" t="s">
        <v>26768</v>
      </c>
      <c r="B20207" t="s">
        <v>10</v>
      </c>
      <c r="C20207" t="s">
        <v>18</v>
      </c>
      <c r="D20207" t="s">
        <v>74</v>
      </c>
      <c r="E20207" t="s">
        <v>75</v>
      </c>
      <c r="F20207" t="s">
        <v>65</v>
      </c>
      <c r="G20207" t="s">
        <v>66</v>
      </c>
      <c r="H20207" t="s">
        <v>67</v>
      </c>
      <c r="I20207">
        <v>2016</v>
      </c>
      <c r="J20207" t="s">
        <v>68</v>
      </c>
      <c r="K20207">
        <v>2021</v>
      </c>
      <c r="L20207" s="18">
        <v>44397</v>
      </c>
      <c r="M20207" t="s">
        <v>69</v>
      </c>
      <c r="N20207" t="s">
        <v>65</v>
      </c>
      <c r="O20207" t="s">
        <v>25911</v>
      </c>
    </row>
    <row r="20208" spans="1:15" x14ac:dyDescent="0.3">
      <c r="A20208" t="s">
        <v>26769</v>
      </c>
      <c r="B20208" t="s">
        <v>10</v>
      </c>
      <c r="C20208" t="s">
        <v>18</v>
      </c>
      <c r="D20208" t="s">
        <v>89</v>
      </c>
      <c r="E20208" t="s">
        <v>90</v>
      </c>
      <c r="F20208" t="s">
        <v>65</v>
      </c>
      <c r="G20208" t="s">
        <v>66</v>
      </c>
      <c r="H20208" t="s">
        <v>67</v>
      </c>
      <c r="I20208">
        <v>2016</v>
      </c>
      <c r="J20208" t="s">
        <v>68</v>
      </c>
      <c r="K20208">
        <v>2017</v>
      </c>
      <c r="L20208" s="18">
        <v>42736</v>
      </c>
      <c r="M20208" t="s">
        <v>69</v>
      </c>
      <c r="N20208" t="s">
        <v>65</v>
      </c>
      <c r="O20208" t="s">
        <v>26732</v>
      </c>
    </row>
    <row r="20209" spans="1:15" x14ac:dyDescent="0.3">
      <c r="A20209" t="s">
        <v>26770</v>
      </c>
      <c r="B20209" t="s">
        <v>10</v>
      </c>
      <c r="C20209" t="s">
        <v>18</v>
      </c>
      <c r="D20209" t="s">
        <v>63</v>
      </c>
      <c r="E20209" t="s">
        <v>64</v>
      </c>
      <c r="F20209" t="s">
        <v>65</v>
      </c>
      <c r="G20209" t="s">
        <v>66</v>
      </c>
      <c r="H20209" t="s">
        <v>67</v>
      </c>
      <c r="I20209">
        <v>2016</v>
      </c>
      <c r="J20209" t="s">
        <v>68</v>
      </c>
      <c r="K20209">
        <v>2022</v>
      </c>
      <c r="L20209" s="18">
        <v>43507</v>
      </c>
      <c r="M20209" t="s">
        <v>69</v>
      </c>
      <c r="N20209" t="s">
        <v>65</v>
      </c>
      <c r="O20209" t="s">
        <v>26771</v>
      </c>
    </row>
    <row r="20210" spans="1:15" x14ac:dyDescent="0.3">
      <c r="A20210" t="s">
        <v>26772</v>
      </c>
      <c r="B20210" t="s">
        <v>10</v>
      </c>
      <c r="C20210" t="s">
        <v>18</v>
      </c>
      <c r="D20210" t="s">
        <v>63</v>
      </c>
      <c r="E20210" t="s">
        <v>64</v>
      </c>
      <c r="F20210" t="s">
        <v>65</v>
      </c>
      <c r="G20210" t="s">
        <v>84</v>
      </c>
      <c r="H20210" t="s">
        <v>227</v>
      </c>
      <c r="I20210">
        <v>2016</v>
      </c>
      <c r="J20210" t="s">
        <v>68</v>
      </c>
      <c r="K20210">
        <v>2019</v>
      </c>
      <c r="L20210" s="18">
        <v>43556</v>
      </c>
      <c r="M20210" t="s">
        <v>228</v>
      </c>
      <c r="N20210" t="s">
        <v>65</v>
      </c>
      <c r="O20210" t="s">
        <v>25582</v>
      </c>
    </row>
    <row r="20211" spans="1:15" x14ac:dyDescent="0.3">
      <c r="A20211" t="s">
        <v>26773</v>
      </c>
      <c r="B20211" t="s">
        <v>10</v>
      </c>
      <c r="C20211" t="s">
        <v>31</v>
      </c>
      <c r="D20211" t="s">
        <v>89</v>
      </c>
      <c r="E20211" t="s">
        <v>90</v>
      </c>
      <c r="F20211" t="s">
        <v>65</v>
      </c>
      <c r="G20211" t="s">
        <v>66</v>
      </c>
      <c r="H20211" t="s">
        <v>67</v>
      </c>
      <c r="I20211">
        <v>2016</v>
      </c>
      <c r="J20211" t="s">
        <v>68</v>
      </c>
      <c r="K20211">
        <v>2016</v>
      </c>
      <c r="L20211" s="18">
        <v>42644</v>
      </c>
      <c r="M20211" t="s">
        <v>69</v>
      </c>
      <c r="N20211" t="s">
        <v>65</v>
      </c>
      <c r="O20211" t="s">
        <v>26545</v>
      </c>
    </row>
    <row r="20212" spans="1:15" x14ac:dyDescent="0.3">
      <c r="A20212" t="s">
        <v>26774</v>
      </c>
      <c r="B20212" t="s">
        <v>10</v>
      </c>
      <c r="C20212" t="s">
        <v>22</v>
      </c>
      <c r="D20212" t="s">
        <v>63</v>
      </c>
      <c r="E20212" t="s">
        <v>64</v>
      </c>
      <c r="F20212" t="s">
        <v>65</v>
      </c>
      <c r="G20212" t="s">
        <v>84</v>
      </c>
      <c r="H20212" t="s">
        <v>227</v>
      </c>
      <c r="I20212">
        <v>2016</v>
      </c>
      <c r="J20212" t="s">
        <v>65</v>
      </c>
      <c r="K20212">
        <v>2019</v>
      </c>
      <c r="L20212" s="18">
        <v>43588</v>
      </c>
      <c r="M20212" t="s">
        <v>228</v>
      </c>
      <c r="N20212" t="s">
        <v>65</v>
      </c>
      <c r="O20212" t="s">
        <v>25782</v>
      </c>
    </row>
    <row r="20213" spans="1:15" x14ac:dyDescent="0.3">
      <c r="A20213" t="s">
        <v>26775</v>
      </c>
      <c r="B20213" t="s">
        <v>10</v>
      </c>
      <c r="C20213" t="s">
        <v>18</v>
      </c>
      <c r="D20213" t="s">
        <v>63</v>
      </c>
      <c r="E20213" t="s">
        <v>64</v>
      </c>
      <c r="F20213" t="s">
        <v>65</v>
      </c>
      <c r="G20213" t="s">
        <v>84</v>
      </c>
      <c r="H20213" t="s">
        <v>85</v>
      </c>
      <c r="I20213">
        <v>2016</v>
      </c>
      <c r="J20213" t="s">
        <v>68</v>
      </c>
      <c r="K20213">
        <v>2019</v>
      </c>
      <c r="L20213" s="18">
        <v>43801</v>
      </c>
      <c r="M20213" t="s">
        <v>69</v>
      </c>
      <c r="N20213" t="s">
        <v>65</v>
      </c>
      <c r="O20213" t="s">
        <v>26634</v>
      </c>
    </row>
    <row r="20214" spans="1:15" x14ac:dyDescent="0.3">
      <c r="A20214" t="s">
        <v>26776</v>
      </c>
      <c r="B20214" t="s">
        <v>10</v>
      </c>
      <c r="C20214" t="s">
        <v>18</v>
      </c>
      <c r="D20214" t="s">
        <v>63</v>
      </c>
      <c r="E20214" t="s">
        <v>64</v>
      </c>
      <c r="F20214" t="s">
        <v>65</v>
      </c>
      <c r="G20214" t="s">
        <v>84</v>
      </c>
      <c r="H20214" t="s">
        <v>85</v>
      </c>
      <c r="I20214">
        <v>2016</v>
      </c>
      <c r="J20214" t="s">
        <v>68</v>
      </c>
      <c r="K20214">
        <v>2020</v>
      </c>
      <c r="L20214" s="18">
        <v>43822</v>
      </c>
      <c r="M20214" t="s">
        <v>69</v>
      </c>
      <c r="N20214" t="s">
        <v>65</v>
      </c>
      <c r="O20214" t="s">
        <v>26634</v>
      </c>
    </row>
    <row r="20215" spans="1:15" x14ac:dyDescent="0.3">
      <c r="A20215" t="s">
        <v>26777</v>
      </c>
      <c r="B20215" t="s">
        <v>10</v>
      </c>
      <c r="C20215" t="s">
        <v>18</v>
      </c>
      <c r="D20215" t="s">
        <v>89</v>
      </c>
      <c r="E20215" t="s">
        <v>90</v>
      </c>
      <c r="F20215" t="s">
        <v>65</v>
      </c>
      <c r="G20215" t="s">
        <v>84</v>
      </c>
      <c r="H20215" t="s">
        <v>85</v>
      </c>
      <c r="I20215">
        <v>2017</v>
      </c>
      <c r="J20215" t="s">
        <v>68</v>
      </c>
      <c r="K20215">
        <v>2019</v>
      </c>
      <c r="L20215" s="18">
        <v>43640</v>
      </c>
      <c r="M20215" t="s">
        <v>69</v>
      </c>
      <c r="N20215" t="s">
        <v>65</v>
      </c>
      <c r="O20215" t="s">
        <v>26778</v>
      </c>
    </row>
    <row r="20216" spans="1:15" x14ac:dyDescent="0.3">
      <c r="A20216" t="s">
        <v>26779</v>
      </c>
      <c r="B20216" t="s">
        <v>10</v>
      </c>
      <c r="C20216" t="s">
        <v>18</v>
      </c>
      <c r="D20216" t="s">
        <v>89</v>
      </c>
      <c r="E20216" t="s">
        <v>90</v>
      </c>
      <c r="F20216" t="s">
        <v>65</v>
      </c>
      <c r="G20216" t="s">
        <v>84</v>
      </c>
      <c r="H20216" t="s">
        <v>85</v>
      </c>
      <c r="I20216">
        <v>2016</v>
      </c>
      <c r="J20216" t="s">
        <v>68</v>
      </c>
      <c r="K20216">
        <v>2017</v>
      </c>
      <c r="L20216" s="18">
        <v>43074</v>
      </c>
      <c r="M20216" t="s">
        <v>69</v>
      </c>
      <c r="N20216" t="s">
        <v>65</v>
      </c>
      <c r="O20216" t="s">
        <v>26780</v>
      </c>
    </row>
    <row r="20217" spans="1:15" x14ac:dyDescent="0.3">
      <c r="A20217" t="s">
        <v>26781</v>
      </c>
      <c r="B20217" t="s">
        <v>10</v>
      </c>
      <c r="C20217" t="s">
        <v>18</v>
      </c>
      <c r="D20217" t="s">
        <v>89</v>
      </c>
      <c r="E20217" t="s">
        <v>90</v>
      </c>
      <c r="F20217" t="s">
        <v>65</v>
      </c>
      <c r="G20217" t="s">
        <v>84</v>
      </c>
      <c r="H20217" t="s">
        <v>85</v>
      </c>
      <c r="I20217">
        <v>2016</v>
      </c>
      <c r="J20217" t="s">
        <v>68</v>
      </c>
      <c r="K20217">
        <v>2019</v>
      </c>
      <c r="L20217" s="18">
        <v>43663</v>
      </c>
      <c r="M20217" t="s">
        <v>69</v>
      </c>
      <c r="N20217" t="s">
        <v>65</v>
      </c>
      <c r="O20217" t="s">
        <v>26782</v>
      </c>
    </row>
    <row r="20218" spans="1:15" x14ac:dyDescent="0.3">
      <c r="A20218" t="s">
        <v>26783</v>
      </c>
      <c r="B20218" t="s">
        <v>10</v>
      </c>
      <c r="C20218" t="s">
        <v>25</v>
      </c>
      <c r="D20218" t="s">
        <v>89</v>
      </c>
      <c r="E20218" t="s">
        <v>90</v>
      </c>
      <c r="F20218" t="s">
        <v>65</v>
      </c>
      <c r="G20218" t="s">
        <v>66</v>
      </c>
      <c r="H20218" t="s">
        <v>67</v>
      </c>
      <c r="I20218">
        <v>2016</v>
      </c>
      <c r="J20218" t="s">
        <v>68</v>
      </c>
      <c r="K20218">
        <v>2017</v>
      </c>
      <c r="L20218" s="18">
        <v>42948</v>
      </c>
      <c r="M20218" t="s">
        <v>69</v>
      </c>
      <c r="N20218" t="s">
        <v>65</v>
      </c>
      <c r="O20218" t="s">
        <v>26784</v>
      </c>
    </row>
    <row r="20219" spans="1:15" x14ac:dyDescent="0.3">
      <c r="A20219" t="s">
        <v>26785</v>
      </c>
      <c r="B20219" t="s">
        <v>10</v>
      </c>
      <c r="C20219" t="s">
        <v>16</v>
      </c>
      <c r="D20219" t="s">
        <v>74</v>
      </c>
      <c r="E20219" t="s">
        <v>75</v>
      </c>
      <c r="F20219" t="s">
        <v>65</v>
      </c>
      <c r="G20219" t="s">
        <v>66</v>
      </c>
      <c r="H20219" t="s">
        <v>67</v>
      </c>
      <c r="I20219">
        <v>2017</v>
      </c>
      <c r="J20219" t="s">
        <v>68</v>
      </c>
      <c r="K20219">
        <v>2021</v>
      </c>
      <c r="L20219" s="18">
        <v>44326</v>
      </c>
      <c r="M20219" t="s">
        <v>69</v>
      </c>
      <c r="N20219" t="s">
        <v>65</v>
      </c>
      <c r="O20219" t="s">
        <v>26573</v>
      </c>
    </row>
    <row r="20220" spans="1:15" x14ac:dyDescent="0.3">
      <c r="A20220" t="s">
        <v>26786</v>
      </c>
      <c r="B20220" t="s">
        <v>10</v>
      </c>
      <c r="C20220" t="s">
        <v>16</v>
      </c>
      <c r="D20220" t="s">
        <v>74</v>
      </c>
      <c r="E20220" t="s">
        <v>75</v>
      </c>
      <c r="F20220" t="s">
        <v>65</v>
      </c>
      <c r="G20220" t="s">
        <v>66</v>
      </c>
      <c r="H20220" t="s">
        <v>67</v>
      </c>
      <c r="I20220">
        <v>2016</v>
      </c>
      <c r="J20220" t="s">
        <v>68</v>
      </c>
      <c r="K20220">
        <v>2018</v>
      </c>
      <c r="L20220" s="18">
        <v>43160</v>
      </c>
      <c r="M20220" t="s">
        <v>69</v>
      </c>
      <c r="N20220" t="s">
        <v>65</v>
      </c>
      <c r="O20220" t="s">
        <v>26573</v>
      </c>
    </row>
    <row r="20221" spans="1:15" x14ac:dyDescent="0.3">
      <c r="A20221" t="s">
        <v>26787</v>
      </c>
      <c r="B20221" t="s">
        <v>10</v>
      </c>
      <c r="C20221" t="s">
        <v>16</v>
      </c>
      <c r="D20221" t="s">
        <v>74</v>
      </c>
      <c r="E20221" t="s">
        <v>75</v>
      </c>
      <c r="F20221" t="s">
        <v>65</v>
      </c>
      <c r="G20221" t="s">
        <v>66</v>
      </c>
      <c r="H20221" t="s">
        <v>67</v>
      </c>
      <c r="I20221">
        <v>2016</v>
      </c>
      <c r="J20221" t="s">
        <v>68</v>
      </c>
      <c r="K20221">
        <v>2017</v>
      </c>
      <c r="L20221" s="18">
        <v>43081</v>
      </c>
      <c r="M20221" t="s">
        <v>69</v>
      </c>
      <c r="N20221" t="s">
        <v>65</v>
      </c>
      <c r="O20221" t="s">
        <v>26570</v>
      </c>
    </row>
    <row r="20222" spans="1:15" x14ac:dyDescent="0.3">
      <c r="A20222" t="s">
        <v>26788</v>
      </c>
      <c r="B20222" t="s">
        <v>10</v>
      </c>
      <c r="C20222" t="s">
        <v>24</v>
      </c>
      <c r="D20222" t="s">
        <v>89</v>
      </c>
      <c r="E20222" t="s">
        <v>90</v>
      </c>
      <c r="F20222" t="s">
        <v>65</v>
      </c>
      <c r="G20222" t="s">
        <v>66</v>
      </c>
      <c r="H20222" t="s">
        <v>67</v>
      </c>
      <c r="I20222">
        <v>2016</v>
      </c>
      <c r="J20222" t="s">
        <v>68</v>
      </c>
      <c r="K20222">
        <v>2017</v>
      </c>
      <c r="L20222" s="18">
        <v>42736</v>
      </c>
      <c r="M20222" t="s">
        <v>69</v>
      </c>
      <c r="N20222" t="s">
        <v>65</v>
      </c>
      <c r="O20222" t="s">
        <v>26789</v>
      </c>
    </row>
    <row r="20223" spans="1:15" x14ac:dyDescent="0.3">
      <c r="A20223" t="s">
        <v>26790</v>
      </c>
      <c r="B20223" t="s">
        <v>10</v>
      </c>
      <c r="C20223" t="s">
        <v>23</v>
      </c>
      <c r="D20223" t="s">
        <v>74</v>
      </c>
      <c r="E20223" t="s">
        <v>75</v>
      </c>
      <c r="F20223" t="s">
        <v>65</v>
      </c>
      <c r="G20223" t="s">
        <v>66</v>
      </c>
      <c r="H20223" t="s">
        <v>67</v>
      </c>
      <c r="I20223">
        <v>2017</v>
      </c>
      <c r="J20223" t="s">
        <v>68</v>
      </c>
      <c r="K20223">
        <v>2018</v>
      </c>
      <c r="L20223" s="18">
        <v>43437</v>
      </c>
      <c r="M20223" t="s">
        <v>69</v>
      </c>
      <c r="N20223" t="s">
        <v>65</v>
      </c>
      <c r="O20223" t="s">
        <v>26651</v>
      </c>
    </row>
    <row r="20224" spans="1:15" x14ac:dyDescent="0.3">
      <c r="A20224" t="s">
        <v>26791</v>
      </c>
      <c r="B20224" t="s">
        <v>10</v>
      </c>
      <c r="C20224" t="s">
        <v>16</v>
      </c>
      <c r="D20224" t="s">
        <v>74</v>
      </c>
      <c r="E20224" t="s">
        <v>75</v>
      </c>
      <c r="F20224" t="s">
        <v>65</v>
      </c>
      <c r="G20224" t="s">
        <v>66</v>
      </c>
      <c r="H20224" t="s">
        <v>67</v>
      </c>
      <c r="I20224">
        <v>2016</v>
      </c>
      <c r="J20224" t="s">
        <v>68</v>
      </c>
      <c r="K20224">
        <v>2019</v>
      </c>
      <c r="L20224" s="18">
        <v>43600</v>
      </c>
      <c r="M20224" t="s">
        <v>69</v>
      </c>
      <c r="N20224" t="s">
        <v>65</v>
      </c>
      <c r="O20224" t="s">
        <v>26570</v>
      </c>
    </row>
    <row r="20225" spans="1:15" x14ac:dyDescent="0.3">
      <c r="A20225" t="s">
        <v>26792</v>
      </c>
      <c r="B20225" t="s">
        <v>10</v>
      </c>
      <c r="C20225" t="s">
        <v>19</v>
      </c>
      <c r="D20225" t="s">
        <v>74</v>
      </c>
      <c r="E20225" t="s">
        <v>75</v>
      </c>
      <c r="F20225" t="s">
        <v>65</v>
      </c>
      <c r="G20225" t="s">
        <v>84</v>
      </c>
      <c r="H20225" t="s">
        <v>85</v>
      </c>
      <c r="I20225">
        <v>2016</v>
      </c>
      <c r="J20225" t="s">
        <v>68</v>
      </c>
      <c r="K20225">
        <v>2017</v>
      </c>
      <c r="L20225" s="18">
        <v>43031</v>
      </c>
      <c r="M20225" t="s">
        <v>69</v>
      </c>
      <c r="N20225" t="s">
        <v>65</v>
      </c>
      <c r="O20225" t="s">
        <v>26558</v>
      </c>
    </row>
    <row r="20226" spans="1:15" x14ac:dyDescent="0.3">
      <c r="A20226" t="s">
        <v>26793</v>
      </c>
      <c r="B20226" t="s">
        <v>10</v>
      </c>
      <c r="C20226" t="s">
        <v>16</v>
      </c>
      <c r="D20226" t="s">
        <v>74</v>
      </c>
      <c r="E20226" t="s">
        <v>75</v>
      </c>
      <c r="F20226" t="s">
        <v>65</v>
      </c>
      <c r="G20226" t="s">
        <v>66</v>
      </c>
      <c r="H20226" t="s">
        <v>67</v>
      </c>
      <c r="I20226">
        <v>2016</v>
      </c>
      <c r="J20226" t="s">
        <v>68</v>
      </c>
      <c r="K20226">
        <v>2018</v>
      </c>
      <c r="L20226" s="18">
        <v>43327</v>
      </c>
      <c r="M20226" t="s">
        <v>69</v>
      </c>
      <c r="N20226" t="s">
        <v>65</v>
      </c>
      <c r="O20226" t="s">
        <v>26545</v>
      </c>
    </row>
    <row r="20227" spans="1:15" x14ac:dyDescent="0.3">
      <c r="A20227" t="s">
        <v>26794</v>
      </c>
      <c r="B20227" t="s">
        <v>10</v>
      </c>
      <c r="C20227" t="s">
        <v>18</v>
      </c>
      <c r="D20227" t="s">
        <v>89</v>
      </c>
      <c r="E20227" t="s">
        <v>90</v>
      </c>
      <c r="F20227" t="s">
        <v>65</v>
      </c>
      <c r="G20227" t="s">
        <v>66</v>
      </c>
      <c r="H20227" t="s">
        <v>67</v>
      </c>
      <c r="I20227">
        <v>2017</v>
      </c>
      <c r="J20227" t="s">
        <v>68</v>
      </c>
      <c r="K20227">
        <v>2019</v>
      </c>
      <c r="L20227" s="18">
        <v>43495</v>
      </c>
      <c r="M20227" t="s">
        <v>69</v>
      </c>
      <c r="N20227" t="s">
        <v>65</v>
      </c>
      <c r="O20227" t="s">
        <v>25911</v>
      </c>
    </row>
    <row r="20228" spans="1:15" x14ac:dyDescent="0.3">
      <c r="A20228" t="s">
        <v>26795</v>
      </c>
      <c r="B20228" t="s">
        <v>10</v>
      </c>
      <c r="C20228" t="s">
        <v>18</v>
      </c>
      <c r="D20228" t="s">
        <v>89</v>
      </c>
      <c r="E20228" t="s">
        <v>90</v>
      </c>
      <c r="F20228" t="s">
        <v>65</v>
      </c>
      <c r="G20228" t="s">
        <v>66</v>
      </c>
      <c r="H20228" t="s">
        <v>67</v>
      </c>
      <c r="I20228">
        <v>2016</v>
      </c>
      <c r="J20228" t="s">
        <v>68</v>
      </c>
      <c r="K20228">
        <v>2020</v>
      </c>
      <c r="L20228" s="18">
        <v>43873</v>
      </c>
      <c r="M20228" t="s">
        <v>69</v>
      </c>
      <c r="N20228" t="s">
        <v>65</v>
      </c>
      <c r="O20228" t="s">
        <v>25911</v>
      </c>
    </row>
    <row r="20229" spans="1:15" x14ac:dyDescent="0.3">
      <c r="A20229" t="s">
        <v>26796</v>
      </c>
      <c r="B20229" t="s">
        <v>10</v>
      </c>
      <c r="C20229" t="s">
        <v>16</v>
      </c>
      <c r="D20229" t="s">
        <v>63</v>
      </c>
      <c r="E20229" t="s">
        <v>64</v>
      </c>
      <c r="F20229" t="s">
        <v>65</v>
      </c>
      <c r="G20229" t="s">
        <v>66</v>
      </c>
      <c r="H20229" t="s">
        <v>67</v>
      </c>
      <c r="I20229">
        <v>2018</v>
      </c>
      <c r="J20229" t="s">
        <v>68</v>
      </c>
      <c r="K20229">
        <v>2024</v>
      </c>
      <c r="L20229" s="18">
        <v>45378</v>
      </c>
      <c r="M20229" t="s">
        <v>69</v>
      </c>
      <c r="N20229" t="s">
        <v>65</v>
      </c>
      <c r="O20229" t="s">
        <v>26797</v>
      </c>
    </row>
    <row r="20230" spans="1:15" x14ac:dyDescent="0.3">
      <c r="A20230" t="s">
        <v>26798</v>
      </c>
      <c r="B20230" t="s">
        <v>10</v>
      </c>
      <c r="C20230" t="s">
        <v>25</v>
      </c>
      <c r="D20230" t="s">
        <v>89</v>
      </c>
      <c r="E20230" t="s">
        <v>90</v>
      </c>
      <c r="F20230" t="s">
        <v>65</v>
      </c>
      <c r="G20230" t="s">
        <v>66</v>
      </c>
      <c r="H20230" t="s">
        <v>67</v>
      </c>
      <c r="I20230">
        <v>2017</v>
      </c>
      <c r="J20230" t="s">
        <v>68</v>
      </c>
      <c r="K20230">
        <v>2019</v>
      </c>
      <c r="L20230" s="18">
        <v>43006</v>
      </c>
      <c r="M20230" t="s">
        <v>69</v>
      </c>
      <c r="N20230" t="s">
        <v>65</v>
      </c>
      <c r="O20230" t="s">
        <v>26799</v>
      </c>
    </row>
    <row r="20231" spans="1:15" x14ac:dyDescent="0.3">
      <c r="A20231" t="s">
        <v>26800</v>
      </c>
      <c r="B20231" t="s">
        <v>10</v>
      </c>
      <c r="C20231" t="s">
        <v>31</v>
      </c>
      <c r="D20231" t="s">
        <v>89</v>
      </c>
      <c r="E20231" t="s">
        <v>90</v>
      </c>
      <c r="F20231" t="s">
        <v>65</v>
      </c>
      <c r="G20231" t="s">
        <v>84</v>
      </c>
      <c r="H20231" t="s">
        <v>85</v>
      </c>
      <c r="I20231">
        <v>2016</v>
      </c>
      <c r="J20231" t="s">
        <v>68</v>
      </c>
      <c r="K20231">
        <v>2017</v>
      </c>
      <c r="L20231" s="18">
        <v>42899</v>
      </c>
      <c r="M20231" t="s">
        <v>69</v>
      </c>
      <c r="N20231" t="s">
        <v>65</v>
      </c>
      <c r="O20231" t="s">
        <v>26801</v>
      </c>
    </row>
    <row r="20232" spans="1:15" x14ac:dyDescent="0.3">
      <c r="A20232" t="s">
        <v>26802</v>
      </c>
      <c r="B20232" t="s">
        <v>10</v>
      </c>
      <c r="C20232" t="s">
        <v>24</v>
      </c>
      <c r="D20232" t="s">
        <v>89</v>
      </c>
      <c r="E20232" t="s">
        <v>90</v>
      </c>
      <c r="F20232" t="s">
        <v>65</v>
      </c>
      <c r="G20232" t="s">
        <v>66</v>
      </c>
      <c r="H20232" t="s">
        <v>67</v>
      </c>
      <c r="I20232">
        <v>2017</v>
      </c>
      <c r="J20232" t="s">
        <v>68</v>
      </c>
      <c r="K20232">
        <v>2017</v>
      </c>
      <c r="L20232" s="18">
        <v>42917</v>
      </c>
      <c r="M20232" t="s">
        <v>69</v>
      </c>
      <c r="N20232" t="s">
        <v>65</v>
      </c>
      <c r="O20232" t="s">
        <v>26789</v>
      </c>
    </row>
    <row r="20233" spans="1:15" x14ac:dyDescent="0.3">
      <c r="A20233" t="s">
        <v>26803</v>
      </c>
      <c r="B20233" t="s">
        <v>10</v>
      </c>
      <c r="C20233" t="s">
        <v>18</v>
      </c>
      <c r="D20233" t="s">
        <v>63</v>
      </c>
      <c r="E20233" t="s">
        <v>64</v>
      </c>
      <c r="F20233" t="s">
        <v>65</v>
      </c>
      <c r="G20233" t="s">
        <v>66</v>
      </c>
      <c r="H20233" t="s">
        <v>67</v>
      </c>
      <c r="I20233">
        <v>2017</v>
      </c>
      <c r="J20233" t="s">
        <v>68</v>
      </c>
      <c r="K20233">
        <v>2020</v>
      </c>
      <c r="L20233" s="18">
        <v>43986</v>
      </c>
      <c r="M20233" t="s">
        <v>69</v>
      </c>
      <c r="N20233" t="s">
        <v>65</v>
      </c>
      <c r="O20233" t="s">
        <v>26704</v>
      </c>
    </row>
    <row r="20234" spans="1:15" x14ac:dyDescent="0.3">
      <c r="A20234" t="s">
        <v>26804</v>
      </c>
      <c r="B20234" t="s">
        <v>10</v>
      </c>
      <c r="C20234" t="s">
        <v>23</v>
      </c>
      <c r="D20234" t="s">
        <v>63</v>
      </c>
      <c r="E20234" t="s">
        <v>64</v>
      </c>
      <c r="F20234" t="s">
        <v>65</v>
      </c>
      <c r="G20234" t="s">
        <v>66</v>
      </c>
      <c r="H20234" t="s">
        <v>67</v>
      </c>
      <c r="I20234">
        <v>2016</v>
      </c>
      <c r="J20234" t="s">
        <v>68</v>
      </c>
      <c r="K20234">
        <v>2019</v>
      </c>
      <c r="L20234" s="18">
        <v>43746</v>
      </c>
      <c r="M20234" t="s">
        <v>69</v>
      </c>
      <c r="N20234" t="s">
        <v>68</v>
      </c>
      <c r="O20234" t="s">
        <v>26754</v>
      </c>
    </row>
    <row r="20235" spans="1:15" x14ac:dyDescent="0.3">
      <c r="A20235" t="s">
        <v>26805</v>
      </c>
      <c r="B20235" t="s">
        <v>10</v>
      </c>
      <c r="C20235" t="s">
        <v>17</v>
      </c>
      <c r="D20235" t="s">
        <v>89</v>
      </c>
      <c r="E20235" t="s">
        <v>90</v>
      </c>
      <c r="F20235" t="s">
        <v>65</v>
      </c>
      <c r="G20235" t="s">
        <v>66</v>
      </c>
      <c r="H20235" t="s">
        <v>67</v>
      </c>
      <c r="I20235">
        <v>2017</v>
      </c>
      <c r="J20235" t="s">
        <v>68</v>
      </c>
      <c r="K20235">
        <v>2018</v>
      </c>
      <c r="L20235" s="18">
        <v>43116</v>
      </c>
      <c r="M20235" t="s">
        <v>69</v>
      </c>
      <c r="N20235" t="s">
        <v>65</v>
      </c>
      <c r="O20235" t="s">
        <v>22781</v>
      </c>
    </row>
    <row r="20236" spans="1:15" x14ac:dyDescent="0.3">
      <c r="A20236" t="s">
        <v>26806</v>
      </c>
      <c r="B20236" t="s">
        <v>10</v>
      </c>
      <c r="C20236" t="s">
        <v>23</v>
      </c>
      <c r="D20236" t="s">
        <v>74</v>
      </c>
      <c r="E20236" t="s">
        <v>75</v>
      </c>
      <c r="F20236" t="s">
        <v>65</v>
      </c>
      <c r="G20236" t="s">
        <v>66</v>
      </c>
      <c r="H20236" t="s">
        <v>67</v>
      </c>
      <c r="I20236">
        <v>2016</v>
      </c>
      <c r="J20236" t="s">
        <v>68</v>
      </c>
      <c r="K20236">
        <v>2017</v>
      </c>
      <c r="L20236" s="18">
        <v>42887</v>
      </c>
      <c r="M20236" t="s">
        <v>69</v>
      </c>
      <c r="N20236" t="s">
        <v>65</v>
      </c>
      <c r="O20236" t="s">
        <v>26558</v>
      </c>
    </row>
    <row r="20237" spans="1:15" x14ac:dyDescent="0.3">
      <c r="A20237" t="s">
        <v>26807</v>
      </c>
      <c r="B20237" t="s">
        <v>10</v>
      </c>
      <c r="C20237" t="s">
        <v>18</v>
      </c>
      <c r="D20237" t="s">
        <v>89</v>
      </c>
      <c r="E20237" t="s">
        <v>90</v>
      </c>
      <c r="F20237" t="s">
        <v>65</v>
      </c>
      <c r="G20237" t="s">
        <v>66</v>
      </c>
      <c r="H20237" t="s">
        <v>67</v>
      </c>
      <c r="I20237">
        <v>2016</v>
      </c>
      <c r="J20237" t="s">
        <v>68</v>
      </c>
      <c r="K20237">
        <v>2017</v>
      </c>
      <c r="L20237" s="18">
        <v>42885</v>
      </c>
      <c r="M20237" t="s">
        <v>69</v>
      </c>
      <c r="N20237" t="s">
        <v>65</v>
      </c>
      <c r="O20237" t="s">
        <v>25911</v>
      </c>
    </row>
    <row r="20238" spans="1:15" x14ac:dyDescent="0.3">
      <c r="A20238" t="s">
        <v>26808</v>
      </c>
      <c r="B20238" t="s">
        <v>10</v>
      </c>
      <c r="C20238" t="s">
        <v>18</v>
      </c>
      <c r="D20238" t="s">
        <v>74</v>
      </c>
      <c r="E20238" t="s">
        <v>75</v>
      </c>
      <c r="F20238" t="s">
        <v>65</v>
      </c>
      <c r="G20238" t="s">
        <v>66</v>
      </c>
      <c r="H20238" t="s">
        <v>67</v>
      </c>
      <c r="I20238">
        <v>2017</v>
      </c>
      <c r="J20238" t="s">
        <v>68</v>
      </c>
      <c r="K20238">
        <v>2023</v>
      </c>
      <c r="L20238" s="18">
        <v>44648</v>
      </c>
      <c r="M20238" t="s">
        <v>69</v>
      </c>
      <c r="N20238" t="s">
        <v>65</v>
      </c>
      <c r="O20238" t="s">
        <v>8678</v>
      </c>
    </row>
    <row r="20239" spans="1:15" x14ac:dyDescent="0.3">
      <c r="A20239" t="s">
        <v>26809</v>
      </c>
      <c r="B20239" t="s">
        <v>10</v>
      </c>
      <c r="C20239" t="s">
        <v>23</v>
      </c>
      <c r="D20239" t="s">
        <v>89</v>
      </c>
      <c r="E20239" t="s">
        <v>90</v>
      </c>
      <c r="F20239" t="s">
        <v>65</v>
      </c>
      <c r="G20239" t="s">
        <v>84</v>
      </c>
      <c r="H20239" t="s">
        <v>85</v>
      </c>
      <c r="I20239">
        <v>2016</v>
      </c>
      <c r="J20239" t="s">
        <v>68</v>
      </c>
      <c r="K20239">
        <v>2018</v>
      </c>
      <c r="L20239" s="18">
        <v>43070</v>
      </c>
      <c r="M20239" t="s">
        <v>69</v>
      </c>
      <c r="N20239" t="s">
        <v>65</v>
      </c>
      <c r="O20239" t="s">
        <v>26558</v>
      </c>
    </row>
    <row r="20240" spans="1:15" x14ac:dyDescent="0.3">
      <c r="A20240" t="s">
        <v>26810</v>
      </c>
      <c r="B20240" t="s">
        <v>10</v>
      </c>
      <c r="C20240" t="s">
        <v>18</v>
      </c>
      <c r="D20240" t="s">
        <v>63</v>
      </c>
      <c r="E20240" t="s">
        <v>64</v>
      </c>
      <c r="F20240" t="s">
        <v>68</v>
      </c>
      <c r="G20240" t="s">
        <v>52</v>
      </c>
      <c r="H20240" t="s">
        <v>706</v>
      </c>
      <c r="I20240">
        <v>2017</v>
      </c>
      <c r="J20240" t="s">
        <v>68</v>
      </c>
      <c r="K20240">
        <v>2028</v>
      </c>
      <c r="L20240" s="18">
        <v>43910</v>
      </c>
      <c r="M20240" t="s">
        <v>69</v>
      </c>
      <c r="N20240" t="s">
        <v>65</v>
      </c>
      <c r="O20240" t="s">
        <v>26811</v>
      </c>
    </row>
    <row r="20241" spans="1:15" x14ac:dyDescent="0.3">
      <c r="A20241" t="s">
        <v>26812</v>
      </c>
      <c r="B20241" t="s">
        <v>10</v>
      </c>
      <c r="C20241" t="s">
        <v>23</v>
      </c>
      <c r="D20241" t="s">
        <v>74</v>
      </c>
      <c r="E20241" t="s">
        <v>75</v>
      </c>
      <c r="F20241" t="s">
        <v>65</v>
      </c>
      <c r="G20241" t="s">
        <v>66</v>
      </c>
      <c r="H20241" t="s">
        <v>67</v>
      </c>
      <c r="I20241">
        <v>2017</v>
      </c>
      <c r="J20241" t="s">
        <v>68</v>
      </c>
      <c r="K20241">
        <v>2024</v>
      </c>
      <c r="L20241" s="18">
        <v>45489</v>
      </c>
      <c r="M20241" t="s">
        <v>69</v>
      </c>
      <c r="N20241" t="s">
        <v>65</v>
      </c>
      <c r="O20241" t="s">
        <v>26813</v>
      </c>
    </row>
    <row r="20242" spans="1:15" x14ac:dyDescent="0.3">
      <c r="A20242" t="s">
        <v>26814</v>
      </c>
      <c r="B20242" t="s">
        <v>10</v>
      </c>
      <c r="C20242" t="s">
        <v>18</v>
      </c>
      <c r="D20242" t="s">
        <v>89</v>
      </c>
      <c r="E20242" t="s">
        <v>90</v>
      </c>
      <c r="F20242" t="s">
        <v>65</v>
      </c>
      <c r="G20242" t="s">
        <v>66</v>
      </c>
      <c r="H20242" t="s">
        <v>67</v>
      </c>
      <c r="I20242">
        <v>2016</v>
      </c>
      <c r="J20242" t="s">
        <v>68</v>
      </c>
      <c r="K20242">
        <v>2017</v>
      </c>
      <c r="L20242" s="18">
        <v>42887</v>
      </c>
      <c r="M20242" t="s">
        <v>69</v>
      </c>
      <c r="N20242" t="s">
        <v>65</v>
      </c>
      <c r="O20242" t="s">
        <v>25911</v>
      </c>
    </row>
    <row r="20243" spans="1:15" x14ac:dyDescent="0.3">
      <c r="A20243" t="s">
        <v>26815</v>
      </c>
      <c r="B20243" t="s">
        <v>10</v>
      </c>
      <c r="C20243" t="s">
        <v>27</v>
      </c>
      <c r="D20243" t="s">
        <v>74</v>
      </c>
      <c r="E20243" t="s">
        <v>75</v>
      </c>
      <c r="F20243" t="s">
        <v>65</v>
      </c>
      <c r="G20243" t="s">
        <v>84</v>
      </c>
      <c r="H20243" t="s">
        <v>85</v>
      </c>
      <c r="I20243">
        <v>2017</v>
      </c>
      <c r="J20243" t="s">
        <v>68</v>
      </c>
      <c r="K20243">
        <v>2018</v>
      </c>
      <c r="L20243" s="18">
        <v>43242</v>
      </c>
      <c r="M20243" t="s">
        <v>69</v>
      </c>
      <c r="N20243" t="s">
        <v>65</v>
      </c>
      <c r="O20243" t="s">
        <v>26816</v>
      </c>
    </row>
    <row r="20244" spans="1:15" x14ac:dyDescent="0.3">
      <c r="A20244" t="s">
        <v>26817</v>
      </c>
      <c r="B20244" t="s">
        <v>10</v>
      </c>
      <c r="C20244" t="s">
        <v>18</v>
      </c>
      <c r="D20244" t="s">
        <v>89</v>
      </c>
      <c r="E20244" t="s">
        <v>90</v>
      </c>
      <c r="F20244" t="s">
        <v>65</v>
      </c>
      <c r="G20244" t="s">
        <v>66</v>
      </c>
      <c r="H20244" t="s">
        <v>67</v>
      </c>
      <c r="I20244">
        <v>2016</v>
      </c>
      <c r="J20244" t="s">
        <v>68</v>
      </c>
      <c r="K20244">
        <v>2018</v>
      </c>
      <c r="L20244" s="18">
        <v>43088</v>
      </c>
      <c r="M20244" t="s">
        <v>69</v>
      </c>
      <c r="N20244" t="s">
        <v>65</v>
      </c>
      <c r="O20244" t="s">
        <v>25911</v>
      </c>
    </row>
    <row r="20245" spans="1:15" x14ac:dyDescent="0.3">
      <c r="A20245" t="s">
        <v>26818</v>
      </c>
      <c r="B20245" t="s">
        <v>10</v>
      </c>
      <c r="C20245" t="s">
        <v>25</v>
      </c>
      <c r="D20245" t="s">
        <v>63</v>
      </c>
      <c r="E20245" t="s">
        <v>64</v>
      </c>
      <c r="F20245" t="s">
        <v>65</v>
      </c>
      <c r="G20245" t="s">
        <v>66</v>
      </c>
      <c r="H20245" t="s">
        <v>67</v>
      </c>
      <c r="I20245">
        <v>2017</v>
      </c>
      <c r="J20245" t="s">
        <v>68</v>
      </c>
      <c r="K20245">
        <v>2021</v>
      </c>
      <c r="L20245" s="18">
        <v>44551</v>
      </c>
      <c r="M20245" t="s">
        <v>69</v>
      </c>
      <c r="N20245" t="s">
        <v>65</v>
      </c>
      <c r="O20245" t="s">
        <v>26487</v>
      </c>
    </row>
    <row r="20246" spans="1:15" x14ac:dyDescent="0.3">
      <c r="A20246" t="s">
        <v>26819</v>
      </c>
      <c r="B20246" t="s">
        <v>10</v>
      </c>
      <c r="C20246" t="s">
        <v>24</v>
      </c>
      <c r="D20246" t="s">
        <v>89</v>
      </c>
      <c r="E20246" t="s">
        <v>90</v>
      </c>
      <c r="F20246" t="s">
        <v>65</v>
      </c>
      <c r="G20246" t="s">
        <v>66</v>
      </c>
      <c r="H20246" t="s">
        <v>67</v>
      </c>
      <c r="I20246">
        <v>2017</v>
      </c>
      <c r="J20246" t="s">
        <v>68</v>
      </c>
      <c r="K20246">
        <v>2017</v>
      </c>
      <c r="L20246" s="18">
        <v>42929</v>
      </c>
      <c r="M20246" t="s">
        <v>69</v>
      </c>
      <c r="N20246" t="s">
        <v>65</v>
      </c>
      <c r="O20246" t="s">
        <v>26820</v>
      </c>
    </row>
    <row r="20247" spans="1:15" x14ac:dyDescent="0.3">
      <c r="A20247" t="s">
        <v>26821</v>
      </c>
      <c r="B20247" t="s">
        <v>10</v>
      </c>
      <c r="C20247" t="s">
        <v>15</v>
      </c>
      <c r="D20247" t="s">
        <v>89</v>
      </c>
      <c r="E20247" t="s">
        <v>90</v>
      </c>
      <c r="F20247" t="s">
        <v>65</v>
      </c>
      <c r="G20247" t="s">
        <v>66</v>
      </c>
      <c r="H20247" t="s">
        <v>67</v>
      </c>
      <c r="I20247">
        <v>2016</v>
      </c>
      <c r="J20247" t="s">
        <v>68</v>
      </c>
      <c r="K20247">
        <v>2017</v>
      </c>
      <c r="L20247" s="18">
        <v>42804</v>
      </c>
      <c r="M20247" t="s">
        <v>69</v>
      </c>
      <c r="N20247" t="s">
        <v>65</v>
      </c>
      <c r="O20247" t="s">
        <v>26822</v>
      </c>
    </row>
    <row r="20248" spans="1:15" x14ac:dyDescent="0.3">
      <c r="A20248" t="s">
        <v>26823</v>
      </c>
      <c r="B20248" t="s">
        <v>10</v>
      </c>
      <c r="C20248" t="s">
        <v>31</v>
      </c>
      <c r="D20248" t="s">
        <v>89</v>
      </c>
      <c r="E20248" t="s">
        <v>90</v>
      </c>
      <c r="F20248" t="s">
        <v>65</v>
      </c>
      <c r="G20248" t="s">
        <v>66</v>
      </c>
      <c r="H20248" t="s">
        <v>67</v>
      </c>
      <c r="I20248">
        <v>2017</v>
      </c>
      <c r="J20248" t="s">
        <v>68</v>
      </c>
      <c r="K20248">
        <v>2017</v>
      </c>
      <c r="L20248" s="18">
        <v>43054</v>
      </c>
      <c r="M20248" t="s">
        <v>69</v>
      </c>
      <c r="N20248" t="s">
        <v>65</v>
      </c>
      <c r="O20248" t="s">
        <v>26824</v>
      </c>
    </row>
    <row r="20249" spans="1:15" x14ac:dyDescent="0.3">
      <c r="A20249" t="s">
        <v>26825</v>
      </c>
      <c r="B20249" t="s">
        <v>10</v>
      </c>
      <c r="C20249" t="s">
        <v>27</v>
      </c>
      <c r="D20249" t="s">
        <v>89</v>
      </c>
      <c r="E20249" t="s">
        <v>90</v>
      </c>
      <c r="F20249" t="s">
        <v>65</v>
      </c>
      <c r="G20249" t="s">
        <v>66</v>
      </c>
      <c r="H20249" t="s">
        <v>67</v>
      </c>
      <c r="I20249">
        <v>2017</v>
      </c>
      <c r="J20249" t="s">
        <v>68</v>
      </c>
      <c r="K20249">
        <v>2018</v>
      </c>
      <c r="L20249" s="18">
        <v>43159</v>
      </c>
      <c r="M20249" t="s">
        <v>69</v>
      </c>
      <c r="N20249" t="s">
        <v>65</v>
      </c>
      <c r="O20249" t="s">
        <v>26558</v>
      </c>
    </row>
    <row r="20250" spans="1:15" x14ac:dyDescent="0.3">
      <c r="A20250" t="s">
        <v>26826</v>
      </c>
      <c r="B20250" t="s">
        <v>10</v>
      </c>
      <c r="C20250" t="s">
        <v>31</v>
      </c>
      <c r="D20250" t="s">
        <v>89</v>
      </c>
      <c r="E20250" t="s">
        <v>90</v>
      </c>
      <c r="F20250" t="s">
        <v>65</v>
      </c>
      <c r="G20250" t="s">
        <v>66</v>
      </c>
      <c r="H20250" t="s">
        <v>67</v>
      </c>
      <c r="I20250">
        <v>2017</v>
      </c>
      <c r="J20250" t="s">
        <v>68</v>
      </c>
      <c r="K20250">
        <v>2017</v>
      </c>
      <c r="L20250" s="18">
        <v>42992</v>
      </c>
      <c r="M20250" t="s">
        <v>69</v>
      </c>
      <c r="N20250" t="s">
        <v>65</v>
      </c>
      <c r="O20250" t="s">
        <v>26827</v>
      </c>
    </row>
    <row r="20251" spans="1:15" x14ac:dyDescent="0.3">
      <c r="A20251" t="s">
        <v>26828</v>
      </c>
      <c r="B20251" t="s">
        <v>10</v>
      </c>
      <c r="C20251" t="s">
        <v>31</v>
      </c>
      <c r="D20251" t="s">
        <v>89</v>
      </c>
      <c r="E20251" t="s">
        <v>90</v>
      </c>
      <c r="F20251" t="s">
        <v>65</v>
      </c>
      <c r="G20251" t="s">
        <v>66</v>
      </c>
      <c r="H20251" t="s">
        <v>67</v>
      </c>
      <c r="I20251">
        <v>2017</v>
      </c>
      <c r="J20251" t="s">
        <v>68</v>
      </c>
      <c r="K20251">
        <v>2017</v>
      </c>
      <c r="L20251" s="18">
        <v>42983</v>
      </c>
      <c r="M20251" t="s">
        <v>69</v>
      </c>
      <c r="N20251" t="s">
        <v>65</v>
      </c>
      <c r="O20251" t="s">
        <v>26829</v>
      </c>
    </row>
    <row r="20252" spans="1:15" x14ac:dyDescent="0.3">
      <c r="A20252" t="s">
        <v>26830</v>
      </c>
      <c r="B20252" t="s">
        <v>10</v>
      </c>
      <c r="C20252" t="s">
        <v>31</v>
      </c>
      <c r="D20252" t="s">
        <v>89</v>
      </c>
      <c r="E20252" t="s">
        <v>90</v>
      </c>
      <c r="F20252" t="s">
        <v>65</v>
      </c>
      <c r="G20252" t="s">
        <v>66</v>
      </c>
      <c r="H20252" t="s">
        <v>67</v>
      </c>
      <c r="I20252">
        <v>2017</v>
      </c>
      <c r="J20252" t="s">
        <v>68</v>
      </c>
      <c r="K20252">
        <v>2017</v>
      </c>
      <c r="L20252" s="18">
        <v>42927</v>
      </c>
      <c r="M20252" t="s">
        <v>69</v>
      </c>
      <c r="N20252" t="s">
        <v>65</v>
      </c>
      <c r="O20252" t="s">
        <v>2593</v>
      </c>
    </row>
    <row r="20253" spans="1:15" x14ac:dyDescent="0.3">
      <c r="A20253" t="s">
        <v>26831</v>
      </c>
      <c r="B20253" t="s">
        <v>10</v>
      </c>
      <c r="C20253" t="s">
        <v>18</v>
      </c>
      <c r="D20253" t="s">
        <v>74</v>
      </c>
      <c r="E20253" t="s">
        <v>75</v>
      </c>
      <c r="F20253" t="s">
        <v>65</v>
      </c>
      <c r="G20253" t="s">
        <v>66</v>
      </c>
      <c r="H20253" t="s">
        <v>67</v>
      </c>
      <c r="I20253">
        <v>2017</v>
      </c>
      <c r="J20253" t="s">
        <v>68</v>
      </c>
      <c r="K20253">
        <v>2021</v>
      </c>
      <c r="L20253" s="18">
        <v>43536</v>
      </c>
      <c r="M20253" t="s">
        <v>69</v>
      </c>
      <c r="N20253" t="s">
        <v>65</v>
      </c>
      <c r="O20253" t="s">
        <v>24306</v>
      </c>
    </row>
    <row r="20254" spans="1:15" x14ac:dyDescent="0.3">
      <c r="A20254" t="s">
        <v>26832</v>
      </c>
      <c r="B20254" t="s">
        <v>10</v>
      </c>
      <c r="C20254" t="s">
        <v>18</v>
      </c>
      <c r="D20254" t="s">
        <v>89</v>
      </c>
      <c r="E20254" t="s">
        <v>90</v>
      </c>
      <c r="F20254" t="s">
        <v>65</v>
      </c>
      <c r="G20254" t="s">
        <v>66</v>
      </c>
      <c r="H20254" t="s">
        <v>67</v>
      </c>
      <c r="I20254">
        <v>2017</v>
      </c>
      <c r="J20254" t="s">
        <v>68</v>
      </c>
      <c r="K20254">
        <v>2017</v>
      </c>
      <c r="L20254" s="18">
        <v>42922</v>
      </c>
      <c r="M20254" t="s">
        <v>69</v>
      </c>
      <c r="N20254" t="s">
        <v>65</v>
      </c>
      <c r="O20254" t="s">
        <v>26548</v>
      </c>
    </row>
    <row r="20255" spans="1:15" x14ac:dyDescent="0.3">
      <c r="A20255" t="s">
        <v>26833</v>
      </c>
      <c r="B20255" t="s">
        <v>10</v>
      </c>
      <c r="C20255" t="s">
        <v>25</v>
      </c>
      <c r="D20255" t="s">
        <v>63</v>
      </c>
      <c r="E20255" t="s">
        <v>64</v>
      </c>
      <c r="F20255" t="s">
        <v>65</v>
      </c>
      <c r="G20255" t="s">
        <v>66</v>
      </c>
      <c r="H20255" t="s">
        <v>67</v>
      </c>
      <c r="I20255">
        <v>2017</v>
      </c>
      <c r="J20255" t="s">
        <v>68</v>
      </c>
      <c r="K20255">
        <v>2022</v>
      </c>
      <c r="L20255" s="18">
        <v>44859</v>
      </c>
      <c r="M20255" t="s">
        <v>69</v>
      </c>
      <c r="N20255" t="s">
        <v>65</v>
      </c>
      <c r="O20255" t="s">
        <v>26834</v>
      </c>
    </row>
    <row r="20256" spans="1:15" x14ac:dyDescent="0.3">
      <c r="A20256" t="s">
        <v>26835</v>
      </c>
      <c r="B20256" t="s">
        <v>10</v>
      </c>
      <c r="C20256" t="s">
        <v>27</v>
      </c>
      <c r="D20256" t="s">
        <v>89</v>
      </c>
      <c r="E20256" t="s">
        <v>90</v>
      </c>
      <c r="F20256" t="s">
        <v>65</v>
      </c>
      <c r="G20256" t="s">
        <v>66</v>
      </c>
      <c r="H20256" t="s">
        <v>67</v>
      </c>
      <c r="I20256">
        <v>2017</v>
      </c>
      <c r="J20256" t="s">
        <v>68</v>
      </c>
      <c r="K20256">
        <v>2017</v>
      </c>
      <c r="L20256" s="18">
        <v>42997</v>
      </c>
      <c r="M20256" t="s">
        <v>69</v>
      </c>
      <c r="N20256" t="s">
        <v>65</v>
      </c>
      <c r="O20256" t="s">
        <v>25743</v>
      </c>
    </row>
    <row r="20257" spans="1:15" x14ac:dyDescent="0.3">
      <c r="A20257" t="s">
        <v>26836</v>
      </c>
      <c r="B20257" t="s">
        <v>10</v>
      </c>
      <c r="C20257" t="s">
        <v>16</v>
      </c>
      <c r="D20257" t="s">
        <v>74</v>
      </c>
      <c r="E20257" t="s">
        <v>75</v>
      </c>
      <c r="F20257" t="s">
        <v>65</v>
      </c>
      <c r="G20257" t="s">
        <v>84</v>
      </c>
      <c r="H20257" t="s">
        <v>85</v>
      </c>
      <c r="I20257">
        <v>2017</v>
      </c>
      <c r="J20257" t="s">
        <v>68</v>
      </c>
      <c r="K20257">
        <v>2017</v>
      </c>
      <c r="L20257" s="18">
        <v>43075</v>
      </c>
      <c r="M20257" t="s">
        <v>69</v>
      </c>
      <c r="N20257" t="s">
        <v>65</v>
      </c>
      <c r="O20257" t="s">
        <v>26816</v>
      </c>
    </row>
    <row r="20258" spans="1:15" x14ac:dyDescent="0.3">
      <c r="A20258" t="s">
        <v>26837</v>
      </c>
      <c r="B20258" t="s">
        <v>10</v>
      </c>
      <c r="C20258" t="s">
        <v>31</v>
      </c>
      <c r="D20258" t="s">
        <v>89</v>
      </c>
      <c r="E20258" t="s">
        <v>90</v>
      </c>
      <c r="F20258" t="s">
        <v>65</v>
      </c>
      <c r="G20258" t="s">
        <v>66</v>
      </c>
      <c r="H20258" t="s">
        <v>67</v>
      </c>
      <c r="I20258">
        <v>2017</v>
      </c>
      <c r="J20258" t="s">
        <v>68</v>
      </c>
      <c r="K20258">
        <v>2018</v>
      </c>
      <c r="L20258" s="18">
        <v>43223</v>
      </c>
      <c r="M20258" t="s">
        <v>69</v>
      </c>
      <c r="N20258" t="s">
        <v>65</v>
      </c>
      <c r="O20258" t="s">
        <v>26838</v>
      </c>
    </row>
    <row r="20259" spans="1:15" x14ac:dyDescent="0.3">
      <c r="A20259" t="s">
        <v>26839</v>
      </c>
      <c r="B20259" t="s">
        <v>10</v>
      </c>
      <c r="C20259" t="s">
        <v>18</v>
      </c>
      <c r="D20259" t="s">
        <v>74</v>
      </c>
      <c r="E20259" t="s">
        <v>75</v>
      </c>
      <c r="F20259" t="s">
        <v>65</v>
      </c>
      <c r="G20259" t="s">
        <v>66</v>
      </c>
      <c r="H20259" t="s">
        <v>67</v>
      </c>
      <c r="I20259">
        <v>2017</v>
      </c>
      <c r="J20259" t="s">
        <v>68</v>
      </c>
      <c r="K20259">
        <v>2023</v>
      </c>
      <c r="L20259" s="18">
        <v>44078</v>
      </c>
      <c r="M20259" t="s">
        <v>69</v>
      </c>
      <c r="N20259" t="s">
        <v>65</v>
      </c>
      <c r="O20259" t="s">
        <v>25911</v>
      </c>
    </row>
    <row r="20260" spans="1:15" x14ac:dyDescent="0.3">
      <c r="A20260" t="s">
        <v>26840</v>
      </c>
      <c r="B20260" t="s">
        <v>10</v>
      </c>
      <c r="C20260" t="s">
        <v>27</v>
      </c>
      <c r="D20260" t="s">
        <v>74</v>
      </c>
      <c r="E20260" t="s">
        <v>75</v>
      </c>
      <c r="F20260" t="s">
        <v>65</v>
      </c>
      <c r="G20260" t="s">
        <v>84</v>
      </c>
      <c r="H20260" t="s">
        <v>85</v>
      </c>
      <c r="I20260">
        <v>2017</v>
      </c>
      <c r="J20260" t="s">
        <v>68</v>
      </c>
      <c r="K20260">
        <v>2019</v>
      </c>
      <c r="L20260" s="18">
        <v>43496</v>
      </c>
      <c r="M20260" t="s">
        <v>69</v>
      </c>
      <c r="N20260" t="s">
        <v>65</v>
      </c>
      <c r="O20260" t="s">
        <v>26816</v>
      </c>
    </row>
    <row r="20261" spans="1:15" x14ac:dyDescent="0.3">
      <c r="A20261" t="s">
        <v>26841</v>
      </c>
      <c r="B20261" t="s">
        <v>10</v>
      </c>
      <c r="C20261" t="s">
        <v>16</v>
      </c>
      <c r="D20261" t="s">
        <v>74</v>
      </c>
      <c r="E20261" t="s">
        <v>75</v>
      </c>
      <c r="F20261" t="s">
        <v>65</v>
      </c>
      <c r="G20261" t="s">
        <v>66</v>
      </c>
      <c r="H20261" t="s">
        <v>67</v>
      </c>
      <c r="I20261">
        <v>2017</v>
      </c>
      <c r="J20261" t="s">
        <v>68</v>
      </c>
      <c r="K20261">
        <v>2018</v>
      </c>
      <c r="L20261" s="18">
        <v>43353</v>
      </c>
      <c r="M20261" t="s">
        <v>69</v>
      </c>
      <c r="N20261" t="s">
        <v>65</v>
      </c>
      <c r="O20261" t="s">
        <v>26842</v>
      </c>
    </row>
    <row r="20262" spans="1:15" x14ac:dyDescent="0.3">
      <c r="A20262" t="s">
        <v>26843</v>
      </c>
      <c r="B20262" t="s">
        <v>10</v>
      </c>
      <c r="C20262" t="s">
        <v>29</v>
      </c>
      <c r="D20262" t="s">
        <v>89</v>
      </c>
      <c r="E20262" t="s">
        <v>90</v>
      </c>
      <c r="F20262" t="s">
        <v>65</v>
      </c>
      <c r="G20262" t="s">
        <v>66</v>
      </c>
      <c r="H20262" t="s">
        <v>67</v>
      </c>
      <c r="I20262">
        <v>2016</v>
      </c>
      <c r="J20262" t="s">
        <v>68</v>
      </c>
      <c r="K20262">
        <v>2017</v>
      </c>
      <c r="L20262" s="18">
        <v>42880</v>
      </c>
      <c r="M20262" t="s">
        <v>69</v>
      </c>
      <c r="N20262" t="s">
        <v>65</v>
      </c>
      <c r="O20262" t="s">
        <v>26558</v>
      </c>
    </row>
    <row r="20263" spans="1:15" x14ac:dyDescent="0.3">
      <c r="A20263" t="s">
        <v>26844</v>
      </c>
      <c r="B20263" t="s">
        <v>10</v>
      </c>
      <c r="C20263" t="s">
        <v>31</v>
      </c>
      <c r="D20263" t="s">
        <v>89</v>
      </c>
      <c r="E20263" t="s">
        <v>90</v>
      </c>
      <c r="F20263" t="s">
        <v>65</v>
      </c>
      <c r="G20263" t="s">
        <v>66</v>
      </c>
      <c r="H20263" t="s">
        <v>67</v>
      </c>
      <c r="I20263">
        <v>2017</v>
      </c>
      <c r="J20263" t="s">
        <v>68</v>
      </c>
      <c r="K20263">
        <v>2017</v>
      </c>
      <c r="L20263" s="18">
        <v>43001</v>
      </c>
      <c r="M20263" t="s">
        <v>69</v>
      </c>
      <c r="N20263" t="s">
        <v>65</v>
      </c>
      <c r="O20263" t="s">
        <v>26845</v>
      </c>
    </row>
    <row r="20264" spans="1:15" x14ac:dyDescent="0.3">
      <c r="A20264" t="s">
        <v>26846</v>
      </c>
      <c r="B20264" t="s">
        <v>10</v>
      </c>
      <c r="C20264" t="s">
        <v>25</v>
      </c>
      <c r="D20264" t="s">
        <v>74</v>
      </c>
      <c r="E20264" t="s">
        <v>75</v>
      </c>
      <c r="F20264" t="s">
        <v>65</v>
      </c>
      <c r="G20264" t="s">
        <v>66</v>
      </c>
      <c r="H20264" t="s">
        <v>67</v>
      </c>
      <c r="I20264">
        <v>2017</v>
      </c>
      <c r="J20264" t="s">
        <v>68</v>
      </c>
      <c r="K20264">
        <v>2018</v>
      </c>
      <c r="L20264" s="18">
        <v>43276</v>
      </c>
      <c r="M20264" t="s">
        <v>69</v>
      </c>
      <c r="N20264" t="s">
        <v>65</v>
      </c>
      <c r="O20264" t="s">
        <v>26847</v>
      </c>
    </row>
    <row r="20265" spans="1:15" x14ac:dyDescent="0.3">
      <c r="A20265" t="s">
        <v>26848</v>
      </c>
      <c r="B20265" t="s">
        <v>10</v>
      </c>
      <c r="C20265" t="s">
        <v>15</v>
      </c>
      <c r="D20265" t="s">
        <v>74</v>
      </c>
      <c r="E20265" t="s">
        <v>75</v>
      </c>
      <c r="F20265" t="s">
        <v>65</v>
      </c>
      <c r="G20265" t="s">
        <v>66</v>
      </c>
      <c r="H20265" t="s">
        <v>67</v>
      </c>
      <c r="I20265">
        <v>2018</v>
      </c>
      <c r="J20265" t="s">
        <v>68</v>
      </c>
      <c r="K20265">
        <v>2022</v>
      </c>
      <c r="L20265" s="18">
        <v>44708</v>
      </c>
      <c r="M20265" t="s">
        <v>69</v>
      </c>
      <c r="N20265" t="s">
        <v>65</v>
      </c>
      <c r="O20265" t="s">
        <v>26730</v>
      </c>
    </row>
    <row r="20266" spans="1:15" x14ac:dyDescent="0.3">
      <c r="A20266" t="s">
        <v>26849</v>
      </c>
      <c r="B20266" t="s">
        <v>10</v>
      </c>
      <c r="C20266" t="s">
        <v>18</v>
      </c>
      <c r="D20266" t="s">
        <v>89</v>
      </c>
      <c r="E20266" t="s">
        <v>90</v>
      </c>
      <c r="F20266" t="s">
        <v>65</v>
      </c>
      <c r="G20266" t="s">
        <v>66</v>
      </c>
      <c r="H20266" t="s">
        <v>67</v>
      </c>
      <c r="I20266">
        <v>2017</v>
      </c>
      <c r="J20266" t="s">
        <v>68</v>
      </c>
      <c r="K20266">
        <v>2017</v>
      </c>
      <c r="L20266" s="18">
        <v>42954</v>
      </c>
      <c r="M20266" t="s">
        <v>69</v>
      </c>
      <c r="N20266" t="s">
        <v>65</v>
      </c>
      <c r="O20266" t="s">
        <v>26811</v>
      </c>
    </row>
    <row r="20267" spans="1:15" x14ac:dyDescent="0.3">
      <c r="A20267" t="s">
        <v>26850</v>
      </c>
      <c r="B20267" t="s">
        <v>10</v>
      </c>
      <c r="C20267" t="s">
        <v>15</v>
      </c>
      <c r="D20267" t="s">
        <v>74</v>
      </c>
      <c r="E20267" t="s">
        <v>75</v>
      </c>
      <c r="F20267" t="s">
        <v>65</v>
      </c>
      <c r="G20267" t="s">
        <v>84</v>
      </c>
      <c r="H20267" t="s">
        <v>85</v>
      </c>
      <c r="I20267">
        <v>2017</v>
      </c>
      <c r="J20267" t="s">
        <v>68</v>
      </c>
      <c r="K20267">
        <v>2017</v>
      </c>
      <c r="L20267" s="18">
        <v>43032</v>
      </c>
      <c r="M20267" t="s">
        <v>69</v>
      </c>
      <c r="N20267" t="s">
        <v>65</v>
      </c>
      <c r="O20267" t="s">
        <v>26851</v>
      </c>
    </row>
    <row r="20268" spans="1:15" x14ac:dyDescent="0.3">
      <c r="A20268" t="s">
        <v>26852</v>
      </c>
      <c r="B20268" t="s">
        <v>10</v>
      </c>
      <c r="C20268" t="s">
        <v>25</v>
      </c>
      <c r="D20268" t="s">
        <v>63</v>
      </c>
      <c r="E20268" t="s">
        <v>64</v>
      </c>
      <c r="F20268" t="s">
        <v>65</v>
      </c>
      <c r="G20268" t="s">
        <v>66</v>
      </c>
      <c r="H20268" t="s">
        <v>67</v>
      </c>
      <c r="I20268">
        <v>2017</v>
      </c>
      <c r="J20268" t="s">
        <v>68</v>
      </c>
      <c r="K20268">
        <v>2018</v>
      </c>
      <c r="L20268" s="18">
        <v>43201</v>
      </c>
      <c r="M20268" t="s">
        <v>69</v>
      </c>
      <c r="N20268" t="s">
        <v>65</v>
      </c>
      <c r="O20268" t="s">
        <v>26853</v>
      </c>
    </row>
    <row r="20269" spans="1:15" x14ac:dyDescent="0.3">
      <c r="A20269" t="s">
        <v>26854</v>
      </c>
      <c r="B20269" t="s">
        <v>10</v>
      </c>
      <c r="C20269" t="s">
        <v>16</v>
      </c>
      <c r="D20269" t="s">
        <v>89</v>
      </c>
      <c r="E20269" t="s">
        <v>90</v>
      </c>
      <c r="F20269" t="s">
        <v>65</v>
      </c>
      <c r="G20269" t="s">
        <v>66</v>
      </c>
      <c r="H20269" t="s">
        <v>67</v>
      </c>
      <c r="I20269">
        <v>2017</v>
      </c>
      <c r="J20269" t="s">
        <v>68</v>
      </c>
      <c r="K20269">
        <v>2019</v>
      </c>
      <c r="L20269" s="18">
        <v>43490</v>
      </c>
      <c r="M20269" t="s">
        <v>69</v>
      </c>
      <c r="N20269" t="s">
        <v>65</v>
      </c>
      <c r="O20269" t="s">
        <v>26855</v>
      </c>
    </row>
    <row r="20270" spans="1:15" x14ac:dyDescent="0.3">
      <c r="A20270" t="s">
        <v>26856</v>
      </c>
      <c r="B20270" t="s">
        <v>10</v>
      </c>
      <c r="C20270" t="s">
        <v>31</v>
      </c>
      <c r="D20270" t="s">
        <v>89</v>
      </c>
      <c r="E20270" t="s">
        <v>90</v>
      </c>
      <c r="F20270" t="s">
        <v>65</v>
      </c>
      <c r="G20270" t="s">
        <v>66</v>
      </c>
      <c r="H20270" t="s">
        <v>67</v>
      </c>
      <c r="I20270">
        <v>2017</v>
      </c>
      <c r="J20270" t="s">
        <v>68</v>
      </c>
      <c r="K20270">
        <v>2018</v>
      </c>
      <c r="L20270" s="18">
        <v>43132</v>
      </c>
      <c r="M20270" t="s">
        <v>69</v>
      </c>
      <c r="N20270" t="s">
        <v>65</v>
      </c>
      <c r="O20270" t="s">
        <v>26857</v>
      </c>
    </row>
    <row r="20271" spans="1:15" x14ac:dyDescent="0.3">
      <c r="A20271" t="s">
        <v>26858</v>
      </c>
      <c r="B20271" t="s">
        <v>10</v>
      </c>
      <c r="C20271" t="s">
        <v>18</v>
      </c>
      <c r="D20271" t="s">
        <v>89</v>
      </c>
      <c r="E20271" t="s">
        <v>90</v>
      </c>
      <c r="F20271" t="s">
        <v>65</v>
      </c>
      <c r="G20271" t="s">
        <v>66</v>
      </c>
      <c r="H20271" t="s">
        <v>67</v>
      </c>
      <c r="I20271">
        <v>2017</v>
      </c>
      <c r="J20271" t="s">
        <v>68</v>
      </c>
      <c r="K20271">
        <v>2017</v>
      </c>
      <c r="L20271" s="18">
        <v>42981</v>
      </c>
      <c r="M20271" t="s">
        <v>69</v>
      </c>
      <c r="N20271" t="s">
        <v>65</v>
      </c>
      <c r="O20271" t="s">
        <v>26385</v>
      </c>
    </row>
    <row r="20272" spans="1:15" x14ac:dyDescent="0.3">
      <c r="A20272" t="s">
        <v>26859</v>
      </c>
      <c r="B20272" t="s">
        <v>10</v>
      </c>
      <c r="C20272" t="s">
        <v>24</v>
      </c>
      <c r="D20272" t="s">
        <v>89</v>
      </c>
      <c r="E20272" t="s">
        <v>90</v>
      </c>
      <c r="F20272" t="s">
        <v>65</v>
      </c>
      <c r="G20272" t="s">
        <v>66</v>
      </c>
      <c r="H20272" t="s">
        <v>67</v>
      </c>
      <c r="I20272">
        <v>2017</v>
      </c>
      <c r="J20272" t="s">
        <v>68</v>
      </c>
      <c r="K20272">
        <v>2018</v>
      </c>
      <c r="L20272" s="18">
        <v>43223</v>
      </c>
      <c r="M20272" t="s">
        <v>69</v>
      </c>
      <c r="N20272" t="s">
        <v>65</v>
      </c>
      <c r="O20272" t="s">
        <v>26820</v>
      </c>
    </row>
    <row r="20273" spans="1:15" x14ac:dyDescent="0.3">
      <c r="A20273" t="s">
        <v>26860</v>
      </c>
      <c r="B20273" t="s">
        <v>10</v>
      </c>
      <c r="C20273" t="s">
        <v>16</v>
      </c>
      <c r="D20273" t="s">
        <v>89</v>
      </c>
      <c r="E20273" t="s">
        <v>90</v>
      </c>
      <c r="F20273" t="s">
        <v>65</v>
      </c>
      <c r="G20273" t="s">
        <v>66</v>
      </c>
      <c r="H20273" t="s">
        <v>67</v>
      </c>
      <c r="I20273">
        <v>2017</v>
      </c>
      <c r="J20273" t="s">
        <v>68</v>
      </c>
      <c r="K20273">
        <v>2017</v>
      </c>
      <c r="L20273" s="18">
        <v>43035</v>
      </c>
      <c r="M20273" t="s">
        <v>69</v>
      </c>
      <c r="N20273" t="s">
        <v>65</v>
      </c>
      <c r="O20273" t="s">
        <v>26570</v>
      </c>
    </row>
    <row r="20274" spans="1:15" x14ac:dyDescent="0.3">
      <c r="A20274" t="s">
        <v>26861</v>
      </c>
      <c r="B20274" t="s">
        <v>10</v>
      </c>
      <c r="C20274" t="s">
        <v>16</v>
      </c>
      <c r="D20274" t="s">
        <v>74</v>
      </c>
      <c r="E20274" t="s">
        <v>75</v>
      </c>
      <c r="F20274" t="s">
        <v>65</v>
      </c>
      <c r="G20274" t="s">
        <v>66</v>
      </c>
      <c r="H20274" t="s">
        <v>67</v>
      </c>
      <c r="I20274">
        <v>2017</v>
      </c>
      <c r="J20274" t="s">
        <v>68</v>
      </c>
      <c r="K20274">
        <v>2018</v>
      </c>
      <c r="L20274" s="18">
        <v>43224</v>
      </c>
      <c r="M20274" t="s">
        <v>69</v>
      </c>
      <c r="N20274" t="s">
        <v>65</v>
      </c>
      <c r="O20274" t="s">
        <v>26862</v>
      </c>
    </row>
    <row r="20275" spans="1:15" x14ac:dyDescent="0.3">
      <c r="A20275" t="s">
        <v>26863</v>
      </c>
      <c r="B20275" t="s">
        <v>10</v>
      </c>
      <c r="C20275" t="s">
        <v>15</v>
      </c>
      <c r="D20275" t="s">
        <v>63</v>
      </c>
      <c r="E20275" t="s">
        <v>64</v>
      </c>
      <c r="F20275" t="s">
        <v>65</v>
      </c>
      <c r="G20275" t="s">
        <v>66</v>
      </c>
      <c r="H20275" t="s">
        <v>67</v>
      </c>
      <c r="I20275">
        <v>2017</v>
      </c>
      <c r="J20275" t="s">
        <v>68</v>
      </c>
      <c r="K20275">
        <v>2018</v>
      </c>
      <c r="L20275" s="18">
        <v>43121</v>
      </c>
      <c r="M20275" t="s">
        <v>69</v>
      </c>
      <c r="N20275" t="s">
        <v>65</v>
      </c>
      <c r="O20275" t="s">
        <v>26053</v>
      </c>
    </row>
    <row r="20276" spans="1:15" x14ac:dyDescent="0.3">
      <c r="A20276" t="s">
        <v>26864</v>
      </c>
      <c r="B20276" t="s">
        <v>10</v>
      </c>
      <c r="C20276" t="s">
        <v>16</v>
      </c>
      <c r="D20276" t="s">
        <v>89</v>
      </c>
      <c r="E20276" t="s">
        <v>90</v>
      </c>
      <c r="F20276" t="s">
        <v>65</v>
      </c>
      <c r="G20276" t="s">
        <v>66</v>
      </c>
      <c r="H20276" t="s">
        <v>67</v>
      </c>
      <c r="I20276">
        <v>2017</v>
      </c>
      <c r="J20276" t="s">
        <v>68</v>
      </c>
      <c r="K20276">
        <v>2017</v>
      </c>
      <c r="L20276" s="18">
        <v>42995</v>
      </c>
      <c r="M20276" t="s">
        <v>69</v>
      </c>
      <c r="N20276" t="s">
        <v>65</v>
      </c>
      <c r="O20276" t="s">
        <v>26573</v>
      </c>
    </row>
    <row r="20277" spans="1:15" x14ac:dyDescent="0.3">
      <c r="A20277" t="s">
        <v>26865</v>
      </c>
      <c r="B20277" t="s">
        <v>10</v>
      </c>
      <c r="C20277" t="s">
        <v>15</v>
      </c>
      <c r="D20277" t="s">
        <v>63</v>
      </c>
      <c r="E20277" t="s">
        <v>64</v>
      </c>
      <c r="F20277" t="s">
        <v>65</v>
      </c>
      <c r="G20277" t="s">
        <v>66</v>
      </c>
      <c r="H20277" t="s">
        <v>67</v>
      </c>
      <c r="I20277">
        <v>2017</v>
      </c>
      <c r="J20277" t="s">
        <v>68</v>
      </c>
      <c r="K20277">
        <v>2018</v>
      </c>
      <c r="L20277" s="18">
        <v>43125</v>
      </c>
      <c r="M20277" t="s">
        <v>69</v>
      </c>
      <c r="N20277" t="s">
        <v>65</v>
      </c>
      <c r="O20277" t="s">
        <v>26053</v>
      </c>
    </row>
    <row r="20278" spans="1:15" x14ac:dyDescent="0.3">
      <c r="A20278" t="s">
        <v>26866</v>
      </c>
      <c r="B20278" t="s">
        <v>10</v>
      </c>
      <c r="C20278" t="s">
        <v>18</v>
      </c>
      <c r="D20278" t="s">
        <v>74</v>
      </c>
      <c r="E20278" t="s">
        <v>75</v>
      </c>
      <c r="F20278" t="s">
        <v>65</v>
      </c>
      <c r="G20278" t="s">
        <v>66</v>
      </c>
      <c r="H20278" t="s">
        <v>67</v>
      </c>
      <c r="I20278">
        <v>2017</v>
      </c>
      <c r="J20278" t="s">
        <v>68</v>
      </c>
      <c r="K20278">
        <v>2019</v>
      </c>
      <c r="L20278" s="18">
        <v>43475</v>
      </c>
      <c r="M20278" t="s">
        <v>69</v>
      </c>
      <c r="N20278" t="s">
        <v>65</v>
      </c>
      <c r="O20278" t="s">
        <v>26425</v>
      </c>
    </row>
    <row r="20279" spans="1:15" x14ac:dyDescent="0.3">
      <c r="A20279" t="s">
        <v>26867</v>
      </c>
      <c r="B20279" t="s">
        <v>10</v>
      </c>
      <c r="C20279" t="s">
        <v>24</v>
      </c>
      <c r="D20279" t="s">
        <v>74</v>
      </c>
      <c r="E20279" t="s">
        <v>75</v>
      </c>
      <c r="F20279" t="s">
        <v>65</v>
      </c>
      <c r="G20279" t="s">
        <v>66</v>
      </c>
      <c r="H20279" t="s">
        <v>67</v>
      </c>
      <c r="I20279">
        <v>2017</v>
      </c>
      <c r="J20279" t="s">
        <v>68</v>
      </c>
      <c r="K20279">
        <v>2019</v>
      </c>
      <c r="L20279" s="18">
        <v>43522</v>
      </c>
      <c r="M20279" t="s">
        <v>69</v>
      </c>
      <c r="N20279" t="s">
        <v>65</v>
      </c>
      <c r="O20279" t="s">
        <v>26760</v>
      </c>
    </row>
    <row r="20280" spans="1:15" x14ac:dyDescent="0.3">
      <c r="A20280" t="s">
        <v>26868</v>
      </c>
      <c r="B20280" t="s">
        <v>10</v>
      </c>
      <c r="C20280" t="s">
        <v>16</v>
      </c>
      <c r="D20280" t="s">
        <v>89</v>
      </c>
      <c r="E20280" t="s">
        <v>90</v>
      </c>
      <c r="F20280" t="s">
        <v>65</v>
      </c>
      <c r="G20280" t="s">
        <v>66</v>
      </c>
      <c r="H20280" t="s">
        <v>67</v>
      </c>
      <c r="I20280">
        <v>2017</v>
      </c>
      <c r="J20280" t="s">
        <v>68</v>
      </c>
      <c r="K20280">
        <v>2017</v>
      </c>
      <c r="L20280" s="18">
        <v>42993</v>
      </c>
      <c r="M20280" t="s">
        <v>69</v>
      </c>
      <c r="N20280" t="s">
        <v>65</v>
      </c>
      <c r="O20280" t="s">
        <v>26329</v>
      </c>
    </row>
    <row r="20281" spans="1:15" x14ac:dyDescent="0.3">
      <c r="A20281" t="s">
        <v>26869</v>
      </c>
      <c r="B20281" t="s">
        <v>10</v>
      </c>
      <c r="C20281" t="s">
        <v>24</v>
      </c>
      <c r="D20281" t="s">
        <v>74</v>
      </c>
      <c r="E20281" t="s">
        <v>75</v>
      </c>
      <c r="F20281" t="s">
        <v>65</v>
      </c>
      <c r="G20281" t="s">
        <v>66</v>
      </c>
      <c r="H20281" t="s">
        <v>67</v>
      </c>
      <c r="I20281">
        <v>2017</v>
      </c>
      <c r="J20281" t="s">
        <v>68</v>
      </c>
      <c r="K20281">
        <v>2018</v>
      </c>
      <c r="L20281" s="18">
        <v>43189</v>
      </c>
      <c r="M20281" t="s">
        <v>69</v>
      </c>
      <c r="N20281" t="s">
        <v>65</v>
      </c>
      <c r="O20281" t="s">
        <v>26789</v>
      </c>
    </row>
    <row r="20282" spans="1:15" x14ac:dyDescent="0.3">
      <c r="A20282" t="s">
        <v>26870</v>
      </c>
      <c r="B20282" t="s">
        <v>10</v>
      </c>
      <c r="C20282" t="s">
        <v>25</v>
      </c>
      <c r="D20282" t="s">
        <v>74</v>
      </c>
      <c r="E20282" t="s">
        <v>75</v>
      </c>
      <c r="F20282" t="s">
        <v>65</v>
      </c>
      <c r="G20282" t="s">
        <v>66</v>
      </c>
      <c r="H20282" t="s">
        <v>67</v>
      </c>
      <c r="I20282">
        <v>2017</v>
      </c>
      <c r="J20282" t="s">
        <v>68</v>
      </c>
      <c r="K20282">
        <v>2017</v>
      </c>
      <c r="L20282" s="18">
        <v>43039</v>
      </c>
      <c r="M20282" t="s">
        <v>69</v>
      </c>
      <c r="N20282" t="s">
        <v>65</v>
      </c>
      <c r="O20282" t="s">
        <v>26871</v>
      </c>
    </row>
    <row r="20283" spans="1:15" x14ac:dyDescent="0.3">
      <c r="A20283" t="s">
        <v>26872</v>
      </c>
      <c r="B20283" t="s">
        <v>10</v>
      </c>
      <c r="C20283" t="s">
        <v>16</v>
      </c>
      <c r="D20283" t="s">
        <v>89</v>
      </c>
      <c r="E20283" t="s">
        <v>90</v>
      </c>
      <c r="F20283" t="s">
        <v>65</v>
      </c>
      <c r="G20283" t="s">
        <v>66</v>
      </c>
      <c r="H20283" t="s">
        <v>67</v>
      </c>
      <c r="I20283">
        <v>2017</v>
      </c>
      <c r="J20283" t="s">
        <v>68</v>
      </c>
      <c r="K20283">
        <v>2017</v>
      </c>
      <c r="L20283" s="18">
        <v>43066</v>
      </c>
      <c r="M20283" t="s">
        <v>69</v>
      </c>
      <c r="N20283" t="s">
        <v>65</v>
      </c>
      <c r="O20283" t="s">
        <v>26862</v>
      </c>
    </row>
    <row r="20284" spans="1:15" x14ac:dyDescent="0.3">
      <c r="A20284" t="s">
        <v>26873</v>
      </c>
      <c r="B20284" t="s">
        <v>10</v>
      </c>
      <c r="C20284" t="s">
        <v>15</v>
      </c>
      <c r="D20284" t="s">
        <v>123</v>
      </c>
      <c r="E20284" t="s">
        <v>64</v>
      </c>
      <c r="F20284" t="s">
        <v>65</v>
      </c>
      <c r="G20284" t="s">
        <v>66</v>
      </c>
      <c r="H20284" t="s">
        <v>67</v>
      </c>
      <c r="I20284">
        <v>2017</v>
      </c>
      <c r="J20284" t="s">
        <v>68</v>
      </c>
      <c r="K20284">
        <v>2019</v>
      </c>
      <c r="L20284" s="18">
        <v>43661</v>
      </c>
      <c r="M20284" t="s">
        <v>69</v>
      </c>
      <c r="N20284" t="s">
        <v>65</v>
      </c>
      <c r="O20284" t="s">
        <v>26053</v>
      </c>
    </row>
    <row r="20285" spans="1:15" x14ac:dyDescent="0.3">
      <c r="A20285" t="s">
        <v>26874</v>
      </c>
      <c r="B20285" t="s">
        <v>10</v>
      </c>
      <c r="C20285" t="s">
        <v>31</v>
      </c>
      <c r="D20285" t="s">
        <v>89</v>
      </c>
      <c r="E20285" t="s">
        <v>90</v>
      </c>
      <c r="F20285" t="s">
        <v>65</v>
      </c>
      <c r="G20285" t="s">
        <v>66</v>
      </c>
      <c r="H20285" t="s">
        <v>67</v>
      </c>
      <c r="I20285">
        <v>2017</v>
      </c>
      <c r="J20285" t="s">
        <v>68</v>
      </c>
      <c r="K20285">
        <v>2018</v>
      </c>
      <c r="L20285" s="18">
        <v>43146</v>
      </c>
      <c r="M20285" t="s">
        <v>69</v>
      </c>
      <c r="N20285" t="s">
        <v>65</v>
      </c>
      <c r="O20285" t="s">
        <v>25505</v>
      </c>
    </row>
    <row r="20286" spans="1:15" x14ac:dyDescent="0.3">
      <c r="A20286" t="s">
        <v>26875</v>
      </c>
      <c r="B20286" t="s">
        <v>10</v>
      </c>
      <c r="C20286" t="s">
        <v>18</v>
      </c>
      <c r="D20286" t="s">
        <v>89</v>
      </c>
      <c r="E20286" t="s">
        <v>90</v>
      </c>
      <c r="F20286" t="s">
        <v>65</v>
      </c>
      <c r="G20286" t="s">
        <v>66</v>
      </c>
      <c r="H20286" t="s">
        <v>67</v>
      </c>
      <c r="I20286">
        <v>2017</v>
      </c>
      <c r="J20286" t="s">
        <v>68</v>
      </c>
      <c r="K20286">
        <v>2024</v>
      </c>
      <c r="L20286" s="18">
        <v>45310</v>
      </c>
      <c r="M20286" t="s">
        <v>69</v>
      </c>
      <c r="N20286" t="s">
        <v>65</v>
      </c>
      <c r="O20286" t="s">
        <v>26876</v>
      </c>
    </row>
    <row r="20287" spans="1:15" x14ac:dyDescent="0.3">
      <c r="A20287" t="s">
        <v>26877</v>
      </c>
      <c r="B20287" t="s">
        <v>10</v>
      </c>
      <c r="C20287" t="s">
        <v>16</v>
      </c>
      <c r="D20287" t="s">
        <v>74</v>
      </c>
      <c r="E20287" t="s">
        <v>75</v>
      </c>
      <c r="F20287" t="s">
        <v>65</v>
      </c>
      <c r="G20287" t="s">
        <v>84</v>
      </c>
      <c r="H20287" t="s">
        <v>85</v>
      </c>
      <c r="I20287">
        <v>2017</v>
      </c>
      <c r="J20287" t="s">
        <v>68</v>
      </c>
      <c r="K20287">
        <v>2021</v>
      </c>
      <c r="L20287" s="18">
        <v>44203</v>
      </c>
      <c r="M20287" t="s">
        <v>69</v>
      </c>
      <c r="N20287" t="s">
        <v>68</v>
      </c>
      <c r="O20287" t="s">
        <v>26717</v>
      </c>
    </row>
    <row r="20288" spans="1:15" x14ac:dyDescent="0.3">
      <c r="A20288" t="s">
        <v>26878</v>
      </c>
      <c r="B20288" t="s">
        <v>10</v>
      </c>
      <c r="C20288" t="s">
        <v>18</v>
      </c>
      <c r="D20288" t="s">
        <v>89</v>
      </c>
      <c r="E20288" t="s">
        <v>90</v>
      </c>
      <c r="F20288" t="s">
        <v>65</v>
      </c>
      <c r="G20288" t="s">
        <v>66</v>
      </c>
      <c r="H20288" t="s">
        <v>67</v>
      </c>
      <c r="I20288">
        <v>2017</v>
      </c>
      <c r="J20288" t="s">
        <v>68</v>
      </c>
      <c r="K20288">
        <v>2017</v>
      </c>
      <c r="L20288" s="18">
        <v>43014</v>
      </c>
      <c r="M20288" t="s">
        <v>69</v>
      </c>
      <c r="N20288" t="s">
        <v>65</v>
      </c>
      <c r="O20288" t="s">
        <v>26548</v>
      </c>
    </row>
    <row r="20289" spans="1:15" x14ac:dyDescent="0.3">
      <c r="A20289" t="s">
        <v>26879</v>
      </c>
      <c r="B20289" t="s">
        <v>10</v>
      </c>
      <c r="C20289" t="s">
        <v>18</v>
      </c>
      <c r="D20289" t="s">
        <v>74</v>
      </c>
      <c r="E20289" t="s">
        <v>75</v>
      </c>
      <c r="F20289" t="s">
        <v>65</v>
      </c>
      <c r="G20289" t="s">
        <v>66</v>
      </c>
      <c r="H20289" t="s">
        <v>67</v>
      </c>
      <c r="I20289">
        <v>2017</v>
      </c>
      <c r="J20289" t="s">
        <v>68</v>
      </c>
      <c r="K20289">
        <v>2021</v>
      </c>
      <c r="L20289" s="18">
        <v>44117</v>
      </c>
      <c r="M20289" t="s">
        <v>69</v>
      </c>
      <c r="N20289" t="s">
        <v>65</v>
      </c>
      <c r="O20289" t="s">
        <v>26880</v>
      </c>
    </row>
    <row r="20290" spans="1:15" x14ac:dyDescent="0.3">
      <c r="A20290" t="s">
        <v>26881</v>
      </c>
      <c r="B20290" t="s">
        <v>10</v>
      </c>
      <c r="C20290" t="s">
        <v>31</v>
      </c>
      <c r="D20290" t="s">
        <v>89</v>
      </c>
      <c r="E20290" t="s">
        <v>90</v>
      </c>
      <c r="F20290" t="s">
        <v>65</v>
      </c>
      <c r="G20290" t="s">
        <v>66</v>
      </c>
      <c r="H20290" t="s">
        <v>67</v>
      </c>
      <c r="I20290">
        <v>2017</v>
      </c>
      <c r="J20290" t="s">
        <v>68</v>
      </c>
      <c r="K20290">
        <v>2018</v>
      </c>
      <c r="L20290" s="18">
        <v>43306</v>
      </c>
      <c r="M20290" t="s">
        <v>69</v>
      </c>
      <c r="N20290" t="s">
        <v>65</v>
      </c>
      <c r="O20290" t="s">
        <v>26882</v>
      </c>
    </row>
    <row r="20291" spans="1:15" x14ac:dyDescent="0.3">
      <c r="A20291" t="s">
        <v>26883</v>
      </c>
      <c r="B20291" t="s">
        <v>10</v>
      </c>
      <c r="C20291" t="s">
        <v>23</v>
      </c>
      <c r="D20291" t="s">
        <v>89</v>
      </c>
      <c r="E20291" t="s">
        <v>90</v>
      </c>
      <c r="F20291" t="s">
        <v>65</v>
      </c>
      <c r="G20291" t="s">
        <v>84</v>
      </c>
      <c r="H20291" t="s">
        <v>85</v>
      </c>
      <c r="I20291">
        <v>2017</v>
      </c>
      <c r="J20291" t="s">
        <v>68</v>
      </c>
      <c r="K20291">
        <v>2023</v>
      </c>
      <c r="L20291" s="18">
        <v>44932</v>
      </c>
      <c r="M20291" t="s">
        <v>69</v>
      </c>
      <c r="N20291" t="s">
        <v>65</v>
      </c>
      <c r="O20291" t="s">
        <v>26884</v>
      </c>
    </row>
    <row r="20292" spans="1:15" x14ac:dyDescent="0.3">
      <c r="A20292" t="s">
        <v>26885</v>
      </c>
      <c r="B20292" t="s">
        <v>10</v>
      </c>
      <c r="C20292" t="s">
        <v>31</v>
      </c>
      <c r="D20292" t="s">
        <v>89</v>
      </c>
      <c r="E20292" t="s">
        <v>90</v>
      </c>
      <c r="F20292" t="s">
        <v>65</v>
      </c>
      <c r="G20292" t="s">
        <v>66</v>
      </c>
      <c r="H20292" t="s">
        <v>67</v>
      </c>
      <c r="I20292">
        <v>2017</v>
      </c>
      <c r="J20292" t="s">
        <v>68</v>
      </c>
      <c r="K20292">
        <v>2018</v>
      </c>
      <c r="L20292" s="18">
        <v>43154</v>
      </c>
      <c r="M20292" t="s">
        <v>69</v>
      </c>
      <c r="N20292" t="s">
        <v>65</v>
      </c>
      <c r="O20292" t="s">
        <v>25505</v>
      </c>
    </row>
    <row r="20293" spans="1:15" x14ac:dyDescent="0.3">
      <c r="A20293" t="s">
        <v>26886</v>
      </c>
      <c r="B20293" t="s">
        <v>10</v>
      </c>
      <c r="C20293" t="s">
        <v>18</v>
      </c>
      <c r="D20293" t="s">
        <v>89</v>
      </c>
      <c r="E20293" t="s">
        <v>90</v>
      </c>
      <c r="F20293" t="s">
        <v>65</v>
      </c>
      <c r="G20293" t="s">
        <v>84</v>
      </c>
      <c r="H20293" t="s">
        <v>85</v>
      </c>
      <c r="I20293">
        <v>2017</v>
      </c>
      <c r="J20293" t="s">
        <v>68</v>
      </c>
      <c r="K20293">
        <v>2021</v>
      </c>
      <c r="L20293" s="18">
        <v>44439</v>
      </c>
      <c r="M20293" t="s">
        <v>69</v>
      </c>
      <c r="N20293" t="s">
        <v>65</v>
      </c>
      <c r="O20293" t="s">
        <v>26887</v>
      </c>
    </row>
    <row r="20294" spans="1:15" x14ac:dyDescent="0.3">
      <c r="A20294" t="s">
        <v>26888</v>
      </c>
      <c r="B20294" t="s">
        <v>10</v>
      </c>
      <c r="C20294" t="s">
        <v>18</v>
      </c>
      <c r="D20294" t="s">
        <v>89</v>
      </c>
      <c r="E20294" t="s">
        <v>90</v>
      </c>
      <c r="F20294" t="s">
        <v>65</v>
      </c>
      <c r="G20294" t="s">
        <v>66</v>
      </c>
      <c r="H20294" t="s">
        <v>67</v>
      </c>
      <c r="I20294">
        <v>2017</v>
      </c>
      <c r="J20294" t="s">
        <v>68</v>
      </c>
      <c r="K20294">
        <v>2019</v>
      </c>
      <c r="L20294" s="18">
        <v>43704</v>
      </c>
      <c r="M20294" t="s">
        <v>69</v>
      </c>
      <c r="N20294" t="s">
        <v>65</v>
      </c>
      <c r="O20294" t="s">
        <v>26634</v>
      </c>
    </row>
    <row r="20295" spans="1:15" x14ac:dyDescent="0.3">
      <c r="A20295" t="s">
        <v>26889</v>
      </c>
      <c r="B20295" t="s">
        <v>10</v>
      </c>
      <c r="C20295" t="s">
        <v>23</v>
      </c>
      <c r="D20295" t="s">
        <v>74</v>
      </c>
      <c r="E20295" t="s">
        <v>75</v>
      </c>
      <c r="F20295" t="s">
        <v>65</v>
      </c>
      <c r="G20295" t="s">
        <v>84</v>
      </c>
      <c r="H20295" t="s">
        <v>85</v>
      </c>
      <c r="I20295">
        <v>2017</v>
      </c>
      <c r="J20295" t="s">
        <v>68</v>
      </c>
      <c r="K20295">
        <v>2026</v>
      </c>
      <c r="L20295" s="18">
        <v>46226</v>
      </c>
      <c r="M20295" t="s">
        <v>69</v>
      </c>
      <c r="N20295" t="s">
        <v>65</v>
      </c>
      <c r="O20295" t="s">
        <v>26890</v>
      </c>
    </row>
    <row r="20296" spans="1:15" x14ac:dyDescent="0.3">
      <c r="A20296" t="s">
        <v>26891</v>
      </c>
      <c r="B20296" t="s">
        <v>10</v>
      </c>
      <c r="C20296" t="s">
        <v>31</v>
      </c>
      <c r="D20296" t="s">
        <v>89</v>
      </c>
      <c r="E20296" t="s">
        <v>90</v>
      </c>
      <c r="F20296" t="s">
        <v>65</v>
      </c>
      <c r="G20296" t="s">
        <v>66</v>
      </c>
      <c r="H20296" t="s">
        <v>67</v>
      </c>
      <c r="I20296">
        <v>2017</v>
      </c>
      <c r="J20296" t="s">
        <v>68</v>
      </c>
      <c r="K20296">
        <v>2018</v>
      </c>
      <c r="L20296" s="18">
        <v>43077</v>
      </c>
      <c r="M20296" t="s">
        <v>69</v>
      </c>
      <c r="N20296" t="s">
        <v>65</v>
      </c>
      <c r="O20296" t="s">
        <v>26545</v>
      </c>
    </row>
    <row r="20297" spans="1:15" x14ac:dyDescent="0.3">
      <c r="A20297" t="s">
        <v>26892</v>
      </c>
      <c r="B20297" t="s">
        <v>10</v>
      </c>
      <c r="C20297" t="s">
        <v>27</v>
      </c>
      <c r="D20297" t="s">
        <v>89</v>
      </c>
      <c r="E20297" t="s">
        <v>90</v>
      </c>
      <c r="F20297" t="s">
        <v>65</v>
      </c>
      <c r="G20297" t="s">
        <v>66</v>
      </c>
      <c r="H20297" t="s">
        <v>67</v>
      </c>
      <c r="I20297">
        <v>2017</v>
      </c>
      <c r="J20297" t="s">
        <v>68</v>
      </c>
      <c r="K20297">
        <v>2018</v>
      </c>
      <c r="L20297" s="18">
        <v>43277</v>
      </c>
      <c r="M20297" t="s">
        <v>69</v>
      </c>
      <c r="N20297" t="s">
        <v>65</v>
      </c>
      <c r="O20297" t="s">
        <v>26760</v>
      </c>
    </row>
    <row r="20298" spans="1:15" x14ac:dyDescent="0.3">
      <c r="A20298" t="s">
        <v>26893</v>
      </c>
      <c r="B20298" t="s">
        <v>10</v>
      </c>
      <c r="C20298" t="s">
        <v>17</v>
      </c>
      <c r="D20298" t="s">
        <v>89</v>
      </c>
      <c r="E20298" t="s">
        <v>90</v>
      </c>
      <c r="F20298" t="s">
        <v>65</v>
      </c>
      <c r="G20298" t="s">
        <v>66</v>
      </c>
      <c r="H20298" t="s">
        <v>67</v>
      </c>
      <c r="I20298">
        <v>2017</v>
      </c>
      <c r="J20298" t="s">
        <v>68</v>
      </c>
      <c r="K20298">
        <v>2018</v>
      </c>
      <c r="L20298" s="18">
        <v>43152</v>
      </c>
      <c r="M20298" t="s">
        <v>69</v>
      </c>
      <c r="N20298" t="s">
        <v>65</v>
      </c>
      <c r="O20298" t="s">
        <v>26894</v>
      </c>
    </row>
    <row r="20299" spans="1:15" x14ac:dyDescent="0.3">
      <c r="A20299" t="s">
        <v>26895</v>
      </c>
      <c r="B20299" t="s">
        <v>10</v>
      </c>
      <c r="C20299" t="s">
        <v>18</v>
      </c>
      <c r="D20299" t="s">
        <v>81</v>
      </c>
      <c r="E20299" t="s">
        <v>75</v>
      </c>
      <c r="F20299" t="s">
        <v>65</v>
      </c>
      <c r="G20299" t="s">
        <v>66</v>
      </c>
      <c r="H20299" t="s">
        <v>67</v>
      </c>
      <c r="I20299">
        <v>2018</v>
      </c>
      <c r="J20299" t="s">
        <v>68</v>
      </c>
      <c r="K20299">
        <v>2024</v>
      </c>
      <c r="L20299" s="18">
        <v>45565</v>
      </c>
      <c r="M20299" t="s">
        <v>69</v>
      </c>
      <c r="N20299" t="s">
        <v>65</v>
      </c>
      <c r="O20299" t="s">
        <v>26400</v>
      </c>
    </row>
    <row r="20300" spans="1:15" x14ac:dyDescent="0.3">
      <c r="A20300" t="s">
        <v>26896</v>
      </c>
      <c r="B20300" t="s">
        <v>10</v>
      </c>
      <c r="C20300" t="s">
        <v>25</v>
      </c>
      <c r="D20300" t="s">
        <v>74</v>
      </c>
      <c r="E20300" t="s">
        <v>75</v>
      </c>
      <c r="F20300" t="s">
        <v>65</v>
      </c>
      <c r="G20300" t="s">
        <v>66</v>
      </c>
      <c r="H20300" t="s">
        <v>67</v>
      </c>
      <c r="I20300">
        <v>2017</v>
      </c>
      <c r="J20300" t="s">
        <v>68</v>
      </c>
      <c r="K20300">
        <v>2018</v>
      </c>
      <c r="L20300" s="18">
        <v>43444</v>
      </c>
      <c r="M20300" t="s">
        <v>69</v>
      </c>
      <c r="N20300" t="s">
        <v>65</v>
      </c>
      <c r="O20300" t="s">
        <v>26784</v>
      </c>
    </row>
    <row r="20301" spans="1:15" x14ac:dyDescent="0.3">
      <c r="A20301" t="s">
        <v>26897</v>
      </c>
      <c r="B20301" t="s">
        <v>10</v>
      </c>
      <c r="C20301" t="s">
        <v>25</v>
      </c>
      <c r="D20301" t="s">
        <v>74</v>
      </c>
      <c r="E20301" t="s">
        <v>75</v>
      </c>
      <c r="F20301" t="s">
        <v>65</v>
      </c>
      <c r="G20301" t="s">
        <v>66</v>
      </c>
      <c r="H20301" t="s">
        <v>67</v>
      </c>
      <c r="I20301">
        <v>2017</v>
      </c>
      <c r="J20301" t="s">
        <v>68</v>
      </c>
      <c r="K20301">
        <v>2019</v>
      </c>
      <c r="L20301" s="18">
        <v>43609</v>
      </c>
      <c r="M20301" t="s">
        <v>69</v>
      </c>
      <c r="N20301" t="s">
        <v>65</v>
      </c>
      <c r="O20301" t="s">
        <v>26784</v>
      </c>
    </row>
    <row r="20302" spans="1:15" x14ac:dyDescent="0.3">
      <c r="A20302" t="s">
        <v>26898</v>
      </c>
      <c r="B20302" t="s">
        <v>10</v>
      </c>
      <c r="C20302" t="s">
        <v>18</v>
      </c>
      <c r="D20302" t="s">
        <v>81</v>
      </c>
      <c r="E20302" t="s">
        <v>75</v>
      </c>
      <c r="F20302" t="s">
        <v>65</v>
      </c>
      <c r="G20302" t="s">
        <v>84</v>
      </c>
      <c r="H20302" t="s">
        <v>85</v>
      </c>
      <c r="I20302">
        <v>2017</v>
      </c>
      <c r="J20302" t="s">
        <v>68</v>
      </c>
      <c r="K20302">
        <v>2022</v>
      </c>
      <c r="L20302" s="18">
        <v>44354</v>
      </c>
      <c r="M20302" t="s">
        <v>69</v>
      </c>
      <c r="N20302" t="s">
        <v>65</v>
      </c>
      <c r="O20302" t="s">
        <v>26899</v>
      </c>
    </row>
    <row r="20303" spans="1:15" x14ac:dyDescent="0.3">
      <c r="A20303" t="s">
        <v>26900</v>
      </c>
      <c r="B20303" t="s">
        <v>10</v>
      </c>
      <c r="C20303" t="s">
        <v>25</v>
      </c>
      <c r="D20303" t="s">
        <v>63</v>
      </c>
      <c r="E20303" t="s">
        <v>64</v>
      </c>
      <c r="F20303" t="s">
        <v>65</v>
      </c>
      <c r="G20303" t="s">
        <v>66</v>
      </c>
      <c r="H20303" t="s">
        <v>67</v>
      </c>
      <c r="I20303">
        <v>2018</v>
      </c>
      <c r="J20303" t="s">
        <v>68</v>
      </c>
      <c r="K20303">
        <v>2023</v>
      </c>
      <c r="L20303" s="18">
        <v>44980</v>
      </c>
      <c r="M20303" t="s">
        <v>69</v>
      </c>
      <c r="N20303" t="s">
        <v>65</v>
      </c>
      <c r="O20303" t="s">
        <v>26696</v>
      </c>
    </row>
    <row r="20304" spans="1:15" x14ac:dyDescent="0.3">
      <c r="A20304" t="s">
        <v>26901</v>
      </c>
      <c r="B20304" t="s">
        <v>10</v>
      </c>
      <c r="C20304" t="s">
        <v>18</v>
      </c>
      <c r="D20304" t="s">
        <v>81</v>
      </c>
      <c r="E20304" t="s">
        <v>75</v>
      </c>
      <c r="F20304" t="s">
        <v>65</v>
      </c>
      <c r="G20304" t="s">
        <v>84</v>
      </c>
      <c r="H20304" t="s">
        <v>85</v>
      </c>
      <c r="I20304">
        <v>2017</v>
      </c>
      <c r="J20304" t="s">
        <v>68</v>
      </c>
      <c r="K20304">
        <v>2023</v>
      </c>
      <c r="L20304" s="18">
        <v>44614</v>
      </c>
      <c r="M20304" t="s">
        <v>69</v>
      </c>
      <c r="N20304" t="s">
        <v>65</v>
      </c>
      <c r="O20304" t="s">
        <v>26902</v>
      </c>
    </row>
    <row r="20305" spans="1:15" x14ac:dyDescent="0.3">
      <c r="A20305" t="s">
        <v>26903</v>
      </c>
      <c r="B20305" t="s">
        <v>10</v>
      </c>
      <c r="C20305" t="s">
        <v>16</v>
      </c>
      <c r="D20305" t="s">
        <v>89</v>
      </c>
      <c r="E20305" t="s">
        <v>90</v>
      </c>
      <c r="F20305" t="s">
        <v>65</v>
      </c>
      <c r="G20305" t="s">
        <v>66</v>
      </c>
      <c r="H20305" t="s">
        <v>67</v>
      </c>
      <c r="I20305">
        <v>2017</v>
      </c>
      <c r="J20305" t="s">
        <v>68</v>
      </c>
      <c r="K20305">
        <v>2022</v>
      </c>
      <c r="L20305" s="18">
        <v>44607</v>
      </c>
      <c r="M20305" t="s">
        <v>69</v>
      </c>
      <c r="N20305" t="s">
        <v>65</v>
      </c>
      <c r="O20305" t="s">
        <v>26904</v>
      </c>
    </row>
    <row r="20306" spans="1:15" x14ac:dyDescent="0.3">
      <c r="A20306" t="s">
        <v>26905</v>
      </c>
      <c r="B20306" t="s">
        <v>10</v>
      </c>
      <c r="C20306" t="s">
        <v>18</v>
      </c>
      <c r="D20306" t="s">
        <v>89</v>
      </c>
      <c r="E20306" t="s">
        <v>90</v>
      </c>
      <c r="F20306" t="s">
        <v>65</v>
      </c>
      <c r="G20306" t="s">
        <v>66</v>
      </c>
      <c r="H20306" t="s">
        <v>67</v>
      </c>
      <c r="I20306">
        <v>2017</v>
      </c>
      <c r="J20306" t="s">
        <v>68</v>
      </c>
      <c r="K20306">
        <v>2024</v>
      </c>
      <c r="L20306" s="18">
        <v>44207</v>
      </c>
      <c r="M20306" t="s">
        <v>69</v>
      </c>
      <c r="N20306" t="s">
        <v>65</v>
      </c>
      <c r="O20306" t="s">
        <v>25911</v>
      </c>
    </row>
    <row r="20307" spans="1:15" x14ac:dyDescent="0.3">
      <c r="A20307" t="s">
        <v>26906</v>
      </c>
      <c r="B20307" t="s">
        <v>10</v>
      </c>
      <c r="C20307" t="s">
        <v>16</v>
      </c>
      <c r="D20307" t="s">
        <v>63</v>
      </c>
      <c r="E20307" t="s">
        <v>64</v>
      </c>
      <c r="F20307" t="s">
        <v>65</v>
      </c>
      <c r="G20307" t="s">
        <v>66</v>
      </c>
      <c r="H20307" t="s">
        <v>67</v>
      </c>
      <c r="I20307">
        <v>2017</v>
      </c>
      <c r="J20307" t="s">
        <v>68</v>
      </c>
      <c r="K20307">
        <v>2019</v>
      </c>
      <c r="L20307" s="18">
        <v>43550</v>
      </c>
      <c r="M20307" t="s">
        <v>69</v>
      </c>
      <c r="N20307" t="s">
        <v>65</v>
      </c>
      <c r="O20307" t="s">
        <v>26329</v>
      </c>
    </row>
    <row r="20308" spans="1:15" x14ac:dyDescent="0.3">
      <c r="A20308" t="s">
        <v>26907</v>
      </c>
      <c r="B20308" t="s">
        <v>10</v>
      </c>
      <c r="C20308" t="s">
        <v>15</v>
      </c>
      <c r="D20308" t="s">
        <v>89</v>
      </c>
      <c r="E20308" t="s">
        <v>90</v>
      </c>
      <c r="F20308" t="s">
        <v>65</v>
      </c>
      <c r="G20308" t="s">
        <v>66</v>
      </c>
      <c r="H20308" t="s">
        <v>67</v>
      </c>
      <c r="I20308">
        <v>2017</v>
      </c>
      <c r="J20308" t="s">
        <v>68</v>
      </c>
      <c r="K20308">
        <v>2018</v>
      </c>
      <c r="L20308" s="18">
        <v>43159</v>
      </c>
      <c r="M20308" t="s">
        <v>69</v>
      </c>
      <c r="N20308" t="s">
        <v>65</v>
      </c>
      <c r="O20308" t="s">
        <v>26390</v>
      </c>
    </row>
    <row r="20309" spans="1:15" x14ac:dyDescent="0.3">
      <c r="A20309" t="s">
        <v>26908</v>
      </c>
      <c r="B20309" t="s">
        <v>10</v>
      </c>
      <c r="C20309" t="s">
        <v>31</v>
      </c>
      <c r="D20309" t="s">
        <v>89</v>
      </c>
      <c r="E20309" t="s">
        <v>90</v>
      </c>
      <c r="F20309" t="s">
        <v>65</v>
      </c>
      <c r="G20309" t="s">
        <v>66</v>
      </c>
      <c r="H20309" t="s">
        <v>67</v>
      </c>
      <c r="I20309">
        <v>2017</v>
      </c>
      <c r="J20309" t="s">
        <v>68</v>
      </c>
      <c r="K20309">
        <v>2018</v>
      </c>
      <c r="L20309" s="18">
        <v>43129</v>
      </c>
      <c r="M20309" t="s">
        <v>69</v>
      </c>
      <c r="N20309" t="s">
        <v>65</v>
      </c>
      <c r="O20309" t="s">
        <v>26909</v>
      </c>
    </row>
    <row r="20310" spans="1:15" x14ac:dyDescent="0.3">
      <c r="A20310" t="s">
        <v>26910</v>
      </c>
      <c r="B20310" t="s">
        <v>10</v>
      </c>
      <c r="C20310" t="s">
        <v>20</v>
      </c>
      <c r="D20310" t="s">
        <v>89</v>
      </c>
      <c r="E20310" t="s">
        <v>90</v>
      </c>
      <c r="F20310" t="s">
        <v>65</v>
      </c>
      <c r="G20310" t="s">
        <v>84</v>
      </c>
      <c r="H20310" t="s">
        <v>85</v>
      </c>
      <c r="I20310">
        <v>2018</v>
      </c>
      <c r="J20310" t="s">
        <v>68</v>
      </c>
      <c r="K20310">
        <v>2025</v>
      </c>
      <c r="L20310" s="18">
        <v>44648</v>
      </c>
      <c r="M20310" t="s">
        <v>69</v>
      </c>
      <c r="N20310" t="s">
        <v>65</v>
      </c>
      <c r="O20310" t="s">
        <v>26911</v>
      </c>
    </row>
    <row r="20311" spans="1:15" x14ac:dyDescent="0.3">
      <c r="A20311" t="s">
        <v>26912</v>
      </c>
      <c r="B20311" t="s">
        <v>10</v>
      </c>
      <c r="C20311" t="s">
        <v>23</v>
      </c>
      <c r="D20311" t="s">
        <v>74</v>
      </c>
      <c r="E20311" t="s">
        <v>75</v>
      </c>
      <c r="F20311" t="s">
        <v>65</v>
      </c>
      <c r="G20311" t="s">
        <v>66</v>
      </c>
      <c r="H20311" t="s">
        <v>67</v>
      </c>
      <c r="I20311">
        <v>2018</v>
      </c>
      <c r="J20311" t="s">
        <v>68</v>
      </c>
      <c r="K20311">
        <v>2020</v>
      </c>
      <c r="L20311" s="18">
        <v>44048</v>
      </c>
      <c r="M20311" t="s">
        <v>69</v>
      </c>
      <c r="N20311" t="s">
        <v>65</v>
      </c>
      <c r="O20311" t="s">
        <v>26651</v>
      </c>
    </row>
    <row r="20312" spans="1:15" x14ac:dyDescent="0.3">
      <c r="A20312" t="s">
        <v>26913</v>
      </c>
      <c r="B20312" t="s">
        <v>10</v>
      </c>
      <c r="C20312" t="s">
        <v>24</v>
      </c>
      <c r="D20312" t="s">
        <v>89</v>
      </c>
      <c r="E20312" t="s">
        <v>90</v>
      </c>
      <c r="F20312" t="s">
        <v>65</v>
      </c>
      <c r="G20312" t="s">
        <v>66</v>
      </c>
      <c r="H20312" t="s">
        <v>67</v>
      </c>
      <c r="I20312">
        <v>2018</v>
      </c>
      <c r="J20312" t="s">
        <v>68</v>
      </c>
      <c r="K20312">
        <v>2018</v>
      </c>
      <c r="L20312" s="18">
        <v>43168</v>
      </c>
      <c r="M20312" t="s">
        <v>69</v>
      </c>
      <c r="N20312" t="s">
        <v>65</v>
      </c>
      <c r="O20312" t="s">
        <v>26820</v>
      </c>
    </row>
    <row r="20313" spans="1:15" x14ac:dyDescent="0.3">
      <c r="A20313" t="s">
        <v>26914</v>
      </c>
      <c r="B20313" t="s">
        <v>10</v>
      </c>
      <c r="C20313" t="s">
        <v>18</v>
      </c>
      <c r="D20313" t="s">
        <v>89</v>
      </c>
      <c r="E20313" t="s">
        <v>90</v>
      </c>
      <c r="F20313" t="s">
        <v>65</v>
      </c>
      <c r="G20313" t="s">
        <v>84</v>
      </c>
      <c r="H20313" t="s">
        <v>85</v>
      </c>
      <c r="I20313">
        <v>2018</v>
      </c>
      <c r="J20313" t="s">
        <v>68</v>
      </c>
      <c r="K20313">
        <v>2019</v>
      </c>
      <c r="L20313" s="18">
        <v>43700</v>
      </c>
      <c r="M20313" t="s">
        <v>69</v>
      </c>
      <c r="N20313" t="s">
        <v>65</v>
      </c>
      <c r="O20313" t="s">
        <v>26915</v>
      </c>
    </row>
    <row r="20314" spans="1:15" x14ac:dyDescent="0.3">
      <c r="A20314" t="s">
        <v>26916</v>
      </c>
      <c r="B20314" t="s">
        <v>10</v>
      </c>
      <c r="C20314" t="s">
        <v>16</v>
      </c>
      <c r="D20314" t="s">
        <v>89</v>
      </c>
      <c r="E20314" t="s">
        <v>90</v>
      </c>
      <c r="F20314" t="s">
        <v>65</v>
      </c>
      <c r="G20314" t="s">
        <v>66</v>
      </c>
      <c r="H20314" t="s">
        <v>67</v>
      </c>
      <c r="I20314">
        <v>2018</v>
      </c>
      <c r="J20314" t="s">
        <v>68</v>
      </c>
      <c r="K20314">
        <v>2018</v>
      </c>
      <c r="L20314" s="18">
        <v>43374</v>
      </c>
      <c r="M20314" t="s">
        <v>69</v>
      </c>
      <c r="N20314" t="s">
        <v>65</v>
      </c>
      <c r="O20314" t="s">
        <v>26329</v>
      </c>
    </row>
    <row r="20315" spans="1:15" x14ac:dyDescent="0.3">
      <c r="A20315" t="s">
        <v>26917</v>
      </c>
      <c r="B20315" t="s">
        <v>10</v>
      </c>
      <c r="C20315" t="s">
        <v>16</v>
      </c>
      <c r="D20315" t="s">
        <v>74</v>
      </c>
      <c r="E20315" t="s">
        <v>75</v>
      </c>
      <c r="F20315" t="s">
        <v>65</v>
      </c>
      <c r="G20315" t="s">
        <v>66</v>
      </c>
      <c r="H20315" t="s">
        <v>67</v>
      </c>
      <c r="I20315">
        <v>2018</v>
      </c>
      <c r="J20315" t="s">
        <v>68</v>
      </c>
      <c r="K20315">
        <v>2023</v>
      </c>
      <c r="L20315" s="18">
        <v>45218</v>
      </c>
      <c r="M20315" t="s">
        <v>69</v>
      </c>
      <c r="N20315" t="s">
        <v>68</v>
      </c>
      <c r="O20315" t="s">
        <v>26570</v>
      </c>
    </row>
    <row r="20316" spans="1:15" x14ac:dyDescent="0.3">
      <c r="A20316" t="s">
        <v>26918</v>
      </c>
      <c r="B20316" t="s">
        <v>10</v>
      </c>
      <c r="C20316" t="s">
        <v>18</v>
      </c>
      <c r="D20316" t="s">
        <v>63</v>
      </c>
      <c r="E20316" t="s">
        <v>64</v>
      </c>
      <c r="F20316" t="s">
        <v>68</v>
      </c>
      <c r="G20316" t="s">
        <v>52</v>
      </c>
      <c r="H20316" t="s">
        <v>706</v>
      </c>
      <c r="I20316">
        <v>2017</v>
      </c>
      <c r="J20316" t="s">
        <v>68</v>
      </c>
      <c r="K20316">
        <v>2027</v>
      </c>
      <c r="L20316" s="18">
        <v>44837</v>
      </c>
      <c r="M20316" t="s">
        <v>69</v>
      </c>
      <c r="N20316" t="s">
        <v>65</v>
      </c>
      <c r="O20316" t="s">
        <v>26919</v>
      </c>
    </row>
    <row r="20317" spans="1:15" x14ac:dyDescent="0.3">
      <c r="A20317" t="s">
        <v>26920</v>
      </c>
      <c r="B20317" t="s">
        <v>10</v>
      </c>
      <c r="C20317" t="s">
        <v>31</v>
      </c>
      <c r="D20317" t="s">
        <v>89</v>
      </c>
      <c r="E20317" t="s">
        <v>90</v>
      </c>
      <c r="F20317" t="s">
        <v>65</v>
      </c>
      <c r="G20317" t="s">
        <v>66</v>
      </c>
      <c r="H20317" t="s">
        <v>67</v>
      </c>
      <c r="I20317">
        <v>2018</v>
      </c>
      <c r="J20317" t="s">
        <v>68</v>
      </c>
      <c r="K20317">
        <v>2018</v>
      </c>
      <c r="L20317" s="18">
        <v>43201</v>
      </c>
      <c r="M20317" t="s">
        <v>69</v>
      </c>
      <c r="N20317" t="s">
        <v>65</v>
      </c>
      <c r="O20317" t="s">
        <v>26921</v>
      </c>
    </row>
    <row r="20318" spans="1:15" x14ac:dyDescent="0.3">
      <c r="A20318" t="s">
        <v>26922</v>
      </c>
      <c r="B20318" t="s">
        <v>10</v>
      </c>
      <c r="C20318" t="s">
        <v>16</v>
      </c>
      <c r="D20318" t="s">
        <v>89</v>
      </c>
      <c r="E20318" t="s">
        <v>90</v>
      </c>
      <c r="F20318" t="s">
        <v>65</v>
      </c>
      <c r="G20318" t="s">
        <v>84</v>
      </c>
      <c r="H20318" t="s">
        <v>227</v>
      </c>
      <c r="I20318">
        <v>2020</v>
      </c>
      <c r="J20318" t="s">
        <v>65</v>
      </c>
      <c r="K20318">
        <v>2022</v>
      </c>
      <c r="L20318" s="18">
        <v>44593</v>
      </c>
      <c r="M20318" t="s">
        <v>228</v>
      </c>
      <c r="N20318" t="s">
        <v>65</v>
      </c>
      <c r="O20318" t="s">
        <v>26923</v>
      </c>
    </row>
    <row r="20319" spans="1:15" x14ac:dyDescent="0.3">
      <c r="A20319" t="s">
        <v>26924</v>
      </c>
      <c r="B20319" t="s">
        <v>10</v>
      </c>
      <c r="C20319" t="s">
        <v>18</v>
      </c>
      <c r="D20319" t="s">
        <v>63</v>
      </c>
      <c r="E20319" t="s">
        <v>64</v>
      </c>
      <c r="F20319" t="s">
        <v>65</v>
      </c>
      <c r="G20319" t="s">
        <v>66</v>
      </c>
      <c r="H20319" t="s">
        <v>67</v>
      </c>
      <c r="I20319">
        <v>2018</v>
      </c>
      <c r="J20319" t="s">
        <v>68</v>
      </c>
      <c r="K20319">
        <v>2022</v>
      </c>
      <c r="L20319" s="18">
        <v>43987</v>
      </c>
      <c r="M20319" t="s">
        <v>69</v>
      </c>
      <c r="N20319" t="s">
        <v>65</v>
      </c>
      <c r="O20319" t="s">
        <v>26548</v>
      </c>
    </row>
    <row r="20320" spans="1:15" x14ac:dyDescent="0.3">
      <c r="A20320" t="s">
        <v>26925</v>
      </c>
      <c r="B20320" t="s">
        <v>10</v>
      </c>
      <c r="C20320" t="s">
        <v>16</v>
      </c>
      <c r="D20320" t="s">
        <v>63</v>
      </c>
      <c r="E20320" t="s">
        <v>64</v>
      </c>
      <c r="F20320" t="s">
        <v>65</v>
      </c>
      <c r="G20320" t="s">
        <v>66</v>
      </c>
      <c r="H20320" t="s">
        <v>67</v>
      </c>
      <c r="I20320">
        <v>2018</v>
      </c>
      <c r="J20320" t="s">
        <v>68</v>
      </c>
      <c r="K20320">
        <v>2025</v>
      </c>
      <c r="L20320" s="18">
        <v>46013</v>
      </c>
      <c r="M20320" t="s">
        <v>69</v>
      </c>
      <c r="N20320" t="s">
        <v>65</v>
      </c>
      <c r="O20320" t="s">
        <v>26926</v>
      </c>
    </row>
    <row r="20321" spans="1:15" x14ac:dyDescent="0.3">
      <c r="A20321" t="s">
        <v>26927</v>
      </c>
      <c r="B20321" t="s">
        <v>10</v>
      </c>
      <c r="C20321" t="s">
        <v>18</v>
      </c>
      <c r="D20321" t="s">
        <v>74</v>
      </c>
      <c r="E20321" t="s">
        <v>75</v>
      </c>
      <c r="F20321" t="s">
        <v>65</v>
      </c>
      <c r="G20321" t="s">
        <v>66</v>
      </c>
      <c r="H20321" t="s">
        <v>67</v>
      </c>
      <c r="I20321">
        <v>2018</v>
      </c>
      <c r="J20321" t="s">
        <v>68</v>
      </c>
      <c r="K20321">
        <v>2022</v>
      </c>
      <c r="L20321" s="18">
        <v>43867</v>
      </c>
      <c r="M20321" t="s">
        <v>69</v>
      </c>
      <c r="N20321" t="s">
        <v>65</v>
      </c>
      <c r="O20321" t="s">
        <v>26425</v>
      </c>
    </row>
    <row r="20322" spans="1:15" x14ac:dyDescent="0.3">
      <c r="A20322" t="s">
        <v>26928</v>
      </c>
      <c r="B20322" t="s">
        <v>10</v>
      </c>
      <c r="C20322" t="s">
        <v>22</v>
      </c>
      <c r="D20322" t="s">
        <v>63</v>
      </c>
      <c r="E20322" t="s">
        <v>64</v>
      </c>
      <c r="F20322" t="s">
        <v>65</v>
      </c>
      <c r="G20322" t="s">
        <v>84</v>
      </c>
      <c r="H20322" t="s">
        <v>85</v>
      </c>
      <c r="I20322">
        <v>2018</v>
      </c>
      <c r="J20322" t="s">
        <v>68</v>
      </c>
      <c r="K20322">
        <v>2022</v>
      </c>
      <c r="L20322" s="18">
        <v>44847</v>
      </c>
      <c r="M20322" t="s">
        <v>69</v>
      </c>
      <c r="N20322" t="s">
        <v>65</v>
      </c>
      <c r="O20322" t="s">
        <v>26929</v>
      </c>
    </row>
    <row r="20323" spans="1:15" x14ac:dyDescent="0.3">
      <c r="A20323" t="s">
        <v>26930</v>
      </c>
      <c r="B20323" t="s">
        <v>10</v>
      </c>
      <c r="C20323" t="s">
        <v>24</v>
      </c>
      <c r="D20323" t="s">
        <v>89</v>
      </c>
      <c r="E20323" t="s">
        <v>90</v>
      </c>
      <c r="F20323" t="s">
        <v>65</v>
      </c>
      <c r="G20323" t="s">
        <v>66</v>
      </c>
      <c r="H20323" t="s">
        <v>67</v>
      </c>
      <c r="I20323">
        <v>2018</v>
      </c>
      <c r="J20323" t="s">
        <v>68</v>
      </c>
      <c r="K20323">
        <v>2018</v>
      </c>
      <c r="L20323" s="18">
        <v>43246</v>
      </c>
      <c r="M20323" t="s">
        <v>69</v>
      </c>
      <c r="N20323" t="s">
        <v>65</v>
      </c>
      <c r="O20323" t="s">
        <v>26760</v>
      </c>
    </row>
    <row r="20324" spans="1:15" x14ac:dyDescent="0.3">
      <c r="A20324" t="s">
        <v>26931</v>
      </c>
      <c r="B20324" t="s">
        <v>10</v>
      </c>
      <c r="C20324" t="s">
        <v>26</v>
      </c>
      <c r="D20324" t="s">
        <v>74</v>
      </c>
      <c r="E20324" t="s">
        <v>75</v>
      </c>
      <c r="F20324" t="s">
        <v>65</v>
      </c>
      <c r="G20324" t="s">
        <v>84</v>
      </c>
      <c r="H20324" t="s">
        <v>85</v>
      </c>
      <c r="I20324">
        <v>2018</v>
      </c>
      <c r="J20324" t="s">
        <v>68</v>
      </c>
      <c r="K20324">
        <v>2023</v>
      </c>
      <c r="L20324" s="18">
        <v>44971</v>
      </c>
      <c r="M20324" t="s">
        <v>69</v>
      </c>
      <c r="N20324" t="s">
        <v>65</v>
      </c>
      <c r="O20324" t="s">
        <v>26838</v>
      </c>
    </row>
    <row r="20325" spans="1:15" x14ac:dyDescent="0.3">
      <c r="A20325" t="s">
        <v>26932</v>
      </c>
      <c r="B20325" t="s">
        <v>10</v>
      </c>
      <c r="C20325" t="s">
        <v>18</v>
      </c>
      <c r="D20325" t="s">
        <v>89</v>
      </c>
      <c r="E20325" t="s">
        <v>90</v>
      </c>
      <c r="F20325" t="s">
        <v>68</v>
      </c>
      <c r="G20325" t="s">
        <v>52</v>
      </c>
      <c r="H20325" t="s">
        <v>1291</v>
      </c>
      <c r="I20325">
        <v>2018</v>
      </c>
      <c r="J20325" t="s">
        <v>68</v>
      </c>
      <c r="K20325">
        <v>2029</v>
      </c>
      <c r="L20325" s="18">
        <v>46863</v>
      </c>
      <c r="M20325" t="s">
        <v>228</v>
      </c>
      <c r="N20325" t="s">
        <v>65</v>
      </c>
      <c r="O20325" t="s">
        <v>26933</v>
      </c>
    </row>
    <row r="20326" spans="1:15" x14ac:dyDescent="0.3">
      <c r="A20326" t="s">
        <v>26934</v>
      </c>
      <c r="B20326" t="s">
        <v>10</v>
      </c>
      <c r="C20326" t="s">
        <v>15</v>
      </c>
      <c r="D20326" t="s">
        <v>63</v>
      </c>
      <c r="E20326" t="s">
        <v>64</v>
      </c>
      <c r="F20326" t="s">
        <v>65</v>
      </c>
      <c r="G20326" t="s">
        <v>66</v>
      </c>
      <c r="H20326" t="s">
        <v>67</v>
      </c>
      <c r="I20326">
        <v>2018</v>
      </c>
      <c r="J20326" t="s">
        <v>68</v>
      </c>
      <c r="K20326">
        <v>2018</v>
      </c>
      <c r="L20326" s="18">
        <v>43381</v>
      </c>
      <c r="M20326" t="s">
        <v>69</v>
      </c>
      <c r="N20326" t="s">
        <v>65</v>
      </c>
      <c r="O20326" t="s">
        <v>26053</v>
      </c>
    </row>
    <row r="20327" spans="1:15" x14ac:dyDescent="0.3">
      <c r="A20327" t="s">
        <v>26935</v>
      </c>
      <c r="B20327" t="s">
        <v>10</v>
      </c>
      <c r="C20327" t="s">
        <v>16</v>
      </c>
      <c r="D20327" t="s">
        <v>89</v>
      </c>
      <c r="E20327" t="s">
        <v>90</v>
      </c>
      <c r="F20327" t="s">
        <v>65</v>
      </c>
      <c r="G20327" t="s">
        <v>66</v>
      </c>
      <c r="H20327" t="s">
        <v>67</v>
      </c>
      <c r="I20327">
        <v>2018</v>
      </c>
      <c r="J20327" t="s">
        <v>68</v>
      </c>
      <c r="K20327">
        <v>2019</v>
      </c>
      <c r="L20327" s="18">
        <v>43544</v>
      </c>
      <c r="M20327" t="s">
        <v>69</v>
      </c>
      <c r="N20327" t="s">
        <v>65</v>
      </c>
      <c r="O20327" t="s">
        <v>26936</v>
      </c>
    </row>
    <row r="20328" spans="1:15" x14ac:dyDescent="0.3">
      <c r="A20328" t="s">
        <v>26937</v>
      </c>
      <c r="B20328" t="s">
        <v>10</v>
      </c>
      <c r="C20328" t="s">
        <v>18</v>
      </c>
      <c r="D20328" t="s">
        <v>74</v>
      </c>
      <c r="E20328" t="s">
        <v>75</v>
      </c>
      <c r="F20328" t="s">
        <v>65</v>
      </c>
      <c r="G20328" t="s">
        <v>84</v>
      </c>
      <c r="H20328" t="s">
        <v>85</v>
      </c>
      <c r="I20328">
        <v>2018</v>
      </c>
      <c r="J20328" t="s">
        <v>68</v>
      </c>
      <c r="K20328">
        <v>2023</v>
      </c>
      <c r="L20328" s="18">
        <v>44966</v>
      </c>
      <c r="M20328" t="s">
        <v>69</v>
      </c>
      <c r="N20328" t="s">
        <v>65</v>
      </c>
      <c r="O20328" t="s">
        <v>26634</v>
      </c>
    </row>
    <row r="20329" spans="1:15" x14ac:dyDescent="0.3">
      <c r="A20329" t="s">
        <v>26938</v>
      </c>
      <c r="B20329" t="s">
        <v>10</v>
      </c>
      <c r="C20329" t="s">
        <v>18</v>
      </c>
      <c r="D20329" t="s">
        <v>74</v>
      </c>
      <c r="E20329" t="s">
        <v>75</v>
      </c>
      <c r="F20329" t="s">
        <v>68</v>
      </c>
      <c r="G20329" t="s">
        <v>52</v>
      </c>
      <c r="H20329" t="s">
        <v>706</v>
      </c>
      <c r="I20329">
        <v>2018</v>
      </c>
      <c r="J20329" t="s">
        <v>68</v>
      </c>
      <c r="K20329">
        <v>2027</v>
      </c>
      <c r="L20329" s="18">
        <v>46101</v>
      </c>
      <c r="M20329" t="s">
        <v>69</v>
      </c>
      <c r="N20329" t="s">
        <v>65</v>
      </c>
      <c r="O20329" t="s">
        <v>26425</v>
      </c>
    </row>
    <row r="20330" spans="1:15" x14ac:dyDescent="0.3">
      <c r="A20330" t="s">
        <v>26939</v>
      </c>
      <c r="B20330" t="s">
        <v>10</v>
      </c>
      <c r="C20330" t="s">
        <v>16</v>
      </c>
      <c r="D20330" t="s">
        <v>63</v>
      </c>
      <c r="E20330" t="s">
        <v>64</v>
      </c>
      <c r="F20330" t="s">
        <v>65</v>
      </c>
      <c r="G20330" t="s">
        <v>66</v>
      </c>
      <c r="H20330" t="s">
        <v>67</v>
      </c>
      <c r="I20330">
        <v>2018</v>
      </c>
      <c r="J20330" t="s">
        <v>68</v>
      </c>
      <c r="K20330">
        <v>2021</v>
      </c>
      <c r="L20330" s="18">
        <v>44314</v>
      </c>
      <c r="M20330" t="s">
        <v>69</v>
      </c>
      <c r="N20330" t="s">
        <v>65</v>
      </c>
      <c r="O20330" t="s">
        <v>14177</v>
      </c>
    </row>
    <row r="20331" spans="1:15" x14ac:dyDescent="0.3">
      <c r="A20331" t="s">
        <v>26940</v>
      </c>
      <c r="B20331" t="s">
        <v>10</v>
      </c>
      <c r="C20331" t="s">
        <v>17</v>
      </c>
      <c r="D20331" t="s">
        <v>89</v>
      </c>
      <c r="E20331" t="s">
        <v>90</v>
      </c>
      <c r="F20331" t="s">
        <v>65</v>
      </c>
      <c r="G20331" t="s">
        <v>66</v>
      </c>
      <c r="H20331" t="s">
        <v>67</v>
      </c>
      <c r="I20331">
        <v>2018</v>
      </c>
      <c r="J20331" t="s">
        <v>68</v>
      </c>
      <c r="K20331">
        <v>2018</v>
      </c>
      <c r="L20331" s="18">
        <v>43299</v>
      </c>
      <c r="M20331" t="s">
        <v>69</v>
      </c>
      <c r="N20331" t="s">
        <v>65</v>
      </c>
      <c r="O20331" t="s">
        <v>26894</v>
      </c>
    </row>
    <row r="20332" spans="1:15" x14ac:dyDescent="0.3">
      <c r="A20332" t="s">
        <v>26941</v>
      </c>
      <c r="B20332" t="s">
        <v>10</v>
      </c>
      <c r="C20332" t="s">
        <v>18</v>
      </c>
      <c r="D20332" t="s">
        <v>74</v>
      </c>
      <c r="E20332" t="s">
        <v>75</v>
      </c>
      <c r="F20332" t="s">
        <v>65</v>
      </c>
      <c r="G20332" t="s">
        <v>84</v>
      </c>
      <c r="H20332" t="s">
        <v>85</v>
      </c>
      <c r="I20332">
        <v>2018</v>
      </c>
      <c r="J20332" t="s">
        <v>68</v>
      </c>
      <c r="K20332">
        <v>2020</v>
      </c>
      <c r="L20332" s="18">
        <v>44097</v>
      </c>
      <c r="M20332" t="s">
        <v>69</v>
      </c>
      <c r="N20332" t="s">
        <v>65</v>
      </c>
      <c r="O20332" t="s">
        <v>25911</v>
      </c>
    </row>
    <row r="20333" spans="1:15" x14ac:dyDescent="0.3">
      <c r="A20333" t="s">
        <v>26942</v>
      </c>
      <c r="B20333" t="s">
        <v>10</v>
      </c>
      <c r="C20333" t="s">
        <v>16</v>
      </c>
      <c r="D20333" t="s">
        <v>63</v>
      </c>
      <c r="E20333" t="s">
        <v>64</v>
      </c>
      <c r="F20333" t="s">
        <v>65</v>
      </c>
      <c r="G20333" t="s">
        <v>66</v>
      </c>
      <c r="H20333" t="s">
        <v>67</v>
      </c>
      <c r="I20333">
        <v>2018</v>
      </c>
      <c r="J20333" t="s">
        <v>68</v>
      </c>
      <c r="K20333">
        <v>2020</v>
      </c>
      <c r="L20333" s="18">
        <v>43818</v>
      </c>
      <c r="M20333" t="s">
        <v>69</v>
      </c>
      <c r="N20333" t="s">
        <v>65</v>
      </c>
      <c r="O20333" t="s">
        <v>14177</v>
      </c>
    </row>
    <row r="20334" spans="1:15" x14ac:dyDescent="0.3">
      <c r="A20334" t="s">
        <v>26943</v>
      </c>
      <c r="B20334" t="s">
        <v>10</v>
      </c>
      <c r="C20334" t="s">
        <v>25</v>
      </c>
      <c r="D20334" t="s">
        <v>74</v>
      </c>
      <c r="E20334" t="s">
        <v>75</v>
      </c>
      <c r="F20334" t="s">
        <v>65</v>
      </c>
      <c r="G20334" t="s">
        <v>66</v>
      </c>
      <c r="H20334" t="s">
        <v>67</v>
      </c>
      <c r="I20334">
        <v>2018</v>
      </c>
      <c r="J20334" t="s">
        <v>68</v>
      </c>
      <c r="K20334">
        <v>2020</v>
      </c>
      <c r="L20334" s="18">
        <v>43872</v>
      </c>
      <c r="M20334" t="s">
        <v>69</v>
      </c>
      <c r="N20334" t="s">
        <v>65</v>
      </c>
      <c r="O20334" t="s">
        <v>26784</v>
      </c>
    </row>
    <row r="20335" spans="1:15" x14ac:dyDescent="0.3">
      <c r="A20335" t="s">
        <v>26944</v>
      </c>
      <c r="B20335" t="s">
        <v>10</v>
      </c>
      <c r="C20335" t="s">
        <v>24</v>
      </c>
      <c r="D20335" t="s">
        <v>89</v>
      </c>
      <c r="E20335" t="s">
        <v>90</v>
      </c>
      <c r="F20335" t="s">
        <v>65</v>
      </c>
      <c r="G20335" t="s">
        <v>66</v>
      </c>
      <c r="H20335" t="s">
        <v>67</v>
      </c>
      <c r="I20335">
        <v>2018</v>
      </c>
      <c r="J20335" t="s">
        <v>68</v>
      </c>
      <c r="K20335">
        <v>2019</v>
      </c>
      <c r="L20335" s="18">
        <v>43532</v>
      </c>
      <c r="M20335" t="s">
        <v>69</v>
      </c>
      <c r="N20335" t="s">
        <v>65</v>
      </c>
      <c r="O20335" t="s">
        <v>26820</v>
      </c>
    </row>
    <row r="20336" spans="1:15" x14ac:dyDescent="0.3">
      <c r="A20336" t="s">
        <v>26945</v>
      </c>
      <c r="B20336" t="s">
        <v>10</v>
      </c>
      <c r="C20336" t="s">
        <v>18</v>
      </c>
      <c r="D20336" t="s">
        <v>81</v>
      </c>
      <c r="E20336" t="s">
        <v>75</v>
      </c>
      <c r="F20336" t="s">
        <v>65</v>
      </c>
      <c r="G20336" t="s">
        <v>84</v>
      </c>
      <c r="H20336" t="s">
        <v>85</v>
      </c>
      <c r="I20336">
        <v>2018</v>
      </c>
      <c r="J20336" t="s">
        <v>68</v>
      </c>
      <c r="K20336">
        <v>2024</v>
      </c>
      <c r="L20336" s="18">
        <v>45021</v>
      </c>
      <c r="M20336" t="s">
        <v>69</v>
      </c>
      <c r="N20336" t="s">
        <v>65</v>
      </c>
      <c r="O20336" t="s">
        <v>26946</v>
      </c>
    </row>
    <row r="20337" spans="1:15" x14ac:dyDescent="0.3">
      <c r="A20337" t="s">
        <v>26947</v>
      </c>
      <c r="B20337" t="s">
        <v>10</v>
      </c>
      <c r="C20337" t="s">
        <v>25</v>
      </c>
      <c r="D20337" t="s">
        <v>74</v>
      </c>
      <c r="E20337" t="s">
        <v>75</v>
      </c>
      <c r="F20337" t="s">
        <v>65</v>
      </c>
      <c r="G20337" t="s">
        <v>66</v>
      </c>
      <c r="H20337" t="s">
        <v>67</v>
      </c>
      <c r="I20337">
        <v>2018</v>
      </c>
      <c r="J20337" t="s">
        <v>68</v>
      </c>
      <c r="K20337">
        <v>2020</v>
      </c>
      <c r="L20337" s="18">
        <v>43789</v>
      </c>
      <c r="M20337" t="s">
        <v>69</v>
      </c>
      <c r="N20337" t="s">
        <v>65</v>
      </c>
      <c r="O20337" t="s">
        <v>5403</v>
      </c>
    </row>
    <row r="20338" spans="1:15" x14ac:dyDescent="0.3">
      <c r="A20338" t="s">
        <v>26948</v>
      </c>
      <c r="B20338" t="s">
        <v>10</v>
      </c>
      <c r="C20338" t="s">
        <v>18</v>
      </c>
      <c r="D20338" t="s">
        <v>89</v>
      </c>
      <c r="E20338" t="s">
        <v>90</v>
      </c>
      <c r="F20338" t="s">
        <v>65</v>
      </c>
      <c r="G20338" t="s">
        <v>84</v>
      </c>
      <c r="H20338" t="s">
        <v>85</v>
      </c>
      <c r="I20338">
        <v>2018</v>
      </c>
      <c r="J20338" t="s">
        <v>68</v>
      </c>
      <c r="K20338">
        <v>2024</v>
      </c>
      <c r="L20338" s="18">
        <v>45491</v>
      </c>
      <c r="M20338" t="s">
        <v>69</v>
      </c>
      <c r="N20338" t="s">
        <v>65</v>
      </c>
      <c r="O20338" t="s">
        <v>26949</v>
      </c>
    </row>
    <row r="20339" spans="1:15" x14ac:dyDescent="0.3">
      <c r="A20339" t="s">
        <v>26950</v>
      </c>
      <c r="B20339" t="s">
        <v>10</v>
      </c>
      <c r="C20339" t="s">
        <v>31</v>
      </c>
      <c r="D20339" t="s">
        <v>89</v>
      </c>
      <c r="E20339" t="s">
        <v>90</v>
      </c>
      <c r="F20339" t="s">
        <v>65</v>
      </c>
      <c r="G20339" t="s">
        <v>66</v>
      </c>
      <c r="H20339" t="s">
        <v>67</v>
      </c>
      <c r="I20339">
        <v>2018</v>
      </c>
      <c r="J20339" t="s">
        <v>68</v>
      </c>
      <c r="K20339">
        <v>2018</v>
      </c>
      <c r="L20339" s="18">
        <v>43297</v>
      </c>
      <c r="M20339" t="s">
        <v>69</v>
      </c>
      <c r="N20339" t="s">
        <v>65</v>
      </c>
      <c r="O20339" t="s">
        <v>26951</v>
      </c>
    </row>
    <row r="20340" spans="1:15" x14ac:dyDescent="0.3">
      <c r="A20340" t="s">
        <v>26952</v>
      </c>
      <c r="B20340" t="s">
        <v>10</v>
      </c>
      <c r="C20340" t="s">
        <v>17</v>
      </c>
      <c r="D20340" t="s">
        <v>89</v>
      </c>
      <c r="E20340" t="s">
        <v>90</v>
      </c>
      <c r="F20340" t="s">
        <v>65</v>
      </c>
      <c r="G20340" t="s">
        <v>66</v>
      </c>
      <c r="H20340" t="s">
        <v>67</v>
      </c>
      <c r="I20340">
        <v>2018</v>
      </c>
      <c r="J20340" t="s">
        <v>68</v>
      </c>
      <c r="K20340">
        <v>2019</v>
      </c>
      <c r="L20340" s="18">
        <v>43608</v>
      </c>
      <c r="M20340" t="s">
        <v>69</v>
      </c>
      <c r="N20340" t="s">
        <v>65</v>
      </c>
      <c r="O20340" t="s">
        <v>26894</v>
      </c>
    </row>
    <row r="20341" spans="1:15" x14ac:dyDescent="0.3">
      <c r="A20341" t="s">
        <v>26953</v>
      </c>
      <c r="B20341" t="s">
        <v>10</v>
      </c>
      <c r="C20341" t="s">
        <v>29</v>
      </c>
      <c r="D20341" t="s">
        <v>89</v>
      </c>
      <c r="E20341" t="s">
        <v>90</v>
      </c>
      <c r="F20341" t="s">
        <v>65</v>
      </c>
      <c r="G20341" t="s">
        <v>66</v>
      </c>
      <c r="H20341" t="s">
        <v>67</v>
      </c>
      <c r="I20341">
        <v>2018</v>
      </c>
      <c r="J20341" t="s">
        <v>68</v>
      </c>
      <c r="K20341">
        <v>2020</v>
      </c>
      <c r="L20341" s="18">
        <v>43881</v>
      </c>
      <c r="M20341" t="s">
        <v>69</v>
      </c>
      <c r="N20341" t="s">
        <v>65</v>
      </c>
      <c r="O20341" t="s">
        <v>26811</v>
      </c>
    </row>
    <row r="20342" spans="1:15" x14ac:dyDescent="0.3">
      <c r="A20342" t="s">
        <v>26954</v>
      </c>
      <c r="B20342" t="s">
        <v>10</v>
      </c>
      <c r="C20342" t="s">
        <v>25</v>
      </c>
      <c r="D20342" t="s">
        <v>74</v>
      </c>
      <c r="E20342" t="s">
        <v>75</v>
      </c>
      <c r="F20342" t="s">
        <v>65</v>
      </c>
      <c r="G20342" t="s">
        <v>84</v>
      </c>
      <c r="H20342" t="s">
        <v>85</v>
      </c>
      <c r="I20342">
        <v>2018</v>
      </c>
      <c r="J20342" t="s">
        <v>68</v>
      </c>
      <c r="K20342">
        <v>2020</v>
      </c>
      <c r="L20342" s="18">
        <v>44140</v>
      </c>
      <c r="M20342" t="s">
        <v>69</v>
      </c>
      <c r="N20342" t="s">
        <v>65</v>
      </c>
      <c r="O20342" t="s">
        <v>26784</v>
      </c>
    </row>
    <row r="20343" spans="1:15" x14ac:dyDescent="0.3">
      <c r="A20343" t="s">
        <v>26955</v>
      </c>
      <c r="B20343" t="s">
        <v>10</v>
      </c>
      <c r="C20343" t="s">
        <v>18</v>
      </c>
      <c r="D20343" t="s">
        <v>74</v>
      </c>
      <c r="E20343" t="s">
        <v>75</v>
      </c>
      <c r="F20343" t="s">
        <v>65</v>
      </c>
      <c r="G20343" t="s">
        <v>84</v>
      </c>
      <c r="H20343" t="s">
        <v>85</v>
      </c>
      <c r="I20343">
        <v>2018</v>
      </c>
      <c r="J20343" t="s">
        <v>68</v>
      </c>
      <c r="K20343">
        <v>2023</v>
      </c>
      <c r="L20343" s="18">
        <v>44648</v>
      </c>
      <c r="M20343" t="s">
        <v>69</v>
      </c>
      <c r="N20343" t="s">
        <v>65</v>
      </c>
      <c r="O20343" t="s">
        <v>26634</v>
      </c>
    </row>
    <row r="20344" spans="1:15" x14ac:dyDescent="0.3">
      <c r="A20344" t="s">
        <v>26956</v>
      </c>
      <c r="B20344" t="s">
        <v>10</v>
      </c>
      <c r="C20344" t="s">
        <v>25</v>
      </c>
      <c r="D20344" t="s">
        <v>63</v>
      </c>
      <c r="E20344" t="s">
        <v>64</v>
      </c>
      <c r="F20344" t="s">
        <v>65</v>
      </c>
      <c r="G20344" t="s">
        <v>66</v>
      </c>
      <c r="H20344" t="s">
        <v>67</v>
      </c>
      <c r="I20344">
        <v>2018</v>
      </c>
      <c r="J20344" t="s">
        <v>68</v>
      </c>
      <c r="K20344">
        <v>2018</v>
      </c>
      <c r="L20344" s="18">
        <v>43420</v>
      </c>
      <c r="M20344" t="s">
        <v>69</v>
      </c>
      <c r="N20344" t="s">
        <v>65</v>
      </c>
      <c r="O20344" t="s">
        <v>24320</v>
      </c>
    </row>
    <row r="20345" spans="1:15" x14ac:dyDescent="0.3">
      <c r="A20345" t="s">
        <v>26957</v>
      </c>
      <c r="B20345" t="s">
        <v>10</v>
      </c>
      <c r="C20345" t="s">
        <v>25</v>
      </c>
      <c r="D20345" t="s">
        <v>74</v>
      </c>
      <c r="E20345" t="s">
        <v>75</v>
      </c>
      <c r="F20345" t="s">
        <v>65</v>
      </c>
      <c r="G20345" t="s">
        <v>84</v>
      </c>
      <c r="H20345" t="s">
        <v>85</v>
      </c>
      <c r="I20345">
        <v>2018</v>
      </c>
      <c r="J20345" t="s">
        <v>68</v>
      </c>
      <c r="K20345">
        <v>2020</v>
      </c>
      <c r="L20345" s="18">
        <v>44005</v>
      </c>
      <c r="M20345" t="s">
        <v>69</v>
      </c>
      <c r="N20345" t="s">
        <v>65</v>
      </c>
      <c r="O20345" t="s">
        <v>5403</v>
      </c>
    </row>
    <row r="20346" spans="1:15" x14ac:dyDescent="0.3">
      <c r="A20346" t="s">
        <v>26958</v>
      </c>
      <c r="B20346" t="s">
        <v>10</v>
      </c>
      <c r="C20346" t="s">
        <v>23</v>
      </c>
      <c r="D20346" t="s">
        <v>63</v>
      </c>
      <c r="E20346" t="s">
        <v>64</v>
      </c>
      <c r="F20346" t="s">
        <v>65</v>
      </c>
      <c r="G20346" t="s">
        <v>84</v>
      </c>
      <c r="H20346" t="s">
        <v>85</v>
      </c>
      <c r="I20346">
        <v>2018</v>
      </c>
      <c r="J20346" t="s">
        <v>68</v>
      </c>
      <c r="K20346">
        <v>2024</v>
      </c>
      <c r="L20346" s="18">
        <v>45608</v>
      </c>
      <c r="M20346" t="s">
        <v>69</v>
      </c>
      <c r="N20346" t="s">
        <v>68</v>
      </c>
      <c r="O20346" t="s">
        <v>26754</v>
      </c>
    </row>
    <row r="20347" spans="1:15" x14ac:dyDescent="0.3">
      <c r="A20347" t="s">
        <v>26959</v>
      </c>
      <c r="B20347" t="s">
        <v>10</v>
      </c>
      <c r="C20347" t="s">
        <v>25</v>
      </c>
      <c r="D20347" t="s">
        <v>63</v>
      </c>
      <c r="E20347" t="s">
        <v>64</v>
      </c>
      <c r="F20347" t="s">
        <v>65</v>
      </c>
      <c r="G20347" t="s">
        <v>66</v>
      </c>
      <c r="H20347" t="s">
        <v>67</v>
      </c>
      <c r="I20347">
        <v>2018</v>
      </c>
      <c r="J20347" t="s">
        <v>68</v>
      </c>
      <c r="K20347">
        <v>2023</v>
      </c>
      <c r="L20347" s="18">
        <v>44431</v>
      </c>
      <c r="M20347" t="s">
        <v>69</v>
      </c>
      <c r="N20347" t="s">
        <v>65</v>
      </c>
      <c r="O20347" t="s">
        <v>24901</v>
      </c>
    </row>
    <row r="20348" spans="1:15" x14ac:dyDescent="0.3">
      <c r="A20348" t="s">
        <v>26960</v>
      </c>
      <c r="B20348" t="s">
        <v>10</v>
      </c>
      <c r="C20348" t="s">
        <v>16</v>
      </c>
      <c r="D20348" t="s">
        <v>63</v>
      </c>
      <c r="E20348" t="s">
        <v>64</v>
      </c>
      <c r="F20348" t="s">
        <v>65</v>
      </c>
      <c r="G20348" t="s">
        <v>66</v>
      </c>
      <c r="H20348" t="s">
        <v>67</v>
      </c>
      <c r="I20348">
        <v>2018</v>
      </c>
      <c r="J20348" t="s">
        <v>68</v>
      </c>
      <c r="K20348">
        <v>2019</v>
      </c>
      <c r="L20348" s="18">
        <v>43690</v>
      </c>
      <c r="M20348" t="s">
        <v>69</v>
      </c>
      <c r="N20348" t="s">
        <v>65</v>
      </c>
      <c r="O20348" t="s">
        <v>26329</v>
      </c>
    </row>
    <row r="20349" spans="1:15" x14ac:dyDescent="0.3">
      <c r="A20349" t="s">
        <v>26961</v>
      </c>
      <c r="B20349" t="s">
        <v>10</v>
      </c>
      <c r="C20349" t="s">
        <v>25</v>
      </c>
      <c r="D20349" t="s">
        <v>63</v>
      </c>
      <c r="E20349" t="s">
        <v>64</v>
      </c>
      <c r="F20349" t="s">
        <v>65</v>
      </c>
      <c r="G20349" t="s">
        <v>66</v>
      </c>
      <c r="H20349" t="s">
        <v>67</v>
      </c>
      <c r="I20349">
        <v>2018</v>
      </c>
      <c r="J20349" t="s">
        <v>68</v>
      </c>
      <c r="K20349">
        <v>2019</v>
      </c>
      <c r="L20349" s="18">
        <v>43683</v>
      </c>
      <c r="M20349" t="s">
        <v>69</v>
      </c>
      <c r="N20349" t="s">
        <v>65</v>
      </c>
      <c r="O20349" t="s">
        <v>26487</v>
      </c>
    </row>
    <row r="20350" spans="1:15" x14ac:dyDescent="0.3">
      <c r="A20350" t="s">
        <v>26962</v>
      </c>
      <c r="B20350" t="s">
        <v>10</v>
      </c>
      <c r="C20350" t="s">
        <v>25</v>
      </c>
      <c r="D20350" t="s">
        <v>63</v>
      </c>
      <c r="E20350" t="s">
        <v>64</v>
      </c>
      <c r="F20350" t="s">
        <v>65</v>
      </c>
      <c r="G20350" t="s">
        <v>84</v>
      </c>
      <c r="H20350" t="s">
        <v>85</v>
      </c>
      <c r="I20350">
        <v>2020</v>
      </c>
      <c r="J20350" t="s">
        <v>68</v>
      </c>
      <c r="K20350">
        <v>2023</v>
      </c>
      <c r="L20350" s="18">
        <v>44949</v>
      </c>
      <c r="M20350" t="s">
        <v>69</v>
      </c>
      <c r="N20350" t="s">
        <v>65</v>
      </c>
      <c r="O20350" t="s">
        <v>26696</v>
      </c>
    </row>
    <row r="20351" spans="1:15" x14ac:dyDescent="0.3">
      <c r="A20351" t="s">
        <v>26963</v>
      </c>
      <c r="B20351" t="s">
        <v>10</v>
      </c>
      <c r="C20351" t="s">
        <v>18</v>
      </c>
      <c r="D20351" t="s">
        <v>89</v>
      </c>
      <c r="E20351" t="s">
        <v>90</v>
      </c>
      <c r="F20351" t="s">
        <v>65</v>
      </c>
      <c r="G20351" t="s">
        <v>84</v>
      </c>
      <c r="H20351" t="s">
        <v>85</v>
      </c>
      <c r="I20351">
        <v>2018</v>
      </c>
      <c r="J20351" t="s">
        <v>68</v>
      </c>
      <c r="K20351">
        <v>2023</v>
      </c>
      <c r="L20351" s="18">
        <v>45239</v>
      </c>
      <c r="M20351" t="s">
        <v>69</v>
      </c>
      <c r="N20351" t="s">
        <v>65</v>
      </c>
      <c r="O20351" t="s">
        <v>26964</v>
      </c>
    </row>
    <row r="20352" spans="1:15" x14ac:dyDescent="0.3">
      <c r="A20352" t="s">
        <v>26965</v>
      </c>
      <c r="B20352" t="s">
        <v>10</v>
      </c>
      <c r="C20352" t="s">
        <v>23</v>
      </c>
      <c r="D20352" t="s">
        <v>63</v>
      </c>
      <c r="E20352" t="s">
        <v>64</v>
      </c>
      <c r="F20352" t="s">
        <v>65</v>
      </c>
      <c r="G20352" t="s">
        <v>66</v>
      </c>
      <c r="H20352" t="s">
        <v>67</v>
      </c>
      <c r="I20352">
        <v>2018</v>
      </c>
      <c r="J20352" t="s">
        <v>68</v>
      </c>
      <c r="K20352">
        <v>2024</v>
      </c>
      <c r="L20352" s="18">
        <v>45639</v>
      </c>
      <c r="M20352" t="s">
        <v>69</v>
      </c>
      <c r="N20352" t="s">
        <v>68</v>
      </c>
      <c r="O20352" t="s">
        <v>3516</v>
      </c>
    </row>
    <row r="20353" spans="1:15" x14ac:dyDescent="0.3">
      <c r="A20353" t="s">
        <v>26966</v>
      </c>
      <c r="B20353" t="s">
        <v>10</v>
      </c>
      <c r="C20353" t="s">
        <v>17</v>
      </c>
      <c r="D20353" t="s">
        <v>89</v>
      </c>
      <c r="E20353" t="s">
        <v>90</v>
      </c>
      <c r="F20353" t="s">
        <v>65</v>
      </c>
      <c r="G20353" t="s">
        <v>66</v>
      </c>
      <c r="H20353" t="s">
        <v>67</v>
      </c>
      <c r="I20353">
        <v>2018</v>
      </c>
      <c r="J20353" t="s">
        <v>68</v>
      </c>
      <c r="K20353">
        <v>2019</v>
      </c>
      <c r="L20353" s="18">
        <v>43482</v>
      </c>
      <c r="M20353" t="s">
        <v>69</v>
      </c>
      <c r="N20353" t="s">
        <v>65</v>
      </c>
      <c r="O20353" t="s">
        <v>2355</v>
      </c>
    </row>
    <row r="20354" spans="1:15" x14ac:dyDescent="0.3">
      <c r="A20354" t="s">
        <v>26967</v>
      </c>
      <c r="B20354" t="s">
        <v>10</v>
      </c>
      <c r="C20354" t="s">
        <v>29</v>
      </c>
      <c r="D20354" t="s">
        <v>89</v>
      </c>
      <c r="E20354" t="s">
        <v>90</v>
      </c>
      <c r="F20354" t="s">
        <v>65</v>
      </c>
      <c r="G20354" t="s">
        <v>66</v>
      </c>
      <c r="H20354" t="s">
        <v>67</v>
      </c>
      <c r="I20354">
        <v>2018</v>
      </c>
      <c r="J20354" t="s">
        <v>68</v>
      </c>
      <c r="K20354">
        <v>2018</v>
      </c>
      <c r="L20354" s="18">
        <v>43340</v>
      </c>
      <c r="M20354" t="s">
        <v>69</v>
      </c>
      <c r="N20354" t="s">
        <v>65</v>
      </c>
      <c r="O20354" t="s">
        <v>26968</v>
      </c>
    </row>
    <row r="20355" spans="1:15" x14ac:dyDescent="0.3">
      <c r="A20355" t="s">
        <v>26969</v>
      </c>
      <c r="B20355" t="s">
        <v>10</v>
      </c>
      <c r="C20355" t="s">
        <v>24</v>
      </c>
      <c r="D20355" t="s">
        <v>89</v>
      </c>
      <c r="E20355" t="s">
        <v>90</v>
      </c>
      <c r="F20355" t="s">
        <v>65</v>
      </c>
      <c r="G20355" t="s">
        <v>66</v>
      </c>
      <c r="H20355" t="s">
        <v>67</v>
      </c>
      <c r="I20355">
        <v>2018</v>
      </c>
      <c r="J20355" t="s">
        <v>68</v>
      </c>
      <c r="K20355">
        <v>2018</v>
      </c>
      <c r="L20355" s="18">
        <v>43419</v>
      </c>
      <c r="M20355" t="s">
        <v>69</v>
      </c>
      <c r="N20355" t="s">
        <v>65</v>
      </c>
      <c r="O20355" t="s">
        <v>26760</v>
      </c>
    </row>
    <row r="20356" spans="1:15" x14ac:dyDescent="0.3">
      <c r="A20356" t="s">
        <v>26970</v>
      </c>
      <c r="B20356" t="s">
        <v>10</v>
      </c>
      <c r="C20356" t="s">
        <v>31</v>
      </c>
      <c r="D20356" t="s">
        <v>89</v>
      </c>
      <c r="E20356" t="s">
        <v>90</v>
      </c>
      <c r="F20356" t="s">
        <v>65</v>
      </c>
      <c r="G20356" t="s">
        <v>66</v>
      </c>
      <c r="H20356" t="s">
        <v>67</v>
      </c>
      <c r="I20356">
        <v>2018</v>
      </c>
      <c r="J20356" t="s">
        <v>68</v>
      </c>
      <c r="K20356">
        <v>2019</v>
      </c>
      <c r="L20356" s="18">
        <v>43726</v>
      </c>
      <c r="M20356" t="s">
        <v>69</v>
      </c>
      <c r="N20356" t="s">
        <v>65</v>
      </c>
      <c r="O20356" t="s">
        <v>26971</v>
      </c>
    </row>
    <row r="20357" spans="1:15" x14ac:dyDescent="0.3">
      <c r="A20357" t="s">
        <v>26972</v>
      </c>
      <c r="B20357" t="s">
        <v>10</v>
      </c>
      <c r="C20357" t="s">
        <v>16</v>
      </c>
      <c r="D20357" t="s">
        <v>89</v>
      </c>
      <c r="E20357" t="s">
        <v>90</v>
      </c>
      <c r="F20357" t="s">
        <v>65</v>
      </c>
      <c r="G20357" t="s">
        <v>66</v>
      </c>
      <c r="H20357" t="s">
        <v>67</v>
      </c>
      <c r="I20357">
        <v>2018</v>
      </c>
      <c r="J20357" t="s">
        <v>68</v>
      </c>
      <c r="K20357">
        <v>2018</v>
      </c>
      <c r="L20357" s="18">
        <v>43427</v>
      </c>
      <c r="M20357" t="s">
        <v>69</v>
      </c>
      <c r="N20357" t="s">
        <v>65</v>
      </c>
      <c r="O20357" t="s">
        <v>26570</v>
      </c>
    </row>
    <row r="20358" spans="1:15" x14ac:dyDescent="0.3">
      <c r="A20358" t="s">
        <v>26973</v>
      </c>
      <c r="B20358" t="s">
        <v>10</v>
      </c>
      <c r="C20358" t="s">
        <v>31</v>
      </c>
      <c r="D20358" t="s">
        <v>89</v>
      </c>
      <c r="E20358" t="s">
        <v>90</v>
      </c>
      <c r="F20358" t="s">
        <v>65</v>
      </c>
      <c r="G20358" t="s">
        <v>66</v>
      </c>
      <c r="H20358" t="s">
        <v>67</v>
      </c>
      <c r="I20358">
        <v>2018</v>
      </c>
      <c r="J20358" t="s">
        <v>68</v>
      </c>
      <c r="K20358">
        <v>2018</v>
      </c>
      <c r="L20358" s="18">
        <v>43375</v>
      </c>
      <c r="M20358" t="s">
        <v>69</v>
      </c>
      <c r="N20358" t="s">
        <v>65</v>
      </c>
      <c r="O20358" t="s">
        <v>26974</v>
      </c>
    </row>
    <row r="20359" spans="1:15" x14ac:dyDescent="0.3">
      <c r="A20359" t="s">
        <v>26975</v>
      </c>
      <c r="B20359" t="s">
        <v>10</v>
      </c>
      <c r="C20359" t="s">
        <v>31</v>
      </c>
      <c r="D20359" t="s">
        <v>89</v>
      </c>
      <c r="E20359" t="s">
        <v>90</v>
      </c>
      <c r="F20359" t="s">
        <v>65</v>
      </c>
      <c r="G20359" t="s">
        <v>66</v>
      </c>
      <c r="H20359" t="s">
        <v>67</v>
      </c>
      <c r="I20359">
        <v>2019</v>
      </c>
      <c r="J20359" t="s">
        <v>68</v>
      </c>
      <c r="K20359">
        <v>2019</v>
      </c>
      <c r="L20359" s="18">
        <v>43666</v>
      </c>
      <c r="M20359" t="s">
        <v>69</v>
      </c>
      <c r="N20359" t="s">
        <v>65</v>
      </c>
      <c r="O20359" t="s">
        <v>26976</v>
      </c>
    </row>
    <row r="20360" spans="1:15" x14ac:dyDescent="0.3">
      <c r="A20360" t="s">
        <v>26977</v>
      </c>
      <c r="B20360" t="s">
        <v>10</v>
      </c>
      <c r="C20360" t="s">
        <v>27</v>
      </c>
      <c r="D20360" t="s">
        <v>89</v>
      </c>
      <c r="E20360" t="s">
        <v>90</v>
      </c>
      <c r="F20360" t="s">
        <v>65</v>
      </c>
      <c r="G20360" t="s">
        <v>66</v>
      </c>
      <c r="H20360" t="s">
        <v>67</v>
      </c>
      <c r="I20360">
        <v>2018</v>
      </c>
      <c r="J20360" t="s">
        <v>68</v>
      </c>
      <c r="K20360">
        <v>2019</v>
      </c>
      <c r="L20360" s="18">
        <v>43585</v>
      </c>
      <c r="M20360" t="s">
        <v>69</v>
      </c>
      <c r="N20360" t="s">
        <v>65</v>
      </c>
      <c r="O20360" t="s">
        <v>26329</v>
      </c>
    </row>
    <row r="20361" spans="1:15" x14ac:dyDescent="0.3">
      <c r="A20361" t="s">
        <v>26978</v>
      </c>
      <c r="B20361" t="s">
        <v>10</v>
      </c>
      <c r="C20361" t="s">
        <v>27</v>
      </c>
      <c r="D20361" t="s">
        <v>89</v>
      </c>
      <c r="E20361" t="s">
        <v>90</v>
      </c>
      <c r="F20361" t="s">
        <v>65</v>
      </c>
      <c r="G20361" t="s">
        <v>66</v>
      </c>
      <c r="H20361" t="s">
        <v>67</v>
      </c>
      <c r="I20361">
        <v>2018</v>
      </c>
      <c r="J20361" t="s">
        <v>68</v>
      </c>
      <c r="K20361">
        <v>2019</v>
      </c>
      <c r="L20361" s="18">
        <v>43566</v>
      </c>
      <c r="M20361" t="s">
        <v>69</v>
      </c>
      <c r="N20361" t="s">
        <v>65</v>
      </c>
      <c r="O20361" t="s">
        <v>26548</v>
      </c>
    </row>
    <row r="20362" spans="1:15" x14ac:dyDescent="0.3">
      <c r="A20362" t="s">
        <v>26979</v>
      </c>
      <c r="B20362" t="s">
        <v>10</v>
      </c>
      <c r="C20362" t="s">
        <v>20</v>
      </c>
      <c r="D20362" t="s">
        <v>63</v>
      </c>
      <c r="E20362" t="s">
        <v>64</v>
      </c>
      <c r="F20362" t="s">
        <v>65</v>
      </c>
      <c r="G20362" t="s">
        <v>66</v>
      </c>
      <c r="H20362" t="s">
        <v>67</v>
      </c>
      <c r="I20362">
        <v>2018</v>
      </c>
      <c r="J20362" t="s">
        <v>68</v>
      </c>
      <c r="K20362">
        <v>2020</v>
      </c>
      <c r="L20362" s="18">
        <v>44076</v>
      </c>
      <c r="M20362" t="s">
        <v>69</v>
      </c>
      <c r="N20362" t="s">
        <v>65</v>
      </c>
      <c r="O20362" t="s">
        <v>26329</v>
      </c>
    </row>
    <row r="20363" spans="1:15" x14ac:dyDescent="0.3">
      <c r="A20363" t="s">
        <v>26980</v>
      </c>
      <c r="B20363" t="s">
        <v>10</v>
      </c>
      <c r="C20363" t="s">
        <v>16</v>
      </c>
      <c r="D20363" t="s">
        <v>89</v>
      </c>
      <c r="E20363" t="s">
        <v>90</v>
      </c>
      <c r="F20363" t="s">
        <v>65</v>
      </c>
      <c r="G20363" t="s">
        <v>66</v>
      </c>
      <c r="H20363" t="s">
        <v>67</v>
      </c>
      <c r="I20363">
        <v>2018</v>
      </c>
      <c r="J20363" t="s">
        <v>68</v>
      </c>
      <c r="K20363">
        <v>2018</v>
      </c>
      <c r="L20363" s="18">
        <v>43447</v>
      </c>
      <c r="M20363" t="s">
        <v>69</v>
      </c>
      <c r="N20363" t="s">
        <v>65</v>
      </c>
      <c r="O20363" t="s">
        <v>26981</v>
      </c>
    </row>
    <row r="20364" spans="1:15" x14ac:dyDescent="0.3">
      <c r="A20364" t="s">
        <v>26982</v>
      </c>
      <c r="B20364" t="s">
        <v>10</v>
      </c>
      <c r="C20364" t="s">
        <v>18</v>
      </c>
      <c r="D20364" t="s">
        <v>81</v>
      </c>
      <c r="E20364" t="s">
        <v>75</v>
      </c>
      <c r="F20364" t="s">
        <v>65</v>
      </c>
      <c r="G20364" t="s">
        <v>84</v>
      </c>
      <c r="H20364" t="s">
        <v>85</v>
      </c>
      <c r="I20364">
        <v>2018</v>
      </c>
      <c r="J20364" t="s">
        <v>68</v>
      </c>
      <c r="K20364">
        <v>2021</v>
      </c>
      <c r="L20364" s="18">
        <v>44168</v>
      </c>
      <c r="M20364" t="s">
        <v>69</v>
      </c>
      <c r="N20364" t="s">
        <v>65</v>
      </c>
      <c r="O20364" t="s">
        <v>26634</v>
      </c>
    </row>
    <row r="20365" spans="1:15" x14ac:dyDescent="0.3">
      <c r="A20365" t="s">
        <v>26983</v>
      </c>
      <c r="B20365" t="s">
        <v>10</v>
      </c>
      <c r="C20365" t="s">
        <v>16</v>
      </c>
      <c r="D20365" t="s">
        <v>89</v>
      </c>
      <c r="E20365" t="s">
        <v>90</v>
      </c>
      <c r="F20365" t="s">
        <v>65</v>
      </c>
      <c r="G20365" t="s">
        <v>66</v>
      </c>
      <c r="H20365" t="s">
        <v>67</v>
      </c>
      <c r="I20365">
        <v>2018</v>
      </c>
      <c r="J20365" t="s">
        <v>68</v>
      </c>
      <c r="K20365">
        <v>2018</v>
      </c>
      <c r="L20365" s="18">
        <v>43448</v>
      </c>
      <c r="M20365" t="s">
        <v>69</v>
      </c>
      <c r="N20365" t="s">
        <v>65</v>
      </c>
      <c r="O20365" t="s">
        <v>26329</v>
      </c>
    </row>
    <row r="20366" spans="1:15" x14ac:dyDescent="0.3">
      <c r="A20366" t="s">
        <v>26984</v>
      </c>
      <c r="B20366" t="s">
        <v>10</v>
      </c>
      <c r="C20366" t="s">
        <v>18</v>
      </c>
      <c r="D20366" t="s">
        <v>63</v>
      </c>
      <c r="E20366" t="s">
        <v>64</v>
      </c>
      <c r="F20366" t="s">
        <v>65</v>
      </c>
      <c r="G20366" t="s">
        <v>84</v>
      </c>
      <c r="H20366" t="s">
        <v>85</v>
      </c>
      <c r="I20366">
        <v>2018</v>
      </c>
      <c r="J20366" t="s">
        <v>68</v>
      </c>
      <c r="K20366">
        <v>2021</v>
      </c>
      <c r="L20366" s="18">
        <v>44552</v>
      </c>
      <c r="M20366" t="s">
        <v>69</v>
      </c>
      <c r="N20366" t="s">
        <v>65</v>
      </c>
      <c r="O20366" t="s">
        <v>26985</v>
      </c>
    </row>
    <row r="20367" spans="1:15" x14ac:dyDescent="0.3">
      <c r="A20367" t="s">
        <v>26986</v>
      </c>
      <c r="B20367" t="s">
        <v>10</v>
      </c>
      <c r="C20367" t="s">
        <v>25</v>
      </c>
      <c r="D20367" t="s">
        <v>89</v>
      </c>
      <c r="E20367" t="s">
        <v>90</v>
      </c>
      <c r="F20367" t="s">
        <v>65</v>
      </c>
      <c r="G20367" t="s">
        <v>66</v>
      </c>
      <c r="H20367" t="s">
        <v>67</v>
      </c>
      <c r="I20367">
        <v>2018</v>
      </c>
      <c r="J20367" t="s">
        <v>68</v>
      </c>
      <c r="K20367">
        <v>2019</v>
      </c>
      <c r="L20367" s="18">
        <v>43553</v>
      </c>
      <c r="M20367" t="s">
        <v>69</v>
      </c>
      <c r="N20367" t="s">
        <v>65</v>
      </c>
      <c r="O20367" t="s">
        <v>18449</v>
      </c>
    </row>
    <row r="20368" spans="1:15" x14ac:dyDescent="0.3">
      <c r="A20368" t="s">
        <v>26987</v>
      </c>
      <c r="B20368" t="s">
        <v>10</v>
      </c>
      <c r="C20368" t="s">
        <v>18</v>
      </c>
      <c r="D20368" t="s">
        <v>74</v>
      </c>
      <c r="E20368" t="s">
        <v>75</v>
      </c>
      <c r="F20368" t="s">
        <v>65</v>
      </c>
      <c r="G20368" t="s">
        <v>84</v>
      </c>
      <c r="H20368" t="s">
        <v>85</v>
      </c>
      <c r="I20368">
        <v>2019</v>
      </c>
      <c r="J20368" t="s">
        <v>68</v>
      </c>
      <c r="K20368">
        <v>2024</v>
      </c>
      <c r="L20368" s="18">
        <v>44872</v>
      </c>
      <c r="M20368" t="s">
        <v>69</v>
      </c>
      <c r="N20368" t="s">
        <v>65</v>
      </c>
      <c r="O20368" t="s">
        <v>25394</v>
      </c>
    </row>
    <row r="20369" spans="1:15" x14ac:dyDescent="0.3">
      <c r="A20369" t="s">
        <v>26988</v>
      </c>
      <c r="B20369" t="s">
        <v>10</v>
      </c>
      <c r="C20369" t="s">
        <v>16</v>
      </c>
      <c r="D20369" t="s">
        <v>89</v>
      </c>
      <c r="E20369" t="s">
        <v>90</v>
      </c>
      <c r="F20369" t="s">
        <v>65</v>
      </c>
      <c r="G20369" t="s">
        <v>66</v>
      </c>
      <c r="H20369" t="s">
        <v>67</v>
      </c>
      <c r="I20369">
        <v>2018</v>
      </c>
      <c r="J20369" t="s">
        <v>68</v>
      </c>
      <c r="K20369">
        <v>2018</v>
      </c>
      <c r="L20369" s="18">
        <v>43389</v>
      </c>
      <c r="M20369" t="s">
        <v>69</v>
      </c>
      <c r="N20369" t="s">
        <v>65</v>
      </c>
      <c r="O20369" t="s">
        <v>26329</v>
      </c>
    </row>
    <row r="20370" spans="1:15" x14ac:dyDescent="0.3">
      <c r="A20370" t="s">
        <v>26989</v>
      </c>
      <c r="B20370" t="s">
        <v>10</v>
      </c>
      <c r="C20370" t="s">
        <v>16</v>
      </c>
      <c r="D20370" t="s">
        <v>89</v>
      </c>
      <c r="E20370" t="s">
        <v>90</v>
      </c>
      <c r="F20370" t="s">
        <v>65</v>
      </c>
      <c r="G20370" t="s">
        <v>66</v>
      </c>
      <c r="H20370" t="s">
        <v>67</v>
      </c>
      <c r="I20370">
        <v>2018</v>
      </c>
      <c r="J20370" t="s">
        <v>68</v>
      </c>
      <c r="K20370">
        <v>2019</v>
      </c>
      <c r="L20370" s="18">
        <v>43502</v>
      </c>
      <c r="M20370" t="s">
        <v>69</v>
      </c>
      <c r="N20370" t="s">
        <v>65</v>
      </c>
      <c r="O20370" t="s">
        <v>26573</v>
      </c>
    </row>
    <row r="20371" spans="1:15" x14ac:dyDescent="0.3">
      <c r="A20371" t="s">
        <v>26990</v>
      </c>
      <c r="B20371" t="s">
        <v>10</v>
      </c>
      <c r="C20371" t="s">
        <v>18</v>
      </c>
      <c r="D20371" t="s">
        <v>74</v>
      </c>
      <c r="E20371" t="s">
        <v>75</v>
      </c>
      <c r="F20371" t="s">
        <v>65</v>
      </c>
      <c r="G20371" t="s">
        <v>66</v>
      </c>
      <c r="H20371" t="s">
        <v>67</v>
      </c>
      <c r="I20371">
        <v>2019</v>
      </c>
      <c r="J20371" t="s">
        <v>68</v>
      </c>
      <c r="K20371">
        <v>2022</v>
      </c>
      <c r="L20371" s="18">
        <v>44600</v>
      </c>
      <c r="M20371" t="s">
        <v>69</v>
      </c>
      <c r="N20371" t="s">
        <v>65</v>
      </c>
      <c r="O20371" t="s">
        <v>26425</v>
      </c>
    </row>
    <row r="20372" spans="1:15" x14ac:dyDescent="0.3">
      <c r="A20372" t="s">
        <v>26991</v>
      </c>
      <c r="B20372" t="s">
        <v>10</v>
      </c>
      <c r="C20372" t="s">
        <v>29</v>
      </c>
      <c r="D20372" t="s">
        <v>89</v>
      </c>
      <c r="E20372" t="s">
        <v>90</v>
      </c>
      <c r="F20372" t="s">
        <v>65</v>
      </c>
      <c r="G20372" t="s">
        <v>66</v>
      </c>
      <c r="H20372" t="s">
        <v>67</v>
      </c>
      <c r="I20372">
        <v>2018</v>
      </c>
      <c r="J20372" t="s">
        <v>68</v>
      </c>
      <c r="K20372">
        <v>2019</v>
      </c>
      <c r="L20372" s="18">
        <v>43774</v>
      </c>
      <c r="M20372" t="s">
        <v>69</v>
      </c>
      <c r="N20372" t="s">
        <v>65</v>
      </c>
      <c r="O20372" t="s">
        <v>26329</v>
      </c>
    </row>
    <row r="20373" spans="1:15" x14ac:dyDescent="0.3">
      <c r="A20373" t="s">
        <v>26992</v>
      </c>
      <c r="B20373" t="s">
        <v>10</v>
      </c>
      <c r="C20373" t="s">
        <v>31</v>
      </c>
      <c r="D20373" t="s">
        <v>89</v>
      </c>
      <c r="E20373" t="s">
        <v>90</v>
      </c>
      <c r="F20373" t="s">
        <v>65</v>
      </c>
      <c r="G20373" t="s">
        <v>66</v>
      </c>
      <c r="H20373" t="s">
        <v>67</v>
      </c>
      <c r="I20373">
        <v>2018</v>
      </c>
      <c r="J20373" t="s">
        <v>68</v>
      </c>
      <c r="K20373">
        <v>2019</v>
      </c>
      <c r="L20373" s="18">
        <v>43475</v>
      </c>
      <c r="M20373" t="s">
        <v>69</v>
      </c>
      <c r="N20373" t="s">
        <v>65</v>
      </c>
      <c r="O20373" t="s">
        <v>25505</v>
      </c>
    </row>
    <row r="20374" spans="1:15" x14ac:dyDescent="0.3">
      <c r="A20374" t="s">
        <v>26993</v>
      </c>
      <c r="B20374" t="s">
        <v>10</v>
      </c>
      <c r="C20374" t="s">
        <v>16</v>
      </c>
      <c r="D20374" t="s">
        <v>89</v>
      </c>
      <c r="E20374" t="s">
        <v>90</v>
      </c>
      <c r="F20374" t="s">
        <v>65</v>
      </c>
      <c r="G20374" t="s">
        <v>66</v>
      </c>
      <c r="H20374" t="s">
        <v>67</v>
      </c>
      <c r="I20374">
        <v>2018</v>
      </c>
      <c r="J20374" t="s">
        <v>68</v>
      </c>
      <c r="K20374">
        <v>2019</v>
      </c>
      <c r="L20374" s="18">
        <v>43484</v>
      </c>
      <c r="M20374" t="s">
        <v>69</v>
      </c>
      <c r="N20374" t="s">
        <v>65</v>
      </c>
      <c r="O20374" t="s">
        <v>26329</v>
      </c>
    </row>
    <row r="20375" spans="1:15" x14ac:dyDescent="0.3">
      <c r="A20375" t="s">
        <v>26994</v>
      </c>
      <c r="B20375" t="s">
        <v>10</v>
      </c>
      <c r="C20375" t="s">
        <v>18</v>
      </c>
      <c r="D20375" t="s">
        <v>89</v>
      </c>
      <c r="E20375" t="s">
        <v>90</v>
      </c>
      <c r="F20375" t="s">
        <v>65</v>
      </c>
      <c r="G20375" t="s">
        <v>84</v>
      </c>
      <c r="H20375" t="s">
        <v>85</v>
      </c>
      <c r="I20375">
        <v>2018</v>
      </c>
      <c r="J20375" t="s">
        <v>68</v>
      </c>
      <c r="K20375">
        <v>2021</v>
      </c>
      <c r="L20375" s="18">
        <v>44466</v>
      </c>
      <c r="M20375" t="s">
        <v>69</v>
      </c>
      <c r="N20375" t="s">
        <v>65</v>
      </c>
      <c r="O20375" t="s">
        <v>26995</v>
      </c>
    </row>
    <row r="20376" spans="1:15" x14ac:dyDescent="0.3">
      <c r="A20376" t="s">
        <v>26996</v>
      </c>
      <c r="B20376" t="s">
        <v>10</v>
      </c>
      <c r="C20376" t="s">
        <v>18</v>
      </c>
      <c r="D20376" t="s">
        <v>89</v>
      </c>
      <c r="E20376" t="s">
        <v>90</v>
      </c>
      <c r="F20376" t="s">
        <v>65</v>
      </c>
      <c r="G20376" t="s">
        <v>84</v>
      </c>
      <c r="H20376" t="s">
        <v>85</v>
      </c>
      <c r="I20376">
        <v>2018</v>
      </c>
      <c r="J20376" t="s">
        <v>68</v>
      </c>
      <c r="K20376">
        <v>2022</v>
      </c>
      <c r="L20376" s="18">
        <v>44650</v>
      </c>
      <c r="M20376" t="s">
        <v>69</v>
      </c>
      <c r="N20376" t="s">
        <v>65</v>
      </c>
      <c r="O20376" t="s">
        <v>26997</v>
      </c>
    </row>
    <row r="20377" spans="1:15" x14ac:dyDescent="0.3">
      <c r="A20377" t="s">
        <v>26998</v>
      </c>
      <c r="B20377" t="s">
        <v>10</v>
      </c>
      <c r="C20377" t="s">
        <v>18</v>
      </c>
      <c r="D20377" t="s">
        <v>74</v>
      </c>
      <c r="E20377" t="s">
        <v>75</v>
      </c>
      <c r="F20377" t="s">
        <v>65</v>
      </c>
      <c r="G20377" t="s">
        <v>66</v>
      </c>
      <c r="H20377" t="s">
        <v>67</v>
      </c>
      <c r="I20377">
        <v>2019</v>
      </c>
      <c r="J20377" t="s">
        <v>68</v>
      </c>
      <c r="K20377">
        <v>2025</v>
      </c>
      <c r="L20377" s="18">
        <v>45530</v>
      </c>
      <c r="M20377" t="s">
        <v>69</v>
      </c>
      <c r="N20377" t="s">
        <v>65</v>
      </c>
      <c r="O20377" t="s">
        <v>26385</v>
      </c>
    </row>
    <row r="20378" spans="1:15" x14ac:dyDescent="0.3">
      <c r="A20378" t="s">
        <v>26999</v>
      </c>
      <c r="B20378" t="s">
        <v>10</v>
      </c>
      <c r="C20378" t="s">
        <v>28</v>
      </c>
      <c r="D20378" t="s">
        <v>74</v>
      </c>
      <c r="E20378" t="s">
        <v>75</v>
      </c>
      <c r="F20378" t="s">
        <v>65</v>
      </c>
      <c r="G20378" t="s">
        <v>66</v>
      </c>
      <c r="H20378" t="s">
        <v>67</v>
      </c>
      <c r="I20378">
        <v>2018</v>
      </c>
      <c r="J20378" t="s">
        <v>68</v>
      </c>
      <c r="K20378">
        <v>2021</v>
      </c>
      <c r="L20378" s="18">
        <v>44232</v>
      </c>
      <c r="M20378" t="s">
        <v>69</v>
      </c>
      <c r="N20378" t="s">
        <v>65</v>
      </c>
      <c r="O20378" t="s">
        <v>26570</v>
      </c>
    </row>
    <row r="20379" spans="1:15" x14ac:dyDescent="0.3">
      <c r="A20379" t="s">
        <v>27000</v>
      </c>
      <c r="B20379" t="s">
        <v>10</v>
      </c>
      <c r="C20379" t="s">
        <v>20</v>
      </c>
      <c r="D20379" t="s">
        <v>63</v>
      </c>
      <c r="E20379" t="s">
        <v>64</v>
      </c>
      <c r="F20379" t="s">
        <v>65</v>
      </c>
      <c r="G20379" t="s">
        <v>66</v>
      </c>
      <c r="H20379" t="s">
        <v>67</v>
      </c>
      <c r="I20379">
        <v>2018</v>
      </c>
      <c r="J20379" t="s">
        <v>68</v>
      </c>
      <c r="K20379">
        <v>2020</v>
      </c>
      <c r="L20379" s="18">
        <v>43826</v>
      </c>
      <c r="M20379" t="s">
        <v>69</v>
      </c>
      <c r="N20379" t="s">
        <v>65</v>
      </c>
      <c r="O20379" t="s">
        <v>26329</v>
      </c>
    </row>
    <row r="20380" spans="1:15" x14ac:dyDescent="0.3">
      <c r="A20380" t="s">
        <v>27001</v>
      </c>
      <c r="B20380" t="s">
        <v>10</v>
      </c>
      <c r="C20380" t="s">
        <v>24</v>
      </c>
      <c r="D20380" t="s">
        <v>63</v>
      </c>
      <c r="E20380" t="s">
        <v>64</v>
      </c>
      <c r="F20380" t="s">
        <v>65</v>
      </c>
      <c r="G20380" t="s">
        <v>84</v>
      </c>
      <c r="H20380" t="s">
        <v>85</v>
      </c>
      <c r="I20380">
        <v>2018</v>
      </c>
      <c r="J20380" t="s">
        <v>68</v>
      </c>
      <c r="K20380">
        <v>2019</v>
      </c>
      <c r="L20380" s="18">
        <v>43766</v>
      </c>
      <c r="M20380" t="s">
        <v>69</v>
      </c>
      <c r="N20380" t="s">
        <v>65</v>
      </c>
      <c r="O20380" t="s">
        <v>26298</v>
      </c>
    </row>
    <row r="20381" spans="1:15" x14ac:dyDescent="0.3">
      <c r="A20381" t="s">
        <v>27002</v>
      </c>
      <c r="B20381" t="s">
        <v>10</v>
      </c>
      <c r="C20381" t="s">
        <v>27</v>
      </c>
      <c r="D20381" t="s">
        <v>89</v>
      </c>
      <c r="E20381" t="s">
        <v>90</v>
      </c>
      <c r="F20381" t="s">
        <v>65</v>
      </c>
      <c r="G20381" t="s">
        <v>66</v>
      </c>
      <c r="H20381" t="s">
        <v>67</v>
      </c>
      <c r="I20381">
        <v>2018</v>
      </c>
      <c r="J20381" t="s">
        <v>68</v>
      </c>
      <c r="K20381">
        <v>2019</v>
      </c>
      <c r="L20381" s="18">
        <v>43592</v>
      </c>
      <c r="M20381" t="s">
        <v>69</v>
      </c>
      <c r="N20381" t="s">
        <v>65</v>
      </c>
      <c r="O20381" t="s">
        <v>26414</v>
      </c>
    </row>
    <row r="20382" spans="1:15" x14ac:dyDescent="0.3">
      <c r="A20382" t="s">
        <v>27003</v>
      </c>
      <c r="B20382" t="s">
        <v>10</v>
      </c>
      <c r="C20382" t="s">
        <v>17</v>
      </c>
      <c r="D20382" t="s">
        <v>89</v>
      </c>
      <c r="E20382" t="s">
        <v>90</v>
      </c>
      <c r="F20382" t="s">
        <v>65</v>
      </c>
      <c r="G20382" t="s">
        <v>66</v>
      </c>
      <c r="H20382" t="s">
        <v>67</v>
      </c>
      <c r="I20382">
        <v>2018</v>
      </c>
      <c r="J20382" t="s">
        <v>68</v>
      </c>
      <c r="K20382">
        <v>2018</v>
      </c>
      <c r="L20382" s="18">
        <v>43455</v>
      </c>
      <c r="M20382" t="s">
        <v>69</v>
      </c>
      <c r="N20382" t="s">
        <v>65</v>
      </c>
      <c r="O20382" t="s">
        <v>26414</v>
      </c>
    </row>
    <row r="20383" spans="1:15" x14ac:dyDescent="0.3">
      <c r="A20383" t="s">
        <v>27004</v>
      </c>
      <c r="B20383" t="s">
        <v>10</v>
      </c>
      <c r="C20383" t="s">
        <v>18</v>
      </c>
      <c r="D20383" t="s">
        <v>89</v>
      </c>
      <c r="E20383" t="s">
        <v>90</v>
      </c>
      <c r="F20383" t="s">
        <v>65</v>
      </c>
      <c r="G20383" t="s">
        <v>84</v>
      </c>
      <c r="H20383" t="s">
        <v>85</v>
      </c>
      <c r="I20383">
        <v>2020</v>
      </c>
      <c r="J20383" t="s">
        <v>68</v>
      </c>
      <c r="K20383">
        <v>2021</v>
      </c>
      <c r="L20383" s="18">
        <v>44385</v>
      </c>
      <c r="M20383" t="s">
        <v>69</v>
      </c>
      <c r="N20383" t="s">
        <v>65</v>
      </c>
      <c r="O20383" t="s">
        <v>26811</v>
      </c>
    </row>
    <row r="20384" spans="1:15" x14ac:dyDescent="0.3">
      <c r="A20384" t="s">
        <v>27005</v>
      </c>
      <c r="B20384" t="s">
        <v>10</v>
      </c>
      <c r="C20384" t="s">
        <v>15</v>
      </c>
      <c r="D20384" t="s">
        <v>123</v>
      </c>
      <c r="E20384" t="s">
        <v>64</v>
      </c>
      <c r="F20384" t="s">
        <v>65</v>
      </c>
      <c r="G20384" t="s">
        <v>66</v>
      </c>
      <c r="H20384" t="s">
        <v>67</v>
      </c>
      <c r="I20384">
        <v>2018</v>
      </c>
      <c r="J20384" t="s">
        <v>68</v>
      </c>
      <c r="K20384">
        <v>2021</v>
      </c>
      <c r="L20384" s="18">
        <v>43809</v>
      </c>
      <c r="M20384" t="s">
        <v>69</v>
      </c>
      <c r="N20384" t="s">
        <v>65</v>
      </c>
      <c r="O20384" t="s">
        <v>26053</v>
      </c>
    </row>
    <row r="20385" spans="1:15" x14ac:dyDescent="0.3">
      <c r="A20385" t="s">
        <v>27006</v>
      </c>
      <c r="B20385" t="s">
        <v>10</v>
      </c>
      <c r="C20385" t="s">
        <v>16</v>
      </c>
      <c r="D20385" t="s">
        <v>123</v>
      </c>
      <c r="E20385" t="s">
        <v>64</v>
      </c>
      <c r="F20385" t="s">
        <v>65</v>
      </c>
      <c r="G20385" t="s">
        <v>66</v>
      </c>
      <c r="H20385" t="s">
        <v>67</v>
      </c>
      <c r="I20385">
        <v>2018</v>
      </c>
      <c r="J20385" t="s">
        <v>68</v>
      </c>
      <c r="K20385">
        <v>2021</v>
      </c>
      <c r="L20385" s="18">
        <v>44196</v>
      </c>
      <c r="M20385" t="s">
        <v>69</v>
      </c>
      <c r="N20385" t="s">
        <v>65</v>
      </c>
      <c r="O20385" t="s">
        <v>27007</v>
      </c>
    </row>
    <row r="20386" spans="1:15" x14ac:dyDescent="0.3">
      <c r="A20386" t="s">
        <v>27008</v>
      </c>
      <c r="B20386" t="s">
        <v>10</v>
      </c>
      <c r="C20386" t="s">
        <v>16</v>
      </c>
      <c r="D20386" t="s">
        <v>89</v>
      </c>
      <c r="E20386" t="s">
        <v>90</v>
      </c>
      <c r="F20386" t="s">
        <v>65</v>
      </c>
      <c r="G20386" t="s">
        <v>66</v>
      </c>
      <c r="H20386" t="s">
        <v>67</v>
      </c>
      <c r="I20386">
        <v>2018</v>
      </c>
      <c r="J20386" t="s">
        <v>68</v>
      </c>
      <c r="K20386">
        <v>2019</v>
      </c>
      <c r="L20386" s="18">
        <v>43514</v>
      </c>
      <c r="M20386" t="s">
        <v>69</v>
      </c>
      <c r="N20386" t="s">
        <v>65</v>
      </c>
      <c r="O20386" t="s">
        <v>26329</v>
      </c>
    </row>
    <row r="20387" spans="1:15" x14ac:dyDescent="0.3">
      <c r="A20387" t="s">
        <v>27009</v>
      </c>
      <c r="B20387" t="s">
        <v>10</v>
      </c>
      <c r="C20387" t="s">
        <v>18</v>
      </c>
      <c r="D20387" t="s">
        <v>89</v>
      </c>
      <c r="E20387" t="s">
        <v>90</v>
      </c>
      <c r="F20387" t="s">
        <v>65</v>
      </c>
      <c r="G20387" t="s">
        <v>66</v>
      </c>
      <c r="H20387" t="s">
        <v>67</v>
      </c>
      <c r="I20387">
        <v>2018</v>
      </c>
      <c r="J20387" t="s">
        <v>68</v>
      </c>
      <c r="K20387">
        <v>2019</v>
      </c>
      <c r="L20387" s="18">
        <v>43479</v>
      </c>
      <c r="M20387" t="s">
        <v>69</v>
      </c>
      <c r="N20387" t="s">
        <v>65</v>
      </c>
      <c r="O20387" t="s">
        <v>27010</v>
      </c>
    </row>
    <row r="20388" spans="1:15" x14ac:dyDescent="0.3">
      <c r="A20388" t="s">
        <v>27011</v>
      </c>
      <c r="B20388" t="s">
        <v>10</v>
      </c>
      <c r="C20388" t="s">
        <v>31</v>
      </c>
      <c r="D20388" t="s">
        <v>89</v>
      </c>
      <c r="E20388" t="s">
        <v>90</v>
      </c>
      <c r="F20388" t="s">
        <v>65</v>
      </c>
      <c r="G20388" t="s">
        <v>66</v>
      </c>
      <c r="H20388" t="s">
        <v>67</v>
      </c>
      <c r="I20388">
        <v>2018</v>
      </c>
      <c r="J20388" t="s">
        <v>68</v>
      </c>
      <c r="K20388">
        <v>2019</v>
      </c>
      <c r="L20388" s="18">
        <v>43570</v>
      </c>
      <c r="M20388" t="s">
        <v>69</v>
      </c>
      <c r="N20388" t="s">
        <v>65</v>
      </c>
      <c r="O20388" t="s">
        <v>3516</v>
      </c>
    </row>
    <row r="20389" spans="1:15" x14ac:dyDescent="0.3">
      <c r="A20389" t="s">
        <v>27012</v>
      </c>
      <c r="B20389" t="s">
        <v>10</v>
      </c>
      <c r="C20389" t="s">
        <v>25</v>
      </c>
      <c r="D20389" t="s">
        <v>63</v>
      </c>
      <c r="E20389" t="s">
        <v>64</v>
      </c>
      <c r="F20389" t="s">
        <v>65</v>
      </c>
      <c r="G20389" t="s">
        <v>66</v>
      </c>
      <c r="H20389" t="s">
        <v>67</v>
      </c>
      <c r="I20389">
        <v>2018</v>
      </c>
      <c r="J20389" t="s">
        <v>68</v>
      </c>
      <c r="K20389">
        <v>2019</v>
      </c>
      <c r="L20389" s="18">
        <v>43815</v>
      </c>
      <c r="M20389" t="s">
        <v>69</v>
      </c>
      <c r="N20389" t="s">
        <v>65</v>
      </c>
      <c r="O20389" t="s">
        <v>27013</v>
      </c>
    </row>
    <row r="20390" spans="1:15" x14ac:dyDescent="0.3">
      <c r="A20390" t="s">
        <v>27014</v>
      </c>
      <c r="B20390" t="s">
        <v>10</v>
      </c>
      <c r="C20390" t="s">
        <v>21</v>
      </c>
      <c r="D20390" t="s">
        <v>89</v>
      </c>
      <c r="E20390" t="s">
        <v>90</v>
      </c>
      <c r="F20390" t="s">
        <v>65</v>
      </c>
      <c r="G20390" t="s">
        <v>66</v>
      </c>
      <c r="H20390" t="s">
        <v>67</v>
      </c>
      <c r="I20390">
        <v>2018</v>
      </c>
      <c r="J20390" t="s">
        <v>68</v>
      </c>
      <c r="K20390">
        <v>2019</v>
      </c>
      <c r="L20390" s="18">
        <v>43492</v>
      </c>
      <c r="M20390" t="s">
        <v>69</v>
      </c>
      <c r="N20390" t="s">
        <v>65</v>
      </c>
      <c r="O20390" t="s">
        <v>26570</v>
      </c>
    </row>
    <row r="20391" spans="1:15" x14ac:dyDescent="0.3">
      <c r="A20391" t="s">
        <v>27015</v>
      </c>
      <c r="B20391" t="s">
        <v>10</v>
      </c>
      <c r="C20391" t="s">
        <v>25</v>
      </c>
      <c r="D20391" t="s">
        <v>74</v>
      </c>
      <c r="E20391" t="s">
        <v>75</v>
      </c>
      <c r="F20391" t="s">
        <v>65</v>
      </c>
      <c r="G20391" t="s">
        <v>66</v>
      </c>
      <c r="H20391" t="s">
        <v>67</v>
      </c>
      <c r="I20391">
        <v>2019</v>
      </c>
      <c r="J20391" t="s">
        <v>68</v>
      </c>
      <c r="K20391">
        <v>2024</v>
      </c>
      <c r="L20391" s="18">
        <v>45355</v>
      </c>
      <c r="M20391" t="s">
        <v>69</v>
      </c>
      <c r="N20391" t="s">
        <v>65</v>
      </c>
      <c r="O20391" t="s">
        <v>26847</v>
      </c>
    </row>
    <row r="20392" spans="1:15" x14ac:dyDescent="0.3">
      <c r="A20392" t="s">
        <v>27016</v>
      </c>
      <c r="B20392" t="s">
        <v>10</v>
      </c>
      <c r="C20392" t="s">
        <v>16</v>
      </c>
      <c r="D20392" t="s">
        <v>89</v>
      </c>
      <c r="E20392" t="s">
        <v>90</v>
      </c>
      <c r="F20392" t="s">
        <v>65</v>
      </c>
      <c r="G20392" t="s">
        <v>66</v>
      </c>
      <c r="H20392" t="s">
        <v>67</v>
      </c>
      <c r="I20392">
        <v>2019</v>
      </c>
      <c r="J20392" t="s">
        <v>68</v>
      </c>
      <c r="K20392">
        <v>2019</v>
      </c>
      <c r="L20392" s="18">
        <v>43558</v>
      </c>
      <c r="M20392" t="s">
        <v>69</v>
      </c>
      <c r="N20392" t="s">
        <v>65</v>
      </c>
      <c r="O20392" t="s">
        <v>26573</v>
      </c>
    </row>
    <row r="20393" spans="1:15" x14ac:dyDescent="0.3">
      <c r="A20393" t="s">
        <v>27017</v>
      </c>
      <c r="B20393" t="s">
        <v>10</v>
      </c>
      <c r="C20393" t="s">
        <v>25</v>
      </c>
      <c r="D20393" t="s">
        <v>74</v>
      </c>
      <c r="E20393" t="s">
        <v>75</v>
      </c>
      <c r="F20393" t="s">
        <v>65</v>
      </c>
      <c r="G20393" t="s">
        <v>66</v>
      </c>
      <c r="H20393" t="s">
        <v>67</v>
      </c>
      <c r="I20393">
        <v>2018</v>
      </c>
      <c r="J20393" t="s">
        <v>68</v>
      </c>
      <c r="K20393">
        <v>2020</v>
      </c>
      <c r="L20393" s="18">
        <v>43817</v>
      </c>
      <c r="M20393" t="s">
        <v>69</v>
      </c>
      <c r="N20393" t="s">
        <v>65</v>
      </c>
      <c r="O20393" t="s">
        <v>27018</v>
      </c>
    </row>
    <row r="20394" spans="1:15" x14ac:dyDescent="0.3">
      <c r="A20394" t="s">
        <v>27019</v>
      </c>
      <c r="B20394" t="s">
        <v>10</v>
      </c>
      <c r="C20394" t="s">
        <v>31</v>
      </c>
      <c r="D20394" t="s">
        <v>89</v>
      </c>
      <c r="E20394" t="s">
        <v>90</v>
      </c>
      <c r="F20394" t="s">
        <v>65</v>
      </c>
      <c r="G20394" t="s">
        <v>66</v>
      </c>
      <c r="H20394" t="s">
        <v>67</v>
      </c>
      <c r="I20394">
        <v>2018</v>
      </c>
      <c r="J20394" t="s">
        <v>68</v>
      </c>
      <c r="K20394">
        <v>2019</v>
      </c>
      <c r="L20394" s="18">
        <v>43517</v>
      </c>
      <c r="M20394" t="s">
        <v>69</v>
      </c>
      <c r="N20394" t="s">
        <v>65</v>
      </c>
      <c r="O20394" t="s">
        <v>27020</v>
      </c>
    </row>
    <row r="20395" spans="1:15" x14ac:dyDescent="0.3">
      <c r="A20395" t="s">
        <v>27021</v>
      </c>
      <c r="B20395" t="s">
        <v>10</v>
      </c>
      <c r="C20395" t="s">
        <v>24</v>
      </c>
      <c r="D20395" t="s">
        <v>74</v>
      </c>
      <c r="E20395" t="s">
        <v>75</v>
      </c>
      <c r="F20395" t="s">
        <v>65</v>
      </c>
      <c r="G20395" t="s">
        <v>66</v>
      </c>
      <c r="H20395" t="s">
        <v>67</v>
      </c>
      <c r="I20395">
        <v>2019</v>
      </c>
      <c r="J20395" t="s">
        <v>68</v>
      </c>
      <c r="K20395">
        <v>2019</v>
      </c>
      <c r="L20395" s="18">
        <v>43717</v>
      </c>
      <c r="M20395" t="s">
        <v>69</v>
      </c>
      <c r="N20395" t="s">
        <v>65</v>
      </c>
      <c r="O20395" t="s">
        <v>27022</v>
      </c>
    </row>
    <row r="20396" spans="1:15" x14ac:dyDescent="0.3">
      <c r="A20396" t="s">
        <v>27023</v>
      </c>
      <c r="B20396" t="s">
        <v>10</v>
      </c>
      <c r="C20396" t="s">
        <v>18</v>
      </c>
      <c r="D20396" t="s">
        <v>89</v>
      </c>
      <c r="E20396" t="s">
        <v>90</v>
      </c>
      <c r="F20396" t="s">
        <v>65</v>
      </c>
      <c r="G20396" t="s">
        <v>66</v>
      </c>
      <c r="H20396" t="s">
        <v>67</v>
      </c>
      <c r="I20396">
        <v>2018</v>
      </c>
      <c r="J20396" t="s">
        <v>68</v>
      </c>
      <c r="K20396">
        <v>2019</v>
      </c>
      <c r="L20396" s="18">
        <v>43535</v>
      </c>
      <c r="M20396" t="s">
        <v>69</v>
      </c>
      <c r="N20396" t="s">
        <v>65</v>
      </c>
      <c r="O20396" t="s">
        <v>26414</v>
      </c>
    </row>
    <row r="20397" spans="1:15" x14ac:dyDescent="0.3">
      <c r="A20397" t="s">
        <v>27024</v>
      </c>
      <c r="B20397" t="s">
        <v>10</v>
      </c>
      <c r="C20397" t="s">
        <v>25</v>
      </c>
      <c r="D20397" t="s">
        <v>89</v>
      </c>
      <c r="E20397" t="s">
        <v>90</v>
      </c>
      <c r="F20397" t="s">
        <v>65</v>
      </c>
      <c r="G20397" t="s">
        <v>66</v>
      </c>
      <c r="H20397" t="s">
        <v>67</v>
      </c>
      <c r="I20397">
        <v>2018</v>
      </c>
      <c r="J20397" t="s">
        <v>68</v>
      </c>
      <c r="K20397">
        <v>2019</v>
      </c>
      <c r="L20397" s="18">
        <v>43541</v>
      </c>
      <c r="M20397" t="s">
        <v>69</v>
      </c>
      <c r="N20397" t="s">
        <v>65</v>
      </c>
      <c r="O20397" t="s">
        <v>7352</v>
      </c>
    </row>
    <row r="20398" spans="1:15" x14ac:dyDescent="0.3">
      <c r="A20398" t="s">
        <v>27025</v>
      </c>
      <c r="B20398" t="s">
        <v>10</v>
      </c>
      <c r="C20398" t="s">
        <v>18</v>
      </c>
      <c r="D20398" t="s">
        <v>81</v>
      </c>
      <c r="E20398" t="s">
        <v>75</v>
      </c>
      <c r="F20398" t="s">
        <v>65</v>
      </c>
      <c r="G20398" t="s">
        <v>84</v>
      </c>
      <c r="H20398" t="s">
        <v>85</v>
      </c>
      <c r="I20398">
        <v>2019</v>
      </c>
      <c r="J20398" t="s">
        <v>68</v>
      </c>
      <c r="K20398">
        <v>2026</v>
      </c>
      <c r="L20398" s="18">
        <v>46100</v>
      </c>
      <c r="M20398" t="s">
        <v>69</v>
      </c>
      <c r="N20398" t="s">
        <v>65</v>
      </c>
      <c r="O20398" t="s">
        <v>26425</v>
      </c>
    </row>
    <row r="20399" spans="1:15" x14ac:dyDescent="0.3">
      <c r="A20399" t="s">
        <v>27026</v>
      </c>
      <c r="B20399" t="s">
        <v>10</v>
      </c>
      <c r="C20399" t="s">
        <v>26</v>
      </c>
      <c r="D20399" t="s">
        <v>89</v>
      </c>
      <c r="E20399" t="s">
        <v>90</v>
      </c>
      <c r="F20399" t="s">
        <v>65</v>
      </c>
      <c r="G20399" t="s">
        <v>66</v>
      </c>
      <c r="H20399" t="s">
        <v>67</v>
      </c>
      <c r="I20399">
        <v>2019</v>
      </c>
      <c r="J20399" t="s">
        <v>68</v>
      </c>
      <c r="K20399">
        <v>2020</v>
      </c>
      <c r="L20399" s="18">
        <v>43923</v>
      </c>
      <c r="M20399" t="s">
        <v>69</v>
      </c>
      <c r="N20399" t="s">
        <v>65</v>
      </c>
      <c r="O20399" t="s">
        <v>9843</v>
      </c>
    </row>
    <row r="20400" spans="1:15" x14ac:dyDescent="0.3">
      <c r="A20400" t="s">
        <v>27027</v>
      </c>
      <c r="B20400" t="s">
        <v>10</v>
      </c>
      <c r="C20400" t="s">
        <v>16</v>
      </c>
      <c r="D20400" t="s">
        <v>89</v>
      </c>
      <c r="E20400" t="s">
        <v>90</v>
      </c>
      <c r="F20400" t="s">
        <v>65</v>
      </c>
      <c r="G20400" t="s">
        <v>66</v>
      </c>
      <c r="H20400" t="s">
        <v>67</v>
      </c>
      <c r="I20400">
        <v>2019</v>
      </c>
      <c r="J20400" t="s">
        <v>68</v>
      </c>
      <c r="K20400">
        <v>2019</v>
      </c>
      <c r="L20400" s="18">
        <v>43509</v>
      </c>
      <c r="M20400" t="s">
        <v>69</v>
      </c>
      <c r="N20400" t="s">
        <v>65</v>
      </c>
      <c r="O20400" t="s">
        <v>2355</v>
      </c>
    </row>
    <row r="20401" spans="1:15" x14ac:dyDescent="0.3">
      <c r="A20401" t="s">
        <v>27028</v>
      </c>
      <c r="B20401" t="s">
        <v>10</v>
      </c>
      <c r="C20401" t="s">
        <v>16</v>
      </c>
      <c r="D20401" t="s">
        <v>63</v>
      </c>
      <c r="E20401" t="s">
        <v>64</v>
      </c>
      <c r="F20401" t="s">
        <v>65</v>
      </c>
      <c r="G20401" t="s">
        <v>66</v>
      </c>
      <c r="H20401" t="s">
        <v>67</v>
      </c>
      <c r="I20401">
        <v>2019</v>
      </c>
      <c r="J20401" t="s">
        <v>68</v>
      </c>
      <c r="K20401">
        <v>2020</v>
      </c>
      <c r="L20401" s="18">
        <v>43929</v>
      </c>
      <c r="M20401" t="s">
        <v>69</v>
      </c>
      <c r="N20401" t="s">
        <v>65</v>
      </c>
      <c r="O20401" t="s">
        <v>26329</v>
      </c>
    </row>
    <row r="20402" spans="1:15" x14ac:dyDescent="0.3">
      <c r="A20402" t="s">
        <v>27029</v>
      </c>
      <c r="B20402" t="s">
        <v>10</v>
      </c>
      <c r="C20402" t="s">
        <v>16</v>
      </c>
      <c r="D20402" t="s">
        <v>89</v>
      </c>
      <c r="E20402" t="s">
        <v>90</v>
      </c>
      <c r="F20402" t="s">
        <v>65</v>
      </c>
      <c r="G20402" t="s">
        <v>66</v>
      </c>
      <c r="H20402" t="s">
        <v>67</v>
      </c>
      <c r="I20402">
        <v>2019</v>
      </c>
      <c r="J20402" t="s">
        <v>68</v>
      </c>
      <c r="K20402">
        <v>2019</v>
      </c>
      <c r="L20402" s="18">
        <v>43539</v>
      </c>
      <c r="M20402" t="s">
        <v>69</v>
      </c>
      <c r="N20402" t="s">
        <v>65</v>
      </c>
      <c r="O20402" t="s">
        <v>26329</v>
      </c>
    </row>
    <row r="20403" spans="1:15" x14ac:dyDescent="0.3">
      <c r="A20403" t="s">
        <v>27030</v>
      </c>
      <c r="B20403" t="s">
        <v>10</v>
      </c>
      <c r="C20403" t="s">
        <v>31</v>
      </c>
      <c r="D20403" t="s">
        <v>89</v>
      </c>
      <c r="E20403" t="s">
        <v>90</v>
      </c>
      <c r="F20403" t="s">
        <v>65</v>
      </c>
      <c r="G20403" t="s">
        <v>66</v>
      </c>
      <c r="H20403" t="s">
        <v>67</v>
      </c>
      <c r="I20403">
        <v>2019</v>
      </c>
      <c r="J20403" t="s">
        <v>68</v>
      </c>
      <c r="K20403">
        <v>2019</v>
      </c>
      <c r="L20403" s="18">
        <v>43530</v>
      </c>
      <c r="M20403" t="s">
        <v>69</v>
      </c>
      <c r="N20403" t="s">
        <v>65</v>
      </c>
      <c r="O20403" t="s">
        <v>27031</v>
      </c>
    </row>
    <row r="20404" spans="1:15" x14ac:dyDescent="0.3">
      <c r="A20404" t="s">
        <v>27032</v>
      </c>
      <c r="B20404" t="s">
        <v>10</v>
      </c>
      <c r="C20404" t="s">
        <v>16</v>
      </c>
      <c r="D20404" t="s">
        <v>89</v>
      </c>
      <c r="E20404" t="s">
        <v>90</v>
      </c>
      <c r="F20404" t="s">
        <v>65</v>
      </c>
      <c r="G20404" t="s">
        <v>66</v>
      </c>
      <c r="H20404" t="s">
        <v>67</v>
      </c>
      <c r="I20404">
        <v>2019</v>
      </c>
      <c r="J20404" t="s">
        <v>68</v>
      </c>
      <c r="K20404">
        <v>2019</v>
      </c>
      <c r="L20404" s="18">
        <v>43561</v>
      </c>
      <c r="M20404" t="s">
        <v>69</v>
      </c>
      <c r="N20404" t="s">
        <v>65</v>
      </c>
      <c r="O20404" t="s">
        <v>26570</v>
      </c>
    </row>
    <row r="20405" spans="1:15" x14ac:dyDescent="0.3">
      <c r="A20405" t="s">
        <v>27033</v>
      </c>
      <c r="B20405" t="s">
        <v>10</v>
      </c>
      <c r="C20405" t="s">
        <v>17</v>
      </c>
      <c r="D20405" t="s">
        <v>89</v>
      </c>
      <c r="E20405" t="s">
        <v>90</v>
      </c>
      <c r="F20405" t="s">
        <v>65</v>
      </c>
      <c r="G20405" t="s">
        <v>66</v>
      </c>
      <c r="H20405" t="s">
        <v>67</v>
      </c>
      <c r="I20405">
        <v>2019</v>
      </c>
      <c r="J20405" t="s">
        <v>68</v>
      </c>
      <c r="K20405">
        <v>2019</v>
      </c>
      <c r="L20405" s="18">
        <v>43532</v>
      </c>
      <c r="M20405" t="s">
        <v>69</v>
      </c>
      <c r="N20405" t="s">
        <v>65</v>
      </c>
      <c r="O20405" t="s">
        <v>26414</v>
      </c>
    </row>
    <row r="20406" spans="1:15" x14ac:dyDescent="0.3">
      <c r="A20406" t="s">
        <v>27034</v>
      </c>
      <c r="B20406" t="s">
        <v>10</v>
      </c>
      <c r="C20406" t="s">
        <v>16</v>
      </c>
      <c r="D20406" t="s">
        <v>89</v>
      </c>
      <c r="E20406" t="s">
        <v>90</v>
      </c>
      <c r="F20406" t="s">
        <v>65</v>
      </c>
      <c r="G20406" t="s">
        <v>66</v>
      </c>
      <c r="H20406" t="s">
        <v>67</v>
      </c>
      <c r="I20406">
        <v>2019</v>
      </c>
      <c r="J20406" t="s">
        <v>68</v>
      </c>
      <c r="K20406">
        <v>2019</v>
      </c>
      <c r="L20406" s="18">
        <v>43584</v>
      </c>
      <c r="M20406" t="s">
        <v>69</v>
      </c>
      <c r="N20406" t="s">
        <v>65</v>
      </c>
      <c r="O20406" t="s">
        <v>27035</v>
      </c>
    </row>
    <row r="20407" spans="1:15" x14ac:dyDescent="0.3">
      <c r="A20407" t="s">
        <v>27036</v>
      </c>
      <c r="B20407" t="s">
        <v>10</v>
      </c>
      <c r="C20407" t="s">
        <v>25</v>
      </c>
      <c r="D20407" t="s">
        <v>63</v>
      </c>
      <c r="E20407" t="s">
        <v>64</v>
      </c>
      <c r="F20407" t="s">
        <v>65</v>
      </c>
      <c r="G20407" t="s">
        <v>66</v>
      </c>
      <c r="H20407" t="s">
        <v>67</v>
      </c>
      <c r="I20407">
        <v>2019</v>
      </c>
      <c r="J20407" t="s">
        <v>68</v>
      </c>
      <c r="K20407">
        <v>2019</v>
      </c>
      <c r="L20407" s="18">
        <v>43747</v>
      </c>
      <c r="M20407" t="s">
        <v>69</v>
      </c>
      <c r="N20407" t="s">
        <v>65</v>
      </c>
      <c r="O20407" t="s">
        <v>27013</v>
      </c>
    </row>
    <row r="20408" spans="1:15" x14ac:dyDescent="0.3">
      <c r="A20408" t="s">
        <v>27037</v>
      </c>
      <c r="B20408" t="s">
        <v>10</v>
      </c>
      <c r="C20408" t="s">
        <v>26</v>
      </c>
      <c r="D20408" t="s">
        <v>63</v>
      </c>
      <c r="E20408" t="s">
        <v>64</v>
      </c>
      <c r="F20408" t="s">
        <v>65</v>
      </c>
      <c r="G20408" t="s">
        <v>66</v>
      </c>
      <c r="H20408" t="s">
        <v>67</v>
      </c>
      <c r="I20408">
        <v>2019</v>
      </c>
      <c r="J20408" t="s">
        <v>68</v>
      </c>
      <c r="K20408">
        <v>2020</v>
      </c>
      <c r="L20408" s="18">
        <v>44071</v>
      </c>
      <c r="M20408" t="s">
        <v>69</v>
      </c>
      <c r="N20408" t="s">
        <v>65</v>
      </c>
      <c r="O20408" t="s">
        <v>24289</v>
      </c>
    </row>
    <row r="20409" spans="1:15" x14ac:dyDescent="0.3">
      <c r="A20409" t="s">
        <v>27038</v>
      </c>
      <c r="B20409" t="s">
        <v>10</v>
      </c>
      <c r="C20409" t="s">
        <v>25</v>
      </c>
      <c r="D20409" t="s">
        <v>63</v>
      </c>
      <c r="E20409" t="s">
        <v>64</v>
      </c>
      <c r="F20409" t="s">
        <v>65</v>
      </c>
      <c r="G20409" t="s">
        <v>66</v>
      </c>
      <c r="H20409" t="s">
        <v>67</v>
      </c>
      <c r="I20409">
        <v>2019</v>
      </c>
      <c r="J20409" t="s">
        <v>68</v>
      </c>
      <c r="K20409">
        <v>2020</v>
      </c>
      <c r="L20409" s="18">
        <v>43873</v>
      </c>
      <c r="M20409" t="s">
        <v>69</v>
      </c>
      <c r="N20409" t="s">
        <v>65</v>
      </c>
      <c r="O20409" t="s">
        <v>24901</v>
      </c>
    </row>
    <row r="20410" spans="1:15" x14ac:dyDescent="0.3">
      <c r="A20410" t="s">
        <v>27039</v>
      </c>
      <c r="B20410" t="s">
        <v>10</v>
      </c>
      <c r="C20410" t="s">
        <v>16</v>
      </c>
      <c r="D20410" t="s">
        <v>74</v>
      </c>
      <c r="E20410" t="s">
        <v>75</v>
      </c>
      <c r="F20410" t="s">
        <v>65</v>
      </c>
      <c r="G20410" t="s">
        <v>66</v>
      </c>
      <c r="H20410" t="s">
        <v>67</v>
      </c>
      <c r="I20410">
        <v>2019</v>
      </c>
      <c r="J20410" t="s">
        <v>68</v>
      </c>
      <c r="K20410">
        <v>2023</v>
      </c>
      <c r="L20410" s="18">
        <v>45204</v>
      </c>
      <c r="M20410" t="s">
        <v>69</v>
      </c>
      <c r="N20410" t="s">
        <v>65</v>
      </c>
      <c r="O20410" t="s">
        <v>26573</v>
      </c>
    </row>
    <row r="20411" spans="1:15" x14ac:dyDescent="0.3">
      <c r="A20411" t="s">
        <v>27040</v>
      </c>
      <c r="B20411" t="s">
        <v>10</v>
      </c>
      <c r="C20411" t="s">
        <v>16</v>
      </c>
      <c r="D20411" t="s">
        <v>74</v>
      </c>
      <c r="E20411" t="s">
        <v>75</v>
      </c>
      <c r="F20411" t="s">
        <v>65</v>
      </c>
      <c r="G20411" t="s">
        <v>66</v>
      </c>
      <c r="H20411" t="s">
        <v>67</v>
      </c>
      <c r="I20411">
        <v>2019</v>
      </c>
      <c r="J20411" t="s">
        <v>68</v>
      </c>
      <c r="K20411">
        <v>2021</v>
      </c>
      <c r="L20411" s="18">
        <v>44306</v>
      </c>
      <c r="M20411" t="s">
        <v>69</v>
      </c>
      <c r="N20411" t="s">
        <v>65</v>
      </c>
      <c r="O20411" t="s">
        <v>26573</v>
      </c>
    </row>
    <row r="20412" spans="1:15" x14ac:dyDescent="0.3">
      <c r="A20412" t="s">
        <v>27041</v>
      </c>
      <c r="B20412" t="s">
        <v>10</v>
      </c>
      <c r="C20412" t="s">
        <v>18</v>
      </c>
      <c r="D20412" t="s">
        <v>89</v>
      </c>
      <c r="E20412" t="s">
        <v>90</v>
      </c>
      <c r="F20412" t="s">
        <v>65</v>
      </c>
      <c r="G20412" t="s">
        <v>84</v>
      </c>
      <c r="H20412" t="s">
        <v>85</v>
      </c>
      <c r="I20412">
        <v>2019</v>
      </c>
      <c r="J20412" t="s">
        <v>68</v>
      </c>
      <c r="K20412">
        <v>2022</v>
      </c>
      <c r="L20412" s="18">
        <v>44678</v>
      </c>
      <c r="M20412" t="s">
        <v>69</v>
      </c>
      <c r="N20412" t="s">
        <v>65</v>
      </c>
      <c r="O20412" t="s">
        <v>27042</v>
      </c>
    </row>
    <row r="20413" spans="1:15" x14ac:dyDescent="0.3">
      <c r="A20413" t="s">
        <v>27043</v>
      </c>
      <c r="B20413" t="s">
        <v>10</v>
      </c>
      <c r="C20413" t="s">
        <v>31</v>
      </c>
      <c r="D20413" t="s">
        <v>89</v>
      </c>
      <c r="E20413" t="s">
        <v>90</v>
      </c>
      <c r="F20413" t="s">
        <v>65</v>
      </c>
      <c r="G20413" t="s">
        <v>66</v>
      </c>
      <c r="H20413" t="s">
        <v>67</v>
      </c>
      <c r="I20413">
        <v>2008</v>
      </c>
      <c r="J20413" t="s">
        <v>68</v>
      </c>
      <c r="K20413">
        <v>2008</v>
      </c>
      <c r="L20413" s="18">
        <v>39630</v>
      </c>
      <c r="M20413" t="s">
        <v>69</v>
      </c>
      <c r="N20413" t="s">
        <v>65</v>
      </c>
      <c r="O20413" t="s">
        <v>24523</v>
      </c>
    </row>
    <row r="20414" spans="1:15" x14ac:dyDescent="0.3">
      <c r="A20414" t="s">
        <v>27044</v>
      </c>
      <c r="B20414" t="s">
        <v>10</v>
      </c>
      <c r="C20414" t="s">
        <v>23</v>
      </c>
      <c r="D20414" t="s">
        <v>63</v>
      </c>
      <c r="E20414" t="s">
        <v>64</v>
      </c>
      <c r="F20414" t="s">
        <v>68</v>
      </c>
      <c r="G20414" t="s">
        <v>52</v>
      </c>
      <c r="H20414" t="s">
        <v>706</v>
      </c>
      <c r="I20414">
        <v>2019</v>
      </c>
      <c r="J20414" t="s">
        <v>68</v>
      </c>
      <c r="K20414">
        <v>2031</v>
      </c>
      <c r="L20414" s="18">
        <v>44881</v>
      </c>
      <c r="M20414" t="s">
        <v>69</v>
      </c>
      <c r="N20414" t="s">
        <v>68</v>
      </c>
      <c r="O20414" t="s">
        <v>27045</v>
      </c>
    </row>
    <row r="20415" spans="1:15" x14ac:dyDescent="0.3">
      <c r="A20415" t="s">
        <v>27046</v>
      </c>
      <c r="B20415" t="s">
        <v>10</v>
      </c>
      <c r="C20415" t="s">
        <v>18</v>
      </c>
      <c r="D20415" t="s">
        <v>89</v>
      </c>
      <c r="E20415" t="s">
        <v>90</v>
      </c>
      <c r="F20415" t="s">
        <v>65</v>
      </c>
      <c r="G20415" t="s">
        <v>66</v>
      </c>
      <c r="H20415" t="s">
        <v>67</v>
      </c>
      <c r="I20415">
        <v>2018</v>
      </c>
      <c r="J20415" t="s">
        <v>68</v>
      </c>
      <c r="K20415">
        <v>2023</v>
      </c>
      <c r="L20415" s="18">
        <v>44753</v>
      </c>
      <c r="M20415" t="s">
        <v>69</v>
      </c>
      <c r="N20415" t="s">
        <v>65</v>
      </c>
      <c r="O20415" t="s">
        <v>27047</v>
      </c>
    </row>
    <row r="20416" spans="1:15" x14ac:dyDescent="0.3">
      <c r="A20416" t="s">
        <v>27048</v>
      </c>
      <c r="B20416" t="s">
        <v>10</v>
      </c>
      <c r="C20416" t="s">
        <v>27</v>
      </c>
      <c r="D20416" t="s">
        <v>89</v>
      </c>
      <c r="E20416" t="s">
        <v>90</v>
      </c>
      <c r="F20416" t="s">
        <v>65</v>
      </c>
      <c r="G20416" t="s">
        <v>66</v>
      </c>
      <c r="H20416" t="s">
        <v>67</v>
      </c>
      <c r="I20416">
        <v>2019</v>
      </c>
      <c r="J20416" t="s">
        <v>68</v>
      </c>
      <c r="K20416">
        <v>2019</v>
      </c>
      <c r="L20416" s="18">
        <v>43762</v>
      </c>
      <c r="M20416" t="s">
        <v>69</v>
      </c>
      <c r="N20416" t="s">
        <v>65</v>
      </c>
      <c r="O20416" t="s">
        <v>25332</v>
      </c>
    </row>
    <row r="20417" spans="1:15" x14ac:dyDescent="0.3">
      <c r="A20417" t="s">
        <v>27049</v>
      </c>
      <c r="B20417" t="s">
        <v>10</v>
      </c>
      <c r="C20417" t="s">
        <v>31</v>
      </c>
      <c r="D20417" t="s">
        <v>89</v>
      </c>
      <c r="E20417" t="s">
        <v>90</v>
      </c>
      <c r="F20417" t="s">
        <v>65</v>
      </c>
      <c r="G20417" t="s">
        <v>66</v>
      </c>
      <c r="H20417" t="s">
        <v>67</v>
      </c>
      <c r="I20417">
        <v>2019</v>
      </c>
      <c r="J20417" t="s">
        <v>68</v>
      </c>
      <c r="K20417">
        <v>2019</v>
      </c>
      <c r="L20417" s="18">
        <v>43593</v>
      </c>
      <c r="M20417" t="s">
        <v>69</v>
      </c>
      <c r="N20417" t="s">
        <v>65</v>
      </c>
      <c r="O20417" t="s">
        <v>27050</v>
      </c>
    </row>
    <row r="20418" spans="1:15" x14ac:dyDescent="0.3">
      <c r="A20418" t="s">
        <v>27051</v>
      </c>
      <c r="B20418" t="s">
        <v>10</v>
      </c>
      <c r="C20418" t="s">
        <v>15</v>
      </c>
      <c r="D20418" t="s">
        <v>123</v>
      </c>
      <c r="E20418" t="s">
        <v>64</v>
      </c>
      <c r="F20418" t="s">
        <v>65</v>
      </c>
      <c r="G20418" t="s">
        <v>66</v>
      </c>
      <c r="H20418" t="s">
        <v>67</v>
      </c>
      <c r="I20418">
        <v>2019</v>
      </c>
      <c r="J20418" t="s">
        <v>68</v>
      </c>
      <c r="K20418">
        <v>2019</v>
      </c>
      <c r="L20418" s="18">
        <v>43769</v>
      </c>
      <c r="M20418" t="s">
        <v>69</v>
      </c>
      <c r="N20418" t="s">
        <v>65</v>
      </c>
      <c r="O20418" t="s">
        <v>27052</v>
      </c>
    </row>
    <row r="20419" spans="1:15" x14ac:dyDescent="0.3">
      <c r="A20419" t="s">
        <v>27053</v>
      </c>
      <c r="B20419" t="s">
        <v>10</v>
      </c>
      <c r="C20419" t="s">
        <v>18</v>
      </c>
      <c r="D20419" t="s">
        <v>89</v>
      </c>
      <c r="E20419" t="s">
        <v>90</v>
      </c>
      <c r="F20419" t="s">
        <v>65</v>
      </c>
      <c r="G20419" t="s">
        <v>84</v>
      </c>
      <c r="H20419" t="s">
        <v>85</v>
      </c>
      <c r="I20419">
        <v>2020</v>
      </c>
      <c r="J20419" t="s">
        <v>68</v>
      </c>
      <c r="K20419">
        <v>2022</v>
      </c>
      <c r="L20419" s="18">
        <v>44792</v>
      </c>
      <c r="M20419" t="s">
        <v>69</v>
      </c>
      <c r="N20419" t="s">
        <v>65</v>
      </c>
      <c r="O20419" t="s">
        <v>26880</v>
      </c>
    </row>
    <row r="20420" spans="1:15" x14ac:dyDescent="0.3">
      <c r="A20420" t="s">
        <v>27054</v>
      </c>
      <c r="B20420" t="s">
        <v>10</v>
      </c>
      <c r="C20420" t="s">
        <v>16</v>
      </c>
      <c r="D20420" t="s">
        <v>74</v>
      </c>
      <c r="E20420" t="s">
        <v>75</v>
      </c>
      <c r="F20420" t="s">
        <v>65</v>
      </c>
      <c r="G20420" t="s">
        <v>66</v>
      </c>
      <c r="H20420" t="s">
        <v>67</v>
      </c>
      <c r="I20420">
        <v>2019</v>
      </c>
      <c r="J20420" t="s">
        <v>68</v>
      </c>
      <c r="K20420">
        <v>2020</v>
      </c>
      <c r="L20420" s="18">
        <v>43972</v>
      </c>
      <c r="M20420" t="s">
        <v>69</v>
      </c>
      <c r="N20420" t="s">
        <v>65</v>
      </c>
      <c r="O20420" t="s">
        <v>26855</v>
      </c>
    </row>
    <row r="20421" spans="1:15" x14ac:dyDescent="0.3">
      <c r="A20421" t="s">
        <v>27055</v>
      </c>
      <c r="B20421" t="s">
        <v>10</v>
      </c>
      <c r="C20421" t="s">
        <v>16</v>
      </c>
      <c r="D20421" t="s">
        <v>74</v>
      </c>
      <c r="E20421" t="s">
        <v>75</v>
      </c>
      <c r="F20421" t="s">
        <v>65</v>
      </c>
      <c r="G20421" t="s">
        <v>66</v>
      </c>
      <c r="H20421" t="s">
        <v>67</v>
      </c>
      <c r="I20421">
        <v>2019</v>
      </c>
      <c r="J20421" t="s">
        <v>68</v>
      </c>
      <c r="K20421">
        <v>2020</v>
      </c>
      <c r="L20421" s="18">
        <v>43958</v>
      </c>
      <c r="M20421" t="s">
        <v>69</v>
      </c>
      <c r="N20421" t="s">
        <v>65</v>
      </c>
      <c r="O20421" t="s">
        <v>26573</v>
      </c>
    </row>
    <row r="20422" spans="1:15" x14ac:dyDescent="0.3">
      <c r="A20422" t="s">
        <v>27056</v>
      </c>
      <c r="B20422" t="s">
        <v>10</v>
      </c>
      <c r="C20422" t="s">
        <v>18</v>
      </c>
      <c r="D20422" t="s">
        <v>74</v>
      </c>
      <c r="E20422" t="s">
        <v>75</v>
      </c>
      <c r="F20422" t="s">
        <v>65</v>
      </c>
      <c r="G20422" t="s">
        <v>66</v>
      </c>
      <c r="H20422" t="s">
        <v>67</v>
      </c>
      <c r="I20422">
        <v>2019</v>
      </c>
      <c r="J20422" t="s">
        <v>68</v>
      </c>
      <c r="K20422">
        <v>2024</v>
      </c>
      <c r="L20422" s="18">
        <v>44053</v>
      </c>
      <c r="M20422" t="s">
        <v>69</v>
      </c>
      <c r="N20422" t="s">
        <v>65</v>
      </c>
      <c r="O20422" t="s">
        <v>26811</v>
      </c>
    </row>
    <row r="20423" spans="1:15" x14ac:dyDescent="0.3">
      <c r="A20423" t="s">
        <v>27057</v>
      </c>
      <c r="B20423" t="s">
        <v>10</v>
      </c>
      <c r="C20423" t="s">
        <v>15</v>
      </c>
      <c r="D20423" t="s">
        <v>74</v>
      </c>
      <c r="E20423" t="s">
        <v>75</v>
      </c>
      <c r="F20423" t="s">
        <v>65</v>
      </c>
      <c r="G20423" t="s">
        <v>84</v>
      </c>
      <c r="H20423" t="s">
        <v>85</v>
      </c>
      <c r="I20423">
        <v>2019</v>
      </c>
      <c r="J20423" t="s">
        <v>68</v>
      </c>
      <c r="K20423">
        <v>2022</v>
      </c>
      <c r="L20423" s="18">
        <v>44588</v>
      </c>
      <c r="M20423" t="s">
        <v>69</v>
      </c>
      <c r="N20423" t="s">
        <v>65</v>
      </c>
      <c r="O20423" t="s">
        <v>26771</v>
      </c>
    </row>
    <row r="20424" spans="1:15" x14ac:dyDescent="0.3">
      <c r="A20424" t="s">
        <v>27058</v>
      </c>
      <c r="B20424" t="s">
        <v>10</v>
      </c>
      <c r="C20424" t="s">
        <v>18</v>
      </c>
      <c r="D20424" t="s">
        <v>89</v>
      </c>
      <c r="E20424" t="s">
        <v>90</v>
      </c>
      <c r="F20424" t="s">
        <v>65</v>
      </c>
      <c r="G20424" t="s">
        <v>66</v>
      </c>
      <c r="H20424" t="s">
        <v>67</v>
      </c>
      <c r="I20424">
        <v>2019</v>
      </c>
      <c r="J20424" t="s">
        <v>68</v>
      </c>
      <c r="K20424">
        <v>2019</v>
      </c>
      <c r="L20424" s="18">
        <v>43681</v>
      </c>
      <c r="M20424" t="s">
        <v>69</v>
      </c>
      <c r="N20424" t="s">
        <v>65</v>
      </c>
      <c r="O20424" t="s">
        <v>26414</v>
      </c>
    </row>
    <row r="20425" spans="1:15" x14ac:dyDescent="0.3">
      <c r="A20425" t="s">
        <v>27059</v>
      </c>
      <c r="B20425" t="s">
        <v>10</v>
      </c>
      <c r="C20425" t="s">
        <v>16</v>
      </c>
      <c r="D20425" t="s">
        <v>74</v>
      </c>
      <c r="E20425" t="s">
        <v>75</v>
      </c>
      <c r="F20425" t="s">
        <v>65</v>
      </c>
      <c r="G20425" t="s">
        <v>66</v>
      </c>
      <c r="H20425" t="s">
        <v>67</v>
      </c>
      <c r="I20425">
        <v>2020</v>
      </c>
      <c r="J20425" t="s">
        <v>68</v>
      </c>
      <c r="K20425">
        <v>2021</v>
      </c>
      <c r="L20425" s="18">
        <v>44516</v>
      </c>
      <c r="M20425" t="s">
        <v>69</v>
      </c>
      <c r="N20425" t="s">
        <v>65</v>
      </c>
      <c r="O20425" t="s">
        <v>26329</v>
      </c>
    </row>
    <row r="20426" spans="1:15" x14ac:dyDescent="0.3">
      <c r="A20426" t="s">
        <v>27060</v>
      </c>
      <c r="B20426" t="s">
        <v>10</v>
      </c>
      <c r="C20426" t="s">
        <v>18</v>
      </c>
      <c r="D20426" t="s">
        <v>74</v>
      </c>
      <c r="E20426" t="s">
        <v>75</v>
      </c>
      <c r="F20426" t="s">
        <v>65</v>
      </c>
      <c r="G20426" t="s">
        <v>66</v>
      </c>
      <c r="H20426" t="s">
        <v>67</v>
      </c>
      <c r="I20426">
        <v>2019</v>
      </c>
      <c r="J20426" t="s">
        <v>68</v>
      </c>
      <c r="K20426">
        <v>2025</v>
      </c>
      <c r="L20426" s="18">
        <v>44826</v>
      </c>
      <c r="M20426" t="s">
        <v>69</v>
      </c>
      <c r="N20426" t="s">
        <v>65</v>
      </c>
      <c r="O20426" t="s">
        <v>26771</v>
      </c>
    </row>
    <row r="20427" spans="1:15" x14ac:dyDescent="0.3">
      <c r="A20427" t="s">
        <v>27061</v>
      </c>
      <c r="B20427" t="s">
        <v>10</v>
      </c>
      <c r="C20427" t="s">
        <v>16</v>
      </c>
      <c r="D20427" t="s">
        <v>89</v>
      </c>
      <c r="E20427" t="s">
        <v>90</v>
      </c>
      <c r="F20427" t="s">
        <v>65</v>
      </c>
      <c r="G20427" t="s">
        <v>66</v>
      </c>
      <c r="H20427" t="s">
        <v>67</v>
      </c>
      <c r="I20427">
        <v>2019</v>
      </c>
      <c r="J20427" t="s">
        <v>68</v>
      </c>
      <c r="K20427">
        <v>2019</v>
      </c>
      <c r="L20427" s="18">
        <v>43570</v>
      </c>
      <c r="M20427" t="s">
        <v>69</v>
      </c>
      <c r="N20427" t="s">
        <v>65</v>
      </c>
      <c r="O20427" t="s">
        <v>26573</v>
      </c>
    </row>
    <row r="20428" spans="1:15" x14ac:dyDescent="0.3">
      <c r="A20428" t="s">
        <v>27062</v>
      </c>
      <c r="B20428" t="s">
        <v>10</v>
      </c>
      <c r="C20428" t="s">
        <v>16</v>
      </c>
      <c r="D20428" t="s">
        <v>89</v>
      </c>
      <c r="E20428" t="s">
        <v>90</v>
      </c>
      <c r="F20428" t="s">
        <v>65</v>
      </c>
      <c r="G20428" t="s">
        <v>66</v>
      </c>
      <c r="H20428" t="s">
        <v>67</v>
      </c>
      <c r="I20428">
        <v>2019</v>
      </c>
      <c r="J20428" t="s">
        <v>68</v>
      </c>
      <c r="K20428">
        <v>2019</v>
      </c>
      <c r="L20428" s="18">
        <v>43595</v>
      </c>
      <c r="M20428" t="s">
        <v>69</v>
      </c>
      <c r="N20428" t="s">
        <v>65</v>
      </c>
      <c r="O20428" t="s">
        <v>26570</v>
      </c>
    </row>
    <row r="20429" spans="1:15" x14ac:dyDescent="0.3">
      <c r="A20429" t="s">
        <v>27063</v>
      </c>
      <c r="B20429" t="s">
        <v>10</v>
      </c>
      <c r="C20429" t="s">
        <v>31</v>
      </c>
      <c r="D20429" t="s">
        <v>89</v>
      </c>
      <c r="E20429" t="s">
        <v>90</v>
      </c>
      <c r="F20429" t="s">
        <v>65</v>
      </c>
      <c r="G20429" t="s">
        <v>66</v>
      </c>
      <c r="H20429" t="s">
        <v>67</v>
      </c>
      <c r="I20429">
        <v>2019</v>
      </c>
      <c r="J20429" t="s">
        <v>68</v>
      </c>
      <c r="K20429">
        <v>2019</v>
      </c>
      <c r="L20429" s="18">
        <v>43641</v>
      </c>
      <c r="M20429" t="s">
        <v>69</v>
      </c>
      <c r="N20429" t="s">
        <v>65</v>
      </c>
      <c r="O20429" t="s">
        <v>27064</v>
      </c>
    </row>
    <row r="20430" spans="1:15" x14ac:dyDescent="0.3">
      <c r="A20430" t="s">
        <v>27065</v>
      </c>
      <c r="B20430" t="s">
        <v>10</v>
      </c>
      <c r="C20430" t="s">
        <v>25</v>
      </c>
      <c r="D20430" t="s">
        <v>63</v>
      </c>
      <c r="E20430" t="s">
        <v>64</v>
      </c>
      <c r="F20430" t="s">
        <v>65</v>
      </c>
      <c r="G20430" t="s">
        <v>66</v>
      </c>
      <c r="H20430" t="s">
        <v>67</v>
      </c>
      <c r="I20430">
        <v>2019</v>
      </c>
      <c r="J20430" t="s">
        <v>68</v>
      </c>
      <c r="K20430">
        <v>2020</v>
      </c>
      <c r="L20430" s="18">
        <v>44187</v>
      </c>
      <c r="M20430" t="s">
        <v>69</v>
      </c>
      <c r="N20430" t="s">
        <v>65</v>
      </c>
      <c r="O20430" t="s">
        <v>27066</v>
      </c>
    </row>
    <row r="20431" spans="1:15" x14ac:dyDescent="0.3">
      <c r="A20431" t="s">
        <v>27067</v>
      </c>
      <c r="B20431" t="s">
        <v>10</v>
      </c>
      <c r="C20431" t="s">
        <v>16</v>
      </c>
      <c r="D20431" t="s">
        <v>89</v>
      </c>
      <c r="E20431" t="s">
        <v>90</v>
      </c>
      <c r="F20431" t="s">
        <v>65</v>
      </c>
      <c r="G20431" t="s">
        <v>66</v>
      </c>
      <c r="H20431" t="s">
        <v>67</v>
      </c>
      <c r="I20431">
        <v>2019</v>
      </c>
      <c r="J20431" t="s">
        <v>68</v>
      </c>
      <c r="K20431">
        <v>2019</v>
      </c>
      <c r="L20431" s="18">
        <v>43651</v>
      </c>
      <c r="M20431" t="s">
        <v>69</v>
      </c>
      <c r="N20431" t="s">
        <v>65</v>
      </c>
      <c r="O20431" t="s">
        <v>27068</v>
      </c>
    </row>
    <row r="20432" spans="1:15" x14ac:dyDescent="0.3">
      <c r="A20432" t="s">
        <v>27069</v>
      </c>
      <c r="B20432" t="s">
        <v>10</v>
      </c>
      <c r="C20432" t="s">
        <v>16</v>
      </c>
      <c r="D20432" t="s">
        <v>89</v>
      </c>
      <c r="E20432" t="s">
        <v>90</v>
      </c>
      <c r="F20432" t="s">
        <v>65</v>
      </c>
      <c r="G20432" t="s">
        <v>66</v>
      </c>
      <c r="H20432" t="s">
        <v>67</v>
      </c>
      <c r="I20432">
        <v>2019</v>
      </c>
      <c r="J20432" t="s">
        <v>68</v>
      </c>
      <c r="K20432">
        <v>2019</v>
      </c>
      <c r="L20432" s="18">
        <v>43672</v>
      </c>
      <c r="M20432" t="s">
        <v>69</v>
      </c>
      <c r="N20432" t="s">
        <v>65</v>
      </c>
      <c r="O20432" t="s">
        <v>26329</v>
      </c>
    </row>
    <row r="20433" spans="1:15" x14ac:dyDescent="0.3">
      <c r="A20433" t="s">
        <v>27070</v>
      </c>
      <c r="B20433" t="s">
        <v>10</v>
      </c>
      <c r="C20433" t="s">
        <v>23</v>
      </c>
      <c r="D20433" t="s">
        <v>63</v>
      </c>
      <c r="E20433" t="s">
        <v>64</v>
      </c>
      <c r="F20433" t="s">
        <v>65</v>
      </c>
      <c r="G20433" t="s">
        <v>66</v>
      </c>
      <c r="H20433" t="s">
        <v>67</v>
      </c>
      <c r="I20433">
        <v>2020</v>
      </c>
      <c r="J20433" t="s">
        <v>68</v>
      </c>
      <c r="K20433">
        <v>2025</v>
      </c>
      <c r="L20433" s="18">
        <v>45776</v>
      </c>
      <c r="M20433" t="s">
        <v>69</v>
      </c>
      <c r="N20433" t="s">
        <v>68</v>
      </c>
      <c r="O20433" t="s">
        <v>26651</v>
      </c>
    </row>
    <row r="20434" spans="1:15" x14ac:dyDescent="0.3">
      <c r="A20434" t="s">
        <v>27071</v>
      </c>
      <c r="B20434" t="s">
        <v>10</v>
      </c>
      <c r="C20434" t="s">
        <v>24</v>
      </c>
      <c r="D20434" t="s">
        <v>74</v>
      </c>
      <c r="E20434" t="s">
        <v>75</v>
      </c>
      <c r="F20434" t="s">
        <v>65</v>
      </c>
      <c r="G20434" t="s">
        <v>84</v>
      </c>
      <c r="H20434" t="s">
        <v>85</v>
      </c>
      <c r="I20434">
        <v>2019</v>
      </c>
      <c r="J20434" t="s">
        <v>68</v>
      </c>
      <c r="K20434">
        <v>2023</v>
      </c>
      <c r="L20434" s="18">
        <v>45057</v>
      </c>
      <c r="M20434" t="s">
        <v>69</v>
      </c>
      <c r="N20434" t="s">
        <v>65</v>
      </c>
      <c r="O20434" t="s">
        <v>26053</v>
      </c>
    </row>
    <row r="20435" spans="1:15" x14ac:dyDescent="0.3">
      <c r="A20435" t="s">
        <v>27072</v>
      </c>
      <c r="B20435" t="s">
        <v>10</v>
      </c>
      <c r="C20435" t="s">
        <v>16</v>
      </c>
      <c r="D20435" t="s">
        <v>63</v>
      </c>
      <c r="E20435" t="s">
        <v>64</v>
      </c>
      <c r="F20435" t="s">
        <v>65</v>
      </c>
      <c r="G20435" t="s">
        <v>66</v>
      </c>
      <c r="H20435" t="s">
        <v>67</v>
      </c>
      <c r="I20435">
        <v>2019</v>
      </c>
      <c r="J20435" t="s">
        <v>68</v>
      </c>
      <c r="K20435">
        <v>2022</v>
      </c>
      <c r="L20435" s="18">
        <v>44600</v>
      </c>
      <c r="M20435" t="s">
        <v>69</v>
      </c>
      <c r="N20435" t="s">
        <v>65</v>
      </c>
      <c r="O20435" t="s">
        <v>26616</v>
      </c>
    </row>
    <row r="20436" spans="1:15" x14ac:dyDescent="0.3">
      <c r="A20436" t="s">
        <v>27073</v>
      </c>
      <c r="B20436" t="s">
        <v>10</v>
      </c>
      <c r="C20436" t="s">
        <v>18</v>
      </c>
      <c r="D20436" t="s">
        <v>74</v>
      </c>
      <c r="E20436" t="s">
        <v>75</v>
      </c>
      <c r="F20436" t="s">
        <v>65</v>
      </c>
      <c r="G20436" t="s">
        <v>84</v>
      </c>
      <c r="H20436" t="s">
        <v>85</v>
      </c>
      <c r="I20436">
        <v>2019</v>
      </c>
      <c r="J20436" t="s">
        <v>68</v>
      </c>
      <c r="K20436">
        <v>2022</v>
      </c>
      <c r="L20436" s="18">
        <v>44871</v>
      </c>
      <c r="M20436" t="s">
        <v>69</v>
      </c>
      <c r="N20436" t="s">
        <v>65</v>
      </c>
      <c r="O20436" t="s">
        <v>25394</v>
      </c>
    </row>
    <row r="20437" spans="1:15" x14ac:dyDescent="0.3">
      <c r="A20437" t="s">
        <v>27074</v>
      </c>
      <c r="B20437" t="s">
        <v>10</v>
      </c>
      <c r="C20437" t="s">
        <v>16</v>
      </c>
      <c r="D20437" t="s">
        <v>63</v>
      </c>
      <c r="E20437" t="s">
        <v>64</v>
      </c>
      <c r="F20437" t="s">
        <v>68</v>
      </c>
      <c r="G20437" t="s">
        <v>52</v>
      </c>
      <c r="H20437" t="s">
        <v>706</v>
      </c>
      <c r="I20437">
        <v>2019</v>
      </c>
      <c r="J20437" t="s">
        <v>68</v>
      </c>
      <c r="K20437">
        <v>2029</v>
      </c>
      <c r="L20437" s="18">
        <v>47288</v>
      </c>
      <c r="M20437" t="s">
        <v>228</v>
      </c>
      <c r="N20437" t="s">
        <v>65</v>
      </c>
      <c r="O20437" t="s">
        <v>26616</v>
      </c>
    </row>
    <row r="20438" spans="1:15" x14ac:dyDescent="0.3">
      <c r="A20438" t="s">
        <v>27075</v>
      </c>
      <c r="B20438" t="s">
        <v>10</v>
      </c>
      <c r="C20438" t="s">
        <v>16</v>
      </c>
      <c r="D20438" t="s">
        <v>74</v>
      </c>
      <c r="E20438" t="s">
        <v>75</v>
      </c>
      <c r="F20438" t="s">
        <v>65</v>
      </c>
      <c r="G20438" t="s">
        <v>66</v>
      </c>
      <c r="H20438" t="s">
        <v>67</v>
      </c>
      <c r="I20438">
        <v>2019</v>
      </c>
      <c r="J20438" t="s">
        <v>68</v>
      </c>
      <c r="K20438">
        <v>2019</v>
      </c>
      <c r="L20438" s="18">
        <v>43815</v>
      </c>
      <c r="M20438" t="s">
        <v>69</v>
      </c>
      <c r="N20438" t="s">
        <v>65</v>
      </c>
      <c r="O20438" t="s">
        <v>26862</v>
      </c>
    </row>
    <row r="20439" spans="1:15" x14ac:dyDescent="0.3">
      <c r="A20439" t="s">
        <v>27076</v>
      </c>
      <c r="B20439" t="s">
        <v>10</v>
      </c>
      <c r="C20439" t="s">
        <v>18</v>
      </c>
      <c r="D20439" t="s">
        <v>89</v>
      </c>
      <c r="E20439" t="s">
        <v>90</v>
      </c>
      <c r="F20439" t="s">
        <v>65</v>
      </c>
      <c r="G20439" t="s">
        <v>84</v>
      </c>
      <c r="H20439" t="s">
        <v>85</v>
      </c>
      <c r="I20439">
        <v>2019</v>
      </c>
      <c r="J20439" t="s">
        <v>68</v>
      </c>
      <c r="K20439">
        <v>2020</v>
      </c>
      <c r="L20439" s="18">
        <v>44088</v>
      </c>
      <c r="M20439" t="s">
        <v>69</v>
      </c>
      <c r="N20439" t="s">
        <v>65</v>
      </c>
      <c r="O20439" t="s">
        <v>27077</v>
      </c>
    </row>
    <row r="20440" spans="1:15" x14ac:dyDescent="0.3">
      <c r="A20440" t="s">
        <v>27078</v>
      </c>
      <c r="B20440" t="s">
        <v>10</v>
      </c>
      <c r="C20440" t="s">
        <v>18</v>
      </c>
      <c r="D20440" t="s">
        <v>89</v>
      </c>
      <c r="E20440" t="s">
        <v>90</v>
      </c>
      <c r="F20440" t="s">
        <v>65</v>
      </c>
      <c r="G20440" t="s">
        <v>66</v>
      </c>
      <c r="H20440" t="s">
        <v>67</v>
      </c>
      <c r="I20440">
        <v>2019</v>
      </c>
      <c r="J20440" t="s">
        <v>68</v>
      </c>
      <c r="K20440">
        <v>2019</v>
      </c>
      <c r="L20440" s="18">
        <v>43808</v>
      </c>
      <c r="M20440" t="s">
        <v>69</v>
      </c>
      <c r="N20440" t="s">
        <v>65</v>
      </c>
      <c r="O20440" t="s">
        <v>26811</v>
      </c>
    </row>
    <row r="20441" spans="1:15" x14ac:dyDescent="0.3">
      <c r="A20441" t="s">
        <v>27079</v>
      </c>
      <c r="B20441" t="s">
        <v>10</v>
      </c>
      <c r="C20441" t="s">
        <v>16</v>
      </c>
      <c r="D20441" t="s">
        <v>74</v>
      </c>
      <c r="E20441" t="s">
        <v>75</v>
      </c>
      <c r="F20441" t="s">
        <v>65</v>
      </c>
      <c r="G20441" t="s">
        <v>66</v>
      </c>
      <c r="H20441" t="s">
        <v>67</v>
      </c>
      <c r="I20441">
        <v>2019</v>
      </c>
      <c r="J20441" t="s">
        <v>68</v>
      </c>
      <c r="K20441">
        <v>2021</v>
      </c>
      <c r="L20441" s="18">
        <v>43927</v>
      </c>
      <c r="M20441" t="s">
        <v>69</v>
      </c>
      <c r="N20441" t="s">
        <v>65</v>
      </c>
      <c r="O20441" t="s">
        <v>26573</v>
      </c>
    </row>
    <row r="20442" spans="1:15" x14ac:dyDescent="0.3">
      <c r="A20442" t="s">
        <v>27080</v>
      </c>
      <c r="B20442" t="s">
        <v>10</v>
      </c>
      <c r="C20442" t="s">
        <v>24</v>
      </c>
      <c r="D20442" t="s">
        <v>74</v>
      </c>
      <c r="E20442" t="s">
        <v>75</v>
      </c>
      <c r="F20442" t="s">
        <v>65</v>
      </c>
      <c r="G20442" t="s">
        <v>66</v>
      </c>
      <c r="H20442" t="s">
        <v>67</v>
      </c>
      <c r="I20442">
        <v>2019</v>
      </c>
      <c r="J20442" t="s">
        <v>68</v>
      </c>
      <c r="K20442">
        <v>2021</v>
      </c>
      <c r="L20442" s="18">
        <v>44257</v>
      </c>
      <c r="M20442" t="s">
        <v>69</v>
      </c>
      <c r="N20442" t="s">
        <v>65</v>
      </c>
      <c r="O20442" t="s">
        <v>26789</v>
      </c>
    </row>
    <row r="20443" spans="1:15" x14ac:dyDescent="0.3">
      <c r="A20443" t="s">
        <v>27081</v>
      </c>
      <c r="B20443" t="s">
        <v>10</v>
      </c>
      <c r="C20443" t="s">
        <v>25</v>
      </c>
      <c r="D20443" t="s">
        <v>74</v>
      </c>
      <c r="E20443" t="s">
        <v>75</v>
      </c>
      <c r="F20443" t="s">
        <v>65</v>
      </c>
      <c r="G20443" t="s">
        <v>66</v>
      </c>
      <c r="H20443" t="s">
        <v>67</v>
      </c>
      <c r="I20443">
        <v>2019</v>
      </c>
      <c r="J20443" t="s">
        <v>68</v>
      </c>
      <c r="K20443">
        <v>2022</v>
      </c>
      <c r="L20443" s="18">
        <v>43928</v>
      </c>
      <c r="M20443" t="s">
        <v>69</v>
      </c>
      <c r="N20443" t="s">
        <v>65</v>
      </c>
      <c r="O20443" t="s">
        <v>27018</v>
      </c>
    </row>
    <row r="20444" spans="1:15" x14ac:dyDescent="0.3">
      <c r="A20444" t="s">
        <v>27082</v>
      </c>
      <c r="B20444" t="s">
        <v>10</v>
      </c>
      <c r="C20444" t="s">
        <v>31</v>
      </c>
      <c r="D20444" t="s">
        <v>89</v>
      </c>
      <c r="E20444" t="s">
        <v>90</v>
      </c>
      <c r="F20444" t="s">
        <v>65</v>
      </c>
      <c r="G20444" t="s">
        <v>66</v>
      </c>
      <c r="H20444" t="s">
        <v>67</v>
      </c>
      <c r="I20444">
        <v>2019</v>
      </c>
      <c r="J20444" t="s">
        <v>68</v>
      </c>
      <c r="K20444">
        <v>2020</v>
      </c>
      <c r="L20444" s="18">
        <v>43840</v>
      </c>
      <c r="M20444" t="s">
        <v>69</v>
      </c>
      <c r="N20444" t="s">
        <v>65</v>
      </c>
      <c r="O20444" t="s">
        <v>26971</v>
      </c>
    </row>
    <row r="20445" spans="1:15" x14ac:dyDescent="0.3">
      <c r="A20445" t="s">
        <v>27083</v>
      </c>
      <c r="B20445" t="s">
        <v>10</v>
      </c>
      <c r="C20445" t="s">
        <v>18</v>
      </c>
      <c r="D20445" t="s">
        <v>63</v>
      </c>
      <c r="E20445" t="s">
        <v>64</v>
      </c>
      <c r="F20445" t="s">
        <v>68</v>
      </c>
      <c r="G20445" t="s">
        <v>52</v>
      </c>
      <c r="H20445" t="s">
        <v>706</v>
      </c>
      <c r="I20445">
        <v>2019</v>
      </c>
      <c r="J20445" t="s">
        <v>68</v>
      </c>
      <c r="K20445">
        <v>2029</v>
      </c>
      <c r="L20445" s="18">
        <v>45106</v>
      </c>
      <c r="M20445" t="s">
        <v>69</v>
      </c>
      <c r="N20445" t="s">
        <v>65</v>
      </c>
      <c r="O20445" t="s">
        <v>26414</v>
      </c>
    </row>
    <row r="20446" spans="1:15" x14ac:dyDescent="0.3">
      <c r="A20446" t="s">
        <v>27084</v>
      </c>
      <c r="B20446" t="s">
        <v>10</v>
      </c>
      <c r="C20446" t="s">
        <v>31</v>
      </c>
      <c r="D20446" t="s">
        <v>89</v>
      </c>
      <c r="E20446" t="s">
        <v>90</v>
      </c>
      <c r="F20446" t="s">
        <v>65</v>
      </c>
      <c r="G20446" t="s">
        <v>66</v>
      </c>
      <c r="H20446" t="s">
        <v>67</v>
      </c>
      <c r="I20446">
        <v>2019</v>
      </c>
      <c r="J20446" t="s">
        <v>68</v>
      </c>
      <c r="K20446">
        <v>2019</v>
      </c>
      <c r="L20446" s="18">
        <v>43755</v>
      </c>
      <c r="M20446" t="s">
        <v>69</v>
      </c>
      <c r="N20446" t="s">
        <v>65</v>
      </c>
      <c r="O20446" t="s">
        <v>4201</v>
      </c>
    </row>
    <row r="20447" spans="1:15" x14ac:dyDescent="0.3">
      <c r="A20447" t="s">
        <v>27085</v>
      </c>
      <c r="B20447" t="s">
        <v>10</v>
      </c>
      <c r="C20447" t="s">
        <v>17</v>
      </c>
      <c r="D20447" t="s">
        <v>74</v>
      </c>
      <c r="E20447" t="s">
        <v>75</v>
      </c>
      <c r="F20447" t="s">
        <v>65</v>
      </c>
      <c r="G20447" t="s">
        <v>66</v>
      </c>
      <c r="H20447" t="s">
        <v>67</v>
      </c>
      <c r="I20447">
        <v>2019</v>
      </c>
      <c r="J20447" t="s">
        <v>68</v>
      </c>
      <c r="K20447">
        <v>2021</v>
      </c>
      <c r="L20447" s="18">
        <v>44355</v>
      </c>
      <c r="M20447" t="s">
        <v>69</v>
      </c>
      <c r="N20447" t="s">
        <v>65</v>
      </c>
      <c r="O20447" t="s">
        <v>26894</v>
      </c>
    </row>
    <row r="20448" spans="1:15" x14ac:dyDescent="0.3">
      <c r="A20448" t="s">
        <v>27086</v>
      </c>
      <c r="B20448" t="s">
        <v>10</v>
      </c>
      <c r="C20448" t="s">
        <v>16</v>
      </c>
      <c r="D20448" t="s">
        <v>63</v>
      </c>
      <c r="E20448" t="s">
        <v>64</v>
      </c>
      <c r="F20448" t="s">
        <v>65</v>
      </c>
      <c r="G20448" t="s">
        <v>66</v>
      </c>
      <c r="H20448" t="s">
        <v>67</v>
      </c>
      <c r="I20448">
        <v>2020</v>
      </c>
      <c r="J20448" t="s">
        <v>68</v>
      </c>
      <c r="K20448">
        <v>2021</v>
      </c>
      <c r="L20448" s="18">
        <v>44537</v>
      </c>
      <c r="M20448" t="s">
        <v>69</v>
      </c>
      <c r="N20448" t="s">
        <v>65</v>
      </c>
      <c r="O20448" t="s">
        <v>26616</v>
      </c>
    </row>
    <row r="20449" spans="1:15" x14ac:dyDescent="0.3">
      <c r="A20449" t="s">
        <v>27087</v>
      </c>
      <c r="B20449" t="s">
        <v>10</v>
      </c>
      <c r="C20449" t="s">
        <v>16</v>
      </c>
      <c r="D20449" t="s">
        <v>89</v>
      </c>
      <c r="E20449" t="s">
        <v>90</v>
      </c>
      <c r="F20449" t="s">
        <v>65</v>
      </c>
      <c r="G20449" t="s">
        <v>66</v>
      </c>
      <c r="H20449" t="s">
        <v>67</v>
      </c>
      <c r="I20449">
        <v>2019</v>
      </c>
      <c r="J20449" t="s">
        <v>68</v>
      </c>
      <c r="K20449">
        <v>2019</v>
      </c>
      <c r="L20449" s="18">
        <v>43749</v>
      </c>
      <c r="M20449" t="s">
        <v>69</v>
      </c>
      <c r="N20449" t="s">
        <v>65</v>
      </c>
      <c r="O20449" t="s">
        <v>26570</v>
      </c>
    </row>
    <row r="20450" spans="1:15" x14ac:dyDescent="0.3">
      <c r="A20450" t="s">
        <v>27088</v>
      </c>
      <c r="B20450" t="s">
        <v>10</v>
      </c>
      <c r="C20450" t="s">
        <v>16</v>
      </c>
      <c r="D20450" t="s">
        <v>63</v>
      </c>
      <c r="E20450" t="s">
        <v>64</v>
      </c>
      <c r="F20450" t="s">
        <v>65</v>
      </c>
      <c r="G20450" t="s">
        <v>66</v>
      </c>
      <c r="H20450" t="s">
        <v>67</v>
      </c>
      <c r="I20450">
        <v>2019</v>
      </c>
      <c r="J20450" t="s">
        <v>68</v>
      </c>
      <c r="K20450">
        <v>2026</v>
      </c>
      <c r="L20450" s="18">
        <v>45468</v>
      </c>
      <c r="M20450" t="s">
        <v>69</v>
      </c>
      <c r="N20450" t="s">
        <v>65</v>
      </c>
      <c r="O20450" t="s">
        <v>26570</v>
      </c>
    </row>
    <row r="20451" spans="1:15" x14ac:dyDescent="0.3">
      <c r="A20451" t="s">
        <v>27089</v>
      </c>
      <c r="B20451" t="s">
        <v>10</v>
      </c>
      <c r="C20451" t="s">
        <v>27</v>
      </c>
      <c r="D20451" t="s">
        <v>89</v>
      </c>
      <c r="E20451" t="s">
        <v>90</v>
      </c>
      <c r="F20451" t="s">
        <v>65</v>
      </c>
      <c r="G20451" t="s">
        <v>66</v>
      </c>
      <c r="H20451" t="s">
        <v>67</v>
      </c>
      <c r="I20451">
        <v>2019</v>
      </c>
      <c r="J20451" t="s">
        <v>68</v>
      </c>
      <c r="K20451">
        <v>2020</v>
      </c>
      <c r="L20451" s="18">
        <v>43895</v>
      </c>
      <c r="M20451" t="s">
        <v>69</v>
      </c>
      <c r="N20451" t="s">
        <v>65</v>
      </c>
      <c r="O20451" t="s">
        <v>26570</v>
      </c>
    </row>
    <row r="20452" spans="1:15" x14ac:dyDescent="0.3">
      <c r="A20452" t="s">
        <v>27090</v>
      </c>
      <c r="B20452" t="s">
        <v>10</v>
      </c>
      <c r="C20452" t="s">
        <v>16</v>
      </c>
      <c r="D20452" t="s">
        <v>89</v>
      </c>
      <c r="E20452" t="s">
        <v>90</v>
      </c>
      <c r="F20452" t="s">
        <v>65</v>
      </c>
      <c r="G20452" t="s">
        <v>66</v>
      </c>
      <c r="H20452" t="s">
        <v>67</v>
      </c>
      <c r="I20452">
        <v>2019</v>
      </c>
      <c r="J20452" t="s">
        <v>68</v>
      </c>
      <c r="K20452">
        <v>2019</v>
      </c>
      <c r="L20452" s="18">
        <v>43754</v>
      </c>
      <c r="M20452" t="s">
        <v>69</v>
      </c>
      <c r="N20452" t="s">
        <v>65</v>
      </c>
      <c r="O20452" t="s">
        <v>26570</v>
      </c>
    </row>
    <row r="20453" spans="1:15" x14ac:dyDescent="0.3">
      <c r="A20453" t="s">
        <v>27091</v>
      </c>
      <c r="B20453" t="s">
        <v>10</v>
      </c>
      <c r="C20453" t="s">
        <v>25</v>
      </c>
      <c r="D20453" t="s">
        <v>74</v>
      </c>
      <c r="E20453" t="s">
        <v>75</v>
      </c>
      <c r="F20453" t="s">
        <v>65</v>
      </c>
      <c r="G20453" t="s">
        <v>66</v>
      </c>
      <c r="H20453" t="s">
        <v>67</v>
      </c>
      <c r="I20453">
        <v>2019</v>
      </c>
      <c r="J20453" t="s">
        <v>68</v>
      </c>
      <c r="K20453">
        <v>2021</v>
      </c>
      <c r="L20453" s="18">
        <v>44469</v>
      </c>
      <c r="M20453" t="s">
        <v>69</v>
      </c>
      <c r="N20453" t="s">
        <v>65</v>
      </c>
      <c r="O20453" t="s">
        <v>11159</v>
      </c>
    </row>
    <row r="20454" spans="1:15" x14ac:dyDescent="0.3">
      <c r="A20454" t="s">
        <v>27092</v>
      </c>
      <c r="B20454" t="s">
        <v>10</v>
      </c>
      <c r="C20454" t="s">
        <v>18</v>
      </c>
      <c r="D20454" t="s">
        <v>74</v>
      </c>
      <c r="E20454" t="s">
        <v>75</v>
      </c>
      <c r="F20454" t="s">
        <v>65</v>
      </c>
      <c r="G20454" t="s">
        <v>84</v>
      </c>
      <c r="H20454" t="s">
        <v>85</v>
      </c>
      <c r="I20454">
        <v>2019</v>
      </c>
      <c r="J20454" t="s">
        <v>68</v>
      </c>
      <c r="K20454">
        <v>2023</v>
      </c>
      <c r="L20454" s="18">
        <v>45258</v>
      </c>
      <c r="M20454" t="s">
        <v>69</v>
      </c>
      <c r="N20454" t="s">
        <v>65</v>
      </c>
      <c r="O20454" t="s">
        <v>26400</v>
      </c>
    </row>
    <row r="20455" spans="1:15" x14ac:dyDescent="0.3">
      <c r="A20455" t="s">
        <v>27093</v>
      </c>
      <c r="B20455" t="s">
        <v>10</v>
      </c>
      <c r="C20455" t="s">
        <v>29</v>
      </c>
      <c r="D20455" t="s">
        <v>89</v>
      </c>
      <c r="E20455" t="s">
        <v>90</v>
      </c>
      <c r="F20455" t="s">
        <v>65</v>
      </c>
      <c r="G20455" t="s">
        <v>84</v>
      </c>
      <c r="H20455" t="s">
        <v>85</v>
      </c>
      <c r="I20455">
        <v>2019</v>
      </c>
      <c r="J20455" t="s">
        <v>68</v>
      </c>
      <c r="K20455">
        <v>2020</v>
      </c>
      <c r="L20455" s="18">
        <v>43921</v>
      </c>
      <c r="M20455" t="s">
        <v>69</v>
      </c>
      <c r="N20455" t="s">
        <v>65</v>
      </c>
      <c r="O20455" t="s">
        <v>26570</v>
      </c>
    </row>
    <row r="20456" spans="1:15" x14ac:dyDescent="0.3">
      <c r="A20456" t="s">
        <v>27094</v>
      </c>
      <c r="B20456" t="s">
        <v>10</v>
      </c>
      <c r="C20456" t="s">
        <v>16</v>
      </c>
      <c r="D20456" t="s">
        <v>63</v>
      </c>
      <c r="E20456" t="s">
        <v>64</v>
      </c>
      <c r="F20456" t="s">
        <v>65</v>
      </c>
      <c r="G20456" t="s">
        <v>66</v>
      </c>
      <c r="H20456" t="s">
        <v>67</v>
      </c>
      <c r="I20456">
        <v>2019</v>
      </c>
      <c r="J20456" t="s">
        <v>68</v>
      </c>
      <c r="K20456">
        <v>2022</v>
      </c>
      <c r="L20456" s="18">
        <v>44580</v>
      </c>
      <c r="M20456" t="s">
        <v>69</v>
      </c>
      <c r="N20456" t="s">
        <v>65</v>
      </c>
      <c r="O20456" t="s">
        <v>26862</v>
      </c>
    </row>
    <row r="20457" spans="1:15" x14ac:dyDescent="0.3">
      <c r="A20457" t="s">
        <v>27095</v>
      </c>
      <c r="B20457" t="s">
        <v>10</v>
      </c>
      <c r="C20457" t="s">
        <v>25</v>
      </c>
      <c r="D20457" t="s">
        <v>89</v>
      </c>
      <c r="E20457" t="s">
        <v>90</v>
      </c>
      <c r="F20457" t="s">
        <v>65</v>
      </c>
      <c r="G20457" t="s">
        <v>84</v>
      </c>
      <c r="H20457" t="s">
        <v>85</v>
      </c>
      <c r="I20457">
        <v>2020</v>
      </c>
      <c r="J20457" t="s">
        <v>68</v>
      </c>
      <c r="K20457">
        <v>2021</v>
      </c>
      <c r="L20457" s="18">
        <v>44295</v>
      </c>
      <c r="M20457" t="s">
        <v>69</v>
      </c>
      <c r="N20457" t="s">
        <v>65</v>
      </c>
      <c r="O20457" t="s">
        <v>26253</v>
      </c>
    </row>
    <row r="20458" spans="1:15" x14ac:dyDescent="0.3">
      <c r="A20458" t="s">
        <v>27096</v>
      </c>
      <c r="B20458" t="s">
        <v>10</v>
      </c>
      <c r="C20458" t="s">
        <v>18</v>
      </c>
      <c r="D20458" t="s">
        <v>89</v>
      </c>
      <c r="E20458" t="s">
        <v>90</v>
      </c>
      <c r="F20458" t="s">
        <v>65</v>
      </c>
      <c r="G20458" t="s">
        <v>84</v>
      </c>
      <c r="H20458" t="s">
        <v>85</v>
      </c>
      <c r="I20458">
        <v>2019</v>
      </c>
      <c r="J20458" t="s">
        <v>68</v>
      </c>
      <c r="K20458">
        <v>2023</v>
      </c>
      <c r="L20458" s="18">
        <v>44994</v>
      </c>
      <c r="M20458" t="s">
        <v>69</v>
      </c>
      <c r="N20458" t="s">
        <v>65</v>
      </c>
      <c r="O20458" t="s">
        <v>27097</v>
      </c>
    </row>
    <row r="20459" spans="1:15" x14ac:dyDescent="0.3">
      <c r="A20459" t="s">
        <v>27098</v>
      </c>
      <c r="B20459" t="s">
        <v>10</v>
      </c>
      <c r="C20459" t="s">
        <v>27</v>
      </c>
      <c r="D20459" t="s">
        <v>74</v>
      </c>
      <c r="E20459" t="s">
        <v>75</v>
      </c>
      <c r="F20459" t="s">
        <v>65</v>
      </c>
      <c r="G20459" t="s">
        <v>84</v>
      </c>
      <c r="H20459" t="s">
        <v>85</v>
      </c>
      <c r="I20459">
        <v>2019</v>
      </c>
      <c r="J20459" t="s">
        <v>68</v>
      </c>
      <c r="K20459">
        <v>2021</v>
      </c>
      <c r="L20459" s="18">
        <v>44315</v>
      </c>
      <c r="M20459" t="s">
        <v>69</v>
      </c>
      <c r="N20459" t="s">
        <v>65</v>
      </c>
      <c r="O20459" t="s">
        <v>26842</v>
      </c>
    </row>
    <row r="20460" spans="1:15" x14ac:dyDescent="0.3">
      <c r="A20460" t="s">
        <v>27099</v>
      </c>
      <c r="B20460" t="s">
        <v>10</v>
      </c>
      <c r="C20460" t="s">
        <v>24</v>
      </c>
      <c r="D20460" t="s">
        <v>89</v>
      </c>
      <c r="E20460" t="s">
        <v>90</v>
      </c>
      <c r="F20460" t="s">
        <v>65</v>
      </c>
      <c r="G20460" t="s">
        <v>66</v>
      </c>
      <c r="H20460" t="s">
        <v>67</v>
      </c>
      <c r="I20460">
        <v>2019</v>
      </c>
      <c r="J20460" t="s">
        <v>68</v>
      </c>
      <c r="K20460">
        <v>2019</v>
      </c>
      <c r="L20460" s="18">
        <v>43769</v>
      </c>
      <c r="M20460" t="s">
        <v>69</v>
      </c>
      <c r="N20460" t="s">
        <v>65</v>
      </c>
      <c r="O20460" t="s">
        <v>27100</v>
      </c>
    </row>
    <row r="20461" spans="1:15" x14ac:dyDescent="0.3">
      <c r="A20461" t="s">
        <v>27101</v>
      </c>
      <c r="B20461" t="s">
        <v>10</v>
      </c>
      <c r="C20461" t="s">
        <v>18</v>
      </c>
      <c r="D20461" t="s">
        <v>81</v>
      </c>
      <c r="E20461" t="s">
        <v>75</v>
      </c>
      <c r="F20461" t="s">
        <v>65</v>
      </c>
      <c r="G20461" t="s">
        <v>84</v>
      </c>
      <c r="H20461" t="s">
        <v>85</v>
      </c>
      <c r="I20461">
        <v>2019</v>
      </c>
      <c r="J20461" t="s">
        <v>68</v>
      </c>
      <c r="K20461">
        <v>2020</v>
      </c>
      <c r="L20461" s="18">
        <v>44103</v>
      </c>
      <c r="M20461" t="s">
        <v>69</v>
      </c>
      <c r="N20461" t="s">
        <v>65</v>
      </c>
      <c r="O20461" t="s">
        <v>26634</v>
      </c>
    </row>
    <row r="20462" spans="1:15" x14ac:dyDescent="0.3">
      <c r="A20462" t="s">
        <v>27102</v>
      </c>
      <c r="B20462" t="s">
        <v>10</v>
      </c>
      <c r="C20462" t="s">
        <v>16</v>
      </c>
      <c r="D20462" t="s">
        <v>89</v>
      </c>
      <c r="E20462" t="s">
        <v>90</v>
      </c>
      <c r="F20462" t="s">
        <v>65</v>
      </c>
      <c r="G20462" t="s">
        <v>66</v>
      </c>
      <c r="H20462" t="s">
        <v>67</v>
      </c>
      <c r="I20462">
        <v>2019</v>
      </c>
      <c r="J20462" t="s">
        <v>68</v>
      </c>
      <c r="K20462">
        <v>2019</v>
      </c>
      <c r="L20462" s="18">
        <v>43813</v>
      </c>
      <c r="M20462" t="s">
        <v>69</v>
      </c>
      <c r="N20462" t="s">
        <v>65</v>
      </c>
      <c r="O20462" t="s">
        <v>27103</v>
      </c>
    </row>
    <row r="20463" spans="1:15" x14ac:dyDescent="0.3">
      <c r="A20463" t="s">
        <v>27104</v>
      </c>
      <c r="B20463" t="s">
        <v>10</v>
      </c>
      <c r="C20463" t="s">
        <v>25</v>
      </c>
      <c r="D20463" t="s">
        <v>89</v>
      </c>
      <c r="E20463" t="s">
        <v>90</v>
      </c>
      <c r="F20463" t="s">
        <v>65</v>
      </c>
      <c r="G20463" t="s">
        <v>66</v>
      </c>
      <c r="H20463" t="s">
        <v>67</v>
      </c>
      <c r="I20463">
        <v>2019</v>
      </c>
      <c r="J20463" t="s">
        <v>68</v>
      </c>
      <c r="K20463">
        <v>2019</v>
      </c>
      <c r="L20463" s="18">
        <v>43710</v>
      </c>
      <c r="M20463" t="s">
        <v>69</v>
      </c>
      <c r="N20463" t="s">
        <v>65</v>
      </c>
      <c r="O20463" t="s">
        <v>26871</v>
      </c>
    </row>
    <row r="20464" spans="1:15" x14ac:dyDescent="0.3">
      <c r="A20464" t="s">
        <v>27105</v>
      </c>
      <c r="B20464" t="s">
        <v>10</v>
      </c>
      <c r="C20464" t="s">
        <v>25</v>
      </c>
      <c r="D20464" t="s">
        <v>74</v>
      </c>
      <c r="E20464" t="s">
        <v>75</v>
      </c>
      <c r="F20464" t="s">
        <v>65</v>
      </c>
      <c r="G20464" t="s">
        <v>66</v>
      </c>
      <c r="H20464" t="s">
        <v>67</v>
      </c>
      <c r="I20464">
        <v>2019</v>
      </c>
      <c r="J20464" t="s">
        <v>68</v>
      </c>
      <c r="K20464">
        <v>2019</v>
      </c>
      <c r="L20464" s="18">
        <v>43810</v>
      </c>
      <c r="M20464" t="s">
        <v>69</v>
      </c>
      <c r="N20464" t="s">
        <v>65</v>
      </c>
      <c r="O20464" t="s">
        <v>11159</v>
      </c>
    </row>
    <row r="20465" spans="1:15" x14ac:dyDescent="0.3">
      <c r="A20465" t="s">
        <v>27106</v>
      </c>
      <c r="B20465" t="s">
        <v>10</v>
      </c>
      <c r="C20465" t="s">
        <v>16</v>
      </c>
      <c r="D20465" t="s">
        <v>89</v>
      </c>
      <c r="E20465" t="s">
        <v>90</v>
      </c>
      <c r="F20465" t="s">
        <v>65</v>
      </c>
      <c r="G20465" t="s">
        <v>66</v>
      </c>
      <c r="H20465" t="s">
        <v>67</v>
      </c>
      <c r="I20465">
        <v>2019</v>
      </c>
      <c r="J20465" t="s">
        <v>68</v>
      </c>
      <c r="K20465">
        <v>2019</v>
      </c>
      <c r="L20465" s="18">
        <v>43818</v>
      </c>
      <c r="M20465" t="s">
        <v>69</v>
      </c>
      <c r="N20465" t="s">
        <v>65</v>
      </c>
      <c r="O20465" t="s">
        <v>26573</v>
      </c>
    </row>
    <row r="20466" spans="1:15" x14ac:dyDescent="0.3">
      <c r="A20466" t="s">
        <v>27107</v>
      </c>
      <c r="B20466" t="s">
        <v>10</v>
      </c>
      <c r="C20466" t="s">
        <v>27</v>
      </c>
      <c r="D20466" t="s">
        <v>89</v>
      </c>
      <c r="E20466" t="s">
        <v>90</v>
      </c>
      <c r="F20466" t="s">
        <v>65</v>
      </c>
      <c r="G20466" t="s">
        <v>66</v>
      </c>
      <c r="H20466" t="s">
        <v>67</v>
      </c>
      <c r="I20466">
        <v>2019</v>
      </c>
      <c r="J20466" t="s">
        <v>68</v>
      </c>
      <c r="K20466">
        <v>2020</v>
      </c>
      <c r="L20466" s="18">
        <v>43928</v>
      </c>
      <c r="M20466" t="s">
        <v>69</v>
      </c>
      <c r="N20466" t="s">
        <v>65</v>
      </c>
      <c r="O20466" t="s">
        <v>26820</v>
      </c>
    </row>
    <row r="20467" spans="1:15" x14ac:dyDescent="0.3">
      <c r="A20467" t="s">
        <v>27108</v>
      </c>
      <c r="B20467" t="s">
        <v>10</v>
      </c>
      <c r="C20467" t="s">
        <v>28</v>
      </c>
      <c r="D20467" t="s">
        <v>74</v>
      </c>
      <c r="E20467" t="s">
        <v>75</v>
      </c>
      <c r="F20467" t="s">
        <v>65</v>
      </c>
      <c r="G20467" t="s">
        <v>66</v>
      </c>
      <c r="H20467" t="s">
        <v>67</v>
      </c>
      <c r="I20467">
        <v>2020</v>
      </c>
      <c r="J20467" t="s">
        <v>68</v>
      </c>
      <c r="K20467">
        <v>2021</v>
      </c>
      <c r="L20467" s="18">
        <v>44488</v>
      </c>
      <c r="M20467" t="s">
        <v>69</v>
      </c>
      <c r="N20467" t="s">
        <v>65</v>
      </c>
      <c r="O20467" t="s">
        <v>27109</v>
      </c>
    </row>
    <row r="20468" spans="1:15" x14ac:dyDescent="0.3">
      <c r="A20468" t="s">
        <v>27110</v>
      </c>
      <c r="B20468" t="s">
        <v>10</v>
      </c>
      <c r="C20468" t="s">
        <v>28</v>
      </c>
      <c r="D20468" t="s">
        <v>74</v>
      </c>
      <c r="E20468" t="s">
        <v>75</v>
      </c>
      <c r="F20468" t="s">
        <v>65</v>
      </c>
      <c r="G20468" t="s">
        <v>66</v>
      </c>
      <c r="H20468" t="s">
        <v>67</v>
      </c>
      <c r="I20468">
        <v>2019</v>
      </c>
      <c r="J20468" t="s">
        <v>68</v>
      </c>
      <c r="K20468">
        <v>2022</v>
      </c>
      <c r="L20468" s="18">
        <v>44571</v>
      </c>
      <c r="M20468" t="s">
        <v>69</v>
      </c>
      <c r="N20468" t="s">
        <v>65</v>
      </c>
      <c r="O20468" t="s">
        <v>26545</v>
      </c>
    </row>
    <row r="20469" spans="1:15" x14ac:dyDescent="0.3">
      <c r="A20469" t="s">
        <v>27111</v>
      </c>
      <c r="B20469" t="s">
        <v>10</v>
      </c>
      <c r="C20469" t="s">
        <v>16</v>
      </c>
      <c r="D20469" t="s">
        <v>89</v>
      </c>
      <c r="E20469" t="s">
        <v>90</v>
      </c>
      <c r="F20469" t="s">
        <v>65</v>
      </c>
      <c r="G20469" t="s">
        <v>66</v>
      </c>
      <c r="H20469" t="s">
        <v>67</v>
      </c>
      <c r="I20469">
        <v>2019</v>
      </c>
      <c r="J20469" t="s">
        <v>68</v>
      </c>
      <c r="K20469">
        <v>2020</v>
      </c>
      <c r="L20469" s="18">
        <v>43845</v>
      </c>
      <c r="M20469" t="s">
        <v>69</v>
      </c>
      <c r="N20469" t="s">
        <v>65</v>
      </c>
      <c r="O20469" t="s">
        <v>26570</v>
      </c>
    </row>
    <row r="20470" spans="1:15" x14ac:dyDescent="0.3">
      <c r="A20470" t="s">
        <v>27112</v>
      </c>
      <c r="B20470" t="s">
        <v>10</v>
      </c>
      <c r="C20470" t="s">
        <v>16</v>
      </c>
      <c r="D20470" t="s">
        <v>89</v>
      </c>
      <c r="E20470" t="s">
        <v>90</v>
      </c>
      <c r="F20470" t="s">
        <v>65</v>
      </c>
      <c r="G20470" t="s">
        <v>66</v>
      </c>
      <c r="H20470" t="s">
        <v>67</v>
      </c>
      <c r="I20470">
        <v>2019</v>
      </c>
      <c r="J20470" t="s">
        <v>68</v>
      </c>
      <c r="K20470">
        <v>2019</v>
      </c>
      <c r="L20470" s="18">
        <v>43778</v>
      </c>
      <c r="M20470" t="s">
        <v>69</v>
      </c>
      <c r="N20470" t="s">
        <v>65</v>
      </c>
      <c r="O20470" t="s">
        <v>26329</v>
      </c>
    </row>
    <row r="20471" spans="1:15" x14ac:dyDescent="0.3">
      <c r="A20471" t="s">
        <v>27113</v>
      </c>
      <c r="B20471" t="s">
        <v>10</v>
      </c>
      <c r="C20471" t="s">
        <v>16</v>
      </c>
      <c r="D20471" t="s">
        <v>89</v>
      </c>
      <c r="E20471" t="s">
        <v>90</v>
      </c>
      <c r="F20471" t="s">
        <v>65</v>
      </c>
      <c r="G20471" t="s">
        <v>66</v>
      </c>
      <c r="H20471" t="s">
        <v>67</v>
      </c>
      <c r="I20471">
        <v>2019</v>
      </c>
      <c r="J20471" t="s">
        <v>68</v>
      </c>
      <c r="K20471">
        <v>2019</v>
      </c>
      <c r="L20471" s="18">
        <v>43811</v>
      </c>
      <c r="M20471" t="s">
        <v>69</v>
      </c>
      <c r="N20471" t="s">
        <v>65</v>
      </c>
      <c r="O20471" t="s">
        <v>14177</v>
      </c>
    </row>
    <row r="20472" spans="1:15" x14ac:dyDescent="0.3">
      <c r="A20472" t="s">
        <v>27114</v>
      </c>
      <c r="B20472" t="s">
        <v>10</v>
      </c>
      <c r="C20472" t="s">
        <v>31</v>
      </c>
      <c r="D20472" t="s">
        <v>89</v>
      </c>
      <c r="E20472" t="s">
        <v>90</v>
      </c>
      <c r="F20472" t="s">
        <v>65</v>
      </c>
      <c r="G20472" t="s">
        <v>66</v>
      </c>
      <c r="H20472" t="s">
        <v>67</v>
      </c>
      <c r="I20472">
        <v>2019</v>
      </c>
      <c r="J20472" t="s">
        <v>68</v>
      </c>
      <c r="K20472">
        <v>2021</v>
      </c>
      <c r="L20472" s="18">
        <v>44403</v>
      </c>
      <c r="M20472" t="s">
        <v>69</v>
      </c>
      <c r="N20472" t="s">
        <v>65</v>
      </c>
      <c r="O20472" t="s">
        <v>27115</v>
      </c>
    </row>
    <row r="20473" spans="1:15" x14ac:dyDescent="0.3">
      <c r="A20473" t="s">
        <v>27116</v>
      </c>
      <c r="B20473" t="s">
        <v>10</v>
      </c>
      <c r="C20473" t="s">
        <v>25</v>
      </c>
      <c r="D20473" t="s">
        <v>74</v>
      </c>
      <c r="E20473" t="s">
        <v>75</v>
      </c>
      <c r="F20473" t="s">
        <v>65</v>
      </c>
      <c r="G20473" t="s">
        <v>84</v>
      </c>
      <c r="H20473" t="s">
        <v>85</v>
      </c>
      <c r="I20473">
        <v>2020</v>
      </c>
      <c r="J20473" t="s">
        <v>68</v>
      </c>
      <c r="K20473">
        <v>2022</v>
      </c>
      <c r="L20473" s="18">
        <v>44925</v>
      </c>
      <c r="M20473" t="s">
        <v>69</v>
      </c>
      <c r="N20473" t="s">
        <v>65</v>
      </c>
      <c r="O20473" t="s">
        <v>27117</v>
      </c>
    </row>
    <row r="20474" spans="1:15" x14ac:dyDescent="0.3">
      <c r="A20474" t="s">
        <v>27118</v>
      </c>
      <c r="B20474" t="s">
        <v>10</v>
      </c>
      <c r="C20474" t="s">
        <v>18</v>
      </c>
      <c r="D20474" t="s">
        <v>89</v>
      </c>
      <c r="E20474" t="s">
        <v>90</v>
      </c>
      <c r="F20474" t="s">
        <v>65</v>
      </c>
      <c r="G20474" t="s">
        <v>84</v>
      </c>
      <c r="H20474" t="s">
        <v>227</v>
      </c>
      <c r="I20474">
        <v>2021</v>
      </c>
      <c r="J20474" t="s">
        <v>65</v>
      </c>
      <c r="K20474">
        <v>2021</v>
      </c>
      <c r="L20474" s="18">
        <v>44387</v>
      </c>
      <c r="M20474" t="s">
        <v>228</v>
      </c>
      <c r="N20474" t="s">
        <v>65</v>
      </c>
      <c r="O20474" t="s">
        <v>26437</v>
      </c>
    </row>
    <row r="20475" spans="1:15" x14ac:dyDescent="0.3">
      <c r="A20475" t="s">
        <v>27119</v>
      </c>
      <c r="B20475" t="s">
        <v>10</v>
      </c>
      <c r="C20475" t="s">
        <v>17</v>
      </c>
      <c r="D20475" t="s">
        <v>89</v>
      </c>
      <c r="E20475" t="s">
        <v>90</v>
      </c>
      <c r="F20475" t="s">
        <v>65</v>
      </c>
      <c r="G20475" t="s">
        <v>66</v>
      </c>
      <c r="H20475" t="s">
        <v>67</v>
      </c>
      <c r="I20475">
        <v>2019</v>
      </c>
      <c r="J20475" t="s">
        <v>68</v>
      </c>
      <c r="K20475">
        <v>2020</v>
      </c>
      <c r="L20475" s="18">
        <v>43839</v>
      </c>
      <c r="M20475" t="s">
        <v>69</v>
      </c>
      <c r="N20475" t="s">
        <v>65</v>
      </c>
      <c r="O20475" t="s">
        <v>26855</v>
      </c>
    </row>
    <row r="20476" spans="1:15" x14ac:dyDescent="0.3">
      <c r="A20476" t="s">
        <v>27120</v>
      </c>
      <c r="B20476" t="s">
        <v>10</v>
      </c>
      <c r="C20476" t="s">
        <v>16</v>
      </c>
      <c r="D20476" t="s">
        <v>89</v>
      </c>
      <c r="E20476" t="s">
        <v>90</v>
      </c>
      <c r="F20476" t="s">
        <v>65</v>
      </c>
      <c r="G20476" t="s">
        <v>66</v>
      </c>
      <c r="H20476" t="s">
        <v>67</v>
      </c>
      <c r="I20476">
        <v>2019</v>
      </c>
      <c r="J20476" t="s">
        <v>68</v>
      </c>
      <c r="K20476">
        <v>2020</v>
      </c>
      <c r="L20476" s="18">
        <v>43931</v>
      </c>
      <c r="M20476" t="s">
        <v>69</v>
      </c>
      <c r="N20476" t="s">
        <v>65</v>
      </c>
      <c r="O20476" t="s">
        <v>3516</v>
      </c>
    </row>
    <row r="20477" spans="1:15" x14ac:dyDescent="0.3">
      <c r="A20477" t="s">
        <v>27121</v>
      </c>
      <c r="B20477" t="s">
        <v>10</v>
      </c>
      <c r="C20477" t="s">
        <v>17</v>
      </c>
      <c r="D20477" t="s">
        <v>89</v>
      </c>
      <c r="E20477" t="s">
        <v>90</v>
      </c>
      <c r="F20477" t="s">
        <v>65</v>
      </c>
      <c r="G20477" t="s">
        <v>66</v>
      </c>
      <c r="H20477" t="s">
        <v>67</v>
      </c>
      <c r="I20477">
        <v>2019</v>
      </c>
      <c r="J20477" t="s">
        <v>68</v>
      </c>
      <c r="K20477">
        <v>2020</v>
      </c>
      <c r="L20477" s="18">
        <v>43907</v>
      </c>
      <c r="M20477" t="s">
        <v>69</v>
      </c>
      <c r="N20477" t="s">
        <v>65</v>
      </c>
      <c r="O20477" t="s">
        <v>27122</v>
      </c>
    </row>
    <row r="20478" spans="1:15" x14ac:dyDescent="0.3">
      <c r="A20478" t="s">
        <v>27123</v>
      </c>
      <c r="B20478" t="s">
        <v>10</v>
      </c>
      <c r="C20478" t="s">
        <v>18</v>
      </c>
      <c r="D20478" t="s">
        <v>89</v>
      </c>
      <c r="E20478" t="s">
        <v>90</v>
      </c>
      <c r="F20478" t="s">
        <v>65</v>
      </c>
      <c r="G20478" t="s">
        <v>84</v>
      </c>
      <c r="H20478" t="s">
        <v>85</v>
      </c>
      <c r="I20478">
        <v>2019</v>
      </c>
      <c r="J20478" t="s">
        <v>68</v>
      </c>
      <c r="K20478">
        <v>2024</v>
      </c>
      <c r="L20478" s="18">
        <v>45636</v>
      </c>
      <c r="M20478" t="s">
        <v>69</v>
      </c>
      <c r="N20478" t="s">
        <v>65</v>
      </c>
      <c r="O20478" t="s">
        <v>27124</v>
      </c>
    </row>
    <row r="20479" spans="1:15" x14ac:dyDescent="0.3">
      <c r="A20479" t="s">
        <v>27125</v>
      </c>
      <c r="B20479" t="s">
        <v>10</v>
      </c>
      <c r="C20479" t="s">
        <v>16</v>
      </c>
      <c r="D20479" t="s">
        <v>74</v>
      </c>
      <c r="E20479" t="s">
        <v>75</v>
      </c>
      <c r="F20479" t="s">
        <v>65</v>
      </c>
      <c r="G20479" t="s">
        <v>66</v>
      </c>
      <c r="H20479" t="s">
        <v>67</v>
      </c>
      <c r="I20479">
        <v>2019</v>
      </c>
      <c r="J20479" t="s">
        <v>68</v>
      </c>
      <c r="K20479">
        <v>2021</v>
      </c>
      <c r="L20479" s="18">
        <v>44083</v>
      </c>
      <c r="M20479" t="s">
        <v>69</v>
      </c>
      <c r="N20479" t="s">
        <v>65</v>
      </c>
      <c r="O20479" t="s">
        <v>26616</v>
      </c>
    </row>
    <row r="20480" spans="1:15" x14ac:dyDescent="0.3">
      <c r="A20480" t="s">
        <v>27126</v>
      </c>
      <c r="B20480" t="s">
        <v>10</v>
      </c>
      <c r="C20480" t="s">
        <v>18</v>
      </c>
      <c r="D20480" t="s">
        <v>63</v>
      </c>
      <c r="E20480" t="s">
        <v>64</v>
      </c>
      <c r="F20480" t="s">
        <v>68</v>
      </c>
      <c r="G20480" t="s">
        <v>52</v>
      </c>
      <c r="H20480" t="s">
        <v>706</v>
      </c>
      <c r="I20480">
        <v>2019</v>
      </c>
      <c r="J20480" t="s">
        <v>68</v>
      </c>
      <c r="K20480">
        <v>2026</v>
      </c>
      <c r="L20480" s="18">
        <v>45628</v>
      </c>
      <c r="M20480" t="s">
        <v>69</v>
      </c>
      <c r="N20480" t="s">
        <v>65</v>
      </c>
      <c r="O20480" t="s">
        <v>26671</v>
      </c>
    </row>
    <row r="20481" spans="1:15" x14ac:dyDescent="0.3">
      <c r="A20481" t="s">
        <v>27127</v>
      </c>
      <c r="B20481" t="s">
        <v>10</v>
      </c>
      <c r="C20481" t="s">
        <v>18</v>
      </c>
      <c r="D20481" t="s">
        <v>89</v>
      </c>
      <c r="E20481" t="s">
        <v>90</v>
      </c>
      <c r="F20481" t="s">
        <v>65</v>
      </c>
      <c r="G20481" t="s">
        <v>84</v>
      </c>
      <c r="H20481" t="s">
        <v>85</v>
      </c>
      <c r="I20481">
        <v>2019</v>
      </c>
      <c r="J20481" t="s">
        <v>68</v>
      </c>
      <c r="K20481">
        <v>2023</v>
      </c>
      <c r="L20481" s="18">
        <v>45258</v>
      </c>
      <c r="M20481" t="s">
        <v>69</v>
      </c>
      <c r="N20481" t="s">
        <v>65</v>
      </c>
      <c r="O20481" t="s">
        <v>27128</v>
      </c>
    </row>
    <row r="20482" spans="1:15" x14ac:dyDescent="0.3">
      <c r="A20482" t="s">
        <v>27129</v>
      </c>
      <c r="B20482" t="s">
        <v>10</v>
      </c>
      <c r="C20482" t="s">
        <v>16</v>
      </c>
      <c r="D20482" t="s">
        <v>123</v>
      </c>
      <c r="E20482" t="s">
        <v>64</v>
      </c>
      <c r="F20482" t="s">
        <v>65</v>
      </c>
      <c r="G20482" t="s">
        <v>84</v>
      </c>
      <c r="H20482" t="s">
        <v>85</v>
      </c>
      <c r="I20482">
        <v>2020</v>
      </c>
      <c r="J20482" t="s">
        <v>68</v>
      </c>
      <c r="K20482">
        <v>2025</v>
      </c>
      <c r="L20482" s="18">
        <v>45770</v>
      </c>
      <c r="M20482" t="s">
        <v>69</v>
      </c>
      <c r="N20482" t="s">
        <v>65</v>
      </c>
      <c r="O20482" t="s">
        <v>26616</v>
      </c>
    </row>
    <row r="20483" spans="1:15" x14ac:dyDescent="0.3">
      <c r="A20483" t="s">
        <v>27130</v>
      </c>
      <c r="B20483" t="s">
        <v>10</v>
      </c>
      <c r="C20483" t="s">
        <v>18</v>
      </c>
      <c r="D20483" t="s">
        <v>81</v>
      </c>
      <c r="E20483" t="s">
        <v>75</v>
      </c>
      <c r="F20483" t="s">
        <v>65</v>
      </c>
      <c r="G20483" t="s">
        <v>66</v>
      </c>
      <c r="H20483" t="s">
        <v>67</v>
      </c>
      <c r="I20483">
        <v>2020</v>
      </c>
      <c r="J20483" t="s">
        <v>68</v>
      </c>
      <c r="K20483">
        <v>2026</v>
      </c>
      <c r="L20483" s="18">
        <v>44623</v>
      </c>
      <c r="M20483" t="s">
        <v>69</v>
      </c>
      <c r="N20483" t="s">
        <v>65</v>
      </c>
      <c r="O20483" t="s">
        <v>26671</v>
      </c>
    </row>
    <row r="20484" spans="1:15" x14ac:dyDescent="0.3">
      <c r="A20484" t="s">
        <v>27131</v>
      </c>
      <c r="B20484" t="s">
        <v>10</v>
      </c>
      <c r="C20484" t="s">
        <v>23</v>
      </c>
      <c r="D20484" t="s">
        <v>63</v>
      </c>
      <c r="E20484" t="s">
        <v>64</v>
      </c>
      <c r="F20484" t="s">
        <v>65</v>
      </c>
      <c r="G20484" t="s">
        <v>84</v>
      </c>
      <c r="H20484" t="s">
        <v>85</v>
      </c>
      <c r="I20484">
        <v>2019</v>
      </c>
      <c r="J20484" t="s">
        <v>68</v>
      </c>
      <c r="K20484">
        <v>2024</v>
      </c>
      <c r="L20484" s="18">
        <v>45597</v>
      </c>
      <c r="M20484" t="s">
        <v>69</v>
      </c>
      <c r="N20484" t="s">
        <v>65</v>
      </c>
      <c r="O20484" t="s">
        <v>26754</v>
      </c>
    </row>
    <row r="20485" spans="1:15" x14ac:dyDescent="0.3">
      <c r="A20485" t="s">
        <v>27132</v>
      </c>
      <c r="B20485" t="s">
        <v>10</v>
      </c>
      <c r="C20485" t="s">
        <v>27</v>
      </c>
      <c r="D20485" t="s">
        <v>89</v>
      </c>
      <c r="E20485" t="s">
        <v>90</v>
      </c>
      <c r="F20485" t="s">
        <v>65</v>
      </c>
      <c r="G20485" t="s">
        <v>66</v>
      </c>
      <c r="H20485" t="s">
        <v>67</v>
      </c>
      <c r="I20485">
        <v>2020</v>
      </c>
      <c r="J20485" t="s">
        <v>68</v>
      </c>
      <c r="K20485">
        <v>2021</v>
      </c>
      <c r="L20485" s="18">
        <v>44386</v>
      </c>
      <c r="M20485" t="s">
        <v>69</v>
      </c>
      <c r="N20485" t="s">
        <v>65</v>
      </c>
      <c r="O20485" t="s">
        <v>26789</v>
      </c>
    </row>
    <row r="20486" spans="1:15" x14ac:dyDescent="0.3">
      <c r="A20486" t="s">
        <v>27133</v>
      </c>
      <c r="B20486" t="s">
        <v>10</v>
      </c>
      <c r="C20486" t="s">
        <v>16</v>
      </c>
      <c r="D20486" t="s">
        <v>74</v>
      </c>
      <c r="E20486" t="s">
        <v>75</v>
      </c>
      <c r="F20486" t="s">
        <v>65</v>
      </c>
      <c r="G20486" t="s">
        <v>84</v>
      </c>
      <c r="H20486" t="s">
        <v>227</v>
      </c>
      <c r="I20486">
        <v>2020</v>
      </c>
      <c r="J20486" t="s">
        <v>65</v>
      </c>
      <c r="K20486">
        <v>2023</v>
      </c>
      <c r="L20486" s="18">
        <v>45225</v>
      </c>
      <c r="M20486" t="s">
        <v>228</v>
      </c>
      <c r="N20486" t="s">
        <v>65</v>
      </c>
      <c r="O20486" t="s">
        <v>26855</v>
      </c>
    </row>
    <row r="20487" spans="1:15" x14ac:dyDescent="0.3">
      <c r="A20487" t="s">
        <v>27134</v>
      </c>
      <c r="B20487" t="s">
        <v>10</v>
      </c>
      <c r="C20487" t="s">
        <v>23</v>
      </c>
      <c r="D20487" t="s">
        <v>63</v>
      </c>
      <c r="E20487" t="s">
        <v>64</v>
      </c>
      <c r="F20487" t="s">
        <v>65</v>
      </c>
      <c r="G20487" t="s">
        <v>84</v>
      </c>
      <c r="H20487" t="s">
        <v>85</v>
      </c>
      <c r="I20487">
        <v>2020</v>
      </c>
      <c r="J20487" t="s">
        <v>68</v>
      </c>
      <c r="K20487">
        <v>2024</v>
      </c>
      <c r="L20487" s="18">
        <v>45309</v>
      </c>
      <c r="M20487" t="s">
        <v>69</v>
      </c>
      <c r="N20487" t="s">
        <v>68</v>
      </c>
      <c r="O20487" t="s">
        <v>26754</v>
      </c>
    </row>
    <row r="20488" spans="1:15" x14ac:dyDescent="0.3">
      <c r="A20488" t="s">
        <v>27135</v>
      </c>
      <c r="B20488" t="s">
        <v>10</v>
      </c>
      <c r="C20488" t="s">
        <v>25</v>
      </c>
      <c r="D20488" t="s">
        <v>74</v>
      </c>
      <c r="E20488" t="s">
        <v>75</v>
      </c>
      <c r="F20488" t="s">
        <v>65</v>
      </c>
      <c r="G20488" t="s">
        <v>84</v>
      </c>
      <c r="H20488" t="s">
        <v>85</v>
      </c>
      <c r="I20488">
        <v>2019</v>
      </c>
      <c r="J20488" t="s">
        <v>68</v>
      </c>
      <c r="K20488">
        <v>2022</v>
      </c>
      <c r="L20488" s="18">
        <v>44900</v>
      </c>
      <c r="M20488" t="s">
        <v>69</v>
      </c>
      <c r="N20488" t="s">
        <v>65</v>
      </c>
      <c r="O20488" t="s">
        <v>26871</v>
      </c>
    </row>
    <row r="20489" spans="1:15" x14ac:dyDescent="0.3">
      <c r="A20489" t="s">
        <v>27136</v>
      </c>
      <c r="B20489" t="s">
        <v>10</v>
      </c>
      <c r="C20489" t="s">
        <v>18</v>
      </c>
      <c r="D20489" t="s">
        <v>89</v>
      </c>
      <c r="E20489" t="s">
        <v>90</v>
      </c>
      <c r="F20489" t="s">
        <v>68</v>
      </c>
      <c r="G20489" t="s">
        <v>52</v>
      </c>
      <c r="H20489" t="s">
        <v>706</v>
      </c>
      <c r="I20489">
        <v>2020</v>
      </c>
      <c r="J20489" t="s">
        <v>68</v>
      </c>
      <c r="K20489">
        <v>2028</v>
      </c>
      <c r="L20489" s="18">
        <v>46572</v>
      </c>
      <c r="M20489" t="s">
        <v>228</v>
      </c>
      <c r="N20489" t="s">
        <v>65</v>
      </c>
      <c r="O20489" t="s">
        <v>27137</v>
      </c>
    </row>
    <row r="20490" spans="1:15" x14ac:dyDescent="0.3">
      <c r="A20490" t="s">
        <v>27138</v>
      </c>
      <c r="B20490" t="s">
        <v>10</v>
      </c>
      <c r="C20490" t="s">
        <v>16</v>
      </c>
      <c r="D20490" t="s">
        <v>63</v>
      </c>
      <c r="E20490" t="s">
        <v>64</v>
      </c>
      <c r="F20490" t="s">
        <v>65</v>
      </c>
      <c r="G20490" t="s">
        <v>66</v>
      </c>
      <c r="H20490" t="s">
        <v>67</v>
      </c>
      <c r="I20490">
        <v>2020</v>
      </c>
      <c r="J20490" t="s">
        <v>68</v>
      </c>
      <c r="K20490">
        <v>2021</v>
      </c>
      <c r="L20490" s="18">
        <v>44369</v>
      </c>
      <c r="M20490" t="s">
        <v>69</v>
      </c>
      <c r="N20490" t="s">
        <v>65</v>
      </c>
      <c r="O20490" t="s">
        <v>26338</v>
      </c>
    </row>
    <row r="20491" spans="1:15" x14ac:dyDescent="0.3">
      <c r="A20491" t="s">
        <v>27139</v>
      </c>
      <c r="B20491" t="s">
        <v>10</v>
      </c>
      <c r="C20491" t="s">
        <v>23</v>
      </c>
      <c r="D20491" t="s">
        <v>74</v>
      </c>
      <c r="E20491" t="s">
        <v>75</v>
      </c>
      <c r="F20491" t="s">
        <v>65</v>
      </c>
      <c r="G20491" t="s">
        <v>84</v>
      </c>
      <c r="H20491" t="s">
        <v>85</v>
      </c>
      <c r="I20491">
        <v>2020</v>
      </c>
      <c r="J20491" t="s">
        <v>68</v>
      </c>
      <c r="K20491">
        <v>2021</v>
      </c>
      <c r="L20491" s="18">
        <v>44355</v>
      </c>
      <c r="M20491" t="s">
        <v>69</v>
      </c>
      <c r="N20491" t="s">
        <v>65</v>
      </c>
      <c r="O20491" t="s">
        <v>26754</v>
      </c>
    </row>
    <row r="20492" spans="1:15" x14ac:dyDescent="0.3">
      <c r="A20492" t="s">
        <v>27140</v>
      </c>
      <c r="B20492" t="s">
        <v>10</v>
      </c>
      <c r="C20492" t="s">
        <v>31</v>
      </c>
      <c r="D20492" t="s">
        <v>89</v>
      </c>
      <c r="E20492" t="s">
        <v>90</v>
      </c>
      <c r="F20492" t="s">
        <v>65</v>
      </c>
      <c r="G20492" t="s">
        <v>66</v>
      </c>
      <c r="H20492" t="s">
        <v>67</v>
      </c>
      <c r="I20492">
        <v>2020</v>
      </c>
      <c r="J20492" t="s">
        <v>68</v>
      </c>
      <c r="K20492">
        <v>2020</v>
      </c>
      <c r="L20492" s="18">
        <v>44053</v>
      </c>
      <c r="M20492" t="s">
        <v>69</v>
      </c>
      <c r="N20492" t="s">
        <v>65</v>
      </c>
      <c r="O20492" t="s">
        <v>25505</v>
      </c>
    </row>
    <row r="20493" spans="1:15" x14ac:dyDescent="0.3">
      <c r="A20493" t="s">
        <v>27141</v>
      </c>
      <c r="B20493" t="s">
        <v>10</v>
      </c>
      <c r="C20493" t="s">
        <v>18</v>
      </c>
      <c r="D20493" t="s">
        <v>89</v>
      </c>
      <c r="E20493" t="s">
        <v>90</v>
      </c>
      <c r="F20493" t="s">
        <v>65</v>
      </c>
      <c r="G20493" t="s">
        <v>84</v>
      </c>
      <c r="H20493" t="s">
        <v>85</v>
      </c>
      <c r="I20493">
        <v>2020</v>
      </c>
      <c r="J20493" t="s">
        <v>68</v>
      </c>
      <c r="K20493">
        <v>2023</v>
      </c>
      <c r="L20493" s="18">
        <v>45261</v>
      </c>
      <c r="M20493" t="s">
        <v>69</v>
      </c>
      <c r="N20493" t="s">
        <v>65</v>
      </c>
      <c r="O20493" t="s">
        <v>27142</v>
      </c>
    </row>
    <row r="20494" spans="1:15" x14ac:dyDescent="0.3">
      <c r="A20494" t="s">
        <v>27143</v>
      </c>
      <c r="B20494" t="s">
        <v>10</v>
      </c>
      <c r="C20494" t="s">
        <v>23</v>
      </c>
      <c r="D20494" t="s">
        <v>89</v>
      </c>
      <c r="E20494" t="s">
        <v>90</v>
      </c>
      <c r="F20494" t="s">
        <v>65</v>
      </c>
      <c r="G20494" t="s">
        <v>66</v>
      </c>
      <c r="H20494" t="s">
        <v>67</v>
      </c>
      <c r="I20494">
        <v>2020</v>
      </c>
      <c r="J20494" t="s">
        <v>68</v>
      </c>
      <c r="K20494">
        <v>2023</v>
      </c>
      <c r="L20494" s="18">
        <v>45114</v>
      </c>
      <c r="M20494" t="s">
        <v>69</v>
      </c>
      <c r="N20494" t="s">
        <v>65</v>
      </c>
      <c r="O20494" t="s">
        <v>27144</v>
      </c>
    </row>
    <row r="20495" spans="1:15" x14ac:dyDescent="0.3">
      <c r="A20495" t="s">
        <v>27145</v>
      </c>
      <c r="B20495" t="s">
        <v>10</v>
      </c>
      <c r="C20495" t="s">
        <v>25</v>
      </c>
      <c r="D20495" t="s">
        <v>74</v>
      </c>
      <c r="E20495" t="s">
        <v>75</v>
      </c>
      <c r="F20495" t="s">
        <v>65</v>
      </c>
      <c r="G20495" t="s">
        <v>66</v>
      </c>
      <c r="H20495" t="s">
        <v>67</v>
      </c>
      <c r="I20495">
        <v>2020</v>
      </c>
      <c r="J20495" t="s">
        <v>68</v>
      </c>
      <c r="K20495">
        <v>2020</v>
      </c>
      <c r="L20495" s="18">
        <v>44089</v>
      </c>
      <c r="M20495" t="s">
        <v>69</v>
      </c>
      <c r="N20495" t="s">
        <v>65</v>
      </c>
      <c r="O20495" t="s">
        <v>27146</v>
      </c>
    </row>
    <row r="20496" spans="1:15" x14ac:dyDescent="0.3">
      <c r="A20496" t="s">
        <v>27147</v>
      </c>
      <c r="B20496" t="s">
        <v>10</v>
      </c>
      <c r="C20496" t="s">
        <v>29</v>
      </c>
      <c r="D20496" t="s">
        <v>89</v>
      </c>
      <c r="E20496" t="s">
        <v>90</v>
      </c>
      <c r="F20496" t="s">
        <v>65</v>
      </c>
      <c r="G20496" t="s">
        <v>66</v>
      </c>
      <c r="H20496" t="s">
        <v>67</v>
      </c>
      <c r="I20496">
        <v>2020</v>
      </c>
      <c r="J20496" t="s">
        <v>68</v>
      </c>
      <c r="K20496">
        <v>2022</v>
      </c>
      <c r="L20496" s="18">
        <v>44685</v>
      </c>
      <c r="M20496" t="s">
        <v>69</v>
      </c>
      <c r="N20496" t="s">
        <v>65</v>
      </c>
      <c r="O20496" t="s">
        <v>26573</v>
      </c>
    </row>
    <row r="20497" spans="1:15" x14ac:dyDescent="0.3">
      <c r="A20497" t="s">
        <v>27148</v>
      </c>
      <c r="B20497" t="s">
        <v>10</v>
      </c>
      <c r="C20497" t="s">
        <v>16</v>
      </c>
      <c r="D20497" t="s">
        <v>89</v>
      </c>
      <c r="E20497" t="s">
        <v>90</v>
      </c>
      <c r="F20497" t="s">
        <v>65</v>
      </c>
      <c r="G20497" t="s">
        <v>66</v>
      </c>
      <c r="H20497" t="s">
        <v>67</v>
      </c>
      <c r="I20497">
        <v>2020</v>
      </c>
      <c r="J20497" t="s">
        <v>68</v>
      </c>
      <c r="K20497">
        <v>2020</v>
      </c>
      <c r="L20497" s="18">
        <v>44084</v>
      </c>
      <c r="M20497" t="s">
        <v>69</v>
      </c>
      <c r="N20497" t="s">
        <v>65</v>
      </c>
      <c r="O20497" t="s">
        <v>26570</v>
      </c>
    </row>
    <row r="20498" spans="1:15" x14ac:dyDescent="0.3">
      <c r="A20498" t="s">
        <v>27149</v>
      </c>
      <c r="B20498" t="s">
        <v>10</v>
      </c>
      <c r="C20498" t="s">
        <v>16</v>
      </c>
      <c r="D20498" t="s">
        <v>89</v>
      </c>
      <c r="E20498" t="s">
        <v>90</v>
      </c>
      <c r="F20498" t="s">
        <v>65</v>
      </c>
      <c r="G20498" t="s">
        <v>66</v>
      </c>
      <c r="H20498" t="s">
        <v>67</v>
      </c>
      <c r="I20498">
        <v>2020</v>
      </c>
      <c r="J20498" t="s">
        <v>68</v>
      </c>
      <c r="K20498">
        <v>2020</v>
      </c>
      <c r="L20498" s="18">
        <v>44141</v>
      </c>
      <c r="M20498" t="s">
        <v>69</v>
      </c>
      <c r="N20498" t="s">
        <v>65</v>
      </c>
      <c r="O20498" t="s">
        <v>26573</v>
      </c>
    </row>
    <row r="20499" spans="1:15" x14ac:dyDescent="0.3">
      <c r="A20499" t="s">
        <v>27150</v>
      </c>
      <c r="B20499" t="s">
        <v>10</v>
      </c>
      <c r="C20499" t="s">
        <v>25</v>
      </c>
      <c r="D20499" t="s">
        <v>74</v>
      </c>
      <c r="E20499" t="s">
        <v>75</v>
      </c>
      <c r="F20499" t="s">
        <v>65</v>
      </c>
      <c r="G20499" t="s">
        <v>84</v>
      </c>
      <c r="H20499" t="s">
        <v>227</v>
      </c>
      <c r="I20499">
        <v>2020</v>
      </c>
      <c r="J20499" t="s">
        <v>65</v>
      </c>
      <c r="K20499">
        <v>2023</v>
      </c>
      <c r="L20499" s="18">
        <v>45107</v>
      </c>
      <c r="M20499" t="s">
        <v>228</v>
      </c>
      <c r="N20499" t="s">
        <v>65</v>
      </c>
      <c r="O20499" t="s">
        <v>26871</v>
      </c>
    </row>
    <row r="20500" spans="1:15" x14ac:dyDescent="0.3">
      <c r="A20500" t="s">
        <v>27151</v>
      </c>
      <c r="B20500" t="s">
        <v>10</v>
      </c>
      <c r="C20500" t="s">
        <v>20</v>
      </c>
      <c r="D20500" t="s">
        <v>63</v>
      </c>
      <c r="E20500" t="s">
        <v>64</v>
      </c>
      <c r="F20500" t="s">
        <v>68</v>
      </c>
      <c r="G20500" t="s">
        <v>52</v>
      </c>
      <c r="H20500" t="s">
        <v>706</v>
      </c>
      <c r="I20500">
        <v>2020</v>
      </c>
      <c r="J20500" t="s">
        <v>68</v>
      </c>
      <c r="K20500">
        <v>2039</v>
      </c>
      <c r="L20500" s="18">
        <v>45427</v>
      </c>
      <c r="M20500" t="s">
        <v>69</v>
      </c>
      <c r="N20500" t="s">
        <v>65</v>
      </c>
      <c r="O20500" t="s">
        <v>26911</v>
      </c>
    </row>
    <row r="20501" spans="1:15" x14ac:dyDescent="0.3">
      <c r="A20501" t="s">
        <v>27152</v>
      </c>
      <c r="B20501" t="s">
        <v>10</v>
      </c>
      <c r="C20501" t="s">
        <v>18</v>
      </c>
      <c r="D20501" t="s">
        <v>89</v>
      </c>
      <c r="E20501" t="s">
        <v>90</v>
      </c>
      <c r="F20501" t="s">
        <v>65</v>
      </c>
      <c r="G20501" t="s">
        <v>66</v>
      </c>
      <c r="H20501" t="s">
        <v>67</v>
      </c>
      <c r="I20501">
        <v>2020</v>
      </c>
      <c r="J20501" t="s">
        <v>68</v>
      </c>
      <c r="K20501">
        <v>2022</v>
      </c>
      <c r="L20501" s="18">
        <v>44650</v>
      </c>
      <c r="M20501" t="s">
        <v>69</v>
      </c>
      <c r="N20501" t="s">
        <v>65</v>
      </c>
      <c r="O20501" t="s">
        <v>26971</v>
      </c>
    </row>
    <row r="20502" spans="1:15" x14ac:dyDescent="0.3">
      <c r="A20502" t="s">
        <v>27153</v>
      </c>
      <c r="B20502" t="s">
        <v>10</v>
      </c>
      <c r="C20502" t="s">
        <v>17</v>
      </c>
      <c r="D20502" t="s">
        <v>89</v>
      </c>
      <c r="E20502" t="s">
        <v>90</v>
      </c>
      <c r="F20502" t="s">
        <v>65</v>
      </c>
      <c r="G20502" t="s">
        <v>66</v>
      </c>
      <c r="H20502" t="s">
        <v>67</v>
      </c>
      <c r="I20502">
        <v>2020</v>
      </c>
      <c r="J20502" t="s">
        <v>68</v>
      </c>
      <c r="K20502">
        <v>2021</v>
      </c>
      <c r="L20502" s="18">
        <v>44391</v>
      </c>
      <c r="M20502" t="s">
        <v>69</v>
      </c>
      <c r="N20502" t="s">
        <v>65</v>
      </c>
      <c r="O20502" t="s">
        <v>27122</v>
      </c>
    </row>
    <row r="20503" spans="1:15" x14ac:dyDescent="0.3">
      <c r="A20503" t="s">
        <v>27154</v>
      </c>
      <c r="B20503" t="s">
        <v>10</v>
      </c>
      <c r="C20503" t="s">
        <v>24</v>
      </c>
      <c r="D20503" t="s">
        <v>74</v>
      </c>
      <c r="E20503" t="s">
        <v>75</v>
      </c>
      <c r="F20503" t="s">
        <v>65</v>
      </c>
      <c r="G20503" t="s">
        <v>66</v>
      </c>
      <c r="H20503" t="s">
        <v>67</v>
      </c>
      <c r="I20503">
        <v>2020</v>
      </c>
      <c r="J20503" t="s">
        <v>68</v>
      </c>
      <c r="K20503">
        <v>2024</v>
      </c>
      <c r="L20503" s="18">
        <v>45314</v>
      </c>
      <c r="M20503" t="s">
        <v>69</v>
      </c>
      <c r="N20503" t="s">
        <v>65</v>
      </c>
      <c r="O20503" t="s">
        <v>26820</v>
      </c>
    </row>
    <row r="20504" spans="1:15" x14ac:dyDescent="0.3">
      <c r="A20504" t="s">
        <v>27155</v>
      </c>
      <c r="B20504" t="s">
        <v>10</v>
      </c>
      <c r="C20504" t="s">
        <v>31</v>
      </c>
      <c r="D20504" t="s">
        <v>89</v>
      </c>
      <c r="E20504" t="s">
        <v>90</v>
      </c>
      <c r="F20504" t="s">
        <v>65</v>
      </c>
      <c r="G20504" t="s">
        <v>84</v>
      </c>
      <c r="H20504" t="s">
        <v>85</v>
      </c>
      <c r="I20504">
        <v>2020</v>
      </c>
      <c r="J20504" t="s">
        <v>68</v>
      </c>
      <c r="K20504">
        <v>2021</v>
      </c>
      <c r="L20504" s="18">
        <v>44490</v>
      </c>
      <c r="M20504" t="s">
        <v>69</v>
      </c>
      <c r="N20504" t="s">
        <v>65</v>
      </c>
      <c r="O20504" t="s">
        <v>27156</v>
      </c>
    </row>
    <row r="20505" spans="1:15" x14ac:dyDescent="0.3">
      <c r="A20505" t="s">
        <v>27157</v>
      </c>
      <c r="B20505" t="s">
        <v>10</v>
      </c>
      <c r="C20505" t="s">
        <v>18</v>
      </c>
      <c r="D20505" t="s">
        <v>63</v>
      </c>
      <c r="E20505" t="s">
        <v>64</v>
      </c>
      <c r="F20505" t="s">
        <v>65</v>
      </c>
      <c r="G20505" t="s">
        <v>84</v>
      </c>
      <c r="H20505" t="s">
        <v>85</v>
      </c>
      <c r="I20505">
        <v>2020</v>
      </c>
      <c r="J20505" t="s">
        <v>68</v>
      </c>
      <c r="K20505">
        <v>2021</v>
      </c>
      <c r="L20505" s="18">
        <v>44326</v>
      </c>
      <c r="M20505" t="s">
        <v>69</v>
      </c>
      <c r="N20505" t="s">
        <v>65</v>
      </c>
      <c r="O20505" t="s">
        <v>26437</v>
      </c>
    </row>
    <row r="20506" spans="1:15" x14ac:dyDescent="0.3">
      <c r="A20506" t="s">
        <v>27158</v>
      </c>
      <c r="B20506" t="s">
        <v>10</v>
      </c>
      <c r="C20506" t="s">
        <v>31</v>
      </c>
      <c r="D20506" t="s">
        <v>89</v>
      </c>
      <c r="E20506" t="s">
        <v>90</v>
      </c>
      <c r="F20506" t="s">
        <v>65</v>
      </c>
      <c r="G20506" t="s">
        <v>66</v>
      </c>
      <c r="H20506" t="s">
        <v>67</v>
      </c>
      <c r="I20506">
        <v>2020</v>
      </c>
      <c r="J20506" t="s">
        <v>68</v>
      </c>
      <c r="K20506">
        <v>2020</v>
      </c>
      <c r="L20506" s="18">
        <v>44089</v>
      </c>
      <c r="M20506" t="s">
        <v>69</v>
      </c>
      <c r="N20506" t="s">
        <v>65</v>
      </c>
      <c r="O20506" t="s">
        <v>27159</v>
      </c>
    </row>
    <row r="20507" spans="1:15" x14ac:dyDescent="0.3">
      <c r="A20507" t="s">
        <v>27160</v>
      </c>
      <c r="B20507" t="s">
        <v>10</v>
      </c>
      <c r="C20507" t="s">
        <v>16</v>
      </c>
      <c r="D20507" t="s">
        <v>63</v>
      </c>
      <c r="E20507" t="s">
        <v>64</v>
      </c>
      <c r="F20507" t="s">
        <v>65</v>
      </c>
      <c r="G20507" t="s">
        <v>66</v>
      </c>
      <c r="H20507" t="s">
        <v>67</v>
      </c>
      <c r="I20507">
        <v>2020</v>
      </c>
      <c r="J20507" t="s">
        <v>68</v>
      </c>
      <c r="K20507">
        <v>2021</v>
      </c>
      <c r="L20507" s="18">
        <v>44390</v>
      </c>
      <c r="M20507" t="s">
        <v>69</v>
      </c>
      <c r="N20507" t="s">
        <v>65</v>
      </c>
      <c r="O20507" t="s">
        <v>26926</v>
      </c>
    </row>
    <row r="20508" spans="1:15" x14ac:dyDescent="0.3">
      <c r="A20508" t="s">
        <v>27161</v>
      </c>
      <c r="B20508" t="s">
        <v>10</v>
      </c>
      <c r="C20508" t="s">
        <v>25</v>
      </c>
      <c r="D20508" t="s">
        <v>123</v>
      </c>
      <c r="E20508" t="s">
        <v>64</v>
      </c>
      <c r="F20508" t="s">
        <v>65</v>
      </c>
      <c r="G20508" t="s">
        <v>84</v>
      </c>
      <c r="H20508" t="s">
        <v>85</v>
      </c>
      <c r="I20508">
        <v>2020</v>
      </c>
      <c r="J20508" t="s">
        <v>68</v>
      </c>
      <c r="K20508">
        <v>2022</v>
      </c>
      <c r="L20508" s="18">
        <v>44680</v>
      </c>
      <c r="M20508" t="s">
        <v>69</v>
      </c>
      <c r="N20508" t="s">
        <v>65</v>
      </c>
      <c r="O20508" t="s">
        <v>27052</v>
      </c>
    </row>
    <row r="20509" spans="1:15" x14ac:dyDescent="0.3">
      <c r="A20509" t="s">
        <v>27162</v>
      </c>
      <c r="B20509" t="s">
        <v>10</v>
      </c>
      <c r="C20509" t="s">
        <v>23</v>
      </c>
      <c r="D20509" t="s">
        <v>63</v>
      </c>
      <c r="E20509" t="s">
        <v>64</v>
      </c>
      <c r="F20509" t="s">
        <v>65</v>
      </c>
      <c r="G20509" t="s">
        <v>66</v>
      </c>
      <c r="H20509" t="s">
        <v>67</v>
      </c>
      <c r="I20509">
        <v>2020</v>
      </c>
      <c r="J20509" t="s">
        <v>68</v>
      </c>
      <c r="K20509">
        <v>2021</v>
      </c>
      <c r="L20509" s="18">
        <v>44218</v>
      </c>
      <c r="M20509" t="s">
        <v>69</v>
      </c>
      <c r="N20509" t="s">
        <v>65</v>
      </c>
      <c r="O20509" t="s">
        <v>27163</v>
      </c>
    </row>
    <row r="20510" spans="1:15" x14ac:dyDescent="0.3">
      <c r="A20510" t="s">
        <v>27164</v>
      </c>
      <c r="B20510" t="s">
        <v>10</v>
      </c>
      <c r="C20510" t="s">
        <v>15</v>
      </c>
      <c r="D20510" t="s">
        <v>89</v>
      </c>
      <c r="E20510" t="s">
        <v>90</v>
      </c>
      <c r="F20510" t="s">
        <v>65</v>
      </c>
      <c r="G20510" t="s">
        <v>66</v>
      </c>
      <c r="H20510" t="s">
        <v>67</v>
      </c>
      <c r="I20510">
        <v>2020</v>
      </c>
      <c r="J20510" t="s">
        <v>68</v>
      </c>
      <c r="K20510">
        <v>2020</v>
      </c>
      <c r="L20510" s="18">
        <v>44053</v>
      </c>
      <c r="M20510" t="s">
        <v>69</v>
      </c>
      <c r="N20510" t="s">
        <v>65</v>
      </c>
      <c r="O20510" t="s">
        <v>9399</v>
      </c>
    </row>
    <row r="20511" spans="1:15" x14ac:dyDescent="0.3">
      <c r="A20511" t="s">
        <v>27165</v>
      </c>
      <c r="B20511" t="s">
        <v>10</v>
      </c>
      <c r="C20511" t="s">
        <v>16</v>
      </c>
      <c r="D20511" t="s">
        <v>63</v>
      </c>
      <c r="E20511" t="s">
        <v>64</v>
      </c>
      <c r="F20511" t="s">
        <v>65</v>
      </c>
      <c r="G20511" t="s">
        <v>66</v>
      </c>
      <c r="H20511" t="s">
        <v>67</v>
      </c>
      <c r="I20511">
        <v>2020</v>
      </c>
      <c r="J20511" t="s">
        <v>68</v>
      </c>
      <c r="K20511">
        <v>2021</v>
      </c>
      <c r="L20511" s="18">
        <v>44447</v>
      </c>
      <c r="M20511" t="s">
        <v>69</v>
      </c>
      <c r="N20511" t="s">
        <v>65</v>
      </c>
      <c r="O20511" t="s">
        <v>27109</v>
      </c>
    </row>
    <row r="20512" spans="1:15" x14ac:dyDescent="0.3">
      <c r="A20512" t="s">
        <v>27166</v>
      </c>
      <c r="B20512" t="s">
        <v>10</v>
      </c>
      <c r="C20512" t="s">
        <v>23</v>
      </c>
      <c r="D20512" t="s">
        <v>63</v>
      </c>
      <c r="E20512" t="s">
        <v>64</v>
      </c>
      <c r="F20512" t="s">
        <v>68</v>
      </c>
      <c r="G20512" t="s">
        <v>52</v>
      </c>
      <c r="H20512" t="s">
        <v>706</v>
      </c>
      <c r="I20512">
        <v>2020</v>
      </c>
      <c r="J20512" t="s">
        <v>68</v>
      </c>
      <c r="K20512">
        <v>2026</v>
      </c>
      <c r="L20512" s="18">
        <v>45460</v>
      </c>
      <c r="M20512" t="s">
        <v>69</v>
      </c>
      <c r="N20512" t="s">
        <v>68</v>
      </c>
      <c r="O20512" t="s">
        <v>27167</v>
      </c>
    </row>
    <row r="20513" spans="1:15" x14ac:dyDescent="0.3">
      <c r="A20513" t="s">
        <v>27168</v>
      </c>
      <c r="B20513" t="s">
        <v>10</v>
      </c>
      <c r="C20513" t="s">
        <v>25</v>
      </c>
      <c r="D20513" t="s">
        <v>63</v>
      </c>
      <c r="E20513" t="s">
        <v>64</v>
      </c>
      <c r="F20513" t="s">
        <v>65</v>
      </c>
      <c r="G20513" t="s">
        <v>66</v>
      </c>
      <c r="H20513" t="s">
        <v>67</v>
      </c>
      <c r="I20513">
        <v>2020</v>
      </c>
      <c r="J20513" t="s">
        <v>68</v>
      </c>
      <c r="K20513">
        <v>2022</v>
      </c>
      <c r="L20513" s="18">
        <v>44804</v>
      </c>
      <c r="M20513" t="s">
        <v>69</v>
      </c>
      <c r="N20513" t="s">
        <v>65</v>
      </c>
      <c r="O20513" t="s">
        <v>27169</v>
      </c>
    </row>
    <row r="20514" spans="1:15" x14ac:dyDescent="0.3">
      <c r="A20514" t="s">
        <v>27170</v>
      </c>
      <c r="B20514" t="s">
        <v>10</v>
      </c>
      <c r="C20514" t="s">
        <v>25</v>
      </c>
      <c r="D20514" t="s">
        <v>63</v>
      </c>
      <c r="E20514" t="s">
        <v>64</v>
      </c>
      <c r="F20514" t="s">
        <v>65</v>
      </c>
      <c r="G20514" t="s">
        <v>66</v>
      </c>
      <c r="H20514" t="s">
        <v>67</v>
      </c>
      <c r="I20514">
        <v>2020</v>
      </c>
      <c r="J20514" t="s">
        <v>68</v>
      </c>
      <c r="K20514">
        <v>2022</v>
      </c>
      <c r="L20514" s="18">
        <v>44806</v>
      </c>
      <c r="M20514" t="s">
        <v>69</v>
      </c>
      <c r="N20514" t="s">
        <v>65</v>
      </c>
      <c r="O20514" t="s">
        <v>27169</v>
      </c>
    </row>
    <row r="20515" spans="1:15" x14ac:dyDescent="0.3">
      <c r="A20515" t="s">
        <v>27171</v>
      </c>
      <c r="B20515" t="s">
        <v>10</v>
      </c>
      <c r="C20515" t="s">
        <v>31</v>
      </c>
      <c r="D20515" t="s">
        <v>89</v>
      </c>
      <c r="E20515" t="s">
        <v>90</v>
      </c>
      <c r="F20515" t="s">
        <v>65</v>
      </c>
      <c r="G20515" t="s">
        <v>66</v>
      </c>
      <c r="H20515" t="s">
        <v>67</v>
      </c>
      <c r="I20515">
        <v>2020</v>
      </c>
      <c r="J20515" t="s">
        <v>68</v>
      </c>
      <c r="K20515">
        <v>2022</v>
      </c>
      <c r="L20515" s="18">
        <v>44733</v>
      </c>
      <c r="M20515" t="s">
        <v>69</v>
      </c>
      <c r="N20515" t="s">
        <v>65</v>
      </c>
      <c r="O20515" t="s">
        <v>27172</v>
      </c>
    </row>
    <row r="20516" spans="1:15" x14ac:dyDescent="0.3">
      <c r="A20516" t="s">
        <v>27173</v>
      </c>
      <c r="B20516" t="s">
        <v>10</v>
      </c>
      <c r="C20516" t="s">
        <v>18</v>
      </c>
      <c r="D20516" t="s">
        <v>89</v>
      </c>
      <c r="E20516" t="s">
        <v>90</v>
      </c>
      <c r="F20516" t="s">
        <v>68</v>
      </c>
      <c r="G20516" t="s">
        <v>52</v>
      </c>
      <c r="H20516" t="s">
        <v>1291</v>
      </c>
      <c r="I20516">
        <v>2020</v>
      </c>
      <c r="J20516" t="s">
        <v>68</v>
      </c>
      <c r="K20516">
        <v>2029</v>
      </c>
      <c r="L20516" s="18">
        <v>46554</v>
      </c>
      <c r="M20516" t="s">
        <v>228</v>
      </c>
      <c r="N20516" t="s">
        <v>65</v>
      </c>
      <c r="O20516" t="s">
        <v>27174</v>
      </c>
    </row>
    <row r="20517" spans="1:15" x14ac:dyDescent="0.3">
      <c r="A20517" t="s">
        <v>27175</v>
      </c>
      <c r="B20517" t="s">
        <v>10</v>
      </c>
      <c r="C20517" t="s">
        <v>16</v>
      </c>
      <c r="D20517" t="s">
        <v>89</v>
      </c>
      <c r="E20517" t="s">
        <v>90</v>
      </c>
      <c r="F20517" t="s">
        <v>65</v>
      </c>
      <c r="G20517" t="s">
        <v>66</v>
      </c>
      <c r="H20517" t="s">
        <v>67</v>
      </c>
      <c r="I20517">
        <v>2020</v>
      </c>
      <c r="J20517" t="s">
        <v>68</v>
      </c>
      <c r="K20517">
        <v>2021</v>
      </c>
      <c r="L20517" s="18">
        <v>44396</v>
      </c>
      <c r="M20517" t="s">
        <v>69</v>
      </c>
      <c r="N20517" t="s">
        <v>65</v>
      </c>
      <c r="O20517" t="s">
        <v>26570</v>
      </c>
    </row>
    <row r="20518" spans="1:15" x14ac:dyDescent="0.3">
      <c r="A20518" t="s">
        <v>27176</v>
      </c>
      <c r="B20518" t="s">
        <v>10</v>
      </c>
      <c r="C20518" t="s">
        <v>24</v>
      </c>
      <c r="D20518" t="s">
        <v>74</v>
      </c>
      <c r="E20518" t="s">
        <v>75</v>
      </c>
      <c r="F20518" t="s">
        <v>65</v>
      </c>
      <c r="G20518" t="s">
        <v>66</v>
      </c>
      <c r="H20518" t="s">
        <v>67</v>
      </c>
      <c r="I20518">
        <v>2020</v>
      </c>
      <c r="J20518" t="s">
        <v>68</v>
      </c>
      <c r="K20518">
        <v>2022</v>
      </c>
      <c r="L20518" s="18">
        <v>44651</v>
      </c>
      <c r="M20518" t="s">
        <v>69</v>
      </c>
      <c r="N20518" t="s">
        <v>65</v>
      </c>
      <c r="O20518" t="s">
        <v>26820</v>
      </c>
    </row>
    <row r="20519" spans="1:15" x14ac:dyDescent="0.3">
      <c r="A20519" t="s">
        <v>27177</v>
      </c>
      <c r="B20519" t="s">
        <v>10</v>
      </c>
      <c r="C20519" t="s">
        <v>16</v>
      </c>
      <c r="D20519" t="s">
        <v>89</v>
      </c>
      <c r="E20519" t="s">
        <v>90</v>
      </c>
      <c r="F20519" t="s">
        <v>65</v>
      </c>
      <c r="G20519" t="s">
        <v>66</v>
      </c>
      <c r="H20519" t="s">
        <v>67</v>
      </c>
      <c r="I20519">
        <v>2018</v>
      </c>
      <c r="J20519" t="s">
        <v>68</v>
      </c>
      <c r="K20519">
        <v>2019</v>
      </c>
      <c r="L20519" s="18">
        <v>43508</v>
      </c>
      <c r="M20519" t="s">
        <v>69</v>
      </c>
      <c r="N20519" t="s">
        <v>65</v>
      </c>
      <c r="O20519" t="s">
        <v>26631</v>
      </c>
    </row>
    <row r="20520" spans="1:15" x14ac:dyDescent="0.3">
      <c r="A20520" t="s">
        <v>27178</v>
      </c>
      <c r="B20520" t="s">
        <v>10</v>
      </c>
      <c r="C20520" t="s">
        <v>18</v>
      </c>
      <c r="D20520" t="s">
        <v>63</v>
      </c>
      <c r="E20520" t="s">
        <v>64</v>
      </c>
      <c r="F20520" t="s">
        <v>68</v>
      </c>
      <c r="G20520" t="s">
        <v>52</v>
      </c>
      <c r="H20520" t="s">
        <v>706</v>
      </c>
      <c r="I20520">
        <v>2020</v>
      </c>
      <c r="J20520" t="s">
        <v>68</v>
      </c>
      <c r="K20520">
        <v>2026</v>
      </c>
      <c r="L20520" s="18">
        <v>46045</v>
      </c>
      <c r="M20520" t="s">
        <v>69</v>
      </c>
      <c r="N20520" t="s">
        <v>65</v>
      </c>
      <c r="O20520" t="s">
        <v>25394</v>
      </c>
    </row>
    <row r="20521" spans="1:15" x14ac:dyDescent="0.3">
      <c r="A20521" t="s">
        <v>27179</v>
      </c>
      <c r="B20521" t="s">
        <v>10</v>
      </c>
      <c r="C20521" t="s">
        <v>15</v>
      </c>
      <c r="D20521" t="s">
        <v>123</v>
      </c>
      <c r="E20521" t="s">
        <v>64</v>
      </c>
      <c r="F20521" t="s">
        <v>65</v>
      </c>
      <c r="G20521" t="s">
        <v>66</v>
      </c>
      <c r="H20521" t="s">
        <v>67</v>
      </c>
      <c r="I20521">
        <v>2020</v>
      </c>
      <c r="J20521" t="s">
        <v>68</v>
      </c>
      <c r="K20521">
        <v>2021</v>
      </c>
      <c r="L20521" s="18">
        <v>44539</v>
      </c>
      <c r="M20521" t="s">
        <v>69</v>
      </c>
      <c r="N20521" t="s">
        <v>65</v>
      </c>
      <c r="O20521" t="s">
        <v>27052</v>
      </c>
    </row>
    <row r="20522" spans="1:15" x14ac:dyDescent="0.3">
      <c r="A20522" t="s">
        <v>27180</v>
      </c>
      <c r="B20522" t="s">
        <v>10</v>
      </c>
      <c r="C20522" t="s">
        <v>31</v>
      </c>
      <c r="D20522" t="s">
        <v>89</v>
      </c>
      <c r="E20522" t="s">
        <v>90</v>
      </c>
      <c r="F20522" t="s">
        <v>65</v>
      </c>
      <c r="G20522" t="s">
        <v>66</v>
      </c>
      <c r="H20522" t="s">
        <v>67</v>
      </c>
      <c r="I20522">
        <v>2018</v>
      </c>
      <c r="J20522" t="s">
        <v>68</v>
      </c>
      <c r="K20522">
        <v>2019</v>
      </c>
      <c r="L20522" s="18">
        <v>43796</v>
      </c>
      <c r="M20522" t="s">
        <v>69</v>
      </c>
      <c r="N20522" t="s">
        <v>65</v>
      </c>
      <c r="O20522" t="s">
        <v>27181</v>
      </c>
    </row>
    <row r="20523" spans="1:15" x14ac:dyDescent="0.3">
      <c r="A20523" t="s">
        <v>27182</v>
      </c>
      <c r="B20523" t="s">
        <v>10</v>
      </c>
      <c r="C20523" t="s">
        <v>25</v>
      </c>
      <c r="D20523" t="s">
        <v>74</v>
      </c>
      <c r="E20523" t="s">
        <v>75</v>
      </c>
      <c r="F20523" t="s">
        <v>65</v>
      </c>
      <c r="G20523" t="s">
        <v>84</v>
      </c>
      <c r="H20523" t="s">
        <v>227</v>
      </c>
      <c r="I20523">
        <v>2020</v>
      </c>
      <c r="J20523" t="s">
        <v>65</v>
      </c>
      <c r="K20523">
        <v>2020</v>
      </c>
      <c r="L20523" s="18">
        <v>44090</v>
      </c>
      <c r="M20523" t="s">
        <v>228</v>
      </c>
      <c r="N20523" t="s">
        <v>65</v>
      </c>
      <c r="O20523" t="s">
        <v>14177</v>
      </c>
    </row>
    <row r="20524" spans="1:15" x14ac:dyDescent="0.3">
      <c r="A20524" t="s">
        <v>27183</v>
      </c>
      <c r="B20524" t="s">
        <v>10</v>
      </c>
      <c r="C20524" t="s">
        <v>16</v>
      </c>
      <c r="D20524" t="s">
        <v>74</v>
      </c>
      <c r="E20524" t="s">
        <v>75</v>
      </c>
      <c r="F20524" t="s">
        <v>65</v>
      </c>
      <c r="G20524" t="s">
        <v>66</v>
      </c>
      <c r="H20524" t="s">
        <v>67</v>
      </c>
      <c r="I20524">
        <v>2020</v>
      </c>
      <c r="J20524" t="s">
        <v>68</v>
      </c>
      <c r="K20524">
        <v>2022</v>
      </c>
      <c r="L20524" s="18">
        <v>44599</v>
      </c>
      <c r="M20524" t="s">
        <v>69</v>
      </c>
      <c r="N20524" t="s">
        <v>65</v>
      </c>
      <c r="O20524" t="s">
        <v>26545</v>
      </c>
    </row>
    <row r="20525" spans="1:15" x14ac:dyDescent="0.3">
      <c r="A20525" t="s">
        <v>27184</v>
      </c>
      <c r="B20525" t="s">
        <v>10</v>
      </c>
      <c r="C20525" t="s">
        <v>25</v>
      </c>
      <c r="D20525" t="s">
        <v>63</v>
      </c>
      <c r="E20525" t="s">
        <v>64</v>
      </c>
      <c r="F20525" t="s">
        <v>65</v>
      </c>
      <c r="G20525" t="s">
        <v>66</v>
      </c>
      <c r="H20525" t="s">
        <v>67</v>
      </c>
      <c r="I20525">
        <v>2020</v>
      </c>
      <c r="J20525" t="s">
        <v>68</v>
      </c>
      <c r="K20525">
        <v>2023</v>
      </c>
      <c r="L20525" s="18">
        <v>45226</v>
      </c>
      <c r="M20525" t="s">
        <v>69</v>
      </c>
      <c r="N20525" t="s">
        <v>65</v>
      </c>
      <c r="O20525" t="s">
        <v>27185</v>
      </c>
    </row>
    <row r="20526" spans="1:15" x14ac:dyDescent="0.3">
      <c r="A20526" t="s">
        <v>27186</v>
      </c>
      <c r="B20526" t="s">
        <v>10</v>
      </c>
      <c r="C20526" t="s">
        <v>24</v>
      </c>
      <c r="D20526" t="s">
        <v>89</v>
      </c>
      <c r="E20526" t="s">
        <v>90</v>
      </c>
      <c r="F20526" t="s">
        <v>65</v>
      </c>
      <c r="G20526" t="s">
        <v>66</v>
      </c>
      <c r="H20526" t="s">
        <v>67</v>
      </c>
      <c r="I20526">
        <v>2020</v>
      </c>
      <c r="J20526" t="s">
        <v>68</v>
      </c>
      <c r="K20526">
        <v>2021</v>
      </c>
      <c r="L20526" s="18">
        <v>44286</v>
      </c>
      <c r="M20526" t="s">
        <v>69</v>
      </c>
      <c r="N20526" t="s">
        <v>65</v>
      </c>
      <c r="O20526" t="s">
        <v>26789</v>
      </c>
    </row>
    <row r="20527" spans="1:15" x14ac:dyDescent="0.3">
      <c r="A20527" t="s">
        <v>27187</v>
      </c>
      <c r="B20527" t="s">
        <v>10</v>
      </c>
      <c r="C20527" t="s">
        <v>18</v>
      </c>
      <c r="D20527" t="s">
        <v>74</v>
      </c>
      <c r="E20527" t="s">
        <v>75</v>
      </c>
      <c r="F20527" t="s">
        <v>68</v>
      </c>
      <c r="G20527" t="s">
        <v>52</v>
      </c>
      <c r="H20527" t="s">
        <v>706</v>
      </c>
      <c r="I20527">
        <v>2020</v>
      </c>
      <c r="J20527" t="s">
        <v>68</v>
      </c>
      <c r="K20527">
        <v>2026</v>
      </c>
      <c r="L20527" s="18">
        <v>45504</v>
      </c>
      <c r="M20527" t="s">
        <v>69</v>
      </c>
      <c r="N20527" t="s">
        <v>65</v>
      </c>
      <c r="O20527" t="s">
        <v>26414</v>
      </c>
    </row>
    <row r="20528" spans="1:15" x14ac:dyDescent="0.3">
      <c r="A20528" t="s">
        <v>27188</v>
      </c>
      <c r="B20528" t="s">
        <v>10</v>
      </c>
      <c r="C20528" t="s">
        <v>25</v>
      </c>
      <c r="D20528" t="s">
        <v>63</v>
      </c>
      <c r="E20528" t="s">
        <v>64</v>
      </c>
      <c r="F20528" t="s">
        <v>65</v>
      </c>
      <c r="G20528" t="s">
        <v>66</v>
      </c>
      <c r="H20528" t="s">
        <v>67</v>
      </c>
      <c r="I20528">
        <v>2020</v>
      </c>
      <c r="J20528" t="s">
        <v>68</v>
      </c>
      <c r="K20528">
        <v>2022</v>
      </c>
      <c r="L20528" s="18">
        <v>44766</v>
      </c>
      <c r="M20528" t="s">
        <v>69</v>
      </c>
      <c r="N20528" t="s">
        <v>65</v>
      </c>
      <c r="O20528" t="s">
        <v>26834</v>
      </c>
    </row>
    <row r="20529" spans="1:15" x14ac:dyDescent="0.3">
      <c r="A20529" t="s">
        <v>27189</v>
      </c>
      <c r="B20529" t="s">
        <v>10</v>
      </c>
      <c r="C20529" t="s">
        <v>25</v>
      </c>
      <c r="D20529" t="s">
        <v>74</v>
      </c>
      <c r="E20529" t="s">
        <v>75</v>
      </c>
      <c r="F20529" t="s">
        <v>65</v>
      </c>
      <c r="G20529" t="s">
        <v>66</v>
      </c>
      <c r="H20529" t="s">
        <v>67</v>
      </c>
      <c r="I20529">
        <v>2020</v>
      </c>
      <c r="J20529" t="s">
        <v>68</v>
      </c>
      <c r="K20529">
        <v>2024</v>
      </c>
      <c r="L20529" s="18">
        <v>45296</v>
      </c>
      <c r="M20529" t="s">
        <v>69</v>
      </c>
      <c r="N20529" t="s">
        <v>65</v>
      </c>
      <c r="O20529" t="s">
        <v>26834</v>
      </c>
    </row>
    <row r="20530" spans="1:15" x14ac:dyDescent="0.3">
      <c r="A20530" t="s">
        <v>27190</v>
      </c>
      <c r="B20530" t="s">
        <v>10</v>
      </c>
      <c r="C20530" t="s">
        <v>29</v>
      </c>
      <c r="D20530" t="s">
        <v>89</v>
      </c>
      <c r="E20530" t="s">
        <v>90</v>
      </c>
      <c r="F20530" t="s">
        <v>65</v>
      </c>
      <c r="G20530" t="s">
        <v>66</v>
      </c>
      <c r="H20530" t="s">
        <v>67</v>
      </c>
      <c r="I20530">
        <v>2020</v>
      </c>
      <c r="J20530" t="s">
        <v>68</v>
      </c>
      <c r="K20530">
        <v>2021</v>
      </c>
      <c r="L20530" s="18">
        <v>44200</v>
      </c>
      <c r="M20530" t="s">
        <v>69</v>
      </c>
      <c r="N20530" t="s">
        <v>65</v>
      </c>
      <c r="O20530" t="s">
        <v>27191</v>
      </c>
    </row>
    <row r="20531" spans="1:15" x14ac:dyDescent="0.3">
      <c r="A20531" t="s">
        <v>27192</v>
      </c>
      <c r="B20531" t="s">
        <v>10</v>
      </c>
      <c r="C20531" t="s">
        <v>18</v>
      </c>
      <c r="D20531" t="s">
        <v>89</v>
      </c>
      <c r="E20531" t="s">
        <v>90</v>
      </c>
      <c r="F20531" t="s">
        <v>65</v>
      </c>
      <c r="G20531" t="s">
        <v>84</v>
      </c>
      <c r="H20531" t="s">
        <v>85</v>
      </c>
      <c r="I20531">
        <v>2020</v>
      </c>
      <c r="J20531" t="s">
        <v>68</v>
      </c>
      <c r="K20531">
        <v>2024</v>
      </c>
      <c r="L20531" s="18">
        <v>45611</v>
      </c>
      <c r="M20531" t="s">
        <v>69</v>
      </c>
      <c r="N20531" t="s">
        <v>65</v>
      </c>
      <c r="O20531" t="s">
        <v>27193</v>
      </c>
    </row>
    <row r="20532" spans="1:15" x14ac:dyDescent="0.3">
      <c r="A20532" t="s">
        <v>27194</v>
      </c>
      <c r="B20532" t="s">
        <v>10</v>
      </c>
      <c r="C20532" t="s">
        <v>31</v>
      </c>
      <c r="D20532" t="s">
        <v>89</v>
      </c>
      <c r="E20532" t="s">
        <v>90</v>
      </c>
      <c r="F20532" t="s">
        <v>65</v>
      </c>
      <c r="G20532" t="s">
        <v>66</v>
      </c>
      <c r="H20532" t="s">
        <v>67</v>
      </c>
      <c r="I20532">
        <v>2020</v>
      </c>
      <c r="J20532" t="s">
        <v>68</v>
      </c>
      <c r="K20532">
        <v>2020</v>
      </c>
      <c r="L20532" s="18">
        <v>44180</v>
      </c>
      <c r="M20532" t="s">
        <v>69</v>
      </c>
      <c r="N20532" t="s">
        <v>65</v>
      </c>
      <c r="O20532" t="s">
        <v>27195</v>
      </c>
    </row>
    <row r="20533" spans="1:15" x14ac:dyDescent="0.3">
      <c r="A20533" t="s">
        <v>27196</v>
      </c>
      <c r="B20533" t="s">
        <v>10</v>
      </c>
      <c r="C20533" t="s">
        <v>29</v>
      </c>
      <c r="D20533" t="s">
        <v>89</v>
      </c>
      <c r="E20533" t="s">
        <v>90</v>
      </c>
      <c r="F20533" t="s">
        <v>65</v>
      </c>
      <c r="G20533" t="s">
        <v>66</v>
      </c>
      <c r="H20533" t="s">
        <v>67</v>
      </c>
      <c r="I20533">
        <v>2019</v>
      </c>
      <c r="J20533" t="s">
        <v>68</v>
      </c>
      <c r="K20533">
        <v>2020</v>
      </c>
      <c r="L20533" s="18">
        <v>44147</v>
      </c>
      <c r="M20533" t="s">
        <v>69</v>
      </c>
      <c r="N20533" t="s">
        <v>65</v>
      </c>
      <c r="O20533" t="s">
        <v>27197</v>
      </c>
    </row>
    <row r="20534" spans="1:15" x14ac:dyDescent="0.3">
      <c r="A20534" t="s">
        <v>27198</v>
      </c>
      <c r="B20534" t="s">
        <v>10</v>
      </c>
      <c r="C20534" t="s">
        <v>29</v>
      </c>
      <c r="D20534" t="s">
        <v>89</v>
      </c>
      <c r="E20534" t="s">
        <v>90</v>
      </c>
      <c r="F20534" t="s">
        <v>65</v>
      </c>
      <c r="G20534" t="s">
        <v>66</v>
      </c>
      <c r="H20534" t="s">
        <v>67</v>
      </c>
      <c r="I20534">
        <v>2020</v>
      </c>
      <c r="J20534" t="s">
        <v>68</v>
      </c>
      <c r="K20534">
        <v>2021</v>
      </c>
      <c r="L20534" s="18">
        <v>44459</v>
      </c>
      <c r="M20534" t="s">
        <v>69</v>
      </c>
      <c r="N20534" t="s">
        <v>65</v>
      </c>
      <c r="O20534" t="s">
        <v>27199</v>
      </c>
    </row>
    <row r="20535" spans="1:15" x14ac:dyDescent="0.3">
      <c r="A20535" t="s">
        <v>27200</v>
      </c>
      <c r="B20535" t="s">
        <v>10</v>
      </c>
      <c r="C20535" t="s">
        <v>17</v>
      </c>
      <c r="D20535" t="s">
        <v>89</v>
      </c>
      <c r="E20535" t="s">
        <v>90</v>
      </c>
      <c r="F20535" t="s">
        <v>65</v>
      </c>
      <c r="G20535" t="s">
        <v>66</v>
      </c>
      <c r="H20535" t="s">
        <v>67</v>
      </c>
      <c r="I20535">
        <v>2020</v>
      </c>
      <c r="J20535" t="s">
        <v>68</v>
      </c>
      <c r="K20535">
        <v>2020</v>
      </c>
      <c r="L20535" s="18">
        <v>44119</v>
      </c>
      <c r="M20535" t="s">
        <v>69</v>
      </c>
      <c r="N20535" t="s">
        <v>65</v>
      </c>
      <c r="O20535" t="s">
        <v>26894</v>
      </c>
    </row>
    <row r="20536" spans="1:15" x14ac:dyDescent="0.3">
      <c r="A20536" t="s">
        <v>27201</v>
      </c>
      <c r="B20536" t="s">
        <v>10</v>
      </c>
      <c r="C20536" t="s">
        <v>16</v>
      </c>
      <c r="D20536" t="s">
        <v>63</v>
      </c>
      <c r="E20536" t="s">
        <v>64</v>
      </c>
      <c r="F20536" t="s">
        <v>65</v>
      </c>
      <c r="G20536" t="s">
        <v>84</v>
      </c>
      <c r="H20536" t="s">
        <v>85</v>
      </c>
      <c r="I20536">
        <v>2020</v>
      </c>
      <c r="J20536" t="s">
        <v>68</v>
      </c>
      <c r="K20536">
        <v>2020</v>
      </c>
      <c r="L20536" s="18">
        <v>44183</v>
      </c>
      <c r="M20536" t="s">
        <v>69</v>
      </c>
      <c r="N20536" t="s">
        <v>65</v>
      </c>
      <c r="O20536" t="s">
        <v>26862</v>
      </c>
    </row>
    <row r="20537" spans="1:15" x14ac:dyDescent="0.3">
      <c r="A20537" t="s">
        <v>27202</v>
      </c>
      <c r="B20537" t="s">
        <v>10</v>
      </c>
      <c r="C20537" t="s">
        <v>18</v>
      </c>
      <c r="D20537" t="s">
        <v>123</v>
      </c>
      <c r="E20537" t="s">
        <v>64</v>
      </c>
      <c r="F20537" t="s">
        <v>65</v>
      </c>
      <c r="G20537" t="s">
        <v>66</v>
      </c>
      <c r="H20537" t="s">
        <v>67</v>
      </c>
      <c r="I20537">
        <v>2021</v>
      </c>
      <c r="J20537" t="s">
        <v>68</v>
      </c>
      <c r="K20537">
        <v>2024</v>
      </c>
      <c r="L20537" s="18">
        <v>45399</v>
      </c>
      <c r="M20537" t="s">
        <v>69</v>
      </c>
      <c r="N20537" t="s">
        <v>65</v>
      </c>
      <c r="O20537" t="s">
        <v>26414</v>
      </c>
    </row>
    <row r="20538" spans="1:15" x14ac:dyDescent="0.3">
      <c r="A20538" t="s">
        <v>27203</v>
      </c>
      <c r="B20538" t="s">
        <v>10</v>
      </c>
      <c r="C20538" t="s">
        <v>22</v>
      </c>
      <c r="D20538" t="s">
        <v>74</v>
      </c>
      <c r="E20538" t="s">
        <v>75</v>
      </c>
      <c r="F20538" t="s">
        <v>65</v>
      </c>
      <c r="G20538" t="s">
        <v>66</v>
      </c>
      <c r="H20538" t="s">
        <v>67</v>
      </c>
      <c r="I20538">
        <v>2020</v>
      </c>
      <c r="J20538" t="s">
        <v>68</v>
      </c>
      <c r="K20538">
        <v>2021</v>
      </c>
      <c r="L20538" s="18">
        <v>44468</v>
      </c>
      <c r="M20538" t="s">
        <v>69</v>
      </c>
      <c r="N20538" t="s">
        <v>65</v>
      </c>
      <c r="O20538" t="s">
        <v>27195</v>
      </c>
    </row>
    <row r="20539" spans="1:15" x14ac:dyDescent="0.3">
      <c r="A20539" t="s">
        <v>27204</v>
      </c>
      <c r="B20539" t="s">
        <v>10</v>
      </c>
      <c r="C20539" t="s">
        <v>16</v>
      </c>
      <c r="D20539" t="s">
        <v>74</v>
      </c>
      <c r="E20539" t="s">
        <v>75</v>
      </c>
      <c r="F20539" t="s">
        <v>65</v>
      </c>
      <c r="G20539" t="s">
        <v>84</v>
      </c>
      <c r="H20539" t="s">
        <v>85</v>
      </c>
      <c r="I20539">
        <v>2020</v>
      </c>
      <c r="J20539" t="s">
        <v>68</v>
      </c>
      <c r="K20539">
        <v>2024</v>
      </c>
      <c r="L20539" s="18">
        <v>44565</v>
      </c>
      <c r="M20539" t="s">
        <v>69</v>
      </c>
      <c r="N20539" t="s">
        <v>65</v>
      </c>
      <c r="O20539" t="s">
        <v>26570</v>
      </c>
    </row>
    <row r="20540" spans="1:15" x14ac:dyDescent="0.3">
      <c r="A20540" t="s">
        <v>27205</v>
      </c>
      <c r="B20540" t="s">
        <v>10</v>
      </c>
      <c r="C20540" t="s">
        <v>25</v>
      </c>
      <c r="D20540" t="s">
        <v>63</v>
      </c>
      <c r="E20540" t="s">
        <v>64</v>
      </c>
      <c r="F20540" t="s">
        <v>65</v>
      </c>
      <c r="G20540" t="s">
        <v>66</v>
      </c>
      <c r="H20540" t="s">
        <v>67</v>
      </c>
      <c r="I20540">
        <v>2020</v>
      </c>
      <c r="J20540" t="s">
        <v>68</v>
      </c>
      <c r="K20540">
        <v>2021</v>
      </c>
      <c r="L20540" s="18">
        <v>44376</v>
      </c>
      <c r="M20540" t="s">
        <v>69</v>
      </c>
      <c r="N20540" t="s">
        <v>65</v>
      </c>
      <c r="O20540" t="s">
        <v>27206</v>
      </c>
    </row>
    <row r="20541" spans="1:15" x14ac:dyDescent="0.3">
      <c r="A20541" t="s">
        <v>27207</v>
      </c>
      <c r="B20541" t="s">
        <v>10</v>
      </c>
      <c r="C20541" t="s">
        <v>25</v>
      </c>
      <c r="D20541" t="s">
        <v>63</v>
      </c>
      <c r="E20541" t="s">
        <v>64</v>
      </c>
      <c r="F20541" t="s">
        <v>65</v>
      </c>
      <c r="G20541" t="s">
        <v>66</v>
      </c>
      <c r="H20541" t="s">
        <v>67</v>
      </c>
      <c r="I20541">
        <v>2020</v>
      </c>
      <c r="J20541" t="s">
        <v>68</v>
      </c>
      <c r="K20541">
        <v>2022</v>
      </c>
      <c r="L20541" s="18">
        <v>44653</v>
      </c>
      <c r="M20541" t="s">
        <v>69</v>
      </c>
      <c r="N20541" t="s">
        <v>65</v>
      </c>
      <c r="O20541" t="s">
        <v>27169</v>
      </c>
    </row>
    <row r="20542" spans="1:15" x14ac:dyDescent="0.3">
      <c r="A20542" t="s">
        <v>27208</v>
      </c>
      <c r="B20542" t="s">
        <v>10</v>
      </c>
      <c r="C20542" t="s">
        <v>25</v>
      </c>
      <c r="D20542" t="s">
        <v>89</v>
      </c>
      <c r="E20542" t="s">
        <v>90</v>
      </c>
      <c r="F20542" t="s">
        <v>65</v>
      </c>
      <c r="G20542" t="s">
        <v>66</v>
      </c>
      <c r="H20542" t="s">
        <v>67</v>
      </c>
      <c r="I20542">
        <v>2020</v>
      </c>
      <c r="J20542" t="s">
        <v>68</v>
      </c>
      <c r="K20542">
        <v>2021</v>
      </c>
      <c r="L20542" s="18">
        <v>44354</v>
      </c>
      <c r="M20542" t="s">
        <v>69</v>
      </c>
      <c r="N20542" t="s">
        <v>65</v>
      </c>
      <c r="O20542" t="s">
        <v>27209</v>
      </c>
    </row>
    <row r="20543" spans="1:15" x14ac:dyDescent="0.3">
      <c r="A20543" t="s">
        <v>27210</v>
      </c>
      <c r="B20543" t="s">
        <v>10</v>
      </c>
      <c r="C20543" t="s">
        <v>18</v>
      </c>
      <c r="D20543" t="s">
        <v>74</v>
      </c>
      <c r="E20543" t="s">
        <v>75</v>
      </c>
      <c r="F20543" t="s">
        <v>65</v>
      </c>
      <c r="G20543" t="s">
        <v>66</v>
      </c>
      <c r="H20543" t="s">
        <v>67</v>
      </c>
      <c r="I20543">
        <v>2020</v>
      </c>
      <c r="J20543" t="s">
        <v>68</v>
      </c>
      <c r="K20543">
        <v>2025</v>
      </c>
      <c r="L20543" s="18">
        <v>45488</v>
      </c>
      <c r="M20543" t="s">
        <v>69</v>
      </c>
      <c r="N20543" t="s">
        <v>65</v>
      </c>
      <c r="O20543" t="s">
        <v>26414</v>
      </c>
    </row>
    <row r="20544" spans="1:15" x14ac:dyDescent="0.3">
      <c r="A20544" t="s">
        <v>27211</v>
      </c>
      <c r="B20544" t="s">
        <v>10</v>
      </c>
      <c r="C20544" t="s">
        <v>18</v>
      </c>
      <c r="D20544" t="s">
        <v>89</v>
      </c>
      <c r="E20544" t="s">
        <v>90</v>
      </c>
      <c r="F20544" t="s">
        <v>65</v>
      </c>
      <c r="G20544" t="s">
        <v>84</v>
      </c>
      <c r="H20544" t="s">
        <v>85</v>
      </c>
      <c r="I20544">
        <v>2021</v>
      </c>
      <c r="J20544" t="s">
        <v>68</v>
      </c>
      <c r="K20544">
        <v>2024</v>
      </c>
      <c r="L20544" s="18">
        <v>45371</v>
      </c>
      <c r="M20544" t="s">
        <v>69</v>
      </c>
      <c r="N20544" t="s">
        <v>65</v>
      </c>
      <c r="O20544" t="s">
        <v>27212</v>
      </c>
    </row>
    <row r="20545" spans="1:15" x14ac:dyDescent="0.3">
      <c r="A20545" t="s">
        <v>27213</v>
      </c>
      <c r="B20545" t="s">
        <v>10</v>
      </c>
      <c r="C20545" t="s">
        <v>31</v>
      </c>
      <c r="D20545" t="s">
        <v>89</v>
      </c>
      <c r="E20545" t="s">
        <v>90</v>
      </c>
      <c r="F20545" t="s">
        <v>65</v>
      </c>
      <c r="G20545" t="s">
        <v>66</v>
      </c>
      <c r="H20545" t="s">
        <v>67</v>
      </c>
      <c r="I20545">
        <v>2020</v>
      </c>
      <c r="J20545" t="s">
        <v>68</v>
      </c>
      <c r="K20545">
        <v>2021</v>
      </c>
      <c r="L20545" s="18">
        <v>44411</v>
      </c>
      <c r="M20545" t="s">
        <v>69</v>
      </c>
      <c r="N20545" t="s">
        <v>65</v>
      </c>
      <c r="O20545" t="s">
        <v>27214</v>
      </c>
    </row>
    <row r="20546" spans="1:15" x14ac:dyDescent="0.3">
      <c r="A20546" t="s">
        <v>27215</v>
      </c>
      <c r="B20546" t="s">
        <v>10</v>
      </c>
      <c r="C20546" t="s">
        <v>25</v>
      </c>
      <c r="D20546" t="s">
        <v>63</v>
      </c>
      <c r="E20546" t="s">
        <v>64</v>
      </c>
      <c r="F20546" t="s">
        <v>65</v>
      </c>
      <c r="G20546" t="s">
        <v>66</v>
      </c>
      <c r="H20546" t="s">
        <v>67</v>
      </c>
      <c r="I20546">
        <v>2020</v>
      </c>
      <c r="J20546" t="s">
        <v>68</v>
      </c>
      <c r="K20546">
        <v>2023</v>
      </c>
      <c r="L20546" s="18">
        <v>44673</v>
      </c>
      <c r="M20546" t="s">
        <v>69</v>
      </c>
      <c r="N20546" t="s">
        <v>65</v>
      </c>
      <c r="O20546" t="s">
        <v>27169</v>
      </c>
    </row>
    <row r="20547" spans="1:15" x14ac:dyDescent="0.3">
      <c r="A20547" t="s">
        <v>27216</v>
      </c>
      <c r="B20547" t="s">
        <v>10</v>
      </c>
      <c r="C20547" t="s">
        <v>18</v>
      </c>
      <c r="D20547" t="s">
        <v>89</v>
      </c>
      <c r="E20547" t="s">
        <v>90</v>
      </c>
      <c r="F20547" t="s">
        <v>65</v>
      </c>
      <c r="G20547" t="s">
        <v>66</v>
      </c>
      <c r="H20547" t="s">
        <v>67</v>
      </c>
      <c r="I20547">
        <v>2020</v>
      </c>
      <c r="J20547" t="s">
        <v>68</v>
      </c>
      <c r="K20547">
        <v>2021</v>
      </c>
      <c r="L20547" s="18">
        <v>44211</v>
      </c>
      <c r="M20547" t="s">
        <v>69</v>
      </c>
      <c r="N20547" t="s">
        <v>65</v>
      </c>
      <c r="O20547" t="s">
        <v>24306</v>
      </c>
    </row>
    <row r="20548" spans="1:15" x14ac:dyDescent="0.3">
      <c r="A20548" t="s">
        <v>27217</v>
      </c>
      <c r="B20548" t="s">
        <v>10</v>
      </c>
      <c r="C20548" t="s">
        <v>17</v>
      </c>
      <c r="D20548" t="s">
        <v>89</v>
      </c>
      <c r="E20548" t="s">
        <v>90</v>
      </c>
      <c r="F20548" t="s">
        <v>65</v>
      </c>
      <c r="G20548" t="s">
        <v>66</v>
      </c>
      <c r="H20548" t="s">
        <v>67</v>
      </c>
      <c r="I20548">
        <v>2020</v>
      </c>
      <c r="J20548" t="s">
        <v>68</v>
      </c>
      <c r="K20548">
        <v>2021</v>
      </c>
      <c r="L20548" s="18">
        <v>44280</v>
      </c>
      <c r="M20548" t="s">
        <v>69</v>
      </c>
      <c r="N20548" t="s">
        <v>65</v>
      </c>
      <c r="O20548" t="s">
        <v>26894</v>
      </c>
    </row>
    <row r="20549" spans="1:15" x14ac:dyDescent="0.3">
      <c r="A20549" t="s">
        <v>27218</v>
      </c>
      <c r="B20549" t="s">
        <v>10</v>
      </c>
      <c r="C20549" t="s">
        <v>18</v>
      </c>
      <c r="D20549" t="s">
        <v>74</v>
      </c>
      <c r="E20549" t="s">
        <v>75</v>
      </c>
      <c r="F20549" t="s">
        <v>68</v>
      </c>
      <c r="G20549" t="s">
        <v>52</v>
      </c>
      <c r="H20549" t="s">
        <v>706</v>
      </c>
      <c r="I20549">
        <v>2020</v>
      </c>
      <c r="J20549" t="s">
        <v>68</v>
      </c>
      <c r="K20549">
        <v>2026</v>
      </c>
      <c r="L20549" s="18">
        <v>46387</v>
      </c>
      <c r="M20549" t="s">
        <v>228</v>
      </c>
      <c r="N20549" t="s">
        <v>65</v>
      </c>
      <c r="O20549" t="s">
        <v>27219</v>
      </c>
    </row>
    <row r="20550" spans="1:15" x14ac:dyDescent="0.3">
      <c r="A20550" t="s">
        <v>27220</v>
      </c>
      <c r="B20550" t="s">
        <v>10</v>
      </c>
      <c r="C20550" t="s">
        <v>16</v>
      </c>
      <c r="D20550" t="s">
        <v>74</v>
      </c>
      <c r="E20550" t="s">
        <v>75</v>
      </c>
      <c r="F20550" t="s">
        <v>65</v>
      </c>
      <c r="G20550" t="s">
        <v>66</v>
      </c>
      <c r="H20550" t="s">
        <v>67</v>
      </c>
      <c r="I20550">
        <v>2020</v>
      </c>
      <c r="J20550" t="s">
        <v>68</v>
      </c>
      <c r="K20550">
        <v>2023</v>
      </c>
      <c r="L20550" s="18">
        <v>45084</v>
      </c>
      <c r="M20550" t="s">
        <v>69</v>
      </c>
      <c r="N20550" t="s">
        <v>65</v>
      </c>
      <c r="O20550" t="s">
        <v>26616</v>
      </c>
    </row>
    <row r="20551" spans="1:15" x14ac:dyDescent="0.3">
      <c r="A20551" t="s">
        <v>27221</v>
      </c>
      <c r="B20551" t="s">
        <v>10</v>
      </c>
      <c r="C20551" t="s">
        <v>18</v>
      </c>
      <c r="D20551" t="s">
        <v>74</v>
      </c>
      <c r="E20551" t="s">
        <v>75</v>
      </c>
      <c r="F20551" t="s">
        <v>68</v>
      </c>
      <c r="G20551" t="s">
        <v>52</v>
      </c>
      <c r="H20551" t="s">
        <v>706</v>
      </c>
      <c r="I20551">
        <v>2020</v>
      </c>
      <c r="J20551" t="s">
        <v>68</v>
      </c>
      <c r="K20551">
        <v>2027</v>
      </c>
      <c r="L20551" s="18">
        <v>46288</v>
      </c>
      <c r="M20551" t="s">
        <v>228</v>
      </c>
      <c r="N20551" t="s">
        <v>65</v>
      </c>
      <c r="O20551" t="s">
        <v>27222</v>
      </c>
    </row>
    <row r="20552" spans="1:15" x14ac:dyDescent="0.3">
      <c r="A20552" t="s">
        <v>27223</v>
      </c>
      <c r="B20552" t="s">
        <v>10</v>
      </c>
      <c r="C20552" t="s">
        <v>18</v>
      </c>
      <c r="D20552" t="s">
        <v>74</v>
      </c>
      <c r="E20552" t="s">
        <v>75</v>
      </c>
      <c r="F20552" t="s">
        <v>65</v>
      </c>
      <c r="G20552" t="s">
        <v>66</v>
      </c>
      <c r="H20552" t="s">
        <v>67</v>
      </c>
      <c r="I20552">
        <v>2020</v>
      </c>
      <c r="J20552" t="s">
        <v>68</v>
      </c>
      <c r="K20552">
        <v>2026</v>
      </c>
      <c r="L20552" s="18">
        <v>45421</v>
      </c>
      <c r="M20552" t="s">
        <v>69</v>
      </c>
      <c r="N20552" t="s">
        <v>65</v>
      </c>
      <c r="O20552" t="s">
        <v>25394</v>
      </c>
    </row>
    <row r="20553" spans="1:15" x14ac:dyDescent="0.3">
      <c r="A20553" t="s">
        <v>27224</v>
      </c>
      <c r="B20553" t="s">
        <v>10</v>
      </c>
      <c r="C20553" t="s">
        <v>15</v>
      </c>
      <c r="D20553" t="s">
        <v>63</v>
      </c>
      <c r="E20553" t="s">
        <v>64</v>
      </c>
      <c r="F20553" t="s">
        <v>65</v>
      </c>
      <c r="G20553" t="s">
        <v>66</v>
      </c>
      <c r="H20553" t="s">
        <v>67</v>
      </c>
      <c r="I20553">
        <v>2020</v>
      </c>
      <c r="J20553" t="s">
        <v>68</v>
      </c>
      <c r="K20553">
        <v>2021</v>
      </c>
      <c r="L20553" s="18">
        <v>44479</v>
      </c>
      <c r="M20553" t="s">
        <v>69</v>
      </c>
      <c r="N20553" t="s">
        <v>65</v>
      </c>
      <c r="O20553" t="s">
        <v>27052</v>
      </c>
    </row>
    <row r="20554" spans="1:15" x14ac:dyDescent="0.3">
      <c r="A20554" t="s">
        <v>27225</v>
      </c>
      <c r="B20554" t="s">
        <v>10</v>
      </c>
      <c r="C20554" t="s">
        <v>15</v>
      </c>
      <c r="D20554" t="s">
        <v>63</v>
      </c>
      <c r="E20554" t="s">
        <v>64</v>
      </c>
      <c r="F20554" t="s">
        <v>65</v>
      </c>
      <c r="G20554" t="s">
        <v>66</v>
      </c>
      <c r="H20554" t="s">
        <v>67</v>
      </c>
      <c r="I20554">
        <v>2020</v>
      </c>
      <c r="J20554" t="s">
        <v>68</v>
      </c>
      <c r="K20554">
        <v>2021</v>
      </c>
      <c r="L20554" s="18">
        <v>44524</v>
      </c>
      <c r="M20554" t="s">
        <v>69</v>
      </c>
      <c r="N20554" t="s">
        <v>65</v>
      </c>
      <c r="O20554" t="s">
        <v>26053</v>
      </c>
    </row>
    <row r="20555" spans="1:15" x14ac:dyDescent="0.3">
      <c r="A20555" t="s">
        <v>27226</v>
      </c>
      <c r="B20555" t="s">
        <v>10</v>
      </c>
      <c r="C20555" t="s">
        <v>31</v>
      </c>
      <c r="D20555" t="s">
        <v>89</v>
      </c>
      <c r="E20555" t="s">
        <v>90</v>
      </c>
      <c r="F20555" t="s">
        <v>65</v>
      </c>
      <c r="G20555" t="s">
        <v>66</v>
      </c>
      <c r="H20555" t="s">
        <v>67</v>
      </c>
      <c r="I20555">
        <v>2020</v>
      </c>
      <c r="J20555" t="s">
        <v>68</v>
      </c>
      <c r="K20555">
        <v>2021</v>
      </c>
      <c r="L20555" s="18">
        <v>44250</v>
      </c>
      <c r="M20555" t="s">
        <v>69</v>
      </c>
      <c r="N20555" t="s">
        <v>65</v>
      </c>
      <c r="O20555" t="s">
        <v>27227</v>
      </c>
    </row>
    <row r="20556" spans="1:15" x14ac:dyDescent="0.3">
      <c r="A20556" t="s">
        <v>27228</v>
      </c>
      <c r="B20556" t="s">
        <v>10</v>
      </c>
      <c r="C20556" t="s">
        <v>18</v>
      </c>
      <c r="D20556" t="s">
        <v>74</v>
      </c>
      <c r="E20556" t="s">
        <v>75</v>
      </c>
      <c r="F20556" t="s">
        <v>68</v>
      </c>
      <c r="G20556" t="s">
        <v>52</v>
      </c>
      <c r="H20556" t="s">
        <v>706</v>
      </c>
      <c r="I20556">
        <v>2021</v>
      </c>
      <c r="J20556" t="s">
        <v>68</v>
      </c>
      <c r="K20556">
        <v>2026</v>
      </c>
      <c r="L20556" s="18">
        <v>45231</v>
      </c>
      <c r="M20556" t="s">
        <v>69</v>
      </c>
      <c r="N20556" t="s">
        <v>65</v>
      </c>
      <c r="O20556" t="s">
        <v>26414</v>
      </c>
    </row>
    <row r="20557" spans="1:15" x14ac:dyDescent="0.3">
      <c r="A20557" t="s">
        <v>27229</v>
      </c>
      <c r="B20557" t="s">
        <v>10</v>
      </c>
      <c r="C20557" t="s">
        <v>16</v>
      </c>
      <c r="D20557" t="s">
        <v>89</v>
      </c>
      <c r="E20557" t="s">
        <v>90</v>
      </c>
      <c r="F20557" t="s">
        <v>65</v>
      </c>
      <c r="G20557" t="s">
        <v>66</v>
      </c>
      <c r="H20557" t="s">
        <v>67</v>
      </c>
      <c r="I20557">
        <v>2020</v>
      </c>
      <c r="J20557" t="s">
        <v>68</v>
      </c>
      <c r="K20557">
        <v>2021</v>
      </c>
      <c r="L20557" s="18">
        <v>44207</v>
      </c>
      <c r="M20557" t="s">
        <v>69</v>
      </c>
      <c r="N20557" t="s">
        <v>65</v>
      </c>
      <c r="O20557" t="s">
        <v>26573</v>
      </c>
    </row>
    <row r="20558" spans="1:15" x14ac:dyDescent="0.3">
      <c r="A20558" t="s">
        <v>27230</v>
      </c>
      <c r="B20558" t="s">
        <v>10</v>
      </c>
      <c r="C20558" t="s">
        <v>18</v>
      </c>
      <c r="D20558" t="s">
        <v>81</v>
      </c>
      <c r="E20558" t="s">
        <v>75</v>
      </c>
      <c r="F20558" t="s">
        <v>65</v>
      </c>
      <c r="G20558" t="s">
        <v>84</v>
      </c>
      <c r="H20558" t="s">
        <v>85</v>
      </c>
      <c r="I20558">
        <v>2020</v>
      </c>
      <c r="J20558" t="s">
        <v>68</v>
      </c>
      <c r="K20558">
        <v>2024</v>
      </c>
      <c r="L20558" s="18">
        <v>45063</v>
      </c>
      <c r="M20558" t="s">
        <v>69</v>
      </c>
      <c r="N20558" t="s">
        <v>65</v>
      </c>
      <c r="O20558" t="s">
        <v>27231</v>
      </c>
    </row>
    <row r="20559" spans="1:15" x14ac:dyDescent="0.3">
      <c r="A20559" t="s">
        <v>27232</v>
      </c>
      <c r="B20559" t="s">
        <v>10</v>
      </c>
      <c r="C20559" t="s">
        <v>16</v>
      </c>
      <c r="D20559" t="s">
        <v>89</v>
      </c>
      <c r="E20559" t="s">
        <v>90</v>
      </c>
      <c r="F20559" t="s">
        <v>65</v>
      </c>
      <c r="G20559" t="s">
        <v>66</v>
      </c>
      <c r="H20559" t="s">
        <v>67</v>
      </c>
      <c r="I20559">
        <v>2020</v>
      </c>
      <c r="J20559" t="s">
        <v>68</v>
      </c>
      <c r="K20559">
        <v>2021</v>
      </c>
      <c r="L20559" s="18">
        <v>44224</v>
      </c>
      <c r="M20559" t="s">
        <v>69</v>
      </c>
      <c r="N20559" t="s">
        <v>65</v>
      </c>
      <c r="O20559" t="s">
        <v>27233</v>
      </c>
    </row>
    <row r="20560" spans="1:15" x14ac:dyDescent="0.3">
      <c r="A20560" t="s">
        <v>27234</v>
      </c>
      <c r="B20560" t="s">
        <v>10</v>
      </c>
      <c r="C20560" t="s">
        <v>27</v>
      </c>
      <c r="D20560" t="s">
        <v>89</v>
      </c>
      <c r="E20560" t="s">
        <v>90</v>
      </c>
      <c r="F20560" t="s">
        <v>65</v>
      </c>
      <c r="G20560" t="s">
        <v>66</v>
      </c>
      <c r="H20560" t="s">
        <v>67</v>
      </c>
      <c r="I20560">
        <v>2020</v>
      </c>
      <c r="J20560" t="s">
        <v>68</v>
      </c>
      <c r="K20560">
        <v>2022</v>
      </c>
      <c r="L20560" s="18">
        <v>44571</v>
      </c>
      <c r="M20560" t="s">
        <v>69</v>
      </c>
      <c r="N20560" t="s">
        <v>65</v>
      </c>
      <c r="O20560" t="s">
        <v>26894</v>
      </c>
    </row>
    <row r="20561" spans="1:15" x14ac:dyDescent="0.3">
      <c r="A20561" t="s">
        <v>27235</v>
      </c>
      <c r="B20561" t="s">
        <v>10</v>
      </c>
      <c r="C20561" t="s">
        <v>18</v>
      </c>
      <c r="D20561" t="s">
        <v>74</v>
      </c>
      <c r="E20561" t="s">
        <v>75</v>
      </c>
      <c r="F20561" t="s">
        <v>68</v>
      </c>
      <c r="G20561" t="s">
        <v>52</v>
      </c>
      <c r="H20561" t="s">
        <v>1291</v>
      </c>
      <c r="I20561">
        <v>2020</v>
      </c>
      <c r="J20561" t="s">
        <v>68</v>
      </c>
      <c r="K20561">
        <v>2029</v>
      </c>
      <c r="L20561" s="18">
        <v>47312</v>
      </c>
      <c r="M20561" t="s">
        <v>228</v>
      </c>
      <c r="N20561" t="s">
        <v>65</v>
      </c>
      <c r="O20561" t="s">
        <v>27236</v>
      </c>
    </row>
    <row r="20562" spans="1:15" x14ac:dyDescent="0.3">
      <c r="A20562" t="s">
        <v>27237</v>
      </c>
      <c r="B20562" t="s">
        <v>10</v>
      </c>
      <c r="C20562" t="s">
        <v>18</v>
      </c>
      <c r="D20562" t="s">
        <v>63</v>
      </c>
      <c r="E20562" t="s">
        <v>64</v>
      </c>
      <c r="F20562" t="s">
        <v>68</v>
      </c>
      <c r="G20562" t="s">
        <v>52</v>
      </c>
      <c r="H20562" t="s">
        <v>706</v>
      </c>
      <c r="I20562">
        <v>2020</v>
      </c>
      <c r="J20562" t="s">
        <v>68</v>
      </c>
      <c r="K20562">
        <v>2027</v>
      </c>
      <c r="L20562" s="18">
        <v>45717</v>
      </c>
      <c r="M20562" t="s">
        <v>69</v>
      </c>
      <c r="N20562" t="s">
        <v>65</v>
      </c>
      <c r="O20562" t="s">
        <v>26771</v>
      </c>
    </row>
    <row r="20563" spans="1:15" x14ac:dyDescent="0.3">
      <c r="A20563" t="s">
        <v>27238</v>
      </c>
      <c r="B20563" t="s">
        <v>10</v>
      </c>
      <c r="C20563" t="s">
        <v>16</v>
      </c>
      <c r="D20563" t="s">
        <v>74</v>
      </c>
      <c r="E20563" t="s">
        <v>75</v>
      </c>
      <c r="F20563" t="s">
        <v>65</v>
      </c>
      <c r="G20563" t="s">
        <v>66</v>
      </c>
      <c r="H20563" t="s">
        <v>67</v>
      </c>
      <c r="I20563">
        <v>2021</v>
      </c>
      <c r="J20563" t="s">
        <v>68</v>
      </c>
      <c r="K20563">
        <v>2024</v>
      </c>
      <c r="L20563" s="18">
        <v>45462</v>
      </c>
      <c r="M20563" t="s">
        <v>69</v>
      </c>
      <c r="N20563" t="s">
        <v>65</v>
      </c>
      <c r="O20563" t="s">
        <v>26616</v>
      </c>
    </row>
    <row r="20564" spans="1:15" x14ac:dyDescent="0.3">
      <c r="A20564" t="s">
        <v>27239</v>
      </c>
      <c r="B20564" t="s">
        <v>10</v>
      </c>
      <c r="C20564" t="s">
        <v>18</v>
      </c>
      <c r="D20564" t="s">
        <v>74</v>
      </c>
      <c r="E20564" t="s">
        <v>75</v>
      </c>
      <c r="F20564" t="s">
        <v>65</v>
      </c>
      <c r="G20564" t="s">
        <v>66</v>
      </c>
      <c r="H20564" t="s">
        <v>67</v>
      </c>
      <c r="I20564">
        <v>2021</v>
      </c>
      <c r="J20564" t="s">
        <v>68</v>
      </c>
      <c r="K20564">
        <v>2026</v>
      </c>
      <c r="L20564" s="18">
        <v>46056</v>
      </c>
      <c r="M20564" t="s">
        <v>69</v>
      </c>
      <c r="N20564" t="s">
        <v>65</v>
      </c>
      <c r="O20564" t="s">
        <v>25394</v>
      </c>
    </row>
    <row r="20565" spans="1:15" x14ac:dyDescent="0.3">
      <c r="A20565" t="s">
        <v>27240</v>
      </c>
      <c r="B20565" t="s">
        <v>10</v>
      </c>
      <c r="C20565" t="s">
        <v>17</v>
      </c>
      <c r="D20565" t="s">
        <v>89</v>
      </c>
      <c r="E20565" t="s">
        <v>90</v>
      </c>
      <c r="F20565" t="s">
        <v>65</v>
      </c>
      <c r="G20565" t="s">
        <v>66</v>
      </c>
      <c r="H20565" t="s">
        <v>67</v>
      </c>
      <c r="I20565">
        <v>2021</v>
      </c>
      <c r="J20565" t="s">
        <v>68</v>
      </c>
      <c r="K20565">
        <v>2022</v>
      </c>
      <c r="L20565" s="18">
        <v>44610</v>
      </c>
      <c r="M20565" t="s">
        <v>69</v>
      </c>
      <c r="N20565" t="s">
        <v>65</v>
      </c>
      <c r="O20565" t="s">
        <v>26894</v>
      </c>
    </row>
    <row r="20566" spans="1:15" x14ac:dyDescent="0.3">
      <c r="A20566" t="s">
        <v>27241</v>
      </c>
      <c r="B20566" t="s">
        <v>10</v>
      </c>
      <c r="C20566" t="s">
        <v>17</v>
      </c>
      <c r="D20566" t="s">
        <v>89</v>
      </c>
      <c r="E20566" t="s">
        <v>90</v>
      </c>
      <c r="F20566" t="s">
        <v>65</v>
      </c>
      <c r="G20566" t="s">
        <v>66</v>
      </c>
      <c r="H20566" t="s">
        <v>67</v>
      </c>
      <c r="I20566">
        <v>2020</v>
      </c>
      <c r="J20566" t="s">
        <v>68</v>
      </c>
      <c r="K20566">
        <v>2021</v>
      </c>
      <c r="L20566" s="18">
        <v>44396</v>
      </c>
      <c r="M20566" t="s">
        <v>69</v>
      </c>
      <c r="N20566" t="s">
        <v>65</v>
      </c>
      <c r="O20566" t="s">
        <v>26894</v>
      </c>
    </row>
    <row r="20567" spans="1:15" x14ac:dyDescent="0.3">
      <c r="A20567" t="s">
        <v>27242</v>
      </c>
      <c r="B20567" t="s">
        <v>10</v>
      </c>
      <c r="C20567" t="s">
        <v>17</v>
      </c>
      <c r="D20567" t="s">
        <v>74</v>
      </c>
      <c r="E20567" t="s">
        <v>75</v>
      </c>
      <c r="F20567" t="s">
        <v>65</v>
      </c>
      <c r="G20567" t="s">
        <v>66</v>
      </c>
      <c r="H20567" t="s">
        <v>67</v>
      </c>
      <c r="I20567">
        <v>2021</v>
      </c>
      <c r="J20567" t="s">
        <v>68</v>
      </c>
      <c r="K20567">
        <v>2021</v>
      </c>
      <c r="L20567" s="18">
        <v>44517</v>
      </c>
      <c r="M20567" t="s">
        <v>69</v>
      </c>
      <c r="N20567" t="s">
        <v>65</v>
      </c>
      <c r="O20567" t="s">
        <v>26894</v>
      </c>
    </row>
    <row r="20568" spans="1:15" x14ac:dyDescent="0.3">
      <c r="A20568" t="s">
        <v>27243</v>
      </c>
      <c r="B20568" t="s">
        <v>10</v>
      </c>
      <c r="C20568" t="s">
        <v>17</v>
      </c>
      <c r="D20568" t="s">
        <v>89</v>
      </c>
      <c r="E20568" t="s">
        <v>90</v>
      </c>
      <c r="F20568" t="s">
        <v>65</v>
      </c>
      <c r="G20568" t="s">
        <v>66</v>
      </c>
      <c r="H20568" t="s">
        <v>67</v>
      </c>
      <c r="I20568">
        <v>2020</v>
      </c>
      <c r="J20568" t="s">
        <v>68</v>
      </c>
      <c r="K20568">
        <v>2021</v>
      </c>
      <c r="L20568" s="18">
        <v>44329</v>
      </c>
      <c r="M20568" t="s">
        <v>69</v>
      </c>
      <c r="N20568" t="s">
        <v>65</v>
      </c>
      <c r="O20568" t="s">
        <v>26894</v>
      </c>
    </row>
    <row r="20569" spans="1:15" x14ac:dyDescent="0.3">
      <c r="A20569" t="s">
        <v>27244</v>
      </c>
      <c r="B20569" t="s">
        <v>10</v>
      </c>
      <c r="C20569" t="s">
        <v>16</v>
      </c>
      <c r="D20569" t="s">
        <v>63</v>
      </c>
      <c r="E20569" t="s">
        <v>64</v>
      </c>
      <c r="F20569" t="s">
        <v>68</v>
      </c>
      <c r="G20569" t="s">
        <v>52</v>
      </c>
      <c r="H20569" t="s">
        <v>706</v>
      </c>
      <c r="I20569">
        <v>2021</v>
      </c>
      <c r="J20569" t="s">
        <v>68</v>
      </c>
      <c r="K20569">
        <v>2029</v>
      </c>
      <c r="L20569" s="18">
        <v>46463</v>
      </c>
      <c r="M20569" t="s">
        <v>228</v>
      </c>
      <c r="N20569" t="s">
        <v>65</v>
      </c>
      <c r="O20569" t="s">
        <v>14177</v>
      </c>
    </row>
    <row r="20570" spans="1:15" x14ac:dyDescent="0.3">
      <c r="A20570" t="s">
        <v>27245</v>
      </c>
      <c r="B20570" t="s">
        <v>10</v>
      </c>
      <c r="C20570" t="s">
        <v>31</v>
      </c>
      <c r="D20570" t="s">
        <v>89</v>
      </c>
      <c r="E20570" t="s">
        <v>90</v>
      </c>
      <c r="F20570" t="s">
        <v>65</v>
      </c>
      <c r="G20570" t="s">
        <v>66</v>
      </c>
      <c r="H20570" t="s">
        <v>67</v>
      </c>
      <c r="I20570">
        <v>2020</v>
      </c>
      <c r="J20570" t="s">
        <v>68</v>
      </c>
      <c r="K20570">
        <v>2020</v>
      </c>
      <c r="L20570" s="18">
        <v>44182</v>
      </c>
      <c r="M20570" t="s">
        <v>69</v>
      </c>
      <c r="N20570" t="s">
        <v>65</v>
      </c>
      <c r="O20570" t="s">
        <v>27209</v>
      </c>
    </row>
    <row r="20571" spans="1:15" x14ac:dyDescent="0.3">
      <c r="A20571" t="s">
        <v>27246</v>
      </c>
      <c r="B20571" t="s">
        <v>10</v>
      </c>
      <c r="C20571" t="s">
        <v>18</v>
      </c>
      <c r="D20571" t="s">
        <v>89</v>
      </c>
      <c r="E20571" t="s">
        <v>90</v>
      </c>
      <c r="F20571" t="s">
        <v>65</v>
      </c>
      <c r="G20571" t="s">
        <v>84</v>
      </c>
      <c r="H20571" t="s">
        <v>85</v>
      </c>
      <c r="I20571">
        <v>2020</v>
      </c>
      <c r="J20571" t="s">
        <v>68</v>
      </c>
      <c r="K20571">
        <v>2023</v>
      </c>
      <c r="L20571" s="18">
        <v>45049</v>
      </c>
      <c r="M20571" t="s">
        <v>69</v>
      </c>
      <c r="N20571" t="s">
        <v>65</v>
      </c>
      <c r="O20571" t="s">
        <v>27247</v>
      </c>
    </row>
    <row r="20572" spans="1:15" x14ac:dyDescent="0.3">
      <c r="A20572" t="s">
        <v>27248</v>
      </c>
      <c r="B20572" t="s">
        <v>10</v>
      </c>
      <c r="C20572" t="s">
        <v>31</v>
      </c>
      <c r="D20572" t="s">
        <v>89</v>
      </c>
      <c r="E20572" t="s">
        <v>90</v>
      </c>
      <c r="F20572" t="s">
        <v>65</v>
      </c>
      <c r="G20572" t="s">
        <v>66</v>
      </c>
      <c r="H20572" t="s">
        <v>67</v>
      </c>
      <c r="I20572">
        <v>2021</v>
      </c>
      <c r="J20572" t="s">
        <v>68</v>
      </c>
      <c r="K20572">
        <v>2021</v>
      </c>
      <c r="L20572" s="18">
        <v>44433</v>
      </c>
      <c r="M20572" t="s">
        <v>69</v>
      </c>
      <c r="N20572" t="s">
        <v>65</v>
      </c>
      <c r="O20572" t="s">
        <v>27249</v>
      </c>
    </row>
    <row r="20573" spans="1:15" x14ac:dyDescent="0.3">
      <c r="A20573" t="s">
        <v>27250</v>
      </c>
      <c r="B20573" t="s">
        <v>10</v>
      </c>
      <c r="C20573" t="s">
        <v>16</v>
      </c>
      <c r="D20573" t="s">
        <v>89</v>
      </c>
      <c r="E20573" t="s">
        <v>90</v>
      </c>
      <c r="F20573" t="s">
        <v>65</v>
      </c>
      <c r="G20573" t="s">
        <v>66</v>
      </c>
      <c r="H20573" t="s">
        <v>67</v>
      </c>
      <c r="I20573">
        <v>2020</v>
      </c>
      <c r="J20573" t="s">
        <v>68</v>
      </c>
      <c r="K20573">
        <v>2020</v>
      </c>
      <c r="L20573" s="18">
        <v>44154</v>
      </c>
      <c r="M20573" t="s">
        <v>69</v>
      </c>
      <c r="N20573" t="s">
        <v>65</v>
      </c>
      <c r="O20573" t="s">
        <v>26570</v>
      </c>
    </row>
    <row r="20574" spans="1:15" x14ac:dyDescent="0.3">
      <c r="A20574" t="s">
        <v>27251</v>
      </c>
      <c r="B20574" t="s">
        <v>10</v>
      </c>
      <c r="C20574" t="s">
        <v>18</v>
      </c>
      <c r="D20574" t="s">
        <v>89</v>
      </c>
      <c r="E20574" t="s">
        <v>90</v>
      </c>
      <c r="F20574" t="s">
        <v>65</v>
      </c>
      <c r="G20574" t="s">
        <v>66</v>
      </c>
      <c r="H20574" t="s">
        <v>67</v>
      </c>
      <c r="I20574">
        <v>2020</v>
      </c>
      <c r="J20574" t="s">
        <v>68</v>
      </c>
      <c r="K20574">
        <v>2021</v>
      </c>
      <c r="L20574" s="18">
        <v>44416</v>
      </c>
      <c r="M20574" t="s">
        <v>69</v>
      </c>
      <c r="N20574" t="s">
        <v>65</v>
      </c>
      <c r="O20574" t="s">
        <v>25911</v>
      </c>
    </row>
    <row r="20575" spans="1:15" x14ac:dyDescent="0.3">
      <c r="A20575" t="s">
        <v>27252</v>
      </c>
      <c r="B20575" t="s">
        <v>10</v>
      </c>
      <c r="C20575" t="s">
        <v>20</v>
      </c>
      <c r="D20575" t="s">
        <v>74</v>
      </c>
      <c r="E20575" t="s">
        <v>75</v>
      </c>
      <c r="F20575" t="s">
        <v>65</v>
      </c>
      <c r="G20575" t="s">
        <v>84</v>
      </c>
      <c r="H20575" t="s">
        <v>85</v>
      </c>
      <c r="I20575">
        <v>2020</v>
      </c>
      <c r="J20575" t="s">
        <v>68</v>
      </c>
      <c r="K20575">
        <v>2023</v>
      </c>
      <c r="L20575" s="18">
        <v>44942</v>
      </c>
      <c r="M20575" t="s">
        <v>69</v>
      </c>
      <c r="N20575" t="s">
        <v>65</v>
      </c>
      <c r="O20575" t="s">
        <v>27214</v>
      </c>
    </row>
    <row r="20576" spans="1:15" x14ac:dyDescent="0.3">
      <c r="A20576" t="s">
        <v>27253</v>
      </c>
      <c r="B20576" t="s">
        <v>10</v>
      </c>
      <c r="C20576" t="s">
        <v>25</v>
      </c>
      <c r="D20576" t="s">
        <v>63</v>
      </c>
      <c r="E20576" t="s">
        <v>64</v>
      </c>
      <c r="F20576" t="s">
        <v>65</v>
      </c>
      <c r="G20576" t="s">
        <v>66</v>
      </c>
      <c r="H20576" t="s">
        <v>67</v>
      </c>
      <c r="I20576">
        <v>2020</v>
      </c>
      <c r="J20576" t="s">
        <v>68</v>
      </c>
      <c r="K20576">
        <v>2022</v>
      </c>
      <c r="L20576" s="18">
        <v>44657</v>
      </c>
      <c r="M20576" t="s">
        <v>69</v>
      </c>
      <c r="N20576" t="s">
        <v>65</v>
      </c>
      <c r="O20576" t="s">
        <v>27013</v>
      </c>
    </row>
    <row r="20577" spans="1:15" x14ac:dyDescent="0.3">
      <c r="A20577" t="s">
        <v>27254</v>
      </c>
      <c r="B20577" t="s">
        <v>10</v>
      </c>
      <c r="C20577" t="s">
        <v>25</v>
      </c>
      <c r="D20577" t="s">
        <v>74</v>
      </c>
      <c r="E20577" t="s">
        <v>75</v>
      </c>
      <c r="F20577" t="s">
        <v>65</v>
      </c>
      <c r="G20577" t="s">
        <v>84</v>
      </c>
      <c r="H20577" t="s">
        <v>85</v>
      </c>
      <c r="I20577">
        <v>2020</v>
      </c>
      <c r="J20577" t="s">
        <v>68</v>
      </c>
      <c r="K20577">
        <v>2022</v>
      </c>
      <c r="L20577" s="18">
        <v>44819</v>
      </c>
      <c r="M20577" t="s">
        <v>69</v>
      </c>
      <c r="N20577" t="s">
        <v>65</v>
      </c>
      <c r="O20577" t="s">
        <v>26834</v>
      </c>
    </row>
    <row r="20578" spans="1:15" x14ac:dyDescent="0.3">
      <c r="A20578" t="s">
        <v>27255</v>
      </c>
      <c r="B20578" t="s">
        <v>10</v>
      </c>
      <c r="C20578" t="s">
        <v>25</v>
      </c>
      <c r="D20578" t="s">
        <v>63</v>
      </c>
      <c r="E20578" t="s">
        <v>64</v>
      </c>
      <c r="F20578" t="s">
        <v>65</v>
      </c>
      <c r="G20578" t="s">
        <v>66</v>
      </c>
      <c r="H20578" t="s">
        <v>67</v>
      </c>
      <c r="I20578">
        <v>2021</v>
      </c>
      <c r="J20578" t="s">
        <v>68</v>
      </c>
      <c r="K20578">
        <v>2022</v>
      </c>
      <c r="L20578" s="18">
        <v>44613</v>
      </c>
      <c r="M20578" t="s">
        <v>69</v>
      </c>
      <c r="N20578" t="s">
        <v>65</v>
      </c>
      <c r="O20578" t="s">
        <v>27256</v>
      </c>
    </row>
    <row r="20579" spans="1:15" x14ac:dyDescent="0.3">
      <c r="A20579" t="s">
        <v>27257</v>
      </c>
      <c r="B20579" t="s">
        <v>10</v>
      </c>
      <c r="C20579" t="s">
        <v>15</v>
      </c>
      <c r="D20579" t="s">
        <v>63</v>
      </c>
      <c r="E20579" t="s">
        <v>64</v>
      </c>
      <c r="F20579" t="s">
        <v>68</v>
      </c>
      <c r="G20579" t="s">
        <v>52</v>
      </c>
      <c r="H20579" t="s">
        <v>1291</v>
      </c>
      <c r="I20579">
        <v>2021</v>
      </c>
      <c r="J20579" t="s">
        <v>68</v>
      </c>
      <c r="K20579">
        <v>2029</v>
      </c>
      <c r="L20579" s="18">
        <v>47127</v>
      </c>
      <c r="M20579" t="s">
        <v>228</v>
      </c>
      <c r="N20579" t="s">
        <v>65</v>
      </c>
      <c r="O20579" t="s">
        <v>27258</v>
      </c>
    </row>
    <row r="20580" spans="1:15" x14ac:dyDescent="0.3">
      <c r="A20580" t="s">
        <v>27259</v>
      </c>
      <c r="B20580" t="s">
        <v>10</v>
      </c>
      <c r="C20580" t="s">
        <v>18</v>
      </c>
      <c r="D20580" t="s">
        <v>74</v>
      </c>
      <c r="E20580" t="s">
        <v>75</v>
      </c>
      <c r="F20580" t="s">
        <v>68</v>
      </c>
      <c r="G20580" t="s">
        <v>52</v>
      </c>
      <c r="H20580" t="s">
        <v>706</v>
      </c>
      <c r="I20580">
        <v>2021</v>
      </c>
      <c r="J20580" t="s">
        <v>68</v>
      </c>
      <c r="K20580">
        <v>2026</v>
      </c>
      <c r="L20580" s="18">
        <v>44729</v>
      </c>
      <c r="M20580" t="s">
        <v>69</v>
      </c>
      <c r="N20580" t="s">
        <v>65</v>
      </c>
      <c r="O20580" t="s">
        <v>7427</v>
      </c>
    </row>
    <row r="20581" spans="1:15" x14ac:dyDescent="0.3">
      <c r="A20581" t="s">
        <v>27260</v>
      </c>
      <c r="B20581" t="s">
        <v>10</v>
      </c>
      <c r="C20581" t="s">
        <v>16</v>
      </c>
      <c r="D20581" t="s">
        <v>89</v>
      </c>
      <c r="E20581" t="s">
        <v>90</v>
      </c>
      <c r="F20581" t="s">
        <v>65</v>
      </c>
      <c r="G20581" t="s">
        <v>66</v>
      </c>
      <c r="H20581" t="s">
        <v>67</v>
      </c>
      <c r="I20581">
        <v>2020</v>
      </c>
      <c r="J20581" t="s">
        <v>68</v>
      </c>
      <c r="K20581">
        <v>2021</v>
      </c>
      <c r="L20581" s="18">
        <v>44260</v>
      </c>
      <c r="M20581" t="s">
        <v>69</v>
      </c>
      <c r="N20581" t="s">
        <v>65</v>
      </c>
      <c r="O20581" t="s">
        <v>916</v>
      </c>
    </row>
    <row r="20582" spans="1:15" x14ac:dyDescent="0.3">
      <c r="A20582" t="s">
        <v>27261</v>
      </c>
      <c r="B20582" t="s">
        <v>10</v>
      </c>
      <c r="C20582" t="s">
        <v>27</v>
      </c>
      <c r="D20582" t="s">
        <v>89</v>
      </c>
      <c r="E20582" t="s">
        <v>90</v>
      </c>
      <c r="F20582" t="s">
        <v>65</v>
      </c>
      <c r="G20582" t="s">
        <v>84</v>
      </c>
      <c r="H20582" t="s">
        <v>85</v>
      </c>
      <c r="I20582">
        <v>2021</v>
      </c>
      <c r="J20582" t="s">
        <v>68</v>
      </c>
      <c r="K20582">
        <v>2021</v>
      </c>
      <c r="L20582" s="18">
        <v>44299</v>
      </c>
      <c r="M20582" t="s">
        <v>69</v>
      </c>
      <c r="N20582" t="s">
        <v>65</v>
      </c>
      <c r="O20582" t="s">
        <v>26842</v>
      </c>
    </row>
    <row r="20583" spans="1:15" x14ac:dyDescent="0.3">
      <c r="A20583" t="s">
        <v>27262</v>
      </c>
      <c r="B20583" t="s">
        <v>10</v>
      </c>
      <c r="C20583" t="s">
        <v>18</v>
      </c>
      <c r="D20583" t="s">
        <v>63</v>
      </c>
      <c r="E20583" t="s">
        <v>64</v>
      </c>
      <c r="F20583" t="s">
        <v>68</v>
      </c>
      <c r="G20583" t="s">
        <v>52</v>
      </c>
      <c r="H20583" t="s">
        <v>706</v>
      </c>
      <c r="I20583">
        <v>2021</v>
      </c>
      <c r="J20583" t="s">
        <v>68</v>
      </c>
      <c r="K20583">
        <v>2026</v>
      </c>
      <c r="L20583" s="18">
        <v>46325</v>
      </c>
      <c r="M20583" t="s">
        <v>228</v>
      </c>
      <c r="N20583" t="s">
        <v>65</v>
      </c>
      <c r="O20583" t="s">
        <v>26771</v>
      </c>
    </row>
    <row r="20584" spans="1:15" x14ac:dyDescent="0.3">
      <c r="A20584" t="s">
        <v>27263</v>
      </c>
      <c r="B20584" t="s">
        <v>10</v>
      </c>
      <c r="C20584" t="s">
        <v>16</v>
      </c>
      <c r="D20584" t="s">
        <v>74</v>
      </c>
      <c r="E20584" t="s">
        <v>75</v>
      </c>
      <c r="F20584" t="s">
        <v>65</v>
      </c>
      <c r="G20584" t="s">
        <v>66</v>
      </c>
      <c r="H20584" t="s">
        <v>67</v>
      </c>
      <c r="I20584">
        <v>2020</v>
      </c>
      <c r="J20584" t="s">
        <v>68</v>
      </c>
      <c r="K20584">
        <v>2021</v>
      </c>
      <c r="L20584" s="18">
        <v>44426</v>
      </c>
      <c r="M20584" t="s">
        <v>69</v>
      </c>
      <c r="N20584" t="s">
        <v>65</v>
      </c>
      <c r="O20584" t="s">
        <v>27264</v>
      </c>
    </row>
    <row r="20585" spans="1:15" x14ac:dyDescent="0.3">
      <c r="A20585" t="s">
        <v>27265</v>
      </c>
      <c r="B20585" t="s">
        <v>10</v>
      </c>
      <c r="C20585" t="s">
        <v>18</v>
      </c>
      <c r="D20585" t="s">
        <v>89</v>
      </c>
      <c r="E20585" t="s">
        <v>90</v>
      </c>
      <c r="F20585" t="s">
        <v>65</v>
      </c>
      <c r="G20585" t="s">
        <v>84</v>
      </c>
      <c r="H20585" t="s">
        <v>85</v>
      </c>
      <c r="I20585">
        <v>2021</v>
      </c>
      <c r="J20585" t="s">
        <v>68</v>
      </c>
      <c r="K20585">
        <v>2024</v>
      </c>
      <c r="L20585" s="18">
        <v>45352</v>
      </c>
      <c r="M20585" t="s">
        <v>69</v>
      </c>
      <c r="N20585" t="s">
        <v>65</v>
      </c>
      <c r="O20585" t="s">
        <v>27266</v>
      </c>
    </row>
    <row r="20586" spans="1:15" x14ac:dyDescent="0.3">
      <c r="A20586" t="s">
        <v>27267</v>
      </c>
      <c r="B20586" t="s">
        <v>10</v>
      </c>
      <c r="C20586" t="s">
        <v>16</v>
      </c>
      <c r="D20586" t="s">
        <v>89</v>
      </c>
      <c r="E20586" t="s">
        <v>90</v>
      </c>
      <c r="F20586" t="s">
        <v>65</v>
      </c>
      <c r="G20586" t="s">
        <v>66</v>
      </c>
      <c r="H20586" t="s">
        <v>67</v>
      </c>
      <c r="I20586">
        <v>2020</v>
      </c>
      <c r="J20586" t="s">
        <v>68</v>
      </c>
      <c r="K20586">
        <v>2022</v>
      </c>
      <c r="L20586" s="18">
        <v>44922</v>
      </c>
      <c r="M20586" t="s">
        <v>69</v>
      </c>
      <c r="N20586" t="s">
        <v>65</v>
      </c>
      <c r="O20586" t="s">
        <v>27268</v>
      </c>
    </row>
    <row r="20587" spans="1:15" x14ac:dyDescent="0.3">
      <c r="A20587" t="s">
        <v>27269</v>
      </c>
      <c r="B20587" t="s">
        <v>10</v>
      </c>
      <c r="C20587" t="s">
        <v>18</v>
      </c>
      <c r="D20587" t="s">
        <v>89</v>
      </c>
      <c r="E20587" t="s">
        <v>90</v>
      </c>
      <c r="F20587" t="s">
        <v>65</v>
      </c>
      <c r="G20587" t="s">
        <v>66</v>
      </c>
      <c r="H20587" t="s">
        <v>67</v>
      </c>
      <c r="I20587">
        <v>2020</v>
      </c>
      <c r="J20587" t="s">
        <v>68</v>
      </c>
      <c r="K20587">
        <v>2022</v>
      </c>
      <c r="L20587" s="18">
        <v>44596</v>
      </c>
      <c r="M20587" t="s">
        <v>69</v>
      </c>
      <c r="N20587" t="s">
        <v>65</v>
      </c>
      <c r="O20587" t="s">
        <v>27270</v>
      </c>
    </row>
    <row r="20588" spans="1:15" x14ac:dyDescent="0.3">
      <c r="A20588" t="s">
        <v>27271</v>
      </c>
      <c r="B20588" t="s">
        <v>10</v>
      </c>
      <c r="C20588" t="s">
        <v>16</v>
      </c>
      <c r="D20588" t="s">
        <v>74</v>
      </c>
      <c r="E20588" t="s">
        <v>75</v>
      </c>
      <c r="F20588" t="s">
        <v>65</v>
      </c>
      <c r="G20588" t="s">
        <v>66</v>
      </c>
      <c r="H20588" t="s">
        <v>67</v>
      </c>
      <c r="I20588">
        <v>2020</v>
      </c>
      <c r="J20588" t="s">
        <v>68</v>
      </c>
      <c r="K20588">
        <v>2023</v>
      </c>
      <c r="L20588" s="18">
        <v>44834</v>
      </c>
      <c r="M20588" t="s">
        <v>69</v>
      </c>
      <c r="N20588" t="s">
        <v>65</v>
      </c>
      <c r="O20588" t="s">
        <v>26616</v>
      </c>
    </row>
    <row r="20589" spans="1:15" x14ac:dyDescent="0.3">
      <c r="A20589" t="s">
        <v>27272</v>
      </c>
      <c r="B20589" t="s">
        <v>10</v>
      </c>
      <c r="C20589" t="s">
        <v>17</v>
      </c>
      <c r="D20589" t="s">
        <v>63</v>
      </c>
      <c r="E20589" t="s">
        <v>64</v>
      </c>
      <c r="F20589" t="s">
        <v>65</v>
      </c>
      <c r="G20589" t="s">
        <v>66</v>
      </c>
      <c r="H20589" t="s">
        <v>67</v>
      </c>
      <c r="I20589">
        <v>2021</v>
      </c>
      <c r="J20589" t="s">
        <v>68</v>
      </c>
      <c r="K20589">
        <v>2024</v>
      </c>
      <c r="L20589" s="18">
        <v>44901</v>
      </c>
      <c r="M20589" t="s">
        <v>69</v>
      </c>
      <c r="N20589" t="s">
        <v>65</v>
      </c>
      <c r="O20589" t="s">
        <v>27273</v>
      </c>
    </row>
    <row r="20590" spans="1:15" x14ac:dyDescent="0.3">
      <c r="A20590" t="s">
        <v>27274</v>
      </c>
      <c r="B20590" t="s">
        <v>10</v>
      </c>
      <c r="C20590" t="s">
        <v>18</v>
      </c>
      <c r="D20590" t="s">
        <v>63</v>
      </c>
      <c r="E20590" t="s">
        <v>64</v>
      </c>
      <c r="F20590" t="s">
        <v>65</v>
      </c>
      <c r="G20590" t="s">
        <v>66</v>
      </c>
      <c r="H20590" t="s">
        <v>67</v>
      </c>
      <c r="I20590">
        <v>2021</v>
      </c>
      <c r="J20590" t="s">
        <v>68</v>
      </c>
      <c r="K20590">
        <v>2026</v>
      </c>
      <c r="L20590" s="18">
        <v>45131</v>
      </c>
      <c r="M20590" t="s">
        <v>69</v>
      </c>
      <c r="N20590" t="s">
        <v>65</v>
      </c>
      <c r="O20590" t="s">
        <v>26425</v>
      </c>
    </row>
    <row r="20591" spans="1:15" x14ac:dyDescent="0.3">
      <c r="A20591" t="s">
        <v>27275</v>
      </c>
      <c r="B20591" t="s">
        <v>10</v>
      </c>
      <c r="C20591" t="s">
        <v>16</v>
      </c>
      <c r="D20591" t="s">
        <v>63</v>
      </c>
      <c r="E20591" t="s">
        <v>64</v>
      </c>
      <c r="F20591" t="s">
        <v>65</v>
      </c>
      <c r="G20591" t="s">
        <v>66</v>
      </c>
      <c r="H20591" t="s">
        <v>67</v>
      </c>
      <c r="I20591">
        <v>2020</v>
      </c>
      <c r="J20591" t="s">
        <v>68</v>
      </c>
      <c r="K20591">
        <v>2022</v>
      </c>
      <c r="L20591" s="18">
        <v>44776</v>
      </c>
      <c r="M20591" t="s">
        <v>69</v>
      </c>
      <c r="N20591" t="s">
        <v>65</v>
      </c>
      <c r="O20591" t="s">
        <v>26616</v>
      </c>
    </row>
    <row r="20592" spans="1:15" x14ac:dyDescent="0.3">
      <c r="A20592" t="s">
        <v>27276</v>
      </c>
      <c r="B20592" t="s">
        <v>10</v>
      </c>
      <c r="C20592" t="s">
        <v>17</v>
      </c>
      <c r="D20592" t="s">
        <v>74</v>
      </c>
      <c r="E20592" t="s">
        <v>75</v>
      </c>
      <c r="F20592" t="s">
        <v>65</v>
      </c>
      <c r="G20592" t="s">
        <v>66</v>
      </c>
      <c r="H20592" t="s">
        <v>67</v>
      </c>
      <c r="I20592">
        <v>2021</v>
      </c>
      <c r="J20592" t="s">
        <v>68</v>
      </c>
      <c r="K20592">
        <v>2023</v>
      </c>
      <c r="L20592" s="18">
        <v>45182</v>
      </c>
      <c r="M20592" t="s">
        <v>69</v>
      </c>
      <c r="N20592" t="s">
        <v>65</v>
      </c>
      <c r="O20592" t="s">
        <v>26894</v>
      </c>
    </row>
    <row r="20593" spans="1:15" x14ac:dyDescent="0.3">
      <c r="A20593" t="s">
        <v>27277</v>
      </c>
      <c r="B20593" t="s">
        <v>10</v>
      </c>
      <c r="C20593" t="s">
        <v>18</v>
      </c>
      <c r="D20593" t="s">
        <v>74</v>
      </c>
      <c r="E20593" t="s">
        <v>75</v>
      </c>
      <c r="F20593" t="s">
        <v>68</v>
      </c>
      <c r="G20593" t="s">
        <v>52</v>
      </c>
      <c r="H20593" t="s">
        <v>706</v>
      </c>
      <c r="I20593">
        <v>2021</v>
      </c>
      <c r="J20593" t="s">
        <v>68</v>
      </c>
      <c r="K20593">
        <v>2026</v>
      </c>
      <c r="L20593" s="18">
        <v>45124</v>
      </c>
      <c r="M20593" t="s">
        <v>69</v>
      </c>
      <c r="N20593" t="s">
        <v>65</v>
      </c>
      <c r="O20593" t="s">
        <v>26414</v>
      </c>
    </row>
    <row r="20594" spans="1:15" x14ac:dyDescent="0.3">
      <c r="A20594" t="s">
        <v>27278</v>
      </c>
      <c r="B20594" t="s">
        <v>10</v>
      </c>
      <c r="C20594" t="s">
        <v>15</v>
      </c>
      <c r="D20594" t="s">
        <v>63</v>
      </c>
      <c r="E20594" t="s">
        <v>64</v>
      </c>
      <c r="F20594" t="s">
        <v>68</v>
      </c>
      <c r="G20594" t="s">
        <v>52</v>
      </c>
      <c r="H20594" t="s">
        <v>1291</v>
      </c>
      <c r="I20594">
        <v>2021</v>
      </c>
      <c r="J20594" t="s">
        <v>68</v>
      </c>
      <c r="K20594">
        <v>2030</v>
      </c>
      <c r="L20594" s="18">
        <v>47695</v>
      </c>
      <c r="M20594" t="s">
        <v>228</v>
      </c>
      <c r="N20594" t="s">
        <v>65</v>
      </c>
      <c r="O20594" t="s">
        <v>26053</v>
      </c>
    </row>
    <row r="20595" spans="1:15" x14ac:dyDescent="0.3">
      <c r="A20595" t="s">
        <v>27279</v>
      </c>
      <c r="B20595" t="s">
        <v>10</v>
      </c>
      <c r="C20595" t="s">
        <v>31</v>
      </c>
      <c r="D20595" t="s">
        <v>89</v>
      </c>
      <c r="E20595" t="s">
        <v>90</v>
      </c>
      <c r="F20595" t="s">
        <v>65</v>
      </c>
      <c r="G20595" t="s">
        <v>66</v>
      </c>
      <c r="H20595" t="s">
        <v>67</v>
      </c>
      <c r="I20595">
        <v>2021</v>
      </c>
      <c r="J20595" t="s">
        <v>68</v>
      </c>
      <c r="K20595">
        <v>2021</v>
      </c>
      <c r="L20595" s="18">
        <v>44440</v>
      </c>
      <c r="M20595" t="s">
        <v>69</v>
      </c>
      <c r="N20595" t="s">
        <v>65</v>
      </c>
      <c r="O20595" t="s">
        <v>27280</v>
      </c>
    </row>
    <row r="20596" spans="1:15" x14ac:dyDescent="0.3">
      <c r="A20596" t="s">
        <v>27281</v>
      </c>
      <c r="B20596" t="s">
        <v>10</v>
      </c>
      <c r="C20596" t="s">
        <v>25</v>
      </c>
      <c r="D20596" t="s">
        <v>74</v>
      </c>
      <c r="E20596" t="s">
        <v>75</v>
      </c>
      <c r="F20596" t="s">
        <v>65</v>
      </c>
      <c r="G20596" t="s">
        <v>66</v>
      </c>
      <c r="H20596" t="s">
        <v>67</v>
      </c>
      <c r="I20596">
        <v>2022</v>
      </c>
      <c r="J20596" t="s">
        <v>68</v>
      </c>
      <c r="K20596">
        <v>2023</v>
      </c>
      <c r="L20596" s="18">
        <v>45043</v>
      </c>
      <c r="M20596" t="s">
        <v>69</v>
      </c>
      <c r="N20596" t="s">
        <v>65</v>
      </c>
      <c r="O20596" t="s">
        <v>26847</v>
      </c>
    </row>
    <row r="20597" spans="1:15" x14ac:dyDescent="0.3">
      <c r="A20597" t="s">
        <v>27282</v>
      </c>
      <c r="B20597" t="s">
        <v>10</v>
      </c>
      <c r="C20597" t="s">
        <v>18</v>
      </c>
      <c r="D20597" t="s">
        <v>89</v>
      </c>
      <c r="E20597" t="s">
        <v>90</v>
      </c>
      <c r="F20597" t="s">
        <v>65</v>
      </c>
      <c r="G20597" t="s">
        <v>66</v>
      </c>
      <c r="H20597" t="s">
        <v>67</v>
      </c>
      <c r="I20597">
        <v>2021</v>
      </c>
      <c r="J20597" t="s">
        <v>68</v>
      </c>
      <c r="K20597">
        <v>2023</v>
      </c>
      <c r="L20597" s="18">
        <v>44708</v>
      </c>
      <c r="M20597" t="s">
        <v>69</v>
      </c>
      <c r="N20597" t="s">
        <v>65</v>
      </c>
      <c r="O20597" t="s">
        <v>7427</v>
      </c>
    </row>
    <row r="20598" spans="1:15" x14ac:dyDescent="0.3">
      <c r="A20598" t="s">
        <v>27283</v>
      </c>
      <c r="B20598" t="s">
        <v>10</v>
      </c>
      <c r="C20598" t="s">
        <v>18</v>
      </c>
      <c r="D20598" t="s">
        <v>89</v>
      </c>
      <c r="E20598" t="s">
        <v>90</v>
      </c>
      <c r="F20598" t="s">
        <v>65</v>
      </c>
      <c r="G20598" t="s">
        <v>84</v>
      </c>
      <c r="H20598" t="s">
        <v>85</v>
      </c>
      <c r="I20598">
        <v>2021</v>
      </c>
      <c r="J20598" t="s">
        <v>68</v>
      </c>
      <c r="K20598">
        <v>2024</v>
      </c>
      <c r="L20598" s="18">
        <v>45462</v>
      </c>
      <c r="M20598" t="s">
        <v>69</v>
      </c>
      <c r="N20598" t="s">
        <v>65</v>
      </c>
      <c r="O20598" t="s">
        <v>27284</v>
      </c>
    </row>
    <row r="20599" spans="1:15" x14ac:dyDescent="0.3">
      <c r="A20599" t="s">
        <v>27285</v>
      </c>
      <c r="B20599" t="s">
        <v>10</v>
      </c>
      <c r="C20599" t="s">
        <v>25</v>
      </c>
      <c r="D20599" t="s">
        <v>74</v>
      </c>
      <c r="E20599" t="s">
        <v>75</v>
      </c>
      <c r="F20599" t="s">
        <v>65</v>
      </c>
      <c r="G20599" t="s">
        <v>66</v>
      </c>
      <c r="H20599" t="s">
        <v>67</v>
      </c>
      <c r="I20599">
        <v>2021</v>
      </c>
      <c r="J20599" t="s">
        <v>68</v>
      </c>
      <c r="K20599">
        <v>2025</v>
      </c>
      <c r="L20599" s="18">
        <v>44645</v>
      </c>
      <c r="M20599" t="s">
        <v>69</v>
      </c>
      <c r="N20599" t="s">
        <v>65</v>
      </c>
      <c r="O20599" t="s">
        <v>27018</v>
      </c>
    </row>
    <row r="20600" spans="1:15" x14ac:dyDescent="0.3">
      <c r="A20600" t="s">
        <v>27286</v>
      </c>
      <c r="B20600" t="s">
        <v>10</v>
      </c>
      <c r="C20600" t="s">
        <v>18</v>
      </c>
      <c r="D20600" t="s">
        <v>89</v>
      </c>
      <c r="E20600" t="s">
        <v>90</v>
      </c>
      <c r="F20600" t="s">
        <v>65</v>
      </c>
      <c r="G20600" t="s">
        <v>66</v>
      </c>
      <c r="H20600" t="s">
        <v>67</v>
      </c>
      <c r="I20600">
        <v>2021</v>
      </c>
      <c r="J20600" t="s">
        <v>68</v>
      </c>
      <c r="K20600">
        <v>2022</v>
      </c>
      <c r="L20600" s="18">
        <v>44665</v>
      </c>
      <c r="M20600" t="s">
        <v>69</v>
      </c>
      <c r="N20600" t="s">
        <v>65</v>
      </c>
      <c r="O20600" t="s">
        <v>26971</v>
      </c>
    </row>
    <row r="20601" spans="1:15" x14ac:dyDescent="0.3">
      <c r="A20601" t="s">
        <v>27287</v>
      </c>
      <c r="B20601" t="s">
        <v>10</v>
      </c>
      <c r="C20601" t="s">
        <v>15</v>
      </c>
      <c r="D20601" t="s">
        <v>123</v>
      </c>
      <c r="E20601" t="s">
        <v>64</v>
      </c>
      <c r="F20601" t="s">
        <v>65</v>
      </c>
      <c r="G20601" t="s">
        <v>84</v>
      </c>
      <c r="H20601" t="s">
        <v>85</v>
      </c>
      <c r="I20601">
        <v>2021</v>
      </c>
      <c r="J20601" t="s">
        <v>68</v>
      </c>
      <c r="K20601">
        <v>2024</v>
      </c>
      <c r="L20601" s="18">
        <v>45372</v>
      </c>
      <c r="M20601" t="s">
        <v>69</v>
      </c>
      <c r="N20601" t="s">
        <v>65</v>
      </c>
      <c r="O20601" t="s">
        <v>27288</v>
      </c>
    </row>
    <row r="20602" spans="1:15" x14ac:dyDescent="0.3">
      <c r="A20602" t="s">
        <v>27289</v>
      </c>
      <c r="B20602" t="s">
        <v>10</v>
      </c>
      <c r="C20602" t="s">
        <v>25</v>
      </c>
      <c r="D20602" t="s">
        <v>63</v>
      </c>
      <c r="E20602" t="s">
        <v>64</v>
      </c>
      <c r="F20602" t="s">
        <v>65</v>
      </c>
      <c r="G20602" t="s">
        <v>66</v>
      </c>
      <c r="H20602" t="s">
        <v>67</v>
      </c>
      <c r="I20602">
        <v>2021</v>
      </c>
      <c r="J20602" t="s">
        <v>68</v>
      </c>
      <c r="K20602">
        <v>2022</v>
      </c>
      <c r="L20602" s="18">
        <v>44813</v>
      </c>
      <c r="M20602" t="s">
        <v>69</v>
      </c>
      <c r="N20602" t="s">
        <v>65</v>
      </c>
      <c r="O20602" t="s">
        <v>8535</v>
      </c>
    </row>
    <row r="20603" spans="1:15" x14ac:dyDescent="0.3">
      <c r="A20603" t="s">
        <v>27290</v>
      </c>
      <c r="B20603" t="s">
        <v>10</v>
      </c>
      <c r="C20603" t="s">
        <v>27</v>
      </c>
      <c r="D20603" t="s">
        <v>74</v>
      </c>
      <c r="E20603" t="s">
        <v>75</v>
      </c>
      <c r="F20603" t="s">
        <v>65</v>
      </c>
      <c r="G20603" t="s">
        <v>84</v>
      </c>
      <c r="H20603" t="s">
        <v>85</v>
      </c>
      <c r="I20603">
        <v>2022</v>
      </c>
      <c r="J20603" t="s">
        <v>68</v>
      </c>
      <c r="K20603">
        <v>2025</v>
      </c>
      <c r="L20603" s="18">
        <v>46007</v>
      </c>
      <c r="M20603" t="s">
        <v>69</v>
      </c>
      <c r="N20603" t="s">
        <v>65</v>
      </c>
      <c r="O20603" t="s">
        <v>3516</v>
      </c>
    </row>
    <row r="20604" spans="1:15" x14ac:dyDescent="0.3">
      <c r="A20604" t="s">
        <v>27291</v>
      </c>
      <c r="B20604" t="s">
        <v>10</v>
      </c>
      <c r="C20604" t="s">
        <v>18</v>
      </c>
      <c r="D20604" t="s">
        <v>63</v>
      </c>
      <c r="E20604" t="s">
        <v>64</v>
      </c>
      <c r="F20604" t="s">
        <v>68</v>
      </c>
      <c r="G20604" t="s">
        <v>52</v>
      </c>
      <c r="H20604" t="s">
        <v>706</v>
      </c>
      <c r="I20604">
        <v>2021</v>
      </c>
      <c r="J20604" t="s">
        <v>68</v>
      </c>
      <c r="K20604">
        <v>2027</v>
      </c>
      <c r="L20604" s="18">
        <v>46071</v>
      </c>
      <c r="M20604" t="s">
        <v>69</v>
      </c>
      <c r="N20604" t="s">
        <v>65</v>
      </c>
      <c r="O20604" t="s">
        <v>26919</v>
      </c>
    </row>
    <row r="20605" spans="1:15" x14ac:dyDescent="0.3">
      <c r="A20605" t="s">
        <v>27292</v>
      </c>
      <c r="B20605" t="s">
        <v>10</v>
      </c>
      <c r="C20605" t="s">
        <v>23</v>
      </c>
      <c r="D20605" t="s">
        <v>89</v>
      </c>
      <c r="E20605" t="s">
        <v>90</v>
      </c>
      <c r="F20605" t="s">
        <v>65</v>
      </c>
      <c r="G20605" t="s">
        <v>84</v>
      </c>
      <c r="H20605" t="s">
        <v>85</v>
      </c>
      <c r="I20605">
        <v>2021</v>
      </c>
      <c r="J20605" t="s">
        <v>68</v>
      </c>
      <c r="K20605">
        <v>2021</v>
      </c>
      <c r="L20605" s="18">
        <v>44522</v>
      </c>
      <c r="M20605" t="s">
        <v>69</v>
      </c>
      <c r="N20605" t="s">
        <v>65</v>
      </c>
      <c r="O20605" t="s">
        <v>27293</v>
      </c>
    </row>
    <row r="20606" spans="1:15" x14ac:dyDescent="0.3">
      <c r="A20606" t="s">
        <v>27294</v>
      </c>
      <c r="B20606" t="s">
        <v>10</v>
      </c>
      <c r="C20606" t="s">
        <v>17</v>
      </c>
      <c r="D20606" t="s">
        <v>89</v>
      </c>
      <c r="E20606" t="s">
        <v>90</v>
      </c>
      <c r="F20606" t="s">
        <v>65</v>
      </c>
      <c r="G20606" t="s">
        <v>66</v>
      </c>
      <c r="H20606" t="s">
        <v>67</v>
      </c>
      <c r="I20606">
        <v>2021</v>
      </c>
      <c r="J20606" t="s">
        <v>68</v>
      </c>
      <c r="K20606">
        <v>2021</v>
      </c>
      <c r="L20606" s="18">
        <v>44479</v>
      </c>
      <c r="M20606" t="s">
        <v>69</v>
      </c>
      <c r="N20606" t="s">
        <v>65</v>
      </c>
      <c r="O20606" t="s">
        <v>27295</v>
      </c>
    </row>
    <row r="20607" spans="1:15" x14ac:dyDescent="0.3">
      <c r="A20607" t="s">
        <v>27296</v>
      </c>
      <c r="B20607" t="s">
        <v>10</v>
      </c>
      <c r="C20607" t="s">
        <v>18</v>
      </c>
      <c r="D20607" t="s">
        <v>63</v>
      </c>
      <c r="E20607" t="s">
        <v>64</v>
      </c>
      <c r="F20607" t="s">
        <v>65</v>
      </c>
      <c r="G20607" t="s">
        <v>66</v>
      </c>
      <c r="H20607" t="s">
        <v>67</v>
      </c>
      <c r="I20607">
        <v>2021</v>
      </c>
      <c r="J20607" t="s">
        <v>68</v>
      </c>
      <c r="K20607">
        <v>2022</v>
      </c>
      <c r="L20607" s="18">
        <v>44897</v>
      </c>
      <c r="M20607" t="s">
        <v>69</v>
      </c>
      <c r="N20607" t="s">
        <v>65</v>
      </c>
      <c r="O20607" t="s">
        <v>26548</v>
      </c>
    </row>
    <row r="20608" spans="1:15" x14ac:dyDescent="0.3">
      <c r="A20608" t="s">
        <v>27297</v>
      </c>
      <c r="B20608" t="s">
        <v>10</v>
      </c>
      <c r="C20608" t="s">
        <v>31</v>
      </c>
      <c r="D20608" t="s">
        <v>74</v>
      </c>
      <c r="E20608" t="s">
        <v>75</v>
      </c>
      <c r="F20608" t="s">
        <v>65</v>
      </c>
      <c r="G20608" t="s">
        <v>84</v>
      </c>
      <c r="H20608" t="s">
        <v>85</v>
      </c>
      <c r="I20608">
        <v>2021</v>
      </c>
      <c r="J20608" t="s">
        <v>68</v>
      </c>
      <c r="K20608">
        <v>2022</v>
      </c>
      <c r="L20608" s="18">
        <v>44796</v>
      </c>
      <c r="M20608" t="s">
        <v>69</v>
      </c>
      <c r="N20608" t="s">
        <v>65</v>
      </c>
      <c r="O20608" t="s">
        <v>27298</v>
      </c>
    </row>
    <row r="20609" spans="1:15" x14ac:dyDescent="0.3">
      <c r="A20609" t="s">
        <v>27299</v>
      </c>
      <c r="B20609" t="s">
        <v>10</v>
      </c>
      <c r="C20609" t="s">
        <v>18</v>
      </c>
      <c r="D20609" t="s">
        <v>89</v>
      </c>
      <c r="E20609" t="s">
        <v>90</v>
      </c>
      <c r="F20609" t="s">
        <v>65</v>
      </c>
      <c r="G20609" t="s">
        <v>66</v>
      </c>
      <c r="H20609" t="s">
        <v>67</v>
      </c>
      <c r="I20609">
        <v>2021</v>
      </c>
      <c r="J20609" t="s">
        <v>68</v>
      </c>
      <c r="K20609">
        <v>2021</v>
      </c>
      <c r="L20609" s="18">
        <v>44545</v>
      </c>
      <c r="M20609" t="s">
        <v>69</v>
      </c>
      <c r="N20609" t="s">
        <v>65</v>
      </c>
      <c r="O20609" t="s">
        <v>25743</v>
      </c>
    </row>
    <row r="20610" spans="1:15" x14ac:dyDescent="0.3">
      <c r="A20610" t="s">
        <v>27300</v>
      </c>
      <c r="B20610" t="s">
        <v>10</v>
      </c>
      <c r="C20610" t="s">
        <v>24</v>
      </c>
      <c r="D20610" t="s">
        <v>89</v>
      </c>
      <c r="E20610" t="s">
        <v>90</v>
      </c>
      <c r="F20610" t="s">
        <v>65</v>
      </c>
      <c r="G20610" t="s">
        <v>66</v>
      </c>
      <c r="H20610" t="s">
        <v>67</v>
      </c>
      <c r="I20610">
        <v>2021</v>
      </c>
      <c r="J20610" t="s">
        <v>68</v>
      </c>
      <c r="K20610">
        <v>2021</v>
      </c>
      <c r="L20610" s="18">
        <v>44456</v>
      </c>
      <c r="M20610" t="s">
        <v>69</v>
      </c>
      <c r="N20610" t="s">
        <v>65</v>
      </c>
      <c r="O20610" t="s">
        <v>27301</v>
      </c>
    </row>
    <row r="20611" spans="1:15" x14ac:dyDescent="0.3">
      <c r="A20611" t="s">
        <v>27302</v>
      </c>
      <c r="B20611" t="s">
        <v>10</v>
      </c>
      <c r="C20611" t="s">
        <v>31</v>
      </c>
      <c r="D20611" t="s">
        <v>89</v>
      </c>
      <c r="E20611" t="s">
        <v>90</v>
      </c>
      <c r="F20611" t="s">
        <v>65</v>
      </c>
      <c r="G20611" t="s">
        <v>66</v>
      </c>
      <c r="H20611" t="s">
        <v>67</v>
      </c>
      <c r="I20611">
        <v>2021</v>
      </c>
      <c r="J20611" t="s">
        <v>68</v>
      </c>
      <c r="K20611">
        <v>2021</v>
      </c>
      <c r="L20611" s="18">
        <v>44448</v>
      </c>
      <c r="M20611" t="s">
        <v>69</v>
      </c>
      <c r="N20611" t="s">
        <v>65</v>
      </c>
      <c r="O20611" t="s">
        <v>3516</v>
      </c>
    </row>
    <row r="20612" spans="1:15" x14ac:dyDescent="0.3">
      <c r="A20612" t="s">
        <v>27303</v>
      </c>
      <c r="B20612" t="s">
        <v>10</v>
      </c>
      <c r="C20612" t="s">
        <v>24</v>
      </c>
      <c r="D20612" t="s">
        <v>89</v>
      </c>
      <c r="E20612" t="s">
        <v>90</v>
      </c>
      <c r="F20612" t="s">
        <v>65</v>
      </c>
      <c r="G20612" t="s">
        <v>66</v>
      </c>
      <c r="H20612" t="s">
        <v>67</v>
      </c>
      <c r="I20612">
        <v>2021</v>
      </c>
      <c r="J20612" t="s">
        <v>68</v>
      </c>
      <c r="K20612">
        <v>2021</v>
      </c>
      <c r="L20612" s="18">
        <v>44388</v>
      </c>
      <c r="M20612" t="s">
        <v>69</v>
      </c>
      <c r="N20612" t="s">
        <v>65</v>
      </c>
      <c r="O20612" t="s">
        <v>26820</v>
      </c>
    </row>
    <row r="20613" spans="1:15" x14ac:dyDescent="0.3">
      <c r="A20613" t="s">
        <v>27304</v>
      </c>
      <c r="B20613" t="s">
        <v>10</v>
      </c>
      <c r="C20613" t="s">
        <v>25</v>
      </c>
      <c r="D20613" t="s">
        <v>63</v>
      </c>
      <c r="E20613" t="s">
        <v>64</v>
      </c>
      <c r="F20613" t="s">
        <v>65</v>
      </c>
      <c r="G20613" t="s">
        <v>66</v>
      </c>
      <c r="H20613" t="s">
        <v>67</v>
      </c>
      <c r="I20613">
        <v>2021</v>
      </c>
      <c r="J20613" t="s">
        <v>68</v>
      </c>
      <c r="K20613">
        <v>2022</v>
      </c>
      <c r="L20613" s="18">
        <v>44694</v>
      </c>
      <c r="M20613" t="s">
        <v>69</v>
      </c>
      <c r="N20613" t="s">
        <v>65</v>
      </c>
      <c r="O20613" t="s">
        <v>27013</v>
      </c>
    </row>
    <row r="20614" spans="1:15" x14ac:dyDescent="0.3">
      <c r="A20614" t="s">
        <v>27305</v>
      </c>
      <c r="B20614" t="s">
        <v>10</v>
      </c>
      <c r="C20614" t="s">
        <v>23</v>
      </c>
      <c r="D20614" t="s">
        <v>89</v>
      </c>
      <c r="E20614" t="s">
        <v>90</v>
      </c>
      <c r="F20614" t="s">
        <v>65</v>
      </c>
      <c r="G20614" t="s">
        <v>66</v>
      </c>
      <c r="H20614" t="s">
        <v>67</v>
      </c>
      <c r="I20614">
        <v>2021</v>
      </c>
      <c r="J20614" t="s">
        <v>68</v>
      </c>
      <c r="K20614">
        <v>2021</v>
      </c>
      <c r="L20614" s="18">
        <v>44418</v>
      </c>
      <c r="M20614" t="s">
        <v>69</v>
      </c>
      <c r="N20614" t="s">
        <v>65</v>
      </c>
      <c r="O20614" t="s">
        <v>26651</v>
      </c>
    </row>
    <row r="20615" spans="1:15" x14ac:dyDescent="0.3">
      <c r="A20615" t="s">
        <v>27306</v>
      </c>
      <c r="B20615" t="s">
        <v>10</v>
      </c>
      <c r="C20615" t="s">
        <v>18</v>
      </c>
      <c r="D20615" t="s">
        <v>74</v>
      </c>
      <c r="E20615" t="s">
        <v>75</v>
      </c>
      <c r="F20615" t="s">
        <v>68</v>
      </c>
      <c r="G20615" t="s">
        <v>52</v>
      </c>
      <c r="H20615" t="s">
        <v>1291</v>
      </c>
      <c r="I20615">
        <v>2022</v>
      </c>
      <c r="J20615" t="s">
        <v>68</v>
      </c>
      <c r="K20615">
        <v>2029</v>
      </c>
      <c r="L20615" s="18">
        <v>46367</v>
      </c>
      <c r="M20615" t="s">
        <v>228</v>
      </c>
      <c r="N20615" t="s">
        <v>65</v>
      </c>
      <c r="O20615" t="s">
        <v>27307</v>
      </c>
    </row>
    <row r="20616" spans="1:15" x14ac:dyDescent="0.3">
      <c r="A20616" t="s">
        <v>27308</v>
      </c>
      <c r="B20616" t="s">
        <v>10</v>
      </c>
      <c r="C20616" t="s">
        <v>18</v>
      </c>
      <c r="D20616" t="s">
        <v>89</v>
      </c>
      <c r="E20616" t="s">
        <v>90</v>
      </c>
      <c r="F20616" t="s">
        <v>65</v>
      </c>
      <c r="G20616" t="s">
        <v>66</v>
      </c>
      <c r="H20616" t="s">
        <v>67</v>
      </c>
      <c r="I20616">
        <v>2021</v>
      </c>
      <c r="J20616" t="s">
        <v>68</v>
      </c>
      <c r="K20616">
        <v>2023</v>
      </c>
      <c r="L20616" s="18">
        <v>45223</v>
      </c>
      <c r="M20616" t="s">
        <v>69</v>
      </c>
      <c r="N20616" t="s">
        <v>65</v>
      </c>
      <c r="O20616" t="s">
        <v>27309</v>
      </c>
    </row>
    <row r="20617" spans="1:15" x14ac:dyDescent="0.3">
      <c r="A20617" t="s">
        <v>27310</v>
      </c>
      <c r="B20617" t="s">
        <v>10</v>
      </c>
      <c r="C20617" t="s">
        <v>25</v>
      </c>
      <c r="D20617" t="s">
        <v>63</v>
      </c>
      <c r="E20617" t="s">
        <v>64</v>
      </c>
      <c r="F20617" t="s">
        <v>65</v>
      </c>
      <c r="G20617" t="s">
        <v>66</v>
      </c>
      <c r="H20617" t="s">
        <v>67</v>
      </c>
      <c r="I20617">
        <v>2021</v>
      </c>
      <c r="J20617" t="s">
        <v>68</v>
      </c>
      <c r="K20617">
        <v>2021</v>
      </c>
      <c r="L20617" s="18">
        <v>44538</v>
      </c>
      <c r="M20617" t="s">
        <v>69</v>
      </c>
      <c r="N20617" t="s">
        <v>65</v>
      </c>
      <c r="O20617" t="s">
        <v>27169</v>
      </c>
    </row>
    <row r="20618" spans="1:15" x14ac:dyDescent="0.3">
      <c r="A20618" t="s">
        <v>27311</v>
      </c>
      <c r="B20618" t="s">
        <v>10</v>
      </c>
      <c r="C20618" t="s">
        <v>17</v>
      </c>
      <c r="D20618" t="s">
        <v>89</v>
      </c>
      <c r="E20618" t="s">
        <v>90</v>
      </c>
      <c r="F20618" t="s">
        <v>65</v>
      </c>
      <c r="G20618" t="s">
        <v>66</v>
      </c>
      <c r="H20618" t="s">
        <v>67</v>
      </c>
      <c r="I20618">
        <v>2021</v>
      </c>
      <c r="J20618" t="s">
        <v>68</v>
      </c>
      <c r="K20618">
        <v>2022</v>
      </c>
      <c r="L20618" s="18">
        <v>44609</v>
      </c>
      <c r="M20618" t="s">
        <v>69</v>
      </c>
      <c r="N20618" t="s">
        <v>65</v>
      </c>
      <c r="O20618" t="s">
        <v>26894</v>
      </c>
    </row>
    <row r="20619" spans="1:15" x14ac:dyDescent="0.3">
      <c r="A20619" t="s">
        <v>27312</v>
      </c>
      <c r="B20619" t="s">
        <v>10</v>
      </c>
      <c r="C20619" t="s">
        <v>31</v>
      </c>
      <c r="D20619" t="s">
        <v>89</v>
      </c>
      <c r="E20619" t="s">
        <v>90</v>
      </c>
      <c r="F20619" t="s">
        <v>65</v>
      </c>
      <c r="G20619" t="s">
        <v>66</v>
      </c>
      <c r="H20619" t="s">
        <v>67</v>
      </c>
      <c r="I20619">
        <v>2021</v>
      </c>
      <c r="J20619" t="s">
        <v>68</v>
      </c>
      <c r="K20619">
        <v>2025</v>
      </c>
      <c r="L20619" s="18">
        <v>45862</v>
      </c>
      <c r="M20619" t="s">
        <v>69</v>
      </c>
      <c r="N20619" t="s">
        <v>65</v>
      </c>
      <c r="O20619" t="s">
        <v>27313</v>
      </c>
    </row>
    <row r="20620" spans="1:15" x14ac:dyDescent="0.3">
      <c r="A20620" t="s">
        <v>27314</v>
      </c>
      <c r="B20620" t="s">
        <v>10</v>
      </c>
      <c r="C20620" t="s">
        <v>16</v>
      </c>
      <c r="D20620" t="s">
        <v>89</v>
      </c>
      <c r="E20620" t="s">
        <v>90</v>
      </c>
      <c r="F20620" t="s">
        <v>65</v>
      </c>
      <c r="G20620" t="s">
        <v>66</v>
      </c>
      <c r="H20620" t="s">
        <v>67</v>
      </c>
      <c r="I20620">
        <v>2021</v>
      </c>
      <c r="J20620" t="s">
        <v>68</v>
      </c>
      <c r="K20620">
        <v>2021</v>
      </c>
      <c r="L20620" s="18">
        <v>44495</v>
      </c>
      <c r="M20620" t="s">
        <v>69</v>
      </c>
      <c r="N20620" t="s">
        <v>65</v>
      </c>
      <c r="O20620" t="s">
        <v>26926</v>
      </c>
    </row>
    <row r="20621" spans="1:15" x14ac:dyDescent="0.3">
      <c r="A20621" t="s">
        <v>27315</v>
      </c>
      <c r="B20621" t="s">
        <v>10</v>
      </c>
      <c r="C20621" t="s">
        <v>29</v>
      </c>
      <c r="D20621" t="s">
        <v>89</v>
      </c>
      <c r="E20621" t="s">
        <v>90</v>
      </c>
      <c r="F20621" t="s">
        <v>65</v>
      </c>
      <c r="G20621" t="s">
        <v>66</v>
      </c>
      <c r="H20621" t="s">
        <v>67</v>
      </c>
      <c r="I20621">
        <v>2021</v>
      </c>
      <c r="J20621" t="s">
        <v>68</v>
      </c>
      <c r="K20621">
        <v>2021</v>
      </c>
      <c r="L20621" s="18">
        <v>44476</v>
      </c>
      <c r="M20621" t="s">
        <v>69</v>
      </c>
      <c r="N20621" t="s">
        <v>65</v>
      </c>
      <c r="O20621" t="s">
        <v>27316</v>
      </c>
    </row>
    <row r="20622" spans="1:15" x14ac:dyDescent="0.3">
      <c r="A20622" t="s">
        <v>27317</v>
      </c>
      <c r="B20622" t="s">
        <v>10</v>
      </c>
      <c r="C20622" t="s">
        <v>16</v>
      </c>
      <c r="D20622" t="s">
        <v>74</v>
      </c>
      <c r="E20622" t="s">
        <v>75</v>
      </c>
      <c r="F20622" t="s">
        <v>65</v>
      </c>
      <c r="G20622" t="s">
        <v>84</v>
      </c>
      <c r="H20622" t="s">
        <v>85</v>
      </c>
      <c r="I20622">
        <v>2021</v>
      </c>
      <c r="J20622" t="s">
        <v>68</v>
      </c>
      <c r="K20622">
        <v>2022</v>
      </c>
      <c r="L20622" s="18">
        <v>44806</v>
      </c>
      <c r="M20622" t="s">
        <v>69</v>
      </c>
      <c r="N20622" t="s">
        <v>65</v>
      </c>
      <c r="O20622" t="s">
        <v>27298</v>
      </c>
    </row>
    <row r="20623" spans="1:15" x14ac:dyDescent="0.3">
      <c r="A20623" t="s">
        <v>27318</v>
      </c>
      <c r="B20623" t="s">
        <v>10</v>
      </c>
      <c r="C20623" t="s">
        <v>18</v>
      </c>
      <c r="D20623" t="s">
        <v>89</v>
      </c>
      <c r="E20623" t="s">
        <v>90</v>
      </c>
      <c r="F20623" t="s">
        <v>65</v>
      </c>
      <c r="G20623" t="s">
        <v>66</v>
      </c>
      <c r="H20623" t="s">
        <v>67</v>
      </c>
      <c r="I20623">
        <v>2021</v>
      </c>
      <c r="J20623" t="s">
        <v>68</v>
      </c>
      <c r="K20623">
        <v>2022</v>
      </c>
      <c r="L20623" s="18">
        <v>44588</v>
      </c>
      <c r="M20623" t="s">
        <v>69</v>
      </c>
      <c r="N20623" t="s">
        <v>65</v>
      </c>
      <c r="O20623" t="s">
        <v>24306</v>
      </c>
    </row>
    <row r="20624" spans="1:15" x14ac:dyDescent="0.3">
      <c r="A20624" t="s">
        <v>27319</v>
      </c>
      <c r="B20624" t="s">
        <v>10</v>
      </c>
      <c r="C20624" t="s">
        <v>31</v>
      </c>
      <c r="D20624" t="s">
        <v>89</v>
      </c>
      <c r="E20624" t="s">
        <v>90</v>
      </c>
      <c r="F20624" t="s">
        <v>65</v>
      </c>
      <c r="G20624" t="s">
        <v>66</v>
      </c>
      <c r="H20624" t="s">
        <v>67</v>
      </c>
      <c r="I20624">
        <v>2021</v>
      </c>
      <c r="J20624" t="s">
        <v>68</v>
      </c>
      <c r="K20624">
        <v>2021</v>
      </c>
      <c r="L20624" s="18">
        <v>44488</v>
      </c>
      <c r="M20624" t="s">
        <v>69</v>
      </c>
      <c r="N20624" t="s">
        <v>65</v>
      </c>
      <c r="O20624" t="s">
        <v>27195</v>
      </c>
    </row>
    <row r="20625" spans="1:15" x14ac:dyDescent="0.3">
      <c r="A20625" t="s">
        <v>27320</v>
      </c>
      <c r="B20625" t="s">
        <v>10</v>
      </c>
      <c r="C20625" t="s">
        <v>23</v>
      </c>
      <c r="D20625" t="s">
        <v>63</v>
      </c>
      <c r="E20625" t="s">
        <v>64</v>
      </c>
      <c r="F20625" t="s">
        <v>65</v>
      </c>
      <c r="G20625" t="s">
        <v>84</v>
      </c>
      <c r="H20625" t="s">
        <v>85</v>
      </c>
      <c r="I20625">
        <v>2021</v>
      </c>
      <c r="J20625" t="s">
        <v>68</v>
      </c>
      <c r="K20625">
        <v>2023</v>
      </c>
      <c r="L20625" s="18">
        <v>45254</v>
      </c>
      <c r="M20625" t="s">
        <v>69</v>
      </c>
      <c r="N20625" t="s">
        <v>68</v>
      </c>
      <c r="O20625" t="s">
        <v>27321</v>
      </c>
    </row>
    <row r="20626" spans="1:15" x14ac:dyDescent="0.3">
      <c r="A20626" t="s">
        <v>27322</v>
      </c>
      <c r="B20626" t="s">
        <v>10</v>
      </c>
      <c r="C20626" t="s">
        <v>25</v>
      </c>
      <c r="D20626" t="s">
        <v>63</v>
      </c>
      <c r="E20626" t="s">
        <v>64</v>
      </c>
      <c r="F20626" t="s">
        <v>65</v>
      </c>
      <c r="G20626" t="s">
        <v>66</v>
      </c>
      <c r="H20626" t="s">
        <v>67</v>
      </c>
      <c r="I20626">
        <v>2021</v>
      </c>
      <c r="J20626" t="s">
        <v>68</v>
      </c>
      <c r="K20626">
        <v>2022</v>
      </c>
      <c r="L20626" s="18">
        <v>44819</v>
      </c>
      <c r="M20626" t="s">
        <v>69</v>
      </c>
      <c r="N20626" t="s">
        <v>65</v>
      </c>
      <c r="O20626" t="s">
        <v>27323</v>
      </c>
    </row>
    <row r="20627" spans="1:15" x14ac:dyDescent="0.3">
      <c r="A20627" t="s">
        <v>27324</v>
      </c>
      <c r="B20627" t="s">
        <v>10</v>
      </c>
      <c r="C20627" t="s">
        <v>23</v>
      </c>
      <c r="D20627" t="s">
        <v>63</v>
      </c>
      <c r="E20627" t="s">
        <v>64</v>
      </c>
      <c r="F20627" t="s">
        <v>65</v>
      </c>
      <c r="G20627" t="s">
        <v>66</v>
      </c>
      <c r="H20627" t="s">
        <v>67</v>
      </c>
      <c r="I20627">
        <v>2021</v>
      </c>
      <c r="J20627" t="s">
        <v>68</v>
      </c>
      <c r="K20627">
        <v>2024</v>
      </c>
      <c r="L20627" s="18">
        <v>45449</v>
      </c>
      <c r="M20627" t="s">
        <v>69</v>
      </c>
      <c r="N20627" t="s">
        <v>68</v>
      </c>
      <c r="O20627" t="s">
        <v>27321</v>
      </c>
    </row>
    <row r="20628" spans="1:15" x14ac:dyDescent="0.3">
      <c r="A20628" t="s">
        <v>27325</v>
      </c>
      <c r="B20628" t="s">
        <v>10</v>
      </c>
      <c r="C20628" t="s">
        <v>25</v>
      </c>
      <c r="D20628" t="s">
        <v>123</v>
      </c>
      <c r="E20628" t="s">
        <v>64</v>
      </c>
      <c r="F20628" t="s">
        <v>65</v>
      </c>
      <c r="G20628" t="s">
        <v>66</v>
      </c>
      <c r="H20628" t="s">
        <v>67</v>
      </c>
      <c r="I20628">
        <v>2021</v>
      </c>
      <c r="J20628" t="s">
        <v>68</v>
      </c>
      <c r="K20628">
        <v>2022</v>
      </c>
      <c r="L20628" s="18">
        <v>44539</v>
      </c>
      <c r="M20628" t="s">
        <v>69</v>
      </c>
      <c r="N20628" t="s">
        <v>65</v>
      </c>
      <c r="O20628" t="s">
        <v>27326</v>
      </c>
    </row>
    <row r="20629" spans="1:15" x14ac:dyDescent="0.3">
      <c r="A20629" t="s">
        <v>27327</v>
      </c>
      <c r="B20629" t="s">
        <v>10</v>
      </c>
      <c r="C20629" t="s">
        <v>25</v>
      </c>
      <c r="D20629" t="s">
        <v>89</v>
      </c>
      <c r="E20629" t="s">
        <v>90</v>
      </c>
      <c r="F20629" t="s">
        <v>65</v>
      </c>
      <c r="G20629" t="s">
        <v>66</v>
      </c>
      <c r="H20629" t="s">
        <v>67</v>
      </c>
      <c r="I20629">
        <v>2021</v>
      </c>
      <c r="J20629" t="s">
        <v>68</v>
      </c>
      <c r="K20629">
        <v>2021</v>
      </c>
      <c r="L20629" s="18">
        <v>44469</v>
      </c>
      <c r="M20629" t="s">
        <v>69</v>
      </c>
      <c r="N20629" t="s">
        <v>65</v>
      </c>
      <c r="O20629" t="s">
        <v>27316</v>
      </c>
    </row>
    <row r="20630" spans="1:15" x14ac:dyDescent="0.3">
      <c r="A20630" t="s">
        <v>27328</v>
      </c>
      <c r="B20630" t="s">
        <v>10</v>
      </c>
      <c r="C20630" t="s">
        <v>21</v>
      </c>
      <c r="D20630" t="s">
        <v>89</v>
      </c>
      <c r="E20630" t="s">
        <v>90</v>
      </c>
      <c r="F20630" t="s">
        <v>65</v>
      </c>
      <c r="G20630" t="s">
        <v>66</v>
      </c>
      <c r="H20630" t="s">
        <v>67</v>
      </c>
      <c r="I20630">
        <v>2021</v>
      </c>
      <c r="J20630" t="s">
        <v>68</v>
      </c>
      <c r="K20630">
        <v>2021</v>
      </c>
      <c r="L20630" s="18">
        <v>44478</v>
      </c>
      <c r="M20630" t="s">
        <v>69</v>
      </c>
      <c r="N20630" t="s">
        <v>65</v>
      </c>
      <c r="O20630" t="s">
        <v>27316</v>
      </c>
    </row>
    <row r="20631" spans="1:15" x14ac:dyDescent="0.3">
      <c r="A20631" t="s">
        <v>27329</v>
      </c>
      <c r="B20631" t="s">
        <v>10</v>
      </c>
      <c r="C20631" t="s">
        <v>22</v>
      </c>
      <c r="D20631" t="s">
        <v>89</v>
      </c>
      <c r="E20631" t="s">
        <v>90</v>
      </c>
      <c r="F20631" t="s">
        <v>65</v>
      </c>
      <c r="G20631" t="s">
        <v>66</v>
      </c>
      <c r="H20631" t="s">
        <v>67</v>
      </c>
      <c r="I20631">
        <v>2021</v>
      </c>
      <c r="J20631" t="s">
        <v>68</v>
      </c>
      <c r="K20631">
        <v>2022</v>
      </c>
      <c r="L20631" s="18">
        <v>44607</v>
      </c>
      <c r="M20631" t="s">
        <v>69</v>
      </c>
      <c r="N20631" t="s">
        <v>65</v>
      </c>
      <c r="O20631" t="s">
        <v>27330</v>
      </c>
    </row>
    <row r="20632" spans="1:15" x14ac:dyDescent="0.3">
      <c r="A20632" t="s">
        <v>27331</v>
      </c>
      <c r="B20632" t="s">
        <v>10</v>
      </c>
      <c r="C20632" t="s">
        <v>31</v>
      </c>
      <c r="D20632" t="s">
        <v>89</v>
      </c>
      <c r="E20632" t="s">
        <v>90</v>
      </c>
      <c r="F20632" t="s">
        <v>65</v>
      </c>
      <c r="G20632" t="s">
        <v>66</v>
      </c>
      <c r="H20632" t="s">
        <v>67</v>
      </c>
      <c r="I20632">
        <v>2021</v>
      </c>
      <c r="J20632" t="s">
        <v>68</v>
      </c>
      <c r="K20632">
        <v>2021</v>
      </c>
      <c r="L20632" s="18">
        <v>44466</v>
      </c>
      <c r="M20632" t="s">
        <v>69</v>
      </c>
      <c r="N20632" t="s">
        <v>65</v>
      </c>
      <c r="O20632" t="s">
        <v>27199</v>
      </c>
    </row>
    <row r="20633" spans="1:15" x14ac:dyDescent="0.3">
      <c r="A20633" t="s">
        <v>27332</v>
      </c>
      <c r="B20633" t="s">
        <v>10</v>
      </c>
      <c r="C20633" t="s">
        <v>23</v>
      </c>
      <c r="D20633" t="s">
        <v>89</v>
      </c>
      <c r="E20633" t="s">
        <v>90</v>
      </c>
      <c r="F20633" t="s">
        <v>65</v>
      </c>
      <c r="G20633" t="s">
        <v>66</v>
      </c>
      <c r="H20633" t="s">
        <v>67</v>
      </c>
      <c r="I20633">
        <v>2021</v>
      </c>
      <c r="J20633" t="s">
        <v>68</v>
      </c>
      <c r="K20633">
        <v>2022</v>
      </c>
      <c r="L20633" s="18">
        <v>44901</v>
      </c>
      <c r="M20633" t="s">
        <v>69</v>
      </c>
      <c r="N20633" t="s">
        <v>65</v>
      </c>
      <c r="O20633" t="s">
        <v>27333</v>
      </c>
    </row>
    <row r="20634" spans="1:15" x14ac:dyDescent="0.3">
      <c r="A20634" t="s">
        <v>27334</v>
      </c>
      <c r="B20634" t="s">
        <v>10</v>
      </c>
      <c r="C20634" t="s">
        <v>19</v>
      </c>
      <c r="D20634" t="s">
        <v>89</v>
      </c>
      <c r="E20634" t="s">
        <v>90</v>
      </c>
      <c r="F20634" t="s">
        <v>65</v>
      </c>
      <c r="G20634" t="s">
        <v>84</v>
      </c>
      <c r="H20634" t="s">
        <v>85</v>
      </c>
      <c r="I20634">
        <v>2021</v>
      </c>
      <c r="J20634" t="s">
        <v>68</v>
      </c>
      <c r="K20634">
        <v>2023</v>
      </c>
      <c r="L20634" s="18">
        <v>45014</v>
      </c>
      <c r="M20634" t="s">
        <v>69</v>
      </c>
      <c r="N20634" t="s">
        <v>65</v>
      </c>
      <c r="O20634" t="s">
        <v>27052</v>
      </c>
    </row>
    <row r="20635" spans="1:15" x14ac:dyDescent="0.3">
      <c r="A20635" t="s">
        <v>27335</v>
      </c>
      <c r="B20635" t="s">
        <v>10</v>
      </c>
      <c r="C20635" t="s">
        <v>18</v>
      </c>
      <c r="D20635" t="s">
        <v>74</v>
      </c>
      <c r="E20635" t="s">
        <v>75</v>
      </c>
      <c r="F20635" t="s">
        <v>65</v>
      </c>
      <c r="G20635" t="s">
        <v>66</v>
      </c>
      <c r="H20635" t="s">
        <v>67</v>
      </c>
      <c r="I20635">
        <v>2021</v>
      </c>
      <c r="J20635" t="s">
        <v>68</v>
      </c>
      <c r="K20635">
        <v>2024</v>
      </c>
      <c r="L20635" s="18">
        <v>45294</v>
      </c>
      <c r="M20635" t="s">
        <v>69</v>
      </c>
      <c r="N20635" t="s">
        <v>65</v>
      </c>
      <c r="O20635" t="s">
        <v>26598</v>
      </c>
    </row>
    <row r="20636" spans="1:15" x14ac:dyDescent="0.3">
      <c r="A20636" t="s">
        <v>27336</v>
      </c>
      <c r="B20636" t="s">
        <v>10</v>
      </c>
      <c r="C20636" t="s">
        <v>18</v>
      </c>
      <c r="D20636" t="s">
        <v>74</v>
      </c>
      <c r="E20636" t="s">
        <v>75</v>
      </c>
      <c r="F20636" t="s">
        <v>65</v>
      </c>
      <c r="G20636" t="s">
        <v>84</v>
      </c>
      <c r="H20636" t="s">
        <v>85</v>
      </c>
      <c r="I20636">
        <v>2021</v>
      </c>
      <c r="J20636" t="s">
        <v>68</v>
      </c>
      <c r="K20636">
        <v>2023</v>
      </c>
      <c r="L20636" s="18">
        <v>45267</v>
      </c>
      <c r="M20636" t="s">
        <v>69</v>
      </c>
      <c r="N20636" t="s">
        <v>65</v>
      </c>
      <c r="O20636" t="s">
        <v>27337</v>
      </c>
    </row>
    <row r="20637" spans="1:15" x14ac:dyDescent="0.3">
      <c r="A20637" t="s">
        <v>27338</v>
      </c>
      <c r="B20637" t="s">
        <v>10</v>
      </c>
      <c r="C20637" t="s">
        <v>27</v>
      </c>
      <c r="D20637" t="s">
        <v>89</v>
      </c>
      <c r="E20637" t="s">
        <v>90</v>
      </c>
      <c r="F20637" t="s">
        <v>65</v>
      </c>
      <c r="G20637" t="s">
        <v>66</v>
      </c>
      <c r="H20637" t="s">
        <v>67</v>
      </c>
      <c r="I20637">
        <v>2021</v>
      </c>
      <c r="J20637" t="s">
        <v>68</v>
      </c>
      <c r="K20637">
        <v>2021</v>
      </c>
      <c r="L20637" s="18">
        <v>44537</v>
      </c>
      <c r="M20637" t="s">
        <v>69</v>
      </c>
      <c r="N20637" t="s">
        <v>65</v>
      </c>
      <c r="O20637" t="s">
        <v>27326</v>
      </c>
    </row>
    <row r="20638" spans="1:15" x14ac:dyDescent="0.3">
      <c r="A20638" t="s">
        <v>27339</v>
      </c>
      <c r="B20638" t="s">
        <v>10</v>
      </c>
      <c r="C20638" t="s">
        <v>25</v>
      </c>
      <c r="D20638" t="s">
        <v>123</v>
      </c>
      <c r="E20638" t="s">
        <v>64</v>
      </c>
      <c r="F20638" t="s">
        <v>65</v>
      </c>
      <c r="G20638" t="s">
        <v>84</v>
      </c>
      <c r="H20638" t="s">
        <v>85</v>
      </c>
      <c r="I20638">
        <v>2021</v>
      </c>
      <c r="J20638" t="s">
        <v>68</v>
      </c>
      <c r="K20638">
        <v>2022</v>
      </c>
      <c r="L20638" s="18">
        <v>44767</v>
      </c>
      <c r="M20638" t="s">
        <v>69</v>
      </c>
      <c r="N20638" t="s">
        <v>65</v>
      </c>
      <c r="O20638" t="s">
        <v>27326</v>
      </c>
    </row>
    <row r="20639" spans="1:15" x14ac:dyDescent="0.3">
      <c r="A20639" t="s">
        <v>27340</v>
      </c>
      <c r="B20639" t="s">
        <v>10</v>
      </c>
      <c r="C20639" t="s">
        <v>18</v>
      </c>
      <c r="D20639" t="s">
        <v>74</v>
      </c>
      <c r="E20639" t="s">
        <v>75</v>
      </c>
      <c r="F20639" t="s">
        <v>65</v>
      </c>
      <c r="G20639" t="s">
        <v>66</v>
      </c>
      <c r="H20639" t="s">
        <v>67</v>
      </c>
      <c r="I20639">
        <v>2021</v>
      </c>
      <c r="J20639" t="s">
        <v>68</v>
      </c>
      <c r="K20639">
        <v>2025</v>
      </c>
      <c r="L20639" s="18">
        <v>45092</v>
      </c>
      <c r="M20639" t="s">
        <v>69</v>
      </c>
      <c r="N20639" t="s">
        <v>65</v>
      </c>
      <c r="O20639" t="s">
        <v>7427</v>
      </c>
    </row>
    <row r="20640" spans="1:15" x14ac:dyDescent="0.3">
      <c r="A20640" t="s">
        <v>27341</v>
      </c>
      <c r="B20640" t="s">
        <v>10</v>
      </c>
      <c r="C20640" t="s">
        <v>18</v>
      </c>
      <c r="D20640" t="s">
        <v>63</v>
      </c>
      <c r="E20640" t="s">
        <v>64</v>
      </c>
      <c r="F20640" t="s">
        <v>68</v>
      </c>
      <c r="G20640" t="s">
        <v>52</v>
      </c>
      <c r="H20640" t="s">
        <v>1291</v>
      </c>
      <c r="I20640">
        <v>2021</v>
      </c>
      <c r="J20640" t="s">
        <v>68</v>
      </c>
      <c r="K20640">
        <v>2027</v>
      </c>
      <c r="L20640" s="18">
        <v>46079</v>
      </c>
      <c r="M20640" t="s">
        <v>69</v>
      </c>
      <c r="N20640" t="s">
        <v>65</v>
      </c>
      <c r="O20640" t="s">
        <v>7427</v>
      </c>
    </row>
    <row r="20641" spans="1:15" x14ac:dyDescent="0.3">
      <c r="A20641" t="s">
        <v>27342</v>
      </c>
      <c r="B20641" t="s">
        <v>10</v>
      </c>
      <c r="C20641" t="s">
        <v>18</v>
      </c>
      <c r="D20641" t="s">
        <v>89</v>
      </c>
      <c r="E20641" t="s">
        <v>90</v>
      </c>
      <c r="F20641" t="s">
        <v>65</v>
      </c>
      <c r="G20641" t="s">
        <v>66</v>
      </c>
      <c r="H20641" t="s">
        <v>67</v>
      </c>
      <c r="I20641">
        <v>2022</v>
      </c>
      <c r="J20641" t="s">
        <v>68</v>
      </c>
      <c r="K20641">
        <v>2022</v>
      </c>
      <c r="L20641" s="18">
        <v>44737</v>
      </c>
      <c r="M20641" t="s">
        <v>69</v>
      </c>
      <c r="N20641" t="s">
        <v>65</v>
      </c>
      <c r="O20641" t="s">
        <v>24306</v>
      </c>
    </row>
    <row r="20642" spans="1:15" x14ac:dyDescent="0.3">
      <c r="A20642" t="s">
        <v>27343</v>
      </c>
      <c r="B20642" t="s">
        <v>10</v>
      </c>
      <c r="C20642" t="s">
        <v>25</v>
      </c>
      <c r="D20642" t="s">
        <v>89</v>
      </c>
      <c r="E20642" t="s">
        <v>90</v>
      </c>
      <c r="F20642" t="s">
        <v>65</v>
      </c>
      <c r="G20642" t="s">
        <v>66</v>
      </c>
      <c r="H20642" t="s">
        <v>67</v>
      </c>
      <c r="I20642">
        <v>2021</v>
      </c>
      <c r="J20642" t="s">
        <v>68</v>
      </c>
      <c r="K20642">
        <v>2021</v>
      </c>
      <c r="L20642" s="18">
        <v>44539</v>
      </c>
      <c r="M20642" t="s">
        <v>69</v>
      </c>
      <c r="N20642" t="s">
        <v>65</v>
      </c>
      <c r="O20642" t="s">
        <v>2593</v>
      </c>
    </row>
    <row r="20643" spans="1:15" x14ac:dyDescent="0.3">
      <c r="A20643" t="s">
        <v>27344</v>
      </c>
      <c r="B20643" t="s">
        <v>10</v>
      </c>
      <c r="C20643" t="s">
        <v>25</v>
      </c>
      <c r="D20643" t="s">
        <v>63</v>
      </c>
      <c r="E20643" t="s">
        <v>64</v>
      </c>
      <c r="F20643" t="s">
        <v>68</v>
      </c>
      <c r="G20643" t="s">
        <v>52</v>
      </c>
      <c r="H20643" t="s">
        <v>706</v>
      </c>
      <c r="I20643">
        <v>2021</v>
      </c>
      <c r="J20643" t="s">
        <v>68</v>
      </c>
      <c r="K20643">
        <v>2027</v>
      </c>
      <c r="L20643" s="18">
        <v>46405</v>
      </c>
      <c r="M20643" t="s">
        <v>228</v>
      </c>
      <c r="N20643" t="s">
        <v>65</v>
      </c>
      <c r="O20643" t="s">
        <v>27185</v>
      </c>
    </row>
    <row r="20644" spans="1:15" x14ac:dyDescent="0.3">
      <c r="A20644" t="s">
        <v>27345</v>
      </c>
      <c r="B20644" t="s">
        <v>10</v>
      </c>
      <c r="C20644" t="s">
        <v>23</v>
      </c>
      <c r="D20644" t="s">
        <v>89</v>
      </c>
      <c r="E20644" t="s">
        <v>90</v>
      </c>
      <c r="F20644" t="s">
        <v>65</v>
      </c>
      <c r="G20644" t="s">
        <v>66</v>
      </c>
      <c r="H20644" t="s">
        <v>67</v>
      </c>
      <c r="I20644">
        <v>2020</v>
      </c>
      <c r="J20644" t="s">
        <v>68</v>
      </c>
      <c r="K20644">
        <v>2023</v>
      </c>
      <c r="L20644" s="18">
        <v>44867</v>
      </c>
      <c r="M20644" t="s">
        <v>69</v>
      </c>
      <c r="N20644" t="s">
        <v>65</v>
      </c>
      <c r="O20644" t="s">
        <v>27333</v>
      </c>
    </row>
    <row r="20645" spans="1:15" x14ac:dyDescent="0.3">
      <c r="A20645" t="s">
        <v>27346</v>
      </c>
      <c r="B20645" t="s">
        <v>10</v>
      </c>
      <c r="C20645" t="s">
        <v>31</v>
      </c>
      <c r="D20645" t="s">
        <v>89</v>
      </c>
      <c r="E20645" t="s">
        <v>90</v>
      </c>
      <c r="F20645" t="s">
        <v>65</v>
      </c>
      <c r="G20645" t="s">
        <v>66</v>
      </c>
      <c r="H20645" t="s">
        <v>67</v>
      </c>
      <c r="I20645">
        <v>2021</v>
      </c>
      <c r="J20645" t="s">
        <v>68</v>
      </c>
      <c r="K20645">
        <v>2022</v>
      </c>
      <c r="L20645" s="18">
        <v>44647</v>
      </c>
      <c r="M20645" t="s">
        <v>69</v>
      </c>
      <c r="N20645" t="s">
        <v>65</v>
      </c>
      <c r="O20645" t="s">
        <v>26730</v>
      </c>
    </row>
    <row r="20646" spans="1:15" x14ac:dyDescent="0.3">
      <c r="A20646" t="s">
        <v>27347</v>
      </c>
      <c r="B20646" t="s">
        <v>10</v>
      </c>
      <c r="C20646" t="s">
        <v>16</v>
      </c>
      <c r="D20646" t="s">
        <v>89</v>
      </c>
      <c r="E20646" t="s">
        <v>90</v>
      </c>
      <c r="F20646" t="s">
        <v>65</v>
      </c>
      <c r="G20646" t="s">
        <v>66</v>
      </c>
      <c r="H20646" t="s">
        <v>67</v>
      </c>
      <c r="I20646">
        <v>2021</v>
      </c>
      <c r="J20646" t="s">
        <v>68</v>
      </c>
      <c r="K20646">
        <v>2021</v>
      </c>
      <c r="L20646" s="18">
        <v>44519</v>
      </c>
      <c r="M20646" t="s">
        <v>69</v>
      </c>
      <c r="N20646" t="s">
        <v>65</v>
      </c>
      <c r="O20646" t="s">
        <v>27348</v>
      </c>
    </row>
    <row r="20647" spans="1:15" x14ac:dyDescent="0.3">
      <c r="A20647" t="s">
        <v>27349</v>
      </c>
      <c r="B20647" t="s">
        <v>10</v>
      </c>
      <c r="C20647" t="s">
        <v>25</v>
      </c>
      <c r="D20647" t="s">
        <v>123</v>
      </c>
      <c r="E20647" t="s">
        <v>64</v>
      </c>
      <c r="F20647" t="s">
        <v>65</v>
      </c>
      <c r="G20647" t="s">
        <v>66</v>
      </c>
      <c r="H20647" t="s">
        <v>67</v>
      </c>
      <c r="I20647">
        <v>2021</v>
      </c>
      <c r="J20647" t="s">
        <v>68</v>
      </c>
      <c r="K20647">
        <v>2022</v>
      </c>
      <c r="L20647" s="18">
        <v>44663</v>
      </c>
      <c r="M20647" t="s">
        <v>69</v>
      </c>
      <c r="N20647" t="s">
        <v>65</v>
      </c>
      <c r="O20647" t="s">
        <v>27326</v>
      </c>
    </row>
    <row r="20648" spans="1:15" x14ac:dyDescent="0.3">
      <c r="A20648" t="s">
        <v>27350</v>
      </c>
      <c r="B20648" t="s">
        <v>10</v>
      </c>
      <c r="C20648" t="s">
        <v>25</v>
      </c>
      <c r="D20648" t="s">
        <v>89</v>
      </c>
      <c r="E20648" t="s">
        <v>90</v>
      </c>
      <c r="F20648" t="s">
        <v>65</v>
      </c>
      <c r="G20648" t="s">
        <v>66</v>
      </c>
      <c r="H20648" t="s">
        <v>67</v>
      </c>
      <c r="I20648">
        <v>2021</v>
      </c>
      <c r="J20648" t="s">
        <v>68</v>
      </c>
      <c r="K20648">
        <v>2021</v>
      </c>
      <c r="L20648" s="18">
        <v>44540</v>
      </c>
      <c r="M20648" t="s">
        <v>69</v>
      </c>
      <c r="N20648" t="s">
        <v>65</v>
      </c>
      <c r="O20648" t="s">
        <v>27209</v>
      </c>
    </row>
    <row r="20649" spans="1:15" x14ac:dyDescent="0.3">
      <c r="A20649" t="s">
        <v>27351</v>
      </c>
      <c r="B20649" t="s">
        <v>10</v>
      </c>
      <c r="C20649" t="s">
        <v>25</v>
      </c>
      <c r="D20649" t="s">
        <v>81</v>
      </c>
      <c r="E20649" t="s">
        <v>75</v>
      </c>
      <c r="F20649" t="s">
        <v>65</v>
      </c>
      <c r="G20649" t="s">
        <v>66</v>
      </c>
      <c r="H20649" t="s">
        <v>67</v>
      </c>
      <c r="I20649">
        <v>2021</v>
      </c>
      <c r="J20649" t="s">
        <v>68</v>
      </c>
      <c r="K20649">
        <v>2023</v>
      </c>
      <c r="L20649" s="18">
        <v>44953</v>
      </c>
      <c r="M20649" t="s">
        <v>69</v>
      </c>
      <c r="N20649" t="s">
        <v>65</v>
      </c>
      <c r="O20649" t="s">
        <v>27352</v>
      </c>
    </row>
    <row r="20650" spans="1:15" x14ac:dyDescent="0.3">
      <c r="A20650" t="s">
        <v>27353</v>
      </c>
      <c r="B20650" t="s">
        <v>10</v>
      </c>
      <c r="C20650" t="s">
        <v>18</v>
      </c>
      <c r="D20650" t="s">
        <v>63</v>
      </c>
      <c r="E20650" t="s">
        <v>64</v>
      </c>
      <c r="F20650" t="s">
        <v>68</v>
      </c>
      <c r="G20650" t="s">
        <v>52</v>
      </c>
      <c r="H20650" t="s">
        <v>706</v>
      </c>
      <c r="I20650">
        <v>2021</v>
      </c>
      <c r="J20650" t="s">
        <v>68</v>
      </c>
      <c r="K20650">
        <v>2026</v>
      </c>
      <c r="L20650" s="18">
        <v>46387</v>
      </c>
      <c r="M20650" t="s">
        <v>228</v>
      </c>
      <c r="N20650" t="s">
        <v>65</v>
      </c>
      <c r="O20650" t="s">
        <v>26634</v>
      </c>
    </row>
    <row r="20651" spans="1:15" x14ac:dyDescent="0.3">
      <c r="A20651" t="s">
        <v>27354</v>
      </c>
      <c r="B20651" t="s">
        <v>10</v>
      </c>
      <c r="C20651" t="s">
        <v>31</v>
      </c>
      <c r="D20651" t="s">
        <v>89</v>
      </c>
      <c r="E20651" t="s">
        <v>90</v>
      </c>
      <c r="F20651" t="s">
        <v>65</v>
      </c>
      <c r="G20651" t="s">
        <v>84</v>
      </c>
      <c r="H20651" t="s">
        <v>227</v>
      </c>
      <c r="I20651">
        <v>2023</v>
      </c>
      <c r="J20651" t="s">
        <v>65</v>
      </c>
      <c r="K20651">
        <v>2024</v>
      </c>
      <c r="L20651" s="18">
        <v>45272</v>
      </c>
      <c r="M20651" t="s">
        <v>228</v>
      </c>
      <c r="N20651" t="s">
        <v>65</v>
      </c>
      <c r="O20651" t="s">
        <v>27214</v>
      </c>
    </row>
    <row r="20652" spans="1:15" x14ac:dyDescent="0.3">
      <c r="A20652" t="s">
        <v>27355</v>
      </c>
      <c r="B20652" t="s">
        <v>10</v>
      </c>
      <c r="C20652" t="s">
        <v>16</v>
      </c>
      <c r="D20652" t="s">
        <v>74</v>
      </c>
      <c r="E20652" t="s">
        <v>75</v>
      </c>
      <c r="F20652" t="s">
        <v>65</v>
      </c>
      <c r="G20652" t="s">
        <v>66</v>
      </c>
      <c r="H20652" t="s">
        <v>67</v>
      </c>
      <c r="I20652">
        <v>2021</v>
      </c>
      <c r="J20652" t="s">
        <v>68</v>
      </c>
      <c r="K20652">
        <v>2023</v>
      </c>
      <c r="L20652" s="18">
        <v>45205</v>
      </c>
      <c r="M20652" t="s">
        <v>69</v>
      </c>
      <c r="N20652" t="s">
        <v>65</v>
      </c>
      <c r="O20652" t="s">
        <v>26616</v>
      </c>
    </row>
    <row r="20653" spans="1:15" x14ac:dyDescent="0.3">
      <c r="A20653" t="s">
        <v>27356</v>
      </c>
      <c r="B20653" t="s">
        <v>10</v>
      </c>
      <c r="C20653" t="s">
        <v>18</v>
      </c>
      <c r="D20653" t="s">
        <v>89</v>
      </c>
      <c r="E20653" t="s">
        <v>90</v>
      </c>
      <c r="F20653" t="s">
        <v>65</v>
      </c>
      <c r="G20653" t="s">
        <v>84</v>
      </c>
      <c r="H20653" t="s">
        <v>85</v>
      </c>
      <c r="I20653">
        <v>2021</v>
      </c>
      <c r="J20653" t="s">
        <v>68</v>
      </c>
      <c r="K20653">
        <v>2022</v>
      </c>
      <c r="L20653" s="18">
        <v>44848</v>
      </c>
      <c r="M20653" t="s">
        <v>69</v>
      </c>
      <c r="N20653" t="s">
        <v>65</v>
      </c>
      <c r="O20653" t="s">
        <v>27357</v>
      </c>
    </row>
    <row r="20654" spans="1:15" x14ac:dyDescent="0.3">
      <c r="A20654" t="s">
        <v>27358</v>
      </c>
      <c r="B20654" t="s">
        <v>10</v>
      </c>
      <c r="C20654" t="s">
        <v>31</v>
      </c>
      <c r="D20654" t="s">
        <v>89</v>
      </c>
      <c r="E20654" t="s">
        <v>90</v>
      </c>
      <c r="F20654" t="s">
        <v>65</v>
      </c>
      <c r="G20654" t="s">
        <v>66</v>
      </c>
      <c r="H20654" t="s">
        <v>67</v>
      </c>
      <c r="I20654">
        <v>2021</v>
      </c>
      <c r="J20654" t="s">
        <v>68</v>
      </c>
      <c r="K20654">
        <v>2021</v>
      </c>
      <c r="L20654" s="18">
        <v>44546</v>
      </c>
      <c r="M20654" t="s">
        <v>69</v>
      </c>
      <c r="N20654" t="s">
        <v>65</v>
      </c>
      <c r="O20654" t="s">
        <v>26545</v>
      </c>
    </row>
    <row r="20655" spans="1:15" x14ac:dyDescent="0.3">
      <c r="A20655" t="s">
        <v>27359</v>
      </c>
      <c r="B20655" t="s">
        <v>10</v>
      </c>
      <c r="C20655" t="s">
        <v>25</v>
      </c>
      <c r="D20655" t="s">
        <v>89</v>
      </c>
      <c r="E20655" t="s">
        <v>90</v>
      </c>
      <c r="F20655" t="s">
        <v>65</v>
      </c>
      <c r="G20655" t="s">
        <v>66</v>
      </c>
      <c r="H20655" t="s">
        <v>67</v>
      </c>
      <c r="I20655">
        <v>2021</v>
      </c>
      <c r="J20655" t="s">
        <v>68</v>
      </c>
      <c r="K20655">
        <v>2021</v>
      </c>
      <c r="L20655" s="18">
        <v>44536</v>
      </c>
      <c r="M20655" t="s">
        <v>69</v>
      </c>
      <c r="N20655" t="s">
        <v>65</v>
      </c>
      <c r="O20655" t="s">
        <v>16225</v>
      </c>
    </row>
    <row r="20656" spans="1:15" x14ac:dyDescent="0.3">
      <c r="A20656" t="s">
        <v>27360</v>
      </c>
      <c r="B20656" t="s">
        <v>10</v>
      </c>
      <c r="C20656" t="s">
        <v>21</v>
      </c>
      <c r="D20656" t="s">
        <v>89</v>
      </c>
      <c r="E20656" t="s">
        <v>90</v>
      </c>
      <c r="F20656" t="s">
        <v>65</v>
      </c>
      <c r="G20656" t="s">
        <v>66</v>
      </c>
      <c r="H20656" t="s">
        <v>67</v>
      </c>
      <c r="I20656">
        <v>2021</v>
      </c>
      <c r="J20656" t="s">
        <v>68</v>
      </c>
      <c r="K20656">
        <v>2022</v>
      </c>
      <c r="L20656" s="18">
        <v>44618</v>
      </c>
      <c r="M20656" t="s">
        <v>69</v>
      </c>
      <c r="N20656" t="s">
        <v>65</v>
      </c>
      <c r="O20656" t="s">
        <v>26926</v>
      </c>
    </row>
    <row r="20657" spans="1:15" x14ac:dyDescent="0.3">
      <c r="A20657" t="s">
        <v>27361</v>
      </c>
      <c r="B20657" t="s">
        <v>10</v>
      </c>
      <c r="C20657" t="s">
        <v>18</v>
      </c>
      <c r="D20657" t="s">
        <v>89</v>
      </c>
      <c r="E20657" t="s">
        <v>90</v>
      </c>
      <c r="F20657" t="s">
        <v>65</v>
      </c>
      <c r="G20657" t="s">
        <v>84</v>
      </c>
      <c r="H20657" t="s">
        <v>85</v>
      </c>
      <c r="I20657">
        <v>2021</v>
      </c>
      <c r="J20657" t="s">
        <v>68</v>
      </c>
      <c r="K20657">
        <v>2023</v>
      </c>
      <c r="L20657" s="18">
        <v>45216</v>
      </c>
      <c r="M20657" t="s">
        <v>69</v>
      </c>
      <c r="N20657" t="s">
        <v>65</v>
      </c>
      <c r="O20657" t="s">
        <v>27362</v>
      </c>
    </row>
    <row r="20658" spans="1:15" x14ac:dyDescent="0.3">
      <c r="A20658" t="s">
        <v>27363</v>
      </c>
      <c r="B20658" t="s">
        <v>10</v>
      </c>
      <c r="C20658" t="s">
        <v>23</v>
      </c>
      <c r="D20658" t="s">
        <v>74</v>
      </c>
      <c r="E20658" t="s">
        <v>75</v>
      </c>
      <c r="F20658" t="s">
        <v>68</v>
      </c>
      <c r="G20658" t="s">
        <v>52</v>
      </c>
      <c r="H20658" t="s">
        <v>1291</v>
      </c>
      <c r="I20658">
        <v>2022</v>
      </c>
      <c r="J20658" t="s">
        <v>68</v>
      </c>
      <c r="K20658">
        <v>2028</v>
      </c>
      <c r="L20658" s="18">
        <v>46967</v>
      </c>
      <c r="M20658" t="s">
        <v>228</v>
      </c>
      <c r="N20658" t="s">
        <v>65</v>
      </c>
      <c r="O20658" t="s">
        <v>26904</v>
      </c>
    </row>
    <row r="20659" spans="1:15" x14ac:dyDescent="0.3">
      <c r="A20659" t="s">
        <v>27364</v>
      </c>
      <c r="B20659" t="s">
        <v>10</v>
      </c>
      <c r="C20659" t="s">
        <v>18</v>
      </c>
      <c r="D20659" t="s">
        <v>74</v>
      </c>
      <c r="E20659" t="s">
        <v>75</v>
      </c>
      <c r="F20659" t="s">
        <v>65</v>
      </c>
      <c r="G20659" t="s">
        <v>84</v>
      </c>
      <c r="H20659" t="s">
        <v>85</v>
      </c>
      <c r="I20659">
        <v>2021</v>
      </c>
      <c r="J20659" t="s">
        <v>68</v>
      </c>
      <c r="K20659">
        <v>2026</v>
      </c>
      <c r="L20659" s="18">
        <v>45701</v>
      </c>
      <c r="M20659" t="s">
        <v>69</v>
      </c>
      <c r="N20659" t="s">
        <v>65</v>
      </c>
      <c r="O20659" t="s">
        <v>27365</v>
      </c>
    </row>
    <row r="20660" spans="1:15" x14ac:dyDescent="0.3">
      <c r="A20660" t="s">
        <v>27366</v>
      </c>
      <c r="B20660" t="s">
        <v>10</v>
      </c>
      <c r="C20660" t="s">
        <v>22</v>
      </c>
      <c r="D20660" t="s">
        <v>89</v>
      </c>
      <c r="E20660" t="s">
        <v>90</v>
      </c>
      <c r="F20660" t="s">
        <v>65</v>
      </c>
      <c r="G20660" t="s">
        <v>66</v>
      </c>
      <c r="H20660" t="s">
        <v>67</v>
      </c>
      <c r="I20660">
        <v>2021</v>
      </c>
      <c r="J20660" t="s">
        <v>68</v>
      </c>
      <c r="K20660">
        <v>2022</v>
      </c>
      <c r="L20660" s="18">
        <v>44748</v>
      </c>
      <c r="M20660" t="s">
        <v>69</v>
      </c>
      <c r="N20660" t="s">
        <v>65</v>
      </c>
      <c r="O20660" t="s">
        <v>26894</v>
      </c>
    </row>
    <row r="20661" spans="1:15" x14ac:dyDescent="0.3">
      <c r="A20661" t="s">
        <v>27367</v>
      </c>
      <c r="B20661" t="s">
        <v>10</v>
      </c>
      <c r="C20661" t="s">
        <v>25</v>
      </c>
      <c r="D20661" t="s">
        <v>63</v>
      </c>
      <c r="E20661" t="s">
        <v>64</v>
      </c>
      <c r="F20661" t="s">
        <v>65</v>
      </c>
      <c r="G20661" t="s">
        <v>66</v>
      </c>
      <c r="H20661" t="s">
        <v>67</v>
      </c>
      <c r="I20661">
        <v>2021</v>
      </c>
      <c r="J20661" t="s">
        <v>68</v>
      </c>
      <c r="K20661">
        <v>2022</v>
      </c>
      <c r="L20661" s="18">
        <v>44655</v>
      </c>
      <c r="M20661" t="s">
        <v>69</v>
      </c>
      <c r="N20661" t="s">
        <v>65</v>
      </c>
      <c r="O20661" t="s">
        <v>27185</v>
      </c>
    </row>
    <row r="20662" spans="1:15" x14ac:dyDescent="0.3">
      <c r="A20662" t="s">
        <v>27368</v>
      </c>
      <c r="B20662" t="s">
        <v>10</v>
      </c>
      <c r="C20662" t="s">
        <v>16</v>
      </c>
      <c r="D20662" t="s">
        <v>89</v>
      </c>
      <c r="E20662" t="s">
        <v>90</v>
      </c>
      <c r="F20662" t="s">
        <v>65</v>
      </c>
      <c r="G20662" t="s">
        <v>66</v>
      </c>
      <c r="H20662" t="s">
        <v>67</v>
      </c>
      <c r="I20662">
        <v>2021</v>
      </c>
      <c r="J20662" t="s">
        <v>68</v>
      </c>
      <c r="K20662">
        <v>2022</v>
      </c>
      <c r="L20662" s="18">
        <v>44571</v>
      </c>
      <c r="M20662" t="s">
        <v>69</v>
      </c>
      <c r="N20662" t="s">
        <v>65</v>
      </c>
      <c r="O20662" t="s">
        <v>27348</v>
      </c>
    </row>
    <row r="20663" spans="1:15" x14ac:dyDescent="0.3">
      <c r="A20663" t="s">
        <v>27369</v>
      </c>
      <c r="B20663" t="s">
        <v>10</v>
      </c>
      <c r="C20663" t="s">
        <v>16</v>
      </c>
      <c r="D20663" t="s">
        <v>89</v>
      </c>
      <c r="E20663" t="s">
        <v>90</v>
      </c>
      <c r="F20663" t="s">
        <v>65</v>
      </c>
      <c r="G20663" t="s">
        <v>66</v>
      </c>
      <c r="H20663" t="s">
        <v>67</v>
      </c>
      <c r="I20663">
        <v>2021</v>
      </c>
      <c r="J20663" t="s">
        <v>68</v>
      </c>
      <c r="K20663">
        <v>2022</v>
      </c>
      <c r="L20663" s="18">
        <v>44660</v>
      </c>
      <c r="M20663" t="s">
        <v>69</v>
      </c>
      <c r="N20663" t="s">
        <v>65</v>
      </c>
      <c r="O20663" t="s">
        <v>3516</v>
      </c>
    </row>
    <row r="20664" spans="1:15" x14ac:dyDescent="0.3">
      <c r="A20664" t="s">
        <v>27370</v>
      </c>
      <c r="B20664" t="s">
        <v>10</v>
      </c>
      <c r="C20664" t="s">
        <v>31</v>
      </c>
      <c r="D20664" t="s">
        <v>89</v>
      </c>
      <c r="E20664" t="s">
        <v>90</v>
      </c>
      <c r="F20664" t="s">
        <v>65</v>
      </c>
      <c r="G20664" t="s">
        <v>66</v>
      </c>
      <c r="H20664" t="s">
        <v>67</v>
      </c>
      <c r="I20664">
        <v>2021</v>
      </c>
      <c r="J20664" t="s">
        <v>68</v>
      </c>
      <c r="K20664">
        <v>2023</v>
      </c>
      <c r="L20664" s="18">
        <v>45134</v>
      </c>
      <c r="M20664" t="s">
        <v>69</v>
      </c>
      <c r="N20664" t="s">
        <v>65</v>
      </c>
      <c r="O20664" t="s">
        <v>27249</v>
      </c>
    </row>
    <row r="20665" spans="1:15" x14ac:dyDescent="0.3">
      <c r="A20665" t="s">
        <v>27371</v>
      </c>
      <c r="B20665" t="s">
        <v>10</v>
      </c>
      <c r="C20665" t="s">
        <v>20</v>
      </c>
      <c r="D20665" t="s">
        <v>74</v>
      </c>
      <c r="E20665" t="s">
        <v>75</v>
      </c>
      <c r="F20665" t="s">
        <v>65</v>
      </c>
      <c r="G20665" t="s">
        <v>84</v>
      </c>
      <c r="H20665" t="s">
        <v>85</v>
      </c>
      <c r="I20665">
        <v>2021</v>
      </c>
      <c r="J20665" t="s">
        <v>68</v>
      </c>
      <c r="K20665">
        <v>2023</v>
      </c>
      <c r="L20665" s="18">
        <v>44911</v>
      </c>
      <c r="M20665" t="s">
        <v>69</v>
      </c>
      <c r="N20665" t="s">
        <v>65</v>
      </c>
      <c r="O20665" t="s">
        <v>27214</v>
      </c>
    </row>
    <row r="20666" spans="1:15" x14ac:dyDescent="0.3">
      <c r="A20666" t="s">
        <v>27372</v>
      </c>
      <c r="B20666" t="s">
        <v>10</v>
      </c>
      <c r="C20666" t="s">
        <v>16</v>
      </c>
      <c r="D20666" t="s">
        <v>89</v>
      </c>
      <c r="E20666" t="s">
        <v>90</v>
      </c>
      <c r="F20666" t="s">
        <v>65</v>
      </c>
      <c r="G20666" t="s">
        <v>66</v>
      </c>
      <c r="H20666" t="s">
        <v>67</v>
      </c>
      <c r="I20666">
        <v>2021</v>
      </c>
      <c r="J20666" t="s">
        <v>68</v>
      </c>
      <c r="K20666">
        <v>2022</v>
      </c>
      <c r="L20666" s="18">
        <v>44575</v>
      </c>
      <c r="M20666" t="s">
        <v>69</v>
      </c>
      <c r="N20666" t="s">
        <v>65</v>
      </c>
      <c r="O20666" t="s">
        <v>27348</v>
      </c>
    </row>
    <row r="20667" spans="1:15" x14ac:dyDescent="0.3">
      <c r="A20667" t="s">
        <v>27373</v>
      </c>
      <c r="B20667" t="s">
        <v>10</v>
      </c>
      <c r="C20667" t="s">
        <v>25</v>
      </c>
      <c r="D20667" t="s">
        <v>89</v>
      </c>
      <c r="E20667" t="s">
        <v>90</v>
      </c>
      <c r="F20667" t="s">
        <v>65</v>
      </c>
      <c r="G20667" t="s">
        <v>66</v>
      </c>
      <c r="H20667" t="s">
        <v>67</v>
      </c>
      <c r="I20667">
        <v>2021</v>
      </c>
      <c r="J20667" t="s">
        <v>68</v>
      </c>
      <c r="K20667">
        <v>2022</v>
      </c>
      <c r="L20667" s="18">
        <v>44573</v>
      </c>
      <c r="M20667" t="s">
        <v>69</v>
      </c>
      <c r="N20667" t="s">
        <v>65</v>
      </c>
      <c r="O20667" t="s">
        <v>27316</v>
      </c>
    </row>
    <row r="20668" spans="1:15" x14ac:dyDescent="0.3">
      <c r="A20668" t="s">
        <v>27374</v>
      </c>
      <c r="B20668" t="s">
        <v>10</v>
      </c>
      <c r="C20668" t="s">
        <v>18</v>
      </c>
      <c r="D20668" t="s">
        <v>63</v>
      </c>
      <c r="E20668" t="s">
        <v>64</v>
      </c>
      <c r="F20668" t="s">
        <v>68</v>
      </c>
      <c r="G20668" t="s">
        <v>52</v>
      </c>
      <c r="H20668" t="s">
        <v>706</v>
      </c>
      <c r="I20668">
        <v>2022</v>
      </c>
      <c r="J20668" t="s">
        <v>68</v>
      </c>
      <c r="K20668">
        <v>2027</v>
      </c>
      <c r="L20668" s="18">
        <v>45905</v>
      </c>
      <c r="M20668" t="s">
        <v>69</v>
      </c>
      <c r="N20668" t="s">
        <v>65</v>
      </c>
      <c r="O20668" t="s">
        <v>26414</v>
      </c>
    </row>
    <row r="20669" spans="1:15" x14ac:dyDescent="0.3">
      <c r="A20669" t="s">
        <v>27375</v>
      </c>
      <c r="B20669" t="s">
        <v>10</v>
      </c>
      <c r="C20669" t="s">
        <v>22</v>
      </c>
      <c r="D20669" t="s">
        <v>74</v>
      </c>
      <c r="E20669" t="s">
        <v>75</v>
      </c>
      <c r="F20669" t="s">
        <v>65</v>
      </c>
      <c r="G20669" t="s">
        <v>84</v>
      </c>
      <c r="H20669" t="s">
        <v>85</v>
      </c>
      <c r="I20669">
        <v>2021</v>
      </c>
      <c r="J20669" t="s">
        <v>68</v>
      </c>
      <c r="K20669">
        <v>2022</v>
      </c>
      <c r="L20669" s="18">
        <v>44823</v>
      </c>
      <c r="M20669" t="s">
        <v>69</v>
      </c>
      <c r="N20669" t="s">
        <v>65</v>
      </c>
      <c r="O20669" t="s">
        <v>27376</v>
      </c>
    </row>
    <row r="20670" spans="1:15" x14ac:dyDescent="0.3">
      <c r="A20670" t="s">
        <v>27377</v>
      </c>
      <c r="B20670" t="s">
        <v>10</v>
      </c>
      <c r="C20670" t="s">
        <v>23</v>
      </c>
      <c r="D20670" t="s">
        <v>63</v>
      </c>
      <c r="E20670" t="s">
        <v>64</v>
      </c>
      <c r="F20670" t="s">
        <v>68</v>
      </c>
      <c r="G20670" t="s">
        <v>52</v>
      </c>
      <c r="H20670" t="s">
        <v>1291</v>
      </c>
      <c r="I20670">
        <v>2021</v>
      </c>
      <c r="J20670" t="s">
        <v>68</v>
      </c>
      <c r="K20670">
        <v>2030</v>
      </c>
      <c r="L20670" s="18">
        <v>47695</v>
      </c>
      <c r="M20670" t="s">
        <v>228</v>
      </c>
      <c r="N20670" t="s">
        <v>68</v>
      </c>
      <c r="O20670" t="s">
        <v>26651</v>
      </c>
    </row>
    <row r="20671" spans="1:15" x14ac:dyDescent="0.3">
      <c r="A20671" t="s">
        <v>27378</v>
      </c>
      <c r="B20671" t="s">
        <v>10</v>
      </c>
      <c r="C20671" t="s">
        <v>15</v>
      </c>
      <c r="D20671" t="s">
        <v>63</v>
      </c>
      <c r="E20671" t="s">
        <v>64</v>
      </c>
      <c r="F20671" t="s">
        <v>68</v>
      </c>
      <c r="G20671" t="s">
        <v>52</v>
      </c>
      <c r="H20671" t="s">
        <v>1291</v>
      </c>
      <c r="I20671">
        <v>2022</v>
      </c>
      <c r="J20671" t="s">
        <v>68</v>
      </c>
      <c r="K20671">
        <v>2032</v>
      </c>
      <c r="L20671" s="18">
        <v>47204</v>
      </c>
      <c r="M20671" t="s">
        <v>228</v>
      </c>
      <c r="N20671" t="s">
        <v>65</v>
      </c>
      <c r="O20671" t="s">
        <v>26053</v>
      </c>
    </row>
    <row r="20672" spans="1:15" x14ac:dyDescent="0.3">
      <c r="A20672" t="s">
        <v>27379</v>
      </c>
      <c r="B20672" t="s">
        <v>10</v>
      </c>
      <c r="C20672" t="s">
        <v>17</v>
      </c>
      <c r="D20672" t="s">
        <v>89</v>
      </c>
      <c r="E20672" t="s">
        <v>90</v>
      </c>
      <c r="F20672" t="s">
        <v>65</v>
      </c>
      <c r="G20672" t="s">
        <v>66</v>
      </c>
      <c r="H20672" t="s">
        <v>67</v>
      </c>
      <c r="I20672">
        <v>2021</v>
      </c>
      <c r="J20672" t="s">
        <v>68</v>
      </c>
      <c r="K20672">
        <v>2022</v>
      </c>
      <c r="L20672" s="18">
        <v>44727</v>
      </c>
      <c r="M20672" t="s">
        <v>69</v>
      </c>
      <c r="N20672" t="s">
        <v>65</v>
      </c>
      <c r="O20672" t="s">
        <v>27122</v>
      </c>
    </row>
    <row r="20673" spans="1:15" x14ac:dyDescent="0.3">
      <c r="A20673" t="s">
        <v>27380</v>
      </c>
      <c r="B20673" t="s">
        <v>10</v>
      </c>
      <c r="C20673" t="s">
        <v>25</v>
      </c>
      <c r="D20673" t="s">
        <v>89</v>
      </c>
      <c r="E20673" t="s">
        <v>90</v>
      </c>
      <c r="F20673" t="s">
        <v>65</v>
      </c>
      <c r="G20673" t="s">
        <v>84</v>
      </c>
      <c r="H20673" t="s">
        <v>227</v>
      </c>
      <c r="I20673">
        <v>2022</v>
      </c>
      <c r="J20673" t="s">
        <v>65</v>
      </c>
      <c r="K20673">
        <v>2022</v>
      </c>
      <c r="L20673" s="18">
        <v>44652</v>
      </c>
      <c r="M20673" t="s">
        <v>228</v>
      </c>
      <c r="N20673" t="s">
        <v>65</v>
      </c>
      <c r="O20673" t="s">
        <v>27326</v>
      </c>
    </row>
    <row r="20674" spans="1:15" x14ac:dyDescent="0.3">
      <c r="A20674" t="s">
        <v>27381</v>
      </c>
      <c r="B20674" t="s">
        <v>10</v>
      </c>
      <c r="C20674" t="s">
        <v>15</v>
      </c>
      <c r="D20674" t="s">
        <v>74</v>
      </c>
      <c r="E20674" t="s">
        <v>75</v>
      </c>
      <c r="F20674" t="s">
        <v>65</v>
      </c>
      <c r="G20674" t="s">
        <v>66</v>
      </c>
      <c r="H20674" t="s">
        <v>67</v>
      </c>
      <c r="I20674">
        <v>2021</v>
      </c>
      <c r="J20674" t="s">
        <v>68</v>
      </c>
      <c r="K20674">
        <v>2023</v>
      </c>
      <c r="L20674" s="18">
        <v>45250</v>
      </c>
      <c r="M20674" t="s">
        <v>69</v>
      </c>
      <c r="N20674" t="s">
        <v>65</v>
      </c>
      <c r="O20674" t="s">
        <v>27382</v>
      </c>
    </row>
    <row r="20675" spans="1:15" x14ac:dyDescent="0.3">
      <c r="A20675" t="s">
        <v>27383</v>
      </c>
      <c r="B20675" t="s">
        <v>10</v>
      </c>
      <c r="C20675" t="s">
        <v>18</v>
      </c>
      <c r="D20675" t="s">
        <v>89</v>
      </c>
      <c r="E20675" t="s">
        <v>90</v>
      </c>
      <c r="F20675" t="s">
        <v>65</v>
      </c>
      <c r="G20675" t="s">
        <v>84</v>
      </c>
      <c r="H20675" t="s">
        <v>85</v>
      </c>
      <c r="I20675">
        <v>2022</v>
      </c>
      <c r="J20675" t="s">
        <v>68</v>
      </c>
      <c r="K20675">
        <v>2025</v>
      </c>
      <c r="L20675" s="18">
        <v>45791</v>
      </c>
      <c r="M20675" t="s">
        <v>69</v>
      </c>
      <c r="N20675" t="s">
        <v>65</v>
      </c>
      <c r="O20675" t="s">
        <v>27384</v>
      </c>
    </row>
    <row r="20676" spans="1:15" x14ac:dyDescent="0.3">
      <c r="A20676" t="s">
        <v>27385</v>
      </c>
      <c r="B20676" t="s">
        <v>10</v>
      </c>
      <c r="C20676" t="s">
        <v>23</v>
      </c>
      <c r="D20676" t="s">
        <v>89</v>
      </c>
      <c r="E20676" t="s">
        <v>90</v>
      </c>
      <c r="F20676" t="s">
        <v>65</v>
      </c>
      <c r="G20676" t="s">
        <v>66</v>
      </c>
      <c r="H20676" t="s">
        <v>67</v>
      </c>
      <c r="I20676">
        <v>2022</v>
      </c>
      <c r="J20676" t="s">
        <v>68</v>
      </c>
      <c r="K20676">
        <v>2022</v>
      </c>
      <c r="L20676" s="18">
        <v>44783</v>
      </c>
      <c r="M20676" t="s">
        <v>69</v>
      </c>
      <c r="N20676" t="s">
        <v>65</v>
      </c>
      <c r="O20676" t="s">
        <v>27386</v>
      </c>
    </row>
    <row r="20677" spans="1:15" x14ac:dyDescent="0.3">
      <c r="A20677" t="s">
        <v>27387</v>
      </c>
      <c r="B20677" t="s">
        <v>10</v>
      </c>
      <c r="C20677" t="s">
        <v>31</v>
      </c>
      <c r="D20677" t="s">
        <v>89</v>
      </c>
      <c r="E20677" t="s">
        <v>90</v>
      </c>
      <c r="F20677" t="s">
        <v>65</v>
      </c>
      <c r="G20677" t="s">
        <v>66</v>
      </c>
      <c r="H20677" t="s">
        <v>67</v>
      </c>
      <c r="I20677">
        <v>2022</v>
      </c>
      <c r="J20677" t="s">
        <v>68</v>
      </c>
      <c r="K20677">
        <v>2022</v>
      </c>
      <c r="L20677" s="18">
        <v>44785</v>
      </c>
      <c r="M20677" t="s">
        <v>69</v>
      </c>
      <c r="N20677" t="s">
        <v>65</v>
      </c>
      <c r="O20677" t="s">
        <v>27388</v>
      </c>
    </row>
    <row r="20678" spans="1:15" x14ac:dyDescent="0.3">
      <c r="A20678" t="s">
        <v>27389</v>
      </c>
      <c r="B20678" t="s">
        <v>10</v>
      </c>
      <c r="C20678" t="s">
        <v>18</v>
      </c>
      <c r="D20678" t="s">
        <v>89</v>
      </c>
      <c r="E20678" t="s">
        <v>90</v>
      </c>
      <c r="F20678" t="s">
        <v>68</v>
      </c>
      <c r="G20678" t="s">
        <v>52</v>
      </c>
      <c r="H20678" t="s">
        <v>1291</v>
      </c>
      <c r="I20678">
        <v>2022</v>
      </c>
      <c r="J20678" t="s">
        <v>68</v>
      </c>
      <c r="K20678">
        <v>2029</v>
      </c>
      <c r="L20678" s="18">
        <v>46757</v>
      </c>
      <c r="M20678" t="s">
        <v>228</v>
      </c>
      <c r="N20678" t="s">
        <v>65</v>
      </c>
      <c r="O20678" t="s">
        <v>27390</v>
      </c>
    </row>
    <row r="20679" spans="1:15" x14ac:dyDescent="0.3">
      <c r="A20679" t="s">
        <v>27391</v>
      </c>
      <c r="B20679" t="s">
        <v>10</v>
      </c>
      <c r="C20679" t="s">
        <v>18</v>
      </c>
      <c r="D20679" t="s">
        <v>74</v>
      </c>
      <c r="E20679" t="s">
        <v>75</v>
      </c>
      <c r="F20679" t="s">
        <v>68</v>
      </c>
      <c r="G20679" t="s">
        <v>52</v>
      </c>
      <c r="H20679" t="s">
        <v>706</v>
      </c>
      <c r="I20679">
        <v>2022</v>
      </c>
      <c r="J20679" t="s">
        <v>68</v>
      </c>
      <c r="K20679">
        <v>2027</v>
      </c>
      <c r="L20679" s="18">
        <v>46192</v>
      </c>
      <c r="M20679" t="s">
        <v>69</v>
      </c>
      <c r="N20679" t="s">
        <v>65</v>
      </c>
      <c r="O20679" t="s">
        <v>26771</v>
      </c>
    </row>
    <row r="20680" spans="1:15" x14ac:dyDescent="0.3">
      <c r="A20680" t="s">
        <v>27392</v>
      </c>
      <c r="B20680" t="s">
        <v>10</v>
      </c>
      <c r="C20680" t="s">
        <v>27</v>
      </c>
      <c r="D20680" t="s">
        <v>89</v>
      </c>
      <c r="E20680" t="s">
        <v>90</v>
      </c>
      <c r="F20680" t="s">
        <v>65</v>
      </c>
      <c r="G20680" t="s">
        <v>66</v>
      </c>
      <c r="H20680" t="s">
        <v>67</v>
      </c>
      <c r="I20680">
        <v>2022</v>
      </c>
      <c r="J20680" t="s">
        <v>68</v>
      </c>
      <c r="K20680">
        <v>2024</v>
      </c>
      <c r="L20680" s="18">
        <v>45517</v>
      </c>
      <c r="M20680" t="s">
        <v>69</v>
      </c>
      <c r="N20680" t="s">
        <v>65</v>
      </c>
      <c r="O20680" t="s">
        <v>26811</v>
      </c>
    </row>
    <row r="20681" spans="1:15" x14ac:dyDescent="0.3">
      <c r="A20681" t="s">
        <v>27393</v>
      </c>
      <c r="B20681" t="s">
        <v>10</v>
      </c>
      <c r="C20681" t="s">
        <v>18</v>
      </c>
      <c r="D20681" t="s">
        <v>74</v>
      </c>
      <c r="E20681" t="s">
        <v>75</v>
      </c>
      <c r="F20681" t="s">
        <v>68</v>
      </c>
      <c r="G20681" t="s">
        <v>52</v>
      </c>
      <c r="H20681" t="s">
        <v>706</v>
      </c>
      <c r="I20681">
        <v>2022</v>
      </c>
      <c r="J20681" t="s">
        <v>68</v>
      </c>
      <c r="K20681">
        <v>2029</v>
      </c>
      <c r="L20681" s="18">
        <v>47483</v>
      </c>
      <c r="M20681" t="s">
        <v>228</v>
      </c>
      <c r="N20681" t="s">
        <v>65</v>
      </c>
      <c r="O20681" t="s">
        <v>26385</v>
      </c>
    </row>
    <row r="20682" spans="1:15" x14ac:dyDescent="0.3">
      <c r="A20682" t="s">
        <v>27394</v>
      </c>
      <c r="B20682" t="s">
        <v>10</v>
      </c>
      <c r="C20682" t="s">
        <v>25</v>
      </c>
      <c r="D20682" t="s">
        <v>89</v>
      </c>
      <c r="E20682" t="s">
        <v>90</v>
      </c>
      <c r="F20682" t="s">
        <v>65</v>
      </c>
      <c r="G20682" t="s">
        <v>66</v>
      </c>
      <c r="H20682" t="s">
        <v>67</v>
      </c>
      <c r="I20682">
        <v>2022</v>
      </c>
      <c r="J20682" t="s">
        <v>68</v>
      </c>
      <c r="K20682">
        <v>2023</v>
      </c>
      <c r="L20682" s="18">
        <v>45142</v>
      </c>
      <c r="M20682" t="s">
        <v>69</v>
      </c>
      <c r="N20682" t="s">
        <v>65</v>
      </c>
      <c r="O20682" t="s">
        <v>27395</v>
      </c>
    </row>
    <row r="20683" spans="1:15" x14ac:dyDescent="0.3">
      <c r="A20683" t="s">
        <v>27396</v>
      </c>
      <c r="B20683" t="s">
        <v>10</v>
      </c>
      <c r="C20683" t="s">
        <v>18</v>
      </c>
      <c r="D20683" t="s">
        <v>74</v>
      </c>
      <c r="E20683" t="s">
        <v>75</v>
      </c>
      <c r="F20683" t="s">
        <v>65</v>
      </c>
      <c r="G20683" t="s">
        <v>66</v>
      </c>
      <c r="H20683" t="s">
        <v>67</v>
      </c>
      <c r="I20683">
        <v>2021</v>
      </c>
      <c r="J20683" t="s">
        <v>68</v>
      </c>
      <c r="K20683">
        <v>2025</v>
      </c>
      <c r="L20683" s="18">
        <v>45144</v>
      </c>
      <c r="M20683" t="s">
        <v>69</v>
      </c>
      <c r="N20683" t="s">
        <v>65</v>
      </c>
      <c r="O20683" t="s">
        <v>7427</v>
      </c>
    </row>
    <row r="20684" spans="1:15" x14ac:dyDescent="0.3">
      <c r="A20684" t="s">
        <v>27397</v>
      </c>
      <c r="B20684" t="s">
        <v>10</v>
      </c>
      <c r="C20684" t="s">
        <v>23</v>
      </c>
      <c r="D20684" t="s">
        <v>63</v>
      </c>
      <c r="E20684" t="s">
        <v>64</v>
      </c>
      <c r="F20684" t="s">
        <v>65</v>
      </c>
      <c r="G20684" t="s">
        <v>84</v>
      </c>
      <c r="H20684" t="s">
        <v>85</v>
      </c>
      <c r="I20684">
        <v>2022</v>
      </c>
      <c r="J20684" t="s">
        <v>68</v>
      </c>
      <c r="K20684">
        <v>2022</v>
      </c>
      <c r="L20684" s="18">
        <v>44834</v>
      </c>
      <c r="M20684" t="s">
        <v>69</v>
      </c>
      <c r="N20684" t="s">
        <v>65</v>
      </c>
      <c r="O20684" t="s">
        <v>27398</v>
      </c>
    </row>
    <row r="20685" spans="1:15" x14ac:dyDescent="0.3">
      <c r="A20685" t="s">
        <v>27399</v>
      </c>
      <c r="B20685" t="s">
        <v>10</v>
      </c>
      <c r="C20685" t="s">
        <v>18</v>
      </c>
      <c r="D20685" t="s">
        <v>89</v>
      </c>
      <c r="E20685" t="s">
        <v>90</v>
      </c>
      <c r="F20685" t="s">
        <v>65</v>
      </c>
      <c r="G20685" t="s">
        <v>84</v>
      </c>
      <c r="H20685" t="s">
        <v>85</v>
      </c>
      <c r="I20685">
        <v>2022</v>
      </c>
      <c r="J20685" t="s">
        <v>68</v>
      </c>
      <c r="K20685">
        <v>2023</v>
      </c>
      <c r="L20685" s="18">
        <v>45273</v>
      </c>
      <c r="M20685" t="s">
        <v>69</v>
      </c>
      <c r="N20685" t="s">
        <v>65</v>
      </c>
      <c r="O20685" t="s">
        <v>27400</v>
      </c>
    </row>
    <row r="20686" spans="1:15" x14ac:dyDescent="0.3">
      <c r="A20686" t="s">
        <v>27401</v>
      </c>
      <c r="B20686" t="s">
        <v>10</v>
      </c>
      <c r="C20686" t="s">
        <v>18</v>
      </c>
      <c r="D20686" t="s">
        <v>89</v>
      </c>
      <c r="E20686" t="s">
        <v>90</v>
      </c>
      <c r="F20686" t="s">
        <v>65</v>
      </c>
      <c r="G20686" t="s">
        <v>84</v>
      </c>
      <c r="H20686" t="s">
        <v>85</v>
      </c>
      <c r="I20686">
        <v>2022</v>
      </c>
      <c r="J20686" t="s">
        <v>68</v>
      </c>
      <c r="K20686">
        <v>2023</v>
      </c>
      <c r="L20686" s="18">
        <v>45215</v>
      </c>
      <c r="M20686" t="s">
        <v>69</v>
      </c>
      <c r="N20686" t="s">
        <v>65</v>
      </c>
      <c r="O20686" t="s">
        <v>27402</v>
      </c>
    </row>
    <row r="20687" spans="1:15" x14ac:dyDescent="0.3">
      <c r="A20687" t="s">
        <v>27403</v>
      </c>
      <c r="B20687" t="s">
        <v>10</v>
      </c>
      <c r="C20687" t="s">
        <v>21</v>
      </c>
      <c r="D20687" t="s">
        <v>89</v>
      </c>
      <c r="E20687" t="s">
        <v>90</v>
      </c>
      <c r="F20687" t="s">
        <v>65</v>
      </c>
      <c r="G20687" t="s">
        <v>84</v>
      </c>
      <c r="H20687" t="s">
        <v>227</v>
      </c>
      <c r="I20687">
        <v>2022</v>
      </c>
      <c r="J20687" t="s">
        <v>65</v>
      </c>
      <c r="K20687">
        <v>2024</v>
      </c>
      <c r="L20687" s="18">
        <v>45443</v>
      </c>
      <c r="M20687" t="s">
        <v>228</v>
      </c>
      <c r="N20687" t="s">
        <v>65</v>
      </c>
      <c r="O20687" t="s">
        <v>25394</v>
      </c>
    </row>
    <row r="20688" spans="1:15" x14ac:dyDescent="0.3">
      <c r="A20688" t="s">
        <v>27404</v>
      </c>
      <c r="B20688" t="s">
        <v>10</v>
      </c>
      <c r="C20688" t="s">
        <v>19</v>
      </c>
      <c r="D20688" t="s">
        <v>63</v>
      </c>
      <c r="E20688" t="s">
        <v>64</v>
      </c>
      <c r="F20688" t="s">
        <v>65</v>
      </c>
      <c r="G20688" t="s">
        <v>66</v>
      </c>
      <c r="H20688" t="s">
        <v>67</v>
      </c>
      <c r="I20688">
        <v>2022</v>
      </c>
      <c r="J20688" t="s">
        <v>68</v>
      </c>
      <c r="K20688">
        <v>2024</v>
      </c>
      <c r="L20688" s="18">
        <v>45362</v>
      </c>
      <c r="M20688" t="s">
        <v>69</v>
      </c>
      <c r="N20688" t="s">
        <v>65</v>
      </c>
      <c r="O20688" t="s">
        <v>27405</v>
      </c>
    </row>
    <row r="20689" spans="1:15" x14ac:dyDescent="0.3">
      <c r="A20689" t="s">
        <v>27406</v>
      </c>
      <c r="B20689" t="s">
        <v>10</v>
      </c>
      <c r="C20689" t="s">
        <v>18</v>
      </c>
      <c r="D20689" t="s">
        <v>63</v>
      </c>
      <c r="E20689" t="s">
        <v>64</v>
      </c>
      <c r="F20689" t="s">
        <v>68</v>
      </c>
      <c r="G20689" t="s">
        <v>52</v>
      </c>
      <c r="H20689" t="s">
        <v>1291</v>
      </c>
      <c r="I20689">
        <v>2022</v>
      </c>
      <c r="J20689" t="s">
        <v>68</v>
      </c>
      <c r="K20689">
        <v>2030</v>
      </c>
      <c r="L20689" s="18">
        <v>46752</v>
      </c>
      <c r="M20689" t="s">
        <v>228</v>
      </c>
      <c r="N20689" t="s">
        <v>65</v>
      </c>
      <c r="O20689" t="s">
        <v>26414</v>
      </c>
    </row>
    <row r="20690" spans="1:15" x14ac:dyDescent="0.3">
      <c r="A20690" t="s">
        <v>27407</v>
      </c>
      <c r="B20690" t="s">
        <v>10</v>
      </c>
      <c r="C20690" t="s">
        <v>31</v>
      </c>
      <c r="D20690" t="s">
        <v>89</v>
      </c>
      <c r="E20690" t="s">
        <v>90</v>
      </c>
      <c r="F20690" t="s">
        <v>65</v>
      </c>
      <c r="G20690" t="s">
        <v>66</v>
      </c>
      <c r="H20690" t="s">
        <v>67</v>
      </c>
      <c r="I20690">
        <v>2022</v>
      </c>
      <c r="J20690" t="s">
        <v>68</v>
      </c>
      <c r="K20690">
        <v>2023</v>
      </c>
      <c r="L20690" s="18">
        <v>45006</v>
      </c>
      <c r="M20690" t="s">
        <v>69</v>
      </c>
      <c r="N20690" t="s">
        <v>65</v>
      </c>
      <c r="O20690" t="s">
        <v>27408</v>
      </c>
    </row>
    <row r="20691" spans="1:15" x14ac:dyDescent="0.3">
      <c r="A20691" t="s">
        <v>27409</v>
      </c>
      <c r="B20691" t="s">
        <v>10</v>
      </c>
      <c r="C20691" t="s">
        <v>18</v>
      </c>
      <c r="D20691" t="s">
        <v>89</v>
      </c>
      <c r="E20691" t="s">
        <v>90</v>
      </c>
      <c r="F20691" t="s">
        <v>65</v>
      </c>
      <c r="G20691" t="s">
        <v>84</v>
      </c>
      <c r="H20691" t="s">
        <v>227</v>
      </c>
      <c r="I20691">
        <v>2022</v>
      </c>
      <c r="J20691" t="s">
        <v>68</v>
      </c>
      <c r="K20691">
        <v>2022</v>
      </c>
      <c r="L20691" s="18">
        <v>44823</v>
      </c>
      <c r="M20691" t="s">
        <v>69</v>
      </c>
      <c r="N20691" t="s">
        <v>65</v>
      </c>
      <c r="O20691" t="s">
        <v>27410</v>
      </c>
    </row>
    <row r="20692" spans="1:15" x14ac:dyDescent="0.3">
      <c r="A20692" t="s">
        <v>27411</v>
      </c>
      <c r="B20692" t="s">
        <v>10</v>
      </c>
      <c r="C20692" t="s">
        <v>25</v>
      </c>
      <c r="D20692" t="s">
        <v>63</v>
      </c>
      <c r="E20692" t="s">
        <v>64</v>
      </c>
      <c r="F20692" t="s">
        <v>68</v>
      </c>
      <c r="G20692" t="s">
        <v>52</v>
      </c>
      <c r="H20692" t="s">
        <v>1291</v>
      </c>
      <c r="I20692">
        <v>2022</v>
      </c>
      <c r="J20692" t="s">
        <v>68</v>
      </c>
      <c r="K20692">
        <v>2026</v>
      </c>
      <c r="L20692" s="18">
        <v>46233</v>
      </c>
      <c r="M20692" t="s">
        <v>228</v>
      </c>
      <c r="N20692" t="s">
        <v>65</v>
      </c>
      <c r="O20692" t="s">
        <v>27412</v>
      </c>
    </row>
    <row r="20693" spans="1:15" x14ac:dyDescent="0.3">
      <c r="A20693" t="s">
        <v>27413</v>
      </c>
      <c r="B20693" t="s">
        <v>10</v>
      </c>
      <c r="C20693" t="s">
        <v>18</v>
      </c>
      <c r="D20693" t="s">
        <v>81</v>
      </c>
      <c r="E20693" t="s">
        <v>75</v>
      </c>
      <c r="F20693" t="s">
        <v>65</v>
      </c>
      <c r="G20693" t="s">
        <v>84</v>
      </c>
      <c r="H20693" t="s">
        <v>85</v>
      </c>
      <c r="I20693">
        <v>2022</v>
      </c>
      <c r="J20693" t="s">
        <v>68</v>
      </c>
      <c r="K20693">
        <v>2024</v>
      </c>
      <c r="L20693" s="18">
        <v>45210</v>
      </c>
      <c r="M20693" t="s">
        <v>69</v>
      </c>
      <c r="N20693" t="s">
        <v>65</v>
      </c>
      <c r="O20693" t="s">
        <v>26949</v>
      </c>
    </row>
    <row r="20694" spans="1:15" x14ac:dyDescent="0.3">
      <c r="A20694" t="s">
        <v>27414</v>
      </c>
      <c r="B20694" t="s">
        <v>10</v>
      </c>
      <c r="C20694" t="s">
        <v>18</v>
      </c>
      <c r="D20694" t="s">
        <v>81</v>
      </c>
      <c r="E20694" t="s">
        <v>75</v>
      </c>
      <c r="F20694" t="s">
        <v>68</v>
      </c>
      <c r="G20694" t="s">
        <v>52</v>
      </c>
      <c r="H20694" t="s">
        <v>706</v>
      </c>
      <c r="I20694">
        <v>2022</v>
      </c>
      <c r="J20694" t="s">
        <v>68</v>
      </c>
      <c r="K20694">
        <v>2027</v>
      </c>
      <c r="L20694" s="18">
        <v>46444</v>
      </c>
      <c r="M20694" t="s">
        <v>228</v>
      </c>
      <c r="N20694" t="s">
        <v>65</v>
      </c>
      <c r="O20694" t="s">
        <v>27415</v>
      </c>
    </row>
    <row r="20695" spans="1:15" x14ac:dyDescent="0.3">
      <c r="A20695" t="s">
        <v>27416</v>
      </c>
      <c r="B20695" t="s">
        <v>10</v>
      </c>
      <c r="C20695" t="s">
        <v>15</v>
      </c>
      <c r="D20695" t="s">
        <v>63</v>
      </c>
      <c r="E20695" t="s">
        <v>64</v>
      </c>
      <c r="F20695" t="s">
        <v>65</v>
      </c>
      <c r="G20695" t="s">
        <v>84</v>
      </c>
      <c r="H20695" t="s">
        <v>85</v>
      </c>
      <c r="I20695">
        <v>2022</v>
      </c>
      <c r="J20695" t="s">
        <v>68</v>
      </c>
      <c r="K20695">
        <v>2023</v>
      </c>
      <c r="L20695" s="18">
        <v>45064</v>
      </c>
      <c r="M20695" t="s">
        <v>69</v>
      </c>
      <c r="N20695" t="s">
        <v>65</v>
      </c>
      <c r="O20695" t="s">
        <v>26053</v>
      </c>
    </row>
    <row r="20696" spans="1:15" x14ac:dyDescent="0.3">
      <c r="A20696" t="s">
        <v>27417</v>
      </c>
      <c r="B20696" t="s">
        <v>10</v>
      </c>
      <c r="C20696" t="s">
        <v>25</v>
      </c>
      <c r="D20696" t="s">
        <v>89</v>
      </c>
      <c r="E20696" t="s">
        <v>90</v>
      </c>
      <c r="F20696" t="s">
        <v>65</v>
      </c>
      <c r="G20696" t="s">
        <v>66</v>
      </c>
      <c r="H20696" t="s">
        <v>67</v>
      </c>
      <c r="I20696">
        <v>2022</v>
      </c>
      <c r="J20696" t="s">
        <v>68</v>
      </c>
      <c r="K20696">
        <v>2022</v>
      </c>
      <c r="L20696" s="18">
        <v>44697</v>
      </c>
      <c r="M20696" t="s">
        <v>69</v>
      </c>
      <c r="N20696" t="s">
        <v>65</v>
      </c>
      <c r="O20696" t="s">
        <v>27316</v>
      </c>
    </row>
    <row r="20697" spans="1:15" x14ac:dyDescent="0.3">
      <c r="A20697" t="s">
        <v>27418</v>
      </c>
      <c r="B20697" t="s">
        <v>10</v>
      </c>
      <c r="C20697" t="s">
        <v>25</v>
      </c>
      <c r="D20697" t="s">
        <v>89</v>
      </c>
      <c r="E20697" t="s">
        <v>90</v>
      </c>
      <c r="F20697" t="s">
        <v>65</v>
      </c>
      <c r="G20697" t="s">
        <v>66</v>
      </c>
      <c r="H20697" t="s">
        <v>67</v>
      </c>
      <c r="I20697">
        <v>2022</v>
      </c>
      <c r="J20697" t="s">
        <v>68</v>
      </c>
      <c r="K20697">
        <v>2022</v>
      </c>
      <c r="L20697" s="18">
        <v>44700</v>
      </c>
      <c r="M20697" t="s">
        <v>69</v>
      </c>
      <c r="N20697" t="s">
        <v>65</v>
      </c>
      <c r="O20697" t="s">
        <v>27316</v>
      </c>
    </row>
    <row r="20698" spans="1:15" x14ac:dyDescent="0.3">
      <c r="A20698" t="s">
        <v>27419</v>
      </c>
      <c r="B20698" t="s">
        <v>10</v>
      </c>
      <c r="C20698" t="s">
        <v>31</v>
      </c>
      <c r="D20698" t="s">
        <v>89</v>
      </c>
      <c r="E20698" t="s">
        <v>90</v>
      </c>
      <c r="F20698" t="s">
        <v>65</v>
      </c>
      <c r="G20698" t="s">
        <v>66</v>
      </c>
      <c r="H20698" t="s">
        <v>67</v>
      </c>
      <c r="I20698">
        <v>2020</v>
      </c>
      <c r="J20698" t="s">
        <v>68</v>
      </c>
      <c r="K20698">
        <v>2021</v>
      </c>
      <c r="L20698" s="18">
        <v>44204</v>
      </c>
      <c r="M20698" t="s">
        <v>69</v>
      </c>
      <c r="N20698" t="s">
        <v>65</v>
      </c>
      <c r="O20698" t="s">
        <v>27420</v>
      </c>
    </row>
    <row r="20699" spans="1:15" x14ac:dyDescent="0.3">
      <c r="A20699" t="s">
        <v>27421</v>
      </c>
      <c r="B20699" t="s">
        <v>10</v>
      </c>
      <c r="C20699" t="s">
        <v>22</v>
      </c>
      <c r="D20699" t="s">
        <v>89</v>
      </c>
      <c r="E20699" t="s">
        <v>90</v>
      </c>
      <c r="F20699" t="s">
        <v>65</v>
      </c>
      <c r="G20699" t="s">
        <v>66</v>
      </c>
      <c r="H20699" t="s">
        <v>67</v>
      </c>
      <c r="I20699">
        <v>2022</v>
      </c>
      <c r="J20699" t="s">
        <v>68</v>
      </c>
      <c r="K20699">
        <v>2022</v>
      </c>
      <c r="L20699" s="18">
        <v>44707</v>
      </c>
      <c r="M20699" t="s">
        <v>69</v>
      </c>
      <c r="N20699" t="s">
        <v>65</v>
      </c>
      <c r="O20699" t="s">
        <v>27422</v>
      </c>
    </row>
    <row r="20700" spans="1:15" x14ac:dyDescent="0.3">
      <c r="A20700" t="s">
        <v>27423</v>
      </c>
      <c r="B20700" t="s">
        <v>10</v>
      </c>
      <c r="C20700" t="s">
        <v>16</v>
      </c>
      <c r="D20700" t="s">
        <v>74</v>
      </c>
      <c r="E20700" t="s">
        <v>75</v>
      </c>
      <c r="F20700" t="s">
        <v>68</v>
      </c>
      <c r="G20700" t="s">
        <v>52</v>
      </c>
      <c r="H20700" t="s">
        <v>1291</v>
      </c>
      <c r="I20700">
        <v>2022</v>
      </c>
      <c r="J20700" t="s">
        <v>68</v>
      </c>
      <c r="K20700">
        <v>2033</v>
      </c>
      <c r="L20700" s="18">
        <v>47285</v>
      </c>
      <c r="M20700" t="s">
        <v>228</v>
      </c>
      <c r="N20700" t="s">
        <v>65</v>
      </c>
      <c r="O20700" t="s">
        <v>26616</v>
      </c>
    </row>
    <row r="20701" spans="1:15" x14ac:dyDescent="0.3">
      <c r="A20701" t="s">
        <v>27424</v>
      </c>
      <c r="B20701" t="s">
        <v>10</v>
      </c>
      <c r="C20701" t="s">
        <v>25</v>
      </c>
      <c r="D20701" t="s">
        <v>63</v>
      </c>
      <c r="E20701" t="s">
        <v>64</v>
      </c>
      <c r="F20701" t="s">
        <v>65</v>
      </c>
      <c r="G20701" t="s">
        <v>66</v>
      </c>
      <c r="H20701" t="s">
        <v>67</v>
      </c>
      <c r="I20701">
        <v>2022</v>
      </c>
      <c r="J20701" t="s">
        <v>68</v>
      </c>
      <c r="K20701">
        <v>2022</v>
      </c>
      <c r="L20701" s="18">
        <v>44846</v>
      </c>
      <c r="M20701" t="s">
        <v>69</v>
      </c>
      <c r="N20701" t="s">
        <v>65</v>
      </c>
      <c r="O20701" t="s">
        <v>27425</v>
      </c>
    </row>
    <row r="20702" spans="1:15" x14ac:dyDescent="0.3">
      <c r="A20702" t="s">
        <v>27426</v>
      </c>
      <c r="B20702" t="s">
        <v>10</v>
      </c>
      <c r="C20702" t="s">
        <v>18</v>
      </c>
      <c r="D20702" t="s">
        <v>63</v>
      </c>
      <c r="E20702" t="s">
        <v>64</v>
      </c>
      <c r="F20702" t="s">
        <v>68</v>
      </c>
      <c r="G20702" t="s">
        <v>52</v>
      </c>
      <c r="H20702" t="s">
        <v>706</v>
      </c>
      <c r="I20702">
        <v>2022</v>
      </c>
      <c r="J20702" t="s">
        <v>68</v>
      </c>
      <c r="K20702">
        <v>2029</v>
      </c>
      <c r="L20702" s="18">
        <v>46603</v>
      </c>
      <c r="M20702" t="s">
        <v>228</v>
      </c>
      <c r="N20702" t="s">
        <v>65</v>
      </c>
      <c r="O20702" t="s">
        <v>7427</v>
      </c>
    </row>
    <row r="20703" spans="1:15" x14ac:dyDescent="0.3">
      <c r="A20703" t="s">
        <v>27427</v>
      </c>
      <c r="B20703" t="s">
        <v>10</v>
      </c>
      <c r="C20703" t="s">
        <v>25</v>
      </c>
      <c r="D20703" t="s">
        <v>89</v>
      </c>
      <c r="E20703" t="s">
        <v>90</v>
      </c>
      <c r="F20703" t="s">
        <v>65</v>
      </c>
      <c r="G20703" t="s">
        <v>66</v>
      </c>
      <c r="H20703" t="s">
        <v>67</v>
      </c>
      <c r="I20703">
        <v>2022</v>
      </c>
      <c r="J20703" t="s">
        <v>68</v>
      </c>
      <c r="K20703">
        <v>2022</v>
      </c>
      <c r="L20703" s="18">
        <v>44672</v>
      </c>
      <c r="M20703" t="s">
        <v>69</v>
      </c>
      <c r="N20703" t="s">
        <v>65</v>
      </c>
      <c r="O20703" t="s">
        <v>27316</v>
      </c>
    </row>
    <row r="20704" spans="1:15" x14ac:dyDescent="0.3">
      <c r="A20704" t="s">
        <v>27428</v>
      </c>
      <c r="B20704" t="s">
        <v>10</v>
      </c>
      <c r="C20704" t="s">
        <v>23</v>
      </c>
      <c r="D20704" t="s">
        <v>63</v>
      </c>
      <c r="E20704" t="s">
        <v>64</v>
      </c>
      <c r="F20704" t="s">
        <v>65</v>
      </c>
      <c r="G20704" t="s">
        <v>84</v>
      </c>
      <c r="H20704" t="s">
        <v>85</v>
      </c>
      <c r="I20704">
        <v>2022</v>
      </c>
      <c r="J20704" t="s">
        <v>68</v>
      </c>
      <c r="K20704">
        <v>2025</v>
      </c>
      <c r="L20704" s="18">
        <v>45968</v>
      </c>
      <c r="M20704" t="s">
        <v>69</v>
      </c>
      <c r="N20704" t="s">
        <v>68</v>
      </c>
      <c r="O20704" t="s">
        <v>27321</v>
      </c>
    </row>
    <row r="20705" spans="1:15" x14ac:dyDescent="0.3">
      <c r="A20705" t="s">
        <v>27429</v>
      </c>
      <c r="B20705" t="s">
        <v>10</v>
      </c>
      <c r="C20705" t="s">
        <v>31</v>
      </c>
      <c r="D20705" t="s">
        <v>89</v>
      </c>
      <c r="E20705" t="s">
        <v>90</v>
      </c>
      <c r="F20705" t="s">
        <v>65</v>
      </c>
      <c r="G20705" t="s">
        <v>66</v>
      </c>
      <c r="H20705" t="s">
        <v>67</v>
      </c>
      <c r="I20705">
        <v>2022</v>
      </c>
      <c r="J20705" t="s">
        <v>68</v>
      </c>
      <c r="K20705">
        <v>2022</v>
      </c>
      <c r="L20705" s="18">
        <v>44820</v>
      </c>
      <c r="M20705" t="s">
        <v>69</v>
      </c>
      <c r="N20705" t="s">
        <v>65</v>
      </c>
      <c r="O20705" t="s">
        <v>27430</v>
      </c>
    </row>
    <row r="20706" spans="1:15" x14ac:dyDescent="0.3">
      <c r="A20706" t="s">
        <v>27431</v>
      </c>
      <c r="B20706" t="s">
        <v>10</v>
      </c>
      <c r="C20706" t="s">
        <v>18</v>
      </c>
      <c r="D20706" t="s">
        <v>89</v>
      </c>
      <c r="E20706" t="s">
        <v>90</v>
      </c>
      <c r="F20706" t="s">
        <v>68</v>
      </c>
      <c r="G20706" t="s">
        <v>52</v>
      </c>
      <c r="H20706" t="s">
        <v>706</v>
      </c>
      <c r="I20706">
        <v>2022</v>
      </c>
      <c r="J20706" t="s">
        <v>68</v>
      </c>
      <c r="K20706">
        <v>2027</v>
      </c>
      <c r="L20706" s="18">
        <v>46630</v>
      </c>
      <c r="M20706" t="s">
        <v>228</v>
      </c>
      <c r="N20706" t="s">
        <v>65</v>
      </c>
      <c r="O20706" t="s">
        <v>27432</v>
      </c>
    </row>
    <row r="20707" spans="1:15" x14ac:dyDescent="0.3">
      <c r="A20707" t="s">
        <v>27433</v>
      </c>
      <c r="B20707" t="s">
        <v>10</v>
      </c>
      <c r="C20707" t="s">
        <v>15</v>
      </c>
      <c r="D20707" t="s">
        <v>63</v>
      </c>
      <c r="E20707" t="s">
        <v>64</v>
      </c>
      <c r="F20707" t="s">
        <v>65</v>
      </c>
      <c r="G20707" t="s">
        <v>66</v>
      </c>
      <c r="H20707" t="s">
        <v>67</v>
      </c>
      <c r="I20707">
        <v>2022</v>
      </c>
      <c r="J20707" t="s">
        <v>68</v>
      </c>
      <c r="K20707">
        <v>2024</v>
      </c>
      <c r="L20707" s="18">
        <v>45328</v>
      </c>
      <c r="M20707" t="s">
        <v>69</v>
      </c>
      <c r="N20707" t="s">
        <v>65</v>
      </c>
      <c r="O20707" t="s">
        <v>27434</v>
      </c>
    </row>
    <row r="20708" spans="1:15" x14ac:dyDescent="0.3">
      <c r="A20708" t="s">
        <v>27435</v>
      </c>
      <c r="B20708" t="s">
        <v>10</v>
      </c>
      <c r="C20708" t="s">
        <v>16</v>
      </c>
      <c r="D20708" t="s">
        <v>63</v>
      </c>
      <c r="E20708" t="s">
        <v>64</v>
      </c>
      <c r="F20708" t="s">
        <v>65</v>
      </c>
      <c r="G20708" t="s">
        <v>66</v>
      </c>
      <c r="H20708" t="s">
        <v>67</v>
      </c>
      <c r="I20708">
        <v>2022</v>
      </c>
      <c r="J20708" t="s">
        <v>68</v>
      </c>
      <c r="K20708">
        <v>2024</v>
      </c>
      <c r="L20708" s="18">
        <v>45086</v>
      </c>
      <c r="M20708" t="s">
        <v>69</v>
      </c>
      <c r="N20708" t="s">
        <v>65</v>
      </c>
      <c r="O20708" t="s">
        <v>26926</v>
      </c>
    </row>
    <row r="20709" spans="1:15" x14ac:dyDescent="0.3">
      <c r="A20709" t="s">
        <v>27436</v>
      </c>
      <c r="B20709" t="s">
        <v>10</v>
      </c>
      <c r="C20709" t="s">
        <v>16</v>
      </c>
      <c r="D20709" t="s">
        <v>74</v>
      </c>
      <c r="E20709" t="s">
        <v>75</v>
      </c>
      <c r="F20709" t="s">
        <v>65</v>
      </c>
      <c r="G20709" t="s">
        <v>66</v>
      </c>
      <c r="H20709" t="s">
        <v>67</v>
      </c>
      <c r="I20709">
        <v>2022</v>
      </c>
      <c r="J20709" t="s">
        <v>68</v>
      </c>
      <c r="K20709">
        <v>2023</v>
      </c>
      <c r="L20709" s="18">
        <v>45138</v>
      </c>
      <c r="M20709" t="s">
        <v>69</v>
      </c>
      <c r="N20709" t="s">
        <v>65</v>
      </c>
      <c r="O20709" t="s">
        <v>27437</v>
      </c>
    </row>
    <row r="20710" spans="1:15" x14ac:dyDescent="0.3">
      <c r="A20710" t="s">
        <v>27438</v>
      </c>
      <c r="B20710" t="s">
        <v>10</v>
      </c>
      <c r="C20710" t="s">
        <v>18</v>
      </c>
      <c r="D20710" t="s">
        <v>89</v>
      </c>
      <c r="E20710" t="s">
        <v>90</v>
      </c>
      <c r="F20710" t="s">
        <v>68</v>
      </c>
      <c r="G20710" t="s">
        <v>52</v>
      </c>
      <c r="H20710" t="s">
        <v>706</v>
      </c>
      <c r="I20710">
        <v>2022</v>
      </c>
      <c r="J20710" t="s">
        <v>68</v>
      </c>
      <c r="K20710">
        <v>2026</v>
      </c>
      <c r="L20710" s="18">
        <v>46387</v>
      </c>
      <c r="M20710" t="s">
        <v>228</v>
      </c>
      <c r="N20710" t="s">
        <v>65</v>
      </c>
      <c r="O20710" t="s">
        <v>26414</v>
      </c>
    </row>
    <row r="20711" spans="1:15" x14ac:dyDescent="0.3">
      <c r="A20711" t="s">
        <v>27439</v>
      </c>
      <c r="B20711" t="s">
        <v>10</v>
      </c>
      <c r="C20711" t="s">
        <v>25</v>
      </c>
      <c r="D20711" t="s">
        <v>89</v>
      </c>
      <c r="E20711" t="s">
        <v>90</v>
      </c>
      <c r="F20711" t="s">
        <v>65</v>
      </c>
      <c r="G20711" t="s">
        <v>84</v>
      </c>
      <c r="H20711" t="s">
        <v>85</v>
      </c>
      <c r="I20711">
        <v>2022</v>
      </c>
      <c r="J20711" t="s">
        <v>68</v>
      </c>
      <c r="K20711">
        <v>2025</v>
      </c>
      <c r="L20711" s="18">
        <v>45742</v>
      </c>
      <c r="M20711" t="s">
        <v>69</v>
      </c>
      <c r="N20711" t="s">
        <v>65</v>
      </c>
      <c r="O20711" t="s">
        <v>27412</v>
      </c>
    </row>
    <row r="20712" spans="1:15" x14ac:dyDescent="0.3">
      <c r="A20712" t="s">
        <v>27440</v>
      </c>
      <c r="B20712" t="s">
        <v>10</v>
      </c>
      <c r="C20712" t="s">
        <v>15</v>
      </c>
      <c r="D20712" t="s">
        <v>63</v>
      </c>
      <c r="E20712" t="s">
        <v>64</v>
      </c>
      <c r="F20712" t="s">
        <v>65</v>
      </c>
      <c r="G20712" t="s">
        <v>66</v>
      </c>
      <c r="H20712" t="s">
        <v>67</v>
      </c>
      <c r="I20712">
        <v>2022</v>
      </c>
      <c r="J20712" t="s">
        <v>68</v>
      </c>
      <c r="K20712">
        <v>2024</v>
      </c>
      <c r="L20712" s="18">
        <v>45310</v>
      </c>
      <c r="M20712" t="s">
        <v>69</v>
      </c>
      <c r="N20712" t="s">
        <v>65</v>
      </c>
      <c r="O20712" t="s">
        <v>26053</v>
      </c>
    </row>
    <row r="20713" spans="1:15" x14ac:dyDescent="0.3">
      <c r="A20713" t="s">
        <v>27441</v>
      </c>
      <c r="B20713" t="s">
        <v>10</v>
      </c>
      <c r="C20713" t="s">
        <v>15</v>
      </c>
      <c r="D20713" t="s">
        <v>63</v>
      </c>
      <c r="E20713" t="s">
        <v>64</v>
      </c>
      <c r="F20713" t="s">
        <v>65</v>
      </c>
      <c r="G20713" t="s">
        <v>66</v>
      </c>
      <c r="H20713" t="s">
        <v>67</v>
      </c>
      <c r="I20713">
        <v>2022</v>
      </c>
      <c r="J20713" t="s">
        <v>68</v>
      </c>
      <c r="K20713">
        <v>2024</v>
      </c>
      <c r="L20713" s="18">
        <v>45309</v>
      </c>
      <c r="M20713" t="s">
        <v>69</v>
      </c>
      <c r="N20713" t="s">
        <v>65</v>
      </c>
      <c r="O20713" t="s">
        <v>26053</v>
      </c>
    </row>
    <row r="20714" spans="1:15" x14ac:dyDescent="0.3">
      <c r="A20714" t="s">
        <v>27442</v>
      </c>
      <c r="B20714" t="s">
        <v>10</v>
      </c>
      <c r="C20714" t="s">
        <v>25</v>
      </c>
      <c r="D20714" t="s">
        <v>63</v>
      </c>
      <c r="E20714" t="s">
        <v>64</v>
      </c>
      <c r="F20714" t="s">
        <v>65</v>
      </c>
      <c r="G20714" t="s">
        <v>66</v>
      </c>
      <c r="H20714" t="s">
        <v>67</v>
      </c>
      <c r="I20714">
        <v>2022</v>
      </c>
      <c r="J20714" t="s">
        <v>68</v>
      </c>
      <c r="K20714">
        <v>2023</v>
      </c>
      <c r="L20714" s="18">
        <v>45078</v>
      </c>
      <c r="M20714" t="s">
        <v>69</v>
      </c>
      <c r="N20714" t="s">
        <v>65</v>
      </c>
      <c r="O20714" t="s">
        <v>27169</v>
      </c>
    </row>
    <row r="20715" spans="1:15" x14ac:dyDescent="0.3">
      <c r="A20715" t="s">
        <v>27443</v>
      </c>
      <c r="B20715" t="s">
        <v>10</v>
      </c>
      <c r="C20715" t="s">
        <v>31</v>
      </c>
      <c r="D20715" t="s">
        <v>89</v>
      </c>
      <c r="E20715" t="s">
        <v>90</v>
      </c>
      <c r="F20715" t="s">
        <v>65</v>
      </c>
      <c r="G20715" t="s">
        <v>66</v>
      </c>
      <c r="H20715" t="s">
        <v>67</v>
      </c>
      <c r="I20715">
        <v>2022</v>
      </c>
      <c r="J20715" t="s">
        <v>68</v>
      </c>
      <c r="K20715">
        <v>2024</v>
      </c>
      <c r="L20715" s="18">
        <v>45425</v>
      </c>
      <c r="M20715" t="s">
        <v>69</v>
      </c>
      <c r="N20715" t="s">
        <v>65</v>
      </c>
      <c r="O20715" t="s">
        <v>27444</v>
      </c>
    </row>
    <row r="20716" spans="1:15" x14ac:dyDescent="0.3">
      <c r="A20716" t="s">
        <v>27445</v>
      </c>
      <c r="B20716" t="s">
        <v>10</v>
      </c>
      <c r="C20716" t="s">
        <v>20</v>
      </c>
      <c r="D20716" t="s">
        <v>74</v>
      </c>
      <c r="E20716" t="s">
        <v>75</v>
      </c>
      <c r="F20716" t="s">
        <v>65</v>
      </c>
      <c r="G20716" t="s">
        <v>84</v>
      </c>
      <c r="H20716" t="s">
        <v>85</v>
      </c>
      <c r="I20716">
        <v>2022</v>
      </c>
      <c r="J20716" t="s">
        <v>68</v>
      </c>
      <c r="K20716">
        <v>2025</v>
      </c>
      <c r="L20716" s="18">
        <v>45933</v>
      </c>
      <c r="M20716" t="s">
        <v>69</v>
      </c>
      <c r="N20716" t="s">
        <v>65</v>
      </c>
      <c r="O20716" t="s">
        <v>26911</v>
      </c>
    </row>
    <row r="20717" spans="1:15" x14ac:dyDescent="0.3">
      <c r="A20717" t="s">
        <v>27446</v>
      </c>
      <c r="B20717" t="s">
        <v>10</v>
      </c>
      <c r="C20717" t="s">
        <v>23</v>
      </c>
      <c r="D20717" t="s">
        <v>123</v>
      </c>
      <c r="E20717" t="s">
        <v>64</v>
      </c>
      <c r="F20717" t="s">
        <v>68</v>
      </c>
      <c r="G20717" t="s">
        <v>52</v>
      </c>
      <c r="H20717" t="s">
        <v>1291</v>
      </c>
      <c r="I20717">
        <v>2022</v>
      </c>
      <c r="J20717" t="s">
        <v>68</v>
      </c>
      <c r="K20717">
        <v>2032</v>
      </c>
      <c r="L20717" s="18">
        <v>47847</v>
      </c>
      <c r="M20717" t="s">
        <v>228</v>
      </c>
      <c r="N20717" t="s">
        <v>68</v>
      </c>
      <c r="O20717" t="s">
        <v>27447</v>
      </c>
    </row>
    <row r="20718" spans="1:15" x14ac:dyDescent="0.3">
      <c r="A20718" t="s">
        <v>27448</v>
      </c>
      <c r="B20718" t="s">
        <v>10</v>
      </c>
      <c r="C20718" t="s">
        <v>31</v>
      </c>
      <c r="D20718" t="s">
        <v>89</v>
      </c>
      <c r="E20718" t="s">
        <v>90</v>
      </c>
      <c r="F20718" t="s">
        <v>65</v>
      </c>
      <c r="G20718" t="s">
        <v>66</v>
      </c>
      <c r="H20718" t="s">
        <v>67</v>
      </c>
      <c r="I20718">
        <v>2022</v>
      </c>
      <c r="J20718" t="s">
        <v>68</v>
      </c>
      <c r="K20718">
        <v>2022</v>
      </c>
      <c r="L20718" s="18">
        <v>44851</v>
      </c>
      <c r="M20718" t="s">
        <v>69</v>
      </c>
      <c r="N20718" t="s">
        <v>65</v>
      </c>
      <c r="O20718" t="s">
        <v>27449</v>
      </c>
    </row>
    <row r="20719" spans="1:15" x14ac:dyDescent="0.3">
      <c r="A20719" t="s">
        <v>27450</v>
      </c>
      <c r="B20719" t="s">
        <v>10</v>
      </c>
      <c r="C20719" t="s">
        <v>31</v>
      </c>
      <c r="D20719" t="s">
        <v>89</v>
      </c>
      <c r="E20719" t="s">
        <v>90</v>
      </c>
      <c r="F20719" t="s">
        <v>65</v>
      </c>
      <c r="G20719" t="s">
        <v>84</v>
      </c>
      <c r="H20719" t="s">
        <v>227</v>
      </c>
      <c r="I20719">
        <v>2022</v>
      </c>
      <c r="J20719" t="s">
        <v>65</v>
      </c>
      <c r="K20719">
        <v>2023</v>
      </c>
      <c r="L20719" s="18">
        <v>45014</v>
      </c>
      <c r="M20719" t="s">
        <v>228</v>
      </c>
      <c r="N20719" t="s">
        <v>65</v>
      </c>
      <c r="O20719" t="s">
        <v>27451</v>
      </c>
    </row>
    <row r="20720" spans="1:15" x14ac:dyDescent="0.3">
      <c r="A20720" t="s">
        <v>27452</v>
      </c>
      <c r="B20720" t="s">
        <v>10</v>
      </c>
      <c r="C20720" t="s">
        <v>25</v>
      </c>
      <c r="D20720" t="s">
        <v>74</v>
      </c>
      <c r="E20720" t="s">
        <v>75</v>
      </c>
      <c r="F20720" t="s">
        <v>65</v>
      </c>
      <c r="G20720" t="s">
        <v>66</v>
      </c>
      <c r="H20720" t="s">
        <v>67</v>
      </c>
      <c r="I20720">
        <v>2022</v>
      </c>
      <c r="J20720" t="s">
        <v>68</v>
      </c>
      <c r="K20720">
        <v>2023</v>
      </c>
      <c r="L20720" s="18">
        <v>45124</v>
      </c>
      <c r="M20720" t="s">
        <v>69</v>
      </c>
      <c r="N20720" t="s">
        <v>65</v>
      </c>
      <c r="O20720" t="s">
        <v>27412</v>
      </c>
    </row>
    <row r="20721" spans="1:15" x14ac:dyDescent="0.3">
      <c r="A20721" t="s">
        <v>27453</v>
      </c>
      <c r="B20721" t="s">
        <v>10</v>
      </c>
      <c r="C20721" t="s">
        <v>25</v>
      </c>
      <c r="D20721" t="s">
        <v>89</v>
      </c>
      <c r="E20721" t="s">
        <v>90</v>
      </c>
      <c r="F20721" t="s">
        <v>65</v>
      </c>
      <c r="G20721" t="s">
        <v>66</v>
      </c>
      <c r="H20721" t="s">
        <v>67</v>
      </c>
      <c r="I20721">
        <v>2022</v>
      </c>
      <c r="J20721" t="s">
        <v>68</v>
      </c>
      <c r="K20721">
        <v>2023</v>
      </c>
      <c r="L20721" s="18">
        <v>45275</v>
      </c>
      <c r="M20721" t="s">
        <v>69</v>
      </c>
      <c r="N20721" t="s">
        <v>65</v>
      </c>
      <c r="O20721" t="s">
        <v>27412</v>
      </c>
    </row>
    <row r="20722" spans="1:15" x14ac:dyDescent="0.3">
      <c r="A20722" t="s">
        <v>27454</v>
      </c>
      <c r="B20722" t="s">
        <v>10</v>
      </c>
      <c r="C20722" t="s">
        <v>18</v>
      </c>
      <c r="D20722" t="s">
        <v>89</v>
      </c>
      <c r="E20722" t="s">
        <v>90</v>
      </c>
      <c r="F20722" t="s">
        <v>65</v>
      </c>
      <c r="G20722" t="s">
        <v>66</v>
      </c>
      <c r="H20722" t="s">
        <v>67</v>
      </c>
      <c r="I20722">
        <v>2022</v>
      </c>
      <c r="J20722" t="s">
        <v>68</v>
      </c>
      <c r="K20722">
        <v>2022</v>
      </c>
      <c r="L20722" s="18">
        <v>44834</v>
      </c>
      <c r="M20722" t="s">
        <v>69</v>
      </c>
      <c r="N20722" t="s">
        <v>65</v>
      </c>
      <c r="O20722" t="s">
        <v>26771</v>
      </c>
    </row>
    <row r="20723" spans="1:15" x14ac:dyDescent="0.3">
      <c r="A20723" t="s">
        <v>27455</v>
      </c>
      <c r="B20723" t="s">
        <v>10</v>
      </c>
      <c r="C20723" t="s">
        <v>18</v>
      </c>
      <c r="D20723" t="s">
        <v>89</v>
      </c>
      <c r="E20723" t="s">
        <v>90</v>
      </c>
      <c r="F20723" t="s">
        <v>68</v>
      </c>
      <c r="G20723" t="s">
        <v>52</v>
      </c>
      <c r="H20723" t="s">
        <v>706</v>
      </c>
      <c r="I20723">
        <v>2022</v>
      </c>
      <c r="J20723" t="s">
        <v>68</v>
      </c>
      <c r="K20723">
        <v>2025</v>
      </c>
      <c r="L20723" s="18">
        <v>45050</v>
      </c>
      <c r="M20723" t="s">
        <v>69</v>
      </c>
      <c r="N20723" t="s">
        <v>65</v>
      </c>
      <c r="O20723" t="s">
        <v>27456</v>
      </c>
    </row>
    <row r="20724" spans="1:15" x14ac:dyDescent="0.3">
      <c r="A20724" t="s">
        <v>27457</v>
      </c>
      <c r="B20724" t="s">
        <v>10</v>
      </c>
      <c r="C20724" t="s">
        <v>25</v>
      </c>
      <c r="D20724" t="s">
        <v>63</v>
      </c>
      <c r="E20724" t="s">
        <v>64</v>
      </c>
      <c r="F20724" t="s">
        <v>65</v>
      </c>
      <c r="G20724" t="s">
        <v>66</v>
      </c>
      <c r="H20724" t="s">
        <v>67</v>
      </c>
      <c r="I20724">
        <v>2022</v>
      </c>
      <c r="J20724" t="s">
        <v>68</v>
      </c>
      <c r="K20724">
        <v>2026</v>
      </c>
      <c r="L20724" s="18">
        <v>46029</v>
      </c>
      <c r="M20724" t="s">
        <v>69</v>
      </c>
      <c r="N20724" t="s">
        <v>65</v>
      </c>
      <c r="O20724" t="s">
        <v>27018</v>
      </c>
    </row>
    <row r="20725" spans="1:15" x14ac:dyDescent="0.3">
      <c r="A20725" t="s">
        <v>27458</v>
      </c>
      <c r="B20725" t="s">
        <v>10</v>
      </c>
      <c r="C20725" t="s">
        <v>27</v>
      </c>
      <c r="D20725" t="s">
        <v>89</v>
      </c>
      <c r="E20725" t="s">
        <v>90</v>
      </c>
      <c r="F20725" t="s">
        <v>65</v>
      </c>
      <c r="G20725" t="s">
        <v>66</v>
      </c>
      <c r="H20725" t="s">
        <v>67</v>
      </c>
      <c r="I20725">
        <v>2022</v>
      </c>
      <c r="J20725" t="s">
        <v>68</v>
      </c>
      <c r="K20725">
        <v>2023</v>
      </c>
      <c r="L20725" s="18">
        <v>45021</v>
      </c>
      <c r="M20725" t="s">
        <v>69</v>
      </c>
      <c r="N20725" t="s">
        <v>65</v>
      </c>
      <c r="O20725" t="s">
        <v>27122</v>
      </c>
    </row>
    <row r="20726" spans="1:15" x14ac:dyDescent="0.3">
      <c r="A20726" t="s">
        <v>27459</v>
      </c>
      <c r="B20726" t="s">
        <v>10</v>
      </c>
      <c r="C20726" t="s">
        <v>31</v>
      </c>
      <c r="D20726" t="s">
        <v>89</v>
      </c>
      <c r="E20726" t="s">
        <v>90</v>
      </c>
      <c r="F20726" t="s">
        <v>65</v>
      </c>
      <c r="G20726" t="s">
        <v>66</v>
      </c>
      <c r="H20726" t="s">
        <v>67</v>
      </c>
      <c r="I20726">
        <v>2022</v>
      </c>
      <c r="J20726" t="s">
        <v>68</v>
      </c>
      <c r="K20726">
        <v>2022</v>
      </c>
      <c r="L20726" s="18">
        <v>44862</v>
      </c>
      <c r="M20726" t="s">
        <v>69</v>
      </c>
      <c r="N20726" t="s">
        <v>65</v>
      </c>
      <c r="O20726" t="s">
        <v>27227</v>
      </c>
    </row>
    <row r="20727" spans="1:15" x14ac:dyDescent="0.3">
      <c r="A20727" t="s">
        <v>27460</v>
      </c>
      <c r="B20727" t="s">
        <v>10</v>
      </c>
      <c r="C20727" t="s">
        <v>25</v>
      </c>
      <c r="D20727" t="s">
        <v>89</v>
      </c>
      <c r="E20727" t="s">
        <v>90</v>
      </c>
      <c r="F20727" t="s">
        <v>65</v>
      </c>
      <c r="G20727" t="s">
        <v>84</v>
      </c>
      <c r="H20727" t="s">
        <v>85</v>
      </c>
      <c r="I20727">
        <v>2022</v>
      </c>
      <c r="J20727" t="s">
        <v>68</v>
      </c>
      <c r="K20727">
        <v>2023</v>
      </c>
      <c r="L20727" s="18">
        <v>45118</v>
      </c>
      <c r="M20727" t="s">
        <v>69</v>
      </c>
      <c r="N20727" t="s">
        <v>65</v>
      </c>
      <c r="O20727" t="s">
        <v>27461</v>
      </c>
    </row>
    <row r="20728" spans="1:15" x14ac:dyDescent="0.3">
      <c r="A20728" t="s">
        <v>27462</v>
      </c>
      <c r="B20728" t="s">
        <v>10</v>
      </c>
      <c r="C20728" t="s">
        <v>25</v>
      </c>
      <c r="D20728" t="s">
        <v>89</v>
      </c>
      <c r="E20728" t="s">
        <v>90</v>
      </c>
      <c r="F20728" t="s">
        <v>65</v>
      </c>
      <c r="G20728" t="s">
        <v>66</v>
      </c>
      <c r="H20728" t="s">
        <v>67</v>
      </c>
      <c r="I20728">
        <v>2022</v>
      </c>
      <c r="J20728" t="s">
        <v>68</v>
      </c>
      <c r="K20728">
        <v>2022</v>
      </c>
      <c r="L20728" s="18">
        <v>44841</v>
      </c>
      <c r="M20728" t="s">
        <v>69</v>
      </c>
      <c r="N20728" t="s">
        <v>65</v>
      </c>
      <c r="O20728" t="s">
        <v>24901</v>
      </c>
    </row>
    <row r="20729" spans="1:15" x14ac:dyDescent="0.3">
      <c r="A20729" t="s">
        <v>27463</v>
      </c>
      <c r="B20729" t="s">
        <v>10</v>
      </c>
      <c r="C20729" t="s">
        <v>22</v>
      </c>
      <c r="D20729" t="s">
        <v>74</v>
      </c>
      <c r="E20729" t="s">
        <v>75</v>
      </c>
      <c r="F20729" t="s">
        <v>65</v>
      </c>
      <c r="G20729" t="s">
        <v>84</v>
      </c>
      <c r="H20729" t="s">
        <v>85</v>
      </c>
      <c r="I20729">
        <v>2022</v>
      </c>
      <c r="J20729" t="s">
        <v>68</v>
      </c>
      <c r="K20729">
        <v>2025</v>
      </c>
      <c r="L20729" s="18">
        <v>45721</v>
      </c>
      <c r="M20729" t="s">
        <v>69</v>
      </c>
      <c r="N20729" t="s">
        <v>65</v>
      </c>
      <c r="O20729" t="s">
        <v>27464</v>
      </c>
    </row>
    <row r="20730" spans="1:15" x14ac:dyDescent="0.3">
      <c r="A20730" t="s">
        <v>27465</v>
      </c>
      <c r="B20730" t="s">
        <v>10</v>
      </c>
      <c r="C20730" t="s">
        <v>31</v>
      </c>
      <c r="D20730" t="s">
        <v>89</v>
      </c>
      <c r="E20730" t="s">
        <v>90</v>
      </c>
      <c r="F20730" t="s">
        <v>65</v>
      </c>
      <c r="G20730" t="s">
        <v>66</v>
      </c>
      <c r="H20730" t="s">
        <v>67</v>
      </c>
      <c r="I20730">
        <v>2022</v>
      </c>
      <c r="J20730" t="s">
        <v>68</v>
      </c>
      <c r="K20730">
        <v>2024</v>
      </c>
      <c r="L20730" s="18">
        <v>45418</v>
      </c>
      <c r="M20730" t="s">
        <v>69</v>
      </c>
      <c r="N20730" t="s">
        <v>65</v>
      </c>
      <c r="O20730" t="s">
        <v>27466</v>
      </c>
    </row>
    <row r="20731" spans="1:15" x14ac:dyDescent="0.3">
      <c r="A20731" t="s">
        <v>27467</v>
      </c>
      <c r="B20731" t="s">
        <v>10</v>
      </c>
      <c r="C20731" t="s">
        <v>31</v>
      </c>
      <c r="D20731" t="s">
        <v>89</v>
      </c>
      <c r="E20731" t="s">
        <v>90</v>
      </c>
      <c r="F20731" t="s">
        <v>65</v>
      </c>
      <c r="G20731" t="s">
        <v>66</v>
      </c>
      <c r="H20731" t="s">
        <v>67</v>
      </c>
      <c r="I20731">
        <v>2022</v>
      </c>
      <c r="J20731" t="s">
        <v>68</v>
      </c>
      <c r="K20731">
        <v>2022</v>
      </c>
      <c r="L20731" s="18">
        <v>44913</v>
      </c>
      <c r="M20731" t="s">
        <v>69</v>
      </c>
      <c r="N20731" t="s">
        <v>65</v>
      </c>
      <c r="O20731" t="s">
        <v>27227</v>
      </c>
    </row>
    <row r="20732" spans="1:15" x14ac:dyDescent="0.3">
      <c r="A20732" t="s">
        <v>27468</v>
      </c>
      <c r="B20732" t="s">
        <v>10</v>
      </c>
      <c r="C20732" t="s">
        <v>17</v>
      </c>
      <c r="D20732" t="s">
        <v>89</v>
      </c>
      <c r="E20732" t="s">
        <v>90</v>
      </c>
      <c r="F20732" t="s">
        <v>65</v>
      </c>
      <c r="G20732" t="s">
        <v>84</v>
      </c>
      <c r="H20732" t="s">
        <v>85</v>
      </c>
      <c r="I20732">
        <v>2022</v>
      </c>
      <c r="J20732" t="s">
        <v>68</v>
      </c>
      <c r="K20732">
        <v>2023</v>
      </c>
      <c r="L20732" s="18">
        <v>45127</v>
      </c>
      <c r="M20732" t="s">
        <v>69</v>
      </c>
      <c r="N20732" t="s">
        <v>65</v>
      </c>
      <c r="O20732" t="s">
        <v>27122</v>
      </c>
    </row>
    <row r="20733" spans="1:15" x14ac:dyDescent="0.3">
      <c r="A20733" t="s">
        <v>27469</v>
      </c>
      <c r="B20733" t="s">
        <v>10</v>
      </c>
      <c r="C20733" t="s">
        <v>25</v>
      </c>
      <c r="D20733" t="s">
        <v>63</v>
      </c>
      <c r="E20733" t="s">
        <v>64</v>
      </c>
      <c r="F20733" t="s">
        <v>65</v>
      </c>
      <c r="G20733" t="s">
        <v>66</v>
      </c>
      <c r="H20733" t="s">
        <v>67</v>
      </c>
      <c r="I20733">
        <v>2022</v>
      </c>
      <c r="J20733" t="s">
        <v>68</v>
      </c>
      <c r="K20733">
        <v>2025</v>
      </c>
      <c r="L20733" s="18">
        <v>45920</v>
      </c>
      <c r="M20733" t="s">
        <v>69</v>
      </c>
      <c r="N20733" t="s">
        <v>65</v>
      </c>
      <c r="O20733" t="s">
        <v>27169</v>
      </c>
    </row>
    <row r="20734" spans="1:15" x14ac:dyDescent="0.3">
      <c r="A20734" t="s">
        <v>27470</v>
      </c>
      <c r="B20734" t="s">
        <v>10</v>
      </c>
      <c r="C20734" t="s">
        <v>25</v>
      </c>
      <c r="D20734" t="s">
        <v>89</v>
      </c>
      <c r="E20734" t="s">
        <v>90</v>
      </c>
      <c r="F20734" t="s">
        <v>65</v>
      </c>
      <c r="G20734" t="s">
        <v>66</v>
      </c>
      <c r="H20734" t="s">
        <v>67</v>
      </c>
      <c r="I20734">
        <v>2022</v>
      </c>
      <c r="J20734" t="s">
        <v>68</v>
      </c>
      <c r="K20734">
        <v>2022</v>
      </c>
      <c r="L20734" s="18">
        <v>44872</v>
      </c>
      <c r="M20734" t="s">
        <v>69</v>
      </c>
      <c r="N20734" t="s">
        <v>65</v>
      </c>
      <c r="O20734" t="s">
        <v>27471</v>
      </c>
    </row>
    <row r="20735" spans="1:15" x14ac:dyDescent="0.3">
      <c r="A20735" t="s">
        <v>27472</v>
      </c>
      <c r="B20735" t="s">
        <v>10</v>
      </c>
      <c r="C20735" t="s">
        <v>16</v>
      </c>
      <c r="D20735" t="s">
        <v>89</v>
      </c>
      <c r="E20735" t="s">
        <v>90</v>
      </c>
      <c r="F20735" t="s">
        <v>65</v>
      </c>
      <c r="G20735" t="s">
        <v>66</v>
      </c>
      <c r="H20735" t="s">
        <v>67</v>
      </c>
      <c r="I20735">
        <v>2022</v>
      </c>
      <c r="J20735" t="s">
        <v>68</v>
      </c>
      <c r="K20735">
        <v>2024</v>
      </c>
      <c r="L20735" s="18">
        <v>45351</v>
      </c>
      <c r="M20735" t="s">
        <v>69</v>
      </c>
      <c r="N20735" t="s">
        <v>65</v>
      </c>
      <c r="O20735" t="s">
        <v>27473</v>
      </c>
    </row>
    <row r="20736" spans="1:15" x14ac:dyDescent="0.3">
      <c r="A20736" t="s">
        <v>27474</v>
      </c>
      <c r="B20736" t="s">
        <v>10</v>
      </c>
      <c r="C20736" t="s">
        <v>18</v>
      </c>
      <c r="D20736" t="s">
        <v>89</v>
      </c>
      <c r="E20736" t="s">
        <v>90</v>
      </c>
      <c r="F20736" t="s">
        <v>68</v>
      </c>
      <c r="G20736" t="s">
        <v>52</v>
      </c>
      <c r="H20736" t="s">
        <v>706</v>
      </c>
      <c r="I20736">
        <v>2022</v>
      </c>
      <c r="J20736" t="s">
        <v>68</v>
      </c>
      <c r="K20736">
        <v>2027</v>
      </c>
      <c r="L20736" s="18">
        <v>46630</v>
      </c>
      <c r="M20736" t="s">
        <v>228</v>
      </c>
      <c r="N20736" t="s">
        <v>65</v>
      </c>
      <c r="O20736" t="s">
        <v>27475</v>
      </c>
    </row>
    <row r="20737" spans="1:15" x14ac:dyDescent="0.3">
      <c r="A20737" t="s">
        <v>27476</v>
      </c>
      <c r="B20737" t="s">
        <v>10</v>
      </c>
      <c r="C20737" t="s">
        <v>18</v>
      </c>
      <c r="D20737" t="s">
        <v>89</v>
      </c>
      <c r="E20737" t="s">
        <v>90</v>
      </c>
      <c r="F20737" t="s">
        <v>65</v>
      </c>
      <c r="G20737" t="s">
        <v>66</v>
      </c>
      <c r="H20737" t="s">
        <v>67</v>
      </c>
      <c r="I20737">
        <v>2023</v>
      </c>
      <c r="J20737" t="s">
        <v>68</v>
      </c>
      <c r="K20737">
        <v>2023</v>
      </c>
      <c r="L20737" s="18">
        <v>45040</v>
      </c>
      <c r="M20737" t="s">
        <v>69</v>
      </c>
      <c r="N20737" t="s">
        <v>65</v>
      </c>
      <c r="O20737" t="s">
        <v>27456</v>
      </c>
    </row>
    <row r="20738" spans="1:15" x14ac:dyDescent="0.3">
      <c r="A20738" t="s">
        <v>27477</v>
      </c>
      <c r="B20738" t="s">
        <v>10</v>
      </c>
      <c r="C20738" t="s">
        <v>25</v>
      </c>
      <c r="D20738" t="s">
        <v>63</v>
      </c>
      <c r="E20738" t="s">
        <v>64</v>
      </c>
      <c r="F20738" t="s">
        <v>65</v>
      </c>
      <c r="G20738" t="s">
        <v>66</v>
      </c>
      <c r="H20738" t="s">
        <v>67</v>
      </c>
      <c r="I20738">
        <v>2022</v>
      </c>
      <c r="J20738" t="s">
        <v>68</v>
      </c>
      <c r="K20738">
        <v>2024</v>
      </c>
      <c r="L20738" s="18">
        <v>45363</v>
      </c>
      <c r="M20738" t="s">
        <v>69</v>
      </c>
      <c r="N20738" t="s">
        <v>65</v>
      </c>
      <c r="O20738" t="s">
        <v>27478</v>
      </c>
    </row>
    <row r="20739" spans="1:15" x14ac:dyDescent="0.3">
      <c r="A20739" t="s">
        <v>27479</v>
      </c>
      <c r="B20739" t="s">
        <v>10</v>
      </c>
      <c r="C20739" t="s">
        <v>25</v>
      </c>
      <c r="D20739" t="s">
        <v>89</v>
      </c>
      <c r="E20739" t="s">
        <v>90</v>
      </c>
      <c r="F20739" t="s">
        <v>65</v>
      </c>
      <c r="G20739" t="s">
        <v>66</v>
      </c>
      <c r="H20739" t="s">
        <v>67</v>
      </c>
      <c r="I20739">
        <v>2022</v>
      </c>
      <c r="J20739" t="s">
        <v>68</v>
      </c>
      <c r="K20739">
        <v>2022</v>
      </c>
      <c r="L20739" s="18">
        <v>44894</v>
      </c>
      <c r="M20739" t="s">
        <v>69</v>
      </c>
      <c r="N20739" t="s">
        <v>65</v>
      </c>
      <c r="O20739" t="s">
        <v>27471</v>
      </c>
    </row>
    <row r="20740" spans="1:15" x14ac:dyDescent="0.3">
      <c r="A20740" t="s">
        <v>27480</v>
      </c>
      <c r="B20740" t="s">
        <v>10</v>
      </c>
      <c r="C20740" t="s">
        <v>25</v>
      </c>
      <c r="D20740" t="s">
        <v>74</v>
      </c>
      <c r="E20740" t="s">
        <v>75</v>
      </c>
      <c r="F20740" t="s">
        <v>65</v>
      </c>
      <c r="G20740" t="s">
        <v>84</v>
      </c>
      <c r="H20740" t="s">
        <v>227</v>
      </c>
      <c r="I20740">
        <v>2022</v>
      </c>
      <c r="J20740" t="s">
        <v>65</v>
      </c>
      <c r="K20740">
        <v>2024</v>
      </c>
      <c r="L20740" s="18">
        <v>45190</v>
      </c>
      <c r="M20740" t="s">
        <v>228</v>
      </c>
      <c r="N20740" t="s">
        <v>65</v>
      </c>
      <c r="O20740" t="s">
        <v>27412</v>
      </c>
    </row>
    <row r="20741" spans="1:15" x14ac:dyDescent="0.3">
      <c r="A20741" t="s">
        <v>27481</v>
      </c>
      <c r="B20741" t="s">
        <v>10</v>
      </c>
      <c r="C20741" t="s">
        <v>18</v>
      </c>
      <c r="D20741" t="s">
        <v>74</v>
      </c>
      <c r="E20741" t="s">
        <v>75</v>
      </c>
      <c r="F20741" t="s">
        <v>65</v>
      </c>
      <c r="G20741" t="s">
        <v>66</v>
      </c>
      <c r="H20741" t="s">
        <v>67</v>
      </c>
      <c r="I20741">
        <v>2022</v>
      </c>
      <c r="J20741" t="s">
        <v>68</v>
      </c>
      <c r="K20741">
        <v>2025</v>
      </c>
      <c r="L20741" s="18">
        <v>45364</v>
      </c>
      <c r="M20741" t="s">
        <v>69</v>
      </c>
      <c r="N20741" t="s">
        <v>65</v>
      </c>
      <c r="O20741" t="s">
        <v>27482</v>
      </c>
    </row>
    <row r="20742" spans="1:15" x14ac:dyDescent="0.3">
      <c r="A20742" t="s">
        <v>27483</v>
      </c>
      <c r="B20742" t="s">
        <v>10</v>
      </c>
      <c r="C20742" t="s">
        <v>18</v>
      </c>
      <c r="D20742" t="s">
        <v>81</v>
      </c>
      <c r="E20742" t="s">
        <v>75</v>
      </c>
      <c r="F20742" t="s">
        <v>68</v>
      </c>
      <c r="G20742" t="s">
        <v>52</v>
      </c>
      <c r="H20742" t="s">
        <v>706</v>
      </c>
      <c r="I20742">
        <v>2023</v>
      </c>
      <c r="J20742" t="s">
        <v>68</v>
      </c>
      <c r="K20742">
        <v>2027</v>
      </c>
      <c r="L20742" s="18">
        <v>46470</v>
      </c>
      <c r="M20742" t="s">
        <v>228</v>
      </c>
      <c r="N20742" t="s">
        <v>65</v>
      </c>
      <c r="O20742" t="s">
        <v>27484</v>
      </c>
    </row>
    <row r="20743" spans="1:15" x14ac:dyDescent="0.3">
      <c r="A20743" t="s">
        <v>27485</v>
      </c>
      <c r="B20743" t="s">
        <v>10</v>
      </c>
      <c r="C20743" t="s">
        <v>16</v>
      </c>
      <c r="D20743" t="s">
        <v>89</v>
      </c>
      <c r="E20743" t="s">
        <v>90</v>
      </c>
      <c r="F20743" t="s">
        <v>65</v>
      </c>
      <c r="G20743" t="s">
        <v>84</v>
      </c>
      <c r="H20743" t="s">
        <v>85</v>
      </c>
      <c r="I20743">
        <v>2022</v>
      </c>
      <c r="J20743" t="s">
        <v>68</v>
      </c>
      <c r="K20743">
        <v>2025</v>
      </c>
      <c r="L20743" s="18">
        <v>45972</v>
      </c>
      <c r="M20743" t="s">
        <v>69</v>
      </c>
      <c r="N20743" t="s">
        <v>65</v>
      </c>
      <c r="O20743" t="s">
        <v>27172</v>
      </c>
    </row>
    <row r="20744" spans="1:15" x14ac:dyDescent="0.3">
      <c r="A20744" t="s">
        <v>27486</v>
      </c>
      <c r="B20744" t="s">
        <v>10</v>
      </c>
      <c r="C20744" t="s">
        <v>31</v>
      </c>
      <c r="D20744" t="s">
        <v>89</v>
      </c>
      <c r="E20744" t="s">
        <v>90</v>
      </c>
      <c r="F20744" t="s">
        <v>65</v>
      </c>
      <c r="G20744" t="s">
        <v>66</v>
      </c>
      <c r="H20744" t="s">
        <v>67</v>
      </c>
      <c r="I20744">
        <v>2022</v>
      </c>
      <c r="J20744" t="s">
        <v>68</v>
      </c>
      <c r="K20744">
        <v>2023</v>
      </c>
      <c r="L20744" s="18">
        <v>45100</v>
      </c>
      <c r="M20744" t="s">
        <v>69</v>
      </c>
      <c r="N20744" t="s">
        <v>65</v>
      </c>
      <c r="O20744" t="s">
        <v>27487</v>
      </c>
    </row>
    <row r="20745" spans="1:15" x14ac:dyDescent="0.3">
      <c r="A20745" t="s">
        <v>27488</v>
      </c>
      <c r="B20745" t="s">
        <v>10</v>
      </c>
      <c r="C20745" t="s">
        <v>23</v>
      </c>
      <c r="D20745" t="s">
        <v>63</v>
      </c>
      <c r="E20745" t="s">
        <v>64</v>
      </c>
      <c r="F20745" t="s">
        <v>65</v>
      </c>
      <c r="G20745" t="s">
        <v>84</v>
      </c>
      <c r="H20745" t="s">
        <v>85</v>
      </c>
      <c r="I20745">
        <v>2022</v>
      </c>
      <c r="J20745" t="s">
        <v>68</v>
      </c>
      <c r="K20745">
        <v>2024</v>
      </c>
      <c r="L20745" s="18">
        <v>45469</v>
      </c>
      <c r="M20745" t="s">
        <v>69</v>
      </c>
      <c r="N20745" t="s">
        <v>65</v>
      </c>
      <c r="O20745" t="s">
        <v>26754</v>
      </c>
    </row>
    <row r="20746" spans="1:15" x14ac:dyDescent="0.3">
      <c r="A20746" t="s">
        <v>27489</v>
      </c>
      <c r="B20746" t="s">
        <v>10</v>
      </c>
      <c r="C20746" t="s">
        <v>18</v>
      </c>
      <c r="D20746" t="s">
        <v>89</v>
      </c>
      <c r="E20746" t="s">
        <v>90</v>
      </c>
      <c r="F20746" t="s">
        <v>65</v>
      </c>
      <c r="G20746" t="s">
        <v>66</v>
      </c>
      <c r="H20746" t="s">
        <v>67</v>
      </c>
      <c r="I20746">
        <v>2022</v>
      </c>
      <c r="J20746" t="s">
        <v>68</v>
      </c>
      <c r="K20746">
        <v>2024</v>
      </c>
      <c r="L20746" s="18">
        <v>45567</v>
      </c>
      <c r="M20746" t="s">
        <v>69</v>
      </c>
      <c r="N20746" t="s">
        <v>65</v>
      </c>
      <c r="O20746" t="s">
        <v>26949</v>
      </c>
    </row>
    <row r="20747" spans="1:15" x14ac:dyDescent="0.3">
      <c r="A20747" t="s">
        <v>27490</v>
      </c>
      <c r="B20747" t="s">
        <v>10</v>
      </c>
      <c r="C20747" t="s">
        <v>25</v>
      </c>
      <c r="D20747" t="s">
        <v>74</v>
      </c>
      <c r="E20747" t="s">
        <v>75</v>
      </c>
      <c r="F20747" t="s">
        <v>65</v>
      </c>
      <c r="G20747" t="s">
        <v>66</v>
      </c>
      <c r="H20747" t="s">
        <v>67</v>
      </c>
      <c r="I20747">
        <v>2022</v>
      </c>
      <c r="J20747" t="s">
        <v>68</v>
      </c>
      <c r="K20747">
        <v>2024</v>
      </c>
      <c r="L20747" s="18">
        <v>45196</v>
      </c>
      <c r="M20747" t="s">
        <v>69</v>
      </c>
      <c r="N20747" t="s">
        <v>65</v>
      </c>
      <c r="O20747" t="s">
        <v>27412</v>
      </c>
    </row>
    <row r="20748" spans="1:15" x14ac:dyDescent="0.3">
      <c r="A20748" t="s">
        <v>27491</v>
      </c>
      <c r="B20748" t="s">
        <v>10</v>
      </c>
      <c r="C20748" t="s">
        <v>18</v>
      </c>
      <c r="D20748" t="s">
        <v>89</v>
      </c>
      <c r="E20748" t="s">
        <v>90</v>
      </c>
      <c r="F20748" t="s">
        <v>65</v>
      </c>
      <c r="G20748" t="s">
        <v>84</v>
      </c>
      <c r="H20748" t="s">
        <v>85</v>
      </c>
      <c r="I20748">
        <v>2023</v>
      </c>
      <c r="J20748" t="s">
        <v>68</v>
      </c>
      <c r="K20748">
        <v>2026</v>
      </c>
      <c r="L20748" s="18">
        <v>46174</v>
      </c>
      <c r="M20748" t="s">
        <v>69</v>
      </c>
      <c r="N20748" t="s">
        <v>65</v>
      </c>
      <c r="O20748" t="s">
        <v>27492</v>
      </c>
    </row>
    <row r="20749" spans="1:15" x14ac:dyDescent="0.3">
      <c r="A20749" t="s">
        <v>27493</v>
      </c>
      <c r="B20749" t="s">
        <v>10</v>
      </c>
      <c r="C20749" t="s">
        <v>18</v>
      </c>
      <c r="D20749" t="s">
        <v>81</v>
      </c>
      <c r="E20749" t="s">
        <v>75</v>
      </c>
      <c r="F20749" t="s">
        <v>68</v>
      </c>
      <c r="G20749" t="s">
        <v>52</v>
      </c>
      <c r="H20749" t="s">
        <v>706</v>
      </c>
      <c r="I20749">
        <v>2023</v>
      </c>
      <c r="J20749" t="s">
        <v>68</v>
      </c>
      <c r="K20749">
        <v>2026</v>
      </c>
      <c r="L20749" s="18">
        <v>46386</v>
      </c>
      <c r="M20749" t="s">
        <v>228</v>
      </c>
      <c r="N20749" t="s">
        <v>65</v>
      </c>
      <c r="O20749" t="s">
        <v>27484</v>
      </c>
    </row>
    <row r="20750" spans="1:15" x14ac:dyDescent="0.3">
      <c r="A20750" t="s">
        <v>27494</v>
      </c>
      <c r="B20750" t="s">
        <v>10</v>
      </c>
      <c r="C20750" t="s">
        <v>17</v>
      </c>
      <c r="D20750" t="s">
        <v>74</v>
      </c>
      <c r="E20750" t="s">
        <v>75</v>
      </c>
      <c r="F20750" t="s">
        <v>65</v>
      </c>
      <c r="G20750" t="s">
        <v>84</v>
      </c>
      <c r="H20750" t="s">
        <v>85</v>
      </c>
      <c r="I20750">
        <v>2022</v>
      </c>
      <c r="J20750" t="s">
        <v>68</v>
      </c>
      <c r="K20750">
        <v>2023</v>
      </c>
      <c r="L20750" s="18">
        <v>45121</v>
      </c>
      <c r="M20750" t="s">
        <v>69</v>
      </c>
      <c r="N20750" t="s">
        <v>65</v>
      </c>
      <c r="O20750" t="s">
        <v>27122</v>
      </c>
    </row>
    <row r="20751" spans="1:15" x14ac:dyDescent="0.3">
      <c r="A20751" t="s">
        <v>27495</v>
      </c>
      <c r="B20751" t="s">
        <v>10</v>
      </c>
      <c r="C20751" t="s">
        <v>25</v>
      </c>
      <c r="D20751" t="s">
        <v>89</v>
      </c>
      <c r="E20751" t="s">
        <v>90</v>
      </c>
      <c r="F20751" t="s">
        <v>65</v>
      </c>
      <c r="G20751" t="s">
        <v>66</v>
      </c>
      <c r="H20751" t="s">
        <v>67</v>
      </c>
      <c r="I20751">
        <v>2022</v>
      </c>
      <c r="J20751" t="s">
        <v>68</v>
      </c>
      <c r="K20751">
        <v>2023</v>
      </c>
      <c r="L20751" s="18">
        <v>45184</v>
      </c>
      <c r="M20751" t="s">
        <v>69</v>
      </c>
      <c r="N20751" t="s">
        <v>65</v>
      </c>
      <c r="O20751" t="s">
        <v>27496</v>
      </c>
    </row>
    <row r="20752" spans="1:15" x14ac:dyDescent="0.3">
      <c r="A20752" t="s">
        <v>27497</v>
      </c>
      <c r="B20752" t="s">
        <v>10</v>
      </c>
      <c r="C20752" t="s">
        <v>28</v>
      </c>
      <c r="D20752" t="s">
        <v>63</v>
      </c>
      <c r="E20752" t="s">
        <v>64</v>
      </c>
      <c r="F20752" t="s">
        <v>65</v>
      </c>
      <c r="G20752" t="s">
        <v>66</v>
      </c>
      <c r="H20752" t="s">
        <v>67</v>
      </c>
      <c r="I20752">
        <v>2022</v>
      </c>
      <c r="J20752" t="s">
        <v>68</v>
      </c>
      <c r="K20752">
        <v>2026</v>
      </c>
      <c r="L20752" s="18">
        <v>46058</v>
      </c>
      <c r="M20752" t="s">
        <v>69</v>
      </c>
      <c r="N20752" t="s">
        <v>65</v>
      </c>
      <c r="O20752" t="s">
        <v>27348</v>
      </c>
    </row>
    <row r="20753" spans="1:15" x14ac:dyDescent="0.3">
      <c r="A20753" t="s">
        <v>27498</v>
      </c>
      <c r="B20753" t="s">
        <v>10</v>
      </c>
      <c r="C20753" t="s">
        <v>23</v>
      </c>
      <c r="D20753" t="s">
        <v>63</v>
      </c>
      <c r="E20753" t="s">
        <v>64</v>
      </c>
      <c r="F20753" t="s">
        <v>68</v>
      </c>
      <c r="G20753" t="s">
        <v>52</v>
      </c>
      <c r="H20753" t="s">
        <v>1291</v>
      </c>
      <c r="I20753">
        <v>2022</v>
      </c>
      <c r="J20753" t="s">
        <v>68</v>
      </c>
      <c r="K20753">
        <v>2028</v>
      </c>
      <c r="L20753" s="18">
        <v>47006</v>
      </c>
      <c r="M20753" t="s">
        <v>228</v>
      </c>
      <c r="N20753" t="s">
        <v>68</v>
      </c>
      <c r="O20753" t="s">
        <v>27499</v>
      </c>
    </row>
    <row r="20754" spans="1:15" x14ac:dyDescent="0.3">
      <c r="A20754" t="s">
        <v>27500</v>
      </c>
      <c r="B20754" t="s">
        <v>10</v>
      </c>
      <c r="C20754" t="s">
        <v>18</v>
      </c>
      <c r="D20754" t="s">
        <v>63</v>
      </c>
      <c r="E20754" t="s">
        <v>64</v>
      </c>
      <c r="F20754" t="s">
        <v>68</v>
      </c>
      <c r="G20754" t="s">
        <v>52</v>
      </c>
      <c r="H20754" t="s">
        <v>1291</v>
      </c>
      <c r="I20754">
        <v>2022</v>
      </c>
      <c r="J20754" t="s">
        <v>68</v>
      </c>
      <c r="K20754">
        <v>2033</v>
      </c>
      <c r="L20754" s="18">
        <v>47774</v>
      </c>
      <c r="M20754" t="s">
        <v>228</v>
      </c>
      <c r="N20754" t="s">
        <v>65</v>
      </c>
      <c r="O20754" t="s">
        <v>7427</v>
      </c>
    </row>
    <row r="20755" spans="1:15" x14ac:dyDescent="0.3">
      <c r="A20755" t="s">
        <v>27501</v>
      </c>
      <c r="B20755" t="s">
        <v>10</v>
      </c>
      <c r="C20755" t="s">
        <v>18</v>
      </c>
      <c r="D20755" t="s">
        <v>81</v>
      </c>
      <c r="E20755" t="s">
        <v>75</v>
      </c>
      <c r="F20755" t="s">
        <v>65</v>
      </c>
      <c r="G20755" t="s">
        <v>84</v>
      </c>
      <c r="H20755" t="s">
        <v>85</v>
      </c>
      <c r="I20755">
        <v>2023</v>
      </c>
      <c r="J20755" t="s">
        <v>68</v>
      </c>
      <c r="K20755">
        <v>2025</v>
      </c>
      <c r="L20755" s="18">
        <v>45516</v>
      </c>
      <c r="M20755" t="s">
        <v>69</v>
      </c>
      <c r="N20755" t="s">
        <v>65</v>
      </c>
      <c r="O20755" t="s">
        <v>26949</v>
      </c>
    </row>
    <row r="20756" spans="1:15" x14ac:dyDescent="0.3">
      <c r="A20756" t="s">
        <v>27502</v>
      </c>
      <c r="B20756" t="s">
        <v>10</v>
      </c>
      <c r="C20756" t="s">
        <v>23</v>
      </c>
      <c r="D20756" t="s">
        <v>123</v>
      </c>
      <c r="E20756" t="s">
        <v>64</v>
      </c>
      <c r="F20756" t="s">
        <v>65</v>
      </c>
      <c r="G20756" t="s">
        <v>84</v>
      </c>
      <c r="H20756" t="s">
        <v>85</v>
      </c>
      <c r="I20756">
        <v>2023</v>
      </c>
      <c r="J20756" t="s">
        <v>68</v>
      </c>
      <c r="K20756">
        <v>2025</v>
      </c>
      <c r="L20756" s="18">
        <v>45701</v>
      </c>
      <c r="M20756" t="s">
        <v>69</v>
      </c>
      <c r="N20756" t="s">
        <v>65</v>
      </c>
      <c r="O20756" t="s">
        <v>27447</v>
      </c>
    </row>
    <row r="20757" spans="1:15" x14ac:dyDescent="0.3">
      <c r="A20757" t="s">
        <v>27503</v>
      </c>
      <c r="B20757" t="s">
        <v>10</v>
      </c>
      <c r="C20757" t="s">
        <v>25</v>
      </c>
      <c r="D20757" t="s">
        <v>63</v>
      </c>
      <c r="E20757" t="s">
        <v>64</v>
      </c>
      <c r="F20757" t="s">
        <v>65</v>
      </c>
      <c r="G20757" t="s">
        <v>66</v>
      </c>
      <c r="H20757" t="s">
        <v>67</v>
      </c>
      <c r="I20757">
        <v>2022</v>
      </c>
      <c r="J20757" t="s">
        <v>68</v>
      </c>
      <c r="K20757">
        <v>2025</v>
      </c>
      <c r="L20757" s="18">
        <v>45859</v>
      </c>
      <c r="M20757" t="s">
        <v>69</v>
      </c>
      <c r="N20757" t="s">
        <v>65</v>
      </c>
      <c r="O20757" t="s">
        <v>27018</v>
      </c>
    </row>
    <row r="20758" spans="1:15" x14ac:dyDescent="0.3">
      <c r="A20758" t="s">
        <v>27504</v>
      </c>
      <c r="B20758" t="s">
        <v>10</v>
      </c>
      <c r="C20758" t="s">
        <v>25</v>
      </c>
      <c r="D20758" t="s">
        <v>74</v>
      </c>
      <c r="E20758" t="s">
        <v>75</v>
      </c>
      <c r="F20758" t="s">
        <v>68</v>
      </c>
      <c r="G20758" t="s">
        <v>52</v>
      </c>
      <c r="H20758" t="s">
        <v>1291</v>
      </c>
      <c r="I20758">
        <v>2023</v>
      </c>
      <c r="J20758" t="s">
        <v>68</v>
      </c>
      <c r="K20758">
        <v>2027</v>
      </c>
      <c r="L20758" s="18">
        <v>46477</v>
      </c>
      <c r="M20758" t="s">
        <v>228</v>
      </c>
      <c r="N20758" t="s">
        <v>65</v>
      </c>
      <c r="O20758" t="s">
        <v>26696</v>
      </c>
    </row>
    <row r="20759" spans="1:15" x14ac:dyDescent="0.3">
      <c r="A20759" t="s">
        <v>27505</v>
      </c>
      <c r="B20759" t="s">
        <v>10</v>
      </c>
      <c r="C20759" t="s">
        <v>16</v>
      </c>
      <c r="D20759" t="s">
        <v>89</v>
      </c>
      <c r="E20759" t="s">
        <v>90</v>
      </c>
      <c r="F20759" t="s">
        <v>65</v>
      </c>
      <c r="G20759" t="s">
        <v>66</v>
      </c>
      <c r="H20759" t="s">
        <v>67</v>
      </c>
      <c r="I20759">
        <v>2023</v>
      </c>
      <c r="J20759" t="s">
        <v>68</v>
      </c>
      <c r="K20759">
        <v>2023</v>
      </c>
      <c r="L20759" s="18">
        <v>45149</v>
      </c>
      <c r="M20759" t="s">
        <v>69</v>
      </c>
      <c r="N20759" t="s">
        <v>65</v>
      </c>
      <c r="O20759" t="s">
        <v>27348</v>
      </c>
    </row>
    <row r="20760" spans="1:15" x14ac:dyDescent="0.3">
      <c r="A20760" t="s">
        <v>27506</v>
      </c>
      <c r="B20760" t="s">
        <v>10</v>
      </c>
      <c r="C20760" t="s">
        <v>17</v>
      </c>
      <c r="D20760" t="s">
        <v>89</v>
      </c>
      <c r="E20760" t="s">
        <v>90</v>
      </c>
      <c r="F20760" t="s">
        <v>65</v>
      </c>
      <c r="G20760" t="s">
        <v>66</v>
      </c>
      <c r="H20760" t="s">
        <v>67</v>
      </c>
      <c r="I20760">
        <v>2022</v>
      </c>
      <c r="J20760" t="s">
        <v>68</v>
      </c>
      <c r="K20760">
        <v>2023</v>
      </c>
      <c r="L20760" s="18">
        <v>45000</v>
      </c>
      <c r="M20760" t="s">
        <v>69</v>
      </c>
      <c r="N20760" t="s">
        <v>65</v>
      </c>
      <c r="O20760" t="s">
        <v>27122</v>
      </c>
    </row>
    <row r="20761" spans="1:15" x14ac:dyDescent="0.3">
      <c r="A20761" t="s">
        <v>27507</v>
      </c>
      <c r="B20761" t="s">
        <v>10</v>
      </c>
      <c r="C20761" t="s">
        <v>18</v>
      </c>
      <c r="D20761" t="s">
        <v>89</v>
      </c>
      <c r="E20761" t="s">
        <v>90</v>
      </c>
      <c r="F20761" t="s">
        <v>65</v>
      </c>
      <c r="G20761" t="s">
        <v>66</v>
      </c>
      <c r="H20761" t="s">
        <v>67</v>
      </c>
      <c r="I20761">
        <v>2022</v>
      </c>
      <c r="J20761" t="s">
        <v>68</v>
      </c>
      <c r="K20761">
        <v>2023</v>
      </c>
      <c r="L20761" s="18">
        <v>44966</v>
      </c>
      <c r="M20761" t="s">
        <v>69</v>
      </c>
      <c r="N20761" t="s">
        <v>65</v>
      </c>
      <c r="O20761" t="s">
        <v>27484</v>
      </c>
    </row>
    <row r="20762" spans="1:15" x14ac:dyDescent="0.3">
      <c r="A20762" t="s">
        <v>27508</v>
      </c>
      <c r="B20762" t="s">
        <v>10</v>
      </c>
      <c r="C20762" t="s">
        <v>31</v>
      </c>
      <c r="D20762" t="s">
        <v>89</v>
      </c>
      <c r="E20762" t="s">
        <v>90</v>
      </c>
      <c r="F20762" t="s">
        <v>65</v>
      </c>
      <c r="G20762" t="s">
        <v>66</v>
      </c>
      <c r="H20762" t="s">
        <v>67</v>
      </c>
      <c r="I20762">
        <v>2022</v>
      </c>
      <c r="J20762" t="s">
        <v>68</v>
      </c>
      <c r="K20762">
        <v>2023</v>
      </c>
      <c r="L20762" s="18">
        <v>45049</v>
      </c>
      <c r="M20762" t="s">
        <v>69</v>
      </c>
      <c r="N20762" t="s">
        <v>65</v>
      </c>
      <c r="O20762" t="s">
        <v>27509</v>
      </c>
    </row>
    <row r="20763" spans="1:15" x14ac:dyDescent="0.3">
      <c r="A20763" t="s">
        <v>27510</v>
      </c>
      <c r="B20763" t="s">
        <v>10</v>
      </c>
      <c r="C20763" t="s">
        <v>18</v>
      </c>
      <c r="D20763" t="s">
        <v>63</v>
      </c>
      <c r="E20763" t="s">
        <v>64</v>
      </c>
      <c r="F20763" t="s">
        <v>68</v>
      </c>
      <c r="G20763" t="s">
        <v>52</v>
      </c>
      <c r="H20763" t="s">
        <v>706</v>
      </c>
      <c r="I20763">
        <v>2023</v>
      </c>
      <c r="J20763" t="s">
        <v>68</v>
      </c>
      <c r="K20763">
        <v>2028</v>
      </c>
      <c r="L20763" s="18">
        <v>45688</v>
      </c>
      <c r="M20763" t="s">
        <v>69</v>
      </c>
      <c r="N20763" t="s">
        <v>65</v>
      </c>
      <c r="O20763" t="s">
        <v>27484</v>
      </c>
    </row>
    <row r="20764" spans="1:15" x14ac:dyDescent="0.3">
      <c r="A20764" t="s">
        <v>27511</v>
      </c>
      <c r="B20764" t="s">
        <v>10</v>
      </c>
      <c r="C20764" t="s">
        <v>17</v>
      </c>
      <c r="D20764" t="s">
        <v>89</v>
      </c>
      <c r="E20764" t="s">
        <v>90</v>
      </c>
      <c r="F20764" t="s">
        <v>65</v>
      </c>
      <c r="G20764" t="s">
        <v>84</v>
      </c>
      <c r="H20764" t="s">
        <v>85</v>
      </c>
      <c r="I20764">
        <v>2023</v>
      </c>
      <c r="J20764" t="s">
        <v>68</v>
      </c>
      <c r="K20764">
        <v>2023</v>
      </c>
      <c r="L20764" s="18">
        <v>45233</v>
      </c>
      <c r="M20764" t="s">
        <v>69</v>
      </c>
      <c r="N20764" t="s">
        <v>65</v>
      </c>
      <c r="O20764" t="s">
        <v>27122</v>
      </c>
    </row>
    <row r="20765" spans="1:15" x14ac:dyDescent="0.3">
      <c r="A20765" t="s">
        <v>27512</v>
      </c>
      <c r="B20765" t="s">
        <v>10</v>
      </c>
      <c r="C20765" t="s">
        <v>22</v>
      </c>
      <c r="D20765" t="s">
        <v>89</v>
      </c>
      <c r="E20765" t="s">
        <v>90</v>
      </c>
      <c r="F20765" t="s">
        <v>65</v>
      </c>
      <c r="G20765" t="s">
        <v>66</v>
      </c>
      <c r="H20765" t="s">
        <v>67</v>
      </c>
      <c r="I20765">
        <v>2023</v>
      </c>
      <c r="J20765" t="s">
        <v>68</v>
      </c>
      <c r="K20765">
        <v>2023</v>
      </c>
      <c r="L20765" s="18">
        <v>45000</v>
      </c>
      <c r="M20765" t="s">
        <v>69</v>
      </c>
      <c r="N20765" t="s">
        <v>65</v>
      </c>
      <c r="O20765" t="s">
        <v>27484</v>
      </c>
    </row>
    <row r="20766" spans="1:15" x14ac:dyDescent="0.3">
      <c r="A20766" t="s">
        <v>27513</v>
      </c>
      <c r="B20766" t="s">
        <v>10</v>
      </c>
      <c r="C20766" t="s">
        <v>18</v>
      </c>
      <c r="D20766" t="s">
        <v>89</v>
      </c>
      <c r="E20766" t="s">
        <v>90</v>
      </c>
      <c r="F20766" t="s">
        <v>68</v>
      </c>
      <c r="G20766" t="s">
        <v>52</v>
      </c>
      <c r="H20766" t="s">
        <v>706</v>
      </c>
      <c r="I20766">
        <v>2022</v>
      </c>
      <c r="J20766" t="s">
        <v>68</v>
      </c>
      <c r="K20766">
        <v>2028</v>
      </c>
      <c r="L20766" s="18">
        <v>46092</v>
      </c>
      <c r="M20766" t="s">
        <v>69</v>
      </c>
      <c r="N20766" t="s">
        <v>65</v>
      </c>
      <c r="O20766" t="s">
        <v>7427</v>
      </c>
    </row>
    <row r="20767" spans="1:15" x14ac:dyDescent="0.3">
      <c r="A20767" t="s">
        <v>27514</v>
      </c>
      <c r="B20767" t="s">
        <v>10</v>
      </c>
      <c r="C20767" t="s">
        <v>17</v>
      </c>
      <c r="D20767" t="s">
        <v>89</v>
      </c>
      <c r="E20767" t="s">
        <v>90</v>
      </c>
      <c r="F20767" t="s">
        <v>65</v>
      </c>
      <c r="G20767" t="s">
        <v>66</v>
      </c>
      <c r="H20767" t="s">
        <v>67</v>
      </c>
      <c r="I20767">
        <v>2023</v>
      </c>
      <c r="J20767" t="s">
        <v>68</v>
      </c>
      <c r="K20767">
        <v>2023</v>
      </c>
      <c r="L20767" s="18">
        <v>44999</v>
      </c>
      <c r="M20767" t="s">
        <v>69</v>
      </c>
      <c r="N20767" t="s">
        <v>65</v>
      </c>
      <c r="O20767" t="s">
        <v>5403</v>
      </c>
    </row>
    <row r="20768" spans="1:15" x14ac:dyDescent="0.3">
      <c r="A20768" t="s">
        <v>27515</v>
      </c>
      <c r="B20768" t="s">
        <v>10</v>
      </c>
      <c r="C20768" t="s">
        <v>18</v>
      </c>
      <c r="D20768" t="s">
        <v>89</v>
      </c>
      <c r="E20768" t="s">
        <v>90</v>
      </c>
      <c r="F20768" t="s">
        <v>65</v>
      </c>
      <c r="G20768" t="s">
        <v>66</v>
      </c>
      <c r="H20768" t="s">
        <v>67</v>
      </c>
      <c r="I20768">
        <v>2023</v>
      </c>
      <c r="J20768" t="s">
        <v>68</v>
      </c>
      <c r="K20768">
        <v>2023</v>
      </c>
      <c r="L20768" s="18">
        <v>45114</v>
      </c>
      <c r="M20768" t="s">
        <v>69</v>
      </c>
      <c r="N20768" t="s">
        <v>65</v>
      </c>
      <c r="O20768" t="s">
        <v>27482</v>
      </c>
    </row>
    <row r="20769" spans="1:15" x14ac:dyDescent="0.3">
      <c r="A20769" t="s">
        <v>27516</v>
      </c>
      <c r="B20769" t="s">
        <v>10</v>
      </c>
      <c r="C20769" t="s">
        <v>20</v>
      </c>
      <c r="D20769" t="s">
        <v>63</v>
      </c>
      <c r="E20769" t="s">
        <v>64</v>
      </c>
      <c r="F20769" t="s">
        <v>65</v>
      </c>
      <c r="G20769" t="s">
        <v>84</v>
      </c>
      <c r="H20769" t="s">
        <v>85</v>
      </c>
      <c r="I20769">
        <v>2023</v>
      </c>
      <c r="J20769" t="s">
        <v>68</v>
      </c>
      <c r="K20769">
        <v>2025</v>
      </c>
      <c r="L20769" s="18">
        <v>45924</v>
      </c>
      <c r="M20769" t="s">
        <v>69</v>
      </c>
      <c r="N20769" t="s">
        <v>65</v>
      </c>
      <c r="O20769" t="s">
        <v>27517</v>
      </c>
    </row>
    <row r="20770" spans="1:15" x14ac:dyDescent="0.3">
      <c r="A20770" t="s">
        <v>27518</v>
      </c>
      <c r="B20770" t="s">
        <v>10</v>
      </c>
      <c r="C20770" t="s">
        <v>25</v>
      </c>
      <c r="D20770" t="s">
        <v>81</v>
      </c>
      <c r="E20770" t="s">
        <v>75</v>
      </c>
      <c r="F20770" t="s">
        <v>65</v>
      </c>
      <c r="G20770" t="s">
        <v>84</v>
      </c>
      <c r="H20770" t="s">
        <v>85</v>
      </c>
      <c r="I20770">
        <v>2023</v>
      </c>
      <c r="J20770" t="s">
        <v>68</v>
      </c>
      <c r="K20770">
        <v>2025</v>
      </c>
      <c r="L20770" s="18">
        <v>45923</v>
      </c>
      <c r="M20770" t="s">
        <v>69</v>
      </c>
      <c r="N20770" t="s">
        <v>65</v>
      </c>
      <c r="O20770" t="s">
        <v>27519</v>
      </c>
    </row>
    <row r="20771" spans="1:15" x14ac:dyDescent="0.3">
      <c r="A20771" t="s">
        <v>27520</v>
      </c>
      <c r="B20771" t="s">
        <v>10</v>
      </c>
      <c r="C20771" t="s">
        <v>25</v>
      </c>
      <c r="D20771" t="s">
        <v>89</v>
      </c>
      <c r="E20771" t="s">
        <v>90</v>
      </c>
      <c r="F20771" t="s">
        <v>65</v>
      </c>
      <c r="G20771" t="s">
        <v>66</v>
      </c>
      <c r="H20771" t="s">
        <v>67</v>
      </c>
      <c r="I20771">
        <v>2023</v>
      </c>
      <c r="J20771" t="s">
        <v>68</v>
      </c>
      <c r="K20771">
        <v>2023</v>
      </c>
      <c r="L20771" s="18">
        <v>45044</v>
      </c>
      <c r="M20771" t="s">
        <v>69</v>
      </c>
      <c r="N20771" t="s">
        <v>65</v>
      </c>
      <c r="O20771" t="s">
        <v>27521</v>
      </c>
    </row>
    <row r="20772" spans="1:15" x14ac:dyDescent="0.3">
      <c r="A20772" t="s">
        <v>27522</v>
      </c>
      <c r="B20772" t="s">
        <v>10</v>
      </c>
      <c r="C20772" t="s">
        <v>23</v>
      </c>
      <c r="D20772" t="s">
        <v>89</v>
      </c>
      <c r="E20772" t="s">
        <v>90</v>
      </c>
      <c r="F20772" t="s">
        <v>65</v>
      </c>
      <c r="G20772" t="s">
        <v>66</v>
      </c>
      <c r="H20772" t="s">
        <v>67</v>
      </c>
      <c r="I20772">
        <v>2022</v>
      </c>
      <c r="J20772" t="s">
        <v>68</v>
      </c>
      <c r="K20772">
        <v>2023</v>
      </c>
      <c r="L20772" s="18">
        <v>45148</v>
      </c>
      <c r="M20772" t="s">
        <v>69</v>
      </c>
      <c r="N20772" t="s">
        <v>65</v>
      </c>
      <c r="O20772" t="s">
        <v>27333</v>
      </c>
    </row>
    <row r="20773" spans="1:15" x14ac:dyDescent="0.3">
      <c r="A20773" t="s">
        <v>27523</v>
      </c>
      <c r="B20773" t="s">
        <v>10</v>
      </c>
      <c r="C20773" t="s">
        <v>18</v>
      </c>
      <c r="D20773" t="s">
        <v>89</v>
      </c>
      <c r="E20773" t="s">
        <v>90</v>
      </c>
      <c r="F20773" t="s">
        <v>65</v>
      </c>
      <c r="G20773" t="s">
        <v>66</v>
      </c>
      <c r="H20773" t="s">
        <v>67</v>
      </c>
      <c r="I20773">
        <v>2023</v>
      </c>
      <c r="J20773" t="s">
        <v>68</v>
      </c>
      <c r="K20773">
        <v>2024</v>
      </c>
      <c r="L20773" s="18">
        <v>45380</v>
      </c>
      <c r="M20773" t="s">
        <v>69</v>
      </c>
      <c r="N20773" t="s">
        <v>65</v>
      </c>
      <c r="O20773" t="s">
        <v>27484</v>
      </c>
    </row>
    <row r="20774" spans="1:15" x14ac:dyDescent="0.3">
      <c r="A20774" t="s">
        <v>27524</v>
      </c>
      <c r="B20774" t="s">
        <v>10</v>
      </c>
      <c r="C20774" t="s">
        <v>16</v>
      </c>
      <c r="D20774" t="s">
        <v>123</v>
      </c>
      <c r="E20774" t="s">
        <v>64</v>
      </c>
      <c r="F20774" t="s">
        <v>65</v>
      </c>
      <c r="G20774" t="s">
        <v>84</v>
      </c>
      <c r="H20774" t="s">
        <v>85</v>
      </c>
      <c r="I20774">
        <v>2023</v>
      </c>
      <c r="J20774" t="s">
        <v>68</v>
      </c>
      <c r="K20774">
        <v>2024</v>
      </c>
      <c r="L20774" s="18">
        <v>45411</v>
      </c>
      <c r="M20774" t="s">
        <v>69</v>
      </c>
      <c r="N20774" t="s">
        <v>65</v>
      </c>
      <c r="O20774" t="s">
        <v>26616</v>
      </c>
    </row>
    <row r="20775" spans="1:15" x14ac:dyDescent="0.3">
      <c r="A20775" t="s">
        <v>27525</v>
      </c>
      <c r="B20775" t="s">
        <v>10</v>
      </c>
      <c r="C20775" t="s">
        <v>17</v>
      </c>
      <c r="D20775" t="s">
        <v>89</v>
      </c>
      <c r="E20775" t="s">
        <v>90</v>
      </c>
      <c r="F20775" t="s">
        <v>65</v>
      </c>
      <c r="G20775" t="s">
        <v>66</v>
      </c>
      <c r="H20775" t="s">
        <v>67</v>
      </c>
      <c r="I20775">
        <v>2023</v>
      </c>
      <c r="J20775" t="s">
        <v>68</v>
      </c>
      <c r="K20775">
        <v>2023</v>
      </c>
      <c r="L20775" s="18">
        <v>45075</v>
      </c>
      <c r="M20775" t="s">
        <v>69</v>
      </c>
      <c r="N20775" t="s">
        <v>65</v>
      </c>
      <c r="O20775" t="s">
        <v>27122</v>
      </c>
    </row>
    <row r="20776" spans="1:15" x14ac:dyDescent="0.3">
      <c r="A20776" t="s">
        <v>27526</v>
      </c>
      <c r="B20776" t="s">
        <v>10</v>
      </c>
      <c r="C20776" t="s">
        <v>18</v>
      </c>
      <c r="D20776" t="s">
        <v>74</v>
      </c>
      <c r="E20776" t="s">
        <v>75</v>
      </c>
      <c r="F20776" t="s">
        <v>68</v>
      </c>
      <c r="G20776" t="s">
        <v>52</v>
      </c>
      <c r="H20776" t="s">
        <v>1291</v>
      </c>
      <c r="I20776">
        <v>2023</v>
      </c>
      <c r="J20776" t="s">
        <v>68</v>
      </c>
      <c r="K20776">
        <v>2036</v>
      </c>
      <c r="L20776" s="18">
        <v>48720</v>
      </c>
      <c r="M20776" t="s">
        <v>228</v>
      </c>
      <c r="N20776" t="s">
        <v>65</v>
      </c>
      <c r="O20776" t="s">
        <v>24013</v>
      </c>
    </row>
    <row r="20777" spans="1:15" x14ac:dyDescent="0.3">
      <c r="A20777" t="s">
        <v>27527</v>
      </c>
      <c r="B20777" t="s">
        <v>10</v>
      </c>
      <c r="C20777" t="s">
        <v>31</v>
      </c>
      <c r="D20777" t="s">
        <v>89</v>
      </c>
      <c r="E20777" t="s">
        <v>90</v>
      </c>
      <c r="F20777" t="s">
        <v>65</v>
      </c>
      <c r="G20777" t="s">
        <v>66</v>
      </c>
      <c r="H20777" t="s">
        <v>67</v>
      </c>
      <c r="I20777">
        <v>2023</v>
      </c>
      <c r="J20777" t="s">
        <v>68</v>
      </c>
      <c r="K20777">
        <v>2023</v>
      </c>
      <c r="L20777" s="18">
        <v>45097</v>
      </c>
      <c r="M20777" t="s">
        <v>69</v>
      </c>
      <c r="N20777" t="s">
        <v>65</v>
      </c>
      <c r="O20777" t="s">
        <v>27528</v>
      </c>
    </row>
    <row r="20778" spans="1:15" x14ac:dyDescent="0.3">
      <c r="A20778" t="s">
        <v>27529</v>
      </c>
      <c r="B20778" t="s">
        <v>10</v>
      </c>
      <c r="C20778" t="s">
        <v>25</v>
      </c>
      <c r="D20778" t="s">
        <v>89</v>
      </c>
      <c r="E20778" t="s">
        <v>90</v>
      </c>
      <c r="F20778" t="s">
        <v>65</v>
      </c>
      <c r="G20778" t="s">
        <v>66</v>
      </c>
      <c r="H20778" t="s">
        <v>67</v>
      </c>
      <c r="I20778">
        <v>2023</v>
      </c>
      <c r="J20778" t="s">
        <v>68</v>
      </c>
      <c r="K20778">
        <v>2023</v>
      </c>
      <c r="L20778" s="18">
        <v>45196</v>
      </c>
      <c r="M20778" t="s">
        <v>69</v>
      </c>
      <c r="N20778" t="s">
        <v>65</v>
      </c>
      <c r="O20778" t="s">
        <v>27530</v>
      </c>
    </row>
    <row r="20779" spans="1:15" x14ac:dyDescent="0.3">
      <c r="A20779" t="s">
        <v>27531</v>
      </c>
      <c r="B20779" t="s">
        <v>10</v>
      </c>
      <c r="C20779" t="s">
        <v>22</v>
      </c>
      <c r="D20779" t="s">
        <v>89</v>
      </c>
      <c r="E20779" t="s">
        <v>90</v>
      </c>
      <c r="F20779" t="s">
        <v>65</v>
      </c>
      <c r="G20779" t="s">
        <v>84</v>
      </c>
      <c r="H20779" t="s">
        <v>85</v>
      </c>
      <c r="I20779">
        <v>2023</v>
      </c>
      <c r="J20779" t="s">
        <v>68</v>
      </c>
      <c r="K20779">
        <v>2023</v>
      </c>
      <c r="L20779" s="18">
        <v>45180</v>
      </c>
      <c r="M20779" t="s">
        <v>69</v>
      </c>
      <c r="N20779" t="s">
        <v>65</v>
      </c>
      <c r="O20779" t="s">
        <v>13976</v>
      </c>
    </row>
    <row r="20780" spans="1:15" x14ac:dyDescent="0.3">
      <c r="A20780" t="s">
        <v>27532</v>
      </c>
      <c r="B20780" t="s">
        <v>10</v>
      </c>
      <c r="C20780" t="s">
        <v>25</v>
      </c>
      <c r="D20780" t="s">
        <v>74</v>
      </c>
      <c r="E20780" t="s">
        <v>75</v>
      </c>
      <c r="F20780" t="s">
        <v>65</v>
      </c>
      <c r="G20780" t="s">
        <v>66</v>
      </c>
      <c r="H20780" t="s">
        <v>67</v>
      </c>
      <c r="I20780">
        <v>2023</v>
      </c>
      <c r="J20780" t="s">
        <v>68</v>
      </c>
      <c r="K20780">
        <v>2023</v>
      </c>
      <c r="L20780" s="18">
        <v>45182</v>
      </c>
      <c r="M20780" t="s">
        <v>69</v>
      </c>
      <c r="N20780" t="s">
        <v>65</v>
      </c>
      <c r="O20780" t="s">
        <v>27496</v>
      </c>
    </row>
    <row r="20781" spans="1:15" x14ac:dyDescent="0.3">
      <c r="A20781" t="s">
        <v>27533</v>
      </c>
      <c r="B20781" t="s">
        <v>10</v>
      </c>
      <c r="C20781" t="s">
        <v>31</v>
      </c>
      <c r="D20781" t="s">
        <v>81</v>
      </c>
      <c r="E20781" t="s">
        <v>75</v>
      </c>
      <c r="F20781" t="s">
        <v>68</v>
      </c>
      <c r="G20781" t="s">
        <v>52</v>
      </c>
      <c r="H20781" t="s">
        <v>706</v>
      </c>
      <c r="I20781">
        <v>2023</v>
      </c>
      <c r="J20781" t="s">
        <v>68</v>
      </c>
      <c r="K20781">
        <v>2031</v>
      </c>
      <c r="L20781" s="18">
        <v>48018</v>
      </c>
      <c r="M20781" t="s">
        <v>228</v>
      </c>
      <c r="N20781" t="s">
        <v>65</v>
      </c>
      <c r="O20781" t="s">
        <v>26238</v>
      </c>
    </row>
    <row r="20782" spans="1:15" x14ac:dyDescent="0.3">
      <c r="A20782" t="s">
        <v>27534</v>
      </c>
      <c r="B20782" t="s">
        <v>10</v>
      </c>
      <c r="C20782" t="s">
        <v>31</v>
      </c>
      <c r="D20782" t="s">
        <v>89</v>
      </c>
      <c r="E20782" t="s">
        <v>90</v>
      </c>
      <c r="F20782" t="s">
        <v>65</v>
      </c>
      <c r="G20782" t="s">
        <v>66</v>
      </c>
      <c r="H20782" t="s">
        <v>67</v>
      </c>
      <c r="I20782">
        <v>2023</v>
      </c>
      <c r="J20782" t="s">
        <v>68</v>
      </c>
      <c r="K20782">
        <v>2024</v>
      </c>
      <c r="L20782" s="18">
        <v>45483</v>
      </c>
      <c r="M20782" t="s">
        <v>69</v>
      </c>
      <c r="N20782" t="s">
        <v>65</v>
      </c>
      <c r="O20782" t="s">
        <v>27509</v>
      </c>
    </row>
    <row r="20783" spans="1:15" x14ac:dyDescent="0.3">
      <c r="A20783" t="s">
        <v>27535</v>
      </c>
      <c r="B20783" t="s">
        <v>10</v>
      </c>
      <c r="C20783" t="s">
        <v>15</v>
      </c>
      <c r="D20783" t="s">
        <v>63</v>
      </c>
      <c r="E20783" t="s">
        <v>64</v>
      </c>
      <c r="F20783" t="s">
        <v>65</v>
      </c>
      <c r="G20783" t="s">
        <v>66</v>
      </c>
      <c r="H20783" t="s">
        <v>67</v>
      </c>
      <c r="I20783">
        <v>2023</v>
      </c>
      <c r="J20783" t="s">
        <v>68</v>
      </c>
      <c r="K20783">
        <v>2025</v>
      </c>
      <c r="L20783" s="18">
        <v>45894</v>
      </c>
      <c r="M20783" t="s">
        <v>69</v>
      </c>
      <c r="N20783" t="s">
        <v>65</v>
      </c>
      <c r="O20783" t="s">
        <v>26053</v>
      </c>
    </row>
    <row r="20784" spans="1:15" x14ac:dyDescent="0.3">
      <c r="A20784" t="s">
        <v>27536</v>
      </c>
      <c r="B20784" t="s">
        <v>10</v>
      </c>
      <c r="C20784" t="s">
        <v>25</v>
      </c>
      <c r="D20784" t="s">
        <v>89</v>
      </c>
      <c r="E20784" t="s">
        <v>90</v>
      </c>
      <c r="F20784" t="s">
        <v>65</v>
      </c>
      <c r="G20784" t="s">
        <v>66</v>
      </c>
      <c r="H20784" t="s">
        <v>67</v>
      </c>
      <c r="I20784">
        <v>2023</v>
      </c>
      <c r="J20784" t="s">
        <v>68</v>
      </c>
      <c r="K20784">
        <v>2023</v>
      </c>
      <c r="L20784" s="18">
        <v>45117</v>
      </c>
      <c r="M20784" t="s">
        <v>69</v>
      </c>
      <c r="N20784" t="s">
        <v>65</v>
      </c>
      <c r="O20784" t="s">
        <v>27496</v>
      </c>
    </row>
    <row r="20785" spans="1:15" x14ac:dyDescent="0.3">
      <c r="A20785" t="s">
        <v>27537</v>
      </c>
      <c r="B20785" t="s">
        <v>10</v>
      </c>
      <c r="C20785" t="s">
        <v>25</v>
      </c>
      <c r="D20785" t="s">
        <v>89</v>
      </c>
      <c r="E20785" t="s">
        <v>90</v>
      </c>
      <c r="F20785" t="s">
        <v>65</v>
      </c>
      <c r="G20785" t="s">
        <v>66</v>
      </c>
      <c r="H20785" t="s">
        <v>67</v>
      </c>
      <c r="I20785">
        <v>2023</v>
      </c>
      <c r="J20785" t="s">
        <v>68</v>
      </c>
      <c r="K20785">
        <v>2024</v>
      </c>
      <c r="L20785" s="18">
        <v>45469</v>
      </c>
      <c r="M20785" t="s">
        <v>69</v>
      </c>
      <c r="N20785" t="s">
        <v>65</v>
      </c>
      <c r="O20785" t="s">
        <v>3516</v>
      </c>
    </row>
    <row r="20786" spans="1:15" x14ac:dyDescent="0.3">
      <c r="A20786" t="s">
        <v>27538</v>
      </c>
      <c r="B20786" t="s">
        <v>10</v>
      </c>
      <c r="C20786" t="s">
        <v>25</v>
      </c>
      <c r="D20786" t="s">
        <v>63</v>
      </c>
      <c r="E20786" t="s">
        <v>64</v>
      </c>
      <c r="F20786" t="s">
        <v>65</v>
      </c>
      <c r="G20786" t="s">
        <v>66</v>
      </c>
      <c r="H20786" t="s">
        <v>67</v>
      </c>
      <c r="I20786">
        <v>2023</v>
      </c>
      <c r="J20786" t="s">
        <v>68</v>
      </c>
      <c r="K20786">
        <v>2024</v>
      </c>
      <c r="L20786" s="18">
        <v>45369</v>
      </c>
      <c r="M20786" t="s">
        <v>69</v>
      </c>
      <c r="N20786" t="s">
        <v>65</v>
      </c>
      <c r="O20786" t="s">
        <v>27185</v>
      </c>
    </row>
    <row r="20787" spans="1:15" x14ac:dyDescent="0.3">
      <c r="A20787" t="s">
        <v>27539</v>
      </c>
      <c r="B20787" t="s">
        <v>10</v>
      </c>
      <c r="C20787" t="s">
        <v>16</v>
      </c>
      <c r="D20787" t="s">
        <v>89</v>
      </c>
      <c r="E20787" t="s">
        <v>90</v>
      </c>
      <c r="F20787" t="s">
        <v>65</v>
      </c>
      <c r="G20787" t="s">
        <v>66</v>
      </c>
      <c r="H20787" t="s">
        <v>67</v>
      </c>
      <c r="I20787">
        <v>2023</v>
      </c>
      <c r="J20787" t="s">
        <v>68</v>
      </c>
      <c r="K20787">
        <v>2023</v>
      </c>
      <c r="L20787" s="18">
        <v>45092</v>
      </c>
      <c r="M20787" t="s">
        <v>69</v>
      </c>
      <c r="N20787" t="s">
        <v>65</v>
      </c>
      <c r="O20787" t="s">
        <v>27348</v>
      </c>
    </row>
    <row r="20788" spans="1:15" x14ac:dyDescent="0.3">
      <c r="A20788" t="s">
        <v>27540</v>
      </c>
      <c r="B20788" t="s">
        <v>10</v>
      </c>
      <c r="C20788" t="s">
        <v>27</v>
      </c>
      <c r="D20788" t="s">
        <v>89</v>
      </c>
      <c r="E20788" t="s">
        <v>90</v>
      </c>
      <c r="F20788" t="s">
        <v>65</v>
      </c>
      <c r="G20788" t="s">
        <v>66</v>
      </c>
      <c r="H20788" t="s">
        <v>67</v>
      </c>
      <c r="I20788">
        <v>2023</v>
      </c>
      <c r="J20788" t="s">
        <v>68</v>
      </c>
      <c r="K20788">
        <v>2024</v>
      </c>
      <c r="L20788" s="18">
        <v>45329</v>
      </c>
      <c r="M20788" t="s">
        <v>69</v>
      </c>
      <c r="N20788" t="s">
        <v>65</v>
      </c>
      <c r="O20788" t="s">
        <v>27541</v>
      </c>
    </row>
    <row r="20789" spans="1:15" x14ac:dyDescent="0.3">
      <c r="A20789" t="s">
        <v>27542</v>
      </c>
      <c r="B20789" t="s">
        <v>10</v>
      </c>
      <c r="C20789" t="s">
        <v>25</v>
      </c>
      <c r="D20789" t="s">
        <v>89</v>
      </c>
      <c r="E20789" t="s">
        <v>90</v>
      </c>
      <c r="F20789" t="s">
        <v>65</v>
      </c>
      <c r="G20789" t="s">
        <v>66</v>
      </c>
      <c r="H20789" t="s">
        <v>67</v>
      </c>
      <c r="I20789">
        <v>2022</v>
      </c>
      <c r="J20789" t="s">
        <v>68</v>
      </c>
      <c r="K20789">
        <v>2022</v>
      </c>
      <c r="L20789" s="18">
        <v>44754</v>
      </c>
      <c r="M20789" t="s">
        <v>69</v>
      </c>
      <c r="N20789" t="s">
        <v>65</v>
      </c>
      <c r="O20789" t="s">
        <v>27543</v>
      </c>
    </row>
    <row r="20790" spans="1:15" x14ac:dyDescent="0.3">
      <c r="A20790" t="s">
        <v>27544</v>
      </c>
      <c r="B20790" t="s">
        <v>10</v>
      </c>
      <c r="C20790" t="s">
        <v>25</v>
      </c>
      <c r="D20790" t="s">
        <v>63</v>
      </c>
      <c r="E20790" t="s">
        <v>64</v>
      </c>
      <c r="F20790" t="s">
        <v>65</v>
      </c>
      <c r="G20790" t="s">
        <v>66</v>
      </c>
      <c r="H20790" t="s">
        <v>67</v>
      </c>
      <c r="I20790">
        <v>2023</v>
      </c>
      <c r="J20790" t="s">
        <v>68</v>
      </c>
      <c r="K20790">
        <v>2023</v>
      </c>
      <c r="L20790" s="18">
        <v>45201</v>
      </c>
      <c r="M20790" t="s">
        <v>69</v>
      </c>
      <c r="N20790" t="s">
        <v>65</v>
      </c>
      <c r="O20790" t="s">
        <v>27169</v>
      </c>
    </row>
    <row r="20791" spans="1:15" x14ac:dyDescent="0.3">
      <c r="A20791" t="s">
        <v>27545</v>
      </c>
      <c r="B20791" t="s">
        <v>10</v>
      </c>
      <c r="C20791" t="s">
        <v>25</v>
      </c>
      <c r="D20791" t="s">
        <v>89</v>
      </c>
      <c r="E20791" t="s">
        <v>90</v>
      </c>
      <c r="F20791" t="s">
        <v>65</v>
      </c>
      <c r="G20791" t="s">
        <v>66</v>
      </c>
      <c r="H20791" t="s">
        <v>67</v>
      </c>
      <c r="I20791">
        <v>2023</v>
      </c>
      <c r="J20791" t="s">
        <v>68</v>
      </c>
      <c r="K20791">
        <v>2023</v>
      </c>
      <c r="L20791" s="18">
        <v>45229</v>
      </c>
      <c r="M20791" t="s">
        <v>69</v>
      </c>
      <c r="N20791" t="s">
        <v>65</v>
      </c>
      <c r="O20791" t="s">
        <v>27521</v>
      </c>
    </row>
    <row r="20792" spans="1:15" x14ac:dyDescent="0.3">
      <c r="A20792" t="s">
        <v>27546</v>
      </c>
      <c r="B20792" t="s">
        <v>10</v>
      </c>
      <c r="C20792" t="s">
        <v>29</v>
      </c>
      <c r="D20792" t="s">
        <v>89</v>
      </c>
      <c r="E20792" t="s">
        <v>90</v>
      </c>
      <c r="F20792" t="s">
        <v>65</v>
      </c>
      <c r="G20792" t="s">
        <v>84</v>
      </c>
      <c r="H20792" t="s">
        <v>85</v>
      </c>
      <c r="I20792">
        <v>2023</v>
      </c>
      <c r="J20792" t="s">
        <v>68</v>
      </c>
      <c r="K20792">
        <v>2024</v>
      </c>
      <c r="L20792" s="18">
        <v>45502</v>
      </c>
      <c r="M20792" t="s">
        <v>69</v>
      </c>
      <c r="N20792" t="s">
        <v>65</v>
      </c>
      <c r="O20792" t="s">
        <v>27333</v>
      </c>
    </row>
    <row r="20793" spans="1:15" x14ac:dyDescent="0.3">
      <c r="A20793" t="s">
        <v>27547</v>
      </c>
      <c r="B20793" t="s">
        <v>10</v>
      </c>
      <c r="C20793" t="s">
        <v>16</v>
      </c>
      <c r="D20793" t="s">
        <v>74</v>
      </c>
      <c r="E20793" t="s">
        <v>75</v>
      </c>
      <c r="F20793" t="s">
        <v>65</v>
      </c>
      <c r="G20793" t="s">
        <v>84</v>
      </c>
      <c r="H20793" t="s">
        <v>85</v>
      </c>
      <c r="I20793">
        <v>2023</v>
      </c>
      <c r="J20793" t="s">
        <v>68</v>
      </c>
      <c r="K20793">
        <v>2025</v>
      </c>
      <c r="L20793" s="18">
        <v>45813</v>
      </c>
      <c r="M20793" t="s">
        <v>69</v>
      </c>
      <c r="N20793" t="s">
        <v>65</v>
      </c>
      <c r="O20793" t="s">
        <v>26730</v>
      </c>
    </row>
    <row r="20794" spans="1:15" x14ac:dyDescent="0.3">
      <c r="A20794" t="s">
        <v>27548</v>
      </c>
      <c r="B20794" t="s">
        <v>10</v>
      </c>
      <c r="C20794" t="s">
        <v>25</v>
      </c>
      <c r="D20794" t="s">
        <v>89</v>
      </c>
      <c r="E20794" t="s">
        <v>90</v>
      </c>
      <c r="F20794" t="s">
        <v>65</v>
      </c>
      <c r="G20794" t="s">
        <v>66</v>
      </c>
      <c r="H20794" t="s">
        <v>67</v>
      </c>
      <c r="I20794">
        <v>2023</v>
      </c>
      <c r="J20794" t="s">
        <v>68</v>
      </c>
      <c r="K20794">
        <v>2024</v>
      </c>
      <c r="L20794" s="18">
        <v>45470</v>
      </c>
      <c r="M20794" t="s">
        <v>69</v>
      </c>
      <c r="N20794" t="s">
        <v>65</v>
      </c>
      <c r="O20794" t="s">
        <v>27496</v>
      </c>
    </row>
    <row r="20795" spans="1:15" x14ac:dyDescent="0.3">
      <c r="A20795" t="s">
        <v>27549</v>
      </c>
      <c r="B20795" t="s">
        <v>10</v>
      </c>
      <c r="C20795" t="s">
        <v>25</v>
      </c>
      <c r="D20795" t="s">
        <v>74</v>
      </c>
      <c r="E20795" t="s">
        <v>75</v>
      </c>
      <c r="F20795" t="s">
        <v>65</v>
      </c>
      <c r="G20795" t="s">
        <v>66</v>
      </c>
      <c r="H20795" t="s">
        <v>67</v>
      </c>
      <c r="I20795">
        <v>2023</v>
      </c>
      <c r="J20795" t="s">
        <v>68</v>
      </c>
      <c r="K20795">
        <v>2024</v>
      </c>
      <c r="L20795" s="18">
        <v>45292</v>
      </c>
      <c r="M20795" t="s">
        <v>69</v>
      </c>
      <c r="N20795" t="s">
        <v>65</v>
      </c>
      <c r="O20795" t="s">
        <v>27550</v>
      </c>
    </row>
    <row r="20796" spans="1:15" x14ac:dyDescent="0.3">
      <c r="A20796" t="s">
        <v>27551</v>
      </c>
      <c r="B20796" t="s">
        <v>10</v>
      </c>
      <c r="C20796" t="s">
        <v>31</v>
      </c>
      <c r="D20796" t="s">
        <v>89</v>
      </c>
      <c r="E20796" t="s">
        <v>90</v>
      </c>
      <c r="F20796" t="s">
        <v>65</v>
      </c>
      <c r="G20796" t="s">
        <v>66</v>
      </c>
      <c r="H20796" t="s">
        <v>67</v>
      </c>
      <c r="I20796">
        <v>2023</v>
      </c>
      <c r="J20796" t="s">
        <v>68</v>
      </c>
      <c r="K20796">
        <v>2023</v>
      </c>
      <c r="L20796" s="18">
        <v>45261</v>
      </c>
      <c r="M20796" t="s">
        <v>69</v>
      </c>
      <c r="N20796" t="s">
        <v>65</v>
      </c>
      <c r="O20796" t="s">
        <v>27552</v>
      </c>
    </row>
    <row r="20797" spans="1:15" x14ac:dyDescent="0.3">
      <c r="A20797" t="s">
        <v>27553</v>
      </c>
      <c r="B20797" t="s">
        <v>10</v>
      </c>
      <c r="C20797" t="s">
        <v>15</v>
      </c>
      <c r="D20797" t="s">
        <v>63</v>
      </c>
      <c r="E20797" t="s">
        <v>64</v>
      </c>
      <c r="F20797" t="s">
        <v>68</v>
      </c>
      <c r="G20797" t="s">
        <v>52</v>
      </c>
      <c r="H20797" t="s">
        <v>1291</v>
      </c>
      <c r="I20797">
        <v>2023</v>
      </c>
      <c r="J20797" t="s">
        <v>68</v>
      </c>
      <c r="K20797">
        <v>2030</v>
      </c>
      <c r="L20797" s="18">
        <v>47693</v>
      </c>
      <c r="M20797" t="s">
        <v>228</v>
      </c>
      <c r="N20797" t="s">
        <v>65</v>
      </c>
      <c r="O20797" t="s">
        <v>26730</v>
      </c>
    </row>
    <row r="20798" spans="1:15" x14ac:dyDescent="0.3">
      <c r="A20798" t="s">
        <v>27554</v>
      </c>
      <c r="B20798" t="s">
        <v>10</v>
      </c>
      <c r="C20798" t="s">
        <v>18</v>
      </c>
      <c r="D20798" t="s">
        <v>81</v>
      </c>
      <c r="E20798" t="s">
        <v>75</v>
      </c>
      <c r="F20798" t="s">
        <v>65</v>
      </c>
      <c r="G20798" t="s">
        <v>84</v>
      </c>
      <c r="H20798" t="s">
        <v>85</v>
      </c>
      <c r="I20798">
        <v>2023</v>
      </c>
      <c r="J20798" t="s">
        <v>68</v>
      </c>
      <c r="K20798">
        <v>2026</v>
      </c>
      <c r="L20798" s="18">
        <v>46121</v>
      </c>
      <c r="M20798" t="s">
        <v>69</v>
      </c>
      <c r="N20798" t="s">
        <v>65</v>
      </c>
      <c r="O20798" t="s">
        <v>26949</v>
      </c>
    </row>
    <row r="20799" spans="1:15" x14ac:dyDescent="0.3">
      <c r="A20799" t="s">
        <v>27555</v>
      </c>
      <c r="B20799" t="s">
        <v>10</v>
      </c>
      <c r="C20799" t="s">
        <v>18</v>
      </c>
      <c r="D20799" t="s">
        <v>89</v>
      </c>
      <c r="E20799" t="s">
        <v>90</v>
      </c>
      <c r="F20799" t="s">
        <v>65</v>
      </c>
      <c r="G20799" t="s">
        <v>66</v>
      </c>
      <c r="H20799" t="s">
        <v>67</v>
      </c>
      <c r="I20799">
        <v>2023</v>
      </c>
      <c r="J20799" t="s">
        <v>68</v>
      </c>
      <c r="K20799">
        <v>2024</v>
      </c>
      <c r="L20799" s="18">
        <v>45602</v>
      </c>
      <c r="M20799" t="s">
        <v>69</v>
      </c>
      <c r="N20799" t="s">
        <v>65</v>
      </c>
      <c r="O20799" t="s">
        <v>26949</v>
      </c>
    </row>
    <row r="20800" spans="1:15" x14ac:dyDescent="0.3">
      <c r="A20800" t="s">
        <v>27556</v>
      </c>
      <c r="B20800" t="s">
        <v>10</v>
      </c>
      <c r="C20800" t="s">
        <v>25</v>
      </c>
      <c r="D20800" t="s">
        <v>89</v>
      </c>
      <c r="E20800" t="s">
        <v>90</v>
      </c>
      <c r="F20800" t="s">
        <v>65</v>
      </c>
      <c r="G20800" t="s">
        <v>66</v>
      </c>
      <c r="H20800" t="s">
        <v>67</v>
      </c>
      <c r="I20800">
        <v>2023</v>
      </c>
      <c r="J20800" t="s">
        <v>68</v>
      </c>
      <c r="K20800">
        <v>2023</v>
      </c>
      <c r="L20800" s="18">
        <v>45148</v>
      </c>
      <c r="M20800" t="s">
        <v>69</v>
      </c>
      <c r="N20800" t="s">
        <v>65</v>
      </c>
      <c r="O20800" t="s">
        <v>1917</v>
      </c>
    </row>
    <row r="20801" spans="1:15" x14ac:dyDescent="0.3">
      <c r="A20801" t="s">
        <v>27557</v>
      </c>
      <c r="B20801" t="s">
        <v>10</v>
      </c>
      <c r="C20801" t="s">
        <v>25</v>
      </c>
      <c r="D20801" t="s">
        <v>89</v>
      </c>
      <c r="E20801" t="s">
        <v>90</v>
      </c>
      <c r="F20801" t="s">
        <v>65</v>
      </c>
      <c r="G20801" t="s">
        <v>66</v>
      </c>
      <c r="H20801" t="s">
        <v>67</v>
      </c>
      <c r="I20801">
        <v>2023</v>
      </c>
      <c r="J20801" t="s">
        <v>68</v>
      </c>
      <c r="K20801">
        <v>2024</v>
      </c>
      <c r="L20801" s="18">
        <v>45351</v>
      </c>
      <c r="M20801" t="s">
        <v>69</v>
      </c>
      <c r="N20801" t="s">
        <v>65</v>
      </c>
      <c r="O20801" t="s">
        <v>27185</v>
      </c>
    </row>
    <row r="20802" spans="1:15" x14ac:dyDescent="0.3">
      <c r="A20802" t="s">
        <v>27558</v>
      </c>
      <c r="B20802" t="s">
        <v>10</v>
      </c>
      <c r="C20802" t="s">
        <v>18</v>
      </c>
      <c r="D20802" t="s">
        <v>89</v>
      </c>
      <c r="E20802" t="s">
        <v>90</v>
      </c>
      <c r="F20802" t="s">
        <v>65</v>
      </c>
      <c r="G20802" t="s">
        <v>84</v>
      </c>
      <c r="H20802" t="s">
        <v>227</v>
      </c>
      <c r="I20802">
        <v>2024</v>
      </c>
      <c r="J20802" t="s">
        <v>65</v>
      </c>
      <c r="K20802">
        <v>2028</v>
      </c>
      <c r="L20802" s="18">
        <v>46126</v>
      </c>
      <c r="M20802" t="s">
        <v>228</v>
      </c>
      <c r="N20802" t="s">
        <v>65</v>
      </c>
      <c r="O20802" t="s">
        <v>27559</v>
      </c>
    </row>
    <row r="20803" spans="1:15" x14ac:dyDescent="0.3">
      <c r="A20803" t="s">
        <v>27560</v>
      </c>
      <c r="B20803" t="s">
        <v>10</v>
      </c>
      <c r="C20803" t="s">
        <v>31</v>
      </c>
      <c r="D20803" t="s">
        <v>89</v>
      </c>
      <c r="E20803" t="s">
        <v>90</v>
      </c>
      <c r="F20803" t="s">
        <v>65</v>
      </c>
      <c r="G20803" t="s">
        <v>66</v>
      </c>
      <c r="H20803" t="s">
        <v>67</v>
      </c>
      <c r="I20803">
        <v>2023</v>
      </c>
      <c r="J20803" t="s">
        <v>68</v>
      </c>
      <c r="K20803">
        <v>2024</v>
      </c>
      <c r="L20803" s="18">
        <v>45373</v>
      </c>
      <c r="M20803" t="s">
        <v>69</v>
      </c>
      <c r="N20803" t="s">
        <v>65</v>
      </c>
      <c r="O20803" t="s">
        <v>27561</v>
      </c>
    </row>
    <row r="20804" spans="1:15" x14ac:dyDescent="0.3">
      <c r="A20804" t="s">
        <v>27562</v>
      </c>
      <c r="B20804" t="s">
        <v>10</v>
      </c>
      <c r="C20804" t="s">
        <v>18</v>
      </c>
      <c r="D20804" t="s">
        <v>63</v>
      </c>
      <c r="E20804" t="s">
        <v>64</v>
      </c>
      <c r="F20804" t="s">
        <v>68</v>
      </c>
      <c r="G20804" t="s">
        <v>52</v>
      </c>
      <c r="H20804" t="s">
        <v>706</v>
      </c>
      <c r="I20804">
        <v>2023</v>
      </c>
      <c r="J20804" t="s">
        <v>68</v>
      </c>
      <c r="K20804">
        <v>2026</v>
      </c>
      <c r="L20804" s="18">
        <v>46386</v>
      </c>
      <c r="M20804" t="s">
        <v>228</v>
      </c>
      <c r="N20804" t="s">
        <v>65</v>
      </c>
      <c r="O20804" t="s">
        <v>27456</v>
      </c>
    </row>
    <row r="20805" spans="1:15" x14ac:dyDescent="0.3">
      <c r="A20805" t="s">
        <v>27563</v>
      </c>
      <c r="B20805" t="s">
        <v>10</v>
      </c>
      <c r="C20805" t="s">
        <v>18</v>
      </c>
      <c r="D20805" t="s">
        <v>63</v>
      </c>
      <c r="E20805" t="s">
        <v>64</v>
      </c>
      <c r="F20805" t="s">
        <v>68</v>
      </c>
      <c r="G20805" t="s">
        <v>52</v>
      </c>
      <c r="H20805" t="s">
        <v>706</v>
      </c>
      <c r="I20805">
        <v>2023</v>
      </c>
      <c r="J20805" t="s">
        <v>68</v>
      </c>
      <c r="K20805">
        <v>2029</v>
      </c>
      <c r="L20805" s="18">
        <v>46416</v>
      </c>
      <c r="M20805" t="s">
        <v>228</v>
      </c>
      <c r="N20805" t="s">
        <v>65</v>
      </c>
      <c r="O20805" t="s">
        <v>27307</v>
      </c>
    </row>
    <row r="20806" spans="1:15" x14ac:dyDescent="0.3">
      <c r="A20806" t="s">
        <v>27564</v>
      </c>
      <c r="B20806" t="s">
        <v>10</v>
      </c>
      <c r="C20806" t="s">
        <v>31</v>
      </c>
      <c r="D20806" t="s">
        <v>89</v>
      </c>
      <c r="E20806" t="s">
        <v>90</v>
      </c>
      <c r="F20806" t="s">
        <v>65</v>
      </c>
      <c r="G20806" t="s">
        <v>66</v>
      </c>
      <c r="H20806" t="s">
        <v>67</v>
      </c>
      <c r="I20806">
        <v>2023</v>
      </c>
      <c r="J20806" t="s">
        <v>68</v>
      </c>
      <c r="K20806">
        <v>2024</v>
      </c>
      <c r="L20806" s="18">
        <v>45466</v>
      </c>
      <c r="M20806" t="s">
        <v>69</v>
      </c>
      <c r="N20806" t="s">
        <v>65</v>
      </c>
      <c r="O20806" t="s">
        <v>27565</v>
      </c>
    </row>
    <row r="20807" spans="1:15" x14ac:dyDescent="0.3">
      <c r="A20807" t="s">
        <v>27566</v>
      </c>
      <c r="B20807" t="s">
        <v>10</v>
      </c>
      <c r="C20807" t="s">
        <v>18</v>
      </c>
      <c r="D20807" t="s">
        <v>74</v>
      </c>
      <c r="E20807" t="s">
        <v>75</v>
      </c>
      <c r="F20807" t="s">
        <v>65</v>
      </c>
      <c r="G20807" t="s">
        <v>84</v>
      </c>
      <c r="H20807" t="s">
        <v>85</v>
      </c>
      <c r="I20807">
        <v>2023</v>
      </c>
      <c r="J20807" t="s">
        <v>68</v>
      </c>
      <c r="K20807">
        <v>2026</v>
      </c>
      <c r="L20807" s="18">
        <v>46055</v>
      </c>
      <c r="M20807" t="s">
        <v>69</v>
      </c>
      <c r="N20807" t="s">
        <v>65</v>
      </c>
      <c r="O20807" t="s">
        <v>26771</v>
      </c>
    </row>
    <row r="20808" spans="1:15" x14ac:dyDescent="0.3">
      <c r="A20808" t="s">
        <v>27567</v>
      </c>
      <c r="B20808" t="s">
        <v>10</v>
      </c>
      <c r="C20808" t="s">
        <v>18</v>
      </c>
      <c r="D20808" t="s">
        <v>89</v>
      </c>
      <c r="E20808" t="s">
        <v>90</v>
      </c>
      <c r="F20808" t="s">
        <v>65</v>
      </c>
      <c r="G20808" t="s">
        <v>66</v>
      </c>
      <c r="H20808" t="s">
        <v>67</v>
      </c>
      <c r="I20808">
        <v>2023</v>
      </c>
      <c r="J20808" t="s">
        <v>68</v>
      </c>
      <c r="K20808">
        <v>2023</v>
      </c>
      <c r="L20808" s="18">
        <v>45134</v>
      </c>
      <c r="M20808" t="s">
        <v>69</v>
      </c>
      <c r="N20808" t="s">
        <v>65</v>
      </c>
      <c r="O20808" t="s">
        <v>27484</v>
      </c>
    </row>
    <row r="20809" spans="1:15" x14ac:dyDescent="0.3">
      <c r="A20809" t="s">
        <v>27568</v>
      </c>
      <c r="B20809" t="s">
        <v>10</v>
      </c>
      <c r="C20809" t="s">
        <v>15</v>
      </c>
      <c r="D20809" t="s">
        <v>89</v>
      </c>
      <c r="E20809" t="s">
        <v>90</v>
      </c>
      <c r="F20809" t="s">
        <v>65</v>
      </c>
      <c r="G20809" t="s">
        <v>66</v>
      </c>
      <c r="H20809" t="s">
        <v>67</v>
      </c>
      <c r="I20809">
        <v>2023</v>
      </c>
      <c r="J20809" t="s">
        <v>68</v>
      </c>
      <c r="K20809">
        <v>2023</v>
      </c>
      <c r="L20809" s="18">
        <v>45174</v>
      </c>
      <c r="M20809" t="s">
        <v>69</v>
      </c>
      <c r="N20809" t="s">
        <v>65</v>
      </c>
      <c r="O20809" t="s">
        <v>27569</v>
      </c>
    </row>
    <row r="20810" spans="1:15" x14ac:dyDescent="0.3">
      <c r="A20810" t="s">
        <v>27570</v>
      </c>
      <c r="B20810" t="s">
        <v>10</v>
      </c>
      <c r="C20810" t="s">
        <v>31</v>
      </c>
      <c r="D20810" t="s">
        <v>89</v>
      </c>
      <c r="E20810" t="s">
        <v>90</v>
      </c>
      <c r="F20810" t="s">
        <v>65</v>
      </c>
      <c r="G20810" t="s">
        <v>66</v>
      </c>
      <c r="H20810" t="s">
        <v>67</v>
      </c>
      <c r="I20810">
        <v>2023</v>
      </c>
      <c r="J20810" t="s">
        <v>68</v>
      </c>
      <c r="K20810">
        <v>2024</v>
      </c>
      <c r="L20810" s="18">
        <v>45295</v>
      </c>
      <c r="M20810" t="s">
        <v>69</v>
      </c>
      <c r="N20810" t="s">
        <v>65</v>
      </c>
      <c r="O20810" t="s">
        <v>27571</v>
      </c>
    </row>
    <row r="20811" spans="1:15" x14ac:dyDescent="0.3">
      <c r="A20811" t="s">
        <v>27572</v>
      </c>
      <c r="B20811" t="s">
        <v>10</v>
      </c>
      <c r="C20811" t="s">
        <v>15</v>
      </c>
      <c r="D20811" t="s">
        <v>89</v>
      </c>
      <c r="E20811" t="s">
        <v>90</v>
      </c>
      <c r="F20811" t="s">
        <v>65</v>
      </c>
      <c r="G20811" t="s">
        <v>66</v>
      </c>
      <c r="H20811" t="s">
        <v>67</v>
      </c>
      <c r="I20811">
        <v>2023</v>
      </c>
      <c r="J20811" t="s">
        <v>68</v>
      </c>
      <c r="K20811">
        <v>2023</v>
      </c>
      <c r="L20811" s="18">
        <v>45272</v>
      </c>
      <c r="M20811" t="s">
        <v>69</v>
      </c>
      <c r="N20811" t="s">
        <v>65</v>
      </c>
      <c r="O20811" t="s">
        <v>27052</v>
      </c>
    </row>
    <row r="20812" spans="1:15" x14ac:dyDescent="0.3">
      <c r="A20812" t="s">
        <v>27573</v>
      </c>
      <c r="B20812" t="s">
        <v>10</v>
      </c>
      <c r="C20812" t="s">
        <v>23</v>
      </c>
      <c r="D20812" t="s">
        <v>89</v>
      </c>
      <c r="E20812" t="s">
        <v>90</v>
      </c>
      <c r="F20812" t="s">
        <v>65</v>
      </c>
      <c r="G20812" t="s">
        <v>66</v>
      </c>
      <c r="H20812" t="s">
        <v>67</v>
      </c>
      <c r="I20812">
        <v>2023</v>
      </c>
      <c r="J20812" t="s">
        <v>68</v>
      </c>
      <c r="K20812">
        <v>2023</v>
      </c>
      <c r="L20812" s="18">
        <v>45203</v>
      </c>
      <c r="M20812" t="s">
        <v>69</v>
      </c>
      <c r="N20812" t="s">
        <v>65</v>
      </c>
      <c r="O20812" t="s">
        <v>26754</v>
      </c>
    </row>
    <row r="20813" spans="1:15" x14ac:dyDescent="0.3">
      <c r="A20813" t="s">
        <v>27574</v>
      </c>
      <c r="B20813" t="s">
        <v>10</v>
      </c>
      <c r="C20813" t="s">
        <v>18</v>
      </c>
      <c r="D20813" t="s">
        <v>89</v>
      </c>
      <c r="E20813" t="s">
        <v>90</v>
      </c>
      <c r="F20813" t="s">
        <v>65</v>
      </c>
      <c r="G20813" t="s">
        <v>84</v>
      </c>
      <c r="H20813" t="s">
        <v>85</v>
      </c>
      <c r="I20813">
        <v>2023</v>
      </c>
      <c r="J20813" t="s">
        <v>68</v>
      </c>
      <c r="K20813">
        <v>2026</v>
      </c>
      <c r="L20813" s="18">
        <v>46128</v>
      </c>
      <c r="M20813" t="s">
        <v>69</v>
      </c>
      <c r="N20813" t="s">
        <v>65</v>
      </c>
      <c r="O20813" t="s">
        <v>27575</v>
      </c>
    </row>
    <row r="20814" spans="1:15" x14ac:dyDescent="0.3">
      <c r="A20814" t="s">
        <v>27576</v>
      </c>
      <c r="B20814" t="s">
        <v>10</v>
      </c>
      <c r="C20814" t="s">
        <v>25</v>
      </c>
      <c r="D20814" t="s">
        <v>89</v>
      </c>
      <c r="E20814" t="s">
        <v>90</v>
      </c>
      <c r="F20814" t="s">
        <v>65</v>
      </c>
      <c r="G20814" t="s">
        <v>66</v>
      </c>
      <c r="H20814" t="s">
        <v>67</v>
      </c>
      <c r="I20814">
        <v>2023</v>
      </c>
      <c r="J20814" t="s">
        <v>68</v>
      </c>
      <c r="K20814">
        <v>2023</v>
      </c>
      <c r="L20814" s="18">
        <v>45291</v>
      </c>
      <c r="M20814" t="s">
        <v>69</v>
      </c>
      <c r="N20814" t="s">
        <v>65</v>
      </c>
      <c r="O20814" t="s">
        <v>27521</v>
      </c>
    </row>
    <row r="20815" spans="1:15" x14ac:dyDescent="0.3">
      <c r="A20815" t="s">
        <v>27577</v>
      </c>
      <c r="B20815" t="s">
        <v>10</v>
      </c>
      <c r="C20815" t="s">
        <v>15</v>
      </c>
      <c r="D20815" t="s">
        <v>63</v>
      </c>
      <c r="E20815" t="s">
        <v>64</v>
      </c>
      <c r="F20815" t="s">
        <v>65</v>
      </c>
      <c r="G20815" t="s">
        <v>66</v>
      </c>
      <c r="H20815" t="s">
        <v>67</v>
      </c>
      <c r="I20815">
        <v>2023</v>
      </c>
      <c r="J20815" t="s">
        <v>68</v>
      </c>
      <c r="K20815">
        <v>2025</v>
      </c>
      <c r="L20815" s="18">
        <v>45807</v>
      </c>
      <c r="M20815" t="s">
        <v>69</v>
      </c>
      <c r="N20815" t="s">
        <v>65</v>
      </c>
      <c r="O20815" t="s">
        <v>27052</v>
      </c>
    </row>
    <row r="20816" spans="1:15" x14ac:dyDescent="0.3">
      <c r="A20816" t="s">
        <v>27578</v>
      </c>
      <c r="B20816" t="s">
        <v>10</v>
      </c>
      <c r="C20816" t="s">
        <v>25</v>
      </c>
      <c r="D20816" t="s">
        <v>89</v>
      </c>
      <c r="E20816" t="s">
        <v>90</v>
      </c>
      <c r="F20816" t="s">
        <v>65</v>
      </c>
      <c r="G20816" t="s">
        <v>66</v>
      </c>
      <c r="H20816" t="s">
        <v>67</v>
      </c>
      <c r="I20816">
        <v>2023</v>
      </c>
      <c r="J20816" t="s">
        <v>68</v>
      </c>
      <c r="K20816">
        <v>2024</v>
      </c>
      <c r="L20816" s="18">
        <v>45348</v>
      </c>
      <c r="M20816" t="s">
        <v>69</v>
      </c>
      <c r="N20816" t="s">
        <v>65</v>
      </c>
      <c r="O20816" t="s">
        <v>27521</v>
      </c>
    </row>
    <row r="20817" spans="1:15" x14ac:dyDescent="0.3">
      <c r="A20817" t="s">
        <v>27579</v>
      </c>
      <c r="B20817" t="s">
        <v>10</v>
      </c>
      <c r="C20817" t="s">
        <v>16</v>
      </c>
      <c r="D20817" t="s">
        <v>74</v>
      </c>
      <c r="E20817" t="s">
        <v>75</v>
      </c>
      <c r="F20817" t="s">
        <v>68</v>
      </c>
      <c r="G20817" t="s">
        <v>52</v>
      </c>
      <c r="H20817" t="s">
        <v>1291</v>
      </c>
      <c r="I20817">
        <v>2023</v>
      </c>
      <c r="J20817" t="s">
        <v>68</v>
      </c>
      <c r="K20817">
        <v>2027</v>
      </c>
      <c r="L20817" s="18">
        <v>46314</v>
      </c>
      <c r="M20817" t="s">
        <v>228</v>
      </c>
      <c r="N20817" t="s">
        <v>65</v>
      </c>
      <c r="O20817" t="s">
        <v>27444</v>
      </c>
    </row>
    <row r="20818" spans="1:15" x14ac:dyDescent="0.3">
      <c r="A20818" t="s">
        <v>27580</v>
      </c>
      <c r="B20818" t="s">
        <v>10</v>
      </c>
      <c r="C20818" t="s">
        <v>18</v>
      </c>
      <c r="D20818" t="s">
        <v>74</v>
      </c>
      <c r="E20818" t="s">
        <v>75</v>
      </c>
      <c r="F20818" t="s">
        <v>68</v>
      </c>
      <c r="G20818" t="s">
        <v>52</v>
      </c>
      <c r="H20818" t="s">
        <v>706</v>
      </c>
      <c r="I20818">
        <v>2023</v>
      </c>
      <c r="J20818" t="s">
        <v>68</v>
      </c>
      <c r="K20818">
        <v>2028</v>
      </c>
      <c r="L20818" s="18">
        <v>46108</v>
      </c>
      <c r="M20818" t="s">
        <v>69</v>
      </c>
      <c r="N20818" t="s">
        <v>65</v>
      </c>
      <c r="O20818" t="s">
        <v>27307</v>
      </c>
    </row>
    <row r="20819" spans="1:15" x14ac:dyDescent="0.3">
      <c r="A20819" t="s">
        <v>27581</v>
      </c>
      <c r="B20819" t="s">
        <v>10</v>
      </c>
      <c r="C20819" t="s">
        <v>31</v>
      </c>
      <c r="D20819" t="s">
        <v>89</v>
      </c>
      <c r="E20819" t="s">
        <v>90</v>
      </c>
      <c r="F20819" t="s">
        <v>65</v>
      </c>
      <c r="G20819" t="s">
        <v>66</v>
      </c>
      <c r="H20819" t="s">
        <v>67</v>
      </c>
      <c r="I20819">
        <v>2023</v>
      </c>
      <c r="J20819" t="s">
        <v>68</v>
      </c>
      <c r="K20819">
        <v>2024</v>
      </c>
      <c r="L20819" s="18">
        <v>45342</v>
      </c>
      <c r="M20819" t="s">
        <v>69</v>
      </c>
      <c r="N20819" t="s">
        <v>65</v>
      </c>
      <c r="O20819" t="s">
        <v>27582</v>
      </c>
    </row>
    <row r="20820" spans="1:15" x14ac:dyDescent="0.3">
      <c r="A20820" t="s">
        <v>27583</v>
      </c>
      <c r="B20820" t="s">
        <v>10</v>
      </c>
      <c r="C20820" t="s">
        <v>31</v>
      </c>
      <c r="D20820" t="s">
        <v>89</v>
      </c>
      <c r="E20820" t="s">
        <v>90</v>
      </c>
      <c r="F20820" t="s">
        <v>65</v>
      </c>
      <c r="G20820" t="s">
        <v>66</v>
      </c>
      <c r="H20820" t="s">
        <v>67</v>
      </c>
      <c r="I20820">
        <v>2023</v>
      </c>
      <c r="J20820" t="s">
        <v>68</v>
      </c>
      <c r="K20820">
        <v>2023</v>
      </c>
      <c r="L20820" s="18">
        <v>45189</v>
      </c>
      <c r="M20820" t="s">
        <v>69</v>
      </c>
      <c r="N20820" t="s">
        <v>65</v>
      </c>
      <c r="O20820" t="s">
        <v>27584</v>
      </c>
    </row>
    <row r="20821" spans="1:15" x14ac:dyDescent="0.3">
      <c r="A20821" t="s">
        <v>27585</v>
      </c>
      <c r="B20821" t="s">
        <v>10</v>
      </c>
      <c r="C20821" t="s">
        <v>18</v>
      </c>
      <c r="D20821" t="s">
        <v>89</v>
      </c>
      <c r="E20821" t="s">
        <v>90</v>
      </c>
      <c r="F20821" t="s">
        <v>65</v>
      </c>
      <c r="G20821" t="s">
        <v>66</v>
      </c>
      <c r="H20821" t="s">
        <v>67</v>
      </c>
      <c r="I20821">
        <v>2023</v>
      </c>
      <c r="J20821" t="s">
        <v>68</v>
      </c>
      <c r="K20821">
        <v>2023</v>
      </c>
      <c r="L20821" s="18">
        <v>45210</v>
      </c>
      <c r="M20821" t="s">
        <v>69</v>
      </c>
      <c r="N20821" t="s">
        <v>65</v>
      </c>
      <c r="O20821" t="s">
        <v>27456</v>
      </c>
    </row>
    <row r="20822" spans="1:15" x14ac:dyDescent="0.3">
      <c r="A20822" t="s">
        <v>27586</v>
      </c>
      <c r="B20822" t="s">
        <v>10</v>
      </c>
      <c r="C20822" t="s">
        <v>18</v>
      </c>
      <c r="D20822" t="s">
        <v>63</v>
      </c>
      <c r="E20822" t="s">
        <v>64</v>
      </c>
      <c r="F20822" t="s">
        <v>68</v>
      </c>
      <c r="G20822" t="s">
        <v>52</v>
      </c>
      <c r="H20822" t="s">
        <v>706</v>
      </c>
      <c r="I20822">
        <v>2024</v>
      </c>
      <c r="J20822" t="s">
        <v>68</v>
      </c>
      <c r="K20822">
        <v>2028</v>
      </c>
      <c r="L20822" s="18">
        <v>46160</v>
      </c>
      <c r="M20822" t="s">
        <v>69</v>
      </c>
      <c r="N20822" t="s">
        <v>65</v>
      </c>
      <c r="O20822" t="s">
        <v>27174</v>
      </c>
    </row>
    <row r="20823" spans="1:15" x14ac:dyDescent="0.3">
      <c r="A20823" t="s">
        <v>27587</v>
      </c>
      <c r="B20823" t="s">
        <v>10</v>
      </c>
      <c r="C20823" t="s">
        <v>25</v>
      </c>
      <c r="D20823" t="s">
        <v>89</v>
      </c>
      <c r="E20823" t="s">
        <v>90</v>
      </c>
      <c r="F20823" t="s">
        <v>65</v>
      </c>
      <c r="G20823" t="s">
        <v>66</v>
      </c>
      <c r="H20823" t="s">
        <v>67</v>
      </c>
      <c r="I20823">
        <v>2021</v>
      </c>
      <c r="J20823" t="s">
        <v>68</v>
      </c>
      <c r="K20823">
        <v>2022</v>
      </c>
      <c r="L20823" s="18">
        <v>44769</v>
      </c>
      <c r="M20823" t="s">
        <v>69</v>
      </c>
      <c r="N20823" t="s">
        <v>65</v>
      </c>
      <c r="O20823" t="s">
        <v>27588</v>
      </c>
    </row>
    <row r="20824" spans="1:15" x14ac:dyDescent="0.3">
      <c r="A20824" t="s">
        <v>27589</v>
      </c>
      <c r="B20824" t="s">
        <v>10</v>
      </c>
      <c r="C20824" t="s">
        <v>29</v>
      </c>
      <c r="D20824" t="s">
        <v>89</v>
      </c>
      <c r="E20824" t="s">
        <v>90</v>
      </c>
      <c r="F20824" t="s">
        <v>65</v>
      </c>
      <c r="G20824" t="s">
        <v>66</v>
      </c>
      <c r="H20824" t="s">
        <v>67</v>
      </c>
      <c r="I20824">
        <v>2023</v>
      </c>
      <c r="J20824" t="s">
        <v>68</v>
      </c>
      <c r="K20824">
        <v>2024</v>
      </c>
      <c r="L20824" s="18">
        <v>45476</v>
      </c>
      <c r="M20824" t="s">
        <v>69</v>
      </c>
      <c r="N20824" t="s">
        <v>65</v>
      </c>
      <c r="O20824" t="s">
        <v>27590</v>
      </c>
    </row>
    <row r="20825" spans="1:15" x14ac:dyDescent="0.3">
      <c r="A20825" t="s">
        <v>27591</v>
      </c>
      <c r="B20825" t="s">
        <v>10</v>
      </c>
      <c r="C20825" t="s">
        <v>25</v>
      </c>
      <c r="D20825" t="s">
        <v>89</v>
      </c>
      <c r="E20825" t="s">
        <v>90</v>
      </c>
      <c r="F20825" t="s">
        <v>65</v>
      </c>
      <c r="G20825" t="s">
        <v>66</v>
      </c>
      <c r="H20825" t="s">
        <v>67</v>
      </c>
      <c r="I20825">
        <v>2022</v>
      </c>
      <c r="J20825" t="s">
        <v>68</v>
      </c>
      <c r="K20825">
        <v>2022</v>
      </c>
      <c r="L20825" s="18">
        <v>44897</v>
      </c>
      <c r="M20825" t="s">
        <v>69</v>
      </c>
      <c r="N20825" t="s">
        <v>65</v>
      </c>
      <c r="O20825" t="s">
        <v>27588</v>
      </c>
    </row>
    <row r="20826" spans="1:15" x14ac:dyDescent="0.3">
      <c r="A20826" t="s">
        <v>27592</v>
      </c>
      <c r="B20826" t="s">
        <v>10</v>
      </c>
      <c r="C20826" t="s">
        <v>28</v>
      </c>
      <c r="D20826" t="s">
        <v>63</v>
      </c>
      <c r="E20826" t="s">
        <v>64</v>
      </c>
      <c r="F20826" t="s">
        <v>68</v>
      </c>
      <c r="G20826" t="s">
        <v>52</v>
      </c>
      <c r="H20826" t="s">
        <v>706</v>
      </c>
      <c r="I20826">
        <v>2023</v>
      </c>
      <c r="J20826" t="s">
        <v>68</v>
      </c>
      <c r="K20826">
        <v>2027</v>
      </c>
      <c r="L20826" s="18">
        <v>46598</v>
      </c>
      <c r="M20826" t="s">
        <v>228</v>
      </c>
      <c r="N20826" t="s">
        <v>65</v>
      </c>
      <c r="O20826" t="s">
        <v>27348</v>
      </c>
    </row>
    <row r="20827" spans="1:15" x14ac:dyDescent="0.3">
      <c r="A20827" t="s">
        <v>27593</v>
      </c>
      <c r="B20827" t="s">
        <v>10</v>
      </c>
      <c r="C20827" t="s">
        <v>25</v>
      </c>
      <c r="D20827" t="s">
        <v>123</v>
      </c>
      <c r="E20827" t="s">
        <v>64</v>
      </c>
      <c r="F20827" t="s">
        <v>65</v>
      </c>
      <c r="G20827" t="s">
        <v>84</v>
      </c>
      <c r="H20827" t="s">
        <v>85</v>
      </c>
      <c r="I20827">
        <v>2023</v>
      </c>
      <c r="J20827" t="s">
        <v>68</v>
      </c>
      <c r="K20827">
        <v>2024</v>
      </c>
      <c r="L20827" s="18">
        <v>45565</v>
      </c>
      <c r="M20827" t="s">
        <v>69</v>
      </c>
      <c r="N20827" t="s">
        <v>65</v>
      </c>
      <c r="O20827" t="s">
        <v>27521</v>
      </c>
    </row>
    <row r="20828" spans="1:15" x14ac:dyDescent="0.3">
      <c r="A20828" t="s">
        <v>27594</v>
      </c>
      <c r="B20828" t="s">
        <v>10</v>
      </c>
      <c r="C20828" t="s">
        <v>25</v>
      </c>
      <c r="D20828" t="s">
        <v>89</v>
      </c>
      <c r="E20828" t="s">
        <v>90</v>
      </c>
      <c r="F20828" t="s">
        <v>65</v>
      </c>
      <c r="G20828" t="s">
        <v>84</v>
      </c>
      <c r="H20828" t="s">
        <v>85</v>
      </c>
      <c r="I20828">
        <v>2024</v>
      </c>
      <c r="J20828" t="s">
        <v>68</v>
      </c>
      <c r="K20828">
        <v>2024</v>
      </c>
      <c r="L20828" s="18">
        <v>45538</v>
      </c>
      <c r="M20828" t="s">
        <v>69</v>
      </c>
      <c r="N20828" t="s">
        <v>65</v>
      </c>
      <c r="O20828" t="s">
        <v>52</v>
      </c>
    </row>
    <row r="20829" spans="1:15" x14ac:dyDescent="0.3">
      <c r="A20829" t="s">
        <v>27595</v>
      </c>
      <c r="B20829" t="s">
        <v>10</v>
      </c>
      <c r="C20829" t="s">
        <v>15</v>
      </c>
      <c r="D20829" t="s">
        <v>63</v>
      </c>
      <c r="E20829" t="s">
        <v>64</v>
      </c>
      <c r="F20829" t="s">
        <v>65</v>
      </c>
      <c r="G20829" t="s">
        <v>84</v>
      </c>
      <c r="H20829" t="s">
        <v>227</v>
      </c>
      <c r="I20829">
        <v>2025</v>
      </c>
      <c r="J20829" t="s">
        <v>65</v>
      </c>
      <c r="K20829">
        <v>2027</v>
      </c>
      <c r="L20829" s="18">
        <v>46601</v>
      </c>
      <c r="M20829" t="s">
        <v>228</v>
      </c>
      <c r="N20829" t="s">
        <v>65</v>
      </c>
      <c r="O20829" t="s">
        <v>27052</v>
      </c>
    </row>
    <row r="20830" spans="1:15" x14ac:dyDescent="0.3">
      <c r="A20830" t="s">
        <v>27596</v>
      </c>
      <c r="B20830" t="s">
        <v>10</v>
      </c>
      <c r="C20830" t="s">
        <v>18</v>
      </c>
      <c r="D20830" t="s">
        <v>74</v>
      </c>
      <c r="E20830" t="s">
        <v>75</v>
      </c>
      <c r="F20830" t="s">
        <v>68</v>
      </c>
      <c r="G20830" t="s">
        <v>52</v>
      </c>
      <c r="H20830" t="s">
        <v>706</v>
      </c>
      <c r="I20830">
        <v>2024</v>
      </c>
      <c r="J20830" t="s">
        <v>68</v>
      </c>
      <c r="K20830">
        <v>2028</v>
      </c>
      <c r="L20830" s="18">
        <v>46034</v>
      </c>
      <c r="M20830" t="s">
        <v>69</v>
      </c>
      <c r="N20830" t="s">
        <v>65</v>
      </c>
      <c r="O20830" t="s">
        <v>27597</v>
      </c>
    </row>
    <row r="20831" spans="1:15" x14ac:dyDescent="0.3">
      <c r="A20831" t="s">
        <v>27598</v>
      </c>
      <c r="B20831" t="s">
        <v>10</v>
      </c>
      <c r="C20831" t="s">
        <v>25</v>
      </c>
      <c r="D20831" t="s">
        <v>89</v>
      </c>
      <c r="E20831" t="s">
        <v>90</v>
      </c>
      <c r="F20831" t="s">
        <v>65</v>
      </c>
      <c r="G20831" t="s">
        <v>66</v>
      </c>
      <c r="H20831" t="s">
        <v>67</v>
      </c>
      <c r="I20831">
        <v>2023</v>
      </c>
      <c r="J20831" t="s">
        <v>68</v>
      </c>
      <c r="K20831">
        <v>2024</v>
      </c>
      <c r="L20831" s="18">
        <v>45492</v>
      </c>
      <c r="M20831" t="s">
        <v>69</v>
      </c>
      <c r="N20831" t="s">
        <v>65</v>
      </c>
      <c r="O20831" t="s">
        <v>27521</v>
      </c>
    </row>
    <row r="20832" spans="1:15" x14ac:dyDescent="0.3">
      <c r="A20832" t="s">
        <v>27599</v>
      </c>
      <c r="B20832" t="s">
        <v>10</v>
      </c>
      <c r="C20832" t="s">
        <v>31</v>
      </c>
      <c r="D20832" t="s">
        <v>89</v>
      </c>
      <c r="E20832" t="s">
        <v>90</v>
      </c>
      <c r="F20832" t="s">
        <v>65</v>
      </c>
      <c r="G20832" t="s">
        <v>66</v>
      </c>
      <c r="H20832" t="s">
        <v>67</v>
      </c>
      <c r="I20832">
        <v>2023</v>
      </c>
      <c r="J20832" t="s">
        <v>68</v>
      </c>
      <c r="K20832">
        <v>2024</v>
      </c>
      <c r="L20832" s="18">
        <v>45523</v>
      </c>
      <c r="M20832" t="s">
        <v>69</v>
      </c>
      <c r="N20832" t="s">
        <v>65</v>
      </c>
      <c r="O20832" t="s">
        <v>27600</v>
      </c>
    </row>
    <row r="20833" spans="1:15" x14ac:dyDescent="0.3">
      <c r="A20833" t="s">
        <v>27601</v>
      </c>
      <c r="B20833" t="s">
        <v>10</v>
      </c>
      <c r="C20833" t="s">
        <v>25</v>
      </c>
      <c r="D20833" t="s">
        <v>74</v>
      </c>
      <c r="E20833" t="s">
        <v>75</v>
      </c>
      <c r="F20833" t="s">
        <v>65</v>
      </c>
      <c r="G20833" t="s">
        <v>66</v>
      </c>
      <c r="H20833" t="s">
        <v>67</v>
      </c>
      <c r="I20833">
        <v>2023</v>
      </c>
      <c r="J20833" t="s">
        <v>68</v>
      </c>
      <c r="K20833">
        <v>2024</v>
      </c>
      <c r="L20833" s="18">
        <v>45439</v>
      </c>
      <c r="M20833" t="s">
        <v>69</v>
      </c>
      <c r="N20833" t="s">
        <v>65</v>
      </c>
      <c r="O20833" t="s">
        <v>27602</v>
      </c>
    </row>
    <row r="20834" spans="1:15" x14ac:dyDescent="0.3">
      <c r="A20834" t="s">
        <v>27603</v>
      </c>
      <c r="B20834" t="s">
        <v>10</v>
      </c>
      <c r="C20834" t="s">
        <v>18</v>
      </c>
      <c r="D20834" t="s">
        <v>89</v>
      </c>
      <c r="E20834" t="s">
        <v>90</v>
      </c>
      <c r="F20834" t="s">
        <v>65</v>
      </c>
      <c r="G20834" t="s">
        <v>84</v>
      </c>
      <c r="H20834" t="s">
        <v>85</v>
      </c>
      <c r="I20834">
        <v>2024</v>
      </c>
      <c r="J20834" t="s">
        <v>68</v>
      </c>
      <c r="K20834">
        <v>2025</v>
      </c>
      <c r="L20834" s="18">
        <v>46001</v>
      </c>
      <c r="M20834" t="s">
        <v>69</v>
      </c>
      <c r="N20834" t="s">
        <v>65</v>
      </c>
      <c r="O20834" t="s">
        <v>27604</v>
      </c>
    </row>
    <row r="20835" spans="1:15" x14ac:dyDescent="0.3">
      <c r="A20835" t="s">
        <v>27605</v>
      </c>
      <c r="B20835" t="s">
        <v>10</v>
      </c>
      <c r="C20835" t="s">
        <v>31</v>
      </c>
      <c r="D20835" t="s">
        <v>89</v>
      </c>
      <c r="E20835" t="s">
        <v>90</v>
      </c>
      <c r="F20835" t="s">
        <v>65</v>
      </c>
      <c r="G20835" t="s">
        <v>66</v>
      </c>
      <c r="H20835" t="s">
        <v>67</v>
      </c>
      <c r="I20835">
        <v>2023</v>
      </c>
      <c r="J20835" t="s">
        <v>68</v>
      </c>
      <c r="K20835">
        <v>2024</v>
      </c>
      <c r="L20835" s="18">
        <v>45303</v>
      </c>
      <c r="M20835" t="s">
        <v>69</v>
      </c>
      <c r="N20835" t="s">
        <v>65</v>
      </c>
      <c r="O20835" t="s">
        <v>27606</v>
      </c>
    </row>
    <row r="20836" spans="1:15" x14ac:dyDescent="0.3">
      <c r="A20836" t="s">
        <v>27607</v>
      </c>
      <c r="B20836" t="s">
        <v>10</v>
      </c>
      <c r="C20836" t="s">
        <v>18</v>
      </c>
      <c r="D20836" t="s">
        <v>81</v>
      </c>
      <c r="E20836" t="s">
        <v>75</v>
      </c>
      <c r="F20836" t="s">
        <v>65</v>
      </c>
      <c r="G20836" t="s">
        <v>66</v>
      </c>
      <c r="H20836" t="s">
        <v>67</v>
      </c>
      <c r="I20836">
        <v>2024</v>
      </c>
      <c r="J20836" t="s">
        <v>68</v>
      </c>
      <c r="K20836">
        <v>2026</v>
      </c>
      <c r="L20836" s="18">
        <v>46275</v>
      </c>
      <c r="M20836" t="s">
        <v>69</v>
      </c>
      <c r="N20836" t="s">
        <v>65</v>
      </c>
      <c r="O20836" t="s">
        <v>27456</v>
      </c>
    </row>
    <row r="20837" spans="1:15" x14ac:dyDescent="0.3">
      <c r="A20837" t="s">
        <v>27608</v>
      </c>
      <c r="B20837" t="s">
        <v>10</v>
      </c>
      <c r="C20837" t="s">
        <v>18</v>
      </c>
      <c r="D20837" t="s">
        <v>89</v>
      </c>
      <c r="E20837" t="s">
        <v>90</v>
      </c>
      <c r="F20837" t="s">
        <v>68</v>
      </c>
      <c r="G20837" t="s">
        <v>52</v>
      </c>
      <c r="H20837" t="s">
        <v>1291</v>
      </c>
      <c r="I20837">
        <v>2023</v>
      </c>
      <c r="J20837" t="s">
        <v>68</v>
      </c>
      <c r="K20837">
        <v>2030</v>
      </c>
      <c r="L20837" s="18">
        <v>47373</v>
      </c>
      <c r="M20837" t="s">
        <v>228</v>
      </c>
      <c r="N20837" t="s">
        <v>65</v>
      </c>
      <c r="O20837" t="s">
        <v>27609</v>
      </c>
    </row>
    <row r="20838" spans="1:15" x14ac:dyDescent="0.3">
      <c r="A20838" t="s">
        <v>27610</v>
      </c>
      <c r="B20838" t="s">
        <v>10</v>
      </c>
      <c r="C20838" t="s">
        <v>15</v>
      </c>
      <c r="D20838" t="s">
        <v>89</v>
      </c>
      <c r="E20838" t="s">
        <v>90</v>
      </c>
      <c r="F20838" t="s">
        <v>65</v>
      </c>
      <c r="G20838" t="s">
        <v>66</v>
      </c>
      <c r="H20838" t="s">
        <v>67</v>
      </c>
      <c r="I20838">
        <v>2022</v>
      </c>
      <c r="J20838" t="s">
        <v>68</v>
      </c>
      <c r="K20838">
        <v>2022</v>
      </c>
      <c r="L20838" s="18">
        <v>44902</v>
      </c>
      <c r="M20838" t="s">
        <v>69</v>
      </c>
      <c r="N20838" t="s">
        <v>65</v>
      </c>
      <c r="O20838" t="s">
        <v>27611</v>
      </c>
    </row>
    <row r="20839" spans="1:15" x14ac:dyDescent="0.3">
      <c r="A20839" t="s">
        <v>27612</v>
      </c>
      <c r="B20839" t="s">
        <v>10</v>
      </c>
      <c r="C20839" t="s">
        <v>31</v>
      </c>
      <c r="D20839" t="s">
        <v>89</v>
      </c>
      <c r="E20839" t="s">
        <v>90</v>
      </c>
      <c r="F20839" t="s">
        <v>65</v>
      </c>
      <c r="G20839" t="s">
        <v>84</v>
      </c>
      <c r="H20839" t="s">
        <v>85</v>
      </c>
      <c r="I20839">
        <v>2023</v>
      </c>
      <c r="J20839" t="s">
        <v>68</v>
      </c>
      <c r="K20839">
        <v>2025</v>
      </c>
      <c r="L20839" s="18">
        <v>45954</v>
      </c>
      <c r="M20839" t="s">
        <v>69</v>
      </c>
      <c r="N20839" t="s">
        <v>65</v>
      </c>
      <c r="O20839" t="s">
        <v>27613</v>
      </c>
    </row>
    <row r="20840" spans="1:15" x14ac:dyDescent="0.3">
      <c r="A20840" t="s">
        <v>27614</v>
      </c>
      <c r="B20840" t="s">
        <v>10</v>
      </c>
      <c r="C20840" t="s">
        <v>22</v>
      </c>
      <c r="D20840" t="s">
        <v>81</v>
      </c>
      <c r="E20840" t="s">
        <v>75</v>
      </c>
      <c r="F20840" t="s">
        <v>65</v>
      </c>
      <c r="G20840" t="s">
        <v>66</v>
      </c>
      <c r="H20840" t="s">
        <v>67</v>
      </c>
      <c r="I20840">
        <v>2023</v>
      </c>
      <c r="J20840" t="s">
        <v>68</v>
      </c>
      <c r="K20840">
        <v>2026</v>
      </c>
      <c r="L20840" s="18">
        <v>46234</v>
      </c>
      <c r="M20840" t="s">
        <v>69</v>
      </c>
      <c r="N20840" t="s">
        <v>65</v>
      </c>
      <c r="O20840" t="s">
        <v>27615</v>
      </c>
    </row>
    <row r="20841" spans="1:15" x14ac:dyDescent="0.3">
      <c r="A20841" t="s">
        <v>27616</v>
      </c>
      <c r="B20841" t="s">
        <v>10</v>
      </c>
      <c r="C20841" t="s">
        <v>16</v>
      </c>
      <c r="D20841" t="s">
        <v>89</v>
      </c>
      <c r="E20841" t="s">
        <v>90</v>
      </c>
      <c r="F20841" t="s">
        <v>65</v>
      </c>
      <c r="G20841" t="s">
        <v>66</v>
      </c>
      <c r="H20841" t="s">
        <v>67</v>
      </c>
      <c r="I20841">
        <v>2023</v>
      </c>
      <c r="J20841" t="s">
        <v>68</v>
      </c>
      <c r="K20841">
        <v>2024</v>
      </c>
      <c r="L20841" s="18">
        <v>45352</v>
      </c>
      <c r="M20841" t="s">
        <v>69</v>
      </c>
      <c r="N20841" t="s">
        <v>65</v>
      </c>
      <c r="O20841" t="s">
        <v>26616</v>
      </c>
    </row>
    <row r="20842" spans="1:15" x14ac:dyDescent="0.3">
      <c r="A20842" t="s">
        <v>27617</v>
      </c>
      <c r="B20842" t="s">
        <v>10</v>
      </c>
      <c r="C20842" t="s">
        <v>18</v>
      </c>
      <c r="D20842" t="s">
        <v>63</v>
      </c>
      <c r="E20842" t="s">
        <v>64</v>
      </c>
      <c r="F20842" t="s">
        <v>68</v>
      </c>
      <c r="G20842" t="s">
        <v>52</v>
      </c>
      <c r="H20842" t="s">
        <v>1291</v>
      </c>
      <c r="I20842">
        <v>2024</v>
      </c>
      <c r="J20842" t="s">
        <v>68</v>
      </c>
      <c r="K20842">
        <v>2027</v>
      </c>
      <c r="L20842" s="18">
        <v>46264</v>
      </c>
      <c r="M20842" t="s">
        <v>228</v>
      </c>
      <c r="N20842" t="s">
        <v>65</v>
      </c>
      <c r="O20842" t="s">
        <v>7427</v>
      </c>
    </row>
    <row r="20843" spans="1:15" x14ac:dyDescent="0.3">
      <c r="A20843" t="s">
        <v>27618</v>
      </c>
      <c r="B20843" t="s">
        <v>10</v>
      </c>
      <c r="C20843" t="s">
        <v>17</v>
      </c>
      <c r="D20843" t="s">
        <v>89</v>
      </c>
      <c r="E20843" t="s">
        <v>90</v>
      </c>
      <c r="F20843" t="s">
        <v>65</v>
      </c>
      <c r="G20843" t="s">
        <v>66</v>
      </c>
      <c r="H20843" t="s">
        <v>67</v>
      </c>
      <c r="I20843">
        <v>2023</v>
      </c>
      <c r="J20843" t="s">
        <v>68</v>
      </c>
      <c r="K20843">
        <v>2024</v>
      </c>
      <c r="L20843" s="18">
        <v>45565</v>
      </c>
      <c r="M20843" t="s">
        <v>69</v>
      </c>
      <c r="N20843" t="s">
        <v>65</v>
      </c>
      <c r="O20843" t="s">
        <v>27619</v>
      </c>
    </row>
    <row r="20844" spans="1:15" x14ac:dyDescent="0.3">
      <c r="A20844" t="s">
        <v>27620</v>
      </c>
      <c r="B20844" t="s">
        <v>10</v>
      </c>
      <c r="C20844" t="s">
        <v>18</v>
      </c>
      <c r="D20844" t="s">
        <v>74</v>
      </c>
      <c r="E20844" t="s">
        <v>75</v>
      </c>
      <c r="F20844" t="s">
        <v>68</v>
      </c>
      <c r="G20844" t="s">
        <v>52</v>
      </c>
      <c r="H20844" t="s">
        <v>706</v>
      </c>
      <c r="I20844">
        <v>2024</v>
      </c>
      <c r="J20844" t="s">
        <v>68</v>
      </c>
      <c r="K20844">
        <v>2029</v>
      </c>
      <c r="L20844" s="18">
        <v>47327</v>
      </c>
      <c r="M20844" t="s">
        <v>228</v>
      </c>
      <c r="N20844" t="s">
        <v>65</v>
      </c>
      <c r="O20844" t="s">
        <v>27307</v>
      </c>
    </row>
    <row r="20845" spans="1:15" x14ac:dyDescent="0.3">
      <c r="A20845" t="s">
        <v>27621</v>
      </c>
      <c r="B20845" t="s">
        <v>10</v>
      </c>
      <c r="C20845" t="s">
        <v>28</v>
      </c>
      <c r="D20845" t="s">
        <v>63</v>
      </c>
      <c r="E20845" t="s">
        <v>64</v>
      </c>
      <c r="F20845" t="s">
        <v>68</v>
      </c>
      <c r="G20845" t="s">
        <v>52</v>
      </c>
      <c r="H20845" t="s">
        <v>706</v>
      </c>
      <c r="I20845">
        <v>2024</v>
      </c>
      <c r="J20845" t="s">
        <v>68</v>
      </c>
      <c r="K20845">
        <v>2027</v>
      </c>
      <c r="L20845" s="18">
        <v>46477</v>
      </c>
      <c r="M20845" t="s">
        <v>228</v>
      </c>
      <c r="N20845" t="s">
        <v>65</v>
      </c>
      <c r="O20845" t="s">
        <v>27348</v>
      </c>
    </row>
    <row r="20846" spans="1:15" x14ac:dyDescent="0.3">
      <c r="A20846" t="s">
        <v>27622</v>
      </c>
      <c r="B20846" t="s">
        <v>10</v>
      </c>
      <c r="C20846" t="s">
        <v>16</v>
      </c>
      <c r="D20846" t="s">
        <v>89</v>
      </c>
      <c r="E20846" t="s">
        <v>90</v>
      </c>
      <c r="F20846" t="s">
        <v>65</v>
      </c>
      <c r="G20846" t="s">
        <v>66</v>
      </c>
      <c r="H20846" t="s">
        <v>67</v>
      </c>
      <c r="I20846">
        <v>2024</v>
      </c>
      <c r="J20846" t="s">
        <v>68</v>
      </c>
      <c r="K20846">
        <v>2024</v>
      </c>
      <c r="L20846" s="18">
        <v>45379</v>
      </c>
      <c r="M20846" t="s">
        <v>69</v>
      </c>
      <c r="N20846" t="s">
        <v>65</v>
      </c>
      <c r="O20846" t="s">
        <v>27348</v>
      </c>
    </row>
    <row r="20847" spans="1:15" x14ac:dyDescent="0.3">
      <c r="A20847" t="s">
        <v>27623</v>
      </c>
      <c r="B20847" t="s">
        <v>10</v>
      </c>
      <c r="C20847" t="s">
        <v>31</v>
      </c>
      <c r="D20847" t="s">
        <v>89</v>
      </c>
      <c r="E20847" t="s">
        <v>90</v>
      </c>
      <c r="F20847" t="s">
        <v>65</v>
      </c>
      <c r="G20847" t="s">
        <v>66</v>
      </c>
      <c r="H20847" t="s">
        <v>67</v>
      </c>
      <c r="I20847">
        <v>2023</v>
      </c>
      <c r="J20847" t="s">
        <v>68</v>
      </c>
      <c r="K20847">
        <v>2024</v>
      </c>
      <c r="L20847" s="18">
        <v>45628</v>
      </c>
      <c r="M20847" t="s">
        <v>69</v>
      </c>
      <c r="N20847" t="s">
        <v>65</v>
      </c>
      <c r="O20847" t="s">
        <v>27561</v>
      </c>
    </row>
    <row r="20848" spans="1:15" x14ac:dyDescent="0.3">
      <c r="A20848" t="s">
        <v>27624</v>
      </c>
      <c r="B20848" t="s">
        <v>10</v>
      </c>
      <c r="C20848" t="s">
        <v>25</v>
      </c>
      <c r="D20848" t="s">
        <v>89</v>
      </c>
      <c r="E20848" t="s">
        <v>90</v>
      </c>
      <c r="F20848" t="s">
        <v>65</v>
      </c>
      <c r="G20848" t="s">
        <v>66</v>
      </c>
      <c r="H20848" t="s">
        <v>67</v>
      </c>
      <c r="I20848">
        <v>2023</v>
      </c>
      <c r="J20848" t="s">
        <v>68</v>
      </c>
      <c r="K20848">
        <v>2025</v>
      </c>
      <c r="L20848" s="18">
        <v>45923</v>
      </c>
      <c r="M20848" t="s">
        <v>69</v>
      </c>
      <c r="N20848" t="s">
        <v>65</v>
      </c>
      <c r="O20848" t="s">
        <v>27625</v>
      </c>
    </row>
    <row r="20849" spans="1:15" x14ac:dyDescent="0.3">
      <c r="A20849" t="s">
        <v>27626</v>
      </c>
      <c r="B20849" t="s">
        <v>10</v>
      </c>
      <c r="C20849" t="s">
        <v>25</v>
      </c>
      <c r="D20849" t="s">
        <v>81</v>
      </c>
      <c r="E20849" t="s">
        <v>75</v>
      </c>
      <c r="F20849" t="s">
        <v>65</v>
      </c>
      <c r="G20849" t="s">
        <v>66</v>
      </c>
      <c r="H20849" t="s">
        <v>67</v>
      </c>
      <c r="I20849">
        <v>2023</v>
      </c>
      <c r="J20849" t="s">
        <v>68</v>
      </c>
      <c r="K20849">
        <v>2026</v>
      </c>
      <c r="L20849" s="18">
        <v>46154</v>
      </c>
      <c r="M20849" t="s">
        <v>69</v>
      </c>
      <c r="N20849" t="s">
        <v>65</v>
      </c>
      <c r="O20849" t="s">
        <v>27627</v>
      </c>
    </row>
    <row r="20850" spans="1:15" x14ac:dyDescent="0.3">
      <c r="A20850" t="s">
        <v>27628</v>
      </c>
      <c r="B20850" t="s">
        <v>10</v>
      </c>
      <c r="C20850" t="s">
        <v>31</v>
      </c>
      <c r="D20850" t="s">
        <v>89</v>
      </c>
      <c r="E20850" t="s">
        <v>90</v>
      </c>
      <c r="F20850" t="s">
        <v>65</v>
      </c>
      <c r="G20850" t="s">
        <v>66</v>
      </c>
      <c r="H20850" t="s">
        <v>67</v>
      </c>
      <c r="I20850">
        <v>2024</v>
      </c>
      <c r="J20850" t="s">
        <v>68</v>
      </c>
      <c r="K20850">
        <v>2024</v>
      </c>
      <c r="L20850" s="18">
        <v>45419</v>
      </c>
      <c r="M20850" t="s">
        <v>69</v>
      </c>
      <c r="N20850" t="s">
        <v>65</v>
      </c>
      <c r="O20850" t="s">
        <v>27629</v>
      </c>
    </row>
    <row r="20851" spans="1:15" x14ac:dyDescent="0.3">
      <c r="A20851" t="s">
        <v>27630</v>
      </c>
      <c r="B20851" t="s">
        <v>10</v>
      </c>
      <c r="C20851" t="s">
        <v>22</v>
      </c>
      <c r="D20851" t="s">
        <v>89</v>
      </c>
      <c r="E20851" t="s">
        <v>90</v>
      </c>
      <c r="F20851" t="s">
        <v>65</v>
      </c>
      <c r="G20851" t="s">
        <v>66</v>
      </c>
      <c r="H20851" t="s">
        <v>67</v>
      </c>
      <c r="I20851">
        <v>2023</v>
      </c>
      <c r="J20851" t="s">
        <v>68</v>
      </c>
      <c r="K20851">
        <v>2024</v>
      </c>
      <c r="L20851" s="18">
        <v>45352</v>
      </c>
      <c r="M20851" t="s">
        <v>69</v>
      </c>
      <c r="N20851" t="s">
        <v>65</v>
      </c>
      <c r="O20851" t="s">
        <v>27631</v>
      </c>
    </row>
    <row r="20852" spans="1:15" x14ac:dyDescent="0.3">
      <c r="A20852" t="s">
        <v>27632</v>
      </c>
      <c r="B20852" t="s">
        <v>10</v>
      </c>
      <c r="C20852" t="s">
        <v>18</v>
      </c>
      <c r="D20852" t="s">
        <v>81</v>
      </c>
      <c r="E20852" t="s">
        <v>75</v>
      </c>
      <c r="F20852" t="s">
        <v>68</v>
      </c>
      <c r="G20852" t="s">
        <v>52</v>
      </c>
      <c r="H20852" t="s">
        <v>706</v>
      </c>
      <c r="I20852">
        <v>2024</v>
      </c>
      <c r="J20852" t="s">
        <v>68</v>
      </c>
      <c r="K20852">
        <v>2027</v>
      </c>
      <c r="L20852" s="18">
        <v>45905</v>
      </c>
      <c r="M20852" t="s">
        <v>69</v>
      </c>
      <c r="N20852" t="s">
        <v>65</v>
      </c>
      <c r="O20852" t="s">
        <v>27456</v>
      </c>
    </row>
    <row r="20853" spans="1:15" x14ac:dyDescent="0.3">
      <c r="A20853" t="s">
        <v>27633</v>
      </c>
      <c r="B20853" t="s">
        <v>10</v>
      </c>
      <c r="C20853" t="s">
        <v>18</v>
      </c>
      <c r="D20853" t="s">
        <v>89</v>
      </c>
      <c r="E20853" t="s">
        <v>90</v>
      </c>
      <c r="F20853" t="s">
        <v>68</v>
      </c>
      <c r="G20853" t="s">
        <v>52</v>
      </c>
      <c r="H20853" t="s">
        <v>706</v>
      </c>
      <c r="I20853">
        <v>2024</v>
      </c>
      <c r="J20853" t="s">
        <v>68</v>
      </c>
      <c r="K20853">
        <v>2028</v>
      </c>
      <c r="L20853" s="18">
        <v>46707</v>
      </c>
      <c r="M20853" t="s">
        <v>228</v>
      </c>
      <c r="N20853" t="s">
        <v>65</v>
      </c>
      <c r="O20853" t="s">
        <v>7427</v>
      </c>
    </row>
    <row r="20854" spans="1:15" x14ac:dyDescent="0.3">
      <c r="A20854" t="s">
        <v>27634</v>
      </c>
      <c r="B20854" t="s">
        <v>10</v>
      </c>
      <c r="C20854" t="s">
        <v>25</v>
      </c>
      <c r="D20854" t="s">
        <v>74</v>
      </c>
      <c r="E20854" t="s">
        <v>75</v>
      </c>
      <c r="F20854" t="s">
        <v>65</v>
      </c>
      <c r="G20854" t="s">
        <v>66</v>
      </c>
      <c r="H20854" t="s">
        <v>67</v>
      </c>
      <c r="I20854">
        <v>2024</v>
      </c>
      <c r="J20854" t="s">
        <v>68</v>
      </c>
      <c r="K20854">
        <v>2024</v>
      </c>
      <c r="L20854" s="18">
        <v>45548</v>
      </c>
      <c r="M20854" t="s">
        <v>69</v>
      </c>
      <c r="N20854" t="s">
        <v>65</v>
      </c>
      <c r="O20854" t="s">
        <v>27635</v>
      </c>
    </row>
    <row r="20855" spans="1:15" x14ac:dyDescent="0.3">
      <c r="A20855" t="s">
        <v>27636</v>
      </c>
      <c r="B20855" t="s">
        <v>10</v>
      </c>
      <c r="C20855" t="s">
        <v>18</v>
      </c>
      <c r="D20855" t="s">
        <v>89</v>
      </c>
      <c r="E20855" t="s">
        <v>90</v>
      </c>
      <c r="F20855" t="s">
        <v>65</v>
      </c>
      <c r="G20855" t="s">
        <v>84</v>
      </c>
      <c r="H20855" t="s">
        <v>85</v>
      </c>
      <c r="I20855">
        <v>2024</v>
      </c>
      <c r="J20855" t="s">
        <v>68</v>
      </c>
      <c r="K20855">
        <v>2026</v>
      </c>
      <c r="L20855" s="18">
        <v>46125</v>
      </c>
      <c r="M20855" t="s">
        <v>69</v>
      </c>
      <c r="N20855" t="s">
        <v>65</v>
      </c>
      <c r="O20855" t="s">
        <v>27637</v>
      </c>
    </row>
    <row r="20856" spans="1:15" x14ac:dyDescent="0.3">
      <c r="A20856" t="s">
        <v>27638</v>
      </c>
      <c r="B20856" t="s">
        <v>10</v>
      </c>
      <c r="C20856" t="s">
        <v>18</v>
      </c>
      <c r="D20856" t="s">
        <v>89</v>
      </c>
      <c r="E20856" t="s">
        <v>90</v>
      </c>
      <c r="F20856" t="s">
        <v>65</v>
      </c>
      <c r="G20856" t="s">
        <v>66</v>
      </c>
      <c r="H20856" t="s">
        <v>67</v>
      </c>
      <c r="I20856">
        <v>2024</v>
      </c>
      <c r="J20856" t="s">
        <v>68</v>
      </c>
      <c r="K20856">
        <v>2024</v>
      </c>
      <c r="L20856" s="18">
        <v>45398</v>
      </c>
      <c r="M20856" t="s">
        <v>69</v>
      </c>
      <c r="N20856" t="s">
        <v>65</v>
      </c>
      <c r="O20856" t="s">
        <v>2593</v>
      </c>
    </row>
    <row r="20857" spans="1:15" x14ac:dyDescent="0.3">
      <c r="A20857" t="s">
        <v>27639</v>
      </c>
      <c r="B20857" t="s">
        <v>10</v>
      </c>
      <c r="C20857" t="s">
        <v>18</v>
      </c>
      <c r="D20857" t="s">
        <v>89</v>
      </c>
      <c r="E20857" t="s">
        <v>90</v>
      </c>
      <c r="F20857" t="s">
        <v>65</v>
      </c>
      <c r="G20857" t="s">
        <v>66</v>
      </c>
      <c r="H20857" t="s">
        <v>67</v>
      </c>
      <c r="I20857">
        <v>2024</v>
      </c>
      <c r="J20857" t="s">
        <v>68</v>
      </c>
      <c r="K20857">
        <v>2024</v>
      </c>
      <c r="L20857" s="18">
        <v>45394</v>
      </c>
      <c r="M20857" t="s">
        <v>69</v>
      </c>
      <c r="N20857" t="s">
        <v>65</v>
      </c>
      <c r="O20857" t="s">
        <v>27222</v>
      </c>
    </row>
    <row r="20858" spans="1:15" x14ac:dyDescent="0.3">
      <c r="A20858" t="s">
        <v>27640</v>
      </c>
      <c r="B20858" t="s">
        <v>10</v>
      </c>
      <c r="C20858" t="s">
        <v>31</v>
      </c>
      <c r="D20858" t="s">
        <v>89</v>
      </c>
      <c r="E20858" t="s">
        <v>90</v>
      </c>
      <c r="F20858" t="s">
        <v>65</v>
      </c>
      <c r="G20858" t="s">
        <v>66</v>
      </c>
      <c r="H20858" t="s">
        <v>67</v>
      </c>
      <c r="I20858">
        <v>2024</v>
      </c>
      <c r="J20858" t="s">
        <v>68</v>
      </c>
      <c r="K20858">
        <v>2024</v>
      </c>
      <c r="L20858" s="18">
        <v>45439</v>
      </c>
      <c r="M20858" t="s">
        <v>69</v>
      </c>
      <c r="N20858" t="s">
        <v>65</v>
      </c>
      <c r="O20858" t="s">
        <v>27227</v>
      </c>
    </row>
    <row r="20859" spans="1:15" x14ac:dyDescent="0.3">
      <c r="A20859" t="s">
        <v>27641</v>
      </c>
      <c r="B20859" t="s">
        <v>10</v>
      </c>
      <c r="C20859" t="s">
        <v>27</v>
      </c>
      <c r="D20859" t="s">
        <v>89</v>
      </c>
      <c r="E20859" t="s">
        <v>90</v>
      </c>
      <c r="F20859" t="s">
        <v>65</v>
      </c>
      <c r="G20859" t="s">
        <v>66</v>
      </c>
      <c r="H20859" t="s">
        <v>67</v>
      </c>
      <c r="I20859">
        <v>2024</v>
      </c>
      <c r="J20859" t="s">
        <v>68</v>
      </c>
      <c r="K20859">
        <v>2024</v>
      </c>
      <c r="L20859" s="18">
        <v>45415</v>
      </c>
      <c r="M20859" t="s">
        <v>69</v>
      </c>
      <c r="N20859" t="s">
        <v>65</v>
      </c>
      <c r="O20859" t="s">
        <v>27456</v>
      </c>
    </row>
    <row r="20860" spans="1:15" x14ac:dyDescent="0.3">
      <c r="A20860" t="s">
        <v>27642</v>
      </c>
      <c r="B20860" t="s">
        <v>10</v>
      </c>
      <c r="C20860" t="s">
        <v>17</v>
      </c>
      <c r="D20860" t="s">
        <v>89</v>
      </c>
      <c r="E20860" t="s">
        <v>90</v>
      </c>
      <c r="F20860" t="s">
        <v>65</v>
      </c>
      <c r="G20860" t="s">
        <v>66</v>
      </c>
      <c r="H20860" t="s">
        <v>67</v>
      </c>
      <c r="I20860">
        <v>2024</v>
      </c>
      <c r="J20860" t="s">
        <v>68</v>
      </c>
      <c r="K20860">
        <v>2025</v>
      </c>
      <c r="L20860" s="18">
        <v>45758</v>
      </c>
      <c r="M20860" t="s">
        <v>69</v>
      </c>
      <c r="N20860" t="s">
        <v>65</v>
      </c>
      <c r="O20860" t="s">
        <v>1917</v>
      </c>
    </row>
    <row r="20861" spans="1:15" x14ac:dyDescent="0.3">
      <c r="A20861" t="s">
        <v>27643</v>
      </c>
      <c r="B20861" t="s">
        <v>10</v>
      </c>
      <c r="C20861" t="s">
        <v>18</v>
      </c>
      <c r="D20861" t="s">
        <v>89</v>
      </c>
      <c r="E20861" t="s">
        <v>90</v>
      </c>
      <c r="F20861" t="s">
        <v>65</v>
      </c>
      <c r="G20861" t="s">
        <v>84</v>
      </c>
      <c r="H20861" t="s">
        <v>85</v>
      </c>
      <c r="I20861">
        <v>2024</v>
      </c>
      <c r="J20861" t="s">
        <v>68</v>
      </c>
      <c r="K20861">
        <v>2025</v>
      </c>
      <c r="L20861" s="18">
        <v>45660</v>
      </c>
      <c r="M20861" t="s">
        <v>69</v>
      </c>
      <c r="N20861" t="s">
        <v>65</v>
      </c>
      <c r="O20861" t="s">
        <v>27644</v>
      </c>
    </row>
    <row r="20862" spans="1:15" x14ac:dyDescent="0.3">
      <c r="A20862" t="s">
        <v>27645</v>
      </c>
      <c r="B20862" t="s">
        <v>10</v>
      </c>
      <c r="C20862" t="s">
        <v>25</v>
      </c>
      <c r="D20862" t="s">
        <v>63</v>
      </c>
      <c r="E20862" t="s">
        <v>64</v>
      </c>
      <c r="F20862" t="s">
        <v>65</v>
      </c>
      <c r="G20862" t="s">
        <v>66</v>
      </c>
      <c r="H20862" t="s">
        <v>67</v>
      </c>
      <c r="I20862">
        <v>2024</v>
      </c>
      <c r="J20862" t="s">
        <v>68</v>
      </c>
      <c r="K20862">
        <v>2025</v>
      </c>
      <c r="L20862" s="18">
        <v>45819</v>
      </c>
      <c r="M20862" t="s">
        <v>69</v>
      </c>
      <c r="N20862" t="s">
        <v>65</v>
      </c>
      <c r="O20862" t="s">
        <v>27425</v>
      </c>
    </row>
    <row r="20863" spans="1:15" x14ac:dyDescent="0.3">
      <c r="A20863" t="s">
        <v>27646</v>
      </c>
      <c r="B20863" t="s">
        <v>10</v>
      </c>
      <c r="C20863" t="s">
        <v>31</v>
      </c>
      <c r="D20863" t="s">
        <v>89</v>
      </c>
      <c r="E20863" t="s">
        <v>90</v>
      </c>
      <c r="F20863" t="s">
        <v>65</v>
      </c>
      <c r="G20863" t="s">
        <v>66</v>
      </c>
      <c r="H20863" t="s">
        <v>67</v>
      </c>
      <c r="I20863">
        <v>2024</v>
      </c>
      <c r="J20863" t="s">
        <v>68</v>
      </c>
      <c r="K20863">
        <v>2024</v>
      </c>
      <c r="L20863" s="18">
        <v>45475</v>
      </c>
      <c r="M20863" t="s">
        <v>69</v>
      </c>
      <c r="N20863" t="s">
        <v>65</v>
      </c>
      <c r="O20863" t="s">
        <v>3516</v>
      </c>
    </row>
    <row r="20864" spans="1:15" x14ac:dyDescent="0.3">
      <c r="A20864" t="s">
        <v>27647</v>
      </c>
      <c r="B20864" t="s">
        <v>10</v>
      </c>
      <c r="C20864" t="s">
        <v>27</v>
      </c>
      <c r="D20864" t="s">
        <v>89</v>
      </c>
      <c r="E20864" t="s">
        <v>90</v>
      </c>
      <c r="F20864" t="s">
        <v>65</v>
      </c>
      <c r="G20864" t="s">
        <v>66</v>
      </c>
      <c r="H20864" t="s">
        <v>67</v>
      </c>
      <c r="I20864">
        <v>2024</v>
      </c>
      <c r="J20864" t="s">
        <v>68</v>
      </c>
      <c r="K20864">
        <v>2024</v>
      </c>
      <c r="L20864" s="18">
        <v>45553</v>
      </c>
      <c r="M20864" t="s">
        <v>69</v>
      </c>
      <c r="N20864" t="s">
        <v>65</v>
      </c>
      <c r="O20864" t="s">
        <v>27447</v>
      </c>
    </row>
    <row r="20865" spans="1:15" x14ac:dyDescent="0.3">
      <c r="A20865" t="s">
        <v>27648</v>
      </c>
      <c r="B20865" t="s">
        <v>10</v>
      </c>
      <c r="C20865" t="s">
        <v>31</v>
      </c>
      <c r="D20865" t="s">
        <v>89</v>
      </c>
      <c r="E20865" t="s">
        <v>90</v>
      </c>
      <c r="F20865" t="s">
        <v>65</v>
      </c>
      <c r="G20865" t="s">
        <v>66</v>
      </c>
      <c r="H20865" t="s">
        <v>67</v>
      </c>
      <c r="I20865">
        <v>2024</v>
      </c>
      <c r="J20865" t="s">
        <v>68</v>
      </c>
      <c r="K20865">
        <v>2024</v>
      </c>
      <c r="L20865" s="18">
        <v>45495</v>
      </c>
      <c r="M20865" t="s">
        <v>69</v>
      </c>
      <c r="N20865" t="s">
        <v>65</v>
      </c>
      <c r="O20865" t="s">
        <v>27649</v>
      </c>
    </row>
    <row r="20866" spans="1:15" x14ac:dyDescent="0.3">
      <c r="A20866" t="s">
        <v>27650</v>
      </c>
      <c r="B20866" t="s">
        <v>10</v>
      </c>
      <c r="C20866" t="s">
        <v>16</v>
      </c>
      <c r="D20866" t="s">
        <v>89</v>
      </c>
      <c r="E20866" t="s">
        <v>90</v>
      </c>
      <c r="F20866" t="s">
        <v>65</v>
      </c>
      <c r="G20866" t="s">
        <v>66</v>
      </c>
      <c r="H20866" t="s">
        <v>67</v>
      </c>
      <c r="I20866">
        <v>2024</v>
      </c>
      <c r="J20866" t="s">
        <v>68</v>
      </c>
      <c r="K20866">
        <v>2024</v>
      </c>
      <c r="L20866" s="18">
        <v>45504</v>
      </c>
      <c r="M20866" t="s">
        <v>69</v>
      </c>
      <c r="N20866" t="s">
        <v>65</v>
      </c>
      <c r="O20866" t="s">
        <v>27348</v>
      </c>
    </row>
    <row r="20867" spans="1:15" x14ac:dyDescent="0.3">
      <c r="A20867" t="s">
        <v>27651</v>
      </c>
      <c r="B20867" t="s">
        <v>10</v>
      </c>
      <c r="C20867" t="s">
        <v>18</v>
      </c>
      <c r="D20867" t="s">
        <v>89</v>
      </c>
      <c r="E20867" t="s">
        <v>90</v>
      </c>
      <c r="F20867" t="s">
        <v>65</v>
      </c>
      <c r="G20867" t="s">
        <v>66</v>
      </c>
      <c r="H20867" t="s">
        <v>67</v>
      </c>
      <c r="I20867">
        <v>2024</v>
      </c>
      <c r="J20867" t="s">
        <v>68</v>
      </c>
      <c r="K20867">
        <v>2024</v>
      </c>
      <c r="L20867" s="18">
        <v>45607</v>
      </c>
      <c r="M20867" t="s">
        <v>69</v>
      </c>
      <c r="N20867" t="s">
        <v>65</v>
      </c>
      <c r="O20867" t="s">
        <v>27652</v>
      </c>
    </row>
    <row r="20868" spans="1:15" x14ac:dyDescent="0.3">
      <c r="A20868" t="s">
        <v>27653</v>
      </c>
      <c r="B20868" t="s">
        <v>10</v>
      </c>
      <c r="C20868" t="s">
        <v>31</v>
      </c>
      <c r="D20868" t="s">
        <v>89</v>
      </c>
      <c r="E20868" t="s">
        <v>90</v>
      </c>
      <c r="F20868" t="s">
        <v>65</v>
      </c>
      <c r="G20868" t="s">
        <v>66</v>
      </c>
      <c r="H20868" t="s">
        <v>67</v>
      </c>
      <c r="I20868">
        <v>2024</v>
      </c>
      <c r="J20868" t="s">
        <v>68</v>
      </c>
      <c r="K20868">
        <v>2024</v>
      </c>
      <c r="L20868" s="18">
        <v>45536</v>
      </c>
      <c r="M20868" t="s">
        <v>69</v>
      </c>
      <c r="N20868" t="s">
        <v>65</v>
      </c>
      <c r="O20868" t="s">
        <v>27582</v>
      </c>
    </row>
    <row r="20869" spans="1:15" x14ac:dyDescent="0.3">
      <c r="A20869" t="s">
        <v>27654</v>
      </c>
      <c r="B20869" t="s">
        <v>10</v>
      </c>
      <c r="C20869" t="s">
        <v>25</v>
      </c>
      <c r="D20869" t="s">
        <v>89</v>
      </c>
      <c r="E20869" t="s">
        <v>90</v>
      </c>
      <c r="F20869" t="s">
        <v>65</v>
      </c>
      <c r="G20869" t="s">
        <v>84</v>
      </c>
      <c r="H20869" t="s">
        <v>227</v>
      </c>
      <c r="I20869">
        <v>2025</v>
      </c>
      <c r="J20869" t="s">
        <v>65</v>
      </c>
      <c r="K20869">
        <v>2025</v>
      </c>
      <c r="L20869" s="18">
        <v>46000</v>
      </c>
      <c r="M20869" t="s">
        <v>228</v>
      </c>
      <c r="N20869" t="s">
        <v>65</v>
      </c>
      <c r="O20869" t="s">
        <v>27655</v>
      </c>
    </row>
    <row r="20870" spans="1:15" x14ac:dyDescent="0.3">
      <c r="A20870" t="s">
        <v>27656</v>
      </c>
      <c r="B20870" t="s">
        <v>10</v>
      </c>
      <c r="C20870" t="s">
        <v>31</v>
      </c>
      <c r="D20870" t="s">
        <v>89</v>
      </c>
      <c r="E20870" t="s">
        <v>90</v>
      </c>
      <c r="F20870" t="s">
        <v>65</v>
      </c>
      <c r="G20870" t="s">
        <v>66</v>
      </c>
      <c r="H20870" t="s">
        <v>67</v>
      </c>
      <c r="I20870">
        <v>2024</v>
      </c>
      <c r="J20870" t="s">
        <v>68</v>
      </c>
      <c r="K20870">
        <v>2024</v>
      </c>
      <c r="L20870" s="18">
        <v>45509</v>
      </c>
      <c r="M20870" t="s">
        <v>69</v>
      </c>
      <c r="N20870" t="s">
        <v>65</v>
      </c>
      <c r="O20870" t="s">
        <v>27561</v>
      </c>
    </row>
    <row r="20871" spans="1:15" x14ac:dyDescent="0.3">
      <c r="A20871" t="s">
        <v>27657</v>
      </c>
      <c r="B20871" t="s">
        <v>10</v>
      </c>
      <c r="C20871" t="s">
        <v>25</v>
      </c>
      <c r="D20871" t="s">
        <v>81</v>
      </c>
      <c r="E20871" t="s">
        <v>75</v>
      </c>
      <c r="F20871" t="s">
        <v>65</v>
      </c>
      <c r="G20871" t="s">
        <v>66</v>
      </c>
      <c r="H20871" t="s">
        <v>67</v>
      </c>
      <c r="I20871">
        <v>2024</v>
      </c>
      <c r="J20871" t="s">
        <v>68</v>
      </c>
      <c r="K20871">
        <v>2025</v>
      </c>
      <c r="L20871" s="18">
        <v>45693</v>
      </c>
      <c r="M20871" t="s">
        <v>69</v>
      </c>
      <c r="N20871" t="s">
        <v>65</v>
      </c>
      <c r="O20871" t="s">
        <v>27658</v>
      </c>
    </row>
    <row r="20872" spans="1:15" x14ac:dyDescent="0.3">
      <c r="A20872" t="s">
        <v>27659</v>
      </c>
      <c r="B20872" t="s">
        <v>10</v>
      </c>
      <c r="C20872" t="s">
        <v>18</v>
      </c>
      <c r="D20872" t="s">
        <v>89</v>
      </c>
      <c r="E20872" t="s">
        <v>90</v>
      </c>
      <c r="F20872" t="s">
        <v>68</v>
      </c>
      <c r="G20872" t="s">
        <v>52</v>
      </c>
      <c r="H20872" t="s">
        <v>706</v>
      </c>
      <c r="I20872">
        <v>2024</v>
      </c>
      <c r="J20872" t="s">
        <v>68</v>
      </c>
      <c r="K20872">
        <v>2026</v>
      </c>
      <c r="L20872" s="18">
        <v>46304</v>
      </c>
      <c r="M20872" t="s">
        <v>228</v>
      </c>
      <c r="N20872" t="s">
        <v>65</v>
      </c>
      <c r="O20872" t="s">
        <v>27660</v>
      </c>
    </row>
    <row r="20873" spans="1:15" x14ac:dyDescent="0.3">
      <c r="A20873" t="s">
        <v>27661</v>
      </c>
      <c r="B20873" t="s">
        <v>10</v>
      </c>
      <c r="C20873" t="s">
        <v>18</v>
      </c>
      <c r="D20873" t="s">
        <v>89</v>
      </c>
      <c r="E20873" t="s">
        <v>90</v>
      </c>
      <c r="F20873" t="s">
        <v>65</v>
      </c>
      <c r="G20873" t="s">
        <v>84</v>
      </c>
      <c r="H20873" t="s">
        <v>85</v>
      </c>
      <c r="I20873">
        <v>2024</v>
      </c>
      <c r="J20873" t="s">
        <v>68</v>
      </c>
      <c r="K20873">
        <v>2024</v>
      </c>
      <c r="L20873" s="18">
        <v>45519</v>
      </c>
      <c r="M20873" t="s">
        <v>69</v>
      </c>
      <c r="N20873" t="s">
        <v>65</v>
      </c>
      <c r="O20873" t="s">
        <v>27662</v>
      </c>
    </row>
    <row r="20874" spans="1:15" x14ac:dyDescent="0.3">
      <c r="A20874" t="s">
        <v>27663</v>
      </c>
      <c r="B20874" t="s">
        <v>10</v>
      </c>
      <c r="C20874" t="s">
        <v>15</v>
      </c>
      <c r="D20874" t="s">
        <v>89</v>
      </c>
      <c r="E20874" t="s">
        <v>90</v>
      </c>
      <c r="F20874" t="s">
        <v>65</v>
      </c>
      <c r="G20874" t="s">
        <v>66</v>
      </c>
      <c r="H20874" t="s">
        <v>67</v>
      </c>
      <c r="I20874">
        <v>2024</v>
      </c>
      <c r="J20874" t="s">
        <v>68</v>
      </c>
      <c r="K20874">
        <v>2024</v>
      </c>
      <c r="L20874" s="18">
        <v>45561</v>
      </c>
      <c r="M20874" t="s">
        <v>69</v>
      </c>
      <c r="N20874" t="s">
        <v>65</v>
      </c>
      <c r="O20874" t="s">
        <v>27052</v>
      </c>
    </row>
    <row r="20875" spans="1:15" x14ac:dyDescent="0.3">
      <c r="A20875" t="s">
        <v>27664</v>
      </c>
      <c r="B20875" t="s">
        <v>10</v>
      </c>
      <c r="C20875" t="s">
        <v>25</v>
      </c>
      <c r="D20875" t="s">
        <v>74</v>
      </c>
      <c r="E20875" t="s">
        <v>75</v>
      </c>
      <c r="F20875" t="s">
        <v>68</v>
      </c>
      <c r="G20875" t="s">
        <v>52</v>
      </c>
      <c r="H20875" t="s">
        <v>1291</v>
      </c>
      <c r="I20875">
        <v>2024</v>
      </c>
      <c r="J20875" t="s">
        <v>68</v>
      </c>
      <c r="K20875">
        <v>2027</v>
      </c>
      <c r="L20875" s="18">
        <v>46502</v>
      </c>
      <c r="M20875" t="s">
        <v>228</v>
      </c>
      <c r="N20875" t="s">
        <v>65</v>
      </c>
      <c r="O20875" t="s">
        <v>27665</v>
      </c>
    </row>
    <row r="20876" spans="1:15" x14ac:dyDescent="0.3">
      <c r="A20876" t="s">
        <v>27666</v>
      </c>
      <c r="B20876" t="s">
        <v>10</v>
      </c>
      <c r="C20876" t="s">
        <v>18</v>
      </c>
      <c r="D20876" t="s">
        <v>74</v>
      </c>
      <c r="E20876" t="s">
        <v>75</v>
      </c>
      <c r="F20876" t="s">
        <v>65</v>
      </c>
      <c r="G20876" t="s">
        <v>66</v>
      </c>
      <c r="H20876" t="s">
        <v>67</v>
      </c>
      <c r="I20876">
        <v>2024</v>
      </c>
      <c r="J20876" t="s">
        <v>68</v>
      </c>
      <c r="K20876">
        <v>2025</v>
      </c>
      <c r="L20876" s="18">
        <v>45848</v>
      </c>
      <c r="M20876" t="s">
        <v>69</v>
      </c>
      <c r="N20876" t="s">
        <v>65</v>
      </c>
      <c r="O20876" t="s">
        <v>27222</v>
      </c>
    </row>
    <row r="20877" spans="1:15" x14ac:dyDescent="0.3">
      <c r="A20877" t="s">
        <v>27667</v>
      </c>
      <c r="B20877" t="s">
        <v>10</v>
      </c>
      <c r="C20877" t="s">
        <v>18</v>
      </c>
      <c r="D20877" t="s">
        <v>89</v>
      </c>
      <c r="E20877" t="s">
        <v>90</v>
      </c>
      <c r="F20877" t="s">
        <v>65</v>
      </c>
      <c r="G20877" t="s">
        <v>84</v>
      </c>
      <c r="H20877" t="s">
        <v>85</v>
      </c>
      <c r="I20877">
        <v>2024</v>
      </c>
      <c r="J20877" t="s">
        <v>68</v>
      </c>
      <c r="K20877">
        <v>2026</v>
      </c>
      <c r="L20877" s="18">
        <v>46169</v>
      </c>
      <c r="M20877" t="s">
        <v>69</v>
      </c>
      <c r="N20877" t="s">
        <v>65</v>
      </c>
      <c r="O20877" t="s">
        <v>27668</v>
      </c>
    </row>
    <row r="20878" spans="1:15" x14ac:dyDescent="0.3">
      <c r="A20878" t="s">
        <v>27669</v>
      </c>
      <c r="B20878" t="s">
        <v>10</v>
      </c>
      <c r="C20878" t="s">
        <v>15</v>
      </c>
      <c r="D20878" t="s">
        <v>89</v>
      </c>
      <c r="E20878" t="s">
        <v>90</v>
      </c>
      <c r="F20878" t="s">
        <v>65</v>
      </c>
      <c r="G20878" t="s">
        <v>66</v>
      </c>
      <c r="H20878" t="s">
        <v>67</v>
      </c>
      <c r="I20878">
        <v>2024</v>
      </c>
      <c r="J20878" t="s">
        <v>68</v>
      </c>
      <c r="K20878">
        <v>2024</v>
      </c>
      <c r="L20878" s="18">
        <v>45569</v>
      </c>
      <c r="M20878" t="s">
        <v>69</v>
      </c>
      <c r="N20878" t="s">
        <v>65</v>
      </c>
      <c r="O20878" t="s">
        <v>27670</v>
      </c>
    </row>
    <row r="20879" spans="1:15" x14ac:dyDescent="0.3">
      <c r="A20879" t="s">
        <v>27671</v>
      </c>
      <c r="B20879" t="s">
        <v>10</v>
      </c>
      <c r="C20879" t="s">
        <v>25</v>
      </c>
      <c r="D20879" t="s">
        <v>63</v>
      </c>
      <c r="E20879" t="s">
        <v>64</v>
      </c>
      <c r="F20879" t="s">
        <v>65</v>
      </c>
      <c r="G20879" t="s">
        <v>66</v>
      </c>
      <c r="H20879" t="s">
        <v>67</v>
      </c>
      <c r="I20879">
        <v>2024</v>
      </c>
      <c r="J20879" t="s">
        <v>68</v>
      </c>
      <c r="K20879">
        <v>2024</v>
      </c>
      <c r="L20879" s="18">
        <v>45555</v>
      </c>
      <c r="M20879" t="s">
        <v>69</v>
      </c>
      <c r="N20879" t="s">
        <v>65</v>
      </c>
      <c r="O20879" t="s">
        <v>27672</v>
      </c>
    </row>
    <row r="20880" spans="1:15" x14ac:dyDescent="0.3">
      <c r="A20880" t="s">
        <v>27673</v>
      </c>
      <c r="B20880" t="s">
        <v>10</v>
      </c>
      <c r="C20880" t="s">
        <v>31</v>
      </c>
      <c r="D20880" t="s">
        <v>89</v>
      </c>
      <c r="E20880" t="s">
        <v>90</v>
      </c>
      <c r="F20880" t="s">
        <v>68</v>
      </c>
      <c r="G20880" t="s">
        <v>52</v>
      </c>
      <c r="H20880" t="s">
        <v>1675</v>
      </c>
      <c r="I20880">
        <v>2026</v>
      </c>
      <c r="J20880" t="s">
        <v>65</v>
      </c>
      <c r="K20880">
        <v>2027</v>
      </c>
      <c r="L20880" s="18">
        <v>46437</v>
      </c>
      <c r="M20880" t="s">
        <v>228</v>
      </c>
      <c r="N20880" t="s">
        <v>65</v>
      </c>
      <c r="O20880" t="s">
        <v>27447</v>
      </c>
    </row>
    <row r="20881" spans="1:15" x14ac:dyDescent="0.3">
      <c r="A20881" t="s">
        <v>27674</v>
      </c>
      <c r="B20881" t="s">
        <v>10</v>
      </c>
      <c r="C20881" t="s">
        <v>25</v>
      </c>
      <c r="D20881" t="s">
        <v>74</v>
      </c>
      <c r="E20881" t="s">
        <v>75</v>
      </c>
      <c r="F20881" t="s">
        <v>68</v>
      </c>
      <c r="G20881" t="s">
        <v>52</v>
      </c>
      <c r="H20881" t="s">
        <v>706</v>
      </c>
      <c r="I20881">
        <v>2024</v>
      </c>
      <c r="J20881" t="s">
        <v>68</v>
      </c>
      <c r="K20881">
        <v>2027</v>
      </c>
      <c r="L20881" s="18">
        <v>46508</v>
      </c>
      <c r="M20881" t="s">
        <v>228</v>
      </c>
      <c r="N20881" t="s">
        <v>65</v>
      </c>
      <c r="O20881" t="s">
        <v>27675</v>
      </c>
    </row>
    <row r="20882" spans="1:15" x14ac:dyDescent="0.3">
      <c r="A20882" t="s">
        <v>27676</v>
      </c>
      <c r="B20882" t="s">
        <v>10</v>
      </c>
      <c r="C20882" t="s">
        <v>25</v>
      </c>
      <c r="D20882" t="s">
        <v>74</v>
      </c>
      <c r="E20882" t="s">
        <v>75</v>
      </c>
      <c r="F20882" t="s">
        <v>65</v>
      </c>
      <c r="G20882" t="s">
        <v>66</v>
      </c>
      <c r="H20882" t="s">
        <v>67</v>
      </c>
      <c r="I20882">
        <v>2024</v>
      </c>
      <c r="J20882" t="s">
        <v>68</v>
      </c>
      <c r="K20882">
        <v>2026</v>
      </c>
      <c r="L20882" s="18">
        <v>46062</v>
      </c>
      <c r="M20882" t="s">
        <v>69</v>
      </c>
      <c r="N20882" t="s">
        <v>65</v>
      </c>
      <c r="O20882" t="s">
        <v>27675</v>
      </c>
    </row>
    <row r="20883" spans="1:15" x14ac:dyDescent="0.3">
      <c r="A20883" t="s">
        <v>27677</v>
      </c>
      <c r="B20883" t="s">
        <v>10</v>
      </c>
      <c r="C20883" t="s">
        <v>31</v>
      </c>
      <c r="D20883" t="s">
        <v>89</v>
      </c>
      <c r="E20883" t="s">
        <v>90</v>
      </c>
      <c r="F20883" t="s">
        <v>65</v>
      </c>
      <c r="G20883" t="s">
        <v>66</v>
      </c>
      <c r="H20883" t="s">
        <v>67</v>
      </c>
      <c r="I20883">
        <v>2024</v>
      </c>
      <c r="J20883" t="s">
        <v>68</v>
      </c>
      <c r="K20883">
        <v>2025</v>
      </c>
      <c r="L20883" s="18">
        <v>45673</v>
      </c>
      <c r="M20883" t="s">
        <v>69</v>
      </c>
      <c r="N20883" t="s">
        <v>65</v>
      </c>
      <c r="O20883" t="s">
        <v>27678</v>
      </c>
    </row>
    <row r="20884" spans="1:15" x14ac:dyDescent="0.3">
      <c r="A20884" t="s">
        <v>27679</v>
      </c>
      <c r="B20884" t="s">
        <v>10</v>
      </c>
      <c r="C20884" t="s">
        <v>16</v>
      </c>
      <c r="D20884" t="s">
        <v>89</v>
      </c>
      <c r="E20884" t="s">
        <v>90</v>
      </c>
      <c r="F20884" t="s">
        <v>65</v>
      </c>
      <c r="G20884" t="s">
        <v>66</v>
      </c>
      <c r="H20884" t="s">
        <v>67</v>
      </c>
      <c r="I20884">
        <v>2024</v>
      </c>
      <c r="J20884" t="s">
        <v>68</v>
      </c>
      <c r="K20884">
        <v>2025</v>
      </c>
      <c r="L20884" s="18">
        <v>45726</v>
      </c>
      <c r="M20884" t="s">
        <v>69</v>
      </c>
      <c r="N20884" t="s">
        <v>65</v>
      </c>
      <c r="O20884" t="s">
        <v>27619</v>
      </c>
    </row>
    <row r="20885" spans="1:15" x14ac:dyDescent="0.3">
      <c r="A20885" t="s">
        <v>27680</v>
      </c>
      <c r="B20885" t="s">
        <v>10</v>
      </c>
      <c r="C20885" t="s">
        <v>18</v>
      </c>
      <c r="D20885" t="s">
        <v>89</v>
      </c>
      <c r="E20885" t="s">
        <v>90</v>
      </c>
      <c r="F20885" t="s">
        <v>65</v>
      </c>
      <c r="G20885" t="s">
        <v>84</v>
      </c>
      <c r="H20885" t="s">
        <v>85</v>
      </c>
      <c r="I20885">
        <v>2024</v>
      </c>
      <c r="J20885" t="s">
        <v>68</v>
      </c>
      <c r="K20885">
        <v>2025</v>
      </c>
      <c r="L20885" s="18">
        <v>45933</v>
      </c>
      <c r="M20885" t="s">
        <v>69</v>
      </c>
      <c r="N20885" t="s">
        <v>65</v>
      </c>
      <c r="O20885" t="s">
        <v>27681</v>
      </c>
    </row>
    <row r="20886" spans="1:15" x14ac:dyDescent="0.3">
      <c r="A20886" t="s">
        <v>27682</v>
      </c>
      <c r="B20886" t="s">
        <v>10</v>
      </c>
      <c r="C20886" t="s">
        <v>18</v>
      </c>
      <c r="D20886" t="s">
        <v>89</v>
      </c>
      <c r="E20886" t="s">
        <v>90</v>
      </c>
      <c r="F20886" t="s">
        <v>65</v>
      </c>
      <c r="G20886" t="s">
        <v>66</v>
      </c>
      <c r="H20886" t="s">
        <v>67</v>
      </c>
      <c r="I20886">
        <v>2024</v>
      </c>
      <c r="J20886" t="s">
        <v>68</v>
      </c>
      <c r="K20886">
        <v>2025</v>
      </c>
      <c r="L20886" s="18">
        <v>45979</v>
      </c>
      <c r="M20886" t="s">
        <v>69</v>
      </c>
      <c r="N20886" t="s">
        <v>65</v>
      </c>
      <c r="O20886" t="s">
        <v>27174</v>
      </c>
    </row>
    <row r="20887" spans="1:15" x14ac:dyDescent="0.3">
      <c r="A20887" t="s">
        <v>27683</v>
      </c>
      <c r="B20887" t="s">
        <v>10</v>
      </c>
      <c r="C20887" t="s">
        <v>18</v>
      </c>
      <c r="D20887" t="s">
        <v>63</v>
      </c>
      <c r="E20887" t="s">
        <v>64</v>
      </c>
      <c r="F20887" t="s">
        <v>68</v>
      </c>
      <c r="G20887" t="s">
        <v>52</v>
      </c>
      <c r="H20887" t="s">
        <v>706</v>
      </c>
      <c r="I20887">
        <v>2024</v>
      </c>
      <c r="J20887" t="s">
        <v>68</v>
      </c>
      <c r="K20887">
        <v>2028</v>
      </c>
      <c r="L20887" s="18">
        <v>46384</v>
      </c>
      <c r="M20887" t="s">
        <v>228</v>
      </c>
      <c r="N20887" t="s">
        <v>65</v>
      </c>
      <c r="O20887" t="s">
        <v>27652</v>
      </c>
    </row>
    <row r="20888" spans="1:15" x14ac:dyDescent="0.3">
      <c r="A20888" t="s">
        <v>27684</v>
      </c>
      <c r="B20888" t="s">
        <v>10</v>
      </c>
      <c r="C20888" t="s">
        <v>16</v>
      </c>
      <c r="D20888" t="s">
        <v>89</v>
      </c>
      <c r="E20888" t="s">
        <v>90</v>
      </c>
      <c r="F20888" t="s">
        <v>68</v>
      </c>
      <c r="G20888" t="s">
        <v>52</v>
      </c>
      <c r="H20888" t="s">
        <v>1291</v>
      </c>
      <c r="I20888">
        <v>2024</v>
      </c>
      <c r="J20888" t="s">
        <v>68</v>
      </c>
      <c r="K20888">
        <v>2027</v>
      </c>
      <c r="L20888" s="18">
        <v>46540</v>
      </c>
      <c r="M20888" t="s">
        <v>228</v>
      </c>
      <c r="N20888" t="s">
        <v>65</v>
      </c>
      <c r="O20888" t="s">
        <v>27685</v>
      </c>
    </row>
    <row r="20889" spans="1:15" x14ac:dyDescent="0.3">
      <c r="A20889" t="s">
        <v>27686</v>
      </c>
      <c r="B20889" t="s">
        <v>10</v>
      </c>
      <c r="C20889" t="s">
        <v>17</v>
      </c>
      <c r="D20889" t="s">
        <v>89</v>
      </c>
      <c r="E20889" t="s">
        <v>90</v>
      </c>
      <c r="F20889" t="s">
        <v>65</v>
      </c>
      <c r="G20889" t="s">
        <v>66</v>
      </c>
      <c r="H20889" t="s">
        <v>67</v>
      </c>
      <c r="I20889">
        <v>2024</v>
      </c>
      <c r="J20889" t="s">
        <v>68</v>
      </c>
      <c r="K20889">
        <v>2025</v>
      </c>
      <c r="L20889" s="18">
        <v>45732</v>
      </c>
      <c r="M20889" t="s">
        <v>69</v>
      </c>
      <c r="N20889" t="s">
        <v>65</v>
      </c>
      <c r="O20889" t="s">
        <v>27619</v>
      </c>
    </row>
    <row r="20890" spans="1:15" x14ac:dyDescent="0.3">
      <c r="A20890" t="s">
        <v>27687</v>
      </c>
      <c r="B20890" t="s">
        <v>10</v>
      </c>
      <c r="C20890" t="s">
        <v>17</v>
      </c>
      <c r="D20890" t="s">
        <v>89</v>
      </c>
      <c r="E20890" t="s">
        <v>90</v>
      </c>
      <c r="F20890" t="s">
        <v>65</v>
      </c>
      <c r="G20890" t="s">
        <v>66</v>
      </c>
      <c r="H20890" t="s">
        <v>67</v>
      </c>
      <c r="I20890">
        <v>2024</v>
      </c>
      <c r="J20890" t="s">
        <v>68</v>
      </c>
      <c r="K20890">
        <v>2024</v>
      </c>
      <c r="L20890" s="18">
        <v>45644</v>
      </c>
      <c r="M20890" t="s">
        <v>69</v>
      </c>
      <c r="N20890" t="s">
        <v>65</v>
      </c>
      <c r="O20890" t="s">
        <v>27619</v>
      </c>
    </row>
    <row r="20891" spans="1:15" x14ac:dyDescent="0.3">
      <c r="A20891" t="s">
        <v>27688</v>
      </c>
      <c r="B20891" t="s">
        <v>10</v>
      </c>
      <c r="C20891" t="s">
        <v>18</v>
      </c>
      <c r="D20891" t="s">
        <v>89</v>
      </c>
      <c r="E20891" t="s">
        <v>90</v>
      </c>
      <c r="F20891" t="s">
        <v>65</v>
      </c>
      <c r="G20891" t="s">
        <v>84</v>
      </c>
      <c r="H20891" t="s">
        <v>85</v>
      </c>
      <c r="I20891">
        <v>2024</v>
      </c>
      <c r="J20891" t="s">
        <v>68</v>
      </c>
      <c r="K20891">
        <v>2025</v>
      </c>
      <c r="L20891" s="18">
        <v>45852</v>
      </c>
      <c r="M20891" t="s">
        <v>69</v>
      </c>
      <c r="N20891" t="s">
        <v>65</v>
      </c>
      <c r="O20891" t="s">
        <v>27689</v>
      </c>
    </row>
    <row r="20892" spans="1:15" x14ac:dyDescent="0.3">
      <c r="A20892" t="s">
        <v>27690</v>
      </c>
      <c r="B20892" t="s">
        <v>10</v>
      </c>
      <c r="C20892" t="s">
        <v>25</v>
      </c>
      <c r="D20892" t="s">
        <v>89</v>
      </c>
      <c r="E20892" t="s">
        <v>90</v>
      </c>
      <c r="F20892" t="s">
        <v>65</v>
      </c>
      <c r="G20892" t="s">
        <v>66</v>
      </c>
      <c r="H20892" t="s">
        <v>67</v>
      </c>
      <c r="I20892">
        <v>2024</v>
      </c>
      <c r="J20892" t="s">
        <v>68</v>
      </c>
      <c r="K20892">
        <v>2025</v>
      </c>
      <c r="L20892" s="18">
        <v>45701</v>
      </c>
      <c r="M20892" t="s">
        <v>69</v>
      </c>
      <c r="N20892" t="s">
        <v>65</v>
      </c>
      <c r="O20892" t="s">
        <v>27496</v>
      </c>
    </row>
    <row r="20893" spans="1:15" x14ac:dyDescent="0.3">
      <c r="A20893" t="s">
        <v>27691</v>
      </c>
      <c r="B20893" t="s">
        <v>10</v>
      </c>
      <c r="C20893" t="s">
        <v>31</v>
      </c>
      <c r="D20893" t="s">
        <v>89</v>
      </c>
      <c r="E20893" t="s">
        <v>90</v>
      </c>
      <c r="F20893" t="s">
        <v>65</v>
      </c>
      <c r="G20893" t="s">
        <v>66</v>
      </c>
      <c r="H20893" t="s">
        <v>67</v>
      </c>
      <c r="I20893">
        <v>2024</v>
      </c>
      <c r="J20893" t="s">
        <v>68</v>
      </c>
      <c r="K20893">
        <v>2024</v>
      </c>
      <c r="L20893" s="18">
        <v>45576</v>
      </c>
      <c r="M20893" t="s">
        <v>69</v>
      </c>
      <c r="N20893" t="s">
        <v>65</v>
      </c>
      <c r="O20893" t="s">
        <v>27692</v>
      </c>
    </row>
    <row r="20894" spans="1:15" x14ac:dyDescent="0.3">
      <c r="A20894" t="s">
        <v>27693</v>
      </c>
      <c r="B20894" t="s">
        <v>10</v>
      </c>
      <c r="C20894" t="s">
        <v>25</v>
      </c>
      <c r="D20894" t="s">
        <v>63</v>
      </c>
      <c r="E20894" t="s">
        <v>64</v>
      </c>
      <c r="F20894" t="s">
        <v>65</v>
      </c>
      <c r="G20894" t="s">
        <v>66</v>
      </c>
      <c r="H20894" t="s">
        <v>67</v>
      </c>
      <c r="I20894">
        <v>2024</v>
      </c>
      <c r="J20894" t="s">
        <v>68</v>
      </c>
      <c r="K20894">
        <v>2025</v>
      </c>
      <c r="L20894" s="18">
        <v>45691</v>
      </c>
      <c r="M20894" t="s">
        <v>69</v>
      </c>
      <c r="N20894" t="s">
        <v>65</v>
      </c>
      <c r="O20894" t="s">
        <v>27425</v>
      </c>
    </row>
    <row r="20895" spans="1:15" x14ac:dyDescent="0.3">
      <c r="A20895" t="s">
        <v>27694</v>
      </c>
      <c r="B20895" t="s">
        <v>10</v>
      </c>
      <c r="C20895" t="s">
        <v>15</v>
      </c>
      <c r="D20895" t="s">
        <v>63</v>
      </c>
      <c r="E20895" t="s">
        <v>64</v>
      </c>
      <c r="F20895" t="s">
        <v>68</v>
      </c>
      <c r="G20895" t="s">
        <v>52</v>
      </c>
      <c r="H20895" t="s">
        <v>706</v>
      </c>
      <c r="I20895">
        <v>2024</v>
      </c>
      <c r="J20895" t="s">
        <v>68</v>
      </c>
      <c r="K20895">
        <v>2029</v>
      </c>
      <c r="L20895" s="18">
        <v>46984</v>
      </c>
      <c r="M20895" t="s">
        <v>228</v>
      </c>
      <c r="N20895" t="s">
        <v>65</v>
      </c>
      <c r="O20895" t="s">
        <v>26053</v>
      </c>
    </row>
    <row r="20896" spans="1:15" x14ac:dyDescent="0.3">
      <c r="A20896" t="s">
        <v>27695</v>
      </c>
      <c r="B20896" t="s">
        <v>10</v>
      </c>
      <c r="C20896" t="s">
        <v>18</v>
      </c>
      <c r="D20896" t="s">
        <v>63</v>
      </c>
      <c r="E20896" t="s">
        <v>64</v>
      </c>
      <c r="F20896" t="s">
        <v>68</v>
      </c>
      <c r="G20896" t="s">
        <v>52</v>
      </c>
      <c r="H20896" t="s">
        <v>1291</v>
      </c>
      <c r="I20896">
        <v>2024</v>
      </c>
      <c r="J20896" t="s">
        <v>68</v>
      </c>
      <c r="K20896">
        <v>2028</v>
      </c>
      <c r="L20896" s="18">
        <v>46358</v>
      </c>
      <c r="M20896" t="s">
        <v>228</v>
      </c>
      <c r="N20896" t="s">
        <v>65</v>
      </c>
      <c r="O20896" t="s">
        <v>27652</v>
      </c>
    </row>
    <row r="20897" spans="1:15" x14ac:dyDescent="0.3">
      <c r="A20897" t="s">
        <v>27696</v>
      </c>
      <c r="B20897" t="s">
        <v>10</v>
      </c>
      <c r="C20897" t="s">
        <v>15</v>
      </c>
      <c r="D20897" t="s">
        <v>63</v>
      </c>
      <c r="E20897" t="s">
        <v>64</v>
      </c>
      <c r="F20897" t="s">
        <v>68</v>
      </c>
      <c r="G20897" t="s">
        <v>52</v>
      </c>
      <c r="H20897" t="s">
        <v>1291</v>
      </c>
      <c r="I20897">
        <v>2025</v>
      </c>
      <c r="J20897" t="s">
        <v>68</v>
      </c>
      <c r="K20897">
        <v>2027</v>
      </c>
      <c r="L20897" s="18">
        <v>46355</v>
      </c>
      <c r="M20897" t="s">
        <v>228</v>
      </c>
      <c r="N20897" t="s">
        <v>65</v>
      </c>
      <c r="O20897" t="s">
        <v>26053</v>
      </c>
    </row>
    <row r="20898" spans="1:15" x14ac:dyDescent="0.3">
      <c r="A20898" t="s">
        <v>27697</v>
      </c>
      <c r="B20898" t="s">
        <v>10</v>
      </c>
      <c r="C20898" t="s">
        <v>31</v>
      </c>
      <c r="D20898" t="s">
        <v>89</v>
      </c>
      <c r="E20898" t="s">
        <v>90</v>
      </c>
      <c r="F20898" t="s">
        <v>65</v>
      </c>
      <c r="G20898" t="s">
        <v>66</v>
      </c>
      <c r="H20898" t="s">
        <v>67</v>
      </c>
      <c r="I20898">
        <v>2024</v>
      </c>
      <c r="J20898" t="s">
        <v>68</v>
      </c>
      <c r="K20898">
        <v>2025</v>
      </c>
      <c r="L20898" s="18">
        <v>45708</v>
      </c>
      <c r="M20898" t="s">
        <v>69</v>
      </c>
      <c r="N20898" t="s">
        <v>65</v>
      </c>
      <c r="O20898" t="s">
        <v>27649</v>
      </c>
    </row>
    <row r="20899" spans="1:15" x14ac:dyDescent="0.3">
      <c r="A20899" t="s">
        <v>27698</v>
      </c>
      <c r="B20899" t="s">
        <v>10</v>
      </c>
      <c r="C20899" t="s">
        <v>25</v>
      </c>
      <c r="D20899" t="s">
        <v>89</v>
      </c>
      <c r="E20899" t="s">
        <v>90</v>
      </c>
      <c r="F20899" t="s">
        <v>65</v>
      </c>
      <c r="G20899" t="s">
        <v>66</v>
      </c>
      <c r="H20899" t="s">
        <v>67</v>
      </c>
      <c r="I20899">
        <v>2024</v>
      </c>
      <c r="J20899" t="s">
        <v>68</v>
      </c>
      <c r="K20899">
        <v>2025</v>
      </c>
      <c r="L20899" s="18">
        <v>45674</v>
      </c>
      <c r="M20899" t="s">
        <v>69</v>
      </c>
      <c r="N20899" t="s">
        <v>65</v>
      </c>
      <c r="O20899" t="s">
        <v>27699</v>
      </c>
    </row>
    <row r="20900" spans="1:15" x14ac:dyDescent="0.3">
      <c r="A20900" t="s">
        <v>27700</v>
      </c>
      <c r="B20900" t="s">
        <v>10</v>
      </c>
      <c r="C20900" t="s">
        <v>31</v>
      </c>
      <c r="D20900" t="s">
        <v>89</v>
      </c>
      <c r="E20900" t="s">
        <v>90</v>
      </c>
      <c r="F20900" t="s">
        <v>65</v>
      </c>
      <c r="G20900" t="s">
        <v>66</v>
      </c>
      <c r="H20900" t="s">
        <v>67</v>
      </c>
      <c r="I20900">
        <v>2024</v>
      </c>
      <c r="J20900" t="s">
        <v>68</v>
      </c>
      <c r="K20900">
        <v>2025</v>
      </c>
      <c r="L20900" s="18">
        <v>45891</v>
      </c>
      <c r="M20900" t="s">
        <v>69</v>
      </c>
      <c r="N20900" t="s">
        <v>65</v>
      </c>
      <c r="O20900" t="s">
        <v>27701</v>
      </c>
    </row>
    <row r="20901" spans="1:15" x14ac:dyDescent="0.3">
      <c r="A20901" t="s">
        <v>27702</v>
      </c>
      <c r="B20901" t="s">
        <v>10</v>
      </c>
      <c r="C20901" t="s">
        <v>18</v>
      </c>
      <c r="D20901" t="s">
        <v>89</v>
      </c>
      <c r="E20901" t="s">
        <v>90</v>
      </c>
      <c r="F20901" t="s">
        <v>65</v>
      </c>
      <c r="G20901" t="s">
        <v>84</v>
      </c>
      <c r="H20901" t="s">
        <v>227</v>
      </c>
      <c r="I20901">
        <v>2025</v>
      </c>
      <c r="J20901" t="s">
        <v>65</v>
      </c>
      <c r="K20901">
        <v>2025</v>
      </c>
      <c r="L20901" s="18">
        <v>45908</v>
      </c>
      <c r="M20901" t="s">
        <v>228</v>
      </c>
      <c r="N20901" t="s">
        <v>65</v>
      </c>
      <c r="O20901" t="s">
        <v>4201</v>
      </c>
    </row>
    <row r="20902" spans="1:15" x14ac:dyDescent="0.3">
      <c r="A20902" t="s">
        <v>27703</v>
      </c>
      <c r="B20902" t="s">
        <v>10</v>
      </c>
      <c r="C20902" t="s">
        <v>31</v>
      </c>
      <c r="D20902" t="s">
        <v>89</v>
      </c>
      <c r="E20902" t="s">
        <v>90</v>
      </c>
      <c r="F20902" t="s">
        <v>65</v>
      </c>
      <c r="G20902" t="s">
        <v>66</v>
      </c>
      <c r="H20902" t="s">
        <v>67</v>
      </c>
      <c r="I20902">
        <v>2024</v>
      </c>
      <c r="J20902" t="s">
        <v>68</v>
      </c>
      <c r="K20902">
        <v>2025</v>
      </c>
      <c r="L20902" s="18">
        <v>45650</v>
      </c>
      <c r="M20902" t="s">
        <v>69</v>
      </c>
      <c r="N20902" t="s">
        <v>65</v>
      </c>
      <c r="O20902" t="s">
        <v>27704</v>
      </c>
    </row>
    <row r="20903" spans="1:15" x14ac:dyDescent="0.3">
      <c r="A20903" t="s">
        <v>27705</v>
      </c>
      <c r="B20903" t="s">
        <v>10</v>
      </c>
      <c r="C20903" t="s">
        <v>28</v>
      </c>
      <c r="D20903" t="s">
        <v>89</v>
      </c>
      <c r="E20903" t="s">
        <v>90</v>
      </c>
      <c r="F20903" t="s">
        <v>65</v>
      </c>
      <c r="G20903" t="s">
        <v>66</v>
      </c>
      <c r="H20903" t="s">
        <v>67</v>
      </c>
      <c r="I20903">
        <v>2024</v>
      </c>
      <c r="J20903" t="s">
        <v>68</v>
      </c>
      <c r="K20903">
        <v>2025</v>
      </c>
      <c r="L20903" s="18">
        <v>45995</v>
      </c>
      <c r="M20903" t="s">
        <v>69</v>
      </c>
      <c r="N20903" t="s">
        <v>65</v>
      </c>
      <c r="O20903" t="s">
        <v>27706</v>
      </c>
    </row>
    <row r="20904" spans="1:15" x14ac:dyDescent="0.3">
      <c r="A20904" t="s">
        <v>27707</v>
      </c>
      <c r="B20904" t="s">
        <v>10</v>
      </c>
      <c r="C20904" t="s">
        <v>31</v>
      </c>
      <c r="D20904" t="s">
        <v>89</v>
      </c>
      <c r="E20904" t="s">
        <v>90</v>
      </c>
      <c r="F20904" t="s">
        <v>65</v>
      </c>
      <c r="G20904" t="s">
        <v>66</v>
      </c>
      <c r="H20904" t="s">
        <v>67</v>
      </c>
      <c r="I20904">
        <v>2025</v>
      </c>
      <c r="J20904" t="s">
        <v>68</v>
      </c>
      <c r="K20904">
        <v>2025</v>
      </c>
      <c r="L20904" s="18">
        <v>45852</v>
      </c>
      <c r="M20904" t="s">
        <v>69</v>
      </c>
      <c r="N20904" t="s">
        <v>65</v>
      </c>
      <c r="O20904" t="s">
        <v>27444</v>
      </c>
    </row>
    <row r="20905" spans="1:15" x14ac:dyDescent="0.3">
      <c r="A20905" t="s">
        <v>27708</v>
      </c>
      <c r="B20905" t="s">
        <v>10</v>
      </c>
      <c r="C20905" t="s">
        <v>25</v>
      </c>
      <c r="D20905" t="s">
        <v>63</v>
      </c>
      <c r="E20905" t="s">
        <v>64</v>
      </c>
      <c r="F20905" t="s">
        <v>68</v>
      </c>
      <c r="G20905" t="s">
        <v>52</v>
      </c>
      <c r="H20905" t="s">
        <v>1291</v>
      </c>
      <c r="I20905">
        <v>2024</v>
      </c>
      <c r="J20905" t="s">
        <v>68</v>
      </c>
      <c r="K20905">
        <v>2028</v>
      </c>
      <c r="L20905" s="18">
        <v>46661</v>
      </c>
      <c r="M20905" t="s">
        <v>228</v>
      </c>
      <c r="N20905" t="s">
        <v>65</v>
      </c>
      <c r="O20905" t="s">
        <v>27699</v>
      </c>
    </row>
    <row r="20906" spans="1:15" x14ac:dyDescent="0.3">
      <c r="A20906" t="s">
        <v>27709</v>
      </c>
      <c r="B20906" t="s">
        <v>10</v>
      </c>
      <c r="C20906" t="s">
        <v>16</v>
      </c>
      <c r="D20906" t="s">
        <v>89</v>
      </c>
      <c r="E20906" t="s">
        <v>90</v>
      </c>
      <c r="F20906" t="s">
        <v>65</v>
      </c>
      <c r="G20906" t="s">
        <v>66</v>
      </c>
      <c r="H20906" t="s">
        <v>67</v>
      </c>
      <c r="I20906">
        <v>2024</v>
      </c>
      <c r="J20906" t="s">
        <v>68</v>
      </c>
      <c r="K20906">
        <v>2026</v>
      </c>
      <c r="L20906" s="18">
        <v>46076</v>
      </c>
      <c r="M20906" t="s">
        <v>69</v>
      </c>
      <c r="N20906" t="s">
        <v>65</v>
      </c>
      <c r="O20906" t="s">
        <v>27710</v>
      </c>
    </row>
    <row r="20907" spans="1:15" x14ac:dyDescent="0.3">
      <c r="A20907" t="s">
        <v>27711</v>
      </c>
      <c r="B20907" t="s">
        <v>10</v>
      </c>
      <c r="C20907" t="s">
        <v>25</v>
      </c>
      <c r="D20907" t="s">
        <v>89</v>
      </c>
      <c r="E20907" t="s">
        <v>90</v>
      </c>
      <c r="F20907" t="s">
        <v>65</v>
      </c>
      <c r="G20907" t="s">
        <v>66</v>
      </c>
      <c r="H20907" t="s">
        <v>67</v>
      </c>
      <c r="I20907">
        <v>2024</v>
      </c>
      <c r="J20907" t="s">
        <v>68</v>
      </c>
      <c r="K20907">
        <v>2025</v>
      </c>
      <c r="L20907" s="18">
        <v>45672</v>
      </c>
      <c r="M20907" t="s">
        <v>69</v>
      </c>
      <c r="N20907" t="s">
        <v>65</v>
      </c>
      <c r="O20907" t="s">
        <v>27712</v>
      </c>
    </row>
    <row r="20908" spans="1:15" x14ac:dyDescent="0.3">
      <c r="A20908" t="s">
        <v>27713</v>
      </c>
      <c r="B20908" t="s">
        <v>10</v>
      </c>
      <c r="C20908" t="s">
        <v>15</v>
      </c>
      <c r="D20908" t="s">
        <v>63</v>
      </c>
      <c r="E20908" t="s">
        <v>64</v>
      </c>
      <c r="F20908" t="s">
        <v>68</v>
      </c>
      <c r="G20908" t="s">
        <v>52</v>
      </c>
      <c r="H20908" t="s">
        <v>1291</v>
      </c>
      <c r="I20908">
        <v>2025</v>
      </c>
      <c r="J20908" t="s">
        <v>68</v>
      </c>
      <c r="K20908">
        <v>2031</v>
      </c>
      <c r="L20908" s="18">
        <v>48058</v>
      </c>
      <c r="M20908" t="s">
        <v>228</v>
      </c>
      <c r="N20908" t="s">
        <v>65</v>
      </c>
      <c r="O20908" t="s">
        <v>27714</v>
      </c>
    </row>
    <row r="20909" spans="1:15" x14ac:dyDescent="0.3">
      <c r="A20909" t="s">
        <v>27715</v>
      </c>
      <c r="B20909" t="s">
        <v>10</v>
      </c>
      <c r="C20909" t="s">
        <v>23</v>
      </c>
      <c r="D20909" t="s">
        <v>89</v>
      </c>
      <c r="E20909" t="s">
        <v>90</v>
      </c>
      <c r="F20909" t="s">
        <v>68</v>
      </c>
      <c r="G20909" t="s">
        <v>52</v>
      </c>
      <c r="H20909" t="s">
        <v>1291</v>
      </c>
      <c r="I20909">
        <v>2025</v>
      </c>
      <c r="J20909" t="s">
        <v>68</v>
      </c>
      <c r="K20909">
        <v>2027</v>
      </c>
      <c r="L20909" s="18">
        <v>46512</v>
      </c>
      <c r="M20909" t="s">
        <v>228</v>
      </c>
      <c r="N20909" t="s">
        <v>65</v>
      </c>
      <c r="O20909" t="s">
        <v>27499</v>
      </c>
    </row>
    <row r="20910" spans="1:15" x14ac:dyDescent="0.3">
      <c r="A20910" t="s">
        <v>27716</v>
      </c>
      <c r="B20910" t="s">
        <v>10</v>
      </c>
      <c r="C20910" t="s">
        <v>18</v>
      </c>
      <c r="D20910" t="s">
        <v>89</v>
      </c>
      <c r="E20910" t="s">
        <v>90</v>
      </c>
      <c r="F20910" t="s">
        <v>65</v>
      </c>
      <c r="G20910" t="s">
        <v>84</v>
      </c>
      <c r="H20910" t="s">
        <v>85</v>
      </c>
      <c r="I20910">
        <v>2024</v>
      </c>
      <c r="J20910" t="s">
        <v>68</v>
      </c>
      <c r="K20910">
        <v>2026</v>
      </c>
      <c r="L20910" s="18">
        <v>46154</v>
      </c>
      <c r="M20910" t="s">
        <v>69</v>
      </c>
      <c r="N20910" t="s">
        <v>65</v>
      </c>
      <c r="O20910" t="s">
        <v>27717</v>
      </c>
    </row>
    <row r="20911" spans="1:15" x14ac:dyDescent="0.3">
      <c r="A20911" t="s">
        <v>27718</v>
      </c>
      <c r="B20911" t="s">
        <v>10</v>
      </c>
      <c r="C20911" t="s">
        <v>31</v>
      </c>
      <c r="D20911" t="s">
        <v>89</v>
      </c>
      <c r="E20911" t="s">
        <v>90</v>
      </c>
      <c r="F20911" t="s">
        <v>65</v>
      </c>
      <c r="G20911" t="s">
        <v>66</v>
      </c>
      <c r="H20911" t="s">
        <v>67</v>
      </c>
      <c r="I20911">
        <v>2024</v>
      </c>
      <c r="J20911" t="s">
        <v>68</v>
      </c>
      <c r="K20911">
        <v>2025</v>
      </c>
      <c r="L20911" s="18">
        <v>45751</v>
      </c>
      <c r="M20911" t="s">
        <v>69</v>
      </c>
      <c r="N20911" t="s">
        <v>65</v>
      </c>
      <c r="O20911" t="s">
        <v>27227</v>
      </c>
    </row>
    <row r="20912" spans="1:15" x14ac:dyDescent="0.3">
      <c r="A20912" t="s">
        <v>27719</v>
      </c>
      <c r="B20912" t="s">
        <v>10</v>
      </c>
      <c r="C20912" t="s">
        <v>31</v>
      </c>
      <c r="D20912" t="s">
        <v>89</v>
      </c>
      <c r="E20912" t="s">
        <v>90</v>
      </c>
      <c r="F20912" t="s">
        <v>65</v>
      </c>
      <c r="G20912" t="s">
        <v>66</v>
      </c>
      <c r="H20912" t="s">
        <v>67</v>
      </c>
      <c r="I20912">
        <v>2024</v>
      </c>
      <c r="J20912" t="s">
        <v>68</v>
      </c>
      <c r="K20912">
        <v>2025</v>
      </c>
      <c r="L20912" s="18">
        <v>45708</v>
      </c>
      <c r="M20912" t="s">
        <v>69</v>
      </c>
      <c r="N20912" t="s">
        <v>65</v>
      </c>
      <c r="O20912" t="s">
        <v>27249</v>
      </c>
    </row>
    <row r="20913" spans="1:15" x14ac:dyDescent="0.3">
      <c r="A20913" t="s">
        <v>27720</v>
      </c>
      <c r="B20913" t="s">
        <v>10</v>
      </c>
      <c r="C20913" t="s">
        <v>31</v>
      </c>
      <c r="D20913" t="s">
        <v>89</v>
      </c>
      <c r="E20913" t="s">
        <v>90</v>
      </c>
      <c r="F20913" t="s">
        <v>65</v>
      </c>
      <c r="G20913" t="s">
        <v>66</v>
      </c>
      <c r="H20913" t="s">
        <v>67</v>
      </c>
      <c r="I20913">
        <v>2025</v>
      </c>
      <c r="J20913" t="s">
        <v>68</v>
      </c>
      <c r="K20913">
        <v>2025</v>
      </c>
      <c r="L20913" s="18">
        <v>45904</v>
      </c>
      <c r="M20913" t="s">
        <v>69</v>
      </c>
      <c r="N20913" t="s">
        <v>65</v>
      </c>
      <c r="O20913" t="s">
        <v>27721</v>
      </c>
    </row>
    <row r="20914" spans="1:15" x14ac:dyDescent="0.3">
      <c r="A20914" t="s">
        <v>27722</v>
      </c>
      <c r="B20914" t="s">
        <v>10</v>
      </c>
      <c r="C20914" t="s">
        <v>17</v>
      </c>
      <c r="D20914" t="s">
        <v>74</v>
      </c>
      <c r="E20914" t="s">
        <v>75</v>
      </c>
      <c r="F20914" t="s">
        <v>65</v>
      </c>
      <c r="G20914" t="s">
        <v>66</v>
      </c>
      <c r="H20914" t="s">
        <v>67</v>
      </c>
      <c r="I20914">
        <v>2024</v>
      </c>
      <c r="J20914" t="s">
        <v>68</v>
      </c>
      <c r="K20914">
        <v>2026</v>
      </c>
      <c r="L20914" s="18">
        <v>45841</v>
      </c>
      <c r="M20914" t="s">
        <v>69</v>
      </c>
      <c r="N20914" t="s">
        <v>65</v>
      </c>
      <c r="O20914" t="s">
        <v>27723</v>
      </c>
    </row>
    <row r="20915" spans="1:15" x14ac:dyDescent="0.3">
      <c r="A20915" t="s">
        <v>27724</v>
      </c>
      <c r="B20915" t="s">
        <v>10</v>
      </c>
      <c r="C20915" t="s">
        <v>17</v>
      </c>
      <c r="D20915" t="s">
        <v>74</v>
      </c>
      <c r="E20915" t="s">
        <v>75</v>
      </c>
      <c r="F20915" t="s">
        <v>65</v>
      </c>
      <c r="G20915" t="s">
        <v>66</v>
      </c>
      <c r="H20915" t="s">
        <v>67</v>
      </c>
      <c r="I20915">
        <v>2024</v>
      </c>
      <c r="J20915" t="s">
        <v>68</v>
      </c>
      <c r="K20915">
        <v>2026</v>
      </c>
      <c r="L20915" s="18">
        <v>45953</v>
      </c>
      <c r="M20915" t="s">
        <v>69</v>
      </c>
      <c r="N20915" t="s">
        <v>65</v>
      </c>
      <c r="O20915" t="s">
        <v>27600</v>
      </c>
    </row>
    <row r="20916" spans="1:15" x14ac:dyDescent="0.3">
      <c r="A20916" t="s">
        <v>27725</v>
      </c>
      <c r="B20916" t="s">
        <v>10</v>
      </c>
      <c r="C20916" t="s">
        <v>18</v>
      </c>
      <c r="D20916" t="s">
        <v>63</v>
      </c>
      <c r="E20916" t="s">
        <v>64</v>
      </c>
      <c r="F20916" t="s">
        <v>68</v>
      </c>
      <c r="G20916" t="s">
        <v>52</v>
      </c>
      <c r="H20916" t="s">
        <v>1291</v>
      </c>
      <c r="I20916">
        <v>2025</v>
      </c>
      <c r="J20916" t="s">
        <v>68</v>
      </c>
      <c r="K20916">
        <v>2029</v>
      </c>
      <c r="L20916" s="18">
        <v>47001</v>
      </c>
      <c r="M20916" t="s">
        <v>228</v>
      </c>
      <c r="N20916" t="s">
        <v>68</v>
      </c>
      <c r="O20916" t="s">
        <v>27174</v>
      </c>
    </row>
    <row r="20917" spans="1:15" x14ac:dyDescent="0.3">
      <c r="A20917" t="s">
        <v>27726</v>
      </c>
      <c r="B20917" t="s">
        <v>10</v>
      </c>
      <c r="C20917" t="s">
        <v>18</v>
      </c>
      <c r="D20917" t="s">
        <v>63</v>
      </c>
      <c r="E20917" t="s">
        <v>64</v>
      </c>
      <c r="F20917" t="s">
        <v>68</v>
      </c>
      <c r="G20917" t="s">
        <v>52</v>
      </c>
      <c r="H20917" t="s">
        <v>706</v>
      </c>
      <c r="I20917">
        <v>2025</v>
      </c>
      <c r="J20917" t="s">
        <v>68</v>
      </c>
      <c r="K20917">
        <v>2037</v>
      </c>
      <c r="L20917" s="18">
        <v>47120</v>
      </c>
      <c r="M20917" t="s">
        <v>228</v>
      </c>
      <c r="N20917" t="s">
        <v>65</v>
      </c>
      <c r="O20917" t="s">
        <v>27222</v>
      </c>
    </row>
    <row r="20918" spans="1:15" x14ac:dyDescent="0.3">
      <c r="A20918" t="s">
        <v>27727</v>
      </c>
      <c r="B20918" t="s">
        <v>10</v>
      </c>
      <c r="C20918" t="s">
        <v>18</v>
      </c>
      <c r="D20918" t="s">
        <v>89</v>
      </c>
      <c r="E20918" t="s">
        <v>90</v>
      </c>
      <c r="F20918" t="s">
        <v>65</v>
      </c>
      <c r="G20918" t="s">
        <v>84</v>
      </c>
      <c r="H20918" t="s">
        <v>85</v>
      </c>
      <c r="I20918">
        <v>2025</v>
      </c>
      <c r="J20918" t="s">
        <v>68</v>
      </c>
      <c r="K20918">
        <v>2026</v>
      </c>
      <c r="L20918" s="18">
        <v>46076</v>
      </c>
      <c r="M20918" t="s">
        <v>69</v>
      </c>
      <c r="N20918" t="s">
        <v>65</v>
      </c>
      <c r="O20918" t="s">
        <v>27728</v>
      </c>
    </row>
    <row r="20919" spans="1:15" x14ac:dyDescent="0.3">
      <c r="A20919" t="s">
        <v>27729</v>
      </c>
      <c r="B20919" t="s">
        <v>10</v>
      </c>
      <c r="C20919" t="s">
        <v>16</v>
      </c>
      <c r="D20919" t="s">
        <v>63</v>
      </c>
      <c r="E20919" t="s">
        <v>64</v>
      </c>
      <c r="F20919" t="s">
        <v>68</v>
      </c>
      <c r="G20919" t="s">
        <v>52</v>
      </c>
      <c r="H20919" t="s">
        <v>1291</v>
      </c>
      <c r="I20919">
        <v>2025</v>
      </c>
      <c r="J20919" t="s">
        <v>68</v>
      </c>
      <c r="K20919">
        <v>2027</v>
      </c>
      <c r="L20919" s="18">
        <v>46509</v>
      </c>
      <c r="M20919" t="s">
        <v>228</v>
      </c>
      <c r="N20919" t="s">
        <v>65</v>
      </c>
      <c r="O20919" t="s">
        <v>26926</v>
      </c>
    </row>
    <row r="20920" spans="1:15" x14ac:dyDescent="0.3">
      <c r="A20920" t="s">
        <v>27730</v>
      </c>
      <c r="B20920" t="s">
        <v>10</v>
      </c>
      <c r="C20920" t="s">
        <v>16</v>
      </c>
      <c r="D20920" t="s">
        <v>63</v>
      </c>
      <c r="E20920" t="s">
        <v>64</v>
      </c>
      <c r="F20920" t="s">
        <v>68</v>
      </c>
      <c r="G20920" t="s">
        <v>52</v>
      </c>
      <c r="H20920" t="s">
        <v>1291</v>
      </c>
      <c r="I20920">
        <v>2025</v>
      </c>
      <c r="J20920" t="s">
        <v>68</v>
      </c>
      <c r="K20920">
        <v>2032</v>
      </c>
      <c r="L20920" s="18">
        <v>48266</v>
      </c>
      <c r="M20920" t="s">
        <v>228</v>
      </c>
      <c r="N20920" t="s">
        <v>65</v>
      </c>
      <c r="O20920" t="s">
        <v>26926</v>
      </c>
    </row>
    <row r="20921" spans="1:15" x14ac:dyDescent="0.3">
      <c r="A20921" t="s">
        <v>27731</v>
      </c>
      <c r="B20921" t="s">
        <v>10</v>
      </c>
      <c r="C20921" t="s">
        <v>31</v>
      </c>
      <c r="D20921" t="s">
        <v>89</v>
      </c>
      <c r="E20921" t="s">
        <v>90</v>
      </c>
      <c r="F20921" t="s">
        <v>65</v>
      </c>
      <c r="G20921" t="s">
        <v>84</v>
      </c>
      <c r="H20921" t="s">
        <v>85</v>
      </c>
      <c r="I20921">
        <v>2025</v>
      </c>
      <c r="J20921" t="s">
        <v>68</v>
      </c>
      <c r="K20921">
        <v>2025</v>
      </c>
      <c r="L20921" s="18">
        <v>45887</v>
      </c>
      <c r="M20921" t="s">
        <v>69</v>
      </c>
      <c r="N20921" t="s">
        <v>65</v>
      </c>
      <c r="O20921" t="s">
        <v>27732</v>
      </c>
    </row>
    <row r="20922" spans="1:15" x14ac:dyDescent="0.3">
      <c r="A20922" t="s">
        <v>27733</v>
      </c>
      <c r="B20922" t="s">
        <v>10</v>
      </c>
      <c r="C20922" t="s">
        <v>16</v>
      </c>
      <c r="D20922" t="s">
        <v>89</v>
      </c>
      <c r="E20922" t="s">
        <v>90</v>
      </c>
      <c r="F20922" t="s">
        <v>65</v>
      </c>
      <c r="G20922" t="s">
        <v>66</v>
      </c>
      <c r="H20922" t="s">
        <v>67</v>
      </c>
      <c r="I20922">
        <v>2025</v>
      </c>
      <c r="J20922" t="s">
        <v>68</v>
      </c>
      <c r="K20922">
        <v>2025</v>
      </c>
      <c r="L20922" s="18">
        <v>45819</v>
      </c>
      <c r="M20922" t="s">
        <v>69</v>
      </c>
      <c r="N20922" t="s">
        <v>65</v>
      </c>
      <c r="O20922" t="s">
        <v>27509</v>
      </c>
    </row>
    <row r="20923" spans="1:15" x14ac:dyDescent="0.3">
      <c r="A20923" t="s">
        <v>27734</v>
      </c>
      <c r="B20923" t="s">
        <v>10</v>
      </c>
      <c r="C20923" t="s">
        <v>17</v>
      </c>
      <c r="D20923" t="s">
        <v>81</v>
      </c>
      <c r="E20923" t="s">
        <v>75</v>
      </c>
      <c r="F20923" t="s">
        <v>65</v>
      </c>
      <c r="G20923" t="s">
        <v>66</v>
      </c>
      <c r="H20923" t="s">
        <v>67</v>
      </c>
      <c r="I20923">
        <v>2024</v>
      </c>
      <c r="J20923" t="s">
        <v>68</v>
      </c>
      <c r="K20923">
        <v>2025</v>
      </c>
      <c r="L20923" s="18">
        <v>45660</v>
      </c>
      <c r="M20923" t="s">
        <v>69</v>
      </c>
      <c r="N20923" t="s">
        <v>65</v>
      </c>
      <c r="O20923" t="s">
        <v>27723</v>
      </c>
    </row>
    <row r="20924" spans="1:15" x14ac:dyDescent="0.3">
      <c r="A20924" t="s">
        <v>27735</v>
      </c>
      <c r="B20924" t="s">
        <v>10</v>
      </c>
      <c r="C20924" t="s">
        <v>25</v>
      </c>
      <c r="D20924" t="s">
        <v>63</v>
      </c>
      <c r="E20924" t="s">
        <v>64</v>
      </c>
      <c r="F20924" t="s">
        <v>68</v>
      </c>
      <c r="G20924" t="s">
        <v>52</v>
      </c>
      <c r="H20924" t="s">
        <v>1291</v>
      </c>
      <c r="I20924">
        <v>2025</v>
      </c>
      <c r="J20924" t="s">
        <v>68</v>
      </c>
      <c r="K20924">
        <v>2028</v>
      </c>
      <c r="L20924" s="18">
        <v>46807</v>
      </c>
      <c r="M20924" t="s">
        <v>228</v>
      </c>
      <c r="N20924" t="s">
        <v>65</v>
      </c>
      <c r="O20924" t="s">
        <v>27185</v>
      </c>
    </row>
    <row r="20925" spans="1:15" x14ac:dyDescent="0.3">
      <c r="A20925" t="s">
        <v>27736</v>
      </c>
      <c r="B20925" t="s">
        <v>10</v>
      </c>
      <c r="C20925" t="s">
        <v>18</v>
      </c>
      <c r="D20925" t="s">
        <v>89</v>
      </c>
      <c r="E20925" t="s">
        <v>90</v>
      </c>
      <c r="F20925" t="s">
        <v>65</v>
      </c>
      <c r="G20925" t="s">
        <v>84</v>
      </c>
      <c r="H20925" t="s">
        <v>85</v>
      </c>
      <c r="I20925">
        <v>2025</v>
      </c>
      <c r="J20925" t="s">
        <v>68</v>
      </c>
      <c r="K20925">
        <v>2026</v>
      </c>
      <c r="L20925" s="18">
        <v>46135</v>
      </c>
      <c r="M20925" t="s">
        <v>69</v>
      </c>
      <c r="N20925" t="s">
        <v>65</v>
      </c>
      <c r="O20925" t="s">
        <v>27737</v>
      </c>
    </row>
    <row r="20926" spans="1:15" x14ac:dyDescent="0.3">
      <c r="A20926" t="s">
        <v>27738</v>
      </c>
      <c r="B20926" t="s">
        <v>10</v>
      </c>
      <c r="C20926" t="s">
        <v>16</v>
      </c>
      <c r="D20926" t="s">
        <v>63</v>
      </c>
      <c r="E20926" t="s">
        <v>64</v>
      </c>
      <c r="F20926" t="s">
        <v>68</v>
      </c>
      <c r="G20926" t="s">
        <v>52</v>
      </c>
      <c r="H20926" t="s">
        <v>1291</v>
      </c>
      <c r="I20926">
        <v>2025</v>
      </c>
      <c r="J20926" t="s">
        <v>68</v>
      </c>
      <c r="K20926">
        <v>2028</v>
      </c>
      <c r="L20926" s="18">
        <v>46831</v>
      </c>
      <c r="M20926" t="s">
        <v>228</v>
      </c>
      <c r="N20926" t="s">
        <v>65</v>
      </c>
      <c r="O20926" t="s">
        <v>27348</v>
      </c>
    </row>
    <row r="20927" spans="1:15" x14ac:dyDescent="0.3">
      <c r="A20927" t="s">
        <v>27739</v>
      </c>
      <c r="B20927" t="s">
        <v>10</v>
      </c>
      <c r="C20927" t="s">
        <v>25</v>
      </c>
      <c r="D20927" t="s">
        <v>63</v>
      </c>
      <c r="E20927" t="s">
        <v>64</v>
      </c>
      <c r="F20927" t="s">
        <v>65</v>
      </c>
      <c r="G20927" t="s">
        <v>66</v>
      </c>
      <c r="H20927" t="s">
        <v>67</v>
      </c>
      <c r="I20927">
        <v>2025</v>
      </c>
      <c r="J20927" t="s">
        <v>68</v>
      </c>
      <c r="K20927">
        <v>2025</v>
      </c>
      <c r="L20927" s="18">
        <v>45930</v>
      </c>
      <c r="M20927" t="s">
        <v>69</v>
      </c>
      <c r="N20927" t="s">
        <v>65</v>
      </c>
      <c r="O20927" t="s">
        <v>27740</v>
      </c>
    </row>
    <row r="20928" spans="1:15" x14ac:dyDescent="0.3">
      <c r="A20928" t="s">
        <v>27741</v>
      </c>
      <c r="B20928" t="s">
        <v>10</v>
      </c>
      <c r="C20928" t="s">
        <v>17</v>
      </c>
      <c r="D20928" t="s">
        <v>74</v>
      </c>
      <c r="E20928" t="s">
        <v>75</v>
      </c>
      <c r="F20928" t="s">
        <v>65</v>
      </c>
      <c r="G20928" t="s">
        <v>66</v>
      </c>
      <c r="H20928" t="s">
        <v>67</v>
      </c>
      <c r="I20928">
        <v>2025</v>
      </c>
      <c r="J20928" t="s">
        <v>68</v>
      </c>
      <c r="K20928">
        <v>2026</v>
      </c>
      <c r="L20928" s="18">
        <v>46020</v>
      </c>
      <c r="M20928" t="s">
        <v>69</v>
      </c>
      <c r="N20928" t="s">
        <v>65</v>
      </c>
      <c r="O20928" t="s">
        <v>27723</v>
      </c>
    </row>
    <row r="20929" spans="1:15" x14ac:dyDescent="0.3">
      <c r="A20929" t="s">
        <v>27742</v>
      </c>
      <c r="B20929" t="s">
        <v>10</v>
      </c>
      <c r="C20929" t="s">
        <v>18</v>
      </c>
      <c r="D20929" t="s">
        <v>89</v>
      </c>
      <c r="E20929" t="s">
        <v>90</v>
      </c>
      <c r="F20929" t="s">
        <v>65</v>
      </c>
      <c r="G20929" t="s">
        <v>66</v>
      </c>
      <c r="H20929" t="s">
        <v>67</v>
      </c>
      <c r="I20929">
        <v>2025</v>
      </c>
      <c r="J20929" t="s">
        <v>68</v>
      </c>
      <c r="K20929">
        <v>2025</v>
      </c>
      <c r="L20929" s="18">
        <v>45788</v>
      </c>
      <c r="M20929" t="s">
        <v>69</v>
      </c>
      <c r="N20929" t="s">
        <v>65</v>
      </c>
      <c r="O20929" t="s">
        <v>27222</v>
      </c>
    </row>
    <row r="20930" spans="1:15" x14ac:dyDescent="0.3">
      <c r="A20930" t="s">
        <v>27743</v>
      </c>
      <c r="B20930" t="s">
        <v>10</v>
      </c>
      <c r="C20930" t="s">
        <v>17</v>
      </c>
      <c r="D20930" t="s">
        <v>89</v>
      </c>
      <c r="E20930" t="s">
        <v>90</v>
      </c>
      <c r="F20930" t="s">
        <v>65</v>
      </c>
      <c r="G20930" t="s">
        <v>84</v>
      </c>
      <c r="H20930" t="s">
        <v>85</v>
      </c>
      <c r="I20930">
        <v>2025</v>
      </c>
      <c r="J20930" t="s">
        <v>68</v>
      </c>
      <c r="K20930">
        <v>2025</v>
      </c>
      <c r="L20930" s="18">
        <v>45778</v>
      </c>
      <c r="M20930" t="s">
        <v>69</v>
      </c>
      <c r="N20930" t="s">
        <v>65</v>
      </c>
      <c r="O20930" t="s">
        <v>27600</v>
      </c>
    </row>
    <row r="20931" spans="1:15" x14ac:dyDescent="0.3">
      <c r="A20931" t="s">
        <v>27744</v>
      </c>
      <c r="B20931" t="s">
        <v>10</v>
      </c>
      <c r="C20931" t="s">
        <v>18</v>
      </c>
      <c r="D20931" t="s">
        <v>89</v>
      </c>
      <c r="E20931" t="s">
        <v>90</v>
      </c>
      <c r="F20931" t="s">
        <v>65</v>
      </c>
      <c r="G20931" t="s">
        <v>66</v>
      </c>
      <c r="H20931" t="s">
        <v>67</v>
      </c>
      <c r="I20931">
        <v>2025</v>
      </c>
      <c r="J20931" t="s">
        <v>68</v>
      </c>
      <c r="K20931">
        <v>2025</v>
      </c>
      <c r="L20931" s="18">
        <v>45800</v>
      </c>
      <c r="M20931" t="s">
        <v>69</v>
      </c>
      <c r="N20931" t="s">
        <v>65</v>
      </c>
      <c r="O20931" t="s">
        <v>27456</v>
      </c>
    </row>
    <row r="20932" spans="1:15" x14ac:dyDescent="0.3">
      <c r="A20932" t="s">
        <v>27745</v>
      </c>
      <c r="B20932" t="s">
        <v>10</v>
      </c>
      <c r="C20932" t="s">
        <v>31</v>
      </c>
      <c r="D20932" t="s">
        <v>89</v>
      </c>
      <c r="E20932" t="s">
        <v>90</v>
      </c>
      <c r="F20932" t="s">
        <v>65</v>
      </c>
      <c r="G20932" t="s">
        <v>66</v>
      </c>
      <c r="H20932" t="s">
        <v>67</v>
      </c>
      <c r="I20932">
        <v>2024</v>
      </c>
      <c r="J20932" t="s">
        <v>68</v>
      </c>
      <c r="K20932">
        <v>2025</v>
      </c>
      <c r="L20932" s="18">
        <v>45827</v>
      </c>
      <c r="M20932" t="s">
        <v>69</v>
      </c>
      <c r="N20932" t="s">
        <v>65</v>
      </c>
      <c r="O20932" t="s">
        <v>27746</v>
      </c>
    </row>
    <row r="20933" spans="1:15" x14ac:dyDescent="0.3">
      <c r="A20933" t="s">
        <v>27747</v>
      </c>
      <c r="B20933" t="s">
        <v>10</v>
      </c>
      <c r="C20933" t="s">
        <v>17</v>
      </c>
      <c r="D20933" t="s">
        <v>81</v>
      </c>
      <c r="E20933" t="s">
        <v>75</v>
      </c>
      <c r="F20933" t="s">
        <v>68</v>
      </c>
      <c r="G20933" t="s">
        <v>52</v>
      </c>
      <c r="H20933" t="s">
        <v>1291</v>
      </c>
      <c r="I20933">
        <v>2025</v>
      </c>
      <c r="J20933" t="s">
        <v>68</v>
      </c>
      <c r="K20933">
        <v>2026</v>
      </c>
      <c r="L20933" s="18">
        <v>46280</v>
      </c>
      <c r="M20933" t="s">
        <v>228</v>
      </c>
      <c r="N20933" t="s">
        <v>65</v>
      </c>
      <c r="O20933" t="s">
        <v>27748</v>
      </c>
    </row>
    <row r="20934" spans="1:15" x14ac:dyDescent="0.3">
      <c r="A20934" t="s">
        <v>27749</v>
      </c>
      <c r="B20934" t="s">
        <v>10</v>
      </c>
      <c r="C20934" t="s">
        <v>31</v>
      </c>
      <c r="D20934" t="s">
        <v>89</v>
      </c>
      <c r="E20934" t="s">
        <v>90</v>
      </c>
      <c r="F20934" t="s">
        <v>68</v>
      </c>
      <c r="G20934" t="s">
        <v>52</v>
      </c>
      <c r="H20934" t="s">
        <v>706</v>
      </c>
      <c r="I20934">
        <v>2025</v>
      </c>
      <c r="J20934" t="s">
        <v>68</v>
      </c>
      <c r="K20934">
        <v>2026</v>
      </c>
      <c r="L20934" s="18">
        <v>46255</v>
      </c>
      <c r="M20934" t="s">
        <v>228</v>
      </c>
      <c r="N20934" t="s">
        <v>65</v>
      </c>
      <c r="O20934" t="s">
        <v>27750</v>
      </c>
    </row>
    <row r="20935" spans="1:15" x14ac:dyDescent="0.3">
      <c r="A20935" t="s">
        <v>27751</v>
      </c>
      <c r="B20935" t="s">
        <v>10</v>
      </c>
      <c r="C20935" t="s">
        <v>18</v>
      </c>
      <c r="D20935" t="s">
        <v>81</v>
      </c>
      <c r="E20935" t="s">
        <v>75</v>
      </c>
      <c r="F20935" t="s">
        <v>68</v>
      </c>
      <c r="G20935" t="s">
        <v>52</v>
      </c>
      <c r="H20935" t="s">
        <v>706</v>
      </c>
      <c r="I20935">
        <v>2025</v>
      </c>
      <c r="J20935" t="s">
        <v>68</v>
      </c>
      <c r="K20935">
        <v>2030</v>
      </c>
      <c r="L20935" s="18">
        <v>46685</v>
      </c>
      <c r="M20935" t="s">
        <v>228</v>
      </c>
      <c r="N20935" t="s">
        <v>65</v>
      </c>
      <c r="O20935" t="s">
        <v>27307</v>
      </c>
    </row>
    <row r="20936" spans="1:15" x14ac:dyDescent="0.3">
      <c r="A20936" t="s">
        <v>27752</v>
      </c>
      <c r="B20936" t="s">
        <v>10</v>
      </c>
      <c r="C20936" t="s">
        <v>17</v>
      </c>
      <c r="D20936" t="s">
        <v>74</v>
      </c>
      <c r="E20936" t="s">
        <v>75</v>
      </c>
      <c r="F20936" t="s">
        <v>68</v>
      </c>
      <c r="G20936" t="s">
        <v>52</v>
      </c>
      <c r="H20936" t="s">
        <v>706</v>
      </c>
      <c r="I20936">
        <v>2025</v>
      </c>
      <c r="J20936" t="s">
        <v>68</v>
      </c>
      <c r="K20936">
        <v>2026</v>
      </c>
      <c r="L20936" s="18">
        <v>46007</v>
      </c>
      <c r="M20936" t="s">
        <v>69</v>
      </c>
      <c r="N20936" t="s">
        <v>65</v>
      </c>
      <c r="O20936" t="s">
        <v>27723</v>
      </c>
    </row>
    <row r="20937" spans="1:15" x14ac:dyDescent="0.3">
      <c r="A20937" t="s">
        <v>27753</v>
      </c>
      <c r="B20937" t="s">
        <v>10</v>
      </c>
      <c r="C20937" t="s">
        <v>18</v>
      </c>
      <c r="D20937" t="s">
        <v>89</v>
      </c>
      <c r="E20937" t="s">
        <v>90</v>
      </c>
      <c r="F20937" t="s">
        <v>65</v>
      </c>
      <c r="G20937" t="s">
        <v>84</v>
      </c>
      <c r="H20937" t="s">
        <v>85</v>
      </c>
      <c r="I20937">
        <v>2025</v>
      </c>
      <c r="J20937" t="s">
        <v>68</v>
      </c>
      <c r="K20937">
        <v>2026</v>
      </c>
      <c r="L20937" s="18">
        <v>46101</v>
      </c>
      <c r="M20937" t="s">
        <v>69</v>
      </c>
      <c r="N20937" t="s">
        <v>65</v>
      </c>
      <c r="O20937" t="s">
        <v>27754</v>
      </c>
    </row>
    <row r="20938" spans="1:15" x14ac:dyDescent="0.3">
      <c r="A20938" t="s">
        <v>27755</v>
      </c>
      <c r="B20938" t="s">
        <v>10</v>
      </c>
      <c r="C20938" t="s">
        <v>19</v>
      </c>
      <c r="D20938" t="s">
        <v>74</v>
      </c>
      <c r="E20938" t="s">
        <v>75</v>
      </c>
      <c r="F20938" t="s">
        <v>68</v>
      </c>
      <c r="G20938" t="s">
        <v>52</v>
      </c>
      <c r="H20938" t="s">
        <v>1291</v>
      </c>
      <c r="I20938">
        <v>2025</v>
      </c>
      <c r="J20938" t="s">
        <v>68</v>
      </c>
      <c r="K20938">
        <v>2027</v>
      </c>
      <c r="L20938" s="18">
        <v>46454</v>
      </c>
      <c r="M20938" t="s">
        <v>228</v>
      </c>
      <c r="N20938" t="s">
        <v>65</v>
      </c>
      <c r="O20938" t="s">
        <v>27444</v>
      </c>
    </row>
    <row r="20939" spans="1:15" x14ac:dyDescent="0.3">
      <c r="A20939" t="s">
        <v>27756</v>
      </c>
      <c r="B20939" t="s">
        <v>10</v>
      </c>
      <c r="C20939" t="s">
        <v>18</v>
      </c>
      <c r="D20939" t="s">
        <v>123</v>
      </c>
      <c r="E20939" t="s">
        <v>64</v>
      </c>
      <c r="F20939" t="s">
        <v>68</v>
      </c>
      <c r="G20939" t="s">
        <v>52</v>
      </c>
      <c r="H20939" t="s">
        <v>1291</v>
      </c>
      <c r="I20939">
        <v>2025</v>
      </c>
      <c r="J20939" t="s">
        <v>68</v>
      </c>
      <c r="K20939">
        <v>2029</v>
      </c>
      <c r="L20939" s="18">
        <v>46775</v>
      </c>
      <c r="M20939" t="s">
        <v>228</v>
      </c>
      <c r="N20939" t="s">
        <v>65</v>
      </c>
      <c r="O20939" t="s">
        <v>27482</v>
      </c>
    </row>
    <row r="20940" spans="1:15" x14ac:dyDescent="0.3">
      <c r="A20940" t="s">
        <v>27757</v>
      </c>
      <c r="B20940" t="s">
        <v>10</v>
      </c>
      <c r="C20940" t="s">
        <v>22</v>
      </c>
      <c r="D20940" t="s">
        <v>74</v>
      </c>
      <c r="E20940" t="s">
        <v>75</v>
      </c>
      <c r="F20940" t="s">
        <v>68</v>
      </c>
      <c r="G20940" t="s">
        <v>52</v>
      </c>
      <c r="H20940" t="s">
        <v>1291</v>
      </c>
      <c r="I20940">
        <v>2025</v>
      </c>
      <c r="J20940" t="s">
        <v>68</v>
      </c>
      <c r="K20940">
        <v>2027</v>
      </c>
      <c r="L20940" s="18">
        <v>46707</v>
      </c>
      <c r="M20940" t="s">
        <v>228</v>
      </c>
      <c r="N20940" t="s">
        <v>65</v>
      </c>
      <c r="O20940" t="s">
        <v>27509</v>
      </c>
    </row>
    <row r="20941" spans="1:15" x14ac:dyDescent="0.3">
      <c r="A20941" t="s">
        <v>27758</v>
      </c>
      <c r="B20941" t="s">
        <v>10</v>
      </c>
      <c r="C20941" t="s">
        <v>31</v>
      </c>
      <c r="D20941" t="s">
        <v>89</v>
      </c>
      <c r="E20941" t="s">
        <v>90</v>
      </c>
      <c r="F20941" t="s">
        <v>68</v>
      </c>
      <c r="G20941" t="s">
        <v>52</v>
      </c>
      <c r="H20941" t="s">
        <v>1291</v>
      </c>
      <c r="I20941">
        <v>2025</v>
      </c>
      <c r="J20941" t="s">
        <v>68</v>
      </c>
      <c r="K20941">
        <v>2027</v>
      </c>
      <c r="L20941" s="18">
        <v>46729</v>
      </c>
      <c r="M20941" t="s">
        <v>228</v>
      </c>
      <c r="N20941" t="s">
        <v>65</v>
      </c>
      <c r="O20941" t="s">
        <v>27759</v>
      </c>
    </row>
    <row r="20942" spans="1:15" x14ac:dyDescent="0.3">
      <c r="A20942" t="s">
        <v>27760</v>
      </c>
      <c r="B20942" t="s">
        <v>10</v>
      </c>
      <c r="C20942" t="s">
        <v>15</v>
      </c>
      <c r="D20942" t="s">
        <v>89</v>
      </c>
      <c r="E20942" t="s">
        <v>90</v>
      </c>
      <c r="F20942" t="s">
        <v>68</v>
      </c>
      <c r="G20942" t="s">
        <v>52</v>
      </c>
      <c r="H20942" t="s">
        <v>1291</v>
      </c>
      <c r="I20942">
        <v>2025</v>
      </c>
      <c r="J20942" t="s">
        <v>68</v>
      </c>
      <c r="K20942">
        <v>2027</v>
      </c>
      <c r="L20942" s="18">
        <v>46611</v>
      </c>
      <c r="M20942" t="s">
        <v>228</v>
      </c>
      <c r="N20942" t="s">
        <v>65</v>
      </c>
      <c r="O20942" t="s">
        <v>27052</v>
      </c>
    </row>
    <row r="20943" spans="1:15" x14ac:dyDescent="0.3">
      <c r="A20943" t="s">
        <v>27761</v>
      </c>
      <c r="B20943" t="s">
        <v>10</v>
      </c>
      <c r="C20943" t="s">
        <v>31</v>
      </c>
      <c r="D20943" t="s">
        <v>89</v>
      </c>
      <c r="E20943" t="s">
        <v>90</v>
      </c>
      <c r="F20943" t="s">
        <v>65</v>
      </c>
      <c r="G20943" t="s">
        <v>66</v>
      </c>
      <c r="H20943" t="s">
        <v>67</v>
      </c>
      <c r="I20943">
        <v>2025</v>
      </c>
      <c r="J20943" t="s">
        <v>68</v>
      </c>
      <c r="K20943">
        <v>2025</v>
      </c>
      <c r="L20943" s="18">
        <v>45889</v>
      </c>
      <c r="M20943" t="s">
        <v>69</v>
      </c>
      <c r="N20943" t="s">
        <v>65</v>
      </c>
      <c r="O20943" t="s">
        <v>27172</v>
      </c>
    </row>
    <row r="20944" spans="1:15" x14ac:dyDescent="0.3">
      <c r="A20944" t="s">
        <v>27762</v>
      </c>
      <c r="B20944" t="s">
        <v>10</v>
      </c>
      <c r="C20944" t="s">
        <v>25</v>
      </c>
      <c r="D20944" t="s">
        <v>63</v>
      </c>
      <c r="E20944" t="s">
        <v>64</v>
      </c>
      <c r="F20944" t="s">
        <v>68</v>
      </c>
      <c r="G20944" t="s">
        <v>52</v>
      </c>
      <c r="H20944" t="s">
        <v>1291</v>
      </c>
      <c r="I20944">
        <v>2025</v>
      </c>
      <c r="J20944" t="s">
        <v>68</v>
      </c>
      <c r="K20944">
        <v>2028</v>
      </c>
      <c r="L20944" s="18">
        <v>46658</v>
      </c>
      <c r="M20944" t="s">
        <v>228</v>
      </c>
      <c r="N20944" t="s">
        <v>65</v>
      </c>
      <c r="O20944" t="s">
        <v>27699</v>
      </c>
    </row>
    <row r="20945" spans="1:15" x14ac:dyDescent="0.3">
      <c r="A20945" t="s">
        <v>27763</v>
      </c>
      <c r="B20945" t="s">
        <v>10</v>
      </c>
      <c r="C20945" t="s">
        <v>31</v>
      </c>
      <c r="D20945" t="s">
        <v>89</v>
      </c>
      <c r="E20945" t="s">
        <v>90</v>
      </c>
      <c r="F20945" t="s">
        <v>65</v>
      </c>
      <c r="G20945" t="s">
        <v>66</v>
      </c>
      <c r="H20945" t="s">
        <v>67</v>
      </c>
      <c r="I20945">
        <v>2025</v>
      </c>
      <c r="J20945" t="s">
        <v>68</v>
      </c>
      <c r="K20945">
        <v>2025</v>
      </c>
      <c r="L20945" s="18">
        <v>45854</v>
      </c>
      <c r="M20945" t="s">
        <v>69</v>
      </c>
      <c r="N20945" t="s">
        <v>65</v>
      </c>
      <c r="O20945" t="s">
        <v>27600</v>
      </c>
    </row>
    <row r="20946" spans="1:15" x14ac:dyDescent="0.3">
      <c r="A20946" t="s">
        <v>27764</v>
      </c>
      <c r="B20946" t="s">
        <v>10</v>
      </c>
      <c r="C20946" t="s">
        <v>25</v>
      </c>
      <c r="D20946" t="s">
        <v>89</v>
      </c>
      <c r="E20946" t="s">
        <v>90</v>
      </c>
      <c r="F20946" t="s">
        <v>65</v>
      </c>
      <c r="G20946" t="s">
        <v>66</v>
      </c>
      <c r="H20946" t="s">
        <v>67</v>
      </c>
      <c r="I20946">
        <v>2025</v>
      </c>
      <c r="J20946" t="s">
        <v>68</v>
      </c>
      <c r="K20946">
        <v>2026</v>
      </c>
      <c r="L20946" s="18">
        <v>46050</v>
      </c>
      <c r="M20946" t="s">
        <v>69</v>
      </c>
      <c r="N20946" t="s">
        <v>65</v>
      </c>
      <c r="O20946" t="s">
        <v>27013</v>
      </c>
    </row>
    <row r="20947" spans="1:15" x14ac:dyDescent="0.3">
      <c r="A20947" t="s">
        <v>27765</v>
      </c>
      <c r="B20947" t="s">
        <v>10</v>
      </c>
      <c r="C20947" t="s">
        <v>17</v>
      </c>
      <c r="D20947" t="s">
        <v>89</v>
      </c>
      <c r="E20947" t="s">
        <v>90</v>
      </c>
      <c r="F20947" t="s">
        <v>65</v>
      </c>
      <c r="G20947" t="s">
        <v>66</v>
      </c>
      <c r="H20947" t="s">
        <v>67</v>
      </c>
      <c r="I20947">
        <v>2024</v>
      </c>
      <c r="J20947" t="s">
        <v>68</v>
      </c>
      <c r="K20947">
        <v>2026</v>
      </c>
      <c r="L20947" s="18">
        <v>46133</v>
      </c>
      <c r="M20947" t="s">
        <v>69</v>
      </c>
      <c r="N20947" t="s">
        <v>65</v>
      </c>
      <c r="O20947" t="s">
        <v>27766</v>
      </c>
    </row>
    <row r="20948" spans="1:15" x14ac:dyDescent="0.3">
      <c r="A20948" t="s">
        <v>27767</v>
      </c>
      <c r="B20948" t="s">
        <v>10</v>
      </c>
      <c r="C20948" t="s">
        <v>25</v>
      </c>
      <c r="D20948" t="s">
        <v>89</v>
      </c>
      <c r="E20948" t="s">
        <v>90</v>
      </c>
      <c r="F20948" t="s">
        <v>68</v>
      </c>
      <c r="G20948" t="s">
        <v>52</v>
      </c>
      <c r="H20948" t="s">
        <v>706</v>
      </c>
      <c r="I20948">
        <v>2025</v>
      </c>
      <c r="J20948" t="s">
        <v>68</v>
      </c>
      <c r="K20948">
        <v>2027</v>
      </c>
      <c r="L20948" s="18">
        <v>46521</v>
      </c>
      <c r="M20948" t="s">
        <v>228</v>
      </c>
      <c r="N20948" t="s">
        <v>65</v>
      </c>
      <c r="O20948" t="s">
        <v>27013</v>
      </c>
    </row>
    <row r="20949" spans="1:15" x14ac:dyDescent="0.3">
      <c r="A20949" t="s">
        <v>27768</v>
      </c>
      <c r="B20949" t="s">
        <v>10</v>
      </c>
      <c r="C20949" t="s">
        <v>18</v>
      </c>
      <c r="D20949" t="s">
        <v>63</v>
      </c>
      <c r="E20949" t="s">
        <v>64</v>
      </c>
      <c r="F20949" t="s">
        <v>68</v>
      </c>
      <c r="G20949" t="s">
        <v>52</v>
      </c>
      <c r="H20949" t="s">
        <v>1291</v>
      </c>
      <c r="I20949">
        <v>2025</v>
      </c>
      <c r="J20949" t="s">
        <v>68</v>
      </c>
      <c r="K20949">
        <v>2034</v>
      </c>
      <c r="L20949" s="18">
        <v>47008</v>
      </c>
      <c r="M20949" t="s">
        <v>228</v>
      </c>
      <c r="N20949" t="s">
        <v>65</v>
      </c>
      <c r="O20949" t="s">
        <v>26933</v>
      </c>
    </row>
    <row r="20950" spans="1:15" x14ac:dyDescent="0.3">
      <c r="A20950" t="s">
        <v>27769</v>
      </c>
      <c r="B20950" t="s">
        <v>10</v>
      </c>
      <c r="C20950" t="s">
        <v>16</v>
      </c>
      <c r="D20950" t="s">
        <v>63</v>
      </c>
      <c r="E20950" t="s">
        <v>64</v>
      </c>
      <c r="F20950" t="s">
        <v>68</v>
      </c>
      <c r="G20950" t="s">
        <v>52</v>
      </c>
      <c r="H20950" t="s">
        <v>706</v>
      </c>
      <c r="I20950">
        <v>2025</v>
      </c>
      <c r="J20950" t="s">
        <v>68</v>
      </c>
      <c r="K20950">
        <v>2027</v>
      </c>
      <c r="L20950" s="18">
        <v>46358</v>
      </c>
      <c r="M20950" t="s">
        <v>228</v>
      </c>
      <c r="N20950" t="s">
        <v>65</v>
      </c>
      <c r="O20950" t="s">
        <v>27770</v>
      </c>
    </row>
    <row r="20951" spans="1:15" x14ac:dyDescent="0.3">
      <c r="A20951" t="s">
        <v>27771</v>
      </c>
      <c r="B20951" t="s">
        <v>10</v>
      </c>
      <c r="C20951" t="s">
        <v>16</v>
      </c>
      <c r="D20951" t="s">
        <v>63</v>
      </c>
      <c r="E20951" t="s">
        <v>64</v>
      </c>
      <c r="F20951" t="s">
        <v>68</v>
      </c>
      <c r="G20951" t="s">
        <v>52</v>
      </c>
      <c r="H20951" t="s">
        <v>1291</v>
      </c>
      <c r="I20951">
        <v>2025</v>
      </c>
      <c r="J20951" t="s">
        <v>68</v>
      </c>
      <c r="K20951">
        <v>2030</v>
      </c>
      <c r="L20951" s="18">
        <v>47660</v>
      </c>
      <c r="M20951" t="s">
        <v>228</v>
      </c>
      <c r="N20951" t="s">
        <v>65</v>
      </c>
      <c r="O20951" t="s">
        <v>27770</v>
      </c>
    </row>
    <row r="20952" spans="1:15" x14ac:dyDescent="0.3">
      <c r="A20952" t="s">
        <v>27772</v>
      </c>
      <c r="B20952" t="s">
        <v>10</v>
      </c>
      <c r="C20952" t="s">
        <v>18</v>
      </c>
      <c r="D20952" t="s">
        <v>63</v>
      </c>
      <c r="E20952" t="s">
        <v>64</v>
      </c>
      <c r="F20952" t="s">
        <v>68</v>
      </c>
      <c r="G20952" t="s">
        <v>52</v>
      </c>
      <c r="H20952" t="s">
        <v>1291</v>
      </c>
      <c r="I20952">
        <v>2025</v>
      </c>
      <c r="J20952" t="s">
        <v>68</v>
      </c>
      <c r="K20952">
        <v>2030</v>
      </c>
      <c r="L20952" s="18">
        <v>46590</v>
      </c>
      <c r="M20952" t="s">
        <v>228</v>
      </c>
      <c r="N20952" t="s">
        <v>65</v>
      </c>
      <c r="O20952" t="s">
        <v>27236</v>
      </c>
    </row>
    <row r="20953" spans="1:15" x14ac:dyDescent="0.3">
      <c r="A20953" t="s">
        <v>27773</v>
      </c>
      <c r="B20953" t="s">
        <v>10</v>
      </c>
      <c r="C20953" t="s">
        <v>22</v>
      </c>
      <c r="D20953" t="s">
        <v>74</v>
      </c>
      <c r="E20953" t="s">
        <v>75</v>
      </c>
      <c r="F20953" t="s">
        <v>68</v>
      </c>
      <c r="G20953" t="s">
        <v>52</v>
      </c>
      <c r="H20953" t="s">
        <v>706</v>
      </c>
      <c r="I20953">
        <v>2025</v>
      </c>
      <c r="J20953" t="s">
        <v>68</v>
      </c>
      <c r="K20953">
        <v>2028</v>
      </c>
      <c r="L20953" s="18">
        <v>46989</v>
      </c>
      <c r="M20953" t="s">
        <v>228</v>
      </c>
      <c r="N20953" t="s">
        <v>65</v>
      </c>
      <c r="O20953" t="s">
        <v>27615</v>
      </c>
    </row>
    <row r="20954" spans="1:15" x14ac:dyDescent="0.3">
      <c r="A20954" t="s">
        <v>27774</v>
      </c>
      <c r="B20954" t="s">
        <v>10</v>
      </c>
      <c r="C20954" t="s">
        <v>31</v>
      </c>
      <c r="D20954" t="s">
        <v>89</v>
      </c>
      <c r="E20954" t="s">
        <v>90</v>
      </c>
      <c r="F20954" t="s">
        <v>65</v>
      </c>
      <c r="G20954" t="s">
        <v>84</v>
      </c>
      <c r="H20954" t="s">
        <v>85</v>
      </c>
      <c r="I20954">
        <v>2025</v>
      </c>
      <c r="J20954" t="s">
        <v>68</v>
      </c>
      <c r="K20954">
        <v>2026</v>
      </c>
      <c r="L20954" s="18">
        <v>46043</v>
      </c>
      <c r="M20954" t="s">
        <v>69</v>
      </c>
      <c r="N20954" t="s">
        <v>65</v>
      </c>
      <c r="O20954" t="s">
        <v>27249</v>
      </c>
    </row>
    <row r="20955" spans="1:15" x14ac:dyDescent="0.3">
      <c r="A20955" t="s">
        <v>27775</v>
      </c>
      <c r="B20955" t="s">
        <v>10</v>
      </c>
      <c r="C20955" t="s">
        <v>25</v>
      </c>
      <c r="D20955" t="s">
        <v>89</v>
      </c>
      <c r="E20955" t="s">
        <v>90</v>
      </c>
      <c r="F20955" t="s">
        <v>68</v>
      </c>
      <c r="G20955" t="s">
        <v>52</v>
      </c>
      <c r="H20955" t="s">
        <v>706</v>
      </c>
      <c r="I20955">
        <v>2025</v>
      </c>
      <c r="J20955" t="s">
        <v>68</v>
      </c>
      <c r="K20955">
        <v>2027</v>
      </c>
      <c r="L20955" s="18">
        <v>46681</v>
      </c>
      <c r="M20955" t="s">
        <v>228</v>
      </c>
      <c r="N20955" t="s">
        <v>65</v>
      </c>
      <c r="O20955" t="s">
        <v>27776</v>
      </c>
    </row>
    <row r="20956" spans="1:15" x14ac:dyDescent="0.3">
      <c r="A20956" t="s">
        <v>27777</v>
      </c>
      <c r="B20956" t="s">
        <v>10</v>
      </c>
      <c r="C20956" t="s">
        <v>18</v>
      </c>
      <c r="D20956" t="s">
        <v>89</v>
      </c>
      <c r="E20956" t="s">
        <v>90</v>
      </c>
      <c r="F20956" t="s">
        <v>68</v>
      </c>
      <c r="G20956" t="s">
        <v>52</v>
      </c>
      <c r="H20956" t="s">
        <v>1291</v>
      </c>
      <c r="I20956">
        <v>2025</v>
      </c>
      <c r="J20956" t="s">
        <v>68</v>
      </c>
      <c r="K20956">
        <v>2029</v>
      </c>
      <c r="L20956" s="18">
        <v>46942</v>
      </c>
      <c r="M20956" t="s">
        <v>228</v>
      </c>
      <c r="N20956" t="s">
        <v>65</v>
      </c>
      <c r="O20956" t="s">
        <v>27778</v>
      </c>
    </row>
    <row r="20957" spans="1:15" x14ac:dyDescent="0.3">
      <c r="A20957" t="s">
        <v>27779</v>
      </c>
      <c r="B20957" t="s">
        <v>10</v>
      </c>
      <c r="C20957" t="s">
        <v>31</v>
      </c>
      <c r="D20957" t="s">
        <v>89</v>
      </c>
      <c r="E20957" t="s">
        <v>90</v>
      </c>
      <c r="F20957" t="s">
        <v>65</v>
      </c>
      <c r="G20957" t="s">
        <v>66</v>
      </c>
      <c r="H20957" t="s">
        <v>67</v>
      </c>
      <c r="I20957">
        <v>2025</v>
      </c>
      <c r="J20957" t="s">
        <v>68</v>
      </c>
      <c r="K20957">
        <v>2025</v>
      </c>
      <c r="L20957" s="18">
        <v>45826</v>
      </c>
      <c r="M20957" t="s">
        <v>69</v>
      </c>
      <c r="N20957" t="s">
        <v>65</v>
      </c>
      <c r="O20957" t="s">
        <v>27236</v>
      </c>
    </row>
    <row r="20958" spans="1:15" x14ac:dyDescent="0.3">
      <c r="A20958" t="s">
        <v>27780</v>
      </c>
      <c r="B20958" t="s">
        <v>10</v>
      </c>
      <c r="C20958" t="s">
        <v>31</v>
      </c>
      <c r="D20958" t="s">
        <v>89</v>
      </c>
      <c r="E20958" t="s">
        <v>90</v>
      </c>
      <c r="F20958" t="s">
        <v>68</v>
      </c>
      <c r="G20958" t="s">
        <v>52</v>
      </c>
      <c r="H20958" t="s">
        <v>1291</v>
      </c>
      <c r="I20958">
        <v>2025</v>
      </c>
      <c r="J20958" t="s">
        <v>68</v>
      </c>
      <c r="K20958">
        <v>2028</v>
      </c>
      <c r="L20958" s="18">
        <v>46899</v>
      </c>
      <c r="M20958" t="s">
        <v>228</v>
      </c>
      <c r="N20958" t="s">
        <v>65</v>
      </c>
      <c r="O20958" t="s">
        <v>27781</v>
      </c>
    </row>
    <row r="20959" spans="1:15" x14ac:dyDescent="0.3">
      <c r="A20959" t="s">
        <v>27782</v>
      </c>
      <c r="B20959" t="s">
        <v>10</v>
      </c>
      <c r="C20959" t="s">
        <v>31</v>
      </c>
      <c r="D20959" t="s">
        <v>89</v>
      </c>
      <c r="E20959" t="s">
        <v>90</v>
      </c>
      <c r="F20959" t="s">
        <v>65</v>
      </c>
      <c r="G20959" t="s">
        <v>66</v>
      </c>
      <c r="H20959" t="s">
        <v>67</v>
      </c>
      <c r="I20959">
        <v>2025</v>
      </c>
      <c r="J20959" t="s">
        <v>68</v>
      </c>
      <c r="K20959">
        <v>2025</v>
      </c>
      <c r="L20959" s="18">
        <v>45938</v>
      </c>
      <c r="M20959" t="s">
        <v>69</v>
      </c>
      <c r="N20959" t="s">
        <v>65</v>
      </c>
      <c r="O20959" t="s">
        <v>27783</v>
      </c>
    </row>
    <row r="20960" spans="1:15" x14ac:dyDescent="0.3">
      <c r="A20960" t="s">
        <v>27784</v>
      </c>
      <c r="B20960" t="s">
        <v>10</v>
      </c>
      <c r="C20960" t="s">
        <v>18</v>
      </c>
      <c r="D20960" t="s">
        <v>89</v>
      </c>
      <c r="E20960" t="s">
        <v>90</v>
      </c>
      <c r="F20960" t="s">
        <v>65</v>
      </c>
      <c r="G20960" t="s">
        <v>66</v>
      </c>
      <c r="H20960" t="s">
        <v>67</v>
      </c>
      <c r="I20960">
        <v>2025</v>
      </c>
      <c r="J20960" t="s">
        <v>68</v>
      </c>
      <c r="K20960">
        <v>2025</v>
      </c>
      <c r="L20960" s="18">
        <v>45956</v>
      </c>
      <c r="M20960" t="s">
        <v>69</v>
      </c>
      <c r="N20960" t="s">
        <v>65</v>
      </c>
      <c r="O20960" t="s">
        <v>27222</v>
      </c>
    </row>
    <row r="20961" spans="1:15" x14ac:dyDescent="0.3">
      <c r="A20961" t="s">
        <v>27785</v>
      </c>
      <c r="B20961" t="s">
        <v>10</v>
      </c>
      <c r="C20961" t="s">
        <v>18</v>
      </c>
      <c r="D20961" t="s">
        <v>63</v>
      </c>
      <c r="E20961" t="s">
        <v>64</v>
      </c>
      <c r="F20961" t="s">
        <v>68</v>
      </c>
      <c r="G20961" t="s">
        <v>52</v>
      </c>
      <c r="H20961" t="s">
        <v>1291</v>
      </c>
      <c r="I20961">
        <v>2025</v>
      </c>
      <c r="J20961" t="s">
        <v>68</v>
      </c>
      <c r="K20961">
        <v>2032</v>
      </c>
      <c r="L20961" s="18">
        <v>46822</v>
      </c>
      <c r="M20961" t="s">
        <v>228</v>
      </c>
      <c r="N20961" t="s">
        <v>65</v>
      </c>
      <c r="O20961" t="s">
        <v>27390</v>
      </c>
    </row>
    <row r="20962" spans="1:15" x14ac:dyDescent="0.3">
      <c r="A20962" t="s">
        <v>27786</v>
      </c>
      <c r="B20962" t="s">
        <v>10</v>
      </c>
      <c r="C20962" t="s">
        <v>16</v>
      </c>
      <c r="D20962" t="s">
        <v>89</v>
      </c>
      <c r="E20962" t="s">
        <v>90</v>
      </c>
      <c r="F20962" t="s">
        <v>68</v>
      </c>
      <c r="G20962" t="s">
        <v>52</v>
      </c>
      <c r="H20962" t="s">
        <v>706</v>
      </c>
      <c r="I20962">
        <v>2025</v>
      </c>
      <c r="J20962" t="s">
        <v>68</v>
      </c>
      <c r="K20962">
        <v>2026</v>
      </c>
      <c r="L20962" s="18">
        <v>46283</v>
      </c>
      <c r="M20962" t="s">
        <v>69</v>
      </c>
      <c r="N20962" t="s">
        <v>65</v>
      </c>
      <c r="O20962" t="s">
        <v>26616</v>
      </c>
    </row>
    <row r="20963" spans="1:15" x14ac:dyDescent="0.3">
      <c r="A20963" t="s">
        <v>27787</v>
      </c>
      <c r="B20963" t="s">
        <v>10</v>
      </c>
      <c r="C20963" t="s">
        <v>25</v>
      </c>
      <c r="D20963" t="s">
        <v>63</v>
      </c>
      <c r="E20963" t="s">
        <v>64</v>
      </c>
      <c r="F20963" t="s">
        <v>68</v>
      </c>
      <c r="G20963" t="s">
        <v>52</v>
      </c>
      <c r="H20963" t="s">
        <v>1291</v>
      </c>
      <c r="I20963">
        <v>2025</v>
      </c>
      <c r="J20963" t="s">
        <v>68</v>
      </c>
      <c r="K20963">
        <v>2029</v>
      </c>
      <c r="L20963" s="18">
        <v>47063</v>
      </c>
      <c r="M20963" t="s">
        <v>228</v>
      </c>
      <c r="N20963" t="s">
        <v>65</v>
      </c>
      <c r="O20963" t="s">
        <v>26847</v>
      </c>
    </row>
    <row r="20964" spans="1:15" x14ac:dyDescent="0.3">
      <c r="A20964" t="s">
        <v>27788</v>
      </c>
      <c r="B20964" t="s">
        <v>10</v>
      </c>
      <c r="C20964" t="s">
        <v>18</v>
      </c>
      <c r="D20964" t="s">
        <v>89</v>
      </c>
      <c r="E20964" t="s">
        <v>90</v>
      </c>
      <c r="F20964" t="s">
        <v>65</v>
      </c>
      <c r="G20964" t="s">
        <v>66</v>
      </c>
      <c r="H20964" t="s">
        <v>67</v>
      </c>
      <c r="I20964">
        <v>2025</v>
      </c>
      <c r="J20964" t="s">
        <v>68</v>
      </c>
      <c r="K20964">
        <v>2025</v>
      </c>
      <c r="L20964" s="18">
        <v>45985</v>
      </c>
      <c r="M20964" t="s">
        <v>69</v>
      </c>
      <c r="N20964" t="s">
        <v>65</v>
      </c>
      <c r="O20964" t="s">
        <v>27222</v>
      </c>
    </row>
    <row r="20965" spans="1:15" x14ac:dyDescent="0.3">
      <c r="A20965" t="s">
        <v>27789</v>
      </c>
      <c r="B20965" t="s">
        <v>10</v>
      </c>
      <c r="C20965" t="s">
        <v>16</v>
      </c>
      <c r="D20965" t="s">
        <v>89</v>
      </c>
      <c r="E20965" t="s">
        <v>90</v>
      </c>
      <c r="F20965" t="s">
        <v>65</v>
      </c>
      <c r="G20965" t="s">
        <v>66</v>
      </c>
      <c r="H20965" t="s">
        <v>67</v>
      </c>
      <c r="I20965">
        <v>2025</v>
      </c>
      <c r="J20965" t="s">
        <v>68</v>
      </c>
      <c r="K20965">
        <v>2025</v>
      </c>
      <c r="L20965" s="18">
        <v>45934</v>
      </c>
      <c r="M20965" t="s">
        <v>69</v>
      </c>
      <c r="N20965" t="s">
        <v>65</v>
      </c>
      <c r="O20965" t="s">
        <v>27790</v>
      </c>
    </row>
    <row r="20966" spans="1:15" x14ac:dyDescent="0.3">
      <c r="A20966" t="s">
        <v>27791</v>
      </c>
      <c r="B20966" t="s">
        <v>10</v>
      </c>
      <c r="C20966" t="s">
        <v>16</v>
      </c>
      <c r="D20966" t="s">
        <v>89</v>
      </c>
      <c r="E20966" t="s">
        <v>90</v>
      </c>
      <c r="F20966" t="s">
        <v>65</v>
      </c>
      <c r="G20966" t="s">
        <v>66</v>
      </c>
      <c r="H20966" t="s">
        <v>67</v>
      </c>
      <c r="I20966">
        <v>2025</v>
      </c>
      <c r="J20966" t="s">
        <v>68</v>
      </c>
      <c r="K20966">
        <v>2025</v>
      </c>
      <c r="L20966" s="18">
        <v>46006</v>
      </c>
      <c r="M20966" t="s">
        <v>69</v>
      </c>
      <c r="N20966" t="s">
        <v>65</v>
      </c>
      <c r="O20966" t="s">
        <v>27710</v>
      </c>
    </row>
    <row r="20967" spans="1:15" x14ac:dyDescent="0.3">
      <c r="A20967" t="s">
        <v>27792</v>
      </c>
      <c r="B20967" t="s">
        <v>10</v>
      </c>
      <c r="C20967" t="s">
        <v>31</v>
      </c>
      <c r="D20967" t="s">
        <v>89</v>
      </c>
      <c r="E20967" t="s">
        <v>90</v>
      </c>
      <c r="F20967" t="s">
        <v>65</v>
      </c>
      <c r="G20967" t="s">
        <v>66</v>
      </c>
      <c r="H20967" t="s">
        <v>67</v>
      </c>
      <c r="I20967">
        <v>2025</v>
      </c>
      <c r="J20967" t="s">
        <v>68</v>
      </c>
      <c r="K20967">
        <v>2026</v>
      </c>
      <c r="L20967" s="18">
        <v>46008</v>
      </c>
      <c r="M20967" t="s">
        <v>69</v>
      </c>
      <c r="N20967" t="s">
        <v>65</v>
      </c>
      <c r="O20967" t="s">
        <v>27236</v>
      </c>
    </row>
    <row r="20968" spans="1:15" x14ac:dyDescent="0.3">
      <c r="A20968" t="s">
        <v>27793</v>
      </c>
      <c r="B20968" t="s">
        <v>10</v>
      </c>
      <c r="C20968" t="s">
        <v>18</v>
      </c>
      <c r="D20968" t="s">
        <v>89</v>
      </c>
      <c r="E20968" t="s">
        <v>90</v>
      </c>
      <c r="F20968" t="s">
        <v>68</v>
      </c>
      <c r="G20968" t="s">
        <v>52</v>
      </c>
      <c r="H20968" t="s">
        <v>1291</v>
      </c>
      <c r="I20968">
        <v>2025</v>
      </c>
      <c r="J20968" t="s">
        <v>68</v>
      </c>
      <c r="K20968">
        <v>2033</v>
      </c>
      <c r="L20968" s="18">
        <v>47512</v>
      </c>
      <c r="M20968" t="s">
        <v>228</v>
      </c>
      <c r="N20968" t="s">
        <v>65</v>
      </c>
      <c r="O20968" t="s">
        <v>27794</v>
      </c>
    </row>
    <row r="20969" spans="1:15" x14ac:dyDescent="0.3">
      <c r="A20969" t="s">
        <v>27795</v>
      </c>
      <c r="B20969" t="s">
        <v>10</v>
      </c>
      <c r="C20969" t="s">
        <v>31</v>
      </c>
      <c r="D20969" t="s">
        <v>89</v>
      </c>
      <c r="E20969" t="s">
        <v>90</v>
      </c>
      <c r="F20969" t="s">
        <v>65</v>
      </c>
      <c r="G20969" t="s">
        <v>66</v>
      </c>
      <c r="H20969" t="s">
        <v>67</v>
      </c>
      <c r="I20969">
        <v>2025</v>
      </c>
      <c r="J20969" t="s">
        <v>68</v>
      </c>
      <c r="K20969">
        <v>2026</v>
      </c>
      <c r="L20969" s="18">
        <v>46224</v>
      </c>
      <c r="M20969" t="s">
        <v>69</v>
      </c>
      <c r="N20969" t="s">
        <v>65</v>
      </c>
      <c r="O20969" t="s">
        <v>27796</v>
      </c>
    </row>
    <row r="20970" spans="1:15" x14ac:dyDescent="0.3">
      <c r="A20970" t="s">
        <v>27797</v>
      </c>
      <c r="B20970" t="s">
        <v>10</v>
      </c>
      <c r="C20970" t="s">
        <v>16</v>
      </c>
      <c r="D20970" t="s">
        <v>74</v>
      </c>
      <c r="E20970" t="s">
        <v>75</v>
      </c>
      <c r="F20970" t="s">
        <v>68</v>
      </c>
      <c r="G20970" t="s">
        <v>52</v>
      </c>
      <c r="H20970" t="s">
        <v>1291</v>
      </c>
      <c r="I20970">
        <v>2025</v>
      </c>
      <c r="J20970" t="s">
        <v>68</v>
      </c>
      <c r="K20970">
        <v>2028</v>
      </c>
      <c r="L20970" s="18">
        <v>46785</v>
      </c>
      <c r="M20970" t="s">
        <v>228</v>
      </c>
      <c r="N20970" t="s">
        <v>65</v>
      </c>
      <c r="O20970" t="s">
        <v>27710</v>
      </c>
    </row>
    <row r="20971" spans="1:15" x14ac:dyDescent="0.3">
      <c r="A20971" t="s">
        <v>27798</v>
      </c>
      <c r="B20971" t="s">
        <v>10</v>
      </c>
      <c r="C20971" t="s">
        <v>16</v>
      </c>
      <c r="D20971" t="s">
        <v>74</v>
      </c>
      <c r="E20971" t="s">
        <v>75</v>
      </c>
      <c r="F20971" t="s">
        <v>68</v>
      </c>
      <c r="G20971" t="s">
        <v>52</v>
      </c>
      <c r="H20971" t="s">
        <v>1291</v>
      </c>
      <c r="I20971">
        <v>2025</v>
      </c>
      <c r="J20971" t="s">
        <v>68</v>
      </c>
      <c r="K20971">
        <v>2027</v>
      </c>
      <c r="L20971" s="18">
        <v>46381</v>
      </c>
      <c r="M20971" t="s">
        <v>228</v>
      </c>
      <c r="N20971" t="s">
        <v>65</v>
      </c>
      <c r="O20971" t="s">
        <v>27348</v>
      </c>
    </row>
    <row r="20972" spans="1:15" x14ac:dyDescent="0.3">
      <c r="A20972" t="s">
        <v>27799</v>
      </c>
      <c r="B20972" t="s">
        <v>10</v>
      </c>
      <c r="C20972" t="s">
        <v>18</v>
      </c>
      <c r="D20972" t="s">
        <v>63</v>
      </c>
      <c r="E20972" t="s">
        <v>64</v>
      </c>
      <c r="F20972" t="s">
        <v>68</v>
      </c>
      <c r="G20972" t="s">
        <v>52</v>
      </c>
      <c r="H20972" t="s">
        <v>1291</v>
      </c>
      <c r="I20972">
        <v>2026</v>
      </c>
      <c r="J20972" t="s">
        <v>68</v>
      </c>
      <c r="K20972">
        <v>2032</v>
      </c>
      <c r="L20972" s="18">
        <v>47176</v>
      </c>
      <c r="M20972" t="s">
        <v>228</v>
      </c>
      <c r="N20972" t="s">
        <v>65</v>
      </c>
      <c r="O20972" t="s">
        <v>27800</v>
      </c>
    </row>
    <row r="20973" spans="1:15" x14ac:dyDescent="0.3">
      <c r="A20973" t="s">
        <v>27801</v>
      </c>
      <c r="B20973" t="s">
        <v>10</v>
      </c>
      <c r="C20973" t="s">
        <v>18</v>
      </c>
      <c r="D20973" t="s">
        <v>63</v>
      </c>
      <c r="E20973" t="s">
        <v>64</v>
      </c>
      <c r="F20973" t="s">
        <v>68</v>
      </c>
      <c r="G20973" t="s">
        <v>52</v>
      </c>
      <c r="H20973" t="s">
        <v>1291</v>
      </c>
      <c r="I20973">
        <v>2025</v>
      </c>
      <c r="J20973" t="s">
        <v>68</v>
      </c>
      <c r="K20973">
        <v>2031</v>
      </c>
      <c r="L20973" s="18">
        <v>47537</v>
      </c>
      <c r="M20973" t="s">
        <v>228</v>
      </c>
      <c r="N20973" t="s">
        <v>65</v>
      </c>
      <c r="O20973" t="s">
        <v>27800</v>
      </c>
    </row>
    <row r="20974" spans="1:15" x14ac:dyDescent="0.3">
      <c r="A20974" t="s">
        <v>27802</v>
      </c>
      <c r="B20974" t="s">
        <v>10</v>
      </c>
      <c r="C20974" t="s">
        <v>25</v>
      </c>
      <c r="D20974" t="s">
        <v>63</v>
      </c>
      <c r="E20974" t="s">
        <v>64</v>
      </c>
      <c r="F20974" t="s">
        <v>68</v>
      </c>
      <c r="G20974" t="s">
        <v>52</v>
      </c>
      <c r="H20974" t="s">
        <v>706</v>
      </c>
      <c r="I20974">
        <v>2025</v>
      </c>
      <c r="J20974" t="s">
        <v>68</v>
      </c>
      <c r="K20974">
        <v>2028</v>
      </c>
      <c r="L20974" s="18">
        <v>46779</v>
      </c>
      <c r="M20974" t="s">
        <v>228</v>
      </c>
      <c r="N20974" t="s">
        <v>65</v>
      </c>
      <c r="O20974" t="s">
        <v>27018</v>
      </c>
    </row>
    <row r="20975" spans="1:15" x14ac:dyDescent="0.3">
      <c r="A20975" t="s">
        <v>27803</v>
      </c>
      <c r="B20975" t="s">
        <v>10</v>
      </c>
      <c r="C20975" t="s">
        <v>18</v>
      </c>
      <c r="D20975" t="s">
        <v>123</v>
      </c>
      <c r="E20975" t="s">
        <v>64</v>
      </c>
      <c r="F20975" t="s">
        <v>68</v>
      </c>
      <c r="G20975" t="s">
        <v>52</v>
      </c>
      <c r="H20975" t="s">
        <v>1291</v>
      </c>
      <c r="I20975">
        <v>2025</v>
      </c>
      <c r="J20975" t="s">
        <v>68</v>
      </c>
      <c r="K20975">
        <v>2034</v>
      </c>
      <c r="L20975" s="18">
        <v>47648</v>
      </c>
      <c r="M20975" t="s">
        <v>228</v>
      </c>
      <c r="N20975" t="s">
        <v>65</v>
      </c>
      <c r="O20975" t="s">
        <v>27800</v>
      </c>
    </row>
    <row r="20976" spans="1:15" x14ac:dyDescent="0.3">
      <c r="A20976" t="s">
        <v>27804</v>
      </c>
      <c r="B20976" t="s">
        <v>10</v>
      </c>
      <c r="C20976" t="s">
        <v>18</v>
      </c>
      <c r="D20976" t="s">
        <v>81</v>
      </c>
      <c r="E20976" t="s">
        <v>75</v>
      </c>
      <c r="F20976" t="s">
        <v>68</v>
      </c>
      <c r="G20976" t="s">
        <v>52</v>
      </c>
      <c r="H20976" t="s">
        <v>1291</v>
      </c>
      <c r="I20976">
        <v>2025</v>
      </c>
      <c r="J20976" t="s">
        <v>68</v>
      </c>
      <c r="K20976">
        <v>2028</v>
      </c>
      <c r="L20976" s="18">
        <v>46678</v>
      </c>
      <c r="M20976" t="s">
        <v>228</v>
      </c>
      <c r="N20976" t="s">
        <v>65</v>
      </c>
      <c r="O20976" t="s">
        <v>27800</v>
      </c>
    </row>
    <row r="20977" spans="1:15" x14ac:dyDescent="0.3">
      <c r="A20977" t="s">
        <v>27805</v>
      </c>
      <c r="B20977" t="s">
        <v>10</v>
      </c>
      <c r="C20977" t="s">
        <v>18</v>
      </c>
      <c r="D20977" t="s">
        <v>81</v>
      </c>
      <c r="E20977" t="s">
        <v>75</v>
      </c>
      <c r="F20977" t="s">
        <v>68</v>
      </c>
      <c r="G20977" t="s">
        <v>52</v>
      </c>
      <c r="H20977" t="s">
        <v>1291</v>
      </c>
      <c r="I20977">
        <v>2026</v>
      </c>
      <c r="J20977" t="s">
        <v>68</v>
      </c>
      <c r="K20977">
        <v>2033</v>
      </c>
      <c r="L20977" s="18">
        <v>47185</v>
      </c>
      <c r="M20977" t="s">
        <v>228</v>
      </c>
      <c r="N20977" t="s">
        <v>65</v>
      </c>
      <c r="O20977" t="s">
        <v>27800</v>
      </c>
    </row>
    <row r="20978" spans="1:15" x14ac:dyDescent="0.3">
      <c r="A20978" t="s">
        <v>27806</v>
      </c>
      <c r="B20978" t="s">
        <v>10</v>
      </c>
      <c r="C20978" t="s">
        <v>18</v>
      </c>
      <c r="D20978" t="s">
        <v>81</v>
      </c>
      <c r="E20978" t="s">
        <v>75</v>
      </c>
      <c r="F20978" t="s">
        <v>68</v>
      </c>
      <c r="G20978" t="s">
        <v>52</v>
      </c>
      <c r="H20978" t="s">
        <v>1291</v>
      </c>
      <c r="I20978">
        <v>2026</v>
      </c>
      <c r="J20978" t="s">
        <v>68</v>
      </c>
      <c r="K20978">
        <v>2028</v>
      </c>
      <c r="L20978" s="18">
        <v>46693</v>
      </c>
      <c r="M20978" t="s">
        <v>228</v>
      </c>
      <c r="N20978" t="s">
        <v>65</v>
      </c>
      <c r="O20978" t="s">
        <v>27800</v>
      </c>
    </row>
    <row r="20979" spans="1:15" x14ac:dyDescent="0.3">
      <c r="A20979" t="s">
        <v>27807</v>
      </c>
      <c r="B20979" t="s">
        <v>10</v>
      </c>
      <c r="C20979" t="s">
        <v>16</v>
      </c>
      <c r="D20979" t="s">
        <v>74</v>
      </c>
      <c r="E20979" t="s">
        <v>75</v>
      </c>
      <c r="F20979" t="s">
        <v>68</v>
      </c>
      <c r="G20979" t="s">
        <v>52</v>
      </c>
      <c r="H20979" t="s">
        <v>706</v>
      </c>
      <c r="I20979">
        <v>2025</v>
      </c>
      <c r="J20979" t="s">
        <v>68</v>
      </c>
      <c r="K20979">
        <v>2027</v>
      </c>
      <c r="L20979" s="18">
        <v>46364</v>
      </c>
      <c r="M20979" t="s">
        <v>228</v>
      </c>
      <c r="N20979" t="s">
        <v>65</v>
      </c>
      <c r="O20979" t="s">
        <v>27348</v>
      </c>
    </row>
    <row r="20980" spans="1:15" x14ac:dyDescent="0.3">
      <c r="A20980" t="s">
        <v>27808</v>
      </c>
      <c r="B20980" t="s">
        <v>10</v>
      </c>
      <c r="C20980" t="s">
        <v>31</v>
      </c>
      <c r="D20980" t="s">
        <v>89</v>
      </c>
      <c r="E20980" t="s">
        <v>90</v>
      </c>
      <c r="F20980" t="s">
        <v>65</v>
      </c>
      <c r="G20980" t="s">
        <v>66</v>
      </c>
      <c r="H20980" t="s">
        <v>67</v>
      </c>
      <c r="I20980">
        <v>2025</v>
      </c>
      <c r="J20980" t="s">
        <v>68</v>
      </c>
      <c r="K20980">
        <v>2026</v>
      </c>
      <c r="L20980" s="18">
        <v>46115</v>
      </c>
      <c r="M20980" t="s">
        <v>69</v>
      </c>
      <c r="N20980" t="s">
        <v>65</v>
      </c>
      <c r="O20980" t="s">
        <v>27330</v>
      </c>
    </row>
    <row r="20981" spans="1:15" x14ac:dyDescent="0.3">
      <c r="A20981" t="s">
        <v>27809</v>
      </c>
      <c r="B20981" t="s">
        <v>10</v>
      </c>
      <c r="C20981" t="s">
        <v>18</v>
      </c>
      <c r="D20981" t="s">
        <v>89</v>
      </c>
      <c r="E20981" t="s">
        <v>90</v>
      </c>
      <c r="F20981" t="s">
        <v>68</v>
      </c>
      <c r="G20981" t="s">
        <v>52</v>
      </c>
      <c r="H20981" t="s">
        <v>1291</v>
      </c>
      <c r="I20981">
        <v>2025</v>
      </c>
      <c r="J20981" t="s">
        <v>68</v>
      </c>
      <c r="K20981">
        <v>2026</v>
      </c>
      <c r="L20981" s="18">
        <v>46360</v>
      </c>
      <c r="M20981" t="s">
        <v>228</v>
      </c>
      <c r="N20981" t="s">
        <v>65</v>
      </c>
      <c r="O20981" t="s">
        <v>27456</v>
      </c>
    </row>
    <row r="20982" spans="1:15" x14ac:dyDescent="0.3">
      <c r="A20982" t="s">
        <v>27810</v>
      </c>
      <c r="B20982" t="s">
        <v>10</v>
      </c>
      <c r="C20982" t="s">
        <v>25</v>
      </c>
      <c r="D20982" t="s">
        <v>89</v>
      </c>
      <c r="E20982" t="s">
        <v>90</v>
      </c>
      <c r="F20982" t="s">
        <v>65</v>
      </c>
      <c r="G20982" t="s">
        <v>66</v>
      </c>
      <c r="H20982" t="s">
        <v>67</v>
      </c>
      <c r="I20982">
        <v>2025</v>
      </c>
      <c r="J20982" t="s">
        <v>68</v>
      </c>
      <c r="K20982">
        <v>2025</v>
      </c>
      <c r="L20982" s="18">
        <v>45982</v>
      </c>
      <c r="M20982" t="s">
        <v>69</v>
      </c>
      <c r="N20982" t="s">
        <v>65</v>
      </c>
      <c r="O20982" t="s">
        <v>27699</v>
      </c>
    </row>
    <row r="20983" spans="1:15" x14ac:dyDescent="0.3">
      <c r="A20983" t="s">
        <v>27811</v>
      </c>
      <c r="B20983" t="s">
        <v>10</v>
      </c>
      <c r="C20983" t="s">
        <v>31</v>
      </c>
      <c r="D20983" t="s">
        <v>89</v>
      </c>
      <c r="E20983" t="s">
        <v>90</v>
      </c>
      <c r="F20983" t="s">
        <v>65</v>
      </c>
      <c r="G20983" t="s">
        <v>84</v>
      </c>
      <c r="H20983" t="s">
        <v>85</v>
      </c>
      <c r="I20983">
        <v>2025</v>
      </c>
      <c r="J20983" t="s">
        <v>68</v>
      </c>
      <c r="K20983">
        <v>2026</v>
      </c>
      <c r="L20983" s="18">
        <v>46219</v>
      </c>
      <c r="M20983" t="s">
        <v>69</v>
      </c>
      <c r="N20983" t="s">
        <v>65</v>
      </c>
      <c r="O20983" t="s">
        <v>27759</v>
      </c>
    </row>
    <row r="20984" spans="1:15" x14ac:dyDescent="0.3">
      <c r="A20984" t="s">
        <v>27812</v>
      </c>
      <c r="B20984" t="s">
        <v>10</v>
      </c>
      <c r="C20984" t="s">
        <v>31</v>
      </c>
      <c r="D20984" t="s">
        <v>89</v>
      </c>
      <c r="E20984" t="s">
        <v>90</v>
      </c>
      <c r="F20984" t="s">
        <v>68</v>
      </c>
      <c r="G20984" t="s">
        <v>52</v>
      </c>
      <c r="H20984" t="s">
        <v>1291</v>
      </c>
      <c r="I20984">
        <v>2026</v>
      </c>
      <c r="J20984" t="s">
        <v>68</v>
      </c>
      <c r="K20984">
        <v>2027</v>
      </c>
      <c r="L20984" s="18">
        <v>46631</v>
      </c>
      <c r="M20984" t="s">
        <v>228</v>
      </c>
      <c r="N20984" t="s">
        <v>65</v>
      </c>
      <c r="O20984" t="s">
        <v>27813</v>
      </c>
    </row>
    <row r="20985" spans="1:15" x14ac:dyDescent="0.3">
      <c r="A20985" t="s">
        <v>27814</v>
      </c>
      <c r="B20985" t="s">
        <v>10</v>
      </c>
      <c r="C20985" t="s">
        <v>31</v>
      </c>
      <c r="D20985" t="s">
        <v>89</v>
      </c>
      <c r="E20985" t="s">
        <v>90</v>
      </c>
      <c r="F20985" t="s">
        <v>65</v>
      </c>
      <c r="G20985" t="s">
        <v>66</v>
      </c>
      <c r="H20985" t="s">
        <v>67</v>
      </c>
      <c r="I20985">
        <v>2025</v>
      </c>
      <c r="J20985" t="s">
        <v>68</v>
      </c>
      <c r="K20985">
        <v>2026</v>
      </c>
      <c r="L20985" s="18">
        <v>46134</v>
      </c>
      <c r="M20985" t="s">
        <v>69</v>
      </c>
      <c r="N20985" t="s">
        <v>65</v>
      </c>
      <c r="O20985" t="s">
        <v>9843</v>
      </c>
    </row>
    <row r="20986" spans="1:15" x14ac:dyDescent="0.3">
      <c r="A20986" t="s">
        <v>27815</v>
      </c>
      <c r="B20986" t="s">
        <v>10</v>
      </c>
      <c r="C20986" t="s">
        <v>27</v>
      </c>
      <c r="D20986" t="s">
        <v>89</v>
      </c>
      <c r="E20986" t="s">
        <v>90</v>
      </c>
      <c r="F20986" t="s">
        <v>68</v>
      </c>
      <c r="G20986" t="s">
        <v>52</v>
      </c>
      <c r="H20986" t="s">
        <v>1291</v>
      </c>
      <c r="I20986">
        <v>2025</v>
      </c>
      <c r="J20986" t="s">
        <v>68</v>
      </c>
      <c r="K20986">
        <v>2027</v>
      </c>
      <c r="L20986" s="18">
        <v>46441</v>
      </c>
      <c r="M20986" t="s">
        <v>228</v>
      </c>
      <c r="N20986" t="s">
        <v>65</v>
      </c>
      <c r="O20986" t="s">
        <v>27509</v>
      </c>
    </row>
    <row r="20987" spans="1:15" x14ac:dyDescent="0.3">
      <c r="A20987" t="s">
        <v>27816</v>
      </c>
      <c r="B20987" t="s">
        <v>10</v>
      </c>
      <c r="C20987" t="s">
        <v>31</v>
      </c>
      <c r="D20987" t="s">
        <v>63</v>
      </c>
      <c r="E20987" t="s">
        <v>64</v>
      </c>
      <c r="F20987" t="s">
        <v>68</v>
      </c>
      <c r="G20987" t="s">
        <v>52</v>
      </c>
      <c r="H20987" t="s">
        <v>1291</v>
      </c>
      <c r="I20987">
        <v>2025</v>
      </c>
      <c r="J20987" t="s">
        <v>68</v>
      </c>
      <c r="K20987">
        <v>2029</v>
      </c>
      <c r="L20987" s="18">
        <v>47098</v>
      </c>
      <c r="M20987" t="s">
        <v>228</v>
      </c>
      <c r="N20987" t="s">
        <v>65</v>
      </c>
      <c r="O20987" t="s">
        <v>26238</v>
      </c>
    </row>
    <row r="20988" spans="1:15" x14ac:dyDescent="0.3">
      <c r="A20988" t="s">
        <v>27817</v>
      </c>
      <c r="B20988" t="s">
        <v>10</v>
      </c>
      <c r="C20988" t="s">
        <v>16</v>
      </c>
      <c r="D20988" t="s">
        <v>89</v>
      </c>
      <c r="E20988" t="s">
        <v>90</v>
      </c>
      <c r="F20988" t="s">
        <v>65</v>
      </c>
      <c r="G20988" t="s">
        <v>66</v>
      </c>
      <c r="H20988" t="s">
        <v>67</v>
      </c>
      <c r="I20988">
        <v>2025</v>
      </c>
      <c r="J20988" t="s">
        <v>68</v>
      </c>
      <c r="K20988">
        <v>2025</v>
      </c>
      <c r="L20988" s="18">
        <v>46009</v>
      </c>
      <c r="M20988" t="s">
        <v>69</v>
      </c>
      <c r="N20988" t="s">
        <v>65</v>
      </c>
      <c r="O20988" t="s">
        <v>27710</v>
      </c>
    </row>
    <row r="20989" spans="1:15" x14ac:dyDescent="0.3">
      <c r="A20989" t="s">
        <v>27818</v>
      </c>
      <c r="B20989" t="s">
        <v>10</v>
      </c>
      <c r="C20989" t="s">
        <v>17</v>
      </c>
      <c r="D20989" t="s">
        <v>63</v>
      </c>
      <c r="E20989" t="s">
        <v>64</v>
      </c>
      <c r="F20989" t="s">
        <v>68</v>
      </c>
      <c r="G20989" t="s">
        <v>52</v>
      </c>
      <c r="H20989" t="s">
        <v>706</v>
      </c>
      <c r="I20989">
        <v>2025</v>
      </c>
      <c r="J20989" t="s">
        <v>68</v>
      </c>
      <c r="K20989">
        <v>2028</v>
      </c>
      <c r="L20989" s="18">
        <v>46651</v>
      </c>
      <c r="M20989" t="s">
        <v>228</v>
      </c>
      <c r="N20989" t="s">
        <v>65</v>
      </c>
      <c r="O20989" t="s">
        <v>27723</v>
      </c>
    </row>
    <row r="20990" spans="1:15" x14ac:dyDescent="0.3">
      <c r="A20990" t="s">
        <v>27819</v>
      </c>
      <c r="B20990" t="s">
        <v>10</v>
      </c>
      <c r="C20990" t="s">
        <v>29</v>
      </c>
      <c r="D20990" t="s">
        <v>89</v>
      </c>
      <c r="E20990" t="s">
        <v>90</v>
      </c>
      <c r="F20990" t="s">
        <v>68</v>
      </c>
      <c r="G20990" t="s">
        <v>52</v>
      </c>
      <c r="H20990" t="s">
        <v>1291</v>
      </c>
      <c r="I20990">
        <v>2026</v>
      </c>
      <c r="J20990" t="s">
        <v>68</v>
      </c>
      <c r="K20990">
        <v>2027</v>
      </c>
      <c r="L20990" s="18">
        <v>46459</v>
      </c>
      <c r="M20990" t="s">
        <v>228</v>
      </c>
      <c r="N20990" t="s">
        <v>65</v>
      </c>
      <c r="O20990" t="s">
        <v>27509</v>
      </c>
    </row>
    <row r="20991" spans="1:15" x14ac:dyDescent="0.3">
      <c r="A20991" t="s">
        <v>27820</v>
      </c>
      <c r="B20991" t="s">
        <v>10</v>
      </c>
      <c r="C20991" t="s">
        <v>18</v>
      </c>
      <c r="D20991" t="s">
        <v>89</v>
      </c>
      <c r="E20991" t="s">
        <v>90</v>
      </c>
      <c r="F20991" t="s">
        <v>68</v>
      </c>
      <c r="G20991" t="s">
        <v>52</v>
      </c>
      <c r="H20991" t="s">
        <v>1291</v>
      </c>
      <c r="I20991">
        <v>2025</v>
      </c>
      <c r="J20991" t="s">
        <v>68</v>
      </c>
      <c r="K20991">
        <v>2030</v>
      </c>
      <c r="L20991" s="18">
        <v>47222</v>
      </c>
      <c r="M20991" t="s">
        <v>228</v>
      </c>
      <c r="N20991" t="s">
        <v>65</v>
      </c>
      <c r="O20991" t="s">
        <v>27821</v>
      </c>
    </row>
    <row r="20992" spans="1:15" x14ac:dyDescent="0.3">
      <c r="A20992" t="s">
        <v>27822</v>
      </c>
      <c r="B20992" t="s">
        <v>10</v>
      </c>
      <c r="C20992" t="s">
        <v>31</v>
      </c>
      <c r="D20992" t="s">
        <v>89</v>
      </c>
      <c r="E20992" t="s">
        <v>90</v>
      </c>
      <c r="F20992" t="s">
        <v>65</v>
      </c>
      <c r="G20992" t="s">
        <v>66</v>
      </c>
      <c r="H20992" t="s">
        <v>67</v>
      </c>
      <c r="I20992">
        <v>2026</v>
      </c>
      <c r="J20992" t="s">
        <v>68</v>
      </c>
      <c r="K20992">
        <v>2026</v>
      </c>
      <c r="L20992" s="18">
        <v>46075</v>
      </c>
      <c r="M20992" t="s">
        <v>69</v>
      </c>
      <c r="N20992" t="s">
        <v>65</v>
      </c>
      <c r="O20992" t="s">
        <v>27236</v>
      </c>
    </row>
    <row r="20993" spans="1:15" x14ac:dyDescent="0.3">
      <c r="A20993" t="s">
        <v>27823</v>
      </c>
      <c r="B20993" t="s">
        <v>10</v>
      </c>
      <c r="C20993" t="s">
        <v>19</v>
      </c>
      <c r="D20993" t="s">
        <v>123</v>
      </c>
      <c r="E20993" t="s">
        <v>64</v>
      </c>
      <c r="F20993" t="s">
        <v>68</v>
      </c>
      <c r="G20993" t="s">
        <v>52</v>
      </c>
      <c r="H20993" t="s">
        <v>1291</v>
      </c>
      <c r="I20993">
        <v>2026</v>
      </c>
      <c r="J20993" t="s">
        <v>68</v>
      </c>
      <c r="K20993">
        <v>2031</v>
      </c>
      <c r="L20993" s="18">
        <v>47780</v>
      </c>
      <c r="M20993" t="s">
        <v>228</v>
      </c>
      <c r="N20993" t="s">
        <v>65</v>
      </c>
      <c r="O20993" t="s">
        <v>27824</v>
      </c>
    </row>
    <row r="20994" spans="1:15" x14ac:dyDescent="0.3">
      <c r="A20994" t="s">
        <v>27825</v>
      </c>
      <c r="B20994" t="s">
        <v>10</v>
      </c>
      <c r="C20994" t="s">
        <v>18</v>
      </c>
      <c r="D20994" t="s">
        <v>123</v>
      </c>
      <c r="E20994" t="s">
        <v>64</v>
      </c>
      <c r="F20994" t="s">
        <v>68</v>
      </c>
      <c r="G20994" t="s">
        <v>52</v>
      </c>
      <c r="H20994" t="s">
        <v>1291</v>
      </c>
      <c r="I20994">
        <v>2026</v>
      </c>
      <c r="J20994" t="s">
        <v>68</v>
      </c>
      <c r="K20994">
        <v>2032</v>
      </c>
      <c r="L20994" s="18">
        <v>48051</v>
      </c>
      <c r="M20994" t="s">
        <v>228</v>
      </c>
      <c r="N20994" t="s">
        <v>65</v>
      </c>
      <c r="O20994" t="s">
        <v>27800</v>
      </c>
    </row>
    <row r="20995" spans="1:15" x14ac:dyDescent="0.3">
      <c r="A20995" t="s">
        <v>27826</v>
      </c>
      <c r="B20995" t="s">
        <v>10</v>
      </c>
      <c r="C20995" t="s">
        <v>17</v>
      </c>
      <c r="D20995" t="s">
        <v>63</v>
      </c>
      <c r="E20995" t="s">
        <v>64</v>
      </c>
      <c r="F20995" t="s">
        <v>68</v>
      </c>
      <c r="G20995" t="s">
        <v>52</v>
      </c>
      <c r="H20995" t="s">
        <v>706</v>
      </c>
      <c r="I20995">
        <v>2026</v>
      </c>
      <c r="J20995" t="s">
        <v>68</v>
      </c>
      <c r="K20995">
        <v>2028</v>
      </c>
      <c r="L20995" s="18">
        <v>46672</v>
      </c>
      <c r="M20995" t="s">
        <v>228</v>
      </c>
      <c r="N20995" t="s">
        <v>65</v>
      </c>
      <c r="O20995" t="s">
        <v>27827</v>
      </c>
    </row>
    <row r="20996" spans="1:15" x14ac:dyDescent="0.3">
      <c r="A20996" t="s">
        <v>27828</v>
      </c>
      <c r="B20996" t="s">
        <v>10</v>
      </c>
      <c r="C20996" t="s">
        <v>17</v>
      </c>
      <c r="D20996" t="s">
        <v>89</v>
      </c>
      <c r="E20996" t="s">
        <v>90</v>
      </c>
      <c r="F20996" t="s">
        <v>65</v>
      </c>
      <c r="G20996" t="s">
        <v>66</v>
      </c>
      <c r="H20996" t="s">
        <v>67</v>
      </c>
      <c r="I20996">
        <v>2026</v>
      </c>
      <c r="J20996" t="s">
        <v>68</v>
      </c>
      <c r="K20996">
        <v>2026</v>
      </c>
      <c r="L20996" s="18">
        <v>46205</v>
      </c>
      <c r="M20996" t="s">
        <v>69</v>
      </c>
      <c r="N20996" t="s">
        <v>65</v>
      </c>
      <c r="O20996" t="s">
        <v>27827</v>
      </c>
    </row>
    <row r="20997" spans="1:15" x14ac:dyDescent="0.3">
      <c r="A20997" t="s">
        <v>27829</v>
      </c>
      <c r="B20997" t="s">
        <v>10</v>
      </c>
      <c r="C20997" t="s">
        <v>18</v>
      </c>
      <c r="D20997" t="s">
        <v>81</v>
      </c>
      <c r="E20997" t="s">
        <v>75</v>
      </c>
      <c r="F20997" t="s">
        <v>68</v>
      </c>
      <c r="G20997" t="s">
        <v>52</v>
      </c>
      <c r="H20997" t="s">
        <v>1291</v>
      </c>
      <c r="I20997">
        <v>2026</v>
      </c>
      <c r="J20997" t="s">
        <v>68</v>
      </c>
      <c r="K20997">
        <v>2028</v>
      </c>
      <c r="L20997" s="18">
        <v>46749</v>
      </c>
      <c r="M20997" t="s">
        <v>228</v>
      </c>
      <c r="N20997" t="s">
        <v>65</v>
      </c>
      <c r="O20997" t="s">
        <v>27800</v>
      </c>
    </row>
    <row r="20998" spans="1:15" x14ac:dyDescent="0.3">
      <c r="A20998" t="s">
        <v>27830</v>
      </c>
      <c r="B20998" t="s">
        <v>10</v>
      </c>
      <c r="C20998" t="s">
        <v>31</v>
      </c>
      <c r="D20998" t="s">
        <v>89</v>
      </c>
      <c r="E20998" t="s">
        <v>90</v>
      </c>
      <c r="F20998" t="s">
        <v>65</v>
      </c>
      <c r="G20998" t="s">
        <v>66</v>
      </c>
      <c r="H20998" t="s">
        <v>67</v>
      </c>
      <c r="I20998">
        <v>2025</v>
      </c>
      <c r="J20998" t="s">
        <v>68</v>
      </c>
      <c r="K20998">
        <v>2026</v>
      </c>
      <c r="L20998" s="18">
        <v>46019</v>
      </c>
      <c r="M20998" t="s">
        <v>69</v>
      </c>
      <c r="N20998" t="s">
        <v>65</v>
      </c>
      <c r="O20998" t="s">
        <v>27236</v>
      </c>
    </row>
    <row r="20999" spans="1:15" x14ac:dyDescent="0.3">
      <c r="A20999" t="s">
        <v>27831</v>
      </c>
      <c r="B20999" t="s">
        <v>10</v>
      </c>
      <c r="C20999" t="s">
        <v>18</v>
      </c>
      <c r="D20999" t="s">
        <v>89</v>
      </c>
      <c r="E20999" t="s">
        <v>90</v>
      </c>
      <c r="F20999" t="s">
        <v>68</v>
      </c>
      <c r="G20999" t="s">
        <v>52</v>
      </c>
      <c r="H20999" t="s">
        <v>1291</v>
      </c>
      <c r="I20999">
        <v>2026</v>
      </c>
      <c r="J20999" t="s">
        <v>68</v>
      </c>
      <c r="K20999">
        <v>2030</v>
      </c>
      <c r="L20999" s="18">
        <v>47309</v>
      </c>
      <c r="M20999" t="s">
        <v>228</v>
      </c>
      <c r="N20999" t="s">
        <v>65</v>
      </c>
      <c r="O20999" t="s">
        <v>27832</v>
      </c>
    </row>
    <row r="21000" spans="1:15" x14ac:dyDescent="0.3">
      <c r="A21000" t="s">
        <v>27833</v>
      </c>
      <c r="B21000" t="s">
        <v>10</v>
      </c>
      <c r="C21000" t="s">
        <v>25</v>
      </c>
      <c r="D21000" t="s">
        <v>74</v>
      </c>
      <c r="E21000" t="s">
        <v>75</v>
      </c>
      <c r="F21000" t="s">
        <v>68</v>
      </c>
      <c r="G21000" t="s">
        <v>52</v>
      </c>
      <c r="H21000" t="s">
        <v>1291</v>
      </c>
      <c r="I21000">
        <v>2026</v>
      </c>
      <c r="J21000" t="s">
        <v>68</v>
      </c>
      <c r="K21000">
        <v>2027</v>
      </c>
      <c r="L21000" s="18">
        <v>46560</v>
      </c>
      <c r="M21000" t="s">
        <v>228</v>
      </c>
      <c r="N21000" t="s">
        <v>65</v>
      </c>
      <c r="O21000" t="s">
        <v>27834</v>
      </c>
    </row>
    <row r="21001" spans="1:15" x14ac:dyDescent="0.3">
      <c r="A21001" t="s">
        <v>27835</v>
      </c>
      <c r="B21001" t="s">
        <v>10</v>
      </c>
      <c r="C21001" t="s">
        <v>31</v>
      </c>
      <c r="D21001" t="s">
        <v>89</v>
      </c>
      <c r="E21001" t="s">
        <v>90</v>
      </c>
      <c r="F21001" t="s">
        <v>65</v>
      </c>
      <c r="G21001" t="s">
        <v>66</v>
      </c>
      <c r="H21001" t="s">
        <v>67</v>
      </c>
      <c r="I21001">
        <v>2026</v>
      </c>
      <c r="J21001" t="s">
        <v>68</v>
      </c>
      <c r="K21001">
        <v>2026</v>
      </c>
      <c r="L21001" s="18">
        <v>46127</v>
      </c>
      <c r="M21001" t="s">
        <v>69</v>
      </c>
      <c r="N21001" t="s">
        <v>65</v>
      </c>
      <c r="O21001" t="s">
        <v>27509</v>
      </c>
    </row>
    <row r="21002" spans="1:15" x14ac:dyDescent="0.3">
      <c r="A21002" t="s">
        <v>27836</v>
      </c>
      <c r="B21002" t="s">
        <v>10</v>
      </c>
      <c r="C21002" t="s">
        <v>31</v>
      </c>
      <c r="D21002" t="s">
        <v>89</v>
      </c>
      <c r="E21002" t="s">
        <v>90</v>
      </c>
      <c r="F21002" t="s">
        <v>65</v>
      </c>
      <c r="G21002" t="s">
        <v>84</v>
      </c>
      <c r="H21002" t="s">
        <v>85</v>
      </c>
      <c r="I21002">
        <v>2026</v>
      </c>
      <c r="J21002" t="s">
        <v>68</v>
      </c>
      <c r="K21002">
        <v>2026</v>
      </c>
      <c r="L21002" s="18">
        <v>46154</v>
      </c>
      <c r="M21002" t="s">
        <v>69</v>
      </c>
      <c r="N21002" t="s">
        <v>65</v>
      </c>
      <c r="O21002" t="s">
        <v>25505</v>
      </c>
    </row>
    <row r="21003" spans="1:15" x14ac:dyDescent="0.3">
      <c r="A21003" t="s">
        <v>27837</v>
      </c>
      <c r="B21003" t="s">
        <v>10</v>
      </c>
      <c r="C21003" t="s">
        <v>16</v>
      </c>
      <c r="D21003" t="s">
        <v>74</v>
      </c>
      <c r="E21003" t="s">
        <v>75</v>
      </c>
      <c r="F21003" t="s">
        <v>68</v>
      </c>
      <c r="G21003" t="s">
        <v>52</v>
      </c>
      <c r="H21003" t="s">
        <v>1291</v>
      </c>
      <c r="I21003">
        <v>2026</v>
      </c>
      <c r="J21003" t="s">
        <v>68</v>
      </c>
      <c r="K21003">
        <v>2034</v>
      </c>
      <c r="L21003" s="18">
        <v>47734</v>
      </c>
      <c r="M21003" t="s">
        <v>228</v>
      </c>
      <c r="N21003" t="s">
        <v>65</v>
      </c>
      <c r="O21003" t="s">
        <v>26616</v>
      </c>
    </row>
    <row r="21004" spans="1:15" x14ac:dyDescent="0.3">
      <c r="A21004" t="s">
        <v>27838</v>
      </c>
      <c r="B21004" t="s">
        <v>10</v>
      </c>
      <c r="C21004" t="s">
        <v>18</v>
      </c>
      <c r="D21004" t="s">
        <v>74</v>
      </c>
      <c r="E21004" t="s">
        <v>75</v>
      </c>
      <c r="F21004" t="s">
        <v>68</v>
      </c>
      <c r="G21004" t="s">
        <v>52</v>
      </c>
      <c r="H21004" t="s">
        <v>1291</v>
      </c>
      <c r="I21004">
        <v>2026</v>
      </c>
      <c r="J21004" t="s">
        <v>68</v>
      </c>
      <c r="K21004">
        <v>2031</v>
      </c>
      <c r="L21004" s="18">
        <v>46836</v>
      </c>
      <c r="M21004" t="s">
        <v>228</v>
      </c>
      <c r="N21004" t="s">
        <v>65</v>
      </c>
      <c r="O21004" t="s">
        <v>27800</v>
      </c>
    </row>
    <row r="21005" spans="1:15" x14ac:dyDescent="0.3">
      <c r="A21005" t="s">
        <v>27839</v>
      </c>
      <c r="B21005" t="s">
        <v>10</v>
      </c>
      <c r="C21005" t="s">
        <v>18</v>
      </c>
      <c r="D21005" t="s">
        <v>74</v>
      </c>
      <c r="E21005" t="s">
        <v>75</v>
      </c>
      <c r="F21005" t="s">
        <v>68</v>
      </c>
      <c r="G21005" t="s">
        <v>52</v>
      </c>
      <c r="H21005" t="s">
        <v>1291</v>
      </c>
      <c r="I21005">
        <v>2026</v>
      </c>
      <c r="J21005" t="s">
        <v>68</v>
      </c>
      <c r="K21005">
        <v>2031</v>
      </c>
      <c r="L21005" s="18">
        <v>46963</v>
      </c>
      <c r="M21005" t="s">
        <v>228</v>
      </c>
      <c r="N21005" t="s">
        <v>65</v>
      </c>
      <c r="O21005" t="s">
        <v>27800</v>
      </c>
    </row>
    <row r="21006" spans="1:15" x14ac:dyDescent="0.3">
      <c r="A21006" t="s">
        <v>27840</v>
      </c>
      <c r="B21006" t="s">
        <v>10</v>
      </c>
      <c r="C21006" t="s">
        <v>25</v>
      </c>
      <c r="D21006" t="s">
        <v>63</v>
      </c>
      <c r="E21006" t="s">
        <v>64</v>
      </c>
      <c r="F21006" t="s">
        <v>68</v>
      </c>
      <c r="G21006" t="s">
        <v>52</v>
      </c>
      <c r="H21006" t="s">
        <v>1291</v>
      </c>
      <c r="I21006">
        <v>2026</v>
      </c>
      <c r="J21006" t="s">
        <v>68</v>
      </c>
      <c r="K21006">
        <v>2026</v>
      </c>
      <c r="L21006" s="18">
        <v>46360</v>
      </c>
      <c r="M21006" t="s">
        <v>228</v>
      </c>
      <c r="N21006" t="s">
        <v>65</v>
      </c>
      <c r="O21006" t="s">
        <v>27018</v>
      </c>
    </row>
    <row r="21007" spans="1:15" x14ac:dyDescent="0.3">
      <c r="A21007" t="s">
        <v>27841</v>
      </c>
      <c r="B21007" t="s">
        <v>10</v>
      </c>
      <c r="C21007" t="s">
        <v>31</v>
      </c>
      <c r="D21007" t="s">
        <v>89</v>
      </c>
      <c r="E21007" t="s">
        <v>90</v>
      </c>
      <c r="F21007" t="s">
        <v>65</v>
      </c>
      <c r="G21007" t="s">
        <v>66</v>
      </c>
      <c r="H21007" t="s">
        <v>67</v>
      </c>
      <c r="I21007">
        <v>2026</v>
      </c>
      <c r="J21007" t="s">
        <v>68</v>
      </c>
      <c r="K21007">
        <v>2026</v>
      </c>
      <c r="L21007" s="18">
        <v>46213</v>
      </c>
      <c r="M21007" t="s">
        <v>69</v>
      </c>
      <c r="N21007" t="s">
        <v>65</v>
      </c>
      <c r="O21007" t="s">
        <v>27509</v>
      </c>
    </row>
    <row r="21008" spans="1:15" x14ac:dyDescent="0.3">
      <c r="A21008" t="s">
        <v>27842</v>
      </c>
      <c r="B21008" t="s">
        <v>10</v>
      </c>
      <c r="C21008" t="s">
        <v>17</v>
      </c>
      <c r="D21008" t="s">
        <v>89</v>
      </c>
      <c r="E21008" t="s">
        <v>90</v>
      </c>
      <c r="F21008" t="s">
        <v>68</v>
      </c>
      <c r="G21008" t="s">
        <v>52</v>
      </c>
      <c r="H21008" t="s">
        <v>706</v>
      </c>
      <c r="I21008">
        <v>2026</v>
      </c>
      <c r="J21008" t="s">
        <v>68</v>
      </c>
      <c r="K21008">
        <v>2027</v>
      </c>
      <c r="L21008" s="18">
        <v>46414</v>
      </c>
      <c r="M21008" t="s">
        <v>228</v>
      </c>
      <c r="N21008" t="s">
        <v>65</v>
      </c>
      <c r="O21008" t="s">
        <v>27827</v>
      </c>
    </row>
    <row r="21009" spans="1:15" x14ac:dyDescent="0.3">
      <c r="A21009" t="s">
        <v>27843</v>
      </c>
      <c r="B21009" t="s">
        <v>10</v>
      </c>
      <c r="C21009" t="s">
        <v>31</v>
      </c>
      <c r="D21009" t="s">
        <v>89</v>
      </c>
      <c r="E21009" t="s">
        <v>90</v>
      </c>
      <c r="F21009" t="s">
        <v>65</v>
      </c>
      <c r="G21009" t="s">
        <v>66</v>
      </c>
      <c r="H21009" t="s">
        <v>67</v>
      </c>
      <c r="I21009">
        <v>2025</v>
      </c>
      <c r="J21009" t="s">
        <v>68</v>
      </c>
      <c r="K21009">
        <v>2026</v>
      </c>
      <c r="L21009" s="18">
        <v>46028</v>
      </c>
      <c r="M21009" t="s">
        <v>69</v>
      </c>
      <c r="N21009" t="s">
        <v>65</v>
      </c>
      <c r="O21009" t="s">
        <v>27678</v>
      </c>
    </row>
    <row r="21010" spans="1:15" x14ac:dyDescent="0.3">
      <c r="A21010" t="s">
        <v>27844</v>
      </c>
      <c r="B21010" t="s">
        <v>10</v>
      </c>
      <c r="C21010" t="s">
        <v>17</v>
      </c>
      <c r="D21010" t="s">
        <v>89</v>
      </c>
      <c r="E21010" t="s">
        <v>90</v>
      </c>
      <c r="F21010" t="s">
        <v>68</v>
      </c>
      <c r="G21010" t="s">
        <v>52</v>
      </c>
      <c r="H21010" t="s">
        <v>1291</v>
      </c>
      <c r="I21010">
        <v>2026</v>
      </c>
      <c r="J21010" t="s">
        <v>68</v>
      </c>
      <c r="K21010">
        <v>2027</v>
      </c>
      <c r="L21010" s="18">
        <v>46577</v>
      </c>
      <c r="M21010" t="s">
        <v>228</v>
      </c>
      <c r="N21010" t="s">
        <v>65</v>
      </c>
      <c r="O21010" t="s">
        <v>27827</v>
      </c>
    </row>
    <row r="21011" spans="1:15" x14ac:dyDescent="0.3">
      <c r="A21011" t="s">
        <v>27845</v>
      </c>
      <c r="B21011" t="s">
        <v>10</v>
      </c>
      <c r="C21011" t="s">
        <v>18</v>
      </c>
      <c r="D21011" t="s">
        <v>89</v>
      </c>
      <c r="E21011" t="s">
        <v>90</v>
      </c>
      <c r="F21011" t="s">
        <v>68</v>
      </c>
      <c r="G21011" t="s">
        <v>52</v>
      </c>
      <c r="H21011" t="s">
        <v>1291</v>
      </c>
      <c r="I21011">
        <v>2026</v>
      </c>
      <c r="J21011" t="s">
        <v>68</v>
      </c>
      <c r="K21011">
        <v>2029</v>
      </c>
      <c r="L21011" s="18">
        <v>46948</v>
      </c>
      <c r="M21011" t="s">
        <v>228</v>
      </c>
      <c r="N21011" t="s">
        <v>65</v>
      </c>
      <c r="O21011" t="s">
        <v>27846</v>
      </c>
    </row>
    <row r="21012" spans="1:15" x14ac:dyDescent="0.3">
      <c r="A21012" t="s">
        <v>27847</v>
      </c>
      <c r="B21012" t="s">
        <v>10</v>
      </c>
      <c r="C21012" t="s">
        <v>26</v>
      </c>
      <c r="D21012" t="s">
        <v>89</v>
      </c>
      <c r="E21012" t="s">
        <v>90</v>
      </c>
      <c r="F21012" t="s">
        <v>65</v>
      </c>
      <c r="G21012" t="s">
        <v>66</v>
      </c>
      <c r="H21012" t="s">
        <v>67</v>
      </c>
      <c r="I21012">
        <v>2026</v>
      </c>
      <c r="J21012" t="s">
        <v>68</v>
      </c>
      <c r="K21012">
        <v>2026</v>
      </c>
      <c r="L21012" s="18">
        <v>46198</v>
      </c>
      <c r="M21012" t="s">
        <v>69</v>
      </c>
      <c r="N21012" t="s">
        <v>65</v>
      </c>
      <c r="O21012" t="s">
        <v>24289</v>
      </c>
    </row>
    <row r="21013" spans="1:15" x14ac:dyDescent="0.3">
      <c r="A21013" t="s">
        <v>27848</v>
      </c>
      <c r="B21013" t="s">
        <v>10</v>
      </c>
      <c r="C21013" t="s">
        <v>25</v>
      </c>
      <c r="D21013" t="s">
        <v>63</v>
      </c>
      <c r="E21013" t="s">
        <v>64</v>
      </c>
      <c r="F21013" t="s">
        <v>65</v>
      </c>
      <c r="G21013" t="s">
        <v>66</v>
      </c>
      <c r="H21013" t="s">
        <v>67</v>
      </c>
      <c r="I21013">
        <v>2026</v>
      </c>
      <c r="J21013" t="s">
        <v>68</v>
      </c>
      <c r="K21013">
        <v>2026</v>
      </c>
      <c r="L21013" s="18">
        <v>46259</v>
      </c>
      <c r="M21013" t="s">
        <v>69</v>
      </c>
      <c r="N21013" t="s">
        <v>65</v>
      </c>
      <c r="O21013" t="s">
        <v>27185</v>
      </c>
    </row>
    <row r="21014" spans="1:15" x14ac:dyDescent="0.3">
      <c r="A21014" t="s">
        <v>27849</v>
      </c>
      <c r="B21014" t="s">
        <v>10</v>
      </c>
      <c r="C21014" t="s">
        <v>25</v>
      </c>
      <c r="D21014" t="s">
        <v>89</v>
      </c>
      <c r="E21014" t="s">
        <v>90</v>
      </c>
      <c r="F21014" t="s">
        <v>65</v>
      </c>
      <c r="G21014" t="s">
        <v>66</v>
      </c>
      <c r="H21014" t="s">
        <v>67</v>
      </c>
      <c r="I21014">
        <v>2026</v>
      </c>
      <c r="J21014" t="s">
        <v>68</v>
      </c>
      <c r="K21014">
        <v>2026</v>
      </c>
      <c r="L21014" s="18">
        <v>46176</v>
      </c>
      <c r="M21014" t="s">
        <v>69</v>
      </c>
      <c r="N21014" t="s">
        <v>65</v>
      </c>
      <c r="O21014" t="s">
        <v>27850</v>
      </c>
    </row>
    <row r="21015" spans="1:15" x14ac:dyDescent="0.3">
      <c r="A21015" t="s">
        <v>27851</v>
      </c>
      <c r="B21015" t="s">
        <v>10</v>
      </c>
      <c r="C21015" t="s">
        <v>31</v>
      </c>
      <c r="D21015" t="s">
        <v>89</v>
      </c>
      <c r="E21015" t="s">
        <v>90</v>
      </c>
      <c r="F21015" t="s">
        <v>65</v>
      </c>
      <c r="G21015" t="s">
        <v>66</v>
      </c>
      <c r="H21015" t="s">
        <v>67</v>
      </c>
      <c r="I21015">
        <v>2026</v>
      </c>
      <c r="J21015" t="s">
        <v>68</v>
      </c>
      <c r="K21015">
        <v>2026</v>
      </c>
      <c r="L21015" s="18">
        <v>46197</v>
      </c>
      <c r="M21015" t="s">
        <v>69</v>
      </c>
      <c r="N21015" t="s">
        <v>65</v>
      </c>
      <c r="O21015" t="s">
        <v>27852</v>
      </c>
    </row>
    <row r="21016" spans="1:15" x14ac:dyDescent="0.3">
      <c r="A21016" t="s">
        <v>27853</v>
      </c>
      <c r="B21016" t="s">
        <v>10</v>
      </c>
      <c r="C21016" t="s">
        <v>25</v>
      </c>
      <c r="D21016" t="s">
        <v>63</v>
      </c>
      <c r="E21016" t="s">
        <v>64</v>
      </c>
      <c r="F21016" t="s">
        <v>68</v>
      </c>
      <c r="G21016" t="s">
        <v>52</v>
      </c>
      <c r="H21016" t="s">
        <v>1291</v>
      </c>
      <c r="I21016">
        <v>2026</v>
      </c>
      <c r="J21016" t="s">
        <v>68</v>
      </c>
      <c r="K21016">
        <v>2028</v>
      </c>
      <c r="L21016" s="18">
        <v>47117</v>
      </c>
      <c r="M21016" t="s">
        <v>228</v>
      </c>
      <c r="N21016" t="s">
        <v>65</v>
      </c>
      <c r="O21016" t="s">
        <v>27675</v>
      </c>
    </row>
    <row r="21017" spans="1:15" x14ac:dyDescent="0.3">
      <c r="A21017" t="s">
        <v>27854</v>
      </c>
      <c r="B21017" t="s">
        <v>10</v>
      </c>
      <c r="C21017" t="s">
        <v>31</v>
      </c>
      <c r="D21017" t="s">
        <v>89</v>
      </c>
      <c r="E21017" t="s">
        <v>90</v>
      </c>
      <c r="F21017" t="s">
        <v>65</v>
      </c>
      <c r="G21017" t="s">
        <v>66</v>
      </c>
      <c r="H21017" t="s">
        <v>67</v>
      </c>
      <c r="I21017">
        <v>2026</v>
      </c>
      <c r="J21017" t="s">
        <v>68</v>
      </c>
      <c r="K21017">
        <v>2026</v>
      </c>
      <c r="L21017" s="18">
        <v>46219</v>
      </c>
      <c r="M21017" t="s">
        <v>69</v>
      </c>
      <c r="N21017" t="s">
        <v>65</v>
      </c>
      <c r="O21017" t="s">
        <v>27855</v>
      </c>
    </row>
    <row r="21018" spans="1:15" x14ac:dyDescent="0.3">
      <c r="A21018" t="s">
        <v>27856</v>
      </c>
      <c r="B21018" t="s">
        <v>10</v>
      </c>
      <c r="C21018" t="s">
        <v>17</v>
      </c>
      <c r="D21018" t="s">
        <v>74</v>
      </c>
      <c r="E21018" t="s">
        <v>75</v>
      </c>
      <c r="F21018" t="s">
        <v>68</v>
      </c>
      <c r="G21018" t="s">
        <v>52</v>
      </c>
      <c r="H21018" t="s">
        <v>706</v>
      </c>
      <c r="I21018">
        <v>2026</v>
      </c>
      <c r="J21018" t="s">
        <v>68</v>
      </c>
      <c r="K21018">
        <v>2028</v>
      </c>
      <c r="L21018" s="18">
        <v>46603</v>
      </c>
      <c r="M21018" t="s">
        <v>228</v>
      </c>
      <c r="N21018" t="s">
        <v>65</v>
      </c>
      <c r="O21018" t="s">
        <v>27857</v>
      </c>
    </row>
    <row r="21019" spans="1:15" x14ac:dyDescent="0.3">
      <c r="A21019" t="s">
        <v>27858</v>
      </c>
      <c r="B21019" t="s">
        <v>10</v>
      </c>
      <c r="C21019" t="s">
        <v>31</v>
      </c>
      <c r="D21019" t="s">
        <v>89</v>
      </c>
      <c r="E21019" t="s">
        <v>90</v>
      </c>
      <c r="F21019" t="s">
        <v>65</v>
      </c>
      <c r="G21019" t="s">
        <v>66</v>
      </c>
      <c r="H21019" t="s">
        <v>67</v>
      </c>
      <c r="I21019">
        <v>2026</v>
      </c>
      <c r="J21019" t="s">
        <v>68</v>
      </c>
      <c r="K21019">
        <v>2026</v>
      </c>
      <c r="L21019" s="18">
        <v>46199</v>
      </c>
      <c r="M21019" t="s">
        <v>69</v>
      </c>
      <c r="N21019" t="s">
        <v>65</v>
      </c>
      <c r="O21019" t="s">
        <v>27859</v>
      </c>
    </row>
    <row r="21020" spans="1:15" x14ac:dyDescent="0.3">
      <c r="A21020" t="s">
        <v>27860</v>
      </c>
      <c r="B21020" t="s">
        <v>10</v>
      </c>
      <c r="C21020" t="s">
        <v>31</v>
      </c>
      <c r="D21020" t="s">
        <v>89</v>
      </c>
      <c r="E21020" t="s">
        <v>90</v>
      </c>
      <c r="F21020" t="s">
        <v>65</v>
      </c>
      <c r="G21020" t="s">
        <v>66</v>
      </c>
      <c r="H21020" t="s">
        <v>67</v>
      </c>
      <c r="I21020">
        <v>2026</v>
      </c>
      <c r="J21020" t="s">
        <v>68</v>
      </c>
      <c r="K21020">
        <v>2026</v>
      </c>
      <c r="L21020" s="18">
        <v>46205</v>
      </c>
      <c r="M21020" t="s">
        <v>69</v>
      </c>
      <c r="N21020" t="s">
        <v>65</v>
      </c>
      <c r="O21020" t="s">
        <v>27475</v>
      </c>
    </row>
    <row r="21021" spans="1:15" x14ac:dyDescent="0.3">
      <c r="A21021" t="s">
        <v>27861</v>
      </c>
      <c r="B21021" t="s">
        <v>10</v>
      </c>
      <c r="C21021" t="s">
        <v>18</v>
      </c>
      <c r="D21021" t="s">
        <v>63</v>
      </c>
      <c r="E21021" t="s">
        <v>64</v>
      </c>
      <c r="F21021" t="s">
        <v>68</v>
      </c>
      <c r="G21021" t="s">
        <v>52</v>
      </c>
      <c r="H21021" t="s">
        <v>1675</v>
      </c>
      <c r="I21021">
        <v>2026</v>
      </c>
      <c r="J21021" t="s">
        <v>65</v>
      </c>
      <c r="K21021">
        <v>2031</v>
      </c>
      <c r="L21021" s="18">
        <v>47270</v>
      </c>
      <c r="M21021" t="s">
        <v>228</v>
      </c>
      <c r="N21021" t="s">
        <v>65</v>
      </c>
      <c r="O21021" t="s">
        <v>27800</v>
      </c>
    </row>
    <row r="21022" spans="1:15" x14ac:dyDescent="0.3">
      <c r="A21022" t="s">
        <v>27862</v>
      </c>
      <c r="B21022" t="s">
        <v>10</v>
      </c>
      <c r="C21022" t="s">
        <v>31</v>
      </c>
      <c r="D21022" t="s">
        <v>89</v>
      </c>
      <c r="E21022" t="s">
        <v>90</v>
      </c>
      <c r="F21022" t="s">
        <v>65</v>
      </c>
      <c r="G21022" t="s">
        <v>66</v>
      </c>
      <c r="H21022" t="s">
        <v>67</v>
      </c>
      <c r="I21022">
        <v>2026</v>
      </c>
      <c r="J21022" t="s">
        <v>68</v>
      </c>
      <c r="K21022">
        <v>2026</v>
      </c>
      <c r="L21022" s="18">
        <v>46237</v>
      </c>
      <c r="M21022" t="s">
        <v>69</v>
      </c>
      <c r="N21022" t="s">
        <v>65</v>
      </c>
      <c r="O21022" t="s">
        <v>25505</v>
      </c>
    </row>
    <row r="21023" spans="1:15" x14ac:dyDescent="0.3">
      <c r="A21023" t="s">
        <v>27863</v>
      </c>
      <c r="B21023" t="s">
        <v>10</v>
      </c>
      <c r="C21023" t="s">
        <v>15</v>
      </c>
      <c r="D21023" t="s">
        <v>89</v>
      </c>
      <c r="E21023" t="s">
        <v>90</v>
      </c>
      <c r="F21023" t="s">
        <v>65</v>
      </c>
      <c r="G21023" t="s">
        <v>66</v>
      </c>
      <c r="H21023" t="s">
        <v>67</v>
      </c>
      <c r="I21023">
        <v>2026</v>
      </c>
      <c r="J21023" t="s">
        <v>68</v>
      </c>
      <c r="K21023">
        <v>2026</v>
      </c>
      <c r="L21023" s="18">
        <v>46266</v>
      </c>
      <c r="M21023" t="s">
        <v>69</v>
      </c>
      <c r="N21023" t="s">
        <v>65</v>
      </c>
      <c r="O21023" t="s">
        <v>27864</v>
      </c>
    </row>
    <row r="21024" spans="1:15" x14ac:dyDescent="0.3">
      <c r="A21024" t="s">
        <v>27865</v>
      </c>
      <c r="B21024" t="s">
        <v>10</v>
      </c>
      <c r="C21024" t="s">
        <v>17</v>
      </c>
      <c r="D21024" t="s">
        <v>63</v>
      </c>
      <c r="E21024" t="s">
        <v>64</v>
      </c>
      <c r="F21024" t="s">
        <v>68</v>
      </c>
      <c r="G21024" t="s">
        <v>52</v>
      </c>
      <c r="H21024" t="s">
        <v>1291</v>
      </c>
      <c r="I21024">
        <v>2026</v>
      </c>
      <c r="J21024" t="s">
        <v>68</v>
      </c>
      <c r="K21024">
        <v>2028</v>
      </c>
      <c r="L21024" s="18">
        <v>46877</v>
      </c>
      <c r="M21024" t="s">
        <v>228</v>
      </c>
      <c r="N21024" t="s">
        <v>65</v>
      </c>
      <c r="O21024" t="s">
        <v>27827</v>
      </c>
    </row>
    <row r="21025" spans="1:15" x14ac:dyDescent="0.3">
      <c r="A21025" t="s">
        <v>27866</v>
      </c>
      <c r="B21025" t="s">
        <v>10</v>
      </c>
      <c r="C21025" t="s">
        <v>16</v>
      </c>
      <c r="D21025" t="s">
        <v>89</v>
      </c>
      <c r="E21025" t="s">
        <v>90</v>
      </c>
      <c r="F21025" t="s">
        <v>65</v>
      </c>
      <c r="G21025" t="s">
        <v>66</v>
      </c>
      <c r="H21025" t="s">
        <v>67</v>
      </c>
      <c r="I21025">
        <v>2026</v>
      </c>
      <c r="J21025" t="s">
        <v>68</v>
      </c>
      <c r="K21025">
        <v>2026</v>
      </c>
      <c r="L21025" s="18">
        <v>46241</v>
      </c>
      <c r="M21025" t="s">
        <v>69</v>
      </c>
      <c r="N21025" t="s">
        <v>65</v>
      </c>
      <c r="O21025" t="s">
        <v>27710</v>
      </c>
    </row>
    <row r="21026" spans="1:15" x14ac:dyDescent="0.3">
      <c r="A21026" t="s">
        <v>27867</v>
      </c>
      <c r="B21026" t="s">
        <v>10</v>
      </c>
      <c r="C21026" t="s">
        <v>25</v>
      </c>
      <c r="D21026" t="s">
        <v>63</v>
      </c>
      <c r="E21026" t="s">
        <v>64</v>
      </c>
      <c r="F21026" t="s">
        <v>68</v>
      </c>
      <c r="G21026" t="s">
        <v>52</v>
      </c>
      <c r="H21026" t="s">
        <v>1291</v>
      </c>
      <c r="I21026">
        <v>2026</v>
      </c>
      <c r="J21026" t="s">
        <v>68</v>
      </c>
      <c r="K21026">
        <v>2029</v>
      </c>
      <c r="L21026" s="18">
        <v>47274</v>
      </c>
      <c r="M21026" t="s">
        <v>228</v>
      </c>
      <c r="N21026" t="s">
        <v>65</v>
      </c>
      <c r="O21026" t="s">
        <v>27675</v>
      </c>
    </row>
    <row r="21027" spans="1:15" x14ac:dyDescent="0.3">
      <c r="A21027" t="s">
        <v>27868</v>
      </c>
      <c r="B21027" t="s">
        <v>10</v>
      </c>
      <c r="C21027" t="s">
        <v>31</v>
      </c>
      <c r="D21027" t="s">
        <v>89</v>
      </c>
      <c r="E21027" t="s">
        <v>90</v>
      </c>
      <c r="F21027" t="s">
        <v>65</v>
      </c>
      <c r="G21027" t="s">
        <v>66</v>
      </c>
      <c r="H21027" t="s">
        <v>67</v>
      </c>
      <c r="I21027">
        <v>2025</v>
      </c>
      <c r="J21027" t="s">
        <v>68</v>
      </c>
      <c r="K21027">
        <v>2025</v>
      </c>
      <c r="L21027" s="18">
        <v>45938</v>
      </c>
      <c r="M21027" t="s">
        <v>69</v>
      </c>
      <c r="N21027" t="s">
        <v>65</v>
      </c>
      <c r="O21027" t="s">
        <v>27236</v>
      </c>
    </row>
    <row r="21028" spans="1:15" x14ac:dyDescent="0.3">
      <c r="A21028" t="s">
        <v>27869</v>
      </c>
      <c r="B21028" t="s">
        <v>10</v>
      </c>
      <c r="C21028" t="s">
        <v>25</v>
      </c>
      <c r="D21028" t="s">
        <v>63</v>
      </c>
      <c r="E21028" t="s">
        <v>64</v>
      </c>
      <c r="F21028" t="s">
        <v>68</v>
      </c>
      <c r="G21028" t="s">
        <v>52</v>
      </c>
      <c r="H21028" t="s">
        <v>1291</v>
      </c>
      <c r="I21028">
        <v>2026</v>
      </c>
      <c r="J21028" t="s">
        <v>68</v>
      </c>
      <c r="K21028">
        <v>2027</v>
      </c>
      <c r="L21028" s="18">
        <v>46412</v>
      </c>
      <c r="M21028" t="s">
        <v>228</v>
      </c>
      <c r="N21028" t="s">
        <v>65</v>
      </c>
      <c r="O21028" t="s">
        <v>27185</v>
      </c>
    </row>
    <row r="21029" spans="1:15" x14ac:dyDescent="0.3">
      <c r="A21029" t="s">
        <v>27870</v>
      </c>
      <c r="B21029" t="s">
        <v>10</v>
      </c>
      <c r="C21029" t="s">
        <v>25</v>
      </c>
      <c r="D21029" t="s">
        <v>63</v>
      </c>
      <c r="E21029" t="s">
        <v>64</v>
      </c>
      <c r="F21029" t="s">
        <v>68</v>
      </c>
      <c r="G21029" t="s">
        <v>52</v>
      </c>
      <c r="H21029" t="s">
        <v>1291</v>
      </c>
      <c r="I21029">
        <v>2026</v>
      </c>
      <c r="J21029" t="s">
        <v>68</v>
      </c>
      <c r="K21029">
        <v>2027</v>
      </c>
      <c r="L21029" s="18">
        <v>46723</v>
      </c>
      <c r="M21029" t="s">
        <v>228</v>
      </c>
      <c r="N21029" t="s">
        <v>65</v>
      </c>
      <c r="O21029" t="s">
        <v>27675</v>
      </c>
    </row>
    <row r="21030" spans="1:15" x14ac:dyDescent="0.3">
      <c r="A21030" t="s">
        <v>27871</v>
      </c>
      <c r="B21030" t="s">
        <v>10</v>
      </c>
      <c r="C21030" t="s">
        <v>19</v>
      </c>
      <c r="D21030" t="s">
        <v>89</v>
      </c>
      <c r="E21030" t="s">
        <v>90</v>
      </c>
      <c r="F21030" t="s">
        <v>68</v>
      </c>
      <c r="G21030" t="s">
        <v>52</v>
      </c>
      <c r="H21030" t="s">
        <v>1291</v>
      </c>
      <c r="I21030">
        <v>2026</v>
      </c>
      <c r="J21030" t="s">
        <v>68</v>
      </c>
      <c r="K21030">
        <v>2027</v>
      </c>
      <c r="L21030" s="18">
        <v>46476</v>
      </c>
      <c r="M21030" t="s">
        <v>228</v>
      </c>
      <c r="N21030" t="s">
        <v>65</v>
      </c>
      <c r="O21030" t="s">
        <v>27872</v>
      </c>
    </row>
    <row r="21031" spans="1:15" x14ac:dyDescent="0.3">
      <c r="A21031" t="s">
        <v>27873</v>
      </c>
      <c r="B21031" t="s">
        <v>10</v>
      </c>
      <c r="C21031" t="s">
        <v>18</v>
      </c>
      <c r="D21031" t="s">
        <v>89</v>
      </c>
      <c r="E21031" t="s">
        <v>90</v>
      </c>
      <c r="F21031" t="s">
        <v>68</v>
      </c>
      <c r="G21031" t="s">
        <v>52</v>
      </c>
      <c r="H21031" t="s">
        <v>1675</v>
      </c>
      <c r="I21031">
        <v>2026</v>
      </c>
      <c r="J21031" t="s">
        <v>65</v>
      </c>
      <c r="K21031">
        <v>2029</v>
      </c>
      <c r="L21031" s="18">
        <v>46879</v>
      </c>
      <c r="M21031" t="s">
        <v>228</v>
      </c>
      <c r="N21031" t="s">
        <v>65</v>
      </c>
      <c r="O21031" t="s">
        <v>27482</v>
      </c>
    </row>
    <row r="21032" spans="1:15" x14ac:dyDescent="0.3">
      <c r="A21032" t="s">
        <v>27874</v>
      </c>
      <c r="B21032" t="s">
        <v>10</v>
      </c>
      <c r="C21032" t="s">
        <v>27</v>
      </c>
      <c r="D21032" t="s">
        <v>89</v>
      </c>
      <c r="E21032" t="s">
        <v>90</v>
      </c>
      <c r="F21032" t="s">
        <v>68</v>
      </c>
      <c r="G21032" t="s">
        <v>52</v>
      </c>
      <c r="H21032" t="s">
        <v>1291</v>
      </c>
      <c r="I21032">
        <v>2026</v>
      </c>
      <c r="J21032" t="s">
        <v>68</v>
      </c>
      <c r="K21032">
        <v>2027</v>
      </c>
      <c r="L21032" s="18">
        <v>46613</v>
      </c>
      <c r="M21032" t="s">
        <v>228</v>
      </c>
      <c r="N21032" t="s">
        <v>65</v>
      </c>
      <c r="O21032" t="s">
        <v>27796</v>
      </c>
    </row>
    <row r="21033" spans="1:15" x14ac:dyDescent="0.3">
      <c r="A21033" t="s">
        <v>27875</v>
      </c>
      <c r="B21033" t="s">
        <v>10</v>
      </c>
      <c r="C21033" t="s">
        <v>31</v>
      </c>
      <c r="D21033" t="s">
        <v>89</v>
      </c>
      <c r="E21033" t="s">
        <v>90</v>
      </c>
      <c r="F21033" t="s">
        <v>68</v>
      </c>
      <c r="G21033" t="s">
        <v>52</v>
      </c>
      <c r="H21033" t="s">
        <v>1291</v>
      </c>
      <c r="I21033">
        <v>2026</v>
      </c>
      <c r="J21033" t="s">
        <v>68</v>
      </c>
      <c r="K21033">
        <v>2026</v>
      </c>
      <c r="L21033" s="18">
        <v>46364</v>
      </c>
      <c r="M21033" t="s">
        <v>228</v>
      </c>
      <c r="N21033" t="s">
        <v>65</v>
      </c>
      <c r="O21033" t="s">
        <v>27876</v>
      </c>
    </row>
    <row r="21034" spans="1:15" x14ac:dyDescent="0.3">
      <c r="A21034" t="s">
        <v>27877</v>
      </c>
      <c r="B21034" t="s">
        <v>10</v>
      </c>
      <c r="C21034" t="s">
        <v>17</v>
      </c>
      <c r="D21034" t="s">
        <v>89</v>
      </c>
      <c r="E21034" t="s">
        <v>90</v>
      </c>
      <c r="F21034" t="s">
        <v>68</v>
      </c>
      <c r="G21034" t="s">
        <v>52</v>
      </c>
      <c r="H21034" t="s">
        <v>1291</v>
      </c>
      <c r="I21034">
        <v>2026</v>
      </c>
      <c r="J21034" t="s">
        <v>68</v>
      </c>
      <c r="K21034">
        <v>2027</v>
      </c>
      <c r="L21034" s="18">
        <v>46400</v>
      </c>
      <c r="M21034" t="s">
        <v>228</v>
      </c>
      <c r="N21034" t="s">
        <v>65</v>
      </c>
      <c r="O21034" t="s">
        <v>27857</v>
      </c>
    </row>
    <row r="21035" spans="1:15" x14ac:dyDescent="0.3">
      <c r="A21035" t="s">
        <v>27878</v>
      </c>
      <c r="B21035" t="s">
        <v>10</v>
      </c>
      <c r="C21035" t="s">
        <v>15</v>
      </c>
      <c r="D21035" t="s">
        <v>63</v>
      </c>
      <c r="E21035" t="s">
        <v>64</v>
      </c>
      <c r="F21035" t="s">
        <v>68</v>
      </c>
      <c r="G21035" t="s">
        <v>52</v>
      </c>
      <c r="H21035" t="s">
        <v>1291</v>
      </c>
      <c r="I21035">
        <v>2026</v>
      </c>
      <c r="J21035" t="s">
        <v>68</v>
      </c>
      <c r="K21035">
        <v>2029</v>
      </c>
      <c r="L21035" s="18">
        <v>47047</v>
      </c>
      <c r="M21035" t="s">
        <v>228</v>
      </c>
      <c r="N21035" t="s">
        <v>65</v>
      </c>
      <c r="O21035" t="s">
        <v>26053</v>
      </c>
    </row>
    <row r="21036" spans="1:15" x14ac:dyDescent="0.3">
      <c r="A21036" t="s">
        <v>27879</v>
      </c>
      <c r="B21036" t="s">
        <v>10</v>
      </c>
      <c r="C21036" t="s">
        <v>31</v>
      </c>
      <c r="D21036" t="s">
        <v>89</v>
      </c>
      <c r="E21036" t="s">
        <v>90</v>
      </c>
      <c r="F21036" t="s">
        <v>68</v>
      </c>
      <c r="G21036" t="s">
        <v>52</v>
      </c>
      <c r="H21036" t="s">
        <v>1675</v>
      </c>
      <c r="I21036">
        <v>2026</v>
      </c>
      <c r="J21036" t="s">
        <v>65</v>
      </c>
      <c r="K21036">
        <v>2026</v>
      </c>
      <c r="L21036" s="18">
        <v>46275</v>
      </c>
      <c r="M21036" t="s">
        <v>228</v>
      </c>
      <c r="N21036" t="s">
        <v>65</v>
      </c>
      <c r="O21036" t="s">
        <v>27880</v>
      </c>
    </row>
    <row r="21037" spans="1:15" x14ac:dyDescent="0.3">
      <c r="A21037" t="s">
        <v>27881</v>
      </c>
      <c r="B21037" t="s">
        <v>10</v>
      </c>
      <c r="C21037" t="s">
        <v>17</v>
      </c>
      <c r="D21037" t="s">
        <v>89</v>
      </c>
      <c r="E21037" t="s">
        <v>90</v>
      </c>
      <c r="F21037" t="s">
        <v>68</v>
      </c>
      <c r="G21037" t="s">
        <v>52</v>
      </c>
      <c r="H21037" t="s">
        <v>1291</v>
      </c>
      <c r="I21037">
        <v>2026</v>
      </c>
      <c r="J21037" t="s">
        <v>68</v>
      </c>
      <c r="K21037">
        <v>2027</v>
      </c>
      <c r="L21037" s="18">
        <v>46498</v>
      </c>
      <c r="M21037" t="s">
        <v>228</v>
      </c>
      <c r="N21037" t="s">
        <v>65</v>
      </c>
      <c r="O21037" t="s">
        <v>27859</v>
      </c>
    </row>
    <row r="21038" spans="1:15" x14ac:dyDescent="0.3">
      <c r="A21038" t="s">
        <v>27882</v>
      </c>
      <c r="B21038" t="s">
        <v>10</v>
      </c>
      <c r="C21038" t="s">
        <v>16</v>
      </c>
      <c r="D21038" t="s">
        <v>63</v>
      </c>
      <c r="E21038" t="s">
        <v>64</v>
      </c>
      <c r="F21038" t="s">
        <v>68</v>
      </c>
      <c r="G21038" t="s">
        <v>52</v>
      </c>
      <c r="H21038" t="s">
        <v>1291</v>
      </c>
      <c r="I21038">
        <v>2026</v>
      </c>
      <c r="J21038" t="s">
        <v>68</v>
      </c>
      <c r="K21038">
        <v>2028</v>
      </c>
      <c r="L21038" s="18">
        <v>46869</v>
      </c>
      <c r="M21038" t="s">
        <v>228</v>
      </c>
      <c r="N21038" t="s">
        <v>65</v>
      </c>
      <c r="O21038" t="s">
        <v>27348</v>
      </c>
    </row>
    <row r="21039" spans="1:15" x14ac:dyDescent="0.3">
      <c r="A21039" t="s">
        <v>27883</v>
      </c>
      <c r="B21039" t="s">
        <v>10</v>
      </c>
      <c r="C21039" t="s">
        <v>25</v>
      </c>
      <c r="D21039" t="s">
        <v>63</v>
      </c>
      <c r="E21039" t="s">
        <v>64</v>
      </c>
      <c r="F21039" t="s">
        <v>68</v>
      </c>
      <c r="G21039" t="s">
        <v>52</v>
      </c>
      <c r="H21039" t="s">
        <v>1291</v>
      </c>
      <c r="I21039">
        <v>2026</v>
      </c>
      <c r="J21039" t="s">
        <v>68</v>
      </c>
      <c r="K21039">
        <v>2031</v>
      </c>
      <c r="L21039" s="18">
        <v>47087</v>
      </c>
      <c r="M21039" t="s">
        <v>228</v>
      </c>
      <c r="N21039" t="s">
        <v>65</v>
      </c>
      <c r="O21039" t="s">
        <v>27013</v>
      </c>
    </row>
    <row r="21040" spans="1:15" x14ac:dyDescent="0.3">
      <c r="A21040" t="s">
        <v>27884</v>
      </c>
      <c r="B21040" t="s">
        <v>10</v>
      </c>
      <c r="C21040" t="s">
        <v>16</v>
      </c>
      <c r="D21040" t="s">
        <v>63</v>
      </c>
      <c r="E21040" t="s">
        <v>64</v>
      </c>
      <c r="F21040" t="s">
        <v>68</v>
      </c>
      <c r="G21040" t="s">
        <v>52</v>
      </c>
      <c r="H21040" t="s">
        <v>1291</v>
      </c>
      <c r="I21040">
        <v>2026</v>
      </c>
      <c r="J21040" t="s">
        <v>68</v>
      </c>
      <c r="K21040">
        <v>2028</v>
      </c>
      <c r="L21040" s="18">
        <v>46822</v>
      </c>
      <c r="M21040" t="s">
        <v>228</v>
      </c>
      <c r="N21040" t="s">
        <v>65</v>
      </c>
      <c r="O21040" t="s">
        <v>27885</v>
      </c>
    </row>
    <row r="21041" spans="1:15" x14ac:dyDescent="0.3">
      <c r="A21041" t="s">
        <v>27886</v>
      </c>
      <c r="B21041" t="s">
        <v>10</v>
      </c>
      <c r="C21041" t="s">
        <v>25</v>
      </c>
      <c r="D21041" t="s">
        <v>63</v>
      </c>
      <c r="E21041" t="s">
        <v>64</v>
      </c>
      <c r="F21041" t="s">
        <v>68</v>
      </c>
      <c r="G21041" t="s">
        <v>52</v>
      </c>
      <c r="H21041" t="s">
        <v>1291</v>
      </c>
      <c r="I21041">
        <v>2026</v>
      </c>
      <c r="J21041" t="s">
        <v>68</v>
      </c>
      <c r="K21041">
        <v>2028</v>
      </c>
      <c r="L21041" s="18">
        <v>46785</v>
      </c>
      <c r="M21041" t="s">
        <v>228</v>
      </c>
      <c r="N21041" t="s">
        <v>65</v>
      </c>
      <c r="O21041" t="s">
        <v>27425</v>
      </c>
    </row>
    <row r="21042" spans="1:15" x14ac:dyDescent="0.3">
      <c r="A21042" t="s">
        <v>27887</v>
      </c>
      <c r="B21042" t="s">
        <v>10</v>
      </c>
      <c r="C21042" t="s">
        <v>19</v>
      </c>
      <c r="D21042" t="s">
        <v>63</v>
      </c>
      <c r="E21042" t="s">
        <v>64</v>
      </c>
      <c r="F21042" t="s">
        <v>68</v>
      </c>
      <c r="G21042" t="s">
        <v>52</v>
      </c>
      <c r="H21042" t="s">
        <v>1291</v>
      </c>
      <c r="I21042">
        <v>2026</v>
      </c>
      <c r="J21042" t="s">
        <v>68</v>
      </c>
      <c r="K21042">
        <v>2029</v>
      </c>
      <c r="L21042" s="18">
        <v>47270</v>
      </c>
      <c r="M21042" t="s">
        <v>228</v>
      </c>
      <c r="N21042" t="s">
        <v>65</v>
      </c>
      <c r="O21042" t="s">
        <v>27885</v>
      </c>
    </row>
    <row r="21043" spans="1:15" x14ac:dyDescent="0.3">
      <c r="A21043" t="s">
        <v>27888</v>
      </c>
      <c r="B21043" t="s">
        <v>10</v>
      </c>
      <c r="C21043" t="s">
        <v>16</v>
      </c>
      <c r="D21043" t="s">
        <v>81</v>
      </c>
      <c r="E21043" t="s">
        <v>75</v>
      </c>
      <c r="F21043" t="s">
        <v>68</v>
      </c>
      <c r="G21043" t="s">
        <v>52</v>
      </c>
      <c r="H21043" t="s">
        <v>1675</v>
      </c>
      <c r="I21043">
        <v>2026</v>
      </c>
      <c r="J21043" t="s">
        <v>65</v>
      </c>
      <c r="K21043">
        <v>2031</v>
      </c>
      <c r="L21043" s="18">
        <v>47901</v>
      </c>
      <c r="M21043" t="s">
        <v>228</v>
      </c>
      <c r="N21043" t="s">
        <v>65</v>
      </c>
      <c r="O21043" t="s">
        <v>27889</v>
      </c>
    </row>
    <row r="21044" spans="1:15" x14ac:dyDescent="0.3">
      <c r="A21044" t="s">
        <v>27890</v>
      </c>
      <c r="B21044" t="s">
        <v>10</v>
      </c>
      <c r="C21044" t="s">
        <v>16</v>
      </c>
      <c r="D21044" t="s">
        <v>63</v>
      </c>
      <c r="E21044" t="s">
        <v>64</v>
      </c>
      <c r="F21044" t="s">
        <v>68</v>
      </c>
      <c r="G21044" t="s">
        <v>52</v>
      </c>
      <c r="H21044" t="s">
        <v>1291</v>
      </c>
      <c r="I21044">
        <v>2026</v>
      </c>
      <c r="J21044" t="s">
        <v>68</v>
      </c>
      <c r="K21044">
        <v>2029</v>
      </c>
      <c r="L21044" s="18">
        <v>47004</v>
      </c>
      <c r="M21044" t="s">
        <v>228</v>
      </c>
      <c r="N21044" t="s">
        <v>65</v>
      </c>
      <c r="O21044" t="s">
        <v>27885</v>
      </c>
    </row>
    <row r="21045" spans="1:15" x14ac:dyDescent="0.3">
      <c r="A21045" t="s">
        <v>27891</v>
      </c>
      <c r="B21045" t="s">
        <v>10</v>
      </c>
      <c r="C21045" t="s">
        <v>31</v>
      </c>
      <c r="D21045" t="s">
        <v>89</v>
      </c>
      <c r="E21045" t="s">
        <v>90</v>
      </c>
      <c r="F21045" t="s">
        <v>68</v>
      </c>
      <c r="G21045" t="s">
        <v>52</v>
      </c>
      <c r="H21045" t="s">
        <v>1291</v>
      </c>
      <c r="I21045">
        <v>2026</v>
      </c>
      <c r="J21045" t="s">
        <v>68</v>
      </c>
      <c r="K21045">
        <v>2027</v>
      </c>
      <c r="L21045" s="18">
        <v>46429</v>
      </c>
      <c r="M21045" t="s">
        <v>228</v>
      </c>
      <c r="N21045" t="s">
        <v>65</v>
      </c>
      <c r="O21045" t="s">
        <v>27892</v>
      </c>
    </row>
    <row r="21046" spans="1:15" x14ac:dyDescent="0.3">
      <c r="A21046" t="s">
        <v>27893</v>
      </c>
      <c r="B21046" t="s">
        <v>10</v>
      </c>
      <c r="C21046" t="s">
        <v>17</v>
      </c>
      <c r="D21046" t="s">
        <v>63</v>
      </c>
      <c r="E21046" t="s">
        <v>64</v>
      </c>
      <c r="F21046" t="s">
        <v>68</v>
      </c>
      <c r="G21046" t="s">
        <v>52</v>
      </c>
      <c r="H21046" t="s">
        <v>1675</v>
      </c>
      <c r="I21046">
        <v>2026</v>
      </c>
      <c r="J21046" t="s">
        <v>65</v>
      </c>
      <c r="K21046">
        <v>2028</v>
      </c>
      <c r="L21046" s="18">
        <v>46826</v>
      </c>
      <c r="M21046" t="s">
        <v>228</v>
      </c>
      <c r="N21046" t="s">
        <v>65</v>
      </c>
      <c r="O21046" t="s">
        <v>27894</v>
      </c>
    </row>
    <row r="21047" spans="1:15" x14ac:dyDescent="0.3">
      <c r="A21047" t="s">
        <v>27895</v>
      </c>
      <c r="B21047" t="s">
        <v>10</v>
      </c>
      <c r="C21047" t="s">
        <v>25</v>
      </c>
      <c r="D21047" t="s">
        <v>63</v>
      </c>
      <c r="E21047" t="s">
        <v>64</v>
      </c>
      <c r="F21047" t="s">
        <v>68</v>
      </c>
      <c r="G21047" t="s">
        <v>52</v>
      </c>
      <c r="H21047" t="s">
        <v>1291</v>
      </c>
      <c r="I21047">
        <v>2026</v>
      </c>
      <c r="J21047" t="s">
        <v>68</v>
      </c>
      <c r="K21047">
        <v>2027</v>
      </c>
      <c r="L21047" s="18">
        <v>46545</v>
      </c>
      <c r="M21047" t="s">
        <v>228</v>
      </c>
      <c r="N21047" t="s">
        <v>65</v>
      </c>
      <c r="O21047" t="s">
        <v>27896</v>
      </c>
    </row>
    <row r="21048" spans="1:15" x14ac:dyDescent="0.3">
      <c r="A21048" t="s">
        <v>27897</v>
      </c>
      <c r="B21048" t="s">
        <v>10</v>
      </c>
      <c r="C21048" t="s">
        <v>17</v>
      </c>
      <c r="D21048" t="s">
        <v>63</v>
      </c>
      <c r="E21048" t="s">
        <v>64</v>
      </c>
      <c r="F21048" t="s">
        <v>68</v>
      </c>
      <c r="G21048" t="s">
        <v>52</v>
      </c>
      <c r="H21048" t="s">
        <v>1675</v>
      </c>
      <c r="I21048">
        <v>2026</v>
      </c>
      <c r="J21048" t="s">
        <v>65</v>
      </c>
      <c r="K21048">
        <v>2029</v>
      </c>
      <c r="L21048" s="18">
        <v>47191</v>
      </c>
      <c r="M21048" t="s">
        <v>228</v>
      </c>
      <c r="N21048" t="s">
        <v>65</v>
      </c>
      <c r="O21048" t="s">
        <v>27894</v>
      </c>
    </row>
    <row r="21049" spans="1:15" x14ac:dyDescent="0.3">
      <c r="A21049" t="s">
        <v>27898</v>
      </c>
      <c r="B21049" t="s">
        <v>10</v>
      </c>
      <c r="C21049" t="s">
        <v>17</v>
      </c>
      <c r="D21049" t="s">
        <v>63</v>
      </c>
      <c r="E21049" t="s">
        <v>64</v>
      </c>
      <c r="F21049" t="s">
        <v>68</v>
      </c>
      <c r="G21049" t="s">
        <v>52</v>
      </c>
      <c r="H21049" t="s">
        <v>1675</v>
      </c>
      <c r="I21049">
        <v>2026</v>
      </c>
      <c r="J21049" t="s">
        <v>65</v>
      </c>
      <c r="K21049">
        <v>2029</v>
      </c>
      <c r="L21049" s="18">
        <v>47170</v>
      </c>
      <c r="M21049" t="s">
        <v>228</v>
      </c>
      <c r="N21049" t="s">
        <v>65</v>
      </c>
      <c r="O21049" t="s">
        <v>27894</v>
      </c>
    </row>
    <row r="21050" spans="1:15" x14ac:dyDescent="0.3">
      <c r="A21050" t="s">
        <v>27899</v>
      </c>
      <c r="B21050" t="s">
        <v>10</v>
      </c>
      <c r="C21050" t="s">
        <v>25</v>
      </c>
      <c r="D21050" t="s">
        <v>63</v>
      </c>
      <c r="E21050" t="s">
        <v>64</v>
      </c>
      <c r="F21050" t="s">
        <v>68</v>
      </c>
      <c r="G21050" t="s">
        <v>52</v>
      </c>
      <c r="H21050" t="s">
        <v>1291</v>
      </c>
      <c r="I21050">
        <v>2026</v>
      </c>
      <c r="J21050" t="s">
        <v>68</v>
      </c>
      <c r="K21050">
        <v>2027</v>
      </c>
      <c r="L21050" s="18">
        <v>46523</v>
      </c>
      <c r="M21050" t="s">
        <v>228</v>
      </c>
      <c r="N21050" t="s">
        <v>65</v>
      </c>
      <c r="O21050" t="s">
        <v>27185</v>
      </c>
    </row>
    <row r="21051" spans="1:15" x14ac:dyDescent="0.3">
      <c r="A21051" t="s">
        <v>27900</v>
      </c>
      <c r="B21051" t="s">
        <v>10</v>
      </c>
      <c r="C21051" t="s">
        <v>16</v>
      </c>
      <c r="D21051" t="s">
        <v>63</v>
      </c>
      <c r="E21051" t="s">
        <v>64</v>
      </c>
      <c r="F21051" t="s">
        <v>68</v>
      </c>
      <c r="G21051" t="s">
        <v>52</v>
      </c>
      <c r="H21051" t="s">
        <v>1675</v>
      </c>
      <c r="I21051">
        <v>2027</v>
      </c>
      <c r="J21051" t="s">
        <v>65</v>
      </c>
      <c r="K21051">
        <v>2029</v>
      </c>
      <c r="L21051" s="18">
        <v>47218</v>
      </c>
      <c r="M21051" t="s">
        <v>228</v>
      </c>
      <c r="N21051" t="s">
        <v>65</v>
      </c>
      <c r="O21051" t="s">
        <v>26926</v>
      </c>
    </row>
    <row r="21052" spans="1:15" x14ac:dyDescent="0.3">
      <c r="A21052" t="s">
        <v>27901</v>
      </c>
      <c r="B21052" t="s">
        <v>10</v>
      </c>
      <c r="C21052" t="s">
        <v>17</v>
      </c>
      <c r="D21052" t="s">
        <v>63</v>
      </c>
      <c r="E21052" t="s">
        <v>64</v>
      </c>
      <c r="F21052" t="s">
        <v>68</v>
      </c>
      <c r="G21052" t="s">
        <v>52</v>
      </c>
      <c r="H21052" t="s">
        <v>1291</v>
      </c>
      <c r="I21052">
        <v>2026</v>
      </c>
      <c r="J21052" t="s">
        <v>68</v>
      </c>
      <c r="K21052">
        <v>2028</v>
      </c>
      <c r="L21052" s="18">
        <v>46873</v>
      </c>
      <c r="M21052" t="s">
        <v>228</v>
      </c>
      <c r="N21052" t="s">
        <v>65</v>
      </c>
      <c r="O21052" t="s">
        <v>27894</v>
      </c>
    </row>
    <row r="21053" spans="1:15" x14ac:dyDescent="0.3">
      <c r="A21053" t="s">
        <v>27902</v>
      </c>
      <c r="B21053" t="s">
        <v>10</v>
      </c>
      <c r="C21053" t="s">
        <v>25</v>
      </c>
      <c r="D21053" t="s">
        <v>63</v>
      </c>
      <c r="E21053" t="s">
        <v>64</v>
      </c>
      <c r="F21053" t="s">
        <v>68</v>
      </c>
      <c r="G21053" t="s">
        <v>52</v>
      </c>
      <c r="H21053" t="s">
        <v>1675</v>
      </c>
      <c r="I21053">
        <v>2026</v>
      </c>
      <c r="J21053" t="s">
        <v>65</v>
      </c>
      <c r="K21053">
        <v>2031</v>
      </c>
      <c r="L21053" s="18">
        <v>47939</v>
      </c>
      <c r="M21053" t="s">
        <v>228</v>
      </c>
      <c r="N21053" t="s">
        <v>65</v>
      </c>
      <c r="O21053" t="s">
        <v>27185</v>
      </c>
    </row>
    <row r="21054" spans="1:15" x14ac:dyDescent="0.3">
      <c r="A21054" t="s">
        <v>27903</v>
      </c>
      <c r="B21054" t="s">
        <v>10</v>
      </c>
      <c r="C21054" t="s">
        <v>19</v>
      </c>
      <c r="D21054" t="s">
        <v>63</v>
      </c>
      <c r="E21054" t="s">
        <v>64</v>
      </c>
      <c r="F21054" t="s">
        <v>68</v>
      </c>
      <c r="G21054" t="s">
        <v>52</v>
      </c>
      <c r="H21054" t="s">
        <v>1675</v>
      </c>
      <c r="I21054">
        <v>2026</v>
      </c>
      <c r="J21054" t="s">
        <v>65</v>
      </c>
      <c r="K21054">
        <v>2034</v>
      </c>
      <c r="L21054" s="18">
        <v>49076</v>
      </c>
      <c r="M21054" t="s">
        <v>228</v>
      </c>
      <c r="N21054" t="s">
        <v>65</v>
      </c>
      <c r="O21054" t="s">
        <v>27885</v>
      </c>
    </row>
    <row r="21055" spans="1:15" x14ac:dyDescent="0.3">
      <c r="A21055" t="s">
        <v>27904</v>
      </c>
      <c r="B21055" t="s">
        <v>10</v>
      </c>
      <c r="C21055" t="s">
        <v>17</v>
      </c>
      <c r="D21055" t="s">
        <v>63</v>
      </c>
      <c r="E21055" t="s">
        <v>64</v>
      </c>
      <c r="F21055" t="s">
        <v>68</v>
      </c>
      <c r="G21055" t="s">
        <v>52</v>
      </c>
      <c r="H21055" t="s">
        <v>1675</v>
      </c>
      <c r="I21055">
        <v>2026</v>
      </c>
      <c r="J21055" t="s">
        <v>65</v>
      </c>
      <c r="K21055">
        <v>2028</v>
      </c>
      <c r="L21055" s="18">
        <v>46799</v>
      </c>
      <c r="M21055" t="s">
        <v>228</v>
      </c>
      <c r="N21055" t="s">
        <v>65</v>
      </c>
      <c r="O21055" t="s">
        <v>22886</v>
      </c>
    </row>
    <row r="21056" spans="1:15" x14ac:dyDescent="0.3">
      <c r="A21056" t="s">
        <v>27905</v>
      </c>
      <c r="B21056" t="s">
        <v>10</v>
      </c>
      <c r="C21056" t="s">
        <v>17</v>
      </c>
      <c r="D21056" t="s">
        <v>89</v>
      </c>
      <c r="E21056" t="s">
        <v>90</v>
      </c>
      <c r="F21056" t="s">
        <v>68</v>
      </c>
      <c r="G21056" t="s">
        <v>52</v>
      </c>
      <c r="H21056" t="s">
        <v>1675</v>
      </c>
      <c r="I21056">
        <v>2026</v>
      </c>
      <c r="J21056" t="s">
        <v>65</v>
      </c>
      <c r="K21056">
        <v>2027</v>
      </c>
      <c r="L21056" s="18">
        <v>46439</v>
      </c>
      <c r="M21056" t="s">
        <v>228</v>
      </c>
      <c r="N21056" t="s">
        <v>65</v>
      </c>
      <c r="O21056" t="s">
        <v>27827</v>
      </c>
    </row>
    <row r="21057" spans="1:15" x14ac:dyDescent="0.3">
      <c r="A21057" t="s">
        <v>27906</v>
      </c>
      <c r="B21057" t="s">
        <v>10</v>
      </c>
      <c r="C21057" t="s">
        <v>19</v>
      </c>
      <c r="D21057" t="s">
        <v>63</v>
      </c>
      <c r="E21057" t="s">
        <v>64</v>
      </c>
      <c r="F21057" t="s">
        <v>68</v>
      </c>
      <c r="G21057" t="s">
        <v>52</v>
      </c>
      <c r="H21057" t="s">
        <v>1291</v>
      </c>
      <c r="I21057">
        <v>2026</v>
      </c>
      <c r="J21057" t="s">
        <v>68</v>
      </c>
      <c r="K21057">
        <v>2029</v>
      </c>
      <c r="L21057" s="18">
        <v>47276</v>
      </c>
      <c r="M21057" t="s">
        <v>228</v>
      </c>
      <c r="N21057" t="s">
        <v>65</v>
      </c>
      <c r="O21057" t="s">
        <v>27885</v>
      </c>
    </row>
    <row r="21058" spans="1:15" x14ac:dyDescent="0.3">
      <c r="A21058" t="s">
        <v>27907</v>
      </c>
      <c r="B21058" t="s">
        <v>11</v>
      </c>
      <c r="C21058" t="s">
        <v>21</v>
      </c>
      <c r="D21058" t="s">
        <v>74</v>
      </c>
      <c r="E21058" t="s">
        <v>75</v>
      </c>
      <c r="F21058" t="s">
        <v>65</v>
      </c>
      <c r="G21058" t="s">
        <v>66</v>
      </c>
      <c r="H21058" t="s">
        <v>67</v>
      </c>
      <c r="J21058" t="s">
        <v>65</v>
      </c>
      <c r="K21058">
        <v>1994</v>
      </c>
      <c r="L21058" s="18">
        <v>34455</v>
      </c>
      <c r="M21058" t="s">
        <v>69</v>
      </c>
      <c r="N21058" t="s">
        <v>65</v>
      </c>
      <c r="O21058" t="s">
        <v>27908</v>
      </c>
    </row>
    <row r="21059" spans="1:15" x14ac:dyDescent="0.3">
      <c r="A21059" t="s">
        <v>27909</v>
      </c>
      <c r="B21059" t="s">
        <v>11</v>
      </c>
      <c r="C21059" t="s">
        <v>21</v>
      </c>
      <c r="D21059" t="s">
        <v>89</v>
      </c>
      <c r="E21059" t="s">
        <v>90</v>
      </c>
      <c r="F21059" t="s">
        <v>65</v>
      </c>
      <c r="G21059" t="s">
        <v>66</v>
      </c>
      <c r="H21059" t="s">
        <v>67</v>
      </c>
      <c r="J21059" t="s">
        <v>65</v>
      </c>
      <c r="M21059" t="s">
        <v>78</v>
      </c>
      <c r="N21059" t="s">
        <v>65</v>
      </c>
      <c r="O21059" t="s">
        <v>27910</v>
      </c>
    </row>
    <row r="21060" spans="1:15" x14ac:dyDescent="0.3">
      <c r="A21060" t="s">
        <v>27911</v>
      </c>
      <c r="B21060" t="s">
        <v>11</v>
      </c>
      <c r="C21060" t="s">
        <v>21</v>
      </c>
      <c r="D21060" t="s">
        <v>89</v>
      </c>
      <c r="E21060" t="s">
        <v>90</v>
      </c>
      <c r="F21060" t="s">
        <v>65</v>
      </c>
      <c r="G21060" t="s">
        <v>66</v>
      </c>
      <c r="H21060" t="s">
        <v>67</v>
      </c>
      <c r="J21060" t="s">
        <v>65</v>
      </c>
      <c r="M21060" t="s">
        <v>78</v>
      </c>
      <c r="N21060" t="s">
        <v>65</v>
      </c>
      <c r="O21060" t="s">
        <v>27912</v>
      </c>
    </row>
    <row r="21061" spans="1:15" x14ac:dyDescent="0.3">
      <c r="A21061" t="s">
        <v>27913</v>
      </c>
      <c r="B21061" t="s">
        <v>11</v>
      </c>
      <c r="C21061" t="s">
        <v>21</v>
      </c>
      <c r="D21061" t="s">
        <v>89</v>
      </c>
      <c r="E21061" t="s">
        <v>90</v>
      </c>
      <c r="F21061" t="s">
        <v>65</v>
      </c>
      <c r="G21061" t="s">
        <v>66</v>
      </c>
      <c r="H21061" t="s">
        <v>67</v>
      </c>
      <c r="J21061" t="s">
        <v>65</v>
      </c>
      <c r="M21061" t="s">
        <v>78</v>
      </c>
      <c r="N21061" t="s">
        <v>65</v>
      </c>
      <c r="O21061" t="s">
        <v>27914</v>
      </c>
    </row>
    <row r="21062" spans="1:15" x14ac:dyDescent="0.3">
      <c r="A21062" t="s">
        <v>27915</v>
      </c>
      <c r="B21062" t="s">
        <v>11</v>
      </c>
      <c r="C21062" t="s">
        <v>21</v>
      </c>
      <c r="D21062" t="s">
        <v>63</v>
      </c>
      <c r="E21062" t="s">
        <v>64</v>
      </c>
      <c r="F21062" t="s">
        <v>65</v>
      </c>
      <c r="G21062" t="s">
        <v>66</v>
      </c>
      <c r="H21062" t="s">
        <v>67</v>
      </c>
      <c r="J21062" t="s">
        <v>65</v>
      </c>
      <c r="M21062" t="s">
        <v>78</v>
      </c>
      <c r="N21062" t="s">
        <v>65</v>
      </c>
      <c r="O21062" t="s">
        <v>27914</v>
      </c>
    </row>
    <row r="21063" spans="1:15" x14ac:dyDescent="0.3">
      <c r="A21063" t="s">
        <v>27916</v>
      </c>
      <c r="B21063" t="s">
        <v>11</v>
      </c>
      <c r="C21063" t="s">
        <v>21</v>
      </c>
      <c r="D21063" t="s">
        <v>63</v>
      </c>
      <c r="E21063" t="s">
        <v>64</v>
      </c>
      <c r="F21063" t="s">
        <v>65</v>
      </c>
      <c r="G21063" t="s">
        <v>66</v>
      </c>
      <c r="H21063" t="s">
        <v>67</v>
      </c>
      <c r="J21063" t="s">
        <v>65</v>
      </c>
      <c r="M21063" t="s">
        <v>78</v>
      </c>
      <c r="N21063" t="s">
        <v>65</v>
      </c>
      <c r="O21063" t="s">
        <v>27917</v>
      </c>
    </row>
    <row r="21064" spans="1:15" x14ac:dyDescent="0.3">
      <c r="A21064" t="s">
        <v>27918</v>
      </c>
      <c r="B21064" t="s">
        <v>11</v>
      </c>
      <c r="C21064" t="s">
        <v>21</v>
      </c>
      <c r="D21064" t="s">
        <v>74</v>
      </c>
      <c r="E21064" t="s">
        <v>75</v>
      </c>
      <c r="F21064" t="s">
        <v>65</v>
      </c>
      <c r="G21064" t="s">
        <v>66</v>
      </c>
      <c r="H21064" t="s">
        <v>67</v>
      </c>
      <c r="J21064" t="s">
        <v>65</v>
      </c>
      <c r="M21064" t="s">
        <v>78</v>
      </c>
      <c r="N21064" t="s">
        <v>65</v>
      </c>
      <c r="O21064" t="s">
        <v>27908</v>
      </c>
    </row>
    <row r="21065" spans="1:15" x14ac:dyDescent="0.3">
      <c r="A21065" t="s">
        <v>27919</v>
      </c>
      <c r="B21065" t="s">
        <v>11</v>
      </c>
      <c r="C21065" t="s">
        <v>21</v>
      </c>
      <c r="D21065" t="s">
        <v>63</v>
      </c>
      <c r="E21065" t="s">
        <v>64</v>
      </c>
      <c r="F21065" t="s">
        <v>65</v>
      </c>
      <c r="G21065" t="s">
        <v>66</v>
      </c>
      <c r="H21065" t="s">
        <v>67</v>
      </c>
      <c r="J21065" t="s">
        <v>65</v>
      </c>
      <c r="M21065" t="s">
        <v>78</v>
      </c>
      <c r="N21065" t="s">
        <v>65</v>
      </c>
      <c r="O21065" t="s">
        <v>7528</v>
      </c>
    </row>
    <row r="21066" spans="1:15" x14ac:dyDescent="0.3">
      <c r="A21066" t="s">
        <v>27920</v>
      </c>
      <c r="B21066" t="s">
        <v>11</v>
      </c>
      <c r="C21066" t="s">
        <v>21</v>
      </c>
      <c r="D21066" t="s">
        <v>74</v>
      </c>
      <c r="E21066" t="s">
        <v>75</v>
      </c>
      <c r="F21066" t="s">
        <v>65</v>
      </c>
      <c r="G21066" t="s">
        <v>66</v>
      </c>
      <c r="H21066" t="s">
        <v>67</v>
      </c>
      <c r="J21066" t="s">
        <v>65</v>
      </c>
      <c r="M21066" t="s">
        <v>78</v>
      </c>
      <c r="N21066" t="s">
        <v>65</v>
      </c>
      <c r="O21066" t="s">
        <v>27908</v>
      </c>
    </row>
    <row r="21067" spans="1:15" x14ac:dyDescent="0.3">
      <c r="A21067" t="s">
        <v>27921</v>
      </c>
      <c r="B21067" t="s">
        <v>11</v>
      </c>
      <c r="C21067" t="s">
        <v>21</v>
      </c>
      <c r="D21067" t="s">
        <v>74</v>
      </c>
      <c r="E21067" t="s">
        <v>75</v>
      </c>
      <c r="F21067" t="s">
        <v>65</v>
      </c>
      <c r="G21067" t="s">
        <v>66</v>
      </c>
      <c r="H21067" t="s">
        <v>67</v>
      </c>
      <c r="I21067">
        <v>1999</v>
      </c>
      <c r="J21067" t="s">
        <v>68</v>
      </c>
      <c r="M21067" t="s">
        <v>78</v>
      </c>
      <c r="N21067" t="s">
        <v>65</v>
      </c>
      <c r="O21067" t="s">
        <v>27922</v>
      </c>
    </row>
    <row r="21068" spans="1:15" x14ac:dyDescent="0.3">
      <c r="A21068" t="s">
        <v>27923</v>
      </c>
      <c r="B21068" t="s">
        <v>11</v>
      </c>
      <c r="C21068" t="s">
        <v>21</v>
      </c>
      <c r="D21068" t="s">
        <v>89</v>
      </c>
      <c r="E21068" t="s">
        <v>90</v>
      </c>
      <c r="F21068" t="s">
        <v>65</v>
      </c>
      <c r="G21068" t="s">
        <v>66</v>
      </c>
      <c r="H21068" t="s">
        <v>67</v>
      </c>
      <c r="J21068" t="s">
        <v>65</v>
      </c>
      <c r="M21068" t="s">
        <v>78</v>
      </c>
      <c r="N21068" t="s">
        <v>65</v>
      </c>
      <c r="O21068" t="s">
        <v>27924</v>
      </c>
    </row>
    <row r="21069" spans="1:15" x14ac:dyDescent="0.3">
      <c r="A21069" t="s">
        <v>27925</v>
      </c>
      <c r="B21069" t="s">
        <v>11</v>
      </c>
      <c r="C21069" t="s">
        <v>21</v>
      </c>
      <c r="D21069" t="s">
        <v>74</v>
      </c>
      <c r="E21069" t="s">
        <v>75</v>
      </c>
      <c r="F21069" t="s">
        <v>65</v>
      </c>
      <c r="G21069" t="s">
        <v>66</v>
      </c>
      <c r="H21069" t="s">
        <v>67</v>
      </c>
      <c r="J21069" t="s">
        <v>65</v>
      </c>
      <c r="M21069" t="s">
        <v>78</v>
      </c>
      <c r="N21069" t="s">
        <v>65</v>
      </c>
      <c r="O21069" t="s">
        <v>27926</v>
      </c>
    </row>
    <row r="21070" spans="1:15" x14ac:dyDescent="0.3">
      <c r="A21070" t="s">
        <v>27927</v>
      </c>
      <c r="B21070" t="s">
        <v>11</v>
      </c>
      <c r="C21070" t="s">
        <v>21</v>
      </c>
      <c r="D21070" t="s">
        <v>74</v>
      </c>
      <c r="E21070" t="s">
        <v>75</v>
      </c>
      <c r="F21070" t="s">
        <v>65</v>
      </c>
      <c r="G21070" t="s">
        <v>66</v>
      </c>
      <c r="H21070" t="s">
        <v>67</v>
      </c>
      <c r="J21070" t="s">
        <v>65</v>
      </c>
      <c r="M21070" t="s">
        <v>78</v>
      </c>
      <c r="N21070" t="s">
        <v>65</v>
      </c>
      <c r="O21070" t="s">
        <v>27928</v>
      </c>
    </row>
    <row r="21071" spans="1:15" x14ac:dyDescent="0.3">
      <c r="A21071" t="s">
        <v>27929</v>
      </c>
      <c r="B21071" t="s">
        <v>11</v>
      </c>
      <c r="C21071" t="s">
        <v>21</v>
      </c>
      <c r="D21071" t="s">
        <v>74</v>
      </c>
      <c r="E21071" t="s">
        <v>75</v>
      </c>
      <c r="F21071" t="s">
        <v>65</v>
      </c>
      <c r="G21071" t="s">
        <v>66</v>
      </c>
      <c r="H21071" t="s">
        <v>67</v>
      </c>
      <c r="J21071" t="s">
        <v>65</v>
      </c>
      <c r="M21071" t="s">
        <v>78</v>
      </c>
      <c r="N21071" t="s">
        <v>65</v>
      </c>
      <c r="O21071" t="s">
        <v>27908</v>
      </c>
    </row>
    <row r="21072" spans="1:15" x14ac:dyDescent="0.3">
      <c r="A21072" t="s">
        <v>27930</v>
      </c>
      <c r="B21072" t="s">
        <v>11</v>
      </c>
      <c r="C21072" t="s">
        <v>21</v>
      </c>
      <c r="D21072" t="s">
        <v>63</v>
      </c>
      <c r="E21072" t="s">
        <v>64</v>
      </c>
      <c r="F21072" t="s">
        <v>65</v>
      </c>
      <c r="G21072" t="s">
        <v>66</v>
      </c>
      <c r="H21072" t="s">
        <v>67</v>
      </c>
      <c r="J21072" t="s">
        <v>65</v>
      </c>
      <c r="M21072" t="s">
        <v>78</v>
      </c>
      <c r="N21072" t="s">
        <v>65</v>
      </c>
      <c r="O21072" t="s">
        <v>27908</v>
      </c>
    </row>
    <row r="21073" spans="1:15" x14ac:dyDescent="0.3">
      <c r="A21073" t="s">
        <v>27931</v>
      </c>
      <c r="B21073" t="s">
        <v>11</v>
      </c>
      <c r="C21073" t="s">
        <v>21</v>
      </c>
      <c r="D21073" t="s">
        <v>63</v>
      </c>
      <c r="E21073" t="s">
        <v>64</v>
      </c>
      <c r="F21073" t="s">
        <v>65</v>
      </c>
      <c r="G21073" t="s">
        <v>66</v>
      </c>
      <c r="H21073" t="s">
        <v>67</v>
      </c>
      <c r="J21073" t="s">
        <v>65</v>
      </c>
      <c r="M21073" t="s">
        <v>78</v>
      </c>
      <c r="N21073" t="s">
        <v>65</v>
      </c>
      <c r="O21073" t="s">
        <v>27908</v>
      </c>
    </row>
    <row r="21074" spans="1:15" x14ac:dyDescent="0.3">
      <c r="A21074" t="s">
        <v>27932</v>
      </c>
      <c r="B21074" t="s">
        <v>11</v>
      </c>
      <c r="C21074" t="s">
        <v>21</v>
      </c>
      <c r="D21074" t="s">
        <v>63</v>
      </c>
      <c r="E21074" t="s">
        <v>64</v>
      </c>
      <c r="F21074" t="s">
        <v>65</v>
      </c>
      <c r="G21074" t="s">
        <v>66</v>
      </c>
      <c r="H21074" t="s">
        <v>67</v>
      </c>
      <c r="J21074" t="s">
        <v>65</v>
      </c>
      <c r="M21074" t="s">
        <v>78</v>
      </c>
      <c r="N21074" t="s">
        <v>65</v>
      </c>
      <c r="O21074" t="s">
        <v>7528</v>
      </c>
    </row>
    <row r="21075" spans="1:15" x14ac:dyDescent="0.3">
      <c r="A21075" t="s">
        <v>27933</v>
      </c>
      <c r="B21075" t="s">
        <v>11</v>
      </c>
      <c r="C21075" t="s">
        <v>21</v>
      </c>
      <c r="D21075" t="s">
        <v>63</v>
      </c>
      <c r="E21075" t="s">
        <v>64</v>
      </c>
      <c r="F21075" t="s">
        <v>65</v>
      </c>
      <c r="G21075" t="s">
        <v>66</v>
      </c>
      <c r="H21075" t="s">
        <v>67</v>
      </c>
      <c r="I21075">
        <v>1997</v>
      </c>
      <c r="J21075" t="s">
        <v>68</v>
      </c>
      <c r="K21075">
        <v>2002</v>
      </c>
      <c r="L21075" s="18">
        <v>37591</v>
      </c>
      <c r="M21075" t="s">
        <v>69</v>
      </c>
      <c r="N21075" t="s">
        <v>65</v>
      </c>
      <c r="O21075" t="s">
        <v>27934</v>
      </c>
    </row>
    <row r="21076" spans="1:15" x14ac:dyDescent="0.3">
      <c r="A21076" t="s">
        <v>27935</v>
      </c>
      <c r="B21076" t="s">
        <v>11</v>
      </c>
      <c r="C21076" t="s">
        <v>21</v>
      </c>
      <c r="D21076" t="s">
        <v>63</v>
      </c>
      <c r="E21076" t="s">
        <v>64</v>
      </c>
      <c r="F21076" t="s">
        <v>65</v>
      </c>
      <c r="G21076" t="s">
        <v>66</v>
      </c>
      <c r="H21076" t="s">
        <v>67</v>
      </c>
      <c r="J21076" t="s">
        <v>65</v>
      </c>
      <c r="M21076" t="s">
        <v>78</v>
      </c>
      <c r="N21076" t="s">
        <v>65</v>
      </c>
      <c r="O21076" t="s">
        <v>7528</v>
      </c>
    </row>
    <row r="21077" spans="1:15" x14ac:dyDescent="0.3">
      <c r="A21077" t="s">
        <v>27936</v>
      </c>
      <c r="B21077" t="s">
        <v>11</v>
      </c>
      <c r="C21077" t="s">
        <v>21</v>
      </c>
      <c r="D21077" t="s">
        <v>89</v>
      </c>
      <c r="E21077" t="s">
        <v>90</v>
      </c>
      <c r="F21077" t="s">
        <v>65</v>
      </c>
      <c r="G21077" t="s">
        <v>66</v>
      </c>
      <c r="H21077" t="s">
        <v>67</v>
      </c>
      <c r="J21077" t="s">
        <v>65</v>
      </c>
      <c r="M21077" t="s">
        <v>78</v>
      </c>
      <c r="N21077" t="s">
        <v>65</v>
      </c>
      <c r="O21077" t="s">
        <v>5324</v>
      </c>
    </row>
    <row r="21078" spans="1:15" x14ac:dyDescent="0.3">
      <c r="A21078" t="s">
        <v>27937</v>
      </c>
      <c r="B21078" t="s">
        <v>11</v>
      </c>
      <c r="C21078" t="s">
        <v>21</v>
      </c>
      <c r="D21078" t="s">
        <v>63</v>
      </c>
      <c r="E21078" t="s">
        <v>64</v>
      </c>
      <c r="F21078" t="s">
        <v>65</v>
      </c>
      <c r="G21078" t="s">
        <v>66</v>
      </c>
      <c r="H21078" t="s">
        <v>67</v>
      </c>
      <c r="J21078" t="s">
        <v>65</v>
      </c>
      <c r="M21078" t="s">
        <v>78</v>
      </c>
      <c r="N21078" t="s">
        <v>65</v>
      </c>
      <c r="O21078" t="s">
        <v>27908</v>
      </c>
    </row>
    <row r="21079" spans="1:15" x14ac:dyDescent="0.3">
      <c r="A21079" t="s">
        <v>27938</v>
      </c>
      <c r="B21079" t="s">
        <v>11</v>
      </c>
      <c r="C21079" t="s">
        <v>21</v>
      </c>
      <c r="D21079" t="s">
        <v>89</v>
      </c>
      <c r="E21079" t="s">
        <v>90</v>
      </c>
      <c r="F21079" t="s">
        <v>65</v>
      </c>
      <c r="G21079" t="s">
        <v>66</v>
      </c>
      <c r="H21079" t="s">
        <v>67</v>
      </c>
      <c r="J21079" t="s">
        <v>65</v>
      </c>
      <c r="M21079" t="s">
        <v>78</v>
      </c>
      <c r="N21079" t="s">
        <v>65</v>
      </c>
      <c r="O21079" t="s">
        <v>27908</v>
      </c>
    </row>
    <row r="21080" spans="1:15" x14ac:dyDescent="0.3">
      <c r="A21080" t="s">
        <v>27939</v>
      </c>
      <c r="B21080" t="s">
        <v>11</v>
      </c>
      <c r="C21080" t="s">
        <v>21</v>
      </c>
      <c r="D21080" t="s">
        <v>63</v>
      </c>
      <c r="E21080" t="s">
        <v>64</v>
      </c>
      <c r="F21080" t="s">
        <v>65</v>
      </c>
      <c r="G21080" t="s">
        <v>66</v>
      </c>
      <c r="H21080" t="s">
        <v>67</v>
      </c>
      <c r="J21080" t="s">
        <v>65</v>
      </c>
      <c r="M21080" t="s">
        <v>78</v>
      </c>
      <c r="N21080" t="s">
        <v>65</v>
      </c>
      <c r="O21080" t="s">
        <v>5324</v>
      </c>
    </row>
    <row r="21081" spans="1:15" x14ac:dyDescent="0.3">
      <c r="A21081" t="s">
        <v>27940</v>
      </c>
      <c r="B21081" t="s">
        <v>11</v>
      </c>
      <c r="C21081" t="s">
        <v>21</v>
      </c>
      <c r="D21081" t="s">
        <v>63</v>
      </c>
      <c r="E21081" t="s">
        <v>64</v>
      </c>
      <c r="F21081" t="s">
        <v>65</v>
      </c>
      <c r="G21081" t="s">
        <v>66</v>
      </c>
      <c r="H21081" t="s">
        <v>67</v>
      </c>
      <c r="I21081">
        <v>1999</v>
      </c>
      <c r="J21081" t="s">
        <v>68</v>
      </c>
      <c r="M21081" t="s">
        <v>78</v>
      </c>
      <c r="N21081" t="s">
        <v>65</v>
      </c>
      <c r="O21081" t="s">
        <v>7528</v>
      </c>
    </row>
    <row r="21082" spans="1:15" x14ac:dyDescent="0.3">
      <c r="A21082" t="s">
        <v>27941</v>
      </c>
      <c r="B21082" t="s">
        <v>11</v>
      </c>
      <c r="C21082" t="s">
        <v>21</v>
      </c>
      <c r="D21082" t="s">
        <v>63</v>
      </c>
      <c r="E21082" t="s">
        <v>64</v>
      </c>
      <c r="F21082" t="s">
        <v>65</v>
      </c>
      <c r="G21082" t="s">
        <v>66</v>
      </c>
      <c r="H21082" t="s">
        <v>67</v>
      </c>
      <c r="I21082">
        <v>1999</v>
      </c>
      <c r="J21082" t="s">
        <v>68</v>
      </c>
      <c r="M21082" t="s">
        <v>78</v>
      </c>
      <c r="N21082" t="s">
        <v>65</v>
      </c>
      <c r="O21082" t="s">
        <v>7528</v>
      </c>
    </row>
    <row r="21083" spans="1:15" x14ac:dyDescent="0.3">
      <c r="A21083" t="s">
        <v>27942</v>
      </c>
      <c r="B21083" t="s">
        <v>11</v>
      </c>
      <c r="C21083" t="s">
        <v>18</v>
      </c>
      <c r="D21083" t="s">
        <v>74</v>
      </c>
      <c r="E21083" t="s">
        <v>75</v>
      </c>
      <c r="F21083" t="s">
        <v>65</v>
      </c>
      <c r="G21083" t="s">
        <v>66</v>
      </c>
      <c r="H21083" t="s">
        <v>67</v>
      </c>
      <c r="I21083">
        <v>2000</v>
      </c>
      <c r="J21083" t="s">
        <v>68</v>
      </c>
      <c r="K21083">
        <v>2001</v>
      </c>
      <c r="L21083" s="18">
        <v>37196</v>
      </c>
      <c r="M21083" t="s">
        <v>69</v>
      </c>
      <c r="N21083" t="s">
        <v>65</v>
      </c>
      <c r="O21083" t="s">
        <v>8678</v>
      </c>
    </row>
    <row r="21084" spans="1:15" x14ac:dyDescent="0.3">
      <c r="A21084" t="s">
        <v>27943</v>
      </c>
      <c r="B21084" t="s">
        <v>11</v>
      </c>
      <c r="C21084" t="s">
        <v>18</v>
      </c>
      <c r="D21084" t="s">
        <v>74</v>
      </c>
      <c r="E21084" t="s">
        <v>75</v>
      </c>
      <c r="F21084" t="s">
        <v>65</v>
      </c>
      <c r="G21084" t="s">
        <v>66</v>
      </c>
      <c r="H21084" t="s">
        <v>67</v>
      </c>
      <c r="I21084">
        <v>1998</v>
      </c>
      <c r="J21084" t="s">
        <v>68</v>
      </c>
      <c r="K21084">
        <v>2002</v>
      </c>
      <c r="L21084" s="18">
        <v>37441</v>
      </c>
      <c r="M21084" t="s">
        <v>69</v>
      </c>
      <c r="N21084" t="s">
        <v>65</v>
      </c>
      <c r="O21084" t="s">
        <v>5878</v>
      </c>
    </row>
    <row r="21085" spans="1:15" x14ac:dyDescent="0.3">
      <c r="A21085" t="s">
        <v>27944</v>
      </c>
      <c r="B21085" t="s">
        <v>11</v>
      </c>
      <c r="C21085" t="s">
        <v>21</v>
      </c>
      <c r="D21085" t="s">
        <v>63</v>
      </c>
      <c r="E21085" t="s">
        <v>64</v>
      </c>
      <c r="F21085" t="s">
        <v>65</v>
      </c>
      <c r="G21085" t="s">
        <v>66</v>
      </c>
      <c r="H21085" t="s">
        <v>67</v>
      </c>
      <c r="J21085" t="s">
        <v>65</v>
      </c>
      <c r="M21085" t="s">
        <v>78</v>
      </c>
      <c r="N21085" t="s">
        <v>65</v>
      </c>
      <c r="O21085" t="s">
        <v>27922</v>
      </c>
    </row>
    <row r="21086" spans="1:15" x14ac:dyDescent="0.3">
      <c r="A21086" t="s">
        <v>27945</v>
      </c>
      <c r="B21086" t="s">
        <v>11</v>
      </c>
      <c r="C21086" t="s">
        <v>18</v>
      </c>
      <c r="D21086" t="s">
        <v>63</v>
      </c>
      <c r="E21086" t="s">
        <v>64</v>
      </c>
      <c r="F21086" t="s">
        <v>65</v>
      </c>
      <c r="G21086" t="s">
        <v>66</v>
      </c>
      <c r="H21086" t="s">
        <v>67</v>
      </c>
      <c r="I21086">
        <v>1998</v>
      </c>
      <c r="J21086" t="s">
        <v>68</v>
      </c>
      <c r="K21086">
        <v>2004</v>
      </c>
      <c r="L21086" s="18">
        <v>38078</v>
      </c>
      <c r="M21086" t="s">
        <v>69</v>
      </c>
      <c r="N21086" t="s">
        <v>65</v>
      </c>
      <c r="O21086" t="s">
        <v>24884</v>
      </c>
    </row>
    <row r="21087" spans="1:15" x14ac:dyDescent="0.3">
      <c r="A21087" t="s">
        <v>27946</v>
      </c>
      <c r="B21087" t="s">
        <v>11</v>
      </c>
      <c r="C21087" t="s">
        <v>21</v>
      </c>
      <c r="D21087" t="s">
        <v>63</v>
      </c>
      <c r="E21087" t="s">
        <v>64</v>
      </c>
      <c r="F21087" t="s">
        <v>65</v>
      </c>
      <c r="G21087" t="s">
        <v>1092</v>
      </c>
      <c r="H21087" t="s">
        <v>1093</v>
      </c>
      <c r="J21087" t="s">
        <v>65</v>
      </c>
      <c r="M21087" t="s">
        <v>78</v>
      </c>
      <c r="N21087" t="s">
        <v>65</v>
      </c>
      <c r="O21087" t="s">
        <v>27934</v>
      </c>
    </row>
    <row r="21088" spans="1:15" x14ac:dyDescent="0.3">
      <c r="A21088" t="s">
        <v>27947</v>
      </c>
      <c r="B21088" t="s">
        <v>11</v>
      </c>
      <c r="C21088" t="s">
        <v>21</v>
      </c>
      <c r="D21088" t="s">
        <v>63</v>
      </c>
      <c r="E21088" t="s">
        <v>64</v>
      </c>
      <c r="F21088" t="s">
        <v>65</v>
      </c>
      <c r="G21088" t="s">
        <v>66</v>
      </c>
      <c r="H21088" t="s">
        <v>67</v>
      </c>
      <c r="J21088" t="s">
        <v>65</v>
      </c>
      <c r="M21088" t="s">
        <v>78</v>
      </c>
      <c r="N21088" t="s">
        <v>65</v>
      </c>
      <c r="O21088" t="s">
        <v>27922</v>
      </c>
    </row>
    <row r="21089" spans="1:15" x14ac:dyDescent="0.3">
      <c r="A21089" t="s">
        <v>27948</v>
      </c>
      <c r="B21089" t="s">
        <v>11</v>
      </c>
      <c r="C21089" t="s">
        <v>18</v>
      </c>
      <c r="D21089" t="s">
        <v>63</v>
      </c>
      <c r="E21089" t="s">
        <v>64</v>
      </c>
      <c r="F21089" t="s">
        <v>65</v>
      </c>
      <c r="G21089" t="s">
        <v>66</v>
      </c>
      <c r="H21089" t="s">
        <v>67</v>
      </c>
      <c r="I21089">
        <v>2001</v>
      </c>
      <c r="J21089" t="s">
        <v>68</v>
      </c>
      <c r="K21089">
        <v>2009</v>
      </c>
      <c r="L21089" s="18">
        <v>40087</v>
      </c>
      <c r="M21089" t="s">
        <v>69</v>
      </c>
      <c r="N21089" t="s">
        <v>65</v>
      </c>
      <c r="O21089" t="s">
        <v>8678</v>
      </c>
    </row>
    <row r="21090" spans="1:15" x14ac:dyDescent="0.3">
      <c r="A21090" t="s">
        <v>27949</v>
      </c>
      <c r="B21090" t="s">
        <v>11</v>
      </c>
      <c r="C21090" t="s">
        <v>18</v>
      </c>
      <c r="D21090" t="s">
        <v>74</v>
      </c>
      <c r="E21090" t="s">
        <v>75</v>
      </c>
      <c r="F21090" t="s">
        <v>65</v>
      </c>
      <c r="G21090" t="s">
        <v>66</v>
      </c>
      <c r="H21090" t="s">
        <v>67</v>
      </c>
      <c r="I21090">
        <v>2001</v>
      </c>
      <c r="J21090" t="s">
        <v>68</v>
      </c>
      <c r="K21090">
        <v>2004</v>
      </c>
      <c r="L21090" s="18">
        <v>38322</v>
      </c>
      <c r="M21090" t="s">
        <v>69</v>
      </c>
      <c r="N21090" t="s">
        <v>65</v>
      </c>
      <c r="O21090" t="s">
        <v>5878</v>
      </c>
    </row>
    <row r="21091" spans="1:15" x14ac:dyDescent="0.3">
      <c r="A21091" t="s">
        <v>27950</v>
      </c>
      <c r="B21091" t="s">
        <v>11</v>
      </c>
      <c r="C21091" t="s">
        <v>21</v>
      </c>
      <c r="D21091" t="s">
        <v>74</v>
      </c>
      <c r="E21091" t="s">
        <v>75</v>
      </c>
      <c r="F21091" t="s">
        <v>65</v>
      </c>
      <c r="G21091" t="s">
        <v>66</v>
      </c>
      <c r="H21091" t="s">
        <v>67</v>
      </c>
      <c r="I21091">
        <v>2001</v>
      </c>
      <c r="J21091" t="s">
        <v>68</v>
      </c>
      <c r="K21091">
        <v>2004</v>
      </c>
      <c r="L21091" s="18">
        <v>38322</v>
      </c>
      <c r="M21091" t="s">
        <v>69</v>
      </c>
      <c r="N21091" t="s">
        <v>65</v>
      </c>
      <c r="O21091" t="s">
        <v>27922</v>
      </c>
    </row>
    <row r="21092" spans="1:15" x14ac:dyDescent="0.3">
      <c r="A21092" t="s">
        <v>27951</v>
      </c>
      <c r="B21092" t="s">
        <v>11</v>
      </c>
      <c r="C21092" t="s">
        <v>18</v>
      </c>
      <c r="D21092" t="s">
        <v>89</v>
      </c>
      <c r="E21092" t="s">
        <v>90</v>
      </c>
      <c r="F21092" t="s">
        <v>65</v>
      </c>
      <c r="G21092" t="s">
        <v>66</v>
      </c>
      <c r="H21092" t="s">
        <v>67</v>
      </c>
      <c r="I21092">
        <v>2001</v>
      </c>
      <c r="J21092" t="s">
        <v>68</v>
      </c>
      <c r="K21092">
        <v>2003</v>
      </c>
      <c r="L21092" s="18">
        <v>37834</v>
      </c>
      <c r="M21092" t="s">
        <v>69</v>
      </c>
      <c r="N21092" t="s">
        <v>65</v>
      </c>
      <c r="O21092" t="s">
        <v>27952</v>
      </c>
    </row>
    <row r="21093" spans="1:15" x14ac:dyDescent="0.3">
      <c r="A21093" t="s">
        <v>27953</v>
      </c>
      <c r="B21093" t="s">
        <v>11</v>
      </c>
      <c r="C21093" t="s">
        <v>18</v>
      </c>
      <c r="D21093" t="s">
        <v>63</v>
      </c>
      <c r="E21093" t="s">
        <v>64</v>
      </c>
      <c r="F21093" t="s">
        <v>65</v>
      </c>
      <c r="G21093" t="s">
        <v>66</v>
      </c>
      <c r="H21093" t="s">
        <v>67</v>
      </c>
      <c r="I21093">
        <v>2001</v>
      </c>
      <c r="J21093" t="s">
        <v>68</v>
      </c>
      <c r="K21093">
        <v>2015</v>
      </c>
      <c r="L21093" s="18">
        <v>38412</v>
      </c>
      <c r="M21093" t="s">
        <v>69</v>
      </c>
      <c r="N21093" t="s">
        <v>65</v>
      </c>
      <c r="O21093" t="s">
        <v>24538</v>
      </c>
    </row>
    <row r="21094" spans="1:15" x14ac:dyDescent="0.3">
      <c r="A21094" t="s">
        <v>27954</v>
      </c>
      <c r="B21094" t="s">
        <v>11</v>
      </c>
      <c r="C21094" t="s">
        <v>18</v>
      </c>
      <c r="D21094" t="s">
        <v>63</v>
      </c>
      <c r="E21094" t="s">
        <v>64</v>
      </c>
      <c r="F21094" t="s">
        <v>65</v>
      </c>
      <c r="G21094" t="s">
        <v>66</v>
      </c>
      <c r="H21094" t="s">
        <v>67</v>
      </c>
      <c r="I21094">
        <v>2001</v>
      </c>
      <c r="J21094" t="s">
        <v>68</v>
      </c>
      <c r="K21094">
        <v>2003</v>
      </c>
      <c r="M21094" t="s">
        <v>78</v>
      </c>
      <c r="N21094" t="s">
        <v>65</v>
      </c>
      <c r="O21094" t="s">
        <v>27955</v>
      </c>
    </row>
    <row r="21095" spans="1:15" x14ac:dyDescent="0.3">
      <c r="A21095" t="s">
        <v>27956</v>
      </c>
      <c r="B21095" t="s">
        <v>11</v>
      </c>
      <c r="C21095" t="s">
        <v>18</v>
      </c>
      <c r="D21095" t="s">
        <v>89</v>
      </c>
      <c r="E21095" t="s">
        <v>90</v>
      </c>
      <c r="F21095" t="s">
        <v>65</v>
      </c>
      <c r="G21095" t="s">
        <v>66</v>
      </c>
      <c r="H21095" t="s">
        <v>67</v>
      </c>
      <c r="I21095">
        <v>2002</v>
      </c>
      <c r="J21095" t="s">
        <v>68</v>
      </c>
      <c r="M21095" t="s">
        <v>78</v>
      </c>
      <c r="N21095" t="s">
        <v>65</v>
      </c>
      <c r="O21095" t="s">
        <v>24389</v>
      </c>
    </row>
    <row r="21096" spans="1:15" x14ac:dyDescent="0.3">
      <c r="A21096" t="s">
        <v>27957</v>
      </c>
      <c r="B21096" t="s">
        <v>11</v>
      </c>
      <c r="C21096" t="s">
        <v>19</v>
      </c>
      <c r="D21096" t="s">
        <v>74</v>
      </c>
      <c r="E21096" t="s">
        <v>75</v>
      </c>
      <c r="F21096" t="s">
        <v>65</v>
      </c>
      <c r="G21096" t="s">
        <v>66</v>
      </c>
      <c r="H21096" t="s">
        <v>67</v>
      </c>
      <c r="I21096">
        <v>2002</v>
      </c>
      <c r="J21096" t="s">
        <v>68</v>
      </c>
      <c r="K21096">
        <v>2004</v>
      </c>
      <c r="L21096" s="18">
        <v>38019</v>
      </c>
      <c r="M21096" t="s">
        <v>69</v>
      </c>
      <c r="N21096" t="s">
        <v>65</v>
      </c>
      <c r="O21096" t="s">
        <v>27958</v>
      </c>
    </row>
    <row r="21097" spans="1:15" x14ac:dyDescent="0.3">
      <c r="A21097" t="s">
        <v>27959</v>
      </c>
      <c r="B21097" t="s">
        <v>11</v>
      </c>
      <c r="C21097" t="s">
        <v>19</v>
      </c>
      <c r="D21097" t="s">
        <v>74</v>
      </c>
      <c r="E21097" t="s">
        <v>75</v>
      </c>
      <c r="F21097" t="s">
        <v>65</v>
      </c>
      <c r="G21097" t="s">
        <v>66</v>
      </c>
      <c r="H21097" t="s">
        <v>67</v>
      </c>
      <c r="I21097">
        <v>2002</v>
      </c>
      <c r="J21097" t="s">
        <v>68</v>
      </c>
      <c r="K21097">
        <v>2004</v>
      </c>
      <c r="L21097" s="18">
        <v>38019</v>
      </c>
      <c r="M21097" t="s">
        <v>69</v>
      </c>
      <c r="N21097" t="s">
        <v>65</v>
      </c>
      <c r="O21097" t="s">
        <v>27958</v>
      </c>
    </row>
    <row r="21098" spans="1:15" x14ac:dyDescent="0.3">
      <c r="A21098" t="s">
        <v>27960</v>
      </c>
      <c r="B21098" t="s">
        <v>11</v>
      </c>
      <c r="C21098" t="s">
        <v>23</v>
      </c>
      <c r="D21098" t="s">
        <v>74</v>
      </c>
      <c r="E21098" t="s">
        <v>75</v>
      </c>
      <c r="F21098" t="s">
        <v>65</v>
      </c>
      <c r="G21098" t="s">
        <v>66</v>
      </c>
      <c r="H21098" t="s">
        <v>67</v>
      </c>
      <c r="I21098">
        <v>2002</v>
      </c>
      <c r="J21098" t="s">
        <v>68</v>
      </c>
      <c r="K21098">
        <v>2005</v>
      </c>
      <c r="L21098" s="18">
        <v>38504</v>
      </c>
      <c r="M21098" t="s">
        <v>69</v>
      </c>
      <c r="N21098" t="s">
        <v>65</v>
      </c>
      <c r="O21098" t="s">
        <v>27961</v>
      </c>
    </row>
    <row r="21099" spans="1:15" x14ac:dyDescent="0.3">
      <c r="A21099" t="s">
        <v>27962</v>
      </c>
      <c r="B21099" t="s">
        <v>11</v>
      </c>
      <c r="C21099" t="s">
        <v>23</v>
      </c>
      <c r="D21099" t="s">
        <v>74</v>
      </c>
      <c r="E21099" t="s">
        <v>75</v>
      </c>
      <c r="F21099" t="s">
        <v>65</v>
      </c>
      <c r="G21099" t="s">
        <v>66</v>
      </c>
      <c r="H21099" t="s">
        <v>67</v>
      </c>
      <c r="I21099">
        <v>2002</v>
      </c>
      <c r="J21099" t="s">
        <v>68</v>
      </c>
      <c r="K21099">
        <v>2004</v>
      </c>
      <c r="L21099" s="18">
        <v>37895</v>
      </c>
      <c r="M21099" t="s">
        <v>69</v>
      </c>
      <c r="N21099" t="s">
        <v>65</v>
      </c>
      <c r="O21099" t="s">
        <v>27961</v>
      </c>
    </row>
    <row r="21100" spans="1:15" x14ac:dyDescent="0.3">
      <c r="A21100" t="s">
        <v>27963</v>
      </c>
      <c r="B21100" t="s">
        <v>11</v>
      </c>
      <c r="C21100" t="s">
        <v>26</v>
      </c>
      <c r="D21100" t="s">
        <v>63</v>
      </c>
      <c r="E21100" t="s">
        <v>64</v>
      </c>
      <c r="F21100" t="s">
        <v>65</v>
      </c>
      <c r="G21100" t="s">
        <v>66</v>
      </c>
      <c r="H21100" t="s">
        <v>67</v>
      </c>
      <c r="I21100">
        <v>2002</v>
      </c>
      <c r="J21100" t="s">
        <v>68</v>
      </c>
      <c r="K21100">
        <v>2004</v>
      </c>
      <c r="L21100" s="18">
        <v>38322</v>
      </c>
      <c r="M21100" t="s">
        <v>69</v>
      </c>
      <c r="N21100" t="s">
        <v>65</v>
      </c>
      <c r="O21100" t="s">
        <v>27964</v>
      </c>
    </row>
    <row r="21101" spans="1:15" x14ac:dyDescent="0.3">
      <c r="A21101" t="s">
        <v>27965</v>
      </c>
      <c r="B21101" t="s">
        <v>11</v>
      </c>
      <c r="C21101" t="s">
        <v>26</v>
      </c>
      <c r="D21101" t="s">
        <v>63</v>
      </c>
      <c r="E21101" t="s">
        <v>64</v>
      </c>
      <c r="F21101" t="s">
        <v>65</v>
      </c>
      <c r="G21101" t="s">
        <v>66</v>
      </c>
      <c r="H21101" t="s">
        <v>67</v>
      </c>
      <c r="I21101">
        <v>2002</v>
      </c>
      <c r="J21101" t="s">
        <v>68</v>
      </c>
      <c r="K21101">
        <v>2005</v>
      </c>
      <c r="L21101" s="18">
        <v>38473</v>
      </c>
      <c r="M21101" t="s">
        <v>69</v>
      </c>
      <c r="N21101" t="s">
        <v>65</v>
      </c>
      <c r="O21101" t="s">
        <v>27964</v>
      </c>
    </row>
    <row r="21102" spans="1:15" x14ac:dyDescent="0.3">
      <c r="A21102" t="s">
        <v>27966</v>
      </c>
      <c r="B21102" t="s">
        <v>11</v>
      </c>
      <c r="C21102" t="s">
        <v>18</v>
      </c>
      <c r="D21102" t="s">
        <v>74</v>
      </c>
      <c r="E21102" t="s">
        <v>75</v>
      </c>
      <c r="F21102" t="s">
        <v>65</v>
      </c>
      <c r="G21102" t="s">
        <v>66</v>
      </c>
      <c r="H21102" t="s">
        <v>67</v>
      </c>
      <c r="I21102">
        <v>2001</v>
      </c>
      <c r="J21102" t="s">
        <v>68</v>
      </c>
      <c r="K21102">
        <v>2005</v>
      </c>
      <c r="L21102" s="18">
        <v>38353</v>
      </c>
      <c r="M21102" t="s">
        <v>69</v>
      </c>
      <c r="N21102" t="s">
        <v>65</v>
      </c>
      <c r="O21102" t="s">
        <v>5900</v>
      </c>
    </row>
    <row r="21103" spans="1:15" x14ac:dyDescent="0.3">
      <c r="A21103" t="s">
        <v>27967</v>
      </c>
      <c r="B21103" t="s">
        <v>11</v>
      </c>
      <c r="C21103" t="s">
        <v>18</v>
      </c>
      <c r="D21103" t="s">
        <v>74</v>
      </c>
      <c r="E21103" t="s">
        <v>75</v>
      </c>
      <c r="F21103" t="s">
        <v>65</v>
      </c>
      <c r="G21103" t="s">
        <v>66</v>
      </c>
      <c r="H21103" t="s">
        <v>67</v>
      </c>
      <c r="I21103">
        <v>2001</v>
      </c>
      <c r="J21103" t="s">
        <v>68</v>
      </c>
      <c r="K21103">
        <v>2005</v>
      </c>
      <c r="L21103" s="18">
        <v>38504</v>
      </c>
      <c r="M21103" t="s">
        <v>69</v>
      </c>
      <c r="N21103" t="s">
        <v>65</v>
      </c>
      <c r="O21103" t="s">
        <v>5900</v>
      </c>
    </row>
    <row r="21104" spans="1:15" x14ac:dyDescent="0.3">
      <c r="A21104" t="s">
        <v>27968</v>
      </c>
      <c r="B21104" t="s">
        <v>11</v>
      </c>
      <c r="C21104" t="s">
        <v>16</v>
      </c>
      <c r="D21104" t="s">
        <v>63</v>
      </c>
      <c r="E21104" t="s">
        <v>64</v>
      </c>
      <c r="F21104" t="s">
        <v>65</v>
      </c>
      <c r="G21104" t="s">
        <v>66</v>
      </c>
      <c r="H21104" t="s">
        <v>67</v>
      </c>
      <c r="I21104">
        <v>2000</v>
      </c>
      <c r="J21104" t="s">
        <v>68</v>
      </c>
      <c r="K21104">
        <v>2006</v>
      </c>
      <c r="L21104" s="18">
        <v>38777</v>
      </c>
      <c r="M21104" t="s">
        <v>69</v>
      </c>
      <c r="N21104" t="s">
        <v>65</v>
      </c>
      <c r="O21104" t="s">
        <v>5693</v>
      </c>
    </row>
    <row r="21105" spans="1:15" x14ac:dyDescent="0.3">
      <c r="A21105" t="s">
        <v>27969</v>
      </c>
      <c r="B21105" t="s">
        <v>11</v>
      </c>
      <c r="C21105" t="s">
        <v>25</v>
      </c>
      <c r="D21105" t="s">
        <v>63</v>
      </c>
      <c r="E21105" t="s">
        <v>64</v>
      </c>
      <c r="F21105" t="s">
        <v>65</v>
      </c>
      <c r="G21105" t="s">
        <v>66</v>
      </c>
      <c r="H21105" t="s">
        <v>67</v>
      </c>
      <c r="I21105">
        <v>2002</v>
      </c>
      <c r="J21105" t="s">
        <v>68</v>
      </c>
      <c r="K21105">
        <v>2004</v>
      </c>
      <c r="L21105" s="18">
        <v>38261</v>
      </c>
      <c r="M21105" t="s">
        <v>69</v>
      </c>
      <c r="N21105" t="s">
        <v>65</v>
      </c>
      <c r="O21105" t="s">
        <v>27970</v>
      </c>
    </row>
    <row r="21106" spans="1:15" x14ac:dyDescent="0.3">
      <c r="A21106" t="s">
        <v>27971</v>
      </c>
      <c r="B21106" t="s">
        <v>11</v>
      </c>
      <c r="C21106" t="s">
        <v>28</v>
      </c>
      <c r="D21106" t="s">
        <v>81</v>
      </c>
      <c r="E21106" t="s">
        <v>75</v>
      </c>
      <c r="F21106" t="s">
        <v>65</v>
      </c>
      <c r="G21106" t="s">
        <v>66</v>
      </c>
      <c r="H21106" t="s">
        <v>67</v>
      </c>
      <c r="I21106">
        <v>2003</v>
      </c>
      <c r="J21106" t="s">
        <v>68</v>
      </c>
      <c r="K21106">
        <v>2005</v>
      </c>
      <c r="M21106" t="s">
        <v>78</v>
      </c>
      <c r="N21106" t="s">
        <v>65</v>
      </c>
      <c r="O21106" t="s">
        <v>27972</v>
      </c>
    </row>
    <row r="21107" spans="1:15" x14ac:dyDescent="0.3">
      <c r="A21107" t="s">
        <v>27973</v>
      </c>
      <c r="B21107" t="s">
        <v>11</v>
      </c>
      <c r="C21107" t="s">
        <v>28</v>
      </c>
      <c r="D21107" t="s">
        <v>63</v>
      </c>
      <c r="E21107" t="s">
        <v>64</v>
      </c>
      <c r="F21107" t="s">
        <v>65</v>
      </c>
      <c r="G21107" t="s">
        <v>66</v>
      </c>
      <c r="H21107" t="s">
        <v>67</v>
      </c>
      <c r="I21107">
        <v>2003</v>
      </c>
      <c r="J21107" t="s">
        <v>68</v>
      </c>
      <c r="K21107">
        <v>2005</v>
      </c>
      <c r="M21107" t="s">
        <v>78</v>
      </c>
      <c r="N21107" t="s">
        <v>65</v>
      </c>
      <c r="O21107" t="s">
        <v>27972</v>
      </c>
    </row>
    <row r="21108" spans="1:15" x14ac:dyDescent="0.3">
      <c r="A21108" t="s">
        <v>27974</v>
      </c>
      <c r="B21108" t="s">
        <v>11</v>
      </c>
      <c r="C21108" t="s">
        <v>17</v>
      </c>
      <c r="D21108" t="s">
        <v>74</v>
      </c>
      <c r="E21108" t="s">
        <v>75</v>
      </c>
      <c r="F21108" t="s">
        <v>65</v>
      </c>
      <c r="G21108" t="s">
        <v>66</v>
      </c>
      <c r="H21108" t="s">
        <v>67</v>
      </c>
      <c r="I21108">
        <v>2003</v>
      </c>
      <c r="J21108" t="s">
        <v>68</v>
      </c>
      <c r="K21108">
        <v>2004</v>
      </c>
      <c r="L21108" s="18">
        <v>38047</v>
      </c>
      <c r="M21108" t="s">
        <v>69</v>
      </c>
      <c r="N21108" t="s">
        <v>65</v>
      </c>
      <c r="O21108" t="s">
        <v>27975</v>
      </c>
    </row>
    <row r="21109" spans="1:15" x14ac:dyDescent="0.3">
      <c r="A21109" t="s">
        <v>27976</v>
      </c>
      <c r="B21109" t="s">
        <v>11</v>
      </c>
      <c r="C21109" t="s">
        <v>17</v>
      </c>
      <c r="D21109" t="s">
        <v>74</v>
      </c>
      <c r="E21109" t="s">
        <v>75</v>
      </c>
      <c r="F21109" t="s">
        <v>65</v>
      </c>
      <c r="G21109" t="s">
        <v>66</v>
      </c>
      <c r="H21109" t="s">
        <v>67</v>
      </c>
      <c r="I21109">
        <v>2001</v>
      </c>
      <c r="J21109" t="s">
        <v>68</v>
      </c>
      <c r="K21109">
        <v>2003</v>
      </c>
      <c r="L21109" s="18">
        <v>37956</v>
      </c>
      <c r="M21109" t="s">
        <v>69</v>
      </c>
      <c r="N21109" t="s">
        <v>65</v>
      </c>
      <c r="O21109" t="s">
        <v>27975</v>
      </c>
    </row>
    <row r="21110" spans="1:15" x14ac:dyDescent="0.3">
      <c r="A21110" t="s">
        <v>27977</v>
      </c>
      <c r="B21110" t="s">
        <v>11</v>
      </c>
      <c r="C21110" t="s">
        <v>18</v>
      </c>
      <c r="D21110" t="s">
        <v>74</v>
      </c>
      <c r="E21110" t="s">
        <v>75</v>
      </c>
      <c r="F21110" t="s">
        <v>65</v>
      </c>
      <c r="G21110" t="s">
        <v>66</v>
      </c>
      <c r="H21110" t="s">
        <v>67</v>
      </c>
      <c r="I21110">
        <v>2003</v>
      </c>
      <c r="J21110" t="s">
        <v>68</v>
      </c>
      <c r="K21110">
        <v>2004</v>
      </c>
      <c r="L21110" s="18">
        <v>38261</v>
      </c>
      <c r="M21110" t="s">
        <v>69</v>
      </c>
      <c r="N21110" t="s">
        <v>65</v>
      </c>
      <c r="O21110" t="s">
        <v>27952</v>
      </c>
    </row>
    <row r="21111" spans="1:15" x14ac:dyDescent="0.3">
      <c r="A21111" t="s">
        <v>27978</v>
      </c>
      <c r="B21111" t="s">
        <v>11</v>
      </c>
      <c r="C21111" t="s">
        <v>18</v>
      </c>
      <c r="D21111" t="s">
        <v>74</v>
      </c>
      <c r="E21111" t="s">
        <v>75</v>
      </c>
      <c r="F21111" t="s">
        <v>65</v>
      </c>
      <c r="G21111" t="s">
        <v>66</v>
      </c>
      <c r="H21111" t="s">
        <v>67</v>
      </c>
      <c r="I21111">
        <v>2003</v>
      </c>
      <c r="J21111" t="s">
        <v>68</v>
      </c>
      <c r="K21111">
        <v>2004</v>
      </c>
      <c r="L21111" s="18">
        <v>38169</v>
      </c>
      <c r="M21111" t="s">
        <v>69</v>
      </c>
      <c r="N21111" t="s">
        <v>65</v>
      </c>
      <c r="O21111" t="s">
        <v>27979</v>
      </c>
    </row>
    <row r="21112" spans="1:15" x14ac:dyDescent="0.3">
      <c r="A21112" t="s">
        <v>27980</v>
      </c>
      <c r="B21112" t="s">
        <v>11</v>
      </c>
      <c r="C21112" t="s">
        <v>18</v>
      </c>
      <c r="D21112" t="s">
        <v>63</v>
      </c>
      <c r="E21112" t="s">
        <v>64</v>
      </c>
      <c r="F21112" t="s">
        <v>65</v>
      </c>
      <c r="G21112" t="s">
        <v>84</v>
      </c>
      <c r="H21112" t="s">
        <v>227</v>
      </c>
      <c r="J21112" t="s">
        <v>65</v>
      </c>
      <c r="M21112" t="s">
        <v>78</v>
      </c>
      <c r="N21112" t="s">
        <v>65</v>
      </c>
      <c r="O21112" t="s">
        <v>27981</v>
      </c>
    </row>
    <row r="21113" spans="1:15" x14ac:dyDescent="0.3">
      <c r="A21113" t="s">
        <v>27982</v>
      </c>
      <c r="B21113" t="s">
        <v>11</v>
      </c>
      <c r="C21113" t="s">
        <v>28</v>
      </c>
      <c r="D21113" t="s">
        <v>63</v>
      </c>
      <c r="E21113" t="s">
        <v>64</v>
      </c>
      <c r="F21113" t="s">
        <v>65</v>
      </c>
      <c r="G21113" t="s">
        <v>66</v>
      </c>
      <c r="H21113" t="s">
        <v>67</v>
      </c>
      <c r="I21113">
        <v>2003</v>
      </c>
      <c r="J21113" t="s">
        <v>68</v>
      </c>
      <c r="K21113">
        <v>2006</v>
      </c>
      <c r="M21113" t="s">
        <v>78</v>
      </c>
      <c r="N21113" t="s">
        <v>65</v>
      </c>
      <c r="O21113" t="s">
        <v>27972</v>
      </c>
    </row>
    <row r="21114" spans="1:15" x14ac:dyDescent="0.3">
      <c r="A21114" t="s">
        <v>27983</v>
      </c>
      <c r="B21114" t="s">
        <v>11</v>
      </c>
      <c r="C21114" t="s">
        <v>18</v>
      </c>
      <c r="D21114" t="s">
        <v>74</v>
      </c>
      <c r="E21114" t="s">
        <v>75</v>
      </c>
      <c r="F21114" t="s">
        <v>65</v>
      </c>
      <c r="G21114" t="s">
        <v>66</v>
      </c>
      <c r="H21114" t="s">
        <v>67</v>
      </c>
      <c r="I21114">
        <v>2003</v>
      </c>
      <c r="J21114" t="s">
        <v>68</v>
      </c>
      <c r="K21114">
        <v>2005</v>
      </c>
      <c r="L21114" s="18">
        <v>38443</v>
      </c>
      <c r="M21114" t="s">
        <v>69</v>
      </c>
      <c r="N21114" t="s">
        <v>65</v>
      </c>
      <c r="O21114" t="s">
        <v>27979</v>
      </c>
    </row>
    <row r="21115" spans="1:15" x14ac:dyDescent="0.3">
      <c r="A21115" t="s">
        <v>27984</v>
      </c>
      <c r="B21115" t="s">
        <v>11</v>
      </c>
      <c r="C21115" t="s">
        <v>18</v>
      </c>
      <c r="D21115" t="s">
        <v>63</v>
      </c>
      <c r="E21115" t="s">
        <v>64</v>
      </c>
      <c r="F21115" t="s">
        <v>65</v>
      </c>
      <c r="G21115" t="s">
        <v>66</v>
      </c>
      <c r="H21115" t="s">
        <v>67</v>
      </c>
      <c r="I21115">
        <v>2003</v>
      </c>
      <c r="J21115" t="s">
        <v>68</v>
      </c>
      <c r="K21115">
        <v>2009</v>
      </c>
      <c r="L21115" s="18">
        <v>38718</v>
      </c>
      <c r="M21115" t="s">
        <v>69</v>
      </c>
      <c r="N21115" t="s">
        <v>65</v>
      </c>
      <c r="O21115" t="s">
        <v>27985</v>
      </c>
    </row>
    <row r="21116" spans="1:15" x14ac:dyDescent="0.3">
      <c r="A21116" t="s">
        <v>27986</v>
      </c>
      <c r="B21116" t="s">
        <v>11</v>
      </c>
      <c r="C21116" t="s">
        <v>18</v>
      </c>
      <c r="D21116" t="s">
        <v>63</v>
      </c>
      <c r="E21116" t="s">
        <v>64</v>
      </c>
      <c r="F21116" t="s">
        <v>65</v>
      </c>
      <c r="G21116" t="s">
        <v>66</v>
      </c>
      <c r="H21116" t="s">
        <v>67</v>
      </c>
      <c r="I21116">
        <v>2003</v>
      </c>
      <c r="J21116" t="s">
        <v>68</v>
      </c>
      <c r="K21116">
        <v>2006</v>
      </c>
      <c r="L21116" s="18">
        <v>38930</v>
      </c>
      <c r="M21116" t="s">
        <v>69</v>
      </c>
      <c r="N21116" t="s">
        <v>65</v>
      </c>
      <c r="O21116" t="s">
        <v>27987</v>
      </c>
    </row>
    <row r="21117" spans="1:15" x14ac:dyDescent="0.3">
      <c r="A21117" t="s">
        <v>27988</v>
      </c>
      <c r="B21117" t="s">
        <v>11</v>
      </c>
      <c r="C21117" t="s">
        <v>18</v>
      </c>
      <c r="D21117" t="s">
        <v>63</v>
      </c>
      <c r="E21117" t="s">
        <v>64</v>
      </c>
      <c r="F21117" t="s">
        <v>65</v>
      </c>
      <c r="G21117" t="s">
        <v>66</v>
      </c>
      <c r="H21117" t="s">
        <v>67</v>
      </c>
      <c r="I21117">
        <v>2003</v>
      </c>
      <c r="J21117" t="s">
        <v>68</v>
      </c>
      <c r="K21117">
        <v>2011</v>
      </c>
      <c r="L21117" s="18">
        <v>40654</v>
      </c>
      <c r="M21117" t="s">
        <v>69</v>
      </c>
      <c r="N21117" t="s">
        <v>65</v>
      </c>
      <c r="O21117" t="s">
        <v>5878</v>
      </c>
    </row>
    <row r="21118" spans="1:15" x14ac:dyDescent="0.3">
      <c r="A21118" t="s">
        <v>27989</v>
      </c>
      <c r="B21118" t="s">
        <v>11</v>
      </c>
      <c r="C21118" t="s">
        <v>27</v>
      </c>
      <c r="D21118" t="s">
        <v>89</v>
      </c>
      <c r="E21118" t="s">
        <v>90</v>
      </c>
      <c r="F21118" t="s">
        <v>65</v>
      </c>
      <c r="G21118" t="s">
        <v>66</v>
      </c>
      <c r="H21118" t="s">
        <v>67</v>
      </c>
      <c r="I21118">
        <v>2003</v>
      </c>
      <c r="J21118" t="s">
        <v>68</v>
      </c>
      <c r="K21118">
        <v>2004</v>
      </c>
      <c r="L21118" s="18">
        <v>38261</v>
      </c>
      <c r="M21118" t="s">
        <v>69</v>
      </c>
      <c r="N21118" t="s">
        <v>65</v>
      </c>
      <c r="O21118" t="s">
        <v>27981</v>
      </c>
    </row>
    <row r="21119" spans="1:15" x14ac:dyDescent="0.3">
      <c r="A21119" t="s">
        <v>27990</v>
      </c>
      <c r="B21119" t="s">
        <v>11</v>
      </c>
      <c r="C21119" t="s">
        <v>16</v>
      </c>
      <c r="D21119" t="s">
        <v>74</v>
      </c>
      <c r="E21119" t="s">
        <v>75</v>
      </c>
      <c r="F21119" t="s">
        <v>65</v>
      </c>
      <c r="G21119" t="s">
        <v>66</v>
      </c>
      <c r="H21119" t="s">
        <v>67</v>
      </c>
      <c r="I21119">
        <v>2003</v>
      </c>
      <c r="J21119" t="s">
        <v>68</v>
      </c>
      <c r="K21119">
        <v>2011</v>
      </c>
      <c r="L21119" s="18">
        <v>38231</v>
      </c>
      <c r="M21119" t="s">
        <v>69</v>
      </c>
      <c r="N21119" t="s">
        <v>65</v>
      </c>
      <c r="O21119" t="s">
        <v>904</v>
      </c>
    </row>
    <row r="21120" spans="1:15" x14ac:dyDescent="0.3">
      <c r="A21120" t="s">
        <v>27991</v>
      </c>
      <c r="B21120" t="s">
        <v>11</v>
      </c>
      <c r="C21120" t="s">
        <v>23</v>
      </c>
      <c r="D21120" t="s">
        <v>63</v>
      </c>
      <c r="E21120" t="s">
        <v>64</v>
      </c>
      <c r="F21120" t="s">
        <v>65</v>
      </c>
      <c r="G21120" t="s">
        <v>66</v>
      </c>
      <c r="H21120" t="s">
        <v>67</v>
      </c>
      <c r="I21120">
        <v>2004</v>
      </c>
      <c r="J21120" t="s">
        <v>68</v>
      </c>
      <c r="K21120">
        <v>2006</v>
      </c>
      <c r="L21120" s="18">
        <v>38869</v>
      </c>
      <c r="M21120" t="s">
        <v>69</v>
      </c>
      <c r="N21120" t="s">
        <v>65</v>
      </c>
      <c r="O21120" t="s">
        <v>27992</v>
      </c>
    </row>
    <row r="21121" spans="1:15" x14ac:dyDescent="0.3">
      <c r="A21121" t="s">
        <v>27993</v>
      </c>
      <c r="B21121" t="s">
        <v>11</v>
      </c>
      <c r="C21121" t="s">
        <v>23</v>
      </c>
      <c r="D21121" t="s">
        <v>63</v>
      </c>
      <c r="E21121" t="s">
        <v>64</v>
      </c>
      <c r="F21121" t="s">
        <v>65</v>
      </c>
      <c r="G21121" t="s">
        <v>66</v>
      </c>
      <c r="H21121" t="s">
        <v>67</v>
      </c>
      <c r="I21121">
        <v>2004</v>
      </c>
      <c r="J21121" t="s">
        <v>68</v>
      </c>
      <c r="K21121">
        <v>2005</v>
      </c>
      <c r="L21121" s="18">
        <v>38565</v>
      </c>
      <c r="M21121" t="s">
        <v>69</v>
      </c>
      <c r="N21121" t="s">
        <v>65</v>
      </c>
      <c r="O21121" t="s">
        <v>27994</v>
      </c>
    </row>
    <row r="21122" spans="1:15" x14ac:dyDescent="0.3">
      <c r="A21122" t="s">
        <v>27995</v>
      </c>
      <c r="B21122" t="s">
        <v>11</v>
      </c>
      <c r="C21122" t="s">
        <v>23</v>
      </c>
      <c r="D21122" t="s">
        <v>63</v>
      </c>
      <c r="E21122" t="s">
        <v>64</v>
      </c>
      <c r="F21122" t="s">
        <v>65</v>
      </c>
      <c r="G21122" t="s">
        <v>66</v>
      </c>
      <c r="H21122" t="s">
        <v>67</v>
      </c>
      <c r="I21122">
        <v>2004</v>
      </c>
      <c r="J21122" t="s">
        <v>68</v>
      </c>
      <c r="K21122">
        <v>2005</v>
      </c>
      <c r="L21122" s="18">
        <v>38596</v>
      </c>
      <c r="M21122" t="s">
        <v>69</v>
      </c>
      <c r="N21122" t="s">
        <v>65</v>
      </c>
      <c r="O21122" t="s">
        <v>27994</v>
      </c>
    </row>
    <row r="21123" spans="1:15" x14ac:dyDescent="0.3">
      <c r="A21123" t="s">
        <v>27996</v>
      </c>
      <c r="B21123" t="s">
        <v>11</v>
      </c>
      <c r="C21123" t="s">
        <v>23</v>
      </c>
      <c r="D21123" t="s">
        <v>63</v>
      </c>
      <c r="E21123" t="s">
        <v>64</v>
      </c>
      <c r="F21123" t="s">
        <v>65</v>
      </c>
      <c r="G21123" t="s">
        <v>66</v>
      </c>
      <c r="H21123" t="s">
        <v>67</v>
      </c>
      <c r="I21123">
        <v>2004</v>
      </c>
      <c r="J21123" t="s">
        <v>68</v>
      </c>
      <c r="K21123">
        <v>2005</v>
      </c>
      <c r="L21123" s="18">
        <v>38565</v>
      </c>
      <c r="M21123" t="s">
        <v>69</v>
      </c>
      <c r="N21123" t="s">
        <v>65</v>
      </c>
      <c r="O21123" t="s">
        <v>27997</v>
      </c>
    </row>
    <row r="21124" spans="1:15" x14ac:dyDescent="0.3">
      <c r="A21124" t="s">
        <v>27998</v>
      </c>
      <c r="B21124" t="s">
        <v>11</v>
      </c>
      <c r="C21124" t="s">
        <v>18</v>
      </c>
      <c r="D21124" t="s">
        <v>74</v>
      </c>
      <c r="E21124" t="s">
        <v>75</v>
      </c>
      <c r="F21124" t="s">
        <v>65</v>
      </c>
      <c r="G21124" t="s">
        <v>66</v>
      </c>
      <c r="H21124" t="s">
        <v>67</v>
      </c>
      <c r="I21124">
        <v>2003</v>
      </c>
      <c r="J21124" t="s">
        <v>68</v>
      </c>
      <c r="K21124">
        <v>2010</v>
      </c>
      <c r="L21124" s="18">
        <v>40238</v>
      </c>
      <c r="M21124" t="s">
        <v>69</v>
      </c>
      <c r="N21124" t="s">
        <v>65</v>
      </c>
      <c r="O21124" t="s">
        <v>5878</v>
      </c>
    </row>
    <row r="21125" spans="1:15" x14ac:dyDescent="0.3">
      <c r="A21125" t="s">
        <v>27999</v>
      </c>
      <c r="B21125" t="s">
        <v>11</v>
      </c>
      <c r="C21125" t="s">
        <v>16</v>
      </c>
      <c r="D21125" t="s">
        <v>81</v>
      </c>
      <c r="E21125" t="s">
        <v>75</v>
      </c>
      <c r="F21125" t="s">
        <v>65</v>
      </c>
      <c r="G21125" t="s">
        <v>66</v>
      </c>
      <c r="H21125" t="s">
        <v>67</v>
      </c>
      <c r="I21125">
        <v>2004</v>
      </c>
      <c r="J21125" t="s">
        <v>68</v>
      </c>
      <c r="K21125">
        <v>2006</v>
      </c>
      <c r="M21125" t="s">
        <v>78</v>
      </c>
      <c r="N21125" t="s">
        <v>65</v>
      </c>
      <c r="O21125" t="s">
        <v>28000</v>
      </c>
    </row>
    <row r="21126" spans="1:15" x14ac:dyDescent="0.3">
      <c r="A21126" t="s">
        <v>28001</v>
      </c>
      <c r="B21126" t="s">
        <v>11</v>
      </c>
      <c r="C21126" t="s">
        <v>20</v>
      </c>
      <c r="D21126" t="s">
        <v>74</v>
      </c>
      <c r="E21126" t="s">
        <v>75</v>
      </c>
      <c r="F21126" t="s">
        <v>65</v>
      </c>
      <c r="G21126" t="s">
        <v>66</v>
      </c>
      <c r="H21126" t="s">
        <v>67</v>
      </c>
      <c r="I21126">
        <v>2003</v>
      </c>
      <c r="J21126" t="s">
        <v>68</v>
      </c>
      <c r="K21126">
        <v>2007</v>
      </c>
      <c r="M21126" t="s">
        <v>78</v>
      </c>
      <c r="N21126" t="s">
        <v>65</v>
      </c>
      <c r="O21126" t="s">
        <v>28002</v>
      </c>
    </row>
    <row r="21127" spans="1:15" x14ac:dyDescent="0.3">
      <c r="A21127" t="s">
        <v>28003</v>
      </c>
      <c r="B21127" t="s">
        <v>11</v>
      </c>
      <c r="C21127" t="s">
        <v>19</v>
      </c>
      <c r="D21127" t="s">
        <v>74</v>
      </c>
      <c r="E21127" t="s">
        <v>75</v>
      </c>
      <c r="F21127" t="s">
        <v>65</v>
      </c>
      <c r="G21127" t="s">
        <v>66</v>
      </c>
      <c r="H21127" t="s">
        <v>67</v>
      </c>
      <c r="I21127">
        <v>2003</v>
      </c>
      <c r="J21127" t="s">
        <v>68</v>
      </c>
      <c r="K21127">
        <v>2015</v>
      </c>
      <c r="L21127" s="18">
        <v>42124</v>
      </c>
      <c r="M21127" t="s">
        <v>69</v>
      </c>
      <c r="N21127" t="s">
        <v>65</v>
      </c>
      <c r="O21127" t="s">
        <v>28004</v>
      </c>
    </row>
    <row r="21128" spans="1:15" x14ac:dyDescent="0.3">
      <c r="A21128" t="s">
        <v>28005</v>
      </c>
      <c r="B21128" t="s">
        <v>11</v>
      </c>
      <c r="C21128" t="s">
        <v>23</v>
      </c>
      <c r="D21128" t="s">
        <v>63</v>
      </c>
      <c r="E21128" t="s">
        <v>64</v>
      </c>
      <c r="F21128" t="s">
        <v>65</v>
      </c>
      <c r="G21128" t="s">
        <v>66</v>
      </c>
      <c r="H21128" t="s">
        <v>67</v>
      </c>
      <c r="I21128">
        <v>2004</v>
      </c>
      <c r="J21128" t="s">
        <v>68</v>
      </c>
      <c r="K21128">
        <v>2006</v>
      </c>
      <c r="L21128" s="18">
        <v>38899</v>
      </c>
      <c r="M21128" t="s">
        <v>69</v>
      </c>
      <c r="N21128" t="s">
        <v>65</v>
      </c>
      <c r="O21128" t="s">
        <v>27997</v>
      </c>
    </row>
    <row r="21129" spans="1:15" x14ac:dyDescent="0.3">
      <c r="A21129" t="s">
        <v>28006</v>
      </c>
      <c r="B21129" t="s">
        <v>11</v>
      </c>
      <c r="C21129" t="s">
        <v>23</v>
      </c>
      <c r="D21129" t="s">
        <v>63</v>
      </c>
      <c r="E21129" t="s">
        <v>64</v>
      </c>
      <c r="F21129" t="s">
        <v>65</v>
      </c>
      <c r="G21129" t="s">
        <v>66</v>
      </c>
      <c r="H21129" t="s">
        <v>67</v>
      </c>
      <c r="I21129">
        <v>2004</v>
      </c>
      <c r="J21129" t="s">
        <v>68</v>
      </c>
      <c r="K21129">
        <v>2006</v>
      </c>
      <c r="L21129" s="18">
        <v>38777</v>
      </c>
      <c r="M21129" t="s">
        <v>69</v>
      </c>
      <c r="N21129" t="s">
        <v>65</v>
      </c>
      <c r="O21129" t="s">
        <v>27994</v>
      </c>
    </row>
    <row r="21130" spans="1:15" x14ac:dyDescent="0.3">
      <c r="A21130" t="s">
        <v>28007</v>
      </c>
      <c r="B21130" t="s">
        <v>11</v>
      </c>
      <c r="C21130" t="s">
        <v>18</v>
      </c>
      <c r="D21130" t="s">
        <v>74</v>
      </c>
      <c r="E21130" t="s">
        <v>75</v>
      </c>
      <c r="F21130" t="s">
        <v>65</v>
      </c>
      <c r="G21130" t="s">
        <v>66</v>
      </c>
      <c r="H21130" t="s">
        <v>67</v>
      </c>
      <c r="I21130">
        <v>2004</v>
      </c>
      <c r="J21130" t="s">
        <v>68</v>
      </c>
      <c r="K21130">
        <v>2005</v>
      </c>
      <c r="M21130" t="s">
        <v>78</v>
      </c>
      <c r="N21130" t="s">
        <v>65</v>
      </c>
      <c r="O21130" t="s">
        <v>28008</v>
      </c>
    </row>
    <row r="21131" spans="1:15" x14ac:dyDescent="0.3">
      <c r="A21131" t="s">
        <v>28009</v>
      </c>
      <c r="B21131" t="s">
        <v>11</v>
      </c>
      <c r="C21131" t="s">
        <v>19</v>
      </c>
      <c r="D21131" t="s">
        <v>74</v>
      </c>
      <c r="E21131" t="s">
        <v>75</v>
      </c>
      <c r="F21131" t="s">
        <v>65</v>
      </c>
      <c r="G21131" t="s">
        <v>84</v>
      </c>
      <c r="H21131" t="s">
        <v>85</v>
      </c>
      <c r="I21131">
        <v>2004</v>
      </c>
      <c r="J21131" t="s">
        <v>68</v>
      </c>
      <c r="K21131">
        <v>2006</v>
      </c>
      <c r="M21131" t="s">
        <v>78</v>
      </c>
      <c r="N21131" t="s">
        <v>65</v>
      </c>
      <c r="O21131" t="s">
        <v>28010</v>
      </c>
    </row>
    <row r="21132" spans="1:15" x14ac:dyDescent="0.3">
      <c r="A21132" t="s">
        <v>28011</v>
      </c>
      <c r="B21132" t="s">
        <v>11</v>
      </c>
      <c r="C21132" t="s">
        <v>15</v>
      </c>
      <c r="D21132" t="s">
        <v>123</v>
      </c>
      <c r="E21132" t="s">
        <v>64</v>
      </c>
      <c r="F21132" t="s">
        <v>65</v>
      </c>
      <c r="G21132" t="s">
        <v>66</v>
      </c>
      <c r="H21132" t="s">
        <v>67</v>
      </c>
      <c r="I21132">
        <v>2004</v>
      </c>
      <c r="J21132" t="s">
        <v>68</v>
      </c>
      <c r="K21132">
        <v>2007</v>
      </c>
      <c r="L21132" s="18">
        <v>39356</v>
      </c>
      <c r="M21132" t="s">
        <v>69</v>
      </c>
      <c r="N21132" t="s">
        <v>65</v>
      </c>
      <c r="O21132" t="s">
        <v>292</v>
      </c>
    </row>
    <row r="21133" spans="1:15" x14ac:dyDescent="0.3">
      <c r="A21133" t="s">
        <v>28012</v>
      </c>
      <c r="B21133" t="s">
        <v>11</v>
      </c>
      <c r="C21133" t="s">
        <v>18</v>
      </c>
      <c r="D21133" t="s">
        <v>63</v>
      </c>
      <c r="E21133" t="s">
        <v>64</v>
      </c>
      <c r="F21133" t="s">
        <v>65</v>
      </c>
      <c r="G21133" t="s">
        <v>66</v>
      </c>
      <c r="H21133" t="s">
        <v>67</v>
      </c>
      <c r="I21133">
        <v>2002</v>
      </c>
      <c r="J21133" t="s">
        <v>68</v>
      </c>
      <c r="K21133">
        <v>2012</v>
      </c>
      <c r="L21133" s="18">
        <v>40330</v>
      </c>
      <c r="M21133" t="s">
        <v>69</v>
      </c>
      <c r="N21133" t="s">
        <v>65</v>
      </c>
      <c r="O21133" t="s">
        <v>5878</v>
      </c>
    </row>
    <row r="21134" spans="1:15" x14ac:dyDescent="0.3">
      <c r="A21134" t="s">
        <v>28013</v>
      </c>
      <c r="B21134" t="s">
        <v>11</v>
      </c>
      <c r="C21134" t="s">
        <v>21</v>
      </c>
      <c r="D21134" t="s">
        <v>74</v>
      </c>
      <c r="E21134" t="s">
        <v>75</v>
      </c>
      <c r="F21134" t="s">
        <v>65</v>
      </c>
      <c r="G21134" t="s">
        <v>66</v>
      </c>
      <c r="H21134" t="s">
        <v>67</v>
      </c>
      <c r="I21134">
        <v>2004</v>
      </c>
      <c r="J21134" t="s">
        <v>68</v>
      </c>
      <c r="K21134">
        <v>2006</v>
      </c>
      <c r="L21134" s="18">
        <v>38869</v>
      </c>
      <c r="M21134" t="s">
        <v>69</v>
      </c>
      <c r="N21134" t="s">
        <v>65</v>
      </c>
      <c r="O21134" t="s">
        <v>28014</v>
      </c>
    </row>
    <row r="21135" spans="1:15" x14ac:dyDescent="0.3">
      <c r="A21135" t="s">
        <v>28015</v>
      </c>
      <c r="B21135" t="s">
        <v>11</v>
      </c>
      <c r="C21135" t="s">
        <v>18</v>
      </c>
      <c r="D21135" t="s">
        <v>63</v>
      </c>
      <c r="E21135" t="s">
        <v>64</v>
      </c>
      <c r="F21135" t="s">
        <v>65</v>
      </c>
      <c r="G21135" t="s">
        <v>66</v>
      </c>
      <c r="H21135" t="s">
        <v>67</v>
      </c>
      <c r="I21135">
        <v>2003</v>
      </c>
      <c r="J21135" t="s">
        <v>68</v>
      </c>
      <c r="K21135">
        <v>2012</v>
      </c>
      <c r="L21135" s="18">
        <v>39652</v>
      </c>
      <c r="M21135" t="s">
        <v>69</v>
      </c>
      <c r="N21135" t="s">
        <v>65</v>
      </c>
      <c r="O21135" t="s">
        <v>292</v>
      </c>
    </row>
    <row r="21136" spans="1:15" x14ac:dyDescent="0.3">
      <c r="A21136" t="s">
        <v>28016</v>
      </c>
      <c r="B21136" t="s">
        <v>11</v>
      </c>
      <c r="C21136" t="s">
        <v>28</v>
      </c>
      <c r="D21136" t="s">
        <v>63</v>
      </c>
      <c r="E21136" t="s">
        <v>64</v>
      </c>
      <c r="F21136" t="s">
        <v>65</v>
      </c>
      <c r="G21136" t="s">
        <v>66</v>
      </c>
      <c r="H21136" t="s">
        <v>67</v>
      </c>
      <c r="I21136">
        <v>2004</v>
      </c>
      <c r="J21136" t="s">
        <v>68</v>
      </c>
      <c r="K21136">
        <v>2007</v>
      </c>
      <c r="M21136" t="s">
        <v>78</v>
      </c>
      <c r="N21136" t="s">
        <v>65</v>
      </c>
      <c r="O21136" t="s">
        <v>27972</v>
      </c>
    </row>
    <row r="21137" spans="1:15" x14ac:dyDescent="0.3">
      <c r="A21137" t="s">
        <v>28017</v>
      </c>
      <c r="B21137" t="s">
        <v>11</v>
      </c>
      <c r="C21137" t="s">
        <v>23</v>
      </c>
      <c r="D21137" t="s">
        <v>63</v>
      </c>
      <c r="E21137" t="s">
        <v>64</v>
      </c>
      <c r="F21137" t="s">
        <v>65</v>
      </c>
      <c r="G21137" t="s">
        <v>66</v>
      </c>
      <c r="H21137" t="s">
        <v>67</v>
      </c>
      <c r="I21137">
        <v>2004</v>
      </c>
      <c r="J21137" t="s">
        <v>68</v>
      </c>
      <c r="K21137">
        <v>2009</v>
      </c>
      <c r="L21137" s="18">
        <v>40148</v>
      </c>
      <c r="M21137" t="s">
        <v>69</v>
      </c>
      <c r="N21137" t="s">
        <v>65</v>
      </c>
      <c r="O21137" t="s">
        <v>27961</v>
      </c>
    </row>
    <row r="21138" spans="1:15" x14ac:dyDescent="0.3">
      <c r="A21138" t="s">
        <v>28018</v>
      </c>
      <c r="B21138" t="s">
        <v>11</v>
      </c>
      <c r="C21138" t="s">
        <v>25</v>
      </c>
      <c r="D21138" t="s">
        <v>123</v>
      </c>
      <c r="E21138" t="s">
        <v>64</v>
      </c>
      <c r="F21138" t="s">
        <v>65</v>
      </c>
      <c r="G21138" t="s">
        <v>66</v>
      </c>
      <c r="H21138" t="s">
        <v>67</v>
      </c>
      <c r="I21138">
        <v>2004</v>
      </c>
      <c r="J21138" t="s">
        <v>68</v>
      </c>
      <c r="K21138">
        <v>2005</v>
      </c>
      <c r="L21138" s="18">
        <v>38473</v>
      </c>
      <c r="M21138" t="s">
        <v>69</v>
      </c>
      <c r="N21138" t="s">
        <v>65</v>
      </c>
      <c r="O21138" t="s">
        <v>27934</v>
      </c>
    </row>
    <row r="21139" spans="1:15" x14ac:dyDescent="0.3">
      <c r="A21139" t="s">
        <v>28019</v>
      </c>
      <c r="B21139" t="s">
        <v>11</v>
      </c>
      <c r="C21139" t="s">
        <v>18</v>
      </c>
      <c r="D21139" t="s">
        <v>63</v>
      </c>
      <c r="E21139" t="s">
        <v>64</v>
      </c>
      <c r="F21139" t="s">
        <v>65</v>
      </c>
      <c r="G21139" t="s">
        <v>66</v>
      </c>
      <c r="H21139" t="s">
        <v>67</v>
      </c>
      <c r="I21139">
        <v>2004</v>
      </c>
      <c r="J21139" t="s">
        <v>68</v>
      </c>
      <c r="K21139">
        <v>2005</v>
      </c>
      <c r="M21139" t="s">
        <v>78</v>
      </c>
      <c r="N21139" t="s">
        <v>65</v>
      </c>
      <c r="O21139" t="s">
        <v>27955</v>
      </c>
    </row>
    <row r="21140" spans="1:15" x14ac:dyDescent="0.3">
      <c r="A21140" t="s">
        <v>28020</v>
      </c>
      <c r="B21140" t="s">
        <v>11</v>
      </c>
      <c r="C21140" t="s">
        <v>18</v>
      </c>
      <c r="D21140" t="s">
        <v>74</v>
      </c>
      <c r="E21140" t="s">
        <v>75</v>
      </c>
      <c r="F21140" t="s">
        <v>65</v>
      </c>
      <c r="G21140" t="s">
        <v>66</v>
      </c>
      <c r="H21140" t="s">
        <v>67</v>
      </c>
      <c r="I21140">
        <v>2004</v>
      </c>
      <c r="J21140" t="s">
        <v>68</v>
      </c>
      <c r="K21140">
        <v>2006</v>
      </c>
      <c r="M21140" t="s">
        <v>78</v>
      </c>
      <c r="N21140" t="s">
        <v>65</v>
      </c>
      <c r="O21140" t="s">
        <v>28008</v>
      </c>
    </row>
    <row r="21141" spans="1:15" x14ac:dyDescent="0.3">
      <c r="A21141" t="s">
        <v>28021</v>
      </c>
      <c r="B21141" t="s">
        <v>11</v>
      </c>
      <c r="C21141" t="s">
        <v>28</v>
      </c>
      <c r="D21141" t="s">
        <v>63</v>
      </c>
      <c r="E21141" t="s">
        <v>64</v>
      </c>
      <c r="F21141" t="s">
        <v>65</v>
      </c>
      <c r="G21141" t="s">
        <v>66</v>
      </c>
      <c r="H21141" t="s">
        <v>67</v>
      </c>
      <c r="I21141">
        <v>2002</v>
      </c>
      <c r="J21141" t="s">
        <v>68</v>
      </c>
      <c r="K21141">
        <v>2006</v>
      </c>
      <c r="L21141" s="18">
        <v>38930</v>
      </c>
      <c r="M21141" t="s">
        <v>69</v>
      </c>
      <c r="N21141" t="s">
        <v>65</v>
      </c>
      <c r="O21141" t="s">
        <v>27972</v>
      </c>
    </row>
    <row r="21142" spans="1:15" x14ac:dyDescent="0.3">
      <c r="A21142" t="s">
        <v>28022</v>
      </c>
      <c r="B21142" t="s">
        <v>11</v>
      </c>
      <c r="C21142" t="s">
        <v>16</v>
      </c>
      <c r="D21142" t="s">
        <v>63</v>
      </c>
      <c r="E21142" t="s">
        <v>64</v>
      </c>
      <c r="F21142" t="s">
        <v>65</v>
      </c>
      <c r="G21142" t="s">
        <v>66</v>
      </c>
      <c r="H21142" t="s">
        <v>67</v>
      </c>
      <c r="I21142">
        <v>2002</v>
      </c>
      <c r="J21142" t="s">
        <v>68</v>
      </c>
      <c r="K21142">
        <v>2004</v>
      </c>
      <c r="M21142" t="s">
        <v>78</v>
      </c>
      <c r="N21142" t="s">
        <v>65</v>
      </c>
      <c r="O21142" t="s">
        <v>28023</v>
      </c>
    </row>
    <row r="21143" spans="1:15" x14ac:dyDescent="0.3">
      <c r="A21143" t="s">
        <v>28024</v>
      </c>
      <c r="B21143" t="s">
        <v>11</v>
      </c>
      <c r="C21143" t="s">
        <v>18</v>
      </c>
      <c r="D21143" t="s">
        <v>74</v>
      </c>
      <c r="E21143" t="s">
        <v>75</v>
      </c>
      <c r="F21143" t="s">
        <v>65</v>
      </c>
      <c r="G21143" t="s">
        <v>66</v>
      </c>
      <c r="H21143" t="s">
        <v>67</v>
      </c>
      <c r="I21143">
        <v>2005</v>
      </c>
      <c r="J21143" t="s">
        <v>68</v>
      </c>
      <c r="K21143">
        <v>2007</v>
      </c>
      <c r="L21143" s="18">
        <v>39356</v>
      </c>
      <c r="M21143" t="s">
        <v>69</v>
      </c>
      <c r="N21143" t="s">
        <v>65</v>
      </c>
      <c r="O21143" t="s">
        <v>27979</v>
      </c>
    </row>
    <row r="21144" spans="1:15" x14ac:dyDescent="0.3">
      <c r="A21144" t="s">
        <v>28025</v>
      </c>
      <c r="B21144" t="s">
        <v>11</v>
      </c>
      <c r="C21144" t="s">
        <v>18</v>
      </c>
      <c r="D21144" t="s">
        <v>63</v>
      </c>
      <c r="E21144" t="s">
        <v>64</v>
      </c>
      <c r="F21144" t="s">
        <v>65</v>
      </c>
      <c r="G21144" t="s">
        <v>66</v>
      </c>
      <c r="H21144" t="s">
        <v>67</v>
      </c>
      <c r="I21144">
        <v>2002</v>
      </c>
      <c r="J21144" t="s">
        <v>68</v>
      </c>
      <c r="K21144">
        <v>2004</v>
      </c>
      <c r="M21144" t="s">
        <v>78</v>
      </c>
      <c r="N21144" t="s">
        <v>65</v>
      </c>
      <c r="O21144" t="s">
        <v>28008</v>
      </c>
    </row>
    <row r="21145" spans="1:15" x14ac:dyDescent="0.3">
      <c r="A21145" t="s">
        <v>28026</v>
      </c>
      <c r="B21145" t="s">
        <v>11</v>
      </c>
      <c r="C21145" t="s">
        <v>18</v>
      </c>
      <c r="D21145" t="s">
        <v>74</v>
      </c>
      <c r="E21145" t="s">
        <v>75</v>
      </c>
      <c r="F21145" t="s">
        <v>65</v>
      </c>
      <c r="G21145" t="s">
        <v>66</v>
      </c>
      <c r="H21145" t="s">
        <v>67</v>
      </c>
      <c r="I21145">
        <v>2005</v>
      </c>
      <c r="J21145" t="s">
        <v>68</v>
      </c>
      <c r="K21145">
        <v>2007</v>
      </c>
      <c r="L21145" s="18">
        <v>39326</v>
      </c>
      <c r="M21145" t="s">
        <v>69</v>
      </c>
      <c r="N21145" t="s">
        <v>65</v>
      </c>
      <c r="O21145" t="s">
        <v>2013</v>
      </c>
    </row>
    <row r="21146" spans="1:15" x14ac:dyDescent="0.3">
      <c r="A21146" t="s">
        <v>28027</v>
      </c>
      <c r="B21146" t="s">
        <v>11</v>
      </c>
      <c r="C21146" t="s">
        <v>18</v>
      </c>
      <c r="D21146" t="s">
        <v>74</v>
      </c>
      <c r="E21146" t="s">
        <v>75</v>
      </c>
      <c r="F21146" t="s">
        <v>65</v>
      </c>
      <c r="G21146" t="s">
        <v>66</v>
      </c>
      <c r="H21146" t="s">
        <v>67</v>
      </c>
      <c r="I21146">
        <v>2005</v>
      </c>
      <c r="J21146" t="s">
        <v>68</v>
      </c>
      <c r="K21146">
        <v>2006</v>
      </c>
      <c r="L21146" s="18">
        <v>38838</v>
      </c>
      <c r="M21146" t="s">
        <v>69</v>
      </c>
      <c r="N21146" t="s">
        <v>65</v>
      </c>
      <c r="O21146" t="s">
        <v>4220</v>
      </c>
    </row>
    <row r="21147" spans="1:15" x14ac:dyDescent="0.3">
      <c r="A21147" t="s">
        <v>28028</v>
      </c>
      <c r="B21147" t="s">
        <v>11</v>
      </c>
      <c r="C21147" t="s">
        <v>15</v>
      </c>
      <c r="D21147" t="s">
        <v>74</v>
      </c>
      <c r="E21147" t="s">
        <v>75</v>
      </c>
      <c r="F21147" t="s">
        <v>65</v>
      </c>
      <c r="G21147" t="s">
        <v>66</v>
      </c>
      <c r="H21147" t="s">
        <v>67</v>
      </c>
      <c r="I21147">
        <v>2004</v>
      </c>
      <c r="J21147" t="s">
        <v>68</v>
      </c>
      <c r="K21147">
        <v>2006</v>
      </c>
      <c r="M21147" t="s">
        <v>78</v>
      </c>
      <c r="N21147" t="s">
        <v>65</v>
      </c>
      <c r="O21147" t="s">
        <v>292</v>
      </c>
    </row>
    <row r="21148" spans="1:15" x14ac:dyDescent="0.3">
      <c r="A21148" t="s">
        <v>28029</v>
      </c>
      <c r="B21148" t="s">
        <v>11</v>
      </c>
      <c r="C21148" t="s">
        <v>18</v>
      </c>
      <c r="D21148" t="s">
        <v>63</v>
      </c>
      <c r="E21148" t="s">
        <v>64</v>
      </c>
      <c r="F21148" t="s">
        <v>65</v>
      </c>
      <c r="G21148" t="s">
        <v>84</v>
      </c>
      <c r="H21148" t="s">
        <v>85</v>
      </c>
      <c r="I21148">
        <v>2005</v>
      </c>
      <c r="J21148" t="s">
        <v>68</v>
      </c>
      <c r="K21148">
        <v>2007</v>
      </c>
      <c r="L21148" s="18">
        <v>39417</v>
      </c>
      <c r="M21148" t="s">
        <v>69</v>
      </c>
      <c r="N21148" t="s">
        <v>65</v>
      </c>
      <c r="O21148" t="s">
        <v>27964</v>
      </c>
    </row>
    <row r="21149" spans="1:15" x14ac:dyDescent="0.3">
      <c r="A21149" t="s">
        <v>28030</v>
      </c>
      <c r="B21149" t="s">
        <v>11</v>
      </c>
      <c r="C21149" t="s">
        <v>18</v>
      </c>
      <c r="D21149" t="s">
        <v>63</v>
      </c>
      <c r="E21149" t="s">
        <v>64</v>
      </c>
      <c r="F21149" t="s">
        <v>65</v>
      </c>
      <c r="G21149" t="s">
        <v>84</v>
      </c>
      <c r="H21149" t="s">
        <v>85</v>
      </c>
      <c r="I21149">
        <v>2005</v>
      </c>
      <c r="J21149" t="s">
        <v>68</v>
      </c>
      <c r="K21149">
        <v>2007</v>
      </c>
      <c r="L21149" s="18">
        <v>39417</v>
      </c>
      <c r="M21149" t="s">
        <v>69</v>
      </c>
      <c r="N21149" t="s">
        <v>65</v>
      </c>
      <c r="O21149" t="s">
        <v>27964</v>
      </c>
    </row>
    <row r="21150" spans="1:15" x14ac:dyDescent="0.3">
      <c r="A21150" t="s">
        <v>28031</v>
      </c>
      <c r="B21150" t="s">
        <v>11</v>
      </c>
      <c r="C21150" t="s">
        <v>15</v>
      </c>
      <c r="D21150" t="s">
        <v>74</v>
      </c>
      <c r="E21150" t="s">
        <v>75</v>
      </c>
      <c r="F21150" t="s">
        <v>65</v>
      </c>
      <c r="G21150" t="s">
        <v>84</v>
      </c>
      <c r="H21150" t="s">
        <v>227</v>
      </c>
      <c r="I21150">
        <v>2007</v>
      </c>
      <c r="J21150" t="s">
        <v>68</v>
      </c>
      <c r="M21150" t="s">
        <v>78</v>
      </c>
      <c r="N21150" t="s">
        <v>65</v>
      </c>
      <c r="O21150" t="s">
        <v>28032</v>
      </c>
    </row>
    <row r="21151" spans="1:15" x14ac:dyDescent="0.3">
      <c r="A21151" t="s">
        <v>28033</v>
      </c>
      <c r="B21151" t="s">
        <v>11</v>
      </c>
      <c r="C21151" t="s">
        <v>21</v>
      </c>
      <c r="D21151" t="s">
        <v>63</v>
      </c>
      <c r="E21151" t="s">
        <v>64</v>
      </c>
      <c r="F21151" t="s">
        <v>65</v>
      </c>
      <c r="G21151" t="s">
        <v>66</v>
      </c>
      <c r="H21151" t="s">
        <v>67</v>
      </c>
      <c r="I21151">
        <v>2005</v>
      </c>
      <c r="J21151" t="s">
        <v>68</v>
      </c>
      <c r="K21151">
        <v>2008</v>
      </c>
      <c r="L21151" s="18">
        <v>39295</v>
      </c>
      <c r="M21151" t="s">
        <v>69</v>
      </c>
      <c r="N21151" t="s">
        <v>65</v>
      </c>
      <c r="O21151" t="s">
        <v>27908</v>
      </c>
    </row>
    <row r="21152" spans="1:15" x14ac:dyDescent="0.3">
      <c r="A21152" t="s">
        <v>28034</v>
      </c>
      <c r="B21152" t="s">
        <v>11</v>
      </c>
      <c r="C21152" t="s">
        <v>16</v>
      </c>
      <c r="D21152" t="s">
        <v>63</v>
      </c>
      <c r="E21152" t="s">
        <v>64</v>
      </c>
      <c r="F21152" t="s">
        <v>65</v>
      </c>
      <c r="G21152" t="s">
        <v>66</v>
      </c>
      <c r="H21152" t="s">
        <v>67</v>
      </c>
      <c r="I21152">
        <v>2005</v>
      </c>
      <c r="J21152" t="s">
        <v>68</v>
      </c>
      <c r="K21152">
        <v>2007</v>
      </c>
      <c r="L21152" s="18">
        <v>39387</v>
      </c>
      <c r="M21152" t="s">
        <v>69</v>
      </c>
      <c r="N21152" t="s">
        <v>65</v>
      </c>
      <c r="O21152" t="s">
        <v>904</v>
      </c>
    </row>
    <row r="21153" spans="1:15" x14ac:dyDescent="0.3">
      <c r="A21153" t="s">
        <v>28035</v>
      </c>
      <c r="B21153" t="s">
        <v>11</v>
      </c>
      <c r="C21153" t="s">
        <v>16</v>
      </c>
      <c r="D21153" t="s">
        <v>63</v>
      </c>
      <c r="E21153" t="s">
        <v>64</v>
      </c>
      <c r="F21153" t="s">
        <v>65</v>
      </c>
      <c r="G21153" t="s">
        <v>66</v>
      </c>
      <c r="H21153" t="s">
        <v>67</v>
      </c>
      <c r="I21153">
        <v>2005</v>
      </c>
      <c r="J21153" t="s">
        <v>68</v>
      </c>
      <c r="K21153">
        <v>2012</v>
      </c>
      <c r="L21153" s="18">
        <v>39203</v>
      </c>
      <c r="M21153" t="s">
        <v>69</v>
      </c>
      <c r="N21153" t="s">
        <v>65</v>
      </c>
      <c r="O21153" t="s">
        <v>28036</v>
      </c>
    </row>
    <row r="21154" spans="1:15" x14ac:dyDescent="0.3">
      <c r="A21154" t="s">
        <v>28037</v>
      </c>
      <c r="B21154" t="s">
        <v>11</v>
      </c>
      <c r="C21154" t="s">
        <v>16</v>
      </c>
      <c r="D21154" t="s">
        <v>63</v>
      </c>
      <c r="E21154" t="s">
        <v>64</v>
      </c>
      <c r="F21154" t="s">
        <v>65</v>
      </c>
      <c r="G21154" t="s">
        <v>66</v>
      </c>
      <c r="H21154" t="s">
        <v>67</v>
      </c>
      <c r="J21154" t="s">
        <v>65</v>
      </c>
      <c r="K21154">
        <v>2007</v>
      </c>
      <c r="M21154" t="s">
        <v>78</v>
      </c>
      <c r="N21154" t="s">
        <v>65</v>
      </c>
      <c r="O21154" t="s">
        <v>28036</v>
      </c>
    </row>
    <row r="21155" spans="1:15" x14ac:dyDescent="0.3">
      <c r="A21155" t="s">
        <v>28038</v>
      </c>
      <c r="B21155" t="s">
        <v>11</v>
      </c>
      <c r="C21155" t="s">
        <v>16</v>
      </c>
      <c r="D21155" t="s">
        <v>63</v>
      </c>
      <c r="E21155" t="s">
        <v>64</v>
      </c>
      <c r="F21155" t="s">
        <v>65</v>
      </c>
      <c r="G21155" t="s">
        <v>66</v>
      </c>
      <c r="H21155" t="s">
        <v>67</v>
      </c>
      <c r="I21155">
        <v>2005</v>
      </c>
      <c r="J21155" t="s">
        <v>68</v>
      </c>
      <c r="K21155">
        <v>2007</v>
      </c>
      <c r="L21155" s="18">
        <v>39417</v>
      </c>
      <c r="M21155" t="s">
        <v>69</v>
      </c>
      <c r="N21155" t="s">
        <v>65</v>
      </c>
      <c r="O21155" t="s">
        <v>28036</v>
      </c>
    </row>
    <row r="21156" spans="1:15" x14ac:dyDescent="0.3">
      <c r="A21156" t="s">
        <v>28039</v>
      </c>
      <c r="B21156" t="s">
        <v>11</v>
      </c>
      <c r="C21156" t="s">
        <v>18</v>
      </c>
      <c r="D21156" t="s">
        <v>74</v>
      </c>
      <c r="E21156" t="s">
        <v>75</v>
      </c>
      <c r="F21156" t="s">
        <v>65</v>
      </c>
      <c r="G21156" t="s">
        <v>66</v>
      </c>
      <c r="H21156" t="s">
        <v>67</v>
      </c>
      <c r="I21156">
        <v>1998</v>
      </c>
      <c r="J21156" t="s">
        <v>68</v>
      </c>
      <c r="K21156">
        <v>2004</v>
      </c>
      <c r="M21156" t="s">
        <v>78</v>
      </c>
      <c r="N21156" t="s">
        <v>65</v>
      </c>
      <c r="O21156" t="s">
        <v>28008</v>
      </c>
    </row>
    <row r="21157" spans="1:15" x14ac:dyDescent="0.3">
      <c r="A21157" t="s">
        <v>28040</v>
      </c>
      <c r="B21157" t="s">
        <v>11</v>
      </c>
      <c r="C21157" t="s">
        <v>18</v>
      </c>
      <c r="D21157" t="s">
        <v>63</v>
      </c>
      <c r="E21157" t="s">
        <v>64</v>
      </c>
      <c r="F21157" t="s">
        <v>65</v>
      </c>
      <c r="G21157" t="s">
        <v>66</v>
      </c>
      <c r="H21157" t="s">
        <v>67</v>
      </c>
      <c r="I21157">
        <v>2000</v>
      </c>
      <c r="J21157" t="s">
        <v>68</v>
      </c>
      <c r="K21157">
        <v>2003</v>
      </c>
      <c r="M21157" t="s">
        <v>78</v>
      </c>
      <c r="N21157" t="s">
        <v>65</v>
      </c>
      <c r="O21157" t="s">
        <v>28008</v>
      </c>
    </row>
    <row r="21158" spans="1:15" x14ac:dyDescent="0.3">
      <c r="A21158" t="s">
        <v>28041</v>
      </c>
      <c r="B21158" t="s">
        <v>11</v>
      </c>
      <c r="C21158" t="s">
        <v>19</v>
      </c>
      <c r="D21158" t="s">
        <v>63</v>
      </c>
      <c r="E21158" t="s">
        <v>64</v>
      </c>
      <c r="F21158" t="s">
        <v>65</v>
      </c>
      <c r="G21158" t="s">
        <v>66</v>
      </c>
      <c r="H21158" t="s">
        <v>67</v>
      </c>
      <c r="I21158">
        <v>2002</v>
      </c>
      <c r="J21158" t="s">
        <v>68</v>
      </c>
      <c r="K21158">
        <v>2003</v>
      </c>
      <c r="M21158" t="s">
        <v>78</v>
      </c>
      <c r="N21158" t="s">
        <v>65</v>
      </c>
      <c r="O21158" t="s">
        <v>28010</v>
      </c>
    </row>
    <row r="21159" spans="1:15" x14ac:dyDescent="0.3">
      <c r="A21159" t="s">
        <v>28042</v>
      </c>
      <c r="B21159" t="s">
        <v>11</v>
      </c>
      <c r="C21159" t="s">
        <v>19</v>
      </c>
      <c r="D21159" t="s">
        <v>63</v>
      </c>
      <c r="E21159" t="s">
        <v>64</v>
      </c>
      <c r="F21159" t="s">
        <v>65</v>
      </c>
      <c r="G21159" t="s">
        <v>66</v>
      </c>
      <c r="H21159" t="s">
        <v>67</v>
      </c>
      <c r="I21159">
        <v>2003</v>
      </c>
      <c r="J21159" t="s">
        <v>68</v>
      </c>
      <c r="K21159">
        <v>2003</v>
      </c>
      <c r="M21159" t="s">
        <v>78</v>
      </c>
      <c r="N21159" t="s">
        <v>65</v>
      </c>
      <c r="O21159" t="s">
        <v>28010</v>
      </c>
    </row>
    <row r="21160" spans="1:15" x14ac:dyDescent="0.3">
      <c r="A21160" t="s">
        <v>28043</v>
      </c>
      <c r="B21160" t="s">
        <v>11</v>
      </c>
      <c r="C21160" t="s">
        <v>18</v>
      </c>
      <c r="D21160" t="s">
        <v>74</v>
      </c>
      <c r="E21160" t="s">
        <v>75</v>
      </c>
      <c r="F21160" t="s">
        <v>65</v>
      </c>
      <c r="G21160" t="s">
        <v>66</v>
      </c>
      <c r="H21160" t="s">
        <v>67</v>
      </c>
      <c r="I21160">
        <v>2000</v>
      </c>
      <c r="J21160" t="s">
        <v>68</v>
      </c>
      <c r="K21160">
        <v>2003</v>
      </c>
      <c r="M21160" t="s">
        <v>78</v>
      </c>
      <c r="N21160" t="s">
        <v>65</v>
      </c>
      <c r="O21160" t="s">
        <v>28008</v>
      </c>
    </row>
    <row r="21161" spans="1:15" x14ac:dyDescent="0.3">
      <c r="A21161" t="s">
        <v>28044</v>
      </c>
      <c r="B21161" t="s">
        <v>11</v>
      </c>
      <c r="C21161" t="s">
        <v>18</v>
      </c>
      <c r="D21161" t="s">
        <v>63</v>
      </c>
      <c r="E21161" t="s">
        <v>64</v>
      </c>
      <c r="F21161" t="s">
        <v>65</v>
      </c>
      <c r="G21161" t="s">
        <v>66</v>
      </c>
      <c r="H21161" t="s">
        <v>67</v>
      </c>
      <c r="I21161">
        <v>2000</v>
      </c>
      <c r="J21161" t="s">
        <v>68</v>
      </c>
      <c r="K21161">
        <v>2002</v>
      </c>
      <c r="M21161" t="s">
        <v>78</v>
      </c>
      <c r="N21161" t="s">
        <v>65</v>
      </c>
      <c r="O21161" t="s">
        <v>27981</v>
      </c>
    </row>
    <row r="21162" spans="1:15" x14ac:dyDescent="0.3">
      <c r="A21162" t="s">
        <v>28045</v>
      </c>
      <c r="B21162" t="s">
        <v>11</v>
      </c>
      <c r="C21162" t="s">
        <v>16</v>
      </c>
      <c r="D21162" t="s">
        <v>63</v>
      </c>
      <c r="E21162" t="s">
        <v>64</v>
      </c>
      <c r="F21162" t="s">
        <v>65</v>
      </c>
      <c r="G21162" t="s">
        <v>66</v>
      </c>
      <c r="H21162" t="s">
        <v>67</v>
      </c>
      <c r="I21162">
        <v>2002</v>
      </c>
      <c r="J21162" t="s">
        <v>68</v>
      </c>
      <c r="K21162">
        <v>2003</v>
      </c>
      <c r="M21162" t="s">
        <v>78</v>
      </c>
      <c r="N21162" t="s">
        <v>65</v>
      </c>
      <c r="O21162" t="s">
        <v>28023</v>
      </c>
    </row>
    <row r="21163" spans="1:15" x14ac:dyDescent="0.3">
      <c r="A21163" t="s">
        <v>28046</v>
      </c>
      <c r="B21163" t="s">
        <v>11</v>
      </c>
      <c r="C21163" t="s">
        <v>18</v>
      </c>
      <c r="D21163" t="s">
        <v>74</v>
      </c>
      <c r="E21163" t="s">
        <v>75</v>
      </c>
      <c r="F21163" t="s">
        <v>65</v>
      </c>
      <c r="G21163" t="s">
        <v>66</v>
      </c>
      <c r="H21163" t="s">
        <v>67</v>
      </c>
      <c r="I21163">
        <v>2001</v>
      </c>
      <c r="J21163" t="s">
        <v>68</v>
      </c>
      <c r="K21163">
        <v>2002</v>
      </c>
      <c r="M21163" t="s">
        <v>78</v>
      </c>
      <c r="N21163" t="s">
        <v>65</v>
      </c>
      <c r="O21163" t="s">
        <v>28047</v>
      </c>
    </row>
    <row r="21164" spans="1:15" x14ac:dyDescent="0.3">
      <c r="A21164" t="s">
        <v>28048</v>
      </c>
      <c r="B21164" t="s">
        <v>11</v>
      </c>
      <c r="C21164" t="s">
        <v>16</v>
      </c>
      <c r="D21164" t="s">
        <v>63</v>
      </c>
      <c r="E21164" t="s">
        <v>64</v>
      </c>
      <c r="F21164" t="s">
        <v>65</v>
      </c>
      <c r="G21164" t="s">
        <v>66</v>
      </c>
      <c r="H21164" t="s">
        <v>67</v>
      </c>
      <c r="I21164">
        <v>2002</v>
      </c>
      <c r="J21164" t="s">
        <v>68</v>
      </c>
      <c r="K21164">
        <v>2003</v>
      </c>
      <c r="M21164" t="s">
        <v>78</v>
      </c>
      <c r="N21164" t="s">
        <v>65</v>
      </c>
      <c r="O21164" t="s">
        <v>28023</v>
      </c>
    </row>
    <row r="21165" spans="1:15" x14ac:dyDescent="0.3">
      <c r="A21165" t="s">
        <v>28049</v>
      </c>
      <c r="B21165" t="s">
        <v>11</v>
      </c>
      <c r="C21165" t="s">
        <v>16</v>
      </c>
      <c r="D21165" t="s">
        <v>63</v>
      </c>
      <c r="E21165" t="s">
        <v>64</v>
      </c>
      <c r="F21165" t="s">
        <v>65</v>
      </c>
      <c r="G21165" t="s">
        <v>66</v>
      </c>
      <c r="H21165" t="s">
        <v>67</v>
      </c>
      <c r="I21165">
        <v>2005</v>
      </c>
      <c r="J21165" t="s">
        <v>68</v>
      </c>
      <c r="K21165">
        <v>2007</v>
      </c>
      <c r="L21165" s="18">
        <v>39417</v>
      </c>
      <c r="M21165" t="s">
        <v>69</v>
      </c>
      <c r="N21165" t="s">
        <v>65</v>
      </c>
      <c r="O21165" t="s">
        <v>904</v>
      </c>
    </row>
    <row r="21166" spans="1:15" x14ac:dyDescent="0.3">
      <c r="A21166" t="s">
        <v>28050</v>
      </c>
      <c r="B21166" t="s">
        <v>11</v>
      </c>
      <c r="C21166" t="s">
        <v>17</v>
      </c>
      <c r="D21166" t="s">
        <v>74</v>
      </c>
      <c r="E21166" t="s">
        <v>75</v>
      </c>
      <c r="F21166" t="s">
        <v>65</v>
      </c>
      <c r="G21166" t="s">
        <v>66</v>
      </c>
      <c r="H21166" t="s">
        <v>67</v>
      </c>
      <c r="I21166">
        <v>2005</v>
      </c>
      <c r="J21166" t="s">
        <v>68</v>
      </c>
      <c r="K21166">
        <v>2006</v>
      </c>
      <c r="L21166" s="18">
        <v>38991</v>
      </c>
      <c r="M21166" t="s">
        <v>69</v>
      </c>
      <c r="N21166" t="s">
        <v>65</v>
      </c>
      <c r="O21166" t="s">
        <v>28051</v>
      </c>
    </row>
    <row r="21167" spans="1:15" x14ac:dyDescent="0.3">
      <c r="A21167" t="s">
        <v>28052</v>
      </c>
      <c r="B21167" t="s">
        <v>11</v>
      </c>
      <c r="C21167" t="s">
        <v>25</v>
      </c>
      <c r="D21167" t="s">
        <v>74</v>
      </c>
      <c r="E21167" t="s">
        <v>75</v>
      </c>
      <c r="F21167" t="s">
        <v>65</v>
      </c>
      <c r="G21167" t="s">
        <v>66</v>
      </c>
      <c r="H21167" t="s">
        <v>67</v>
      </c>
      <c r="I21167">
        <v>2005</v>
      </c>
      <c r="J21167" t="s">
        <v>68</v>
      </c>
      <c r="K21167">
        <v>2007</v>
      </c>
      <c r="L21167" s="18">
        <v>39083</v>
      </c>
      <c r="M21167" t="s">
        <v>69</v>
      </c>
      <c r="N21167" t="s">
        <v>65</v>
      </c>
      <c r="O21167" t="s">
        <v>28053</v>
      </c>
    </row>
    <row r="21168" spans="1:15" x14ac:dyDescent="0.3">
      <c r="A21168" t="s">
        <v>28054</v>
      </c>
      <c r="B21168" t="s">
        <v>11</v>
      </c>
      <c r="C21168" t="s">
        <v>17</v>
      </c>
      <c r="D21168" t="s">
        <v>74</v>
      </c>
      <c r="E21168" t="s">
        <v>75</v>
      </c>
      <c r="F21168" t="s">
        <v>65</v>
      </c>
      <c r="G21168" t="s">
        <v>66</v>
      </c>
      <c r="H21168" t="s">
        <v>67</v>
      </c>
      <c r="I21168">
        <v>2005</v>
      </c>
      <c r="J21168" t="s">
        <v>68</v>
      </c>
      <c r="K21168">
        <v>2006</v>
      </c>
      <c r="L21168" s="18">
        <v>38899</v>
      </c>
      <c r="M21168" t="s">
        <v>69</v>
      </c>
      <c r="N21168" t="s">
        <v>65</v>
      </c>
      <c r="O21168" t="s">
        <v>28051</v>
      </c>
    </row>
    <row r="21169" spans="1:15" x14ac:dyDescent="0.3">
      <c r="A21169" t="s">
        <v>28055</v>
      </c>
      <c r="B21169" t="s">
        <v>11</v>
      </c>
      <c r="C21169" t="s">
        <v>18</v>
      </c>
      <c r="D21169" t="s">
        <v>63</v>
      </c>
      <c r="E21169" t="s">
        <v>64</v>
      </c>
      <c r="F21169" t="s">
        <v>65</v>
      </c>
      <c r="G21169" t="s">
        <v>66</v>
      </c>
      <c r="H21169" t="s">
        <v>67</v>
      </c>
      <c r="I21169">
        <v>2004</v>
      </c>
      <c r="J21169" t="s">
        <v>68</v>
      </c>
      <c r="K21169">
        <v>2012</v>
      </c>
      <c r="L21169" s="18">
        <v>40330</v>
      </c>
      <c r="M21169" t="s">
        <v>69</v>
      </c>
      <c r="N21169" t="s">
        <v>65</v>
      </c>
      <c r="O21169" t="s">
        <v>4220</v>
      </c>
    </row>
    <row r="21170" spans="1:15" x14ac:dyDescent="0.3">
      <c r="A21170" t="s">
        <v>28056</v>
      </c>
      <c r="B21170" t="s">
        <v>11</v>
      </c>
      <c r="C21170" t="s">
        <v>18</v>
      </c>
      <c r="D21170" t="s">
        <v>74</v>
      </c>
      <c r="E21170" t="s">
        <v>75</v>
      </c>
      <c r="F21170" t="s">
        <v>65</v>
      </c>
      <c r="G21170" t="s">
        <v>66</v>
      </c>
      <c r="H21170" t="s">
        <v>67</v>
      </c>
      <c r="I21170">
        <v>2005</v>
      </c>
      <c r="J21170" t="s">
        <v>68</v>
      </c>
      <c r="K21170">
        <v>2009</v>
      </c>
      <c r="L21170" s="18">
        <v>39904</v>
      </c>
      <c r="M21170" t="s">
        <v>69</v>
      </c>
      <c r="N21170" t="s">
        <v>65</v>
      </c>
      <c r="O21170" t="s">
        <v>5878</v>
      </c>
    </row>
    <row r="21171" spans="1:15" x14ac:dyDescent="0.3">
      <c r="A21171" t="s">
        <v>28057</v>
      </c>
      <c r="B21171" t="s">
        <v>11</v>
      </c>
      <c r="C21171" t="s">
        <v>18</v>
      </c>
      <c r="D21171" t="s">
        <v>63</v>
      </c>
      <c r="E21171" t="s">
        <v>64</v>
      </c>
      <c r="F21171" t="s">
        <v>65</v>
      </c>
      <c r="G21171" t="s">
        <v>66</v>
      </c>
      <c r="H21171" t="s">
        <v>67</v>
      </c>
      <c r="I21171">
        <v>2005</v>
      </c>
      <c r="J21171" t="s">
        <v>68</v>
      </c>
      <c r="K21171">
        <v>2019</v>
      </c>
      <c r="L21171" s="18">
        <v>39644</v>
      </c>
      <c r="M21171" t="s">
        <v>69</v>
      </c>
      <c r="N21171" t="s">
        <v>65</v>
      </c>
      <c r="O21171" t="s">
        <v>4220</v>
      </c>
    </row>
    <row r="21172" spans="1:15" x14ac:dyDescent="0.3">
      <c r="A21172" t="s">
        <v>28058</v>
      </c>
      <c r="B21172" t="s">
        <v>11</v>
      </c>
      <c r="C21172" t="s">
        <v>16</v>
      </c>
      <c r="D21172" t="s">
        <v>123</v>
      </c>
      <c r="E21172" t="s">
        <v>64</v>
      </c>
      <c r="F21172" t="s">
        <v>65</v>
      </c>
      <c r="G21172" t="s">
        <v>66</v>
      </c>
      <c r="H21172" t="s">
        <v>67</v>
      </c>
      <c r="I21172">
        <v>2005</v>
      </c>
      <c r="J21172" t="s">
        <v>68</v>
      </c>
      <c r="K21172">
        <v>2008</v>
      </c>
      <c r="L21172" s="18">
        <v>39685</v>
      </c>
      <c r="M21172" t="s">
        <v>69</v>
      </c>
      <c r="N21172" t="s">
        <v>65</v>
      </c>
      <c r="O21172" t="s">
        <v>292</v>
      </c>
    </row>
    <row r="21173" spans="1:15" x14ac:dyDescent="0.3">
      <c r="A21173" t="s">
        <v>28059</v>
      </c>
      <c r="B21173" t="s">
        <v>11</v>
      </c>
      <c r="C21173" t="s">
        <v>16</v>
      </c>
      <c r="D21173" t="s">
        <v>74</v>
      </c>
      <c r="E21173" t="s">
        <v>75</v>
      </c>
      <c r="F21173" t="s">
        <v>65</v>
      </c>
      <c r="G21173" t="s">
        <v>66</v>
      </c>
      <c r="H21173" t="s">
        <v>67</v>
      </c>
      <c r="I21173">
        <v>2005</v>
      </c>
      <c r="J21173" t="s">
        <v>68</v>
      </c>
      <c r="K21173">
        <v>2009</v>
      </c>
      <c r="L21173" s="18">
        <v>39845</v>
      </c>
      <c r="M21173" t="s">
        <v>69</v>
      </c>
      <c r="N21173" t="s">
        <v>65</v>
      </c>
      <c r="O21173" t="s">
        <v>28060</v>
      </c>
    </row>
    <row r="21174" spans="1:15" x14ac:dyDescent="0.3">
      <c r="A21174" t="s">
        <v>28061</v>
      </c>
      <c r="B21174" t="s">
        <v>11</v>
      </c>
      <c r="C21174" t="s">
        <v>28</v>
      </c>
      <c r="D21174" t="s">
        <v>63</v>
      </c>
      <c r="E21174" t="s">
        <v>64</v>
      </c>
      <c r="F21174" t="s">
        <v>65</v>
      </c>
      <c r="G21174" t="s">
        <v>66</v>
      </c>
      <c r="H21174" t="s">
        <v>67</v>
      </c>
      <c r="I21174">
        <v>2005</v>
      </c>
      <c r="J21174" t="s">
        <v>68</v>
      </c>
      <c r="K21174">
        <v>2007</v>
      </c>
      <c r="M21174" t="s">
        <v>78</v>
      </c>
      <c r="N21174" t="s">
        <v>65</v>
      </c>
      <c r="O21174" t="s">
        <v>27972</v>
      </c>
    </row>
    <row r="21175" spans="1:15" x14ac:dyDescent="0.3">
      <c r="A21175" t="s">
        <v>28062</v>
      </c>
      <c r="B21175" t="s">
        <v>11</v>
      </c>
      <c r="C21175" t="s">
        <v>18</v>
      </c>
      <c r="D21175" t="s">
        <v>63</v>
      </c>
      <c r="E21175" t="s">
        <v>64</v>
      </c>
      <c r="F21175" t="s">
        <v>65</v>
      </c>
      <c r="G21175" t="s">
        <v>66</v>
      </c>
      <c r="H21175" t="s">
        <v>67</v>
      </c>
      <c r="I21175">
        <v>2006</v>
      </c>
      <c r="J21175" t="s">
        <v>68</v>
      </c>
      <c r="K21175">
        <v>2014</v>
      </c>
      <c r="L21175" s="18">
        <v>41944</v>
      </c>
      <c r="M21175" t="s">
        <v>69</v>
      </c>
      <c r="N21175" t="s">
        <v>65</v>
      </c>
      <c r="O21175" t="s">
        <v>4220</v>
      </c>
    </row>
    <row r="21176" spans="1:15" x14ac:dyDescent="0.3">
      <c r="A21176" t="s">
        <v>28063</v>
      </c>
      <c r="B21176" t="s">
        <v>11</v>
      </c>
      <c r="C21176" t="s">
        <v>18</v>
      </c>
      <c r="D21176" t="s">
        <v>63</v>
      </c>
      <c r="E21176" t="s">
        <v>64</v>
      </c>
      <c r="F21176" t="s">
        <v>65</v>
      </c>
      <c r="G21176" t="s">
        <v>1092</v>
      </c>
      <c r="H21176" t="s">
        <v>1093</v>
      </c>
      <c r="I21176">
        <v>2005</v>
      </c>
      <c r="J21176" t="s">
        <v>68</v>
      </c>
      <c r="K21176">
        <v>2013</v>
      </c>
      <c r="L21176" s="18">
        <v>39630</v>
      </c>
      <c r="M21176" t="s">
        <v>69</v>
      </c>
      <c r="N21176" t="s">
        <v>65</v>
      </c>
      <c r="O21176" t="s">
        <v>4220</v>
      </c>
    </row>
    <row r="21177" spans="1:15" x14ac:dyDescent="0.3">
      <c r="A21177" t="s">
        <v>28064</v>
      </c>
      <c r="B21177" t="s">
        <v>11</v>
      </c>
      <c r="C21177" t="s">
        <v>16</v>
      </c>
      <c r="D21177" t="s">
        <v>63</v>
      </c>
      <c r="E21177" t="s">
        <v>64</v>
      </c>
      <c r="F21177" t="s">
        <v>65</v>
      </c>
      <c r="G21177" t="s">
        <v>66</v>
      </c>
      <c r="H21177" t="s">
        <v>67</v>
      </c>
      <c r="I21177">
        <v>2006</v>
      </c>
      <c r="J21177" t="s">
        <v>68</v>
      </c>
      <c r="K21177">
        <v>2007</v>
      </c>
      <c r="L21177" s="18">
        <v>39356</v>
      </c>
      <c r="M21177" t="s">
        <v>69</v>
      </c>
      <c r="N21177" t="s">
        <v>65</v>
      </c>
      <c r="O21177" t="s">
        <v>292</v>
      </c>
    </row>
    <row r="21178" spans="1:15" x14ac:dyDescent="0.3">
      <c r="A21178" t="s">
        <v>28065</v>
      </c>
      <c r="B21178" t="s">
        <v>11</v>
      </c>
      <c r="C21178" t="s">
        <v>17</v>
      </c>
      <c r="D21178" t="s">
        <v>74</v>
      </c>
      <c r="E21178" t="s">
        <v>75</v>
      </c>
      <c r="F21178" t="s">
        <v>65</v>
      </c>
      <c r="G21178" t="s">
        <v>66</v>
      </c>
      <c r="H21178" t="s">
        <v>67</v>
      </c>
      <c r="I21178">
        <v>2005</v>
      </c>
      <c r="J21178" t="s">
        <v>68</v>
      </c>
      <c r="K21178">
        <v>2007</v>
      </c>
      <c r="L21178" s="18">
        <v>39203</v>
      </c>
      <c r="M21178" t="s">
        <v>69</v>
      </c>
      <c r="N21178" t="s">
        <v>65</v>
      </c>
      <c r="O21178" t="s">
        <v>28066</v>
      </c>
    </row>
    <row r="21179" spans="1:15" x14ac:dyDescent="0.3">
      <c r="A21179" t="s">
        <v>28067</v>
      </c>
      <c r="B21179" t="s">
        <v>11</v>
      </c>
      <c r="C21179" t="s">
        <v>17</v>
      </c>
      <c r="D21179" t="s">
        <v>74</v>
      </c>
      <c r="E21179" t="s">
        <v>75</v>
      </c>
      <c r="F21179" t="s">
        <v>65</v>
      </c>
      <c r="G21179" t="s">
        <v>66</v>
      </c>
      <c r="H21179" t="s">
        <v>67</v>
      </c>
      <c r="I21179">
        <v>2005</v>
      </c>
      <c r="J21179" t="s">
        <v>68</v>
      </c>
      <c r="K21179">
        <v>2007</v>
      </c>
      <c r="L21179" s="18">
        <v>39142</v>
      </c>
      <c r="M21179" t="s">
        <v>69</v>
      </c>
      <c r="N21179" t="s">
        <v>65</v>
      </c>
      <c r="O21179" t="s">
        <v>28066</v>
      </c>
    </row>
    <row r="21180" spans="1:15" x14ac:dyDescent="0.3">
      <c r="A21180" t="s">
        <v>28068</v>
      </c>
      <c r="B21180" t="s">
        <v>11</v>
      </c>
      <c r="C21180" t="s">
        <v>18</v>
      </c>
      <c r="D21180" t="s">
        <v>63</v>
      </c>
      <c r="E21180" t="s">
        <v>64</v>
      </c>
      <c r="F21180" t="s">
        <v>65</v>
      </c>
      <c r="G21180" t="s">
        <v>66</v>
      </c>
      <c r="H21180" t="s">
        <v>67</v>
      </c>
      <c r="I21180">
        <v>1998</v>
      </c>
      <c r="J21180" t="s">
        <v>68</v>
      </c>
      <c r="K21180">
        <v>2009</v>
      </c>
      <c r="L21180" s="18">
        <v>39904</v>
      </c>
      <c r="M21180" t="s">
        <v>69</v>
      </c>
      <c r="N21180" t="s">
        <v>65</v>
      </c>
      <c r="O21180" t="s">
        <v>292</v>
      </c>
    </row>
    <row r="21181" spans="1:15" x14ac:dyDescent="0.3">
      <c r="A21181" t="s">
        <v>28069</v>
      </c>
      <c r="B21181" t="s">
        <v>11</v>
      </c>
      <c r="C21181" t="s">
        <v>18</v>
      </c>
      <c r="D21181" t="s">
        <v>89</v>
      </c>
      <c r="E21181" t="s">
        <v>90</v>
      </c>
      <c r="F21181" t="s">
        <v>65</v>
      </c>
      <c r="G21181" t="s">
        <v>84</v>
      </c>
      <c r="H21181" t="s">
        <v>85</v>
      </c>
      <c r="I21181">
        <v>2005</v>
      </c>
      <c r="J21181" t="s">
        <v>68</v>
      </c>
      <c r="M21181" t="s">
        <v>78</v>
      </c>
      <c r="N21181" t="s">
        <v>65</v>
      </c>
      <c r="O21181" t="s">
        <v>28070</v>
      </c>
    </row>
    <row r="21182" spans="1:15" x14ac:dyDescent="0.3">
      <c r="A21182" t="s">
        <v>28071</v>
      </c>
      <c r="B21182" t="s">
        <v>11</v>
      </c>
      <c r="C21182" t="s">
        <v>18</v>
      </c>
      <c r="D21182" t="s">
        <v>63</v>
      </c>
      <c r="E21182" t="s">
        <v>64</v>
      </c>
      <c r="F21182" t="s">
        <v>65</v>
      </c>
      <c r="G21182" t="s">
        <v>66</v>
      </c>
      <c r="H21182" t="s">
        <v>67</v>
      </c>
      <c r="I21182">
        <v>2006</v>
      </c>
      <c r="J21182" t="s">
        <v>68</v>
      </c>
      <c r="K21182">
        <v>2012</v>
      </c>
      <c r="L21182" s="18">
        <v>39873</v>
      </c>
      <c r="M21182" t="s">
        <v>69</v>
      </c>
      <c r="N21182" t="s">
        <v>65</v>
      </c>
      <c r="O21182" t="s">
        <v>4220</v>
      </c>
    </row>
    <row r="21183" spans="1:15" x14ac:dyDescent="0.3">
      <c r="A21183" t="s">
        <v>28072</v>
      </c>
      <c r="B21183" t="s">
        <v>11</v>
      </c>
      <c r="C21183" t="s">
        <v>18</v>
      </c>
      <c r="D21183" t="s">
        <v>63</v>
      </c>
      <c r="E21183" t="s">
        <v>64</v>
      </c>
      <c r="F21183" t="s">
        <v>65</v>
      </c>
      <c r="G21183" t="s">
        <v>66</v>
      </c>
      <c r="H21183" t="s">
        <v>67</v>
      </c>
      <c r="I21183">
        <v>2003</v>
      </c>
      <c r="J21183" t="s">
        <v>68</v>
      </c>
      <c r="K21183">
        <v>2011</v>
      </c>
      <c r="L21183" s="18">
        <v>39264</v>
      </c>
      <c r="M21183" t="s">
        <v>69</v>
      </c>
      <c r="N21183" t="s">
        <v>65</v>
      </c>
      <c r="O21183" t="s">
        <v>292</v>
      </c>
    </row>
    <row r="21184" spans="1:15" x14ac:dyDescent="0.3">
      <c r="A21184" t="s">
        <v>28073</v>
      </c>
      <c r="B21184" t="s">
        <v>11</v>
      </c>
      <c r="C21184" t="s">
        <v>16</v>
      </c>
      <c r="D21184" t="s">
        <v>74</v>
      </c>
      <c r="E21184" t="s">
        <v>75</v>
      </c>
      <c r="F21184" t="s">
        <v>65</v>
      </c>
      <c r="G21184" t="s">
        <v>66</v>
      </c>
      <c r="H21184" t="s">
        <v>67</v>
      </c>
      <c r="I21184">
        <v>2006</v>
      </c>
      <c r="J21184" t="s">
        <v>68</v>
      </c>
      <c r="K21184">
        <v>2012</v>
      </c>
      <c r="L21184" s="18">
        <v>39478</v>
      </c>
      <c r="M21184" t="s">
        <v>69</v>
      </c>
      <c r="N21184" t="s">
        <v>65</v>
      </c>
      <c r="O21184" t="s">
        <v>292</v>
      </c>
    </row>
    <row r="21185" spans="1:15" x14ac:dyDescent="0.3">
      <c r="A21185" t="s">
        <v>28074</v>
      </c>
      <c r="B21185" t="s">
        <v>11</v>
      </c>
      <c r="C21185" t="s">
        <v>16</v>
      </c>
      <c r="D21185" t="s">
        <v>63</v>
      </c>
      <c r="E21185" t="s">
        <v>64</v>
      </c>
      <c r="F21185" t="s">
        <v>65</v>
      </c>
      <c r="G21185" t="s">
        <v>66</v>
      </c>
      <c r="H21185" t="s">
        <v>67</v>
      </c>
      <c r="I21185">
        <v>2006</v>
      </c>
      <c r="J21185" t="s">
        <v>68</v>
      </c>
      <c r="K21185">
        <v>2013</v>
      </c>
      <c r="L21185" s="18">
        <v>39814</v>
      </c>
      <c r="M21185" t="s">
        <v>69</v>
      </c>
      <c r="N21185" t="s">
        <v>65</v>
      </c>
      <c r="O21185" t="s">
        <v>292</v>
      </c>
    </row>
    <row r="21186" spans="1:15" x14ac:dyDescent="0.3">
      <c r="A21186" t="s">
        <v>28075</v>
      </c>
      <c r="B21186" t="s">
        <v>11</v>
      </c>
      <c r="C21186" t="s">
        <v>19</v>
      </c>
      <c r="D21186" t="s">
        <v>63</v>
      </c>
      <c r="E21186" t="s">
        <v>64</v>
      </c>
      <c r="F21186" t="s">
        <v>65</v>
      </c>
      <c r="G21186" t="s">
        <v>66</v>
      </c>
      <c r="H21186" t="s">
        <v>67</v>
      </c>
      <c r="I21186">
        <v>2006</v>
      </c>
      <c r="J21186" t="s">
        <v>68</v>
      </c>
      <c r="K21186">
        <v>2008</v>
      </c>
      <c r="L21186" s="18">
        <v>39762</v>
      </c>
      <c r="M21186" t="s">
        <v>69</v>
      </c>
      <c r="N21186" t="s">
        <v>65</v>
      </c>
      <c r="O21186" t="s">
        <v>28004</v>
      </c>
    </row>
    <row r="21187" spans="1:15" x14ac:dyDescent="0.3">
      <c r="A21187" t="s">
        <v>28076</v>
      </c>
      <c r="B21187" t="s">
        <v>11</v>
      </c>
      <c r="C21187" t="s">
        <v>19</v>
      </c>
      <c r="D21187" t="s">
        <v>63</v>
      </c>
      <c r="E21187" t="s">
        <v>64</v>
      </c>
      <c r="F21187" t="s">
        <v>65</v>
      </c>
      <c r="G21187" t="s">
        <v>66</v>
      </c>
      <c r="H21187" t="s">
        <v>67</v>
      </c>
      <c r="I21187">
        <v>2006</v>
      </c>
      <c r="J21187" t="s">
        <v>68</v>
      </c>
      <c r="K21187">
        <v>2008</v>
      </c>
      <c r="L21187" s="18">
        <v>39753</v>
      </c>
      <c r="M21187" t="s">
        <v>69</v>
      </c>
      <c r="N21187" t="s">
        <v>65</v>
      </c>
      <c r="O21187" t="s">
        <v>28004</v>
      </c>
    </row>
    <row r="21188" spans="1:15" x14ac:dyDescent="0.3">
      <c r="A21188" t="s">
        <v>28077</v>
      </c>
      <c r="B21188" t="s">
        <v>11</v>
      </c>
      <c r="C21188" t="s">
        <v>25</v>
      </c>
      <c r="D21188" t="s">
        <v>63</v>
      </c>
      <c r="E21188" t="s">
        <v>64</v>
      </c>
      <c r="F21188" t="s">
        <v>65</v>
      </c>
      <c r="G21188" t="s">
        <v>66</v>
      </c>
      <c r="H21188" t="s">
        <v>67</v>
      </c>
      <c r="I21188">
        <v>2006</v>
      </c>
      <c r="J21188" t="s">
        <v>68</v>
      </c>
      <c r="K21188">
        <v>2009</v>
      </c>
      <c r="L21188" s="18">
        <v>39691</v>
      </c>
      <c r="M21188" t="s">
        <v>69</v>
      </c>
      <c r="N21188" t="s">
        <v>65</v>
      </c>
      <c r="O21188" t="s">
        <v>27934</v>
      </c>
    </row>
    <row r="21189" spans="1:15" x14ac:dyDescent="0.3">
      <c r="A21189" t="s">
        <v>28078</v>
      </c>
      <c r="B21189" t="s">
        <v>11</v>
      </c>
      <c r="C21189" t="s">
        <v>16</v>
      </c>
      <c r="D21189" t="s">
        <v>63</v>
      </c>
      <c r="E21189" t="s">
        <v>64</v>
      </c>
      <c r="F21189" t="s">
        <v>65</v>
      </c>
      <c r="G21189" t="s">
        <v>66</v>
      </c>
      <c r="H21189" t="s">
        <v>67</v>
      </c>
      <c r="I21189">
        <v>2006</v>
      </c>
      <c r="J21189" t="s">
        <v>68</v>
      </c>
      <c r="K21189">
        <v>2013</v>
      </c>
      <c r="L21189" s="18">
        <v>39692</v>
      </c>
      <c r="M21189" t="s">
        <v>69</v>
      </c>
      <c r="N21189" t="s">
        <v>65</v>
      </c>
      <c r="O21189" t="s">
        <v>28060</v>
      </c>
    </row>
    <row r="21190" spans="1:15" x14ac:dyDescent="0.3">
      <c r="A21190" t="s">
        <v>28079</v>
      </c>
      <c r="B21190" t="s">
        <v>11</v>
      </c>
      <c r="C21190" t="s">
        <v>16</v>
      </c>
      <c r="D21190" t="s">
        <v>63</v>
      </c>
      <c r="E21190" t="s">
        <v>64</v>
      </c>
      <c r="F21190" t="s">
        <v>65</v>
      </c>
      <c r="G21190" t="s">
        <v>66</v>
      </c>
      <c r="H21190" t="s">
        <v>67</v>
      </c>
      <c r="I21190">
        <v>2005</v>
      </c>
      <c r="J21190" t="s">
        <v>68</v>
      </c>
      <c r="K21190">
        <v>2013</v>
      </c>
      <c r="L21190" s="18">
        <v>39600</v>
      </c>
      <c r="M21190" t="s">
        <v>69</v>
      </c>
      <c r="N21190" t="s">
        <v>65</v>
      </c>
      <c r="O21190" t="s">
        <v>28060</v>
      </c>
    </row>
    <row r="21191" spans="1:15" x14ac:dyDescent="0.3">
      <c r="A21191" t="s">
        <v>28080</v>
      </c>
      <c r="B21191" t="s">
        <v>11</v>
      </c>
      <c r="C21191" t="s">
        <v>16</v>
      </c>
      <c r="D21191" t="s">
        <v>74</v>
      </c>
      <c r="E21191" t="s">
        <v>75</v>
      </c>
      <c r="F21191" t="s">
        <v>65</v>
      </c>
      <c r="G21191" t="s">
        <v>66</v>
      </c>
      <c r="H21191" t="s">
        <v>67</v>
      </c>
      <c r="I21191">
        <v>2006</v>
      </c>
      <c r="J21191" t="s">
        <v>68</v>
      </c>
      <c r="K21191">
        <v>2007</v>
      </c>
      <c r="L21191" s="18">
        <v>39417</v>
      </c>
      <c r="M21191" t="s">
        <v>69</v>
      </c>
      <c r="N21191" t="s">
        <v>65</v>
      </c>
      <c r="O21191" t="s">
        <v>28081</v>
      </c>
    </row>
    <row r="21192" spans="1:15" x14ac:dyDescent="0.3">
      <c r="A21192" t="s">
        <v>28082</v>
      </c>
      <c r="B21192" t="s">
        <v>11</v>
      </c>
      <c r="C21192" t="s">
        <v>25</v>
      </c>
      <c r="D21192" t="s">
        <v>74</v>
      </c>
      <c r="E21192" t="s">
        <v>75</v>
      </c>
      <c r="F21192" t="s">
        <v>65</v>
      </c>
      <c r="G21192" t="s">
        <v>66</v>
      </c>
      <c r="H21192" t="s">
        <v>67</v>
      </c>
      <c r="I21192">
        <v>2005</v>
      </c>
      <c r="J21192" t="s">
        <v>68</v>
      </c>
      <c r="K21192">
        <v>2007</v>
      </c>
      <c r="L21192" s="18">
        <v>39356</v>
      </c>
      <c r="M21192" t="s">
        <v>69</v>
      </c>
      <c r="N21192" t="s">
        <v>65</v>
      </c>
      <c r="O21192" t="s">
        <v>28083</v>
      </c>
    </row>
    <row r="21193" spans="1:15" x14ac:dyDescent="0.3">
      <c r="A21193" t="s">
        <v>28084</v>
      </c>
      <c r="B21193" t="s">
        <v>11</v>
      </c>
      <c r="C21193" t="s">
        <v>18</v>
      </c>
      <c r="D21193" t="s">
        <v>74</v>
      </c>
      <c r="E21193" t="s">
        <v>75</v>
      </c>
      <c r="F21193" t="s">
        <v>65</v>
      </c>
      <c r="G21193" t="s">
        <v>66</v>
      </c>
      <c r="H21193" t="s">
        <v>67</v>
      </c>
      <c r="I21193">
        <v>2006</v>
      </c>
      <c r="J21193" t="s">
        <v>68</v>
      </c>
      <c r="K21193">
        <v>2009</v>
      </c>
      <c r="L21193" s="18">
        <v>39965</v>
      </c>
      <c r="M21193" t="s">
        <v>69</v>
      </c>
      <c r="N21193" t="s">
        <v>65</v>
      </c>
      <c r="O21193" t="s">
        <v>4220</v>
      </c>
    </row>
    <row r="21194" spans="1:15" x14ac:dyDescent="0.3">
      <c r="A21194" t="s">
        <v>28085</v>
      </c>
      <c r="B21194" t="s">
        <v>11</v>
      </c>
      <c r="C21194" t="s">
        <v>19</v>
      </c>
      <c r="D21194" t="s">
        <v>63</v>
      </c>
      <c r="E21194" t="s">
        <v>64</v>
      </c>
      <c r="F21194" t="s">
        <v>65</v>
      </c>
      <c r="G21194" t="s">
        <v>66</v>
      </c>
      <c r="H21194" t="s">
        <v>67</v>
      </c>
      <c r="I21194">
        <v>2005</v>
      </c>
      <c r="J21194" t="s">
        <v>68</v>
      </c>
      <c r="K21194">
        <v>2009</v>
      </c>
      <c r="L21194" s="18">
        <v>40118</v>
      </c>
      <c r="M21194" t="s">
        <v>69</v>
      </c>
      <c r="N21194" t="s">
        <v>65</v>
      </c>
      <c r="O21194" t="s">
        <v>3367</v>
      </c>
    </row>
    <row r="21195" spans="1:15" x14ac:dyDescent="0.3">
      <c r="A21195" t="s">
        <v>28086</v>
      </c>
      <c r="B21195" t="s">
        <v>11</v>
      </c>
      <c r="C21195" t="s">
        <v>17</v>
      </c>
      <c r="D21195" t="s">
        <v>74</v>
      </c>
      <c r="E21195" t="s">
        <v>75</v>
      </c>
      <c r="F21195" t="s">
        <v>65</v>
      </c>
      <c r="G21195" t="s">
        <v>66</v>
      </c>
      <c r="H21195" t="s">
        <v>67</v>
      </c>
      <c r="I21195">
        <v>2006</v>
      </c>
      <c r="J21195" t="s">
        <v>68</v>
      </c>
      <c r="K21195">
        <v>2007</v>
      </c>
      <c r="L21195" s="18">
        <v>39356</v>
      </c>
      <c r="M21195" t="s">
        <v>69</v>
      </c>
      <c r="N21195" t="s">
        <v>65</v>
      </c>
      <c r="O21195" t="s">
        <v>28066</v>
      </c>
    </row>
    <row r="21196" spans="1:15" x14ac:dyDescent="0.3">
      <c r="A21196" t="s">
        <v>28087</v>
      </c>
      <c r="B21196" t="s">
        <v>11</v>
      </c>
      <c r="C21196" t="s">
        <v>16</v>
      </c>
      <c r="D21196" t="s">
        <v>74</v>
      </c>
      <c r="E21196" t="s">
        <v>75</v>
      </c>
      <c r="F21196" t="s">
        <v>65</v>
      </c>
      <c r="G21196" t="s">
        <v>66</v>
      </c>
      <c r="H21196" t="s">
        <v>67</v>
      </c>
      <c r="I21196">
        <v>2005</v>
      </c>
      <c r="J21196" t="s">
        <v>68</v>
      </c>
      <c r="K21196">
        <v>2008</v>
      </c>
      <c r="L21196" s="18">
        <v>39508</v>
      </c>
      <c r="M21196" t="s">
        <v>69</v>
      </c>
      <c r="N21196" t="s">
        <v>65</v>
      </c>
      <c r="O21196" t="s">
        <v>28081</v>
      </c>
    </row>
    <row r="21197" spans="1:15" x14ac:dyDescent="0.3">
      <c r="A21197" t="s">
        <v>28088</v>
      </c>
      <c r="B21197" t="s">
        <v>11</v>
      </c>
      <c r="C21197" t="s">
        <v>18</v>
      </c>
      <c r="D21197" t="s">
        <v>74</v>
      </c>
      <c r="E21197" t="s">
        <v>75</v>
      </c>
      <c r="F21197" t="s">
        <v>65</v>
      </c>
      <c r="G21197" t="s">
        <v>66</v>
      </c>
      <c r="H21197" t="s">
        <v>67</v>
      </c>
      <c r="I21197">
        <v>2005</v>
      </c>
      <c r="J21197" t="s">
        <v>68</v>
      </c>
      <c r="K21197">
        <v>2009</v>
      </c>
      <c r="L21197" s="18">
        <v>39995</v>
      </c>
      <c r="M21197" t="s">
        <v>69</v>
      </c>
      <c r="N21197" t="s">
        <v>65</v>
      </c>
      <c r="O21197" t="s">
        <v>4220</v>
      </c>
    </row>
    <row r="21198" spans="1:15" x14ac:dyDescent="0.3">
      <c r="A21198" t="s">
        <v>28089</v>
      </c>
      <c r="B21198" t="s">
        <v>11</v>
      </c>
      <c r="C21198" t="s">
        <v>23</v>
      </c>
      <c r="D21198" t="s">
        <v>63</v>
      </c>
      <c r="E21198" t="s">
        <v>64</v>
      </c>
      <c r="F21198" t="s">
        <v>65</v>
      </c>
      <c r="G21198" t="s">
        <v>66</v>
      </c>
      <c r="H21198" t="s">
        <v>67</v>
      </c>
      <c r="I21198">
        <v>2000</v>
      </c>
      <c r="J21198" t="s">
        <v>68</v>
      </c>
      <c r="K21198">
        <v>2004</v>
      </c>
      <c r="L21198" s="18">
        <v>38261</v>
      </c>
      <c r="M21198" t="s">
        <v>69</v>
      </c>
      <c r="N21198" t="s">
        <v>65</v>
      </c>
      <c r="O21198" t="s">
        <v>28090</v>
      </c>
    </row>
    <row r="21199" spans="1:15" x14ac:dyDescent="0.3">
      <c r="A21199" t="s">
        <v>28091</v>
      </c>
      <c r="B21199" t="s">
        <v>11</v>
      </c>
      <c r="C21199" t="s">
        <v>23</v>
      </c>
      <c r="D21199" t="s">
        <v>74</v>
      </c>
      <c r="E21199" t="s">
        <v>75</v>
      </c>
      <c r="F21199" t="s">
        <v>65</v>
      </c>
      <c r="G21199" t="s">
        <v>66</v>
      </c>
      <c r="H21199" t="s">
        <v>67</v>
      </c>
      <c r="I21199">
        <v>2006</v>
      </c>
      <c r="J21199" t="s">
        <v>68</v>
      </c>
      <c r="K21199">
        <v>2007</v>
      </c>
      <c r="L21199" s="18">
        <v>39203</v>
      </c>
      <c r="M21199" t="s">
        <v>69</v>
      </c>
      <c r="N21199" t="s">
        <v>65</v>
      </c>
      <c r="O21199" t="s">
        <v>27997</v>
      </c>
    </row>
    <row r="21200" spans="1:15" x14ac:dyDescent="0.3">
      <c r="A21200" t="s">
        <v>28092</v>
      </c>
      <c r="B21200" t="s">
        <v>11</v>
      </c>
      <c r="C21200" t="s">
        <v>18</v>
      </c>
      <c r="D21200" t="s">
        <v>63</v>
      </c>
      <c r="E21200" t="s">
        <v>64</v>
      </c>
      <c r="F21200" t="s">
        <v>65</v>
      </c>
      <c r="G21200" t="s">
        <v>66</v>
      </c>
      <c r="H21200" t="s">
        <v>67</v>
      </c>
      <c r="I21200">
        <v>2006</v>
      </c>
      <c r="J21200" t="s">
        <v>68</v>
      </c>
      <c r="K21200">
        <v>2013</v>
      </c>
      <c r="L21200" s="18">
        <v>39356</v>
      </c>
      <c r="M21200" t="s">
        <v>69</v>
      </c>
      <c r="N21200" t="s">
        <v>65</v>
      </c>
      <c r="O21200" t="s">
        <v>2385</v>
      </c>
    </row>
    <row r="21201" spans="1:15" x14ac:dyDescent="0.3">
      <c r="A21201" t="s">
        <v>28093</v>
      </c>
      <c r="B21201" t="s">
        <v>11</v>
      </c>
      <c r="C21201" t="s">
        <v>18</v>
      </c>
      <c r="D21201" t="s">
        <v>81</v>
      </c>
      <c r="E21201" t="s">
        <v>75</v>
      </c>
      <c r="F21201" t="s">
        <v>65</v>
      </c>
      <c r="G21201" t="s">
        <v>66</v>
      </c>
      <c r="H21201" t="s">
        <v>67</v>
      </c>
      <c r="I21201">
        <v>2004</v>
      </c>
      <c r="J21201" t="s">
        <v>68</v>
      </c>
      <c r="K21201">
        <v>2007</v>
      </c>
      <c r="L21201" s="18">
        <v>39264</v>
      </c>
      <c r="M21201" t="s">
        <v>69</v>
      </c>
      <c r="N21201" t="s">
        <v>65</v>
      </c>
      <c r="O21201" t="s">
        <v>5353</v>
      </c>
    </row>
    <row r="21202" spans="1:15" x14ac:dyDescent="0.3">
      <c r="A21202" t="s">
        <v>28094</v>
      </c>
      <c r="B21202" t="s">
        <v>11</v>
      </c>
      <c r="C21202" t="s">
        <v>18</v>
      </c>
      <c r="D21202" t="s">
        <v>74</v>
      </c>
      <c r="E21202" t="s">
        <v>75</v>
      </c>
      <c r="F21202" t="s">
        <v>65</v>
      </c>
      <c r="G21202" t="s">
        <v>66</v>
      </c>
      <c r="H21202" t="s">
        <v>67</v>
      </c>
      <c r="I21202">
        <v>2003</v>
      </c>
      <c r="J21202" t="s">
        <v>68</v>
      </c>
      <c r="K21202">
        <v>2005</v>
      </c>
      <c r="M21202" t="s">
        <v>78</v>
      </c>
      <c r="N21202" t="s">
        <v>65</v>
      </c>
      <c r="O21202" t="s">
        <v>28047</v>
      </c>
    </row>
    <row r="21203" spans="1:15" x14ac:dyDescent="0.3">
      <c r="A21203" t="s">
        <v>28095</v>
      </c>
      <c r="B21203" t="s">
        <v>11</v>
      </c>
      <c r="C21203" t="s">
        <v>16</v>
      </c>
      <c r="D21203" t="s">
        <v>63</v>
      </c>
      <c r="E21203" t="s">
        <v>64</v>
      </c>
      <c r="F21203" t="s">
        <v>65</v>
      </c>
      <c r="G21203" t="s">
        <v>66</v>
      </c>
      <c r="H21203" t="s">
        <v>67</v>
      </c>
      <c r="I21203">
        <v>2003</v>
      </c>
      <c r="J21203" t="s">
        <v>68</v>
      </c>
      <c r="K21203">
        <v>2004</v>
      </c>
      <c r="M21203" t="s">
        <v>78</v>
      </c>
      <c r="N21203" t="s">
        <v>65</v>
      </c>
      <c r="O21203" t="s">
        <v>28096</v>
      </c>
    </row>
    <row r="21204" spans="1:15" x14ac:dyDescent="0.3">
      <c r="A21204" t="s">
        <v>28097</v>
      </c>
      <c r="B21204" t="s">
        <v>11</v>
      </c>
      <c r="C21204" t="s">
        <v>18</v>
      </c>
      <c r="D21204" t="s">
        <v>74</v>
      </c>
      <c r="E21204" t="s">
        <v>75</v>
      </c>
      <c r="F21204" t="s">
        <v>65</v>
      </c>
      <c r="G21204" t="s">
        <v>66</v>
      </c>
      <c r="H21204" t="s">
        <v>67</v>
      </c>
      <c r="I21204">
        <v>2006</v>
      </c>
      <c r="J21204" t="s">
        <v>68</v>
      </c>
      <c r="K21204">
        <v>2007</v>
      </c>
      <c r="L21204" s="18">
        <v>39326</v>
      </c>
      <c r="M21204" t="s">
        <v>69</v>
      </c>
      <c r="N21204" t="s">
        <v>65</v>
      </c>
      <c r="O21204" t="s">
        <v>4220</v>
      </c>
    </row>
    <row r="21205" spans="1:15" x14ac:dyDescent="0.3">
      <c r="A21205" t="s">
        <v>28098</v>
      </c>
      <c r="B21205" t="s">
        <v>11</v>
      </c>
      <c r="C21205" t="s">
        <v>18</v>
      </c>
      <c r="D21205" t="s">
        <v>63</v>
      </c>
      <c r="E21205" t="s">
        <v>64</v>
      </c>
      <c r="F21205" t="s">
        <v>65</v>
      </c>
      <c r="G21205" t="s">
        <v>66</v>
      </c>
      <c r="H21205" t="s">
        <v>67</v>
      </c>
      <c r="I21205">
        <v>2006</v>
      </c>
      <c r="J21205" t="s">
        <v>68</v>
      </c>
      <c r="K21205">
        <v>2008</v>
      </c>
      <c r="L21205" s="18">
        <v>39753</v>
      </c>
      <c r="M21205" t="s">
        <v>69</v>
      </c>
      <c r="N21205" t="s">
        <v>65</v>
      </c>
      <c r="O21205" t="s">
        <v>4220</v>
      </c>
    </row>
    <row r="21206" spans="1:15" x14ac:dyDescent="0.3">
      <c r="A21206" t="s">
        <v>28099</v>
      </c>
      <c r="B21206" t="s">
        <v>11</v>
      </c>
      <c r="C21206" t="s">
        <v>27</v>
      </c>
      <c r="D21206" t="s">
        <v>74</v>
      </c>
      <c r="E21206" t="s">
        <v>75</v>
      </c>
      <c r="F21206" t="s">
        <v>65</v>
      </c>
      <c r="G21206" t="s">
        <v>66</v>
      </c>
      <c r="H21206" t="s">
        <v>67</v>
      </c>
      <c r="I21206">
        <v>2006</v>
      </c>
      <c r="J21206" t="s">
        <v>68</v>
      </c>
      <c r="K21206">
        <v>2008</v>
      </c>
      <c r="L21206" s="18">
        <v>39448</v>
      </c>
      <c r="M21206" t="s">
        <v>69</v>
      </c>
      <c r="N21206" t="s">
        <v>65</v>
      </c>
      <c r="O21206" t="s">
        <v>28100</v>
      </c>
    </row>
    <row r="21207" spans="1:15" x14ac:dyDescent="0.3">
      <c r="A21207" t="s">
        <v>28101</v>
      </c>
      <c r="B21207" t="s">
        <v>11</v>
      </c>
      <c r="C21207" t="s">
        <v>18</v>
      </c>
      <c r="D21207" t="s">
        <v>89</v>
      </c>
      <c r="E21207" t="s">
        <v>90</v>
      </c>
      <c r="F21207" t="s">
        <v>65</v>
      </c>
      <c r="G21207" t="s">
        <v>66</v>
      </c>
      <c r="H21207" t="s">
        <v>67</v>
      </c>
      <c r="I21207">
        <v>2005</v>
      </c>
      <c r="J21207" t="s">
        <v>68</v>
      </c>
      <c r="K21207">
        <v>2008</v>
      </c>
      <c r="L21207" s="18">
        <v>38961</v>
      </c>
      <c r="M21207" t="s">
        <v>69</v>
      </c>
      <c r="N21207" t="s">
        <v>65</v>
      </c>
      <c r="O21207" t="s">
        <v>28008</v>
      </c>
    </row>
    <row r="21208" spans="1:15" x14ac:dyDescent="0.3">
      <c r="A21208" t="s">
        <v>28102</v>
      </c>
      <c r="B21208" t="s">
        <v>11</v>
      </c>
      <c r="C21208" t="s">
        <v>22</v>
      </c>
      <c r="D21208" t="s">
        <v>74</v>
      </c>
      <c r="E21208" t="s">
        <v>75</v>
      </c>
      <c r="F21208" t="s">
        <v>65</v>
      </c>
      <c r="G21208" t="s">
        <v>66</v>
      </c>
      <c r="H21208" t="s">
        <v>67</v>
      </c>
      <c r="I21208">
        <v>2006</v>
      </c>
      <c r="J21208" t="s">
        <v>68</v>
      </c>
      <c r="K21208">
        <v>2008</v>
      </c>
      <c r="L21208" s="18">
        <v>39722</v>
      </c>
      <c r="M21208" t="s">
        <v>69</v>
      </c>
      <c r="N21208" t="s">
        <v>65</v>
      </c>
      <c r="O21208" t="s">
        <v>28103</v>
      </c>
    </row>
    <row r="21209" spans="1:15" x14ac:dyDescent="0.3">
      <c r="A21209" t="s">
        <v>28104</v>
      </c>
      <c r="B21209" t="s">
        <v>11</v>
      </c>
      <c r="C21209" t="s">
        <v>23</v>
      </c>
      <c r="D21209" t="s">
        <v>63</v>
      </c>
      <c r="E21209" t="s">
        <v>64</v>
      </c>
      <c r="F21209" t="s">
        <v>65</v>
      </c>
      <c r="G21209" t="s">
        <v>66</v>
      </c>
      <c r="H21209" t="s">
        <v>67</v>
      </c>
      <c r="I21209">
        <v>2002</v>
      </c>
      <c r="J21209" t="s">
        <v>68</v>
      </c>
      <c r="K21209">
        <v>2005</v>
      </c>
      <c r="L21209" s="18">
        <v>38534</v>
      </c>
      <c r="M21209" t="s">
        <v>69</v>
      </c>
      <c r="N21209" t="s">
        <v>65</v>
      </c>
      <c r="O21209" t="s">
        <v>28090</v>
      </c>
    </row>
    <row r="21210" spans="1:15" x14ac:dyDescent="0.3">
      <c r="A21210" t="s">
        <v>28105</v>
      </c>
      <c r="B21210" t="s">
        <v>11</v>
      </c>
      <c r="C21210" t="s">
        <v>23</v>
      </c>
      <c r="D21210" t="s">
        <v>81</v>
      </c>
      <c r="E21210" t="s">
        <v>75</v>
      </c>
      <c r="F21210" t="s">
        <v>65</v>
      </c>
      <c r="G21210" t="s">
        <v>66</v>
      </c>
      <c r="H21210" t="s">
        <v>67</v>
      </c>
      <c r="I21210">
        <v>2001</v>
      </c>
      <c r="J21210" t="s">
        <v>68</v>
      </c>
      <c r="K21210">
        <v>2003</v>
      </c>
      <c r="L21210" s="18">
        <v>37740</v>
      </c>
      <c r="M21210" t="s">
        <v>69</v>
      </c>
      <c r="N21210" t="s">
        <v>65</v>
      </c>
      <c r="O21210" t="s">
        <v>28106</v>
      </c>
    </row>
    <row r="21211" spans="1:15" x14ac:dyDescent="0.3">
      <c r="A21211" t="s">
        <v>28107</v>
      </c>
      <c r="B21211" t="s">
        <v>11</v>
      </c>
      <c r="C21211" t="s">
        <v>23</v>
      </c>
      <c r="D21211" t="s">
        <v>74</v>
      </c>
      <c r="E21211" t="s">
        <v>75</v>
      </c>
      <c r="F21211" t="s">
        <v>65</v>
      </c>
      <c r="G21211" t="s">
        <v>66</v>
      </c>
      <c r="H21211" t="s">
        <v>67</v>
      </c>
      <c r="I21211">
        <v>2001</v>
      </c>
      <c r="J21211" t="s">
        <v>68</v>
      </c>
      <c r="K21211">
        <v>2005</v>
      </c>
      <c r="L21211" s="18">
        <v>38534</v>
      </c>
      <c r="M21211" t="s">
        <v>69</v>
      </c>
      <c r="N21211" t="s">
        <v>65</v>
      </c>
      <c r="O21211" t="s">
        <v>27961</v>
      </c>
    </row>
    <row r="21212" spans="1:15" x14ac:dyDescent="0.3">
      <c r="A21212" t="s">
        <v>28108</v>
      </c>
      <c r="B21212" t="s">
        <v>11</v>
      </c>
      <c r="C21212" t="s">
        <v>16</v>
      </c>
      <c r="D21212" t="s">
        <v>89</v>
      </c>
      <c r="E21212" t="s">
        <v>90</v>
      </c>
      <c r="F21212" t="s">
        <v>65</v>
      </c>
      <c r="G21212" t="s">
        <v>66</v>
      </c>
      <c r="H21212" t="s">
        <v>67</v>
      </c>
      <c r="J21212" t="s">
        <v>65</v>
      </c>
      <c r="K21212">
        <v>2008</v>
      </c>
      <c r="M21212" t="s">
        <v>78</v>
      </c>
      <c r="N21212" t="s">
        <v>65</v>
      </c>
      <c r="O21212" t="s">
        <v>28036</v>
      </c>
    </row>
    <row r="21213" spans="1:15" x14ac:dyDescent="0.3">
      <c r="A21213" t="s">
        <v>28109</v>
      </c>
      <c r="B21213" t="s">
        <v>11</v>
      </c>
      <c r="C21213" t="s">
        <v>17</v>
      </c>
      <c r="D21213" t="s">
        <v>74</v>
      </c>
      <c r="E21213" t="s">
        <v>75</v>
      </c>
      <c r="F21213" t="s">
        <v>65</v>
      </c>
      <c r="G21213" t="s">
        <v>66</v>
      </c>
      <c r="H21213" t="s">
        <v>67</v>
      </c>
      <c r="I21213">
        <v>2006</v>
      </c>
      <c r="J21213" t="s">
        <v>68</v>
      </c>
      <c r="K21213">
        <v>2007</v>
      </c>
      <c r="L21213" s="18">
        <v>39234</v>
      </c>
      <c r="M21213" t="s">
        <v>69</v>
      </c>
      <c r="N21213" t="s">
        <v>65</v>
      </c>
      <c r="O21213" t="s">
        <v>28066</v>
      </c>
    </row>
    <row r="21214" spans="1:15" x14ac:dyDescent="0.3">
      <c r="A21214" t="s">
        <v>28110</v>
      </c>
      <c r="B21214" t="s">
        <v>11</v>
      </c>
      <c r="C21214" t="s">
        <v>17</v>
      </c>
      <c r="D21214" t="s">
        <v>89</v>
      </c>
      <c r="E21214" t="s">
        <v>90</v>
      </c>
      <c r="F21214" t="s">
        <v>65</v>
      </c>
      <c r="G21214" t="s">
        <v>66</v>
      </c>
      <c r="H21214" t="s">
        <v>67</v>
      </c>
      <c r="I21214">
        <v>2006</v>
      </c>
      <c r="J21214" t="s">
        <v>68</v>
      </c>
      <c r="K21214">
        <v>2007</v>
      </c>
      <c r="L21214" s="18">
        <v>39295</v>
      </c>
      <c r="M21214" t="s">
        <v>69</v>
      </c>
      <c r="N21214" t="s">
        <v>65</v>
      </c>
      <c r="O21214" t="s">
        <v>28066</v>
      </c>
    </row>
    <row r="21215" spans="1:15" x14ac:dyDescent="0.3">
      <c r="A21215" t="s">
        <v>28111</v>
      </c>
      <c r="B21215" t="s">
        <v>11</v>
      </c>
      <c r="C21215" t="s">
        <v>25</v>
      </c>
      <c r="D21215" t="s">
        <v>63</v>
      </c>
      <c r="E21215" t="s">
        <v>64</v>
      </c>
      <c r="F21215" t="s">
        <v>65</v>
      </c>
      <c r="G21215" t="s">
        <v>66</v>
      </c>
      <c r="H21215" t="s">
        <v>67</v>
      </c>
      <c r="I21215">
        <v>2006</v>
      </c>
      <c r="J21215" t="s">
        <v>68</v>
      </c>
      <c r="K21215">
        <v>2015</v>
      </c>
      <c r="L21215" s="18">
        <v>42278</v>
      </c>
      <c r="M21215" t="s">
        <v>69</v>
      </c>
      <c r="N21215" t="s">
        <v>65</v>
      </c>
      <c r="O21215" t="s">
        <v>28112</v>
      </c>
    </row>
    <row r="21216" spans="1:15" x14ac:dyDescent="0.3">
      <c r="A21216" t="s">
        <v>28113</v>
      </c>
      <c r="B21216" t="s">
        <v>11</v>
      </c>
      <c r="C21216" t="s">
        <v>25</v>
      </c>
      <c r="D21216" t="s">
        <v>74</v>
      </c>
      <c r="E21216" t="s">
        <v>75</v>
      </c>
      <c r="F21216" t="s">
        <v>65</v>
      </c>
      <c r="G21216" t="s">
        <v>66</v>
      </c>
      <c r="H21216" t="s">
        <v>67</v>
      </c>
      <c r="I21216">
        <v>2006</v>
      </c>
      <c r="J21216" t="s">
        <v>68</v>
      </c>
      <c r="K21216">
        <v>2008</v>
      </c>
      <c r="L21216" s="18">
        <v>39661</v>
      </c>
      <c r="M21216" t="s">
        <v>69</v>
      </c>
      <c r="N21216" t="s">
        <v>65</v>
      </c>
      <c r="O21216" t="s">
        <v>28114</v>
      </c>
    </row>
    <row r="21217" spans="1:15" x14ac:dyDescent="0.3">
      <c r="A21217" t="s">
        <v>28115</v>
      </c>
      <c r="B21217" t="s">
        <v>11</v>
      </c>
      <c r="C21217" t="s">
        <v>17</v>
      </c>
      <c r="D21217" t="s">
        <v>89</v>
      </c>
      <c r="E21217" t="s">
        <v>90</v>
      </c>
      <c r="F21217" t="s">
        <v>65</v>
      </c>
      <c r="G21217" t="s">
        <v>66</v>
      </c>
      <c r="H21217" t="s">
        <v>67</v>
      </c>
      <c r="I21217">
        <v>2006</v>
      </c>
      <c r="J21217" t="s">
        <v>68</v>
      </c>
      <c r="K21217">
        <v>2007</v>
      </c>
      <c r="L21217" s="18">
        <v>39173</v>
      </c>
      <c r="M21217" t="s">
        <v>69</v>
      </c>
      <c r="N21217" t="s">
        <v>65</v>
      </c>
      <c r="O21217" t="s">
        <v>28066</v>
      </c>
    </row>
    <row r="21218" spans="1:15" x14ac:dyDescent="0.3">
      <c r="A21218" t="s">
        <v>28116</v>
      </c>
      <c r="B21218" t="s">
        <v>11</v>
      </c>
      <c r="C21218" t="s">
        <v>16</v>
      </c>
      <c r="D21218" t="s">
        <v>63</v>
      </c>
      <c r="E21218" t="s">
        <v>64</v>
      </c>
      <c r="F21218" t="s">
        <v>65</v>
      </c>
      <c r="G21218" t="s">
        <v>66</v>
      </c>
      <c r="H21218" t="s">
        <v>67</v>
      </c>
      <c r="I21218">
        <v>2005</v>
      </c>
      <c r="J21218" t="s">
        <v>68</v>
      </c>
      <c r="K21218">
        <v>2010</v>
      </c>
      <c r="L21218" s="18">
        <v>39142</v>
      </c>
      <c r="M21218" t="s">
        <v>69</v>
      </c>
      <c r="N21218" t="s">
        <v>65</v>
      </c>
      <c r="O21218" t="s">
        <v>28117</v>
      </c>
    </row>
    <row r="21219" spans="1:15" x14ac:dyDescent="0.3">
      <c r="A21219" t="s">
        <v>28118</v>
      </c>
      <c r="B21219" t="s">
        <v>11</v>
      </c>
      <c r="C21219" t="s">
        <v>25</v>
      </c>
      <c r="D21219" t="s">
        <v>89</v>
      </c>
      <c r="E21219" t="s">
        <v>90</v>
      </c>
      <c r="F21219" t="s">
        <v>65</v>
      </c>
      <c r="G21219" t="s">
        <v>66</v>
      </c>
      <c r="H21219" t="s">
        <v>67</v>
      </c>
      <c r="I21219">
        <v>2004</v>
      </c>
      <c r="J21219" t="s">
        <v>68</v>
      </c>
      <c r="K21219">
        <v>2006</v>
      </c>
      <c r="L21219" s="18">
        <v>38869</v>
      </c>
      <c r="M21219" t="s">
        <v>69</v>
      </c>
      <c r="N21219" t="s">
        <v>65</v>
      </c>
      <c r="O21219" t="s">
        <v>27934</v>
      </c>
    </row>
    <row r="21220" spans="1:15" x14ac:dyDescent="0.3">
      <c r="A21220" t="s">
        <v>28119</v>
      </c>
      <c r="B21220" t="s">
        <v>11</v>
      </c>
      <c r="C21220" t="s">
        <v>16</v>
      </c>
      <c r="D21220" t="s">
        <v>63</v>
      </c>
      <c r="E21220" t="s">
        <v>64</v>
      </c>
      <c r="F21220" t="s">
        <v>65</v>
      </c>
      <c r="G21220" t="s">
        <v>84</v>
      </c>
      <c r="H21220" t="s">
        <v>85</v>
      </c>
      <c r="I21220">
        <v>2006</v>
      </c>
      <c r="J21220" t="s">
        <v>68</v>
      </c>
      <c r="K21220">
        <v>2012</v>
      </c>
      <c r="L21220" s="18">
        <v>39660</v>
      </c>
      <c r="M21220" t="s">
        <v>69</v>
      </c>
      <c r="N21220" t="s">
        <v>65</v>
      </c>
      <c r="O21220" t="s">
        <v>292</v>
      </c>
    </row>
    <row r="21221" spans="1:15" x14ac:dyDescent="0.3">
      <c r="A21221" t="s">
        <v>28120</v>
      </c>
      <c r="B21221" t="s">
        <v>11</v>
      </c>
      <c r="C21221" t="s">
        <v>19</v>
      </c>
      <c r="D21221" t="s">
        <v>74</v>
      </c>
      <c r="E21221" t="s">
        <v>75</v>
      </c>
      <c r="F21221" t="s">
        <v>65</v>
      </c>
      <c r="G21221" t="s">
        <v>66</v>
      </c>
      <c r="H21221" t="s">
        <v>67</v>
      </c>
      <c r="I21221">
        <v>2006</v>
      </c>
      <c r="J21221" t="s">
        <v>68</v>
      </c>
      <c r="K21221">
        <v>2008</v>
      </c>
      <c r="L21221" s="18">
        <v>39627</v>
      </c>
      <c r="M21221" t="s">
        <v>69</v>
      </c>
      <c r="N21221" t="s">
        <v>65</v>
      </c>
      <c r="O21221" t="s">
        <v>3367</v>
      </c>
    </row>
    <row r="21222" spans="1:15" x14ac:dyDescent="0.3">
      <c r="A21222" t="s">
        <v>28121</v>
      </c>
      <c r="B21222" t="s">
        <v>11</v>
      </c>
      <c r="C21222" t="s">
        <v>16</v>
      </c>
      <c r="D21222" t="s">
        <v>89</v>
      </c>
      <c r="E21222" t="s">
        <v>90</v>
      </c>
      <c r="F21222" t="s">
        <v>65</v>
      </c>
      <c r="G21222" t="s">
        <v>66</v>
      </c>
      <c r="H21222" t="s">
        <v>67</v>
      </c>
      <c r="I21222">
        <v>2003</v>
      </c>
      <c r="J21222" t="s">
        <v>68</v>
      </c>
      <c r="M21222" t="s">
        <v>78</v>
      </c>
      <c r="N21222" t="s">
        <v>65</v>
      </c>
      <c r="O21222" t="s">
        <v>28023</v>
      </c>
    </row>
    <row r="21223" spans="1:15" x14ac:dyDescent="0.3">
      <c r="A21223" t="s">
        <v>28122</v>
      </c>
      <c r="B21223" t="s">
        <v>11</v>
      </c>
      <c r="C21223" t="s">
        <v>17</v>
      </c>
      <c r="D21223" t="s">
        <v>74</v>
      </c>
      <c r="E21223" t="s">
        <v>75</v>
      </c>
      <c r="F21223" t="s">
        <v>65</v>
      </c>
      <c r="G21223" t="s">
        <v>66</v>
      </c>
      <c r="H21223" t="s">
        <v>67</v>
      </c>
      <c r="I21223">
        <v>2006</v>
      </c>
      <c r="J21223" t="s">
        <v>68</v>
      </c>
      <c r="K21223">
        <v>2008</v>
      </c>
      <c r="L21223" s="18">
        <v>39508</v>
      </c>
      <c r="M21223" t="s">
        <v>69</v>
      </c>
      <c r="N21223" t="s">
        <v>65</v>
      </c>
      <c r="O21223" t="s">
        <v>28123</v>
      </c>
    </row>
    <row r="21224" spans="1:15" x14ac:dyDescent="0.3">
      <c r="A21224" t="s">
        <v>28124</v>
      </c>
      <c r="B21224" t="s">
        <v>11</v>
      </c>
      <c r="C21224" t="s">
        <v>17</v>
      </c>
      <c r="D21224" t="s">
        <v>89</v>
      </c>
      <c r="E21224" t="s">
        <v>90</v>
      </c>
      <c r="F21224" t="s">
        <v>65</v>
      </c>
      <c r="G21224" t="s">
        <v>66</v>
      </c>
      <c r="H21224" t="s">
        <v>67</v>
      </c>
      <c r="I21224">
        <v>2006</v>
      </c>
      <c r="J21224" t="s">
        <v>68</v>
      </c>
      <c r="K21224">
        <v>2007</v>
      </c>
      <c r="L21224" s="18">
        <v>39264</v>
      </c>
      <c r="M21224" t="s">
        <v>69</v>
      </c>
      <c r="N21224" t="s">
        <v>65</v>
      </c>
      <c r="O21224" t="s">
        <v>28066</v>
      </c>
    </row>
    <row r="21225" spans="1:15" x14ac:dyDescent="0.3">
      <c r="A21225" t="s">
        <v>28125</v>
      </c>
      <c r="B21225" t="s">
        <v>11</v>
      </c>
      <c r="C21225" t="s">
        <v>18</v>
      </c>
      <c r="D21225" t="s">
        <v>63</v>
      </c>
      <c r="E21225" t="s">
        <v>64</v>
      </c>
      <c r="F21225" t="s">
        <v>65</v>
      </c>
      <c r="G21225" t="s">
        <v>66</v>
      </c>
      <c r="H21225" t="s">
        <v>67</v>
      </c>
      <c r="I21225">
        <v>2006</v>
      </c>
      <c r="J21225" t="s">
        <v>68</v>
      </c>
      <c r="K21225">
        <v>2014</v>
      </c>
      <c r="L21225" s="18">
        <v>41852</v>
      </c>
      <c r="M21225" t="s">
        <v>69</v>
      </c>
      <c r="N21225" t="s">
        <v>65</v>
      </c>
      <c r="O21225" t="s">
        <v>4220</v>
      </c>
    </row>
    <row r="21226" spans="1:15" x14ac:dyDescent="0.3">
      <c r="A21226" t="s">
        <v>28126</v>
      </c>
      <c r="B21226" t="s">
        <v>11</v>
      </c>
      <c r="C21226" t="s">
        <v>23</v>
      </c>
      <c r="D21226" t="s">
        <v>63</v>
      </c>
      <c r="E21226" t="s">
        <v>64</v>
      </c>
      <c r="F21226" t="s">
        <v>65</v>
      </c>
      <c r="G21226" t="s">
        <v>66</v>
      </c>
      <c r="H21226" t="s">
        <v>67</v>
      </c>
      <c r="I21226">
        <v>2006</v>
      </c>
      <c r="J21226" t="s">
        <v>68</v>
      </c>
      <c r="K21226">
        <v>2008</v>
      </c>
      <c r="L21226" s="18">
        <v>39753</v>
      </c>
      <c r="M21226" t="s">
        <v>69</v>
      </c>
      <c r="N21226" t="s">
        <v>65</v>
      </c>
      <c r="O21226" t="s">
        <v>27997</v>
      </c>
    </row>
    <row r="21227" spans="1:15" x14ac:dyDescent="0.3">
      <c r="A21227" t="s">
        <v>28127</v>
      </c>
      <c r="B21227" t="s">
        <v>11</v>
      </c>
      <c r="C21227" t="s">
        <v>31</v>
      </c>
      <c r="D21227" t="s">
        <v>63</v>
      </c>
      <c r="E21227" t="s">
        <v>64</v>
      </c>
      <c r="F21227" t="s">
        <v>65</v>
      </c>
      <c r="G21227" t="s">
        <v>66</v>
      </c>
      <c r="H21227" t="s">
        <v>67</v>
      </c>
      <c r="I21227">
        <v>2006</v>
      </c>
      <c r="J21227" t="s">
        <v>68</v>
      </c>
      <c r="K21227">
        <v>2008</v>
      </c>
      <c r="L21227" s="18">
        <v>39600</v>
      </c>
      <c r="M21227" t="s">
        <v>69</v>
      </c>
      <c r="N21227" t="s">
        <v>65</v>
      </c>
      <c r="O21227" t="s">
        <v>28128</v>
      </c>
    </row>
    <row r="21228" spans="1:15" x14ac:dyDescent="0.3">
      <c r="A21228" t="s">
        <v>28129</v>
      </c>
      <c r="B21228" t="s">
        <v>11</v>
      </c>
      <c r="C21228" t="s">
        <v>29</v>
      </c>
      <c r="D21228" t="s">
        <v>63</v>
      </c>
      <c r="E21228" t="s">
        <v>64</v>
      </c>
      <c r="F21228" t="s">
        <v>65</v>
      </c>
      <c r="G21228" t="s">
        <v>66</v>
      </c>
      <c r="H21228" t="s">
        <v>67</v>
      </c>
      <c r="I21228">
        <v>2006</v>
      </c>
      <c r="J21228" t="s">
        <v>68</v>
      </c>
      <c r="K21228">
        <v>2008</v>
      </c>
      <c r="L21228" s="18">
        <v>39783</v>
      </c>
      <c r="M21228" t="s">
        <v>69</v>
      </c>
      <c r="N21228" t="s">
        <v>65</v>
      </c>
      <c r="O21228" t="s">
        <v>28128</v>
      </c>
    </row>
    <row r="21229" spans="1:15" x14ac:dyDescent="0.3">
      <c r="A21229" t="s">
        <v>28130</v>
      </c>
      <c r="B21229" t="s">
        <v>11</v>
      </c>
      <c r="C21229" t="s">
        <v>29</v>
      </c>
      <c r="D21229" t="s">
        <v>63</v>
      </c>
      <c r="E21229" t="s">
        <v>64</v>
      </c>
      <c r="F21229" t="s">
        <v>65</v>
      </c>
      <c r="G21229" t="s">
        <v>66</v>
      </c>
      <c r="H21229" t="s">
        <v>67</v>
      </c>
      <c r="I21229">
        <v>2006</v>
      </c>
      <c r="J21229" t="s">
        <v>68</v>
      </c>
      <c r="K21229">
        <v>2008</v>
      </c>
      <c r="L21229" s="18">
        <v>39722</v>
      </c>
      <c r="M21229" t="s">
        <v>69</v>
      </c>
      <c r="N21229" t="s">
        <v>65</v>
      </c>
      <c r="O21229" t="s">
        <v>28128</v>
      </c>
    </row>
    <row r="21230" spans="1:15" x14ac:dyDescent="0.3">
      <c r="A21230" t="s">
        <v>28131</v>
      </c>
      <c r="B21230" t="s">
        <v>11</v>
      </c>
      <c r="C21230" t="s">
        <v>31</v>
      </c>
      <c r="D21230" t="s">
        <v>63</v>
      </c>
      <c r="E21230" t="s">
        <v>64</v>
      </c>
      <c r="F21230" t="s">
        <v>65</v>
      </c>
      <c r="G21230" t="s">
        <v>66</v>
      </c>
      <c r="H21230" t="s">
        <v>67</v>
      </c>
      <c r="I21230">
        <v>2006</v>
      </c>
      <c r="J21230" t="s">
        <v>68</v>
      </c>
      <c r="K21230">
        <v>2008</v>
      </c>
      <c r="L21230" s="18">
        <v>39600</v>
      </c>
      <c r="M21230" t="s">
        <v>69</v>
      </c>
      <c r="N21230" t="s">
        <v>65</v>
      </c>
      <c r="O21230" t="s">
        <v>28128</v>
      </c>
    </row>
    <row r="21231" spans="1:15" x14ac:dyDescent="0.3">
      <c r="A21231" t="s">
        <v>28132</v>
      </c>
      <c r="B21231" t="s">
        <v>11</v>
      </c>
      <c r="C21231" t="s">
        <v>26</v>
      </c>
      <c r="D21231" t="s">
        <v>63</v>
      </c>
      <c r="E21231" t="s">
        <v>64</v>
      </c>
      <c r="F21231" t="s">
        <v>65</v>
      </c>
      <c r="G21231" t="s">
        <v>66</v>
      </c>
      <c r="H21231" t="s">
        <v>67</v>
      </c>
      <c r="I21231">
        <v>2007</v>
      </c>
      <c r="J21231" t="s">
        <v>68</v>
      </c>
      <c r="K21231">
        <v>2008</v>
      </c>
      <c r="L21231" s="18">
        <v>39722</v>
      </c>
      <c r="M21231" t="s">
        <v>69</v>
      </c>
      <c r="N21231" t="s">
        <v>65</v>
      </c>
      <c r="O21231" t="s">
        <v>27964</v>
      </c>
    </row>
    <row r="21232" spans="1:15" x14ac:dyDescent="0.3">
      <c r="A21232" t="s">
        <v>28133</v>
      </c>
      <c r="B21232" t="s">
        <v>11</v>
      </c>
      <c r="C21232" t="s">
        <v>18</v>
      </c>
      <c r="D21232" t="s">
        <v>89</v>
      </c>
      <c r="E21232" t="s">
        <v>90</v>
      </c>
      <c r="F21232" t="s">
        <v>65</v>
      </c>
      <c r="G21232" t="s">
        <v>66</v>
      </c>
      <c r="H21232" t="s">
        <v>67</v>
      </c>
      <c r="I21232">
        <v>2005</v>
      </c>
      <c r="J21232" t="s">
        <v>68</v>
      </c>
      <c r="K21232">
        <v>2008</v>
      </c>
      <c r="L21232" s="18">
        <v>39753</v>
      </c>
      <c r="M21232" t="s">
        <v>69</v>
      </c>
      <c r="N21232" t="s">
        <v>65</v>
      </c>
      <c r="O21232" t="s">
        <v>28134</v>
      </c>
    </row>
    <row r="21233" spans="1:15" x14ac:dyDescent="0.3">
      <c r="A21233" t="s">
        <v>28135</v>
      </c>
      <c r="B21233" t="s">
        <v>11</v>
      </c>
      <c r="C21233" t="s">
        <v>18</v>
      </c>
      <c r="D21233" t="s">
        <v>89</v>
      </c>
      <c r="E21233" t="s">
        <v>90</v>
      </c>
      <c r="F21233" t="s">
        <v>65</v>
      </c>
      <c r="G21233" t="s">
        <v>66</v>
      </c>
      <c r="H21233" t="s">
        <v>67</v>
      </c>
      <c r="I21233">
        <v>2006</v>
      </c>
      <c r="J21233" t="s">
        <v>68</v>
      </c>
      <c r="K21233">
        <v>2011</v>
      </c>
      <c r="L21233" s="18">
        <v>40634</v>
      </c>
      <c r="M21233" t="s">
        <v>69</v>
      </c>
      <c r="N21233" t="s">
        <v>65</v>
      </c>
      <c r="O21233" t="s">
        <v>28136</v>
      </c>
    </row>
    <row r="21234" spans="1:15" x14ac:dyDescent="0.3">
      <c r="A21234" t="s">
        <v>28137</v>
      </c>
      <c r="B21234" t="s">
        <v>11</v>
      </c>
      <c r="C21234" t="s">
        <v>22</v>
      </c>
      <c r="D21234" t="s">
        <v>74</v>
      </c>
      <c r="E21234" t="s">
        <v>75</v>
      </c>
      <c r="F21234" t="s">
        <v>65</v>
      </c>
      <c r="G21234" t="s">
        <v>66</v>
      </c>
      <c r="H21234" t="s">
        <v>67</v>
      </c>
      <c r="I21234">
        <v>2007</v>
      </c>
      <c r="J21234" t="s">
        <v>68</v>
      </c>
      <c r="K21234">
        <v>2008</v>
      </c>
      <c r="L21234" s="18">
        <v>39448</v>
      </c>
      <c r="M21234" t="s">
        <v>69</v>
      </c>
      <c r="N21234" t="s">
        <v>65</v>
      </c>
      <c r="O21234" t="s">
        <v>28103</v>
      </c>
    </row>
    <row r="21235" spans="1:15" x14ac:dyDescent="0.3">
      <c r="A21235" t="s">
        <v>28138</v>
      </c>
      <c r="B21235" t="s">
        <v>11</v>
      </c>
      <c r="C21235" t="s">
        <v>18</v>
      </c>
      <c r="D21235" t="s">
        <v>81</v>
      </c>
      <c r="E21235" t="s">
        <v>75</v>
      </c>
      <c r="F21235" t="s">
        <v>65</v>
      </c>
      <c r="G21235" t="s">
        <v>84</v>
      </c>
      <c r="H21235" t="s">
        <v>85</v>
      </c>
      <c r="I21235">
        <v>2006</v>
      </c>
      <c r="J21235" t="s">
        <v>68</v>
      </c>
      <c r="K21235">
        <v>2010</v>
      </c>
      <c r="L21235" s="18">
        <v>40299</v>
      </c>
      <c r="M21235" t="s">
        <v>69</v>
      </c>
      <c r="N21235" t="s">
        <v>65</v>
      </c>
      <c r="O21235" t="s">
        <v>28139</v>
      </c>
    </row>
    <row r="21236" spans="1:15" x14ac:dyDescent="0.3">
      <c r="A21236" t="s">
        <v>28140</v>
      </c>
      <c r="B21236" t="s">
        <v>11</v>
      </c>
      <c r="C21236" t="s">
        <v>19</v>
      </c>
      <c r="D21236" t="s">
        <v>63</v>
      </c>
      <c r="E21236" t="s">
        <v>64</v>
      </c>
      <c r="F21236" t="s">
        <v>65</v>
      </c>
      <c r="G21236" t="s">
        <v>66</v>
      </c>
      <c r="H21236" t="s">
        <v>67</v>
      </c>
      <c r="I21236">
        <v>2000</v>
      </c>
      <c r="J21236" t="s">
        <v>68</v>
      </c>
      <c r="K21236">
        <v>2002</v>
      </c>
      <c r="M21236" t="s">
        <v>78</v>
      </c>
      <c r="N21236" t="s">
        <v>65</v>
      </c>
      <c r="O21236" t="s">
        <v>28010</v>
      </c>
    </row>
    <row r="21237" spans="1:15" x14ac:dyDescent="0.3">
      <c r="A21237" t="s">
        <v>28141</v>
      </c>
      <c r="B21237" t="s">
        <v>11</v>
      </c>
      <c r="C21237" t="s">
        <v>18</v>
      </c>
      <c r="D21237" t="s">
        <v>74</v>
      </c>
      <c r="E21237" t="s">
        <v>75</v>
      </c>
      <c r="F21237" t="s">
        <v>65</v>
      </c>
      <c r="G21237" t="s">
        <v>66</v>
      </c>
      <c r="H21237" t="s">
        <v>67</v>
      </c>
      <c r="I21237">
        <v>2007</v>
      </c>
      <c r="J21237" t="s">
        <v>68</v>
      </c>
      <c r="K21237">
        <v>2009</v>
      </c>
      <c r="L21237" s="18">
        <v>39845</v>
      </c>
      <c r="M21237" t="s">
        <v>69</v>
      </c>
      <c r="N21237" t="s">
        <v>65</v>
      </c>
      <c r="O21237" t="s">
        <v>4220</v>
      </c>
    </row>
    <row r="21238" spans="1:15" x14ac:dyDescent="0.3">
      <c r="A21238" t="s">
        <v>28142</v>
      </c>
      <c r="B21238" t="s">
        <v>11</v>
      </c>
      <c r="C21238" t="s">
        <v>16</v>
      </c>
      <c r="D21238" t="s">
        <v>63</v>
      </c>
      <c r="E21238" t="s">
        <v>64</v>
      </c>
      <c r="F21238" t="s">
        <v>65</v>
      </c>
      <c r="G21238" t="s">
        <v>84</v>
      </c>
      <c r="H21238" t="s">
        <v>227</v>
      </c>
      <c r="J21238" t="s">
        <v>65</v>
      </c>
      <c r="M21238" t="s">
        <v>78</v>
      </c>
      <c r="N21238" t="s">
        <v>65</v>
      </c>
      <c r="O21238" t="s">
        <v>292</v>
      </c>
    </row>
    <row r="21239" spans="1:15" x14ac:dyDescent="0.3">
      <c r="A21239" t="s">
        <v>28143</v>
      </c>
      <c r="B21239" t="s">
        <v>11</v>
      </c>
      <c r="C21239" t="s">
        <v>18</v>
      </c>
      <c r="D21239" t="s">
        <v>74</v>
      </c>
      <c r="E21239" t="s">
        <v>75</v>
      </c>
      <c r="F21239" t="s">
        <v>65</v>
      </c>
      <c r="G21239" t="s">
        <v>84</v>
      </c>
      <c r="H21239" t="s">
        <v>85</v>
      </c>
      <c r="I21239">
        <v>2006</v>
      </c>
      <c r="J21239" t="s">
        <v>68</v>
      </c>
      <c r="K21239">
        <v>2008</v>
      </c>
      <c r="L21239" s="18">
        <v>39479</v>
      </c>
      <c r="M21239" t="s">
        <v>69</v>
      </c>
      <c r="N21239" t="s">
        <v>65</v>
      </c>
      <c r="O21239" t="s">
        <v>4220</v>
      </c>
    </row>
    <row r="21240" spans="1:15" x14ac:dyDescent="0.3">
      <c r="A21240" t="s">
        <v>28144</v>
      </c>
      <c r="B21240" t="s">
        <v>11</v>
      </c>
      <c r="C21240" t="s">
        <v>16</v>
      </c>
      <c r="D21240" t="s">
        <v>63</v>
      </c>
      <c r="E21240" t="s">
        <v>64</v>
      </c>
      <c r="F21240" t="s">
        <v>65</v>
      </c>
      <c r="G21240" t="s">
        <v>84</v>
      </c>
      <c r="H21240" t="s">
        <v>85</v>
      </c>
      <c r="I21240">
        <v>2006</v>
      </c>
      <c r="J21240" t="s">
        <v>68</v>
      </c>
      <c r="K21240">
        <v>2015</v>
      </c>
      <c r="L21240" s="18">
        <v>40092</v>
      </c>
      <c r="M21240" t="s">
        <v>69</v>
      </c>
      <c r="N21240" t="s">
        <v>65</v>
      </c>
      <c r="O21240" t="s">
        <v>904</v>
      </c>
    </row>
    <row r="21241" spans="1:15" x14ac:dyDescent="0.3">
      <c r="A21241" t="s">
        <v>28145</v>
      </c>
      <c r="B21241" t="s">
        <v>11</v>
      </c>
      <c r="C21241" t="s">
        <v>19</v>
      </c>
      <c r="D21241" t="s">
        <v>74</v>
      </c>
      <c r="E21241" t="s">
        <v>75</v>
      </c>
      <c r="F21241" t="s">
        <v>65</v>
      </c>
      <c r="G21241" t="s">
        <v>66</v>
      </c>
      <c r="H21241" t="s">
        <v>67</v>
      </c>
      <c r="I21241">
        <v>2006</v>
      </c>
      <c r="J21241" t="s">
        <v>68</v>
      </c>
      <c r="K21241">
        <v>2007</v>
      </c>
      <c r="M21241" t="s">
        <v>78</v>
      </c>
      <c r="N21241" t="s">
        <v>65</v>
      </c>
      <c r="O21241" t="s">
        <v>28146</v>
      </c>
    </row>
    <row r="21242" spans="1:15" x14ac:dyDescent="0.3">
      <c r="A21242" t="s">
        <v>28147</v>
      </c>
      <c r="B21242" t="s">
        <v>11</v>
      </c>
      <c r="C21242" t="s">
        <v>16</v>
      </c>
      <c r="D21242" t="s">
        <v>63</v>
      </c>
      <c r="E21242" t="s">
        <v>64</v>
      </c>
      <c r="F21242" t="s">
        <v>65</v>
      </c>
      <c r="G21242" t="s">
        <v>66</v>
      </c>
      <c r="H21242" t="s">
        <v>67</v>
      </c>
      <c r="I21242">
        <v>2004</v>
      </c>
      <c r="J21242" t="s">
        <v>68</v>
      </c>
      <c r="K21242">
        <v>2007</v>
      </c>
      <c r="M21242" t="s">
        <v>78</v>
      </c>
      <c r="N21242" t="s">
        <v>65</v>
      </c>
      <c r="O21242" t="s">
        <v>28117</v>
      </c>
    </row>
    <row r="21243" spans="1:15" x14ac:dyDescent="0.3">
      <c r="A21243" t="s">
        <v>28148</v>
      </c>
      <c r="B21243" t="s">
        <v>11</v>
      </c>
      <c r="C21243" t="s">
        <v>18</v>
      </c>
      <c r="D21243" t="s">
        <v>63</v>
      </c>
      <c r="E21243" t="s">
        <v>64</v>
      </c>
      <c r="F21243" t="s">
        <v>65</v>
      </c>
      <c r="G21243" t="s">
        <v>84</v>
      </c>
      <c r="H21243" t="s">
        <v>85</v>
      </c>
      <c r="I21243">
        <v>2006</v>
      </c>
      <c r="J21243" t="s">
        <v>68</v>
      </c>
      <c r="K21243">
        <v>2009</v>
      </c>
      <c r="L21243" s="18">
        <v>40148</v>
      </c>
      <c r="M21243" t="s">
        <v>69</v>
      </c>
      <c r="N21243" t="s">
        <v>65</v>
      </c>
      <c r="O21243" t="s">
        <v>24389</v>
      </c>
    </row>
    <row r="21244" spans="1:15" x14ac:dyDescent="0.3">
      <c r="A21244" t="s">
        <v>28149</v>
      </c>
      <c r="B21244" t="s">
        <v>11</v>
      </c>
      <c r="C21244" t="s">
        <v>19</v>
      </c>
      <c r="D21244" t="s">
        <v>74</v>
      </c>
      <c r="E21244" t="s">
        <v>75</v>
      </c>
      <c r="F21244" t="s">
        <v>65</v>
      </c>
      <c r="G21244" t="s">
        <v>66</v>
      </c>
      <c r="H21244" t="s">
        <v>67</v>
      </c>
      <c r="I21244">
        <v>2007</v>
      </c>
      <c r="J21244" t="s">
        <v>68</v>
      </c>
      <c r="K21244">
        <v>2010</v>
      </c>
      <c r="L21244" s="18">
        <v>40299</v>
      </c>
      <c r="M21244" t="s">
        <v>69</v>
      </c>
      <c r="N21244" t="s">
        <v>65</v>
      </c>
      <c r="O21244" t="s">
        <v>28150</v>
      </c>
    </row>
    <row r="21245" spans="1:15" x14ac:dyDescent="0.3">
      <c r="A21245" t="s">
        <v>28151</v>
      </c>
      <c r="B21245" t="s">
        <v>11</v>
      </c>
      <c r="C21245" t="s">
        <v>23</v>
      </c>
      <c r="D21245" t="s">
        <v>63</v>
      </c>
      <c r="E21245" t="s">
        <v>64</v>
      </c>
      <c r="F21245" t="s">
        <v>65</v>
      </c>
      <c r="G21245" t="s">
        <v>66</v>
      </c>
      <c r="H21245" t="s">
        <v>67</v>
      </c>
      <c r="I21245">
        <v>2007</v>
      </c>
      <c r="J21245" t="s">
        <v>68</v>
      </c>
      <c r="K21245">
        <v>2008</v>
      </c>
      <c r="L21245" s="18">
        <v>39722</v>
      </c>
      <c r="M21245" t="s">
        <v>69</v>
      </c>
      <c r="N21245" t="s">
        <v>65</v>
      </c>
      <c r="O21245" t="s">
        <v>27961</v>
      </c>
    </row>
    <row r="21246" spans="1:15" x14ac:dyDescent="0.3">
      <c r="A21246" t="s">
        <v>28152</v>
      </c>
      <c r="B21246" t="s">
        <v>11</v>
      </c>
      <c r="C21246" t="s">
        <v>16</v>
      </c>
      <c r="D21246" t="s">
        <v>63</v>
      </c>
      <c r="E21246" t="s">
        <v>64</v>
      </c>
      <c r="F21246" t="s">
        <v>65</v>
      </c>
      <c r="G21246" t="s">
        <v>66</v>
      </c>
      <c r="H21246" t="s">
        <v>67</v>
      </c>
      <c r="I21246">
        <v>2006</v>
      </c>
      <c r="J21246" t="s">
        <v>68</v>
      </c>
      <c r="K21246">
        <v>2013</v>
      </c>
      <c r="L21246" s="18">
        <v>41334</v>
      </c>
      <c r="M21246" t="s">
        <v>69</v>
      </c>
      <c r="N21246" t="s">
        <v>65</v>
      </c>
      <c r="O21246" t="s">
        <v>292</v>
      </c>
    </row>
    <row r="21247" spans="1:15" x14ac:dyDescent="0.3">
      <c r="A21247" t="s">
        <v>28153</v>
      </c>
      <c r="B21247" t="s">
        <v>11</v>
      </c>
      <c r="C21247" t="s">
        <v>23</v>
      </c>
      <c r="D21247" t="s">
        <v>63</v>
      </c>
      <c r="E21247" t="s">
        <v>64</v>
      </c>
      <c r="F21247" t="s">
        <v>65</v>
      </c>
      <c r="G21247" t="s">
        <v>84</v>
      </c>
      <c r="H21247" t="s">
        <v>85</v>
      </c>
      <c r="I21247">
        <v>2007</v>
      </c>
      <c r="J21247" t="s">
        <v>68</v>
      </c>
      <c r="K21247">
        <v>2007</v>
      </c>
      <c r="L21247" s="18">
        <v>39417</v>
      </c>
      <c r="M21247" t="s">
        <v>69</v>
      </c>
      <c r="N21247" t="s">
        <v>65</v>
      </c>
      <c r="O21247" t="s">
        <v>27961</v>
      </c>
    </row>
    <row r="21248" spans="1:15" x14ac:dyDescent="0.3">
      <c r="A21248" t="s">
        <v>28154</v>
      </c>
      <c r="B21248" t="s">
        <v>11</v>
      </c>
      <c r="C21248" t="s">
        <v>16</v>
      </c>
      <c r="D21248" t="s">
        <v>74</v>
      </c>
      <c r="E21248" t="s">
        <v>75</v>
      </c>
      <c r="F21248" t="s">
        <v>65</v>
      </c>
      <c r="G21248" t="s">
        <v>84</v>
      </c>
      <c r="H21248" t="s">
        <v>85</v>
      </c>
      <c r="I21248">
        <v>2006</v>
      </c>
      <c r="J21248" t="s">
        <v>68</v>
      </c>
      <c r="K21248">
        <v>2010</v>
      </c>
      <c r="L21248" s="18">
        <v>40330</v>
      </c>
      <c r="M21248" t="s">
        <v>69</v>
      </c>
      <c r="N21248" t="s">
        <v>65</v>
      </c>
      <c r="O21248" t="s">
        <v>292</v>
      </c>
    </row>
    <row r="21249" spans="1:15" x14ac:dyDescent="0.3">
      <c r="A21249" t="s">
        <v>28155</v>
      </c>
      <c r="B21249" t="s">
        <v>11</v>
      </c>
      <c r="C21249" t="s">
        <v>17</v>
      </c>
      <c r="D21249" t="s">
        <v>74</v>
      </c>
      <c r="E21249" t="s">
        <v>75</v>
      </c>
      <c r="F21249" t="s">
        <v>65</v>
      </c>
      <c r="G21249" t="s">
        <v>66</v>
      </c>
      <c r="H21249" t="s">
        <v>67</v>
      </c>
      <c r="I21249">
        <v>2007</v>
      </c>
      <c r="J21249" t="s">
        <v>68</v>
      </c>
      <c r="K21249">
        <v>2007</v>
      </c>
      <c r="L21249" s="18">
        <v>39387</v>
      </c>
      <c r="M21249" t="s">
        <v>69</v>
      </c>
      <c r="N21249" t="s">
        <v>65</v>
      </c>
      <c r="O21249" t="s">
        <v>28156</v>
      </c>
    </row>
    <row r="21250" spans="1:15" x14ac:dyDescent="0.3">
      <c r="A21250" t="s">
        <v>28157</v>
      </c>
      <c r="B21250" t="s">
        <v>11</v>
      </c>
      <c r="C21250" t="s">
        <v>16</v>
      </c>
      <c r="D21250" t="s">
        <v>63</v>
      </c>
      <c r="E21250" t="s">
        <v>64</v>
      </c>
      <c r="F21250" t="s">
        <v>65</v>
      </c>
      <c r="G21250" t="s">
        <v>84</v>
      </c>
      <c r="H21250" t="s">
        <v>85</v>
      </c>
      <c r="I21250">
        <v>2007</v>
      </c>
      <c r="J21250" t="s">
        <v>68</v>
      </c>
      <c r="K21250">
        <v>2008</v>
      </c>
      <c r="L21250" s="18">
        <v>39539</v>
      </c>
      <c r="M21250" t="s">
        <v>69</v>
      </c>
      <c r="N21250" t="s">
        <v>65</v>
      </c>
      <c r="O21250" t="s">
        <v>28117</v>
      </c>
    </row>
    <row r="21251" spans="1:15" x14ac:dyDescent="0.3">
      <c r="A21251" t="s">
        <v>28158</v>
      </c>
      <c r="B21251" t="s">
        <v>11</v>
      </c>
      <c r="C21251" t="s">
        <v>18</v>
      </c>
      <c r="D21251" t="s">
        <v>74</v>
      </c>
      <c r="E21251" t="s">
        <v>75</v>
      </c>
      <c r="F21251" t="s">
        <v>65</v>
      </c>
      <c r="G21251" t="s">
        <v>84</v>
      </c>
      <c r="H21251" t="s">
        <v>85</v>
      </c>
      <c r="I21251">
        <v>2007</v>
      </c>
      <c r="J21251" t="s">
        <v>68</v>
      </c>
      <c r="K21251">
        <v>2008</v>
      </c>
      <c r="L21251" s="18">
        <v>39539</v>
      </c>
      <c r="M21251" t="s">
        <v>69</v>
      </c>
      <c r="N21251" t="s">
        <v>65</v>
      </c>
      <c r="O21251" t="s">
        <v>4220</v>
      </c>
    </row>
    <row r="21252" spans="1:15" x14ac:dyDescent="0.3">
      <c r="A21252" t="s">
        <v>28159</v>
      </c>
      <c r="B21252" t="s">
        <v>11</v>
      </c>
      <c r="C21252" t="s">
        <v>18</v>
      </c>
      <c r="D21252" t="s">
        <v>74</v>
      </c>
      <c r="E21252" t="s">
        <v>75</v>
      </c>
      <c r="F21252" t="s">
        <v>65</v>
      </c>
      <c r="G21252" t="s">
        <v>66</v>
      </c>
      <c r="H21252" t="s">
        <v>67</v>
      </c>
      <c r="I21252">
        <v>2007</v>
      </c>
      <c r="J21252" t="s">
        <v>68</v>
      </c>
      <c r="K21252">
        <v>2009</v>
      </c>
      <c r="L21252" s="18">
        <v>39904</v>
      </c>
      <c r="M21252" t="s">
        <v>69</v>
      </c>
      <c r="N21252" t="s">
        <v>65</v>
      </c>
      <c r="O21252" t="s">
        <v>4220</v>
      </c>
    </row>
    <row r="21253" spans="1:15" x14ac:dyDescent="0.3">
      <c r="A21253" t="s">
        <v>28160</v>
      </c>
      <c r="B21253" t="s">
        <v>11</v>
      </c>
      <c r="C21253" t="s">
        <v>18</v>
      </c>
      <c r="D21253" t="s">
        <v>74</v>
      </c>
      <c r="E21253" t="s">
        <v>75</v>
      </c>
      <c r="F21253" t="s">
        <v>65</v>
      </c>
      <c r="G21253" t="s">
        <v>84</v>
      </c>
      <c r="H21253" t="s">
        <v>85</v>
      </c>
      <c r="I21253">
        <v>2007</v>
      </c>
      <c r="J21253" t="s">
        <v>68</v>
      </c>
      <c r="K21253">
        <v>2008</v>
      </c>
      <c r="L21253" s="18">
        <v>39569</v>
      </c>
      <c r="M21253" t="s">
        <v>69</v>
      </c>
      <c r="N21253" t="s">
        <v>65</v>
      </c>
      <c r="O21253" t="s">
        <v>4220</v>
      </c>
    </row>
    <row r="21254" spans="1:15" x14ac:dyDescent="0.3">
      <c r="A21254" t="s">
        <v>28161</v>
      </c>
      <c r="B21254" t="s">
        <v>11</v>
      </c>
      <c r="C21254" t="s">
        <v>19</v>
      </c>
      <c r="D21254" t="s">
        <v>74</v>
      </c>
      <c r="E21254" t="s">
        <v>75</v>
      </c>
      <c r="F21254" t="s">
        <v>65</v>
      </c>
      <c r="G21254" t="s">
        <v>66</v>
      </c>
      <c r="H21254" t="s">
        <v>67</v>
      </c>
      <c r="I21254">
        <v>2007</v>
      </c>
      <c r="J21254" t="s">
        <v>68</v>
      </c>
      <c r="K21254">
        <v>2009</v>
      </c>
      <c r="L21254" s="18">
        <v>39845</v>
      </c>
      <c r="M21254" t="s">
        <v>69</v>
      </c>
      <c r="N21254" t="s">
        <v>65</v>
      </c>
      <c r="O21254" t="s">
        <v>3367</v>
      </c>
    </row>
    <row r="21255" spans="1:15" x14ac:dyDescent="0.3">
      <c r="A21255" t="s">
        <v>28162</v>
      </c>
      <c r="B21255" t="s">
        <v>11</v>
      </c>
      <c r="C21255" t="s">
        <v>18</v>
      </c>
      <c r="D21255" t="s">
        <v>63</v>
      </c>
      <c r="E21255" t="s">
        <v>64</v>
      </c>
      <c r="F21255" t="s">
        <v>65</v>
      </c>
      <c r="G21255" t="s">
        <v>66</v>
      </c>
      <c r="H21255" t="s">
        <v>67</v>
      </c>
      <c r="I21255">
        <v>2007</v>
      </c>
      <c r="J21255" t="s">
        <v>68</v>
      </c>
      <c r="K21255">
        <v>2013</v>
      </c>
      <c r="L21255" s="18">
        <v>40422</v>
      </c>
      <c r="M21255" t="s">
        <v>69</v>
      </c>
      <c r="N21255" t="s">
        <v>65</v>
      </c>
      <c r="O21255" t="s">
        <v>709</v>
      </c>
    </row>
    <row r="21256" spans="1:15" x14ac:dyDescent="0.3">
      <c r="A21256" t="s">
        <v>28163</v>
      </c>
      <c r="B21256" t="s">
        <v>11</v>
      </c>
      <c r="C21256" t="s">
        <v>21</v>
      </c>
      <c r="D21256" t="s">
        <v>89</v>
      </c>
      <c r="E21256" t="s">
        <v>90</v>
      </c>
      <c r="F21256" t="s">
        <v>65</v>
      </c>
      <c r="G21256" t="s">
        <v>66</v>
      </c>
      <c r="H21256" t="s">
        <v>67</v>
      </c>
      <c r="I21256">
        <v>2006</v>
      </c>
      <c r="J21256" t="s">
        <v>68</v>
      </c>
      <c r="K21256">
        <v>2009</v>
      </c>
      <c r="L21256" s="18">
        <v>40118</v>
      </c>
      <c r="M21256" t="s">
        <v>69</v>
      </c>
      <c r="N21256" t="s">
        <v>65</v>
      </c>
      <c r="O21256" t="s">
        <v>7528</v>
      </c>
    </row>
    <row r="21257" spans="1:15" x14ac:dyDescent="0.3">
      <c r="A21257" t="s">
        <v>28164</v>
      </c>
      <c r="B21257" t="s">
        <v>11</v>
      </c>
      <c r="C21257" t="s">
        <v>18</v>
      </c>
      <c r="D21257" t="s">
        <v>74</v>
      </c>
      <c r="E21257" t="s">
        <v>75</v>
      </c>
      <c r="F21257" t="s">
        <v>65</v>
      </c>
      <c r="G21257" t="s">
        <v>66</v>
      </c>
      <c r="H21257" t="s">
        <v>67</v>
      </c>
      <c r="I21257">
        <v>2007</v>
      </c>
      <c r="J21257" t="s">
        <v>68</v>
      </c>
      <c r="K21257">
        <v>2010</v>
      </c>
      <c r="L21257" s="18">
        <v>40483</v>
      </c>
      <c r="M21257" t="s">
        <v>69</v>
      </c>
      <c r="N21257" t="s">
        <v>65</v>
      </c>
      <c r="O21257" t="s">
        <v>28165</v>
      </c>
    </row>
    <row r="21258" spans="1:15" x14ac:dyDescent="0.3">
      <c r="A21258" t="s">
        <v>28166</v>
      </c>
      <c r="B21258" t="s">
        <v>11</v>
      </c>
      <c r="C21258" t="s">
        <v>17</v>
      </c>
      <c r="D21258" t="s">
        <v>89</v>
      </c>
      <c r="E21258" t="s">
        <v>90</v>
      </c>
      <c r="F21258" t="s">
        <v>65</v>
      </c>
      <c r="G21258" t="s">
        <v>84</v>
      </c>
      <c r="H21258" t="s">
        <v>85</v>
      </c>
      <c r="I21258">
        <v>2007</v>
      </c>
      <c r="J21258" t="s">
        <v>68</v>
      </c>
      <c r="K21258">
        <v>2007</v>
      </c>
      <c r="L21258" s="18">
        <v>39234</v>
      </c>
      <c r="M21258" t="s">
        <v>69</v>
      </c>
      <c r="N21258" t="s">
        <v>65</v>
      </c>
      <c r="O21258" t="s">
        <v>28066</v>
      </c>
    </row>
    <row r="21259" spans="1:15" x14ac:dyDescent="0.3">
      <c r="A21259" t="s">
        <v>28167</v>
      </c>
      <c r="B21259" t="s">
        <v>11</v>
      </c>
      <c r="C21259" t="s">
        <v>18</v>
      </c>
      <c r="D21259" t="s">
        <v>74</v>
      </c>
      <c r="E21259" t="s">
        <v>75</v>
      </c>
      <c r="F21259" t="s">
        <v>65</v>
      </c>
      <c r="G21259" t="s">
        <v>66</v>
      </c>
      <c r="H21259" t="s">
        <v>67</v>
      </c>
      <c r="I21259">
        <v>2007</v>
      </c>
      <c r="J21259" t="s">
        <v>68</v>
      </c>
      <c r="K21259">
        <v>2009</v>
      </c>
      <c r="L21259" s="18">
        <v>40057</v>
      </c>
      <c r="M21259" t="s">
        <v>69</v>
      </c>
      <c r="N21259" t="s">
        <v>65</v>
      </c>
      <c r="O21259" t="s">
        <v>28165</v>
      </c>
    </row>
    <row r="21260" spans="1:15" x14ac:dyDescent="0.3">
      <c r="A21260" t="s">
        <v>28168</v>
      </c>
      <c r="B21260" t="s">
        <v>11</v>
      </c>
      <c r="C21260" t="s">
        <v>23</v>
      </c>
      <c r="D21260" t="s">
        <v>63</v>
      </c>
      <c r="E21260" t="s">
        <v>64</v>
      </c>
      <c r="F21260" t="s">
        <v>65</v>
      </c>
      <c r="G21260" t="s">
        <v>84</v>
      </c>
      <c r="H21260" t="s">
        <v>85</v>
      </c>
      <c r="I21260">
        <v>2007</v>
      </c>
      <c r="J21260" t="s">
        <v>68</v>
      </c>
      <c r="K21260">
        <v>2008</v>
      </c>
      <c r="L21260" s="18">
        <v>39448</v>
      </c>
      <c r="M21260" t="s">
        <v>69</v>
      </c>
      <c r="N21260" t="s">
        <v>65</v>
      </c>
      <c r="O21260" t="s">
        <v>12048</v>
      </c>
    </row>
    <row r="21261" spans="1:15" x14ac:dyDescent="0.3">
      <c r="A21261" t="s">
        <v>28169</v>
      </c>
      <c r="B21261" t="s">
        <v>11</v>
      </c>
      <c r="C21261" t="s">
        <v>25</v>
      </c>
      <c r="D21261" t="s">
        <v>74</v>
      </c>
      <c r="E21261" t="s">
        <v>75</v>
      </c>
      <c r="F21261" t="s">
        <v>65</v>
      </c>
      <c r="G21261" t="s">
        <v>66</v>
      </c>
      <c r="H21261" t="s">
        <v>67</v>
      </c>
      <c r="I21261">
        <v>2006</v>
      </c>
      <c r="J21261" t="s">
        <v>68</v>
      </c>
      <c r="K21261">
        <v>2012</v>
      </c>
      <c r="L21261" s="18">
        <v>41022</v>
      </c>
      <c r="M21261" t="s">
        <v>69</v>
      </c>
      <c r="N21261" t="s">
        <v>65</v>
      </c>
      <c r="O21261" t="s">
        <v>27970</v>
      </c>
    </row>
    <row r="21262" spans="1:15" x14ac:dyDescent="0.3">
      <c r="A21262" t="s">
        <v>28170</v>
      </c>
      <c r="B21262" t="s">
        <v>11</v>
      </c>
      <c r="C21262" t="s">
        <v>23</v>
      </c>
      <c r="D21262" t="s">
        <v>63</v>
      </c>
      <c r="E21262" t="s">
        <v>64</v>
      </c>
      <c r="F21262" t="s">
        <v>65</v>
      </c>
      <c r="G21262" t="s">
        <v>66</v>
      </c>
      <c r="H21262" t="s">
        <v>67</v>
      </c>
      <c r="I21262">
        <v>2007</v>
      </c>
      <c r="J21262" t="s">
        <v>68</v>
      </c>
      <c r="K21262">
        <v>2010</v>
      </c>
      <c r="L21262" s="18">
        <v>40391</v>
      </c>
      <c r="M21262" t="s">
        <v>69</v>
      </c>
      <c r="N21262" t="s">
        <v>65</v>
      </c>
      <c r="O21262" t="s">
        <v>28171</v>
      </c>
    </row>
    <row r="21263" spans="1:15" x14ac:dyDescent="0.3">
      <c r="A21263" t="s">
        <v>28172</v>
      </c>
      <c r="B21263" t="s">
        <v>11</v>
      </c>
      <c r="C21263" t="s">
        <v>23</v>
      </c>
      <c r="D21263" t="s">
        <v>63</v>
      </c>
      <c r="E21263" t="s">
        <v>64</v>
      </c>
      <c r="F21263" t="s">
        <v>65</v>
      </c>
      <c r="G21263" t="s">
        <v>66</v>
      </c>
      <c r="H21263" t="s">
        <v>67</v>
      </c>
      <c r="I21263">
        <v>2007</v>
      </c>
      <c r="J21263" t="s">
        <v>68</v>
      </c>
      <c r="K21263">
        <v>2010</v>
      </c>
      <c r="L21263" s="18">
        <v>40299</v>
      </c>
      <c r="M21263" t="s">
        <v>69</v>
      </c>
      <c r="N21263" t="s">
        <v>65</v>
      </c>
      <c r="O21263" t="s">
        <v>28090</v>
      </c>
    </row>
    <row r="21264" spans="1:15" x14ac:dyDescent="0.3">
      <c r="A21264" t="s">
        <v>28173</v>
      </c>
      <c r="B21264" t="s">
        <v>11</v>
      </c>
      <c r="C21264" t="s">
        <v>16</v>
      </c>
      <c r="D21264" t="s">
        <v>63</v>
      </c>
      <c r="E21264" t="s">
        <v>64</v>
      </c>
      <c r="F21264" t="s">
        <v>65</v>
      </c>
      <c r="G21264" t="s">
        <v>66</v>
      </c>
      <c r="H21264" t="s">
        <v>67</v>
      </c>
      <c r="I21264">
        <v>2007</v>
      </c>
      <c r="J21264" t="s">
        <v>68</v>
      </c>
      <c r="K21264">
        <v>2013</v>
      </c>
      <c r="L21264" s="18">
        <v>40664</v>
      </c>
      <c r="M21264" t="s">
        <v>69</v>
      </c>
      <c r="N21264" t="s">
        <v>65</v>
      </c>
      <c r="O21264" t="s">
        <v>292</v>
      </c>
    </row>
    <row r="21265" spans="1:15" x14ac:dyDescent="0.3">
      <c r="A21265" t="s">
        <v>28174</v>
      </c>
      <c r="B21265" t="s">
        <v>11</v>
      </c>
      <c r="C21265" t="s">
        <v>18</v>
      </c>
      <c r="D21265" t="s">
        <v>74</v>
      </c>
      <c r="E21265" t="s">
        <v>75</v>
      </c>
      <c r="F21265" t="s">
        <v>65</v>
      </c>
      <c r="G21265" t="s">
        <v>66</v>
      </c>
      <c r="H21265" t="s">
        <v>67</v>
      </c>
      <c r="I21265">
        <v>2007</v>
      </c>
      <c r="J21265" t="s">
        <v>68</v>
      </c>
      <c r="K21265">
        <v>2011</v>
      </c>
      <c r="L21265" s="18">
        <v>40756</v>
      </c>
      <c r="M21265" t="s">
        <v>69</v>
      </c>
      <c r="N21265" t="s">
        <v>65</v>
      </c>
      <c r="O21265" t="s">
        <v>28175</v>
      </c>
    </row>
    <row r="21266" spans="1:15" x14ac:dyDescent="0.3">
      <c r="A21266" t="s">
        <v>28176</v>
      </c>
      <c r="B21266" t="s">
        <v>11</v>
      </c>
      <c r="C21266" t="s">
        <v>18</v>
      </c>
      <c r="D21266" t="s">
        <v>74</v>
      </c>
      <c r="E21266" t="s">
        <v>75</v>
      </c>
      <c r="F21266" t="s">
        <v>65</v>
      </c>
      <c r="G21266" t="s">
        <v>66</v>
      </c>
      <c r="H21266" t="s">
        <v>67</v>
      </c>
      <c r="I21266">
        <v>2007</v>
      </c>
      <c r="J21266" t="s">
        <v>68</v>
      </c>
      <c r="K21266">
        <v>2011</v>
      </c>
      <c r="L21266" s="18">
        <v>40848</v>
      </c>
      <c r="M21266" t="s">
        <v>69</v>
      </c>
      <c r="N21266" t="s">
        <v>65</v>
      </c>
      <c r="O21266" t="s">
        <v>4220</v>
      </c>
    </row>
    <row r="21267" spans="1:15" x14ac:dyDescent="0.3">
      <c r="A21267" t="s">
        <v>28177</v>
      </c>
      <c r="B21267" t="s">
        <v>11</v>
      </c>
      <c r="C21267" t="s">
        <v>18</v>
      </c>
      <c r="D21267" t="s">
        <v>63</v>
      </c>
      <c r="E21267" t="s">
        <v>64</v>
      </c>
      <c r="F21267" t="s">
        <v>65</v>
      </c>
      <c r="G21267" t="s">
        <v>66</v>
      </c>
      <c r="H21267" t="s">
        <v>67</v>
      </c>
      <c r="I21267">
        <v>2007</v>
      </c>
      <c r="J21267" t="s">
        <v>68</v>
      </c>
      <c r="K21267">
        <v>2010</v>
      </c>
      <c r="L21267" s="18">
        <v>40422</v>
      </c>
      <c r="M21267" t="s">
        <v>69</v>
      </c>
      <c r="N21267" t="s">
        <v>65</v>
      </c>
      <c r="O21267" t="s">
        <v>8678</v>
      </c>
    </row>
    <row r="21268" spans="1:15" x14ac:dyDescent="0.3">
      <c r="A21268" t="s">
        <v>28178</v>
      </c>
      <c r="B21268" t="s">
        <v>11</v>
      </c>
      <c r="C21268" t="s">
        <v>18</v>
      </c>
      <c r="D21268" t="s">
        <v>63</v>
      </c>
      <c r="E21268" t="s">
        <v>64</v>
      </c>
      <c r="F21268" t="s">
        <v>65</v>
      </c>
      <c r="G21268" t="s">
        <v>66</v>
      </c>
      <c r="H21268" t="s">
        <v>67</v>
      </c>
      <c r="I21268">
        <v>2006</v>
      </c>
      <c r="J21268" t="s">
        <v>68</v>
      </c>
      <c r="K21268">
        <v>2013</v>
      </c>
      <c r="L21268" s="18">
        <v>41306</v>
      </c>
      <c r="M21268" t="s">
        <v>69</v>
      </c>
      <c r="N21268" t="s">
        <v>68</v>
      </c>
      <c r="O21268" t="s">
        <v>4220</v>
      </c>
    </row>
    <row r="21269" spans="1:15" x14ac:dyDescent="0.3">
      <c r="A21269" t="s">
        <v>28179</v>
      </c>
      <c r="B21269" t="s">
        <v>11</v>
      </c>
      <c r="C21269" t="s">
        <v>18</v>
      </c>
      <c r="D21269" t="s">
        <v>81</v>
      </c>
      <c r="E21269" t="s">
        <v>75</v>
      </c>
      <c r="F21269" t="s">
        <v>65</v>
      </c>
      <c r="G21269" t="s">
        <v>84</v>
      </c>
      <c r="H21269" t="s">
        <v>85</v>
      </c>
      <c r="I21269">
        <v>2007</v>
      </c>
      <c r="J21269" t="s">
        <v>68</v>
      </c>
      <c r="K21269">
        <v>2009</v>
      </c>
      <c r="L21269" s="18">
        <v>39934</v>
      </c>
      <c r="M21269" t="s">
        <v>69</v>
      </c>
      <c r="N21269" t="s">
        <v>65</v>
      </c>
      <c r="O21269" t="s">
        <v>28180</v>
      </c>
    </row>
    <row r="21270" spans="1:15" x14ac:dyDescent="0.3">
      <c r="A21270" t="s">
        <v>28181</v>
      </c>
      <c r="B21270" t="s">
        <v>11</v>
      </c>
      <c r="C21270" t="s">
        <v>18</v>
      </c>
      <c r="D21270" t="s">
        <v>81</v>
      </c>
      <c r="E21270" t="s">
        <v>75</v>
      </c>
      <c r="F21270" t="s">
        <v>65</v>
      </c>
      <c r="G21270" t="s">
        <v>66</v>
      </c>
      <c r="H21270" t="s">
        <v>67</v>
      </c>
      <c r="I21270">
        <v>2006</v>
      </c>
      <c r="J21270" t="s">
        <v>68</v>
      </c>
      <c r="K21270">
        <v>2010</v>
      </c>
      <c r="L21270" s="18">
        <v>40269</v>
      </c>
      <c r="M21270" t="s">
        <v>69</v>
      </c>
      <c r="N21270" t="s">
        <v>65</v>
      </c>
      <c r="O21270" t="s">
        <v>28047</v>
      </c>
    </row>
    <row r="21271" spans="1:15" x14ac:dyDescent="0.3">
      <c r="A21271" t="s">
        <v>28182</v>
      </c>
      <c r="B21271" t="s">
        <v>11</v>
      </c>
      <c r="C21271" t="s">
        <v>23</v>
      </c>
      <c r="D21271" t="s">
        <v>63</v>
      </c>
      <c r="E21271" t="s">
        <v>64</v>
      </c>
      <c r="F21271" t="s">
        <v>65</v>
      </c>
      <c r="G21271" t="s">
        <v>84</v>
      </c>
      <c r="H21271" t="s">
        <v>85</v>
      </c>
      <c r="I21271">
        <v>2007</v>
      </c>
      <c r="J21271" t="s">
        <v>68</v>
      </c>
      <c r="K21271">
        <v>2008</v>
      </c>
      <c r="L21271" s="18">
        <v>39479</v>
      </c>
      <c r="M21271" t="s">
        <v>69</v>
      </c>
      <c r="N21271" t="s">
        <v>65</v>
      </c>
      <c r="O21271" t="s">
        <v>27961</v>
      </c>
    </row>
    <row r="21272" spans="1:15" x14ac:dyDescent="0.3">
      <c r="A21272" t="s">
        <v>28183</v>
      </c>
      <c r="B21272" t="s">
        <v>11</v>
      </c>
      <c r="C21272" t="s">
        <v>18</v>
      </c>
      <c r="D21272" t="s">
        <v>74</v>
      </c>
      <c r="E21272" t="s">
        <v>75</v>
      </c>
      <c r="F21272" t="s">
        <v>65</v>
      </c>
      <c r="G21272" t="s">
        <v>66</v>
      </c>
      <c r="H21272" t="s">
        <v>67</v>
      </c>
      <c r="I21272">
        <v>2007</v>
      </c>
      <c r="J21272" t="s">
        <v>68</v>
      </c>
      <c r="K21272">
        <v>2010</v>
      </c>
      <c r="L21272" s="18">
        <v>40360</v>
      </c>
      <c r="M21272" t="s">
        <v>69</v>
      </c>
      <c r="N21272" t="s">
        <v>65</v>
      </c>
      <c r="O21272" t="s">
        <v>1700</v>
      </c>
    </row>
    <row r="21273" spans="1:15" x14ac:dyDescent="0.3">
      <c r="A21273" t="s">
        <v>28184</v>
      </c>
      <c r="B21273" t="s">
        <v>11</v>
      </c>
      <c r="C21273" t="s">
        <v>17</v>
      </c>
      <c r="D21273" t="s">
        <v>74</v>
      </c>
      <c r="E21273" t="s">
        <v>75</v>
      </c>
      <c r="F21273" t="s">
        <v>65</v>
      </c>
      <c r="G21273" t="s">
        <v>66</v>
      </c>
      <c r="H21273" t="s">
        <v>67</v>
      </c>
      <c r="I21273">
        <v>2007</v>
      </c>
      <c r="J21273" t="s">
        <v>68</v>
      </c>
      <c r="K21273">
        <v>2008</v>
      </c>
      <c r="L21273" s="18">
        <v>39448</v>
      </c>
      <c r="M21273" t="s">
        <v>69</v>
      </c>
      <c r="N21273" t="s">
        <v>65</v>
      </c>
      <c r="O21273" t="s">
        <v>28156</v>
      </c>
    </row>
    <row r="21274" spans="1:15" x14ac:dyDescent="0.3">
      <c r="A21274" t="s">
        <v>28185</v>
      </c>
      <c r="B21274" t="s">
        <v>11</v>
      </c>
      <c r="C21274" t="s">
        <v>17</v>
      </c>
      <c r="D21274" t="s">
        <v>74</v>
      </c>
      <c r="E21274" t="s">
        <v>75</v>
      </c>
      <c r="F21274" t="s">
        <v>65</v>
      </c>
      <c r="G21274" t="s">
        <v>66</v>
      </c>
      <c r="H21274" t="s">
        <v>67</v>
      </c>
      <c r="I21274">
        <v>2007</v>
      </c>
      <c r="J21274" t="s">
        <v>68</v>
      </c>
      <c r="K21274">
        <v>2008</v>
      </c>
      <c r="L21274" s="18">
        <v>39692</v>
      </c>
      <c r="M21274" t="s">
        <v>69</v>
      </c>
      <c r="N21274" t="s">
        <v>65</v>
      </c>
      <c r="O21274" t="s">
        <v>28123</v>
      </c>
    </row>
    <row r="21275" spans="1:15" x14ac:dyDescent="0.3">
      <c r="A21275" t="s">
        <v>28186</v>
      </c>
      <c r="B21275" t="s">
        <v>11</v>
      </c>
      <c r="C21275" t="s">
        <v>17</v>
      </c>
      <c r="D21275" t="s">
        <v>74</v>
      </c>
      <c r="E21275" t="s">
        <v>75</v>
      </c>
      <c r="F21275" t="s">
        <v>65</v>
      </c>
      <c r="G21275" t="s">
        <v>66</v>
      </c>
      <c r="H21275" t="s">
        <v>67</v>
      </c>
      <c r="I21275">
        <v>2007</v>
      </c>
      <c r="J21275" t="s">
        <v>68</v>
      </c>
      <c r="K21275">
        <v>2007</v>
      </c>
      <c r="L21275" s="18">
        <v>39417</v>
      </c>
      <c r="M21275" t="s">
        <v>69</v>
      </c>
      <c r="N21275" t="s">
        <v>65</v>
      </c>
      <c r="O21275" t="s">
        <v>28123</v>
      </c>
    </row>
    <row r="21276" spans="1:15" x14ac:dyDescent="0.3">
      <c r="A21276" t="s">
        <v>28187</v>
      </c>
      <c r="B21276" t="s">
        <v>11</v>
      </c>
      <c r="C21276" t="s">
        <v>18</v>
      </c>
      <c r="D21276" t="s">
        <v>74</v>
      </c>
      <c r="E21276" t="s">
        <v>75</v>
      </c>
      <c r="F21276" t="s">
        <v>65</v>
      </c>
      <c r="G21276" t="s">
        <v>66</v>
      </c>
      <c r="H21276" t="s">
        <v>67</v>
      </c>
      <c r="I21276">
        <v>2007</v>
      </c>
      <c r="J21276" t="s">
        <v>68</v>
      </c>
      <c r="K21276">
        <v>2010</v>
      </c>
      <c r="L21276" s="18">
        <v>40483</v>
      </c>
      <c r="M21276" t="s">
        <v>69</v>
      </c>
      <c r="N21276" t="s">
        <v>65</v>
      </c>
      <c r="O21276" t="s">
        <v>24389</v>
      </c>
    </row>
    <row r="21277" spans="1:15" x14ac:dyDescent="0.3">
      <c r="A21277" t="s">
        <v>28188</v>
      </c>
      <c r="B21277" t="s">
        <v>11</v>
      </c>
      <c r="C21277" t="s">
        <v>23</v>
      </c>
      <c r="D21277" t="s">
        <v>63</v>
      </c>
      <c r="E21277" t="s">
        <v>64</v>
      </c>
      <c r="F21277" t="s">
        <v>65</v>
      </c>
      <c r="G21277" t="s">
        <v>84</v>
      </c>
      <c r="H21277" t="s">
        <v>85</v>
      </c>
      <c r="I21277">
        <v>2008</v>
      </c>
      <c r="J21277" t="s">
        <v>68</v>
      </c>
      <c r="K21277">
        <v>2011</v>
      </c>
      <c r="L21277" s="18">
        <v>40634</v>
      </c>
      <c r="M21277" t="s">
        <v>69</v>
      </c>
      <c r="N21277" t="s">
        <v>65</v>
      </c>
      <c r="O21277" t="s">
        <v>27961</v>
      </c>
    </row>
    <row r="21278" spans="1:15" x14ac:dyDescent="0.3">
      <c r="A21278" t="s">
        <v>28189</v>
      </c>
      <c r="B21278" t="s">
        <v>11</v>
      </c>
      <c r="C21278" t="s">
        <v>18</v>
      </c>
      <c r="D21278" t="s">
        <v>89</v>
      </c>
      <c r="E21278" t="s">
        <v>90</v>
      </c>
      <c r="F21278" t="s">
        <v>65</v>
      </c>
      <c r="G21278" t="s">
        <v>66</v>
      </c>
      <c r="H21278" t="s">
        <v>67</v>
      </c>
      <c r="I21278">
        <v>2007</v>
      </c>
      <c r="J21278" t="s">
        <v>68</v>
      </c>
      <c r="K21278">
        <v>2014</v>
      </c>
      <c r="L21278" s="18">
        <v>41730</v>
      </c>
      <c r="M21278" t="s">
        <v>69</v>
      </c>
      <c r="N21278" t="s">
        <v>65</v>
      </c>
      <c r="O21278" t="s">
        <v>28190</v>
      </c>
    </row>
    <row r="21279" spans="1:15" x14ac:dyDescent="0.3">
      <c r="A21279" t="s">
        <v>28191</v>
      </c>
      <c r="B21279" t="s">
        <v>11</v>
      </c>
      <c r="C21279" t="s">
        <v>16</v>
      </c>
      <c r="D21279" t="s">
        <v>63</v>
      </c>
      <c r="E21279" t="s">
        <v>64</v>
      </c>
      <c r="F21279" t="s">
        <v>65</v>
      </c>
      <c r="G21279" t="s">
        <v>66</v>
      </c>
      <c r="H21279" t="s">
        <v>67</v>
      </c>
      <c r="I21279">
        <v>2003</v>
      </c>
      <c r="J21279" t="s">
        <v>68</v>
      </c>
      <c r="K21279">
        <v>2012</v>
      </c>
      <c r="L21279" s="18">
        <v>38353</v>
      </c>
      <c r="M21279" t="s">
        <v>69</v>
      </c>
      <c r="N21279" t="s">
        <v>65</v>
      </c>
      <c r="O21279" t="s">
        <v>28192</v>
      </c>
    </row>
    <row r="21280" spans="1:15" x14ac:dyDescent="0.3">
      <c r="A21280" t="s">
        <v>28193</v>
      </c>
      <c r="B21280" t="s">
        <v>11</v>
      </c>
      <c r="C21280" t="s">
        <v>18</v>
      </c>
      <c r="D21280" t="s">
        <v>74</v>
      </c>
      <c r="E21280" t="s">
        <v>75</v>
      </c>
      <c r="F21280" t="s">
        <v>65</v>
      </c>
      <c r="G21280" t="s">
        <v>66</v>
      </c>
      <c r="H21280" t="s">
        <v>67</v>
      </c>
      <c r="I21280">
        <v>2007</v>
      </c>
      <c r="J21280" t="s">
        <v>68</v>
      </c>
      <c r="K21280">
        <v>2011</v>
      </c>
      <c r="L21280" s="18">
        <v>40688</v>
      </c>
      <c r="M21280" t="s">
        <v>69</v>
      </c>
      <c r="N21280" t="s">
        <v>65</v>
      </c>
      <c r="O21280" t="s">
        <v>292</v>
      </c>
    </row>
    <row r="21281" spans="1:15" x14ac:dyDescent="0.3">
      <c r="A21281" t="s">
        <v>28194</v>
      </c>
      <c r="B21281" t="s">
        <v>11</v>
      </c>
      <c r="C21281" t="s">
        <v>17</v>
      </c>
      <c r="D21281" t="s">
        <v>63</v>
      </c>
      <c r="E21281" t="s">
        <v>64</v>
      </c>
      <c r="F21281" t="s">
        <v>65</v>
      </c>
      <c r="G21281" t="s">
        <v>66</v>
      </c>
      <c r="H21281" t="s">
        <v>67</v>
      </c>
      <c r="I21281">
        <v>2007</v>
      </c>
      <c r="J21281" t="s">
        <v>68</v>
      </c>
      <c r="K21281">
        <v>2012</v>
      </c>
      <c r="L21281" s="18">
        <v>40483</v>
      </c>
      <c r="M21281" t="s">
        <v>69</v>
      </c>
      <c r="N21281" t="s">
        <v>65</v>
      </c>
      <c r="O21281" t="s">
        <v>1262</v>
      </c>
    </row>
    <row r="21282" spans="1:15" x14ac:dyDescent="0.3">
      <c r="A21282" t="s">
        <v>28195</v>
      </c>
      <c r="B21282" t="s">
        <v>11</v>
      </c>
      <c r="C21282" t="s">
        <v>17</v>
      </c>
      <c r="D21282" t="s">
        <v>63</v>
      </c>
      <c r="E21282" t="s">
        <v>64</v>
      </c>
      <c r="F21282" t="s">
        <v>65</v>
      </c>
      <c r="G21282" t="s">
        <v>66</v>
      </c>
      <c r="H21282" t="s">
        <v>67</v>
      </c>
      <c r="I21282">
        <v>2007</v>
      </c>
      <c r="J21282" t="s">
        <v>68</v>
      </c>
      <c r="K21282">
        <v>2012</v>
      </c>
      <c r="L21282" s="18">
        <v>40544</v>
      </c>
      <c r="M21282" t="s">
        <v>69</v>
      </c>
      <c r="N21282" t="s">
        <v>65</v>
      </c>
      <c r="O21282" t="s">
        <v>1262</v>
      </c>
    </row>
    <row r="21283" spans="1:15" x14ac:dyDescent="0.3">
      <c r="A21283" t="s">
        <v>28196</v>
      </c>
      <c r="B21283" t="s">
        <v>11</v>
      </c>
      <c r="C21283" t="s">
        <v>18</v>
      </c>
      <c r="D21283" t="s">
        <v>74</v>
      </c>
      <c r="E21283" t="s">
        <v>75</v>
      </c>
      <c r="F21283" t="s">
        <v>65</v>
      </c>
      <c r="G21283" t="s">
        <v>66</v>
      </c>
      <c r="H21283" t="s">
        <v>67</v>
      </c>
      <c r="I21283">
        <v>2007</v>
      </c>
      <c r="J21283" t="s">
        <v>68</v>
      </c>
      <c r="K21283">
        <v>2009</v>
      </c>
      <c r="L21283" s="18">
        <v>40118</v>
      </c>
      <c r="M21283" t="s">
        <v>69</v>
      </c>
      <c r="N21283" t="s">
        <v>65</v>
      </c>
      <c r="O21283" t="s">
        <v>4220</v>
      </c>
    </row>
    <row r="21284" spans="1:15" x14ac:dyDescent="0.3">
      <c r="A21284" t="s">
        <v>28197</v>
      </c>
      <c r="B21284" t="s">
        <v>11</v>
      </c>
      <c r="C21284" t="s">
        <v>23</v>
      </c>
      <c r="D21284" t="s">
        <v>74</v>
      </c>
      <c r="E21284" t="s">
        <v>75</v>
      </c>
      <c r="F21284" t="s">
        <v>65</v>
      </c>
      <c r="G21284" t="s">
        <v>66</v>
      </c>
      <c r="H21284" t="s">
        <v>67</v>
      </c>
      <c r="I21284">
        <v>2007</v>
      </c>
      <c r="J21284" t="s">
        <v>68</v>
      </c>
      <c r="K21284">
        <v>2011</v>
      </c>
      <c r="L21284" s="18">
        <v>40756</v>
      </c>
      <c r="M21284" t="s">
        <v>69</v>
      </c>
      <c r="N21284" t="s">
        <v>65</v>
      </c>
      <c r="O21284" t="s">
        <v>292</v>
      </c>
    </row>
    <row r="21285" spans="1:15" x14ac:dyDescent="0.3">
      <c r="A21285" t="s">
        <v>28198</v>
      </c>
      <c r="B21285" t="s">
        <v>11</v>
      </c>
      <c r="C21285" t="s">
        <v>18</v>
      </c>
      <c r="D21285" t="s">
        <v>74</v>
      </c>
      <c r="E21285" t="s">
        <v>75</v>
      </c>
      <c r="F21285" t="s">
        <v>65</v>
      </c>
      <c r="G21285" t="s">
        <v>66</v>
      </c>
      <c r="H21285" t="s">
        <v>67</v>
      </c>
      <c r="I21285">
        <v>2005</v>
      </c>
      <c r="J21285" t="s">
        <v>68</v>
      </c>
      <c r="K21285">
        <v>2012</v>
      </c>
      <c r="L21285" s="18">
        <v>41061</v>
      </c>
      <c r="M21285" t="s">
        <v>69</v>
      </c>
      <c r="N21285" t="s">
        <v>65</v>
      </c>
      <c r="O21285" t="s">
        <v>8678</v>
      </c>
    </row>
    <row r="21286" spans="1:15" x14ac:dyDescent="0.3">
      <c r="A21286" t="s">
        <v>28199</v>
      </c>
      <c r="B21286" t="s">
        <v>11</v>
      </c>
      <c r="C21286" t="s">
        <v>16</v>
      </c>
      <c r="D21286" t="s">
        <v>63</v>
      </c>
      <c r="E21286" t="s">
        <v>64</v>
      </c>
      <c r="F21286" t="s">
        <v>65</v>
      </c>
      <c r="G21286" t="s">
        <v>84</v>
      </c>
      <c r="H21286" t="s">
        <v>85</v>
      </c>
      <c r="I21286">
        <v>2007</v>
      </c>
      <c r="J21286" t="s">
        <v>68</v>
      </c>
      <c r="K21286">
        <v>2018</v>
      </c>
      <c r="L21286" s="18">
        <v>40199</v>
      </c>
      <c r="M21286" t="s">
        <v>69</v>
      </c>
      <c r="N21286" t="s">
        <v>65</v>
      </c>
      <c r="O21286" t="s">
        <v>23884</v>
      </c>
    </row>
    <row r="21287" spans="1:15" x14ac:dyDescent="0.3">
      <c r="A21287" t="s">
        <v>28200</v>
      </c>
      <c r="B21287" t="s">
        <v>11</v>
      </c>
      <c r="C21287" t="s">
        <v>18</v>
      </c>
      <c r="D21287" t="s">
        <v>74</v>
      </c>
      <c r="E21287" t="s">
        <v>75</v>
      </c>
      <c r="F21287" t="s">
        <v>65</v>
      </c>
      <c r="G21287" t="s">
        <v>84</v>
      </c>
      <c r="H21287" t="s">
        <v>227</v>
      </c>
      <c r="I21287">
        <v>2007</v>
      </c>
      <c r="J21287" t="s">
        <v>68</v>
      </c>
      <c r="K21287">
        <v>2008</v>
      </c>
      <c r="L21287" s="18">
        <v>39479</v>
      </c>
      <c r="M21287" t="s">
        <v>69</v>
      </c>
      <c r="N21287" t="s">
        <v>65</v>
      </c>
      <c r="O21287" t="s">
        <v>27964</v>
      </c>
    </row>
    <row r="21288" spans="1:15" x14ac:dyDescent="0.3">
      <c r="A21288" t="s">
        <v>28201</v>
      </c>
      <c r="B21288" t="s">
        <v>11</v>
      </c>
      <c r="C21288" t="s">
        <v>18</v>
      </c>
      <c r="D21288" t="s">
        <v>74</v>
      </c>
      <c r="E21288" t="s">
        <v>75</v>
      </c>
      <c r="F21288" t="s">
        <v>65</v>
      </c>
      <c r="G21288" t="s">
        <v>66</v>
      </c>
      <c r="H21288" t="s">
        <v>67</v>
      </c>
      <c r="I21288">
        <v>2007</v>
      </c>
      <c r="J21288" t="s">
        <v>68</v>
      </c>
      <c r="K21288">
        <v>2010</v>
      </c>
      <c r="L21288" s="18">
        <v>40391</v>
      </c>
      <c r="M21288" t="s">
        <v>69</v>
      </c>
      <c r="N21288" t="s">
        <v>65</v>
      </c>
      <c r="O21288" t="s">
        <v>4220</v>
      </c>
    </row>
    <row r="21289" spans="1:15" x14ac:dyDescent="0.3">
      <c r="A21289" t="s">
        <v>28202</v>
      </c>
      <c r="B21289" t="s">
        <v>11</v>
      </c>
      <c r="C21289" t="s">
        <v>25</v>
      </c>
      <c r="D21289" t="s">
        <v>63</v>
      </c>
      <c r="E21289" t="s">
        <v>64</v>
      </c>
      <c r="F21289" t="s">
        <v>65</v>
      </c>
      <c r="G21289" t="s">
        <v>66</v>
      </c>
      <c r="H21289" t="s">
        <v>67</v>
      </c>
      <c r="I21289">
        <v>2007</v>
      </c>
      <c r="J21289" t="s">
        <v>68</v>
      </c>
      <c r="K21289">
        <v>2010</v>
      </c>
      <c r="L21289" s="18">
        <v>40299</v>
      </c>
      <c r="M21289" t="s">
        <v>69</v>
      </c>
      <c r="N21289" t="s">
        <v>65</v>
      </c>
      <c r="O21289" t="s">
        <v>28203</v>
      </c>
    </row>
    <row r="21290" spans="1:15" x14ac:dyDescent="0.3">
      <c r="A21290" t="s">
        <v>28204</v>
      </c>
      <c r="B21290" t="s">
        <v>11</v>
      </c>
      <c r="C21290" t="s">
        <v>18</v>
      </c>
      <c r="D21290" t="s">
        <v>63</v>
      </c>
      <c r="E21290" t="s">
        <v>64</v>
      </c>
      <c r="F21290" t="s">
        <v>65</v>
      </c>
      <c r="G21290" t="s">
        <v>66</v>
      </c>
      <c r="H21290" t="s">
        <v>67</v>
      </c>
      <c r="I21290">
        <v>2007</v>
      </c>
      <c r="J21290" t="s">
        <v>68</v>
      </c>
      <c r="K21290">
        <v>2013</v>
      </c>
      <c r="L21290" s="18">
        <v>41334</v>
      </c>
      <c r="M21290" t="s">
        <v>69</v>
      </c>
      <c r="N21290" t="s">
        <v>65</v>
      </c>
      <c r="O21290" t="s">
        <v>4220</v>
      </c>
    </row>
    <row r="21291" spans="1:15" x14ac:dyDescent="0.3">
      <c r="A21291" t="s">
        <v>28205</v>
      </c>
      <c r="B21291" t="s">
        <v>11</v>
      </c>
      <c r="C21291" t="s">
        <v>16</v>
      </c>
      <c r="D21291" t="s">
        <v>63</v>
      </c>
      <c r="E21291" t="s">
        <v>64</v>
      </c>
      <c r="F21291" t="s">
        <v>65</v>
      </c>
      <c r="G21291" t="s">
        <v>84</v>
      </c>
      <c r="H21291" t="s">
        <v>85</v>
      </c>
      <c r="I21291">
        <v>2007</v>
      </c>
      <c r="J21291" t="s">
        <v>68</v>
      </c>
      <c r="K21291">
        <v>2013</v>
      </c>
      <c r="L21291" s="18">
        <v>40207</v>
      </c>
      <c r="M21291" t="s">
        <v>69</v>
      </c>
      <c r="N21291" t="s">
        <v>65</v>
      </c>
      <c r="O21291" t="s">
        <v>904</v>
      </c>
    </row>
    <row r="21292" spans="1:15" x14ac:dyDescent="0.3">
      <c r="A21292" t="s">
        <v>28206</v>
      </c>
      <c r="B21292" t="s">
        <v>11</v>
      </c>
      <c r="C21292" t="s">
        <v>28</v>
      </c>
      <c r="D21292" t="s">
        <v>63</v>
      </c>
      <c r="E21292" t="s">
        <v>64</v>
      </c>
      <c r="F21292" t="s">
        <v>65</v>
      </c>
      <c r="G21292" t="s">
        <v>66</v>
      </c>
      <c r="H21292" t="s">
        <v>67</v>
      </c>
      <c r="I21292">
        <v>2007</v>
      </c>
      <c r="J21292" t="s">
        <v>68</v>
      </c>
      <c r="K21292">
        <v>2009</v>
      </c>
      <c r="L21292" s="18">
        <v>39965</v>
      </c>
      <c r="M21292" t="s">
        <v>69</v>
      </c>
      <c r="N21292" t="s">
        <v>65</v>
      </c>
      <c r="O21292" t="s">
        <v>1262</v>
      </c>
    </row>
    <row r="21293" spans="1:15" x14ac:dyDescent="0.3">
      <c r="A21293" t="s">
        <v>28207</v>
      </c>
      <c r="B21293" t="s">
        <v>11</v>
      </c>
      <c r="C21293" t="s">
        <v>28</v>
      </c>
      <c r="D21293" t="s">
        <v>63</v>
      </c>
      <c r="E21293" t="s">
        <v>64</v>
      </c>
      <c r="F21293" t="s">
        <v>65</v>
      </c>
      <c r="G21293" t="s">
        <v>66</v>
      </c>
      <c r="H21293" t="s">
        <v>67</v>
      </c>
      <c r="I21293">
        <v>2007</v>
      </c>
      <c r="J21293" t="s">
        <v>68</v>
      </c>
      <c r="K21293">
        <v>2009</v>
      </c>
      <c r="L21293" s="18">
        <v>39934</v>
      </c>
      <c r="M21293" t="s">
        <v>69</v>
      </c>
      <c r="N21293" t="s">
        <v>65</v>
      </c>
      <c r="O21293" t="s">
        <v>1262</v>
      </c>
    </row>
    <row r="21294" spans="1:15" x14ac:dyDescent="0.3">
      <c r="A21294" t="s">
        <v>28208</v>
      </c>
      <c r="B21294" t="s">
        <v>11</v>
      </c>
      <c r="C21294" t="s">
        <v>18</v>
      </c>
      <c r="D21294" t="s">
        <v>63</v>
      </c>
      <c r="E21294" t="s">
        <v>64</v>
      </c>
      <c r="F21294" t="s">
        <v>65</v>
      </c>
      <c r="G21294" t="s">
        <v>84</v>
      </c>
      <c r="H21294" t="s">
        <v>85</v>
      </c>
      <c r="I21294">
        <v>2007</v>
      </c>
      <c r="J21294" t="s">
        <v>68</v>
      </c>
      <c r="K21294">
        <v>2011</v>
      </c>
      <c r="L21294" s="18">
        <v>40877</v>
      </c>
      <c r="M21294" t="s">
        <v>69</v>
      </c>
      <c r="N21294" t="s">
        <v>65</v>
      </c>
      <c r="O21294" t="s">
        <v>4220</v>
      </c>
    </row>
    <row r="21295" spans="1:15" x14ac:dyDescent="0.3">
      <c r="A21295" t="s">
        <v>28209</v>
      </c>
      <c r="B21295" t="s">
        <v>11</v>
      </c>
      <c r="C21295" t="s">
        <v>18</v>
      </c>
      <c r="D21295" t="s">
        <v>74</v>
      </c>
      <c r="E21295" t="s">
        <v>75</v>
      </c>
      <c r="F21295" t="s">
        <v>65</v>
      </c>
      <c r="G21295" t="s">
        <v>84</v>
      </c>
      <c r="H21295" t="s">
        <v>85</v>
      </c>
      <c r="I21295">
        <v>2007</v>
      </c>
      <c r="J21295" t="s">
        <v>68</v>
      </c>
      <c r="K21295">
        <v>2008</v>
      </c>
      <c r="L21295" s="18">
        <v>39448</v>
      </c>
      <c r="M21295" t="s">
        <v>69</v>
      </c>
      <c r="N21295" t="s">
        <v>65</v>
      </c>
      <c r="O21295" t="s">
        <v>4220</v>
      </c>
    </row>
    <row r="21296" spans="1:15" x14ac:dyDescent="0.3">
      <c r="A21296" t="s">
        <v>28210</v>
      </c>
      <c r="B21296" t="s">
        <v>11</v>
      </c>
      <c r="C21296" t="s">
        <v>18</v>
      </c>
      <c r="D21296" t="s">
        <v>89</v>
      </c>
      <c r="E21296" t="s">
        <v>90</v>
      </c>
      <c r="F21296" t="s">
        <v>65</v>
      </c>
      <c r="G21296" t="s">
        <v>66</v>
      </c>
      <c r="H21296" t="s">
        <v>67</v>
      </c>
      <c r="I21296">
        <v>2005</v>
      </c>
      <c r="J21296" t="s">
        <v>68</v>
      </c>
      <c r="K21296">
        <v>2009</v>
      </c>
      <c r="L21296" s="18">
        <v>39845</v>
      </c>
      <c r="M21296" t="s">
        <v>69</v>
      </c>
      <c r="N21296" t="s">
        <v>65</v>
      </c>
      <c r="O21296" t="s">
        <v>28211</v>
      </c>
    </row>
    <row r="21297" spans="1:15" x14ac:dyDescent="0.3">
      <c r="A21297" t="s">
        <v>28212</v>
      </c>
      <c r="B21297" t="s">
        <v>11</v>
      </c>
      <c r="C21297" t="s">
        <v>26</v>
      </c>
      <c r="D21297" t="s">
        <v>63</v>
      </c>
      <c r="E21297" t="s">
        <v>64</v>
      </c>
      <c r="F21297" t="s">
        <v>65</v>
      </c>
      <c r="G21297" t="s">
        <v>66</v>
      </c>
      <c r="H21297" t="s">
        <v>67</v>
      </c>
      <c r="I21297">
        <v>2007</v>
      </c>
      <c r="J21297" t="s">
        <v>68</v>
      </c>
      <c r="K21297">
        <v>2009</v>
      </c>
      <c r="L21297" s="18">
        <v>40148</v>
      </c>
      <c r="M21297" t="s">
        <v>69</v>
      </c>
      <c r="N21297" t="s">
        <v>65</v>
      </c>
      <c r="O21297" t="s">
        <v>27964</v>
      </c>
    </row>
    <row r="21298" spans="1:15" x14ac:dyDescent="0.3">
      <c r="A21298" t="s">
        <v>28213</v>
      </c>
      <c r="B21298" t="s">
        <v>11</v>
      </c>
      <c r="C21298" t="s">
        <v>18</v>
      </c>
      <c r="D21298" t="s">
        <v>81</v>
      </c>
      <c r="E21298" t="s">
        <v>75</v>
      </c>
      <c r="F21298" t="s">
        <v>65</v>
      </c>
      <c r="G21298" t="s">
        <v>84</v>
      </c>
      <c r="H21298" t="s">
        <v>85</v>
      </c>
      <c r="I21298">
        <v>2007</v>
      </c>
      <c r="J21298" t="s">
        <v>68</v>
      </c>
      <c r="K21298">
        <v>2009</v>
      </c>
      <c r="L21298" s="18">
        <v>39981</v>
      </c>
      <c r="M21298" t="s">
        <v>69</v>
      </c>
      <c r="N21298" t="s">
        <v>65</v>
      </c>
      <c r="O21298" t="s">
        <v>28180</v>
      </c>
    </row>
    <row r="21299" spans="1:15" x14ac:dyDescent="0.3">
      <c r="A21299" t="s">
        <v>28214</v>
      </c>
      <c r="B21299" t="s">
        <v>11</v>
      </c>
      <c r="C21299" t="s">
        <v>15</v>
      </c>
      <c r="D21299" t="s">
        <v>74</v>
      </c>
      <c r="E21299" t="s">
        <v>75</v>
      </c>
      <c r="F21299" t="s">
        <v>65</v>
      </c>
      <c r="G21299" t="s">
        <v>66</v>
      </c>
      <c r="H21299" t="s">
        <v>67</v>
      </c>
      <c r="I21299">
        <v>2007</v>
      </c>
      <c r="J21299" t="s">
        <v>68</v>
      </c>
      <c r="K21299">
        <v>2008</v>
      </c>
      <c r="L21299" s="18">
        <v>39783</v>
      </c>
      <c r="M21299" t="s">
        <v>69</v>
      </c>
      <c r="N21299" t="s">
        <v>65</v>
      </c>
      <c r="O21299" t="s">
        <v>28215</v>
      </c>
    </row>
    <row r="21300" spans="1:15" x14ac:dyDescent="0.3">
      <c r="A21300" t="s">
        <v>28216</v>
      </c>
      <c r="B21300" t="s">
        <v>11</v>
      </c>
      <c r="C21300" t="s">
        <v>18</v>
      </c>
      <c r="D21300" t="s">
        <v>89</v>
      </c>
      <c r="E21300" t="s">
        <v>90</v>
      </c>
      <c r="F21300" t="s">
        <v>65</v>
      </c>
      <c r="G21300" t="s">
        <v>66</v>
      </c>
      <c r="H21300" t="s">
        <v>67</v>
      </c>
      <c r="I21300">
        <v>2007</v>
      </c>
      <c r="J21300" t="s">
        <v>68</v>
      </c>
      <c r="K21300">
        <v>2010</v>
      </c>
      <c r="L21300" s="18">
        <v>40422</v>
      </c>
      <c r="M21300" t="s">
        <v>69</v>
      </c>
      <c r="N21300" t="s">
        <v>65</v>
      </c>
      <c r="O21300" t="s">
        <v>4220</v>
      </c>
    </row>
    <row r="21301" spans="1:15" x14ac:dyDescent="0.3">
      <c r="A21301" t="s">
        <v>28217</v>
      </c>
      <c r="B21301" t="s">
        <v>11</v>
      </c>
      <c r="C21301" t="s">
        <v>17</v>
      </c>
      <c r="D21301" t="s">
        <v>74</v>
      </c>
      <c r="E21301" t="s">
        <v>75</v>
      </c>
      <c r="F21301" t="s">
        <v>65</v>
      </c>
      <c r="G21301" t="s">
        <v>66</v>
      </c>
      <c r="H21301" t="s">
        <v>67</v>
      </c>
      <c r="I21301">
        <v>2007</v>
      </c>
      <c r="J21301" t="s">
        <v>68</v>
      </c>
      <c r="K21301">
        <v>2008</v>
      </c>
      <c r="L21301" s="18">
        <v>39539</v>
      </c>
      <c r="M21301" t="s">
        <v>69</v>
      </c>
      <c r="N21301" t="s">
        <v>65</v>
      </c>
      <c r="O21301" t="s">
        <v>28218</v>
      </c>
    </row>
    <row r="21302" spans="1:15" x14ac:dyDescent="0.3">
      <c r="A21302" t="s">
        <v>28219</v>
      </c>
      <c r="B21302" t="s">
        <v>11</v>
      </c>
      <c r="C21302" t="s">
        <v>18</v>
      </c>
      <c r="D21302" t="s">
        <v>74</v>
      </c>
      <c r="E21302" t="s">
        <v>75</v>
      </c>
      <c r="F21302" t="s">
        <v>65</v>
      </c>
      <c r="G21302" t="s">
        <v>66</v>
      </c>
      <c r="H21302" t="s">
        <v>67</v>
      </c>
      <c r="I21302">
        <v>2008</v>
      </c>
      <c r="J21302" t="s">
        <v>68</v>
      </c>
      <c r="K21302">
        <v>2009</v>
      </c>
      <c r="L21302" s="18">
        <v>39873</v>
      </c>
      <c r="M21302" t="s">
        <v>69</v>
      </c>
      <c r="N21302" t="s">
        <v>65</v>
      </c>
      <c r="O21302" t="s">
        <v>27964</v>
      </c>
    </row>
    <row r="21303" spans="1:15" x14ac:dyDescent="0.3">
      <c r="A21303" t="s">
        <v>28220</v>
      </c>
      <c r="B21303" t="s">
        <v>11</v>
      </c>
      <c r="C21303" t="s">
        <v>16</v>
      </c>
      <c r="D21303" t="s">
        <v>63</v>
      </c>
      <c r="E21303" t="s">
        <v>64</v>
      </c>
      <c r="F21303" t="s">
        <v>65</v>
      </c>
      <c r="G21303" t="s">
        <v>66</v>
      </c>
      <c r="H21303" t="s">
        <v>67</v>
      </c>
      <c r="I21303">
        <v>2007</v>
      </c>
      <c r="J21303" t="s">
        <v>68</v>
      </c>
      <c r="K21303">
        <v>2011</v>
      </c>
      <c r="L21303" s="18">
        <v>40806</v>
      </c>
      <c r="M21303" t="s">
        <v>69</v>
      </c>
      <c r="N21303" t="s">
        <v>65</v>
      </c>
      <c r="O21303" t="s">
        <v>292</v>
      </c>
    </row>
    <row r="21304" spans="1:15" x14ac:dyDescent="0.3">
      <c r="A21304" t="s">
        <v>28221</v>
      </c>
      <c r="B21304" t="s">
        <v>11</v>
      </c>
      <c r="C21304" t="s">
        <v>16</v>
      </c>
      <c r="D21304" t="s">
        <v>63</v>
      </c>
      <c r="E21304" t="s">
        <v>64</v>
      </c>
      <c r="F21304" t="s">
        <v>65</v>
      </c>
      <c r="G21304" t="s">
        <v>66</v>
      </c>
      <c r="H21304" t="s">
        <v>67</v>
      </c>
      <c r="I21304">
        <v>2006</v>
      </c>
      <c r="J21304" t="s">
        <v>68</v>
      </c>
      <c r="K21304">
        <v>2008</v>
      </c>
      <c r="L21304" s="18">
        <v>39783</v>
      </c>
      <c r="M21304" t="s">
        <v>69</v>
      </c>
      <c r="N21304" t="s">
        <v>65</v>
      </c>
      <c r="O21304" t="s">
        <v>904</v>
      </c>
    </row>
    <row r="21305" spans="1:15" x14ac:dyDescent="0.3">
      <c r="A21305" t="s">
        <v>28222</v>
      </c>
      <c r="B21305" t="s">
        <v>11</v>
      </c>
      <c r="C21305" t="s">
        <v>16</v>
      </c>
      <c r="D21305" t="s">
        <v>63</v>
      </c>
      <c r="E21305" t="s">
        <v>64</v>
      </c>
      <c r="F21305" t="s">
        <v>65</v>
      </c>
      <c r="G21305" t="s">
        <v>66</v>
      </c>
      <c r="H21305" t="s">
        <v>67</v>
      </c>
      <c r="I21305">
        <v>2005</v>
      </c>
      <c r="J21305" t="s">
        <v>68</v>
      </c>
      <c r="K21305">
        <v>2013</v>
      </c>
      <c r="L21305" s="18">
        <v>41420</v>
      </c>
      <c r="M21305" t="s">
        <v>69</v>
      </c>
      <c r="N21305" t="s">
        <v>65</v>
      </c>
      <c r="O21305" t="s">
        <v>292</v>
      </c>
    </row>
    <row r="21306" spans="1:15" x14ac:dyDescent="0.3">
      <c r="A21306" t="s">
        <v>28223</v>
      </c>
      <c r="B21306" t="s">
        <v>11</v>
      </c>
      <c r="C21306" t="s">
        <v>16</v>
      </c>
      <c r="D21306" t="s">
        <v>74</v>
      </c>
      <c r="E21306" t="s">
        <v>75</v>
      </c>
      <c r="F21306" t="s">
        <v>65</v>
      </c>
      <c r="G21306" t="s">
        <v>66</v>
      </c>
      <c r="H21306" t="s">
        <v>67</v>
      </c>
      <c r="I21306">
        <v>2007</v>
      </c>
      <c r="J21306" t="s">
        <v>68</v>
      </c>
      <c r="K21306">
        <v>2009</v>
      </c>
      <c r="L21306" s="18">
        <v>40057</v>
      </c>
      <c r="M21306" t="s">
        <v>69</v>
      </c>
      <c r="N21306" t="s">
        <v>65</v>
      </c>
      <c r="O21306" t="s">
        <v>28224</v>
      </c>
    </row>
    <row r="21307" spans="1:15" x14ac:dyDescent="0.3">
      <c r="A21307" t="s">
        <v>28225</v>
      </c>
      <c r="B21307" t="s">
        <v>11</v>
      </c>
      <c r="C21307" t="s">
        <v>18</v>
      </c>
      <c r="D21307" t="s">
        <v>74</v>
      </c>
      <c r="E21307" t="s">
        <v>75</v>
      </c>
      <c r="F21307" t="s">
        <v>65</v>
      </c>
      <c r="G21307" t="s">
        <v>66</v>
      </c>
      <c r="H21307" t="s">
        <v>67</v>
      </c>
      <c r="I21307">
        <v>2007</v>
      </c>
      <c r="J21307" t="s">
        <v>68</v>
      </c>
      <c r="K21307">
        <v>2009</v>
      </c>
      <c r="L21307" s="18">
        <v>39814</v>
      </c>
      <c r="M21307" t="s">
        <v>69</v>
      </c>
      <c r="N21307" t="s">
        <v>65</v>
      </c>
      <c r="O21307" t="s">
        <v>28226</v>
      </c>
    </row>
    <row r="21308" spans="1:15" x14ac:dyDescent="0.3">
      <c r="A21308" t="s">
        <v>28227</v>
      </c>
      <c r="B21308" t="s">
        <v>11</v>
      </c>
      <c r="C21308" t="s">
        <v>28</v>
      </c>
      <c r="D21308" t="s">
        <v>89</v>
      </c>
      <c r="E21308" t="s">
        <v>90</v>
      </c>
      <c r="F21308" t="s">
        <v>65</v>
      </c>
      <c r="G21308" t="s">
        <v>66</v>
      </c>
      <c r="H21308" t="s">
        <v>67</v>
      </c>
      <c r="I21308">
        <v>2007</v>
      </c>
      <c r="J21308" t="s">
        <v>68</v>
      </c>
      <c r="K21308">
        <v>2018</v>
      </c>
      <c r="L21308" s="18">
        <v>43179</v>
      </c>
      <c r="M21308" t="s">
        <v>69</v>
      </c>
      <c r="N21308" t="s">
        <v>65</v>
      </c>
      <c r="O21308" t="s">
        <v>28228</v>
      </c>
    </row>
    <row r="21309" spans="1:15" x14ac:dyDescent="0.3">
      <c r="A21309" t="s">
        <v>28229</v>
      </c>
      <c r="B21309" t="s">
        <v>11</v>
      </c>
      <c r="C21309" t="s">
        <v>18</v>
      </c>
      <c r="D21309" t="s">
        <v>74</v>
      </c>
      <c r="E21309" t="s">
        <v>75</v>
      </c>
      <c r="F21309" t="s">
        <v>65</v>
      </c>
      <c r="G21309" t="s">
        <v>66</v>
      </c>
      <c r="H21309" t="s">
        <v>67</v>
      </c>
      <c r="I21309">
        <v>2008</v>
      </c>
      <c r="J21309" t="s">
        <v>68</v>
      </c>
      <c r="K21309">
        <v>2009</v>
      </c>
      <c r="L21309" s="18">
        <v>40148</v>
      </c>
      <c r="M21309" t="s">
        <v>69</v>
      </c>
      <c r="N21309" t="s">
        <v>65</v>
      </c>
      <c r="O21309" t="s">
        <v>28230</v>
      </c>
    </row>
    <row r="21310" spans="1:15" x14ac:dyDescent="0.3">
      <c r="A21310" t="s">
        <v>28231</v>
      </c>
      <c r="B21310" t="s">
        <v>11</v>
      </c>
      <c r="C21310" t="s">
        <v>23</v>
      </c>
      <c r="D21310" t="s">
        <v>63</v>
      </c>
      <c r="E21310" t="s">
        <v>64</v>
      </c>
      <c r="F21310" t="s">
        <v>65</v>
      </c>
      <c r="G21310" t="s">
        <v>66</v>
      </c>
      <c r="H21310" t="s">
        <v>67</v>
      </c>
      <c r="I21310">
        <v>2007</v>
      </c>
      <c r="J21310" t="s">
        <v>68</v>
      </c>
      <c r="K21310">
        <v>2010</v>
      </c>
      <c r="L21310" s="18">
        <v>40299</v>
      </c>
      <c r="M21310" t="s">
        <v>69</v>
      </c>
      <c r="N21310" t="s">
        <v>65</v>
      </c>
      <c r="O21310" t="s">
        <v>27961</v>
      </c>
    </row>
    <row r="21311" spans="1:15" x14ac:dyDescent="0.3">
      <c r="A21311" t="s">
        <v>28232</v>
      </c>
      <c r="B21311" t="s">
        <v>11</v>
      </c>
      <c r="C21311" t="s">
        <v>25</v>
      </c>
      <c r="D21311" t="s">
        <v>74</v>
      </c>
      <c r="E21311" t="s">
        <v>75</v>
      </c>
      <c r="F21311" t="s">
        <v>65</v>
      </c>
      <c r="G21311" t="s">
        <v>66</v>
      </c>
      <c r="H21311" t="s">
        <v>67</v>
      </c>
      <c r="I21311">
        <v>2007</v>
      </c>
      <c r="J21311" t="s">
        <v>68</v>
      </c>
      <c r="K21311">
        <v>2010</v>
      </c>
      <c r="L21311" s="18">
        <v>40179</v>
      </c>
      <c r="M21311" t="s">
        <v>69</v>
      </c>
      <c r="N21311" t="s">
        <v>65</v>
      </c>
      <c r="O21311" t="s">
        <v>28114</v>
      </c>
    </row>
    <row r="21312" spans="1:15" x14ac:dyDescent="0.3">
      <c r="A21312" t="s">
        <v>28233</v>
      </c>
      <c r="B21312" t="s">
        <v>11</v>
      </c>
      <c r="C21312" t="s">
        <v>17</v>
      </c>
      <c r="D21312" t="s">
        <v>89</v>
      </c>
      <c r="E21312" t="s">
        <v>90</v>
      </c>
      <c r="F21312" t="s">
        <v>65</v>
      </c>
      <c r="G21312" t="s">
        <v>66</v>
      </c>
      <c r="H21312" t="s">
        <v>67</v>
      </c>
      <c r="I21312">
        <v>2007</v>
      </c>
      <c r="J21312" t="s">
        <v>68</v>
      </c>
      <c r="K21312">
        <v>2009</v>
      </c>
      <c r="L21312" s="18">
        <v>39873</v>
      </c>
      <c r="M21312" t="s">
        <v>69</v>
      </c>
      <c r="N21312" t="s">
        <v>65</v>
      </c>
      <c r="O21312" t="s">
        <v>28234</v>
      </c>
    </row>
    <row r="21313" spans="1:15" x14ac:dyDescent="0.3">
      <c r="A21313" t="s">
        <v>28235</v>
      </c>
      <c r="B21313" t="s">
        <v>11</v>
      </c>
      <c r="C21313" t="s">
        <v>18</v>
      </c>
      <c r="D21313" t="s">
        <v>81</v>
      </c>
      <c r="E21313" t="s">
        <v>75</v>
      </c>
      <c r="F21313" t="s">
        <v>65</v>
      </c>
      <c r="G21313" t="s">
        <v>66</v>
      </c>
      <c r="H21313" t="s">
        <v>67</v>
      </c>
      <c r="I21313">
        <v>2007</v>
      </c>
      <c r="J21313" t="s">
        <v>68</v>
      </c>
      <c r="K21313">
        <v>2013</v>
      </c>
      <c r="L21313" s="18">
        <v>41579</v>
      </c>
      <c r="M21313" t="s">
        <v>69</v>
      </c>
      <c r="N21313" t="s">
        <v>65</v>
      </c>
      <c r="O21313" t="s">
        <v>1073</v>
      </c>
    </row>
    <row r="21314" spans="1:15" x14ac:dyDescent="0.3">
      <c r="A21314" t="s">
        <v>28236</v>
      </c>
      <c r="B21314" t="s">
        <v>11</v>
      </c>
      <c r="C21314" t="s">
        <v>18</v>
      </c>
      <c r="D21314" t="s">
        <v>74</v>
      </c>
      <c r="E21314" t="s">
        <v>75</v>
      </c>
      <c r="F21314" t="s">
        <v>65</v>
      </c>
      <c r="G21314" t="s">
        <v>84</v>
      </c>
      <c r="H21314" t="s">
        <v>85</v>
      </c>
      <c r="I21314">
        <v>2007</v>
      </c>
      <c r="J21314" t="s">
        <v>68</v>
      </c>
      <c r="K21314">
        <v>2009</v>
      </c>
      <c r="L21314" s="18">
        <v>39873</v>
      </c>
      <c r="M21314" t="s">
        <v>69</v>
      </c>
      <c r="N21314" t="s">
        <v>65</v>
      </c>
      <c r="O21314" t="s">
        <v>292</v>
      </c>
    </row>
    <row r="21315" spans="1:15" x14ac:dyDescent="0.3">
      <c r="A21315" t="s">
        <v>28237</v>
      </c>
      <c r="B21315" t="s">
        <v>11</v>
      </c>
      <c r="C21315" t="s">
        <v>19</v>
      </c>
      <c r="D21315" t="s">
        <v>89</v>
      </c>
      <c r="E21315" t="s">
        <v>90</v>
      </c>
      <c r="F21315" t="s">
        <v>65</v>
      </c>
      <c r="G21315" t="s">
        <v>66</v>
      </c>
      <c r="H21315" t="s">
        <v>67</v>
      </c>
      <c r="I21315">
        <v>2007</v>
      </c>
      <c r="J21315" t="s">
        <v>68</v>
      </c>
      <c r="K21315">
        <v>2009</v>
      </c>
      <c r="L21315" s="18">
        <v>39995</v>
      </c>
      <c r="M21315" t="s">
        <v>69</v>
      </c>
      <c r="N21315" t="s">
        <v>65</v>
      </c>
      <c r="O21315" t="s">
        <v>28238</v>
      </c>
    </row>
    <row r="21316" spans="1:15" x14ac:dyDescent="0.3">
      <c r="A21316" t="s">
        <v>28239</v>
      </c>
      <c r="B21316" t="s">
        <v>11</v>
      </c>
      <c r="C21316" t="s">
        <v>23</v>
      </c>
      <c r="D21316" t="s">
        <v>63</v>
      </c>
      <c r="E21316" t="s">
        <v>64</v>
      </c>
      <c r="F21316" t="s">
        <v>65</v>
      </c>
      <c r="G21316" t="s">
        <v>84</v>
      </c>
      <c r="H21316" t="s">
        <v>85</v>
      </c>
      <c r="I21316">
        <v>2007</v>
      </c>
      <c r="J21316" t="s">
        <v>68</v>
      </c>
      <c r="K21316">
        <v>2009</v>
      </c>
      <c r="L21316" s="18">
        <v>40118</v>
      </c>
      <c r="M21316" t="s">
        <v>69</v>
      </c>
      <c r="N21316" t="s">
        <v>65</v>
      </c>
      <c r="O21316" t="s">
        <v>27961</v>
      </c>
    </row>
    <row r="21317" spans="1:15" x14ac:dyDescent="0.3">
      <c r="A21317" t="s">
        <v>28240</v>
      </c>
      <c r="B21317" t="s">
        <v>11</v>
      </c>
      <c r="C21317" t="s">
        <v>18</v>
      </c>
      <c r="D21317" t="s">
        <v>74</v>
      </c>
      <c r="E21317" t="s">
        <v>75</v>
      </c>
      <c r="F21317" t="s">
        <v>65</v>
      </c>
      <c r="G21317" t="s">
        <v>66</v>
      </c>
      <c r="H21317" t="s">
        <v>67</v>
      </c>
      <c r="I21317">
        <v>2007</v>
      </c>
      <c r="J21317" t="s">
        <v>68</v>
      </c>
      <c r="K21317">
        <v>2009</v>
      </c>
      <c r="L21317" s="18">
        <v>39845</v>
      </c>
      <c r="M21317" t="s">
        <v>69</v>
      </c>
      <c r="N21317" t="s">
        <v>65</v>
      </c>
      <c r="O21317" t="s">
        <v>24389</v>
      </c>
    </row>
    <row r="21318" spans="1:15" x14ac:dyDescent="0.3">
      <c r="A21318" t="s">
        <v>28241</v>
      </c>
      <c r="B21318" t="s">
        <v>11</v>
      </c>
      <c r="C21318" t="s">
        <v>18</v>
      </c>
      <c r="D21318" t="s">
        <v>74</v>
      </c>
      <c r="E21318" t="s">
        <v>75</v>
      </c>
      <c r="F21318" t="s">
        <v>65</v>
      </c>
      <c r="G21318" t="s">
        <v>66</v>
      </c>
      <c r="H21318" t="s">
        <v>67</v>
      </c>
      <c r="I21318">
        <v>2007</v>
      </c>
      <c r="J21318" t="s">
        <v>68</v>
      </c>
      <c r="K21318">
        <v>2010</v>
      </c>
      <c r="L21318" s="18">
        <v>40238</v>
      </c>
      <c r="M21318" t="s">
        <v>69</v>
      </c>
      <c r="N21318" t="s">
        <v>65</v>
      </c>
      <c r="O21318" t="s">
        <v>4220</v>
      </c>
    </row>
    <row r="21319" spans="1:15" x14ac:dyDescent="0.3">
      <c r="A21319" t="s">
        <v>28242</v>
      </c>
      <c r="B21319" t="s">
        <v>11</v>
      </c>
      <c r="C21319" t="s">
        <v>18</v>
      </c>
      <c r="D21319" t="s">
        <v>63</v>
      </c>
      <c r="E21319" t="s">
        <v>64</v>
      </c>
      <c r="F21319" t="s">
        <v>65</v>
      </c>
      <c r="G21319" t="s">
        <v>66</v>
      </c>
      <c r="H21319" t="s">
        <v>67</v>
      </c>
      <c r="I21319">
        <v>2007</v>
      </c>
      <c r="J21319" t="s">
        <v>68</v>
      </c>
      <c r="K21319">
        <v>2014</v>
      </c>
      <c r="L21319" s="18">
        <v>40940</v>
      </c>
      <c r="M21319" t="s">
        <v>69</v>
      </c>
      <c r="N21319" t="s">
        <v>65</v>
      </c>
      <c r="O21319" t="s">
        <v>4220</v>
      </c>
    </row>
    <row r="21320" spans="1:15" x14ac:dyDescent="0.3">
      <c r="A21320" t="s">
        <v>28243</v>
      </c>
      <c r="B21320" t="s">
        <v>11</v>
      </c>
      <c r="C21320" t="s">
        <v>15</v>
      </c>
      <c r="D21320" t="s">
        <v>89</v>
      </c>
      <c r="E21320" t="s">
        <v>90</v>
      </c>
      <c r="F21320" t="s">
        <v>65</v>
      </c>
      <c r="G21320" t="s">
        <v>66</v>
      </c>
      <c r="H21320" t="s">
        <v>67</v>
      </c>
      <c r="I21320">
        <v>2006</v>
      </c>
      <c r="J21320" t="s">
        <v>68</v>
      </c>
      <c r="K21320">
        <v>2010</v>
      </c>
      <c r="L21320" s="18">
        <v>40422</v>
      </c>
      <c r="M21320" t="s">
        <v>69</v>
      </c>
      <c r="N21320" t="s">
        <v>65</v>
      </c>
      <c r="O21320" t="s">
        <v>28244</v>
      </c>
    </row>
    <row r="21321" spans="1:15" x14ac:dyDescent="0.3">
      <c r="A21321" t="s">
        <v>28245</v>
      </c>
      <c r="B21321" t="s">
        <v>11</v>
      </c>
      <c r="C21321" t="s">
        <v>16</v>
      </c>
      <c r="D21321" t="s">
        <v>63</v>
      </c>
      <c r="E21321" t="s">
        <v>64</v>
      </c>
      <c r="F21321" t="s">
        <v>65</v>
      </c>
      <c r="G21321" t="s">
        <v>66</v>
      </c>
      <c r="H21321" t="s">
        <v>67</v>
      </c>
      <c r="I21321">
        <v>2007</v>
      </c>
      <c r="J21321" t="s">
        <v>68</v>
      </c>
      <c r="K21321">
        <v>2011</v>
      </c>
      <c r="L21321" s="18">
        <v>39965</v>
      </c>
      <c r="M21321" t="s">
        <v>69</v>
      </c>
      <c r="N21321" t="s">
        <v>65</v>
      </c>
      <c r="O21321" t="s">
        <v>28036</v>
      </c>
    </row>
    <row r="21322" spans="1:15" x14ac:dyDescent="0.3">
      <c r="A21322" t="s">
        <v>28246</v>
      </c>
      <c r="B21322" t="s">
        <v>11</v>
      </c>
      <c r="C21322" t="s">
        <v>18</v>
      </c>
      <c r="D21322" t="s">
        <v>74</v>
      </c>
      <c r="E21322" t="s">
        <v>75</v>
      </c>
      <c r="F21322" t="s">
        <v>65</v>
      </c>
      <c r="G21322" t="s">
        <v>66</v>
      </c>
      <c r="H21322" t="s">
        <v>67</v>
      </c>
      <c r="I21322">
        <v>2007</v>
      </c>
      <c r="J21322" t="s">
        <v>68</v>
      </c>
      <c r="K21322">
        <v>2010</v>
      </c>
      <c r="L21322" s="18">
        <v>40391</v>
      </c>
      <c r="M21322" t="s">
        <v>69</v>
      </c>
      <c r="N21322" t="s">
        <v>65</v>
      </c>
      <c r="O21322" t="s">
        <v>28247</v>
      </c>
    </row>
    <row r="21323" spans="1:15" x14ac:dyDescent="0.3">
      <c r="A21323" t="s">
        <v>28248</v>
      </c>
      <c r="B21323" t="s">
        <v>11</v>
      </c>
      <c r="C21323" t="s">
        <v>18</v>
      </c>
      <c r="D21323" t="s">
        <v>74</v>
      </c>
      <c r="E21323" t="s">
        <v>75</v>
      </c>
      <c r="F21323" t="s">
        <v>65</v>
      </c>
      <c r="G21323" t="s">
        <v>66</v>
      </c>
      <c r="H21323" t="s">
        <v>67</v>
      </c>
      <c r="I21323">
        <v>2008</v>
      </c>
      <c r="J21323" t="s">
        <v>68</v>
      </c>
      <c r="K21323">
        <v>2010</v>
      </c>
      <c r="L21323" s="18">
        <v>40179</v>
      </c>
      <c r="M21323" t="s">
        <v>69</v>
      </c>
      <c r="N21323" t="s">
        <v>65</v>
      </c>
      <c r="O21323" t="s">
        <v>24389</v>
      </c>
    </row>
    <row r="21324" spans="1:15" x14ac:dyDescent="0.3">
      <c r="A21324" t="s">
        <v>28249</v>
      </c>
      <c r="B21324" t="s">
        <v>11</v>
      </c>
      <c r="C21324" t="s">
        <v>18</v>
      </c>
      <c r="D21324" t="s">
        <v>89</v>
      </c>
      <c r="E21324" t="s">
        <v>90</v>
      </c>
      <c r="F21324" t="s">
        <v>65</v>
      </c>
      <c r="G21324" t="s">
        <v>66</v>
      </c>
      <c r="H21324" t="s">
        <v>67</v>
      </c>
      <c r="I21324">
        <v>2007</v>
      </c>
      <c r="J21324" t="s">
        <v>68</v>
      </c>
      <c r="K21324">
        <v>2010</v>
      </c>
      <c r="L21324" s="18">
        <v>40391</v>
      </c>
      <c r="M21324" t="s">
        <v>69</v>
      </c>
      <c r="N21324" t="s">
        <v>65</v>
      </c>
      <c r="O21324" t="s">
        <v>28250</v>
      </c>
    </row>
    <row r="21325" spans="1:15" x14ac:dyDescent="0.3">
      <c r="A21325" t="s">
        <v>28251</v>
      </c>
      <c r="B21325" t="s">
        <v>11</v>
      </c>
      <c r="C21325" t="s">
        <v>18</v>
      </c>
      <c r="D21325" t="s">
        <v>74</v>
      </c>
      <c r="E21325" t="s">
        <v>75</v>
      </c>
      <c r="F21325" t="s">
        <v>65</v>
      </c>
      <c r="G21325" t="s">
        <v>66</v>
      </c>
      <c r="H21325" t="s">
        <v>67</v>
      </c>
      <c r="I21325">
        <v>2007</v>
      </c>
      <c r="J21325" t="s">
        <v>68</v>
      </c>
      <c r="K21325">
        <v>2012</v>
      </c>
      <c r="L21325" s="18">
        <v>41000</v>
      </c>
      <c r="M21325" t="s">
        <v>69</v>
      </c>
      <c r="N21325" t="s">
        <v>65</v>
      </c>
      <c r="O21325" t="s">
        <v>292</v>
      </c>
    </row>
    <row r="21326" spans="1:15" x14ac:dyDescent="0.3">
      <c r="A21326" t="s">
        <v>28252</v>
      </c>
      <c r="B21326" t="s">
        <v>11</v>
      </c>
      <c r="C21326" t="s">
        <v>18</v>
      </c>
      <c r="D21326" t="s">
        <v>89</v>
      </c>
      <c r="E21326" t="s">
        <v>90</v>
      </c>
      <c r="F21326" t="s">
        <v>65</v>
      </c>
      <c r="G21326" t="s">
        <v>66</v>
      </c>
      <c r="H21326" t="s">
        <v>67</v>
      </c>
      <c r="I21326">
        <v>2007</v>
      </c>
      <c r="J21326" t="s">
        <v>68</v>
      </c>
      <c r="K21326">
        <v>2010</v>
      </c>
      <c r="L21326" s="18">
        <v>40452</v>
      </c>
      <c r="M21326" t="s">
        <v>69</v>
      </c>
      <c r="N21326" t="s">
        <v>65</v>
      </c>
      <c r="O21326" t="s">
        <v>5878</v>
      </c>
    </row>
    <row r="21327" spans="1:15" x14ac:dyDescent="0.3">
      <c r="A21327" t="s">
        <v>28253</v>
      </c>
      <c r="B21327" t="s">
        <v>11</v>
      </c>
      <c r="C21327" t="s">
        <v>16</v>
      </c>
      <c r="D21327" t="s">
        <v>63</v>
      </c>
      <c r="E21327" t="s">
        <v>64</v>
      </c>
      <c r="F21327" t="s">
        <v>65</v>
      </c>
      <c r="G21327" t="s">
        <v>66</v>
      </c>
      <c r="H21327" t="s">
        <v>67</v>
      </c>
      <c r="I21327">
        <v>2007</v>
      </c>
      <c r="J21327" t="s">
        <v>68</v>
      </c>
      <c r="K21327">
        <v>2011</v>
      </c>
      <c r="L21327" s="18">
        <v>39721</v>
      </c>
      <c r="M21327" t="s">
        <v>69</v>
      </c>
      <c r="N21327" t="s">
        <v>65</v>
      </c>
      <c r="O21327" t="s">
        <v>28036</v>
      </c>
    </row>
    <row r="21328" spans="1:15" x14ac:dyDescent="0.3">
      <c r="A21328" t="s">
        <v>28254</v>
      </c>
      <c r="B21328" t="s">
        <v>11</v>
      </c>
      <c r="C21328" t="s">
        <v>16</v>
      </c>
      <c r="D21328" t="s">
        <v>63</v>
      </c>
      <c r="E21328" t="s">
        <v>64</v>
      </c>
      <c r="F21328" t="s">
        <v>65</v>
      </c>
      <c r="G21328" t="s">
        <v>84</v>
      </c>
      <c r="H21328" t="s">
        <v>85</v>
      </c>
      <c r="I21328">
        <v>2007</v>
      </c>
      <c r="J21328" t="s">
        <v>68</v>
      </c>
      <c r="K21328">
        <v>2011</v>
      </c>
      <c r="L21328" s="18">
        <v>40736</v>
      </c>
      <c r="M21328" t="s">
        <v>69</v>
      </c>
      <c r="N21328" t="s">
        <v>65</v>
      </c>
      <c r="O21328" t="s">
        <v>17652</v>
      </c>
    </row>
    <row r="21329" spans="1:15" x14ac:dyDescent="0.3">
      <c r="A21329" t="s">
        <v>28255</v>
      </c>
      <c r="B21329" t="s">
        <v>11</v>
      </c>
      <c r="C21329" t="s">
        <v>16</v>
      </c>
      <c r="D21329" t="s">
        <v>89</v>
      </c>
      <c r="E21329" t="s">
        <v>90</v>
      </c>
      <c r="F21329" t="s">
        <v>65</v>
      </c>
      <c r="G21329" t="s">
        <v>66</v>
      </c>
      <c r="H21329" t="s">
        <v>67</v>
      </c>
      <c r="I21329">
        <v>2007</v>
      </c>
      <c r="J21329" t="s">
        <v>68</v>
      </c>
      <c r="M21329" t="s">
        <v>78</v>
      </c>
      <c r="N21329" t="s">
        <v>65</v>
      </c>
      <c r="O21329" t="s">
        <v>28256</v>
      </c>
    </row>
    <row r="21330" spans="1:15" x14ac:dyDescent="0.3">
      <c r="A21330" t="s">
        <v>28257</v>
      </c>
      <c r="B21330" t="s">
        <v>11</v>
      </c>
      <c r="C21330" t="s">
        <v>18</v>
      </c>
      <c r="D21330" t="s">
        <v>74</v>
      </c>
      <c r="E21330" t="s">
        <v>75</v>
      </c>
      <c r="F21330" t="s">
        <v>65</v>
      </c>
      <c r="G21330" t="s">
        <v>84</v>
      </c>
      <c r="H21330" t="s">
        <v>85</v>
      </c>
      <c r="I21330">
        <v>2007</v>
      </c>
      <c r="J21330" t="s">
        <v>68</v>
      </c>
      <c r="K21330">
        <v>2008</v>
      </c>
      <c r="L21330" s="18">
        <v>39573</v>
      </c>
      <c r="M21330" t="s">
        <v>69</v>
      </c>
      <c r="N21330" t="s">
        <v>65</v>
      </c>
      <c r="O21330" t="s">
        <v>28230</v>
      </c>
    </row>
    <row r="21331" spans="1:15" x14ac:dyDescent="0.3">
      <c r="A21331" t="s">
        <v>28258</v>
      </c>
      <c r="B21331" t="s">
        <v>11</v>
      </c>
      <c r="C21331" t="s">
        <v>26</v>
      </c>
      <c r="D21331" t="s">
        <v>63</v>
      </c>
      <c r="E21331" t="s">
        <v>64</v>
      </c>
      <c r="F21331" t="s">
        <v>65</v>
      </c>
      <c r="G21331" t="s">
        <v>66</v>
      </c>
      <c r="H21331" t="s">
        <v>67</v>
      </c>
      <c r="J21331" t="s">
        <v>65</v>
      </c>
      <c r="K21331">
        <v>2010</v>
      </c>
      <c r="L21331" s="18">
        <v>40422</v>
      </c>
      <c r="M21331" t="s">
        <v>69</v>
      </c>
      <c r="N21331" t="s">
        <v>65</v>
      </c>
      <c r="O21331" t="s">
        <v>27964</v>
      </c>
    </row>
    <row r="21332" spans="1:15" x14ac:dyDescent="0.3">
      <c r="A21332" t="s">
        <v>28259</v>
      </c>
      <c r="B21332" t="s">
        <v>11</v>
      </c>
      <c r="C21332" t="s">
        <v>25</v>
      </c>
      <c r="D21332" t="s">
        <v>63</v>
      </c>
      <c r="E21332" t="s">
        <v>64</v>
      </c>
      <c r="F21332" t="s">
        <v>65</v>
      </c>
      <c r="G21332" t="s">
        <v>66</v>
      </c>
      <c r="H21332" t="s">
        <v>67</v>
      </c>
      <c r="I21332">
        <v>2008</v>
      </c>
      <c r="J21332" t="s">
        <v>68</v>
      </c>
      <c r="K21332">
        <v>2017</v>
      </c>
      <c r="L21332" s="18">
        <v>42857</v>
      </c>
      <c r="M21332" t="s">
        <v>69</v>
      </c>
      <c r="N21332" t="s">
        <v>65</v>
      </c>
      <c r="O21332" t="s">
        <v>3896</v>
      </c>
    </row>
    <row r="21333" spans="1:15" x14ac:dyDescent="0.3">
      <c r="A21333" t="s">
        <v>28260</v>
      </c>
      <c r="B21333" t="s">
        <v>11</v>
      </c>
      <c r="C21333" t="s">
        <v>23</v>
      </c>
      <c r="D21333" t="s">
        <v>63</v>
      </c>
      <c r="E21333" t="s">
        <v>64</v>
      </c>
      <c r="F21333" t="s">
        <v>65</v>
      </c>
      <c r="G21333" t="s">
        <v>66</v>
      </c>
      <c r="H21333" t="s">
        <v>67</v>
      </c>
      <c r="I21333">
        <v>2007</v>
      </c>
      <c r="J21333" t="s">
        <v>68</v>
      </c>
      <c r="K21333">
        <v>2009</v>
      </c>
      <c r="L21333" s="18">
        <v>40087</v>
      </c>
      <c r="M21333" t="s">
        <v>69</v>
      </c>
      <c r="N21333" t="s">
        <v>65</v>
      </c>
      <c r="O21333" t="s">
        <v>27961</v>
      </c>
    </row>
    <row r="21334" spans="1:15" x14ac:dyDescent="0.3">
      <c r="A21334" t="s">
        <v>28261</v>
      </c>
      <c r="B21334" t="s">
        <v>11</v>
      </c>
      <c r="C21334" t="s">
        <v>18</v>
      </c>
      <c r="D21334" t="s">
        <v>74</v>
      </c>
      <c r="E21334" t="s">
        <v>75</v>
      </c>
      <c r="F21334" t="s">
        <v>65</v>
      </c>
      <c r="G21334" t="s">
        <v>66</v>
      </c>
      <c r="H21334" t="s">
        <v>67</v>
      </c>
      <c r="I21334">
        <v>2006</v>
      </c>
      <c r="J21334" t="s">
        <v>68</v>
      </c>
      <c r="K21334">
        <v>2014</v>
      </c>
      <c r="L21334" s="18">
        <v>41904</v>
      </c>
      <c r="M21334" t="s">
        <v>69</v>
      </c>
      <c r="N21334" t="s">
        <v>65</v>
      </c>
      <c r="O21334" t="s">
        <v>24538</v>
      </c>
    </row>
    <row r="21335" spans="1:15" x14ac:dyDescent="0.3">
      <c r="A21335" t="s">
        <v>28262</v>
      </c>
      <c r="B21335" t="s">
        <v>11</v>
      </c>
      <c r="C21335" t="s">
        <v>18</v>
      </c>
      <c r="D21335" t="s">
        <v>74</v>
      </c>
      <c r="E21335" t="s">
        <v>75</v>
      </c>
      <c r="F21335" t="s">
        <v>65</v>
      </c>
      <c r="G21335" t="s">
        <v>66</v>
      </c>
      <c r="H21335" t="s">
        <v>67</v>
      </c>
      <c r="I21335">
        <v>2007</v>
      </c>
      <c r="J21335" t="s">
        <v>68</v>
      </c>
      <c r="K21335">
        <v>2016</v>
      </c>
      <c r="L21335" s="18">
        <v>42510</v>
      </c>
      <c r="M21335" t="s">
        <v>69</v>
      </c>
      <c r="N21335" t="s">
        <v>65</v>
      </c>
      <c r="O21335" t="s">
        <v>681</v>
      </c>
    </row>
    <row r="21336" spans="1:15" x14ac:dyDescent="0.3">
      <c r="A21336" t="s">
        <v>28263</v>
      </c>
      <c r="B21336" t="s">
        <v>11</v>
      </c>
      <c r="C21336" t="s">
        <v>26</v>
      </c>
      <c r="D21336" t="s">
        <v>63</v>
      </c>
      <c r="E21336" t="s">
        <v>64</v>
      </c>
      <c r="F21336" t="s">
        <v>65</v>
      </c>
      <c r="G21336" t="s">
        <v>66</v>
      </c>
      <c r="H21336" t="s">
        <v>67</v>
      </c>
      <c r="I21336">
        <v>2006</v>
      </c>
      <c r="J21336" t="s">
        <v>68</v>
      </c>
      <c r="K21336">
        <v>2008</v>
      </c>
      <c r="L21336" s="18">
        <v>39722</v>
      </c>
      <c r="M21336" t="s">
        <v>69</v>
      </c>
      <c r="N21336" t="s">
        <v>65</v>
      </c>
      <c r="O21336" t="s">
        <v>27964</v>
      </c>
    </row>
    <row r="21337" spans="1:15" x14ac:dyDescent="0.3">
      <c r="A21337" t="s">
        <v>28264</v>
      </c>
      <c r="B21337" t="s">
        <v>11</v>
      </c>
      <c r="C21337" t="s">
        <v>23</v>
      </c>
      <c r="D21337" t="s">
        <v>63</v>
      </c>
      <c r="E21337" t="s">
        <v>64</v>
      </c>
      <c r="F21337" t="s">
        <v>65</v>
      </c>
      <c r="G21337" t="s">
        <v>66</v>
      </c>
      <c r="H21337" t="s">
        <v>67</v>
      </c>
      <c r="I21337">
        <v>2007</v>
      </c>
      <c r="J21337" t="s">
        <v>68</v>
      </c>
      <c r="K21337">
        <v>2009</v>
      </c>
      <c r="L21337" s="18">
        <v>40148</v>
      </c>
      <c r="M21337" t="s">
        <v>69</v>
      </c>
      <c r="N21337" t="s">
        <v>65</v>
      </c>
      <c r="O21337" t="s">
        <v>27961</v>
      </c>
    </row>
    <row r="21338" spans="1:15" x14ac:dyDescent="0.3">
      <c r="A21338" t="s">
        <v>28265</v>
      </c>
      <c r="B21338" t="s">
        <v>11</v>
      </c>
      <c r="C21338" t="s">
        <v>18</v>
      </c>
      <c r="D21338" t="s">
        <v>63</v>
      </c>
      <c r="E21338" t="s">
        <v>64</v>
      </c>
      <c r="F21338" t="s">
        <v>65</v>
      </c>
      <c r="G21338" t="s">
        <v>66</v>
      </c>
      <c r="H21338" t="s">
        <v>67</v>
      </c>
      <c r="I21338">
        <v>2007</v>
      </c>
      <c r="J21338" t="s">
        <v>68</v>
      </c>
      <c r="K21338">
        <v>2013</v>
      </c>
      <c r="L21338" s="18">
        <v>40118</v>
      </c>
      <c r="M21338" t="s">
        <v>69</v>
      </c>
      <c r="N21338" t="s">
        <v>65</v>
      </c>
      <c r="O21338" t="s">
        <v>4220</v>
      </c>
    </row>
    <row r="21339" spans="1:15" x14ac:dyDescent="0.3">
      <c r="A21339" t="s">
        <v>28266</v>
      </c>
      <c r="B21339" t="s">
        <v>11</v>
      </c>
      <c r="C21339" t="s">
        <v>23</v>
      </c>
      <c r="D21339" t="s">
        <v>63</v>
      </c>
      <c r="E21339" t="s">
        <v>64</v>
      </c>
      <c r="F21339" t="s">
        <v>65</v>
      </c>
      <c r="G21339" t="s">
        <v>66</v>
      </c>
      <c r="H21339" t="s">
        <v>67</v>
      </c>
      <c r="I21339">
        <v>2008</v>
      </c>
      <c r="J21339" t="s">
        <v>68</v>
      </c>
      <c r="K21339">
        <v>2009</v>
      </c>
      <c r="L21339" s="18">
        <v>40057</v>
      </c>
      <c r="M21339" t="s">
        <v>69</v>
      </c>
      <c r="N21339" t="s">
        <v>65</v>
      </c>
      <c r="O21339" t="s">
        <v>27961</v>
      </c>
    </row>
    <row r="21340" spans="1:15" x14ac:dyDescent="0.3">
      <c r="A21340" t="s">
        <v>28267</v>
      </c>
      <c r="B21340" t="s">
        <v>11</v>
      </c>
      <c r="C21340" t="s">
        <v>18</v>
      </c>
      <c r="D21340" t="s">
        <v>74</v>
      </c>
      <c r="E21340" t="s">
        <v>75</v>
      </c>
      <c r="F21340" t="s">
        <v>65</v>
      </c>
      <c r="G21340" t="s">
        <v>66</v>
      </c>
      <c r="H21340" t="s">
        <v>67</v>
      </c>
      <c r="I21340">
        <v>2007</v>
      </c>
      <c r="J21340" t="s">
        <v>68</v>
      </c>
      <c r="K21340">
        <v>2009</v>
      </c>
      <c r="L21340" s="18">
        <v>39965</v>
      </c>
      <c r="M21340" t="s">
        <v>69</v>
      </c>
      <c r="N21340" t="s">
        <v>65</v>
      </c>
      <c r="O21340" t="s">
        <v>28117</v>
      </c>
    </row>
    <row r="21341" spans="1:15" x14ac:dyDescent="0.3">
      <c r="A21341" t="s">
        <v>28268</v>
      </c>
      <c r="B21341" t="s">
        <v>11</v>
      </c>
      <c r="C21341" t="s">
        <v>18</v>
      </c>
      <c r="D21341" t="s">
        <v>63</v>
      </c>
      <c r="E21341" t="s">
        <v>64</v>
      </c>
      <c r="F21341" t="s">
        <v>65</v>
      </c>
      <c r="G21341" t="s">
        <v>66</v>
      </c>
      <c r="H21341" t="s">
        <v>67</v>
      </c>
      <c r="I21341">
        <v>2006</v>
      </c>
      <c r="J21341" t="s">
        <v>68</v>
      </c>
      <c r="K21341">
        <v>2012</v>
      </c>
      <c r="L21341" s="18">
        <v>41061</v>
      </c>
      <c r="M21341" t="s">
        <v>69</v>
      </c>
      <c r="N21341" t="s">
        <v>65</v>
      </c>
      <c r="O21341" t="s">
        <v>28269</v>
      </c>
    </row>
    <row r="21342" spans="1:15" x14ac:dyDescent="0.3">
      <c r="A21342" t="s">
        <v>28270</v>
      </c>
      <c r="B21342" t="s">
        <v>11</v>
      </c>
      <c r="C21342" t="s">
        <v>18</v>
      </c>
      <c r="D21342" t="s">
        <v>89</v>
      </c>
      <c r="E21342" t="s">
        <v>90</v>
      </c>
      <c r="F21342" t="s">
        <v>65</v>
      </c>
      <c r="G21342" t="s">
        <v>66</v>
      </c>
      <c r="H21342" t="s">
        <v>67</v>
      </c>
      <c r="I21342">
        <v>2007</v>
      </c>
      <c r="J21342" t="s">
        <v>68</v>
      </c>
      <c r="K21342">
        <v>2010</v>
      </c>
      <c r="L21342" s="18">
        <v>40483</v>
      </c>
      <c r="M21342" t="s">
        <v>69</v>
      </c>
      <c r="N21342" t="s">
        <v>65</v>
      </c>
      <c r="O21342" t="s">
        <v>292</v>
      </c>
    </row>
    <row r="21343" spans="1:15" x14ac:dyDescent="0.3">
      <c r="A21343" t="s">
        <v>28271</v>
      </c>
      <c r="B21343" t="s">
        <v>11</v>
      </c>
      <c r="C21343" t="s">
        <v>18</v>
      </c>
      <c r="D21343" t="s">
        <v>63</v>
      </c>
      <c r="E21343" t="s">
        <v>64</v>
      </c>
      <c r="F21343" t="s">
        <v>65</v>
      </c>
      <c r="G21343" t="s">
        <v>66</v>
      </c>
      <c r="H21343" t="s">
        <v>67</v>
      </c>
      <c r="I21343">
        <v>2006</v>
      </c>
      <c r="J21343" t="s">
        <v>68</v>
      </c>
      <c r="K21343">
        <v>2010</v>
      </c>
      <c r="L21343" s="18">
        <v>40483</v>
      </c>
      <c r="M21343" t="s">
        <v>69</v>
      </c>
      <c r="N21343" t="s">
        <v>65</v>
      </c>
      <c r="O21343" t="s">
        <v>24389</v>
      </c>
    </row>
    <row r="21344" spans="1:15" x14ac:dyDescent="0.3">
      <c r="A21344" t="s">
        <v>28272</v>
      </c>
      <c r="B21344" t="s">
        <v>11</v>
      </c>
      <c r="C21344" t="s">
        <v>23</v>
      </c>
      <c r="D21344" t="s">
        <v>63</v>
      </c>
      <c r="E21344" t="s">
        <v>64</v>
      </c>
      <c r="F21344" t="s">
        <v>65</v>
      </c>
      <c r="G21344" t="s">
        <v>66</v>
      </c>
      <c r="H21344" t="s">
        <v>67</v>
      </c>
      <c r="I21344">
        <v>2007</v>
      </c>
      <c r="J21344" t="s">
        <v>68</v>
      </c>
      <c r="K21344">
        <v>2009</v>
      </c>
      <c r="L21344" s="18">
        <v>40087</v>
      </c>
      <c r="M21344" t="s">
        <v>69</v>
      </c>
      <c r="N21344" t="s">
        <v>65</v>
      </c>
      <c r="O21344" t="s">
        <v>27961</v>
      </c>
    </row>
    <row r="21345" spans="1:15" x14ac:dyDescent="0.3">
      <c r="A21345" t="s">
        <v>28273</v>
      </c>
      <c r="B21345" t="s">
        <v>11</v>
      </c>
      <c r="C21345" t="s">
        <v>18</v>
      </c>
      <c r="D21345" t="s">
        <v>89</v>
      </c>
      <c r="E21345" t="s">
        <v>90</v>
      </c>
      <c r="F21345" t="s">
        <v>65</v>
      </c>
      <c r="G21345" t="s">
        <v>66</v>
      </c>
      <c r="H21345" t="s">
        <v>67</v>
      </c>
      <c r="I21345">
        <v>2007</v>
      </c>
      <c r="J21345" t="s">
        <v>68</v>
      </c>
      <c r="K21345">
        <v>2012</v>
      </c>
      <c r="L21345" s="18">
        <v>41214</v>
      </c>
      <c r="M21345" t="s">
        <v>69</v>
      </c>
      <c r="N21345" t="s">
        <v>65</v>
      </c>
      <c r="O21345" t="s">
        <v>28274</v>
      </c>
    </row>
    <row r="21346" spans="1:15" x14ac:dyDescent="0.3">
      <c r="A21346" t="s">
        <v>28275</v>
      </c>
      <c r="B21346" t="s">
        <v>11</v>
      </c>
      <c r="C21346" t="s">
        <v>23</v>
      </c>
      <c r="D21346" t="s">
        <v>63</v>
      </c>
      <c r="E21346" t="s">
        <v>64</v>
      </c>
      <c r="F21346" t="s">
        <v>65</v>
      </c>
      <c r="G21346" t="s">
        <v>66</v>
      </c>
      <c r="H21346" t="s">
        <v>67</v>
      </c>
      <c r="I21346">
        <v>2008</v>
      </c>
      <c r="J21346" t="s">
        <v>68</v>
      </c>
      <c r="K21346">
        <v>2010</v>
      </c>
      <c r="L21346" s="18">
        <v>40330</v>
      </c>
      <c r="M21346" t="s">
        <v>69</v>
      </c>
      <c r="N21346" t="s">
        <v>65</v>
      </c>
      <c r="O21346" t="s">
        <v>27961</v>
      </c>
    </row>
    <row r="21347" spans="1:15" x14ac:dyDescent="0.3">
      <c r="A21347" t="s">
        <v>28276</v>
      </c>
      <c r="B21347" t="s">
        <v>11</v>
      </c>
      <c r="C21347" t="s">
        <v>18</v>
      </c>
      <c r="D21347" t="s">
        <v>74</v>
      </c>
      <c r="E21347" t="s">
        <v>75</v>
      </c>
      <c r="F21347" t="s">
        <v>65</v>
      </c>
      <c r="G21347" t="s">
        <v>66</v>
      </c>
      <c r="H21347" t="s">
        <v>67</v>
      </c>
      <c r="I21347">
        <v>2007</v>
      </c>
      <c r="J21347" t="s">
        <v>68</v>
      </c>
      <c r="K21347">
        <v>2010</v>
      </c>
      <c r="L21347" s="18">
        <v>40422</v>
      </c>
      <c r="M21347" t="s">
        <v>69</v>
      </c>
      <c r="N21347" t="s">
        <v>65</v>
      </c>
      <c r="O21347" t="s">
        <v>4220</v>
      </c>
    </row>
    <row r="21348" spans="1:15" x14ac:dyDescent="0.3">
      <c r="A21348" t="s">
        <v>28277</v>
      </c>
      <c r="B21348" t="s">
        <v>11</v>
      </c>
      <c r="C21348" t="s">
        <v>18</v>
      </c>
      <c r="D21348" t="s">
        <v>74</v>
      </c>
      <c r="E21348" t="s">
        <v>75</v>
      </c>
      <c r="F21348" t="s">
        <v>65</v>
      </c>
      <c r="G21348" t="s">
        <v>66</v>
      </c>
      <c r="H21348" t="s">
        <v>67</v>
      </c>
      <c r="I21348">
        <v>2008</v>
      </c>
      <c r="J21348" t="s">
        <v>68</v>
      </c>
      <c r="K21348">
        <v>2015</v>
      </c>
      <c r="L21348" s="18">
        <v>42186</v>
      </c>
      <c r="M21348" t="s">
        <v>69</v>
      </c>
      <c r="N21348" t="s">
        <v>65</v>
      </c>
      <c r="O21348" t="s">
        <v>24884</v>
      </c>
    </row>
    <row r="21349" spans="1:15" x14ac:dyDescent="0.3">
      <c r="A21349" t="s">
        <v>28278</v>
      </c>
      <c r="B21349" t="s">
        <v>11</v>
      </c>
      <c r="C21349" t="s">
        <v>18</v>
      </c>
      <c r="D21349" t="s">
        <v>89</v>
      </c>
      <c r="E21349" t="s">
        <v>90</v>
      </c>
      <c r="F21349" t="s">
        <v>65</v>
      </c>
      <c r="G21349" t="s">
        <v>66</v>
      </c>
      <c r="H21349" t="s">
        <v>67</v>
      </c>
      <c r="I21349">
        <v>2007</v>
      </c>
      <c r="J21349" t="s">
        <v>68</v>
      </c>
      <c r="K21349">
        <v>2011</v>
      </c>
      <c r="L21349" s="18">
        <v>40878</v>
      </c>
      <c r="M21349" t="s">
        <v>69</v>
      </c>
      <c r="N21349" t="s">
        <v>65</v>
      </c>
      <c r="O21349" t="s">
        <v>28136</v>
      </c>
    </row>
    <row r="21350" spans="1:15" x14ac:dyDescent="0.3">
      <c r="A21350" t="s">
        <v>28279</v>
      </c>
      <c r="B21350" t="s">
        <v>11</v>
      </c>
      <c r="C21350" t="s">
        <v>23</v>
      </c>
      <c r="D21350" t="s">
        <v>63</v>
      </c>
      <c r="E21350" t="s">
        <v>64</v>
      </c>
      <c r="F21350" t="s">
        <v>65</v>
      </c>
      <c r="G21350" t="s">
        <v>66</v>
      </c>
      <c r="H21350" t="s">
        <v>67</v>
      </c>
      <c r="I21350">
        <v>2008</v>
      </c>
      <c r="J21350" t="s">
        <v>68</v>
      </c>
      <c r="K21350">
        <v>2010</v>
      </c>
      <c r="L21350" s="18">
        <v>40513</v>
      </c>
      <c r="M21350" t="s">
        <v>69</v>
      </c>
      <c r="N21350" t="s">
        <v>65</v>
      </c>
      <c r="O21350" t="s">
        <v>27961</v>
      </c>
    </row>
    <row r="21351" spans="1:15" x14ac:dyDescent="0.3">
      <c r="A21351" t="s">
        <v>28280</v>
      </c>
      <c r="B21351" t="s">
        <v>11</v>
      </c>
      <c r="C21351" t="s">
        <v>23</v>
      </c>
      <c r="D21351" t="s">
        <v>63</v>
      </c>
      <c r="E21351" t="s">
        <v>64</v>
      </c>
      <c r="F21351" t="s">
        <v>65</v>
      </c>
      <c r="G21351" t="s">
        <v>84</v>
      </c>
      <c r="H21351" t="s">
        <v>227</v>
      </c>
      <c r="I21351">
        <v>2007</v>
      </c>
      <c r="J21351" t="s">
        <v>68</v>
      </c>
      <c r="K21351">
        <v>2009</v>
      </c>
      <c r="M21351" t="s">
        <v>78</v>
      </c>
      <c r="N21351" t="s">
        <v>65</v>
      </c>
      <c r="O21351" t="s">
        <v>27961</v>
      </c>
    </row>
    <row r="21352" spans="1:15" x14ac:dyDescent="0.3">
      <c r="A21352" t="s">
        <v>28281</v>
      </c>
      <c r="B21352" t="s">
        <v>11</v>
      </c>
      <c r="C21352" t="s">
        <v>18</v>
      </c>
      <c r="D21352" t="s">
        <v>63</v>
      </c>
      <c r="E21352" t="s">
        <v>64</v>
      </c>
      <c r="F21352" t="s">
        <v>65</v>
      </c>
      <c r="G21352" t="s">
        <v>66</v>
      </c>
      <c r="H21352" t="s">
        <v>67</v>
      </c>
      <c r="I21352">
        <v>2008</v>
      </c>
      <c r="J21352" t="s">
        <v>68</v>
      </c>
      <c r="K21352">
        <v>2018</v>
      </c>
      <c r="L21352" s="18">
        <v>40676</v>
      </c>
      <c r="M21352" t="s">
        <v>69</v>
      </c>
      <c r="N21352" t="s">
        <v>65</v>
      </c>
      <c r="O21352" t="s">
        <v>27979</v>
      </c>
    </row>
    <row r="21353" spans="1:15" x14ac:dyDescent="0.3">
      <c r="A21353" t="s">
        <v>28282</v>
      </c>
      <c r="B21353" t="s">
        <v>11</v>
      </c>
      <c r="C21353" t="s">
        <v>18</v>
      </c>
      <c r="D21353" t="s">
        <v>74</v>
      </c>
      <c r="E21353" t="s">
        <v>75</v>
      </c>
      <c r="F21353" t="s">
        <v>65</v>
      </c>
      <c r="G21353" t="s">
        <v>66</v>
      </c>
      <c r="H21353" t="s">
        <v>67</v>
      </c>
      <c r="I21353">
        <v>2008</v>
      </c>
      <c r="J21353" t="s">
        <v>68</v>
      </c>
      <c r="K21353">
        <v>2011</v>
      </c>
      <c r="L21353" s="18">
        <v>40664</v>
      </c>
      <c r="M21353" t="s">
        <v>69</v>
      </c>
      <c r="N21353" t="s">
        <v>65</v>
      </c>
      <c r="O21353" t="s">
        <v>4220</v>
      </c>
    </row>
    <row r="21354" spans="1:15" x14ac:dyDescent="0.3">
      <c r="A21354" t="s">
        <v>28283</v>
      </c>
      <c r="B21354" t="s">
        <v>11</v>
      </c>
      <c r="C21354" t="s">
        <v>23</v>
      </c>
      <c r="D21354" t="s">
        <v>63</v>
      </c>
      <c r="E21354" t="s">
        <v>64</v>
      </c>
      <c r="F21354" t="s">
        <v>65</v>
      </c>
      <c r="G21354" t="s">
        <v>66</v>
      </c>
      <c r="H21354" t="s">
        <v>67</v>
      </c>
      <c r="I21354">
        <v>2008</v>
      </c>
      <c r="J21354" t="s">
        <v>68</v>
      </c>
      <c r="K21354">
        <v>2010</v>
      </c>
      <c r="L21354" s="18">
        <v>40330</v>
      </c>
      <c r="M21354" t="s">
        <v>69</v>
      </c>
      <c r="N21354" t="s">
        <v>65</v>
      </c>
      <c r="O21354" t="s">
        <v>27961</v>
      </c>
    </row>
    <row r="21355" spans="1:15" x14ac:dyDescent="0.3">
      <c r="A21355" t="s">
        <v>28284</v>
      </c>
      <c r="B21355" t="s">
        <v>11</v>
      </c>
      <c r="C21355" t="s">
        <v>23</v>
      </c>
      <c r="D21355" t="s">
        <v>63</v>
      </c>
      <c r="E21355" t="s">
        <v>64</v>
      </c>
      <c r="F21355" t="s">
        <v>65</v>
      </c>
      <c r="G21355" t="s">
        <v>66</v>
      </c>
      <c r="H21355" t="s">
        <v>67</v>
      </c>
      <c r="I21355">
        <v>2008</v>
      </c>
      <c r="J21355" t="s">
        <v>68</v>
      </c>
      <c r="K21355">
        <v>2010</v>
      </c>
      <c r="L21355" s="18">
        <v>40238</v>
      </c>
      <c r="M21355" t="s">
        <v>69</v>
      </c>
      <c r="N21355" t="s">
        <v>65</v>
      </c>
      <c r="O21355" t="s">
        <v>27961</v>
      </c>
    </row>
    <row r="21356" spans="1:15" x14ac:dyDescent="0.3">
      <c r="A21356" t="s">
        <v>28285</v>
      </c>
      <c r="B21356" t="s">
        <v>11</v>
      </c>
      <c r="C21356" t="s">
        <v>18</v>
      </c>
      <c r="D21356" t="s">
        <v>74</v>
      </c>
      <c r="E21356" t="s">
        <v>75</v>
      </c>
      <c r="F21356" t="s">
        <v>65</v>
      </c>
      <c r="G21356" t="s">
        <v>66</v>
      </c>
      <c r="H21356" t="s">
        <v>67</v>
      </c>
      <c r="I21356">
        <v>2008</v>
      </c>
      <c r="J21356" t="s">
        <v>68</v>
      </c>
      <c r="K21356">
        <v>2013</v>
      </c>
      <c r="L21356" s="18">
        <v>40787</v>
      </c>
      <c r="M21356" t="s">
        <v>69</v>
      </c>
      <c r="N21356" t="s">
        <v>65</v>
      </c>
      <c r="O21356" t="s">
        <v>1073</v>
      </c>
    </row>
    <row r="21357" spans="1:15" x14ac:dyDescent="0.3">
      <c r="A21357" t="s">
        <v>28286</v>
      </c>
      <c r="B21357" t="s">
        <v>11</v>
      </c>
      <c r="C21357" t="s">
        <v>18</v>
      </c>
      <c r="D21357" t="s">
        <v>74</v>
      </c>
      <c r="E21357" t="s">
        <v>75</v>
      </c>
      <c r="F21357" t="s">
        <v>65</v>
      </c>
      <c r="G21357" t="s">
        <v>84</v>
      </c>
      <c r="H21357" t="s">
        <v>85</v>
      </c>
      <c r="I21357">
        <v>2007</v>
      </c>
      <c r="J21357" t="s">
        <v>68</v>
      </c>
      <c r="K21357">
        <v>2009</v>
      </c>
      <c r="L21357" s="18">
        <v>39965</v>
      </c>
      <c r="M21357" t="s">
        <v>69</v>
      </c>
      <c r="N21357" t="s">
        <v>65</v>
      </c>
      <c r="O21357" t="s">
        <v>4220</v>
      </c>
    </row>
    <row r="21358" spans="1:15" x14ac:dyDescent="0.3">
      <c r="A21358" t="s">
        <v>28287</v>
      </c>
      <c r="B21358" t="s">
        <v>11</v>
      </c>
      <c r="C21358" t="s">
        <v>18</v>
      </c>
      <c r="D21358" t="s">
        <v>74</v>
      </c>
      <c r="E21358" t="s">
        <v>75</v>
      </c>
      <c r="F21358" t="s">
        <v>65</v>
      </c>
      <c r="G21358" t="s">
        <v>84</v>
      </c>
      <c r="H21358" t="s">
        <v>227</v>
      </c>
      <c r="I21358">
        <v>2007</v>
      </c>
      <c r="J21358" t="s">
        <v>65</v>
      </c>
      <c r="K21358">
        <v>2012</v>
      </c>
      <c r="L21358" s="18">
        <v>41061</v>
      </c>
      <c r="M21358" t="s">
        <v>228</v>
      </c>
      <c r="N21358" t="s">
        <v>65</v>
      </c>
      <c r="O21358" t="s">
        <v>4220</v>
      </c>
    </row>
    <row r="21359" spans="1:15" x14ac:dyDescent="0.3">
      <c r="A21359" t="s">
        <v>28288</v>
      </c>
      <c r="B21359" t="s">
        <v>11</v>
      </c>
      <c r="C21359" t="s">
        <v>16</v>
      </c>
      <c r="D21359" t="s">
        <v>63</v>
      </c>
      <c r="E21359" t="s">
        <v>64</v>
      </c>
      <c r="F21359" t="s">
        <v>65</v>
      </c>
      <c r="G21359" t="s">
        <v>66</v>
      </c>
      <c r="H21359" t="s">
        <v>67</v>
      </c>
      <c r="I21359">
        <v>2007</v>
      </c>
      <c r="J21359" t="s">
        <v>68</v>
      </c>
      <c r="K21359">
        <v>2013</v>
      </c>
      <c r="L21359" s="18">
        <v>40118</v>
      </c>
      <c r="M21359" t="s">
        <v>69</v>
      </c>
      <c r="N21359" t="s">
        <v>65</v>
      </c>
      <c r="O21359" t="s">
        <v>292</v>
      </c>
    </row>
    <row r="21360" spans="1:15" x14ac:dyDescent="0.3">
      <c r="A21360" t="s">
        <v>28289</v>
      </c>
      <c r="B21360" t="s">
        <v>11</v>
      </c>
      <c r="C21360" t="s">
        <v>23</v>
      </c>
      <c r="D21360" t="s">
        <v>63</v>
      </c>
      <c r="E21360" t="s">
        <v>64</v>
      </c>
      <c r="F21360" t="s">
        <v>65</v>
      </c>
      <c r="G21360" t="s">
        <v>66</v>
      </c>
      <c r="H21360" t="s">
        <v>67</v>
      </c>
      <c r="I21360">
        <v>2008</v>
      </c>
      <c r="J21360" t="s">
        <v>68</v>
      </c>
      <c r="K21360">
        <v>2010</v>
      </c>
      <c r="L21360" s="18">
        <v>40179</v>
      </c>
      <c r="M21360" t="s">
        <v>69</v>
      </c>
      <c r="N21360" t="s">
        <v>65</v>
      </c>
      <c r="O21360" t="s">
        <v>27961</v>
      </c>
    </row>
    <row r="21361" spans="1:15" x14ac:dyDescent="0.3">
      <c r="A21361" t="s">
        <v>28290</v>
      </c>
      <c r="B21361" t="s">
        <v>11</v>
      </c>
      <c r="C21361" t="s">
        <v>23</v>
      </c>
      <c r="D21361" t="s">
        <v>63</v>
      </c>
      <c r="E21361" t="s">
        <v>64</v>
      </c>
      <c r="F21361" t="s">
        <v>65</v>
      </c>
      <c r="G21361" t="s">
        <v>66</v>
      </c>
      <c r="H21361" t="s">
        <v>67</v>
      </c>
      <c r="I21361">
        <v>2007</v>
      </c>
      <c r="J21361" t="s">
        <v>68</v>
      </c>
      <c r="K21361">
        <v>2009</v>
      </c>
      <c r="L21361" s="18">
        <v>39995</v>
      </c>
      <c r="M21361" t="s">
        <v>69</v>
      </c>
      <c r="N21361" t="s">
        <v>65</v>
      </c>
      <c r="O21361" t="s">
        <v>27997</v>
      </c>
    </row>
    <row r="21362" spans="1:15" x14ac:dyDescent="0.3">
      <c r="A21362" t="s">
        <v>28291</v>
      </c>
      <c r="B21362" t="s">
        <v>11</v>
      </c>
      <c r="C21362" t="s">
        <v>18</v>
      </c>
      <c r="D21362" t="s">
        <v>74</v>
      </c>
      <c r="E21362" t="s">
        <v>75</v>
      </c>
      <c r="F21362" t="s">
        <v>65</v>
      </c>
      <c r="G21362" t="s">
        <v>66</v>
      </c>
      <c r="H21362" t="s">
        <v>67</v>
      </c>
      <c r="I21362">
        <v>2008</v>
      </c>
      <c r="J21362" t="s">
        <v>68</v>
      </c>
      <c r="K21362">
        <v>2010</v>
      </c>
      <c r="L21362" s="18">
        <v>40422</v>
      </c>
      <c r="M21362" t="s">
        <v>69</v>
      </c>
      <c r="N21362" t="s">
        <v>65</v>
      </c>
      <c r="O21362" t="s">
        <v>4220</v>
      </c>
    </row>
    <row r="21363" spans="1:15" x14ac:dyDescent="0.3">
      <c r="A21363" t="s">
        <v>28292</v>
      </c>
      <c r="B21363" t="s">
        <v>11</v>
      </c>
      <c r="C21363" t="s">
        <v>18</v>
      </c>
      <c r="D21363" t="s">
        <v>89</v>
      </c>
      <c r="E21363" t="s">
        <v>90</v>
      </c>
      <c r="F21363" t="s">
        <v>65</v>
      </c>
      <c r="G21363" t="s">
        <v>66</v>
      </c>
      <c r="H21363" t="s">
        <v>67</v>
      </c>
      <c r="I21363">
        <v>2007</v>
      </c>
      <c r="J21363" t="s">
        <v>68</v>
      </c>
      <c r="K21363">
        <v>2009</v>
      </c>
      <c r="L21363" s="18">
        <v>39995</v>
      </c>
      <c r="M21363" t="s">
        <v>69</v>
      </c>
      <c r="N21363" t="s">
        <v>65</v>
      </c>
      <c r="O21363" t="s">
        <v>28293</v>
      </c>
    </row>
    <row r="21364" spans="1:15" x14ac:dyDescent="0.3">
      <c r="A21364" t="s">
        <v>28294</v>
      </c>
      <c r="B21364" t="s">
        <v>11</v>
      </c>
      <c r="C21364" t="s">
        <v>18</v>
      </c>
      <c r="D21364" t="s">
        <v>89</v>
      </c>
      <c r="E21364" t="s">
        <v>90</v>
      </c>
      <c r="F21364" t="s">
        <v>65</v>
      </c>
      <c r="G21364" t="s">
        <v>66</v>
      </c>
      <c r="H21364" t="s">
        <v>67</v>
      </c>
      <c r="I21364">
        <v>2007</v>
      </c>
      <c r="J21364" t="s">
        <v>68</v>
      </c>
      <c r="K21364">
        <v>2009</v>
      </c>
      <c r="L21364" s="18">
        <v>40118</v>
      </c>
      <c r="M21364" t="s">
        <v>69</v>
      </c>
      <c r="N21364" t="s">
        <v>65</v>
      </c>
      <c r="O21364" t="s">
        <v>28295</v>
      </c>
    </row>
    <row r="21365" spans="1:15" x14ac:dyDescent="0.3">
      <c r="A21365" t="s">
        <v>28296</v>
      </c>
      <c r="B21365" t="s">
        <v>11</v>
      </c>
      <c r="C21365" t="s">
        <v>21</v>
      </c>
      <c r="D21365" t="s">
        <v>74</v>
      </c>
      <c r="E21365" t="s">
        <v>75</v>
      </c>
      <c r="F21365" t="s">
        <v>65</v>
      </c>
      <c r="G21365" t="s">
        <v>66</v>
      </c>
      <c r="H21365" t="s">
        <v>67</v>
      </c>
      <c r="I21365">
        <v>2008</v>
      </c>
      <c r="J21365" t="s">
        <v>68</v>
      </c>
      <c r="K21365">
        <v>2011</v>
      </c>
      <c r="L21365" s="18">
        <v>40695</v>
      </c>
      <c r="M21365" t="s">
        <v>69</v>
      </c>
      <c r="N21365" t="s">
        <v>65</v>
      </c>
      <c r="O21365" t="s">
        <v>27922</v>
      </c>
    </row>
    <row r="21366" spans="1:15" x14ac:dyDescent="0.3">
      <c r="A21366" t="s">
        <v>28297</v>
      </c>
      <c r="B21366" t="s">
        <v>11</v>
      </c>
      <c r="C21366" t="s">
        <v>15</v>
      </c>
      <c r="D21366" t="s">
        <v>74</v>
      </c>
      <c r="E21366" t="s">
        <v>75</v>
      </c>
      <c r="F21366" t="s">
        <v>65</v>
      </c>
      <c r="G21366" t="s">
        <v>66</v>
      </c>
      <c r="H21366" t="s">
        <v>67</v>
      </c>
      <c r="I21366">
        <v>2008</v>
      </c>
      <c r="J21366" t="s">
        <v>68</v>
      </c>
      <c r="K21366">
        <v>2010</v>
      </c>
      <c r="L21366" s="18">
        <v>40210</v>
      </c>
      <c r="M21366" t="s">
        <v>69</v>
      </c>
      <c r="N21366" t="s">
        <v>65</v>
      </c>
      <c r="O21366" t="s">
        <v>28298</v>
      </c>
    </row>
    <row r="21367" spans="1:15" x14ac:dyDescent="0.3">
      <c r="A21367" t="s">
        <v>28299</v>
      </c>
      <c r="B21367" t="s">
        <v>11</v>
      </c>
      <c r="C21367" t="s">
        <v>25</v>
      </c>
      <c r="D21367" t="s">
        <v>63</v>
      </c>
      <c r="E21367" t="s">
        <v>64</v>
      </c>
      <c r="F21367" t="s">
        <v>65</v>
      </c>
      <c r="G21367" t="s">
        <v>66</v>
      </c>
      <c r="H21367" t="s">
        <v>67</v>
      </c>
      <c r="I21367">
        <v>2008</v>
      </c>
      <c r="J21367" t="s">
        <v>68</v>
      </c>
      <c r="K21367">
        <v>2012</v>
      </c>
      <c r="L21367" s="18">
        <v>41030</v>
      </c>
      <c r="M21367" t="s">
        <v>69</v>
      </c>
      <c r="N21367" t="s">
        <v>65</v>
      </c>
      <c r="O21367" t="s">
        <v>28300</v>
      </c>
    </row>
    <row r="21368" spans="1:15" x14ac:dyDescent="0.3">
      <c r="A21368" t="s">
        <v>28301</v>
      </c>
      <c r="B21368" t="s">
        <v>11</v>
      </c>
      <c r="C21368" t="s">
        <v>21</v>
      </c>
      <c r="D21368" t="s">
        <v>74</v>
      </c>
      <c r="E21368" t="s">
        <v>75</v>
      </c>
      <c r="F21368" t="s">
        <v>65</v>
      </c>
      <c r="G21368" t="s">
        <v>66</v>
      </c>
      <c r="H21368" t="s">
        <v>67</v>
      </c>
      <c r="I21368">
        <v>2008</v>
      </c>
      <c r="J21368" t="s">
        <v>68</v>
      </c>
      <c r="K21368">
        <v>2010</v>
      </c>
      <c r="L21368" s="18">
        <v>40238</v>
      </c>
      <c r="M21368" t="s">
        <v>69</v>
      </c>
      <c r="N21368" t="s">
        <v>65</v>
      </c>
      <c r="O21368" t="s">
        <v>7528</v>
      </c>
    </row>
    <row r="21369" spans="1:15" x14ac:dyDescent="0.3">
      <c r="A21369" t="s">
        <v>28302</v>
      </c>
      <c r="B21369" t="s">
        <v>11</v>
      </c>
      <c r="C21369" t="s">
        <v>18</v>
      </c>
      <c r="D21369" t="s">
        <v>63</v>
      </c>
      <c r="E21369" t="s">
        <v>64</v>
      </c>
      <c r="F21369" t="s">
        <v>65</v>
      </c>
      <c r="G21369" t="s">
        <v>66</v>
      </c>
      <c r="H21369" t="s">
        <v>67</v>
      </c>
      <c r="I21369">
        <v>2008</v>
      </c>
      <c r="J21369" t="s">
        <v>68</v>
      </c>
      <c r="K21369">
        <v>2012</v>
      </c>
      <c r="L21369" s="18">
        <v>41030</v>
      </c>
      <c r="M21369" t="s">
        <v>69</v>
      </c>
      <c r="N21369" t="s">
        <v>65</v>
      </c>
      <c r="O21369" t="s">
        <v>4220</v>
      </c>
    </row>
    <row r="21370" spans="1:15" x14ac:dyDescent="0.3">
      <c r="A21370" t="s">
        <v>28303</v>
      </c>
      <c r="B21370" t="s">
        <v>11</v>
      </c>
      <c r="C21370" t="s">
        <v>18</v>
      </c>
      <c r="D21370" t="s">
        <v>89</v>
      </c>
      <c r="E21370" t="s">
        <v>90</v>
      </c>
      <c r="F21370" t="s">
        <v>65</v>
      </c>
      <c r="G21370" t="s">
        <v>66</v>
      </c>
      <c r="H21370" t="s">
        <v>67</v>
      </c>
      <c r="I21370">
        <v>2008</v>
      </c>
      <c r="J21370" t="s">
        <v>68</v>
      </c>
      <c r="K21370">
        <v>2012</v>
      </c>
      <c r="L21370" s="18">
        <v>41214</v>
      </c>
      <c r="M21370" t="s">
        <v>69</v>
      </c>
      <c r="N21370" t="s">
        <v>65</v>
      </c>
      <c r="O21370" t="s">
        <v>28274</v>
      </c>
    </row>
    <row r="21371" spans="1:15" x14ac:dyDescent="0.3">
      <c r="A21371" t="s">
        <v>28304</v>
      </c>
      <c r="B21371" t="s">
        <v>11</v>
      </c>
      <c r="C21371" t="s">
        <v>16</v>
      </c>
      <c r="D21371" t="s">
        <v>63</v>
      </c>
      <c r="E21371" t="s">
        <v>64</v>
      </c>
      <c r="F21371" t="s">
        <v>65</v>
      </c>
      <c r="G21371" t="s">
        <v>84</v>
      </c>
      <c r="H21371" t="s">
        <v>85</v>
      </c>
      <c r="I21371">
        <v>2008</v>
      </c>
      <c r="J21371" t="s">
        <v>68</v>
      </c>
      <c r="K21371">
        <v>2013</v>
      </c>
      <c r="L21371" s="18">
        <v>40105</v>
      </c>
      <c r="M21371" t="s">
        <v>69</v>
      </c>
      <c r="N21371" t="s">
        <v>65</v>
      </c>
      <c r="O21371" t="s">
        <v>5693</v>
      </c>
    </row>
    <row r="21372" spans="1:15" x14ac:dyDescent="0.3">
      <c r="A21372" t="s">
        <v>28305</v>
      </c>
      <c r="B21372" t="s">
        <v>11</v>
      </c>
      <c r="C21372" t="s">
        <v>18</v>
      </c>
      <c r="D21372" t="s">
        <v>74</v>
      </c>
      <c r="E21372" t="s">
        <v>75</v>
      </c>
      <c r="F21372" t="s">
        <v>65</v>
      </c>
      <c r="G21372" t="s">
        <v>66</v>
      </c>
      <c r="H21372" t="s">
        <v>67</v>
      </c>
      <c r="I21372">
        <v>2008</v>
      </c>
      <c r="J21372" t="s">
        <v>68</v>
      </c>
      <c r="K21372">
        <v>2010</v>
      </c>
      <c r="L21372" s="18">
        <v>40513</v>
      </c>
      <c r="M21372" t="s">
        <v>69</v>
      </c>
      <c r="N21372" t="s">
        <v>65</v>
      </c>
      <c r="O21372" t="s">
        <v>28306</v>
      </c>
    </row>
    <row r="21373" spans="1:15" x14ac:dyDescent="0.3">
      <c r="A21373" t="s">
        <v>28307</v>
      </c>
      <c r="B21373" t="s">
        <v>11</v>
      </c>
      <c r="C21373" t="s">
        <v>23</v>
      </c>
      <c r="D21373" t="s">
        <v>63</v>
      </c>
      <c r="E21373" t="s">
        <v>64</v>
      </c>
      <c r="F21373" t="s">
        <v>65</v>
      </c>
      <c r="G21373" t="s">
        <v>66</v>
      </c>
      <c r="H21373" t="s">
        <v>67</v>
      </c>
      <c r="I21373">
        <v>2008</v>
      </c>
      <c r="J21373" t="s">
        <v>68</v>
      </c>
      <c r="K21373">
        <v>2009</v>
      </c>
      <c r="L21373" s="18">
        <v>40156</v>
      </c>
      <c r="M21373" t="s">
        <v>69</v>
      </c>
      <c r="N21373" t="s">
        <v>65</v>
      </c>
      <c r="O21373" t="s">
        <v>27961</v>
      </c>
    </row>
    <row r="21374" spans="1:15" x14ac:dyDescent="0.3">
      <c r="A21374" t="s">
        <v>28308</v>
      </c>
      <c r="B21374" t="s">
        <v>11</v>
      </c>
      <c r="C21374" t="s">
        <v>16</v>
      </c>
      <c r="D21374" t="s">
        <v>63</v>
      </c>
      <c r="E21374" t="s">
        <v>64</v>
      </c>
      <c r="F21374" t="s">
        <v>65</v>
      </c>
      <c r="G21374" t="s">
        <v>66</v>
      </c>
      <c r="H21374" t="s">
        <v>67</v>
      </c>
      <c r="I21374">
        <v>2008</v>
      </c>
      <c r="J21374" t="s">
        <v>68</v>
      </c>
      <c r="K21374">
        <v>2014</v>
      </c>
      <c r="L21374" s="18">
        <v>40057</v>
      </c>
      <c r="M21374" t="s">
        <v>69</v>
      </c>
      <c r="N21374" t="s">
        <v>65</v>
      </c>
      <c r="O21374" t="s">
        <v>28036</v>
      </c>
    </row>
    <row r="21375" spans="1:15" x14ac:dyDescent="0.3">
      <c r="A21375" t="s">
        <v>28309</v>
      </c>
      <c r="B21375" t="s">
        <v>11</v>
      </c>
      <c r="C21375" t="s">
        <v>18</v>
      </c>
      <c r="D21375" t="s">
        <v>74</v>
      </c>
      <c r="E21375" t="s">
        <v>75</v>
      </c>
      <c r="F21375" t="s">
        <v>65</v>
      </c>
      <c r="G21375" t="s">
        <v>66</v>
      </c>
      <c r="H21375" t="s">
        <v>67</v>
      </c>
      <c r="I21375">
        <v>2008</v>
      </c>
      <c r="J21375" t="s">
        <v>68</v>
      </c>
      <c r="K21375">
        <v>2009</v>
      </c>
      <c r="L21375" s="18">
        <v>39873</v>
      </c>
      <c r="M21375" t="s">
        <v>69</v>
      </c>
      <c r="N21375" t="s">
        <v>65</v>
      </c>
      <c r="O21375" t="s">
        <v>24389</v>
      </c>
    </row>
    <row r="21376" spans="1:15" x14ac:dyDescent="0.3">
      <c r="A21376" t="s">
        <v>28310</v>
      </c>
      <c r="B21376" t="s">
        <v>11</v>
      </c>
      <c r="C21376" t="s">
        <v>18</v>
      </c>
      <c r="D21376" t="s">
        <v>63</v>
      </c>
      <c r="E21376" t="s">
        <v>64</v>
      </c>
      <c r="F21376" t="s">
        <v>65</v>
      </c>
      <c r="G21376" t="s">
        <v>66</v>
      </c>
      <c r="H21376" t="s">
        <v>67</v>
      </c>
      <c r="I21376">
        <v>2007</v>
      </c>
      <c r="J21376" t="s">
        <v>68</v>
      </c>
      <c r="K21376">
        <v>2010</v>
      </c>
      <c r="L21376" s="18">
        <v>40513</v>
      </c>
      <c r="M21376" t="s">
        <v>69</v>
      </c>
      <c r="N21376" t="s">
        <v>65</v>
      </c>
      <c r="O21376" t="s">
        <v>4220</v>
      </c>
    </row>
    <row r="21377" spans="1:15" x14ac:dyDescent="0.3">
      <c r="A21377" t="s">
        <v>28311</v>
      </c>
      <c r="B21377" t="s">
        <v>11</v>
      </c>
      <c r="C21377" t="s">
        <v>18</v>
      </c>
      <c r="D21377" t="s">
        <v>74</v>
      </c>
      <c r="E21377" t="s">
        <v>75</v>
      </c>
      <c r="F21377" t="s">
        <v>65</v>
      </c>
      <c r="G21377" t="s">
        <v>84</v>
      </c>
      <c r="H21377" t="s">
        <v>85</v>
      </c>
      <c r="I21377">
        <v>2008</v>
      </c>
      <c r="J21377" t="s">
        <v>68</v>
      </c>
      <c r="K21377">
        <v>2009</v>
      </c>
      <c r="L21377" s="18">
        <v>39873</v>
      </c>
      <c r="M21377" t="s">
        <v>69</v>
      </c>
      <c r="N21377" t="s">
        <v>65</v>
      </c>
      <c r="O21377" t="s">
        <v>5878</v>
      </c>
    </row>
    <row r="21378" spans="1:15" x14ac:dyDescent="0.3">
      <c r="A21378" t="s">
        <v>28312</v>
      </c>
      <c r="B21378" t="s">
        <v>11</v>
      </c>
      <c r="C21378" t="s">
        <v>18</v>
      </c>
      <c r="D21378" t="s">
        <v>74</v>
      </c>
      <c r="E21378" t="s">
        <v>75</v>
      </c>
      <c r="F21378" t="s">
        <v>65</v>
      </c>
      <c r="G21378" t="s">
        <v>84</v>
      </c>
      <c r="H21378" t="s">
        <v>85</v>
      </c>
      <c r="I21378">
        <v>2007</v>
      </c>
      <c r="J21378" t="s">
        <v>68</v>
      </c>
      <c r="K21378">
        <v>2009</v>
      </c>
      <c r="L21378" s="18">
        <v>40148</v>
      </c>
      <c r="M21378" t="s">
        <v>69</v>
      </c>
      <c r="N21378" t="s">
        <v>65</v>
      </c>
      <c r="O21378" t="s">
        <v>28313</v>
      </c>
    </row>
    <row r="21379" spans="1:15" x14ac:dyDescent="0.3">
      <c r="A21379" t="s">
        <v>28314</v>
      </c>
      <c r="B21379" t="s">
        <v>11</v>
      </c>
      <c r="C21379" t="s">
        <v>23</v>
      </c>
      <c r="D21379" t="s">
        <v>63</v>
      </c>
      <c r="E21379" t="s">
        <v>64</v>
      </c>
      <c r="F21379" t="s">
        <v>65</v>
      </c>
      <c r="G21379" t="s">
        <v>66</v>
      </c>
      <c r="H21379" t="s">
        <v>67</v>
      </c>
      <c r="I21379">
        <v>2007</v>
      </c>
      <c r="J21379" t="s">
        <v>68</v>
      </c>
      <c r="K21379">
        <v>2009</v>
      </c>
      <c r="L21379" s="18">
        <v>39995</v>
      </c>
      <c r="M21379" t="s">
        <v>69</v>
      </c>
      <c r="N21379" t="s">
        <v>65</v>
      </c>
      <c r="O21379" t="s">
        <v>27961</v>
      </c>
    </row>
    <row r="21380" spans="1:15" x14ac:dyDescent="0.3">
      <c r="A21380" t="s">
        <v>28315</v>
      </c>
      <c r="B21380" t="s">
        <v>11</v>
      </c>
      <c r="C21380" t="s">
        <v>18</v>
      </c>
      <c r="D21380" t="s">
        <v>74</v>
      </c>
      <c r="E21380" t="s">
        <v>75</v>
      </c>
      <c r="F21380" t="s">
        <v>65</v>
      </c>
      <c r="G21380" t="s">
        <v>84</v>
      </c>
      <c r="H21380" t="s">
        <v>85</v>
      </c>
      <c r="I21380">
        <v>2007</v>
      </c>
      <c r="J21380" t="s">
        <v>68</v>
      </c>
      <c r="K21380">
        <v>2014</v>
      </c>
      <c r="L21380" s="18">
        <v>41689</v>
      </c>
      <c r="M21380" t="s">
        <v>69</v>
      </c>
      <c r="N21380" t="s">
        <v>65</v>
      </c>
      <c r="O21380" t="s">
        <v>28136</v>
      </c>
    </row>
    <row r="21381" spans="1:15" x14ac:dyDescent="0.3">
      <c r="A21381" t="s">
        <v>28316</v>
      </c>
      <c r="B21381" t="s">
        <v>11</v>
      </c>
      <c r="C21381" t="s">
        <v>23</v>
      </c>
      <c r="D21381" t="s">
        <v>63</v>
      </c>
      <c r="E21381" t="s">
        <v>64</v>
      </c>
      <c r="F21381" t="s">
        <v>65</v>
      </c>
      <c r="G21381" t="s">
        <v>66</v>
      </c>
      <c r="H21381" t="s">
        <v>67</v>
      </c>
      <c r="I21381">
        <v>2008</v>
      </c>
      <c r="J21381" t="s">
        <v>68</v>
      </c>
      <c r="K21381">
        <v>2010</v>
      </c>
      <c r="L21381" s="18">
        <v>40391</v>
      </c>
      <c r="M21381" t="s">
        <v>69</v>
      </c>
      <c r="N21381" t="s">
        <v>65</v>
      </c>
      <c r="O21381" t="s">
        <v>27961</v>
      </c>
    </row>
    <row r="21382" spans="1:15" x14ac:dyDescent="0.3">
      <c r="A21382" t="s">
        <v>28317</v>
      </c>
      <c r="B21382" t="s">
        <v>11</v>
      </c>
      <c r="C21382" t="s">
        <v>18</v>
      </c>
      <c r="D21382" t="s">
        <v>74</v>
      </c>
      <c r="E21382" t="s">
        <v>75</v>
      </c>
      <c r="F21382" t="s">
        <v>65</v>
      </c>
      <c r="G21382" t="s">
        <v>66</v>
      </c>
      <c r="H21382" t="s">
        <v>67</v>
      </c>
      <c r="I21382">
        <v>2008</v>
      </c>
      <c r="J21382" t="s">
        <v>68</v>
      </c>
      <c r="K21382">
        <v>2019</v>
      </c>
      <c r="L21382" s="18">
        <v>42155</v>
      </c>
      <c r="M21382" t="s">
        <v>69</v>
      </c>
      <c r="N21382" t="s">
        <v>65</v>
      </c>
      <c r="O21382" t="s">
        <v>28313</v>
      </c>
    </row>
    <row r="21383" spans="1:15" x14ac:dyDescent="0.3">
      <c r="A21383" t="s">
        <v>28318</v>
      </c>
      <c r="B21383" t="s">
        <v>11</v>
      </c>
      <c r="C21383" t="s">
        <v>18</v>
      </c>
      <c r="D21383" t="s">
        <v>74</v>
      </c>
      <c r="E21383" t="s">
        <v>75</v>
      </c>
      <c r="F21383" t="s">
        <v>65</v>
      </c>
      <c r="G21383" t="s">
        <v>66</v>
      </c>
      <c r="H21383" t="s">
        <v>67</v>
      </c>
      <c r="I21383">
        <v>2008</v>
      </c>
      <c r="J21383" t="s">
        <v>68</v>
      </c>
      <c r="K21383">
        <v>2012</v>
      </c>
      <c r="L21383" s="18">
        <v>40940</v>
      </c>
      <c r="M21383" t="s">
        <v>69</v>
      </c>
      <c r="N21383" t="s">
        <v>65</v>
      </c>
      <c r="O21383" t="s">
        <v>28319</v>
      </c>
    </row>
    <row r="21384" spans="1:15" x14ac:dyDescent="0.3">
      <c r="A21384" t="s">
        <v>28320</v>
      </c>
      <c r="B21384" t="s">
        <v>11</v>
      </c>
      <c r="C21384" t="s">
        <v>22</v>
      </c>
      <c r="D21384" t="s">
        <v>74</v>
      </c>
      <c r="E21384" t="s">
        <v>75</v>
      </c>
      <c r="F21384" t="s">
        <v>65</v>
      </c>
      <c r="G21384" t="s">
        <v>66</v>
      </c>
      <c r="H21384" t="s">
        <v>67</v>
      </c>
      <c r="I21384">
        <v>2008</v>
      </c>
      <c r="J21384" t="s">
        <v>68</v>
      </c>
      <c r="K21384">
        <v>2010</v>
      </c>
      <c r="L21384" s="18">
        <v>40483</v>
      </c>
      <c r="M21384" t="s">
        <v>69</v>
      </c>
      <c r="N21384" t="s">
        <v>65</v>
      </c>
      <c r="O21384" t="s">
        <v>28103</v>
      </c>
    </row>
    <row r="21385" spans="1:15" x14ac:dyDescent="0.3">
      <c r="A21385" t="s">
        <v>28321</v>
      </c>
      <c r="B21385" t="s">
        <v>11</v>
      </c>
      <c r="C21385" t="s">
        <v>22</v>
      </c>
      <c r="D21385" t="s">
        <v>74</v>
      </c>
      <c r="E21385" t="s">
        <v>75</v>
      </c>
      <c r="F21385" t="s">
        <v>65</v>
      </c>
      <c r="G21385" t="s">
        <v>66</v>
      </c>
      <c r="H21385" t="s">
        <v>67</v>
      </c>
      <c r="I21385">
        <v>2008</v>
      </c>
      <c r="J21385" t="s">
        <v>68</v>
      </c>
      <c r="K21385">
        <v>2010</v>
      </c>
      <c r="L21385" s="18">
        <v>40299</v>
      </c>
      <c r="M21385" t="s">
        <v>69</v>
      </c>
      <c r="N21385" t="s">
        <v>65</v>
      </c>
      <c r="O21385" t="s">
        <v>28103</v>
      </c>
    </row>
    <row r="21386" spans="1:15" x14ac:dyDescent="0.3">
      <c r="A21386" t="s">
        <v>28322</v>
      </c>
      <c r="B21386" t="s">
        <v>11</v>
      </c>
      <c r="C21386" t="s">
        <v>22</v>
      </c>
      <c r="D21386" t="s">
        <v>63</v>
      </c>
      <c r="E21386" t="s">
        <v>64</v>
      </c>
      <c r="F21386" t="s">
        <v>65</v>
      </c>
      <c r="G21386" t="s">
        <v>66</v>
      </c>
      <c r="H21386" t="s">
        <v>67</v>
      </c>
      <c r="I21386">
        <v>2008</v>
      </c>
      <c r="J21386" t="s">
        <v>68</v>
      </c>
      <c r="K21386">
        <v>2012</v>
      </c>
      <c r="L21386" s="18">
        <v>41153</v>
      </c>
      <c r="M21386" t="s">
        <v>69</v>
      </c>
      <c r="N21386" t="s">
        <v>65</v>
      </c>
      <c r="O21386" t="s">
        <v>28103</v>
      </c>
    </row>
    <row r="21387" spans="1:15" x14ac:dyDescent="0.3">
      <c r="A21387" t="s">
        <v>28323</v>
      </c>
      <c r="B21387" t="s">
        <v>11</v>
      </c>
      <c r="C21387" t="s">
        <v>23</v>
      </c>
      <c r="D21387" t="s">
        <v>63</v>
      </c>
      <c r="E21387" t="s">
        <v>64</v>
      </c>
      <c r="F21387" t="s">
        <v>65</v>
      </c>
      <c r="G21387" t="s">
        <v>66</v>
      </c>
      <c r="H21387" t="s">
        <v>67</v>
      </c>
      <c r="I21387">
        <v>2008</v>
      </c>
      <c r="J21387" t="s">
        <v>68</v>
      </c>
      <c r="K21387">
        <v>2010</v>
      </c>
      <c r="L21387" s="18">
        <v>40483</v>
      </c>
      <c r="M21387" t="s">
        <v>69</v>
      </c>
      <c r="N21387" t="s">
        <v>65</v>
      </c>
      <c r="O21387" t="s">
        <v>27961</v>
      </c>
    </row>
    <row r="21388" spans="1:15" x14ac:dyDescent="0.3">
      <c r="A21388" t="s">
        <v>28324</v>
      </c>
      <c r="B21388" t="s">
        <v>11</v>
      </c>
      <c r="C21388" t="s">
        <v>25</v>
      </c>
      <c r="D21388" t="s">
        <v>63</v>
      </c>
      <c r="E21388" t="s">
        <v>64</v>
      </c>
      <c r="F21388" t="s">
        <v>65</v>
      </c>
      <c r="G21388" t="s">
        <v>66</v>
      </c>
      <c r="H21388" t="s">
        <v>67</v>
      </c>
      <c r="I21388">
        <v>2008</v>
      </c>
      <c r="J21388" t="s">
        <v>68</v>
      </c>
      <c r="K21388">
        <v>2011</v>
      </c>
      <c r="L21388" s="18">
        <v>40664</v>
      </c>
      <c r="M21388" t="s">
        <v>69</v>
      </c>
      <c r="N21388" t="s">
        <v>65</v>
      </c>
      <c r="O21388" t="s">
        <v>28325</v>
      </c>
    </row>
    <row r="21389" spans="1:15" x14ac:dyDescent="0.3">
      <c r="A21389" t="s">
        <v>28326</v>
      </c>
      <c r="B21389" t="s">
        <v>11</v>
      </c>
      <c r="C21389" t="s">
        <v>18</v>
      </c>
      <c r="D21389" t="s">
        <v>63</v>
      </c>
      <c r="E21389" t="s">
        <v>64</v>
      </c>
      <c r="F21389" t="s">
        <v>65</v>
      </c>
      <c r="G21389" t="s">
        <v>66</v>
      </c>
      <c r="H21389" t="s">
        <v>67</v>
      </c>
      <c r="I21389">
        <v>2008</v>
      </c>
      <c r="J21389" t="s">
        <v>68</v>
      </c>
      <c r="K21389">
        <v>2011</v>
      </c>
      <c r="L21389" s="18">
        <v>40634</v>
      </c>
      <c r="M21389" t="s">
        <v>69</v>
      </c>
      <c r="N21389" t="s">
        <v>65</v>
      </c>
      <c r="O21389" t="s">
        <v>5693</v>
      </c>
    </row>
    <row r="21390" spans="1:15" x14ac:dyDescent="0.3">
      <c r="A21390" t="s">
        <v>28327</v>
      </c>
      <c r="B21390" t="s">
        <v>11</v>
      </c>
      <c r="C21390" t="s">
        <v>23</v>
      </c>
      <c r="D21390" t="s">
        <v>63</v>
      </c>
      <c r="E21390" t="s">
        <v>64</v>
      </c>
      <c r="F21390" t="s">
        <v>65</v>
      </c>
      <c r="G21390" t="s">
        <v>66</v>
      </c>
      <c r="H21390" t="s">
        <v>67</v>
      </c>
      <c r="I21390">
        <v>2008</v>
      </c>
      <c r="J21390" t="s">
        <v>68</v>
      </c>
      <c r="K21390">
        <v>2010</v>
      </c>
      <c r="L21390" s="18">
        <v>40513</v>
      </c>
      <c r="M21390" t="s">
        <v>69</v>
      </c>
      <c r="N21390" t="s">
        <v>65</v>
      </c>
      <c r="O21390" t="s">
        <v>27961</v>
      </c>
    </row>
    <row r="21391" spans="1:15" x14ac:dyDescent="0.3">
      <c r="A21391" t="s">
        <v>28328</v>
      </c>
      <c r="B21391" t="s">
        <v>11</v>
      </c>
      <c r="C21391" t="s">
        <v>23</v>
      </c>
      <c r="D21391" t="s">
        <v>63</v>
      </c>
      <c r="E21391" t="s">
        <v>64</v>
      </c>
      <c r="F21391" t="s">
        <v>65</v>
      </c>
      <c r="G21391" t="s">
        <v>66</v>
      </c>
      <c r="H21391" t="s">
        <v>67</v>
      </c>
      <c r="I21391">
        <v>2008</v>
      </c>
      <c r="J21391" t="s">
        <v>68</v>
      </c>
      <c r="K21391">
        <v>2010</v>
      </c>
      <c r="L21391" s="18">
        <v>40351</v>
      </c>
      <c r="M21391" t="s">
        <v>69</v>
      </c>
      <c r="N21391" t="s">
        <v>65</v>
      </c>
      <c r="O21391" t="s">
        <v>27961</v>
      </c>
    </row>
    <row r="21392" spans="1:15" x14ac:dyDescent="0.3">
      <c r="A21392" t="s">
        <v>28329</v>
      </c>
      <c r="B21392" t="s">
        <v>11</v>
      </c>
      <c r="C21392" t="s">
        <v>18</v>
      </c>
      <c r="D21392" t="s">
        <v>74</v>
      </c>
      <c r="E21392" t="s">
        <v>75</v>
      </c>
      <c r="F21392" t="s">
        <v>65</v>
      </c>
      <c r="G21392" t="s">
        <v>66</v>
      </c>
      <c r="H21392" t="s">
        <v>67</v>
      </c>
      <c r="I21392">
        <v>2007</v>
      </c>
      <c r="J21392" t="s">
        <v>68</v>
      </c>
      <c r="K21392">
        <v>2011</v>
      </c>
      <c r="L21392" s="18">
        <v>40725</v>
      </c>
      <c r="M21392" t="s">
        <v>69</v>
      </c>
      <c r="N21392" t="s">
        <v>65</v>
      </c>
      <c r="O21392" t="s">
        <v>4220</v>
      </c>
    </row>
    <row r="21393" spans="1:15" x14ac:dyDescent="0.3">
      <c r="A21393" t="s">
        <v>28330</v>
      </c>
      <c r="B21393" t="s">
        <v>11</v>
      </c>
      <c r="C21393" t="s">
        <v>19</v>
      </c>
      <c r="D21393" t="s">
        <v>63</v>
      </c>
      <c r="E21393" t="s">
        <v>64</v>
      </c>
      <c r="F21393" t="s">
        <v>65</v>
      </c>
      <c r="G21393" t="s">
        <v>66</v>
      </c>
      <c r="H21393" t="s">
        <v>67</v>
      </c>
      <c r="I21393">
        <v>2008</v>
      </c>
      <c r="J21393" t="s">
        <v>68</v>
      </c>
      <c r="K21393">
        <v>2016</v>
      </c>
      <c r="L21393" s="18">
        <v>42401</v>
      </c>
      <c r="M21393" t="s">
        <v>69</v>
      </c>
      <c r="N21393" t="s">
        <v>65</v>
      </c>
      <c r="O21393" t="s">
        <v>28004</v>
      </c>
    </row>
    <row r="21394" spans="1:15" x14ac:dyDescent="0.3">
      <c r="A21394" t="s">
        <v>28331</v>
      </c>
      <c r="B21394" t="s">
        <v>11</v>
      </c>
      <c r="C21394" t="s">
        <v>18</v>
      </c>
      <c r="D21394" t="s">
        <v>89</v>
      </c>
      <c r="E21394" t="s">
        <v>90</v>
      </c>
      <c r="F21394" t="s">
        <v>65</v>
      </c>
      <c r="G21394" t="s">
        <v>66</v>
      </c>
      <c r="H21394" t="s">
        <v>67</v>
      </c>
      <c r="I21394">
        <v>2008</v>
      </c>
      <c r="J21394" t="s">
        <v>68</v>
      </c>
      <c r="K21394">
        <v>2010</v>
      </c>
      <c r="L21394" s="18">
        <v>40276</v>
      </c>
      <c r="M21394" t="s">
        <v>69</v>
      </c>
      <c r="N21394" t="s">
        <v>65</v>
      </c>
      <c r="O21394" t="s">
        <v>5860</v>
      </c>
    </row>
    <row r="21395" spans="1:15" x14ac:dyDescent="0.3">
      <c r="A21395" t="s">
        <v>28332</v>
      </c>
      <c r="B21395" t="s">
        <v>11</v>
      </c>
      <c r="C21395" t="s">
        <v>24</v>
      </c>
      <c r="D21395" t="s">
        <v>74</v>
      </c>
      <c r="E21395" t="s">
        <v>75</v>
      </c>
      <c r="F21395" t="s">
        <v>65</v>
      </c>
      <c r="G21395" t="s">
        <v>66</v>
      </c>
      <c r="H21395" t="s">
        <v>67</v>
      </c>
      <c r="I21395">
        <v>2008</v>
      </c>
      <c r="J21395" t="s">
        <v>68</v>
      </c>
      <c r="K21395">
        <v>2009</v>
      </c>
      <c r="L21395" s="18">
        <v>39849</v>
      </c>
      <c r="M21395" t="s">
        <v>69</v>
      </c>
      <c r="N21395" t="s">
        <v>65</v>
      </c>
      <c r="O21395" t="s">
        <v>28333</v>
      </c>
    </row>
    <row r="21396" spans="1:15" x14ac:dyDescent="0.3">
      <c r="A21396" t="s">
        <v>28334</v>
      </c>
      <c r="B21396" t="s">
        <v>11</v>
      </c>
      <c r="C21396" t="s">
        <v>18</v>
      </c>
      <c r="D21396" t="s">
        <v>89</v>
      </c>
      <c r="E21396" t="s">
        <v>90</v>
      </c>
      <c r="F21396" t="s">
        <v>65</v>
      </c>
      <c r="G21396" t="s">
        <v>66</v>
      </c>
      <c r="H21396" t="s">
        <v>67</v>
      </c>
      <c r="I21396">
        <v>2006</v>
      </c>
      <c r="J21396" t="s">
        <v>68</v>
      </c>
      <c r="K21396">
        <v>2012</v>
      </c>
      <c r="L21396" s="18">
        <v>40969</v>
      </c>
      <c r="M21396" t="s">
        <v>69</v>
      </c>
      <c r="N21396" t="s">
        <v>65</v>
      </c>
      <c r="O21396" t="s">
        <v>23899</v>
      </c>
    </row>
    <row r="21397" spans="1:15" x14ac:dyDescent="0.3">
      <c r="A21397" t="s">
        <v>28335</v>
      </c>
      <c r="B21397" t="s">
        <v>11</v>
      </c>
      <c r="C21397" t="s">
        <v>16</v>
      </c>
      <c r="D21397" t="s">
        <v>63</v>
      </c>
      <c r="E21397" t="s">
        <v>64</v>
      </c>
      <c r="F21397" t="s">
        <v>65</v>
      </c>
      <c r="G21397" t="s">
        <v>84</v>
      </c>
      <c r="H21397" t="s">
        <v>85</v>
      </c>
      <c r="I21397">
        <v>2008</v>
      </c>
      <c r="J21397" t="s">
        <v>68</v>
      </c>
      <c r="K21397">
        <v>2009</v>
      </c>
      <c r="L21397" s="18">
        <v>40112</v>
      </c>
      <c r="M21397" t="s">
        <v>69</v>
      </c>
      <c r="N21397" t="s">
        <v>65</v>
      </c>
      <c r="O21397" t="s">
        <v>904</v>
      </c>
    </row>
    <row r="21398" spans="1:15" x14ac:dyDescent="0.3">
      <c r="A21398" t="s">
        <v>28336</v>
      </c>
      <c r="B21398" t="s">
        <v>11</v>
      </c>
      <c r="C21398" t="s">
        <v>18</v>
      </c>
      <c r="D21398" t="s">
        <v>74</v>
      </c>
      <c r="E21398" t="s">
        <v>75</v>
      </c>
      <c r="F21398" t="s">
        <v>65</v>
      </c>
      <c r="G21398" t="s">
        <v>66</v>
      </c>
      <c r="H21398" t="s">
        <v>67</v>
      </c>
      <c r="I21398">
        <v>2008</v>
      </c>
      <c r="J21398" t="s">
        <v>68</v>
      </c>
      <c r="K21398">
        <v>2015</v>
      </c>
      <c r="L21398" s="18">
        <v>40513</v>
      </c>
      <c r="M21398" t="s">
        <v>69</v>
      </c>
      <c r="N21398" t="s">
        <v>65</v>
      </c>
      <c r="O21398" t="s">
        <v>24389</v>
      </c>
    </row>
    <row r="21399" spans="1:15" x14ac:dyDescent="0.3">
      <c r="A21399" t="s">
        <v>28337</v>
      </c>
      <c r="B21399" t="s">
        <v>11</v>
      </c>
      <c r="C21399" t="s">
        <v>15</v>
      </c>
      <c r="D21399" t="s">
        <v>74</v>
      </c>
      <c r="E21399" t="s">
        <v>75</v>
      </c>
      <c r="F21399" t="s">
        <v>65</v>
      </c>
      <c r="G21399" t="s">
        <v>66</v>
      </c>
      <c r="H21399" t="s">
        <v>67</v>
      </c>
      <c r="I21399">
        <v>2008</v>
      </c>
      <c r="J21399" t="s">
        <v>68</v>
      </c>
      <c r="K21399">
        <v>2023</v>
      </c>
      <c r="L21399" s="18">
        <v>40977</v>
      </c>
      <c r="M21399" t="s">
        <v>69</v>
      </c>
      <c r="N21399" t="s">
        <v>65</v>
      </c>
      <c r="O21399" t="s">
        <v>28000</v>
      </c>
    </row>
    <row r="21400" spans="1:15" x14ac:dyDescent="0.3">
      <c r="A21400" t="s">
        <v>28338</v>
      </c>
      <c r="B21400" t="s">
        <v>11</v>
      </c>
      <c r="C21400" t="s">
        <v>18</v>
      </c>
      <c r="D21400" t="s">
        <v>74</v>
      </c>
      <c r="E21400" t="s">
        <v>75</v>
      </c>
      <c r="F21400" t="s">
        <v>65</v>
      </c>
      <c r="G21400" t="s">
        <v>66</v>
      </c>
      <c r="H21400" t="s">
        <v>67</v>
      </c>
      <c r="I21400">
        <v>2008</v>
      </c>
      <c r="J21400" t="s">
        <v>68</v>
      </c>
      <c r="K21400">
        <v>2011</v>
      </c>
      <c r="L21400" s="18">
        <v>40057</v>
      </c>
      <c r="M21400" t="s">
        <v>69</v>
      </c>
      <c r="N21400" t="s">
        <v>65</v>
      </c>
      <c r="O21400" t="s">
        <v>28226</v>
      </c>
    </row>
    <row r="21401" spans="1:15" x14ac:dyDescent="0.3">
      <c r="A21401" t="s">
        <v>28339</v>
      </c>
      <c r="B21401" t="s">
        <v>11</v>
      </c>
      <c r="C21401" t="s">
        <v>18</v>
      </c>
      <c r="D21401" t="s">
        <v>74</v>
      </c>
      <c r="E21401" t="s">
        <v>75</v>
      </c>
      <c r="F21401" t="s">
        <v>65</v>
      </c>
      <c r="G21401" t="s">
        <v>66</v>
      </c>
      <c r="H21401" t="s">
        <v>67</v>
      </c>
      <c r="I21401">
        <v>2008</v>
      </c>
      <c r="J21401" t="s">
        <v>68</v>
      </c>
      <c r="K21401">
        <v>2012</v>
      </c>
      <c r="L21401" s="18">
        <v>40483</v>
      </c>
      <c r="M21401" t="s">
        <v>69</v>
      </c>
      <c r="N21401" t="s">
        <v>65</v>
      </c>
      <c r="O21401" t="s">
        <v>28226</v>
      </c>
    </row>
    <row r="21402" spans="1:15" x14ac:dyDescent="0.3">
      <c r="A21402" t="s">
        <v>28340</v>
      </c>
      <c r="B21402" t="s">
        <v>11</v>
      </c>
      <c r="C21402" t="s">
        <v>23</v>
      </c>
      <c r="D21402" t="s">
        <v>63</v>
      </c>
      <c r="E21402" t="s">
        <v>64</v>
      </c>
      <c r="F21402" t="s">
        <v>65</v>
      </c>
      <c r="G21402" t="s">
        <v>84</v>
      </c>
      <c r="H21402" t="s">
        <v>85</v>
      </c>
      <c r="I21402">
        <v>2009</v>
      </c>
      <c r="J21402" t="s">
        <v>68</v>
      </c>
      <c r="K21402">
        <v>2010</v>
      </c>
      <c r="L21402" s="18">
        <v>40179</v>
      </c>
      <c r="M21402" t="s">
        <v>69</v>
      </c>
      <c r="N21402" t="s">
        <v>65</v>
      </c>
      <c r="O21402" t="s">
        <v>27961</v>
      </c>
    </row>
    <row r="21403" spans="1:15" x14ac:dyDescent="0.3">
      <c r="A21403" t="s">
        <v>28341</v>
      </c>
      <c r="B21403" t="s">
        <v>11</v>
      </c>
      <c r="C21403" t="s">
        <v>17</v>
      </c>
      <c r="D21403" t="s">
        <v>89</v>
      </c>
      <c r="E21403" t="s">
        <v>90</v>
      </c>
      <c r="F21403" t="s">
        <v>65</v>
      </c>
      <c r="G21403" t="s">
        <v>66</v>
      </c>
      <c r="H21403" t="s">
        <v>67</v>
      </c>
      <c r="I21403">
        <v>2008</v>
      </c>
      <c r="J21403" t="s">
        <v>68</v>
      </c>
      <c r="K21403">
        <v>2009</v>
      </c>
      <c r="L21403" s="18">
        <v>39873</v>
      </c>
      <c r="M21403" t="s">
        <v>69</v>
      </c>
      <c r="N21403" t="s">
        <v>65</v>
      </c>
      <c r="O21403" t="s">
        <v>28342</v>
      </c>
    </row>
    <row r="21404" spans="1:15" x14ac:dyDescent="0.3">
      <c r="A21404" t="s">
        <v>28343</v>
      </c>
      <c r="B21404" t="s">
        <v>11</v>
      </c>
      <c r="C21404" t="s">
        <v>16</v>
      </c>
      <c r="D21404" t="s">
        <v>63</v>
      </c>
      <c r="E21404" t="s">
        <v>64</v>
      </c>
      <c r="F21404" t="s">
        <v>65</v>
      </c>
      <c r="G21404" t="s">
        <v>66</v>
      </c>
      <c r="H21404" t="s">
        <v>67</v>
      </c>
      <c r="I21404">
        <v>2004</v>
      </c>
      <c r="J21404" t="s">
        <v>68</v>
      </c>
      <c r="K21404">
        <v>2008</v>
      </c>
      <c r="L21404" s="18">
        <v>39722</v>
      </c>
      <c r="M21404" t="s">
        <v>69</v>
      </c>
      <c r="N21404" t="s">
        <v>65</v>
      </c>
      <c r="O21404" t="s">
        <v>28117</v>
      </c>
    </row>
    <row r="21405" spans="1:15" x14ac:dyDescent="0.3">
      <c r="A21405" t="s">
        <v>28344</v>
      </c>
      <c r="B21405" t="s">
        <v>11</v>
      </c>
      <c r="C21405" t="s">
        <v>16</v>
      </c>
      <c r="D21405" t="s">
        <v>63</v>
      </c>
      <c r="E21405" t="s">
        <v>64</v>
      </c>
      <c r="F21405" t="s">
        <v>65</v>
      </c>
      <c r="G21405" t="s">
        <v>66</v>
      </c>
      <c r="H21405" t="s">
        <v>67</v>
      </c>
      <c r="I21405">
        <v>2004</v>
      </c>
      <c r="J21405" t="s">
        <v>68</v>
      </c>
      <c r="K21405">
        <v>2007</v>
      </c>
      <c r="M21405" t="s">
        <v>78</v>
      </c>
      <c r="N21405" t="s">
        <v>65</v>
      </c>
      <c r="O21405" t="s">
        <v>28117</v>
      </c>
    </row>
    <row r="21406" spans="1:15" x14ac:dyDescent="0.3">
      <c r="A21406" t="s">
        <v>28345</v>
      </c>
      <c r="B21406" t="s">
        <v>11</v>
      </c>
      <c r="C21406" t="s">
        <v>16</v>
      </c>
      <c r="D21406" t="s">
        <v>89</v>
      </c>
      <c r="E21406" t="s">
        <v>90</v>
      </c>
      <c r="F21406" t="s">
        <v>65</v>
      </c>
      <c r="G21406" t="s">
        <v>66</v>
      </c>
      <c r="H21406" t="s">
        <v>67</v>
      </c>
      <c r="I21406">
        <v>2008</v>
      </c>
      <c r="J21406" t="s">
        <v>68</v>
      </c>
      <c r="K21406">
        <v>2012</v>
      </c>
      <c r="L21406" s="18">
        <v>40787</v>
      </c>
      <c r="M21406" t="s">
        <v>69</v>
      </c>
      <c r="N21406" t="s">
        <v>65</v>
      </c>
      <c r="O21406" t="s">
        <v>28346</v>
      </c>
    </row>
    <row r="21407" spans="1:15" x14ac:dyDescent="0.3">
      <c r="A21407" t="s">
        <v>28347</v>
      </c>
      <c r="B21407" t="s">
        <v>11</v>
      </c>
      <c r="C21407" t="s">
        <v>22</v>
      </c>
      <c r="D21407" t="s">
        <v>74</v>
      </c>
      <c r="E21407" t="s">
        <v>75</v>
      </c>
      <c r="F21407" t="s">
        <v>65</v>
      </c>
      <c r="G21407" t="s">
        <v>66</v>
      </c>
      <c r="H21407" t="s">
        <v>67</v>
      </c>
      <c r="I21407">
        <v>2005</v>
      </c>
      <c r="J21407" t="s">
        <v>68</v>
      </c>
      <c r="K21407">
        <v>2006</v>
      </c>
      <c r="L21407" s="18">
        <v>38838</v>
      </c>
      <c r="M21407" t="s">
        <v>69</v>
      </c>
      <c r="N21407" t="s">
        <v>65</v>
      </c>
      <c r="O21407" t="s">
        <v>28348</v>
      </c>
    </row>
    <row r="21408" spans="1:15" x14ac:dyDescent="0.3">
      <c r="A21408" t="s">
        <v>28349</v>
      </c>
      <c r="B21408" t="s">
        <v>11</v>
      </c>
      <c r="C21408" t="s">
        <v>23</v>
      </c>
      <c r="D21408" t="s">
        <v>63</v>
      </c>
      <c r="E21408" t="s">
        <v>64</v>
      </c>
      <c r="F21408" t="s">
        <v>65</v>
      </c>
      <c r="G21408" t="s">
        <v>66</v>
      </c>
      <c r="H21408" t="s">
        <v>67</v>
      </c>
      <c r="I21408">
        <v>2008</v>
      </c>
      <c r="J21408" t="s">
        <v>68</v>
      </c>
      <c r="K21408">
        <v>2010</v>
      </c>
      <c r="L21408" s="18">
        <v>40360</v>
      </c>
      <c r="M21408" t="s">
        <v>69</v>
      </c>
      <c r="N21408" t="s">
        <v>65</v>
      </c>
      <c r="O21408" t="s">
        <v>27961</v>
      </c>
    </row>
    <row r="21409" spans="1:15" x14ac:dyDescent="0.3">
      <c r="A21409" t="s">
        <v>28350</v>
      </c>
      <c r="B21409" t="s">
        <v>11</v>
      </c>
      <c r="C21409" t="s">
        <v>18</v>
      </c>
      <c r="D21409" t="s">
        <v>63</v>
      </c>
      <c r="E21409" t="s">
        <v>64</v>
      </c>
      <c r="F21409" t="s">
        <v>65</v>
      </c>
      <c r="G21409" t="s">
        <v>66</v>
      </c>
      <c r="H21409" t="s">
        <v>67</v>
      </c>
      <c r="I21409">
        <v>2006</v>
      </c>
      <c r="J21409" t="s">
        <v>68</v>
      </c>
      <c r="K21409">
        <v>2013</v>
      </c>
      <c r="L21409" s="18">
        <v>41395</v>
      </c>
      <c r="M21409" t="s">
        <v>69</v>
      </c>
      <c r="N21409" t="s">
        <v>68</v>
      </c>
      <c r="O21409" t="s">
        <v>1032</v>
      </c>
    </row>
    <row r="21410" spans="1:15" x14ac:dyDescent="0.3">
      <c r="A21410" t="s">
        <v>28351</v>
      </c>
      <c r="B21410" t="s">
        <v>11</v>
      </c>
      <c r="C21410" t="s">
        <v>18</v>
      </c>
      <c r="D21410" t="s">
        <v>74</v>
      </c>
      <c r="E21410" t="s">
        <v>75</v>
      </c>
      <c r="F21410" t="s">
        <v>65</v>
      </c>
      <c r="G21410" t="s">
        <v>66</v>
      </c>
      <c r="H21410" t="s">
        <v>67</v>
      </c>
      <c r="I21410">
        <v>2008</v>
      </c>
      <c r="J21410" t="s">
        <v>68</v>
      </c>
      <c r="K21410">
        <v>2012</v>
      </c>
      <c r="L21410" s="18">
        <v>41153</v>
      </c>
      <c r="M21410" t="s">
        <v>69</v>
      </c>
      <c r="N21410" t="s">
        <v>65</v>
      </c>
      <c r="O21410" t="s">
        <v>4220</v>
      </c>
    </row>
    <row r="21411" spans="1:15" x14ac:dyDescent="0.3">
      <c r="A21411" t="s">
        <v>28352</v>
      </c>
      <c r="B21411" t="s">
        <v>11</v>
      </c>
      <c r="C21411" t="s">
        <v>18</v>
      </c>
      <c r="D21411" t="s">
        <v>74</v>
      </c>
      <c r="E21411" t="s">
        <v>75</v>
      </c>
      <c r="F21411" t="s">
        <v>65</v>
      </c>
      <c r="G21411" t="s">
        <v>66</v>
      </c>
      <c r="H21411" t="s">
        <v>67</v>
      </c>
      <c r="I21411">
        <v>2008</v>
      </c>
      <c r="J21411" t="s">
        <v>68</v>
      </c>
      <c r="K21411">
        <v>2011</v>
      </c>
      <c r="L21411" s="18">
        <v>40848</v>
      </c>
      <c r="M21411" t="s">
        <v>69</v>
      </c>
      <c r="N21411" t="s">
        <v>65</v>
      </c>
      <c r="O21411" t="s">
        <v>4220</v>
      </c>
    </row>
    <row r="21412" spans="1:15" x14ac:dyDescent="0.3">
      <c r="A21412" t="s">
        <v>28353</v>
      </c>
      <c r="B21412" t="s">
        <v>11</v>
      </c>
      <c r="C21412" t="s">
        <v>18</v>
      </c>
      <c r="D21412" t="s">
        <v>74</v>
      </c>
      <c r="E21412" t="s">
        <v>75</v>
      </c>
      <c r="F21412" t="s">
        <v>65</v>
      </c>
      <c r="G21412" t="s">
        <v>66</v>
      </c>
      <c r="H21412" t="s">
        <v>67</v>
      </c>
      <c r="I21412">
        <v>2008</v>
      </c>
      <c r="J21412" t="s">
        <v>68</v>
      </c>
      <c r="K21412">
        <v>2010</v>
      </c>
      <c r="L21412" s="18">
        <v>40452</v>
      </c>
      <c r="M21412" t="s">
        <v>69</v>
      </c>
      <c r="N21412" t="s">
        <v>65</v>
      </c>
      <c r="O21412" t="s">
        <v>24389</v>
      </c>
    </row>
    <row r="21413" spans="1:15" x14ac:dyDescent="0.3">
      <c r="A21413" t="s">
        <v>28354</v>
      </c>
      <c r="B21413" t="s">
        <v>11</v>
      </c>
      <c r="C21413" t="s">
        <v>18</v>
      </c>
      <c r="D21413" t="s">
        <v>89</v>
      </c>
      <c r="E21413" t="s">
        <v>90</v>
      </c>
      <c r="F21413" t="s">
        <v>65</v>
      </c>
      <c r="G21413" t="s">
        <v>66</v>
      </c>
      <c r="H21413" t="s">
        <v>67</v>
      </c>
      <c r="I21413">
        <v>2008</v>
      </c>
      <c r="J21413" t="s">
        <v>68</v>
      </c>
      <c r="K21413">
        <v>2011</v>
      </c>
      <c r="L21413" s="18">
        <v>40544</v>
      </c>
      <c r="M21413" t="s">
        <v>69</v>
      </c>
      <c r="N21413" t="s">
        <v>65</v>
      </c>
      <c r="O21413" t="s">
        <v>28355</v>
      </c>
    </row>
    <row r="21414" spans="1:15" x14ac:dyDescent="0.3">
      <c r="A21414" t="s">
        <v>28356</v>
      </c>
      <c r="B21414" t="s">
        <v>11</v>
      </c>
      <c r="C21414" t="s">
        <v>23</v>
      </c>
      <c r="D21414" t="s">
        <v>74</v>
      </c>
      <c r="E21414" t="s">
        <v>75</v>
      </c>
      <c r="F21414" t="s">
        <v>65</v>
      </c>
      <c r="G21414" t="s">
        <v>66</v>
      </c>
      <c r="H21414" t="s">
        <v>67</v>
      </c>
      <c r="I21414">
        <v>2008</v>
      </c>
      <c r="J21414" t="s">
        <v>68</v>
      </c>
      <c r="K21414">
        <v>2016</v>
      </c>
      <c r="L21414" s="18">
        <v>42430</v>
      </c>
      <c r="M21414" t="s">
        <v>69</v>
      </c>
      <c r="N21414" t="s">
        <v>65</v>
      </c>
      <c r="O21414" t="s">
        <v>27961</v>
      </c>
    </row>
    <row r="21415" spans="1:15" x14ac:dyDescent="0.3">
      <c r="A21415" t="s">
        <v>28357</v>
      </c>
      <c r="B21415" t="s">
        <v>11</v>
      </c>
      <c r="C21415" t="s">
        <v>18</v>
      </c>
      <c r="D21415" t="s">
        <v>74</v>
      </c>
      <c r="E21415" t="s">
        <v>75</v>
      </c>
      <c r="F21415" t="s">
        <v>65</v>
      </c>
      <c r="G21415" t="s">
        <v>66</v>
      </c>
      <c r="H21415" t="s">
        <v>67</v>
      </c>
      <c r="I21415">
        <v>2008</v>
      </c>
      <c r="J21415" t="s">
        <v>68</v>
      </c>
      <c r="K21415">
        <v>2014</v>
      </c>
      <c r="L21415" s="18">
        <v>40269</v>
      </c>
      <c r="M21415" t="s">
        <v>69</v>
      </c>
      <c r="N21415" t="s">
        <v>65</v>
      </c>
      <c r="O21415" t="s">
        <v>28313</v>
      </c>
    </row>
    <row r="21416" spans="1:15" x14ac:dyDescent="0.3">
      <c r="A21416" t="s">
        <v>28358</v>
      </c>
      <c r="B21416" t="s">
        <v>11</v>
      </c>
      <c r="C21416" t="s">
        <v>17</v>
      </c>
      <c r="D21416" t="s">
        <v>63</v>
      </c>
      <c r="E21416" t="s">
        <v>64</v>
      </c>
      <c r="F21416" t="s">
        <v>65</v>
      </c>
      <c r="G21416" t="s">
        <v>66</v>
      </c>
      <c r="H21416" t="s">
        <v>67</v>
      </c>
      <c r="I21416">
        <v>2008</v>
      </c>
      <c r="J21416" t="s">
        <v>68</v>
      </c>
      <c r="K21416">
        <v>2011</v>
      </c>
      <c r="L21416" s="18">
        <v>40603</v>
      </c>
      <c r="M21416" t="s">
        <v>69</v>
      </c>
      <c r="N21416" t="s">
        <v>65</v>
      </c>
      <c r="O21416" t="s">
        <v>1772</v>
      </c>
    </row>
    <row r="21417" spans="1:15" x14ac:dyDescent="0.3">
      <c r="A21417" t="s">
        <v>28359</v>
      </c>
      <c r="B21417" t="s">
        <v>11</v>
      </c>
      <c r="C21417" t="s">
        <v>23</v>
      </c>
      <c r="D21417" t="s">
        <v>63</v>
      </c>
      <c r="E21417" t="s">
        <v>64</v>
      </c>
      <c r="F21417" t="s">
        <v>65</v>
      </c>
      <c r="G21417" t="s">
        <v>66</v>
      </c>
      <c r="H21417" t="s">
        <v>67</v>
      </c>
      <c r="I21417">
        <v>2008</v>
      </c>
      <c r="J21417" t="s">
        <v>68</v>
      </c>
      <c r="K21417">
        <v>2011</v>
      </c>
      <c r="L21417" s="18">
        <v>40725</v>
      </c>
      <c r="M21417" t="s">
        <v>69</v>
      </c>
      <c r="N21417" t="s">
        <v>65</v>
      </c>
      <c r="O21417" t="s">
        <v>27961</v>
      </c>
    </row>
    <row r="21418" spans="1:15" x14ac:dyDescent="0.3">
      <c r="A21418" t="s">
        <v>28360</v>
      </c>
      <c r="B21418" t="s">
        <v>11</v>
      </c>
      <c r="C21418" t="s">
        <v>18</v>
      </c>
      <c r="D21418" t="s">
        <v>63</v>
      </c>
      <c r="E21418" t="s">
        <v>64</v>
      </c>
      <c r="F21418" t="s">
        <v>65</v>
      </c>
      <c r="G21418" t="s">
        <v>66</v>
      </c>
      <c r="H21418" t="s">
        <v>67</v>
      </c>
      <c r="I21418">
        <v>2009</v>
      </c>
      <c r="J21418" t="s">
        <v>68</v>
      </c>
      <c r="K21418">
        <v>2012</v>
      </c>
      <c r="L21418" s="18">
        <v>41061</v>
      </c>
      <c r="M21418" t="s">
        <v>69</v>
      </c>
      <c r="N21418" t="s">
        <v>65</v>
      </c>
      <c r="O21418" t="s">
        <v>24389</v>
      </c>
    </row>
    <row r="21419" spans="1:15" x14ac:dyDescent="0.3">
      <c r="A21419" t="s">
        <v>28361</v>
      </c>
      <c r="B21419" t="s">
        <v>11</v>
      </c>
      <c r="C21419" t="s">
        <v>18</v>
      </c>
      <c r="D21419" t="s">
        <v>63</v>
      </c>
      <c r="E21419" t="s">
        <v>64</v>
      </c>
      <c r="F21419" t="s">
        <v>65</v>
      </c>
      <c r="G21419" t="s">
        <v>66</v>
      </c>
      <c r="H21419" t="s">
        <v>67</v>
      </c>
      <c r="I21419">
        <v>2009</v>
      </c>
      <c r="J21419" t="s">
        <v>68</v>
      </c>
      <c r="K21419">
        <v>2015</v>
      </c>
      <c r="L21419" s="18">
        <v>42261</v>
      </c>
      <c r="M21419" t="s">
        <v>69</v>
      </c>
      <c r="N21419" t="s">
        <v>65</v>
      </c>
      <c r="O21419" t="s">
        <v>28362</v>
      </c>
    </row>
    <row r="21420" spans="1:15" x14ac:dyDescent="0.3">
      <c r="A21420" t="s">
        <v>28363</v>
      </c>
      <c r="B21420" t="s">
        <v>11</v>
      </c>
      <c r="C21420" t="s">
        <v>16</v>
      </c>
      <c r="D21420" t="s">
        <v>89</v>
      </c>
      <c r="E21420" t="s">
        <v>90</v>
      </c>
      <c r="F21420" t="s">
        <v>65</v>
      </c>
      <c r="G21420" t="s">
        <v>84</v>
      </c>
      <c r="H21420" t="s">
        <v>85</v>
      </c>
      <c r="I21420">
        <v>2008</v>
      </c>
      <c r="J21420" t="s">
        <v>68</v>
      </c>
      <c r="K21420">
        <v>2009</v>
      </c>
      <c r="L21420" s="18">
        <v>40148</v>
      </c>
      <c r="M21420" t="s">
        <v>69</v>
      </c>
      <c r="N21420" t="s">
        <v>65</v>
      </c>
      <c r="O21420" t="s">
        <v>28364</v>
      </c>
    </row>
    <row r="21421" spans="1:15" x14ac:dyDescent="0.3">
      <c r="A21421" t="s">
        <v>28365</v>
      </c>
      <c r="B21421" t="s">
        <v>11</v>
      </c>
      <c r="C21421" t="s">
        <v>18</v>
      </c>
      <c r="D21421" t="s">
        <v>63</v>
      </c>
      <c r="E21421" t="s">
        <v>64</v>
      </c>
      <c r="F21421" t="s">
        <v>65</v>
      </c>
      <c r="G21421" t="s">
        <v>66</v>
      </c>
      <c r="H21421" t="s">
        <v>67</v>
      </c>
      <c r="I21421">
        <v>2008</v>
      </c>
      <c r="J21421" t="s">
        <v>68</v>
      </c>
      <c r="K21421">
        <v>2011</v>
      </c>
      <c r="L21421" s="18">
        <v>40664</v>
      </c>
      <c r="M21421" t="s">
        <v>69</v>
      </c>
      <c r="N21421" t="s">
        <v>65</v>
      </c>
      <c r="O21421" t="s">
        <v>292</v>
      </c>
    </row>
    <row r="21422" spans="1:15" x14ac:dyDescent="0.3">
      <c r="A21422" t="s">
        <v>28366</v>
      </c>
      <c r="B21422" t="s">
        <v>11</v>
      </c>
      <c r="C21422" t="s">
        <v>16</v>
      </c>
      <c r="D21422" t="s">
        <v>63</v>
      </c>
      <c r="E21422" t="s">
        <v>64</v>
      </c>
      <c r="F21422" t="s">
        <v>65</v>
      </c>
      <c r="G21422" t="s">
        <v>66</v>
      </c>
      <c r="H21422" t="s">
        <v>67</v>
      </c>
      <c r="I21422">
        <v>2005</v>
      </c>
      <c r="J21422" t="s">
        <v>68</v>
      </c>
      <c r="K21422">
        <v>2013</v>
      </c>
      <c r="L21422" s="18">
        <v>41365</v>
      </c>
      <c r="M21422" t="s">
        <v>69</v>
      </c>
      <c r="N21422" t="s">
        <v>65</v>
      </c>
      <c r="O21422" t="s">
        <v>28036</v>
      </c>
    </row>
    <row r="21423" spans="1:15" x14ac:dyDescent="0.3">
      <c r="A21423" t="s">
        <v>28367</v>
      </c>
      <c r="B21423" t="s">
        <v>11</v>
      </c>
      <c r="C21423" t="s">
        <v>16</v>
      </c>
      <c r="D21423" t="s">
        <v>63</v>
      </c>
      <c r="E21423" t="s">
        <v>64</v>
      </c>
      <c r="F21423" t="s">
        <v>65</v>
      </c>
      <c r="G21423" t="s">
        <v>66</v>
      </c>
      <c r="H21423" t="s">
        <v>67</v>
      </c>
      <c r="I21423">
        <v>2005</v>
      </c>
      <c r="J21423" t="s">
        <v>68</v>
      </c>
      <c r="K21423">
        <v>2012</v>
      </c>
      <c r="L21423" s="18">
        <v>41030</v>
      </c>
      <c r="M21423" t="s">
        <v>69</v>
      </c>
      <c r="N21423" t="s">
        <v>65</v>
      </c>
      <c r="O21423" t="s">
        <v>28036</v>
      </c>
    </row>
    <row r="21424" spans="1:15" x14ac:dyDescent="0.3">
      <c r="A21424" t="s">
        <v>28368</v>
      </c>
      <c r="B21424" t="s">
        <v>11</v>
      </c>
      <c r="C21424" t="s">
        <v>18</v>
      </c>
      <c r="D21424" t="s">
        <v>89</v>
      </c>
      <c r="E21424" t="s">
        <v>90</v>
      </c>
      <c r="F21424" t="s">
        <v>65</v>
      </c>
      <c r="G21424" t="s">
        <v>66</v>
      </c>
      <c r="H21424" t="s">
        <v>67</v>
      </c>
      <c r="I21424">
        <v>2008</v>
      </c>
      <c r="J21424" t="s">
        <v>68</v>
      </c>
      <c r="K21424">
        <v>2011</v>
      </c>
      <c r="L21424" s="18">
        <v>40695</v>
      </c>
      <c r="M21424" t="s">
        <v>69</v>
      </c>
      <c r="N21424" t="s">
        <v>65</v>
      </c>
      <c r="O21424" t="s">
        <v>28369</v>
      </c>
    </row>
    <row r="21425" spans="1:15" x14ac:dyDescent="0.3">
      <c r="A21425" t="s">
        <v>28370</v>
      </c>
      <c r="B21425" t="s">
        <v>11</v>
      </c>
      <c r="C21425" t="s">
        <v>16</v>
      </c>
      <c r="D21425" t="s">
        <v>123</v>
      </c>
      <c r="E21425" t="s">
        <v>64</v>
      </c>
      <c r="F21425" t="s">
        <v>65</v>
      </c>
      <c r="G21425" t="s">
        <v>84</v>
      </c>
      <c r="H21425" t="s">
        <v>227</v>
      </c>
      <c r="J21425" t="s">
        <v>65</v>
      </c>
      <c r="M21425" t="s">
        <v>78</v>
      </c>
      <c r="N21425" t="s">
        <v>65</v>
      </c>
      <c r="O21425" t="s">
        <v>19802</v>
      </c>
    </row>
    <row r="21426" spans="1:15" x14ac:dyDescent="0.3">
      <c r="A21426" t="s">
        <v>28371</v>
      </c>
      <c r="B21426" t="s">
        <v>11</v>
      </c>
      <c r="C21426" t="s">
        <v>15</v>
      </c>
      <c r="D21426" t="s">
        <v>89</v>
      </c>
      <c r="E21426" t="s">
        <v>90</v>
      </c>
      <c r="F21426" t="s">
        <v>65</v>
      </c>
      <c r="G21426" t="s">
        <v>66</v>
      </c>
      <c r="H21426" t="s">
        <v>67</v>
      </c>
      <c r="I21426">
        <v>2008</v>
      </c>
      <c r="J21426" t="s">
        <v>68</v>
      </c>
      <c r="K21426">
        <v>2010</v>
      </c>
      <c r="L21426" s="18">
        <v>40299</v>
      </c>
      <c r="M21426" t="s">
        <v>69</v>
      </c>
      <c r="N21426" t="s">
        <v>65</v>
      </c>
      <c r="O21426" t="s">
        <v>28372</v>
      </c>
    </row>
    <row r="21427" spans="1:15" x14ac:dyDescent="0.3">
      <c r="A21427" t="s">
        <v>28373</v>
      </c>
      <c r="B21427" t="s">
        <v>11</v>
      </c>
      <c r="C21427" t="s">
        <v>23</v>
      </c>
      <c r="D21427" t="s">
        <v>63</v>
      </c>
      <c r="E21427" t="s">
        <v>64</v>
      </c>
      <c r="F21427" t="s">
        <v>65</v>
      </c>
      <c r="G21427" t="s">
        <v>66</v>
      </c>
      <c r="H21427" t="s">
        <v>67</v>
      </c>
      <c r="I21427">
        <v>2008</v>
      </c>
      <c r="J21427" t="s">
        <v>68</v>
      </c>
      <c r="K21427">
        <v>2011</v>
      </c>
      <c r="L21427" s="18">
        <v>40755</v>
      </c>
      <c r="M21427" t="s">
        <v>69</v>
      </c>
      <c r="N21427" t="s">
        <v>65</v>
      </c>
      <c r="O21427" t="s">
        <v>27961</v>
      </c>
    </row>
    <row r="21428" spans="1:15" x14ac:dyDescent="0.3">
      <c r="A21428" t="s">
        <v>28374</v>
      </c>
      <c r="B21428" t="s">
        <v>11</v>
      </c>
      <c r="C21428" t="s">
        <v>18</v>
      </c>
      <c r="D21428" t="s">
        <v>74</v>
      </c>
      <c r="E21428" t="s">
        <v>75</v>
      </c>
      <c r="F21428" t="s">
        <v>65</v>
      </c>
      <c r="G21428" t="s">
        <v>66</v>
      </c>
      <c r="H21428" t="s">
        <v>67</v>
      </c>
      <c r="I21428">
        <v>2008</v>
      </c>
      <c r="J21428" t="s">
        <v>68</v>
      </c>
      <c r="K21428">
        <v>2013</v>
      </c>
      <c r="L21428" s="18">
        <v>41288</v>
      </c>
      <c r="M21428" t="s">
        <v>69</v>
      </c>
      <c r="N21428" t="s">
        <v>65</v>
      </c>
      <c r="O21428" t="s">
        <v>292</v>
      </c>
    </row>
    <row r="21429" spans="1:15" x14ac:dyDescent="0.3">
      <c r="A21429" t="s">
        <v>28375</v>
      </c>
      <c r="B21429" t="s">
        <v>11</v>
      </c>
      <c r="C21429" t="s">
        <v>18</v>
      </c>
      <c r="D21429" t="s">
        <v>63</v>
      </c>
      <c r="E21429" t="s">
        <v>64</v>
      </c>
      <c r="F21429" t="s">
        <v>65</v>
      </c>
      <c r="G21429" t="s">
        <v>66</v>
      </c>
      <c r="H21429" t="s">
        <v>67</v>
      </c>
      <c r="I21429">
        <v>2004</v>
      </c>
      <c r="J21429" t="s">
        <v>68</v>
      </c>
      <c r="K21429">
        <v>2008</v>
      </c>
      <c r="L21429" s="18">
        <v>39692</v>
      </c>
      <c r="M21429" t="s">
        <v>69</v>
      </c>
      <c r="N21429" t="s">
        <v>65</v>
      </c>
      <c r="O21429" t="s">
        <v>4220</v>
      </c>
    </row>
    <row r="21430" spans="1:15" x14ac:dyDescent="0.3">
      <c r="A21430" t="s">
        <v>28376</v>
      </c>
      <c r="B21430" t="s">
        <v>11</v>
      </c>
      <c r="C21430" t="s">
        <v>18</v>
      </c>
      <c r="D21430" t="s">
        <v>74</v>
      </c>
      <c r="E21430" t="s">
        <v>75</v>
      </c>
      <c r="F21430" t="s">
        <v>65</v>
      </c>
      <c r="G21430" t="s">
        <v>66</v>
      </c>
      <c r="H21430" t="s">
        <v>67</v>
      </c>
      <c r="I21430">
        <v>2008</v>
      </c>
      <c r="J21430" t="s">
        <v>68</v>
      </c>
      <c r="K21430">
        <v>2010</v>
      </c>
      <c r="L21430" s="18">
        <v>40483</v>
      </c>
      <c r="M21430" t="s">
        <v>69</v>
      </c>
      <c r="N21430" t="s">
        <v>65</v>
      </c>
      <c r="O21430" t="s">
        <v>28306</v>
      </c>
    </row>
    <row r="21431" spans="1:15" x14ac:dyDescent="0.3">
      <c r="A21431" t="s">
        <v>28377</v>
      </c>
      <c r="B21431" t="s">
        <v>11</v>
      </c>
      <c r="C21431" t="s">
        <v>17</v>
      </c>
      <c r="D21431" t="s">
        <v>63</v>
      </c>
      <c r="E21431" t="s">
        <v>64</v>
      </c>
      <c r="F21431" t="s">
        <v>65</v>
      </c>
      <c r="G21431" t="s">
        <v>66</v>
      </c>
      <c r="H21431" t="s">
        <v>67</v>
      </c>
      <c r="I21431">
        <v>2008</v>
      </c>
      <c r="J21431" t="s">
        <v>68</v>
      </c>
      <c r="K21431">
        <v>2010</v>
      </c>
      <c r="L21431" s="18">
        <v>40483</v>
      </c>
      <c r="M21431" t="s">
        <v>69</v>
      </c>
      <c r="N21431" t="s">
        <v>65</v>
      </c>
      <c r="O21431" t="s">
        <v>2355</v>
      </c>
    </row>
    <row r="21432" spans="1:15" x14ac:dyDescent="0.3">
      <c r="A21432" t="s">
        <v>28378</v>
      </c>
      <c r="B21432" t="s">
        <v>11</v>
      </c>
      <c r="C21432" t="s">
        <v>17</v>
      </c>
      <c r="D21432" t="s">
        <v>63</v>
      </c>
      <c r="E21432" t="s">
        <v>64</v>
      </c>
      <c r="F21432" t="s">
        <v>65</v>
      </c>
      <c r="G21432" t="s">
        <v>66</v>
      </c>
      <c r="H21432" t="s">
        <v>67</v>
      </c>
      <c r="I21432">
        <v>2008</v>
      </c>
      <c r="J21432" t="s">
        <v>68</v>
      </c>
      <c r="K21432">
        <v>2010</v>
      </c>
      <c r="L21432" s="18">
        <v>40269</v>
      </c>
      <c r="M21432" t="s">
        <v>69</v>
      </c>
      <c r="N21432" t="s">
        <v>65</v>
      </c>
      <c r="O21432" t="s">
        <v>28156</v>
      </c>
    </row>
    <row r="21433" spans="1:15" x14ac:dyDescent="0.3">
      <c r="A21433" t="s">
        <v>28379</v>
      </c>
      <c r="B21433" t="s">
        <v>11</v>
      </c>
      <c r="C21433" t="s">
        <v>18</v>
      </c>
      <c r="D21433" t="s">
        <v>89</v>
      </c>
      <c r="E21433" t="s">
        <v>90</v>
      </c>
      <c r="F21433" t="s">
        <v>65</v>
      </c>
      <c r="G21433" t="s">
        <v>66</v>
      </c>
      <c r="H21433" t="s">
        <v>67</v>
      </c>
      <c r="I21433">
        <v>2008</v>
      </c>
      <c r="J21433" t="s">
        <v>68</v>
      </c>
      <c r="M21433" t="s">
        <v>78</v>
      </c>
      <c r="N21433" t="s">
        <v>65</v>
      </c>
      <c r="O21433" t="s">
        <v>28380</v>
      </c>
    </row>
    <row r="21434" spans="1:15" x14ac:dyDescent="0.3">
      <c r="A21434" t="s">
        <v>28381</v>
      </c>
      <c r="B21434" t="s">
        <v>11</v>
      </c>
      <c r="C21434" t="s">
        <v>16</v>
      </c>
      <c r="D21434" t="s">
        <v>63</v>
      </c>
      <c r="E21434" t="s">
        <v>64</v>
      </c>
      <c r="F21434" t="s">
        <v>65</v>
      </c>
      <c r="G21434" t="s">
        <v>66</v>
      </c>
      <c r="H21434" t="s">
        <v>67</v>
      </c>
      <c r="I21434">
        <v>2008</v>
      </c>
      <c r="J21434" t="s">
        <v>68</v>
      </c>
      <c r="K21434">
        <v>2011</v>
      </c>
      <c r="L21434" s="18">
        <v>40725</v>
      </c>
      <c r="M21434" t="s">
        <v>69</v>
      </c>
      <c r="N21434" t="s">
        <v>68</v>
      </c>
      <c r="O21434" t="s">
        <v>28036</v>
      </c>
    </row>
    <row r="21435" spans="1:15" x14ac:dyDescent="0.3">
      <c r="A21435" t="s">
        <v>28382</v>
      </c>
      <c r="B21435" t="s">
        <v>11</v>
      </c>
      <c r="C21435" t="s">
        <v>18</v>
      </c>
      <c r="D21435" t="s">
        <v>89</v>
      </c>
      <c r="E21435" t="s">
        <v>90</v>
      </c>
      <c r="F21435" t="s">
        <v>65</v>
      </c>
      <c r="G21435" t="s">
        <v>1745</v>
      </c>
      <c r="H21435" t="s">
        <v>1746</v>
      </c>
      <c r="I21435">
        <v>2008</v>
      </c>
      <c r="J21435" t="s">
        <v>68</v>
      </c>
      <c r="M21435" t="s">
        <v>78</v>
      </c>
      <c r="N21435" t="s">
        <v>65</v>
      </c>
      <c r="O21435" t="s">
        <v>28383</v>
      </c>
    </row>
    <row r="21436" spans="1:15" x14ac:dyDescent="0.3">
      <c r="A21436" t="s">
        <v>28384</v>
      </c>
      <c r="B21436" t="s">
        <v>11</v>
      </c>
      <c r="C21436" t="s">
        <v>16</v>
      </c>
      <c r="D21436" t="s">
        <v>63</v>
      </c>
      <c r="E21436" t="s">
        <v>64</v>
      </c>
      <c r="F21436" t="s">
        <v>65</v>
      </c>
      <c r="G21436" t="s">
        <v>66</v>
      </c>
      <c r="H21436" t="s">
        <v>67</v>
      </c>
      <c r="I21436">
        <v>2008</v>
      </c>
      <c r="J21436" t="s">
        <v>68</v>
      </c>
      <c r="K21436">
        <v>2009</v>
      </c>
      <c r="L21436" s="18">
        <v>40118</v>
      </c>
      <c r="M21436" t="s">
        <v>69</v>
      </c>
      <c r="N21436" t="s">
        <v>65</v>
      </c>
      <c r="O21436" t="s">
        <v>28036</v>
      </c>
    </row>
    <row r="21437" spans="1:15" x14ac:dyDescent="0.3">
      <c r="A21437" t="s">
        <v>28385</v>
      </c>
      <c r="B21437" t="s">
        <v>11</v>
      </c>
      <c r="C21437" t="s">
        <v>16</v>
      </c>
      <c r="D21437" t="s">
        <v>63</v>
      </c>
      <c r="E21437" t="s">
        <v>64</v>
      </c>
      <c r="F21437" t="s">
        <v>65</v>
      </c>
      <c r="G21437" t="s">
        <v>66</v>
      </c>
      <c r="H21437" t="s">
        <v>67</v>
      </c>
      <c r="I21437">
        <v>2009</v>
      </c>
      <c r="J21437" t="s">
        <v>68</v>
      </c>
      <c r="K21437">
        <v>2012</v>
      </c>
      <c r="L21437" s="18">
        <v>41183</v>
      </c>
      <c r="M21437" t="s">
        <v>69</v>
      </c>
      <c r="N21437" t="s">
        <v>65</v>
      </c>
      <c r="O21437" t="s">
        <v>28036</v>
      </c>
    </row>
    <row r="21438" spans="1:15" x14ac:dyDescent="0.3">
      <c r="A21438" t="s">
        <v>28386</v>
      </c>
      <c r="B21438" t="s">
        <v>11</v>
      </c>
      <c r="C21438" t="s">
        <v>18</v>
      </c>
      <c r="D21438" t="s">
        <v>74</v>
      </c>
      <c r="E21438" t="s">
        <v>75</v>
      </c>
      <c r="F21438" t="s">
        <v>65</v>
      </c>
      <c r="G21438" t="s">
        <v>66</v>
      </c>
      <c r="H21438" t="s">
        <v>67</v>
      </c>
      <c r="I21438">
        <v>2008</v>
      </c>
      <c r="J21438" t="s">
        <v>68</v>
      </c>
      <c r="K21438">
        <v>2009</v>
      </c>
      <c r="L21438" s="18">
        <v>39873</v>
      </c>
      <c r="M21438" t="s">
        <v>69</v>
      </c>
      <c r="N21438" t="s">
        <v>65</v>
      </c>
      <c r="O21438" t="s">
        <v>4220</v>
      </c>
    </row>
    <row r="21439" spans="1:15" x14ac:dyDescent="0.3">
      <c r="A21439" t="s">
        <v>28387</v>
      </c>
      <c r="B21439" t="s">
        <v>11</v>
      </c>
      <c r="C21439" t="s">
        <v>17</v>
      </c>
      <c r="D21439" t="s">
        <v>63</v>
      </c>
      <c r="E21439" t="s">
        <v>64</v>
      </c>
      <c r="F21439" t="s">
        <v>65</v>
      </c>
      <c r="G21439" t="s">
        <v>66</v>
      </c>
      <c r="H21439" t="s">
        <v>67</v>
      </c>
      <c r="I21439">
        <v>2008</v>
      </c>
      <c r="J21439" t="s">
        <v>68</v>
      </c>
      <c r="K21439">
        <v>2011</v>
      </c>
      <c r="L21439" s="18">
        <v>40603</v>
      </c>
      <c r="M21439" t="s">
        <v>69</v>
      </c>
      <c r="N21439" t="s">
        <v>65</v>
      </c>
      <c r="O21439" t="s">
        <v>2355</v>
      </c>
    </row>
    <row r="21440" spans="1:15" x14ac:dyDescent="0.3">
      <c r="A21440" t="s">
        <v>28388</v>
      </c>
      <c r="B21440" t="s">
        <v>11</v>
      </c>
      <c r="C21440" t="s">
        <v>17</v>
      </c>
      <c r="D21440" t="s">
        <v>63</v>
      </c>
      <c r="E21440" t="s">
        <v>64</v>
      </c>
      <c r="F21440" t="s">
        <v>65</v>
      </c>
      <c r="G21440" t="s">
        <v>66</v>
      </c>
      <c r="H21440" t="s">
        <v>67</v>
      </c>
      <c r="I21440">
        <v>2008</v>
      </c>
      <c r="J21440" t="s">
        <v>68</v>
      </c>
      <c r="K21440">
        <v>2010</v>
      </c>
      <c r="L21440" s="18">
        <v>40513</v>
      </c>
      <c r="M21440" t="s">
        <v>69</v>
      </c>
      <c r="N21440" t="s">
        <v>65</v>
      </c>
      <c r="O21440" t="s">
        <v>14838</v>
      </c>
    </row>
    <row r="21441" spans="1:15" x14ac:dyDescent="0.3">
      <c r="A21441" t="s">
        <v>28389</v>
      </c>
      <c r="B21441" t="s">
        <v>11</v>
      </c>
      <c r="C21441" t="s">
        <v>22</v>
      </c>
      <c r="D21441" t="s">
        <v>89</v>
      </c>
      <c r="E21441" t="s">
        <v>90</v>
      </c>
      <c r="F21441" t="s">
        <v>65</v>
      </c>
      <c r="G21441" t="s">
        <v>66</v>
      </c>
      <c r="H21441" t="s">
        <v>67</v>
      </c>
      <c r="I21441">
        <v>2008</v>
      </c>
      <c r="J21441" t="s">
        <v>68</v>
      </c>
      <c r="K21441">
        <v>2011</v>
      </c>
      <c r="L21441" s="18">
        <v>40695</v>
      </c>
      <c r="M21441" t="s">
        <v>69</v>
      </c>
      <c r="N21441" t="s">
        <v>65</v>
      </c>
      <c r="O21441" t="s">
        <v>28390</v>
      </c>
    </row>
    <row r="21442" spans="1:15" x14ac:dyDescent="0.3">
      <c r="A21442" t="s">
        <v>28391</v>
      </c>
      <c r="B21442" t="s">
        <v>11</v>
      </c>
      <c r="C21442" t="s">
        <v>18</v>
      </c>
      <c r="D21442" t="s">
        <v>74</v>
      </c>
      <c r="E21442" t="s">
        <v>75</v>
      </c>
      <c r="F21442" t="s">
        <v>65</v>
      </c>
      <c r="G21442" t="s">
        <v>84</v>
      </c>
      <c r="H21442" t="s">
        <v>85</v>
      </c>
      <c r="I21442">
        <v>2008</v>
      </c>
      <c r="J21442" t="s">
        <v>68</v>
      </c>
      <c r="K21442">
        <v>2010</v>
      </c>
      <c r="L21442" s="18">
        <v>40354</v>
      </c>
      <c r="M21442" t="s">
        <v>69</v>
      </c>
      <c r="N21442" t="s">
        <v>65</v>
      </c>
      <c r="O21442" t="s">
        <v>28136</v>
      </c>
    </row>
    <row r="21443" spans="1:15" x14ac:dyDescent="0.3">
      <c r="A21443" t="s">
        <v>28392</v>
      </c>
      <c r="B21443" t="s">
        <v>11</v>
      </c>
      <c r="C21443" t="s">
        <v>23</v>
      </c>
      <c r="D21443" t="s">
        <v>63</v>
      </c>
      <c r="E21443" t="s">
        <v>64</v>
      </c>
      <c r="F21443" t="s">
        <v>65</v>
      </c>
      <c r="G21443" t="s">
        <v>66</v>
      </c>
      <c r="H21443" t="s">
        <v>67</v>
      </c>
      <c r="I21443">
        <v>2005</v>
      </c>
      <c r="J21443" t="s">
        <v>68</v>
      </c>
      <c r="K21443">
        <v>2008</v>
      </c>
      <c r="L21443" s="18">
        <v>39630</v>
      </c>
      <c r="M21443" t="s">
        <v>69</v>
      </c>
      <c r="N21443" t="s">
        <v>65</v>
      </c>
      <c r="O21443" t="s">
        <v>292</v>
      </c>
    </row>
    <row r="21444" spans="1:15" x14ac:dyDescent="0.3">
      <c r="A21444" t="s">
        <v>28393</v>
      </c>
      <c r="B21444" t="s">
        <v>11</v>
      </c>
      <c r="C21444" t="s">
        <v>18</v>
      </c>
      <c r="D21444" t="s">
        <v>89</v>
      </c>
      <c r="E21444" t="s">
        <v>90</v>
      </c>
      <c r="F21444" t="s">
        <v>65</v>
      </c>
      <c r="G21444" t="s">
        <v>66</v>
      </c>
      <c r="H21444" t="s">
        <v>67</v>
      </c>
      <c r="I21444">
        <v>2008</v>
      </c>
      <c r="J21444" t="s">
        <v>68</v>
      </c>
      <c r="K21444">
        <v>2010</v>
      </c>
      <c r="L21444" s="18">
        <v>40452</v>
      </c>
      <c r="M21444" t="s">
        <v>69</v>
      </c>
      <c r="N21444" t="s">
        <v>65</v>
      </c>
      <c r="O21444" t="s">
        <v>4220</v>
      </c>
    </row>
    <row r="21445" spans="1:15" x14ac:dyDescent="0.3">
      <c r="A21445" t="s">
        <v>28394</v>
      </c>
      <c r="B21445" t="s">
        <v>11</v>
      </c>
      <c r="C21445" t="s">
        <v>23</v>
      </c>
      <c r="D21445" t="s">
        <v>63</v>
      </c>
      <c r="E21445" t="s">
        <v>64</v>
      </c>
      <c r="F21445" t="s">
        <v>65</v>
      </c>
      <c r="G21445" t="s">
        <v>66</v>
      </c>
      <c r="H21445" t="s">
        <v>67</v>
      </c>
      <c r="I21445">
        <v>2009</v>
      </c>
      <c r="J21445" t="s">
        <v>68</v>
      </c>
      <c r="K21445">
        <v>2010</v>
      </c>
      <c r="L21445" s="18">
        <v>40513</v>
      </c>
      <c r="M21445" t="s">
        <v>69</v>
      </c>
      <c r="N21445" t="s">
        <v>65</v>
      </c>
      <c r="O21445" t="s">
        <v>28090</v>
      </c>
    </row>
    <row r="21446" spans="1:15" x14ac:dyDescent="0.3">
      <c r="A21446" t="s">
        <v>28395</v>
      </c>
      <c r="B21446" t="s">
        <v>11</v>
      </c>
      <c r="C21446" t="s">
        <v>18</v>
      </c>
      <c r="D21446" t="s">
        <v>74</v>
      </c>
      <c r="E21446" t="s">
        <v>75</v>
      </c>
      <c r="F21446" t="s">
        <v>65</v>
      </c>
      <c r="G21446" t="s">
        <v>84</v>
      </c>
      <c r="H21446" t="s">
        <v>85</v>
      </c>
      <c r="I21446">
        <v>2008</v>
      </c>
      <c r="J21446" t="s">
        <v>68</v>
      </c>
      <c r="K21446">
        <v>2010</v>
      </c>
      <c r="L21446" s="18">
        <v>40210</v>
      </c>
      <c r="M21446" t="s">
        <v>69</v>
      </c>
      <c r="N21446" t="s">
        <v>65</v>
      </c>
      <c r="O21446" t="s">
        <v>28136</v>
      </c>
    </row>
    <row r="21447" spans="1:15" x14ac:dyDescent="0.3">
      <c r="A21447" t="s">
        <v>28396</v>
      </c>
      <c r="B21447" t="s">
        <v>11</v>
      </c>
      <c r="C21447" t="s">
        <v>16</v>
      </c>
      <c r="D21447" t="s">
        <v>63</v>
      </c>
      <c r="E21447" t="s">
        <v>64</v>
      </c>
      <c r="F21447" t="s">
        <v>65</v>
      </c>
      <c r="G21447" t="s">
        <v>66</v>
      </c>
      <c r="H21447" t="s">
        <v>67</v>
      </c>
      <c r="I21447">
        <v>2008</v>
      </c>
      <c r="J21447" t="s">
        <v>68</v>
      </c>
      <c r="K21447">
        <v>2010</v>
      </c>
      <c r="L21447" s="18">
        <v>40381</v>
      </c>
      <c r="M21447" t="s">
        <v>69</v>
      </c>
      <c r="N21447" t="s">
        <v>65</v>
      </c>
      <c r="O21447" t="s">
        <v>28036</v>
      </c>
    </row>
    <row r="21448" spans="1:15" x14ac:dyDescent="0.3">
      <c r="A21448" t="s">
        <v>28397</v>
      </c>
      <c r="B21448" t="s">
        <v>11</v>
      </c>
      <c r="C21448" t="s">
        <v>18</v>
      </c>
      <c r="D21448" t="s">
        <v>89</v>
      </c>
      <c r="E21448" t="s">
        <v>90</v>
      </c>
      <c r="F21448" t="s">
        <v>65</v>
      </c>
      <c r="G21448" t="s">
        <v>66</v>
      </c>
      <c r="H21448" t="s">
        <v>67</v>
      </c>
      <c r="I21448">
        <v>2008</v>
      </c>
      <c r="J21448" t="s">
        <v>68</v>
      </c>
      <c r="K21448">
        <v>2011</v>
      </c>
      <c r="L21448" s="18">
        <v>40787</v>
      </c>
      <c r="M21448" t="s">
        <v>69</v>
      </c>
      <c r="N21448" t="s">
        <v>65</v>
      </c>
      <c r="O21448" t="s">
        <v>28398</v>
      </c>
    </row>
    <row r="21449" spans="1:15" x14ac:dyDescent="0.3">
      <c r="A21449" t="s">
        <v>28399</v>
      </c>
      <c r="B21449" t="s">
        <v>11</v>
      </c>
      <c r="C21449" t="s">
        <v>18</v>
      </c>
      <c r="D21449" t="s">
        <v>74</v>
      </c>
      <c r="E21449" t="s">
        <v>75</v>
      </c>
      <c r="F21449" t="s">
        <v>65</v>
      </c>
      <c r="G21449" t="s">
        <v>66</v>
      </c>
      <c r="H21449" t="s">
        <v>67</v>
      </c>
      <c r="I21449">
        <v>2008</v>
      </c>
      <c r="J21449" t="s">
        <v>68</v>
      </c>
      <c r="K21449">
        <v>2022</v>
      </c>
      <c r="L21449" s="18">
        <v>44874</v>
      </c>
      <c r="M21449" t="s">
        <v>69</v>
      </c>
      <c r="N21449" t="s">
        <v>65</v>
      </c>
      <c r="O21449" t="s">
        <v>28400</v>
      </c>
    </row>
    <row r="21450" spans="1:15" x14ac:dyDescent="0.3">
      <c r="A21450" t="s">
        <v>28401</v>
      </c>
      <c r="B21450" t="s">
        <v>11</v>
      </c>
      <c r="C21450" t="s">
        <v>23</v>
      </c>
      <c r="D21450" t="s">
        <v>63</v>
      </c>
      <c r="E21450" t="s">
        <v>64</v>
      </c>
      <c r="F21450" t="s">
        <v>65</v>
      </c>
      <c r="G21450" t="s">
        <v>66</v>
      </c>
      <c r="H21450" t="s">
        <v>67</v>
      </c>
      <c r="I21450">
        <v>2008</v>
      </c>
      <c r="J21450" t="s">
        <v>68</v>
      </c>
      <c r="K21450">
        <v>2010</v>
      </c>
      <c r="L21450" s="18">
        <v>40238</v>
      </c>
      <c r="M21450" t="s">
        <v>69</v>
      </c>
      <c r="N21450" t="s">
        <v>65</v>
      </c>
      <c r="O21450" t="s">
        <v>27961</v>
      </c>
    </row>
    <row r="21451" spans="1:15" x14ac:dyDescent="0.3">
      <c r="A21451" t="s">
        <v>28402</v>
      </c>
      <c r="B21451" t="s">
        <v>11</v>
      </c>
      <c r="C21451" t="s">
        <v>18</v>
      </c>
      <c r="D21451" t="s">
        <v>89</v>
      </c>
      <c r="E21451" t="s">
        <v>90</v>
      </c>
      <c r="F21451" t="s">
        <v>65</v>
      </c>
      <c r="G21451" t="s">
        <v>66</v>
      </c>
      <c r="H21451" t="s">
        <v>67</v>
      </c>
      <c r="I21451">
        <v>2009</v>
      </c>
      <c r="J21451" t="s">
        <v>68</v>
      </c>
      <c r="K21451">
        <v>2010</v>
      </c>
      <c r="L21451" s="18">
        <v>40210</v>
      </c>
      <c r="M21451" t="s">
        <v>69</v>
      </c>
      <c r="N21451" t="s">
        <v>65</v>
      </c>
      <c r="O21451" t="s">
        <v>4220</v>
      </c>
    </row>
    <row r="21452" spans="1:15" x14ac:dyDescent="0.3">
      <c r="A21452" t="s">
        <v>28403</v>
      </c>
      <c r="B21452" t="s">
        <v>11</v>
      </c>
      <c r="C21452" t="s">
        <v>18</v>
      </c>
      <c r="D21452" t="s">
        <v>74</v>
      </c>
      <c r="E21452" t="s">
        <v>75</v>
      </c>
      <c r="F21452" t="s">
        <v>65</v>
      </c>
      <c r="G21452" t="s">
        <v>66</v>
      </c>
      <c r="H21452" t="s">
        <v>67</v>
      </c>
      <c r="I21452">
        <v>2008</v>
      </c>
      <c r="J21452" t="s">
        <v>68</v>
      </c>
      <c r="K21452">
        <v>2013</v>
      </c>
      <c r="L21452" s="18">
        <v>41548</v>
      </c>
      <c r="M21452" t="s">
        <v>69</v>
      </c>
      <c r="N21452" t="s">
        <v>65</v>
      </c>
      <c r="O21452" t="s">
        <v>5992</v>
      </c>
    </row>
    <row r="21453" spans="1:15" x14ac:dyDescent="0.3">
      <c r="A21453" t="s">
        <v>28404</v>
      </c>
      <c r="B21453" t="s">
        <v>11</v>
      </c>
      <c r="C21453" t="s">
        <v>19</v>
      </c>
      <c r="D21453" t="s">
        <v>74</v>
      </c>
      <c r="E21453" t="s">
        <v>75</v>
      </c>
      <c r="F21453" t="s">
        <v>65</v>
      </c>
      <c r="G21453" t="s">
        <v>66</v>
      </c>
      <c r="H21453" t="s">
        <v>67</v>
      </c>
      <c r="I21453">
        <v>2008</v>
      </c>
      <c r="J21453" t="s">
        <v>68</v>
      </c>
      <c r="K21453">
        <v>2009</v>
      </c>
      <c r="L21453" s="18">
        <v>40118</v>
      </c>
      <c r="M21453" t="s">
        <v>69</v>
      </c>
      <c r="N21453" t="s">
        <v>65</v>
      </c>
      <c r="O21453" t="s">
        <v>15949</v>
      </c>
    </row>
    <row r="21454" spans="1:15" x14ac:dyDescent="0.3">
      <c r="A21454" t="s">
        <v>28405</v>
      </c>
      <c r="B21454" t="s">
        <v>11</v>
      </c>
      <c r="C21454" t="s">
        <v>18</v>
      </c>
      <c r="D21454" t="s">
        <v>74</v>
      </c>
      <c r="E21454" t="s">
        <v>75</v>
      </c>
      <c r="F21454" t="s">
        <v>68</v>
      </c>
      <c r="G21454" t="s">
        <v>52</v>
      </c>
      <c r="H21454" t="s">
        <v>706</v>
      </c>
      <c r="I21454">
        <v>2008</v>
      </c>
      <c r="J21454" t="s">
        <v>68</v>
      </c>
      <c r="K21454">
        <v>2027</v>
      </c>
      <c r="L21454" s="18">
        <v>46568</v>
      </c>
      <c r="M21454" t="s">
        <v>228</v>
      </c>
      <c r="N21454" t="s">
        <v>65</v>
      </c>
      <c r="O21454" t="s">
        <v>2385</v>
      </c>
    </row>
    <row r="21455" spans="1:15" x14ac:dyDescent="0.3">
      <c r="A21455" t="s">
        <v>28406</v>
      </c>
      <c r="B21455" t="s">
        <v>11</v>
      </c>
      <c r="C21455" t="s">
        <v>25</v>
      </c>
      <c r="D21455" t="s">
        <v>89</v>
      </c>
      <c r="E21455" t="s">
        <v>90</v>
      </c>
      <c r="F21455" t="s">
        <v>65</v>
      </c>
      <c r="G21455" t="s">
        <v>66</v>
      </c>
      <c r="H21455" t="s">
        <v>67</v>
      </c>
      <c r="I21455">
        <v>2008</v>
      </c>
      <c r="J21455" t="s">
        <v>68</v>
      </c>
      <c r="K21455">
        <v>2009</v>
      </c>
      <c r="L21455" s="18">
        <v>39873</v>
      </c>
      <c r="M21455" t="s">
        <v>69</v>
      </c>
      <c r="N21455" t="s">
        <v>65</v>
      </c>
      <c r="O21455" t="s">
        <v>20896</v>
      </c>
    </row>
    <row r="21456" spans="1:15" x14ac:dyDescent="0.3">
      <c r="A21456" t="s">
        <v>28407</v>
      </c>
      <c r="B21456" t="s">
        <v>11</v>
      </c>
      <c r="C21456" t="s">
        <v>16</v>
      </c>
      <c r="D21456" t="s">
        <v>63</v>
      </c>
      <c r="E21456" t="s">
        <v>64</v>
      </c>
      <c r="F21456" t="s">
        <v>65</v>
      </c>
      <c r="G21456" t="s">
        <v>66</v>
      </c>
      <c r="H21456" t="s">
        <v>67</v>
      </c>
      <c r="I21456">
        <v>2005</v>
      </c>
      <c r="J21456" t="s">
        <v>68</v>
      </c>
      <c r="K21456">
        <v>2008</v>
      </c>
      <c r="L21456" s="18">
        <v>39569</v>
      </c>
      <c r="M21456" t="s">
        <v>69</v>
      </c>
      <c r="N21456" t="s">
        <v>65</v>
      </c>
      <c r="O21456" t="s">
        <v>28117</v>
      </c>
    </row>
    <row r="21457" spans="1:15" x14ac:dyDescent="0.3">
      <c r="A21457" t="s">
        <v>28408</v>
      </c>
      <c r="B21457" t="s">
        <v>11</v>
      </c>
      <c r="C21457" t="s">
        <v>18</v>
      </c>
      <c r="D21457" t="s">
        <v>74</v>
      </c>
      <c r="E21457" t="s">
        <v>75</v>
      </c>
      <c r="F21457" t="s">
        <v>65</v>
      </c>
      <c r="G21457" t="s">
        <v>84</v>
      </c>
      <c r="H21457" t="s">
        <v>85</v>
      </c>
      <c r="I21457">
        <v>2009</v>
      </c>
      <c r="J21457" t="s">
        <v>68</v>
      </c>
      <c r="K21457">
        <v>2010</v>
      </c>
      <c r="L21457" s="18">
        <v>40240</v>
      </c>
      <c r="M21457" t="s">
        <v>69</v>
      </c>
      <c r="N21457" t="s">
        <v>65</v>
      </c>
      <c r="O21457" t="s">
        <v>28136</v>
      </c>
    </row>
    <row r="21458" spans="1:15" x14ac:dyDescent="0.3">
      <c r="A21458" t="s">
        <v>28409</v>
      </c>
      <c r="B21458" t="s">
        <v>11</v>
      </c>
      <c r="C21458" t="s">
        <v>18</v>
      </c>
      <c r="D21458" t="s">
        <v>74</v>
      </c>
      <c r="E21458" t="s">
        <v>75</v>
      </c>
      <c r="F21458" t="s">
        <v>65</v>
      </c>
      <c r="G21458" t="s">
        <v>66</v>
      </c>
      <c r="H21458" t="s">
        <v>67</v>
      </c>
      <c r="I21458">
        <v>2008</v>
      </c>
      <c r="J21458" t="s">
        <v>68</v>
      </c>
      <c r="K21458">
        <v>2010</v>
      </c>
      <c r="L21458" s="18">
        <v>40391</v>
      </c>
      <c r="M21458" t="s">
        <v>69</v>
      </c>
      <c r="N21458" t="s">
        <v>65</v>
      </c>
      <c r="O21458" t="s">
        <v>5878</v>
      </c>
    </row>
    <row r="21459" spans="1:15" x14ac:dyDescent="0.3">
      <c r="A21459" t="s">
        <v>28410</v>
      </c>
      <c r="B21459" t="s">
        <v>11</v>
      </c>
      <c r="C21459" t="s">
        <v>18</v>
      </c>
      <c r="D21459" t="s">
        <v>74</v>
      </c>
      <c r="E21459" t="s">
        <v>75</v>
      </c>
      <c r="F21459" t="s">
        <v>65</v>
      </c>
      <c r="G21459" t="s">
        <v>66</v>
      </c>
      <c r="H21459" t="s">
        <v>67</v>
      </c>
      <c r="I21459">
        <v>2008</v>
      </c>
      <c r="J21459" t="s">
        <v>68</v>
      </c>
      <c r="K21459">
        <v>2012</v>
      </c>
      <c r="L21459" s="18">
        <v>40940</v>
      </c>
      <c r="M21459" t="s">
        <v>69</v>
      </c>
      <c r="N21459" t="s">
        <v>65</v>
      </c>
      <c r="O21459" t="s">
        <v>4220</v>
      </c>
    </row>
    <row r="21460" spans="1:15" x14ac:dyDescent="0.3">
      <c r="A21460" t="s">
        <v>28411</v>
      </c>
      <c r="B21460" t="s">
        <v>11</v>
      </c>
      <c r="C21460" t="s">
        <v>17</v>
      </c>
      <c r="D21460" t="s">
        <v>74</v>
      </c>
      <c r="E21460" t="s">
        <v>75</v>
      </c>
      <c r="F21460" t="s">
        <v>65</v>
      </c>
      <c r="G21460" t="s">
        <v>66</v>
      </c>
      <c r="H21460" t="s">
        <v>67</v>
      </c>
      <c r="I21460">
        <v>2009</v>
      </c>
      <c r="J21460" t="s">
        <v>68</v>
      </c>
      <c r="K21460">
        <v>2009</v>
      </c>
      <c r="L21460" s="18">
        <v>40114</v>
      </c>
      <c r="M21460" t="s">
        <v>69</v>
      </c>
      <c r="N21460" t="s">
        <v>65</v>
      </c>
      <c r="O21460" t="s">
        <v>28342</v>
      </c>
    </row>
    <row r="21461" spans="1:15" x14ac:dyDescent="0.3">
      <c r="A21461" t="s">
        <v>28412</v>
      </c>
      <c r="B21461" t="s">
        <v>11</v>
      </c>
      <c r="C21461" t="s">
        <v>18</v>
      </c>
      <c r="D21461" t="s">
        <v>74</v>
      </c>
      <c r="E21461" t="s">
        <v>75</v>
      </c>
      <c r="F21461" t="s">
        <v>65</v>
      </c>
      <c r="G21461" t="s">
        <v>66</v>
      </c>
      <c r="H21461" t="s">
        <v>67</v>
      </c>
      <c r="I21461">
        <v>2009</v>
      </c>
      <c r="J21461" t="s">
        <v>68</v>
      </c>
      <c r="K21461">
        <v>2012</v>
      </c>
      <c r="L21461" s="18">
        <v>41183</v>
      </c>
      <c r="M21461" t="s">
        <v>69</v>
      </c>
      <c r="N21461" t="s">
        <v>65</v>
      </c>
      <c r="O21461" t="s">
        <v>4220</v>
      </c>
    </row>
    <row r="21462" spans="1:15" x14ac:dyDescent="0.3">
      <c r="A21462" t="s">
        <v>28413</v>
      </c>
      <c r="B21462" t="s">
        <v>11</v>
      </c>
      <c r="C21462" t="s">
        <v>18</v>
      </c>
      <c r="D21462" t="s">
        <v>89</v>
      </c>
      <c r="E21462" t="s">
        <v>90</v>
      </c>
      <c r="F21462" t="s">
        <v>65</v>
      </c>
      <c r="G21462" t="s">
        <v>66</v>
      </c>
      <c r="H21462" t="s">
        <v>67</v>
      </c>
      <c r="I21462">
        <v>2008</v>
      </c>
      <c r="J21462" t="s">
        <v>68</v>
      </c>
      <c r="K21462">
        <v>2009</v>
      </c>
      <c r="L21462" s="18">
        <v>40087</v>
      </c>
      <c r="M21462" t="s">
        <v>69</v>
      </c>
      <c r="N21462" t="s">
        <v>65</v>
      </c>
      <c r="O21462" t="s">
        <v>24538</v>
      </c>
    </row>
    <row r="21463" spans="1:15" x14ac:dyDescent="0.3">
      <c r="A21463" t="s">
        <v>28414</v>
      </c>
      <c r="B21463" t="s">
        <v>11</v>
      </c>
      <c r="C21463" t="s">
        <v>25</v>
      </c>
      <c r="D21463" t="s">
        <v>63</v>
      </c>
      <c r="E21463" t="s">
        <v>64</v>
      </c>
      <c r="F21463" t="s">
        <v>65</v>
      </c>
      <c r="G21463" t="s">
        <v>66</v>
      </c>
      <c r="H21463" t="s">
        <v>67</v>
      </c>
      <c r="I21463">
        <v>2009</v>
      </c>
      <c r="J21463" t="s">
        <v>68</v>
      </c>
      <c r="K21463">
        <v>2012</v>
      </c>
      <c r="L21463" s="18">
        <v>40969</v>
      </c>
      <c r="M21463" t="s">
        <v>69</v>
      </c>
      <c r="N21463" t="s">
        <v>65</v>
      </c>
      <c r="O21463" t="s">
        <v>28203</v>
      </c>
    </row>
    <row r="21464" spans="1:15" x14ac:dyDescent="0.3">
      <c r="A21464" t="s">
        <v>28415</v>
      </c>
      <c r="B21464" t="s">
        <v>11</v>
      </c>
      <c r="C21464" t="s">
        <v>25</v>
      </c>
      <c r="D21464" t="s">
        <v>89</v>
      </c>
      <c r="E21464" t="s">
        <v>90</v>
      </c>
      <c r="F21464" t="s">
        <v>65</v>
      </c>
      <c r="G21464" t="s">
        <v>66</v>
      </c>
      <c r="H21464" t="s">
        <v>67</v>
      </c>
      <c r="I21464">
        <v>2008</v>
      </c>
      <c r="J21464" t="s">
        <v>68</v>
      </c>
      <c r="K21464">
        <v>2010</v>
      </c>
      <c r="L21464" s="18">
        <v>40238</v>
      </c>
      <c r="M21464" t="s">
        <v>69</v>
      </c>
      <c r="N21464" t="s">
        <v>65</v>
      </c>
      <c r="O21464" t="s">
        <v>28416</v>
      </c>
    </row>
    <row r="21465" spans="1:15" x14ac:dyDescent="0.3">
      <c r="A21465" t="s">
        <v>28417</v>
      </c>
      <c r="B21465" t="s">
        <v>11</v>
      </c>
      <c r="C21465" t="s">
        <v>18</v>
      </c>
      <c r="D21465" t="s">
        <v>63</v>
      </c>
      <c r="E21465" t="s">
        <v>64</v>
      </c>
      <c r="F21465" t="s">
        <v>65</v>
      </c>
      <c r="G21465" t="s">
        <v>66</v>
      </c>
      <c r="H21465" t="s">
        <v>67</v>
      </c>
      <c r="I21465">
        <v>2005</v>
      </c>
      <c r="J21465" t="s">
        <v>68</v>
      </c>
      <c r="K21465">
        <v>2011</v>
      </c>
      <c r="L21465" s="18">
        <v>40575</v>
      </c>
      <c r="M21465" t="s">
        <v>69</v>
      </c>
      <c r="N21465" t="s">
        <v>65</v>
      </c>
      <c r="O21465" t="s">
        <v>1700</v>
      </c>
    </row>
    <row r="21466" spans="1:15" x14ac:dyDescent="0.3">
      <c r="A21466" t="s">
        <v>28418</v>
      </c>
      <c r="B21466" t="s">
        <v>11</v>
      </c>
      <c r="C21466" t="s">
        <v>16</v>
      </c>
      <c r="D21466" t="s">
        <v>74</v>
      </c>
      <c r="E21466" t="s">
        <v>75</v>
      </c>
      <c r="F21466" t="s">
        <v>65</v>
      </c>
      <c r="G21466" t="s">
        <v>84</v>
      </c>
      <c r="H21466" t="s">
        <v>85</v>
      </c>
      <c r="I21466">
        <v>2009</v>
      </c>
      <c r="J21466" t="s">
        <v>68</v>
      </c>
      <c r="K21466">
        <v>2012</v>
      </c>
      <c r="L21466" s="18">
        <v>41227</v>
      </c>
      <c r="M21466" t="s">
        <v>69</v>
      </c>
      <c r="N21466" t="s">
        <v>65</v>
      </c>
      <c r="O21466" t="s">
        <v>12799</v>
      </c>
    </row>
    <row r="21467" spans="1:15" x14ac:dyDescent="0.3">
      <c r="A21467" t="s">
        <v>28419</v>
      </c>
      <c r="B21467" t="s">
        <v>11</v>
      </c>
      <c r="C21467" t="s">
        <v>15</v>
      </c>
      <c r="D21467" t="s">
        <v>74</v>
      </c>
      <c r="E21467" t="s">
        <v>75</v>
      </c>
      <c r="F21467" t="s">
        <v>65</v>
      </c>
      <c r="G21467" t="s">
        <v>66</v>
      </c>
      <c r="H21467" t="s">
        <v>67</v>
      </c>
      <c r="I21467">
        <v>2009</v>
      </c>
      <c r="J21467" t="s">
        <v>68</v>
      </c>
      <c r="K21467">
        <v>2011</v>
      </c>
      <c r="L21467" s="18">
        <v>40575</v>
      </c>
      <c r="M21467" t="s">
        <v>69</v>
      </c>
      <c r="N21467" t="s">
        <v>65</v>
      </c>
      <c r="O21467" t="s">
        <v>28420</v>
      </c>
    </row>
    <row r="21468" spans="1:15" x14ac:dyDescent="0.3">
      <c r="A21468" t="s">
        <v>28421</v>
      </c>
      <c r="B21468" t="s">
        <v>11</v>
      </c>
      <c r="C21468" t="s">
        <v>17</v>
      </c>
      <c r="D21468" t="s">
        <v>63</v>
      </c>
      <c r="E21468" t="s">
        <v>64</v>
      </c>
      <c r="F21468" t="s">
        <v>65</v>
      </c>
      <c r="G21468" t="s">
        <v>66</v>
      </c>
      <c r="H21468" t="s">
        <v>67</v>
      </c>
      <c r="I21468">
        <v>2008</v>
      </c>
      <c r="J21468" t="s">
        <v>68</v>
      </c>
      <c r="K21468">
        <v>2009</v>
      </c>
      <c r="L21468" s="18">
        <v>40087</v>
      </c>
      <c r="M21468" t="s">
        <v>69</v>
      </c>
      <c r="N21468" t="s">
        <v>65</v>
      </c>
      <c r="O21468" t="s">
        <v>28156</v>
      </c>
    </row>
    <row r="21469" spans="1:15" x14ac:dyDescent="0.3">
      <c r="A21469" t="s">
        <v>28422</v>
      </c>
      <c r="B21469" t="s">
        <v>11</v>
      </c>
      <c r="C21469" t="s">
        <v>16</v>
      </c>
      <c r="D21469" t="s">
        <v>63</v>
      </c>
      <c r="E21469" t="s">
        <v>64</v>
      </c>
      <c r="F21469" t="s">
        <v>65</v>
      </c>
      <c r="G21469" t="s">
        <v>66</v>
      </c>
      <c r="H21469" t="s">
        <v>67</v>
      </c>
      <c r="I21469">
        <v>2009</v>
      </c>
      <c r="J21469" t="s">
        <v>68</v>
      </c>
      <c r="K21469">
        <v>2013</v>
      </c>
      <c r="L21469" s="18">
        <v>40391</v>
      </c>
      <c r="M21469" t="s">
        <v>69</v>
      </c>
      <c r="N21469" t="s">
        <v>65</v>
      </c>
      <c r="O21469" t="s">
        <v>28036</v>
      </c>
    </row>
    <row r="21470" spans="1:15" x14ac:dyDescent="0.3">
      <c r="A21470" t="s">
        <v>28423</v>
      </c>
      <c r="B21470" t="s">
        <v>11</v>
      </c>
      <c r="C21470" t="s">
        <v>16</v>
      </c>
      <c r="D21470" t="s">
        <v>63</v>
      </c>
      <c r="E21470" t="s">
        <v>64</v>
      </c>
      <c r="F21470" t="s">
        <v>65</v>
      </c>
      <c r="G21470" t="s">
        <v>66</v>
      </c>
      <c r="H21470" t="s">
        <v>67</v>
      </c>
      <c r="I21470">
        <v>2008</v>
      </c>
      <c r="J21470" t="s">
        <v>68</v>
      </c>
      <c r="K21470">
        <v>2010</v>
      </c>
      <c r="L21470" s="18">
        <v>40324</v>
      </c>
      <c r="M21470" t="s">
        <v>69</v>
      </c>
      <c r="N21470" t="s">
        <v>65</v>
      </c>
      <c r="O21470" t="s">
        <v>28036</v>
      </c>
    </row>
    <row r="21471" spans="1:15" x14ac:dyDescent="0.3">
      <c r="A21471" t="s">
        <v>28424</v>
      </c>
      <c r="B21471" t="s">
        <v>11</v>
      </c>
      <c r="C21471" t="s">
        <v>18</v>
      </c>
      <c r="D21471" t="s">
        <v>74</v>
      </c>
      <c r="E21471" t="s">
        <v>75</v>
      </c>
      <c r="F21471" t="s">
        <v>65</v>
      </c>
      <c r="G21471" t="s">
        <v>66</v>
      </c>
      <c r="H21471" t="s">
        <v>67</v>
      </c>
      <c r="I21471">
        <v>2008</v>
      </c>
      <c r="J21471" t="s">
        <v>68</v>
      </c>
      <c r="K21471">
        <v>2015</v>
      </c>
      <c r="L21471" s="18">
        <v>42339</v>
      </c>
      <c r="M21471" t="s">
        <v>69</v>
      </c>
      <c r="N21471" t="s">
        <v>65</v>
      </c>
      <c r="O21471" t="s">
        <v>4220</v>
      </c>
    </row>
    <row r="21472" spans="1:15" x14ac:dyDescent="0.3">
      <c r="A21472" t="s">
        <v>28425</v>
      </c>
      <c r="B21472" t="s">
        <v>11</v>
      </c>
      <c r="C21472" t="s">
        <v>17</v>
      </c>
      <c r="D21472" t="s">
        <v>89</v>
      </c>
      <c r="E21472" t="s">
        <v>90</v>
      </c>
      <c r="F21472" t="s">
        <v>65</v>
      </c>
      <c r="G21472" t="s">
        <v>66</v>
      </c>
      <c r="H21472" t="s">
        <v>67</v>
      </c>
      <c r="I21472">
        <v>2008</v>
      </c>
      <c r="J21472" t="s">
        <v>68</v>
      </c>
      <c r="K21472">
        <v>2009</v>
      </c>
      <c r="L21472" s="18">
        <v>40026</v>
      </c>
      <c r="M21472" t="s">
        <v>69</v>
      </c>
      <c r="N21472" t="s">
        <v>65</v>
      </c>
      <c r="O21472" t="s">
        <v>28156</v>
      </c>
    </row>
    <row r="21473" spans="1:15" x14ac:dyDescent="0.3">
      <c r="A21473" t="s">
        <v>28426</v>
      </c>
      <c r="B21473" t="s">
        <v>11</v>
      </c>
      <c r="C21473" t="s">
        <v>18</v>
      </c>
      <c r="D21473" t="s">
        <v>89</v>
      </c>
      <c r="E21473" t="s">
        <v>90</v>
      </c>
      <c r="F21473" t="s">
        <v>65</v>
      </c>
      <c r="G21473" t="s">
        <v>84</v>
      </c>
      <c r="H21473" t="s">
        <v>85</v>
      </c>
      <c r="I21473">
        <v>2009</v>
      </c>
      <c r="J21473" t="s">
        <v>68</v>
      </c>
      <c r="K21473">
        <v>2012</v>
      </c>
      <c r="L21473" s="18">
        <v>41244</v>
      </c>
      <c r="M21473" t="s">
        <v>69</v>
      </c>
      <c r="N21473" t="s">
        <v>65</v>
      </c>
      <c r="O21473" t="s">
        <v>28136</v>
      </c>
    </row>
    <row r="21474" spans="1:15" x14ac:dyDescent="0.3">
      <c r="A21474" t="s">
        <v>28427</v>
      </c>
      <c r="B21474" t="s">
        <v>11</v>
      </c>
      <c r="C21474" t="s">
        <v>18</v>
      </c>
      <c r="D21474" t="s">
        <v>89</v>
      </c>
      <c r="E21474" t="s">
        <v>90</v>
      </c>
      <c r="F21474" t="s">
        <v>65</v>
      </c>
      <c r="G21474" t="s">
        <v>66</v>
      </c>
      <c r="H21474" t="s">
        <v>67</v>
      </c>
      <c r="I21474">
        <v>2009</v>
      </c>
      <c r="J21474" t="s">
        <v>68</v>
      </c>
      <c r="K21474">
        <v>2014</v>
      </c>
      <c r="L21474" s="18">
        <v>41974</v>
      </c>
      <c r="M21474" t="s">
        <v>69</v>
      </c>
      <c r="N21474" t="s">
        <v>65</v>
      </c>
      <c r="O21474" t="s">
        <v>28428</v>
      </c>
    </row>
    <row r="21475" spans="1:15" x14ac:dyDescent="0.3">
      <c r="A21475" t="s">
        <v>28429</v>
      </c>
      <c r="B21475" t="s">
        <v>11</v>
      </c>
      <c r="C21475" t="s">
        <v>17</v>
      </c>
      <c r="D21475" t="s">
        <v>74</v>
      </c>
      <c r="E21475" t="s">
        <v>75</v>
      </c>
      <c r="F21475" t="s">
        <v>65</v>
      </c>
      <c r="G21475" t="s">
        <v>66</v>
      </c>
      <c r="H21475" t="s">
        <v>67</v>
      </c>
      <c r="I21475">
        <v>2009</v>
      </c>
      <c r="J21475" t="s">
        <v>68</v>
      </c>
      <c r="K21475">
        <v>2009</v>
      </c>
      <c r="L21475" s="18">
        <v>40026</v>
      </c>
      <c r="M21475" t="s">
        <v>69</v>
      </c>
      <c r="N21475" t="s">
        <v>65</v>
      </c>
      <c r="O21475" t="s">
        <v>28430</v>
      </c>
    </row>
    <row r="21476" spans="1:15" x14ac:dyDescent="0.3">
      <c r="A21476" t="s">
        <v>28431</v>
      </c>
      <c r="B21476" t="s">
        <v>11</v>
      </c>
      <c r="C21476" t="s">
        <v>17</v>
      </c>
      <c r="D21476" t="s">
        <v>63</v>
      </c>
      <c r="E21476" t="s">
        <v>64</v>
      </c>
      <c r="F21476" t="s">
        <v>65</v>
      </c>
      <c r="G21476" t="s">
        <v>66</v>
      </c>
      <c r="H21476" t="s">
        <v>67</v>
      </c>
      <c r="I21476">
        <v>2009</v>
      </c>
      <c r="J21476" t="s">
        <v>68</v>
      </c>
      <c r="K21476">
        <v>2010</v>
      </c>
      <c r="L21476" s="18">
        <v>40299</v>
      </c>
      <c r="M21476" t="s">
        <v>69</v>
      </c>
      <c r="N21476" t="s">
        <v>65</v>
      </c>
      <c r="O21476" t="s">
        <v>28156</v>
      </c>
    </row>
    <row r="21477" spans="1:15" x14ac:dyDescent="0.3">
      <c r="A21477" t="s">
        <v>28432</v>
      </c>
      <c r="B21477" t="s">
        <v>11</v>
      </c>
      <c r="C21477" t="s">
        <v>18</v>
      </c>
      <c r="D21477" t="s">
        <v>89</v>
      </c>
      <c r="E21477" t="s">
        <v>90</v>
      </c>
      <c r="F21477" t="s">
        <v>65</v>
      </c>
      <c r="G21477" t="s">
        <v>66</v>
      </c>
      <c r="H21477" t="s">
        <v>67</v>
      </c>
      <c r="I21477">
        <v>2009</v>
      </c>
      <c r="J21477" t="s">
        <v>68</v>
      </c>
      <c r="K21477">
        <v>2015</v>
      </c>
      <c r="L21477" s="18">
        <v>42309</v>
      </c>
      <c r="M21477" t="s">
        <v>69</v>
      </c>
      <c r="N21477" t="s">
        <v>65</v>
      </c>
      <c r="O21477" t="s">
        <v>13118</v>
      </c>
    </row>
    <row r="21478" spans="1:15" x14ac:dyDescent="0.3">
      <c r="A21478" t="s">
        <v>28433</v>
      </c>
      <c r="B21478" t="s">
        <v>11</v>
      </c>
      <c r="C21478" t="s">
        <v>18</v>
      </c>
      <c r="D21478" t="s">
        <v>63</v>
      </c>
      <c r="E21478" t="s">
        <v>64</v>
      </c>
      <c r="F21478" t="s">
        <v>65</v>
      </c>
      <c r="G21478" t="s">
        <v>66</v>
      </c>
      <c r="H21478" t="s">
        <v>67</v>
      </c>
      <c r="I21478">
        <v>2009</v>
      </c>
      <c r="J21478" t="s">
        <v>68</v>
      </c>
      <c r="K21478">
        <v>2015</v>
      </c>
      <c r="L21478" s="18">
        <v>41091</v>
      </c>
      <c r="M21478" t="s">
        <v>69</v>
      </c>
      <c r="N21478" t="s">
        <v>65</v>
      </c>
      <c r="O21478" t="s">
        <v>28226</v>
      </c>
    </row>
    <row r="21479" spans="1:15" x14ac:dyDescent="0.3">
      <c r="A21479" t="s">
        <v>28434</v>
      </c>
      <c r="B21479" t="s">
        <v>11</v>
      </c>
      <c r="C21479" t="s">
        <v>18</v>
      </c>
      <c r="D21479" t="s">
        <v>74</v>
      </c>
      <c r="E21479" t="s">
        <v>75</v>
      </c>
      <c r="F21479" t="s">
        <v>65</v>
      </c>
      <c r="G21479" t="s">
        <v>66</v>
      </c>
      <c r="H21479" t="s">
        <v>67</v>
      </c>
      <c r="I21479">
        <v>2009</v>
      </c>
      <c r="J21479" t="s">
        <v>68</v>
      </c>
      <c r="K21479">
        <v>2014</v>
      </c>
      <c r="L21479" s="18">
        <v>40508</v>
      </c>
      <c r="M21479" t="s">
        <v>69</v>
      </c>
      <c r="N21479" t="s">
        <v>65</v>
      </c>
      <c r="O21479" t="s">
        <v>28306</v>
      </c>
    </row>
    <row r="21480" spans="1:15" x14ac:dyDescent="0.3">
      <c r="A21480" t="s">
        <v>28435</v>
      </c>
      <c r="B21480" t="s">
        <v>11</v>
      </c>
      <c r="C21480" t="s">
        <v>16</v>
      </c>
      <c r="D21480" t="s">
        <v>74</v>
      </c>
      <c r="E21480" t="s">
        <v>75</v>
      </c>
      <c r="F21480" t="s">
        <v>65</v>
      </c>
      <c r="G21480" t="s">
        <v>84</v>
      </c>
      <c r="H21480" t="s">
        <v>85</v>
      </c>
      <c r="I21480">
        <v>2009</v>
      </c>
      <c r="J21480" t="s">
        <v>68</v>
      </c>
      <c r="K21480">
        <v>2013</v>
      </c>
      <c r="L21480" s="18">
        <v>41334</v>
      </c>
      <c r="M21480" t="s">
        <v>69</v>
      </c>
      <c r="N21480" t="s">
        <v>65</v>
      </c>
      <c r="O21480" t="s">
        <v>292</v>
      </c>
    </row>
    <row r="21481" spans="1:15" x14ac:dyDescent="0.3">
      <c r="A21481" t="s">
        <v>28436</v>
      </c>
      <c r="B21481" t="s">
        <v>11</v>
      </c>
      <c r="C21481" t="s">
        <v>18</v>
      </c>
      <c r="D21481" t="s">
        <v>74</v>
      </c>
      <c r="E21481" t="s">
        <v>75</v>
      </c>
      <c r="F21481" t="s">
        <v>65</v>
      </c>
      <c r="G21481" t="s">
        <v>84</v>
      </c>
      <c r="H21481" t="s">
        <v>85</v>
      </c>
      <c r="I21481">
        <v>2009</v>
      </c>
      <c r="J21481" t="s">
        <v>68</v>
      </c>
      <c r="K21481">
        <v>2011</v>
      </c>
      <c r="L21481" s="18">
        <v>40664</v>
      </c>
      <c r="M21481" t="s">
        <v>69</v>
      </c>
      <c r="N21481" t="s">
        <v>65</v>
      </c>
      <c r="O21481" t="s">
        <v>4220</v>
      </c>
    </row>
    <row r="21482" spans="1:15" x14ac:dyDescent="0.3">
      <c r="A21482" t="s">
        <v>28437</v>
      </c>
      <c r="B21482" t="s">
        <v>11</v>
      </c>
      <c r="C21482" t="s">
        <v>18</v>
      </c>
      <c r="D21482" t="s">
        <v>74</v>
      </c>
      <c r="E21482" t="s">
        <v>75</v>
      </c>
      <c r="F21482" t="s">
        <v>65</v>
      </c>
      <c r="G21482" t="s">
        <v>66</v>
      </c>
      <c r="H21482" t="s">
        <v>67</v>
      </c>
      <c r="I21482">
        <v>2009</v>
      </c>
      <c r="J21482" t="s">
        <v>68</v>
      </c>
      <c r="K21482">
        <v>2013</v>
      </c>
      <c r="L21482" s="18">
        <v>40878</v>
      </c>
      <c r="M21482" t="s">
        <v>69</v>
      </c>
      <c r="N21482" t="s">
        <v>65</v>
      </c>
      <c r="O21482" t="s">
        <v>4220</v>
      </c>
    </row>
    <row r="21483" spans="1:15" x14ac:dyDescent="0.3">
      <c r="A21483" t="s">
        <v>28438</v>
      </c>
      <c r="B21483" t="s">
        <v>11</v>
      </c>
      <c r="C21483" t="s">
        <v>16</v>
      </c>
      <c r="D21483" t="s">
        <v>63</v>
      </c>
      <c r="E21483" t="s">
        <v>64</v>
      </c>
      <c r="F21483" t="s">
        <v>65</v>
      </c>
      <c r="G21483" t="s">
        <v>66</v>
      </c>
      <c r="H21483" t="s">
        <v>67</v>
      </c>
      <c r="I21483">
        <v>2008</v>
      </c>
      <c r="J21483" t="s">
        <v>68</v>
      </c>
      <c r="K21483">
        <v>2010</v>
      </c>
      <c r="L21483" s="18">
        <v>40222</v>
      </c>
      <c r="M21483" t="s">
        <v>69</v>
      </c>
      <c r="N21483" t="s">
        <v>65</v>
      </c>
      <c r="O21483" t="s">
        <v>28036</v>
      </c>
    </row>
    <row r="21484" spans="1:15" x14ac:dyDescent="0.3">
      <c r="A21484" t="s">
        <v>28439</v>
      </c>
      <c r="B21484" t="s">
        <v>11</v>
      </c>
      <c r="C21484" t="s">
        <v>18</v>
      </c>
      <c r="D21484" t="s">
        <v>89</v>
      </c>
      <c r="E21484" t="s">
        <v>90</v>
      </c>
      <c r="F21484" t="s">
        <v>65</v>
      </c>
      <c r="G21484" t="s">
        <v>66</v>
      </c>
      <c r="H21484" t="s">
        <v>67</v>
      </c>
      <c r="I21484">
        <v>2009</v>
      </c>
      <c r="J21484" t="s">
        <v>68</v>
      </c>
      <c r="K21484">
        <v>2010</v>
      </c>
      <c r="L21484" s="18">
        <v>40330</v>
      </c>
      <c r="M21484" t="s">
        <v>69</v>
      </c>
      <c r="N21484" t="s">
        <v>65</v>
      </c>
      <c r="O21484" t="s">
        <v>4220</v>
      </c>
    </row>
    <row r="21485" spans="1:15" x14ac:dyDescent="0.3">
      <c r="A21485" t="s">
        <v>28440</v>
      </c>
      <c r="B21485" t="s">
        <v>11</v>
      </c>
      <c r="C21485" t="s">
        <v>18</v>
      </c>
      <c r="D21485" t="s">
        <v>89</v>
      </c>
      <c r="E21485" t="s">
        <v>90</v>
      </c>
      <c r="F21485" t="s">
        <v>65</v>
      </c>
      <c r="G21485" t="s">
        <v>66</v>
      </c>
      <c r="H21485" t="s">
        <v>67</v>
      </c>
      <c r="I21485">
        <v>2009</v>
      </c>
      <c r="J21485" t="s">
        <v>68</v>
      </c>
      <c r="K21485">
        <v>2012</v>
      </c>
      <c r="L21485" s="18">
        <v>41091</v>
      </c>
      <c r="M21485" t="s">
        <v>69</v>
      </c>
      <c r="N21485" t="s">
        <v>65</v>
      </c>
      <c r="O21485" t="s">
        <v>28441</v>
      </c>
    </row>
    <row r="21486" spans="1:15" x14ac:dyDescent="0.3">
      <c r="A21486" t="s">
        <v>28442</v>
      </c>
      <c r="B21486" t="s">
        <v>11</v>
      </c>
      <c r="C21486" t="s">
        <v>18</v>
      </c>
      <c r="D21486" t="s">
        <v>89</v>
      </c>
      <c r="E21486" t="s">
        <v>90</v>
      </c>
      <c r="F21486" t="s">
        <v>65</v>
      </c>
      <c r="G21486" t="s">
        <v>66</v>
      </c>
      <c r="H21486" t="s">
        <v>67</v>
      </c>
      <c r="I21486">
        <v>2009</v>
      </c>
      <c r="J21486" t="s">
        <v>68</v>
      </c>
      <c r="K21486">
        <v>2014</v>
      </c>
      <c r="L21486" s="18">
        <v>41944</v>
      </c>
      <c r="M21486" t="s">
        <v>69</v>
      </c>
      <c r="N21486" t="s">
        <v>65</v>
      </c>
      <c r="O21486" t="s">
        <v>28441</v>
      </c>
    </row>
    <row r="21487" spans="1:15" x14ac:dyDescent="0.3">
      <c r="A21487" t="s">
        <v>28443</v>
      </c>
      <c r="B21487" t="s">
        <v>11</v>
      </c>
      <c r="C21487" t="s">
        <v>18</v>
      </c>
      <c r="D21487" t="s">
        <v>74</v>
      </c>
      <c r="E21487" t="s">
        <v>75</v>
      </c>
      <c r="F21487" t="s">
        <v>65</v>
      </c>
      <c r="G21487" t="s">
        <v>66</v>
      </c>
      <c r="H21487" t="s">
        <v>67</v>
      </c>
      <c r="I21487">
        <v>2009</v>
      </c>
      <c r="J21487" t="s">
        <v>68</v>
      </c>
      <c r="K21487">
        <v>2012</v>
      </c>
      <c r="L21487" s="18">
        <v>40483</v>
      </c>
      <c r="M21487" t="s">
        <v>69</v>
      </c>
      <c r="N21487" t="s">
        <v>65</v>
      </c>
      <c r="O21487" t="s">
        <v>28047</v>
      </c>
    </row>
    <row r="21488" spans="1:15" x14ac:dyDescent="0.3">
      <c r="A21488" t="s">
        <v>28444</v>
      </c>
      <c r="B21488" t="s">
        <v>11</v>
      </c>
      <c r="C21488" t="s">
        <v>18</v>
      </c>
      <c r="D21488" t="s">
        <v>74</v>
      </c>
      <c r="E21488" t="s">
        <v>75</v>
      </c>
      <c r="F21488" t="s">
        <v>65</v>
      </c>
      <c r="G21488" t="s">
        <v>66</v>
      </c>
      <c r="H21488" t="s">
        <v>67</v>
      </c>
      <c r="I21488">
        <v>2009</v>
      </c>
      <c r="J21488" t="s">
        <v>68</v>
      </c>
      <c r="K21488">
        <v>2012</v>
      </c>
      <c r="L21488" s="18">
        <v>40969</v>
      </c>
      <c r="M21488" t="s">
        <v>69</v>
      </c>
      <c r="N21488" t="s">
        <v>65</v>
      </c>
      <c r="O21488" t="s">
        <v>27979</v>
      </c>
    </row>
    <row r="21489" spans="1:15" x14ac:dyDescent="0.3">
      <c r="A21489" t="s">
        <v>28445</v>
      </c>
      <c r="B21489" t="s">
        <v>11</v>
      </c>
      <c r="C21489" t="s">
        <v>18</v>
      </c>
      <c r="D21489" t="s">
        <v>74</v>
      </c>
      <c r="E21489" t="s">
        <v>75</v>
      </c>
      <c r="F21489" t="s">
        <v>65</v>
      </c>
      <c r="G21489" t="s">
        <v>66</v>
      </c>
      <c r="H21489" t="s">
        <v>67</v>
      </c>
      <c r="I21489">
        <v>2007</v>
      </c>
      <c r="J21489" t="s">
        <v>68</v>
      </c>
      <c r="K21489">
        <v>2016</v>
      </c>
      <c r="L21489" s="18">
        <v>42452</v>
      </c>
      <c r="M21489" t="s">
        <v>69</v>
      </c>
      <c r="N21489" t="s">
        <v>65</v>
      </c>
      <c r="O21489" t="s">
        <v>4220</v>
      </c>
    </row>
    <row r="21490" spans="1:15" x14ac:dyDescent="0.3">
      <c r="A21490" t="s">
        <v>28446</v>
      </c>
      <c r="B21490" t="s">
        <v>11</v>
      </c>
      <c r="C21490" t="s">
        <v>16</v>
      </c>
      <c r="D21490" t="s">
        <v>74</v>
      </c>
      <c r="E21490" t="s">
        <v>75</v>
      </c>
      <c r="F21490" t="s">
        <v>65</v>
      </c>
      <c r="G21490" t="s">
        <v>66</v>
      </c>
      <c r="H21490" t="s">
        <v>67</v>
      </c>
      <c r="I21490">
        <v>2009</v>
      </c>
      <c r="J21490" t="s">
        <v>68</v>
      </c>
      <c r="K21490">
        <v>2010</v>
      </c>
      <c r="L21490" s="18">
        <v>40179</v>
      </c>
      <c r="M21490" t="s">
        <v>69</v>
      </c>
      <c r="N21490" t="s">
        <v>65</v>
      </c>
      <c r="O21490" t="s">
        <v>3367</v>
      </c>
    </row>
    <row r="21491" spans="1:15" x14ac:dyDescent="0.3">
      <c r="A21491" t="s">
        <v>28447</v>
      </c>
      <c r="B21491" t="s">
        <v>11</v>
      </c>
      <c r="C21491" t="s">
        <v>15</v>
      </c>
      <c r="D21491" t="s">
        <v>63</v>
      </c>
      <c r="E21491" t="s">
        <v>64</v>
      </c>
      <c r="F21491" t="s">
        <v>65</v>
      </c>
      <c r="G21491" t="s">
        <v>66</v>
      </c>
      <c r="H21491" t="s">
        <v>67</v>
      </c>
      <c r="I21491">
        <v>2009</v>
      </c>
      <c r="J21491" t="s">
        <v>68</v>
      </c>
      <c r="K21491">
        <v>2011</v>
      </c>
      <c r="L21491" s="18">
        <v>40816</v>
      </c>
      <c r="M21491" t="s">
        <v>69</v>
      </c>
      <c r="N21491" t="s">
        <v>65</v>
      </c>
      <c r="O21491" t="s">
        <v>28448</v>
      </c>
    </row>
    <row r="21492" spans="1:15" x14ac:dyDescent="0.3">
      <c r="A21492" t="s">
        <v>28449</v>
      </c>
      <c r="B21492" t="s">
        <v>11</v>
      </c>
      <c r="C21492" t="s">
        <v>25</v>
      </c>
      <c r="D21492" t="s">
        <v>74</v>
      </c>
      <c r="E21492" t="s">
        <v>75</v>
      </c>
      <c r="F21492" t="s">
        <v>65</v>
      </c>
      <c r="G21492" t="s">
        <v>66</v>
      </c>
      <c r="H21492" t="s">
        <v>67</v>
      </c>
      <c r="I21492">
        <v>2001</v>
      </c>
      <c r="J21492" t="s">
        <v>68</v>
      </c>
      <c r="K21492">
        <v>2012</v>
      </c>
      <c r="L21492" s="18">
        <v>40940</v>
      </c>
      <c r="M21492" t="s">
        <v>69</v>
      </c>
      <c r="N21492" t="s">
        <v>65</v>
      </c>
      <c r="O21492" t="s">
        <v>28114</v>
      </c>
    </row>
    <row r="21493" spans="1:15" x14ac:dyDescent="0.3">
      <c r="A21493" t="s">
        <v>28450</v>
      </c>
      <c r="B21493" t="s">
        <v>11</v>
      </c>
      <c r="C21493" t="s">
        <v>18</v>
      </c>
      <c r="D21493" t="s">
        <v>89</v>
      </c>
      <c r="E21493" t="s">
        <v>90</v>
      </c>
      <c r="F21493" t="s">
        <v>65</v>
      </c>
      <c r="G21493" t="s">
        <v>66</v>
      </c>
      <c r="H21493" t="s">
        <v>67</v>
      </c>
      <c r="I21493">
        <v>2009</v>
      </c>
      <c r="J21493" t="s">
        <v>68</v>
      </c>
      <c r="K21493">
        <v>2014</v>
      </c>
      <c r="L21493" s="18">
        <v>41699</v>
      </c>
      <c r="M21493" t="s">
        <v>69</v>
      </c>
      <c r="N21493" t="s">
        <v>65</v>
      </c>
      <c r="O21493" t="s">
        <v>28451</v>
      </c>
    </row>
    <row r="21494" spans="1:15" x14ac:dyDescent="0.3">
      <c r="A21494" t="s">
        <v>28452</v>
      </c>
      <c r="B21494" t="s">
        <v>11</v>
      </c>
      <c r="C21494" t="s">
        <v>18</v>
      </c>
      <c r="D21494" t="s">
        <v>81</v>
      </c>
      <c r="E21494" t="s">
        <v>75</v>
      </c>
      <c r="F21494" t="s">
        <v>65</v>
      </c>
      <c r="G21494" t="s">
        <v>66</v>
      </c>
      <c r="H21494" t="s">
        <v>67</v>
      </c>
      <c r="I21494">
        <v>2009</v>
      </c>
      <c r="J21494" t="s">
        <v>68</v>
      </c>
      <c r="K21494">
        <v>2011</v>
      </c>
      <c r="L21494" s="18">
        <v>40756</v>
      </c>
      <c r="M21494" t="s">
        <v>69</v>
      </c>
      <c r="N21494" t="s">
        <v>65</v>
      </c>
      <c r="O21494" t="s">
        <v>28226</v>
      </c>
    </row>
    <row r="21495" spans="1:15" x14ac:dyDescent="0.3">
      <c r="A21495" t="s">
        <v>28453</v>
      </c>
      <c r="B21495" t="s">
        <v>11</v>
      </c>
      <c r="C21495" t="s">
        <v>18</v>
      </c>
      <c r="D21495" t="s">
        <v>89</v>
      </c>
      <c r="E21495" t="s">
        <v>90</v>
      </c>
      <c r="F21495" t="s">
        <v>65</v>
      </c>
      <c r="G21495" t="s">
        <v>66</v>
      </c>
      <c r="H21495" t="s">
        <v>67</v>
      </c>
      <c r="I21495">
        <v>2007</v>
      </c>
      <c r="J21495" t="s">
        <v>68</v>
      </c>
      <c r="K21495">
        <v>2013</v>
      </c>
      <c r="L21495" s="18">
        <v>41061</v>
      </c>
      <c r="M21495" t="s">
        <v>69</v>
      </c>
      <c r="N21495" t="s">
        <v>65</v>
      </c>
      <c r="O21495" t="s">
        <v>28454</v>
      </c>
    </row>
    <row r="21496" spans="1:15" x14ac:dyDescent="0.3">
      <c r="A21496" t="s">
        <v>28455</v>
      </c>
      <c r="B21496" t="s">
        <v>11</v>
      </c>
      <c r="C21496" t="s">
        <v>18</v>
      </c>
      <c r="D21496" t="s">
        <v>89</v>
      </c>
      <c r="E21496" t="s">
        <v>90</v>
      </c>
      <c r="F21496" t="s">
        <v>65</v>
      </c>
      <c r="G21496" t="s">
        <v>66</v>
      </c>
      <c r="H21496" t="s">
        <v>67</v>
      </c>
      <c r="I21496">
        <v>2008</v>
      </c>
      <c r="J21496" t="s">
        <v>68</v>
      </c>
      <c r="K21496">
        <v>2012</v>
      </c>
      <c r="L21496" s="18">
        <v>41061</v>
      </c>
      <c r="M21496" t="s">
        <v>69</v>
      </c>
      <c r="N21496" t="s">
        <v>65</v>
      </c>
      <c r="O21496" t="s">
        <v>28454</v>
      </c>
    </row>
    <row r="21497" spans="1:15" x14ac:dyDescent="0.3">
      <c r="A21497" t="s">
        <v>28456</v>
      </c>
      <c r="B21497" t="s">
        <v>11</v>
      </c>
      <c r="C21497" t="s">
        <v>15</v>
      </c>
      <c r="D21497" t="s">
        <v>74</v>
      </c>
      <c r="E21497" t="s">
        <v>75</v>
      </c>
      <c r="F21497" t="s">
        <v>65</v>
      </c>
      <c r="G21497" t="s">
        <v>66</v>
      </c>
      <c r="H21497" t="s">
        <v>67</v>
      </c>
      <c r="I21497">
        <v>2009</v>
      </c>
      <c r="J21497" t="s">
        <v>68</v>
      </c>
      <c r="K21497">
        <v>2010</v>
      </c>
      <c r="L21497" s="18">
        <v>40422</v>
      </c>
      <c r="M21497" t="s">
        <v>69</v>
      </c>
      <c r="N21497" t="s">
        <v>65</v>
      </c>
      <c r="O21497" t="s">
        <v>28448</v>
      </c>
    </row>
    <row r="21498" spans="1:15" x14ac:dyDescent="0.3">
      <c r="A21498" t="s">
        <v>28457</v>
      </c>
      <c r="B21498" t="s">
        <v>11</v>
      </c>
      <c r="C21498" t="s">
        <v>18</v>
      </c>
      <c r="D21498" t="s">
        <v>89</v>
      </c>
      <c r="E21498" t="s">
        <v>90</v>
      </c>
      <c r="F21498" t="s">
        <v>65</v>
      </c>
      <c r="G21498" t="s">
        <v>66</v>
      </c>
      <c r="H21498" t="s">
        <v>67</v>
      </c>
      <c r="I21498">
        <v>2009</v>
      </c>
      <c r="J21498" t="s">
        <v>68</v>
      </c>
      <c r="K21498">
        <v>2010</v>
      </c>
      <c r="L21498" s="18">
        <v>40513</v>
      </c>
      <c r="M21498" t="s">
        <v>69</v>
      </c>
      <c r="N21498" t="s">
        <v>65</v>
      </c>
      <c r="O21498" t="s">
        <v>28136</v>
      </c>
    </row>
    <row r="21499" spans="1:15" x14ac:dyDescent="0.3">
      <c r="A21499" t="s">
        <v>28458</v>
      </c>
      <c r="B21499" t="s">
        <v>11</v>
      </c>
      <c r="C21499" t="s">
        <v>23</v>
      </c>
      <c r="D21499" t="s">
        <v>63</v>
      </c>
      <c r="E21499" t="s">
        <v>64</v>
      </c>
      <c r="F21499" t="s">
        <v>65</v>
      </c>
      <c r="G21499" t="s">
        <v>66</v>
      </c>
      <c r="H21499" t="s">
        <v>67</v>
      </c>
      <c r="I21499">
        <v>2009</v>
      </c>
      <c r="J21499" t="s">
        <v>68</v>
      </c>
      <c r="K21499">
        <v>2010</v>
      </c>
      <c r="L21499" s="18">
        <v>40452</v>
      </c>
      <c r="M21499" t="s">
        <v>69</v>
      </c>
      <c r="N21499" t="s">
        <v>65</v>
      </c>
      <c r="O21499" t="s">
        <v>27961</v>
      </c>
    </row>
    <row r="21500" spans="1:15" x14ac:dyDescent="0.3">
      <c r="A21500" t="s">
        <v>28459</v>
      </c>
      <c r="B21500" t="s">
        <v>11</v>
      </c>
      <c r="C21500" t="s">
        <v>16</v>
      </c>
      <c r="D21500" t="s">
        <v>63</v>
      </c>
      <c r="E21500" t="s">
        <v>64</v>
      </c>
      <c r="F21500" t="s">
        <v>65</v>
      </c>
      <c r="G21500" t="s">
        <v>66</v>
      </c>
      <c r="H21500" t="s">
        <v>67</v>
      </c>
      <c r="I21500">
        <v>2009</v>
      </c>
      <c r="J21500" t="s">
        <v>68</v>
      </c>
      <c r="K21500">
        <v>2012</v>
      </c>
      <c r="L21500" s="18">
        <v>41000</v>
      </c>
      <c r="M21500" t="s">
        <v>69</v>
      </c>
      <c r="N21500" t="s">
        <v>68</v>
      </c>
      <c r="O21500" t="s">
        <v>28036</v>
      </c>
    </row>
    <row r="21501" spans="1:15" x14ac:dyDescent="0.3">
      <c r="A21501" t="s">
        <v>28460</v>
      </c>
      <c r="B21501" t="s">
        <v>11</v>
      </c>
      <c r="C21501" t="s">
        <v>18</v>
      </c>
      <c r="D21501" t="s">
        <v>63</v>
      </c>
      <c r="E21501" t="s">
        <v>64</v>
      </c>
      <c r="F21501" t="s">
        <v>65</v>
      </c>
      <c r="G21501" t="s">
        <v>66</v>
      </c>
      <c r="H21501" t="s">
        <v>67</v>
      </c>
      <c r="I21501">
        <v>2009</v>
      </c>
      <c r="J21501" t="s">
        <v>68</v>
      </c>
      <c r="K21501">
        <v>2014</v>
      </c>
      <c r="L21501" s="18">
        <v>41974</v>
      </c>
      <c r="M21501" t="s">
        <v>69</v>
      </c>
      <c r="N21501" t="s">
        <v>65</v>
      </c>
      <c r="O21501" t="s">
        <v>28461</v>
      </c>
    </row>
    <row r="21502" spans="1:15" x14ac:dyDescent="0.3">
      <c r="A21502" t="s">
        <v>28462</v>
      </c>
      <c r="B21502" t="s">
        <v>11</v>
      </c>
      <c r="C21502" t="s">
        <v>15</v>
      </c>
      <c r="D21502" t="s">
        <v>74</v>
      </c>
      <c r="E21502" t="s">
        <v>75</v>
      </c>
      <c r="F21502" t="s">
        <v>65</v>
      </c>
      <c r="G21502" t="s">
        <v>66</v>
      </c>
      <c r="H21502" t="s">
        <v>67</v>
      </c>
      <c r="I21502">
        <v>2009</v>
      </c>
      <c r="J21502" t="s">
        <v>68</v>
      </c>
      <c r="K21502">
        <v>2010</v>
      </c>
      <c r="L21502" s="18">
        <v>40483</v>
      </c>
      <c r="M21502" t="s">
        <v>69</v>
      </c>
      <c r="N21502" t="s">
        <v>65</v>
      </c>
      <c r="O21502" t="s">
        <v>28463</v>
      </c>
    </row>
    <row r="21503" spans="1:15" x14ac:dyDescent="0.3">
      <c r="A21503" t="s">
        <v>28464</v>
      </c>
      <c r="B21503" t="s">
        <v>11</v>
      </c>
      <c r="C21503" t="s">
        <v>18</v>
      </c>
      <c r="D21503" t="s">
        <v>74</v>
      </c>
      <c r="E21503" t="s">
        <v>75</v>
      </c>
      <c r="F21503" t="s">
        <v>65</v>
      </c>
      <c r="G21503" t="s">
        <v>66</v>
      </c>
      <c r="H21503" t="s">
        <v>67</v>
      </c>
      <c r="I21503">
        <v>2009</v>
      </c>
      <c r="J21503" t="s">
        <v>68</v>
      </c>
      <c r="K21503">
        <v>2013</v>
      </c>
      <c r="L21503" s="18">
        <v>41323</v>
      </c>
      <c r="M21503" t="s">
        <v>69</v>
      </c>
      <c r="N21503" t="s">
        <v>65</v>
      </c>
      <c r="O21503" t="s">
        <v>28465</v>
      </c>
    </row>
    <row r="21504" spans="1:15" x14ac:dyDescent="0.3">
      <c r="A21504" t="s">
        <v>28466</v>
      </c>
      <c r="B21504" t="s">
        <v>11</v>
      </c>
      <c r="C21504" t="s">
        <v>16</v>
      </c>
      <c r="D21504" t="s">
        <v>74</v>
      </c>
      <c r="E21504" t="s">
        <v>75</v>
      </c>
      <c r="F21504" t="s">
        <v>65</v>
      </c>
      <c r="G21504" t="s">
        <v>66</v>
      </c>
      <c r="H21504" t="s">
        <v>67</v>
      </c>
      <c r="I21504">
        <v>2009</v>
      </c>
      <c r="J21504" t="s">
        <v>68</v>
      </c>
      <c r="K21504">
        <v>2010</v>
      </c>
      <c r="L21504" s="18">
        <v>40513</v>
      </c>
      <c r="M21504" t="s">
        <v>69</v>
      </c>
      <c r="N21504" t="s">
        <v>65</v>
      </c>
      <c r="O21504" t="s">
        <v>28036</v>
      </c>
    </row>
    <row r="21505" spans="1:15" x14ac:dyDescent="0.3">
      <c r="A21505" t="s">
        <v>28467</v>
      </c>
      <c r="B21505" t="s">
        <v>11</v>
      </c>
      <c r="C21505" t="s">
        <v>18</v>
      </c>
      <c r="D21505" t="s">
        <v>63</v>
      </c>
      <c r="E21505" t="s">
        <v>64</v>
      </c>
      <c r="F21505" t="s">
        <v>65</v>
      </c>
      <c r="G21505" t="s">
        <v>66</v>
      </c>
      <c r="H21505" t="s">
        <v>67</v>
      </c>
      <c r="I21505">
        <v>2009</v>
      </c>
      <c r="J21505" t="s">
        <v>68</v>
      </c>
      <c r="K21505">
        <v>2014</v>
      </c>
      <c r="L21505" s="18">
        <v>40664</v>
      </c>
      <c r="M21505" t="s">
        <v>69</v>
      </c>
      <c r="N21505" t="s">
        <v>65</v>
      </c>
      <c r="O21505" t="s">
        <v>4220</v>
      </c>
    </row>
    <row r="21506" spans="1:15" x14ac:dyDescent="0.3">
      <c r="A21506" t="s">
        <v>28468</v>
      </c>
      <c r="B21506" t="s">
        <v>11</v>
      </c>
      <c r="C21506" t="s">
        <v>16</v>
      </c>
      <c r="D21506" t="s">
        <v>89</v>
      </c>
      <c r="E21506" t="s">
        <v>90</v>
      </c>
      <c r="F21506" t="s">
        <v>65</v>
      </c>
      <c r="G21506" t="s">
        <v>66</v>
      </c>
      <c r="H21506" t="s">
        <v>67</v>
      </c>
      <c r="I21506">
        <v>2009</v>
      </c>
      <c r="J21506" t="s">
        <v>68</v>
      </c>
      <c r="K21506">
        <v>2010</v>
      </c>
      <c r="L21506" s="18">
        <v>40330</v>
      </c>
      <c r="M21506" t="s">
        <v>69</v>
      </c>
      <c r="N21506" t="s">
        <v>65</v>
      </c>
      <c r="O21506" t="s">
        <v>28469</v>
      </c>
    </row>
    <row r="21507" spans="1:15" x14ac:dyDescent="0.3">
      <c r="A21507" t="s">
        <v>28470</v>
      </c>
      <c r="B21507" t="s">
        <v>11</v>
      </c>
      <c r="C21507" t="s">
        <v>16</v>
      </c>
      <c r="D21507" t="s">
        <v>63</v>
      </c>
      <c r="E21507" t="s">
        <v>64</v>
      </c>
      <c r="F21507" t="s">
        <v>65</v>
      </c>
      <c r="G21507" t="s">
        <v>66</v>
      </c>
      <c r="H21507" t="s">
        <v>67</v>
      </c>
      <c r="I21507">
        <v>2009</v>
      </c>
      <c r="J21507" t="s">
        <v>68</v>
      </c>
      <c r="K21507">
        <v>2011</v>
      </c>
      <c r="L21507" s="18">
        <v>40360</v>
      </c>
      <c r="M21507" t="s">
        <v>69</v>
      </c>
      <c r="N21507" t="s">
        <v>65</v>
      </c>
      <c r="O21507" t="s">
        <v>28036</v>
      </c>
    </row>
    <row r="21508" spans="1:15" x14ac:dyDescent="0.3">
      <c r="A21508" t="s">
        <v>28471</v>
      </c>
      <c r="B21508" t="s">
        <v>11</v>
      </c>
      <c r="C21508" t="s">
        <v>28</v>
      </c>
      <c r="D21508" t="s">
        <v>63</v>
      </c>
      <c r="E21508" t="s">
        <v>64</v>
      </c>
      <c r="F21508" t="s">
        <v>65</v>
      </c>
      <c r="G21508" t="s">
        <v>66</v>
      </c>
      <c r="H21508" t="s">
        <v>67</v>
      </c>
      <c r="I21508">
        <v>2009</v>
      </c>
      <c r="J21508" t="s">
        <v>68</v>
      </c>
      <c r="K21508">
        <v>2012</v>
      </c>
      <c r="L21508" s="18">
        <v>40756</v>
      </c>
      <c r="M21508" t="s">
        <v>69</v>
      </c>
      <c r="N21508" t="s">
        <v>65</v>
      </c>
      <c r="O21508" t="s">
        <v>1262</v>
      </c>
    </row>
    <row r="21509" spans="1:15" x14ac:dyDescent="0.3">
      <c r="A21509" t="s">
        <v>28472</v>
      </c>
      <c r="B21509" t="s">
        <v>11</v>
      </c>
      <c r="C21509" t="s">
        <v>17</v>
      </c>
      <c r="D21509" t="s">
        <v>63</v>
      </c>
      <c r="E21509" t="s">
        <v>64</v>
      </c>
      <c r="F21509" t="s">
        <v>65</v>
      </c>
      <c r="G21509" t="s">
        <v>66</v>
      </c>
      <c r="H21509" t="s">
        <v>67</v>
      </c>
      <c r="I21509">
        <v>2009</v>
      </c>
      <c r="J21509" t="s">
        <v>68</v>
      </c>
      <c r="K21509">
        <v>2010</v>
      </c>
      <c r="L21509" s="18">
        <v>40483</v>
      </c>
      <c r="M21509" t="s">
        <v>69</v>
      </c>
      <c r="N21509" t="s">
        <v>65</v>
      </c>
      <c r="O21509" t="s">
        <v>7805</v>
      </c>
    </row>
    <row r="21510" spans="1:15" x14ac:dyDescent="0.3">
      <c r="A21510" t="s">
        <v>28473</v>
      </c>
      <c r="B21510" t="s">
        <v>11</v>
      </c>
      <c r="C21510" t="s">
        <v>18</v>
      </c>
      <c r="D21510" t="s">
        <v>89</v>
      </c>
      <c r="E21510" t="s">
        <v>90</v>
      </c>
      <c r="F21510" t="s">
        <v>65</v>
      </c>
      <c r="G21510" t="s">
        <v>66</v>
      </c>
      <c r="H21510" t="s">
        <v>67</v>
      </c>
      <c r="I21510">
        <v>2009</v>
      </c>
      <c r="J21510" t="s">
        <v>68</v>
      </c>
      <c r="K21510">
        <v>2011</v>
      </c>
      <c r="L21510" s="18">
        <v>40842</v>
      </c>
      <c r="M21510" t="s">
        <v>69</v>
      </c>
      <c r="N21510" t="s">
        <v>65</v>
      </c>
      <c r="O21510" t="s">
        <v>28474</v>
      </c>
    </row>
    <row r="21511" spans="1:15" x14ac:dyDescent="0.3">
      <c r="A21511" t="s">
        <v>28475</v>
      </c>
      <c r="B21511" t="s">
        <v>11</v>
      </c>
      <c r="C21511" t="s">
        <v>18</v>
      </c>
      <c r="D21511" t="s">
        <v>89</v>
      </c>
      <c r="E21511" t="s">
        <v>90</v>
      </c>
      <c r="F21511" t="s">
        <v>65</v>
      </c>
      <c r="G21511" t="s">
        <v>66</v>
      </c>
      <c r="H21511" t="s">
        <v>67</v>
      </c>
      <c r="I21511">
        <v>2009</v>
      </c>
      <c r="J21511" t="s">
        <v>68</v>
      </c>
      <c r="K21511">
        <v>2013</v>
      </c>
      <c r="L21511" s="18">
        <v>41609</v>
      </c>
      <c r="M21511" t="s">
        <v>69</v>
      </c>
      <c r="N21511" t="s">
        <v>65</v>
      </c>
      <c r="O21511" t="s">
        <v>4220</v>
      </c>
    </row>
    <row r="21512" spans="1:15" x14ac:dyDescent="0.3">
      <c r="A21512" t="s">
        <v>28476</v>
      </c>
      <c r="B21512" t="s">
        <v>11</v>
      </c>
      <c r="C21512" t="s">
        <v>18</v>
      </c>
      <c r="D21512" t="s">
        <v>89</v>
      </c>
      <c r="E21512" t="s">
        <v>90</v>
      </c>
      <c r="F21512" t="s">
        <v>65</v>
      </c>
      <c r="G21512" t="s">
        <v>66</v>
      </c>
      <c r="H21512" t="s">
        <v>67</v>
      </c>
      <c r="I21512">
        <v>2009</v>
      </c>
      <c r="J21512" t="s">
        <v>68</v>
      </c>
      <c r="K21512">
        <v>2013</v>
      </c>
      <c r="L21512" s="18">
        <v>41306</v>
      </c>
      <c r="M21512" t="s">
        <v>69</v>
      </c>
      <c r="N21512" t="s">
        <v>65</v>
      </c>
      <c r="O21512" t="s">
        <v>709</v>
      </c>
    </row>
    <row r="21513" spans="1:15" x14ac:dyDescent="0.3">
      <c r="A21513" t="s">
        <v>28477</v>
      </c>
      <c r="B21513" t="s">
        <v>11</v>
      </c>
      <c r="C21513" t="s">
        <v>18</v>
      </c>
      <c r="D21513" t="s">
        <v>89</v>
      </c>
      <c r="E21513" t="s">
        <v>90</v>
      </c>
      <c r="F21513" t="s">
        <v>65</v>
      </c>
      <c r="G21513" t="s">
        <v>66</v>
      </c>
      <c r="H21513" t="s">
        <v>67</v>
      </c>
      <c r="I21513">
        <v>2009</v>
      </c>
      <c r="J21513" t="s">
        <v>68</v>
      </c>
      <c r="K21513">
        <v>2014</v>
      </c>
      <c r="L21513" s="18">
        <v>41640</v>
      </c>
      <c r="M21513" t="s">
        <v>69</v>
      </c>
      <c r="N21513" t="s">
        <v>65</v>
      </c>
      <c r="O21513" t="s">
        <v>28454</v>
      </c>
    </row>
    <row r="21514" spans="1:15" x14ac:dyDescent="0.3">
      <c r="A21514" t="s">
        <v>28478</v>
      </c>
      <c r="B21514" t="s">
        <v>11</v>
      </c>
      <c r="C21514" t="s">
        <v>18</v>
      </c>
      <c r="D21514" t="s">
        <v>63</v>
      </c>
      <c r="E21514" t="s">
        <v>64</v>
      </c>
      <c r="F21514" t="s">
        <v>65</v>
      </c>
      <c r="G21514" t="s">
        <v>66</v>
      </c>
      <c r="H21514" t="s">
        <v>67</v>
      </c>
      <c r="I21514">
        <v>2009</v>
      </c>
      <c r="J21514" t="s">
        <v>68</v>
      </c>
      <c r="K21514">
        <v>2014</v>
      </c>
      <c r="L21514" s="18">
        <v>41791</v>
      </c>
      <c r="M21514" t="s">
        <v>69</v>
      </c>
      <c r="N21514" t="s">
        <v>68</v>
      </c>
      <c r="O21514" t="s">
        <v>4220</v>
      </c>
    </row>
    <row r="21515" spans="1:15" x14ac:dyDescent="0.3">
      <c r="A21515" t="s">
        <v>28479</v>
      </c>
      <c r="B21515" t="s">
        <v>11</v>
      </c>
      <c r="C21515" t="s">
        <v>19</v>
      </c>
      <c r="D21515" t="s">
        <v>74</v>
      </c>
      <c r="E21515" t="s">
        <v>75</v>
      </c>
      <c r="F21515" t="s">
        <v>65</v>
      </c>
      <c r="G21515" t="s">
        <v>66</v>
      </c>
      <c r="H21515" t="s">
        <v>67</v>
      </c>
      <c r="I21515">
        <v>2009</v>
      </c>
      <c r="J21515" t="s">
        <v>68</v>
      </c>
      <c r="K21515">
        <v>2010</v>
      </c>
      <c r="L21515" s="18">
        <v>40360</v>
      </c>
      <c r="M21515" t="s">
        <v>69</v>
      </c>
      <c r="N21515" t="s">
        <v>65</v>
      </c>
      <c r="O21515" t="s">
        <v>15949</v>
      </c>
    </row>
    <row r="21516" spans="1:15" x14ac:dyDescent="0.3">
      <c r="A21516" t="s">
        <v>28480</v>
      </c>
      <c r="B21516" t="s">
        <v>11</v>
      </c>
      <c r="C21516" t="s">
        <v>18</v>
      </c>
      <c r="D21516" t="s">
        <v>89</v>
      </c>
      <c r="E21516" t="s">
        <v>90</v>
      </c>
      <c r="F21516" t="s">
        <v>65</v>
      </c>
      <c r="G21516" t="s">
        <v>66</v>
      </c>
      <c r="H21516" t="s">
        <v>67</v>
      </c>
      <c r="I21516">
        <v>2009</v>
      </c>
      <c r="J21516" t="s">
        <v>68</v>
      </c>
      <c r="K21516">
        <v>2013</v>
      </c>
      <c r="L21516" s="18">
        <v>41456</v>
      </c>
      <c r="M21516" t="s">
        <v>69</v>
      </c>
      <c r="N21516" t="s">
        <v>65</v>
      </c>
      <c r="O21516" t="s">
        <v>292</v>
      </c>
    </row>
    <row r="21517" spans="1:15" x14ac:dyDescent="0.3">
      <c r="A21517" t="s">
        <v>28481</v>
      </c>
      <c r="B21517" t="s">
        <v>11</v>
      </c>
      <c r="C21517" t="s">
        <v>18</v>
      </c>
      <c r="D21517" t="s">
        <v>89</v>
      </c>
      <c r="E21517" t="s">
        <v>90</v>
      </c>
      <c r="F21517" t="s">
        <v>65</v>
      </c>
      <c r="G21517" t="s">
        <v>66</v>
      </c>
      <c r="H21517" t="s">
        <v>67</v>
      </c>
      <c r="I21517">
        <v>2006</v>
      </c>
      <c r="J21517" t="s">
        <v>68</v>
      </c>
      <c r="K21517">
        <v>2009</v>
      </c>
      <c r="L21517" s="18">
        <v>39965</v>
      </c>
      <c r="M21517" t="s">
        <v>69</v>
      </c>
      <c r="N21517" t="s">
        <v>65</v>
      </c>
      <c r="O21517" t="s">
        <v>28482</v>
      </c>
    </row>
    <row r="21518" spans="1:15" x14ac:dyDescent="0.3">
      <c r="A21518" t="s">
        <v>28483</v>
      </c>
      <c r="B21518" t="s">
        <v>11</v>
      </c>
      <c r="C21518" t="s">
        <v>17</v>
      </c>
      <c r="D21518" t="s">
        <v>89</v>
      </c>
      <c r="E21518" t="s">
        <v>90</v>
      </c>
      <c r="F21518" t="s">
        <v>65</v>
      </c>
      <c r="G21518" t="s">
        <v>66</v>
      </c>
      <c r="H21518" t="s">
        <v>67</v>
      </c>
      <c r="I21518">
        <v>2009</v>
      </c>
      <c r="J21518" t="s">
        <v>68</v>
      </c>
      <c r="K21518">
        <v>2010</v>
      </c>
      <c r="L21518" s="18">
        <v>40422</v>
      </c>
      <c r="M21518" t="s">
        <v>69</v>
      </c>
      <c r="N21518" t="s">
        <v>65</v>
      </c>
      <c r="O21518" t="s">
        <v>28342</v>
      </c>
    </row>
    <row r="21519" spans="1:15" x14ac:dyDescent="0.3">
      <c r="A21519" t="s">
        <v>28484</v>
      </c>
      <c r="B21519" t="s">
        <v>11</v>
      </c>
      <c r="C21519" t="s">
        <v>18</v>
      </c>
      <c r="D21519" t="s">
        <v>81</v>
      </c>
      <c r="E21519" t="s">
        <v>75</v>
      </c>
      <c r="F21519" t="s">
        <v>65</v>
      </c>
      <c r="G21519" t="s">
        <v>66</v>
      </c>
      <c r="H21519" t="s">
        <v>67</v>
      </c>
      <c r="I21519">
        <v>2009</v>
      </c>
      <c r="J21519" t="s">
        <v>68</v>
      </c>
      <c r="K21519">
        <v>2013</v>
      </c>
      <c r="L21519" s="18">
        <v>41548</v>
      </c>
      <c r="M21519" t="s">
        <v>69</v>
      </c>
      <c r="N21519" t="s">
        <v>65</v>
      </c>
      <c r="O21519" t="s">
        <v>2385</v>
      </c>
    </row>
    <row r="21520" spans="1:15" x14ac:dyDescent="0.3">
      <c r="A21520" t="s">
        <v>28485</v>
      </c>
      <c r="B21520" t="s">
        <v>11</v>
      </c>
      <c r="C21520" t="s">
        <v>18</v>
      </c>
      <c r="D21520" t="s">
        <v>74</v>
      </c>
      <c r="E21520" t="s">
        <v>75</v>
      </c>
      <c r="F21520" t="s">
        <v>65</v>
      </c>
      <c r="G21520" t="s">
        <v>66</v>
      </c>
      <c r="H21520" t="s">
        <v>67</v>
      </c>
      <c r="I21520">
        <v>2009</v>
      </c>
      <c r="J21520" t="s">
        <v>68</v>
      </c>
      <c r="K21520">
        <v>2013</v>
      </c>
      <c r="L21520" s="18">
        <v>41121</v>
      </c>
      <c r="M21520" t="s">
        <v>69</v>
      </c>
      <c r="N21520" t="s">
        <v>65</v>
      </c>
      <c r="O21520" t="s">
        <v>4220</v>
      </c>
    </row>
    <row r="21521" spans="1:15" x14ac:dyDescent="0.3">
      <c r="A21521" t="s">
        <v>28486</v>
      </c>
      <c r="B21521" t="s">
        <v>11</v>
      </c>
      <c r="C21521" t="s">
        <v>18</v>
      </c>
      <c r="D21521" t="s">
        <v>74</v>
      </c>
      <c r="E21521" t="s">
        <v>75</v>
      </c>
      <c r="F21521" t="s">
        <v>65</v>
      </c>
      <c r="G21521" t="s">
        <v>66</v>
      </c>
      <c r="H21521" t="s">
        <v>67</v>
      </c>
      <c r="I21521">
        <v>2009</v>
      </c>
      <c r="J21521" t="s">
        <v>68</v>
      </c>
      <c r="K21521">
        <v>2014</v>
      </c>
      <c r="L21521" s="18">
        <v>41671</v>
      </c>
      <c r="M21521" t="s">
        <v>69</v>
      </c>
      <c r="N21521" t="s">
        <v>65</v>
      </c>
      <c r="O21521" t="s">
        <v>5992</v>
      </c>
    </row>
    <row r="21522" spans="1:15" x14ac:dyDescent="0.3">
      <c r="A21522" t="s">
        <v>28487</v>
      </c>
      <c r="B21522" t="s">
        <v>11</v>
      </c>
      <c r="C21522" t="s">
        <v>17</v>
      </c>
      <c r="D21522" t="s">
        <v>63</v>
      </c>
      <c r="E21522" t="s">
        <v>64</v>
      </c>
      <c r="F21522" t="s">
        <v>65</v>
      </c>
      <c r="G21522" t="s">
        <v>66</v>
      </c>
      <c r="H21522" t="s">
        <v>67</v>
      </c>
      <c r="I21522">
        <v>2008</v>
      </c>
      <c r="J21522" t="s">
        <v>68</v>
      </c>
      <c r="K21522">
        <v>2010</v>
      </c>
      <c r="L21522" s="18">
        <v>40422</v>
      </c>
      <c r="M21522" t="s">
        <v>69</v>
      </c>
      <c r="N21522" t="s">
        <v>65</v>
      </c>
      <c r="O21522" t="s">
        <v>10187</v>
      </c>
    </row>
    <row r="21523" spans="1:15" x14ac:dyDescent="0.3">
      <c r="A21523" t="s">
        <v>28488</v>
      </c>
      <c r="B21523" t="s">
        <v>11</v>
      </c>
      <c r="C21523" t="s">
        <v>18</v>
      </c>
      <c r="D21523" t="s">
        <v>74</v>
      </c>
      <c r="E21523" t="s">
        <v>75</v>
      </c>
      <c r="F21523" t="s">
        <v>65</v>
      </c>
      <c r="G21523" t="s">
        <v>84</v>
      </c>
      <c r="H21523" t="s">
        <v>85</v>
      </c>
      <c r="I21523">
        <v>2009</v>
      </c>
      <c r="J21523" t="s">
        <v>68</v>
      </c>
      <c r="K21523">
        <v>2011</v>
      </c>
      <c r="L21523" s="18">
        <v>40787</v>
      </c>
      <c r="M21523" t="s">
        <v>69</v>
      </c>
      <c r="N21523" t="s">
        <v>65</v>
      </c>
      <c r="O21523" t="s">
        <v>24389</v>
      </c>
    </row>
    <row r="21524" spans="1:15" x14ac:dyDescent="0.3">
      <c r="A21524" t="s">
        <v>28489</v>
      </c>
      <c r="B21524" t="s">
        <v>11</v>
      </c>
      <c r="C21524" t="s">
        <v>18</v>
      </c>
      <c r="D21524" t="s">
        <v>74</v>
      </c>
      <c r="E21524" t="s">
        <v>75</v>
      </c>
      <c r="F21524" t="s">
        <v>65</v>
      </c>
      <c r="G21524" t="s">
        <v>66</v>
      </c>
      <c r="H21524" t="s">
        <v>67</v>
      </c>
      <c r="I21524">
        <v>2009</v>
      </c>
      <c r="J21524" t="s">
        <v>68</v>
      </c>
      <c r="K21524">
        <v>2011</v>
      </c>
      <c r="L21524" s="18">
        <v>40513</v>
      </c>
      <c r="M21524" t="s">
        <v>69</v>
      </c>
      <c r="N21524" t="s">
        <v>65</v>
      </c>
      <c r="O21524" t="s">
        <v>27979</v>
      </c>
    </row>
    <row r="21525" spans="1:15" x14ac:dyDescent="0.3">
      <c r="A21525" t="s">
        <v>28490</v>
      </c>
      <c r="B21525" t="s">
        <v>11</v>
      </c>
      <c r="C21525" t="s">
        <v>18</v>
      </c>
      <c r="D21525" t="s">
        <v>63</v>
      </c>
      <c r="E21525" t="s">
        <v>64</v>
      </c>
      <c r="F21525" t="s">
        <v>65</v>
      </c>
      <c r="G21525" t="s">
        <v>66</v>
      </c>
      <c r="H21525" t="s">
        <v>67</v>
      </c>
      <c r="I21525">
        <v>2009</v>
      </c>
      <c r="J21525" t="s">
        <v>68</v>
      </c>
      <c r="K21525">
        <v>2015</v>
      </c>
      <c r="L21525" s="18">
        <v>41333</v>
      </c>
      <c r="M21525" t="s">
        <v>69</v>
      </c>
      <c r="N21525" t="s">
        <v>65</v>
      </c>
      <c r="O21525" t="s">
        <v>4220</v>
      </c>
    </row>
    <row r="21526" spans="1:15" x14ac:dyDescent="0.3">
      <c r="A21526" t="s">
        <v>28491</v>
      </c>
      <c r="B21526" t="s">
        <v>11</v>
      </c>
      <c r="C21526" t="s">
        <v>25</v>
      </c>
      <c r="D21526" t="s">
        <v>63</v>
      </c>
      <c r="E21526" t="s">
        <v>64</v>
      </c>
      <c r="F21526" t="s">
        <v>65</v>
      </c>
      <c r="G21526" t="s">
        <v>66</v>
      </c>
      <c r="H21526" t="s">
        <v>67</v>
      </c>
      <c r="I21526">
        <v>2009</v>
      </c>
      <c r="J21526" t="s">
        <v>68</v>
      </c>
      <c r="K21526">
        <v>2010</v>
      </c>
      <c r="L21526" s="18">
        <v>40452</v>
      </c>
      <c r="M21526" t="s">
        <v>69</v>
      </c>
      <c r="N21526" t="s">
        <v>65</v>
      </c>
      <c r="O21526" t="s">
        <v>3896</v>
      </c>
    </row>
    <row r="21527" spans="1:15" x14ac:dyDescent="0.3">
      <c r="A21527" t="s">
        <v>28492</v>
      </c>
      <c r="B21527" t="s">
        <v>11</v>
      </c>
      <c r="C21527" t="s">
        <v>18</v>
      </c>
      <c r="D21527" t="s">
        <v>74</v>
      </c>
      <c r="E21527" t="s">
        <v>75</v>
      </c>
      <c r="F21527" t="s">
        <v>65</v>
      </c>
      <c r="G21527" t="s">
        <v>66</v>
      </c>
      <c r="H21527" t="s">
        <v>67</v>
      </c>
      <c r="I21527">
        <v>2009</v>
      </c>
      <c r="J21527" t="s">
        <v>68</v>
      </c>
      <c r="K21527">
        <v>2014</v>
      </c>
      <c r="L21527" s="18">
        <v>40448</v>
      </c>
      <c r="M21527" t="s">
        <v>69</v>
      </c>
      <c r="N21527" t="s">
        <v>65</v>
      </c>
      <c r="O21527" t="s">
        <v>28493</v>
      </c>
    </row>
    <row r="21528" spans="1:15" x14ac:dyDescent="0.3">
      <c r="A21528" t="s">
        <v>28494</v>
      </c>
      <c r="B21528" t="s">
        <v>11</v>
      </c>
      <c r="C21528" t="s">
        <v>18</v>
      </c>
      <c r="D21528" t="s">
        <v>63</v>
      </c>
      <c r="E21528" t="s">
        <v>64</v>
      </c>
      <c r="F21528" t="s">
        <v>65</v>
      </c>
      <c r="G21528" t="s">
        <v>66</v>
      </c>
      <c r="H21528" t="s">
        <v>67</v>
      </c>
      <c r="I21528">
        <v>2009</v>
      </c>
      <c r="J21528" t="s">
        <v>68</v>
      </c>
      <c r="K21528">
        <v>2017</v>
      </c>
      <c r="L21528" s="18">
        <v>40736</v>
      </c>
      <c r="M21528" t="s">
        <v>69</v>
      </c>
      <c r="N21528" t="s">
        <v>65</v>
      </c>
      <c r="O21528" t="s">
        <v>24884</v>
      </c>
    </row>
    <row r="21529" spans="1:15" x14ac:dyDescent="0.3">
      <c r="A21529" t="s">
        <v>28495</v>
      </c>
      <c r="B21529" t="s">
        <v>11</v>
      </c>
      <c r="C21529" t="s">
        <v>16</v>
      </c>
      <c r="D21529" t="s">
        <v>63</v>
      </c>
      <c r="E21529" t="s">
        <v>64</v>
      </c>
      <c r="F21529" t="s">
        <v>65</v>
      </c>
      <c r="G21529" t="s">
        <v>66</v>
      </c>
      <c r="H21529" t="s">
        <v>67</v>
      </c>
      <c r="I21529">
        <v>2009</v>
      </c>
      <c r="J21529" t="s">
        <v>68</v>
      </c>
      <c r="K21529">
        <v>2011</v>
      </c>
      <c r="L21529" s="18">
        <v>40746</v>
      </c>
      <c r="M21529" t="s">
        <v>69</v>
      </c>
      <c r="N21529" t="s">
        <v>65</v>
      </c>
      <c r="O21529" t="s">
        <v>28036</v>
      </c>
    </row>
    <row r="21530" spans="1:15" x14ac:dyDescent="0.3">
      <c r="A21530" t="s">
        <v>28496</v>
      </c>
      <c r="B21530" t="s">
        <v>11</v>
      </c>
      <c r="C21530" t="s">
        <v>18</v>
      </c>
      <c r="D21530" t="s">
        <v>81</v>
      </c>
      <c r="E21530" t="s">
        <v>75</v>
      </c>
      <c r="F21530" t="s">
        <v>65</v>
      </c>
      <c r="G21530" t="s">
        <v>66</v>
      </c>
      <c r="H21530" t="s">
        <v>67</v>
      </c>
      <c r="I21530">
        <v>2009</v>
      </c>
      <c r="J21530" t="s">
        <v>68</v>
      </c>
      <c r="K21530">
        <v>2013</v>
      </c>
      <c r="L21530" s="18">
        <v>40940</v>
      </c>
      <c r="M21530" t="s">
        <v>69</v>
      </c>
      <c r="N21530" t="s">
        <v>65</v>
      </c>
      <c r="O21530" t="s">
        <v>654</v>
      </c>
    </row>
    <row r="21531" spans="1:15" x14ac:dyDescent="0.3">
      <c r="A21531" t="s">
        <v>28497</v>
      </c>
      <c r="B21531" t="s">
        <v>11</v>
      </c>
      <c r="C21531" t="s">
        <v>18</v>
      </c>
      <c r="D21531" t="s">
        <v>89</v>
      </c>
      <c r="E21531" t="s">
        <v>90</v>
      </c>
      <c r="F21531" t="s">
        <v>65</v>
      </c>
      <c r="G21531" t="s">
        <v>66</v>
      </c>
      <c r="H21531" t="s">
        <v>67</v>
      </c>
      <c r="I21531">
        <v>2009</v>
      </c>
      <c r="J21531" t="s">
        <v>68</v>
      </c>
      <c r="K21531">
        <v>2011</v>
      </c>
      <c r="L21531" s="18">
        <v>40878</v>
      </c>
      <c r="M21531" t="s">
        <v>69</v>
      </c>
      <c r="N21531" t="s">
        <v>65</v>
      </c>
      <c r="O21531" t="s">
        <v>4220</v>
      </c>
    </row>
    <row r="21532" spans="1:15" x14ac:dyDescent="0.3">
      <c r="A21532" t="s">
        <v>28498</v>
      </c>
      <c r="B21532" t="s">
        <v>11</v>
      </c>
      <c r="C21532" t="s">
        <v>18</v>
      </c>
      <c r="D21532" t="s">
        <v>74</v>
      </c>
      <c r="E21532" t="s">
        <v>75</v>
      </c>
      <c r="F21532" t="s">
        <v>65</v>
      </c>
      <c r="G21532" t="s">
        <v>66</v>
      </c>
      <c r="H21532" t="s">
        <v>67</v>
      </c>
      <c r="I21532">
        <v>2009</v>
      </c>
      <c r="J21532" t="s">
        <v>68</v>
      </c>
      <c r="K21532">
        <v>2014</v>
      </c>
      <c r="L21532" s="18">
        <v>41648</v>
      </c>
      <c r="M21532" t="s">
        <v>69</v>
      </c>
      <c r="N21532" t="s">
        <v>65</v>
      </c>
      <c r="O21532" t="s">
        <v>28306</v>
      </c>
    </row>
    <row r="21533" spans="1:15" x14ac:dyDescent="0.3">
      <c r="A21533" t="s">
        <v>28499</v>
      </c>
      <c r="B21533" t="s">
        <v>11</v>
      </c>
      <c r="C21533" t="s">
        <v>18</v>
      </c>
      <c r="D21533" t="s">
        <v>89</v>
      </c>
      <c r="E21533" t="s">
        <v>90</v>
      </c>
      <c r="F21533" t="s">
        <v>65</v>
      </c>
      <c r="G21533" t="s">
        <v>66</v>
      </c>
      <c r="H21533" t="s">
        <v>67</v>
      </c>
      <c r="I21533">
        <v>2009</v>
      </c>
      <c r="J21533" t="s">
        <v>68</v>
      </c>
      <c r="K21533">
        <v>2015</v>
      </c>
      <c r="L21533" s="18">
        <v>42339</v>
      </c>
      <c r="M21533" t="s">
        <v>69</v>
      </c>
      <c r="N21533" t="s">
        <v>65</v>
      </c>
      <c r="O21533" t="s">
        <v>4220</v>
      </c>
    </row>
    <row r="21534" spans="1:15" x14ac:dyDescent="0.3">
      <c r="A21534" t="s">
        <v>28500</v>
      </c>
      <c r="B21534" t="s">
        <v>11</v>
      </c>
      <c r="C21534" t="s">
        <v>18</v>
      </c>
      <c r="D21534" t="s">
        <v>63</v>
      </c>
      <c r="E21534" t="s">
        <v>64</v>
      </c>
      <c r="F21534" t="s">
        <v>65</v>
      </c>
      <c r="G21534" t="s">
        <v>66</v>
      </c>
      <c r="H21534" t="s">
        <v>67</v>
      </c>
      <c r="I21534">
        <v>2009</v>
      </c>
      <c r="J21534" t="s">
        <v>68</v>
      </c>
      <c r="K21534">
        <v>2011</v>
      </c>
      <c r="L21534" s="18">
        <v>40664</v>
      </c>
      <c r="M21534" t="s">
        <v>69</v>
      </c>
      <c r="N21534" t="s">
        <v>68</v>
      </c>
      <c r="O21534" t="s">
        <v>4220</v>
      </c>
    </row>
    <row r="21535" spans="1:15" x14ac:dyDescent="0.3">
      <c r="A21535" t="s">
        <v>28501</v>
      </c>
      <c r="B21535" t="s">
        <v>11</v>
      </c>
      <c r="C21535" t="s">
        <v>17</v>
      </c>
      <c r="D21535" t="s">
        <v>89</v>
      </c>
      <c r="E21535" t="s">
        <v>90</v>
      </c>
      <c r="F21535" t="s">
        <v>65</v>
      </c>
      <c r="G21535" t="s">
        <v>66</v>
      </c>
      <c r="H21535" t="s">
        <v>67</v>
      </c>
      <c r="I21535">
        <v>2009</v>
      </c>
      <c r="J21535" t="s">
        <v>68</v>
      </c>
      <c r="K21535">
        <v>2010</v>
      </c>
      <c r="L21535" s="18">
        <v>40452</v>
      </c>
      <c r="M21535" t="s">
        <v>69</v>
      </c>
      <c r="N21535" t="s">
        <v>65</v>
      </c>
      <c r="O21535" t="s">
        <v>28502</v>
      </c>
    </row>
    <row r="21536" spans="1:15" x14ac:dyDescent="0.3">
      <c r="A21536" t="s">
        <v>28503</v>
      </c>
      <c r="B21536" t="s">
        <v>11</v>
      </c>
      <c r="C21536" t="s">
        <v>16</v>
      </c>
      <c r="D21536" t="s">
        <v>74</v>
      </c>
      <c r="E21536" t="s">
        <v>75</v>
      </c>
      <c r="F21536" t="s">
        <v>65</v>
      </c>
      <c r="G21536" t="s">
        <v>66</v>
      </c>
      <c r="H21536" t="s">
        <v>67</v>
      </c>
      <c r="I21536">
        <v>2009</v>
      </c>
      <c r="J21536" t="s">
        <v>68</v>
      </c>
      <c r="K21536">
        <v>2013</v>
      </c>
      <c r="L21536" s="18">
        <v>40909</v>
      </c>
      <c r="M21536" t="s">
        <v>69</v>
      </c>
      <c r="N21536" t="s">
        <v>65</v>
      </c>
      <c r="O21536" t="s">
        <v>28504</v>
      </c>
    </row>
    <row r="21537" spans="1:15" x14ac:dyDescent="0.3">
      <c r="A21537" t="s">
        <v>28505</v>
      </c>
      <c r="B21537" t="s">
        <v>11</v>
      </c>
      <c r="C21537" t="s">
        <v>25</v>
      </c>
      <c r="D21537" t="s">
        <v>89</v>
      </c>
      <c r="E21537" t="s">
        <v>90</v>
      </c>
      <c r="F21537" t="s">
        <v>65</v>
      </c>
      <c r="G21537" t="s">
        <v>66</v>
      </c>
      <c r="H21537" t="s">
        <v>67</v>
      </c>
      <c r="I21537">
        <v>2009</v>
      </c>
      <c r="J21537" t="s">
        <v>68</v>
      </c>
      <c r="K21537">
        <v>2012</v>
      </c>
      <c r="L21537" s="18">
        <v>40940</v>
      </c>
      <c r="M21537" t="s">
        <v>69</v>
      </c>
      <c r="N21537" t="s">
        <v>65</v>
      </c>
      <c r="O21537" t="s">
        <v>28300</v>
      </c>
    </row>
    <row r="21538" spans="1:15" x14ac:dyDescent="0.3">
      <c r="A21538" t="s">
        <v>28506</v>
      </c>
      <c r="B21538" t="s">
        <v>11</v>
      </c>
      <c r="C21538" t="s">
        <v>25</v>
      </c>
      <c r="D21538" t="s">
        <v>89</v>
      </c>
      <c r="E21538" t="s">
        <v>90</v>
      </c>
      <c r="F21538" t="s">
        <v>65</v>
      </c>
      <c r="G21538" t="s">
        <v>66</v>
      </c>
      <c r="H21538" t="s">
        <v>67</v>
      </c>
      <c r="I21538">
        <v>2009</v>
      </c>
      <c r="J21538" t="s">
        <v>68</v>
      </c>
      <c r="K21538">
        <v>2013</v>
      </c>
      <c r="L21538" s="18">
        <v>41395</v>
      </c>
      <c r="M21538" t="s">
        <v>69</v>
      </c>
      <c r="N21538" t="s">
        <v>65</v>
      </c>
      <c r="O21538" t="s">
        <v>28300</v>
      </c>
    </row>
    <row r="21539" spans="1:15" x14ac:dyDescent="0.3">
      <c r="A21539" t="s">
        <v>28507</v>
      </c>
      <c r="B21539" t="s">
        <v>11</v>
      </c>
      <c r="C21539" t="s">
        <v>25</v>
      </c>
      <c r="D21539" t="s">
        <v>74</v>
      </c>
      <c r="E21539" t="s">
        <v>75</v>
      </c>
      <c r="F21539" t="s">
        <v>65</v>
      </c>
      <c r="G21539" t="s">
        <v>66</v>
      </c>
      <c r="H21539" t="s">
        <v>67</v>
      </c>
      <c r="I21539">
        <v>2009</v>
      </c>
      <c r="J21539" t="s">
        <v>68</v>
      </c>
      <c r="K21539">
        <v>2012</v>
      </c>
      <c r="L21539" s="18">
        <v>40909</v>
      </c>
      <c r="M21539" t="s">
        <v>69</v>
      </c>
      <c r="N21539" t="s">
        <v>65</v>
      </c>
      <c r="O21539" t="s">
        <v>28114</v>
      </c>
    </row>
    <row r="21540" spans="1:15" x14ac:dyDescent="0.3">
      <c r="A21540" t="s">
        <v>28508</v>
      </c>
      <c r="B21540" t="s">
        <v>11</v>
      </c>
      <c r="C21540" t="s">
        <v>18</v>
      </c>
      <c r="D21540" t="s">
        <v>74</v>
      </c>
      <c r="E21540" t="s">
        <v>75</v>
      </c>
      <c r="F21540" t="s">
        <v>65</v>
      </c>
      <c r="G21540" t="s">
        <v>84</v>
      </c>
      <c r="H21540" t="s">
        <v>227</v>
      </c>
      <c r="I21540">
        <v>2011</v>
      </c>
      <c r="J21540" t="s">
        <v>68</v>
      </c>
      <c r="K21540">
        <v>2013</v>
      </c>
      <c r="L21540" s="18">
        <v>41487</v>
      </c>
      <c r="M21540" t="s">
        <v>228</v>
      </c>
      <c r="N21540" t="s">
        <v>65</v>
      </c>
      <c r="O21540" t="s">
        <v>4220</v>
      </c>
    </row>
    <row r="21541" spans="1:15" x14ac:dyDescent="0.3">
      <c r="A21541" t="s">
        <v>28509</v>
      </c>
      <c r="B21541" t="s">
        <v>11</v>
      </c>
      <c r="C21541" t="s">
        <v>16</v>
      </c>
      <c r="D21541" t="s">
        <v>89</v>
      </c>
      <c r="E21541" t="s">
        <v>90</v>
      </c>
      <c r="F21541" t="s">
        <v>65</v>
      </c>
      <c r="G21541" t="s">
        <v>66</v>
      </c>
      <c r="H21541" t="s">
        <v>67</v>
      </c>
      <c r="I21541">
        <v>2009</v>
      </c>
      <c r="J21541" t="s">
        <v>68</v>
      </c>
      <c r="K21541">
        <v>2011</v>
      </c>
      <c r="M21541" t="s">
        <v>78</v>
      </c>
      <c r="N21541" t="s">
        <v>65</v>
      </c>
      <c r="O21541" t="s">
        <v>12528</v>
      </c>
    </row>
    <row r="21542" spans="1:15" x14ac:dyDescent="0.3">
      <c r="A21542" t="s">
        <v>28510</v>
      </c>
      <c r="B21542" t="s">
        <v>11</v>
      </c>
      <c r="C21542" t="s">
        <v>18</v>
      </c>
      <c r="D21542" t="s">
        <v>74</v>
      </c>
      <c r="E21542" t="s">
        <v>75</v>
      </c>
      <c r="F21542" t="s">
        <v>65</v>
      </c>
      <c r="G21542" t="s">
        <v>66</v>
      </c>
      <c r="H21542" t="s">
        <v>67</v>
      </c>
      <c r="I21542">
        <v>2010</v>
      </c>
      <c r="J21542" t="s">
        <v>68</v>
      </c>
      <c r="K21542">
        <v>2014</v>
      </c>
      <c r="L21542" s="18">
        <v>41883</v>
      </c>
      <c r="M21542" t="s">
        <v>69</v>
      </c>
      <c r="N21542" t="s">
        <v>65</v>
      </c>
      <c r="O21542" t="s">
        <v>4220</v>
      </c>
    </row>
    <row r="21543" spans="1:15" x14ac:dyDescent="0.3">
      <c r="A21543" t="s">
        <v>28511</v>
      </c>
      <c r="B21543" t="s">
        <v>11</v>
      </c>
      <c r="C21543" t="s">
        <v>19</v>
      </c>
      <c r="D21543" t="s">
        <v>74</v>
      </c>
      <c r="E21543" t="s">
        <v>75</v>
      </c>
      <c r="F21543" t="s">
        <v>65</v>
      </c>
      <c r="G21543" t="s">
        <v>84</v>
      </c>
      <c r="H21543" t="s">
        <v>227</v>
      </c>
      <c r="I21543">
        <v>2009</v>
      </c>
      <c r="J21543" t="s">
        <v>68</v>
      </c>
      <c r="K21543">
        <v>2010</v>
      </c>
      <c r="M21543" t="s">
        <v>78</v>
      </c>
      <c r="N21543" t="s">
        <v>65</v>
      </c>
      <c r="O21543" t="s">
        <v>28512</v>
      </c>
    </row>
    <row r="21544" spans="1:15" x14ac:dyDescent="0.3">
      <c r="A21544" t="s">
        <v>28513</v>
      </c>
      <c r="B21544" t="s">
        <v>11</v>
      </c>
      <c r="C21544" t="s">
        <v>18</v>
      </c>
      <c r="D21544" t="s">
        <v>89</v>
      </c>
      <c r="E21544" t="s">
        <v>90</v>
      </c>
      <c r="F21544" t="s">
        <v>65</v>
      </c>
      <c r="G21544" t="s">
        <v>66</v>
      </c>
      <c r="H21544" t="s">
        <v>67</v>
      </c>
      <c r="I21544">
        <v>2009</v>
      </c>
      <c r="J21544" t="s">
        <v>68</v>
      </c>
      <c r="K21544">
        <v>2010</v>
      </c>
      <c r="L21544" s="18">
        <v>40452</v>
      </c>
      <c r="M21544" t="s">
        <v>69</v>
      </c>
      <c r="N21544" t="s">
        <v>65</v>
      </c>
      <c r="O21544" t="s">
        <v>28295</v>
      </c>
    </row>
    <row r="21545" spans="1:15" x14ac:dyDescent="0.3">
      <c r="A21545" t="s">
        <v>28514</v>
      </c>
      <c r="B21545" t="s">
        <v>11</v>
      </c>
      <c r="C21545" t="s">
        <v>19</v>
      </c>
      <c r="D21545" t="s">
        <v>74</v>
      </c>
      <c r="E21545" t="s">
        <v>75</v>
      </c>
      <c r="F21545" t="s">
        <v>65</v>
      </c>
      <c r="G21545" t="s">
        <v>66</v>
      </c>
      <c r="H21545" t="s">
        <v>67</v>
      </c>
      <c r="I21545">
        <v>2009</v>
      </c>
      <c r="J21545" t="s">
        <v>68</v>
      </c>
      <c r="K21545">
        <v>2011</v>
      </c>
      <c r="L21545" s="18">
        <v>40513</v>
      </c>
      <c r="M21545" t="s">
        <v>69</v>
      </c>
      <c r="N21545" t="s">
        <v>65</v>
      </c>
      <c r="O21545" t="s">
        <v>15949</v>
      </c>
    </row>
    <row r="21546" spans="1:15" x14ac:dyDescent="0.3">
      <c r="A21546" t="s">
        <v>28515</v>
      </c>
      <c r="B21546" t="s">
        <v>11</v>
      </c>
      <c r="C21546" t="s">
        <v>28</v>
      </c>
      <c r="D21546" t="s">
        <v>89</v>
      </c>
      <c r="E21546" t="s">
        <v>90</v>
      </c>
      <c r="F21546" t="s">
        <v>65</v>
      </c>
      <c r="G21546" t="s">
        <v>66</v>
      </c>
      <c r="H21546" t="s">
        <v>67</v>
      </c>
      <c r="I21546">
        <v>2009</v>
      </c>
      <c r="J21546" t="s">
        <v>68</v>
      </c>
      <c r="K21546">
        <v>2010</v>
      </c>
      <c r="L21546" s="18">
        <v>40360</v>
      </c>
      <c r="M21546" t="s">
        <v>69</v>
      </c>
      <c r="N21546" t="s">
        <v>65</v>
      </c>
      <c r="O21546" t="s">
        <v>28516</v>
      </c>
    </row>
    <row r="21547" spans="1:15" x14ac:dyDescent="0.3">
      <c r="A21547" t="s">
        <v>28517</v>
      </c>
      <c r="B21547" t="s">
        <v>11</v>
      </c>
      <c r="C21547" t="s">
        <v>18</v>
      </c>
      <c r="D21547" t="s">
        <v>89</v>
      </c>
      <c r="E21547" t="s">
        <v>90</v>
      </c>
      <c r="F21547" t="s">
        <v>65</v>
      </c>
      <c r="G21547" t="s">
        <v>66</v>
      </c>
      <c r="H21547" t="s">
        <v>67</v>
      </c>
      <c r="I21547">
        <v>2009</v>
      </c>
      <c r="J21547" t="s">
        <v>68</v>
      </c>
      <c r="K21547">
        <v>2015</v>
      </c>
      <c r="L21547" s="18">
        <v>42064</v>
      </c>
      <c r="M21547" t="s">
        <v>69</v>
      </c>
      <c r="N21547" t="s">
        <v>65</v>
      </c>
      <c r="O21547" t="s">
        <v>28454</v>
      </c>
    </row>
    <row r="21548" spans="1:15" x14ac:dyDescent="0.3">
      <c r="A21548" t="s">
        <v>28518</v>
      </c>
      <c r="B21548" t="s">
        <v>11</v>
      </c>
      <c r="C21548" t="s">
        <v>18</v>
      </c>
      <c r="D21548" t="s">
        <v>89</v>
      </c>
      <c r="E21548" t="s">
        <v>90</v>
      </c>
      <c r="F21548" t="s">
        <v>65</v>
      </c>
      <c r="G21548" t="s">
        <v>66</v>
      </c>
      <c r="H21548" t="s">
        <v>67</v>
      </c>
      <c r="I21548">
        <v>2009</v>
      </c>
      <c r="J21548" t="s">
        <v>68</v>
      </c>
      <c r="K21548">
        <v>2014</v>
      </c>
      <c r="L21548" s="18">
        <v>41883</v>
      </c>
      <c r="M21548" t="s">
        <v>69</v>
      </c>
      <c r="N21548" t="s">
        <v>65</v>
      </c>
      <c r="O21548" t="s">
        <v>28454</v>
      </c>
    </row>
    <row r="21549" spans="1:15" x14ac:dyDescent="0.3">
      <c r="A21549" t="s">
        <v>28519</v>
      </c>
      <c r="B21549" t="s">
        <v>11</v>
      </c>
      <c r="C21549" t="s">
        <v>18</v>
      </c>
      <c r="D21549" t="s">
        <v>63</v>
      </c>
      <c r="E21549" t="s">
        <v>64</v>
      </c>
      <c r="F21549" t="s">
        <v>65</v>
      </c>
      <c r="G21549" t="s">
        <v>66</v>
      </c>
      <c r="H21549" t="s">
        <v>67</v>
      </c>
      <c r="I21549">
        <v>2009</v>
      </c>
      <c r="J21549" t="s">
        <v>68</v>
      </c>
      <c r="K21549">
        <v>2014</v>
      </c>
      <c r="L21549" s="18">
        <v>41829</v>
      </c>
      <c r="M21549" t="s">
        <v>69</v>
      </c>
      <c r="N21549" t="s">
        <v>65</v>
      </c>
      <c r="O21549" t="s">
        <v>4220</v>
      </c>
    </row>
    <row r="21550" spans="1:15" x14ac:dyDescent="0.3">
      <c r="A21550" t="s">
        <v>28520</v>
      </c>
      <c r="B21550" t="s">
        <v>11</v>
      </c>
      <c r="C21550" t="s">
        <v>18</v>
      </c>
      <c r="D21550" t="s">
        <v>74</v>
      </c>
      <c r="E21550" t="s">
        <v>75</v>
      </c>
      <c r="F21550" t="s">
        <v>65</v>
      </c>
      <c r="G21550" t="s">
        <v>66</v>
      </c>
      <c r="H21550" t="s">
        <v>67</v>
      </c>
      <c r="I21550">
        <v>2009</v>
      </c>
      <c r="J21550" t="s">
        <v>68</v>
      </c>
      <c r="K21550">
        <v>2016</v>
      </c>
      <c r="L21550" s="18">
        <v>40695</v>
      </c>
      <c r="M21550" t="s">
        <v>69</v>
      </c>
      <c r="N21550" t="s">
        <v>65</v>
      </c>
      <c r="O21550" t="s">
        <v>27979</v>
      </c>
    </row>
    <row r="21551" spans="1:15" x14ac:dyDescent="0.3">
      <c r="A21551" t="s">
        <v>28521</v>
      </c>
      <c r="B21551" t="s">
        <v>11</v>
      </c>
      <c r="C21551" t="s">
        <v>18</v>
      </c>
      <c r="D21551" t="s">
        <v>89</v>
      </c>
      <c r="E21551" t="s">
        <v>90</v>
      </c>
      <c r="F21551" t="s">
        <v>65</v>
      </c>
      <c r="G21551" t="s">
        <v>84</v>
      </c>
      <c r="H21551" t="s">
        <v>85</v>
      </c>
      <c r="I21551">
        <v>2007</v>
      </c>
      <c r="J21551" t="s">
        <v>68</v>
      </c>
      <c r="K21551">
        <v>2009</v>
      </c>
      <c r="L21551" s="18">
        <v>40118</v>
      </c>
      <c r="M21551" t="s">
        <v>69</v>
      </c>
      <c r="N21551" t="s">
        <v>65</v>
      </c>
      <c r="O21551" t="s">
        <v>28522</v>
      </c>
    </row>
    <row r="21552" spans="1:15" x14ac:dyDescent="0.3">
      <c r="A21552" t="s">
        <v>28523</v>
      </c>
      <c r="B21552" t="s">
        <v>11</v>
      </c>
      <c r="C21552" t="s">
        <v>16</v>
      </c>
      <c r="D21552" t="s">
        <v>63</v>
      </c>
      <c r="E21552" t="s">
        <v>64</v>
      </c>
      <c r="F21552" t="s">
        <v>65</v>
      </c>
      <c r="G21552" t="s">
        <v>66</v>
      </c>
      <c r="H21552" t="s">
        <v>67</v>
      </c>
      <c r="I21552">
        <v>2009</v>
      </c>
      <c r="J21552" t="s">
        <v>68</v>
      </c>
      <c r="K21552">
        <v>2011</v>
      </c>
      <c r="L21552" s="18">
        <v>40817</v>
      </c>
      <c r="M21552" t="s">
        <v>69</v>
      </c>
      <c r="N21552" t="s">
        <v>65</v>
      </c>
      <c r="O21552" t="s">
        <v>28036</v>
      </c>
    </row>
    <row r="21553" spans="1:15" x14ac:dyDescent="0.3">
      <c r="A21553" t="s">
        <v>28524</v>
      </c>
      <c r="B21553" t="s">
        <v>11</v>
      </c>
      <c r="C21553" t="s">
        <v>18</v>
      </c>
      <c r="D21553" t="s">
        <v>74</v>
      </c>
      <c r="E21553" t="s">
        <v>75</v>
      </c>
      <c r="F21553" t="s">
        <v>65</v>
      </c>
      <c r="G21553" t="s">
        <v>84</v>
      </c>
      <c r="H21553" t="s">
        <v>85</v>
      </c>
      <c r="I21553">
        <v>2009</v>
      </c>
      <c r="J21553" t="s">
        <v>68</v>
      </c>
      <c r="K21553">
        <v>2011</v>
      </c>
      <c r="L21553" s="18">
        <v>40575</v>
      </c>
      <c r="M21553" t="s">
        <v>69</v>
      </c>
      <c r="N21553" t="s">
        <v>65</v>
      </c>
      <c r="O21553" t="s">
        <v>5878</v>
      </c>
    </row>
    <row r="21554" spans="1:15" x14ac:dyDescent="0.3">
      <c r="A21554" t="s">
        <v>28525</v>
      </c>
      <c r="B21554" t="s">
        <v>11</v>
      </c>
      <c r="C21554" t="s">
        <v>25</v>
      </c>
      <c r="D21554" t="s">
        <v>74</v>
      </c>
      <c r="E21554" t="s">
        <v>75</v>
      </c>
      <c r="F21554" t="s">
        <v>65</v>
      </c>
      <c r="G21554" t="s">
        <v>66</v>
      </c>
      <c r="H21554" t="s">
        <v>67</v>
      </c>
      <c r="I21554">
        <v>2009</v>
      </c>
      <c r="J21554" t="s">
        <v>68</v>
      </c>
      <c r="K21554">
        <v>2011</v>
      </c>
      <c r="L21554" s="18">
        <v>40269</v>
      </c>
      <c r="M21554" t="s">
        <v>69</v>
      </c>
      <c r="N21554" t="s">
        <v>65</v>
      </c>
      <c r="O21554" t="s">
        <v>28526</v>
      </c>
    </row>
    <row r="21555" spans="1:15" x14ac:dyDescent="0.3">
      <c r="A21555" t="s">
        <v>28527</v>
      </c>
      <c r="B21555" t="s">
        <v>11</v>
      </c>
      <c r="C21555" t="s">
        <v>19</v>
      </c>
      <c r="D21555" t="s">
        <v>74</v>
      </c>
      <c r="E21555" t="s">
        <v>75</v>
      </c>
      <c r="F21555" t="s">
        <v>65</v>
      </c>
      <c r="G21555" t="s">
        <v>66</v>
      </c>
      <c r="H21555" t="s">
        <v>67</v>
      </c>
      <c r="I21555">
        <v>2009</v>
      </c>
      <c r="J21555" t="s">
        <v>68</v>
      </c>
      <c r="K21555">
        <v>2011</v>
      </c>
      <c r="L21555" s="18">
        <v>40391</v>
      </c>
      <c r="M21555" t="s">
        <v>69</v>
      </c>
      <c r="N21555" t="s">
        <v>65</v>
      </c>
      <c r="O21555" t="s">
        <v>28528</v>
      </c>
    </row>
    <row r="21556" spans="1:15" x14ac:dyDescent="0.3">
      <c r="A21556" t="s">
        <v>28529</v>
      </c>
      <c r="B21556" t="s">
        <v>11</v>
      </c>
      <c r="C21556" t="s">
        <v>18</v>
      </c>
      <c r="D21556" t="s">
        <v>89</v>
      </c>
      <c r="E21556" t="s">
        <v>90</v>
      </c>
      <c r="F21556" t="s">
        <v>65</v>
      </c>
      <c r="G21556" t="s">
        <v>84</v>
      </c>
      <c r="H21556" t="s">
        <v>85</v>
      </c>
      <c r="I21556">
        <v>2009</v>
      </c>
      <c r="J21556" t="s">
        <v>68</v>
      </c>
      <c r="K21556">
        <v>2013</v>
      </c>
      <c r="L21556" s="18">
        <v>41426</v>
      </c>
      <c r="M21556" t="s">
        <v>69</v>
      </c>
      <c r="N21556" t="s">
        <v>65</v>
      </c>
      <c r="O21556" t="s">
        <v>19751</v>
      </c>
    </row>
    <row r="21557" spans="1:15" x14ac:dyDescent="0.3">
      <c r="A21557" t="s">
        <v>28530</v>
      </c>
      <c r="B21557" t="s">
        <v>11</v>
      </c>
      <c r="C21557" t="s">
        <v>16</v>
      </c>
      <c r="D21557" t="s">
        <v>63</v>
      </c>
      <c r="E21557" t="s">
        <v>64</v>
      </c>
      <c r="F21557" t="s">
        <v>65</v>
      </c>
      <c r="G21557" t="s">
        <v>66</v>
      </c>
      <c r="H21557" t="s">
        <v>67</v>
      </c>
      <c r="I21557">
        <v>2009</v>
      </c>
      <c r="J21557" t="s">
        <v>68</v>
      </c>
      <c r="K21557">
        <v>2013</v>
      </c>
      <c r="L21557" s="18">
        <v>40877</v>
      </c>
      <c r="M21557" t="s">
        <v>69</v>
      </c>
      <c r="N21557" t="s">
        <v>65</v>
      </c>
      <c r="O21557" t="s">
        <v>28036</v>
      </c>
    </row>
    <row r="21558" spans="1:15" x14ac:dyDescent="0.3">
      <c r="A21558" t="s">
        <v>28531</v>
      </c>
      <c r="B21558" t="s">
        <v>11</v>
      </c>
      <c r="C21558" t="s">
        <v>25</v>
      </c>
      <c r="D21558" t="s">
        <v>89</v>
      </c>
      <c r="E21558" t="s">
        <v>90</v>
      </c>
      <c r="F21558" t="s">
        <v>65</v>
      </c>
      <c r="G21558" t="s">
        <v>66</v>
      </c>
      <c r="H21558" t="s">
        <v>67</v>
      </c>
      <c r="I21558">
        <v>2011</v>
      </c>
      <c r="J21558" t="s">
        <v>68</v>
      </c>
      <c r="K21558">
        <v>2012</v>
      </c>
      <c r="L21558" s="18">
        <v>41000</v>
      </c>
      <c r="M21558" t="s">
        <v>69</v>
      </c>
      <c r="N21558" t="s">
        <v>65</v>
      </c>
      <c r="O21558" t="s">
        <v>28532</v>
      </c>
    </row>
    <row r="21559" spans="1:15" x14ac:dyDescent="0.3">
      <c r="A21559" t="s">
        <v>28533</v>
      </c>
      <c r="B21559" t="s">
        <v>11</v>
      </c>
      <c r="C21559" t="s">
        <v>18</v>
      </c>
      <c r="D21559" t="s">
        <v>89</v>
      </c>
      <c r="E21559" t="s">
        <v>90</v>
      </c>
      <c r="F21559" t="s">
        <v>65</v>
      </c>
      <c r="G21559" t="s">
        <v>66</v>
      </c>
      <c r="H21559" t="s">
        <v>67</v>
      </c>
      <c r="I21559">
        <v>2009</v>
      </c>
      <c r="J21559" t="s">
        <v>68</v>
      </c>
      <c r="K21559">
        <v>2010</v>
      </c>
      <c r="L21559" s="18">
        <v>40391</v>
      </c>
      <c r="M21559" t="s">
        <v>69</v>
      </c>
      <c r="N21559" t="s">
        <v>65</v>
      </c>
      <c r="O21559" t="s">
        <v>28295</v>
      </c>
    </row>
    <row r="21560" spans="1:15" x14ac:dyDescent="0.3">
      <c r="A21560" t="s">
        <v>28534</v>
      </c>
      <c r="B21560" t="s">
        <v>11</v>
      </c>
      <c r="C21560" t="s">
        <v>16</v>
      </c>
      <c r="D21560" t="s">
        <v>63</v>
      </c>
      <c r="E21560" t="s">
        <v>64</v>
      </c>
      <c r="F21560" t="s">
        <v>65</v>
      </c>
      <c r="G21560" t="s">
        <v>66</v>
      </c>
      <c r="H21560" t="s">
        <v>67</v>
      </c>
      <c r="I21560">
        <v>2009</v>
      </c>
      <c r="J21560" t="s">
        <v>68</v>
      </c>
      <c r="K21560">
        <v>2012</v>
      </c>
      <c r="L21560" s="18">
        <v>41000</v>
      </c>
      <c r="M21560" t="s">
        <v>69</v>
      </c>
      <c r="N21560" t="s">
        <v>65</v>
      </c>
      <c r="O21560" t="s">
        <v>28535</v>
      </c>
    </row>
    <row r="21561" spans="1:15" x14ac:dyDescent="0.3">
      <c r="A21561" t="s">
        <v>28536</v>
      </c>
      <c r="B21561" t="s">
        <v>11</v>
      </c>
      <c r="C21561" t="s">
        <v>18</v>
      </c>
      <c r="D21561" t="s">
        <v>89</v>
      </c>
      <c r="E21561" t="s">
        <v>90</v>
      </c>
      <c r="F21561" t="s">
        <v>65</v>
      </c>
      <c r="G21561" t="s">
        <v>84</v>
      </c>
      <c r="H21561" t="s">
        <v>85</v>
      </c>
      <c r="I21561">
        <v>2009</v>
      </c>
      <c r="J21561" t="s">
        <v>68</v>
      </c>
      <c r="K21561">
        <v>2014</v>
      </c>
      <c r="L21561" s="18">
        <v>41699</v>
      </c>
      <c r="M21561" t="s">
        <v>69</v>
      </c>
      <c r="N21561" t="s">
        <v>65</v>
      </c>
      <c r="O21561" t="s">
        <v>28190</v>
      </c>
    </row>
    <row r="21562" spans="1:15" x14ac:dyDescent="0.3">
      <c r="A21562" t="s">
        <v>28537</v>
      </c>
      <c r="B21562" t="s">
        <v>11</v>
      </c>
      <c r="C21562" t="s">
        <v>15</v>
      </c>
      <c r="D21562" t="s">
        <v>89</v>
      </c>
      <c r="E21562" t="s">
        <v>90</v>
      </c>
      <c r="F21562" t="s">
        <v>65</v>
      </c>
      <c r="G21562" t="s">
        <v>66</v>
      </c>
      <c r="H21562" t="s">
        <v>67</v>
      </c>
      <c r="I21562">
        <v>2009</v>
      </c>
      <c r="J21562" t="s">
        <v>68</v>
      </c>
      <c r="K21562">
        <v>2010</v>
      </c>
      <c r="L21562" s="18">
        <v>40210</v>
      </c>
      <c r="M21562" t="s">
        <v>69</v>
      </c>
      <c r="N21562" t="s">
        <v>65</v>
      </c>
      <c r="O21562" t="s">
        <v>28538</v>
      </c>
    </row>
    <row r="21563" spans="1:15" x14ac:dyDescent="0.3">
      <c r="A21563" t="s">
        <v>28539</v>
      </c>
      <c r="B21563" t="s">
        <v>11</v>
      </c>
      <c r="C21563" t="s">
        <v>15</v>
      </c>
      <c r="D21563" t="s">
        <v>89</v>
      </c>
      <c r="E21563" t="s">
        <v>90</v>
      </c>
      <c r="F21563" t="s">
        <v>65</v>
      </c>
      <c r="G21563" t="s">
        <v>66</v>
      </c>
      <c r="H21563" t="s">
        <v>67</v>
      </c>
      <c r="I21563">
        <v>2009</v>
      </c>
      <c r="J21563" t="s">
        <v>68</v>
      </c>
      <c r="K21563">
        <v>2010</v>
      </c>
      <c r="L21563" s="18">
        <v>40235</v>
      </c>
      <c r="M21563" t="s">
        <v>69</v>
      </c>
      <c r="N21563" t="s">
        <v>65</v>
      </c>
      <c r="O21563" t="s">
        <v>28454</v>
      </c>
    </row>
    <row r="21564" spans="1:15" x14ac:dyDescent="0.3">
      <c r="A21564" t="s">
        <v>28540</v>
      </c>
      <c r="B21564" t="s">
        <v>11</v>
      </c>
      <c r="C21564" t="s">
        <v>28</v>
      </c>
      <c r="D21564" t="s">
        <v>63</v>
      </c>
      <c r="E21564" t="s">
        <v>64</v>
      </c>
      <c r="F21564" t="s">
        <v>68</v>
      </c>
      <c r="G21564" t="s">
        <v>52</v>
      </c>
      <c r="H21564" t="s">
        <v>706</v>
      </c>
      <c r="I21564">
        <v>2012</v>
      </c>
      <c r="J21564" t="s">
        <v>68</v>
      </c>
      <c r="K21564">
        <v>2030</v>
      </c>
      <c r="L21564" s="18">
        <v>42186</v>
      </c>
      <c r="M21564" t="s">
        <v>69</v>
      </c>
      <c r="N21564" t="s">
        <v>65</v>
      </c>
      <c r="O21564" t="s">
        <v>28541</v>
      </c>
    </row>
    <row r="21565" spans="1:15" x14ac:dyDescent="0.3">
      <c r="A21565" t="s">
        <v>28542</v>
      </c>
      <c r="B21565" t="s">
        <v>11</v>
      </c>
      <c r="C21565" t="s">
        <v>18</v>
      </c>
      <c r="D21565" t="s">
        <v>89</v>
      </c>
      <c r="E21565" t="s">
        <v>90</v>
      </c>
      <c r="F21565" t="s">
        <v>65</v>
      </c>
      <c r="G21565" t="s">
        <v>66</v>
      </c>
      <c r="H21565" t="s">
        <v>67</v>
      </c>
      <c r="I21565">
        <v>2009</v>
      </c>
      <c r="J21565" t="s">
        <v>68</v>
      </c>
      <c r="K21565">
        <v>2012</v>
      </c>
      <c r="L21565" s="18">
        <v>40968</v>
      </c>
      <c r="M21565" t="s">
        <v>69</v>
      </c>
      <c r="N21565" t="s">
        <v>65</v>
      </c>
      <c r="O21565" t="s">
        <v>15772</v>
      </c>
    </row>
    <row r="21566" spans="1:15" x14ac:dyDescent="0.3">
      <c r="A21566" t="s">
        <v>28543</v>
      </c>
      <c r="B21566" t="s">
        <v>11</v>
      </c>
      <c r="C21566" t="s">
        <v>18</v>
      </c>
      <c r="D21566" t="s">
        <v>63</v>
      </c>
      <c r="E21566" t="s">
        <v>64</v>
      </c>
      <c r="F21566" t="s">
        <v>65</v>
      </c>
      <c r="G21566" t="s">
        <v>66</v>
      </c>
      <c r="H21566" t="s">
        <v>67</v>
      </c>
      <c r="I21566">
        <v>2010</v>
      </c>
      <c r="J21566" t="s">
        <v>68</v>
      </c>
      <c r="K21566">
        <v>2015</v>
      </c>
      <c r="L21566" s="18">
        <v>40513</v>
      </c>
      <c r="M21566" t="s">
        <v>69</v>
      </c>
      <c r="N21566" t="s">
        <v>65</v>
      </c>
      <c r="O21566" t="s">
        <v>28493</v>
      </c>
    </row>
    <row r="21567" spans="1:15" x14ac:dyDescent="0.3">
      <c r="A21567" t="s">
        <v>28544</v>
      </c>
      <c r="B21567" t="s">
        <v>11</v>
      </c>
      <c r="C21567" t="s">
        <v>16</v>
      </c>
      <c r="D21567" t="s">
        <v>63</v>
      </c>
      <c r="E21567" t="s">
        <v>64</v>
      </c>
      <c r="F21567" t="s">
        <v>65</v>
      </c>
      <c r="G21567" t="s">
        <v>66</v>
      </c>
      <c r="H21567" t="s">
        <v>67</v>
      </c>
      <c r="I21567">
        <v>2009</v>
      </c>
      <c r="J21567" t="s">
        <v>68</v>
      </c>
      <c r="K21567">
        <v>2014</v>
      </c>
      <c r="L21567" s="18">
        <v>41060</v>
      </c>
      <c r="M21567" t="s">
        <v>69</v>
      </c>
      <c r="N21567" t="s">
        <v>65</v>
      </c>
      <c r="O21567" t="s">
        <v>28036</v>
      </c>
    </row>
    <row r="21568" spans="1:15" x14ac:dyDescent="0.3">
      <c r="A21568" t="s">
        <v>28545</v>
      </c>
      <c r="B21568" t="s">
        <v>11</v>
      </c>
      <c r="C21568" t="s">
        <v>19</v>
      </c>
      <c r="D21568" t="s">
        <v>89</v>
      </c>
      <c r="E21568" t="s">
        <v>90</v>
      </c>
      <c r="F21568" t="s">
        <v>65</v>
      </c>
      <c r="G21568" t="s">
        <v>84</v>
      </c>
      <c r="H21568" t="s">
        <v>227</v>
      </c>
      <c r="I21568">
        <v>2009</v>
      </c>
      <c r="J21568" t="s">
        <v>68</v>
      </c>
      <c r="K21568">
        <v>2009</v>
      </c>
      <c r="L21568" s="18">
        <v>40148</v>
      </c>
      <c r="M21568" t="s">
        <v>228</v>
      </c>
      <c r="N21568" t="s">
        <v>65</v>
      </c>
      <c r="O21568" t="s">
        <v>28546</v>
      </c>
    </row>
    <row r="21569" spans="1:15" x14ac:dyDescent="0.3">
      <c r="A21569" t="s">
        <v>28547</v>
      </c>
      <c r="B21569" t="s">
        <v>11</v>
      </c>
      <c r="C21569" t="s">
        <v>18</v>
      </c>
      <c r="D21569" t="s">
        <v>63</v>
      </c>
      <c r="E21569" t="s">
        <v>64</v>
      </c>
      <c r="F21569" t="s">
        <v>65</v>
      </c>
      <c r="G21569" t="s">
        <v>66</v>
      </c>
      <c r="H21569" t="s">
        <v>67</v>
      </c>
      <c r="I21569">
        <v>2009</v>
      </c>
      <c r="J21569" t="s">
        <v>68</v>
      </c>
      <c r="K21569">
        <v>2017</v>
      </c>
      <c r="L21569" s="18">
        <v>41091</v>
      </c>
      <c r="M21569" t="s">
        <v>69</v>
      </c>
      <c r="N21569" t="s">
        <v>65</v>
      </c>
      <c r="O21569" t="s">
        <v>1073</v>
      </c>
    </row>
    <row r="21570" spans="1:15" x14ac:dyDescent="0.3">
      <c r="A21570" t="s">
        <v>28548</v>
      </c>
      <c r="B21570" t="s">
        <v>11</v>
      </c>
      <c r="C21570" t="s">
        <v>16</v>
      </c>
      <c r="D21570" t="s">
        <v>63</v>
      </c>
      <c r="E21570" t="s">
        <v>64</v>
      </c>
      <c r="F21570" t="s">
        <v>65</v>
      </c>
      <c r="G21570" t="s">
        <v>66</v>
      </c>
      <c r="H21570" t="s">
        <v>67</v>
      </c>
      <c r="I21570">
        <v>2010</v>
      </c>
      <c r="J21570" t="s">
        <v>68</v>
      </c>
      <c r="K21570">
        <v>2012</v>
      </c>
      <c r="L21570" s="18">
        <v>41061</v>
      </c>
      <c r="M21570" t="s">
        <v>69</v>
      </c>
      <c r="N21570" t="s">
        <v>65</v>
      </c>
      <c r="O21570" t="s">
        <v>28117</v>
      </c>
    </row>
    <row r="21571" spans="1:15" x14ac:dyDescent="0.3">
      <c r="A21571" t="s">
        <v>28549</v>
      </c>
      <c r="B21571" t="s">
        <v>11</v>
      </c>
      <c r="C21571" t="s">
        <v>20</v>
      </c>
      <c r="D21571" t="s">
        <v>74</v>
      </c>
      <c r="E21571" t="s">
        <v>75</v>
      </c>
      <c r="F21571" t="s">
        <v>65</v>
      </c>
      <c r="G21571" t="s">
        <v>66</v>
      </c>
      <c r="H21571" t="s">
        <v>67</v>
      </c>
      <c r="I21571">
        <v>2009</v>
      </c>
      <c r="J21571" t="s">
        <v>68</v>
      </c>
      <c r="K21571">
        <v>2011</v>
      </c>
      <c r="L21571" s="18">
        <v>40544</v>
      </c>
      <c r="M21571" t="s">
        <v>69</v>
      </c>
      <c r="N21571" t="s">
        <v>65</v>
      </c>
      <c r="O21571" t="s">
        <v>28420</v>
      </c>
    </row>
    <row r="21572" spans="1:15" x14ac:dyDescent="0.3">
      <c r="A21572" t="s">
        <v>28550</v>
      </c>
      <c r="B21572" t="s">
        <v>11</v>
      </c>
      <c r="C21572" t="s">
        <v>17</v>
      </c>
      <c r="D21572" t="s">
        <v>89</v>
      </c>
      <c r="E21572" t="s">
        <v>90</v>
      </c>
      <c r="F21572" t="s">
        <v>65</v>
      </c>
      <c r="G21572" t="s">
        <v>66</v>
      </c>
      <c r="H21572" t="s">
        <v>67</v>
      </c>
      <c r="I21572">
        <v>2009</v>
      </c>
      <c r="J21572" t="s">
        <v>68</v>
      </c>
      <c r="K21572">
        <v>2011</v>
      </c>
      <c r="L21572" s="18">
        <v>40756</v>
      </c>
      <c r="M21572" t="s">
        <v>69</v>
      </c>
      <c r="N21572" t="s">
        <v>65</v>
      </c>
      <c r="O21572" t="s">
        <v>28502</v>
      </c>
    </row>
    <row r="21573" spans="1:15" x14ac:dyDescent="0.3">
      <c r="A21573" t="s">
        <v>28551</v>
      </c>
      <c r="B21573" t="s">
        <v>11</v>
      </c>
      <c r="C21573" t="s">
        <v>17</v>
      </c>
      <c r="D21573" t="s">
        <v>63</v>
      </c>
      <c r="E21573" t="s">
        <v>64</v>
      </c>
      <c r="F21573" t="s">
        <v>65</v>
      </c>
      <c r="G21573" t="s">
        <v>66</v>
      </c>
      <c r="H21573" t="s">
        <v>67</v>
      </c>
      <c r="I21573">
        <v>2010</v>
      </c>
      <c r="J21573" t="s">
        <v>68</v>
      </c>
      <c r="K21573">
        <v>2011</v>
      </c>
      <c r="L21573" s="18">
        <v>40544</v>
      </c>
      <c r="M21573" t="s">
        <v>69</v>
      </c>
      <c r="N21573" t="s">
        <v>65</v>
      </c>
      <c r="O21573" t="s">
        <v>28156</v>
      </c>
    </row>
    <row r="21574" spans="1:15" x14ac:dyDescent="0.3">
      <c r="A21574" t="s">
        <v>28552</v>
      </c>
      <c r="B21574" t="s">
        <v>11</v>
      </c>
      <c r="C21574" t="s">
        <v>26</v>
      </c>
      <c r="D21574" t="s">
        <v>74</v>
      </c>
      <c r="E21574" t="s">
        <v>75</v>
      </c>
      <c r="F21574" t="s">
        <v>65</v>
      </c>
      <c r="G21574" t="s">
        <v>66</v>
      </c>
      <c r="H21574" t="s">
        <v>67</v>
      </c>
      <c r="I21574">
        <v>2009</v>
      </c>
      <c r="J21574" t="s">
        <v>68</v>
      </c>
      <c r="K21574">
        <v>2013</v>
      </c>
      <c r="L21574" s="18">
        <v>41518</v>
      </c>
      <c r="M21574" t="s">
        <v>69</v>
      </c>
      <c r="N21574" t="s">
        <v>65</v>
      </c>
      <c r="O21574" t="s">
        <v>28553</v>
      </c>
    </row>
    <row r="21575" spans="1:15" x14ac:dyDescent="0.3">
      <c r="A21575" t="s">
        <v>28554</v>
      </c>
      <c r="B21575" t="s">
        <v>11</v>
      </c>
      <c r="C21575" t="s">
        <v>18</v>
      </c>
      <c r="D21575" t="s">
        <v>63</v>
      </c>
      <c r="E21575" t="s">
        <v>64</v>
      </c>
      <c r="F21575" t="s">
        <v>65</v>
      </c>
      <c r="G21575" t="s">
        <v>66</v>
      </c>
      <c r="H21575" t="s">
        <v>67</v>
      </c>
      <c r="I21575">
        <v>2010</v>
      </c>
      <c r="J21575" t="s">
        <v>68</v>
      </c>
      <c r="K21575">
        <v>2017</v>
      </c>
      <c r="L21575" s="18">
        <v>42153</v>
      </c>
      <c r="M21575" t="s">
        <v>69</v>
      </c>
      <c r="N21575" t="s">
        <v>65</v>
      </c>
      <c r="O21575" t="s">
        <v>5878</v>
      </c>
    </row>
    <row r="21576" spans="1:15" x14ac:dyDescent="0.3">
      <c r="A21576" t="s">
        <v>28555</v>
      </c>
      <c r="B21576" t="s">
        <v>11</v>
      </c>
      <c r="C21576" t="s">
        <v>25</v>
      </c>
      <c r="D21576" t="s">
        <v>89</v>
      </c>
      <c r="E21576" t="s">
        <v>90</v>
      </c>
      <c r="F21576" t="s">
        <v>65</v>
      </c>
      <c r="G21576" t="s">
        <v>66</v>
      </c>
      <c r="H21576" t="s">
        <v>67</v>
      </c>
      <c r="I21576">
        <v>2010</v>
      </c>
      <c r="J21576" t="s">
        <v>68</v>
      </c>
      <c r="K21576">
        <v>2012</v>
      </c>
      <c r="L21576" s="18">
        <v>41244</v>
      </c>
      <c r="M21576" t="s">
        <v>69</v>
      </c>
      <c r="N21576" t="s">
        <v>65</v>
      </c>
      <c r="O21576" t="s">
        <v>3896</v>
      </c>
    </row>
    <row r="21577" spans="1:15" x14ac:dyDescent="0.3">
      <c r="A21577" t="s">
        <v>28556</v>
      </c>
      <c r="B21577" t="s">
        <v>11</v>
      </c>
      <c r="C21577" t="s">
        <v>16</v>
      </c>
      <c r="D21577" t="s">
        <v>63</v>
      </c>
      <c r="E21577" t="s">
        <v>64</v>
      </c>
      <c r="F21577" t="s">
        <v>65</v>
      </c>
      <c r="G21577" t="s">
        <v>66</v>
      </c>
      <c r="H21577" t="s">
        <v>67</v>
      </c>
      <c r="I21577">
        <v>2010</v>
      </c>
      <c r="J21577" t="s">
        <v>68</v>
      </c>
      <c r="K21577">
        <v>2014</v>
      </c>
      <c r="L21577" s="18">
        <v>41883</v>
      </c>
      <c r="M21577" t="s">
        <v>69</v>
      </c>
      <c r="N21577" t="s">
        <v>65</v>
      </c>
      <c r="O21577" t="s">
        <v>904</v>
      </c>
    </row>
    <row r="21578" spans="1:15" x14ac:dyDescent="0.3">
      <c r="A21578" t="s">
        <v>28557</v>
      </c>
      <c r="B21578" t="s">
        <v>11</v>
      </c>
      <c r="C21578" t="s">
        <v>18</v>
      </c>
      <c r="D21578" t="s">
        <v>63</v>
      </c>
      <c r="E21578" t="s">
        <v>64</v>
      </c>
      <c r="F21578" t="s">
        <v>65</v>
      </c>
      <c r="G21578" t="s">
        <v>66</v>
      </c>
      <c r="H21578" t="s">
        <v>67</v>
      </c>
      <c r="I21578">
        <v>2005</v>
      </c>
      <c r="J21578" t="s">
        <v>68</v>
      </c>
      <c r="K21578">
        <v>2010</v>
      </c>
      <c r="L21578" s="18">
        <v>40330</v>
      </c>
      <c r="M21578" t="s">
        <v>69</v>
      </c>
      <c r="N21578" t="s">
        <v>65</v>
      </c>
      <c r="O21578" t="s">
        <v>8678</v>
      </c>
    </row>
    <row r="21579" spans="1:15" x14ac:dyDescent="0.3">
      <c r="A21579" t="s">
        <v>28558</v>
      </c>
      <c r="B21579" t="s">
        <v>11</v>
      </c>
      <c r="C21579" t="s">
        <v>17</v>
      </c>
      <c r="D21579" t="s">
        <v>63</v>
      </c>
      <c r="E21579" t="s">
        <v>64</v>
      </c>
      <c r="F21579" t="s">
        <v>65</v>
      </c>
      <c r="G21579" t="s">
        <v>66</v>
      </c>
      <c r="H21579" t="s">
        <v>67</v>
      </c>
      <c r="I21579">
        <v>2010</v>
      </c>
      <c r="J21579" t="s">
        <v>68</v>
      </c>
      <c r="K21579">
        <v>2013</v>
      </c>
      <c r="L21579" s="18">
        <v>41579</v>
      </c>
      <c r="M21579" t="s">
        <v>69</v>
      </c>
      <c r="N21579" t="s">
        <v>65</v>
      </c>
      <c r="O21579" t="s">
        <v>28559</v>
      </c>
    </row>
    <row r="21580" spans="1:15" x14ac:dyDescent="0.3">
      <c r="A21580" t="s">
        <v>28560</v>
      </c>
      <c r="B21580" t="s">
        <v>11</v>
      </c>
      <c r="C21580" t="s">
        <v>17</v>
      </c>
      <c r="D21580" t="s">
        <v>74</v>
      </c>
      <c r="E21580" t="s">
        <v>75</v>
      </c>
      <c r="F21580" t="s">
        <v>65</v>
      </c>
      <c r="G21580" t="s">
        <v>66</v>
      </c>
      <c r="H21580" t="s">
        <v>67</v>
      </c>
      <c r="I21580">
        <v>2010</v>
      </c>
      <c r="J21580" t="s">
        <v>68</v>
      </c>
      <c r="K21580">
        <v>2012</v>
      </c>
      <c r="L21580" s="18">
        <v>41091</v>
      </c>
      <c r="M21580" t="s">
        <v>69</v>
      </c>
      <c r="N21580" t="s">
        <v>65</v>
      </c>
      <c r="O21580" t="s">
        <v>28559</v>
      </c>
    </row>
    <row r="21581" spans="1:15" x14ac:dyDescent="0.3">
      <c r="A21581" t="s">
        <v>28561</v>
      </c>
      <c r="B21581" t="s">
        <v>11</v>
      </c>
      <c r="C21581" t="s">
        <v>17</v>
      </c>
      <c r="D21581" t="s">
        <v>89</v>
      </c>
      <c r="E21581" t="s">
        <v>90</v>
      </c>
      <c r="F21581" t="s">
        <v>65</v>
      </c>
      <c r="G21581" t="s">
        <v>66</v>
      </c>
      <c r="H21581" t="s">
        <v>67</v>
      </c>
      <c r="I21581">
        <v>2009</v>
      </c>
      <c r="J21581" t="s">
        <v>68</v>
      </c>
      <c r="K21581">
        <v>2010</v>
      </c>
      <c r="L21581" s="18">
        <v>40391</v>
      </c>
      <c r="M21581" t="s">
        <v>69</v>
      </c>
      <c r="N21581" t="s">
        <v>65</v>
      </c>
      <c r="O21581" t="s">
        <v>28342</v>
      </c>
    </row>
    <row r="21582" spans="1:15" x14ac:dyDescent="0.3">
      <c r="A21582" t="s">
        <v>28562</v>
      </c>
      <c r="B21582" t="s">
        <v>11</v>
      </c>
      <c r="C21582" t="s">
        <v>16</v>
      </c>
      <c r="D21582" t="s">
        <v>63</v>
      </c>
      <c r="E21582" t="s">
        <v>64</v>
      </c>
      <c r="F21582" t="s">
        <v>65</v>
      </c>
      <c r="G21582" t="s">
        <v>66</v>
      </c>
      <c r="H21582" t="s">
        <v>67</v>
      </c>
      <c r="I21582">
        <v>2009</v>
      </c>
      <c r="J21582" t="s">
        <v>68</v>
      </c>
      <c r="K21582">
        <v>2012</v>
      </c>
      <c r="L21582" s="18">
        <v>40940</v>
      </c>
      <c r="M21582" t="s">
        <v>69</v>
      </c>
      <c r="N21582" t="s">
        <v>65</v>
      </c>
      <c r="O21582" t="s">
        <v>28036</v>
      </c>
    </row>
    <row r="21583" spans="1:15" x14ac:dyDescent="0.3">
      <c r="A21583" t="s">
        <v>28563</v>
      </c>
      <c r="B21583" t="s">
        <v>11</v>
      </c>
      <c r="C21583" t="s">
        <v>15</v>
      </c>
      <c r="D21583" t="s">
        <v>89</v>
      </c>
      <c r="E21583" t="s">
        <v>90</v>
      </c>
      <c r="F21583" t="s">
        <v>65</v>
      </c>
      <c r="G21583" t="s">
        <v>66</v>
      </c>
      <c r="H21583" t="s">
        <v>67</v>
      </c>
      <c r="I21583">
        <v>2010</v>
      </c>
      <c r="J21583" t="s">
        <v>68</v>
      </c>
      <c r="K21583">
        <v>2011</v>
      </c>
      <c r="L21583" s="18">
        <v>40695</v>
      </c>
      <c r="M21583" t="s">
        <v>69</v>
      </c>
      <c r="N21583" t="s">
        <v>65</v>
      </c>
      <c r="O21583" t="s">
        <v>28420</v>
      </c>
    </row>
    <row r="21584" spans="1:15" x14ac:dyDescent="0.3">
      <c r="A21584" t="s">
        <v>28564</v>
      </c>
      <c r="B21584" t="s">
        <v>11</v>
      </c>
      <c r="C21584" t="s">
        <v>18</v>
      </c>
      <c r="D21584" t="s">
        <v>89</v>
      </c>
      <c r="E21584" t="s">
        <v>90</v>
      </c>
      <c r="F21584" t="s">
        <v>65</v>
      </c>
      <c r="G21584" t="s">
        <v>66</v>
      </c>
      <c r="H21584" t="s">
        <v>67</v>
      </c>
      <c r="I21584">
        <v>2009</v>
      </c>
      <c r="J21584" t="s">
        <v>68</v>
      </c>
      <c r="K21584">
        <v>2012</v>
      </c>
      <c r="L21584" s="18">
        <v>41061</v>
      </c>
      <c r="M21584" t="s">
        <v>69</v>
      </c>
      <c r="N21584" t="s">
        <v>65</v>
      </c>
      <c r="O21584" t="s">
        <v>28369</v>
      </c>
    </row>
    <row r="21585" spans="1:15" x14ac:dyDescent="0.3">
      <c r="A21585" t="s">
        <v>28565</v>
      </c>
      <c r="B21585" t="s">
        <v>11</v>
      </c>
      <c r="C21585" t="s">
        <v>25</v>
      </c>
      <c r="D21585" t="s">
        <v>63</v>
      </c>
      <c r="E21585" t="s">
        <v>64</v>
      </c>
      <c r="F21585" t="s">
        <v>65</v>
      </c>
      <c r="G21585" t="s">
        <v>66</v>
      </c>
      <c r="H21585" t="s">
        <v>67</v>
      </c>
      <c r="I21585">
        <v>2010</v>
      </c>
      <c r="J21585" t="s">
        <v>68</v>
      </c>
      <c r="K21585">
        <v>2012</v>
      </c>
      <c r="L21585" s="18">
        <v>41153</v>
      </c>
      <c r="M21585" t="s">
        <v>69</v>
      </c>
      <c r="N21585" t="s">
        <v>65</v>
      </c>
      <c r="O21585" t="s">
        <v>3896</v>
      </c>
    </row>
    <row r="21586" spans="1:15" x14ac:dyDescent="0.3">
      <c r="A21586" t="s">
        <v>28566</v>
      </c>
      <c r="B21586" t="s">
        <v>11</v>
      </c>
      <c r="C21586" t="s">
        <v>17</v>
      </c>
      <c r="D21586" t="s">
        <v>63</v>
      </c>
      <c r="E21586" t="s">
        <v>64</v>
      </c>
      <c r="F21586" t="s">
        <v>65</v>
      </c>
      <c r="G21586" t="s">
        <v>84</v>
      </c>
      <c r="H21586" t="s">
        <v>85</v>
      </c>
      <c r="I21586">
        <v>2010</v>
      </c>
      <c r="J21586" t="s">
        <v>68</v>
      </c>
      <c r="K21586">
        <v>2010</v>
      </c>
      <c r="L21586" s="18">
        <v>40513</v>
      </c>
      <c r="M21586" t="s">
        <v>69</v>
      </c>
      <c r="N21586" t="s">
        <v>65</v>
      </c>
      <c r="O21586" t="s">
        <v>14838</v>
      </c>
    </row>
    <row r="21587" spans="1:15" x14ac:dyDescent="0.3">
      <c r="A21587" t="s">
        <v>28567</v>
      </c>
      <c r="B21587" t="s">
        <v>11</v>
      </c>
      <c r="C21587" t="s">
        <v>25</v>
      </c>
      <c r="D21587" t="s">
        <v>89</v>
      </c>
      <c r="E21587" t="s">
        <v>90</v>
      </c>
      <c r="F21587" t="s">
        <v>65</v>
      </c>
      <c r="G21587" t="s">
        <v>84</v>
      </c>
      <c r="H21587" t="s">
        <v>85</v>
      </c>
      <c r="I21587">
        <v>2011</v>
      </c>
      <c r="J21587" t="s">
        <v>68</v>
      </c>
      <c r="K21587">
        <v>2013</v>
      </c>
      <c r="L21587" s="18">
        <v>41275</v>
      </c>
      <c r="M21587" t="s">
        <v>69</v>
      </c>
      <c r="N21587" t="s">
        <v>65</v>
      </c>
      <c r="O21587" t="s">
        <v>28532</v>
      </c>
    </row>
    <row r="21588" spans="1:15" x14ac:dyDescent="0.3">
      <c r="A21588" t="s">
        <v>28568</v>
      </c>
      <c r="B21588" t="s">
        <v>11</v>
      </c>
      <c r="C21588" t="s">
        <v>25</v>
      </c>
      <c r="D21588" t="s">
        <v>74</v>
      </c>
      <c r="E21588" t="s">
        <v>75</v>
      </c>
      <c r="F21588" t="s">
        <v>65</v>
      </c>
      <c r="G21588" t="s">
        <v>66</v>
      </c>
      <c r="H21588" t="s">
        <v>67</v>
      </c>
      <c r="I21588">
        <v>2010</v>
      </c>
      <c r="J21588" t="s">
        <v>68</v>
      </c>
      <c r="K21588">
        <v>2012</v>
      </c>
      <c r="L21588" s="18">
        <v>41000</v>
      </c>
      <c r="M21588" t="s">
        <v>69</v>
      </c>
      <c r="N21588" t="s">
        <v>65</v>
      </c>
      <c r="O21588" t="s">
        <v>28416</v>
      </c>
    </row>
    <row r="21589" spans="1:15" x14ac:dyDescent="0.3">
      <c r="A21589" t="s">
        <v>28569</v>
      </c>
      <c r="B21589" t="s">
        <v>11</v>
      </c>
      <c r="C21589" t="s">
        <v>18</v>
      </c>
      <c r="D21589" t="s">
        <v>63</v>
      </c>
      <c r="E21589" t="s">
        <v>64</v>
      </c>
      <c r="F21589" t="s">
        <v>65</v>
      </c>
      <c r="G21589" t="s">
        <v>66</v>
      </c>
      <c r="H21589" t="s">
        <v>67</v>
      </c>
      <c r="I21589">
        <v>2010</v>
      </c>
      <c r="J21589" t="s">
        <v>68</v>
      </c>
      <c r="K21589">
        <v>2018</v>
      </c>
      <c r="L21589" s="18">
        <v>41912</v>
      </c>
      <c r="M21589" t="s">
        <v>69</v>
      </c>
      <c r="N21589" t="s">
        <v>65</v>
      </c>
      <c r="O21589" t="s">
        <v>1073</v>
      </c>
    </row>
    <row r="21590" spans="1:15" x14ac:dyDescent="0.3">
      <c r="A21590" t="s">
        <v>28570</v>
      </c>
      <c r="B21590" t="s">
        <v>11</v>
      </c>
      <c r="C21590" t="s">
        <v>22</v>
      </c>
      <c r="D21590" t="s">
        <v>63</v>
      </c>
      <c r="E21590" t="s">
        <v>64</v>
      </c>
      <c r="F21590" t="s">
        <v>65</v>
      </c>
      <c r="G21590" t="s">
        <v>84</v>
      </c>
      <c r="H21590" t="s">
        <v>85</v>
      </c>
      <c r="I21590">
        <v>2010</v>
      </c>
      <c r="J21590" t="s">
        <v>68</v>
      </c>
      <c r="K21590">
        <v>2011</v>
      </c>
      <c r="L21590" s="18">
        <v>40787</v>
      </c>
      <c r="M21590" t="s">
        <v>69</v>
      </c>
      <c r="N21590" t="s">
        <v>65</v>
      </c>
      <c r="O21590" t="s">
        <v>28103</v>
      </c>
    </row>
    <row r="21591" spans="1:15" x14ac:dyDescent="0.3">
      <c r="A21591" t="s">
        <v>28571</v>
      </c>
      <c r="B21591" t="s">
        <v>11</v>
      </c>
      <c r="C21591" t="s">
        <v>16</v>
      </c>
      <c r="D21591" t="s">
        <v>63</v>
      </c>
      <c r="E21591" t="s">
        <v>64</v>
      </c>
      <c r="F21591" t="s">
        <v>65</v>
      </c>
      <c r="G21591" t="s">
        <v>66</v>
      </c>
      <c r="H21591" t="s">
        <v>67</v>
      </c>
      <c r="I21591">
        <v>2010</v>
      </c>
      <c r="J21591" t="s">
        <v>68</v>
      </c>
      <c r="K21591">
        <v>2011</v>
      </c>
      <c r="L21591" s="18">
        <v>40560</v>
      </c>
      <c r="M21591" t="s">
        <v>69</v>
      </c>
      <c r="N21591" t="s">
        <v>65</v>
      </c>
      <c r="O21591" t="s">
        <v>28036</v>
      </c>
    </row>
    <row r="21592" spans="1:15" x14ac:dyDescent="0.3">
      <c r="A21592" t="s">
        <v>28572</v>
      </c>
      <c r="B21592" t="s">
        <v>11</v>
      </c>
      <c r="C21592" t="s">
        <v>28</v>
      </c>
      <c r="D21592" t="s">
        <v>74</v>
      </c>
      <c r="E21592" t="s">
        <v>75</v>
      </c>
      <c r="F21592" t="s">
        <v>65</v>
      </c>
      <c r="G21592" t="s">
        <v>66</v>
      </c>
      <c r="H21592" t="s">
        <v>67</v>
      </c>
      <c r="I21592">
        <v>2010</v>
      </c>
      <c r="J21592" t="s">
        <v>68</v>
      </c>
      <c r="K21592">
        <v>2012</v>
      </c>
      <c r="L21592" s="18">
        <v>41029</v>
      </c>
      <c r="M21592" t="s">
        <v>69</v>
      </c>
      <c r="N21592" t="s">
        <v>65</v>
      </c>
      <c r="O21592" t="s">
        <v>28573</v>
      </c>
    </row>
    <row r="21593" spans="1:15" x14ac:dyDescent="0.3">
      <c r="A21593" t="s">
        <v>28574</v>
      </c>
      <c r="B21593" t="s">
        <v>11</v>
      </c>
      <c r="C21593" t="s">
        <v>18</v>
      </c>
      <c r="D21593" t="s">
        <v>89</v>
      </c>
      <c r="E21593" t="s">
        <v>90</v>
      </c>
      <c r="F21593" t="s">
        <v>65</v>
      </c>
      <c r="G21593" t="s">
        <v>66</v>
      </c>
      <c r="H21593" t="s">
        <v>67</v>
      </c>
      <c r="I21593">
        <v>2007</v>
      </c>
      <c r="J21593" t="s">
        <v>68</v>
      </c>
      <c r="K21593">
        <v>2010</v>
      </c>
      <c r="L21593" s="18">
        <v>40179</v>
      </c>
      <c r="M21593" t="s">
        <v>69</v>
      </c>
      <c r="N21593" t="s">
        <v>65</v>
      </c>
      <c r="O21593" t="s">
        <v>4220</v>
      </c>
    </row>
    <row r="21594" spans="1:15" x14ac:dyDescent="0.3">
      <c r="A21594" t="s">
        <v>28575</v>
      </c>
      <c r="B21594" t="s">
        <v>11</v>
      </c>
      <c r="C21594" t="s">
        <v>18</v>
      </c>
      <c r="D21594" t="s">
        <v>74</v>
      </c>
      <c r="E21594" t="s">
        <v>75</v>
      </c>
      <c r="F21594" t="s">
        <v>65</v>
      </c>
      <c r="G21594" t="s">
        <v>66</v>
      </c>
      <c r="H21594" t="s">
        <v>67</v>
      </c>
      <c r="I21594">
        <v>2006</v>
      </c>
      <c r="J21594" t="s">
        <v>68</v>
      </c>
      <c r="K21594">
        <v>2009</v>
      </c>
      <c r="L21594" s="18">
        <v>39995</v>
      </c>
      <c r="M21594" t="s">
        <v>69</v>
      </c>
      <c r="N21594" t="s">
        <v>65</v>
      </c>
      <c r="O21594" t="s">
        <v>4220</v>
      </c>
    </row>
    <row r="21595" spans="1:15" x14ac:dyDescent="0.3">
      <c r="A21595" t="s">
        <v>28576</v>
      </c>
      <c r="B21595" t="s">
        <v>11</v>
      </c>
      <c r="C21595" t="s">
        <v>18</v>
      </c>
      <c r="D21595" t="s">
        <v>74</v>
      </c>
      <c r="E21595" t="s">
        <v>75</v>
      </c>
      <c r="F21595" t="s">
        <v>65</v>
      </c>
      <c r="G21595" t="s">
        <v>66</v>
      </c>
      <c r="H21595" t="s">
        <v>67</v>
      </c>
      <c r="I21595">
        <v>2010</v>
      </c>
      <c r="J21595" t="s">
        <v>68</v>
      </c>
      <c r="K21595">
        <v>2010</v>
      </c>
      <c r="L21595" s="18">
        <v>40391</v>
      </c>
      <c r="M21595" t="s">
        <v>69</v>
      </c>
      <c r="N21595" t="s">
        <v>65</v>
      </c>
      <c r="O21595" t="s">
        <v>28577</v>
      </c>
    </row>
    <row r="21596" spans="1:15" x14ac:dyDescent="0.3">
      <c r="A21596" t="s">
        <v>28578</v>
      </c>
      <c r="B21596" t="s">
        <v>11</v>
      </c>
      <c r="C21596" t="s">
        <v>18</v>
      </c>
      <c r="D21596" t="s">
        <v>89</v>
      </c>
      <c r="E21596" t="s">
        <v>90</v>
      </c>
      <c r="F21596" t="s">
        <v>65</v>
      </c>
      <c r="G21596" t="s">
        <v>66</v>
      </c>
      <c r="H21596" t="s">
        <v>67</v>
      </c>
      <c r="I21596">
        <v>2010</v>
      </c>
      <c r="J21596" t="s">
        <v>68</v>
      </c>
      <c r="K21596">
        <v>2013</v>
      </c>
      <c r="L21596" s="18">
        <v>41365</v>
      </c>
      <c r="M21596" t="s">
        <v>69</v>
      </c>
      <c r="N21596" t="s">
        <v>65</v>
      </c>
      <c r="O21596" t="s">
        <v>28474</v>
      </c>
    </row>
    <row r="21597" spans="1:15" x14ac:dyDescent="0.3">
      <c r="A21597" t="s">
        <v>28579</v>
      </c>
      <c r="B21597" t="s">
        <v>11</v>
      </c>
      <c r="C21597" t="s">
        <v>18</v>
      </c>
      <c r="D21597" t="s">
        <v>74</v>
      </c>
      <c r="E21597" t="s">
        <v>75</v>
      </c>
      <c r="F21597" t="s">
        <v>65</v>
      </c>
      <c r="G21597" t="s">
        <v>66</v>
      </c>
      <c r="H21597" t="s">
        <v>67</v>
      </c>
      <c r="I21597">
        <v>2010</v>
      </c>
      <c r="J21597" t="s">
        <v>68</v>
      </c>
      <c r="K21597">
        <v>2014</v>
      </c>
      <c r="L21597" s="18">
        <v>41821</v>
      </c>
      <c r="M21597" t="s">
        <v>69</v>
      </c>
      <c r="N21597" t="s">
        <v>65</v>
      </c>
      <c r="O21597" t="s">
        <v>4220</v>
      </c>
    </row>
    <row r="21598" spans="1:15" x14ac:dyDescent="0.3">
      <c r="A21598" t="s">
        <v>28580</v>
      </c>
      <c r="B21598" t="s">
        <v>11</v>
      </c>
      <c r="C21598" t="s">
        <v>18</v>
      </c>
      <c r="D21598" t="s">
        <v>74</v>
      </c>
      <c r="E21598" t="s">
        <v>75</v>
      </c>
      <c r="F21598" t="s">
        <v>65</v>
      </c>
      <c r="G21598" t="s">
        <v>66</v>
      </c>
      <c r="H21598" t="s">
        <v>67</v>
      </c>
      <c r="I21598">
        <v>2010</v>
      </c>
      <c r="J21598" t="s">
        <v>68</v>
      </c>
      <c r="K21598">
        <v>2010</v>
      </c>
      <c r="L21598" s="18">
        <v>40513</v>
      </c>
      <c r="M21598" t="s">
        <v>69</v>
      </c>
      <c r="N21598" t="s">
        <v>65</v>
      </c>
      <c r="O21598" t="s">
        <v>5878</v>
      </c>
    </row>
    <row r="21599" spans="1:15" x14ac:dyDescent="0.3">
      <c r="A21599" t="s">
        <v>28581</v>
      </c>
      <c r="B21599" t="s">
        <v>11</v>
      </c>
      <c r="C21599" t="s">
        <v>18</v>
      </c>
      <c r="D21599" t="s">
        <v>74</v>
      </c>
      <c r="E21599" t="s">
        <v>75</v>
      </c>
      <c r="F21599" t="s">
        <v>65</v>
      </c>
      <c r="G21599" t="s">
        <v>66</v>
      </c>
      <c r="H21599" t="s">
        <v>67</v>
      </c>
      <c r="I21599">
        <v>2009</v>
      </c>
      <c r="J21599" t="s">
        <v>68</v>
      </c>
      <c r="K21599">
        <v>2012</v>
      </c>
      <c r="L21599" s="18">
        <v>40909</v>
      </c>
      <c r="M21599" t="s">
        <v>69</v>
      </c>
      <c r="N21599" t="s">
        <v>65</v>
      </c>
      <c r="O21599" t="s">
        <v>4378</v>
      </c>
    </row>
    <row r="21600" spans="1:15" x14ac:dyDescent="0.3">
      <c r="A21600" t="s">
        <v>28582</v>
      </c>
      <c r="B21600" t="s">
        <v>11</v>
      </c>
      <c r="C21600" t="s">
        <v>18</v>
      </c>
      <c r="D21600" t="s">
        <v>74</v>
      </c>
      <c r="E21600" t="s">
        <v>75</v>
      </c>
      <c r="F21600" t="s">
        <v>65</v>
      </c>
      <c r="G21600" t="s">
        <v>66</v>
      </c>
      <c r="H21600" t="s">
        <v>67</v>
      </c>
      <c r="I21600">
        <v>2010</v>
      </c>
      <c r="J21600" t="s">
        <v>68</v>
      </c>
      <c r="K21600">
        <v>2012</v>
      </c>
      <c r="L21600" s="18">
        <v>41061</v>
      </c>
      <c r="M21600" t="s">
        <v>69</v>
      </c>
      <c r="N21600" t="s">
        <v>65</v>
      </c>
      <c r="O21600" t="s">
        <v>172</v>
      </c>
    </row>
    <row r="21601" spans="1:15" x14ac:dyDescent="0.3">
      <c r="A21601" t="s">
        <v>28583</v>
      </c>
      <c r="B21601" t="s">
        <v>11</v>
      </c>
      <c r="C21601" t="s">
        <v>27</v>
      </c>
      <c r="D21601" t="s">
        <v>63</v>
      </c>
      <c r="E21601" t="s">
        <v>64</v>
      </c>
      <c r="F21601" t="s">
        <v>65</v>
      </c>
      <c r="G21601" t="s">
        <v>66</v>
      </c>
      <c r="H21601" t="s">
        <v>67</v>
      </c>
      <c r="I21601">
        <v>2010</v>
      </c>
      <c r="J21601" t="s">
        <v>68</v>
      </c>
      <c r="K21601">
        <v>2017</v>
      </c>
      <c r="L21601" s="18">
        <v>43098</v>
      </c>
      <c r="M21601" t="s">
        <v>69</v>
      </c>
      <c r="N21601" t="s">
        <v>65</v>
      </c>
      <c r="O21601" t="s">
        <v>28300</v>
      </c>
    </row>
    <row r="21602" spans="1:15" x14ac:dyDescent="0.3">
      <c r="A21602" t="s">
        <v>28584</v>
      </c>
      <c r="B21602" t="s">
        <v>11</v>
      </c>
      <c r="C21602" t="s">
        <v>18</v>
      </c>
      <c r="D21602" t="s">
        <v>89</v>
      </c>
      <c r="E21602" t="s">
        <v>90</v>
      </c>
      <c r="F21602" t="s">
        <v>65</v>
      </c>
      <c r="G21602" t="s">
        <v>66</v>
      </c>
      <c r="H21602" t="s">
        <v>67</v>
      </c>
      <c r="I21602">
        <v>2010</v>
      </c>
      <c r="J21602" t="s">
        <v>68</v>
      </c>
      <c r="K21602">
        <v>2015</v>
      </c>
      <c r="L21602" s="18">
        <v>42036</v>
      </c>
      <c r="M21602" t="s">
        <v>69</v>
      </c>
      <c r="N21602" t="s">
        <v>65</v>
      </c>
      <c r="O21602" t="s">
        <v>28585</v>
      </c>
    </row>
    <row r="21603" spans="1:15" x14ac:dyDescent="0.3">
      <c r="A21603" t="s">
        <v>28586</v>
      </c>
      <c r="B21603" t="s">
        <v>11</v>
      </c>
      <c r="C21603" t="s">
        <v>25</v>
      </c>
      <c r="D21603" t="s">
        <v>63</v>
      </c>
      <c r="E21603" t="s">
        <v>64</v>
      </c>
      <c r="F21603" t="s">
        <v>65</v>
      </c>
      <c r="G21603" t="s">
        <v>66</v>
      </c>
      <c r="H21603" t="s">
        <v>67</v>
      </c>
      <c r="I21603">
        <v>2005</v>
      </c>
      <c r="J21603" t="s">
        <v>68</v>
      </c>
      <c r="K21603">
        <v>2010</v>
      </c>
      <c r="L21603" s="18">
        <v>40179</v>
      </c>
      <c r="M21603" t="s">
        <v>69</v>
      </c>
      <c r="N21603" t="s">
        <v>65</v>
      </c>
      <c r="O21603" t="s">
        <v>28587</v>
      </c>
    </row>
    <row r="21604" spans="1:15" x14ac:dyDescent="0.3">
      <c r="A21604" t="s">
        <v>28588</v>
      </c>
      <c r="B21604" t="s">
        <v>11</v>
      </c>
      <c r="C21604" t="s">
        <v>25</v>
      </c>
      <c r="D21604" t="s">
        <v>89</v>
      </c>
      <c r="E21604" t="s">
        <v>90</v>
      </c>
      <c r="F21604" t="s">
        <v>65</v>
      </c>
      <c r="G21604" t="s">
        <v>66</v>
      </c>
      <c r="H21604" t="s">
        <v>67</v>
      </c>
      <c r="I21604">
        <v>2010</v>
      </c>
      <c r="J21604" t="s">
        <v>68</v>
      </c>
      <c r="K21604">
        <v>2011</v>
      </c>
      <c r="L21604" s="18">
        <v>40634</v>
      </c>
      <c r="M21604" t="s">
        <v>69</v>
      </c>
      <c r="N21604" t="s">
        <v>65</v>
      </c>
      <c r="O21604" t="s">
        <v>28589</v>
      </c>
    </row>
    <row r="21605" spans="1:15" x14ac:dyDescent="0.3">
      <c r="A21605" t="s">
        <v>28590</v>
      </c>
      <c r="B21605" t="s">
        <v>11</v>
      </c>
      <c r="C21605" t="s">
        <v>25</v>
      </c>
      <c r="D21605" t="s">
        <v>89</v>
      </c>
      <c r="E21605" t="s">
        <v>90</v>
      </c>
      <c r="F21605" t="s">
        <v>65</v>
      </c>
      <c r="G21605" t="s">
        <v>66</v>
      </c>
      <c r="H21605" t="s">
        <v>67</v>
      </c>
      <c r="I21605">
        <v>2010</v>
      </c>
      <c r="J21605" t="s">
        <v>68</v>
      </c>
      <c r="K21605">
        <v>2010</v>
      </c>
      <c r="L21605" s="18">
        <v>40422</v>
      </c>
      <c r="M21605" t="s">
        <v>69</v>
      </c>
      <c r="N21605" t="s">
        <v>65</v>
      </c>
      <c r="O21605" t="s">
        <v>28416</v>
      </c>
    </row>
    <row r="21606" spans="1:15" x14ac:dyDescent="0.3">
      <c r="A21606" t="s">
        <v>28591</v>
      </c>
      <c r="B21606" t="s">
        <v>11</v>
      </c>
      <c r="C21606" t="s">
        <v>18</v>
      </c>
      <c r="D21606" t="s">
        <v>89</v>
      </c>
      <c r="E21606" t="s">
        <v>90</v>
      </c>
      <c r="F21606" t="s">
        <v>65</v>
      </c>
      <c r="G21606" t="s">
        <v>66</v>
      </c>
      <c r="H21606" t="s">
        <v>67</v>
      </c>
      <c r="I21606">
        <v>2010</v>
      </c>
      <c r="J21606" t="s">
        <v>68</v>
      </c>
      <c r="K21606">
        <v>2014</v>
      </c>
      <c r="L21606" s="18">
        <v>41852</v>
      </c>
      <c r="M21606" t="s">
        <v>69</v>
      </c>
      <c r="N21606" t="s">
        <v>65</v>
      </c>
      <c r="O21606" t="s">
        <v>28592</v>
      </c>
    </row>
    <row r="21607" spans="1:15" x14ac:dyDescent="0.3">
      <c r="A21607" t="s">
        <v>28593</v>
      </c>
      <c r="B21607" t="s">
        <v>11</v>
      </c>
      <c r="C21607" t="s">
        <v>18</v>
      </c>
      <c r="D21607" t="s">
        <v>89</v>
      </c>
      <c r="E21607" t="s">
        <v>90</v>
      </c>
      <c r="F21607" t="s">
        <v>65</v>
      </c>
      <c r="G21607" t="s">
        <v>66</v>
      </c>
      <c r="H21607" t="s">
        <v>67</v>
      </c>
      <c r="I21607">
        <v>2010</v>
      </c>
      <c r="J21607" t="s">
        <v>68</v>
      </c>
      <c r="K21607">
        <v>2013</v>
      </c>
      <c r="L21607" s="18">
        <v>41306</v>
      </c>
      <c r="M21607" t="s">
        <v>69</v>
      </c>
      <c r="N21607" t="s">
        <v>65</v>
      </c>
      <c r="O21607" t="s">
        <v>28594</v>
      </c>
    </row>
    <row r="21608" spans="1:15" x14ac:dyDescent="0.3">
      <c r="A21608" t="s">
        <v>28595</v>
      </c>
      <c r="B21608" t="s">
        <v>11</v>
      </c>
      <c r="C21608" t="s">
        <v>18</v>
      </c>
      <c r="D21608" t="s">
        <v>74</v>
      </c>
      <c r="E21608" t="s">
        <v>75</v>
      </c>
      <c r="F21608" t="s">
        <v>65</v>
      </c>
      <c r="G21608" t="s">
        <v>66</v>
      </c>
      <c r="H21608" t="s">
        <v>67</v>
      </c>
      <c r="I21608">
        <v>2010</v>
      </c>
      <c r="J21608" t="s">
        <v>68</v>
      </c>
      <c r="K21608">
        <v>2012</v>
      </c>
      <c r="L21608" s="18">
        <v>41091</v>
      </c>
      <c r="M21608" t="s">
        <v>69</v>
      </c>
      <c r="N21608" t="s">
        <v>65</v>
      </c>
      <c r="O21608" t="s">
        <v>4220</v>
      </c>
    </row>
    <row r="21609" spans="1:15" x14ac:dyDescent="0.3">
      <c r="A21609" t="s">
        <v>28596</v>
      </c>
      <c r="B21609" t="s">
        <v>11</v>
      </c>
      <c r="C21609" t="s">
        <v>15</v>
      </c>
      <c r="D21609" t="s">
        <v>89</v>
      </c>
      <c r="E21609" t="s">
        <v>90</v>
      </c>
      <c r="F21609" t="s">
        <v>65</v>
      </c>
      <c r="G21609" t="s">
        <v>66</v>
      </c>
      <c r="H21609" t="s">
        <v>67</v>
      </c>
      <c r="I21609">
        <v>2010</v>
      </c>
      <c r="J21609" t="s">
        <v>68</v>
      </c>
      <c r="K21609">
        <v>2014</v>
      </c>
      <c r="L21609" s="18">
        <v>41671</v>
      </c>
      <c r="M21609" t="s">
        <v>69</v>
      </c>
      <c r="N21609" t="s">
        <v>65</v>
      </c>
      <c r="O21609" t="s">
        <v>28298</v>
      </c>
    </row>
    <row r="21610" spans="1:15" x14ac:dyDescent="0.3">
      <c r="A21610" t="s">
        <v>28597</v>
      </c>
      <c r="B21610" t="s">
        <v>11</v>
      </c>
      <c r="C21610" t="s">
        <v>18</v>
      </c>
      <c r="D21610" t="s">
        <v>74</v>
      </c>
      <c r="E21610" t="s">
        <v>75</v>
      </c>
      <c r="F21610" t="s">
        <v>65</v>
      </c>
      <c r="G21610" t="s">
        <v>66</v>
      </c>
      <c r="H21610" t="s">
        <v>67</v>
      </c>
      <c r="I21610">
        <v>2007</v>
      </c>
      <c r="J21610" t="s">
        <v>68</v>
      </c>
      <c r="K21610">
        <v>2013</v>
      </c>
      <c r="L21610" s="18">
        <v>41275</v>
      </c>
      <c r="M21610" t="s">
        <v>69</v>
      </c>
      <c r="N21610" t="s">
        <v>65</v>
      </c>
      <c r="O21610" t="s">
        <v>5878</v>
      </c>
    </row>
    <row r="21611" spans="1:15" x14ac:dyDescent="0.3">
      <c r="A21611" t="s">
        <v>28598</v>
      </c>
      <c r="B21611" t="s">
        <v>11</v>
      </c>
      <c r="C21611" t="s">
        <v>18</v>
      </c>
      <c r="D21611" t="s">
        <v>63</v>
      </c>
      <c r="E21611" t="s">
        <v>64</v>
      </c>
      <c r="F21611" t="s">
        <v>65</v>
      </c>
      <c r="G21611" t="s">
        <v>66</v>
      </c>
      <c r="H21611" t="s">
        <v>67</v>
      </c>
      <c r="I21611">
        <v>2010</v>
      </c>
      <c r="J21611" t="s">
        <v>68</v>
      </c>
      <c r="K21611">
        <v>2016</v>
      </c>
      <c r="L21611" s="18">
        <v>41912</v>
      </c>
      <c r="M21611" t="s">
        <v>69</v>
      </c>
      <c r="N21611" t="s">
        <v>65</v>
      </c>
      <c r="O21611" t="s">
        <v>2385</v>
      </c>
    </row>
    <row r="21612" spans="1:15" x14ac:dyDescent="0.3">
      <c r="A21612" t="s">
        <v>28599</v>
      </c>
      <c r="B21612" t="s">
        <v>11</v>
      </c>
      <c r="C21612" t="s">
        <v>18</v>
      </c>
      <c r="D21612" t="s">
        <v>89</v>
      </c>
      <c r="E21612" t="s">
        <v>90</v>
      </c>
      <c r="F21612" t="s">
        <v>65</v>
      </c>
      <c r="G21612" t="s">
        <v>66</v>
      </c>
      <c r="H21612" t="s">
        <v>67</v>
      </c>
      <c r="I21612">
        <v>2010</v>
      </c>
      <c r="J21612" t="s">
        <v>68</v>
      </c>
      <c r="K21612">
        <v>2012</v>
      </c>
      <c r="L21612" s="18">
        <v>41030</v>
      </c>
      <c r="M21612" t="s">
        <v>69</v>
      </c>
      <c r="N21612" t="s">
        <v>65</v>
      </c>
      <c r="O21612" t="s">
        <v>28600</v>
      </c>
    </row>
    <row r="21613" spans="1:15" x14ac:dyDescent="0.3">
      <c r="A21613" t="s">
        <v>28601</v>
      </c>
      <c r="B21613" t="s">
        <v>11</v>
      </c>
      <c r="C21613" t="s">
        <v>16</v>
      </c>
      <c r="D21613" t="s">
        <v>63</v>
      </c>
      <c r="E21613" t="s">
        <v>64</v>
      </c>
      <c r="F21613" t="s">
        <v>65</v>
      </c>
      <c r="G21613" t="s">
        <v>66</v>
      </c>
      <c r="H21613" t="s">
        <v>67</v>
      </c>
      <c r="I21613">
        <v>2006</v>
      </c>
      <c r="J21613" t="s">
        <v>68</v>
      </c>
      <c r="K21613">
        <v>2011</v>
      </c>
      <c r="L21613" s="18">
        <v>40848</v>
      </c>
      <c r="M21613" t="s">
        <v>69</v>
      </c>
      <c r="N21613" t="s">
        <v>65</v>
      </c>
      <c r="O21613" t="s">
        <v>292</v>
      </c>
    </row>
    <row r="21614" spans="1:15" x14ac:dyDescent="0.3">
      <c r="A21614" t="s">
        <v>28602</v>
      </c>
      <c r="B21614" t="s">
        <v>11</v>
      </c>
      <c r="C21614" t="s">
        <v>18</v>
      </c>
      <c r="D21614" t="s">
        <v>74</v>
      </c>
      <c r="E21614" t="s">
        <v>75</v>
      </c>
      <c r="F21614" t="s">
        <v>65</v>
      </c>
      <c r="G21614" t="s">
        <v>66</v>
      </c>
      <c r="H21614" t="s">
        <v>67</v>
      </c>
      <c r="I21614">
        <v>2010</v>
      </c>
      <c r="J21614" t="s">
        <v>68</v>
      </c>
      <c r="K21614">
        <v>2014</v>
      </c>
      <c r="L21614" s="18">
        <v>41791</v>
      </c>
      <c r="M21614" t="s">
        <v>69</v>
      </c>
      <c r="N21614" t="s">
        <v>65</v>
      </c>
      <c r="O21614" t="s">
        <v>5878</v>
      </c>
    </row>
    <row r="21615" spans="1:15" x14ac:dyDescent="0.3">
      <c r="A21615" t="s">
        <v>28603</v>
      </c>
      <c r="B21615" t="s">
        <v>11</v>
      </c>
      <c r="C21615" t="s">
        <v>18</v>
      </c>
      <c r="D21615" t="s">
        <v>74</v>
      </c>
      <c r="E21615" t="s">
        <v>75</v>
      </c>
      <c r="F21615" t="s">
        <v>65</v>
      </c>
      <c r="G21615" t="s">
        <v>66</v>
      </c>
      <c r="H21615" t="s">
        <v>67</v>
      </c>
      <c r="I21615">
        <v>2005</v>
      </c>
      <c r="J21615" t="s">
        <v>68</v>
      </c>
      <c r="K21615">
        <v>2012</v>
      </c>
      <c r="L21615" s="18">
        <v>41214</v>
      </c>
      <c r="M21615" t="s">
        <v>69</v>
      </c>
      <c r="N21615" t="s">
        <v>65</v>
      </c>
      <c r="O21615" t="s">
        <v>4220</v>
      </c>
    </row>
    <row r="21616" spans="1:15" x14ac:dyDescent="0.3">
      <c r="A21616" t="s">
        <v>28604</v>
      </c>
      <c r="B21616" t="s">
        <v>11</v>
      </c>
      <c r="C21616" t="s">
        <v>18</v>
      </c>
      <c r="D21616" t="s">
        <v>74</v>
      </c>
      <c r="E21616" t="s">
        <v>75</v>
      </c>
      <c r="F21616" t="s">
        <v>65</v>
      </c>
      <c r="G21616" t="s">
        <v>66</v>
      </c>
      <c r="H21616" t="s">
        <v>67</v>
      </c>
      <c r="I21616">
        <v>2006</v>
      </c>
      <c r="J21616" t="s">
        <v>68</v>
      </c>
      <c r="K21616">
        <v>2010</v>
      </c>
      <c r="L21616" s="18">
        <v>40269</v>
      </c>
      <c r="M21616" t="s">
        <v>69</v>
      </c>
      <c r="N21616" t="s">
        <v>65</v>
      </c>
      <c r="O21616" t="s">
        <v>4220</v>
      </c>
    </row>
    <row r="21617" spans="1:15" x14ac:dyDescent="0.3">
      <c r="A21617" t="s">
        <v>28605</v>
      </c>
      <c r="B21617" t="s">
        <v>11</v>
      </c>
      <c r="C21617" t="s">
        <v>18</v>
      </c>
      <c r="D21617" t="s">
        <v>89</v>
      </c>
      <c r="E21617" t="s">
        <v>90</v>
      </c>
      <c r="F21617" t="s">
        <v>65</v>
      </c>
      <c r="G21617" t="s">
        <v>66</v>
      </c>
      <c r="H21617" t="s">
        <v>67</v>
      </c>
      <c r="I21617">
        <v>2010</v>
      </c>
      <c r="J21617" t="s">
        <v>68</v>
      </c>
      <c r="K21617">
        <v>2014</v>
      </c>
      <c r="L21617" s="18">
        <v>41852</v>
      </c>
      <c r="M21617" t="s">
        <v>69</v>
      </c>
      <c r="N21617" t="s">
        <v>65</v>
      </c>
      <c r="O21617" t="s">
        <v>28606</v>
      </c>
    </row>
    <row r="21618" spans="1:15" x14ac:dyDescent="0.3">
      <c r="A21618" t="s">
        <v>28607</v>
      </c>
      <c r="B21618" t="s">
        <v>11</v>
      </c>
      <c r="C21618" t="s">
        <v>18</v>
      </c>
      <c r="D21618" t="s">
        <v>74</v>
      </c>
      <c r="E21618" t="s">
        <v>75</v>
      </c>
      <c r="F21618" t="s">
        <v>65</v>
      </c>
      <c r="G21618" t="s">
        <v>66</v>
      </c>
      <c r="H21618" t="s">
        <v>67</v>
      </c>
      <c r="I21618">
        <v>2010</v>
      </c>
      <c r="J21618" t="s">
        <v>68</v>
      </c>
      <c r="K21618">
        <v>2017</v>
      </c>
      <c r="L21618" s="18">
        <v>43082</v>
      </c>
      <c r="M21618" t="s">
        <v>69</v>
      </c>
      <c r="N21618" t="s">
        <v>65</v>
      </c>
      <c r="O21618" t="s">
        <v>4220</v>
      </c>
    </row>
    <row r="21619" spans="1:15" x14ac:dyDescent="0.3">
      <c r="A21619" t="s">
        <v>28608</v>
      </c>
      <c r="B21619" t="s">
        <v>11</v>
      </c>
      <c r="C21619" t="s">
        <v>18</v>
      </c>
      <c r="D21619" t="s">
        <v>89</v>
      </c>
      <c r="E21619" t="s">
        <v>90</v>
      </c>
      <c r="F21619" t="s">
        <v>65</v>
      </c>
      <c r="G21619" t="s">
        <v>66</v>
      </c>
      <c r="H21619" t="s">
        <v>67</v>
      </c>
      <c r="I21619">
        <v>2010</v>
      </c>
      <c r="J21619" t="s">
        <v>68</v>
      </c>
      <c r="K21619">
        <v>2011</v>
      </c>
      <c r="L21619" s="18">
        <v>40603</v>
      </c>
      <c r="M21619" t="s">
        <v>69</v>
      </c>
      <c r="N21619" t="s">
        <v>65</v>
      </c>
      <c r="O21619" t="s">
        <v>28274</v>
      </c>
    </row>
    <row r="21620" spans="1:15" x14ac:dyDescent="0.3">
      <c r="A21620" t="s">
        <v>28609</v>
      </c>
      <c r="B21620" t="s">
        <v>11</v>
      </c>
      <c r="C21620" t="s">
        <v>18</v>
      </c>
      <c r="D21620" t="s">
        <v>89</v>
      </c>
      <c r="E21620" t="s">
        <v>90</v>
      </c>
      <c r="F21620" t="s">
        <v>65</v>
      </c>
      <c r="G21620" t="s">
        <v>66</v>
      </c>
      <c r="H21620" t="s">
        <v>67</v>
      </c>
      <c r="I21620">
        <v>2010</v>
      </c>
      <c r="J21620" t="s">
        <v>68</v>
      </c>
      <c r="K21620">
        <v>2017</v>
      </c>
      <c r="L21620" s="18">
        <v>41090</v>
      </c>
      <c r="M21620" t="s">
        <v>69</v>
      </c>
      <c r="N21620" t="s">
        <v>65</v>
      </c>
      <c r="O21620" t="s">
        <v>28610</v>
      </c>
    </row>
    <row r="21621" spans="1:15" x14ac:dyDescent="0.3">
      <c r="A21621" t="s">
        <v>28611</v>
      </c>
      <c r="B21621" t="s">
        <v>11</v>
      </c>
      <c r="C21621" t="s">
        <v>18</v>
      </c>
      <c r="D21621" t="s">
        <v>63</v>
      </c>
      <c r="E21621" t="s">
        <v>64</v>
      </c>
      <c r="F21621" t="s">
        <v>65</v>
      </c>
      <c r="G21621" t="s">
        <v>66</v>
      </c>
      <c r="H21621" t="s">
        <v>67</v>
      </c>
      <c r="I21621">
        <v>2004</v>
      </c>
      <c r="J21621" t="s">
        <v>68</v>
      </c>
      <c r="K21621">
        <v>2011</v>
      </c>
      <c r="L21621" s="18">
        <v>40745</v>
      </c>
      <c r="M21621" t="s">
        <v>69</v>
      </c>
      <c r="N21621" t="s">
        <v>65</v>
      </c>
      <c r="O21621" t="s">
        <v>292</v>
      </c>
    </row>
    <row r="21622" spans="1:15" x14ac:dyDescent="0.3">
      <c r="A21622" t="s">
        <v>28612</v>
      </c>
      <c r="B21622" t="s">
        <v>11</v>
      </c>
      <c r="C21622" t="s">
        <v>18</v>
      </c>
      <c r="D21622" t="s">
        <v>74</v>
      </c>
      <c r="E21622" t="s">
        <v>75</v>
      </c>
      <c r="F21622" t="s">
        <v>65</v>
      </c>
      <c r="G21622" t="s">
        <v>84</v>
      </c>
      <c r="H21622" t="s">
        <v>85</v>
      </c>
      <c r="I21622">
        <v>2010</v>
      </c>
      <c r="J21622" t="s">
        <v>68</v>
      </c>
      <c r="K21622">
        <v>2014</v>
      </c>
      <c r="L21622" s="18">
        <v>41852</v>
      </c>
      <c r="M21622" t="s">
        <v>69</v>
      </c>
      <c r="N21622" t="s">
        <v>65</v>
      </c>
      <c r="O21622" t="s">
        <v>681</v>
      </c>
    </row>
    <row r="21623" spans="1:15" x14ac:dyDescent="0.3">
      <c r="A21623" t="s">
        <v>28613</v>
      </c>
      <c r="B21623" t="s">
        <v>11</v>
      </c>
      <c r="C21623" t="s">
        <v>18</v>
      </c>
      <c r="D21623" t="s">
        <v>89</v>
      </c>
      <c r="E21623" t="s">
        <v>90</v>
      </c>
      <c r="F21623" t="s">
        <v>65</v>
      </c>
      <c r="G21623" t="s">
        <v>66</v>
      </c>
      <c r="H21623" t="s">
        <v>67</v>
      </c>
      <c r="I21623">
        <v>2010</v>
      </c>
      <c r="J21623" t="s">
        <v>68</v>
      </c>
      <c r="K21623">
        <v>2010</v>
      </c>
      <c r="L21623" s="18">
        <v>40422</v>
      </c>
      <c r="M21623" t="s">
        <v>69</v>
      </c>
      <c r="N21623" t="s">
        <v>65</v>
      </c>
      <c r="O21623" t="s">
        <v>28614</v>
      </c>
    </row>
    <row r="21624" spans="1:15" x14ac:dyDescent="0.3">
      <c r="A21624" t="s">
        <v>28615</v>
      </c>
      <c r="B21624" t="s">
        <v>11</v>
      </c>
      <c r="C21624" t="s">
        <v>19</v>
      </c>
      <c r="D21624" t="s">
        <v>89</v>
      </c>
      <c r="E21624" t="s">
        <v>90</v>
      </c>
      <c r="F21624" t="s">
        <v>65</v>
      </c>
      <c r="G21624" t="s">
        <v>66</v>
      </c>
      <c r="H21624" t="s">
        <v>67</v>
      </c>
      <c r="I21624">
        <v>2010</v>
      </c>
      <c r="J21624" t="s">
        <v>68</v>
      </c>
      <c r="K21624">
        <v>2011</v>
      </c>
      <c r="L21624" s="18">
        <v>40575</v>
      </c>
      <c r="M21624" t="s">
        <v>69</v>
      </c>
      <c r="N21624" t="s">
        <v>65</v>
      </c>
      <c r="O21624" t="s">
        <v>28616</v>
      </c>
    </row>
    <row r="21625" spans="1:15" x14ac:dyDescent="0.3">
      <c r="A21625" t="s">
        <v>28617</v>
      </c>
      <c r="B21625" t="s">
        <v>11</v>
      </c>
      <c r="C21625" t="s">
        <v>25</v>
      </c>
      <c r="D21625" t="s">
        <v>89</v>
      </c>
      <c r="E21625" t="s">
        <v>90</v>
      </c>
      <c r="F21625" t="s">
        <v>65</v>
      </c>
      <c r="G21625" t="s">
        <v>66</v>
      </c>
      <c r="H21625" t="s">
        <v>67</v>
      </c>
      <c r="I21625">
        <v>2010</v>
      </c>
      <c r="J21625" t="s">
        <v>68</v>
      </c>
      <c r="K21625">
        <v>2010</v>
      </c>
      <c r="M21625" t="s">
        <v>78</v>
      </c>
      <c r="N21625" t="s">
        <v>65</v>
      </c>
      <c r="O21625" t="s">
        <v>28416</v>
      </c>
    </row>
    <row r="21626" spans="1:15" x14ac:dyDescent="0.3">
      <c r="A21626" t="s">
        <v>28618</v>
      </c>
      <c r="B21626" t="s">
        <v>11</v>
      </c>
      <c r="C21626" t="s">
        <v>18</v>
      </c>
      <c r="D21626" t="s">
        <v>74</v>
      </c>
      <c r="E21626" t="s">
        <v>75</v>
      </c>
      <c r="F21626" t="s">
        <v>65</v>
      </c>
      <c r="G21626" t="s">
        <v>66</v>
      </c>
      <c r="H21626" t="s">
        <v>67</v>
      </c>
      <c r="I21626">
        <v>2005</v>
      </c>
      <c r="J21626" t="s">
        <v>68</v>
      </c>
      <c r="K21626">
        <v>2010</v>
      </c>
      <c r="L21626" s="18">
        <v>40445</v>
      </c>
      <c r="M21626" t="s">
        <v>69</v>
      </c>
      <c r="N21626" t="s">
        <v>65</v>
      </c>
      <c r="O21626" t="s">
        <v>292</v>
      </c>
    </row>
    <row r="21627" spans="1:15" x14ac:dyDescent="0.3">
      <c r="A21627" t="s">
        <v>28619</v>
      </c>
      <c r="B21627" t="s">
        <v>11</v>
      </c>
      <c r="C21627" t="s">
        <v>18</v>
      </c>
      <c r="D21627" t="s">
        <v>74</v>
      </c>
      <c r="E21627" t="s">
        <v>75</v>
      </c>
      <c r="F21627" t="s">
        <v>65</v>
      </c>
      <c r="G21627" t="s">
        <v>66</v>
      </c>
      <c r="H21627" t="s">
        <v>67</v>
      </c>
      <c r="I21627">
        <v>2011</v>
      </c>
      <c r="J21627" t="s">
        <v>68</v>
      </c>
      <c r="K21627">
        <v>2015</v>
      </c>
      <c r="L21627" s="18">
        <v>42186</v>
      </c>
      <c r="M21627" t="s">
        <v>69</v>
      </c>
      <c r="N21627" t="s">
        <v>65</v>
      </c>
      <c r="O21627" t="s">
        <v>24389</v>
      </c>
    </row>
    <row r="21628" spans="1:15" x14ac:dyDescent="0.3">
      <c r="A21628" t="s">
        <v>28620</v>
      </c>
      <c r="B21628" t="s">
        <v>11</v>
      </c>
      <c r="C21628" t="s">
        <v>18</v>
      </c>
      <c r="D21628" t="s">
        <v>74</v>
      </c>
      <c r="E21628" t="s">
        <v>75</v>
      </c>
      <c r="F21628" t="s">
        <v>65</v>
      </c>
      <c r="G21628" t="s">
        <v>66</v>
      </c>
      <c r="H21628" t="s">
        <v>67</v>
      </c>
      <c r="I21628">
        <v>2006</v>
      </c>
      <c r="J21628" t="s">
        <v>68</v>
      </c>
      <c r="K21628">
        <v>2010</v>
      </c>
      <c r="L21628" s="18">
        <v>40360</v>
      </c>
      <c r="M21628" t="s">
        <v>69</v>
      </c>
      <c r="N21628" t="s">
        <v>65</v>
      </c>
      <c r="O21628" t="s">
        <v>4220</v>
      </c>
    </row>
    <row r="21629" spans="1:15" x14ac:dyDescent="0.3">
      <c r="A21629" t="s">
        <v>28621</v>
      </c>
      <c r="B21629" t="s">
        <v>11</v>
      </c>
      <c r="C21629" t="s">
        <v>19</v>
      </c>
      <c r="D21629" t="s">
        <v>89</v>
      </c>
      <c r="E21629" t="s">
        <v>90</v>
      </c>
      <c r="F21629" t="s">
        <v>65</v>
      </c>
      <c r="G21629" t="s">
        <v>66</v>
      </c>
      <c r="H21629" t="s">
        <v>67</v>
      </c>
      <c r="I21629">
        <v>2010</v>
      </c>
      <c r="J21629" t="s">
        <v>68</v>
      </c>
      <c r="K21629">
        <v>2011</v>
      </c>
      <c r="L21629" s="18">
        <v>40634</v>
      </c>
      <c r="M21629" t="s">
        <v>69</v>
      </c>
      <c r="N21629" t="s">
        <v>65</v>
      </c>
      <c r="O21629" t="s">
        <v>28622</v>
      </c>
    </row>
    <row r="21630" spans="1:15" x14ac:dyDescent="0.3">
      <c r="A21630" t="s">
        <v>28623</v>
      </c>
      <c r="B21630" t="s">
        <v>11</v>
      </c>
      <c r="C21630" t="s">
        <v>18</v>
      </c>
      <c r="D21630" t="s">
        <v>74</v>
      </c>
      <c r="E21630" t="s">
        <v>75</v>
      </c>
      <c r="F21630" t="s">
        <v>65</v>
      </c>
      <c r="G21630" t="s">
        <v>66</v>
      </c>
      <c r="H21630" t="s">
        <v>67</v>
      </c>
      <c r="I21630">
        <v>2006</v>
      </c>
      <c r="J21630" t="s">
        <v>68</v>
      </c>
      <c r="K21630">
        <v>2012</v>
      </c>
      <c r="L21630" s="18">
        <v>41060</v>
      </c>
      <c r="M21630" t="s">
        <v>69</v>
      </c>
      <c r="N21630" t="s">
        <v>65</v>
      </c>
      <c r="O21630" t="s">
        <v>4220</v>
      </c>
    </row>
    <row r="21631" spans="1:15" x14ac:dyDescent="0.3">
      <c r="A21631" t="s">
        <v>28624</v>
      </c>
      <c r="B21631" t="s">
        <v>11</v>
      </c>
      <c r="C21631" t="s">
        <v>18</v>
      </c>
      <c r="D21631" t="s">
        <v>89</v>
      </c>
      <c r="E21631" t="s">
        <v>90</v>
      </c>
      <c r="F21631" t="s">
        <v>65</v>
      </c>
      <c r="G21631" t="s">
        <v>66</v>
      </c>
      <c r="H21631" t="s">
        <v>67</v>
      </c>
      <c r="I21631">
        <v>2010</v>
      </c>
      <c r="J21631" t="s">
        <v>68</v>
      </c>
      <c r="K21631">
        <v>2013</v>
      </c>
      <c r="L21631" s="18">
        <v>41395</v>
      </c>
      <c r="M21631" t="s">
        <v>69</v>
      </c>
      <c r="N21631" t="s">
        <v>65</v>
      </c>
      <c r="O21631" t="s">
        <v>28274</v>
      </c>
    </row>
    <row r="21632" spans="1:15" x14ac:dyDescent="0.3">
      <c r="A21632" t="s">
        <v>28625</v>
      </c>
      <c r="B21632" t="s">
        <v>11</v>
      </c>
      <c r="C21632" t="s">
        <v>21</v>
      </c>
      <c r="D21632" t="s">
        <v>89</v>
      </c>
      <c r="E21632" t="s">
        <v>90</v>
      </c>
      <c r="F21632" t="s">
        <v>65</v>
      </c>
      <c r="G21632" t="s">
        <v>66</v>
      </c>
      <c r="H21632" t="s">
        <v>67</v>
      </c>
      <c r="I21632">
        <v>2010</v>
      </c>
      <c r="J21632" t="s">
        <v>68</v>
      </c>
      <c r="K21632">
        <v>2010</v>
      </c>
      <c r="L21632" s="18">
        <v>40391</v>
      </c>
      <c r="M21632" t="s">
        <v>69</v>
      </c>
      <c r="N21632" t="s">
        <v>65</v>
      </c>
      <c r="O21632" t="s">
        <v>28626</v>
      </c>
    </row>
    <row r="21633" spans="1:15" x14ac:dyDescent="0.3">
      <c r="A21633" t="s">
        <v>28627</v>
      </c>
      <c r="B21633" t="s">
        <v>11</v>
      </c>
      <c r="C21633" t="s">
        <v>18</v>
      </c>
      <c r="D21633" t="s">
        <v>89</v>
      </c>
      <c r="E21633" t="s">
        <v>90</v>
      </c>
      <c r="F21633" t="s">
        <v>65</v>
      </c>
      <c r="G21633" t="s">
        <v>66</v>
      </c>
      <c r="H21633" t="s">
        <v>67</v>
      </c>
      <c r="I21633">
        <v>2010</v>
      </c>
      <c r="J21633" t="s">
        <v>68</v>
      </c>
      <c r="K21633">
        <v>2012</v>
      </c>
      <c r="L21633" s="18">
        <v>41244</v>
      </c>
      <c r="M21633" t="s">
        <v>69</v>
      </c>
      <c r="N21633" t="s">
        <v>65</v>
      </c>
      <c r="O21633" t="s">
        <v>28594</v>
      </c>
    </row>
    <row r="21634" spans="1:15" x14ac:dyDescent="0.3">
      <c r="A21634" t="s">
        <v>28628</v>
      </c>
      <c r="B21634" t="s">
        <v>11</v>
      </c>
      <c r="C21634" t="s">
        <v>25</v>
      </c>
      <c r="D21634" t="s">
        <v>89</v>
      </c>
      <c r="E21634" t="s">
        <v>90</v>
      </c>
      <c r="F21634" t="s">
        <v>65</v>
      </c>
      <c r="G21634" t="s">
        <v>66</v>
      </c>
      <c r="H21634" t="s">
        <v>67</v>
      </c>
      <c r="I21634">
        <v>2011</v>
      </c>
      <c r="J21634" t="s">
        <v>68</v>
      </c>
      <c r="K21634">
        <v>2013</v>
      </c>
      <c r="L21634" s="18">
        <v>41518</v>
      </c>
      <c r="M21634" t="s">
        <v>69</v>
      </c>
      <c r="N21634" t="s">
        <v>65</v>
      </c>
      <c r="O21634" t="s">
        <v>27934</v>
      </c>
    </row>
    <row r="21635" spans="1:15" x14ac:dyDescent="0.3">
      <c r="A21635" t="s">
        <v>28629</v>
      </c>
      <c r="B21635" t="s">
        <v>11</v>
      </c>
      <c r="C21635" t="s">
        <v>18</v>
      </c>
      <c r="D21635" t="s">
        <v>63</v>
      </c>
      <c r="E21635" t="s">
        <v>64</v>
      </c>
      <c r="F21635" t="s">
        <v>65</v>
      </c>
      <c r="G21635" t="s">
        <v>66</v>
      </c>
      <c r="H21635" t="s">
        <v>67</v>
      </c>
      <c r="I21635">
        <v>2006</v>
      </c>
      <c r="J21635" t="s">
        <v>68</v>
      </c>
      <c r="K21635">
        <v>2009</v>
      </c>
      <c r="L21635" s="18">
        <v>39995</v>
      </c>
      <c r="M21635" t="s">
        <v>69</v>
      </c>
      <c r="N21635" t="s">
        <v>65</v>
      </c>
      <c r="O21635" t="s">
        <v>4220</v>
      </c>
    </row>
    <row r="21636" spans="1:15" x14ac:dyDescent="0.3">
      <c r="A21636" t="s">
        <v>28630</v>
      </c>
      <c r="B21636" t="s">
        <v>11</v>
      </c>
      <c r="C21636" t="s">
        <v>25</v>
      </c>
      <c r="D21636" t="s">
        <v>89</v>
      </c>
      <c r="E21636" t="s">
        <v>90</v>
      </c>
      <c r="F21636" t="s">
        <v>65</v>
      </c>
      <c r="G21636" t="s">
        <v>66</v>
      </c>
      <c r="H21636" t="s">
        <v>67</v>
      </c>
      <c r="I21636">
        <v>2009</v>
      </c>
      <c r="J21636" t="s">
        <v>68</v>
      </c>
      <c r="K21636">
        <v>2010</v>
      </c>
      <c r="L21636" s="18">
        <v>40210</v>
      </c>
      <c r="M21636" t="s">
        <v>69</v>
      </c>
      <c r="N21636" t="s">
        <v>65</v>
      </c>
      <c r="O21636" t="s">
        <v>3896</v>
      </c>
    </row>
    <row r="21637" spans="1:15" x14ac:dyDescent="0.3">
      <c r="A21637" t="s">
        <v>28631</v>
      </c>
      <c r="B21637" t="s">
        <v>11</v>
      </c>
      <c r="C21637" t="s">
        <v>18</v>
      </c>
      <c r="D21637" t="s">
        <v>89</v>
      </c>
      <c r="E21637" t="s">
        <v>90</v>
      </c>
      <c r="F21637" t="s">
        <v>65</v>
      </c>
      <c r="G21637" t="s">
        <v>66</v>
      </c>
      <c r="H21637" t="s">
        <v>67</v>
      </c>
      <c r="I21637">
        <v>2010</v>
      </c>
      <c r="J21637" t="s">
        <v>68</v>
      </c>
      <c r="K21637">
        <v>2011</v>
      </c>
      <c r="L21637" s="18">
        <v>40620</v>
      </c>
      <c r="M21637" t="s">
        <v>69</v>
      </c>
      <c r="N21637" t="s">
        <v>65</v>
      </c>
      <c r="O21637" t="s">
        <v>28295</v>
      </c>
    </row>
    <row r="21638" spans="1:15" x14ac:dyDescent="0.3">
      <c r="A21638" t="s">
        <v>28632</v>
      </c>
      <c r="B21638" t="s">
        <v>11</v>
      </c>
      <c r="C21638" t="s">
        <v>18</v>
      </c>
      <c r="D21638" t="s">
        <v>74</v>
      </c>
      <c r="E21638" t="s">
        <v>75</v>
      </c>
      <c r="F21638" t="s">
        <v>65</v>
      </c>
      <c r="G21638" t="s">
        <v>66</v>
      </c>
      <c r="H21638" t="s">
        <v>67</v>
      </c>
      <c r="I21638">
        <v>2011</v>
      </c>
      <c r="J21638" t="s">
        <v>68</v>
      </c>
      <c r="K21638">
        <v>2016</v>
      </c>
      <c r="L21638" s="18">
        <v>42724</v>
      </c>
      <c r="M21638" t="s">
        <v>69</v>
      </c>
      <c r="N21638" t="s">
        <v>65</v>
      </c>
      <c r="O21638" t="s">
        <v>24389</v>
      </c>
    </row>
    <row r="21639" spans="1:15" x14ac:dyDescent="0.3">
      <c r="A21639" t="s">
        <v>28633</v>
      </c>
      <c r="B21639" t="s">
        <v>11</v>
      </c>
      <c r="C21639" t="s">
        <v>25</v>
      </c>
      <c r="D21639" t="s">
        <v>89</v>
      </c>
      <c r="E21639" t="s">
        <v>90</v>
      </c>
      <c r="F21639" t="s">
        <v>65</v>
      </c>
      <c r="G21639" t="s">
        <v>66</v>
      </c>
      <c r="H21639" t="s">
        <v>67</v>
      </c>
      <c r="I21639">
        <v>2010</v>
      </c>
      <c r="J21639" t="s">
        <v>68</v>
      </c>
      <c r="K21639">
        <v>2010</v>
      </c>
      <c r="L21639" s="18">
        <v>40452</v>
      </c>
      <c r="M21639" t="s">
        <v>69</v>
      </c>
      <c r="N21639" t="s">
        <v>65</v>
      </c>
      <c r="O21639" t="s">
        <v>28634</v>
      </c>
    </row>
    <row r="21640" spans="1:15" x14ac:dyDescent="0.3">
      <c r="A21640" t="s">
        <v>28635</v>
      </c>
      <c r="B21640" t="s">
        <v>11</v>
      </c>
      <c r="C21640" t="s">
        <v>18</v>
      </c>
      <c r="D21640" t="s">
        <v>74</v>
      </c>
      <c r="E21640" t="s">
        <v>75</v>
      </c>
      <c r="F21640" t="s">
        <v>65</v>
      </c>
      <c r="G21640" t="s">
        <v>66</v>
      </c>
      <c r="H21640" t="s">
        <v>67</v>
      </c>
      <c r="I21640">
        <v>2005</v>
      </c>
      <c r="J21640" t="s">
        <v>68</v>
      </c>
      <c r="K21640">
        <v>2010</v>
      </c>
      <c r="L21640" s="18">
        <v>40299</v>
      </c>
      <c r="M21640" t="s">
        <v>69</v>
      </c>
      <c r="N21640" t="s">
        <v>65</v>
      </c>
      <c r="O21640" t="s">
        <v>4220</v>
      </c>
    </row>
    <row r="21641" spans="1:15" x14ac:dyDescent="0.3">
      <c r="A21641" t="s">
        <v>28636</v>
      </c>
      <c r="B21641" t="s">
        <v>11</v>
      </c>
      <c r="C21641" t="s">
        <v>31</v>
      </c>
      <c r="D21641" t="s">
        <v>89</v>
      </c>
      <c r="E21641" t="s">
        <v>90</v>
      </c>
      <c r="F21641" t="s">
        <v>65</v>
      </c>
      <c r="G21641" t="s">
        <v>66</v>
      </c>
      <c r="H21641" t="s">
        <v>67</v>
      </c>
      <c r="I21641">
        <v>2010</v>
      </c>
      <c r="J21641" t="s">
        <v>68</v>
      </c>
      <c r="K21641">
        <v>2010</v>
      </c>
      <c r="L21641" s="18">
        <v>40422</v>
      </c>
      <c r="M21641" t="s">
        <v>69</v>
      </c>
      <c r="N21641" t="s">
        <v>65</v>
      </c>
      <c r="O21641" t="s">
        <v>28637</v>
      </c>
    </row>
    <row r="21642" spans="1:15" x14ac:dyDescent="0.3">
      <c r="A21642" t="s">
        <v>28638</v>
      </c>
      <c r="B21642" t="s">
        <v>11</v>
      </c>
      <c r="C21642" t="s">
        <v>16</v>
      </c>
      <c r="D21642" t="s">
        <v>89</v>
      </c>
      <c r="E21642" t="s">
        <v>90</v>
      </c>
      <c r="F21642" t="s">
        <v>65</v>
      </c>
      <c r="G21642" t="s">
        <v>66</v>
      </c>
      <c r="H21642" t="s">
        <v>67</v>
      </c>
      <c r="I21642">
        <v>2006</v>
      </c>
      <c r="J21642" t="s">
        <v>68</v>
      </c>
      <c r="K21642">
        <v>2011</v>
      </c>
      <c r="L21642" s="18">
        <v>40848</v>
      </c>
      <c r="M21642" t="s">
        <v>69</v>
      </c>
      <c r="N21642" t="s">
        <v>65</v>
      </c>
      <c r="O21642" t="s">
        <v>28036</v>
      </c>
    </row>
    <row r="21643" spans="1:15" x14ac:dyDescent="0.3">
      <c r="A21643" t="s">
        <v>28639</v>
      </c>
      <c r="B21643" t="s">
        <v>11</v>
      </c>
      <c r="C21643" t="s">
        <v>18</v>
      </c>
      <c r="D21643" t="s">
        <v>63</v>
      </c>
      <c r="E21643" t="s">
        <v>64</v>
      </c>
      <c r="F21643" t="s">
        <v>65</v>
      </c>
      <c r="G21643" t="s">
        <v>66</v>
      </c>
      <c r="H21643" t="s">
        <v>67</v>
      </c>
      <c r="I21643">
        <v>2010</v>
      </c>
      <c r="J21643" t="s">
        <v>68</v>
      </c>
      <c r="K21643">
        <v>2014</v>
      </c>
      <c r="L21643" s="18">
        <v>41548</v>
      </c>
      <c r="M21643" t="s">
        <v>69</v>
      </c>
      <c r="N21643" t="s">
        <v>65</v>
      </c>
      <c r="O21643" t="s">
        <v>24389</v>
      </c>
    </row>
    <row r="21644" spans="1:15" x14ac:dyDescent="0.3">
      <c r="A21644" t="s">
        <v>28640</v>
      </c>
      <c r="B21644" t="s">
        <v>11</v>
      </c>
      <c r="C21644" t="s">
        <v>18</v>
      </c>
      <c r="D21644" t="s">
        <v>74</v>
      </c>
      <c r="E21644" t="s">
        <v>75</v>
      </c>
      <c r="F21644" t="s">
        <v>65</v>
      </c>
      <c r="G21644" t="s">
        <v>66</v>
      </c>
      <c r="H21644" t="s">
        <v>67</v>
      </c>
      <c r="I21644">
        <v>2010</v>
      </c>
      <c r="J21644" t="s">
        <v>68</v>
      </c>
      <c r="K21644">
        <v>2012</v>
      </c>
      <c r="L21644" s="18">
        <v>41153</v>
      </c>
      <c r="M21644" t="s">
        <v>69</v>
      </c>
      <c r="N21644" t="s">
        <v>65</v>
      </c>
      <c r="O21644" t="s">
        <v>28369</v>
      </c>
    </row>
    <row r="21645" spans="1:15" x14ac:dyDescent="0.3">
      <c r="A21645" t="s">
        <v>28641</v>
      </c>
      <c r="B21645" t="s">
        <v>11</v>
      </c>
      <c r="C21645" t="s">
        <v>25</v>
      </c>
      <c r="D21645" t="s">
        <v>89</v>
      </c>
      <c r="E21645" t="s">
        <v>90</v>
      </c>
      <c r="F21645" t="s">
        <v>65</v>
      </c>
      <c r="G21645" t="s">
        <v>66</v>
      </c>
      <c r="H21645" t="s">
        <v>67</v>
      </c>
      <c r="I21645">
        <v>2009</v>
      </c>
      <c r="J21645" t="s">
        <v>68</v>
      </c>
      <c r="K21645">
        <v>2012</v>
      </c>
      <c r="L21645" s="18">
        <v>40909</v>
      </c>
      <c r="M21645" t="s">
        <v>69</v>
      </c>
      <c r="N21645" t="s">
        <v>65</v>
      </c>
      <c r="O21645" t="s">
        <v>28626</v>
      </c>
    </row>
    <row r="21646" spans="1:15" x14ac:dyDescent="0.3">
      <c r="A21646" t="s">
        <v>28642</v>
      </c>
      <c r="B21646" t="s">
        <v>11</v>
      </c>
      <c r="C21646" t="s">
        <v>21</v>
      </c>
      <c r="D21646" t="s">
        <v>89</v>
      </c>
      <c r="E21646" t="s">
        <v>90</v>
      </c>
      <c r="F21646" t="s">
        <v>65</v>
      </c>
      <c r="G21646" t="s">
        <v>66</v>
      </c>
      <c r="H21646" t="s">
        <v>67</v>
      </c>
      <c r="I21646">
        <v>2011</v>
      </c>
      <c r="J21646" t="s">
        <v>68</v>
      </c>
      <c r="K21646">
        <v>2013</v>
      </c>
      <c r="L21646" s="18">
        <v>41609</v>
      </c>
      <c r="M21646" t="s">
        <v>69</v>
      </c>
      <c r="N21646" t="s">
        <v>65</v>
      </c>
      <c r="O21646" t="s">
        <v>28626</v>
      </c>
    </row>
    <row r="21647" spans="1:15" x14ac:dyDescent="0.3">
      <c r="A21647" t="s">
        <v>28643</v>
      </c>
      <c r="B21647" t="s">
        <v>11</v>
      </c>
      <c r="C21647" t="s">
        <v>18</v>
      </c>
      <c r="D21647" t="s">
        <v>74</v>
      </c>
      <c r="E21647" t="s">
        <v>75</v>
      </c>
      <c r="F21647" t="s">
        <v>65</v>
      </c>
      <c r="G21647" t="s">
        <v>66</v>
      </c>
      <c r="H21647" t="s">
        <v>67</v>
      </c>
      <c r="I21647">
        <v>2011</v>
      </c>
      <c r="J21647" t="s">
        <v>68</v>
      </c>
      <c r="K21647">
        <v>2016</v>
      </c>
      <c r="L21647" s="18">
        <v>42430</v>
      </c>
      <c r="M21647" t="s">
        <v>69</v>
      </c>
      <c r="N21647" t="s">
        <v>65</v>
      </c>
      <c r="O21647" t="s">
        <v>28644</v>
      </c>
    </row>
    <row r="21648" spans="1:15" x14ac:dyDescent="0.3">
      <c r="A21648" t="s">
        <v>28645</v>
      </c>
      <c r="B21648" t="s">
        <v>11</v>
      </c>
      <c r="C21648" t="s">
        <v>22</v>
      </c>
      <c r="D21648" t="s">
        <v>89</v>
      </c>
      <c r="E21648" t="s">
        <v>90</v>
      </c>
      <c r="F21648" t="s">
        <v>65</v>
      </c>
      <c r="G21648" t="s">
        <v>66</v>
      </c>
      <c r="H21648" t="s">
        <v>67</v>
      </c>
      <c r="I21648">
        <v>2010</v>
      </c>
      <c r="J21648" t="s">
        <v>68</v>
      </c>
      <c r="K21648">
        <v>2010</v>
      </c>
      <c r="L21648" s="18">
        <v>40452</v>
      </c>
      <c r="M21648" t="s">
        <v>69</v>
      </c>
      <c r="N21648" t="s">
        <v>65</v>
      </c>
      <c r="O21648" t="s">
        <v>28559</v>
      </c>
    </row>
    <row r="21649" spans="1:15" x14ac:dyDescent="0.3">
      <c r="A21649" t="s">
        <v>28646</v>
      </c>
      <c r="B21649" t="s">
        <v>11</v>
      </c>
      <c r="C21649" t="s">
        <v>24</v>
      </c>
      <c r="D21649" t="s">
        <v>89</v>
      </c>
      <c r="E21649" t="s">
        <v>90</v>
      </c>
      <c r="F21649" t="s">
        <v>65</v>
      </c>
      <c r="G21649" t="s">
        <v>66</v>
      </c>
      <c r="H21649" t="s">
        <v>67</v>
      </c>
      <c r="I21649">
        <v>2010</v>
      </c>
      <c r="J21649" t="s">
        <v>68</v>
      </c>
      <c r="K21649">
        <v>2011</v>
      </c>
      <c r="M21649" t="s">
        <v>78</v>
      </c>
      <c r="N21649" t="s">
        <v>65</v>
      </c>
      <c r="O21649" t="s">
        <v>28559</v>
      </c>
    </row>
    <row r="21650" spans="1:15" x14ac:dyDescent="0.3">
      <c r="A21650" t="s">
        <v>28647</v>
      </c>
      <c r="B21650" t="s">
        <v>11</v>
      </c>
      <c r="C21650" t="s">
        <v>15</v>
      </c>
      <c r="D21650" t="s">
        <v>63</v>
      </c>
      <c r="E21650" t="s">
        <v>64</v>
      </c>
      <c r="F21650" t="s">
        <v>65</v>
      </c>
      <c r="G21650" t="s">
        <v>66</v>
      </c>
      <c r="H21650" t="s">
        <v>67</v>
      </c>
      <c r="I21650">
        <v>2010</v>
      </c>
      <c r="J21650" t="s">
        <v>68</v>
      </c>
      <c r="K21650">
        <v>2014</v>
      </c>
      <c r="L21650" s="18">
        <v>41785</v>
      </c>
      <c r="M21650" t="s">
        <v>69</v>
      </c>
      <c r="N21650" t="s">
        <v>65</v>
      </c>
      <c r="O21650" t="s">
        <v>28298</v>
      </c>
    </row>
    <row r="21651" spans="1:15" x14ac:dyDescent="0.3">
      <c r="A21651" t="s">
        <v>28648</v>
      </c>
      <c r="B21651" t="s">
        <v>11</v>
      </c>
      <c r="C21651" t="s">
        <v>15</v>
      </c>
      <c r="D21651" t="s">
        <v>63</v>
      </c>
      <c r="E21651" t="s">
        <v>64</v>
      </c>
      <c r="F21651" t="s">
        <v>65</v>
      </c>
      <c r="G21651" t="s">
        <v>66</v>
      </c>
      <c r="H21651" t="s">
        <v>67</v>
      </c>
      <c r="I21651">
        <v>2010</v>
      </c>
      <c r="J21651" t="s">
        <v>68</v>
      </c>
      <c r="K21651">
        <v>2014</v>
      </c>
      <c r="L21651" s="18">
        <v>41821</v>
      </c>
      <c r="M21651" t="s">
        <v>69</v>
      </c>
      <c r="N21651" t="s">
        <v>65</v>
      </c>
      <c r="O21651" t="s">
        <v>28649</v>
      </c>
    </row>
    <row r="21652" spans="1:15" x14ac:dyDescent="0.3">
      <c r="A21652" t="s">
        <v>28650</v>
      </c>
      <c r="B21652" t="s">
        <v>11</v>
      </c>
      <c r="C21652" t="s">
        <v>15</v>
      </c>
      <c r="D21652" t="s">
        <v>63</v>
      </c>
      <c r="E21652" t="s">
        <v>64</v>
      </c>
      <c r="F21652" t="s">
        <v>65</v>
      </c>
      <c r="G21652" t="s">
        <v>66</v>
      </c>
      <c r="H21652" t="s">
        <v>67</v>
      </c>
      <c r="I21652">
        <v>2010</v>
      </c>
      <c r="J21652" t="s">
        <v>68</v>
      </c>
      <c r="K21652">
        <v>2014</v>
      </c>
      <c r="L21652" s="18">
        <v>41821</v>
      </c>
      <c r="M21652" t="s">
        <v>69</v>
      </c>
      <c r="N21652" t="s">
        <v>65</v>
      </c>
      <c r="O21652" t="s">
        <v>28649</v>
      </c>
    </row>
    <row r="21653" spans="1:15" x14ac:dyDescent="0.3">
      <c r="A21653" t="s">
        <v>28651</v>
      </c>
      <c r="B21653" t="s">
        <v>11</v>
      </c>
      <c r="C21653" t="s">
        <v>29</v>
      </c>
      <c r="D21653" t="s">
        <v>74</v>
      </c>
      <c r="E21653" t="s">
        <v>75</v>
      </c>
      <c r="F21653" t="s">
        <v>65</v>
      </c>
      <c r="G21653" t="s">
        <v>66</v>
      </c>
      <c r="H21653" t="s">
        <v>67</v>
      </c>
      <c r="I21653">
        <v>2010</v>
      </c>
      <c r="J21653" t="s">
        <v>68</v>
      </c>
      <c r="K21653">
        <v>2015</v>
      </c>
      <c r="L21653" s="18">
        <v>42094</v>
      </c>
      <c r="M21653" t="s">
        <v>69</v>
      </c>
      <c r="N21653" t="s">
        <v>65</v>
      </c>
      <c r="O21653" t="s">
        <v>27961</v>
      </c>
    </row>
    <row r="21654" spans="1:15" x14ac:dyDescent="0.3">
      <c r="A21654" t="s">
        <v>28652</v>
      </c>
      <c r="B21654" t="s">
        <v>11</v>
      </c>
      <c r="C21654" t="s">
        <v>16</v>
      </c>
      <c r="D21654" t="s">
        <v>63</v>
      </c>
      <c r="E21654" t="s">
        <v>64</v>
      </c>
      <c r="F21654" t="s">
        <v>65</v>
      </c>
      <c r="G21654" t="s">
        <v>66</v>
      </c>
      <c r="H21654" t="s">
        <v>67</v>
      </c>
      <c r="I21654">
        <v>2010</v>
      </c>
      <c r="J21654" t="s">
        <v>68</v>
      </c>
      <c r="K21654">
        <v>2013</v>
      </c>
      <c r="L21654" s="18">
        <v>40909</v>
      </c>
      <c r="M21654" t="s">
        <v>69</v>
      </c>
      <c r="N21654" t="s">
        <v>65</v>
      </c>
      <c r="O21654" t="s">
        <v>28036</v>
      </c>
    </row>
    <row r="21655" spans="1:15" x14ac:dyDescent="0.3">
      <c r="A21655" t="s">
        <v>28653</v>
      </c>
      <c r="B21655" t="s">
        <v>11</v>
      </c>
      <c r="C21655" t="s">
        <v>15</v>
      </c>
      <c r="D21655" t="s">
        <v>63</v>
      </c>
      <c r="E21655" t="s">
        <v>64</v>
      </c>
      <c r="F21655" t="s">
        <v>65</v>
      </c>
      <c r="G21655" t="s">
        <v>66</v>
      </c>
      <c r="H21655" t="s">
        <v>67</v>
      </c>
      <c r="I21655">
        <v>2011</v>
      </c>
      <c r="J21655" t="s">
        <v>68</v>
      </c>
      <c r="K21655">
        <v>2022</v>
      </c>
      <c r="L21655" s="18">
        <v>42208</v>
      </c>
      <c r="M21655" t="s">
        <v>69</v>
      </c>
      <c r="N21655" t="s">
        <v>65</v>
      </c>
      <c r="O21655" t="s">
        <v>28000</v>
      </c>
    </row>
    <row r="21656" spans="1:15" x14ac:dyDescent="0.3">
      <c r="A21656" t="s">
        <v>28654</v>
      </c>
      <c r="B21656" t="s">
        <v>11</v>
      </c>
      <c r="C21656" t="s">
        <v>19</v>
      </c>
      <c r="D21656" t="s">
        <v>74</v>
      </c>
      <c r="E21656" t="s">
        <v>75</v>
      </c>
      <c r="F21656" t="s">
        <v>65</v>
      </c>
      <c r="G21656" t="s">
        <v>66</v>
      </c>
      <c r="H21656" t="s">
        <v>67</v>
      </c>
      <c r="I21656">
        <v>2010</v>
      </c>
      <c r="J21656" t="s">
        <v>68</v>
      </c>
      <c r="K21656">
        <v>2012</v>
      </c>
      <c r="L21656" s="18">
        <v>40756</v>
      </c>
      <c r="M21656" t="s">
        <v>69</v>
      </c>
      <c r="N21656" t="s">
        <v>65</v>
      </c>
      <c r="O21656" t="s">
        <v>28622</v>
      </c>
    </row>
    <row r="21657" spans="1:15" x14ac:dyDescent="0.3">
      <c r="A21657" t="s">
        <v>28655</v>
      </c>
      <c r="B21657" t="s">
        <v>11</v>
      </c>
      <c r="C21657" t="s">
        <v>18</v>
      </c>
      <c r="D21657" t="s">
        <v>74</v>
      </c>
      <c r="E21657" t="s">
        <v>75</v>
      </c>
      <c r="F21657" t="s">
        <v>65</v>
      </c>
      <c r="G21657" t="s">
        <v>66</v>
      </c>
      <c r="H21657" t="s">
        <v>67</v>
      </c>
      <c r="I21657">
        <v>2010</v>
      </c>
      <c r="J21657" t="s">
        <v>68</v>
      </c>
      <c r="K21657">
        <v>2013</v>
      </c>
      <c r="L21657" s="18">
        <v>41426</v>
      </c>
      <c r="M21657" t="s">
        <v>69</v>
      </c>
      <c r="N21657" t="s">
        <v>65</v>
      </c>
      <c r="O21657" t="s">
        <v>28226</v>
      </c>
    </row>
    <row r="21658" spans="1:15" x14ac:dyDescent="0.3">
      <c r="A21658" t="s">
        <v>28656</v>
      </c>
      <c r="B21658" t="s">
        <v>11</v>
      </c>
      <c r="C21658" t="s">
        <v>15</v>
      </c>
      <c r="D21658" t="s">
        <v>89</v>
      </c>
      <c r="E21658" t="s">
        <v>90</v>
      </c>
      <c r="F21658" t="s">
        <v>65</v>
      </c>
      <c r="G21658" t="s">
        <v>66</v>
      </c>
      <c r="H21658" t="s">
        <v>67</v>
      </c>
      <c r="I21658">
        <v>2010</v>
      </c>
      <c r="J21658" t="s">
        <v>68</v>
      </c>
      <c r="K21658">
        <v>2010</v>
      </c>
      <c r="M21658" t="s">
        <v>78</v>
      </c>
      <c r="N21658" t="s">
        <v>65</v>
      </c>
      <c r="O21658" t="s">
        <v>28463</v>
      </c>
    </row>
    <row r="21659" spans="1:15" x14ac:dyDescent="0.3">
      <c r="A21659" t="s">
        <v>28657</v>
      </c>
      <c r="B21659" t="s">
        <v>11</v>
      </c>
      <c r="C21659" t="s">
        <v>17</v>
      </c>
      <c r="D21659" t="s">
        <v>89</v>
      </c>
      <c r="E21659" t="s">
        <v>90</v>
      </c>
      <c r="F21659" t="s">
        <v>65</v>
      </c>
      <c r="G21659" t="s">
        <v>66</v>
      </c>
      <c r="H21659" t="s">
        <v>67</v>
      </c>
      <c r="I21659">
        <v>2010</v>
      </c>
      <c r="J21659" t="s">
        <v>68</v>
      </c>
      <c r="K21659">
        <v>2011</v>
      </c>
      <c r="L21659" s="18">
        <v>40756</v>
      </c>
      <c r="M21659" t="s">
        <v>69</v>
      </c>
      <c r="N21659" t="s">
        <v>65</v>
      </c>
      <c r="O21659" t="s">
        <v>28559</v>
      </c>
    </row>
    <row r="21660" spans="1:15" x14ac:dyDescent="0.3">
      <c r="A21660" t="s">
        <v>28658</v>
      </c>
      <c r="B21660" t="s">
        <v>11</v>
      </c>
      <c r="C21660" t="s">
        <v>16</v>
      </c>
      <c r="D21660" t="s">
        <v>89</v>
      </c>
      <c r="E21660" t="s">
        <v>90</v>
      </c>
      <c r="F21660" t="s">
        <v>65</v>
      </c>
      <c r="G21660" t="s">
        <v>66</v>
      </c>
      <c r="H21660" t="s">
        <v>67</v>
      </c>
      <c r="I21660">
        <v>2011</v>
      </c>
      <c r="J21660" t="s">
        <v>68</v>
      </c>
      <c r="K21660">
        <v>2012</v>
      </c>
      <c r="L21660" s="18">
        <v>40940</v>
      </c>
      <c r="M21660" t="s">
        <v>69</v>
      </c>
      <c r="N21660" t="s">
        <v>65</v>
      </c>
      <c r="O21660" t="s">
        <v>28659</v>
      </c>
    </row>
    <row r="21661" spans="1:15" x14ac:dyDescent="0.3">
      <c r="A21661" t="s">
        <v>28660</v>
      </c>
      <c r="B21661" t="s">
        <v>11</v>
      </c>
      <c r="C21661" t="s">
        <v>18</v>
      </c>
      <c r="D21661" t="s">
        <v>63</v>
      </c>
      <c r="E21661" t="s">
        <v>64</v>
      </c>
      <c r="F21661" t="s">
        <v>65</v>
      </c>
      <c r="G21661" t="s">
        <v>66</v>
      </c>
      <c r="H21661" t="s">
        <v>67</v>
      </c>
      <c r="I21661">
        <v>2011</v>
      </c>
      <c r="J21661" t="s">
        <v>68</v>
      </c>
      <c r="K21661">
        <v>2017</v>
      </c>
      <c r="L21661" s="18">
        <v>41072</v>
      </c>
      <c r="M21661" t="s">
        <v>69</v>
      </c>
      <c r="N21661" t="s">
        <v>65</v>
      </c>
      <c r="O21661" t="s">
        <v>292</v>
      </c>
    </row>
    <row r="21662" spans="1:15" x14ac:dyDescent="0.3">
      <c r="A21662" t="s">
        <v>28661</v>
      </c>
      <c r="B21662" t="s">
        <v>11</v>
      </c>
      <c r="C21662" t="s">
        <v>18</v>
      </c>
      <c r="D21662" t="s">
        <v>74</v>
      </c>
      <c r="E21662" t="s">
        <v>75</v>
      </c>
      <c r="F21662" t="s">
        <v>65</v>
      </c>
      <c r="G21662" t="s">
        <v>66</v>
      </c>
      <c r="H21662" t="s">
        <v>67</v>
      </c>
      <c r="I21662">
        <v>2011</v>
      </c>
      <c r="J21662" t="s">
        <v>68</v>
      </c>
      <c r="K21662">
        <v>2015</v>
      </c>
      <c r="L21662" s="18">
        <v>42095</v>
      </c>
      <c r="M21662" t="s">
        <v>69</v>
      </c>
      <c r="N21662" t="s">
        <v>65</v>
      </c>
      <c r="O21662" t="s">
        <v>4220</v>
      </c>
    </row>
    <row r="21663" spans="1:15" x14ac:dyDescent="0.3">
      <c r="A21663" t="s">
        <v>28662</v>
      </c>
      <c r="B21663" t="s">
        <v>11</v>
      </c>
      <c r="C21663" t="s">
        <v>18</v>
      </c>
      <c r="D21663" t="s">
        <v>74</v>
      </c>
      <c r="E21663" t="s">
        <v>75</v>
      </c>
      <c r="F21663" t="s">
        <v>65</v>
      </c>
      <c r="G21663" t="s">
        <v>66</v>
      </c>
      <c r="H21663" t="s">
        <v>67</v>
      </c>
      <c r="I21663">
        <v>2010</v>
      </c>
      <c r="J21663" t="s">
        <v>68</v>
      </c>
      <c r="K21663">
        <v>2013</v>
      </c>
      <c r="L21663" s="18">
        <v>41395</v>
      </c>
      <c r="M21663" t="s">
        <v>69</v>
      </c>
      <c r="N21663" t="s">
        <v>65</v>
      </c>
      <c r="O21663" t="s">
        <v>28306</v>
      </c>
    </row>
    <row r="21664" spans="1:15" x14ac:dyDescent="0.3">
      <c r="A21664" t="s">
        <v>28663</v>
      </c>
      <c r="B21664" t="s">
        <v>11</v>
      </c>
      <c r="C21664" t="s">
        <v>18</v>
      </c>
      <c r="D21664" t="s">
        <v>74</v>
      </c>
      <c r="E21664" t="s">
        <v>75</v>
      </c>
      <c r="F21664" t="s">
        <v>65</v>
      </c>
      <c r="G21664" t="s">
        <v>66</v>
      </c>
      <c r="H21664" t="s">
        <v>67</v>
      </c>
      <c r="I21664">
        <v>2010</v>
      </c>
      <c r="J21664" t="s">
        <v>68</v>
      </c>
      <c r="K21664">
        <v>2014</v>
      </c>
      <c r="L21664" s="18">
        <v>41821</v>
      </c>
      <c r="M21664" t="s">
        <v>69</v>
      </c>
      <c r="N21664" t="s">
        <v>65</v>
      </c>
      <c r="O21664" t="s">
        <v>2385</v>
      </c>
    </row>
    <row r="21665" spans="1:15" x14ac:dyDescent="0.3">
      <c r="A21665" t="s">
        <v>28664</v>
      </c>
      <c r="B21665" t="s">
        <v>11</v>
      </c>
      <c r="C21665" t="s">
        <v>18</v>
      </c>
      <c r="D21665" t="s">
        <v>89</v>
      </c>
      <c r="E21665" t="s">
        <v>90</v>
      </c>
      <c r="F21665" t="s">
        <v>65</v>
      </c>
      <c r="G21665" t="s">
        <v>66</v>
      </c>
      <c r="H21665" t="s">
        <v>67</v>
      </c>
      <c r="I21665">
        <v>2010</v>
      </c>
      <c r="J21665" t="s">
        <v>68</v>
      </c>
      <c r="K21665">
        <v>2018</v>
      </c>
      <c r="L21665" s="18">
        <v>41611</v>
      </c>
      <c r="M21665" t="s">
        <v>69</v>
      </c>
      <c r="N21665" t="s">
        <v>65</v>
      </c>
      <c r="O21665" t="s">
        <v>28665</v>
      </c>
    </row>
    <row r="21666" spans="1:15" x14ac:dyDescent="0.3">
      <c r="A21666" t="s">
        <v>28666</v>
      </c>
      <c r="B21666" t="s">
        <v>11</v>
      </c>
      <c r="C21666" t="s">
        <v>28</v>
      </c>
      <c r="D21666" t="s">
        <v>81</v>
      </c>
      <c r="E21666" t="s">
        <v>75</v>
      </c>
      <c r="F21666" t="s">
        <v>68</v>
      </c>
      <c r="G21666" t="s">
        <v>52</v>
      </c>
      <c r="H21666" t="s">
        <v>706</v>
      </c>
      <c r="I21666">
        <v>2010</v>
      </c>
      <c r="J21666" t="s">
        <v>68</v>
      </c>
      <c r="K21666">
        <v>2027</v>
      </c>
      <c r="L21666" s="18">
        <v>46661</v>
      </c>
      <c r="M21666" t="s">
        <v>228</v>
      </c>
      <c r="N21666" t="s">
        <v>65</v>
      </c>
      <c r="O21666" t="s">
        <v>28228</v>
      </c>
    </row>
    <row r="21667" spans="1:15" x14ac:dyDescent="0.3">
      <c r="A21667" t="s">
        <v>28667</v>
      </c>
      <c r="B21667" t="s">
        <v>11</v>
      </c>
      <c r="C21667" t="s">
        <v>18</v>
      </c>
      <c r="D21667" t="s">
        <v>89</v>
      </c>
      <c r="E21667" t="s">
        <v>90</v>
      </c>
      <c r="F21667" t="s">
        <v>65</v>
      </c>
      <c r="G21667" t="s">
        <v>66</v>
      </c>
      <c r="H21667" t="s">
        <v>67</v>
      </c>
      <c r="I21667">
        <v>2010</v>
      </c>
      <c r="J21667" t="s">
        <v>68</v>
      </c>
      <c r="K21667">
        <v>2015</v>
      </c>
      <c r="L21667" s="18">
        <v>42064</v>
      </c>
      <c r="M21667" t="s">
        <v>69</v>
      </c>
      <c r="N21667" t="s">
        <v>65</v>
      </c>
      <c r="O21667" t="s">
        <v>28668</v>
      </c>
    </row>
    <row r="21668" spans="1:15" x14ac:dyDescent="0.3">
      <c r="A21668" t="s">
        <v>28669</v>
      </c>
      <c r="B21668" t="s">
        <v>11</v>
      </c>
      <c r="C21668" t="s">
        <v>18</v>
      </c>
      <c r="D21668" t="s">
        <v>89</v>
      </c>
      <c r="E21668" t="s">
        <v>90</v>
      </c>
      <c r="F21668" t="s">
        <v>65</v>
      </c>
      <c r="G21668" t="s">
        <v>66</v>
      </c>
      <c r="H21668" t="s">
        <v>67</v>
      </c>
      <c r="I21668">
        <v>2010</v>
      </c>
      <c r="J21668" t="s">
        <v>68</v>
      </c>
      <c r="K21668">
        <v>2012</v>
      </c>
      <c r="L21668" s="18">
        <v>40969</v>
      </c>
      <c r="M21668" t="s">
        <v>69</v>
      </c>
      <c r="N21668" t="s">
        <v>65</v>
      </c>
      <c r="O21668" t="s">
        <v>28306</v>
      </c>
    </row>
    <row r="21669" spans="1:15" x14ac:dyDescent="0.3">
      <c r="A21669" t="s">
        <v>28670</v>
      </c>
      <c r="B21669" t="s">
        <v>11</v>
      </c>
      <c r="C21669" t="s">
        <v>31</v>
      </c>
      <c r="D21669" t="s">
        <v>89</v>
      </c>
      <c r="E21669" t="s">
        <v>90</v>
      </c>
      <c r="F21669" t="s">
        <v>65</v>
      </c>
      <c r="G21669" t="s">
        <v>66</v>
      </c>
      <c r="H21669" t="s">
        <v>67</v>
      </c>
      <c r="I21669">
        <v>2010</v>
      </c>
      <c r="J21669" t="s">
        <v>68</v>
      </c>
      <c r="K21669">
        <v>2011</v>
      </c>
      <c r="L21669" s="18">
        <v>40817</v>
      </c>
      <c r="M21669" t="s">
        <v>69</v>
      </c>
      <c r="N21669" t="s">
        <v>65</v>
      </c>
      <c r="O21669" t="s">
        <v>28671</v>
      </c>
    </row>
    <row r="21670" spans="1:15" x14ac:dyDescent="0.3">
      <c r="A21670" t="s">
        <v>28672</v>
      </c>
      <c r="B21670" t="s">
        <v>11</v>
      </c>
      <c r="C21670" t="s">
        <v>16</v>
      </c>
      <c r="D21670" t="s">
        <v>63</v>
      </c>
      <c r="E21670" t="s">
        <v>64</v>
      </c>
      <c r="F21670" t="s">
        <v>65</v>
      </c>
      <c r="G21670" t="s">
        <v>84</v>
      </c>
      <c r="H21670" t="s">
        <v>85</v>
      </c>
      <c r="I21670">
        <v>2010</v>
      </c>
      <c r="J21670" t="s">
        <v>68</v>
      </c>
      <c r="K21670">
        <v>2011</v>
      </c>
      <c r="L21670" s="18">
        <v>40878</v>
      </c>
      <c r="M21670" t="s">
        <v>69</v>
      </c>
      <c r="N21670" t="s">
        <v>65</v>
      </c>
      <c r="O21670" t="s">
        <v>28036</v>
      </c>
    </row>
    <row r="21671" spans="1:15" x14ac:dyDescent="0.3">
      <c r="A21671" t="s">
        <v>28673</v>
      </c>
      <c r="B21671" t="s">
        <v>11</v>
      </c>
      <c r="C21671" t="s">
        <v>16</v>
      </c>
      <c r="D21671" t="s">
        <v>63</v>
      </c>
      <c r="E21671" t="s">
        <v>64</v>
      </c>
      <c r="F21671" t="s">
        <v>65</v>
      </c>
      <c r="G21671" t="s">
        <v>84</v>
      </c>
      <c r="H21671" t="s">
        <v>85</v>
      </c>
      <c r="I21671">
        <v>2010</v>
      </c>
      <c r="J21671" t="s">
        <v>68</v>
      </c>
      <c r="K21671">
        <v>2011</v>
      </c>
      <c r="L21671" s="18">
        <v>40664</v>
      </c>
      <c r="M21671" t="s">
        <v>69</v>
      </c>
      <c r="N21671" t="s">
        <v>65</v>
      </c>
      <c r="O21671" t="s">
        <v>28036</v>
      </c>
    </row>
    <row r="21672" spans="1:15" x14ac:dyDescent="0.3">
      <c r="A21672" t="s">
        <v>28674</v>
      </c>
      <c r="B21672" t="s">
        <v>11</v>
      </c>
      <c r="C21672" t="s">
        <v>25</v>
      </c>
      <c r="D21672" t="s">
        <v>89</v>
      </c>
      <c r="E21672" t="s">
        <v>90</v>
      </c>
      <c r="F21672" t="s">
        <v>65</v>
      </c>
      <c r="G21672" t="s">
        <v>66</v>
      </c>
      <c r="H21672" t="s">
        <v>67</v>
      </c>
      <c r="I21672">
        <v>2008</v>
      </c>
      <c r="J21672" t="s">
        <v>68</v>
      </c>
      <c r="K21672">
        <v>2009</v>
      </c>
      <c r="L21672" s="18">
        <v>40026</v>
      </c>
      <c r="M21672" t="s">
        <v>69</v>
      </c>
      <c r="N21672" t="s">
        <v>65</v>
      </c>
      <c r="O21672" t="s">
        <v>28675</v>
      </c>
    </row>
    <row r="21673" spans="1:15" x14ac:dyDescent="0.3">
      <c r="A21673" t="s">
        <v>28676</v>
      </c>
      <c r="B21673" t="s">
        <v>11</v>
      </c>
      <c r="C21673" t="s">
        <v>18</v>
      </c>
      <c r="D21673" t="s">
        <v>63</v>
      </c>
      <c r="E21673" t="s">
        <v>64</v>
      </c>
      <c r="F21673" t="s">
        <v>65</v>
      </c>
      <c r="G21673" t="s">
        <v>66</v>
      </c>
      <c r="H21673" t="s">
        <v>67</v>
      </c>
      <c r="I21673">
        <v>2005</v>
      </c>
      <c r="J21673" t="s">
        <v>68</v>
      </c>
      <c r="K21673">
        <v>2008</v>
      </c>
      <c r="L21673" s="18">
        <v>39722</v>
      </c>
      <c r="M21673" t="s">
        <v>69</v>
      </c>
      <c r="N21673" t="s">
        <v>65</v>
      </c>
      <c r="O21673" t="s">
        <v>4220</v>
      </c>
    </row>
    <row r="21674" spans="1:15" x14ac:dyDescent="0.3">
      <c r="A21674" t="s">
        <v>28677</v>
      </c>
      <c r="B21674" t="s">
        <v>11</v>
      </c>
      <c r="C21674" t="s">
        <v>16</v>
      </c>
      <c r="D21674" t="s">
        <v>63</v>
      </c>
      <c r="E21674" t="s">
        <v>64</v>
      </c>
      <c r="F21674" t="s">
        <v>65</v>
      </c>
      <c r="G21674" t="s">
        <v>66</v>
      </c>
      <c r="H21674" t="s">
        <v>67</v>
      </c>
      <c r="I21674">
        <v>2010</v>
      </c>
      <c r="J21674" t="s">
        <v>68</v>
      </c>
      <c r="K21674">
        <v>2011</v>
      </c>
      <c r="L21674" s="18">
        <v>40664</v>
      </c>
      <c r="M21674" t="s">
        <v>69</v>
      </c>
      <c r="N21674" t="s">
        <v>65</v>
      </c>
      <c r="O21674" t="s">
        <v>28036</v>
      </c>
    </row>
    <row r="21675" spans="1:15" x14ac:dyDescent="0.3">
      <c r="A21675" t="s">
        <v>28678</v>
      </c>
      <c r="B21675" t="s">
        <v>11</v>
      </c>
      <c r="C21675" t="s">
        <v>25</v>
      </c>
      <c r="D21675" t="s">
        <v>74</v>
      </c>
      <c r="E21675" t="s">
        <v>75</v>
      </c>
      <c r="F21675" t="s">
        <v>65</v>
      </c>
      <c r="G21675" t="s">
        <v>66</v>
      </c>
      <c r="H21675" t="s">
        <v>67</v>
      </c>
      <c r="I21675">
        <v>2010</v>
      </c>
      <c r="J21675" t="s">
        <v>68</v>
      </c>
      <c r="K21675">
        <v>2012</v>
      </c>
      <c r="L21675" s="18">
        <v>41244</v>
      </c>
      <c r="M21675" t="s">
        <v>69</v>
      </c>
      <c r="N21675" t="s">
        <v>65</v>
      </c>
      <c r="O21675" t="s">
        <v>28114</v>
      </c>
    </row>
    <row r="21676" spans="1:15" x14ac:dyDescent="0.3">
      <c r="A21676" t="s">
        <v>28679</v>
      </c>
      <c r="B21676" t="s">
        <v>11</v>
      </c>
      <c r="C21676" t="s">
        <v>15</v>
      </c>
      <c r="D21676" t="s">
        <v>63</v>
      </c>
      <c r="E21676" t="s">
        <v>64</v>
      </c>
      <c r="F21676" t="s">
        <v>65</v>
      </c>
      <c r="G21676" t="s">
        <v>66</v>
      </c>
      <c r="H21676" t="s">
        <v>67</v>
      </c>
      <c r="I21676">
        <v>2010</v>
      </c>
      <c r="J21676" t="s">
        <v>68</v>
      </c>
      <c r="K21676">
        <v>2020</v>
      </c>
      <c r="L21676" s="18">
        <v>44084</v>
      </c>
      <c r="M21676" t="s">
        <v>69</v>
      </c>
      <c r="N21676" t="s">
        <v>65</v>
      </c>
      <c r="O21676" t="s">
        <v>28244</v>
      </c>
    </row>
    <row r="21677" spans="1:15" x14ac:dyDescent="0.3">
      <c r="A21677" t="s">
        <v>28680</v>
      </c>
      <c r="B21677" t="s">
        <v>11</v>
      </c>
      <c r="C21677" t="s">
        <v>16</v>
      </c>
      <c r="D21677" t="s">
        <v>74</v>
      </c>
      <c r="E21677" t="s">
        <v>75</v>
      </c>
      <c r="F21677" t="s">
        <v>65</v>
      </c>
      <c r="G21677" t="s">
        <v>66</v>
      </c>
      <c r="H21677" t="s">
        <v>67</v>
      </c>
      <c r="I21677">
        <v>2010</v>
      </c>
      <c r="J21677" t="s">
        <v>68</v>
      </c>
      <c r="K21677">
        <v>2012</v>
      </c>
      <c r="L21677" s="18">
        <v>41091</v>
      </c>
      <c r="M21677" t="s">
        <v>69</v>
      </c>
      <c r="N21677" t="s">
        <v>65</v>
      </c>
      <c r="O21677" t="s">
        <v>28681</v>
      </c>
    </row>
    <row r="21678" spans="1:15" x14ac:dyDescent="0.3">
      <c r="A21678" t="s">
        <v>28682</v>
      </c>
      <c r="B21678" t="s">
        <v>11</v>
      </c>
      <c r="C21678" t="s">
        <v>18</v>
      </c>
      <c r="D21678" t="s">
        <v>89</v>
      </c>
      <c r="E21678" t="s">
        <v>90</v>
      </c>
      <c r="F21678" t="s">
        <v>65</v>
      </c>
      <c r="G21678" t="s">
        <v>66</v>
      </c>
      <c r="H21678" t="s">
        <v>67</v>
      </c>
      <c r="I21678">
        <v>2010</v>
      </c>
      <c r="J21678" t="s">
        <v>68</v>
      </c>
      <c r="K21678">
        <v>2012</v>
      </c>
      <c r="L21678" s="18">
        <v>41153</v>
      </c>
      <c r="M21678" t="s">
        <v>69</v>
      </c>
      <c r="N21678" t="s">
        <v>65</v>
      </c>
      <c r="O21678" t="s">
        <v>28683</v>
      </c>
    </row>
    <row r="21679" spans="1:15" x14ac:dyDescent="0.3">
      <c r="A21679" t="s">
        <v>28684</v>
      </c>
      <c r="B21679" t="s">
        <v>11</v>
      </c>
      <c r="C21679" t="s">
        <v>18</v>
      </c>
      <c r="D21679" t="s">
        <v>74</v>
      </c>
      <c r="E21679" t="s">
        <v>75</v>
      </c>
      <c r="F21679" t="s">
        <v>65</v>
      </c>
      <c r="G21679" t="s">
        <v>66</v>
      </c>
      <c r="H21679" t="s">
        <v>67</v>
      </c>
      <c r="I21679">
        <v>2005</v>
      </c>
      <c r="J21679" t="s">
        <v>68</v>
      </c>
      <c r="K21679">
        <v>2010</v>
      </c>
      <c r="L21679" s="18">
        <v>40391</v>
      </c>
      <c r="M21679" t="s">
        <v>69</v>
      </c>
      <c r="N21679" t="s">
        <v>65</v>
      </c>
      <c r="O21679" t="s">
        <v>4220</v>
      </c>
    </row>
    <row r="21680" spans="1:15" x14ac:dyDescent="0.3">
      <c r="A21680" t="s">
        <v>28685</v>
      </c>
      <c r="B21680" t="s">
        <v>11</v>
      </c>
      <c r="C21680" t="s">
        <v>28</v>
      </c>
      <c r="D21680" t="s">
        <v>74</v>
      </c>
      <c r="E21680" t="s">
        <v>75</v>
      </c>
      <c r="F21680" t="s">
        <v>65</v>
      </c>
      <c r="G21680" t="s">
        <v>66</v>
      </c>
      <c r="H21680" t="s">
        <v>67</v>
      </c>
      <c r="I21680">
        <v>2011</v>
      </c>
      <c r="J21680" t="s">
        <v>68</v>
      </c>
      <c r="K21680">
        <v>2013</v>
      </c>
      <c r="L21680" s="18">
        <v>41365</v>
      </c>
      <c r="M21680" t="s">
        <v>69</v>
      </c>
      <c r="N21680" t="s">
        <v>65</v>
      </c>
      <c r="O21680" t="s">
        <v>28516</v>
      </c>
    </row>
    <row r="21681" spans="1:15" x14ac:dyDescent="0.3">
      <c r="A21681" t="s">
        <v>28686</v>
      </c>
      <c r="B21681" t="s">
        <v>11</v>
      </c>
      <c r="C21681" t="s">
        <v>16</v>
      </c>
      <c r="D21681" t="s">
        <v>63</v>
      </c>
      <c r="E21681" t="s">
        <v>64</v>
      </c>
      <c r="F21681" t="s">
        <v>65</v>
      </c>
      <c r="G21681" t="s">
        <v>66</v>
      </c>
      <c r="H21681" t="s">
        <v>67</v>
      </c>
      <c r="I21681">
        <v>2011</v>
      </c>
      <c r="J21681" t="s">
        <v>68</v>
      </c>
      <c r="K21681">
        <v>2013</v>
      </c>
      <c r="L21681" s="18">
        <v>41030</v>
      </c>
      <c r="M21681" t="s">
        <v>69</v>
      </c>
      <c r="N21681" t="s">
        <v>65</v>
      </c>
      <c r="O21681" t="s">
        <v>28036</v>
      </c>
    </row>
    <row r="21682" spans="1:15" x14ac:dyDescent="0.3">
      <c r="A21682" t="s">
        <v>28687</v>
      </c>
      <c r="B21682" t="s">
        <v>11</v>
      </c>
      <c r="C21682" t="s">
        <v>15</v>
      </c>
      <c r="D21682" t="s">
        <v>74</v>
      </c>
      <c r="E21682" t="s">
        <v>75</v>
      </c>
      <c r="F21682" t="s">
        <v>65</v>
      </c>
      <c r="G21682" t="s">
        <v>66</v>
      </c>
      <c r="H21682" t="s">
        <v>67</v>
      </c>
      <c r="I21682">
        <v>2011</v>
      </c>
      <c r="J21682" t="s">
        <v>68</v>
      </c>
      <c r="K21682">
        <v>2012</v>
      </c>
      <c r="L21682" s="18">
        <v>41153</v>
      </c>
      <c r="M21682" t="s">
        <v>69</v>
      </c>
      <c r="N21682" t="s">
        <v>65</v>
      </c>
      <c r="O21682" t="s">
        <v>28649</v>
      </c>
    </row>
    <row r="21683" spans="1:15" x14ac:dyDescent="0.3">
      <c r="A21683" t="s">
        <v>28688</v>
      </c>
      <c r="B21683" t="s">
        <v>11</v>
      </c>
      <c r="C21683" t="s">
        <v>16</v>
      </c>
      <c r="D21683" t="s">
        <v>63</v>
      </c>
      <c r="E21683" t="s">
        <v>64</v>
      </c>
      <c r="F21683" t="s">
        <v>65</v>
      </c>
      <c r="G21683" t="s">
        <v>66</v>
      </c>
      <c r="H21683" t="s">
        <v>67</v>
      </c>
      <c r="I21683">
        <v>2011</v>
      </c>
      <c r="J21683" t="s">
        <v>68</v>
      </c>
      <c r="K21683">
        <v>2012</v>
      </c>
      <c r="L21683" s="18">
        <v>41244</v>
      </c>
      <c r="M21683" t="s">
        <v>69</v>
      </c>
      <c r="N21683" t="s">
        <v>65</v>
      </c>
      <c r="O21683" t="s">
        <v>904</v>
      </c>
    </row>
    <row r="21684" spans="1:15" x14ac:dyDescent="0.3">
      <c r="A21684" t="s">
        <v>28689</v>
      </c>
      <c r="B21684" t="s">
        <v>11</v>
      </c>
      <c r="C21684" t="s">
        <v>15</v>
      </c>
      <c r="D21684" t="s">
        <v>63</v>
      </c>
      <c r="E21684" t="s">
        <v>64</v>
      </c>
      <c r="F21684" t="s">
        <v>65</v>
      </c>
      <c r="G21684" t="s">
        <v>66</v>
      </c>
      <c r="H21684" t="s">
        <v>67</v>
      </c>
      <c r="I21684">
        <v>2011</v>
      </c>
      <c r="J21684" t="s">
        <v>68</v>
      </c>
      <c r="K21684">
        <v>2014</v>
      </c>
      <c r="L21684" s="18">
        <v>41821</v>
      </c>
      <c r="M21684" t="s">
        <v>69</v>
      </c>
      <c r="N21684" t="s">
        <v>65</v>
      </c>
      <c r="O21684" t="s">
        <v>28298</v>
      </c>
    </row>
    <row r="21685" spans="1:15" x14ac:dyDescent="0.3">
      <c r="A21685" t="s">
        <v>28690</v>
      </c>
      <c r="B21685" t="s">
        <v>11</v>
      </c>
      <c r="C21685" t="s">
        <v>15</v>
      </c>
      <c r="D21685" t="s">
        <v>63</v>
      </c>
      <c r="E21685" t="s">
        <v>64</v>
      </c>
      <c r="F21685" t="s">
        <v>65</v>
      </c>
      <c r="G21685" t="s">
        <v>66</v>
      </c>
      <c r="H21685" t="s">
        <v>67</v>
      </c>
      <c r="I21685">
        <v>2010</v>
      </c>
      <c r="J21685" t="s">
        <v>68</v>
      </c>
      <c r="K21685">
        <v>2015</v>
      </c>
      <c r="L21685" s="18">
        <v>42064</v>
      </c>
      <c r="M21685" t="s">
        <v>69</v>
      </c>
      <c r="N21685" t="s">
        <v>65</v>
      </c>
      <c r="O21685" t="s">
        <v>28691</v>
      </c>
    </row>
    <row r="21686" spans="1:15" x14ac:dyDescent="0.3">
      <c r="A21686" t="s">
        <v>28692</v>
      </c>
      <c r="B21686" t="s">
        <v>11</v>
      </c>
      <c r="C21686" t="s">
        <v>15</v>
      </c>
      <c r="D21686" t="s">
        <v>63</v>
      </c>
      <c r="E21686" t="s">
        <v>64</v>
      </c>
      <c r="F21686" t="s">
        <v>65</v>
      </c>
      <c r="G21686" t="s">
        <v>66</v>
      </c>
      <c r="H21686" t="s">
        <v>67</v>
      </c>
      <c r="I21686">
        <v>2010</v>
      </c>
      <c r="J21686" t="s">
        <v>68</v>
      </c>
      <c r="K21686">
        <v>2014</v>
      </c>
      <c r="L21686" s="18">
        <v>41883</v>
      </c>
      <c r="M21686" t="s">
        <v>69</v>
      </c>
      <c r="N21686" t="s">
        <v>65</v>
      </c>
      <c r="O21686" t="s">
        <v>28649</v>
      </c>
    </row>
    <row r="21687" spans="1:15" x14ac:dyDescent="0.3">
      <c r="A21687" t="s">
        <v>28693</v>
      </c>
      <c r="B21687" t="s">
        <v>11</v>
      </c>
      <c r="C21687" t="s">
        <v>25</v>
      </c>
      <c r="D21687" t="s">
        <v>63</v>
      </c>
      <c r="E21687" t="s">
        <v>64</v>
      </c>
      <c r="F21687" t="s">
        <v>65</v>
      </c>
      <c r="G21687" t="s">
        <v>66</v>
      </c>
      <c r="H21687" t="s">
        <v>67</v>
      </c>
      <c r="I21687">
        <v>2005</v>
      </c>
      <c r="J21687" t="s">
        <v>68</v>
      </c>
      <c r="K21687">
        <v>2009</v>
      </c>
      <c r="L21687" s="18">
        <v>40057</v>
      </c>
      <c r="M21687" t="s">
        <v>69</v>
      </c>
      <c r="N21687" t="s">
        <v>65</v>
      </c>
      <c r="O21687" t="s">
        <v>28300</v>
      </c>
    </row>
    <row r="21688" spans="1:15" x14ac:dyDescent="0.3">
      <c r="A21688" t="s">
        <v>28694</v>
      </c>
      <c r="B21688" t="s">
        <v>11</v>
      </c>
      <c r="C21688" t="s">
        <v>18</v>
      </c>
      <c r="D21688" t="s">
        <v>63</v>
      </c>
      <c r="E21688" t="s">
        <v>64</v>
      </c>
      <c r="F21688" t="s">
        <v>65</v>
      </c>
      <c r="G21688" t="s">
        <v>66</v>
      </c>
      <c r="H21688" t="s">
        <v>67</v>
      </c>
      <c r="I21688">
        <v>2010</v>
      </c>
      <c r="J21688" t="s">
        <v>68</v>
      </c>
      <c r="K21688">
        <v>2015</v>
      </c>
      <c r="L21688" s="18">
        <v>42064</v>
      </c>
      <c r="M21688" t="s">
        <v>69</v>
      </c>
      <c r="N21688" t="s">
        <v>68</v>
      </c>
      <c r="O21688" t="s">
        <v>654</v>
      </c>
    </row>
    <row r="21689" spans="1:15" x14ac:dyDescent="0.3">
      <c r="A21689" t="s">
        <v>28695</v>
      </c>
      <c r="B21689" t="s">
        <v>11</v>
      </c>
      <c r="C21689" t="s">
        <v>18</v>
      </c>
      <c r="D21689" t="s">
        <v>89</v>
      </c>
      <c r="E21689" t="s">
        <v>90</v>
      </c>
      <c r="F21689" t="s">
        <v>65</v>
      </c>
      <c r="G21689" t="s">
        <v>66</v>
      </c>
      <c r="H21689" t="s">
        <v>67</v>
      </c>
      <c r="I21689">
        <v>2010</v>
      </c>
      <c r="J21689" t="s">
        <v>68</v>
      </c>
      <c r="K21689">
        <v>2010</v>
      </c>
      <c r="L21689" s="18">
        <v>40513</v>
      </c>
      <c r="M21689" t="s">
        <v>69</v>
      </c>
      <c r="N21689" t="s">
        <v>65</v>
      </c>
      <c r="O21689" t="s">
        <v>28454</v>
      </c>
    </row>
    <row r="21690" spans="1:15" x14ac:dyDescent="0.3">
      <c r="A21690" t="s">
        <v>28696</v>
      </c>
      <c r="B21690" t="s">
        <v>11</v>
      </c>
      <c r="C21690" t="s">
        <v>16</v>
      </c>
      <c r="D21690" t="s">
        <v>63</v>
      </c>
      <c r="E21690" t="s">
        <v>64</v>
      </c>
      <c r="F21690" t="s">
        <v>65</v>
      </c>
      <c r="G21690" t="s">
        <v>66</v>
      </c>
      <c r="H21690" t="s">
        <v>67</v>
      </c>
      <c r="I21690">
        <v>2011</v>
      </c>
      <c r="J21690" t="s">
        <v>68</v>
      </c>
      <c r="K21690">
        <v>2014</v>
      </c>
      <c r="L21690" s="18">
        <v>41852</v>
      </c>
      <c r="M21690" t="s">
        <v>69</v>
      </c>
      <c r="N21690" t="s">
        <v>65</v>
      </c>
      <c r="O21690" t="s">
        <v>28036</v>
      </c>
    </row>
    <row r="21691" spans="1:15" x14ac:dyDescent="0.3">
      <c r="A21691" t="s">
        <v>28697</v>
      </c>
      <c r="B21691" t="s">
        <v>11</v>
      </c>
      <c r="C21691" t="s">
        <v>22</v>
      </c>
      <c r="D21691" t="s">
        <v>74</v>
      </c>
      <c r="E21691" t="s">
        <v>75</v>
      </c>
      <c r="F21691" t="s">
        <v>65</v>
      </c>
      <c r="G21691" t="s">
        <v>66</v>
      </c>
      <c r="H21691" t="s">
        <v>67</v>
      </c>
      <c r="I21691">
        <v>2010</v>
      </c>
      <c r="J21691" t="s">
        <v>68</v>
      </c>
      <c r="K21691">
        <v>2013</v>
      </c>
      <c r="L21691" s="18">
        <v>41395</v>
      </c>
      <c r="M21691" t="s">
        <v>69</v>
      </c>
      <c r="N21691" t="s">
        <v>65</v>
      </c>
      <c r="O21691" t="s">
        <v>28390</v>
      </c>
    </row>
    <row r="21692" spans="1:15" x14ac:dyDescent="0.3">
      <c r="A21692" t="s">
        <v>28698</v>
      </c>
      <c r="B21692" t="s">
        <v>11</v>
      </c>
      <c r="C21692" t="s">
        <v>15</v>
      </c>
      <c r="D21692" t="s">
        <v>63</v>
      </c>
      <c r="E21692" t="s">
        <v>64</v>
      </c>
      <c r="F21692" t="s">
        <v>65</v>
      </c>
      <c r="G21692" t="s">
        <v>66</v>
      </c>
      <c r="H21692" t="s">
        <v>67</v>
      </c>
      <c r="I21692">
        <v>2011</v>
      </c>
      <c r="J21692" t="s">
        <v>68</v>
      </c>
      <c r="K21692">
        <v>2022</v>
      </c>
      <c r="L21692" s="18">
        <v>42096</v>
      </c>
      <c r="M21692" t="s">
        <v>69</v>
      </c>
      <c r="N21692" t="s">
        <v>65</v>
      </c>
      <c r="O21692" t="s">
        <v>21490</v>
      </c>
    </row>
    <row r="21693" spans="1:15" x14ac:dyDescent="0.3">
      <c r="A21693" t="s">
        <v>28699</v>
      </c>
      <c r="B21693" t="s">
        <v>11</v>
      </c>
      <c r="C21693" t="s">
        <v>18</v>
      </c>
      <c r="D21693" t="s">
        <v>74</v>
      </c>
      <c r="E21693" t="s">
        <v>75</v>
      </c>
      <c r="F21693" t="s">
        <v>65</v>
      </c>
      <c r="G21693" t="s">
        <v>66</v>
      </c>
      <c r="H21693" t="s">
        <v>67</v>
      </c>
      <c r="I21693">
        <v>2010</v>
      </c>
      <c r="J21693" t="s">
        <v>68</v>
      </c>
      <c r="K21693">
        <v>2011</v>
      </c>
      <c r="L21693" s="18">
        <v>40817</v>
      </c>
      <c r="M21693" t="s">
        <v>69</v>
      </c>
      <c r="N21693" t="s">
        <v>65</v>
      </c>
      <c r="O21693" t="s">
        <v>28594</v>
      </c>
    </row>
    <row r="21694" spans="1:15" x14ac:dyDescent="0.3">
      <c r="A21694" t="s">
        <v>28700</v>
      </c>
      <c r="B21694" t="s">
        <v>11</v>
      </c>
      <c r="C21694" t="s">
        <v>18</v>
      </c>
      <c r="D21694" t="s">
        <v>89</v>
      </c>
      <c r="E21694" t="s">
        <v>90</v>
      </c>
      <c r="F21694" t="s">
        <v>65</v>
      </c>
      <c r="G21694" t="s">
        <v>66</v>
      </c>
      <c r="H21694" t="s">
        <v>67</v>
      </c>
      <c r="I21694">
        <v>2010</v>
      </c>
      <c r="J21694" t="s">
        <v>68</v>
      </c>
      <c r="K21694">
        <v>2011</v>
      </c>
      <c r="L21694" s="18">
        <v>40544</v>
      </c>
      <c r="M21694" t="s">
        <v>69</v>
      </c>
      <c r="N21694" t="s">
        <v>65</v>
      </c>
      <c r="O21694" t="s">
        <v>28701</v>
      </c>
    </row>
    <row r="21695" spans="1:15" x14ac:dyDescent="0.3">
      <c r="A21695" t="s">
        <v>28702</v>
      </c>
      <c r="B21695" t="s">
        <v>11</v>
      </c>
      <c r="C21695" t="s">
        <v>18</v>
      </c>
      <c r="D21695" t="s">
        <v>89</v>
      </c>
      <c r="E21695" t="s">
        <v>90</v>
      </c>
      <c r="F21695" t="s">
        <v>65</v>
      </c>
      <c r="G21695" t="s">
        <v>66</v>
      </c>
      <c r="H21695" t="s">
        <v>67</v>
      </c>
      <c r="I21695">
        <v>2010</v>
      </c>
      <c r="J21695" t="s">
        <v>68</v>
      </c>
      <c r="K21695">
        <v>2011</v>
      </c>
      <c r="L21695" s="18">
        <v>40553</v>
      </c>
      <c r="M21695" t="s">
        <v>69</v>
      </c>
      <c r="N21695" t="s">
        <v>65</v>
      </c>
      <c r="O21695" t="s">
        <v>28190</v>
      </c>
    </row>
    <row r="21696" spans="1:15" x14ac:dyDescent="0.3">
      <c r="A21696" t="s">
        <v>28703</v>
      </c>
      <c r="B21696" t="s">
        <v>11</v>
      </c>
      <c r="C21696" t="s">
        <v>18</v>
      </c>
      <c r="D21696" t="s">
        <v>74</v>
      </c>
      <c r="E21696" t="s">
        <v>75</v>
      </c>
      <c r="F21696" t="s">
        <v>65</v>
      </c>
      <c r="G21696" t="s">
        <v>66</v>
      </c>
      <c r="H21696" t="s">
        <v>67</v>
      </c>
      <c r="I21696">
        <v>2011</v>
      </c>
      <c r="J21696" t="s">
        <v>68</v>
      </c>
      <c r="K21696">
        <v>2014</v>
      </c>
      <c r="L21696" s="18">
        <v>41760</v>
      </c>
      <c r="M21696" t="s">
        <v>69</v>
      </c>
      <c r="N21696" t="s">
        <v>65</v>
      </c>
      <c r="O21696" t="s">
        <v>24389</v>
      </c>
    </row>
    <row r="21697" spans="1:15" x14ac:dyDescent="0.3">
      <c r="A21697" t="s">
        <v>28704</v>
      </c>
      <c r="B21697" t="s">
        <v>11</v>
      </c>
      <c r="C21697" t="s">
        <v>18</v>
      </c>
      <c r="D21697" t="s">
        <v>63</v>
      </c>
      <c r="E21697" t="s">
        <v>64</v>
      </c>
      <c r="F21697" t="s">
        <v>65</v>
      </c>
      <c r="G21697" t="s">
        <v>66</v>
      </c>
      <c r="H21697" t="s">
        <v>67</v>
      </c>
      <c r="I21697">
        <v>2011</v>
      </c>
      <c r="J21697" t="s">
        <v>68</v>
      </c>
      <c r="K21697">
        <v>2015</v>
      </c>
      <c r="L21697" s="18">
        <v>41609</v>
      </c>
      <c r="M21697" t="s">
        <v>69</v>
      </c>
      <c r="N21697" t="s">
        <v>65</v>
      </c>
      <c r="O21697" t="s">
        <v>4220</v>
      </c>
    </row>
    <row r="21698" spans="1:15" x14ac:dyDescent="0.3">
      <c r="A21698" t="s">
        <v>28705</v>
      </c>
      <c r="B21698" t="s">
        <v>11</v>
      </c>
      <c r="C21698" t="s">
        <v>18</v>
      </c>
      <c r="D21698" t="s">
        <v>74</v>
      </c>
      <c r="E21698" t="s">
        <v>75</v>
      </c>
      <c r="F21698" t="s">
        <v>65</v>
      </c>
      <c r="G21698" t="s">
        <v>66</v>
      </c>
      <c r="H21698" t="s">
        <v>67</v>
      </c>
      <c r="I21698">
        <v>2010</v>
      </c>
      <c r="J21698" t="s">
        <v>68</v>
      </c>
      <c r="K21698">
        <v>2012</v>
      </c>
      <c r="L21698" s="18">
        <v>40982</v>
      </c>
      <c r="M21698" t="s">
        <v>69</v>
      </c>
      <c r="N21698" t="s">
        <v>65</v>
      </c>
      <c r="O21698" t="s">
        <v>28594</v>
      </c>
    </row>
    <row r="21699" spans="1:15" x14ac:dyDescent="0.3">
      <c r="A21699" t="s">
        <v>28706</v>
      </c>
      <c r="B21699" t="s">
        <v>11</v>
      </c>
      <c r="C21699" t="s">
        <v>16</v>
      </c>
      <c r="D21699" t="s">
        <v>63</v>
      </c>
      <c r="E21699" t="s">
        <v>64</v>
      </c>
      <c r="F21699" t="s">
        <v>65</v>
      </c>
      <c r="G21699" t="s">
        <v>66</v>
      </c>
      <c r="H21699" t="s">
        <v>67</v>
      </c>
      <c r="I21699">
        <v>2011</v>
      </c>
      <c r="J21699" t="s">
        <v>68</v>
      </c>
      <c r="K21699">
        <v>2013</v>
      </c>
      <c r="L21699" s="18">
        <v>41306</v>
      </c>
      <c r="M21699" t="s">
        <v>69</v>
      </c>
      <c r="N21699" t="s">
        <v>65</v>
      </c>
      <c r="O21699" t="s">
        <v>28036</v>
      </c>
    </row>
    <row r="21700" spans="1:15" x14ac:dyDescent="0.3">
      <c r="A21700" t="s">
        <v>28707</v>
      </c>
      <c r="B21700" t="s">
        <v>11</v>
      </c>
      <c r="C21700" t="s">
        <v>19</v>
      </c>
      <c r="D21700" t="s">
        <v>89</v>
      </c>
      <c r="E21700" t="s">
        <v>90</v>
      </c>
      <c r="F21700" t="s">
        <v>65</v>
      </c>
      <c r="G21700" t="s">
        <v>66</v>
      </c>
      <c r="H21700" t="s">
        <v>67</v>
      </c>
      <c r="I21700">
        <v>2011</v>
      </c>
      <c r="J21700" t="s">
        <v>68</v>
      </c>
      <c r="K21700">
        <v>2012</v>
      </c>
      <c r="L21700" s="18">
        <v>41092</v>
      </c>
      <c r="M21700" t="s">
        <v>69</v>
      </c>
      <c r="N21700" t="s">
        <v>65</v>
      </c>
      <c r="O21700" t="s">
        <v>28573</v>
      </c>
    </row>
    <row r="21701" spans="1:15" x14ac:dyDescent="0.3">
      <c r="A21701" t="s">
        <v>28708</v>
      </c>
      <c r="B21701" t="s">
        <v>11</v>
      </c>
      <c r="C21701" t="s">
        <v>18</v>
      </c>
      <c r="D21701" t="s">
        <v>89</v>
      </c>
      <c r="E21701" t="s">
        <v>90</v>
      </c>
      <c r="F21701" t="s">
        <v>65</v>
      </c>
      <c r="G21701" t="s">
        <v>66</v>
      </c>
      <c r="H21701" t="s">
        <v>67</v>
      </c>
      <c r="I21701">
        <v>2010</v>
      </c>
      <c r="J21701" t="s">
        <v>68</v>
      </c>
      <c r="K21701">
        <v>2013</v>
      </c>
      <c r="L21701" s="18">
        <v>41091</v>
      </c>
      <c r="M21701" t="s">
        <v>69</v>
      </c>
      <c r="N21701" t="s">
        <v>65</v>
      </c>
      <c r="O21701" t="s">
        <v>28441</v>
      </c>
    </row>
    <row r="21702" spans="1:15" x14ac:dyDescent="0.3">
      <c r="A21702" t="s">
        <v>28709</v>
      </c>
      <c r="B21702" t="s">
        <v>11</v>
      </c>
      <c r="C21702" t="s">
        <v>22</v>
      </c>
      <c r="D21702" t="s">
        <v>74</v>
      </c>
      <c r="E21702" t="s">
        <v>75</v>
      </c>
      <c r="F21702" t="s">
        <v>65</v>
      </c>
      <c r="G21702" t="s">
        <v>66</v>
      </c>
      <c r="H21702" t="s">
        <v>67</v>
      </c>
      <c r="I21702">
        <v>2010</v>
      </c>
      <c r="J21702" t="s">
        <v>68</v>
      </c>
      <c r="K21702">
        <v>2012</v>
      </c>
      <c r="L21702" s="18">
        <v>41091</v>
      </c>
      <c r="M21702" t="s">
        <v>69</v>
      </c>
      <c r="N21702" t="s">
        <v>65</v>
      </c>
      <c r="O21702" t="s">
        <v>28710</v>
      </c>
    </row>
    <row r="21703" spans="1:15" x14ac:dyDescent="0.3">
      <c r="A21703" t="s">
        <v>28711</v>
      </c>
      <c r="B21703" t="s">
        <v>11</v>
      </c>
      <c r="C21703" t="s">
        <v>18</v>
      </c>
      <c r="D21703" t="s">
        <v>74</v>
      </c>
      <c r="E21703" t="s">
        <v>75</v>
      </c>
      <c r="F21703" t="s">
        <v>65</v>
      </c>
      <c r="G21703" t="s">
        <v>66</v>
      </c>
      <c r="H21703" t="s">
        <v>67</v>
      </c>
      <c r="I21703">
        <v>2011</v>
      </c>
      <c r="J21703" t="s">
        <v>68</v>
      </c>
      <c r="K21703">
        <v>2017</v>
      </c>
      <c r="L21703" s="18">
        <v>43007</v>
      </c>
      <c r="M21703" t="s">
        <v>69</v>
      </c>
      <c r="N21703" t="s">
        <v>65</v>
      </c>
      <c r="O21703" t="s">
        <v>24389</v>
      </c>
    </row>
    <row r="21704" spans="1:15" x14ac:dyDescent="0.3">
      <c r="A21704" t="s">
        <v>28712</v>
      </c>
      <c r="B21704" t="s">
        <v>11</v>
      </c>
      <c r="C21704" t="s">
        <v>18</v>
      </c>
      <c r="D21704" t="s">
        <v>74</v>
      </c>
      <c r="E21704" t="s">
        <v>75</v>
      </c>
      <c r="F21704" t="s">
        <v>65</v>
      </c>
      <c r="G21704" t="s">
        <v>66</v>
      </c>
      <c r="H21704" t="s">
        <v>67</v>
      </c>
      <c r="I21704">
        <v>2011</v>
      </c>
      <c r="J21704" t="s">
        <v>68</v>
      </c>
      <c r="K21704">
        <v>2017</v>
      </c>
      <c r="L21704" s="18">
        <v>42828</v>
      </c>
      <c r="M21704" t="s">
        <v>69</v>
      </c>
      <c r="N21704" t="s">
        <v>65</v>
      </c>
      <c r="O21704" t="s">
        <v>681</v>
      </c>
    </row>
    <row r="21705" spans="1:15" x14ac:dyDescent="0.3">
      <c r="A21705" t="s">
        <v>28713</v>
      </c>
      <c r="B21705" t="s">
        <v>11</v>
      </c>
      <c r="C21705" t="s">
        <v>18</v>
      </c>
      <c r="D21705" t="s">
        <v>89</v>
      </c>
      <c r="E21705" t="s">
        <v>90</v>
      </c>
      <c r="F21705" t="s">
        <v>65</v>
      </c>
      <c r="G21705" t="s">
        <v>66</v>
      </c>
      <c r="H21705" t="s">
        <v>67</v>
      </c>
      <c r="I21705">
        <v>2011</v>
      </c>
      <c r="J21705" t="s">
        <v>68</v>
      </c>
      <c r="K21705">
        <v>2013</v>
      </c>
      <c r="L21705" s="18">
        <v>41395</v>
      </c>
      <c r="M21705" t="s">
        <v>69</v>
      </c>
      <c r="N21705" t="s">
        <v>65</v>
      </c>
      <c r="O21705" t="s">
        <v>28594</v>
      </c>
    </row>
    <row r="21706" spans="1:15" x14ac:dyDescent="0.3">
      <c r="A21706" t="s">
        <v>28714</v>
      </c>
      <c r="B21706" t="s">
        <v>11</v>
      </c>
      <c r="C21706" t="s">
        <v>16</v>
      </c>
      <c r="D21706" t="s">
        <v>63</v>
      </c>
      <c r="E21706" t="s">
        <v>64</v>
      </c>
      <c r="F21706" t="s">
        <v>65</v>
      </c>
      <c r="G21706" t="s">
        <v>66</v>
      </c>
      <c r="H21706" t="s">
        <v>67</v>
      </c>
      <c r="I21706">
        <v>2011</v>
      </c>
      <c r="J21706" t="s">
        <v>68</v>
      </c>
      <c r="K21706">
        <v>2012</v>
      </c>
      <c r="L21706" s="18">
        <v>41214</v>
      </c>
      <c r="M21706" t="s">
        <v>69</v>
      </c>
      <c r="N21706" t="s">
        <v>65</v>
      </c>
      <c r="O21706" t="s">
        <v>3367</v>
      </c>
    </row>
    <row r="21707" spans="1:15" x14ac:dyDescent="0.3">
      <c r="A21707" t="s">
        <v>28715</v>
      </c>
      <c r="B21707" t="s">
        <v>11</v>
      </c>
      <c r="C21707" t="s">
        <v>18</v>
      </c>
      <c r="D21707" t="s">
        <v>89</v>
      </c>
      <c r="E21707" t="s">
        <v>90</v>
      </c>
      <c r="F21707" t="s">
        <v>65</v>
      </c>
      <c r="G21707" t="s">
        <v>66</v>
      </c>
      <c r="H21707" t="s">
        <v>67</v>
      </c>
      <c r="I21707">
        <v>2011</v>
      </c>
      <c r="J21707" t="s">
        <v>68</v>
      </c>
      <c r="K21707">
        <v>2017</v>
      </c>
      <c r="L21707" s="18">
        <v>41548</v>
      </c>
      <c r="M21707" t="s">
        <v>69</v>
      </c>
      <c r="N21707" t="s">
        <v>65</v>
      </c>
      <c r="O21707" t="s">
        <v>28190</v>
      </c>
    </row>
    <row r="21708" spans="1:15" x14ac:dyDescent="0.3">
      <c r="A21708" t="s">
        <v>28716</v>
      </c>
      <c r="B21708" t="s">
        <v>11</v>
      </c>
      <c r="C21708" t="s">
        <v>16</v>
      </c>
      <c r="D21708" t="s">
        <v>63</v>
      </c>
      <c r="E21708" t="s">
        <v>64</v>
      </c>
      <c r="F21708" t="s">
        <v>65</v>
      </c>
      <c r="G21708" t="s">
        <v>66</v>
      </c>
      <c r="H21708" t="s">
        <v>67</v>
      </c>
      <c r="I21708">
        <v>2006</v>
      </c>
      <c r="J21708" t="s">
        <v>68</v>
      </c>
      <c r="K21708">
        <v>2009</v>
      </c>
      <c r="L21708" s="18">
        <v>39884</v>
      </c>
      <c r="M21708" t="s">
        <v>69</v>
      </c>
      <c r="N21708" t="s">
        <v>65</v>
      </c>
      <c r="O21708" t="s">
        <v>292</v>
      </c>
    </row>
    <row r="21709" spans="1:15" x14ac:dyDescent="0.3">
      <c r="A21709" t="s">
        <v>28717</v>
      </c>
      <c r="B21709" t="s">
        <v>11</v>
      </c>
      <c r="C21709" t="s">
        <v>24</v>
      </c>
      <c r="D21709" t="s">
        <v>89</v>
      </c>
      <c r="E21709" t="s">
        <v>90</v>
      </c>
      <c r="F21709" t="s">
        <v>65</v>
      </c>
      <c r="G21709" t="s">
        <v>66</v>
      </c>
      <c r="H21709" t="s">
        <v>67</v>
      </c>
      <c r="I21709">
        <v>2011</v>
      </c>
      <c r="J21709" t="s">
        <v>68</v>
      </c>
      <c r="K21709">
        <v>2012</v>
      </c>
      <c r="L21709" s="18">
        <v>40969</v>
      </c>
      <c r="M21709" t="s">
        <v>69</v>
      </c>
      <c r="N21709" t="s">
        <v>65</v>
      </c>
      <c r="O21709" t="s">
        <v>28718</v>
      </c>
    </row>
    <row r="21710" spans="1:15" x14ac:dyDescent="0.3">
      <c r="A21710" t="s">
        <v>28719</v>
      </c>
      <c r="B21710" t="s">
        <v>11</v>
      </c>
      <c r="C21710" t="s">
        <v>18</v>
      </c>
      <c r="D21710" t="s">
        <v>89</v>
      </c>
      <c r="E21710" t="s">
        <v>90</v>
      </c>
      <c r="F21710" t="s">
        <v>65</v>
      </c>
      <c r="G21710" t="s">
        <v>66</v>
      </c>
      <c r="H21710" t="s">
        <v>67</v>
      </c>
      <c r="I21710">
        <v>2011</v>
      </c>
      <c r="J21710" t="s">
        <v>68</v>
      </c>
      <c r="K21710">
        <v>2011</v>
      </c>
      <c r="L21710" s="18">
        <v>40575</v>
      </c>
      <c r="M21710" t="s">
        <v>69</v>
      </c>
      <c r="N21710" t="s">
        <v>65</v>
      </c>
      <c r="O21710" t="s">
        <v>28190</v>
      </c>
    </row>
    <row r="21711" spans="1:15" x14ac:dyDescent="0.3">
      <c r="A21711" t="s">
        <v>28720</v>
      </c>
      <c r="B21711" t="s">
        <v>11</v>
      </c>
      <c r="C21711" t="s">
        <v>25</v>
      </c>
      <c r="D21711" t="s">
        <v>74</v>
      </c>
      <c r="E21711" t="s">
        <v>75</v>
      </c>
      <c r="F21711" t="s">
        <v>65</v>
      </c>
      <c r="G21711" t="s">
        <v>66</v>
      </c>
      <c r="H21711" t="s">
        <v>67</v>
      </c>
      <c r="I21711">
        <v>2011</v>
      </c>
      <c r="J21711" t="s">
        <v>68</v>
      </c>
      <c r="K21711">
        <v>2012</v>
      </c>
      <c r="L21711" s="18">
        <v>41183</v>
      </c>
      <c r="M21711" t="s">
        <v>69</v>
      </c>
      <c r="N21711" t="s">
        <v>65</v>
      </c>
      <c r="O21711" t="s">
        <v>28416</v>
      </c>
    </row>
    <row r="21712" spans="1:15" x14ac:dyDescent="0.3">
      <c r="A21712" t="s">
        <v>28721</v>
      </c>
      <c r="B21712" t="s">
        <v>11</v>
      </c>
      <c r="C21712" t="s">
        <v>18</v>
      </c>
      <c r="D21712" t="s">
        <v>89</v>
      </c>
      <c r="E21712" t="s">
        <v>90</v>
      </c>
      <c r="F21712" t="s">
        <v>65</v>
      </c>
      <c r="G21712" t="s">
        <v>66</v>
      </c>
      <c r="H21712" t="s">
        <v>67</v>
      </c>
      <c r="I21712">
        <v>2011</v>
      </c>
      <c r="J21712" t="s">
        <v>68</v>
      </c>
      <c r="K21712">
        <v>2016</v>
      </c>
      <c r="L21712" s="18">
        <v>42370</v>
      </c>
      <c r="M21712" t="s">
        <v>69</v>
      </c>
      <c r="N21712" t="s">
        <v>65</v>
      </c>
      <c r="O21712" t="s">
        <v>28722</v>
      </c>
    </row>
    <row r="21713" spans="1:15" x14ac:dyDescent="0.3">
      <c r="A21713" t="s">
        <v>28723</v>
      </c>
      <c r="B21713" t="s">
        <v>11</v>
      </c>
      <c r="C21713" t="s">
        <v>15</v>
      </c>
      <c r="D21713" t="s">
        <v>123</v>
      </c>
      <c r="E21713" t="s">
        <v>64</v>
      </c>
      <c r="F21713" t="s">
        <v>65</v>
      </c>
      <c r="G21713" t="s">
        <v>66</v>
      </c>
      <c r="H21713" t="s">
        <v>67</v>
      </c>
      <c r="I21713">
        <v>2010</v>
      </c>
      <c r="J21713" t="s">
        <v>68</v>
      </c>
      <c r="K21713">
        <v>2012</v>
      </c>
      <c r="L21713" s="18">
        <v>40969</v>
      </c>
      <c r="M21713" t="s">
        <v>69</v>
      </c>
      <c r="N21713" t="s">
        <v>65</v>
      </c>
      <c r="O21713" t="s">
        <v>28333</v>
      </c>
    </row>
    <row r="21714" spans="1:15" x14ac:dyDescent="0.3">
      <c r="A21714" t="s">
        <v>28724</v>
      </c>
      <c r="B21714" t="s">
        <v>11</v>
      </c>
      <c r="C21714" t="s">
        <v>18</v>
      </c>
      <c r="D21714" t="s">
        <v>74</v>
      </c>
      <c r="E21714" t="s">
        <v>75</v>
      </c>
      <c r="F21714" t="s">
        <v>65</v>
      </c>
      <c r="G21714" t="s">
        <v>66</v>
      </c>
      <c r="H21714" t="s">
        <v>67</v>
      </c>
      <c r="I21714">
        <v>2011</v>
      </c>
      <c r="J21714" t="s">
        <v>68</v>
      </c>
      <c r="K21714">
        <v>2015</v>
      </c>
      <c r="L21714" s="18">
        <v>41944</v>
      </c>
      <c r="M21714" t="s">
        <v>69</v>
      </c>
      <c r="N21714" t="s">
        <v>65</v>
      </c>
      <c r="O21714" t="s">
        <v>28493</v>
      </c>
    </row>
    <row r="21715" spans="1:15" x14ac:dyDescent="0.3">
      <c r="A21715" t="s">
        <v>28725</v>
      </c>
      <c r="B21715" t="s">
        <v>11</v>
      </c>
      <c r="C21715" t="s">
        <v>18</v>
      </c>
      <c r="D21715" t="s">
        <v>89</v>
      </c>
      <c r="E21715" t="s">
        <v>90</v>
      </c>
      <c r="F21715" t="s">
        <v>65</v>
      </c>
      <c r="G21715" t="s">
        <v>66</v>
      </c>
      <c r="H21715" t="s">
        <v>67</v>
      </c>
      <c r="I21715">
        <v>2010</v>
      </c>
      <c r="J21715" t="s">
        <v>68</v>
      </c>
      <c r="K21715">
        <v>2011</v>
      </c>
      <c r="L21715" s="18">
        <v>40577</v>
      </c>
      <c r="M21715" t="s">
        <v>69</v>
      </c>
      <c r="N21715" t="s">
        <v>65</v>
      </c>
      <c r="O21715" t="s">
        <v>28441</v>
      </c>
    </row>
    <row r="21716" spans="1:15" x14ac:dyDescent="0.3">
      <c r="A21716" t="s">
        <v>28726</v>
      </c>
      <c r="B21716" t="s">
        <v>11</v>
      </c>
      <c r="C21716" t="s">
        <v>16</v>
      </c>
      <c r="D21716" t="s">
        <v>63</v>
      </c>
      <c r="E21716" t="s">
        <v>64</v>
      </c>
      <c r="F21716" t="s">
        <v>65</v>
      </c>
      <c r="G21716" t="s">
        <v>66</v>
      </c>
      <c r="H21716" t="s">
        <v>67</v>
      </c>
      <c r="I21716">
        <v>2011</v>
      </c>
      <c r="J21716" t="s">
        <v>68</v>
      </c>
      <c r="K21716">
        <v>2012</v>
      </c>
      <c r="L21716" s="18">
        <v>41183</v>
      </c>
      <c r="M21716" t="s">
        <v>69</v>
      </c>
      <c r="N21716" t="s">
        <v>65</v>
      </c>
      <c r="O21716" t="s">
        <v>3367</v>
      </c>
    </row>
    <row r="21717" spans="1:15" x14ac:dyDescent="0.3">
      <c r="A21717" t="s">
        <v>28727</v>
      </c>
      <c r="B21717" t="s">
        <v>11</v>
      </c>
      <c r="C21717" t="s">
        <v>18</v>
      </c>
      <c r="D21717" t="s">
        <v>63</v>
      </c>
      <c r="E21717" t="s">
        <v>64</v>
      </c>
      <c r="F21717" t="s">
        <v>65</v>
      </c>
      <c r="G21717" t="s">
        <v>84</v>
      </c>
      <c r="H21717" t="s">
        <v>85</v>
      </c>
      <c r="I21717">
        <v>2011</v>
      </c>
      <c r="J21717" t="s">
        <v>68</v>
      </c>
      <c r="K21717">
        <v>2018</v>
      </c>
      <c r="L21717" s="18">
        <v>42489</v>
      </c>
      <c r="M21717" t="s">
        <v>69</v>
      </c>
      <c r="N21717" t="s">
        <v>65</v>
      </c>
      <c r="O21717" t="s">
        <v>292</v>
      </c>
    </row>
    <row r="21718" spans="1:15" x14ac:dyDescent="0.3">
      <c r="A21718" t="s">
        <v>28728</v>
      </c>
      <c r="B21718" t="s">
        <v>11</v>
      </c>
      <c r="C21718" t="s">
        <v>26</v>
      </c>
      <c r="D21718" t="s">
        <v>63</v>
      </c>
      <c r="E21718" t="s">
        <v>64</v>
      </c>
      <c r="F21718" t="s">
        <v>65</v>
      </c>
      <c r="G21718" t="s">
        <v>66</v>
      </c>
      <c r="H21718" t="s">
        <v>67</v>
      </c>
      <c r="I21718">
        <v>2011</v>
      </c>
      <c r="J21718" t="s">
        <v>68</v>
      </c>
      <c r="K21718">
        <v>2014</v>
      </c>
      <c r="L21718" s="18">
        <v>41821</v>
      </c>
      <c r="M21718" t="s">
        <v>69</v>
      </c>
      <c r="N21718" t="s">
        <v>65</v>
      </c>
      <c r="O21718" t="s">
        <v>27964</v>
      </c>
    </row>
    <row r="21719" spans="1:15" x14ac:dyDescent="0.3">
      <c r="A21719" t="s">
        <v>28729</v>
      </c>
      <c r="B21719" t="s">
        <v>11</v>
      </c>
      <c r="C21719" t="s">
        <v>18</v>
      </c>
      <c r="D21719" t="s">
        <v>89</v>
      </c>
      <c r="E21719" t="s">
        <v>90</v>
      </c>
      <c r="F21719" t="s">
        <v>65</v>
      </c>
      <c r="G21719" t="s">
        <v>66</v>
      </c>
      <c r="H21719" t="s">
        <v>67</v>
      </c>
      <c r="I21719">
        <v>2011</v>
      </c>
      <c r="J21719" t="s">
        <v>68</v>
      </c>
      <c r="K21719">
        <v>2014</v>
      </c>
      <c r="L21719" s="18">
        <v>41089</v>
      </c>
      <c r="M21719" t="s">
        <v>69</v>
      </c>
      <c r="N21719" t="s">
        <v>65</v>
      </c>
      <c r="O21719" t="s">
        <v>28730</v>
      </c>
    </row>
    <row r="21720" spans="1:15" x14ac:dyDescent="0.3">
      <c r="A21720" t="s">
        <v>28731</v>
      </c>
      <c r="B21720" t="s">
        <v>11</v>
      </c>
      <c r="C21720" t="s">
        <v>18</v>
      </c>
      <c r="D21720" t="s">
        <v>74</v>
      </c>
      <c r="E21720" t="s">
        <v>75</v>
      </c>
      <c r="F21720" t="s">
        <v>65</v>
      </c>
      <c r="G21720" t="s">
        <v>84</v>
      </c>
      <c r="H21720" t="s">
        <v>85</v>
      </c>
      <c r="I21720">
        <v>2011</v>
      </c>
      <c r="J21720" t="s">
        <v>68</v>
      </c>
      <c r="K21720">
        <v>2012</v>
      </c>
      <c r="L21720" s="18">
        <v>41244</v>
      </c>
      <c r="M21720" t="s">
        <v>69</v>
      </c>
      <c r="N21720" t="s">
        <v>65</v>
      </c>
      <c r="O21720" t="s">
        <v>5878</v>
      </c>
    </row>
    <row r="21721" spans="1:15" x14ac:dyDescent="0.3">
      <c r="A21721" t="s">
        <v>28732</v>
      </c>
      <c r="B21721" t="s">
        <v>11</v>
      </c>
      <c r="C21721" t="s">
        <v>16</v>
      </c>
      <c r="D21721" t="s">
        <v>74</v>
      </c>
      <c r="E21721" t="s">
        <v>75</v>
      </c>
      <c r="F21721" t="s">
        <v>65</v>
      </c>
      <c r="G21721" t="s">
        <v>66</v>
      </c>
      <c r="H21721" t="s">
        <v>67</v>
      </c>
      <c r="I21721">
        <v>2006</v>
      </c>
      <c r="J21721" t="s">
        <v>68</v>
      </c>
      <c r="K21721">
        <v>2008</v>
      </c>
      <c r="L21721" s="18">
        <v>39692</v>
      </c>
      <c r="M21721" t="s">
        <v>69</v>
      </c>
      <c r="N21721" t="s">
        <v>65</v>
      </c>
      <c r="O21721" t="s">
        <v>28117</v>
      </c>
    </row>
    <row r="21722" spans="1:15" x14ac:dyDescent="0.3">
      <c r="A21722" t="s">
        <v>28733</v>
      </c>
      <c r="B21722" t="s">
        <v>11</v>
      </c>
      <c r="C21722" t="s">
        <v>16</v>
      </c>
      <c r="D21722" t="s">
        <v>63</v>
      </c>
      <c r="E21722" t="s">
        <v>64</v>
      </c>
      <c r="F21722" t="s">
        <v>65</v>
      </c>
      <c r="G21722" t="s">
        <v>66</v>
      </c>
      <c r="H21722" t="s">
        <v>67</v>
      </c>
      <c r="I21722">
        <v>2011</v>
      </c>
      <c r="J21722" t="s">
        <v>68</v>
      </c>
      <c r="K21722">
        <v>2012</v>
      </c>
      <c r="L21722" s="18">
        <v>41061</v>
      </c>
      <c r="M21722" t="s">
        <v>69</v>
      </c>
      <c r="N21722" t="s">
        <v>65</v>
      </c>
      <c r="O21722" t="s">
        <v>3367</v>
      </c>
    </row>
    <row r="21723" spans="1:15" x14ac:dyDescent="0.3">
      <c r="A21723" t="s">
        <v>28734</v>
      </c>
      <c r="B21723" t="s">
        <v>11</v>
      </c>
      <c r="C21723" t="s">
        <v>18</v>
      </c>
      <c r="D21723" t="s">
        <v>89</v>
      </c>
      <c r="E21723" t="s">
        <v>90</v>
      </c>
      <c r="F21723" t="s">
        <v>65</v>
      </c>
      <c r="G21723" t="s">
        <v>66</v>
      </c>
      <c r="H21723" t="s">
        <v>67</v>
      </c>
      <c r="I21723">
        <v>2011</v>
      </c>
      <c r="J21723" t="s">
        <v>68</v>
      </c>
      <c r="K21723">
        <v>2017</v>
      </c>
      <c r="L21723" s="18">
        <v>41766</v>
      </c>
      <c r="M21723" t="s">
        <v>69</v>
      </c>
      <c r="N21723" t="s">
        <v>65</v>
      </c>
      <c r="O21723" t="s">
        <v>681</v>
      </c>
    </row>
    <row r="21724" spans="1:15" x14ac:dyDescent="0.3">
      <c r="A21724" t="s">
        <v>28735</v>
      </c>
      <c r="B21724" t="s">
        <v>11</v>
      </c>
      <c r="C21724" t="s">
        <v>18</v>
      </c>
      <c r="D21724" t="s">
        <v>89</v>
      </c>
      <c r="E21724" t="s">
        <v>90</v>
      </c>
      <c r="F21724" t="s">
        <v>65</v>
      </c>
      <c r="G21724" t="s">
        <v>84</v>
      </c>
      <c r="H21724" t="s">
        <v>85</v>
      </c>
      <c r="I21724">
        <v>2011</v>
      </c>
      <c r="J21724" t="s">
        <v>68</v>
      </c>
      <c r="K21724">
        <v>2021</v>
      </c>
      <c r="L21724" s="18">
        <v>44372</v>
      </c>
      <c r="M21724" t="s">
        <v>69</v>
      </c>
      <c r="N21724" t="s">
        <v>65</v>
      </c>
      <c r="O21724" t="s">
        <v>1743</v>
      </c>
    </row>
    <row r="21725" spans="1:15" x14ac:dyDescent="0.3">
      <c r="A21725" t="s">
        <v>28736</v>
      </c>
      <c r="B21725" t="s">
        <v>11</v>
      </c>
      <c r="C21725" t="s">
        <v>25</v>
      </c>
      <c r="D21725" t="s">
        <v>63</v>
      </c>
      <c r="E21725" t="s">
        <v>64</v>
      </c>
      <c r="F21725" t="s">
        <v>65</v>
      </c>
      <c r="G21725" t="s">
        <v>84</v>
      </c>
      <c r="H21725" t="s">
        <v>227</v>
      </c>
      <c r="I21725">
        <v>2009</v>
      </c>
      <c r="J21725" t="s">
        <v>68</v>
      </c>
      <c r="K21725">
        <v>2009</v>
      </c>
      <c r="L21725" s="18">
        <v>40148</v>
      </c>
      <c r="M21725" t="s">
        <v>228</v>
      </c>
      <c r="N21725" t="s">
        <v>65</v>
      </c>
      <c r="O21725" t="s">
        <v>28300</v>
      </c>
    </row>
    <row r="21726" spans="1:15" x14ac:dyDescent="0.3">
      <c r="A21726" t="s">
        <v>28737</v>
      </c>
      <c r="B21726" t="s">
        <v>11</v>
      </c>
      <c r="C21726" t="s">
        <v>18</v>
      </c>
      <c r="D21726" t="s">
        <v>89</v>
      </c>
      <c r="E21726" t="s">
        <v>90</v>
      </c>
      <c r="F21726" t="s">
        <v>65</v>
      </c>
      <c r="G21726" t="s">
        <v>66</v>
      </c>
      <c r="H21726" t="s">
        <v>67</v>
      </c>
      <c r="I21726">
        <v>2011</v>
      </c>
      <c r="J21726" t="s">
        <v>68</v>
      </c>
      <c r="K21726">
        <v>2015</v>
      </c>
      <c r="L21726" s="18">
        <v>41275</v>
      </c>
      <c r="M21726" t="s">
        <v>69</v>
      </c>
      <c r="N21726" t="s">
        <v>65</v>
      </c>
      <c r="O21726" t="s">
        <v>6998</v>
      </c>
    </row>
    <row r="21727" spans="1:15" x14ac:dyDescent="0.3">
      <c r="A21727" t="s">
        <v>28738</v>
      </c>
      <c r="B21727" t="s">
        <v>11</v>
      </c>
      <c r="C21727" t="s">
        <v>18</v>
      </c>
      <c r="D21727" t="s">
        <v>89</v>
      </c>
      <c r="E21727" t="s">
        <v>90</v>
      </c>
      <c r="F21727" t="s">
        <v>65</v>
      </c>
      <c r="G21727" t="s">
        <v>66</v>
      </c>
      <c r="H21727" t="s">
        <v>67</v>
      </c>
      <c r="I21727">
        <v>2011</v>
      </c>
      <c r="J21727" t="s">
        <v>68</v>
      </c>
      <c r="K21727">
        <v>2014</v>
      </c>
      <c r="L21727" s="18">
        <v>41852</v>
      </c>
      <c r="M21727" t="s">
        <v>69</v>
      </c>
      <c r="N21727" t="s">
        <v>65</v>
      </c>
      <c r="O21727" t="s">
        <v>28441</v>
      </c>
    </row>
    <row r="21728" spans="1:15" x14ac:dyDescent="0.3">
      <c r="A21728" t="s">
        <v>28739</v>
      </c>
      <c r="B21728" t="s">
        <v>11</v>
      </c>
      <c r="C21728" t="s">
        <v>20</v>
      </c>
      <c r="D21728" t="s">
        <v>74</v>
      </c>
      <c r="E21728" t="s">
        <v>75</v>
      </c>
      <c r="F21728" t="s">
        <v>65</v>
      </c>
      <c r="G21728" t="s">
        <v>66</v>
      </c>
      <c r="H21728" t="s">
        <v>67</v>
      </c>
      <c r="I21728">
        <v>2010</v>
      </c>
      <c r="J21728" t="s">
        <v>68</v>
      </c>
      <c r="K21728">
        <v>2013</v>
      </c>
      <c r="L21728" s="18">
        <v>41548</v>
      </c>
      <c r="M21728" t="s">
        <v>69</v>
      </c>
      <c r="N21728" t="s">
        <v>65</v>
      </c>
      <c r="O21728" t="s">
        <v>28448</v>
      </c>
    </row>
    <row r="21729" spans="1:15" x14ac:dyDescent="0.3">
      <c r="A21729" t="s">
        <v>28740</v>
      </c>
      <c r="B21729" t="s">
        <v>11</v>
      </c>
      <c r="C21729" t="s">
        <v>18</v>
      </c>
      <c r="D21729" t="s">
        <v>63</v>
      </c>
      <c r="E21729" t="s">
        <v>64</v>
      </c>
      <c r="F21729" t="s">
        <v>65</v>
      </c>
      <c r="G21729" t="s">
        <v>66</v>
      </c>
      <c r="H21729" t="s">
        <v>67</v>
      </c>
      <c r="I21729">
        <v>2011</v>
      </c>
      <c r="J21729" t="s">
        <v>68</v>
      </c>
      <c r="K21729">
        <v>2016</v>
      </c>
      <c r="L21729" s="18">
        <v>42424</v>
      </c>
      <c r="M21729" t="s">
        <v>69</v>
      </c>
      <c r="N21729" t="s">
        <v>65</v>
      </c>
      <c r="O21729" t="s">
        <v>28493</v>
      </c>
    </row>
    <row r="21730" spans="1:15" x14ac:dyDescent="0.3">
      <c r="A21730" t="s">
        <v>28741</v>
      </c>
      <c r="B21730" t="s">
        <v>11</v>
      </c>
      <c r="C21730" t="s">
        <v>18</v>
      </c>
      <c r="D21730" t="s">
        <v>89</v>
      </c>
      <c r="E21730" t="s">
        <v>90</v>
      </c>
      <c r="F21730" t="s">
        <v>65</v>
      </c>
      <c r="G21730" t="s">
        <v>66</v>
      </c>
      <c r="H21730" t="s">
        <v>67</v>
      </c>
      <c r="I21730">
        <v>2011</v>
      </c>
      <c r="J21730" t="s">
        <v>68</v>
      </c>
      <c r="K21730">
        <v>2013</v>
      </c>
      <c r="L21730" s="18">
        <v>41306</v>
      </c>
      <c r="M21730" t="s">
        <v>69</v>
      </c>
      <c r="N21730" t="s">
        <v>65</v>
      </c>
      <c r="O21730" t="s">
        <v>28742</v>
      </c>
    </row>
    <row r="21731" spans="1:15" x14ac:dyDescent="0.3">
      <c r="A21731" t="s">
        <v>28743</v>
      </c>
      <c r="B21731" t="s">
        <v>11</v>
      </c>
      <c r="C21731" t="s">
        <v>18</v>
      </c>
      <c r="D21731" t="s">
        <v>89</v>
      </c>
      <c r="E21731" t="s">
        <v>90</v>
      </c>
      <c r="F21731" t="s">
        <v>65</v>
      </c>
      <c r="G21731" t="s">
        <v>66</v>
      </c>
      <c r="H21731" t="s">
        <v>67</v>
      </c>
      <c r="I21731">
        <v>2011</v>
      </c>
      <c r="J21731" t="s">
        <v>68</v>
      </c>
      <c r="K21731">
        <v>2012</v>
      </c>
      <c r="L21731" s="18">
        <v>40909</v>
      </c>
      <c r="M21731" t="s">
        <v>69</v>
      </c>
      <c r="N21731" t="s">
        <v>65</v>
      </c>
      <c r="O21731" t="s">
        <v>28614</v>
      </c>
    </row>
    <row r="21732" spans="1:15" x14ac:dyDescent="0.3">
      <c r="A21732" t="s">
        <v>28744</v>
      </c>
      <c r="B21732" t="s">
        <v>11</v>
      </c>
      <c r="C21732" t="s">
        <v>18</v>
      </c>
      <c r="D21732" t="s">
        <v>74</v>
      </c>
      <c r="E21732" t="s">
        <v>75</v>
      </c>
      <c r="F21732" t="s">
        <v>65</v>
      </c>
      <c r="G21732" t="s">
        <v>66</v>
      </c>
      <c r="H21732" t="s">
        <v>67</v>
      </c>
      <c r="I21732">
        <v>2011</v>
      </c>
      <c r="J21732" t="s">
        <v>68</v>
      </c>
      <c r="K21732">
        <v>2016</v>
      </c>
      <c r="L21732" s="18">
        <v>41684</v>
      </c>
      <c r="M21732" t="s">
        <v>69</v>
      </c>
      <c r="N21732" t="s">
        <v>65</v>
      </c>
      <c r="O21732" t="s">
        <v>24389</v>
      </c>
    </row>
    <row r="21733" spans="1:15" x14ac:dyDescent="0.3">
      <c r="A21733" t="s">
        <v>28745</v>
      </c>
      <c r="B21733" t="s">
        <v>11</v>
      </c>
      <c r="C21733" t="s">
        <v>22</v>
      </c>
      <c r="D21733" t="s">
        <v>63</v>
      </c>
      <c r="E21733" t="s">
        <v>64</v>
      </c>
      <c r="F21733" t="s">
        <v>65</v>
      </c>
      <c r="G21733" t="s">
        <v>66</v>
      </c>
      <c r="H21733" t="s">
        <v>67</v>
      </c>
      <c r="I21733">
        <v>2011</v>
      </c>
      <c r="J21733" t="s">
        <v>68</v>
      </c>
      <c r="K21733">
        <v>2012</v>
      </c>
      <c r="L21733" s="18">
        <v>40969</v>
      </c>
      <c r="M21733" t="s">
        <v>69</v>
      </c>
      <c r="N21733" t="s">
        <v>65</v>
      </c>
      <c r="O21733" t="s">
        <v>28103</v>
      </c>
    </row>
    <row r="21734" spans="1:15" x14ac:dyDescent="0.3">
      <c r="A21734" t="s">
        <v>28746</v>
      </c>
      <c r="B21734" t="s">
        <v>11</v>
      </c>
      <c r="C21734" t="s">
        <v>18</v>
      </c>
      <c r="D21734" t="s">
        <v>74</v>
      </c>
      <c r="E21734" t="s">
        <v>75</v>
      </c>
      <c r="F21734" t="s">
        <v>65</v>
      </c>
      <c r="G21734" t="s">
        <v>66</v>
      </c>
      <c r="H21734" t="s">
        <v>67</v>
      </c>
      <c r="I21734">
        <v>2011</v>
      </c>
      <c r="J21734" t="s">
        <v>68</v>
      </c>
      <c r="K21734">
        <v>2013</v>
      </c>
      <c r="L21734" s="18">
        <v>41609</v>
      </c>
      <c r="M21734" t="s">
        <v>69</v>
      </c>
      <c r="N21734" t="s">
        <v>65</v>
      </c>
      <c r="O21734" t="s">
        <v>25075</v>
      </c>
    </row>
    <row r="21735" spans="1:15" x14ac:dyDescent="0.3">
      <c r="A21735" t="s">
        <v>28747</v>
      </c>
      <c r="B21735" t="s">
        <v>11</v>
      </c>
      <c r="C21735" t="s">
        <v>16</v>
      </c>
      <c r="D21735" t="s">
        <v>63</v>
      </c>
      <c r="E21735" t="s">
        <v>64</v>
      </c>
      <c r="F21735" t="s">
        <v>65</v>
      </c>
      <c r="G21735" t="s">
        <v>66</v>
      </c>
      <c r="H21735" t="s">
        <v>67</v>
      </c>
      <c r="I21735">
        <v>2011</v>
      </c>
      <c r="J21735" t="s">
        <v>68</v>
      </c>
      <c r="K21735">
        <v>2013</v>
      </c>
      <c r="L21735" s="18">
        <v>41406</v>
      </c>
      <c r="M21735" t="s">
        <v>69</v>
      </c>
      <c r="N21735" t="s">
        <v>68</v>
      </c>
      <c r="O21735" t="s">
        <v>28036</v>
      </c>
    </row>
    <row r="21736" spans="1:15" x14ac:dyDescent="0.3">
      <c r="A21736" t="s">
        <v>28748</v>
      </c>
      <c r="B21736" t="s">
        <v>11</v>
      </c>
      <c r="C21736" t="s">
        <v>22</v>
      </c>
      <c r="D21736" t="s">
        <v>74</v>
      </c>
      <c r="E21736" t="s">
        <v>75</v>
      </c>
      <c r="F21736" t="s">
        <v>65</v>
      </c>
      <c r="G21736" t="s">
        <v>66</v>
      </c>
      <c r="H21736" t="s">
        <v>67</v>
      </c>
      <c r="I21736">
        <v>2011</v>
      </c>
      <c r="J21736" t="s">
        <v>68</v>
      </c>
      <c r="K21736">
        <v>2012</v>
      </c>
      <c r="L21736" s="18">
        <v>41183</v>
      </c>
      <c r="M21736" t="s">
        <v>69</v>
      </c>
      <c r="N21736" t="s">
        <v>65</v>
      </c>
      <c r="O21736" t="s">
        <v>28390</v>
      </c>
    </row>
    <row r="21737" spans="1:15" x14ac:dyDescent="0.3">
      <c r="A21737" t="s">
        <v>28749</v>
      </c>
      <c r="B21737" t="s">
        <v>11</v>
      </c>
      <c r="C21737" t="s">
        <v>18</v>
      </c>
      <c r="D21737" t="s">
        <v>63</v>
      </c>
      <c r="E21737" t="s">
        <v>64</v>
      </c>
      <c r="F21737" t="s">
        <v>65</v>
      </c>
      <c r="G21737" t="s">
        <v>66</v>
      </c>
      <c r="H21737" t="s">
        <v>67</v>
      </c>
      <c r="I21737">
        <v>2011</v>
      </c>
      <c r="J21737" t="s">
        <v>68</v>
      </c>
      <c r="K21737">
        <v>2016</v>
      </c>
      <c r="L21737" s="18">
        <v>42339</v>
      </c>
      <c r="M21737" t="s">
        <v>69</v>
      </c>
      <c r="N21737" t="s">
        <v>65</v>
      </c>
      <c r="O21737" t="s">
        <v>24389</v>
      </c>
    </row>
    <row r="21738" spans="1:15" x14ac:dyDescent="0.3">
      <c r="A21738" t="s">
        <v>28750</v>
      </c>
      <c r="B21738" t="s">
        <v>11</v>
      </c>
      <c r="C21738" t="s">
        <v>25</v>
      </c>
      <c r="D21738" t="s">
        <v>74</v>
      </c>
      <c r="E21738" t="s">
        <v>75</v>
      </c>
      <c r="F21738" t="s">
        <v>65</v>
      </c>
      <c r="G21738" t="s">
        <v>66</v>
      </c>
      <c r="H21738" t="s">
        <v>67</v>
      </c>
      <c r="I21738">
        <v>2011</v>
      </c>
      <c r="J21738" t="s">
        <v>68</v>
      </c>
      <c r="K21738">
        <v>2013</v>
      </c>
      <c r="L21738" s="18">
        <v>41275</v>
      </c>
      <c r="M21738" t="s">
        <v>69</v>
      </c>
      <c r="N21738" t="s">
        <v>65</v>
      </c>
      <c r="O21738" t="s">
        <v>28114</v>
      </c>
    </row>
    <row r="21739" spans="1:15" x14ac:dyDescent="0.3">
      <c r="A21739" t="s">
        <v>28751</v>
      </c>
      <c r="B21739" t="s">
        <v>11</v>
      </c>
      <c r="C21739" t="s">
        <v>18</v>
      </c>
      <c r="D21739" t="s">
        <v>89</v>
      </c>
      <c r="E21739" t="s">
        <v>90</v>
      </c>
      <c r="F21739" t="s">
        <v>65</v>
      </c>
      <c r="G21739" t="s">
        <v>66</v>
      </c>
      <c r="H21739" t="s">
        <v>67</v>
      </c>
      <c r="I21739">
        <v>2011</v>
      </c>
      <c r="J21739" t="s">
        <v>68</v>
      </c>
      <c r="K21739">
        <v>2015</v>
      </c>
      <c r="L21739" s="18">
        <v>42156</v>
      </c>
      <c r="M21739" t="s">
        <v>69</v>
      </c>
      <c r="N21739" t="s">
        <v>65</v>
      </c>
      <c r="O21739" t="s">
        <v>28441</v>
      </c>
    </row>
    <row r="21740" spans="1:15" x14ac:dyDescent="0.3">
      <c r="A21740" t="s">
        <v>28752</v>
      </c>
      <c r="B21740" t="s">
        <v>11</v>
      </c>
      <c r="C21740" t="s">
        <v>18</v>
      </c>
      <c r="D21740" t="s">
        <v>63</v>
      </c>
      <c r="E21740" t="s">
        <v>64</v>
      </c>
      <c r="F21740" t="s">
        <v>65</v>
      </c>
      <c r="G21740" t="s">
        <v>66</v>
      </c>
      <c r="H21740" t="s">
        <v>67</v>
      </c>
      <c r="I21740">
        <v>2011</v>
      </c>
      <c r="J21740" t="s">
        <v>68</v>
      </c>
      <c r="K21740">
        <v>2021</v>
      </c>
      <c r="L21740" s="18">
        <v>42401</v>
      </c>
      <c r="M21740" t="s">
        <v>69</v>
      </c>
      <c r="N21740" t="s">
        <v>65</v>
      </c>
      <c r="O21740" t="s">
        <v>1073</v>
      </c>
    </row>
    <row r="21741" spans="1:15" x14ac:dyDescent="0.3">
      <c r="A21741" t="s">
        <v>28753</v>
      </c>
      <c r="B21741" t="s">
        <v>11</v>
      </c>
      <c r="C21741" t="s">
        <v>16</v>
      </c>
      <c r="D21741" t="s">
        <v>63</v>
      </c>
      <c r="E21741" t="s">
        <v>64</v>
      </c>
      <c r="F21741" t="s">
        <v>65</v>
      </c>
      <c r="G21741" t="s">
        <v>66</v>
      </c>
      <c r="H21741" t="s">
        <v>67</v>
      </c>
      <c r="I21741">
        <v>2011</v>
      </c>
      <c r="J21741" t="s">
        <v>68</v>
      </c>
      <c r="K21741">
        <v>2014</v>
      </c>
      <c r="L21741" s="18">
        <v>41671</v>
      </c>
      <c r="M21741" t="s">
        <v>69</v>
      </c>
      <c r="N21741" t="s">
        <v>65</v>
      </c>
      <c r="O21741" t="s">
        <v>292</v>
      </c>
    </row>
    <row r="21742" spans="1:15" x14ac:dyDescent="0.3">
      <c r="A21742" t="s">
        <v>28754</v>
      </c>
      <c r="B21742" t="s">
        <v>11</v>
      </c>
      <c r="C21742" t="s">
        <v>18</v>
      </c>
      <c r="D21742" t="s">
        <v>89</v>
      </c>
      <c r="E21742" t="s">
        <v>90</v>
      </c>
      <c r="F21742" t="s">
        <v>65</v>
      </c>
      <c r="G21742" t="s">
        <v>66</v>
      </c>
      <c r="H21742" t="s">
        <v>67</v>
      </c>
      <c r="I21742">
        <v>2011</v>
      </c>
      <c r="J21742" t="s">
        <v>68</v>
      </c>
      <c r="K21742">
        <v>2014</v>
      </c>
      <c r="L21742" s="18">
        <v>41671</v>
      </c>
      <c r="M21742" t="s">
        <v>69</v>
      </c>
      <c r="N21742" t="s">
        <v>65</v>
      </c>
      <c r="O21742" t="s">
        <v>28755</v>
      </c>
    </row>
    <row r="21743" spans="1:15" x14ac:dyDescent="0.3">
      <c r="A21743" t="s">
        <v>28756</v>
      </c>
      <c r="B21743" t="s">
        <v>11</v>
      </c>
      <c r="C21743" t="s">
        <v>16</v>
      </c>
      <c r="D21743" t="s">
        <v>74</v>
      </c>
      <c r="E21743" t="s">
        <v>75</v>
      </c>
      <c r="F21743" t="s">
        <v>65</v>
      </c>
      <c r="G21743" t="s">
        <v>66</v>
      </c>
      <c r="H21743" t="s">
        <v>67</v>
      </c>
      <c r="I21743">
        <v>2011</v>
      </c>
      <c r="J21743" t="s">
        <v>68</v>
      </c>
      <c r="K21743">
        <v>2013</v>
      </c>
      <c r="L21743" s="18">
        <v>41153</v>
      </c>
      <c r="M21743" t="s">
        <v>69</v>
      </c>
      <c r="N21743" t="s">
        <v>65</v>
      </c>
      <c r="O21743" t="s">
        <v>28346</v>
      </c>
    </row>
    <row r="21744" spans="1:15" x14ac:dyDescent="0.3">
      <c r="A21744" t="s">
        <v>28757</v>
      </c>
      <c r="B21744" t="s">
        <v>11</v>
      </c>
      <c r="C21744" t="s">
        <v>25</v>
      </c>
      <c r="D21744" t="s">
        <v>89</v>
      </c>
      <c r="E21744" t="s">
        <v>90</v>
      </c>
      <c r="F21744" t="s">
        <v>65</v>
      </c>
      <c r="G21744" t="s">
        <v>66</v>
      </c>
      <c r="H21744" t="s">
        <v>67</v>
      </c>
      <c r="I21744">
        <v>2011</v>
      </c>
      <c r="J21744" t="s">
        <v>68</v>
      </c>
      <c r="K21744">
        <v>2012</v>
      </c>
      <c r="L21744" s="18">
        <v>41000</v>
      </c>
      <c r="M21744" t="s">
        <v>69</v>
      </c>
      <c r="N21744" t="s">
        <v>65</v>
      </c>
      <c r="O21744" t="s">
        <v>6271</v>
      </c>
    </row>
    <row r="21745" spans="1:15" x14ac:dyDescent="0.3">
      <c r="A21745" t="s">
        <v>28758</v>
      </c>
      <c r="B21745" t="s">
        <v>11</v>
      </c>
      <c r="C21745" t="s">
        <v>18</v>
      </c>
      <c r="D21745" t="s">
        <v>63</v>
      </c>
      <c r="E21745" t="s">
        <v>64</v>
      </c>
      <c r="F21745" t="s">
        <v>65</v>
      </c>
      <c r="G21745" t="s">
        <v>84</v>
      </c>
      <c r="H21745" t="s">
        <v>227</v>
      </c>
      <c r="I21745">
        <v>2011</v>
      </c>
      <c r="J21745" t="s">
        <v>68</v>
      </c>
      <c r="K21745">
        <v>2015</v>
      </c>
      <c r="L21745" s="18">
        <v>42125</v>
      </c>
      <c r="M21745" t="s">
        <v>228</v>
      </c>
      <c r="N21745" t="s">
        <v>65</v>
      </c>
      <c r="O21745" t="s">
        <v>4220</v>
      </c>
    </row>
    <row r="21746" spans="1:15" x14ac:dyDescent="0.3">
      <c r="A21746" t="s">
        <v>28759</v>
      </c>
      <c r="B21746" t="s">
        <v>11</v>
      </c>
      <c r="C21746" t="s">
        <v>18</v>
      </c>
      <c r="D21746" t="s">
        <v>63</v>
      </c>
      <c r="E21746" t="s">
        <v>64</v>
      </c>
      <c r="F21746" t="s">
        <v>65</v>
      </c>
      <c r="G21746" t="s">
        <v>66</v>
      </c>
      <c r="H21746" t="s">
        <v>67</v>
      </c>
      <c r="I21746">
        <v>2011</v>
      </c>
      <c r="J21746" t="s">
        <v>68</v>
      </c>
      <c r="K21746">
        <v>2014</v>
      </c>
      <c r="L21746" s="18">
        <v>41091</v>
      </c>
      <c r="M21746" t="s">
        <v>69</v>
      </c>
      <c r="N21746" t="s">
        <v>65</v>
      </c>
      <c r="O21746" t="s">
        <v>24389</v>
      </c>
    </row>
    <row r="21747" spans="1:15" x14ac:dyDescent="0.3">
      <c r="A21747" t="s">
        <v>28760</v>
      </c>
      <c r="B21747" t="s">
        <v>11</v>
      </c>
      <c r="C21747" t="s">
        <v>15</v>
      </c>
      <c r="D21747" t="s">
        <v>74</v>
      </c>
      <c r="E21747" t="s">
        <v>75</v>
      </c>
      <c r="F21747" t="s">
        <v>65</v>
      </c>
      <c r="G21747" t="s">
        <v>66</v>
      </c>
      <c r="H21747" t="s">
        <v>67</v>
      </c>
      <c r="I21747">
        <v>2011</v>
      </c>
      <c r="J21747" t="s">
        <v>68</v>
      </c>
      <c r="K21747">
        <v>2014</v>
      </c>
      <c r="L21747" s="18">
        <v>41698</v>
      </c>
      <c r="M21747" t="s">
        <v>69</v>
      </c>
      <c r="N21747" t="s">
        <v>65</v>
      </c>
      <c r="O21747" t="s">
        <v>28538</v>
      </c>
    </row>
    <row r="21748" spans="1:15" x14ac:dyDescent="0.3">
      <c r="A21748" t="s">
        <v>28761</v>
      </c>
      <c r="B21748" t="s">
        <v>11</v>
      </c>
      <c r="C21748" t="s">
        <v>18</v>
      </c>
      <c r="D21748" t="s">
        <v>89</v>
      </c>
      <c r="E21748" t="s">
        <v>90</v>
      </c>
      <c r="F21748" t="s">
        <v>65</v>
      </c>
      <c r="G21748" t="s">
        <v>66</v>
      </c>
      <c r="H21748" t="s">
        <v>67</v>
      </c>
      <c r="I21748">
        <v>2011</v>
      </c>
      <c r="J21748" t="s">
        <v>68</v>
      </c>
      <c r="K21748">
        <v>2012</v>
      </c>
      <c r="L21748" s="18">
        <v>40909</v>
      </c>
      <c r="M21748" t="s">
        <v>69</v>
      </c>
      <c r="N21748" t="s">
        <v>65</v>
      </c>
      <c r="O21748" t="s">
        <v>8678</v>
      </c>
    </row>
    <row r="21749" spans="1:15" x14ac:dyDescent="0.3">
      <c r="A21749" t="s">
        <v>28762</v>
      </c>
      <c r="B21749" t="s">
        <v>11</v>
      </c>
      <c r="C21749" t="s">
        <v>31</v>
      </c>
      <c r="D21749" t="s">
        <v>89</v>
      </c>
      <c r="E21749" t="s">
        <v>90</v>
      </c>
      <c r="F21749" t="s">
        <v>65</v>
      </c>
      <c r="G21749" t="s">
        <v>66</v>
      </c>
      <c r="H21749" t="s">
        <v>67</v>
      </c>
      <c r="I21749">
        <v>2011</v>
      </c>
      <c r="J21749" t="s">
        <v>68</v>
      </c>
      <c r="K21749">
        <v>2011</v>
      </c>
      <c r="L21749" s="18">
        <v>40695</v>
      </c>
      <c r="M21749" t="s">
        <v>69</v>
      </c>
      <c r="N21749" t="s">
        <v>65</v>
      </c>
      <c r="O21749" t="s">
        <v>28763</v>
      </c>
    </row>
    <row r="21750" spans="1:15" x14ac:dyDescent="0.3">
      <c r="A21750" t="s">
        <v>28764</v>
      </c>
      <c r="B21750" t="s">
        <v>11</v>
      </c>
      <c r="C21750" t="s">
        <v>18</v>
      </c>
      <c r="D21750" t="s">
        <v>63</v>
      </c>
      <c r="E21750" t="s">
        <v>64</v>
      </c>
      <c r="F21750" t="s">
        <v>65</v>
      </c>
      <c r="G21750" t="s">
        <v>66</v>
      </c>
      <c r="H21750" t="s">
        <v>67</v>
      </c>
      <c r="I21750">
        <v>2011</v>
      </c>
      <c r="J21750" t="s">
        <v>68</v>
      </c>
      <c r="K21750">
        <v>2016</v>
      </c>
      <c r="L21750" s="18">
        <v>42546</v>
      </c>
      <c r="M21750" t="s">
        <v>69</v>
      </c>
      <c r="N21750" t="s">
        <v>68</v>
      </c>
      <c r="O21750" t="s">
        <v>4220</v>
      </c>
    </row>
    <row r="21751" spans="1:15" x14ac:dyDescent="0.3">
      <c r="A21751" t="s">
        <v>28765</v>
      </c>
      <c r="B21751" t="s">
        <v>11</v>
      </c>
      <c r="C21751" t="s">
        <v>16</v>
      </c>
      <c r="D21751" t="s">
        <v>63</v>
      </c>
      <c r="E21751" t="s">
        <v>64</v>
      </c>
      <c r="F21751" t="s">
        <v>65</v>
      </c>
      <c r="G21751" t="s">
        <v>66</v>
      </c>
      <c r="H21751" t="s">
        <v>67</v>
      </c>
      <c r="I21751">
        <v>2011</v>
      </c>
      <c r="J21751" t="s">
        <v>68</v>
      </c>
      <c r="K21751">
        <v>2012</v>
      </c>
      <c r="L21751" s="18">
        <v>41091</v>
      </c>
      <c r="M21751" t="s">
        <v>69</v>
      </c>
      <c r="N21751" t="s">
        <v>65</v>
      </c>
      <c r="O21751" t="s">
        <v>28036</v>
      </c>
    </row>
    <row r="21752" spans="1:15" x14ac:dyDescent="0.3">
      <c r="A21752" t="s">
        <v>28766</v>
      </c>
      <c r="B21752" t="s">
        <v>11</v>
      </c>
      <c r="C21752" t="s">
        <v>18</v>
      </c>
      <c r="D21752" t="s">
        <v>89</v>
      </c>
      <c r="E21752" t="s">
        <v>90</v>
      </c>
      <c r="F21752" t="s">
        <v>65</v>
      </c>
      <c r="G21752" t="s">
        <v>66</v>
      </c>
      <c r="H21752" t="s">
        <v>67</v>
      </c>
      <c r="I21752">
        <v>2011</v>
      </c>
      <c r="J21752" t="s">
        <v>68</v>
      </c>
      <c r="K21752">
        <v>2012</v>
      </c>
      <c r="L21752" s="18">
        <v>41244</v>
      </c>
      <c r="M21752" t="s">
        <v>69</v>
      </c>
      <c r="N21752" t="s">
        <v>65</v>
      </c>
      <c r="O21752" t="s">
        <v>28767</v>
      </c>
    </row>
    <row r="21753" spans="1:15" x14ac:dyDescent="0.3">
      <c r="A21753" t="s">
        <v>28768</v>
      </c>
      <c r="B21753" t="s">
        <v>11</v>
      </c>
      <c r="C21753" t="s">
        <v>15</v>
      </c>
      <c r="D21753" t="s">
        <v>89</v>
      </c>
      <c r="E21753" t="s">
        <v>90</v>
      </c>
      <c r="F21753" t="s">
        <v>65</v>
      </c>
      <c r="G21753" t="s">
        <v>66</v>
      </c>
      <c r="H21753" t="s">
        <v>67</v>
      </c>
      <c r="I21753">
        <v>2011</v>
      </c>
      <c r="J21753" t="s">
        <v>68</v>
      </c>
      <c r="K21753">
        <v>2011</v>
      </c>
      <c r="L21753" s="18">
        <v>40817</v>
      </c>
      <c r="M21753" t="s">
        <v>69</v>
      </c>
      <c r="N21753" t="s">
        <v>65</v>
      </c>
      <c r="O21753" t="s">
        <v>28298</v>
      </c>
    </row>
    <row r="21754" spans="1:15" x14ac:dyDescent="0.3">
      <c r="A21754" t="s">
        <v>28769</v>
      </c>
      <c r="B21754" t="s">
        <v>11</v>
      </c>
      <c r="C21754" t="s">
        <v>18</v>
      </c>
      <c r="D21754" t="s">
        <v>63</v>
      </c>
      <c r="E21754" t="s">
        <v>64</v>
      </c>
      <c r="F21754" t="s">
        <v>65</v>
      </c>
      <c r="G21754" t="s">
        <v>66</v>
      </c>
      <c r="H21754" t="s">
        <v>67</v>
      </c>
      <c r="I21754">
        <v>2011</v>
      </c>
      <c r="J21754" t="s">
        <v>68</v>
      </c>
      <c r="K21754">
        <v>2024</v>
      </c>
      <c r="L21754" s="18">
        <v>42723</v>
      </c>
      <c r="M21754" t="s">
        <v>69</v>
      </c>
      <c r="N21754" t="s">
        <v>65</v>
      </c>
      <c r="O21754" t="s">
        <v>24884</v>
      </c>
    </row>
    <row r="21755" spans="1:15" x14ac:dyDescent="0.3">
      <c r="A21755" t="s">
        <v>28770</v>
      </c>
      <c r="B21755" t="s">
        <v>11</v>
      </c>
      <c r="C21755" t="s">
        <v>18</v>
      </c>
      <c r="D21755" t="s">
        <v>89</v>
      </c>
      <c r="E21755" t="s">
        <v>90</v>
      </c>
      <c r="F21755" t="s">
        <v>65</v>
      </c>
      <c r="G21755" t="s">
        <v>66</v>
      </c>
      <c r="H21755" t="s">
        <v>67</v>
      </c>
      <c r="I21755">
        <v>2011</v>
      </c>
      <c r="J21755" t="s">
        <v>68</v>
      </c>
      <c r="K21755">
        <v>2014</v>
      </c>
      <c r="L21755" s="18">
        <v>41699</v>
      </c>
      <c r="M21755" t="s">
        <v>69</v>
      </c>
      <c r="N21755" t="s">
        <v>65</v>
      </c>
      <c r="O21755" t="s">
        <v>28771</v>
      </c>
    </row>
    <row r="21756" spans="1:15" x14ac:dyDescent="0.3">
      <c r="A21756" t="s">
        <v>28772</v>
      </c>
      <c r="B21756" t="s">
        <v>11</v>
      </c>
      <c r="C21756" t="s">
        <v>17</v>
      </c>
      <c r="D21756" t="s">
        <v>89</v>
      </c>
      <c r="E21756" t="s">
        <v>90</v>
      </c>
      <c r="F21756" t="s">
        <v>65</v>
      </c>
      <c r="G21756" t="s">
        <v>66</v>
      </c>
      <c r="H21756" t="s">
        <v>67</v>
      </c>
      <c r="I21756">
        <v>2011</v>
      </c>
      <c r="J21756" t="s">
        <v>68</v>
      </c>
      <c r="K21756">
        <v>2011</v>
      </c>
      <c r="L21756" s="18">
        <v>40787</v>
      </c>
      <c r="M21756" t="s">
        <v>69</v>
      </c>
      <c r="N21756" t="s">
        <v>65</v>
      </c>
      <c r="O21756" t="s">
        <v>28773</v>
      </c>
    </row>
    <row r="21757" spans="1:15" x14ac:dyDescent="0.3">
      <c r="A21757" t="s">
        <v>28774</v>
      </c>
      <c r="B21757" t="s">
        <v>11</v>
      </c>
      <c r="C21757" t="s">
        <v>18</v>
      </c>
      <c r="D21757" t="s">
        <v>89</v>
      </c>
      <c r="E21757" t="s">
        <v>90</v>
      </c>
      <c r="F21757" t="s">
        <v>65</v>
      </c>
      <c r="G21757" t="s">
        <v>66</v>
      </c>
      <c r="H21757" t="s">
        <v>67</v>
      </c>
      <c r="I21757">
        <v>2011</v>
      </c>
      <c r="J21757" t="s">
        <v>68</v>
      </c>
      <c r="K21757">
        <v>2014</v>
      </c>
      <c r="L21757" s="18">
        <v>41788</v>
      </c>
      <c r="M21757" t="s">
        <v>69</v>
      </c>
      <c r="N21757" t="s">
        <v>65</v>
      </c>
      <c r="O21757" t="s">
        <v>28775</v>
      </c>
    </row>
    <row r="21758" spans="1:15" x14ac:dyDescent="0.3">
      <c r="A21758" t="s">
        <v>28776</v>
      </c>
      <c r="B21758" t="s">
        <v>11</v>
      </c>
      <c r="C21758" t="s">
        <v>18</v>
      </c>
      <c r="D21758" t="s">
        <v>89</v>
      </c>
      <c r="E21758" t="s">
        <v>90</v>
      </c>
      <c r="F21758" t="s">
        <v>65</v>
      </c>
      <c r="G21758" t="s">
        <v>66</v>
      </c>
      <c r="H21758" t="s">
        <v>67</v>
      </c>
      <c r="I21758">
        <v>2011</v>
      </c>
      <c r="J21758" t="s">
        <v>68</v>
      </c>
      <c r="K21758">
        <v>2020</v>
      </c>
      <c r="L21758" s="18">
        <v>44120</v>
      </c>
      <c r="M21758" t="s">
        <v>69</v>
      </c>
      <c r="N21758" t="s">
        <v>65</v>
      </c>
      <c r="O21758" t="s">
        <v>5992</v>
      </c>
    </row>
    <row r="21759" spans="1:15" x14ac:dyDescent="0.3">
      <c r="A21759" t="s">
        <v>28777</v>
      </c>
      <c r="B21759" t="s">
        <v>11</v>
      </c>
      <c r="C21759" t="s">
        <v>18</v>
      </c>
      <c r="D21759" t="s">
        <v>89</v>
      </c>
      <c r="E21759" t="s">
        <v>90</v>
      </c>
      <c r="F21759" t="s">
        <v>65</v>
      </c>
      <c r="G21759" t="s">
        <v>66</v>
      </c>
      <c r="H21759" t="s">
        <v>67</v>
      </c>
      <c r="I21759">
        <v>2011</v>
      </c>
      <c r="J21759" t="s">
        <v>68</v>
      </c>
      <c r="K21759">
        <v>2013</v>
      </c>
      <c r="L21759" s="18">
        <v>41334</v>
      </c>
      <c r="M21759" t="s">
        <v>69</v>
      </c>
      <c r="N21759" t="s">
        <v>65</v>
      </c>
      <c r="O21759" t="s">
        <v>28600</v>
      </c>
    </row>
    <row r="21760" spans="1:15" x14ac:dyDescent="0.3">
      <c r="A21760" t="s">
        <v>28778</v>
      </c>
      <c r="B21760" t="s">
        <v>11</v>
      </c>
      <c r="C21760" t="s">
        <v>18</v>
      </c>
      <c r="D21760" t="s">
        <v>89</v>
      </c>
      <c r="E21760" t="s">
        <v>90</v>
      </c>
      <c r="F21760" t="s">
        <v>65</v>
      </c>
      <c r="G21760" t="s">
        <v>66</v>
      </c>
      <c r="H21760" t="s">
        <v>67</v>
      </c>
      <c r="I21760">
        <v>2011</v>
      </c>
      <c r="J21760" t="s">
        <v>68</v>
      </c>
      <c r="K21760">
        <v>2016</v>
      </c>
      <c r="L21760" s="18">
        <v>42524</v>
      </c>
      <c r="M21760" t="s">
        <v>69</v>
      </c>
      <c r="N21760" t="s">
        <v>65</v>
      </c>
      <c r="O21760" t="s">
        <v>28779</v>
      </c>
    </row>
    <row r="21761" spans="1:15" x14ac:dyDescent="0.3">
      <c r="A21761" t="s">
        <v>28780</v>
      </c>
      <c r="B21761" t="s">
        <v>11</v>
      </c>
      <c r="C21761" t="s">
        <v>18</v>
      </c>
      <c r="D21761" t="s">
        <v>74</v>
      </c>
      <c r="E21761" t="s">
        <v>75</v>
      </c>
      <c r="F21761" t="s">
        <v>65</v>
      </c>
      <c r="G21761" t="s">
        <v>84</v>
      </c>
      <c r="H21761" t="s">
        <v>85</v>
      </c>
      <c r="I21761">
        <v>2011</v>
      </c>
      <c r="J21761" t="s">
        <v>68</v>
      </c>
      <c r="K21761">
        <v>2012</v>
      </c>
      <c r="L21761" s="18">
        <v>41061</v>
      </c>
      <c r="M21761" t="s">
        <v>69</v>
      </c>
      <c r="N21761" t="s">
        <v>65</v>
      </c>
      <c r="O21761" t="s">
        <v>8678</v>
      </c>
    </row>
    <row r="21762" spans="1:15" x14ac:dyDescent="0.3">
      <c r="A21762" t="s">
        <v>28781</v>
      </c>
      <c r="B21762" t="s">
        <v>11</v>
      </c>
      <c r="C21762" t="s">
        <v>22</v>
      </c>
      <c r="D21762" t="s">
        <v>89</v>
      </c>
      <c r="E21762" t="s">
        <v>90</v>
      </c>
      <c r="F21762" t="s">
        <v>65</v>
      </c>
      <c r="G21762" t="s">
        <v>66</v>
      </c>
      <c r="H21762" t="s">
        <v>67</v>
      </c>
      <c r="I21762">
        <v>2011</v>
      </c>
      <c r="J21762" t="s">
        <v>68</v>
      </c>
      <c r="K21762">
        <v>2011</v>
      </c>
      <c r="L21762" s="18">
        <v>40725</v>
      </c>
      <c r="M21762" t="s">
        <v>69</v>
      </c>
      <c r="N21762" t="s">
        <v>65</v>
      </c>
      <c r="O21762" t="s">
        <v>9781</v>
      </c>
    </row>
    <row r="21763" spans="1:15" x14ac:dyDescent="0.3">
      <c r="A21763" t="s">
        <v>28782</v>
      </c>
      <c r="B21763" t="s">
        <v>11</v>
      </c>
      <c r="C21763" t="s">
        <v>18</v>
      </c>
      <c r="D21763" t="s">
        <v>63</v>
      </c>
      <c r="E21763" t="s">
        <v>64</v>
      </c>
      <c r="F21763" t="s">
        <v>65</v>
      </c>
      <c r="G21763" t="s">
        <v>66</v>
      </c>
      <c r="H21763" t="s">
        <v>67</v>
      </c>
      <c r="I21763">
        <v>2011</v>
      </c>
      <c r="J21763" t="s">
        <v>68</v>
      </c>
      <c r="K21763">
        <v>2017</v>
      </c>
      <c r="L21763" s="18">
        <v>41301</v>
      </c>
      <c r="M21763" t="s">
        <v>69</v>
      </c>
      <c r="N21763" t="s">
        <v>65</v>
      </c>
      <c r="O21763" t="s">
        <v>4220</v>
      </c>
    </row>
    <row r="21764" spans="1:15" x14ac:dyDescent="0.3">
      <c r="A21764" t="s">
        <v>28783</v>
      </c>
      <c r="B21764" t="s">
        <v>11</v>
      </c>
      <c r="C21764" t="s">
        <v>15</v>
      </c>
      <c r="D21764" t="s">
        <v>89</v>
      </c>
      <c r="E21764" t="s">
        <v>90</v>
      </c>
      <c r="F21764" t="s">
        <v>65</v>
      </c>
      <c r="G21764" t="s">
        <v>66</v>
      </c>
      <c r="H21764" t="s">
        <v>67</v>
      </c>
      <c r="I21764">
        <v>2011</v>
      </c>
      <c r="J21764" t="s">
        <v>68</v>
      </c>
      <c r="K21764">
        <v>2011</v>
      </c>
      <c r="L21764" s="18">
        <v>40725</v>
      </c>
      <c r="M21764" t="s">
        <v>69</v>
      </c>
      <c r="N21764" t="s">
        <v>65</v>
      </c>
      <c r="O21764" t="s">
        <v>28298</v>
      </c>
    </row>
    <row r="21765" spans="1:15" x14ac:dyDescent="0.3">
      <c r="A21765" t="s">
        <v>28784</v>
      </c>
      <c r="B21765" t="s">
        <v>11</v>
      </c>
      <c r="C21765" t="s">
        <v>18</v>
      </c>
      <c r="D21765" t="s">
        <v>74</v>
      </c>
      <c r="E21765" t="s">
        <v>75</v>
      </c>
      <c r="F21765" t="s">
        <v>65</v>
      </c>
      <c r="G21765" t="s">
        <v>66</v>
      </c>
      <c r="H21765" t="s">
        <v>67</v>
      </c>
      <c r="I21765">
        <v>2011</v>
      </c>
      <c r="J21765" t="s">
        <v>68</v>
      </c>
      <c r="K21765">
        <v>2013</v>
      </c>
      <c r="L21765" s="18">
        <v>41306</v>
      </c>
      <c r="M21765" t="s">
        <v>69</v>
      </c>
      <c r="N21765" t="s">
        <v>65</v>
      </c>
      <c r="O21765" t="s">
        <v>28474</v>
      </c>
    </row>
    <row r="21766" spans="1:15" x14ac:dyDescent="0.3">
      <c r="A21766" t="s">
        <v>28785</v>
      </c>
      <c r="B21766" t="s">
        <v>11</v>
      </c>
      <c r="C21766" t="s">
        <v>19</v>
      </c>
      <c r="D21766" t="s">
        <v>63</v>
      </c>
      <c r="E21766" t="s">
        <v>64</v>
      </c>
      <c r="F21766" t="s">
        <v>65</v>
      </c>
      <c r="G21766" t="s">
        <v>66</v>
      </c>
      <c r="H21766" t="s">
        <v>67</v>
      </c>
      <c r="I21766">
        <v>2011</v>
      </c>
      <c r="J21766" t="s">
        <v>68</v>
      </c>
      <c r="K21766">
        <v>2014</v>
      </c>
      <c r="L21766" s="18">
        <v>41671</v>
      </c>
      <c r="M21766" t="s">
        <v>69</v>
      </c>
      <c r="N21766" t="s">
        <v>65</v>
      </c>
      <c r="O21766" t="s">
        <v>28004</v>
      </c>
    </row>
    <row r="21767" spans="1:15" x14ac:dyDescent="0.3">
      <c r="A21767" t="s">
        <v>28786</v>
      </c>
      <c r="B21767" t="s">
        <v>11</v>
      </c>
      <c r="C21767" t="s">
        <v>18</v>
      </c>
      <c r="D21767" t="s">
        <v>74</v>
      </c>
      <c r="E21767" t="s">
        <v>75</v>
      </c>
      <c r="F21767" t="s">
        <v>65</v>
      </c>
      <c r="G21767" t="s">
        <v>66</v>
      </c>
      <c r="H21767" t="s">
        <v>67</v>
      </c>
      <c r="I21767">
        <v>2011</v>
      </c>
      <c r="J21767" t="s">
        <v>68</v>
      </c>
      <c r="K21767">
        <v>2017</v>
      </c>
      <c r="L21767" s="18">
        <v>42900</v>
      </c>
      <c r="M21767" t="s">
        <v>69</v>
      </c>
      <c r="N21767" t="s">
        <v>65</v>
      </c>
      <c r="O21767" t="s">
        <v>28306</v>
      </c>
    </row>
    <row r="21768" spans="1:15" x14ac:dyDescent="0.3">
      <c r="A21768" t="s">
        <v>28787</v>
      </c>
      <c r="B21768" t="s">
        <v>11</v>
      </c>
      <c r="C21768" t="s">
        <v>15</v>
      </c>
      <c r="D21768" t="s">
        <v>89</v>
      </c>
      <c r="E21768" t="s">
        <v>90</v>
      </c>
      <c r="F21768" t="s">
        <v>65</v>
      </c>
      <c r="G21768" t="s">
        <v>66</v>
      </c>
      <c r="H21768" t="s">
        <v>67</v>
      </c>
      <c r="I21768">
        <v>2011</v>
      </c>
      <c r="J21768" t="s">
        <v>68</v>
      </c>
      <c r="K21768">
        <v>2011</v>
      </c>
      <c r="L21768" s="18">
        <v>40787</v>
      </c>
      <c r="M21768" t="s">
        <v>69</v>
      </c>
      <c r="N21768" t="s">
        <v>65</v>
      </c>
      <c r="O21768" t="s">
        <v>28788</v>
      </c>
    </row>
    <row r="21769" spans="1:15" x14ac:dyDescent="0.3">
      <c r="A21769" t="s">
        <v>28789</v>
      </c>
      <c r="B21769" t="s">
        <v>11</v>
      </c>
      <c r="C21769" t="s">
        <v>20</v>
      </c>
      <c r="D21769" t="s">
        <v>89</v>
      </c>
      <c r="E21769" t="s">
        <v>90</v>
      </c>
      <c r="F21769" t="s">
        <v>65</v>
      </c>
      <c r="G21769" t="s">
        <v>66</v>
      </c>
      <c r="H21769" t="s">
        <v>67</v>
      </c>
      <c r="I21769">
        <v>2011</v>
      </c>
      <c r="J21769" t="s">
        <v>68</v>
      </c>
      <c r="K21769">
        <v>2011</v>
      </c>
      <c r="L21769" s="18">
        <v>40848</v>
      </c>
      <c r="M21769" t="s">
        <v>69</v>
      </c>
      <c r="N21769" t="s">
        <v>65</v>
      </c>
      <c r="O21769" t="s">
        <v>28420</v>
      </c>
    </row>
    <row r="21770" spans="1:15" x14ac:dyDescent="0.3">
      <c r="A21770" t="s">
        <v>28790</v>
      </c>
      <c r="B21770" t="s">
        <v>11</v>
      </c>
      <c r="C21770" t="s">
        <v>25</v>
      </c>
      <c r="D21770" t="s">
        <v>89</v>
      </c>
      <c r="E21770" t="s">
        <v>90</v>
      </c>
      <c r="F21770" t="s">
        <v>65</v>
      </c>
      <c r="G21770" t="s">
        <v>66</v>
      </c>
      <c r="H21770" t="s">
        <v>67</v>
      </c>
      <c r="I21770">
        <v>2011</v>
      </c>
      <c r="J21770" t="s">
        <v>68</v>
      </c>
      <c r="K21770">
        <v>2011</v>
      </c>
      <c r="L21770" s="18">
        <v>40878</v>
      </c>
      <c r="M21770" t="s">
        <v>69</v>
      </c>
      <c r="N21770" t="s">
        <v>65</v>
      </c>
      <c r="O21770" t="s">
        <v>28763</v>
      </c>
    </row>
    <row r="21771" spans="1:15" x14ac:dyDescent="0.3">
      <c r="A21771" t="s">
        <v>28791</v>
      </c>
      <c r="B21771" t="s">
        <v>11</v>
      </c>
      <c r="C21771" t="s">
        <v>18</v>
      </c>
      <c r="D21771" t="s">
        <v>74</v>
      </c>
      <c r="E21771" t="s">
        <v>75</v>
      </c>
      <c r="F21771" t="s">
        <v>65</v>
      </c>
      <c r="G21771" t="s">
        <v>66</v>
      </c>
      <c r="H21771" t="s">
        <v>67</v>
      </c>
      <c r="I21771">
        <v>2012</v>
      </c>
      <c r="J21771" t="s">
        <v>68</v>
      </c>
      <c r="K21771">
        <v>2014</v>
      </c>
      <c r="L21771" s="18">
        <v>41640</v>
      </c>
      <c r="M21771" t="s">
        <v>69</v>
      </c>
      <c r="N21771" t="s">
        <v>65</v>
      </c>
      <c r="O21771" t="s">
        <v>24389</v>
      </c>
    </row>
    <row r="21772" spans="1:15" x14ac:dyDescent="0.3">
      <c r="A21772" t="s">
        <v>28792</v>
      </c>
      <c r="B21772" t="s">
        <v>11</v>
      </c>
      <c r="C21772" t="s">
        <v>22</v>
      </c>
      <c r="D21772" t="s">
        <v>74</v>
      </c>
      <c r="E21772" t="s">
        <v>75</v>
      </c>
      <c r="F21772" t="s">
        <v>65</v>
      </c>
      <c r="G21772" t="s">
        <v>66</v>
      </c>
      <c r="H21772" t="s">
        <v>67</v>
      </c>
      <c r="I21772">
        <v>2011</v>
      </c>
      <c r="J21772" t="s">
        <v>68</v>
      </c>
      <c r="K21772">
        <v>2013</v>
      </c>
      <c r="L21772" s="18">
        <v>41518</v>
      </c>
      <c r="M21772" t="s">
        <v>69</v>
      </c>
      <c r="N21772" t="s">
        <v>65</v>
      </c>
      <c r="O21772" t="s">
        <v>28793</v>
      </c>
    </row>
    <row r="21773" spans="1:15" x14ac:dyDescent="0.3">
      <c r="A21773" t="s">
        <v>28794</v>
      </c>
      <c r="B21773" t="s">
        <v>11</v>
      </c>
      <c r="C21773" t="s">
        <v>18</v>
      </c>
      <c r="D21773" t="s">
        <v>74</v>
      </c>
      <c r="E21773" t="s">
        <v>75</v>
      </c>
      <c r="F21773" t="s">
        <v>65</v>
      </c>
      <c r="G21773" t="s">
        <v>66</v>
      </c>
      <c r="H21773" t="s">
        <v>67</v>
      </c>
      <c r="I21773">
        <v>2011</v>
      </c>
      <c r="J21773" t="s">
        <v>68</v>
      </c>
      <c r="K21773">
        <v>2015</v>
      </c>
      <c r="L21773" s="18">
        <v>42125</v>
      </c>
      <c r="M21773" t="s">
        <v>69</v>
      </c>
      <c r="N21773" t="s">
        <v>65</v>
      </c>
      <c r="O21773" t="s">
        <v>24884</v>
      </c>
    </row>
    <row r="21774" spans="1:15" x14ac:dyDescent="0.3">
      <c r="A21774" t="s">
        <v>28795</v>
      </c>
      <c r="B21774" t="s">
        <v>11</v>
      </c>
      <c r="C21774" t="s">
        <v>18</v>
      </c>
      <c r="D21774" t="s">
        <v>89</v>
      </c>
      <c r="E21774" t="s">
        <v>90</v>
      </c>
      <c r="F21774" t="s">
        <v>65</v>
      </c>
      <c r="G21774" t="s">
        <v>66</v>
      </c>
      <c r="H21774" t="s">
        <v>67</v>
      </c>
      <c r="I21774">
        <v>2011</v>
      </c>
      <c r="J21774" t="s">
        <v>68</v>
      </c>
      <c r="K21774">
        <v>2018</v>
      </c>
      <c r="L21774" s="18">
        <v>43373</v>
      </c>
      <c r="M21774" t="s">
        <v>69</v>
      </c>
      <c r="N21774" t="s">
        <v>65</v>
      </c>
      <c r="O21774" t="s">
        <v>13661</v>
      </c>
    </row>
    <row r="21775" spans="1:15" x14ac:dyDescent="0.3">
      <c r="A21775" t="s">
        <v>28796</v>
      </c>
      <c r="B21775" t="s">
        <v>11</v>
      </c>
      <c r="C21775" t="s">
        <v>18</v>
      </c>
      <c r="D21775" t="s">
        <v>74</v>
      </c>
      <c r="E21775" t="s">
        <v>75</v>
      </c>
      <c r="F21775" t="s">
        <v>65</v>
      </c>
      <c r="G21775" t="s">
        <v>66</v>
      </c>
      <c r="H21775" t="s">
        <v>67</v>
      </c>
      <c r="I21775">
        <v>2011</v>
      </c>
      <c r="J21775" t="s">
        <v>68</v>
      </c>
      <c r="K21775">
        <v>2017</v>
      </c>
      <c r="L21775" s="18">
        <v>41455</v>
      </c>
      <c r="M21775" t="s">
        <v>69</v>
      </c>
      <c r="N21775" t="s">
        <v>65</v>
      </c>
      <c r="O21775" t="s">
        <v>24389</v>
      </c>
    </row>
    <row r="21776" spans="1:15" x14ac:dyDescent="0.3">
      <c r="A21776" t="s">
        <v>28797</v>
      </c>
      <c r="B21776" t="s">
        <v>11</v>
      </c>
      <c r="C21776" t="s">
        <v>18</v>
      </c>
      <c r="D21776" t="s">
        <v>74</v>
      </c>
      <c r="E21776" t="s">
        <v>75</v>
      </c>
      <c r="F21776" t="s">
        <v>65</v>
      </c>
      <c r="G21776" t="s">
        <v>66</v>
      </c>
      <c r="H21776" t="s">
        <v>67</v>
      </c>
      <c r="I21776">
        <v>2011</v>
      </c>
      <c r="J21776" t="s">
        <v>68</v>
      </c>
      <c r="K21776">
        <v>2015</v>
      </c>
      <c r="L21776" s="18">
        <v>42186</v>
      </c>
      <c r="M21776" t="s">
        <v>69</v>
      </c>
      <c r="N21776" t="s">
        <v>65</v>
      </c>
      <c r="O21776" t="s">
        <v>28493</v>
      </c>
    </row>
    <row r="21777" spans="1:15" x14ac:dyDescent="0.3">
      <c r="A21777" t="s">
        <v>28798</v>
      </c>
      <c r="B21777" t="s">
        <v>11</v>
      </c>
      <c r="C21777" t="s">
        <v>18</v>
      </c>
      <c r="D21777" t="s">
        <v>74</v>
      </c>
      <c r="E21777" t="s">
        <v>75</v>
      </c>
      <c r="F21777" t="s">
        <v>65</v>
      </c>
      <c r="G21777" t="s">
        <v>66</v>
      </c>
      <c r="H21777" t="s">
        <v>67</v>
      </c>
      <c r="I21777">
        <v>2011</v>
      </c>
      <c r="J21777" t="s">
        <v>68</v>
      </c>
      <c r="K21777">
        <v>2016</v>
      </c>
      <c r="L21777" s="18">
        <v>41787</v>
      </c>
      <c r="M21777" t="s">
        <v>69</v>
      </c>
      <c r="N21777" t="s">
        <v>65</v>
      </c>
      <c r="O21777" t="s">
        <v>24884</v>
      </c>
    </row>
    <row r="21778" spans="1:15" x14ac:dyDescent="0.3">
      <c r="A21778" t="s">
        <v>28799</v>
      </c>
      <c r="B21778" t="s">
        <v>11</v>
      </c>
      <c r="C21778" t="s">
        <v>18</v>
      </c>
      <c r="D21778" t="s">
        <v>89</v>
      </c>
      <c r="E21778" t="s">
        <v>90</v>
      </c>
      <c r="F21778" t="s">
        <v>65</v>
      </c>
      <c r="G21778" t="s">
        <v>66</v>
      </c>
      <c r="H21778" t="s">
        <v>67</v>
      </c>
      <c r="I21778">
        <v>2011</v>
      </c>
      <c r="J21778" t="s">
        <v>68</v>
      </c>
      <c r="K21778">
        <v>2013</v>
      </c>
      <c r="L21778" s="18">
        <v>41334</v>
      </c>
      <c r="M21778" t="s">
        <v>69</v>
      </c>
      <c r="N21778" t="s">
        <v>65</v>
      </c>
      <c r="O21778" t="s">
        <v>28800</v>
      </c>
    </row>
    <row r="21779" spans="1:15" x14ac:dyDescent="0.3">
      <c r="A21779" t="s">
        <v>28801</v>
      </c>
      <c r="B21779" t="s">
        <v>11</v>
      </c>
      <c r="C21779" t="s">
        <v>18</v>
      </c>
      <c r="D21779" t="s">
        <v>74</v>
      </c>
      <c r="E21779" t="s">
        <v>75</v>
      </c>
      <c r="F21779" t="s">
        <v>65</v>
      </c>
      <c r="G21779" t="s">
        <v>66</v>
      </c>
      <c r="H21779" t="s">
        <v>67</v>
      </c>
      <c r="I21779">
        <v>1998</v>
      </c>
      <c r="J21779" t="s">
        <v>68</v>
      </c>
      <c r="K21779">
        <v>2004</v>
      </c>
      <c r="L21779" s="18">
        <v>38078</v>
      </c>
      <c r="M21779" t="s">
        <v>69</v>
      </c>
      <c r="N21779" t="s">
        <v>65</v>
      </c>
      <c r="O21779" t="s">
        <v>292</v>
      </c>
    </row>
    <row r="21780" spans="1:15" x14ac:dyDescent="0.3">
      <c r="A21780" t="s">
        <v>28802</v>
      </c>
      <c r="B21780" t="s">
        <v>11</v>
      </c>
      <c r="C21780" t="s">
        <v>21</v>
      </c>
      <c r="D21780" t="s">
        <v>89</v>
      </c>
      <c r="E21780" t="s">
        <v>90</v>
      </c>
      <c r="F21780" t="s">
        <v>65</v>
      </c>
      <c r="G21780" t="s">
        <v>66</v>
      </c>
      <c r="H21780" t="s">
        <v>67</v>
      </c>
      <c r="I21780">
        <v>2011</v>
      </c>
      <c r="J21780" t="s">
        <v>68</v>
      </c>
      <c r="K21780">
        <v>2011</v>
      </c>
      <c r="L21780" s="18">
        <v>40725</v>
      </c>
      <c r="M21780" t="s">
        <v>69</v>
      </c>
      <c r="N21780" t="s">
        <v>65</v>
      </c>
      <c r="O21780" t="s">
        <v>28626</v>
      </c>
    </row>
    <row r="21781" spans="1:15" x14ac:dyDescent="0.3">
      <c r="A21781" t="s">
        <v>28803</v>
      </c>
      <c r="B21781" t="s">
        <v>11</v>
      </c>
      <c r="C21781" t="s">
        <v>18</v>
      </c>
      <c r="D21781" t="s">
        <v>74</v>
      </c>
      <c r="E21781" t="s">
        <v>75</v>
      </c>
      <c r="F21781" t="s">
        <v>65</v>
      </c>
      <c r="G21781" t="s">
        <v>66</v>
      </c>
      <c r="H21781" t="s">
        <v>67</v>
      </c>
      <c r="I21781">
        <v>2011</v>
      </c>
      <c r="J21781" t="s">
        <v>68</v>
      </c>
      <c r="K21781">
        <v>2020</v>
      </c>
      <c r="L21781" s="18">
        <v>42405</v>
      </c>
      <c r="M21781" t="s">
        <v>69</v>
      </c>
      <c r="N21781" t="s">
        <v>65</v>
      </c>
      <c r="O21781" t="s">
        <v>4220</v>
      </c>
    </row>
    <row r="21782" spans="1:15" x14ac:dyDescent="0.3">
      <c r="A21782" t="s">
        <v>28804</v>
      </c>
      <c r="B21782" t="s">
        <v>11</v>
      </c>
      <c r="C21782" t="s">
        <v>18</v>
      </c>
      <c r="D21782" t="s">
        <v>74</v>
      </c>
      <c r="E21782" t="s">
        <v>75</v>
      </c>
      <c r="F21782" t="s">
        <v>65</v>
      </c>
      <c r="G21782" t="s">
        <v>66</v>
      </c>
      <c r="H21782" t="s">
        <v>67</v>
      </c>
      <c r="I21782">
        <v>1997</v>
      </c>
      <c r="J21782" t="s">
        <v>68</v>
      </c>
      <c r="K21782">
        <v>2006</v>
      </c>
      <c r="L21782" s="18">
        <v>38749</v>
      </c>
      <c r="M21782" t="s">
        <v>69</v>
      </c>
      <c r="N21782" t="s">
        <v>65</v>
      </c>
      <c r="O21782" t="s">
        <v>292</v>
      </c>
    </row>
    <row r="21783" spans="1:15" x14ac:dyDescent="0.3">
      <c r="A21783" t="s">
        <v>28805</v>
      </c>
      <c r="B21783" t="s">
        <v>11</v>
      </c>
      <c r="C21783" t="s">
        <v>21</v>
      </c>
      <c r="D21783" t="s">
        <v>89</v>
      </c>
      <c r="E21783" t="s">
        <v>90</v>
      </c>
      <c r="F21783" t="s">
        <v>65</v>
      </c>
      <c r="G21783" t="s">
        <v>66</v>
      </c>
      <c r="H21783" t="s">
        <v>67</v>
      </c>
      <c r="I21783">
        <v>2011</v>
      </c>
      <c r="J21783" t="s">
        <v>68</v>
      </c>
      <c r="K21783">
        <v>2011</v>
      </c>
      <c r="L21783" s="18">
        <v>40787</v>
      </c>
      <c r="M21783" t="s">
        <v>69</v>
      </c>
      <c r="N21783" t="s">
        <v>65</v>
      </c>
      <c r="O21783" t="s">
        <v>28626</v>
      </c>
    </row>
    <row r="21784" spans="1:15" x14ac:dyDescent="0.3">
      <c r="A21784" t="s">
        <v>28806</v>
      </c>
      <c r="B21784" t="s">
        <v>11</v>
      </c>
      <c r="C21784" t="s">
        <v>15</v>
      </c>
      <c r="D21784" t="s">
        <v>74</v>
      </c>
      <c r="E21784" t="s">
        <v>75</v>
      </c>
      <c r="F21784" t="s">
        <v>65</v>
      </c>
      <c r="G21784" t="s">
        <v>66</v>
      </c>
      <c r="H21784" t="s">
        <v>67</v>
      </c>
      <c r="I21784">
        <v>2011</v>
      </c>
      <c r="J21784" t="s">
        <v>68</v>
      </c>
      <c r="K21784">
        <v>2014</v>
      </c>
      <c r="L21784" s="18">
        <v>41759</v>
      </c>
      <c r="M21784" t="s">
        <v>69</v>
      </c>
      <c r="N21784" t="s">
        <v>65</v>
      </c>
      <c r="O21784" t="s">
        <v>28538</v>
      </c>
    </row>
    <row r="21785" spans="1:15" x14ac:dyDescent="0.3">
      <c r="A21785" t="s">
        <v>28807</v>
      </c>
      <c r="B21785" t="s">
        <v>11</v>
      </c>
      <c r="C21785" t="s">
        <v>31</v>
      </c>
      <c r="D21785" t="s">
        <v>89</v>
      </c>
      <c r="E21785" t="s">
        <v>90</v>
      </c>
      <c r="F21785" t="s">
        <v>65</v>
      </c>
      <c r="G21785" t="s">
        <v>66</v>
      </c>
      <c r="H21785" t="s">
        <v>67</v>
      </c>
      <c r="I21785">
        <v>2011</v>
      </c>
      <c r="J21785" t="s">
        <v>68</v>
      </c>
      <c r="K21785">
        <v>2012</v>
      </c>
      <c r="L21785" s="18">
        <v>41061</v>
      </c>
      <c r="M21785" t="s">
        <v>69</v>
      </c>
      <c r="N21785" t="s">
        <v>65</v>
      </c>
      <c r="O21785" t="s">
        <v>28808</v>
      </c>
    </row>
    <row r="21786" spans="1:15" x14ac:dyDescent="0.3">
      <c r="A21786" t="s">
        <v>28809</v>
      </c>
      <c r="B21786" t="s">
        <v>11</v>
      </c>
      <c r="C21786" t="s">
        <v>17</v>
      </c>
      <c r="D21786" t="s">
        <v>89</v>
      </c>
      <c r="E21786" t="s">
        <v>90</v>
      </c>
      <c r="F21786" t="s">
        <v>65</v>
      </c>
      <c r="G21786" t="s">
        <v>66</v>
      </c>
      <c r="H21786" t="s">
        <v>67</v>
      </c>
      <c r="I21786">
        <v>2011</v>
      </c>
      <c r="J21786" t="s">
        <v>68</v>
      </c>
      <c r="K21786">
        <v>2012</v>
      </c>
      <c r="L21786" s="18">
        <v>41183</v>
      </c>
      <c r="M21786" t="s">
        <v>69</v>
      </c>
      <c r="N21786" t="s">
        <v>65</v>
      </c>
      <c r="O21786" t="s">
        <v>28559</v>
      </c>
    </row>
    <row r="21787" spans="1:15" x14ac:dyDescent="0.3">
      <c r="A21787" t="s">
        <v>28810</v>
      </c>
      <c r="B21787" t="s">
        <v>11</v>
      </c>
      <c r="C21787" t="s">
        <v>21</v>
      </c>
      <c r="D21787" t="s">
        <v>89</v>
      </c>
      <c r="E21787" t="s">
        <v>90</v>
      </c>
      <c r="F21787" t="s">
        <v>65</v>
      </c>
      <c r="G21787" t="s">
        <v>66</v>
      </c>
      <c r="H21787" t="s">
        <v>67</v>
      </c>
      <c r="I21787">
        <v>2011</v>
      </c>
      <c r="J21787" t="s">
        <v>68</v>
      </c>
      <c r="K21787">
        <v>2011</v>
      </c>
      <c r="L21787" s="18">
        <v>40848</v>
      </c>
      <c r="M21787" t="s">
        <v>69</v>
      </c>
      <c r="N21787" t="s">
        <v>65</v>
      </c>
      <c r="O21787" t="s">
        <v>28626</v>
      </c>
    </row>
    <row r="21788" spans="1:15" x14ac:dyDescent="0.3">
      <c r="A21788" t="s">
        <v>28811</v>
      </c>
      <c r="B21788" t="s">
        <v>11</v>
      </c>
      <c r="C21788" t="s">
        <v>18</v>
      </c>
      <c r="D21788" t="s">
        <v>74</v>
      </c>
      <c r="E21788" t="s">
        <v>75</v>
      </c>
      <c r="F21788" t="s">
        <v>65</v>
      </c>
      <c r="G21788" t="s">
        <v>66</v>
      </c>
      <c r="H21788" t="s">
        <v>67</v>
      </c>
      <c r="I21788">
        <v>2011</v>
      </c>
      <c r="J21788" t="s">
        <v>68</v>
      </c>
      <c r="K21788">
        <v>2014</v>
      </c>
      <c r="L21788" s="18">
        <v>41671</v>
      </c>
      <c r="M21788" t="s">
        <v>69</v>
      </c>
      <c r="N21788" t="s">
        <v>65</v>
      </c>
      <c r="O21788" t="s">
        <v>24884</v>
      </c>
    </row>
    <row r="21789" spans="1:15" x14ac:dyDescent="0.3">
      <c r="A21789" t="s">
        <v>28812</v>
      </c>
      <c r="B21789" t="s">
        <v>11</v>
      </c>
      <c r="C21789" t="s">
        <v>18</v>
      </c>
      <c r="D21789" t="s">
        <v>74</v>
      </c>
      <c r="E21789" t="s">
        <v>75</v>
      </c>
      <c r="F21789" t="s">
        <v>65</v>
      </c>
      <c r="G21789" t="s">
        <v>66</v>
      </c>
      <c r="H21789" t="s">
        <v>67</v>
      </c>
      <c r="I21789">
        <v>2011</v>
      </c>
      <c r="J21789" t="s">
        <v>68</v>
      </c>
      <c r="K21789">
        <v>2015</v>
      </c>
      <c r="L21789" s="18">
        <v>41395</v>
      </c>
      <c r="M21789" t="s">
        <v>69</v>
      </c>
      <c r="N21789" t="s">
        <v>65</v>
      </c>
      <c r="O21789" t="s">
        <v>24538</v>
      </c>
    </row>
    <row r="21790" spans="1:15" x14ac:dyDescent="0.3">
      <c r="A21790" t="s">
        <v>28813</v>
      </c>
      <c r="B21790" t="s">
        <v>11</v>
      </c>
      <c r="C21790" t="s">
        <v>31</v>
      </c>
      <c r="D21790" t="s">
        <v>89</v>
      </c>
      <c r="E21790" t="s">
        <v>90</v>
      </c>
      <c r="F21790" t="s">
        <v>65</v>
      </c>
      <c r="G21790" t="s">
        <v>66</v>
      </c>
      <c r="H21790" t="s">
        <v>67</v>
      </c>
      <c r="I21790">
        <v>2011</v>
      </c>
      <c r="J21790" t="s">
        <v>68</v>
      </c>
      <c r="K21790">
        <v>2012</v>
      </c>
      <c r="L21790" s="18">
        <v>40940</v>
      </c>
      <c r="M21790" t="s">
        <v>69</v>
      </c>
      <c r="N21790" t="s">
        <v>65</v>
      </c>
      <c r="O21790" t="s">
        <v>28788</v>
      </c>
    </row>
    <row r="21791" spans="1:15" x14ac:dyDescent="0.3">
      <c r="A21791" t="s">
        <v>28814</v>
      </c>
      <c r="B21791" t="s">
        <v>11</v>
      </c>
      <c r="C21791" t="s">
        <v>15</v>
      </c>
      <c r="D21791" t="s">
        <v>63</v>
      </c>
      <c r="E21791" t="s">
        <v>64</v>
      </c>
      <c r="F21791" t="s">
        <v>65</v>
      </c>
      <c r="G21791" t="s">
        <v>66</v>
      </c>
      <c r="H21791" t="s">
        <v>67</v>
      </c>
      <c r="I21791">
        <v>2011</v>
      </c>
      <c r="J21791" t="s">
        <v>68</v>
      </c>
      <c r="K21791">
        <v>2022</v>
      </c>
      <c r="L21791" s="18">
        <v>42136</v>
      </c>
      <c r="M21791" t="s">
        <v>69</v>
      </c>
      <c r="N21791" t="s">
        <v>65</v>
      </c>
      <c r="O21791" t="s">
        <v>21490</v>
      </c>
    </row>
    <row r="21792" spans="1:15" x14ac:dyDescent="0.3">
      <c r="A21792" t="s">
        <v>28815</v>
      </c>
      <c r="B21792" t="s">
        <v>11</v>
      </c>
      <c r="C21792" t="s">
        <v>18</v>
      </c>
      <c r="D21792" t="s">
        <v>74</v>
      </c>
      <c r="E21792" t="s">
        <v>75</v>
      </c>
      <c r="F21792" t="s">
        <v>65</v>
      </c>
      <c r="G21792" t="s">
        <v>66</v>
      </c>
      <c r="H21792" t="s">
        <v>67</v>
      </c>
      <c r="I21792">
        <v>2011</v>
      </c>
      <c r="J21792" t="s">
        <v>68</v>
      </c>
      <c r="K21792">
        <v>2016</v>
      </c>
      <c r="L21792" s="18">
        <v>41364</v>
      </c>
      <c r="M21792" t="s">
        <v>69</v>
      </c>
      <c r="N21792" t="s">
        <v>65</v>
      </c>
      <c r="O21792" t="s">
        <v>1073</v>
      </c>
    </row>
    <row r="21793" spans="1:15" x14ac:dyDescent="0.3">
      <c r="A21793" t="s">
        <v>28816</v>
      </c>
      <c r="B21793" t="s">
        <v>11</v>
      </c>
      <c r="C21793" t="s">
        <v>18</v>
      </c>
      <c r="D21793" t="s">
        <v>74</v>
      </c>
      <c r="E21793" t="s">
        <v>75</v>
      </c>
      <c r="F21793" t="s">
        <v>65</v>
      </c>
      <c r="G21793" t="s">
        <v>66</v>
      </c>
      <c r="H21793" t="s">
        <v>67</v>
      </c>
      <c r="I21793">
        <v>2011</v>
      </c>
      <c r="J21793" t="s">
        <v>68</v>
      </c>
      <c r="K21793">
        <v>2016</v>
      </c>
      <c r="L21793" s="18">
        <v>41639</v>
      </c>
      <c r="M21793" t="s">
        <v>69</v>
      </c>
      <c r="N21793" t="s">
        <v>65</v>
      </c>
      <c r="O21793" t="s">
        <v>1073</v>
      </c>
    </row>
    <row r="21794" spans="1:15" x14ac:dyDescent="0.3">
      <c r="A21794" t="s">
        <v>28817</v>
      </c>
      <c r="B21794" t="s">
        <v>11</v>
      </c>
      <c r="C21794" t="s">
        <v>18</v>
      </c>
      <c r="D21794" t="s">
        <v>74</v>
      </c>
      <c r="E21794" t="s">
        <v>75</v>
      </c>
      <c r="F21794" t="s">
        <v>65</v>
      </c>
      <c r="G21794" t="s">
        <v>66</v>
      </c>
      <c r="H21794" t="s">
        <v>67</v>
      </c>
      <c r="I21794">
        <v>2011</v>
      </c>
      <c r="J21794" t="s">
        <v>68</v>
      </c>
      <c r="K21794">
        <v>2013</v>
      </c>
      <c r="L21794" s="18">
        <v>41351</v>
      </c>
      <c r="M21794" t="s">
        <v>69</v>
      </c>
      <c r="N21794" t="s">
        <v>65</v>
      </c>
      <c r="O21794" t="s">
        <v>5992</v>
      </c>
    </row>
    <row r="21795" spans="1:15" x14ac:dyDescent="0.3">
      <c r="A21795" t="s">
        <v>28818</v>
      </c>
      <c r="B21795" t="s">
        <v>11</v>
      </c>
      <c r="C21795" t="s">
        <v>21</v>
      </c>
      <c r="D21795" t="s">
        <v>89</v>
      </c>
      <c r="E21795" t="s">
        <v>90</v>
      </c>
      <c r="F21795" t="s">
        <v>65</v>
      </c>
      <c r="G21795" t="s">
        <v>66</v>
      </c>
      <c r="H21795" t="s">
        <v>67</v>
      </c>
      <c r="I21795">
        <v>2011</v>
      </c>
      <c r="J21795" t="s">
        <v>68</v>
      </c>
      <c r="K21795">
        <v>2011</v>
      </c>
      <c r="L21795" s="18">
        <v>40787</v>
      </c>
      <c r="M21795" t="s">
        <v>69</v>
      </c>
      <c r="N21795" t="s">
        <v>65</v>
      </c>
      <c r="O21795" t="s">
        <v>28626</v>
      </c>
    </row>
    <row r="21796" spans="1:15" x14ac:dyDescent="0.3">
      <c r="A21796" t="s">
        <v>28819</v>
      </c>
      <c r="B21796" t="s">
        <v>11</v>
      </c>
      <c r="C21796" t="s">
        <v>31</v>
      </c>
      <c r="D21796" t="s">
        <v>89</v>
      </c>
      <c r="E21796" t="s">
        <v>90</v>
      </c>
      <c r="F21796" t="s">
        <v>65</v>
      </c>
      <c r="G21796" t="s">
        <v>66</v>
      </c>
      <c r="H21796" t="s">
        <v>67</v>
      </c>
      <c r="I21796">
        <v>2011</v>
      </c>
      <c r="J21796" t="s">
        <v>68</v>
      </c>
      <c r="K21796">
        <v>2012</v>
      </c>
      <c r="L21796" s="18">
        <v>41091</v>
      </c>
      <c r="M21796" t="s">
        <v>69</v>
      </c>
      <c r="N21796" t="s">
        <v>65</v>
      </c>
      <c r="O21796" t="s">
        <v>28820</v>
      </c>
    </row>
    <row r="21797" spans="1:15" x14ac:dyDescent="0.3">
      <c r="A21797" t="s">
        <v>28821</v>
      </c>
      <c r="B21797" t="s">
        <v>11</v>
      </c>
      <c r="C21797" t="s">
        <v>16</v>
      </c>
      <c r="D21797" t="s">
        <v>89</v>
      </c>
      <c r="E21797" t="s">
        <v>90</v>
      </c>
      <c r="F21797" t="s">
        <v>65</v>
      </c>
      <c r="G21797" t="s">
        <v>66</v>
      </c>
      <c r="H21797" t="s">
        <v>67</v>
      </c>
      <c r="I21797">
        <v>2011</v>
      </c>
      <c r="J21797" t="s">
        <v>68</v>
      </c>
      <c r="K21797">
        <v>2011</v>
      </c>
      <c r="L21797" s="18">
        <v>40848</v>
      </c>
      <c r="M21797" t="s">
        <v>69</v>
      </c>
      <c r="N21797" t="s">
        <v>65</v>
      </c>
      <c r="O21797" t="s">
        <v>28036</v>
      </c>
    </row>
    <row r="21798" spans="1:15" x14ac:dyDescent="0.3">
      <c r="A21798" t="s">
        <v>28822</v>
      </c>
      <c r="B21798" t="s">
        <v>11</v>
      </c>
      <c r="C21798" t="s">
        <v>18</v>
      </c>
      <c r="D21798" t="s">
        <v>63</v>
      </c>
      <c r="E21798" t="s">
        <v>64</v>
      </c>
      <c r="F21798" t="s">
        <v>65</v>
      </c>
      <c r="G21798" t="s">
        <v>66</v>
      </c>
      <c r="H21798" t="s">
        <v>67</v>
      </c>
      <c r="I21798">
        <v>2011</v>
      </c>
      <c r="J21798" t="s">
        <v>68</v>
      </c>
      <c r="K21798">
        <v>2015</v>
      </c>
      <c r="L21798" s="18">
        <v>41306</v>
      </c>
      <c r="M21798" t="s">
        <v>69</v>
      </c>
      <c r="N21798" t="s">
        <v>65</v>
      </c>
      <c r="O21798" t="s">
        <v>28226</v>
      </c>
    </row>
    <row r="21799" spans="1:15" x14ac:dyDescent="0.3">
      <c r="A21799" t="s">
        <v>28823</v>
      </c>
      <c r="B21799" t="s">
        <v>11</v>
      </c>
      <c r="C21799" t="s">
        <v>31</v>
      </c>
      <c r="D21799" t="s">
        <v>89</v>
      </c>
      <c r="E21799" t="s">
        <v>90</v>
      </c>
      <c r="F21799" t="s">
        <v>65</v>
      </c>
      <c r="G21799" t="s">
        <v>66</v>
      </c>
      <c r="H21799" t="s">
        <v>67</v>
      </c>
      <c r="I21799">
        <v>2011</v>
      </c>
      <c r="J21799" t="s">
        <v>68</v>
      </c>
      <c r="K21799">
        <v>2012</v>
      </c>
      <c r="L21799" s="18">
        <v>40940</v>
      </c>
      <c r="M21799" t="s">
        <v>69</v>
      </c>
      <c r="N21799" t="s">
        <v>65</v>
      </c>
      <c r="O21799" t="s">
        <v>15949</v>
      </c>
    </row>
    <row r="21800" spans="1:15" x14ac:dyDescent="0.3">
      <c r="A21800" t="s">
        <v>28824</v>
      </c>
      <c r="B21800" t="s">
        <v>11</v>
      </c>
      <c r="C21800" t="s">
        <v>18</v>
      </c>
      <c r="D21800" t="s">
        <v>74</v>
      </c>
      <c r="E21800" t="s">
        <v>75</v>
      </c>
      <c r="F21800" t="s">
        <v>65</v>
      </c>
      <c r="G21800" t="s">
        <v>84</v>
      </c>
      <c r="H21800" t="s">
        <v>227</v>
      </c>
      <c r="I21800">
        <v>2011</v>
      </c>
      <c r="J21800" t="s">
        <v>68</v>
      </c>
      <c r="K21800">
        <v>2014</v>
      </c>
      <c r="L21800" s="18">
        <v>41671</v>
      </c>
      <c r="M21800" t="s">
        <v>228</v>
      </c>
      <c r="N21800" t="s">
        <v>65</v>
      </c>
      <c r="O21800" t="s">
        <v>13118</v>
      </c>
    </row>
    <row r="21801" spans="1:15" x14ac:dyDescent="0.3">
      <c r="A21801" t="s">
        <v>28825</v>
      </c>
      <c r="B21801" t="s">
        <v>11</v>
      </c>
      <c r="C21801" t="s">
        <v>18</v>
      </c>
      <c r="D21801" t="s">
        <v>89</v>
      </c>
      <c r="E21801" t="s">
        <v>90</v>
      </c>
      <c r="F21801" t="s">
        <v>65</v>
      </c>
      <c r="G21801" t="s">
        <v>66</v>
      </c>
      <c r="H21801" t="s">
        <v>67</v>
      </c>
      <c r="I21801">
        <v>2011</v>
      </c>
      <c r="J21801" t="s">
        <v>68</v>
      </c>
      <c r="K21801">
        <v>2014</v>
      </c>
      <c r="L21801" s="18">
        <v>41730</v>
      </c>
      <c r="M21801" t="s">
        <v>69</v>
      </c>
      <c r="N21801" t="s">
        <v>65</v>
      </c>
      <c r="O21801" t="s">
        <v>28826</v>
      </c>
    </row>
    <row r="21802" spans="1:15" x14ac:dyDescent="0.3">
      <c r="A21802" t="s">
        <v>28827</v>
      </c>
      <c r="B21802" t="s">
        <v>11</v>
      </c>
      <c r="C21802" t="s">
        <v>15</v>
      </c>
      <c r="D21802" t="s">
        <v>89</v>
      </c>
      <c r="E21802" t="s">
        <v>90</v>
      </c>
      <c r="F21802" t="s">
        <v>65</v>
      </c>
      <c r="G21802" t="s">
        <v>66</v>
      </c>
      <c r="H21802" t="s">
        <v>67</v>
      </c>
      <c r="I21802">
        <v>2011</v>
      </c>
      <c r="J21802" t="s">
        <v>68</v>
      </c>
      <c r="K21802">
        <v>2011</v>
      </c>
      <c r="L21802" s="18">
        <v>40848</v>
      </c>
      <c r="M21802" t="s">
        <v>69</v>
      </c>
      <c r="N21802" t="s">
        <v>65</v>
      </c>
      <c r="O21802" t="s">
        <v>28298</v>
      </c>
    </row>
    <row r="21803" spans="1:15" x14ac:dyDescent="0.3">
      <c r="A21803" t="s">
        <v>28828</v>
      </c>
      <c r="B21803" t="s">
        <v>11</v>
      </c>
      <c r="C21803" t="s">
        <v>20</v>
      </c>
      <c r="D21803" t="s">
        <v>89</v>
      </c>
      <c r="E21803" t="s">
        <v>90</v>
      </c>
      <c r="F21803" t="s">
        <v>65</v>
      </c>
      <c r="G21803" t="s">
        <v>66</v>
      </c>
      <c r="H21803" t="s">
        <v>67</v>
      </c>
      <c r="I21803">
        <v>2011</v>
      </c>
      <c r="J21803" t="s">
        <v>68</v>
      </c>
      <c r="K21803">
        <v>2013</v>
      </c>
      <c r="L21803" s="18">
        <v>41518</v>
      </c>
      <c r="M21803" t="s">
        <v>69</v>
      </c>
      <c r="N21803" t="s">
        <v>65</v>
      </c>
      <c r="O21803" t="s">
        <v>28829</v>
      </c>
    </row>
    <row r="21804" spans="1:15" x14ac:dyDescent="0.3">
      <c r="A21804" t="s">
        <v>28830</v>
      </c>
      <c r="B21804" t="s">
        <v>11</v>
      </c>
      <c r="C21804" t="s">
        <v>18</v>
      </c>
      <c r="D21804" t="s">
        <v>74</v>
      </c>
      <c r="E21804" t="s">
        <v>75</v>
      </c>
      <c r="F21804" t="s">
        <v>65</v>
      </c>
      <c r="G21804" t="s">
        <v>66</v>
      </c>
      <c r="H21804" t="s">
        <v>67</v>
      </c>
      <c r="I21804">
        <v>2011</v>
      </c>
      <c r="J21804" t="s">
        <v>68</v>
      </c>
      <c r="K21804">
        <v>2016</v>
      </c>
      <c r="L21804" s="18">
        <v>42461</v>
      </c>
      <c r="M21804" t="s">
        <v>69</v>
      </c>
      <c r="N21804" t="s">
        <v>65</v>
      </c>
      <c r="O21804" t="s">
        <v>1743</v>
      </c>
    </row>
    <row r="21805" spans="1:15" x14ac:dyDescent="0.3">
      <c r="A21805" t="s">
        <v>28831</v>
      </c>
      <c r="B21805" t="s">
        <v>11</v>
      </c>
      <c r="C21805" t="s">
        <v>15</v>
      </c>
      <c r="D21805" t="s">
        <v>74</v>
      </c>
      <c r="E21805" t="s">
        <v>75</v>
      </c>
      <c r="F21805" t="s">
        <v>65</v>
      </c>
      <c r="G21805" t="s">
        <v>66</v>
      </c>
      <c r="H21805" t="s">
        <v>67</v>
      </c>
      <c r="I21805">
        <v>2011</v>
      </c>
      <c r="J21805" t="s">
        <v>68</v>
      </c>
      <c r="K21805">
        <v>2013</v>
      </c>
      <c r="L21805" s="18">
        <v>41518</v>
      </c>
      <c r="M21805" t="s">
        <v>69</v>
      </c>
      <c r="N21805" t="s">
        <v>65</v>
      </c>
      <c r="O21805" t="s">
        <v>28420</v>
      </c>
    </row>
    <row r="21806" spans="1:15" x14ac:dyDescent="0.3">
      <c r="A21806" t="s">
        <v>28832</v>
      </c>
      <c r="B21806" t="s">
        <v>11</v>
      </c>
      <c r="C21806" t="s">
        <v>15</v>
      </c>
      <c r="D21806" t="s">
        <v>89</v>
      </c>
      <c r="E21806" t="s">
        <v>90</v>
      </c>
      <c r="F21806" t="s">
        <v>65</v>
      </c>
      <c r="G21806" t="s">
        <v>66</v>
      </c>
      <c r="H21806" t="s">
        <v>67</v>
      </c>
      <c r="I21806">
        <v>2011</v>
      </c>
      <c r="J21806" t="s">
        <v>68</v>
      </c>
      <c r="K21806">
        <v>2012</v>
      </c>
      <c r="L21806" s="18">
        <v>41030</v>
      </c>
      <c r="M21806" t="s">
        <v>69</v>
      </c>
      <c r="N21806" t="s">
        <v>65</v>
      </c>
      <c r="O21806" t="s">
        <v>28298</v>
      </c>
    </row>
    <row r="21807" spans="1:15" x14ac:dyDescent="0.3">
      <c r="A21807" t="s">
        <v>28833</v>
      </c>
      <c r="B21807" t="s">
        <v>11</v>
      </c>
      <c r="C21807" t="s">
        <v>18</v>
      </c>
      <c r="D21807" t="s">
        <v>74</v>
      </c>
      <c r="E21807" t="s">
        <v>75</v>
      </c>
      <c r="F21807" t="s">
        <v>65</v>
      </c>
      <c r="G21807" t="s">
        <v>66</v>
      </c>
      <c r="H21807" t="s">
        <v>67</v>
      </c>
      <c r="I21807">
        <v>2011</v>
      </c>
      <c r="J21807" t="s">
        <v>68</v>
      </c>
      <c r="K21807">
        <v>2015</v>
      </c>
      <c r="L21807" s="18">
        <v>41395</v>
      </c>
      <c r="M21807" t="s">
        <v>69</v>
      </c>
      <c r="N21807" t="s">
        <v>65</v>
      </c>
      <c r="O21807" t="s">
        <v>19675</v>
      </c>
    </row>
    <row r="21808" spans="1:15" x14ac:dyDescent="0.3">
      <c r="A21808" t="s">
        <v>28834</v>
      </c>
      <c r="B21808" t="s">
        <v>11</v>
      </c>
      <c r="C21808" t="s">
        <v>18</v>
      </c>
      <c r="D21808" t="s">
        <v>63</v>
      </c>
      <c r="E21808" t="s">
        <v>64</v>
      </c>
      <c r="F21808" t="s">
        <v>65</v>
      </c>
      <c r="G21808" t="s">
        <v>84</v>
      </c>
      <c r="H21808" t="s">
        <v>85</v>
      </c>
      <c r="I21808">
        <v>2011</v>
      </c>
      <c r="J21808" t="s">
        <v>68</v>
      </c>
      <c r="K21808">
        <v>2015</v>
      </c>
      <c r="L21808" s="18">
        <v>42036</v>
      </c>
      <c r="M21808" t="s">
        <v>69</v>
      </c>
      <c r="N21808" t="s">
        <v>65</v>
      </c>
      <c r="O21808" t="s">
        <v>5878</v>
      </c>
    </row>
    <row r="21809" spans="1:15" x14ac:dyDescent="0.3">
      <c r="A21809" t="s">
        <v>28835</v>
      </c>
      <c r="B21809" t="s">
        <v>11</v>
      </c>
      <c r="C21809" t="s">
        <v>18</v>
      </c>
      <c r="D21809" t="s">
        <v>74</v>
      </c>
      <c r="E21809" t="s">
        <v>75</v>
      </c>
      <c r="F21809" t="s">
        <v>65</v>
      </c>
      <c r="G21809" t="s">
        <v>66</v>
      </c>
      <c r="H21809" t="s">
        <v>67</v>
      </c>
      <c r="I21809">
        <v>2011</v>
      </c>
      <c r="J21809" t="s">
        <v>68</v>
      </c>
      <c r="K21809">
        <v>2014</v>
      </c>
      <c r="L21809" s="18">
        <v>41334</v>
      </c>
      <c r="M21809" t="s">
        <v>69</v>
      </c>
      <c r="N21809" t="s">
        <v>65</v>
      </c>
      <c r="O21809" t="s">
        <v>28441</v>
      </c>
    </row>
    <row r="21810" spans="1:15" x14ac:dyDescent="0.3">
      <c r="A21810" t="s">
        <v>28836</v>
      </c>
      <c r="B21810" t="s">
        <v>11</v>
      </c>
      <c r="C21810" t="s">
        <v>16</v>
      </c>
      <c r="D21810" t="s">
        <v>89</v>
      </c>
      <c r="E21810" t="s">
        <v>90</v>
      </c>
      <c r="F21810" t="s">
        <v>65</v>
      </c>
      <c r="G21810" t="s">
        <v>66</v>
      </c>
      <c r="H21810" t="s">
        <v>67</v>
      </c>
      <c r="I21810">
        <v>2012</v>
      </c>
      <c r="J21810" t="s">
        <v>68</v>
      </c>
      <c r="K21810">
        <v>2017</v>
      </c>
      <c r="L21810" s="18">
        <v>42579</v>
      </c>
      <c r="M21810" t="s">
        <v>69</v>
      </c>
      <c r="N21810" t="s">
        <v>65</v>
      </c>
      <c r="O21810" t="s">
        <v>28036</v>
      </c>
    </row>
    <row r="21811" spans="1:15" x14ac:dyDescent="0.3">
      <c r="A21811" t="s">
        <v>28837</v>
      </c>
      <c r="B21811" t="s">
        <v>11</v>
      </c>
      <c r="C21811" t="s">
        <v>18</v>
      </c>
      <c r="D21811" t="s">
        <v>63</v>
      </c>
      <c r="E21811" t="s">
        <v>64</v>
      </c>
      <c r="F21811" t="s">
        <v>65</v>
      </c>
      <c r="G21811" t="s">
        <v>66</v>
      </c>
      <c r="H21811" t="s">
        <v>67</v>
      </c>
      <c r="I21811">
        <v>2012</v>
      </c>
      <c r="J21811" t="s">
        <v>68</v>
      </c>
      <c r="K21811">
        <v>2016</v>
      </c>
      <c r="L21811" s="18">
        <v>42370</v>
      </c>
      <c r="M21811" t="s">
        <v>69</v>
      </c>
      <c r="N21811" t="s">
        <v>65</v>
      </c>
      <c r="O21811" t="s">
        <v>24389</v>
      </c>
    </row>
    <row r="21812" spans="1:15" x14ac:dyDescent="0.3">
      <c r="A21812" t="s">
        <v>28838</v>
      </c>
      <c r="B21812" t="s">
        <v>11</v>
      </c>
      <c r="C21812" t="s">
        <v>31</v>
      </c>
      <c r="D21812" t="s">
        <v>89</v>
      </c>
      <c r="E21812" t="s">
        <v>90</v>
      </c>
      <c r="F21812" t="s">
        <v>65</v>
      </c>
      <c r="G21812" t="s">
        <v>66</v>
      </c>
      <c r="H21812" t="s">
        <v>67</v>
      </c>
      <c r="I21812">
        <v>2011</v>
      </c>
      <c r="J21812" t="s">
        <v>68</v>
      </c>
      <c r="K21812">
        <v>2011</v>
      </c>
      <c r="L21812" s="18">
        <v>40878</v>
      </c>
      <c r="M21812" t="s">
        <v>69</v>
      </c>
      <c r="N21812" t="s">
        <v>65</v>
      </c>
      <c r="O21812" t="s">
        <v>28788</v>
      </c>
    </row>
    <row r="21813" spans="1:15" x14ac:dyDescent="0.3">
      <c r="A21813" t="s">
        <v>28839</v>
      </c>
      <c r="B21813" t="s">
        <v>11</v>
      </c>
      <c r="C21813" t="s">
        <v>15</v>
      </c>
      <c r="D21813" t="s">
        <v>74</v>
      </c>
      <c r="E21813" t="s">
        <v>75</v>
      </c>
      <c r="F21813" t="s">
        <v>65</v>
      </c>
      <c r="G21813" t="s">
        <v>66</v>
      </c>
      <c r="H21813" t="s">
        <v>67</v>
      </c>
      <c r="I21813">
        <v>2011</v>
      </c>
      <c r="J21813" t="s">
        <v>68</v>
      </c>
      <c r="K21813">
        <v>2014</v>
      </c>
      <c r="L21813" s="18">
        <v>41791</v>
      </c>
      <c r="M21813" t="s">
        <v>69</v>
      </c>
      <c r="N21813" t="s">
        <v>65</v>
      </c>
      <c r="O21813" t="s">
        <v>28788</v>
      </c>
    </row>
    <row r="21814" spans="1:15" x14ac:dyDescent="0.3">
      <c r="A21814" t="s">
        <v>28840</v>
      </c>
      <c r="B21814" t="s">
        <v>11</v>
      </c>
      <c r="C21814" t="s">
        <v>18</v>
      </c>
      <c r="D21814" t="s">
        <v>74</v>
      </c>
      <c r="E21814" t="s">
        <v>75</v>
      </c>
      <c r="F21814" t="s">
        <v>65</v>
      </c>
      <c r="G21814" t="s">
        <v>66</v>
      </c>
      <c r="H21814" t="s">
        <v>67</v>
      </c>
      <c r="I21814">
        <v>2011</v>
      </c>
      <c r="J21814" t="s">
        <v>68</v>
      </c>
      <c r="K21814">
        <v>2017</v>
      </c>
      <c r="L21814" s="18">
        <v>42064</v>
      </c>
      <c r="M21814" t="s">
        <v>69</v>
      </c>
      <c r="N21814" t="s">
        <v>65</v>
      </c>
      <c r="O21814" t="s">
        <v>5878</v>
      </c>
    </row>
    <row r="21815" spans="1:15" x14ac:dyDescent="0.3">
      <c r="A21815" t="s">
        <v>28841</v>
      </c>
      <c r="B21815" t="s">
        <v>11</v>
      </c>
      <c r="C21815" t="s">
        <v>16</v>
      </c>
      <c r="D21815" t="s">
        <v>74</v>
      </c>
      <c r="E21815" t="s">
        <v>75</v>
      </c>
      <c r="F21815" t="s">
        <v>65</v>
      </c>
      <c r="G21815" t="s">
        <v>66</v>
      </c>
      <c r="H21815" t="s">
        <v>67</v>
      </c>
      <c r="I21815">
        <v>2011</v>
      </c>
      <c r="J21815" t="s">
        <v>68</v>
      </c>
      <c r="K21815">
        <v>2016</v>
      </c>
      <c r="L21815" s="18">
        <v>42589</v>
      </c>
      <c r="M21815" t="s">
        <v>69</v>
      </c>
      <c r="N21815" t="s">
        <v>65</v>
      </c>
      <c r="O21815" t="s">
        <v>28842</v>
      </c>
    </row>
    <row r="21816" spans="1:15" x14ac:dyDescent="0.3">
      <c r="A21816" t="s">
        <v>28843</v>
      </c>
      <c r="B21816" t="s">
        <v>11</v>
      </c>
      <c r="C21816" t="s">
        <v>18</v>
      </c>
      <c r="D21816" t="s">
        <v>63</v>
      </c>
      <c r="E21816" t="s">
        <v>64</v>
      </c>
      <c r="F21816" t="s">
        <v>65</v>
      </c>
      <c r="G21816" t="s">
        <v>66</v>
      </c>
      <c r="H21816" t="s">
        <v>67</v>
      </c>
      <c r="I21816">
        <v>2011</v>
      </c>
      <c r="J21816" t="s">
        <v>68</v>
      </c>
      <c r="K21816">
        <v>2018</v>
      </c>
      <c r="L21816" s="18">
        <v>43253</v>
      </c>
      <c r="M21816" t="s">
        <v>69</v>
      </c>
      <c r="N21816" t="s">
        <v>65</v>
      </c>
      <c r="O21816" t="s">
        <v>1032</v>
      </c>
    </row>
    <row r="21817" spans="1:15" x14ac:dyDescent="0.3">
      <c r="A21817" t="s">
        <v>28844</v>
      </c>
      <c r="B21817" t="s">
        <v>11</v>
      </c>
      <c r="C21817" t="s">
        <v>31</v>
      </c>
      <c r="D21817" t="s">
        <v>89</v>
      </c>
      <c r="E21817" t="s">
        <v>90</v>
      </c>
      <c r="F21817" t="s">
        <v>65</v>
      </c>
      <c r="G21817" t="s">
        <v>66</v>
      </c>
      <c r="H21817" t="s">
        <v>67</v>
      </c>
      <c r="I21817">
        <v>2011</v>
      </c>
      <c r="J21817" t="s">
        <v>68</v>
      </c>
      <c r="K21817">
        <v>2011</v>
      </c>
      <c r="L21817" s="18">
        <v>40878</v>
      </c>
      <c r="M21817" t="s">
        <v>69</v>
      </c>
      <c r="N21817" t="s">
        <v>65</v>
      </c>
      <c r="O21817" t="s">
        <v>28845</v>
      </c>
    </row>
    <row r="21818" spans="1:15" x14ac:dyDescent="0.3">
      <c r="A21818" t="s">
        <v>28846</v>
      </c>
      <c r="B21818" t="s">
        <v>11</v>
      </c>
      <c r="C21818" t="s">
        <v>18</v>
      </c>
      <c r="D21818" t="s">
        <v>89</v>
      </c>
      <c r="E21818" t="s">
        <v>90</v>
      </c>
      <c r="F21818" t="s">
        <v>65</v>
      </c>
      <c r="G21818" t="s">
        <v>66</v>
      </c>
      <c r="H21818" t="s">
        <v>67</v>
      </c>
      <c r="I21818">
        <v>2011</v>
      </c>
      <c r="J21818" t="s">
        <v>68</v>
      </c>
      <c r="K21818">
        <v>2014</v>
      </c>
      <c r="L21818" s="18">
        <v>41821</v>
      </c>
      <c r="M21818" t="s">
        <v>69</v>
      </c>
      <c r="N21818" t="s">
        <v>65</v>
      </c>
      <c r="O21818" t="s">
        <v>28847</v>
      </c>
    </row>
    <row r="21819" spans="1:15" x14ac:dyDescent="0.3">
      <c r="A21819" t="s">
        <v>28848</v>
      </c>
      <c r="B21819" t="s">
        <v>11</v>
      </c>
      <c r="C21819" t="s">
        <v>16</v>
      </c>
      <c r="D21819" t="s">
        <v>74</v>
      </c>
      <c r="E21819" t="s">
        <v>75</v>
      </c>
      <c r="F21819" t="s">
        <v>65</v>
      </c>
      <c r="G21819" t="s">
        <v>66</v>
      </c>
      <c r="H21819" t="s">
        <v>67</v>
      </c>
      <c r="I21819">
        <v>2011</v>
      </c>
      <c r="J21819" t="s">
        <v>68</v>
      </c>
      <c r="K21819">
        <v>2013</v>
      </c>
      <c r="L21819" s="18">
        <v>41518</v>
      </c>
      <c r="M21819" t="s">
        <v>69</v>
      </c>
      <c r="N21819" t="s">
        <v>65</v>
      </c>
      <c r="O21819" t="s">
        <v>28036</v>
      </c>
    </row>
    <row r="21820" spans="1:15" x14ac:dyDescent="0.3">
      <c r="A21820" t="s">
        <v>28849</v>
      </c>
      <c r="B21820" t="s">
        <v>11</v>
      </c>
      <c r="C21820" t="s">
        <v>18</v>
      </c>
      <c r="D21820" t="s">
        <v>89</v>
      </c>
      <c r="E21820" t="s">
        <v>90</v>
      </c>
      <c r="F21820" t="s">
        <v>65</v>
      </c>
      <c r="G21820" t="s">
        <v>66</v>
      </c>
      <c r="H21820" t="s">
        <v>67</v>
      </c>
      <c r="I21820">
        <v>2011</v>
      </c>
      <c r="J21820" t="s">
        <v>68</v>
      </c>
      <c r="K21820">
        <v>2015</v>
      </c>
      <c r="L21820" s="18">
        <v>42339</v>
      </c>
      <c r="M21820" t="s">
        <v>69</v>
      </c>
      <c r="N21820" t="s">
        <v>65</v>
      </c>
      <c r="O21820" t="s">
        <v>28850</v>
      </c>
    </row>
    <row r="21821" spans="1:15" x14ac:dyDescent="0.3">
      <c r="A21821" t="s">
        <v>28851</v>
      </c>
      <c r="B21821" t="s">
        <v>11</v>
      </c>
      <c r="C21821" t="s">
        <v>18</v>
      </c>
      <c r="D21821" t="s">
        <v>89</v>
      </c>
      <c r="E21821" t="s">
        <v>90</v>
      </c>
      <c r="F21821" t="s">
        <v>65</v>
      </c>
      <c r="G21821" t="s">
        <v>66</v>
      </c>
      <c r="H21821" t="s">
        <v>67</v>
      </c>
      <c r="I21821">
        <v>2011</v>
      </c>
      <c r="J21821" t="s">
        <v>68</v>
      </c>
      <c r="K21821">
        <v>2011</v>
      </c>
      <c r="L21821" s="18">
        <v>40878</v>
      </c>
      <c r="M21821" t="s">
        <v>69</v>
      </c>
      <c r="N21821" t="s">
        <v>65</v>
      </c>
      <c r="O21821" t="s">
        <v>28441</v>
      </c>
    </row>
    <row r="21822" spans="1:15" x14ac:dyDescent="0.3">
      <c r="A21822" t="s">
        <v>28852</v>
      </c>
      <c r="B21822" t="s">
        <v>11</v>
      </c>
      <c r="C21822" t="s">
        <v>18</v>
      </c>
      <c r="D21822" t="s">
        <v>74</v>
      </c>
      <c r="E21822" t="s">
        <v>75</v>
      </c>
      <c r="F21822" t="s">
        <v>65</v>
      </c>
      <c r="G21822" t="s">
        <v>66</v>
      </c>
      <c r="H21822" t="s">
        <v>67</v>
      </c>
      <c r="I21822">
        <v>2011</v>
      </c>
      <c r="J21822" t="s">
        <v>68</v>
      </c>
      <c r="K21822">
        <v>2013</v>
      </c>
      <c r="L21822" s="18">
        <v>41609</v>
      </c>
      <c r="M21822" t="s">
        <v>69</v>
      </c>
      <c r="N21822" t="s">
        <v>65</v>
      </c>
      <c r="O21822" t="s">
        <v>4220</v>
      </c>
    </row>
    <row r="21823" spans="1:15" x14ac:dyDescent="0.3">
      <c r="A21823" t="s">
        <v>28853</v>
      </c>
      <c r="B21823" t="s">
        <v>11</v>
      </c>
      <c r="C21823" t="s">
        <v>15</v>
      </c>
      <c r="D21823" t="s">
        <v>89</v>
      </c>
      <c r="E21823" t="s">
        <v>90</v>
      </c>
      <c r="F21823" t="s">
        <v>65</v>
      </c>
      <c r="G21823" t="s">
        <v>66</v>
      </c>
      <c r="H21823" t="s">
        <v>67</v>
      </c>
      <c r="I21823">
        <v>2011</v>
      </c>
      <c r="J21823" t="s">
        <v>68</v>
      </c>
      <c r="K21823">
        <v>2013</v>
      </c>
      <c r="L21823" s="18">
        <v>41334</v>
      </c>
      <c r="M21823" t="s">
        <v>69</v>
      </c>
      <c r="N21823" t="s">
        <v>65</v>
      </c>
      <c r="O21823" t="s">
        <v>28854</v>
      </c>
    </row>
    <row r="21824" spans="1:15" x14ac:dyDescent="0.3">
      <c r="A21824" t="s">
        <v>28855</v>
      </c>
      <c r="B21824" t="s">
        <v>11</v>
      </c>
      <c r="C21824" t="s">
        <v>18</v>
      </c>
      <c r="D21824" t="s">
        <v>89</v>
      </c>
      <c r="E21824" t="s">
        <v>90</v>
      </c>
      <c r="F21824" t="s">
        <v>65</v>
      </c>
      <c r="G21824" t="s">
        <v>66</v>
      </c>
      <c r="H21824" t="s">
        <v>67</v>
      </c>
      <c r="I21824">
        <v>2011</v>
      </c>
      <c r="J21824" t="s">
        <v>68</v>
      </c>
      <c r="K21824">
        <v>2011</v>
      </c>
      <c r="L21824" s="18">
        <v>40817</v>
      </c>
      <c r="M21824" t="s">
        <v>69</v>
      </c>
      <c r="N21824" t="s">
        <v>65</v>
      </c>
      <c r="O21824" t="s">
        <v>28454</v>
      </c>
    </row>
    <row r="21825" spans="1:15" x14ac:dyDescent="0.3">
      <c r="A21825" t="s">
        <v>28856</v>
      </c>
      <c r="B21825" t="s">
        <v>11</v>
      </c>
      <c r="C21825" t="s">
        <v>22</v>
      </c>
      <c r="D21825" t="s">
        <v>89</v>
      </c>
      <c r="E21825" t="s">
        <v>90</v>
      </c>
      <c r="F21825" t="s">
        <v>65</v>
      </c>
      <c r="G21825" t="s">
        <v>66</v>
      </c>
      <c r="H21825" t="s">
        <v>67</v>
      </c>
      <c r="I21825">
        <v>2011</v>
      </c>
      <c r="J21825" t="s">
        <v>68</v>
      </c>
      <c r="K21825">
        <v>2011</v>
      </c>
      <c r="L21825" s="18">
        <v>40848</v>
      </c>
      <c r="M21825" t="s">
        <v>69</v>
      </c>
      <c r="N21825" t="s">
        <v>65</v>
      </c>
      <c r="O21825" t="s">
        <v>28103</v>
      </c>
    </row>
    <row r="21826" spans="1:15" x14ac:dyDescent="0.3">
      <c r="A21826" t="s">
        <v>28857</v>
      </c>
      <c r="B21826" t="s">
        <v>11</v>
      </c>
      <c r="C21826" t="s">
        <v>31</v>
      </c>
      <c r="D21826" t="s">
        <v>89</v>
      </c>
      <c r="E21826" t="s">
        <v>90</v>
      </c>
      <c r="F21826" t="s">
        <v>65</v>
      </c>
      <c r="G21826" t="s">
        <v>66</v>
      </c>
      <c r="H21826" t="s">
        <v>67</v>
      </c>
      <c r="I21826">
        <v>2011</v>
      </c>
      <c r="J21826" t="s">
        <v>68</v>
      </c>
      <c r="K21826">
        <v>2012</v>
      </c>
      <c r="L21826" s="18">
        <v>41061</v>
      </c>
      <c r="M21826" t="s">
        <v>69</v>
      </c>
      <c r="N21826" t="s">
        <v>65</v>
      </c>
      <c r="O21826" t="s">
        <v>28858</v>
      </c>
    </row>
    <row r="21827" spans="1:15" x14ac:dyDescent="0.3">
      <c r="A21827" t="s">
        <v>28859</v>
      </c>
      <c r="B21827" t="s">
        <v>11</v>
      </c>
      <c r="C21827" t="s">
        <v>18</v>
      </c>
      <c r="D21827" t="s">
        <v>89</v>
      </c>
      <c r="E21827" t="s">
        <v>90</v>
      </c>
      <c r="F21827" t="s">
        <v>65</v>
      </c>
      <c r="G21827" t="s">
        <v>66</v>
      </c>
      <c r="H21827" t="s">
        <v>67</v>
      </c>
      <c r="I21827">
        <v>2011</v>
      </c>
      <c r="J21827" t="s">
        <v>68</v>
      </c>
      <c r="K21827">
        <v>2016</v>
      </c>
      <c r="L21827" s="18">
        <v>42401</v>
      </c>
      <c r="M21827" t="s">
        <v>69</v>
      </c>
      <c r="N21827" t="s">
        <v>65</v>
      </c>
      <c r="O21827" t="s">
        <v>28860</v>
      </c>
    </row>
    <row r="21828" spans="1:15" x14ac:dyDescent="0.3">
      <c r="A21828" t="s">
        <v>28861</v>
      </c>
      <c r="B21828" t="s">
        <v>11</v>
      </c>
      <c r="C21828" t="s">
        <v>25</v>
      </c>
      <c r="D21828" t="s">
        <v>74</v>
      </c>
      <c r="E21828" t="s">
        <v>75</v>
      </c>
      <c r="F21828" t="s">
        <v>65</v>
      </c>
      <c r="G21828" t="s">
        <v>66</v>
      </c>
      <c r="H21828" t="s">
        <v>67</v>
      </c>
      <c r="I21828">
        <v>2011</v>
      </c>
      <c r="J21828" t="s">
        <v>68</v>
      </c>
      <c r="K21828">
        <v>2014</v>
      </c>
      <c r="L21828" s="18">
        <v>41670</v>
      </c>
      <c r="M21828" t="s">
        <v>69</v>
      </c>
      <c r="N21828" t="s">
        <v>65</v>
      </c>
      <c r="O21828" t="s">
        <v>12832</v>
      </c>
    </row>
    <row r="21829" spans="1:15" x14ac:dyDescent="0.3">
      <c r="A21829" t="s">
        <v>28862</v>
      </c>
      <c r="B21829" t="s">
        <v>11</v>
      </c>
      <c r="C21829" t="s">
        <v>25</v>
      </c>
      <c r="D21829" t="s">
        <v>74</v>
      </c>
      <c r="E21829" t="s">
        <v>75</v>
      </c>
      <c r="F21829" t="s">
        <v>65</v>
      </c>
      <c r="G21829" t="s">
        <v>66</v>
      </c>
      <c r="H21829" t="s">
        <v>67</v>
      </c>
      <c r="I21829">
        <v>2011</v>
      </c>
      <c r="J21829" t="s">
        <v>68</v>
      </c>
      <c r="K21829">
        <v>2014</v>
      </c>
      <c r="L21829" s="18">
        <v>41640</v>
      </c>
      <c r="M21829" t="s">
        <v>69</v>
      </c>
      <c r="N21829" t="s">
        <v>65</v>
      </c>
      <c r="O21829" t="s">
        <v>28114</v>
      </c>
    </row>
    <row r="21830" spans="1:15" x14ac:dyDescent="0.3">
      <c r="A21830" t="s">
        <v>28863</v>
      </c>
      <c r="B21830" t="s">
        <v>11</v>
      </c>
      <c r="C21830" t="s">
        <v>20</v>
      </c>
      <c r="D21830" t="s">
        <v>89</v>
      </c>
      <c r="E21830" t="s">
        <v>90</v>
      </c>
      <c r="F21830" t="s">
        <v>65</v>
      </c>
      <c r="G21830" t="s">
        <v>66</v>
      </c>
      <c r="H21830" t="s">
        <v>67</v>
      </c>
      <c r="I21830">
        <v>2011</v>
      </c>
      <c r="J21830" t="s">
        <v>68</v>
      </c>
      <c r="K21830">
        <v>2013</v>
      </c>
      <c r="L21830" s="18">
        <v>41548</v>
      </c>
      <c r="M21830" t="s">
        <v>69</v>
      </c>
      <c r="N21830" t="s">
        <v>65</v>
      </c>
      <c r="O21830" t="s">
        <v>28420</v>
      </c>
    </row>
    <row r="21831" spans="1:15" x14ac:dyDescent="0.3">
      <c r="A21831" t="s">
        <v>28864</v>
      </c>
      <c r="B21831" t="s">
        <v>11</v>
      </c>
      <c r="C21831" t="s">
        <v>21</v>
      </c>
      <c r="D21831" t="s">
        <v>89</v>
      </c>
      <c r="E21831" t="s">
        <v>90</v>
      </c>
      <c r="F21831" t="s">
        <v>65</v>
      </c>
      <c r="G21831" t="s">
        <v>66</v>
      </c>
      <c r="H21831" t="s">
        <v>67</v>
      </c>
      <c r="I21831">
        <v>2011</v>
      </c>
      <c r="J21831" t="s">
        <v>68</v>
      </c>
      <c r="K21831">
        <v>2012</v>
      </c>
      <c r="L21831" s="18">
        <v>40909</v>
      </c>
      <c r="M21831" t="s">
        <v>69</v>
      </c>
      <c r="N21831" t="s">
        <v>65</v>
      </c>
      <c r="O21831" t="s">
        <v>28626</v>
      </c>
    </row>
    <row r="21832" spans="1:15" x14ac:dyDescent="0.3">
      <c r="A21832" t="s">
        <v>28865</v>
      </c>
      <c r="B21832" t="s">
        <v>11</v>
      </c>
      <c r="C21832" t="s">
        <v>25</v>
      </c>
      <c r="D21832" t="s">
        <v>74</v>
      </c>
      <c r="E21832" t="s">
        <v>75</v>
      </c>
      <c r="F21832" t="s">
        <v>65</v>
      </c>
      <c r="G21832" t="s">
        <v>66</v>
      </c>
      <c r="H21832" t="s">
        <v>67</v>
      </c>
      <c r="I21832">
        <v>2012</v>
      </c>
      <c r="J21832" t="s">
        <v>68</v>
      </c>
      <c r="K21832">
        <v>2013</v>
      </c>
      <c r="L21832" s="18">
        <v>41518</v>
      </c>
      <c r="M21832" t="s">
        <v>69</v>
      </c>
      <c r="N21832" t="s">
        <v>65</v>
      </c>
      <c r="O21832" t="s">
        <v>28416</v>
      </c>
    </row>
    <row r="21833" spans="1:15" x14ac:dyDescent="0.3">
      <c r="A21833" t="s">
        <v>28866</v>
      </c>
      <c r="B21833" t="s">
        <v>11</v>
      </c>
      <c r="C21833" t="s">
        <v>18</v>
      </c>
      <c r="D21833" t="s">
        <v>81</v>
      </c>
      <c r="E21833" t="s">
        <v>75</v>
      </c>
      <c r="F21833" t="s">
        <v>65</v>
      </c>
      <c r="G21833" t="s">
        <v>66</v>
      </c>
      <c r="H21833" t="s">
        <v>67</v>
      </c>
      <c r="I21833">
        <v>2012</v>
      </c>
      <c r="J21833" t="s">
        <v>68</v>
      </c>
      <c r="K21833">
        <v>2022</v>
      </c>
      <c r="L21833" s="18">
        <v>42248</v>
      </c>
      <c r="M21833" t="s">
        <v>69</v>
      </c>
      <c r="N21833" t="s">
        <v>65</v>
      </c>
      <c r="O21833" t="s">
        <v>12658</v>
      </c>
    </row>
    <row r="21834" spans="1:15" x14ac:dyDescent="0.3">
      <c r="A21834" t="s">
        <v>28867</v>
      </c>
      <c r="B21834" t="s">
        <v>11</v>
      </c>
      <c r="C21834" t="s">
        <v>18</v>
      </c>
      <c r="D21834" t="s">
        <v>89</v>
      </c>
      <c r="E21834" t="s">
        <v>90</v>
      </c>
      <c r="F21834" t="s">
        <v>65</v>
      </c>
      <c r="G21834" t="s">
        <v>66</v>
      </c>
      <c r="H21834" t="s">
        <v>67</v>
      </c>
      <c r="I21834">
        <v>2011</v>
      </c>
      <c r="J21834" t="s">
        <v>68</v>
      </c>
      <c r="K21834">
        <v>2012</v>
      </c>
      <c r="L21834" s="18">
        <v>40909</v>
      </c>
      <c r="M21834" t="s">
        <v>69</v>
      </c>
      <c r="N21834" t="s">
        <v>65</v>
      </c>
      <c r="O21834" t="s">
        <v>28441</v>
      </c>
    </row>
    <row r="21835" spans="1:15" x14ac:dyDescent="0.3">
      <c r="A21835" t="s">
        <v>28868</v>
      </c>
      <c r="B21835" t="s">
        <v>11</v>
      </c>
      <c r="C21835" t="s">
        <v>18</v>
      </c>
      <c r="D21835" t="s">
        <v>74</v>
      </c>
      <c r="E21835" t="s">
        <v>75</v>
      </c>
      <c r="F21835" t="s">
        <v>65</v>
      </c>
      <c r="G21835" t="s">
        <v>66</v>
      </c>
      <c r="H21835" t="s">
        <v>67</v>
      </c>
      <c r="I21835">
        <v>2012</v>
      </c>
      <c r="J21835" t="s">
        <v>68</v>
      </c>
      <c r="K21835">
        <v>2019</v>
      </c>
      <c r="L21835" s="18">
        <v>42446</v>
      </c>
      <c r="M21835" t="s">
        <v>69</v>
      </c>
      <c r="N21835" t="s">
        <v>65</v>
      </c>
      <c r="O21835" t="s">
        <v>27979</v>
      </c>
    </row>
    <row r="21836" spans="1:15" x14ac:dyDescent="0.3">
      <c r="A21836" t="s">
        <v>28869</v>
      </c>
      <c r="B21836" t="s">
        <v>11</v>
      </c>
      <c r="C21836" t="s">
        <v>22</v>
      </c>
      <c r="D21836" t="s">
        <v>74</v>
      </c>
      <c r="E21836" t="s">
        <v>75</v>
      </c>
      <c r="F21836" t="s">
        <v>65</v>
      </c>
      <c r="G21836" t="s">
        <v>66</v>
      </c>
      <c r="H21836" t="s">
        <v>67</v>
      </c>
      <c r="I21836">
        <v>2011</v>
      </c>
      <c r="J21836" t="s">
        <v>68</v>
      </c>
      <c r="K21836">
        <v>2012</v>
      </c>
      <c r="L21836" s="18">
        <v>41214</v>
      </c>
      <c r="M21836" t="s">
        <v>69</v>
      </c>
      <c r="N21836" t="s">
        <v>65</v>
      </c>
      <c r="O21836" t="s">
        <v>28718</v>
      </c>
    </row>
    <row r="21837" spans="1:15" x14ac:dyDescent="0.3">
      <c r="A21837" t="s">
        <v>28870</v>
      </c>
      <c r="B21837" t="s">
        <v>11</v>
      </c>
      <c r="C21837" t="s">
        <v>18</v>
      </c>
      <c r="D21837" t="s">
        <v>89</v>
      </c>
      <c r="E21837" t="s">
        <v>90</v>
      </c>
      <c r="F21837" t="s">
        <v>65</v>
      </c>
      <c r="G21837" t="s">
        <v>66</v>
      </c>
      <c r="H21837" t="s">
        <v>67</v>
      </c>
      <c r="I21837">
        <v>2012</v>
      </c>
      <c r="J21837" t="s">
        <v>68</v>
      </c>
      <c r="K21837">
        <v>2012</v>
      </c>
      <c r="L21837" s="18">
        <v>41183</v>
      </c>
      <c r="M21837" t="s">
        <v>69</v>
      </c>
      <c r="N21837" t="s">
        <v>65</v>
      </c>
      <c r="O21837" t="s">
        <v>28871</v>
      </c>
    </row>
    <row r="21838" spans="1:15" x14ac:dyDescent="0.3">
      <c r="A21838" t="s">
        <v>28872</v>
      </c>
      <c r="B21838" t="s">
        <v>11</v>
      </c>
      <c r="C21838" t="s">
        <v>18</v>
      </c>
      <c r="D21838" t="s">
        <v>74</v>
      </c>
      <c r="E21838" t="s">
        <v>75</v>
      </c>
      <c r="F21838" t="s">
        <v>65</v>
      </c>
      <c r="G21838" t="s">
        <v>66</v>
      </c>
      <c r="H21838" t="s">
        <v>67</v>
      </c>
      <c r="I21838">
        <v>2012</v>
      </c>
      <c r="J21838" t="s">
        <v>68</v>
      </c>
      <c r="K21838">
        <v>2016</v>
      </c>
      <c r="L21838" s="18">
        <v>42459</v>
      </c>
      <c r="M21838" t="s">
        <v>69</v>
      </c>
      <c r="N21838" t="s">
        <v>65</v>
      </c>
      <c r="O21838" t="s">
        <v>28873</v>
      </c>
    </row>
    <row r="21839" spans="1:15" x14ac:dyDescent="0.3">
      <c r="A21839" t="s">
        <v>28874</v>
      </c>
      <c r="B21839" t="s">
        <v>11</v>
      </c>
      <c r="C21839" t="s">
        <v>18</v>
      </c>
      <c r="D21839" t="s">
        <v>89</v>
      </c>
      <c r="E21839" t="s">
        <v>90</v>
      </c>
      <c r="F21839" t="s">
        <v>65</v>
      </c>
      <c r="G21839" t="s">
        <v>66</v>
      </c>
      <c r="H21839" t="s">
        <v>67</v>
      </c>
      <c r="I21839">
        <v>2011</v>
      </c>
      <c r="J21839" t="s">
        <v>68</v>
      </c>
      <c r="K21839">
        <v>2018</v>
      </c>
      <c r="L21839" s="18">
        <v>43138</v>
      </c>
      <c r="M21839" t="s">
        <v>69</v>
      </c>
      <c r="N21839" t="s">
        <v>65</v>
      </c>
      <c r="O21839" t="s">
        <v>654</v>
      </c>
    </row>
    <row r="21840" spans="1:15" x14ac:dyDescent="0.3">
      <c r="A21840" t="s">
        <v>28875</v>
      </c>
      <c r="B21840" t="s">
        <v>11</v>
      </c>
      <c r="C21840" t="s">
        <v>15</v>
      </c>
      <c r="D21840" t="s">
        <v>89</v>
      </c>
      <c r="E21840" t="s">
        <v>90</v>
      </c>
      <c r="F21840" t="s">
        <v>65</v>
      </c>
      <c r="G21840" t="s">
        <v>66</v>
      </c>
      <c r="H21840" t="s">
        <v>67</v>
      </c>
      <c r="I21840">
        <v>2011</v>
      </c>
      <c r="J21840" t="s">
        <v>68</v>
      </c>
      <c r="K21840">
        <v>2012</v>
      </c>
      <c r="L21840" s="18">
        <v>40909</v>
      </c>
      <c r="M21840" t="s">
        <v>69</v>
      </c>
      <c r="N21840" t="s">
        <v>65</v>
      </c>
      <c r="O21840" t="s">
        <v>28298</v>
      </c>
    </row>
    <row r="21841" spans="1:15" x14ac:dyDescent="0.3">
      <c r="A21841" t="s">
        <v>28876</v>
      </c>
      <c r="B21841" t="s">
        <v>11</v>
      </c>
      <c r="C21841" t="s">
        <v>18</v>
      </c>
      <c r="D21841" t="s">
        <v>74</v>
      </c>
      <c r="E21841" t="s">
        <v>75</v>
      </c>
      <c r="F21841" t="s">
        <v>65</v>
      </c>
      <c r="G21841" t="s">
        <v>66</v>
      </c>
      <c r="H21841" t="s">
        <v>67</v>
      </c>
      <c r="I21841">
        <v>2012</v>
      </c>
      <c r="J21841" t="s">
        <v>68</v>
      </c>
      <c r="K21841">
        <v>2015</v>
      </c>
      <c r="L21841" s="18">
        <v>42309</v>
      </c>
      <c r="M21841" t="s">
        <v>69</v>
      </c>
      <c r="N21841" t="s">
        <v>65</v>
      </c>
      <c r="O21841" t="s">
        <v>28877</v>
      </c>
    </row>
    <row r="21842" spans="1:15" x14ac:dyDescent="0.3">
      <c r="A21842" t="s">
        <v>28878</v>
      </c>
      <c r="B21842" t="s">
        <v>11</v>
      </c>
      <c r="C21842" t="s">
        <v>31</v>
      </c>
      <c r="D21842" t="s">
        <v>89</v>
      </c>
      <c r="E21842" t="s">
        <v>90</v>
      </c>
      <c r="F21842" t="s">
        <v>65</v>
      </c>
      <c r="G21842" t="s">
        <v>66</v>
      </c>
      <c r="H21842" t="s">
        <v>67</v>
      </c>
      <c r="I21842">
        <v>2012</v>
      </c>
      <c r="J21842" t="s">
        <v>68</v>
      </c>
      <c r="K21842">
        <v>2013</v>
      </c>
      <c r="L21842" s="18">
        <v>41275</v>
      </c>
      <c r="M21842" t="s">
        <v>69</v>
      </c>
      <c r="N21842" t="s">
        <v>65</v>
      </c>
      <c r="O21842" t="s">
        <v>28879</v>
      </c>
    </row>
    <row r="21843" spans="1:15" x14ac:dyDescent="0.3">
      <c r="A21843" t="s">
        <v>28880</v>
      </c>
      <c r="B21843" t="s">
        <v>11</v>
      </c>
      <c r="C21843" t="s">
        <v>18</v>
      </c>
      <c r="D21843" t="s">
        <v>74</v>
      </c>
      <c r="E21843" t="s">
        <v>75</v>
      </c>
      <c r="F21843" t="s">
        <v>65</v>
      </c>
      <c r="G21843" t="s">
        <v>66</v>
      </c>
      <c r="H21843" t="s">
        <v>67</v>
      </c>
      <c r="I21843">
        <v>2012</v>
      </c>
      <c r="J21843" t="s">
        <v>68</v>
      </c>
      <c r="K21843">
        <v>2015</v>
      </c>
      <c r="L21843" s="18">
        <v>42236</v>
      </c>
      <c r="M21843" t="s">
        <v>69</v>
      </c>
      <c r="N21843" t="s">
        <v>65</v>
      </c>
      <c r="O21843" t="s">
        <v>28881</v>
      </c>
    </row>
    <row r="21844" spans="1:15" x14ac:dyDescent="0.3">
      <c r="A21844" t="s">
        <v>28882</v>
      </c>
      <c r="B21844" t="s">
        <v>11</v>
      </c>
      <c r="C21844" t="s">
        <v>15</v>
      </c>
      <c r="D21844" t="s">
        <v>89</v>
      </c>
      <c r="E21844" t="s">
        <v>90</v>
      </c>
      <c r="F21844" t="s">
        <v>65</v>
      </c>
      <c r="G21844" t="s">
        <v>66</v>
      </c>
      <c r="H21844" t="s">
        <v>67</v>
      </c>
      <c r="I21844">
        <v>2011</v>
      </c>
      <c r="J21844" t="s">
        <v>68</v>
      </c>
      <c r="K21844">
        <v>2012</v>
      </c>
      <c r="L21844" s="18">
        <v>40969</v>
      </c>
      <c r="M21844" t="s">
        <v>69</v>
      </c>
      <c r="N21844" t="s">
        <v>65</v>
      </c>
      <c r="O21844" t="s">
        <v>28298</v>
      </c>
    </row>
    <row r="21845" spans="1:15" x14ac:dyDescent="0.3">
      <c r="A21845" t="s">
        <v>28883</v>
      </c>
      <c r="B21845" t="s">
        <v>11</v>
      </c>
      <c r="C21845" t="s">
        <v>18</v>
      </c>
      <c r="D21845" t="s">
        <v>89</v>
      </c>
      <c r="E21845" t="s">
        <v>90</v>
      </c>
      <c r="F21845" t="s">
        <v>65</v>
      </c>
      <c r="G21845" t="s">
        <v>66</v>
      </c>
      <c r="H21845" t="s">
        <v>67</v>
      </c>
      <c r="I21845">
        <v>2012</v>
      </c>
      <c r="J21845" t="s">
        <v>68</v>
      </c>
      <c r="K21845">
        <v>2014</v>
      </c>
      <c r="L21845" s="18">
        <v>41883</v>
      </c>
      <c r="M21845" t="s">
        <v>69</v>
      </c>
      <c r="N21845" t="s">
        <v>65</v>
      </c>
      <c r="O21845" t="s">
        <v>28226</v>
      </c>
    </row>
    <row r="21846" spans="1:15" x14ac:dyDescent="0.3">
      <c r="A21846" t="s">
        <v>28884</v>
      </c>
      <c r="B21846" t="s">
        <v>11</v>
      </c>
      <c r="C21846" t="s">
        <v>21</v>
      </c>
      <c r="D21846" t="s">
        <v>89</v>
      </c>
      <c r="E21846" t="s">
        <v>90</v>
      </c>
      <c r="F21846" t="s">
        <v>65</v>
      </c>
      <c r="G21846" t="s">
        <v>66</v>
      </c>
      <c r="H21846" t="s">
        <v>67</v>
      </c>
      <c r="I21846">
        <v>2011</v>
      </c>
      <c r="J21846" t="s">
        <v>68</v>
      </c>
      <c r="K21846">
        <v>2012</v>
      </c>
      <c r="L21846" s="18">
        <v>40940</v>
      </c>
      <c r="M21846" t="s">
        <v>69</v>
      </c>
      <c r="N21846" t="s">
        <v>65</v>
      </c>
      <c r="O21846" t="s">
        <v>3350</v>
      </c>
    </row>
    <row r="21847" spans="1:15" x14ac:dyDescent="0.3">
      <c r="A21847" t="s">
        <v>28885</v>
      </c>
      <c r="B21847" t="s">
        <v>11</v>
      </c>
      <c r="C21847" t="s">
        <v>17</v>
      </c>
      <c r="D21847" t="s">
        <v>74</v>
      </c>
      <c r="E21847" t="s">
        <v>75</v>
      </c>
      <c r="F21847" t="s">
        <v>65</v>
      </c>
      <c r="G21847" t="s">
        <v>84</v>
      </c>
      <c r="H21847" t="s">
        <v>85</v>
      </c>
      <c r="I21847">
        <v>2011</v>
      </c>
      <c r="J21847" t="s">
        <v>68</v>
      </c>
      <c r="K21847">
        <v>2012</v>
      </c>
      <c r="L21847" s="18">
        <v>40909</v>
      </c>
      <c r="M21847" t="s">
        <v>69</v>
      </c>
      <c r="N21847" t="s">
        <v>65</v>
      </c>
      <c r="O21847" t="s">
        <v>28773</v>
      </c>
    </row>
    <row r="21848" spans="1:15" x14ac:dyDescent="0.3">
      <c r="A21848" t="s">
        <v>28886</v>
      </c>
      <c r="B21848" t="s">
        <v>11</v>
      </c>
      <c r="C21848" t="s">
        <v>22</v>
      </c>
      <c r="D21848" t="s">
        <v>63</v>
      </c>
      <c r="E21848" t="s">
        <v>64</v>
      </c>
      <c r="F21848" t="s">
        <v>65</v>
      </c>
      <c r="G21848" t="s">
        <v>66</v>
      </c>
      <c r="H21848" t="s">
        <v>67</v>
      </c>
      <c r="I21848">
        <v>2012</v>
      </c>
      <c r="J21848" t="s">
        <v>68</v>
      </c>
      <c r="K21848">
        <v>2012</v>
      </c>
      <c r="L21848" s="18">
        <v>41091</v>
      </c>
      <c r="M21848" t="s">
        <v>69</v>
      </c>
      <c r="N21848" t="s">
        <v>65</v>
      </c>
      <c r="O21848" t="s">
        <v>28103</v>
      </c>
    </row>
    <row r="21849" spans="1:15" x14ac:dyDescent="0.3">
      <c r="A21849" t="s">
        <v>28887</v>
      </c>
      <c r="B21849" t="s">
        <v>11</v>
      </c>
      <c r="C21849" t="s">
        <v>20</v>
      </c>
      <c r="D21849" t="s">
        <v>74</v>
      </c>
      <c r="E21849" t="s">
        <v>75</v>
      </c>
      <c r="F21849" t="s">
        <v>65</v>
      </c>
      <c r="G21849" t="s">
        <v>66</v>
      </c>
      <c r="H21849" t="s">
        <v>67</v>
      </c>
      <c r="I21849">
        <v>2012</v>
      </c>
      <c r="J21849" t="s">
        <v>68</v>
      </c>
      <c r="K21849">
        <v>2014</v>
      </c>
      <c r="L21849" s="18">
        <v>41730</v>
      </c>
      <c r="M21849" t="s">
        <v>69</v>
      </c>
      <c r="N21849" t="s">
        <v>65</v>
      </c>
      <c r="O21849" t="s">
        <v>28420</v>
      </c>
    </row>
    <row r="21850" spans="1:15" x14ac:dyDescent="0.3">
      <c r="A21850" t="s">
        <v>28888</v>
      </c>
      <c r="B21850" t="s">
        <v>11</v>
      </c>
      <c r="C21850" t="s">
        <v>18</v>
      </c>
      <c r="D21850" t="s">
        <v>89</v>
      </c>
      <c r="E21850" t="s">
        <v>90</v>
      </c>
      <c r="F21850" t="s">
        <v>65</v>
      </c>
      <c r="G21850" t="s">
        <v>84</v>
      </c>
      <c r="H21850" t="s">
        <v>85</v>
      </c>
      <c r="I21850">
        <v>2013</v>
      </c>
      <c r="J21850" t="s">
        <v>68</v>
      </c>
      <c r="K21850">
        <v>2015</v>
      </c>
      <c r="L21850" s="18">
        <v>42339</v>
      </c>
      <c r="M21850" t="s">
        <v>69</v>
      </c>
      <c r="N21850" t="s">
        <v>65</v>
      </c>
      <c r="O21850" t="s">
        <v>28493</v>
      </c>
    </row>
    <row r="21851" spans="1:15" x14ac:dyDescent="0.3">
      <c r="A21851" t="s">
        <v>28889</v>
      </c>
      <c r="B21851" t="s">
        <v>11</v>
      </c>
      <c r="C21851" t="s">
        <v>21</v>
      </c>
      <c r="D21851" t="s">
        <v>89</v>
      </c>
      <c r="E21851" t="s">
        <v>90</v>
      </c>
      <c r="F21851" t="s">
        <v>65</v>
      </c>
      <c r="G21851" t="s">
        <v>66</v>
      </c>
      <c r="H21851" t="s">
        <v>67</v>
      </c>
      <c r="I21851">
        <v>2012</v>
      </c>
      <c r="J21851" t="s">
        <v>68</v>
      </c>
      <c r="K21851">
        <v>2012</v>
      </c>
      <c r="L21851" s="18">
        <v>40969</v>
      </c>
      <c r="M21851" t="s">
        <v>69</v>
      </c>
      <c r="N21851" t="s">
        <v>65</v>
      </c>
      <c r="O21851" t="s">
        <v>28626</v>
      </c>
    </row>
    <row r="21852" spans="1:15" x14ac:dyDescent="0.3">
      <c r="A21852" t="s">
        <v>28890</v>
      </c>
      <c r="B21852" t="s">
        <v>11</v>
      </c>
      <c r="C21852" t="s">
        <v>18</v>
      </c>
      <c r="D21852" t="s">
        <v>74</v>
      </c>
      <c r="E21852" t="s">
        <v>75</v>
      </c>
      <c r="F21852" t="s">
        <v>65</v>
      </c>
      <c r="G21852" t="s">
        <v>66</v>
      </c>
      <c r="H21852" t="s">
        <v>67</v>
      </c>
      <c r="I21852">
        <v>2012</v>
      </c>
      <c r="J21852" t="s">
        <v>68</v>
      </c>
      <c r="K21852">
        <v>2015</v>
      </c>
      <c r="L21852" s="18">
        <v>41640</v>
      </c>
      <c r="M21852" t="s">
        <v>69</v>
      </c>
      <c r="N21852" t="s">
        <v>65</v>
      </c>
      <c r="O21852" t="s">
        <v>28891</v>
      </c>
    </row>
    <row r="21853" spans="1:15" x14ac:dyDescent="0.3">
      <c r="A21853" t="s">
        <v>28892</v>
      </c>
      <c r="B21853" t="s">
        <v>11</v>
      </c>
      <c r="C21853" t="s">
        <v>25</v>
      </c>
      <c r="D21853" t="s">
        <v>63</v>
      </c>
      <c r="E21853" t="s">
        <v>64</v>
      </c>
      <c r="F21853" t="s">
        <v>65</v>
      </c>
      <c r="G21853" t="s">
        <v>66</v>
      </c>
      <c r="H21853" t="s">
        <v>67</v>
      </c>
      <c r="I21853">
        <v>2012</v>
      </c>
      <c r="J21853" t="s">
        <v>68</v>
      </c>
      <c r="K21853">
        <v>2021</v>
      </c>
      <c r="L21853" s="18">
        <v>42194</v>
      </c>
      <c r="M21853" t="s">
        <v>69</v>
      </c>
      <c r="N21853" t="s">
        <v>65</v>
      </c>
      <c r="O21853" t="s">
        <v>28300</v>
      </c>
    </row>
    <row r="21854" spans="1:15" x14ac:dyDescent="0.3">
      <c r="A21854" t="s">
        <v>28893</v>
      </c>
      <c r="B21854" t="s">
        <v>11</v>
      </c>
      <c r="C21854" t="s">
        <v>18</v>
      </c>
      <c r="D21854" t="s">
        <v>89</v>
      </c>
      <c r="E21854" t="s">
        <v>90</v>
      </c>
      <c r="F21854" t="s">
        <v>65</v>
      </c>
      <c r="G21854" t="s">
        <v>66</v>
      </c>
      <c r="H21854" t="s">
        <v>67</v>
      </c>
      <c r="I21854">
        <v>2012</v>
      </c>
      <c r="J21854" t="s">
        <v>68</v>
      </c>
      <c r="K21854">
        <v>2015</v>
      </c>
      <c r="L21854" s="18">
        <v>42156</v>
      </c>
      <c r="M21854" t="s">
        <v>69</v>
      </c>
      <c r="N21854" t="s">
        <v>65</v>
      </c>
      <c r="O21854" t="s">
        <v>28894</v>
      </c>
    </row>
    <row r="21855" spans="1:15" x14ac:dyDescent="0.3">
      <c r="A21855" t="s">
        <v>28895</v>
      </c>
      <c r="B21855" t="s">
        <v>11</v>
      </c>
      <c r="C21855" t="s">
        <v>18</v>
      </c>
      <c r="D21855" t="s">
        <v>74</v>
      </c>
      <c r="E21855" t="s">
        <v>75</v>
      </c>
      <c r="F21855" t="s">
        <v>65</v>
      </c>
      <c r="G21855" t="s">
        <v>66</v>
      </c>
      <c r="H21855" t="s">
        <v>67</v>
      </c>
      <c r="I21855">
        <v>2012</v>
      </c>
      <c r="J21855" t="s">
        <v>68</v>
      </c>
      <c r="K21855">
        <v>2016</v>
      </c>
      <c r="L21855" s="18">
        <v>42671</v>
      </c>
      <c r="M21855" t="s">
        <v>69</v>
      </c>
      <c r="N21855" t="s">
        <v>65</v>
      </c>
      <c r="O21855" t="s">
        <v>5775</v>
      </c>
    </row>
    <row r="21856" spans="1:15" x14ac:dyDescent="0.3">
      <c r="A21856" t="s">
        <v>28896</v>
      </c>
      <c r="B21856" t="s">
        <v>11</v>
      </c>
      <c r="C21856" t="s">
        <v>21</v>
      </c>
      <c r="D21856" t="s">
        <v>89</v>
      </c>
      <c r="E21856" t="s">
        <v>90</v>
      </c>
      <c r="F21856" t="s">
        <v>65</v>
      </c>
      <c r="G21856" t="s">
        <v>66</v>
      </c>
      <c r="H21856" t="s">
        <v>67</v>
      </c>
      <c r="I21856">
        <v>2012</v>
      </c>
      <c r="J21856" t="s">
        <v>68</v>
      </c>
      <c r="K21856">
        <v>2012</v>
      </c>
      <c r="L21856" s="18">
        <v>40969</v>
      </c>
      <c r="M21856" t="s">
        <v>69</v>
      </c>
      <c r="N21856" t="s">
        <v>65</v>
      </c>
      <c r="O21856" t="s">
        <v>28626</v>
      </c>
    </row>
    <row r="21857" spans="1:15" x14ac:dyDescent="0.3">
      <c r="A21857" t="s">
        <v>28897</v>
      </c>
      <c r="B21857" t="s">
        <v>11</v>
      </c>
      <c r="C21857" t="s">
        <v>16</v>
      </c>
      <c r="D21857" t="s">
        <v>63</v>
      </c>
      <c r="E21857" t="s">
        <v>64</v>
      </c>
      <c r="F21857" t="s">
        <v>65</v>
      </c>
      <c r="G21857" t="s">
        <v>66</v>
      </c>
      <c r="H21857" t="s">
        <v>67</v>
      </c>
      <c r="I21857">
        <v>2012</v>
      </c>
      <c r="J21857" t="s">
        <v>68</v>
      </c>
      <c r="K21857">
        <v>2015</v>
      </c>
      <c r="L21857" s="18">
        <v>41640</v>
      </c>
      <c r="M21857" t="s">
        <v>69</v>
      </c>
      <c r="N21857" t="s">
        <v>65</v>
      </c>
      <c r="O21857" t="s">
        <v>28036</v>
      </c>
    </row>
    <row r="21858" spans="1:15" x14ac:dyDescent="0.3">
      <c r="A21858" t="s">
        <v>28898</v>
      </c>
      <c r="B21858" t="s">
        <v>11</v>
      </c>
      <c r="C21858" t="s">
        <v>31</v>
      </c>
      <c r="D21858" t="s">
        <v>89</v>
      </c>
      <c r="E21858" t="s">
        <v>90</v>
      </c>
      <c r="F21858" t="s">
        <v>65</v>
      </c>
      <c r="G21858" t="s">
        <v>66</v>
      </c>
      <c r="H21858" t="s">
        <v>67</v>
      </c>
      <c r="I21858">
        <v>2012</v>
      </c>
      <c r="J21858" t="s">
        <v>68</v>
      </c>
      <c r="K21858">
        <v>2012</v>
      </c>
      <c r="L21858" s="18">
        <v>41153</v>
      </c>
      <c r="M21858" t="s">
        <v>69</v>
      </c>
      <c r="N21858" t="s">
        <v>65</v>
      </c>
      <c r="O21858" t="s">
        <v>28858</v>
      </c>
    </row>
    <row r="21859" spans="1:15" x14ac:dyDescent="0.3">
      <c r="A21859" t="s">
        <v>28899</v>
      </c>
      <c r="B21859" t="s">
        <v>11</v>
      </c>
      <c r="C21859" t="s">
        <v>15</v>
      </c>
      <c r="D21859" t="s">
        <v>89</v>
      </c>
      <c r="E21859" t="s">
        <v>90</v>
      </c>
      <c r="F21859" t="s">
        <v>65</v>
      </c>
      <c r="G21859" t="s">
        <v>66</v>
      </c>
      <c r="H21859" t="s">
        <v>67</v>
      </c>
      <c r="I21859">
        <v>2012</v>
      </c>
      <c r="J21859" t="s">
        <v>68</v>
      </c>
      <c r="K21859">
        <v>2012</v>
      </c>
      <c r="L21859" s="18">
        <v>41064</v>
      </c>
      <c r="M21859" t="s">
        <v>69</v>
      </c>
      <c r="N21859" t="s">
        <v>65</v>
      </c>
      <c r="O21859" t="s">
        <v>28298</v>
      </c>
    </row>
    <row r="21860" spans="1:15" x14ac:dyDescent="0.3">
      <c r="A21860" t="s">
        <v>28900</v>
      </c>
      <c r="B21860" t="s">
        <v>11</v>
      </c>
      <c r="C21860" t="s">
        <v>19</v>
      </c>
      <c r="D21860" t="s">
        <v>74</v>
      </c>
      <c r="E21860" t="s">
        <v>75</v>
      </c>
      <c r="F21860" t="s">
        <v>65</v>
      </c>
      <c r="G21860" t="s">
        <v>66</v>
      </c>
      <c r="H21860" t="s">
        <v>67</v>
      </c>
      <c r="I21860">
        <v>2012</v>
      </c>
      <c r="J21860" t="s">
        <v>68</v>
      </c>
      <c r="K21860">
        <v>2013</v>
      </c>
      <c r="L21860" s="18">
        <v>41334</v>
      </c>
      <c r="M21860" t="s">
        <v>69</v>
      </c>
      <c r="N21860" t="s">
        <v>65</v>
      </c>
      <c r="O21860" t="s">
        <v>15949</v>
      </c>
    </row>
    <row r="21861" spans="1:15" x14ac:dyDescent="0.3">
      <c r="A21861" t="s">
        <v>28901</v>
      </c>
      <c r="B21861" t="s">
        <v>11</v>
      </c>
      <c r="C21861" t="s">
        <v>19</v>
      </c>
      <c r="D21861" t="s">
        <v>74</v>
      </c>
      <c r="E21861" t="s">
        <v>75</v>
      </c>
      <c r="F21861" t="s">
        <v>65</v>
      </c>
      <c r="G21861" t="s">
        <v>66</v>
      </c>
      <c r="H21861" t="s">
        <v>67</v>
      </c>
      <c r="I21861">
        <v>2012</v>
      </c>
      <c r="J21861" t="s">
        <v>68</v>
      </c>
      <c r="K21861">
        <v>2013</v>
      </c>
      <c r="L21861" s="18">
        <v>41456</v>
      </c>
      <c r="M21861" t="s">
        <v>69</v>
      </c>
      <c r="N21861" t="s">
        <v>65</v>
      </c>
      <c r="O21861" t="s">
        <v>15949</v>
      </c>
    </row>
    <row r="21862" spans="1:15" x14ac:dyDescent="0.3">
      <c r="A21862" t="s">
        <v>28902</v>
      </c>
      <c r="B21862" t="s">
        <v>11</v>
      </c>
      <c r="C21862" t="s">
        <v>18</v>
      </c>
      <c r="D21862" t="s">
        <v>89</v>
      </c>
      <c r="E21862" t="s">
        <v>90</v>
      </c>
      <c r="F21862" t="s">
        <v>65</v>
      </c>
      <c r="G21862" t="s">
        <v>66</v>
      </c>
      <c r="H21862" t="s">
        <v>67</v>
      </c>
      <c r="I21862">
        <v>2012</v>
      </c>
      <c r="J21862" t="s">
        <v>68</v>
      </c>
      <c r="K21862">
        <v>2014</v>
      </c>
      <c r="L21862" s="18">
        <v>41730</v>
      </c>
      <c r="M21862" t="s">
        <v>69</v>
      </c>
      <c r="N21862" t="s">
        <v>65</v>
      </c>
      <c r="O21862" t="s">
        <v>28306</v>
      </c>
    </row>
    <row r="21863" spans="1:15" x14ac:dyDescent="0.3">
      <c r="A21863" t="s">
        <v>28903</v>
      </c>
      <c r="B21863" t="s">
        <v>11</v>
      </c>
      <c r="C21863" t="s">
        <v>18</v>
      </c>
      <c r="D21863" t="s">
        <v>89</v>
      </c>
      <c r="E21863" t="s">
        <v>90</v>
      </c>
      <c r="F21863" t="s">
        <v>65</v>
      </c>
      <c r="G21863" t="s">
        <v>66</v>
      </c>
      <c r="H21863" t="s">
        <v>67</v>
      </c>
      <c r="I21863">
        <v>2012</v>
      </c>
      <c r="J21863" t="s">
        <v>68</v>
      </c>
      <c r="K21863">
        <v>2015</v>
      </c>
      <c r="L21863" s="18">
        <v>42005</v>
      </c>
      <c r="M21863" t="s">
        <v>69</v>
      </c>
      <c r="N21863" t="s">
        <v>65</v>
      </c>
      <c r="O21863" t="s">
        <v>28904</v>
      </c>
    </row>
    <row r="21864" spans="1:15" x14ac:dyDescent="0.3">
      <c r="A21864" t="s">
        <v>28905</v>
      </c>
      <c r="B21864" t="s">
        <v>11</v>
      </c>
      <c r="C21864" t="s">
        <v>25</v>
      </c>
      <c r="D21864" t="s">
        <v>89</v>
      </c>
      <c r="E21864" t="s">
        <v>90</v>
      </c>
      <c r="F21864" t="s">
        <v>65</v>
      </c>
      <c r="G21864" t="s">
        <v>66</v>
      </c>
      <c r="H21864" t="s">
        <v>67</v>
      </c>
      <c r="I21864">
        <v>2012</v>
      </c>
      <c r="J21864" t="s">
        <v>68</v>
      </c>
      <c r="K21864">
        <v>2012</v>
      </c>
      <c r="L21864" s="18">
        <v>41061</v>
      </c>
      <c r="M21864" t="s">
        <v>69</v>
      </c>
      <c r="N21864" t="s">
        <v>65</v>
      </c>
      <c r="O21864" t="s">
        <v>28532</v>
      </c>
    </row>
    <row r="21865" spans="1:15" x14ac:dyDescent="0.3">
      <c r="A21865" t="s">
        <v>28906</v>
      </c>
      <c r="B21865" t="s">
        <v>11</v>
      </c>
      <c r="C21865" t="s">
        <v>18</v>
      </c>
      <c r="D21865" t="s">
        <v>89</v>
      </c>
      <c r="E21865" t="s">
        <v>90</v>
      </c>
      <c r="F21865" t="s">
        <v>65</v>
      </c>
      <c r="G21865" t="s">
        <v>66</v>
      </c>
      <c r="H21865" t="s">
        <v>67</v>
      </c>
      <c r="I21865">
        <v>2012</v>
      </c>
      <c r="J21865" t="s">
        <v>68</v>
      </c>
      <c r="K21865">
        <v>2015</v>
      </c>
      <c r="L21865" s="18">
        <v>42005</v>
      </c>
      <c r="M21865" t="s">
        <v>69</v>
      </c>
      <c r="N21865" t="s">
        <v>65</v>
      </c>
      <c r="O21865" t="s">
        <v>28907</v>
      </c>
    </row>
    <row r="21866" spans="1:15" x14ac:dyDescent="0.3">
      <c r="A21866" t="s">
        <v>28908</v>
      </c>
      <c r="B21866" t="s">
        <v>11</v>
      </c>
      <c r="C21866" t="s">
        <v>18</v>
      </c>
      <c r="D21866" t="s">
        <v>89</v>
      </c>
      <c r="E21866" t="s">
        <v>90</v>
      </c>
      <c r="F21866" t="s">
        <v>65</v>
      </c>
      <c r="G21866" t="s">
        <v>66</v>
      </c>
      <c r="H21866" t="s">
        <v>67</v>
      </c>
      <c r="I21866">
        <v>2012</v>
      </c>
      <c r="J21866" t="s">
        <v>68</v>
      </c>
      <c r="K21866">
        <v>2018</v>
      </c>
      <c r="L21866" s="18">
        <v>43111</v>
      </c>
      <c r="M21866" t="s">
        <v>69</v>
      </c>
      <c r="N21866" t="s">
        <v>65</v>
      </c>
      <c r="O21866" t="s">
        <v>28909</v>
      </c>
    </row>
    <row r="21867" spans="1:15" x14ac:dyDescent="0.3">
      <c r="A21867" t="s">
        <v>28910</v>
      </c>
      <c r="B21867" t="s">
        <v>11</v>
      </c>
      <c r="C21867" t="s">
        <v>18</v>
      </c>
      <c r="D21867" t="s">
        <v>74</v>
      </c>
      <c r="E21867" t="s">
        <v>75</v>
      </c>
      <c r="F21867" t="s">
        <v>65</v>
      </c>
      <c r="G21867" t="s">
        <v>66</v>
      </c>
      <c r="H21867" t="s">
        <v>67</v>
      </c>
      <c r="I21867">
        <v>2012</v>
      </c>
      <c r="J21867" t="s">
        <v>68</v>
      </c>
      <c r="K21867">
        <v>2015</v>
      </c>
      <c r="L21867" s="18">
        <v>42278</v>
      </c>
      <c r="M21867" t="s">
        <v>69</v>
      </c>
      <c r="N21867" t="s">
        <v>65</v>
      </c>
      <c r="O21867" t="s">
        <v>27979</v>
      </c>
    </row>
    <row r="21868" spans="1:15" x14ac:dyDescent="0.3">
      <c r="A21868" t="s">
        <v>28911</v>
      </c>
      <c r="B21868" t="s">
        <v>11</v>
      </c>
      <c r="C21868" t="s">
        <v>18</v>
      </c>
      <c r="D21868" t="s">
        <v>63</v>
      </c>
      <c r="E21868" t="s">
        <v>64</v>
      </c>
      <c r="F21868" t="s">
        <v>65</v>
      </c>
      <c r="G21868" t="s">
        <v>66</v>
      </c>
      <c r="H21868" t="s">
        <v>67</v>
      </c>
      <c r="I21868">
        <v>2012</v>
      </c>
      <c r="J21868" t="s">
        <v>68</v>
      </c>
      <c r="K21868">
        <v>2020</v>
      </c>
      <c r="L21868" s="18">
        <v>42073</v>
      </c>
      <c r="M21868" t="s">
        <v>69</v>
      </c>
      <c r="N21868" t="s">
        <v>68</v>
      </c>
      <c r="O21868" t="s">
        <v>24538</v>
      </c>
    </row>
    <row r="21869" spans="1:15" x14ac:dyDescent="0.3">
      <c r="A21869" t="s">
        <v>28912</v>
      </c>
      <c r="B21869" t="s">
        <v>11</v>
      </c>
      <c r="C21869" t="s">
        <v>18</v>
      </c>
      <c r="D21869" t="s">
        <v>63</v>
      </c>
      <c r="E21869" t="s">
        <v>64</v>
      </c>
      <c r="F21869" t="s">
        <v>65</v>
      </c>
      <c r="G21869" t="s">
        <v>66</v>
      </c>
      <c r="H21869" t="s">
        <v>67</v>
      </c>
      <c r="I21869">
        <v>2012</v>
      </c>
      <c r="J21869" t="s">
        <v>68</v>
      </c>
      <c r="K21869">
        <v>2019</v>
      </c>
      <c r="L21869" s="18">
        <v>43728</v>
      </c>
      <c r="M21869" t="s">
        <v>69</v>
      </c>
      <c r="N21869" t="s">
        <v>68</v>
      </c>
      <c r="O21869" t="s">
        <v>2385</v>
      </c>
    </row>
    <row r="21870" spans="1:15" x14ac:dyDescent="0.3">
      <c r="A21870" t="s">
        <v>28913</v>
      </c>
      <c r="B21870" t="s">
        <v>11</v>
      </c>
      <c r="C21870" t="s">
        <v>16</v>
      </c>
      <c r="D21870" t="s">
        <v>63</v>
      </c>
      <c r="E21870" t="s">
        <v>64</v>
      </c>
      <c r="F21870" t="s">
        <v>65</v>
      </c>
      <c r="G21870" t="s">
        <v>84</v>
      </c>
      <c r="H21870" t="s">
        <v>85</v>
      </c>
      <c r="I21870">
        <v>2012</v>
      </c>
      <c r="J21870" t="s">
        <v>68</v>
      </c>
      <c r="K21870">
        <v>2013</v>
      </c>
      <c r="L21870" s="18">
        <v>41611</v>
      </c>
      <c r="M21870" t="s">
        <v>69</v>
      </c>
      <c r="N21870" t="s">
        <v>65</v>
      </c>
      <c r="O21870" t="s">
        <v>28914</v>
      </c>
    </row>
    <row r="21871" spans="1:15" x14ac:dyDescent="0.3">
      <c r="A21871" t="s">
        <v>28915</v>
      </c>
      <c r="B21871" t="s">
        <v>11</v>
      </c>
      <c r="C21871" t="s">
        <v>18</v>
      </c>
      <c r="D21871" t="s">
        <v>74</v>
      </c>
      <c r="E21871" t="s">
        <v>75</v>
      </c>
      <c r="F21871" t="s">
        <v>65</v>
      </c>
      <c r="G21871" t="s">
        <v>66</v>
      </c>
      <c r="H21871" t="s">
        <v>67</v>
      </c>
      <c r="I21871">
        <v>2012</v>
      </c>
      <c r="J21871" t="s">
        <v>68</v>
      </c>
      <c r="K21871">
        <v>2015</v>
      </c>
      <c r="L21871" s="18">
        <v>42156</v>
      </c>
      <c r="M21871" t="s">
        <v>69</v>
      </c>
      <c r="N21871" t="s">
        <v>65</v>
      </c>
      <c r="O21871" t="s">
        <v>28665</v>
      </c>
    </row>
    <row r="21872" spans="1:15" x14ac:dyDescent="0.3">
      <c r="A21872" t="s">
        <v>28916</v>
      </c>
      <c r="B21872" t="s">
        <v>11</v>
      </c>
      <c r="C21872" t="s">
        <v>25</v>
      </c>
      <c r="D21872" t="s">
        <v>74</v>
      </c>
      <c r="E21872" t="s">
        <v>75</v>
      </c>
      <c r="F21872" t="s">
        <v>65</v>
      </c>
      <c r="G21872" t="s">
        <v>84</v>
      </c>
      <c r="H21872" t="s">
        <v>227</v>
      </c>
      <c r="I21872">
        <v>2012</v>
      </c>
      <c r="J21872" t="s">
        <v>68</v>
      </c>
      <c r="K21872">
        <v>2014</v>
      </c>
      <c r="L21872" s="18">
        <v>41699</v>
      </c>
      <c r="M21872" t="s">
        <v>228</v>
      </c>
      <c r="N21872" t="s">
        <v>65</v>
      </c>
      <c r="O21872" t="s">
        <v>28416</v>
      </c>
    </row>
    <row r="21873" spans="1:15" x14ac:dyDescent="0.3">
      <c r="A21873" t="s">
        <v>28917</v>
      </c>
      <c r="B21873" t="s">
        <v>11</v>
      </c>
      <c r="C21873" t="s">
        <v>19</v>
      </c>
      <c r="D21873" t="s">
        <v>74</v>
      </c>
      <c r="E21873" t="s">
        <v>75</v>
      </c>
      <c r="F21873" t="s">
        <v>65</v>
      </c>
      <c r="G21873" t="s">
        <v>66</v>
      </c>
      <c r="H21873" t="s">
        <v>67</v>
      </c>
      <c r="I21873">
        <v>2012</v>
      </c>
      <c r="J21873" t="s">
        <v>68</v>
      </c>
      <c r="K21873">
        <v>2014</v>
      </c>
      <c r="L21873" s="18">
        <v>41760</v>
      </c>
      <c r="M21873" t="s">
        <v>69</v>
      </c>
      <c r="N21873" t="s">
        <v>65</v>
      </c>
      <c r="O21873" t="s">
        <v>28622</v>
      </c>
    </row>
    <row r="21874" spans="1:15" x14ac:dyDescent="0.3">
      <c r="A21874" t="s">
        <v>28918</v>
      </c>
      <c r="B21874" t="s">
        <v>11</v>
      </c>
      <c r="C21874" t="s">
        <v>18</v>
      </c>
      <c r="D21874" t="s">
        <v>74</v>
      </c>
      <c r="E21874" t="s">
        <v>75</v>
      </c>
      <c r="F21874" t="s">
        <v>65</v>
      </c>
      <c r="G21874" t="s">
        <v>84</v>
      </c>
      <c r="H21874" t="s">
        <v>85</v>
      </c>
      <c r="I21874">
        <v>2011</v>
      </c>
      <c r="J21874" t="s">
        <v>68</v>
      </c>
      <c r="K21874">
        <v>2015</v>
      </c>
      <c r="L21874" s="18">
        <v>42124</v>
      </c>
      <c r="M21874" t="s">
        <v>69</v>
      </c>
      <c r="N21874" t="s">
        <v>65</v>
      </c>
      <c r="O21874" t="s">
        <v>28493</v>
      </c>
    </row>
    <row r="21875" spans="1:15" x14ac:dyDescent="0.3">
      <c r="A21875" t="s">
        <v>28919</v>
      </c>
      <c r="B21875" t="s">
        <v>11</v>
      </c>
      <c r="C21875" t="s">
        <v>16</v>
      </c>
      <c r="D21875" t="s">
        <v>63</v>
      </c>
      <c r="E21875" t="s">
        <v>64</v>
      </c>
      <c r="F21875" t="s">
        <v>65</v>
      </c>
      <c r="G21875" t="s">
        <v>66</v>
      </c>
      <c r="H21875" t="s">
        <v>67</v>
      </c>
      <c r="I21875">
        <v>2012</v>
      </c>
      <c r="J21875" t="s">
        <v>68</v>
      </c>
      <c r="K21875">
        <v>2014</v>
      </c>
      <c r="L21875" s="18">
        <v>41671</v>
      </c>
      <c r="M21875" t="s">
        <v>69</v>
      </c>
      <c r="N21875" t="s">
        <v>65</v>
      </c>
      <c r="O21875" t="s">
        <v>904</v>
      </c>
    </row>
    <row r="21876" spans="1:15" x14ac:dyDescent="0.3">
      <c r="A21876" t="s">
        <v>28920</v>
      </c>
      <c r="B21876" t="s">
        <v>11</v>
      </c>
      <c r="C21876" t="s">
        <v>21</v>
      </c>
      <c r="D21876" t="s">
        <v>89</v>
      </c>
      <c r="E21876" t="s">
        <v>90</v>
      </c>
      <c r="F21876" t="s">
        <v>65</v>
      </c>
      <c r="G21876" t="s">
        <v>66</v>
      </c>
      <c r="H21876" t="s">
        <v>67</v>
      </c>
      <c r="I21876">
        <v>2012</v>
      </c>
      <c r="J21876" t="s">
        <v>68</v>
      </c>
      <c r="K21876">
        <v>2012</v>
      </c>
      <c r="L21876" s="18">
        <v>41061</v>
      </c>
      <c r="M21876" t="s">
        <v>69</v>
      </c>
      <c r="N21876" t="s">
        <v>65</v>
      </c>
      <c r="O21876" t="s">
        <v>28626</v>
      </c>
    </row>
    <row r="21877" spans="1:15" x14ac:dyDescent="0.3">
      <c r="A21877" t="s">
        <v>28921</v>
      </c>
      <c r="B21877" t="s">
        <v>11</v>
      </c>
      <c r="C21877" t="s">
        <v>18</v>
      </c>
      <c r="D21877" t="s">
        <v>74</v>
      </c>
      <c r="E21877" t="s">
        <v>75</v>
      </c>
      <c r="F21877" t="s">
        <v>65</v>
      </c>
      <c r="G21877" t="s">
        <v>66</v>
      </c>
      <c r="H21877" t="s">
        <v>67</v>
      </c>
      <c r="I21877">
        <v>2012</v>
      </c>
      <c r="J21877" t="s">
        <v>68</v>
      </c>
      <c r="K21877">
        <v>2014</v>
      </c>
      <c r="L21877" s="18">
        <v>41913</v>
      </c>
      <c r="M21877" t="s">
        <v>69</v>
      </c>
      <c r="N21877" t="s">
        <v>65</v>
      </c>
      <c r="O21877" t="s">
        <v>28644</v>
      </c>
    </row>
    <row r="21878" spans="1:15" x14ac:dyDescent="0.3">
      <c r="A21878" t="s">
        <v>28922</v>
      </c>
      <c r="B21878" t="s">
        <v>11</v>
      </c>
      <c r="C21878" t="s">
        <v>21</v>
      </c>
      <c r="D21878" t="s">
        <v>89</v>
      </c>
      <c r="E21878" t="s">
        <v>90</v>
      </c>
      <c r="F21878" t="s">
        <v>65</v>
      </c>
      <c r="G21878" t="s">
        <v>66</v>
      </c>
      <c r="H21878" t="s">
        <v>67</v>
      </c>
      <c r="I21878">
        <v>2011</v>
      </c>
      <c r="J21878" t="s">
        <v>68</v>
      </c>
      <c r="K21878">
        <v>2011</v>
      </c>
      <c r="L21878" s="18">
        <v>40848</v>
      </c>
      <c r="M21878" t="s">
        <v>69</v>
      </c>
      <c r="N21878" t="s">
        <v>65</v>
      </c>
      <c r="O21878" t="s">
        <v>28718</v>
      </c>
    </row>
    <row r="21879" spans="1:15" x14ac:dyDescent="0.3">
      <c r="A21879" t="s">
        <v>28923</v>
      </c>
      <c r="B21879" t="s">
        <v>11</v>
      </c>
      <c r="C21879" t="s">
        <v>21</v>
      </c>
      <c r="D21879" t="s">
        <v>89</v>
      </c>
      <c r="E21879" t="s">
        <v>90</v>
      </c>
      <c r="F21879" t="s">
        <v>65</v>
      </c>
      <c r="G21879" t="s">
        <v>66</v>
      </c>
      <c r="H21879" t="s">
        <v>67</v>
      </c>
      <c r="I21879">
        <v>2012</v>
      </c>
      <c r="J21879" t="s">
        <v>68</v>
      </c>
      <c r="K21879">
        <v>2012</v>
      </c>
      <c r="L21879" s="18">
        <v>41061</v>
      </c>
      <c r="M21879" t="s">
        <v>69</v>
      </c>
      <c r="N21879" t="s">
        <v>65</v>
      </c>
      <c r="O21879" t="s">
        <v>5326</v>
      </c>
    </row>
    <row r="21880" spans="1:15" x14ac:dyDescent="0.3">
      <c r="A21880" t="s">
        <v>28924</v>
      </c>
      <c r="B21880" t="s">
        <v>11</v>
      </c>
      <c r="C21880" t="s">
        <v>21</v>
      </c>
      <c r="D21880" t="s">
        <v>89</v>
      </c>
      <c r="E21880" t="s">
        <v>90</v>
      </c>
      <c r="F21880" t="s">
        <v>65</v>
      </c>
      <c r="G21880" t="s">
        <v>66</v>
      </c>
      <c r="H21880" t="s">
        <v>67</v>
      </c>
      <c r="I21880">
        <v>2012</v>
      </c>
      <c r="J21880" t="s">
        <v>68</v>
      </c>
      <c r="K21880">
        <v>2012</v>
      </c>
      <c r="L21880" s="18">
        <v>41061</v>
      </c>
      <c r="M21880" t="s">
        <v>69</v>
      </c>
      <c r="N21880" t="s">
        <v>65</v>
      </c>
      <c r="O21880" t="s">
        <v>28626</v>
      </c>
    </row>
    <row r="21881" spans="1:15" x14ac:dyDescent="0.3">
      <c r="A21881" t="s">
        <v>28925</v>
      </c>
      <c r="B21881" t="s">
        <v>11</v>
      </c>
      <c r="C21881" t="s">
        <v>31</v>
      </c>
      <c r="D21881" t="s">
        <v>89</v>
      </c>
      <c r="E21881" t="s">
        <v>90</v>
      </c>
      <c r="F21881" t="s">
        <v>65</v>
      </c>
      <c r="G21881" t="s">
        <v>66</v>
      </c>
      <c r="H21881" t="s">
        <v>67</v>
      </c>
      <c r="I21881">
        <v>2012</v>
      </c>
      <c r="J21881" t="s">
        <v>68</v>
      </c>
      <c r="K21881">
        <v>2012</v>
      </c>
      <c r="L21881" s="18">
        <v>41183</v>
      </c>
      <c r="M21881" t="s">
        <v>69</v>
      </c>
      <c r="N21881" t="s">
        <v>65</v>
      </c>
      <c r="O21881" t="s">
        <v>28845</v>
      </c>
    </row>
    <row r="21882" spans="1:15" x14ac:dyDescent="0.3">
      <c r="A21882" t="s">
        <v>28926</v>
      </c>
      <c r="B21882" t="s">
        <v>11</v>
      </c>
      <c r="C21882" t="s">
        <v>20</v>
      </c>
      <c r="D21882" t="s">
        <v>89</v>
      </c>
      <c r="E21882" t="s">
        <v>90</v>
      </c>
      <c r="F21882" t="s">
        <v>65</v>
      </c>
      <c r="G21882" t="s">
        <v>66</v>
      </c>
      <c r="H21882" t="s">
        <v>67</v>
      </c>
      <c r="I21882">
        <v>2012</v>
      </c>
      <c r="J21882" t="s">
        <v>68</v>
      </c>
      <c r="K21882">
        <v>2012</v>
      </c>
      <c r="L21882" s="18">
        <v>41030</v>
      </c>
      <c r="M21882" t="s">
        <v>69</v>
      </c>
      <c r="N21882" t="s">
        <v>65</v>
      </c>
      <c r="O21882" t="s">
        <v>28420</v>
      </c>
    </row>
    <row r="21883" spans="1:15" x14ac:dyDescent="0.3">
      <c r="A21883" t="s">
        <v>28927</v>
      </c>
      <c r="B21883" t="s">
        <v>11</v>
      </c>
      <c r="C21883" t="s">
        <v>28</v>
      </c>
      <c r="D21883" t="s">
        <v>74</v>
      </c>
      <c r="E21883" t="s">
        <v>75</v>
      </c>
      <c r="F21883" t="s">
        <v>65</v>
      </c>
      <c r="G21883" t="s">
        <v>84</v>
      </c>
      <c r="H21883" t="s">
        <v>85</v>
      </c>
      <c r="I21883">
        <v>2012</v>
      </c>
      <c r="J21883" t="s">
        <v>68</v>
      </c>
      <c r="K21883">
        <v>2018</v>
      </c>
      <c r="L21883" s="18">
        <v>43047</v>
      </c>
      <c r="M21883" t="s">
        <v>69</v>
      </c>
      <c r="N21883" t="s">
        <v>65</v>
      </c>
      <c r="O21883" t="s">
        <v>28928</v>
      </c>
    </row>
    <row r="21884" spans="1:15" x14ac:dyDescent="0.3">
      <c r="A21884" t="s">
        <v>28929</v>
      </c>
      <c r="B21884" t="s">
        <v>11</v>
      </c>
      <c r="C21884" t="s">
        <v>18</v>
      </c>
      <c r="D21884" t="s">
        <v>89</v>
      </c>
      <c r="E21884" t="s">
        <v>90</v>
      </c>
      <c r="F21884" t="s">
        <v>65</v>
      </c>
      <c r="G21884" t="s">
        <v>66</v>
      </c>
      <c r="H21884" t="s">
        <v>67</v>
      </c>
      <c r="I21884">
        <v>2012</v>
      </c>
      <c r="J21884" t="s">
        <v>68</v>
      </c>
      <c r="K21884">
        <v>2013</v>
      </c>
      <c r="L21884" s="18">
        <v>41426</v>
      </c>
      <c r="M21884" t="s">
        <v>69</v>
      </c>
      <c r="N21884" t="s">
        <v>65</v>
      </c>
      <c r="O21884" t="s">
        <v>28274</v>
      </c>
    </row>
    <row r="21885" spans="1:15" x14ac:dyDescent="0.3">
      <c r="A21885" t="s">
        <v>28930</v>
      </c>
      <c r="B21885" t="s">
        <v>11</v>
      </c>
      <c r="C21885" t="s">
        <v>18</v>
      </c>
      <c r="D21885" t="s">
        <v>63</v>
      </c>
      <c r="E21885" t="s">
        <v>64</v>
      </c>
      <c r="F21885" t="s">
        <v>65</v>
      </c>
      <c r="G21885" t="s">
        <v>66</v>
      </c>
      <c r="H21885" t="s">
        <v>67</v>
      </c>
      <c r="I21885">
        <v>2002</v>
      </c>
      <c r="J21885" t="s">
        <v>68</v>
      </c>
      <c r="K21885">
        <v>2011</v>
      </c>
      <c r="L21885" s="18">
        <v>40725</v>
      </c>
      <c r="M21885" t="s">
        <v>69</v>
      </c>
      <c r="N21885" t="s">
        <v>65</v>
      </c>
      <c r="O21885" t="s">
        <v>292</v>
      </c>
    </row>
    <row r="21886" spans="1:15" x14ac:dyDescent="0.3">
      <c r="A21886" t="s">
        <v>28931</v>
      </c>
      <c r="B21886" t="s">
        <v>11</v>
      </c>
      <c r="C21886" t="s">
        <v>22</v>
      </c>
      <c r="D21886" t="s">
        <v>74</v>
      </c>
      <c r="E21886" t="s">
        <v>75</v>
      </c>
      <c r="F21886" t="s">
        <v>65</v>
      </c>
      <c r="G21886" t="s">
        <v>66</v>
      </c>
      <c r="H21886" t="s">
        <v>67</v>
      </c>
      <c r="I21886">
        <v>2012</v>
      </c>
      <c r="J21886" t="s">
        <v>68</v>
      </c>
      <c r="K21886">
        <v>2013</v>
      </c>
      <c r="L21886" s="18">
        <v>41395</v>
      </c>
      <c r="M21886" t="s">
        <v>69</v>
      </c>
      <c r="N21886" t="s">
        <v>65</v>
      </c>
      <c r="O21886" t="s">
        <v>28932</v>
      </c>
    </row>
    <row r="21887" spans="1:15" x14ac:dyDescent="0.3">
      <c r="A21887" t="s">
        <v>28933</v>
      </c>
      <c r="B21887" t="s">
        <v>11</v>
      </c>
      <c r="C21887" t="s">
        <v>16</v>
      </c>
      <c r="D21887" t="s">
        <v>63</v>
      </c>
      <c r="E21887" t="s">
        <v>64</v>
      </c>
      <c r="F21887" t="s">
        <v>65</v>
      </c>
      <c r="G21887" t="s">
        <v>66</v>
      </c>
      <c r="H21887" t="s">
        <v>67</v>
      </c>
      <c r="I21887">
        <v>2010</v>
      </c>
      <c r="J21887" t="s">
        <v>68</v>
      </c>
      <c r="K21887">
        <v>2011</v>
      </c>
      <c r="L21887" s="18">
        <v>40756</v>
      </c>
      <c r="M21887" t="s">
        <v>69</v>
      </c>
      <c r="N21887" t="s">
        <v>65</v>
      </c>
      <c r="O21887" t="s">
        <v>28036</v>
      </c>
    </row>
    <row r="21888" spans="1:15" x14ac:dyDescent="0.3">
      <c r="A21888" t="s">
        <v>28934</v>
      </c>
      <c r="B21888" t="s">
        <v>11</v>
      </c>
      <c r="C21888" t="s">
        <v>25</v>
      </c>
      <c r="D21888" t="s">
        <v>89</v>
      </c>
      <c r="E21888" t="s">
        <v>90</v>
      </c>
      <c r="F21888" t="s">
        <v>65</v>
      </c>
      <c r="G21888" t="s">
        <v>66</v>
      </c>
      <c r="H21888" t="s">
        <v>67</v>
      </c>
      <c r="I21888">
        <v>2012</v>
      </c>
      <c r="J21888" t="s">
        <v>68</v>
      </c>
      <c r="K21888">
        <v>2012</v>
      </c>
      <c r="L21888" s="18">
        <v>41153</v>
      </c>
      <c r="M21888" t="s">
        <v>69</v>
      </c>
      <c r="N21888" t="s">
        <v>65</v>
      </c>
      <c r="O21888" t="s">
        <v>28935</v>
      </c>
    </row>
    <row r="21889" spans="1:15" x14ac:dyDescent="0.3">
      <c r="A21889" t="s">
        <v>28936</v>
      </c>
      <c r="B21889" t="s">
        <v>11</v>
      </c>
      <c r="C21889" t="s">
        <v>15</v>
      </c>
      <c r="D21889" t="s">
        <v>89</v>
      </c>
      <c r="E21889" t="s">
        <v>90</v>
      </c>
      <c r="F21889" t="s">
        <v>65</v>
      </c>
      <c r="G21889" t="s">
        <v>66</v>
      </c>
      <c r="H21889" t="s">
        <v>67</v>
      </c>
      <c r="I21889">
        <v>2009</v>
      </c>
      <c r="J21889" t="s">
        <v>68</v>
      </c>
      <c r="K21889">
        <v>2009</v>
      </c>
      <c r="L21889" s="18">
        <v>39995</v>
      </c>
      <c r="M21889" t="s">
        <v>69</v>
      </c>
      <c r="N21889" t="s">
        <v>65</v>
      </c>
      <c r="O21889" t="s">
        <v>6395</v>
      </c>
    </row>
    <row r="21890" spans="1:15" x14ac:dyDescent="0.3">
      <c r="A21890" t="s">
        <v>28937</v>
      </c>
      <c r="B21890" t="s">
        <v>11</v>
      </c>
      <c r="C21890" t="s">
        <v>17</v>
      </c>
      <c r="D21890" t="s">
        <v>89</v>
      </c>
      <c r="E21890" t="s">
        <v>90</v>
      </c>
      <c r="F21890" t="s">
        <v>65</v>
      </c>
      <c r="G21890" t="s">
        <v>66</v>
      </c>
      <c r="H21890" t="s">
        <v>67</v>
      </c>
      <c r="I21890">
        <v>2012</v>
      </c>
      <c r="J21890" t="s">
        <v>68</v>
      </c>
      <c r="K21890">
        <v>2013</v>
      </c>
      <c r="L21890" s="18">
        <v>41275</v>
      </c>
      <c r="M21890" t="s">
        <v>69</v>
      </c>
      <c r="N21890" t="s">
        <v>65</v>
      </c>
      <c r="O21890" t="s">
        <v>28559</v>
      </c>
    </row>
    <row r="21891" spans="1:15" x14ac:dyDescent="0.3">
      <c r="A21891" t="s">
        <v>28938</v>
      </c>
      <c r="B21891" t="s">
        <v>11</v>
      </c>
      <c r="C21891" t="s">
        <v>25</v>
      </c>
      <c r="D21891" t="s">
        <v>89</v>
      </c>
      <c r="E21891" t="s">
        <v>90</v>
      </c>
      <c r="F21891" t="s">
        <v>65</v>
      </c>
      <c r="G21891" t="s">
        <v>66</v>
      </c>
      <c r="H21891" t="s">
        <v>67</v>
      </c>
      <c r="I21891">
        <v>2011</v>
      </c>
      <c r="J21891" t="s">
        <v>68</v>
      </c>
      <c r="K21891">
        <v>2011</v>
      </c>
      <c r="L21891" s="18">
        <v>40817</v>
      </c>
      <c r="M21891" t="s">
        <v>69</v>
      </c>
      <c r="N21891" t="s">
        <v>65</v>
      </c>
      <c r="O21891" t="s">
        <v>12832</v>
      </c>
    </row>
    <row r="21892" spans="1:15" x14ac:dyDescent="0.3">
      <c r="A21892" t="s">
        <v>28939</v>
      </c>
      <c r="B21892" t="s">
        <v>11</v>
      </c>
      <c r="C21892" t="s">
        <v>23</v>
      </c>
      <c r="D21892" t="s">
        <v>89</v>
      </c>
      <c r="E21892" t="s">
        <v>90</v>
      </c>
      <c r="F21892" t="s">
        <v>65</v>
      </c>
      <c r="G21892" t="s">
        <v>84</v>
      </c>
      <c r="H21892" t="s">
        <v>85</v>
      </c>
      <c r="I21892">
        <v>2012</v>
      </c>
      <c r="J21892" t="s">
        <v>68</v>
      </c>
      <c r="K21892">
        <v>2016</v>
      </c>
      <c r="L21892" s="18">
        <v>42430</v>
      </c>
      <c r="M21892" t="s">
        <v>69</v>
      </c>
      <c r="N21892" t="s">
        <v>65</v>
      </c>
      <c r="O21892" t="s">
        <v>28940</v>
      </c>
    </row>
    <row r="21893" spans="1:15" x14ac:dyDescent="0.3">
      <c r="A21893" t="s">
        <v>28941</v>
      </c>
      <c r="B21893" t="s">
        <v>11</v>
      </c>
      <c r="C21893" t="s">
        <v>31</v>
      </c>
      <c r="D21893" t="s">
        <v>89</v>
      </c>
      <c r="E21893" t="s">
        <v>90</v>
      </c>
      <c r="F21893" t="s">
        <v>65</v>
      </c>
      <c r="G21893" t="s">
        <v>66</v>
      </c>
      <c r="H21893" t="s">
        <v>67</v>
      </c>
      <c r="I21893">
        <v>2011</v>
      </c>
      <c r="J21893" t="s">
        <v>68</v>
      </c>
      <c r="K21893">
        <v>2012</v>
      </c>
      <c r="L21893" s="18">
        <v>41155</v>
      </c>
      <c r="M21893" t="s">
        <v>69</v>
      </c>
      <c r="N21893" t="s">
        <v>65</v>
      </c>
      <c r="O21893" t="s">
        <v>28942</v>
      </c>
    </row>
    <row r="21894" spans="1:15" x14ac:dyDescent="0.3">
      <c r="A21894" t="s">
        <v>28943</v>
      </c>
      <c r="B21894" t="s">
        <v>11</v>
      </c>
      <c r="C21894" t="s">
        <v>31</v>
      </c>
      <c r="D21894" t="s">
        <v>89</v>
      </c>
      <c r="E21894" t="s">
        <v>90</v>
      </c>
      <c r="F21894" t="s">
        <v>65</v>
      </c>
      <c r="G21894" t="s">
        <v>66</v>
      </c>
      <c r="H21894" t="s">
        <v>67</v>
      </c>
      <c r="I21894">
        <v>2012</v>
      </c>
      <c r="J21894" t="s">
        <v>68</v>
      </c>
      <c r="K21894">
        <v>2012</v>
      </c>
      <c r="L21894" s="18">
        <v>41244</v>
      </c>
      <c r="M21894" t="s">
        <v>69</v>
      </c>
      <c r="N21894" t="s">
        <v>65</v>
      </c>
      <c r="O21894" t="s">
        <v>28944</v>
      </c>
    </row>
    <row r="21895" spans="1:15" x14ac:dyDescent="0.3">
      <c r="A21895" t="s">
        <v>28945</v>
      </c>
      <c r="B21895" t="s">
        <v>11</v>
      </c>
      <c r="C21895" t="s">
        <v>25</v>
      </c>
      <c r="D21895" t="s">
        <v>74</v>
      </c>
      <c r="E21895" t="s">
        <v>75</v>
      </c>
      <c r="F21895" t="s">
        <v>65</v>
      </c>
      <c r="G21895" t="s">
        <v>66</v>
      </c>
      <c r="H21895" t="s">
        <v>67</v>
      </c>
      <c r="I21895">
        <v>2012</v>
      </c>
      <c r="J21895" t="s">
        <v>68</v>
      </c>
      <c r="K21895">
        <v>2013</v>
      </c>
      <c r="L21895" s="18">
        <v>41579</v>
      </c>
      <c r="M21895" t="s">
        <v>69</v>
      </c>
      <c r="N21895" t="s">
        <v>65</v>
      </c>
      <c r="O21895" t="s">
        <v>28416</v>
      </c>
    </row>
    <row r="21896" spans="1:15" x14ac:dyDescent="0.3">
      <c r="A21896" t="s">
        <v>28946</v>
      </c>
      <c r="B21896" t="s">
        <v>11</v>
      </c>
      <c r="C21896" t="s">
        <v>20</v>
      </c>
      <c r="D21896" t="s">
        <v>89</v>
      </c>
      <c r="E21896" t="s">
        <v>90</v>
      </c>
      <c r="F21896" t="s">
        <v>65</v>
      </c>
      <c r="G21896" t="s">
        <v>66</v>
      </c>
      <c r="H21896" t="s">
        <v>67</v>
      </c>
      <c r="I21896">
        <v>2012</v>
      </c>
      <c r="J21896" t="s">
        <v>68</v>
      </c>
      <c r="K21896">
        <v>2012</v>
      </c>
      <c r="L21896" s="18">
        <v>41153</v>
      </c>
      <c r="M21896" t="s">
        <v>69</v>
      </c>
      <c r="N21896" t="s">
        <v>65</v>
      </c>
      <c r="O21896" t="s">
        <v>28947</v>
      </c>
    </row>
    <row r="21897" spans="1:15" x14ac:dyDescent="0.3">
      <c r="A21897" t="s">
        <v>28948</v>
      </c>
      <c r="B21897" t="s">
        <v>11</v>
      </c>
      <c r="C21897" t="s">
        <v>31</v>
      </c>
      <c r="D21897" t="s">
        <v>89</v>
      </c>
      <c r="E21897" t="s">
        <v>90</v>
      </c>
      <c r="F21897" t="s">
        <v>65</v>
      </c>
      <c r="G21897" t="s">
        <v>66</v>
      </c>
      <c r="H21897" t="s">
        <v>67</v>
      </c>
      <c r="I21897">
        <v>2012</v>
      </c>
      <c r="J21897" t="s">
        <v>68</v>
      </c>
      <c r="K21897">
        <v>2012</v>
      </c>
      <c r="L21897" s="18">
        <v>41061</v>
      </c>
      <c r="M21897" t="s">
        <v>69</v>
      </c>
      <c r="N21897" t="s">
        <v>65</v>
      </c>
      <c r="O21897" t="s">
        <v>28944</v>
      </c>
    </row>
    <row r="21898" spans="1:15" x14ac:dyDescent="0.3">
      <c r="A21898" t="s">
        <v>28949</v>
      </c>
      <c r="B21898" t="s">
        <v>11</v>
      </c>
      <c r="C21898" t="s">
        <v>18</v>
      </c>
      <c r="D21898" t="s">
        <v>74</v>
      </c>
      <c r="E21898" t="s">
        <v>75</v>
      </c>
      <c r="F21898" t="s">
        <v>65</v>
      </c>
      <c r="G21898" t="s">
        <v>66</v>
      </c>
      <c r="H21898" t="s">
        <v>67</v>
      </c>
      <c r="I21898">
        <v>2012</v>
      </c>
      <c r="J21898" t="s">
        <v>68</v>
      </c>
      <c r="K21898">
        <v>2016</v>
      </c>
      <c r="L21898" s="18">
        <v>42390</v>
      </c>
      <c r="M21898" t="s">
        <v>69</v>
      </c>
      <c r="N21898" t="s">
        <v>65</v>
      </c>
      <c r="O21898" t="s">
        <v>4220</v>
      </c>
    </row>
    <row r="21899" spans="1:15" x14ac:dyDescent="0.3">
      <c r="A21899" t="s">
        <v>28950</v>
      </c>
      <c r="B21899" t="s">
        <v>11</v>
      </c>
      <c r="C21899" t="s">
        <v>18</v>
      </c>
      <c r="D21899" t="s">
        <v>89</v>
      </c>
      <c r="E21899" t="s">
        <v>90</v>
      </c>
      <c r="F21899" t="s">
        <v>65</v>
      </c>
      <c r="G21899" t="s">
        <v>66</v>
      </c>
      <c r="H21899" t="s">
        <v>67</v>
      </c>
      <c r="I21899">
        <v>2012</v>
      </c>
      <c r="J21899" t="s">
        <v>68</v>
      </c>
      <c r="K21899">
        <v>2020</v>
      </c>
      <c r="L21899" s="18">
        <v>43887</v>
      </c>
      <c r="M21899" t="s">
        <v>69</v>
      </c>
      <c r="N21899" t="s">
        <v>65</v>
      </c>
      <c r="O21899" t="s">
        <v>5992</v>
      </c>
    </row>
    <row r="21900" spans="1:15" x14ac:dyDescent="0.3">
      <c r="A21900" t="s">
        <v>28951</v>
      </c>
      <c r="B21900" t="s">
        <v>11</v>
      </c>
      <c r="C21900" t="s">
        <v>18</v>
      </c>
      <c r="D21900" t="s">
        <v>89</v>
      </c>
      <c r="E21900" t="s">
        <v>90</v>
      </c>
      <c r="F21900" t="s">
        <v>65</v>
      </c>
      <c r="G21900" t="s">
        <v>66</v>
      </c>
      <c r="H21900" t="s">
        <v>67</v>
      </c>
      <c r="I21900">
        <v>2012</v>
      </c>
      <c r="J21900" t="s">
        <v>68</v>
      </c>
      <c r="K21900">
        <v>2013</v>
      </c>
      <c r="L21900" s="18">
        <v>41548</v>
      </c>
      <c r="M21900" t="s">
        <v>69</v>
      </c>
      <c r="N21900" t="s">
        <v>65</v>
      </c>
      <c r="O21900" t="s">
        <v>28952</v>
      </c>
    </row>
    <row r="21901" spans="1:15" x14ac:dyDescent="0.3">
      <c r="A21901" t="s">
        <v>28953</v>
      </c>
      <c r="B21901" t="s">
        <v>11</v>
      </c>
      <c r="C21901" t="s">
        <v>15</v>
      </c>
      <c r="D21901" t="s">
        <v>89</v>
      </c>
      <c r="E21901" t="s">
        <v>90</v>
      </c>
      <c r="F21901" t="s">
        <v>65</v>
      </c>
      <c r="G21901" t="s">
        <v>66</v>
      </c>
      <c r="H21901" t="s">
        <v>67</v>
      </c>
      <c r="I21901">
        <v>2005</v>
      </c>
      <c r="J21901" t="s">
        <v>68</v>
      </c>
      <c r="K21901">
        <v>2006</v>
      </c>
      <c r="L21901" s="18">
        <v>38930</v>
      </c>
      <c r="M21901" t="s">
        <v>69</v>
      </c>
      <c r="N21901" t="s">
        <v>65</v>
      </c>
      <c r="O21901" t="s">
        <v>28649</v>
      </c>
    </row>
    <row r="21902" spans="1:15" x14ac:dyDescent="0.3">
      <c r="A21902" t="s">
        <v>28954</v>
      </c>
      <c r="B21902" t="s">
        <v>11</v>
      </c>
      <c r="C21902" t="s">
        <v>15</v>
      </c>
      <c r="D21902" t="s">
        <v>89</v>
      </c>
      <c r="E21902" t="s">
        <v>90</v>
      </c>
      <c r="F21902" t="s">
        <v>65</v>
      </c>
      <c r="G21902" t="s">
        <v>66</v>
      </c>
      <c r="H21902" t="s">
        <v>67</v>
      </c>
      <c r="I21902">
        <v>2012</v>
      </c>
      <c r="J21902" t="s">
        <v>68</v>
      </c>
      <c r="K21902">
        <v>2012</v>
      </c>
      <c r="L21902" s="18">
        <v>41183</v>
      </c>
      <c r="M21902" t="s">
        <v>69</v>
      </c>
      <c r="N21902" t="s">
        <v>65</v>
      </c>
      <c r="O21902" t="s">
        <v>28244</v>
      </c>
    </row>
    <row r="21903" spans="1:15" x14ac:dyDescent="0.3">
      <c r="A21903" t="s">
        <v>28955</v>
      </c>
      <c r="B21903" t="s">
        <v>11</v>
      </c>
      <c r="C21903" t="s">
        <v>21</v>
      </c>
      <c r="D21903" t="s">
        <v>89</v>
      </c>
      <c r="E21903" t="s">
        <v>90</v>
      </c>
      <c r="F21903" t="s">
        <v>65</v>
      </c>
      <c r="G21903" t="s">
        <v>66</v>
      </c>
      <c r="H21903" t="s">
        <v>67</v>
      </c>
      <c r="I21903">
        <v>2012</v>
      </c>
      <c r="J21903" t="s">
        <v>68</v>
      </c>
      <c r="K21903">
        <v>2012</v>
      </c>
      <c r="L21903" s="18">
        <v>41061</v>
      </c>
      <c r="M21903" t="s">
        <v>69</v>
      </c>
      <c r="N21903" t="s">
        <v>65</v>
      </c>
      <c r="O21903" t="s">
        <v>28956</v>
      </c>
    </row>
    <row r="21904" spans="1:15" x14ac:dyDescent="0.3">
      <c r="A21904" t="s">
        <v>28957</v>
      </c>
      <c r="B21904" t="s">
        <v>11</v>
      </c>
      <c r="C21904" t="s">
        <v>18</v>
      </c>
      <c r="D21904" t="s">
        <v>89</v>
      </c>
      <c r="E21904" t="s">
        <v>90</v>
      </c>
      <c r="F21904" t="s">
        <v>65</v>
      </c>
      <c r="G21904" t="s">
        <v>66</v>
      </c>
      <c r="H21904" t="s">
        <v>67</v>
      </c>
      <c r="I21904">
        <v>2012</v>
      </c>
      <c r="J21904" t="s">
        <v>68</v>
      </c>
      <c r="K21904">
        <v>2015</v>
      </c>
      <c r="L21904" s="18">
        <v>42036</v>
      </c>
      <c r="M21904" t="s">
        <v>69</v>
      </c>
      <c r="N21904" t="s">
        <v>65</v>
      </c>
      <c r="O21904" t="s">
        <v>28771</v>
      </c>
    </row>
    <row r="21905" spans="1:15" x14ac:dyDescent="0.3">
      <c r="A21905" t="s">
        <v>28958</v>
      </c>
      <c r="B21905" t="s">
        <v>11</v>
      </c>
      <c r="C21905" t="s">
        <v>18</v>
      </c>
      <c r="D21905" t="s">
        <v>123</v>
      </c>
      <c r="E21905" t="s">
        <v>64</v>
      </c>
      <c r="F21905" t="s">
        <v>65</v>
      </c>
      <c r="G21905" t="s">
        <v>84</v>
      </c>
      <c r="H21905" t="s">
        <v>85</v>
      </c>
      <c r="I21905">
        <v>2012</v>
      </c>
      <c r="J21905" t="s">
        <v>68</v>
      </c>
      <c r="K21905">
        <v>2016</v>
      </c>
      <c r="L21905" s="18">
        <v>42185</v>
      </c>
      <c r="M21905" t="s">
        <v>69</v>
      </c>
      <c r="N21905" t="s">
        <v>65</v>
      </c>
      <c r="O21905" t="s">
        <v>5458</v>
      </c>
    </row>
    <row r="21906" spans="1:15" x14ac:dyDescent="0.3">
      <c r="A21906" t="s">
        <v>28959</v>
      </c>
      <c r="B21906" t="s">
        <v>11</v>
      </c>
      <c r="C21906" t="s">
        <v>16</v>
      </c>
      <c r="D21906" t="s">
        <v>63</v>
      </c>
      <c r="E21906" t="s">
        <v>64</v>
      </c>
      <c r="F21906" t="s">
        <v>65</v>
      </c>
      <c r="G21906" t="s">
        <v>66</v>
      </c>
      <c r="H21906" t="s">
        <v>67</v>
      </c>
      <c r="I21906">
        <v>2012</v>
      </c>
      <c r="J21906" t="s">
        <v>68</v>
      </c>
      <c r="K21906">
        <v>2014</v>
      </c>
      <c r="L21906" s="18">
        <v>41974</v>
      </c>
      <c r="M21906" t="s">
        <v>69</v>
      </c>
      <c r="N21906" t="s">
        <v>65</v>
      </c>
      <c r="O21906" t="s">
        <v>28036</v>
      </c>
    </row>
    <row r="21907" spans="1:15" x14ac:dyDescent="0.3">
      <c r="A21907" t="s">
        <v>28960</v>
      </c>
      <c r="B21907" t="s">
        <v>11</v>
      </c>
      <c r="C21907" t="s">
        <v>18</v>
      </c>
      <c r="D21907" t="s">
        <v>63</v>
      </c>
      <c r="E21907" t="s">
        <v>64</v>
      </c>
      <c r="F21907" t="s">
        <v>65</v>
      </c>
      <c r="G21907" t="s">
        <v>66</v>
      </c>
      <c r="H21907" t="s">
        <v>67</v>
      </c>
      <c r="I21907">
        <v>2012</v>
      </c>
      <c r="J21907" t="s">
        <v>68</v>
      </c>
      <c r="K21907">
        <v>2016</v>
      </c>
      <c r="L21907" s="18">
        <v>41933</v>
      </c>
      <c r="M21907" t="s">
        <v>69</v>
      </c>
      <c r="N21907" t="s">
        <v>68</v>
      </c>
      <c r="O21907" t="s">
        <v>28961</v>
      </c>
    </row>
    <row r="21908" spans="1:15" x14ac:dyDescent="0.3">
      <c r="A21908" t="s">
        <v>28962</v>
      </c>
      <c r="B21908" t="s">
        <v>11</v>
      </c>
      <c r="C21908" t="s">
        <v>18</v>
      </c>
      <c r="D21908" t="s">
        <v>74</v>
      </c>
      <c r="E21908" t="s">
        <v>75</v>
      </c>
      <c r="F21908" t="s">
        <v>65</v>
      </c>
      <c r="G21908" t="s">
        <v>66</v>
      </c>
      <c r="H21908" t="s">
        <v>67</v>
      </c>
      <c r="I21908">
        <v>2012</v>
      </c>
      <c r="J21908" t="s">
        <v>68</v>
      </c>
      <c r="K21908">
        <v>2014</v>
      </c>
      <c r="L21908" s="18">
        <v>41944</v>
      </c>
      <c r="M21908" t="s">
        <v>69</v>
      </c>
      <c r="N21908" t="s">
        <v>65</v>
      </c>
      <c r="O21908" t="s">
        <v>24884</v>
      </c>
    </row>
    <row r="21909" spans="1:15" x14ac:dyDescent="0.3">
      <c r="A21909" t="s">
        <v>28963</v>
      </c>
      <c r="B21909" t="s">
        <v>11</v>
      </c>
      <c r="C21909" t="s">
        <v>21</v>
      </c>
      <c r="D21909" t="s">
        <v>89</v>
      </c>
      <c r="E21909" t="s">
        <v>90</v>
      </c>
      <c r="F21909" t="s">
        <v>65</v>
      </c>
      <c r="G21909" t="s">
        <v>66</v>
      </c>
      <c r="H21909" t="s">
        <v>67</v>
      </c>
      <c r="I21909">
        <v>2012</v>
      </c>
      <c r="J21909" t="s">
        <v>68</v>
      </c>
      <c r="K21909">
        <v>2012</v>
      </c>
      <c r="L21909" s="18">
        <v>41214</v>
      </c>
      <c r="M21909" t="s">
        <v>69</v>
      </c>
      <c r="N21909" t="s">
        <v>65</v>
      </c>
      <c r="O21909" t="s">
        <v>28626</v>
      </c>
    </row>
    <row r="21910" spans="1:15" x14ac:dyDescent="0.3">
      <c r="A21910" t="s">
        <v>28964</v>
      </c>
      <c r="B21910" t="s">
        <v>11</v>
      </c>
      <c r="C21910" t="s">
        <v>16</v>
      </c>
      <c r="D21910" t="s">
        <v>63</v>
      </c>
      <c r="E21910" t="s">
        <v>64</v>
      </c>
      <c r="F21910" t="s">
        <v>65</v>
      </c>
      <c r="G21910" t="s">
        <v>66</v>
      </c>
      <c r="H21910" t="s">
        <v>67</v>
      </c>
      <c r="I21910">
        <v>2012</v>
      </c>
      <c r="J21910" t="s">
        <v>68</v>
      </c>
      <c r="K21910">
        <v>2015</v>
      </c>
      <c r="L21910" s="18">
        <v>42186</v>
      </c>
      <c r="M21910" t="s">
        <v>69</v>
      </c>
      <c r="N21910" t="s">
        <v>65</v>
      </c>
      <c r="O21910" t="s">
        <v>28036</v>
      </c>
    </row>
    <row r="21911" spans="1:15" x14ac:dyDescent="0.3">
      <c r="A21911" t="s">
        <v>28965</v>
      </c>
      <c r="B21911" t="s">
        <v>11</v>
      </c>
      <c r="C21911" t="s">
        <v>18</v>
      </c>
      <c r="D21911" t="s">
        <v>89</v>
      </c>
      <c r="E21911" t="s">
        <v>90</v>
      </c>
      <c r="F21911" t="s">
        <v>65</v>
      </c>
      <c r="G21911" t="s">
        <v>66</v>
      </c>
      <c r="H21911" t="s">
        <v>67</v>
      </c>
      <c r="I21911">
        <v>2012</v>
      </c>
      <c r="J21911" t="s">
        <v>68</v>
      </c>
      <c r="K21911">
        <v>2020</v>
      </c>
      <c r="L21911" s="18">
        <v>43915</v>
      </c>
      <c r="M21911" t="s">
        <v>69</v>
      </c>
      <c r="N21911" t="s">
        <v>65</v>
      </c>
      <c r="O21911" t="s">
        <v>13661</v>
      </c>
    </row>
    <row r="21912" spans="1:15" x14ac:dyDescent="0.3">
      <c r="A21912" t="s">
        <v>28966</v>
      </c>
      <c r="B21912" t="s">
        <v>11</v>
      </c>
      <c r="C21912" t="s">
        <v>16</v>
      </c>
      <c r="D21912" t="s">
        <v>63</v>
      </c>
      <c r="E21912" t="s">
        <v>64</v>
      </c>
      <c r="F21912" t="s">
        <v>65</v>
      </c>
      <c r="G21912" t="s">
        <v>66</v>
      </c>
      <c r="H21912" t="s">
        <v>67</v>
      </c>
      <c r="I21912">
        <v>2012</v>
      </c>
      <c r="J21912" t="s">
        <v>68</v>
      </c>
      <c r="K21912">
        <v>2014</v>
      </c>
      <c r="L21912" s="18">
        <v>41730</v>
      </c>
      <c r="M21912" t="s">
        <v>69</v>
      </c>
      <c r="N21912" t="s">
        <v>65</v>
      </c>
      <c r="O21912" t="s">
        <v>28036</v>
      </c>
    </row>
    <row r="21913" spans="1:15" x14ac:dyDescent="0.3">
      <c r="A21913" t="s">
        <v>28967</v>
      </c>
      <c r="B21913" t="s">
        <v>11</v>
      </c>
      <c r="C21913" t="s">
        <v>18</v>
      </c>
      <c r="D21913" t="s">
        <v>63</v>
      </c>
      <c r="E21913" t="s">
        <v>64</v>
      </c>
      <c r="F21913" t="s">
        <v>65</v>
      </c>
      <c r="G21913" t="s">
        <v>66</v>
      </c>
      <c r="H21913" t="s">
        <v>67</v>
      </c>
      <c r="I21913">
        <v>2012</v>
      </c>
      <c r="J21913" t="s">
        <v>68</v>
      </c>
      <c r="K21913">
        <v>2015</v>
      </c>
      <c r="L21913" s="18">
        <v>42339</v>
      </c>
      <c r="M21913" t="s">
        <v>69</v>
      </c>
      <c r="N21913" t="s">
        <v>65</v>
      </c>
      <c r="O21913" t="s">
        <v>28968</v>
      </c>
    </row>
    <row r="21914" spans="1:15" x14ac:dyDescent="0.3">
      <c r="A21914" t="s">
        <v>28969</v>
      </c>
      <c r="B21914" t="s">
        <v>11</v>
      </c>
      <c r="C21914" t="s">
        <v>18</v>
      </c>
      <c r="D21914" t="s">
        <v>63</v>
      </c>
      <c r="E21914" t="s">
        <v>64</v>
      </c>
      <c r="F21914" t="s">
        <v>65</v>
      </c>
      <c r="G21914" t="s">
        <v>66</v>
      </c>
      <c r="H21914" t="s">
        <v>67</v>
      </c>
      <c r="I21914">
        <v>2012</v>
      </c>
      <c r="J21914" t="s">
        <v>68</v>
      </c>
      <c r="K21914">
        <v>2017</v>
      </c>
      <c r="L21914" s="18">
        <v>41973</v>
      </c>
      <c r="M21914" t="s">
        <v>69</v>
      </c>
      <c r="N21914" t="s">
        <v>65</v>
      </c>
      <c r="O21914" t="s">
        <v>4220</v>
      </c>
    </row>
    <row r="21915" spans="1:15" x14ac:dyDescent="0.3">
      <c r="A21915" t="s">
        <v>28970</v>
      </c>
      <c r="B21915" t="s">
        <v>11</v>
      </c>
      <c r="C21915" t="s">
        <v>31</v>
      </c>
      <c r="D21915" t="s">
        <v>89</v>
      </c>
      <c r="E21915" t="s">
        <v>90</v>
      </c>
      <c r="F21915" t="s">
        <v>65</v>
      </c>
      <c r="G21915" t="s">
        <v>66</v>
      </c>
      <c r="H21915" t="s">
        <v>67</v>
      </c>
      <c r="I21915">
        <v>2012</v>
      </c>
      <c r="J21915" t="s">
        <v>68</v>
      </c>
      <c r="K21915">
        <v>2012</v>
      </c>
      <c r="L21915" s="18">
        <v>41153</v>
      </c>
      <c r="M21915" t="s">
        <v>69</v>
      </c>
      <c r="N21915" t="s">
        <v>65</v>
      </c>
      <c r="O21915" t="s">
        <v>28845</v>
      </c>
    </row>
    <row r="21916" spans="1:15" x14ac:dyDescent="0.3">
      <c r="A21916" t="s">
        <v>28971</v>
      </c>
      <c r="B21916" t="s">
        <v>11</v>
      </c>
      <c r="C21916" t="s">
        <v>16</v>
      </c>
      <c r="D21916" t="s">
        <v>63</v>
      </c>
      <c r="E21916" t="s">
        <v>64</v>
      </c>
      <c r="F21916" t="s">
        <v>65</v>
      </c>
      <c r="G21916" t="s">
        <v>66</v>
      </c>
      <c r="H21916" t="s">
        <v>67</v>
      </c>
      <c r="I21916">
        <v>2012</v>
      </c>
      <c r="J21916" t="s">
        <v>68</v>
      </c>
      <c r="K21916">
        <v>2015</v>
      </c>
      <c r="L21916" s="18">
        <v>42156</v>
      </c>
      <c r="M21916" t="s">
        <v>69</v>
      </c>
      <c r="N21916" t="s">
        <v>65</v>
      </c>
      <c r="O21916" t="s">
        <v>28036</v>
      </c>
    </row>
    <row r="21917" spans="1:15" x14ac:dyDescent="0.3">
      <c r="A21917" t="s">
        <v>28972</v>
      </c>
      <c r="B21917" t="s">
        <v>11</v>
      </c>
      <c r="C21917" t="s">
        <v>20</v>
      </c>
      <c r="D21917" t="s">
        <v>89</v>
      </c>
      <c r="E21917" t="s">
        <v>90</v>
      </c>
      <c r="F21917" t="s">
        <v>65</v>
      </c>
      <c r="G21917" t="s">
        <v>66</v>
      </c>
      <c r="H21917" t="s">
        <v>67</v>
      </c>
      <c r="I21917">
        <v>2012</v>
      </c>
      <c r="J21917" t="s">
        <v>68</v>
      </c>
      <c r="K21917">
        <v>2012</v>
      </c>
      <c r="L21917" s="18">
        <v>41153</v>
      </c>
      <c r="M21917" t="s">
        <v>69</v>
      </c>
      <c r="N21917" t="s">
        <v>65</v>
      </c>
      <c r="O21917" t="s">
        <v>28973</v>
      </c>
    </row>
    <row r="21918" spans="1:15" x14ac:dyDescent="0.3">
      <c r="A21918" t="s">
        <v>28974</v>
      </c>
      <c r="B21918" t="s">
        <v>11</v>
      </c>
      <c r="C21918" t="s">
        <v>16</v>
      </c>
      <c r="D21918" t="s">
        <v>63</v>
      </c>
      <c r="E21918" t="s">
        <v>64</v>
      </c>
      <c r="F21918" t="s">
        <v>65</v>
      </c>
      <c r="G21918" t="s">
        <v>84</v>
      </c>
      <c r="H21918" t="s">
        <v>85</v>
      </c>
      <c r="I21918">
        <v>2012</v>
      </c>
      <c r="J21918" t="s">
        <v>68</v>
      </c>
      <c r="K21918">
        <v>2015</v>
      </c>
      <c r="L21918" s="18">
        <v>42036</v>
      </c>
      <c r="M21918" t="s">
        <v>69</v>
      </c>
      <c r="N21918" t="s">
        <v>65</v>
      </c>
      <c r="O21918" t="s">
        <v>28036</v>
      </c>
    </row>
    <row r="21919" spans="1:15" x14ac:dyDescent="0.3">
      <c r="A21919" t="s">
        <v>28975</v>
      </c>
      <c r="B21919" t="s">
        <v>11</v>
      </c>
      <c r="C21919" t="s">
        <v>15</v>
      </c>
      <c r="D21919" t="s">
        <v>89</v>
      </c>
      <c r="E21919" t="s">
        <v>90</v>
      </c>
      <c r="F21919" t="s">
        <v>65</v>
      </c>
      <c r="G21919" t="s">
        <v>66</v>
      </c>
      <c r="H21919" t="s">
        <v>67</v>
      </c>
      <c r="I21919">
        <v>2012</v>
      </c>
      <c r="J21919" t="s">
        <v>68</v>
      </c>
      <c r="K21919">
        <v>2012</v>
      </c>
      <c r="L21919" s="18">
        <v>41214</v>
      </c>
      <c r="M21919" t="s">
        <v>69</v>
      </c>
      <c r="N21919" t="s">
        <v>65</v>
      </c>
      <c r="O21919" t="s">
        <v>28298</v>
      </c>
    </row>
    <row r="21920" spans="1:15" x14ac:dyDescent="0.3">
      <c r="A21920" t="s">
        <v>28976</v>
      </c>
      <c r="B21920" t="s">
        <v>11</v>
      </c>
      <c r="C21920" t="s">
        <v>20</v>
      </c>
      <c r="D21920" t="s">
        <v>89</v>
      </c>
      <c r="E21920" t="s">
        <v>90</v>
      </c>
      <c r="F21920" t="s">
        <v>65</v>
      </c>
      <c r="G21920" t="s">
        <v>66</v>
      </c>
      <c r="H21920" t="s">
        <v>67</v>
      </c>
      <c r="I21920">
        <v>2012</v>
      </c>
      <c r="J21920" t="s">
        <v>68</v>
      </c>
      <c r="K21920">
        <v>2013</v>
      </c>
      <c r="L21920" s="18">
        <v>41548</v>
      </c>
      <c r="M21920" t="s">
        <v>69</v>
      </c>
      <c r="N21920" t="s">
        <v>65</v>
      </c>
      <c r="O21920" t="s">
        <v>28829</v>
      </c>
    </row>
    <row r="21921" spans="1:15" x14ac:dyDescent="0.3">
      <c r="A21921" t="s">
        <v>28977</v>
      </c>
      <c r="B21921" t="s">
        <v>11</v>
      </c>
      <c r="C21921" t="s">
        <v>18</v>
      </c>
      <c r="D21921" t="s">
        <v>63</v>
      </c>
      <c r="E21921" t="s">
        <v>64</v>
      </c>
      <c r="F21921" t="s">
        <v>65</v>
      </c>
      <c r="G21921" t="s">
        <v>66</v>
      </c>
      <c r="H21921" t="s">
        <v>67</v>
      </c>
      <c r="I21921">
        <v>2012</v>
      </c>
      <c r="J21921" t="s">
        <v>68</v>
      </c>
      <c r="K21921">
        <v>2018</v>
      </c>
      <c r="L21921" s="18">
        <v>42909</v>
      </c>
      <c r="M21921" t="s">
        <v>69</v>
      </c>
      <c r="N21921" t="s">
        <v>65</v>
      </c>
      <c r="O21921" t="s">
        <v>28493</v>
      </c>
    </row>
    <row r="21922" spans="1:15" x14ac:dyDescent="0.3">
      <c r="A21922" t="s">
        <v>28978</v>
      </c>
      <c r="B21922" t="s">
        <v>11</v>
      </c>
      <c r="C21922" t="s">
        <v>16</v>
      </c>
      <c r="D21922" t="s">
        <v>63</v>
      </c>
      <c r="E21922" t="s">
        <v>64</v>
      </c>
      <c r="F21922" t="s">
        <v>65</v>
      </c>
      <c r="G21922" t="s">
        <v>66</v>
      </c>
      <c r="H21922" t="s">
        <v>67</v>
      </c>
      <c r="I21922">
        <v>2012</v>
      </c>
      <c r="J21922" t="s">
        <v>68</v>
      </c>
      <c r="K21922">
        <v>2013</v>
      </c>
      <c r="L21922" s="18">
        <v>41487</v>
      </c>
      <c r="M21922" t="s">
        <v>69</v>
      </c>
      <c r="N21922" t="s">
        <v>65</v>
      </c>
      <c r="O21922" t="s">
        <v>28036</v>
      </c>
    </row>
    <row r="21923" spans="1:15" x14ac:dyDescent="0.3">
      <c r="A21923" t="s">
        <v>28979</v>
      </c>
      <c r="B21923" t="s">
        <v>11</v>
      </c>
      <c r="C21923" t="s">
        <v>18</v>
      </c>
      <c r="D21923" t="s">
        <v>63</v>
      </c>
      <c r="E21923" t="s">
        <v>64</v>
      </c>
      <c r="F21923" t="s">
        <v>65</v>
      </c>
      <c r="G21923" t="s">
        <v>66</v>
      </c>
      <c r="H21923" t="s">
        <v>67</v>
      </c>
      <c r="I21923">
        <v>2012</v>
      </c>
      <c r="J21923" t="s">
        <v>68</v>
      </c>
      <c r="K21923">
        <v>2017</v>
      </c>
      <c r="L21923" s="18">
        <v>42985</v>
      </c>
      <c r="M21923" t="s">
        <v>69</v>
      </c>
      <c r="N21923" t="s">
        <v>65</v>
      </c>
      <c r="O21923" t="s">
        <v>24389</v>
      </c>
    </row>
    <row r="21924" spans="1:15" x14ac:dyDescent="0.3">
      <c r="A21924" t="s">
        <v>28980</v>
      </c>
      <c r="B21924" t="s">
        <v>11</v>
      </c>
      <c r="C21924" t="s">
        <v>16</v>
      </c>
      <c r="D21924" t="s">
        <v>63</v>
      </c>
      <c r="E21924" t="s">
        <v>64</v>
      </c>
      <c r="F21924" t="s">
        <v>65</v>
      </c>
      <c r="G21924" t="s">
        <v>66</v>
      </c>
      <c r="H21924" t="s">
        <v>67</v>
      </c>
      <c r="I21924">
        <v>2013</v>
      </c>
      <c r="J21924" t="s">
        <v>68</v>
      </c>
      <c r="K21924">
        <v>2016</v>
      </c>
      <c r="L21924" s="18">
        <v>42501</v>
      </c>
      <c r="M21924" t="s">
        <v>69</v>
      </c>
      <c r="N21924" t="s">
        <v>65</v>
      </c>
      <c r="O21924" t="s">
        <v>28036</v>
      </c>
    </row>
    <row r="21925" spans="1:15" x14ac:dyDescent="0.3">
      <c r="A21925" t="s">
        <v>28981</v>
      </c>
      <c r="B21925" t="s">
        <v>11</v>
      </c>
      <c r="C21925" t="s">
        <v>18</v>
      </c>
      <c r="D21925" t="s">
        <v>89</v>
      </c>
      <c r="E21925" t="s">
        <v>90</v>
      </c>
      <c r="F21925" t="s">
        <v>65</v>
      </c>
      <c r="G21925" t="s">
        <v>66</v>
      </c>
      <c r="H21925" t="s">
        <v>67</v>
      </c>
      <c r="I21925">
        <v>2014</v>
      </c>
      <c r="J21925" t="s">
        <v>68</v>
      </c>
      <c r="K21925">
        <v>2020</v>
      </c>
      <c r="L21925" s="18">
        <v>43329</v>
      </c>
      <c r="M21925" t="s">
        <v>69</v>
      </c>
      <c r="N21925" t="s">
        <v>65</v>
      </c>
      <c r="O21925" t="s">
        <v>13118</v>
      </c>
    </row>
    <row r="21926" spans="1:15" x14ac:dyDescent="0.3">
      <c r="A21926" t="s">
        <v>28982</v>
      </c>
      <c r="B21926" t="s">
        <v>11</v>
      </c>
      <c r="C21926" t="s">
        <v>16</v>
      </c>
      <c r="D21926" t="s">
        <v>63</v>
      </c>
      <c r="E21926" t="s">
        <v>64</v>
      </c>
      <c r="F21926" t="s">
        <v>65</v>
      </c>
      <c r="G21926" t="s">
        <v>66</v>
      </c>
      <c r="H21926" t="s">
        <v>67</v>
      </c>
      <c r="I21926">
        <v>2012</v>
      </c>
      <c r="J21926" t="s">
        <v>68</v>
      </c>
      <c r="K21926">
        <v>2014</v>
      </c>
      <c r="L21926" s="18">
        <v>41640</v>
      </c>
      <c r="M21926" t="s">
        <v>69</v>
      </c>
      <c r="N21926" t="s">
        <v>65</v>
      </c>
      <c r="O21926" t="s">
        <v>28036</v>
      </c>
    </row>
    <row r="21927" spans="1:15" x14ac:dyDescent="0.3">
      <c r="A21927" t="s">
        <v>28983</v>
      </c>
      <c r="B21927" t="s">
        <v>11</v>
      </c>
      <c r="C21927" t="s">
        <v>18</v>
      </c>
      <c r="D21927" t="s">
        <v>74</v>
      </c>
      <c r="E21927" t="s">
        <v>75</v>
      </c>
      <c r="F21927" t="s">
        <v>65</v>
      </c>
      <c r="G21927" t="s">
        <v>66</v>
      </c>
      <c r="H21927" t="s">
        <v>67</v>
      </c>
      <c r="I21927">
        <v>2006</v>
      </c>
      <c r="J21927" t="s">
        <v>68</v>
      </c>
      <c r="K21927">
        <v>2015</v>
      </c>
      <c r="L21927" s="18">
        <v>39479</v>
      </c>
      <c r="M21927" t="s">
        <v>69</v>
      </c>
      <c r="N21927" t="s">
        <v>65</v>
      </c>
      <c r="O21927" t="s">
        <v>27979</v>
      </c>
    </row>
    <row r="21928" spans="1:15" x14ac:dyDescent="0.3">
      <c r="A21928" t="s">
        <v>28984</v>
      </c>
      <c r="B21928" t="s">
        <v>11</v>
      </c>
      <c r="C21928" t="s">
        <v>15</v>
      </c>
      <c r="D21928" t="s">
        <v>74</v>
      </c>
      <c r="E21928" t="s">
        <v>75</v>
      </c>
      <c r="F21928" t="s">
        <v>65</v>
      </c>
      <c r="G21928" t="s">
        <v>66</v>
      </c>
      <c r="H21928" t="s">
        <v>67</v>
      </c>
      <c r="I21928">
        <v>2012</v>
      </c>
      <c r="J21928" t="s">
        <v>68</v>
      </c>
      <c r="K21928">
        <v>2015</v>
      </c>
      <c r="L21928" s="18">
        <v>42124</v>
      </c>
      <c r="M21928" t="s">
        <v>69</v>
      </c>
      <c r="N21928" t="s">
        <v>65</v>
      </c>
      <c r="O21928" t="s">
        <v>28649</v>
      </c>
    </row>
    <row r="21929" spans="1:15" x14ac:dyDescent="0.3">
      <c r="A21929" t="s">
        <v>28985</v>
      </c>
      <c r="B21929" t="s">
        <v>11</v>
      </c>
      <c r="C21929" t="s">
        <v>31</v>
      </c>
      <c r="D21929" t="s">
        <v>89</v>
      </c>
      <c r="E21929" t="s">
        <v>90</v>
      </c>
      <c r="F21929" t="s">
        <v>65</v>
      </c>
      <c r="G21929" t="s">
        <v>66</v>
      </c>
      <c r="H21929" t="s">
        <v>67</v>
      </c>
      <c r="I21929">
        <v>2012</v>
      </c>
      <c r="J21929" t="s">
        <v>68</v>
      </c>
      <c r="K21929">
        <v>2012</v>
      </c>
      <c r="L21929" s="18">
        <v>41244</v>
      </c>
      <c r="M21929" t="s">
        <v>69</v>
      </c>
      <c r="N21929" t="s">
        <v>65</v>
      </c>
      <c r="O21929" t="s">
        <v>28986</v>
      </c>
    </row>
    <row r="21930" spans="1:15" x14ac:dyDescent="0.3">
      <c r="A21930" t="s">
        <v>28987</v>
      </c>
      <c r="B21930" t="s">
        <v>11</v>
      </c>
      <c r="C21930" t="s">
        <v>15</v>
      </c>
      <c r="D21930" t="s">
        <v>74</v>
      </c>
      <c r="E21930" t="s">
        <v>75</v>
      </c>
      <c r="F21930" t="s">
        <v>65</v>
      </c>
      <c r="G21930" t="s">
        <v>66</v>
      </c>
      <c r="H21930" t="s">
        <v>67</v>
      </c>
      <c r="I21930">
        <v>2012</v>
      </c>
      <c r="J21930" t="s">
        <v>68</v>
      </c>
      <c r="K21930">
        <v>2015</v>
      </c>
      <c r="L21930" s="18">
        <v>42167</v>
      </c>
      <c r="M21930" t="s">
        <v>69</v>
      </c>
      <c r="N21930" t="s">
        <v>65</v>
      </c>
      <c r="O21930" t="s">
        <v>28944</v>
      </c>
    </row>
    <row r="21931" spans="1:15" x14ac:dyDescent="0.3">
      <c r="A21931" t="s">
        <v>28988</v>
      </c>
      <c r="B21931" t="s">
        <v>11</v>
      </c>
      <c r="C21931" t="s">
        <v>18</v>
      </c>
      <c r="D21931" t="s">
        <v>89</v>
      </c>
      <c r="E21931" t="s">
        <v>90</v>
      </c>
      <c r="F21931" t="s">
        <v>65</v>
      </c>
      <c r="G21931" t="s">
        <v>66</v>
      </c>
      <c r="H21931" t="s">
        <v>67</v>
      </c>
      <c r="I21931">
        <v>2012</v>
      </c>
      <c r="J21931" t="s">
        <v>68</v>
      </c>
      <c r="K21931">
        <v>2017</v>
      </c>
      <c r="L21931" s="18">
        <v>42912</v>
      </c>
      <c r="M21931" t="s">
        <v>69</v>
      </c>
      <c r="N21931" t="s">
        <v>65</v>
      </c>
      <c r="O21931" t="s">
        <v>28274</v>
      </c>
    </row>
    <row r="21932" spans="1:15" x14ac:dyDescent="0.3">
      <c r="A21932" t="s">
        <v>28989</v>
      </c>
      <c r="B21932" t="s">
        <v>11</v>
      </c>
      <c r="C21932" t="s">
        <v>17</v>
      </c>
      <c r="D21932" t="s">
        <v>89</v>
      </c>
      <c r="E21932" t="s">
        <v>90</v>
      </c>
      <c r="F21932" t="s">
        <v>65</v>
      </c>
      <c r="G21932" t="s">
        <v>66</v>
      </c>
      <c r="H21932" t="s">
        <v>67</v>
      </c>
      <c r="I21932">
        <v>2012</v>
      </c>
      <c r="J21932" t="s">
        <v>68</v>
      </c>
      <c r="K21932">
        <v>2012</v>
      </c>
      <c r="L21932" s="18">
        <v>41244</v>
      </c>
      <c r="M21932" t="s">
        <v>69</v>
      </c>
      <c r="N21932" t="s">
        <v>65</v>
      </c>
      <c r="O21932" t="s">
        <v>28559</v>
      </c>
    </row>
    <row r="21933" spans="1:15" x14ac:dyDescent="0.3">
      <c r="A21933" t="s">
        <v>28990</v>
      </c>
      <c r="B21933" t="s">
        <v>11</v>
      </c>
      <c r="C21933" t="s">
        <v>17</v>
      </c>
      <c r="D21933" t="s">
        <v>74</v>
      </c>
      <c r="E21933" t="s">
        <v>75</v>
      </c>
      <c r="F21933" t="s">
        <v>65</v>
      </c>
      <c r="G21933" t="s">
        <v>66</v>
      </c>
      <c r="H21933" t="s">
        <v>67</v>
      </c>
      <c r="I21933">
        <v>2012</v>
      </c>
      <c r="J21933" t="s">
        <v>68</v>
      </c>
      <c r="K21933">
        <v>2013</v>
      </c>
      <c r="L21933" s="18">
        <v>41518</v>
      </c>
      <c r="M21933" t="s">
        <v>69</v>
      </c>
      <c r="N21933" t="s">
        <v>65</v>
      </c>
      <c r="O21933" t="s">
        <v>28559</v>
      </c>
    </row>
    <row r="21934" spans="1:15" x14ac:dyDescent="0.3">
      <c r="A21934" t="s">
        <v>28991</v>
      </c>
      <c r="B21934" t="s">
        <v>11</v>
      </c>
      <c r="C21934" t="s">
        <v>18</v>
      </c>
      <c r="D21934" t="s">
        <v>89</v>
      </c>
      <c r="E21934" t="s">
        <v>90</v>
      </c>
      <c r="F21934" t="s">
        <v>65</v>
      </c>
      <c r="G21934" t="s">
        <v>66</v>
      </c>
      <c r="H21934" t="s">
        <v>67</v>
      </c>
      <c r="I21934">
        <v>2012</v>
      </c>
      <c r="J21934" t="s">
        <v>68</v>
      </c>
      <c r="K21934">
        <v>2014</v>
      </c>
      <c r="L21934" s="18">
        <v>41974</v>
      </c>
      <c r="M21934" t="s">
        <v>69</v>
      </c>
      <c r="N21934" t="s">
        <v>65</v>
      </c>
      <c r="O21934" t="s">
        <v>1073</v>
      </c>
    </row>
    <row r="21935" spans="1:15" x14ac:dyDescent="0.3">
      <c r="A21935" t="s">
        <v>28992</v>
      </c>
      <c r="B21935" t="s">
        <v>11</v>
      </c>
      <c r="C21935" t="s">
        <v>18</v>
      </c>
      <c r="D21935" t="s">
        <v>63</v>
      </c>
      <c r="E21935" t="s">
        <v>64</v>
      </c>
      <c r="F21935" t="s">
        <v>65</v>
      </c>
      <c r="G21935" t="s">
        <v>66</v>
      </c>
      <c r="H21935" t="s">
        <v>67</v>
      </c>
      <c r="I21935">
        <v>2012</v>
      </c>
      <c r="J21935" t="s">
        <v>68</v>
      </c>
      <c r="K21935">
        <v>2016</v>
      </c>
      <c r="L21935" s="18">
        <v>42034</v>
      </c>
      <c r="M21935" t="s">
        <v>69</v>
      </c>
      <c r="N21935" t="s">
        <v>65</v>
      </c>
      <c r="O21935" t="s">
        <v>2013</v>
      </c>
    </row>
    <row r="21936" spans="1:15" x14ac:dyDescent="0.3">
      <c r="A21936" t="s">
        <v>28993</v>
      </c>
      <c r="B21936" t="s">
        <v>11</v>
      </c>
      <c r="C21936" t="s">
        <v>20</v>
      </c>
      <c r="D21936" t="s">
        <v>89</v>
      </c>
      <c r="E21936" t="s">
        <v>90</v>
      </c>
      <c r="F21936" t="s">
        <v>65</v>
      </c>
      <c r="G21936" t="s">
        <v>66</v>
      </c>
      <c r="H21936" t="s">
        <v>67</v>
      </c>
      <c r="I21936">
        <v>2012</v>
      </c>
      <c r="J21936" t="s">
        <v>68</v>
      </c>
      <c r="K21936">
        <v>2012</v>
      </c>
      <c r="L21936" s="18">
        <v>41183</v>
      </c>
      <c r="M21936" t="s">
        <v>69</v>
      </c>
      <c r="N21936" t="s">
        <v>65</v>
      </c>
      <c r="O21936" t="s">
        <v>28829</v>
      </c>
    </row>
    <row r="21937" spans="1:15" x14ac:dyDescent="0.3">
      <c r="A21937" t="s">
        <v>28994</v>
      </c>
      <c r="B21937" t="s">
        <v>11</v>
      </c>
      <c r="C21937" t="s">
        <v>18</v>
      </c>
      <c r="D21937" t="s">
        <v>89</v>
      </c>
      <c r="E21937" t="s">
        <v>90</v>
      </c>
      <c r="F21937" t="s">
        <v>65</v>
      </c>
      <c r="G21937" t="s">
        <v>66</v>
      </c>
      <c r="H21937" t="s">
        <v>67</v>
      </c>
      <c r="I21937">
        <v>2012</v>
      </c>
      <c r="J21937" t="s">
        <v>68</v>
      </c>
      <c r="K21937">
        <v>2019</v>
      </c>
      <c r="L21937" s="18">
        <v>43241</v>
      </c>
      <c r="M21937" t="s">
        <v>69</v>
      </c>
      <c r="N21937" t="s">
        <v>65</v>
      </c>
      <c r="O21937" t="s">
        <v>1073</v>
      </c>
    </row>
    <row r="21938" spans="1:15" x14ac:dyDescent="0.3">
      <c r="A21938" t="s">
        <v>28995</v>
      </c>
      <c r="B21938" t="s">
        <v>11</v>
      </c>
      <c r="C21938" t="s">
        <v>18</v>
      </c>
      <c r="D21938" t="s">
        <v>89</v>
      </c>
      <c r="E21938" t="s">
        <v>90</v>
      </c>
      <c r="F21938" t="s">
        <v>65</v>
      </c>
      <c r="G21938" t="s">
        <v>66</v>
      </c>
      <c r="H21938" t="s">
        <v>67</v>
      </c>
      <c r="I21938">
        <v>2012</v>
      </c>
      <c r="J21938" t="s">
        <v>68</v>
      </c>
      <c r="K21938">
        <v>2018</v>
      </c>
      <c r="L21938" s="18">
        <v>42706</v>
      </c>
      <c r="M21938" t="s">
        <v>69</v>
      </c>
      <c r="N21938" t="s">
        <v>65</v>
      </c>
      <c r="O21938" t="s">
        <v>13661</v>
      </c>
    </row>
    <row r="21939" spans="1:15" x14ac:dyDescent="0.3">
      <c r="A21939" t="s">
        <v>28996</v>
      </c>
      <c r="B21939" t="s">
        <v>11</v>
      </c>
      <c r="C21939" t="s">
        <v>18</v>
      </c>
      <c r="D21939" t="s">
        <v>63</v>
      </c>
      <c r="E21939" t="s">
        <v>64</v>
      </c>
      <c r="F21939" t="s">
        <v>65</v>
      </c>
      <c r="G21939" t="s">
        <v>66</v>
      </c>
      <c r="H21939" t="s">
        <v>67</v>
      </c>
      <c r="I21939">
        <v>2013</v>
      </c>
      <c r="J21939" t="s">
        <v>68</v>
      </c>
      <c r="K21939">
        <v>2019</v>
      </c>
      <c r="L21939" s="18">
        <v>41768</v>
      </c>
      <c r="M21939" t="s">
        <v>69</v>
      </c>
      <c r="N21939" t="s">
        <v>65</v>
      </c>
      <c r="O21939" t="s">
        <v>28493</v>
      </c>
    </row>
    <row r="21940" spans="1:15" x14ac:dyDescent="0.3">
      <c r="A21940" t="s">
        <v>28997</v>
      </c>
      <c r="B21940" t="s">
        <v>11</v>
      </c>
      <c r="C21940" t="s">
        <v>17</v>
      </c>
      <c r="D21940" t="s">
        <v>63</v>
      </c>
      <c r="E21940" t="s">
        <v>64</v>
      </c>
      <c r="F21940" t="s">
        <v>65</v>
      </c>
      <c r="G21940" t="s">
        <v>66</v>
      </c>
      <c r="H21940" t="s">
        <v>67</v>
      </c>
      <c r="I21940">
        <v>2012</v>
      </c>
      <c r="J21940" t="s">
        <v>68</v>
      </c>
      <c r="K21940">
        <v>2013</v>
      </c>
      <c r="L21940" s="18">
        <v>41518</v>
      </c>
      <c r="M21940" t="s">
        <v>69</v>
      </c>
      <c r="N21940" t="s">
        <v>65</v>
      </c>
      <c r="O21940" t="s">
        <v>28559</v>
      </c>
    </row>
    <row r="21941" spans="1:15" x14ac:dyDescent="0.3">
      <c r="A21941" t="s">
        <v>28998</v>
      </c>
      <c r="B21941" t="s">
        <v>11</v>
      </c>
      <c r="C21941" t="s">
        <v>17</v>
      </c>
      <c r="D21941" t="s">
        <v>63</v>
      </c>
      <c r="E21941" t="s">
        <v>64</v>
      </c>
      <c r="F21941" t="s">
        <v>65</v>
      </c>
      <c r="G21941" t="s">
        <v>66</v>
      </c>
      <c r="H21941" t="s">
        <v>67</v>
      </c>
      <c r="I21941">
        <v>2012</v>
      </c>
      <c r="J21941" t="s">
        <v>68</v>
      </c>
      <c r="K21941">
        <v>2013</v>
      </c>
      <c r="L21941" s="18">
        <v>41518</v>
      </c>
      <c r="M21941" t="s">
        <v>69</v>
      </c>
      <c r="N21941" t="s">
        <v>65</v>
      </c>
      <c r="O21941" t="s">
        <v>28999</v>
      </c>
    </row>
    <row r="21942" spans="1:15" x14ac:dyDescent="0.3">
      <c r="A21942" t="s">
        <v>29000</v>
      </c>
      <c r="B21942" t="s">
        <v>11</v>
      </c>
      <c r="C21942" t="s">
        <v>18</v>
      </c>
      <c r="D21942" t="s">
        <v>81</v>
      </c>
      <c r="E21942" t="s">
        <v>75</v>
      </c>
      <c r="F21942" t="s">
        <v>65</v>
      </c>
      <c r="G21942" t="s">
        <v>66</v>
      </c>
      <c r="H21942" t="s">
        <v>67</v>
      </c>
      <c r="I21942">
        <v>2012</v>
      </c>
      <c r="J21942" t="s">
        <v>68</v>
      </c>
      <c r="K21942">
        <v>2019</v>
      </c>
      <c r="L21942" s="18">
        <v>42802</v>
      </c>
      <c r="M21942" t="s">
        <v>69</v>
      </c>
      <c r="N21942" t="s">
        <v>65</v>
      </c>
      <c r="O21942" t="s">
        <v>1073</v>
      </c>
    </row>
    <row r="21943" spans="1:15" x14ac:dyDescent="0.3">
      <c r="A21943" t="s">
        <v>29001</v>
      </c>
      <c r="B21943" t="s">
        <v>11</v>
      </c>
      <c r="C21943" t="s">
        <v>17</v>
      </c>
      <c r="D21943" t="s">
        <v>63</v>
      </c>
      <c r="E21943" t="s">
        <v>64</v>
      </c>
      <c r="F21943" t="s">
        <v>65</v>
      </c>
      <c r="G21943" t="s">
        <v>66</v>
      </c>
      <c r="H21943" t="s">
        <v>67</v>
      </c>
      <c r="I21943">
        <v>2012</v>
      </c>
      <c r="J21943" t="s">
        <v>68</v>
      </c>
      <c r="K21943">
        <v>2013</v>
      </c>
      <c r="L21943" s="18">
        <v>41518</v>
      </c>
      <c r="M21943" t="s">
        <v>69</v>
      </c>
      <c r="N21943" t="s">
        <v>65</v>
      </c>
      <c r="O21943" t="s">
        <v>28559</v>
      </c>
    </row>
    <row r="21944" spans="1:15" x14ac:dyDescent="0.3">
      <c r="A21944" t="s">
        <v>29002</v>
      </c>
      <c r="B21944" t="s">
        <v>11</v>
      </c>
      <c r="C21944" t="s">
        <v>25</v>
      </c>
      <c r="D21944" t="s">
        <v>89</v>
      </c>
      <c r="E21944" t="s">
        <v>90</v>
      </c>
      <c r="F21944" t="s">
        <v>65</v>
      </c>
      <c r="G21944" t="s">
        <v>66</v>
      </c>
      <c r="H21944" t="s">
        <v>67</v>
      </c>
      <c r="I21944">
        <v>2012</v>
      </c>
      <c r="J21944" t="s">
        <v>68</v>
      </c>
      <c r="K21944">
        <v>2012</v>
      </c>
      <c r="L21944" s="18">
        <v>41244</v>
      </c>
      <c r="M21944" t="s">
        <v>69</v>
      </c>
      <c r="N21944" t="s">
        <v>65</v>
      </c>
      <c r="O21944" t="s">
        <v>12832</v>
      </c>
    </row>
    <row r="21945" spans="1:15" x14ac:dyDescent="0.3">
      <c r="A21945" t="s">
        <v>29003</v>
      </c>
      <c r="B21945" t="s">
        <v>11</v>
      </c>
      <c r="C21945" t="s">
        <v>15</v>
      </c>
      <c r="D21945" t="s">
        <v>89</v>
      </c>
      <c r="E21945" t="s">
        <v>90</v>
      </c>
      <c r="F21945" t="s">
        <v>65</v>
      </c>
      <c r="G21945" t="s">
        <v>66</v>
      </c>
      <c r="H21945" t="s">
        <v>67</v>
      </c>
      <c r="I21945">
        <v>2012</v>
      </c>
      <c r="J21945" t="s">
        <v>68</v>
      </c>
      <c r="K21945">
        <v>2013</v>
      </c>
      <c r="L21945" s="18">
        <v>41395</v>
      </c>
      <c r="M21945" t="s">
        <v>69</v>
      </c>
      <c r="N21945" t="s">
        <v>65</v>
      </c>
      <c r="O21945" t="s">
        <v>29004</v>
      </c>
    </row>
    <row r="21946" spans="1:15" x14ac:dyDescent="0.3">
      <c r="A21946" t="s">
        <v>29005</v>
      </c>
      <c r="B21946" t="s">
        <v>11</v>
      </c>
      <c r="C21946" t="s">
        <v>17</v>
      </c>
      <c r="D21946" t="s">
        <v>89</v>
      </c>
      <c r="E21946" t="s">
        <v>90</v>
      </c>
      <c r="F21946" t="s">
        <v>65</v>
      </c>
      <c r="G21946" t="s">
        <v>66</v>
      </c>
      <c r="H21946" t="s">
        <v>67</v>
      </c>
      <c r="I21946">
        <v>2012</v>
      </c>
      <c r="J21946" t="s">
        <v>68</v>
      </c>
      <c r="K21946">
        <v>2013</v>
      </c>
      <c r="L21946" s="18">
        <v>41275</v>
      </c>
      <c r="M21946" t="s">
        <v>69</v>
      </c>
      <c r="N21946" t="s">
        <v>65</v>
      </c>
      <c r="O21946" t="s">
        <v>28559</v>
      </c>
    </row>
    <row r="21947" spans="1:15" x14ac:dyDescent="0.3">
      <c r="A21947" t="s">
        <v>29006</v>
      </c>
      <c r="B21947" t="s">
        <v>11</v>
      </c>
      <c r="C21947" t="s">
        <v>18</v>
      </c>
      <c r="D21947" t="s">
        <v>74</v>
      </c>
      <c r="E21947" t="s">
        <v>75</v>
      </c>
      <c r="F21947" t="s">
        <v>65</v>
      </c>
      <c r="G21947" t="s">
        <v>84</v>
      </c>
      <c r="H21947" t="s">
        <v>85</v>
      </c>
      <c r="I21947">
        <v>2012</v>
      </c>
      <c r="J21947" t="s">
        <v>68</v>
      </c>
      <c r="K21947">
        <v>2017</v>
      </c>
      <c r="L21947" s="18">
        <v>42886</v>
      </c>
      <c r="M21947" t="s">
        <v>69</v>
      </c>
      <c r="N21947" t="s">
        <v>65</v>
      </c>
      <c r="O21947" t="s">
        <v>5878</v>
      </c>
    </row>
    <row r="21948" spans="1:15" x14ac:dyDescent="0.3">
      <c r="A21948" t="s">
        <v>29007</v>
      </c>
      <c r="B21948" t="s">
        <v>11</v>
      </c>
      <c r="C21948" t="s">
        <v>18</v>
      </c>
      <c r="D21948" t="s">
        <v>63</v>
      </c>
      <c r="E21948" t="s">
        <v>64</v>
      </c>
      <c r="F21948" t="s">
        <v>65</v>
      </c>
      <c r="G21948" t="s">
        <v>66</v>
      </c>
      <c r="H21948" t="s">
        <v>67</v>
      </c>
      <c r="I21948">
        <v>2012</v>
      </c>
      <c r="J21948" t="s">
        <v>68</v>
      </c>
      <c r="K21948">
        <v>2020</v>
      </c>
      <c r="L21948" s="18">
        <v>44043</v>
      </c>
      <c r="M21948" t="s">
        <v>69</v>
      </c>
      <c r="N21948" t="s">
        <v>68</v>
      </c>
      <c r="O21948" t="s">
        <v>28226</v>
      </c>
    </row>
    <row r="21949" spans="1:15" x14ac:dyDescent="0.3">
      <c r="A21949" t="s">
        <v>29008</v>
      </c>
      <c r="B21949" t="s">
        <v>11</v>
      </c>
      <c r="C21949" t="s">
        <v>18</v>
      </c>
      <c r="D21949" t="s">
        <v>89</v>
      </c>
      <c r="E21949" t="s">
        <v>90</v>
      </c>
      <c r="F21949" t="s">
        <v>65</v>
      </c>
      <c r="G21949" t="s">
        <v>84</v>
      </c>
      <c r="H21949" t="s">
        <v>227</v>
      </c>
      <c r="I21949">
        <v>2014</v>
      </c>
      <c r="J21949" t="s">
        <v>68</v>
      </c>
      <c r="K21949">
        <v>2016</v>
      </c>
      <c r="L21949" s="18">
        <v>42401</v>
      </c>
      <c r="M21949" t="s">
        <v>228</v>
      </c>
      <c r="N21949" t="s">
        <v>65</v>
      </c>
      <c r="O21949" t="s">
        <v>28369</v>
      </c>
    </row>
    <row r="21950" spans="1:15" x14ac:dyDescent="0.3">
      <c r="A21950" t="s">
        <v>29009</v>
      </c>
      <c r="B21950" t="s">
        <v>11</v>
      </c>
      <c r="C21950" t="s">
        <v>25</v>
      </c>
      <c r="D21950" t="s">
        <v>74</v>
      </c>
      <c r="E21950" t="s">
        <v>75</v>
      </c>
      <c r="F21950" t="s">
        <v>65</v>
      </c>
      <c r="G21950" t="s">
        <v>66</v>
      </c>
      <c r="H21950" t="s">
        <v>67</v>
      </c>
      <c r="I21950">
        <v>2013</v>
      </c>
      <c r="J21950" t="s">
        <v>68</v>
      </c>
      <c r="K21950">
        <v>2014</v>
      </c>
      <c r="L21950" s="18">
        <v>41518</v>
      </c>
      <c r="M21950" t="s">
        <v>69</v>
      </c>
      <c r="N21950" t="s">
        <v>65</v>
      </c>
      <c r="O21950" t="s">
        <v>28587</v>
      </c>
    </row>
    <row r="21951" spans="1:15" x14ac:dyDescent="0.3">
      <c r="A21951" t="s">
        <v>29010</v>
      </c>
      <c r="B21951" t="s">
        <v>11</v>
      </c>
      <c r="C21951" t="s">
        <v>15</v>
      </c>
      <c r="D21951" t="s">
        <v>89</v>
      </c>
      <c r="E21951" t="s">
        <v>90</v>
      </c>
      <c r="F21951" t="s">
        <v>65</v>
      </c>
      <c r="G21951" t="s">
        <v>66</v>
      </c>
      <c r="H21951" t="s">
        <v>67</v>
      </c>
      <c r="I21951">
        <v>2012</v>
      </c>
      <c r="J21951" t="s">
        <v>68</v>
      </c>
      <c r="K21951">
        <v>2013</v>
      </c>
      <c r="L21951" s="18">
        <v>41306</v>
      </c>
      <c r="M21951" t="s">
        <v>69</v>
      </c>
      <c r="N21951" t="s">
        <v>65</v>
      </c>
      <c r="O21951" t="s">
        <v>28820</v>
      </c>
    </row>
    <row r="21952" spans="1:15" x14ac:dyDescent="0.3">
      <c r="A21952" t="s">
        <v>29011</v>
      </c>
      <c r="B21952" t="s">
        <v>11</v>
      </c>
      <c r="C21952" t="s">
        <v>18</v>
      </c>
      <c r="D21952" t="s">
        <v>89</v>
      </c>
      <c r="E21952" t="s">
        <v>90</v>
      </c>
      <c r="F21952" t="s">
        <v>65</v>
      </c>
      <c r="G21952" t="s">
        <v>66</v>
      </c>
      <c r="H21952" t="s">
        <v>67</v>
      </c>
      <c r="I21952">
        <v>2012</v>
      </c>
      <c r="J21952" t="s">
        <v>68</v>
      </c>
      <c r="K21952">
        <v>2012</v>
      </c>
      <c r="L21952" s="18">
        <v>41153</v>
      </c>
      <c r="M21952" t="s">
        <v>69</v>
      </c>
      <c r="N21952" t="s">
        <v>65</v>
      </c>
      <c r="O21952" t="s">
        <v>28701</v>
      </c>
    </row>
    <row r="21953" spans="1:15" x14ac:dyDescent="0.3">
      <c r="A21953" t="s">
        <v>29012</v>
      </c>
      <c r="B21953" t="s">
        <v>11</v>
      </c>
      <c r="C21953" t="s">
        <v>17</v>
      </c>
      <c r="D21953" t="s">
        <v>89</v>
      </c>
      <c r="E21953" t="s">
        <v>90</v>
      </c>
      <c r="F21953" t="s">
        <v>65</v>
      </c>
      <c r="G21953" t="s">
        <v>66</v>
      </c>
      <c r="H21953" t="s">
        <v>67</v>
      </c>
      <c r="I21953">
        <v>2012</v>
      </c>
      <c r="J21953" t="s">
        <v>68</v>
      </c>
      <c r="K21953">
        <v>2012</v>
      </c>
      <c r="L21953" s="18">
        <v>41244</v>
      </c>
      <c r="M21953" t="s">
        <v>69</v>
      </c>
      <c r="N21953" t="s">
        <v>65</v>
      </c>
      <c r="O21953" t="s">
        <v>28559</v>
      </c>
    </row>
    <row r="21954" spans="1:15" x14ac:dyDescent="0.3">
      <c r="A21954" t="s">
        <v>29013</v>
      </c>
      <c r="B21954" t="s">
        <v>11</v>
      </c>
      <c r="C21954" t="s">
        <v>15</v>
      </c>
      <c r="D21954" t="s">
        <v>89</v>
      </c>
      <c r="E21954" t="s">
        <v>90</v>
      </c>
      <c r="F21954" t="s">
        <v>65</v>
      </c>
      <c r="G21954" t="s">
        <v>66</v>
      </c>
      <c r="H21954" t="s">
        <v>67</v>
      </c>
      <c r="I21954">
        <v>2012</v>
      </c>
      <c r="J21954" t="s">
        <v>68</v>
      </c>
      <c r="K21954">
        <v>2013</v>
      </c>
      <c r="L21954" s="18">
        <v>41334</v>
      </c>
      <c r="M21954" t="s">
        <v>69</v>
      </c>
      <c r="N21954" t="s">
        <v>65</v>
      </c>
      <c r="O21954" t="s">
        <v>29014</v>
      </c>
    </row>
    <row r="21955" spans="1:15" x14ac:dyDescent="0.3">
      <c r="A21955" t="s">
        <v>29015</v>
      </c>
      <c r="B21955" t="s">
        <v>11</v>
      </c>
      <c r="C21955" t="s">
        <v>21</v>
      </c>
      <c r="D21955" t="s">
        <v>89</v>
      </c>
      <c r="E21955" t="s">
        <v>90</v>
      </c>
      <c r="F21955" t="s">
        <v>65</v>
      </c>
      <c r="G21955" t="s">
        <v>66</v>
      </c>
      <c r="H21955" t="s">
        <v>67</v>
      </c>
      <c r="I21955">
        <v>2012</v>
      </c>
      <c r="J21955" t="s">
        <v>68</v>
      </c>
      <c r="K21955">
        <v>2013</v>
      </c>
      <c r="L21955" s="18">
        <v>41395</v>
      </c>
      <c r="M21955" t="s">
        <v>69</v>
      </c>
      <c r="N21955" t="s">
        <v>65</v>
      </c>
      <c r="O21955" t="s">
        <v>28626</v>
      </c>
    </row>
    <row r="21956" spans="1:15" x14ac:dyDescent="0.3">
      <c r="A21956" t="s">
        <v>29016</v>
      </c>
      <c r="B21956" t="s">
        <v>11</v>
      </c>
      <c r="C21956" t="s">
        <v>17</v>
      </c>
      <c r="D21956" t="s">
        <v>63</v>
      </c>
      <c r="E21956" t="s">
        <v>64</v>
      </c>
      <c r="F21956" t="s">
        <v>65</v>
      </c>
      <c r="G21956" t="s">
        <v>66</v>
      </c>
      <c r="H21956" t="s">
        <v>67</v>
      </c>
      <c r="I21956">
        <v>2012</v>
      </c>
      <c r="J21956" t="s">
        <v>68</v>
      </c>
      <c r="K21956">
        <v>2013</v>
      </c>
      <c r="L21956" s="18">
        <v>41579</v>
      </c>
      <c r="M21956" t="s">
        <v>69</v>
      </c>
      <c r="N21956" t="s">
        <v>65</v>
      </c>
      <c r="O21956" t="s">
        <v>28559</v>
      </c>
    </row>
    <row r="21957" spans="1:15" x14ac:dyDescent="0.3">
      <c r="A21957" t="s">
        <v>29017</v>
      </c>
      <c r="B21957" t="s">
        <v>11</v>
      </c>
      <c r="C21957" t="s">
        <v>25</v>
      </c>
      <c r="D21957" t="s">
        <v>89</v>
      </c>
      <c r="E21957" t="s">
        <v>90</v>
      </c>
      <c r="F21957" t="s">
        <v>65</v>
      </c>
      <c r="G21957" t="s">
        <v>66</v>
      </c>
      <c r="H21957" t="s">
        <v>67</v>
      </c>
      <c r="I21957">
        <v>2014</v>
      </c>
      <c r="J21957" t="s">
        <v>68</v>
      </c>
      <c r="K21957">
        <v>2018</v>
      </c>
      <c r="L21957" s="18">
        <v>43268</v>
      </c>
      <c r="M21957" t="s">
        <v>69</v>
      </c>
      <c r="N21957" t="s">
        <v>65</v>
      </c>
      <c r="O21957" t="s">
        <v>3896</v>
      </c>
    </row>
    <row r="21958" spans="1:15" x14ac:dyDescent="0.3">
      <c r="A21958" t="s">
        <v>29018</v>
      </c>
      <c r="B21958" t="s">
        <v>11</v>
      </c>
      <c r="C21958" t="s">
        <v>15</v>
      </c>
      <c r="D21958" t="s">
        <v>74</v>
      </c>
      <c r="E21958" t="s">
        <v>75</v>
      </c>
      <c r="F21958" t="s">
        <v>65</v>
      </c>
      <c r="G21958" t="s">
        <v>66</v>
      </c>
      <c r="H21958" t="s">
        <v>67</v>
      </c>
      <c r="I21958">
        <v>2012</v>
      </c>
      <c r="J21958" t="s">
        <v>68</v>
      </c>
      <c r="K21958">
        <v>2017</v>
      </c>
      <c r="L21958" s="18">
        <v>42774</v>
      </c>
      <c r="M21958" t="s">
        <v>69</v>
      </c>
      <c r="N21958" t="s">
        <v>65</v>
      </c>
      <c r="O21958" t="s">
        <v>29019</v>
      </c>
    </row>
    <row r="21959" spans="1:15" x14ac:dyDescent="0.3">
      <c r="A21959" t="s">
        <v>29020</v>
      </c>
      <c r="B21959" t="s">
        <v>11</v>
      </c>
      <c r="C21959" t="s">
        <v>18</v>
      </c>
      <c r="D21959" t="s">
        <v>63</v>
      </c>
      <c r="E21959" t="s">
        <v>64</v>
      </c>
      <c r="F21959" t="s">
        <v>65</v>
      </c>
      <c r="G21959" t="s">
        <v>66</v>
      </c>
      <c r="H21959" t="s">
        <v>67</v>
      </c>
      <c r="I21959">
        <v>2012</v>
      </c>
      <c r="J21959" t="s">
        <v>68</v>
      </c>
      <c r="K21959">
        <v>2015</v>
      </c>
      <c r="L21959" s="18">
        <v>42005</v>
      </c>
      <c r="M21959" t="s">
        <v>69</v>
      </c>
      <c r="N21959" t="s">
        <v>65</v>
      </c>
      <c r="O21959" t="s">
        <v>29021</v>
      </c>
    </row>
    <row r="21960" spans="1:15" x14ac:dyDescent="0.3">
      <c r="A21960" t="s">
        <v>29022</v>
      </c>
      <c r="B21960" t="s">
        <v>11</v>
      </c>
      <c r="C21960" t="s">
        <v>16</v>
      </c>
      <c r="D21960" t="s">
        <v>63</v>
      </c>
      <c r="E21960" t="s">
        <v>64</v>
      </c>
      <c r="F21960" t="s">
        <v>65</v>
      </c>
      <c r="G21960" t="s">
        <v>66</v>
      </c>
      <c r="H21960" t="s">
        <v>67</v>
      </c>
      <c r="I21960">
        <v>2013</v>
      </c>
      <c r="J21960" t="s">
        <v>68</v>
      </c>
      <c r="K21960">
        <v>2015</v>
      </c>
      <c r="L21960" s="18">
        <v>42309</v>
      </c>
      <c r="M21960" t="s">
        <v>69</v>
      </c>
      <c r="N21960" t="s">
        <v>65</v>
      </c>
      <c r="O21960" t="s">
        <v>28036</v>
      </c>
    </row>
    <row r="21961" spans="1:15" x14ac:dyDescent="0.3">
      <c r="A21961" t="s">
        <v>29023</v>
      </c>
      <c r="B21961" t="s">
        <v>11</v>
      </c>
      <c r="C21961" t="s">
        <v>17</v>
      </c>
      <c r="D21961" t="s">
        <v>74</v>
      </c>
      <c r="E21961" t="s">
        <v>75</v>
      </c>
      <c r="F21961" t="s">
        <v>65</v>
      </c>
      <c r="G21961" t="s">
        <v>66</v>
      </c>
      <c r="H21961" t="s">
        <v>67</v>
      </c>
      <c r="I21961">
        <v>2012</v>
      </c>
      <c r="J21961" t="s">
        <v>68</v>
      </c>
      <c r="K21961">
        <v>2013</v>
      </c>
      <c r="L21961" s="18">
        <v>41518</v>
      </c>
      <c r="M21961" t="s">
        <v>69</v>
      </c>
      <c r="N21961" t="s">
        <v>65</v>
      </c>
      <c r="O21961" t="s">
        <v>28559</v>
      </c>
    </row>
    <row r="21962" spans="1:15" x14ac:dyDescent="0.3">
      <c r="A21962" t="s">
        <v>29024</v>
      </c>
      <c r="B21962" t="s">
        <v>11</v>
      </c>
      <c r="C21962" t="s">
        <v>16</v>
      </c>
      <c r="D21962" t="s">
        <v>63</v>
      </c>
      <c r="E21962" t="s">
        <v>64</v>
      </c>
      <c r="F21962" t="s">
        <v>65</v>
      </c>
      <c r="G21962" t="s">
        <v>66</v>
      </c>
      <c r="H21962" t="s">
        <v>67</v>
      </c>
      <c r="I21962">
        <v>2012</v>
      </c>
      <c r="J21962" t="s">
        <v>68</v>
      </c>
      <c r="K21962">
        <v>2015</v>
      </c>
      <c r="L21962" s="18">
        <v>42125</v>
      </c>
      <c r="M21962" t="s">
        <v>69</v>
      </c>
      <c r="N21962" t="s">
        <v>65</v>
      </c>
      <c r="O21962" t="s">
        <v>28036</v>
      </c>
    </row>
    <row r="21963" spans="1:15" x14ac:dyDescent="0.3">
      <c r="A21963" t="s">
        <v>29025</v>
      </c>
      <c r="B21963" t="s">
        <v>11</v>
      </c>
      <c r="C21963" t="s">
        <v>16</v>
      </c>
      <c r="D21963" t="s">
        <v>63</v>
      </c>
      <c r="E21963" t="s">
        <v>64</v>
      </c>
      <c r="F21963" t="s">
        <v>65</v>
      </c>
      <c r="G21963" t="s">
        <v>66</v>
      </c>
      <c r="H21963" t="s">
        <v>67</v>
      </c>
      <c r="I21963">
        <v>2012</v>
      </c>
      <c r="J21963" t="s">
        <v>68</v>
      </c>
      <c r="K21963">
        <v>2015</v>
      </c>
      <c r="L21963" s="18">
        <v>42248</v>
      </c>
      <c r="M21963" t="s">
        <v>69</v>
      </c>
      <c r="N21963" t="s">
        <v>65</v>
      </c>
      <c r="O21963" t="s">
        <v>28036</v>
      </c>
    </row>
    <row r="21964" spans="1:15" x14ac:dyDescent="0.3">
      <c r="A21964" t="s">
        <v>29026</v>
      </c>
      <c r="B21964" t="s">
        <v>11</v>
      </c>
      <c r="C21964" t="s">
        <v>18</v>
      </c>
      <c r="D21964" t="s">
        <v>74</v>
      </c>
      <c r="E21964" t="s">
        <v>75</v>
      </c>
      <c r="F21964" t="s">
        <v>65</v>
      </c>
      <c r="G21964" t="s">
        <v>66</v>
      </c>
      <c r="H21964" t="s">
        <v>67</v>
      </c>
      <c r="I21964">
        <v>2013</v>
      </c>
      <c r="J21964" t="s">
        <v>68</v>
      </c>
      <c r="K21964">
        <v>2016</v>
      </c>
      <c r="L21964" s="18">
        <v>42599</v>
      </c>
      <c r="M21964" t="s">
        <v>69</v>
      </c>
      <c r="N21964" t="s">
        <v>65</v>
      </c>
      <c r="O21964" t="s">
        <v>709</v>
      </c>
    </row>
    <row r="21965" spans="1:15" x14ac:dyDescent="0.3">
      <c r="A21965" t="s">
        <v>29027</v>
      </c>
      <c r="B21965" t="s">
        <v>11</v>
      </c>
      <c r="C21965" t="s">
        <v>18</v>
      </c>
      <c r="D21965" t="s">
        <v>74</v>
      </c>
      <c r="E21965" t="s">
        <v>75</v>
      </c>
      <c r="F21965" t="s">
        <v>65</v>
      </c>
      <c r="G21965" t="s">
        <v>66</v>
      </c>
      <c r="H21965" t="s">
        <v>67</v>
      </c>
      <c r="I21965">
        <v>2013</v>
      </c>
      <c r="J21965" t="s">
        <v>68</v>
      </c>
      <c r="K21965">
        <v>2015</v>
      </c>
      <c r="L21965" s="18">
        <v>42297</v>
      </c>
      <c r="M21965" t="s">
        <v>69</v>
      </c>
      <c r="N21965" t="s">
        <v>65</v>
      </c>
      <c r="O21965" t="s">
        <v>28454</v>
      </c>
    </row>
    <row r="21966" spans="1:15" x14ac:dyDescent="0.3">
      <c r="A21966" t="s">
        <v>29028</v>
      </c>
      <c r="B21966" t="s">
        <v>11</v>
      </c>
      <c r="C21966" t="s">
        <v>18</v>
      </c>
      <c r="D21966" t="s">
        <v>74</v>
      </c>
      <c r="E21966" t="s">
        <v>75</v>
      </c>
      <c r="F21966" t="s">
        <v>65</v>
      </c>
      <c r="G21966" t="s">
        <v>66</v>
      </c>
      <c r="H21966" t="s">
        <v>67</v>
      </c>
      <c r="I21966">
        <v>2013</v>
      </c>
      <c r="J21966" t="s">
        <v>68</v>
      </c>
      <c r="K21966">
        <v>2017</v>
      </c>
      <c r="L21966" s="18">
        <v>42237</v>
      </c>
      <c r="M21966" t="s">
        <v>69</v>
      </c>
      <c r="N21966" t="s">
        <v>65</v>
      </c>
      <c r="O21966" t="s">
        <v>28165</v>
      </c>
    </row>
    <row r="21967" spans="1:15" x14ac:dyDescent="0.3">
      <c r="A21967" t="s">
        <v>29029</v>
      </c>
      <c r="B21967" t="s">
        <v>11</v>
      </c>
      <c r="C21967" t="s">
        <v>25</v>
      </c>
      <c r="D21967" t="s">
        <v>74</v>
      </c>
      <c r="E21967" t="s">
        <v>75</v>
      </c>
      <c r="F21967" t="s">
        <v>65</v>
      </c>
      <c r="G21967" t="s">
        <v>66</v>
      </c>
      <c r="H21967" t="s">
        <v>67</v>
      </c>
      <c r="I21967">
        <v>2013</v>
      </c>
      <c r="J21967" t="s">
        <v>68</v>
      </c>
      <c r="K21967">
        <v>2015</v>
      </c>
      <c r="L21967" s="18">
        <v>42036</v>
      </c>
      <c r="M21967" t="s">
        <v>69</v>
      </c>
      <c r="N21967" t="s">
        <v>65</v>
      </c>
      <c r="O21967" t="s">
        <v>29030</v>
      </c>
    </row>
    <row r="21968" spans="1:15" x14ac:dyDescent="0.3">
      <c r="A21968" t="s">
        <v>29031</v>
      </c>
      <c r="B21968" t="s">
        <v>11</v>
      </c>
      <c r="C21968" t="s">
        <v>22</v>
      </c>
      <c r="D21968" t="s">
        <v>74</v>
      </c>
      <c r="E21968" t="s">
        <v>75</v>
      </c>
      <c r="F21968" t="s">
        <v>65</v>
      </c>
      <c r="G21968" t="s">
        <v>66</v>
      </c>
      <c r="H21968" t="s">
        <v>67</v>
      </c>
      <c r="I21968">
        <v>2013</v>
      </c>
      <c r="J21968" t="s">
        <v>68</v>
      </c>
      <c r="K21968">
        <v>2018</v>
      </c>
      <c r="L21968" s="18">
        <v>43230</v>
      </c>
      <c r="M21968" t="s">
        <v>69</v>
      </c>
      <c r="N21968" t="s">
        <v>65</v>
      </c>
      <c r="O21968" t="s">
        <v>292</v>
      </c>
    </row>
    <row r="21969" spans="1:15" x14ac:dyDescent="0.3">
      <c r="A21969" t="s">
        <v>29032</v>
      </c>
      <c r="B21969" t="s">
        <v>11</v>
      </c>
      <c r="C21969" t="s">
        <v>20</v>
      </c>
      <c r="D21969" t="s">
        <v>74</v>
      </c>
      <c r="E21969" t="s">
        <v>75</v>
      </c>
      <c r="F21969" t="s">
        <v>65</v>
      </c>
      <c r="G21969" t="s">
        <v>66</v>
      </c>
      <c r="H21969" t="s">
        <v>67</v>
      </c>
      <c r="I21969">
        <v>2013</v>
      </c>
      <c r="J21969" t="s">
        <v>68</v>
      </c>
      <c r="K21969">
        <v>2014</v>
      </c>
      <c r="L21969" s="18">
        <v>41730</v>
      </c>
      <c r="M21969" t="s">
        <v>69</v>
      </c>
      <c r="N21969" t="s">
        <v>65</v>
      </c>
      <c r="O21969" t="s">
        <v>28420</v>
      </c>
    </row>
    <row r="21970" spans="1:15" x14ac:dyDescent="0.3">
      <c r="A21970" t="s">
        <v>29033</v>
      </c>
      <c r="B21970" t="s">
        <v>11</v>
      </c>
      <c r="C21970" t="s">
        <v>25</v>
      </c>
      <c r="D21970" t="s">
        <v>74</v>
      </c>
      <c r="E21970" t="s">
        <v>75</v>
      </c>
      <c r="F21970" t="s">
        <v>65</v>
      </c>
      <c r="G21970" t="s">
        <v>66</v>
      </c>
      <c r="H21970" t="s">
        <v>67</v>
      </c>
      <c r="I21970">
        <v>2012</v>
      </c>
      <c r="J21970" t="s">
        <v>68</v>
      </c>
      <c r="K21970">
        <v>2014</v>
      </c>
      <c r="L21970" s="18">
        <v>41927</v>
      </c>
      <c r="M21970" t="s">
        <v>69</v>
      </c>
      <c r="N21970" t="s">
        <v>65</v>
      </c>
      <c r="O21970" t="s">
        <v>29034</v>
      </c>
    </row>
    <row r="21971" spans="1:15" x14ac:dyDescent="0.3">
      <c r="A21971" t="s">
        <v>29035</v>
      </c>
      <c r="B21971" t="s">
        <v>11</v>
      </c>
      <c r="C21971" t="s">
        <v>18</v>
      </c>
      <c r="D21971" t="s">
        <v>89</v>
      </c>
      <c r="E21971" t="s">
        <v>90</v>
      </c>
      <c r="F21971" t="s">
        <v>65</v>
      </c>
      <c r="G21971" t="s">
        <v>66</v>
      </c>
      <c r="H21971" t="s">
        <v>67</v>
      </c>
      <c r="I21971">
        <v>2013</v>
      </c>
      <c r="J21971" t="s">
        <v>68</v>
      </c>
      <c r="K21971">
        <v>2015</v>
      </c>
      <c r="L21971" s="18">
        <v>42309</v>
      </c>
      <c r="M21971" t="s">
        <v>69</v>
      </c>
      <c r="N21971" t="s">
        <v>65</v>
      </c>
      <c r="O21971" t="s">
        <v>6831</v>
      </c>
    </row>
    <row r="21972" spans="1:15" x14ac:dyDescent="0.3">
      <c r="A21972" t="s">
        <v>29036</v>
      </c>
      <c r="B21972" t="s">
        <v>11</v>
      </c>
      <c r="C21972" t="s">
        <v>18</v>
      </c>
      <c r="D21972" t="s">
        <v>89</v>
      </c>
      <c r="E21972" t="s">
        <v>90</v>
      </c>
      <c r="F21972" t="s">
        <v>65</v>
      </c>
      <c r="G21972" t="s">
        <v>84</v>
      </c>
      <c r="H21972" t="s">
        <v>227</v>
      </c>
      <c r="I21972">
        <v>2013</v>
      </c>
      <c r="J21972" t="s">
        <v>68</v>
      </c>
      <c r="K21972">
        <v>2013</v>
      </c>
      <c r="L21972" s="18">
        <v>41548</v>
      </c>
      <c r="M21972" t="s">
        <v>228</v>
      </c>
      <c r="N21972" t="s">
        <v>65</v>
      </c>
      <c r="O21972" t="s">
        <v>2590</v>
      </c>
    </row>
    <row r="21973" spans="1:15" x14ac:dyDescent="0.3">
      <c r="A21973" t="s">
        <v>29037</v>
      </c>
      <c r="B21973" t="s">
        <v>11</v>
      </c>
      <c r="C21973" t="s">
        <v>18</v>
      </c>
      <c r="D21973" t="s">
        <v>89</v>
      </c>
      <c r="E21973" t="s">
        <v>90</v>
      </c>
      <c r="F21973" t="s">
        <v>65</v>
      </c>
      <c r="G21973" t="s">
        <v>66</v>
      </c>
      <c r="H21973" t="s">
        <v>67</v>
      </c>
      <c r="I21973">
        <v>2013</v>
      </c>
      <c r="J21973" t="s">
        <v>68</v>
      </c>
      <c r="K21973">
        <v>2014</v>
      </c>
      <c r="L21973" s="18">
        <v>41791</v>
      </c>
      <c r="M21973" t="s">
        <v>69</v>
      </c>
      <c r="N21973" t="s">
        <v>65</v>
      </c>
      <c r="O21973" t="s">
        <v>3264</v>
      </c>
    </row>
    <row r="21974" spans="1:15" x14ac:dyDescent="0.3">
      <c r="A21974" t="s">
        <v>29038</v>
      </c>
      <c r="B21974" t="s">
        <v>11</v>
      </c>
      <c r="C21974" t="s">
        <v>18</v>
      </c>
      <c r="D21974" t="s">
        <v>74</v>
      </c>
      <c r="E21974" t="s">
        <v>75</v>
      </c>
      <c r="F21974" t="s">
        <v>65</v>
      </c>
      <c r="G21974" t="s">
        <v>84</v>
      </c>
      <c r="H21974" t="s">
        <v>85</v>
      </c>
      <c r="I21974">
        <v>2013</v>
      </c>
      <c r="J21974" t="s">
        <v>68</v>
      </c>
      <c r="K21974">
        <v>2016</v>
      </c>
      <c r="L21974" s="18">
        <v>42443</v>
      </c>
      <c r="M21974" t="s">
        <v>69</v>
      </c>
      <c r="N21974" t="s">
        <v>65</v>
      </c>
      <c r="O21974" t="s">
        <v>24884</v>
      </c>
    </row>
    <row r="21975" spans="1:15" x14ac:dyDescent="0.3">
      <c r="A21975" t="s">
        <v>29039</v>
      </c>
      <c r="B21975" t="s">
        <v>11</v>
      </c>
      <c r="C21975" t="s">
        <v>18</v>
      </c>
      <c r="D21975" t="s">
        <v>89</v>
      </c>
      <c r="E21975" t="s">
        <v>90</v>
      </c>
      <c r="F21975" t="s">
        <v>65</v>
      </c>
      <c r="G21975" t="s">
        <v>66</v>
      </c>
      <c r="H21975" t="s">
        <v>67</v>
      </c>
      <c r="I21975">
        <v>2013</v>
      </c>
      <c r="J21975" t="s">
        <v>68</v>
      </c>
      <c r="K21975">
        <v>2017</v>
      </c>
      <c r="L21975" s="18">
        <v>42845</v>
      </c>
      <c r="M21975" t="s">
        <v>69</v>
      </c>
      <c r="N21975" t="s">
        <v>65</v>
      </c>
      <c r="O21975" t="s">
        <v>28493</v>
      </c>
    </row>
    <row r="21976" spans="1:15" x14ac:dyDescent="0.3">
      <c r="A21976" t="s">
        <v>29040</v>
      </c>
      <c r="B21976" t="s">
        <v>11</v>
      </c>
      <c r="C21976" t="s">
        <v>18</v>
      </c>
      <c r="D21976" t="s">
        <v>89</v>
      </c>
      <c r="E21976" t="s">
        <v>90</v>
      </c>
      <c r="F21976" t="s">
        <v>65</v>
      </c>
      <c r="G21976" t="s">
        <v>66</v>
      </c>
      <c r="H21976" t="s">
        <v>67</v>
      </c>
      <c r="I21976">
        <v>2013</v>
      </c>
      <c r="J21976" t="s">
        <v>68</v>
      </c>
      <c r="K21976">
        <v>2013</v>
      </c>
      <c r="L21976" s="18">
        <v>41395</v>
      </c>
      <c r="M21976" t="s">
        <v>69</v>
      </c>
      <c r="N21976" t="s">
        <v>65</v>
      </c>
      <c r="O21976" t="s">
        <v>7031</v>
      </c>
    </row>
    <row r="21977" spans="1:15" x14ac:dyDescent="0.3">
      <c r="A21977" t="s">
        <v>29041</v>
      </c>
      <c r="B21977" t="s">
        <v>11</v>
      </c>
      <c r="C21977" t="s">
        <v>16</v>
      </c>
      <c r="D21977" t="s">
        <v>63</v>
      </c>
      <c r="E21977" t="s">
        <v>64</v>
      </c>
      <c r="F21977" t="s">
        <v>65</v>
      </c>
      <c r="G21977" t="s">
        <v>66</v>
      </c>
      <c r="H21977" t="s">
        <v>67</v>
      </c>
      <c r="I21977">
        <v>2012</v>
      </c>
      <c r="J21977" t="s">
        <v>68</v>
      </c>
      <c r="K21977">
        <v>2015</v>
      </c>
      <c r="L21977" s="18">
        <v>42125</v>
      </c>
      <c r="M21977" t="s">
        <v>69</v>
      </c>
      <c r="N21977" t="s">
        <v>65</v>
      </c>
      <c r="O21977" t="s">
        <v>28036</v>
      </c>
    </row>
    <row r="21978" spans="1:15" x14ac:dyDescent="0.3">
      <c r="A21978" t="s">
        <v>29042</v>
      </c>
      <c r="B21978" t="s">
        <v>11</v>
      </c>
      <c r="C21978" t="s">
        <v>18</v>
      </c>
      <c r="D21978" t="s">
        <v>63</v>
      </c>
      <c r="E21978" t="s">
        <v>64</v>
      </c>
      <c r="F21978" t="s">
        <v>65</v>
      </c>
      <c r="G21978" t="s">
        <v>66</v>
      </c>
      <c r="H21978" t="s">
        <v>67</v>
      </c>
      <c r="I21978">
        <v>2013</v>
      </c>
      <c r="J21978" t="s">
        <v>68</v>
      </c>
      <c r="K21978">
        <v>2024</v>
      </c>
      <c r="L21978" s="18">
        <v>43306</v>
      </c>
      <c r="M21978" t="s">
        <v>69</v>
      </c>
      <c r="N21978" t="s">
        <v>65</v>
      </c>
      <c r="O21978" t="s">
        <v>8678</v>
      </c>
    </row>
    <row r="21979" spans="1:15" x14ac:dyDescent="0.3">
      <c r="A21979" t="s">
        <v>29043</v>
      </c>
      <c r="B21979" t="s">
        <v>11</v>
      </c>
      <c r="C21979" t="s">
        <v>18</v>
      </c>
      <c r="D21979" t="s">
        <v>89</v>
      </c>
      <c r="E21979" t="s">
        <v>90</v>
      </c>
      <c r="F21979" t="s">
        <v>65</v>
      </c>
      <c r="G21979" t="s">
        <v>66</v>
      </c>
      <c r="H21979" t="s">
        <v>67</v>
      </c>
      <c r="I21979">
        <v>2013</v>
      </c>
      <c r="J21979" t="s">
        <v>68</v>
      </c>
      <c r="K21979">
        <v>2016</v>
      </c>
      <c r="L21979" s="18">
        <v>42522</v>
      </c>
      <c r="M21979" t="s">
        <v>69</v>
      </c>
      <c r="N21979" t="s">
        <v>65</v>
      </c>
      <c r="O21979" t="s">
        <v>29044</v>
      </c>
    </row>
    <row r="21980" spans="1:15" x14ac:dyDescent="0.3">
      <c r="A21980" t="s">
        <v>29045</v>
      </c>
      <c r="B21980" t="s">
        <v>11</v>
      </c>
      <c r="C21980" t="s">
        <v>18</v>
      </c>
      <c r="D21980" t="s">
        <v>63</v>
      </c>
      <c r="E21980" t="s">
        <v>64</v>
      </c>
      <c r="F21980" t="s">
        <v>65</v>
      </c>
      <c r="G21980" t="s">
        <v>66</v>
      </c>
      <c r="H21980" t="s">
        <v>67</v>
      </c>
      <c r="I21980">
        <v>2013</v>
      </c>
      <c r="J21980" t="s">
        <v>68</v>
      </c>
      <c r="K21980">
        <v>2019</v>
      </c>
      <c r="L21980" s="18">
        <v>42713</v>
      </c>
      <c r="M21980" t="s">
        <v>69</v>
      </c>
      <c r="N21980" t="s">
        <v>65</v>
      </c>
      <c r="O21980" t="s">
        <v>24884</v>
      </c>
    </row>
    <row r="21981" spans="1:15" x14ac:dyDescent="0.3">
      <c r="A21981" t="s">
        <v>29046</v>
      </c>
      <c r="B21981" t="s">
        <v>11</v>
      </c>
      <c r="C21981" t="s">
        <v>17</v>
      </c>
      <c r="D21981" t="s">
        <v>89</v>
      </c>
      <c r="E21981" t="s">
        <v>90</v>
      </c>
      <c r="F21981" t="s">
        <v>65</v>
      </c>
      <c r="G21981" t="s">
        <v>66</v>
      </c>
      <c r="H21981" t="s">
        <v>67</v>
      </c>
      <c r="I21981">
        <v>2013</v>
      </c>
      <c r="J21981" t="s">
        <v>68</v>
      </c>
      <c r="K21981">
        <v>2013</v>
      </c>
      <c r="L21981" s="18">
        <v>41518</v>
      </c>
      <c r="M21981" t="s">
        <v>69</v>
      </c>
      <c r="N21981" t="s">
        <v>65</v>
      </c>
      <c r="O21981" t="s">
        <v>28986</v>
      </c>
    </row>
    <row r="21982" spans="1:15" x14ac:dyDescent="0.3">
      <c r="A21982" t="s">
        <v>29047</v>
      </c>
      <c r="B21982" t="s">
        <v>11</v>
      </c>
      <c r="C21982" t="s">
        <v>16</v>
      </c>
      <c r="D21982" t="s">
        <v>63</v>
      </c>
      <c r="E21982" t="s">
        <v>64</v>
      </c>
      <c r="F21982" t="s">
        <v>65</v>
      </c>
      <c r="G21982" t="s">
        <v>66</v>
      </c>
      <c r="H21982" t="s">
        <v>67</v>
      </c>
      <c r="I21982">
        <v>2013</v>
      </c>
      <c r="J21982" t="s">
        <v>68</v>
      </c>
      <c r="K21982">
        <v>2018</v>
      </c>
      <c r="L21982" s="18">
        <v>42471</v>
      </c>
      <c r="M21982" t="s">
        <v>69</v>
      </c>
      <c r="N21982" t="s">
        <v>65</v>
      </c>
      <c r="O21982" t="s">
        <v>28036</v>
      </c>
    </row>
    <row r="21983" spans="1:15" x14ac:dyDescent="0.3">
      <c r="A21983" t="s">
        <v>29048</v>
      </c>
      <c r="B21983" t="s">
        <v>11</v>
      </c>
      <c r="C21983" t="s">
        <v>15</v>
      </c>
      <c r="D21983" t="s">
        <v>74</v>
      </c>
      <c r="E21983" t="s">
        <v>75</v>
      </c>
      <c r="F21983" t="s">
        <v>65</v>
      </c>
      <c r="G21983" t="s">
        <v>66</v>
      </c>
      <c r="H21983" t="s">
        <v>67</v>
      </c>
      <c r="I21983">
        <v>2013</v>
      </c>
      <c r="J21983" t="s">
        <v>68</v>
      </c>
      <c r="K21983">
        <v>2016</v>
      </c>
      <c r="L21983" s="18">
        <v>42614</v>
      </c>
      <c r="M21983" t="s">
        <v>69</v>
      </c>
      <c r="N21983" t="s">
        <v>65</v>
      </c>
      <c r="O21983" t="s">
        <v>29049</v>
      </c>
    </row>
    <row r="21984" spans="1:15" x14ac:dyDescent="0.3">
      <c r="A21984" t="s">
        <v>29050</v>
      </c>
      <c r="B21984" t="s">
        <v>11</v>
      </c>
      <c r="C21984" t="s">
        <v>18</v>
      </c>
      <c r="D21984" t="s">
        <v>81</v>
      </c>
      <c r="E21984" t="s">
        <v>75</v>
      </c>
      <c r="F21984" t="s">
        <v>65</v>
      </c>
      <c r="G21984" t="s">
        <v>66</v>
      </c>
      <c r="H21984" t="s">
        <v>67</v>
      </c>
      <c r="I21984">
        <v>2013</v>
      </c>
      <c r="J21984" t="s">
        <v>68</v>
      </c>
      <c r="K21984">
        <v>2017</v>
      </c>
      <c r="L21984" s="18">
        <v>41936</v>
      </c>
      <c r="M21984" t="s">
        <v>69</v>
      </c>
      <c r="N21984" t="s">
        <v>65</v>
      </c>
      <c r="O21984" t="s">
        <v>24389</v>
      </c>
    </row>
    <row r="21985" spans="1:15" x14ac:dyDescent="0.3">
      <c r="A21985" t="s">
        <v>29051</v>
      </c>
      <c r="B21985" t="s">
        <v>11</v>
      </c>
      <c r="C21985" t="s">
        <v>31</v>
      </c>
      <c r="D21985" t="s">
        <v>89</v>
      </c>
      <c r="E21985" t="s">
        <v>90</v>
      </c>
      <c r="F21985" t="s">
        <v>65</v>
      </c>
      <c r="G21985" t="s">
        <v>66</v>
      </c>
      <c r="H21985" t="s">
        <v>67</v>
      </c>
      <c r="I21985">
        <v>2013</v>
      </c>
      <c r="J21985" t="s">
        <v>68</v>
      </c>
      <c r="K21985">
        <v>2013</v>
      </c>
      <c r="L21985" s="18">
        <v>41426</v>
      </c>
      <c r="M21985" t="s">
        <v>69</v>
      </c>
      <c r="N21985" t="s">
        <v>65</v>
      </c>
      <c r="O21985" t="s">
        <v>28986</v>
      </c>
    </row>
    <row r="21986" spans="1:15" x14ac:dyDescent="0.3">
      <c r="A21986" t="s">
        <v>29052</v>
      </c>
      <c r="B21986" t="s">
        <v>11</v>
      </c>
      <c r="C21986" t="s">
        <v>15</v>
      </c>
      <c r="D21986" t="s">
        <v>89</v>
      </c>
      <c r="E21986" t="s">
        <v>90</v>
      </c>
      <c r="F21986" t="s">
        <v>65</v>
      </c>
      <c r="G21986" t="s">
        <v>66</v>
      </c>
      <c r="H21986" t="s">
        <v>67</v>
      </c>
      <c r="I21986">
        <v>2013</v>
      </c>
      <c r="J21986" t="s">
        <v>68</v>
      </c>
      <c r="K21986">
        <v>2014</v>
      </c>
      <c r="L21986" s="18">
        <v>41640</v>
      </c>
      <c r="M21986" t="s">
        <v>69</v>
      </c>
      <c r="N21986" t="s">
        <v>65</v>
      </c>
      <c r="O21986" t="s">
        <v>28448</v>
      </c>
    </row>
    <row r="21987" spans="1:15" x14ac:dyDescent="0.3">
      <c r="A21987" t="s">
        <v>29053</v>
      </c>
      <c r="B21987" t="s">
        <v>11</v>
      </c>
      <c r="C21987" t="s">
        <v>18</v>
      </c>
      <c r="D21987" t="s">
        <v>63</v>
      </c>
      <c r="E21987" t="s">
        <v>64</v>
      </c>
      <c r="F21987" t="s">
        <v>65</v>
      </c>
      <c r="G21987" t="s">
        <v>66</v>
      </c>
      <c r="H21987" t="s">
        <v>67</v>
      </c>
      <c r="I21987">
        <v>2013</v>
      </c>
      <c r="J21987" t="s">
        <v>68</v>
      </c>
      <c r="K21987">
        <v>2019</v>
      </c>
      <c r="L21987" s="18">
        <v>43663</v>
      </c>
      <c r="M21987" t="s">
        <v>69</v>
      </c>
      <c r="N21987" t="s">
        <v>65</v>
      </c>
      <c r="O21987" t="s">
        <v>8678</v>
      </c>
    </row>
    <row r="21988" spans="1:15" x14ac:dyDescent="0.3">
      <c r="A21988" t="s">
        <v>29054</v>
      </c>
      <c r="B21988" t="s">
        <v>11</v>
      </c>
      <c r="C21988" t="s">
        <v>18</v>
      </c>
      <c r="D21988" t="s">
        <v>89</v>
      </c>
      <c r="E21988" t="s">
        <v>90</v>
      </c>
      <c r="F21988" t="s">
        <v>65</v>
      </c>
      <c r="G21988" t="s">
        <v>66</v>
      </c>
      <c r="H21988" t="s">
        <v>67</v>
      </c>
      <c r="I21988">
        <v>2013</v>
      </c>
      <c r="J21988" t="s">
        <v>68</v>
      </c>
      <c r="K21988">
        <v>2013</v>
      </c>
      <c r="L21988" s="18">
        <v>41487</v>
      </c>
      <c r="M21988" t="s">
        <v>69</v>
      </c>
      <c r="N21988" t="s">
        <v>65</v>
      </c>
      <c r="O21988" t="s">
        <v>29055</v>
      </c>
    </row>
    <row r="21989" spans="1:15" x14ac:dyDescent="0.3">
      <c r="A21989" t="s">
        <v>29056</v>
      </c>
      <c r="B21989" t="s">
        <v>11</v>
      </c>
      <c r="C21989" t="s">
        <v>31</v>
      </c>
      <c r="D21989" t="s">
        <v>89</v>
      </c>
      <c r="E21989" t="s">
        <v>90</v>
      </c>
      <c r="F21989" t="s">
        <v>65</v>
      </c>
      <c r="G21989" t="s">
        <v>66</v>
      </c>
      <c r="H21989" t="s">
        <v>67</v>
      </c>
      <c r="I21989">
        <v>2013</v>
      </c>
      <c r="J21989" t="s">
        <v>68</v>
      </c>
      <c r="K21989">
        <v>2014</v>
      </c>
      <c r="L21989" s="18">
        <v>41671</v>
      </c>
      <c r="M21989" t="s">
        <v>69</v>
      </c>
      <c r="N21989" t="s">
        <v>65</v>
      </c>
      <c r="O21989" t="s">
        <v>27321</v>
      </c>
    </row>
    <row r="21990" spans="1:15" x14ac:dyDescent="0.3">
      <c r="A21990" t="s">
        <v>29057</v>
      </c>
      <c r="B21990" t="s">
        <v>11</v>
      </c>
      <c r="C21990" t="s">
        <v>18</v>
      </c>
      <c r="D21990" t="s">
        <v>74</v>
      </c>
      <c r="E21990" t="s">
        <v>75</v>
      </c>
      <c r="F21990" t="s">
        <v>65</v>
      </c>
      <c r="G21990" t="s">
        <v>66</v>
      </c>
      <c r="H21990" t="s">
        <v>67</v>
      </c>
      <c r="I21990">
        <v>2013</v>
      </c>
      <c r="J21990" t="s">
        <v>68</v>
      </c>
      <c r="K21990">
        <v>2016</v>
      </c>
      <c r="L21990" s="18">
        <v>42243</v>
      </c>
      <c r="M21990" t="s">
        <v>69</v>
      </c>
      <c r="N21990" t="s">
        <v>65</v>
      </c>
      <c r="O21990" t="s">
        <v>28306</v>
      </c>
    </row>
    <row r="21991" spans="1:15" x14ac:dyDescent="0.3">
      <c r="A21991" t="s">
        <v>29058</v>
      </c>
      <c r="B21991" t="s">
        <v>11</v>
      </c>
      <c r="C21991" t="s">
        <v>18</v>
      </c>
      <c r="D21991" t="s">
        <v>81</v>
      </c>
      <c r="E21991" t="s">
        <v>75</v>
      </c>
      <c r="F21991" t="s">
        <v>65</v>
      </c>
      <c r="G21991" t="s">
        <v>84</v>
      </c>
      <c r="H21991" t="s">
        <v>85</v>
      </c>
      <c r="I21991">
        <v>2014</v>
      </c>
      <c r="J21991" t="s">
        <v>68</v>
      </c>
      <c r="K21991">
        <v>2020</v>
      </c>
      <c r="L21991" s="18">
        <v>43903</v>
      </c>
      <c r="M21991" t="s">
        <v>69</v>
      </c>
      <c r="N21991" t="s">
        <v>65</v>
      </c>
      <c r="O21991" t="s">
        <v>29059</v>
      </c>
    </row>
    <row r="21992" spans="1:15" x14ac:dyDescent="0.3">
      <c r="A21992" t="s">
        <v>29060</v>
      </c>
      <c r="B21992" t="s">
        <v>11</v>
      </c>
      <c r="C21992" t="s">
        <v>18</v>
      </c>
      <c r="D21992" t="s">
        <v>89</v>
      </c>
      <c r="E21992" t="s">
        <v>90</v>
      </c>
      <c r="F21992" t="s">
        <v>65</v>
      </c>
      <c r="G21992" t="s">
        <v>66</v>
      </c>
      <c r="H21992" t="s">
        <v>67</v>
      </c>
      <c r="I21992">
        <v>2013</v>
      </c>
      <c r="J21992" t="s">
        <v>68</v>
      </c>
      <c r="K21992">
        <v>2014</v>
      </c>
      <c r="L21992" s="18">
        <v>41877</v>
      </c>
      <c r="M21992" t="s">
        <v>69</v>
      </c>
      <c r="N21992" t="s">
        <v>65</v>
      </c>
      <c r="O21992" t="s">
        <v>29061</v>
      </c>
    </row>
    <row r="21993" spans="1:15" x14ac:dyDescent="0.3">
      <c r="A21993" t="s">
        <v>29062</v>
      </c>
      <c r="B21993" t="s">
        <v>11</v>
      </c>
      <c r="C21993" t="s">
        <v>18</v>
      </c>
      <c r="D21993" t="s">
        <v>74</v>
      </c>
      <c r="E21993" t="s">
        <v>75</v>
      </c>
      <c r="F21993" t="s">
        <v>65</v>
      </c>
      <c r="G21993" t="s">
        <v>66</v>
      </c>
      <c r="H21993" t="s">
        <v>67</v>
      </c>
      <c r="I21993">
        <v>2013</v>
      </c>
      <c r="J21993" t="s">
        <v>68</v>
      </c>
      <c r="K21993">
        <v>2017</v>
      </c>
      <c r="L21993" s="18">
        <v>42011</v>
      </c>
      <c r="M21993" t="s">
        <v>69</v>
      </c>
      <c r="N21993" t="s">
        <v>65</v>
      </c>
      <c r="O21993" t="s">
        <v>29063</v>
      </c>
    </row>
    <row r="21994" spans="1:15" x14ac:dyDescent="0.3">
      <c r="A21994" t="s">
        <v>29064</v>
      </c>
      <c r="B21994" t="s">
        <v>11</v>
      </c>
      <c r="C21994" t="s">
        <v>18</v>
      </c>
      <c r="D21994" t="s">
        <v>89</v>
      </c>
      <c r="E21994" t="s">
        <v>90</v>
      </c>
      <c r="F21994" t="s">
        <v>65</v>
      </c>
      <c r="G21994" t="s">
        <v>66</v>
      </c>
      <c r="H21994" t="s">
        <v>67</v>
      </c>
      <c r="I21994">
        <v>2013</v>
      </c>
      <c r="J21994" t="s">
        <v>68</v>
      </c>
      <c r="K21994">
        <v>2014</v>
      </c>
      <c r="L21994" s="18">
        <v>41730</v>
      </c>
      <c r="M21994" t="s">
        <v>69</v>
      </c>
      <c r="N21994" t="s">
        <v>65</v>
      </c>
      <c r="O21994" t="s">
        <v>29065</v>
      </c>
    </row>
    <row r="21995" spans="1:15" x14ac:dyDescent="0.3">
      <c r="A21995" t="s">
        <v>29066</v>
      </c>
      <c r="B21995" t="s">
        <v>11</v>
      </c>
      <c r="C21995" t="s">
        <v>18</v>
      </c>
      <c r="D21995" t="s">
        <v>89</v>
      </c>
      <c r="E21995" t="s">
        <v>90</v>
      </c>
      <c r="F21995" t="s">
        <v>65</v>
      </c>
      <c r="G21995" t="s">
        <v>66</v>
      </c>
      <c r="H21995" t="s">
        <v>67</v>
      </c>
      <c r="I21995">
        <v>2013</v>
      </c>
      <c r="J21995" t="s">
        <v>68</v>
      </c>
      <c r="K21995">
        <v>2014</v>
      </c>
      <c r="L21995" s="18">
        <v>41791</v>
      </c>
      <c r="M21995" t="s">
        <v>69</v>
      </c>
      <c r="N21995" t="s">
        <v>65</v>
      </c>
      <c r="O21995" t="s">
        <v>29067</v>
      </c>
    </row>
    <row r="21996" spans="1:15" x14ac:dyDescent="0.3">
      <c r="A21996" t="s">
        <v>29068</v>
      </c>
      <c r="B21996" t="s">
        <v>11</v>
      </c>
      <c r="C21996" t="s">
        <v>25</v>
      </c>
      <c r="D21996" t="s">
        <v>63</v>
      </c>
      <c r="E21996" t="s">
        <v>64</v>
      </c>
      <c r="F21996" t="s">
        <v>65</v>
      </c>
      <c r="G21996" t="s">
        <v>66</v>
      </c>
      <c r="H21996" t="s">
        <v>67</v>
      </c>
      <c r="I21996">
        <v>2003</v>
      </c>
      <c r="J21996" t="s">
        <v>68</v>
      </c>
      <c r="K21996">
        <v>2011</v>
      </c>
      <c r="L21996" s="18">
        <v>40787</v>
      </c>
      <c r="M21996" t="s">
        <v>69</v>
      </c>
      <c r="N21996" t="s">
        <v>65</v>
      </c>
      <c r="O21996" t="s">
        <v>28300</v>
      </c>
    </row>
    <row r="21997" spans="1:15" x14ac:dyDescent="0.3">
      <c r="A21997" t="s">
        <v>29069</v>
      </c>
      <c r="B21997" t="s">
        <v>11</v>
      </c>
      <c r="C21997" t="s">
        <v>16</v>
      </c>
      <c r="D21997" t="s">
        <v>63</v>
      </c>
      <c r="E21997" t="s">
        <v>64</v>
      </c>
      <c r="F21997" t="s">
        <v>65</v>
      </c>
      <c r="G21997" t="s">
        <v>66</v>
      </c>
      <c r="H21997" t="s">
        <v>67</v>
      </c>
      <c r="I21997">
        <v>2013</v>
      </c>
      <c r="J21997" t="s">
        <v>68</v>
      </c>
      <c r="K21997">
        <v>2016</v>
      </c>
      <c r="L21997" s="18">
        <v>42657</v>
      </c>
      <c r="M21997" t="s">
        <v>69</v>
      </c>
      <c r="N21997" t="s">
        <v>65</v>
      </c>
      <c r="O21997" t="s">
        <v>28036</v>
      </c>
    </row>
    <row r="21998" spans="1:15" x14ac:dyDescent="0.3">
      <c r="A21998" t="s">
        <v>29070</v>
      </c>
      <c r="B21998" t="s">
        <v>11</v>
      </c>
      <c r="C21998" t="s">
        <v>18</v>
      </c>
      <c r="D21998" t="s">
        <v>74</v>
      </c>
      <c r="E21998" t="s">
        <v>75</v>
      </c>
      <c r="F21998" t="s">
        <v>65</v>
      </c>
      <c r="G21998" t="s">
        <v>66</v>
      </c>
      <c r="H21998" t="s">
        <v>67</v>
      </c>
      <c r="I21998">
        <v>2013</v>
      </c>
      <c r="J21998" t="s">
        <v>68</v>
      </c>
      <c r="K21998">
        <v>2017</v>
      </c>
      <c r="L21998" s="18">
        <v>42748</v>
      </c>
      <c r="M21998" t="s">
        <v>69</v>
      </c>
      <c r="N21998" t="s">
        <v>65</v>
      </c>
      <c r="O21998" t="s">
        <v>4220</v>
      </c>
    </row>
    <row r="21999" spans="1:15" x14ac:dyDescent="0.3">
      <c r="A21999" t="s">
        <v>29071</v>
      </c>
      <c r="B21999" t="s">
        <v>11</v>
      </c>
      <c r="C21999" t="s">
        <v>18</v>
      </c>
      <c r="D21999" t="s">
        <v>89</v>
      </c>
      <c r="E21999" t="s">
        <v>90</v>
      </c>
      <c r="F21999" t="s">
        <v>65</v>
      </c>
      <c r="G21999" t="s">
        <v>66</v>
      </c>
      <c r="H21999" t="s">
        <v>67</v>
      </c>
      <c r="I21999">
        <v>2013</v>
      </c>
      <c r="J21999" t="s">
        <v>68</v>
      </c>
      <c r="K21999">
        <v>2017</v>
      </c>
      <c r="L21999" s="18">
        <v>42895</v>
      </c>
      <c r="M21999" t="s">
        <v>69</v>
      </c>
      <c r="N21999" t="s">
        <v>65</v>
      </c>
      <c r="O21999" t="s">
        <v>2385</v>
      </c>
    </row>
    <row r="22000" spans="1:15" x14ac:dyDescent="0.3">
      <c r="A22000" t="s">
        <v>29072</v>
      </c>
      <c r="B22000" t="s">
        <v>11</v>
      </c>
      <c r="C22000" t="s">
        <v>15</v>
      </c>
      <c r="D22000" t="s">
        <v>89</v>
      </c>
      <c r="E22000" t="s">
        <v>90</v>
      </c>
      <c r="F22000" t="s">
        <v>65</v>
      </c>
      <c r="G22000" t="s">
        <v>66</v>
      </c>
      <c r="H22000" t="s">
        <v>67</v>
      </c>
      <c r="I22000">
        <v>2013</v>
      </c>
      <c r="J22000" t="s">
        <v>68</v>
      </c>
      <c r="K22000">
        <v>2014</v>
      </c>
      <c r="L22000" s="18">
        <v>41640</v>
      </c>
      <c r="M22000" t="s">
        <v>69</v>
      </c>
      <c r="N22000" t="s">
        <v>65</v>
      </c>
      <c r="O22000" t="s">
        <v>29014</v>
      </c>
    </row>
    <row r="22001" spans="1:15" x14ac:dyDescent="0.3">
      <c r="A22001" t="s">
        <v>29073</v>
      </c>
      <c r="B22001" t="s">
        <v>11</v>
      </c>
      <c r="C22001" t="s">
        <v>19</v>
      </c>
      <c r="D22001" t="s">
        <v>63</v>
      </c>
      <c r="E22001" t="s">
        <v>64</v>
      </c>
      <c r="F22001" t="s">
        <v>65</v>
      </c>
      <c r="G22001" t="s">
        <v>66</v>
      </c>
      <c r="H22001" t="s">
        <v>67</v>
      </c>
      <c r="I22001">
        <v>2013</v>
      </c>
      <c r="J22001" t="s">
        <v>68</v>
      </c>
      <c r="K22001">
        <v>2016</v>
      </c>
      <c r="L22001" s="18">
        <v>42732</v>
      </c>
      <c r="M22001" t="s">
        <v>69</v>
      </c>
      <c r="N22001" t="s">
        <v>65</v>
      </c>
      <c r="O22001" t="s">
        <v>15949</v>
      </c>
    </row>
    <row r="22002" spans="1:15" x14ac:dyDescent="0.3">
      <c r="A22002" t="s">
        <v>29074</v>
      </c>
      <c r="B22002" t="s">
        <v>11</v>
      </c>
      <c r="C22002" t="s">
        <v>19</v>
      </c>
      <c r="D22002" t="s">
        <v>63</v>
      </c>
      <c r="E22002" t="s">
        <v>64</v>
      </c>
      <c r="F22002" t="s">
        <v>65</v>
      </c>
      <c r="G22002" t="s">
        <v>66</v>
      </c>
      <c r="H22002" t="s">
        <v>67</v>
      </c>
      <c r="I22002">
        <v>2013</v>
      </c>
      <c r="J22002" t="s">
        <v>68</v>
      </c>
      <c r="K22002">
        <v>2017</v>
      </c>
      <c r="L22002" s="18">
        <v>42737</v>
      </c>
      <c r="M22002" t="s">
        <v>69</v>
      </c>
      <c r="N22002" t="s">
        <v>65</v>
      </c>
      <c r="O22002" t="s">
        <v>15949</v>
      </c>
    </row>
    <row r="22003" spans="1:15" x14ac:dyDescent="0.3">
      <c r="A22003" t="s">
        <v>29075</v>
      </c>
      <c r="B22003" t="s">
        <v>11</v>
      </c>
      <c r="C22003" t="s">
        <v>18</v>
      </c>
      <c r="D22003" t="s">
        <v>74</v>
      </c>
      <c r="E22003" t="s">
        <v>75</v>
      </c>
      <c r="F22003" t="s">
        <v>65</v>
      </c>
      <c r="G22003" t="s">
        <v>66</v>
      </c>
      <c r="H22003" t="s">
        <v>67</v>
      </c>
      <c r="I22003">
        <v>2013</v>
      </c>
      <c r="J22003" t="s">
        <v>68</v>
      </c>
      <c r="K22003">
        <v>2014</v>
      </c>
      <c r="L22003" s="18">
        <v>41640</v>
      </c>
      <c r="M22003" t="s">
        <v>69</v>
      </c>
      <c r="N22003" t="s">
        <v>65</v>
      </c>
      <c r="O22003" t="s">
        <v>1073</v>
      </c>
    </row>
    <row r="22004" spans="1:15" x14ac:dyDescent="0.3">
      <c r="A22004" t="s">
        <v>29076</v>
      </c>
      <c r="B22004" t="s">
        <v>11</v>
      </c>
      <c r="C22004" t="s">
        <v>17</v>
      </c>
      <c r="D22004" t="s">
        <v>63</v>
      </c>
      <c r="E22004" t="s">
        <v>64</v>
      </c>
      <c r="F22004" t="s">
        <v>65</v>
      </c>
      <c r="G22004" t="s">
        <v>66</v>
      </c>
      <c r="H22004" t="s">
        <v>67</v>
      </c>
      <c r="I22004">
        <v>2013</v>
      </c>
      <c r="J22004" t="s">
        <v>68</v>
      </c>
      <c r="K22004">
        <v>2013</v>
      </c>
      <c r="L22004" s="18">
        <v>41487</v>
      </c>
      <c r="M22004" t="s">
        <v>69</v>
      </c>
      <c r="N22004" t="s">
        <v>65</v>
      </c>
      <c r="O22004" t="s">
        <v>28559</v>
      </c>
    </row>
    <row r="22005" spans="1:15" x14ac:dyDescent="0.3">
      <c r="A22005" t="s">
        <v>29077</v>
      </c>
      <c r="B22005" t="s">
        <v>11</v>
      </c>
      <c r="C22005" t="s">
        <v>17</v>
      </c>
      <c r="D22005" t="s">
        <v>63</v>
      </c>
      <c r="E22005" t="s">
        <v>64</v>
      </c>
      <c r="F22005" t="s">
        <v>65</v>
      </c>
      <c r="G22005" t="s">
        <v>66</v>
      </c>
      <c r="H22005" t="s">
        <v>67</v>
      </c>
      <c r="I22005">
        <v>2013</v>
      </c>
      <c r="J22005" t="s">
        <v>68</v>
      </c>
      <c r="K22005">
        <v>2013</v>
      </c>
      <c r="L22005" s="18">
        <v>41579</v>
      </c>
      <c r="M22005" t="s">
        <v>69</v>
      </c>
      <c r="N22005" t="s">
        <v>65</v>
      </c>
      <c r="O22005" t="s">
        <v>28559</v>
      </c>
    </row>
    <row r="22006" spans="1:15" x14ac:dyDescent="0.3">
      <c r="A22006" t="s">
        <v>29078</v>
      </c>
      <c r="B22006" t="s">
        <v>11</v>
      </c>
      <c r="C22006" t="s">
        <v>18</v>
      </c>
      <c r="D22006" t="s">
        <v>81</v>
      </c>
      <c r="E22006" t="s">
        <v>75</v>
      </c>
      <c r="F22006" t="s">
        <v>65</v>
      </c>
      <c r="G22006" t="s">
        <v>66</v>
      </c>
      <c r="H22006" t="s">
        <v>67</v>
      </c>
      <c r="I22006">
        <v>2013</v>
      </c>
      <c r="J22006" t="s">
        <v>68</v>
      </c>
      <c r="K22006">
        <v>2017</v>
      </c>
      <c r="L22006" s="18">
        <v>41936</v>
      </c>
      <c r="M22006" t="s">
        <v>69</v>
      </c>
      <c r="N22006" t="s">
        <v>65</v>
      </c>
      <c r="O22006" t="s">
        <v>29079</v>
      </c>
    </row>
    <row r="22007" spans="1:15" x14ac:dyDescent="0.3">
      <c r="A22007" t="s">
        <v>29080</v>
      </c>
      <c r="B22007" t="s">
        <v>11</v>
      </c>
      <c r="C22007" t="s">
        <v>19</v>
      </c>
      <c r="D22007" t="s">
        <v>74</v>
      </c>
      <c r="E22007" t="s">
        <v>75</v>
      </c>
      <c r="F22007" t="s">
        <v>65</v>
      </c>
      <c r="G22007" t="s">
        <v>66</v>
      </c>
      <c r="H22007" t="s">
        <v>67</v>
      </c>
      <c r="I22007">
        <v>2013</v>
      </c>
      <c r="J22007" t="s">
        <v>68</v>
      </c>
      <c r="K22007">
        <v>2017</v>
      </c>
      <c r="L22007" s="18">
        <v>42944</v>
      </c>
      <c r="M22007" t="s">
        <v>69</v>
      </c>
      <c r="N22007" t="s">
        <v>65</v>
      </c>
      <c r="O22007" t="s">
        <v>15949</v>
      </c>
    </row>
    <row r="22008" spans="1:15" x14ac:dyDescent="0.3">
      <c r="A22008" t="s">
        <v>29081</v>
      </c>
      <c r="B22008" t="s">
        <v>11</v>
      </c>
      <c r="C22008" t="s">
        <v>20</v>
      </c>
      <c r="D22008" t="s">
        <v>89</v>
      </c>
      <c r="E22008" t="s">
        <v>90</v>
      </c>
      <c r="F22008" t="s">
        <v>65</v>
      </c>
      <c r="G22008" t="s">
        <v>66</v>
      </c>
      <c r="H22008" t="s">
        <v>67</v>
      </c>
      <c r="I22008">
        <v>2013</v>
      </c>
      <c r="J22008" t="s">
        <v>68</v>
      </c>
      <c r="K22008">
        <v>2013</v>
      </c>
      <c r="L22008" s="18">
        <v>41487</v>
      </c>
      <c r="M22008" t="s">
        <v>69</v>
      </c>
      <c r="N22008" t="s">
        <v>65</v>
      </c>
      <c r="O22008" t="s">
        <v>28420</v>
      </c>
    </row>
    <row r="22009" spans="1:15" x14ac:dyDescent="0.3">
      <c r="A22009" t="s">
        <v>29082</v>
      </c>
      <c r="B22009" t="s">
        <v>11</v>
      </c>
      <c r="C22009" t="s">
        <v>19</v>
      </c>
      <c r="D22009" t="s">
        <v>63</v>
      </c>
      <c r="E22009" t="s">
        <v>64</v>
      </c>
      <c r="F22009" t="s">
        <v>65</v>
      </c>
      <c r="G22009" t="s">
        <v>84</v>
      </c>
      <c r="H22009" t="s">
        <v>85</v>
      </c>
      <c r="I22009">
        <v>2013</v>
      </c>
      <c r="J22009" t="s">
        <v>68</v>
      </c>
      <c r="K22009">
        <v>2016</v>
      </c>
      <c r="L22009" s="18">
        <v>42732</v>
      </c>
      <c r="M22009" t="s">
        <v>69</v>
      </c>
      <c r="N22009" t="s">
        <v>65</v>
      </c>
      <c r="O22009" t="s">
        <v>15949</v>
      </c>
    </row>
    <row r="22010" spans="1:15" x14ac:dyDescent="0.3">
      <c r="A22010" t="s">
        <v>29083</v>
      </c>
      <c r="B22010" t="s">
        <v>11</v>
      </c>
      <c r="C22010" t="s">
        <v>18</v>
      </c>
      <c r="D22010" t="s">
        <v>89</v>
      </c>
      <c r="E22010" t="s">
        <v>90</v>
      </c>
      <c r="F22010" t="s">
        <v>65</v>
      </c>
      <c r="G22010" t="s">
        <v>66</v>
      </c>
      <c r="H22010" t="s">
        <v>67</v>
      </c>
      <c r="I22010">
        <v>2013</v>
      </c>
      <c r="J22010" t="s">
        <v>68</v>
      </c>
      <c r="K22010">
        <v>2016</v>
      </c>
      <c r="L22010" s="18">
        <v>42636</v>
      </c>
      <c r="M22010" t="s">
        <v>69</v>
      </c>
      <c r="N22010" t="s">
        <v>65</v>
      </c>
      <c r="O22010" t="s">
        <v>29084</v>
      </c>
    </row>
    <row r="22011" spans="1:15" x14ac:dyDescent="0.3">
      <c r="A22011" t="s">
        <v>29085</v>
      </c>
      <c r="B22011" t="s">
        <v>11</v>
      </c>
      <c r="C22011" t="s">
        <v>31</v>
      </c>
      <c r="D22011" t="s">
        <v>89</v>
      </c>
      <c r="E22011" t="s">
        <v>90</v>
      </c>
      <c r="F22011" t="s">
        <v>65</v>
      </c>
      <c r="G22011" t="s">
        <v>66</v>
      </c>
      <c r="H22011" t="s">
        <v>67</v>
      </c>
      <c r="I22011">
        <v>2013</v>
      </c>
      <c r="J22011" t="s">
        <v>68</v>
      </c>
      <c r="K22011">
        <v>2013</v>
      </c>
      <c r="L22011" s="18">
        <v>41579</v>
      </c>
      <c r="M22011" t="s">
        <v>69</v>
      </c>
      <c r="N22011" t="s">
        <v>65</v>
      </c>
      <c r="O22011" t="s">
        <v>29086</v>
      </c>
    </row>
    <row r="22012" spans="1:15" x14ac:dyDescent="0.3">
      <c r="A22012" t="s">
        <v>29087</v>
      </c>
      <c r="B22012" t="s">
        <v>11</v>
      </c>
      <c r="C22012" t="s">
        <v>18</v>
      </c>
      <c r="D22012" t="s">
        <v>89</v>
      </c>
      <c r="E22012" t="s">
        <v>90</v>
      </c>
      <c r="F22012" t="s">
        <v>65</v>
      </c>
      <c r="G22012" t="s">
        <v>66</v>
      </c>
      <c r="H22012" t="s">
        <v>67</v>
      </c>
      <c r="I22012">
        <v>2013</v>
      </c>
      <c r="J22012" t="s">
        <v>68</v>
      </c>
      <c r="K22012">
        <v>2019</v>
      </c>
      <c r="L22012" s="18">
        <v>43435</v>
      </c>
      <c r="M22012" t="s">
        <v>69</v>
      </c>
      <c r="N22012" t="s">
        <v>65</v>
      </c>
      <c r="O22012" t="s">
        <v>29088</v>
      </c>
    </row>
    <row r="22013" spans="1:15" x14ac:dyDescent="0.3">
      <c r="A22013" t="s">
        <v>29089</v>
      </c>
      <c r="B22013" t="s">
        <v>11</v>
      </c>
      <c r="C22013" t="s">
        <v>18</v>
      </c>
      <c r="D22013" t="s">
        <v>74</v>
      </c>
      <c r="E22013" t="s">
        <v>75</v>
      </c>
      <c r="F22013" t="s">
        <v>65</v>
      </c>
      <c r="G22013" t="s">
        <v>84</v>
      </c>
      <c r="H22013" t="s">
        <v>85</v>
      </c>
      <c r="I22013">
        <v>2013</v>
      </c>
      <c r="J22013" t="s">
        <v>68</v>
      </c>
      <c r="K22013">
        <v>2014</v>
      </c>
      <c r="L22013" s="18">
        <v>41944</v>
      </c>
      <c r="M22013" t="s">
        <v>69</v>
      </c>
      <c r="N22013" t="s">
        <v>65</v>
      </c>
      <c r="O22013" t="s">
        <v>19673</v>
      </c>
    </row>
    <row r="22014" spans="1:15" x14ac:dyDescent="0.3">
      <c r="A22014" t="s">
        <v>29090</v>
      </c>
      <c r="B22014" t="s">
        <v>11</v>
      </c>
      <c r="C22014" t="s">
        <v>18</v>
      </c>
      <c r="D22014" t="s">
        <v>63</v>
      </c>
      <c r="E22014" t="s">
        <v>64</v>
      </c>
      <c r="F22014" t="s">
        <v>65</v>
      </c>
      <c r="G22014" t="s">
        <v>66</v>
      </c>
      <c r="H22014" t="s">
        <v>67</v>
      </c>
      <c r="I22014">
        <v>2013</v>
      </c>
      <c r="J22014" t="s">
        <v>68</v>
      </c>
      <c r="K22014">
        <v>2015</v>
      </c>
      <c r="L22014" s="18">
        <v>42036</v>
      </c>
      <c r="M22014" t="s">
        <v>69</v>
      </c>
      <c r="N22014" t="s">
        <v>65</v>
      </c>
      <c r="O22014" t="s">
        <v>24389</v>
      </c>
    </row>
    <row r="22015" spans="1:15" x14ac:dyDescent="0.3">
      <c r="A22015" t="s">
        <v>29091</v>
      </c>
      <c r="B22015" t="s">
        <v>11</v>
      </c>
      <c r="C22015" t="s">
        <v>18</v>
      </c>
      <c r="D22015" t="s">
        <v>63</v>
      </c>
      <c r="E22015" t="s">
        <v>64</v>
      </c>
      <c r="F22015" t="s">
        <v>65</v>
      </c>
      <c r="G22015" t="s">
        <v>66</v>
      </c>
      <c r="H22015" t="s">
        <v>67</v>
      </c>
      <c r="I22015">
        <v>2013</v>
      </c>
      <c r="J22015" t="s">
        <v>68</v>
      </c>
      <c r="K22015">
        <v>2019</v>
      </c>
      <c r="L22015" s="18">
        <v>43613</v>
      </c>
      <c r="M22015" t="s">
        <v>69</v>
      </c>
      <c r="N22015" t="s">
        <v>65</v>
      </c>
      <c r="O22015" t="s">
        <v>292</v>
      </c>
    </row>
    <row r="22016" spans="1:15" x14ac:dyDescent="0.3">
      <c r="A22016" t="s">
        <v>29092</v>
      </c>
      <c r="B22016" t="s">
        <v>11</v>
      </c>
      <c r="C22016" t="s">
        <v>17</v>
      </c>
      <c r="D22016" t="s">
        <v>63</v>
      </c>
      <c r="E22016" t="s">
        <v>64</v>
      </c>
      <c r="F22016" t="s">
        <v>65</v>
      </c>
      <c r="G22016" t="s">
        <v>84</v>
      </c>
      <c r="H22016" t="s">
        <v>227</v>
      </c>
      <c r="I22016">
        <v>2013</v>
      </c>
      <c r="J22016" t="s">
        <v>68</v>
      </c>
      <c r="K22016">
        <v>2019</v>
      </c>
      <c r="L22016" s="18">
        <v>43466</v>
      </c>
      <c r="M22016" t="s">
        <v>228</v>
      </c>
      <c r="N22016" t="s">
        <v>65</v>
      </c>
      <c r="O22016" t="s">
        <v>28559</v>
      </c>
    </row>
    <row r="22017" spans="1:15" x14ac:dyDescent="0.3">
      <c r="A22017" t="s">
        <v>29093</v>
      </c>
      <c r="B22017" t="s">
        <v>11</v>
      </c>
      <c r="C22017" t="s">
        <v>31</v>
      </c>
      <c r="D22017" t="s">
        <v>89</v>
      </c>
      <c r="E22017" t="s">
        <v>90</v>
      </c>
      <c r="F22017" t="s">
        <v>65</v>
      </c>
      <c r="G22017" t="s">
        <v>66</v>
      </c>
      <c r="H22017" t="s">
        <v>67</v>
      </c>
      <c r="I22017">
        <v>2013</v>
      </c>
      <c r="J22017" t="s">
        <v>68</v>
      </c>
      <c r="K22017">
        <v>2013</v>
      </c>
      <c r="L22017" s="18">
        <v>41548</v>
      </c>
      <c r="M22017" t="s">
        <v>69</v>
      </c>
      <c r="N22017" t="s">
        <v>65</v>
      </c>
      <c r="O22017" t="s">
        <v>29094</v>
      </c>
    </row>
    <row r="22018" spans="1:15" x14ac:dyDescent="0.3">
      <c r="A22018" t="s">
        <v>29095</v>
      </c>
      <c r="B22018" t="s">
        <v>11</v>
      </c>
      <c r="C22018" t="s">
        <v>18</v>
      </c>
      <c r="D22018" t="s">
        <v>74</v>
      </c>
      <c r="E22018" t="s">
        <v>75</v>
      </c>
      <c r="F22018" t="s">
        <v>65</v>
      </c>
      <c r="G22018" t="s">
        <v>66</v>
      </c>
      <c r="H22018" t="s">
        <v>67</v>
      </c>
      <c r="I22018">
        <v>2013</v>
      </c>
      <c r="J22018" t="s">
        <v>68</v>
      </c>
      <c r="K22018">
        <v>2021</v>
      </c>
      <c r="L22018" s="18">
        <v>42158</v>
      </c>
      <c r="M22018" t="s">
        <v>69</v>
      </c>
      <c r="N22018" t="s">
        <v>65</v>
      </c>
      <c r="O22018" t="s">
        <v>24884</v>
      </c>
    </row>
    <row r="22019" spans="1:15" x14ac:dyDescent="0.3">
      <c r="A22019" t="s">
        <v>29096</v>
      </c>
      <c r="B22019" t="s">
        <v>11</v>
      </c>
      <c r="C22019" t="s">
        <v>18</v>
      </c>
      <c r="D22019" t="s">
        <v>89</v>
      </c>
      <c r="E22019" t="s">
        <v>90</v>
      </c>
      <c r="F22019" t="s">
        <v>65</v>
      </c>
      <c r="G22019" t="s">
        <v>66</v>
      </c>
      <c r="H22019" t="s">
        <v>67</v>
      </c>
      <c r="I22019">
        <v>2013</v>
      </c>
      <c r="J22019" t="s">
        <v>68</v>
      </c>
      <c r="K22019">
        <v>2015</v>
      </c>
      <c r="L22019" s="18">
        <v>42064</v>
      </c>
      <c r="M22019" t="s">
        <v>69</v>
      </c>
      <c r="N22019" t="s">
        <v>65</v>
      </c>
      <c r="O22019" t="s">
        <v>28644</v>
      </c>
    </row>
    <row r="22020" spans="1:15" x14ac:dyDescent="0.3">
      <c r="A22020" t="s">
        <v>29097</v>
      </c>
      <c r="B22020" t="s">
        <v>11</v>
      </c>
      <c r="C22020" t="s">
        <v>18</v>
      </c>
      <c r="D22020" t="s">
        <v>74</v>
      </c>
      <c r="E22020" t="s">
        <v>75</v>
      </c>
      <c r="F22020" t="s">
        <v>65</v>
      </c>
      <c r="G22020" t="s">
        <v>84</v>
      </c>
      <c r="H22020" t="s">
        <v>85</v>
      </c>
      <c r="I22020">
        <v>2014</v>
      </c>
      <c r="J22020" t="s">
        <v>68</v>
      </c>
      <c r="K22020">
        <v>2016</v>
      </c>
      <c r="L22020" s="18">
        <v>42395</v>
      </c>
      <c r="M22020" t="s">
        <v>69</v>
      </c>
      <c r="N22020" t="s">
        <v>65</v>
      </c>
      <c r="O22020" t="s">
        <v>28306</v>
      </c>
    </row>
    <row r="22021" spans="1:15" x14ac:dyDescent="0.3">
      <c r="A22021" t="s">
        <v>29098</v>
      </c>
      <c r="B22021" t="s">
        <v>11</v>
      </c>
      <c r="C22021" t="s">
        <v>31</v>
      </c>
      <c r="D22021" t="s">
        <v>89</v>
      </c>
      <c r="E22021" t="s">
        <v>90</v>
      </c>
      <c r="F22021" t="s">
        <v>65</v>
      </c>
      <c r="G22021" t="s">
        <v>66</v>
      </c>
      <c r="H22021" t="s">
        <v>67</v>
      </c>
      <c r="I22021">
        <v>2013</v>
      </c>
      <c r="J22021" t="s">
        <v>68</v>
      </c>
      <c r="K22021">
        <v>2013</v>
      </c>
      <c r="L22021" s="18">
        <v>41579</v>
      </c>
      <c r="M22021" t="s">
        <v>69</v>
      </c>
      <c r="N22021" t="s">
        <v>65</v>
      </c>
      <c r="O22021" t="s">
        <v>28788</v>
      </c>
    </row>
    <row r="22022" spans="1:15" x14ac:dyDescent="0.3">
      <c r="A22022" t="s">
        <v>29099</v>
      </c>
      <c r="B22022" t="s">
        <v>11</v>
      </c>
      <c r="C22022" t="s">
        <v>18</v>
      </c>
      <c r="D22022" t="s">
        <v>89</v>
      </c>
      <c r="E22022" t="s">
        <v>90</v>
      </c>
      <c r="F22022" t="s">
        <v>65</v>
      </c>
      <c r="G22022" t="s">
        <v>66</v>
      </c>
      <c r="H22022" t="s">
        <v>67</v>
      </c>
      <c r="I22022">
        <v>2013</v>
      </c>
      <c r="J22022" t="s">
        <v>68</v>
      </c>
      <c r="K22022">
        <v>2015</v>
      </c>
      <c r="L22022" s="18">
        <v>42156</v>
      </c>
      <c r="M22022" t="s">
        <v>69</v>
      </c>
      <c r="N22022" t="s">
        <v>65</v>
      </c>
      <c r="O22022" t="s">
        <v>28847</v>
      </c>
    </row>
    <row r="22023" spans="1:15" x14ac:dyDescent="0.3">
      <c r="A22023" t="s">
        <v>29100</v>
      </c>
      <c r="B22023" t="s">
        <v>11</v>
      </c>
      <c r="C22023" t="s">
        <v>25</v>
      </c>
      <c r="D22023" t="s">
        <v>74</v>
      </c>
      <c r="E22023" t="s">
        <v>75</v>
      </c>
      <c r="F22023" t="s">
        <v>65</v>
      </c>
      <c r="G22023" t="s">
        <v>66</v>
      </c>
      <c r="H22023" t="s">
        <v>67</v>
      </c>
      <c r="I22023">
        <v>2011</v>
      </c>
      <c r="J22023" t="s">
        <v>68</v>
      </c>
      <c r="K22023">
        <v>2013</v>
      </c>
      <c r="L22023" s="18">
        <v>41395</v>
      </c>
      <c r="M22023" t="s">
        <v>69</v>
      </c>
      <c r="N22023" t="s">
        <v>65</v>
      </c>
      <c r="O22023" t="s">
        <v>28300</v>
      </c>
    </row>
    <row r="22024" spans="1:15" x14ac:dyDescent="0.3">
      <c r="A22024" t="s">
        <v>29101</v>
      </c>
      <c r="B22024" t="s">
        <v>11</v>
      </c>
      <c r="C22024" t="s">
        <v>18</v>
      </c>
      <c r="D22024" t="s">
        <v>74</v>
      </c>
      <c r="E22024" t="s">
        <v>75</v>
      </c>
      <c r="F22024" t="s">
        <v>65</v>
      </c>
      <c r="G22024" t="s">
        <v>66</v>
      </c>
      <c r="H22024" t="s">
        <v>67</v>
      </c>
      <c r="I22024">
        <v>2013</v>
      </c>
      <c r="J22024" t="s">
        <v>68</v>
      </c>
      <c r="K22024">
        <v>2018</v>
      </c>
      <c r="L22024" s="18">
        <v>42327</v>
      </c>
      <c r="M22024" t="s">
        <v>69</v>
      </c>
      <c r="N22024" t="s">
        <v>65</v>
      </c>
      <c r="O22024" t="s">
        <v>2385</v>
      </c>
    </row>
    <row r="22025" spans="1:15" x14ac:dyDescent="0.3">
      <c r="A22025" t="s">
        <v>29102</v>
      </c>
      <c r="B22025" t="s">
        <v>11</v>
      </c>
      <c r="C22025" t="s">
        <v>16</v>
      </c>
      <c r="D22025" t="s">
        <v>89</v>
      </c>
      <c r="E22025" t="s">
        <v>90</v>
      </c>
      <c r="F22025" t="s">
        <v>65</v>
      </c>
      <c r="G22025" t="s">
        <v>66</v>
      </c>
      <c r="H22025" t="s">
        <v>67</v>
      </c>
      <c r="I22025">
        <v>2013</v>
      </c>
      <c r="J22025" t="s">
        <v>68</v>
      </c>
      <c r="K22025">
        <v>2016</v>
      </c>
      <c r="L22025" s="18">
        <v>42491</v>
      </c>
      <c r="M22025" t="s">
        <v>69</v>
      </c>
      <c r="N22025" t="s">
        <v>65</v>
      </c>
      <c r="O22025" t="s">
        <v>28036</v>
      </c>
    </row>
    <row r="22026" spans="1:15" x14ac:dyDescent="0.3">
      <c r="A22026" t="s">
        <v>29103</v>
      </c>
      <c r="B22026" t="s">
        <v>11</v>
      </c>
      <c r="C22026" t="s">
        <v>16</v>
      </c>
      <c r="D22026" t="s">
        <v>89</v>
      </c>
      <c r="E22026" t="s">
        <v>90</v>
      </c>
      <c r="F22026" t="s">
        <v>65</v>
      </c>
      <c r="G22026" t="s">
        <v>66</v>
      </c>
      <c r="H22026" t="s">
        <v>67</v>
      </c>
      <c r="I22026">
        <v>2013</v>
      </c>
      <c r="J22026" t="s">
        <v>68</v>
      </c>
      <c r="K22026">
        <v>2017</v>
      </c>
      <c r="L22026" s="18">
        <v>42899</v>
      </c>
      <c r="M22026" t="s">
        <v>69</v>
      </c>
      <c r="N22026" t="s">
        <v>65</v>
      </c>
      <c r="O22026" t="s">
        <v>28036</v>
      </c>
    </row>
    <row r="22027" spans="1:15" x14ac:dyDescent="0.3">
      <c r="A22027" t="s">
        <v>29104</v>
      </c>
      <c r="B22027" t="s">
        <v>11</v>
      </c>
      <c r="C22027" t="s">
        <v>18</v>
      </c>
      <c r="D22027" t="s">
        <v>63</v>
      </c>
      <c r="E22027" t="s">
        <v>64</v>
      </c>
      <c r="F22027" t="s">
        <v>65</v>
      </c>
      <c r="G22027" t="s">
        <v>66</v>
      </c>
      <c r="H22027" t="s">
        <v>67</v>
      </c>
      <c r="I22027">
        <v>2013</v>
      </c>
      <c r="J22027" t="s">
        <v>68</v>
      </c>
      <c r="K22027">
        <v>2018</v>
      </c>
      <c r="L22027" s="18">
        <v>42733</v>
      </c>
      <c r="M22027" t="s">
        <v>69</v>
      </c>
      <c r="N22027" t="s">
        <v>65</v>
      </c>
      <c r="O22027" t="s">
        <v>13118</v>
      </c>
    </row>
    <row r="22028" spans="1:15" x14ac:dyDescent="0.3">
      <c r="A22028" t="s">
        <v>29105</v>
      </c>
      <c r="B22028" t="s">
        <v>11</v>
      </c>
      <c r="C22028" t="s">
        <v>18</v>
      </c>
      <c r="D22028" t="s">
        <v>89</v>
      </c>
      <c r="E22028" t="s">
        <v>90</v>
      </c>
      <c r="F22028" t="s">
        <v>65</v>
      </c>
      <c r="G22028" t="s">
        <v>66</v>
      </c>
      <c r="H22028" t="s">
        <v>67</v>
      </c>
      <c r="I22028">
        <v>2013</v>
      </c>
      <c r="J22028" t="s">
        <v>68</v>
      </c>
      <c r="K22028">
        <v>2018</v>
      </c>
      <c r="L22028" s="18">
        <v>41569</v>
      </c>
      <c r="M22028" t="s">
        <v>69</v>
      </c>
      <c r="N22028" t="s">
        <v>65</v>
      </c>
      <c r="O22028" t="s">
        <v>28493</v>
      </c>
    </row>
    <row r="22029" spans="1:15" x14ac:dyDescent="0.3">
      <c r="A22029" t="s">
        <v>29106</v>
      </c>
      <c r="B22029" t="s">
        <v>11</v>
      </c>
      <c r="C22029" t="s">
        <v>18</v>
      </c>
      <c r="D22029" t="s">
        <v>89</v>
      </c>
      <c r="E22029" t="s">
        <v>90</v>
      </c>
      <c r="F22029" t="s">
        <v>65</v>
      </c>
      <c r="G22029" t="s">
        <v>66</v>
      </c>
      <c r="H22029" t="s">
        <v>67</v>
      </c>
      <c r="I22029">
        <v>2013</v>
      </c>
      <c r="J22029" t="s">
        <v>68</v>
      </c>
      <c r="K22029">
        <v>2017</v>
      </c>
      <c r="L22029" s="18">
        <v>42908</v>
      </c>
      <c r="M22029" t="s">
        <v>69</v>
      </c>
      <c r="N22029" t="s">
        <v>65</v>
      </c>
      <c r="O22029" t="s">
        <v>5992</v>
      </c>
    </row>
    <row r="22030" spans="1:15" x14ac:dyDescent="0.3">
      <c r="A22030" t="s">
        <v>29107</v>
      </c>
      <c r="B22030" t="s">
        <v>11</v>
      </c>
      <c r="C22030" t="s">
        <v>31</v>
      </c>
      <c r="D22030" t="s">
        <v>89</v>
      </c>
      <c r="E22030" t="s">
        <v>90</v>
      </c>
      <c r="F22030" t="s">
        <v>65</v>
      </c>
      <c r="G22030" t="s">
        <v>66</v>
      </c>
      <c r="H22030" t="s">
        <v>67</v>
      </c>
      <c r="I22030">
        <v>2013</v>
      </c>
      <c r="J22030" t="s">
        <v>68</v>
      </c>
      <c r="K22030">
        <v>2014</v>
      </c>
      <c r="L22030" s="18">
        <v>41699</v>
      </c>
      <c r="M22030" t="s">
        <v>69</v>
      </c>
      <c r="N22030" t="s">
        <v>65</v>
      </c>
      <c r="O22030" t="s">
        <v>29108</v>
      </c>
    </row>
    <row r="22031" spans="1:15" x14ac:dyDescent="0.3">
      <c r="A22031" t="s">
        <v>29109</v>
      </c>
      <c r="B22031" t="s">
        <v>11</v>
      </c>
      <c r="C22031" t="s">
        <v>18</v>
      </c>
      <c r="D22031" t="s">
        <v>89</v>
      </c>
      <c r="E22031" t="s">
        <v>90</v>
      </c>
      <c r="F22031" t="s">
        <v>65</v>
      </c>
      <c r="G22031" t="s">
        <v>66</v>
      </c>
      <c r="H22031" t="s">
        <v>67</v>
      </c>
      <c r="I22031">
        <v>2013</v>
      </c>
      <c r="J22031" t="s">
        <v>68</v>
      </c>
      <c r="K22031">
        <v>2016</v>
      </c>
      <c r="L22031" s="18">
        <v>42650</v>
      </c>
      <c r="M22031" t="s">
        <v>69</v>
      </c>
      <c r="N22031" t="s">
        <v>65</v>
      </c>
      <c r="O22031" t="s">
        <v>654</v>
      </c>
    </row>
    <row r="22032" spans="1:15" x14ac:dyDescent="0.3">
      <c r="A22032" t="s">
        <v>29110</v>
      </c>
      <c r="B22032" t="s">
        <v>11</v>
      </c>
      <c r="C22032" t="s">
        <v>15</v>
      </c>
      <c r="D22032" t="s">
        <v>89</v>
      </c>
      <c r="E22032" t="s">
        <v>90</v>
      </c>
      <c r="F22032" t="s">
        <v>65</v>
      </c>
      <c r="G22032" t="s">
        <v>66</v>
      </c>
      <c r="H22032" t="s">
        <v>67</v>
      </c>
      <c r="I22032">
        <v>2013</v>
      </c>
      <c r="J22032" t="s">
        <v>68</v>
      </c>
      <c r="K22032">
        <v>2013</v>
      </c>
      <c r="L22032" s="18">
        <v>41579</v>
      </c>
      <c r="M22032" t="s">
        <v>69</v>
      </c>
      <c r="N22032" t="s">
        <v>65</v>
      </c>
      <c r="O22032" t="s">
        <v>29014</v>
      </c>
    </row>
    <row r="22033" spans="1:15" x14ac:dyDescent="0.3">
      <c r="A22033" t="s">
        <v>29111</v>
      </c>
      <c r="B22033" t="s">
        <v>11</v>
      </c>
      <c r="C22033" t="s">
        <v>18</v>
      </c>
      <c r="D22033" t="s">
        <v>63</v>
      </c>
      <c r="E22033" t="s">
        <v>64</v>
      </c>
      <c r="F22033" t="s">
        <v>65</v>
      </c>
      <c r="G22033" t="s">
        <v>66</v>
      </c>
      <c r="H22033" t="s">
        <v>67</v>
      </c>
      <c r="I22033">
        <v>2013</v>
      </c>
      <c r="J22033" t="s">
        <v>68</v>
      </c>
      <c r="K22033">
        <v>2017</v>
      </c>
      <c r="L22033" s="18">
        <v>42251</v>
      </c>
      <c r="M22033" t="s">
        <v>69</v>
      </c>
      <c r="N22033" t="s">
        <v>65</v>
      </c>
      <c r="O22033" t="s">
        <v>8678</v>
      </c>
    </row>
    <row r="22034" spans="1:15" x14ac:dyDescent="0.3">
      <c r="A22034" t="s">
        <v>29112</v>
      </c>
      <c r="B22034" t="s">
        <v>11</v>
      </c>
      <c r="C22034" t="s">
        <v>18</v>
      </c>
      <c r="D22034" t="s">
        <v>74</v>
      </c>
      <c r="E22034" t="s">
        <v>75</v>
      </c>
      <c r="F22034" t="s">
        <v>65</v>
      </c>
      <c r="G22034" t="s">
        <v>84</v>
      </c>
      <c r="H22034" t="s">
        <v>85</v>
      </c>
      <c r="I22034">
        <v>2013</v>
      </c>
      <c r="J22034" t="s">
        <v>68</v>
      </c>
      <c r="K22034">
        <v>2013</v>
      </c>
      <c r="L22034" s="18">
        <v>41548</v>
      </c>
      <c r="M22034" t="s">
        <v>69</v>
      </c>
      <c r="N22034" t="s">
        <v>65</v>
      </c>
      <c r="O22034" t="s">
        <v>8678</v>
      </c>
    </row>
    <row r="22035" spans="1:15" x14ac:dyDescent="0.3">
      <c r="A22035" t="s">
        <v>29113</v>
      </c>
      <c r="B22035" t="s">
        <v>11</v>
      </c>
      <c r="C22035" t="s">
        <v>18</v>
      </c>
      <c r="D22035" t="s">
        <v>89</v>
      </c>
      <c r="E22035" t="s">
        <v>90</v>
      </c>
      <c r="F22035" t="s">
        <v>65</v>
      </c>
      <c r="G22035" t="s">
        <v>66</v>
      </c>
      <c r="H22035" t="s">
        <v>67</v>
      </c>
      <c r="I22035">
        <v>2013</v>
      </c>
      <c r="J22035" t="s">
        <v>68</v>
      </c>
      <c r="K22035">
        <v>2013</v>
      </c>
      <c r="L22035" s="18">
        <v>41548</v>
      </c>
      <c r="M22035" t="s">
        <v>69</v>
      </c>
      <c r="N22035" t="s">
        <v>65</v>
      </c>
      <c r="O22035" t="s">
        <v>28190</v>
      </c>
    </row>
    <row r="22036" spans="1:15" x14ac:dyDescent="0.3">
      <c r="A22036" t="s">
        <v>29114</v>
      </c>
      <c r="B22036" t="s">
        <v>11</v>
      </c>
      <c r="C22036" t="s">
        <v>16</v>
      </c>
      <c r="D22036" t="s">
        <v>74</v>
      </c>
      <c r="E22036" t="s">
        <v>75</v>
      </c>
      <c r="F22036" t="s">
        <v>65</v>
      </c>
      <c r="G22036" t="s">
        <v>66</v>
      </c>
      <c r="H22036" t="s">
        <v>67</v>
      </c>
      <c r="I22036">
        <v>2013</v>
      </c>
      <c r="J22036" t="s">
        <v>68</v>
      </c>
      <c r="K22036">
        <v>2014</v>
      </c>
      <c r="L22036" s="18">
        <v>41883</v>
      </c>
      <c r="M22036" t="s">
        <v>69</v>
      </c>
      <c r="N22036" t="s">
        <v>65</v>
      </c>
      <c r="O22036" t="s">
        <v>28004</v>
      </c>
    </row>
    <row r="22037" spans="1:15" x14ac:dyDescent="0.3">
      <c r="A22037" t="s">
        <v>29115</v>
      </c>
      <c r="B22037" t="s">
        <v>11</v>
      </c>
      <c r="C22037" t="s">
        <v>18</v>
      </c>
      <c r="D22037" t="s">
        <v>63</v>
      </c>
      <c r="E22037" t="s">
        <v>64</v>
      </c>
      <c r="F22037" t="s">
        <v>65</v>
      </c>
      <c r="G22037" t="s">
        <v>66</v>
      </c>
      <c r="H22037" t="s">
        <v>67</v>
      </c>
      <c r="I22037">
        <v>2013</v>
      </c>
      <c r="J22037" t="s">
        <v>68</v>
      </c>
      <c r="K22037">
        <v>2018</v>
      </c>
      <c r="L22037" s="18">
        <v>42465</v>
      </c>
      <c r="M22037" t="s">
        <v>69</v>
      </c>
      <c r="N22037" t="s">
        <v>65</v>
      </c>
      <c r="O22037" t="s">
        <v>9066</v>
      </c>
    </row>
    <row r="22038" spans="1:15" x14ac:dyDescent="0.3">
      <c r="A22038" t="s">
        <v>29116</v>
      </c>
      <c r="B22038" t="s">
        <v>11</v>
      </c>
      <c r="C22038" t="s">
        <v>18</v>
      </c>
      <c r="D22038" t="s">
        <v>89</v>
      </c>
      <c r="E22038" t="s">
        <v>90</v>
      </c>
      <c r="F22038" t="s">
        <v>65</v>
      </c>
      <c r="G22038" t="s">
        <v>66</v>
      </c>
      <c r="H22038" t="s">
        <v>67</v>
      </c>
      <c r="I22038">
        <v>2013</v>
      </c>
      <c r="J22038" t="s">
        <v>68</v>
      </c>
      <c r="K22038">
        <v>2013</v>
      </c>
      <c r="L22038" s="18">
        <v>41548</v>
      </c>
      <c r="M22038" t="s">
        <v>69</v>
      </c>
      <c r="N22038" t="s">
        <v>65</v>
      </c>
      <c r="O22038" t="s">
        <v>29117</v>
      </c>
    </row>
    <row r="22039" spans="1:15" x14ac:dyDescent="0.3">
      <c r="A22039" t="s">
        <v>29118</v>
      </c>
      <c r="B22039" t="s">
        <v>11</v>
      </c>
      <c r="C22039" t="s">
        <v>28</v>
      </c>
      <c r="D22039" t="s">
        <v>89</v>
      </c>
      <c r="E22039" t="s">
        <v>90</v>
      </c>
      <c r="F22039" t="s">
        <v>65</v>
      </c>
      <c r="G22039" t="s">
        <v>66</v>
      </c>
      <c r="H22039" t="s">
        <v>67</v>
      </c>
      <c r="I22039">
        <v>2013</v>
      </c>
      <c r="J22039" t="s">
        <v>68</v>
      </c>
      <c r="K22039">
        <v>2015</v>
      </c>
      <c r="L22039" s="18">
        <v>42036</v>
      </c>
      <c r="M22039" t="s">
        <v>69</v>
      </c>
      <c r="N22039" t="s">
        <v>65</v>
      </c>
      <c r="O22039" t="s">
        <v>29119</v>
      </c>
    </row>
    <row r="22040" spans="1:15" x14ac:dyDescent="0.3">
      <c r="A22040" t="s">
        <v>29120</v>
      </c>
      <c r="B22040" t="s">
        <v>11</v>
      </c>
      <c r="C22040" t="s">
        <v>16</v>
      </c>
      <c r="D22040" t="s">
        <v>63</v>
      </c>
      <c r="E22040" t="s">
        <v>64</v>
      </c>
      <c r="F22040" t="s">
        <v>65</v>
      </c>
      <c r="G22040" t="s">
        <v>66</v>
      </c>
      <c r="H22040" t="s">
        <v>67</v>
      </c>
      <c r="I22040">
        <v>2013</v>
      </c>
      <c r="J22040" t="s">
        <v>68</v>
      </c>
      <c r="K22040">
        <v>2016</v>
      </c>
      <c r="L22040" s="18">
        <v>42561</v>
      </c>
      <c r="M22040" t="s">
        <v>69</v>
      </c>
      <c r="N22040" t="s">
        <v>65</v>
      </c>
      <c r="O22040" t="s">
        <v>29121</v>
      </c>
    </row>
    <row r="22041" spans="1:15" x14ac:dyDescent="0.3">
      <c r="A22041" t="s">
        <v>29122</v>
      </c>
      <c r="B22041" t="s">
        <v>11</v>
      </c>
      <c r="C22041" t="s">
        <v>16</v>
      </c>
      <c r="D22041" t="s">
        <v>63</v>
      </c>
      <c r="E22041" t="s">
        <v>64</v>
      </c>
      <c r="F22041" t="s">
        <v>65</v>
      </c>
      <c r="G22041" t="s">
        <v>66</v>
      </c>
      <c r="H22041" t="s">
        <v>67</v>
      </c>
      <c r="I22041">
        <v>2013</v>
      </c>
      <c r="J22041" t="s">
        <v>68</v>
      </c>
      <c r="K22041">
        <v>2016</v>
      </c>
      <c r="L22041" s="18">
        <v>42256</v>
      </c>
      <c r="M22041" t="s">
        <v>69</v>
      </c>
      <c r="N22041" t="s">
        <v>65</v>
      </c>
      <c r="O22041" t="s">
        <v>28036</v>
      </c>
    </row>
    <row r="22042" spans="1:15" x14ac:dyDescent="0.3">
      <c r="A22042" t="s">
        <v>29123</v>
      </c>
      <c r="B22042" t="s">
        <v>11</v>
      </c>
      <c r="C22042" t="s">
        <v>19</v>
      </c>
      <c r="D22042" t="s">
        <v>74</v>
      </c>
      <c r="E22042" t="s">
        <v>75</v>
      </c>
      <c r="F22042" t="s">
        <v>65</v>
      </c>
      <c r="G22042" t="s">
        <v>66</v>
      </c>
      <c r="H22042" t="s">
        <v>67</v>
      </c>
      <c r="I22042">
        <v>2013</v>
      </c>
      <c r="J22042" t="s">
        <v>68</v>
      </c>
      <c r="K22042">
        <v>2014</v>
      </c>
      <c r="L22042" s="18">
        <v>41730</v>
      </c>
      <c r="M22042" t="s">
        <v>69</v>
      </c>
      <c r="N22042" t="s">
        <v>65</v>
      </c>
      <c r="O22042" t="s">
        <v>29124</v>
      </c>
    </row>
    <row r="22043" spans="1:15" x14ac:dyDescent="0.3">
      <c r="A22043" t="s">
        <v>29125</v>
      </c>
      <c r="B22043" t="s">
        <v>11</v>
      </c>
      <c r="C22043" t="s">
        <v>16</v>
      </c>
      <c r="D22043" t="s">
        <v>63</v>
      </c>
      <c r="E22043" t="s">
        <v>64</v>
      </c>
      <c r="F22043" t="s">
        <v>65</v>
      </c>
      <c r="G22043" t="s">
        <v>66</v>
      </c>
      <c r="H22043" t="s">
        <v>67</v>
      </c>
      <c r="I22043">
        <v>2013</v>
      </c>
      <c r="J22043" t="s">
        <v>68</v>
      </c>
      <c r="K22043">
        <v>2015</v>
      </c>
      <c r="L22043" s="18">
        <v>42217</v>
      </c>
      <c r="M22043" t="s">
        <v>69</v>
      </c>
      <c r="N22043" t="s">
        <v>65</v>
      </c>
      <c r="O22043" t="s">
        <v>28036</v>
      </c>
    </row>
    <row r="22044" spans="1:15" x14ac:dyDescent="0.3">
      <c r="A22044" t="s">
        <v>29126</v>
      </c>
      <c r="B22044" t="s">
        <v>11</v>
      </c>
      <c r="C22044" t="s">
        <v>17</v>
      </c>
      <c r="D22044" t="s">
        <v>74</v>
      </c>
      <c r="E22044" t="s">
        <v>75</v>
      </c>
      <c r="F22044" t="s">
        <v>65</v>
      </c>
      <c r="G22044" t="s">
        <v>84</v>
      </c>
      <c r="H22044" t="s">
        <v>227</v>
      </c>
      <c r="I22044">
        <v>2013</v>
      </c>
      <c r="J22044" t="s">
        <v>68</v>
      </c>
      <c r="K22044">
        <v>2013</v>
      </c>
      <c r="L22044" s="18">
        <v>41609</v>
      </c>
      <c r="M22044" t="s">
        <v>228</v>
      </c>
      <c r="N22044" t="s">
        <v>65</v>
      </c>
      <c r="O22044" t="s">
        <v>28986</v>
      </c>
    </row>
    <row r="22045" spans="1:15" x14ac:dyDescent="0.3">
      <c r="A22045" t="s">
        <v>29127</v>
      </c>
      <c r="B22045" t="s">
        <v>11</v>
      </c>
      <c r="C22045" t="s">
        <v>18</v>
      </c>
      <c r="D22045" t="s">
        <v>63</v>
      </c>
      <c r="E22045" t="s">
        <v>64</v>
      </c>
      <c r="F22045" t="s">
        <v>65</v>
      </c>
      <c r="G22045" t="s">
        <v>66</v>
      </c>
      <c r="H22045" t="s">
        <v>67</v>
      </c>
      <c r="I22045">
        <v>2014</v>
      </c>
      <c r="J22045" t="s">
        <v>68</v>
      </c>
      <c r="K22045">
        <v>2018</v>
      </c>
      <c r="L22045" s="18">
        <v>42726</v>
      </c>
      <c r="M22045" t="s">
        <v>69</v>
      </c>
      <c r="N22045" t="s">
        <v>68</v>
      </c>
      <c r="O22045" t="s">
        <v>8678</v>
      </c>
    </row>
    <row r="22046" spans="1:15" x14ac:dyDescent="0.3">
      <c r="A22046" t="s">
        <v>29128</v>
      </c>
      <c r="B22046" t="s">
        <v>11</v>
      </c>
      <c r="C22046" t="s">
        <v>18</v>
      </c>
      <c r="D22046" t="s">
        <v>63</v>
      </c>
      <c r="E22046" t="s">
        <v>64</v>
      </c>
      <c r="F22046" t="s">
        <v>65</v>
      </c>
      <c r="G22046" t="s">
        <v>66</v>
      </c>
      <c r="H22046" t="s">
        <v>67</v>
      </c>
      <c r="I22046">
        <v>2014</v>
      </c>
      <c r="J22046" t="s">
        <v>68</v>
      </c>
      <c r="K22046">
        <v>2021</v>
      </c>
      <c r="L22046" s="18">
        <v>43796</v>
      </c>
      <c r="M22046" t="s">
        <v>69</v>
      </c>
      <c r="N22046" t="s">
        <v>65</v>
      </c>
      <c r="O22046" t="s">
        <v>28226</v>
      </c>
    </row>
    <row r="22047" spans="1:15" x14ac:dyDescent="0.3">
      <c r="A22047" t="s">
        <v>29129</v>
      </c>
      <c r="B22047" t="s">
        <v>11</v>
      </c>
      <c r="C22047" t="s">
        <v>18</v>
      </c>
      <c r="D22047" t="s">
        <v>89</v>
      </c>
      <c r="E22047" t="s">
        <v>90</v>
      </c>
      <c r="F22047" t="s">
        <v>65</v>
      </c>
      <c r="G22047" t="s">
        <v>66</v>
      </c>
      <c r="H22047" t="s">
        <v>67</v>
      </c>
      <c r="I22047">
        <v>2013</v>
      </c>
      <c r="J22047" t="s">
        <v>68</v>
      </c>
      <c r="K22047">
        <v>2013</v>
      </c>
      <c r="L22047" s="18">
        <v>41609</v>
      </c>
      <c r="M22047" t="s">
        <v>69</v>
      </c>
      <c r="N22047" t="s">
        <v>65</v>
      </c>
      <c r="O22047" t="s">
        <v>29055</v>
      </c>
    </row>
    <row r="22048" spans="1:15" x14ac:dyDescent="0.3">
      <c r="A22048" t="s">
        <v>29130</v>
      </c>
      <c r="B22048" t="s">
        <v>11</v>
      </c>
      <c r="C22048" t="s">
        <v>15</v>
      </c>
      <c r="D22048" t="s">
        <v>89</v>
      </c>
      <c r="E22048" t="s">
        <v>90</v>
      </c>
      <c r="F22048" t="s">
        <v>65</v>
      </c>
      <c r="G22048" t="s">
        <v>66</v>
      </c>
      <c r="H22048" t="s">
        <v>67</v>
      </c>
      <c r="I22048">
        <v>2013</v>
      </c>
      <c r="J22048" t="s">
        <v>68</v>
      </c>
      <c r="K22048">
        <v>2013</v>
      </c>
      <c r="L22048" s="18">
        <v>41609</v>
      </c>
      <c r="M22048" t="s">
        <v>69</v>
      </c>
      <c r="N22048" t="s">
        <v>65</v>
      </c>
      <c r="O22048" t="s">
        <v>28820</v>
      </c>
    </row>
    <row r="22049" spans="1:15" x14ac:dyDescent="0.3">
      <c r="A22049" t="s">
        <v>29131</v>
      </c>
      <c r="B22049" t="s">
        <v>11</v>
      </c>
      <c r="C22049" t="s">
        <v>18</v>
      </c>
      <c r="D22049" t="s">
        <v>89</v>
      </c>
      <c r="E22049" t="s">
        <v>90</v>
      </c>
      <c r="F22049" t="s">
        <v>65</v>
      </c>
      <c r="G22049" t="s">
        <v>84</v>
      </c>
      <c r="H22049" t="s">
        <v>227</v>
      </c>
      <c r="I22049">
        <v>2014</v>
      </c>
      <c r="J22049" t="s">
        <v>68</v>
      </c>
      <c r="K22049">
        <v>2014</v>
      </c>
      <c r="L22049" s="18">
        <v>41821</v>
      </c>
      <c r="M22049" t="s">
        <v>228</v>
      </c>
      <c r="N22049" t="s">
        <v>65</v>
      </c>
      <c r="O22049" t="s">
        <v>28190</v>
      </c>
    </row>
    <row r="22050" spans="1:15" x14ac:dyDescent="0.3">
      <c r="A22050" t="s">
        <v>29132</v>
      </c>
      <c r="B22050" t="s">
        <v>11</v>
      </c>
      <c r="C22050" t="s">
        <v>18</v>
      </c>
      <c r="D22050" t="s">
        <v>89</v>
      </c>
      <c r="E22050" t="s">
        <v>90</v>
      </c>
      <c r="F22050" t="s">
        <v>65</v>
      </c>
      <c r="G22050" t="s">
        <v>66</v>
      </c>
      <c r="H22050" t="s">
        <v>67</v>
      </c>
      <c r="I22050">
        <v>2013</v>
      </c>
      <c r="J22050" t="s">
        <v>68</v>
      </c>
      <c r="K22050">
        <v>2014</v>
      </c>
      <c r="L22050" s="18">
        <v>41821</v>
      </c>
      <c r="M22050" t="s">
        <v>69</v>
      </c>
      <c r="N22050" t="s">
        <v>65</v>
      </c>
      <c r="O22050" t="s">
        <v>29133</v>
      </c>
    </row>
    <row r="22051" spans="1:15" x14ac:dyDescent="0.3">
      <c r="A22051" t="s">
        <v>29134</v>
      </c>
      <c r="B22051" t="s">
        <v>11</v>
      </c>
      <c r="C22051" t="s">
        <v>25</v>
      </c>
      <c r="D22051" t="s">
        <v>74</v>
      </c>
      <c r="E22051" t="s">
        <v>75</v>
      </c>
      <c r="F22051" t="s">
        <v>65</v>
      </c>
      <c r="G22051" t="s">
        <v>66</v>
      </c>
      <c r="H22051" t="s">
        <v>67</v>
      </c>
      <c r="I22051">
        <v>2013</v>
      </c>
      <c r="J22051" t="s">
        <v>68</v>
      </c>
      <c r="K22051">
        <v>2014</v>
      </c>
      <c r="L22051" s="18">
        <v>41809</v>
      </c>
      <c r="M22051" t="s">
        <v>69</v>
      </c>
      <c r="N22051" t="s">
        <v>65</v>
      </c>
      <c r="O22051" t="s">
        <v>29135</v>
      </c>
    </row>
    <row r="22052" spans="1:15" x14ac:dyDescent="0.3">
      <c r="A22052" t="s">
        <v>29136</v>
      </c>
      <c r="B22052" t="s">
        <v>11</v>
      </c>
      <c r="C22052" t="s">
        <v>18</v>
      </c>
      <c r="D22052" t="s">
        <v>89</v>
      </c>
      <c r="E22052" t="s">
        <v>90</v>
      </c>
      <c r="F22052" t="s">
        <v>65</v>
      </c>
      <c r="G22052" t="s">
        <v>66</v>
      </c>
      <c r="H22052" t="s">
        <v>67</v>
      </c>
      <c r="I22052">
        <v>2013</v>
      </c>
      <c r="J22052" t="s">
        <v>68</v>
      </c>
      <c r="K22052">
        <v>2013</v>
      </c>
      <c r="L22052" s="18">
        <v>41609</v>
      </c>
      <c r="M22052" t="s">
        <v>69</v>
      </c>
      <c r="N22052" t="s">
        <v>65</v>
      </c>
      <c r="O22052" t="s">
        <v>29117</v>
      </c>
    </row>
    <row r="22053" spans="1:15" x14ac:dyDescent="0.3">
      <c r="A22053" t="s">
        <v>29137</v>
      </c>
      <c r="B22053" t="s">
        <v>11</v>
      </c>
      <c r="C22053" t="s">
        <v>18</v>
      </c>
      <c r="D22053" t="s">
        <v>74</v>
      </c>
      <c r="E22053" t="s">
        <v>75</v>
      </c>
      <c r="F22053" t="s">
        <v>65</v>
      </c>
      <c r="G22053" t="s">
        <v>66</v>
      </c>
      <c r="H22053" t="s">
        <v>67</v>
      </c>
      <c r="I22053">
        <v>2013</v>
      </c>
      <c r="J22053" t="s">
        <v>68</v>
      </c>
      <c r="K22053">
        <v>2020</v>
      </c>
      <c r="L22053" s="18">
        <v>44022</v>
      </c>
      <c r="M22053" t="s">
        <v>69</v>
      </c>
      <c r="N22053" t="s">
        <v>65</v>
      </c>
      <c r="O22053" t="s">
        <v>29138</v>
      </c>
    </row>
    <row r="22054" spans="1:15" x14ac:dyDescent="0.3">
      <c r="A22054" t="s">
        <v>29139</v>
      </c>
      <c r="B22054" t="s">
        <v>11</v>
      </c>
      <c r="C22054" t="s">
        <v>18</v>
      </c>
      <c r="D22054" t="s">
        <v>89</v>
      </c>
      <c r="E22054" t="s">
        <v>90</v>
      </c>
      <c r="F22054" t="s">
        <v>65</v>
      </c>
      <c r="G22054" t="s">
        <v>66</v>
      </c>
      <c r="H22054" t="s">
        <v>67</v>
      </c>
      <c r="I22054">
        <v>2013</v>
      </c>
      <c r="J22054" t="s">
        <v>68</v>
      </c>
      <c r="K22054">
        <v>2014</v>
      </c>
      <c r="L22054" s="18">
        <v>41699</v>
      </c>
      <c r="M22054" t="s">
        <v>69</v>
      </c>
      <c r="N22054" t="s">
        <v>65</v>
      </c>
      <c r="O22054" t="s">
        <v>29079</v>
      </c>
    </row>
    <row r="22055" spans="1:15" x14ac:dyDescent="0.3">
      <c r="A22055" t="s">
        <v>29140</v>
      </c>
      <c r="B22055" t="s">
        <v>11</v>
      </c>
      <c r="C22055" t="s">
        <v>18</v>
      </c>
      <c r="D22055" t="s">
        <v>74</v>
      </c>
      <c r="E22055" t="s">
        <v>75</v>
      </c>
      <c r="F22055" t="s">
        <v>65</v>
      </c>
      <c r="G22055" t="s">
        <v>66</v>
      </c>
      <c r="H22055" t="s">
        <v>67</v>
      </c>
      <c r="I22055">
        <v>2014</v>
      </c>
      <c r="J22055" t="s">
        <v>68</v>
      </c>
      <c r="K22055">
        <v>2019</v>
      </c>
      <c r="L22055" s="18">
        <v>42660</v>
      </c>
      <c r="M22055" t="s">
        <v>69</v>
      </c>
      <c r="N22055" t="s">
        <v>65</v>
      </c>
      <c r="O22055" t="s">
        <v>29141</v>
      </c>
    </row>
    <row r="22056" spans="1:15" x14ac:dyDescent="0.3">
      <c r="A22056" t="s">
        <v>29142</v>
      </c>
      <c r="B22056" t="s">
        <v>11</v>
      </c>
      <c r="C22056" t="s">
        <v>18</v>
      </c>
      <c r="D22056" t="s">
        <v>89</v>
      </c>
      <c r="E22056" t="s">
        <v>90</v>
      </c>
      <c r="F22056" t="s">
        <v>65</v>
      </c>
      <c r="G22056" t="s">
        <v>66</v>
      </c>
      <c r="H22056" t="s">
        <v>67</v>
      </c>
      <c r="I22056">
        <v>2013</v>
      </c>
      <c r="J22056" t="s">
        <v>68</v>
      </c>
      <c r="K22056">
        <v>2016</v>
      </c>
      <c r="L22056" s="18">
        <v>42370</v>
      </c>
      <c r="M22056" t="s">
        <v>69</v>
      </c>
      <c r="N22056" t="s">
        <v>65</v>
      </c>
      <c r="O22056" t="s">
        <v>28190</v>
      </c>
    </row>
    <row r="22057" spans="1:15" x14ac:dyDescent="0.3">
      <c r="A22057" t="s">
        <v>29143</v>
      </c>
      <c r="B22057" t="s">
        <v>11</v>
      </c>
      <c r="C22057" t="s">
        <v>18</v>
      </c>
      <c r="D22057" t="s">
        <v>89</v>
      </c>
      <c r="E22057" t="s">
        <v>90</v>
      </c>
      <c r="F22057" t="s">
        <v>65</v>
      </c>
      <c r="G22057" t="s">
        <v>66</v>
      </c>
      <c r="H22057" t="s">
        <v>67</v>
      </c>
      <c r="I22057">
        <v>2013</v>
      </c>
      <c r="J22057" t="s">
        <v>68</v>
      </c>
      <c r="K22057">
        <v>2017</v>
      </c>
      <c r="L22057" s="18">
        <v>43019</v>
      </c>
      <c r="M22057" t="s">
        <v>69</v>
      </c>
      <c r="N22057" t="s">
        <v>65</v>
      </c>
      <c r="O22057" t="s">
        <v>29144</v>
      </c>
    </row>
    <row r="22058" spans="1:15" x14ac:dyDescent="0.3">
      <c r="A22058" t="s">
        <v>29145</v>
      </c>
      <c r="B22058" t="s">
        <v>11</v>
      </c>
      <c r="C22058" t="s">
        <v>16</v>
      </c>
      <c r="D22058" t="s">
        <v>63</v>
      </c>
      <c r="E22058" t="s">
        <v>64</v>
      </c>
      <c r="F22058" t="s">
        <v>65</v>
      </c>
      <c r="G22058" t="s">
        <v>66</v>
      </c>
      <c r="H22058" t="s">
        <v>67</v>
      </c>
      <c r="I22058">
        <v>2014</v>
      </c>
      <c r="J22058" t="s">
        <v>68</v>
      </c>
      <c r="K22058">
        <v>2016</v>
      </c>
      <c r="L22058" s="18">
        <v>42516</v>
      </c>
      <c r="M22058" t="s">
        <v>69</v>
      </c>
      <c r="N22058" t="s">
        <v>65</v>
      </c>
      <c r="O22058" t="s">
        <v>29146</v>
      </c>
    </row>
    <row r="22059" spans="1:15" x14ac:dyDescent="0.3">
      <c r="A22059" t="s">
        <v>29147</v>
      </c>
      <c r="B22059" t="s">
        <v>11</v>
      </c>
      <c r="C22059" t="s">
        <v>19</v>
      </c>
      <c r="D22059" t="s">
        <v>74</v>
      </c>
      <c r="E22059" t="s">
        <v>75</v>
      </c>
      <c r="F22059" t="s">
        <v>65</v>
      </c>
      <c r="G22059" t="s">
        <v>66</v>
      </c>
      <c r="H22059" t="s">
        <v>67</v>
      </c>
      <c r="I22059">
        <v>2014</v>
      </c>
      <c r="J22059" t="s">
        <v>68</v>
      </c>
      <c r="K22059">
        <v>2016</v>
      </c>
      <c r="L22059" s="18">
        <v>42724</v>
      </c>
      <c r="M22059" t="s">
        <v>69</v>
      </c>
      <c r="N22059" t="s">
        <v>65</v>
      </c>
      <c r="O22059" t="s">
        <v>15949</v>
      </c>
    </row>
    <row r="22060" spans="1:15" x14ac:dyDescent="0.3">
      <c r="A22060" t="s">
        <v>29148</v>
      </c>
      <c r="B22060" t="s">
        <v>11</v>
      </c>
      <c r="C22060" t="s">
        <v>18</v>
      </c>
      <c r="D22060" t="s">
        <v>63</v>
      </c>
      <c r="E22060" t="s">
        <v>64</v>
      </c>
      <c r="F22060" t="s">
        <v>65</v>
      </c>
      <c r="G22060" t="s">
        <v>66</v>
      </c>
      <c r="H22060" t="s">
        <v>67</v>
      </c>
      <c r="I22060">
        <v>2013</v>
      </c>
      <c r="J22060" t="s">
        <v>68</v>
      </c>
      <c r="K22060">
        <v>2017</v>
      </c>
      <c r="L22060" s="18">
        <v>42836</v>
      </c>
      <c r="M22060" t="s">
        <v>69</v>
      </c>
      <c r="N22060" t="s">
        <v>65</v>
      </c>
      <c r="O22060" t="s">
        <v>292</v>
      </c>
    </row>
    <row r="22061" spans="1:15" x14ac:dyDescent="0.3">
      <c r="A22061" t="s">
        <v>29149</v>
      </c>
      <c r="B22061" t="s">
        <v>11</v>
      </c>
      <c r="C22061" t="s">
        <v>16</v>
      </c>
      <c r="D22061" t="s">
        <v>74</v>
      </c>
      <c r="E22061" t="s">
        <v>75</v>
      </c>
      <c r="F22061" t="s">
        <v>65</v>
      </c>
      <c r="G22061" t="s">
        <v>66</v>
      </c>
      <c r="H22061" t="s">
        <v>67</v>
      </c>
      <c r="I22061">
        <v>2013</v>
      </c>
      <c r="J22061" t="s">
        <v>68</v>
      </c>
      <c r="K22061">
        <v>2014</v>
      </c>
      <c r="L22061" s="18">
        <v>41913</v>
      </c>
      <c r="M22061" t="s">
        <v>69</v>
      </c>
      <c r="N22061" t="s">
        <v>65</v>
      </c>
      <c r="O22061" t="s">
        <v>29150</v>
      </c>
    </row>
    <row r="22062" spans="1:15" x14ac:dyDescent="0.3">
      <c r="A22062" t="s">
        <v>29151</v>
      </c>
      <c r="B22062" t="s">
        <v>11</v>
      </c>
      <c r="C22062" t="s">
        <v>16</v>
      </c>
      <c r="D22062" t="s">
        <v>63</v>
      </c>
      <c r="E22062" t="s">
        <v>64</v>
      </c>
      <c r="F22062" t="s">
        <v>65</v>
      </c>
      <c r="G22062" t="s">
        <v>66</v>
      </c>
      <c r="H22062" t="s">
        <v>67</v>
      </c>
      <c r="I22062">
        <v>2014</v>
      </c>
      <c r="J22062" t="s">
        <v>68</v>
      </c>
      <c r="K22062">
        <v>2015</v>
      </c>
      <c r="L22062" s="18">
        <v>42186</v>
      </c>
      <c r="M22062" t="s">
        <v>69</v>
      </c>
      <c r="N22062" t="s">
        <v>65</v>
      </c>
      <c r="O22062" t="s">
        <v>28036</v>
      </c>
    </row>
    <row r="22063" spans="1:15" x14ac:dyDescent="0.3">
      <c r="A22063" t="s">
        <v>29152</v>
      </c>
      <c r="B22063" t="s">
        <v>11</v>
      </c>
      <c r="C22063" t="s">
        <v>18</v>
      </c>
      <c r="D22063" t="s">
        <v>89</v>
      </c>
      <c r="E22063" t="s">
        <v>90</v>
      </c>
      <c r="F22063" t="s">
        <v>65</v>
      </c>
      <c r="G22063" t="s">
        <v>66</v>
      </c>
      <c r="H22063" t="s">
        <v>67</v>
      </c>
      <c r="I22063">
        <v>2013</v>
      </c>
      <c r="J22063" t="s">
        <v>68</v>
      </c>
      <c r="K22063">
        <v>2019</v>
      </c>
      <c r="L22063" s="18">
        <v>43773</v>
      </c>
      <c r="M22063" t="s">
        <v>69</v>
      </c>
      <c r="N22063" t="s">
        <v>65</v>
      </c>
      <c r="O22063" t="s">
        <v>13661</v>
      </c>
    </row>
    <row r="22064" spans="1:15" x14ac:dyDescent="0.3">
      <c r="A22064" t="s">
        <v>29153</v>
      </c>
      <c r="B22064" t="s">
        <v>11</v>
      </c>
      <c r="C22064" t="s">
        <v>18</v>
      </c>
      <c r="D22064" t="s">
        <v>89</v>
      </c>
      <c r="E22064" t="s">
        <v>90</v>
      </c>
      <c r="F22064" t="s">
        <v>65</v>
      </c>
      <c r="G22064" t="s">
        <v>66</v>
      </c>
      <c r="H22064" t="s">
        <v>67</v>
      </c>
      <c r="I22064">
        <v>2013</v>
      </c>
      <c r="J22064" t="s">
        <v>68</v>
      </c>
      <c r="K22064">
        <v>2022</v>
      </c>
      <c r="L22064" s="18">
        <v>44628</v>
      </c>
      <c r="M22064" t="s">
        <v>69</v>
      </c>
      <c r="N22064" t="s">
        <v>65</v>
      </c>
      <c r="O22064" t="s">
        <v>29154</v>
      </c>
    </row>
    <row r="22065" spans="1:15" x14ac:dyDescent="0.3">
      <c r="A22065" t="s">
        <v>29155</v>
      </c>
      <c r="B22065" t="s">
        <v>11</v>
      </c>
      <c r="C22065" t="s">
        <v>18</v>
      </c>
      <c r="D22065" t="s">
        <v>74</v>
      </c>
      <c r="E22065" t="s">
        <v>75</v>
      </c>
      <c r="F22065" t="s">
        <v>65</v>
      </c>
      <c r="G22065" t="s">
        <v>84</v>
      </c>
      <c r="H22065" t="s">
        <v>85</v>
      </c>
      <c r="I22065">
        <v>2014</v>
      </c>
      <c r="J22065" t="s">
        <v>68</v>
      </c>
      <c r="K22065">
        <v>2016</v>
      </c>
      <c r="L22065" s="18">
        <v>42599</v>
      </c>
      <c r="M22065" t="s">
        <v>69</v>
      </c>
      <c r="N22065" t="s">
        <v>65</v>
      </c>
      <c r="O22065" t="s">
        <v>28779</v>
      </c>
    </row>
    <row r="22066" spans="1:15" x14ac:dyDescent="0.3">
      <c r="A22066" t="s">
        <v>29156</v>
      </c>
      <c r="B22066" t="s">
        <v>11</v>
      </c>
      <c r="C22066" t="s">
        <v>18</v>
      </c>
      <c r="D22066" t="s">
        <v>81</v>
      </c>
      <c r="E22066" t="s">
        <v>75</v>
      </c>
      <c r="F22066" t="s">
        <v>65</v>
      </c>
      <c r="G22066" t="s">
        <v>66</v>
      </c>
      <c r="H22066" t="s">
        <v>67</v>
      </c>
      <c r="I22066">
        <v>2013</v>
      </c>
      <c r="J22066" t="s">
        <v>68</v>
      </c>
      <c r="K22066">
        <v>2018</v>
      </c>
      <c r="L22066" s="18">
        <v>43453</v>
      </c>
      <c r="M22066" t="s">
        <v>69</v>
      </c>
      <c r="N22066" t="s">
        <v>65</v>
      </c>
      <c r="O22066" t="s">
        <v>681</v>
      </c>
    </row>
    <row r="22067" spans="1:15" x14ac:dyDescent="0.3">
      <c r="A22067" t="s">
        <v>29157</v>
      </c>
      <c r="B22067" t="s">
        <v>11</v>
      </c>
      <c r="C22067" t="s">
        <v>18</v>
      </c>
      <c r="D22067" t="s">
        <v>89</v>
      </c>
      <c r="E22067" t="s">
        <v>90</v>
      </c>
      <c r="F22067" t="s">
        <v>65</v>
      </c>
      <c r="G22067" t="s">
        <v>66</v>
      </c>
      <c r="H22067" t="s">
        <v>67</v>
      </c>
      <c r="I22067">
        <v>2013</v>
      </c>
      <c r="J22067" t="s">
        <v>68</v>
      </c>
      <c r="K22067">
        <v>2016</v>
      </c>
      <c r="L22067" s="18">
        <v>42683</v>
      </c>
      <c r="M22067" t="s">
        <v>69</v>
      </c>
      <c r="N22067" t="s">
        <v>65</v>
      </c>
      <c r="O22067" t="s">
        <v>4220</v>
      </c>
    </row>
    <row r="22068" spans="1:15" x14ac:dyDescent="0.3">
      <c r="A22068" t="s">
        <v>29158</v>
      </c>
      <c r="B22068" t="s">
        <v>11</v>
      </c>
      <c r="C22068" t="s">
        <v>16</v>
      </c>
      <c r="D22068" t="s">
        <v>63</v>
      </c>
      <c r="E22068" t="s">
        <v>64</v>
      </c>
      <c r="F22068" t="s">
        <v>65</v>
      </c>
      <c r="G22068" t="s">
        <v>66</v>
      </c>
      <c r="H22068" t="s">
        <v>67</v>
      </c>
      <c r="I22068">
        <v>2013</v>
      </c>
      <c r="J22068" t="s">
        <v>68</v>
      </c>
      <c r="K22068">
        <v>2016</v>
      </c>
      <c r="L22068" s="18">
        <v>42186</v>
      </c>
      <c r="M22068" t="s">
        <v>69</v>
      </c>
      <c r="N22068" t="s">
        <v>65</v>
      </c>
      <c r="O22068" t="s">
        <v>29159</v>
      </c>
    </row>
    <row r="22069" spans="1:15" x14ac:dyDescent="0.3">
      <c r="A22069" t="s">
        <v>29160</v>
      </c>
      <c r="B22069" t="s">
        <v>11</v>
      </c>
      <c r="C22069" t="s">
        <v>22</v>
      </c>
      <c r="D22069" t="s">
        <v>89</v>
      </c>
      <c r="E22069" t="s">
        <v>90</v>
      </c>
      <c r="F22069" t="s">
        <v>65</v>
      </c>
      <c r="G22069" t="s">
        <v>66</v>
      </c>
      <c r="H22069" t="s">
        <v>67</v>
      </c>
      <c r="I22069">
        <v>2013</v>
      </c>
      <c r="J22069" t="s">
        <v>68</v>
      </c>
      <c r="K22069">
        <v>2014</v>
      </c>
      <c r="L22069" s="18">
        <v>41791</v>
      </c>
      <c r="M22069" t="s">
        <v>69</v>
      </c>
      <c r="N22069" t="s">
        <v>65</v>
      </c>
      <c r="O22069" t="s">
        <v>29161</v>
      </c>
    </row>
    <row r="22070" spans="1:15" x14ac:dyDescent="0.3">
      <c r="A22070" t="s">
        <v>29162</v>
      </c>
      <c r="B22070" t="s">
        <v>11</v>
      </c>
      <c r="C22070" t="s">
        <v>18</v>
      </c>
      <c r="D22070" t="s">
        <v>74</v>
      </c>
      <c r="E22070" t="s">
        <v>75</v>
      </c>
      <c r="F22070" t="s">
        <v>65</v>
      </c>
      <c r="G22070" t="s">
        <v>66</v>
      </c>
      <c r="H22070" t="s">
        <v>67</v>
      </c>
      <c r="I22070">
        <v>2004</v>
      </c>
      <c r="J22070" t="s">
        <v>68</v>
      </c>
      <c r="K22070">
        <v>2012</v>
      </c>
      <c r="L22070" s="18">
        <v>41183</v>
      </c>
      <c r="M22070" t="s">
        <v>69</v>
      </c>
      <c r="N22070" t="s">
        <v>65</v>
      </c>
      <c r="O22070" t="s">
        <v>24389</v>
      </c>
    </row>
    <row r="22071" spans="1:15" x14ac:dyDescent="0.3">
      <c r="A22071" t="s">
        <v>29163</v>
      </c>
      <c r="B22071" t="s">
        <v>11</v>
      </c>
      <c r="C22071" t="s">
        <v>15</v>
      </c>
      <c r="D22071" t="s">
        <v>74</v>
      </c>
      <c r="E22071" t="s">
        <v>75</v>
      </c>
      <c r="F22071" t="s">
        <v>65</v>
      </c>
      <c r="G22071" t="s">
        <v>66</v>
      </c>
      <c r="H22071" t="s">
        <v>67</v>
      </c>
      <c r="I22071">
        <v>2013</v>
      </c>
      <c r="J22071" t="s">
        <v>68</v>
      </c>
      <c r="K22071">
        <v>2023</v>
      </c>
      <c r="L22071" s="18">
        <v>44642</v>
      </c>
      <c r="M22071" t="s">
        <v>69</v>
      </c>
      <c r="N22071" t="s">
        <v>65</v>
      </c>
      <c r="O22071" t="s">
        <v>29019</v>
      </c>
    </row>
    <row r="22072" spans="1:15" x14ac:dyDescent="0.3">
      <c r="A22072" t="s">
        <v>29164</v>
      </c>
      <c r="B22072" t="s">
        <v>11</v>
      </c>
      <c r="C22072" t="s">
        <v>18</v>
      </c>
      <c r="D22072" t="s">
        <v>63</v>
      </c>
      <c r="E22072" t="s">
        <v>64</v>
      </c>
      <c r="F22072" t="s">
        <v>65</v>
      </c>
      <c r="G22072" t="s">
        <v>66</v>
      </c>
      <c r="H22072" t="s">
        <v>67</v>
      </c>
      <c r="I22072">
        <v>2009</v>
      </c>
      <c r="J22072" t="s">
        <v>68</v>
      </c>
      <c r="K22072">
        <v>2017</v>
      </c>
      <c r="L22072" s="18">
        <v>41122</v>
      </c>
      <c r="M22072" t="s">
        <v>69</v>
      </c>
      <c r="N22072" t="s">
        <v>65</v>
      </c>
      <c r="O22072" t="s">
        <v>1073</v>
      </c>
    </row>
    <row r="22073" spans="1:15" x14ac:dyDescent="0.3">
      <c r="A22073" t="s">
        <v>29165</v>
      </c>
      <c r="B22073" t="s">
        <v>11</v>
      </c>
      <c r="C22073" t="s">
        <v>18</v>
      </c>
      <c r="D22073" t="s">
        <v>74</v>
      </c>
      <c r="E22073" t="s">
        <v>75</v>
      </c>
      <c r="F22073" t="s">
        <v>65</v>
      </c>
      <c r="G22073" t="s">
        <v>66</v>
      </c>
      <c r="H22073" t="s">
        <v>67</v>
      </c>
      <c r="I22073">
        <v>1997</v>
      </c>
      <c r="J22073" t="s">
        <v>68</v>
      </c>
      <c r="K22073">
        <v>2008</v>
      </c>
      <c r="L22073" s="18">
        <v>39479</v>
      </c>
      <c r="M22073" t="s">
        <v>69</v>
      </c>
      <c r="N22073" t="s">
        <v>65</v>
      </c>
      <c r="O22073" t="s">
        <v>292</v>
      </c>
    </row>
    <row r="22074" spans="1:15" x14ac:dyDescent="0.3">
      <c r="A22074" t="s">
        <v>29166</v>
      </c>
      <c r="B22074" t="s">
        <v>11</v>
      </c>
      <c r="C22074" t="s">
        <v>18</v>
      </c>
      <c r="D22074" t="s">
        <v>63</v>
      </c>
      <c r="E22074" t="s">
        <v>64</v>
      </c>
      <c r="F22074" t="s">
        <v>65</v>
      </c>
      <c r="G22074" t="s">
        <v>66</v>
      </c>
      <c r="H22074" t="s">
        <v>67</v>
      </c>
      <c r="I22074">
        <v>2002</v>
      </c>
      <c r="J22074" t="s">
        <v>68</v>
      </c>
      <c r="K22074">
        <v>2012</v>
      </c>
      <c r="L22074" s="18">
        <v>41091</v>
      </c>
      <c r="M22074" t="s">
        <v>69</v>
      </c>
      <c r="N22074" t="s">
        <v>65</v>
      </c>
      <c r="O22074" t="s">
        <v>8678</v>
      </c>
    </row>
    <row r="22075" spans="1:15" x14ac:dyDescent="0.3">
      <c r="A22075" t="s">
        <v>29167</v>
      </c>
      <c r="B22075" t="s">
        <v>11</v>
      </c>
      <c r="C22075" t="s">
        <v>18</v>
      </c>
      <c r="D22075" t="s">
        <v>74</v>
      </c>
      <c r="E22075" t="s">
        <v>75</v>
      </c>
      <c r="F22075" t="s">
        <v>65</v>
      </c>
      <c r="G22075" t="s">
        <v>66</v>
      </c>
      <c r="H22075" t="s">
        <v>67</v>
      </c>
      <c r="I22075">
        <v>2006</v>
      </c>
      <c r="J22075" t="s">
        <v>68</v>
      </c>
      <c r="K22075">
        <v>2011</v>
      </c>
      <c r="L22075" s="18">
        <v>40848</v>
      </c>
      <c r="M22075" t="s">
        <v>69</v>
      </c>
      <c r="N22075" t="s">
        <v>65</v>
      </c>
      <c r="O22075" t="s">
        <v>24389</v>
      </c>
    </row>
    <row r="22076" spans="1:15" x14ac:dyDescent="0.3">
      <c r="A22076" t="s">
        <v>29168</v>
      </c>
      <c r="B22076" t="s">
        <v>11</v>
      </c>
      <c r="C22076" t="s">
        <v>16</v>
      </c>
      <c r="D22076" t="s">
        <v>63</v>
      </c>
      <c r="E22076" t="s">
        <v>64</v>
      </c>
      <c r="F22076" t="s">
        <v>65</v>
      </c>
      <c r="G22076" t="s">
        <v>66</v>
      </c>
      <c r="H22076" t="s">
        <v>67</v>
      </c>
      <c r="I22076">
        <v>2014</v>
      </c>
      <c r="J22076" t="s">
        <v>68</v>
      </c>
      <c r="K22076">
        <v>2015</v>
      </c>
      <c r="L22076" s="18">
        <v>42339</v>
      </c>
      <c r="M22076" t="s">
        <v>69</v>
      </c>
      <c r="N22076" t="s">
        <v>65</v>
      </c>
      <c r="O22076" t="s">
        <v>28036</v>
      </c>
    </row>
    <row r="22077" spans="1:15" x14ac:dyDescent="0.3">
      <c r="A22077" t="s">
        <v>29169</v>
      </c>
      <c r="B22077" t="s">
        <v>11</v>
      </c>
      <c r="C22077" t="s">
        <v>18</v>
      </c>
      <c r="D22077" t="s">
        <v>74</v>
      </c>
      <c r="E22077" t="s">
        <v>75</v>
      </c>
      <c r="F22077" t="s">
        <v>65</v>
      </c>
      <c r="G22077" t="s">
        <v>66</v>
      </c>
      <c r="H22077" t="s">
        <v>67</v>
      </c>
      <c r="I22077">
        <v>2005</v>
      </c>
      <c r="J22077" t="s">
        <v>68</v>
      </c>
      <c r="K22077">
        <v>2008</v>
      </c>
      <c r="L22077" s="18">
        <v>39692</v>
      </c>
      <c r="M22077" t="s">
        <v>69</v>
      </c>
      <c r="N22077" t="s">
        <v>65</v>
      </c>
      <c r="O22077" t="s">
        <v>27979</v>
      </c>
    </row>
    <row r="22078" spans="1:15" x14ac:dyDescent="0.3">
      <c r="A22078" t="s">
        <v>29170</v>
      </c>
      <c r="B22078" t="s">
        <v>11</v>
      </c>
      <c r="C22078" t="s">
        <v>18</v>
      </c>
      <c r="D22078" t="s">
        <v>89</v>
      </c>
      <c r="E22078" t="s">
        <v>90</v>
      </c>
      <c r="F22078" t="s">
        <v>65</v>
      </c>
      <c r="G22078" t="s">
        <v>66</v>
      </c>
      <c r="H22078" t="s">
        <v>67</v>
      </c>
      <c r="I22078">
        <v>2013</v>
      </c>
      <c r="J22078" t="s">
        <v>68</v>
      </c>
      <c r="K22078">
        <v>2016</v>
      </c>
      <c r="L22078" s="18">
        <v>42613</v>
      </c>
      <c r="M22078" t="s">
        <v>69</v>
      </c>
      <c r="N22078" t="s">
        <v>65</v>
      </c>
      <c r="O22078" t="s">
        <v>29171</v>
      </c>
    </row>
    <row r="22079" spans="1:15" x14ac:dyDescent="0.3">
      <c r="A22079" t="s">
        <v>29172</v>
      </c>
      <c r="B22079" t="s">
        <v>11</v>
      </c>
      <c r="C22079" t="s">
        <v>18</v>
      </c>
      <c r="D22079" t="s">
        <v>63</v>
      </c>
      <c r="E22079" t="s">
        <v>64</v>
      </c>
      <c r="F22079" t="s">
        <v>65</v>
      </c>
      <c r="G22079" t="s">
        <v>66</v>
      </c>
      <c r="H22079" t="s">
        <v>67</v>
      </c>
      <c r="I22079">
        <v>2014</v>
      </c>
      <c r="J22079" t="s">
        <v>68</v>
      </c>
      <c r="K22079">
        <v>2022</v>
      </c>
      <c r="L22079" s="18">
        <v>42863</v>
      </c>
      <c r="M22079" t="s">
        <v>69</v>
      </c>
      <c r="N22079" t="s">
        <v>65</v>
      </c>
      <c r="O22079" t="s">
        <v>13118</v>
      </c>
    </row>
    <row r="22080" spans="1:15" x14ac:dyDescent="0.3">
      <c r="A22080" t="s">
        <v>29173</v>
      </c>
      <c r="B22080" t="s">
        <v>11</v>
      </c>
      <c r="C22080" t="s">
        <v>18</v>
      </c>
      <c r="D22080" t="s">
        <v>74</v>
      </c>
      <c r="E22080" t="s">
        <v>75</v>
      </c>
      <c r="F22080" t="s">
        <v>65</v>
      </c>
      <c r="G22080" t="s">
        <v>84</v>
      </c>
      <c r="H22080" t="s">
        <v>85</v>
      </c>
      <c r="I22080">
        <v>2004</v>
      </c>
      <c r="J22080" t="s">
        <v>68</v>
      </c>
      <c r="K22080">
        <v>2008</v>
      </c>
      <c r="L22080" s="18">
        <v>39479</v>
      </c>
      <c r="M22080" t="s">
        <v>69</v>
      </c>
      <c r="N22080" t="s">
        <v>65</v>
      </c>
      <c r="O22080" t="s">
        <v>8678</v>
      </c>
    </row>
    <row r="22081" spans="1:15" x14ac:dyDescent="0.3">
      <c r="A22081" t="s">
        <v>29174</v>
      </c>
      <c r="B22081" t="s">
        <v>11</v>
      </c>
      <c r="C22081" t="s">
        <v>18</v>
      </c>
      <c r="D22081" t="s">
        <v>74</v>
      </c>
      <c r="E22081" t="s">
        <v>75</v>
      </c>
      <c r="F22081" t="s">
        <v>65</v>
      </c>
      <c r="G22081" t="s">
        <v>66</v>
      </c>
      <c r="H22081" t="s">
        <v>67</v>
      </c>
      <c r="I22081">
        <v>2006</v>
      </c>
      <c r="J22081" t="s">
        <v>68</v>
      </c>
      <c r="K22081">
        <v>2008</v>
      </c>
      <c r="L22081" s="18">
        <v>39539</v>
      </c>
      <c r="M22081" t="s">
        <v>69</v>
      </c>
      <c r="N22081" t="s">
        <v>65</v>
      </c>
      <c r="O22081" t="s">
        <v>4220</v>
      </c>
    </row>
    <row r="22082" spans="1:15" x14ac:dyDescent="0.3">
      <c r="A22082" t="s">
        <v>29175</v>
      </c>
      <c r="B22082" t="s">
        <v>11</v>
      </c>
      <c r="C22082" t="s">
        <v>16</v>
      </c>
      <c r="D22082" t="s">
        <v>63</v>
      </c>
      <c r="E22082" t="s">
        <v>64</v>
      </c>
      <c r="F22082" t="s">
        <v>65</v>
      </c>
      <c r="G22082" t="s">
        <v>66</v>
      </c>
      <c r="H22082" t="s">
        <v>67</v>
      </c>
      <c r="I22082">
        <v>2006</v>
      </c>
      <c r="J22082" t="s">
        <v>68</v>
      </c>
      <c r="K22082">
        <v>2009</v>
      </c>
      <c r="L22082" s="18">
        <v>39873</v>
      </c>
      <c r="M22082" t="s">
        <v>69</v>
      </c>
      <c r="N22082" t="s">
        <v>65</v>
      </c>
      <c r="O22082" t="s">
        <v>28117</v>
      </c>
    </row>
    <row r="22083" spans="1:15" x14ac:dyDescent="0.3">
      <c r="A22083" t="s">
        <v>29176</v>
      </c>
      <c r="B22083" t="s">
        <v>11</v>
      </c>
      <c r="C22083" t="s">
        <v>18</v>
      </c>
      <c r="D22083" t="s">
        <v>74</v>
      </c>
      <c r="E22083" t="s">
        <v>75</v>
      </c>
      <c r="F22083" t="s">
        <v>65</v>
      </c>
      <c r="G22083" t="s">
        <v>66</v>
      </c>
      <c r="H22083" t="s">
        <v>67</v>
      </c>
      <c r="I22083">
        <v>2001</v>
      </c>
      <c r="J22083" t="s">
        <v>68</v>
      </c>
      <c r="K22083">
        <v>2010</v>
      </c>
      <c r="L22083" s="18">
        <v>40179</v>
      </c>
      <c r="M22083" t="s">
        <v>69</v>
      </c>
      <c r="N22083" t="s">
        <v>65</v>
      </c>
      <c r="O22083" t="s">
        <v>8678</v>
      </c>
    </row>
    <row r="22084" spans="1:15" x14ac:dyDescent="0.3">
      <c r="A22084" t="s">
        <v>29177</v>
      </c>
      <c r="B22084" t="s">
        <v>11</v>
      </c>
      <c r="C22084" t="s">
        <v>16</v>
      </c>
      <c r="D22084" t="s">
        <v>63</v>
      </c>
      <c r="E22084" t="s">
        <v>64</v>
      </c>
      <c r="F22084" t="s">
        <v>65</v>
      </c>
      <c r="G22084" t="s">
        <v>66</v>
      </c>
      <c r="H22084" t="s">
        <v>67</v>
      </c>
      <c r="I22084">
        <v>2006</v>
      </c>
      <c r="J22084" t="s">
        <v>68</v>
      </c>
      <c r="K22084">
        <v>2007</v>
      </c>
      <c r="L22084" s="18">
        <v>39409</v>
      </c>
      <c r="M22084" t="s">
        <v>69</v>
      </c>
      <c r="N22084" t="s">
        <v>65</v>
      </c>
      <c r="O22084" t="s">
        <v>292</v>
      </c>
    </row>
    <row r="22085" spans="1:15" x14ac:dyDescent="0.3">
      <c r="A22085" t="s">
        <v>29178</v>
      </c>
      <c r="B22085" t="s">
        <v>11</v>
      </c>
      <c r="C22085" t="s">
        <v>18</v>
      </c>
      <c r="D22085" t="s">
        <v>63</v>
      </c>
      <c r="E22085" t="s">
        <v>64</v>
      </c>
      <c r="F22085" t="s">
        <v>65</v>
      </c>
      <c r="G22085" t="s">
        <v>66</v>
      </c>
      <c r="H22085" t="s">
        <v>67</v>
      </c>
      <c r="I22085">
        <v>2014</v>
      </c>
      <c r="J22085" t="s">
        <v>68</v>
      </c>
      <c r="K22085">
        <v>2019</v>
      </c>
      <c r="L22085" s="18">
        <v>42558</v>
      </c>
      <c r="M22085" t="s">
        <v>69</v>
      </c>
      <c r="N22085" t="s">
        <v>65</v>
      </c>
      <c r="O22085" t="s">
        <v>13661</v>
      </c>
    </row>
    <row r="22086" spans="1:15" x14ac:dyDescent="0.3">
      <c r="A22086" t="s">
        <v>29179</v>
      </c>
      <c r="B22086" t="s">
        <v>11</v>
      </c>
      <c r="C22086" t="s">
        <v>16</v>
      </c>
      <c r="D22086" t="s">
        <v>63</v>
      </c>
      <c r="E22086" t="s">
        <v>64</v>
      </c>
      <c r="F22086" t="s">
        <v>65</v>
      </c>
      <c r="G22086" t="s">
        <v>66</v>
      </c>
      <c r="H22086" t="s">
        <v>67</v>
      </c>
      <c r="I22086">
        <v>2014</v>
      </c>
      <c r="J22086" t="s">
        <v>68</v>
      </c>
      <c r="K22086">
        <v>2016</v>
      </c>
      <c r="L22086" s="18">
        <v>42644</v>
      </c>
      <c r="M22086" t="s">
        <v>69</v>
      </c>
      <c r="N22086" t="s">
        <v>65</v>
      </c>
      <c r="O22086" t="s">
        <v>28036</v>
      </c>
    </row>
    <row r="22087" spans="1:15" x14ac:dyDescent="0.3">
      <c r="A22087" t="s">
        <v>29180</v>
      </c>
      <c r="B22087" t="s">
        <v>11</v>
      </c>
      <c r="C22087" t="s">
        <v>18</v>
      </c>
      <c r="D22087" t="s">
        <v>74</v>
      </c>
      <c r="E22087" t="s">
        <v>75</v>
      </c>
      <c r="F22087" t="s">
        <v>65</v>
      </c>
      <c r="G22087" t="s">
        <v>66</v>
      </c>
      <c r="H22087" t="s">
        <v>67</v>
      </c>
      <c r="I22087">
        <v>2006</v>
      </c>
      <c r="J22087" t="s">
        <v>68</v>
      </c>
      <c r="K22087">
        <v>2010</v>
      </c>
      <c r="L22087" s="18">
        <v>40452</v>
      </c>
      <c r="M22087" t="s">
        <v>69</v>
      </c>
      <c r="N22087" t="s">
        <v>65</v>
      </c>
      <c r="O22087" t="s">
        <v>24389</v>
      </c>
    </row>
    <row r="22088" spans="1:15" x14ac:dyDescent="0.3">
      <c r="A22088" t="s">
        <v>29181</v>
      </c>
      <c r="B22088" t="s">
        <v>11</v>
      </c>
      <c r="C22088" t="s">
        <v>18</v>
      </c>
      <c r="D22088" t="s">
        <v>89</v>
      </c>
      <c r="E22088" t="s">
        <v>90</v>
      </c>
      <c r="F22088" t="s">
        <v>65</v>
      </c>
      <c r="G22088" t="s">
        <v>66</v>
      </c>
      <c r="H22088" t="s">
        <v>67</v>
      </c>
      <c r="I22088">
        <v>2014</v>
      </c>
      <c r="J22088" t="s">
        <v>68</v>
      </c>
      <c r="K22088">
        <v>2020</v>
      </c>
      <c r="L22088" s="18">
        <v>43866</v>
      </c>
      <c r="M22088" t="s">
        <v>69</v>
      </c>
      <c r="N22088" t="s">
        <v>65</v>
      </c>
      <c r="O22088" t="s">
        <v>29079</v>
      </c>
    </row>
    <row r="22089" spans="1:15" x14ac:dyDescent="0.3">
      <c r="A22089" t="s">
        <v>29182</v>
      </c>
      <c r="B22089" t="s">
        <v>11</v>
      </c>
      <c r="C22089" t="s">
        <v>18</v>
      </c>
      <c r="D22089" t="s">
        <v>74</v>
      </c>
      <c r="E22089" t="s">
        <v>75</v>
      </c>
      <c r="F22089" t="s">
        <v>65</v>
      </c>
      <c r="G22089" t="s">
        <v>84</v>
      </c>
      <c r="H22089" t="s">
        <v>85</v>
      </c>
      <c r="I22089">
        <v>2001</v>
      </c>
      <c r="J22089" t="s">
        <v>68</v>
      </c>
      <c r="K22089">
        <v>2010</v>
      </c>
      <c r="L22089" s="18">
        <v>40179</v>
      </c>
      <c r="M22089" t="s">
        <v>69</v>
      </c>
      <c r="N22089" t="s">
        <v>65</v>
      </c>
      <c r="O22089" t="s">
        <v>8678</v>
      </c>
    </row>
    <row r="22090" spans="1:15" x14ac:dyDescent="0.3">
      <c r="A22090" t="s">
        <v>29183</v>
      </c>
      <c r="B22090" t="s">
        <v>11</v>
      </c>
      <c r="C22090" t="s">
        <v>18</v>
      </c>
      <c r="D22090" t="s">
        <v>74</v>
      </c>
      <c r="E22090" t="s">
        <v>75</v>
      </c>
      <c r="F22090" t="s">
        <v>65</v>
      </c>
      <c r="G22090" t="s">
        <v>66</v>
      </c>
      <c r="H22090" t="s">
        <v>67</v>
      </c>
      <c r="I22090">
        <v>2005</v>
      </c>
      <c r="J22090" t="s">
        <v>68</v>
      </c>
      <c r="K22090">
        <v>2012</v>
      </c>
      <c r="L22090" s="18">
        <v>41176</v>
      </c>
      <c r="M22090" t="s">
        <v>69</v>
      </c>
      <c r="N22090" t="s">
        <v>65</v>
      </c>
      <c r="O22090" t="s">
        <v>292</v>
      </c>
    </row>
    <row r="22091" spans="1:15" x14ac:dyDescent="0.3">
      <c r="A22091" t="s">
        <v>29184</v>
      </c>
      <c r="B22091" t="s">
        <v>11</v>
      </c>
      <c r="C22091" t="s">
        <v>18</v>
      </c>
      <c r="D22091" t="s">
        <v>74</v>
      </c>
      <c r="E22091" t="s">
        <v>75</v>
      </c>
      <c r="F22091" t="s">
        <v>65</v>
      </c>
      <c r="G22091" t="s">
        <v>66</v>
      </c>
      <c r="H22091" t="s">
        <v>67</v>
      </c>
      <c r="I22091">
        <v>2005</v>
      </c>
      <c r="J22091" t="s">
        <v>68</v>
      </c>
      <c r="K22091">
        <v>2008</v>
      </c>
      <c r="L22091" s="18">
        <v>39508</v>
      </c>
      <c r="M22091" t="s">
        <v>69</v>
      </c>
      <c r="N22091" t="s">
        <v>65</v>
      </c>
      <c r="O22091" t="s">
        <v>4220</v>
      </c>
    </row>
    <row r="22092" spans="1:15" x14ac:dyDescent="0.3">
      <c r="A22092" t="s">
        <v>29185</v>
      </c>
      <c r="B22092" t="s">
        <v>11</v>
      </c>
      <c r="C22092" t="s">
        <v>18</v>
      </c>
      <c r="D22092" t="s">
        <v>81</v>
      </c>
      <c r="E22092" t="s">
        <v>75</v>
      </c>
      <c r="F22092" t="s">
        <v>65</v>
      </c>
      <c r="G22092" t="s">
        <v>66</v>
      </c>
      <c r="H22092" t="s">
        <v>67</v>
      </c>
      <c r="I22092">
        <v>2001</v>
      </c>
      <c r="J22092" t="s">
        <v>68</v>
      </c>
      <c r="K22092">
        <v>2009</v>
      </c>
      <c r="L22092" s="18">
        <v>40057</v>
      </c>
      <c r="M22092" t="s">
        <v>69</v>
      </c>
      <c r="N22092" t="s">
        <v>65</v>
      </c>
      <c r="O22092" t="s">
        <v>8678</v>
      </c>
    </row>
    <row r="22093" spans="1:15" x14ac:dyDescent="0.3">
      <c r="A22093" t="s">
        <v>29186</v>
      </c>
      <c r="B22093" t="s">
        <v>11</v>
      </c>
      <c r="C22093" t="s">
        <v>31</v>
      </c>
      <c r="D22093" t="s">
        <v>89</v>
      </c>
      <c r="E22093" t="s">
        <v>90</v>
      </c>
      <c r="F22093" t="s">
        <v>65</v>
      </c>
      <c r="G22093" t="s">
        <v>66</v>
      </c>
      <c r="H22093" t="s">
        <v>67</v>
      </c>
      <c r="I22093">
        <v>2013</v>
      </c>
      <c r="J22093" t="s">
        <v>68</v>
      </c>
      <c r="K22093">
        <v>2014</v>
      </c>
      <c r="L22093" s="18">
        <v>41944</v>
      </c>
      <c r="M22093" t="s">
        <v>69</v>
      </c>
      <c r="N22093" t="s">
        <v>65</v>
      </c>
      <c r="O22093" t="s">
        <v>29187</v>
      </c>
    </row>
    <row r="22094" spans="1:15" x14ac:dyDescent="0.3">
      <c r="A22094" t="s">
        <v>29188</v>
      </c>
      <c r="B22094" t="s">
        <v>11</v>
      </c>
      <c r="C22094" t="s">
        <v>18</v>
      </c>
      <c r="D22094" t="s">
        <v>63</v>
      </c>
      <c r="E22094" t="s">
        <v>64</v>
      </c>
      <c r="F22094" t="s">
        <v>65</v>
      </c>
      <c r="G22094" t="s">
        <v>66</v>
      </c>
      <c r="H22094" t="s">
        <v>67</v>
      </c>
      <c r="I22094">
        <v>2013</v>
      </c>
      <c r="J22094" t="s">
        <v>68</v>
      </c>
      <c r="K22094">
        <v>2016</v>
      </c>
      <c r="L22094" s="18">
        <v>42678</v>
      </c>
      <c r="M22094" t="s">
        <v>69</v>
      </c>
      <c r="N22094" t="s">
        <v>65</v>
      </c>
      <c r="O22094" t="s">
        <v>2385</v>
      </c>
    </row>
    <row r="22095" spans="1:15" x14ac:dyDescent="0.3">
      <c r="A22095" t="s">
        <v>29189</v>
      </c>
      <c r="B22095" t="s">
        <v>11</v>
      </c>
      <c r="C22095" t="s">
        <v>15</v>
      </c>
      <c r="D22095" t="s">
        <v>89</v>
      </c>
      <c r="E22095" t="s">
        <v>90</v>
      </c>
      <c r="F22095" t="s">
        <v>65</v>
      </c>
      <c r="G22095" t="s">
        <v>84</v>
      </c>
      <c r="H22095" t="s">
        <v>227</v>
      </c>
      <c r="I22095">
        <v>2014</v>
      </c>
      <c r="J22095" t="s">
        <v>65</v>
      </c>
      <c r="K22095">
        <v>2014</v>
      </c>
      <c r="L22095" s="18">
        <v>41729</v>
      </c>
      <c r="M22095" t="s">
        <v>228</v>
      </c>
      <c r="N22095" t="s">
        <v>65</v>
      </c>
      <c r="O22095" t="s">
        <v>2593</v>
      </c>
    </row>
    <row r="22096" spans="1:15" x14ac:dyDescent="0.3">
      <c r="A22096" t="s">
        <v>29190</v>
      </c>
      <c r="B22096" t="s">
        <v>11</v>
      </c>
      <c r="C22096" t="s">
        <v>15</v>
      </c>
      <c r="D22096" t="s">
        <v>89</v>
      </c>
      <c r="E22096" t="s">
        <v>90</v>
      </c>
      <c r="F22096" t="s">
        <v>65</v>
      </c>
      <c r="G22096" t="s">
        <v>66</v>
      </c>
      <c r="H22096" t="s">
        <v>67</v>
      </c>
      <c r="I22096">
        <v>2014</v>
      </c>
      <c r="J22096" t="s">
        <v>68</v>
      </c>
      <c r="K22096">
        <v>2014</v>
      </c>
      <c r="L22096" s="18">
        <v>41852</v>
      </c>
      <c r="M22096" t="s">
        <v>69</v>
      </c>
      <c r="N22096" t="s">
        <v>65</v>
      </c>
      <c r="O22096" t="s">
        <v>29014</v>
      </c>
    </row>
    <row r="22097" spans="1:15" x14ac:dyDescent="0.3">
      <c r="A22097" t="s">
        <v>29191</v>
      </c>
      <c r="B22097" t="s">
        <v>11</v>
      </c>
      <c r="C22097" t="s">
        <v>27</v>
      </c>
      <c r="D22097" t="s">
        <v>89</v>
      </c>
      <c r="E22097" t="s">
        <v>90</v>
      </c>
      <c r="F22097" t="s">
        <v>65</v>
      </c>
      <c r="G22097" t="s">
        <v>66</v>
      </c>
      <c r="H22097" t="s">
        <v>67</v>
      </c>
      <c r="I22097">
        <v>2013</v>
      </c>
      <c r="J22097" t="s">
        <v>68</v>
      </c>
      <c r="K22097">
        <v>2014</v>
      </c>
      <c r="L22097" s="18">
        <v>41699</v>
      </c>
      <c r="M22097" t="s">
        <v>69</v>
      </c>
      <c r="N22097" t="s">
        <v>65</v>
      </c>
      <c r="O22097" t="s">
        <v>29079</v>
      </c>
    </row>
    <row r="22098" spans="1:15" x14ac:dyDescent="0.3">
      <c r="A22098" t="s">
        <v>29192</v>
      </c>
      <c r="B22098" t="s">
        <v>11</v>
      </c>
      <c r="C22098" t="s">
        <v>20</v>
      </c>
      <c r="D22098" t="s">
        <v>74</v>
      </c>
      <c r="E22098" t="s">
        <v>75</v>
      </c>
      <c r="F22098" t="s">
        <v>65</v>
      </c>
      <c r="G22098" t="s">
        <v>66</v>
      </c>
      <c r="H22098" t="s">
        <v>67</v>
      </c>
      <c r="I22098">
        <v>2014</v>
      </c>
      <c r="J22098" t="s">
        <v>68</v>
      </c>
      <c r="K22098">
        <v>2016</v>
      </c>
      <c r="L22098" s="18">
        <v>42494</v>
      </c>
      <c r="M22098" t="s">
        <v>69</v>
      </c>
      <c r="N22098" t="s">
        <v>65</v>
      </c>
      <c r="O22098" t="s">
        <v>28829</v>
      </c>
    </row>
    <row r="22099" spans="1:15" x14ac:dyDescent="0.3">
      <c r="A22099" t="s">
        <v>29193</v>
      </c>
      <c r="B22099" t="s">
        <v>11</v>
      </c>
      <c r="C22099" t="s">
        <v>16</v>
      </c>
      <c r="D22099" t="s">
        <v>63</v>
      </c>
      <c r="E22099" t="s">
        <v>64</v>
      </c>
      <c r="F22099" t="s">
        <v>65</v>
      </c>
      <c r="G22099" t="s">
        <v>66</v>
      </c>
      <c r="H22099" t="s">
        <v>67</v>
      </c>
      <c r="I22099">
        <v>2014</v>
      </c>
      <c r="J22099" t="s">
        <v>68</v>
      </c>
      <c r="K22099">
        <v>2021</v>
      </c>
      <c r="L22099" s="18">
        <v>43257</v>
      </c>
      <c r="M22099" t="s">
        <v>69</v>
      </c>
      <c r="N22099" t="s">
        <v>65</v>
      </c>
      <c r="O22099" t="s">
        <v>29194</v>
      </c>
    </row>
    <row r="22100" spans="1:15" x14ac:dyDescent="0.3">
      <c r="A22100" t="s">
        <v>29195</v>
      </c>
      <c r="B22100" t="s">
        <v>11</v>
      </c>
      <c r="C22100" t="s">
        <v>18</v>
      </c>
      <c r="D22100" t="s">
        <v>74</v>
      </c>
      <c r="E22100" t="s">
        <v>75</v>
      </c>
      <c r="F22100" t="s">
        <v>65</v>
      </c>
      <c r="G22100" t="s">
        <v>66</v>
      </c>
      <c r="H22100" t="s">
        <v>67</v>
      </c>
      <c r="I22100">
        <v>2014</v>
      </c>
      <c r="J22100" t="s">
        <v>68</v>
      </c>
      <c r="K22100">
        <v>2019</v>
      </c>
      <c r="L22100" s="18">
        <v>42152</v>
      </c>
      <c r="M22100" t="s">
        <v>69</v>
      </c>
      <c r="N22100" t="s">
        <v>65</v>
      </c>
      <c r="O22100" t="s">
        <v>13661</v>
      </c>
    </row>
    <row r="22101" spans="1:15" x14ac:dyDescent="0.3">
      <c r="A22101" t="s">
        <v>29196</v>
      </c>
      <c r="B22101" t="s">
        <v>11</v>
      </c>
      <c r="C22101" t="s">
        <v>16</v>
      </c>
      <c r="D22101" t="s">
        <v>63</v>
      </c>
      <c r="E22101" t="s">
        <v>64</v>
      </c>
      <c r="F22101" t="s">
        <v>65</v>
      </c>
      <c r="G22101" t="s">
        <v>66</v>
      </c>
      <c r="H22101" t="s">
        <v>67</v>
      </c>
      <c r="I22101">
        <v>2014</v>
      </c>
      <c r="J22101" t="s">
        <v>68</v>
      </c>
      <c r="K22101">
        <v>2015</v>
      </c>
      <c r="L22101" s="18">
        <v>42248</v>
      </c>
      <c r="M22101" t="s">
        <v>69</v>
      </c>
      <c r="N22101" t="s">
        <v>65</v>
      </c>
      <c r="O22101" t="s">
        <v>28036</v>
      </c>
    </row>
    <row r="22102" spans="1:15" x14ac:dyDescent="0.3">
      <c r="A22102" t="s">
        <v>29197</v>
      </c>
      <c r="B22102" t="s">
        <v>11</v>
      </c>
      <c r="C22102" t="s">
        <v>18</v>
      </c>
      <c r="D22102" t="s">
        <v>89</v>
      </c>
      <c r="E22102" t="s">
        <v>90</v>
      </c>
      <c r="F22102" t="s">
        <v>65</v>
      </c>
      <c r="G22102" t="s">
        <v>66</v>
      </c>
      <c r="H22102" t="s">
        <v>67</v>
      </c>
      <c r="I22102">
        <v>2014</v>
      </c>
      <c r="J22102" t="s">
        <v>68</v>
      </c>
      <c r="K22102">
        <v>2014</v>
      </c>
      <c r="L22102" s="18">
        <v>41743</v>
      </c>
      <c r="M22102" t="s">
        <v>69</v>
      </c>
      <c r="N22102" t="s">
        <v>65</v>
      </c>
      <c r="O22102" t="s">
        <v>28644</v>
      </c>
    </row>
    <row r="22103" spans="1:15" x14ac:dyDescent="0.3">
      <c r="A22103" t="s">
        <v>29198</v>
      </c>
      <c r="B22103" t="s">
        <v>11</v>
      </c>
      <c r="C22103" t="s">
        <v>18</v>
      </c>
      <c r="D22103" t="s">
        <v>63</v>
      </c>
      <c r="E22103" t="s">
        <v>64</v>
      </c>
      <c r="F22103" t="s">
        <v>65</v>
      </c>
      <c r="G22103" t="s">
        <v>66</v>
      </c>
      <c r="H22103" t="s">
        <v>67</v>
      </c>
      <c r="I22103">
        <v>2014</v>
      </c>
      <c r="J22103" t="s">
        <v>68</v>
      </c>
      <c r="K22103">
        <v>2016</v>
      </c>
      <c r="L22103" s="18">
        <v>42375</v>
      </c>
      <c r="M22103" t="s">
        <v>69</v>
      </c>
      <c r="N22103" t="s">
        <v>65</v>
      </c>
      <c r="O22103" t="s">
        <v>24389</v>
      </c>
    </row>
    <row r="22104" spans="1:15" x14ac:dyDescent="0.3">
      <c r="A22104" t="s">
        <v>29199</v>
      </c>
      <c r="B22104" t="s">
        <v>11</v>
      </c>
      <c r="C22104" t="s">
        <v>18</v>
      </c>
      <c r="D22104" t="s">
        <v>63</v>
      </c>
      <c r="E22104" t="s">
        <v>64</v>
      </c>
      <c r="F22104" t="s">
        <v>65</v>
      </c>
      <c r="G22104" t="s">
        <v>66</v>
      </c>
      <c r="H22104" t="s">
        <v>67</v>
      </c>
      <c r="I22104">
        <v>2014</v>
      </c>
      <c r="J22104" t="s">
        <v>68</v>
      </c>
      <c r="K22104">
        <v>2018</v>
      </c>
      <c r="L22104" s="18">
        <v>43357</v>
      </c>
      <c r="M22104" t="s">
        <v>69</v>
      </c>
      <c r="N22104" t="s">
        <v>65</v>
      </c>
      <c r="O22104" t="s">
        <v>8678</v>
      </c>
    </row>
    <row r="22105" spans="1:15" x14ac:dyDescent="0.3">
      <c r="A22105" t="s">
        <v>29200</v>
      </c>
      <c r="B22105" t="s">
        <v>11</v>
      </c>
      <c r="C22105" t="s">
        <v>16</v>
      </c>
      <c r="D22105" t="s">
        <v>63</v>
      </c>
      <c r="E22105" t="s">
        <v>64</v>
      </c>
      <c r="F22105" t="s">
        <v>65</v>
      </c>
      <c r="G22105" t="s">
        <v>66</v>
      </c>
      <c r="H22105" t="s">
        <v>67</v>
      </c>
      <c r="I22105">
        <v>2014</v>
      </c>
      <c r="J22105" t="s">
        <v>68</v>
      </c>
      <c r="K22105">
        <v>2016</v>
      </c>
      <c r="L22105" s="18">
        <v>42586</v>
      </c>
      <c r="M22105" t="s">
        <v>69</v>
      </c>
      <c r="N22105" t="s">
        <v>65</v>
      </c>
      <c r="O22105" t="s">
        <v>28036</v>
      </c>
    </row>
    <row r="22106" spans="1:15" x14ac:dyDescent="0.3">
      <c r="A22106" t="s">
        <v>29201</v>
      </c>
      <c r="B22106" t="s">
        <v>11</v>
      </c>
      <c r="C22106" t="s">
        <v>16</v>
      </c>
      <c r="D22106" t="s">
        <v>63</v>
      </c>
      <c r="E22106" t="s">
        <v>64</v>
      </c>
      <c r="F22106" t="s">
        <v>65</v>
      </c>
      <c r="G22106" t="s">
        <v>66</v>
      </c>
      <c r="H22106" t="s">
        <v>67</v>
      </c>
      <c r="I22106">
        <v>2014</v>
      </c>
      <c r="J22106" t="s">
        <v>68</v>
      </c>
      <c r="K22106">
        <v>2016</v>
      </c>
      <c r="L22106" s="18">
        <v>42626</v>
      </c>
      <c r="M22106" t="s">
        <v>69</v>
      </c>
      <c r="N22106" t="s">
        <v>65</v>
      </c>
      <c r="O22106" t="s">
        <v>28036</v>
      </c>
    </row>
    <row r="22107" spans="1:15" x14ac:dyDescent="0.3">
      <c r="A22107" t="s">
        <v>29202</v>
      </c>
      <c r="B22107" t="s">
        <v>11</v>
      </c>
      <c r="C22107" t="s">
        <v>18</v>
      </c>
      <c r="D22107" t="s">
        <v>89</v>
      </c>
      <c r="E22107" t="s">
        <v>90</v>
      </c>
      <c r="F22107" t="s">
        <v>65</v>
      </c>
      <c r="G22107" t="s">
        <v>66</v>
      </c>
      <c r="H22107" t="s">
        <v>67</v>
      </c>
      <c r="I22107">
        <v>2014</v>
      </c>
      <c r="J22107" t="s">
        <v>68</v>
      </c>
      <c r="K22107">
        <v>2016</v>
      </c>
      <c r="L22107" s="18">
        <v>42401</v>
      </c>
      <c r="M22107" t="s">
        <v>69</v>
      </c>
      <c r="N22107" t="s">
        <v>65</v>
      </c>
      <c r="O22107" t="s">
        <v>29203</v>
      </c>
    </row>
    <row r="22108" spans="1:15" x14ac:dyDescent="0.3">
      <c r="A22108" t="s">
        <v>29204</v>
      </c>
      <c r="B22108" t="s">
        <v>11</v>
      </c>
      <c r="C22108" t="s">
        <v>15</v>
      </c>
      <c r="D22108" t="s">
        <v>63</v>
      </c>
      <c r="E22108" t="s">
        <v>64</v>
      </c>
      <c r="F22108" t="s">
        <v>65</v>
      </c>
      <c r="G22108" t="s">
        <v>66</v>
      </c>
      <c r="H22108" t="s">
        <v>67</v>
      </c>
      <c r="I22108">
        <v>2014</v>
      </c>
      <c r="J22108" t="s">
        <v>68</v>
      </c>
      <c r="K22108">
        <v>2021</v>
      </c>
      <c r="L22108" s="18">
        <v>44302</v>
      </c>
      <c r="M22108" t="s">
        <v>69</v>
      </c>
      <c r="N22108" t="s">
        <v>65</v>
      </c>
      <c r="O22108" t="s">
        <v>28244</v>
      </c>
    </row>
    <row r="22109" spans="1:15" x14ac:dyDescent="0.3">
      <c r="A22109" t="s">
        <v>29205</v>
      </c>
      <c r="B22109" t="s">
        <v>11</v>
      </c>
      <c r="C22109" t="s">
        <v>18</v>
      </c>
      <c r="D22109" t="s">
        <v>63</v>
      </c>
      <c r="E22109" t="s">
        <v>64</v>
      </c>
      <c r="F22109" t="s">
        <v>65</v>
      </c>
      <c r="G22109" t="s">
        <v>66</v>
      </c>
      <c r="H22109" t="s">
        <v>67</v>
      </c>
      <c r="I22109">
        <v>2009</v>
      </c>
      <c r="J22109" t="s">
        <v>68</v>
      </c>
      <c r="K22109">
        <v>2017</v>
      </c>
      <c r="L22109" s="18">
        <v>41517</v>
      </c>
      <c r="M22109" t="s">
        <v>69</v>
      </c>
      <c r="N22109" t="s">
        <v>65</v>
      </c>
      <c r="O22109" t="s">
        <v>1073</v>
      </c>
    </row>
    <row r="22110" spans="1:15" x14ac:dyDescent="0.3">
      <c r="A22110" t="s">
        <v>29206</v>
      </c>
      <c r="B22110" t="s">
        <v>11</v>
      </c>
      <c r="C22110" t="s">
        <v>18</v>
      </c>
      <c r="D22110" t="s">
        <v>81</v>
      </c>
      <c r="E22110" t="s">
        <v>75</v>
      </c>
      <c r="F22110" t="s">
        <v>65</v>
      </c>
      <c r="G22110" t="s">
        <v>66</v>
      </c>
      <c r="H22110" t="s">
        <v>67</v>
      </c>
      <c r="I22110">
        <v>2013</v>
      </c>
      <c r="J22110" t="s">
        <v>68</v>
      </c>
      <c r="K22110">
        <v>2019</v>
      </c>
      <c r="L22110" s="18">
        <v>42914</v>
      </c>
      <c r="M22110" t="s">
        <v>69</v>
      </c>
      <c r="N22110" t="s">
        <v>65</v>
      </c>
      <c r="O22110" t="s">
        <v>609</v>
      </c>
    </row>
    <row r="22111" spans="1:15" x14ac:dyDescent="0.3">
      <c r="A22111" t="s">
        <v>29207</v>
      </c>
      <c r="B22111" t="s">
        <v>11</v>
      </c>
      <c r="C22111" t="s">
        <v>18</v>
      </c>
      <c r="D22111" t="s">
        <v>89</v>
      </c>
      <c r="E22111" t="s">
        <v>90</v>
      </c>
      <c r="F22111" t="s">
        <v>65</v>
      </c>
      <c r="G22111" t="s">
        <v>66</v>
      </c>
      <c r="H22111" t="s">
        <v>67</v>
      </c>
      <c r="I22111">
        <v>2014</v>
      </c>
      <c r="J22111" t="s">
        <v>68</v>
      </c>
      <c r="K22111">
        <v>2014</v>
      </c>
      <c r="L22111" s="18">
        <v>41699</v>
      </c>
      <c r="M22111" t="s">
        <v>69</v>
      </c>
      <c r="N22111" t="s">
        <v>65</v>
      </c>
      <c r="O22111" t="s">
        <v>28907</v>
      </c>
    </row>
    <row r="22112" spans="1:15" x14ac:dyDescent="0.3">
      <c r="A22112" t="s">
        <v>29208</v>
      </c>
      <c r="B22112" t="s">
        <v>11</v>
      </c>
      <c r="C22112" t="s">
        <v>18</v>
      </c>
      <c r="D22112" t="s">
        <v>74</v>
      </c>
      <c r="E22112" t="s">
        <v>75</v>
      </c>
      <c r="F22112" t="s">
        <v>65</v>
      </c>
      <c r="G22112" t="s">
        <v>66</v>
      </c>
      <c r="H22112" t="s">
        <v>67</v>
      </c>
      <c r="I22112">
        <v>2014</v>
      </c>
      <c r="J22112" t="s">
        <v>68</v>
      </c>
      <c r="K22112">
        <v>2018</v>
      </c>
      <c r="L22112" s="18">
        <v>43423</v>
      </c>
      <c r="M22112" t="s">
        <v>69</v>
      </c>
      <c r="N22112" t="s">
        <v>65</v>
      </c>
      <c r="O22112" t="s">
        <v>13118</v>
      </c>
    </row>
    <row r="22113" spans="1:15" x14ac:dyDescent="0.3">
      <c r="A22113" t="s">
        <v>29209</v>
      </c>
      <c r="B22113" t="s">
        <v>11</v>
      </c>
      <c r="C22113" t="s">
        <v>22</v>
      </c>
      <c r="D22113" t="s">
        <v>63</v>
      </c>
      <c r="E22113" t="s">
        <v>64</v>
      </c>
      <c r="F22113" t="s">
        <v>65</v>
      </c>
      <c r="G22113" t="s">
        <v>84</v>
      </c>
      <c r="H22113" t="s">
        <v>85</v>
      </c>
      <c r="I22113">
        <v>2014</v>
      </c>
      <c r="J22113" t="s">
        <v>68</v>
      </c>
      <c r="K22113">
        <v>2017</v>
      </c>
      <c r="L22113" s="18">
        <v>42816</v>
      </c>
      <c r="M22113" t="s">
        <v>69</v>
      </c>
      <c r="N22113" t="s">
        <v>65</v>
      </c>
      <c r="O22113" t="s">
        <v>29210</v>
      </c>
    </row>
    <row r="22114" spans="1:15" x14ac:dyDescent="0.3">
      <c r="A22114" t="s">
        <v>29211</v>
      </c>
      <c r="B22114" t="s">
        <v>11</v>
      </c>
      <c r="C22114" t="s">
        <v>16</v>
      </c>
      <c r="D22114" t="s">
        <v>63</v>
      </c>
      <c r="E22114" t="s">
        <v>64</v>
      </c>
      <c r="F22114" t="s">
        <v>65</v>
      </c>
      <c r="G22114" t="s">
        <v>66</v>
      </c>
      <c r="H22114" t="s">
        <v>67</v>
      </c>
      <c r="I22114">
        <v>2014</v>
      </c>
      <c r="J22114" t="s">
        <v>68</v>
      </c>
      <c r="K22114">
        <v>2022</v>
      </c>
      <c r="L22114" s="18">
        <v>43385</v>
      </c>
      <c r="M22114" t="s">
        <v>69</v>
      </c>
      <c r="N22114" t="s">
        <v>65</v>
      </c>
      <c r="O22114" t="s">
        <v>29194</v>
      </c>
    </row>
    <row r="22115" spans="1:15" x14ac:dyDescent="0.3">
      <c r="A22115" t="s">
        <v>29212</v>
      </c>
      <c r="B22115" t="s">
        <v>11</v>
      </c>
      <c r="C22115" t="s">
        <v>31</v>
      </c>
      <c r="D22115" t="s">
        <v>89</v>
      </c>
      <c r="E22115" t="s">
        <v>90</v>
      </c>
      <c r="F22115" t="s">
        <v>65</v>
      </c>
      <c r="G22115" t="s">
        <v>66</v>
      </c>
      <c r="H22115" t="s">
        <v>67</v>
      </c>
      <c r="I22115">
        <v>2014</v>
      </c>
      <c r="J22115" t="s">
        <v>68</v>
      </c>
      <c r="K22115">
        <v>2014</v>
      </c>
      <c r="L22115" s="18">
        <v>41883</v>
      </c>
      <c r="M22115" t="s">
        <v>69</v>
      </c>
      <c r="N22115" t="s">
        <v>65</v>
      </c>
      <c r="O22115" t="s">
        <v>29213</v>
      </c>
    </row>
    <row r="22116" spans="1:15" x14ac:dyDescent="0.3">
      <c r="A22116" t="s">
        <v>29214</v>
      </c>
      <c r="B22116" t="s">
        <v>11</v>
      </c>
      <c r="C22116" t="s">
        <v>18</v>
      </c>
      <c r="D22116" t="s">
        <v>63</v>
      </c>
      <c r="E22116" t="s">
        <v>64</v>
      </c>
      <c r="F22116" t="s">
        <v>65</v>
      </c>
      <c r="G22116" t="s">
        <v>66</v>
      </c>
      <c r="H22116" t="s">
        <v>67</v>
      </c>
      <c r="I22116">
        <v>2014</v>
      </c>
      <c r="J22116" t="s">
        <v>68</v>
      </c>
      <c r="K22116">
        <v>2025</v>
      </c>
      <c r="L22116" s="18">
        <v>42775</v>
      </c>
      <c r="M22116" t="s">
        <v>69</v>
      </c>
      <c r="N22116" t="s">
        <v>65</v>
      </c>
      <c r="O22116" t="s">
        <v>29079</v>
      </c>
    </row>
    <row r="22117" spans="1:15" x14ac:dyDescent="0.3">
      <c r="A22117" t="s">
        <v>29215</v>
      </c>
      <c r="B22117" t="s">
        <v>11</v>
      </c>
      <c r="C22117" t="s">
        <v>18</v>
      </c>
      <c r="D22117" t="s">
        <v>74</v>
      </c>
      <c r="E22117" t="s">
        <v>75</v>
      </c>
      <c r="F22117" t="s">
        <v>65</v>
      </c>
      <c r="G22117" t="s">
        <v>84</v>
      </c>
      <c r="H22117" t="s">
        <v>85</v>
      </c>
      <c r="I22117">
        <v>2006</v>
      </c>
      <c r="J22117" t="s">
        <v>68</v>
      </c>
      <c r="K22117">
        <v>2008</v>
      </c>
      <c r="L22117" s="18">
        <v>39569</v>
      </c>
      <c r="M22117" t="s">
        <v>69</v>
      </c>
      <c r="N22117" t="s">
        <v>65</v>
      </c>
      <c r="O22117" t="s">
        <v>4220</v>
      </c>
    </row>
    <row r="22118" spans="1:15" x14ac:dyDescent="0.3">
      <c r="A22118" t="s">
        <v>29216</v>
      </c>
      <c r="B22118" t="s">
        <v>11</v>
      </c>
      <c r="C22118" t="s">
        <v>16</v>
      </c>
      <c r="D22118" t="s">
        <v>63</v>
      </c>
      <c r="E22118" t="s">
        <v>64</v>
      </c>
      <c r="F22118" t="s">
        <v>65</v>
      </c>
      <c r="G22118" t="s">
        <v>66</v>
      </c>
      <c r="H22118" t="s">
        <v>67</v>
      </c>
      <c r="I22118">
        <v>2006</v>
      </c>
      <c r="J22118" t="s">
        <v>68</v>
      </c>
      <c r="K22118">
        <v>2010</v>
      </c>
      <c r="L22118" s="18">
        <v>40483</v>
      </c>
      <c r="M22118" t="s">
        <v>69</v>
      </c>
      <c r="N22118" t="s">
        <v>65</v>
      </c>
      <c r="O22118" t="s">
        <v>292</v>
      </c>
    </row>
    <row r="22119" spans="1:15" x14ac:dyDescent="0.3">
      <c r="A22119" t="s">
        <v>29217</v>
      </c>
      <c r="B22119" t="s">
        <v>11</v>
      </c>
      <c r="C22119" t="s">
        <v>16</v>
      </c>
      <c r="D22119" t="s">
        <v>63</v>
      </c>
      <c r="E22119" t="s">
        <v>64</v>
      </c>
      <c r="F22119" t="s">
        <v>65</v>
      </c>
      <c r="G22119" t="s">
        <v>84</v>
      </c>
      <c r="H22119" t="s">
        <v>85</v>
      </c>
      <c r="I22119">
        <v>2006</v>
      </c>
      <c r="J22119" t="s">
        <v>68</v>
      </c>
      <c r="K22119">
        <v>2008</v>
      </c>
      <c r="L22119" s="18">
        <v>39783</v>
      </c>
      <c r="M22119" t="s">
        <v>69</v>
      </c>
      <c r="N22119" t="s">
        <v>65</v>
      </c>
      <c r="O22119" t="s">
        <v>28117</v>
      </c>
    </row>
    <row r="22120" spans="1:15" x14ac:dyDescent="0.3">
      <c r="A22120" t="s">
        <v>29218</v>
      </c>
      <c r="B22120" t="s">
        <v>11</v>
      </c>
      <c r="C22120" t="s">
        <v>18</v>
      </c>
      <c r="D22120" t="s">
        <v>74</v>
      </c>
      <c r="E22120" t="s">
        <v>75</v>
      </c>
      <c r="F22120" t="s">
        <v>65</v>
      </c>
      <c r="G22120" t="s">
        <v>66</v>
      </c>
      <c r="H22120" t="s">
        <v>67</v>
      </c>
      <c r="I22120">
        <v>2014</v>
      </c>
      <c r="J22120" t="s">
        <v>68</v>
      </c>
      <c r="K22120">
        <v>2023</v>
      </c>
      <c r="L22120" s="18">
        <v>45070</v>
      </c>
      <c r="M22120" t="s">
        <v>69</v>
      </c>
      <c r="N22120" t="s">
        <v>65</v>
      </c>
      <c r="O22120" t="s">
        <v>8678</v>
      </c>
    </row>
    <row r="22121" spans="1:15" x14ac:dyDescent="0.3">
      <c r="A22121" t="s">
        <v>29219</v>
      </c>
      <c r="B22121" t="s">
        <v>11</v>
      </c>
      <c r="C22121" t="s">
        <v>22</v>
      </c>
      <c r="D22121" t="s">
        <v>63</v>
      </c>
      <c r="E22121" t="s">
        <v>64</v>
      </c>
      <c r="F22121" t="s">
        <v>65</v>
      </c>
      <c r="G22121" t="s">
        <v>66</v>
      </c>
      <c r="H22121" t="s">
        <v>67</v>
      </c>
      <c r="I22121">
        <v>2006</v>
      </c>
      <c r="J22121" t="s">
        <v>68</v>
      </c>
      <c r="K22121">
        <v>2009</v>
      </c>
      <c r="L22121" s="18">
        <v>39845</v>
      </c>
      <c r="M22121" t="s">
        <v>69</v>
      </c>
      <c r="N22121" t="s">
        <v>65</v>
      </c>
      <c r="O22121" t="s">
        <v>28117</v>
      </c>
    </row>
    <row r="22122" spans="1:15" x14ac:dyDescent="0.3">
      <c r="A22122" t="s">
        <v>29220</v>
      </c>
      <c r="B22122" t="s">
        <v>11</v>
      </c>
      <c r="C22122" t="s">
        <v>18</v>
      </c>
      <c r="D22122" t="s">
        <v>89</v>
      </c>
      <c r="E22122" t="s">
        <v>90</v>
      </c>
      <c r="F22122" t="s">
        <v>65</v>
      </c>
      <c r="G22122" t="s">
        <v>66</v>
      </c>
      <c r="H22122" t="s">
        <v>67</v>
      </c>
      <c r="I22122">
        <v>2014</v>
      </c>
      <c r="J22122" t="s">
        <v>68</v>
      </c>
      <c r="K22122">
        <v>2017</v>
      </c>
      <c r="L22122" s="18">
        <v>42926</v>
      </c>
      <c r="M22122" t="s">
        <v>69</v>
      </c>
      <c r="N22122" t="s">
        <v>65</v>
      </c>
      <c r="O22122" t="s">
        <v>29221</v>
      </c>
    </row>
    <row r="22123" spans="1:15" x14ac:dyDescent="0.3">
      <c r="A22123" t="s">
        <v>29222</v>
      </c>
      <c r="B22123" t="s">
        <v>11</v>
      </c>
      <c r="C22123" t="s">
        <v>18</v>
      </c>
      <c r="D22123" t="s">
        <v>89</v>
      </c>
      <c r="E22123" t="s">
        <v>90</v>
      </c>
      <c r="F22123" t="s">
        <v>65</v>
      </c>
      <c r="G22123" t="s">
        <v>66</v>
      </c>
      <c r="H22123" t="s">
        <v>67</v>
      </c>
      <c r="I22123">
        <v>2014</v>
      </c>
      <c r="J22123" t="s">
        <v>68</v>
      </c>
      <c r="K22123">
        <v>2014</v>
      </c>
      <c r="L22123" s="18">
        <v>41760</v>
      </c>
      <c r="M22123" t="s">
        <v>69</v>
      </c>
      <c r="N22123" t="s">
        <v>65</v>
      </c>
      <c r="O22123" t="s">
        <v>28454</v>
      </c>
    </row>
    <row r="22124" spans="1:15" x14ac:dyDescent="0.3">
      <c r="A22124" t="s">
        <v>29223</v>
      </c>
      <c r="B22124" t="s">
        <v>11</v>
      </c>
      <c r="C22124" t="s">
        <v>16</v>
      </c>
      <c r="D22124" t="s">
        <v>74</v>
      </c>
      <c r="E22124" t="s">
        <v>75</v>
      </c>
      <c r="F22124" t="s">
        <v>65</v>
      </c>
      <c r="G22124" t="s">
        <v>66</v>
      </c>
      <c r="H22124" t="s">
        <v>67</v>
      </c>
      <c r="I22124">
        <v>2002</v>
      </c>
      <c r="J22124" t="s">
        <v>68</v>
      </c>
      <c r="K22124">
        <v>2012</v>
      </c>
      <c r="L22124" s="18">
        <v>41244</v>
      </c>
      <c r="M22124" t="s">
        <v>69</v>
      </c>
      <c r="N22124" t="s">
        <v>65</v>
      </c>
      <c r="O22124" t="s">
        <v>292</v>
      </c>
    </row>
    <row r="22125" spans="1:15" x14ac:dyDescent="0.3">
      <c r="A22125" t="s">
        <v>29224</v>
      </c>
      <c r="B22125" t="s">
        <v>11</v>
      </c>
      <c r="C22125" t="s">
        <v>16</v>
      </c>
      <c r="D22125" t="s">
        <v>63</v>
      </c>
      <c r="E22125" t="s">
        <v>64</v>
      </c>
      <c r="F22125" t="s">
        <v>65</v>
      </c>
      <c r="G22125" t="s">
        <v>66</v>
      </c>
      <c r="H22125" t="s">
        <v>67</v>
      </c>
      <c r="I22125">
        <v>2004</v>
      </c>
      <c r="J22125" t="s">
        <v>68</v>
      </c>
      <c r="K22125">
        <v>2013</v>
      </c>
      <c r="L22125" s="18">
        <v>41426</v>
      </c>
      <c r="M22125" t="s">
        <v>69</v>
      </c>
      <c r="N22125" t="s">
        <v>65</v>
      </c>
      <c r="O22125" t="s">
        <v>904</v>
      </c>
    </row>
    <row r="22126" spans="1:15" x14ac:dyDescent="0.3">
      <c r="A22126" t="s">
        <v>29225</v>
      </c>
      <c r="B22126" t="s">
        <v>11</v>
      </c>
      <c r="C22126" t="s">
        <v>18</v>
      </c>
      <c r="D22126" t="s">
        <v>89</v>
      </c>
      <c r="E22126" t="s">
        <v>90</v>
      </c>
      <c r="F22126" t="s">
        <v>65</v>
      </c>
      <c r="G22126" t="s">
        <v>66</v>
      </c>
      <c r="H22126" t="s">
        <v>67</v>
      </c>
      <c r="I22126">
        <v>2014</v>
      </c>
      <c r="J22126" t="s">
        <v>68</v>
      </c>
      <c r="K22126">
        <v>2020</v>
      </c>
      <c r="L22126" s="18">
        <v>43984</v>
      </c>
      <c r="M22126" t="s">
        <v>69</v>
      </c>
      <c r="N22126" t="s">
        <v>65</v>
      </c>
      <c r="O22126" t="s">
        <v>29226</v>
      </c>
    </row>
    <row r="22127" spans="1:15" x14ac:dyDescent="0.3">
      <c r="A22127" t="s">
        <v>29227</v>
      </c>
      <c r="B22127" t="s">
        <v>11</v>
      </c>
      <c r="C22127" t="s">
        <v>18</v>
      </c>
      <c r="D22127" t="s">
        <v>89</v>
      </c>
      <c r="E22127" t="s">
        <v>90</v>
      </c>
      <c r="F22127" t="s">
        <v>65</v>
      </c>
      <c r="G22127" t="s">
        <v>66</v>
      </c>
      <c r="H22127" t="s">
        <v>67</v>
      </c>
      <c r="I22127">
        <v>2014</v>
      </c>
      <c r="J22127" t="s">
        <v>68</v>
      </c>
      <c r="K22127">
        <v>2018</v>
      </c>
      <c r="L22127" s="18">
        <v>43227</v>
      </c>
      <c r="M22127" t="s">
        <v>69</v>
      </c>
      <c r="N22127" t="s">
        <v>65</v>
      </c>
      <c r="O22127" t="s">
        <v>29228</v>
      </c>
    </row>
    <row r="22128" spans="1:15" x14ac:dyDescent="0.3">
      <c r="A22128" t="s">
        <v>29229</v>
      </c>
      <c r="B22128" t="s">
        <v>11</v>
      </c>
      <c r="C22128" t="s">
        <v>19</v>
      </c>
      <c r="D22128" t="s">
        <v>74</v>
      </c>
      <c r="E22128" t="s">
        <v>75</v>
      </c>
      <c r="F22128" t="s">
        <v>65</v>
      </c>
      <c r="G22128" t="s">
        <v>66</v>
      </c>
      <c r="H22128" t="s">
        <v>67</v>
      </c>
      <c r="I22128">
        <v>2014</v>
      </c>
      <c r="J22128" t="s">
        <v>68</v>
      </c>
      <c r="K22128">
        <v>2016</v>
      </c>
      <c r="L22128" s="18">
        <v>42656</v>
      </c>
      <c r="M22128" t="s">
        <v>69</v>
      </c>
      <c r="N22128" t="s">
        <v>65</v>
      </c>
      <c r="O22128" t="s">
        <v>15949</v>
      </c>
    </row>
    <row r="22129" spans="1:15" x14ac:dyDescent="0.3">
      <c r="A22129" t="s">
        <v>29230</v>
      </c>
      <c r="B22129" t="s">
        <v>11</v>
      </c>
      <c r="C22129" t="s">
        <v>16</v>
      </c>
      <c r="D22129" t="s">
        <v>63</v>
      </c>
      <c r="E22129" t="s">
        <v>64</v>
      </c>
      <c r="F22129" t="s">
        <v>65</v>
      </c>
      <c r="G22129" t="s">
        <v>66</v>
      </c>
      <c r="H22129" t="s">
        <v>67</v>
      </c>
      <c r="I22129">
        <v>2014</v>
      </c>
      <c r="J22129" t="s">
        <v>68</v>
      </c>
      <c r="K22129">
        <v>2020</v>
      </c>
      <c r="L22129" s="18">
        <v>43937</v>
      </c>
      <c r="M22129" t="s">
        <v>69</v>
      </c>
      <c r="N22129" t="s">
        <v>65</v>
      </c>
      <c r="O22129" t="s">
        <v>29231</v>
      </c>
    </row>
    <row r="22130" spans="1:15" x14ac:dyDescent="0.3">
      <c r="A22130" t="s">
        <v>29232</v>
      </c>
      <c r="B22130" t="s">
        <v>11</v>
      </c>
      <c r="C22130" t="s">
        <v>31</v>
      </c>
      <c r="D22130" t="s">
        <v>89</v>
      </c>
      <c r="E22130" t="s">
        <v>90</v>
      </c>
      <c r="F22130" t="s">
        <v>65</v>
      </c>
      <c r="G22130" t="s">
        <v>66</v>
      </c>
      <c r="H22130" t="s">
        <v>67</v>
      </c>
      <c r="I22130">
        <v>2014</v>
      </c>
      <c r="J22130" t="s">
        <v>68</v>
      </c>
      <c r="K22130">
        <v>2014</v>
      </c>
      <c r="L22130" s="18">
        <v>41852</v>
      </c>
      <c r="M22130" t="s">
        <v>69</v>
      </c>
      <c r="N22130" t="s">
        <v>65</v>
      </c>
      <c r="O22130" t="s">
        <v>28944</v>
      </c>
    </row>
    <row r="22131" spans="1:15" x14ac:dyDescent="0.3">
      <c r="A22131" t="s">
        <v>29233</v>
      </c>
      <c r="B22131" t="s">
        <v>11</v>
      </c>
      <c r="C22131" t="s">
        <v>19</v>
      </c>
      <c r="D22131" t="s">
        <v>63</v>
      </c>
      <c r="E22131" t="s">
        <v>64</v>
      </c>
      <c r="F22131" t="s">
        <v>65</v>
      </c>
      <c r="G22131" t="s">
        <v>66</v>
      </c>
      <c r="H22131" t="s">
        <v>67</v>
      </c>
      <c r="I22131">
        <v>2014</v>
      </c>
      <c r="J22131" t="s">
        <v>68</v>
      </c>
      <c r="K22131">
        <v>2016</v>
      </c>
      <c r="L22131" s="18">
        <v>42391</v>
      </c>
      <c r="M22131" t="s">
        <v>69</v>
      </c>
      <c r="N22131" t="s">
        <v>65</v>
      </c>
      <c r="O22131" t="s">
        <v>15949</v>
      </c>
    </row>
    <row r="22132" spans="1:15" x14ac:dyDescent="0.3">
      <c r="A22132" t="s">
        <v>29234</v>
      </c>
      <c r="B22132" t="s">
        <v>11</v>
      </c>
      <c r="C22132" t="s">
        <v>18</v>
      </c>
      <c r="D22132" t="s">
        <v>74</v>
      </c>
      <c r="E22132" t="s">
        <v>75</v>
      </c>
      <c r="F22132" t="s">
        <v>65</v>
      </c>
      <c r="G22132" t="s">
        <v>66</v>
      </c>
      <c r="H22132" t="s">
        <v>67</v>
      </c>
      <c r="I22132">
        <v>2014</v>
      </c>
      <c r="J22132" t="s">
        <v>68</v>
      </c>
      <c r="K22132">
        <v>2023</v>
      </c>
      <c r="L22132" s="18">
        <v>42555</v>
      </c>
      <c r="M22132" t="s">
        <v>69</v>
      </c>
      <c r="N22132" t="s">
        <v>65</v>
      </c>
      <c r="O22132" t="s">
        <v>13661</v>
      </c>
    </row>
    <row r="22133" spans="1:15" x14ac:dyDescent="0.3">
      <c r="A22133" t="s">
        <v>29235</v>
      </c>
      <c r="B22133" t="s">
        <v>11</v>
      </c>
      <c r="C22133" t="s">
        <v>16</v>
      </c>
      <c r="D22133" t="s">
        <v>63</v>
      </c>
      <c r="E22133" t="s">
        <v>64</v>
      </c>
      <c r="F22133" t="s">
        <v>65</v>
      </c>
      <c r="G22133" t="s">
        <v>84</v>
      </c>
      <c r="H22133" t="s">
        <v>85</v>
      </c>
      <c r="I22133">
        <v>2014</v>
      </c>
      <c r="J22133" t="s">
        <v>68</v>
      </c>
      <c r="K22133">
        <v>2023</v>
      </c>
      <c r="L22133" s="18">
        <v>45204</v>
      </c>
      <c r="M22133" t="s">
        <v>69</v>
      </c>
      <c r="N22133" t="s">
        <v>65</v>
      </c>
      <c r="O22133" t="s">
        <v>28842</v>
      </c>
    </row>
    <row r="22134" spans="1:15" x14ac:dyDescent="0.3">
      <c r="A22134" t="s">
        <v>29236</v>
      </c>
      <c r="B22134" t="s">
        <v>11</v>
      </c>
      <c r="C22134" t="s">
        <v>18</v>
      </c>
      <c r="D22134" t="s">
        <v>63</v>
      </c>
      <c r="E22134" t="s">
        <v>64</v>
      </c>
      <c r="F22134" t="s">
        <v>65</v>
      </c>
      <c r="G22134" t="s">
        <v>66</v>
      </c>
      <c r="H22134" t="s">
        <v>67</v>
      </c>
      <c r="I22134">
        <v>2014</v>
      </c>
      <c r="J22134" t="s">
        <v>68</v>
      </c>
      <c r="K22134">
        <v>2018</v>
      </c>
      <c r="L22134" s="18">
        <v>42369</v>
      </c>
      <c r="M22134" t="s">
        <v>69</v>
      </c>
      <c r="N22134" t="s">
        <v>65</v>
      </c>
      <c r="O22134" t="s">
        <v>709</v>
      </c>
    </row>
    <row r="22135" spans="1:15" x14ac:dyDescent="0.3">
      <c r="A22135" t="s">
        <v>29237</v>
      </c>
      <c r="B22135" t="s">
        <v>11</v>
      </c>
      <c r="C22135" t="s">
        <v>18</v>
      </c>
      <c r="D22135" t="s">
        <v>74</v>
      </c>
      <c r="E22135" t="s">
        <v>75</v>
      </c>
      <c r="F22135" t="s">
        <v>65</v>
      </c>
      <c r="G22135" t="s">
        <v>66</v>
      </c>
      <c r="H22135" t="s">
        <v>67</v>
      </c>
      <c r="I22135">
        <v>2014</v>
      </c>
      <c r="J22135" t="s">
        <v>68</v>
      </c>
      <c r="K22135">
        <v>2020</v>
      </c>
      <c r="L22135" s="18">
        <v>42432</v>
      </c>
      <c r="M22135" t="s">
        <v>69</v>
      </c>
      <c r="N22135" t="s">
        <v>65</v>
      </c>
      <c r="O22135" t="s">
        <v>24884</v>
      </c>
    </row>
    <row r="22136" spans="1:15" x14ac:dyDescent="0.3">
      <c r="A22136" t="s">
        <v>29238</v>
      </c>
      <c r="B22136" t="s">
        <v>11</v>
      </c>
      <c r="C22136" t="s">
        <v>15</v>
      </c>
      <c r="D22136" t="s">
        <v>89</v>
      </c>
      <c r="E22136" t="s">
        <v>90</v>
      </c>
      <c r="F22136" t="s">
        <v>65</v>
      </c>
      <c r="G22136" t="s">
        <v>66</v>
      </c>
      <c r="H22136" t="s">
        <v>67</v>
      </c>
      <c r="I22136">
        <v>2014</v>
      </c>
      <c r="J22136" t="s">
        <v>68</v>
      </c>
      <c r="K22136">
        <v>2014</v>
      </c>
      <c r="L22136" s="18">
        <v>41883</v>
      </c>
      <c r="M22136" t="s">
        <v>69</v>
      </c>
      <c r="N22136" t="s">
        <v>65</v>
      </c>
      <c r="O22136" t="s">
        <v>28244</v>
      </c>
    </row>
    <row r="22137" spans="1:15" x14ac:dyDescent="0.3">
      <c r="A22137" t="s">
        <v>29239</v>
      </c>
      <c r="B22137" t="s">
        <v>11</v>
      </c>
      <c r="C22137" t="s">
        <v>16</v>
      </c>
      <c r="D22137" t="s">
        <v>63</v>
      </c>
      <c r="E22137" t="s">
        <v>64</v>
      </c>
      <c r="F22137" t="s">
        <v>65</v>
      </c>
      <c r="G22137" t="s">
        <v>66</v>
      </c>
      <c r="H22137" t="s">
        <v>67</v>
      </c>
      <c r="I22137">
        <v>2014</v>
      </c>
      <c r="J22137" t="s">
        <v>68</v>
      </c>
      <c r="K22137">
        <v>2020</v>
      </c>
      <c r="L22137" s="18">
        <v>44005</v>
      </c>
      <c r="M22137" t="s">
        <v>69</v>
      </c>
      <c r="N22137" t="s">
        <v>65</v>
      </c>
      <c r="O22137" t="s">
        <v>28842</v>
      </c>
    </row>
    <row r="22138" spans="1:15" x14ac:dyDescent="0.3">
      <c r="A22138" t="s">
        <v>29240</v>
      </c>
      <c r="B22138" t="s">
        <v>11</v>
      </c>
      <c r="C22138" t="s">
        <v>18</v>
      </c>
      <c r="D22138" t="s">
        <v>89</v>
      </c>
      <c r="E22138" t="s">
        <v>90</v>
      </c>
      <c r="F22138" t="s">
        <v>65</v>
      </c>
      <c r="G22138" t="s">
        <v>66</v>
      </c>
      <c r="H22138" t="s">
        <v>67</v>
      </c>
      <c r="I22138">
        <v>2014</v>
      </c>
      <c r="J22138" t="s">
        <v>68</v>
      </c>
      <c r="K22138">
        <v>2014</v>
      </c>
      <c r="L22138" s="18">
        <v>41760</v>
      </c>
      <c r="M22138" t="s">
        <v>69</v>
      </c>
      <c r="N22138" t="s">
        <v>65</v>
      </c>
      <c r="O22138" t="s">
        <v>28190</v>
      </c>
    </row>
    <row r="22139" spans="1:15" x14ac:dyDescent="0.3">
      <c r="A22139" t="s">
        <v>29241</v>
      </c>
      <c r="B22139" t="s">
        <v>11</v>
      </c>
      <c r="C22139" t="s">
        <v>18</v>
      </c>
      <c r="D22139" t="s">
        <v>74</v>
      </c>
      <c r="E22139" t="s">
        <v>75</v>
      </c>
      <c r="F22139" t="s">
        <v>65</v>
      </c>
      <c r="G22139" t="s">
        <v>84</v>
      </c>
      <c r="H22139" t="s">
        <v>85</v>
      </c>
      <c r="I22139">
        <v>2014</v>
      </c>
      <c r="J22139" t="s">
        <v>68</v>
      </c>
      <c r="K22139">
        <v>2017</v>
      </c>
      <c r="L22139" s="18">
        <v>42580</v>
      </c>
      <c r="M22139" t="s">
        <v>69</v>
      </c>
      <c r="N22139" t="s">
        <v>65</v>
      </c>
      <c r="O22139" t="s">
        <v>5992</v>
      </c>
    </row>
    <row r="22140" spans="1:15" x14ac:dyDescent="0.3">
      <c r="A22140" t="s">
        <v>29242</v>
      </c>
      <c r="B22140" t="s">
        <v>11</v>
      </c>
      <c r="C22140" t="s">
        <v>18</v>
      </c>
      <c r="D22140" t="s">
        <v>63</v>
      </c>
      <c r="E22140" t="s">
        <v>64</v>
      </c>
      <c r="F22140" t="s">
        <v>65</v>
      </c>
      <c r="G22140" t="s">
        <v>84</v>
      </c>
      <c r="H22140" t="s">
        <v>85</v>
      </c>
      <c r="I22140">
        <v>2014</v>
      </c>
      <c r="J22140" t="s">
        <v>68</v>
      </c>
      <c r="K22140">
        <v>2016</v>
      </c>
      <c r="L22140" s="18">
        <v>42370</v>
      </c>
      <c r="M22140" t="s">
        <v>69</v>
      </c>
      <c r="N22140" t="s">
        <v>65</v>
      </c>
      <c r="O22140" t="s">
        <v>8678</v>
      </c>
    </row>
    <row r="22141" spans="1:15" x14ac:dyDescent="0.3">
      <c r="A22141" t="s">
        <v>29243</v>
      </c>
      <c r="B22141" t="s">
        <v>11</v>
      </c>
      <c r="C22141" t="s">
        <v>31</v>
      </c>
      <c r="D22141" t="s">
        <v>89</v>
      </c>
      <c r="E22141" t="s">
        <v>90</v>
      </c>
      <c r="F22141" t="s">
        <v>65</v>
      </c>
      <c r="G22141" t="s">
        <v>66</v>
      </c>
      <c r="H22141" t="s">
        <v>67</v>
      </c>
      <c r="I22141">
        <v>2014</v>
      </c>
      <c r="J22141" t="s">
        <v>68</v>
      </c>
      <c r="K22141">
        <v>2016</v>
      </c>
      <c r="L22141" s="18">
        <v>42429</v>
      </c>
      <c r="M22141" t="s">
        <v>69</v>
      </c>
      <c r="N22141" t="s">
        <v>65</v>
      </c>
      <c r="O22141" t="s">
        <v>29244</v>
      </c>
    </row>
    <row r="22142" spans="1:15" x14ac:dyDescent="0.3">
      <c r="A22142" t="s">
        <v>29245</v>
      </c>
      <c r="B22142" t="s">
        <v>11</v>
      </c>
      <c r="C22142" t="s">
        <v>18</v>
      </c>
      <c r="D22142" t="s">
        <v>89</v>
      </c>
      <c r="E22142" t="s">
        <v>90</v>
      </c>
      <c r="F22142" t="s">
        <v>65</v>
      </c>
      <c r="G22142" t="s">
        <v>66</v>
      </c>
      <c r="H22142" t="s">
        <v>67</v>
      </c>
      <c r="I22142">
        <v>2014</v>
      </c>
      <c r="J22142" t="s">
        <v>68</v>
      </c>
      <c r="K22142">
        <v>2018</v>
      </c>
      <c r="L22142" s="18">
        <v>43269</v>
      </c>
      <c r="M22142" t="s">
        <v>69</v>
      </c>
      <c r="N22142" t="s">
        <v>65</v>
      </c>
      <c r="O22142" t="s">
        <v>29246</v>
      </c>
    </row>
    <row r="22143" spans="1:15" x14ac:dyDescent="0.3">
      <c r="A22143" t="s">
        <v>29247</v>
      </c>
      <c r="B22143" t="s">
        <v>11</v>
      </c>
      <c r="C22143" t="s">
        <v>31</v>
      </c>
      <c r="D22143" t="s">
        <v>89</v>
      </c>
      <c r="E22143" t="s">
        <v>90</v>
      </c>
      <c r="F22143" t="s">
        <v>65</v>
      </c>
      <c r="G22143" t="s">
        <v>66</v>
      </c>
      <c r="H22143" t="s">
        <v>67</v>
      </c>
      <c r="I22143">
        <v>2014</v>
      </c>
      <c r="J22143" t="s">
        <v>68</v>
      </c>
      <c r="K22143">
        <v>2015</v>
      </c>
      <c r="L22143" s="18">
        <v>42064</v>
      </c>
      <c r="M22143" t="s">
        <v>69</v>
      </c>
      <c r="N22143" t="s">
        <v>65</v>
      </c>
      <c r="O22143" t="s">
        <v>29248</v>
      </c>
    </row>
    <row r="22144" spans="1:15" x14ac:dyDescent="0.3">
      <c r="A22144" t="s">
        <v>29249</v>
      </c>
      <c r="B22144" t="s">
        <v>11</v>
      </c>
      <c r="C22144" t="s">
        <v>18</v>
      </c>
      <c r="D22144" t="s">
        <v>74</v>
      </c>
      <c r="E22144" t="s">
        <v>75</v>
      </c>
      <c r="F22144" t="s">
        <v>65</v>
      </c>
      <c r="G22144" t="s">
        <v>66</v>
      </c>
      <c r="H22144" t="s">
        <v>67</v>
      </c>
      <c r="I22144">
        <v>2014</v>
      </c>
      <c r="J22144" t="s">
        <v>68</v>
      </c>
      <c r="K22144">
        <v>2019</v>
      </c>
      <c r="L22144" s="18">
        <v>42528</v>
      </c>
      <c r="M22144" t="s">
        <v>69</v>
      </c>
      <c r="N22144" t="s">
        <v>65</v>
      </c>
      <c r="O22144" t="s">
        <v>28907</v>
      </c>
    </row>
    <row r="22145" spans="1:15" x14ac:dyDescent="0.3">
      <c r="A22145" t="s">
        <v>29250</v>
      </c>
      <c r="B22145" t="s">
        <v>11</v>
      </c>
      <c r="C22145" t="s">
        <v>16</v>
      </c>
      <c r="D22145" t="s">
        <v>63</v>
      </c>
      <c r="E22145" t="s">
        <v>64</v>
      </c>
      <c r="F22145" t="s">
        <v>65</v>
      </c>
      <c r="G22145" t="s">
        <v>66</v>
      </c>
      <c r="H22145" t="s">
        <v>67</v>
      </c>
      <c r="I22145">
        <v>2014</v>
      </c>
      <c r="J22145" t="s">
        <v>68</v>
      </c>
      <c r="K22145">
        <v>2020</v>
      </c>
      <c r="L22145" s="18">
        <v>43880</v>
      </c>
      <c r="M22145" t="s">
        <v>69</v>
      </c>
      <c r="N22145" t="s">
        <v>65</v>
      </c>
      <c r="O22145" t="s">
        <v>121</v>
      </c>
    </row>
    <row r="22146" spans="1:15" x14ac:dyDescent="0.3">
      <c r="A22146" t="s">
        <v>29251</v>
      </c>
      <c r="B22146" t="s">
        <v>11</v>
      </c>
      <c r="C22146" t="s">
        <v>17</v>
      </c>
      <c r="D22146" t="s">
        <v>89</v>
      </c>
      <c r="E22146" t="s">
        <v>90</v>
      </c>
      <c r="F22146" t="s">
        <v>65</v>
      </c>
      <c r="G22146" t="s">
        <v>66</v>
      </c>
      <c r="H22146" t="s">
        <v>67</v>
      </c>
      <c r="I22146">
        <v>2014</v>
      </c>
      <c r="J22146" t="s">
        <v>68</v>
      </c>
      <c r="K22146">
        <v>2014</v>
      </c>
      <c r="L22146" s="18">
        <v>41974</v>
      </c>
      <c r="M22146" t="s">
        <v>69</v>
      </c>
      <c r="N22146" t="s">
        <v>65</v>
      </c>
      <c r="O22146" t="s">
        <v>29094</v>
      </c>
    </row>
    <row r="22147" spans="1:15" x14ac:dyDescent="0.3">
      <c r="A22147" t="s">
        <v>29252</v>
      </c>
      <c r="B22147" t="s">
        <v>11</v>
      </c>
      <c r="C22147" t="s">
        <v>16</v>
      </c>
      <c r="D22147" t="s">
        <v>63</v>
      </c>
      <c r="E22147" t="s">
        <v>64</v>
      </c>
      <c r="F22147" t="s">
        <v>65</v>
      </c>
      <c r="G22147" t="s">
        <v>66</v>
      </c>
      <c r="H22147" t="s">
        <v>67</v>
      </c>
      <c r="I22147">
        <v>2014</v>
      </c>
      <c r="J22147" t="s">
        <v>68</v>
      </c>
      <c r="K22147">
        <v>2020</v>
      </c>
      <c r="L22147" s="18">
        <v>43927</v>
      </c>
      <c r="M22147" t="s">
        <v>69</v>
      </c>
      <c r="N22147" t="s">
        <v>65</v>
      </c>
      <c r="O22147" t="s">
        <v>28842</v>
      </c>
    </row>
    <row r="22148" spans="1:15" x14ac:dyDescent="0.3">
      <c r="A22148" t="s">
        <v>29253</v>
      </c>
      <c r="B22148" t="s">
        <v>11</v>
      </c>
      <c r="C22148" t="s">
        <v>31</v>
      </c>
      <c r="D22148" t="s">
        <v>89</v>
      </c>
      <c r="E22148" t="s">
        <v>90</v>
      </c>
      <c r="F22148" t="s">
        <v>65</v>
      </c>
      <c r="G22148" t="s">
        <v>66</v>
      </c>
      <c r="H22148" t="s">
        <v>67</v>
      </c>
      <c r="I22148">
        <v>2014</v>
      </c>
      <c r="J22148" t="s">
        <v>68</v>
      </c>
      <c r="K22148">
        <v>2014</v>
      </c>
      <c r="L22148" s="18">
        <v>41883</v>
      </c>
      <c r="M22148" t="s">
        <v>69</v>
      </c>
      <c r="N22148" t="s">
        <v>65</v>
      </c>
      <c r="O22148" t="s">
        <v>29254</v>
      </c>
    </row>
    <row r="22149" spans="1:15" x14ac:dyDescent="0.3">
      <c r="A22149" t="s">
        <v>29255</v>
      </c>
      <c r="B22149" t="s">
        <v>11</v>
      </c>
      <c r="C22149" t="s">
        <v>31</v>
      </c>
      <c r="D22149" t="s">
        <v>89</v>
      </c>
      <c r="E22149" t="s">
        <v>90</v>
      </c>
      <c r="F22149" t="s">
        <v>65</v>
      </c>
      <c r="G22149" t="s">
        <v>66</v>
      </c>
      <c r="H22149" t="s">
        <v>67</v>
      </c>
      <c r="I22149">
        <v>2014</v>
      </c>
      <c r="J22149" t="s">
        <v>68</v>
      </c>
      <c r="K22149">
        <v>2014</v>
      </c>
      <c r="L22149" s="18">
        <v>41944</v>
      </c>
      <c r="M22149" t="s">
        <v>69</v>
      </c>
      <c r="N22149" t="s">
        <v>65</v>
      </c>
      <c r="O22149" t="s">
        <v>29256</v>
      </c>
    </row>
    <row r="22150" spans="1:15" x14ac:dyDescent="0.3">
      <c r="A22150" t="s">
        <v>29257</v>
      </c>
      <c r="B22150" t="s">
        <v>11</v>
      </c>
      <c r="C22150" t="s">
        <v>16</v>
      </c>
      <c r="D22150" t="s">
        <v>89</v>
      </c>
      <c r="E22150" t="s">
        <v>90</v>
      </c>
      <c r="F22150" t="s">
        <v>65</v>
      </c>
      <c r="G22150" t="s">
        <v>66</v>
      </c>
      <c r="H22150" t="s">
        <v>67</v>
      </c>
      <c r="I22150">
        <v>2014</v>
      </c>
      <c r="J22150" t="s">
        <v>68</v>
      </c>
      <c r="K22150">
        <v>2021</v>
      </c>
      <c r="L22150" s="18">
        <v>44524</v>
      </c>
      <c r="M22150" t="s">
        <v>69</v>
      </c>
      <c r="N22150" t="s">
        <v>65</v>
      </c>
      <c r="O22150" t="s">
        <v>28036</v>
      </c>
    </row>
    <row r="22151" spans="1:15" x14ac:dyDescent="0.3">
      <c r="A22151" t="s">
        <v>29258</v>
      </c>
      <c r="B22151" t="s">
        <v>11</v>
      </c>
      <c r="C22151" t="s">
        <v>19</v>
      </c>
      <c r="D22151" t="s">
        <v>74</v>
      </c>
      <c r="E22151" t="s">
        <v>75</v>
      </c>
      <c r="F22151" t="s">
        <v>65</v>
      </c>
      <c r="G22151" t="s">
        <v>84</v>
      </c>
      <c r="H22151" t="s">
        <v>227</v>
      </c>
      <c r="I22151">
        <v>2014</v>
      </c>
      <c r="J22151" t="s">
        <v>68</v>
      </c>
      <c r="K22151">
        <v>2017</v>
      </c>
      <c r="L22151" s="18">
        <v>42736</v>
      </c>
      <c r="M22151" t="s">
        <v>228</v>
      </c>
      <c r="N22151" t="s">
        <v>65</v>
      </c>
      <c r="O22151" t="s">
        <v>28306</v>
      </c>
    </row>
    <row r="22152" spans="1:15" x14ac:dyDescent="0.3">
      <c r="A22152" t="s">
        <v>29259</v>
      </c>
      <c r="B22152" t="s">
        <v>11</v>
      </c>
      <c r="C22152" t="s">
        <v>16</v>
      </c>
      <c r="D22152" t="s">
        <v>63</v>
      </c>
      <c r="E22152" t="s">
        <v>64</v>
      </c>
      <c r="F22152" t="s">
        <v>65</v>
      </c>
      <c r="G22152" t="s">
        <v>66</v>
      </c>
      <c r="H22152" t="s">
        <v>67</v>
      </c>
      <c r="I22152">
        <v>2014</v>
      </c>
      <c r="J22152" t="s">
        <v>68</v>
      </c>
      <c r="K22152">
        <v>2020</v>
      </c>
      <c r="L22152" s="18">
        <v>43892</v>
      </c>
      <c r="M22152" t="s">
        <v>69</v>
      </c>
      <c r="N22152" t="s">
        <v>65</v>
      </c>
      <c r="O22152" t="s">
        <v>121</v>
      </c>
    </row>
    <row r="22153" spans="1:15" x14ac:dyDescent="0.3">
      <c r="A22153" t="s">
        <v>29260</v>
      </c>
      <c r="B22153" t="s">
        <v>11</v>
      </c>
      <c r="C22153" t="s">
        <v>18</v>
      </c>
      <c r="D22153" t="s">
        <v>89</v>
      </c>
      <c r="E22153" t="s">
        <v>90</v>
      </c>
      <c r="F22153" t="s">
        <v>65</v>
      </c>
      <c r="G22153" t="s">
        <v>66</v>
      </c>
      <c r="H22153" t="s">
        <v>67</v>
      </c>
      <c r="I22153">
        <v>2014</v>
      </c>
      <c r="J22153" t="s">
        <v>68</v>
      </c>
      <c r="K22153">
        <v>2019</v>
      </c>
      <c r="L22153" s="18">
        <v>43794</v>
      </c>
      <c r="M22153" t="s">
        <v>69</v>
      </c>
      <c r="N22153" t="s">
        <v>65</v>
      </c>
      <c r="O22153" t="s">
        <v>13661</v>
      </c>
    </row>
    <row r="22154" spans="1:15" x14ac:dyDescent="0.3">
      <c r="A22154" t="s">
        <v>29261</v>
      </c>
      <c r="B22154" t="s">
        <v>11</v>
      </c>
      <c r="C22154" t="s">
        <v>31</v>
      </c>
      <c r="D22154" t="s">
        <v>89</v>
      </c>
      <c r="E22154" t="s">
        <v>90</v>
      </c>
      <c r="F22154" t="s">
        <v>65</v>
      </c>
      <c r="G22154" t="s">
        <v>66</v>
      </c>
      <c r="H22154" t="s">
        <v>67</v>
      </c>
      <c r="I22154">
        <v>2014</v>
      </c>
      <c r="J22154" t="s">
        <v>68</v>
      </c>
      <c r="K22154">
        <v>2014</v>
      </c>
      <c r="L22154" s="18">
        <v>41821</v>
      </c>
      <c r="M22154" t="s">
        <v>69</v>
      </c>
      <c r="N22154" t="s">
        <v>65</v>
      </c>
      <c r="O22154" t="s">
        <v>28820</v>
      </c>
    </row>
    <row r="22155" spans="1:15" x14ac:dyDescent="0.3">
      <c r="A22155" t="s">
        <v>29262</v>
      </c>
      <c r="B22155" t="s">
        <v>11</v>
      </c>
      <c r="C22155" t="s">
        <v>15</v>
      </c>
      <c r="D22155" t="s">
        <v>89</v>
      </c>
      <c r="E22155" t="s">
        <v>90</v>
      </c>
      <c r="F22155" t="s">
        <v>65</v>
      </c>
      <c r="G22155" t="s">
        <v>66</v>
      </c>
      <c r="H22155" t="s">
        <v>67</v>
      </c>
      <c r="I22155">
        <v>2014</v>
      </c>
      <c r="J22155" t="s">
        <v>68</v>
      </c>
      <c r="K22155">
        <v>2016</v>
      </c>
      <c r="L22155" s="18">
        <v>42429</v>
      </c>
      <c r="M22155" t="s">
        <v>69</v>
      </c>
      <c r="N22155" t="s">
        <v>65</v>
      </c>
      <c r="O22155" t="s">
        <v>29263</v>
      </c>
    </row>
    <row r="22156" spans="1:15" x14ac:dyDescent="0.3">
      <c r="A22156" t="s">
        <v>29264</v>
      </c>
      <c r="B22156" t="s">
        <v>11</v>
      </c>
      <c r="C22156" t="s">
        <v>18</v>
      </c>
      <c r="D22156" t="s">
        <v>74</v>
      </c>
      <c r="E22156" t="s">
        <v>75</v>
      </c>
      <c r="F22156" t="s">
        <v>65</v>
      </c>
      <c r="G22156" t="s">
        <v>66</v>
      </c>
      <c r="H22156" t="s">
        <v>67</v>
      </c>
      <c r="I22156">
        <v>2014</v>
      </c>
      <c r="J22156" t="s">
        <v>68</v>
      </c>
      <c r="K22156">
        <v>2018</v>
      </c>
      <c r="L22156" s="18">
        <v>42640</v>
      </c>
      <c r="M22156" t="s">
        <v>69</v>
      </c>
      <c r="N22156" t="s">
        <v>65</v>
      </c>
      <c r="O22156" t="s">
        <v>609</v>
      </c>
    </row>
    <row r="22157" spans="1:15" x14ac:dyDescent="0.3">
      <c r="A22157" t="s">
        <v>29265</v>
      </c>
      <c r="B22157" t="s">
        <v>11</v>
      </c>
      <c r="C22157" t="s">
        <v>18</v>
      </c>
      <c r="D22157" t="s">
        <v>63</v>
      </c>
      <c r="E22157" t="s">
        <v>64</v>
      </c>
      <c r="F22157" t="s">
        <v>65</v>
      </c>
      <c r="G22157" t="s">
        <v>66</v>
      </c>
      <c r="H22157" t="s">
        <v>67</v>
      </c>
      <c r="I22157">
        <v>2014</v>
      </c>
      <c r="J22157" t="s">
        <v>68</v>
      </c>
      <c r="K22157">
        <v>2018</v>
      </c>
      <c r="L22157" s="18">
        <v>43293</v>
      </c>
      <c r="M22157" t="s">
        <v>69</v>
      </c>
      <c r="N22157" t="s">
        <v>65</v>
      </c>
      <c r="O22157" t="s">
        <v>8678</v>
      </c>
    </row>
    <row r="22158" spans="1:15" x14ac:dyDescent="0.3">
      <c r="A22158" t="s">
        <v>29266</v>
      </c>
      <c r="B22158" t="s">
        <v>11</v>
      </c>
      <c r="C22158" t="s">
        <v>20</v>
      </c>
      <c r="D22158" t="s">
        <v>89</v>
      </c>
      <c r="E22158" t="s">
        <v>90</v>
      </c>
      <c r="F22158" t="s">
        <v>65</v>
      </c>
      <c r="G22158" t="s">
        <v>66</v>
      </c>
      <c r="H22158" t="s">
        <v>67</v>
      </c>
      <c r="I22158">
        <v>2014</v>
      </c>
      <c r="J22158" t="s">
        <v>68</v>
      </c>
      <c r="K22158">
        <v>2014</v>
      </c>
      <c r="L22158" s="18">
        <v>41852</v>
      </c>
      <c r="M22158" t="s">
        <v>69</v>
      </c>
      <c r="N22158" t="s">
        <v>65</v>
      </c>
      <c r="O22158" t="s">
        <v>29267</v>
      </c>
    </row>
    <row r="22159" spans="1:15" x14ac:dyDescent="0.3">
      <c r="A22159" t="s">
        <v>29268</v>
      </c>
      <c r="B22159" t="s">
        <v>11</v>
      </c>
      <c r="C22159" t="s">
        <v>31</v>
      </c>
      <c r="D22159" t="s">
        <v>89</v>
      </c>
      <c r="E22159" t="s">
        <v>90</v>
      </c>
      <c r="F22159" t="s">
        <v>65</v>
      </c>
      <c r="G22159" t="s">
        <v>66</v>
      </c>
      <c r="H22159" t="s">
        <v>67</v>
      </c>
      <c r="I22159">
        <v>2014</v>
      </c>
      <c r="J22159" t="s">
        <v>68</v>
      </c>
      <c r="K22159">
        <v>2015</v>
      </c>
      <c r="L22159" s="18">
        <v>42005</v>
      </c>
      <c r="M22159" t="s">
        <v>69</v>
      </c>
      <c r="N22159" t="s">
        <v>65</v>
      </c>
      <c r="O22159" t="s">
        <v>29269</v>
      </c>
    </row>
    <row r="22160" spans="1:15" x14ac:dyDescent="0.3">
      <c r="A22160" t="s">
        <v>29270</v>
      </c>
      <c r="B22160" t="s">
        <v>11</v>
      </c>
      <c r="C22160" t="s">
        <v>18</v>
      </c>
      <c r="D22160" t="s">
        <v>81</v>
      </c>
      <c r="E22160" t="s">
        <v>75</v>
      </c>
      <c r="F22160" t="s">
        <v>65</v>
      </c>
      <c r="G22160" t="s">
        <v>84</v>
      </c>
      <c r="H22160" t="s">
        <v>85</v>
      </c>
      <c r="I22160">
        <v>2014</v>
      </c>
      <c r="J22160" t="s">
        <v>68</v>
      </c>
      <c r="K22160">
        <v>2016</v>
      </c>
      <c r="L22160" s="18">
        <v>42430</v>
      </c>
      <c r="M22160" t="s">
        <v>69</v>
      </c>
      <c r="N22160" t="s">
        <v>65</v>
      </c>
      <c r="O22160" t="s">
        <v>709</v>
      </c>
    </row>
    <row r="22161" spans="1:15" x14ac:dyDescent="0.3">
      <c r="A22161" t="s">
        <v>29271</v>
      </c>
      <c r="B22161" t="s">
        <v>11</v>
      </c>
      <c r="C22161" t="s">
        <v>31</v>
      </c>
      <c r="D22161" t="s">
        <v>89</v>
      </c>
      <c r="E22161" t="s">
        <v>90</v>
      </c>
      <c r="F22161" t="s">
        <v>65</v>
      </c>
      <c r="G22161" t="s">
        <v>66</v>
      </c>
      <c r="H22161" t="s">
        <v>67</v>
      </c>
      <c r="I22161">
        <v>2014</v>
      </c>
      <c r="J22161" t="s">
        <v>68</v>
      </c>
      <c r="K22161">
        <v>2015</v>
      </c>
      <c r="L22161" s="18">
        <v>42278</v>
      </c>
      <c r="M22161" t="s">
        <v>69</v>
      </c>
      <c r="N22161" t="s">
        <v>65</v>
      </c>
      <c r="O22161" t="s">
        <v>29272</v>
      </c>
    </row>
    <row r="22162" spans="1:15" x14ac:dyDescent="0.3">
      <c r="A22162" t="s">
        <v>29273</v>
      </c>
      <c r="B22162" t="s">
        <v>11</v>
      </c>
      <c r="C22162" t="s">
        <v>18</v>
      </c>
      <c r="D22162" t="s">
        <v>89</v>
      </c>
      <c r="E22162" t="s">
        <v>90</v>
      </c>
      <c r="F22162" t="s">
        <v>65</v>
      </c>
      <c r="G22162" t="s">
        <v>66</v>
      </c>
      <c r="H22162" t="s">
        <v>67</v>
      </c>
      <c r="I22162">
        <v>2014</v>
      </c>
      <c r="J22162" t="s">
        <v>68</v>
      </c>
      <c r="K22162">
        <v>2019</v>
      </c>
      <c r="L22162" s="18">
        <v>42930</v>
      </c>
      <c r="M22162" t="s">
        <v>69</v>
      </c>
      <c r="N22162" t="s">
        <v>65</v>
      </c>
      <c r="O22162" t="s">
        <v>29274</v>
      </c>
    </row>
    <row r="22163" spans="1:15" x14ac:dyDescent="0.3">
      <c r="A22163" t="s">
        <v>29275</v>
      </c>
      <c r="B22163" t="s">
        <v>11</v>
      </c>
      <c r="C22163" t="s">
        <v>18</v>
      </c>
      <c r="D22163" t="s">
        <v>89</v>
      </c>
      <c r="E22163" t="s">
        <v>90</v>
      </c>
      <c r="F22163" t="s">
        <v>65</v>
      </c>
      <c r="G22163" t="s">
        <v>66</v>
      </c>
      <c r="H22163" t="s">
        <v>67</v>
      </c>
      <c r="I22163">
        <v>2014</v>
      </c>
      <c r="J22163" t="s">
        <v>68</v>
      </c>
      <c r="K22163">
        <v>2020</v>
      </c>
      <c r="L22163" s="18">
        <v>43851</v>
      </c>
      <c r="M22163" t="s">
        <v>69</v>
      </c>
      <c r="N22163" t="s">
        <v>65</v>
      </c>
      <c r="O22163" t="s">
        <v>13661</v>
      </c>
    </row>
    <row r="22164" spans="1:15" x14ac:dyDescent="0.3">
      <c r="A22164" t="s">
        <v>29276</v>
      </c>
      <c r="B22164" t="s">
        <v>11</v>
      </c>
      <c r="C22164" t="s">
        <v>15</v>
      </c>
      <c r="D22164" t="s">
        <v>89</v>
      </c>
      <c r="E22164" t="s">
        <v>90</v>
      </c>
      <c r="F22164" t="s">
        <v>65</v>
      </c>
      <c r="G22164" t="s">
        <v>84</v>
      </c>
      <c r="H22164" t="s">
        <v>85</v>
      </c>
      <c r="I22164">
        <v>2014</v>
      </c>
      <c r="J22164" t="s">
        <v>68</v>
      </c>
      <c r="K22164">
        <v>2015</v>
      </c>
      <c r="L22164" s="18">
        <v>42186</v>
      </c>
      <c r="M22164" t="s">
        <v>69</v>
      </c>
      <c r="N22164" t="s">
        <v>65</v>
      </c>
      <c r="O22164" t="s">
        <v>29277</v>
      </c>
    </row>
    <row r="22165" spans="1:15" x14ac:dyDescent="0.3">
      <c r="A22165" t="s">
        <v>29278</v>
      </c>
      <c r="B22165" t="s">
        <v>11</v>
      </c>
      <c r="C22165" t="s">
        <v>18</v>
      </c>
      <c r="D22165" t="s">
        <v>63</v>
      </c>
      <c r="E22165" t="s">
        <v>64</v>
      </c>
      <c r="F22165" t="s">
        <v>65</v>
      </c>
      <c r="G22165" t="s">
        <v>66</v>
      </c>
      <c r="H22165" t="s">
        <v>67</v>
      </c>
      <c r="I22165">
        <v>2014</v>
      </c>
      <c r="J22165" t="s">
        <v>68</v>
      </c>
      <c r="K22165">
        <v>2025</v>
      </c>
      <c r="L22165" s="18">
        <v>43329</v>
      </c>
      <c r="M22165" t="s">
        <v>69</v>
      </c>
      <c r="N22165" t="s">
        <v>65</v>
      </c>
      <c r="O22165" t="s">
        <v>10200</v>
      </c>
    </row>
    <row r="22166" spans="1:15" x14ac:dyDescent="0.3">
      <c r="A22166" t="s">
        <v>29279</v>
      </c>
      <c r="B22166" t="s">
        <v>11</v>
      </c>
      <c r="C22166" t="s">
        <v>28</v>
      </c>
      <c r="D22166" t="s">
        <v>63</v>
      </c>
      <c r="E22166" t="s">
        <v>64</v>
      </c>
      <c r="F22166" t="s">
        <v>65</v>
      </c>
      <c r="G22166" t="s">
        <v>84</v>
      </c>
      <c r="H22166" t="s">
        <v>85</v>
      </c>
      <c r="I22166">
        <v>2014</v>
      </c>
      <c r="J22166" t="s">
        <v>68</v>
      </c>
      <c r="K22166">
        <v>2018</v>
      </c>
      <c r="L22166" s="18">
        <v>43129</v>
      </c>
      <c r="M22166" t="s">
        <v>69</v>
      </c>
      <c r="N22166" t="s">
        <v>65</v>
      </c>
      <c r="O22166" t="s">
        <v>28928</v>
      </c>
    </row>
    <row r="22167" spans="1:15" x14ac:dyDescent="0.3">
      <c r="A22167" t="s">
        <v>29280</v>
      </c>
      <c r="B22167" t="s">
        <v>11</v>
      </c>
      <c r="C22167" t="s">
        <v>28</v>
      </c>
      <c r="D22167" t="s">
        <v>63</v>
      </c>
      <c r="E22167" t="s">
        <v>64</v>
      </c>
      <c r="F22167" t="s">
        <v>65</v>
      </c>
      <c r="G22167" t="s">
        <v>84</v>
      </c>
      <c r="H22167" t="s">
        <v>85</v>
      </c>
      <c r="I22167">
        <v>2014</v>
      </c>
      <c r="J22167" t="s">
        <v>68</v>
      </c>
      <c r="K22167">
        <v>2018</v>
      </c>
      <c r="L22167" s="18">
        <v>43123</v>
      </c>
      <c r="M22167" t="s">
        <v>69</v>
      </c>
      <c r="N22167" t="s">
        <v>65</v>
      </c>
      <c r="O22167" t="s">
        <v>28928</v>
      </c>
    </row>
    <row r="22168" spans="1:15" x14ac:dyDescent="0.3">
      <c r="A22168" t="s">
        <v>29281</v>
      </c>
      <c r="B22168" t="s">
        <v>11</v>
      </c>
      <c r="C22168" t="s">
        <v>31</v>
      </c>
      <c r="D22168" t="s">
        <v>89</v>
      </c>
      <c r="E22168" t="s">
        <v>90</v>
      </c>
      <c r="F22168" t="s">
        <v>65</v>
      </c>
      <c r="G22168" t="s">
        <v>66</v>
      </c>
      <c r="H22168" t="s">
        <v>67</v>
      </c>
      <c r="I22168">
        <v>2014</v>
      </c>
      <c r="J22168" t="s">
        <v>68</v>
      </c>
      <c r="K22168">
        <v>2014</v>
      </c>
      <c r="L22168" s="18">
        <v>41944</v>
      </c>
      <c r="M22168" t="s">
        <v>69</v>
      </c>
      <c r="N22168" t="s">
        <v>65</v>
      </c>
      <c r="O22168" t="s">
        <v>2593</v>
      </c>
    </row>
    <row r="22169" spans="1:15" x14ac:dyDescent="0.3">
      <c r="A22169" t="s">
        <v>29282</v>
      </c>
      <c r="B22169" t="s">
        <v>11</v>
      </c>
      <c r="C22169" t="s">
        <v>18</v>
      </c>
      <c r="D22169" t="s">
        <v>81</v>
      </c>
      <c r="E22169" t="s">
        <v>75</v>
      </c>
      <c r="F22169" t="s">
        <v>65</v>
      </c>
      <c r="G22169" t="s">
        <v>66</v>
      </c>
      <c r="H22169" t="s">
        <v>67</v>
      </c>
      <c r="I22169">
        <v>2014</v>
      </c>
      <c r="J22169" t="s">
        <v>68</v>
      </c>
      <c r="K22169">
        <v>2021</v>
      </c>
      <c r="L22169" s="18">
        <v>44490</v>
      </c>
      <c r="M22169" t="s">
        <v>69</v>
      </c>
      <c r="N22169" t="s">
        <v>65</v>
      </c>
      <c r="O22169" t="s">
        <v>13118</v>
      </c>
    </row>
    <row r="22170" spans="1:15" x14ac:dyDescent="0.3">
      <c r="A22170" t="s">
        <v>29283</v>
      </c>
      <c r="B22170" t="s">
        <v>11</v>
      </c>
      <c r="C22170" t="s">
        <v>25</v>
      </c>
      <c r="D22170" t="s">
        <v>63</v>
      </c>
      <c r="E22170" t="s">
        <v>64</v>
      </c>
      <c r="F22170" t="s">
        <v>65</v>
      </c>
      <c r="G22170" t="s">
        <v>66</v>
      </c>
      <c r="H22170" t="s">
        <v>67</v>
      </c>
      <c r="I22170">
        <v>2014</v>
      </c>
      <c r="J22170" t="s">
        <v>68</v>
      </c>
      <c r="K22170">
        <v>2020</v>
      </c>
      <c r="L22170" s="18">
        <v>43859</v>
      </c>
      <c r="M22170" t="s">
        <v>69</v>
      </c>
      <c r="N22170" t="s">
        <v>65</v>
      </c>
      <c r="O22170" t="s">
        <v>5363</v>
      </c>
    </row>
    <row r="22171" spans="1:15" x14ac:dyDescent="0.3">
      <c r="A22171" t="s">
        <v>29284</v>
      </c>
      <c r="B22171" t="s">
        <v>11</v>
      </c>
      <c r="C22171" t="s">
        <v>18</v>
      </c>
      <c r="D22171" t="s">
        <v>74</v>
      </c>
      <c r="E22171" t="s">
        <v>75</v>
      </c>
      <c r="F22171" t="s">
        <v>65</v>
      </c>
      <c r="G22171" t="s">
        <v>66</v>
      </c>
      <c r="H22171" t="s">
        <v>67</v>
      </c>
      <c r="I22171">
        <v>2014</v>
      </c>
      <c r="J22171" t="s">
        <v>68</v>
      </c>
      <c r="K22171">
        <v>2017</v>
      </c>
      <c r="L22171" s="18">
        <v>42807</v>
      </c>
      <c r="M22171" t="s">
        <v>69</v>
      </c>
      <c r="N22171" t="s">
        <v>65</v>
      </c>
      <c r="O22171" t="s">
        <v>19876</v>
      </c>
    </row>
    <row r="22172" spans="1:15" x14ac:dyDescent="0.3">
      <c r="A22172" t="s">
        <v>29285</v>
      </c>
      <c r="B22172" t="s">
        <v>11</v>
      </c>
      <c r="C22172" t="s">
        <v>31</v>
      </c>
      <c r="D22172" t="s">
        <v>89</v>
      </c>
      <c r="E22172" t="s">
        <v>90</v>
      </c>
      <c r="F22172" t="s">
        <v>65</v>
      </c>
      <c r="G22172" t="s">
        <v>66</v>
      </c>
      <c r="H22172" t="s">
        <v>67</v>
      </c>
      <c r="I22172">
        <v>2015</v>
      </c>
      <c r="J22172" t="s">
        <v>68</v>
      </c>
      <c r="K22172">
        <v>2015</v>
      </c>
      <c r="L22172" s="18">
        <v>42278</v>
      </c>
      <c r="M22172" t="s">
        <v>69</v>
      </c>
      <c r="N22172" t="s">
        <v>65</v>
      </c>
      <c r="O22172" t="s">
        <v>29286</v>
      </c>
    </row>
    <row r="22173" spans="1:15" x14ac:dyDescent="0.3">
      <c r="A22173" t="s">
        <v>29287</v>
      </c>
      <c r="B22173" t="s">
        <v>11</v>
      </c>
      <c r="C22173" t="s">
        <v>31</v>
      </c>
      <c r="D22173" t="s">
        <v>89</v>
      </c>
      <c r="E22173" t="s">
        <v>90</v>
      </c>
      <c r="F22173" t="s">
        <v>65</v>
      </c>
      <c r="G22173" t="s">
        <v>66</v>
      </c>
      <c r="H22173" t="s">
        <v>67</v>
      </c>
      <c r="I22173">
        <v>2014</v>
      </c>
      <c r="J22173" t="s">
        <v>68</v>
      </c>
      <c r="K22173">
        <v>2015</v>
      </c>
      <c r="L22173" s="18">
        <v>42076</v>
      </c>
      <c r="M22173" t="s">
        <v>69</v>
      </c>
      <c r="N22173" t="s">
        <v>65</v>
      </c>
      <c r="O22173" t="s">
        <v>29086</v>
      </c>
    </row>
    <row r="22174" spans="1:15" x14ac:dyDescent="0.3">
      <c r="A22174" t="s">
        <v>29288</v>
      </c>
      <c r="B22174" t="s">
        <v>11</v>
      </c>
      <c r="C22174" t="s">
        <v>28</v>
      </c>
      <c r="D22174" t="s">
        <v>81</v>
      </c>
      <c r="E22174" t="s">
        <v>75</v>
      </c>
      <c r="F22174" t="s">
        <v>68</v>
      </c>
      <c r="G22174" t="s">
        <v>52</v>
      </c>
      <c r="H22174" t="s">
        <v>706</v>
      </c>
      <c r="I22174">
        <v>2015</v>
      </c>
      <c r="J22174" t="s">
        <v>68</v>
      </c>
      <c r="K22174">
        <v>2031</v>
      </c>
      <c r="L22174" s="18">
        <v>44561</v>
      </c>
      <c r="M22174" t="s">
        <v>69</v>
      </c>
      <c r="N22174" t="s">
        <v>65</v>
      </c>
      <c r="O22174" t="s">
        <v>29289</v>
      </c>
    </row>
    <row r="22175" spans="1:15" x14ac:dyDescent="0.3">
      <c r="A22175" t="s">
        <v>29290</v>
      </c>
      <c r="B22175" t="s">
        <v>11</v>
      </c>
      <c r="C22175" t="s">
        <v>28</v>
      </c>
      <c r="D22175" t="s">
        <v>74</v>
      </c>
      <c r="E22175" t="s">
        <v>75</v>
      </c>
      <c r="F22175" t="s">
        <v>65</v>
      </c>
      <c r="G22175" t="s">
        <v>66</v>
      </c>
      <c r="H22175" t="s">
        <v>67</v>
      </c>
      <c r="I22175">
        <v>2015</v>
      </c>
      <c r="J22175" t="s">
        <v>68</v>
      </c>
      <c r="K22175">
        <v>2017</v>
      </c>
      <c r="L22175" s="18">
        <v>42888</v>
      </c>
      <c r="M22175" t="s">
        <v>69</v>
      </c>
      <c r="N22175" t="s">
        <v>65</v>
      </c>
      <c r="O22175" t="s">
        <v>28928</v>
      </c>
    </row>
    <row r="22176" spans="1:15" x14ac:dyDescent="0.3">
      <c r="A22176" t="s">
        <v>29291</v>
      </c>
      <c r="B22176" t="s">
        <v>11</v>
      </c>
      <c r="C22176" t="s">
        <v>18</v>
      </c>
      <c r="D22176" t="s">
        <v>74</v>
      </c>
      <c r="E22176" t="s">
        <v>75</v>
      </c>
      <c r="F22176" t="s">
        <v>65</v>
      </c>
      <c r="G22176" t="s">
        <v>66</v>
      </c>
      <c r="H22176" t="s">
        <v>67</v>
      </c>
      <c r="I22176">
        <v>2014</v>
      </c>
      <c r="J22176" t="s">
        <v>68</v>
      </c>
      <c r="K22176">
        <v>2018</v>
      </c>
      <c r="L22176" s="18">
        <v>42668</v>
      </c>
      <c r="M22176" t="s">
        <v>69</v>
      </c>
      <c r="N22176" t="s">
        <v>65</v>
      </c>
      <c r="O22176" t="s">
        <v>28226</v>
      </c>
    </row>
    <row r="22177" spans="1:15" x14ac:dyDescent="0.3">
      <c r="A22177" t="s">
        <v>29292</v>
      </c>
      <c r="B22177" t="s">
        <v>11</v>
      </c>
      <c r="C22177" t="s">
        <v>18</v>
      </c>
      <c r="D22177" t="s">
        <v>74</v>
      </c>
      <c r="E22177" t="s">
        <v>75</v>
      </c>
      <c r="F22177" t="s">
        <v>65</v>
      </c>
      <c r="G22177" t="s">
        <v>66</v>
      </c>
      <c r="H22177" t="s">
        <v>67</v>
      </c>
      <c r="I22177">
        <v>2015</v>
      </c>
      <c r="J22177" t="s">
        <v>68</v>
      </c>
      <c r="K22177">
        <v>2021</v>
      </c>
      <c r="L22177" s="18">
        <v>43616</v>
      </c>
      <c r="M22177" t="s">
        <v>69</v>
      </c>
      <c r="N22177" t="s">
        <v>65</v>
      </c>
      <c r="O22177" t="s">
        <v>5775</v>
      </c>
    </row>
    <row r="22178" spans="1:15" x14ac:dyDescent="0.3">
      <c r="A22178" t="s">
        <v>29293</v>
      </c>
      <c r="B22178" t="s">
        <v>11</v>
      </c>
      <c r="C22178" t="s">
        <v>25</v>
      </c>
      <c r="D22178" t="s">
        <v>74</v>
      </c>
      <c r="E22178" t="s">
        <v>75</v>
      </c>
      <c r="F22178" t="s">
        <v>65</v>
      </c>
      <c r="G22178" t="s">
        <v>66</v>
      </c>
      <c r="H22178" t="s">
        <v>67</v>
      </c>
      <c r="I22178">
        <v>2015</v>
      </c>
      <c r="J22178" t="s">
        <v>68</v>
      </c>
      <c r="K22178">
        <v>2017</v>
      </c>
      <c r="L22178" s="18">
        <v>42878</v>
      </c>
      <c r="M22178" t="s">
        <v>69</v>
      </c>
      <c r="N22178" t="s">
        <v>65</v>
      </c>
      <c r="O22178" t="s">
        <v>29086</v>
      </c>
    </row>
    <row r="22179" spans="1:15" x14ac:dyDescent="0.3">
      <c r="A22179" t="s">
        <v>29294</v>
      </c>
      <c r="B22179" t="s">
        <v>11</v>
      </c>
      <c r="C22179" t="s">
        <v>31</v>
      </c>
      <c r="D22179" t="s">
        <v>89</v>
      </c>
      <c r="E22179" t="s">
        <v>90</v>
      </c>
      <c r="F22179" t="s">
        <v>65</v>
      </c>
      <c r="G22179" t="s">
        <v>66</v>
      </c>
      <c r="H22179" t="s">
        <v>67</v>
      </c>
      <c r="I22179">
        <v>2014</v>
      </c>
      <c r="J22179" t="s">
        <v>68</v>
      </c>
      <c r="K22179">
        <v>2015</v>
      </c>
      <c r="L22179" s="18">
        <v>42095</v>
      </c>
      <c r="M22179" t="s">
        <v>69</v>
      </c>
      <c r="N22179" t="s">
        <v>65</v>
      </c>
      <c r="O22179" t="s">
        <v>29295</v>
      </c>
    </row>
    <row r="22180" spans="1:15" x14ac:dyDescent="0.3">
      <c r="A22180" t="s">
        <v>29296</v>
      </c>
      <c r="B22180" t="s">
        <v>11</v>
      </c>
      <c r="C22180" t="s">
        <v>18</v>
      </c>
      <c r="D22180" t="s">
        <v>89</v>
      </c>
      <c r="E22180" t="s">
        <v>90</v>
      </c>
      <c r="F22180" t="s">
        <v>65</v>
      </c>
      <c r="G22180" t="s">
        <v>66</v>
      </c>
      <c r="H22180" t="s">
        <v>67</v>
      </c>
      <c r="I22180">
        <v>2014</v>
      </c>
      <c r="J22180" t="s">
        <v>68</v>
      </c>
      <c r="K22180">
        <v>2015</v>
      </c>
      <c r="L22180" s="18">
        <v>42005</v>
      </c>
      <c r="M22180" t="s">
        <v>69</v>
      </c>
      <c r="N22180" t="s">
        <v>65</v>
      </c>
      <c r="O22180" t="s">
        <v>28190</v>
      </c>
    </row>
    <row r="22181" spans="1:15" x14ac:dyDescent="0.3">
      <c r="A22181" t="s">
        <v>29297</v>
      </c>
      <c r="B22181" t="s">
        <v>11</v>
      </c>
      <c r="C22181" t="s">
        <v>18</v>
      </c>
      <c r="D22181" t="s">
        <v>74</v>
      </c>
      <c r="E22181" t="s">
        <v>75</v>
      </c>
      <c r="F22181" t="s">
        <v>65</v>
      </c>
      <c r="G22181" t="s">
        <v>66</v>
      </c>
      <c r="H22181" t="s">
        <v>67</v>
      </c>
      <c r="I22181">
        <v>2015</v>
      </c>
      <c r="J22181" t="s">
        <v>68</v>
      </c>
      <c r="K22181">
        <v>2017</v>
      </c>
      <c r="L22181" s="18">
        <v>42949</v>
      </c>
      <c r="M22181" t="s">
        <v>69</v>
      </c>
      <c r="N22181" t="s">
        <v>65</v>
      </c>
      <c r="O22181" t="s">
        <v>28907</v>
      </c>
    </row>
    <row r="22182" spans="1:15" x14ac:dyDescent="0.3">
      <c r="A22182" t="s">
        <v>29298</v>
      </c>
      <c r="B22182" t="s">
        <v>11</v>
      </c>
      <c r="C22182" t="s">
        <v>18</v>
      </c>
      <c r="D22182" t="s">
        <v>63</v>
      </c>
      <c r="E22182" t="s">
        <v>64</v>
      </c>
      <c r="F22182" t="s">
        <v>65</v>
      </c>
      <c r="G22182" t="s">
        <v>66</v>
      </c>
      <c r="H22182" t="s">
        <v>67</v>
      </c>
      <c r="I22182">
        <v>2015</v>
      </c>
      <c r="J22182" t="s">
        <v>68</v>
      </c>
      <c r="K22182">
        <v>2018</v>
      </c>
      <c r="L22182" s="18">
        <v>42807</v>
      </c>
      <c r="M22182" t="s">
        <v>69</v>
      </c>
      <c r="N22182" t="s">
        <v>65</v>
      </c>
      <c r="O22182" t="s">
        <v>29063</v>
      </c>
    </row>
    <row r="22183" spans="1:15" x14ac:dyDescent="0.3">
      <c r="A22183" t="s">
        <v>29299</v>
      </c>
      <c r="B22183" t="s">
        <v>11</v>
      </c>
      <c r="C22183" t="s">
        <v>18</v>
      </c>
      <c r="D22183" t="s">
        <v>89</v>
      </c>
      <c r="E22183" t="s">
        <v>90</v>
      </c>
      <c r="F22183" t="s">
        <v>65</v>
      </c>
      <c r="G22183" t="s">
        <v>66</v>
      </c>
      <c r="H22183" t="s">
        <v>67</v>
      </c>
      <c r="I22183">
        <v>2014</v>
      </c>
      <c r="J22183" t="s">
        <v>68</v>
      </c>
      <c r="K22183">
        <v>2019</v>
      </c>
      <c r="L22183" s="18">
        <v>43776</v>
      </c>
      <c r="M22183" t="s">
        <v>69</v>
      </c>
      <c r="N22183" t="s">
        <v>65</v>
      </c>
      <c r="O22183" t="s">
        <v>13661</v>
      </c>
    </row>
    <row r="22184" spans="1:15" x14ac:dyDescent="0.3">
      <c r="A22184" t="s">
        <v>29300</v>
      </c>
      <c r="B22184" t="s">
        <v>11</v>
      </c>
      <c r="C22184" t="s">
        <v>18</v>
      </c>
      <c r="D22184" t="s">
        <v>89</v>
      </c>
      <c r="E22184" t="s">
        <v>90</v>
      </c>
      <c r="F22184" t="s">
        <v>65</v>
      </c>
      <c r="G22184" t="s">
        <v>66</v>
      </c>
      <c r="H22184" t="s">
        <v>67</v>
      </c>
      <c r="I22184">
        <v>2014</v>
      </c>
      <c r="J22184" t="s">
        <v>68</v>
      </c>
      <c r="K22184">
        <v>2017</v>
      </c>
      <c r="L22184" s="18">
        <v>42956</v>
      </c>
      <c r="M22184" t="s">
        <v>69</v>
      </c>
      <c r="N22184" t="s">
        <v>65</v>
      </c>
      <c r="O22184" t="s">
        <v>29144</v>
      </c>
    </row>
    <row r="22185" spans="1:15" x14ac:dyDescent="0.3">
      <c r="A22185" t="s">
        <v>29301</v>
      </c>
      <c r="B22185" t="s">
        <v>11</v>
      </c>
      <c r="C22185" t="s">
        <v>18</v>
      </c>
      <c r="D22185" t="s">
        <v>89</v>
      </c>
      <c r="E22185" t="s">
        <v>90</v>
      </c>
      <c r="F22185" t="s">
        <v>65</v>
      </c>
      <c r="G22185" t="s">
        <v>66</v>
      </c>
      <c r="H22185" t="s">
        <v>67</v>
      </c>
      <c r="I22185">
        <v>2015</v>
      </c>
      <c r="J22185" t="s">
        <v>68</v>
      </c>
      <c r="K22185">
        <v>2020</v>
      </c>
      <c r="L22185" s="18">
        <v>43840</v>
      </c>
      <c r="M22185" t="s">
        <v>69</v>
      </c>
      <c r="N22185" t="s">
        <v>65</v>
      </c>
      <c r="O22185" t="s">
        <v>29302</v>
      </c>
    </row>
    <row r="22186" spans="1:15" x14ac:dyDescent="0.3">
      <c r="A22186" t="s">
        <v>29303</v>
      </c>
      <c r="B22186" t="s">
        <v>11</v>
      </c>
      <c r="C22186" t="s">
        <v>18</v>
      </c>
      <c r="D22186" t="s">
        <v>89</v>
      </c>
      <c r="E22186" t="s">
        <v>90</v>
      </c>
      <c r="F22186" t="s">
        <v>65</v>
      </c>
      <c r="G22186" t="s">
        <v>84</v>
      </c>
      <c r="H22186" t="s">
        <v>85</v>
      </c>
      <c r="I22186">
        <v>2014</v>
      </c>
      <c r="J22186" t="s">
        <v>68</v>
      </c>
      <c r="K22186">
        <v>2015</v>
      </c>
      <c r="L22186" s="18">
        <v>42217</v>
      </c>
      <c r="M22186" t="s">
        <v>69</v>
      </c>
      <c r="N22186" t="s">
        <v>65</v>
      </c>
      <c r="O22186" t="s">
        <v>29304</v>
      </c>
    </row>
    <row r="22187" spans="1:15" x14ac:dyDescent="0.3">
      <c r="A22187" t="s">
        <v>29305</v>
      </c>
      <c r="B22187" t="s">
        <v>11</v>
      </c>
      <c r="C22187" t="s">
        <v>18</v>
      </c>
      <c r="D22187" t="s">
        <v>63</v>
      </c>
      <c r="E22187" t="s">
        <v>64</v>
      </c>
      <c r="F22187" t="s">
        <v>68</v>
      </c>
      <c r="G22187" t="s">
        <v>52</v>
      </c>
      <c r="H22187" t="s">
        <v>706</v>
      </c>
      <c r="I22187">
        <v>2015</v>
      </c>
      <c r="J22187" t="s">
        <v>68</v>
      </c>
      <c r="K22187">
        <v>2026</v>
      </c>
      <c r="L22187" s="18">
        <v>46387</v>
      </c>
      <c r="M22187" t="s">
        <v>228</v>
      </c>
      <c r="N22187" t="s">
        <v>65</v>
      </c>
      <c r="O22187" t="s">
        <v>27979</v>
      </c>
    </row>
    <row r="22188" spans="1:15" x14ac:dyDescent="0.3">
      <c r="A22188" t="s">
        <v>29306</v>
      </c>
      <c r="B22188" t="s">
        <v>11</v>
      </c>
      <c r="C22188" t="s">
        <v>18</v>
      </c>
      <c r="D22188" t="s">
        <v>74</v>
      </c>
      <c r="E22188" t="s">
        <v>75</v>
      </c>
      <c r="F22188" t="s">
        <v>65</v>
      </c>
      <c r="G22188" t="s">
        <v>66</v>
      </c>
      <c r="H22188" t="s">
        <v>67</v>
      </c>
      <c r="I22188">
        <v>2015</v>
      </c>
      <c r="J22188" t="s">
        <v>68</v>
      </c>
      <c r="K22188">
        <v>2019</v>
      </c>
      <c r="L22188" s="18">
        <v>42681</v>
      </c>
      <c r="M22188" t="s">
        <v>69</v>
      </c>
      <c r="N22188" t="s">
        <v>65</v>
      </c>
      <c r="O22188" t="s">
        <v>13118</v>
      </c>
    </row>
    <row r="22189" spans="1:15" x14ac:dyDescent="0.3">
      <c r="A22189" t="s">
        <v>29307</v>
      </c>
      <c r="B22189" t="s">
        <v>11</v>
      </c>
      <c r="C22189" t="s">
        <v>21</v>
      </c>
      <c r="D22189" t="s">
        <v>89</v>
      </c>
      <c r="E22189" t="s">
        <v>90</v>
      </c>
      <c r="F22189" t="s">
        <v>65</v>
      </c>
      <c r="G22189" t="s">
        <v>84</v>
      </c>
      <c r="H22189" t="s">
        <v>85</v>
      </c>
      <c r="I22189">
        <v>2014</v>
      </c>
      <c r="J22189" t="s">
        <v>68</v>
      </c>
      <c r="K22189">
        <v>2015</v>
      </c>
      <c r="L22189" s="18">
        <v>42334</v>
      </c>
      <c r="M22189" t="s">
        <v>69</v>
      </c>
      <c r="N22189" t="s">
        <v>65</v>
      </c>
      <c r="O22189" t="s">
        <v>29308</v>
      </c>
    </row>
    <row r="22190" spans="1:15" x14ac:dyDescent="0.3">
      <c r="A22190" t="s">
        <v>29309</v>
      </c>
      <c r="B22190" t="s">
        <v>11</v>
      </c>
      <c r="C22190" t="s">
        <v>18</v>
      </c>
      <c r="D22190" t="s">
        <v>74</v>
      </c>
      <c r="E22190" t="s">
        <v>75</v>
      </c>
      <c r="F22190" t="s">
        <v>65</v>
      </c>
      <c r="G22190" t="s">
        <v>84</v>
      </c>
      <c r="H22190" t="s">
        <v>85</v>
      </c>
      <c r="I22190">
        <v>2015</v>
      </c>
      <c r="J22190" t="s">
        <v>68</v>
      </c>
      <c r="K22190">
        <v>2021</v>
      </c>
      <c r="L22190" s="18">
        <v>43322</v>
      </c>
      <c r="M22190" t="s">
        <v>69</v>
      </c>
      <c r="N22190" t="s">
        <v>65</v>
      </c>
      <c r="O22190" t="s">
        <v>28190</v>
      </c>
    </row>
    <row r="22191" spans="1:15" x14ac:dyDescent="0.3">
      <c r="A22191" t="s">
        <v>29310</v>
      </c>
      <c r="B22191" t="s">
        <v>11</v>
      </c>
      <c r="C22191" t="s">
        <v>18</v>
      </c>
      <c r="D22191" t="s">
        <v>89</v>
      </c>
      <c r="E22191" t="s">
        <v>90</v>
      </c>
      <c r="F22191" t="s">
        <v>65</v>
      </c>
      <c r="G22191" t="s">
        <v>66</v>
      </c>
      <c r="H22191" t="s">
        <v>67</v>
      </c>
      <c r="I22191">
        <v>2015</v>
      </c>
      <c r="J22191" t="s">
        <v>68</v>
      </c>
      <c r="K22191">
        <v>2020</v>
      </c>
      <c r="L22191" s="18">
        <v>44064</v>
      </c>
      <c r="M22191" t="s">
        <v>69</v>
      </c>
      <c r="N22191" t="s">
        <v>65</v>
      </c>
      <c r="O22191" t="s">
        <v>13661</v>
      </c>
    </row>
    <row r="22192" spans="1:15" x14ac:dyDescent="0.3">
      <c r="A22192" t="s">
        <v>29311</v>
      </c>
      <c r="B22192" t="s">
        <v>11</v>
      </c>
      <c r="C22192" t="s">
        <v>18</v>
      </c>
      <c r="D22192" t="s">
        <v>89</v>
      </c>
      <c r="E22192" t="s">
        <v>90</v>
      </c>
      <c r="F22192" t="s">
        <v>65</v>
      </c>
      <c r="G22192" t="s">
        <v>66</v>
      </c>
      <c r="H22192" t="s">
        <v>67</v>
      </c>
      <c r="I22192">
        <v>2014</v>
      </c>
      <c r="J22192" t="s">
        <v>68</v>
      </c>
      <c r="K22192">
        <v>2019</v>
      </c>
      <c r="L22192" s="18">
        <v>43711</v>
      </c>
      <c r="M22192" t="s">
        <v>69</v>
      </c>
      <c r="N22192" t="s">
        <v>65</v>
      </c>
      <c r="O22192" t="s">
        <v>29312</v>
      </c>
    </row>
    <row r="22193" spans="1:15" x14ac:dyDescent="0.3">
      <c r="A22193" t="s">
        <v>29313</v>
      </c>
      <c r="B22193" t="s">
        <v>11</v>
      </c>
      <c r="C22193" t="s">
        <v>18</v>
      </c>
      <c r="D22193" t="s">
        <v>89</v>
      </c>
      <c r="E22193" t="s">
        <v>90</v>
      </c>
      <c r="F22193" t="s">
        <v>65</v>
      </c>
      <c r="G22193" t="s">
        <v>84</v>
      </c>
      <c r="H22193" t="s">
        <v>85</v>
      </c>
      <c r="I22193">
        <v>2015</v>
      </c>
      <c r="J22193" t="s">
        <v>68</v>
      </c>
      <c r="K22193">
        <v>2018</v>
      </c>
      <c r="L22193" s="18">
        <v>43364</v>
      </c>
      <c r="M22193" t="s">
        <v>69</v>
      </c>
      <c r="N22193" t="s">
        <v>65</v>
      </c>
      <c r="O22193" t="s">
        <v>10200</v>
      </c>
    </row>
    <row r="22194" spans="1:15" x14ac:dyDescent="0.3">
      <c r="A22194" t="s">
        <v>29314</v>
      </c>
      <c r="B22194" t="s">
        <v>11</v>
      </c>
      <c r="C22194" t="s">
        <v>18</v>
      </c>
      <c r="D22194" t="s">
        <v>63</v>
      </c>
      <c r="E22194" t="s">
        <v>64</v>
      </c>
      <c r="F22194" t="s">
        <v>65</v>
      </c>
      <c r="G22194" t="s">
        <v>84</v>
      </c>
      <c r="H22194" t="s">
        <v>85</v>
      </c>
      <c r="I22194">
        <v>2015</v>
      </c>
      <c r="J22194" t="s">
        <v>68</v>
      </c>
      <c r="K22194">
        <v>2021</v>
      </c>
      <c r="L22194" s="18">
        <v>44376</v>
      </c>
      <c r="M22194" t="s">
        <v>69</v>
      </c>
      <c r="N22194" t="s">
        <v>65</v>
      </c>
      <c r="O22194" t="s">
        <v>29315</v>
      </c>
    </row>
    <row r="22195" spans="1:15" x14ac:dyDescent="0.3">
      <c r="A22195" t="s">
        <v>29316</v>
      </c>
      <c r="B22195" t="s">
        <v>11</v>
      </c>
      <c r="C22195" t="s">
        <v>16</v>
      </c>
      <c r="D22195" t="s">
        <v>74</v>
      </c>
      <c r="E22195" t="s">
        <v>75</v>
      </c>
      <c r="F22195" t="s">
        <v>65</v>
      </c>
      <c r="G22195" t="s">
        <v>66</v>
      </c>
      <c r="H22195" t="s">
        <v>67</v>
      </c>
      <c r="I22195">
        <v>2015</v>
      </c>
      <c r="J22195" t="s">
        <v>68</v>
      </c>
      <c r="K22195">
        <v>2016</v>
      </c>
      <c r="L22195" s="18">
        <v>42461</v>
      </c>
      <c r="M22195" t="s">
        <v>69</v>
      </c>
      <c r="N22195" t="s">
        <v>65</v>
      </c>
      <c r="O22195" t="s">
        <v>15949</v>
      </c>
    </row>
    <row r="22196" spans="1:15" x14ac:dyDescent="0.3">
      <c r="A22196" t="s">
        <v>29317</v>
      </c>
      <c r="B22196" t="s">
        <v>11</v>
      </c>
      <c r="C22196" t="s">
        <v>20</v>
      </c>
      <c r="D22196" t="s">
        <v>81</v>
      </c>
      <c r="E22196" t="s">
        <v>75</v>
      </c>
      <c r="F22196" t="s">
        <v>65</v>
      </c>
      <c r="G22196" t="s">
        <v>66</v>
      </c>
      <c r="H22196" t="s">
        <v>67</v>
      </c>
      <c r="I22196">
        <v>2015</v>
      </c>
      <c r="J22196" t="s">
        <v>68</v>
      </c>
      <c r="K22196">
        <v>2022</v>
      </c>
      <c r="L22196" s="18">
        <v>44846</v>
      </c>
      <c r="M22196" t="s">
        <v>69</v>
      </c>
      <c r="N22196" t="s">
        <v>65</v>
      </c>
      <c r="O22196" t="s">
        <v>29318</v>
      </c>
    </row>
    <row r="22197" spans="1:15" x14ac:dyDescent="0.3">
      <c r="A22197" t="s">
        <v>29319</v>
      </c>
      <c r="B22197" t="s">
        <v>11</v>
      </c>
      <c r="C22197" t="s">
        <v>17</v>
      </c>
      <c r="D22197" t="s">
        <v>89</v>
      </c>
      <c r="E22197" t="s">
        <v>90</v>
      </c>
      <c r="F22197" t="s">
        <v>65</v>
      </c>
      <c r="G22197" t="s">
        <v>66</v>
      </c>
      <c r="H22197" t="s">
        <v>67</v>
      </c>
      <c r="I22197">
        <v>2015</v>
      </c>
      <c r="J22197" t="s">
        <v>68</v>
      </c>
      <c r="K22197">
        <v>2015</v>
      </c>
      <c r="L22197" s="18">
        <v>42125</v>
      </c>
      <c r="M22197" t="s">
        <v>69</v>
      </c>
      <c r="N22197" t="s">
        <v>65</v>
      </c>
      <c r="O22197" t="s">
        <v>28829</v>
      </c>
    </row>
    <row r="22198" spans="1:15" x14ac:dyDescent="0.3">
      <c r="A22198" t="s">
        <v>29320</v>
      </c>
      <c r="B22198" t="s">
        <v>11</v>
      </c>
      <c r="C22198" t="s">
        <v>18</v>
      </c>
      <c r="D22198" t="s">
        <v>89</v>
      </c>
      <c r="E22198" t="s">
        <v>90</v>
      </c>
      <c r="F22198" t="s">
        <v>65</v>
      </c>
      <c r="G22198" t="s">
        <v>66</v>
      </c>
      <c r="H22198" t="s">
        <v>67</v>
      </c>
      <c r="I22198">
        <v>2015</v>
      </c>
      <c r="J22198" t="s">
        <v>68</v>
      </c>
      <c r="K22198">
        <v>2019</v>
      </c>
      <c r="L22198" s="18">
        <v>43815</v>
      </c>
      <c r="M22198" t="s">
        <v>69</v>
      </c>
      <c r="N22198" t="s">
        <v>65</v>
      </c>
      <c r="O22198" t="s">
        <v>13661</v>
      </c>
    </row>
    <row r="22199" spans="1:15" x14ac:dyDescent="0.3">
      <c r="A22199" t="s">
        <v>29321</v>
      </c>
      <c r="B22199" t="s">
        <v>11</v>
      </c>
      <c r="C22199" t="s">
        <v>15</v>
      </c>
      <c r="D22199" t="s">
        <v>89</v>
      </c>
      <c r="E22199" t="s">
        <v>90</v>
      </c>
      <c r="F22199" t="s">
        <v>65</v>
      </c>
      <c r="G22199" t="s">
        <v>66</v>
      </c>
      <c r="H22199" t="s">
        <v>67</v>
      </c>
      <c r="I22199">
        <v>2015</v>
      </c>
      <c r="J22199" t="s">
        <v>68</v>
      </c>
      <c r="K22199">
        <v>2019</v>
      </c>
      <c r="L22199" s="18">
        <v>42704</v>
      </c>
      <c r="M22199" t="s">
        <v>69</v>
      </c>
      <c r="N22199" t="s">
        <v>65</v>
      </c>
      <c r="O22199" t="s">
        <v>29322</v>
      </c>
    </row>
    <row r="22200" spans="1:15" x14ac:dyDescent="0.3">
      <c r="A22200" t="s">
        <v>29323</v>
      </c>
      <c r="B22200" t="s">
        <v>11</v>
      </c>
      <c r="C22200" t="s">
        <v>18</v>
      </c>
      <c r="D22200" t="s">
        <v>63</v>
      </c>
      <c r="E22200" t="s">
        <v>64</v>
      </c>
      <c r="F22200" t="s">
        <v>65</v>
      </c>
      <c r="G22200" t="s">
        <v>66</v>
      </c>
      <c r="H22200" t="s">
        <v>67</v>
      </c>
      <c r="I22200">
        <v>2015</v>
      </c>
      <c r="J22200" t="s">
        <v>68</v>
      </c>
      <c r="K22200">
        <v>2020</v>
      </c>
      <c r="L22200" s="18">
        <v>43721</v>
      </c>
      <c r="M22200" t="s">
        <v>69</v>
      </c>
      <c r="N22200" t="s">
        <v>65</v>
      </c>
      <c r="O22200" t="s">
        <v>29141</v>
      </c>
    </row>
    <row r="22201" spans="1:15" x14ac:dyDescent="0.3">
      <c r="A22201" t="s">
        <v>29324</v>
      </c>
      <c r="B22201" t="s">
        <v>11</v>
      </c>
      <c r="C22201" t="s">
        <v>18</v>
      </c>
      <c r="D22201" t="s">
        <v>63</v>
      </c>
      <c r="E22201" t="s">
        <v>64</v>
      </c>
      <c r="F22201" t="s">
        <v>65</v>
      </c>
      <c r="G22201" t="s">
        <v>66</v>
      </c>
      <c r="H22201" t="s">
        <v>67</v>
      </c>
      <c r="I22201">
        <v>2015</v>
      </c>
      <c r="J22201" t="s">
        <v>68</v>
      </c>
      <c r="K22201">
        <v>2021</v>
      </c>
      <c r="L22201" s="18">
        <v>43174</v>
      </c>
      <c r="M22201" t="s">
        <v>69</v>
      </c>
      <c r="N22201" t="s">
        <v>65</v>
      </c>
      <c r="O22201" t="s">
        <v>29141</v>
      </c>
    </row>
    <row r="22202" spans="1:15" x14ac:dyDescent="0.3">
      <c r="A22202" t="s">
        <v>29325</v>
      </c>
      <c r="B22202" t="s">
        <v>11</v>
      </c>
      <c r="C22202" t="s">
        <v>18</v>
      </c>
      <c r="D22202" t="s">
        <v>63</v>
      </c>
      <c r="E22202" t="s">
        <v>64</v>
      </c>
      <c r="F22202" t="s">
        <v>65</v>
      </c>
      <c r="G22202" t="s">
        <v>66</v>
      </c>
      <c r="H22202" t="s">
        <v>67</v>
      </c>
      <c r="I22202">
        <v>2015</v>
      </c>
      <c r="J22202" t="s">
        <v>68</v>
      </c>
      <c r="K22202">
        <v>2021</v>
      </c>
      <c r="L22202" s="18">
        <v>43376</v>
      </c>
      <c r="M22202" t="s">
        <v>69</v>
      </c>
      <c r="N22202" t="s">
        <v>65</v>
      </c>
      <c r="O22202" t="s">
        <v>29326</v>
      </c>
    </row>
    <row r="22203" spans="1:15" x14ac:dyDescent="0.3">
      <c r="A22203" t="s">
        <v>29327</v>
      </c>
      <c r="B22203" t="s">
        <v>11</v>
      </c>
      <c r="C22203" t="s">
        <v>16</v>
      </c>
      <c r="D22203" t="s">
        <v>63</v>
      </c>
      <c r="E22203" t="s">
        <v>64</v>
      </c>
      <c r="F22203" t="s">
        <v>65</v>
      </c>
      <c r="G22203" t="s">
        <v>66</v>
      </c>
      <c r="H22203" t="s">
        <v>67</v>
      </c>
      <c r="I22203">
        <v>2015</v>
      </c>
      <c r="J22203" t="s">
        <v>68</v>
      </c>
      <c r="K22203">
        <v>2019</v>
      </c>
      <c r="L22203" s="18">
        <v>43432</v>
      </c>
      <c r="M22203" t="s">
        <v>69</v>
      </c>
      <c r="N22203" t="s">
        <v>65</v>
      </c>
      <c r="O22203" t="s">
        <v>28117</v>
      </c>
    </row>
    <row r="22204" spans="1:15" x14ac:dyDescent="0.3">
      <c r="A22204" t="s">
        <v>29328</v>
      </c>
      <c r="B22204" t="s">
        <v>11</v>
      </c>
      <c r="C22204" t="s">
        <v>31</v>
      </c>
      <c r="D22204" t="s">
        <v>89</v>
      </c>
      <c r="E22204" t="s">
        <v>90</v>
      </c>
      <c r="F22204" t="s">
        <v>65</v>
      </c>
      <c r="G22204" t="s">
        <v>66</v>
      </c>
      <c r="H22204" t="s">
        <v>67</v>
      </c>
      <c r="I22204">
        <v>2015</v>
      </c>
      <c r="J22204" t="s">
        <v>68</v>
      </c>
      <c r="K22204">
        <v>2015</v>
      </c>
      <c r="L22204" s="18">
        <v>42095</v>
      </c>
      <c r="M22204" t="s">
        <v>69</v>
      </c>
      <c r="N22204" t="s">
        <v>65</v>
      </c>
      <c r="O22204" t="s">
        <v>29329</v>
      </c>
    </row>
    <row r="22205" spans="1:15" x14ac:dyDescent="0.3">
      <c r="A22205" t="s">
        <v>29330</v>
      </c>
      <c r="B22205" t="s">
        <v>11</v>
      </c>
      <c r="C22205" t="s">
        <v>25</v>
      </c>
      <c r="D22205" t="s">
        <v>74</v>
      </c>
      <c r="E22205" t="s">
        <v>75</v>
      </c>
      <c r="F22205" t="s">
        <v>65</v>
      </c>
      <c r="G22205" t="s">
        <v>66</v>
      </c>
      <c r="H22205" t="s">
        <v>67</v>
      </c>
      <c r="I22205">
        <v>2015</v>
      </c>
      <c r="J22205" t="s">
        <v>68</v>
      </c>
      <c r="K22205">
        <v>2017</v>
      </c>
      <c r="L22205" s="18">
        <v>43024</v>
      </c>
      <c r="M22205" t="s">
        <v>69</v>
      </c>
      <c r="N22205" t="s">
        <v>65</v>
      </c>
      <c r="O22205" t="s">
        <v>5363</v>
      </c>
    </row>
    <row r="22206" spans="1:15" x14ac:dyDescent="0.3">
      <c r="A22206" t="s">
        <v>29331</v>
      </c>
      <c r="B22206" t="s">
        <v>11</v>
      </c>
      <c r="C22206" t="s">
        <v>16</v>
      </c>
      <c r="D22206" t="s">
        <v>63</v>
      </c>
      <c r="E22206" t="s">
        <v>64</v>
      </c>
      <c r="F22206" t="s">
        <v>65</v>
      </c>
      <c r="G22206" t="s">
        <v>66</v>
      </c>
      <c r="H22206" t="s">
        <v>67</v>
      </c>
      <c r="I22206">
        <v>2015</v>
      </c>
      <c r="J22206" t="s">
        <v>68</v>
      </c>
      <c r="K22206">
        <v>2021</v>
      </c>
      <c r="L22206" s="18">
        <v>44446</v>
      </c>
      <c r="M22206" t="s">
        <v>69</v>
      </c>
      <c r="N22206" t="s">
        <v>65</v>
      </c>
      <c r="O22206" t="s">
        <v>28842</v>
      </c>
    </row>
    <row r="22207" spans="1:15" x14ac:dyDescent="0.3">
      <c r="A22207" t="s">
        <v>29332</v>
      </c>
      <c r="B22207" t="s">
        <v>11</v>
      </c>
      <c r="C22207" t="s">
        <v>18</v>
      </c>
      <c r="D22207" t="s">
        <v>63</v>
      </c>
      <c r="E22207" t="s">
        <v>64</v>
      </c>
      <c r="F22207" t="s">
        <v>65</v>
      </c>
      <c r="G22207" t="s">
        <v>66</v>
      </c>
      <c r="H22207" t="s">
        <v>67</v>
      </c>
      <c r="I22207">
        <v>2015</v>
      </c>
      <c r="J22207" t="s">
        <v>68</v>
      </c>
      <c r="K22207">
        <v>2019</v>
      </c>
      <c r="L22207" s="18">
        <v>43518</v>
      </c>
      <c r="M22207" t="s">
        <v>69</v>
      </c>
      <c r="N22207" t="s">
        <v>65</v>
      </c>
      <c r="O22207" t="s">
        <v>2385</v>
      </c>
    </row>
    <row r="22208" spans="1:15" x14ac:dyDescent="0.3">
      <c r="A22208" t="s">
        <v>29333</v>
      </c>
      <c r="B22208" t="s">
        <v>11</v>
      </c>
      <c r="C22208" t="s">
        <v>16</v>
      </c>
      <c r="D22208" t="s">
        <v>63</v>
      </c>
      <c r="E22208" t="s">
        <v>64</v>
      </c>
      <c r="F22208" t="s">
        <v>65</v>
      </c>
      <c r="G22208" t="s">
        <v>84</v>
      </c>
      <c r="H22208" t="s">
        <v>85</v>
      </c>
      <c r="I22208">
        <v>2015</v>
      </c>
      <c r="J22208" t="s">
        <v>68</v>
      </c>
      <c r="K22208">
        <v>2023</v>
      </c>
      <c r="L22208" s="18">
        <v>45208</v>
      </c>
      <c r="M22208" t="s">
        <v>69</v>
      </c>
      <c r="N22208" t="s">
        <v>65</v>
      </c>
      <c r="O22208" t="s">
        <v>28842</v>
      </c>
    </row>
    <row r="22209" spans="1:15" x14ac:dyDescent="0.3">
      <c r="A22209" t="s">
        <v>29334</v>
      </c>
      <c r="B22209" t="s">
        <v>11</v>
      </c>
      <c r="C22209" t="s">
        <v>18</v>
      </c>
      <c r="D22209" t="s">
        <v>63</v>
      </c>
      <c r="E22209" t="s">
        <v>64</v>
      </c>
      <c r="F22209" t="s">
        <v>65</v>
      </c>
      <c r="G22209" t="s">
        <v>66</v>
      </c>
      <c r="H22209" t="s">
        <v>67</v>
      </c>
      <c r="I22209">
        <v>2015</v>
      </c>
      <c r="J22209" t="s">
        <v>68</v>
      </c>
      <c r="K22209">
        <v>2021</v>
      </c>
      <c r="L22209" s="18">
        <v>44377</v>
      </c>
      <c r="M22209" t="s">
        <v>69</v>
      </c>
      <c r="N22209" t="s">
        <v>65</v>
      </c>
      <c r="O22209" t="s">
        <v>292</v>
      </c>
    </row>
    <row r="22210" spans="1:15" x14ac:dyDescent="0.3">
      <c r="A22210" t="s">
        <v>29335</v>
      </c>
      <c r="B22210" t="s">
        <v>11</v>
      </c>
      <c r="C22210" t="s">
        <v>18</v>
      </c>
      <c r="D22210" t="s">
        <v>63</v>
      </c>
      <c r="E22210" t="s">
        <v>64</v>
      </c>
      <c r="F22210" t="s">
        <v>65</v>
      </c>
      <c r="G22210" t="s">
        <v>66</v>
      </c>
      <c r="H22210" t="s">
        <v>67</v>
      </c>
      <c r="I22210">
        <v>2015</v>
      </c>
      <c r="J22210" t="s">
        <v>68</v>
      </c>
      <c r="K22210">
        <v>2022</v>
      </c>
      <c r="L22210" s="18">
        <v>43865</v>
      </c>
      <c r="M22210" t="s">
        <v>69</v>
      </c>
      <c r="N22210" t="s">
        <v>65</v>
      </c>
      <c r="O22210" t="s">
        <v>29063</v>
      </c>
    </row>
    <row r="22211" spans="1:15" x14ac:dyDescent="0.3">
      <c r="A22211" t="s">
        <v>29336</v>
      </c>
      <c r="B22211" t="s">
        <v>11</v>
      </c>
      <c r="C22211" t="s">
        <v>18</v>
      </c>
      <c r="D22211" t="s">
        <v>63</v>
      </c>
      <c r="E22211" t="s">
        <v>64</v>
      </c>
      <c r="F22211" t="s">
        <v>65</v>
      </c>
      <c r="G22211" t="s">
        <v>84</v>
      </c>
      <c r="H22211" t="s">
        <v>85</v>
      </c>
      <c r="I22211">
        <v>2015</v>
      </c>
      <c r="J22211" t="s">
        <v>68</v>
      </c>
      <c r="K22211">
        <v>2017</v>
      </c>
      <c r="L22211" s="18">
        <v>43076</v>
      </c>
      <c r="M22211" t="s">
        <v>69</v>
      </c>
      <c r="N22211" t="s">
        <v>65</v>
      </c>
      <c r="O22211" t="s">
        <v>13661</v>
      </c>
    </row>
    <row r="22212" spans="1:15" x14ac:dyDescent="0.3">
      <c r="A22212" t="s">
        <v>29337</v>
      </c>
      <c r="B22212" t="s">
        <v>11</v>
      </c>
      <c r="C22212" t="s">
        <v>18</v>
      </c>
      <c r="D22212" t="s">
        <v>89</v>
      </c>
      <c r="E22212" t="s">
        <v>90</v>
      </c>
      <c r="F22212" t="s">
        <v>65</v>
      </c>
      <c r="G22212" t="s">
        <v>66</v>
      </c>
      <c r="H22212" t="s">
        <v>67</v>
      </c>
      <c r="I22212">
        <v>2015</v>
      </c>
      <c r="J22212" t="s">
        <v>68</v>
      </c>
      <c r="K22212">
        <v>2019</v>
      </c>
      <c r="L22212" s="18">
        <v>43791</v>
      </c>
      <c r="M22212" t="s">
        <v>69</v>
      </c>
      <c r="N22212" t="s">
        <v>65</v>
      </c>
      <c r="O22212" t="s">
        <v>29326</v>
      </c>
    </row>
    <row r="22213" spans="1:15" x14ac:dyDescent="0.3">
      <c r="A22213" t="s">
        <v>29338</v>
      </c>
      <c r="B22213" t="s">
        <v>11</v>
      </c>
      <c r="C22213" t="s">
        <v>18</v>
      </c>
      <c r="D22213" t="s">
        <v>63</v>
      </c>
      <c r="E22213" t="s">
        <v>64</v>
      </c>
      <c r="F22213" t="s">
        <v>65</v>
      </c>
      <c r="G22213" t="s">
        <v>66</v>
      </c>
      <c r="H22213" t="s">
        <v>67</v>
      </c>
      <c r="I22213">
        <v>2015</v>
      </c>
      <c r="J22213" t="s">
        <v>68</v>
      </c>
      <c r="K22213">
        <v>2021</v>
      </c>
      <c r="L22213" s="18">
        <v>43875</v>
      </c>
      <c r="M22213" t="s">
        <v>69</v>
      </c>
      <c r="N22213" t="s">
        <v>65</v>
      </c>
      <c r="O22213" t="s">
        <v>29141</v>
      </c>
    </row>
    <row r="22214" spans="1:15" x14ac:dyDescent="0.3">
      <c r="A22214" t="s">
        <v>29339</v>
      </c>
      <c r="B22214" t="s">
        <v>11</v>
      </c>
      <c r="C22214" t="s">
        <v>18</v>
      </c>
      <c r="D22214" t="s">
        <v>63</v>
      </c>
      <c r="E22214" t="s">
        <v>64</v>
      </c>
      <c r="F22214" t="s">
        <v>65</v>
      </c>
      <c r="G22214" t="s">
        <v>66</v>
      </c>
      <c r="H22214" t="s">
        <v>67</v>
      </c>
      <c r="I22214">
        <v>2015</v>
      </c>
      <c r="J22214" t="s">
        <v>68</v>
      </c>
      <c r="K22214">
        <v>2021</v>
      </c>
      <c r="L22214" s="18">
        <v>43935</v>
      </c>
      <c r="M22214" t="s">
        <v>69</v>
      </c>
      <c r="N22214" t="s">
        <v>65</v>
      </c>
      <c r="O22214" t="s">
        <v>29063</v>
      </c>
    </row>
    <row r="22215" spans="1:15" x14ac:dyDescent="0.3">
      <c r="A22215" t="s">
        <v>29340</v>
      </c>
      <c r="B22215" t="s">
        <v>11</v>
      </c>
      <c r="C22215" t="s">
        <v>15</v>
      </c>
      <c r="D22215" t="s">
        <v>89</v>
      </c>
      <c r="E22215" t="s">
        <v>90</v>
      </c>
      <c r="F22215" t="s">
        <v>65</v>
      </c>
      <c r="G22215" t="s">
        <v>66</v>
      </c>
      <c r="H22215" t="s">
        <v>67</v>
      </c>
      <c r="I22215">
        <v>2015</v>
      </c>
      <c r="J22215" t="s">
        <v>68</v>
      </c>
      <c r="K22215">
        <v>2015</v>
      </c>
      <c r="L22215" s="18">
        <v>42186</v>
      </c>
      <c r="M22215" t="s">
        <v>69</v>
      </c>
      <c r="N22215" t="s">
        <v>65</v>
      </c>
      <c r="O22215" t="s">
        <v>29019</v>
      </c>
    </row>
    <row r="22216" spans="1:15" x14ac:dyDescent="0.3">
      <c r="A22216" t="s">
        <v>29341</v>
      </c>
      <c r="B22216" t="s">
        <v>11</v>
      </c>
      <c r="C22216" t="s">
        <v>18</v>
      </c>
      <c r="D22216" t="s">
        <v>89</v>
      </c>
      <c r="E22216" t="s">
        <v>90</v>
      </c>
      <c r="F22216" t="s">
        <v>65</v>
      </c>
      <c r="G22216" t="s">
        <v>66</v>
      </c>
      <c r="H22216" t="s">
        <v>67</v>
      </c>
      <c r="I22216">
        <v>2015</v>
      </c>
      <c r="J22216" t="s">
        <v>68</v>
      </c>
      <c r="K22216">
        <v>2021</v>
      </c>
      <c r="L22216" s="18">
        <v>44274</v>
      </c>
      <c r="M22216" t="s">
        <v>69</v>
      </c>
      <c r="N22216" t="s">
        <v>65</v>
      </c>
      <c r="O22216" t="s">
        <v>29141</v>
      </c>
    </row>
    <row r="22217" spans="1:15" x14ac:dyDescent="0.3">
      <c r="A22217" t="s">
        <v>29342</v>
      </c>
      <c r="B22217" t="s">
        <v>11</v>
      </c>
      <c r="C22217" t="s">
        <v>15</v>
      </c>
      <c r="D22217" t="s">
        <v>89</v>
      </c>
      <c r="E22217" t="s">
        <v>90</v>
      </c>
      <c r="F22217" t="s">
        <v>65</v>
      </c>
      <c r="G22217" t="s">
        <v>66</v>
      </c>
      <c r="H22217" t="s">
        <v>67</v>
      </c>
      <c r="I22217">
        <v>2015</v>
      </c>
      <c r="J22217" t="s">
        <v>68</v>
      </c>
      <c r="K22217">
        <v>2015</v>
      </c>
      <c r="L22217" s="18">
        <v>42248</v>
      </c>
      <c r="M22217" t="s">
        <v>69</v>
      </c>
      <c r="N22217" t="s">
        <v>65</v>
      </c>
      <c r="O22217" t="s">
        <v>29343</v>
      </c>
    </row>
    <row r="22218" spans="1:15" x14ac:dyDescent="0.3">
      <c r="A22218" t="s">
        <v>29344</v>
      </c>
      <c r="B22218" t="s">
        <v>11</v>
      </c>
      <c r="C22218" t="s">
        <v>18</v>
      </c>
      <c r="D22218" t="s">
        <v>89</v>
      </c>
      <c r="E22218" t="s">
        <v>90</v>
      </c>
      <c r="F22218" t="s">
        <v>65</v>
      </c>
      <c r="G22218" t="s">
        <v>66</v>
      </c>
      <c r="H22218" t="s">
        <v>67</v>
      </c>
      <c r="I22218">
        <v>2015</v>
      </c>
      <c r="J22218" t="s">
        <v>68</v>
      </c>
      <c r="K22218">
        <v>2017</v>
      </c>
      <c r="L22218" s="18">
        <v>42600</v>
      </c>
      <c r="M22218" t="s">
        <v>69</v>
      </c>
      <c r="N22218" t="s">
        <v>65</v>
      </c>
      <c r="O22218" t="s">
        <v>28493</v>
      </c>
    </row>
    <row r="22219" spans="1:15" x14ac:dyDescent="0.3">
      <c r="A22219" t="s">
        <v>29345</v>
      </c>
      <c r="B22219" t="s">
        <v>11</v>
      </c>
      <c r="C22219" t="s">
        <v>18</v>
      </c>
      <c r="D22219" t="s">
        <v>63</v>
      </c>
      <c r="E22219" t="s">
        <v>64</v>
      </c>
      <c r="F22219" t="s">
        <v>65</v>
      </c>
      <c r="G22219" t="s">
        <v>84</v>
      </c>
      <c r="H22219" t="s">
        <v>85</v>
      </c>
      <c r="I22219">
        <v>2015</v>
      </c>
      <c r="J22219" t="s">
        <v>68</v>
      </c>
      <c r="K22219">
        <v>2022</v>
      </c>
      <c r="L22219" s="18">
        <v>43799</v>
      </c>
      <c r="M22219" t="s">
        <v>69</v>
      </c>
      <c r="N22219" t="s">
        <v>65</v>
      </c>
      <c r="O22219" t="s">
        <v>13661</v>
      </c>
    </row>
    <row r="22220" spans="1:15" x14ac:dyDescent="0.3">
      <c r="A22220" t="s">
        <v>29346</v>
      </c>
      <c r="B22220" t="s">
        <v>11</v>
      </c>
      <c r="C22220" t="s">
        <v>18</v>
      </c>
      <c r="D22220" t="s">
        <v>89</v>
      </c>
      <c r="E22220" t="s">
        <v>90</v>
      </c>
      <c r="F22220" t="s">
        <v>65</v>
      </c>
      <c r="G22220" t="s">
        <v>66</v>
      </c>
      <c r="H22220" t="s">
        <v>67</v>
      </c>
      <c r="I22220">
        <v>2015</v>
      </c>
      <c r="J22220" t="s">
        <v>68</v>
      </c>
      <c r="K22220">
        <v>2019</v>
      </c>
      <c r="L22220" s="18">
        <v>43658</v>
      </c>
      <c r="M22220" t="s">
        <v>69</v>
      </c>
      <c r="N22220" t="s">
        <v>65</v>
      </c>
      <c r="O22220" t="s">
        <v>29347</v>
      </c>
    </row>
    <row r="22221" spans="1:15" x14ac:dyDescent="0.3">
      <c r="A22221" t="s">
        <v>29348</v>
      </c>
      <c r="B22221" t="s">
        <v>11</v>
      </c>
      <c r="C22221" t="s">
        <v>16</v>
      </c>
      <c r="D22221" t="s">
        <v>63</v>
      </c>
      <c r="E22221" t="s">
        <v>64</v>
      </c>
      <c r="F22221" t="s">
        <v>65</v>
      </c>
      <c r="G22221" t="s">
        <v>66</v>
      </c>
      <c r="H22221" t="s">
        <v>67</v>
      </c>
      <c r="I22221">
        <v>2015</v>
      </c>
      <c r="J22221" t="s">
        <v>68</v>
      </c>
      <c r="K22221">
        <v>2019</v>
      </c>
      <c r="L22221" s="18">
        <v>43115</v>
      </c>
      <c r="M22221" t="s">
        <v>69</v>
      </c>
      <c r="N22221" t="s">
        <v>65</v>
      </c>
      <c r="O22221" t="s">
        <v>28036</v>
      </c>
    </row>
    <row r="22222" spans="1:15" x14ac:dyDescent="0.3">
      <c r="A22222" t="s">
        <v>29349</v>
      </c>
      <c r="B22222" t="s">
        <v>11</v>
      </c>
      <c r="C22222" t="s">
        <v>18</v>
      </c>
      <c r="D22222" t="s">
        <v>89</v>
      </c>
      <c r="E22222" t="s">
        <v>90</v>
      </c>
      <c r="F22222" t="s">
        <v>65</v>
      </c>
      <c r="G22222" t="s">
        <v>66</v>
      </c>
      <c r="H22222" t="s">
        <v>67</v>
      </c>
      <c r="I22222">
        <v>2015</v>
      </c>
      <c r="J22222" t="s">
        <v>68</v>
      </c>
      <c r="K22222">
        <v>2016</v>
      </c>
      <c r="L22222" s="18">
        <v>42709</v>
      </c>
      <c r="M22222" t="s">
        <v>69</v>
      </c>
      <c r="N22222" t="s">
        <v>65</v>
      </c>
      <c r="O22222" t="s">
        <v>28190</v>
      </c>
    </row>
    <row r="22223" spans="1:15" x14ac:dyDescent="0.3">
      <c r="A22223" t="s">
        <v>29350</v>
      </c>
      <c r="B22223" t="s">
        <v>11</v>
      </c>
      <c r="C22223" t="s">
        <v>18</v>
      </c>
      <c r="D22223" t="s">
        <v>74</v>
      </c>
      <c r="E22223" t="s">
        <v>75</v>
      </c>
      <c r="F22223" t="s">
        <v>65</v>
      </c>
      <c r="G22223" t="s">
        <v>66</v>
      </c>
      <c r="H22223" t="s">
        <v>67</v>
      </c>
      <c r="I22223">
        <v>2015</v>
      </c>
      <c r="J22223" t="s">
        <v>68</v>
      </c>
      <c r="K22223">
        <v>2020</v>
      </c>
      <c r="L22223" s="18">
        <v>43194</v>
      </c>
      <c r="M22223" t="s">
        <v>69</v>
      </c>
      <c r="N22223" t="s">
        <v>65</v>
      </c>
      <c r="O22223" t="s">
        <v>29326</v>
      </c>
    </row>
    <row r="22224" spans="1:15" x14ac:dyDescent="0.3">
      <c r="A22224" t="s">
        <v>29351</v>
      </c>
      <c r="B22224" t="s">
        <v>11</v>
      </c>
      <c r="C22224" t="s">
        <v>16</v>
      </c>
      <c r="D22224" t="s">
        <v>74</v>
      </c>
      <c r="E22224" t="s">
        <v>75</v>
      </c>
      <c r="F22224" t="s">
        <v>65</v>
      </c>
      <c r="G22224" t="s">
        <v>66</v>
      </c>
      <c r="H22224" t="s">
        <v>67</v>
      </c>
      <c r="I22224">
        <v>2015</v>
      </c>
      <c r="J22224" t="s">
        <v>68</v>
      </c>
      <c r="K22224">
        <v>2016</v>
      </c>
      <c r="L22224" s="18">
        <v>42520</v>
      </c>
      <c r="M22224" t="s">
        <v>69</v>
      </c>
      <c r="N22224" t="s">
        <v>65</v>
      </c>
      <c r="O22224" t="s">
        <v>15949</v>
      </c>
    </row>
    <row r="22225" spans="1:15" x14ac:dyDescent="0.3">
      <c r="A22225" t="s">
        <v>29352</v>
      </c>
      <c r="B22225" t="s">
        <v>11</v>
      </c>
      <c r="C22225" t="s">
        <v>18</v>
      </c>
      <c r="D22225" t="s">
        <v>74</v>
      </c>
      <c r="E22225" t="s">
        <v>75</v>
      </c>
      <c r="F22225" t="s">
        <v>65</v>
      </c>
      <c r="G22225" t="s">
        <v>66</v>
      </c>
      <c r="H22225" t="s">
        <v>67</v>
      </c>
      <c r="I22225">
        <v>2015</v>
      </c>
      <c r="J22225" t="s">
        <v>68</v>
      </c>
      <c r="K22225">
        <v>2019</v>
      </c>
      <c r="L22225" s="18">
        <v>43465</v>
      </c>
      <c r="M22225" t="s">
        <v>69</v>
      </c>
      <c r="N22225" t="s">
        <v>65</v>
      </c>
      <c r="O22225" t="s">
        <v>4220</v>
      </c>
    </row>
    <row r="22226" spans="1:15" x14ac:dyDescent="0.3">
      <c r="A22226" t="s">
        <v>29353</v>
      </c>
      <c r="B22226" t="s">
        <v>11</v>
      </c>
      <c r="C22226" t="s">
        <v>20</v>
      </c>
      <c r="D22226" t="s">
        <v>89</v>
      </c>
      <c r="E22226" t="s">
        <v>90</v>
      </c>
      <c r="F22226" t="s">
        <v>65</v>
      </c>
      <c r="G22226" t="s">
        <v>66</v>
      </c>
      <c r="H22226" t="s">
        <v>67</v>
      </c>
      <c r="I22226">
        <v>2015</v>
      </c>
      <c r="J22226" t="s">
        <v>68</v>
      </c>
      <c r="K22226">
        <v>2015</v>
      </c>
      <c r="L22226" s="18">
        <v>42186</v>
      </c>
      <c r="M22226" t="s">
        <v>69</v>
      </c>
      <c r="N22226" t="s">
        <v>65</v>
      </c>
      <c r="O22226" t="s">
        <v>28829</v>
      </c>
    </row>
    <row r="22227" spans="1:15" x14ac:dyDescent="0.3">
      <c r="A22227" t="s">
        <v>29354</v>
      </c>
      <c r="B22227" t="s">
        <v>11</v>
      </c>
      <c r="C22227" t="s">
        <v>18</v>
      </c>
      <c r="D22227" t="s">
        <v>89</v>
      </c>
      <c r="E22227" t="s">
        <v>90</v>
      </c>
      <c r="F22227" t="s">
        <v>65</v>
      </c>
      <c r="G22227" t="s">
        <v>66</v>
      </c>
      <c r="H22227" t="s">
        <v>67</v>
      </c>
      <c r="I22227">
        <v>2015</v>
      </c>
      <c r="J22227" t="s">
        <v>68</v>
      </c>
      <c r="K22227">
        <v>2019</v>
      </c>
      <c r="L22227" s="18">
        <v>43740</v>
      </c>
      <c r="M22227" t="s">
        <v>69</v>
      </c>
      <c r="N22227" t="s">
        <v>65</v>
      </c>
      <c r="O22227" t="s">
        <v>13661</v>
      </c>
    </row>
    <row r="22228" spans="1:15" x14ac:dyDescent="0.3">
      <c r="A22228" t="s">
        <v>29355</v>
      </c>
      <c r="B22228" t="s">
        <v>11</v>
      </c>
      <c r="C22228" t="s">
        <v>31</v>
      </c>
      <c r="D22228" t="s">
        <v>89</v>
      </c>
      <c r="E22228" t="s">
        <v>90</v>
      </c>
      <c r="F22228" t="s">
        <v>65</v>
      </c>
      <c r="G22228" t="s">
        <v>66</v>
      </c>
      <c r="H22228" t="s">
        <v>67</v>
      </c>
      <c r="I22228">
        <v>2015</v>
      </c>
      <c r="J22228" t="s">
        <v>68</v>
      </c>
      <c r="K22228">
        <v>2015</v>
      </c>
      <c r="L22228" s="18">
        <v>42339</v>
      </c>
      <c r="M22228" t="s">
        <v>69</v>
      </c>
      <c r="N22228" t="s">
        <v>65</v>
      </c>
      <c r="O22228" t="s">
        <v>29356</v>
      </c>
    </row>
    <row r="22229" spans="1:15" x14ac:dyDescent="0.3">
      <c r="A22229" t="s">
        <v>29357</v>
      </c>
      <c r="B22229" t="s">
        <v>11</v>
      </c>
      <c r="C22229" t="s">
        <v>18</v>
      </c>
      <c r="D22229" t="s">
        <v>74</v>
      </c>
      <c r="E22229" t="s">
        <v>75</v>
      </c>
      <c r="F22229" t="s">
        <v>65</v>
      </c>
      <c r="G22229" t="s">
        <v>84</v>
      </c>
      <c r="H22229" t="s">
        <v>85</v>
      </c>
      <c r="I22229">
        <v>2003</v>
      </c>
      <c r="J22229" t="s">
        <v>68</v>
      </c>
      <c r="K22229">
        <v>2005</v>
      </c>
      <c r="L22229" s="18">
        <v>38596</v>
      </c>
      <c r="M22229" t="s">
        <v>69</v>
      </c>
      <c r="N22229" t="s">
        <v>65</v>
      </c>
      <c r="O22229" t="s">
        <v>27979</v>
      </c>
    </row>
    <row r="22230" spans="1:15" x14ac:dyDescent="0.3">
      <c r="A22230" t="s">
        <v>29358</v>
      </c>
      <c r="B22230" t="s">
        <v>11</v>
      </c>
      <c r="C22230" t="s">
        <v>28</v>
      </c>
      <c r="D22230" t="s">
        <v>74</v>
      </c>
      <c r="E22230" t="s">
        <v>75</v>
      </c>
      <c r="F22230" t="s">
        <v>65</v>
      </c>
      <c r="G22230" t="s">
        <v>66</v>
      </c>
      <c r="H22230" t="s">
        <v>67</v>
      </c>
      <c r="I22230">
        <v>2015</v>
      </c>
      <c r="J22230" t="s">
        <v>68</v>
      </c>
      <c r="K22230">
        <v>2017</v>
      </c>
      <c r="L22230" s="18">
        <v>43004</v>
      </c>
      <c r="M22230" t="s">
        <v>69</v>
      </c>
      <c r="N22230" t="s">
        <v>65</v>
      </c>
      <c r="O22230" t="s">
        <v>29359</v>
      </c>
    </row>
    <row r="22231" spans="1:15" x14ac:dyDescent="0.3">
      <c r="A22231" t="s">
        <v>29360</v>
      </c>
      <c r="B22231" t="s">
        <v>11</v>
      </c>
      <c r="C22231" t="s">
        <v>20</v>
      </c>
      <c r="D22231" t="s">
        <v>74</v>
      </c>
      <c r="E22231" t="s">
        <v>75</v>
      </c>
      <c r="F22231" t="s">
        <v>65</v>
      </c>
      <c r="G22231" t="s">
        <v>84</v>
      </c>
      <c r="H22231" t="s">
        <v>85</v>
      </c>
      <c r="I22231">
        <v>2015</v>
      </c>
      <c r="J22231" t="s">
        <v>68</v>
      </c>
      <c r="K22231">
        <v>2016</v>
      </c>
      <c r="L22231" s="18">
        <v>42585</v>
      </c>
      <c r="M22231" t="s">
        <v>69</v>
      </c>
      <c r="N22231" t="s">
        <v>65</v>
      </c>
      <c r="O22231" t="s">
        <v>29361</v>
      </c>
    </row>
    <row r="22232" spans="1:15" x14ac:dyDescent="0.3">
      <c r="A22232" t="s">
        <v>29362</v>
      </c>
      <c r="B22232" t="s">
        <v>11</v>
      </c>
      <c r="C22232" t="s">
        <v>18</v>
      </c>
      <c r="D22232" t="s">
        <v>63</v>
      </c>
      <c r="E22232" t="s">
        <v>64</v>
      </c>
      <c r="F22232" t="s">
        <v>65</v>
      </c>
      <c r="G22232" t="s">
        <v>66</v>
      </c>
      <c r="H22232" t="s">
        <v>67</v>
      </c>
      <c r="I22232">
        <v>2015</v>
      </c>
      <c r="J22232" t="s">
        <v>68</v>
      </c>
      <c r="K22232">
        <v>2026</v>
      </c>
      <c r="L22232" s="18">
        <v>45317</v>
      </c>
      <c r="M22232" t="s">
        <v>69</v>
      </c>
      <c r="N22232" t="s">
        <v>65</v>
      </c>
      <c r="O22232" t="s">
        <v>13661</v>
      </c>
    </row>
    <row r="22233" spans="1:15" x14ac:dyDescent="0.3">
      <c r="A22233" t="s">
        <v>29363</v>
      </c>
      <c r="B22233" t="s">
        <v>11</v>
      </c>
      <c r="C22233" t="s">
        <v>31</v>
      </c>
      <c r="D22233" t="s">
        <v>89</v>
      </c>
      <c r="E22233" t="s">
        <v>90</v>
      </c>
      <c r="F22233" t="s">
        <v>65</v>
      </c>
      <c r="G22233" t="s">
        <v>66</v>
      </c>
      <c r="H22233" t="s">
        <v>67</v>
      </c>
      <c r="I22233">
        <v>2015</v>
      </c>
      <c r="J22233" t="s">
        <v>68</v>
      </c>
      <c r="K22233">
        <v>2015</v>
      </c>
      <c r="L22233" s="18">
        <v>42278</v>
      </c>
      <c r="M22233" t="s">
        <v>69</v>
      </c>
      <c r="N22233" t="s">
        <v>65</v>
      </c>
      <c r="O22233" t="s">
        <v>15949</v>
      </c>
    </row>
    <row r="22234" spans="1:15" x14ac:dyDescent="0.3">
      <c r="A22234" t="s">
        <v>29364</v>
      </c>
      <c r="B22234" t="s">
        <v>11</v>
      </c>
      <c r="C22234" t="s">
        <v>18</v>
      </c>
      <c r="D22234" t="s">
        <v>63</v>
      </c>
      <c r="E22234" t="s">
        <v>64</v>
      </c>
      <c r="F22234" t="s">
        <v>65</v>
      </c>
      <c r="G22234" t="s">
        <v>66</v>
      </c>
      <c r="H22234" t="s">
        <v>67</v>
      </c>
      <c r="I22234">
        <v>2015</v>
      </c>
      <c r="J22234" t="s">
        <v>68</v>
      </c>
      <c r="K22234">
        <v>2018</v>
      </c>
      <c r="L22234" s="18">
        <v>43280</v>
      </c>
      <c r="M22234" t="s">
        <v>69</v>
      </c>
      <c r="N22234" t="s">
        <v>65</v>
      </c>
      <c r="O22234" t="s">
        <v>28644</v>
      </c>
    </row>
    <row r="22235" spans="1:15" x14ac:dyDescent="0.3">
      <c r="A22235" t="s">
        <v>29365</v>
      </c>
      <c r="B22235" t="s">
        <v>11</v>
      </c>
      <c r="C22235" t="s">
        <v>18</v>
      </c>
      <c r="D22235" t="s">
        <v>89</v>
      </c>
      <c r="E22235" t="s">
        <v>90</v>
      </c>
      <c r="F22235" t="s">
        <v>65</v>
      </c>
      <c r="G22235" t="s">
        <v>66</v>
      </c>
      <c r="H22235" t="s">
        <v>67</v>
      </c>
      <c r="I22235">
        <v>2004</v>
      </c>
      <c r="J22235" t="s">
        <v>68</v>
      </c>
      <c r="K22235">
        <v>2006</v>
      </c>
      <c r="L22235" s="18">
        <v>38808</v>
      </c>
      <c r="M22235" t="s">
        <v>69</v>
      </c>
      <c r="N22235" t="s">
        <v>65</v>
      </c>
      <c r="O22235" t="s">
        <v>2385</v>
      </c>
    </row>
    <row r="22236" spans="1:15" x14ac:dyDescent="0.3">
      <c r="A22236" t="s">
        <v>29366</v>
      </c>
      <c r="B22236" t="s">
        <v>11</v>
      </c>
      <c r="C22236" t="s">
        <v>18</v>
      </c>
      <c r="D22236" t="s">
        <v>74</v>
      </c>
      <c r="E22236" t="s">
        <v>75</v>
      </c>
      <c r="F22236" t="s">
        <v>65</v>
      </c>
      <c r="G22236" t="s">
        <v>66</v>
      </c>
      <c r="H22236" t="s">
        <v>67</v>
      </c>
      <c r="I22236">
        <v>2003</v>
      </c>
      <c r="J22236" t="s">
        <v>68</v>
      </c>
      <c r="K22236">
        <v>2005</v>
      </c>
      <c r="L22236" s="18">
        <v>38443</v>
      </c>
      <c r="M22236" t="s">
        <v>69</v>
      </c>
      <c r="N22236" t="s">
        <v>65</v>
      </c>
      <c r="O22236" t="s">
        <v>27979</v>
      </c>
    </row>
    <row r="22237" spans="1:15" x14ac:dyDescent="0.3">
      <c r="A22237" t="s">
        <v>29367</v>
      </c>
      <c r="B22237" t="s">
        <v>11</v>
      </c>
      <c r="C22237" t="s">
        <v>18</v>
      </c>
      <c r="D22237" t="s">
        <v>89</v>
      </c>
      <c r="E22237" t="s">
        <v>90</v>
      </c>
      <c r="F22237" t="s">
        <v>65</v>
      </c>
      <c r="G22237" t="s">
        <v>66</v>
      </c>
      <c r="H22237" t="s">
        <v>67</v>
      </c>
      <c r="I22237">
        <v>2004</v>
      </c>
      <c r="J22237" t="s">
        <v>68</v>
      </c>
      <c r="K22237">
        <v>2005</v>
      </c>
      <c r="L22237" s="18">
        <v>38596</v>
      </c>
      <c r="M22237" t="s">
        <v>69</v>
      </c>
      <c r="N22237" t="s">
        <v>65</v>
      </c>
      <c r="O22237" t="s">
        <v>5878</v>
      </c>
    </row>
    <row r="22238" spans="1:15" x14ac:dyDescent="0.3">
      <c r="A22238" t="s">
        <v>29368</v>
      </c>
      <c r="B22238" t="s">
        <v>11</v>
      </c>
      <c r="C22238" t="s">
        <v>18</v>
      </c>
      <c r="D22238" t="s">
        <v>81</v>
      </c>
      <c r="E22238" t="s">
        <v>75</v>
      </c>
      <c r="F22238" t="s">
        <v>65</v>
      </c>
      <c r="G22238" t="s">
        <v>66</v>
      </c>
      <c r="H22238" t="s">
        <v>67</v>
      </c>
      <c r="I22238">
        <v>2015</v>
      </c>
      <c r="J22238" t="s">
        <v>68</v>
      </c>
      <c r="K22238">
        <v>2025</v>
      </c>
      <c r="L22238" s="18">
        <v>45433</v>
      </c>
      <c r="M22238" t="s">
        <v>69</v>
      </c>
      <c r="N22238" t="s">
        <v>65</v>
      </c>
      <c r="O22238" t="s">
        <v>29369</v>
      </c>
    </row>
    <row r="22239" spans="1:15" x14ac:dyDescent="0.3">
      <c r="A22239" t="s">
        <v>29370</v>
      </c>
      <c r="B22239" t="s">
        <v>11</v>
      </c>
      <c r="C22239" t="s">
        <v>18</v>
      </c>
      <c r="D22239" t="s">
        <v>89</v>
      </c>
      <c r="E22239" t="s">
        <v>90</v>
      </c>
      <c r="F22239" t="s">
        <v>65</v>
      </c>
      <c r="G22239" t="s">
        <v>66</v>
      </c>
      <c r="H22239" t="s">
        <v>67</v>
      </c>
      <c r="I22239">
        <v>2006</v>
      </c>
      <c r="J22239" t="s">
        <v>68</v>
      </c>
      <c r="K22239">
        <v>2008</v>
      </c>
      <c r="L22239" s="18">
        <v>39783</v>
      </c>
      <c r="M22239" t="s">
        <v>69</v>
      </c>
      <c r="N22239" t="s">
        <v>65</v>
      </c>
      <c r="O22239" t="s">
        <v>24389</v>
      </c>
    </row>
    <row r="22240" spans="1:15" x14ac:dyDescent="0.3">
      <c r="A22240" t="s">
        <v>29371</v>
      </c>
      <c r="B22240" t="s">
        <v>11</v>
      </c>
      <c r="C22240" t="s">
        <v>18</v>
      </c>
      <c r="D22240" t="s">
        <v>89</v>
      </c>
      <c r="E22240" t="s">
        <v>90</v>
      </c>
      <c r="F22240" t="s">
        <v>65</v>
      </c>
      <c r="G22240" t="s">
        <v>66</v>
      </c>
      <c r="H22240" t="s">
        <v>67</v>
      </c>
      <c r="I22240">
        <v>2015</v>
      </c>
      <c r="J22240" t="s">
        <v>68</v>
      </c>
      <c r="K22240">
        <v>2019</v>
      </c>
      <c r="L22240" s="18">
        <v>43626</v>
      </c>
      <c r="M22240" t="s">
        <v>69</v>
      </c>
      <c r="N22240" t="s">
        <v>65</v>
      </c>
      <c r="O22240" t="s">
        <v>13661</v>
      </c>
    </row>
    <row r="22241" spans="1:15" x14ac:dyDescent="0.3">
      <c r="A22241" t="s">
        <v>29372</v>
      </c>
      <c r="B22241" t="s">
        <v>11</v>
      </c>
      <c r="C22241" t="s">
        <v>28</v>
      </c>
      <c r="D22241" t="s">
        <v>74</v>
      </c>
      <c r="E22241" t="s">
        <v>75</v>
      </c>
      <c r="F22241" t="s">
        <v>65</v>
      </c>
      <c r="G22241" t="s">
        <v>66</v>
      </c>
      <c r="H22241" t="s">
        <v>67</v>
      </c>
      <c r="I22241">
        <v>2015</v>
      </c>
      <c r="J22241" t="s">
        <v>68</v>
      </c>
      <c r="K22241">
        <v>2019</v>
      </c>
      <c r="L22241" s="18">
        <v>43200</v>
      </c>
      <c r="M22241" t="s">
        <v>69</v>
      </c>
      <c r="N22241" t="s">
        <v>65</v>
      </c>
      <c r="O22241" t="s">
        <v>1262</v>
      </c>
    </row>
    <row r="22242" spans="1:15" x14ac:dyDescent="0.3">
      <c r="A22242" t="s">
        <v>29373</v>
      </c>
      <c r="B22242" t="s">
        <v>11</v>
      </c>
      <c r="C22242" t="s">
        <v>20</v>
      </c>
      <c r="D22242" t="s">
        <v>81</v>
      </c>
      <c r="E22242" t="s">
        <v>75</v>
      </c>
      <c r="F22242" t="s">
        <v>65</v>
      </c>
      <c r="G22242" t="s">
        <v>84</v>
      </c>
      <c r="H22242" t="s">
        <v>85</v>
      </c>
      <c r="I22242">
        <v>2015</v>
      </c>
      <c r="J22242" t="s">
        <v>68</v>
      </c>
      <c r="K22242">
        <v>2020</v>
      </c>
      <c r="L22242" s="18">
        <v>43139</v>
      </c>
      <c r="M22242" t="s">
        <v>69</v>
      </c>
      <c r="N22242" t="s">
        <v>65</v>
      </c>
      <c r="O22242" t="s">
        <v>29374</v>
      </c>
    </row>
    <row r="22243" spans="1:15" x14ac:dyDescent="0.3">
      <c r="A22243" t="s">
        <v>29375</v>
      </c>
      <c r="B22243" t="s">
        <v>11</v>
      </c>
      <c r="C22243" t="s">
        <v>31</v>
      </c>
      <c r="D22243" t="s">
        <v>89</v>
      </c>
      <c r="E22243" t="s">
        <v>90</v>
      </c>
      <c r="F22243" t="s">
        <v>65</v>
      </c>
      <c r="G22243" t="s">
        <v>66</v>
      </c>
      <c r="H22243" t="s">
        <v>67</v>
      </c>
      <c r="I22243">
        <v>2015</v>
      </c>
      <c r="J22243" t="s">
        <v>68</v>
      </c>
      <c r="K22243">
        <v>2015</v>
      </c>
      <c r="L22243" s="18">
        <v>42309</v>
      </c>
      <c r="M22243" t="s">
        <v>69</v>
      </c>
      <c r="N22243" t="s">
        <v>65</v>
      </c>
      <c r="O22243" t="s">
        <v>29295</v>
      </c>
    </row>
    <row r="22244" spans="1:15" x14ac:dyDescent="0.3">
      <c r="A22244" t="s">
        <v>29376</v>
      </c>
      <c r="B22244" t="s">
        <v>11</v>
      </c>
      <c r="C22244" t="s">
        <v>19</v>
      </c>
      <c r="D22244" t="s">
        <v>89</v>
      </c>
      <c r="E22244" t="s">
        <v>90</v>
      </c>
      <c r="F22244" t="s">
        <v>65</v>
      </c>
      <c r="G22244" t="s">
        <v>66</v>
      </c>
      <c r="H22244" t="s">
        <v>67</v>
      </c>
      <c r="I22244">
        <v>2015</v>
      </c>
      <c r="J22244" t="s">
        <v>68</v>
      </c>
      <c r="K22244">
        <v>2015</v>
      </c>
      <c r="L22244" s="18">
        <v>42217</v>
      </c>
      <c r="M22244" t="s">
        <v>69</v>
      </c>
      <c r="N22244" t="s">
        <v>65</v>
      </c>
      <c r="O22244" t="s">
        <v>28004</v>
      </c>
    </row>
    <row r="22245" spans="1:15" x14ac:dyDescent="0.3">
      <c r="A22245" t="s">
        <v>29377</v>
      </c>
      <c r="B22245" t="s">
        <v>11</v>
      </c>
      <c r="C22245" t="s">
        <v>31</v>
      </c>
      <c r="D22245" t="s">
        <v>89</v>
      </c>
      <c r="E22245" t="s">
        <v>90</v>
      </c>
      <c r="F22245" t="s">
        <v>65</v>
      </c>
      <c r="G22245" t="s">
        <v>66</v>
      </c>
      <c r="H22245" t="s">
        <v>67</v>
      </c>
      <c r="I22245">
        <v>2015</v>
      </c>
      <c r="J22245" t="s">
        <v>68</v>
      </c>
      <c r="K22245">
        <v>2016</v>
      </c>
      <c r="L22245" s="18">
        <v>42395</v>
      </c>
      <c r="M22245" t="s">
        <v>69</v>
      </c>
      <c r="N22245" t="s">
        <v>65</v>
      </c>
      <c r="O22245" t="s">
        <v>29378</v>
      </c>
    </row>
    <row r="22246" spans="1:15" x14ac:dyDescent="0.3">
      <c r="A22246" t="s">
        <v>29379</v>
      </c>
      <c r="B22246" t="s">
        <v>11</v>
      </c>
      <c r="C22246" t="s">
        <v>18</v>
      </c>
      <c r="D22246" t="s">
        <v>74</v>
      </c>
      <c r="E22246" t="s">
        <v>75</v>
      </c>
      <c r="F22246" t="s">
        <v>65</v>
      </c>
      <c r="G22246" t="s">
        <v>66</v>
      </c>
      <c r="H22246" t="s">
        <v>67</v>
      </c>
      <c r="I22246">
        <v>2006</v>
      </c>
      <c r="J22246" t="s">
        <v>68</v>
      </c>
      <c r="K22246">
        <v>2014</v>
      </c>
      <c r="L22246" s="18">
        <v>41974</v>
      </c>
      <c r="M22246" t="s">
        <v>69</v>
      </c>
      <c r="N22246" t="s">
        <v>65</v>
      </c>
      <c r="O22246" t="s">
        <v>681</v>
      </c>
    </row>
    <row r="22247" spans="1:15" x14ac:dyDescent="0.3">
      <c r="A22247" t="s">
        <v>29380</v>
      </c>
      <c r="B22247" t="s">
        <v>11</v>
      </c>
      <c r="C22247" t="s">
        <v>31</v>
      </c>
      <c r="D22247" t="s">
        <v>89</v>
      </c>
      <c r="E22247" t="s">
        <v>90</v>
      </c>
      <c r="F22247" t="s">
        <v>65</v>
      </c>
      <c r="G22247" t="s">
        <v>66</v>
      </c>
      <c r="H22247" t="s">
        <v>67</v>
      </c>
      <c r="I22247">
        <v>2015</v>
      </c>
      <c r="J22247" t="s">
        <v>68</v>
      </c>
      <c r="K22247">
        <v>2015</v>
      </c>
      <c r="L22247" s="18">
        <v>42278</v>
      </c>
      <c r="M22247" t="s">
        <v>69</v>
      </c>
      <c r="N22247" t="s">
        <v>65</v>
      </c>
      <c r="O22247" t="s">
        <v>29381</v>
      </c>
    </row>
    <row r="22248" spans="1:15" x14ac:dyDescent="0.3">
      <c r="A22248" t="s">
        <v>29382</v>
      </c>
      <c r="B22248" t="s">
        <v>11</v>
      </c>
      <c r="C22248" t="s">
        <v>18</v>
      </c>
      <c r="D22248" t="s">
        <v>74</v>
      </c>
      <c r="E22248" t="s">
        <v>75</v>
      </c>
      <c r="F22248" t="s">
        <v>65</v>
      </c>
      <c r="G22248" t="s">
        <v>66</v>
      </c>
      <c r="H22248" t="s">
        <v>67</v>
      </c>
      <c r="I22248">
        <v>2015</v>
      </c>
      <c r="J22248" t="s">
        <v>68</v>
      </c>
      <c r="K22248">
        <v>2020</v>
      </c>
      <c r="L22248" s="18">
        <v>43586</v>
      </c>
      <c r="M22248" t="s">
        <v>69</v>
      </c>
      <c r="N22248" t="s">
        <v>65</v>
      </c>
      <c r="O22248" t="s">
        <v>27979</v>
      </c>
    </row>
    <row r="22249" spans="1:15" x14ac:dyDescent="0.3">
      <c r="A22249" t="s">
        <v>29383</v>
      </c>
      <c r="B22249" t="s">
        <v>11</v>
      </c>
      <c r="C22249" t="s">
        <v>18</v>
      </c>
      <c r="D22249" t="s">
        <v>89</v>
      </c>
      <c r="E22249" t="s">
        <v>90</v>
      </c>
      <c r="F22249" t="s">
        <v>65</v>
      </c>
      <c r="G22249" t="s">
        <v>66</v>
      </c>
      <c r="H22249" t="s">
        <v>67</v>
      </c>
      <c r="I22249">
        <v>2015</v>
      </c>
      <c r="J22249" t="s">
        <v>68</v>
      </c>
      <c r="K22249">
        <v>2015</v>
      </c>
      <c r="L22249" s="18">
        <v>42309</v>
      </c>
      <c r="M22249" t="s">
        <v>69</v>
      </c>
      <c r="N22249" t="s">
        <v>65</v>
      </c>
      <c r="O22249" t="s">
        <v>28907</v>
      </c>
    </row>
    <row r="22250" spans="1:15" x14ac:dyDescent="0.3">
      <c r="A22250" t="s">
        <v>29384</v>
      </c>
      <c r="B22250" t="s">
        <v>11</v>
      </c>
      <c r="C22250" t="s">
        <v>18</v>
      </c>
      <c r="D22250" t="s">
        <v>81</v>
      </c>
      <c r="E22250" t="s">
        <v>75</v>
      </c>
      <c r="F22250" t="s">
        <v>65</v>
      </c>
      <c r="G22250" t="s">
        <v>84</v>
      </c>
      <c r="H22250" t="s">
        <v>85</v>
      </c>
      <c r="I22250">
        <v>2015</v>
      </c>
      <c r="J22250" t="s">
        <v>68</v>
      </c>
      <c r="K22250">
        <v>2019</v>
      </c>
      <c r="L22250" s="18">
        <v>43622</v>
      </c>
      <c r="M22250" t="s">
        <v>69</v>
      </c>
      <c r="N22250" t="s">
        <v>65</v>
      </c>
      <c r="O22250" t="s">
        <v>13661</v>
      </c>
    </row>
    <row r="22251" spans="1:15" x14ac:dyDescent="0.3">
      <c r="A22251" t="s">
        <v>29385</v>
      </c>
      <c r="B22251" t="s">
        <v>11</v>
      </c>
      <c r="C22251" t="s">
        <v>18</v>
      </c>
      <c r="D22251" t="s">
        <v>63</v>
      </c>
      <c r="E22251" t="s">
        <v>64</v>
      </c>
      <c r="F22251" t="s">
        <v>65</v>
      </c>
      <c r="G22251" t="s">
        <v>84</v>
      </c>
      <c r="H22251" t="s">
        <v>85</v>
      </c>
      <c r="I22251">
        <v>2015</v>
      </c>
      <c r="J22251" t="s">
        <v>68</v>
      </c>
      <c r="K22251">
        <v>2020</v>
      </c>
      <c r="L22251" s="18">
        <v>43945</v>
      </c>
      <c r="M22251" t="s">
        <v>69</v>
      </c>
      <c r="N22251" t="s">
        <v>65</v>
      </c>
      <c r="O22251" t="s">
        <v>19673</v>
      </c>
    </row>
    <row r="22252" spans="1:15" x14ac:dyDescent="0.3">
      <c r="A22252" t="s">
        <v>29386</v>
      </c>
      <c r="B22252" t="s">
        <v>11</v>
      </c>
      <c r="C22252" t="s">
        <v>15</v>
      </c>
      <c r="D22252" t="s">
        <v>63</v>
      </c>
      <c r="E22252" t="s">
        <v>64</v>
      </c>
      <c r="F22252" t="s">
        <v>65</v>
      </c>
      <c r="G22252" t="s">
        <v>66</v>
      </c>
      <c r="H22252" t="s">
        <v>67</v>
      </c>
      <c r="I22252">
        <v>2015</v>
      </c>
      <c r="J22252" t="s">
        <v>68</v>
      </c>
      <c r="K22252">
        <v>2021</v>
      </c>
      <c r="L22252" s="18">
        <v>42780</v>
      </c>
      <c r="M22252" t="s">
        <v>69</v>
      </c>
      <c r="N22252" t="s">
        <v>65</v>
      </c>
      <c r="O22252" t="s">
        <v>29387</v>
      </c>
    </row>
    <row r="22253" spans="1:15" x14ac:dyDescent="0.3">
      <c r="A22253" t="s">
        <v>29388</v>
      </c>
      <c r="B22253" t="s">
        <v>11</v>
      </c>
      <c r="C22253" t="s">
        <v>19</v>
      </c>
      <c r="D22253" t="s">
        <v>74</v>
      </c>
      <c r="E22253" t="s">
        <v>75</v>
      </c>
      <c r="F22253" t="s">
        <v>65</v>
      </c>
      <c r="G22253" t="s">
        <v>66</v>
      </c>
      <c r="H22253" t="s">
        <v>67</v>
      </c>
      <c r="I22253">
        <v>2015</v>
      </c>
      <c r="J22253" t="s">
        <v>68</v>
      </c>
      <c r="K22253">
        <v>2016</v>
      </c>
      <c r="L22253" s="18">
        <v>42699</v>
      </c>
      <c r="M22253" t="s">
        <v>69</v>
      </c>
      <c r="N22253" t="s">
        <v>65</v>
      </c>
      <c r="O22253" t="s">
        <v>15949</v>
      </c>
    </row>
    <row r="22254" spans="1:15" x14ac:dyDescent="0.3">
      <c r="A22254" t="s">
        <v>29389</v>
      </c>
      <c r="B22254" t="s">
        <v>11</v>
      </c>
      <c r="C22254" t="s">
        <v>19</v>
      </c>
      <c r="D22254" t="s">
        <v>63</v>
      </c>
      <c r="E22254" t="s">
        <v>64</v>
      </c>
      <c r="F22254" t="s">
        <v>65</v>
      </c>
      <c r="G22254" t="s">
        <v>84</v>
      </c>
      <c r="H22254" t="s">
        <v>227</v>
      </c>
      <c r="I22254">
        <v>2015</v>
      </c>
      <c r="J22254" t="s">
        <v>68</v>
      </c>
      <c r="K22254">
        <v>2016</v>
      </c>
      <c r="L22254" s="18">
        <v>42550</v>
      </c>
      <c r="M22254" t="s">
        <v>228</v>
      </c>
      <c r="N22254" t="s">
        <v>65</v>
      </c>
      <c r="O22254" t="s">
        <v>15949</v>
      </c>
    </row>
    <row r="22255" spans="1:15" x14ac:dyDescent="0.3">
      <c r="A22255" t="s">
        <v>29390</v>
      </c>
      <c r="B22255" t="s">
        <v>11</v>
      </c>
      <c r="C22255" t="s">
        <v>18</v>
      </c>
      <c r="D22255" t="s">
        <v>89</v>
      </c>
      <c r="E22255" t="s">
        <v>90</v>
      </c>
      <c r="F22255" t="s">
        <v>65</v>
      </c>
      <c r="G22255" t="s">
        <v>84</v>
      </c>
      <c r="H22255" t="s">
        <v>85</v>
      </c>
      <c r="I22255">
        <v>2015</v>
      </c>
      <c r="J22255" t="s">
        <v>68</v>
      </c>
      <c r="K22255">
        <v>2016</v>
      </c>
      <c r="L22255" s="18">
        <v>42614</v>
      </c>
      <c r="M22255" t="s">
        <v>69</v>
      </c>
      <c r="N22255" t="s">
        <v>65</v>
      </c>
      <c r="O22255" t="s">
        <v>29391</v>
      </c>
    </row>
    <row r="22256" spans="1:15" x14ac:dyDescent="0.3">
      <c r="A22256" t="s">
        <v>29392</v>
      </c>
      <c r="B22256" t="s">
        <v>11</v>
      </c>
      <c r="C22256" t="s">
        <v>16</v>
      </c>
      <c r="D22256" t="s">
        <v>74</v>
      </c>
      <c r="E22256" t="s">
        <v>75</v>
      </c>
      <c r="F22256" t="s">
        <v>65</v>
      </c>
      <c r="G22256" t="s">
        <v>66</v>
      </c>
      <c r="H22256" t="s">
        <v>67</v>
      </c>
      <c r="I22256">
        <v>2015</v>
      </c>
      <c r="J22256" t="s">
        <v>68</v>
      </c>
      <c r="K22256">
        <v>2023</v>
      </c>
      <c r="L22256" s="18">
        <v>43480</v>
      </c>
      <c r="M22256" t="s">
        <v>69</v>
      </c>
      <c r="N22256" t="s">
        <v>65</v>
      </c>
      <c r="O22256" t="s">
        <v>29393</v>
      </c>
    </row>
    <row r="22257" spans="1:15" x14ac:dyDescent="0.3">
      <c r="A22257" t="s">
        <v>29394</v>
      </c>
      <c r="B22257" t="s">
        <v>11</v>
      </c>
      <c r="C22257" t="s">
        <v>19</v>
      </c>
      <c r="D22257" t="s">
        <v>74</v>
      </c>
      <c r="E22257" t="s">
        <v>75</v>
      </c>
      <c r="F22257" t="s">
        <v>65</v>
      </c>
      <c r="G22257" t="s">
        <v>66</v>
      </c>
      <c r="H22257" t="s">
        <v>67</v>
      </c>
      <c r="I22257">
        <v>2015</v>
      </c>
      <c r="J22257" t="s">
        <v>68</v>
      </c>
      <c r="K22257">
        <v>2017</v>
      </c>
      <c r="L22257" s="18">
        <v>42857</v>
      </c>
      <c r="M22257" t="s">
        <v>69</v>
      </c>
      <c r="N22257" t="s">
        <v>65</v>
      </c>
      <c r="O22257" t="s">
        <v>28573</v>
      </c>
    </row>
    <row r="22258" spans="1:15" x14ac:dyDescent="0.3">
      <c r="A22258" t="s">
        <v>29395</v>
      </c>
      <c r="B22258" t="s">
        <v>11</v>
      </c>
      <c r="C22258" t="s">
        <v>18</v>
      </c>
      <c r="D22258" t="s">
        <v>89</v>
      </c>
      <c r="E22258" t="s">
        <v>90</v>
      </c>
      <c r="F22258" t="s">
        <v>65</v>
      </c>
      <c r="G22258" t="s">
        <v>66</v>
      </c>
      <c r="H22258" t="s">
        <v>67</v>
      </c>
      <c r="I22258">
        <v>2015</v>
      </c>
      <c r="J22258" t="s">
        <v>68</v>
      </c>
      <c r="K22258">
        <v>2017</v>
      </c>
      <c r="L22258" s="18">
        <v>43045</v>
      </c>
      <c r="M22258" t="s">
        <v>69</v>
      </c>
      <c r="N22258" t="s">
        <v>65</v>
      </c>
      <c r="O22258" t="s">
        <v>29396</v>
      </c>
    </row>
    <row r="22259" spans="1:15" x14ac:dyDescent="0.3">
      <c r="A22259" t="s">
        <v>29397</v>
      </c>
      <c r="B22259" t="s">
        <v>11</v>
      </c>
      <c r="C22259" t="s">
        <v>18</v>
      </c>
      <c r="D22259" t="s">
        <v>63</v>
      </c>
      <c r="E22259" t="s">
        <v>64</v>
      </c>
      <c r="F22259" t="s">
        <v>65</v>
      </c>
      <c r="G22259" t="s">
        <v>66</v>
      </c>
      <c r="H22259" t="s">
        <v>67</v>
      </c>
      <c r="I22259">
        <v>2006</v>
      </c>
      <c r="J22259" t="s">
        <v>68</v>
      </c>
      <c r="K22259">
        <v>2012</v>
      </c>
      <c r="L22259" s="18">
        <v>41214</v>
      </c>
      <c r="M22259" t="s">
        <v>69</v>
      </c>
      <c r="N22259" t="s">
        <v>65</v>
      </c>
      <c r="O22259" t="s">
        <v>5878</v>
      </c>
    </row>
    <row r="22260" spans="1:15" x14ac:dyDescent="0.3">
      <c r="A22260" t="s">
        <v>29398</v>
      </c>
      <c r="B22260" t="s">
        <v>11</v>
      </c>
      <c r="C22260" t="s">
        <v>18</v>
      </c>
      <c r="D22260" t="s">
        <v>63</v>
      </c>
      <c r="E22260" t="s">
        <v>64</v>
      </c>
      <c r="F22260" t="s">
        <v>65</v>
      </c>
      <c r="G22260" t="s">
        <v>66</v>
      </c>
      <c r="H22260" t="s">
        <v>67</v>
      </c>
      <c r="I22260">
        <v>2006</v>
      </c>
      <c r="J22260" t="s">
        <v>68</v>
      </c>
      <c r="K22260">
        <v>2008</v>
      </c>
      <c r="L22260" s="18">
        <v>39508</v>
      </c>
      <c r="M22260" t="s">
        <v>69</v>
      </c>
      <c r="N22260" t="s">
        <v>65</v>
      </c>
      <c r="O22260" t="s">
        <v>27964</v>
      </c>
    </row>
    <row r="22261" spans="1:15" x14ac:dyDescent="0.3">
      <c r="A22261" t="s">
        <v>29399</v>
      </c>
      <c r="B22261" t="s">
        <v>11</v>
      </c>
      <c r="C22261" t="s">
        <v>18</v>
      </c>
      <c r="D22261" t="s">
        <v>63</v>
      </c>
      <c r="E22261" t="s">
        <v>64</v>
      </c>
      <c r="F22261" t="s">
        <v>65</v>
      </c>
      <c r="G22261" t="s">
        <v>66</v>
      </c>
      <c r="H22261" t="s">
        <v>67</v>
      </c>
      <c r="I22261">
        <v>2003</v>
      </c>
      <c r="J22261" t="s">
        <v>68</v>
      </c>
      <c r="K22261">
        <v>2010</v>
      </c>
      <c r="L22261" s="18">
        <v>40391</v>
      </c>
      <c r="M22261" t="s">
        <v>69</v>
      </c>
      <c r="N22261" t="s">
        <v>65</v>
      </c>
      <c r="O22261" t="s">
        <v>24884</v>
      </c>
    </row>
    <row r="22262" spans="1:15" x14ac:dyDescent="0.3">
      <c r="A22262" t="s">
        <v>29400</v>
      </c>
      <c r="B22262" t="s">
        <v>11</v>
      </c>
      <c r="C22262" t="s">
        <v>18</v>
      </c>
      <c r="D22262" t="s">
        <v>89</v>
      </c>
      <c r="E22262" t="s">
        <v>90</v>
      </c>
      <c r="F22262" t="s">
        <v>65</v>
      </c>
      <c r="G22262" t="s">
        <v>66</v>
      </c>
      <c r="H22262" t="s">
        <v>67</v>
      </c>
      <c r="I22262">
        <v>2016</v>
      </c>
      <c r="J22262" t="s">
        <v>68</v>
      </c>
      <c r="K22262">
        <v>2018</v>
      </c>
      <c r="L22262" s="18">
        <v>43122</v>
      </c>
      <c r="M22262" t="s">
        <v>69</v>
      </c>
      <c r="N22262" t="s">
        <v>65</v>
      </c>
      <c r="O22262" t="s">
        <v>29401</v>
      </c>
    </row>
    <row r="22263" spans="1:15" x14ac:dyDescent="0.3">
      <c r="A22263" t="s">
        <v>29402</v>
      </c>
      <c r="B22263" t="s">
        <v>11</v>
      </c>
      <c r="C22263" t="s">
        <v>18</v>
      </c>
      <c r="D22263" t="s">
        <v>74</v>
      </c>
      <c r="E22263" t="s">
        <v>75</v>
      </c>
      <c r="F22263" t="s">
        <v>65</v>
      </c>
      <c r="G22263" t="s">
        <v>66</v>
      </c>
      <c r="H22263" t="s">
        <v>67</v>
      </c>
      <c r="I22263">
        <v>2003</v>
      </c>
      <c r="J22263" t="s">
        <v>68</v>
      </c>
      <c r="K22263">
        <v>2006</v>
      </c>
      <c r="L22263" s="18">
        <v>38961</v>
      </c>
      <c r="M22263" t="s">
        <v>69</v>
      </c>
      <c r="N22263" t="s">
        <v>65</v>
      </c>
      <c r="O22263" t="s">
        <v>5878</v>
      </c>
    </row>
    <row r="22264" spans="1:15" x14ac:dyDescent="0.3">
      <c r="A22264" t="s">
        <v>29403</v>
      </c>
      <c r="B22264" t="s">
        <v>11</v>
      </c>
      <c r="C22264" t="s">
        <v>18</v>
      </c>
      <c r="D22264" t="s">
        <v>74</v>
      </c>
      <c r="E22264" t="s">
        <v>75</v>
      </c>
      <c r="F22264" t="s">
        <v>68</v>
      </c>
      <c r="G22264" t="s">
        <v>52</v>
      </c>
      <c r="H22264" t="s">
        <v>706</v>
      </c>
      <c r="I22264">
        <v>2015</v>
      </c>
      <c r="J22264" t="s">
        <v>68</v>
      </c>
      <c r="K22264">
        <v>2027</v>
      </c>
      <c r="L22264" s="18">
        <v>46568</v>
      </c>
      <c r="M22264" t="s">
        <v>228</v>
      </c>
      <c r="N22264" t="s">
        <v>65</v>
      </c>
      <c r="O22264" t="s">
        <v>29226</v>
      </c>
    </row>
    <row r="22265" spans="1:15" x14ac:dyDescent="0.3">
      <c r="A22265" t="s">
        <v>29404</v>
      </c>
      <c r="B22265" t="s">
        <v>11</v>
      </c>
      <c r="C22265" t="s">
        <v>18</v>
      </c>
      <c r="D22265" t="s">
        <v>74</v>
      </c>
      <c r="E22265" t="s">
        <v>75</v>
      </c>
      <c r="F22265" t="s">
        <v>65</v>
      </c>
      <c r="G22265" t="s">
        <v>84</v>
      </c>
      <c r="H22265" t="s">
        <v>85</v>
      </c>
      <c r="I22265">
        <v>2015</v>
      </c>
      <c r="J22265" t="s">
        <v>68</v>
      </c>
      <c r="K22265">
        <v>2020</v>
      </c>
      <c r="L22265" s="18">
        <v>43889</v>
      </c>
      <c r="M22265" t="s">
        <v>69</v>
      </c>
      <c r="N22265" t="s">
        <v>65</v>
      </c>
      <c r="O22265" t="s">
        <v>1743</v>
      </c>
    </row>
    <row r="22266" spans="1:15" x14ac:dyDescent="0.3">
      <c r="A22266" t="s">
        <v>29405</v>
      </c>
      <c r="B22266" t="s">
        <v>11</v>
      </c>
      <c r="C22266" t="s">
        <v>18</v>
      </c>
      <c r="D22266" t="s">
        <v>63</v>
      </c>
      <c r="E22266" t="s">
        <v>64</v>
      </c>
      <c r="F22266" t="s">
        <v>65</v>
      </c>
      <c r="G22266" t="s">
        <v>66</v>
      </c>
      <c r="H22266" t="s">
        <v>67</v>
      </c>
      <c r="I22266">
        <v>2005</v>
      </c>
      <c r="J22266" t="s">
        <v>68</v>
      </c>
      <c r="K22266">
        <v>2013</v>
      </c>
      <c r="L22266" s="18">
        <v>41487</v>
      </c>
      <c r="M22266" t="s">
        <v>69</v>
      </c>
      <c r="N22266" t="s">
        <v>65</v>
      </c>
      <c r="O22266" t="s">
        <v>292</v>
      </c>
    </row>
    <row r="22267" spans="1:15" x14ac:dyDescent="0.3">
      <c r="A22267" t="s">
        <v>29406</v>
      </c>
      <c r="B22267" t="s">
        <v>11</v>
      </c>
      <c r="C22267" t="s">
        <v>25</v>
      </c>
      <c r="D22267" t="s">
        <v>89</v>
      </c>
      <c r="E22267" t="s">
        <v>90</v>
      </c>
      <c r="F22267" t="s">
        <v>65</v>
      </c>
      <c r="G22267" t="s">
        <v>66</v>
      </c>
      <c r="H22267" t="s">
        <v>67</v>
      </c>
      <c r="I22267">
        <v>2015</v>
      </c>
      <c r="J22267" t="s">
        <v>68</v>
      </c>
      <c r="K22267">
        <v>2016</v>
      </c>
      <c r="L22267" s="18">
        <v>42471</v>
      </c>
      <c r="M22267" t="s">
        <v>69</v>
      </c>
      <c r="N22267" t="s">
        <v>65</v>
      </c>
      <c r="O22267" t="s">
        <v>29407</v>
      </c>
    </row>
    <row r="22268" spans="1:15" x14ac:dyDescent="0.3">
      <c r="A22268" t="s">
        <v>29408</v>
      </c>
      <c r="B22268" t="s">
        <v>11</v>
      </c>
      <c r="C22268" t="s">
        <v>18</v>
      </c>
      <c r="D22268" t="s">
        <v>74</v>
      </c>
      <c r="E22268" t="s">
        <v>75</v>
      </c>
      <c r="F22268" t="s">
        <v>65</v>
      </c>
      <c r="G22268" t="s">
        <v>66</v>
      </c>
      <c r="H22268" t="s">
        <v>67</v>
      </c>
      <c r="I22268">
        <v>2005</v>
      </c>
      <c r="J22268" t="s">
        <v>68</v>
      </c>
      <c r="K22268">
        <v>2008</v>
      </c>
      <c r="L22268" s="18">
        <v>39753</v>
      </c>
      <c r="M22268" t="s">
        <v>69</v>
      </c>
      <c r="N22268" t="s">
        <v>65</v>
      </c>
      <c r="O22268" t="s">
        <v>5878</v>
      </c>
    </row>
    <row r="22269" spans="1:15" x14ac:dyDescent="0.3">
      <c r="A22269" t="s">
        <v>29409</v>
      </c>
      <c r="B22269" t="s">
        <v>11</v>
      </c>
      <c r="C22269" t="s">
        <v>18</v>
      </c>
      <c r="D22269" t="s">
        <v>63</v>
      </c>
      <c r="E22269" t="s">
        <v>64</v>
      </c>
      <c r="F22269" t="s">
        <v>65</v>
      </c>
      <c r="G22269" t="s">
        <v>66</v>
      </c>
      <c r="H22269" t="s">
        <v>67</v>
      </c>
      <c r="I22269">
        <v>2016</v>
      </c>
      <c r="J22269" t="s">
        <v>68</v>
      </c>
      <c r="K22269">
        <v>2022</v>
      </c>
      <c r="L22269" s="18">
        <v>43031</v>
      </c>
      <c r="M22269" t="s">
        <v>69</v>
      </c>
      <c r="N22269" t="s">
        <v>65</v>
      </c>
      <c r="O22269" t="s">
        <v>29410</v>
      </c>
    </row>
    <row r="22270" spans="1:15" x14ac:dyDescent="0.3">
      <c r="A22270" t="s">
        <v>29411</v>
      </c>
      <c r="B22270" t="s">
        <v>11</v>
      </c>
      <c r="C22270" t="s">
        <v>29</v>
      </c>
      <c r="D22270" t="s">
        <v>89</v>
      </c>
      <c r="E22270" t="s">
        <v>90</v>
      </c>
      <c r="F22270" t="s">
        <v>65</v>
      </c>
      <c r="G22270" t="s">
        <v>66</v>
      </c>
      <c r="H22270" t="s">
        <v>67</v>
      </c>
      <c r="I22270">
        <v>2015</v>
      </c>
      <c r="J22270" t="s">
        <v>68</v>
      </c>
      <c r="K22270">
        <v>2018</v>
      </c>
      <c r="L22270" s="18">
        <v>43430</v>
      </c>
      <c r="M22270" t="s">
        <v>69</v>
      </c>
      <c r="N22270" t="s">
        <v>65</v>
      </c>
      <c r="O22270" t="s">
        <v>1073</v>
      </c>
    </row>
    <row r="22271" spans="1:15" x14ac:dyDescent="0.3">
      <c r="A22271" t="s">
        <v>29412</v>
      </c>
      <c r="B22271" t="s">
        <v>11</v>
      </c>
      <c r="C22271" t="s">
        <v>17</v>
      </c>
      <c r="D22271" t="s">
        <v>89</v>
      </c>
      <c r="E22271" t="s">
        <v>90</v>
      </c>
      <c r="F22271" t="s">
        <v>65</v>
      </c>
      <c r="G22271" t="s">
        <v>66</v>
      </c>
      <c r="H22271" t="s">
        <v>67</v>
      </c>
      <c r="I22271">
        <v>2015</v>
      </c>
      <c r="J22271" t="s">
        <v>68</v>
      </c>
      <c r="K22271">
        <v>2017</v>
      </c>
      <c r="L22271" s="18">
        <v>42822</v>
      </c>
      <c r="M22271" t="s">
        <v>69</v>
      </c>
      <c r="N22271" t="s">
        <v>65</v>
      </c>
      <c r="O22271" t="s">
        <v>29413</v>
      </c>
    </row>
    <row r="22272" spans="1:15" x14ac:dyDescent="0.3">
      <c r="A22272" t="s">
        <v>29414</v>
      </c>
      <c r="B22272" t="s">
        <v>11</v>
      </c>
      <c r="C22272" t="s">
        <v>18</v>
      </c>
      <c r="D22272" t="s">
        <v>89</v>
      </c>
      <c r="E22272" t="s">
        <v>90</v>
      </c>
      <c r="F22272" t="s">
        <v>65</v>
      </c>
      <c r="G22272" t="s">
        <v>66</v>
      </c>
      <c r="H22272" t="s">
        <v>67</v>
      </c>
      <c r="I22272">
        <v>2016</v>
      </c>
      <c r="J22272" t="s">
        <v>68</v>
      </c>
      <c r="K22272">
        <v>2017</v>
      </c>
      <c r="L22272" s="18">
        <v>42823</v>
      </c>
      <c r="M22272" t="s">
        <v>69</v>
      </c>
      <c r="N22272" t="s">
        <v>65</v>
      </c>
      <c r="O22272" t="s">
        <v>1027</v>
      </c>
    </row>
    <row r="22273" spans="1:15" x14ac:dyDescent="0.3">
      <c r="A22273" t="s">
        <v>29415</v>
      </c>
      <c r="B22273" t="s">
        <v>11</v>
      </c>
      <c r="C22273" t="s">
        <v>31</v>
      </c>
      <c r="D22273" t="s">
        <v>89</v>
      </c>
      <c r="E22273" t="s">
        <v>90</v>
      </c>
      <c r="F22273" t="s">
        <v>65</v>
      </c>
      <c r="G22273" t="s">
        <v>66</v>
      </c>
      <c r="H22273" t="s">
        <v>67</v>
      </c>
      <c r="I22273">
        <v>2015</v>
      </c>
      <c r="J22273" t="s">
        <v>68</v>
      </c>
      <c r="K22273">
        <v>2016</v>
      </c>
      <c r="L22273" s="18">
        <v>42520</v>
      </c>
      <c r="M22273" t="s">
        <v>69</v>
      </c>
      <c r="N22273" t="s">
        <v>65</v>
      </c>
      <c r="O22273" t="s">
        <v>29416</v>
      </c>
    </row>
    <row r="22274" spans="1:15" x14ac:dyDescent="0.3">
      <c r="A22274" t="s">
        <v>29417</v>
      </c>
      <c r="B22274" t="s">
        <v>11</v>
      </c>
      <c r="C22274" t="s">
        <v>18</v>
      </c>
      <c r="D22274" t="s">
        <v>81</v>
      </c>
      <c r="E22274" t="s">
        <v>75</v>
      </c>
      <c r="F22274" t="s">
        <v>65</v>
      </c>
      <c r="G22274" t="s">
        <v>66</v>
      </c>
      <c r="H22274" t="s">
        <v>67</v>
      </c>
      <c r="I22274">
        <v>2015</v>
      </c>
      <c r="J22274" t="s">
        <v>68</v>
      </c>
      <c r="K22274">
        <v>2020</v>
      </c>
      <c r="L22274" s="18">
        <v>43201</v>
      </c>
      <c r="M22274" t="s">
        <v>69</v>
      </c>
      <c r="N22274" t="s">
        <v>65</v>
      </c>
      <c r="O22274" t="s">
        <v>13661</v>
      </c>
    </row>
    <row r="22275" spans="1:15" x14ac:dyDescent="0.3">
      <c r="A22275" t="s">
        <v>29418</v>
      </c>
      <c r="B22275" t="s">
        <v>11</v>
      </c>
      <c r="C22275" t="s">
        <v>18</v>
      </c>
      <c r="D22275" t="s">
        <v>81</v>
      </c>
      <c r="E22275" t="s">
        <v>75</v>
      </c>
      <c r="F22275" t="s">
        <v>65</v>
      </c>
      <c r="G22275" t="s">
        <v>66</v>
      </c>
      <c r="H22275" t="s">
        <v>67</v>
      </c>
      <c r="I22275">
        <v>2016</v>
      </c>
      <c r="J22275" t="s">
        <v>68</v>
      </c>
      <c r="K22275">
        <v>2021</v>
      </c>
      <c r="L22275" s="18">
        <v>44545</v>
      </c>
      <c r="M22275" t="s">
        <v>69</v>
      </c>
      <c r="N22275" t="s">
        <v>65</v>
      </c>
      <c r="O22275" t="s">
        <v>5383</v>
      </c>
    </row>
    <row r="22276" spans="1:15" x14ac:dyDescent="0.3">
      <c r="A22276" t="s">
        <v>29419</v>
      </c>
      <c r="B22276" t="s">
        <v>11</v>
      </c>
      <c r="C22276" t="s">
        <v>18</v>
      </c>
      <c r="D22276" t="s">
        <v>63</v>
      </c>
      <c r="E22276" t="s">
        <v>64</v>
      </c>
      <c r="F22276" t="s">
        <v>65</v>
      </c>
      <c r="G22276" t="s">
        <v>66</v>
      </c>
      <c r="H22276" t="s">
        <v>67</v>
      </c>
      <c r="I22276">
        <v>2015</v>
      </c>
      <c r="J22276" t="s">
        <v>68</v>
      </c>
      <c r="K22276">
        <v>2018</v>
      </c>
      <c r="L22276" s="18">
        <v>42761</v>
      </c>
      <c r="M22276" t="s">
        <v>69</v>
      </c>
      <c r="N22276" t="s">
        <v>65</v>
      </c>
      <c r="O22276" t="s">
        <v>29079</v>
      </c>
    </row>
    <row r="22277" spans="1:15" x14ac:dyDescent="0.3">
      <c r="A22277" t="s">
        <v>29420</v>
      </c>
      <c r="B22277" t="s">
        <v>11</v>
      </c>
      <c r="C22277" t="s">
        <v>25</v>
      </c>
      <c r="D22277" t="s">
        <v>89</v>
      </c>
      <c r="E22277" t="s">
        <v>90</v>
      </c>
      <c r="F22277" t="s">
        <v>65</v>
      </c>
      <c r="G22277" t="s">
        <v>84</v>
      </c>
      <c r="H22277" t="s">
        <v>85</v>
      </c>
      <c r="I22277">
        <v>2015</v>
      </c>
      <c r="J22277" t="s">
        <v>68</v>
      </c>
      <c r="K22277">
        <v>2016</v>
      </c>
      <c r="L22277" s="18">
        <v>42499</v>
      </c>
      <c r="M22277" t="s">
        <v>69</v>
      </c>
      <c r="N22277" t="s">
        <v>65</v>
      </c>
      <c r="O22277" t="s">
        <v>29421</v>
      </c>
    </row>
    <row r="22278" spans="1:15" x14ac:dyDescent="0.3">
      <c r="A22278" t="s">
        <v>29422</v>
      </c>
      <c r="B22278" t="s">
        <v>11</v>
      </c>
      <c r="C22278" t="s">
        <v>18</v>
      </c>
      <c r="D22278" t="s">
        <v>89</v>
      </c>
      <c r="E22278" t="s">
        <v>90</v>
      </c>
      <c r="F22278" t="s">
        <v>65</v>
      </c>
      <c r="G22278" t="s">
        <v>66</v>
      </c>
      <c r="H22278" t="s">
        <v>67</v>
      </c>
      <c r="I22278">
        <v>2015</v>
      </c>
      <c r="J22278" t="s">
        <v>68</v>
      </c>
      <c r="K22278">
        <v>2019</v>
      </c>
      <c r="L22278" s="18">
        <v>43782</v>
      </c>
      <c r="M22278" t="s">
        <v>69</v>
      </c>
      <c r="N22278" t="s">
        <v>65</v>
      </c>
      <c r="O22278" t="s">
        <v>13661</v>
      </c>
    </row>
    <row r="22279" spans="1:15" x14ac:dyDescent="0.3">
      <c r="A22279" t="s">
        <v>29423</v>
      </c>
      <c r="B22279" t="s">
        <v>11</v>
      </c>
      <c r="C22279" t="s">
        <v>18</v>
      </c>
      <c r="D22279" t="s">
        <v>89</v>
      </c>
      <c r="E22279" t="s">
        <v>90</v>
      </c>
      <c r="F22279" t="s">
        <v>65</v>
      </c>
      <c r="G22279" t="s">
        <v>66</v>
      </c>
      <c r="H22279" t="s">
        <v>67</v>
      </c>
      <c r="I22279">
        <v>2016</v>
      </c>
      <c r="J22279" t="s">
        <v>68</v>
      </c>
      <c r="K22279">
        <v>2018</v>
      </c>
      <c r="L22279" s="18">
        <v>43353</v>
      </c>
      <c r="M22279" t="s">
        <v>69</v>
      </c>
      <c r="N22279" t="s">
        <v>65</v>
      </c>
      <c r="O22279" t="s">
        <v>7352</v>
      </c>
    </row>
    <row r="22280" spans="1:15" x14ac:dyDescent="0.3">
      <c r="A22280" t="s">
        <v>29424</v>
      </c>
      <c r="B22280" t="s">
        <v>11</v>
      </c>
      <c r="C22280" t="s">
        <v>18</v>
      </c>
      <c r="D22280" t="s">
        <v>74</v>
      </c>
      <c r="E22280" t="s">
        <v>75</v>
      </c>
      <c r="F22280" t="s">
        <v>65</v>
      </c>
      <c r="G22280" t="s">
        <v>66</v>
      </c>
      <c r="H22280" t="s">
        <v>67</v>
      </c>
      <c r="I22280">
        <v>2004</v>
      </c>
      <c r="J22280" t="s">
        <v>68</v>
      </c>
      <c r="K22280">
        <v>2009</v>
      </c>
      <c r="L22280" s="18">
        <v>40118</v>
      </c>
      <c r="M22280" t="s">
        <v>69</v>
      </c>
      <c r="N22280" t="s">
        <v>65</v>
      </c>
      <c r="O22280" t="s">
        <v>5878</v>
      </c>
    </row>
    <row r="22281" spans="1:15" x14ac:dyDescent="0.3">
      <c r="A22281" t="s">
        <v>29425</v>
      </c>
      <c r="B22281" t="s">
        <v>11</v>
      </c>
      <c r="C22281" t="s">
        <v>18</v>
      </c>
      <c r="D22281" t="s">
        <v>81</v>
      </c>
      <c r="E22281" t="s">
        <v>75</v>
      </c>
      <c r="F22281" t="s">
        <v>65</v>
      </c>
      <c r="G22281" t="s">
        <v>66</v>
      </c>
      <c r="H22281" t="s">
        <v>67</v>
      </c>
      <c r="I22281">
        <v>2016</v>
      </c>
      <c r="J22281" t="s">
        <v>68</v>
      </c>
      <c r="K22281">
        <v>2022</v>
      </c>
      <c r="L22281" s="18">
        <v>44777</v>
      </c>
      <c r="M22281" t="s">
        <v>69</v>
      </c>
      <c r="N22281" t="s">
        <v>65</v>
      </c>
      <c r="O22281" t="s">
        <v>1073</v>
      </c>
    </row>
    <row r="22282" spans="1:15" x14ac:dyDescent="0.3">
      <c r="A22282" t="s">
        <v>29426</v>
      </c>
      <c r="B22282" t="s">
        <v>11</v>
      </c>
      <c r="C22282" t="s">
        <v>29</v>
      </c>
      <c r="D22282" t="s">
        <v>89</v>
      </c>
      <c r="E22282" t="s">
        <v>90</v>
      </c>
      <c r="F22282" t="s">
        <v>65</v>
      </c>
      <c r="G22282" t="s">
        <v>66</v>
      </c>
      <c r="H22282" t="s">
        <v>67</v>
      </c>
      <c r="I22282">
        <v>2001</v>
      </c>
      <c r="J22282" t="s">
        <v>68</v>
      </c>
      <c r="K22282">
        <v>2002</v>
      </c>
      <c r="L22282" s="18">
        <v>37408</v>
      </c>
      <c r="M22282" t="s">
        <v>69</v>
      </c>
      <c r="N22282" t="s">
        <v>65</v>
      </c>
      <c r="O22282" t="s">
        <v>3896</v>
      </c>
    </row>
    <row r="22283" spans="1:15" x14ac:dyDescent="0.3">
      <c r="A22283" t="s">
        <v>29427</v>
      </c>
      <c r="B22283" t="s">
        <v>11</v>
      </c>
      <c r="C22283" t="s">
        <v>27</v>
      </c>
      <c r="D22283" t="s">
        <v>89</v>
      </c>
      <c r="E22283" t="s">
        <v>90</v>
      </c>
      <c r="F22283" t="s">
        <v>65</v>
      </c>
      <c r="G22283" t="s">
        <v>66</v>
      </c>
      <c r="H22283" t="s">
        <v>67</v>
      </c>
      <c r="I22283">
        <v>2015</v>
      </c>
      <c r="J22283" t="s">
        <v>68</v>
      </c>
      <c r="K22283">
        <v>2016</v>
      </c>
      <c r="L22283" s="18">
        <v>42712</v>
      </c>
      <c r="M22283" t="s">
        <v>69</v>
      </c>
      <c r="N22283" t="s">
        <v>65</v>
      </c>
      <c r="O22283" t="s">
        <v>29079</v>
      </c>
    </row>
    <row r="22284" spans="1:15" x14ac:dyDescent="0.3">
      <c r="A22284" t="s">
        <v>29428</v>
      </c>
      <c r="B22284" t="s">
        <v>11</v>
      </c>
      <c r="C22284" t="s">
        <v>18</v>
      </c>
      <c r="D22284" t="s">
        <v>89</v>
      </c>
      <c r="E22284" t="s">
        <v>90</v>
      </c>
      <c r="F22284" t="s">
        <v>65</v>
      </c>
      <c r="G22284" t="s">
        <v>66</v>
      </c>
      <c r="H22284" t="s">
        <v>67</v>
      </c>
      <c r="I22284">
        <v>2015</v>
      </c>
      <c r="J22284" t="s">
        <v>68</v>
      </c>
      <c r="K22284">
        <v>2016</v>
      </c>
      <c r="L22284" s="18">
        <v>42401</v>
      </c>
      <c r="M22284" t="s">
        <v>69</v>
      </c>
      <c r="N22284" t="s">
        <v>65</v>
      </c>
      <c r="O22284" t="s">
        <v>29059</v>
      </c>
    </row>
    <row r="22285" spans="1:15" x14ac:dyDescent="0.3">
      <c r="A22285" t="s">
        <v>29429</v>
      </c>
      <c r="B22285" t="s">
        <v>11</v>
      </c>
      <c r="C22285" t="s">
        <v>23</v>
      </c>
      <c r="D22285" t="s">
        <v>63</v>
      </c>
      <c r="E22285" t="s">
        <v>64</v>
      </c>
      <c r="F22285" t="s">
        <v>65</v>
      </c>
      <c r="G22285" t="s">
        <v>66</v>
      </c>
      <c r="H22285" t="s">
        <v>67</v>
      </c>
      <c r="I22285">
        <v>2015</v>
      </c>
      <c r="J22285" t="s">
        <v>68</v>
      </c>
      <c r="K22285">
        <v>2020</v>
      </c>
      <c r="L22285" s="18">
        <v>42668</v>
      </c>
      <c r="M22285" t="s">
        <v>69</v>
      </c>
      <c r="N22285" t="s">
        <v>65</v>
      </c>
      <c r="O22285" t="s">
        <v>29430</v>
      </c>
    </row>
    <row r="22286" spans="1:15" x14ac:dyDescent="0.3">
      <c r="A22286" t="s">
        <v>29431</v>
      </c>
      <c r="B22286" t="s">
        <v>11</v>
      </c>
      <c r="C22286" t="s">
        <v>28</v>
      </c>
      <c r="D22286" t="s">
        <v>89</v>
      </c>
      <c r="E22286" t="s">
        <v>90</v>
      </c>
      <c r="F22286" t="s">
        <v>65</v>
      </c>
      <c r="G22286" t="s">
        <v>66</v>
      </c>
      <c r="H22286" t="s">
        <v>67</v>
      </c>
      <c r="I22286">
        <v>2015</v>
      </c>
      <c r="J22286" t="s">
        <v>68</v>
      </c>
      <c r="K22286">
        <v>2016</v>
      </c>
      <c r="L22286" s="18">
        <v>42579</v>
      </c>
      <c r="M22286" t="s">
        <v>69</v>
      </c>
      <c r="N22286" t="s">
        <v>65</v>
      </c>
      <c r="O22286" t="s">
        <v>29432</v>
      </c>
    </row>
    <row r="22287" spans="1:15" x14ac:dyDescent="0.3">
      <c r="A22287" t="s">
        <v>29433</v>
      </c>
      <c r="B22287" t="s">
        <v>11</v>
      </c>
      <c r="C22287" t="s">
        <v>25</v>
      </c>
      <c r="D22287" t="s">
        <v>74</v>
      </c>
      <c r="E22287" t="s">
        <v>75</v>
      </c>
      <c r="F22287" t="s">
        <v>65</v>
      </c>
      <c r="G22287" t="s">
        <v>66</v>
      </c>
      <c r="H22287" t="s">
        <v>67</v>
      </c>
      <c r="I22287">
        <v>2016</v>
      </c>
      <c r="J22287" t="s">
        <v>68</v>
      </c>
      <c r="K22287">
        <v>2017</v>
      </c>
      <c r="L22287" s="18">
        <v>43052</v>
      </c>
      <c r="M22287" t="s">
        <v>69</v>
      </c>
      <c r="N22287" t="s">
        <v>65</v>
      </c>
      <c r="O22287" t="s">
        <v>29086</v>
      </c>
    </row>
    <row r="22288" spans="1:15" x14ac:dyDescent="0.3">
      <c r="A22288" t="s">
        <v>29434</v>
      </c>
      <c r="B22288" t="s">
        <v>11</v>
      </c>
      <c r="C22288" t="s">
        <v>18</v>
      </c>
      <c r="D22288" t="s">
        <v>81</v>
      </c>
      <c r="E22288" t="s">
        <v>75</v>
      </c>
      <c r="F22288" t="s">
        <v>65</v>
      </c>
      <c r="G22288" t="s">
        <v>84</v>
      </c>
      <c r="H22288" t="s">
        <v>85</v>
      </c>
      <c r="I22288">
        <v>2015</v>
      </c>
      <c r="J22288" t="s">
        <v>68</v>
      </c>
      <c r="K22288">
        <v>2019</v>
      </c>
      <c r="L22288" s="18">
        <v>43605</v>
      </c>
      <c r="M22288" t="s">
        <v>69</v>
      </c>
      <c r="N22288" t="s">
        <v>65</v>
      </c>
      <c r="O22288" t="s">
        <v>29435</v>
      </c>
    </row>
    <row r="22289" spans="1:15" x14ac:dyDescent="0.3">
      <c r="A22289" t="s">
        <v>29436</v>
      </c>
      <c r="B22289" t="s">
        <v>11</v>
      </c>
      <c r="C22289" t="s">
        <v>18</v>
      </c>
      <c r="D22289" t="s">
        <v>89</v>
      </c>
      <c r="E22289" t="s">
        <v>90</v>
      </c>
      <c r="F22289" t="s">
        <v>65</v>
      </c>
      <c r="G22289" t="s">
        <v>66</v>
      </c>
      <c r="H22289" t="s">
        <v>67</v>
      </c>
      <c r="I22289">
        <v>2015</v>
      </c>
      <c r="J22289" t="s">
        <v>68</v>
      </c>
      <c r="K22289">
        <v>2022</v>
      </c>
      <c r="L22289" s="18">
        <v>44875</v>
      </c>
      <c r="M22289" t="s">
        <v>69</v>
      </c>
      <c r="N22289" t="s">
        <v>65</v>
      </c>
      <c r="O22289" t="s">
        <v>29437</v>
      </c>
    </row>
    <row r="22290" spans="1:15" x14ac:dyDescent="0.3">
      <c r="A22290" t="s">
        <v>29438</v>
      </c>
      <c r="B22290" t="s">
        <v>11</v>
      </c>
      <c r="C22290" t="s">
        <v>15</v>
      </c>
      <c r="D22290" t="s">
        <v>74</v>
      </c>
      <c r="E22290" t="s">
        <v>75</v>
      </c>
      <c r="F22290" t="s">
        <v>65</v>
      </c>
      <c r="G22290" t="s">
        <v>66</v>
      </c>
      <c r="H22290" t="s">
        <v>67</v>
      </c>
      <c r="I22290">
        <v>2016</v>
      </c>
      <c r="J22290" t="s">
        <v>68</v>
      </c>
      <c r="K22290">
        <v>2018</v>
      </c>
      <c r="L22290" s="18">
        <v>43452</v>
      </c>
      <c r="M22290" t="s">
        <v>69</v>
      </c>
      <c r="N22290" t="s">
        <v>65</v>
      </c>
      <c r="O22290" t="s">
        <v>28448</v>
      </c>
    </row>
    <row r="22291" spans="1:15" x14ac:dyDescent="0.3">
      <c r="A22291" t="s">
        <v>29439</v>
      </c>
      <c r="B22291" t="s">
        <v>11</v>
      </c>
      <c r="C22291" t="s">
        <v>16</v>
      </c>
      <c r="D22291" t="s">
        <v>89</v>
      </c>
      <c r="E22291" t="s">
        <v>90</v>
      </c>
      <c r="F22291" t="s">
        <v>65</v>
      </c>
      <c r="G22291" t="s">
        <v>66</v>
      </c>
      <c r="H22291" t="s">
        <v>67</v>
      </c>
      <c r="I22291">
        <v>2015</v>
      </c>
      <c r="J22291" t="s">
        <v>68</v>
      </c>
      <c r="K22291">
        <v>2016</v>
      </c>
      <c r="L22291" s="18">
        <v>42522</v>
      </c>
      <c r="M22291" t="s">
        <v>69</v>
      </c>
      <c r="N22291" t="s">
        <v>65</v>
      </c>
      <c r="O22291" t="s">
        <v>28842</v>
      </c>
    </row>
    <row r="22292" spans="1:15" x14ac:dyDescent="0.3">
      <c r="A22292" t="s">
        <v>29440</v>
      </c>
      <c r="B22292" t="s">
        <v>11</v>
      </c>
      <c r="C22292" t="s">
        <v>16</v>
      </c>
      <c r="D22292" t="s">
        <v>74</v>
      </c>
      <c r="E22292" t="s">
        <v>75</v>
      </c>
      <c r="F22292" t="s">
        <v>65</v>
      </c>
      <c r="G22292" t="s">
        <v>84</v>
      </c>
      <c r="H22292" t="s">
        <v>85</v>
      </c>
      <c r="I22292">
        <v>2003</v>
      </c>
      <c r="J22292" t="s">
        <v>68</v>
      </c>
      <c r="K22292">
        <v>2005</v>
      </c>
      <c r="L22292" s="18">
        <v>38353</v>
      </c>
      <c r="M22292" t="s">
        <v>69</v>
      </c>
      <c r="N22292" t="s">
        <v>65</v>
      </c>
      <c r="O22292" t="s">
        <v>5693</v>
      </c>
    </row>
    <row r="22293" spans="1:15" x14ac:dyDescent="0.3">
      <c r="A22293" t="s">
        <v>29441</v>
      </c>
      <c r="B22293" t="s">
        <v>11</v>
      </c>
      <c r="C22293" t="s">
        <v>18</v>
      </c>
      <c r="D22293" t="s">
        <v>81</v>
      </c>
      <c r="E22293" t="s">
        <v>75</v>
      </c>
      <c r="F22293" t="s">
        <v>65</v>
      </c>
      <c r="G22293" t="s">
        <v>66</v>
      </c>
      <c r="H22293" t="s">
        <v>67</v>
      </c>
      <c r="I22293">
        <v>2015</v>
      </c>
      <c r="J22293" t="s">
        <v>68</v>
      </c>
      <c r="K22293">
        <v>2020</v>
      </c>
      <c r="L22293" s="18">
        <v>43396</v>
      </c>
      <c r="M22293" t="s">
        <v>69</v>
      </c>
      <c r="N22293" t="s">
        <v>65</v>
      </c>
      <c r="O22293" t="s">
        <v>13661</v>
      </c>
    </row>
    <row r="22294" spans="1:15" x14ac:dyDescent="0.3">
      <c r="A22294" t="s">
        <v>29442</v>
      </c>
      <c r="B22294" t="s">
        <v>11</v>
      </c>
      <c r="C22294" t="s">
        <v>20</v>
      </c>
      <c r="D22294" t="s">
        <v>89</v>
      </c>
      <c r="E22294" t="s">
        <v>90</v>
      </c>
      <c r="F22294" t="s">
        <v>65</v>
      </c>
      <c r="G22294" t="s">
        <v>66</v>
      </c>
      <c r="H22294" t="s">
        <v>67</v>
      </c>
      <c r="I22294">
        <v>2016</v>
      </c>
      <c r="J22294" t="s">
        <v>68</v>
      </c>
      <c r="K22294">
        <v>2016</v>
      </c>
      <c r="L22294" s="18">
        <v>42586</v>
      </c>
      <c r="M22294" t="s">
        <v>69</v>
      </c>
      <c r="N22294" t="s">
        <v>65</v>
      </c>
      <c r="O22294" t="s">
        <v>7352</v>
      </c>
    </row>
    <row r="22295" spans="1:15" x14ac:dyDescent="0.3">
      <c r="A22295" t="s">
        <v>29443</v>
      </c>
      <c r="B22295" t="s">
        <v>11</v>
      </c>
      <c r="C22295" t="s">
        <v>15</v>
      </c>
      <c r="D22295" t="s">
        <v>63</v>
      </c>
      <c r="E22295" t="s">
        <v>64</v>
      </c>
      <c r="F22295" t="s">
        <v>65</v>
      </c>
      <c r="G22295" t="s">
        <v>66</v>
      </c>
      <c r="H22295" t="s">
        <v>67</v>
      </c>
      <c r="I22295">
        <v>2016</v>
      </c>
      <c r="J22295" t="s">
        <v>68</v>
      </c>
      <c r="K22295">
        <v>2019</v>
      </c>
      <c r="L22295" s="18">
        <v>43588</v>
      </c>
      <c r="M22295" t="s">
        <v>69</v>
      </c>
      <c r="N22295" t="s">
        <v>65</v>
      </c>
      <c r="O22295" t="s">
        <v>28000</v>
      </c>
    </row>
    <row r="22296" spans="1:15" x14ac:dyDescent="0.3">
      <c r="A22296" t="s">
        <v>29444</v>
      </c>
      <c r="B22296" t="s">
        <v>11</v>
      </c>
      <c r="C22296" t="s">
        <v>18</v>
      </c>
      <c r="D22296" t="s">
        <v>81</v>
      </c>
      <c r="E22296" t="s">
        <v>75</v>
      </c>
      <c r="F22296" t="s">
        <v>65</v>
      </c>
      <c r="G22296" t="s">
        <v>66</v>
      </c>
      <c r="H22296" t="s">
        <v>67</v>
      </c>
      <c r="I22296">
        <v>2016</v>
      </c>
      <c r="J22296" t="s">
        <v>68</v>
      </c>
      <c r="K22296">
        <v>2021</v>
      </c>
      <c r="L22296" s="18">
        <v>44398</v>
      </c>
      <c r="M22296" t="s">
        <v>69</v>
      </c>
      <c r="N22296" t="s">
        <v>65</v>
      </c>
      <c r="O22296" t="s">
        <v>28190</v>
      </c>
    </row>
    <row r="22297" spans="1:15" x14ac:dyDescent="0.3">
      <c r="A22297" t="s">
        <v>29445</v>
      </c>
      <c r="B22297" t="s">
        <v>11</v>
      </c>
      <c r="C22297" t="s">
        <v>15</v>
      </c>
      <c r="D22297" t="s">
        <v>89</v>
      </c>
      <c r="E22297" t="s">
        <v>90</v>
      </c>
      <c r="F22297" t="s">
        <v>65</v>
      </c>
      <c r="G22297" t="s">
        <v>66</v>
      </c>
      <c r="H22297" t="s">
        <v>67</v>
      </c>
      <c r="I22297">
        <v>2015</v>
      </c>
      <c r="J22297" t="s">
        <v>68</v>
      </c>
      <c r="K22297">
        <v>2019</v>
      </c>
      <c r="L22297" s="18">
        <v>43627</v>
      </c>
      <c r="M22297" t="s">
        <v>69</v>
      </c>
      <c r="N22297" t="s">
        <v>65</v>
      </c>
      <c r="O22297" t="s">
        <v>29446</v>
      </c>
    </row>
    <row r="22298" spans="1:15" x14ac:dyDescent="0.3">
      <c r="A22298" t="s">
        <v>29447</v>
      </c>
      <c r="B22298" t="s">
        <v>11</v>
      </c>
      <c r="C22298" t="s">
        <v>19</v>
      </c>
      <c r="D22298" t="s">
        <v>89</v>
      </c>
      <c r="E22298" t="s">
        <v>90</v>
      </c>
      <c r="F22298" t="s">
        <v>65</v>
      </c>
      <c r="G22298" t="s">
        <v>66</v>
      </c>
      <c r="H22298" t="s">
        <v>67</v>
      </c>
      <c r="I22298">
        <v>2016</v>
      </c>
      <c r="J22298" t="s">
        <v>68</v>
      </c>
      <c r="K22298">
        <v>2016</v>
      </c>
      <c r="L22298" s="18">
        <v>42704</v>
      </c>
      <c r="M22298" t="s">
        <v>69</v>
      </c>
      <c r="N22298" t="s">
        <v>65</v>
      </c>
      <c r="O22298" t="s">
        <v>28004</v>
      </c>
    </row>
    <row r="22299" spans="1:15" x14ac:dyDescent="0.3">
      <c r="A22299" t="s">
        <v>29448</v>
      </c>
      <c r="B22299" t="s">
        <v>11</v>
      </c>
      <c r="C22299" t="s">
        <v>18</v>
      </c>
      <c r="D22299" t="s">
        <v>81</v>
      </c>
      <c r="E22299" t="s">
        <v>75</v>
      </c>
      <c r="F22299" t="s">
        <v>68</v>
      </c>
      <c r="G22299" t="s">
        <v>52</v>
      </c>
      <c r="H22299" t="s">
        <v>706</v>
      </c>
      <c r="I22299">
        <v>2016</v>
      </c>
      <c r="J22299" t="s">
        <v>68</v>
      </c>
      <c r="K22299">
        <v>2027</v>
      </c>
      <c r="L22299" s="18">
        <v>46568</v>
      </c>
      <c r="M22299" t="s">
        <v>228</v>
      </c>
      <c r="N22299" t="s">
        <v>65</v>
      </c>
      <c r="O22299" t="s">
        <v>29226</v>
      </c>
    </row>
    <row r="22300" spans="1:15" x14ac:dyDescent="0.3">
      <c r="A22300" t="s">
        <v>29449</v>
      </c>
      <c r="B22300" t="s">
        <v>11</v>
      </c>
      <c r="C22300" t="s">
        <v>18</v>
      </c>
      <c r="D22300" t="s">
        <v>89</v>
      </c>
      <c r="E22300" t="s">
        <v>90</v>
      </c>
      <c r="F22300" t="s">
        <v>65</v>
      </c>
      <c r="G22300" t="s">
        <v>66</v>
      </c>
      <c r="H22300" t="s">
        <v>67</v>
      </c>
      <c r="I22300">
        <v>2016</v>
      </c>
      <c r="J22300" t="s">
        <v>68</v>
      </c>
      <c r="K22300">
        <v>2020</v>
      </c>
      <c r="L22300" s="18">
        <v>43843</v>
      </c>
      <c r="M22300" t="s">
        <v>69</v>
      </c>
      <c r="N22300" t="s">
        <v>65</v>
      </c>
      <c r="O22300" t="s">
        <v>13661</v>
      </c>
    </row>
    <row r="22301" spans="1:15" x14ac:dyDescent="0.3">
      <c r="A22301" t="s">
        <v>29450</v>
      </c>
      <c r="B22301" t="s">
        <v>11</v>
      </c>
      <c r="C22301" t="s">
        <v>15</v>
      </c>
      <c r="D22301" t="s">
        <v>89</v>
      </c>
      <c r="E22301" t="s">
        <v>90</v>
      </c>
      <c r="F22301" t="s">
        <v>65</v>
      </c>
      <c r="G22301" t="s">
        <v>66</v>
      </c>
      <c r="H22301" t="s">
        <v>67</v>
      </c>
      <c r="I22301">
        <v>2016</v>
      </c>
      <c r="J22301" t="s">
        <v>68</v>
      </c>
      <c r="K22301">
        <v>2020</v>
      </c>
      <c r="L22301" s="18">
        <v>43906</v>
      </c>
      <c r="M22301" t="s">
        <v>69</v>
      </c>
      <c r="N22301" t="s">
        <v>65</v>
      </c>
      <c r="O22301" t="s">
        <v>29451</v>
      </c>
    </row>
    <row r="22302" spans="1:15" x14ac:dyDescent="0.3">
      <c r="A22302" t="s">
        <v>29452</v>
      </c>
      <c r="B22302" t="s">
        <v>11</v>
      </c>
      <c r="C22302" t="s">
        <v>18</v>
      </c>
      <c r="D22302" t="s">
        <v>63</v>
      </c>
      <c r="E22302" t="s">
        <v>64</v>
      </c>
      <c r="F22302" t="s">
        <v>65</v>
      </c>
      <c r="G22302" t="s">
        <v>66</v>
      </c>
      <c r="H22302" t="s">
        <v>67</v>
      </c>
      <c r="I22302">
        <v>2016</v>
      </c>
      <c r="J22302" t="s">
        <v>68</v>
      </c>
      <c r="K22302">
        <v>2022</v>
      </c>
      <c r="L22302" s="18">
        <v>43664</v>
      </c>
      <c r="M22302" t="s">
        <v>69</v>
      </c>
      <c r="N22302" t="s">
        <v>65</v>
      </c>
      <c r="O22302" t="s">
        <v>13661</v>
      </c>
    </row>
    <row r="22303" spans="1:15" x14ac:dyDescent="0.3">
      <c r="A22303" t="s">
        <v>29453</v>
      </c>
      <c r="B22303" t="s">
        <v>11</v>
      </c>
      <c r="C22303" t="s">
        <v>18</v>
      </c>
      <c r="D22303" t="s">
        <v>89</v>
      </c>
      <c r="E22303" t="s">
        <v>90</v>
      </c>
      <c r="F22303" t="s">
        <v>65</v>
      </c>
      <c r="G22303" t="s">
        <v>66</v>
      </c>
      <c r="H22303" t="s">
        <v>67</v>
      </c>
      <c r="I22303">
        <v>2016</v>
      </c>
      <c r="J22303" t="s">
        <v>68</v>
      </c>
      <c r="K22303">
        <v>2019</v>
      </c>
      <c r="L22303" s="18">
        <v>43768</v>
      </c>
      <c r="M22303" t="s">
        <v>69</v>
      </c>
      <c r="N22303" t="s">
        <v>65</v>
      </c>
      <c r="O22303" t="s">
        <v>29454</v>
      </c>
    </row>
    <row r="22304" spans="1:15" x14ac:dyDescent="0.3">
      <c r="A22304" t="s">
        <v>29455</v>
      </c>
      <c r="B22304" t="s">
        <v>11</v>
      </c>
      <c r="C22304" t="s">
        <v>18</v>
      </c>
      <c r="D22304" t="s">
        <v>89</v>
      </c>
      <c r="E22304" t="s">
        <v>90</v>
      </c>
      <c r="F22304" t="s">
        <v>65</v>
      </c>
      <c r="G22304" t="s">
        <v>66</v>
      </c>
      <c r="H22304" t="s">
        <v>67</v>
      </c>
      <c r="I22304">
        <v>2016</v>
      </c>
      <c r="J22304" t="s">
        <v>68</v>
      </c>
      <c r="K22304">
        <v>2020</v>
      </c>
      <c r="L22304" s="18">
        <v>44175</v>
      </c>
      <c r="M22304" t="s">
        <v>69</v>
      </c>
      <c r="N22304" t="s">
        <v>65</v>
      </c>
      <c r="O22304" t="s">
        <v>28190</v>
      </c>
    </row>
    <row r="22305" spans="1:15" x14ac:dyDescent="0.3">
      <c r="A22305" t="s">
        <v>29456</v>
      </c>
      <c r="B22305" t="s">
        <v>11</v>
      </c>
      <c r="C22305" t="s">
        <v>15</v>
      </c>
      <c r="D22305" t="s">
        <v>63</v>
      </c>
      <c r="E22305" t="s">
        <v>64</v>
      </c>
      <c r="F22305" t="s">
        <v>65</v>
      </c>
      <c r="G22305" t="s">
        <v>84</v>
      </c>
      <c r="H22305" t="s">
        <v>85</v>
      </c>
      <c r="I22305">
        <v>2016</v>
      </c>
      <c r="J22305" t="s">
        <v>68</v>
      </c>
      <c r="K22305">
        <v>2019</v>
      </c>
      <c r="L22305" s="18">
        <v>43616</v>
      </c>
      <c r="M22305" t="s">
        <v>69</v>
      </c>
      <c r="N22305" t="s">
        <v>65</v>
      </c>
      <c r="O22305" t="s">
        <v>29019</v>
      </c>
    </row>
    <row r="22306" spans="1:15" x14ac:dyDescent="0.3">
      <c r="A22306" t="s">
        <v>29457</v>
      </c>
      <c r="B22306" t="s">
        <v>11</v>
      </c>
      <c r="C22306" t="s">
        <v>16</v>
      </c>
      <c r="D22306" t="s">
        <v>89</v>
      </c>
      <c r="E22306" t="s">
        <v>90</v>
      </c>
      <c r="F22306" t="s">
        <v>65</v>
      </c>
      <c r="G22306" t="s">
        <v>66</v>
      </c>
      <c r="H22306" t="s">
        <v>67</v>
      </c>
      <c r="I22306">
        <v>2016</v>
      </c>
      <c r="J22306" t="s">
        <v>68</v>
      </c>
      <c r="K22306">
        <v>2016</v>
      </c>
      <c r="L22306" s="18">
        <v>42522</v>
      </c>
      <c r="M22306" t="s">
        <v>69</v>
      </c>
      <c r="N22306" t="s">
        <v>65</v>
      </c>
      <c r="O22306" t="s">
        <v>28036</v>
      </c>
    </row>
    <row r="22307" spans="1:15" x14ac:dyDescent="0.3">
      <c r="A22307" t="s">
        <v>29458</v>
      </c>
      <c r="B22307" t="s">
        <v>11</v>
      </c>
      <c r="C22307" t="s">
        <v>27</v>
      </c>
      <c r="D22307" t="s">
        <v>89</v>
      </c>
      <c r="E22307" t="s">
        <v>90</v>
      </c>
      <c r="F22307" t="s">
        <v>65</v>
      </c>
      <c r="G22307" t="s">
        <v>66</v>
      </c>
      <c r="H22307" t="s">
        <v>67</v>
      </c>
      <c r="I22307">
        <v>2016</v>
      </c>
      <c r="J22307" t="s">
        <v>68</v>
      </c>
      <c r="K22307">
        <v>2016</v>
      </c>
      <c r="L22307" s="18">
        <v>42610</v>
      </c>
      <c r="M22307" t="s">
        <v>69</v>
      </c>
      <c r="N22307" t="s">
        <v>65</v>
      </c>
      <c r="O22307" t="s">
        <v>29459</v>
      </c>
    </row>
    <row r="22308" spans="1:15" x14ac:dyDescent="0.3">
      <c r="A22308" t="s">
        <v>29460</v>
      </c>
      <c r="B22308" t="s">
        <v>11</v>
      </c>
      <c r="C22308" t="s">
        <v>16</v>
      </c>
      <c r="D22308" t="s">
        <v>63</v>
      </c>
      <c r="E22308" t="s">
        <v>64</v>
      </c>
      <c r="F22308" t="s">
        <v>65</v>
      </c>
      <c r="G22308" t="s">
        <v>66</v>
      </c>
      <c r="H22308" t="s">
        <v>67</v>
      </c>
      <c r="I22308">
        <v>2004</v>
      </c>
      <c r="J22308" t="s">
        <v>68</v>
      </c>
      <c r="K22308">
        <v>2011</v>
      </c>
      <c r="L22308" s="18">
        <v>40544</v>
      </c>
      <c r="M22308" t="s">
        <v>69</v>
      </c>
      <c r="N22308" t="s">
        <v>65</v>
      </c>
      <c r="O22308" t="s">
        <v>3350</v>
      </c>
    </row>
    <row r="22309" spans="1:15" x14ac:dyDescent="0.3">
      <c r="A22309" t="s">
        <v>29461</v>
      </c>
      <c r="B22309" t="s">
        <v>11</v>
      </c>
      <c r="C22309" t="s">
        <v>15</v>
      </c>
      <c r="D22309" t="s">
        <v>63</v>
      </c>
      <c r="E22309" t="s">
        <v>64</v>
      </c>
      <c r="F22309" t="s">
        <v>65</v>
      </c>
      <c r="G22309" t="s">
        <v>66</v>
      </c>
      <c r="H22309" t="s">
        <v>67</v>
      </c>
      <c r="I22309">
        <v>2016</v>
      </c>
      <c r="J22309" t="s">
        <v>68</v>
      </c>
      <c r="K22309">
        <v>2023</v>
      </c>
      <c r="L22309" s="18">
        <v>45027</v>
      </c>
      <c r="M22309" t="s">
        <v>69</v>
      </c>
      <c r="N22309" t="s">
        <v>65</v>
      </c>
      <c r="O22309" t="s">
        <v>28000</v>
      </c>
    </row>
    <row r="22310" spans="1:15" x14ac:dyDescent="0.3">
      <c r="A22310" t="s">
        <v>29462</v>
      </c>
      <c r="B22310" t="s">
        <v>11</v>
      </c>
      <c r="C22310" t="s">
        <v>16</v>
      </c>
      <c r="D22310" t="s">
        <v>74</v>
      </c>
      <c r="E22310" t="s">
        <v>75</v>
      </c>
      <c r="F22310" t="s">
        <v>65</v>
      </c>
      <c r="G22310" t="s">
        <v>66</v>
      </c>
      <c r="H22310" t="s">
        <v>67</v>
      </c>
      <c r="I22310">
        <v>2001</v>
      </c>
      <c r="J22310" t="s">
        <v>68</v>
      </c>
      <c r="K22310">
        <v>2004</v>
      </c>
      <c r="L22310" s="18">
        <v>37469</v>
      </c>
      <c r="M22310" t="s">
        <v>69</v>
      </c>
      <c r="N22310" t="s">
        <v>65</v>
      </c>
      <c r="O22310" t="s">
        <v>681</v>
      </c>
    </row>
    <row r="22311" spans="1:15" x14ac:dyDescent="0.3">
      <c r="A22311" t="s">
        <v>29463</v>
      </c>
      <c r="B22311" t="s">
        <v>11</v>
      </c>
      <c r="C22311" t="s">
        <v>18</v>
      </c>
      <c r="D22311" t="s">
        <v>63</v>
      </c>
      <c r="E22311" t="s">
        <v>64</v>
      </c>
      <c r="F22311" t="s">
        <v>65</v>
      </c>
      <c r="G22311" t="s">
        <v>66</v>
      </c>
      <c r="H22311" t="s">
        <v>67</v>
      </c>
      <c r="I22311">
        <v>2006</v>
      </c>
      <c r="J22311" t="s">
        <v>68</v>
      </c>
      <c r="K22311">
        <v>2009</v>
      </c>
      <c r="L22311" s="18">
        <v>40136</v>
      </c>
      <c r="M22311" t="s">
        <v>69</v>
      </c>
      <c r="N22311" t="s">
        <v>65</v>
      </c>
      <c r="O22311" t="s">
        <v>24389</v>
      </c>
    </row>
    <row r="22312" spans="1:15" x14ac:dyDescent="0.3">
      <c r="A22312" t="s">
        <v>29464</v>
      </c>
      <c r="B22312" t="s">
        <v>11</v>
      </c>
      <c r="C22312" t="s">
        <v>18</v>
      </c>
      <c r="D22312" t="s">
        <v>74</v>
      </c>
      <c r="E22312" t="s">
        <v>75</v>
      </c>
      <c r="F22312" t="s">
        <v>65</v>
      </c>
      <c r="G22312" t="s">
        <v>66</v>
      </c>
      <c r="H22312" t="s">
        <v>67</v>
      </c>
      <c r="I22312">
        <v>2005</v>
      </c>
      <c r="J22312" t="s">
        <v>68</v>
      </c>
      <c r="K22312">
        <v>2006</v>
      </c>
      <c r="L22312" s="18">
        <v>38930</v>
      </c>
      <c r="M22312" t="s">
        <v>69</v>
      </c>
      <c r="N22312" t="s">
        <v>65</v>
      </c>
      <c r="O22312" t="s">
        <v>5878</v>
      </c>
    </row>
    <row r="22313" spans="1:15" x14ac:dyDescent="0.3">
      <c r="A22313" t="s">
        <v>29465</v>
      </c>
      <c r="B22313" t="s">
        <v>11</v>
      </c>
      <c r="C22313" t="s">
        <v>28</v>
      </c>
      <c r="D22313" t="s">
        <v>63</v>
      </c>
      <c r="E22313" t="s">
        <v>64</v>
      </c>
      <c r="F22313" t="s">
        <v>65</v>
      </c>
      <c r="G22313" t="s">
        <v>66</v>
      </c>
      <c r="H22313" t="s">
        <v>67</v>
      </c>
      <c r="I22313">
        <v>2016</v>
      </c>
      <c r="J22313" t="s">
        <v>68</v>
      </c>
      <c r="K22313">
        <v>2016</v>
      </c>
      <c r="L22313" s="18">
        <v>42465</v>
      </c>
      <c r="M22313" t="s">
        <v>69</v>
      </c>
      <c r="N22313" t="s">
        <v>65</v>
      </c>
      <c r="O22313" t="s">
        <v>1262</v>
      </c>
    </row>
    <row r="22314" spans="1:15" x14ac:dyDescent="0.3">
      <c r="A22314" t="s">
        <v>29466</v>
      </c>
      <c r="B22314" t="s">
        <v>11</v>
      </c>
      <c r="C22314" t="s">
        <v>31</v>
      </c>
      <c r="D22314" t="s">
        <v>89</v>
      </c>
      <c r="E22314" t="s">
        <v>90</v>
      </c>
      <c r="F22314" t="s">
        <v>65</v>
      </c>
      <c r="G22314" t="s">
        <v>66</v>
      </c>
      <c r="H22314" t="s">
        <v>67</v>
      </c>
      <c r="I22314">
        <v>2016</v>
      </c>
      <c r="J22314" t="s">
        <v>68</v>
      </c>
      <c r="K22314">
        <v>2017</v>
      </c>
      <c r="L22314" s="18">
        <v>42839</v>
      </c>
      <c r="M22314" t="s">
        <v>69</v>
      </c>
      <c r="N22314" t="s">
        <v>65</v>
      </c>
      <c r="O22314" t="s">
        <v>29467</v>
      </c>
    </row>
    <row r="22315" spans="1:15" x14ac:dyDescent="0.3">
      <c r="A22315" t="s">
        <v>29468</v>
      </c>
      <c r="B22315" t="s">
        <v>11</v>
      </c>
      <c r="C22315" t="s">
        <v>28</v>
      </c>
      <c r="D22315" t="s">
        <v>74</v>
      </c>
      <c r="E22315" t="s">
        <v>75</v>
      </c>
      <c r="F22315" t="s">
        <v>65</v>
      </c>
      <c r="G22315" t="s">
        <v>66</v>
      </c>
      <c r="H22315" t="s">
        <v>67</v>
      </c>
      <c r="I22315">
        <v>2016</v>
      </c>
      <c r="J22315" t="s">
        <v>68</v>
      </c>
      <c r="K22315">
        <v>2017</v>
      </c>
      <c r="L22315" s="18">
        <v>42993</v>
      </c>
      <c r="M22315" t="s">
        <v>69</v>
      </c>
      <c r="N22315" t="s">
        <v>65</v>
      </c>
      <c r="O22315" t="s">
        <v>29359</v>
      </c>
    </row>
    <row r="22316" spans="1:15" x14ac:dyDescent="0.3">
      <c r="A22316" t="s">
        <v>29469</v>
      </c>
      <c r="B22316" t="s">
        <v>11</v>
      </c>
      <c r="C22316" t="s">
        <v>16</v>
      </c>
      <c r="D22316" t="s">
        <v>89</v>
      </c>
      <c r="E22316" t="s">
        <v>90</v>
      </c>
      <c r="F22316" t="s">
        <v>65</v>
      </c>
      <c r="G22316" t="s">
        <v>66</v>
      </c>
      <c r="H22316" t="s">
        <v>67</v>
      </c>
      <c r="I22316">
        <v>2015</v>
      </c>
      <c r="J22316" t="s">
        <v>68</v>
      </c>
      <c r="K22316">
        <v>2016</v>
      </c>
      <c r="L22316" s="18">
        <v>42516</v>
      </c>
      <c r="M22316" t="s">
        <v>69</v>
      </c>
      <c r="N22316" t="s">
        <v>65</v>
      </c>
      <c r="O22316" t="s">
        <v>12528</v>
      </c>
    </row>
    <row r="22317" spans="1:15" x14ac:dyDescent="0.3">
      <c r="A22317" t="s">
        <v>29470</v>
      </c>
      <c r="B22317" t="s">
        <v>11</v>
      </c>
      <c r="C22317" t="s">
        <v>16</v>
      </c>
      <c r="D22317" t="s">
        <v>74</v>
      </c>
      <c r="E22317" t="s">
        <v>75</v>
      </c>
      <c r="F22317" t="s">
        <v>65</v>
      </c>
      <c r="G22317" t="s">
        <v>66</v>
      </c>
      <c r="H22317" t="s">
        <v>67</v>
      </c>
      <c r="I22317">
        <v>2016</v>
      </c>
      <c r="J22317" t="s">
        <v>68</v>
      </c>
      <c r="K22317">
        <v>2017</v>
      </c>
      <c r="L22317" s="18">
        <v>42926</v>
      </c>
      <c r="M22317" t="s">
        <v>69</v>
      </c>
      <c r="N22317" t="s">
        <v>65</v>
      </c>
      <c r="O22317" t="s">
        <v>29459</v>
      </c>
    </row>
    <row r="22318" spans="1:15" x14ac:dyDescent="0.3">
      <c r="A22318" t="s">
        <v>29471</v>
      </c>
      <c r="B22318" t="s">
        <v>11</v>
      </c>
      <c r="C22318" t="s">
        <v>19</v>
      </c>
      <c r="D22318" t="s">
        <v>74</v>
      </c>
      <c r="E22318" t="s">
        <v>75</v>
      </c>
      <c r="F22318" t="s">
        <v>65</v>
      </c>
      <c r="G22318" t="s">
        <v>66</v>
      </c>
      <c r="H22318" t="s">
        <v>67</v>
      </c>
      <c r="I22318">
        <v>2013</v>
      </c>
      <c r="J22318" t="s">
        <v>68</v>
      </c>
      <c r="K22318">
        <v>2015</v>
      </c>
      <c r="L22318" s="18">
        <v>42036</v>
      </c>
      <c r="M22318" t="s">
        <v>69</v>
      </c>
      <c r="N22318" t="s">
        <v>65</v>
      </c>
      <c r="O22318" t="s">
        <v>21697</v>
      </c>
    </row>
    <row r="22319" spans="1:15" x14ac:dyDescent="0.3">
      <c r="A22319" t="s">
        <v>29472</v>
      </c>
      <c r="B22319" t="s">
        <v>11</v>
      </c>
      <c r="C22319" t="s">
        <v>15</v>
      </c>
      <c r="D22319" t="s">
        <v>89</v>
      </c>
      <c r="E22319" t="s">
        <v>90</v>
      </c>
      <c r="F22319" t="s">
        <v>65</v>
      </c>
      <c r="G22319" t="s">
        <v>66</v>
      </c>
      <c r="H22319" t="s">
        <v>67</v>
      </c>
      <c r="I22319">
        <v>2016</v>
      </c>
      <c r="J22319" t="s">
        <v>68</v>
      </c>
      <c r="K22319">
        <v>2016</v>
      </c>
      <c r="L22319" s="18">
        <v>42641</v>
      </c>
      <c r="M22319" t="s">
        <v>69</v>
      </c>
      <c r="N22319" t="s">
        <v>65</v>
      </c>
      <c r="O22319" t="s">
        <v>28244</v>
      </c>
    </row>
    <row r="22320" spans="1:15" x14ac:dyDescent="0.3">
      <c r="A22320" t="s">
        <v>29473</v>
      </c>
      <c r="B22320" t="s">
        <v>11</v>
      </c>
      <c r="C22320" t="s">
        <v>18</v>
      </c>
      <c r="D22320" t="s">
        <v>89</v>
      </c>
      <c r="E22320" t="s">
        <v>90</v>
      </c>
      <c r="F22320" t="s">
        <v>65</v>
      </c>
      <c r="G22320" t="s">
        <v>66</v>
      </c>
      <c r="H22320" t="s">
        <v>67</v>
      </c>
      <c r="I22320">
        <v>2016</v>
      </c>
      <c r="J22320" t="s">
        <v>68</v>
      </c>
      <c r="K22320">
        <v>2021</v>
      </c>
      <c r="L22320" s="18">
        <v>44347</v>
      </c>
      <c r="M22320" t="s">
        <v>69</v>
      </c>
      <c r="N22320" t="s">
        <v>65</v>
      </c>
      <c r="O22320" t="s">
        <v>5992</v>
      </c>
    </row>
    <row r="22321" spans="1:15" x14ac:dyDescent="0.3">
      <c r="A22321" t="s">
        <v>29474</v>
      </c>
      <c r="B22321" t="s">
        <v>11</v>
      </c>
      <c r="C22321" t="s">
        <v>25</v>
      </c>
      <c r="D22321" t="s">
        <v>74</v>
      </c>
      <c r="E22321" t="s">
        <v>75</v>
      </c>
      <c r="F22321" t="s">
        <v>65</v>
      </c>
      <c r="G22321" t="s">
        <v>66</v>
      </c>
      <c r="H22321" t="s">
        <v>67</v>
      </c>
      <c r="I22321">
        <v>2007</v>
      </c>
      <c r="J22321" t="s">
        <v>68</v>
      </c>
      <c r="K22321">
        <v>2010</v>
      </c>
      <c r="L22321" s="18">
        <v>40269</v>
      </c>
      <c r="M22321" t="s">
        <v>69</v>
      </c>
      <c r="N22321" t="s">
        <v>65</v>
      </c>
      <c r="O22321" t="s">
        <v>28587</v>
      </c>
    </row>
    <row r="22322" spans="1:15" x14ac:dyDescent="0.3">
      <c r="A22322" t="s">
        <v>29475</v>
      </c>
      <c r="B22322" t="s">
        <v>11</v>
      </c>
      <c r="C22322" t="s">
        <v>18</v>
      </c>
      <c r="D22322" t="s">
        <v>63</v>
      </c>
      <c r="E22322" t="s">
        <v>64</v>
      </c>
      <c r="F22322" t="s">
        <v>65</v>
      </c>
      <c r="G22322" t="s">
        <v>66</v>
      </c>
      <c r="H22322" t="s">
        <v>67</v>
      </c>
      <c r="I22322">
        <v>2006</v>
      </c>
      <c r="J22322" t="s">
        <v>68</v>
      </c>
      <c r="K22322">
        <v>2008</v>
      </c>
      <c r="L22322" s="18">
        <v>39600</v>
      </c>
      <c r="M22322" t="s">
        <v>69</v>
      </c>
      <c r="N22322" t="s">
        <v>65</v>
      </c>
      <c r="O22322" t="s">
        <v>27964</v>
      </c>
    </row>
    <row r="22323" spans="1:15" x14ac:dyDescent="0.3">
      <c r="A22323" t="s">
        <v>29476</v>
      </c>
      <c r="B22323" t="s">
        <v>11</v>
      </c>
      <c r="C22323" t="s">
        <v>25</v>
      </c>
      <c r="D22323" t="s">
        <v>89</v>
      </c>
      <c r="E22323" t="s">
        <v>90</v>
      </c>
      <c r="F22323" t="s">
        <v>65</v>
      </c>
      <c r="G22323" t="s">
        <v>66</v>
      </c>
      <c r="H22323" t="s">
        <v>67</v>
      </c>
      <c r="I22323">
        <v>2009</v>
      </c>
      <c r="J22323" t="s">
        <v>68</v>
      </c>
      <c r="K22323">
        <v>2010</v>
      </c>
      <c r="L22323" s="18">
        <v>40299</v>
      </c>
      <c r="M22323" t="s">
        <v>69</v>
      </c>
      <c r="N22323" t="s">
        <v>65</v>
      </c>
      <c r="O22323" t="s">
        <v>3896</v>
      </c>
    </row>
    <row r="22324" spans="1:15" x14ac:dyDescent="0.3">
      <c r="A22324" t="s">
        <v>29477</v>
      </c>
      <c r="B22324" t="s">
        <v>11</v>
      </c>
      <c r="C22324" t="s">
        <v>16</v>
      </c>
      <c r="D22324" t="s">
        <v>81</v>
      </c>
      <c r="E22324" t="s">
        <v>75</v>
      </c>
      <c r="F22324" t="s">
        <v>65</v>
      </c>
      <c r="G22324" t="s">
        <v>84</v>
      </c>
      <c r="H22324" t="s">
        <v>85</v>
      </c>
      <c r="I22324">
        <v>2005</v>
      </c>
      <c r="J22324" t="s">
        <v>68</v>
      </c>
      <c r="K22324">
        <v>2013</v>
      </c>
      <c r="L22324" s="18">
        <v>41306</v>
      </c>
      <c r="M22324" t="s">
        <v>69</v>
      </c>
      <c r="N22324" t="s">
        <v>65</v>
      </c>
      <c r="O22324" t="s">
        <v>28000</v>
      </c>
    </row>
    <row r="22325" spans="1:15" x14ac:dyDescent="0.3">
      <c r="A22325" t="s">
        <v>29478</v>
      </c>
      <c r="B22325" t="s">
        <v>11</v>
      </c>
      <c r="C22325" t="s">
        <v>18</v>
      </c>
      <c r="D22325" t="s">
        <v>63</v>
      </c>
      <c r="E22325" t="s">
        <v>64</v>
      </c>
      <c r="F22325" t="s">
        <v>65</v>
      </c>
      <c r="G22325" t="s">
        <v>66</v>
      </c>
      <c r="H22325" t="s">
        <v>67</v>
      </c>
      <c r="I22325">
        <v>1999</v>
      </c>
      <c r="J22325" t="s">
        <v>68</v>
      </c>
      <c r="K22325">
        <v>2015</v>
      </c>
      <c r="L22325" s="18">
        <v>42036</v>
      </c>
      <c r="M22325" t="s">
        <v>69</v>
      </c>
      <c r="N22325" t="s">
        <v>65</v>
      </c>
      <c r="O22325" t="s">
        <v>24538</v>
      </c>
    </row>
    <row r="22326" spans="1:15" x14ac:dyDescent="0.3">
      <c r="A22326" t="s">
        <v>29479</v>
      </c>
      <c r="B22326" t="s">
        <v>11</v>
      </c>
      <c r="C22326" t="s">
        <v>31</v>
      </c>
      <c r="D22326" t="s">
        <v>89</v>
      </c>
      <c r="E22326" t="s">
        <v>90</v>
      </c>
      <c r="F22326" t="s">
        <v>65</v>
      </c>
      <c r="G22326" t="s">
        <v>66</v>
      </c>
      <c r="H22326" t="s">
        <v>67</v>
      </c>
      <c r="I22326">
        <v>2016</v>
      </c>
      <c r="J22326" t="s">
        <v>68</v>
      </c>
      <c r="K22326">
        <v>2016</v>
      </c>
      <c r="L22326" s="18">
        <v>42626</v>
      </c>
      <c r="M22326" t="s">
        <v>69</v>
      </c>
      <c r="N22326" t="s">
        <v>65</v>
      </c>
      <c r="O22326" t="s">
        <v>29480</v>
      </c>
    </row>
    <row r="22327" spans="1:15" x14ac:dyDescent="0.3">
      <c r="A22327" t="s">
        <v>29481</v>
      </c>
      <c r="B22327" t="s">
        <v>11</v>
      </c>
      <c r="C22327" t="s">
        <v>18</v>
      </c>
      <c r="D22327" t="s">
        <v>81</v>
      </c>
      <c r="E22327" t="s">
        <v>75</v>
      </c>
      <c r="F22327" t="s">
        <v>65</v>
      </c>
      <c r="G22327" t="s">
        <v>66</v>
      </c>
      <c r="H22327" t="s">
        <v>67</v>
      </c>
      <c r="I22327">
        <v>2005</v>
      </c>
      <c r="J22327" t="s">
        <v>68</v>
      </c>
      <c r="K22327">
        <v>2008</v>
      </c>
      <c r="L22327" s="18">
        <v>39448</v>
      </c>
      <c r="M22327" t="s">
        <v>69</v>
      </c>
      <c r="N22327" t="s">
        <v>65</v>
      </c>
      <c r="O22327" t="s">
        <v>28000</v>
      </c>
    </row>
    <row r="22328" spans="1:15" x14ac:dyDescent="0.3">
      <c r="A22328" t="s">
        <v>29482</v>
      </c>
      <c r="B22328" t="s">
        <v>11</v>
      </c>
      <c r="C22328" t="s">
        <v>18</v>
      </c>
      <c r="D22328" t="s">
        <v>81</v>
      </c>
      <c r="E22328" t="s">
        <v>75</v>
      </c>
      <c r="F22328" t="s">
        <v>65</v>
      </c>
      <c r="G22328" t="s">
        <v>66</v>
      </c>
      <c r="H22328" t="s">
        <v>67</v>
      </c>
      <c r="I22328">
        <v>2016</v>
      </c>
      <c r="J22328" t="s">
        <v>68</v>
      </c>
      <c r="K22328">
        <v>2019</v>
      </c>
      <c r="L22328" s="18">
        <v>43346</v>
      </c>
      <c r="M22328" t="s">
        <v>69</v>
      </c>
      <c r="N22328" t="s">
        <v>65</v>
      </c>
      <c r="O22328" t="s">
        <v>13661</v>
      </c>
    </row>
    <row r="22329" spans="1:15" x14ac:dyDescent="0.3">
      <c r="A22329" t="s">
        <v>29483</v>
      </c>
      <c r="B22329" t="s">
        <v>11</v>
      </c>
      <c r="C22329" t="s">
        <v>27</v>
      </c>
      <c r="D22329" t="s">
        <v>74</v>
      </c>
      <c r="E22329" t="s">
        <v>75</v>
      </c>
      <c r="F22329" t="s">
        <v>65</v>
      </c>
      <c r="G22329" t="s">
        <v>66</v>
      </c>
      <c r="H22329" t="s">
        <v>67</v>
      </c>
      <c r="I22329">
        <v>2004</v>
      </c>
      <c r="J22329" t="s">
        <v>68</v>
      </c>
      <c r="K22329">
        <v>2009</v>
      </c>
      <c r="L22329" s="18">
        <v>39934</v>
      </c>
      <c r="M22329" t="s">
        <v>69</v>
      </c>
      <c r="N22329" t="s">
        <v>65</v>
      </c>
      <c r="O22329" t="s">
        <v>28300</v>
      </c>
    </row>
    <row r="22330" spans="1:15" x14ac:dyDescent="0.3">
      <c r="A22330" t="s">
        <v>29484</v>
      </c>
      <c r="B22330" t="s">
        <v>11</v>
      </c>
      <c r="C22330" t="s">
        <v>27</v>
      </c>
      <c r="D22330" t="s">
        <v>63</v>
      </c>
      <c r="E22330" t="s">
        <v>64</v>
      </c>
      <c r="F22330" t="s">
        <v>65</v>
      </c>
      <c r="G22330" t="s">
        <v>66</v>
      </c>
      <c r="H22330" t="s">
        <v>67</v>
      </c>
      <c r="I22330">
        <v>2005</v>
      </c>
      <c r="J22330" t="s">
        <v>68</v>
      </c>
      <c r="K22330">
        <v>2008</v>
      </c>
      <c r="L22330" s="18">
        <v>39783</v>
      </c>
      <c r="M22330" t="s">
        <v>69</v>
      </c>
      <c r="N22330" t="s">
        <v>65</v>
      </c>
      <c r="O22330" t="s">
        <v>28587</v>
      </c>
    </row>
    <row r="22331" spans="1:15" x14ac:dyDescent="0.3">
      <c r="A22331" t="s">
        <v>29485</v>
      </c>
      <c r="B22331" t="s">
        <v>11</v>
      </c>
      <c r="C22331" t="s">
        <v>21</v>
      </c>
      <c r="D22331" t="s">
        <v>63</v>
      </c>
      <c r="E22331" t="s">
        <v>64</v>
      </c>
      <c r="F22331" t="s">
        <v>65</v>
      </c>
      <c r="G22331" t="s">
        <v>66</v>
      </c>
      <c r="H22331" t="s">
        <v>67</v>
      </c>
      <c r="I22331">
        <v>2004</v>
      </c>
      <c r="J22331" t="s">
        <v>68</v>
      </c>
      <c r="K22331">
        <v>2008</v>
      </c>
      <c r="L22331" s="18">
        <v>39508</v>
      </c>
      <c r="M22331" t="s">
        <v>69</v>
      </c>
      <c r="N22331" t="s">
        <v>65</v>
      </c>
      <c r="O22331" t="s">
        <v>27922</v>
      </c>
    </row>
    <row r="22332" spans="1:15" x14ac:dyDescent="0.3">
      <c r="A22332" t="s">
        <v>29486</v>
      </c>
      <c r="B22332" t="s">
        <v>11</v>
      </c>
      <c r="C22332" t="s">
        <v>18</v>
      </c>
      <c r="D22332" t="s">
        <v>63</v>
      </c>
      <c r="E22332" t="s">
        <v>64</v>
      </c>
      <c r="F22332" t="s">
        <v>65</v>
      </c>
      <c r="G22332" t="s">
        <v>66</v>
      </c>
      <c r="H22332" t="s">
        <v>67</v>
      </c>
      <c r="I22332">
        <v>2003</v>
      </c>
      <c r="J22332" t="s">
        <v>68</v>
      </c>
      <c r="K22332">
        <v>2010</v>
      </c>
      <c r="L22332" s="18">
        <v>40483</v>
      </c>
      <c r="M22332" t="s">
        <v>69</v>
      </c>
      <c r="N22332" t="s">
        <v>65</v>
      </c>
      <c r="O22332" t="s">
        <v>28300</v>
      </c>
    </row>
    <row r="22333" spans="1:15" x14ac:dyDescent="0.3">
      <c r="A22333" t="s">
        <v>29487</v>
      </c>
      <c r="B22333" t="s">
        <v>11</v>
      </c>
      <c r="C22333" t="s">
        <v>18</v>
      </c>
      <c r="D22333" t="s">
        <v>89</v>
      </c>
      <c r="E22333" t="s">
        <v>90</v>
      </c>
      <c r="F22333" t="s">
        <v>65</v>
      </c>
      <c r="G22333" t="s">
        <v>66</v>
      </c>
      <c r="H22333" t="s">
        <v>67</v>
      </c>
      <c r="I22333">
        <v>2016</v>
      </c>
      <c r="J22333" t="s">
        <v>68</v>
      </c>
      <c r="K22333">
        <v>2018</v>
      </c>
      <c r="L22333" s="18">
        <v>43251</v>
      </c>
      <c r="M22333" t="s">
        <v>69</v>
      </c>
      <c r="N22333" t="s">
        <v>65</v>
      </c>
      <c r="O22333" t="s">
        <v>8678</v>
      </c>
    </row>
    <row r="22334" spans="1:15" x14ac:dyDescent="0.3">
      <c r="A22334" t="s">
        <v>29488</v>
      </c>
      <c r="B22334" t="s">
        <v>11</v>
      </c>
      <c r="C22334" t="s">
        <v>18</v>
      </c>
      <c r="D22334" t="s">
        <v>63</v>
      </c>
      <c r="E22334" t="s">
        <v>64</v>
      </c>
      <c r="F22334" t="s">
        <v>65</v>
      </c>
      <c r="G22334" t="s">
        <v>84</v>
      </c>
      <c r="H22334" t="s">
        <v>85</v>
      </c>
      <c r="I22334">
        <v>2006</v>
      </c>
      <c r="J22334" t="s">
        <v>68</v>
      </c>
      <c r="K22334">
        <v>2009</v>
      </c>
      <c r="L22334" s="18">
        <v>39904</v>
      </c>
      <c r="M22334" t="s">
        <v>69</v>
      </c>
      <c r="N22334" t="s">
        <v>65</v>
      </c>
      <c r="O22334" t="s">
        <v>27964</v>
      </c>
    </row>
    <row r="22335" spans="1:15" x14ac:dyDescent="0.3">
      <c r="A22335" t="s">
        <v>29489</v>
      </c>
      <c r="B22335" t="s">
        <v>11</v>
      </c>
      <c r="C22335" t="s">
        <v>31</v>
      </c>
      <c r="D22335" t="s">
        <v>89</v>
      </c>
      <c r="E22335" t="s">
        <v>90</v>
      </c>
      <c r="F22335" t="s">
        <v>65</v>
      </c>
      <c r="G22335" t="s">
        <v>66</v>
      </c>
      <c r="H22335" t="s">
        <v>67</v>
      </c>
      <c r="I22335">
        <v>2015</v>
      </c>
      <c r="J22335" t="s">
        <v>68</v>
      </c>
      <c r="K22335">
        <v>2017</v>
      </c>
      <c r="L22335" s="18">
        <v>42893</v>
      </c>
      <c r="M22335" t="s">
        <v>69</v>
      </c>
      <c r="N22335" t="s">
        <v>65</v>
      </c>
      <c r="O22335" t="s">
        <v>29490</v>
      </c>
    </row>
    <row r="22336" spans="1:15" x14ac:dyDescent="0.3">
      <c r="A22336" t="s">
        <v>29491</v>
      </c>
      <c r="B22336" t="s">
        <v>11</v>
      </c>
      <c r="C22336" t="s">
        <v>28</v>
      </c>
      <c r="D22336" t="s">
        <v>63</v>
      </c>
      <c r="E22336" t="s">
        <v>64</v>
      </c>
      <c r="F22336" t="s">
        <v>65</v>
      </c>
      <c r="G22336" t="s">
        <v>84</v>
      </c>
      <c r="H22336" t="s">
        <v>85</v>
      </c>
      <c r="I22336">
        <v>2016</v>
      </c>
      <c r="J22336" t="s">
        <v>68</v>
      </c>
      <c r="K22336">
        <v>2018</v>
      </c>
      <c r="L22336" s="18">
        <v>43131</v>
      </c>
      <c r="M22336" t="s">
        <v>69</v>
      </c>
      <c r="N22336" t="s">
        <v>65</v>
      </c>
      <c r="O22336" t="s">
        <v>28928</v>
      </c>
    </row>
    <row r="22337" spans="1:15" x14ac:dyDescent="0.3">
      <c r="A22337" t="s">
        <v>29492</v>
      </c>
      <c r="B22337" t="s">
        <v>11</v>
      </c>
      <c r="C22337" t="s">
        <v>18</v>
      </c>
      <c r="D22337" t="s">
        <v>74</v>
      </c>
      <c r="E22337" t="s">
        <v>75</v>
      </c>
      <c r="F22337" t="s">
        <v>65</v>
      </c>
      <c r="G22337" t="s">
        <v>66</v>
      </c>
      <c r="H22337" t="s">
        <v>67</v>
      </c>
      <c r="I22337">
        <v>2002</v>
      </c>
      <c r="J22337" t="s">
        <v>68</v>
      </c>
      <c r="K22337">
        <v>2008</v>
      </c>
      <c r="L22337" s="18">
        <v>38777</v>
      </c>
      <c r="M22337" t="s">
        <v>69</v>
      </c>
      <c r="N22337" t="s">
        <v>65</v>
      </c>
      <c r="O22337" t="s">
        <v>29493</v>
      </c>
    </row>
    <row r="22338" spans="1:15" x14ac:dyDescent="0.3">
      <c r="A22338" t="s">
        <v>29494</v>
      </c>
      <c r="B22338" t="s">
        <v>11</v>
      </c>
      <c r="C22338" t="s">
        <v>19</v>
      </c>
      <c r="D22338" t="s">
        <v>89</v>
      </c>
      <c r="E22338" t="s">
        <v>90</v>
      </c>
      <c r="F22338" t="s">
        <v>65</v>
      </c>
      <c r="G22338" t="s">
        <v>66</v>
      </c>
      <c r="H22338" t="s">
        <v>67</v>
      </c>
      <c r="I22338">
        <v>2016</v>
      </c>
      <c r="J22338" t="s">
        <v>68</v>
      </c>
      <c r="K22338">
        <v>2017</v>
      </c>
      <c r="L22338" s="18">
        <v>42900</v>
      </c>
      <c r="M22338" t="s">
        <v>69</v>
      </c>
      <c r="N22338" t="s">
        <v>65</v>
      </c>
      <c r="O22338" t="s">
        <v>29495</v>
      </c>
    </row>
    <row r="22339" spans="1:15" x14ac:dyDescent="0.3">
      <c r="A22339" t="s">
        <v>29496</v>
      </c>
      <c r="B22339" t="s">
        <v>11</v>
      </c>
      <c r="C22339" t="s">
        <v>16</v>
      </c>
      <c r="D22339" t="s">
        <v>89</v>
      </c>
      <c r="E22339" t="s">
        <v>90</v>
      </c>
      <c r="F22339" t="s">
        <v>65</v>
      </c>
      <c r="G22339" t="s">
        <v>66</v>
      </c>
      <c r="H22339" t="s">
        <v>67</v>
      </c>
      <c r="I22339">
        <v>2016</v>
      </c>
      <c r="J22339" t="s">
        <v>68</v>
      </c>
      <c r="K22339">
        <v>2020</v>
      </c>
      <c r="L22339" s="18">
        <v>43880</v>
      </c>
      <c r="M22339" t="s">
        <v>69</v>
      </c>
      <c r="N22339" t="s">
        <v>65</v>
      </c>
      <c r="O22339" t="s">
        <v>29497</v>
      </c>
    </row>
    <row r="22340" spans="1:15" x14ac:dyDescent="0.3">
      <c r="A22340" t="s">
        <v>29498</v>
      </c>
      <c r="B22340" t="s">
        <v>11</v>
      </c>
      <c r="C22340" t="s">
        <v>18</v>
      </c>
      <c r="D22340" t="s">
        <v>89</v>
      </c>
      <c r="E22340" t="s">
        <v>90</v>
      </c>
      <c r="F22340" t="s">
        <v>65</v>
      </c>
      <c r="G22340" t="s">
        <v>66</v>
      </c>
      <c r="H22340" t="s">
        <v>67</v>
      </c>
      <c r="I22340">
        <v>2016</v>
      </c>
      <c r="J22340" t="s">
        <v>68</v>
      </c>
      <c r="K22340">
        <v>2018</v>
      </c>
      <c r="L22340" s="18">
        <v>43196</v>
      </c>
      <c r="M22340" t="s">
        <v>69</v>
      </c>
      <c r="N22340" t="s">
        <v>65</v>
      </c>
      <c r="O22340" t="s">
        <v>29499</v>
      </c>
    </row>
    <row r="22341" spans="1:15" x14ac:dyDescent="0.3">
      <c r="A22341" t="s">
        <v>29500</v>
      </c>
      <c r="B22341" t="s">
        <v>11</v>
      </c>
      <c r="C22341" t="s">
        <v>23</v>
      </c>
      <c r="D22341" t="s">
        <v>74</v>
      </c>
      <c r="E22341" t="s">
        <v>75</v>
      </c>
      <c r="F22341" t="s">
        <v>65</v>
      </c>
      <c r="G22341" t="s">
        <v>66</v>
      </c>
      <c r="H22341" t="s">
        <v>67</v>
      </c>
      <c r="I22341">
        <v>2004</v>
      </c>
      <c r="J22341" t="s">
        <v>68</v>
      </c>
      <c r="K22341">
        <v>2007</v>
      </c>
      <c r="L22341" s="18">
        <v>39172</v>
      </c>
      <c r="M22341" t="s">
        <v>69</v>
      </c>
      <c r="N22341" t="s">
        <v>65</v>
      </c>
      <c r="O22341" t="s">
        <v>28090</v>
      </c>
    </row>
    <row r="22342" spans="1:15" x14ac:dyDescent="0.3">
      <c r="A22342" t="s">
        <v>29501</v>
      </c>
      <c r="B22342" t="s">
        <v>11</v>
      </c>
      <c r="C22342" t="s">
        <v>21</v>
      </c>
      <c r="D22342" t="s">
        <v>63</v>
      </c>
      <c r="E22342" t="s">
        <v>64</v>
      </c>
      <c r="F22342" t="s">
        <v>65</v>
      </c>
      <c r="G22342" t="s">
        <v>84</v>
      </c>
      <c r="H22342" t="s">
        <v>85</v>
      </c>
      <c r="I22342">
        <v>2005</v>
      </c>
      <c r="J22342" t="s">
        <v>68</v>
      </c>
      <c r="K22342">
        <v>2009</v>
      </c>
      <c r="L22342" s="18">
        <v>39965</v>
      </c>
      <c r="M22342" t="s">
        <v>69</v>
      </c>
      <c r="N22342" t="s">
        <v>65</v>
      </c>
      <c r="O22342" t="s">
        <v>29502</v>
      </c>
    </row>
    <row r="22343" spans="1:15" x14ac:dyDescent="0.3">
      <c r="A22343" t="s">
        <v>29503</v>
      </c>
      <c r="B22343" t="s">
        <v>11</v>
      </c>
      <c r="C22343" t="s">
        <v>18</v>
      </c>
      <c r="D22343" t="s">
        <v>63</v>
      </c>
      <c r="E22343" t="s">
        <v>64</v>
      </c>
      <c r="F22343" t="s">
        <v>65</v>
      </c>
      <c r="G22343" t="s">
        <v>66</v>
      </c>
      <c r="H22343" t="s">
        <v>67</v>
      </c>
      <c r="I22343">
        <v>2016</v>
      </c>
      <c r="J22343" t="s">
        <v>68</v>
      </c>
      <c r="K22343">
        <v>2022</v>
      </c>
      <c r="L22343" s="18">
        <v>43214</v>
      </c>
      <c r="M22343" t="s">
        <v>69</v>
      </c>
      <c r="N22343" t="s">
        <v>65</v>
      </c>
      <c r="O22343" t="s">
        <v>29141</v>
      </c>
    </row>
    <row r="22344" spans="1:15" x14ac:dyDescent="0.3">
      <c r="A22344" t="s">
        <v>29504</v>
      </c>
      <c r="B22344" t="s">
        <v>11</v>
      </c>
      <c r="C22344" t="s">
        <v>23</v>
      </c>
      <c r="D22344" t="s">
        <v>63</v>
      </c>
      <c r="E22344" t="s">
        <v>64</v>
      </c>
      <c r="F22344" t="s">
        <v>65</v>
      </c>
      <c r="G22344" t="s">
        <v>66</v>
      </c>
      <c r="H22344" t="s">
        <v>67</v>
      </c>
      <c r="I22344">
        <v>2003</v>
      </c>
      <c r="J22344" t="s">
        <v>68</v>
      </c>
      <c r="K22344">
        <v>2006</v>
      </c>
      <c r="L22344" s="18">
        <v>38991</v>
      </c>
      <c r="M22344" t="s">
        <v>69</v>
      </c>
      <c r="N22344" t="s">
        <v>65</v>
      </c>
      <c r="O22344" t="s">
        <v>29505</v>
      </c>
    </row>
    <row r="22345" spans="1:15" x14ac:dyDescent="0.3">
      <c r="A22345" t="s">
        <v>29506</v>
      </c>
      <c r="B22345" t="s">
        <v>11</v>
      </c>
      <c r="C22345" t="s">
        <v>18</v>
      </c>
      <c r="D22345" t="s">
        <v>74</v>
      </c>
      <c r="E22345" t="s">
        <v>75</v>
      </c>
      <c r="F22345" t="s">
        <v>65</v>
      </c>
      <c r="G22345" t="s">
        <v>66</v>
      </c>
      <c r="H22345" t="s">
        <v>67</v>
      </c>
      <c r="I22345">
        <v>2016</v>
      </c>
      <c r="J22345" t="s">
        <v>68</v>
      </c>
      <c r="K22345">
        <v>2019</v>
      </c>
      <c r="L22345" s="18">
        <v>43089</v>
      </c>
      <c r="M22345" t="s">
        <v>69</v>
      </c>
      <c r="N22345" t="s">
        <v>65</v>
      </c>
      <c r="O22345" t="s">
        <v>28190</v>
      </c>
    </row>
    <row r="22346" spans="1:15" x14ac:dyDescent="0.3">
      <c r="A22346" t="s">
        <v>29507</v>
      </c>
      <c r="B22346" t="s">
        <v>11</v>
      </c>
      <c r="C22346" t="s">
        <v>18</v>
      </c>
      <c r="D22346" t="s">
        <v>74</v>
      </c>
      <c r="E22346" t="s">
        <v>75</v>
      </c>
      <c r="F22346" t="s">
        <v>65</v>
      </c>
      <c r="G22346" t="s">
        <v>66</v>
      </c>
      <c r="H22346" t="s">
        <v>67</v>
      </c>
      <c r="I22346">
        <v>2005</v>
      </c>
      <c r="J22346" t="s">
        <v>68</v>
      </c>
      <c r="K22346">
        <v>2009</v>
      </c>
      <c r="L22346" s="18">
        <v>39965</v>
      </c>
      <c r="M22346" t="s">
        <v>69</v>
      </c>
      <c r="N22346" t="s">
        <v>65</v>
      </c>
      <c r="O22346" t="s">
        <v>24389</v>
      </c>
    </row>
    <row r="22347" spans="1:15" x14ac:dyDescent="0.3">
      <c r="A22347" t="s">
        <v>29508</v>
      </c>
      <c r="B22347" t="s">
        <v>11</v>
      </c>
      <c r="C22347" t="s">
        <v>18</v>
      </c>
      <c r="D22347" t="s">
        <v>63</v>
      </c>
      <c r="E22347" t="s">
        <v>64</v>
      </c>
      <c r="F22347" t="s">
        <v>65</v>
      </c>
      <c r="G22347" t="s">
        <v>66</v>
      </c>
      <c r="H22347" t="s">
        <v>67</v>
      </c>
      <c r="I22347">
        <v>2016</v>
      </c>
      <c r="J22347" t="s">
        <v>68</v>
      </c>
      <c r="K22347">
        <v>2018</v>
      </c>
      <c r="L22347" s="18">
        <v>43168</v>
      </c>
      <c r="M22347" t="s">
        <v>69</v>
      </c>
      <c r="N22347" t="s">
        <v>65</v>
      </c>
      <c r="O22347" t="s">
        <v>29063</v>
      </c>
    </row>
    <row r="22348" spans="1:15" x14ac:dyDescent="0.3">
      <c r="A22348" t="s">
        <v>29509</v>
      </c>
      <c r="B22348" t="s">
        <v>11</v>
      </c>
      <c r="C22348" t="s">
        <v>25</v>
      </c>
      <c r="D22348" t="s">
        <v>63</v>
      </c>
      <c r="E22348" t="s">
        <v>64</v>
      </c>
      <c r="F22348" t="s">
        <v>65</v>
      </c>
      <c r="G22348" t="s">
        <v>84</v>
      </c>
      <c r="H22348" t="s">
        <v>85</v>
      </c>
      <c r="I22348">
        <v>2005</v>
      </c>
      <c r="J22348" t="s">
        <v>68</v>
      </c>
      <c r="K22348">
        <v>2008</v>
      </c>
      <c r="L22348" s="18">
        <v>39600</v>
      </c>
      <c r="M22348" t="s">
        <v>69</v>
      </c>
      <c r="N22348" t="s">
        <v>65</v>
      </c>
      <c r="O22348" t="s">
        <v>12832</v>
      </c>
    </row>
    <row r="22349" spans="1:15" x14ac:dyDescent="0.3">
      <c r="A22349" t="s">
        <v>29510</v>
      </c>
      <c r="B22349" t="s">
        <v>11</v>
      </c>
      <c r="C22349" t="s">
        <v>15</v>
      </c>
      <c r="D22349" t="s">
        <v>89</v>
      </c>
      <c r="E22349" t="s">
        <v>90</v>
      </c>
      <c r="F22349" t="s">
        <v>65</v>
      </c>
      <c r="G22349" t="s">
        <v>66</v>
      </c>
      <c r="H22349" t="s">
        <v>67</v>
      </c>
      <c r="I22349">
        <v>2016</v>
      </c>
      <c r="J22349" t="s">
        <v>68</v>
      </c>
      <c r="K22349">
        <v>2016</v>
      </c>
      <c r="L22349" s="18">
        <v>42641</v>
      </c>
      <c r="M22349" t="s">
        <v>69</v>
      </c>
      <c r="N22349" t="s">
        <v>65</v>
      </c>
      <c r="O22349" t="s">
        <v>29511</v>
      </c>
    </row>
    <row r="22350" spans="1:15" x14ac:dyDescent="0.3">
      <c r="A22350" t="s">
        <v>29512</v>
      </c>
      <c r="B22350" t="s">
        <v>11</v>
      </c>
      <c r="C22350" t="s">
        <v>18</v>
      </c>
      <c r="D22350" t="s">
        <v>81</v>
      </c>
      <c r="E22350" t="s">
        <v>75</v>
      </c>
      <c r="F22350" t="s">
        <v>65</v>
      </c>
      <c r="G22350" t="s">
        <v>84</v>
      </c>
      <c r="H22350" t="s">
        <v>85</v>
      </c>
      <c r="I22350">
        <v>2016</v>
      </c>
      <c r="J22350" t="s">
        <v>68</v>
      </c>
      <c r="K22350">
        <v>2020</v>
      </c>
      <c r="L22350" s="18">
        <v>44103</v>
      </c>
      <c r="M22350" t="s">
        <v>69</v>
      </c>
      <c r="N22350" t="s">
        <v>65</v>
      </c>
      <c r="O22350" t="s">
        <v>13661</v>
      </c>
    </row>
    <row r="22351" spans="1:15" x14ac:dyDescent="0.3">
      <c r="A22351" t="s">
        <v>29513</v>
      </c>
      <c r="B22351" t="s">
        <v>11</v>
      </c>
      <c r="C22351" t="s">
        <v>18</v>
      </c>
      <c r="D22351" t="s">
        <v>89</v>
      </c>
      <c r="E22351" t="s">
        <v>90</v>
      </c>
      <c r="F22351" t="s">
        <v>65</v>
      </c>
      <c r="G22351" t="s">
        <v>66</v>
      </c>
      <c r="H22351" t="s">
        <v>67</v>
      </c>
      <c r="I22351">
        <v>2016</v>
      </c>
      <c r="J22351" t="s">
        <v>68</v>
      </c>
      <c r="K22351">
        <v>2024</v>
      </c>
      <c r="L22351" s="18">
        <v>45609</v>
      </c>
      <c r="M22351" t="s">
        <v>69</v>
      </c>
      <c r="N22351" t="s">
        <v>65</v>
      </c>
      <c r="O22351" t="s">
        <v>13661</v>
      </c>
    </row>
    <row r="22352" spans="1:15" x14ac:dyDescent="0.3">
      <c r="A22352" t="s">
        <v>29514</v>
      </c>
      <c r="B22352" t="s">
        <v>11</v>
      </c>
      <c r="C22352" t="s">
        <v>23</v>
      </c>
      <c r="D22352" t="s">
        <v>63</v>
      </c>
      <c r="E22352" t="s">
        <v>64</v>
      </c>
      <c r="F22352" t="s">
        <v>65</v>
      </c>
      <c r="G22352" t="s">
        <v>66</v>
      </c>
      <c r="H22352" t="s">
        <v>67</v>
      </c>
      <c r="I22352">
        <v>2016</v>
      </c>
      <c r="J22352" t="s">
        <v>68</v>
      </c>
      <c r="K22352">
        <v>2020</v>
      </c>
      <c r="L22352" s="18">
        <v>43220</v>
      </c>
      <c r="M22352" t="s">
        <v>69</v>
      </c>
      <c r="N22352" t="s">
        <v>65</v>
      </c>
      <c r="O22352" t="s">
        <v>29430</v>
      </c>
    </row>
    <row r="22353" spans="1:15" x14ac:dyDescent="0.3">
      <c r="A22353" t="s">
        <v>29515</v>
      </c>
      <c r="B22353" t="s">
        <v>11</v>
      </c>
      <c r="C22353" t="s">
        <v>18</v>
      </c>
      <c r="D22353" t="s">
        <v>89</v>
      </c>
      <c r="E22353" t="s">
        <v>90</v>
      </c>
      <c r="F22353" t="s">
        <v>65</v>
      </c>
      <c r="G22353" t="s">
        <v>66</v>
      </c>
      <c r="H22353" t="s">
        <v>67</v>
      </c>
      <c r="I22353">
        <v>2016</v>
      </c>
      <c r="J22353" t="s">
        <v>68</v>
      </c>
      <c r="K22353">
        <v>2016</v>
      </c>
      <c r="L22353" s="18">
        <v>42522</v>
      </c>
      <c r="M22353" t="s">
        <v>69</v>
      </c>
      <c r="N22353" t="s">
        <v>65</v>
      </c>
      <c r="O22353" t="s">
        <v>29059</v>
      </c>
    </row>
    <row r="22354" spans="1:15" x14ac:dyDescent="0.3">
      <c r="A22354" t="s">
        <v>29516</v>
      </c>
      <c r="B22354" t="s">
        <v>11</v>
      </c>
      <c r="C22354" t="s">
        <v>25</v>
      </c>
      <c r="D22354" t="s">
        <v>63</v>
      </c>
      <c r="E22354" t="s">
        <v>64</v>
      </c>
      <c r="F22354" t="s">
        <v>65</v>
      </c>
      <c r="G22354" t="s">
        <v>66</v>
      </c>
      <c r="H22354" t="s">
        <v>67</v>
      </c>
      <c r="I22354">
        <v>2004</v>
      </c>
      <c r="J22354" t="s">
        <v>68</v>
      </c>
      <c r="K22354">
        <v>2007</v>
      </c>
      <c r="L22354" s="18">
        <v>39295</v>
      </c>
      <c r="M22354" t="s">
        <v>69</v>
      </c>
      <c r="N22354" t="s">
        <v>68</v>
      </c>
      <c r="O22354" t="s">
        <v>28300</v>
      </c>
    </row>
    <row r="22355" spans="1:15" x14ac:dyDescent="0.3">
      <c r="A22355" t="s">
        <v>29517</v>
      </c>
      <c r="B22355" t="s">
        <v>11</v>
      </c>
      <c r="C22355" t="s">
        <v>18</v>
      </c>
      <c r="D22355" t="s">
        <v>63</v>
      </c>
      <c r="E22355" t="s">
        <v>64</v>
      </c>
      <c r="F22355" t="s">
        <v>65</v>
      </c>
      <c r="G22355" t="s">
        <v>66</v>
      </c>
      <c r="H22355" t="s">
        <v>67</v>
      </c>
      <c r="I22355">
        <v>2016</v>
      </c>
      <c r="J22355" t="s">
        <v>68</v>
      </c>
      <c r="K22355">
        <v>2024</v>
      </c>
      <c r="L22355" s="18">
        <v>44804</v>
      </c>
      <c r="M22355" t="s">
        <v>69</v>
      </c>
      <c r="N22355" t="s">
        <v>65</v>
      </c>
      <c r="O22355" t="s">
        <v>13661</v>
      </c>
    </row>
    <row r="22356" spans="1:15" x14ac:dyDescent="0.3">
      <c r="A22356" t="s">
        <v>29518</v>
      </c>
      <c r="B22356" t="s">
        <v>11</v>
      </c>
      <c r="C22356" t="s">
        <v>18</v>
      </c>
      <c r="D22356" t="s">
        <v>63</v>
      </c>
      <c r="E22356" t="s">
        <v>64</v>
      </c>
      <c r="F22356" t="s">
        <v>65</v>
      </c>
      <c r="G22356" t="s">
        <v>66</v>
      </c>
      <c r="H22356" t="s">
        <v>67</v>
      </c>
      <c r="I22356">
        <v>2016</v>
      </c>
      <c r="J22356" t="s">
        <v>68</v>
      </c>
      <c r="K22356">
        <v>2022</v>
      </c>
      <c r="L22356" s="18">
        <v>43678</v>
      </c>
      <c r="M22356" t="s">
        <v>69</v>
      </c>
      <c r="N22356" t="s">
        <v>65</v>
      </c>
      <c r="O22356" t="s">
        <v>29141</v>
      </c>
    </row>
    <row r="22357" spans="1:15" x14ac:dyDescent="0.3">
      <c r="A22357" t="s">
        <v>29519</v>
      </c>
      <c r="B22357" t="s">
        <v>11</v>
      </c>
      <c r="C22357" t="s">
        <v>18</v>
      </c>
      <c r="D22357" t="s">
        <v>89</v>
      </c>
      <c r="E22357" t="s">
        <v>90</v>
      </c>
      <c r="F22357" t="s">
        <v>65</v>
      </c>
      <c r="G22357" t="s">
        <v>66</v>
      </c>
      <c r="H22357" t="s">
        <v>67</v>
      </c>
      <c r="I22357">
        <v>2016</v>
      </c>
      <c r="J22357" t="s">
        <v>68</v>
      </c>
      <c r="K22357">
        <v>2019</v>
      </c>
      <c r="L22357" s="18">
        <v>43677</v>
      </c>
      <c r="M22357" t="s">
        <v>69</v>
      </c>
      <c r="N22357" t="s">
        <v>65</v>
      </c>
      <c r="O22357" t="s">
        <v>13661</v>
      </c>
    </row>
    <row r="22358" spans="1:15" x14ac:dyDescent="0.3">
      <c r="A22358" t="s">
        <v>29520</v>
      </c>
      <c r="B22358" t="s">
        <v>11</v>
      </c>
      <c r="C22358" t="s">
        <v>15</v>
      </c>
      <c r="D22358" t="s">
        <v>89</v>
      </c>
      <c r="E22358" t="s">
        <v>90</v>
      </c>
      <c r="F22358" t="s">
        <v>65</v>
      </c>
      <c r="G22358" t="s">
        <v>66</v>
      </c>
      <c r="H22358" t="s">
        <v>67</v>
      </c>
      <c r="I22358">
        <v>2016</v>
      </c>
      <c r="J22358" t="s">
        <v>68</v>
      </c>
      <c r="K22358">
        <v>2017</v>
      </c>
      <c r="L22358" s="18">
        <v>42912</v>
      </c>
      <c r="M22358" t="s">
        <v>69</v>
      </c>
      <c r="N22358" t="s">
        <v>65</v>
      </c>
      <c r="O22358" t="s">
        <v>29521</v>
      </c>
    </row>
    <row r="22359" spans="1:15" x14ac:dyDescent="0.3">
      <c r="A22359" t="s">
        <v>29522</v>
      </c>
      <c r="B22359" t="s">
        <v>11</v>
      </c>
      <c r="C22359" t="s">
        <v>15</v>
      </c>
      <c r="D22359" t="s">
        <v>89</v>
      </c>
      <c r="E22359" t="s">
        <v>90</v>
      </c>
      <c r="F22359" t="s">
        <v>65</v>
      </c>
      <c r="G22359" t="s">
        <v>66</v>
      </c>
      <c r="H22359" t="s">
        <v>67</v>
      </c>
      <c r="I22359">
        <v>2016</v>
      </c>
      <c r="J22359" t="s">
        <v>68</v>
      </c>
      <c r="K22359">
        <v>2017</v>
      </c>
      <c r="L22359" s="18">
        <v>42849</v>
      </c>
      <c r="M22359" t="s">
        <v>69</v>
      </c>
      <c r="N22359" t="s">
        <v>65</v>
      </c>
      <c r="O22359" t="s">
        <v>29014</v>
      </c>
    </row>
    <row r="22360" spans="1:15" x14ac:dyDescent="0.3">
      <c r="A22360" t="s">
        <v>29523</v>
      </c>
      <c r="B22360" t="s">
        <v>11</v>
      </c>
      <c r="C22360" t="s">
        <v>18</v>
      </c>
      <c r="D22360" t="s">
        <v>89</v>
      </c>
      <c r="E22360" t="s">
        <v>90</v>
      </c>
      <c r="F22360" t="s">
        <v>65</v>
      </c>
      <c r="G22360" t="s">
        <v>66</v>
      </c>
      <c r="H22360" t="s">
        <v>67</v>
      </c>
      <c r="I22360">
        <v>2016</v>
      </c>
      <c r="J22360" t="s">
        <v>68</v>
      </c>
      <c r="K22360">
        <v>2022</v>
      </c>
      <c r="L22360" s="18">
        <v>43844</v>
      </c>
      <c r="M22360" t="s">
        <v>69</v>
      </c>
      <c r="N22360" t="s">
        <v>65</v>
      </c>
      <c r="O22360" t="s">
        <v>13661</v>
      </c>
    </row>
    <row r="22361" spans="1:15" x14ac:dyDescent="0.3">
      <c r="A22361" t="s">
        <v>29524</v>
      </c>
      <c r="B22361" t="s">
        <v>11</v>
      </c>
      <c r="C22361" t="s">
        <v>23</v>
      </c>
      <c r="D22361" t="s">
        <v>63</v>
      </c>
      <c r="E22361" t="s">
        <v>64</v>
      </c>
      <c r="F22361" t="s">
        <v>65</v>
      </c>
      <c r="G22361" t="s">
        <v>66</v>
      </c>
      <c r="H22361" t="s">
        <v>67</v>
      </c>
      <c r="I22361">
        <v>2005</v>
      </c>
      <c r="J22361" t="s">
        <v>68</v>
      </c>
      <c r="K22361">
        <v>2008</v>
      </c>
      <c r="L22361" s="18">
        <v>39448</v>
      </c>
      <c r="M22361" t="s">
        <v>69</v>
      </c>
      <c r="N22361" t="s">
        <v>65</v>
      </c>
      <c r="O22361" t="s">
        <v>28090</v>
      </c>
    </row>
    <row r="22362" spans="1:15" x14ac:dyDescent="0.3">
      <c r="A22362" t="s">
        <v>29525</v>
      </c>
      <c r="B22362" t="s">
        <v>11</v>
      </c>
      <c r="C22362" t="s">
        <v>18</v>
      </c>
      <c r="D22362" t="s">
        <v>89</v>
      </c>
      <c r="E22362" t="s">
        <v>90</v>
      </c>
      <c r="F22362" t="s">
        <v>65</v>
      </c>
      <c r="G22362" t="s">
        <v>66</v>
      </c>
      <c r="H22362" t="s">
        <v>67</v>
      </c>
      <c r="I22362">
        <v>2016</v>
      </c>
      <c r="J22362" t="s">
        <v>68</v>
      </c>
      <c r="K22362">
        <v>2017</v>
      </c>
      <c r="L22362" s="18">
        <v>42905</v>
      </c>
      <c r="M22362" t="s">
        <v>69</v>
      </c>
      <c r="N22362" t="s">
        <v>65</v>
      </c>
      <c r="O22362" t="s">
        <v>29435</v>
      </c>
    </row>
    <row r="22363" spans="1:15" x14ac:dyDescent="0.3">
      <c r="A22363" t="s">
        <v>29526</v>
      </c>
      <c r="B22363" t="s">
        <v>11</v>
      </c>
      <c r="C22363" t="s">
        <v>18</v>
      </c>
      <c r="D22363" t="s">
        <v>123</v>
      </c>
      <c r="E22363" t="s">
        <v>64</v>
      </c>
      <c r="F22363" t="s">
        <v>65</v>
      </c>
      <c r="G22363" t="s">
        <v>66</v>
      </c>
      <c r="H22363" t="s">
        <v>67</v>
      </c>
      <c r="I22363">
        <v>2004</v>
      </c>
      <c r="J22363" t="s">
        <v>68</v>
      </c>
      <c r="K22363">
        <v>2008</v>
      </c>
      <c r="L22363" s="18">
        <v>39448</v>
      </c>
      <c r="M22363" t="s">
        <v>69</v>
      </c>
      <c r="N22363" t="s">
        <v>65</v>
      </c>
      <c r="O22363" t="s">
        <v>28587</v>
      </c>
    </row>
    <row r="22364" spans="1:15" x14ac:dyDescent="0.3">
      <c r="A22364" t="s">
        <v>29527</v>
      </c>
      <c r="B22364" t="s">
        <v>11</v>
      </c>
      <c r="C22364" t="s">
        <v>16</v>
      </c>
      <c r="D22364" t="s">
        <v>74</v>
      </c>
      <c r="E22364" t="s">
        <v>75</v>
      </c>
      <c r="F22364" t="s">
        <v>65</v>
      </c>
      <c r="G22364" t="s">
        <v>66</v>
      </c>
      <c r="H22364" t="s">
        <v>67</v>
      </c>
      <c r="I22364">
        <v>2016</v>
      </c>
      <c r="J22364" t="s">
        <v>68</v>
      </c>
      <c r="K22364">
        <v>2018</v>
      </c>
      <c r="L22364" s="18">
        <v>43283</v>
      </c>
      <c r="M22364" t="s">
        <v>69</v>
      </c>
      <c r="N22364" t="s">
        <v>65</v>
      </c>
      <c r="O22364" t="s">
        <v>29154</v>
      </c>
    </row>
    <row r="22365" spans="1:15" x14ac:dyDescent="0.3">
      <c r="A22365" t="s">
        <v>29528</v>
      </c>
      <c r="B22365" t="s">
        <v>11</v>
      </c>
      <c r="C22365" t="s">
        <v>15</v>
      </c>
      <c r="D22365" t="s">
        <v>89</v>
      </c>
      <c r="E22365" t="s">
        <v>90</v>
      </c>
      <c r="F22365" t="s">
        <v>65</v>
      </c>
      <c r="G22365" t="s">
        <v>66</v>
      </c>
      <c r="H22365" t="s">
        <v>67</v>
      </c>
      <c r="I22365">
        <v>2016</v>
      </c>
      <c r="J22365" t="s">
        <v>68</v>
      </c>
      <c r="K22365">
        <v>2018</v>
      </c>
      <c r="L22365" s="18">
        <v>43416</v>
      </c>
      <c r="M22365" t="s">
        <v>69</v>
      </c>
      <c r="N22365" t="s">
        <v>65</v>
      </c>
      <c r="O22365" t="s">
        <v>29497</v>
      </c>
    </row>
    <row r="22366" spans="1:15" x14ac:dyDescent="0.3">
      <c r="A22366" t="s">
        <v>29529</v>
      </c>
      <c r="B22366" t="s">
        <v>11</v>
      </c>
      <c r="C22366" t="s">
        <v>15</v>
      </c>
      <c r="D22366" t="s">
        <v>89</v>
      </c>
      <c r="E22366" t="s">
        <v>90</v>
      </c>
      <c r="F22366" t="s">
        <v>65</v>
      </c>
      <c r="G22366" t="s">
        <v>66</v>
      </c>
      <c r="H22366" t="s">
        <v>67</v>
      </c>
      <c r="I22366">
        <v>2014</v>
      </c>
      <c r="J22366" t="s">
        <v>68</v>
      </c>
      <c r="K22366">
        <v>2014</v>
      </c>
      <c r="L22366" s="18">
        <v>41883</v>
      </c>
      <c r="M22366" t="s">
        <v>69</v>
      </c>
      <c r="N22366" t="s">
        <v>65</v>
      </c>
      <c r="O22366" t="s">
        <v>28448</v>
      </c>
    </row>
    <row r="22367" spans="1:15" x14ac:dyDescent="0.3">
      <c r="A22367" t="s">
        <v>29530</v>
      </c>
      <c r="B22367" t="s">
        <v>11</v>
      </c>
      <c r="C22367" t="s">
        <v>18</v>
      </c>
      <c r="D22367" t="s">
        <v>63</v>
      </c>
      <c r="E22367" t="s">
        <v>64</v>
      </c>
      <c r="F22367" t="s">
        <v>65</v>
      </c>
      <c r="G22367" t="s">
        <v>66</v>
      </c>
      <c r="H22367" t="s">
        <v>67</v>
      </c>
      <c r="I22367">
        <v>2016</v>
      </c>
      <c r="J22367" t="s">
        <v>68</v>
      </c>
      <c r="K22367">
        <v>2026</v>
      </c>
      <c r="L22367" s="18">
        <v>43251</v>
      </c>
      <c r="M22367" t="s">
        <v>69</v>
      </c>
      <c r="N22367" t="s">
        <v>65</v>
      </c>
      <c r="O22367" t="s">
        <v>29079</v>
      </c>
    </row>
    <row r="22368" spans="1:15" x14ac:dyDescent="0.3">
      <c r="A22368" t="s">
        <v>29531</v>
      </c>
      <c r="B22368" t="s">
        <v>11</v>
      </c>
      <c r="C22368" t="s">
        <v>18</v>
      </c>
      <c r="D22368" t="s">
        <v>74</v>
      </c>
      <c r="E22368" t="s">
        <v>75</v>
      </c>
      <c r="F22368" t="s">
        <v>65</v>
      </c>
      <c r="G22368" t="s">
        <v>66</v>
      </c>
      <c r="H22368" t="s">
        <v>67</v>
      </c>
      <c r="I22368">
        <v>2004</v>
      </c>
      <c r="J22368" t="s">
        <v>68</v>
      </c>
      <c r="K22368">
        <v>2011</v>
      </c>
      <c r="L22368" s="18">
        <v>40878</v>
      </c>
      <c r="M22368" t="s">
        <v>69</v>
      </c>
      <c r="N22368" t="s">
        <v>65</v>
      </c>
      <c r="O22368" t="s">
        <v>24884</v>
      </c>
    </row>
    <row r="22369" spans="1:15" x14ac:dyDescent="0.3">
      <c r="A22369" t="s">
        <v>29532</v>
      </c>
      <c r="B22369" t="s">
        <v>11</v>
      </c>
      <c r="C22369" t="s">
        <v>23</v>
      </c>
      <c r="D22369" t="s">
        <v>63</v>
      </c>
      <c r="E22369" t="s">
        <v>64</v>
      </c>
      <c r="F22369" t="s">
        <v>65</v>
      </c>
      <c r="G22369" t="s">
        <v>66</v>
      </c>
      <c r="H22369" t="s">
        <v>67</v>
      </c>
      <c r="I22369">
        <v>2016</v>
      </c>
      <c r="J22369" t="s">
        <v>68</v>
      </c>
      <c r="K22369">
        <v>2022</v>
      </c>
      <c r="L22369" s="18">
        <v>42993</v>
      </c>
      <c r="M22369" t="s">
        <v>69</v>
      </c>
      <c r="N22369" t="s">
        <v>65</v>
      </c>
      <c r="O22369" t="s">
        <v>29430</v>
      </c>
    </row>
    <row r="22370" spans="1:15" x14ac:dyDescent="0.3">
      <c r="A22370" t="s">
        <v>29533</v>
      </c>
      <c r="B22370" t="s">
        <v>11</v>
      </c>
      <c r="C22370" t="s">
        <v>18</v>
      </c>
      <c r="D22370" t="s">
        <v>74</v>
      </c>
      <c r="E22370" t="s">
        <v>75</v>
      </c>
      <c r="F22370" t="s">
        <v>65</v>
      </c>
      <c r="G22370" t="s">
        <v>66</v>
      </c>
      <c r="H22370" t="s">
        <v>67</v>
      </c>
      <c r="I22370">
        <v>2016</v>
      </c>
      <c r="J22370" t="s">
        <v>68</v>
      </c>
      <c r="K22370">
        <v>2019</v>
      </c>
      <c r="L22370" s="18">
        <v>43599</v>
      </c>
      <c r="M22370" t="s">
        <v>69</v>
      </c>
      <c r="N22370" t="s">
        <v>65</v>
      </c>
      <c r="O22370" t="s">
        <v>13661</v>
      </c>
    </row>
    <row r="22371" spans="1:15" x14ac:dyDescent="0.3">
      <c r="A22371" t="s">
        <v>29534</v>
      </c>
      <c r="B22371" t="s">
        <v>11</v>
      </c>
      <c r="C22371" t="s">
        <v>31</v>
      </c>
      <c r="D22371" t="s">
        <v>89</v>
      </c>
      <c r="E22371" t="s">
        <v>90</v>
      </c>
      <c r="F22371" t="s">
        <v>65</v>
      </c>
      <c r="G22371" t="s">
        <v>84</v>
      </c>
      <c r="H22371" t="s">
        <v>227</v>
      </c>
      <c r="I22371">
        <v>2016</v>
      </c>
      <c r="J22371" t="s">
        <v>68</v>
      </c>
      <c r="K22371">
        <v>2016</v>
      </c>
      <c r="L22371" s="18">
        <v>42675</v>
      </c>
      <c r="M22371" t="s">
        <v>228</v>
      </c>
      <c r="N22371" t="s">
        <v>65</v>
      </c>
      <c r="O22371" t="s">
        <v>29535</v>
      </c>
    </row>
    <row r="22372" spans="1:15" x14ac:dyDescent="0.3">
      <c r="A22372" t="s">
        <v>29536</v>
      </c>
      <c r="B22372" t="s">
        <v>11</v>
      </c>
      <c r="C22372" t="s">
        <v>15</v>
      </c>
      <c r="D22372" t="s">
        <v>63</v>
      </c>
      <c r="E22372" t="s">
        <v>64</v>
      </c>
      <c r="F22372" t="s">
        <v>65</v>
      </c>
      <c r="G22372" t="s">
        <v>66</v>
      </c>
      <c r="H22372" t="s">
        <v>67</v>
      </c>
      <c r="I22372">
        <v>2016</v>
      </c>
      <c r="J22372" t="s">
        <v>68</v>
      </c>
      <c r="K22372">
        <v>2020</v>
      </c>
      <c r="L22372" s="18">
        <v>43763</v>
      </c>
      <c r="M22372" t="s">
        <v>69</v>
      </c>
      <c r="N22372" t="s">
        <v>65</v>
      </c>
      <c r="O22372" t="s">
        <v>28000</v>
      </c>
    </row>
    <row r="22373" spans="1:15" x14ac:dyDescent="0.3">
      <c r="A22373" t="s">
        <v>29537</v>
      </c>
      <c r="B22373" t="s">
        <v>11</v>
      </c>
      <c r="C22373" t="s">
        <v>18</v>
      </c>
      <c r="D22373" t="s">
        <v>89</v>
      </c>
      <c r="E22373" t="s">
        <v>90</v>
      </c>
      <c r="F22373" t="s">
        <v>65</v>
      </c>
      <c r="G22373" t="s">
        <v>66</v>
      </c>
      <c r="H22373" t="s">
        <v>67</v>
      </c>
      <c r="I22373">
        <v>2016</v>
      </c>
      <c r="J22373" t="s">
        <v>68</v>
      </c>
      <c r="K22373">
        <v>2019</v>
      </c>
      <c r="L22373" s="18">
        <v>43641</v>
      </c>
      <c r="M22373" t="s">
        <v>69</v>
      </c>
      <c r="N22373" t="s">
        <v>65</v>
      </c>
      <c r="O22373" t="s">
        <v>13661</v>
      </c>
    </row>
    <row r="22374" spans="1:15" x14ac:dyDescent="0.3">
      <c r="A22374" t="s">
        <v>29538</v>
      </c>
      <c r="B22374" t="s">
        <v>11</v>
      </c>
      <c r="C22374" t="s">
        <v>15</v>
      </c>
      <c r="D22374" t="s">
        <v>89</v>
      </c>
      <c r="E22374" t="s">
        <v>90</v>
      </c>
      <c r="F22374" t="s">
        <v>65</v>
      </c>
      <c r="G22374" t="s">
        <v>66</v>
      </c>
      <c r="H22374" t="s">
        <v>67</v>
      </c>
      <c r="I22374">
        <v>2016</v>
      </c>
      <c r="J22374" t="s">
        <v>68</v>
      </c>
      <c r="K22374">
        <v>2017</v>
      </c>
      <c r="L22374" s="18">
        <v>42816</v>
      </c>
      <c r="M22374" t="s">
        <v>69</v>
      </c>
      <c r="N22374" t="s">
        <v>65</v>
      </c>
      <c r="O22374" t="s">
        <v>28244</v>
      </c>
    </row>
    <row r="22375" spans="1:15" x14ac:dyDescent="0.3">
      <c r="A22375" t="s">
        <v>29539</v>
      </c>
      <c r="B22375" t="s">
        <v>11</v>
      </c>
      <c r="C22375" t="s">
        <v>18</v>
      </c>
      <c r="D22375" t="s">
        <v>89</v>
      </c>
      <c r="E22375" t="s">
        <v>90</v>
      </c>
      <c r="F22375" t="s">
        <v>65</v>
      </c>
      <c r="G22375" t="s">
        <v>66</v>
      </c>
      <c r="H22375" t="s">
        <v>67</v>
      </c>
      <c r="I22375">
        <v>2016</v>
      </c>
      <c r="J22375" t="s">
        <v>68</v>
      </c>
      <c r="K22375">
        <v>2019</v>
      </c>
      <c r="L22375" s="18">
        <v>43811</v>
      </c>
      <c r="M22375" t="s">
        <v>69</v>
      </c>
      <c r="N22375" t="s">
        <v>65</v>
      </c>
      <c r="O22375" t="s">
        <v>13661</v>
      </c>
    </row>
    <row r="22376" spans="1:15" x14ac:dyDescent="0.3">
      <c r="A22376" t="s">
        <v>29540</v>
      </c>
      <c r="B22376" t="s">
        <v>11</v>
      </c>
      <c r="C22376" t="s">
        <v>18</v>
      </c>
      <c r="D22376" t="s">
        <v>63</v>
      </c>
      <c r="E22376" t="s">
        <v>64</v>
      </c>
      <c r="F22376" t="s">
        <v>65</v>
      </c>
      <c r="G22376" t="s">
        <v>66</v>
      </c>
      <c r="H22376" t="s">
        <v>67</v>
      </c>
      <c r="I22376">
        <v>2016</v>
      </c>
      <c r="J22376" t="s">
        <v>68</v>
      </c>
      <c r="K22376">
        <v>2021</v>
      </c>
      <c r="L22376" s="18">
        <v>43278</v>
      </c>
      <c r="M22376" t="s">
        <v>69</v>
      </c>
      <c r="N22376" t="s">
        <v>65</v>
      </c>
      <c r="O22376" t="s">
        <v>2385</v>
      </c>
    </row>
    <row r="22377" spans="1:15" x14ac:dyDescent="0.3">
      <c r="A22377" t="s">
        <v>29541</v>
      </c>
      <c r="B22377" t="s">
        <v>11</v>
      </c>
      <c r="C22377" t="s">
        <v>15</v>
      </c>
      <c r="D22377" t="s">
        <v>74</v>
      </c>
      <c r="E22377" t="s">
        <v>75</v>
      </c>
      <c r="F22377" t="s">
        <v>65</v>
      </c>
      <c r="G22377" t="s">
        <v>84</v>
      </c>
      <c r="H22377" t="s">
        <v>85</v>
      </c>
      <c r="I22377">
        <v>2016</v>
      </c>
      <c r="J22377" t="s">
        <v>68</v>
      </c>
      <c r="K22377">
        <v>2020</v>
      </c>
      <c r="L22377" s="18">
        <v>43936</v>
      </c>
      <c r="M22377" t="s">
        <v>69</v>
      </c>
      <c r="N22377" t="s">
        <v>65</v>
      </c>
      <c r="O22377" t="s">
        <v>28820</v>
      </c>
    </row>
    <row r="22378" spans="1:15" x14ac:dyDescent="0.3">
      <c r="A22378" t="s">
        <v>29542</v>
      </c>
      <c r="B22378" t="s">
        <v>11</v>
      </c>
      <c r="C22378" t="s">
        <v>16</v>
      </c>
      <c r="D22378" t="s">
        <v>74</v>
      </c>
      <c r="E22378" t="s">
        <v>75</v>
      </c>
      <c r="F22378" t="s">
        <v>65</v>
      </c>
      <c r="G22378" t="s">
        <v>66</v>
      </c>
      <c r="H22378" t="s">
        <v>67</v>
      </c>
      <c r="I22378">
        <v>2017</v>
      </c>
      <c r="J22378" t="s">
        <v>68</v>
      </c>
      <c r="K22378">
        <v>2019</v>
      </c>
      <c r="L22378" s="18">
        <v>43613</v>
      </c>
      <c r="M22378" t="s">
        <v>69</v>
      </c>
      <c r="N22378" t="s">
        <v>65</v>
      </c>
      <c r="O22378" t="s">
        <v>29154</v>
      </c>
    </row>
    <row r="22379" spans="1:15" x14ac:dyDescent="0.3">
      <c r="A22379" t="s">
        <v>29543</v>
      </c>
      <c r="B22379" t="s">
        <v>11</v>
      </c>
      <c r="C22379" t="s">
        <v>18</v>
      </c>
      <c r="D22379" t="s">
        <v>63</v>
      </c>
      <c r="E22379" t="s">
        <v>64</v>
      </c>
      <c r="F22379" t="s">
        <v>65</v>
      </c>
      <c r="G22379" t="s">
        <v>66</v>
      </c>
      <c r="H22379" t="s">
        <v>67</v>
      </c>
      <c r="I22379">
        <v>2017</v>
      </c>
      <c r="J22379" t="s">
        <v>68</v>
      </c>
      <c r="K22379">
        <v>2024</v>
      </c>
      <c r="L22379" s="18">
        <v>43749</v>
      </c>
      <c r="M22379" t="s">
        <v>69</v>
      </c>
      <c r="N22379" t="s">
        <v>65</v>
      </c>
      <c r="O22379" t="s">
        <v>13661</v>
      </c>
    </row>
    <row r="22380" spans="1:15" x14ac:dyDescent="0.3">
      <c r="A22380" t="s">
        <v>29544</v>
      </c>
      <c r="B22380" t="s">
        <v>11</v>
      </c>
      <c r="C22380" t="s">
        <v>15</v>
      </c>
      <c r="D22380" t="s">
        <v>74</v>
      </c>
      <c r="E22380" t="s">
        <v>75</v>
      </c>
      <c r="F22380" t="s">
        <v>65</v>
      </c>
      <c r="G22380" t="s">
        <v>66</v>
      </c>
      <c r="H22380" t="s">
        <v>67</v>
      </c>
      <c r="I22380">
        <v>2016</v>
      </c>
      <c r="J22380" t="s">
        <v>68</v>
      </c>
      <c r="K22380">
        <v>2023</v>
      </c>
      <c r="L22380" s="18">
        <v>43714</v>
      </c>
      <c r="M22380" t="s">
        <v>69</v>
      </c>
      <c r="N22380" t="s">
        <v>65</v>
      </c>
      <c r="O22380" t="s">
        <v>29545</v>
      </c>
    </row>
    <row r="22381" spans="1:15" x14ac:dyDescent="0.3">
      <c r="A22381" t="s">
        <v>29546</v>
      </c>
      <c r="B22381" t="s">
        <v>11</v>
      </c>
      <c r="C22381" t="s">
        <v>18</v>
      </c>
      <c r="D22381" t="s">
        <v>89</v>
      </c>
      <c r="E22381" t="s">
        <v>90</v>
      </c>
      <c r="F22381" t="s">
        <v>65</v>
      </c>
      <c r="G22381" t="s">
        <v>66</v>
      </c>
      <c r="H22381" t="s">
        <v>67</v>
      </c>
      <c r="I22381">
        <v>2016</v>
      </c>
      <c r="J22381" t="s">
        <v>68</v>
      </c>
      <c r="K22381">
        <v>2017</v>
      </c>
      <c r="L22381" s="18">
        <v>43032</v>
      </c>
      <c r="M22381" t="s">
        <v>69</v>
      </c>
      <c r="N22381" t="s">
        <v>65</v>
      </c>
      <c r="O22381" t="s">
        <v>29547</v>
      </c>
    </row>
    <row r="22382" spans="1:15" x14ac:dyDescent="0.3">
      <c r="A22382" t="s">
        <v>29548</v>
      </c>
      <c r="B22382" t="s">
        <v>11</v>
      </c>
      <c r="C22382" t="s">
        <v>15</v>
      </c>
      <c r="D22382" t="s">
        <v>74</v>
      </c>
      <c r="E22382" t="s">
        <v>75</v>
      </c>
      <c r="F22382" t="s">
        <v>65</v>
      </c>
      <c r="G22382" t="s">
        <v>66</v>
      </c>
      <c r="H22382" t="s">
        <v>67</v>
      </c>
      <c r="I22382">
        <v>2016</v>
      </c>
      <c r="J22382" t="s">
        <v>68</v>
      </c>
      <c r="K22382">
        <v>2023</v>
      </c>
      <c r="L22382" s="18">
        <v>43783</v>
      </c>
      <c r="M22382" t="s">
        <v>69</v>
      </c>
      <c r="N22382" t="s">
        <v>68</v>
      </c>
      <c r="O22382" t="s">
        <v>29545</v>
      </c>
    </row>
    <row r="22383" spans="1:15" x14ac:dyDescent="0.3">
      <c r="A22383" t="s">
        <v>29549</v>
      </c>
      <c r="B22383" t="s">
        <v>11</v>
      </c>
      <c r="C22383" t="s">
        <v>19</v>
      </c>
      <c r="D22383" t="s">
        <v>74</v>
      </c>
      <c r="E22383" t="s">
        <v>75</v>
      </c>
      <c r="F22383" t="s">
        <v>65</v>
      </c>
      <c r="G22383" t="s">
        <v>66</v>
      </c>
      <c r="H22383" t="s">
        <v>67</v>
      </c>
      <c r="I22383">
        <v>2016</v>
      </c>
      <c r="J22383" t="s">
        <v>68</v>
      </c>
      <c r="K22383">
        <v>2019</v>
      </c>
      <c r="L22383" s="18">
        <v>43560</v>
      </c>
      <c r="M22383" t="s">
        <v>69</v>
      </c>
      <c r="N22383" t="s">
        <v>65</v>
      </c>
      <c r="O22383" t="s">
        <v>29550</v>
      </c>
    </row>
    <row r="22384" spans="1:15" x14ac:dyDescent="0.3">
      <c r="A22384" t="s">
        <v>29551</v>
      </c>
      <c r="B22384" t="s">
        <v>11</v>
      </c>
      <c r="C22384" t="s">
        <v>18</v>
      </c>
      <c r="D22384" t="s">
        <v>74</v>
      </c>
      <c r="E22384" t="s">
        <v>75</v>
      </c>
      <c r="F22384" t="s">
        <v>65</v>
      </c>
      <c r="G22384" t="s">
        <v>66</v>
      </c>
      <c r="H22384" t="s">
        <v>67</v>
      </c>
      <c r="I22384">
        <v>2016</v>
      </c>
      <c r="J22384" t="s">
        <v>68</v>
      </c>
      <c r="K22384">
        <v>2020</v>
      </c>
      <c r="L22384" s="18">
        <v>43080</v>
      </c>
      <c r="M22384" t="s">
        <v>69</v>
      </c>
      <c r="N22384" t="s">
        <v>65</v>
      </c>
      <c r="O22384" t="s">
        <v>13661</v>
      </c>
    </row>
    <row r="22385" spans="1:15" x14ac:dyDescent="0.3">
      <c r="A22385" t="s">
        <v>29552</v>
      </c>
      <c r="B22385" t="s">
        <v>11</v>
      </c>
      <c r="C22385" t="s">
        <v>18</v>
      </c>
      <c r="D22385" t="s">
        <v>74</v>
      </c>
      <c r="E22385" t="s">
        <v>75</v>
      </c>
      <c r="F22385" t="s">
        <v>65</v>
      </c>
      <c r="G22385" t="s">
        <v>66</v>
      </c>
      <c r="H22385" t="s">
        <v>67</v>
      </c>
      <c r="I22385">
        <v>2017</v>
      </c>
      <c r="J22385" t="s">
        <v>68</v>
      </c>
      <c r="K22385">
        <v>2023</v>
      </c>
      <c r="L22385" s="18">
        <v>43958</v>
      </c>
      <c r="M22385" t="s">
        <v>69</v>
      </c>
      <c r="N22385" t="s">
        <v>65</v>
      </c>
      <c r="O22385" t="s">
        <v>29141</v>
      </c>
    </row>
    <row r="22386" spans="1:15" x14ac:dyDescent="0.3">
      <c r="A22386" t="s">
        <v>29553</v>
      </c>
      <c r="B22386" t="s">
        <v>11</v>
      </c>
      <c r="C22386" t="s">
        <v>22</v>
      </c>
      <c r="D22386" t="s">
        <v>74</v>
      </c>
      <c r="E22386" t="s">
        <v>75</v>
      </c>
      <c r="F22386" t="s">
        <v>65</v>
      </c>
      <c r="G22386" t="s">
        <v>84</v>
      </c>
      <c r="H22386" t="s">
        <v>85</v>
      </c>
      <c r="I22386">
        <v>2017</v>
      </c>
      <c r="J22386" t="s">
        <v>68</v>
      </c>
      <c r="K22386">
        <v>2017</v>
      </c>
      <c r="L22386" s="18">
        <v>43042</v>
      </c>
      <c r="M22386" t="s">
        <v>69</v>
      </c>
      <c r="N22386" t="s">
        <v>65</v>
      </c>
      <c r="O22386" t="s">
        <v>29381</v>
      </c>
    </row>
    <row r="22387" spans="1:15" x14ac:dyDescent="0.3">
      <c r="A22387" t="s">
        <v>29554</v>
      </c>
      <c r="B22387" t="s">
        <v>11</v>
      </c>
      <c r="C22387" t="s">
        <v>18</v>
      </c>
      <c r="D22387" t="s">
        <v>63</v>
      </c>
      <c r="E22387" t="s">
        <v>64</v>
      </c>
      <c r="F22387" t="s">
        <v>65</v>
      </c>
      <c r="G22387" t="s">
        <v>66</v>
      </c>
      <c r="H22387" t="s">
        <v>67</v>
      </c>
      <c r="I22387">
        <v>2016</v>
      </c>
      <c r="J22387" t="s">
        <v>68</v>
      </c>
      <c r="K22387">
        <v>2022</v>
      </c>
      <c r="L22387" s="18">
        <v>44907</v>
      </c>
      <c r="M22387" t="s">
        <v>69</v>
      </c>
      <c r="N22387" t="s">
        <v>68</v>
      </c>
      <c r="O22387" t="s">
        <v>13661</v>
      </c>
    </row>
    <row r="22388" spans="1:15" x14ac:dyDescent="0.3">
      <c r="A22388" t="s">
        <v>29555</v>
      </c>
      <c r="B22388" t="s">
        <v>11</v>
      </c>
      <c r="C22388" t="s">
        <v>19</v>
      </c>
      <c r="D22388" t="s">
        <v>74</v>
      </c>
      <c r="E22388" t="s">
        <v>75</v>
      </c>
      <c r="F22388" t="s">
        <v>65</v>
      </c>
      <c r="G22388" t="s">
        <v>66</v>
      </c>
      <c r="H22388" t="s">
        <v>67</v>
      </c>
      <c r="I22388">
        <v>2016</v>
      </c>
      <c r="J22388" t="s">
        <v>68</v>
      </c>
      <c r="K22388">
        <v>2020</v>
      </c>
      <c r="L22388" s="18">
        <v>43734</v>
      </c>
      <c r="M22388" t="s">
        <v>69</v>
      </c>
      <c r="N22388" t="s">
        <v>65</v>
      </c>
      <c r="O22388" t="s">
        <v>28004</v>
      </c>
    </row>
    <row r="22389" spans="1:15" x14ac:dyDescent="0.3">
      <c r="A22389" t="s">
        <v>29556</v>
      </c>
      <c r="B22389" t="s">
        <v>11</v>
      </c>
      <c r="C22389" t="s">
        <v>18</v>
      </c>
      <c r="D22389" t="s">
        <v>74</v>
      </c>
      <c r="E22389" t="s">
        <v>75</v>
      </c>
      <c r="F22389" t="s">
        <v>65</v>
      </c>
      <c r="G22389" t="s">
        <v>66</v>
      </c>
      <c r="H22389" t="s">
        <v>67</v>
      </c>
      <c r="I22389">
        <v>2014</v>
      </c>
      <c r="J22389" t="s">
        <v>68</v>
      </c>
      <c r="K22389">
        <v>2023</v>
      </c>
      <c r="L22389" s="18">
        <v>42555</v>
      </c>
      <c r="M22389" t="s">
        <v>69</v>
      </c>
      <c r="N22389" t="s">
        <v>65</v>
      </c>
      <c r="O22389" t="s">
        <v>13661</v>
      </c>
    </row>
    <row r="22390" spans="1:15" x14ac:dyDescent="0.3">
      <c r="A22390" t="s">
        <v>29557</v>
      </c>
      <c r="B22390" t="s">
        <v>11</v>
      </c>
      <c r="C22390" t="s">
        <v>25</v>
      </c>
      <c r="D22390" t="s">
        <v>89</v>
      </c>
      <c r="E22390" t="s">
        <v>90</v>
      </c>
      <c r="F22390" t="s">
        <v>65</v>
      </c>
      <c r="G22390" t="s">
        <v>66</v>
      </c>
      <c r="H22390" t="s">
        <v>67</v>
      </c>
      <c r="I22390">
        <v>2016</v>
      </c>
      <c r="J22390" t="s">
        <v>68</v>
      </c>
      <c r="K22390">
        <v>2022</v>
      </c>
      <c r="L22390" s="18">
        <v>44636</v>
      </c>
      <c r="M22390" t="s">
        <v>69</v>
      </c>
      <c r="N22390" t="s">
        <v>65</v>
      </c>
      <c r="O22390" t="s">
        <v>2593</v>
      </c>
    </row>
    <row r="22391" spans="1:15" x14ac:dyDescent="0.3">
      <c r="A22391" t="s">
        <v>29558</v>
      </c>
      <c r="B22391" t="s">
        <v>11</v>
      </c>
      <c r="C22391" t="s">
        <v>15</v>
      </c>
      <c r="D22391" t="s">
        <v>74</v>
      </c>
      <c r="E22391" t="s">
        <v>75</v>
      </c>
      <c r="F22391" t="s">
        <v>65</v>
      </c>
      <c r="G22391" t="s">
        <v>66</v>
      </c>
      <c r="H22391" t="s">
        <v>67</v>
      </c>
      <c r="I22391">
        <v>2016</v>
      </c>
      <c r="J22391" t="s">
        <v>68</v>
      </c>
      <c r="K22391">
        <v>2019</v>
      </c>
      <c r="L22391" s="18">
        <v>43811</v>
      </c>
      <c r="M22391" t="s">
        <v>69</v>
      </c>
      <c r="N22391" t="s">
        <v>65</v>
      </c>
      <c r="O22391" t="s">
        <v>29381</v>
      </c>
    </row>
    <row r="22392" spans="1:15" x14ac:dyDescent="0.3">
      <c r="A22392" t="s">
        <v>29559</v>
      </c>
      <c r="B22392" t="s">
        <v>11</v>
      </c>
      <c r="C22392" t="s">
        <v>25</v>
      </c>
      <c r="D22392" t="s">
        <v>89</v>
      </c>
      <c r="E22392" t="s">
        <v>90</v>
      </c>
      <c r="F22392" t="s">
        <v>65</v>
      </c>
      <c r="G22392" t="s">
        <v>66</v>
      </c>
      <c r="H22392" t="s">
        <v>67</v>
      </c>
      <c r="I22392">
        <v>2016</v>
      </c>
      <c r="J22392" t="s">
        <v>68</v>
      </c>
      <c r="K22392">
        <v>2021</v>
      </c>
      <c r="L22392" s="18">
        <v>44362</v>
      </c>
      <c r="M22392" t="s">
        <v>69</v>
      </c>
      <c r="N22392" t="s">
        <v>65</v>
      </c>
      <c r="O22392" t="s">
        <v>29560</v>
      </c>
    </row>
    <row r="22393" spans="1:15" x14ac:dyDescent="0.3">
      <c r="A22393" t="s">
        <v>29561</v>
      </c>
      <c r="B22393" t="s">
        <v>11</v>
      </c>
      <c r="C22393" t="s">
        <v>25</v>
      </c>
      <c r="D22393" t="s">
        <v>89</v>
      </c>
      <c r="E22393" t="s">
        <v>90</v>
      </c>
      <c r="F22393" t="s">
        <v>65</v>
      </c>
      <c r="G22393" t="s">
        <v>66</v>
      </c>
      <c r="H22393" t="s">
        <v>67</v>
      </c>
      <c r="I22393">
        <v>2016</v>
      </c>
      <c r="J22393" t="s">
        <v>68</v>
      </c>
      <c r="K22393">
        <v>2017</v>
      </c>
      <c r="L22393" s="18">
        <v>42818</v>
      </c>
      <c r="M22393" t="s">
        <v>69</v>
      </c>
      <c r="N22393" t="s">
        <v>65</v>
      </c>
      <c r="O22393" t="s">
        <v>29562</v>
      </c>
    </row>
    <row r="22394" spans="1:15" x14ac:dyDescent="0.3">
      <c r="A22394" t="s">
        <v>29563</v>
      </c>
      <c r="B22394" t="s">
        <v>11</v>
      </c>
      <c r="C22394" t="s">
        <v>29</v>
      </c>
      <c r="D22394" t="s">
        <v>89</v>
      </c>
      <c r="E22394" t="s">
        <v>90</v>
      </c>
      <c r="F22394" t="s">
        <v>65</v>
      </c>
      <c r="G22394" t="s">
        <v>66</v>
      </c>
      <c r="H22394" t="s">
        <v>67</v>
      </c>
      <c r="I22394">
        <v>2016</v>
      </c>
      <c r="J22394" t="s">
        <v>68</v>
      </c>
      <c r="K22394">
        <v>2017</v>
      </c>
      <c r="L22394" s="18">
        <v>42922</v>
      </c>
      <c r="M22394" t="s">
        <v>69</v>
      </c>
      <c r="N22394" t="s">
        <v>65</v>
      </c>
      <c r="O22394" t="s">
        <v>29562</v>
      </c>
    </row>
    <row r="22395" spans="1:15" x14ac:dyDescent="0.3">
      <c r="A22395" t="s">
        <v>29564</v>
      </c>
      <c r="B22395" t="s">
        <v>11</v>
      </c>
      <c r="C22395" t="s">
        <v>16</v>
      </c>
      <c r="D22395" t="s">
        <v>89</v>
      </c>
      <c r="E22395" t="s">
        <v>90</v>
      </c>
      <c r="F22395" t="s">
        <v>65</v>
      </c>
      <c r="G22395" t="s">
        <v>66</v>
      </c>
      <c r="H22395" t="s">
        <v>67</v>
      </c>
      <c r="I22395">
        <v>2008</v>
      </c>
      <c r="J22395" t="s">
        <v>68</v>
      </c>
      <c r="K22395">
        <v>2008</v>
      </c>
      <c r="L22395" s="18">
        <v>39722</v>
      </c>
      <c r="M22395" t="s">
        <v>69</v>
      </c>
      <c r="N22395" t="s">
        <v>65</v>
      </c>
      <c r="O22395" t="s">
        <v>29565</v>
      </c>
    </row>
    <row r="22396" spans="1:15" x14ac:dyDescent="0.3">
      <c r="A22396" t="s">
        <v>29566</v>
      </c>
      <c r="B22396" t="s">
        <v>11</v>
      </c>
      <c r="C22396" t="s">
        <v>16</v>
      </c>
      <c r="D22396" t="s">
        <v>74</v>
      </c>
      <c r="E22396" t="s">
        <v>75</v>
      </c>
      <c r="F22396" t="s">
        <v>65</v>
      </c>
      <c r="G22396" t="s">
        <v>66</v>
      </c>
      <c r="H22396" t="s">
        <v>67</v>
      </c>
      <c r="I22396">
        <v>2016</v>
      </c>
      <c r="J22396" t="s">
        <v>68</v>
      </c>
      <c r="K22396">
        <v>2019</v>
      </c>
      <c r="L22396" s="18">
        <v>43663</v>
      </c>
      <c r="M22396" t="s">
        <v>69</v>
      </c>
      <c r="N22396" t="s">
        <v>65</v>
      </c>
      <c r="O22396" t="s">
        <v>29154</v>
      </c>
    </row>
    <row r="22397" spans="1:15" x14ac:dyDescent="0.3">
      <c r="A22397" t="s">
        <v>29567</v>
      </c>
      <c r="B22397" t="s">
        <v>11</v>
      </c>
      <c r="C22397" t="s">
        <v>16</v>
      </c>
      <c r="D22397" t="s">
        <v>89</v>
      </c>
      <c r="E22397" t="s">
        <v>90</v>
      </c>
      <c r="F22397" t="s">
        <v>65</v>
      </c>
      <c r="G22397" t="s">
        <v>66</v>
      </c>
      <c r="H22397" t="s">
        <v>67</v>
      </c>
      <c r="I22397">
        <v>2016</v>
      </c>
      <c r="J22397" t="s">
        <v>68</v>
      </c>
      <c r="K22397">
        <v>2018</v>
      </c>
      <c r="L22397" s="18">
        <v>43199</v>
      </c>
      <c r="M22397" t="s">
        <v>69</v>
      </c>
      <c r="N22397" t="s">
        <v>65</v>
      </c>
      <c r="O22397" t="s">
        <v>28842</v>
      </c>
    </row>
    <row r="22398" spans="1:15" x14ac:dyDescent="0.3">
      <c r="A22398" t="s">
        <v>29568</v>
      </c>
      <c r="B22398" t="s">
        <v>11</v>
      </c>
      <c r="C22398" t="s">
        <v>18</v>
      </c>
      <c r="D22398" t="s">
        <v>74</v>
      </c>
      <c r="E22398" t="s">
        <v>75</v>
      </c>
      <c r="F22398" t="s">
        <v>65</v>
      </c>
      <c r="G22398" t="s">
        <v>66</v>
      </c>
      <c r="H22398" t="s">
        <v>67</v>
      </c>
      <c r="I22398">
        <v>2016</v>
      </c>
      <c r="J22398" t="s">
        <v>68</v>
      </c>
      <c r="K22398">
        <v>2018</v>
      </c>
      <c r="L22398" s="18">
        <v>43200</v>
      </c>
      <c r="M22398" t="s">
        <v>69</v>
      </c>
      <c r="N22398" t="s">
        <v>65</v>
      </c>
      <c r="O22398" t="s">
        <v>28226</v>
      </c>
    </row>
    <row r="22399" spans="1:15" x14ac:dyDescent="0.3">
      <c r="A22399" t="s">
        <v>29569</v>
      </c>
      <c r="B22399" t="s">
        <v>11</v>
      </c>
      <c r="C22399" t="s">
        <v>16</v>
      </c>
      <c r="D22399" t="s">
        <v>74</v>
      </c>
      <c r="E22399" t="s">
        <v>75</v>
      </c>
      <c r="F22399" t="s">
        <v>65</v>
      </c>
      <c r="G22399" t="s">
        <v>84</v>
      </c>
      <c r="H22399" t="s">
        <v>85</v>
      </c>
      <c r="I22399">
        <v>2016</v>
      </c>
      <c r="J22399" t="s">
        <v>68</v>
      </c>
      <c r="K22399">
        <v>2018</v>
      </c>
      <c r="L22399" s="18">
        <v>43410</v>
      </c>
      <c r="M22399" t="s">
        <v>69</v>
      </c>
      <c r="N22399" t="s">
        <v>65</v>
      </c>
      <c r="O22399" t="s">
        <v>29570</v>
      </c>
    </row>
    <row r="22400" spans="1:15" x14ac:dyDescent="0.3">
      <c r="A22400" t="s">
        <v>29571</v>
      </c>
      <c r="B22400" t="s">
        <v>11</v>
      </c>
      <c r="C22400" t="s">
        <v>23</v>
      </c>
      <c r="D22400" t="s">
        <v>81</v>
      </c>
      <c r="E22400" t="s">
        <v>75</v>
      </c>
      <c r="F22400" t="s">
        <v>65</v>
      </c>
      <c r="G22400" t="s">
        <v>66</v>
      </c>
      <c r="H22400" t="s">
        <v>67</v>
      </c>
      <c r="I22400">
        <v>2017</v>
      </c>
      <c r="J22400" t="s">
        <v>68</v>
      </c>
      <c r="K22400">
        <v>2023</v>
      </c>
      <c r="L22400" s="18">
        <v>45265</v>
      </c>
      <c r="M22400" t="s">
        <v>69</v>
      </c>
      <c r="N22400" t="s">
        <v>65</v>
      </c>
      <c r="O22400" t="s">
        <v>29572</v>
      </c>
    </row>
    <row r="22401" spans="1:15" x14ac:dyDescent="0.3">
      <c r="A22401" t="s">
        <v>29573</v>
      </c>
      <c r="B22401" t="s">
        <v>11</v>
      </c>
      <c r="C22401" t="s">
        <v>18</v>
      </c>
      <c r="D22401" t="s">
        <v>89</v>
      </c>
      <c r="E22401" t="s">
        <v>90</v>
      </c>
      <c r="F22401" t="s">
        <v>68</v>
      </c>
      <c r="G22401" t="s">
        <v>52</v>
      </c>
      <c r="H22401" t="s">
        <v>706</v>
      </c>
      <c r="I22401">
        <v>2016</v>
      </c>
      <c r="J22401" t="s">
        <v>68</v>
      </c>
      <c r="K22401">
        <v>2026</v>
      </c>
      <c r="L22401" s="18">
        <v>46387</v>
      </c>
      <c r="M22401" t="s">
        <v>228</v>
      </c>
      <c r="N22401" t="s">
        <v>65</v>
      </c>
      <c r="O22401" t="s">
        <v>29574</v>
      </c>
    </row>
    <row r="22402" spans="1:15" x14ac:dyDescent="0.3">
      <c r="A22402" t="s">
        <v>29575</v>
      </c>
      <c r="B22402" t="s">
        <v>11</v>
      </c>
      <c r="C22402" t="s">
        <v>18</v>
      </c>
      <c r="D22402" t="s">
        <v>63</v>
      </c>
      <c r="E22402" t="s">
        <v>64</v>
      </c>
      <c r="F22402" t="s">
        <v>65</v>
      </c>
      <c r="G22402" t="s">
        <v>66</v>
      </c>
      <c r="H22402" t="s">
        <v>67</v>
      </c>
      <c r="I22402">
        <v>2017</v>
      </c>
      <c r="J22402" t="s">
        <v>68</v>
      </c>
      <c r="K22402">
        <v>2022</v>
      </c>
      <c r="L22402" s="18">
        <v>43640</v>
      </c>
      <c r="M22402" t="s">
        <v>69</v>
      </c>
      <c r="N22402" t="s">
        <v>65</v>
      </c>
      <c r="O22402" t="s">
        <v>13661</v>
      </c>
    </row>
    <row r="22403" spans="1:15" x14ac:dyDescent="0.3">
      <c r="A22403" t="s">
        <v>29576</v>
      </c>
      <c r="B22403" t="s">
        <v>11</v>
      </c>
      <c r="C22403" t="s">
        <v>23</v>
      </c>
      <c r="D22403" t="s">
        <v>63</v>
      </c>
      <c r="E22403" t="s">
        <v>64</v>
      </c>
      <c r="F22403" t="s">
        <v>65</v>
      </c>
      <c r="G22403" t="s">
        <v>66</v>
      </c>
      <c r="H22403" t="s">
        <v>67</v>
      </c>
      <c r="I22403">
        <v>2017</v>
      </c>
      <c r="J22403" t="s">
        <v>68</v>
      </c>
      <c r="K22403">
        <v>2022</v>
      </c>
      <c r="L22403" s="18">
        <v>43084</v>
      </c>
      <c r="M22403" t="s">
        <v>69</v>
      </c>
      <c r="N22403" t="s">
        <v>65</v>
      </c>
      <c r="O22403" t="s">
        <v>29430</v>
      </c>
    </row>
    <row r="22404" spans="1:15" x14ac:dyDescent="0.3">
      <c r="A22404" t="s">
        <v>29577</v>
      </c>
      <c r="B22404" t="s">
        <v>11</v>
      </c>
      <c r="C22404" t="s">
        <v>18</v>
      </c>
      <c r="D22404" t="s">
        <v>63</v>
      </c>
      <c r="E22404" t="s">
        <v>64</v>
      </c>
      <c r="F22404" t="s">
        <v>65</v>
      </c>
      <c r="G22404" t="s">
        <v>84</v>
      </c>
      <c r="H22404" t="s">
        <v>85</v>
      </c>
      <c r="I22404">
        <v>2017</v>
      </c>
      <c r="J22404" t="s">
        <v>68</v>
      </c>
      <c r="K22404">
        <v>2022</v>
      </c>
      <c r="L22404" s="18">
        <v>44684</v>
      </c>
      <c r="M22404" t="s">
        <v>69</v>
      </c>
      <c r="N22404" t="s">
        <v>65</v>
      </c>
      <c r="O22404" t="s">
        <v>13661</v>
      </c>
    </row>
    <row r="22405" spans="1:15" x14ac:dyDescent="0.3">
      <c r="A22405" t="s">
        <v>29578</v>
      </c>
      <c r="B22405" t="s">
        <v>11</v>
      </c>
      <c r="C22405" t="s">
        <v>18</v>
      </c>
      <c r="D22405" t="s">
        <v>74</v>
      </c>
      <c r="E22405" t="s">
        <v>75</v>
      </c>
      <c r="F22405" t="s">
        <v>65</v>
      </c>
      <c r="G22405" t="s">
        <v>84</v>
      </c>
      <c r="H22405" t="s">
        <v>85</v>
      </c>
      <c r="I22405">
        <v>2017</v>
      </c>
      <c r="J22405" t="s">
        <v>68</v>
      </c>
      <c r="K22405">
        <v>2018</v>
      </c>
      <c r="L22405" s="18">
        <v>43215</v>
      </c>
      <c r="M22405" t="s">
        <v>69</v>
      </c>
      <c r="N22405" t="s">
        <v>65</v>
      </c>
      <c r="O22405" t="s">
        <v>29274</v>
      </c>
    </row>
    <row r="22406" spans="1:15" x14ac:dyDescent="0.3">
      <c r="A22406" t="s">
        <v>29579</v>
      </c>
      <c r="B22406" t="s">
        <v>11</v>
      </c>
      <c r="C22406" t="s">
        <v>20</v>
      </c>
      <c r="D22406" t="s">
        <v>74</v>
      </c>
      <c r="E22406" t="s">
        <v>75</v>
      </c>
      <c r="F22406" t="s">
        <v>65</v>
      </c>
      <c r="G22406" t="s">
        <v>66</v>
      </c>
      <c r="H22406" t="s">
        <v>67</v>
      </c>
      <c r="I22406">
        <v>2017</v>
      </c>
      <c r="J22406" t="s">
        <v>68</v>
      </c>
      <c r="K22406">
        <v>2025</v>
      </c>
      <c r="L22406" s="18">
        <v>45695</v>
      </c>
      <c r="M22406" t="s">
        <v>69</v>
      </c>
      <c r="N22406" t="s">
        <v>65</v>
      </c>
      <c r="O22406" t="s">
        <v>29545</v>
      </c>
    </row>
    <row r="22407" spans="1:15" x14ac:dyDescent="0.3">
      <c r="A22407" t="s">
        <v>29580</v>
      </c>
      <c r="B22407" t="s">
        <v>11</v>
      </c>
      <c r="C22407" t="s">
        <v>15</v>
      </c>
      <c r="D22407" t="s">
        <v>89</v>
      </c>
      <c r="E22407" t="s">
        <v>90</v>
      </c>
      <c r="F22407" t="s">
        <v>65</v>
      </c>
      <c r="G22407" t="s">
        <v>66</v>
      </c>
      <c r="H22407" t="s">
        <v>67</v>
      </c>
      <c r="I22407">
        <v>2017</v>
      </c>
      <c r="J22407" t="s">
        <v>68</v>
      </c>
      <c r="K22407">
        <v>2017</v>
      </c>
      <c r="L22407" s="18">
        <v>42794</v>
      </c>
      <c r="M22407" t="s">
        <v>69</v>
      </c>
      <c r="N22407" t="s">
        <v>65</v>
      </c>
      <c r="O22407" t="s">
        <v>29545</v>
      </c>
    </row>
    <row r="22408" spans="1:15" x14ac:dyDescent="0.3">
      <c r="A22408" t="s">
        <v>29581</v>
      </c>
      <c r="B22408" t="s">
        <v>11</v>
      </c>
      <c r="C22408" t="s">
        <v>18</v>
      </c>
      <c r="D22408" t="s">
        <v>81</v>
      </c>
      <c r="E22408" t="s">
        <v>75</v>
      </c>
      <c r="F22408" t="s">
        <v>65</v>
      </c>
      <c r="G22408" t="s">
        <v>66</v>
      </c>
      <c r="H22408" t="s">
        <v>67</v>
      </c>
      <c r="I22408">
        <v>2017</v>
      </c>
      <c r="J22408" t="s">
        <v>68</v>
      </c>
      <c r="K22408">
        <v>2024</v>
      </c>
      <c r="L22408" s="18">
        <v>45372</v>
      </c>
      <c r="M22408" t="s">
        <v>69</v>
      </c>
      <c r="N22408" t="s">
        <v>65</v>
      </c>
      <c r="O22408" t="s">
        <v>29582</v>
      </c>
    </row>
    <row r="22409" spans="1:15" x14ac:dyDescent="0.3">
      <c r="A22409" t="s">
        <v>29583</v>
      </c>
      <c r="B22409" t="s">
        <v>11</v>
      </c>
      <c r="C22409" t="s">
        <v>18</v>
      </c>
      <c r="D22409" t="s">
        <v>63</v>
      </c>
      <c r="E22409" t="s">
        <v>64</v>
      </c>
      <c r="F22409" t="s">
        <v>65</v>
      </c>
      <c r="G22409" t="s">
        <v>66</v>
      </c>
      <c r="H22409" t="s">
        <v>67</v>
      </c>
      <c r="I22409">
        <v>2017</v>
      </c>
      <c r="J22409" t="s">
        <v>68</v>
      </c>
      <c r="K22409">
        <v>2022</v>
      </c>
      <c r="L22409" s="18">
        <v>44600</v>
      </c>
      <c r="M22409" t="s">
        <v>69</v>
      </c>
      <c r="N22409" t="s">
        <v>65</v>
      </c>
      <c r="O22409" t="s">
        <v>654</v>
      </c>
    </row>
    <row r="22410" spans="1:15" x14ac:dyDescent="0.3">
      <c r="A22410" t="s">
        <v>29584</v>
      </c>
      <c r="B22410" t="s">
        <v>11</v>
      </c>
      <c r="C22410" t="s">
        <v>25</v>
      </c>
      <c r="D22410" t="s">
        <v>89</v>
      </c>
      <c r="E22410" t="s">
        <v>90</v>
      </c>
      <c r="F22410" t="s">
        <v>65</v>
      </c>
      <c r="G22410" t="s">
        <v>66</v>
      </c>
      <c r="H22410" t="s">
        <v>67</v>
      </c>
      <c r="I22410">
        <v>2017</v>
      </c>
      <c r="J22410" t="s">
        <v>68</v>
      </c>
      <c r="K22410">
        <v>2019</v>
      </c>
      <c r="L22410" s="18">
        <v>43756</v>
      </c>
      <c r="M22410" t="s">
        <v>69</v>
      </c>
      <c r="N22410" t="s">
        <v>65</v>
      </c>
      <c r="O22410" t="s">
        <v>29585</v>
      </c>
    </row>
    <row r="22411" spans="1:15" x14ac:dyDescent="0.3">
      <c r="A22411" t="s">
        <v>29586</v>
      </c>
      <c r="B22411" t="s">
        <v>11</v>
      </c>
      <c r="C22411" t="s">
        <v>28</v>
      </c>
      <c r="D22411" t="s">
        <v>74</v>
      </c>
      <c r="E22411" t="s">
        <v>75</v>
      </c>
      <c r="F22411" t="s">
        <v>65</v>
      </c>
      <c r="G22411" t="s">
        <v>66</v>
      </c>
      <c r="H22411" t="s">
        <v>67</v>
      </c>
      <c r="I22411">
        <v>2017</v>
      </c>
      <c r="J22411" t="s">
        <v>68</v>
      </c>
      <c r="K22411">
        <v>2018</v>
      </c>
      <c r="L22411" s="18">
        <v>43111</v>
      </c>
      <c r="M22411" t="s">
        <v>69</v>
      </c>
      <c r="N22411" t="s">
        <v>65</v>
      </c>
      <c r="O22411" t="s">
        <v>29359</v>
      </c>
    </row>
    <row r="22412" spans="1:15" x14ac:dyDescent="0.3">
      <c r="A22412" t="s">
        <v>29587</v>
      </c>
      <c r="B22412" t="s">
        <v>11</v>
      </c>
      <c r="C22412" t="s">
        <v>20</v>
      </c>
      <c r="D22412" t="s">
        <v>123</v>
      </c>
      <c r="E22412" t="s">
        <v>64</v>
      </c>
      <c r="F22412" t="s">
        <v>65</v>
      </c>
      <c r="G22412" t="s">
        <v>66</v>
      </c>
      <c r="H22412" t="s">
        <v>67</v>
      </c>
      <c r="I22412">
        <v>2017</v>
      </c>
      <c r="J22412" t="s">
        <v>68</v>
      </c>
      <c r="K22412">
        <v>2020</v>
      </c>
      <c r="L22412" s="18">
        <v>43949</v>
      </c>
      <c r="M22412" t="s">
        <v>69</v>
      </c>
      <c r="N22412" t="s">
        <v>65</v>
      </c>
      <c r="O22412" t="s">
        <v>29374</v>
      </c>
    </row>
    <row r="22413" spans="1:15" x14ac:dyDescent="0.3">
      <c r="A22413" t="s">
        <v>29588</v>
      </c>
      <c r="B22413" t="s">
        <v>11</v>
      </c>
      <c r="C22413" t="s">
        <v>15</v>
      </c>
      <c r="D22413" t="s">
        <v>89</v>
      </c>
      <c r="E22413" t="s">
        <v>90</v>
      </c>
      <c r="F22413" t="s">
        <v>65</v>
      </c>
      <c r="G22413" t="s">
        <v>66</v>
      </c>
      <c r="H22413" t="s">
        <v>67</v>
      </c>
      <c r="I22413">
        <v>2017</v>
      </c>
      <c r="J22413" t="s">
        <v>68</v>
      </c>
      <c r="K22413">
        <v>2017</v>
      </c>
      <c r="L22413" s="18">
        <v>43010</v>
      </c>
      <c r="M22413" t="s">
        <v>69</v>
      </c>
      <c r="N22413" t="s">
        <v>65</v>
      </c>
      <c r="O22413" t="s">
        <v>29545</v>
      </c>
    </row>
    <row r="22414" spans="1:15" x14ac:dyDescent="0.3">
      <c r="A22414" t="s">
        <v>29589</v>
      </c>
      <c r="B22414" t="s">
        <v>11</v>
      </c>
      <c r="C22414" t="s">
        <v>17</v>
      </c>
      <c r="D22414" t="s">
        <v>89</v>
      </c>
      <c r="E22414" t="s">
        <v>90</v>
      </c>
      <c r="F22414" t="s">
        <v>65</v>
      </c>
      <c r="G22414" t="s">
        <v>66</v>
      </c>
      <c r="H22414" t="s">
        <v>67</v>
      </c>
      <c r="I22414">
        <v>2017</v>
      </c>
      <c r="J22414" t="s">
        <v>68</v>
      </c>
      <c r="K22414">
        <v>2019</v>
      </c>
      <c r="L22414" s="18">
        <v>43812</v>
      </c>
      <c r="M22414" t="s">
        <v>69</v>
      </c>
      <c r="N22414" t="s">
        <v>65</v>
      </c>
      <c r="O22414" t="s">
        <v>29413</v>
      </c>
    </row>
    <row r="22415" spans="1:15" x14ac:dyDescent="0.3">
      <c r="A22415" t="s">
        <v>29590</v>
      </c>
      <c r="B22415" t="s">
        <v>11</v>
      </c>
      <c r="C22415" t="s">
        <v>18</v>
      </c>
      <c r="D22415" t="s">
        <v>89</v>
      </c>
      <c r="E22415" t="s">
        <v>90</v>
      </c>
      <c r="F22415" t="s">
        <v>65</v>
      </c>
      <c r="G22415" t="s">
        <v>66</v>
      </c>
      <c r="H22415" t="s">
        <v>67</v>
      </c>
      <c r="I22415">
        <v>2017</v>
      </c>
      <c r="J22415" t="s">
        <v>68</v>
      </c>
      <c r="K22415">
        <v>2021</v>
      </c>
      <c r="L22415" s="18">
        <v>44361</v>
      </c>
      <c r="M22415" t="s">
        <v>69</v>
      </c>
      <c r="N22415" t="s">
        <v>65</v>
      </c>
      <c r="O22415" t="s">
        <v>13661</v>
      </c>
    </row>
    <row r="22416" spans="1:15" x14ac:dyDescent="0.3">
      <c r="A22416" t="s">
        <v>29591</v>
      </c>
      <c r="B22416" t="s">
        <v>11</v>
      </c>
      <c r="C22416" t="s">
        <v>18</v>
      </c>
      <c r="D22416" t="s">
        <v>89</v>
      </c>
      <c r="E22416" t="s">
        <v>90</v>
      </c>
      <c r="F22416" t="s">
        <v>65</v>
      </c>
      <c r="G22416" t="s">
        <v>66</v>
      </c>
      <c r="H22416" t="s">
        <v>67</v>
      </c>
      <c r="I22416">
        <v>2017</v>
      </c>
      <c r="J22416" t="s">
        <v>68</v>
      </c>
      <c r="K22416">
        <v>2019</v>
      </c>
      <c r="L22416" s="18">
        <v>43678</v>
      </c>
      <c r="M22416" t="s">
        <v>69</v>
      </c>
      <c r="N22416" t="s">
        <v>65</v>
      </c>
      <c r="O22416" t="s">
        <v>29144</v>
      </c>
    </row>
    <row r="22417" spans="1:15" x14ac:dyDescent="0.3">
      <c r="A22417" t="s">
        <v>29592</v>
      </c>
      <c r="B22417" t="s">
        <v>11</v>
      </c>
      <c r="C22417" t="s">
        <v>18</v>
      </c>
      <c r="D22417" t="s">
        <v>63</v>
      </c>
      <c r="E22417" t="s">
        <v>64</v>
      </c>
      <c r="F22417" t="s">
        <v>65</v>
      </c>
      <c r="G22417" t="s">
        <v>66</v>
      </c>
      <c r="H22417" t="s">
        <v>67</v>
      </c>
      <c r="I22417">
        <v>2017</v>
      </c>
      <c r="J22417" t="s">
        <v>68</v>
      </c>
      <c r="K22417">
        <v>2024</v>
      </c>
      <c r="L22417" s="18">
        <v>43906</v>
      </c>
      <c r="M22417" t="s">
        <v>69</v>
      </c>
      <c r="N22417" t="s">
        <v>65</v>
      </c>
      <c r="O22417" t="s">
        <v>28907</v>
      </c>
    </row>
    <row r="22418" spans="1:15" x14ac:dyDescent="0.3">
      <c r="A22418" t="s">
        <v>29593</v>
      </c>
      <c r="B22418" t="s">
        <v>11</v>
      </c>
      <c r="C22418" t="s">
        <v>18</v>
      </c>
      <c r="D22418" t="s">
        <v>81</v>
      </c>
      <c r="E22418" t="s">
        <v>75</v>
      </c>
      <c r="F22418" t="s">
        <v>68</v>
      </c>
      <c r="G22418" t="s">
        <v>52</v>
      </c>
      <c r="H22418" t="s">
        <v>706</v>
      </c>
      <c r="I22418">
        <v>2017</v>
      </c>
      <c r="J22418" t="s">
        <v>68</v>
      </c>
      <c r="K22418">
        <v>2029</v>
      </c>
      <c r="L22418" s="18">
        <v>47207</v>
      </c>
      <c r="M22418" t="s">
        <v>228</v>
      </c>
      <c r="N22418" t="s">
        <v>65</v>
      </c>
      <c r="O22418" t="s">
        <v>29594</v>
      </c>
    </row>
    <row r="22419" spans="1:15" x14ac:dyDescent="0.3">
      <c r="A22419" t="s">
        <v>29595</v>
      </c>
      <c r="B22419" t="s">
        <v>11</v>
      </c>
      <c r="C22419" t="s">
        <v>18</v>
      </c>
      <c r="D22419" t="s">
        <v>63</v>
      </c>
      <c r="E22419" t="s">
        <v>64</v>
      </c>
      <c r="F22419" t="s">
        <v>65</v>
      </c>
      <c r="G22419" t="s">
        <v>66</v>
      </c>
      <c r="H22419" t="s">
        <v>67</v>
      </c>
      <c r="I22419">
        <v>2017</v>
      </c>
      <c r="J22419" t="s">
        <v>68</v>
      </c>
      <c r="K22419">
        <v>2023</v>
      </c>
      <c r="L22419" s="18">
        <v>43427</v>
      </c>
      <c r="M22419" t="s">
        <v>69</v>
      </c>
      <c r="N22419" t="s">
        <v>65</v>
      </c>
      <c r="O22419" t="s">
        <v>28226</v>
      </c>
    </row>
    <row r="22420" spans="1:15" x14ac:dyDescent="0.3">
      <c r="A22420" t="s">
        <v>29596</v>
      </c>
      <c r="B22420" t="s">
        <v>11</v>
      </c>
      <c r="C22420" t="s">
        <v>15</v>
      </c>
      <c r="D22420" t="s">
        <v>63</v>
      </c>
      <c r="E22420" t="s">
        <v>64</v>
      </c>
      <c r="F22420" t="s">
        <v>65</v>
      </c>
      <c r="G22420" t="s">
        <v>84</v>
      </c>
      <c r="H22420" t="s">
        <v>85</v>
      </c>
      <c r="I22420">
        <v>2017</v>
      </c>
      <c r="J22420" t="s">
        <v>68</v>
      </c>
      <c r="K22420">
        <v>2023</v>
      </c>
      <c r="L22420" s="18">
        <v>45043</v>
      </c>
      <c r="M22420" t="s">
        <v>69</v>
      </c>
      <c r="N22420" t="s">
        <v>68</v>
      </c>
      <c r="O22420" t="s">
        <v>28000</v>
      </c>
    </row>
    <row r="22421" spans="1:15" x14ac:dyDescent="0.3">
      <c r="A22421" t="s">
        <v>29597</v>
      </c>
      <c r="B22421" t="s">
        <v>11</v>
      </c>
      <c r="C22421" t="s">
        <v>19</v>
      </c>
      <c r="D22421" t="s">
        <v>74</v>
      </c>
      <c r="E22421" t="s">
        <v>75</v>
      </c>
      <c r="F22421" t="s">
        <v>65</v>
      </c>
      <c r="G22421" t="s">
        <v>66</v>
      </c>
      <c r="H22421" t="s">
        <v>67</v>
      </c>
      <c r="I22421">
        <v>2017</v>
      </c>
      <c r="J22421" t="s">
        <v>68</v>
      </c>
      <c r="K22421">
        <v>2020</v>
      </c>
      <c r="L22421" s="18">
        <v>43425</v>
      </c>
      <c r="M22421" t="s">
        <v>69</v>
      </c>
      <c r="N22421" t="s">
        <v>65</v>
      </c>
      <c r="O22421" t="s">
        <v>28004</v>
      </c>
    </row>
    <row r="22422" spans="1:15" x14ac:dyDescent="0.3">
      <c r="A22422" t="s">
        <v>29598</v>
      </c>
      <c r="B22422" t="s">
        <v>11</v>
      </c>
      <c r="C22422" t="s">
        <v>15</v>
      </c>
      <c r="D22422" t="s">
        <v>74</v>
      </c>
      <c r="E22422" t="s">
        <v>75</v>
      </c>
      <c r="F22422" t="s">
        <v>68</v>
      </c>
      <c r="G22422" t="s">
        <v>52</v>
      </c>
      <c r="H22422" t="s">
        <v>706</v>
      </c>
      <c r="I22422">
        <v>2017</v>
      </c>
      <c r="J22422" t="s">
        <v>68</v>
      </c>
      <c r="K22422">
        <v>2031</v>
      </c>
      <c r="L22422" s="18">
        <v>43796</v>
      </c>
      <c r="M22422" t="s">
        <v>69</v>
      </c>
      <c r="N22422" t="s">
        <v>65</v>
      </c>
      <c r="O22422" t="s">
        <v>29599</v>
      </c>
    </row>
    <row r="22423" spans="1:15" x14ac:dyDescent="0.3">
      <c r="A22423" t="s">
        <v>29600</v>
      </c>
      <c r="B22423" t="s">
        <v>11</v>
      </c>
      <c r="C22423" t="s">
        <v>31</v>
      </c>
      <c r="D22423" t="s">
        <v>89</v>
      </c>
      <c r="E22423" t="s">
        <v>90</v>
      </c>
      <c r="F22423" t="s">
        <v>65</v>
      </c>
      <c r="G22423" t="s">
        <v>66</v>
      </c>
      <c r="H22423" t="s">
        <v>67</v>
      </c>
      <c r="I22423">
        <v>2017</v>
      </c>
      <c r="J22423" t="s">
        <v>68</v>
      </c>
      <c r="K22423">
        <v>2017</v>
      </c>
      <c r="L22423" s="18">
        <v>43025</v>
      </c>
      <c r="M22423" t="s">
        <v>69</v>
      </c>
      <c r="N22423" t="s">
        <v>65</v>
      </c>
      <c r="O22423" t="s">
        <v>29374</v>
      </c>
    </row>
    <row r="22424" spans="1:15" x14ac:dyDescent="0.3">
      <c r="A22424" t="s">
        <v>29601</v>
      </c>
      <c r="B22424" t="s">
        <v>11</v>
      </c>
      <c r="C22424" t="s">
        <v>18</v>
      </c>
      <c r="D22424" t="s">
        <v>89</v>
      </c>
      <c r="E22424" t="s">
        <v>90</v>
      </c>
      <c r="F22424" t="s">
        <v>65</v>
      </c>
      <c r="G22424" t="s">
        <v>66</v>
      </c>
      <c r="H22424" t="s">
        <v>67</v>
      </c>
      <c r="I22424">
        <v>2017</v>
      </c>
      <c r="J22424" t="s">
        <v>68</v>
      </c>
      <c r="K22424">
        <v>2020</v>
      </c>
      <c r="L22424" s="18">
        <v>44054</v>
      </c>
      <c r="M22424" t="s">
        <v>69</v>
      </c>
      <c r="N22424" t="s">
        <v>65</v>
      </c>
      <c r="O22424" t="s">
        <v>13661</v>
      </c>
    </row>
    <row r="22425" spans="1:15" x14ac:dyDescent="0.3">
      <c r="A22425" t="s">
        <v>29602</v>
      </c>
      <c r="B22425" t="s">
        <v>11</v>
      </c>
      <c r="C22425" t="s">
        <v>15</v>
      </c>
      <c r="D22425" t="s">
        <v>63</v>
      </c>
      <c r="E22425" t="s">
        <v>64</v>
      </c>
      <c r="F22425" t="s">
        <v>65</v>
      </c>
      <c r="G22425" t="s">
        <v>84</v>
      </c>
      <c r="H22425" t="s">
        <v>85</v>
      </c>
      <c r="I22425">
        <v>2017</v>
      </c>
      <c r="J22425" t="s">
        <v>68</v>
      </c>
      <c r="K22425">
        <v>2019</v>
      </c>
      <c r="L22425" s="18">
        <v>43627</v>
      </c>
      <c r="M22425" t="s">
        <v>69</v>
      </c>
      <c r="N22425" t="s">
        <v>65</v>
      </c>
      <c r="O22425" t="s">
        <v>29019</v>
      </c>
    </row>
    <row r="22426" spans="1:15" x14ac:dyDescent="0.3">
      <c r="A22426" t="s">
        <v>29603</v>
      </c>
      <c r="B22426" t="s">
        <v>11</v>
      </c>
      <c r="C22426" t="s">
        <v>18</v>
      </c>
      <c r="D22426" t="s">
        <v>63</v>
      </c>
      <c r="E22426" t="s">
        <v>64</v>
      </c>
      <c r="F22426" t="s">
        <v>65</v>
      </c>
      <c r="G22426" t="s">
        <v>66</v>
      </c>
      <c r="H22426" t="s">
        <v>67</v>
      </c>
      <c r="I22426">
        <v>2017</v>
      </c>
      <c r="J22426" t="s">
        <v>68</v>
      </c>
      <c r="K22426">
        <v>2023</v>
      </c>
      <c r="L22426" s="18">
        <v>43784</v>
      </c>
      <c r="M22426" t="s">
        <v>69</v>
      </c>
      <c r="N22426" t="s">
        <v>68</v>
      </c>
      <c r="O22426" t="s">
        <v>29063</v>
      </c>
    </row>
    <row r="22427" spans="1:15" x14ac:dyDescent="0.3">
      <c r="A22427" t="s">
        <v>29604</v>
      </c>
      <c r="B22427" t="s">
        <v>11</v>
      </c>
      <c r="C22427" t="s">
        <v>18</v>
      </c>
      <c r="D22427" t="s">
        <v>81</v>
      </c>
      <c r="E22427" t="s">
        <v>75</v>
      </c>
      <c r="F22427" t="s">
        <v>65</v>
      </c>
      <c r="G22427" t="s">
        <v>84</v>
      </c>
      <c r="H22427" t="s">
        <v>85</v>
      </c>
      <c r="I22427">
        <v>2017</v>
      </c>
      <c r="J22427" t="s">
        <v>68</v>
      </c>
      <c r="K22427">
        <v>2020</v>
      </c>
      <c r="L22427" s="18">
        <v>43951</v>
      </c>
      <c r="M22427" t="s">
        <v>69</v>
      </c>
      <c r="N22427" t="s">
        <v>65</v>
      </c>
      <c r="O22427" t="s">
        <v>29435</v>
      </c>
    </row>
    <row r="22428" spans="1:15" x14ac:dyDescent="0.3">
      <c r="A22428" t="s">
        <v>29605</v>
      </c>
      <c r="B22428" t="s">
        <v>11</v>
      </c>
      <c r="C22428" t="s">
        <v>16</v>
      </c>
      <c r="D22428" t="s">
        <v>74</v>
      </c>
      <c r="E22428" t="s">
        <v>75</v>
      </c>
      <c r="F22428" t="s">
        <v>65</v>
      </c>
      <c r="G22428" t="s">
        <v>66</v>
      </c>
      <c r="H22428" t="s">
        <v>67</v>
      </c>
      <c r="I22428">
        <v>2017</v>
      </c>
      <c r="J22428" t="s">
        <v>68</v>
      </c>
      <c r="K22428">
        <v>2019</v>
      </c>
      <c r="L22428" s="18">
        <v>43735</v>
      </c>
      <c r="M22428" t="s">
        <v>69</v>
      </c>
      <c r="N22428" t="s">
        <v>65</v>
      </c>
      <c r="O22428" t="s">
        <v>29154</v>
      </c>
    </row>
    <row r="22429" spans="1:15" x14ac:dyDescent="0.3">
      <c r="A22429" t="s">
        <v>29606</v>
      </c>
      <c r="B22429" t="s">
        <v>11</v>
      </c>
      <c r="C22429" t="s">
        <v>18</v>
      </c>
      <c r="D22429" t="s">
        <v>63</v>
      </c>
      <c r="E22429" t="s">
        <v>64</v>
      </c>
      <c r="F22429" t="s">
        <v>68</v>
      </c>
      <c r="G22429" t="s">
        <v>52</v>
      </c>
      <c r="H22429" t="s">
        <v>706</v>
      </c>
      <c r="I22429">
        <v>2017</v>
      </c>
      <c r="J22429" t="s">
        <v>68</v>
      </c>
      <c r="K22429">
        <v>2026</v>
      </c>
      <c r="L22429" s="18">
        <v>46356</v>
      </c>
      <c r="M22429" t="s">
        <v>228</v>
      </c>
      <c r="N22429" t="s">
        <v>65</v>
      </c>
      <c r="O22429" t="s">
        <v>13661</v>
      </c>
    </row>
    <row r="22430" spans="1:15" x14ac:dyDescent="0.3">
      <c r="A22430" t="s">
        <v>29607</v>
      </c>
      <c r="B22430" t="s">
        <v>11</v>
      </c>
      <c r="C22430" t="s">
        <v>18</v>
      </c>
      <c r="D22430" t="s">
        <v>89</v>
      </c>
      <c r="E22430" t="s">
        <v>90</v>
      </c>
      <c r="F22430" t="s">
        <v>65</v>
      </c>
      <c r="G22430" t="s">
        <v>66</v>
      </c>
      <c r="H22430" t="s">
        <v>67</v>
      </c>
      <c r="I22430">
        <v>2017</v>
      </c>
      <c r="J22430" t="s">
        <v>68</v>
      </c>
      <c r="K22430">
        <v>2018</v>
      </c>
      <c r="L22430" s="18">
        <v>43370</v>
      </c>
      <c r="M22430" t="s">
        <v>69</v>
      </c>
      <c r="N22430" t="s">
        <v>65</v>
      </c>
      <c r="O22430" t="s">
        <v>28226</v>
      </c>
    </row>
    <row r="22431" spans="1:15" x14ac:dyDescent="0.3">
      <c r="A22431" t="s">
        <v>29608</v>
      </c>
      <c r="B22431" t="s">
        <v>11</v>
      </c>
      <c r="C22431" t="s">
        <v>18</v>
      </c>
      <c r="D22431" t="s">
        <v>74</v>
      </c>
      <c r="E22431" t="s">
        <v>75</v>
      </c>
      <c r="F22431" t="s">
        <v>65</v>
      </c>
      <c r="G22431" t="s">
        <v>66</v>
      </c>
      <c r="H22431" t="s">
        <v>67</v>
      </c>
      <c r="I22431">
        <v>2017</v>
      </c>
      <c r="J22431" t="s">
        <v>68</v>
      </c>
      <c r="K22431">
        <v>2019</v>
      </c>
      <c r="L22431" s="18">
        <v>43734</v>
      </c>
      <c r="M22431" t="s">
        <v>69</v>
      </c>
      <c r="N22431" t="s">
        <v>65</v>
      </c>
      <c r="O22431" t="s">
        <v>29079</v>
      </c>
    </row>
    <row r="22432" spans="1:15" x14ac:dyDescent="0.3">
      <c r="A22432" t="s">
        <v>29609</v>
      </c>
      <c r="B22432" t="s">
        <v>11</v>
      </c>
      <c r="C22432" t="s">
        <v>16</v>
      </c>
      <c r="D22432" t="s">
        <v>63</v>
      </c>
      <c r="E22432" t="s">
        <v>64</v>
      </c>
      <c r="F22432" t="s">
        <v>65</v>
      </c>
      <c r="G22432" t="s">
        <v>66</v>
      </c>
      <c r="H22432" t="s">
        <v>67</v>
      </c>
      <c r="I22432">
        <v>2017</v>
      </c>
      <c r="J22432" t="s">
        <v>68</v>
      </c>
      <c r="K22432">
        <v>2022</v>
      </c>
      <c r="L22432" s="18">
        <v>44781</v>
      </c>
      <c r="M22432" t="s">
        <v>69</v>
      </c>
      <c r="N22432" t="s">
        <v>65</v>
      </c>
      <c r="O22432" t="s">
        <v>28036</v>
      </c>
    </row>
    <row r="22433" spans="1:15" x14ac:dyDescent="0.3">
      <c r="A22433" t="s">
        <v>29610</v>
      </c>
      <c r="B22433" t="s">
        <v>11</v>
      </c>
      <c r="C22433" t="s">
        <v>23</v>
      </c>
      <c r="D22433" t="s">
        <v>81</v>
      </c>
      <c r="E22433" t="s">
        <v>75</v>
      </c>
      <c r="F22433" t="s">
        <v>65</v>
      </c>
      <c r="G22433" t="s">
        <v>66</v>
      </c>
      <c r="H22433" t="s">
        <v>67</v>
      </c>
      <c r="I22433">
        <v>2016</v>
      </c>
      <c r="J22433" t="s">
        <v>68</v>
      </c>
      <c r="K22433">
        <v>2026</v>
      </c>
      <c r="L22433" s="18">
        <v>46247</v>
      </c>
      <c r="M22433" t="s">
        <v>69</v>
      </c>
      <c r="N22433" t="s">
        <v>65</v>
      </c>
      <c r="O22433" t="s">
        <v>29611</v>
      </c>
    </row>
    <row r="22434" spans="1:15" x14ac:dyDescent="0.3">
      <c r="A22434" t="s">
        <v>29612</v>
      </c>
      <c r="B22434" t="s">
        <v>11</v>
      </c>
      <c r="C22434" t="s">
        <v>25</v>
      </c>
      <c r="D22434" t="s">
        <v>89</v>
      </c>
      <c r="E22434" t="s">
        <v>90</v>
      </c>
      <c r="F22434" t="s">
        <v>65</v>
      </c>
      <c r="G22434" t="s">
        <v>66</v>
      </c>
      <c r="H22434" t="s">
        <v>67</v>
      </c>
      <c r="I22434">
        <v>2017</v>
      </c>
      <c r="J22434" t="s">
        <v>68</v>
      </c>
      <c r="K22434">
        <v>2020</v>
      </c>
      <c r="L22434" s="18">
        <v>43845</v>
      </c>
      <c r="M22434" t="s">
        <v>69</v>
      </c>
      <c r="N22434" t="s">
        <v>65</v>
      </c>
      <c r="O22434" t="s">
        <v>29416</v>
      </c>
    </row>
    <row r="22435" spans="1:15" x14ac:dyDescent="0.3">
      <c r="A22435" t="s">
        <v>29613</v>
      </c>
      <c r="B22435" t="s">
        <v>11</v>
      </c>
      <c r="C22435" t="s">
        <v>22</v>
      </c>
      <c r="D22435" t="s">
        <v>89</v>
      </c>
      <c r="E22435" t="s">
        <v>90</v>
      </c>
      <c r="F22435" t="s">
        <v>65</v>
      </c>
      <c r="G22435" t="s">
        <v>66</v>
      </c>
      <c r="H22435" t="s">
        <v>67</v>
      </c>
      <c r="I22435">
        <v>2017</v>
      </c>
      <c r="J22435" t="s">
        <v>68</v>
      </c>
      <c r="K22435">
        <v>2017</v>
      </c>
      <c r="L22435" s="18">
        <v>42909</v>
      </c>
      <c r="M22435" t="s">
        <v>69</v>
      </c>
      <c r="N22435" t="s">
        <v>65</v>
      </c>
      <c r="O22435" t="s">
        <v>2593</v>
      </c>
    </row>
    <row r="22436" spans="1:15" x14ac:dyDescent="0.3">
      <c r="A22436" t="s">
        <v>29614</v>
      </c>
      <c r="B22436" t="s">
        <v>11</v>
      </c>
      <c r="C22436" t="s">
        <v>25</v>
      </c>
      <c r="D22436" t="s">
        <v>89</v>
      </c>
      <c r="E22436" t="s">
        <v>90</v>
      </c>
      <c r="F22436" t="s">
        <v>65</v>
      </c>
      <c r="G22436" t="s">
        <v>66</v>
      </c>
      <c r="H22436" t="s">
        <v>67</v>
      </c>
      <c r="I22436">
        <v>2017</v>
      </c>
      <c r="J22436" t="s">
        <v>68</v>
      </c>
      <c r="K22436">
        <v>2017</v>
      </c>
      <c r="L22436" s="18">
        <v>43073</v>
      </c>
      <c r="M22436" t="s">
        <v>69</v>
      </c>
      <c r="N22436" t="s">
        <v>65</v>
      </c>
      <c r="O22436" t="s">
        <v>29562</v>
      </c>
    </row>
    <row r="22437" spans="1:15" x14ac:dyDescent="0.3">
      <c r="A22437" t="s">
        <v>29615</v>
      </c>
      <c r="B22437" t="s">
        <v>11</v>
      </c>
      <c r="C22437" t="s">
        <v>18</v>
      </c>
      <c r="D22437" t="s">
        <v>123</v>
      </c>
      <c r="E22437" t="s">
        <v>64</v>
      </c>
      <c r="F22437" t="s">
        <v>68</v>
      </c>
      <c r="G22437" t="s">
        <v>52</v>
      </c>
      <c r="H22437" t="s">
        <v>706</v>
      </c>
      <c r="I22437">
        <v>2017</v>
      </c>
      <c r="J22437" t="s">
        <v>68</v>
      </c>
      <c r="K22437">
        <v>2027</v>
      </c>
      <c r="L22437" s="18">
        <v>46568</v>
      </c>
      <c r="M22437" t="s">
        <v>228</v>
      </c>
      <c r="N22437" t="s">
        <v>65</v>
      </c>
      <c r="O22437" t="s">
        <v>29079</v>
      </c>
    </row>
    <row r="22438" spans="1:15" x14ac:dyDescent="0.3">
      <c r="A22438" t="s">
        <v>29616</v>
      </c>
      <c r="B22438" t="s">
        <v>11</v>
      </c>
      <c r="C22438" t="s">
        <v>18</v>
      </c>
      <c r="D22438" t="s">
        <v>89</v>
      </c>
      <c r="E22438" t="s">
        <v>90</v>
      </c>
      <c r="F22438" t="s">
        <v>65</v>
      </c>
      <c r="G22438" t="s">
        <v>66</v>
      </c>
      <c r="H22438" t="s">
        <v>67</v>
      </c>
      <c r="I22438">
        <v>2017</v>
      </c>
      <c r="J22438" t="s">
        <v>68</v>
      </c>
      <c r="K22438">
        <v>2020</v>
      </c>
      <c r="L22438" s="18">
        <v>43614</v>
      </c>
      <c r="M22438" t="s">
        <v>69</v>
      </c>
      <c r="N22438" t="s">
        <v>65</v>
      </c>
      <c r="O22438" t="s">
        <v>13661</v>
      </c>
    </row>
    <row r="22439" spans="1:15" x14ac:dyDescent="0.3">
      <c r="A22439" t="s">
        <v>29617</v>
      </c>
      <c r="B22439" t="s">
        <v>11</v>
      </c>
      <c r="C22439" t="s">
        <v>25</v>
      </c>
      <c r="D22439" t="s">
        <v>89</v>
      </c>
      <c r="E22439" t="s">
        <v>90</v>
      </c>
      <c r="F22439" t="s">
        <v>65</v>
      </c>
      <c r="G22439" t="s">
        <v>66</v>
      </c>
      <c r="H22439" t="s">
        <v>67</v>
      </c>
      <c r="I22439">
        <v>2017</v>
      </c>
      <c r="J22439" t="s">
        <v>68</v>
      </c>
      <c r="K22439">
        <v>2017</v>
      </c>
      <c r="L22439" s="18">
        <v>42957</v>
      </c>
      <c r="M22439" t="s">
        <v>69</v>
      </c>
      <c r="N22439" t="s">
        <v>65</v>
      </c>
      <c r="O22439" t="s">
        <v>29618</v>
      </c>
    </row>
    <row r="22440" spans="1:15" x14ac:dyDescent="0.3">
      <c r="A22440" t="s">
        <v>29619</v>
      </c>
      <c r="B22440" t="s">
        <v>11</v>
      </c>
      <c r="C22440" t="s">
        <v>16</v>
      </c>
      <c r="D22440" t="s">
        <v>89</v>
      </c>
      <c r="E22440" t="s">
        <v>90</v>
      </c>
      <c r="F22440" t="s">
        <v>65</v>
      </c>
      <c r="G22440" t="s">
        <v>66</v>
      </c>
      <c r="H22440" t="s">
        <v>67</v>
      </c>
      <c r="I22440">
        <v>2017</v>
      </c>
      <c r="J22440" t="s">
        <v>68</v>
      </c>
      <c r="K22440">
        <v>2017</v>
      </c>
      <c r="L22440" s="18">
        <v>42956</v>
      </c>
      <c r="M22440" t="s">
        <v>69</v>
      </c>
      <c r="N22440" t="s">
        <v>65</v>
      </c>
      <c r="O22440" t="s">
        <v>29154</v>
      </c>
    </row>
    <row r="22441" spans="1:15" x14ac:dyDescent="0.3">
      <c r="A22441" t="s">
        <v>29620</v>
      </c>
      <c r="B22441" t="s">
        <v>11</v>
      </c>
      <c r="C22441" t="s">
        <v>18</v>
      </c>
      <c r="D22441" t="s">
        <v>63</v>
      </c>
      <c r="E22441" t="s">
        <v>64</v>
      </c>
      <c r="F22441" t="s">
        <v>65</v>
      </c>
      <c r="G22441" t="s">
        <v>66</v>
      </c>
      <c r="H22441" t="s">
        <v>67</v>
      </c>
      <c r="I22441">
        <v>2017</v>
      </c>
      <c r="J22441" t="s">
        <v>68</v>
      </c>
      <c r="K22441">
        <v>2023</v>
      </c>
      <c r="L22441" s="18">
        <v>44681</v>
      </c>
      <c r="M22441" t="s">
        <v>69</v>
      </c>
      <c r="N22441" t="s">
        <v>65</v>
      </c>
      <c r="O22441" t="s">
        <v>29141</v>
      </c>
    </row>
    <row r="22442" spans="1:15" x14ac:dyDescent="0.3">
      <c r="A22442" t="s">
        <v>29621</v>
      </c>
      <c r="B22442" t="s">
        <v>11</v>
      </c>
      <c r="C22442" t="s">
        <v>23</v>
      </c>
      <c r="D22442" t="s">
        <v>63</v>
      </c>
      <c r="E22442" t="s">
        <v>64</v>
      </c>
      <c r="F22442" t="s">
        <v>65</v>
      </c>
      <c r="G22442" t="s">
        <v>66</v>
      </c>
      <c r="H22442" t="s">
        <v>67</v>
      </c>
      <c r="I22442">
        <v>2017</v>
      </c>
      <c r="J22442" t="s">
        <v>68</v>
      </c>
      <c r="K22442">
        <v>2020</v>
      </c>
      <c r="L22442" s="18">
        <v>44154</v>
      </c>
      <c r="M22442" t="s">
        <v>69</v>
      </c>
      <c r="N22442" t="s">
        <v>68</v>
      </c>
      <c r="O22442" t="s">
        <v>29430</v>
      </c>
    </row>
    <row r="22443" spans="1:15" x14ac:dyDescent="0.3">
      <c r="A22443" t="s">
        <v>29622</v>
      </c>
      <c r="B22443" t="s">
        <v>11</v>
      </c>
      <c r="C22443" t="s">
        <v>18</v>
      </c>
      <c r="D22443" t="s">
        <v>81</v>
      </c>
      <c r="E22443" t="s">
        <v>75</v>
      </c>
      <c r="F22443" t="s">
        <v>65</v>
      </c>
      <c r="G22443" t="s">
        <v>66</v>
      </c>
      <c r="H22443" t="s">
        <v>67</v>
      </c>
      <c r="I22443">
        <v>2017</v>
      </c>
      <c r="J22443" t="s">
        <v>68</v>
      </c>
      <c r="K22443">
        <v>2025</v>
      </c>
      <c r="L22443" s="18">
        <v>45715</v>
      </c>
      <c r="M22443" t="s">
        <v>69</v>
      </c>
      <c r="N22443" t="s">
        <v>65</v>
      </c>
      <c r="O22443" t="s">
        <v>6290</v>
      </c>
    </row>
    <row r="22444" spans="1:15" x14ac:dyDescent="0.3">
      <c r="A22444" t="s">
        <v>29623</v>
      </c>
      <c r="B22444" t="s">
        <v>11</v>
      </c>
      <c r="C22444" t="s">
        <v>18</v>
      </c>
      <c r="D22444" t="s">
        <v>63</v>
      </c>
      <c r="E22444" t="s">
        <v>64</v>
      </c>
      <c r="F22444" t="s">
        <v>65</v>
      </c>
      <c r="G22444" t="s">
        <v>66</v>
      </c>
      <c r="H22444" t="s">
        <v>67</v>
      </c>
      <c r="I22444">
        <v>2017</v>
      </c>
      <c r="J22444" t="s">
        <v>68</v>
      </c>
      <c r="K22444">
        <v>2025</v>
      </c>
      <c r="L22444" s="18">
        <v>45918</v>
      </c>
      <c r="M22444" t="s">
        <v>69</v>
      </c>
      <c r="N22444" t="s">
        <v>65</v>
      </c>
      <c r="O22444" t="s">
        <v>29079</v>
      </c>
    </row>
    <row r="22445" spans="1:15" x14ac:dyDescent="0.3">
      <c r="A22445" t="s">
        <v>29624</v>
      </c>
      <c r="B22445" t="s">
        <v>11</v>
      </c>
      <c r="C22445" t="s">
        <v>18</v>
      </c>
      <c r="D22445" t="s">
        <v>63</v>
      </c>
      <c r="E22445" t="s">
        <v>64</v>
      </c>
      <c r="F22445" t="s">
        <v>65</v>
      </c>
      <c r="G22445" t="s">
        <v>66</v>
      </c>
      <c r="H22445" t="s">
        <v>67</v>
      </c>
      <c r="I22445">
        <v>2017</v>
      </c>
      <c r="J22445" t="s">
        <v>68</v>
      </c>
      <c r="K22445">
        <v>2022</v>
      </c>
      <c r="L22445" s="18">
        <v>43924</v>
      </c>
      <c r="M22445" t="s">
        <v>69</v>
      </c>
      <c r="N22445" t="s">
        <v>65</v>
      </c>
      <c r="O22445" t="s">
        <v>29063</v>
      </c>
    </row>
    <row r="22446" spans="1:15" x14ac:dyDescent="0.3">
      <c r="A22446" t="s">
        <v>29625</v>
      </c>
      <c r="B22446" t="s">
        <v>11</v>
      </c>
      <c r="C22446" t="s">
        <v>16</v>
      </c>
      <c r="D22446" t="s">
        <v>63</v>
      </c>
      <c r="E22446" t="s">
        <v>64</v>
      </c>
      <c r="F22446" t="s">
        <v>65</v>
      </c>
      <c r="G22446" t="s">
        <v>66</v>
      </c>
      <c r="H22446" t="s">
        <v>67</v>
      </c>
      <c r="I22446">
        <v>2017</v>
      </c>
      <c r="J22446" t="s">
        <v>68</v>
      </c>
      <c r="K22446">
        <v>2019</v>
      </c>
      <c r="L22446" s="18">
        <v>43698</v>
      </c>
      <c r="M22446" t="s">
        <v>69</v>
      </c>
      <c r="N22446" t="s">
        <v>65</v>
      </c>
      <c r="O22446" t="s">
        <v>28036</v>
      </c>
    </row>
    <row r="22447" spans="1:15" x14ac:dyDescent="0.3">
      <c r="A22447" t="s">
        <v>29626</v>
      </c>
      <c r="B22447" t="s">
        <v>11</v>
      </c>
      <c r="C22447" t="s">
        <v>19</v>
      </c>
      <c r="D22447" t="s">
        <v>63</v>
      </c>
      <c r="E22447" t="s">
        <v>64</v>
      </c>
      <c r="F22447" t="s">
        <v>65</v>
      </c>
      <c r="G22447" t="s">
        <v>66</v>
      </c>
      <c r="H22447" t="s">
        <v>67</v>
      </c>
      <c r="I22447">
        <v>2017</v>
      </c>
      <c r="J22447" t="s">
        <v>68</v>
      </c>
      <c r="K22447">
        <v>2019</v>
      </c>
      <c r="L22447" s="18">
        <v>43782</v>
      </c>
      <c r="M22447" t="s">
        <v>69</v>
      </c>
      <c r="N22447" t="s">
        <v>65</v>
      </c>
      <c r="O22447" t="s">
        <v>28004</v>
      </c>
    </row>
    <row r="22448" spans="1:15" x14ac:dyDescent="0.3">
      <c r="A22448" t="s">
        <v>29627</v>
      </c>
      <c r="B22448" t="s">
        <v>11</v>
      </c>
      <c r="C22448" t="s">
        <v>31</v>
      </c>
      <c r="D22448" t="s">
        <v>89</v>
      </c>
      <c r="E22448" t="s">
        <v>90</v>
      </c>
      <c r="F22448" t="s">
        <v>65</v>
      </c>
      <c r="G22448" t="s">
        <v>66</v>
      </c>
      <c r="H22448" t="s">
        <v>67</v>
      </c>
      <c r="I22448">
        <v>2017</v>
      </c>
      <c r="J22448" t="s">
        <v>68</v>
      </c>
      <c r="K22448">
        <v>2019</v>
      </c>
      <c r="L22448" s="18">
        <v>43651</v>
      </c>
      <c r="M22448" t="s">
        <v>69</v>
      </c>
      <c r="N22448" t="s">
        <v>65</v>
      </c>
      <c r="O22448" t="s">
        <v>29628</v>
      </c>
    </row>
    <row r="22449" spans="1:15" x14ac:dyDescent="0.3">
      <c r="A22449" t="s">
        <v>29629</v>
      </c>
      <c r="B22449" t="s">
        <v>11</v>
      </c>
      <c r="C22449" t="s">
        <v>18</v>
      </c>
      <c r="D22449" t="s">
        <v>89</v>
      </c>
      <c r="E22449" t="s">
        <v>90</v>
      </c>
      <c r="F22449" t="s">
        <v>65</v>
      </c>
      <c r="G22449" t="s">
        <v>66</v>
      </c>
      <c r="H22449" t="s">
        <v>67</v>
      </c>
      <c r="I22449">
        <v>2017</v>
      </c>
      <c r="J22449" t="s">
        <v>68</v>
      </c>
      <c r="K22449">
        <v>2017</v>
      </c>
      <c r="L22449" s="18">
        <v>42984</v>
      </c>
      <c r="M22449" t="s">
        <v>69</v>
      </c>
      <c r="N22449" t="s">
        <v>65</v>
      </c>
      <c r="O22449" t="s">
        <v>28907</v>
      </c>
    </row>
    <row r="22450" spans="1:15" x14ac:dyDescent="0.3">
      <c r="A22450" t="s">
        <v>29630</v>
      </c>
      <c r="B22450" t="s">
        <v>11</v>
      </c>
      <c r="C22450" t="s">
        <v>15</v>
      </c>
      <c r="D22450" t="s">
        <v>89</v>
      </c>
      <c r="E22450" t="s">
        <v>90</v>
      </c>
      <c r="F22450" t="s">
        <v>65</v>
      </c>
      <c r="G22450" t="s">
        <v>66</v>
      </c>
      <c r="H22450" t="s">
        <v>67</v>
      </c>
      <c r="I22450">
        <v>2017</v>
      </c>
      <c r="J22450" t="s">
        <v>68</v>
      </c>
      <c r="K22450">
        <v>2017</v>
      </c>
      <c r="L22450" s="18">
        <v>43084</v>
      </c>
      <c r="M22450" t="s">
        <v>69</v>
      </c>
      <c r="N22450" t="s">
        <v>65</v>
      </c>
      <c r="O22450" t="s">
        <v>28244</v>
      </c>
    </row>
    <row r="22451" spans="1:15" x14ac:dyDescent="0.3">
      <c r="A22451" t="s">
        <v>29631</v>
      </c>
      <c r="B22451" t="s">
        <v>11</v>
      </c>
      <c r="C22451" t="s">
        <v>15</v>
      </c>
      <c r="D22451" t="s">
        <v>89</v>
      </c>
      <c r="E22451" t="s">
        <v>90</v>
      </c>
      <c r="F22451" t="s">
        <v>65</v>
      </c>
      <c r="G22451" t="s">
        <v>66</v>
      </c>
      <c r="H22451" t="s">
        <v>67</v>
      </c>
      <c r="I22451">
        <v>2017</v>
      </c>
      <c r="J22451" t="s">
        <v>68</v>
      </c>
      <c r="K22451">
        <v>2017</v>
      </c>
      <c r="L22451" s="18">
        <v>43083</v>
      </c>
      <c r="M22451" t="s">
        <v>69</v>
      </c>
      <c r="N22451" t="s">
        <v>65</v>
      </c>
      <c r="O22451" t="s">
        <v>29632</v>
      </c>
    </row>
    <row r="22452" spans="1:15" x14ac:dyDescent="0.3">
      <c r="A22452" t="s">
        <v>29633</v>
      </c>
      <c r="B22452" t="s">
        <v>11</v>
      </c>
      <c r="C22452" t="s">
        <v>18</v>
      </c>
      <c r="D22452" t="s">
        <v>89</v>
      </c>
      <c r="E22452" t="s">
        <v>90</v>
      </c>
      <c r="F22452" t="s">
        <v>65</v>
      </c>
      <c r="G22452" t="s">
        <v>66</v>
      </c>
      <c r="H22452" t="s">
        <v>67</v>
      </c>
      <c r="I22452">
        <v>2017</v>
      </c>
      <c r="J22452" t="s">
        <v>68</v>
      </c>
      <c r="K22452">
        <v>2019</v>
      </c>
      <c r="L22452" s="18">
        <v>43649</v>
      </c>
      <c r="M22452" t="s">
        <v>69</v>
      </c>
      <c r="N22452" t="s">
        <v>65</v>
      </c>
      <c r="O22452" t="s">
        <v>29144</v>
      </c>
    </row>
    <row r="22453" spans="1:15" x14ac:dyDescent="0.3">
      <c r="A22453" t="s">
        <v>29634</v>
      </c>
      <c r="B22453" t="s">
        <v>11</v>
      </c>
      <c r="C22453" t="s">
        <v>18</v>
      </c>
      <c r="D22453" t="s">
        <v>74</v>
      </c>
      <c r="E22453" t="s">
        <v>75</v>
      </c>
      <c r="F22453" t="s">
        <v>65</v>
      </c>
      <c r="G22453" t="s">
        <v>66</v>
      </c>
      <c r="H22453" t="s">
        <v>67</v>
      </c>
      <c r="I22453">
        <v>2017</v>
      </c>
      <c r="J22453" t="s">
        <v>68</v>
      </c>
      <c r="K22453">
        <v>2020</v>
      </c>
      <c r="L22453" s="18">
        <v>44007</v>
      </c>
      <c r="M22453" t="s">
        <v>69</v>
      </c>
      <c r="N22453" t="s">
        <v>65</v>
      </c>
      <c r="O22453" t="s">
        <v>28190</v>
      </c>
    </row>
    <row r="22454" spans="1:15" x14ac:dyDescent="0.3">
      <c r="A22454" t="s">
        <v>29635</v>
      </c>
      <c r="B22454" t="s">
        <v>11</v>
      </c>
      <c r="C22454" t="s">
        <v>23</v>
      </c>
      <c r="D22454" t="s">
        <v>74</v>
      </c>
      <c r="E22454" t="s">
        <v>75</v>
      </c>
      <c r="F22454" t="s">
        <v>65</v>
      </c>
      <c r="G22454" t="s">
        <v>66</v>
      </c>
      <c r="H22454" t="s">
        <v>67</v>
      </c>
      <c r="I22454">
        <v>2017</v>
      </c>
      <c r="J22454" t="s">
        <v>68</v>
      </c>
      <c r="K22454">
        <v>2018</v>
      </c>
      <c r="L22454" s="18">
        <v>43280</v>
      </c>
      <c r="M22454" t="s">
        <v>69</v>
      </c>
      <c r="N22454" t="s">
        <v>65</v>
      </c>
      <c r="O22454" t="s">
        <v>28649</v>
      </c>
    </row>
    <row r="22455" spans="1:15" x14ac:dyDescent="0.3">
      <c r="A22455" t="s">
        <v>29636</v>
      </c>
      <c r="B22455" t="s">
        <v>11</v>
      </c>
      <c r="C22455" t="s">
        <v>18</v>
      </c>
      <c r="D22455" t="s">
        <v>63</v>
      </c>
      <c r="E22455" t="s">
        <v>64</v>
      </c>
      <c r="F22455" t="s">
        <v>65</v>
      </c>
      <c r="G22455" t="s">
        <v>84</v>
      </c>
      <c r="H22455" t="s">
        <v>85</v>
      </c>
      <c r="I22455">
        <v>2017</v>
      </c>
      <c r="J22455" t="s">
        <v>68</v>
      </c>
      <c r="K22455">
        <v>2021</v>
      </c>
      <c r="L22455" s="18">
        <v>43570</v>
      </c>
      <c r="M22455" t="s">
        <v>69</v>
      </c>
      <c r="N22455" t="s">
        <v>65</v>
      </c>
      <c r="O22455" t="s">
        <v>28190</v>
      </c>
    </row>
    <row r="22456" spans="1:15" x14ac:dyDescent="0.3">
      <c r="A22456" t="s">
        <v>29637</v>
      </c>
      <c r="B22456" t="s">
        <v>11</v>
      </c>
      <c r="C22456" t="s">
        <v>18</v>
      </c>
      <c r="D22456" t="s">
        <v>63</v>
      </c>
      <c r="E22456" t="s">
        <v>64</v>
      </c>
      <c r="F22456" t="s">
        <v>65</v>
      </c>
      <c r="G22456" t="s">
        <v>66</v>
      </c>
      <c r="H22456" t="s">
        <v>67</v>
      </c>
      <c r="I22456">
        <v>2017</v>
      </c>
      <c r="J22456" t="s">
        <v>68</v>
      </c>
      <c r="K22456">
        <v>2026</v>
      </c>
      <c r="L22456" s="18">
        <v>46142</v>
      </c>
      <c r="M22456" t="s">
        <v>69</v>
      </c>
      <c r="N22456" t="s">
        <v>65</v>
      </c>
      <c r="O22456" t="s">
        <v>28730</v>
      </c>
    </row>
    <row r="22457" spans="1:15" x14ac:dyDescent="0.3">
      <c r="A22457" t="s">
        <v>29638</v>
      </c>
      <c r="B22457" t="s">
        <v>11</v>
      </c>
      <c r="C22457" t="s">
        <v>18</v>
      </c>
      <c r="D22457" t="s">
        <v>89</v>
      </c>
      <c r="E22457" t="s">
        <v>90</v>
      </c>
      <c r="F22457" t="s">
        <v>65</v>
      </c>
      <c r="G22457" t="s">
        <v>66</v>
      </c>
      <c r="H22457" t="s">
        <v>67</v>
      </c>
      <c r="I22457">
        <v>2017</v>
      </c>
      <c r="J22457" t="s">
        <v>68</v>
      </c>
      <c r="K22457">
        <v>2026</v>
      </c>
      <c r="L22457" s="18">
        <v>46029</v>
      </c>
      <c r="M22457" t="s">
        <v>69</v>
      </c>
      <c r="N22457" t="s">
        <v>65</v>
      </c>
      <c r="O22457" t="s">
        <v>29639</v>
      </c>
    </row>
    <row r="22458" spans="1:15" x14ac:dyDescent="0.3">
      <c r="A22458" t="s">
        <v>29640</v>
      </c>
      <c r="B22458" t="s">
        <v>11</v>
      </c>
      <c r="C22458" t="s">
        <v>19</v>
      </c>
      <c r="D22458" t="s">
        <v>63</v>
      </c>
      <c r="E22458" t="s">
        <v>64</v>
      </c>
      <c r="F22458" t="s">
        <v>65</v>
      </c>
      <c r="G22458" t="s">
        <v>66</v>
      </c>
      <c r="H22458" t="s">
        <v>67</v>
      </c>
      <c r="I22458">
        <v>2017</v>
      </c>
      <c r="J22458" t="s">
        <v>68</v>
      </c>
      <c r="K22458">
        <v>2019</v>
      </c>
      <c r="L22458" s="18">
        <v>43531</v>
      </c>
      <c r="M22458" t="s">
        <v>69</v>
      </c>
      <c r="N22458" t="s">
        <v>65</v>
      </c>
      <c r="O22458" t="s">
        <v>3367</v>
      </c>
    </row>
    <row r="22459" spans="1:15" x14ac:dyDescent="0.3">
      <c r="A22459" t="s">
        <v>29641</v>
      </c>
      <c r="B22459" t="s">
        <v>11</v>
      </c>
      <c r="C22459" t="s">
        <v>19</v>
      </c>
      <c r="D22459" t="s">
        <v>63</v>
      </c>
      <c r="E22459" t="s">
        <v>64</v>
      </c>
      <c r="F22459" t="s">
        <v>65</v>
      </c>
      <c r="G22459" t="s">
        <v>66</v>
      </c>
      <c r="H22459" t="s">
        <v>67</v>
      </c>
      <c r="I22459">
        <v>2017</v>
      </c>
      <c r="J22459" t="s">
        <v>68</v>
      </c>
      <c r="K22459">
        <v>2019</v>
      </c>
      <c r="L22459" s="18">
        <v>43535</v>
      </c>
      <c r="M22459" t="s">
        <v>69</v>
      </c>
      <c r="N22459" t="s">
        <v>65</v>
      </c>
      <c r="O22459" t="s">
        <v>3367</v>
      </c>
    </row>
    <row r="22460" spans="1:15" x14ac:dyDescent="0.3">
      <c r="A22460" t="s">
        <v>29642</v>
      </c>
      <c r="B22460" t="s">
        <v>11</v>
      </c>
      <c r="C22460" t="s">
        <v>18</v>
      </c>
      <c r="D22460" t="s">
        <v>81</v>
      </c>
      <c r="E22460" t="s">
        <v>75</v>
      </c>
      <c r="F22460" t="s">
        <v>65</v>
      </c>
      <c r="G22460" t="s">
        <v>66</v>
      </c>
      <c r="H22460" t="s">
        <v>67</v>
      </c>
      <c r="I22460">
        <v>2017</v>
      </c>
      <c r="J22460" t="s">
        <v>68</v>
      </c>
      <c r="K22460">
        <v>2024</v>
      </c>
      <c r="L22460" s="18">
        <v>45561</v>
      </c>
      <c r="M22460" t="s">
        <v>69</v>
      </c>
      <c r="N22460" t="s">
        <v>65</v>
      </c>
      <c r="O22460" t="s">
        <v>29326</v>
      </c>
    </row>
    <row r="22461" spans="1:15" x14ac:dyDescent="0.3">
      <c r="A22461" t="s">
        <v>29643</v>
      </c>
      <c r="B22461" t="s">
        <v>11</v>
      </c>
      <c r="C22461" t="s">
        <v>18</v>
      </c>
      <c r="D22461" t="s">
        <v>81</v>
      </c>
      <c r="E22461" t="s">
        <v>75</v>
      </c>
      <c r="F22461" t="s">
        <v>65</v>
      </c>
      <c r="G22461" t="s">
        <v>84</v>
      </c>
      <c r="H22461" t="s">
        <v>85</v>
      </c>
      <c r="I22461">
        <v>2017</v>
      </c>
      <c r="J22461" t="s">
        <v>68</v>
      </c>
      <c r="K22461">
        <v>2025</v>
      </c>
      <c r="L22461" s="18">
        <v>45939</v>
      </c>
      <c r="M22461" t="s">
        <v>69</v>
      </c>
      <c r="N22461" t="s">
        <v>65</v>
      </c>
      <c r="O22461" t="s">
        <v>24884</v>
      </c>
    </row>
    <row r="22462" spans="1:15" x14ac:dyDescent="0.3">
      <c r="A22462" t="s">
        <v>29644</v>
      </c>
      <c r="B22462" t="s">
        <v>11</v>
      </c>
      <c r="C22462" t="s">
        <v>18</v>
      </c>
      <c r="D22462" t="s">
        <v>74</v>
      </c>
      <c r="E22462" t="s">
        <v>75</v>
      </c>
      <c r="F22462" t="s">
        <v>65</v>
      </c>
      <c r="G22462" t="s">
        <v>84</v>
      </c>
      <c r="H22462" t="s">
        <v>85</v>
      </c>
      <c r="I22462">
        <v>2018</v>
      </c>
      <c r="J22462" t="s">
        <v>68</v>
      </c>
      <c r="K22462">
        <v>2020</v>
      </c>
      <c r="L22462" s="18">
        <v>43893</v>
      </c>
      <c r="M22462" t="s">
        <v>69</v>
      </c>
      <c r="N22462" t="s">
        <v>65</v>
      </c>
      <c r="O22462" t="s">
        <v>29435</v>
      </c>
    </row>
    <row r="22463" spans="1:15" x14ac:dyDescent="0.3">
      <c r="A22463" t="s">
        <v>29645</v>
      </c>
      <c r="B22463" t="s">
        <v>11</v>
      </c>
      <c r="C22463" t="s">
        <v>15</v>
      </c>
      <c r="D22463" t="s">
        <v>74</v>
      </c>
      <c r="E22463" t="s">
        <v>75</v>
      </c>
      <c r="F22463" t="s">
        <v>65</v>
      </c>
      <c r="G22463" t="s">
        <v>84</v>
      </c>
      <c r="H22463" t="s">
        <v>85</v>
      </c>
      <c r="I22463">
        <v>2017</v>
      </c>
      <c r="J22463" t="s">
        <v>68</v>
      </c>
      <c r="K22463">
        <v>2021</v>
      </c>
      <c r="L22463" s="18">
        <v>44211</v>
      </c>
      <c r="M22463" t="s">
        <v>69</v>
      </c>
      <c r="N22463" t="s">
        <v>65</v>
      </c>
      <c r="O22463" t="s">
        <v>29646</v>
      </c>
    </row>
    <row r="22464" spans="1:15" x14ac:dyDescent="0.3">
      <c r="A22464" t="s">
        <v>29647</v>
      </c>
      <c r="B22464" t="s">
        <v>11</v>
      </c>
      <c r="C22464" t="s">
        <v>18</v>
      </c>
      <c r="D22464" t="s">
        <v>89</v>
      </c>
      <c r="E22464" t="s">
        <v>90</v>
      </c>
      <c r="F22464" t="s">
        <v>65</v>
      </c>
      <c r="G22464" t="s">
        <v>66</v>
      </c>
      <c r="H22464" t="s">
        <v>67</v>
      </c>
      <c r="I22464">
        <v>2017</v>
      </c>
      <c r="J22464" t="s">
        <v>68</v>
      </c>
      <c r="K22464">
        <v>2025</v>
      </c>
      <c r="L22464" s="18">
        <v>45839</v>
      </c>
      <c r="M22464" t="s">
        <v>69</v>
      </c>
      <c r="N22464" t="s">
        <v>65</v>
      </c>
      <c r="O22464" t="s">
        <v>29648</v>
      </c>
    </row>
    <row r="22465" spans="1:15" x14ac:dyDescent="0.3">
      <c r="A22465" t="s">
        <v>29649</v>
      </c>
      <c r="B22465" t="s">
        <v>11</v>
      </c>
      <c r="C22465" t="s">
        <v>16</v>
      </c>
      <c r="D22465" t="s">
        <v>89</v>
      </c>
      <c r="E22465" t="s">
        <v>90</v>
      </c>
      <c r="F22465" t="s">
        <v>65</v>
      </c>
      <c r="G22465" t="s">
        <v>66</v>
      </c>
      <c r="H22465" t="s">
        <v>67</v>
      </c>
      <c r="I22465">
        <v>2017</v>
      </c>
      <c r="J22465" t="s">
        <v>68</v>
      </c>
      <c r="K22465">
        <v>2018</v>
      </c>
      <c r="L22465" s="18">
        <v>43398</v>
      </c>
      <c r="M22465" t="s">
        <v>69</v>
      </c>
      <c r="N22465" t="s">
        <v>65</v>
      </c>
      <c r="O22465" t="s">
        <v>29154</v>
      </c>
    </row>
    <row r="22466" spans="1:15" x14ac:dyDescent="0.3">
      <c r="A22466" t="s">
        <v>29650</v>
      </c>
      <c r="B22466" t="s">
        <v>11</v>
      </c>
      <c r="C22466" t="s">
        <v>18</v>
      </c>
      <c r="D22466" t="s">
        <v>89</v>
      </c>
      <c r="E22466" t="s">
        <v>90</v>
      </c>
      <c r="F22466" t="s">
        <v>65</v>
      </c>
      <c r="G22466" t="s">
        <v>84</v>
      </c>
      <c r="H22466" t="s">
        <v>85</v>
      </c>
      <c r="I22466">
        <v>2017</v>
      </c>
      <c r="J22466" t="s">
        <v>68</v>
      </c>
      <c r="K22466">
        <v>2019</v>
      </c>
      <c r="L22466" s="18">
        <v>43522</v>
      </c>
      <c r="M22466" t="s">
        <v>69</v>
      </c>
      <c r="N22466" t="s">
        <v>65</v>
      </c>
      <c r="O22466" t="s">
        <v>13661</v>
      </c>
    </row>
    <row r="22467" spans="1:15" x14ac:dyDescent="0.3">
      <c r="A22467" t="s">
        <v>29651</v>
      </c>
      <c r="B22467" t="s">
        <v>11</v>
      </c>
      <c r="C22467" t="s">
        <v>22</v>
      </c>
      <c r="D22467" t="s">
        <v>89</v>
      </c>
      <c r="E22467" t="s">
        <v>90</v>
      </c>
      <c r="F22467" t="s">
        <v>65</v>
      </c>
      <c r="G22467" t="s">
        <v>66</v>
      </c>
      <c r="H22467" t="s">
        <v>67</v>
      </c>
      <c r="I22467">
        <v>2017</v>
      </c>
      <c r="J22467" t="s">
        <v>68</v>
      </c>
      <c r="K22467">
        <v>2017</v>
      </c>
      <c r="L22467" s="18">
        <v>43084</v>
      </c>
      <c r="M22467" t="s">
        <v>69</v>
      </c>
      <c r="N22467" t="s">
        <v>65</v>
      </c>
      <c r="O22467" t="s">
        <v>29652</v>
      </c>
    </row>
    <row r="22468" spans="1:15" x14ac:dyDescent="0.3">
      <c r="A22468" t="s">
        <v>29653</v>
      </c>
      <c r="B22468" t="s">
        <v>11</v>
      </c>
      <c r="C22468" t="s">
        <v>28</v>
      </c>
      <c r="D22468" t="s">
        <v>89</v>
      </c>
      <c r="E22468" t="s">
        <v>90</v>
      </c>
      <c r="F22468" t="s">
        <v>65</v>
      </c>
      <c r="G22468" t="s">
        <v>66</v>
      </c>
      <c r="H22468" t="s">
        <v>67</v>
      </c>
      <c r="I22468">
        <v>2017</v>
      </c>
      <c r="J22468" t="s">
        <v>68</v>
      </c>
      <c r="K22468">
        <v>2018</v>
      </c>
      <c r="L22468" s="18">
        <v>43424</v>
      </c>
      <c r="M22468" t="s">
        <v>69</v>
      </c>
      <c r="N22468" t="s">
        <v>65</v>
      </c>
      <c r="O22468" t="s">
        <v>29654</v>
      </c>
    </row>
    <row r="22469" spans="1:15" x14ac:dyDescent="0.3">
      <c r="A22469" t="s">
        <v>29655</v>
      </c>
      <c r="B22469" t="s">
        <v>11</v>
      </c>
      <c r="C22469" t="s">
        <v>18</v>
      </c>
      <c r="D22469" t="s">
        <v>89</v>
      </c>
      <c r="E22469" t="s">
        <v>90</v>
      </c>
      <c r="F22469" t="s">
        <v>65</v>
      </c>
      <c r="G22469" t="s">
        <v>66</v>
      </c>
      <c r="H22469" t="s">
        <v>67</v>
      </c>
      <c r="I22469">
        <v>2017</v>
      </c>
      <c r="J22469" t="s">
        <v>68</v>
      </c>
      <c r="K22469">
        <v>2019</v>
      </c>
      <c r="L22469" s="18">
        <v>43662</v>
      </c>
      <c r="M22469" t="s">
        <v>69</v>
      </c>
      <c r="N22469" t="s">
        <v>65</v>
      </c>
      <c r="O22469" t="s">
        <v>29656</v>
      </c>
    </row>
    <row r="22470" spans="1:15" x14ac:dyDescent="0.3">
      <c r="A22470" t="s">
        <v>29657</v>
      </c>
      <c r="B22470" t="s">
        <v>11</v>
      </c>
      <c r="C22470" t="s">
        <v>18</v>
      </c>
      <c r="D22470" t="s">
        <v>81</v>
      </c>
      <c r="E22470" t="s">
        <v>75</v>
      </c>
      <c r="F22470" t="s">
        <v>65</v>
      </c>
      <c r="G22470" t="s">
        <v>66</v>
      </c>
      <c r="H22470" t="s">
        <v>67</v>
      </c>
      <c r="I22470">
        <v>2017</v>
      </c>
      <c r="J22470" t="s">
        <v>68</v>
      </c>
      <c r="K22470">
        <v>2021</v>
      </c>
      <c r="L22470" s="18">
        <v>44334</v>
      </c>
      <c r="M22470" t="s">
        <v>69</v>
      </c>
      <c r="N22470" t="s">
        <v>65</v>
      </c>
      <c r="O22470" t="s">
        <v>28190</v>
      </c>
    </row>
    <row r="22471" spans="1:15" x14ac:dyDescent="0.3">
      <c r="A22471" t="s">
        <v>29658</v>
      </c>
      <c r="B22471" t="s">
        <v>11</v>
      </c>
      <c r="C22471" t="s">
        <v>23</v>
      </c>
      <c r="D22471" t="s">
        <v>63</v>
      </c>
      <c r="E22471" t="s">
        <v>64</v>
      </c>
      <c r="F22471" t="s">
        <v>65</v>
      </c>
      <c r="G22471" t="s">
        <v>66</v>
      </c>
      <c r="H22471" t="s">
        <v>67</v>
      </c>
      <c r="I22471">
        <v>2018</v>
      </c>
      <c r="J22471" t="s">
        <v>68</v>
      </c>
      <c r="K22471">
        <v>2025</v>
      </c>
      <c r="L22471" s="18">
        <v>44776</v>
      </c>
      <c r="M22471" t="s">
        <v>69</v>
      </c>
      <c r="N22471" t="s">
        <v>65</v>
      </c>
      <c r="O22471" t="s">
        <v>29430</v>
      </c>
    </row>
    <row r="22472" spans="1:15" x14ac:dyDescent="0.3">
      <c r="A22472" t="s">
        <v>29659</v>
      </c>
      <c r="B22472" t="s">
        <v>11</v>
      </c>
      <c r="C22472" t="s">
        <v>18</v>
      </c>
      <c r="D22472" t="s">
        <v>89</v>
      </c>
      <c r="E22472" t="s">
        <v>90</v>
      </c>
      <c r="F22472" t="s">
        <v>65</v>
      </c>
      <c r="G22472" t="s">
        <v>66</v>
      </c>
      <c r="H22472" t="s">
        <v>67</v>
      </c>
      <c r="I22472">
        <v>2017</v>
      </c>
      <c r="J22472" t="s">
        <v>68</v>
      </c>
      <c r="K22472">
        <v>2018</v>
      </c>
      <c r="L22472" s="18">
        <v>43292</v>
      </c>
      <c r="M22472" t="s">
        <v>69</v>
      </c>
      <c r="N22472" t="s">
        <v>65</v>
      </c>
      <c r="O22472" t="s">
        <v>29226</v>
      </c>
    </row>
    <row r="22473" spans="1:15" x14ac:dyDescent="0.3">
      <c r="A22473" t="s">
        <v>29660</v>
      </c>
      <c r="B22473" t="s">
        <v>11</v>
      </c>
      <c r="C22473" t="s">
        <v>18</v>
      </c>
      <c r="D22473" t="s">
        <v>89</v>
      </c>
      <c r="E22473" t="s">
        <v>90</v>
      </c>
      <c r="F22473" t="s">
        <v>68</v>
      </c>
      <c r="G22473" t="s">
        <v>52</v>
      </c>
      <c r="H22473" t="s">
        <v>706</v>
      </c>
      <c r="I22473">
        <v>2017</v>
      </c>
      <c r="J22473" t="s">
        <v>68</v>
      </c>
      <c r="K22473">
        <v>2027</v>
      </c>
      <c r="L22473" s="18">
        <v>46599</v>
      </c>
      <c r="M22473" t="s">
        <v>228</v>
      </c>
      <c r="N22473" t="s">
        <v>65</v>
      </c>
      <c r="O22473" t="s">
        <v>29661</v>
      </c>
    </row>
    <row r="22474" spans="1:15" x14ac:dyDescent="0.3">
      <c r="A22474" t="s">
        <v>29662</v>
      </c>
      <c r="B22474" t="s">
        <v>11</v>
      </c>
      <c r="C22474" t="s">
        <v>18</v>
      </c>
      <c r="D22474" t="s">
        <v>81</v>
      </c>
      <c r="E22474" t="s">
        <v>75</v>
      </c>
      <c r="F22474" t="s">
        <v>65</v>
      </c>
      <c r="G22474" t="s">
        <v>84</v>
      </c>
      <c r="H22474" t="s">
        <v>85</v>
      </c>
      <c r="I22474">
        <v>2017</v>
      </c>
      <c r="J22474" t="s">
        <v>68</v>
      </c>
      <c r="K22474">
        <v>2025</v>
      </c>
      <c r="L22474" s="18">
        <v>45944</v>
      </c>
      <c r="M22474" t="s">
        <v>69</v>
      </c>
      <c r="N22474" t="s">
        <v>65</v>
      </c>
      <c r="O22474" t="s">
        <v>13661</v>
      </c>
    </row>
    <row r="22475" spans="1:15" x14ac:dyDescent="0.3">
      <c r="A22475" t="s">
        <v>29663</v>
      </c>
      <c r="B22475" t="s">
        <v>11</v>
      </c>
      <c r="C22475" t="s">
        <v>18</v>
      </c>
      <c r="D22475" t="s">
        <v>63</v>
      </c>
      <c r="E22475" t="s">
        <v>64</v>
      </c>
      <c r="F22475" t="s">
        <v>65</v>
      </c>
      <c r="G22475" t="s">
        <v>66</v>
      </c>
      <c r="H22475" t="s">
        <v>67</v>
      </c>
      <c r="I22475">
        <v>2018</v>
      </c>
      <c r="J22475" t="s">
        <v>68</v>
      </c>
      <c r="K22475">
        <v>2023</v>
      </c>
      <c r="L22475" s="18">
        <v>44930</v>
      </c>
      <c r="M22475" t="s">
        <v>69</v>
      </c>
      <c r="N22475" t="s">
        <v>65</v>
      </c>
      <c r="O22475" t="s">
        <v>28907</v>
      </c>
    </row>
    <row r="22476" spans="1:15" x14ac:dyDescent="0.3">
      <c r="A22476" t="s">
        <v>29664</v>
      </c>
      <c r="B22476" t="s">
        <v>11</v>
      </c>
      <c r="C22476" t="s">
        <v>27</v>
      </c>
      <c r="D22476" t="s">
        <v>89</v>
      </c>
      <c r="E22476" t="s">
        <v>90</v>
      </c>
      <c r="F22476" t="s">
        <v>65</v>
      </c>
      <c r="G22476" t="s">
        <v>66</v>
      </c>
      <c r="H22476" t="s">
        <v>67</v>
      </c>
      <c r="I22476">
        <v>2017</v>
      </c>
      <c r="J22476" t="s">
        <v>68</v>
      </c>
      <c r="K22476">
        <v>2018</v>
      </c>
      <c r="L22476" s="18">
        <v>43277</v>
      </c>
      <c r="M22476" t="s">
        <v>69</v>
      </c>
      <c r="N22476" t="s">
        <v>65</v>
      </c>
      <c r="O22476" t="s">
        <v>28907</v>
      </c>
    </row>
    <row r="22477" spans="1:15" x14ac:dyDescent="0.3">
      <c r="A22477" t="s">
        <v>29665</v>
      </c>
      <c r="B22477" t="s">
        <v>11</v>
      </c>
      <c r="C22477" t="s">
        <v>15</v>
      </c>
      <c r="D22477" t="s">
        <v>74</v>
      </c>
      <c r="E22477" t="s">
        <v>75</v>
      </c>
      <c r="F22477" t="s">
        <v>65</v>
      </c>
      <c r="G22477" t="s">
        <v>66</v>
      </c>
      <c r="H22477" t="s">
        <v>67</v>
      </c>
      <c r="I22477">
        <v>2018</v>
      </c>
      <c r="J22477" t="s">
        <v>68</v>
      </c>
      <c r="K22477">
        <v>2019</v>
      </c>
      <c r="L22477" s="18">
        <v>43746</v>
      </c>
      <c r="M22477" t="s">
        <v>69</v>
      </c>
      <c r="N22477" t="s">
        <v>65</v>
      </c>
      <c r="O22477" t="s">
        <v>29666</v>
      </c>
    </row>
    <row r="22478" spans="1:15" x14ac:dyDescent="0.3">
      <c r="A22478" t="s">
        <v>29667</v>
      </c>
      <c r="B22478" t="s">
        <v>11</v>
      </c>
      <c r="C22478" t="s">
        <v>18</v>
      </c>
      <c r="D22478" t="s">
        <v>89</v>
      </c>
      <c r="E22478" t="s">
        <v>90</v>
      </c>
      <c r="F22478" t="s">
        <v>65</v>
      </c>
      <c r="G22478" t="s">
        <v>66</v>
      </c>
      <c r="H22478" t="s">
        <v>67</v>
      </c>
      <c r="I22478">
        <v>2017</v>
      </c>
      <c r="J22478" t="s">
        <v>68</v>
      </c>
      <c r="K22478">
        <v>2019</v>
      </c>
      <c r="L22478" s="18">
        <v>43627</v>
      </c>
      <c r="M22478" t="s">
        <v>69</v>
      </c>
      <c r="N22478" t="s">
        <v>65</v>
      </c>
      <c r="O22478" t="s">
        <v>29435</v>
      </c>
    </row>
    <row r="22479" spans="1:15" x14ac:dyDescent="0.3">
      <c r="A22479" t="s">
        <v>29668</v>
      </c>
      <c r="B22479" t="s">
        <v>11</v>
      </c>
      <c r="C22479" t="s">
        <v>18</v>
      </c>
      <c r="D22479" t="s">
        <v>89</v>
      </c>
      <c r="E22479" t="s">
        <v>90</v>
      </c>
      <c r="F22479" t="s">
        <v>65</v>
      </c>
      <c r="G22479" t="s">
        <v>84</v>
      </c>
      <c r="H22479" t="s">
        <v>227</v>
      </c>
      <c r="I22479">
        <v>2018</v>
      </c>
      <c r="J22479" t="s">
        <v>65</v>
      </c>
      <c r="K22479">
        <v>2019</v>
      </c>
      <c r="L22479" s="18">
        <v>43465</v>
      </c>
      <c r="M22479" t="s">
        <v>228</v>
      </c>
      <c r="N22479" t="s">
        <v>65</v>
      </c>
      <c r="O22479" t="s">
        <v>13661</v>
      </c>
    </row>
    <row r="22480" spans="1:15" x14ac:dyDescent="0.3">
      <c r="A22480" t="s">
        <v>29669</v>
      </c>
      <c r="B22480" t="s">
        <v>11</v>
      </c>
      <c r="C22480" t="s">
        <v>18</v>
      </c>
      <c r="D22480" t="s">
        <v>63</v>
      </c>
      <c r="E22480" t="s">
        <v>64</v>
      </c>
      <c r="F22480" t="s">
        <v>65</v>
      </c>
      <c r="G22480" t="s">
        <v>66</v>
      </c>
      <c r="H22480" t="s">
        <v>67</v>
      </c>
      <c r="I22480">
        <v>2018</v>
      </c>
      <c r="J22480" t="s">
        <v>68</v>
      </c>
      <c r="K22480">
        <v>2024</v>
      </c>
      <c r="L22480" s="18">
        <v>45588</v>
      </c>
      <c r="M22480" t="s">
        <v>69</v>
      </c>
      <c r="N22480" t="s">
        <v>65</v>
      </c>
      <c r="O22480" t="s">
        <v>13661</v>
      </c>
    </row>
    <row r="22481" spans="1:15" x14ac:dyDescent="0.3">
      <c r="A22481" t="s">
        <v>29670</v>
      </c>
      <c r="B22481" t="s">
        <v>11</v>
      </c>
      <c r="C22481" t="s">
        <v>23</v>
      </c>
      <c r="D22481" t="s">
        <v>89</v>
      </c>
      <c r="E22481" t="s">
        <v>90</v>
      </c>
      <c r="F22481" t="s">
        <v>65</v>
      </c>
      <c r="G22481" t="s">
        <v>66</v>
      </c>
      <c r="H22481" t="s">
        <v>67</v>
      </c>
      <c r="I22481">
        <v>2018</v>
      </c>
      <c r="J22481" t="s">
        <v>68</v>
      </c>
      <c r="K22481">
        <v>2018</v>
      </c>
      <c r="L22481" s="18">
        <v>43361</v>
      </c>
      <c r="M22481" t="s">
        <v>69</v>
      </c>
      <c r="N22481" t="s">
        <v>65</v>
      </c>
      <c r="O22481" t="s">
        <v>29430</v>
      </c>
    </row>
    <row r="22482" spans="1:15" x14ac:dyDescent="0.3">
      <c r="A22482" t="s">
        <v>29671</v>
      </c>
      <c r="B22482" t="s">
        <v>11</v>
      </c>
      <c r="C22482" t="s">
        <v>31</v>
      </c>
      <c r="D22482" t="s">
        <v>89</v>
      </c>
      <c r="E22482" t="s">
        <v>90</v>
      </c>
      <c r="F22482" t="s">
        <v>65</v>
      </c>
      <c r="G22482" t="s">
        <v>84</v>
      </c>
      <c r="H22482" t="s">
        <v>85</v>
      </c>
      <c r="I22482">
        <v>2017</v>
      </c>
      <c r="J22482" t="s">
        <v>68</v>
      </c>
      <c r="K22482">
        <v>2019</v>
      </c>
      <c r="L22482" s="18">
        <v>43584</v>
      </c>
      <c r="M22482" t="s">
        <v>69</v>
      </c>
      <c r="N22482" t="s">
        <v>65</v>
      </c>
      <c r="O22482" t="s">
        <v>29672</v>
      </c>
    </row>
    <row r="22483" spans="1:15" x14ac:dyDescent="0.3">
      <c r="A22483" t="s">
        <v>29673</v>
      </c>
      <c r="B22483" t="s">
        <v>11</v>
      </c>
      <c r="C22483" t="s">
        <v>18</v>
      </c>
      <c r="D22483" t="s">
        <v>74</v>
      </c>
      <c r="E22483" t="s">
        <v>75</v>
      </c>
      <c r="F22483" t="s">
        <v>65</v>
      </c>
      <c r="G22483" t="s">
        <v>84</v>
      </c>
      <c r="H22483" t="s">
        <v>85</v>
      </c>
      <c r="I22483">
        <v>2018</v>
      </c>
      <c r="J22483" t="s">
        <v>68</v>
      </c>
      <c r="K22483">
        <v>2021</v>
      </c>
      <c r="L22483" s="18">
        <v>44560</v>
      </c>
      <c r="M22483" t="s">
        <v>69</v>
      </c>
      <c r="N22483" t="s">
        <v>65</v>
      </c>
      <c r="O22483" t="s">
        <v>29674</v>
      </c>
    </row>
    <row r="22484" spans="1:15" x14ac:dyDescent="0.3">
      <c r="A22484" t="s">
        <v>29675</v>
      </c>
      <c r="B22484" t="s">
        <v>11</v>
      </c>
      <c r="C22484" t="s">
        <v>16</v>
      </c>
      <c r="D22484" t="s">
        <v>74</v>
      </c>
      <c r="E22484" t="s">
        <v>75</v>
      </c>
      <c r="F22484" t="s">
        <v>65</v>
      </c>
      <c r="G22484" t="s">
        <v>84</v>
      </c>
      <c r="H22484" t="s">
        <v>85</v>
      </c>
      <c r="I22484">
        <v>2018</v>
      </c>
      <c r="J22484" t="s">
        <v>68</v>
      </c>
      <c r="K22484">
        <v>2019</v>
      </c>
      <c r="L22484" s="18">
        <v>43789</v>
      </c>
      <c r="M22484" t="s">
        <v>69</v>
      </c>
      <c r="N22484" t="s">
        <v>65</v>
      </c>
      <c r="O22484" t="s">
        <v>29154</v>
      </c>
    </row>
    <row r="22485" spans="1:15" x14ac:dyDescent="0.3">
      <c r="A22485" t="s">
        <v>29676</v>
      </c>
      <c r="B22485" t="s">
        <v>11</v>
      </c>
      <c r="C22485" t="s">
        <v>18</v>
      </c>
      <c r="D22485" t="s">
        <v>81</v>
      </c>
      <c r="E22485" t="s">
        <v>75</v>
      </c>
      <c r="F22485" t="s">
        <v>68</v>
      </c>
      <c r="G22485" t="s">
        <v>52</v>
      </c>
      <c r="H22485" t="s">
        <v>1291</v>
      </c>
      <c r="I22485">
        <v>2018</v>
      </c>
      <c r="J22485" t="s">
        <v>68</v>
      </c>
      <c r="K22485">
        <v>2030</v>
      </c>
      <c r="L22485" s="18">
        <v>47756</v>
      </c>
      <c r="M22485" t="s">
        <v>228</v>
      </c>
      <c r="N22485" t="s">
        <v>65</v>
      </c>
      <c r="O22485" t="s">
        <v>5878</v>
      </c>
    </row>
    <row r="22486" spans="1:15" x14ac:dyDescent="0.3">
      <c r="A22486" t="s">
        <v>29677</v>
      </c>
      <c r="B22486" t="s">
        <v>11</v>
      </c>
      <c r="C22486" t="s">
        <v>18</v>
      </c>
      <c r="D22486" t="s">
        <v>63</v>
      </c>
      <c r="E22486" t="s">
        <v>64</v>
      </c>
      <c r="F22486" t="s">
        <v>65</v>
      </c>
      <c r="G22486" t="s">
        <v>66</v>
      </c>
      <c r="H22486" t="s">
        <v>67</v>
      </c>
      <c r="I22486">
        <v>2018</v>
      </c>
      <c r="J22486" t="s">
        <v>68</v>
      </c>
      <c r="K22486">
        <v>2022</v>
      </c>
      <c r="L22486" s="18">
        <v>44074</v>
      </c>
      <c r="M22486" t="s">
        <v>69</v>
      </c>
      <c r="N22486" t="s">
        <v>65</v>
      </c>
      <c r="O22486" t="s">
        <v>13661</v>
      </c>
    </row>
    <row r="22487" spans="1:15" x14ac:dyDescent="0.3">
      <c r="A22487" t="s">
        <v>29678</v>
      </c>
      <c r="B22487" t="s">
        <v>11</v>
      </c>
      <c r="C22487" t="s">
        <v>15</v>
      </c>
      <c r="D22487" t="s">
        <v>63</v>
      </c>
      <c r="E22487" t="s">
        <v>64</v>
      </c>
      <c r="F22487" t="s">
        <v>65</v>
      </c>
      <c r="G22487" t="s">
        <v>84</v>
      </c>
      <c r="H22487" t="s">
        <v>85</v>
      </c>
      <c r="I22487">
        <v>2018</v>
      </c>
      <c r="J22487" t="s">
        <v>68</v>
      </c>
      <c r="K22487">
        <v>2022</v>
      </c>
      <c r="L22487" s="18">
        <v>44827</v>
      </c>
      <c r="M22487" t="s">
        <v>69</v>
      </c>
      <c r="N22487" t="s">
        <v>65</v>
      </c>
      <c r="O22487" t="s">
        <v>28244</v>
      </c>
    </row>
    <row r="22488" spans="1:15" x14ac:dyDescent="0.3">
      <c r="A22488" t="s">
        <v>29679</v>
      </c>
      <c r="B22488" t="s">
        <v>11</v>
      </c>
      <c r="C22488" t="s">
        <v>15</v>
      </c>
      <c r="D22488" t="s">
        <v>63</v>
      </c>
      <c r="E22488" t="s">
        <v>64</v>
      </c>
      <c r="F22488" t="s">
        <v>65</v>
      </c>
      <c r="G22488" t="s">
        <v>84</v>
      </c>
      <c r="H22488" t="s">
        <v>85</v>
      </c>
      <c r="I22488">
        <v>2018</v>
      </c>
      <c r="J22488" t="s">
        <v>68</v>
      </c>
      <c r="K22488">
        <v>2023</v>
      </c>
      <c r="L22488" s="18">
        <v>44923</v>
      </c>
      <c r="M22488" t="s">
        <v>69</v>
      </c>
      <c r="N22488" t="s">
        <v>65</v>
      </c>
      <c r="O22488" t="s">
        <v>28244</v>
      </c>
    </row>
    <row r="22489" spans="1:15" x14ac:dyDescent="0.3">
      <c r="A22489" t="s">
        <v>29680</v>
      </c>
      <c r="B22489" t="s">
        <v>11</v>
      </c>
      <c r="C22489" t="s">
        <v>18</v>
      </c>
      <c r="D22489" t="s">
        <v>89</v>
      </c>
      <c r="E22489" t="s">
        <v>90</v>
      </c>
      <c r="F22489" t="s">
        <v>68</v>
      </c>
      <c r="G22489" t="s">
        <v>52</v>
      </c>
      <c r="H22489" t="s">
        <v>706</v>
      </c>
      <c r="I22489">
        <v>2018</v>
      </c>
      <c r="J22489" t="s">
        <v>68</v>
      </c>
      <c r="K22489">
        <v>2027</v>
      </c>
      <c r="L22489" s="18">
        <v>46507</v>
      </c>
      <c r="M22489" t="s">
        <v>228</v>
      </c>
      <c r="N22489" t="s">
        <v>65</v>
      </c>
      <c r="O22489" t="s">
        <v>29681</v>
      </c>
    </row>
    <row r="22490" spans="1:15" x14ac:dyDescent="0.3">
      <c r="A22490" t="s">
        <v>29682</v>
      </c>
      <c r="B22490" t="s">
        <v>11</v>
      </c>
      <c r="C22490" t="s">
        <v>18</v>
      </c>
      <c r="D22490" t="s">
        <v>89</v>
      </c>
      <c r="E22490" t="s">
        <v>90</v>
      </c>
      <c r="F22490" t="s">
        <v>65</v>
      </c>
      <c r="G22490" t="s">
        <v>66</v>
      </c>
      <c r="H22490" t="s">
        <v>67</v>
      </c>
      <c r="I22490">
        <v>2018</v>
      </c>
      <c r="J22490" t="s">
        <v>68</v>
      </c>
      <c r="K22490">
        <v>2021</v>
      </c>
      <c r="L22490" s="18">
        <v>44393</v>
      </c>
      <c r="M22490" t="s">
        <v>69</v>
      </c>
      <c r="N22490" t="s">
        <v>65</v>
      </c>
      <c r="O22490" t="s">
        <v>29683</v>
      </c>
    </row>
    <row r="22491" spans="1:15" x14ac:dyDescent="0.3">
      <c r="A22491" t="s">
        <v>29684</v>
      </c>
      <c r="B22491" t="s">
        <v>11</v>
      </c>
      <c r="C22491" t="s">
        <v>18</v>
      </c>
      <c r="D22491" t="s">
        <v>63</v>
      </c>
      <c r="E22491" t="s">
        <v>64</v>
      </c>
      <c r="F22491" t="s">
        <v>65</v>
      </c>
      <c r="G22491" t="s">
        <v>84</v>
      </c>
      <c r="H22491" t="s">
        <v>85</v>
      </c>
      <c r="I22491">
        <v>2018</v>
      </c>
      <c r="J22491" t="s">
        <v>68</v>
      </c>
      <c r="K22491">
        <v>2024</v>
      </c>
      <c r="L22491" s="18">
        <v>45196</v>
      </c>
      <c r="M22491" t="s">
        <v>69</v>
      </c>
      <c r="N22491" t="s">
        <v>65</v>
      </c>
      <c r="O22491" t="s">
        <v>13661</v>
      </c>
    </row>
    <row r="22492" spans="1:15" x14ac:dyDescent="0.3">
      <c r="A22492" t="s">
        <v>29685</v>
      </c>
      <c r="B22492" t="s">
        <v>11</v>
      </c>
      <c r="C22492" t="s">
        <v>18</v>
      </c>
      <c r="D22492" t="s">
        <v>2556</v>
      </c>
      <c r="E22492" t="s">
        <v>90</v>
      </c>
      <c r="F22492" t="s">
        <v>65</v>
      </c>
      <c r="G22492" t="s">
        <v>84</v>
      </c>
      <c r="H22492" t="s">
        <v>85</v>
      </c>
      <c r="I22492">
        <v>2018</v>
      </c>
      <c r="J22492" t="s">
        <v>68</v>
      </c>
      <c r="K22492">
        <v>2018</v>
      </c>
      <c r="L22492" s="18">
        <v>43256</v>
      </c>
      <c r="M22492" t="s">
        <v>69</v>
      </c>
      <c r="N22492" t="s">
        <v>65</v>
      </c>
      <c r="O22492" t="s">
        <v>29686</v>
      </c>
    </row>
    <row r="22493" spans="1:15" x14ac:dyDescent="0.3">
      <c r="A22493" t="s">
        <v>29687</v>
      </c>
      <c r="B22493" t="s">
        <v>11</v>
      </c>
      <c r="C22493" t="s">
        <v>18</v>
      </c>
      <c r="D22493" t="s">
        <v>63</v>
      </c>
      <c r="E22493" t="s">
        <v>64</v>
      </c>
      <c r="F22493" t="s">
        <v>65</v>
      </c>
      <c r="G22493" t="s">
        <v>66</v>
      </c>
      <c r="H22493" t="s">
        <v>67</v>
      </c>
      <c r="I22493">
        <v>2018</v>
      </c>
      <c r="J22493" t="s">
        <v>68</v>
      </c>
      <c r="K22493">
        <v>2025</v>
      </c>
      <c r="L22493" s="18">
        <v>45931</v>
      </c>
      <c r="M22493" t="s">
        <v>69</v>
      </c>
      <c r="N22493" t="s">
        <v>65</v>
      </c>
      <c r="O22493" t="s">
        <v>29141</v>
      </c>
    </row>
    <row r="22494" spans="1:15" x14ac:dyDescent="0.3">
      <c r="A22494" t="s">
        <v>29688</v>
      </c>
      <c r="B22494" t="s">
        <v>11</v>
      </c>
      <c r="C22494" t="s">
        <v>18</v>
      </c>
      <c r="D22494" t="s">
        <v>63</v>
      </c>
      <c r="E22494" t="s">
        <v>64</v>
      </c>
      <c r="F22494" t="s">
        <v>68</v>
      </c>
      <c r="G22494" t="s">
        <v>52</v>
      </c>
      <c r="H22494" t="s">
        <v>706</v>
      </c>
      <c r="I22494">
        <v>2018</v>
      </c>
      <c r="J22494" t="s">
        <v>68</v>
      </c>
      <c r="K22494">
        <v>2031</v>
      </c>
      <c r="L22494" s="18">
        <v>45103</v>
      </c>
      <c r="M22494" t="s">
        <v>69</v>
      </c>
      <c r="N22494" t="s">
        <v>65</v>
      </c>
      <c r="O22494" t="s">
        <v>29689</v>
      </c>
    </row>
    <row r="22495" spans="1:15" x14ac:dyDescent="0.3">
      <c r="A22495" t="s">
        <v>29690</v>
      </c>
      <c r="B22495" t="s">
        <v>11</v>
      </c>
      <c r="C22495" t="s">
        <v>18</v>
      </c>
      <c r="D22495" t="s">
        <v>89</v>
      </c>
      <c r="E22495" t="s">
        <v>90</v>
      </c>
      <c r="F22495" t="s">
        <v>65</v>
      </c>
      <c r="G22495" t="s">
        <v>66</v>
      </c>
      <c r="H22495" t="s">
        <v>67</v>
      </c>
      <c r="I22495">
        <v>2018</v>
      </c>
      <c r="J22495" t="s">
        <v>68</v>
      </c>
      <c r="K22495">
        <v>2024</v>
      </c>
      <c r="L22495" s="18">
        <v>45628</v>
      </c>
      <c r="M22495" t="s">
        <v>69</v>
      </c>
      <c r="N22495" t="s">
        <v>65</v>
      </c>
      <c r="O22495" t="s">
        <v>29594</v>
      </c>
    </row>
    <row r="22496" spans="1:15" x14ac:dyDescent="0.3">
      <c r="A22496" t="s">
        <v>29691</v>
      </c>
      <c r="B22496" t="s">
        <v>11</v>
      </c>
      <c r="C22496" t="s">
        <v>19</v>
      </c>
      <c r="D22496" t="s">
        <v>63</v>
      </c>
      <c r="E22496" t="s">
        <v>64</v>
      </c>
      <c r="F22496" t="s">
        <v>65</v>
      </c>
      <c r="G22496" t="s">
        <v>66</v>
      </c>
      <c r="H22496" t="s">
        <v>67</v>
      </c>
      <c r="I22496">
        <v>2018</v>
      </c>
      <c r="J22496" t="s">
        <v>68</v>
      </c>
      <c r="K22496">
        <v>2020</v>
      </c>
      <c r="L22496" s="18">
        <v>43906</v>
      </c>
      <c r="M22496" t="s">
        <v>69</v>
      </c>
      <c r="N22496" t="s">
        <v>65</v>
      </c>
      <c r="O22496" t="s">
        <v>3367</v>
      </c>
    </row>
    <row r="22497" spans="1:15" x14ac:dyDescent="0.3">
      <c r="A22497" t="s">
        <v>29692</v>
      </c>
      <c r="B22497" t="s">
        <v>11</v>
      </c>
      <c r="C22497" t="s">
        <v>16</v>
      </c>
      <c r="D22497" t="s">
        <v>89</v>
      </c>
      <c r="E22497" t="s">
        <v>90</v>
      </c>
      <c r="F22497" t="s">
        <v>65</v>
      </c>
      <c r="G22497" t="s">
        <v>84</v>
      </c>
      <c r="H22497" t="s">
        <v>85</v>
      </c>
      <c r="I22497">
        <v>2018</v>
      </c>
      <c r="J22497" t="s">
        <v>68</v>
      </c>
      <c r="K22497">
        <v>2023</v>
      </c>
      <c r="L22497" s="18">
        <v>43801</v>
      </c>
      <c r="M22497" t="s">
        <v>69</v>
      </c>
      <c r="N22497" t="s">
        <v>65</v>
      </c>
      <c r="O22497" t="s">
        <v>28842</v>
      </c>
    </row>
    <row r="22498" spans="1:15" x14ac:dyDescent="0.3">
      <c r="A22498" t="s">
        <v>29693</v>
      </c>
      <c r="B22498" t="s">
        <v>11</v>
      </c>
      <c r="C22498" t="s">
        <v>15</v>
      </c>
      <c r="D22498" t="s">
        <v>63</v>
      </c>
      <c r="E22498" t="s">
        <v>64</v>
      </c>
      <c r="F22498" t="s">
        <v>65</v>
      </c>
      <c r="G22498" t="s">
        <v>84</v>
      </c>
      <c r="H22498" t="s">
        <v>85</v>
      </c>
      <c r="I22498">
        <v>2018</v>
      </c>
      <c r="J22498" t="s">
        <v>68</v>
      </c>
      <c r="K22498">
        <v>2019</v>
      </c>
      <c r="L22498" s="18">
        <v>43616</v>
      </c>
      <c r="M22498" t="s">
        <v>69</v>
      </c>
      <c r="N22498" t="s">
        <v>65</v>
      </c>
      <c r="O22498" t="s">
        <v>29019</v>
      </c>
    </row>
    <row r="22499" spans="1:15" x14ac:dyDescent="0.3">
      <c r="A22499" t="s">
        <v>29694</v>
      </c>
      <c r="B22499" t="s">
        <v>11</v>
      </c>
      <c r="C22499" t="s">
        <v>18</v>
      </c>
      <c r="D22499" t="s">
        <v>63</v>
      </c>
      <c r="E22499" t="s">
        <v>64</v>
      </c>
      <c r="F22499" t="s">
        <v>65</v>
      </c>
      <c r="G22499" t="s">
        <v>66</v>
      </c>
      <c r="H22499" t="s">
        <v>67</v>
      </c>
      <c r="I22499">
        <v>2018</v>
      </c>
      <c r="J22499" t="s">
        <v>68</v>
      </c>
      <c r="K22499">
        <v>2023</v>
      </c>
      <c r="L22499" s="18">
        <v>43650</v>
      </c>
      <c r="M22499" t="s">
        <v>69</v>
      </c>
      <c r="N22499" t="s">
        <v>65</v>
      </c>
      <c r="O22499" t="s">
        <v>681</v>
      </c>
    </row>
    <row r="22500" spans="1:15" x14ac:dyDescent="0.3">
      <c r="A22500" t="s">
        <v>29695</v>
      </c>
      <c r="B22500" t="s">
        <v>11</v>
      </c>
      <c r="C22500" t="s">
        <v>18</v>
      </c>
      <c r="D22500" t="s">
        <v>74</v>
      </c>
      <c r="E22500" t="s">
        <v>75</v>
      </c>
      <c r="F22500" t="s">
        <v>65</v>
      </c>
      <c r="G22500" t="s">
        <v>66</v>
      </c>
      <c r="H22500" t="s">
        <v>67</v>
      </c>
      <c r="I22500">
        <v>2018</v>
      </c>
      <c r="J22500" t="s">
        <v>68</v>
      </c>
      <c r="K22500">
        <v>2024</v>
      </c>
      <c r="L22500" s="18">
        <v>44971</v>
      </c>
      <c r="M22500" t="s">
        <v>69</v>
      </c>
      <c r="N22500" t="s">
        <v>65</v>
      </c>
      <c r="O22500" t="s">
        <v>29079</v>
      </c>
    </row>
    <row r="22501" spans="1:15" x14ac:dyDescent="0.3">
      <c r="A22501" t="s">
        <v>29696</v>
      </c>
      <c r="B22501" t="s">
        <v>11</v>
      </c>
      <c r="C22501" t="s">
        <v>18</v>
      </c>
      <c r="D22501" t="s">
        <v>63</v>
      </c>
      <c r="E22501" t="s">
        <v>64</v>
      </c>
      <c r="F22501" t="s">
        <v>65</v>
      </c>
      <c r="G22501" t="s">
        <v>84</v>
      </c>
      <c r="H22501" t="s">
        <v>85</v>
      </c>
      <c r="I22501">
        <v>2018</v>
      </c>
      <c r="J22501" t="s">
        <v>68</v>
      </c>
      <c r="K22501">
        <v>2023</v>
      </c>
      <c r="L22501" s="18">
        <v>45152</v>
      </c>
      <c r="M22501" t="s">
        <v>69</v>
      </c>
      <c r="N22501" t="s">
        <v>65</v>
      </c>
      <c r="O22501" t="s">
        <v>13661</v>
      </c>
    </row>
    <row r="22502" spans="1:15" x14ac:dyDescent="0.3">
      <c r="A22502" t="s">
        <v>29697</v>
      </c>
      <c r="B22502" t="s">
        <v>11</v>
      </c>
      <c r="C22502" t="s">
        <v>15</v>
      </c>
      <c r="D22502" t="s">
        <v>63</v>
      </c>
      <c r="E22502" t="s">
        <v>64</v>
      </c>
      <c r="F22502" t="s">
        <v>65</v>
      </c>
      <c r="G22502" t="s">
        <v>84</v>
      </c>
      <c r="H22502" t="s">
        <v>85</v>
      </c>
      <c r="I22502">
        <v>2018</v>
      </c>
      <c r="J22502" t="s">
        <v>68</v>
      </c>
      <c r="K22502">
        <v>2020</v>
      </c>
      <c r="L22502" s="18">
        <v>43894</v>
      </c>
      <c r="M22502" t="s">
        <v>69</v>
      </c>
      <c r="N22502" t="s">
        <v>65</v>
      </c>
      <c r="O22502" t="s">
        <v>29698</v>
      </c>
    </row>
    <row r="22503" spans="1:15" x14ac:dyDescent="0.3">
      <c r="A22503" t="s">
        <v>29699</v>
      </c>
      <c r="B22503" t="s">
        <v>11</v>
      </c>
      <c r="C22503" t="s">
        <v>31</v>
      </c>
      <c r="D22503" t="s">
        <v>89</v>
      </c>
      <c r="E22503" t="s">
        <v>90</v>
      </c>
      <c r="F22503" t="s">
        <v>65</v>
      </c>
      <c r="G22503" t="s">
        <v>66</v>
      </c>
      <c r="H22503" t="s">
        <v>67</v>
      </c>
      <c r="I22503">
        <v>2018</v>
      </c>
      <c r="J22503" t="s">
        <v>68</v>
      </c>
      <c r="K22503">
        <v>2019</v>
      </c>
      <c r="L22503" s="18">
        <v>43651</v>
      </c>
      <c r="M22503" t="s">
        <v>69</v>
      </c>
      <c r="N22503" t="s">
        <v>65</v>
      </c>
      <c r="O22503" t="s">
        <v>29585</v>
      </c>
    </row>
    <row r="22504" spans="1:15" x14ac:dyDescent="0.3">
      <c r="A22504" t="s">
        <v>29700</v>
      </c>
      <c r="B22504" t="s">
        <v>11</v>
      </c>
      <c r="C22504" t="s">
        <v>15</v>
      </c>
      <c r="D22504" t="s">
        <v>89</v>
      </c>
      <c r="E22504" t="s">
        <v>90</v>
      </c>
      <c r="F22504" t="s">
        <v>65</v>
      </c>
      <c r="G22504" t="s">
        <v>66</v>
      </c>
      <c r="H22504" t="s">
        <v>67</v>
      </c>
      <c r="I22504">
        <v>2018</v>
      </c>
      <c r="J22504" t="s">
        <v>68</v>
      </c>
      <c r="K22504">
        <v>2018</v>
      </c>
      <c r="L22504" s="18">
        <v>43273</v>
      </c>
      <c r="M22504" t="s">
        <v>69</v>
      </c>
      <c r="N22504" t="s">
        <v>65</v>
      </c>
      <c r="O22504" t="s">
        <v>29701</v>
      </c>
    </row>
    <row r="22505" spans="1:15" x14ac:dyDescent="0.3">
      <c r="A22505" t="s">
        <v>29702</v>
      </c>
      <c r="B22505" t="s">
        <v>11</v>
      </c>
      <c r="C22505" t="s">
        <v>15</v>
      </c>
      <c r="D22505" t="s">
        <v>63</v>
      </c>
      <c r="E22505" t="s">
        <v>64</v>
      </c>
      <c r="F22505" t="s">
        <v>68</v>
      </c>
      <c r="G22505" t="s">
        <v>52</v>
      </c>
      <c r="H22505" t="s">
        <v>706</v>
      </c>
      <c r="I22505">
        <v>2018</v>
      </c>
      <c r="J22505" t="s">
        <v>68</v>
      </c>
      <c r="K22505">
        <v>2026</v>
      </c>
      <c r="L22505" s="18">
        <v>46317</v>
      </c>
      <c r="M22505" t="s">
        <v>228</v>
      </c>
      <c r="N22505" t="s">
        <v>68</v>
      </c>
      <c r="O22505" t="s">
        <v>28000</v>
      </c>
    </row>
    <row r="22506" spans="1:15" x14ac:dyDescent="0.3">
      <c r="A22506" t="s">
        <v>29703</v>
      </c>
      <c r="B22506" t="s">
        <v>11</v>
      </c>
      <c r="C22506" t="s">
        <v>31</v>
      </c>
      <c r="D22506" t="s">
        <v>89</v>
      </c>
      <c r="E22506" t="s">
        <v>90</v>
      </c>
      <c r="F22506" t="s">
        <v>65</v>
      </c>
      <c r="G22506" t="s">
        <v>66</v>
      </c>
      <c r="H22506" t="s">
        <v>67</v>
      </c>
      <c r="I22506">
        <v>2018</v>
      </c>
      <c r="J22506" t="s">
        <v>68</v>
      </c>
      <c r="K22506">
        <v>2019</v>
      </c>
      <c r="L22506" s="18">
        <v>43600</v>
      </c>
      <c r="M22506" t="s">
        <v>69</v>
      </c>
      <c r="N22506" t="s">
        <v>65</v>
      </c>
      <c r="O22506" t="s">
        <v>29560</v>
      </c>
    </row>
    <row r="22507" spans="1:15" x14ac:dyDescent="0.3">
      <c r="A22507" t="s">
        <v>29704</v>
      </c>
      <c r="B22507" t="s">
        <v>11</v>
      </c>
      <c r="C22507" t="s">
        <v>18</v>
      </c>
      <c r="D22507" t="s">
        <v>81</v>
      </c>
      <c r="E22507" t="s">
        <v>75</v>
      </c>
      <c r="F22507" t="s">
        <v>68</v>
      </c>
      <c r="G22507" t="s">
        <v>52</v>
      </c>
      <c r="H22507" t="s">
        <v>706</v>
      </c>
      <c r="I22507">
        <v>2018</v>
      </c>
      <c r="J22507" t="s">
        <v>68</v>
      </c>
      <c r="K22507">
        <v>2026</v>
      </c>
      <c r="L22507" s="18">
        <v>46311</v>
      </c>
      <c r="M22507" t="s">
        <v>228</v>
      </c>
      <c r="N22507" t="s">
        <v>65</v>
      </c>
      <c r="O22507" t="s">
        <v>29594</v>
      </c>
    </row>
    <row r="22508" spans="1:15" x14ac:dyDescent="0.3">
      <c r="A22508" t="s">
        <v>29705</v>
      </c>
      <c r="B22508" t="s">
        <v>11</v>
      </c>
      <c r="C22508" t="s">
        <v>18</v>
      </c>
      <c r="D22508" t="s">
        <v>89</v>
      </c>
      <c r="E22508" t="s">
        <v>90</v>
      </c>
      <c r="F22508" t="s">
        <v>65</v>
      </c>
      <c r="G22508" t="s">
        <v>84</v>
      </c>
      <c r="H22508" t="s">
        <v>85</v>
      </c>
      <c r="I22508">
        <v>2018</v>
      </c>
      <c r="J22508" t="s">
        <v>68</v>
      </c>
      <c r="K22508">
        <v>2019</v>
      </c>
      <c r="L22508" s="18">
        <v>43668</v>
      </c>
      <c r="M22508" t="s">
        <v>69</v>
      </c>
      <c r="N22508" t="s">
        <v>65</v>
      </c>
      <c r="O22508" t="s">
        <v>29706</v>
      </c>
    </row>
    <row r="22509" spans="1:15" x14ac:dyDescent="0.3">
      <c r="A22509" t="s">
        <v>29707</v>
      </c>
      <c r="B22509" t="s">
        <v>11</v>
      </c>
      <c r="C22509" t="s">
        <v>23</v>
      </c>
      <c r="D22509" t="s">
        <v>74</v>
      </c>
      <c r="E22509" t="s">
        <v>75</v>
      </c>
      <c r="F22509" t="s">
        <v>65</v>
      </c>
      <c r="G22509" t="s">
        <v>66</v>
      </c>
      <c r="H22509" t="s">
        <v>67</v>
      </c>
      <c r="I22509">
        <v>2018</v>
      </c>
      <c r="J22509" t="s">
        <v>68</v>
      </c>
      <c r="K22509">
        <v>2021</v>
      </c>
      <c r="L22509" s="18">
        <v>44396</v>
      </c>
      <c r="M22509" t="s">
        <v>69</v>
      </c>
      <c r="N22509" t="s">
        <v>65</v>
      </c>
      <c r="O22509" t="s">
        <v>28171</v>
      </c>
    </row>
    <row r="22510" spans="1:15" x14ac:dyDescent="0.3">
      <c r="A22510" t="s">
        <v>29708</v>
      </c>
      <c r="B22510" t="s">
        <v>11</v>
      </c>
      <c r="C22510" t="s">
        <v>18</v>
      </c>
      <c r="D22510" t="s">
        <v>81</v>
      </c>
      <c r="E22510" t="s">
        <v>75</v>
      </c>
      <c r="F22510" t="s">
        <v>65</v>
      </c>
      <c r="G22510" t="s">
        <v>84</v>
      </c>
      <c r="H22510" t="s">
        <v>85</v>
      </c>
      <c r="I22510">
        <v>2018</v>
      </c>
      <c r="J22510" t="s">
        <v>68</v>
      </c>
      <c r="K22510">
        <v>2022</v>
      </c>
      <c r="L22510" s="18">
        <v>44830</v>
      </c>
      <c r="M22510" t="s">
        <v>69</v>
      </c>
      <c r="N22510" t="s">
        <v>65</v>
      </c>
      <c r="O22510" t="s">
        <v>29709</v>
      </c>
    </row>
    <row r="22511" spans="1:15" x14ac:dyDescent="0.3">
      <c r="A22511" t="s">
        <v>29710</v>
      </c>
      <c r="B22511" t="s">
        <v>11</v>
      </c>
      <c r="C22511" t="s">
        <v>16</v>
      </c>
      <c r="D22511" t="s">
        <v>74</v>
      </c>
      <c r="E22511" t="s">
        <v>75</v>
      </c>
      <c r="F22511" t="s">
        <v>65</v>
      </c>
      <c r="G22511" t="s">
        <v>66</v>
      </c>
      <c r="H22511" t="s">
        <v>67</v>
      </c>
      <c r="I22511">
        <v>2018</v>
      </c>
      <c r="J22511" t="s">
        <v>68</v>
      </c>
      <c r="K22511">
        <v>2021</v>
      </c>
      <c r="L22511" s="18">
        <v>44545</v>
      </c>
      <c r="M22511" t="s">
        <v>69</v>
      </c>
      <c r="N22511" t="s">
        <v>65</v>
      </c>
      <c r="O22511" t="s">
        <v>29497</v>
      </c>
    </row>
    <row r="22512" spans="1:15" x14ac:dyDescent="0.3">
      <c r="A22512" t="s">
        <v>29711</v>
      </c>
      <c r="B22512" t="s">
        <v>11</v>
      </c>
      <c r="C22512" t="s">
        <v>18</v>
      </c>
      <c r="D22512" t="s">
        <v>74</v>
      </c>
      <c r="E22512" t="s">
        <v>75</v>
      </c>
      <c r="F22512" t="s">
        <v>65</v>
      </c>
      <c r="G22512" t="s">
        <v>66</v>
      </c>
      <c r="H22512" t="s">
        <v>67</v>
      </c>
      <c r="I22512">
        <v>2018</v>
      </c>
      <c r="J22512" t="s">
        <v>68</v>
      </c>
      <c r="K22512">
        <v>2019</v>
      </c>
      <c r="L22512" s="18">
        <v>43574</v>
      </c>
      <c r="M22512" t="s">
        <v>69</v>
      </c>
      <c r="N22512" t="s">
        <v>65</v>
      </c>
      <c r="O22512" t="s">
        <v>3516</v>
      </c>
    </row>
    <row r="22513" spans="1:15" x14ac:dyDescent="0.3">
      <c r="A22513" t="s">
        <v>29712</v>
      </c>
      <c r="B22513" t="s">
        <v>11</v>
      </c>
      <c r="C22513" t="s">
        <v>18</v>
      </c>
      <c r="D22513" t="s">
        <v>74</v>
      </c>
      <c r="E22513" t="s">
        <v>75</v>
      </c>
      <c r="F22513" t="s">
        <v>65</v>
      </c>
      <c r="G22513" t="s">
        <v>66</v>
      </c>
      <c r="H22513" t="s">
        <v>67</v>
      </c>
      <c r="I22513">
        <v>2018</v>
      </c>
      <c r="J22513" t="s">
        <v>68</v>
      </c>
      <c r="K22513">
        <v>2025</v>
      </c>
      <c r="L22513" s="18">
        <v>43646</v>
      </c>
      <c r="M22513" t="s">
        <v>69</v>
      </c>
      <c r="N22513" t="s">
        <v>65</v>
      </c>
      <c r="O22513" t="s">
        <v>13661</v>
      </c>
    </row>
    <row r="22514" spans="1:15" x14ac:dyDescent="0.3">
      <c r="A22514" t="s">
        <v>29713</v>
      </c>
      <c r="B22514" t="s">
        <v>11</v>
      </c>
      <c r="C22514" t="s">
        <v>25</v>
      </c>
      <c r="D22514" t="s">
        <v>89</v>
      </c>
      <c r="E22514" t="s">
        <v>90</v>
      </c>
      <c r="F22514" t="s">
        <v>65</v>
      </c>
      <c r="G22514" t="s">
        <v>66</v>
      </c>
      <c r="H22514" t="s">
        <v>67</v>
      </c>
      <c r="I22514">
        <v>2018</v>
      </c>
      <c r="J22514" t="s">
        <v>68</v>
      </c>
      <c r="K22514">
        <v>2019</v>
      </c>
      <c r="L22514" s="18">
        <v>43493</v>
      </c>
      <c r="M22514" t="s">
        <v>69</v>
      </c>
      <c r="N22514" t="s">
        <v>65</v>
      </c>
      <c r="O22514" t="s">
        <v>29714</v>
      </c>
    </row>
    <row r="22515" spans="1:15" x14ac:dyDescent="0.3">
      <c r="A22515" t="s">
        <v>29715</v>
      </c>
      <c r="B22515" t="s">
        <v>11</v>
      </c>
      <c r="C22515" t="s">
        <v>15</v>
      </c>
      <c r="D22515" t="s">
        <v>89</v>
      </c>
      <c r="E22515" t="s">
        <v>90</v>
      </c>
      <c r="F22515" t="s">
        <v>65</v>
      </c>
      <c r="G22515" t="s">
        <v>66</v>
      </c>
      <c r="H22515" t="s">
        <v>67</v>
      </c>
      <c r="I22515">
        <v>2018</v>
      </c>
      <c r="J22515" t="s">
        <v>68</v>
      </c>
      <c r="K22515">
        <v>2018</v>
      </c>
      <c r="L22515" s="18">
        <v>43413</v>
      </c>
      <c r="M22515" t="s">
        <v>69</v>
      </c>
      <c r="N22515" t="s">
        <v>65</v>
      </c>
      <c r="O22515" t="s">
        <v>29698</v>
      </c>
    </row>
    <row r="22516" spans="1:15" x14ac:dyDescent="0.3">
      <c r="A22516" t="s">
        <v>29716</v>
      </c>
      <c r="B22516" t="s">
        <v>11</v>
      </c>
      <c r="C22516" t="s">
        <v>18</v>
      </c>
      <c r="D22516" t="s">
        <v>74</v>
      </c>
      <c r="E22516" t="s">
        <v>75</v>
      </c>
      <c r="F22516" t="s">
        <v>65</v>
      </c>
      <c r="G22516" t="s">
        <v>84</v>
      </c>
      <c r="H22516" t="s">
        <v>85</v>
      </c>
      <c r="I22516">
        <v>2018</v>
      </c>
      <c r="J22516" t="s">
        <v>68</v>
      </c>
      <c r="K22516">
        <v>2021</v>
      </c>
      <c r="L22516" s="18">
        <v>44048</v>
      </c>
      <c r="M22516" t="s">
        <v>69</v>
      </c>
      <c r="N22516" t="s">
        <v>65</v>
      </c>
      <c r="O22516" t="s">
        <v>609</v>
      </c>
    </row>
    <row r="22517" spans="1:15" x14ac:dyDescent="0.3">
      <c r="A22517" t="s">
        <v>29717</v>
      </c>
      <c r="B22517" t="s">
        <v>11</v>
      </c>
      <c r="C22517" t="s">
        <v>15</v>
      </c>
      <c r="D22517" t="s">
        <v>89</v>
      </c>
      <c r="E22517" t="s">
        <v>90</v>
      </c>
      <c r="F22517" t="s">
        <v>65</v>
      </c>
      <c r="G22517" t="s">
        <v>66</v>
      </c>
      <c r="H22517" t="s">
        <v>67</v>
      </c>
      <c r="I22517">
        <v>2018</v>
      </c>
      <c r="J22517" t="s">
        <v>68</v>
      </c>
      <c r="K22517">
        <v>2018</v>
      </c>
      <c r="L22517" s="18">
        <v>43406</v>
      </c>
      <c r="M22517" t="s">
        <v>69</v>
      </c>
      <c r="N22517" t="s">
        <v>65</v>
      </c>
      <c r="O22517" t="s">
        <v>29698</v>
      </c>
    </row>
    <row r="22518" spans="1:15" x14ac:dyDescent="0.3">
      <c r="A22518" t="s">
        <v>29718</v>
      </c>
      <c r="B22518" t="s">
        <v>11</v>
      </c>
      <c r="C22518" t="s">
        <v>31</v>
      </c>
      <c r="D22518" t="s">
        <v>89</v>
      </c>
      <c r="E22518" t="s">
        <v>90</v>
      </c>
      <c r="F22518" t="s">
        <v>65</v>
      </c>
      <c r="G22518" t="s">
        <v>66</v>
      </c>
      <c r="H22518" t="s">
        <v>67</v>
      </c>
      <c r="I22518">
        <v>2018</v>
      </c>
      <c r="J22518" t="s">
        <v>68</v>
      </c>
      <c r="K22518">
        <v>2018</v>
      </c>
      <c r="L22518" s="18">
        <v>43335</v>
      </c>
      <c r="M22518" t="s">
        <v>69</v>
      </c>
      <c r="N22518" t="s">
        <v>65</v>
      </c>
      <c r="O22518" t="s">
        <v>29719</v>
      </c>
    </row>
    <row r="22519" spans="1:15" x14ac:dyDescent="0.3">
      <c r="A22519" t="s">
        <v>29720</v>
      </c>
      <c r="B22519" t="s">
        <v>11</v>
      </c>
      <c r="C22519" t="s">
        <v>15</v>
      </c>
      <c r="D22519" t="s">
        <v>63</v>
      </c>
      <c r="E22519" t="s">
        <v>64</v>
      </c>
      <c r="F22519" t="s">
        <v>65</v>
      </c>
      <c r="G22519" t="s">
        <v>66</v>
      </c>
      <c r="H22519" t="s">
        <v>67</v>
      </c>
      <c r="I22519">
        <v>2018</v>
      </c>
      <c r="J22519" t="s">
        <v>68</v>
      </c>
      <c r="K22519">
        <v>2025</v>
      </c>
      <c r="L22519" s="18">
        <v>45855</v>
      </c>
      <c r="M22519" t="s">
        <v>69</v>
      </c>
      <c r="N22519" t="s">
        <v>68</v>
      </c>
      <c r="O22519" t="s">
        <v>28000</v>
      </c>
    </row>
    <row r="22520" spans="1:15" x14ac:dyDescent="0.3">
      <c r="A22520" t="s">
        <v>29721</v>
      </c>
      <c r="B22520" t="s">
        <v>11</v>
      </c>
      <c r="C22520" t="s">
        <v>15</v>
      </c>
      <c r="D22520" t="s">
        <v>63</v>
      </c>
      <c r="E22520" t="s">
        <v>64</v>
      </c>
      <c r="F22520" t="s">
        <v>65</v>
      </c>
      <c r="G22520" t="s">
        <v>66</v>
      </c>
      <c r="H22520" t="s">
        <v>67</v>
      </c>
      <c r="I22520">
        <v>2018</v>
      </c>
      <c r="J22520" t="s">
        <v>68</v>
      </c>
      <c r="K22520">
        <v>2019</v>
      </c>
      <c r="L22520" s="18">
        <v>43616</v>
      </c>
      <c r="M22520" t="s">
        <v>69</v>
      </c>
      <c r="N22520" t="s">
        <v>65</v>
      </c>
      <c r="O22520" t="s">
        <v>29722</v>
      </c>
    </row>
    <row r="22521" spans="1:15" x14ac:dyDescent="0.3">
      <c r="A22521" t="s">
        <v>29723</v>
      </c>
      <c r="B22521" t="s">
        <v>11</v>
      </c>
      <c r="C22521" t="s">
        <v>28</v>
      </c>
      <c r="D22521" t="s">
        <v>63</v>
      </c>
      <c r="E22521" t="s">
        <v>64</v>
      </c>
      <c r="F22521" t="s">
        <v>65</v>
      </c>
      <c r="G22521" t="s">
        <v>66</v>
      </c>
      <c r="H22521" t="s">
        <v>67</v>
      </c>
      <c r="I22521">
        <v>2018</v>
      </c>
      <c r="J22521" t="s">
        <v>68</v>
      </c>
      <c r="K22521">
        <v>2021</v>
      </c>
      <c r="L22521" s="18">
        <v>44124</v>
      </c>
      <c r="M22521" t="s">
        <v>69</v>
      </c>
      <c r="N22521" t="s">
        <v>65</v>
      </c>
      <c r="O22521" t="s">
        <v>1381</v>
      </c>
    </row>
    <row r="22522" spans="1:15" x14ac:dyDescent="0.3">
      <c r="A22522" t="s">
        <v>29724</v>
      </c>
      <c r="B22522" t="s">
        <v>11</v>
      </c>
      <c r="C22522" t="s">
        <v>28</v>
      </c>
      <c r="D22522" t="s">
        <v>63</v>
      </c>
      <c r="E22522" t="s">
        <v>64</v>
      </c>
      <c r="F22522" t="s">
        <v>65</v>
      </c>
      <c r="G22522" t="s">
        <v>66</v>
      </c>
      <c r="H22522" t="s">
        <v>67</v>
      </c>
      <c r="I22522">
        <v>2018</v>
      </c>
      <c r="J22522" t="s">
        <v>68</v>
      </c>
      <c r="K22522">
        <v>2023</v>
      </c>
      <c r="L22522" s="18">
        <v>44123</v>
      </c>
      <c r="M22522" t="s">
        <v>69</v>
      </c>
      <c r="N22522" t="s">
        <v>65</v>
      </c>
      <c r="O22522" t="s">
        <v>1381</v>
      </c>
    </row>
    <row r="22523" spans="1:15" x14ac:dyDescent="0.3">
      <c r="A22523" t="s">
        <v>29725</v>
      </c>
      <c r="B22523" t="s">
        <v>11</v>
      </c>
      <c r="C22523" t="s">
        <v>18</v>
      </c>
      <c r="D22523" t="s">
        <v>74</v>
      </c>
      <c r="E22523" t="s">
        <v>75</v>
      </c>
      <c r="F22523" t="s">
        <v>65</v>
      </c>
      <c r="G22523" t="s">
        <v>66</v>
      </c>
      <c r="H22523" t="s">
        <v>67</v>
      </c>
      <c r="I22523">
        <v>2018</v>
      </c>
      <c r="J22523" t="s">
        <v>68</v>
      </c>
      <c r="K22523">
        <v>2023</v>
      </c>
      <c r="L22523" s="18">
        <v>44354</v>
      </c>
      <c r="M22523" t="s">
        <v>69</v>
      </c>
      <c r="N22523" t="s">
        <v>65</v>
      </c>
      <c r="O22523" t="s">
        <v>28190</v>
      </c>
    </row>
    <row r="22524" spans="1:15" x14ac:dyDescent="0.3">
      <c r="A22524" t="s">
        <v>29726</v>
      </c>
      <c r="B22524" t="s">
        <v>11</v>
      </c>
      <c r="C22524" t="s">
        <v>25</v>
      </c>
      <c r="D22524" t="s">
        <v>63</v>
      </c>
      <c r="E22524" t="s">
        <v>64</v>
      </c>
      <c r="F22524" t="s">
        <v>65</v>
      </c>
      <c r="G22524" t="s">
        <v>66</v>
      </c>
      <c r="H22524" t="s">
        <v>67</v>
      </c>
      <c r="I22524">
        <v>2018</v>
      </c>
      <c r="J22524" t="s">
        <v>68</v>
      </c>
      <c r="K22524">
        <v>2019</v>
      </c>
      <c r="L22524" s="18">
        <v>43558</v>
      </c>
      <c r="M22524" t="s">
        <v>69</v>
      </c>
      <c r="N22524" t="s">
        <v>65</v>
      </c>
      <c r="O22524" t="s">
        <v>29727</v>
      </c>
    </row>
    <row r="22525" spans="1:15" x14ac:dyDescent="0.3">
      <c r="A22525" t="s">
        <v>29728</v>
      </c>
      <c r="B22525" t="s">
        <v>11</v>
      </c>
      <c r="C22525" t="s">
        <v>18</v>
      </c>
      <c r="D22525" t="s">
        <v>63</v>
      </c>
      <c r="E22525" t="s">
        <v>64</v>
      </c>
      <c r="F22525" t="s">
        <v>65</v>
      </c>
      <c r="G22525" t="s">
        <v>66</v>
      </c>
      <c r="H22525" t="s">
        <v>67</v>
      </c>
      <c r="I22525">
        <v>2018</v>
      </c>
      <c r="J22525" t="s">
        <v>68</v>
      </c>
      <c r="K22525">
        <v>2023</v>
      </c>
      <c r="L22525" s="18">
        <v>44342</v>
      </c>
      <c r="M22525" t="s">
        <v>69</v>
      </c>
      <c r="N22525" t="s">
        <v>65</v>
      </c>
      <c r="O22525" t="s">
        <v>654</v>
      </c>
    </row>
    <row r="22526" spans="1:15" x14ac:dyDescent="0.3">
      <c r="A22526" t="s">
        <v>29729</v>
      </c>
      <c r="B22526" t="s">
        <v>11</v>
      </c>
      <c r="C22526" t="s">
        <v>16</v>
      </c>
      <c r="D22526" t="s">
        <v>74</v>
      </c>
      <c r="E22526" t="s">
        <v>75</v>
      </c>
      <c r="F22526" t="s">
        <v>65</v>
      </c>
      <c r="G22526" t="s">
        <v>84</v>
      </c>
      <c r="H22526" t="s">
        <v>85</v>
      </c>
      <c r="I22526">
        <v>2019</v>
      </c>
      <c r="J22526" t="s">
        <v>68</v>
      </c>
      <c r="K22526">
        <v>2022</v>
      </c>
      <c r="L22526" s="18">
        <v>44754</v>
      </c>
      <c r="M22526" t="s">
        <v>69</v>
      </c>
      <c r="N22526" t="s">
        <v>65</v>
      </c>
      <c r="O22526" t="s">
        <v>29497</v>
      </c>
    </row>
    <row r="22527" spans="1:15" x14ac:dyDescent="0.3">
      <c r="A22527" t="s">
        <v>29730</v>
      </c>
      <c r="B22527" t="s">
        <v>11</v>
      </c>
      <c r="C22527" t="s">
        <v>25</v>
      </c>
      <c r="D22527" t="s">
        <v>63</v>
      </c>
      <c r="E22527" t="s">
        <v>64</v>
      </c>
      <c r="F22527" t="s">
        <v>65</v>
      </c>
      <c r="G22527" t="s">
        <v>66</v>
      </c>
      <c r="H22527" t="s">
        <v>67</v>
      </c>
      <c r="I22527">
        <v>2019</v>
      </c>
      <c r="J22527" t="s">
        <v>68</v>
      </c>
      <c r="K22527">
        <v>2023</v>
      </c>
      <c r="L22527" s="18">
        <v>45019</v>
      </c>
      <c r="M22527" t="s">
        <v>69</v>
      </c>
      <c r="N22527" t="s">
        <v>65</v>
      </c>
      <c r="O22527" t="s">
        <v>29727</v>
      </c>
    </row>
    <row r="22528" spans="1:15" x14ac:dyDescent="0.3">
      <c r="A22528" t="s">
        <v>29731</v>
      </c>
      <c r="B22528" t="s">
        <v>11</v>
      </c>
      <c r="C22528" t="s">
        <v>15</v>
      </c>
      <c r="D22528" t="s">
        <v>74</v>
      </c>
      <c r="E22528" t="s">
        <v>75</v>
      </c>
      <c r="F22528" t="s">
        <v>65</v>
      </c>
      <c r="G22528" t="s">
        <v>84</v>
      </c>
      <c r="H22528" t="s">
        <v>85</v>
      </c>
      <c r="I22528">
        <v>2018</v>
      </c>
      <c r="J22528" t="s">
        <v>68</v>
      </c>
      <c r="K22528">
        <v>2023</v>
      </c>
      <c r="L22528" s="18">
        <v>44997</v>
      </c>
      <c r="M22528" t="s">
        <v>69</v>
      </c>
      <c r="N22528" t="s">
        <v>65</v>
      </c>
      <c r="O22528" t="s">
        <v>29467</v>
      </c>
    </row>
    <row r="22529" spans="1:15" x14ac:dyDescent="0.3">
      <c r="A22529" t="s">
        <v>29732</v>
      </c>
      <c r="B22529" t="s">
        <v>11</v>
      </c>
      <c r="C22529" t="s">
        <v>18</v>
      </c>
      <c r="D22529" t="s">
        <v>81</v>
      </c>
      <c r="E22529" t="s">
        <v>75</v>
      </c>
      <c r="F22529" t="s">
        <v>68</v>
      </c>
      <c r="G22529" t="s">
        <v>52</v>
      </c>
      <c r="H22529" t="s">
        <v>706</v>
      </c>
      <c r="I22529">
        <v>2018</v>
      </c>
      <c r="J22529" t="s">
        <v>68</v>
      </c>
      <c r="K22529">
        <v>2025</v>
      </c>
      <c r="L22529" s="18">
        <v>45321</v>
      </c>
      <c r="M22529" t="s">
        <v>69</v>
      </c>
      <c r="N22529" t="s">
        <v>65</v>
      </c>
      <c r="O22529" t="s">
        <v>29733</v>
      </c>
    </row>
    <row r="22530" spans="1:15" x14ac:dyDescent="0.3">
      <c r="A22530" t="s">
        <v>29734</v>
      </c>
      <c r="B22530" t="s">
        <v>11</v>
      </c>
      <c r="C22530" t="s">
        <v>18</v>
      </c>
      <c r="D22530" t="s">
        <v>74</v>
      </c>
      <c r="E22530" t="s">
        <v>75</v>
      </c>
      <c r="F22530" t="s">
        <v>65</v>
      </c>
      <c r="G22530" t="s">
        <v>66</v>
      </c>
      <c r="H22530" t="s">
        <v>67</v>
      </c>
      <c r="I22530">
        <v>2018</v>
      </c>
      <c r="J22530" t="s">
        <v>68</v>
      </c>
      <c r="K22530">
        <v>2022</v>
      </c>
      <c r="L22530" s="18">
        <v>43885</v>
      </c>
      <c r="M22530" t="s">
        <v>69</v>
      </c>
      <c r="N22530" t="s">
        <v>68</v>
      </c>
      <c r="O22530" t="s">
        <v>29735</v>
      </c>
    </row>
    <row r="22531" spans="1:15" x14ac:dyDescent="0.3">
      <c r="A22531" t="s">
        <v>29736</v>
      </c>
      <c r="B22531" t="s">
        <v>11</v>
      </c>
      <c r="C22531" t="s">
        <v>18</v>
      </c>
      <c r="D22531" t="s">
        <v>81</v>
      </c>
      <c r="E22531" t="s">
        <v>75</v>
      </c>
      <c r="F22531" t="s">
        <v>65</v>
      </c>
      <c r="G22531" t="s">
        <v>66</v>
      </c>
      <c r="H22531" t="s">
        <v>67</v>
      </c>
      <c r="I22531">
        <v>2019</v>
      </c>
      <c r="J22531" t="s">
        <v>68</v>
      </c>
      <c r="K22531">
        <v>2023</v>
      </c>
      <c r="L22531" s="18">
        <v>45211</v>
      </c>
      <c r="M22531" t="s">
        <v>69</v>
      </c>
      <c r="N22531" t="s">
        <v>65</v>
      </c>
      <c r="O22531" t="s">
        <v>29733</v>
      </c>
    </row>
    <row r="22532" spans="1:15" x14ac:dyDescent="0.3">
      <c r="A22532" t="s">
        <v>29737</v>
      </c>
      <c r="B22532" t="s">
        <v>11</v>
      </c>
      <c r="C22532" t="s">
        <v>18</v>
      </c>
      <c r="D22532" t="s">
        <v>81</v>
      </c>
      <c r="E22532" t="s">
        <v>75</v>
      </c>
      <c r="F22532" t="s">
        <v>65</v>
      </c>
      <c r="G22532" t="s">
        <v>66</v>
      </c>
      <c r="H22532" t="s">
        <v>67</v>
      </c>
      <c r="I22532">
        <v>2019</v>
      </c>
      <c r="J22532" t="s">
        <v>68</v>
      </c>
      <c r="K22532">
        <v>2025</v>
      </c>
      <c r="L22532" s="18">
        <v>45876</v>
      </c>
      <c r="M22532" t="s">
        <v>69</v>
      </c>
      <c r="N22532" t="s">
        <v>65</v>
      </c>
      <c r="O22532" t="s">
        <v>29733</v>
      </c>
    </row>
    <row r="22533" spans="1:15" x14ac:dyDescent="0.3">
      <c r="A22533" t="s">
        <v>29738</v>
      </c>
      <c r="B22533" t="s">
        <v>11</v>
      </c>
      <c r="C22533" t="s">
        <v>28</v>
      </c>
      <c r="D22533" t="s">
        <v>63</v>
      </c>
      <c r="E22533" t="s">
        <v>64</v>
      </c>
      <c r="F22533" t="s">
        <v>65</v>
      </c>
      <c r="G22533" t="s">
        <v>66</v>
      </c>
      <c r="H22533" t="s">
        <v>67</v>
      </c>
      <c r="I22533">
        <v>2018</v>
      </c>
      <c r="J22533" t="s">
        <v>68</v>
      </c>
      <c r="K22533">
        <v>2021</v>
      </c>
      <c r="L22533" s="18">
        <v>43973</v>
      </c>
      <c r="M22533" t="s">
        <v>69</v>
      </c>
      <c r="N22533" t="s">
        <v>65</v>
      </c>
      <c r="O22533" t="s">
        <v>29739</v>
      </c>
    </row>
    <row r="22534" spans="1:15" x14ac:dyDescent="0.3">
      <c r="A22534" t="s">
        <v>29740</v>
      </c>
      <c r="B22534" t="s">
        <v>11</v>
      </c>
      <c r="C22534" t="s">
        <v>28</v>
      </c>
      <c r="D22534" t="s">
        <v>63</v>
      </c>
      <c r="E22534" t="s">
        <v>64</v>
      </c>
      <c r="F22534" t="s">
        <v>68</v>
      </c>
      <c r="G22534" t="s">
        <v>52</v>
      </c>
      <c r="H22534" t="s">
        <v>1291</v>
      </c>
      <c r="I22534">
        <v>2018</v>
      </c>
      <c r="J22534" t="s">
        <v>68</v>
      </c>
      <c r="K22534">
        <v>2029</v>
      </c>
      <c r="L22534" s="18">
        <v>47483</v>
      </c>
      <c r="M22534" t="s">
        <v>228</v>
      </c>
      <c r="N22534" t="s">
        <v>65</v>
      </c>
      <c r="O22534" t="s">
        <v>29741</v>
      </c>
    </row>
    <row r="22535" spans="1:15" x14ac:dyDescent="0.3">
      <c r="A22535" t="s">
        <v>29742</v>
      </c>
      <c r="B22535" t="s">
        <v>11</v>
      </c>
      <c r="C22535" t="s">
        <v>25</v>
      </c>
      <c r="D22535" t="s">
        <v>63</v>
      </c>
      <c r="E22535" t="s">
        <v>64</v>
      </c>
      <c r="F22535" t="s">
        <v>65</v>
      </c>
      <c r="G22535" t="s">
        <v>66</v>
      </c>
      <c r="H22535" t="s">
        <v>67</v>
      </c>
      <c r="I22535">
        <v>2019</v>
      </c>
      <c r="J22535" t="s">
        <v>68</v>
      </c>
      <c r="K22535">
        <v>2020</v>
      </c>
      <c r="L22535" s="18">
        <v>43906</v>
      </c>
      <c r="M22535" t="s">
        <v>69</v>
      </c>
      <c r="N22535" t="s">
        <v>65</v>
      </c>
      <c r="O22535" t="s">
        <v>29727</v>
      </c>
    </row>
    <row r="22536" spans="1:15" x14ac:dyDescent="0.3">
      <c r="A22536" t="s">
        <v>29743</v>
      </c>
      <c r="B22536" t="s">
        <v>11</v>
      </c>
      <c r="C22536" t="s">
        <v>18</v>
      </c>
      <c r="D22536" t="s">
        <v>63</v>
      </c>
      <c r="E22536" t="s">
        <v>64</v>
      </c>
      <c r="F22536" t="s">
        <v>65</v>
      </c>
      <c r="G22536" t="s">
        <v>84</v>
      </c>
      <c r="H22536" t="s">
        <v>227</v>
      </c>
      <c r="I22536">
        <v>2019</v>
      </c>
      <c r="J22536" t="s">
        <v>65</v>
      </c>
      <c r="K22536">
        <v>2024</v>
      </c>
      <c r="L22536" s="18">
        <v>44422</v>
      </c>
      <c r="M22536" t="s">
        <v>228</v>
      </c>
      <c r="N22536" t="s">
        <v>65</v>
      </c>
      <c r="O22536" t="s">
        <v>13661</v>
      </c>
    </row>
    <row r="22537" spans="1:15" x14ac:dyDescent="0.3">
      <c r="A22537" t="s">
        <v>29744</v>
      </c>
      <c r="B22537" t="s">
        <v>11</v>
      </c>
      <c r="C22537" t="s">
        <v>16</v>
      </c>
      <c r="D22537" t="s">
        <v>74</v>
      </c>
      <c r="E22537" t="s">
        <v>75</v>
      </c>
      <c r="F22537" t="s">
        <v>65</v>
      </c>
      <c r="G22537" t="s">
        <v>84</v>
      </c>
      <c r="H22537" t="s">
        <v>85</v>
      </c>
      <c r="I22537">
        <v>2018</v>
      </c>
      <c r="J22537" t="s">
        <v>68</v>
      </c>
      <c r="K22537">
        <v>2019</v>
      </c>
      <c r="L22537" s="18">
        <v>43761</v>
      </c>
      <c r="M22537" t="s">
        <v>69</v>
      </c>
      <c r="N22537" t="s">
        <v>65</v>
      </c>
      <c r="O22537" t="s">
        <v>29154</v>
      </c>
    </row>
    <row r="22538" spans="1:15" x14ac:dyDescent="0.3">
      <c r="A22538" t="s">
        <v>29745</v>
      </c>
      <c r="B22538" t="s">
        <v>11</v>
      </c>
      <c r="C22538" t="s">
        <v>18</v>
      </c>
      <c r="D22538" t="s">
        <v>89</v>
      </c>
      <c r="E22538" t="s">
        <v>90</v>
      </c>
      <c r="F22538" t="s">
        <v>65</v>
      </c>
      <c r="G22538" t="s">
        <v>66</v>
      </c>
      <c r="H22538" t="s">
        <v>67</v>
      </c>
      <c r="I22538">
        <v>2019</v>
      </c>
      <c r="J22538" t="s">
        <v>68</v>
      </c>
      <c r="K22538">
        <v>2023</v>
      </c>
      <c r="L22538" s="18">
        <v>45119</v>
      </c>
      <c r="M22538" t="s">
        <v>69</v>
      </c>
      <c r="N22538" t="s">
        <v>65</v>
      </c>
      <c r="O22538" t="s">
        <v>28190</v>
      </c>
    </row>
    <row r="22539" spans="1:15" x14ac:dyDescent="0.3">
      <c r="A22539" t="s">
        <v>29746</v>
      </c>
      <c r="B22539" t="s">
        <v>11</v>
      </c>
      <c r="C22539" t="s">
        <v>18</v>
      </c>
      <c r="D22539" t="s">
        <v>89</v>
      </c>
      <c r="E22539" t="s">
        <v>90</v>
      </c>
      <c r="F22539" t="s">
        <v>65</v>
      </c>
      <c r="G22539" t="s">
        <v>66</v>
      </c>
      <c r="H22539" t="s">
        <v>67</v>
      </c>
      <c r="I22539">
        <v>2018</v>
      </c>
      <c r="J22539" t="s">
        <v>68</v>
      </c>
      <c r="K22539">
        <v>2024</v>
      </c>
      <c r="L22539" s="18">
        <v>45482</v>
      </c>
      <c r="M22539" t="s">
        <v>69</v>
      </c>
      <c r="N22539" t="s">
        <v>65</v>
      </c>
      <c r="O22539" t="s">
        <v>29747</v>
      </c>
    </row>
    <row r="22540" spans="1:15" x14ac:dyDescent="0.3">
      <c r="A22540" t="s">
        <v>29748</v>
      </c>
      <c r="B22540" t="s">
        <v>11</v>
      </c>
      <c r="C22540" t="s">
        <v>31</v>
      </c>
      <c r="D22540" t="s">
        <v>89</v>
      </c>
      <c r="E22540" t="s">
        <v>90</v>
      </c>
      <c r="F22540" t="s">
        <v>65</v>
      </c>
      <c r="G22540" t="s">
        <v>66</v>
      </c>
      <c r="H22540" t="s">
        <v>67</v>
      </c>
      <c r="I22540">
        <v>2018</v>
      </c>
      <c r="J22540" t="s">
        <v>68</v>
      </c>
      <c r="K22540">
        <v>2018</v>
      </c>
      <c r="L22540" s="18">
        <v>43451</v>
      </c>
      <c r="M22540" t="s">
        <v>69</v>
      </c>
      <c r="N22540" t="s">
        <v>65</v>
      </c>
      <c r="O22540" t="s">
        <v>29714</v>
      </c>
    </row>
    <row r="22541" spans="1:15" x14ac:dyDescent="0.3">
      <c r="A22541" t="s">
        <v>29749</v>
      </c>
      <c r="B22541" t="s">
        <v>11</v>
      </c>
      <c r="C22541" t="s">
        <v>18</v>
      </c>
      <c r="D22541" t="s">
        <v>63</v>
      </c>
      <c r="E22541" t="s">
        <v>64</v>
      </c>
      <c r="F22541" t="s">
        <v>65</v>
      </c>
      <c r="G22541" t="s">
        <v>66</v>
      </c>
      <c r="H22541" t="s">
        <v>67</v>
      </c>
      <c r="I22541">
        <v>2019</v>
      </c>
      <c r="J22541" t="s">
        <v>68</v>
      </c>
      <c r="K22541">
        <v>2023</v>
      </c>
      <c r="L22541" s="18">
        <v>44232</v>
      </c>
      <c r="M22541" t="s">
        <v>69</v>
      </c>
      <c r="N22541" t="s">
        <v>65</v>
      </c>
      <c r="O22541" t="s">
        <v>13661</v>
      </c>
    </row>
    <row r="22542" spans="1:15" x14ac:dyDescent="0.3">
      <c r="A22542" t="s">
        <v>29750</v>
      </c>
      <c r="B22542" t="s">
        <v>11</v>
      </c>
      <c r="C22542" t="s">
        <v>23</v>
      </c>
      <c r="D22542" t="s">
        <v>81</v>
      </c>
      <c r="E22542" t="s">
        <v>75</v>
      </c>
      <c r="F22542" t="s">
        <v>65</v>
      </c>
      <c r="G22542" t="s">
        <v>66</v>
      </c>
      <c r="H22542" t="s">
        <v>67</v>
      </c>
      <c r="I22542">
        <v>2019</v>
      </c>
      <c r="J22542" t="s">
        <v>68</v>
      </c>
      <c r="K22542">
        <v>2023</v>
      </c>
      <c r="L22542" s="18">
        <v>44118</v>
      </c>
      <c r="M22542" t="s">
        <v>69</v>
      </c>
      <c r="N22542" t="s">
        <v>65</v>
      </c>
      <c r="O22542" t="s">
        <v>29751</v>
      </c>
    </row>
    <row r="22543" spans="1:15" x14ac:dyDescent="0.3">
      <c r="A22543" t="s">
        <v>29752</v>
      </c>
      <c r="B22543" t="s">
        <v>11</v>
      </c>
      <c r="C22543" t="s">
        <v>18</v>
      </c>
      <c r="D22543" t="s">
        <v>63</v>
      </c>
      <c r="E22543" t="s">
        <v>64</v>
      </c>
      <c r="F22543" t="s">
        <v>65</v>
      </c>
      <c r="G22543" t="s">
        <v>66</v>
      </c>
      <c r="H22543" t="s">
        <v>67</v>
      </c>
      <c r="I22543">
        <v>2018</v>
      </c>
      <c r="J22543" t="s">
        <v>68</v>
      </c>
      <c r="K22543">
        <v>2024</v>
      </c>
      <c r="L22543" s="18">
        <v>44677</v>
      </c>
      <c r="M22543" t="s">
        <v>69</v>
      </c>
      <c r="N22543" t="s">
        <v>65</v>
      </c>
      <c r="O22543" t="s">
        <v>13661</v>
      </c>
    </row>
    <row r="22544" spans="1:15" x14ac:dyDescent="0.3">
      <c r="A22544" t="s">
        <v>29753</v>
      </c>
      <c r="B22544" t="s">
        <v>11</v>
      </c>
      <c r="C22544" t="s">
        <v>16</v>
      </c>
      <c r="D22544" t="s">
        <v>74</v>
      </c>
      <c r="E22544" t="s">
        <v>75</v>
      </c>
      <c r="F22544" t="s">
        <v>65</v>
      </c>
      <c r="G22544" t="s">
        <v>66</v>
      </c>
      <c r="H22544" t="s">
        <v>67</v>
      </c>
      <c r="I22544">
        <v>2019</v>
      </c>
      <c r="J22544" t="s">
        <v>68</v>
      </c>
      <c r="K22544">
        <v>2020</v>
      </c>
      <c r="L22544" s="18">
        <v>43901</v>
      </c>
      <c r="M22544" t="s">
        <v>69</v>
      </c>
      <c r="N22544" t="s">
        <v>65</v>
      </c>
      <c r="O22544" t="s">
        <v>29550</v>
      </c>
    </row>
    <row r="22545" spans="1:15" x14ac:dyDescent="0.3">
      <c r="A22545" t="s">
        <v>29754</v>
      </c>
      <c r="B22545" t="s">
        <v>11</v>
      </c>
      <c r="C22545" t="s">
        <v>15</v>
      </c>
      <c r="D22545" t="s">
        <v>63</v>
      </c>
      <c r="E22545" t="s">
        <v>64</v>
      </c>
      <c r="F22545" t="s">
        <v>65</v>
      </c>
      <c r="G22545" t="s">
        <v>66</v>
      </c>
      <c r="H22545" t="s">
        <v>67</v>
      </c>
      <c r="I22545">
        <v>2019</v>
      </c>
      <c r="J22545" t="s">
        <v>68</v>
      </c>
      <c r="K22545">
        <v>2022</v>
      </c>
      <c r="L22545" s="18">
        <v>44644</v>
      </c>
      <c r="M22545" t="s">
        <v>69</v>
      </c>
      <c r="N22545" t="s">
        <v>65</v>
      </c>
      <c r="O22545" t="s">
        <v>29666</v>
      </c>
    </row>
    <row r="22546" spans="1:15" x14ac:dyDescent="0.3">
      <c r="A22546" t="s">
        <v>29755</v>
      </c>
      <c r="B22546" t="s">
        <v>11</v>
      </c>
      <c r="C22546" t="s">
        <v>25</v>
      </c>
      <c r="D22546" t="s">
        <v>89</v>
      </c>
      <c r="E22546" t="s">
        <v>90</v>
      </c>
      <c r="F22546" t="s">
        <v>65</v>
      </c>
      <c r="G22546" t="s">
        <v>84</v>
      </c>
      <c r="H22546" t="s">
        <v>85</v>
      </c>
      <c r="I22546">
        <v>2018</v>
      </c>
      <c r="J22546" t="s">
        <v>68</v>
      </c>
      <c r="K22546">
        <v>2020</v>
      </c>
      <c r="L22546" s="18">
        <v>43927</v>
      </c>
      <c r="M22546" t="s">
        <v>69</v>
      </c>
      <c r="N22546" t="s">
        <v>65</v>
      </c>
      <c r="O22546" t="s">
        <v>29756</v>
      </c>
    </row>
    <row r="22547" spans="1:15" x14ac:dyDescent="0.3">
      <c r="A22547" t="s">
        <v>29757</v>
      </c>
      <c r="B22547" t="s">
        <v>11</v>
      </c>
      <c r="C22547" t="s">
        <v>15</v>
      </c>
      <c r="D22547" t="s">
        <v>89</v>
      </c>
      <c r="E22547" t="s">
        <v>90</v>
      </c>
      <c r="F22547" t="s">
        <v>65</v>
      </c>
      <c r="G22547" t="s">
        <v>66</v>
      </c>
      <c r="H22547" t="s">
        <v>67</v>
      </c>
      <c r="I22547">
        <v>2019</v>
      </c>
      <c r="J22547" t="s">
        <v>68</v>
      </c>
      <c r="K22547">
        <v>2019</v>
      </c>
      <c r="L22547" s="18">
        <v>43528</v>
      </c>
      <c r="M22547" t="s">
        <v>69</v>
      </c>
      <c r="N22547" t="s">
        <v>65</v>
      </c>
      <c r="O22547" t="s">
        <v>29698</v>
      </c>
    </row>
    <row r="22548" spans="1:15" x14ac:dyDescent="0.3">
      <c r="A22548" t="s">
        <v>29758</v>
      </c>
      <c r="B22548" t="s">
        <v>11</v>
      </c>
      <c r="C22548" t="s">
        <v>18</v>
      </c>
      <c r="D22548" t="s">
        <v>63</v>
      </c>
      <c r="E22548" t="s">
        <v>64</v>
      </c>
      <c r="F22548" t="s">
        <v>68</v>
      </c>
      <c r="G22548" t="s">
        <v>52</v>
      </c>
      <c r="H22548" t="s">
        <v>706</v>
      </c>
      <c r="I22548">
        <v>2019</v>
      </c>
      <c r="J22548" t="s">
        <v>68</v>
      </c>
      <c r="K22548">
        <v>2028</v>
      </c>
      <c r="L22548" s="18">
        <v>46939</v>
      </c>
      <c r="M22548" t="s">
        <v>228</v>
      </c>
      <c r="N22548" t="s">
        <v>65</v>
      </c>
      <c r="O22548" t="s">
        <v>13661</v>
      </c>
    </row>
    <row r="22549" spans="1:15" x14ac:dyDescent="0.3">
      <c r="A22549" t="s">
        <v>29759</v>
      </c>
      <c r="B22549" t="s">
        <v>11</v>
      </c>
      <c r="C22549" t="s">
        <v>31</v>
      </c>
      <c r="D22549" t="s">
        <v>89</v>
      </c>
      <c r="E22549" t="s">
        <v>90</v>
      </c>
      <c r="F22549" t="s">
        <v>65</v>
      </c>
      <c r="G22549" t="s">
        <v>66</v>
      </c>
      <c r="H22549" t="s">
        <v>67</v>
      </c>
      <c r="I22549">
        <v>2018</v>
      </c>
      <c r="J22549" t="s">
        <v>68</v>
      </c>
      <c r="K22549">
        <v>2019</v>
      </c>
      <c r="L22549" s="18">
        <v>43538</v>
      </c>
      <c r="M22549" t="s">
        <v>69</v>
      </c>
      <c r="N22549" t="s">
        <v>65</v>
      </c>
      <c r="O22549" t="s">
        <v>29701</v>
      </c>
    </row>
    <row r="22550" spans="1:15" x14ac:dyDescent="0.3">
      <c r="A22550" t="s">
        <v>29760</v>
      </c>
      <c r="B22550" t="s">
        <v>11</v>
      </c>
      <c r="C22550" t="s">
        <v>15</v>
      </c>
      <c r="D22550" t="s">
        <v>74</v>
      </c>
      <c r="E22550" t="s">
        <v>75</v>
      </c>
      <c r="F22550" t="s">
        <v>68</v>
      </c>
      <c r="G22550" t="s">
        <v>52</v>
      </c>
      <c r="H22550" t="s">
        <v>706</v>
      </c>
      <c r="I22550">
        <v>2019</v>
      </c>
      <c r="J22550" t="s">
        <v>68</v>
      </c>
      <c r="K22550">
        <v>2027</v>
      </c>
      <c r="L22550" s="18">
        <v>44977</v>
      </c>
      <c r="M22550" t="s">
        <v>69</v>
      </c>
      <c r="N22550" t="s">
        <v>65</v>
      </c>
      <c r="O22550" t="s">
        <v>29545</v>
      </c>
    </row>
    <row r="22551" spans="1:15" x14ac:dyDescent="0.3">
      <c r="A22551" t="s">
        <v>29761</v>
      </c>
      <c r="B22551" t="s">
        <v>11</v>
      </c>
      <c r="C22551" t="s">
        <v>31</v>
      </c>
      <c r="D22551" t="s">
        <v>63</v>
      </c>
      <c r="E22551" t="s">
        <v>64</v>
      </c>
      <c r="F22551" t="s">
        <v>65</v>
      </c>
      <c r="G22551" t="s">
        <v>66</v>
      </c>
      <c r="H22551" t="s">
        <v>67</v>
      </c>
      <c r="I22551">
        <v>2019</v>
      </c>
      <c r="J22551" t="s">
        <v>68</v>
      </c>
      <c r="K22551">
        <v>2023</v>
      </c>
      <c r="L22551" s="18">
        <v>44985</v>
      </c>
      <c r="M22551" t="s">
        <v>69</v>
      </c>
      <c r="N22551" t="s">
        <v>65</v>
      </c>
      <c r="O22551" t="s">
        <v>28128</v>
      </c>
    </row>
    <row r="22552" spans="1:15" x14ac:dyDescent="0.3">
      <c r="A22552" t="s">
        <v>29762</v>
      </c>
      <c r="B22552" t="s">
        <v>11</v>
      </c>
      <c r="C22552" t="s">
        <v>31</v>
      </c>
      <c r="D22552" t="s">
        <v>89</v>
      </c>
      <c r="E22552" t="s">
        <v>90</v>
      </c>
      <c r="F22552" t="s">
        <v>65</v>
      </c>
      <c r="G22552" t="s">
        <v>66</v>
      </c>
      <c r="H22552" t="s">
        <v>67</v>
      </c>
      <c r="I22552">
        <v>2019</v>
      </c>
      <c r="J22552" t="s">
        <v>68</v>
      </c>
      <c r="K22552">
        <v>2019</v>
      </c>
      <c r="L22552" s="18">
        <v>43502</v>
      </c>
      <c r="M22552" t="s">
        <v>69</v>
      </c>
      <c r="N22552" t="s">
        <v>65</v>
      </c>
      <c r="O22552" t="s">
        <v>29763</v>
      </c>
    </row>
    <row r="22553" spans="1:15" x14ac:dyDescent="0.3">
      <c r="A22553" t="s">
        <v>29764</v>
      </c>
      <c r="B22553" t="s">
        <v>11</v>
      </c>
      <c r="C22553" t="s">
        <v>31</v>
      </c>
      <c r="D22553" t="s">
        <v>89</v>
      </c>
      <c r="E22553" t="s">
        <v>90</v>
      </c>
      <c r="F22553" t="s">
        <v>65</v>
      </c>
      <c r="G22553" t="s">
        <v>66</v>
      </c>
      <c r="H22553" t="s">
        <v>67</v>
      </c>
      <c r="I22553">
        <v>2019</v>
      </c>
      <c r="J22553" t="s">
        <v>68</v>
      </c>
      <c r="K22553">
        <v>2019</v>
      </c>
      <c r="L22553" s="18">
        <v>43500</v>
      </c>
      <c r="M22553" t="s">
        <v>69</v>
      </c>
      <c r="N22553" t="s">
        <v>65</v>
      </c>
      <c r="O22553" t="s">
        <v>29765</v>
      </c>
    </row>
    <row r="22554" spans="1:15" x14ac:dyDescent="0.3">
      <c r="A22554" t="s">
        <v>29766</v>
      </c>
      <c r="B22554" t="s">
        <v>11</v>
      </c>
      <c r="C22554" t="s">
        <v>18</v>
      </c>
      <c r="D22554" t="s">
        <v>89</v>
      </c>
      <c r="E22554" t="s">
        <v>90</v>
      </c>
      <c r="F22554" t="s">
        <v>65</v>
      </c>
      <c r="G22554" t="s">
        <v>66</v>
      </c>
      <c r="H22554" t="s">
        <v>67</v>
      </c>
      <c r="I22554">
        <v>2018</v>
      </c>
      <c r="J22554" t="s">
        <v>68</v>
      </c>
      <c r="K22554">
        <v>2022</v>
      </c>
      <c r="L22554" s="18">
        <v>44636</v>
      </c>
      <c r="M22554" t="s">
        <v>69</v>
      </c>
      <c r="N22554" t="s">
        <v>65</v>
      </c>
      <c r="O22554" t="s">
        <v>28907</v>
      </c>
    </row>
    <row r="22555" spans="1:15" x14ac:dyDescent="0.3">
      <c r="A22555" t="s">
        <v>29767</v>
      </c>
      <c r="B22555" t="s">
        <v>11</v>
      </c>
      <c r="C22555" t="s">
        <v>31</v>
      </c>
      <c r="D22555" t="s">
        <v>89</v>
      </c>
      <c r="E22555" t="s">
        <v>90</v>
      </c>
      <c r="F22555" t="s">
        <v>65</v>
      </c>
      <c r="G22555" t="s">
        <v>66</v>
      </c>
      <c r="H22555" t="s">
        <v>67</v>
      </c>
      <c r="I22555">
        <v>2019</v>
      </c>
      <c r="J22555" t="s">
        <v>68</v>
      </c>
      <c r="K22555">
        <v>2019</v>
      </c>
      <c r="L22555" s="18">
        <v>43615</v>
      </c>
      <c r="M22555" t="s">
        <v>69</v>
      </c>
      <c r="N22555" t="s">
        <v>65</v>
      </c>
      <c r="O22555" t="s">
        <v>29768</v>
      </c>
    </row>
    <row r="22556" spans="1:15" x14ac:dyDescent="0.3">
      <c r="A22556" t="s">
        <v>29769</v>
      </c>
      <c r="B22556" t="s">
        <v>11</v>
      </c>
      <c r="C22556" t="s">
        <v>31</v>
      </c>
      <c r="D22556" t="s">
        <v>89</v>
      </c>
      <c r="E22556" t="s">
        <v>90</v>
      </c>
      <c r="F22556" t="s">
        <v>65</v>
      </c>
      <c r="G22556" t="s">
        <v>66</v>
      </c>
      <c r="H22556" t="s">
        <v>67</v>
      </c>
      <c r="I22556">
        <v>2019</v>
      </c>
      <c r="J22556" t="s">
        <v>68</v>
      </c>
      <c r="K22556">
        <v>2019</v>
      </c>
      <c r="L22556" s="18">
        <v>43630</v>
      </c>
      <c r="M22556" t="s">
        <v>69</v>
      </c>
      <c r="N22556" t="s">
        <v>65</v>
      </c>
      <c r="O22556" t="s">
        <v>29770</v>
      </c>
    </row>
    <row r="22557" spans="1:15" x14ac:dyDescent="0.3">
      <c r="A22557" t="s">
        <v>29771</v>
      </c>
      <c r="B22557" t="s">
        <v>11</v>
      </c>
      <c r="C22557" t="s">
        <v>18</v>
      </c>
      <c r="D22557" t="s">
        <v>74</v>
      </c>
      <c r="E22557" t="s">
        <v>75</v>
      </c>
      <c r="F22557" t="s">
        <v>65</v>
      </c>
      <c r="G22557" t="s">
        <v>66</v>
      </c>
      <c r="H22557" t="s">
        <v>67</v>
      </c>
      <c r="I22557">
        <v>2018</v>
      </c>
      <c r="J22557" t="s">
        <v>68</v>
      </c>
      <c r="K22557">
        <v>2025</v>
      </c>
      <c r="L22557" s="18">
        <v>45678</v>
      </c>
      <c r="M22557" t="s">
        <v>69</v>
      </c>
      <c r="N22557" t="s">
        <v>65</v>
      </c>
      <c r="O22557" t="s">
        <v>29648</v>
      </c>
    </row>
    <row r="22558" spans="1:15" x14ac:dyDescent="0.3">
      <c r="A22558" t="s">
        <v>29772</v>
      </c>
      <c r="B22558" t="s">
        <v>11</v>
      </c>
      <c r="C22558" t="s">
        <v>28</v>
      </c>
      <c r="D22558" t="s">
        <v>74</v>
      </c>
      <c r="E22558" t="s">
        <v>75</v>
      </c>
      <c r="F22558" t="s">
        <v>65</v>
      </c>
      <c r="G22558" t="s">
        <v>66</v>
      </c>
      <c r="H22558" t="s">
        <v>67</v>
      </c>
      <c r="I22558">
        <v>2019</v>
      </c>
      <c r="J22558" t="s">
        <v>68</v>
      </c>
      <c r="K22558">
        <v>2023</v>
      </c>
      <c r="L22558" s="18">
        <v>44923</v>
      </c>
      <c r="M22558" t="s">
        <v>69</v>
      </c>
      <c r="N22558" t="s">
        <v>65</v>
      </c>
      <c r="O22558" t="s">
        <v>29773</v>
      </c>
    </row>
    <row r="22559" spans="1:15" x14ac:dyDescent="0.3">
      <c r="A22559" t="s">
        <v>29774</v>
      </c>
      <c r="B22559" t="s">
        <v>11</v>
      </c>
      <c r="C22559" t="s">
        <v>28</v>
      </c>
      <c r="D22559" t="s">
        <v>63</v>
      </c>
      <c r="E22559" t="s">
        <v>64</v>
      </c>
      <c r="F22559" t="s">
        <v>65</v>
      </c>
      <c r="G22559" t="s">
        <v>66</v>
      </c>
      <c r="H22559" t="s">
        <v>67</v>
      </c>
      <c r="I22559">
        <v>2019</v>
      </c>
      <c r="J22559" t="s">
        <v>68</v>
      </c>
      <c r="K22559">
        <v>2022</v>
      </c>
      <c r="L22559" s="18">
        <v>44130</v>
      </c>
      <c r="M22559" t="s">
        <v>69</v>
      </c>
      <c r="N22559" t="s">
        <v>65</v>
      </c>
      <c r="O22559" t="s">
        <v>29359</v>
      </c>
    </row>
    <row r="22560" spans="1:15" x14ac:dyDescent="0.3">
      <c r="A22560" t="s">
        <v>29775</v>
      </c>
      <c r="B22560" t="s">
        <v>11</v>
      </c>
      <c r="C22560" t="s">
        <v>28</v>
      </c>
      <c r="D22560" t="s">
        <v>63</v>
      </c>
      <c r="E22560" t="s">
        <v>64</v>
      </c>
      <c r="F22560" t="s">
        <v>65</v>
      </c>
      <c r="G22560" t="s">
        <v>66</v>
      </c>
      <c r="H22560" t="s">
        <v>67</v>
      </c>
      <c r="I22560">
        <v>2019</v>
      </c>
      <c r="J22560" t="s">
        <v>68</v>
      </c>
      <c r="K22560">
        <v>2022</v>
      </c>
      <c r="L22560" s="18">
        <v>44109</v>
      </c>
      <c r="M22560" t="s">
        <v>69</v>
      </c>
      <c r="N22560" t="s">
        <v>65</v>
      </c>
      <c r="O22560" t="s">
        <v>29359</v>
      </c>
    </row>
    <row r="22561" spans="1:15" x14ac:dyDescent="0.3">
      <c r="A22561" t="s">
        <v>29776</v>
      </c>
      <c r="B22561" t="s">
        <v>11</v>
      </c>
      <c r="C22561" t="s">
        <v>15</v>
      </c>
      <c r="D22561" t="s">
        <v>74</v>
      </c>
      <c r="E22561" t="s">
        <v>75</v>
      </c>
      <c r="F22561" t="s">
        <v>65</v>
      </c>
      <c r="G22561" t="s">
        <v>66</v>
      </c>
      <c r="H22561" t="s">
        <v>67</v>
      </c>
      <c r="I22561">
        <v>2019</v>
      </c>
      <c r="J22561" t="s">
        <v>68</v>
      </c>
      <c r="K22561">
        <v>2023</v>
      </c>
      <c r="L22561" s="18">
        <v>44397</v>
      </c>
      <c r="M22561" t="s">
        <v>69</v>
      </c>
      <c r="N22561" t="s">
        <v>65</v>
      </c>
      <c r="O22561" t="s">
        <v>29646</v>
      </c>
    </row>
    <row r="22562" spans="1:15" x14ac:dyDescent="0.3">
      <c r="A22562" t="s">
        <v>29777</v>
      </c>
      <c r="B22562" t="s">
        <v>11</v>
      </c>
      <c r="C22562" t="s">
        <v>18</v>
      </c>
      <c r="D22562" t="s">
        <v>89</v>
      </c>
      <c r="E22562" t="s">
        <v>90</v>
      </c>
      <c r="F22562" t="s">
        <v>65</v>
      </c>
      <c r="G22562" t="s">
        <v>66</v>
      </c>
      <c r="H22562" t="s">
        <v>67</v>
      </c>
      <c r="I22562">
        <v>2019</v>
      </c>
      <c r="J22562" t="s">
        <v>68</v>
      </c>
      <c r="K22562">
        <v>2022</v>
      </c>
      <c r="L22562" s="18">
        <v>44537</v>
      </c>
      <c r="M22562" t="s">
        <v>69</v>
      </c>
      <c r="N22562" t="s">
        <v>65</v>
      </c>
      <c r="O22562" t="s">
        <v>28907</v>
      </c>
    </row>
    <row r="22563" spans="1:15" x14ac:dyDescent="0.3">
      <c r="A22563" t="s">
        <v>29778</v>
      </c>
      <c r="B22563" t="s">
        <v>11</v>
      </c>
      <c r="C22563" t="s">
        <v>15</v>
      </c>
      <c r="D22563" t="s">
        <v>63</v>
      </c>
      <c r="E22563" t="s">
        <v>64</v>
      </c>
      <c r="F22563" t="s">
        <v>65</v>
      </c>
      <c r="G22563" t="s">
        <v>66</v>
      </c>
      <c r="H22563" t="s">
        <v>67</v>
      </c>
      <c r="I22563">
        <v>2019</v>
      </c>
      <c r="J22563" t="s">
        <v>68</v>
      </c>
      <c r="K22563">
        <v>2022</v>
      </c>
      <c r="L22563" s="18">
        <v>44645</v>
      </c>
      <c r="M22563" t="s">
        <v>69</v>
      </c>
      <c r="N22563" t="s">
        <v>65</v>
      </c>
      <c r="O22563" t="s">
        <v>29666</v>
      </c>
    </row>
    <row r="22564" spans="1:15" x14ac:dyDescent="0.3">
      <c r="A22564" t="s">
        <v>29779</v>
      </c>
      <c r="B22564" t="s">
        <v>11</v>
      </c>
      <c r="C22564" t="s">
        <v>31</v>
      </c>
      <c r="D22564" t="s">
        <v>89</v>
      </c>
      <c r="E22564" t="s">
        <v>90</v>
      </c>
      <c r="F22564" t="s">
        <v>65</v>
      </c>
      <c r="G22564" t="s">
        <v>66</v>
      </c>
      <c r="H22564" t="s">
        <v>67</v>
      </c>
      <c r="I22564">
        <v>2019</v>
      </c>
      <c r="J22564" t="s">
        <v>68</v>
      </c>
      <c r="K22564">
        <v>2019</v>
      </c>
      <c r="L22564" s="18">
        <v>43577</v>
      </c>
      <c r="M22564" t="s">
        <v>69</v>
      </c>
      <c r="N22564" t="s">
        <v>65</v>
      </c>
      <c r="O22564" t="s">
        <v>29780</v>
      </c>
    </row>
    <row r="22565" spans="1:15" x14ac:dyDescent="0.3">
      <c r="A22565" t="s">
        <v>29781</v>
      </c>
      <c r="B22565" t="s">
        <v>11</v>
      </c>
      <c r="C22565" t="s">
        <v>18</v>
      </c>
      <c r="D22565" t="s">
        <v>81</v>
      </c>
      <c r="E22565" t="s">
        <v>75</v>
      </c>
      <c r="F22565" t="s">
        <v>65</v>
      </c>
      <c r="G22565" t="s">
        <v>84</v>
      </c>
      <c r="H22565" t="s">
        <v>85</v>
      </c>
      <c r="I22565">
        <v>2019</v>
      </c>
      <c r="J22565" t="s">
        <v>68</v>
      </c>
      <c r="K22565">
        <v>2020</v>
      </c>
      <c r="L22565" s="18">
        <v>44084</v>
      </c>
      <c r="M22565" t="s">
        <v>69</v>
      </c>
      <c r="N22565" t="s">
        <v>65</v>
      </c>
      <c r="O22565" t="s">
        <v>29435</v>
      </c>
    </row>
    <row r="22566" spans="1:15" x14ac:dyDescent="0.3">
      <c r="A22566" t="s">
        <v>29782</v>
      </c>
      <c r="B22566" t="s">
        <v>11</v>
      </c>
      <c r="C22566" t="s">
        <v>16</v>
      </c>
      <c r="D22566" t="s">
        <v>74</v>
      </c>
      <c r="E22566" t="s">
        <v>75</v>
      </c>
      <c r="F22566" t="s">
        <v>65</v>
      </c>
      <c r="G22566" t="s">
        <v>66</v>
      </c>
      <c r="H22566" t="s">
        <v>67</v>
      </c>
      <c r="I22566">
        <v>2019</v>
      </c>
      <c r="J22566" t="s">
        <v>68</v>
      </c>
      <c r="K22566">
        <v>2020</v>
      </c>
      <c r="L22566" s="18">
        <v>43922</v>
      </c>
      <c r="M22566" t="s">
        <v>69</v>
      </c>
      <c r="N22566" t="s">
        <v>65</v>
      </c>
      <c r="O22566" t="s">
        <v>29783</v>
      </c>
    </row>
    <row r="22567" spans="1:15" x14ac:dyDescent="0.3">
      <c r="A22567" t="s">
        <v>29784</v>
      </c>
      <c r="B22567" t="s">
        <v>11</v>
      </c>
      <c r="C22567" t="s">
        <v>18</v>
      </c>
      <c r="D22567" t="s">
        <v>89</v>
      </c>
      <c r="E22567" t="s">
        <v>90</v>
      </c>
      <c r="F22567" t="s">
        <v>65</v>
      </c>
      <c r="G22567" t="s">
        <v>84</v>
      </c>
      <c r="H22567" t="s">
        <v>85</v>
      </c>
      <c r="I22567">
        <v>2019</v>
      </c>
      <c r="J22567" t="s">
        <v>68</v>
      </c>
      <c r="K22567">
        <v>2024</v>
      </c>
      <c r="L22567" s="18">
        <v>45364</v>
      </c>
      <c r="M22567" t="s">
        <v>69</v>
      </c>
      <c r="N22567" t="s">
        <v>65</v>
      </c>
      <c r="O22567" t="s">
        <v>1073</v>
      </c>
    </row>
    <row r="22568" spans="1:15" x14ac:dyDescent="0.3">
      <c r="A22568" t="s">
        <v>29785</v>
      </c>
      <c r="B22568" t="s">
        <v>11</v>
      </c>
      <c r="C22568" t="s">
        <v>18</v>
      </c>
      <c r="D22568" t="s">
        <v>81</v>
      </c>
      <c r="E22568" t="s">
        <v>75</v>
      </c>
      <c r="F22568" t="s">
        <v>65</v>
      </c>
      <c r="G22568" t="s">
        <v>84</v>
      </c>
      <c r="H22568" t="s">
        <v>85</v>
      </c>
      <c r="I22568">
        <v>2019</v>
      </c>
      <c r="J22568" t="s">
        <v>68</v>
      </c>
      <c r="K22568">
        <v>2025</v>
      </c>
      <c r="L22568" s="18">
        <v>45938</v>
      </c>
      <c r="M22568" t="s">
        <v>69</v>
      </c>
      <c r="N22568" t="s">
        <v>65</v>
      </c>
      <c r="O22568" t="s">
        <v>13661</v>
      </c>
    </row>
    <row r="22569" spans="1:15" x14ac:dyDescent="0.3">
      <c r="A22569" t="s">
        <v>29786</v>
      </c>
      <c r="B22569" t="s">
        <v>11</v>
      </c>
      <c r="C22569" t="s">
        <v>18</v>
      </c>
      <c r="D22569" t="s">
        <v>89</v>
      </c>
      <c r="E22569" t="s">
        <v>90</v>
      </c>
      <c r="F22569" t="s">
        <v>65</v>
      </c>
      <c r="G22569" t="s">
        <v>66</v>
      </c>
      <c r="H22569" t="s">
        <v>67</v>
      </c>
      <c r="I22569">
        <v>2019</v>
      </c>
      <c r="J22569" t="s">
        <v>68</v>
      </c>
      <c r="K22569">
        <v>2022</v>
      </c>
      <c r="L22569" s="18">
        <v>44756</v>
      </c>
      <c r="M22569" t="s">
        <v>69</v>
      </c>
      <c r="N22569" t="s">
        <v>65</v>
      </c>
      <c r="O22569" t="s">
        <v>29437</v>
      </c>
    </row>
    <row r="22570" spans="1:15" x14ac:dyDescent="0.3">
      <c r="A22570" t="s">
        <v>29787</v>
      </c>
      <c r="B22570" t="s">
        <v>11</v>
      </c>
      <c r="C22570" t="s">
        <v>15</v>
      </c>
      <c r="D22570" t="s">
        <v>89</v>
      </c>
      <c r="E22570" t="s">
        <v>90</v>
      </c>
      <c r="F22570" t="s">
        <v>65</v>
      </c>
      <c r="G22570" t="s">
        <v>84</v>
      </c>
      <c r="H22570" t="s">
        <v>227</v>
      </c>
      <c r="I22570">
        <v>2022</v>
      </c>
      <c r="J22570" t="s">
        <v>65</v>
      </c>
      <c r="K22570">
        <v>2022</v>
      </c>
      <c r="L22570" s="18">
        <v>44828</v>
      </c>
      <c r="M22570" t="s">
        <v>228</v>
      </c>
      <c r="N22570" t="s">
        <v>65</v>
      </c>
      <c r="O22570" t="s">
        <v>29698</v>
      </c>
    </row>
    <row r="22571" spans="1:15" x14ac:dyDescent="0.3">
      <c r="A22571" t="s">
        <v>29788</v>
      </c>
      <c r="B22571" t="s">
        <v>11</v>
      </c>
      <c r="C22571" t="s">
        <v>18</v>
      </c>
      <c r="D22571" t="s">
        <v>89</v>
      </c>
      <c r="E22571" t="s">
        <v>90</v>
      </c>
      <c r="F22571" t="s">
        <v>65</v>
      </c>
      <c r="G22571" t="s">
        <v>66</v>
      </c>
      <c r="H22571" t="s">
        <v>67</v>
      </c>
      <c r="I22571">
        <v>2019</v>
      </c>
      <c r="J22571" t="s">
        <v>68</v>
      </c>
      <c r="K22571">
        <v>2021</v>
      </c>
      <c r="L22571" s="18">
        <v>44341</v>
      </c>
      <c r="M22571" t="s">
        <v>69</v>
      </c>
      <c r="N22571" t="s">
        <v>65</v>
      </c>
      <c r="O22571" t="s">
        <v>29789</v>
      </c>
    </row>
    <row r="22572" spans="1:15" x14ac:dyDescent="0.3">
      <c r="A22572" t="s">
        <v>29790</v>
      </c>
      <c r="B22572" t="s">
        <v>11</v>
      </c>
      <c r="C22572" t="s">
        <v>15</v>
      </c>
      <c r="D22572" t="s">
        <v>89</v>
      </c>
      <c r="E22572" t="s">
        <v>90</v>
      </c>
      <c r="F22572" t="s">
        <v>65</v>
      </c>
      <c r="G22572" t="s">
        <v>66</v>
      </c>
      <c r="H22572" t="s">
        <v>67</v>
      </c>
      <c r="I22572">
        <v>2019</v>
      </c>
      <c r="J22572" t="s">
        <v>68</v>
      </c>
      <c r="K22572">
        <v>2020</v>
      </c>
      <c r="L22572" s="18">
        <v>43832</v>
      </c>
      <c r="M22572" t="s">
        <v>69</v>
      </c>
      <c r="N22572" t="s">
        <v>65</v>
      </c>
      <c r="O22572" t="s">
        <v>29545</v>
      </c>
    </row>
    <row r="22573" spans="1:15" x14ac:dyDescent="0.3">
      <c r="A22573" t="s">
        <v>29791</v>
      </c>
      <c r="B22573" t="s">
        <v>11</v>
      </c>
      <c r="C22573" t="s">
        <v>18</v>
      </c>
      <c r="D22573" t="s">
        <v>89</v>
      </c>
      <c r="E22573" t="s">
        <v>90</v>
      </c>
      <c r="F22573" t="s">
        <v>65</v>
      </c>
      <c r="G22573" t="s">
        <v>84</v>
      </c>
      <c r="H22573" t="s">
        <v>85</v>
      </c>
      <c r="I22573">
        <v>2019</v>
      </c>
      <c r="J22573" t="s">
        <v>68</v>
      </c>
      <c r="K22573">
        <v>2020</v>
      </c>
      <c r="L22573" s="18">
        <v>44138</v>
      </c>
      <c r="M22573" t="s">
        <v>69</v>
      </c>
      <c r="N22573" t="s">
        <v>65</v>
      </c>
      <c r="O22573" t="s">
        <v>13661</v>
      </c>
    </row>
    <row r="22574" spans="1:15" x14ac:dyDescent="0.3">
      <c r="A22574" t="s">
        <v>29792</v>
      </c>
      <c r="B22574" t="s">
        <v>11</v>
      </c>
      <c r="C22574" t="s">
        <v>18</v>
      </c>
      <c r="D22574" t="s">
        <v>63</v>
      </c>
      <c r="E22574" t="s">
        <v>64</v>
      </c>
      <c r="F22574" t="s">
        <v>65</v>
      </c>
      <c r="G22574" t="s">
        <v>66</v>
      </c>
      <c r="H22574" t="s">
        <v>67</v>
      </c>
      <c r="I22574">
        <v>2019</v>
      </c>
      <c r="J22574" t="s">
        <v>68</v>
      </c>
      <c r="K22574">
        <v>2022</v>
      </c>
      <c r="L22574" s="18">
        <v>44784</v>
      </c>
      <c r="M22574" t="s">
        <v>69</v>
      </c>
      <c r="N22574" t="s">
        <v>65</v>
      </c>
      <c r="O22574" t="s">
        <v>13661</v>
      </c>
    </row>
    <row r="22575" spans="1:15" x14ac:dyDescent="0.3">
      <c r="A22575" t="s">
        <v>29793</v>
      </c>
      <c r="B22575" t="s">
        <v>11</v>
      </c>
      <c r="C22575" t="s">
        <v>16</v>
      </c>
      <c r="D22575" t="s">
        <v>89</v>
      </c>
      <c r="E22575" t="s">
        <v>90</v>
      </c>
      <c r="F22575" t="s">
        <v>65</v>
      </c>
      <c r="G22575" t="s">
        <v>66</v>
      </c>
      <c r="H22575" t="s">
        <v>67</v>
      </c>
      <c r="I22575">
        <v>2019</v>
      </c>
      <c r="J22575" t="s">
        <v>68</v>
      </c>
      <c r="K22575">
        <v>2020</v>
      </c>
      <c r="L22575" s="18">
        <v>44147</v>
      </c>
      <c r="M22575" t="s">
        <v>69</v>
      </c>
      <c r="N22575" t="s">
        <v>65</v>
      </c>
      <c r="O22575" t="s">
        <v>28036</v>
      </c>
    </row>
    <row r="22576" spans="1:15" x14ac:dyDescent="0.3">
      <c r="A22576" t="s">
        <v>29794</v>
      </c>
      <c r="B22576" t="s">
        <v>11</v>
      </c>
      <c r="C22576" t="s">
        <v>16</v>
      </c>
      <c r="D22576" t="s">
        <v>89</v>
      </c>
      <c r="E22576" t="s">
        <v>90</v>
      </c>
      <c r="F22576" t="s">
        <v>65</v>
      </c>
      <c r="G22576" t="s">
        <v>84</v>
      </c>
      <c r="H22576" t="s">
        <v>85</v>
      </c>
      <c r="I22576">
        <v>2019</v>
      </c>
      <c r="J22576" t="s">
        <v>68</v>
      </c>
      <c r="K22576">
        <v>2021</v>
      </c>
      <c r="L22576" s="18">
        <v>44399</v>
      </c>
      <c r="M22576" t="s">
        <v>69</v>
      </c>
      <c r="N22576" t="s">
        <v>65</v>
      </c>
      <c r="O22576" t="s">
        <v>29628</v>
      </c>
    </row>
    <row r="22577" spans="1:15" x14ac:dyDescent="0.3">
      <c r="A22577" t="s">
        <v>29795</v>
      </c>
      <c r="B22577" t="s">
        <v>11</v>
      </c>
      <c r="C22577" t="s">
        <v>18</v>
      </c>
      <c r="D22577" t="s">
        <v>89</v>
      </c>
      <c r="E22577" t="s">
        <v>90</v>
      </c>
      <c r="F22577" t="s">
        <v>65</v>
      </c>
      <c r="G22577" t="s">
        <v>66</v>
      </c>
      <c r="H22577" t="s">
        <v>67</v>
      </c>
      <c r="I22577">
        <v>2019</v>
      </c>
      <c r="J22577" t="s">
        <v>68</v>
      </c>
      <c r="K22577">
        <v>2019</v>
      </c>
      <c r="L22577" s="18">
        <v>43686</v>
      </c>
      <c r="M22577" t="s">
        <v>69</v>
      </c>
      <c r="N22577" t="s">
        <v>65</v>
      </c>
      <c r="O22577" t="s">
        <v>29226</v>
      </c>
    </row>
    <row r="22578" spans="1:15" x14ac:dyDescent="0.3">
      <c r="A22578" t="s">
        <v>29796</v>
      </c>
      <c r="B22578" t="s">
        <v>11</v>
      </c>
      <c r="C22578" t="s">
        <v>25</v>
      </c>
      <c r="D22578" t="s">
        <v>63</v>
      </c>
      <c r="E22578" t="s">
        <v>64</v>
      </c>
      <c r="F22578" t="s">
        <v>65</v>
      </c>
      <c r="G22578" t="s">
        <v>66</v>
      </c>
      <c r="H22578" t="s">
        <v>67</v>
      </c>
      <c r="I22578">
        <v>2019</v>
      </c>
      <c r="J22578" t="s">
        <v>68</v>
      </c>
      <c r="K22578">
        <v>2024</v>
      </c>
      <c r="L22578" s="18">
        <v>45422</v>
      </c>
      <c r="M22578" t="s">
        <v>69</v>
      </c>
      <c r="N22578" t="s">
        <v>65</v>
      </c>
      <c r="O22578" t="s">
        <v>29727</v>
      </c>
    </row>
    <row r="22579" spans="1:15" x14ac:dyDescent="0.3">
      <c r="A22579" t="s">
        <v>29797</v>
      </c>
      <c r="B22579" t="s">
        <v>11</v>
      </c>
      <c r="C22579" t="s">
        <v>15</v>
      </c>
      <c r="D22579" t="s">
        <v>89</v>
      </c>
      <c r="E22579" t="s">
        <v>90</v>
      </c>
      <c r="F22579" t="s">
        <v>65</v>
      </c>
      <c r="G22579" t="s">
        <v>66</v>
      </c>
      <c r="H22579" t="s">
        <v>67</v>
      </c>
      <c r="I22579">
        <v>2019</v>
      </c>
      <c r="J22579" t="s">
        <v>68</v>
      </c>
      <c r="K22579">
        <v>2025</v>
      </c>
      <c r="L22579" s="18">
        <v>45811</v>
      </c>
      <c r="M22579" t="s">
        <v>69</v>
      </c>
      <c r="N22579" t="s">
        <v>65</v>
      </c>
      <c r="O22579" t="s">
        <v>28000</v>
      </c>
    </row>
    <row r="22580" spans="1:15" x14ac:dyDescent="0.3">
      <c r="A22580" t="s">
        <v>29798</v>
      </c>
      <c r="B22580" t="s">
        <v>11</v>
      </c>
      <c r="C22580" t="s">
        <v>28</v>
      </c>
      <c r="D22580" t="s">
        <v>74</v>
      </c>
      <c r="E22580" t="s">
        <v>75</v>
      </c>
      <c r="F22580" t="s">
        <v>65</v>
      </c>
      <c r="G22580" t="s">
        <v>84</v>
      </c>
      <c r="H22580" t="s">
        <v>85</v>
      </c>
      <c r="I22580">
        <v>2019</v>
      </c>
      <c r="J22580" t="s">
        <v>68</v>
      </c>
      <c r="K22580">
        <v>2022</v>
      </c>
      <c r="L22580" s="18">
        <v>44861</v>
      </c>
      <c r="M22580" t="s">
        <v>69</v>
      </c>
      <c r="N22580" t="s">
        <v>65</v>
      </c>
      <c r="O22580" t="s">
        <v>29799</v>
      </c>
    </row>
    <row r="22581" spans="1:15" x14ac:dyDescent="0.3">
      <c r="A22581" t="s">
        <v>29800</v>
      </c>
      <c r="B22581" t="s">
        <v>11</v>
      </c>
      <c r="C22581" t="s">
        <v>15</v>
      </c>
      <c r="D22581" t="s">
        <v>74</v>
      </c>
      <c r="E22581" t="s">
        <v>75</v>
      </c>
      <c r="F22581" t="s">
        <v>65</v>
      </c>
      <c r="G22581" t="s">
        <v>66</v>
      </c>
      <c r="H22581" t="s">
        <v>67</v>
      </c>
      <c r="I22581">
        <v>2019</v>
      </c>
      <c r="J22581" t="s">
        <v>68</v>
      </c>
      <c r="K22581">
        <v>2022</v>
      </c>
      <c r="L22581" s="18">
        <v>44670</v>
      </c>
      <c r="M22581" t="s">
        <v>69</v>
      </c>
      <c r="N22581" t="s">
        <v>65</v>
      </c>
      <c r="O22581" t="s">
        <v>29019</v>
      </c>
    </row>
    <row r="22582" spans="1:15" x14ac:dyDescent="0.3">
      <c r="A22582" t="s">
        <v>29801</v>
      </c>
      <c r="B22582" t="s">
        <v>11</v>
      </c>
      <c r="C22582" t="s">
        <v>20</v>
      </c>
      <c r="D22582" t="s">
        <v>89</v>
      </c>
      <c r="E22582" t="s">
        <v>90</v>
      </c>
      <c r="F22582" t="s">
        <v>65</v>
      </c>
      <c r="G22582" t="s">
        <v>66</v>
      </c>
      <c r="H22582" t="s">
        <v>67</v>
      </c>
      <c r="I22582">
        <v>2019</v>
      </c>
      <c r="J22582" t="s">
        <v>68</v>
      </c>
      <c r="K22582">
        <v>2019</v>
      </c>
      <c r="L22582" s="18">
        <v>43737</v>
      </c>
      <c r="M22582" t="s">
        <v>69</v>
      </c>
      <c r="N22582" t="s">
        <v>65</v>
      </c>
      <c r="O22582" t="s">
        <v>29545</v>
      </c>
    </row>
    <row r="22583" spans="1:15" x14ac:dyDescent="0.3">
      <c r="A22583" t="s">
        <v>29802</v>
      </c>
      <c r="B22583" t="s">
        <v>11</v>
      </c>
      <c r="C22583" t="s">
        <v>15</v>
      </c>
      <c r="D22583" t="s">
        <v>89</v>
      </c>
      <c r="E22583" t="s">
        <v>90</v>
      </c>
      <c r="F22583" t="s">
        <v>65</v>
      </c>
      <c r="G22583" t="s">
        <v>66</v>
      </c>
      <c r="H22583" t="s">
        <v>67</v>
      </c>
      <c r="I22583">
        <v>2019</v>
      </c>
      <c r="J22583" t="s">
        <v>68</v>
      </c>
      <c r="K22583">
        <v>2022</v>
      </c>
      <c r="L22583" s="18">
        <v>44579</v>
      </c>
      <c r="M22583" t="s">
        <v>69</v>
      </c>
      <c r="N22583" t="s">
        <v>65</v>
      </c>
      <c r="O22583" t="s">
        <v>29666</v>
      </c>
    </row>
    <row r="22584" spans="1:15" x14ac:dyDescent="0.3">
      <c r="A22584" t="s">
        <v>29803</v>
      </c>
      <c r="B22584" t="s">
        <v>11</v>
      </c>
      <c r="C22584" t="s">
        <v>15</v>
      </c>
      <c r="D22584" t="s">
        <v>89</v>
      </c>
      <c r="E22584" t="s">
        <v>90</v>
      </c>
      <c r="F22584" t="s">
        <v>65</v>
      </c>
      <c r="G22584" t="s">
        <v>66</v>
      </c>
      <c r="H22584" t="s">
        <v>67</v>
      </c>
      <c r="I22584">
        <v>2019</v>
      </c>
      <c r="J22584" t="s">
        <v>68</v>
      </c>
      <c r="K22584">
        <v>2020</v>
      </c>
      <c r="L22584" s="18">
        <v>44029</v>
      </c>
      <c r="M22584" t="s">
        <v>69</v>
      </c>
      <c r="N22584" t="s">
        <v>65</v>
      </c>
      <c r="O22584" t="s">
        <v>29804</v>
      </c>
    </row>
    <row r="22585" spans="1:15" x14ac:dyDescent="0.3">
      <c r="A22585" t="s">
        <v>29805</v>
      </c>
      <c r="B22585" t="s">
        <v>11</v>
      </c>
      <c r="C22585" t="s">
        <v>18</v>
      </c>
      <c r="D22585" t="s">
        <v>63</v>
      </c>
      <c r="E22585" t="s">
        <v>64</v>
      </c>
      <c r="F22585" t="s">
        <v>65</v>
      </c>
      <c r="G22585" t="s">
        <v>66</v>
      </c>
      <c r="H22585" t="s">
        <v>67</v>
      </c>
      <c r="I22585">
        <v>2020</v>
      </c>
      <c r="J22585" t="s">
        <v>68</v>
      </c>
      <c r="K22585">
        <v>2026</v>
      </c>
      <c r="L22585" s="18">
        <v>44543</v>
      </c>
      <c r="M22585" t="s">
        <v>69</v>
      </c>
      <c r="N22585" t="s">
        <v>65</v>
      </c>
      <c r="O22585" t="s">
        <v>27979</v>
      </c>
    </row>
    <row r="22586" spans="1:15" x14ac:dyDescent="0.3">
      <c r="A22586" t="s">
        <v>29806</v>
      </c>
      <c r="B22586" t="s">
        <v>11</v>
      </c>
      <c r="C22586" t="s">
        <v>18</v>
      </c>
      <c r="D22586" t="s">
        <v>63</v>
      </c>
      <c r="E22586" t="s">
        <v>64</v>
      </c>
      <c r="F22586" t="s">
        <v>65</v>
      </c>
      <c r="G22586" t="s">
        <v>66</v>
      </c>
      <c r="H22586" t="s">
        <v>67</v>
      </c>
      <c r="I22586">
        <v>2019</v>
      </c>
      <c r="J22586" t="s">
        <v>68</v>
      </c>
      <c r="K22586">
        <v>2023</v>
      </c>
      <c r="L22586" s="18">
        <v>45120</v>
      </c>
      <c r="M22586" t="s">
        <v>69</v>
      </c>
      <c r="N22586" t="s">
        <v>65</v>
      </c>
      <c r="O22586" t="s">
        <v>13661</v>
      </c>
    </row>
    <row r="22587" spans="1:15" x14ac:dyDescent="0.3">
      <c r="A22587" t="s">
        <v>29807</v>
      </c>
      <c r="B22587" t="s">
        <v>11</v>
      </c>
      <c r="C22587" t="s">
        <v>18</v>
      </c>
      <c r="D22587" t="s">
        <v>81</v>
      </c>
      <c r="E22587" t="s">
        <v>75</v>
      </c>
      <c r="F22587" t="s">
        <v>65</v>
      </c>
      <c r="G22587" t="s">
        <v>84</v>
      </c>
      <c r="H22587" t="s">
        <v>85</v>
      </c>
      <c r="I22587">
        <v>2020</v>
      </c>
      <c r="J22587" t="s">
        <v>68</v>
      </c>
      <c r="K22587">
        <v>2024</v>
      </c>
      <c r="L22587" s="18">
        <v>45418</v>
      </c>
      <c r="M22587" t="s">
        <v>69</v>
      </c>
      <c r="N22587" t="s">
        <v>65</v>
      </c>
      <c r="O22587" t="s">
        <v>29435</v>
      </c>
    </row>
    <row r="22588" spans="1:15" x14ac:dyDescent="0.3">
      <c r="A22588" t="s">
        <v>29808</v>
      </c>
      <c r="B22588" t="s">
        <v>11</v>
      </c>
      <c r="C22588" t="s">
        <v>15</v>
      </c>
      <c r="D22588" t="s">
        <v>63</v>
      </c>
      <c r="E22588" t="s">
        <v>64</v>
      </c>
      <c r="F22588" t="s">
        <v>68</v>
      </c>
      <c r="G22588" t="s">
        <v>52</v>
      </c>
      <c r="H22588" t="s">
        <v>706</v>
      </c>
      <c r="I22588">
        <v>2019</v>
      </c>
      <c r="J22588" t="s">
        <v>68</v>
      </c>
      <c r="K22588">
        <v>2028</v>
      </c>
      <c r="L22588" s="18">
        <v>45672</v>
      </c>
      <c r="M22588" t="s">
        <v>69</v>
      </c>
      <c r="N22588" t="s">
        <v>65</v>
      </c>
      <c r="O22588" t="s">
        <v>28000</v>
      </c>
    </row>
    <row r="22589" spans="1:15" x14ac:dyDescent="0.3">
      <c r="A22589" t="s">
        <v>29809</v>
      </c>
      <c r="B22589" t="s">
        <v>11</v>
      </c>
      <c r="C22589" t="s">
        <v>18</v>
      </c>
      <c r="D22589" t="s">
        <v>89</v>
      </c>
      <c r="E22589" t="s">
        <v>90</v>
      </c>
      <c r="F22589" t="s">
        <v>65</v>
      </c>
      <c r="G22589" t="s">
        <v>84</v>
      </c>
      <c r="H22589" t="s">
        <v>85</v>
      </c>
      <c r="I22589">
        <v>2019</v>
      </c>
      <c r="J22589" t="s">
        <v>68</v>
      </c>
      <c r="K22589">
        <v>2023</v>
      </c>
      <c r="L22589" s="18">
        <v>45013</v>
      </c>
      <c r="M22589" t="s">
        <v>69</v>
      </c>
      <c r="N22589" t="s">
        <v>65</v>
      </c>
      <c r="O22589" t="s">
        <v>29810</v>
      </c>
    </row>
    <row r="22590" spans="1:15" x14ac:dyDescent="0.3">
      <c r="A22590" t="s">
        <v>29811</v>
      </c>
      <c r="B22590" t="s">
        <v>11</v>
      </c>
      <c r="C22590" t="s">
        <v>15</v>
      </c>
      <c r="D22590" t="s">
        <v>89</v>
      </c>
      <c r="E22590" t="s">
        <v>90</v>
      </c>
      <c r="F22590" t="s">
        <v>65</v>
      </c>
      <c r="G22590" t="s">
        <v>84</v>
      </c>
      <c r="H22590" t="s">
        <v>85</v>
      </c>
      <c r="I22590">
        <v>2019</v>
      </c>
      <c r="J22590" t="s">
        <v>68</v>
      </c>
      <c r="K22590">
        <v>2020</v>
      </c>
      <c r="L22590" s="18">
        <v>43944</v>
      </c>
      <c r="M22590" t="s">
        <v>69</v>
      </c>
      <c r="N22590" t="s">
        <v>65</v>
      </c>
      <c r="O22590" t="s">
        <v>29698</v>
      </c>
    </row>
    <row r="22591" spans="1:15" x14ac:dyDescent="0.3">
      <c r="A22591" t="s">
        <v>29812</v>
      </c>
      <c r="B22591" t="s">
        <v>11</v>
      </c>
      <c r="C22591" t="s">
        <v>18</v>
      </c>
      <c r="D22591" t="s">
        <v>89</v>
      </c>
      <c r="E22591" t="s">
        <v>90</v>
      </c>
      <c r="F22591" t="s">
        <v>65</v>
      </c>
      <c r="G22591" t="s">
        <v>84</v>
      </c>
      <c r="H22591" t="s">
        <v>85</v>
      </c>
      <c r="I22591">
        <v>2019</v>
      </c>
      <c r="J22591" t="s">
        <v>68</v>
      </c>
      <c r="K22591">
        <v>2023</v>
      </c>
      <c r="L22591" s="18">
        <v>45167</v>
      </c>
      <c r="M22591" t="s">
        <v>69</v>
      </c>
      <c r="N22591" t="s">
        <v>65</v>
      </c>
      <c r="O22591" t="s">
        <v>28907</v>
      </c>
    </row>
    <row r="22592" spans="1:15" x14ac:dyDescent="0.3">
      <c r="A22592" t="s">
        <v>29813</v>
      </c>
      <c r="B22592" t="s">
        <v>11</v>
      </c>
      <c r="C22592" t="s">
        <v>15</v>
      </c>
      <c r="D22592" t="s">
        <v>74</v>
      </c>
      <c r="E22592" t="s">
        <v>75</v>
      </c>
      <c r="F22592" t="s">
        <v>68</v>
      </c>
      <c r="G22592" t="s">
        <v>52</v>
      </c>
      <c r="H22592" t="s">
        <v>706</v>
      </c>
      <c r="I22592">
        <v>2020</v>
      </c>
      <c r="J22592" t="s">
        <v>68</v>
      </c>
      <c r="K22592">
        <v>2032</v>
      </c>
      <c r="L22592" s="18">
        <v>45204</v>
      </c>
      <c r="M22592" t="s">
        <v>69</v>
      </c>
      <c r="N22592" t="s">
        <v>65</v>
      </c>
      <c r="O22592" t="s">
        <v>28000</v>
      </c>
    </row>
    <row r="22593" spans="1:15" x14ac:dyDescent="0.3">
      <c r="A22593" t="s">
        <v>29814</v>
      </c>
      <c r="B22593" t="s">
        <v>11</v>
      </c>
      <c r="C22593" t="s">
        <v>18</v>
      </c>
      <c r="D22593" t="s">
        <v>81</v>
      </c>
      <c r="E22593" t="s">
        <v>75</v>
      </c>
      <c r="F22593" t="s">
        <v>68</v>
      </c>
      <c r="G22593" t="s">
        <v>52</v>
      </c>
      <c r="H22593" t="s">
        <v>706</v>
      </c>
      <c r="I22593">
        <v>2019</v>
      </c>
      <c r="J22593" t="s">
        <v>68</v>
      </c>
      <c r="K22593">
        <v>2027</v>
      </c>
      <c r="L22593" s="18">
        <v>46477</v>
      </c>
      <c r="M22593" t="s">
        <v>228</v>
      </c>
      <c r="N22593" t="s">
        <v>65</v>
      </c>
      <c r="O22593" t="s">
        <v>29815</v>
      </c>
    </row>
    <row r="22594" spans="1:15" x14ac:dyDescent="0.3">
      <c r="A22594" t="s">
        <v>29816</v>
      </c>
      <c r="B22594" t="s">
        <v>11</v>
      </c>
      <c r="C22594" t="s">
        <v>16</v>
      </c>
      <c r="D22594" t="s">
        <v>74</v>
      </c>
      <c r="E22594" t="s">
        <v>75</v>
      </c>
      <c r="F22594" t="s">
        <v>65</v>
      </c>
      <c r="G22594" t="s">
        <v>66</v>
      </c>
      <c r="H22594" t="s">
        <v>67</v>
      </c>
      <c r="I22594">
        <v>2019</v>
      </c>
      <c r="J22594" t="s">
        <v>68</v>
      </c>
      <c r="K22594">
        <v>2022</v>
      </c>
      <c r="L22594" s="18">
        <v>44859</v>
      </c>
      <c r="M22594" t="s">
        <v>69</v>
      </c>
      <c r="N22594" t="s">
        <v>65</v>
      </c>
      <c r="O22594" t="s">
        <v>29817</v>
      </c>
    </row>
    <row r="22595" spans="1:15" x14ac:dyDescent="0.3">
      <c r="A22595" t="s">
        <v>29818</v>
      </c>
      <c r="B22595" t="s">
        <v>11</v>
      </c>
      <c r="C22595" t="s">
        <v>18</v>
      </c>
      <c r="D22595" t="s">
        <v>74</v>
      </c>
      <c r="E22595" t="s">
        <v>75</v>
      </c>
      <c r="F22595" t="s">
        <v>65</v>
      </c>
      <c r="G22595" t="s">
        <v>66</v>
      </c>
      <c r="H22595" t="s">
        <v>67</v>
      </c>
      <c r="I22595">
        <v>2019</v>
      </c>
      <c r="J22595" t="s">
        <v>68</v>
      </c>
      <c r="K22595">
        <v>2023</v>
      </c>
      <c r="L22595" s="18">
        <v>44804</v>
      </c>
      <c r="M22595" t="s">
        <v>69</v>
      </c>
      <c r="N22595" t="s">
        <v>65</v>
      </c>
      <c r="O22595" t="s">
        <v>13661</v>
      </c>
    </row>
    <row r="22596" spans="1:15" x14ac:dyDescent="0.3">
      <c r="A22596" t="s">
        <v>29819</v>
      </c>
      <c r="B22596" t="s">
        <v>11</v>
      </c>
      <c r="C22596" t="s">
        <v>19</v>
      </c>
      <c r="D22596" t="s">
        <v>74</v>
      </c>
      <c r="E22596" t="s">
        <v>75</v>
      </c>
      <c r="F22596" t="s">
        <v>65</v>
      </c>
      <c r="G22596" t="s">
        <v>66</v>
      </c>
      <c r="H22596" t="s">
        <v>67</v>
      </c>
      <c r="I22596">
        <v>2019</v>
      </c>
      <c r="J22596" t="s">
        <v>68</v>
      </c>
      <c r="K22596">
        <v>2022</v>
      </c>
      <c r="L22596" s="18">
        <v>44700</v>
      </c>
      <c r="M22596" t="s">
        <v>69</v>
      </c>
      <c r="N22596" t="s">
        <v>65</v>
      </c>
      <c r="O22596" t="s">
        <v>29820</v>
      </c>
    </row>
    <row r="22597" spans="1:15" x14ac:dyDescent="0.3">
      <c r="A22597" t="s">
        <v>29821</v>
      </c>
      <c r="B22597" t="s">
        <v>11</v>
      </c>
      <c r="C22597" t="s">
        <v>20</v>
      </c>
      <c r="D22597" t="s">
        <v>81</v>
      </c>
      <c r="E22597" t="s">
        <v>75</v>
      </c>
      <c r="F22597" t="s">
        <v>68</v>
      </c>
      <c r="G22597" t="s">
        <v>52</v>
      </c>
      <c r="H22597" t="s">
        <v>706</v>
      </c>
      <c r="I22597">
        <v>2020</v>
      </c>
      <c r="J22597" t="s">
        <v>68</v>
      </c>
      <c r="K22597">
        <v>2032</v>
      </c>
      <c r="L22597" s="18">
        <v>48305</v>
      </c>
      <c r="M22597" t="s">
        <v>228</v>
      </c>
      <c r="N22597" t="s">
        <v>65</v>
      </c>
      <c r="O22597" t="s">
        <v>29822</v>
      </c>
    </row>
    <row r="22598" spans="1:15" x14ac:dyDescent="0.3">
      <c r="A22598" t="s">
        <v>29823</v>
      </c>
      <c r="B22598" t="s">
        <v>11</v>
      </c>
      <c r="C22598" t="s">
        <v>18</v>
      </c>
      <c r="D22598" t="s">
        <v>63</v>
      </c>
      <c r="E22598" t="s">
        <v>64</v>
      </c>
      <c r="F22598" t="s">
        <v>65</v>
      </c>
      <c r="G22598" t="s">
        <v>66</v>
      </c>
      <c r="H22598" t="s">
        <v>67</v>
      </c>
      <c r="I22598">
        <v>2019</v>
      </c>
      <c r="J22598" t="s">
        <v>68</v>
      </c>
      <c r="K22598">
        <v>2026</v>
      </c>
      <c r="L22598" s="18">
        <v>44855</v>
      </c>
      <c r="M22598" t="s">
        <v>69</v>
      </c>
      <c r="N22598" t="s">
        <v>65</v>
      </c>
      <c r="O22598" t="s">
        <v>13661</v>
      </c>
    </row>
    <row r="22599" spans="1:15" x14ac:dyDescent="0.3">
      <c r="A22599" t="s">
        <v>29824</v>
      </c>
      <c r="B22599" t="s">
        <v>11</v>
      </c>
      <c r="C22599" t="s">
        <v>28</v>
      </c>
      <c r="D22599" t="s">
        <v>63</v>
      </c>
      <c r="E22599" t="s">
        <v>64</v>
      </c>
      <c r="F22599" t="s">
        <v>68</v>
      </c>
      <c r="G22599" t="s">
        <v>52</v>
      </c>
      <c r="H22599" t="s">
        <v>706</v>
      </c>
      <c r="I22599">
        <v>2019</v>
      </c>
      <c r="J22599" t="s">
        <v>68</v>
      </c>
      <c r="K22599">
        <v>2027</v>
      </c>
      <c r="L22599" s="18">
        <v>46588</v>
      </c>
      <c r="M22599" t="s">
        <v>228</v>
      </c>
      <c r="N22599" t="s">
        <v>65</v>
      </c>
      <c r="O22599" t="s">
        <v>29825</v>
      </c>
    </row>
    <row r="22600" spans="1:15" x14ac:dyDescent="0.3">
      <c r="A22600" t="s">
        <v>29826</v>
      </c>
      <c r="B22600" t="s">
        <v>11</v>
      </c>
      <c r="C22600" t="s">
        <v>18</v>
      </c>
      <c r="D22600" t="s">
        <v>81</v>
      </c>
      <c r="E22600" t="s">
        <v>75</v>
      </c>
      <c r="F22600" t="s">
        <v>68</v>
      </c>
      <c r="G22600" t="s">
        <v>52</v>
      </c>
      <c r="H22600" t="s">
        <v>706</v>
      </c>
      <c r="I22600">
        <v>2019</v>
      </c>
      <c r="J22600" t="s">
        <v>68</v>
      </c>
      <c r="K22600">
        <v>2027</v>
      </c>
      <c r="L22600" s="18">
        <v>46568</v>
      </c>
      <c r="M22600" t="s">
        <v>228</v>
      </c>
      <c r="N22600" t="s">
        <v>65</v>
      </c>
      <c r="O22600" t="s">
        <v>29827</v>
      </c>
    </row>
    <row r="22601" spans="1:15" x14ac:dyDescent="0.3">
      <c r="A22601" t="s">
        <v>29828</v>
      </c>
      <c r="B22601" t="s">
        <v>11</v>
      </c>
      <c r="C22601" t="s">
        <v>18</v>
      </c>
      <c r="D22601" t="s">
        <v>63</v>
      </c>
      <c r="E22601" t="s">
        <v>64</v>
      </c>
      <c r="F22601" t="s">
        <v>65</v>
      </c>
      <c r="G22601" t="s">
        <v>66</v>
      </c>
      <c r="H22601" t="s">
        <v>67</v>
      </c>
      <c r="I22601">
        <v>2019</v>
      </c>
      <c r="J22601" t="s">
        <v>68</v>
      </c>
      <c r="K22601">
        <v>2024</v>
      </c>
      <c r="L22601" s="18">
        <v>45641</v>
      </c>
      <c r="M22601" t="s">
        <v>69</v>
      </c>
      <c r="N22601" t="s">
        <v>65</v>
      </c>
      <c r="O22601" t="s">
        <v>13661</v>
      </c>
    </row>
    <row r="22602" spans="1:15" x14ac:dyDescent="0.3">
      <c r="A22602" t="s">
        <v>29829</v>
      </c>
      <c r="B22602" t="s">
        <v>11</v>
      </c>
      <c r="C22602" t="s">
        <v>15</v>
      </c>
      <c r="D22602" t="s">
        <v>89</v>
      </c>
      <c r="E22602" t="s">
        <v>90</v>
      </c>
      <c r="F22602" t="s">
        <v>65</v>
      </c>
      <c r="G22602" t="s">
        <v>66</v>
      </c>
      <c r="H22602" t="s">
        <v>67</v>
      </c>
      <c r="I22602">
        <v>2019</v>
      </c>
      <c r="J22602" t="s">
        <v>68</v>
      </c>
      <c r="K22602">
        <v>2020</v>
      </c>
      <c r="L22602" s="18">
        <v>43823</v>
      </c>
      <c r="M22602" t="s">
        <v>69</v>
      </c>
      <c r="N22602" t="s">
        <v>65</v>
      </c>
      <c r="O22602" t="s">
        <v>29698</v>
      </c>
    </row>
    <row r="22603" spans="1:15" x14ac:dyDescent="0.3">
      <c r="A22603" t="s">
        <v>29830</v>
      </c>
      <c r="B22603" t="s">
        <v>11</v>
      </c>
      <c r="C22603" t="s">
        <v>18</v>
      </c>
      <c r="D22603" t="s">
        <v>89</v>
      </c>
      <c r="E22603" t="s">
        <v>90</v>
      </c>
      <c r="F22603" t="s">
        <v>65</v>
      </c>
      <c r="G22603" t="s">
        <v>84</v>
      </c>
      <c r="H22603" t="s">
        <v>85</v>
      </c>
      <c r="I22603">
        <v>2019</v>
      </c>
      <c r="J22603" t="s">
        <v>68</v>
      </c>
      <c r="K22603">
        <v>2022</v>
      </c>
      <c r="L22603" s="18">
        <v>44763</v>
      </c>
      <c r="M22603" t="s">
        <v>69</v>
      </c>
      <c r="N22603" t="s">
        <v>65</v>
      </c>
      <c r="O22603" t="s">
        <v>29831</v>
      </c>
    </row>
    <row r="22604" spans="1:15" x14ac:dyDescent="0.3">
      <c r="A22604" t="s">
        <v>29832</v>
      </c>
      <c r="B22604" t="s">
        <v>11</v>
      </c>
      <c r="C22604" t="s">
        <v>23</v>
      </c>
      <c r="D22604" t="s">
        <v>63</v>
      </c>
      <c r="E22604" t="s">
        <v>64</v>
      </c>
      <c r="F22604" t="s">
        <v>65</v>
      </c>
      <c r="G22604" t="s">
        <v>66</v>
      </c>
      <c r="H22604" t="s">
        <v>67</v>
      </c>
      <c r="I22604">
        <v>2020</v>
      </c>
      <c r="J22604" t="s">
        <v>68</v>
      </c>
      <c r="K22604">
        <v>2025</v>
      </c>
      <c r="L22604" s="18">
        <v>44499</v>
      </c>
      <c r="M22604" t="s">
        <v>69</v>
      </c>
      <c r="N22604" t="s">
        <v>65</v>
      </c>
      <c r="O22604" t="s">
        <v>29430</v>
      </c>
    </row>
    <row r="22605" spans="1:15" x14ac:dyDescent="0.3">
      <c r="A22605" t="s">
        <v>29833</v>
      </c>
      <c r="B22605" t="s">
        <v>11</v>
      </c>
      <c r="C22605" t="s">
        <v>24</v>
      </c>
      <c r="D22605" t="s">
        <v>74</v>
      </c>
      <c r="E22605" t="s">
        <v>75</v>
      </c>
      <c r="F22605" t="s">
        <v>65</v>
      </c>
      <c r="G22605" t="s">
        <v>84</v>
      </c>
      <c r="H22605" t="s">
        <v>85</v>
      </c>
      <c r="I22605">
        <v>2020</v>
      </c>
      <c r="J22605" t="s">
        <v>68</v>
      </c>
      <c r="K22605">
        <v>2023</v>
      </c>
      <c r="L22605" s="18">
        <v>44949</v>
      </c>
      <c r="M22605" t="s">
        <v>69</v>
      </c>
      <c r="N22605" t="s">
        <v>65</v>
      </c>
      <c r="O22605" t="s">
        <v>29413</v>
      </c>
    </row>
    <row r="22606" spans="1:15" x14ac:dyDescent="0.3">
      <c r="A22606" t="s">
        <v>29834</v>
      </c>
      <c r="B22606" t="s">
        <v>11</v>
      </c>
      <c r="C22606" t="s">
        <v>18</v>
      </c>
      <c r="D22606" t="s">
        <v>63</v>
      </c>
      <c r="E22606" t="s">
        <v>64</v>
      </c>
      <c r="F22606" t="s">
        <v>65</v>
      </c>
      <c r="G22606" t="s">
        <v>66</v>
      </c>
      <c r="H22606" t="s">
        <v>67</v>
      </c>
      <c r="I22606">
        <v>2019</v>
      </c>
      <c r="J22606" t="s">
        <v>68</v>
      </c>
      <c r="K22606">
        <v>2023</v>
      </c>
      <c r="L22606" s="18">
        <v>44985</v>
      </c>
      <c r="M22606" t="s">
        <v>69</v>
      </c>
      <c r="N22606" t="s">
        <v>65</v>
      </c>
      <c r="O22606" t="s">
        <v>13661</v>
      </c>
    </row>
    <row r="22607" spans="1:15" x14ac:dyDescent="0.3">
      <c r="A22607" t="s">
        <v>29835</v>
      </c>
      <c r="B22607" t="s">
        <v>11</v>
      </c>
      <c r="C22607" t="s">
        <v>18</v>
      </c>
      <c r="D22607" t="s">
        <v>63</v>
      </c>
      <c r="E22607" t="s">
        <v>64</v>
      </c>
      <c r="F22607" t="s">
        <v>65</v>
      </c>
      <c r="G22607" t="s">
        <v>66</v>
      </c>
      <c r="H22607" t="s">
        <v>67</v>
      </c>
      <c r="I22607">
        <v>2020</v>
      </c>
      <c r="J22607" t="s">
        <v>68</v>
      </c>
      <c r="K22607">
        <v>2024</v>
      </c>
      <c r="L22607" s="18">
        <v>45625</v>
      </c>
      <c r="M22607" t="s">
        <v>69</v>
      </c>
      <c r="N22607" t="s">
        <v>65</v>
      </c>
      <c r="O22607" t="s">
        <v>28730</v>
      </c>
    </row>
    <row r="22608" spans="1:15" x14ac:dyDescent="0.3">
      <c r="A22608" t="s">
        <v>29836</v>
      </c>
      <c r="B22608" t="s">
        <v>11</v>
      </c>
      <c r="C22608" t="s">
        <v>18</v>
      </c>
      <c r="D22608" t="s">
        <v>123</v>
      </c>
      <c r="E22608" t="s">
        <v>64</v>
      </c>
      <c r="F22608" t="s">
        <v>68</v>
      </c>
      <c r="G22608" t="s">
        <v>52</v>
      </c>
      <c r="H22608" t="s">
        <v>706</v>
      </c>
      <c r="I22608">
        <v>2020</v>
      </c>
      <c r="J22608" t="s">
        <v>68</v>
      </c>
      <c r="K22608">
        <v>2027</v>
      </c>
      <c r="L22608" s="18">
        <v>45198</v>
      </c>
      <c r="M22608" t="s">
        <v>69</v>
      </c>
      <c r="N22608" t="s">
        <v>65</v>
      </c>
      <c r="O22608" t="s">
        <v>29574</v>
      </c>
    </row>
    <row r="22609" spans="1:15" x14ac:dyDescent="0.3">
      <c r="A22609" t="s">
        <v>29837</v>
      </c>
      <c r="B22609" t="s">
        <v>11</v>
      </c>
      <c r="C22609" t="s">
        <v>18</v>
      </c>
      <c r="D22609" t="s">
        <v>63</v>
      </c>
      <c r="E22609" t="s">
        <v>64</v>
      </c>
      <c r="F22609" t="s">
        <v>65</v>
      </c>
      <c r="G22609" t="s">
        <v>66</v>
      </c>
      <c r="H22609" t="s">
        <v>67</v>
      </c>
      <c r="I22609">
        <v>2020</v>
      </c>
      <c r="J22609" t="s">
        <v>68</v>
      </c>
      <c r="K22609">
        <v>2024</v>
      </c>
      <c r="L22609" s="18">
        <v>44959</v>
      </c>
      <c r="M22609" t="s">
        <v>69</v>
      </c>
      <c r="N22609" t="s">
        <v>65</v>
      </c>
      <c r="O22609" t="s">
        <v>13661</v>
      </c>
    </row>
    <row r="22610" spans="1:15" x14ac:dyDescent="0.3">
      <c r="A22610" t="s">
        <v>29838</v>
      </c>
      <c r="B22610" t="s">
        <v>11</v>
      </c>
      <c r="C22610" t="s">
        <v>16</v>
      </c>
      <c r="D22610" t="s">
        <v>63</v>
      </c>
      <c r="E22610" t="s">
        <v>64</v>
      </c>
      <c r="F22610" t="s">
        <v>68</v>
      </c>
      <c r="G22610" t="s">
        <v>52</v>
      </c>
      <c r="H22610" t="s">
        <v>706</v>
      </c>
      <c r="I22610">
        <v>2020</v>
      </c>
      <c r="J22610" t="s">
        <v>68</v>
      </c>
      <c r="K22610">
        <v>2031</v>
      </c>
      <c r="L22610" s="18">
        <v>45519</v>
      </c>
      <c r="M22610" t="s">
        <v>69</v>
      </c>
      <c r="N22610" t="s">
        <v>65</v>
      </c>
      <c r="O22610" t="s">
        <v>1073</v>
      </c>
    </row>
    <row r="22611" spans="1:15" x14ac:dyDescent="0.3">
      <c r="A22611" t="s">
        <v>29839</v>
      </c>
      <c r="B22611" t="s">
        <v>11</v>
      </c>
      <c r="C22611" t="s">
        <v>18</v>
      </c>
      <c r="D22611" t="s">
        <v>63</v>
      </c>
      <c r="E22611" t="s">
        <v>64</v>
      </c>
      <c r="F22611" t="s">
        <v>65</v>
      </c>
      <c r="G22611" t="s">
        <v>84</v>
      </c>
      <c r="H22611" t="s">
        <v>85</v>
      </c>
      <c r="I22611">
        <v>2020</v>
      </c>
      <c r="J22611" t="s">
        <v>68</v>
      </c>
      <c r="K22611">
        <v>2025</v>
      </c>
      <c r="L22611" s="18">
        <v>45684</v>
      </c>
      <c r="M22611" t="s">
        <v>69</v>
      </c>
      <c r="N22611" t="s">
        <v>65</v>
      </c>
      <c r="O22611" t="s">
        <v>29582</v>
      </c>
    </row>
    <row r="22612" spans="1:15" x14ac:dyDescent="0.3">
      <c r="A22612" t="s">
        <v>29840</v>
      </c>
      <c r="B22612" t="s">
        <v>11</v>
      </c>
      <c r="C22612" t="s">
        <v>25</v>
      </c>
      <c r="D22612" t="s">
        <v>74</v>
      </c>
      <c r="E22612" t="s">
        <v>75</v>
      </c>
      <c r="F22612" t="s">
        <v>65</v>
      </c>
      <c r="G22612" t="s">
        <v>66</v>
      </c>
      <c r="H22612" t="s">
        <v>67</v>
      </c>
      <c r="I22612">
        <v>2020</v>
      </c>
      <c r="J22612" t="s">
        <v>68</v>
      </c>
      <c r="K22612">
        <v>2024</v>
      </c>
      <c r="L22612" s="18">
        <v>45492</v>
      </c>
      <c r="M22612" t="s">
        <v>69</v>
      </c>
      <c r="N22612" t="s">
        <v>65</v>
      </c>
      <c r="O22612" t="s">
        <v>29841</v>
      </c>
    </row>
    <row r="22613" spans="1:15" x14ac:dyDescent="0.3">
      <c r="A22613" t="s">
        <v>29842</v>
      </c>
      <c r="B22613" t="s">
        <v>11</v>
      </c>
      <c r="C22613" t="s">
        <v>27</v>
      </c>
      <c r="D22613" t="s">
        <v>89</v>
      </c>
      <c r="E22613" t="s">
        <v>90</v>
      </c>
      <c r="F22613" t="s">
        <v>65</v>
      </c>
      <c r="G22613" t="s">
        <v>66</v>
      </c>
      <c r="H22613" t="s">
        <v>67</v>
      </c>
      <c r="I22613">
        <v>2020</v>
      </c>
      <c r="J22613" t="s">
        <v>68</v>
      </c>
      <c r="K22613">
        <v>2021</v>
      </c>
      <c r="L22613" s="18">
        <v>44466</v>
      </c>
      <c r="M22613" t="s">
        <v>69</v>
      </c>
      <c r="N22613" t="s">
        <v>65</v>
      </c>
      <c r="O22613" t="s">
        <v>29226</v>
      </c>
    </row>
    <row r="22614" spans="1:15" x14ac:dyDescent="0.3">
      <c r="A22614" t="s">
        <v>29843</v>
      </c>
      <c r="B22614" t="s">
        <v>11</v>
      </c>
      <c r="C22614" t="s">
        <v>18</v>
      </c>
      <c r="D22614" t="s">
        <v>63</v>
      </c>
      <c r="E22614" t="s">
        <v>64</v>
      </c>
      <c r="F22614" t="s">
        <v>65</v>
      </c>
      <c r="G22614" t="s">
        <v>84</v>
      </c>
      <c r="H22614" t="s">
        <v>85</v>
      </c>
      <c r="I22614">
        <v>2020</v>
      </c>
      <c r="J22614" t="s">
        <v>68</v>
      </c>
      <c r="K22614">
        <v>2022</v>
      </c>
      <c r="L22614" s="18">
        <v>44389</v>
      </c>
      <c r="M22614" t="s">
        <v>69</v>
      </c>
      <c r="N22614" t="s">
        <v>65</v>
      </c>
      <c r="O22614" t="s">
        <v>28730</v>
      </c>
    </row>
    <row r="22615" spans="1:15" x14ac:dyDescent="0.3">
      <c r="A22615" t="s">
        <v>29844</v>
      </c>
      <c r="B22615" t="s">
        <v>11</v>
      </c>
      <c r="C22615" t="s">
        <v>18</v>
      </c>
      <c r="D22615" t="s">
        <v>81</v>
      </c>
      <c r="E22615" t="s">
        <v>75</v>
      </c>
      <c r="F22615" t="s">
        <v>68</v>
      </c>
      <c r="G22615" t="s">
        <v>52</v>
      </c>
      <c r="H22615" t="s">
        <v>706</v>
      </c>
      <c r="I22615">
        <v>2020</v>
      </c>
      <c r="J22615" t="s">
        <v>68</v>
      </c>
      <c r="K22615">
        <v>2030</v>
      </c>
      <c r="L22615" s="18">
        <v>47732</v>
      </c>
      <c r="M22615" t="s">
        <v>228</v>
      </c>
      <c r="N22615" t="s">
        <v>65</v>
      </c>
      <c r="O22615" t="s">
        <v>29733</v>
      </c>
    </row>
    <row r="22616" spans="1:15" x14ac:dyDescent="0.3">
      <c r="A22616" t="s">
        <v>29845</v>
      </c>
      <c r="B22616" t="s">
        <v>11</v>
      </c>
      <c r="C22616" t="s">
        <v>18</v>
      </c>
      <c r="D22616" t="s">
        <v>89</v>
      </c>
      <c r="E22616" t="s">
        <v>90</v>
      </c>
      <c r="F22616" t="s">
        <v>65</v>
      </c>
      <c r="G22616" t="s">
        <v>66</v>
      </c>
      <c r="H22616" t="s">
        <v>67</v>
      </c>
      <c r="I22616">
        <v>2020</v>
      </c>
      <c r="J22616" t="s">
        <v>68</v>
      </c>
      <c r="K22616">
        <v>2026</v>
      </c>
      <c r="L22616" s="18">
        <v>46169</v>
      </c>
      <c r="M22616" t="s">
        <v>69</v>
      </c>
      <c r="N22616" t="s">
        <v>65</v>
      </c>
      <c r="O22616" t="s">
        <v>29846</v>
      </c>
    </row>
    <row r="22617" spans="1:15" x14ac:dyDescent="0.3">
      <c r="A22617" t="s">
        <v>29847</v>
      </c>
      <c r="B22617" t="s">
        <v>11</v>
      </c>
      <c r="C22617" t="s">
        <v>18</v>
      </c>
      <c r="D22617" t="s">
        <v>89</v>
      </c>
      <c r="E22617" t="s">
        <v>90</v>
      </c>
      <c r="F22617" t="s">
        <v>65</v>
      </c>
      <c r="G22617" t="s">
        <v>66</v>
      </c>
      <c r="H22617" t="s">
        <v>67</v>
      </c>
      <c r="I22617">
        <v>2020</v>
      </c>
      <c r="J22617" t="s">
        <v>68</v>
      </c>
      <c r="K22617">
        <v>2022</v>
      </c>
      <c r="L22617" s="18">
        <v>44887</v>
      </c>
      <c r="M22617" t="s">
        <v>69</v>
      </c>
      <c r="N22617" t="s">
        <v>65</v>
      </c>
      <c r="O22617" t="s">
        <v>29848</v>
      </c>
    </row>
    <row r="22618" spans="1:15" x14ac:dyDescent="0.3">
      <c r="A22618" t="s">
        <v>29849</v>
      </c>
      <c r="B22618" t="s">
        <v>11</v>
      </c>
      <c r="C22618" t="s">
        <v>18</v>
      </c>
      <c r="D22618" t="s">
        <v>63</v>
      </c>
      <c r="E22618" t="s">
        <v>64</v>
      </c>
      <c r="F22618" t="s">
        <v>65</v>
      </c>
      <c r="G22618" t="s">
        <v>66</v>
      </c>
      <c r="H22618" t="s">
        <v>67</v>
      </c>
      <c r="I22618">
        <v>2020</v>
      </c>
      <c r="J22618" t="s">
        <v>68</v>
      </c>
      <c r="K22618">
        <v>2025</v>
      </c>
      <c r="L22618" s="18">
        <v>44810</v>
      </c>
      <c r="M22618" t="s">
        <v>69</v>
      </c>
      <c r="N22618" t="s">
        <v>65</v>
      </c>
      <c r="O22618" t="s">
        <v>29810</v>
      </c>
    </row>
    <row r="22619" spans="1:15" x14ac:dyDescent="0.3">
      <c r="A22619" t="s">
        <v>29850</v>
      </c>
      <c r="B22619" t="s">
        <v>11</v>
      </c>
      <c r="C22619" t="s">
        <v>17</v>
      </c>
      <c r="D22619" t="s">
        <v>74</v>
      </c>
      <c r="E22619" t="s">
        <v>75</v>
      </c>
      <c r="F22619" t="s">
        <v>65</v>
      </c>
      <c r="G22619" t="s">
        <v>66</v>
      </c>
      <c r="H22619" t="s">
        <v>67</v>
      </c>
      <c r="I22619">
        <v>2020</v>
      </c>
      <c r="J22619" t="s">
        <v>68</v>
      </c>
      <c r="K22619">
        <v>2023</v>
      </c>
      <c r="L22619" s="18">
        <v>45126</v>
      </c>
      <c r="M22619" t="s">
        <v>69</v>
      </c>
      <c r="N22619" t="s">
        <v>65</v>
      </c>
      <c r="O22619" t="s">
        <v>29851</v>
      </c>
    </row>
    <row r="22620" spans="1:15" x14ac:dyDescent="0.3">
      <c r="A22620" t="s">
        <v>29852</v>
      </c>
      <c r="B22620" t="s">
        <v>11</v>
      </c>
      <c r="C22620" t="s">
        <v>18</v>
      </c>
      <c r="D22620" t="s">
        <v>74</v>
      </c>
      <c r="E22620" t="s">
        <v>75</v>
      </c>
      <c r="F22620" t="s">
        <v>65</v>
      </c>
      <c r="G22620" t="s">
        <v>84</v>
      </c>
      <c r="H22620" t="s">
        <v>227</v>
      </c>
      <c r="I22620">
        <v>2021</v>
      </c>
      <c r="J22620" t="s">
        <v>65</v>
      </c>
      <c r="K22620">
        <v>2025</v>
      </c>
      <c r="L22620" s="18">
        <v>45930</v>
      </c>
      <c r="M22620" t="s">
        <v>228</v>
      </c>
      <c r="N22620" t="s">
        <v>65</v>
      </c>
      <c r="O22620" t="s">
        <v>13661</v>
      </c>
    </row>
    <row r="22621" spans="1:15" x14ac:dyDescent="0.3">
      <c r="A22621" t="s">
        <v>29853</v>
      </c>
      <c r="B22621" t="s">
        <v>11</v>
      </c>
      <c r="C22621" t="s">
        <v>18</v>
      </c>
      <c r="D22621" t="s">
        <v>89</v>
      </c>
      <c r="E22621" t="s">
        <v>90</v>
      </c>
      <c r="F22621" t="s">
        <v>65</v>
      </c>
      <c r="G22621" t="s">
        <v>66</v>
      </c>
      <c r="H22621" t="s">
        <v>67</v>
      </c>
      <c r="I22621">
        <v>2020</v>
      </c>
      <c r="J22621" t="s">
        <v>68</v>
      </c>
      <c r="K22621">
        <v>2020</v>
      </c>
      <c r="L22621" s="18">
        <v>43937</v>
      </c>
      <c r="M22621" t="s">
        <v>69</v>
      </c>
      <c r="N22621" t="s">
        <v>65</v>
      </c>
      <c r="O22621" t="s">
        <v>29854</v>
      </c>
    </row>
    <row r="22622" spans="1:15" x14ac:dyDescent="0.3">
      <c r="A22622" t="s">
        <v>29855</v>
      </c>
      <c r="B22622" t="s">
        <v>11</v>
      </c>
      <c r="C22622" t="s">
        <v>18</v>
      </c>
      <c r="D22622" t="s">
        <v>63</v>
      </c>
      <c r="E22622" t="s">
        <v>64</v>
      </c>
      <c r="F22622" t="s">
        <v>65</v>
      </c>
      <c r="G22622" t="s">
        <v>66</v>
      </c>
      <c r="H22622" t="s">
        <v>67</v>
      </c>
      <c r="I22622">
        <v>2020</v>
      </c>
      <c r="J22622" t="s">
        <v>68</v>
      </c>
      <c r="K22622">
        <v>2025</v>
      </c>
      <c r="L22622" s="18">
        <v>45370</v>
      </c>
      <c r="M22622" t="s">
        <v>69</v>
      </c>
      <c r="N22622" t="s">
        <v>65</v>
      </c>
      <c r="O22622" t="s">
        <v>1073</v>
      </c>
    </row>
    <row r="22623" spans="1:15" x14ac:dyDescent="0.3">
      <c r="A22623" t="s">
        <v>29856</v>
      </c>
      <c r="B22623" t="s">
        <v>11</v>
      </c>
      <c r="C22623" t="s">
        <v>18</v>
      </c>
      <c r="D22623" t="s">
        <v>63</v>
      </c>
      <c r="E22623" t="s">
        <v>64</v>
      </c>
      <c r="F22623" t="s">
        <v>65</v>
      </c>
      <c r="G22623" t="s">
        <v>66</v>
      </c>
      <c r="H22623" t="s">
        <v>67</v>
      </c>
      <c r="I22623">
        <v>2020</v>
      </c>
      <c r="J22623" t="s">
        <v>68</v>
      </c>
      <c r="K22623">
        <v>2025</v>
      </c>
      <c r="L22623" s="18">
        <v>46021</v>
      </c>
      <c r="M22623" t="s">
        <v>69</v>
      </c>
      <c r="N22623" t="s">
        <v>65</v>
      </c>
      <c r="O22623" t="s">
        <v>13661</v>
      </c>
    </row>
    <row r="22624" spans="1:15" x14ac:dyDescent="0.3">
      <c r="A22624" t="s">
        <v>29857</v>
      </c>
      <c r="B22624" t="s">
        <v>11</v>
      </c>
      <c r="C22624" t="s">
        <v>18</v>
      </c>
      <c r="D22624" t="s">
        <v>81</v>
      </c>
      <c r="E22624" t="s">
        <v>75</v>
      </c>
      <c r="F22624" t="s">
        <v>65</v>
      </c>
      <c r="G22624" t="s">
        <v>84</v>
      </c>
      <c r="H22624" t="s">
        <v>85</v>
      </c>
      <c r="I22624">
        <v>2020</v>
      </c>
      <c r="J22624" t="s">
        <v>68</v>
      </c>
      <c r="K22624">
        <v>2021</v>
      </c>
      <c r="L22624" s="18">
        <v>44231</v>
      </c>
      <c r="M22624" t="s">
        <v>69</v>
      </c>
      <c r="N22624" t="s">
        <v>65</v>
      </c>
      <c r="O22624" t="s">
        <v>609</v>
      </c>
    </row>
    <row r="22625" spans="1:15" x14ac:dyDescent="0.3">
      <c r="A22625" t="s">
        <v>29858</v>
      </c>
      <c r="B22625" t="s">
        <v>11</v>
      </c>
      <c r="C22625" t="s">
        <v>15</v>
      </c>
      <c r="D22625" t="s">
        <v>74</v>
      </c>
      <c r="E22625" t="s">
        <v>75</v>
      </c>
      <c r="F22625" t="s">
        <v>65</v>
      </c>
      <c r="G22625" t="s">
        <v>66</v>
      </c>
      <c r="H22625" t="s">
        <v>67</v>
      </c>
      <c r="I22625">
        <v>2021</v>
      </c>
      <c r="J22625" t="s">
        <v>68</v>
      </c>
      <c r="K22625">
        <v>2024</v>
      </c>
      <c r="L22625" s="18">
        <v>45427</v>
      </c>
      <c r="M22625" t="s">
        <v>69</v>
      </c>
      <c r="N22625" t="s">
        <v>65</v>
      </c>
      <c r="O22625" t="s">
        <v>29701</v>
      </c>
    </row>
    <row r="22626" spans="1:15" x14ac:dyDescent="0.3">
      <c r="A22626" t="s">
        <v>29859</v>
      </c>
      <c r="B22626" t="s">
        <v>11</v>
      </c>
      <c r="C22626" t="s">
        <v>18</v>
      </c>
      <c r="D22626" t="s">
        <v>74</v>
      </c>
      <c r="E22626" t="s">
        <v>75</v>
      </c>
      <c r="F22626" t="s">
        <v>65</v>
      </c>
      <c r="G22626" t="s">
        <v>66</v>
      </c>
      <c r="H22626" t="s">
        <v>67</v>
      </c>
      <c r="I22626">
        <v>2020</v>
      </c>
      <c r="J22626" t="s">
        <v>68</v>
      </c>
      <c r="K22626">
        <v>2025</v>
      </c>
      <c r="L22626" s="18">
        <v>44538</v>
      </c>
      <c r="M22626" t="s">
        <v>69</v>
      </c>
      <c r="N22626" t="s">
        <v>65</v>
      </c>
      <c r="O22626" t="s">
        <v>29810</v>
      </c>
    </row>
    <row r="22627" spans="1:15" x14ac:dyDescent="0.3">
      <c r="A22627" t="s">
        <v>29860</v>
      </c>
      <c r="B22627" t="s">
        <v>11</v>
      </c>
      <c r="C22627" t="s">
        <v>18</v>
      </c>
      <c r="D22627" t="s">
        <v>74</v>
      </c>
      <c r="E22627" t="s">
        <v>75</v>
      </c>
      <c r="F22627" t="s">
        <v>68</v>
      </c>
      <c r="G22627" t="s">
        <v>52</v>
      </c>
      <c r="H22627" t="s">
        <v>1291</v>
      </c>
      <c r="I22627">
        <v>2020</v>
      </c>
      <c r="J22627" t="s">
        <v>68</v>
      </c>
      <c r="K22627">
        <v>2030</v>
      </c>
      <c r="L22627" s="18">
        <v>46356</v>
      </c>
      <c r="M22627" t="s">
        <v>228</v>
      </c>
      <c r="N22627" t="s">
        <v>65</v>
      </c>
      <c r="O22627" t="s">
        <v>29079</v>
      </c>
    </row>
    <row r="22628" spans="1:15" x14ac:dyDescent="0.3">
      <c r="A22628" t="s">
        <v>29861</v>
      </c>
      <c r="B22628" t="s">
        <v>11</v>
      </c>
      <c r="C22628" t="s">
        <v>18</v>
      </c>
      <c r="D22628" t="s">
        <v>89</v>
      </c>
      <c r="E22628" t="s">
        <v>90</v>
      </c>
      <c r="F22628" t="s">
        <v>65</v>
      </c>
      <c r="G22628" t="s">
        <v>84</v>
      </c>
      <c r="H22628" t="s">
        <v>85</v>
      </c>
      <c r="I22628">
        <v>2020</v>
      </c>
      <c r="J22628" t="s">
        <v>68</v>
      </c>
      <c r="K22628">
        <v>2025</v>
      </c>
      <c r="L22628" s="18">
        <v>45932</v>
      </c>
      <c r="M22628" t="s">
        <v>69</v>
      </c>
      <c r="N22628" t="s">
        <v>65</v>
      </c>
      <c r="O22628" t="s">
        <v>29862</v>
      </c>
    </row>
    <row r="22629" spans="1:15" x14ac:dyDescent="0.3">
      <c r="A22629" t="s">
        <v>29863</v>
      </c>
      <c r="B22629" t="s">
        <v>11</v>
      </c>
      <c r="C22629" t="s">
        <v>18</v>
      </c>
      <c r="D22629" t="s">
        <v>74</v>
      </c>
      <c r="E22629" t="s">
        <v>75</v>
      </c>
      <c r="F22629" t="s">
        <v>65</v>
      </c>
      <c r="G22629" t="s">
        <v>84</v>
      </c>
      <c r="H22629" t="s">
        <v>85</v>
      </c>
      <c r="I22629">
        <v>2021</v>
      </c>
      <c r="J22629" t="s">
        <v>68</v>
      </c>
      <c r="K22629">
        <v>2023</v>
      </c>
      <c r="L22629" s="18">
        <v>45132</v>
      </c>
      <c r="M22629" t="s">
        <v>69</v>
      </c>
      <c r="N22629" t="s">
        <v>65</v>
      </c>
      <c r="O22629" t="s">
        <v>13661</v>
      </c>
    </row>
    <row r="22630" spans="1:15" x14ac:dyDescent="0.3">
      <c r="A22630" t="s">
        <v>29864</v>
      </c>
      <c r="B22630" t="s">
        <v>11</v>
      </c>
      <c r="C22630" t="s">
        <v>18</v>
      </c>
      <c r="D22630" t="s">
        <v>89</v>
      </c>
      <c r="E22630" t="s">
        <v>90</v>
      </c>
      <c r="F22630" t="s">
        <v>65</v>
      </c>
      <c r="G22630" t="s">
        <v>66</v>
      </c>
      <c r="H22630" t="s">
        <v>67</v>
      </c>
      <c r="I22630">
        <v>2020</v>
      </c>
      <c r="J22630" t="s">
        <v>68</v>
      </c>
      <c r="K22630">
        <v>2021</v>
      </c>
      <c r="L22630" s="18">
        <v>44495</v>
      </c>
      <c r="M22630" t="s">
        <v>69</v>
      </c>
      <c r="N22630" t="s">
        <v>65</v>
      </c>
      <c r="O22630" t="s">
        <v>29594</v>
      </c>
    </row>
    <row r="22631" spans="1:15" x14ac:dyDescent="0.3">
      <c r="A22631" t="s">
        <v>29865</v>
      </c>
      <c r="B22631" t="s">
        <v>11</v>
      </c>
      <c r="C22631" t="s">
        <v>25</v>
      </c>
      <c r="D22631" t="s">
        <v>63</v>
      </c>
      <c r="E22631" t="s">
        <v>64</v>
      </c>
      <c r="F22631" t="s">
        <v>65</v>
      </c>
      <c r="G22631" t="s">
        <v>66</v>
      </c>
      <c r="H22631" t="s">
        <v>67</v>
      </c>
      <c r="I22631">
        <v>2020</v>
      </c>
      <c r="J22631" t="s">
        <v>68</v>
      </c>
      <c r="K22631">
        <v>2020</v>
      </c>
      <c r="L22631" s="18">
        <v>44006</v>
      </c>
      <c r="M22631" t="s">
        <v>69</v>
      </c>
      <c r="N22631" t="s">
        <v>65</v>
      </c>
      <c r="O22631" t="s">
        <v>28036</v>
      </c>
    </row>
    <row r="22632" spans="1:15" x14ac:dyDescent="0.3">
      <c r="A22632" t="s">
        <v>29866</v>
      </c>
      <c r="B22632" t="s">
        <v>11</v>
      </c>
      <c r="C22632" t="s">
        <v>18</v>
      </c>
      <c r="D22632" t="s">
        <v>74</v>
      </c>
      <c r="E22632" t="s">
        <v>75</v>
      </c>
      <c r="F22632" t="s">
        <v>65</v>
      </c>
      <c r="G22632" t="s">
        <v>66</v>
      </c>
      <c r="H22632" t="s">
        <v>67</v>
      </c>
      <c r="I22632">
        <v>2020</v>
      </c>
      <c r="J22632" t="s">
        <v>68</v>
      </c>
      <c r="K22632">
        <v>2024</v>
      </c>
      <c r="L22632" s="18">
        <v>45123</v>
      </c>
      <c r="M22632" t="s">
        <v>69</v>
      </c>
      <c r="N22632" t="s">
        <v>65</v>
      </c>
      <c r="O22632" t="s">
        <v>13661</v>
      </c>
    </row>
    <row r="22633" spans="1:15" x14ac:dyDescent="0.3">
      <c r="A22633" t="s">
        <v>29867</v>
      </c>
      <c r="B22633" t="s">
        <v>11</v>
      </c>
      <c r="C22633" t="s">
        <v>18</v>
      </c>
      <c r="D22633" t="s">
        <v>63</v>
      </c>
      <c r="E22633" t="s">
        <v>64</v>
      </c>
      <c r="F22633" t="s">
        <v>65</v>
      </c>
      <c r="G22633" t="s">
        <v>84</v>
      </c>
      <c r="H22633" t="s">
        <v>85</v>
      </c>
      <c r="I22633">
        <v>2020</v>
      </c>
      <c r="J22633" t="s">
        <v>68</v>
      </c>
      <c r="K22633">
        <v>2025</v>
      </c>
      <c r="L22633" s="18">
        <v>44929</v>
      </c>
      <c r="M22633" t="s">
        <v>69</v>
      </c>
      <c r="N22633" t="s">
        <v>65</v>
      </c>
      <c r="O22633" t="s">
        <v>13661</v>
      </c>
    </row>
    <row r="22634" spans="1:15" x14ac:dyDescent="0.3">
      <c r="A22634" t="s">
        <v>29868</v>
      </c>
      <c r="B22634" t="s">
        <v>11</v>
      </c>
      <c r="C22634" t="s">
        <v>18</v>
      </c>
      <c r="D22634" t="s">
        <v>89</v>
      </c>
      <c r="E22634" t="s">
        <v>90</v>
      </c>
      <c r="F22634" t="s">
        <v>65</v>
      </c>
      <c r="G22634" t="s">
        <v>66</v>
      </c>
      <c r="H22634" t="s">
        <v>67</v>
      </c>
      <c r="I22634">
        <v>2020</v>
      </c>
      <c r="J22634" t="s">
        <v>68</v>
      </c>
      <c r="K22634">
        <v>2023</v>
      </c>
      <c r="L22634" s="18">
        <v>44935</v>
      </c>
      <c r="M22634" t="s">
        <v>69</v>
      </c>
      <c r="N22634" t="s">
        <v>65</v>
      </c>
      <c r="O22634" t="s">
        <v>29869</v>
      </c>
    </row>
    <row r="22635" spans="1:15" x14ac:dyDescent="0.3">
      <c r="A22635" t="s">
        <v>29870</v>
      </c>
      <c r="B22635" t="s">
        <v>11</v>
      </c>
      <c r="C22635" t="s">
        <v>15</v>
      </c>
      <c r="D22635" t="s">
        <v>63</v>
      </c>
      <c r="E22635" t="s">
        <v>64</v>
      </c>
      <c r="F22635" t="s">
        <v>65</v>
      </c>
      <c r="G22635" t="s">
        <v>84</v>
      </c>
      <c r="H22635" t="s">
        <v>85</v>
      </c>
      <c r="I22635">
        <v>2020</v>
      </c>
      <c r="J22635" t="s">
        <v>68</v>
      </c>
      <c r="K22635">
        <v>2023</v>
      </c>
      <c r="L22635" s="18">
        <v>44930</v>
      </c>
      <c r="M22635" t="s">
        <v>69</v>
      </c>
      <c r="N22635" t="s">
        <v>65</v>
      </c>
      <c r="O22635" t="s">
        <v>28244</v>
      </c>
    </row>
    <row r="22636" spans="1:15" x14ac:dyDescent="0.3">
      <c r="A22636" t="s">
        <v>29871</v>
      </c>
      <c r="B22636" t="s">
        <v>11</v>
      </c>
      <c r="C22636" t="s">
        <v>18</v>
      </c>
      <c r="D22636" t="s">
        <v>89</v>
      </c>
      <c r="E22636" t="s">
        <v>90</v>
      </c>
      <c r="F22636" t="s">
        <v>65</v>
      </c>
      <c r="G22636" t="s">
        <v>66</v>
      </c>
      <c r="H22636" t="s">
        <v>67</v>
      </c>
      <c r="I22636">
        <v>2020</v>
      </c>
      <c r="J22636" t="s">
        <v>68</v>
      </c>
      <c r="K22636">
        <v>2023</v>
      </c>
      <c r="L22636" s="18">
        <v>45022</v>
      </c>
      <c r="M22636" t="s">
        <v>69</v>
      </c>
      <c r="N22636" t="s">
        <v>65</v>
      </c>
      <c r="O22636" t="s">
        <v>28907</v>
      </c>
    </row>
    <row r="22637" spans="1:15" x14ac:dyDescent="0.3">
      <c r="A22637" t="s">
        <v>29872</v>
      </c>
      <c r="B22637" t="s">
        <v>11</v>
      </c>
      <c r="C22637" t="s">
        <v>19</v>
      </c>
      <c r="D22637" t="s">
        <v>74</v>
      </c>
      <c r="E22637" t="s">
        <v>75</v>
      </c>
      <c r="F22637" t="s">
        <v>65</v>
      </c>
      <c r="G22637" t="s">
        <v>84</v>
      </c>
      <c r="H22637" t="s">
        <v>85</v>
      </c>
      <c r="I22637">
        <v>2021</v>
      </c>
      <c r="J22637" t="s">
        <v>68</v>
      </c>
      <c r="K22637">
        <v>2023</v>
      </c>
      <c r="L22637" s="18">
        <v>45106</v>
      </c>
      <c r="M22637" t="s">
        <v>69</v>
      </c>
      <c r="N22637" t="s">
        <v>65</v>
      </c>
      <c r="O22637" t="s">
        <v>9536</v>
      </c>
    </row>
    <row r="22638" spans="1:15" x14ac:dyDescent="0.3">
      <c r="A22638" t="s">
        <v>29873</v>
      </c>
      <c r="B22638" t="s">
        <v>11</v>
      </c>
      <c r="C22638" t="s">
        <v>25</v>
      </c>
      <c r="D22638" t="s">
        <v>74</v>
      </c>
      <c r="E22638" t="s">
        <v>75</v>
      </c>
      <c r="F22638" t="s">
        <v>65</v>
      </c>
      <c r="G22638" t="s">
        <v>66</v>
      </c>
      <c r="H22638" t="s">
        <v>67</v>
      </c>
      <c r="I22638">
        <v>2020</v>
      </c>
      <c r="J22638" t="s">
        <v>68</v>
      </c>
      <c r="K22638">
        <v>2020</v>
      </c>
      <c r="L22638" s="18">
        <v>44055</v>
      </c>
      <c r="M22638" t="s">
        <v>69</v>
      </c>
      <c r="N22638" t="s">
        <v>65</v>
      </c>
      <c r="O22638" t="s">
        <v>29874</v>
      </c>
    </row>
    <row r="22639" spans="1:15" x14ac:dyDescent="0.3">
      <c r="A22639" t="s">
        <v>29875</v>
      </c>
      <c r="B22639" t="s">
        <v>11</v>
      </c>
      <c r="C22639" t="s">
        <v>25</v>
      </c>
      <c r="D22639" t="s">
        <v>63</v>
      </c>
      <c r="E22639" t="s">
        <v>64</v>
      </c>
      <c r="F22639" t="s">
        <v>65</v>
      </c>
      <c r="G22639" t="s">
        <v>66</v>
      </c>
      <c r="H22639" t="s">
        <v>67</v>
      </c>
      <c r="I22639">
        <v>2020</v>
      </c>
      <c r="J22639" t="s">
        <v>68</v>
      </c>
      <c r="K22639">
        <v>2020</v>
      </c>
      <c r="L22639" s="18">
        <v>44061</v>
      </c>
      <c r="M22639" t="s">
        <v>69</v>
      </c>
      <c r="N22639" t="s">
        <v>65</v>
      </c>
      <c r="O22639" t="s">
        <v>28036</v>
      </c>
    </row>
    <row r="22640" spans="1:15" x14ac:dyDescent="0.3">
      <c r="A22640" t="s">
        <v>29876</v>
      </c>
      <c r="B22640" t="s">
        <v>11</v>
      </c>
      <c r="C22640" t="s">
        <v>15</v>
      </c>
      <c r="D22640" t="s">
        <v>63</v>
      </c>
      <c r="E22640" t="s">
        <v>64</v>
      </c>
      <c r="F22640" t="s">
        <v>65</v>
      </c>
      <c r="G22640" t="s">
        <v>84</v>
      </c>
      <c r="H22640" t="s">
        <v>85</v>
      </c>
      <c r="I22640">
        <v>2021</v>
      </c>
      <c r="J22640" t="s">
        <v>68</v>
      </c>
      <c r="K22640">
        <v>2023</v>
      </c>
      <c r="L22640" s="18">
        <v>44991</v>
      </c>
      <c r="M22640" t="s">
        <v>69</v>
      </c>
      <c r="N22640" t="s">
        <v>65</v>
      </c>
      <c r="O22640" t="s">
        <v>28244</v>
      </c>
    </row>
    <row r="22641" spans="1:15" x14ac:dyDescent="0.3">
      <c r="A22641" t="s">
        <v>29877</v>
      </c>
      <c r="B22641" t="s">
        <v>11</v>
      </c>
      <c r="C22641" t="s">
        <v>25</v>
      </c>
      <c r="D22641" t="s">
        <v>74</v>
      </c>
      <c r="E22641" t="s">
        <v>75</v>
      </c>
      <c r="F22641" t="s">
        <v>65</v>
      </c>
      <c r="G22641" t="s">
        <v>66</v>
      </c>
      <c r="H22641" t="s">
        <v>67</v>
      </c>
      <c r="I22641">
        <v>2020</v>
      </c>
      <c r="J22641" t="s">
        <v>68</v>
      </c>
      <c r="K22641">
        <v>2021</v>
      </c>
      <c r="L22641" s="18">
        <v>44204</v>
      </c>
      <c r="M22641" t="s">
        <v>69</v>
      </c>
      <c r="N22641" t="s">
        <v>65</v>
      </c>
      <c r="O22641" t="s">
        <v>29550</v>
      </c>
    </row>
    <row r="22642" spans="1:15" x14ac:dyDescent="0.3">
      <c r="A22642" t="s">
        <v>29878</v>
      </c>
      <c r="B22642" t="s">
        <v>11</v>
      </c>
      <c r="C22642" t="s">
        <v>18</v>
      </c>
      <c r="D22642" t="s">
        <v>89</v>
      </c>
      <c r="E22642" t="s">
        <v>90</v>
      </c>
      <c r="F22642" t="s">
        <v>65</v>
      </c>
      <c r="G22642" t="s">
        <v>84</v>
      </c>
      <c r="H22642" t="s">
        <v>85</v>
      </c>
      <c r="I22642">
        <v>2020</v>
      </c>
      <c r="J22642" t="s">
        <v>68</v>
      </c>
      <c r="K22642">
        <v>2022</v>
      </c>
      <c r="L22642" s="18">
        <v>44848</v>
      </c>
      <c r="M22642" t="s">
        <v>69</v>
      </c>
      <c r="N22642" t="s">
        <v>65</v>
      </c>
      <c r="O22642" t="s">
        <v>28907</v>
      </c>
    </row>
    <row r="22643" spans="1:15" x14ac:dyDescent="0.3">
      <c r="A22643" t="s">
        <v>29879</v>
      </c>
      <c r="B22643" t="s">
        <v>11</v>
      </c>
      <c r="C22643" t="s">
        <v>18</v>
      </c>
      <c r="D22643" t="s">
        <v>63</v>
      </c>
      <c r="E22643" t="s">
        <v>64</v>
      </c>
      <c r="F22643" t="s">
        <v>68</v>
      </c>
      <c r="G22643" t="s">
        <v>52</v>
      </c>
      <c r="H22643" t="s">
        <v>706</v>
      </c>
      <c r="I22643">
        <v>2021</v>
      </c>
      <c r="J22643" t="s">
        <v>68</v>
      </c>
      <c r="K22643">
        <v>2028</v>
      </c>
      <c r="L22643" s="18">
        <v>46843</v>
      </c>
      <c r="M22643" t="s">
        <v>228</v>
      </c>
      <c r="N22643" t="s">
        <v>65</v>
      </c>
      <c r="O22643" t="s">
        <v>1073</v>
      </c>
    </row>
    <row r="22644" spans="1:15" x14ac:dyDescent="0.3">
      <c r="A22644" t="s">
        <v>29880</v>
      </c>
      <c r="B22644" t="s">
        <v>11</v>
      </c>
      <c r="C22644" t="s">
        <v>25</v>
      </c>
      <c r="D22644" t="s">
        <v>63</v>
      </c>
      <c r="E22644" t="s">
        <v>64</v>
      </c>
      <c r="F22644" t="s">
        <v>65</v>
      </c>
      <c r="G22644" t="s">
        <v>66</v>
      </c>
      <c r="H22644" t="s">
        <v>67</v>
      </c>
      <c r="I22644">
        <v>2020</v>
      </c>
      <c r="J22644" t="s">
        <v>68</v>
      </c>
      <c r="K22644">
        <v>2021</v>
      </c>
      <c r="L22644" s="18">
        <v>44228</v>
      </c>
      <c r="M22644" t="s">
        <v>69</v>
      </c>
      <c r="N22644" t="s">
        <v>65</v>
      </c>
      <c r="O22644" t="s">
        <v>29881</v>
      </c>
    </row>
    <row r="22645" spans="1:15" x14ac:dyDescent="0.3">
      <c r="A22645" t="s">
        <v>29882</v>
      </c>
      <c r="B22645" t="s">
        <v>11</v>
      </c>
      <c r="C22645" t="s">
        <v>18</v>
      </c>
      <c r="D22645" t="s">
        <v>89</v>
      </c>
      <c r="E22645" t="s">
        <v>90</v>
      </c>
      <c r="F22645" t="s">
        <v>65</v>
      </c>
      <c r="G22645" t="s">
        <v>84</v>
      </c>
      <c r="H22645" t="s">
        <v>85</v>
      </c>
      <c r="I22645">
        <v>2020</v>
      </c>
      <c r="J22645" t="s">
        <v>68</v>
      </c>
      <c r="K22645">
        <v>2020</v>
      </c>
      <c r="L22645" s="18">
        <v>44141</v>
      </c>
      <c r="M22645" t="s">
        <v>69</v>
      </c>
      <c r="N22645" t="s">
        <v>65</v>
      </c>
      <c r="O22645" t="s">
        <v>609</v>
      </c>
    </row>
    <row r="22646" spans="1:15" x14ac:dyDescent="0.3">
      <c r="A22646" t="s">
        <v>29883</v>
      </c>
      <c r="B22646" t="s">
        <v>11</v>
      </c>
      <c r="C22646" t="s">
        <v>18</v>
      </c>
      <c r="D22646" t="s">
        <v>74</v>
      </c>
      <c r="E22646" t="s">
        <v>75</v>
      </c>
      <c r="F22646" t="s">
        <v>65</v>
      </c>
      <c r="G22646" t="s">
        <v>66</v>
      </c>
      <c r="H22646" t="s">
        <v>67</v>
      </c>
      <c r="I22646">
        <v>2020</v>
      </c>
      <c r="J22646" t="s">
        <v>68</v>
      </c>
      <c r="K22646">
        <v>2023</v>
      </c>
      <c r="L22646" s="18">
        <v>44580</v>
      </c>
      <c r="M22646" t="s">
        <v>69</v>
      </c>
      <c r="N22646" t="s">
        <v>65</v>
      </c>
      <c r="O22646" t="s">
        <v>13661</v>
      </c>
    </row>
    <row r="22647" spans="1:15" x14ac:dyDescent="0.3">
      <c r="A22647" t="s">
        <v>29884</v>
      </c>
      <c r="B22647" t="s">
        <v>11</v>
      </c>
      <c r="C22647" t="s">
        <v>20</v>
      </c>
      <c r="D22647" t="s">
        <v>89</v>
      </c>
      <c r="E22647" t="s">
        <v>90</v>
      </c>
      <c r="F22647" t="s">
        <v>65</v>
      </c>
      <c r="G22647" t="s">
        <v>66</v>
      </c>
      <c r="H22647" t="s">
        <v>67</v>
      </c>
      <c r="I22647">
        <v>2020</v>
      </c>
      <c r="J22647" t="s">
        <v>68</v>
      </c>
      <c r="K22647">
        <v>2025</v>
      </c>
      <c r="L22647" s="18">
        <v>45869</v>
      </c>
      <c r="M22647" t="s">
        <v>69</v>
      </c>
      <c r="N22647" t="s">
        <v>65</v>
      </c>
      <c r="O22647" t="s">
        <v>29885</v>
      </c>
    </row>
    <row r="22648" spans="1:15" x14ac:dyDescent="0.3">
      <c r="A22648" t="s">
        <v>29886</v>
      </c>
      <c r="B22648" t="s">
        <v>11</v>
      </c>
      <c r="C22648" t="s">
        <v>23</v>
      </c>
      <c r="D22648" t="s">
        <v>63</v>
      </c>
      <c r="E22648" t="s">
        <v>64</v>
      </c>
      <c r="F22648" t="s">
        <v>68</v>
      </c>
      <c r="G22648" t="s">
        <v>52</v>
      </c>
      <c r="H22648" t="s">
        <v>706</v>
      </c>
      <c r="I22648">
        <v>2021</v>
      </c>
      <c r="J22648" t="s">
        <v>68</v>
      </c>
      <c r="K22648">
        <v>2030</v>
      </c>
      <c r="L22648" s="18">
        <v>45068</v>
      </c>
      <c r="M22648" t="s">
        <v>69</v>
      </c>
      <c r="N22648" t="s">
        <v>65</v>
      </c>
      <c r="O22648" t="s">
        <v>29430</v>
      </c>
    </row>
    <row r="22649" spans="1:15" x14ac:dyDescent="0.3">
      <c r="A22649" t="s">
        <v>29887</v>
      </c>
      <c r="B22649" t="s">
        <v>11</v>
      </c>
      <c r="C22649" t="s">
        <v>23</v>
      </c>
      <c r="D22649" t="s">
        <v>63</v>
      </c>
      <c r="E22649" t="s">
        <v>64</v>
      </c>
      <c r="F22649" t="s">
        <v>68</v>
      </c>
      <c r="G22649" t="s">
        <v>52</v>
      </c>
      <c r="H22649" t="s">
        <v>706</v>
      </c>
      <c r="I22649">
        <v>2020</v>
      </c>
      <c r="J22649" t="s">
        <v>68</v>
      </c>
      <c r="K22649">
        <v>2027</v>
      </c>
      <c r="L22649" s="18">
        <v>46495</v>
      </c>
      <c r="M22649" t="s">
        <v>228</v>
      </c>
      <c r="N22649" t="s">
        <v>68</v>
      </c>
      <c r="O22649" t="s">
        <v>29611</v>
      </c>
    </row>
    <row r="22650" spans="1:15" x14ac:dyDescent="0.3">
      <c r="A22650" t="s">
        <v>29888</v>
      </c>
      <c r="B22650" t="s">
        <v>11</v>
      </c>
      <c r="C22650" t="s">
        <v>28</v>
      </c>
      <c r="D22650" t="s">
        <v>63</v>
      </c>
      <c r="E22650" t="s">
        <v>64</v>
      </c>
      <c r="F22650" t="s">
        <v>65</v>
      </c>
      <c r="G22650" t="s">
        <v>66</v>
      </c>
      <c r="H22650" t="s">
        <v>67</v>
      </c>
      <c r="I22650">
        <v>2020</v>
      </c>
      <c r="J22650" t="s">
        <v>68</v>
      </c>
      <c r="K22650">
        <v>2023</v>
      </c>
      <c r="L22650" s="18">
        <v>45210</v>
      </c>
      <c r="M22650" t="s">
        <v>69</v>
      </c>
      <c r="N22650" t="s">
        <v>65</v>
      </c>
      <c r="O22650" t="s">
        <v>29359</v>
      </c>
    </row>
    <row r="22651" spans="1:15" x14ac:dyDescent="0.3">
      <c r="A22651" t="s">
        <v>29889</v>
      </c>
      <c r="B22651" t="s">
        <v>11</v>
      </c>
      <c r="C22651" t="s">
        <v>23</v>
      </c>
      <c r="D22651" t="s">
        <v>63</v>
      </c>
      <c r="E22651" t="s">
        <v>64</v>
      </c>
      <c r="F22651" t="s">
        <v>68</v>
      </c>
      <c r="G22651" t="s">
        <v>52</v>
      </c>
      <c r="H22651" t="s">
        <v>706</v>
      </c>
      <c r="I22651">
        <v>2020</v>
      </c>
      <c r="J22651" t="s">
        <v>68</v>
      </c>
      <c r="K22651">
        <v>2027</v>
      </c>
      <c r="L22651" s="18">
        <v>44881</v>
      </c>
      <c r="M22651" t="s">
        <v>69</v>
      </c>
      <c r="N22651" t="s">
        <v>65</v>
      </c>
      <c r="O22651" t="s">
        <v>29611</v>
      </c>
    </row>
    <row r="22652" spans="1:15" x14ac:dyDescent="0.3">
      <c r="A22652" t="s">
        <v>29890</v>
      </c>
      <c r="B22652" t="s">
        <v>11</v>
      </c>
      <c r="C22652" t="s">
        <v>18</v>
      </c>
      <c r="D22652" t="s">
        <v>89</v>
      </c>
      <c r="E22652" t="s">
        <v>90</v>
      </c>
      <c r="F22652" t="s">
        <v>65</v>
      </c>
      <c r="G22652" t="s">
        <v>66</v>
      </c>
      <c r="H22652" t="s">
        <v>67</v>
      </c>
      <c r="I22652">
        <v>2020</v>
      </c>
      <c r="J22652" t="s">
        <v>68</v>
      </c>
      <c r="K22652">
        <v>2022</v>
      </c>
      <c r="L22652" s="18">
        <v>44615</v>
      </c>
      <c r="M22652" t="s">
        <v>69</v>
      </c>
      <c r="N22652" t="s">
        <v>65</v>
      </c>
      <c r="O22652" t="s">
        <v>29891</v>
      </c>
    </row>
    <row r="22653" spans="1:15" x14ac:dyDescent="0.3">
      <c r="A22653" t="s">
        <v>29892</v>
      </c>
      <c r="B22653" t="s">
        <v>11</v>
      </c>
      <c r="C22653" t="s">
        <v>18</v>
      </c>
      <c r="D22653" t="s">
        <v>74</v>
      </c>
      <c r="E22653" t="s">
        <v>75</v>
      </c>
      <c r="F22653" t="s">
        <v>65</v>
      </c>
      <c r="G22653" t="s">
        <v>66</v>
      </c>
      <c r="H22653" t="s">
        <v>67</v>
      </c>
      <c r="I22653">
        <v>2020</v>
      </c>
      <c r="J22653" t="s">
        <v>68</v>
      </c>
      <c r="K22653">
        <v>2021</v>
      </c>
      <c r="L22653" s="18">
        <v>44383</v>
      </c>
      <c r="M22653" t="s">
        <v>69</v>
      </c>
      <c r="N22653" t="s">
        <v>65</v>
      </c>
      <c r="O22653" t="s">
        <v>29789</v>
      </c>
    </row>
    <row r="22654" spans="1:15" x14ac:dyDescent="0.3">
      <c r="A22654" t="s">
        <v>29893</v>
      </c>
      <c r="B22654" t="s">
        <v>11</v>
      </c>
      <c r="C22654" t="s">
        <v>18</v>
      </c>
      <c r="D22654" t="s">
        <v>89</v>
      </c>
      <c r="E22654" t="s">
        <v>90</v>
      </c>
      <c r="F22654" t="s">
        <v>68</v>
      </c>
      <c r="G22654" t="s">
        <v>52</v>
      </c>
      <c r="H22654" t="s">
        <v>706</v>
      </c>
      <c r="I22654">
        <v>2020</v>
      </c>
      <c r="J22654" t="s">
        <v>68</v>
      </c>
      <c r="K22654">
        <v>2027</v>
      </c>
      <c r="L22654" s="18">
        <v>46752</v>
      </c>
      <c r="M22654" t="s">
        <v>228</v>
      </c>
      <c r="N22654" t="s">
        <v>65</v>
      </c>
      <c r="O22654" t="s">
        <v>29894</v>
      </c>
    </row>
    <row r="22655" spans="1:15" x14ac:dyDescent="0.3">
      <c r="A22655" t="s">
        <v>29895</v>
      </c>
      <c r="B22655" t="s">
        <v>11</v>
      </c>
      <c r="C22655" t="s">
        <v>18</v>
      </c>
      <c r="D22655" t="s">
        <v>89</v>
      </c>
      <c r="E22655" t="s">
        <v>90</v>
      </c>
      <c r="F22655" t="s">
        <v>65</v>
      </c>
      <c r="G22655" t="s">
        <v>66</v>
      </c>
      <c r="H22655" t="s">
        <v>67</v>
      </c>
      <c r="I22655">
        <v>2020</v>
      </c>
      <c r="J22655" t="s">
        <v>68</v>
      </c>
      <c r="K22655">
        <v>2024</v>
      </c>
      <c r="L22655" s="18">
        <v>45581</v>
      </c>
      <c r="M22655" t="s">
        <v>69</v>
      </c>
      <c r="N22655" t="s">
        <v>65</v>
      </c>
      <c r="O22655" t="s">
        <v>29896</v>
      </c>
    </row>
    <row r="22656" spans="1:15" x14ac:dyDescent="0.3">
      <c r="A22656" t="s">
        <v>29897</v>
      </c>
      <c r="B22656" t="s">
        <v>11</v>
      </c>
      <c r="C22656" t="s">
        <v>18</v>
      </c>
      <c r="D22656" t="s">
        <v>63</v>
      </c>
      <c r="E22656" t="s">
        <v>64</v>
      </c>
      <c r="F22656" t="s">
        <v>65</v>
      </c>
      <c r="G22656" t="s">
        <v>66</v>
      </c>
      <c r="H22656" t="s">
        <v>67</v>
      </c>
      <c r="I22656">
        <v>2020</v>
      </c>
      <c r="J22656" t="s">
        <v>68</v>
      </c>
      <c r="K22656">
        <v>2025</v>
      </c>
      <c r="L22656" s="18">
        <v>44832</v>
      </c>
      <c r="M22656" t="s">
        <v>69</v>
      </c>
      <c r="N22656" t="s">
        <v>65</v>
      </c>
      <c r="O22656" t="s">
        <v>29898</v>
      </c>
    </row>
    <row r="22657" spans="1:15" x14ac:dyDescent="0.3">
      <c r="A22657" t="s">
        <v>29899</v>
      </c>
      <c r="B22657" t="s">
        <v>11</v>
      </c>
      <c r="C22657" t="s">
        <v>15</v>
      </c>
      <c r="D22657" t="s">
        <v>89</v>
      </c>
      <c r="E22657" t="s">
        <v>90</v>
      </c>
      <c r="F22657" t="s">
        <v>65</v>
      </c>
      <c r="G22657" t="s">
        <v>66</v>
      </c>
      <c r="H22657" t="s">
        <v>67</v>
      </c>
      <c r="I22657">
        <v>2020</v>
      </c>
      <c r="J22657" t="s">
        <v>68</v>
      </c>
      <c r="K22657">
        <v>2022</v>
      </c>
      <c r="L22657" s="18">
        <v>44598</v>
      </c>
      <c r="M22657" t="s">
        <v>69</v>
      </c>
      <c r="N22657" t="s">
        <v>65</v>
      </c>
      <c r="O22657" t="s">
        <v>29900</v>
      </c>
    </row>
    <row r="22658" spans="1:15" x14ac:dyDescent="0.3">
      <c r="A22658" t="s">
        <v>29901</v>
      </c>
      <c r="B22658" t="s">
        <v>11</v>
      </c>
      <c r="C22658" t="s">
        <v>18</v>
      </c>
      <c r="D22658" t="s">
        <v>63</v>
      </c>
      <c r="E22658" t="s">
        <v>64</v>
      </c>
      <c r="F22658" t="s">
        <v>65</v>
      </c>
      <c r="G22658" t="s">
        <v>66</v>
      </c>
      <c r="H22658" t="s">
        <v>67</v>
      </c>
      <c r="I22658">
        <v>2020</v>
      </c>
      <c r="J22658" t="s">
        <v>68</v>
      </c>
      <c r="K22658">
        <v>2024</v>
      </c>
      <c r="L22658" s="18">
        <v>45517</v>
      </c>
      <c r="M22658" t="s">
        <v>69</v>
      </c>
      <c r="N22658" t="s">
        <v>65</v>
      </c>
      <c r="O22658" t="s">
        <v>13661</v>
      </c>
    </row>
    <row r="22659" spans="1:15" x14ac:dyDescent="0.3">
      <c r="A22659" t="s">
        <v>29902</v>
      </c>
      <c r="B22659" t="s">
        <v>11</v>
      </c>
      <c r="C22659" t="s">
        <v>28</v>
      </c>
      <c r="D22659" t="s">
        <v>63</v>
      </c>
      <c r="E22659" t="s">
        <v>64</v>
      </c>
      <c r="F22659" t="s">
        <v>65</v>
      </c>
      <c r="G22659" t="s">
        <v>66</v>
      </c>
      <c r="H22659" t="s">
        <v>67</v>
      </c>
      <c r="I22659">
        <v>2020</v>
      </c>
      <c r="J22659" t="s">
        <v>68</v>
      </c>
      <c r="K22659">
        <v>2026</v>
      </c>
      <c r="L22659" s="18">
        <v>44837</v>
      </c>
      <c r="M22659" t="s">
        <v>69</v>
      </c>
      <c r="N22659" t="s">
        <v>65</v>
      </c>
      <c r="O22659" t="s">
        <v>29825</v>
      </c>
    </row>
    <row r="22660" spans="1:15" x14ac:dyDescent="0.3">
      <c r="A22660" t="s">
        <v>29903</v>
      </c>
      <c r="B22660" t="s">
        <v>11</v>
      </c>
      <c r="C22660" t="s">
        <v>15</v>
      </c>
      <c r="D22660" t="s">
        <v>74</v>
      </c>
      <c r="E22660" t="s">
        <v>75</v>
      </c>
      <c r="F22660" t="s">
        <v>65</v>
      </c>
      <c r="G22660" t="s">
        <v>66</v>
      </c>
      <c r="H22660" t="s">
        <v>67</v>
      </c>
      <c r="I22660">
        <v>2020</v>
      </c>
      <c r="J22660" t="s">
        <v>68</v>
      </c>
      <c r="K22660">
        <v>2022</v>
      </c>
      <c r="L22660" s="18">
        <v>44733</v>
      </c>
      <c r="M22660" t="s">
        <v>69</v>
      </c>
      <c r="N22660" t="s">
        <v>65</v>
      </c>
      <c r="O22660" t="s">
        <v>29467</v>
      </c>
    </row>
    <row r="22661" spans="1:15" x14ac:dyDescent="0.3">
      <c r="A22661" t="s">
        <v>29904</v>
      </c>
      <c r="B22661" t="s">
        <v>11</v>
      </c>
      <c r="C22661" t="s">
        <v>18</v>
      </c>
      <c r="D22661" t="s">
        <v>63</v>
      </c>
      <c r="E22661" t="s">
        <v>64</v>
      </c>
      <c r="F22661" t="s">
        <v>65</v>
      </c>
      <c r="G22661" t="s">
        <v>66</v>
      </c>
      <c r="H22661" t="s">
        <v>67</v>
      </c>
      <c r="I22661">
        <v>2020</v>
      </c>
      <c r="J22661" t="s">
        <v>68</v>
      </c>
      <c r="K22661">
        <v>2025</v>
      </c>
      <c r="L22661" s="18">
        <v>45804</v>
      </c>
      <c r="M22661" t="s">
        <v>69</v>
      </c>
      <c r="N22661" t="s">
        <v>65</v>
      </c>
      <c r="O22661" t="s">
        <v>13661</v>
      </c>
    </row>
    <row r="22662" spans="1:15" x14ac:dyDescent="0.3">
      <c r="A22662" t="s">
        <v>29905</v>
      </c>
      <c r="B22662" t="s">
        <v>11</v>
      </c>
      <c r="C22662" t="s">
        <v>18</v>
      </c>
      <c r="D22662" t="s">
        <v>81</v>
      </c>
      <c r="E22662" t="s">
        <v>75</v>
      </c>
      <c r="F22662" t="s">
        <v>68</v>
      </c>
      <c r="G22662" t="s">
        <v>52</v>
      </c>
      <c r="H22662" t="s">
        <v>706</v>
      </c>
      <c r="I22662">
        <v>2020</v>
      </c>
      <c r="J22662" t="s">
        <v>68</v>
      </c>
      <c r="K22662">
        <v>2027</v>
      </c>
      <c r="L22662" s="18">
        <v>46598</v>
      </c>
      <c r="M22662" t="s">
        <v>228</v>
      </c>
      <c r="N22662" t="s">
        <v>65</v>
      </c>
      <c r="O22662" t="s">
        <v>13661</v>
      </c>
    </row>
    <row r="22663" spans="1:15" x14ac:dyDescent="0.3">
      <c r="A22663" t="s">
        <v>29906</v>
      </c>
      <c r="B22663" t="s">
        <v>11</v>
      </c>
      <c r="C22663" t="s">
        <v>16</v>
      </c>
      <c r="D22663" t="s">
        <v>89</v>
      </c>
      <c r="E22663" t="s">
        <v>90</v>
      </c>
      <c r="F22663" t="s">
        <v>65</v>
      </c>
      <c r="G22663" t="s">
        <v>66</v>
      </c>
      <c r="H22663" t="s">
        <v>67</v>
      </c>
      <c r="I22663">
        <v>2020</v>
      </c>
      <c r="J22663" t="s">
        <v>68</v>
      </c>
      <c r="K22663">
        <v>2023</v>
      </c>
      <c r="L22663" s="18">
        <v>44981</v>
      </c>
      <c r="M22663" t="s">
        <v>69</v>
      </c>
      <c r="N22663" t="s">
        <v>65</v>
      </c>
      <c r="O22663" t="s">
        <v>29907</v>
      </c>
    </row>
    <row r="22664" spans="1:15" x14ac:dyDescent="0.3">
      <c r="A22664" t="s">
        <v>29908</v>
      </c>
      <c r="B22664" t="s">
        <v>11</v>
      </c>
      <c r="C22664" t="s">
        <v>18</v>
      </c>
      <c r="D22664" t="s">
        <v>63</v>
      </c>
      <c r="E22664" t="s">
        <v>64</v>
      </c>
      <c r="F22664" t="s">
        <v>65</v>
      </c>
      <c r="G22664" t="s">
        <v>66</v>
      </c>
      <c r="H22664" t="s">
        <v>67</v>
      </c>
      <c r="I22664">
        <v>2020</v>
      </c>
      <c r="J22664" t="s">
        <v>68</v>
      </c>
      <c r="K22664">
        <v>2025</v>
      </c>
      <c r="L22664" s="18">
        <v>44970</v>
      </c>
      <c r="M22664" t="s">
        <v>69</v>
      </c>
      <c r="N22664" t="s">
        <v>65</v>
      </c>
      <c r="O22664" t="s">
        <v>13661</v>
      </c>
    </row>
    <row r="22665" spans="1:15" x14ac:dyDescent="0.3">
      <c r="A22665" t="s">
        <v>29909</v>
      </c>
      <c r="B22665" t="s">
        <v>11</v>
      </c>
      <c r="C22665" t="s">
        <v>18</v>
      </c>
      <c r="D22665" t="s">
        <v>63</v>
      </c>
      <c r="E22665" t="s">
        <v>64</v>
      </c>
      <c r="F22665" t="s">
        <v>65</v>
      </c>
      <c r="G22665" t="s">
        <v>66</v>
      </c>
      <c r="H22665" t="s">
        <v>67</v>
      </c>
      <c r="I22665">
        <v>2020</v>
      </c>
      <c r="J22665" t="s">
        <v>68</v>
      </c>
      <c r="K22665">
        <v>2026</v>
      </c>
      <c r="L22665" s="18">
        <v>46225</v>
      </c>
      <c r="M22665" t="s">
        <v>69</v>
      </c>
      <c r="N22665" t="s">
        <v>65</v>
      </c>
      <c r="O22665" t="s">
        <v>29810</v>
      </c>
    </row>
    <row r="22666" spans="1:15" x14ac:dyDescent="0.3">
      <c r="A22666" t="s">
        <v>29910</v>
      </c>
      <c r="B22666" t="s">
        <v>11</v>
      </c>
      <c r="C22666" t="s">
        <v>15</v>
      </c>
      <c r="D22666" t="s">
        <v>63</v>
      </c>
      <c r="E22666" t="s">
        <v>64</v>
      </c>
      <c r="F22666" t="s">
        <v>68</v>
      </c>
      <c r="G22666" t="s">
        <v>52</v>
      </c>
      <c r="H22666" t="s">
        <v>706</v>
      </c>
      <c r="I22666">
        <v>2020</v>
      </c>
      <c r="J22666" t="s">
        <v>68</v>
      </c>
      <c r="K22666">
        <v>2028</v>
      </c>
      <c r="L22666" s="18">
        <v>45645</v>
      </c>
      <c r="M22666" t="s">
        <v>69</v>
      </c>
      <c r="N22666" t="s">
        <v>65</v>
      </c>
      <c r="O22666" t="s">
        <v>28000</v>
      </c>
    </row>
    <row r="22667" spans="1:15" x14ac:dyDescent="0.3">
      <c r="A22667" t="s">
        <v>29911</v>
      </c>
      <c r="B22667" t="s">
        <v>11</v>
      </c>
      <c r="C22667" t="s">
        <v>15</v>
      </c>
      <c r="D22667" t="s">
        <v>63</v>
      </c>
      <c r="E22667" t="s">
        <v>64</v>
      </c>
      <c r="F22667" t="s">
        <v>68</v>
      </c>
      <c r="G22667" t="s">
        <v>52</v>
      </c>
      <c r="H22667" t="s">
        <v>706</v>
      </c>
      <c r="I22667">
        <v>2020</v>
      </c>
      <c r="J22667" t="s">
        <v>68</v>
      </c>
      <c r="K22667">
        <v>2027</v>
      </c>
      <c r="L22667" s="18">
        <v>45917</v>
      </c>
      <c r="M22667" t="s">
        <v>69</v>
      </c>
      <c r="N22667" t="s">
        <v>65</v>
      </c>
      <c r="O22667" t="s">
        <v>29719</v>
      </c>
    </row>
    <row r="22668" spans="1:15" x14ac:dyDescent="0.3">
      <c r="A22668" t="s">
        <v>29912</v>
      </c>
      <c r="B22668" t="s">
        <v>11</v>
      </c>
      <c r="C22668" t="s">
        <v>18</v>
      </c>
      <c r="D22668" t="s">
        <v>63</v>
      </c>
      <c r="E22668" t="s">
        <v>64</v>
      </c>
      <c r="F22668" t="s">
        <v>68</v>
      </c>
      <c r="G22668" t="s">
        <v>52</v>
      </c>
      <c r="H22668" t="s">
        <v>706</v>
      </c>
      <c r="I22668">
        <v>2020</v>
      </c>
      <c r="J22668" t="s">
        <v>68</v>
      </c>
      <c r="K22668">
        <v>2027</v>
      </c>
      <c r="L22668" s="18">
        <v>46052</v>
      </c>
      <c r="M22668" t="s">
        <v>69</v>
      </c>
      <c r="N22668" t="s">
        <v>65</v>
      </c>
      <c r="O22668" t="s">
        <v>29789</v>
      </c>
    </row>
    <row r="22669" spans="1:15" x14ac:dyDescent="0.3">
      <c r="A22669" t="s">
        <v>29913</v>
      </c>
      <c r="B22669" t="s">
        <v>11</v>
      </c>
      <c r="C22669" t="s">
        <v>15</v>
      </c>
      <c r="D22669" t="s">
        <v>63</v>
      </c>
      <c r="E22669" t="s">
        <v>64</v>
      </c>
      <c r="F22669" t="s">
        <v>68</v>
      </c>
      <c r="G22669" t="s">
        <v>52</v>
      </c>
      <c r="H22669" t="s">
        <v>706</v>
      </c>
      <c r="I22669">
        <v>2020</v>
      </c>
      <c r="J22669" t="s">
        <v>68</v>
      </c>
      <c r="K22669">
        <v>2027</v>
      </c>
      <c r="L22669" s="18">
        <v>45838</v>
      </c>
      <c r="M22669" t="s">
        <v>69</v>
      </c>
      <c r="N22669" t="s">
        <v>65</v>
      </c>
      <c r="O22669" t="s">
        <v>28000</v>
      </c>
    </row>
    <row r="22670" spans="1:15" x14ac:dyDescent="0.3">
      <c r="A22670" t="s">
        <v>29914</v>
      </c>
      <c r="B22670" t="s">
        <v>11</v>
      </c>
      <c r="C22670" t="s">
        <v>18</v>
      </c>
      <c r="D22670" t="s">
        <v>89</v>
      </c>
      <c r="E22670" t="s">
        <v>90</v>
      </c>
      <c r="F22670" t="s">
        <v>65</v>
      </c>
      <c r="G22670" t="s">
        <v>66</v>
      </c>
      <c r="H22670" t="s">
        <v>67</v>
      </c>
      <c r="I22670">
        <v>2020</v>
      </c>
      <c r="J22670" t="s">
        <v>68</v>
      </c>
      <c r="K22670">
        <v>2022</v>
      </c>
      <c r="L22670" s="18">
        <v>44770</v>
      </c>
      <c r="M22670" t="s">
        <v>69</v>
      </c>
      <c r="N22670" t="s">
        <v>65</v>
      </c>
      <c r="O22670" t="s">
        <v>29915</v>
      </c>
    </row>
    <row r="22671" spans="1:15" x14ac:dyDescent="0.3">
      <c r="A22671" t="s">
        <v>29916</v>
      </c>
      <c r="B22671" t="s">
        <v>11</v>
      </c>
      <c r="C22671" t="s">
        <v>19</v>
      </c>
      <c r="D22671" t="s">
        <v>63</v>
      </c>
      <c r="E22671" t="s">
        <v>64</v>
      </c>
      <c r="F22671" t="s">
        <v>65</v>
      </c>
      <c r="G22671" t="s">
        <v>84</v>
      </c>
      <c r="H22671" t="s">
        <v>85</v>
      </c>
      <c r="I22671">
        <v>2021</v>
      </c>
      <c r="J22671" t="s">
        <v>68</v>
      </c>
      <c r="K22671">
        <v>2023</v>
      </c>
      <c r="L22671" s="18">
        <v>44967</v>
      </c>
      <c r="M22671" t="s">
        <v>69</v>
      </c>
      <c r="N22671" t="s">
        <v>65</v>
      </c>
      <c r="O22671" t="s">
        <v>28573</v>
      </c>
    </row>
    <row r="22672" spans="1:15" x14ac:dyDescent="0.3">
      <c r="A22672" t="s">
        <v>29917</v>
      </c>
      <c r="B22672" t="s">
        <v>11</v>
      </c>
      <c r="C22672" t="s">
        <v>18</v>
      </c>
      <c r="D22672" t="s">
        <v>89</v>
      </c>
      <c r="E22672" t="s">
        <v>90</v>
      </c>
      <c r="F22672" t="s">
        <v>65</v>
      </c>
      <c r="G22672" t="s">
        <v>66</v>
      </c>
      <c r="H22672" t="s">
        <v>67</v>
      </c>
      <c r="I22672">
        <v>2020</v>
      </c>
      <c r="J22672" t="s">
        <v>68</v>
      </c>
      <c r="K22672">
        <v>2026</v>
      </c>
      <c r="L22672" s="18">
        <v>46098</v>
      </c>
      <c r="M22672" t="s">
        <v>69</v>
      </c>
      <c r="N22672" t="s">
        <v>65</v>
      </c>
      <c r="O22672" t="s">
        <v>29918</v>
      </c>
    </row>
    <row r="22673" spans="1:15" x14ac:dyDescent="0.3">
      <c r="A22673" t="s">
        <v>29919</v>
      </c>
      <c r="B22673" t="s">
        <v>11</v>
      </c>
      <c r="C22673" t="s">
        <v>15</v>
      </c>
      <c r="D22673" t="s">
        <v>89</v>
      </c>
      <c r="E22673" t="s">
        <v>90</v>
      </c>
      <c r="F22673" t="s">
        <v>65</v>
      </c>
      <c r="G22673" t="s">
        <v>66</v>
      </c>
      <c r="H22673" t="s">
        <v>67</v>
      </c>
      <c r="I22673">
        <v>2020</v>
      </c>
      <c r="J22673" t="s">
        <v>68</v>
      </c>
      <c r="K22673">
        <v>2023</v>
      </c>
      <c r="L22673" s="18">
        <v>45104</v>
      </c>
      <c r="M22673" t="s">
        <v>69</v>
      </c>
      <c r="N22673" t="s">
        <v>65</v>
      </c>
      <c r="O22673" t="s">
        <v>29446</v>
      </c>
    </row>
    <row r="22674" spans="1:15" x14ac:dyDescent="0.3">
      <c r="A22674" t="s">
        <v>29920</v>
      </c>
      <c r="B22674" t="s">
        <v>11</v>
      </c>
      <c r="C22674" t="s">
        <v>28</v>
      </c>
      <c r="D22674" t="s">
        <v>81</v>
      </c>
      <c r="E22674" t="s">
        <v>75</v>
      </c>
      <c r="F22674" t="s">
        <v>65</v>
      </c>
      <c r="G22674" t="s">
        <v>66</v>
      </c>
      <c r="H22674" t="s">
        <v>67</v>
      </c>
      <c r="I22674">
        <v>2020</v>
      </c>
      <c r="J22674" t="s">
        <v>68</v>
      </c>
      <c r="K22674">
        <v>2026</v>
      </c>
      <c r="L22674" s="18">
        <v>46259</v>
      </c>
      <c r="M22674" t="s">
        <v>69</v>
      </c>
      <c r="N22674" t="s">
        <v>65</v>
      </c>
      <c r="O22674" t="s">
        <v>29921</v>
      </c>
    </row>
    <row r="22675" spans="1:15" x14ac:dyDescent="0.3">
      <c r="A22675" t="s">
        <v>29922</v>
      </c>
      <c r="B22675" t="s">
        <v>11</v>
      </c>
      <c r="C22675" t="s">
        <v>18</v>
      </c>
      <c r="D22675" t="s">
        <v>74</v>
      </c>
      <c r="E22675" t="s">
        <v>75</v>
      </c>
      <c r="F22675" t="s">
        <v>68</v>
      </c>
      <c r="G22675" t="s">
        <v>52</v>
      </c>
      <c r="H22675" t="s">
        <v>706</v>
      </c>
      <c r="I22675">
        <v>2020</v>
      </c>
      <c r="J22675" t="s">
        <v>68</v>
      </c>
      <c r="K22675">
        <v>2027</v>
      </c>
      <c r="L22675" s="18">
        <v>44610</v>
      </c>
      <c r="M22675" t="s">
        <v>69</v>
      </c>
      <c r="N22675" t="s">
        <v>65</v>
      </c>
      <c r="O22675" t="s">
        <v>29789</v>
      </c>
    </row>
    <row r="22676" spans="1:15" x14ac:dyDescent="0.3">
      <c r="A22676" t="s">
        <v>29923</v>
      </c>
      <c r="B22676" t="s">
        <v>11</v>
      </c>
      <c r="C22676" t="s">
        <v>18</v>
      </c>
      <c r="D22676" t="s">
        <v>89</v>
      </c>
      <c r="E22676" t="s">
        <v>90</v>
      </c>
      <c r="F22676" t="s">
        <v>65</v>
      </c>
      <c r="G22676" t="s">
        <v>66</v>
      </c>
      <c r="H22676" t="s">
        <v>67</v>
      </c>
      <c r="I22676">
        <v>2020</v>
      </c>
      <c r="J22676" t="s">
        <v>68</v>
      </c>
      <c r="K22676">
        <v>2023</v>
      </c>
      <c r="L22676" s="18">
        <v>45147</v>
      </c>
      <c r="M22676" t="s">
        <v>69</v>
      </c>
      <c r="N22676" t="s">
        <v>65</v>
      </c>
      <c r="O22676" t="s">
        <v>29924</v>
      </c>
    </row>
    <row r="22677" spans="1:15" x14ac:dyDescent="0.3">
      <c r="A22677" t="s">
        <v>29925</v>
      </c>
      <c r="B22677" t="s">
        <v>11</v>
      </c>
      <c r="C22677" t="s">
        <v>18</v>
      </c>
      <c r="D22677" t="s">
        <v>89</v>
      </c>
      <c r="E22677" t="s">
        <v>90</v>
      </c>
      <c r="F22677" t="s">
        <v>65</v>
      </c>
      <c r="G22677" t="s">
        <v>66</v>
      </c>
      <c r="H22677" t="s">
        <v>67</v>
      </c>
      <c r="I22677">
        <v>2020</v>
      </c>
      <c r="J22677" t="s">
        <v>68</v>
      </c>
      <c r="K22677">
        <v>2023</v>
      </c>
      <c r="L22677" s="18">
        <v>44993</v>
      </c>
      <c r="M22677" t="s">
        <v>69</v>
      </c>
      <c r="N22677" t="s">
        <v>65</v>
      </c>
      <c r="O22677" t="s">
        <v>29810</v>
      </c>
    </row>
    <row r="22678" spans="1:15" x14ac:dyDescent="0.3">
      <c r="A22678" t="s">
        <v>29926</v>
      </c>
      <c r="B22678" t="s">
        <v>11</v>
      </c>
      <c r="C22678" t="s">
        <v>15</v>
      </c>
      <c r="D22678" t="s">
        <v>63</v>
      </c>
      <c r="E22678" t="s">
        <v>64</v>
      </c>
      <c r="F22678" t="s">
        <v>68</v>
      </c>
      <c r="G22678" t="s">
        <v>52</v>
      </c>
      <c r="H22678" t="s">
        <v>706</v>
      </c>
      <c r="I22678">
        <v>2021</v>
      </c>
      <c r="J22678" t="s">
        <v>68</v>
      </c>
      <c r="K22678">
        <v>2027</v>
      </c>
      <c r="L22678" s="18">
        <v>46049</v>
      </c>
      <c r="M22678" t="s">
        <v>69</v>
      </c>
      <c r="N22678" t="s">
        <v>65</v>
      </c>
      <c r="O22678" t="s">
        <v>29719</v>
      </c>
    </row>
    <row r="22679" spans="1:15" x14ac:dyDescent="0.3">
      <c r="A22679" t="s">
        <v>29927</v>
      </c>
      <c r="B22679" t="s">
        <v>11</v>
      </c>
      <c r="C22679" t="s">
        <v>15</v>
      </c>
      <c r="D22679" t="s">
        <v>63</v>
      </c>
      <c r="E22679" t="s">
        <v>64</v>
      </c>
      <c r="F22679" t="s">
        <v>68</v>
      </c>
      <c r="G22679" t="s">
        <v>52</v>
      </c>
      <c r="H22679" t="s">
        <v>706</v>
      </c>
      <c r="I22679">
        <v>2021</v>
      </c>
      <c r="J22679" t="s">
        <v>68</v>
      </c>
      <c r="K22679">
        <v>2027</v>
      </c>
      <c r="L22679" s="18">
        <v>45905</v>
      </c>
      <c r="M22679" t="s">
        <v>69</v>
      </c>
      <c r="N22679" t="s">
        <v>65</v>
      </c>
      <c r="O22679" t="s">
        <v>29719</v>
      </c>
    </row>
    <row r="22680" spans="1:15" x14ac:dyDescent="0.3">
      <c r="A22680" t="s">
        <v>29928</v>
      </c>
      <c r="B22680" t="s">
        <v>11</v>
      </c>
      <c r="C22680" t="s">
        <v>18</v>
      </c>
      <c r="D22680" t="s">
        <v>74</v>
      </c>
      <c r="E22680" t="s">
        <v>75</v>
      </c>
      <c r="F22680" t="s">
        <v>68</v>
      </c>
      <c r="G22680" t="s">
        <v>52</v>
      </c>
      <c r="H22680" t="s">
        <v>706</v>
      </c>
      <c r="I22680">
        <v>2021</v>
      </c>
      <c r="J22680" t="s">
        <v>68</v>
      </c>
      <c r="K22680">
        <v>2032</v>
      </c>
      <c r="L22680" s="18">
        <v>48482</v>
      </c>
      <c r="M22680" t="s">
        <v>228</v>
      </c>
      <c r="N22680" t="s">
        <v>65</v>
      </c>
      <c r="O22680" t="s">
        <v>29226</v>
      </c>
    </row>
    <row r="22681" spans="1:15" x14ac:dyDescent="0.3">
      <c r="A22681" t="s">
        <v>29929</v>
      </c>
      <c r="B22681" t="s">
        <v>11</v>
      </c>
      <c r="C22681" t="s">
        <v>15</v>
      </c>
      <c r="D22681" t="s">
        <v>74</v>
      </c>
      <c r="E22681" t="s">
        <v>75</v>
      </c>
      <c r="F22681" t="s">
        <v>65</v>
      </c>
      <c r="G22681" t="s">
        <v>84</v>
      </c>
      <c r="H22681" t="s">
        <v>85</v>
      </c>
      <c r="I22681">
        <v>2020</v>
      </c>
      <c r="J22681" t="s">
        <v>68</v>
      </c>
      <c r="K22681">
        <v>2023</v>
      </c>
      <c r="L22681" s="18">
        <v>44937</v>
      </c>
      <c r="M22681" t="s">
        <v>69</v>
      </c>
      <c r="N22681" t="s">
        <v>65</v>
      </c>
      <c r="O22681" t="s">
        <v>28244</v>
      </c>
    </row>
    <row r="22682" spans="1:15" x14ac:dyDescent="0.3">
      <c r="A22682" t="s">
        <v>29930</v>
      </c>
      <c r="B22682" t="s">
        <v>11</v>
      </c>
      <c r="C22682" t="s">
        <v>19</v>
      </c>
      <c r="D22682" t="s">
        <v>63</v>
      </c>
      <c r="E22682" t="s">
        <v>64</v>
      </c>
      <c r="F22682" t="s">
        <v>65</v>
      </c>
      <c r="G22682" t="s">
        <v>84</v>
      </c>
      <c r="H22682" t="s">
        <v>85</v>
      </c>
      <c r="I22682">
        <v>2021</v>
      </c>
      <c r="J22682" t="s">
        <v>68</v>
      </c>
      <c r="K22682">
        <v>2023</v>
      </c>
      <c r="L22682" s="18">
        <v>44967</v>
      </c>
      <c r="M22682" t="s">
        <v>69</v>
      </c>
      <c r="N22682" t="s">
        <v>65</v>
      </c>
      <c r="O22682" t="s">
        <v>28573</v>
      </c>
    </row>
    <row r="22683" spans="1:15" x14ac:dyDescent="0.3">
      <c r="A22683" t="s">
        <v>29931</v>
      </c>
      <c r="B22683" t="s">
        <v>11</v>
      </c>
      <c r="C22683" t="s">
        <v>28</v>
      </c>
      <c r="D22683" t="s">
        <v>74</v>
      </c>
      <c r="E22683" t="s">
        <v>75</v>
      </c>
      <c r="F22683" t="s">
        <v>65</v>
      </c>
      <c r="G22683" t="s">
        <v>66</v>
      </c>
      <c r="H22683" t="s">
        <v>67</v>
      </c>
      <c r="I22683">
        <v>2020</v>
      </c>
      <c r="J22683" t="s">
        <v>68</v>
      </c>
      <c r="K22683">
        <v>2022</v>
      </c>
      <c r="L22683" s="18">
        <v>44917</v>
      </c>
      <c r="M22683" t="s">
        <v>69</v>
      </c>
      <c r="N22683" t="s">
        <v>65</v>
      </c>
      <c r="O22683" t="s">
        <v>29359</v>
      </c>
    </row>
    <row r="22684" spans="1:15" x14ac:dyDescent="0.3">
      <c r="A22684" t="s">
        <v>29932</v>
      </c>
      <c r="B22684" t="s">
        <v>11</v>
      </c>
      <c r="C22684" t="s">
        <v>18</v>
      </c>
      <c r="D22684" t="s">
        <v>63</v>
      </c>
      <c r="E22684" t="s">
        <v>64</v>
      </c>
      <c r="F22684" t="s">
        <v>68</v>
      </c>
      <c r="G22684" t="s">
        <v>52</v>
      </c>
      <c r="H22684" t="s">
        <v>706</v>
      </c>
      <c r="I22684">
        <v>2021</v>
      </c>
      <c r="J22684" t="s">
        <v>68</v>
      </c>
      <c r="K22684">
        <v>2028</v>
      </c>
      <c r="L22684" s="18">
        <v>46295</v>
      </c>
      <c r="M22684" t="s">
        <v>228</v>
      </c>
      <c r="N22684" t="s">
        <v>65</v>
      </c>
      <c r="O22684" t="s">
        <v>29226</v>
      </c>
    </row>
    <row r="22685" spans="1:15" x14ac:dyDescent="0.3">
      <c r="A22685" t="s">
        <v>29933</v>
      </c>
      <c r="B22685" t="s">
        <v>11</v>
      </c>
      <c r="C22685" t="s">
        <v>31</v>
      </c>
      <c r="D22685" t="s">
        <v>89</v>
      </c>
      <c r="E22685" t="s">
        <v>90</v>
      </c>
      <c r="F22685" t="s">
        <v>65</v>
      </c>
      <c r="G22685" t="s">
        <v>66</v>
      </c>
      <c r="H22685" t="s">
        <v>67</v>
      </c>
      <c r="I22685">
        <v>2020</v>
      </c>
      <c r="J22685" t="s">
        <v>68</v>
      </c>
      <c r="K22685">
        <v>2023</v>
      </c>
      <c r="L22685" s="18">
        <v>44994</v>
      </c>
      <c r="M22685" t="s">
        <v>69</v>
      </c>
      <c r="N22685" t="s">
        <v>65</v>
      </c>
      <c r="O22685" t="s">
        <v>29934</v>
      </c>
    </row>
    <row r="22686" spans="1:15" x14ac:dyDescent="0.3">
      <c r="A22686" t="s">
        <v>29935</v>
      </c>
      <c r="B22686" t="s">
        <v>11</v>
      </c>
      <c r="C22686" t="s">
        <v>28</v>
      </c>
      <c r="D22686" t="s">
        <v>74</v>
      </c>
      <c r="E22686" t="s">
        <v>75</v>
      </c>
      <c r="F22686" t="s">
        <v>65</v>
      </c>
      <c r="G22686" t="s">
        <v>84</v>
      </c>
      <c r="H22686" t="s">
        <v>85</v>
      </c>
      <c r="I22686">
        <v>2020</v>
      </c>
      <c r="J22686" t="s">
        <v>68</v>
      </c>
      <c r="K22686">
        <v>2022</v>
      </c>
      <c r="L22686" s="18">
        <v>44879</v>
      </c>
      <c r="M22686" t="s">
        <v>69</v>
      </c>
      <c r="N22686" t="s">
        <v>65</v>
      </c>
      <c r="O22686" t="s">
        <v>29799</v>
      </c>
    </row>
    <row r="22687" spans="1:15" x14ac:dyDescent="0.3">
      <c r="A22687" t="s">
        <v>29936</v>
      </c>
      <c r="B22687" t="s">
        <v>11</v>
      </c>
      <c r="C22687" t="s">
        <v>18</v>
      </c>
      <c r="D22687" t="s">
        <v>74</v>
      </c>
      <c r="E22687" t="s">
        <v>75</v>
      </c>
      <c r="F22687" t="s">
        <v>65</v>
      </c>
      <c r="G22687" t="s">
        <v>84</v>
      </c>
      <c r="H22687" t="s">
        <v>227</v>
      </c>
      <c r="I22687">
        <v>2021</v>
      </c>
      <c r="J22687" t="s">
        <v>65</v>
      </c>
      <c r="K22687">
        <v>2026</v>
      </c>
      <c r="L22687" s="18">
        <v>45722</v>
      </c>
      <c r="M22687" t="s">
        <v>228</v>
      </c>
      <c r="N22687" t="s">
        <v>65</v>
      </c>
      <c r="O22687" t="s">
        <v>13661</v>
      </c>
    </row>
    <row r="22688" spans="1:15" x14ac:dyDescent="0.3">
      <c r="A22688" t="s">
        <v>29937</v>
      </c>
      <c r="B22688" t="s">
        <v>11</v>
      </c>
      <c r="C22688" t="s">
        <v>28</v>
      </c>
      <c r="D22688" t="s">
        <v>89</v>
      </c>
      <c r="E22688" t="s">
        <v>90</v>
      </c>
      <c r="F22688" t="s">
        <v>65</v>
      </c>
      <c r="G22688" t="s">
        <v>66</v>
      </c>
      <c r="H22688" t="s">
        <v>67</v>
      </c>
      <c r="I22688">
        <v>2020</v>
      </c>
      <c r="J22688" t="s">
        <v>68</v>
      </c>
      <c r="K22688">
        <v>2023</v>
      </c>
      <c r="L22688" s="18">
        <v>44930</v>
      </c>
      <c r="M22688" t="s">
        <v>69</v>
      </c>
      <c r="N22688" t="s">
        <v>65</v>
      </c>
      <c r="O22688" t="s">
        <v>29938</v>
      </c>
    </row>
    <row r="22689" spans="1:15" x14ac:dyDescent="0.3">
      <c r="A22689" t="s">
        <v>29939</v>
      </c>
      <c r="B22689" t="s">
        <v>11</v>
      </c>
      <c r="C22689" t="s">
        <v>18</v>
      </c>
      <c r="D22689" t="s">
        <v>123</v>
      </c>
      <c r="E22689" t="s">
        <v>64</v>
      </c>
      <c r="F22689" t="s">
        <v>65</v>
      </c>
      <c r="G22689" t="s">
        <v>66</v>
      </c>
      <c r="H22689" t="s">
        <v>67</v>
      </c>
      <c r="I22689">
        <v>2020</v>
      </c>
      <c r="J22689" t="s">
        <v>68</v>
      </c>
      <c r="K22689">
        <v>2025</v>
      </c>
      <c r="L22689" s="18">
        <v>45401</v>
      </c>
      <c r="M22689" t="s">
        <v>69</v>
      </c>
      <c r="N22689" t="s">
        <v>65</v>
      </c>
      <c r="O22689" t="s">
        <v>29810</v>
      </c>
    </row>
    <row r="22690" spans="1:15" x14ac:dyDescent="0.3">
      <c r="A22690" t="s">
        <v>29940</v>
      </c>
      <c r="B22690" t="s">
        <v>11</v>
      </c>
      <c r="C22690" t="s">
        <v>18</v>
      </c>
      <c r="D22690" t="s">
        <v>74</v>
      </c>
      <c r="E22690" t="s">
        <v>75</v>
      </c>
      <c r="F22690" t="s">
        <v>65</v>
      </c>
      <c r="G22690" t="s">
        <v>66</v>
      </c>
      <c r="H22690" t="s">
        <v>67</v>
      </c>
      <c r="I22690">
        <v>2020</v>
      </c>
      <c r="J22690" t="s">
        <v>68</v>
      </c>
      <c r="K22690">
        <v>2024</v>
      </c>
      <c r="L22690" s="18">
        <v>44733</v>
      </c>
      <c r="M22690" t="s">
        <v>69</v>
      </c>
      <c r="N22690" t="s">
        <v>65</v>
      </c>
      <c r="O22690" t="s">
        <v>13661</v>
      </c>
    </row>
    <row r="22691" spans="1:15" x14ac:dyDescent="0.3">
      <c r="A22691" t="s">
        <v>29941</v>
      </c>
      <c r="B22691" t="s">
        <v>11</v>
      </c>
      <c r="C22691" t="s">
        <v>29</v>
      </c>
      <c r="D22691" t="s">
        <v>63</v>
      </c>
      <c r="E22691" t="s">
        <v>64</v>
      </c>
      <c r="F22691" t="s">
        <v>68</v>
      </c>
      <c r="G22691" t="s">
        <v>52</v>
      </c>
      <c r="H22691" t="s">
        <v>706</v>
      </c>
      <c r="I22691">
        <v>2021</v>
      </c>
      <c r="J22691" t="s">
        <v>68</v>
      </c>
      <c r="K22691">
        <v>2027</v>
      </c>
      <c r="L22691" s="18">
        <v>46013</v>
      </c>
      <c r="M22691" t="s">
        <v>69</v>
      </c>
      <c r="N22691" t="s">
        <v>65</v>
      </c>
      <c r="O22691" t="s">
        <v>1073</v>
      </c>
    </row>
    <row r="22692" spans="1:15" x14ac:dyDescent="0.3">
      <c r="A22692" t="s">
        <v>29942</v>
      </c>
      <c r="B22692" t="s">
        <v>11</v>
      </c>
      <c r="C22692" t="s">
        <v>18</v>
      </c>
      <c r="D22692" t="s">
        <v>74</v>
      </c>
      <c r="E22692" t="s">
        <v>75</v>
      </c>
      <c r="F22692" t="s">
        <v>65</v>
      </c>
      <c r="G22692" t="s">
        <v>66</v>
      </c>
      <c r="H22692" t="s">
        <v>67</v>
      </c>
      <c r="I22692">
        <v>2021</v>
      </c>
      <c r="J22692" t="s">
        <v>68</v>
      </c>
      <c r="K22692">
        <v>2024</v>
      </c>
      <c r="L22692" s="18">
        <v>45264</v>
      </c>
      <c r="M22692" t="s">
        <v>69</v>
      </c>
      <c r="N22692" t="s">
        <v>65</v>
      </c>
      <c r="O22692" t="s">
        <v>29226</v>
      </c>
    </row>
    <row r="22693" spans="1:15" x14ac:dyDescent="0.3">
      <c r="A22693" t="s">
        <v>29943</v>
      </c>
      <c r="B22693" t="s">
        <v>11</v>
      </c>
      <c r="C22693" t="s">
        <v>15</v>
      </c>
      <c r="D22693" t="s">
        <v>81</v>
      </c>
      <c r="E22693" t="s">
        <v>75</v>
      </c>
      <c r="F22693" t="s">
        <v>68</v>
      </c>
      <c r="G22693" t="s">
        <v>52</v>
      </c>
      <c r="H22693" t="s">
        <v>706</v>
      </c>
      <c r="I22693">
        <v>2021</v>
      </c>
      <c r="J22693" t="s">
        <v>68</v>
      </c>
      <c r="K22693">
        <v>2027</v>
      </c>
      <c r="L22693" s="18">
        <v>46599</v>
      </c>
      <c r="M22693" t="s">
        <v>228</v>
      </c>
      <c r="N22693" t="s">
        <v>65</v>
      </c>
      <c r="O22693" t="s">
        <v>29804</v>
      </c>
    </row>
    <row r="22694" spans="1:15" x14ac:dyDescent="0.3">
      <c r="A22694" t="s">
        <v>29944</v>
      </c>
      <c r="B22694" t="s">
        <v>11</v>
      </c>
      <c r="C22694" t="s">
        <v>18</v>
      </c>
      <c r="D22694" t="s">
        <v>89</v>
      </c>
      <c r="E22694" t="s">
        <v>90</v>
      </c>
      <c r="F22694" t="s">
        <v>65</v>
      </c>
      <c r="G22694" t="s">
        <v>84</v>
      </c>
      <c r="H22694" t="s">
        <v>85</v>
      </c>
      <c r="I22694">
        <v>2021</v>
      </c>
      <c r="J22694" t="s">
        <v>68</v>
      </c>
      <c r="K22694">
        <v>2024</v>
      </c>
      <c r="L22694" s="18">
        <v>45295</v>
      </c>
      <c r="M22694" t="s">
        <v>69</v>
      </c>
      <c r="N22694" t="s">
        <v>65</v>
      </c>
      <c r="O22694" t="s">
        <v>29831</v>
      </c>
    </row>
    <row r="22695" spans="1:15" x14ac:dyDescent="0.3">
      <c r="A22695" t="s">
        <v>29945</v>
      </c>
      <c r="B22695" t="s">
        <v>11</v>
      </c>
      <c r="C22695" t="s">
        <v>18</v>
      </c>
      <c r="D22695" t="s">
        <v>74</v>
      </c>
      <c r="E22695" t="s">
        <v>75</v>
      </c>
      <c r="F22695" t="s">
        <v>65</v>
      </c>
      <c r="G22695" t="s">
        <v>84</v>
      </c>
      <c r="H22695" t="s">
        <v>85</v>
      </c>
      <c r="I22695">
        <v>2021</v>
      </c>
      <c r="J22695" t="s">
        <v>68</v>
      </c>
      <c r="K22695">
        <v>2022</v>
      </c>
      <c r="L22695" s="18">
        <v>44697</v>
      </c>
      <c r="M22695" t="s">
        <v>69</v>
      </c>
      <c r="N22695" t="s">
        <v>65</v>
      </c>
      <c r="O22695" t="s">
        <v>29079</v>
      </c>
    </row>
    <row r="22696" spans="1:15" x14ac:dyDescent="0.3">
      <c r="A22696" t="s">
        <v>29946</v>
      </c>
      <c r="B22696" t="s">
        <v>11</v>
      </c>
      <c r="C22696" t="s">
        <v>23</v>
      </c>
      <c r="D22696" t="s">
        <v>63</v>
      </c>
      <c r="E22696" t="s">
        <v>64</v>
      </c>
      <c r="F22696" t="s">
        <v>68</v>
      </c>
      <c r="G22696" t="s">
        <v>52</v>
      </c>
      <c r="H22696" t="s">
        <v>706</v>
      </c>
      <c r="I22696">
        <v>2021</v>
      </c>
      <c r="J22696" t="s">
        <v>68</v>
      </c>
      <c r="K22696">
        <v>2027</v>
      </c>
      <c r="L22696" s="18">
        <v>44602</v>
      </c>
      <c r="M22696" t="s">
        <v>69</v>
      </c>
      <c r="N22696" t="s">
        <v>65</v>
      </c>
      <c r="O22696" t="s">
        <v>29611</v>
      </c>
    </row>
    <row r="22697" spans="1:15" x14ac:dyDescent="0.3">
      <c r="A22697" t="s">
        <v>29947</v>
      </c>
      <c r="B22697" t="s">
        <v>11</v>
      </c>
      <c r="C22697" t="s">
        <v>28</v>
      </c>
      <c r="D22697" t="s">
        <v>63</v>
      </c>
      <c r="E22697" t="s">
        <v>64</v>
      </c>
      <c r="F22697" t="s">
        <v>68</v>
      </c>
      <c r="G22697" t="s">
        <v>52</v>
      </c>
      <c r="H22697" t="s">
        <v>706</v>
      </c>
      <c r="I22697">
        <v>2021</v>
      </c>
      <c r="J22697" t="s">
        <v>68</v>
      </c>
      <c r="K22697">
        <v>2027</v>
      </c>
      <c r="L22697" s="18">
        <v>46422</v>
      </c>
      <c r="M22697" t="s">
        <v>228</v>
      </c>
      <c r="N22697" t="s">
        <v>65</v>
      </c>
      <c r="O22697" t="s">
        <v>1262</v>
      </c>
    </row>
    <row r="22698" spans="1:15" x14ac:dyDescent="0.3">
      <c r="A22698" t="s">
        <v>29948</v>
      </c>
      <c r="B22698" t="s">
        <v>11</v>
      </c>
      <c r="C22698" t="s">
        <v>18</v>
      </c>
      <c r="D22698" t="s">
        <v>89</v>
      </c>
      <c r="E22698" t="s">
        <v>90</v>
      </c>
      <c r="F22698" t="s">
        <v>65</v>
      </c>
      <c r="G22698" t="s">
        <v>66</v>
      </c>
      <c r="H22698" t="s">
        <v>67</v>
      </c>
      <c r="I22698">
        <v>2021</v>
      </c>
      <c r="J22698" t="s">
        <v>68</v>
      </c>
      <c r="K22698">
        <v>2024</v>
      </c>
      <c r="L22698" s="18">
        <v>44859</v>
      </c>
      <c r="M22698" t="s">
        <v>69</v>
      </c>
      <c r="N22698" t="s">
        <v>65</v>
      </c>
      <c r="O22698" t="s">
        <v>1073</v>
      </c>
    </row>
    <row r="22699" spans="1:15" x14ac:dyDescent="0.3">
      <c r="A22699" t="s">
        <v>29949</v>
      </c>
      <c r="B22699" t="s">
        <v>11</v>
      </c>
      <c r="C22699" t="s">
        <v>18</v>
      </c>
      <c r="D22699" t="s">
        <v>63</v>
      </c>
      <c r="E22699" t="s">
        <v>64</v>
      </c>
      <c r="F22699" t="s">
        <v>68</v>
      </c>
      <c r="G22699" t="s">
        <v>52</v>
      </c>
      <c r="H22699" t="s">
        <v>706</v>
      </c>
      <c r="I22699">
        <v>2021</v>
      </c>
      <c r="J22699" t="s">
        <v>68</v>
      </c>
      <c r="K22699">
        <v>2026</v>
      </c>
      <c r="L22699" s="18">
        <v>45823</v>
      </c>
      <c r="M22699" t="s">
        <v>69</v>
      </c>
      <c r="N22699" t="s">
        <v>65</v>
      </c>
      <c r="O22699" t="s">
        <v>13661</v>
      </c>
    </row>
    <row r="22700" spans="1:15" x14ac:dyDescent="0.3">
      <c r="A22700" t="s">
        <v>29950</v>
      </c>
      <c r="B22700" t="s">
        <v>11</v>
      </c>
      <c r="C22700" t="s">
        <v>16</v>
      </c>
      <c r="D22700" t="s">
        <v>63</v>
      </c>
      <c r="E22700" t="s">
        <v>64</v>
      </c>
      <c r="F22700" t="s">
        <v>65</v>
      </c>
      <c r="G22700" t="s">
        <v>66</v>
      </c>
      <c r="H22700" t="s">
        <v>67</v>
      </c>
      <c r="I22700">
        <v>2021</v>
      </c>
      <c r="J22700" t="s">
        <v>68</v>
      </c>
      <c r="K22700">
        <v>2024</v>
      </c>
      <c r="L22700" s="18">
        <v>45440</v>
      </c>
      <c r="M22700" t="s">
        <v>69</v>
      </c>
      <c r="N22700" t="s">
        <v>65</v>
      </c>
      <c r="O22700" t="s">
        <v>29194</v>
      </c>
    </row>
    <row r="22701" spans="1:15" x14ac:dyDescent="0.3">
      <c r="A22701" t="s">
        <v>29951</v>
      </c>
      <c r="B22701" t="s">
        <v>11</v>
      </c>
      <c r="C22701" t="s">
        <v>18</v>
      </c>
      <c r="D22701" t="s">
        <v>74</v>
      </c>
      <c r="E22701" t="s">
        <v>75</v>
      </c>
      <c r="F22701" t="s">
        <v>65</v>
      </c>
      <c r="G22701" t="s">
        <v>66</v>
      </c>
      <c r="H22701" t="s">
        <v>67</v>
      </c>
      <c r="I22701">
        <v>2021</v>
      </c>
      <c r="J22701" t="s">
        <v>68</v>
      </c>
      <c r="K22701">
        <v>2022</v>
      </c>
      <c r="L22701" s="18">
        <v>44704</v>
      </c>
      <c r="M22701" t="s">
        <v>69</v>
      </c>
      <c r="N22701" t="s">
        <v>65</v>
      </c>
      <c r="O22701" t="s">
        <v>292</v>
      </c>
    </row>
    <row r="22702" spans="1:15" x14ac:dyDescent="0.3">
      <c r="A22702" t="s">
        <v>29952</v>
      </c>
      <c r="B22702" t="s">
        <v>11</v>
      </c>
      <c r="C22702" t="s">
        <v>18</v>
      </c>
      <c r="D22702" t="s">
        <v>74</v>
      </c>
      <c r="E22702" t="s">
        <v>75</v>
      </c>
      <c r="F22702" t="s">
        <v>65</v>
      </c>
      <c r="G22702" t="s">
        <v>66</v>
      </c>
      <c r="H22702" t="s">
        <v>67</v>
      </c>
      <c r="I22702">
        <v>2021</v>
      </c>
      <c r="J22702" t="s">
        <v>68</v>
      </c>
      <c r="K22702">
        <v>2026</v>
      </c>
      <c r="L22702" s="18">
        <v>45054</v>
      </c>
      <c r="M22702" t="s">
        <v>69</v>
      </c>
      <c r="N22702" t="s">
        <v>65</v>
      </c>
      <c r="O22702" t="s">
        <v>13661</v>
      </c>
    </row>
    <row r="22703" spans="1:15" x14ac:dyDescent="0.3">
      <c r="A22703" t="s">
        <v>29953</v>
      </c>
      <c r="B22703" t="s">
        <v>11</v>
      </c>
      <c r="C22703" t="s">
        <v>18</v>
      </c>
      <c r="D22703" t="s">
        <v>74</v>
      </c>
      <c r="E22703" t="s">
        <v>75</v>
      </c>
      <c r="F22703" t="s">
        <v>65</v>
      </c>
      <c r="G22703" t="s">
        <v>66</v>
      </c>
      <c r="H22703" t="s">
        <v>67</v>
      </c>
      <c r="I22703">
        <v>2021</v>
      </c>
      <c r="J22703" t="s">
        <v>68</v>
      </c>
      <c r="K22703">
        <v>2025</v>
      </c>
      <c r="L22703" s="18">
        <v>45189</v>
      </c>
      <c r="M22703" t="s">
        <v>69</v>
      </c>
      <c r="N22703" t="s">
        <v>65</v>
      </c>
      <c r="O22703" t="s">
        <v>13661</v>
      </c>
    </row>
    <row r="22704" spans="1:15" x14ac:dyDescent="0.3">
      <c r="A22704" t="s">
        <v>29954</v>
      </c>
      <c r="B22704" t="s">
        <v>11</v>
      </c>
      <c r="C22704" t="s">
        <v>18</v>
      </c>
      <c r="D22704" t="s">
        <v>63</v>
      </c>
      <c r="E22704" t="s">
        <v>64</v>
      </c>
      <c r="F22704" t="s">
        <v>65</v>
      </c>
      <c r="G22704" t="s">
        <v>66</v>
      </c>
      <c r="H22704" t="s">
        <v>67</v>
      </c>
      <c r="I22704">
        <v>2020</v>
      </c>
      <c r="J22704" t="s">
        <v>68</v>
      </c>
      <c r="K22704">
        <v>2025</v>
      </c>
      <c r="L22704" s="18">
        <v>45169</v>
      </c>
      <c r="M22704" t="s">
        <v>69</v>
      </c>
      <c r="N22704" t="s">
        <v>65</v>
      </c>
      <c r="O22704" t="s">
        <v>29810</v>
      </c>
    </row>
    <row r="22705" spans="1:15" x14ac:dyDescent="0.3">
      <c r="A22705" t="s">
        <v>29955</v>
      </c>
      <c r="B22705" t="s">
        <v>11</v>
      </c>
      <c r="C22705" t="s">
        <v>18</v>
      </c>
      <c r="D22705" t="s">
        <v>74</v>
      </c>
      <c r="E22705" t="s">
        <v>75</v>
      </c>
      <c r="F22705" t="s">
        <v>65</v>
      </c>
      <c r="G22705" t="s">
        <v>66</v>
      </c>
      <c r="H22705" t="s">
        <v>67</v>
      </c>
      <c r="I22705">
        <v>2021</v>
      </c>
      <c r="J22705" t="s">
        <v>68</v>
      </c>
      <c r="K22705">
        <v>2023</v>
      </c>
      <c r="L22705" s="18">
        <v>44697</v>
      </c>
      <c r="M22705" t="s">
        <v>69</v>
      </c>
      <c r="N22705" t="s">
        <v>65</v>
      </c>
      <c r="O22705" t="s">
        <v>13661</v>
      </c>
    </row>
    <row r="22706" spans="1:15" x14ac:dyDescent="0.3">
      <c r="A22706" t="s">
        <v>29956</v>
      </c>
      <c r="B22706" t="s">
        <v>11</v>
      </c>
      <c r="C22706" t="s">
        <v>18</v>
      </c>
      <c r="D22706" t="s">
        <v>89</v>
      </c>
      <c r="E22706" t="s">
        <v>90</v>
      </c>
      <c r="F22706" t="s">
        <v>65</v>
      </c>
      <c r="G22706" t="s">
        <v>66</v>
      </c>
      <c r="H22706" t="s">
        <v>67</v>
      </c>
      <c r="I22706">
        <v>2021</v>
      </c>
      <c r="J22706" t="s">
        <v>68</v>
      </c>
      <c r="K22706">
        <v>2021</v>
      </c>
      <c r="L22706" s="18">
        <v>44298</v>
      </c>
      <c r="M22706" t="s">
        <v>69</v>
      </c>
      <c r="N22706" t="s">
        <v>65</v>
      </c>
      <c r="O22706" t="s">
        <v>29661</v>
      </c>
    </row>
    <row r="22707" spans="1:15" x14ac:dyDescent="0.3">
      <c r="A22707" t="s">
        <v>29957</v>
      </c>
      <c r="B22707" t="s">
        <v>11</v>
      </c>
      <c r="C22707" t="s">
        <v>25</v>
      </c>
      <c r="D22707" t="s">
        <v>74</v>
      </c>
      <c r="E22707" t="s">
        <v>75</v>
      </c>
      <c r="F22707" t="s">
        <v>65</v>
      </c>
      <c r="G22707" t="s">
        <v>66</v>
      </c>
      <c r="H22707" t="s">
        <v>67</v>
      </c>
      <c r="I22707">
        <v>2021</v>
      </c>
      <c r="J22707" t="s">
        <v>68</v>
      </c>
      <c r="K22707">
        <v>2021</v>
      </c>
      <c r="L22707" s="18">
        <v>44456</v>
      </c>
      <c r="M22707" t="s">
        <v>69</v>
      </c>
      <c r="N22707" t="s">
        <v>65</v>
      </c>
      <c r="O22707" t="s">
        <v>29958</v>
      </c>
    </row>
    <row r="22708" spans="1:15" x14ac:dyDescent="0.3">
      <c r="A22708" t="s">
        <v>29959</v>
      </c>
      <c r="B22708" t="s">
        <v>11</v>
      </c>
      <c r="C22708" t="s">
        <v>18</v>
      </c>
      <c r="D22708" t="s">
        <v>63</v>
      </c>
      <c r="E22708" t="s">
        <v>64</v>
      </c>
      <c r="F22708" t="s">
        <v>68</v>
      </c>
      <c r="G22708" t="s">
        <v>52</v>
      </c>
      <c r="H22708" t="s">
        <v>706</v>
      </c>
      <c r="I22708">
        <v>2021</v>
      </c>
      <c r="J22708" t="s">
        <v>68</v>
      </c>
      <c r="K22708">
        <v>2029</v>
      </c>
      <c r="L22708" s="18">
        <v>46176</v>
      </c>
      <c r="M22708" t="s">
        <v>69</v>
      </c>
      <c r="N22708" t="s">
        <v>65</v>
      </c>
      <c r="O22708" t="s">
        <v>29733</v>
      </c>
    </row>
    <row r="22709" spans="1:15" x14ac:dyDescent="0.3">
      <c r="A22709" t="s">
        <v>29960</v>
      </c>
      <c r="B22709" t="s">
        <v>11</v>
      </c>
      <c r="C22709" t="s">
        <v>18</v>
      </c>
      <c r="D22709" t="s">
        <v>63</v>
      </c>
      <c r="E22709" t="s">
        <v>64</v>
      </c>
      <c r="F22709" t="s">
        <v>68</v>
      </c>
      <c r="G22709" t="s">
        <v>52</v>
      </c>
      <c r="H22709" t="s">
        <v>706</v>
      </c>
      <c r="I22709">
        <v>2021</v>
      </c>
      <c r="J22709" t="s">
        <v>68</v>
      </c>
      <c r="K22709">
        <v>2029</v>
      </c>
      <c r="L22709" s="18">
        <v>47150</v>
      </c>
      <c r="M22709" t="s">
        <v>228</v>
      </c>
      <c r="N22709" t="s">
        <v>65</v>
      </c>
      <c r="O22709" t="s">
        <v>13661</v>
      </c>
    </row>
    <row r="22710" spans="1:15" x14ac:dyDescent="0.3">
      <c r="A22710" t="s">
        <v>29961</v>
      </c>
      <c r="B22710" t="s">
        <v>11</v>
      </c>
      <c r="C22710" t="s">
        <v>15</v>
      </c>
      <c r="D22710" t="s">
        <v>89</v>
      </c>
      <c r="E22710" t="s">
        <v>90</v>
      </c>
      <c r="F22710" t="s">
        <v>65</v>
      </c>
      <c r="G22710" t="s">
        <v>66</v>
      </c>
      <c r="H22710" t="s">
        <v>67</v>
      </c>
      <c r="I22710">
        <v>2021</v>
      </c>
      <c r="J22710" t="s">
        <v>68</v>
      </c>
      <c r="K22710">
        <v>2023</v>
      </c>
      <c r="L22710" s="18">
        <v>44954</v>
      </c>
      <c r="M22710" t="s">
        <v>69</v>
      </c>
      <c r="N22710" t="s">
        <v>65</v>
      </c>
      <c r="O22710" t="s">
        <v>29545</v>
      </c>
    </row>
    <row r="22711" spans="1:15" x14ac:dyDescent="0.3">
      <c r="A22711" t="s">
        <v>29962</v>
      </c>
      <c r="B22711" t="s">
        <v>11</v>
      </c>
      <c r="C22711" t="s">
        <v>31</v>
      </c>
      <c r="D22711" t="s">
        <v>89</v>
      </c>
      <c r="E22711" t="s">
        <v>90</v>
      </c>
      <c r="F22711" t="s">
        <v>65</v>
      </c>
      <c r="G22711" t="s">
        <v>66</v>
      </c>
      <c r="H22711" t="s">
        <v>67</v>
      </c>
      <c r="I22711">
        <v>2021</v>
      </c>
      <c r="J22711" t="s">
        <v>68</v>
      </c>
      <c r="K22711">
        <v>2021</v>
      </c>
      <c r="L22711" s="18">
        <v>44361</v>
      </c>
      <c r="M22711" t="s">
        <v>69</v>
      </c>
      <c r="N22711" t="s">
        <v>65</v>
      </c>
      <c r="O22711" t="s">
        <v>29714</v>
      </c>
    </row>
    <row r="22712" spans="1:15" x14ac:dyDescent="0.3">
      <c r="A22712" t="s">
        <v>29963</v>
      </c>
      <c r="B22712" t="s">
        <v>11</v>
      </c>
      <c r="C22712" t="s">
        <v>18</v>
      </c>
      <c r="D22712" t="s">
        <v>63</v>
      </c>
      <c r="E22712" t="s">
        <v>64</v>
      </c>
      <c r="F22712" t="s">
        <v>65</v>
      </c>
      <c r="G22712" t="s">
        <v>84</v>
      </c>
      <c r="H22712" t="s">
        <v>85</v>
      </c>
      <c r="I22712">
        <v>2021</v>
      </c>
      <c r="J22712" t="s">
        <v>68</v>
      </c>
      <c r="K22712">
        <v>2024</v>
      </c>
      <c r="L22712" s="18">
        <v>45408</v>
      </c>
      <c r="M22712" t="s">
        <v>69</v>
      </c>
      <c r="N22712" t="s">
        <v>65</v>
      </c>
      <c r="O22712" t="s">
        <v>13661</v>
      </c>
    </row>
    <row r="22713" spans="1:15" x14ac:dyDescent="0.3">
      <c r="A22713" t="s">
        <v>29964</v>
      </c>
      <c r="B22713" t="s">
        <v>11</v>
      </c>
      <c r="C22713" t="s">
        <v>28</v>
      </c>
      <c r="D22713" t="s">
        <v>63</v>
      </c>
      <c r="E22713" t="s">
        <v>64</v>
      </c>
      <c r="F22713" t="s">
        <v>65</v>
      </c>
      <c r="G22713" t="s">
        <v>66</v>
      </c>
      <c r="H22713" t="s">
        <v>67</v>
      </c>
      <c r="I22713">
        <v>2021</v>
      </c>
      <c r="J22713" t="s">
        <v>68</v>
      </c>
      <c r="K22713">
        <v>2023</v>
      </c>
      <c r="L22713" s="18">
        <v>44748</v>
      </c>
      <c r="M22713" t="s">
        <v>69</v>
      </c>
      <c r="N22713" t="s">
        <v>65</v>
      </c>
      <c r="O22713" t="s">
        <v>29359</v>
      </c>
    </row>
    <row r="22714" spans="1:15" x14ac:dyDescent="0.3">
      <c r="A22714" t="s">
        <v>29965</v>
      </c>
      <c r="B22714" t="s">
        <v>11</v>
      </c>
      <c r="C22714" t="s">
        <v>18</v>
      </c>
      <c r="D22714" t="s">
        <v>63</v>
      </c>
      <c r="E22714" t="s">
        <v>64</v>
      </c>
      <c r="F22714" t="s">
        <v>65</v>
      </c>
      <c r="G22714" t="s">
        <v>84</v>
      </c>
      <c r="H22714" t="s">
        <v>85</v>
      </c>
      <c r="I22714">
        <v>2021</v>
      </c>
      <c r="J22714" t="s">
        <v>68</v>
      </c>
      <c r="K22714">
        <v>2024</v>
      </c>
      <c r="L22714" s="18">
        <v>45462</v>
      </c>
      <c r="M22714" t="s">
        <v>69</v>
      </c>
      <c r="N22714" t="s">
        <v>65</v>
      </c>
      <c r="O22714" t="s">
        <v>28226</v>
      </c>
    </row>
    <row r="22715" spans="1:15" x14ac:dyDescent="0.3">
      <c r="A22715" t="s">
        <v>29966</v>
      </c>
      <c r="B22715" t="s">
        <v>11</v>
      </c>
      <c r="C22715" t="s">
        <v>28</v>
      </c>
      <c r="D22715" t="s">
        <v>63</v>
      </c>
      <c r="E22715" t="s">
        <v>64</v>
      </c>
      <c r="F22715" t="s">
        <v>65</v>
      </c>
      <c r="G22715" t="s">
        <v>66</v>
      </c>
      <c r="H22715" t="s">
        <v>67</v>
      </c>
      <c r="I22715">
        <v>2021</v>
      </c>
      <c r="J22715" t="s">
        <v>68</v>
      </c>
      <c r="K22715">
        <v>2023</v>
      </c>
      <c r="L22715" s="18">
        <v>44782</v>
      </c>
      <c r="M22715" t="s">
        <v>69</v>
      </c>
      <c r="N22715" t="s">
        <v>65</v>
      </c>
      <c r="O22715" t="s">
        <v>29359</v>
      </c>
    </row>
    <row r="22716" spans="1:15" x14ac:dyDescent="0.3">
      <c r="A22716" t="s">
        <v>29967</v>
      </c>
      <c r="B22716" t="s">
        <v>11</v>
      </c>
      <c r="C22716" t="s">
        <v>18</v>
      </c>
      <c r="D22716" t="s">
        <v>63</v>
      </c>
      <c r="E22716" t="s">
        <v>64</v>
      </c>
      <c r="F22716" t="s">
        <v>65</v>
      </c>
      <c r="G22716" t="s">
        <v>84</v>
      </c>
      <c r="H22716" t="s">
        <v>227</v>
      </c>
      <c r="I22716">
        <v>2023</v>
      </c>
      <c r="J22716" t="s">
        <v>65</v>
      </c>
      <c r="K22716">
        <v>2035</v>
      </c>
      <c r="L22716" s="18">
        <v>46666</v>
      </c>
      <c r="M22716" t="s">
        <v>228</v>
      </c>
      <c r="N22716" t="s">
        <v>65</v>
      </c>
      <c r="O22716" t="s">
        <v>29582</v>
      </c>
    </row>
    <row r="22717" spans="1:15" x14ac:dyDescent="0.3">
      <c r="A22717" t="s">
        <v>29968</v>
      </c>
      <c r="B22717" t="s">
        <v>11</v>
      </c>
      <c r="C22717" t="s">
        <v>18</v>
      </c>
      <c r="D22717" t="s">
        <v>63</v>
      </c>
      <c r="E22717" t="s">
        <v>64</v>
      </c>
      <c r="F22717" t="s">
        <v>68</v>
      </c>
      <c r="G22717" t="s">
        <v>52</v>
      </c>
      <c r="H22717" t="s">
        <v>706</v>
      </c>
      <c r="I22717">
        <v>2021</v>
      </c>
      <c r="J22717" t="s">
        <v>68</v>
      </c>
      <c r="K22717">
        <v>2026</v>
      </c>
      <c r="L22717" s="18">
        <v>46309</v>
      </c>
      <c r="M22717" t="s">
        <v>228</v>
      </c>
      <c r="N22717" t="s">
        <v>65</v>
      </c>
      <c r="O22717" t="s">
        <v>13661</v>
      </c>
    </row>
    <row r="22718" spans="1:15" x14ac:dyDescent="0.3">
      <c r="A22718" t="s">
        <v>29969</v>
      </c>
      <c r="B22718" t="s">
        <v>11</v>
      </c>
      <c r="C22718" t="s">
        <v>18</v>
      </c>
      <c r="D22718" t="s">
        <v>81</v>
      </c>
      <c r="E22718" t="s">
        <v>75</v>
      </c>
      <c r="F22718" t="s">
        <v>68</v>
      </c>
      <c r="G22718" t="s">
        <v>52</v>
      </c>
      <c r="H22718" t="s">
        <v>706</v>
      </c>
      <c r="I22718">
        <v>2021</v>
      </c>
      <c r="J22718" t="s">
        <v>68</v>
      </c>
      <c r="K22718">
        <v>2032</v>
      </c>
      <c r="L22718" s="18">
        <v>48272</v>
      </c>
      <c r="M22718" t="s">
        <v>228</v>
      </c>
      <c r="N22718" t="s">
        <v>65</v>
      </c>
      <c r="O22718" t="s">
        <v>29079</v>
      </c>
    </row>
    <row r="22719" spans="1:15" x14ac:dyDescent="0.3">
      <c r="A22719" t="s">
        <v>29970</v>
      </c>
      <c r="B22719" t="s">
        <v>11</v>
      </c>
      <c r="C22719" t="s">
        <v>28</v>
      </c>
      <c r="D22719" t="s">
        <v>63</v>
      </c>
      <c r="E22719" t="s">
        <v>64</v>
      </c>
      <c r="F22719" t="s">
        <v>65</v>
      </c>
      <c r="G22719" t="s">
        <v>66</v>
      </c>
      <c r="H22719" t="s">
        <v>67</v>
      </c>
      <c r="I22719">
        <v>2021</v>
      </c>
      <c r="J22719" t="s">
        <v>68</v>
      </c>
      <c r="K22719">
        <v>2024</v>
      </c>
      <c r="L22719" s="18">
        <v>45538</v>
      </c>
      <c r="M22719" t="s">
        <v>69</v>
      </c>
      <c r="N22719" t="s">
        <v>65</v>
      </c>
      <c r="O22719" t="s">
        <v>29359</v>
      </c>
    </row>
    <row r="22720" spans="1:15" x14ac:dyDescent="0.3">
      <c r="A22720" t="s">
        <v>29971</v>
      </c>
      <c r="B22720" t="s">
        <v>11</v>
      </c>
      <c r="C22720" t="s">
        <v>15</v>
      </c>
      <c r="D22720" t="s">
        <v>74</v>
      </c>
      <c r="E22720" t="s">
        <v>75</v>
      </c>
      <c r="F22720" t="s">
        <v>68</v>
      </c>
      <c r="G22720" t="s">
        <v>52</v>
      </c>
      <c r="H22720" t="s">
        <v>706</v>
      </c>
      <c r="I22720">
        <v>2021</v>
      </c>
      <c r="J22720" t="s">
        <v>68</v>
      </c>
      <c r="K22720">
        <v>2031</v>
      </c>
      <c r="L22720" s="18">
        <v>45546</v>
      </c>
      <c r="M22720" t="s">
        <v>69</v>
      </c>
      <c r="N22720" t="s">
        <v>65</v>
      </c>
      <c r="O22720" t="s">
        <v>29972</v>
      </c>
    </row>
    <row r="22721" spans="1:15" x14ac:dyDescent="0.3">
      <c r="A22721" t="s">
        <v>29973</v>
      </c>
      <c r="B22721" t="s">
        <v>11</v>
      </c>
      <c r="C22721" t="s">
        <v>18</v>
      </c>
      <c r="D22721" t="s">
        <v>74</v>
      </c>
      <c r="E22721" t="s">
        <v>75</v>
      </c>
      <c r="F22721" t="s">
        <v>65</v>
      </c>
      <c r="G22721" t="s">
        <v>66</v>
      </c>
      <c r="H22721" t="s">
        <v>67</v>
      </c>
      <c r="I22721">
        <v>2021</v>
      </c>
      <c r="J22721" t="s">
        <v>68</v>
      </c>
      <c r="K22721">
        <v>2025</v>
      </c>
      <c r="L22721" s="18">
        <v>45687</v>
      </c>
      <c r="M22721" t="s">
        <v>69</v>
      </c>
      <c r="N22721" t="s">
        <v>65</v>
      </c>
      <c r="O22721" t="s">
        <v>29747</v>
      </c>
    </row>
    <row r="22722" spans="1:15" x14ac:dyDescent="0.3">
      <c r="A22722" t="s">
        <v>29974</v>
      </c>
      <c r="B22722" t="s">
        <v>11</v>
      </c>
      <c r="C22722" t="s">
        <v>18</v>
      </c>
      <c r="D22722" t="s">
        <v>89</v>
      </c>
      <c r="E22722" t="s">
        <v>90</v>
      </c>
      <c r="F22722" t="s">
        <v>65</v>
      </c>
      <c r="G22722" t="s">
        <v>84</v>
      </c>
      <c r="H22722" t="s">
        <v>85</v>
      </c>
      <c r="I22722">
        <v>2021</v>
      </c>
      <c r="J22722" t="s">
        <v>68</v>
      </c>
      <c r="K22722">
        <v>2024</v>
      </c>
      <c r="L22722" s="18">
        <v>45433</v>
      </c>
      <c r="M22722" t="s">
        <v>69</v>
      </c>
      <c r="N22722" t="s">
        <v>65</v>
      </c>
      <c r="O22722" t="s">
        <v>609</v>
      </c>
    </row>
    <row r="22723" spans="1:15" x14ac:dyDescent="0.3">
      <c r="A22723" t="s">
        <v>29975</v>
      </c>
      <c r="B22723" t="s">
        <v>11</v>
      </c>
      <c r="C22723" t="s">
        <v>16</v>
      </c>
      <c r="D22723" t="s">
        <v>74</v>
      </c>
      <c r="E22723" t="s">
        <v>75</v>
      </c>
      <c r="F22723" t="s">
        <v>65</v>
      </c>
      <c r="G22723" t="s">
        <v>84</v>
      </c>
      <c r="H22723" t="s">
        <v>85</v>
      </c>
      <c r="I22723">
        <v>2021</v>
      </c>
      <c r="J22723" t="s">
        <v>68</v>
      </c>
      <c r="K22723">
        <v>2021</v>
      </c>
      <c r="L22723" s="18">
        <v>44518</v>
      </c>
      <c r="M22723" t="s">
        <v>69</v>
      </c>
      <c r="N22723" t="s">
        <v>65</v>
      </c>
      <c r="O22723" t="s">
        <v>29628</v>
      </c>
    </row>
    <row r="22724" spans="1:15" x14ac:dyDescent="0.3">
      <c r="A22724" t="s">
        <v>29976</v>
      </c>
      <c r="B22724" t="s">
        <v>11</v>
      </c>
      <c r="C22724" t="s">
        <v>18</v>
      </c>
      <c r="D22724" t="s">
        <v>81</v>
      </c>
      <c r="E22724" t="s">
        <v>75</v>
      </c>
      <c r="F22724" t="s">
        <v>68</v>
      </c>
      <c r="G22724" t="s">
        <v>52</v>
      </c>
      <c r="H22724" t="s">
        <v>1291</v>
      </c>
      <c r="I22724">
        <v>2021</v>
      </c>
      <c r="J22724" t="s">
        <v>68</v>
      </c>
      <c r="K22724">
        <v>2029</v>
      </c>
      <c r="L22724" s="18">
        <v>47268</v>
      </c>
      <c r="M22724" t="s">
        <v>228</v>
      </c>
      <c r="N22724" t="s">
        <v>65</v>
      </c>
      <c r="O22724" t="s">
        <v>29789</v>
      </c>
    </row>
    <row r="22725" spans="1:15" x14ac:dyDescent="0.3">
      <c r="A22725" t="s">
        <v>29977</v>
      </c>
      <c r="B22725" t="s">
        <v>11</v>
      </c>
      <c r="C22725" t="s">
        <v>18</v>
      </c>
      <c r="D22725" t="s">
        <v>89</v>
      </c>
      <c r="E22725" t="s">
        <v>90</v>
      </c>
      <c r="F22725" t="s">
        <v>65</v>
      </c>
      <c r="G22725" t="s">
        <v>66</v>
      </c>
      <c r="H22725" t="s">
        <v>67</v>
      </c>
      <c r="I22725">
        <v>2021</v>
      </c>
      <c r="J22725" t="s">
        <v>68</v>
      </c>
      <c r="K22725">
        <v>2024</v>
      </c>
      <c r="L22725" s="18">
        <v>45607</v>
      </c>
      <c r="M22725" t="s">
        <v>69</v>
      </c>
      <c r="N22725" t="s">
        <v>65</v>
      </c>
      <c r="O22725" t="s">
        <v>29978</v>
      </c>
    </row>
    <row r="22726" spans="1:15" x14ac:dyDescent="0.3">
      <c r="A22726" t="s">
        <v>29979</v>
      </c>
      <c r="B22726" t="s">
        <v>11</v>
      </c>
      <c r="C22726" t="s">
        <v>18</v>
      </c>
      <c r="D22726" t="s">
        <v>74</v>
      </c>
      <c r="E22726" t="s">
        <v>75</v>
      </c>
      <c r="F22726" t="s">
        <v>65</v>
      </c>
      <c r="G22726" t="s">
        <v>84</v>
      </c>
      <c r="H22726" t="s">
        <v>85</v>
      </c>
      <c r="I22726">
        <v>2021</v>
      </c>
      <c r="J22726" t="s">
        <v>68</v>
      </c>
      <c r="K22726">
        <v>2025</v>
      </c>
      <c r="L22726" s="18">
        <v>45721</v>
      </c>
      <c r="M22726" t="s">
        <v>69</v>
      </c>
      <c r="N22726" t="s">
        <v>65</v>
      </c>
      <c r="O22726" t="s">
        <v>13661</v>
      </c>
    </row>
    <row r="22727" spans="1:15" x14ac:dyDescent="0.3">
      <c r="A22727" t="s">
        <v>29980</v>
      </c>
      <c r="B22727" t="s">
        <v>11</v>
      </c>
      <c r="C22727" t="s">
        <v>18</v>
      </c>
      <c r="D22727" t="s">
        <v>89</v>
      </c>
      <c r="E22727" t="s">
        <v>90</v>
      </c>
      <c r="F22727" t="s">
        <v>68</v>
      </c>
      <c r="G22727" t="s">
        <v>52</v>
      </c>
      <c r="H22727" t="s">
        <v>706</v>
      </c>
      <c r="I22727">
        <v>2021</v>
      </c>
      <c r="J22727" t="s">
        <v>68</v>
      </c>
      <c r="K22727">
        <v>2026</v>
      </c>
      <c r="L22727" s="18">
        <v>46387</v>
      </c>
      <c r="M22727" t="s">
        <v>228</v>
      </c>
      <c r="N22727" t="s">
        <v>65</v>
      </c>
      <c r="O22727" t="s">
        <v>29981</v>
      </c>
    </row>
    <row r="22728" spans="1:15" x14ac:dyDescent="0.3">
      <c r="A22728" t="s">
        <v>29982</v>
      </c>
      <c r="B22728" t="s">
        <v>11</v>
      </c>
      <c r="C22728" t="s">
        <v>18</v>
      </c>
      <c r="D22728" t="s">
        <v>89</v>
      </c>
      <c r="E22728" t="s">
        <v>90</v>
      </c>
      <c r="F22728" t="s">
        <v>65</v>
      </c>
      <c r="G22728" t="s">
        <v>66</v>
      </c>
      <c r="H22728" t="s">
        <v>67</v>
      </c>
      <c r="I22728">
        <v>2021</v>
      </c>
      <c r="J22728" t="s">
        <v>68</v>
      </c>
      <c r="K22728">
        <v>2024</v>
      </c>
      <c r="L22728" s="18">
        <v>45309</v>
      </c>
      <c r="M22728" t="s">
        <v>69</v>
      </c>
      <c r="N22728" t="s">
        <v>65</v>
      </c>
      <c r="O22728" t="s">
        <v>29983</v>
      </c>
    </row>
    <row r="22729" spans="1:15" x14ac:dyDescent="0.3">
      <c r="A22729" t="s">
        <v>29984</v>
      </c>
      <c r="B22729" t="s">
        <v>11</v>
      </c>
      <c r="C22729" t="s">
        <v>23</v>
      </c>
      <c r="D22729" t="s">
        <v>63</v>
      </c>
      <c r="E22729" t="s">
        <v>64</v>
      </c>
      <c r="F22729" t="s">
        <v>68</v>
      </c>
      <c r="G22729" t="s">
        <v>52</v>
      </c>
      <c r="H22729" t="s">
        <v>706</v>
      </c>
      <c r="I22729">
        <v>2021</v>
      </c>
      <c r="J22729" t="s">
        <v>68</v>
      </c>
      <c r="K22729">
        <v>2029</v>
      </c>
      <c r="L22729" s="18">
        <v>45939</v>
      </c>
      <c r="M22729" t="s">
        <v>69</v>
      </c>
      <c r="N22729" t="s">
        <v>65</v>
      </c>
      <c r="O22729" t="s">
        <v>29611</v>
      </c>
    </row>
    <row r="22730" spans="1:15" x14ac:dyDescent="0.3">
      <c r="A22730" t="s">
        <v>29985</v>
      </c>
      <c r="B22730" t="s">
        <v>11</v>
      </c>
      <c r="C22730" t="s">
        <v>20</v>
      </c>
      <c r="D22730" t="s">
        <v>89</v>
      </c>
      <c r="E22730" t="s">
        <v>90</v>
      </c>
      <c r="F22730" t="s">
        <v>65</v>
      </c>
      <c r="G22730" t="s">
        <v>66</v>
      </c>
      <c r="H22730" t="s">
        <v>67</v>
      </c>
      <c r="I22730">
        <v>2021</v>
      </c>
      <c r="J22730" t="s">
        <v>68</v>
      </c>
      <c r="K22730">
        <v>2022</v>
      </c>
      <c r="L22730" s="18">
        <v>44774</v>
      </c>
      <c r="M22730" t="s">
        <v>69</v>
      </c>
      <c r="N22730" t="s">
        <v>65</v>
      </c>
      <c r="O22730" t="s">
        <v>29885</v>
      </c>
    </row>
    <row r="22731" spans="1:15" x14ac:dyDescent="0.3">
      <c r="A22731" t="s">
        <v>29986</v>
      </c>
      <c r="B22731" t="s">
        <v>11</v>
      </c>
      <c r="C22731" t="s">
        <v>18</v>
      </c>
      <c r="D22731" t="s">
        <v>63</v>
      </c>
      <c r="E22731" t="s">
        <v>64</v>
      </c>
      <c r="F22731" t="s">
        <v>68</v>
      </c>
      <c r="G22731" t="s">
        <v>52</v>
      </c>
      <c r="H22731" t="s">
        <v>706</v>
      </c>
      <c r="I22731">
        <v>2021</v>
      </c>
      <c r="J22731" t="s">
        <v>68</v>
      </c>
      <c r="K22731">
        <v>2034</v>
      </c>
      <c r="L22731" s="18">
        <v>46477</v>
      </c>
      <c r="M22731" t="s">
        <v>228</v>
      </c>
      <c r="N22731" t="s">
        <v>65</v>
      </c>
      <c r="O22731" t="s">
        <v>13661</v>
      </c>
    </row>
    <row r="22732" spans="1:15" x14ac:dyDescent="0.3">
      <c r="A22732" t="s">
        <v>29987</v>
      </c>
      <c r="B22732" t="s">
        <v>11</v>
      </c>
      <c r="C22732" t="s">
        <v>25</v>
      </c>
      <c r="D22732" t="s">
        <v>63</v>
      </c>
      <c r="E22732" t="s">
        <v>64</v>
      </c>
      <c r="F22732" t="s">
        <v>65</v>
      </c>
      <c r="G22732" t="s">
        <v>84</v>
      </c>
      <c r="H22732" t="s">
        <v>85</v>
      </c>
      <c r="I22732">
        <v>2021</v>
      </c>
      <c r="J22732" t="s">
        <v>68</v>
      </c>
      <c r="K22732">
        <v>2021</v>
      </c>
      <c r="L22732" s="18">
        <v>44532</v>
      </c>
      <c r="M22732" t="s">
        <v>69</v>
      </c>
      <c r="N22732" t="s">
        <v>65</v>
      </c>
      <c r="O22732" t="s">
        <v>29988</v>
      </c>
    </row>
    <row r="22733" spans="1:15" x14ac:dyDescent="0.3">
      <c r="A22733" t="s">
        <v>29989</v>
      </c>
      <c r="B22733" t="s">
        <v>11</v>
      </c>
      <c r="C22733" t="s">
        <v>18</v>
      </c>
      <c r="D22733" t="s">
        <v>89</v>
      </c>
      <c r="E22733" t="s">
        <v>90</v>
      </c>
      <c r="F22733" t="s">
        <v>68</v>
      </c>
      <c r="G22733" t="s">
        <v>52</v>
      </c>
      <c r="H22733" t="s">
        <v>1291</v>
      </c>
      <c r="I22733">
        <v>2021</v>
      </c>
      <c r="J22733" t="s">
        <v>68</v>
      </c>
      <c r="K22733">
        <v>2028</v>
      </c>
      <c r="L22733" s="18">
        <v>47108</v>
      </c>
      <c r="M22733" t="s">
        <v>228</v>
      </c>
      <c r="N22733" t="s">
        <v>65</v>
      </c>
      <c r="O22733" t="s">
        <v>29639</v>
      </c>
    </row>
    <row r="22734" spans="1:15" x14ac:dyDescent="0.3">
      <c r="A22734" t="s">
        <v>29990</v>
      </c>
      <c r="B22734" t="s">
        <v>11</v>
      </c>
      <c r="C22734" t="s">
        <v>23</v>
      </c>
      <c r="D22734" t="s">
        <v>89</v>
      </c>
      <c r="E22734" t="s">
        <v>90</v>
      </c>
      <c r="F22734" t="s">
        <v>65</v>
      </c>
      <c r="G22734" t="s">
        <v>66</v>
      </c>
      <c r="H22734" t="s">
        <v>67</v>
      </c>
      <c r="I22734">
        <v>2022</v>
      </c>
      <c r="J22734" t="s">
        <v>68</v>
      </c>
      <c r="K22734">
        <v>2025</v>
      </c>
      <c r="L22734" s="18">
        <v>45649</v>
      </c>
      <c r="M22734" t="s">
        <v>69</v>
      </c>
      <c r="N22734" t="s">
        <v>65</v>
      </c>
      <c r="O22734" t="s">
        <v>29611</v>
      </c>
    </row>
    <row r="22735" spans="1:15" x14ac:dyDescent="0.3">
      <c r="A22735" t="s">
        <v>29991</v>
      </c>
      <c r="B22735" t="s">
        <v>11</v>
      </c>
      <c r="C22735" t="s">
        <v>18</v>
      </c>
      <c r="D22735" t="s">
        <v>89</v>
      </c>
      <c r="E22735" t="s">
        <v>90</v>
      </c>
      <c r="F22735" t="s">
        <v>68</v>
      </c>
      <c r="G22735" t="s">
        <v>52</v>
      </c>
      <c r="H22735" t="s">
        <v>1291</v>
      </c>
      <c r="I22735">
        <v>2021</v>
      </c>
      <c r="J22735" t="s">
        <v>68</v>
      </c>
      <c r="K22735">
        <v>2030</v>
      </c>
      <c r="L22735" s="18">
        <v>47726</v>
      </c>
      <c r="M22735" t="s">
        <v>228</v>
      </c>
      <c r="N22735" t="s">
        <v>65</v>
      </c>
      <c r="O22735" t="s">
        <v>29574</v>
      </c>
    </row>
    <row r="22736" spans="1:15" x14ac:dyDescent="0.3">
      <c r="A22736" t="s">
        <v>29992</v>
      </c>
      <c r="B22736" t="s">
        <v>11</v>
      </c>
      <c r="C22736" t="s">
        <v>18</v>
      </c>
      <c r="D22736" t="s">
        <v>74</v>
      </c>
      <c r="E22736" t="s">
        <v>75</v>
      </c>
      <c r="F22736" t="s">
        <v>68</v>
      </c>
      <c r="G22736" t="s">
        <v>52</v>
      </c>
      <c r="H22736" t="s">
        <v>706</v>
      </c>
      <c r="I22736">
        <v>2021</v>
      </c>
      <c r="J22736" t="s">
        <v>68</v>
      </c>
      <c r="K22736">
        <v>2028</v>
      </c>
      <c r="L22736" s="18">
        <v>46811</v>
      </c>
      <c r="M22736" t="s">
        <v>228</v>
      </c>
      <c r="N22736" t="s">
        <v>65</v>
      </c>
      <c r="O22736" t="s">
        <v>28907</v>
      </c>
    </row>
    <row r="22737" spans="1:15" x14ac:dyDescent="0.3">
      <c r="A22737" t="s">
        <v>29993</v>
      </c>
      <c r="B22737" t="s">
        <v>11</v>
      </c>
      <c r="C22737" t="s">
        <v>18</v>
      </c>
      <c r="D22737" t="s">
        <v>74</v>
      </c>
      <c r="E22737" t="s">
        <v>75</v>
      </c>
      <c r="F22737" t="s">
        <v>65</v>
      </c>
      <c r="G22737" t="s">
        <v>84</v>
      </c>
      <c r="H22737" t="s">
        <v>85</v>
      </c>
      <c r="I22737">
        <v>2021</v>
      </c>
      <c r="J22737" t="s">
        <v>68</v>
      </c>
      <c r="K22737">
        <v>2023</v>
      </c>
      <c r="L22737" s="18">
        <v>45247</v>
      </c>
      <c r="M22737" t="s">
        <v>69</v>
      </c>
      <c r="N22737" t="s">
        <v>65</v>
      </c>
      <c r="O22737" t="s">
        <v>13661</v>
      </c>
    </row>
    <row r="22738" spans="1:15" x14ac:dyDescent="0.3">
      <c r="A22738" t="s">
        <v>29994</v>
      </c>
      <c r="B22738" t="s">
        <v>11</v>
      </c>
      <c r="C22738" t="s">
        <v>23</v>
      </c>
      <c r="D22738" t="s">
        <v>63</v>
      </c>
      <c r="E22738" t="s">
        <v>64</v>
      </c>
      <c r="F22738" t="s">
        <v>68</v>
      </c>
      <c r="G22738" t="s">
        <v>52</v>
      </c>
      <c r="H22738" t="s">
        <v>706</v>
      </c>
      <c r="I22738">
        <v>2021</v>
      </c>
      <c r="J22738" t="s">
        <v>68</v>
      </c>
      <c r="K22738">
        <v>2029</v>
      </c>
      <c r="L22738" s="18">
        <v>45842</v>
      </c>
      <c r="M22738" t="s">
        <v>69</v>
      </c>
      <c r="N22738" t="s">
        <v>65</v>
      </c>
      <c r="O22738" t="s">
        <v>29611</v>
      </c>
    </row>
    <row r="22739" spans="1:15" x14ac:dyDescent="0.3">
      <c r="A22739" t="s">
        <v>29995</v>
      </c>
      <c r="B22739" t="s">
        <v>11</v>
      </c>
      <c r="C22739" t="s">
        <v>18</v>
      </c>
      <c r="D22739" t="s">
        <v>63</v>
      </c>
      <c r="E22739" t="s">
        <v>64</v>
      </c>
      <c r="F22739" t="s">
        <v>68</v>
      </c>
      <c r="G22739" t="s">
        <v>52</v>
      </c>
      <c r="H22739" t="s">
        <v>706</v>
      </c>
      <c r="I22739">
        <v>2021</v>
      </c>
      <c r="J22739" t="s">
        <v>68</v>
      </c>
      <c r="K22739">
        <v>2033</v>
      </c>
      <c r="L22739" s="18">
        <v>45877</v>
      </c>
      <c r="M22739" t="s">
        <v>69</v>
      </c>
      <c r="N22739" t="s">
        <v>65</v>
      </c>
      <c r="O22739" t="s">
        <v>29789</v>
      </c>
    </row>
    <row r="22740" spans="1:15" x14ac:dyDescent="0.3">
      <c r="A22740" t="s">
        <v>29996</v>
      </c>
      <c r="B22740" t="s">
        <v>11</v>
      </c>
      <c r="C22740" t="s">
        <v>16</v>
      </c>
      <c r="D22740" t="s">
        <v>63</v>
      </c>
      <c r="E22740" t="s">
        <v>64</v>
      </c>
      <c r="F22740" t="s">
        <v>65</v>
      </c>
      <c r="G22740" t="s">
        <v>84</v>
      </c>
      <c r="H22740" t="s">
        <v>85</v>
      </c>
      <c r="I22740">
        <v>2021</v>
      </c>
      <c r="J22740" t="s">
        <v>68</v>
      </c>
      <c r="K22740">
        <v>2024</v>
      </c>
      <c r="L22740" s="18">
        <v>45320</v>
      </c>
      <c r="M22740" t="s">
        <v>69</v>
      </c>
      <c r="N22740" t="s">
        <v>65</v>
      </c>
      <c r="O22740" t="s">
        <v>29194</v>
      </c>
    </row>
    <row r="22741" spans="1:15" x14ac:dyDescent="0.3">
      <c r="A22741" t="s">
        <v>29997</v>
      </c>
      <c r="B22741" t="s">
        <v>11</v>
      </c>
      <c r="C22741" t="s">
        <v>16</v>
      </c>
      <c r="D22741" t="s">
        <v>63</v>
      </c>
      <c r="E22741" t="s">
        <v>64</v>
      </c>
      <c r="F22741" t="s">
        <v>68</v>
      </c>
      <c r="G22741" t="s">
        <v>52</v>
      </c>
      <c r="H22741" t="s">
        <v>706</v>
      </c>
      <c r="I22741">
        <v>2021</v>
      </c>
      <c r="J22741" t="s">
        <v>68</v>
      </c>
      <c r="K22741">
        <v>2028</v>
      </c>
      <c r="L22741" s="18">
        <v>45915</v>
      </c>
      <c r="M22741" t="s">
        <v>69</v>
      </c>
      <c r="N22741" t="s">
        <v>65</v>
      </c>
      <c r="O22741" t="s">
        <v>1073</v>
      </c>
    </row>
    <row r="22742" spans="1:15" x14ac:dyDescent="0.3">
      <c r="A22742" t="s">
        <v>29998</v>
      </c>
      <c r="B22742" t="s">
        <v>11</v>
      </c>
      <c r="C22742" t="s">
        <v>18</v>
      </c>
      <c r="D22742" t="s">
        <v>74</v>
      </c>
      <c r="E22742" t="s">
        <v>75</v>
      </c>
      <c r="F22742" t="s">
        <v>68</v>
      </c>
      <c r="G22742" t="s">
        <v>52</v>
      </c>
      <c r="H22742" t="s">
        <v>706</v>
      </c>
      <c r="I22742">
        <v>2022</v>
      </c>
      <c r="J22742" t="s">
        <v>68</v>
      </c>
      <c r="K22742">
        <v>2026</v>
      </c>
      <c r="L22742" s="18">
        <v>45589</v>
      </c>
      <c r="M22742" t="s">
        <v>69</v>
      </c>
      <c r="N22742" t="s">
        <v>65</v>
      </c>
      <c r="O22742" t="s">
        <v>29594</v>
      </c>
    </row>
    <row r="22743" spans="1:15" x14ac:dyDescent="0.3">
      <c r="A22743" t="s">
        <v>29999</v>
      </c>
      <c r="B22743" t="s">
        <v>11</v>
      </c>
      <c r="C22743" t="s">
        <v>18</v>
      </c>
      <c r="D22743" t="s">
        <v>74</v>
      </c>
      <c r="E22743" t="s">
        <v>75</v>
      </c>
      <c r="F22743" t="s">
        <v>68</v>
      </c>
      <c r="G22743" t="s">
        <v>52</v>
      </c>
      <c r="H22743" t="s">
        <v>706</v>
      </c>
      <c r="I22743">
        <v>2022</v>
      </c>
      <c r="J22743" t="s">
        <v>68</v>
      </c>
      <c r="K22743">
        <v>2026</v>
      </c>
      <c r="L22743" s="18">
        <v>45251</v>
      </c>
      <c r="M22743" t="s">
        <v>69</v>
      </c>
      <c r="N22743" t="s">
        <v>65</v>
      </c>
      <c r="O22743" t="s">
        <v>5878</v>
      </c>
    </row>
    <row r="22744" spans="1:15" x14ac:dyDescent="0.3">
      <c r="A22744" t="s">
        <v>30000</v>
      </c>
      <c r="B22744" t="s">
        <v>11</v>
      </c>
      <c r="C22744" t="s">
        <v>19</v>
      </c>
      <c r="D22744" t="s">
        <v>74</v>
      </c>
      <c r="E22744" t="s">
        <v>75</v>
      </c>
      <c r="F22744" t="s">
        <v>65</v>
      </c>
      <c r="G22744" t="s">
        <v>66</v>
      </c>
      <c r="H22744" t="s">
        <v>67</v>
      </c>
      <c r="I22744">
        <v>2021</v>
      </c>
      <c r="J22744" t="s">
        <v>68</v>
      </c>
      <c r="K22744">
        <v>2025</v>
      </c>
      <c r="L22744" s="18">
        <v>45712</v>
      </c>
      <c r="M22744" t="s">
        <v>69</v>
      </c>
      <c r="N22744" t="s">
        <v>65</v>
      </c>
      <c r="O22744" t="s">
        <v>30001</v>
      </c>
    </row>
    <row r="22745" spans="1:15" x14ac:dyDescent="0.3">
      <c r="A22745" t="s">
        <v>30002</v>
      </c>
      <c r="B22745" t="s">
        <v>11</v>
      </c>
      <c r="C22745" t="s">
        <v>16</v>
      </c>
      <c r="D22745" t="s">
        <v>74</v>
      </c>
      <c r="E22745" t="s">
        <v>75</v>
      </c>
      <c r="F22745" t="s">
        <v>68</v>
      </c>
      <c r="G22745" t="s">
        <v>52</v>
      </c>
      <c r="H22745" t="s">
        <v>1291</v>
      </c>
      <c r="I22745">
        <v>2022</v>
      </c>
      <c r="J22745" t="s">
        <v>68</v>
      </c>
      <c r="K22745">
        <v>2030</v>
      </c>
      <c r="L22745" s="18">
        <v>46919</v>
      </c>
      <c r="M22745" t="s">
        <v>228</v>
      </c>
      <c r="N22745" t="s">
        <v>65</v>
      </c>
      <c r="O22745" t="s">
        <v>1073</v>
      </c>
    </row>
    <row r="22746" spans="1:15" x14ac:dyDescent="0.3">
      <c r="A22746" t="s">
        <v>30003</v>
      </c>
      <c r="B22746" t="s">
        <v>11</v>
      </c>
      <c r="C22746" t="s">
        <v>18</v>
      </c>
      <c r="D22746" t="s">
        <v>63</v>
      </c>
      <c r="E22746" t="s">
        <v>64</v>
      </c>
      <c r="F22746" t="s">
        <v>68</v>
      </c>
      <c r="G22746" t="s">
        <v>52</v>
      </c>
      <c r="H22746" t="s">
        <v>706</v>
      </c>
      <c r="I22746">
        <v>2022</v>
      </c>
      <c r="J22746" t="s">
        <v>68</v>
      </c>
      <c r="K22746">
        <v>2027</v>
      </c>
      <c r="L22746" s="18">
        <v>46021</v>
      </c>
      <c r="M22746" t="s">
        <v>69</v>
      </c>
      <c r="N22746" t="s">
        <v>65</v>
      </c>
      <c r="O22746" t="s">
        <v>13661</v>
      </c>
    </row>
    <row r="22747" spans="1:15" x14ac:dyDescent="0.3">
      <c r="A22747" t="s">
        <v>30004</v>
      </c>
      <c r="B22747" t="s">
        <v>11</v>
      </c>
      <c r="C22747" t="s">
        <v>23</v>
      </c>
      <c r="D22747" t="s">
        <v>74</v>
      </c>
      <c r="E22747" t="s">
        <v>75</v>
      </c>
      <c r="F22747" t="s">
        <v>65</v>
      </c>
      <c r="G22747" t="s">
        <v>66</v>
      </c>
      <c r="H22747" t="s">
        <v>67</v>
      </c>
      <c r="I22747">
        <v>2022</v>
      </c>
      <c r="J22747" t="s">
        <v>68</v>
      </c>
      <c r="K22747">
        <v>2026</v>
      </c>
      <c r="L22747" s="18">
        <v>45819</v>
      </c>
      <c r="M22747" t="s">
        <v>69</v>
      </c>
      <c r="N22747" t="s">
        <v>65</v>
      </c>
      <c r="O22747" t="s">
        <v>29611</v>
      </c>
    </row>
    <row r="22748" spans="1:15" x14ac:dyDescent="0.3">
      <c r="A22748" t="s">
        <v>30005</v>
      </c>
      <c r="B22748" t="s">
        <v>11</v>
      </c>
      <c r="C22748" t="s">
        <v>18</v>
      </c>
      <c r="D22748" t="s">
        <v>89</v>
      </c>
      <c r="E22748" t="s">
        <v>90</v>
      </c>
      <c r="F22748" t="s">
        <v>68</v>
      </c>
      <c r="G22748" t="s">
        <v>52</v>
      </c>
      <c r="H22748" t="s">
        <v>1291</v>
      </c>
      <c r="I22748">
        <v>2022</v>
      </c>
      <c r="J22748" t="s">
        <v>68</v>
      </c>
      <c r="K22748">
        <v>2032</v>
      </c>
      <c r="L22748" s="18">
        <v>47889</v>
      </c>
      <c r="M22748" t="s">
        <v>228</v>
      </c>
      <c r="N22748" t="s">
        <v>65</v>
      </c>
      <c r="O22748" t="s">
        <v>29733</v>
      </c>
    </row>
    <row r="22749" spans="1:15" x14ac:dyDescent="0.3">
      <c r="A22749" t="s">
        <v>30006</v>
      </c>
      <c r="B22749" t="s">
        <v>11</v>
      </c>
      <c r="C22749" t="s">
        <v>18</v>
      </c>
      <c r="D22749" t="s">
        <v>63</v>
      </c>
      <c r="E22749" t="s">
        <v>64</v>
      </c>
      <c r="F22749" t="s">
        <v>68</v>
      </c>
      <c r="G22749" t="s">
        <v>52</v>
      </c>
      <c r="H22749" t="s">
        <v>706</v>
      </c>
      <c r="I22749">
        <v>2021</v>
      </c>
      <c r="J22749" t="s">
        <v>68</v>
      </c>
      <c r="K22749">
        <v>2028</v>
      </c>
      <c r="L22749" s="18">
        <v>45502</v>
      </c>
      <c r="M22749" t="s">
        <v>69</v>
      </c>
      <c r="N22749" t="s">
        <v>65</v>
      </c>
      <c r="O22749" t="s">
        <v>13661</v>
      </c>
    </row>
    <row r="22750" spans="1:15" x14ac:dyDescent="0.3">
      <c r="A22750" t="s">
        <v>30007</v>
      </c>
      <c r="B22750" t="s">
        <v>11</v>
      </c>
      <c r="C22750" t="s">
        <v>18</v>
      </c>
      <c r="D22750" t="s">
        <v>63</v>
      </c>
      <c r="E22750" t="s">
        <v>64</v>
      </c>
      <c r="F22750" t="s">
        <v>68</v>
      </c>
      <c r="G22750" t="s">
        <v>52</v>
      </c>
      <c r="H22750" t="s">
        <v>706</v>
      </c>
      <c r="I22750">
        <v>2021</v>
      </c>
      <c r="J22750" t="s">
        <v>68</v>
      </c>
      <c r="K22750">
        <v>2027</v>
      </c>
      <c r="L22750" s="18">
        <v>46568</v>
      </c>
      <c r="M22750" t="s">
        <v>228</v>
      </c>
      <c r="N22750" t="s">
        <v>65</v>
      </c>
      <c r="O22750" t="s">
        <v>13661</v>
      </c>
    </row>
    <row r="22751" spans="1:15" x14ac:dyDescent="0.3">
      <c r="A22751" t="s">
        <v>30008</v>
      </c>
      <c r="B22751" t="s">
        <v>11</v>
      </c>
      <c r="C22751" t="s">
        <v>20</v>
      </c>
      <c r="D22751" t="s">
        <v>123</v>
      </c>
      <c r="E22751" t="s">
        <v>64</v>
      </c>
      <c r="F22751" t="s">
        <v>68</v>
      </c>
      <c r="G22751" t="s">
        <v>52</v>
      </c>
      <c r="H22751" t="s">
        <v>706</v>
      </c>
      <c r="I22751">
        <v>2022</v>
      </c>
      <c r="J22751" t="s">
        <v>68</v>
      </c>
      <c r="K22751">
        <v>2026</v>
      </c>
      <c r="L22751" s="18">
        <v>46323</v>
      </c>
      <c r="M22751" t="s">
        <v>228</v>
      </c>
      <c r="N22751" t="s">
        <v>65</v>
      </c>
      <c r="O22751" t="s">
        <v>30009</v>
      </c>
    </row>
    <row r="22752" spans="1:15" x14ac:dyDescent="0.3">
      <c r="A22752" t="s">
        <v>30010</v>
      </c>
      <c r="B22752" t="s">
        <v>11</v>
      </c>
      <c r="C22752" t="s">
        <v>18</v>
      </c>
      <c r="D22752" t="s">
        <v>81</v>
      </c>
      <c r="E22752" t="s">
        <v>75</v>
      </c>
      <c r="F22752" t="s">
        <v>65</v>
      </c>
      <c r="G22752" t="s">
        <v>66</v>
      </c>
      <c r="H22752" t="s">
        <v>67</v>
      </c>
      <c r="I22752">
        <v>2022</v>
      </c>
      <c r="J22752" t="s">
        <v>68</v>
      </c>
      <c r="K22752">
        <v>2024</v>
      </c>
      <c r="L22752" s="18">
        <v>45191</v>
      </c>
      <c r="M22752" t="s">
        <v>69</v>
      </c>
      <c r="N22752" t="s">
        <v>65</v>
      </c>
      <c r="O22752" t="s">
        <v>6095</v>
      </c>
    </row>
    <row r="22753" spans="1:15" x14ac:dyDescent="0.3">
      <c r="A22753" t="s">
        <v>30011</v>
      </c>
      <c r="B22753" t="s">
        <v>11</v>
      </c>
      <c r="C22753" t="s">
        <v>15</v>
      </c>
      <c r="D22753" t="s">
        <v>74</v>
      </c>
      <c r="E22753" t="s">
        <v>75</v>
      </c>
      <c r="F22753" t="s">
        <v>68</v>
      </c>
      <c r="G22753" t="s">
        <v>52</v>
      </c>
      <c r="H22753" t="s">
        <v>706</v>
      </c>
      <c r="I22753">
        <v>2022</v>
      </c>
      <c r="J22753" t="s">
        <v>68</v>
      </c>
      <c r="K22753">
        <v>2027</v>
      </c>
      <c r="L22753" s="18">
        <v>45014</v>
      </c>
      <c r="M22753" t="s">
        <v>69</v>
      </c>
      <c r="N22753" t="s">
        <v>65</v>
      </c>
      <c r="O22753" t="s">
        <v>29719</v>
      </c>
    </row>
    <row r="22754" spans="1:15" x14ac:dyDescent="0.3">
      <c r="A22754" t="s">
        <v>30012</v>
      </c>
      <c r="B22754" t="s">
        <v>11</v>
      </c>
      <c r="C22754" t="s">
        <v>15</v>
      </c>
      <c r="D22754" t="s">
        <v>63</v>
      </c>
      <c r="E22754" t="s">
        <v>64</v>
      </c>
      <c r="F22754" t="s">
        <v>68</v>
      </c>
      <c r="G22754" t="s">
        <v>52</v>
      </c>
      <c r="H22754" t="s">
        <v>706</v>
      </c>
      <c r="I22754">
        <v>2022</v>
      </c>
      <c r="J22754" t="s">
        <v>68</v>
      </c>
      <c r="K22754">
        <v>2029</v>
      </c>
      <c r="L22754" s="18">
        <v>45817</v>
      </c>
      <c r="M22754" t="s">
        <v>69</v>
      </c>
      <c r="N22754" t="s">
        <v>65</v>
      </c>
      <c r="O22754" t="s">
        <v>28000</v>
      </c>
    </row>
    <row r="22755" spans="1:15" x14ac:dyDescent="0.3">
      <c r="A22755" t="s">
        <v>30013</v>
      </c>
      <c r="B22755" t="s">
        <v>11</v>
      </c>
      <c r="C22755" t="s">
        <v>28</v>
      </c>
      <c r="D22755" t="s">
        <v>63</v>
      </c>
      <c r="E22755" t="s">
        <v>64</v>
      </c>
      <c r="F22755" t="s">
        <v>65</v>
      </c>
      <c r="G22755" t="s">
        <v>84</v>
      </c>
      <c r="H22755" t="s">
        <v>227</v>
      </c>
      <c r="I22755">
        <v>2023</v>
      </c>
      <c r="J22755" t="s">
        <v>65</v>
      </c>
      <c r="K22755">
        <v>2026</v>
      </c>
      <c r="L22755" s="18">
        <v>45688</v>
      </c>
      <c r="M22755" t="s">
        <v>228</v>
      </c>
      <c r="N22755" t="s">
        <v>65</v>
      </c>
      <c r="O22755" t="s">
        <v>1262</v>
      </c>
    </row>
    <row r="22756" spans="1:15" x14ac:dyDescent="0.3">
      <c r="A22756" t="s">
        <v>30014</v>
      </c>
      <c r="B22756" t="s">
        <v>11</v>
      </c>
      <c r="C22756" t="s">
        <v>18</v>
      </c>
      <c r="D22756" t="s">
        <v>89</v>
      </c>
      <c r="E22756" t="s">
        <v>90</v>
      </c>
      <c r="F22756" t="s">
        <v>65</v>
      </c>
      <c r="G22756" t="s">
        <v>84</v>
      </c>
      <c r="H22756" t="s">
        <v>85</v>
      </c>
      <c r="I22756">
        <v>2022</v>
      </c>
      <c r="J22756" t="s">
        <v>68</v>
      </c>
      <c r="K22756">
        <v>2023</v>
      </c>
      <c r="L22756" s="18">
        <v>45119</v>
      </c>
      <c r="M22756" t="s">
        <v>69</v>
      </c>
      <c r="N22756" t="s">
        <v>65</v>
      </c>
      <c r="O22756" t="s">
        <v>30015</v>
      </c>
    </row>
    <row r="22757" spans="1:15" x14ac:dyDescent="0.3">
      <c r="A22757" t="s">
        <v>30016</v>
      </c>
      <c r="B22757" t="s">
        <v>11</v>
      </c>
      <c r="C22757" t="s">
        <v>16</v>
      </c>
      <c r="D22757" t="s">
        <v>74</v>
      </c>
      <c r="E22757" t="s">
        <v>75</v>
      </c>
      <c r="F22757" t="s">
        <v>65</v>
      </c>
      <c r="G22757" t="s">
        <v>84</v>
      </c>
      <c r="H22757" t="s">
        <v>227</v>
      </c>
      <c r="I22757">
        <v>2022</v>
      </c>
      <c r="J22757" t="s">
        <v>65</v>
      </c>
      <c r="K22757">
        <v>2024</v>
      </c>
      <c r="L22757" s="18">
        <v>45504</v>
      </c>
      <c r="M22757" t="s">
        <v>228</v>
      </c>
      <c r="N22757" t="s">
        <v>65</v>
      </c>
      <c r="O22757" t="s">
        <v>29820</v>
      </c>
    </row>
    <row r="22758" spans="1:15" x14ac:dyDescent="0.3">
      <c r="A22758" t="s">
        <v>30017</v>
      </c>
      <c r="B22758" t="s">
        <v>11</v>
      </c>
      <c r="C22758" t="s">
        <v>28</v>
      </c>
      <c r="D22758" t="s">
        <v>74</v>
      </c>
      <c r="E22758" t="s">
        <v>75</v>
      </c>
      <c r="F22758" t="s">
        <v>65</v>
      </c>
      <c r="G22758" t="s">
        <v>66</v>
      </c>
      <c r="H22758" t="s">
        <v>67</v>
      </c>
      <c r="I22758">
        <v>2021</v>
      </c>
      <c r="J22758" t="s">
        <v>68</v>
      </c>
      <c r="K22758">
        <v>2025</v>
      </c>
      <c r="L22758" s="18">
        <v>45602</v>
      </c>
      <c r="M22758" t="s">
        <v>69</v>
      </c>
      <c r="N22758" t="s">
        <v>65</v>
      </c>
      <c r="O22758" t="s">
        <v>30018</v>
      </c>
    </row>
    <row r="22759" spans="1:15" x14ac:dyDescent="0.3">
      <c r="A22759" t="s">
        <v>30019</v>
      </c>
      <c r="B22759" t="s">
        <v>11</v>
      </c>
      <c r="C22759" t="s">
        <v>28</v>
      </c>
      <c r="D22759" t="s">
        <v>74</v>
      </c>
      <c r="E22759" t="s">
        <v>75</v>
      </c>
      <c r="F22759" t="s">
        <v>65</v>
      </c>
      <c r="G22759" t="s">
        <v>66</v>
      </c>
      <c r="H22759" t="s">
        <v>67</v>
      </c>
      <c r="I22759">
        <v>2021</v>
      </c>
      <c r="J22759" t="s">
        <v>68</v>
      </c>
      <c r="K22759">
        <v>2024</v>
      </c>
      <c r="L22759" s="18">
        <v>45399</v>
      </c>
      <c r="M22759" t="s">
        <v>69</v>
      </c>
      <c r="N22759" t="s">
        <v>65</v>
      </c>
      <c r="O22759" t="s">
        <v>30018</v>
      </c>
    </row>
    <row r="22760" spans="1:15" x14ac:dyDescent="0.3">
      <c r="A22760" t="s">
        <v>30020</v>
      </c>
      <c r="B22760" t="s">
        <v>11</v>
      </c>
      <c r="C22760" t="s">
        <v>16</v>
      </c>
      <c r="D22760" t="s">
        <v>89</v>
      </c>
      <c r="E22760" t="s">
        <v>90</v>
      </c>
      <c r="F22760" t="s">
        <v>65</v>
      </c>
      <c r="G22760" t="s">
        <v>66</v>
      </c>
      <c r="H22760" t="s">
        <v>67</v>
      </c>
      <c r="I22760">
        <v>2022</v>
      </c>
      <c r="J22760" t="s">
        <v>68</v>
      </c>
      <c r="K22760">
        <v>2024</v>
      </c>
      <c r="L22760" s="18">
        <v>45643</v>
      </c>
      <c r="M22760" t="s">
        <v>69</v>
      </c>
      <c r="N22760" t="s">
        <v>65</v>
      </c>
      <c r="O22760" t="s">
        <v>29733</v>
      </c>
    </row>
    <row r="22761" spans="1:15" x14ac:dyDescent="0.3">
      <c r="A22761" t="s">
        <v>30021</v>
      </c>
      <c r="B22761" t="s">
        <v>11</v>
      </c>
      <c r="C22761" t="s">
        <v>25</v>
      </c>
      <c r="D22761" t="s">
        <v>89</v>
      </c>
      <c r="E22761" t="s">
        <v>90</v>
      </c>
      <c r="F22761" t="s">
        <v>65</v>
      </c>
      <c r="G22761" t="s">
        <v>66</v>
      </c>
      <c r="H22761" t="s">
        <v>67</v>
      </c>
      <c r="I22761">
        <v>2022</v>
      </c>
      <c r="J22761" t="s">
        <v>68</v>
      </c>
      <c r="K22761">
        <v>2024</v>
      </c>
      <c r="L22761" s="18">
        <v>45378</v>
      </c>
      <c r="M22761" t="s">
        <v>69</v>
      </c>
      <c r="N22761" t="s">
        <v>65</v>
      </c>
      <c r="O22761" t="s">
        <v>28036</v>
      </c>
    </row>
    <row r="22762" spans="1:15" x14ac:dyDescent="0.3">
      <c r="A22762" t="s">
        <v>30022</v>
      </c>
      <c r="B22762" t="s">
        <v>11</v>
      </c>
      <c r="C22762" t="s">
        <v>18</v>
      </c>
      <c r="D22762" t="s">
        <v>89</v>
      </c>
      <c r="E22762" t="s">
        <v>90</v>
      </c>
      <c r="F22762" t="s">
        <v>68</v>
      </c>
      <c r="G22762" t="s">
        <v>52</v>
      </c>
      <c r="H22762" t="s">
        <v>706</v>
      </c>
      <c r="I22762">
        <v>2022</v>
      </c>
      <c r="J22762" t="s">
        <v>68</v>
      </c>
      <c r="K22762">
        <v>2029</v>
      </c>
      <c r="L22762" s="18">
        <v>47335</v>
      </c>
      <c r="M22762" t="s">
        <v>228</v>
      </c>
      <c r="N22762" t="s">
        <v>65</v>
      </c>
      <c r="O22762" t="s">
        <v>29733</v>
      </c>
    </row>
    <row r="22763" spans="1:15" x14ac:dyDescent="0.3">
      <c r="A22763" t="s">
        <v>30023</v>
      </c>
      <c r="B22763" t="s">
        <v>11</v>
      </c>
      <c r="C22763" t="s">
        <v>18</v>
      </c>
      <c r="D22763" t="s">
        <v>63</v>
      </c>
      <c r="E22763" t="s">
        <v>64</v>
      </c>
      <c r="F22763" t="s">
        <v>68</v>
      </c>
      <c r="G22763" t="s">
        <v>52</v>
      </c>
      <c r="H22763" t="s">
        <v>706</v>
      </c>
      <c r="I22763">
        <v>2022</v>
      </c>
      <c r="J22763" t="s">
        <v>68</v>
      </c>
      <c r="K22763">
        <v>2030</v>
      </c>
      <c r="L22763" s="18">
        <v>47650</v>
      </c>
      <c r="M22763" t="s">
        <v>228</v>
      </c>
      <c r="N22763" t="s">
        <v>65</v>
      </c>
      <c r="O22763" t="s">
        <v>29079</v>
      </c>
    </row>
    <row r="22764" spans="1:15" x14ac:dyDescent="0.3">
      <c r="A22764" t="s">
        <v>30024</v>
      </c>
      <c r="B22764" t="s">
        <v>11</v>
      </c>
      <c r="C22764" t="s">
        <v>18</v>
      </c>
      <c r="D22764" t="s">
        <v>63</v>
      </c>
      <c r="E22764" t="s">
        <v>64</v>
      </c>
      <c r="F22764" t="s">
        <v>68</v>
      </c>
      <c r="G22764" t="s">
        <v>52</v>
      </c>
      <c r="H22764" t="s">
        <v>706</v>
      </c>
      <c r="I22764">
        <v>2022</v>
      </c>
      <c r="J22764" t="s">
        <v>68</v>
      </c>
      <c r="K22764">
        <v>2027</v>
      </c>
      <c r="L22764" s="18">
        <v>45705</v>
      </c>
      <c r="M22764" t="s">
        <v>69</v>
      </c>
      <c r="N22764" t="s">
        <v>65</v>
      </c>
      <c r="O22764" t="s">
        <v>29733</v>
      </c>
    </row>
    <row r="22765" spans="1:15" x14ac:dyDescent="0.3">
      <c r="A22765" t="s">
        <v>30025</v>
      </c>
      <c r="B22765" t="s">
        <v>11</v>
      </c>
      <c r="C22765" t="s">
        <v>18</v>
      </c>
      <c r="D22765" t="s">
        <v>74</v>
      </c>
      <c r="E22765" t="s">
        <v>75</v>
      </c>
      <c r="F22765" t="s">
        <v>65</v>
      </c>
      <c r="G22765" t="s">
        <v>66</v>
      </c>
      <c r="H22765" t="s">
        <v>67</v>
      </c>
      <c r="I22765">
        <v>2022</v>
      </c>
      <c r="J22765" t="s">
        <v>68</v>
      </c>
      <c r="K22765">
        <v>2024</v>
      </c>
      <c r="L22765" s="18">
        <v>45239</v>
      </c>
      <c r="M22765" t="s">
        <v>69</v>
      </c>
      <c r="N22765" t="s">
        <v>65</v>
      </c>
      <c r="O22765" t="s">
        <v>13661</v>
      </c>
    </row>
    <row r="22766" spans="1:15" x14ac:dyDescent="0.3">
      <c r="A22766" t="s">
        <v>30026</v>
      </c>
      <c r="B22766" t="s">
        <v>11</v>
      </c>
      <c r="C22766" t="s">
        <v>18</v>
      </c>
      <c r="D22766" t="s">
        <v>89</v>
      </c>
      <c r="E22766" t="s">
        <v>90</v>
      </c>
      <c r="F22766" t="s">
        <v>65</v>
      </c>
      <c r="G22766" t="s">
        <v>66</v>
      </c>
      <c r="H22766" t="s">
        <v>67</v>
      </c>
      <c r="I22766">
        <v>2022</v>
      </c>
      <c r="J22766" t="s">
        <v>68</v>
      </c>
      <c r="K22766">
        <v>2025</v>
      </c>
      <c r="L22766" s="18">
        <v>45791</v>
      </c>
      <c r="M22766" t="s">
        <v>69</v>
      </c>
      <c r="N22766" t="s">
        <v>65</v>
      </c>
      <c r="O22766" t="s">
        <v>30027</v>
      </c>
    </row>
    <row r="22767" spans="1:15" x14ac:dyDescent="0.3">
      <c r="A22767" t="s">
        <v>30028</v>
      </c>
      <c r="B22767" t="s">
        <v>11</v>
      </c>
      <c r="C22767" t="s">
        <v>16</v>
      </c>
      <c r="D22767" t="s">
        <v>63</v>
      </c>
      <c r="E22767" t="s">
        <v>64</v>
      </c>
      <c r="F22767" t="s">
        <v>68</v>
      </c>
      <c r="G22767" t="s">
        <v>52</v>
      </c>
      <c r="H22767" t="s">
        <v>1291</v>
      </c>
      <c r="I22767">
        <v>2026</v>
      </c>
      <c r="J22767" t="s">
        <v>68</v>
      </c>
      <c r="K22767">
        <v>2029</v>
      </c>
      <c r="L22767" s="18">
        <v>46477</v>
      </c>
      <c r="M22767" t="s">
        <v>228</v>
      </c>
      <c r="N22767" t="s">
        <v>65</v>
      </c>
      <c r="O22767" t="s">
        <v>29194</v>
      </c>
    </row>
    <row r="22768" spans="1:15" x14ac:dyDescent="0.3">
      <c r="A22768" t="s">
        <v>30029</v>
      </c>
      <c r="B22768" t="s">
        <v>11</v>
      </c>
      <c r="C22768" t="s">
        <v>18</v>
      </c>
      <c r="D22768" t="s">
        <v>74</v>
      </c>
      <c r="E22768" t="s">
        <v>75</v>
      </c>
      <c r="F22768" t="s">
        <v>68</v>
      </c>
      <c r="G22768" t="s">
        <v>52</v>
      </c>
      <c r="H22768" t="s">
        <v>706</v>
      </c>
      <c r="I22768">
        <v>2022</v>
      </c>
      <c r="J22768" t="s">
        <v>68</v>
      </c>
      <c r="K22768">
        <v>2027</v>
      </c>
      <c r="L22768" s="18">
        <v>46599</v>
      </c>
      <c r="M22768" t="s">
        <v>228</v>
      </c>
      <c r="N22768" t="s">
        <v>65</v>
      </c>
      <c r="O22768" t="s">
        <v>29733</v>
      </c>
    </row>
    <row r="22769" spans="1:15" x14ac:dyDescent="0.3">
      <c r="A22769" t="s">
        <v>30030</v>
      </c>
      <c r="B22769" t="s">
        <v>11</v>
      </c>
      <c r="C22769" t="s">
        <v>18</v>
      </c>
      <c r="D22769" t="s">
        <v>89</v>
      </c>
      <c r="E22769" t="s">
        <v>90</v>
      </c>
      <c r="F22769" t="s">
        <v>65</v>
      </c>
      <c r="G22769" t="s">
        <v>84</v>
      </c>
      <c r="H22769" t="s">
        <v>85</v>
      </c>
      <c r="I22769">
        <v>2022</v>
      </c>
      <c r="J22769" t="s">
        <v>68</v>
      </c>
      <c r="K22769">
        <v>2024</v>
      </c>
      <c r="L22769" s="18">
        <v>45490</v>
      </c>
      <c r="M22769" t="s">
        <v>69</v>
      </c>
      <c r="N22769" t="s">
        <v>65</v>
      </c>
      <c r="O22769" t="s">
        <v>30031</v>
      </c>
    </row>
    <row r="22770" spans="1:15" x14ac:dyDescent="0.3">
      <c r="A22770" t="s">
        <v>30032</v>
      </c>
      <c r="B22770" t="s">
        <v>11</v>
      </c>
      <c r="C22770" t="s">
        <v>15</v>
      </c>
      <c r="D22770" t="s">
        <v>63</v>
      </c>
      <c r="E22770" t="s">
        <v>64</v>
      </c>
      <c r="F22770" t="s">
        <v>65</v>
      </c>
      <c r="G22770" t="s">
        <v>66</v>
      </c>
      <c r="H22770" t="s">
        <v>67</v>
      </c>
      <c r="I22770">
        <v>2022</v>
      </c>
      <c r="J22770" t="s">
        <v>68</v>
      </c>
      <c r="K22770">
        <v>2025</v>
      </c>
      <c r="L22770" s="18">
        <v>44995</v>
      </c>
      <c r="M22770" t="s">
        <v>69</v>
      </c>
      <c r="N22770" t="s">
        <v>65</v>
      </c>
      <c r="O22770" t="s">
        <v>28000</v>
      </c>
    </row>
    <row r="22771" spans="1:15" x14ac:dyDescent="0.3">
      <c r="A22771" t="s">
        <v>30033</v>
      </c>
      <c r="B22771" t="s">
        <v>11</v>
      </c>
      <c r="C22771" t="s">
        <v>18</v>
      </c>
      <c r="D22771" t="s">
        <v>89</v>
      </c>
      <c r="E22771" t="s">
        <v>90</v>
      </c>
      <c r="F22771" t="s">
        <v>65</v>
      </c>
      <c r="G22771" t="s">
        <v>66</v>
      </c>
      <c r="H22771" t="s">
        <v>67</v>
      </c>
      <c r="I22771">
        <v>2021</v>
      </c>
      <c r="J22771" t="s">
        <v>68</v>
      </c>
      <c r="K22771">
        <v>2025</v>
      </c>
      <c r="L22771" s="18">
        <v>45987</v>
      </c>
      <c r="M22771" t="s">
        <v>69</v>
      </c>
      <c r="N22771" t="s">
        <v>65</v>
      </c>
      <c r="O22771" t="s">
        <v>30034</v>
      </c>
    </row>
    <row r="22772" spans="1:15" x14ac:dyDescent="0.3">
      <c r="A22772" t="s">
        <v>30035</v>
      </c>
      <c r="B22772" t="s">
        <v>11</v>
      </c>
      <c r="C22772" t="s">
        <v>18</v>
      </c>
      <c r="D22772" t="s">
        <v>89</v>
      </c>
      <c r="E22772" t="s">
        <v>90</v>
      </c>
      <c r="F22772" t="s">
        <v>65</v>
      </c>
      <c r="G22772" t="s">
        <v>66</v>
      </c>
      <c r="H22772" t="s">
        <v>67</v>
      </c>
      <c r="I22772">
        <v>2022</v>
      </c>
      <c r="J22772" t="s">
        <v>68</v>
      </c>
      <c r="K22772">
        <v>2024</v>
      </c>
      <c r="L22772" s="18">
        <v>45483</v>
      </c>
      <c r="M22772" t="s">
        <v>69</v>
      </c>
      <c r="N22772" t="s">
        <v>65</v>
      </c>
      <c r="O22772" t="s">
        <v>29846</v>
      </c>
    </row>
    <row r="22773" spans="1:15" x14ac:dyDescent="0.3">
      <c r="A22773" t="s">
        <v>30036</v>
      </c>
      <c r="B22773" t="s">
        <v>11</v>
      </c>
      <c r="C22773" t="s">
        <v>18</v>
      </c>
      <c r="D22773" t="s">
        <v>81</v>
      </c>
      <c r="E22773" t="s">
        <v>75</v>
      </c>
      <c r="F22773" t="s">
        <v>65</v>
      </c>
      <c r="G22773" t="s">
        <v>84</v>
      </c>
      <c r="H22773" t="s">
        <v>85</v>
      </c>
      <c r="I22773">
        <v>2022</v>
      </c>
      <c r="J22773" t="s">
        <v>68</v>
      </c>
      <c r="K22773">
        <v>2025</v>
      </c>
      <c r="L22773" s="18">
        <v>45904</v>
      </c>
      <c r="M22773" t="s">
        <v>69</v>
      </c>
      <c r="N22773" t="s">
        <v>65</v>
      </c>
      <c r="O22773" t="s">
        <v>13661</v>
      </c>
    </row>
    <row r="22774" spans="1:15" x14ac:dyDescent="0.3">
      <c r="A22774" t="s">
        <v>30037</v>
      </c>
      <c r="B22774" t="s">
        <v>11</v>
      </c>
      <c r="C22774" t="s">
        <v>15</v>
      </c>
      <c r="D22774" t="s">
        <v>63</v>
      </c>
      <c r="E22774" t="s">
        <v>64</v>
      </c>
      <c r="F22774" t="s">
        <v>65</v>
      </c>
      <c r="G22774" t="s">
        <v>84</v>
      </c>
      <c r="H22774" t="s">
        <v>85</v>
      </c>
      <c r="I22774">
        <v>2022</v>
      </c>
      <c r="J22774" t="s">
        <v>68</v>
      </c>
      <c r="K22774">
        <v>2023</v>
      </c>
      <c r="L22774" s="18">
        <v>44998</v>
      </c>
      <c r="M22774" t="s">
        <v>69</v>
      </c>
      <c r="N22774" t="s">
        <v>65</v>
      </c>
      <c r="O22774" t="s">
        <v>28244</v>
      </c>
    </row>
    <row r="22775" spans="1:15" x14ac:dyDescent="0.3">
      <c r="A22775" t="s">
        <v>30038</v>
      </c>
      <c r="B22775" t="s">
        <v>11</v>
      </c>
      <c r="C22775" t="s">
        <v>15</v>
      </c>
      <c r="D22775" t="s">
        <v>63</v>
      </c>
      <c r="E22775" t="s">
        <v>64</v>
      </c>
      <c r="F22775" t="s">
        <v>68</v>
      </c>
      <c r="G22775" t="s">
        <v>52</v>
      </c>
      <c r="H22775" t="s">
        <v>706</v>
      </c>
      <c r="I22775">
        <v>2022</v>
      </c>
      <c r="J22775" t="s">
        <v>68</v>
      </c>
      <c r="K22775">
        <v>2027</v>
      </c>
      <c r="L22775" s="18">
        <v>46752</v>
      </c>
      <c r="M22775" t="s">
        <v>228</v>
      </c>
      <c r="N22775" t="s">
        <v>65</v>
      </c>
      <c r="O22775" t="s">
        <v>28000</v>
      </c>
    </row>
    <row r="22776" spans="1:15" x14ac:dyDescent="0.3">
      <c r="A22776" t="s">
        <v>30039</v>
      </c>
      <c r="B22776" t="s">
        <v>11</v>
      </c>
      <c r="C22776" t="s">
        <v>16</v>
      </c>
      <c r="D22776" t="s">
        <v>63</v>
      </c>
      <c r="E22776" t="s">
        <v>64</v>
      </c>
      <c r="F22776" t="s">
        <v>68</v>
      </c>
      <c r="G22776" t="s">
        <v>52</v>
      </c>
      <c r="H22776" t="s">
        <v>706</v>
      </c>
      <c r="I22776">
        <v>2022</v>
      </c>
      <c r="J22776" t="s">
        <v>68</v>
      </c>
      <c r="K22776">
        <v>2028</v>
      </c>
      <c r="L22776" s="18">
        <v>45981</v>
      </c>
      <c r="M22776" t="s">
        <v>69</v>
      </c>
      <c r="N22776" t="s">
        <v>65</v>
      </c>
      <c r="O22776" t="s">
        <v>29194</v>
      </c>
    </row>
    <row r="22777" spans="1:15" x14ac:dyDescent="0.3">
      <c r="A22777" t="s">
        <v>30040</v>
      </c>
      <c r="B22777" t="s">
        <v>11</v>
      </c>
      <c r="C22777" t="s">
        <v>18</v>
      </c>
      <c r="D22777" t="s">
        <v>89</v>
      </c>
      <c r="E22777" t="s">
        <v>90</v>
      </c>
      <c r="F22777" t="s">
        <v>65</v>
      </c>
      <c r="G22777" t="s">
        <v>66</v>
      </c>
      <c r="H22777" t="s">
        <v>67</v>
      </c>
      <c r="I22777">
        <v>2022</v>
      </c>
      <c r="J22777" t="s">
        <v>68</v>
      </c>
      <c r="K22777">
        <v>2023</v>
      </c>
      <c r="L22777" s="18">
        <v>45060</v>
      </c>
      <c r="M22777" t="s">
        <v>69</v>
      </c>
      <c r="N22777" t="s">
        <v>65</v>
      </c>
      <c r="O22777" t="s">
        <v>30041</v>
      </c>
    </row>
    <row r="22778" spans="1:15" x14ac:dyDescent="0.3">
      <c r="A22778" t="s">
        <v>30042</v>
      </c>
      <c r="B22778" t="s">
        <v>11</v>
      </c>
      <c r="C22778" t="s">
        <v>18</v>
      </c>
      <c r="D22778" t="s">
        <v>63</v>
      </c>
      <c r="E22778" t="s">
        <v>64</v>
      </c>
      <c r="F22778" t="s">
        <v>68</v>
      </c>
      <c r="G22778" t="s">
        <v>52</v>
      </c>
      <c r="H22778" t="s">
        <v>706</v>
      </c>
      <c r="I22778">
        <v>2022</v>
      </c>
      <c r="J22778" t="s">
        <v>68</v>
      </c>
      <c r="K22778">
        <v>2030</v>
      </c>
      <c r="L22778" s="18">
        <v>46919</v>
      </c>
      <c r="M22778" t="s">
        <v>228</v>
      </c>
      <c r="N22778" t="s">
        <v>68</v>
      </c>
      <c r="O22778" t="s">
        <v>30043</v>
      </c>
    </row>
    <row r="22779" spans="1:15" x14ac:dyDescent="0.3">
      <c r="A22779" t="s">
        <v>30044</v>
      </c>
      <c r="B22779" t="s">
        <v>11</v>
      </c>
      <c r="C22779" t="s">
        <v>18</v>
      </c>
      <c r="D22779" t="s">
        <v>63</v>
      </c>
      <c r="E22779" t="s">
        <v>64</v>
      </c>
      <c r="F22779" t="s">
        <v>68</v>
      </c>
      <c r="G22779" t="s">
        <v>52</v>
      </c>
      <c r="H22779" t="s">
        <v>706</v>
      </c>
      <c r="I22779">
        <v>2022</v>
      </c>
      <c r="J22779" t="s">
        <v>68</v>
      </c>
      <c r="K22779">
        <v>2026</v>
      </c>
      <c r="L22779" s="18">
        <v>45854</v>
      </c>
      <c r="M22779" t="s">
        <v>69</v>
      </c>
      <c r="N22779" t="s">
        <v>65</v>
      </c>
      <c r="O22779" t="s">
        <v>29789</v>
      </c>
    </row>
    <row r="22780" spans="1:15" x14ac:dyDescent="0.3">
      <c r="A22780" t="s">
        <v>30045</v>
      </c>
      <c r="B22780" t="s">
        <v>11</v>
      </c>
      <c r="C22780" t="s">
        <v>31</v>
      </c>
      <c r="D22780" t="s">
        <v>74</v>
      </c>
      <c r="E22780" t="s">
        <v>75</v>
      </c>
      <c r="F22780" t="s">
        <v>65</v>
      </c>
      <c r="G22780" t="s">
        <v>84</v>
      </c>
      <c r="H22780" t="s">
        <v>85</v>
      </c>
      <c r="I22780">
        <v>2022</v>
      </c>
      <c r="J22780" t="s">
        <v>68</v>
      </c>
      <c r="K22780">
        <v>2024</v>
      </c>
      <c r="L22780" s="18">
        <v>45355</v>
      </c>
      <c r="M22780" t="s">
        <v>69</v>
      </c>
      <c r="N22780" t="s">
        <v>65</v>
      </c>
      <c r="O22780" t="s">
        <v>29381</v>
      </c>
    </row>
    <row r="22781" spans="1:15" x14ac:dyDescent="0.3">
      <c r="A22781" t="s">
        <v>30046</v>
      </c>
      <c r="B22781" t="s">
        <v>11</v>
      </c>
      <c r="C22781" t="s">
        <v>18</v>
      </c>
      <c r="D22781" t="s">
        <v>81</v>
      </c>
      <c r="E22781" t="s">
        <v>75</v>
      </c>
      <c r="F22781" t="s">
        <v>65</v>
      </c>
      <c r="G22781" t="s">
        <v>84</v>
      </c>
      <c r="H22781" t="s">
        <v>85</v>
      </c>
      <c r="I22781">
        <v>2022</v>
      </c>
      <c r="J22781" t="s">
        <v>68</v>
      </c>
      <c r="K22781">
        <v>2023</v>
      </c>
      <c r="L22781" s="18">
        <v>45126</v>
      </c>
      <c r="M22781" t="s">
        <v>69</v>
      </c>
      <c r="N22781" t="s">
        <v>65</v>
      </c>
      <c r="O22781" t="s">
        <v>29733</v>
      </c>
    </row>
    <row r="22782" spans="1:15" x14ac:dyDescent="0.3">
      <c r="A22782" t="s">
        <v>30047</v>
      </c>
      <c r="B22782" t="s">
        <v>11</v>
      </c>
      <c r="C22782" t="s">
        <v>18</v>
      </c>
      <c r="D22782" t="s">
        <v>89</v>
      </c>
      <c r="E22782" t="s">
        <v>90</v>
      </c>
      <c r="F22782" t="s">
        <v>65</v>
      </c>
      <c r="G22782" t="s">
        <v>66</v>
      </c>
      <c r="H22782" t="s">
        <v>67</v>
      </c>
      <c r="I22782">
        <v>2022</v>
      </c>
      <c r="J22782" t="s">
        <v>68</v>
      </c>
      <c r="K22782">
        <v>2025</v>
      </c>
      <c r="L22782" s="18">
        <v>45945</v>
      </c>
      <c r="M22782" t="s">
        <v>69</v>
      </c>
      <c r="N22782" t="s">
        <v>65</v>
      </c>
      <c r="O22782" t="s">
        <v>29594</v>
      </c>
    </row>
    <row r="22783" spans="1:15" x14ac:dyDescent="0.3">
      <c r="A22783" t="s">
        <v>30048</v>
      </c>
      <c r="B22783" t="s">
        <v>11</v>
      </c>
      <c r="C22783" t="s">
        <v>22</v>
      </c>
      <c r="D22783" t="s">
        <v>74</v>
      </c>
      <c r="E22783" t="s">
        <v>75</v>
      </c>
      <c r="F22783" t="s">
        <v>65</v>
      </c>
      <c r="G22783" t="s">
        <v>84</v>
      </c>
      <c r="H22783" t="s">
        <v>227</v>
      </c>
      <c r="I22783">
        <v>2022</v>
      </c>
      <c r="J22783" t="s">
        <v>68</v>
      </c>
      <c r="K22783">
        <v>2022</v>
      </c>
      <c r="L22783" s="18">
        <v>44882</v>
      </c>
      <c r="M22783" t="s">
        <v>69</v>
      </c>
      <c r="N22783" t="s">
        <v>65</v>
      </c>
      <c r="O22783" t="s">
        <v>29698</v>
      </c>
    </row>
    <row r="22784" spans="1:15" x14ac:dyDescent="0.3">
      <c r="A22784" t="s">
        <v>30049</v>
      </c>
      <c r="B22784" t="s">
        <v>11</v>
      </c>
      <c r="C22784" t="s">
        <v>15</v>
      </c>
      <c r="D22784" t="s">
        <v>74</v>
      </c>
      <c r="E22784" t="s">
        <v>75</v>
      </c>
      <c r="F22784" t="s">
        <v>65</v>
      </c>
      <c r="G22784" t="s">
        <v>66</v>
      </c>
      <c r="H22784" t="s">
        <v>67</v>
      </c>
      <c r="I22784">
        <v>2022</v>
      </c>
      <c r="J22784" t="s">
        <v>68</v>
      </c>
      <c r="K22784">
        <v>2023</v>
      </c>
      <c r="L22784" s="18">
        <v>45204</v>
      </c>
      <c r="M22784" t="s">
        <v>69</v>
      </c>
      <c r="N22784" t="s">
        <v>65</v>
      </c>
      <c r="O22784" t="s">
        <v>29698</v>
      </c>
    </row>
    <row r="22785" spans="1:15" x14ac:dyDescent="0.3">
      <c r="A22785" t="s">
        <v>30050</v>
      </c>
      <c r="B22785" t="s">
        <v>11</v>
      </c>
      <c r="C22785" t="s">
        <v>18</v>
      </c>
      <c r="D22785" t="s">
        <v>63</v>
      </c>
      <c r="E22785" t="s">
        <v>64</v>
      </c>
      <c r="F22785" t="s">
        <v>65</v>
      </c>
      <c r="G22785" t="s">
        <v>66</v>
      </c>
      <c r="H22785" t="s">
        <v>67</v>
      </c>
      <c r="I22785">
        <v>2022</v>
      </c>
      <c r="J22785" t="s">
        <v>68</v>
      </c>
      <c r="K22785">
        <v>2025</v>
      </c>
      <c r="L22785" s="18">
        <v>45616</v>
      </c>
      <c r="M22785" t="s">
        <v>69</v>
      </c>
      <c r="N22785" t="s">
        <v>65</v>
      </c>
      <c r="O22785" t="s">
        <v>30051</v>
      </c>
    </row>
    <row r="22786" spans="1:15" x14ac:dyDescent="0.3">
      <c r="A22786" t="s">
        <v>30052</v>
      </c>
      <c r="B22786" t="s">
        <v>11</v>
      </c>
      <c r="C22786" t="s">
        <v>18</v>
      </c>
      <c r="D22786" t="s">
        <v>74</v>
      </c>
      <c r="E22786" t="s">
        <v>75</v>
      </c>
      <c r="F22786" t="s">
        <v>65</v>
      </c>
      <c r="G22786" t="s">
        <v>66</v>
      </c>
      <c r="H22786" t="s">
        <v>67</v>
      </c>
      <c r="I22786">
        <v>2022</v>
      </c>
      <c r="J22786" t="s">
        <v>68</v>
      </c>
      <c r="K22786">
        <v>2025</v>
      </c>
      <c r="L22786" s="18">
        <v>45413</v>
      </c>
      <c r="M22786" t="s">
        <v>69</v>
      </c>
      <c r="N22786" t="s">
        <v>65</v>
      </c>
      <c r="O22786" t="s">
        <v>29827</v>
      </c>
    </row>
    <row r="22787" spans="1:15" x14ac:dyDescent="0.3">
      <c r="A22787" t="s">
        <v>30053</v>
      </c>
      <c r="B22787" t="s">
        <v>11</v>
      </c>
      <c r="C22787" t="s">
        <v>18</v>
      </c>
      <c r="D22787" t="s">
        <v>81</v>
      </c>
      <c r="E22787" t="s">
        <v>75</v>
      </c>
      <c r="F22787" t="s">
        <v>65</v>
      </c>
      <c r="G22787" t="s">
        <v>66</v>
      </c>
      <c r="H22787" t="s">
        <v>67</v>
      </c>
      <c r="I22787">
        <v>2023</v>
      </c>
      <c r="J22787" t="s">
        <v>68</v>
      </c>
      <c r="K22787">
        <v>2024</v>
      </c>
      <c r="L22787" s="18">
        <v>45519</v>
      </c>
      <c r="M22787" t="s">
        <v>69</v>
      </c>
      <c r="N22787" t="s">
        <v>65</v>
      </c>
      <c r="O22787" t="s">
        <v>13661</v>
      </c>
    </row>
    <row r="22788" spans="1:15" x14ac:dyDescent="0.3">
      <c r="A22788" t="s">
        <v>30054</v>
      </c>
      <c r="B22788" t="s">
        <v>11</v>
      </c>
      <c r="C22788" t="s">
        <v>16</v>
      </c>
      <c r="D22788" t="s">
        <v>89</v>
      </c>
      <c r="E22788" t="s">
        <v>90</v>
      </c>
      <c r="F22788" t="s">
        <v>65</v>
      </c>
      <c r="G22788" t="s">
        <v>66</v>
      </c>
      <c r="H22788" t="s">
        <v>67</v>
      </c>
      <c r="I22788">
        <v>2023</v>
      </c>
      <c r="J22788" t="s">
        <v>68</v>
      </c>
      <c r="K22788">
        <v>2025</v>
      </c>
      <c r="L22788" s="18">
        <v>45849</v>
      </c>
      <c r="M22788" t="s">
        <v>69</v>
      </c>
      <c r="N22788" t="s">
        <v>65</v>
      </c>
      <c r="O22788" t="s">
        <v>30055</v>
      </c>
    </row>
    <row r="22789" spans="1:15" x14ac:dyDescent="0.3">
      <c r="A22789" t="s">
        <v>30056</v>
      </c>
      <c r="B22789" t="s">
        <v>11</v>
      </c>
      <c r="C22789" t="s">
        <v>18</v>
      </c>
      <c r="D22789" t="s">
        <v>89</v>
      </c>
      <c r="E22789" t="s">
        <v>90</v>
      </c>
      <c r="F22789" t="s">
        <v>65</v>
      </c>
      <c r="G22789" t="s">
        <v>66</v>
      </c>
      <c r="H22789" t="s">
        <v>67</v>
      </c>
      <c r="I22789">
        <v>2022</v>
      </c>
      <c r="J22789" t="s">
        <v>68</v>
      </c>
      <c r="K22789">
        <v>2025</v>
      </c>
      <c r="L22789" s="18">
        <v>45831</v>
      </c>
      <c r="M22789" t="s">
        <v>69</v>
      </c>
      <c r="N22789" t="s">
        <v>65</v>
      </c>
      <c r="O22789" t="s">
        <v>30057</v>
      </c>
    </row>
    <row r="22790" spans="1:15" x14ac:dyDescent="0.3">
      <c r="A22790" t="s">
        <v>30058</v>
      </c>
      <c r="B22790" t="s">
        <v>11</v>
      </c>
      <c r="C22790" t="s">
        <v>16</v>
      </c>
      <c r="D22790" t="s">
        <v>63</v>
      </c>
      <c r="E22790" t="s">
        <v>64</v>
      </c>
      <c r="F22790" t="s">
        <v>65</v>
      </c>
      <c r="G22790" t="s">
        <v>84</v>
      </c>
      <c r="H22790" t="s">
        <v>227</v>
      </c>
      <c r="I22790">
        <v>2022</v>
      </c>
      <c r="J22790" t="s">
        <v>65</v>
      </c>
      <c r="K22790">
        <v>2026</v>
      </c>
      <c r="L22790" s="18">
        <v>46100</v>
      </c>
      <c r="M22790" t="s">
        <v>228</v>
      </c>
      <c r="N22790" t="s">
        <v>65</v>
      </c>
      <c r="O22790" t="s">
        <v>29611</v>
      </c>
    </row>
    <row r="22791" spans="1:15" x14ac:dyDescent="0.3">
      <c r="A22791" t="s">
        <v>30059</v>
      </c>
      <c r="B22791" t="s">
        <v>11</v>
      </c>
      <c r="C22791" t="s">
        <v>16</v>
      </c>
      <c r="D22791" t="s">
        <v>63</v>
      </c>
      <c r="E22791" t="s">
        <v>64</v>
      </c>
      <c r="F22791" t="s">
        <v>68</v>
      </c>
      <c r="G22791" t="s">
        <v>52</v>
      </c>
      <c r="H22791" t="s">
        <v>706</v>
      </c>
      <c r="I22791">
        <v>2022</v>
      </c>
      <c r="J22791" t="s">
        <v>68</v>
      </c>
      <c r="K22791">
        <v>2028</v>
      </c>
      <c r="L22791" s="18">
        <v>46372</v>
      </c>
      <c r="M22791" t="s">
        <v>228</v>
      </c>
      <c r="N22791" t="s">
        <v>65</v>
      </c>
      <c r="O22791" t="s">
        <v>29194</v>
      </c>
    </row>
    <row r="22792" spans="1:15" x14ac:dyDescent="0.3">
      <c r="A22792" t="s">
        <v>30060</v>
      </c>
      <c r="B22792" t="s">
        <v>11</v>
      </c>
      <c r="C22792" t="s">
        <v>18</v>
      </c>
      <c r="D22792" t="s">
        <v>81</v>
      </c>
      <c r="E22792" t="s">
        <v>75</v>
      </c>
      <c r="F22792" t="s">
        <v>68</v>
      </c>
      <c r="G22792" t="s">
        <v>52</v>
      </c>
      <c r="H22792" t="s">
        <v>1291</v>
      </c>
      <c r="I22792">
        <v>2022</v>
      </c>
      <c r="J22792" t="s">
        <v>68</v>
      </c>
      <c r="K22792">
        <v>2032</v>
      </c>
      <c r="L22792" s="18">
        <v>47452</v>
      </c>
      <c r="M22792" t="s">
        <v>228</v>
      </c>
      <c r="N22792" t="s">
        <v>65</v>
      </c>
      <c r="O22792" t="s">
        <v>1073</v>
      </c>
    </row>
    <row r="22793" spans="1:15" x14ac:dyDescent="0.3">
      <c r="A22793" t="s">
        <v>30061</v>
      </c>
      <c r="B22793" t="s">
        <v>11</v>
      </c>
      <c r="C22793" t="s">
        <v>18</v>
      </c>
      <c r="D22793" t="s">
        <v>81</v>
      </c>
      <c r="E22793" t="s">
        <v>75</v>
      </c>
      <c r="F22793" t="s">
        <v>68</v>
      </c>
      <c r="G22793" t="s">
        <v>52</v>
      </c>
      <c r="H22793" t="s">
        <v>706</v>
      </c>
      <c r="I22793">
        <v>2022</v>
      </c>
      <c r="J22793" t="s">
        <v>68</v>
      </c>
      <c r="K22793">
        <v>2027</v>
      </c>
      <c r="L22793" s="18">
        <v>46444</v>
      </c>
      <c r="M22793" t="s">
        <v>228</v>
      </c>
      <c r="N22793" t="s">
        <v>65</v>
      </c>
      <c r="O22793" t="s">
        <v>29639</v>
      </c>
    </row>
    <row r="22794" spans="1:15" x14ac:dyDescent="0.3">
      <c r="A22794" t="s">
        <v>30062</v>
      </c>
      <c r="B22794" t="s">
        <v>11</v>
      </c>
      <c r="C22794" t="s">
        <v>20</v>
      </c>
      <c r="D22794" t="s">
        <v>74</v>
      </c>
      <c r="E22794" t="s">
        <v>75</v>
      </c>
      <c r="F22794" t="s">
        <v>68</v>
      </c>
      <c r="G22794" t="s">
        <v>52</v>
      </c>
      <c r="H22794" t="s">
        <v>706</v>
      </c>
      <c r="I22794">
        <v>2023</v>
      </c>
      <c r="J22794" t="s">
        <v>68</v>
      </c>
      <c r="K22794">
        <v>2026</v>
      </c>
      <c r="L22794" s="18">
        <v>45779</v>
      </c>
      <c r="M22794" t="s">
        <v>69</v>
      </c>
      <c r="N22794" t="s">
        <v>65</v>
      </c>
      <c r="O22794" t="s">
        <v>30009</v>
      </c>
    </row>
    <row r="22795" spans="1:15" x14ac:dyDescent="0.3">
      <c r="A22795" t="s">
        <v>30063</v>
      </c>
      <c r="B22795" t="s">
        <v>11</v>
      </c>
      <c r="C22795" t="s">
        <v>28</v>
      </c>
      <c r="D22795" t="s">
        <v>63</v>
      </c>
      <c r="E22795" t="s">
        <v>64</v>
      </c>
      <c r="F22795" t="s">
        <v>68</v>
      </c>
      <c r="G22795" t="s">
        <v>52</v>
      </c>
      <c r="H22795" t="s">
        <v>706</v>
      </c>
      <c r="I22795">
        <v>2024</v>
      </c>
      <c r="J22795" t="s">
        <v>68</v>
      </c>
      <c r="K22795">
        <v>2029</v>
      </c>
      <c r="L22795" s="18">
        <v>46568</v>
      </c>
      <c r="M22795" t="s">
        <v>228</v>
      </c>
      <c r="N22795" t="s">
        <v>65</v>
      </c>
      <c r="O22795" t="s">
        <v>1262</v>
      </c>
    </row>
    <row r="22796" spans="1:15" x14ac:dyDescent="0.3">
      <c r="A22796" t="s">
        <v>30064</v>
      </c>
      <c r="B22796" t="s">
        <v>11</v>
      </c>
      <c r="C22796" t="s">
        <v>28</v>
      </c>
      <c r="D22796" t="s">
        <v>63</v>
      </c>
      <c r="E22796" t="s">
        <v>64</v>
      </c>
      <c r="F22796" t="s">
        <v>65</v>
      </c>
      <c r="G22796" t="s">
        <v>66</v>
      </c>
      <c r="H22796" t="s">
        <v>67</v>
      </c>
      <c r="I22796">
        <v>2022</v>
      </c>
      <c r="J22796" t="s">
        <v>68</v>
      </c>
      <c r="K22796">
        <v>2022</v>
      </c>
      <c r="L22796" s="18">
        <v>44875</v>
      </c>
      <c r="M22796" t="s">
        <v>69</v>
      </c>
      <c r="N22796" t="s">
        <v>65</v>
      </c>
      <c r="O22796" t="s">
        <v>30065</v>
      </c>
    </row>
    <row r="22797" spans="1:15" x14ac:dyDescent="0.3">
      <c r="A22797" t="s">
        <v>30066</v>
      </c>
      <c r="B22797" t="s">
        <v>11</v>
      </c>
      <c r="C22797" t="s">
        <v>18</v>
      </c>
      <c r="D22797" t="s">
        <v>89</v>
      </c>
      <c r="E22797" t="s">
        <v>90</v>
      </c>
      <c r="F22797" t="s">
        <v>68</v>
      </c>
      <c r="G22797" t="s">
        <v>52</v>
      </c>
      <c r="H22797" t="s">
        <v>706</v>
      </c>
      <c r="I22797">
        <v>2022</v>
      </c>
      <c r="J22797" t="s">
        <v>68</v>
      </c>
      <c r="K22797">
        <v>2028</v>
      </c>
      <c r="L22797" s="18">
        <v>46965</v>
      </c>
      <c r="M22797" t="s">
        <v>228</v>
      </c>
      <c r="N22797" t="s">
        <v>65</v>
      </c>
      <c r="O22797" t="s">
        <v>30067</v>
      </c>
    </row>
    <row r="22798" spans="1:15" x14ac:dyDescent="0.3">
      <c r="A22798" t="s">
        <v>30068</v>
      </c>
      <c r="B22798" t="s">
        <v>11</v>
      </c>
      <c r="C22798" t="s">
        <v>18</v>
      </c>
      <c r="D22798" t="s">
        <v>81</v>
      </c>
      <c r="E22798" t="s">
        <v>75</v>
      </c>
      <c r="F22798" t="s">
        <v>68</v>
      </c>
      <c r="G22798" t="s">
        <v>52</v>
      </c>
      <c r="H22798" t="s">
        <v>1291</v>
      </c>
      <c r="I22798">
        <v>2023</v>
      </c>
      <c r="J22798" t="s">
        <v>68</v>
      </c>
      <c r="K22798">
        <v>2028</v>
      </c>
      <c r="L22798" s="18">
        <v>46965</v>
      </c>
      <c r="M22798" t="s">
        <v>228</v>
      </c>
      <c r="N22798" t="s">
        <v>65</v>
      </c>
      <c r="O22798" t="s">
        <v>29639</v>
      </c>
    </row>
    <row r="22799" spans="1:15" x14ac:dyDescent="0.3">
      <c r="A22799" t="s">
        <v>30069</v>
      </c>
      <c r="B22799" t="s">
        <v>11</v>
      </c>
      <c r="C22799" t="s">
        <v>18</v>
      </c>
      <c r="D22799" t="s">
        <v>81</v>
      </c>
      <c r="E22799" t="s">
        <v>75</v>
      </c>
      <c r="F22799" t="s">
        <v>68</v>
      </c>
      <c r="G22799" t="s">
        <v>52</v>
      </c>
      <c r="H22799" t="s">
        <v>706</v>
      </c>
      <c r="I22799">
        <v>2020</v>
      </c>
      <c r="J22799" t="s">
        <v>68</v>
      </c>
      <c r="K22799">
        <v>2027</v>
      </c>
      <c r="L22799" s="18">
        <v>46630</v>
      </c>
      <c r="M22799" t="s">
        <v>228</v>
      </c>
      <c r="N22799" t="s">
        <v>65</v>
      </c>
      <c r="O22799" t="s">
        <v>30070</v>
      </c>
    </row>
    <row r="22800" spans="1:15" x14ac:dyDescent="0.3">
      <c r="A22800" t="s">
        <v>30071</v>
      </c>
      <c r="B22800" t="s">
        <v>11</v>
      </c>
      <c r="C22800" t="s">
        <v>19</v>
      </c>
      <c r="D22800" t="s">
        <v>63</v>
      </c>
      <c r="E22800" t="s">
        <v>64</v>
      </c>
      <c r="F22800" t="s">
        <v>68</v>
      </c>
      <c r="G22800" t="s">
        <v>52</v>
      </c>
      <c r="H22800" t="s">
        <v>706</v>
      </c>
      <c r="I22800">
        <v>2022</v>
      </c>
      <c r="J22800" t="s">
        <v>68</v>
      </c>
      <c r="K22800">
        <v>2027</v>
      </c>
      <c r="L22800" s="18">
        <v>45832</v>
      </c>
      <c r="M22800" t="s">
        <v>69</v>
      </c>
      <c r="N22800" t="s">
        <v>65</v>
      </c>
      <c r="O22800" t="s">
        <v>30001</v>
      </c>
    </row>
    <row r="22801" spans="1:15" x14ac:dyDescent="0.3">
      <c r="A22801" t="s">
        <v>30072</v>
      </c>
      <c r="B22801" t="s">
        <v>11</v>
      </c>
      <c r="C22801" t="s">
        <v>25</v>
      </c>
      <c r="D22801" t="s">
        <v>89</v>
      </c>
      <c r="E22801" t="s">
        <v>90</v>
      </c>
      <c r="F22801" t="s">
        <v>65</v>
      </c>
      <c r="G22801" t="s">
        <v>66</v>
      </c>
      <c r="H22801" t="s">
        <v>67</v>
      </c>
      <c r="I22801">
        <v>2022</v>
      </c>
      <c r="J22801" t="s">
        <v>68</v>
      </c>
      <c r="K22801">
        <v>2024</v>
      </c>
      <c r="L22801" s="18">
        <v>45304</v>
      </c>
      <c r="M22801" t="s">
        <v>69</v>
      </c>
      <c r="N22801" t="s">
        <v>65</v>
      </c>
      <c r="O22801" t="s">
        <v>29934</v>
      </c>
    </row>
    <row r="22802" spans="1:15" x14ac:dyDescent="0.3">
      <c r="A22802" t="s">
        <v>30073</v>
      </c>
      <c r="B22802" t="s">
        <v>11</v>
      </c>
      <c r="C22802" t="s">
        <v>18</v>
      </c>
      <c r="D22802" t="s">
        <v>89</v>
      </c>
      <c r="E22802" t="s">
        <v>90</v>
      </c>
      <c r="F22802" t="s">
        <v>65</v>
      </c>
      <c r="G22802" t="s">
        <v>66</v>
      </c>
      <c r="H22802" t="s">
        <v>67</v>
      </c>
      <c r="I22802">
        <v>2023</v>
      </c>
      <c r="J22802" t="s">
        <v>68</v>
      </c>
      <c r="K22802">
        <v>2025</v>
      </c>
      <c r="L22802" s="18">
        <v>45720</v>
      </c>
      <c r="M22802" t="s">
        <v>69</v>
      </c>
      <c r="N22802" t="s">
        <v>65</v>
      </c>
      <c r="O22802" t="s">
        <v>30074</v>
      </c>
    </row>
    <row r="22803" spans="1:15" x14ac:dyDescent="0.3">
      <c r="A22803" t="s">
        <v>30075</v>
      </c>
      <c r="B22803" t="s">
        <v>11</v>
      </c>
      <c r="C22803" t="s">
        <v>28</v>
      </c>
      <c r="D22803" t="s">
        <v>74</v>
      </c>
      <c r="E22803" t="s">
        <v>75</v>
      </c>
      <c r="F22803" t="s">
        <v>68</v>
      </c>
      <c r="G22803" t="s">
        <v>52</v>
      </c>
      <c r="H22803" t="s">
        <v>1291</v>
      </c>
      <c r="I22803">
        <v>2023</v>
      </c>
      <c r="J22803" t="s">
        <v>68</v>
      </c>
      <c r="K22803">
        <v>2031</v>
      </c>
      <c r="L22803" s="18">
        <v>47908</v>
      </c>
      <c r="M22803" t="s">
        <v>228</v>
      </c>
      <c r="N22803" t="s">
        <v>65</v>
      </c>
      <c r="O22803" t="s">
        <v>29289</v>
      </c>
    </row>
    <row r="22804" spans="1:15" x14ac:dyDescent="0.3">
      <c r="A22804" t="s">
        <v>30076</v>
      </c>
      <c r="B22804" t="s">
        <v>11</v>
      </c>
      <c r="C22804" t="s">
        <v>29</v>
      </c>
      <c r="D22804" t="s">
        <v>63</v>
      </c>
      <c r="E22804" t="s">
        <v>64</v>
      </c>
      <c r="F22804" t="s">
        <v>65</v>
      </c>
      <c r="G22804" t="s">
        <v>66</v>
      </c>
      <c r="H22804" t="s">
        <v>67</v>
      </c>
      <c r="I22804">
        <v>2023</v>
      </c>
      <c r="J22804" t="s">
        <v>68</v>
      </c>
      <c r="K22804">
        <v>2026</v>
      </c>
      <c r="L22804" s="18">
        <v>45904</v>
      </c>
      <c r="M22804" t="s">
        <v>69</v>
      </c>
      <c r="N22804" t="s">
        <v>65</v>
      </c>
      <c r="O22804" t="s">
        <v>1073</v>
      </c>
    </row>
    <row r="22805" spans="1:15" x14ac:dyDescent="0.3">
      <c r="A22805" t="s">
        <v>30077</v>
      </c>
      <c r="B22805" t="s">
        <v>11</v>
      </c>
      <c r="C22805" t="s">
        <v>20</v>
      </c>
      <c r="D22805" t="s">
        <v>74</v>
      </c>
      <c r="E22805" t="s">
        <v>75</v>
      </c>
      <c r="F22805" t="s">
        <v>65</v>
      </c>
      <c r="G22805" t="s">
        <v>66</v>
      </c>
      <c r="H22805" t="s">
        <v>67</v>
      </c>
      <c r="I22805">
        <v>2023</v>
      </c>
      <c r="J22805" t="s">
        <v>68</v>
      </c>
      <c r="K22805">
        <v>2025</v>
      </c>
      <c r="L22805" s="18">
        <v>45993</v>
      </c>
      <c r="M22805" t="s">
        <v>69</v>
      </c>
      <c r="N22805" t="s">
        <v>65</v>
      </c>
      <c r="O22805" t="s">
        <v>30078</v>
      </c>
    </row>
    <row r="22806" spans="1:15" x14ac:dyDescent="0.3">
      <c r="A22806" t="s">
        <v>30079</v>
      </c>
      <c r="B22806" t="s">
        <v>11</v>
      </c>
      <c r="C22806" t="s">
        <v>18</v>
      </c>
      <c r="D22806" t="s">
        <v>74</v>
      </c>
      <c r="E22806" t="s">
        <v>75</v>
      </c>
      <c r="F22806" t="s">
        <v>65</v>
      </c>
      <c r="G22806" t="s">
        <v>66</v>
      </c>
      <c r="H22806" t="s">
        <v>67</v>
      </c>
      <c r="I22806">
        <v>2023</v>
      </c>
      <c r="J22806" t="s">
        <v>68</v>
      </c>
      <c r="K22806">
        <v>2026</v>
      </c>
      <c r="L22806" s="18">
        <v>46259</v>
      </c>
      <c r="M22806" t="s">
        <v>69</v>
      </c>
      <c r="N22806" t="s">
        <v>65</v>
      </c>
      <c r="O22806" t="s">
        <v>29789</v>
      </c>
    </row>
    <row r="22807" spans="1:15" x14ac:dyDescent="0.3">
      <c r="A22807" t="s">
        <v>30080</v>
      </c>
      <c r="B22807" t="s">
        <v>11</v>
      </c>
      <c r="C22807" t="s">
        <v>28</v>
      </c>
      <c r="D22807" t="s">
        <v>63</v>
      </c>
      <c r="E22807" t="s">
        <v>64</v>
      </c>
      <c r="F22807" t="s">
        <v>65</v>
      </c>
      <c r="G22807" t="s">
        <v>66</v>
      </c>
      <c r="H22807" t="s">
        <v>67</v>
      </c>
      <c r="I22807">
        <v>2023</v>
      </c>
      <c r="J22807" t="s">
        <v>68</v>
      </c>
      <c r="K22807">
        <v>2025</v>
      </c>
      <c r="L22807" s="18">
        <v>45635</v>
      </c>
      <c r="M22807" t="s">
        <v>69</v>
      </c>
      <c r="N22807" t="s">
        <v>65</v>
      </c>
      <c r="O22807" t="s">
        <v>30018</v>
      </c>
    </row>
    <row r="22808" spans="1:15" x14ac:dyDescent="0.3">
      <c r="A22808" t="s">
        <v>30081</v>
      </c>
      <c r="B22808" t="s">
        <v>11</v>
      </c>
      <c r="C22808" t="s">
        <v>28</v>
      </c>
      <c r="D22808" t="s">
        <v>63</v>
      </c>
      <c r="E22808" t="s">
        <v>64</v>
      </c>
      <c r="F22808" t="s">
        <v>65</v>
      </c>
      <c r="G22808" t="s">
        <v>66</v>
      </c>
      <c r="H22808" t="s">
        <v>67</v>
      </c>
      <c r="I22808">
        <v>2023</v>
      </c>
      <c r="J22808" t="s">
        <v>68</v>
      </c>
      <c r="K22808">
        <v>2025</v>
      </c>
      <c r="L22808" s="18">
        <v>45784</v>
      </c>
      <c r="M22808" t="s">
        <v>69</v>
      </c>
      <c r="N22808" t="s">
        <v>65</v>
      </c>
      <c r="O22808" t="s">
        <v>30018</v>
      </c>
    </row>
    <row r="22809" spans="1:15" x14ac:dyDescent="0.3">
      <c r="A22809" t="s">
        <v>30082</v>
      </c>
      <c r="B22809" t="s">
        <v>11</v>
      </c>
      <c r="C22809" t="s">
        <v>18</v>
      </c>
      <c r="D22809" t="s">
        <v>74</v>
      </c>
      <c r="E22809" t="s">
        <v>75</v>
      </c>
      <c r="F22809" t="s">
        <v>68</v>
      </c>
      <c r="G22809" t="s">
        <v>52</v>
      </c>
      <c r="H22809" t="s">
        <v>706</v>
      </c>
      <c r="I22809">
        <v>2023</v>
      </c>
      <c r="J22809" t="s">
        <v>68</v>
      </c>
      <c r="K22809">
        <v>2026</v>
      </c>
      <c r="L22809" s="18">
        <v>46387</v>
      </c>
      <c r="M22809" t="s">
        <v>228</v>
      </c>
      <c r="N22809" t="s">
        <v>65</v>
      </c>
      <c r="O22809" t="s">
        <v>13661</v>
      </c>
    </row>
    <row r="22810" spans="1:15" x14ac:dyDescent="0.3">
      <c r="A22810" t="s">
        <v>30083</v>
      </c>
      <c r="B22810" t="s">
        <v>11</v>
      </c>
      <c r="C22810" t="s">
        <v>18</v>
      </c>
      <c r="D22810" t="s">
        <v>89</v>
      </c>
      <c r="E22810" t="s">
        <v>90</v>
      </c>
      <c r="F22810" t="s">
        <v>68</v>
      </c>
      <c r="G22810" t="s">
        <v>52</v>
      </c>
      <c r="H22810" t="s">
        <v>706</v>
      </c>
      <c r="I22810">
        <v>2023</v>
      </c>
      <c r="J22810" t="s">
        <v>68</v>
      </c>
      <c r="K22810">
        <v>2026</v>
      </c>
      <c r="L22810" s="18">
        <v>46344</v>
      </c>
      <c r="M22810" t="s">
        <v>228</v>
      </c>
      <c r="N22810" t="s">
        <v>65</v>
      </c>
      <c r="O22810" t="s">
        <v>29639</v>
      </c>
    </row>
    <row r="22811" spans="1:15" x14ac:dyDescent="0.3">
      <c r="A22811" t="s">
        <v>30084</v>
      </c>
      <c r="B22811" t="s">
        <v>11</v>
      </c>
      <c r="C22811" t="s">
        <v>18</v>
      </c>
      <c r="D22811" t="s">
        <v>63</v>
      </c>
      <c r="E22811" t="s">
        <v>64</v>
      </c>
      <c r="F22811" t="s">
        <v>68</v>
      </c>
      <c r="G22811" t="s">
        <v>52</v>
      </c>
      <c r="H22811" t="s">
        <v>1291</v>
      </c>
      <c r="I22811">
        <v>2023</v>
      </c>
      <c r="J22811" t="s">
        <v>68</v>
      </c>
      <c r="K22811">
        <v>2029</v>
      </c>
      <c r="L22811" s="18">
        <v>46339</v>
      </c>
      <c r="M22811" t="s">
        <v>228</v>
      </c>
      <c r="N22811" t="s">
        <v>65</v>
      </c>
      <c r="O22811" t="s">
        <v>29574</v>
      </c>
    </row>
    <row r="22812" spans="1:15" x14ac:dyDescent="0.3">
      <c r="A22812" t="s">
        <v>30085</v>
      </c>
      <c r="B22812" t="s">
        <v>11</v>
      </c>
      <c r="C22812" t="s">
        <v>19</v>
      </c>
      <c r="D22812" t="s">
        <v>74</v>
      </c>
      <c r="E22812" t="s">
        <v>75</v>
      </c>
      <c r="F22812" t="s">
        <v>65</v>
      </c>
      <c r="G22812" t="s">
        <v>66</v>
      </c>
      <c r="H22812" t="s">
        <v>67</v>
      </c>
      <c r="I22812">
        <v>2023</v>
      </c>
      <c r="J22812" t="s">
        <v>68</v>
      </c>
      <c r="K22812">
        <v>2024</v>
      </c>
      <c r="L22812" s="18">
        <v>45585</v>
      </c>
      <c r="M22812" t="s">
        <v>69</v>
      </c>
      <c r="N22812" t="s">
        <v>65</v>
      </c>
      <c r="O22812" t="s">
        <v>30086</v>
      </c>
    </row>
    <row r="22813" spans="1:15" x14ac:dyDescent="0.3">
      <c r="A22813" t="s">
        <v>30087</v>
      </c>
      <c r="B22813" t="s">
        <v>11</v>
      </c>
      <c r="C22813" t="s">
        <v>18</v>
      </c>
      <c r="D22813" t="s">
        <v>74</v>
      </c>
      <c r="E22813" t="s">
        <v>75</v>
      </c>
      <c r="F22813" t="s">
        <v>65</v>
      </c>
      <c r="G22813" t="s">
        <v>66</v>
      </c>
      <c r="H22813" t="s">
        <v>67</v>
      </c>
      <c r="I22813">
        <v>2023</v>
      </c>
      <c r="J22813" t="s">
        <v>68</v>
      </c>
      <c r="K22813">
        <v>2025</v>
      </c>
      <c r="L22813" s="18">
        <v>46017</v>
      </c>
      <c r="M22813" t="s">
        <v>69</v>
      </c>
      <c r="N22813" t="s">
        <v>65</v>
      </c>
      <c r="O22813" t="s">
        <v>30088</v>
      </c>
    </row>
    <row r="22814" spans="1:15" x14ac:dyDescent="0.3">
      <c r="A22814" t="s">
        <v>30089</v>
      </c>
      <c r="B22814" t="s">
        <v>11</v>
      </c>
      <c r="C22814" t="s">
        <v>16</v>
      </c>
      <c r="D22814" t="s">
        <v>89</v>
      </c>
      <c r="E22814" t="s">
        <v>90</v>
      </c>
      <c r="F22814" t="s">
        <v>65</v>
      </c>
      <c r="G22814" t="s">
        <v>66</v>
      </c>
      <c r="H22814" t="s">
        <v>67</v>
      </c>
      <c r="I22814">
        <v>2023</v>
      </c>
      <c r="J22814" t="s">
        <v>68</v>
      </c>
      <c r="K22814">
        <v>2024</v>
      </c>
      <c r="L22814" s="18">
        <v>45306</v>
      </c>
      <c r="M22814" t="s">
        <v>69</v>
      </c>
      <c r="N22814" t="s">
        <v>65</v>
      </c>
      <c r="O22814" t="s">
        <v>30090</v>
      </c>
    </row>
    <row r="22815" spans="1:15" x14ac:dyDescent="0.3">
      <c r="A22815" t="s">
        <v>30091</v>
      </c>
      <c r="B22815" t="s">
        <v>11</v>
      </c>
      <c r="C22815" t="s">
        <v>15</v>
      </c>
      <c r="D22815" t="s">
        <v>74</v>
      </c>
      <c r="E22815" t="s">
        <v>75</v>
      </c>
      <c r="F22815" t="s">
        <v>68</v>
      </c>
      <c r="G22815" t="s">
        <v>52</v>
      </c>
      <c r="H22815" t="s">
        <v>706</v>
      </c>
      <c r="I22815">
        <v>2023</v>
      </c>
      <c r="J22815" t="s">
        <v>68</v>
      </c>
      <c r="K22815">
        <v>2026</v>
      </c>
      <c r="L22815" s="18">
        <v>46156</v>
      </c>
      <c r="M22815" t="s">
        <v>69</v>
      </c>
      <c r="N22815" t="s">
        <v>65</v>
      </c>
      <c r="O22815" t="s">
        <v>30092</v>
      </c>
    </row>
    <row r="22816" spans="1:15" x14ac:dyDescent="0.3">
      <c r="A22816" t="s">
        <v>30093</v>
      </c>
      <c r="B22816" t="s">
        <v>11</v>
      </c>
      <c r="C22816" t="s">
        <v>18</v>
      </c>
      <c r="D22816" t="s">
        <v>123</v>
      </c>
      <c r="E22816" t="s">
        <v>64</v>
      </c>
      <c r="F22816" t="s">
        <v>65</v>
      </c>
      <c r="G22816" t="s">
        <v>84</v>
      </c>
      <c r="H22816" t="s">
        <v>85</v>
      </c>
      <c r="I22816">
        <v>2023</v>
      </c>
      <c r="J22816" t="s">
        <v>68</v>
      </c>
      <c r="K22816">
        <v>2024</v>
      </c>
      <c r="L22816" s="18">
        <v>45473</v>
      </c>
      <c r="M22816" t="s">
        <v>69</v>
      </c>
      <c r="N22816" t="s">
        <v>65</v>
      </c>
      <c r="O22816" t="s">
        <v>13661</v>
      </c>
    </row>
    <row r="22817" spans="1:15" x14ac:dyDescent="0.3">
      <c r="A22817" t="s">
        <v>30094</v>
      </c>
      <c r="B22817" t="s">
        <v>11</v>
      </c>
      <c r="C22817" t="s">
        <v>15</v>
      </c>
      <c r="D22817" t="s">
        <v>89</v>
      </c>
      <c r="E22817" t="s">
        <v>90</v>
      </c>
      <c r="F22817" t="s">
        <v>68</v>
      </c>
      <c r="G22817" t="s">
        <v>52</v>
      </c>
      <c r="H22817" t="s">
        <v>706</v>
      </c>
      <c r="I22817">
        <v>2021</v>
      </c>
      <c r="J22817" t="s">
        <v>68</v>
      </c>
      <c r="K22817">
        <v>2027</v>
      </c>
      <c r="L22817" s="18">
        <v>46576</v>
      </c>
      <c r="M22817" t="s">
        <v>228</v>
      </c>
      <c r="N22817" t="s">
        <v>65</v>
      </c>
      <c r="O22817" t="s">
        <v>30095</v>
      </c>
    </row>
    <row r="22818" spans="1:15" x14ac:dyDescent="0.3">
      <c r="A22818" t="s">
        <v>30096</v>
      </c>
      <c r="B22818" t="s">
        <v>11</v>
      </c>
      <c r="C22818" t="s">
        <v>25</v>
      </c>
      <c r="D22818" t="s">
        <v>89</v>
      </c>
      <c r="E22818" t="s">
        <v>90</v>
      </c>
      <c r="F22818" t="s">
        <v>65</v>
      </c>
      <c r="G22818" t="s">
        <v>84</v>
      </c>
      <c r="H22818" t="s">
        <v>85</v>
      </c>
      <c r="I22818">
        <v>2023</v>
      </c>
      <c r="J22818" t="s">
        <v>68</v>
      </c>
      <c r="K22818">
        <v>2024</v>
      </c>
      <c r="L22818" s="18">
        <v>45649</v>
      </c>
      <c r="M22818" t="s">
        <v>69</v>
      </c>
      <c r="N22818" t="s">
        <v>65</v>
      </c>
      <c r="O22818" t="s">
        <v>30097</v>
      </c>
    </row>
    <row r="22819" spans="1:15" x14ac:dyDescent="0.3">
      <c r="A22819" t="s">
        <v>30098</v>
      </c>
      <c r="B22819" t="s">
        <v>11</v>
      </c>
      <c r="C22819" t="s">
        <v>18</v>
      </c>
      <c r="D22819" t="s">
        <v>89</v>
      </c>
      <c r="E22819" t="s">
        <v>90</v>
      </c>
      <c r="F22819" t="s">
        <v>65</v>
      </c>
      <c r="G22819" t="s">
        <v>84</v>
      </c>
      <c r="H22819" t="s">
        <v>85</v>
      </c>
      <c r="I22819">
        <v>2023</v>
      </c>
      <c r="J22819" t="s">
        <v>68</v>
      </c>
      <c r="K22819">
        <v>2024</v>
      </c>
      <c r="L22819" s="18">
        <v>45370</v>
      </c>
      <c r="M22819" t="s">
        <v>69</v>
      </c>
      <c r="N22819" t="s">
        <v>65</v>
      </c>
      <c r="O22819" t="s">
        <v>30099</v>
      </c>
    </row>
    <row r="22820" spans="1:15" x14ac:dyDescent="0.3">
      <c r="A22820" t="s">
        <v>30100</v>
      </c>
      <c r="B22820" t="s">
        <v>11</v>
      </c>
      <c r="C22820" t="s">
        <v>18</v>
      </c>
      <c r="D22820" t="s">
        <v>74</v>
      </c>
      <c r="E22820" t="s">
        <v>75</v>
      </c>
      <c r="F22820" t="s">
        <v>65</v>
      </c>
      <c r="G22820" t="s">
        <v>66</v>
      </c>
      <c r="H22820" t="s">
        <v>67</v>
      </c>
      <c r="I22820">
        <v>2023</v>
      </c>
      <c r="J22820" t="s">
        <v>68</v>
      </c>
      <c r="K22820">
        <v>2026</v>
      </c>
      <c r="L22820" s="18">
        <v>45463</v>
      </c>
      <c r="M22820" t="s">
        <v>69</v>
      </c>
      <c r="N22820" t="s">
        <v>65</v>
      </c>
      <c r="O22820" t="s">
        <v>30101</v>
      </c>
    </row>
    <row r="22821" spans="1:15" x14ac:dyDescent="0.3">
      <c r="A22821" t="s">
        <v>30102</v>
      </c>
      <c r="B22821" t="s">
        <v>11</v>
      </c>
      <c r="C22821" t="s">
        <v>16</v>
      </c>
      <c r="D22821" t="s">
        <v>74</v>
      </c>
      <c r="E22821" t="s">
        <v>75</v>
      </c>
      <c r="F22821" t="s">
        <v>65</v>
      </c>
      <c r="G22821" t="s">
        <v>84</v>
      </c>
      <c r="H22821" t="s">
        <v>85</v>
      </c>
      <c r="I22821">
        <v>2023</v>
      </c>
      <c r="J22821" t="s">
        <v>68</v>
      </c>
      <c r="K22821">
        <v>2026</v>
      </c>
      <c r="L22821" s="18">
        <v>46034</v>
      </c>
      <c r="M22821" t="s">
        <v>69</v>
      </c>
      <c r="N22821" t="s">
        <v>65</v>
      </c>
      <c r="O22821" t="s">
        <v>29773</v>
      </c>
    </row>
    <row r="22822" spans="1:15" x14ac:dyDescent="0.3">
      <c r="A22822" t="s">
        <v>30103</v>
      </c>
      <c r="B22822" t="s">
        <v>11</v>
      </c>
      <c r="C22822" t="s">
        <v>18</v>
      </c>
      <c r="D22822" t="s">
        <v>81</v>
      </c>
      <c r="E22822" t="s">
        <v>75</v>
      </c>
      <c r="F22822" t="s">
        <v>68</v>
      </c>
      <c r="G22822" t="s">
        <v>52</v>
      </c>
      <c r="H22822" t="s">
        <v>1291</v>
      </c>
      <c r="I22822">
        <v>2023</v>
      </c>
      <c r="J22822" t="s">
        <v>68</v>
      </c>
      <c r="K22822">
        <v>2032</v>
      </c>
      <c r="L22822" s="18">
        <v>48242</v>
      </c>
      <c r="M22822" t="s">
        <v>228</v>
      </c>
      <c r="N22822" t="s">
        <v>65</v>
      </c>
      <c r="O22822" t="s">
        <v>30104</v>
      </c>
    </row>
    <row r="22823" spans="1:15" x14ac:dyDescent="0.3">
      <c r="A22823" t="s">
        <v>30105</v>
      </c>
      <c r="B22823" t="s">
        <v>11</v>
      </c>
      <c r="C22823" t="s">
        <v>29</v>
      </c>
      <c r="D22823" t="s">
        <v>63</v>
      </c>
      <c r="E22823" t="s">
        <v>64</v>
      </c>
      <c r="F22823" t="s">
        <v>68</v>
      </c>
      <c r="G22823" t="s">
        <v>52</v>
      </c>
      <c r="H22823" t="s">
        <v>706</v>
      </c>
      <c r="I22823">
        <v>2023</v>
      </c>
      <c r="J22823" t="s">
        <v>68</v>
      </c>
      <c r="K22823">
        <v>2029</v>
      </c>
      <c r="L22823" s="18">
        <v>46898</v>
      </c>
      <c r="M22823" t="s">
        <v>228</v>
      </c>
      <c r="N22823" t="s">
        <v>65</v>
      </c>
      <c r="O22823" t="s">
        <v>30106</v>
      </c>
    </row>
    <row r="22824" spans="1:15" x14ac:dyDescent="0.3">
      <c r="A22824" t="s">
        <v>30107</v>
      </c>
      <c r="B22824" t="s">
        <v>11</v>
      </c>
      <c r="C22824" t="s">
        <v>18</v>
      </c>
      <c r="D22824" t="s">
        <v>89</v>
      </c>
      <c r="E22824" t="s">
        <v>90</v>
      </c>
      <c r="F22824" t="s">
        <v>68</v>
      </c>
      <c r="G22824" t="s">
        <v>52</v>
      </c>
      <c r="H22824" t="s">
        <v>1291</v>
      </c>
      <c r="I22824">
        <v>2023</v>
      </c>
      <c r="J22824" t="s">
        <v>68</v>
      </c>
      <c r="K22824">
        <v>2027</v>
      </c>
      <c r="L22824" s="18">
        <v>46568</v>
      </c>
      <c r="M22824" t="s">
        <v>228</v>
      </c>
      <c r="N22824" t="s">
        <v>65</v>
      </c>
      <c r="O22824" t="s">
        <v>30108</v>
      </c>
    </row>
    <row r="22825" spans="1:15" x14ac:dyDescent="0.3">
      <c r="A22825" t="s">
        <v>30109</v>
      </c>
      <c r="B22825" t="s">
        <v>11</v>
      </c>
      <c r="C22825" t="s">
        <v>18</v>
      </c>
      <c r="D22825" t="s">
        <v>74</v>
      </c>
      <c r="E22825" t="s">
        <v>75</v>
      </c>
      <c r="F22825" t="s">
        <v>68</v>
      </c>
      <c r="G22825" t="s">
        <v>52</v>
      </c>
      <c r="H22825" t="s">
        <v>706</v>
      </c>
      <c r="I22825">
        <v>2023</v>
      </c>
      <c r="J22825" t="s">
        <v>68</v>
      </c>
      <c r="K22825">
        <v>2026</v>
      </c>
      <c r="L22825" s="18">
        <v>46303</v>
      </c>
      <c r="M22825" t="s">
        <v>228</v>
      </c>
      <c r="N22825" t="s">
        <v>65</v>
      </c>
      <c r="O22825" t="s">
        <v>30101</v>
      </c>
    </row>
    <row r="22826" spans="1:15" x14ac:dyDescent="0.3">
      <c r="A22826" t="s">
        <v>30110</v>
      </c>
      <c r="B22826" t="s">
        <v>11</v>
      </c>
      <c r="C22826" t="s">
        <v>15</v>
      </c>
      <c r="D22826" t="s">
        <v>74</v>
      </c>
      <c r="E22826" t="s">
        <v>75</v>
      </c>
      <c r="F22826" t="s">
        <v>65</v>
      </c>
      <c r="G22826" t="s">
        <v>66</v>
      </c>
      <c r="H22826" t="s">
        <v>67</v>
      </c>
      <c r="I22826">
        <v>2024</v>
      </c>
      <c r="J22826" t="s">
        <v>68</v>
      </c>
      <c r="K22826">
        <v>2026</v>
      </c>
      <c r="L22826" s="18">
        <v>46146</v>
      </c>
      <c r="M22826" t="s">
        <v>69</v>
      </c>
      <c r="N22826" t="s">
        <v>65</v>
      </c>
      <c r="O22826" t="s">
        <v>29545</v>
      </c>
    </row>
    <row r="22827" spans="1:15" x14ac:dyDescent="0.3">
      <c r="A22827" t="s">
        <v>30111</v>
      </c>
      <c r="B22827" t="s">
        <v>11</v>
      </c>
      <c r="C22827" t="s">
        <v>16</v>
      </c>
      <c r="D22827" t="s">
        <v>89</v>
      </c>
      <c r="E22827" t="s">
        <v>90</v>
      </c>
      <c r="F22827" t="s">
        <v>68</v>
      </c>
      <c r="G22827" t="s">
        <v>52</v>
      </c>
      <c r="H22827" t="s">
        <v>706</v>
      </c>
      <c r="I22827">
        <v>2023</v>
      </c>
      <c r="J22827" t="s">
        <v>68</v>
      </c>
      <c r="K22827">
        <v>2027</v>
      </c>
      <c r="L22827" s="18">
        <v>46721</v>
      </c>
      <c r="M22827" t="s">
        <v>228</v>
      </c>
      <c r="N22827" t="s">
        <v>65</v>
      </c>
      <c r="O22827" t="s">
        <v>30112</v>
      </c>
    </row>
    <row r="22828" spans="1:15" x14ac:dyDescent="0.3">
      <c r="A22828" t="s">
        <v>30113</v>
      </c>
      <c r="B22828" t="s">
        <v>11</v>
      </c>
      <c r="C22828" t="s">
        <v>18</v>
      </c>
      <c r="D22828" t="s">
        <v>74</v>
      </c>
      <c r="E22828" t="s">
        <v>75</v>
      </c>
      <c r="F22828" t="s">
        <v>68</v>
      </c>
      <c r="G22828" t="s">
        <v>52</v>
      </c>
      <c r="H22828" t="s">
        <v>706</v>
      </c>
      <c r="I22828">
        <v>2023</v>
      </c>
      <c r="J22828" t="s">
        <v>68</v>
      </c>
      <c r="K22828">
        <v>2026</v>
      </c>
      <c r="L22828" s="18">
        <v>46314</v>
      </c>
      <c r="M22828" t="s">
        <v>228</v>
      </c>
      <c r="N22828" t="s">
        <v>65</v>
      </c>
      <c r="O22828" t="s">
        <v>30101</v>
      </c>
    </row>
    <row r="22829" spans="1:15" x14ac:dyDescent="0.3">
      <c r="A22829" t="s">
        <v>30114</v>
      </c>
      <c r="B22829" t="s">
        <v>11</v>
      </c>
      <c r="C22829" t="s">
        <v>18</v>
      </c>
      <c r="D22829" t="s">
        <v>63</v>
      </c>
      <c r="E22829" t="s">
        <v>64</v>
      </c>
      <c r="F22829" t="s">
        <v>68</v>
      </c>
      <c r="G22829" t="s">
        <v>52</v>
      </c>
      <c r="H22829" t="s">
        <v>1291</v>
      </c>
      <c r="I22829">
        <v>2023</v>
      </c>
      <c r="J22829" t="s">
        <v>68</v>
      </c>
      <c r="K22829">
        <v>2033</v>
      </c>
      <c r="L22829" s="18">
        <v>48639</v>
      </c>
      <c r="M22829" t="s">
        <v>228</v>
      </c>
      <c r="N22829" t="s">
        <v>65</v>
      </c>
      <c r="O22829" t="s">
        <v>28907</v>
      </c>
    </row>
    <row r="22830" spans="1:15" x14ac:dyDescent="0.3">
      <c r="A22830" t="s">
        <v>30115</v>
      </c>
      <c r="B22830" t="s">
        <v>11</v>
      </c>
      <c r="C22830" t="s">
        <v>18</v>
      </c>
      <c r="D22830" t="s">
        <v>89</v>
      </c>
      <c r="E22830" t="s">
        <v>90</v>
      </c>
      <c r="F22830" t="s">
        <v>65</v>
      </c>
      <c r="G22830" t="s">
        <v>66</v>
      </c>
      <c r="H22830" t="s">
        <v>67</v>
      </c>
      <c r="I22830">
        <v>2023</v>
      </c>
      <c r="J22830" t="s">
        <v>68</v>
      </c>
      <c r="K22830">
        <v>2026</v>
      </c>
      <c r="L22830" s="18">
        <v>46097</v>
      </c>
      <c r="M22830" t="s">
        <v>69</v>
      </c>
      <c r="N22830" t="s">
        <v>65</v>
      </c>
      <c r="O22830" t="s">
        <v>30116</v>
      </c>
    </row>
    <row r="22831" spans="1:15" x14ac:dyDescent="0.3">
      <c r="A22831" t="s">
        <v>30117</v>
      </c>
      <c r="B22831" t="s">
        <v>11</v>
      </c>
      <c r="C22831" t="s">
        <v>19</v>
      </c>
      <c r="D22831" t="s">
        <v>63</v>
      </c>
      <c r="E22831" t="s">
        <v>64</v>
      </c>
      <c r="F22831" t="s">
        <v>68</v>
      </c>
      <c r="G22831" t="s">
        <v>52</v>
      </c>
      <c r="H22831" t="s">
        <v>706</v>
      </c>
      <c r="I22831">
        <v>2023</v>
      </c>
      <c r="J22831" t="s">
        <v>68</v>
      </c>
      <c r="K22831">
        <v>2027</v>
      </c>
      <c r="L22831" s="18">
        <v>46568</v>
      </c>
      <c r="M22831" t="s">
        <v>228</v>
      </c>
      <c r="N22831" t="s">
        <v>65</v>
      </c>
      <c r="O22831" t="s">
        <v>30001</v>
      </c>
    </row>
    <row r="22832" spans="1:15" x14ac:dyDescent="0.3">
      <c r="A22832" t="s">
        <v>30118</v>
      </c>
      <c r="B22832" t="s">
        <v>11</v>
      </c>
      <c r="C22832" t="s">
        <v>18</v>
      </c>
      <c r="D22832" t="s">
        <v>63</v>
      </c>
      <c r="E22832" t="s">
        <v>64</v>
      </c>
      <c r="F22832" t="s">
        <v>68</v>
      </c>
      <c r="G22832" t="s">
        <v>52</v>
      </c>
      <c r="H22832" t="s">
        <v>1291</v>
      </c>
      <c r="I22832">
        <v>2023</v>
      </c>
      <c r="J22832" t="s">
        <v>68</v>
      </c>
      <c r="K22832">
        <v>2032</v>
      </c>
      <c r="L22832" s="18">
        <v>46387</v>
      </c>
      <c r="M22832" t="s">
        <v>228</v>
      </c>
      <c r="N22832" t="s">
        <v>68</v>
      </c>
      <c r="O22832" t="s">
        <v>29574</v>
      </c>
    </row>
    <row r="22833" spans="1:15" x14ac:dyDescent="0.3">
      <c r="A22833" t="s">
        <v>30119</v>
      </c>
      <c r="B22833" t="s">
        <v>11</v>
      </c>
      <c r="C22833" t="s">
        <v>18</v>
      </c>
      <c r="D22833" t="s">
        <v>63</v>
      </c>
      <c r="E22833" t="s">
        <v>64</v>
      </c>
      <c r="F22833" t="s">
        <v>68</v>
      </c>
      <c r="G22833" t="s">
        <v>52</v>
      </c>
      <c r="H22833" t="s">
        <v>706</v>
      </c>
      <c r="I22833">
        <v>2023</v>
      </c>
      <c r="J22833" t="s">
        <v>68</v>
      </c>
      <c r="K22833">
        <v>2026</v>
      </c>
      <c r="L22833" s="18">
        <v>45785</v>
      </c>
      <c r="M22833" t="s">
        <v>69</v>
      </c>
      <c r="N22833" t="s">
        <v>65</v>
      </c>
      <c r="O22833" t="s">
        <v>13661</v>
      </c>
    </row>
    <row r="22834" spans="1:15" x14ac:dyDescent="0.3">
      <c r="A22834" t="s">
        <v>30120</v>
      </c>
      <c r="B22834" t="s">
        <v>11</v>
      </c>
      <c r="C22834" t="s">
        <v>18</v>
      </c>
      <c r="D22834" t="s">
        <v>81</v>
      </c>
      <c r="E22834" t="s">
        <v>75</v>
      </c>
      <c r="F22834" t="s">
        <v>65</v>
      </c>
      <c r="G22834" t="s">
        <v>84</v>
      </c>
      <c r="H22834" t="s">
        <v>85</v>
      </c>
      <c r="I22834">
        <v>2023</v>
      </c>
      <c r="J22834" t="s">
        <v>68</v>
      </c>
      <c r="K22834">
        <v>2025</v>
      </c>
      <c r="L22834" s="18">
        <v>45896</v>
      </c>
      <c r="M22834" t="s">
        <v>69</v>
      </c>
      <c r="N22834" t="s">
        <v>65</v>
      </c>
      <c r="O22834" t="s">
        <v>13661</v>
      </c>
    </row>
    <row r="22835" spans="1:15" x14ac:dyDescent="0.3">
      <c r="A22835" t="s">
        <v>30121</v>
      </c>
      <c r="B22835" t="s">
        <v>11</v>
      </c>
      <c r="C22835" t="s">
        <v>16</v>
      </c>
      <c r="D22835" t="s">
        <v>74</v>
      </c>
      <c r="E22835" t="s">
        <v>75</v>
      </c>
      <c r="F22835" t="s">
        <v>68</v>
      </c>
      <c r="G22835" t="s">
        <v>52</v>
      </c>
      <c r="H22835" t="s">
        <v>706</v>
      </c>
      <c r="I22835">
        <v>2023</v>
      </c>
      <c r="J22835" t="s">
        <v>68</v>
      </c>
      <c r="K22835">
        <v>2026</v>
      </c>
      <c r="L22835" s="18">
        <v>46387</v>
      </c>
      <c r="M22835" t="s">
        <v>228</v>
      </c>
      <c r="N22835" t="s">
        <v>65</v>
      </c>
      <c r="O22835" t="s">
        <v>30122</v>
      </c>
    </row>
    <row r="22836" spans="1:15" x14ac:dyDescent="0.3">
      <c r="A22836" t="s">
        <v>30123</v>
      </c>
      <c r="B22836" t="s">
        <v>11</v>
      </c>
      <c r="C22836" t="s">
        <v>15</v>
      </c>
      <c r="D22836" t="s">
        <v>89</v>
      </c>
      <c r="E22836" t="s">
        <v>90</v>
      </c>
      <c r="F22836" t="s">
        <v>65</v>
      </c>
      <c r="G22836" t="s">
        <v>66</v>
      </c>
      <c r="H22836" t="s">
        <v>67</v>
      </c>
      <c r="I22836">
        <v>2022</v>
      </c>
      <c r="J22836" t="s">
        <v>68</v>
      </c>
      <c r="K22836">
        <v>2024</v>
      </c>
      <c r="L22836" s="18">
        <v>45491</v>
      </c>
      <c r="M22836" t="s">
        <v>69</v>
      </c>
      <c r="N22836" t="s">
        <v>65</v>
      </c>
      <c r="O22836" t="s">
        <v>30124</v>
      </c>
    </row>
    <row r="22837" spans="1:15" x14ac:dyDescent="0.3">
      <c r="A22837" t="s">
        <v>30125</v>
      </c>
      <c r="B22837" t="s">
        <v>11</v>
      </c>
      <c r="C22837" t="s">
        <v>18</v>
      </c>
      <c r="D22837" t="s">
        <v>89</v>
      </c>
      <c r="E22837" t="s">
        <v>90</v>
      </c>
      <c r="F22837" t="s">
        <v>68</v>
      </c>
      <c r="G22837" t="s">
        <v>52</v>
      </c>
      <c r="H22837" t="s">
        <v>1291</v>
      </c>
      <c r="I22837">
        <v>2023</v>
      </c>
      <c r="J22837" t="s">
        <v>68</v>
      </c>
      <c r="K22837">
        <v>2027</v>
      </c>
      <c r="L22837" s="18">
        <v>46599</v>
      </c>
      <c r="M22837" t="s">
        <v>228</v>
      </c>
      <c r="N22837" t="s">
        <v>65</v>
      </c>
      <c r="O22837" t="s">
        <v>29639</v>
      </c>
    </row>
    <row r="22838" spans="1:15" x14ac:dyDescent="0.3">
      <c r="A22838" t="s">
        <v>30126</v>
      </c>
      <c r="B22838" t="s">
        <v>11</v>
      </c>
      <c r="C22838" t="s">
        <v>18</v>
      </c>
      <c r="D22838" t="s">
        <v>89</v>
      </c>
      <c r="E22838" t="s">
        <v>90</v>
      </c>
      <c r="F22838" t="s">
        <v>65</v>
      </c>
      <c r="G22838" t="s">
        <v>66</v>
      </c>
      <c r="H22838" t="s">
        <v>67</v>
      </c>
      <c r="I22838">
        <v>2024</v>
      </c>
      <c r="J22838" t="s">
        <v>68</v>
      </c>
      <c r="K22838">
        <v>2025</v>
      </c>
      <c r="L22838" s="18">
        <v>45916</v>
      </c>
      <c r="M22838" t="s">
        <v>69</v>
      </c>
      <c r="N22838" t="s">
        <v>65</v>
      </c>
      <c r="O22838" t="s">
        <v>30057</v>
      </c>
    </row>
    <row r="22839" spans="1:15" x14ac:dyDescent="0.3">
      <c r="A22839" t="s">
        <v>30127</v>
      </c>
      <c r="B22839" t="s">
        <v>11</v>
      </c>
      <c r="C22839" t="s">
        <v>18</v>
      </c>
      <c r="D22839" t="s">
        <v>74</v>
      </c>
      <c r="E22839" t="s">
        <v>75</v>
      </c>
      <c r="F22839" t="s">
        <v>68</v>
      </c>
      <c r="G22839" t="s">
        <v>52</v>
      </c>
      <c r="H22839" t="s">
        <v>706</v>
      </c>
      <c r="I22839">
        <v>2023</v>
      </c>
      <c r="J22839" t="s">
        <v>68</v>
      </c>
      <c r="K22839">
        <v>2031</v>
      </c>
      <c r="L22839" s="18">
        <v>47849</v>
      </c>
      <c r="M22839" t="s">
        <v>228</v>
      </c>
      <c r="N22839" t="s">
        <v>65</v>
      </c>
      <c r="O22839" t="s">
        <v>29648</v>
      </c>
    </row>
    <row r="22840" spans="1:15" x14ac:dyDescent="0.3">
      <c r="A22840" t="s">
        <v>30128</v>
      </c>
      <c r="B22840" t="s">
        <v>11</v>
      </c>
      <c r="C22840" t="s">
        <v>26</v>
      </c>
      <c r="D22840" t="s">
        <v>63</v>
      </c>
      <c r="E22840" t="s">
        <v>64</v>
      </c>
      <c r="F22840" t="s">
        <v>65</v>
      </c>
      <c r="G22840" t="s">
        <v>66</v>
      </c>
      <c r="H22840" t="s">
        <v>67</v>
      </c>
      <c r="I22840">
        <v>2023</v>
      </c>
      <c r="J22840" t="s">
        <v>68</v>
      </c>
      <c r="K22840">
        <v>2026</v>
      </c>
      <c r="L22840" s="18">
        <v>45846</v>
      </c>
      <c r="M22840" t="s">
        <v>69</v>
      </c>
      <c r="N22840" t="s">
        <v>65</v>
      </c>
      <c r="O22840" t="s">
        <v>29194</v>
      </c>
    </row>
    <row r="22841" spans="1:15" x14ac:dyDescent="0.3">
      <c r="A22841" t="s">
        <v>30129</v>
      </c>
      <c r="B22841" t="s">
        <v>11</v>
      </c>
      <c r="C22841" t="s">
        <v>23</v>
      </c>
      <c r="D22841" t="s">
        <v>81</v>
      </c>
      <c r="E22841" t="s">
        <v>75</v>
      </c>
      <c r="F22841" t="s">
        <v>68</v>
      </c>
      <c r="G22841" t="s">
        <v>52</v>
      </c>
      <c r="H22841" t="s">
        <v>1291</v>
      </c>
      <c r="I22841">
        <v>2023</v>
      </c>
      <c r="J22841" t="s">
        <v>68</v>
      </c>
      <c r="K22841">
        <v>2033</v>
      </c>
      <c r="L22841" s="18">
        <v>48924</v>
      </c>
      <c r="M22841" t="s">
        <v>228</v>
      </c>
      <c r="N22841" t="s">
        <v>65</v>
      </c>
      <c r="O22841" t="s">
        <v>30130</v>
      </c>
    </row>
    <row r="22842" spans="1:15" x14ac:dyDescent="0.3">
      <c r="A22842" t="s">
        <v>30131</v>
      </c>
      <c r="B22842" t="s">
        <v>11</v>
      </c>
      <c r="C22842" t="s">
        <v>18</v>
      </c>
      <c r="D22842" t="s">
        <v>89</v>
      </c>
      <c r="E22842" t="s">
        <v>90</v>
      </c>
      <c r="F22842" t="s">
        <v>68</v>
      </c>
      <c r="G22842" t="s">
        <v>52</v>
      </c>
      <c r="H22842" t="s">
        <v>706</v>
      </c>
      <c r="I22842">
        <v>2023</v>
      </c>
      <c r="J22842" t="s">
        <v>68</v>
      </c>
      <c r="K22842">
        <v>2027</v>
      </c>
      <c r="L22842" s="18">
        <v>46449</v>
      </c>
      <c r="M22842" t="s">
        <v>228</v>
      </c>
      <c r="N22842" t="s">
        <v>65</v>
      </c>
      <c r="O22842" t="s">
        <v>30132</v>
      </c>
    </row>
    <row r="22843" spans="1:15" x14ac:dyDescent="0.3">
      <c r="A22843" t="s">
        <v>30133</v>
      </c>
      <c r="B22843" t="s">
        <v>11</v>
      </c>
      <c r="C22843" t="s">
        <v>18</v>
      </c>
      <c r="D22843" t="s">
        <v>63</v>
      </c>
      <c r="E22843" t="s">
        <v>64</v>
      </c>
      <c r="F22843" t="s">
        <v>68</v>
      </c>
      <c r="G22843" t="s">
        <v>52</v>
      </c>
      <c r="H22843" t="s">
        <v>706</v>
      </c>
      <c r="I22843">
        <v>2023</v>
      </c>
      <c r="J22843" t="s">
        <v>68</v>
      </c>
      <c r="K22843">
        <v>2030</v>
      </c>
      <c r="L22843" s="18">
        <v>46661</v>
      </c>
      <c r="M22843" t="s">
        <v>228</v>
      </c>
      <c r="N22843" t="s">
        <v>65</v>
      </c>
      <c r="O22843" t="s">
        <v>29594</v>
      </c>
    </row>
    <row r="22844" spans="1:15" x14ac:dyDescent="0.3">
      <c r="A22844" t="s">
        <v>30134</v>
      </c>
      <c r="B22844" t="s">
        <v>11</v>
      </c>
      <c r="C22844" t="s">
        <v>18</v>
      </c>
      <c r="D22844" t="s">
        <v>81</v>
      </c>
      <c r="E22844" t="s">
        <v>75</v>
      </c>
      <c r="F22844" t="s">
        <v>65</v>
      </c>
      <c r="G22844" t="s">
        <v>84</v>
      </c>
      <c r="H22844" t="s">
        <v>85</v>
      </c>
      <c r="I22844">
        <v>2023</v>
      </c>
      <c r="J22844" t="s">
        <v>68</v>
      </c>
      <c r="K22844">
        <v>2025</v>
      </c>
      <c r="L22844" s="18">
        <v>45846</v>
      </c>
      <c r="M22844" t="s">
        <v>69</v>
      </c>
      <c r="N22844" t="s">
        <v>65</v>
      </c>
      <c r="O22844" t="s">
        <v>29918</v>
      </c>
    </row>
    <row r="22845" spans="1:15" x14ac:dyDescent="0.3">
      <c r="A22845" t="s">
        <v>30135</v>
      </c>
      <c r="B22845" t="s">
        <v>11</v>
      </c>
      <c r="C22845" t="s">
        <v>18</v>
      </c>
      <c r="D22845" t="s">
        <v>63</v>
      </c>
      <c r="E22845" t="s">
        <v>64</v>
      </c>
      <c r="F22845" t="s">
        <v>68</v>
      </c>
      <c r="G22845" t="s">
        <v>52</v>
      </c>
      <c r="H22845" t="s">
        <v>706</v>
      </c>
      <c r="I22845">
        <v>2023</v>
      </c>
      <c r="J22845" t="s">
        <v>68</v>
      </c>
      <c r="K22845">
        <v>2029</v>
      </c>
      <c r="L22845" s="18">
        <v>46863</v>
      </c>
      <c r="M22845" t="s">
        <v>228</v>
      </c>
      <c r="N22845" t="s">
        <v>65</v>
      </c>
      <c r="O22845" t="s">
        <v>29789</v>
      </c>
    </row>
    <row r="22846" spans="1:15" x14ac:dyDescent="0.3">
      <c r="A22846" t="s">
        <v>30136</v>
      </c>
      <c r="B22846" t="s">
        <v>11</v>
      </c>
      <c r="C22846" t="s">
        <v>18</v>
      </c>
      <c r="D22846" t="s">
        <v>63</v>
      </c>
      <c r="E22846" t="s">
        <v>64</v>
      </c>
      <c r="F22846" t="s">
        <v>68</v>
      </c>
      <c r="G22846" t="s">
        <v>52</v>
      </c>
      <c r="H22846" t="s">
        <v>1291</v>
      </c>
      <c r="I22846">
        <v>2023</v>
      </c>
      <c r="J22846" t="s">
        <v>68</v>
      </c>
      <c r="K22846">
        <v>2028</v>
      </c>
      <c r="L22846" s="18">
        <v>46630</v>
      </c>
      <c r="M22846" t="s">
        <v>228</v>
      </c>
      <c r="N22846" t="s">
        <v>65</v>
      </c>
      <c r="O22846" t="s">
        <v>1073</v>
      </c>
    </row>
    <row r="22847" spans="1:15" x14ac:dyDescent="0.3">
      <c r="A22847" t="s">
        <v>30137</v>
      </c>
      <c r="B22847" t="s">
        <v>11</v>
      </c>
      <c r="C22847" t="s">
        <v>25</v>
      </c>
      <c r="D22847" t="s">
        <v>63</v>
      </c>
      <c r="E22847" t="s">
        <v>64</v>
      </c>
      <c r="F22847" t="s">
        <v>68</v>
      </c>
      <c r="G22847" t="s">
        <v>52</v>
      </c>
      <c r="H22847" t="s">
        <v>1291</v>
      </c>
      <c r="I22847">
        <v>2023</v>
      </c>
      <c r="J22847" t="s">
        <v>68</v>
      </c>
      <c r="K22847">
        <v>2027</v>
      </c>
      <c r="L22847" s="18">
        <v>46518</v>
      </c>
      <c r="M22847" t="s">
        <v>228</v>
      </c>
      <c r="N22847" t="s">
        <v>65</v>
      </c>
      <c r="O22847" t="s">
        <v>29727</v>
      </c>
    </row>
    <row r="22848" spans="1:15" x14ac:dyDescent="0.3">
      <c r="A22848" t="s">
        <v>30138</v>
      </c>
      <c r="B22848" t="s">
        <v>11</v>
      </c>
      <c r="C22848" t="s">
        <v>18</v>
      </c>
      <c r="D22848" t="s">
        <v>74</v>
      </c>
      <c r="E22848" t="s">
        <v>75</v>
      </c>
      <c r="F22848" t="s">
        <v>68</v>
      </c>
      <c r="G22848" t="s">
        <v>52</v>
      </c>
      <c r="H22848" t="s">
        <v>706</v>
      </c>
      <c r="I22848">
        <v>2024</v>
      </c>
      <c r="J22848" t="s">
        <v>68</v>
      </c>
      <c r="K22848">
        <v>2027</v>
      </c>
      <c r="L22848" s="18">
        <v>46598</v>
      </c>
      <c r="M22848" t="s">
        <v>228</v>
      </c>
      <c r="N22848" t="s">
        <v>65</v>
      </c>
      <c r="O22848" t="s">
        <v>13661</v>
      </c>
    </row>
    <row r="22849" spans="1:15" x14ac:dyDescent="0.3">
      <c r="A22849" t="s">
        <v>30139</v>
      </c>
      <c r="B22849" t="s">
        <v>11</v>
      </c>
      <c r="C22849" t="s">
        <v>26</v>
      </c>
      <c r="D22849" t="s">
        <v>63</v>
      </c>
      <c r="E22849" t="s">
        <v>64</v>
      </c>
      <c r="F22849" t="s">
        <v>65</v>
      </c>
      <c r="G22849" t="s">
        <v>66</v>
      </c>
      <c r="H22849" t="s">
        <v>67</v>
      </c>
      <c r="I22849">
        <v>2023</v>
      </c>
      <c r="J22849" t="s">
        <v>68</v>
      </c>
      <c r="K22849">
        <v>2026</v>
      </c>
      <c r="L22849" s="18">
        <v>45862</v>
      </c>
      <c r="M22849" t="s">
        <v>69</v>
      </c>
      <c r="N22849" t="s">
        <v>65</v>
      </c>
      <c r="O22849" t="s">
        <v>29194</v>
      </c>
    </row>
    <row r="22850" spans="1:15" x14ac:dyDescent="0.3">
      <c r="A22850" t="s">
        <v>30140</v>
      </c>
      <c r="B22850" t="s">
        <v>11</v>
      </c>
      <c r="C22850" t="s">
        <v>20</v>
      </c>
      <c r="D22850" t="s">
        <v>74</v>
      </c>
      <c r="E22850" t="s">
        <v>75</v>
      </c>
      <c r="F22850" t="s">
        <v>68</v>
      </c>
      <c r="G22850" t="s">
        <v>52</v>
      </c>
      <c r="H22850" t="s">
        <v>706</v>
      </c>
      <c r="I22850">
        <v>2023</v>
      </c>
      <c r="J22850" t="s">
        <v>68</v>
      </c>
      <c r="K22850">
        <v>2030</v>
      </c>
      <c r="L22850" s="18">
        <v>46085</v>
      </c>
      <c r="M22850" t="s">
        <v>69</v>
      </c>
      <c r="N22850" t="s">
        <v>65</v>
      </c>
      <c r="O22850" t="s">
        <v>30141</v>
      </c>
    </row>
    <row r="22851" spans="1:15" x14ac:dyDescent="0.3">
      <c r="A22851" t="s">
        <v>30142</v>
      </c>
      <c r="B22851" t="s">
        <v>11</v>
      </c>
      <c r="C22851" t="s">
        <v>16</v>
      </c>
      <c r="D22851" t="s">
        <v>74</v>
      </c>
      <c r="E22851" t="s">
        <v>75</v>
      </c>
      <c r="F22851" t="s">
        <v>65</v>
      </c>
      <c r="G22851" t="s">
        <v>84</v>
      </c>
      <c r="H22851" t="s">
        <v>85</v>
      </c>
      <c r="I22851">
        <v>2024</v>
      </c>
      <c r="J22851" t="s">
        <v>68</v>
      </c>
      <c r="K22851">
        <v>2025</v>
      </c>
      <c r="L22851" s="18">
        <v>45824</v>
      </c>
      <c r="M22851" t="s">
        <v>69</v>
      </c>
      <c r="N22851" t="s">
        <v>65</v>
      </c>
      <c r="O22851" t="s">
        <v>29773</v>
      </c>
    </row>
    <row r="22852" spans="1:15" x14ac:dyDescent="0.3">
      <c r="A22852" t="s">
        <v>30143</v>
      </c>
      <c r="B22852" t="s">
        <v>11</v>
      </c>
      <c r="C22852" t="s">
        <v>28</v>
      </c>
      <c r="D22852" t="s">
        <v>63</v>
      </c>
      <c r="E22852" t="s">
        <v>64</v>
      </c>
      <c r="F22852" t="s">
        <v>65</v>
      </c>
      <c r="G22852" t="s">
        <v>66</v>
      </c>
      <c r="H22852" t="s">
        <v>67</v>
      </c>
      <c r="I22852">
        <v>2024</v>
      </c>
      <c r="J22852" t="s">
        <v>68</v>
      </c>
      <c r="K22852">
        <v>2026</v>
      </c>
      <c r="L22852" s="18">
        <v>46164</v>
      </c>
      <c r="M22852" t="s">
        <v>69</v>
      </c>
      <c r="N22852" t="s">
        <v>65</v>
      </c>
      <c r="O22852" t="s">
        <v>29359</v>
      </c>
    </row>
    <row r="22853" spans="1:15" x14ac:dyDescent="0.3">
      <c r="A22853" t="s">
        <v>30144</v>
      </c>
      <c r="B22853" t="s">
        <v>11</v>
      </c>
      <c r="C22853" t="s">
        <v>23</v>
      </c>
      <c r="D22853" t="s">
        <v>89</v>
      </c>
      <c r="E22853" t="s">
        <v>90</v>
      </c>
      <c r="F22853" t="s">
        <v>65</v>
      </c>
      <c r="G22853" t="s">
        <v>66</v>
      </c>
      <c r="H22853" t="s">
        <v>67</v>
      </c>
      <c r="I22853">
        <v>2024</v>
      </c>
      <c r="J22853" t="s">
        <v>68</v>
      </c>
      <c r="K22853">
        <v>2024</v>
      </c>
      <c r="L22853" s="18">
        <v>45648</v>
      </c>
      <c r="M22853" t="s">
        <v>69</v>
      </c>
      <c r="N22853" t="s">
        <v>65</v>
      </c>
      <c r="O22853" t="s">
        <v>30130</v>
      </c>
    </row>
    <row r="22854" spans="1:15" x14ac:dyDescent="0.3">
      <c r="A22854" t="s">
        <v>30145</v>
      </c>
      <c r="B22854" t="s">
        <v>11</v>
      </c>
      <c r="C22854" t="s">
        <v>18</v>
      </c>
      <c r="D22854" t="s">
        <v>63</v>
      </c>
      <c r="E22854" t="s">
        <v>64</v>
      </c>
      <c r="F22854" t="s">
        <v>65</v>
      </c>
      <c r="G22854" t="s">
        <v>84</v>
      </c>
      <c r="H22854" t="s">
        <v>85</v>
      </c>
      <c r="I22854">
        <v>2024</v>
      </c>
      <c r="J22854" t="s">
        <v>68</v>
      </c>
      <c r="K22854">
        <v>2025</v>
      </c>
      <c r="L22854" s="18">
        <v>46007</v>
      </c>
      <c r="M22854" t="s">
        <v>69</v>
      </c>
      <c r="N22854" t="s">
        <v>65</v>
      </c>
      <c r="O22854" t="s">
        <v>13661</v>
      </c>
    </row>
    <row r="22855" spans="1:15" x14ac:dyDescent="0.3">
      <c r="A22855" t="s">
        <v>30146</v>
      </c>
      <c r="B22855" t="s">
        <v>11</v>
      </c>
      <c r="C22855" t="s">
        <v>23</v>
      </c>
      <c r="D22855" t="s">
        <v>63</v>
      </c>
      <c r="E22855" t="s">
        <v>64</v>
      </c>
      <c r="F22855" t="s">
        <v>65</v>
      </c>
      <c r="G22855" t="s">
        <v>84</v>
      </c>
      <c r="H22855" t="s">
        <v>227</v>
      </c>
      <c r="I22855">
        <v>2024</v>
      </c>
      <c r="J22855" t="s">
        <v>68</v>
      </c>
      <c r="K22855">
        <v>2035</v>
      </c>
      <c r="L22855" s="18">
        <v>46508</v>
      </c>
      <c r="M22855" t="s">
        <v>228</v>
      </c>
      <c r="N22855" t="s">
        <v>65</v>
      </c>
      <c r="O22855" t="s">
        <v>29572</v>
      </c>
    </row>
    <row r="22856" spans="1:15" x14ac:dyDescent="0.3">
      <c r="A22856" t="s">
        <v>30147</v>
      </c>
      <c r="B22856" t="s">
        <v>11</v>
      </c>
      <c r="C22856" t="s">
        <v>18</v>
      </c>
      <c r="D22856" t="s">
        <v>74</v>
      </c>
      <c r="E22856" t="s">
        <v>75</v>
      </c>
      <c r="F22856" t="s">
        <v>65</v>
      </c>
      <c r="G22856" t="s">
        <v>84</v>
      </c>
      <c r="H22856" t="s">
        <v>227</v>
      </c>
      <c r="I22856">
        <v>2024</v>
      </c>
      <c r="J22856" t="s">
        <v>68</v>
      </c>
      <c r="K22856">
        <v>2029</v>
      </c>
      <c r="L22856" s="18">
        <v>47046</v>
      </c>
      <c r="M22856" t="s">
        <v>228</v>
      </c>
      <c r="N22856" t="s">
        <v>65</v>
      </c>
      <c r="O22856" t="s">
        <v>13661</v>
      </c>
    </row>
    <row r="22857" spans="1:15" x14ac:dyDescent="0.3">
      <c r="A22857" t="s">
        <v>30148</v>
      </c>
      <c r="B22857" t="s">
        <v>11</v>
      </c>
      <c r="C22857" t="s">
        <v>18</v>
      </c>
      <c r="D22857" t="s">
        <v>89</v>
      </c>
      <c r="E22857" t="s">
        <v>90</v>
      </c>
      <c r="F22857" t="s">
        <v>65</v>
      </c>
      <c r="G22857" t="s">
        <v>84</v>
      </c>
      <c r="H22857" t="s">
        <v>227</v>
      </c>
      <c r="I22857">
        <v>2024</v>
      </c>
      <c r="J22857" t="s">
        <v>65</v>
      </c>
      <c r="K22857">
        <v>2028</v>
      </c>
      <c r="L22857" s="18">
        <v>46784</v>
      </c>
      <c r="M22857" t="s">
        <v>228</v>
      </c>
      <c r="N22857" t="s">
        <v>65</v>
      </c>
      <c r="O22857" t="s">
        <v>30149</v>
      </c>
    </row>
    <row r="22858" spans="1:15" x14ac:dyDescent="0.3">
      <c r="A22858" t="s">
        <v>30150</v>
      </c>
      <c r="B22858" t="s">
        <v>11</v>
      </c>
      <c r="C22858" t="s">
        <v>15</v>
      </c>
      <c r="D22858" t="s">
        <v>74</v>
      </c>
      <c r="E22858" t="s">
        <v>75</v>
      </c>
      <c r="F22858" t="s">
        <v>68</v>
      </c>
      <c r="G22858" t="s">
        <v>52</v>
      </c>
      <c r="H22858" t="s">
        <v>706</v>
      </c>
      <c r="I22858">
        <v>2024</v>
      </c>
      <c r="J22858" t="s">
        <v>68</v>
      </c>
      <c r="K22858">
        <v>2026</v>
      </c>
      <c r="L22858" s="18">
        <v>46345</v>
      </c>
      <c r="M22858" t="s">
        <v>228</v>
      </c>
      <c r="N22858" t="s">
        <v>65</v>
      </c>
      <c r="O22858" t="s">
        <v>30151</v>
      </c>
    </row>
    <row r="22859" spans="1:15" x14ac:dyDescent="0.3">
      <c r="A22859" t="s">
        <v>30152</v>
      </c>
      <c r="B22859" t="s">
        <v>11</v>
      </c>
      <c r="C22859" t="s">
        <v>20</v>
      </c>
      <c r="D22859" t="s">
        <v>74</v>
      </c>
      <c r="E22859" t="s">
        <v>75</v>
      </c>
      <c r="F22859" t="s">
        <v>68</v>
      </c>
      <c r="G22859" t="s">
        <v>52</v>
      </c>
      <c r="H22859" t="s">
        <v>706</v>
      </c>
      <c r="I22859">
        <v>2025</v>
      </c>
      <c r="J22859" t="s">
        <v>68</v>
      </c>
      <c r="K22859">
        <v>2026</v>
      </c>
      <c r="L22859" s="18">
        <v>46344</v>
      </c>
      <c r="M22859" t="s">
        <v>228</v>
      </c>
      <c r="N22859" t="s">
        <v>65</v>
      </c>
      <c r="O22859" t="s">
        <v>29194</v>
      </c>
    </row>
    <row r="22860" spans="1:15" x14ac:dyDescent="0.3">
      <c r="A22860" t="s">
        <v>30153</v>
      </c>
      <c r="B22860" t="s">
        <v>11</v>
      </c>
      <c r="C22860" t="s">
        <v>19</v>
      </c>
      <c r="D22860" t="s">
        <v>89</v>
      </c>
      <c r="E22860" t="s">
        <v>90</v>
      </c>
      <c r="F22860" t="s">
        <v>65</v>
      </c>
      <c r="G22860" t="s">
        <v>66</v>
      </c>
      <c r="H22860" t="s">
        <v>67</v>
      </c>
      <c r="I22860">
        <v>2024</v>
      </c>
      <c r="J22860" t="s">
        <v>68</v>
      </c>
      <c r="K22860">
        <v>2024</v>
      </c>
      <c r="L22860" s="18">
        <v>45587</v>
      </c>
      <c r="M22860" t="s">
        <v>69</v>
      </c>
      <c r="N22860" t="s">
        <v>65</v>
      </c>
      <c r="O22860" t="s">
        <v>30001</v>
      </c>
    </row>
    <row r="22861" spans="1:15" x14ac:dyDescent="0.3">
      <c r="A22861" t="s">
        <v>30154</v>
      </c>
      <c r="B22861" t="s">
        <v>11</v>
      </c>
      <c r="C22861" t="s">
        <v>18</v>
      </c>
      <c r="D22861" t="s">
        <v>89</v>
      </c>
      <c r="E22861" t="s">
        <v>90</v>
      </c>
      <c r="F22861" t="s">
        <v>65</v>
      </c>
      <c r="G22861" t="s">
        <v>84</v>
      </c>
      <c r="H22861" t="s">
        <v>85</v>
      </c>
      <c r="I22861">
        <v>2024</v>
      </c>
      <c r="J22861" t="s">
        <v>68</v>
      </c>
      <c r="K22861">
        <v>2025</v>
      </c>
      <c r="L22861" s="18">
        <v>45966</v>
      </c>
      <c r="M22861" t="s">
        <v>69</v>
      </c>
      <c r="N22861" t="s">
        <v>65</v>
      </c>
      <c r="O22861" t="s">
        <v>30155</v>
      </c>
    </row>
    <row r="22862" spans="1:15" x14ac:dyDescent="0.3">
      <c r="A22862" t="s">
        <v>30156</v>
      </c>
      <c r="B22862" t="s">
        <v>11</v>
      </c>
      <c r="C22862" t="s">
        <v>18</v>
      </c>
      <c r="D22862" t="s">
        <v>89</v>
      </c>
      <c r="E22862" t="s">
        <v>90</v>
      </c>
      <c r="F22862" t="s">
        <v>68</v>
      </c>
      <c r="G22862" t="s">
        <v>52</v>
      </c>
      <c r="H22862" t="s">
        <v>706</v>
      </c>
      <c r="I22862">
        <v>2023</v>
      </c>
      <c r="J22862" t="s">
        <v>68</v>
      </c>
      <c r="K22862">
        <v>2027</v>
      </c>
      <c r="L22862" s="18">
        <v>46589</v>
      </c>
      <c r="M22862" t="s">
        <v>228</v>
      </c>
      <c r="N22862" t="s">
        <v>65</v>
      </c>
      <c r="O22862" t="s">
        <v>29574</v>
      </c>
    </row>
    <row r="22863" spans="1:15" x14ac:dyDescent="0.3">
      <c r="A22863" t="s">
        <v>30157</v>
      </c>
      <c r="B22863" t="s">
        <v>11</v>
      </c>
      <c r="C22863" t="s">
        <v>18</v>
      </c>
      <c r="D22863" t="s">
        <v>63</v>
      </c>
      <c r="E22863" t="s">
        <v>64</v>
      </c>
      <c r="F22863" t="s">
        <v>68</v>
      </c>
      <c r="G22863" t="s">
        <v>52</v>
      </c>
      <c r="H22863" t="s">
        <v>706</v>
      </c>
      <c r="I22863">
        <v>2024</v>
      </c>
      <c r="J22863" t="s">
        <v>68</v>
      </c>
      <c r="K22863">
        <v>2029</v>
      </c>
      <c r="L22863" s="18">
        <v>46161</v>
      </c>
      <c r="M22863" t="s">
        <v>69</v>
      </c>
      <c r="N22863" t="s">
        <v>65</v>
      </c>
      <c r="O22863" t="s">
        <v>30104</v>
      </c>
    </row>
    <row r="22864" spans="1:15" x14ac:dyDescent="0.3">
      <c r="A22864" t="s">
        <v>30158</v>
      </c>
      <c r="B22864" t="s">
        <v>11</v>
      </c>
      <c r="C22864" t="s">
        <v>18</v>
      </c>
      <c r="D22864" t="s">
        <v>74</v>
      </c>
      <c r="E22864" t="s">
        <v>75</v>
      </c>
      <c r="F22864" t="s">
        <v>68</v>
      </c>
      <c r="G22864" t="s">
        <v>52</v>
      </c>
      <c r="H22864" t="s">
        <v>706</v>
      </c>
      <c r="I22864">
        <v>2024</v>
      </c>
      <c r="J22864" t="s">
        <v>68</v>
      </c>
      <c r="K22864">
        <v>2030</v>
      </c>
      <c r="L22864" s="18">
        <v>46326</v>
      </c>
      <c r="M22864" t="s">
        <v>228</v>
      </c>
      <c r="N22864" t="s">
        <v>65</v>
      </c>
      <c r="O22864" t="s">
        <v>609</v>
      </c>
    </row>
    <row r="22865" spans="1:15" x14ac:dyDescent="0.3">
      <c r="A22865" t="s">
        <v>30159</v>
      </c>
      <c r="B22865" t="s">
        <v>11</v>
      </c>
      <c r="C22865" t="s">
        <v>18</v>
      </c>
      <c r="D22865" t="s">
        <v>74</v>
      </c>
      <c r="E22865" t="s">
        <v>75</v>
      </c>
      <c r="F22865" t="s">
        <v>68</v>
      </c>
      <c r="G22865" t="s">
        <v>52</v>
      </c>
      <c r="H22865" t="s">
        <v>706</v>
      </c>
      <c r="I22865">
        <v>2024</v>
      </c>
      <c r="J22865" t="s">
        <v>68</v>
      </c>
      <c r="K22865">
        <v>2027</v>
      </c>
      <c r="L22865" s="18">
        <v>46701</v>
      </c>
      <c r="M22865" t="s">
        <v>228</v>
      </c>
      <c r="N22865" t="s">
        <v>65</v>
      </c>
      <c r="O22865" t="s">
        <v>29648</v>
      </c>
    </row>
    <row r="22866" spans="1:15" x14ac:dyDescent="0.3">
      <c r="A22866" t="s">
        <v>30160</v>
      </c>
      <c r="B22866" t="s">
        <v>11</v>
      </c>
      <c r="C22866" t="s">
        <v>18</v>
      </c>
      <c r="D22866" t="s">
        <v>89</v>
      </c>
      <c r="E22866" t="s">
        <v>90</v>
      </c>
      <c r="F22866" t="s">
        <v>68</v>
      </c>
      <c r="G22866" t="s">
        <v>52</v>
      </c>
      <c r="H22866" t="s">
        <v>706</v>
      </c>
      <c r="I22866">
        <v>2024</v>
      </c>
      <c r="J22866" t="s">
        <v>68</v>
      </c>
      <c r="K22866">
        <v>2027</v>
      </c>
      <c r="L22866" s="18">
        <v>46519</v>
      </c>
      <c r="M22866" t="s">
        <v>228</v>
      </c>
      <c r="N22866" t="s">
        <v>65</v>
      </c>
      <c r="O22866" t="s">
        <v>30161</v>
      </c>
    </row>
    <row r="22867" spans="1:15" x14ac:dyDescent="0.3">
      <c r="A22867" t="s">
        <v>30162</v>
      </c>
      <c r="B22867" t="s">
        <v>11</v>
      </c>
      <c r="C22867" t="s">
        <v>16</v>
      </c>
      <c r="D22867" t="s">
        <v>63</v>
      </c>
      <c r="E22867" t="s">
        <v>64</v>
      </c>
      <c r="F22867" t="s">
        <v>68</v>
      </c>
      <c r="G22867" t="s">
        <v>52</v>
      </c>
      <c r="H22867" t="s">
        <v>706</v>
      </c>
      <c r="I22867">
        <v>2024</v>
      </c>
      <c r="J22867" t="s">
        <v>68</v>
      </c>
      <c r="K22867">
        <v>2031</v>
      </c>
      <c r="L22867" s="18">
        <v>46324</v>
      </c>
      <c r="M22867" t="s">
        <v>228</v>
      </c>
      <c r="N22867" t="s">
        <v>65</v>
      </c>
      <c r="O22867" t="s">
        <v>30122</v>
      </c>
    </row>
    <row r="22868" spans="1:15" x14ac:dyDescent="0.3">
      <c r="A22868" t="s">
        <v>30163</v>
      </c>
      <c r="B22868" t="s">
        <v>11</v>
      </c>
      <c r="C22868" t="s">
        <v>16</v>
      </c>
      <c r="D22868" t="s">
        <v>63</v>
      </c>
      <c r="E22868" t="s">
        <v>64</v>
      </c>
      <c r="F22868" t="s">
        <v>68</v>
      </c>
      <c r="G22868" t="s">
        <v>52</v>
      </c>
      <c r="H22868" t="s">
        <v>706</v>
      </c>
      <c r="I22868">
        <v>2024</v>
      </c>
      <c r="J22868" t="s">
        <v>68</v>
      </c>
      <c r="K22868">
        <v>2031</v>
      </c>
      <c r="L22868" s="18">
        <v>46417</v>
      </c>
      <c r="M22868" t="s">
        <v>228</v>
      </c>
      <c r="N22868" t="s">
        <v>65</v>
      </c>
      <c r="O22868" t="s">
        <v>30122</v>
      </c>
    </row>
    <row r="22869" spans="1:15" x14ac:dyDescent="0.3">
      <c r="A22869" t="s">
        <v>30164</v>
      </c>
      <c r="B22869" t="s">
        <v>11</v>
      </c>
      <c r="C22869" t="s">
        <v>29</v>
      </c>
      <c r="D22869" t="s">
        <v>74</v>
      </c>
      <c r="E22869" t="s">
        <v>75</v>
      </c>
      <c r="F22869" t="s">
        <v>65</v>
      </c>
      <c r="G22869" t="s">
        <v>84</v>
      </c>
      <c r="H22869" t="s">
        <v>85</v>
      </c>
      <c r="I22869">
        <v>2025</v>
      </c>
      <c r="J22869" t="s">
        <v>68</v>
      </c>
      <c r="K22869">
        <v>2026</v>
      </c>
      <c r="L22869" s="18">
        <v>46084</v>
      </c>
      <c r="M22869" t="s">
        <v>69</v>
      </c>
      <c r="N22869" t="s">
        <v>65</v>
      </c>
      <c r="O22869" t="s">
        <v>30090</v>
      </c>
    </row>
    <row r="22870" spans="1:15" x14ac:dyDescent="0.3">
      <c r="A22870" t="s">
        <v>30165</v>
      </c>
      <c r="B22870" t="s">
        <v>11</v>
      </c>
      <c r="C22870" t="s">
        <v>20</v>
      </c>
      <c r="D22870" t="s">
        <v>89</v>
      </c>
      <c r="E22870" t="s">
        <v>90</v>
      </c>
      <c r="F22870" t="s">
        <v>68</v>
      </c>
      <c r="G22870" t="s">
        <v>52</v>
      </c>
      <c r="H22870" t="s">
        <v>1291</v>
      </c>
      <c r="I22870">
        <v>2024</v>
      </c>
      <c r="J22870" t="s">
        <v>68</v>
      </c>
      <c r="K22870">
        <v>2027</v>
      </c>
      <c r="L22870" s="18">
        <v>46706</v>
      </c>
      <c r="M22870" t="s">
        <v>228</v>
      </c>
      <c r="N22870" t="s">
        <v>65</v>
      </c>
      <c r="O22870" t="s">
        <v>30166</v>
      </c>
    </row>
    <row r="22871" spans="1:15" x14ac:dyDescent="0.3">
      <c r="A22871" t="s">
        <v>30167</v>
      </c>
      <c r="B22871" t="s">
        <v>11</v>
      </c>
      <c r="C22871" t="s">
        <v>18</v>
      </c>
      <c r="D22871" t="s">
        <v>89</v>
      </c>
      <c r="E22871" t="s">
        <v>90</v>
      </c>
      <c r="F22871" t="s">
        <v>68</v>
      </c>
      <c r="G22871" t="s">
        <v>52</v>
      </c>
      <c r="H22871" t="s">
        <v>1291</v>
      </c>
      <c r="I22871">
        <v>2024</v>
      </c>
      <c r="J22871" t="s">
        <v>68</v>
      </c>
      <c r="K22871">
        <v>2028</v>
      </c>
      <c r="L22871" s="18">
        <v>46904</v>
      </c>
      <c r="M22871" t="s">
        <v>228</v>
      </c>
      <c r="N22871" t="s">
        <v>65</v>
      </c>
      <c r="O22871" t="s">
        <v>30168</v>
      </c>
    </row>
    <row r="22872" spans="1:15" x14ac:dyDescent="0.3">
      <c r="A22872" t="s">
        <v>30169</v>
      </c>
      <c r="B22872" t="s">
        <v>11</v>
      </c>
      <c r="C22872" t="s">
        <v>18</v>
      </c>
      <c r="D22872" t="s">
        <v>63</v>
      </c>
      <c r="E22872" t="s">
        <v>64</v>
      </c>
      <c r="F22872" t="s">
        <v>65</v>
      </c>
      <c r="G22872" t="s">
        <v>66</v>
      </c>
      <c r="H22872" t="s">
        <v>67</v>
      </c>
      <c r="I22872">
        <v>2024</v>
      </c>
      <c r="J22872" t="s">
        <v>68</v>
      </c>
      <c r="K22872">
        <v>2026</v>
      </c>
      <c r="L22872" s="18">
        <v>46234</v>
      </c>
      <c r="M22872" t="s">
        <v>69</v>
      </c>
      <c r="N22872" t="s">
        <v>65</v>
      </c>
      <c r="O22872" t="s">
        <v>29079</v>
      </c>
    </row>
    <row r="22873" spans="1:15" x14ac:dyDescent="0.3">
      <c r="A22873" t="s">
        <v>30170</v>
      </c>
      <c r="B22873" t="s">
        <v>11</v>
      </c>
      <c r="C22873" t="s">
        <v>18</v>
      </c>
      <c r="D22873" t="s">
        <v>89</v>
      </c>
      <c r="E22873" t="s">
        <v>90</v>
      </c>
      <c r="F22873" t="s">
        <v>68</v>
      </c>
      <c r="G22873" t="s">
        <v>52</v>
      </c>
      <c r="H22873" t="s">
        <v>706</v>
      </c>
      <c r="I22873">
        <v>2025</v>
      </c>
      <c r="J22873" t="s">
        <v>68</v>
      </c>
      <c r="K22873">
        <v>2027</v>
      </c>
      <c r="L22873" s="18">
        <v>46468</v>
      </c>
      <c r="M22873" t="s">
        <v>228</v>
      </c>
      <c r="N22873" t="s">
        <v>65</v>
      </c>
      <c r="O22873" t="s">
        <v>29594</v>
      </c>
    </row>
    <row r="22874" spans="1:15" x14ac:dyDescent="0.3">
      <c r="A22874" t="s">
        <v>30171</v>
      </c>
      <c r="B22874" t="s">
        <v>11</v>
      </c>
      <c r="C22874" t="s">
        <v>15</v>
      </c>
      <c r="D22874" t="s">
        <v>63</v>
      </c>
      <c r="E22874" t="s">
        <v>64</v>
      </c>
      <c r="F22874" t="s">
        <v>68</v>
      </c>
      <c r="G22874" t="s">
        <v>52</v>
      </c>
      <c r="H22874" t="s">
        <v>1291</v>
      </c>
      <c r="I22874">
        <v>2024</v>
      </c>
      <c r="J22874" t="s">
        <v>68</v>
      </c>
      <c r="K22874">
        <v>2029</v>
      </c>
      <c r="L22874" s="18">
        <v>47483</v>
      </c>
      <c r="M22874" t="s">
        <v>228</v>
      </c>
      <c r="N22874" t="s">
        <v>65</v>
      </c>
      <c r="O22874" t="s">
        <v>28000</v>
      </c>
    </row>
    <row r="22875" spans="1:15" x14ac:dyDescent="0.3">
      <c r="A22875" t="s">
        <v>30172</v>
      </c>
      <c r="B22875" t="s">
        <v>11</v>
      </c>
      <c r="C22875" t="s">
        <v>18</v>
      </c>
      <c r="D22875" t="s">
        <v>89</v>
      </c>
      <c r="E22875" t="s">
        <v>90</v>
      </c>
      <c r="F22875" t="s">
        <v>65</v>
      </c>
      <c r="G22875" t="s">
        <v>66</v>
      </c>
      <c r="H22875" t="s">
        <v>67</v>
      </c>
      <c r="I22875">
        <v>2024</v>
      </c>
      <c r="J22875" t="s">
        <v>68</v>
      </c>
      <c r="K22875">
        <v>2024</v>
      </c>
      <c r="L22875" s="18">
        <v>45656</v>
      </c>
      <c r="M22875" t="s">
        <v>69</v>
      </c>
      <c r="N22875" t="s">
        <v>65</v>
      </c>
      <c r="O22875" t="s">
        <v>3264</v>
      </c>
    </row>
    <row r="22876" spans="1:15" x14ac:dyDescent="0.3">
      <c r="A22876" t="s">
        <v>30173</v>
      </c>
      <c r="B22876" t="s">
        <v>11</v>
      </c>
      <c r="C22876" t="s">
        <v>18</v>
      </c>
      <c r="D22876" t="s">
        <v>89</v>
      </c>
      <c r="E22876" t="s">
        <v>90</v>
      </c>
      <c r="F22876" t="s">
        <v>65</v>
      </c>
      <c r="G22876" t="s">
        <v>66</v>
      </c>
      <c r="H22876" t="s">
        <v>67</v>
      </c>
      <c r="I22876">
        <v>2024</v>
      </c>
      <c r="J22876" t="s">
        <v>68</v>
      </c>
      <c r="K22876">
        <v>2025</v>
      </c>
      <c r="L22876" s="18">
        <v>45699</v>
      </c>
      <c r="M22876" t="s">
        <v>69</v>
      </c>
      <c r="N22876" t="s">
        <v>65</v>
      </c>
      <c r="O22876" t="s">
        <v>30104</v>
      </c>
    </row>
    <row r="22877" spans="1:15" x14ac:dyDescent="0.3">
      <c r="A22877" t="s">
        <v>30174</v>
      </c>
      <c r="B22877" t="s">
        <v>11</v>
      </c>
      <c r="C22877" t="s">
        <v>16</v>
      </c>
      <c r="D22877" t="s">
        <v>89</v>
      </c>
      <c r="E22877" t="s">
        <v>90</v>
      </c>
      <c r="F22877" t="s">
        <v>65</v>
      </c>
      <c r="G22877" t="s">
        <v>66</v>
      </c>
      <c r="H22877" t="s">
        <v>67</v>
      </c>
      <c r="I22877">
        <v>2025</v>
      </c>
      <c r="J22877" t="s">
        <v>68</v>
      </c>
      <c r="K22877">
        <v>2026</v>
      </c>
      <c r="L22877" s="18">
        <v>46216</v>
      </c>
      <c r="M22877" t="s">
        <v>69</v>
      </c>
      <c r="N22877" t="s">
        <v>65</v>
      </c>
      <c r="O22877" t="s">
        <v>29773</v>
      </c>
    </row>
    <row r="22878" spans="1:15" x14ac:dyDescent="0.3">
      <c r="A22878" t="s">
        <v>30175</v>
      </c>
      <c r="B22878" t="s">
        <v>11</v>
      </c>
      <c r="C22878" t="s">
        <v>31</v>
      </c>
      <c r="D22878" t="s">
        <v>89</v>
      </c>
      <c r="E22878" t="s">
        <v>90</v>
      </c>
      <c r="F22878" t="s">
        <v>65</v>
      </c>
      <c r="G22878" t="s">
        <v>66</v>
      </c>
      <c r="H22878" t="s">
        <v>67</v>
      </c>
      <c r="I22878">
        <v>2025</v>
      </c>
      <c r="J22878" t="s">
        <v>68</v>
      </c>
      <c r="K22878">
        <v>2025</v>
      </c>
      <c r="L22878" s="18">
        <v>45686</v>
      </c>
      <c r="M22878" t="s">
        <v>69</v>
      </c>
      <c r="N22878" t="s">
        <v>65</v>
      </c>
      <c r="O22878" t="s">
        <v>30176</v>
      </c>
    </row>
    <row r="22879" spans="1:15" x14ac:dyDescent="0.3">
      <c r="A22879" t="s">
        <v>30177</v>
      </c>
      <c r="B22879" t="s">
        <v>11</v>
      </c>
      <c r="C22879" t="s">
        <v>27</v>
      </c>
      <c r="D22879" t="s">
        <v>89</v>
      </c>
      <c r="E22879" t="s">
        <v>90</v>
      </c>
      <c r="F22879" t="s">
        <v>65</v>
      </c>
      <c r="G22879" t="s">
        <v>66</v>
      </c>
      <c r="H22879" t="s">
        <v>67</v>
      </c>
      <c r="I22879">
        <v>2025</v>
      </c>
      <c r="J22879" t="s">
        <v>68</v>
      </c>
      <c r="K22879">
        <v>2025</v>
      </c>
      <c r="L22879" s="18">
        <v>45988</v>
      </c>
      <c r="M22879" t="s">
        <v>69</v>
      </c>
      <c r="N22879" t="s">
        <v>65</v>
      </c>
      <c r="O22879" t="s">
        <v>30104</v>
      </c>
    </row>
    <row r="22880" spans="1:15" x14ac:dyDescent="0.3">
      <c r="A22880" t="s">
        <v>30178</v>
      </c>
      <c r="B22880" t="s">
        <v>11</v>
      </c>
      <c r="C22880" t="s">
        <v>28</v>
      </c>
      <c r="D22880" t="s">
        <v>89</v>
      </c>
      <c r="E22880" t="s">
        <v>90</v>
      </c>
      <c r="F22880" t="s">
        <v>65</v>
      </c>
      <c r="G22880" t="s">
        <v>66</v>
      </c>
      <c r="H22880" t="s">
        <v>67</v>
      </c>
      <c r="I22880">
        <v>2019</v>
      </c>
      <c r="J22880" t="s">
        <v>68</v>
      </c>
      <c r="K22880">
        <v>2023</v>
      </c>
      <c r="L22880" s="18">
        <v>45243</v>
      </c>
      <c r="M22880" t="s">
        <v>69</v>
      </c>
      <c r="N22880" t="s">
        <v>65</v>
      </c>
      <c r="O22880" t="s">
        <v>30179</v>
      </c>
    </row>
    <row r="22881" spans="1:15" x14ac:dyDescent="0.3">
      <c r="A22881" t="s">
        <v>30180</v>
      </c>
      <c r="B22881" t="s">
        <v>11</v>
      </c>
      <c r="C22881" t="s">
        <v>25</v>
      </c>
      <c r="D22881" t="s">
        <v>63</v>
      </c>
      <c r="E22881" t="s">
        <v>64</v>
      </c>
      <c r="F22881" t="s">
        <v>65</v>
      </c>
      <c r="G22881" t="s">
        <v>66</v>
      </c>
      <c r="H22881" t="s">
        <v>67</v>
      </c>
      <c r="I22881">
        <v>2024</v>
      </c>
      <c r="J22881" t="s">
        <v>68</v>
      </c>
      <c r="K22881">
        <v>2025</v>
      </c>
      <c r="L22881" s="18">
        <v>45785</v>
      </c>
      <c r="M22881" t="s">
        <v>69</v>
      </c>
      <c r="N22881" t="s">
        <v>65</v>
      </c>
      <c r="O22881" t="s">
        <v>29727</v>
      </c>
    </row>
    <row r="22882" spans="1:15" x14ac:dyDescent="0.3">
      <c r="A22882" t="s">
        <v>30181</v>
      </c>
      <c r="B22882" t="s">
        <v>11</v>
      </c>
      <c r="C22882" t="s">
        <v>18</v>
      </c>
      <c r="D22882" t="s">
        <v>63</v>
      </c>
      <c r="E22882" t="s">
        <v>64</v>
      </c>
      <c r="F22882" t="s">
        <v>68</v>
      </c>
      <c r="G22882" t="s">
        <v>52</v>
      </c>
      <c r="H22882" t="s">
        <v>1291</v>
      </c>
      <c r="I22882">
        <v>2025</v>
      </c>
      <c r="J22882" t="s">
        <v>68</v>
      </c>
      <c r="K22882">
        <v>2032</v>
      </c>
      <c r="L22882" s="18">
        <v>48244</v>
      </c>
      <c r="M22882" t="s">
        <v>228</v>
      </c>
      <c r="N22882" t="s">
        <v>65</v>
      </c>
      <c r="O22882" t="s">
        <v>29574</v>
      </c>
    </row>
    <row r="22883" spans="1:15" x14ac:dyDescent="0.3">
      <c r="A22883" t="s">
        <v>30182</v>
      </c>
      <c r="B22883" t="s">
        <v>11</v>
      </c>
      <c r="C22883" t="s">
        <v>18</v>
      </c>
      <c r="D22883" t="s">
        <v>63</v>
      </c>
      <c r="E22883" t="s">
        <v>64</v>
      </c>
      <c r="F22883" t="s">
        <v>68</v>
      </c>
      <c r="G22883" t="s">
        <v>52</v>
      </c>
      <c r="H22883" t="s">
        <v>1291</v>
      </c>
      <c r="I22883">
        <v>2025</v>
      </c>
      <c r="J22883" t="s">
        <v>68</v>
      </c>
      <c r="K22883">
        <v>2030</v>
      </c>
      <c r="L22883" s="18">
        <v>47087</v>
      </c>
      <c r="M22883" t="s">
        <v>228</v>
      </c>
      <c r="N22883" t="s">
        <v>65</v>
      </c>
      <c r="O22883" t="s">
        <v>30104</v>
      </c>
    </row>
    <row r="22884" spans="1:15" x14ac:dyDescent="0.3">
      <c r="A22884" t="s">
        <v>30183</v>
      </c>
      <c r="B22884" t="s">
        <v>11</v>
      </c>
      <c r="C22884" t="s">
        <v>18</v>
      </c>
      <c r="D22884" t="s">
        <v>74</v>
      </c>
      <c r="E22884" t="s">
        <v>75</v>
      </c>
      <c r="F22884" t="s">
        <v>68</v>
      </c>
      <c r="G22884" t="s">
        <v>52</v>
      </c>
      <c r="H22884" t="s">
        <v>1291</v>
      </c>
      <c r="I22884">
        <v>2025</v>
      </c>
      <c r="J22884" t="s">
        <v>68</v>
      </c>
      <c r="K22884">
        <v>2029</v>
      </c>
      <c r="L22884" s="18">
        <v>46418</v>
      </c>
      <c r="M22884" t="s">
        <v>228</v>
      </c>
      <c r="N22884" t="s">
        <v>65</v>
      </c>
      <c r="O22884" t="s">
        <v>1073</v>
      </c>
    </row>
    <row r="22885" spans="1:15" x14ac:dyDescent="0.3">
      <c r="A22885" t="s">
        <v>30184</v>
      </c>
      <c r="B22885" t="s">
        <v>11</v>
      </c>
      <c r="C22885" t="s">
        <v>16</v>
      </c>
      <c r="D22885" t="s">
        <v>89</v>
      </c>
      <c r="E22885" t="s">
        <v>90</v>
      </c>
      <c r="F22885" t="s">
        <v>65</v>
      </c>
      <c r="G22885" t="s">
        <v>66</v>
      </c>
      <c r="H22885" t="s">
        <v>67</v>
      </c>
      <c r="I22885">
        <v>2025</v>
      </c>
      <c r="J22885" t="s">
        <v>68</v>
      </c>
      <c r="K22885">
        <v>2025</v>
      </c>
      <c r="L22885" s="18">
        <v>45805</v>
      </c>
      <c r="M22885" t="s">
        <v>69</v>
      </c>
      <c r="N22885" t="s">
        <v>65</v>
      </c>
      <c r="O22885" t="s">
        <v>30185</v>
      </c>
    </row>
    <row r="22886" spans="1:15" x14ac:dyDescent="0.3">
      <c r="A22886" t="s">
        <v>30186</v>
      </c>
      <c r="B22886" t="s">
        <v>11</v>
      </c>
      <c r="C22886" t="s">
        <v>18</v>
      </c>
      <c r="D22886" t="s">
        <v>89</v>
      </c>
      <c r="E22886" t="s">
        <v>90</v>
      </c>
      <c r="F22886" t="s">
        <v>65</v>
      </c>
      <c r="G22886" t="s">
        <v>84</v>
      </c>
      <c r="H22886" t="s">
        <v>227</v>
      </c>
      <c r="I22886">
        <v>2025</v>
      </c>
      <c r="J22886" t="s">
        <v>65</v>
      </c>
      <c r="K22886">
        <v>2030</v>
      </c>
      <c r="L22886" s="18">
        <v>47057</v>
      </c>
      <c r="M22886" t="s">
        <v>228</v>
      </c>
      <c r="N22886" t="s">
        <v>65</v>
      </c>
      <c r="O22886" t="s">
        <v>29862</v>
      </c>
    </row>
    <row r="22887" spans="1:15" x14ac:dyDescent="0.3">
      <c r="A22887" t="s">
        <v>30187</v>
      </c>
      <c r="B22887" t="s">
        <v>11</v>
      </c>
      <c r="C22887" t="s">
        <v>16</v>
      </c>
      <c r="D22887" t="s">
        <v>63</v>
      </c>
      <c r="E22887" t="s">
        <v>64</v>
      </c>
      <c r="F22887" t="s">
        <v>68</v>
      </c>
      <c r="G22887" t="s">
        <v>52</v>
      </c>
      <c r="H22887" t="s">
        <v>1291</v>
      </c>
      <c r="I22887">
        <v>2025</v>
      </c>
      <c r="J22887" t="s">
        <v>68</v>
      </c>
      <c r="K22887">
        <v>2033</v>
      </c>
      <c r="L22887" s="18">
        <v>47118</v>
      </c>
      <c r="M22887" t="s">
        <v>228</v>
      </c>
      <c r="N22887" t="s">
        <v>68</v>
      </c>
      <c r="O22887" t="s">
        <v>30122</v>
      </c>
    </row>
    <row r="22888" spans="1:15" x14ac:dyDescent="0.3">
      <c r="A22888" t="s">
        <v>30188</v>
      </c>
      <c r="B22888" t="s">
        <v>11</v>
      </c>
      <c r="C22888" t="s">
        <v>16</v>
      </c>
      <c r="D22888" t="s">
        <v>63</v>
      </c>
      <c r="E22888" t="s">
        <v>64</v>
      </c>
      <c r="F22888" t="s">
        <v>68</v>
      </c>
      <c r="G22888" t="s">
        <v>52</v>
      </c>
      <c r="H22888" t="s">
        <v>1291</v>
      </c>
      <c r="I22888">
        <v>2025</v>
      </c>
      <c r="J22888" t="s">
        <v>68</v>
      </c>
      <c r="K22888">
        <v>2033</v>
      </c>
      <c r="L22888" s="18">
        <v>47118</v>
      </c>
      <c r="M22888" t="s">
        <v>228</v>
      </c>
      <c r="N22888" t="s">
        <v>65</v>
      </c>
      <c r="O22888" t="s">
        <v>30122</v>
      </c>
    </row>
    <row r="22889" spans="1:15" x14ac:dyDescent="0.3">
      <c r="A22889" t="s">
        <v>30189</v>
      </c>
      <c r="B22889" t="s">
        <v>11</v>
      </c>
      <c r="C22889" t="s">
        <v>15</v>
      </c>
      <c r="D22889" t="s">
        <v>81</v>
      </c>
      <c r="E22889" t="s">
        <v>75</v>
      </c>
      <c r="F22889" t="s">
        <v>68</v>
      </c>
      <c r="G22889" t="s">
        <v>52</v>
      </c>
      <c r="H22889" t="s">
        <v>1291</v>
      </c>
      <c r="I22889">
        <v>2025</v>
      </c>
      <c r="J22889" t="s">
        <v>68</v>
      </c>
      <c r="K22889">
        <v>2035</v>
      </c>
      <c r="L22889" s="18">
        <v>49321</v>
      </c>
      <c r="M22889" t="s">
        <v>228</v>
      </c>
      <c r="N22889" t="s">
        <v>65</v>
      </c>
      <c r="O22889" t="s">
        <v>30190</v>
      </c>
    </row>
    <row r="22890" spans="1:15" x14ac:dyDescent="0.3">
      <c r="A22890" t="s">
        <v>30191</v>
      </c>
      <c r="B22890" t="s">
        <v>11</v>
      </c>
      <c r="C22890" t="s">
        <v>18</v>
      </c>
      <c r="D22890" t="s">
        <v>89</v>
      </c>
      <c r="E22890" t="s">
        <v>90</v>
      </c>
      <c r="F22890" t="s">
        <v>65</v>
      </c>
      <c r="G22890" t="s">
        <v>66</v>
      </c>
      <c r="H22890" t="s">
        <v>67</v>
      </c>
      <c r="I22890">
        <v>2025</v>
      </c>
      <c r="J22890" t="s">
        <v>68</v>
      </c>
      <c r="K22890">
        <v>2025</v>
      </c>
      <c r="L22890" s="18">
        <v>45783</v>
      </c>
      <c r="M22890" t="s">
        <v>69</v>
      </c>
      <c r="N22890" t="s">
        <v>65</v>
      </c>
      <c r="O22890" t="s">
        <v>30104</v>
      </c>
    </row>
    <row r="22891" spans="1:15" x14ac:dyDescent="0.3">
      <c r="A22891" t="s">
        <v>30192</v>
      </c>
      <c r="B22891" t="s">
        <v>11</v>
      </c>
      <c r="C22891" t="s">
        <v>28</v>
      </c>
      <c r="D22891" t="s">
        <v>63</v>
      </c>
      <c r="E22891" t="s">
        <v>64</v>
      </c>
      <c r="F22891" t="s">
        <v>68</v>
      </c>
      <c r="G22891" t="s">
        <v>52</v>
      </c>
      <c r="H22891" t="s">
        <v>1291</v>
      </c>
      <c r="I22891">
        <v>2025</v>
      </c>
      <c r="J22891" t="s">
        <v>68</v>
      </c>
      <c r="K22891">
        <v>2028</v>
      </c>
      <c r="L22891" s="18">
        <v>47072</v>
      </c>
      <c r="M22891" t="s">
        <v>228</v>
      </c>
      <c r="N22891" t="s">
        <v>65</v>
      </c>
      <c r="O22891" t="s">
        <v>1262</v>
      </c>
    </row>
    <row r="22892" spans="1:15" x14ac:dyDescent="0.3">
      <c r="A22892" t="s">
        <v>30193</v>
      </c>
      <c r="B22892" t="s">
        <v>11</v>
      </c>
      <c r="C22892" t="s">
        <v>28</v>
      </c>
      <c r="D22892" t="s">
        <v>89</v>
      </c>
      <c r="E22892" t="s">
        <v>90</v>
      </c>
      <c r="F22892" t="s">
        <v>68</v>
      </c>
      <c r="G22892" t="s">
        <v>52</v>
      </c>
      <c r="H22892" t="s">
        <v>706</v>
      </c>
      <c r="I22892">
        <v>2022</v>
      </c>
      <c r="J22892" t="s">
        <v>68</v>
      </c>
      <c r="K22892">
        <v>2027</v>
      </c>
      <c r="L22892" s="18">
        <v>46342</v>
      </c>
      <c r="M22892" t="s">
        <v>228</v>
      </c>
      <c r="N22892" t="s">
        <v>65</v>
      </c>
      <c r="O22892" t="s">
        <v>30194</v>
      </c>
    </row>
    <row r="22893" spans="1:15" x14ac:dyDescent="0.3">
      <c r="A22893" t="s">
        <v>30195</v>
      </c>
      <c r="B22893" t="s">
        <v>11</v>
      </c>
      <c r="C22893" t="s">
        <v>28</v>
      </c>
      <c r="D22893" t="s">
        <v>81</v>
      </c>
      <c r="E22893" t="s">
        <v>75</v>
      </c>
      <c r="F22893" t="s">
        <v>65</v>
      </c>
      <c r="G22893" t="s">
        <v>66</v>
      </c>
      <c r="H22893" t="s">
        <v>67</v>
      </c>
      <c r="I22893">
        <v>2022</v>
      </c>
      <c r="J22893" t="s">
        <v>68</v>
      </c>
      <c r="K22893">
        <v>2026</v>
      </c>
      <c r="L22893" s="18">
        <v>46161</v>
      </c>
      <c r="M22893" t="s">
        <v>69</v>
      </c>
      <c r="N22893" t="s">
        <v>65</v>
      </c>
      <c r="O22893" t="s">
        <v>30196</v>
      </c>
    </row>
    <row r="22894" spans="1:15" x14ac:dyDescent="0.3">
      <c r="A22894" t="s">
        <v>30197</v>
      </c>
      <c r="B22894" t="s">
        <v>11</v>
      </c>
      <c r="C22894" t="s">
        <v>16</v>
      </c>
      <c r="D22894" t="s">
        <v>74</v>
      </c>
      <c r="E22894" t="s">
        <v>75</v>
      </c>
      <c r="F22894" t="s">
        <v>68</v>
      </c>
      <c r="G22894" t="s">
        <v>52</v>
      </c>
      <c r="H22894" t="s">
        <v>706</v>
      </c>
      <c r="I22894">
        <v>2025</v>
      </c>
      <c r="J22894" t="s">
        <v>68</v>
      </c>
      <c r="K22894">
        <v>2027</v>
      </c>
      <c r="L22894" s="18">
        <v>46225</v>
      </c>
      <c r="M22894" t="s">
        <v>69</v>
      </c>
      <c r="N22894" t="s">
        <v>65</v>
      </c>
      <c r="O22894" t="s">
        <v>30122</v>
      </c>
    </row>
    <row r="22895" spans="1:15" x14ac:dyDescent="0.3">
      <c r="A22895" t="s">
        <v>30198</v>
      </c>
      <c r="B22895" t="s">
        <v>11</v>
      </c>
      <c r="C22895" t="s">
        <v>15</v>
      </c>
      <c r="D22895" t="s">
        <v>89</v>
      </c>
      <c r="E22895" t="s">
        <v>90</v>
      </c>
      <c r="F22895" t="s">
        <v>65</v>
      </c>
      <c r="G22895" t="s">
        <v>66</v>
      </c>
      <c r="H22895" t="s">
        <v>67</v>
      </c>
      <c r="I22895">
        <v>2018</v>
      </c>
      <c r="J22895" t="s">
        <v>68</v>
      </c>
      <c r="K22895">
        <v>2019</v>
      </c>
      <c r="L22895" s="18">
        <v>43712</v>
      </c>
      <c r="M22895" t="s">
        <v>69</v>
      </c>
      <c r="N22895" t="s">
        <v>65</v>
      </c>
      <c r="O22895" t="s">
        <v>30199</v>
      </c>
    </row>
    <row r="22896" spans="1:15" x14ac:dyDescent="0.3">
      <c r="A22896" t="s">
        <v>30200</v>
      </c>
      <c r="B22896" t="s">
        <v>11</v>
      </c>
      <c r="C22896" t="s">
        <v>18</v>
      </c>
      <c r="D22896" t="s">
        <v>89</v>
      </c>
      <c r="E22896" t="s">
        <v>90</v>
      </c>
      <c r="F22896" t="s">
        <v>68</v>
      </c>
      <c r="G22896" t="s">
        <v>52</v>
      </c>
      <c r="H22896" t="s">
        <v>1291</v>
      </c>
      <c r="I22896">
        <v>2025</v>
      </c>
      <c r="J22896" t="s">
        <v>68</v>
      </c>
      <c r="K22896">
        <v>2029</v>
      </c>
      <c r="L22896" s="18">
        <v>46996</v>
      </c>
      <c r="M22896" t="s">
        <v>228</v>
      </c>
      <c r="N22896" t="s">
        <v>65</v>
      </c>
      <c r="O22896" t="s">
        <v>30201</v>
      </c>
    </row>
    <row r="22897" spans="1:15" x14ac:dyDescent="0.3">
      <c r="A22897" t="s">
        <v>30202</v>
      </c>
      <c r="B22897" t="s">
        <v>11</v>
      </c>
      <c r="C22897" t="s">
        <v>31</v>
      </c>
      <c r="D22897" t="s">
        <v>89</v>
      </c>
      <c r="E22897" t="s">
        <v>90</v>
      </c>
      <c r="F22897" t="s">
        <v>68</v>
      </c>
      <c r="G22897" t="s">
        <v>52</v>
      </c>
      <c r="H22897" t="s">
        <v>706</v>
      </c>
      <c r="I22897">
        <v>2025</v>
      </c>
      <c r="J22897" t="s">
        <v>68</v>
      </c>
      <c r="K22897">
        <v>2026</v>
      </c>
      <c r="L22897" s="18">
        <v>46289</v>
      </c>
      <c r="M22897" t="s">
        <v>69</v>
      </c>
      <c r="N22897" t="s">
        <v>65</v>
      </c>
      <c r="O22897" t="s">
        <v>30203</v>
      </c>
    </row>
    <row r="22898" spans="1:15" x14ac:dyDescent="0.3">
      <c r="A22898" t="s">
        <v>30204</v>
      </c>
      <c r="B22898" t="s">
        <v>11</v>
      </c>
      <c r="C22898" t="s">
        <v>18</v>
      </c>
      <c r="D22898" t="s">
        <v>89</v>
      </c>
      <c r="E22898" t="s">
        <v>90</v>
      </c>
      <c r="F22898" t="s">
        <v>68</v>
      </c>
      <c r="G22898" t="s">
        <v>52</v>
      </c>
      <c r="H22898" t="s">
        <v>706</v>
      </c>
      <c r="I22898">
        <v>2025</v>
      </c>
      <c r="J22898" t="s">
        <v>68</v>
      </c>
      <c r="K22898">
        <v>2028</v>
      </c>
      <c r="L22898" s="18">
        <v>47072</v>
      </c>
      <c r="M22898" t="s">
        <v>228</v>
      </c>
      <c r="N22898" t="s">
        <v>65</v>
      </c>
      <c r="O22898" t="s">
        <v>29639</v>
      </c>
    </row>
    <row r="22899" spans="1:15" x14ac:dyDescent="0.3">
      <c r="A22899" t="s">
        <v>30205</v>
      </c>
      <c r="B22899" t="s">
        <v>11</v>
      </c>
      <c r="C22899" t="s">
        <v>28</v>
      </c>
      <c r="D22899" t="s">
        <v>89</v>
      </c>
      <c r="E22899" t="s">
        <v>90</v>
      </c>
      <c r="F22899" t="s">
        <v>65</v>
      </c>
      <c r="G22899" t="s">
        <v>84</v>
      </c>
      <c r="H22899" t="s">
        <v>85</v>
      </c>
      <c r="I22899">
        <v>2025</v>
      </c>
      <c r="J22899" t="s">
        <v>68</v>
      </c>
      <c r="K22899">
        <v>2026</v>
      </c>
      <c r="L22899" s="18">
        <v>46056</v>
      </c>
      <c r="M22899" t="s">
        <v>69</v>
      </c>
      <c r="N22899" t="s">
        <v>65</v>
      </c>
      <c r="O22899" t="s">
        <v>30206</v>
      </c>
    </row>
    <row r="22900" spans="1:15" x14ac:dyDescent="0.3">
      <c r="A22900" t="s">
        <v>30207</v>
      </c>
      <c r="B22900" t="s">
        <v>11</v>
      </c>
      <c r="C22900" t="s">
        <v>17</v>
      </c>
      <c r="D22900" t="s">
        <v>74</v>
      </c>
      <c r="E22900" t="s">
        <v>75</v>
      </c>
      <c r="F22900" t="s">
        <v>68</v>
      </c>
      <c r="G22900" t="s">
        <v>52</v>
      </c>
      <c r="H22900" t="s">
        <v>706</v>
      </c>
      <c r="I22900">
        <v>2025</v>
      </c>
      <c r="J22900" t="s">
        <v>68</v>
      </c>
      <c r="K22900">
        <v>2027</v>
      </c>
      <c r="L22900" s="18">
        <v>46268</v>
      </c>
      <c r="M22900" t="s">
        <v>69</v>
      </c>
      <c r="N22900" t="s">
        <v>65</v>
      </c>
      <c r="O22900" t="s">
        <v>30009</v>
      </c>
    </row>
    <row r="22901" spans="1:15" x14ac:dyDescent="0.3">
      <c r="A22901" t="s">
        <v>30208</v>
      </c>
      <c r="B22901" t="s">
        <v>11</v>
      </c>
      <c r="C22901" t="s">
        <v>16</v>
      </c>
      <c r="D22901" t="s">
        <v>74</v>
      </c>
      <c r="E22901" t="s">
        <v>75</v>
      </c>
      <c r="F22901" t="s">
        <v>68</v>
      </c>
      <c r="G22901" t="s">
        <v>52</v>
      </c>
      <c r="H22901" t="s">
        <v>1291</v>
      </c>
      <c r="I22901">
        <v>2025</v>
      </c>
      <c r="J22901" t="s">
        <v>68</v>
      </c>
      <c r="K22901">
        <v>2028</v>
      </c>
      <c r="L22901" s="18">
        <v>46624</v>
      </c>
      <c r="M22901" t="s">
        <v>228</v>
      </c>
      <c r="N22901" t="s">
        <v>65</v>
      </c>
      <c r="O22901" t="s">
        <v>30209</v>
      </c>
    </row>
    <row r="22902" spans="1:15" x14ac:dyDescent="0.3">
      <c r="A22902" t="s">
        <v>30210</v>
      </c>
      <c r="B22902" t="s">
        <v>11</v>
      </c>
      <c r="C22902" t="s">
        <v>17</v>
      </c>
      <c r="D22902" t="s">
        <v>89</v>
      </c>
      <c r="E22902" t="s">
        <v>90</v>
      </c>
      <c r="F22902" t="s">
        <v>68</v>
      </c>
      <c r="G22902" t="s">
        <v>52</v>
      </c>
      <c r="H22902" t="s">
        <v>706</v>
      </c>
      <c r="I22902">
        <v>2025</v>
      </c>
      <c r="J22902" t="s">
        <v>68</v>
      </c>
      <c r="K22902">
        <v>2026</v>
      </c>
      <c r="L22902" s="18">
        <v>46363</v>
      </c>
      <c r="M22902" t="s">
        <v>228</v>
      </c>
      <c r="N22902" t="s">
        <v>65</v>
      </c>
      <c r="O22902" t="s">
        <v>30185</v>
      </c>
    </row>
    <row r="22903" spans="1:15" x14ac:dyDescent="0.3">
      <c r="A22903" t="s">
        <v>30211</v>
      </c>
      <c r="B22903" t="s">
        <v>11</v>
      </c>
      <c r="C22903" t="s">
        <v>16</v>
      </c>
      <c r="D22903" t="s">
        <v>89</v>
      </c>
      <c r="E22903" t="s">
        <v>90</v>
      </c>
      <c r="F22903" t="s">
        <v>65</v>
      </c>
      <c r="G22903" t="s">
        <v>84</v>
      </c>
      <c r="H22903" t="s">
        <v>227</v>
      </c>
      <c r="I22903">
        <v>2026</v>
      </c>
      <c r="J22903" t="s">
        <v>65</v>
      </c>
      <c r="K22903">
        <v>2033</v>
      </c>
      <c r="L22903" s="18">
        <v>48884</v>
      </c>
      <c r="M22903" t="s">
        <v>228</v>
      </c>
      <c r="N22903" t="s">
        <v>65</v>
      </c>
      <c r="O22903" t="s">
        <v>30212</v>
      </c>
    </row>
    <row r="22904" spans="1:15" x14ac:dyDescent="0.3">
      <c r="A22904" t="s">
        <v>30213</v>
      </c>
      <c r="B22904" t="s">
        <v>11</v>
      </c>
      <c r="C22904" t="s">
        <v>23</v>
      </c>
      <c r="D22904" t="s">
        <v>63</v>
      </c>
      <c r="E22904" t="s">
        <v>64</v>
      </c>
      <c r="F22904" t="s">
        <v>68</v>
      </c>
      <c r="G22904" t="s">
        <v>52</v>
      </c>
      <c r="H22904" t="s">
        <v>1291</v>
      </c>
      <c r="I22904">
        <v>2025</v>
      </c>
      <c r="J22904" t="s">
        <v>68</v>
      </c>
      <c r="K22904">
        <v>2029</v>
      </c>
      <c r="L22904" s="18">
        <v>46507</v>
      </c>
      <c r="M22904" t="s">
        <v>228</v>
      </c>
      <c r="N22904" t="s">
        <v>65</v>
      </c>
      <c r="O22904" t="s">
        <v>29430</v>
      </c>
    </row>
    <row r="22905" spans="1:15" x14ac:dyDescent="0.3">
      <c r="A22905" t="s">
        <v>30214</v>
      </c>
      <c r="B22905" t="s">
        <v>11</v>
      </c>
      <c r="C22905" t="s">
        <v>15</v>
      </c>
      <c r="D22905" t="s">
        <v>89</v>
      </c>
      <c r="E22905" t="s">
        <v>90</v>
      </c>
      <c r="F22905" t="s">
        <v>68</v>
      </c>
      <c r="G22905" t="s">
        <v>52</v>
      </c>
      <c r="H22905" t="s">
        <v>706</v>
      </c>
      <c r="I22905">
        <v>2025</v>
      </c>
      <c r="J22905" t="s">
        <v>68</v>
      </c>
      <c r="K22905">
        <v>2032</v>
      </c>
      <c r="L22905" s="18">
        <v>48457</v>
      </c>
      <c r="M22905" t="s">
        <v>228</v>
      </c>
      <c r="N22905" t="s">
        <v>65</v>
      </c>
      <c r="O22905" t="s">
        <v>30212</v>
      </c>
    </row>
    <row r="22906" spans="1:15" x14ac:dyDescent="0.3">
      <c r="A22906" t="s">
        <v>30215</v>
      </c>
      <c r="B22906" t="s">
        <v>11</v>
      </c>
      <c r="C22906" t="s">
        <v>31</v>
      </c>
      <c r="D22906" t="s">
        <v>89</v>
      </c>
      <c r="E22906" t="s">
        <v>90</v>
      </c>
      <c r="F22906" t="s">
        <v>65</v>
      </c>
      <c r="G22906" t="s">
        <v>66</v>
      </c>
      <c r="H22906" t="s">
        <v>67</v>
      </c>
      <c r="I22906">
        <v>2025</v>
      </c>
      <c r="J22906" t="s">
        <v>68</v>
      </c>
      <c r="K22906">
        <v>2025</v>
      </c>
      <c r="L22906" s="18">
        <v>45877</v>
      </c>
      <c r="M22906" t="s">
        <v>69</v>
      </c>
      <c r="N22906" t="s">
        <v>65</v>
      </c>
      <c r="O22906" t="s">
        <v>30216</v>
      </c>
    </row>
    <row r="22907" spans="1:15" x14ac:dyDescent="0.3">
      <c r="A22907" t="s">
        <v>30217</v>
      </c>
      <c r="B22907" t="s">
        <v>11</v>
      </c>
      <c r="C22907" t="s">
        <v>31</v>
      </c>
      <c r="D22907" t="s">
        <v>89</v>
      </c>
      <c r="E22907" t="s">
        <v>90</v>
      </c>
      <c r="F22907" t="s">
        <v>65</v>
      </c>
      <c r="G22907" t="s">
        <v>66</v>
      </c>
      <c r="H22907" t="s">
        <v>67</v>
      </c>
      <c r="I22907">
        <v>2025</v>
      </c>
      <c r="J22907" t="s">
        <v>68</v>
      </c>
      <c r="K22907">
        <v>2025</v>
      </c>
      <c r="L22907" s="18">
        <v>45850</v>
      </c>
      <c r="M22907" t="s">
        <v>69</v>
      </c>
      <c r="N22907" t="s">
        <v>65</v>
      </c>
      <c r="O22907" t="s">
        <v>30070</v>
      </c>
    </row>
    <row r="22908" spans="1:15" x14ac:dyDescent="0.3">
      <c r="A22908" t="s">
        <v>30218</v>
      </c>
      <c r="B22908" t="s">
        <v>11</v>
      </c>
      <c r="C22908" t="s">
        <v>18</v>
      </c>
      <c r="D22908" t="s">
        <v>74</v>
      </c>
      <c r="E22908" t="s">
        <v>75</v>
      </c>
      <c r="F22908" t="s">
        <v>68</v>
      </c>
      <c r="G22908" t="s">
        <v>52</v>
      </c>
      <c r="H22908" t="s">
        <v>1291</v>
      </c>
      <c r="I22908">
        <v>2025</v>
      </c>
      <c r="J22908" t="s">
        <v>68</v>
      </c>
      <c r="K22908">
        <v>2027</v>
      </c>
      <c r="L22908" s="18">
        <v>46599</v>
      </c>
      <c r="M22908" t="s">
        <v>228</v>
      </c>
      <c r="N22908" t="s">
        <v>65</v>
      </c>
      <c r="O22908" t="s">
        <v>29574</v>
      </c>
    </row>
    <row r="22909" spans="1:15" x14ac:dyDescent="0.3">
      <c r="A22909" t="s">
        <v>30219</v>
      </c>
      <c r="B22909" t="s">
        <v>11</v>
      </c>
      <c r="C22909" t="s">
        <v>15</v>
      </c>
      <c r="D22909" t="s">
        <v>74</v>
      </c>
      <c r="E22909" t="s">
        <v>75</v>
      </c>
      <c r="F22909" t="s">
        <v>68</v>
      </c>
      <c r="G22909" t="s">
        <v>52</v>
      </c>
      <c r="H22909" t="s">
        <v>706</v>
      </c>
      <c r="I22909">
        <v>2025</v>
      </c>
      <c r="J22909" t="s">
        <v>68</v>
      </c>
      <c r="K22909">
        <v>2030</v>
      </c>
      <c r="L22909" s="18">
        <v>46282</v>
      </c>
      <c r="M22909" t="s">
        <v>228</v>
      </c>
      <c r="N22909" t="s">
        <v>65</v>
      </c>
      <c r="O22909" t="s">
        <v>30220</v>
      </c>
    </row>
    <row r="22910" spans="1:15" x14ac:dyDescent="0.3">
      <c r="A22910" t="s">
        <v>30221</v>
      </c>
      <c r="B22910" t="s">
        <v>11</v>
      </c>
      <c r="C22910" t="s">
        <v>17</v>
      </c>
      <c r="D22910" t="s">
        <v>74</v>
      </c>
      <c r="E22910" t="s">
        <v>75</v>
      </c>
      <c r="F22910" t="s">
        <v>65</v>
      </c>
      <c r="G22910" t="s">
        <v>66</v>
      </c>
      <c r="H22910" t="s">
        <v>67</v>
      </c>
      <c r="I22910">
        <v>2025</v>
      </c>
      <c r="J22910" t="s">
        <v>68</v>
      </c>
      <c r="K22910">
        <v>2026</v>
      </c>
      <c r="L22910" s="18">
        <v>46140</v>
      </c>
      <c r="M22910" t="s">
        <v>69</v>
      </c>
      <c r="N22910" t="s">
        <v>65</v>
      </c>
      <c r="O22910" t="s">
        <v>30185</v>
      </c>
    </row>
    <row r="22911" spans="1:15" x14ac:dyDescent="0.3">
      <c r="A22911" t="s">
        <v>30222</v>
      </c>
      <c r="B22911" t="s">
        <v>11</v>
      </c>
      <c r="C22911" t="s">
        <v>18</v>
      </c>
      <c r="D22911" t="s">
        <v>81</v>
      </c>
      <c r="E22911" t="s">
        <v>75</v>
      </c>
      <c r="F22911" t="s">
        <v>68</v>
      </c>
      <c r="G22911" t="s">
        <v>52</v>
      </c>
      <c r="H22911" t="s">
        <v>1291</v>
      </c>
      <c r="I22911">
        <v>2025</v>
      </c>
      <c r="J22911" t="s">
        <v>68</v>
      </c>
      <c r="K22911">
        <v>2028</v>
      </c>
      <c r="L22911" s="18">
        <v>46996</v>
      </c>
      <c r="M22911" t="s">
        <v>228</v>
      </c>
      <c r="N22911" t="s">
        <v>65</v>
      </c>
      <c r="O22911" t="s">
        <v>30223</v>
      </c>
    </row>
    <row r="22912" spans="1:15" x14ac:dyDescent="0.3">
      <c r="A22912" t="s">
        <v>30224</v>
      </c>
      <c r="B22912" t="s">
        <v>11</v>
      </c>
      <c r="C22912" t="s">
        <v>17</v>
      </c>
      <c r="D22912" t="s">
        <v>74</v>
      </c>
      <c r="E22912" t="s">
        <v>75</v>
      </c>
      <c r="F22912" t="s">
        <v>68</v>
      </c>
      <c r="G22912" t="s">
        <v>52</v>
      </c>
      <c r="H22912" t="s">
        <v>706</v>
      </c>
      <c r="I22912">
        <v>2025</v>
      </c>
      <c r="J22912" t="s">
        <v>68</v>
      </c>
      <c r="K22912">
        <v>2028</v>
      </c>
      <c r="L22912" s="18">
        <v>46788</v>
      </c>
      <c r="M22912" t="s">
        <v>228</v>
      </c>
      <c r="N22912" t="s">
        <v>65</v>
      </c>
      <c r="O22912" t="s">
        <v>30185</v>
      </c>
    </row>
    <row r="22913" spans="1:15" x14ac:dyDescent="0.3">
      <c r="A22913" t="s">
        <v>30225</v>
      </c>
      <c r="B22913" t="s">
        <v>11</v>
      </c>
      <c r="C22913" t="s">
        <v>17</v>
      </c>
      <c r="D22913" t="s">
        <v>89</v>
      </c>
      <c r="E22913" t="s">
        <v>90</v>
      </c>
      <c r="F22913" t="s">
        <v>68</v>
      </c>
      <c r="G22913" t="s">
        <v>52</v>
      </c>
      <c r="H22913" t="s">
        <v>706</v>
      </c>
      <c r="I22913">
        <v>2025</v>
      </c>
      <c r="J22913" t="s">
        <v>68</v>
      </c>
      <c r="K22913">
        <v>2027</v>
      </c>
      <c r="L22913" s="18">
        <v>46279</v>
      </c>
      <c r="M22913" t="s">
        <v>69</v>
      </c>
      <c r="N22913" t="s">
        <v>65</v>
      </c>
      <c r="O22913" t="s">
        <v>30009</v>
      </c>
    </row>
    <row r="22914" spans="1:15" x14ac:dyDescent="0.3">
      <c r="A22914" t="s">
        <v>30226</v>
      </c>
      <c r="B22914" t="s">
        <v>11</v>
      </c>
      <c r="C22914" t="s">
        <v>16</v>
      </c>
      <c r="D22914" t="s">
        <v>74</v>
      </c>
      <c r="E22914" t="s">
        <v>75</v>
      </c>
      <c r="F22914" t="s">
        <v>68</v>
      </c>
      <c r="G22914" t="s">
        <v>52</v>
      </c>
      <c r="H22914" t="s">
        <v>1291</v>
      </c>
      <c r="I22914">
        <v>2025</v>
      </c>
      <c r="J22914" t="s">
        <v>68</v>
      </c>
      <c r="K22914">
        <v>2027</v>
      </c>
      <c r="L22914" s="18">
        <v>46494</v>
      </c>
      <c r="M22914" t="s">
        <v>228</v>
      </c>
      <c r="N22914" t="s">
        <v>65</v>
      </c>
      <c r="O22914" t="s">
        <v>30122</v>
      </c>
    </row>
    <row r="22915" spans="1:15" x14ac:dyDescent="0.3">
      <c r="A22915" t="s">
        <v>30227</v>
      </c>
      <c r="B22915" t="s">
        <v>11</v>
      </c>
      <c r="C22915" t="s">
        <v>27</v>
      </c>
      <c r="D22915" t="s">
        <v>89</v>
      </c>
      <c r="E22915" t="s">
        <v>90</v>
      </c>
      <c r="F22915" t="s">
        <v>68</v>
      </c>
      <c r="G22915" t="s">
        <v>52</v>
      </c>
      <c r="H22915" t="s">
        <v>1291</v>
      </c>
      <c r="I22915">
        <v>2025</v>
      </c>
      <c r="J22915" t="s">
        <v>68</v>
      </c>
      <c r="K22915">
        <v>2026</v>
      </c>
      <c r="L22915" s="18">
        <v>46342</v>
      </c>
      <c r="M22915" t="s">
        <v>228</v>
      </c>
      <c r="N22915" t="s">
        <v>65</v>
      </c>
      <c r="O22915" t="s">
        <v>29574</v>
      </c>
    </row>
    <row r="22916" spans="1:15" x14ac:dyDescent="0.3">
      <c r="A22916" t="s">
        <v>30228</v>
      </c>
      <c r="B22916" t="s">
        <v>11</v>
      </c>
      <c r="C22916" t="s">
        <v>16</v>
      </c>
      <c r="D22916" t="s">
        <v>63</v>
      </c>
      <c r="E22916" t="s">
        <v>64</v>
      </c>
      <c r="F22916" t="s">
        <v>68</v>
      </c>
      <c r="G22916" t="s">
        <v>52</v>
      </c>
      <c r="H22916" t="s">
        <v>1291</v>
      </c>
      <c r="I22916">
        <v>2026</v>
      </c>
      <c r="J22916" t="s">
        <v>68</v>
      </c>
      <c r="K22916">
        <v>2031</v>
      </c>
      <c r="L22916" s="18">
        <v>47573</v>
      </c>
      <c r="M22916" t="s">
        <v>228</v>
      </c>
      <c r="N22916" t="s">
        <v>65</v>
      </c>
      <c r="O22916" t="s">
        <v>30122</v>
      </c>
    </row>
    <row r="22917" spans="1:15" x14ac:dyDescent="0.3">
      <c r="A22917" t="s">
        <v>30229</v>
      </c>
      <c r="B22917" t="s">
        <v>11</v>
      </c>
      <c r="C22917" t="s">
        <v>15</v>
      </c>
      <c r="D22917" t="s">
        <v>74</v>
      </c>
      <c r="E22917" t="s">
        <v>75</v>
      </c>
      <c r="F22917" t="s">
        <v>68</v>
      </c>
      <c r="G22917" t="s">
        <v>52</v>
      </c>
      <c r="H22917" t="s">
        <v>1291</v>
      </c>
      <c r="I22917">
        <v>2025</v>
      </c>
      <c r="J22917" t="s">
        <v>68</v>
      </c>
      <c r="K22917">
        <v>2029</v>
      </c>
      <c r="L22917" s="18">
        <v>46546</v>
      </c>
      <c r="M22917" t="s">
        <v>228</v>
      </c>
      <c r="N22917" t="s">
        <v>65</v>
      </c>
      <c r="O22917" t="s">
        <v>29719</v>
      </c>
    </row>
    <row r="22918" spans="1:15" x14ac:dyDescent="0.3">
      <c r="A22918" t="s">
        <v>30230</v>
      </c>
      <c r="B22918" t="s">
        <v>11</v>
      </c>
      <c r="C22918" t="s">
        <v>15</v>
      </c>
      <c r="D22918" t="s">
        <v>63</v>
      </c>
      <c r="E22918" t="s">
        <v>64</v>
      </c>
      <c r="F22918" t="s">
        <v>68</v>
      </c>
      <c r="G22918" t="s">
        <v>52</v>
      </c>
      <c r="H22918" t="s">
        <v>706</v>
      </c>
      <c r="I22918">
        <v>2025</v>
      </c>
      <c r="J22918" t="s">
        <v>68</v>
      </c>
      <c r="K22918">
        <v>2028</v>
      </c>
      <c r="L22918" s="18">
        <v>46799</v>
      </c>
      <c r="M22918" t="s">
        <v>228</v>
      </c>
      <c r="N22918" t="s">
        <v>65</v>
      </c>
      <c r="O22918" t="s">
        <v>30231</v>
      </c>
    </row>
    <row r="22919" spans="1:15" x14ac:dyDescent="0.3">
      <c r="A22919" t="s">
        <v>30232</v>
      </c>
      <c r="B22919" t="s">
        <v>11</v>
      </c>
      <c r="C22919" t="s">
        <v>15</v>
      </c>
      <c r="D22919" t="s">
        <v>63</v>
      </c>
      <c r="E22919" t="s">
        <v>64</v>
      </c>
      <c r="F22919" t="s">
        <v>68</v>
      </c>
      <c r="G22919" t="s">
        <v>52</v>
      </c>
      <c r="H22919" t="s">
        <v>706</v>
      </c>
      <c r="I22919">
        <v>2025</v>
      </c>
      <c r="J22919" t="s">
        <v>68</v>
      </c>
      <c r="K22919">
        <v>2028</v>
      </c>
      <c r="L22919" s="18">
        <v>46799</v>
      </c>
      <c r="M22919" t="s">
        <v>228</v>
      </c>
      <c r="N22919" t="s">
        <v>65</v>
      </c>
      <c r="O22919" t="s">
        <v>30231</v>
      </c>
    </row>
    <row r="22920" spans="1:15" x14ac:dyDescent="0.3">
      <c r="A22920" t="s">
        <v>30233</v>
      </c>
      <c r="B22920" t="s">
        <v>11</v>
      </c>
      <c r="C22920" t="s">
        <v>16</v>
      </c>
      <c r="D22920" t="s">
        <v>74</v>
      </c>
      <c r="E22920" t="s">
        <v>75</v>
      </c>
      <c r="F22920" t="s">
        <v>65</v>
      </c>
      <c r="G22920" t="s">
        <v>84</v>
      </c>
      <c r="H22920" t="s">
        <v>227</v>
      </c>
      <c r="I22920">
        <v>2026</v>
      </c>
      <c r="J22920" t="s">
        <v>65</v>
      </c>
      <c r="K22920">
        <v>2030</v>
      </c>
      <c r="L22920" s="18">
        <v>47553</v>
      </c>
      <c r="M22920" t="s">
        <v>228</v>
      </c>
      <c r="N22920" t="s">
        <v>65</v>
      </c>
      <c r="O22920" t="s">
        <v>29611</v>
      </c>
    </row>
    <row r="22921" spans="1:15" x14ac:dyDescent="0.3">
      <c r="A22921" t="s">
        <v>30234</v>
      </c>
      <c r="B22921" t="s">
        <v>11</v>
      </c>
      <c r="C22921" t="s">
        <v>15</v>
      </c>
      <c r="D22921" t="s">
        <v>63</v>
      </c>
      <c r="E22921" t="s">
        <v>64</v>
      </c>
      <c r="F22921" t="s">
        <v>68</v>
      </c>
      <c r="G22921" t="s">
        <v>52</v>
      </c>
      <c r="H22921" t="s">
        <v>1291</v>
      </c>
      <c r="I22921">
        <v>2025</v>
      </c>
      <c r="J22921" t="s">
        <v>68</v>
      </c>
      <c r="K22921">
        <v>2031</v>
      </c>
      <c r="L22921" s="18">
        <v>47299</v>
      </c>
      <c r="M22921" t="s">
        <v>228</v>
      </c>
      <c r="N22921" t="s">
        <v>65</v>
      </c>
      <c r="O22921" t="s">
        <v>29972</v>
      </c>
    </row>
    <row r="22922" spans="1:15" x14ac:dyDescent="0.3">
      <c r="A22922" t="s">
        <v>30235</v>
      </c>
      <c r="B22922" t="s">
        <v>11</v>
      </c>
      <c r="C22922" t="s">
        <v>18</v>
      </c>
      <c r="D22922" t="s">
        <v>89</v>
      </c>
      <c r="E22922" t="s">
        <v>90</v>
      </c>
      <c r="F22922" t="s">
        <v>65</v>
      </c>
      <c r="G22922" t="s">
        <v>84</v>
      </c>
      <c r="H22922" t="s">
        <v>85</v>
      </c>
      <c r="I22922">
        <v>2026</v>
      </c>
      <c r="J22922" t="s">
        <v>68</v>
      </c>
      <c r="K22922">
        <v>2026</v>
      </c>
      <c r="L22922" s="18">
        <v>46197</v>
      </c>
      <c r="M22922" t="s">
        <v>69</v>
      </c>
      <c r="N22922" t="s">
        <v>65</v>
      </c>
      <c r="O22922" t="s">
        <v>30236</v>
      </c>
    </row>
    <row r="22923" spans="1:15" x14ac:dyDescent="0.3">
      <c r="A22923" t="s">
        <v>30237</v>
      </c>
      <c r="B22923" t="s">
        <v>11</v>
      </c>
      <c r="C22923" t="s">
        <v>18</v>
      </c>
      <c r="D22923" t="s">
        <v>89</v>
      </c>
      <c r="E22923" t="s">
        <v>90</v>
      </c>
      <c r="F22923" t="s">
        <v>65</v>
      </c>
      <c r="G22923" t="s">
        <v>66</v>
      </c>
      <c r="H22923" t="s">
        <v>67</v>
      </c>
      <c r="I22923">
        <v>2025</v>
      </c>
      <c r="J22923" t="s">
        <v>68</v>
      </c>
      <c r="K22923">
        <v>2026</v>
      </c>
      <c r="L22923" s="18">
        <v>46206</v>
      </c>
      <c r="M22923" t="s">
        <v>69</v>
      </c>
      <c r="N22923" t="s">
        <v>65</v>
      </c>
      <c r="O22923" t="s">
        <v>8678</v>
      </c>
    </row>
    <row r="22924" spans="1:15" x14ac:dyDescent="0.3">
      <c r="A22924" t="s">
        <v>30238</v>
      </c>
      <c r="B22924" t="s">
        <v>11</v>
      </c>
      <c r="C22924" t="s">
        <v>16</v>
      </c>
      <c r="D22924" t="s">
        <v>74</v>
      </c>
      <c r="E22924" t="s">
        <v>75</v>
      </c>
      <c r="F22924" t="s">
        <v>68</v>
      </c>
      <c r="G22924" t="s">
        <v>52</v>
      </c>
      <c r="H22924" t="s">
        <v>1291</v>
      </c>
      <c r="I22924">
        <v>2026</v>
      </c>
      <c r="J22924" t="s">
        <v>68</v>
      </c>
      <c r="K22924">
        <v>2033</v>
      </c>
      <c r="L22924" s="18">
        <v>48639</v>
      </c>
      <c r="M22924" t="s">
        <v>228</v>
      </c>
      <c r="N22924" t="s">
        <v>65</v>
      </c>
      <c r="O22924" t="s">
        <v>30122</v>
      </c>
    </row>
    <row r="22925" spans="1:15" x14ac:dyDescent="0.3">
      <c r="A22925" t="s">
        <v>30239</v>
      </c>
      <c r="B22925" t="s">
        <v>11</v>
      </c>
      <c r="C22925" t="s">
        <v>23</v>
      </c>
      <c r="D22925" t="s">
        <v>81</v>
      </c>
      <c r="E22925" t="s">
        <v>75</v>
      </c>
      <c r="F22925" t="s">
        <v>68</v>
      </c>
      <c r="G22925" t="s">
        <v>52</v>
      </c>
      <c r="H22925" t="s">
        <v>1291</v>
      </c>
      <c r="I22925">
        <v>2026</v>
      </c>
      <c r="J22925" t="s">
        <v>68</v>
      </c>
      <c r="K22925">
        <v>2032</v>
      </c>
      <c r="L22925" s="18">
        <v>48334</v>
      </c>
      <c r="M22925" t="s">
        <v>228</v>
      </c>
      <c r="N22925" t="s">
        <v>65</v>
      </c>
      <c r="O22925" t="s">
        <v>30240</v>
      </c>
    </row>
    <row r="22926" spans="1:15" x14ac:dyDescent="0.3">
      <c r="A22926" t="s">
        <v>30241</v>
      </c>
      <c r="B22926" t="s">
        <v>11</v>
      </c>
      <c r="C22926" t="s">
        <v>15</v>
      </c>
      <c r="D22926" t="s">
        <v>89</v>
      </c>
      <c r="E22926" t="s">
        <v>90</v>
      </c>
      <c r="F22926" t="s">
        <v>68</v>
      </c>
      <c r="G22926" t="s">
        <v>52</v>
      </c>
      <c r="H22926" t="s">
        <v>706</v>
      </c>
      <c r="I22926">
        <v>2026</v>
      </c>
      <c r="J22926" t="s">
        <v>68</v>
      </c>
      <c r="K22926">
        <v>2027</v>
      </c>
      <c r="L22926" s="18">
        <v>46477</v>
      </c>
      <c r="M22926" t="s">
        <v>228</v>
      </c>
      <c r="N22926" t="s">
        <v>65</v>
      </c>
      <c r="O22926" t="s">
        <v>30242</v>
      </c>
    </row>
    <row r="22927" spans="1:15" x14ac:dyDescent="0.3">
      <c r="A22927" t="s">
        <v>30243</v>
      </c>
      <c r="B22927" t="s">
        <v>11</v>
      </c>
      <c r="C22927" t="s">
        <v>15</v>
      </c>
      <c r="D22927" t="s">
        <v>89</v>
      </c>
      <c r="E22927" t="s">
        <v>90</v>
      </c>
      <c r="F22927" t="s">
        <v>68</v>
      </c>
      <c r="G22927" t="s">
        <v>52</v>
      </c>
      <c r="H22927" t="s">
        <v>706</v>
      </c>
      <c r="I22927">
        <v>2025</v>
      </c>
      <c r="J22927" t="s">
        <v>68</v>
      </c>
      <c r="K22927">
        <v>2026</v>
      </c>
      <c r="L22927" s="18">
        <v>46357</v>
      </c>
      <c r="M22927" t="s">
        <v>228</v>
      </c>
      <c r="N22927" t="s">
        <v>65</v>
      </c>
      <c r="O22927" t="s">
        <v>30244</v>
      </c>
    </row>
    <row r="22928" spans="1:15" x14ac:dyDescent="0.3">
      <c r="A22928" t="s">
        <v>30245</v>
      </c>
      <c r="B22928" t="s">
        <v>11</v>
      </c>
      <c r="C22928" t="s">
        <v>31</v>
      </c>
      <c r="D22928" t="s">
        <v>89</v>
      </c>
      <c r="E22928" t="s">
        <v>90</v>
      </c>
      <c r="F22928" t="s">
        <v>68</v>
      </c>
      <c r="G22928" t="s">
        <v>52</v>
      </c>
      <c r="H22928" t="s">
        <v>1291</v>
      </c>
      <c r="I22928">
        <v>2025</v>
      </c>
      <c r="J22928" t="s">
        <v>68</v>
      </c>
      <c r="K22928">
        <v>2027</v>
      </c>
      <c r="L22928" s="18">
        <v>46518</v>
      </c>
      <c r="M22928" t="s">
        <v>228</v>
      </c>
      <c r="N22928" t="s">
        <v>65</v>
      </c>
      <c r="O22928" t="s">
        <v>30246</v>
      </c>
    </row>
    <row r="22929" spans="1:15" x14ac:dyDescent="0.3">
      <c r="A22929" t="s">
        <v>30247</v>
      </c>
      <c r="B22929" t="s">
        <v>11</v>
      </c>
      <c r="C22929" t="s">
        <v>15</v>
      </c>
      <c r="D22929" t="s">
        <v>74</v>
      </c>
      <c r="E22929" t="s">
        <v>75</v>
      </c>
      <c r="F22929" t="s">
        <v>68</v>
      </c>
      <c r="G22929" t="s">
        <v>52</v>
      </c>
      <c r="H22929" t="s">
        <v>1291</v>
      </c>
      <c r="I22929">
        <v>2026</v>
      </c>
      <c r="J22929" t="s">
        <v>68</v>
      </c>
      <c r="K22929">
        <v>2030</v>
      </c>
      <c r="L22929" s="18">
        <v>46903</v>
      </c>
      <c r="M22929" t="s">
        <v>228</v>
      </c>
      <c r="N22929" t="s">
        <v>65</v>
      </c>
      <c r="O22929" t="s">
        <v>30248</v>
      </c>
    </row>
    <row r="22930" spans="1:15" x14ac:dyDescent="0.3">
      <c r="A22930" t="s">
        <v>30249</v>
      </c>
      <c r="B22930" t="s">
        <v>11</v>
      </c>
      <c r="C22930" t="s">
        <v>18</v>
      </c>
      <c r="D22930" t="s">
        <v>74</v>
      </c>
      <c r="E22930" t="s">
        <v>75</v>
      </c>
      <c r="F22930" t="s">
        <v>68</v>
      </c>
      <c r="G22930" t="s">
        <v>52</v>
      </c>
      <c r="H22930" t="s">
        <v>1291</v>
      </c>
      <c r="I22930">
        <v>2026</v>
      </c>
      <c r="J22930" t="s">
        <v>68</v>
      </c>
      <c r="K22930">
        <v>2029</v>
      </c>
      <c r="L22930" s="18">
        <v>46843</v>
      </c>
      <c r="M22930" t="s">
        <v>228</v>
      </c>
      <c r="N22930" t="s">
        <v>65</v>
      </c>
      <c r="O22930" t="s">
        <v>29574</v>
      </c>
    </row>
    <row r="22931" spans="1:15" x14ac:dyDescent="0.3">
      <c r="A22931" t="s">
        <v>30250</v>
      </c>
      <c r="B22931" t="s">
        <v>11</v>
      </c>
      <c r="C22931" t="s">
        <v>16</v>
      </c>
      <c r="D22931" t="s">
        <v>63</v>
      </c>
      <c r="E22931" t="s">
        <v>64</v>
      </c>
      <c r="F22931" t="s">
        <v>68</v>
      </c>
      <c r="G22931" t="s">
        <v>52</v>
      </c>
      <c r="H22931" t="s">
        <v>1291</v>
      </c>
      <c r="I22931">
        <v>2026</v>
      </c>
      <c r="J22931" t="s">
        <v>68</v>
      </c>
      <c r="K22931">
        <v>2031</v>
      </c>
      <c r="L22931" s="18">
        <v>47634</v>
      </c>
      <c r="M22931" t="s">
        <v>228</v>
      </c>
      <c r="N22931" t="s">
        <v>65</v>
      </c>
      <c r="O22931" t="s">
        <v>30122</v>
      </c>
    </row>
    <row r="22932" spans="1:15" x14ac:dyDescent="0.3">
      <c r="A22932" t="s">
        <v>30251</v>
      </c>
      <c r="B22932" t="s">
        <v>11</v>
      </c>
      <c r="C22932" t="s">
        <v>18</v>
      </c>
      <c r="D22932" t="s">
        <v>74</v>
      </c>
      <c r="E22932" t="s">
        <v>75</v>
      </c>
      <c r="F22932" t="s">
        <v>65</v>
      </c>
      <c r="G22932" t="s">
        <v>84</v>
      </c>
      <c r="H22932" t="s">
        <v>227</v>
      </c>
      <c r="I22932">
        <v>2026</v>
      </c>
      <c r="J22932" t="s">
        <v>65</v>
      </c>
      <c r="K22932">
        <v>2031</v>
      </c>
      <c r="L22932" s="18">
        <v>47178</v>
      </c>
      <c r="M22932" t="s">
        <v>228</v>
      </c>
      <c r="N22932" t="s">
        <v>65</v>
      </c>
      <c r="O22932" t="s">
        <v>29574</v>
      </c>
    </row>
    <row r="22933" spans="1:15" x14ac:dyDescent="0.3">
      <c r="A22933" t="s">
        <v>30252</v>
      </c>
      <c r="B22933" t="s">
        <v>11</v>
      </c>
      <c r="C22933" t="s">
        <v>31</v>
      </c>
      <c r="D22933" t="s">
        <v>89</v>
      </c>
      <c r="E22933" t="s">
        <v>90</v>
      </c>
      <c r="F22933" t="s">
        <v>65</v>
      </c>
      <c r="G22933" t="s">
        <v>66</v>
      </c>
      <c r="H22933" t="s">
        <v>67</v>
      </c>
      <c r="I22933">
        <v>2025</v>
      </c>
      <c r="J22933" t="s">
        <v>68</v>
      </c>
      <c r="K22933">
        <v>2025</v>
      </c>
      <c r="L22933" s="18">
        <v>46005</v>
      </c>
      <c r="M22933" t="s">
        <v>69</v>
      </c>
      <c r="N22933" t="s">
        <v>65</v>
      </c>
      <c r="O22933" t="s">
        <v>30253</v>
      </c>
    </row>
    <row r="22934" spans="1:15" x14ac:dyDescent="0.3">
      <c r="A22934" t="s">
        <v>30254</v>
      </c>
      <c r="B22934" t="s">
        <v>11</v>
      </c>
      <c r="C22934" t="s">
        <v>18</v>
      </c>
      <c r="D22934" t="s">
        <v>89</v>
      </c>
      <c r="E22934" t="s">
        <v>90</v>
      </c>
      <c r="F22934" t="s">
        <v>68</v>
      </c>
      <c r="G22934" t="s">
        <v>52</v>
      </c>
      <c r="H22934" t="s">
        <v>706</v>
      </c>
      <c r="I22934">
        <v>2026</v>
      </c>
      <c r="J22934" t="s">
        <v>68</v>
      </c>
      <c r="K22934">
        <v>2030</v>
      </c>
      <c r="L22934" s="18">
        <v>47651</v>
      </c>
      <c r="M22934" t="s">
        <v>228</v>
      </c>
      <c r="N22934" t="s">
        <v>65</v>
      </c>
      <c r="O22934" t="s">
        <v>30255</v>
      </c>
    </row>
    <row r="22935" spans="1:15" x14ac:dyDescent="0.3">
      <c r="A22935" t="s">
        <v>30256</v>
      </c>
      <c r="B22935" t="s">
        <v>11</v>
      </c>
      <c r="C22935" t="s">
        <v>17</v>
      </c>
      <c r="D22935" t="s">
        <v>63</v>
      </c>
      <c r="E22935" t="s">
        <v>64</v>
      </c>
      <c r="F22935" t="s">
        <v>68</v>
      </c>
      <c r="G22935" t="s">
        <v>52</v>
      </c>
      <c r="H22935" t="s">
        <v>1291</v>
      </c>
      <c r="I22935">
        <v>2026</v>
      </c>
      <c r="J22935" t="s">
        <v>68</v>
      </c>
      <c r="K22935">
        <v>2028</v>
      </c>
      <c r="L22935" s="18">
        <v>46958</v>
      </c>
      <c r="M22935" t="s">
        <v>228</v>
      </c>
      <c r="N22935" t="s">
        <v>65</v>
      </c>
      <c r="O22935" t="s">
        <v>30257</v>
      </c>
    </row>
    <row r="22936" spans="1:15" x14ac:dyDescent="0.3">
      <c r="A22936" t="s">
        <v>30258</v>
      </c>
      <c r="B22936" t="s">
        <v>11</v>
      </c>
      <c r="C22936" t="s">
        <v>17</v>
      </c>
      <c r="D22936" t="s">
        <v>63</v>
      </c>
      <c r="E22936" t="s">
        <v>64</v>
      </c>
      <c r="F22936" t="s">
        <v>68</v>
      </c>
      <c r="G22936" t="s">
        <v>52</v>
      </c>
      <c r="H22936" t="s">
        <v>1291</v>
      </c>
      <c r="I22936">
        <v>2026</v>
      </c>
      <c r="J22936" t="s">
        <v>68</v>
      </c>
      <c r="K22936">
        <v>2028</v>
      </c>
      <c r="L22936" s="18">
        <v>46972</v>
      </c>
      <c r="M22936" t="s">
        <v>228</v>
      </c>
      <c r="N22936" t="s">
        <v>65</v>
      </c>
      <c r="O22936" t="s">
        <v>30257</v>
      </c>
    </row>
    <row r="22937" spans="1:15" x14ac:dyDescent="0.3">
      <c r="A22937" t="s">
        <v>30259</v>
      </c>
      <c r="B22937" t="s">
        <v>11</v>
      </c>
      <c r="C22937" t="s">
        <v>18</v>
      </c>
      <c r="D22937" t="s">
        <v>74</v>
      </c>
      <c r="E22937" t="s">
        <v>75</v>
      </c>
      <c r="F22937" t="s">
        <v>68</v>
      </c>
      <c r="G22937" t="s">
        <v>52</v>
      </c>
      <c r="H22937" t="s">
        <v>1291</v>
      </c>
      <c r="I22937">
        <v>2026</v>
      </c>
      <c r="J22937" t="s">
        <v>68</v>
      </c>
      <c r="K22937">
        <v>2031</v>
      </c>
      <c r="L22937" s="18">
        <v>47057</v>
      </c>
      <c r="M22937" t="s">
        <v>228</v>
      </c>
      <c r="N22937" t="s">
        <v>65</v>
      </c>
      <c r="O22937" t="s">
        <v>29574</v>
      </c>
    </row>
    <row r="22938" spans="1:15" x14ac:dyDescent="0.3">
      <c r="A22938" t="s">
        <v>30260</v>
      </c>
      <c r="B22938" t="s">
        <v>11</v>
      </c>
      <c r="C22938" t="s">
        <v>18</v>
      </c>
      <c r="D22938" t="s">
        <v>74</v>
      </c>
      <c r="E22938" t="s">
        <v>75</v>
      </c>
      <c r="F22938" t="s">
        <v>68</v>
      </c>
      <c r="G22938" t="s">
        <v>52</v>
      </c>
      <c r="H22938" t="s">
        <v>1291</v>
      </c>
      <c r="I22938">
        <v>2026</v>
      </c>
      <c r="J22938" t="s">
        <v>68</v>
      </c>
      <c r="K22938">
        <v>2030</v>
      </c>
      <c r="L22938" s="18">
        <v>47106</v>
      </c>
      <c r="M22938" t="s">
        <v>228</v>
      </c>
      <c r="N22938" t="s">
        <v>65</v>
      </c>
      <c r="O22938" t="s">
        <v>29574</v>
      </c>
    </row>
    <row r="22939" spans="1:15" x14ac:dyDescent="0.3">
      <c r="A22939" t="s">
        <v>30261</v>
      </c>
      <c r="B22939" t="s">
        <v>11</v>
      </c>
      <c r="C22939" t="s">
        <v>18</v>
      </c>
      <c r="D22939" t="s">
        <v>123</v>
      </c>
      <c r="E22939" t="s">
        <v>64</v>
      </c>
      <c r="F22939" t="s">
        <v>68</v>
      </c>
      <c r="G22939" t="s">
        <v>52</v>
      </c>
      <c r="H22939" t="s">
        <v>1291</v>
      </c>
      <c r="I22939">
        <v>2026</v>
      </c>
      <c r="J22939" t="s">
        <v>68</v>
      </c>
      <c r="K22939">
        <v>2032</v>
      </c>
      <c r="L22939" s="18">
        <v>47239</v>
      </c>
      <c r="M22939" t="s">
        <v>228</v>
      </c>
      <c r="N22939" t="s">
        <v>65</v>
      </c>
      <c r="O22939" t="s">
        <v>30262</v>
      </c>
    </row>
    <row r="22940" spans="1:15" x14ac:dyDescent="0.3">
      <c r="A22940" t="s">
        <v>30263</v>
      </c>
      <c r="B22940" t="s">
        <v>11</v>
      </c>
      <c r="C22940" t="s">
        <v>23</v>
      </c>
      <c r="D22940" t="s">
        <v>63</v>
      </c>
      <c r="E22940" t="s">
        <v>64</v>
      </c>
      <c r="F22940" t="s">
        <v>68</v>
      </c>
      <c r="G22940" t="s">
        <v>52</v>
      </c>
      <c r="H22940" t="s">
        <v>1291</v>
      </c>
      <c r="I22940">
        <v>2026</v>
      </c>
      <c r="J22940" t="s">
        <v>68</v>
      </c>
      <c r="K22940">
        <v>2031</v>
      </c>
      <c r="L22940" s="18">
        <v>46653</v>
      </c>
      <c r="M22940" t="s">
        <v>228</v>
      </c>
      <c r="N22940" t="s">
        <v>65</v>
      </c>
      <c r="O22940" t="s">
        <v>30130</v>
      </c>
    </row>
    <row r="22941" spans="1:15" x14ac:dyDescent="0.3">
      <c r="A22941" t="s">
        <v>30264</v>
      </c>
      <c r="B22941" t="s">
        <v>11</v>
      </c>
      <c r="C22941" t="s">
        <v>18</v>
      </c>
      <c r="D22941" t="s">
        <v>89</v>
      </c>
      <c r="E22941" t="s">
        <v>90</v>
      </c>
      <c r="F22941" t="s">
        <v>68</v>
      </c>
      <c r="G22941" t="s">
        <v>52</v>
      </c>
      <c r="H22941" t="s">
        <v>1291</v>
      </c>
      <c r="I22941">
        <v>2026</v>
      </c>
      <c r="J22941" t="s">
        <v>65</v>
      </c>
      <c r="K22941">
        <v>2034</v>
      </c>
      <c r="L22941" s="18">
        <v>48987</v>
      </c>
      <c r="M22941" t="s">
        <v>228</v>
      </c>
      <c r="N22941" t="s">
        <v>65</v>
      </c>
      <c r="O22941" t="s">
        <v>30265</v>
      </c>
    </row>
    <row r="22942" spans="1:15" x14ac:dyDescent="0.3">
      <c r="A22942" t="s">
        <v>30266</v>
      </c>
      <c r="B22942" t="s">
        <v>11</v>
      </c>
      <c r="C22942" t="s">
        <v>23</v>
      </c>
      <c r="D22942" t="s">
        <v>63</v>
      </c>
      <c r="E22942" t="s">
        <v>64</v>
      </c>
      <c r="F22942" t="s">
        <v>68</v>
      </c>
      <c r="G22942" t="s">
        <v>52</v>
      </c>
      <c r="H22942" t="s">
        <v>1291</v>
      </c>
      <c r="I22942">
        <v>2026</v>
      </c>
      <c r="J22942" t="s">
        <v>68</v>
      </c>
      <c r="K22942">
        <v>2032</v>
      </c>
      <c r="L22942" s="18">
        <v>46812</v>
      </c>
      <c r="M22942" t="s">
        <v>228</v>
      </c>
      <c r="N22942" t="s">
        <v>65</v>
      </c>
      <c r="O22942" t="s">
        <v>30130</v>
      </c>
    </row>
    <row r="22943" spans="1:15" x14ac:dyDescent="0.3">
      <c r="A22943" t="s">
        <v>30267</v>
      </c>
      <c r="B22943" t="s">
        <v>11</v>
      </c>
      <c r="C22943" t="s">
        <v>28</v>
      </c>
      <c r="D22943" t="s">
        <v>89</v>
      </c>
      <c r="E22943" t="s">
        <v>90</v>
      </c>
      <c r="F22943" t="s">
        <v>68</v>
      </c>
      <c r="G22943" t="s">
        <v>52</v>
      </c>
      <c r="H22943" t="s">
        <v>1291</v>
      </c>
      <c r="I22943">
        <v>2026</v>
      </c>
      <c r="J22943" t="s">
        <v>68</v>
      </c>
      <c r="K22943">
        <v>2028</v>
      </c>
      <c r="L22943" s="18">
        <v>47074</v>
      </c>
      <c r="M22943" t="s">
        <v>228</v>
      </c>
      <c r="N22943" t="s">
        <v>65</v>
      </c>
      <c r="O22943" t="s">
        <v>30268</v>
      </c>
    </row>
    <row r="22944" spans="1:15" x14ac:dyDescent="0.3">
      <c r="A22944" t="s">
        <v>30269</v>
      </c>
      <c r="B22944" t="s">
        <v>11</v>
      </c>
      <c r="C22944" t="s">
        <v>22</v>
      </c>
      <c r="D22944" t="s">
        <v>74</v>
      </c>
      <c r="E22944" t="s">
        <v>75</v>
      </c>
      <c r="F22944" t="s">
        <v>68</v>
      </c>
      <c r="G22944" t="s">
        <v>52</v>
      </c>
      <c r="H22944" t="s">
        <v>1291</v>
      </c>
      <c r="I22944">
        <v>2026</v>
      </c>
      <c r="J22944" t="s">
        <v>68</v>
      </c>
      <c r="K22944">
        <v>2028</v>
      </c>
      <c r="L22944" s="18">
        <v>46783</v>
      </c>
      <c r="M22944" t="s">
        <v>228</v>
      </c>
      <c r="N22944" t="s">
        <v>65</v>
      </c>
      <c r="O22944" t="s">
        <v>30270</v>
      </c>
    </row>
    <row r="22945" spans="1:15" x14ac:dyDescent="0.3">
      <c r="A22945" t="s">
        <v>30271</v>
      </c>
      <c r="B22945" t="s">
        <v>11</v>
      </c>
      <c r="C22945" t="s">
        <v>22</v>
      </c>
      <c r="D22945" t="s">
        <v>89</v>
      </c>
      <c r="E22945" t="s">
        <v>90</v>
      </c>
      <c r="F22945" t="s">
        <v>68</v>
      </c>
      <c r="G22945" t="s">
        <v>52</v>
      </c>
      <c r="H22945" t="s">
        <v>706</v>
      </c>
      <c r="I22945">
        <v>2026</v>
      </c>
      <c r="J22945" t="s">
        <v>68</v>
      </c>
      <c r="K22945">
        <v>2026</v>
      </c>
      <c r="L22945" s="18">
        <v>46325</v>
      </c>
      <c r="M22945" t="s">
        <v>228</v>
      </c>
      <c r="N22945" t="s">
        <v>65</v>
      </c>
      <c r="O22945" t="s">
        <v>30272</v>
      </c>
    </row>
    <row r="22946" spans="1:15" x14ac:dyDescent="0.3">
      <c r="A22946" t="s">
        <v>30273</v>
      </c>
      <c r="B22946" t="s">
        <v>11</v>
      </c>
      <c r="C22946" t="s">
        <v>17</v>
      </c>
      <c r="D22946" t="s">
        <v>89</v>
      </c>
      <c r="E22946" t="s">
        <v>90</v>
      </c>
      <c r="F22946" t="s">
        <v>68</v>
      </c>
      <c r="G22946" t="s">
        <v>52</v>
      </c>
      <c r="H22946" t="s">
        <v>706</v>
      </c>
      <c r="I22946">
        <v>2026</v>
      </c>
      <c r="J22946" t="s">
        <v>68</v>
      </c>
      <c r="K22946">
        <v>2027</v>
      </c>
      <c r="L22946" s="18">
        <v>46396</v>
      </c>
      <c r="M22946" t="s">
        <v>228</v>
      </c>
      <c r="N22946" t="s">
        <v>65</v>
      </c>
      <c r="O22946" t="s">
        <v>30185</v>
      </c>
    </row>
    <row r="22947" spans="1:15" x14ac:dyDescent="0.3">
      <c r="A22947" t="s">
        <v>30274</v>
      </c>
      <c r="B22947" t="s">
        <v>11</v>
      </c>
      <c r="C22947" t="s">
        <v>15</v>
      </c>
      <c r="D22947" t="s">
        <v>74</v>
      </c>
      <c r="E22947" t="s">
        <v>75</v>
      </c>
      <c r="F22947" t="s">
        <v>68</v>
      </c>
      <c r="G22947" t="s">
        <v>52</v>
      </c>
      <c r="H22947" t="s">
        <v>1675</v>
      </c>
      <c r="I22947">
        <v>2026</v>
      </c>
      <c r="J22947" t="s">
        <v>65</v>
      </c>
      <c r="K22947">
        <v>2032</v>
      </c>
      <c r="L22947" s="18">
        <v>47361</v>
      </c>
      <c r="M22947" t="s">
        <v>228</v>
      </c>
      <c r="N22947" t="s">
        <v>65</v>
      </c>
      <c r="O22947" t="s">
        <v>30275</v>
      </c>
    </row>
    <row r="22948" spans="1:15" x14ac:dyDescent="0.3">
      <c r="A22948" t="s">
        <v>30276</v>
      </c>
      <c r="B22948" t="s">
        <v>11</v>
      </c>
      <c r="C22948" t="s">
        <v>18</v>
      </c>
      <c r="D22948" t="s">
        <v>63</v>
      </c>
      <c r="E22948" t="s">
        <v>64</v>
      </c>
      <c r="F22948" t="s">
        <v>68</v>
      </c>
      <c r="G22948" t="s">
        <v>52</v>
      </c>
      <c r="H22948" t="s">
        <v>1291</v>
      </c>
      <c r="I22948">
        <v>2026</v>
      </c>
      <c r="J22948" t="s">
        <v>68</v>
      </c>
      <c r="K22948">
        <v>2034</v>
      </c>
      <c r="L22948" s="18">
        <v>48395</v>
      </c>
      <c r="M22948" t="s">
        <v>228</v>
      </c>
      <c r="N22948" t="s">
        <v>65</v>
      </c>
      <c r="O22948" t="s">
        <v>29789</v>
      </c>
    </row>
    <row r="22949" spans="1:15" x14ac:dyDescent="0.3">
      <c r="A22949" t="s">
        <v>30277</v>
      </c>
      <c r="B22949" t="s">
        <v>11</v>
      </c>
      <c r="C22949" t="s">
        <v>18</v>
      </c>
      <c r="D22949" t="s">
        <v>63</v>
      </c>
      <c r="E22949" t="s">
        <v>64</v>
      </c>
      <c r="F22949" t="s">
        <v>68</v>
      </c>
      <c r="G22949" t="s">
        <v>52</v>
      </c>
      <c r="H22949" t="s">
        <v>1291</v>
      </c>
      <c r="I22949">
        <v>2026</v>
      </c>
      <c r="J22949" t="s">
        <v>68</v>
      </c>
      <c r="K22949">
        <v>2035</v>
      </c>
      <c r="L22949" s="18">
        <v>48244</v>
      </c>
      <c r="M22949" t="s">
        <v>228</v>
      </c>
      <c r="N22949" t="s">
        <v>65</v>
      </c>
      <c r="O22949" t="s">
        <v>30104</v>
      </c>
    </row>
    <row r="22950" spans="1:15" x14ac:dyDescent="0.3">
      <c r="A22950" t="s">
        <v>30278</v>
      </c>
      <c r="B22950" t="s">
        <v>11</v>
      </c>
      <c r="C22950" t="s">
        <v>18</v>
      </c>
      <c r="D22950" t="s">
        <v>63</v>
      </c>
      <c r="E22950" t="s">
        <v>64</v>
      </c>
      <c r="F22950" t="s">
        <v>68</v>
      </c>
      <c r="G22950" t="s">
        <v>52</v>
      </c>
      <c r="H22950" t="s">
        <v>1291</v>
      </c>
      <c r="I22950">
        <v>2026</v>
      </c>
      <c r="J22950" t="s">
        <v>68</v>
      </c>
      <c r="K22950">
        <v>2033</v>
      </c>
      <c r="L22950" s="18">
        <v>47057</v>
      </c>
      <c r="M22950" t="s">
        <v>228</v>
      </c>
      <c r="N22950" t="s">
        <v>65</v>
      </c>
      <c r="O22950" t="s">
        <v>29639</v>
      </c>
    </row>
    <row r="22951" spans="1:15" x14ac:dyDescent="0.3">
      <c r="A22951" t="s">
        <v>30279</v>
      </c>
      <c r="B22951" t="s">
        <v>11</v>
      </c>
      <c r="C22951" t="s">
        <v>18</v>
      </c>
      <c r="D22951" t="s">
        <v>89</v>
      </c>
      <c r="E22951" t="s">
        <v>90</v>
      </c>
      <c r="F22951" t="s">
        <v>68</v>
      </c>
      <c r="G22951" t="s">
        <v>52</v>
      </c>
      <c r="H22951" t="s">
        <v>1291</v>
      </c>
      <c r="I22951">
        <v>2026</v>
      </c>
      <c r="J22951" t="s">
        <v>68</v>
      </c>
      <c r="K22951">
        <v>2031</v>
      </c>
      <c r="L22951" s="18">
        <v>47665</v>
      </c>
      <c r="M22951" t="s">
        <v>228</v>
      </c>
      <c r="N22951" t="s">
        <v>65</v>
      </c>
      <c r="O22951" t="s">
        <v>30280</v>
      </c>
    </row>
    <row r="22952" spans="1:15" x14ac:dyDescent="0.3">
      <c r="A22952" t="s">
        <v>30281</v>
      </c>
      <c r="B22952" t="s">
        <v>11</v>
      </c>
      <c r="C22952" t="s">
        <v>18</v>
      </c>
      <c r="D22952" t="s">
        <v>81</v>
      </c>
      <c r="E22952" t="s">
        <v>75</v>
      </c>
      <c r="F22952" t="s">
        <v>68</v>
      </c>
      <c r="G22952" t="s">
        <v>52</v>
      </c>
      <c r="H22952" t="s">
        <v>1291</v>
      </c>
      <c r="I22952">
        <v>2026</v>
      </c>
      <c r="J22952" t="s">
        <v>68</v>
      </c>
      <c r="K22952">
        <v>2027</v>
      </c>
      <c r="L22952" s="18">
        <v>46721</v>
      </c>
      <c r="M22952" t="s">
        <v>228</v>
      </c>
      <c r="N22952" t="s">
        <v>65</v>
      </c>
      <c r="O22952" t="s">
        <v>30282</v>
      </c>
    </row>
    <row r="22953" spans="1:15" x14ac:dyDescent="0.3">
      <c r="A22953" t="s">
        <v>30283</v>
      </c>
      <c r="B22953" t="s">
        <v>11</v>
      </c>
      <c r="C22953" t="s">
        <v>17</v>
      </c>
      <c r="D22953" t="s">
        <v>89</v>
      </c>
      <c r="E22953" t="s">
        <v>90</v>
      </c>
      <c r="F22953" t="s">
        <v>68</v>
      </c>
      <c r="G22953" t="s">
        <v>52</v>
      </c>
      <c r="H22953" t="s">
        <v>1291</v>
      </c>
      <c r="I22953">
        <v>2026</v>
      </c>
      <c r="J22953" t="s">
        <v>68</v>
      </c>
      <c r="K22953">
        <v>2028</v>
      </c>
      <c r="L22953" s="18">
        <v>46772</v>
      </c>
      <c r="M22953" t="s">
        <v>228</v>
      </c>
      <c r="N22953" t="s">
        <v>65</v>
      </c>
      <c r="O22953" t="s">
        <v>30284</v>
      </c>
    </row>
    <row r="22954" spans="1:15" x14ac:dyDescent="0.3">
      <c r="A22954" t="s">
        <v>30285</v>
      </c>
      <c r="B22954" t="s">
        <v>11</v>
      </c>
      <c r="C22954" t="s">
        <v>17</v>
      </c>
      <c r="D22954" t="s">
        <v>74</v>
      </c>
      <c r="E22954" t="s">
        <v>75</v>
      </c>
      <c r="F22954" t="s">
        <v>68</v>
      </c>
      <c r="G22954" t="s">
        <v>52</v>
      </c>
      <c r="H22954" t="s">
        <v>1675</v>
      </c>
      <c r="I22954">
        <v>2026</v>
      </c>
      <c r="J22954" t="s">
        <v>65</v>
      </c>
      <c r="K22954">
        <v>2028</v>
      </c>
      <c r="L22954" s="18">
        <v>46703</v>
      </c>
      <c r="M22954" t="s">
        <v>228</v>
      </c>
      <c r="N22954" t="s">
        <v>65</v>
      </c>
      <c r="O22954" t="s">
        <v>30286</v>
      </c>
    </row>
    <row r="22955" spans="1:15" x14ac:dyDescent="0.3">
      <c r="A22955" t="s">
        <v>30287</v>
      </c>
      <c r="B22955" t="s">
        <v>11</v>
      </c>
      <c r="C22955" t="s">
        <v>16</v>
      </c>
      <c r="D22955" t="s">
        <v>74</v>
      </c>
      <c r="E22955" t="s">
        <v>75</v>
      </c>
      <c r="F22955" t="s">
        <v>68</v>
      </c>
      <c r="G22955" t="s">
        <v>52</v>
      </c>
      <c r="H22955" t="s">
        <v>1291</v>
      </c>
      <c r="I22955">
        <v>2026</v>
      </c>
      <c r="J22955" t="s">
        <v>68</v>
      </c>
      <c r="K22955">
        <v>2028</v>
      </c>
      <c r="L22955" s="18">
        <v>46811</v>
      </c>
      <c r="M22955" t="s">
        <v>228</v>
      </c>
      <c r="N22955" t="s">
        <v>65</v>
      </c>
      <c r="O22955" t="s">
        <v>29733</v>
      </c>
    </row>
    <row r="22956" spans="1:15" x14ac:dyDescent="0.3">
      <c r="A22956" t="s">
        <v>30288</v>
      </c>
      <c r="B22956" t="s">
        <v>11</v>
      </c>
      <c r="C22956" t="s">
        <v>16</v>
      </c>
      <c r="D22956" t="s">
        <v>74</v>
      </c>
      <c r="E22956" t="s">
        <v>75</v>
      </c>
      <c r="F22956" t="s">
        <v>68</v>
      </c>
      <c r="G22956" t="s">
        <v>52</v>
      </c>
      <c r="H22956" t="s">
        <v>1291</v>
      </c>
      <c r="I22956">
        <v>2026</v>
      </c>
      <c r="J22956" t="s">
        <v>68</v>
      </c>
      <c r="K22956">
        <v>2033</v>
      </c>
      <c r="L22956" s="18">
        <v>48768</v>
      </c>
      <c r="M22956" t="s">
        <v>228</v>
      </c>
      <c r="N22956" t="s">
        <v>65</v>
      </c>
      <c r="O22956" t="s">
        <v>30122</v>
      </c>
    </row>
    <row r="22957" spans="1:15" x14ac:dyDescent="0.3">
      <c r="A22957" t="s">
        <v>30289</v>
      </c>
      <c r="B22957" t="s">
        <v>11</v>
      </c>
      <c r="C22957" t="s">
        <v>17</v>
      </c>
      <c r="D22957" t="s">
        <v>89</v>
      </c>
      <c r="E22957" t="s">
        <v>90</v>
      </c>
      <c r="F22957" t="s">
        <v>68</v>
      </c>
      <c r="G22957" t="s">
        <v>52</v>
      </c>
      <c r="H22957" t="s">
        <v>1291</v>
      </c>
      <c r="I22957">
        <v>2026</v>
      </c>
      <c r="J22957" t="s">
        <v>68</v>
      </c>
      <c r="K22957">
        <v>2027</v>
      </c>
      <c r="L22957" s="18">
        <v>46521</v>
      </c>
      <c r="M22957" t="s">
        <v>228</v>
      </c>
      <c r="N22957" t="s">
        <v>65</v>
      </c>
      <c r="O22957" t="s">
        <v>30257</v>
      </c>
    </row>
    <row r="22958" spans="1:15" x14ac:dyDescent="0.3">
      <c r="A22958" t="s">
        <v>30290</v>
      </c>
      <c r="B22958" t="s">
        <v>11</v>
      </c>
      <c r="C22958" t="s">
        <v>16</v>
      </c>
      <c r="D22958" t="s">
        <v>89</v>
      </c>
      <c r="E22958" t="s">
        <v>90</v>
      </c>
      <c r="F22958" t="s">
        <v>68</v>
      </c>
      <c r="G22958" t="s">
        <v>52</v>
      </c>
      <c r="H22958" t="s">
        <v>1291</v>
      </c>
      <c r="I22958">
        <v>2026</v>
      </c>
      <c r="J22958" t="s">
        <v>65</v>
      </c>
      <c r="K22958">
        <v>2030</v>
      </c>
      <c r="L22958" s="18">
        <v>47571</v>
      </c>
      <c r="M22958" t="s">
        <v>228</v>
      </c>
      <c r="N22958" t="s">
        <v>65</v>
      </c>
      <c r="O22958" t="s">
        <v>29639</v>
      </c>
    </row>
    <row r="22959" spans="1:15" x14ac:dyDescent="0.3">
      <c r="A22959" t="s">
        <v>30291</v>
      </c>
      <c r="B22959" t="s">
        <v>11</v>
      </c>
      <c r="C22959" t="s">
        <v>16</v>
      </c>
      <c r="D22959" t="s">
        <v>89</v>
      </c>
      <c r="E22959" t="s">
        <v>90</v>
      </c>
      <c r="F22959" t="s">
        <v>68</v>
      </c>
      <c r="G22959" t="s">
        <v>52</v>
      </c>
      <c r="H22959" t="s">
        <v>1291</v>
      </c>
      <c r="I22959">
        <v>2026</v>
      </c>
      <c r="J22959" t="s">
        <v>68</v>
      </c>
      <c r="K22959">
        <v>2030</v>
      </c>
      <c r="L22959" s="18">
        <v>46599</v>
      </c>
      <c r="M22959" t="s">
        <v>228</v>
      </c>
      <c r="N22959" t="s">
        <v>65</v>
      </c>
      <c r="O22959" t="s">
        <v>30122</v>
      </c>
    </row>
    <row r="22960" spans="1:15" x14ac:dyDescent="0.3">
      <c r="A22960" t="s">
        <v>30292</v>
      </c>
      <c r="B22960" t="s">
        <v>11</v>
      </c>
      <c r="C22960" t="s">
        <v>15</v>
      </c>
      <c r="D22960" t="s">
        <v>89</v>
      </c>
      <c r="E22960" t="s">
        <v>90</v>
      </c>
      <c r="F22960" t="s">
        <v>68</v>
      </c>
      <c r="G22960" t="s">
        <v>52</v>
      </c>
      <c r="H22960" t="s">
        <v>706</v>
      </c>
      <c r="I22960">
        <v>2024</v>
      </c>
      <c r="J22960" t="s">
        <v>68</v>
      </c>
      <c r="K22960">
        <v>2028</v>
      </c>
      <c r="L22960" s="18">
        <v>46798</v>
      </c>
      <c r="M22960" t="s">
        <v>228</v>
      </c>
      <c r="N22960" t="s">
        <v>65</v>
      </c>
      <c r="O22960" t="s">
        <v>30275</v>
      </c>
    </row>
    <row r="22961" spans="1:15" x14ac:dyDescent="0.3">
      <c r="A22961" t="s">
        <v>30293</v>
      </c>
      <c r="B22961" t="s">
        <v>11</v>
      </c>
      <c r="C22961" t="s">
        <v>17</v>
      </c>
      <c r="D22961" t="s">
        <v>63</v>
      </c>
      <c r="E22961" t="s">
        <v>64</v>
      </c>
      <c r="F22961" t="s">
        <v>68</v>
      </c>
      <c r="G22961" t="s">
        <v>52</v>
      </c>
      <c r="H22961" t="s">
        <v>1291</v>
      </c>
      <c r="I22961">
        <v>2026</v>
      </c>
      <c r="J22961" t="s">
        <v>68</v>
      </c>
      <c r="K22961">
        <v>2028</v>
      </c>
      <c r="L22961" s="18">
        <v>46807</v>
      </c>
      <c r="M22961" t="s">
        <v>228</v>
      </c>
      <c r="N22961" t="s">
        <v>65</v>
      </c>
      <c r="O22961" t="s">
        <v>30257</v>
      </c>
    </row>
    <row r="22962" spans="1:15" x14ac:dyDescent="0.3">
      <c r="A22962" t="s">
        <v>30294</v>
      </c>
      <c r="B22962" t="s">
        <v>11</v>
      </c>
      <c r="C22962" t="s">
        <v>15</v>
      </c>
      <c r="D22962" t="s">
        <v>63</v>
      </c>
      <c r="E22962" t="s">
        <v>64</v>
      </c>
      <c r="F22962" t="s">
        <v>68</v>
      </c>
      <c r="G22962" t="s">
        <v>52</v>
      </c>
      <c r="H22962" t="s">
        <v>1291</v>
      </c>
      <c r="I22962">
        <v>2026</v>
      </c>
      <c r="J22962" t="s">
        <v>65</v>
      </c>
      <c r="K22962">
        <v>2032</v>
      </c>
      <c r="L22962" s="18">
        <v>48460</v>
      </c>
      <c r="M22962" t="s">
        <v>228</v>
      </c>
      <c r="N22962" t="s">
        <v>65</v>
      </c>
      <c r="O22962" t="s">
        <v>30231</v>
      </c>
    </row>
    <row r="22963" spans="1:15" x14ac:dyDescent="0.3">
      <c r="A22963" t="s">
        <v>30295</v>
      </c>
      <c r="B22963" t="s">
        <v>11</v>
      </c>
      <c r="C22963" t="s">
        <v>29</v>
      </c>
      <c r="D22963" t="s">
        <v>89</v>
      </c>
      <c r="E22963" t="s">
        <v>90</v>
      </c>
      <c r="F22963" t="s">
        <v>68</v>
      </c>
      <c r="G22963" t="s">
        <v>52</v>
      </c>
      <c r="H22963" t="s">
        <v>1291</v>
      </c>
      <c r="I22963">
        <v>2026</v>
      </c>
      <c r="J22963" t="s">
        <v>68</v>
      </c>
      <c r="K22963">
        <v>2028</v>
      </c>
      <c r="L22963" s="18">
        <v>46784</v>
      </c>
      <c r="M22963" t="s">
        <v>228</v>
      </c>
      <c r="N22963" t="s">
        <v>65</v>
      </c>
      <c r="O22963" t="s">
        <v>30185</v>
      </c>
    </row>
    <row r="22964" spans="1:15" x14ac:dyDescent="0.3">
      <c r="A22964" t="s">
        <v>30296</v>
      </c>
      <c r="B22964" t="s">
        <v>11</v>
      </c>
      <c r="C22964" t="s">
        <v>18</v>
      </c>
      <c r="D22964" t="s">
        <v>74</v>
      </c>
      <c r="E22964" t="s">
        <v>75</v>
      </c>
      <c r="F22964" t="s">
        <v>68</v>
      </c>
      <c r="G22964" t="s">
        <v>52</v>
      </c>
      <c r="H22964" t="s">
        <v>1675</v>
      </c>
      <c r="I22964">
        <v>2026</v>
      </c>
      <c r="J22964" t="s">
        <v>65</v>
      </c>
      <c r="K22964">
        <v>2029</v>
      </c>
      <c r="L22964" s="18">
        <v>47284</v>
      </c>
      <c r="M22964" t="s">
        <v>228</v>
      </c>
      <c r="N22964" t="s">
        <v>65</v>
      </c>
      <c r="O22964" t="s">
        <v>29574</v>
      </c>
    </row>
    <row r="22965" spans="1:15" x14ac:dyDescent="0.3">
      <c r="A22965" t="s">
        <v>30297</v>
      </c>
      <c r="B22965" t="s">
        <v>11</v>
      </c>
      <c r="C22965" t="s">
        <v>15</v>
      </c>
      <c r="D22965" t="s">
        <v>89</v>
      </c>
      <c r="E22965" t="s">
        <v>90</v>
      </c>
      <c r="F22965" t="s">
        <v>68</v>
      </c>
      <c r="G22965" t="s">
        <v>52</v>
      </c>
      <c r="H22965" t="s">
        <v>1675</v>
      </c>
      <c r="I22965">
        <v>2026</v>
      </c>
      <c r="J22965" t="s">
        <v>65</v>
      </c>
      <c r="K22965">
        <v>2031</v>
      </c>
      <c r="L22965" s="18">
        <v>47907</v>
      </c>
      <c r="M22965" t="s">
        <v>228</v>
      </c>
      <c r="N22965" t="s">
        <v>65</v>
      </c>
      <c r="O22965" t="s">
        <v>30298</v>
      </c>
    </row>
    <row r="22966" spans="1:15" x14ac:dyDescent="0.3">
      <c r="A22966" t="s">
        <v>30299</v>
      </c>
      <c r="B22966" t="s">
        <v>11</v>
      </c>
      <c r="C22966" t="s">
        <v>15</v>
      </c>
      <c r="D22966" t="s">
        <v>81</v>
      </c>
      <c r="E22966" t="s">
        <v>75</v>
      </c>
      <c r="F22966" t="s">
        <v>68</v>
      </c>
      <c r="G22966" t="s">
        <v>52</v>
      </c>
      <c r="H22966" t="s">
        <v>1675</v>
      </c>
      <c r="I22966">
        <v>2026</v>
      </c>
      <c r="J22966" t="s">
        <v>65</v>
      </c>
      <c r="K22966">
        <v>2032</v>
      </c>
      <c r="L22966" s="18">
        <v>47102</v>
      </c>
      <c r="M22966" t="s">
        <v>228</v>
      </c>
      <c r="N22966" t="s">
        <v>65</v>
      </c>
      <c r="O22966" t="s">
        <v>30300</v>
      </c>
    </row>
    <row r="22967" spans="1:15" x14ac:dyDescent="0.3">
      <c r="A22967" t="s">
        <v>30301</v>
      </c>
      <c r="B22967" t="s">
        <v>11</v>
      </c>
      <c r="C22967" t="s">
        <v>15</v>
      </c>
      <c r="D22967" t="s">
        <v>74</v>
      </c>
      <c r="E22967" t="s">
        <v>75</v>
      </c>
      <c r="F22967" t="s">
        <v>68</v>
      </c>
      <c r="G22967" t="s">
        <v>52</v>
      </c>
      <c r="H22967" t="s">
        <v>1675</v>
      </c>
      <c r="I22967">
        <v>2026</v>
      </c>
      <c r="J22967" t="s">
        <v>65</v>
      </c>
      <c r="K22967">
        <v>2029</v>
      </c>
      <c r="L22967" s="18">
        <v>47423</v>
      </c>
      <c r="M22967" t="s">
        <v>228</v>
      </c>
      <c r="N22967" t="s">
        <v>65</v>
      </c>
      <c r="O22967" t="s">
        <v>30300</v>
      </c>
    </row>
    <row r="22968" spans="1:15" x14ac:dyDescent="0.3">
      <c r="A22968" t="s">
        <v>30302</v>
      </c>
      <c r="B22968" t="s">
        <v>11</v>
      </c>
      <c r="C22968" t="s">
        <v>31</v>
      </c>
      <c r="D22968" t="s">
        <v>89</v>
      </c>
      <c r="E22968" t="s">
        <v>90</v>
      </c>
      <c r="F22968" t="s">
        <v>68</v>
      </c>
      <c r="G22968" t="s">
        <v>52</v>
      </c>
      <c r="H22968" t="s">
        <v>1291</v>
      </c>
      <c r="I22968">
        <v>2026</v>
      </c>
      <c r="J22968" t="s">
        <v>68</v>
      </c>
      <c r="K22968">
        <v>2027</v>
      </c>
      <c r="L22968" s="18">
        <v>46546</v>
      </c>
      <c r="M22968" t="s">
        <v>228</v>
      </c>
      <c r="N22968" t="s">
        <v>65</v>
      </c>
      <c r="O22968" t="s">
        <v>30303</v>
      </c>
    </row>
    <row r="22969" spans="1:15" x14ac:dyDescent="0.3">
      <c r="A22969" t="s">
        <v>30304</v>
      </c>
      <c r="B22969" t="s">
        <v>11</v>
      </c>
      <c r="C22969" t="s">
        <v>19</v>
      </c>
      <c r="D22969" t="s">
        <v>81</v>
      </c>
      <c r="E22969" t="s">
        <v>75</v>
      </c>
      <c r="F22969" t="s">
        <v>68</v>
      </c>
      <c r="G22969" t="s">
        <v>52</v>
      </c>
      <c r="H22969" t="s">
        <v>1675</v>
      </c>
      <c r="I22969">
        <v>2026</v>
      </c>
      <c r="J22969" t="s">
        <v>65</v>
      </c>
      <c r="K22969">
        <v>2029</v>
      </c>
      <c r="L22969" s="18">
        <v>47037</v>
      </c>
      <c r="M22969" t="s">
        <v>228</v>
      </c>
      <c r="N22969" t="s">
        <v>65</v>
      </c>
      <c r="O22969" t="s">
        <v>30305</v>
      </c>
    </row>
    <row r="22970" spans="1:15" x14ac:dyDescent="0.3">
      <c r="A22970" t="s">
        <v>30306</v>
      </c>
      <c r="B22970" t="s">
        <v>11</v>
      </c>
      <c r="C22970" t="s">
        <v>18</v>
      </c>
      <c r="D22970" t="s">
        <v>74</v>
      </c>
      <c r="E22970" t="s">
        <v>75</v>
      </c>
      <c r="F22970" t="s">
        <v>68</v>
      </c>
      <c r="G22970" t="s">
        <v>52</v>
      </c>
      <c r="H22970" t="s">
        <v>1291</v>
      </c>
      <c r="I22970">
        <v>2026</v>
      </c>
      <c r="J22970" t="s">
        <v>65</v>
      </c>
      <c r="K22970">
        <v>2031</v>
      </c>
      <c r="L22970" s="18">
        <v>47221</v>
      </c>
      <c r="M22970" t="s">
        <v>228</v>
      </c>
      <c r="N22970" t="s">
        <v>65</v>
      </c>
      <c r="O22970" t="s">
        <v>29639</v>
      </c>
    </row>
    <row r="22971" spans="1:15" x14ac:dyDescent="0.3">
      <c r="A22971" t="s">
        <v>30307</v>
      </c>
      <c r="B22971" t="s">
        <v>11</v>
      </c>
      <c r="C22971" t="s">
        <v>18</v>
      </c>
      <c r="D22971" t="s">
        <v>63</v>
      </c>
      <c r="E22971" t="s">
        <v>64</v>
      </c>
      <c r="F22971" t="s">
        <v>68</v>
      </c>
      <c r="G22971" t="s">
        <v>52</v>
      </c>
      <c r="H22971" t="s">
        <v>1675</v>
      </c>
      <c r="I22971">
        <v>2026</v>
      </c>
      <c r="J22971" t="s">
        <v>65</v>
      </c>
      <c r="K22971">
        <v>2032</v>
      </c>
      <c r="L22971" s="18">
        <v>47087</v>
      </c>
      <c r="M22971" t="s">
        <v>228</v>
      </c>
      <c r="N22971" t="s">
        <v>65</v>
      </c>
      <c r="O22971" t="s">
        <v>29789</v>
      </c>
    </row>
    <row r="22972" spans="1:15" x14ac:dyDescent="0.3">
      <c r="A22972" t="s">
        <v>30308</v>
      </c>
      <c r="B22972" t="s">
        <v>11</v>
      </c>
      <c r="C22972" t="s">
        <v>25</v>
      </c>
      <c r="D22972" t="s">
        <v>63</v>
      </c>
      <c r="E22972" t="s">
        <v>64</v>
      </c>
      <c r="F22972" t="s">
        <v>68</v>
      </c>
      <c r="G22972" t="s">
        <v>52</v>
      </c>
      <c r="H22972" t="s">
        <v>1675</v>
      </c>
      <c r="I22972">
        <v>2026</v>
      </c>
      <c r="J22972" t="s">
        <v>65</v>
      </c>
      <c r="K22972">
        <v>2027</v>
      </c>
      <c r="L22972" s="18">
        <v>46507</v>
      </c>
      <c r="M22972" t="s">
        <v>228</v>
      </c>
      <c r="N22972" t="s">
        <v>65</v>
      </c>
      <c r="O22972" t="s">
        <v>29727</v>
      </c>
    </row>
    <row r="22973" spans="1:15" x14ac:dyDescent="0.3">
      <c r="A22973" t="s">
        <v>30309</v>
      </c>
      <c r="B22973" t="s">
        <v>11</v>
      </c>
      <c r="C22973" t="s">
        <v>31</v>
      </c>
      <c r="D22973" t="s">
        <v>89</v>
      </c>
      <c r="E22973" t="s">
        <v>90</v>
      </c>
      <c r="F22973" t="s">
        <v>68</v>
      </c>
      <c r="G22973" t="s">
        <v>52</v>
      </c>
      <c r="H22973" t="s">
        <v>1675</v>
      </c>
      <c r="I22973">
        <v>2026</v>
      </c>
      <c r="J22973" t="s">
        <v>65</v>
      </c>
      <c r="K22973">
        <v>2027</v>
      </c>
      <c r="L22973" s="18">
        <v>46448</v>
      </c>
      <c r="M22973" t="s">
        <v>228</v>
      </c>
      <c r="N22973" t="s">
        <v>65</v>
      </c>
      <c r="O22973" t="s">
        <v>30310</v>
      </c>
    </row>
    <row r="22974" spans="1:15" x14ac:dyDescent="0.3">
      <c r="A22974" t="s">
        <v>30311</v>
      </c>
      <c r="B22974" t="s">
        <v>11</v>
      </c>
      <c r="C22974" t="s">
        <v>23</v>
      </c>
      <c r="D22974" t="s">
        <v>63</v>
      </c>
      <c r="E22974" t="s">
        <v>64</v>
      </c>
      <c r="F22974" t="s">
        <v>68</v>
      </c>
      <c r="G22974" t="s">
        <v>52</v>
      </c>
      <c r="H22974" t="s">
        <v>1675</v>
      </c>
      <c r="I22974">
        <v>2026</v>
      </c>
      <c r="J22974" t="s">
        <v>65</v>
      </c>
      <c r="K22974">
        <v>2031</v>
      </c>
      <c r="L22974" s="18">
        <v>47026</v>
      </c>
      <c r="M22974" t="s">
        <v>228</v>
      </c>
      <c r="N22974" t="s">
        <v>65</v>
      </c>
      <c r="O22974" t="s">
        <v>30130</v>
      </c>
    </row>
    <row r="22975" spans="1:15" x14ac:dyDescent="0.3">
      <c r="A22975" t="s">
        <v>30312</v>
      </c>
      <c r="B22975" t="s">
        <v>11</v>
      </c>
      <c r="C22975" t="s">
        <v>17</v>
      </c>
      <c r="D22975" t="s">
        <v>63</v>
      </c>
      <c r="E22975" t="s">
        <v>64</v>
      </c>
      <c r="F22975" t="s">
        <v>68</v>
      </c>
      <c r="G22975" t="s">
        <v>52</v>
      </c>
      <c r="H22975" t="s">
        <v>1291</v>
      </c>
      <c r="I22975">
        <v>2026</v>
      </c>
      <c r="J22975" t="s">
        <v>68</v>
      </c>
      <c r="K22975">
        <v>2030</v>
      </c>
      <c r="L22975" s="18">
        <v>47692</v>
      </c>
      <c r="M22975" t="s">
        <v>228</v>
      </c>
      <c r="N22975" t="s">
        <v>65</v>
      </c>
      <c r="O22975" t="s">
        <v>30286</v>
      </c>
    </row>
    <row r="22976" spans="1:15" x14ac:dyDescent="0.3">
      <c r="A22976" t="s">
        <v>30313</v>
      </c>
      <c r="B22976" t="s">
        <v>11</v>
      </c>
      <c r="C22976" t="s">
        <v>17</v>
      </c>
      <c r="D22976" t="s">
        <v>63</v>
      </c>
      <c r="E22976" t="s">
        <v>64</v>
      </c>
      <c r="F22976" t="s">
        <v>68</v>
      </c>
      <c r="G22976" t="s">
        <v>52</v>
      </c>
      <c r="H22976" t="s">
        <v>1291</v>
      </c>
      <c r="I22976">
        <v>2026</v>
      </c>
      <c r="J22976" t="s">
        <v>65</v>
      </c>
      <c r="K22976">
        <v>2029</v>
      </c>
      <c r="L22976" s="18">
        <v>47046</v>
      </c>
      <c r="M22976" t="s">
        <v>228</v>
      </c>
      <c r="N22976" t="s">
        <v>65</v>
      </c>
      <c r="O22976" t="s">
        <v>30286</v>
      </c>
    </row>
    <row r="22977" spans="1:15" x14ac:dyDescent="0.3">
      <c r="A22977" t="s">
        <v>30314</v>
      </c>
      <c r="B22977" t="s">
        <v>11</v>
      </c>
      <c r="C22977" t="s">
        <v>17</v>
      </c>
      <c r="D22977" t="s">
        <v>63</v>
      </c>
      <c r="E22977" t="s">
        <v>64</v>
      </c>
      <c r="F22977" t="s">
        <v>68</v>
      </c>
      <c r="G22977" t="s">
        <v>52</v>
      </c>
      <c r="H22977" t="s">
        <v>1291</v>
      </c>
      <c r="I22977">
        <v>2026</v>
      </c>
      <c r="J22977" t="s">
        <v>68</v>
      </c>
      <c r="K22977">
        <v>2029</v>
      </c>
      <c r="L22977" s="18">
        <v>47108</v>
      </c>
      <c r="M22977" t="s">
        <v>228</v>
      </c>
      <c r="N22977" t="s">
        <v>65</v>
      </c>
      <c r="O22977" t="s">
        <v>30286</v>
      </c>
    </row>
    <row r="22978" spans="1:15" x14ac:dyDescent="0.3">
      <c r="A22978" t="s">
        <v>30315</v>
      </c>
      <c r="B22978" t="s">
        <v>11</v>
      </c>
      <c r="C22978" t="s">
        <v>16</v>
      </c>
      <c r="D22978" t="s">
        <v>63</v>
      </c>
      <c r="E22978" t="s">
        <v>64</v>
      </c>
      <c r="F22978" t="s">
        <v>68</v>
      </c>
      <c r="G22978" t="s">
        <v>52</v>
      </c>
      <c r="H22978" t="s">
        <v>1675</v>
      </c>
      <c r="I22978">
        <v>2026</v>
      </c>
      <c r="J22978" t="s">
        <v>65</v>
      </c>
      <c r="K22978">
        <v>2030</v>
      </c>
      <c r="L22978" s="18">
        <v>46904</v>
      </c>
      <c r="M22978" t="s">
        <v>228</v>
      </c>
      <c r="N22978" t="s">
        <v>65</v>
      </c>
      <c r="O22978" t="s">
        <v>30122</v>
      </c>
    </row>
    <row r="22979" spans="1:15" x14ac:dyDescent="0.3">
      <c r="A22979" t="s">
        <v>30316</v>
      </c>
      <c r="B22979" t="s">
        <v>11</v>
      </c>
      <c r="C22979" t="s">
        <v>28</v>
      </c>
      <c r="D22979" t="s">
        <v>74</v>
      </c>
      <c r="E22979" t="s">
        <v>75</v>
      </c>
      <c r="F22979" t="s">
        <v>68</v>
      </c>
      <c r="G22979" t="s">
        <v>52</v>
      </c>
      <c r="H22979" t="s">
        <v>1675</v>
      </c>
      <c r="I22979">
        <v>2026</v>
      </c>
      <c r="J22979" t="s">
        <v>65</v>
      </c>
      <c r="K22979">
        <v>2030</v>
      </c>
      <c r="L22979" s="18">
        <v>47716</v>
      </c>
      <c r="M22979" t="s">
        <v>228</v>
      </c>
      <c r="N22979" t="s">
        <v>65</v>
      </c>
      <c r="O22979" t="s">
        <v>30317</v>
      </c>
    </row>
    <row r="22980" spans="1:15" x14ac:dyDescent="0.3">
      <c r="A22980" t="s">
        <v>30318</v>
      </c>
      <c r="B22980" t="s">
        <v>11</v>
      </c>
      <c r="C22980" t="s">
        <v>18</v>
      </c>
      <c r="D22980" t="s">
        <v>89</v>
      </c>
      <c r="E22980" t="s">
        <v>90</v>
      </c>
      <c r="F22980" t="s">
        <v>68</v>
      </c>
      <c r="G22980" t="s">
        <v>52</v>
      </c>
      <c r="H22980" t="s">
        <v>1675</v>
      </c>
      <c r="I22980">
        <v>2026</v>
      </c>
      <c r="J22980" t="s">
        <v>65</v>
      </c>
      <c r="K22980">
        <v>2029</v>
      </c>
      <c r="L22980" s="18">
        <v>47207</v>
      </c>
      <c r="M22980" t="s">
        <v>228</v>
      </c>
      <c r="N22980" t="s">
        <v>65</v>
      </c>
      <c r="O22980" t="s">
        <v>30319</v>
      </c>
    </row>
    <row r="22981" spans="1:15" x14ac:dyDescent="0.3">
      <c r="A22981" t="s">
        <v>30320</v>
      </c>
      <c r="B22981" t="s">
        <v>11</v>
      </c>
      <c r="C22981" t="s">
        <v>18</v>
      </c>
      <c r="D22981" t="s">
        <v>89</v>
      </c>
      <c r="E22981" t="s">
        <v>90</v>
      </c>
      <c r="F22981" t="s">
        <v>68</v>
      </c>
      <c r="G22981" t="s">
        <v>52</v>
      </c>
      <c r="H22981" t="s">
        <v>1675</v>
      </c>
      <c r="I22981">
        <v>2026</v>
      </c>
      <c r="J22981" t="s">
        <v>65</v>
      </c>
      <c r="K22981">
        <v>2030</v>
      </c>
      <c r="L22981" s="18">
        <v>47710</v>
      </c>
      <c r="M22981" t="s">
        <v>228</v>
      </c>
      <c r="N22981" t="s">
        <v>65</v>
      </c>
      <c r="O22981" t="s">
        <v>30223</v>
      </c>
    </row>
    <row r="22982" spans="1:15" x14ac:dyDescent="0.3">
      <c r="A22982" t="s">
        <v>30321</v>
      </c>
      <c r="B22982" t="s">
        <v>12</v>
      </c>
      <c r="C22982" t="s">
        <v>21</v>
      </c>
      <c r="D22982" t="s">
        <v>74</v>
      </c>
      <c r="E22982" t="s">
        <v>75</v>
      </c>
      <c r="F22982" t="s">
        <v>65</v>
      </c>
      <c r="G22982" t="s">
        <v>66</v>
      </c>
      <c r="H22982" t="s">
        <v>67</v>
      </c>
      <c r="J22982" t="s">
        <v>65</v>
      </c>
      <c r="M22982" t="s">
        <v>78</v>
      </c>
      <c r="N22982" t="s">
        <v>65</v>
      </c>
      <c r="O22982" t="s">
        <v>30322</v>
      </c>
    </row>
    <row r="22983" spans="1:15" x14ac:dyDescent="0.3">
      <c r="A22983" t="s">
        <v>30323</v>
      </c>
      <c r="B22983" t="s">
        <v>12</v>
      </c>
      <c r="C22983" t="s">
        <v>18</v>
      </c>
      <c r="D22983" t="s">
        <v>74</v>
      </c>
      <c r="E22983" t="s">
        <v>75</v>
      </c>
      <c r="F22983" t="s">
        <v>65</v>
      </c>
      <c r="G22983" t="s">
        <v>66</v>
      </c>
      <c r="H22983" t="s">
        <v>67</v>
      </c>
      <c r="I22983">
        <v>1997</v>
      </c>
      <c r="J22983" t="s">
        <v>68</v>
      </c>
      <c r="K22983">
        <v>2007</v>
      </c>
      <c r="M22983" t="s">
        <v>78</v>
      </c>
      <c r="N22983" t="s">
        <v>65</v>
      </c>
      <c r="O22983" t="s">
        <v>30324</v>
      </c>
    </row>
    <row r="22984" spans="1:15" x14ac:dyDescent="0.3">
      <c r="A22984" t="s">
        <v>30325</v>
      </c>
      <c r="B22984" t="s">
        <v>12</v>
      </c>
      <c r="C22984" t="s">
        <v>18</v>
      </c>
      <c r="D22984" t="s">
        <v>89</v>
      </c>
      <c r="E22984" t="s">
        <v>90</v>
      </c>
      <c r="F22984" t="s">
        <v>65</v>
      </c>
      <c r="G22984" t="s">
        <v>66</v>
      </c>
      <c r="H22984" t="s">
        <v>67</v>
      </c>
      <c r="I22984">
        <v>1997</v>
      </c>
      <c r="J22984" t="s">
        <v>68</v>
      </c>
      <c r="M22984" t="s">
        <v>78</v>
      </c>
      <c r="N22984" t="s">
        <v>65</v>
      </c>
      <c r="O22984" t="s">
        <v>30326</v>
      </c>
    </row>
    <row r="22985" spans="1:15" x14ac:dyDescent="0.3">
      <c r="A22985" t="s">
        <v>30327</v>
      </c>
      <c r="B22985" t="s">
        <v>12</v>
      </c>
      <c r="C22985" t="s">
        <v>18</v>
      </c>
      <c r="D22985" t="s">
        <v>74</v>
      </c>
      <c r="E22985" t="s">
        <v>75</v>
      </c>
      <c r="F22985" t="s">
        <v>65</v>
      </c>
      <c r="G22985" t="s">
        <v>84</v>
      </c>
      <c r="H22985" t="s">
        <v>227</v>
      </c>
      <c r="I22985">
        <v>1998</v>
      </c>
      <c r="J22985" t="s">
        <v>68</v>
      </c>
      <c r="M22985" t="s">
        <v>78</v>
      </c>
      <c r="N22985" t="s">
        <v>65</v>
      </c>
      <c r="O22985" t="s">
        <v>30324</v>
      </c>
    </row>
    <row r="22986" spans="1:15" x14ac:dyDescent="0.3">
      <c r="A22986" t="s">
        <v>30328</v>
      </c>
      <c r="B22986" t="s">
        <v>12</v>
      </c>
      <c r="C22986" t="s">
        <v>18</v>
      </c>
      <c r="D22986" t="s">
        <v>89</v>
      </c>
      <c r="E22986" t="s">
        <v>90</v>
      </c>
      <c r="F22986" t="s">
        <v>65</v>
      </c>
      <c r="G22986" t="s">
        <v>66</v>
      </c>
      <c r="H22986" t="s">
        <v>67</v>
      </c>
      <c r="I22986">
        <v>1998</v>
      </c>
      <c r="J22986" t="s">
        <v>68</v>
      </c>
      <c r="M22986" t="s">
        <v>78</v>
      </c>
      <c r="N22986" t="s">
        <v>65</v>
      </c>
      <c r="O22986" t="s">
        <v>30329</v>
      </c>
    </row>
    <row r="22987" spans="1:15" x14ac:dyDescent="0.3">
      <c r="A22987" t="s">
        <v>30330</v>
      </c>
      <c r="B22987" t="s">
        <v>12</v>
      </c>
      <c r="C22987" t="s">
        <v>18</v>
      </c>
      <c r="D22987" t="s">
        <v>81</v>
      </c>
      <c r="E22987" t="s">
        <v>75</v>
      </c>
      <c r="F22987" t="s">
        <v>65</v>
      </c>
      <c r="G22987" t="s">
        <v>1092</v>
      </c>
      <c r="H22987" t="s">
        <v>1093</v>
      </c>
      <c r="I22987">
        <v>1999</v>
      </c>
      <c r="J22987" t="s">
        <v>68</v>
      </c>
      <c r="M22987" t="s">
        <v>78</v>
      </c>
      <c r="N22987" t="s">
        <v>65</v>
      </c>
      <c r="O22987" t="s">
        <v>30331</v>
      </c>
    </row>
    <row r="22988" spans="1:15" x14ac:dyDescent="0.3">
      <c r="A22988" t="s">
        <v>30332</v>
      </c>
      <c r="B22988" t="s">
        <v>12</v>
      </c>
      <c r="C22988" t="s">
        <v>18</v>
      </c>
      <c r="D22988" t="s">
        <v>89</v>
      </c>
      <c r="E22988" t="s">
        <v>90</v>
      </c>
      <c r="F22988" t="s">
        <v>65</v>
      </c>
      <c r="G22988" t="s">
        <v>66</v>
      </c>
      <c r="H22988" t="s">
        <v>67</v>
      </c>
      <c r="I22988">
        <v>1999</v>
      </c>
      <c r="J22988" t="s">
        <v>68</v>
      </c>
      <c r="M22988" t="s">
        <v>78</v>
      </c>
      <c r="N22988" t="s">
        <v>65</v>
      </c>
      <c r="O22988" t="s">
        <v>30329</v>
      </c>
    </row>
    <row r="22989" spans="1:15" x14ac:dyDescent="0.3">
      <c r="A22989" t="s">
        <v>30333</v>
      </c>
      <c r="B22989" t="s">
        <v>12</v>
      </c>
      <c r="C22989" t="s">
        <v>18</v>
      </c>
      <c r="D22989" t="s">
        <v>74</v>
      </c>
      <c r="E22989" t="s">
        <v>75</v>
      </c>
      <c r="F22989" t="s">
        <v>65</v>
      </c>
      <c r="G22989" t="s">
        <v>84</v>
      </c>
      <c r="H22989" t="s">
        <v>227</v>
      </c>
      <c r="I22989">
        <v>1999</v>
      </c>
      <c r="J22989" t="s">
        <v>68</v>
      </c>
      <c r="M22989" t="s">
        <v>78</v>
      </c>
      <c r="N22989" t="s">
        <v>65</v>
      </c>
      <c r="O22989" t="s">
        <v>30334</v>
      </c>
    </row>
    <row r="22990" spans="1:15" x14ac:dyDescent="0.3">
      <c r="A22990" t="s">
        <v>30335</v>
      </c>
      <c r="B22990" t="s">
        <v>12</v>
      </c>
      <c r="C22990" t="s">
        <v>18</v>
      </c>
      <c r="D22990" t="s">
        <v>63</v>
      </c>
      <c r="E22990" t="s">
        <v>64</v>
      </c>
      <c r="F22990" t="s">
        <v>65</v>
      </c>
      <c r="G22990" t="s">
        <v>1092</v>
      </c>
      <c r="H22990" t="s">
        <v>1093</v>
      </c>
      <c r="I22990">
        <v>2000</v>
      </c>
      <c r="J22990" t="s">
        <v>68</v>
      </c>
      <c r="M22990" t="s">
        <v>78</v>
      </c>
      <c r="N22990" t="s">
        <v>65</v>
      </c>
      <c r="O22990" t="s">
        <v>28451</v>
      </c>
    </row>
    <row r="22991" spans="1:15" x14ac:dyDescent="0.3">
      <c r="A22991" t="s">
        <v>30336</v>
      </c>
      <c r="B22991" t="s">
        <v>12</v>
      </c>
      <c r="C22991" t="s">
        <v>18</v>
      </c>
      <c r="D22991" t="s">
        <v>81</v>
      </c>
      <c r="E22991" t="s">
        <v>75</v>
      </c>
      <c r="F22991" t="s">
        <v>65</v>
      </c>
      <c r="G22991" t="s">
        <v>1092</v>
      </c>
      <c r="H22991" t="s">
        <v>1093</v>
      </c>
      <c r="I22991">
        <v>2000</v>
      </c>
      <c r="J22991" t="s">
        <v>68</v>
      </c>
      <c r="M22991" t="s">
        <v>78</v>
      </c>
      <c r="N22991" t="s">
        <v>65</v>
      </c>
      <c r="O22991" t="s">
        <v>30337</v>
      </c>
    </row>
    <row r="22992" spans="1:15" x14ac:dyDescent="0.3">
      <c r="A22992" t="s">
        <v>30338</v>
      </c>
      <c r="B22992" t="s">
        <v>12</v>
      </c>
      <c r="C22992" t="s">
        <v>18</v>
      </c>
      <c r="D22992" t="s">
        <v>63</v>
      </c>
      <c r="E22992" t="s">
        <v>64</v>
      </c>
      <c r="F22992" t="s">
        <v>65</v>
      </c>
      <c r="G22992" t="s">
        <v>66</v>
      </c>
      <c r="H22992" t="s">
        <v>67</v>
      </c>
      <c r="I22992">
        <v>2000</v>
      </c>
      <c r="J22992" t="s">
        <v>68</v>
      </c>
      <c r="K22992">
        <v>2008</v>
      </c>
      <c r="M22992" t="s">
        <v>78</v>
      </c>
      <c r="N22992" t="s">
        <v>65</v>
      </c>
      <c r="O22992" t="s">
        <v>19620</v>
      </c>
    </row>
    <row r="22993" spans="1:15" x14ac:dyDescent="0.3">
      <c r="A22993" t="s">
        <v>30339</v>
      </c>
      <c r="B22993" t="s">
        <v>12</v>
      </c>
      <c r="C22993" t="s">
        <v>18</v>
      </c>
      <c r="D22993" t="s">
        <v>63</v>
      </c>
      <c r="E22993" t="s">
        <v>64</v>
      </c>
      <c r="F22993" t="s">
        <v>65</v>
      </c>
      <c r="G22993" t="s">
        <v>66</v>
      </c>
      <c r="H22993" t="s">
        <v>67</v>
      </c>
      <c r="I22993">
        <v>2000</v>
      </c>
      <c r="J22993" t="s">
        <v>68</v>
      </c>
      <c r="K22993">
        <v>2004</v>
      </c>
      <c r="M22993" t="s">
        <v>78</v>
      </c>
      <c r="N22993" t="s">
        <v>65</v>
      </c>
      <c r="O22993" t="s">
        <v>1700</v>
      </c>
    </row>
    <row r="22994" spans="1:15" x14ac:dyDescent="0.3">
      <c r="A22994" t="s">
        <v>30340</v>
      </c>
      <c r="B22994" t="s">
        <v>12</v>
      </c>
      <c r="C22994" t="s">
        <v>18</v>
      </c>
      <c r="D22994" t="s">
        <v>74</v>
      </c>
      <c r="E22994" t="s">
        <v>75</v>
      </c>
      <c r="F22994" t="s">
        <v>65</v>
      </c>
      <c r="G22994" t="s">
        <v>66</v>
      </c>
      <c r="H22994" t="s">
        <v>67</v>
      </c>
      <c r="I22994">
        <v>2000</v>
      </c>
      <c r="J22994" t="s">
        <v>68</v>
      </c>
      <c r="K22994">
        <v>2003</v>
      </c>
      <c r="L22994" s="18">
        <v>37926</v>
      </c>
      <c r="M22994" t="s">
        <v>69</v>
      </c>
      <c r="N22994" t="s">
        <v>65</v>
      </c>
      <c r="O22994" t="s">
        <v>30341</v>
      </c>
    </row>
    <row r="22995" spans="1:15" x14ac:dyDescent="0.3">
      <c r="A22995" t="s">
        <v>30342</v>
      </c>
      <c r="B22995" t="s">
        <v>12</v>
      </c>
      <c r="C22995" t="s">
        <v>18</v>
      </c>
      <c r="D22995" t="s">
        <v>63</v>
      </c>
      <c r="E22995" t="s">
        <v>64</v>
      </c>
      <c r="F22995" t="s">
        <v>65</v>
      </c>
      <c r="G22995" t="s">
        <v>66</v>
      </c>
      <c r="H22995" t="s">
        <v>67</v>
      </c>
      <c r="I22995">
        <v>2001</v>
      </c>
      <c r="J22995" t="s">
        <v>68</v>
      </c>
      <c r="K22995">
        <v>2014</v>
      </c>
      <c r="L22995" s="18">
        <v>41974</v>
      </c>
      <c r="M22995" t="s">
        <v>69</v>
      </c>
      <c r="N22995" t="s">
        <v>65</v>
      </c>
      <c r="O22995" t="s">
        <v>9066</v>
      </c>
    </row>
    <row r="22996" spans="1:15" x14ac:dyDescent="0.3">
      <c r="A22996" t="s">
        <v>30343</v>
      </c>
      <c r="B22996" t="s">
        <v>12</v>
      </c>
      <c r="C22996" t="s">
        <v>20</v>
      </c>
      <c r="D22996" t="s">
        <v>74</v>
      </c>
      <c r="E22996" t="s">
        <v>75</v>
      </c>
      <c r="F22996" t="s">
        <v>65</v>
      </c>
      <c r="G22996" t="s">
        <v>66</v>
      </c>
      <c r="H22996" t="s">
        <v>67</v>
      </c>
      <c r="I22996">
        <v>2001</v>
      </c>
      <c r="J22996" t="s">
        <v>68</v>
      </c>
      <c r="K22996">
        <v>2002</v>
      </c>
      <c r="M22996" t="s">
        <v>78</v>
      </c>
      <c r="N22996" t="s">
        <v>65</v>
      </c>
      <c r="O22996" t="s">
        <v>30344</v>
      </c>
    </row>
    <row r="22997" spans="1:15" x14ac:dyDescent="0.3">
      <c r="A22997" t="s">
        <v>30345</v>
      </c>
      <c r="B22997" t="s">
        <v>12</v>
      </c>
      <c r="C22997" t="s">
        <v>29</v>
      </c>
      <c r="D22997" t="s">
        <v>63</v>
      </c>
      <c r="E22997" t="s">
        <v>64</v>
      </c>
      <c r="F22997" t="s">
        <v>65</v>
      </c>
      <c r="G22997" t="s">
        <v>66</v>
      </c>
      <c r="H22997" t="s">
        <v>67</v>
      </c>
      <c r="I22997">
        <v>2001</v>
      </c>
      <c r="J22997" t="s">
        <v>68</v>
      </c>
      <c r="K22997">
        <v>2005</v>
      </c>
      <c r="M22997" t="s">
        <v>78</v>
      </c>
      <c r="N22997" t="s">
        <v>65</v>
      </c>
      <c r="O22997" t="s">
        <v>30346</v>
      </c>
    </row>
    <row r="22998" spans="1:15" x14ac:dyDescent="0.3">
      <c r="A22998" t="s">
        <v>30347</v>
      </c>
      <c r="B22998" t="s">
        <v>12</v>
      </c>
      <c r="C22998" t="s">
        <v>17</v>
      </c>
      <c r="D22998" t="s">
        <v>63</v>
      </c>
      <c r="E22998" t="s">
        <v>64</v>
      </c>
      <c r="F22998" t="s">
        <v>65</v>
      </c>
      <c r="G22998" t="s">
        <v>66</v>
      </c>
      <c r="H22998" t="s">
        <v>67</v>
      </c>
      <c r="I22998">
        <v>2001</v>
      </c>
      <c r="J22998" t="s">
        <v>68</v>
      </c>
      <c r="K22998">
        <v>2003</v>
      </c>
      <c r="L22998" s="18">
        <v>37926</v>
      </c>
      <c r="M22998" t="s">
        <v>69</v>
      </c>
      <c r="N22998" t="s">
        <v>65</v>
      </c>
      <c r="O22998" t="s">
        <v>30348</v>
      </c>
    </row>
    <row r="22999" spans="1:15" x14ac:dyDescent="0.3">
      <c r="A22999" t="s">
        <v>30349</v>
      </c>
      <c r="B22999" t="s">
        <v>12</v>
      </c>
      <c r="C22999" t="s">
        <v>17</v>
      </c>
      <c r="D22999" t="s">
        <v>63</v>
      </c>
      <c r="E22999" t="s">
        <v>64</v>
      </c>
      <c r="F22999" t="s">
        <v>65</v>
      </c>
      <c r="G22999" t="s">
        <v>66</v>
      </c>
      <c r="H22999" t="s">
        <v>67</v>
      </c>
      <c r="I22999">
        <v>2001</v>
      </c>
      <c r="J22999" t="s">
        <v>68</v>
      </c>
      <c r="K22999">
        <v>2004</v>
      </c>
      <c r="L22999" s="18">
        <v>38108</v>
      </c>
      <c r="M22999" t="s">
        <v>69</v>
      </c>
      <c r="N22999" t="s">
        <v>65</v>
      </c>
      <c r="O22999" t="s">
        <v>30348</v>
      </c>
    </row>
    <row r="23000" spans="1:15" x14ac:dyDescent="0.3">
      <c r="A23000" t="s">
        <v>30350</v>
      </c>
      <c r="B23000" t="s">
        <v>12</v>
      </c>
      <c r="C23000" t="s">
        <v>17</v>
      </c>
      <c r="D23000" t="s">
        <v>63</v>
      </c>
      <c r="E23000" t="s">
        <v>64</v>
      </c>
      <c r="F23000" t="s">
        <v>65</v>
      </c>
      <c r="G23000" t="s">
        <v>66</v>
      </c>
      <c r="H23000" t="s">
        <v>67</v>
      </c>
      <c r="I23000">
        <v>2001</v>
      </c>
      <c r="J23000" t="s">
        <v>68</v>
      </c>
      <c r="K23000">
        <v>2004</v>
      </c>
      <c r="L23000" s="18">
        <v>38078</v>
      </c>
      <c r="M23000" t="s">
        <v>69</v>
      </c>
      <c r="N23000" t="s">
        <v>65</v>
      </c>
      <c r="O23000" t="s">
        <v>30348</v>
      </c>
    </row>
    <row r="23001" spans="1:15" x14ac:dyDescent="0.3">
      <c r="A23001" t="s">
        <v>30351</v>
      </c>
      <c r="B23001" t="s">
        <v>12</v>
      </c>
      <c r="C23001" t="s">
        <v>15</v>
      </c>
      <c r="D23001" t="s">
        <v>74</v>
      </c>
      <c r="E23001" t="s">
        <v>75</v>
      </c>
      <c r="F23001" t="s">
        <v>65</v>
      </c>
      <c r="G23001" t="s">
        <v>66</v>
      </c>
      <c r="H23001" t="s">
        <v>67</v>
      </c>
      <c r="I23001">
        <v>2001</v>
      </c>
      <c r="J23001" t="s">
        <v>68</v>
      </c>
      <c r="K23001">
        <v>2003</v>
      </c>
      <c r="M23001" t="s">
        <v>78</v>
      </c>
      <c r="N23001" t="s">
        <v>65</v>
      </c>
      <c r="O23001" t="s">
        <v>30352</v>
      </c>
    </row>
    <row r="23002" spans="1:15" x14ac:dyDescent="0.3">
      <c r="A23002" t="s">
        <v>30353</v>
      </c>
      <c r="B23002" t="s">
        <v>12</v>
      </c>
      <c r="C23002" t="s">
        <v>22</v>
      </c>
      <c r="D23002" t="s">
        <v>74</v>
      </c>
      <c r="E23002" t="s">
        <v>75</v>
      </c>
      <c r="F23002" t="s">
        <v>65</v>
      </c>
      <c r="G23002" t="s">
        <v>66</v>
      </c>
      <c r="H23002" t="s">
        <v>67</v>
      </c>
      <c r="I23002">
        <v>2001</v>
      </c>
      <c r="J23002" t="s">
        <v>68</v>
      </c>
      <c r="K23002">
        <v>2003</v>
      </c>
      <c r="M23002" t="s">
        <v>78</v>
      </c>
      <c r="N23002" t="s">
        <v>65</v>
      </c>
      <c r="O23002" t="s">
        <v>30354</v>
      </c>
    </row>
    <row r="23003" spans="1:15" x14ac:dyDescent="0.3">
      <c r="A23003" t="s">
        <v>30355</v>
      </c>
      <c r="B23003" t="s">
        <v>12</v>
      </c>
      <c r="C23003" t="s">
        <v>25</v>
      </c>
      <c r="D23003" t="s">
        <v>74</v>
      </c>
      <c r="E23003" t="s">
        <v>75</v>
      </c>
      <c r="F23003" t="s">
        <v>65</v>
      </c>
      <c r="G23003" t="s">
        <v>66</v>
      </c>
      <c r="H23003" t="s">
        <v>67</v>
      </c>
      <c r="I23003">
        <v>2002</v>
      </c>
      <c r="J23003" t="s">
        <v>68</v>
      </c>
      <c r="K23003">
        <v>2003</v>
      </c>
      <c r="M23003" t="s">
        <v>78</v>
      </c>
      <c r="N23003" t="s">
        <v>65</v>
      </c>
      <c r="O23003" t="s">
        <v>30356</v>
      </c>
    </row>
    <row r="23004" spans="1:15" x14ac:dyDescent="0.3">
      <c r="A23004" t="s">
        <v>30357</v>
      </c>
      <c r="B23004" t="s">
        <v>12</v>
      </c>
      <c r="C23004" t="s">
        <v>18</v>
      </c>
      <c r="D23004" t="s">
        <v>74</v>
      </c>
      <c r="E23004" t="s">
        <v>75</v>
      </c>
      <c r="F23004" t="s">
        <v>65</v>
      </c>
      <c r="G23004" t="s">
        <v>66</v>
      </c>
      <c r="H23004" t="s">
        <v>67</v>
      </c>
      <c r="I23004">
        <v>2002</v>
      </c>
      <c r="J23004" t="s">
        <v>68</v>
      </c>
      <c r="K23004">
        <v>2003</v>
      </c>
      <c r="M23004" t="s">
        <v>78</v>
      </c>
      <c r="N23004" t="s">
        <v>65</v>
      </c>
      <c r="O23004" t="s">
        <v>30358</v>
      </c>
    </row>
    <row r="23005" spans="1:15" x14ac:dyDescent="0.3">
      <c r="A23005" t="s">
        <v>30359</v>
      </c>
      <c r="B23005" t="s">
        <v>12</v>
      </c>
      <c r="C23005" t="s">
        <v>18</v>
      </c>
      <c r="D23005" t="s">
        <v>74</v>
      </c>
      <c r="E23005" t="s">
        <v>75</v>
      </c>
      <c r="F23005" t="s">
        <v>65</v>
      </c>
      <c r="G23005" t="s">
        <v>66</v>
      </c>
      <c r="H23005" t="s">
        <v>67</v>
      </c>
      <c r="I23005">
        <v>2002</v>
      </c>
      <c r="J23005" t="s">
        <v>68</v>
      </c>
      <c r="K23005">
        <v>2006</v>
      </c>
      <c r="M23005" t="s">
        <v>78</v>
      </c>
      <c r="N23005" t="s">
        <v>65</v>
      </c>
      <c r="O23005" t="s">
        <v>30360</v>
      </c>
    </row>
    <row r="23006" spans="1:15" x14ac:dyDescent="0.3">
      <c r="A23006" t="s">
        <v>30361</v>
      </c>
      <c r="B23006" t="s">
        <v>12</v>
      </c>
      <c r="C23006" t="s">
        <v>18</v>
      </c>
      <c r="D23006" t="s">
        <v>74</v>
      </c>
      <c r="E23006" t="s">
        <v>75</v>
      </c>
      <c r="F23006" t="s">
        <v>65</v>
      </c>
      <c r="G23006" t="s">
        <v>66</v>
      </c>
      <c r="H23006" t="s">
        <v>67</v>
      </c>
      <c r="I23006">
        <v>2002</v>
      </c>
      <c r="J23006" t="s">
        <v>68</v>
      </c>
      <c r="K23006">
        <v>2004</v>
      </c>
      <c r="M23006" t="s">
        <v>78</v>
      </c>
      <c r="N23006" t="s">
        <v>65</v>
      </c>
      <c r="O23006" t="s">
        <v>30360</v>
      </c>
    </row>
    <row r="23007" spans="1:15" x14ac:dyDescent="0.3">
      <c r="A23007" t="s">
        <v>30362</v>
      </c>
      <c r="B23007" t="s">
        <v>12</v>
      </c>
      <c r="C23007" t="s">
        <v>16</v>
      </c>
      <c r="D23007" t="s">
        <v>81</v>
      </c>
      <c r="E23007" t="s">
        <v>75</v>
      </c>
      <c r="F23007" t="s">
        <v>65</v>
      </c>
      <c r="G23007" t="s">
        <v>66</v>
      </c>
      <c r="H23007" t="s">
        <v>67</v>
      </c>
      <c r="J23007" t="s">
        <v>65</v>
      </c>
      <c r="K23007">
        <v>2003</v>
      </c>
      <c r="M23007" t="s">
        <v>78</v>
      </c>
      <c r="N23007" t="s">
        <v>65</v>
      </c>
      <c r="O23007" t="s">
        <v>30363</v>
      </c>
    </row>
    <row r="23008" spans="1:15" x14ac:dyDescent="0.3">
      <c r="A23008" t="s">
        <v>30364</v>
      </c>
      <c r="B23008" t="s">
        <v>12</v>
      </c>
      <c r="C23008" t="s">
        <v>22</v>
      </c>
      <c r="D23008" t="s">
        <v>63</v>
      </c>
      <c r="E23008" t="s">
        <v>64</v>
      </c>
      <c r="F23008" t="s">
        <v>65</v>
      </c>
      <c r="G23008" t="s">
        <v>66</v>
      </c>
      <c r="H23008" t="s">
        <v>67</v>
      </c>
      <c r="I23008">
        <v>2001</v>
      </c>
      <c r="J23008" t="s">
        <v>68</v>
      </c>
      <c r="K23008">
        <v>2005</v>
      </c>
      <c r="L23008" s="18">
        <v>38384</v>
      </c>
      <c r="M23008" t="s">
        <v>69</v>
      </c>
      <c r="N23008" t="s">
        <v>65</v>
      </c>
      <c r="O23008" t="s">
        <v>5687</v>
      </c>
    </row>
    <row r="23009" spans="1:15" x14ac:dyDescent="0.3">
      <c r="A23009" t="s">
        <v>30365</v>
      </c>
      <c r="B23009" t="s">
        <v>12</v>
      </c>
      <c r="C23009" t="s">
        <v>17</v>
      </c>
      <c r="D23009" t="s">
        <v>63</v>
      </c>
      <c r="E23009" t="s">
        <v>64</v>
      </c>
      <c r="F23009" t="s">
        <v>65</v>
      </c>
      <c r="G23009" t="s">
        <v>66</v>
      </c>
      <c r="H23009" t="s">
        <v>67</v>
      </c>
      <c r="I23009">
        <v>2001</v>
      </c>
      <c r="J23009" t="s">
        <v>68</v>
      </c>
      <c r="K23009">
        <v>2002</v>
      </c>
      <c r="M23009" t="s">
        <v>78</v>
      </c>
      <c r="N23009" t="s">
        <v>65</v>
      </c>
      <c r="O23009" t="s">
        <v>12674</v>
      </c>
    </row>
    <row r="23010" spans="1:15" x14ac:dyDescent="0.3">
      <c r="A23010" t="s">
        <v>30366</v>
      </c>
      <c r="B23010" t="s">
        <v>12</v>
      </c>
      <c r="C23010" t="s">
        <v>19</v>
      </c>
      <c r="D23010" t="s">
        <v>63</v>
      </c>
      <c r="E23010" t="s">
        <v>64</v>
      </c>
      <c r="F23010" t="s">
        <v>65</v>
      </c>
      <c r="G23010" t="s">
        <v>66</v>
      </c>
      <c r="H23010" t="s">
        <v>67</v>
      </c>
      <c r="I23010">
        <v>2002</v>
      </c>
      <c r="J23010" t="s">
        <v>68</v>
      </c>
      <c r="K23010">
        <v>2003</v>
      </c>
      <c r="L23010" s="18">
        <v>37895</v>
      </c>
      <c r="M23010" t="s">
        <v>69</v>
      </c>
      <c r="N23010" t="s">
        <v>65</v>
      </c>
      <c r="O23010" t="s">
        <v>3973</v>
      </c>
    </row>
    <row r="23011" spans="1:15" x14ac:dyDescent="0.3">
      <c r="A23011" t="s">
        <v>30367</v>
      </c>
      <c r="B23011" t="s">
        <v>12</v>
      </c>
      <c r="C23011" t="s">
        <v>19</v>
      </c>
      <c r="D23011" t="s">
        <v>63</v>
      </c>
      <c r="E23011" t="s">
        <v>64</v>
      </c>
      <c r="F23011" t="s">
        <v>65</v>
      </c>
      <c r="G23011" t="s">
        <v>66</v>
      </c>
      <c r="H23011" t="s">
        <v>67</v>
      </c>
      <c r="I23011">
        <v>2002</v>
      </c>
      <c r="J23011" t="s">
        <v>68</v>
      </c>
      <c r="K23011">
        <v>2003</v>
      </c>
      <c r="L23011" s="18">
        <v>37895</v>
      </c>
      <c r="M23011" t="s">
        <v>69</v>
      </c>
      <c r="N23011" t="s">
        <v>65</v>
      </c>
      <c r="O23011" t="s">
        <v>3973</v>
      </c>
    </row>
    <row r="23012" spans="1:15" x14ac:dyDescent="0.3">
      <c r="A23012" t="s">
        <v>30368</v>
      </c>
      <c r="B23012" t="s">
        <v>12</v>
      </c>
      <c r="C23012" t="s">
        <v>18</v>
      </c>
      <c r="D23012" t="s">
        <v>74</v>
      </c>
      <c r="E23012" t="s">
        <v>75</v>
      </c>
      <c r="F23012" t="s">
        <v>65</v>
      </c>
      <c r="G23012" t="s">
        <v>66</v>
      </c>
      <c r="H23012" t="s">
        <v>67</v>
      </c>
      <c r="I23012">
        <v>2002</v>
      </c>
      <c r="J23012" t="s">
        <v>68</v>
      </c>
      <c r="K23012">
        <v>2003</v>
      </c>
      <c r="M23012" t="s">
        <v>78</v>
      </c>
      <c r="N23012" t="s">
        <v>65</v>
      </c>
      <c r="O23012" t="s">
        <v>30360</v>
      </c>
    </row>
    <row r="23013" spans="1:15" x14ac:dyDescent="0.3">
      <c r="A23013" t="s">
        <v>30369</v>
      </c>
      <c r="B23013" t="s">
        <v>12</v>
      </c>
      <c r="C23013" t="s">
        <v>19</v>
      </c>
      <c r="D23013" t="s">
        <v>63</v>
      </c>
      <c r="E23013" t="s">
        <v>64</v>
      </c>
      <c r="F23013" t="s">
        <v>65</v>
      </c>
      <c r="G23013" t="s">
        <v>66</v>
      </c>
      <c r="H23013" t="s">
        <v>67</v>
      </c>
      <c r="I23013">
        <v>2002</v>
      </c>
      <c r="J23013" t="s">
        <v>68</v>
      </c>
      <c r="K23013">
        <v>2003</v>
      </c>
      <c r="L23013" s="18">
        <v>37926</v>
      </c>
      <c r="M23013" t="s">
        <v>69</v>
      </c>
      <c r="N23013" t="s">
        <v>65</v>
      </c>
      <c r="O23013" t="s">
        <v>3973</v>
      </c>
    </row>
    <row r="23014" spans="1:15" x14ac:dyDescent="0.3">
      <c r="A23014" t="s">
        <v>30370</v>
      </c>
      <c r="B23014" t="s">
        <v>12</v>
      </c>
      <c r="C23014" t="s">
        <v>17</v>
      </c>
      <c r="D23014" t="s">
        <v>63</v>
      </c>
      <c r="E23014" t="s">
        <v>64</v>
      </c>
      <c r="F23014" t="s">
        <v>65</v>
      </c>
      <c r="G23014" t="s">
        <v>66</v>
      </c>
      <c r="H23014" t="s">
        <v>67</v>
      </c>
      <c r="I23014">
        <v>2002</v>
      </c>
      <c r="J23014" t="s">
        <v>68</v>
      </c>
      <c r="K23014">
        <v>2002</v>
      </c>
      <c r="M23014" t="s">
        <v>78</v>
      </c>
      <c r="N23014" t="s">
        <v>65</v>
      </c>
      <c r="O23014" t="s">
        <v>30371</v>
      </c>
    </row>
    <row r="23015" spans="1:15" x14ac:dyDescent="0.3">
      <c r="A23015" t="s">
        <v>30372</v>
      </c>
      <c r="B23015" t="s">
        <v>12</v>
      </c>
      <c r="C23015" t="s">
        <v>17</v>
      </c>
      <c r="D23015" t="s">
        <v>63</v>
      </c>
      <c r="E23015" t="s">
        <v>64</v>
      </c>
      <c r="F23015" t="s">
        <v>65</v>
      </c>
      <c r="G23015" t="s">
        <v>66</v>
      </c>
      <c r="H23015" t="s">
        <v>67</v>
      </c>
      <c r="I23015">
        <v>2001</v>
      </c>
      <c r="J23015" t="s">
        <v>68</v>
      </c>
      <c r="K23015">
        <v>2004</v>
      </c>
      <c r="L23015" s="18">
        <v>38292</v>
      </c>
      <c r="M23015" t="s">
        <v>69</v>
      </c>
      <c r="N23015" t="s">
        <v>65</v>
      </c>
      <c r="O23015" t="s">
        <v>30373</v>
      </c>
    </row>
    <row r="23016" spans="1:15" x14ac:dyDescent="0.3">
      <c r="A23016" t="s">
        <v>30374</v>
      </c>
      <c r="B23016" t="s">
        <v>12</v>
      </c>
      <c r="C23016" t="s">
        <v>17</v>
      </c>
      <c r="D23016" t="s">
        <v>63</v>
      </c>
      <c r="E23016" t="s">
        <v>64</v>
      </c>
      <c r="F23016" t="s">
        <v>65</v>
      </c>
      <c r="G23016" t="s">
        <v>66</v>
      </c>
      <c r="H23016" t="s">
        <v>67</v>
      </c>
      <c r="I23016">
        <v>2002</v>
      </c>
      <c r="J23016" t="s">
        <v>68</v>
      </c>
      <c r="K23016">
        <v>2005</v>
      </c>
      <c r="L23016" s="18">
        <v>38384</v>
      </c>
      <c r="M23016" t="s">
        <v>69</v>
      </c>
      <c r="N23016" t="s">
        <v>65</v>
      </c>
      <c r="O23016" t="s">
        <v>30373</v>
      </c>
    </row>
    <row r="23017" spans="1:15" x14ac:dyDescent="0.3">
      <c r="A23017" t="s">
        <v>30375</v>
      </c>
      <c r="B23017" t="s">
        <v>12</v>
      </c>
      <c r="C23017" t="s">
        <v>18</v>
      </c>
      <c r="D23017" t="s">
        <v>63</v>
      </c>
      <c r="E23017" t="s">
        <v>64</v>
      </c>
      <c r="F23017" t="s">
        <v>65</v>
      </c>
      <c r="G23017" t="s">
        <v>66</v>
      </c>
      <c r="H23017" t="s">
        <v>67</v>
      </c>
      <c r="I23017">
        <v>2001</v>
      </c>
      <c r="J23017" t="s">
        <v>68</v>
      </c>
      <c r="K23017">
        <v>2006</v>
      </c>
      <c r="M23017" t="s">
        <v>78</v>
      </c>
      <c r="N23017" t="s">
        <v>65</v>
      </c>
      <c r="O23017" t="s">
        <v>30376</v>
      </c>
    </row>
    <row r="23018" spans="1:15" x14ac:dyDescent="0.3">
      <c r="A23018" t="s">
        <v>30377</v>
      </c>
      <c r="B23018" t="s">
        <v>12</v>
      </c>
      <c r="C23018" t="s">
        <v>18</v>
      </c>
      <c r="D23018" t="s">
        <v>89</v>
      </c>
      <c r="E23018" t="s">
        <v>90</v>
      </c>
      <c r="F23018" t="s">
        <v>65</v>
      </c>
      <c r="G23018" t="s">
        <v>66</v>
      </c>
      <c r="H23018" t="s">
        <v>67</v>
      </c>
      <c r="I23018">
        <v>2001</v>
      </c>
      <c r="J23018" t="s">
        <v>68</v>
      </c>
      <c r="K23018">
        <v>2006</v>
      </c>
      <c r="L23018" s="18">
        <v>38991</v>
      </c>
      <c r="M23018" t="s">
        <v>69</v>
      </c>
      <c r="N23018" t="s">
        <v>65</v>
      </c>
      <c r="O23018" t="s">
        <v>30378</v>
      </c>
    </row>
    <row r="23019" spans="1:15" x14ac:dyDescent="0.3">
      <c r="A23019" t="s">
        <v>30379</v>
      </c>
      <c r="B23019" t="s">
        <v>12</v>
      </c>
      <c r="C23019" t="s">
        <v>18</v>
      </c>
      <c r="D23019" t="s">
        <v>74</v>
      </c>
      <c r="E23019" t="s">
        <v>75</v>
      </c>
      <c r="F23019" t="s">
        <v>65</v>
      </c>
      <c r="G23019" t="s">
        <v>66</v>
      </c>
      <c r="H23019" t="s">
        <v>67</v>
      </c>
      <c r="I23019">
        <v>2002</v>
      </c>
      <c r="J23019" t="s">
        <v>68</v>
      </c>
      <c r="K23019">
        <v>2004</v>
      </c>
      <c r="M23019" t="s">
        <v>78</v>
      </c>
      <c r="N23019" t="s">
        <v>65</v>
      </c>
      <c r="O23019" t="s">
        <v>30358</v>
      </c>
    </row>
    <row r="23020" spans="1:15" x14ac:dyDescent="0.3">
      <c r="A23020" t="s">
        <v>30380</v>
      </c>
      <c r="B23020" t="s">
        <v>12</v>
      </c>
      <c r="C23020" t="s">
        <v>18</v>
      </c>
      <c r="D23020" t="s">
        <v>74</v>
      </c>
      <c r="E23020" t="s">
        <v>75</v>
      </c>
      <c r="F23020" t="s">
        <v>65</v>
      </c>
      <c r="G23020" t="s">
        <v>66</v>
      </c>
      <c r="H23020" t="s">
        <v>67</v>
      </c>
      <c r="I23020">
        <v>2002</v>
      </c>
      <c r="J23020" t="s">
        <v>68</v>
      </c>
      <c r="K23020">
        <v>2006</v>
      </c>
      <c r="M23020" t="s">
        <v>78</v>
      </c>
      <c r="N23020" t="s">
        <v>65</v>
      </c>
      <c r="O23020" t="s">
        <v>30358</v>
      </c>
    </row>
    <row r="23021" spans="1:15" x14ac:dyDescent="0.3">
      <c r="A23021" t="s">
        <v>30381</v>
      </c>
      <c r="B23021" t="s">
        <v>12</v>
      </c>
      <c r="C23021" t="s">
        <v>18</v>
      </c>
      <c r="D23021" t="s">
        <v>81</v>
      </c>
      <c r="E23021" t="s">
        <v>75</v>
      </c>
      <c r="F23021" t="s">
        <v>65</v>
      </c>
      <c r="G23021" t="s">
        <v>66</v>
      </c>
      <c r="H23021" t="s">
        <v>67</v>
      </c>
      <c r="I23021">
        <v>2002</v>
      </c>
      <c r="J23021" t="s">
        <v>68</v>
      </c>
      <c r="K23021">
        <v>2004</v>
      </c>
      <c r="M23021" t="s">
        <v>78</v>
      </c>
      <c r="N23021" t="s">
        <v>65</v>
      </c>
      <c r="O23021" t="s">
        <v>30382</v>
      </c>
    </row>
    <row r="23022" spans="1:15" x14ac:dyDescent="0.3">
      <c r="A23022" t="s">
        <v>30383</v>
      </c>
      <c r="B23022" t="s">
        <v>12</v>
      </c>
      <c r="C23022" t="s">
        <v>15</v>
      </c>
      <c r="D23022" t="s">
        <v>74</v>
      </c>
      <c r="E23022" t="s">
        <v>75</v>
      </c>
      <c r="F23022" t="s">
        <v>65</v>
      </c>
      <c r="G23022" t="s">
        <v>66</v>
      </c>
      <c r="H23022" t="s">
        <v>67</v>
      </c>
      <c r="I23022">
        <v>2002</v>
      </c>
      <c r="J23022" t="s">
        <v>68</v>
      </c>
      <c r="K23022">
        <v>2010</v>
      </c>
      <c r="L23022" s="18">
        <v>39326</v>
      </c>
      <c r="M23022" t="s">
        <v>69</v>
      </c>
      <c r="N23022" t="s">
        <v>65</v>
      </c>
      <c r="O23022" t="s">
        <v>21490</v>
      </c>
    </row>
    <row r="23023" spans="1:15" x14ac:dyDescent="0.3">
      <c r="A23023" t="s">
        <v>30384</v>
      </c>
      <c r="B23023" t="s">
        <v>12</v>
      </c>
      <c r="C23023" t="s">
        <v>22</v>
      </c>
      <c r="D23023" t="s">
        <v>63</v>
      </c>
      <c r="E23023" t="s">
        <v>64</v>
      </c>
      <c r="F23023" t="s">
        <v>65</v>
      </c>
      <c r="G23023" t="s">
        <v>66</v>
      </c>
      <c r="H23023" t="s">
        <v>67</v>
      </c>
      <c r="I23023">
        <v>2002</v>
      </c>
      <c r="J23023" t="s">
        <v>68</v>
      </c>
      <c r="K23023">
        <v>2005</v>
      </c>
      <c r="M23023" t="s">
        <v>78</v>
      </c>
      <c r="N23023" t="s">
        <v>65</v>
      </c>
      <c r="O23023" t="s">
        <v>3156</v>
      </c>
    </row>
    <row r="23024" spans="1:15" x14ac:dyDescent="0.3">
      <c r="A23024" t="s">
        <v>30385</v>
      </c>
      <c r="B23024" t="s">
        <v>12</v>
      </c>
      <c r="C23024" t="s">
        <v>18</v>
      </c>
      <c r="D23024" t="s">
        <v>81</v>
      </c>
      <c r="E23024" t="s">
        <v>75</v>
      </c>
      <c r="F23024" t="s">
        <v>65</v>
      </c>
      <c r="G23024" t="s">
        <v>84</v>
      </c>
      <c r="H23024" t="s">
        <v>85</v>
      </c>
      <c r="I23024">
        <v>2002</v>
      </c>
      <c r="J23024" t="s">
        <v>68</v>
      </c>
      <c r="K23024">
        <v>2005</v>
      </c>
      <c r="M23024" t="s">
        <v>78</v>
      </c>
      <c r="N23024" t="s">
        <v>65</v>
      </c>
      <c r="O23024" t="s">
        <v>30376</v>
      </c>
    </row>
    <row r="23025" spans="1:15" x14ac:dyDescent="0.3">
      <c r="A23025" t="s">
        <v>30386</v>
      </c>
      <c r="B23025" t="s">
        <v>12</v>
      </c>
      <c r="C23025" t="s">
        <v>20</v>
      </c>
      <c r="D23025" t="s">
        <v>74</v>
      </c>
      <c r="E23025" t="s">
        <v>75</v>
      </c>
      <c r="F23025" t="s">
        <v>65</v>
      </c>
      <c r="G23025" t="s">
        <v>66</v>
      </c>
      <c r="H23025" t="s">
        <v>67</v>
      </c>
      <c r="I23025">
        <v>2003</v>
      </c>
      <c r="J23025" t="s">
        <v>68</v>
      </c>
      <c r="K23025">
        <v>2003</v>
      </c>
      <c r="L23025" s="18">
        <v>37712</v>
      </c>
      <c r="M23025" t="s">
        <v>69</v>
      </c>
      <c r="N23025" t="s">
        <v>65</v>
      </c>
      <c r="O23025" t="s">
        <v>30387</v>
      </c>
    </row>
    <row r="23026" spans="1:15" x14ac:dyDescent="0.3">
      <c r="A23026" t="s">
        <v>30388</v>
      </c>
      <c r="B23026" t="s">
        <v>12</v>
      </c>
      <c r="C23026" t="s">
        <v>25</v>
      </c>
      <c r="D23026" t="s">
        <v>74</v>
      </c>
      <c r="E23026" t="s">
        <v>75</v>
      </c>
      <c r="F23026" t="s">
        <v>65</v>
      </c>
      <c r="G23026" t="s">
        <v>84</v>
      </c>
      <c r="H23026" t="s">
        <v>85</v>
      </c>
      <c r="I23026">
        <v>2002</v>
      </c>
      <c r="J23026" t="s">
        <v>68</v>
      </c>
      <c r="K23026">
        <v>2003</v>
      </c>
      <c r="L23026" s="18">
        <v>37681</v>
      </c>
      <c r="M23026" t="s">
        <v>69</v>
      </c>
      <c r="N23026" t="s">
        <v>65</v>
      </c>
      <c r="O23026" t="s">
        <v>30389</v>
      </c>
    </row>
    <row r="23027" spans="1:15" x14ac:dyDescent="0.3">
      <c r="A23027" t="s">
        <v>30390</v>
      </c>
      <c r="B23027" t="s">
        <v>12</v>
      </c>
      <c r="C23027" t="s">
        <v>20</v>
      </c>
      <c r="D23027" t="s">
        <v>81</v>
      </c>
      <c r="E23027" t="s">
        <v>75</v>
      </c>
      <c r="F23027" t="s">
        <v>65</v>
      </c>
      <c r="G23027" t="s">
        <v>66</v>
      </c>
      <c r="H23027" t="s">
        <v>67</v>
      </c>
      <c r="I23027">
        <v>2003</v>
      </c>
      <c r="J23027" t="s">
        <v>68</v>
      </c>
      <c r="K23027">
        <v>2006</v>
      </c>
      <c r="L23027" s="18">
        <v>38899</v>
      </c>
      <c r="M23027" t="s">
        <v>69</v>
      </c>
      <c r="N23027" t="s">
        <v>65</v>
      </c>
      <c r="O23027" t="s">
        <v>30391</v>
      </c>
    </row>
    <row r="23028" spans="1:15" x14ac:dyDescent="0.3">
      <c r="A23028" t="s">
        <v>30392</v>
      </c>
      <c r="B23028" t="s">
        <v>12</v>
      </c>
      <c r="C23028" t="s">
        <v>20</v>
      </c>
      <c r="D23028" t="s">
        <v>123</v>
      </c>
      <c r="E23028" t="s">
        <v>64</v>
      </c>
      <c r="F23028" t="s">
        <v>65</v>
      </c>
      <c r="G23028" t="s">
        <v>66</v>
      </c>
      <c r="H23028" t="s">
        <v>67</v>
      </c>
      <c r="I23028">
        <v>2003</v>
      </c>
      <c r="J23028" t="s">
        <v>68</v>
      </c>
      <c r="K23028">
        <v>2005</v>
      </c>
      <c r="L23028" s="18">
        <v>38504</v>
      </c>
      <c r="M23028" t="s">
        <v>69</v>
      </c>
      <c r="N23028" t="s">
        <v>65</v>
      </c>
      <c r="O23028" t="s">
        <v>30391</v>
      </c>
    </row>
    <row r="23029" spans="1:15" x14ac:dyDescent="0.3">
      <c r="A23029" t="s">
        <v>30393</v>
      </c>
      <c r="B23029" t="s">
        <v>12</v>
      </c>
      <c r="C23029" t="s">
        <v>18</v>
      </c>
      <c r="D23029" t="s">
        <v>74</v>
      </c>
      <c r="E23029" t="s">
        <v>75</v>
      </c>
      <c r="F23029" t="s">
        <v>65</v>
      </c>
      <c r="G23029" t="s">
        <v>66</v>
      </c>
      <c r="H23029" t="s">
        <v>67</v>
      </c>
      <c r="I23029">
        <v>2003</v>
      </c>
      <c r="J23029" t="s">
        <v>68</v>
      </c>
      <c r="K23029">
        <v>2007</v>
      </c>
      <c r="M23029" t="s">
        <v>78</v>
      </c>
      <c r="N23029" t="s">
        <v>65</v>
      </c>
      <c r="O23029" t="s">
        <v>30358</v>
      </c>
    </row>
    <row r="23030" spans="1:15" x14ac:dyDescent="0.3">
      <c r="A23030" t="s">
        <v>30394</v>
      </c>
      <c r="B23030" t="s">
        <v>12</v>
      </c>
      <c r="C23030" t="s">
        <v>22</v>
      </c>
      <c r="D23030" t="s">
        <v>63</v>
      </c>
      <c r="E23030" t="s">
        <v>64</v>
      </c>
      <c r="F23030" t="s">
        <v>65</v>
      </c>
      <c r="G23030" t="s">
        <v>66</v>
      </c>
      <c r="H23030" t="s">
        <v>67</v>
      </c>
      <c r="I23030">
        <v>2003</v>
      </c>
      <c r="J23030" t="s">
        <v>68</v>
      </c>
      <c r="K23030">
        <v>2005</v>
      </c>
      <c r="L23030" s="18">
        <v>38626</v>
      </c>
      <c r="M23030" t="s">
        <v>69</v>
      </c>
      <c r="N23030" t="s">
        <v>65</v>
      </c>
      <c r="O23030" t="s">
        <v>30395</v>
      </c>
    </row>
    <row r="23031" spans="1:15" x14ac:dyDescent="0.3">
      <c r="A23031" t="s">
        <v>30396</v>
      </c>
      <c r="B23031" t="s">
        <v>12</v>
      </c>
      <c r="C23031" t="s">
        <v>18</v>
      </c>
      <c r="D23031" t="s">
        <v>74</v>
      </c>
      <c r="E23031" t="s">
        <v>75</v>
      </c>
      <c r="F23031" t="s">
        <v>65</v>
      </c>
      <c r="G23031" t="s">
        <v>66</v>
      </c>
      <c r="H23031" t="s">
        <v>67</v>
      </c>
      <c r="I23031">
        <v>2003</v>
      </c>
      <c r="J23031" t="s">
        <v>68</v>
      </c>
      <c r="K23031">
        <v>2006</v>
      </c>
      <c r="L23031" s="18">
        <v>39052</v>
      </c>
      <c r="M23031" t="s">
        <v>69</v>
      </c>
      <c r="N23031" t="s">
        <v>65</v>
      </c>
      <c r="O23031" t="s">
        <v>30397</v>
      </c>
    </row>
    <row r="23032" spans="1:15" x14ac:dyDescent="0.3">
      <c r="A23032" t="s">
        <v>30398</v>
      </c>
      <c r="B23032" t="s">
        <v>12</v>
      </c>
      <c r="C23032" t="s">
        <v>22</v>
      </c>
      <c r="D23032" t="s">
        <v>63</v>
      </c>
      <c r="E23032" t="s">
        <v>64</v>
      </c>
      <c r="F23032" t="s">
        <v>65</v>
      </c>
      <c r="G23032" t="s">
        <v>66</v>
      </c>
      <c r="H23032" t="s">
        <v>67</v>
      </c>
      <c r="I23032">
        <v>2003</v>
      </c>
      <c r="J23032" t="s">
        <v>68</v>
      </c>
      <c r="K23032">
        <v>2005</v>
      </c>
      <c r="L23032" s="18">
        <v>38596</v>
      </c>
      <c r="M23032" t="s">
        <v>69</v>
      </c>
      <c r="N23032" t="s">
        <v>65</v>
      </c>
      <c r="O23032" t="s">
        <v>30399</v>
      </c>
    </row>
    <row r="23033" spans="1:15" x14ac:dyDescent="0.3">
      <c r="A23033" t="s">
        <v>30400</v>
      </c>
      <c r="B23033" t="s">
        <v>12</v>
      </c>
      <c r="C23033" t="s">
        <v>18</v>
      </c>
      <c r="D23033" t="s">
        <v>74</v>
      </c>
      <c r="E23033" t="s">
        <v>75</v>
      </c>
      <c r="F23033" t="s">
        <v>65</v>
      </c>
      <c r="G23033" t="s">
        <v>66</v>
      </c>
      <c r="H23033" t="s">
        <v>67</v>
      </c>
      <c r="I23033">
        <v>2003</v>
      </c>
      <c r="J23033" t="s">
        <v>68</v>
      </c>
      <c r="K23033">
        <v>2006</v>
      </c>
      <c r="M23033" t="s">
        <v>78</v>
      </c>
      <c r="N23033" t="s">
        <v>65</v>
      </c>
      <c r="O23033" t="s">
        <v>30401</v>
      </c>
    </row>
    <row r="23034" spans="1:15" x14ac:dyDescent="0.3">
      <c r="A23034" t="s">
        <v>30402</v>
      </c>
      <c r="B23034" t="s">
        <v>12</v>
      </c>
      <c r="C23034" t="s">
        <v>17</v>
      </c>
      <c r="D23034" t="s">
        <v>63</v>
      </c>
      <c r="E23034" t="s">
        <v>64</v>
      </c>
      <c r="F23034" t="s">
        <v>65</v>
      </c>
      <c r="G23034" t="s">
        <v>66</v>
      </c>
      <c r="H23034" t="s">
        <v>67</v>
      </c>
      <c r="I23034">
        <v>2003</v>
      </c>
      <c r="J23034" t="s">
        <v>68</v>
      </c>
      <c r="K23034">
        <v>2011</v>
      </c>
      <c r="L23034" s="18">
        <v>40878</v>
      </c>
      <c r="M23034" t="s">
        <v>69</v>
      </c>
      <c r="N23034" t="s">
        <v>65</v>
      </c>
      <c r="O23034" t="s">
        <v>14838</v>
      </c>
    </row>
    <row r="23035" spans="1:15" x14ac:dyDescent="0.3">
      <c r="A23035" t="s">
        <v>30403</v>
      </c>
      <c r="B23035" t="s">
        <v>12</v>
      </c>
      <c r="C23035" t="s">
        <v>23</v>
      </c>
      <c r="D23035" t="s">
        <v>81</v>
      </c>
      <c r="E23035" t="s">
        <v>75</v>
      </c>
      <c r="F23035" t="s">
        <v>65</v>
      </c>
      <c r="G23035" t="s">
        <v>66</v>
      </c>
      <c r="H23035" t="s">
        <v>67</v>
      </c>
      <c r="I23035">
        <v>2003</v>
      </c>
      <c r="J23035" t="s">
        <v>68</v>
      </c>
      <c r="K23035">
        <v>2005</v>
      </c>
      <c r="M23035" t="s">
        <v>78</v>
      </c>
      <c r="N23035" t="s">
        <v>65</v>
      </c>
      <c r="O23035" t="s">
        <v>30404</v>
      </c>
    </row>
    <row r="23036" spans="1:15" x14ac:dyDescent="0.3">
      <c r="A23036" t="s">
        <v>30405</v>
      </c>
      <c r="B23036" t="s">
        <v>12</v>
      </c>
      <c r="C23036" t="s">
        <v>18</v>
      </c>
      <c r="D23036" t="s">
        <v>74</v>
      </c>
      <c r="E23036" t="s">
        <v>75</v>
      </c>
      <c r="F23036" t="s">
        <v>65</v>
      </c>
      <c r="G23036" t="s">
        <v>66</v>
      </c>
      <c r="H23036" t="s">
        <v>67</v>
      </c>
      <c r="I23036">
        <v>2001</v>
      </c>
      <c r="J23036" t="s">
        <v>68</v>
      </c>
      <c r="K23036">
        <v>2007</v>
      </c>
      <c r="L23036" s="18">
        <v>39083</v>
      </c>
      <c r="M23036" t="s">
        <v>69</v>
      </c>
      <c r="N23036" t="s">
        <v>65</v>
      </c>
      <c r="O23036" t="s">
        <v>2385</v>
      </c>
    </row>
    <row r="23037" spans="1:15" x14ac:dyDescent="0.3">
      <c r="A23037" t="s">
        <v>30406</v>
      </c>
      <c r="B23037" t="s">
        <v>12</v>
      </c>
      <c r="C23037" t="s">
        <v>22</v>
      </c>
      <c r="D23037" t="s">
        <v>63</v>
      </c>
      <c r="E23037" t="s">
        <v>64</v>
      </c>
      <c r="F23037" t="s">
        <v>65</v>
      </c>
      <c r="G23037" t="s">
        <v>66</v>
      </c>
      <c r="H23037" t="s">
        <v>67</v>
      </c>
      <c r="I23037">
        <v>2003</v>
      </c>
      <c r="J23037" t="s">
        <v>68</v>
      </c>
      <c r="K23037">
        <v>2006</v>
      </c>
      <c r="L23037" s="18">
        <v>38777</v>
      </c>
      <c r="M23037" t="s">
        <v>69</v>
      </c>
      <c r="N23037" t="s">
        <v>65</v>
      </c>
      <c r="O23037" t="s">
        <v>30395</v>
      </c>
    </row>
    <row r="23038" spans="1:15" x14ac:dyDescent="0.3">
      <c r="A23038" t="s">
        <v>30407</v>
      </c>
      <c r="B23038" t="s">
        <v>12</v>
      </c>
      <c r="C23038" t="s">
        <v>18</v>
      </c>
      <c r="D23038" t="s">
        <v>74</v>
      </c>
      <c r="E23038" t="s">
        <v>75</v>
      </c>
      <c r="F23038" t="s">
        <v>65</v>
      </c>
      <c r="G23038" t="s">
        <v>66</v>
      </c>
      <c r="H23038" t="s">
        <v>67</v>
      </c>
      <c r="I23038">
        <v>2004</v>
      </c>
      <c r="J23038" t="s">
        <v>68</v>
      </c>
      <c r="K23038">
        <v>2007</v>
      </c>
      <c r="L23038" s="18">
        <v>39356</v>
      </c>
      <c r="M23038" t="s">
        <v>69</v>
      </c>
      <c r="N23038" t="s">
        <v>65</v>
      </c>
      <c r="O23038" t="s">
        <v>30358</v>
      </c>
    </row>
    <row r="23039" spans="1:15" x14ac:dyDescent="0.3">
      <c r="A23039" t="s">
        <v>30408</v>
      </c>
      <c r="B23039" t="s">
        <v>12</v>
      </c>
      <c r="C23039" t="s">
        <v>22</v>
      </c>
      <c r="D23039" t="s">
        <v>63</v>
      </c>
      <c r="E23039" t="s">
        <v>64</v>
      </c>
      <c r="F23039" t="s">
        <v>65</v>
      </c>
      <c r="G23039" t="s">
        <v>66</v>
      </c>
      <c r="H23039" t="s">
        <v>67</v>
      </c>
      <c r="I23039">
        <v>2003</v>
      </c>
      <c r="J23039" t="s">
        <v>68</v>
      </c>
      <c r="K23039">
        <v>2005</v>
      </c>
      <c r="L23039" s="18">
        <v>38687</v>
      </c>
      <c r="M23039" t="s">
        <v>69</v>
      </c>
      <c r="N23039" t="s">
        <v>65</v>
      </c>
      <c r="O23039" t="s">
        <v>30395</v>
      </c>
    </row>
    <row r="23040" spans="1:15" x14ac:dyDescent="0.3">
      <c r="A23040" t="s">
        <v>30409</v>
      </c>
      <c r="B23040" t="s">
        <v>12</v>
      </c>
      <c r="C23040" t="s">
        <v>20</v>
      </c>
      <c r="D23040" t="s">
        <v>74</v>
      </c>
      <c r="E23040" t="s">
        <v>75</v>
      </c>
      <c r="F23040" t="s">
        <v>65</v>
      </c>
      <c r="G23040" t="s">
        <v>66</v>
      </c>
      <c r="H23040" t="s">
        <v>67</v>
      </c>
      <c r="I23040">
        <v>2002</v>
      </c>
      <c r="J23040" t="s">
        <v>68</v>
      </c>
      <c r="K23040">
        <v>2005</v>
      </c>
      <c r="L23040" s="18">
        <v>38473</v>
      </c>
      <c r="M23040" t="s">
        <v>69</v>
      </c>
      <c r="N23040" t="s">
        <v>65</v>
      </c>
      <c r="O23040" t="s">
        <v>30410</v>
      </c>
    </row>
    <row r="23041" spans="1:15" x14ac:dyDescent="0.3">
      <c r="A23041" t="s">
        <v>30411</v>
      </c>
      <c r="B23041" t="s">
        <v>12</v>
      </c>
      <c r="C23041" t="s">
        <v>20</v>
      </c>
      <c r="D23041" t="s">
        <v>63</v>
      </c>
      <c r="E23041" t="s">
        <v>64</v>
      </c>
      <c r="F23041" t="s">
        <v>65</v>
      </c>
      <c r="G23041" t="s">
        <v>66</v>
      </c>
      <c r="H23041" t="s">
        <v>67</v>
      </c>
      <c r="I23041">
        <v>1999</v>
      </c>
      <c r="J23041" t="s">
        <v>68</v>
      </c>
      <c r="K23041">
        <v>2004</v>
      </c>
      <c r="M23041" t="s">
        <v>78</v>
      </c>
      <c r="N23041" t="s">
        <v>65</v>
      </c>
      <c r="O23041" t="s">
        <v>30410</v>
      </c>
    </row>
    <row r="23042" spans="1:15" x14ac:dyDescent="0.3">
      <c r="A23042" t="s">
        <v>30412</v>
      </c>
      <c r="B23042" t="s">
        <v>12</v>
      </c>
      <c r="C23042" t="s">
        <v>22</v>
      </c>
      <c r="D23042" t="s">
        <v>63</v>
      </c>
      <c r="E23042" t="s">
        <v>64</v>
      </c>
      <c r="F23042" t="s">
        <v>65</v>
      </c>
      <c r="G23042" t="s">
        <v>66</v>
      </c>
      <c r="H23042" t="s">
        <v>67</v>
      </c>
      <c r="I23042">
        <v>2002</v>
      </c>
      <c r="J23042" t="s">
        <v>68</v>
      </c>
      <c r="K23042">
        <v>2006</v>
      </c>
      <c r="L23042" s="18">
        <v>39052</v>
      </c>
      <c r="M23042" t="s">
        <v>69</v>
      </c>
      <c r="N23042" t="s">
        <v>65</v>
      </c>
      <c r="O23042" t="s">
        <v>30413</v>
      </c>
    </row>
    <row r="23043" spans="1:15" x14ac:dyDescent="0.3">
      <c r="A23043" t="s">
        <v>30414</v>
      </c>
      <c r="B23043" t="s">
        <v>12</v>
      </c>
      <c r="C23043" t="s">
        <v>22</v>
      </c>
      <c r="D23043" t="s">
        <v>123</v>
      </c>
      <c r="E23043" t="s">
        <v>64</v>
      </c>
      <c r="F23043" t="s">
        <v>65</v>
      </c>
      <c r="G23043" t="s">
        <v>66</v>
      </c>
      <c r="H23043" t="s">
        <v>67</v>
      </c>
      <c r="I23043">
        <v>2004</v>
      </c>
      <c r="J23043" t="s">
        <v>68</v>
      </c>
      <c r="K23043">
        <v>2005</v>
      </c>
      <c r="L23043" s="18">
        <v>38596</v>
      </c>
      <c r="M23043" t="s">
        <v>69</v>
      </c>
      <c r="N23043" t="s">
        <v>65</v>
      </c>
      <c r="O23043" t="s">
        <v>30413</v>
      </c>
    </row>
    <row r="23044" spans="1:15" x14ac:dyDescent="0.3">
      <c r="A23044" t="s">
        <v>30415</v>
      </c>
      <c r="B23044" t="s">
        <v>12</v>
      </c>
      <c r="C23044" t="s">
        <v>18</v>
      </c>
      <c r="D23044" t="s">
        <v>81</v>
      </c>
      <c r="E23044" t="s">
        <v>75</v>
      </c>
      <c r="F23044" t="s">
        <v>65</v>
      </c>
      <c r="G23044" t="s">
        <v>84</v>
      </c>
      <c r="H23044" t="s">
        <v>85</v>
      </c>
      <c r="I23044">
        <v>2003</v>
      </c>
      <c r="J23044" t="s">
        <v>68</v>
      </c>
      <c r="K23044">
        <v>2006</v>
      </c>
      <c r="L23044" s="18">
        <v>38749</v>
      </c>
      <c r="M23044" t="s">
        <v>69</v>
      </c>
      <c r="N23044" t="s">
        <v>65</v>
      </c>
      <c r="O23044" t="s">
        <v>30416</v>
      </c>
    </row>
    <row r="23045" spans="1:15" x14ac:dyDescent="0.3">
      <c r="A23045" t="s">
        <v>30417</v>
      </c>
      <c r="B23045" t="s">
        <v>12</v>
      </c>
      <c r="C23045" t="s">
        <v>26</v>
      </c>
      <c r="D23045" t="s">
        <v>81</v>
      </c>
      <c r="E23045" t="s">
        <v>75</v>
      </c>
      <c r="F23045" t="s">
        <v>65</v>
      </c>
      <c r="G23045" t="s">
        <v>84</v>
      </c>
      <c r="H23045" t="s">
        <v>85</v>
      </c>
      <c r="I23045">
        <v>2003</v>
      </c>
      <c r="J23045" t="s">
        <v>68</v>
      </c>
      <c r="K23045">
        <v>2004</v>
      </c>
      <c r="M23045" t="s">
        <v>78</v>
      </c>
      <c r="N23045" t="s">
        <v>65</v>
      </c>
      <c r="O23045" t="s">
        <v>30329</v>
      </c>
    </row>
    <row r="23046" spans="1:15" x14ac:dyDescent="0.3">
      <c r="A23046" t="s">
        <v>30418</v>
      </c>
      <c r="B23046" t="s">
        <v>12</v>
      </c>
      <c r="C23046" t="s">
        <v>18</v>
      </c>
      <c r="D23046" t="s">
        <v>74</v>
      </c>
      <c r="E23046" t="s">
        <v>75</v>
      </c>
      <c r="F23046" t="s">
        <v>65</v>
      </c>
      <c r="G23046" t="s">
        <v>66</v>
      </c>
      <c r="H23046" t="s">
        <v>67</v>
      </c>
      <c r="I23046">
        <v>2003</v>
      </c>
      <c r="J23046" t="s">
        <v>68</v>
      </c>
      <c r="K23046">
        <v>2005</v>
      </c>
      <c r="M23046" t="s">
        <v>78</v>
      </c>
      <c r="N23046" t="s">
        <v>65</v>
      </c>
      <c r="O23046" t="s">
        <v>30401</v>
      </c>
    </row>
    <row r="23047" spans="1:15" x14ac:dyDescent="0.3">
      <c r="A23047" t="s">
        <v>30419</v>
      </c>
      <c r="B23047" t="s">
        <v>12</v>
      </c>
      <c r="C23047" t="s">
        <v>25</v>
      </c>
      <c r="D23047" t="s">
        <v>89</v>
      </c>
      <c r="E23047" t="s">
        <v>90</v>
      </c>
      <c r="F23047" t="s">
        <v>65</v>
      </c>
      <c r="G23047" t="s">
        <v>66</v>
      </c>
      <c r="H23047" t="s">
        <v>67</v>
      </c>
      <c r="I23047">
        <v>2004</v>
      </c>
      <c r="J23047" t="s">
        <v>68</v>
      </c>
      <c r="K23047">
        <v>2006</v>
      </c>
      <c r="L23047" s="18">
        <v>38991</v>
      </c>
      <c r="M23047" t="s">
        <v>69</v>
      </c>
      <c r="N23047" t="s">
        <v>65</v>
      </c>
      <c r="O23047" t="s">
        <v>30420</v>
      </c>
    </row>
    <row r="23048" spans="1:15" x14ac:dyDescent="0.3">
      <c r="A23048" t="s">
        <v>30421</v>
      </c>
      <c r="B23048" t="s">
        <v>12</v>
      </c>
      <c r="C23048" t="s">
        <v>18</v>
      </c>
      <c r="D23048" t="s">
        <v>63</v>
      </c>
      <c r="E23048" t="s">
        <v>64</v>
      </c>
      <c r="F23048" t="s">
        <v>65</v>
      </c>
      <c r="G23048" t="s">
        <v>66</v>
      </c>
      <c r="H23048" t="s">
        <v>67</v>
      </c>
      <c r="I23048">
        <v>2004</v>
      </c>
      <c r="J23048" t="s">
        <v>68</v>
      </c>
      <c r="K23048">
        <v>2006</v>
      </c>
      <c r="L23048" s="18">
        <v>38961</v>
      </c>
      <c r="M23048" t="s">
        <v>69</v>
      </c>
      <c r="N23048" t="s">
        <v>65</v>
      </c>
      <c r="O23048" t="s">
        <v>30422</v>
      </c>
    </row>
    <row r="23049" spans="1:15" x14ac:dyDescent="0.3">
      <c r="A23049" t="s">
        <v>30423</v>
      </c>
      <c r="B23049" t="s">
        <v>12</v>
      </c>
      <c r="C23049" t="s">
        <v>18</v>
      </c>
      <c r="D23049" t="s">
        <v>81</v>
      </c>
      <c r="E23049" t="s">
        <v>75</v>
      </c>
      <c r="F23049" t="s">
        <v>65</v>
      </c>
      <c r="G23049" t="s">
        <v>84</v>
      </c>
      <c r="H23049" t="s">
        <v>85</v>
      </c>
      <c r="I23049">
        <v>2004</v>
      </c>
      <c r="J23049" t="s">
        <v>68</v>
      </c>
      <c r="K23049">
        <v>2007</v>
      </c>
      <c r="L23049" s="18">
        <v>39264</v>
      </c>
      <c r="M23049" t="s">
        <v>69</v>
      </c>
      <c r="N23049" t="s">
        <v>65</v>
      </c>
      <c r="O23049" t="s">
        <v>30424</v>
      </c>
    </row>
    <row r="23050" spans="1:15" x14ac:dyDescent="0.3">
      <c r="A23050" t="s">
        <v>30425</v>
      </c>
      <c r="B23050" t="s">
        <v>12</v>
      </c>
      <c r="C23050" t="s">
        <v>18</v>
      </c>
      <c r="D23050" t="s">
        <v>74</v>
      </c>
      <c r="E23050" t="s">
        <v>75</v>
      </c>
      <c r="F23050" t="s">
        <v>65</v>
      </c>
      <c r="G23050" t="s">
        <v>66</v>
      </c>
      <c r="H23050" t="s">
        <v>67</v>
      </c>
      <c r="J23050" t="s">
        <v>65</v>
      </c>
      <c r="K23050">
        <v>2005</v>
      </c>
      <c r="M23050" t="s">
        <v>78</v>
      </c>
      <c r="N23050" t="s">
        <v>65</v>
      </c>
      <c r="O23050" t="s">
        <v>30401</v>
      </c>
    </row>
    <row r="23051" spans="1:15" x14ac:dyDescent="0.3">
      <c r="A23051" t="s">
        <v>30426</v>
      </c>
      <c r="B23051" t="s">
        <v>12</v>
      </c>
      <c r="C23051" t="s">
        <v>18</v>
      </c>
      <c r="D23051" t="s">
        <v>63</v>
      </c>
      <c r="E23051" t="s">
        <v>64</v>
      </c>
      <c r="F23051" t="s">
        <v>65</v>
      </c>
      <c r="G23051" t="s">
        <v>66</v>
      </c>
      <c r="H23051" t="s">
        <v>67</v>
      </c>
      <c r="I23051">
        <v>2004</v>
      </c>
      <c r="J23051" t="s">
        <v>68</v>
      </c>
      <c r="K23051">
        <v>2010</v>
      </c>
      <c r="L23051" s="18">
        <v>40330</v>
      </c>
      <c r="M23051" t="s">
        <v>69</v>
      </c>
      <c r="N23051" t="s">
        <v>65</v>
      </c>
      <c r="O23051" t="s">
        <v>30427</v>
      </c>
    </row>
    <row r="23052" spans="1:15" x14ac:dyDescent="0.3">
      <c r="A23052" t="s">
        <v>30428</v>
      </c>
      <c r="B23052" t="s">
        <v>12</v>
      </c>
      <c r="C23052" t="s">
        <v>18</v>
      </c>
      <c r="D23052" t="s">
        <v>63</v>
      </c>
      <c r="E23052" t="s">
        <v>64</v>
      </c>
      <c r="F23052" t="s">
        <v>65</v>
      </c>
      <c r="G23052" t="s">
        <v>66</v>
      </c>
      <c r="H23052" t="s">
        <v>67</v>
      </c>
      <c r="I23052">
        <v>2004</v>
      </c>
      <c r="J23052" t="s">
        <v>68</v>
      </c>
      <c r="K23052">
        <v>2007</v>
      </c>
      <c r="L23052" s="18">
        <v>39203</v>
      </c>
      <c r="M23052" t="s">
        <v>69</v>
      </c>
      <c r="N23052" t="s">
        <v>65</v>
      </c>
      <c r="O23052" t="s">
        <v>30429</v>
      </c>
    </row>
    <row r="23053" spans="1:15" x14ac:dyDescent="0.3">
      <c r="A23053" t="s">
        <v>30430</v>
      </c>
      <c r="B23053" t="s">
        <v>12</v>
      </c>
      <c r="C23053" t="s">
        <v>18</v>
      </c>
      <c r="D23053" t="s">
        <v>74</v>
      </c>
      <c r="E23053" t="s">
        <v>75</v>
      </c>
      <c r="F23053" t="s">
        <v>65</v>
      </c>
      <c r="G23053" t="s">
        <v>66</v>
      </c>
      <c r="H23053" t="s">
        <v>67</v>
      </c>
      <c r="I23053">
        <v>2004</v>
      </c>
      <c r="J23053" t="s">
        <v>68</v>
      </c>
      <c r="K23053">
        <v>2009</v>
      </c>
      <c r="L23053" s="18">
        <v>39114</v>
      </c>
      <c r="M23053" t="s">
        <v>69</v>
      </c>
      <c r="N23053" t="s">
        <v>65</v>
      </c>
      <c r="O23053" t="s">
        <v>30431</v>
      </c>
    </row>
    <row r="23054" spans="1:15" x14ac:dyDescent="0.3">
      <c r="A23054" t="s">
        <v>30432</v>
      </c>
      <c r="B23054" t="s">
        <v>12</v>
      </c>
      <c r="C23054" t="s">
        <v>16</v>
      </c>
      <c r="D23054" t="s">
        <v>74</v>
      </c>
      <c r="E23054" t="s">
        <v>75</v>
      </c>
      <c r="F23054" t="s">
        <v>65</v>
      </c>
      <c r="G23054" t="s">
        <v>66</v>
      </c>
      <c r="H23054" t="s">
        <v>67</v>
      </c>
      <c r="I23054">
        <v>2003</v>
      </c>
      <c r="J23054" t="s">
        <v>68</v>
      </c>
      <c r="K23054">
        <v>2005</v>
      </c>
      <c r="L23054" s="18">
        <v>38687</v>
      </c>
      <c r="M23054" t="s">
        <v>69</v>
      </c>
      <c r="N23054" t="s">
        <v>65</v>
      </c>
      <c r="O23054" t="s">
        <v>5706</v>
      </c>
    </row>
    <row r="23055" spans="1:15" x14ac:dyDescent="0.3">
      <c r="A23055" t="s">
        <v>30433</v>
      </c>
      <c r="B23055" t="s">
        <v>12</v>
      </c>
      <c r="C23055" t="s">
        <v>15</v>
      </c>
      <c r="D23055" t="s">
        <v>74</v>
      </c>
      <c r="E23055" t="s">
        <v>75</v>
      </c>
      <c r="F23055" t="s">
        <v>65</v>
      </c>
      <c r="G23055" t="s">
        <v>66</v>
      </c>
      <c r="H23055" t="s">
        <v>67</v>
      </c>
      <c r="I23055">
        <v>2004</v>
      </c>
      <c r="J23055" t="s">
        <v>68</v>
      </c>
      <c r="K23055">
        <v>2005</v>
      </c>
      <c r="L23055" s="18">
        <v>38687</v>
      </c>
      <c r="M23055" t="s">
        <v>69</v>
      </c>
      <c r="N23055" t="s">
        <v>65</v>
      </c>
      <c r="O23055" t="s">
        <v>30434</v>
      </c>
    </row>
    <row r="23056" spans="1:15" x14ac:dyDescent="0.3">
      <c r="A23056" t="s">
        <v>30435</v>
      </c>
      <c r="B23056" t="s">
        <v>12</v>
      </c>
      <c r="C23056" t="s">
        <v>18</v>
      </c>
      <c r="D23056" t="s">
        <v>63</v>
      </c>
      <c r="E23056" t="s">
        <v>64</v>
      </c>
      <c r="F23056" t="s">
        <v>65</v>
      </c>
      <c r="G23056" t="s">
        <v>66</v>
      </c>
      <c r="H23056" t="s">
        <v>67</v>
      </c>
      <c r="I23056">
        <v>2002</v>
      </c>
      <c r="J23056" t="s">
        <v>68</v>
      </c>
      <c r="K23056">
        <v>2006</v>
      </c>
      <c r="L23056" s="18">
        <v>38961</v>
      </c>
      <c r="M23056" t="s">
        <v>69</v>
      </c>
      <c r="N23056" t="s">
        <v>65</v>
      </c>
      <c r="O23056" t="s">
        <v>30436</v>
      </c>
    </row>
    <row r="23057" spans="1:15" x14ac:dyDescent="0.3">
      <c r="A23057" t="s">
        <v>30437</v>
      </c>
      <c r="B23057" t="s">
        <v>12</v>
      </c>
      <c r="C23057" t="s">
        <v>18</v>
      </c>
      <c r="D23057" t="s">
        <v>74</v>
      </c>
      <c r="E23057" t="s">
        <v>75</v>
      </c>
      <c r="F23057" t="s">
        <v>65</v>
      </c>
      <c r="G23057" t="s">
        <v>66</v>
      </c>
      <c r="H23057" t="s">
        <v>67</v>
      </c>
      <c r="I23057">
        <v>2004</v>
      </c>
      <c r="J23057" t="s">
        <v>68</v>
      </c>
      <c r="K23057">
        <v>2007</v>
      </c>
      <c r="L23057" s="18">
        <v>39295</v>
      </c>
      <c r="M23057" t="s">
        <v>69</v>
      </c>
      <c r="N23057" t="s">
        <v>65</v>
      </c>
      <c r="O23057" t="s">
        <v>28165</v>
      </c>
    </row>
    <row r="23058" spans="1:15" x14ac:dyDescent="0.3">
      <c r="A23058" t="s">
        <v>30438</v>
      </c>
      <c r="B23058" t="s">
        <v>12</v>
      </c>
      <c r="C23058" t="s">
        <v>18</v>
      </c>
      <c r="D23058" t="s">
        <v>74</v>
      </c>
      <c r="E23058" t="s">
        <v>75</v>
      </c>
      <c r="F23058" t="s">
        <v>65</v>
      </c>
      <c r="G23058" t="s">
        <v>66</v>
      </c>
      <c r="H23058" t="s">
        <v>67</v>
      </c>
      <c r="I23058">
        <v>2004</v>
      </c>
      <c r="J23058" t="s">
        <v>68</v>
      </c>
      <c r="K23058">
        <v>2017</v>
      </c>
      <c r="L23058" s="18">
        <v>39479</v>
      </c>
      <c r="M23058" t="s">
        <v>69</v>
      </c>
      <c r="N23058" t="s">
        <v>65</v>
      </c>
      <c r="O23058" t="s">
        <v>30358</v>
      </c>
    </row>
    <row r="23059" spans="1:15" x14ac:dyDescent="0.3">
      <c r="A23059" t="s">
        <v>30439</v>
      </c>
      <c r="B23059" t="s">
        <v>12</v>
      </c>
      <c r="C23059" t="s">
        <v>22</v>
      </c>
      <c r="D23059" t="s">
        <v>74</v>
      </c>
      <c r="E23059" t="s">
        <v>75</v>
      </c>
      <c r="F23059" t="s">
        <v>65</v>
      </c>
      <c r="G23059" t="s">
        <v>84</v>
      </c>
      <c r="H23059" t="s">
        <v>85</v>
      </c>
      <c r="I23059">
        <v>2002</v>
      </c>
      <c r="J23059" t="s">
        <v>68</v>
      </c>
      <c r="K23059">
        <v>2007</v>
      </c>
      <c r="L23059" s="18">
        <v>39173</v>
      </c>
      <c r="M23059" t="s">
        <v>69</v>
      </c>
      <c r="N23059" t="s">
        <v>65</v>
      </c>
      <c r="O23059" t="s">
        <v>30440</v>
      </c>
    </row>
    <row r="23060" spans="1:15" x14ac:dyDescent="0.3">
      <c r="A23060" t="s">
        <v>30441</v>
      </c>
      <c r="B23060" t="s">
        <v>12</v>
      </c>
      <c r="C23060" t="s">
        <v>18</v>
      </c>
      <c r="D23060" t="s">
        <v>63</v>
      </c>
      <c r="E23060" t="s">
        <v>64</v>
      </c>
      <c r="F23060" t="s">
        <v>65</v>
      </c>
      <c r="G23060" t="s">
        <v>66</v>
      </c>
      <c r="H23060" t="s">
        <v>67</v>
      </c>
      <c r="I23060">
        <v>2005</v>
      </c>
      <c r="J23060" t="s">
        <v>68</v>
      </c>
      <c r="K23060">
        <v>2007</v>
      </c>
      <c r="L23060" s="18">
        <v>38899</v>
      </c>
      <c r="M23060" t="s">
        <v>69</v>
      </c>
      <c r="N23060" t="s">
        <v>65</v>
      </c>
      <c r="O23060" t="s">
        <v>30442</v>
      </c>
    </row>
    <row r="23061" spans="1:15" x14ac:dyDescent="0.3">
      <c r="A23061" t="s">
        <v>30443</v>
      </c>
      <c r="B23061" t="s">
        <v>12</v>
      </c>
      <c r="C23061" t="s">
        <v>15</v>
      </c>
      <c r="D23061" t="s">
        <v>63</v>
      </c>
      <c r="E23061" t="s">
        <v>64</v>
      </c>
      <c r="F23061" t="s">
        <v>65</v>
      </c>
      <c r="G23061" t="s">
        <v>66</v>
      </c>
      <c r="H23061" t="s">
        <v>67</v>
      </c>
      <c r="I23061">
        <v>2003</v>
      </c>
      <c r="J23061" t="s">
        <v>68</v>
      </c>
      <c r="K23061">
        <v>2007</v>
      </c>
      <c r="L23061" s="18">
        <v>39356</v>
      </c>
      <c r="M23061" t="s">
        <v>69</v>
      </c>
      <c r="N23061" t="s">
        <v>65</v>
      </c>
      <c r="O23061" t="s">
        <v>30444</v>
      </c>
    </row>
    <row r="23062" spans="1:15" x14ac:dyDescent="0.3">
      <c r="A23062" t="s">
        <v>30445</v>
      </c>
      <c r="B23062" t="s">
        <v>12</v>
      </c>
      <c r="C23062" t="s">
        <v>18</v>
      </c>
      <c r="D23062" t="s">
        <v>63</v>
      </c>
      <c r="E23062" t="s">
        <v>64</v>
      </c>
      <c r="F23062" t="s">
        <v>65</v>
      </c>
      <c r="G23062" t="s">
        <v>66</v>
      </c>
      <c r="H23062" t="s">
        <v>67</v>
      </c>
      <c r="I23062">
        <v>2005</v>
      </c>
      <c r="J23062" t="s">
        <v>68</v>
      </c>
      <c r="K23062">
        <v>2008</v>
      </c>
      <c r="L23062" s="18">
        <v>38991</v>
      </c>
      <c r="M23062" t="s">
        <v>69</v>
      </c>
      <c r="N23062" t="s">
        <v>65</v>
      </c>
      <c r="O23062" t="s">
        <v>30442</v>
      </c>
    </row>
    <row r="23063" spans="1:15" x14ac:dyDescent="0.3">
      <c r="A23063" t="s">
        <v>30446</v>
      </c>
      <c r="B23063" t="s">
        <v>12</v>
      </c>
      <c r="C23063" t="s">
        <v>15</v>
      </c>
      <c r="D23063" t="s">
        <v>63</v>
      </c>
      <c r="E23063" t="s">
        <v>64</v>
      </c>
      <c r="F23063" t="s">
        <v>65</v>
      </c>
      <c r="G23063" t="s">
        <v>66</v>
      </c>
      <c r="H23063" t="s">
        <v>67</v>
      </c>
      <c r="I23063">
        <v>2003</v>
      </c>
      <c r="J23063" t="s">
        <v>68</v>
      </c>
      <c r="K23063">
        <v>2007</v>
      </c>
      <c r="L23063" s="18">
        <v>39387</v>
      </c>
      <c r="M23063" t="s">
        <v>69</v>
      </c>
      <c r="N23063" t="s">
        <v>65</v>
      </c>
      <c r="O23063" t="s">
        <v>30444</v>
      </c>
    </row>
    <row r="23064" spans="1:15" x14ac:dyDescent="0.3">
      <c r="A23064" t="s">
        <v>30447</v>
      </c>
      <c r="B23064" t="s">
        <v>12</v>
      </c>
      <c r="C23064" t="s">
        <v>25</v>
      </c>
      <c r="D23064" t="s">
        <v>63</v>
      </c>
      <c r="E23064" t="s">
        <v>64</v>
      </c>
      <c r="F23064" t="s">
        <v>65</v>
      </c>
      <c r="G23064" t="s">
        <v>66</v>
      </c>
      <c r="H23064" t="s">
        <v>67</v>
      </c>
      <c r="I23064">
        <v>2005</v>
      </c>
      <c r="J23064" t="s">
        <v>68</v>
      </c>
      <c r="K23064">
        <v>2007</v>
      </c>
      <c r="M23064" t="s">
        <v>78</v>
      </c>
      <c r="N23064" t="s">
        <v>65</v>
      </c>
      <c r="O23064" t="s">
        <v>30448</v>
      </c>
    </row>
    <row r="23065" spans="1:15" x14ac:dyDescent="0.3">
      <c r="A23065" t="s">
        <v>30449</v>
      </c>
      <c r="B23065" t="s">
        <v>12</v>
      </c>
      <c r="C23065" t="s">
        <v>18</v>
      </c>
      <c r="D23065" t="s">
        <v>89</v>
      </c>
      <c r="E23065" t="s">
        <v>90</v>
      </c>
      <c r="F23065" t="s">
        <v>65</v>
      </c>
      <c r="G23065" t="s">
        <v>84</v>
      </c>
      <c r="H23065" t="s">
        <v>85</v>
      </c>
      <c r="I23065">
        <v>2003</v>
      </c>
      <c r="J23065" t="s">
        <v>68</v>
      </c>
      <c r="K23065">
        <v>2005</v>
      </c>
      <c r="M23065" t="s">
        <v>78</v>
      </c>
      <c r="N23065" t="s">
        <v>65</v>
      </c>
      <c r="O23065" t="s">
        <v>30416</v>
      </c>
    </row>
    <row r="23066" spans="1:15" x14ac:dyDescent="0.3">
      <c r="A23066" t="s">
        <v>30450</v>
      </c>
      <c r="B23066" t="s">
        <v>12</v>
      </c>
      <c r="C23066" t="s">
        <v>23</v>
      </c>
      <c r="D23066" t="s">
        <v>74</v>
      </c>
      <c r="E23066" t="s">
        <v>75</v>
      </c>
      <c r="F23066" t="s">
        <v>65</v>
      </c>
      <c r="G23066" t="s">
        <v>66</v>
      </c>
      <c r="H23066" t="s">
        <v>67</v>
      </c>
      <c r="I23066">
        <v>2004</v>
      </c>
      <c r="J23066" t="s">
        <v>68</v>
      </c>
      <c r="K23066">
        <v>2006</v>
      </c>
      <c r="M23066" t="s">
        <v>78</v>
      </c>
      <c r="N23066" t="s">
        <v>65</v>
      </c>
      <c r="O23066" t="s">
        <v>3156</v>
      </c>
    </row>
    <row r="23067" spans="1:15" x14ac:dyDescent="0.3">
      <c r="A23067" t="s">
        <v>30451</v>
      </c>
      <c r="B23067" t="s">
        <v>12</v>
      </c>
      <c r="C23067" t="s">
        <v>17</v>
      </c>
      <c r="D23067" t="s">
        <v>63</v>
      </c>
      <c r="E23067" t="s">
        <v>64</v>
      </c>
      <c r="F23067" t="s">
        <v>65</v>
      </c>
      <c r="G23067" t="s">
        <v>66</v>
      </c>
      <c r="H23067" t="s">
        <v>67</v>
      </c>
      <c r="I23067">
        <v>2005</v>
      </c>
      <c r="J23067" t="s">
        <v>68</v>
      </c>
      <c r="K23067">
        <v>2006</v>
      </c>
      <c r="L23067" s="18">
        <v>39022</v>
      </c>
      <c r="M23067" t="s">
        <v>69</v>
      </c>
      <c r="N23067" t="s">
        <v>65</v>
      </c>
      <c r="O23067" t="s">
        <v>30371</v>
      </c>
    </row>
    <row r="23068" spans="1:15" x14ac:dyDescent="0.3">
      <c r="A23068" t="s">
        <v>30452</v>
      </c>
      <c r="B23068" t="s">
        <v>12</v>
      </c>
      <c r="C23068" t="s">
        <v>22</v>
      </c>
      <c r="D23068" t="s">
        <v>74</v>
      </c>
      <c r="E23068" t="s">
        <v>75</v>
      </c>
      <c r="F23068" t="s">
        <v>65</v>
      </c>
      <c r="G23068" t="s">
        <v>66</v>
      </c>
      <c r="H23068" t="s">
        <v>67</v>
      </c>
      <c r="I23068">
        <v>2005</v>
      </c>
      <c r="J23068" t="s">
        <v>68</v>
      </c>
      <c r="K23068">
        <v>2010</v>
      </c>
      <c r="L23068" s="18">
        <v>39692</v>
      </c>
      <c r="M23068" t="s">
        <v>69</v>
      </c>
      <c r="N23068" t="s">
        <v>65</v>
      </c>
      <c r="O23068" t="s">
        <v>30453</v>
      </c>
    </row>
    <row r="23069" spans="1:15" x14ac:dyDescent="0.3">
      <c r="A23069" t="s">
        <v>30454</v>
      </c>
      <c r="B23069" t="s">
        <v>12</v>
      </c>
      <c r="C23069" t="s">
        <v>16</v>
      </c>
      <c r="D23069" t="s">
        <v>74</v>
      </c>
      <c r="E23069" t="s">
        <v>75</v>
      </c>
      <c r="F23069" t="s">
        <v>65</v>
      </c>
      <c r="G23069" t="s">
        <v>66</v>
      </c>
      <c r="H23069" t="s">
        <v>67</v>
      </c>
      <c r="I23069">
        <v>2005</v>
      </c>
      <c r="J23069" t="s">
        <v>68</v>
      </c>
      <c r="K23069">
        <v>2007</v>
      </c>
      <c r="L23069" s="18">
        <v>39417</v>
      </c>
      <c r="M23069" t="s">
        <v>69</v>
      </c>
      <c r="N23069" t="s">
        <v>65</v>
      </c>
      <c r="O23069" t="s">
        <v>5706</v>
      </c>
    </row>
    <row r="23070" spans="1:15" x14ac:dyDescent="0.3">
      <c r="A23070" t="s">
        <v>30455</v>
      </c>
      <c r="B23070" t="s">
        <v>12</v>
      </c>
      <c r="C23070" t="s">
        <v>22</v>
      </c>
      <c r="D23070" t="s">
        <v>74</v>
      </c>
      <c r="E23070" t="s">
        <v>75</v>
      </c>
      <c r="F23070" t="s">
        <v>65</v>
      </c>
      <c r="G23070" t="s">
        <v>66</v>
      </c>
      <c r="H23070" t="s">
        <v>67</v>
      </c>
      <c r="I23070">
        <v>2004</v>
      </c>
      <c r="J23070" t="s">
        <v>68</v>
      </c>
      <c r="K23070">
        <v>2007</v>
      </c>
      <c r="L23070" s="18">
        <v>39203</v>
      </c>
      <c r="M23070" t="s">
        <v>69</v>
      </c>
      <c r="N23070" t="s">
        <v>65</v>
      </c>
      <c r="O23070" t="s">
        <v>30456</v>
      </c>
    </row>
    <row r="23071" spans="1:15" x14ac:dyDescent="0.3">
      <c r="A23071" t="s">
        <v>30457</v>
      </c>
      <c r="B23071" t="s">
        <v>12</v>
      </c>
      <c r="C23071" t="s">
        <v>22</v>
      </c>
      <c r="D23071" t="s">
        <v>63</v>
      </c>
      <c r="E23071" t="s">
        <v>64</v>
      </c>
      <c r="F23071" t="s">
        <v>65</v>
      </c>
      <c r="G23071" t="s">
        <v>66</v>
      </c>
      <c r="H23071" t="s">
        <v>67</v>
      </c>
      <c r="I23071">
        <v>2005</v>
      </c>
      <c r="J23071" t="s">
        <v>68</v>
      </c>
      <c r="K23071">
        <v>2007</v>
      </c>
      <c r="L23071" s="18">
        <v>39356</v>
      </c>
      <c r="M23071" t="s">
        <v>69</v>
      </c>
      <c r="N23071" t="s">
        <v>65</v>
      </c>
      <c r="O23071" t="s">
        <v>30348</v>
      </c>
    </row>
    <row r="23072" spans="1:15" x14ac:dyDescent="0.3">
      <c r="A23072" t="s">
        <v>30458</v>
      </c>
      <c r="B23072" t="s">
        <v>12</v>
      </c>
      <c r="C23072" t="s">
        <v>19</v>
      </c>
      <c r="D23072" t="s">
        <v>89</v>
      </c>
      <c r="E23072" t="s">
        <v>90</v>
      </c>
      <c r="F23072" t="s">
        <v>65</v>
      </c>
      <c r="G23072" t="s">
        <v>66</v>
      </c>
      <c r="H23072" t="s">
        <v>67</v>
      </c>
      <c r="I23072">
        <v>2005</v>
      </c>
      <c r="J23072" t="s">
        <v>68</v>
      </c>
      <c r="K23072">
        <v>2008</v>
      </c>
      <c r="L23072" s="18">
        <v>39692</v>
      </c>
      <c r="M23072" t="s">
        <v>69</v>
      </c>
      <c r="N23072" t="s">
        <v>65</v>
      </c>
      <c r="O23072" t="s">
        <v>30459</v>
      </c>
    </row>
    <row r="23073" spans="1:15" x14ac:dyDescent="0.3">
      <c r="A23073" t="s">
        <v>30460</v>
      </c>
      <c r="B23073" t="s">
        <v>12</v>
      </c>
      <c r="C23073" t="s">
        <v>18</v>
      </c>
      <c r="D23073" t="s">
        <v>89</v>
      </c>
      <c r="E23073" t="s">
        <v>90</v>
      </c>
      <c r="F23073" t="s">
        <v>65</v>
      </c>
      <c r="G23073" t="s">
        <v>66</v>
      </c>
      <c r="H23073" t="s">
        <v>67</v>
      </c>
      <c r="I23073">
        <v>2003</v>
      </c>
      <c r="J23073" t="s">
        <v>68</v>
      </c>
      <c r="K23073">
        <v>2006</v>
      </c>
      <c r="L23073" s="18">
        <v>38261</v>
      </c>
      <c r="M23073" t="s">
        <v>69</v>
      </c>
      <c r="N23073" t="s">
        <v>65</v>
      </c>
      <c r="O23073" t="s">
        <v>30360</v>
      </c>
    </row>
    <row r="23074" spans="1:15" x14ac:dyDescent="0.3">
      <c r="A23074" t="s">
        <v>30461</v>
      </c>
      <c r="B23074" t="s">
        <v>12</v>
      </c>
      <c r="C23074" t="s">
        <v>18</v>
      </c>
      <c r="D23074" t="s">
        <v>89</v>
      </c>
      <c r="E23074" t="s">
        <v>90</v>
      </c>
      <c r="F23074" t="s">
        <v>65</v>
      </c>
      <c r="G23074" t="s">
        <v>66</v>
      </c>
      <c r="H23074" t="s">
        <v>67</v>
      </c>
      <c r="I23074">
        <v>2002</v>
      </c>
      <c r="J23074" t="s">
        <v>68</v>
      </c>
      <c r="K23074">
        <v>2007</v>
      </c>
      <c r="M23074" t="s">
        <v>78</v>
      </c>
      <c r="N23074" t="s">
        <v>65</v>
      </c>
      <c r="O23074" t="s">
        <v>30360</v>
      </c>
    </row>
    <row r="23075" spans="1:15" x14ac:dyDescent="0.3">
      <c r="A23075" t="s">
        <v>30462</v>
      </c>
      <c r="B23075" t="s">
        <v>12</v>
      </c>
      <c r="C23075" t="s">
        <v>20</v>
      </c>
      <c r="D23075" t="s">
        <v>123</v>
      </c>
      <c r="E23075" t="s">
        <v>64</v>
      </c>
      <c r="F23075" t="s">
        <v>65</v>
      </c>
      <c r="G23075" t="s">
        <v>66</v>
      </c>
      <c r="H23075" t="s">
        <v>67</v>
      </c>
      <c r="I23075">
        <v>2005</v>
      </c>
      <c r="J23075" t="s">
        <v>68</v>
      </c>
      <c r="K23075">
        <v>2006</v>
      </c>
      <c r="L23075" s="18">
        <v>38869</v>
      </c>
      <c r="M23075" t="s">
        <v>69</v>
      </c>
      <c r="N23075" t="s">
        <v>65</v>
      </c>
      <c r="O23075" t="s">
        <v>30391</v>
      </c>
    </row>
    <row r="23076" spans="1:15" x14ac:dyDescent="0.3">
      <c r="A23076" t="s">
        <v>30463</v>
      </c>
      <c r="B23076" t="s">
        <v>12</v>
      </c>
      <c r="C23076" t="s">
        <v>15</v>
      </c>
      <c r="D23076" t="s">
        <v>74</v>
      </c>
      <c r="E23076" t="s">
        <v>75</v>
      </c>
      <c r="F23076" t="s">
        <v>65</v>
      </c>
      <c r="G23076" t="s">
        <v>66</v>
      </c>
      <c r="H23076" t="s">
        <v>67</v>
      </c>
      <c r="I23076">
        <v>2004</v>
      </c>
      <c r="J23076" t="s">
        <v>68</v>
      </c>
      <c r="M23076" t="s">
        <v>78</v>
      </c>
      <c r="N23076" t="s">
        <v>65</v>
      </c>
      <c r="O23076" t="s">
        <v>30464</v>
      </c>
    </row>
    <row r="23077" spans="1:15" x14ac:dyDescent="0.3">
      <c r="A23077" t="s">
        <v>30465</v>
      </c>
      <c r="B23077" t="s">
        <v>12</v>
      </c>
      <c r="C23077" t="s">
        <v>25</v>
      </c>
      <c r="D23077" t="s">
        <v>89</v>
      </c>
      <c r="E23077" t="s">
        <v>90</v>
      </c>
      <c r="F23077" t="s">
        <v>65</v>
      </c>
      <c r="G23077" t="s">
        <v>66</v>
      </c>
      <c r="H23077" t="s">
        <v>67</v>
      </c>
      <c r="I23077">
        <v>2005</v>
      </c>
      <c r="J23077" t="s">
        <v>68</v>
      </c>
      <c r="K23077">
        <v>2006</v>
      </c>
      <c r="L23077" s="18">
        <v>38718</v>
      </c>
      <c r="M23077" t="s">
        <v>69</v>
      </c>
      <c r="N23077" t="s">
        <v>65</v>
      </c>
      <c r="O23077" t="s">
        <v>26487</v>
      </c>
    </row>
    <row r="23078" spans="1:15" x14ac:dyDescent="0.3">
      <c r="A23078" t="s">
        <v>30466</v>
      </c>
      <c r="B23078" t="s">
        <v>12</v>
      </c>
      <c r="C23078" t="s">
        <v>19</v>
      </c>
      <c r="D23078" t="s">
        <v>63</v>
      </c>
      <c r="E23078" t="s">
        <v>64</v>
      </c>
      <c r="F23078" t="s">
        <v>65</v>
      </c>
      <c r="G23078" t="s">
        <v>66</v>
      </c>
      <c r="H23078" t="s">
        <v>67</v>
      </c>
      <c r="I23078">
        <v>2003</v>
      </c>
      <c r="J23078" t="s">
        <v>68</v>
      </c>
      <c r="K23078">
        <v>2006</v>
      </c>
      <c r="M23078" t="s">
        <v>78</v>
      </c>
      <c r="N23078" t="s">
        <v>65</v>
      </c>
      <c r="O23078" t="s">
        <v>30467</v>
      </c>
    </row>
    <row r="23079" spans="1:15" x14ac:dyDescent="0.3">
      <c r="A23079" t="s">
        <v>30468</v>
      </c>
      <c r="B23079" t="s">
        <v>12</v>
      </c>
      <c r="C23079" t="s">
        <v>22</v>
      </c>
      <c r="D23079" t="s">
        <v>74</v>
      </c>
      <c r="E23079" t="s">
        <v>75</v>
      </c>
      <c r="F23079" t="s">
        <v>65</v>
      </c>
      <c r="G23079" t="s">
        <v>66</v>
      </c>
      <c r="H23079" t="s">
        <v>67</v>
      </c>
      <c r="I23079">
        <v>2004</v>
      </c>
      <c r="J23079" t="s">
        <v>68</v>
      </c>
      <c r="K23079">
        <v>2005</v>
      </c>
      <c r="M23079" t="s">
        <v>78</v>
      </c>
      <c r="N23079" t="s">
        <v>65</v>
      </c>
      <c r="O23079" t="s">
        <v>30469</v>
      </c>
    </row>
    <row r="23080" spans="1:15" x14ac:dyDescent="0.3">
      <c r="A23080" t="s">
        <v>30470</v>
      </c>
      <c r="B23080" t="s">
        <v>12</v>
      </c>
      <c r="C23080" t="s">
        <v>15</v>
      </c>
      <c r="D23080" t="s">
        <v>63</v>
      </c>
      <c r="E23080" t="s">
        <v>64</v>
      </c>
      <c r="F23080" t="s">
        <v>65</v>
      </c>
      <c r="G23080" t="s">
        <v>66</v>
      </c>
      <c r="H23080" t="s">
        <v>67</v>
      </c>
      <c r="I23080">
        <v>2004</v>
      </c>
      <c r="J23080" t="s">
        <v>68</v>
      </c>
      <c r="K23080">
        <v>2010</v>
      </c>
      <c r="L23080" s="18">
        <v>40360</v>
      </c>
      <c r="M23080" t="s">
        <v>69</v>
      </c>
      <c r="N23080" t="s">
        <v>65</v>
      </c>
      <c r="O23080" t="s">
        <v>30471</v>
      </c>
    </row>
    <row r="23081" spans="1:15" x14ac:dyDescent="0.3">
      <c r="A23081" t="s">
        <v>30472</v>
      </c>
      <c r="B23081" t="s">
        <v>12</v>
      </c>
      <c r="C23081" t="s">
        <v>17</v>
      </c>
      <c r="D23081" t="s">
        <v>63</v>
      </c>
      <c r="E23081" t="s">
        <v>64</v>
      </c>
      <c r="F23081" t="s">
        <v>65</v>
      </c>
      <c r="G23081" t="s">
        <v>66</v>
      </c>
      <c r="H23081" t="s">
        <v>67</v>
      </c>
      <c r="I23081">
        <v>2004</v>
      </c>
      <c r="J23081" t="s">
        <v>68</v>
      </c>
      <c r="K23081">
        <v>2005</v>
      </c>
      <c r="M23081" t="s">
        <v>78</v>
      </c>
      <c r="N23081" t="s">
        <v>65</v>
      </c>
      <c r="O23081" t="s">
        <v>30371</v>
      </c>
    </row>
    <row r="23082" spans="1:15" x14ac:dyDescent="0.3">
      <c r="A23082" t="s">
        <v>30473</v>
      </c>
      <c r="B23082" t="s">
        <v>12</v>
      </c>
      <c r="C23082" t="s">
        <v>17</v>
      </c>
      <c r="D23082" t="s">
        <v>63</v>
      </c>
      <c r="E23082" t="s">
        <v>64</v>
      </c>
      <c r="F23082" t="s">
        <v>65</v>
      </c>
      <c r="G23082" t="s">
        <v>66</v>
      </c>
      <c r="H23082" t="s">
        <v>67</v>
      </c>
      <c r="I23082">
        <v>2004</v>
      </c>
      <c r="J23082" t="s">
        <v>68</v>
      </c>
      <c r="K23082">
        <v>2007</v>
      </c>
      <c r="M23082" t="s">
        <v>78</v>
      </c>
      <c r="N23082" t="s">
        <v>65</v>
      </c>
      <c r="O23082" t="s">
        <v>30371</v>
      </c>
    </row>
    <row r="23083" spans="1:15" x14ac:dyDescent="0.3">
      <c r="A23083" t="s">
        <v>30474</v>
      </c>
      <c r="B23083" t="s">
        <v>12</v>
      </c>
      <c r="C23083" t="s">
        <v>17</v>
      </c>
      <c r="D23083" t="s">
        <v>63</v>
      </c>
      <c r="E23083" t="s">
        <v>64</v>
      </c>
      <c r="F23083" t="s">
        <v>65</v>
      </c>
      <c r="G23083" t="s">
        <v>66</v>
      </c>
      <c r="H23083" t="s">
        <v>67</v>
      </c>
      <c r="I23083">
        <v>2004</v>
      </c>
      <c r="J23083" t="s">
        <v>68</v>
      </c>
      <c r="K23083">
        <v>2007</v>
      </c>
      <c r="M23083" t="s">
        <v>78</v>
      </c>
      <c r="N23083" t="s">
        <v>65</v>
      </c>
      <c r="O23083" t="s">
        <v>30371</v>
      </c>
    </row>
    <row r="23084" spans="1:15" x14ac:dyDescent="0.3">
      <c r="A23084" t="s">
        <v>30475</v>
      </c>
      <c r="B23084" t="s">
        <v>12</v>
      </c>
      <c r="C23084" t="s">
        <v>17</v>
      </c>
      <c r="D23084" t="s">
        <v>63</v>
      </c>
      <c r="E23084" t="s">
        <v>64</v>
      </c>
      <c r="F23084" t="s">
        <v>65</v>
      </c>
      <c r="G23084" t="s">
        <v>66</v>
      </c>
      <c r="H23084" t="s">
        <v>67</v>
      </c>
      <c r="I23084">
        <v>2005</v>
      </c>
      <c r="J23084" t="s">
        <v>68</v>
      </c>
      <c r="K23084">
        <v>2007</v>
      </c>
      <c r="M23084" t="s">
        <v>78</v>
      </c>
      <c r="N23084" t="s">
        <v>65</v>
      </c>
      <c r="O23084" t="s">
        <v>14838</v>
      </c>
    </row>
    <row r="23085" spans="1:15" x14ac:dyDescent="0.3">
      <c r="A23085" t="s">
        <v>30476</v>
      </c>
      <c r="B23085" t="s">
        <v>12</v>
      </c>
      <c r="C23085" t="s">
        <v>31</v>
      </c>
      <c r="D23085" t="s">
        <v>89</v>
      </c>
      <c r="E23085" t="s">
        <v>90</v>
      </c>
      <c r="F23085" t="s">
        <v>65</v>
      </c>
      <c r="G23085" t="s">
        <v>66</v>
      </c>
      <c r="H23085" t="s">
        <v>67</v>
      </c>
      <c r="I23085">
        <v>2005</v>
      </c>
      <c r="J23085" t="s">
        <v>68</v>
      </c>
      <c r="K23085">
        <v>2005</v>
      </c>
      <c r="M23085" t="s">
        <v>78</v>
      </c>
      <c r="N23085" t="s">
        <v>65</v>
      </c>
      <c r="O23085" t="s">
        <v>30477</v>
      </c>
    </row>
    <row r="23086" spans="1:15" x14ac:dyDescent="0.3">
      <c r="A23086" t="s">
        <v>30478</v>
      </c>
      <c r="B23086" t="s">
        <v>12</v>
      </c>
      <c r="C23086" t="s">
        <v>20</v>
      </c>
      <c r="D23086" t="s">
        <v>74</v>
      </c>
      <c r="E23086" t="s">
        <v>75</v>
      </c>
      <c r="F23086" t="s">
        <v>65</v>
      </c>
      <c r="G23086" t="s">
        <v>66</v>
      </c>
      <c r="H23086" t="s">
        <v>67</v>
      </c>
      <c r="I23086">
        <v>2002</v>
      </c>
      <c r="J23086" t="s">
        <v>68</v>
      </c>
      <c r="K23086">
        <v>2005</v>
      </c>
      <c r="L23086" s="18">
        <v>38473</v>
      </c>
      <c r="M23086" t="s">
        <v>69</v>
      </c>
      <c r="N23086" t="s">
        <v>65</v>
      </c>
      <c r="O23086" t="s">
        <v>30479</v>
      </c>
    </row>
    <row r="23087" spans="1:15" x14ac:dyDescent="0.3">
      <c r="A23087" t="s">
        <v>30480</v>
      </c>
      <c r="B23087" t="s">
        <v>12</v>
      </c>
      <c r="C23087" t="s">
        <v>20</v>
      </c>
      <c r="D23087" t="s">
        <v>63</v>
      </c>
      <c r="E23087" t="s">
        <v>64</v>
      </c>
      <c r="F23087" t="s">
        <v>65</v>
      </c>
      <c r="G23087" t="s">
        <v>66</v>
      </c>
      <c r="H23087" t="s">
        <v>67</v>
      </c>
      <c r="I23087">
        <v>2001</v>
      </c>
      <c r="J23087" t="s">
        <v>68</v>
      </c>
      <c r="K23087">
        <v>2005</v>
      </c>
      <c r="L23087" s="18">
        <v>38412</v>
      </c>
      <c r="M23087" t="s">
        <v>69</v>
      </c>
      <c r="N23087" t="s">
        <v>65</v>
      </c>
      <c r="O23087" t="s">
        <v>30479</v>
      </c>
    </row>
    <row r="23088" spans="1:15" x14ac:dyDescent="0.3">
      <c r="A23088" t="s">
        <v>30481</v>
      </c>
      <c r="B23088" t="s">
        <v>12</v>
      </c>
      <c r="C23088" t="s">
        <v>20</v>
      </c>
      <c r="D23088" t="s">
        <v>63</v>
      </c>
      <c r="E23088" t="s">
        <v>64</v>
      </c>
      <c r="F23088" t="s">
        <v>65</v>
      </c>
      <c r="G23088" t="s">
        <v>66</v>
      </c>
      <c r="H23088" t="s">
        <v>67</v>
      </c>
      <c r="I23088">
        <v>2005</v>
      </c>
      <c r="J23088" t="s">
        <v>68</v>
      </c>
      <c r="K23088">
        <v>2007</v>
      </c>
      <c r="L23088" s="18">
        <v>39326</v>
      </c>
      <c r="M23088" t="s">
        <v>69</v>
      </c>
      <c r="N23088" t="s">
        <v>65</v>
      </c>
      <c r="O23088" t="s">
        <v>30387</v>
      </c>
    </row>
    <row r="23089" spans="1:15" x14ac:dyDescent="0.3">
      <c r="A23089" t="s">
        <v>30482</v>
      </c>
      <c r="B23089" t="s">
        <v>12</v>
      </c>
      <c r="C23089" t="s">
        <v>18</v>
      </c>
      <c r="D23089" t="s">
        <v>74</v>
      </c>
      <c r="E23089" t="s">
        <v>75</v>
      </c>
      <c r="F23089" t="s">
        <v>65</v>
      </c>
      <c r="G23089" t="s">
        <v>66</v>
      </c>
      <c r="H23089" t="s">
        <v>67</v>
      </c>
      <c r="I23089">
        <v>2004</v>
      </c>
      <c r="J23089" t="s">
        <v>68</v>
      </c>
      <c r="K23089">
        <v>2007</v>
      </c>
      <c r="L23089" s="18">
        <v>39356</v>
      </c>
      <c r="M23089" t="s">
        <v>69</v>
      </c>
      <c r="N23089" t="s">
        <v>65</v>
      </c>
      <c r="O23089" t="s">
        <v>30483</v>
      </c>
    </row>
    <row r="23090" spans="1:15" x14ac:dyDescent="0.3">
      <c r="A23090" t="s">
        <v>30484</v>
      </c>
      <c r="B23090" t="s">
        <v>12</v>
      </c>
      <c r="C23090" t="s">
        <v>18</v>
      </c>
      <c r="D23090" t="s">
        <v>74</v>
      </c>
      <c r="E23090" t="s">
        <v>75</v>
      </c>
      <c r="F23090" t="s">
        <v>65</v>
      </c>
      <c r="G23090" t="s">
        <v>66</v>
      </c>
      <c r="H23090" t="s">
        <v>67</v>
      </c>
      <c r="I23090">
        <v>2003</v>
      </c>
      <c r="J23090" t="s">
        <v>68</v>
      </c>
      <c r="K23090">
        <v>2006</v>
      </c>
      <c r="L23090" s="18">
        <v>38961</v>
      </c>
      <c r="M23090" t="s">
        <v>69</v>
      </c>
      <c r="N23090" t="s">
        <v>65</v>
      </c>
      <c r="O23090" t="s">
        <v>28165</v>
      </c>
    </row>
    <row r="23091" spans="1:15" x14ac:dyDescent="0.3">
      <c r="A23091" t="s">
        <v>30485</v>
      </c>
      <c r="B23091" t="s">
        <v>12</v>
      </c>
      <c r="C23091" t="s">
        <v>18</v>
      </c>
      <c r="D23091" t="s">
        <v>74</v>
      </c>
      <c r="E23091" t="s">
        <v>75</v>
      </c>
      <c r="F23091" t="s">
        <v>65</v>
      </c>
      <c r="G23091" t="s">
        <v>66</v>
      </c>
      <c r="H23091" t="s">
        <v>67</v>
      </c>
      <c r="I23091">
        <v>2003</v>
      </c>
      <c r="J23091" t="s">
        <v>68</v>
      </c>
      <c r="K23091">
        <v>2007</v>
      </c>
      <c r="L23091" s="18">
        <v>39387</v>
      </c>
      <c r="M23091" t="s">
        <v>69</v>
      </c>
      <c r="N23091" t="s">
        <v>65</v>
      </c>
      <c r="O23091" t="s">
        <v>30486</v>
      </c>
    </row>
    <row r="23092" spans="1:15" x14ac:dyDescent="0.3">
      <c r="A23092" t="s">
        <v>30487</v>
      </c>
      <c r="B23092" t="s">
        <v>12</v>
      </c>
      <c r="C23092" t="s">
        <v>18</v>
      </c>
      <c r="D23092" t="s">
        <v>63</v>
      </c>
      <c r="E23092" t="s">
        <v>64</v>
      </c>
      <c r="F23092" t="s">
        <v>65</v>
      </c>
      <c r="G23092" t="s">
        <v>66</v>
      </c>
      <c r="H23092" t="s">
        <v>67</v>
      </c>
      <c r="I23092">
        <v>2001</v>
      </c>
      <c r="J23092" t="s">
        <v>68</v>
      </c>
      <c r="K23092">
        <v>2007</v>
      </c>
      <c r="L23092" s="18">
        <v>39083</v>
      </c>
      <c r="M23092" t="s">
        <v>69</v>
      </c>
      <c r="N23092" t="s">
        <v>65</v>
      </c>
      <c r="O23092" t="s">
        <v>30488</v>
      </c>
    </row>
    <row r="23093" spans="1:15" x14ac:dyDescent="0.3">
      <c r="A23093" t="s">
        <v>30489</v>
      </c>
      <c r="B23093" t="s">
        <v>12</v>
      </c>
      <c r="C23093" t="s">
        <v>17</v>
      </c>
      <c r="D23093" t="s">
        <v>63</v>
      </c>
      <c r="E23093" t="s">
        <v>64</v>
      </c>
      <c r="F23093" t="s">
        <v>65</v>
      </c>
      <c r="G23093" t="s">
        <v>66</v>
      </c>
      <c r="H23093" t="s">
        <v>67</v>
      </c>
      <c r="I23093">
        <v>2004</v>
      </c>
      <c r="J23093" t="s">
        <v>68</v>
      </c>
      <c r="K23093">
        <v>2008</v>
      </c>
      <c r="L23093" s="18">
        <v>39783</v>
      </c>
      <c r="M23093" t="s">
        <v>69</v>
      </c>
      <c r="N23093" t="s">
        <v>65</v>
      </c>
      <c r="O23093" t="s">
        <v>14838</v>
      </c>
    </row>
    <row r="23094" spans="1:15" x14ac:dyDescent="0.3">
      <c r="A23094" t="s">
        <v>30490</v>
      </c>
      <c r="B23094" t="s">
        <v>12</v>
      </c>
      <c r="C23094" t="s">
        <v>18</v>
      </c>
      <c r="D23094" t="s">
        <v>63</v>
      </c>
      <c r="E23094" t="s">
        <v>64</v>
      </c>
      <c r="F23094" t="s">
        <v>65</v>
      </c>
      <c r="G23094" t="s">
        <v>66</v>
      </c>
      <c r="H23094" t="s">
        <v>67</v>
      </c>
      <c r="I23094">
        <v>1998</v>
      </c>
      <c r="J23094" t="s">
        <v>68</v>
      </c>
      <c r="K23094">
        <v>2011</v>
      </c>
      <c r="L23094" s="18">
        <v>40787</v>
      </c>
      <c r="M23094" t="s">
        <v>69</v>
      </c>
      <c r="N23094" t="s">
        <v>65</v>
      </c>
      <c r="O23094" t="s">
        <v>30491</v>
      </c>
    </row>
    <row r="23095" spans="1:15" x14ac:dyDescent="0.3">
      <c r="A23095" t="s">
        <v>30492</v>
      </c>
      <c r="B23095" t="s">
        <v>12</v>
      </c>
      <c r="C23095" t="s">
        <v>17</v>
      </c>
      <c r="D23095" t="s">
        <v>63</v>
      </c>
      <c r="E23095" t="s">
        <v>64</v>
      </c>
      <c r="F23095" t="s">
        <v>65</v>
      </c>
      <c r="G23095" t="s">
        <v>66</v>
      </c>
      <c r="H23095" t="s">
        <v>67</v>
      </c>
      <c r="I23095">
        <v>2004</v>
      </c>
      <c r="J23095" t="s">
        <v>68</v>
      </c>
      <c r="K23095">
        <v>2007</v>
      </c>
      <c r="L23095" s="18">
        <v>39387</v>
      </c>
      <c r="M23095" t="s">
        <v>69</v>
      </c>
      <c r="N23095" t="s">
        <v>65</v>
      </c>
      <c r="O23095" t="s">
        <v>30371</v>
      </c>
    </row>
    <row r="23096" spans="1:15" x14ac:dyDescent="0.3">
      <c r="A23096" t="s">
        <v>30493</v>
      </c>
      <c r="B23096" t="s">
        <v>12</v>
      </c>
      <c r="C23096" t="s">
        <v>18</v>
      </c>
      <c r="D23096" t="s">
        <v>63</v>
      </c>
      <c r="E23096" t="s">
        <v>64</v>
      </c>
      <c r="F23096" t="s">
        <v>65</v>
      </c>
      <c r="G23096" t="s">
        <v>66</v>
      </c>
      <c r="H23096" t="s">
        <v>67</v>
      </c>
      <c r="I23096">
        <v>1997</v>
      </c>
      <c r="J23096" t="s">
        <v>68</v>
      </c>
      <c r="K23096">
        <v>2007</v>
      </c>
      <c r="L23096" s="18">
        <v>39417</v>
      </c>
      <c r="M23096" t="s">
        <v>69</v>
      </c>
      <c r="N23096" t="s">
        <v>65</v>
      </c>
      <c r="O23096" t="s">
        <v>30494</v>
      </c>
    </row>
    <row r="23097" spans="1:15" x14ac:dyDescent="0.3">
      <c r="A23097" t="s">
        <v>30495</v>
      </c>
      <c r="B23097" t="s">
        <v>12</v>
      </c>
      <c r="C23097" t="s">
        <v>19</v>
      </c>
      <c r="D23097" t="s">
        <v>63</v>
      </c>
      <c r="E23097" t="s">
        <v>64</v>
      </c>
      <c r="F23097" t="s">
        <v>65</v>
      </c>
      <c r="G23097" t="s">
        <v>66</v>
      </c>
      <c r="H23097" t="s">
        <v>67</v>
      </c>
      <c r="I23097">
        <v>2005</v>
      </c>
      <c r="J23097" t="s">
        <v>68</v>
      </c>
      <c r="K23097">
        <v>2007</v>
      </c>
      <c r="L23097" s="18">
        <v>39114</v>
      </c>
      <c r="M23097" t="s">
        <v>69</v>
      </c>
      <c r="N23097" t="s">
        <v>65</v>
      </c>
      <c r="O23097" t="s">
        <v>1844</v>
      </c>
    </row>
    <row r="23098" spans="1:15" x14ac:dyDescent="0.3">
      <c r="A23098" t="s">
        <v>30496</v>
      </c>
      <c r="B23098" t="s">
        <v>12</v>
      </c>
      <c r="C23098" t="s">
        <v>19</v>
      </c>
      <c r="D23098" t="s">
        <v>63</v>
      </c>
      <c r="E23098" t="s">
        <v>64</v>
      </c>
      <c r="F23098" t="s">
        <v>65</v>
      </c>
      <c r="G23098" t="s">
        <v>66</v>
      </c>
      <c r="H23098" t="s">
        <v>67</v>
      </c>
      <c r="I23098">
        <v>2005</v>
      </c>
      <c r="J23098" t="s">
        <v>68</v>
      </c>
      <c r="K23098">
        <v>2006</v>
      </c>
      <c r="L23098" s="18">
        <v>38749</v>
      </c>
      <c r="M23098" t="s">
        <v>69</v>
      </c>
      <c r="N23098" t="s">
        <v>65</v>
      </c>
      <c r="O23098" t="s">
        <v>1844</v>
      </c>
    </row>
    <row r="23099" spans="1:15" x14ac:dyDescent="0.3">
      <c r="A23099" t="s">
        <v>30497</v>
      </c>
      <c r="B23099" t="s">
        <v>12</v>
      </c>
      <c r="C23099" t="s">
        <v>19</v>
      </c>
      <c r="D23099" t="s">
        <v>74</v>
      </c>
      <c r="E23099" t="s">
        <v>75</v>
      </c>
      <c r="F23099" t="s">
        <v>65</v>
      </c>
      <c r="G23099" t="s">
        <v>66</v>
      </c>
      <c r="H23099" t="s">
        <v>67</v>
      </c>
      <c r="I23099">
        <v>2005</v>
      </c>
      <c r="J23099" t="s">
        <v>68</v>
      </c>
      <c r="K23099">
        <v>2005</v>
      </c>
      <c r="L23099" s="18">
        <v>38657</v>
      </c>
      <c r="M23099" t="s">
        <v>69</v>
      </c>
      <c r="N23099" t="s">
        <v>65</v>
      </c>
      <c r="O23099" t="s">
        <v>30498</v>
      </c>
    </row>
    <row r="23100" spans="1:15" x14ac:dyDescent="0.3">
      <c r="A23100" t="s">
        <v>30499</v>
      </c>
      <c r="B23100" t="s">
        <v>12</v>
      </c>
      <c r="C23100" t="s">
        <v>22</v>
      </c>
      <c r="D23100" t="s">
        <v>63</v>
      </c>
      <c r="E23100" t="s">
        <v>64</v>
      </c>
      <c r="F23100" t="s">
        <v>65</v>
      </c>
      <c r="G23100" t="s">
        <v>66</v>
      </c>
      <c r="H23100" t="s">
        <v>67</v>
      </c>
      <c r="I23100">
        <v>2004</v>
      </c>
      <c r="J23100" t="s">
        <v>68</v>
      </c>
      <c r="M23100" t="s">
        <v>78</v>
      </c>
      <c r="N23100" t="s">
        <v>65</v>
      </c>
      <c r="O23100" t="s">
        <v>3156</v>
      </c>
    </row>
    <row r="23101" spans="1:15" x14ac:dyDescent="0.3">
      <c r="A23101" t="s">
        <v>30500</v>
      </c>
      <c r="B23101" t="s">
        <v>12</v>
      </c>
      <c r="C23101" t="s">
        <v>18</v>
      </c>
      <c r="D23101" t="s">
        <v>74</v>
      </c>
      <c r="E23101" t="s">
        <v>75</v>
      </c>
      <c r="F23101" t="s">
        <v>65</v>
      </c>
      <c r="G23101" t="s">
        <v>66</v>
      </c>
      <c r="H23101" t="s">
        <v>67</v>
      </c>
      <c r="I23101">
        <v>2004</v>
      </c>
      <c r="J23101" t="s">
        <v>68</v>
      </c>
      <c r="K23101">
        <v>2009</v>
      </c>
      <c r="L23101" s="18">
        <v>39845</v>
      </c>
      <c r="M23101" t="s">
        <v>69</v>
      </c>
      <c r="N23101" t="s">
        <v>65</v>
      </c>
      <c r="O23101" t="s">
        <v>30501</v>
      </c>
    </row>
    <row r="23102" spans="1:15" x14ac:dyDescent="0.3">
      <c r="A23102" t="s">
        <v>30502</v>
      </c>
      <c r="B23102" t="s">
        <v>12</v>
      </c>
      <c r="C23102" t="s">
        <v>22</v>
      </c>
      <c r="D23102" t="s">
        <v>63</v>
      </c>
      <c r="E23102" t="s">
        <v>64</v>
      </c>
      <c r="F23102" t="s">
        <v>65</v>
      </c>
      <c r="G23102" t="s">
        <v>66</v>
      </c>
      <c r="H23102" t="s">
        <v>67</v>
      </c>
      <c r="I23102">
        <v>2005</v>
      </c>
      <c r="J23102" t="s">
        <v>68</v>
      </c>
      <c r="K23102">
        <v>2008</v>
      </c>
      <c r="L23102" s="18">
        <v>39508</v>
      </c>
      <c r="M23102" t="s">
        <v>69</v>
      </c>
      <c r="N23102" t="s">
        <v>65</v>
      </c>
      <c r="O23102" t="s">
        <v>30503</v>
      </c>
    </row>
    <row r="23103" spans="1:15" x14ac:dyDescent="0.3">
      <c r="A23103" t="s">
        <v>30504</v>
      </c>
      <c r="B23103" t="s">
        <v>12</v>
      </c>
      <c r="C23103" t="s">
        <v>29</v>
      </c>
      <c r="D23103" t="s">
        <v>74</v>
      </c>
      <c r="E23103" t="s">
        <v>75</v>
      </c>
      <c r="F23103" t="s">
        <v>65</v>
      </c>
      <c r="G23103" t="s">
        <v>66</v>
      </c>
      <c r="H23103" t="s">
        <v>67</v>
      </c>
      <c r="I23103">
        <v>2005</v>
      </c>
      <c r="J23103" t="s">
        <v>68</v>
      </c>
      <c r="K23103">
        <v>2006</v>
      </c>
      <c r="L23103" s="18">
        <v>38838</v>
      </c>
      <c r="M23103" t="s">
        <v>69</v>
      </c>
      <c r="N23103" t="s">
        <v>65</v>
      </c>
      <c r="O23103" t="s">
        <v>30505</v>
      </c>
    </row>
    <row r="23104" spans="1:15" x14ac:dyDescent="0.3">
      <c r="A23104" t="s">
        <v>30506</v>
      </c>
      <c r="B23104" t="s">
        <v>12</v>
      </c>
      <c r="C23104" t="s">
        <v>25</v>
      </c>
      <c r="D23104" t="s">
        <v>63</v>
      </c>
      <c r="E23104" t="s">
        <v>64</v>
      </c>
      <c r="F23104" t="s">
        <v>65</v>
      </c>
      <c r="G23104" t="s">
        <v>84</v>
      </c>
      <c r="H23104" t="s">
        <v>85</v>
      </c>
      <c r="I23104">
        <v>2005</v>
      </c>
      <c r="J23104" t="s">
        <v>68</v>
      </c>
      <c r="K23104">
        <v>2006</v>
      </c>
      <c r="L23104" s="18">
        <v>38869</v>
      </c>
      <c r="M23104" t="s">
        <v>69</v>
      </c>
      <c r="N23104" t="s">
        <v>65</v>
      </c>
      <c r="O23104" t="s">
        <v>30507</v>
      </c>
    </row>
    <row r="23105" spans="1:15" x14ac:dyDescent="0.3">
      <c r="A23105" t="s">
        <v>30508</v>
      </c>
      <c r="B23105" t="s">
        <v>12</v>
      </c>
      <c r="C23105" t="s">
        <v>18</v>
      </c>
      <c r="D23105" t="s">
        <v>63</v>
      </c>
      <c r="E23105" t="s">
        <v>64</v>
      </c>
      <c r="F23105" t="s">
        <v>65</v>
      </c>
      <c r="G23105" t="s">
        <v>66</v>
      </c>
      <c r="H23105" t="s">
        <v>67</v>
      </c>
      <c r="I23105">
        <v>2005</v>
      </c>
      <c r="J23105" t="s">
        <v>68</v>
      </c>
      <c r="K23105">
        <v>2008</v>
      </c>
      <c r="L23105" s="18">
        <v>39448</v>
      </c>
      <c r="M23105" t="s">
        <v>69</v>
      </c>
      <c r="N23105" t="s">
        <v>65</v>
      </c>
      <c r="O23105" t="s">
        <v>30436</v>
      </c>
    </row>
    <row r="23106" spans="1:15" x14ac:dyDescent="0.3">
      <c r="A23106" t="s">
        <v>30509</v>
      </c>
      <c r="B23106" t="s">
        <v>12</v>
      </c>
      <c r="C23106" t="s">
        <v>18</v>
      </c>
      <c r="D23106" t="s">
        <v>74</v>
      </c>
      <c r="E23106" t="s">
        <v>75</v>
      </c>
      <c r="F23106" t="s">
        <v>65</v>
      </c>
      <c r="G23106" t="s">
        <v>66</v>
      </c>
      <c r="H23106" t="s">
        <v>67</v>
      </c>
      <c r="I23106">
        <v>2003</v>
      </c>
      <c r="J23106" t="s">
        <v>68</v>
      </c>
      <c r="K23106">
        <v>2006</v>
      </c>
      <c r="L23106" s="18">
        <v>38930</v>
      </c>
      <c r="M23106" t="s">
        <v>69</v>
      </c>
      <c r="N23106" t="s">
        <v>65</v>
      </c>
      <c r="O23106" t="s">
        <v>30510</v>
      </c>
    </row>
    <row r="23107" spans="1:15" x14ac:dyDescent="0.3">
      <c r="A23107" t="s">
        <v>30511</v>
      </c>
      <c r="B23107" t="s">
        <v>12</v>
      </c>
      <c r="C23107" t="s">
        <v>18</v>
      </c>
      <c r="D23107" t="s">
        <v>74</v>
      </c>
      <c r="E23107" t="s">
        <v>75</v>
      </c>
      <c r="F23107" t="s">
        <v>65</v>
      </c>
      <c r="G23107" t="s">
        <v>66</v>
      </c>
      <c r="H23107" t="s">
        <v>67</v>
      </c>
      <c r="I23107">
        <v>2004</v>
      </c>
      <c r="J23107" t="s">
        <v>68</v>
      </c>
      <c r="K23107">
        <v>2006</v>
      </c>
      <c r="L23107" s="18">
        <v>38718</v>
      </c>
      <c r="M23107" t="s">
        <v>69</v>
      </c>
      <c r="N23107" t="s">
        <v>65</v>
      </c>
      <c r="O23107" t="s">
        <v>30512</v>
      </c>
    </row>
    <row r="23108" spans="1:15" x14ac:dyDescent="0.3">
      <c r="A23108" t="s">
        <v>30513</v>
      </c>
      <c r="B23108" t="s">
        <v>12</v>
      </c>
      <c r="C23108" t="s">
        <v>18</v>
      </c>
      <c r="D23108" t="s">
        <v>74</v>
      </c>
      <c r="E23108" t="s">
        <v>75</v>
      </c>
      <c r="F23108" t="s">
        <v>65</v>
      </c>
      <c r="G23108" t="s">
        <v>66</v>
      </c>
      <c r="H23108" t="s">
        <v>67</v>
      </c>
      <c r="I23108">
        <v>2004</v>
      </c>
      <c r="J23108" t="s">
        <v>68</v>
      </c>
      <c r="K23108">
        <v>2006</v>
      </c>
      <c r="L23108" s="18">
        <v>38991</v>
      </c>
      <c r="M23108" t="s">
        <v>69</v>
      </c>
      <c r="N23108" t="s">
        <v>65</v>
      </c>
      <c r="O23108" t="s">
        <v>30514</v>
      </c>
    </row>
    <row r="23109" spans="1:15" x14ac:dyDescent="0.3">
      <c r="A23109" t="s">
        <v>30515</v>
      </c>
      <c r="B23109" t="s">
        <v>12</v>
      </c>
      <c r="C23109" t="s">
        <v>20</v>
      </c>
      <c r="D23109" t="s">
        <v>74</v>
      </c>
      <c r="E23109" t="s">
        <v>75</v>
      </c>
      <c r="F23109" t="s">
        <v>65</v>
      </c>
      <c r="G23109" t="s">
        <v>66</v>
      </c>
      <c r="H23109" t="s">
        <v>67</v>
      </c>
      <c r="I23109">
        <v>2003</v>
      </c>
      <c r="J23109" t="s">
        <v>68</v>
      </c>
      <c r="K23109">
        <v>2007</v>
      </c>
      <c r="L23109" s="18">
        <v>38808</v>
      </c>
      <c r="M23109" t="s">
        <v>69</v>
      </c>
      <c r="N23109" t="s">
        <v>65</v>
      </c>
      <c r="O23109" t="s">
        <v>30410</v>
      </c>
    </row>
    <row r="23110" spans="1:15" x14ac:dyDescent="0.3">
      <c r="A23110" t="s">
        <v>30516</v>
      </c>
      <c r="B23110" t="s">
        <v>12</v>
      </c>
      <c r="C23110" t="s">
        <v>18</v>
      </c>
      <c r="D23110" t="s">
        <v>63</v>
      </c>
      <c r="E23110" t="s">
        <v>64</v>
      </c>
      <c r="F23110" t="s">
        <v>65</v>
      </c>
      <c r="G23110" t="s">
        <v>66</v>
      </c>
      <c r="H23110" t="s">
        <v>67</v>
      </c>
      <c r="I23110">
        <v>2001</v>
      </c>
      <c r="J23110" t="s">
        <v>68</v>
      </c>
      <c r="K23110">
        <v>2003</v>
      </c>
      <c r="M23110" t="s">
        <v>78</v>
      </c>
      <c r="N23110" t="s">
        <v>65</v>
      </c>
      <c r="O23110" t="s">
        <v>30517</v>
      </c>
    </row>
    <row r="23111" spans="1:15" x14ac:dyDescent="0.3">
      <c r="A23111" t="s">
        <v>30518</v>
      </c>
      <c r="B23111" t="s">
        <v>12</v>
      </c>
      <c r="C23111" t="s">
        <v>29</v>
      </c>
      <c r="D23111" t="s">
        <v>63</v>
      </c>
      <c r="E23111" t="s">
        <v>64</v>
      </c>
      <c r="F23111" t="s">
        <v>65</v>
      </c>
      <c r="G23111" t="s">
        <v>66</v>
      </c>
      <c r="H23111" t="s">
        <v>67</v>
      </c>
      <c r="I23111">
        <v>2004</v>
      </c>
      <c r="J23111" t="s">
        <v>68</v>
      </c>
      <c r="K23111">
        <v>2006</v>
      </c>
      <c r="L23111" s="18">
        <v>38777</v>
      </c>
      <c r="M23111" t="s">
        <v>69</v>
      </c>
      <c r="N23111" t="s">
        <v>65</v>
      </c>
      <c r="O23111" t="s">
        <v>30519</v>
      </c>
    </row>
    <row r="23112" spans="1:15" x14ac:dyDescent="0.3">
      <c r="A23112" t="s">
        <v>30520</v>
      </c>
      <c r="B23112" t="s">
        <v>12</v>
      </c>
      <c r="C23112" t="s">
        <v>25</v>
      </c>
      <c r="D23112" t="s">
        <v>63</v>
      </c>
      <c r="E23112" t="s">
        <v>64</v>
      </c>
      <c r="F23112" t="s">
        <v>65</v>
      </c>
      <c r="G23112" t="s">
        <v>66</v>
      </c>
      <c r="H23112" t="s">
        <v>67</v>
      </c>
      <c r="I23112">
        <v>2005</v>
      </c>
      <c r="J23112" t="s">
        <v>68</v>
      </c>
      <c r="K23112">
        <v>2007</v>
      </c>
      <c r="M23112" t="s">
        <v>78</v>
      </c>
      <c r="N23112" t="s">
        <v>65</v>
      </c>
      <c r="O23112" t="s">
        <v>30448</v>
      </c>
    </row>
    <row r="23113" spans="1:15" x14ac:dyDescent="0.3">
      <c r="A23113" t="s">
        <v>30521</v>
      </c>
      <c r="B23113" t="s">
        <v>12</v>
      </c>
      <c r="C23113" t="s">
        <v>16</v>
      </c>
      <c r="D23113" t="s">
        <v>74</v>
      </c>
      <c r="E23113" t="s">
        <v>75</v>
      </c>
      <c r="F23113" t="s">
        <v>65</v>
      </c>
      <c r="G23113" t="s">
        <v>66</v>
      </c>
      <c r="H23113" t="s">
        <v>67</v>
      </c>
      <c r="I23113">
        <v>2003</v>
      </c>
      <c r="J23113" t="s">
        <v>68</v>
      </c>
      <c r="K23113">
        <v>2005</v>
      </c>
      <c r="L23113" s="18">
        <v>38626</v>
      </c>
      <c r="M23113" t="s">
        <v>69</v>
      </c>
      <c r="N23113" t="s">
        <v>65</v>
      </c>
      <c r="O23113" t="s">
        <v>16818</v>
      </c>
    </row>
    <row r="23114" spans="1:15" x14ac:dyDescent="0.3">
      <c r="A23114" t="s">
        <v>30522</v>
      </c>
      <c r="B23114" t="s">
        <v>12</v>
      </c>
      <c r="C23114" t="s">
        <v>16</v>
      </c>
      <c r="D23114" t="s">
        <v>81</v>
      </c>
      <c r="E23114" t="s">
        <v>75</v>
      </c>
      <c r="F23114" t="s">
        <v>65</v>
      </c>
      <c r="G23114" t="s">
        <v>84</v>
      </c>
      <c r="H23114" t="s">
        <v>85</v>
      </c>
      <c r="I23114">
        <v>2004</v>
      </c>
      <c r="J23114" t="s">
        <v>68</v>
      </c>
      <c r="K23114">
        <v>2006</v>
      </c>
      <c r="L23114" s="18">
        <v>39052</v>
      </c>
      <c r="M23114" t="s">
        <v>69</v>
      </c>
      <c r="N23114" t="s">
        <v>65</v>
      </c>
      <c r="O23114" t="s">
        <v>16818</v>
      </c>
    </row>
    <row r="23115" spans="1:15" x14ac:dyDescent="0.3">
      <c r="A23115" t="s">
        <v>30523</v>
      </c>
      <c r="B23115" t="s">
        <v>12</v>
      </c>
      <c r="C23115" t="s">
        <v>16</v>
      </c>
      <c r="D23115" t="s">
        <v>63</v>
      </c>
      <c r="E23115" t="s">
        <v>64</v>
      </c>
      <c r="F23115" t="s">
        <v>65</v>
      </c>
      <c r="G23115" t="s">
        <v>66</v>
      </c>
      <c r="H23115" t="s">
        <v>67</v>
      </c>
      <c r="I23115">
        <v>2004</v>
      </c>
      <c r="J23115" t="s">
        <v>68</v>
      </c>
      <c r="K23115">
        <v>2006</v>
      </c>
      <c r="L23115" s="18">
        <v>38869</v>
      </c>
      <c r="M23115" t="s">
        <v>69</v>
      </c>
      <c r="N23115" t="s">
        <v>65</v>
      </c>
      <c r="O23115" t="s">
        <v>16818</v>
      </c>
    </row>
    <row r="23116" spans="1:15" x14ac:dyDescent="0.3">
      <c r="A23116" t="s">
        <v>30524</v>
      </c>
      <c r="B23116" t="s">
        <v>12</v>
      </c>
      <c r="C23116" t="s">
        <v>16</v>
      </c>
      <c r="D23116" t="s">
        <v>74</v>
      </c>
      <c r="E23116" t="s">
        <v>75</v>
      </c>
      <c r="F23116" t="s">
        <v>65</v>
      </c>
      <c r="G23116" t="s">
        <v>84</v>
      </c>
      <c r="H23116" t="s">
        <v>85</v>
      </c>
      <c r="I23116">
        <v>2003</v>
      </c>
      <c r="J23116" t="s">
        <v>68</v>
      </c>
      <c r="K23116">
        <v>2006</v>
      </c>
      <c r="L23116" s="18">
        <v>39052</v>
      </c>
      <c r="M23116" t="s">
        <v>69</v>
      </c>
      <c r="N23116" t="s">
        <v>65</v>
      </c>
      <c r="O23116" t="s">
        <v>16818</v>
      </c>
    </row>
    <row r="23117" spans="1:15" x14ac:dyDescent="0.3">
      <c r="A23117" t="s">
        <v>30525</v>
      </c>
      <c r="B23117" t="s">
        <v>12</v>
      </c>
      <c r="C23117" t="s">
        <v>16</v>
      </c>
      <c r="D23117" t="s">
        <v>63</v>
      </c>
      <c r="E23117" t="s">
        <v>64</v>
      </c>
      <c r="F23117" t="s">
        <v>65</v>
      </c>
      <c r="G23117" t="s">
        <v>84</v>
      </c>
      <c r="H23117" t="s">
        <v>85</v>
      </c>
      <c r="I23117">
        <v>2004</v>
      </c>
      <c r="J23117" t="s">
        <v>68</v>
      </c>
      <c r="K23117">
        <v>2006</v>
      </c>
      <c r="L23117" s="18">
        <v>38991</v>
      </c>
      <c r="M23117" t="s">
        <v>69</v>
      </c>
      <c r="N23117" t="s">
        <v>65</v>
      </c>
      <c r="O23117" t="s">
        <v>16818</v>
      </c>
    </row>
    <row r="23118" spans="1:15" x14ac:dyDescent="0.3">
      <c r="A23118" t="s">
        <v>30526</v>
      </c>
      <c r="B23118" t="s">
        <v>12</v>
      </c>
      <c r="C23118" t="s">
        <v>18</v>
      </c>
      <c r="D23118" t="s">
        <v>74</v>
      </c>
      <c r="E23118" t="s">
        <v>75</v>
      </c>
      <c r="F23118" t="s">
        <v>65</v>
      </c>
      <c r="G23118" t="s">
        <v>66</v>
      </c>
      <c r="H23118" t="s">
        <v>67</v>
      </c>
      <c r="I23118">
        <v>2005</v>
      </c>
      <c r="J23118" t="s">
        <v>68</v>
      </c>
      <c r="K23118">
        <v>2008</v>
      </c>
      <c r="L23118" s="18">
        <v>39539</v>
      </c>
      <c r="M23118" t="s">
        <v>69</v>
      </c>
      <c r="N23118" t="s">
        <v>65</v>
      </c>
      <c r="O23118" t="s">
        <v>30527</v>
      </c>
    </row>
    <row r="23119" spans="1:15" x14ac:dyDescent="0.3">
      <c r="A23119" t="s">
        <v>30528</v>
      </c>
      <c r="B23119" t="s">
        <v>12</v>
      </c>
      <c r="C23119" t="s">
        <v>25</v>
      </c>
      <c r="D23119" t="s">
        <v>89</v>
      </c>
      <c r="E23119" t="s">
        <v>90</v>
      </c>
      <c r="F23119" t="s">
        <v>65</v>
      </c>
      <c r="G23119" t="s">
        <v>66</v>
      </c>
      <c r="H23119" t="s">
        <v>67</v>
      </c>
      <c r="I23119">
        <v>2005</v>
      </c>
      <c r="J23119" t="s">
        <v>68</v>
      </c>
      <c r="K23119">
        <v>2006</v>
      </c>
      <c r="L23119" s="18">
        <v>38749</v>
      </c>
      <c r="M23119" t="s">
        <v>69</v>
      </c>
      <c r="N23119" t="s">
        <v>65</v>
      </c>
      <c r="O23119" t="s">
        <v>30529</v>
      </c>
    </row>
    <row r="23120" spans="1:15" x14ac:dyDescent="0.3">
      <c r="A23120" t="s">
        <v>30530</v>
      </c>
      <c r="B23120" t="s">
        <v>12</v>
      </c>
      <c r="C23120" t="s">
        <v>15</v>
      </c>
      <c r="D23120" t="s">
        <v>74</v>
      </c>
      <c r="E23120" t="s">
        <v>75</v>
      </c>
      <c r="F23120" t="s">
        <v>65</v>
      </c>
      <c r="G23120" t="s">
        <v>66</v>
      </c>
      <c r="H23120" t="s">
        <v>67</v>
      </c>
      <c r="I23120">
        <v>2004</v>
      </c>
      <c r="J23120" t="s">
        <v>68</v>
      </c>
      <c r="K23120">
        <v>2007</v>
      </c>
      <c r="L23120" s="18">
        <v>39142</v>
      </c>
      <c r="M23120" t="s">
        <v>69</v>
      </c>
      <c r="N23120" t="s">
        <v>65</v>
      </c>
      <c r="O23120" t="s">
        <v>30531</v>
      </c>
    </row>
    <row r="23121" spans="1:15" x14ac:dyDescent="0.3">
      <c r="A23121" t="s">
        <v>30532</v>
      </c>
      <c r="B23121" t="s">
        <v>12</v>
      </c>
      <c r="C23121" t="s">
        <v>15</v>
      </c>
      <c r="D23121" t="s">
        <v>74</v>
      </c>
      <c r="E23121" t="s">
        <v>75</v>
      </c>
      <c r="F23121" t="s">
        <v>65</v>
      </c>
      <c r="G23121" t="s">
        <v>66</v>
      </c>
      <c r="H23121" t="s">
        <v>67</v>
      </c>
      <c r="I23121">
        <v>1997</v>
      </c>
      <c r="J23121" t="s">
        <v>68</v>
      </c>
      <c r="K23121">
        <v>2001</v>
      </c>
      <c r="M23121" t="s">
        <v>78</v>
      </c>
      <c r="N23121" t="s">
        <v>65</v>
      </c>
      <c r="O23121" t="s">
        <v>30533</v>
      </c>
    </row>
    <row r="23122" spans="1:15" x14ac:dyDescent="0.3">
      <c r="A23122" t="s">
        <v>30534</v>
      </c>
      <c r="B23122" t="s">
        <v>12</v>
      </c>
      <c r="C23122" t="s">
        <v>15</v>
      </c>
      <c r="D23122" t="s">
        <v>74</v>
      </c>
      <c r="E23122" t="s">
        <v>75</v>
      </c>
      <c r="F23122" t="s">
        <v>65</v>
      </c>
      <c r="G23122" t="s">
        <v>66</v>
      </c>
      <c r="H23122" t="s">
        <v>67</v>
      </c>
      <c r="I23122">
        <v>2003</v>
      </c>
      <c r="J23122" t="s">
        <v>68</v>
      </c>
      <c r="K23122">
        <v>2006</v>
      </c>
      <c r="L23122" s="18">
        <v>38808</v>
      </c>
      <c r="M23122" t="s">
        <v>69</v>
      </c>
      <c r="N23122" t="s">
        <v>65</v>
      </c>
      <c r="O23122" t="s">
        <v>30531</v>
      </c>
    </row>
    <row r="23123" spans="1:15" x14ac:dyDescent="0.3">
      <c r="A23123" t="s">
        <v>30535</v>
      </c>
      <c r="B23123" t="s">
        <v>12</v>
      </c>
      <c r="C23123" t="s">
        <v>15</v>
      </c>
      <c r="D23123" t="s">
        <v>74</v>
      </c>
      <c r="E23123" t="s">
        <v>75</v>
      </c>
      <c r="F23123" t="s">
        <v>65</v>
      </c>
      <c r="G23123" t="s">
        <v>66</v>
      </c>
      <c r="H23123" t="s">
        <v>67</v>
      </c>
      <c r="I23123">
        <v>2002</v>
      </c>
      <c r="J23123" t="s">
        <v>68</v>
      </c>
      <c r="K23123">
        <v>2015</v>
      </c>
      <c r="L23123" s="18">
        <v>42005</v>
      </c>
      <c r="M23123" t="s">
        <v>69</v>
      </c>
      <c r="N23123" t="s">
        <v>65</v>
      </c>
      <c r="O23123" t="s">
        <v>30471</v>
      </c>
    </row>
    <row r="23124" spans="1:15" x14ac:dyDescent="0.3">
      <c r="A23124" t="s">
        <v>30536</v>
      </c>
      <c r="B23124" t="s">
        <v>12</v>
      </c>
      <c r="C23124" t="s">
        <v>17</v>
      </c>
      <c r="D23124" t="s">
        <v>63</v>
      </c>
      <c r="E23124" t="s">
        <v>64</v>
      </c>
      <c r="F23124" t="s">
        <v>65</v>
      </c>
      <c r="G23124" t="s">
        <v>84</v>
      </c>
      <c r="H23124" t="s">
        <v>85</v>
      </c>
      <c r="I23124">
        <v>2005</v>
      </c>
      <c r="J23124" t="s">
        <v>68</v>
      </c>
      <c r="K23124">
        <v>2009</v>
      </c>
      <c r="L23124" s="18">
        <v>39904</v>
      </c>
      <c r="M23124" t="s">
        <v>69</v>
      </c>
      <c r="N23124" t="s">
        <v>65</v>
      </c>
      <c r="O23124" t="s">
        <v>30348</v>
      </c>
    </row>
    <row r="23125" spans="1:15" x14ac:dyDescent="0.3">
      <c r="A23125" t="s">
        <v>30537</v>
      </c>
      <c r="B23125" t="s">
        <v>12</v>
      </c>
      <c r="C23125" t="s">
        <v>15</v>
      </c>
      <c r="D23125" t="s">
        <v>89</v>
      </c>
      <c r="E23125" t="s">
        <v>90</v>
      </c>
      <c r="F23125" t="s">
        <v>65</v>
      </c>
      <c r="G23125" t="s">
        <v>66</v>
      </c>
      <c r="H23125" t="s">
        <v>67</v>
      </c>
      <c r="I23125">
        <v>2004</v>
      </c>
      <c r="J23125" t="s">
        <v>68</v>
      </c>
      <c r="K23125">
        <v>2013</v>
      </c>
      <c r="L23125" s="18">
        <v>41334</v>
      </c>
      <c r="M23125" t="s">
        <v>69</v>
      </c>
      <c r="N23125" t="s">
        <v>65</v>
      </c>
      <c r="O23125" t="s">
        <v>30538</v>
      </c>
    </row>
    <row r="23126" spans="1:15" x14ac:dyDescent="0.3">
      <c r="A23126" t="s">
        <v>30539</v>
      </c>
      <c r="B23126" t="s">
        <v>12</v>
      </c>
      <c r="C23126" t="s">
        <v>18</v>
      </c>
      <c r="D23126" t="s">
        <v>63</v>
      </c>
      <c r="E23126" t="s">
        <v>64</v>
      </c>
      <c r="F23126" t="s">
        <v>65</v>
      </c>
      <c r="G23126" t="s">
        <v>66</v>
      </c>
      <c r="H23126" t="s">
        <v>67</v>
      </c>
      <c r="I23126">
        <v>2004</v>
      </c>
      <c r="J23126" t="s">
        <v>68</v>
      </c>
      <c r="K23126">
        <v>2007</v>
      </c>
      <c r="L23126" s="18">
        <v>39417</v>
      </c>
      <c r="M23126" t="s">
        <v>69</v>
      </c>
      <c r="N23126" t="s">
        <v>65</v>
      </c>
      <c r="O23126" t="s">
        <v>30540</v>
      </c>
    </row>
    <row r="23127" spans="1:15" x14ac:dyDescent="0.3">
      <c r="A23127" t="s">
        <v>30541</v>
      </c>
      <c r="B23127" t="s">
        <v>12</v>
      </c>
      <c r="C23127" t="s">
        <v>16</v>
      </c>
      <c r="D23127" t="s">
        <v>74</v>
      </c>
      <c r="E23127" t="s">
        <v>75</v>
      </c>
      <c r="F23127" t="s">
        <v>65</v>
      </c>
      <c r="G23127" t="s">
        <v>66</v>
      </c>
      <c r="H23127" t="s">
        <v>67</v>
      </c>
      <c r="I23127">
        <v>2005</v>
      </c>
      <c r="J23127" t="s">
        <v>68</v>
      </c>
      <c r="K23127">
        <v>2006</v>
      </c>
      <c r="L23127" s="18">
        <v>38961</v>
      </c>
      <c r="M23127" t="s">
        <v>69</v>
      </c>
      <c r="N23127" t="s">
        <v>65</v>
      </c>
      <c r="O23127" t="s">
        <v>30542</v>
      </c>
    </row>
    <row r="23128" spans="1:15" x14ac:dyDescent="0.3">
      <c r="A23128" t="s">
        <v>30543</v>
      </c>
      <c r="B23128" t="s">
        <v>12</v>
      </c>
      <c r="C23128" t="s">
        <v>22</v>
      </c>
      <c r="D23128" t="s">
        <v>74</v>
      </c>
      <c r="E23128" t="s">
        <v>75</v>
      </c>
      <c r="F23128" t="s">
        <v>65</v>
      </c>
      <c r="G23128" t="s">
        <v>66</v>
      </c>
      <c r="H23128" t="s">
        <v>67</v>
      </c>
      <c r="I23128">
        <v>2005</v>
      </c>
      <c r="J23128" t="s">
        <v>68</v>
      </c>
      <c r="K23128">
        <v>2007</v>
      </c>
      <c r="L23128" s="18">
        <v>39114</v>
      </c>
      <c r="M23128" t="s">
        <v>69</v>
      </c>
      <c r="N23128" t="s">
        <v>65</v>
      </c>
      <c r="O23128" t="s">
        <v>30544</v>
      </c>
    </row>
    <row r="23129" spans="1:15" x14ac:dyDescent="0.3">
      <c r="A23129" t="s">
        <v>30545</v>
      </c>
      <c r="B23129" t="s">
        <v>12</v>
      </c>
      <c r="C23129" t="s">
        <v>22</v>
      </c>
      <c r="D23129" t="s">
        <v>74</v>
      </c>
      <c r="E23129" t="s">
        <v>75</v>
      </c>
      <c r="F23129" t="s">
        <v>65</v>
      </c>
      <c r="G23129" t="s">
        <v>66</v>
      </c>
      <c r="H23129" t="s">
        <v>67</v>
      </c>
      <c r="I23129">
        <v>2005</v>
      </c>
      <c r="J23129" t="s">
        <v>68</v>
      </c>
      <c r="K23129">
        <v>2006</v>
      </c>
      <c r="L23129" s="18">
        <v>38808</v>
      </c>
      <c r="M23129" t="s">
        <v>69</v>
      </c>
      <c r="N23129" t="s">
        <v>65</v>
      </c>
      <c r="O23129" t="s">
        <v>30546</v>
      </c>
    </row>
    <row r="23130" spans="1:15" x14ac:dyDescent="0.3">
      <c r="A23130" t="s">
        <v>30547</v>
      </c>
      <c r="B23130" t="s">
        <v>12</v>
      </c>
      <c r="C23130" t="s">
        <v>22</v>
      </c>
      <c r="D23130" t="s">
        <v>123</v>
      </c>
      <c r="E23130" t="s">
        <v>64</v>
      </c>
      <c r="F23130" t="s">
        <v>65</v>
      </c>
      <c r="G23130" t="s">
        <v>66</v>
      </c>
      <c r="H23130" t="s">
        <v>67</v>
      </c>
      <c r="I23130">
        <v>2004</v>
      </c>
      <c r="J23130" t="s">
        <v>68</v>
      </c>
      <c r="K23130">
        <v>2006</v>
      </c>
      <c r="L23130" s="18">
        <v>38838</v>
      </c>
      <c r="M23130" t="s">
        <v>69</v>
      </c>
      <c r="N23130" t="s">
        <v>65</v>
      </c>
      <c r="O23130" t="s">
        <v>30546</v>
      </c>
    </row>
    <row r="23131" spans="1:15" x14ac:dyDescent="0.3">
      <c r="A23131" t="s">
        <v>30548</v>
      </c>
      <c r="B23131" t="s">
        <v>12</v>
      </c>
      <c r="C23131" t="s">
        <v>16</v>
      </c>
      <c r="D23131" t="s">
        <v>74</v>
      </c>
      <c r="E23131" t="s">
        <v>75</v>
      </c>
      <c r="F23131" t="s">
        <v>65</v>
      </c>
      <c r="G23131" t="s">
        <v>66</v>
      </c>
      <c r="H23131" t="s">
        <v>67</v>
      </c>
      <c r="I23131">
        <v>2000</v>
      </c>
      <c r="J23131" t="s">
        <v>68</v>
      </c>
      <c r="K23131">
        <v>2005</v>
      </c>
      <c r="L23131" s="18">
        <v>37712</v>
      </c>
      <c r="M23131" t="s">
        <v>69</v>
      </c>
      <c r="N23131" t="s">
        <v>65</v>
      </c>
      <c r="O23131" t="s">
        <v>5706</v>
      </c>
    </row>
    <row r="23132" spans="1:15" x14ac:dyDescent="0.3">
      <c r="A23132" t="s">
        <v>30549</v>
      </c>
      <c r="B23132" t="s">
        <v>12</v>
      </c>
      <c r="C23132" t="s">
        <v>17</v>
      </c>
      <c r="D23132" t="s">
        <v>74</v>
      </c>
      <c r="E23132" t="s">
        <v>75</v>
      </c>
      <c r="F23132" t="s">
        <v>65</v>
      </c>
      <c r="G23132" t="s">
        <v>66</v>
      </c>
      <c r="H23132" t="s">
        <v>67</v>
      </c>
      <c r="I23132">
        <v>2004</v>
      </c>
      <c r="J23132" t="s">
        <v>68</v>
      </c>
      <c r="K23132">
        <v>2005</v>
      </c>
      <c r="L23132" s="18">
        <v>38657</v>
      </c>
      <c r="M23132" t="s">
        <v>69</v>
      </c>
      <c r="N23132" t="s">
        <v>65</v>
      </c>
      <c r="O23132" t="s">
        <v>30550</v>
      </c>
    </row>
    <row r="23133" spans="1:15" x14ac:dyDescent="0.3">
      <c r="A23133" t="s">
        <v>30551</v>
      </c>
      <c r="B23133" t="s">
        <v>12</v>
      </c>
      <c r="C23133" t="s">
        <v>17</v>
      </c>
      <c r="D23133" t="s">
        <v>63</v>
      </c>
      <c r="E23133" t="s">
        <v>64</v>
      </c>
      <c r="F23133" t="s">
        <v>65</v>
      </c>
      <c r="G23133" t="s">
        <v>66</v>
      </c>
      <c r="H23133" t="s">
        <v>67</v>
      </c>
      <c r="I23133">
        <v>2005</v>
      </c>
      <c r="J23133" t="s">
        <v>68</v>
      </c>
      <c r="K23133">
        <v>2007</v>
      </c>
      <c r="L23133" s="18">
        <v>39114</v>
      </c>
      <c r="M23133" t="s">
        <v>69</v>
      </c>
      <c r="N23133" t="s">
        <v>65</v>
      </c>
      <c r="O23133" t="s">
        <v>30348</v>
      </c>
    </row>
    <row r="23134" spans="1:15" x14ac:dyDescent="0.3">
      <c r="A23134" t="s">
        <v>30552</v>
      </c>
      <c r="B23134" t="s">
        <v>12</v>
      </c>
      <c r="C23134" t="s">
        <v>22</v>
      </c>
      <c r="D23134" t="s">
        <v>63</v>
      </c>
      <c r="E23134" t="s">
        <v>64</v>
      </c>
      <c r="F23134" t="s">
        <v>65</v>
      </c>
      <c r="G23134" t="s">
        <v>84</v>
      </c>
      <c r="H23134" t="s">
        <v>85</v>
      </c>
      <c r="I23134">
        <v>2003</v>
      </c>
      <c r="J23134" t="s">
        <v>68</v>
      </c>
      <c r="K23134">
        <v>2005</v>
      </c>
      <c r="L23134" s="18">
        <v>38596</v>
      </c>
      <c r="M23134" t="s">
        <v>69</v>
      </c>
      <c r="N23134" t="s">
        <v>65</v>
      </c>
      <c r="O23134" t="s">
        <v>3156</v>
      </c>
    </row>
    <row r="23135" spans="1:15" x14ac:dyDescent="0.3">
      <c r="A23135" t="s">
        <v>30553</v>
      </c>
      <c r="B23135" t="s">
        <v>12</v>
      </c>
      <c r="C23135" t="s">
        <v>23</v>
      </c>
      <c r="D23135" t="s">
        <v>89</v>
      </c>
      <c r="E23135" t="s">
        <v>90</v>
      </c>
      <c r="F23135" t="s">
        <v>65</v>
      </c>
      <c r="G23135" t="s">
        <v>84</v>
      </c>
      <c r="H23135" t="s">
        <v>85</v>
      </c>
      <c r="I23135">
        <v>2005</v>
      </c>
      <c r="J23135" t="s">
        <v>68</v>
      </c>
      <c r="K23135">
        <v>2008</v>
      </c>
      <c r="L23135" s="18">
        <v>39630</v>
      </c>
      <c r="M23135" t="s">
        <v>69</v>
      </c>
      <c r="N23135" t="s">
        <v>65</v>
      </c>
      <c r="O23135" t="s">
        <v>30554</v>
      </c>
    </row>
    <row r="23136" spans="1:15" x14ac:dyDescent="0.3">
      <c r="A23136" t="s">
        <v>30555</v>
      </c>
      <c r="B23136" t="s">
        <v>12</v>
      </c>
      <c r="C23136" t="s">
        <v>22</v>
      </c>
      <c r="D23136" t="s">
        <v>63</v>
      </c>
      <c r="E23136" t="s">
        <v>64</v>
      </c>
      <c r="F23136" t="s">
        <v>65</v>
      </c>
      <c r="G23136" t="s">
        <v>66</v>
      </c>
      <c r="H23136" t="s">
        <v>67</v>
      </c>
      <c r="I23136">
        <v>2003</v>
      </c>
      <c r="J23136" t="s">
        <v>68</v>
      </c>
      <c r="K23136">
        <v>2009</v>
      </c>
      <c r="L23136" s="18">
        <v>40026</v>
      </c>
      <c r="M23136" t="s">
        <v>69</v>
      </c>
      <c r="N23136" t="s">
        <v>65</v>
      </c>
      <c r="O23136" t="s">
        <v>5436</v>
      </c>
    </row>
    <row r="23137" spans="1:15" x14ac:dyDescent="0.3">
      <c r="A23137" t="s">
        <v>30556</v>
      </c>
      <c r="B23137" t="s">
        <v>12</v>
      </c>
      <c r="C23137" t="s">
        <v>22</v>
      </c>
      <c r="D23137" t="s">
        <v>63</v>
      </c>
      <c r="E23137" t="s">
        <v>64</v>
      </c>
      <c r="F23137" t="s">
        <v>65</v>
      </c>
      <c r="G23137" t="s">
        <v>66</v>
      </c>
      <c r="H23137" t="s">
        <v>67</v>
      </c>
      <c r="I23137">
        <v>2003</v>
      </c>
      <c r="J23137" t="s">
        <v>68</v>
      </c>
      <c r="K23137">
        <v>2009</v>
      </c>
      <c r="L23137" s="18">
        <v>39873</v>
      </c>
      <c r="M23137" t="s">
        <v>69</v>
      </c>
      <c r="N23137" t="s">
        <v>65</v>
      </c>
      <c r="O23137" t="s">
        <v>3156</v>
      </c>
    </row>
    <row r="23138" spans="1:15" x14ac:dyDescent="0.3">
      <c r="A23138" t="s">
        <v>30557</v>
      </c>
      <c r="B23138" t="s">
        <v>12</v>
      </c>
      <c r="C23138" t="s">
        <v>15</v>
      </c>
      <c r="D23138" t="s">
        <v>63</v>
      </c>
      <c r="E23138" t="s">
        <v>64</v>
      </c>
      <c r="F23138" t="s">
        <v>65</v>
      </c>
      <c r="G23138" t="s">
        <v>66</v>
      </c>
      <c r="H23138" t="s">
        <v>67</v>
      </c>
      <c r="I23138">
        <v>2005</v>
      </c>
      <c r="J23138" t="s">
        <v>68</v>
      </c>
      <c r="K23138">
        <v>2007</v>
      </c>
      <c r="L23138" s="18">
        <v>39264</v>
      </c>
      <c r="M23138" t="s">
        <v>69</v>
      </c>
      <c r="N23138" t="s">
        <v>65</v>
      </c>
      <c r="O23138" t="s">
        <v>30558</v>
      </c>
    </row>
    <row r="23139" spans="1:15" x14ac:dyDescent="0.3">
      <c r="A23139" t="s">
        <v>30559</v>
      </c>
      <c r="B23139" t="s">
        <v>12</v>
      </c>
      <c r="C23139" t="s">
        <v>15</v>
      </c>
      <c r="D23139" t="s">
        <v>63</v>
      </c>
      <c r="E23139" t="s">
        <v>64</v>
      </c>
      <c r="F23139" t="s">
        <v>65</v>
      </c>
      <c r="G23139" t="s">
        <v>66</v>
      </c>
      <c r="H23139" t="s">
        <v>67</v>
      </c>
      <c r="I23139">
        <v>2005</v>
      </c>
      <c r="J23139" t="s">
        <v>68</v>
      </c>
      <c r="K23139">
        <v>2006</v>
      </c>
      <c r="L23139" s="18">
        <v>38991</v>
      </c>
      <c r="M23139" t="s">
        <v>69</v>
      </c>
      <c r="N23139" t="s">
        <v>65</v>
      </c>
      <c r="O23139" t="s">
        <v>30558</v>
      </c>
    </row>
    <row r="23140" spans="1:15" x14ac:dyDescent="0.3">
      <c r="A23140" t="s">
        <v>30560</v>
      </c>
      <c r="B23140" t="s">
        <v>12</v>
      </c>
      <c r="C23140" t="s">
        <v>15</v>
      </c>
      <c r="D23140" t="s">
        <v>63</v>
      </c>
      <c r="E23140" t="s">
        <v>64</v>
      </c>
      <c r="F23140" t="s">
        <v>65</v>
      </c>
      <c r="G23140" t="s">
        <v>66</v>
      </c>
      <c r="H23140" t="s">
        <v>67</v>
      </c>
      <c r="I23140">
        <v>2004</v>
      </c>
      <c r="J23140" t="s">
        <v>68</v>
      </c>
      <c r="K23140">
        <v>2006</v>
      </c>
      <c r="L23140" s="18">
        <v>39052</v>
      </c>
      <c r="M23140" t="s">
        <v>69</v>
      </c>
      <c r="N23140" t="s">
        <v>65</v>
      </c>
      <c r="O23140" t="s">
        <v>30558</v>
      </c>
    </row>
    <row r="23141" spans="1:15" x14ac:dyDescent="0.3">
      <c r="A23141" t="s">
        <v>30561</v>
      </c>
      <c r="B23141" t="s">
        <v>12</v>
      </c>
      <c r="C23141" t="s">
        <v>15</v>
      </c>
      <c r="D23141" t="s">
        <v>63</v>
      </c>
      <c r="E23141" t="s">
        <v>64</v>
      </c>
      <c r="F23141" t="s">
        <v>65</v>
      </c>
      <c r="G23141" t="s">
        <v>66</v>
      </c>
      <c r="H23141" t="s">
        <v>67</v>
      </c>
      <c r="I23141">
        <v>2005</v>
      </c>
      <c r="J23141" t="s">
        <v>68</v>
      </c>
      <c r="K23141">
        <v>2007</v>
      </c>
      <c r="L23141" s="18">
        <v>39173</v>
      </c>
      <c r="M23141" t="s">
        <v>69</v>
      </c>
      <c r="N23141" t="s">
        <v>65</v>
      </c>
      <c r="O23141" t="s">
        <v>30558</v>
      </c>
    </row>
    <row r="23142" spans="1:15" x14ac:dyDescent="0.3">
      <c r="A23142" t="s">
        <v>30562</v>
      </c>
      <c r="B23142" t="s">
        <v>12</v>
      </c>
      <c r="C23142" t="s">
        <v>20</v>
      </c>
      <c r="D23142" t="s">
        <v>74</v>
      </c>
      <c r="E23142" t="s">
        <v>75</v>
      </c>
      <c r="F23142" t="s">
        <v>65</v>
      </c>
      <c r="G23142" t="s">
        <v>66</v>
      </c>
      <c r="H23142" t="s">
        <v>67</v>
      </c>
      <c r="I23142">
        <v>2005</v>
      </c>
      <c r="J23142" t="s">
        <v>68</v>
      </c>
      <c r="K23142">
        <v>2006</v>
      </c>
      <c r="L23142" s="18">
        <v>38899</v>
      </c>
      <c r="M23142" t="s">
        <v>69</v>
      </c>
      <c r="N23142" t="s">
        <v>65</v>
      </c>
      <c r="O23142" t="s">
        <v>30391</v>
      </c>
    </row>
    <row r="23143" spans="1:15" x14ac:dyDescent="0.3">
      <c r="A23143" t="s">
        <v>30563</v>
      </c>
      <c r="B23143" t="s">
        <v>12</v>
      </c>
      <c r="C23143" t="s">
        <v>15</v>
      </c>
      <c r="D23143" t="s">
        <v>63</v>
      </c>
      <c r="E23143" t="s">
        <v>64</v>
      </c>
      <c r="F23143" t="s">
        <v>65</v>
      </c>
      <c r="G23143" t="s">
        <v>66</v>
      </c>
      <c r="H23143" t="s">
        <v>67</v>
      </c>
      <c r="I23143">
        <v>2005</v>
      </c>
      <c r="J23143" t="s">
        <v>68</v>
      </c>
      <c r="K23143">
        <v>2007</v>
      </c>
      <c r="L23143" s="18">
        <v>39083</v>
      </c>
      <c r="M23143" t="s">
        <v>69</v>
      </c>
      <c r="N23143" t="s">
        <v>65</v>
      </c>
      <c r="O23143" t="s">
        <v>30564</v>
      </c>
    </row>
    <row r="23144" spans="1:15" x14ac:dyDescent="0.3">
      <c r="A23144" t="s">
        <v>30565</v>
      </c>
      <c r="B23144" t="s">
        <v>12</v>
      </c>
      <c r="C23144" t="s">
        <v>15</v>
      </c>
      <c r="D23144" t="s">
        <v>63</v>
      </c>
      <c r="E23144" t="s">
        <v>64</v>
      </c>
      <c r="F23144" t="s">
        <v>65</v>
      </c>
      <c r="G23144" t="s">
        <v>66</v>
      </c>
      <c r="H23144" t="s">
        <v>67</v>
      </c>
      <c r="I23144">
        <v>2005</v>
      </c>
      <c r="J23144" t="s">
        <v>68</v>
      </c>
      <c r="K23144">
        <v>2007</v>
      </c>
      <c r="L23144" s="18">
        <v>39114</v>
      </c>
      <c r="M23144" t="s">
        <v>69</v>
      </c>
      <c r="N23144" t="s">
        <v>65</v>
      </c>
      <c r="O23144" t="s">
        <v>30564</v>
      </c>
    </row>
    <row r="23145" spans="1:15" x14ac:dyDescent="0.3">
      <c r="A23145" t="s">
        <v>30566</v>
      </c>
      <c r="B23145" t="s">
        <v>12</v>
      </c>
      <c r="C23145" t="s">
        <v>15</v>
      </c>
      <c r="D23145" t="s">
        <v>63</v>
      </c>
      <c r="E23145" t="s">
        <v>64</v>
      </c>
      <c r="F23145" t="s">
        <v>65</v>
      </c>
      <c r="G23145" t="s">
        <v>66</v>
      </c>
      <c r="H23145" t="s">
        <v>67</v>
      </c>
      <c r="I23145">
        <v>2005</v>
      </c>
      <c r="J23145" t="s">
        <v>68</v>
      </c>
      <c r="K23145">
        <v>2007</v>
      </c>
      <c r="L23145" s="18">
        <v>39083</v>
      </c>
      <c r="M23145" t="s">
        <v>69</v>
      </c>
      <c r="N23145" t="s">
        <v>65</v>
      </c>
      <c r="O23145" t="s">
        <v>30564</v>
      </c>
    </row>
    <row r="23146" spans="1:15" x14ac:dyDescent="0.3">
      <c r="A23146" t="s">
        <v>30567</v>
      </c>
      <c r="B23146" t="s">
        <v>12</v>
      </c>
      <c r="C23146" t="s">
        <v>18</v>
      </c>
      <c r="D23146" t="s">
        <v>74</v>
      </c>
      <c r="E23146" t="s">
        <v>75</v>
      </c>
      <c r="F23146" t="s">
        <v>65</v>
      </c>
      <c r="G23146" t="s">
        <v>66</v>
      </c>
      <c r="H23146" t="s">
        <v>67</v>
      </c>
      <c r="I23146">
        <v>2004</v>
      </c>
      <c r="J23146" t="s">
        <v>68</v>
      </c>
      <c r="K23146">
        <v>2007</v>
      </c>
      <c r="L23146" s="18">
        <v>39083</v>
      </c>
      <c r="M23146" t="s">
        <v>69</v>
      </c>
      <c r="N23146" t="s">
        <v>65</v>
      </c>
      <c r="O23146" t="s">
        <v>30358</v>
      </c>
    </row>
    <row r="23147" spans="1:15" x14ac:dyDescent="0.3">
      <c r="A23147" t="s">
        <v>30568</v>
      </c>
      <c r="B23147" t="s">
        <v>12</v>
      </c>
      <c r="C23147" t="s">
        <v>15</v>
      </c>
      <c r="D23147" t="s">
        <v>63</v>
      </c>
      <c r="E23147" t="s">
        <v>64</v>
      </c>
      <c r="F23147" t="s">
        <v>65</v>
      </c>
      <c r="G23147" t="s">
        <v>66</v>
      </c>
      <c r="H23147" t="s">
        <v>67</v>
      </c>
      <c r="I23147">
        <v>2005</v>
      </c>
      <c r="J23147" t="s">
        <v>68</v>
      </c>
      <c r="K23147">
        <v>2008</v>
      </c>
      <c r="L23147" s="18">
        <v>39387</v>
      </c>
      <c r="M23147" t="s">
        <v>69</v>
      </c>
      <c r="N23147" t="s">
        <v>65</v>
      </c>
      <c r="O23147" t="s">
        <v>30569</v>
      </c>
    </row>
    <row r="23148" spans="1:15" x14ac:dyDescent="0.3">
      <c r="A23148" t="s">
        <v>30570</v>
      </c>
      <c r="B23148" t="s">
        <v>12</v>
      </c>
      <c r="C23148" t="s">
        <v>25</v>
      </c>
      <c r="D23148" t="s">
        <v>63</v>
      </c>
      <c r="E23148" t="s">
        <v>64</v>
      </c>
      <c r="F23148" t="s">
        <v>65</v>
      </c>
      <c r="G23148" t="s">
        <v>66</v>
      </c>
      <c r="H23148" t="s">
        <v>67</v>
      </c>
      <c r="I23148">
        <v>2003</v>
      </c>
      <c r="J23148" t="s">
        <v>68</v>
      </c>
      <c r="K23148">
        <v>2007</v>
      </c>
      <c r="L23148" s="18">
        <v>39203</v>
      </c>
      <c r="M23148" t="s">
        <v>69</v>
      </c>
      <c r="N23148" t="s">
        <v>65</v>
      </c>
      <c r="O23148" t="s">
        <v>7797</v>
      </c>
    </row>
    <row r="23149" spans="1:15" x14ac:dyDescent="0.3">
      <c r="A23149" t="s">
        <v>30571</v>
      </c>
      <c r="B23149" t="s">
        <v>12</v>
      </c>
      <c r="C23149" t="s">
        <v>15</v>
      </c>
      <c r="D23149" t="s">
        <v>63</v>
      </c>
      <c r="E23149" t="s">
        <v>64</v>
      </c>
      <c r="F23149" t="s">
        <v>65</v>
      </c>
      <c r="G23149" t="s">
        <v>66</v>
      </c>
      <c r="H23149" t="s">
        <v>67</v>
      </c>
      <c r="I23149">
        <v>2005</v>
      </c>
      <c r="J23149" t="s">
        <v>68</v>
      </c>
      <c r="K23149">
        <v>2008</v>
      </c>
      <c r="L23149" s="18">
        <v>39448</v>
      </c>
      <c r="M23149" t="s">
        <v>69</v>
      </c>
      <c r="N23149" t="s">
        <v>65</v>
      </c>
      <c r="O23149" t="s">
        <v>30569</v>
      </c>
    </row>
    <row r="23150" spans="1:15" x14ac:dyDescent="0.3">
      <c r="A23150" t="s">
        <v>30572</v>
      </c>
      <c r="B23150" t="s">
        <v>12</v>
      </c>
      <c r="C23150" t="s">
        <v>19</v>
      </c>
      <c r="D23150" t="s">
        <v>63</v>
      </c>
      <c r="E23150" t="s">
        <v>64</v>
      </c>
      <c r="F23150" t="s">
        <v>65</v>
      </c>
      <c r="G23150" t="s">
        <v>66</v>
      </c>
      <c r="H23150" t="s">
        <v>67</v>
      </c>
      <c r="I23150">
        <v>2004</v>
      </c>
      <c r="J23150" t="s">
        <v>68</v>
      </c>
      <c r="K23150">
        <v>2005</v>
      </c>
      <c r="L23150" s="18">
        <v>38504</v>
      </c>
      <c r="M23150" t="s">
        <v>69</v>
      </c>
      <c r="N23150" t="s">
        <v>65</v>
      </c>
      <c r="O23150" t="s">
        <v>1844</v>
      </c>
    </row>
    <row r="23151" spans="1:15" x14ac:dyDescent="0.3">
      <c r="A23151" t="s">
        <v>30573</v>
      </c>
      <c r="B23151" t="s">
        <v>12</v>
      </c>
      <c r="C23151" t="s">
        <v>25</v>
      </c>
      <c r="D23151" t="s">
        <v>63</v>
      </c>
      <c r="E23151" t="s">
        <v>64</v>
      </c>
      <c r="F23151" t="s">
        <v>65</v>
      </c>
      <c r="G23151" t="s">
        <v>66</v>
      </c>
      <c r="H23151" t="s">
        <v>67</v>
      </c>
      <c r="I23151">
        <v>2005</v>
      </c>
      <c r="J23151" t="s">
        <v>68</v>
      </c>
      <c r="K23151">
        <v>2010</v>
      </c>
      <c r="L23151" s="18">
        <v>39569</v>
      </c>
      <c r="M23151" t="s">
        <v>69</v>
      </c>
      <c r="N23151" t="s">
        <v>65</v>
      </c>
      <c r="O23151" t="s">
        <v>30574</v>
      </c>
    </row>
    <row r="23152" spans="1:15" x14ac:dyDescent="0.3">
      <c r="A23152" t="s">
        <v>30575</v>
      </c>
      <c r="B23152" t="s">
        <v>12</v>
      </c>
      <c r="C23152" t="s">
        <v>19</v>
      </c>
      <c r="D23152" t="s">
        <v>63</v>
      </c>
      <c r="E23152" t="s">
        <v>64</v>
      </c>
      <c r="F23152" t="s">
        <v>65</v>
      </c>
      <c r="G23152" t="s">
        <v>66</v>
      </c>
      <c r="H23152" t="s">
        <v>67</v>
      </c>
      <c r="I23152">
        <v>2005</v>
      </c>
      <c r="J23152" t="s">
        <v>68</v>
      </c>
      <c r="K23152">
        <v>2009</v>
      </c>
      <c r="L23152" s="18">
        <v>39630</v>
      </c>
      <c r="M23152" t="s">
        <v>69</v>
      </c>
      <c r="N23152" t="s">
        <v>65</v>
      </c>
      <c r="O23152" t="s">
        <v>30576</v>
      </c>
    </row>
    <row r="23153" spans="1:15" x14ac:dyDescent="0.3">
      <c r="A23153" t="s">
        <v>30577</v>
      </c>
      <c r="B23153" t="s">
        <v>12</v>
      </c>
      <c r="C23153" t="s">
        <v>15</v>
      </c>
      <c r="D23153" t="s">
        <v>63</v>
      </c>
      <c r="E23153" t="s">
        <v>64</v>
      </c>
      <c r="F23153" t="s">
        <v>65</v>
      </c>
      <c r="G23153" t="s">
        <v>66</v>
      </c>
      <c r="H23153" t="s">
        <v>67</v>
      </c>
      <c r="I23153">
        <v>2004</v>
      </c>
      <c r="J23153" t="s">
        <v>68</v>
      </c>
      <c r="K23153">
        <v>2006</v>
      </c>
      <c r="L23153" s="18">
        <v>39052</v>
      </c>
      <c r="M23153" t="s">
        <v>69</v>
      </c>
      <c r="N23153" t="s">
        <v>65</v>
      </c>
      <c r="O23153" t="s">
        <v>30558</v>
      </c>
    </row>
    <row r="23154" spans="1:15" x14ac:dyDescent="0.3">
      <c r="A23154" t="s">
        <v>30578</v>
      </c>
      <c r="B23154" t="s">
        <v>12</v>
      </c>
      <c r="C23154" t="s">
        <v>17</v>
      </c>
      <c r="D23154" t="s">
        <v>63</v>
      </c>
      <c r="E23154" t="s">
        <v>64</v>
      </c>
      <c r="F23154" t="s">
        <v>65</v>
      </c>
      <c r="G23154" t="s">
        <v>66</v>
      </c>
      <c r="H23154" t="s">
        <v>67</v>
      </c>
      <c r="I23154">
        <v>2005</v>
      </c>
      <c r="J23154" t="s">
        <v>68</v>
      </c>
      <c r="K23154">
        <v>2006</v>
      </c>
      <c r="L23154" s="18">
        <v>38869</v>
      </c>
      <c r="M23154" t="s">
        <v>69</v>
      </c>
      <c r="N23154" t="s">
        <v>65</v>
      </c>
      <c r="O23154" t="s">
        <v>30348</v>
      </c>
    </row>
    <row r="23155" spans="1:15" x14ac:dyDescent="0.3">
      <c r="A23155" t="s">
        <v>30579</v>
      </c>
      <c r="B23155" t="s">
        <v>12</v>
      </c>
      <c r="C23155" t="s">
        <v>20</v>
      </c>
      <c r="D23155" t="s">
        <v>63</v>
      </c>
      <c r="E23155" t="s">
        <v>64</v>
      </c>
      <c r="F23155" t="s">
        <v>65</v>
      </c>
      <c r="G23155" t="s">
        <v>66</v>
      </c>
      <c r="H23155" t="s">
        <v>67</v>
      </c>
      <c r="I23155">
        <v>2005</v>
      </c>
      <c r="J23155" t="s">
        <v>68</v>
      </c>
      <c r="K23155">
        <v>2006</v>
      </c>
      <c r="L23155" s="18">
        <v>38991</v>
      </c>
      <c r="M23155" t="s">
        <v>69</v>
      </c>
      <c r="N23155" t="s">
        <v>65</v>
      </c>
      <c r="O23155" t="s">
        <v>30479</v>
      </c>
    </row>
    <row r="23156" spans="1:15" x14ac:dyDescent="0.3">
      <c r="A23156" t="s">
        <v>30580</v>
      </c>
      <c r="B23156" t="s">
        <v>12</v>
      </c>
      <c r="C23156" t="s">
        <v>18</v>
      </c>
      <c r="D23156" t="s">
        <v>74</v>
      </c>
      <c r="E23156" t="s">
        <v>75</v>
      </c>
      <c r="F23156" t="s">
        <v>65</v>
      </c>
      <c r="G23156" t="s">
        <v>66</v>
      </c>
      <c r="H23156" t="s">
        <v>67</v>
      </c>
      <c r="I23156">
        <v>2001</v>
      </c>
      <c r="J23156" t="s">
        <v>68</v>
      </c>
      <c r="K23156">
        <v>2007</v>
      </c>
      <c r="L23156" s="18">
        <v>39326</v>
      </c>
      <c r="M23156" t="s">
        <v>69</v>
      </c>
      <c r="N23156" t="s">
        <v>65</v>
      </c>
      <c r="O23156" t="s">
        <v>30581</v>
      </c>
    </row>
    <row r="23157" spans="1:15" x14ac:dyDescent="0.3">
      <c r="A23157" t="s">
        <v>30582</v>
      </c>
      <c r="B23157" t="s">
        <v>12</v>
      </c>
      <c r="C23157" t="s">
        <v>25</v>
      </c>
      <c r="D23157" t="s">
        <v>63</v>
      </c>
      <c r="E23157" t="s">
        <v>64</v>
      </c>
      <c r="F23157" t="s">
        <v>65</v>
      </c>
      <c r="G23157" t="s">
        <v>66</v>
      </c>
      <c r="H23157" t="s">
        <v>67</v>
      </c>
      <c r="I23157">
        <v>2005</v>
      </c>
      <c r="J23157" t="s">
        <v>68</v>
      </c>
      <c r="K23157">
        <v>2006</v>
      </c>
      <c r="L23157" s="18">
        <v>38749</v>
      </c>
      <c r="M23157" t="s">
        <v>69</v>
      </c>
      <c r="N23157" t="s">
        <v>65</v>
      </c>
      <c r="O23157" t="s">
        <v>30583</v>
      </c>
    </row>
    <row r="23158" spans="1:15" x14ac:dyDescent="0.3">
      <c r="A23158" t="s">
        <v>30584</v>
      </c>
      <c r="B23158" t="s">
        <v>12</v>
      </c>
      <c r="C23158" t="s">
        <v>25</v>
      </c>
      <c r="D23158" t="s">
        <v>74</v>
      </c>
      <c r="E23158" t="s">
        <v>75</v>
      </c>
      <c r="F23158" t="s">
        <v>65</v>
      </c>
      <c r="G23158" t="s">
        <v>66</v>
      </c>
      <c r="H23158" t="s">
        <v>67</v>
      </c>
      <c r="I23158">
        <v>2006</v>
      </c>
      <c r="J23158" t="s">
        <v>68</v>
      </c>
      <c r="K23158">
        <v>2007</v>
      </c>
      <c r="L23158" s="18">
        <v>39142</v>
      </c>
      <c r="M23158" t="s">
        <v>69</v>
      </c>
      <c r="N23158" t="s">
        <v>65</v>
      </c>
      <c r="O23158" t="s">
        <v>30585</v>
      </c>
    </row>
    <row r="23159" spans="1:15" x14ac:dyDescent="0.3">
      <c r="A23159" t="s">
        <v>30586</v>
      </c>
      <c r="B23159" t="s">
        <v>12</v>
      </c>
      <c r="C23159" t="s">
        <v>19</v>
      </c>
      <c r="D23159" t="s">
        <v>63</v>
      </c>
      <c r="E23159" t="s">
        <v>64</v>
      </c>
      <c r="F23159" t="s">
        <v>65</v>
      </c>
      <c r="G23159" t="s">
        <v>66</v>
      </c>
      <c r="H23159" t="s">
        <v>67</v>
      </c>
      <c r="I23159">
        <v>2005</v>
      </c>
      <c r="J23159" t="s">
        <v>68</v>
      </c>
      <c r="K23159">
        <v>2007</v>
      </c>
      <c r="L23159" s="18">
        <v>39052</v>
      </c>
      <c r="M23159" t="s">
        <v>69</v>
      </c>
      <c r="N23159" t="s">
        <v>65</v>
      </c>
      <c r="O23159" t="s">
        <v>30587</v>
      </c>
    </row>
    <row r="23160" spans="1:15" x14ac:dyDescent="0.3">
      <c r="A23160" t="s">
        <v>30588</v>
      </c>
      <c r="B23160" t="s">
        <v>12</v>
      </c>
      <c r="C23160" t="s">
        <v>19</v>
      </c>
      <c r="D23160" t="s">
        <v>63</v>
      </c>
      <c r="E23160" t="s">
        <v>64</v>
      </c>
      <c r="F23160" t="s">
        <v>65</v>
      </c>
      <c r="G23160" t="s">
        <v>66</v>
      </c>
      <c r="H23160" t="s">
        <v>67</v>
      </c>
      <c r="I23160">
        <v>2005</v>
      </c>
      <c r="J23160" t="s">
        <v>68</v>
      </c>
      <c r="K23160">
        <v>2006</v>
      </c>
      <c r="L23160" s="18">
        <v>38930</v>
      </c>
      <c r="M23160" t="s">
        <v>69</v>
      </c>
      <c r="N23160" t="s">
        <v>65</v>
      </c>
      <c r="O23160" t="s">
        <v>30589</v>
      </c>
    </row>
    <row r="23161" spans="1:15" x14ac:dyDescent="0.3">
      <c r="A23161" t="s">
        <v>30590</v>
      </c>
      <c r="B23161" t="s">
        <v>12</v>
      </c>
      <c r="C23161" t="s">
        <v>25</v>
      </c>
      <c r="D23161" t="s">
        <v>74</v>
      </c>
      <c r="E23161" t="s">
        <v>75</v>
      </c>
      <c r="F23161" t="s">
        <v>65</v>
      </c>
      <c r="G23161" t="s">
        <v>66</v>
      </c>
      <c r="H23161" t="s">
        <v>67</v>
      </c>
      <c r="I23161">
        <v>2005</v>
      </c>
      <c r="J23161" t="s">
        <v>68</v>
      </c>
      <c r="K23161">
        <v>2008</v>
      </c>
      <c r="L23161" s="18">
        <v>39600</v>
      </c>
      <c r="M23161" t="s">
        <v>69</v>
      </c>
      <c r="N23161" t="s">
        <v>65</v>
      </c>
      <c r="O23161" t="s">
        <v>30591</v>
      </c>
    </row>
    <row r="23162" spans="1:15" x14ac:dyDescent="0.3">
      <c r="A23162" t="s">
        <v>30592</v>
      </c>
      <c r="B23162" t="s">
        <v>12</v>
      </c>
      <c r="C23162" t="s">
        <v>25</v>
      </c>
      <c r="D23162" t="s">
        <v>74</v>
      </c>
      <c r="E23162" t="s">
        <v>75</v>
      </c>
      <c r="F23162" t="s">
        <v>65</v>
      </c>
      <c r="G23162" t="s">
        <v>66</v>
      </c>
      <c r="H23162" t="s">
        <v>67</v>
      </c>
      <c r="I23162">
        <v>2005</v>
      </c>
      <c r="J23162" t="s">
        <v>68</v>
      </c>
      <c r="K23162">
        <v>2007</v>
      </c>
      <c r="L23162" s="18">
        <v>39052</v>
      </c>
      <c r="M23162" t="s">
        <v>69</v>
      </c>
      <c r="N23162" t="s">
        <v>65</v>
      </c>
      <c r="O23162" t="s">
        <v>30593</v>
      </c>
    </row>
    <row r="23163" spans="1:15" x14ac:dyDescent="0.3">
      <c r="A23163" t="s">
        <v>30594</v>
      </c>
      <c r="B23163" t="s">
        <v>12</v>
      </c>
      <c r="C23163" t="s">
        <v>25</v>
      </c>
      <c r="D23163" t="s">
        <v>63</v>
      </c>
      <c r="E23163" t="s">
        <v>64</v>
      </c>
      <c r="F23163" t="s">
        <v>65</v>
      </c>
      <c r="G23163" t="s">
        <v>66</v>
      </c>
      <c r="H23163" t="s">
        <v>67</v>
      </c>
      <c r="I23163">
        <v>2006</v>
      </c>
      <c r="J23163" t="s">
        <v>68</v>
      </c>
      <c r="K23163">
        <v>2008</v>
      </c>
      <c r="L23163" s="18">
        <v>39539</v>
      </c>
      <c r="M23163" t="s">
        <v>69</v>
      </c>
      <c r="N23163" t="s">
        <v>65</v>
      </c>
      <c r="O23163" t="s">
        <v>30595</v>
      </c>
    </row>
    <row r="23164" spans="1:15" x14ac:dyDescent="0.3">
      <c r="A23164" t="s">
        <v>30596</v>
      </c>
      <c r="B23164" t="s">
        <v>12</v>
      </c>
      <c r="C23164" t="s">
        <v>18</v>
      </c>
      <c r="D23164" t="s">
        <v>81</v>
      </c>
      <c r="E23164" t="s">
        <v>75</v>
      </c>
      <c r="F23164" t="s">
        <v>65</v>
      </c>
      <c r="G23164" t="s">
        <v>84</v>
      </c>
      <c r="H23164" t="s">
        <v>85</v>
      </c>
      <c r="I23164">
        <v>2002</v>
      </c>
      <c r="J23164" t="s">
        <v>68</v>
      </c>
      <c r="K23164">
        <v>2006</v>
      </c>
      <c r="L23164" s="18">
        <v>38869</v>
      </c>
      <c r="M23164" t="s">
        <v>69</v>
      </c>
      <c r="N23164" t="s">
        <v>65</v>
      </c>
      <c r="O23164" t="s">
        <v>28165</v>
      </c>
    </row>
    <row r="23165" spans="1:15" x14ac:dyDescent="0.3">
      <c r="A23165" t="s">
        <v>30597</v>
      </c>
      <c r="B23165" t="s">
        <v>12</v>
      </c>
      <c r="C23165" t="s">
        <v>22</v>
      </c>
      <c r="D23165" t="s">
        <v>63</v>
      </c>
      <c r="E23165" t="s">
        <v>64</v>
      </c>
      <c r="F23165" t="s">
        <v>65</v>
      </c>
      <c r="G23165" t="s">
        <v>66</v>
      </c>
      <c r="H23165" t="s">
        <v>67</v>
      </c>
      <c r="I23165">
        <v>2001</v>
      </c>
      <c r="J23165" t="s">
        <v>68</v>
      </c>
      <c r="K23165">
        <v>2003</v>
      </c>
      <c r="L23165" s="18">
        <v>37865</v>
      </c>
      <c r="M23165" t="s">
        <v>69</v>
      </c>
      <c r="N23165" t="s">
        <v>65</v>
      </c>
      <c r="O23165" t="s">
        <v>30503</v>
      </c>
    </row>
    <row r="23166" spans="1:15" x14ac:dyDescent="0.3">
      <c r="A23166" t="s">
        <v>30598</v>
      </c>
      <c r="B23166" t="s">
        <v>12</v>
      </c>
      <c r="C23166" t="s">
        <v>18</v>
      </c>
      <c r="D23166" t="s">
        <v>74</v>
      </c>
      <c r="E23166" t="s">
        <v>75</v>
      </c>
      <c r="F23166" t="s">
        <v>65</v>
      </c>
      <c r="G23166" t="s">
        <v>66</v>
      </c>
      <c r="H23166" t="s">
        <v>67</v>
      </c>
      <c r="I23166">
        <v>2000</v>
      </c>
      <c r="J23166" t="s">
        <v>68</v>
      </c>
      <c r="K23166">
        <v>2008</v>
      </c>
      <c r="L23166" s="18">
        <v>39722</v>
      </c>
      <c r="M23166" t="s">
        <v>69</v>
      </c>
      <c r="N23166" t="s">
        <v>65</v>
      </c>
      <c r="O23166" t="s">
        <v>30599</v>
      </c>
    </row>
    <row r="23167" spans="1:15" x14ac:dyDescent="0.3">
      <c r="A23167" t="s">
        <v>30600</v>
      </c>
      <c r="B23167" t="s">
        <v>12</v>
      </c>
      <c r="C23167" t="s">
        <v>22</v>
      </c>
      <c r="D23167" t="s">
        <v>63</v>
      </c>
      <c r="E23167" t="s">
        <v>64</v>
      </c>
      <c r="F23167" t="s">
        <v>65</v>
      </c>
      <c r="G23167" t="s">
        <v>66</v>
      </c>
      <c r="H23167" t="s">
        <v>67</v>
      </c>
      <c r="I23167">
        <v>2001</v>
      </c>
      <c r="J23167" t="s">
        <v>68</v>
      </c>
      <c r="K23167">
        <v>2003</v>
      </c>
      <c r="L23167" s="18">
        <v>37834</v>
      </c>
      <c r="M23167" t="s">
        <v>69</v>
      </c>
      <c r="N23167" t="s">
        <v>65</v>
      </c>
      <c r="O23167" t="s">
        <v>30503</v>
      </c>
    </row>
    <row r="23168" spans="1:15" x14ac:dyDescent="0.3">
      <c r="A23168" t="s">
        <v>30601</v>
      </c>
      <c r="B23168" t="s">
        <v>12</v>
      </c>
      <c r="C23168" t="s">
        <v>18</v>
      </c>
      <c r="D23168" t="s">
        <v>74</v>
      </c>
      <c r="E23168" t="s">
        <v>75</v>
      </c>
      <c r="F23168" t="s">
        <v>65</v>
      </c>
      <c r="G23168" t="s">
        <v>66</v>
      </c>
      <c r="H23168" t="s">
        <v>67</v>
      </c>
      <c r="I23168">
        <v>2005</v>
      </c>
      <c r="J23168" t="s">
        <v>68</v>
      </c>
      <c r="M23168" t="s">
        <v>78</v>
      </c>
      <c r="N23168" t="s">
        <v>65</v>
      </c>
      <c r="O23168" t="s">
        <v>28165</v>
      </c>
    </row>
    <row r="23169" spans="1:15" x14ac:dyDescent="0.3">
      <c r="A23169" t="s">
        <v>30602</v>
      </c>
      <c r="B23169" t="s">
        <v>12</v>
      </c>
      <c r="C23169" t="s">
        <v>18</v>
      </c>
      <c r="D23169" t="s">
        <v>123</v>
      </c>
      <c r="E23169" t="s">
        <v>64</v>
      </c>
      <c r="F23169" t="s">
        <v>65</v>
      </c>
      <c r="G23169" t="s">
        <v>66</v>
      </c>
      <c r="H23169" t="s">
        <v>67</v>
      </c>
      <c r="I23169">
        <v>2002</v>
      </c>
      <c r="J23169" t="s">
        <v>68</v>
      </c>
      <c r="K23169">
        <v>2010</v>
      </c>
      <c r="L23169" s="18">
        <v>40360</v>
      </c>
      <c r="M23169" t="s">
        <v>69</v>
      </c>
      <c r="N23169" t="s">
        <v>65</v>
      </c>
      <c r="O23169" t="s">
        <v>30603</v>
      </c>
    </row>
    <row r="23170" spans="1:15" x14ac:dyDescent="0.3">
      <c r="A23170" t="s">
        <v>30604</v>
      </c>
      <c r="B23170" t="s">
        <v>12</v>
      </c>
      <c r="C23170" t="s">
        <v>22</v>
      </c>
      <c r="D23170" t="s">
        <v>63</v>
      </c>
      <c r="E23170" t="s">
        <v>64</v>
      </c>
      <c r="F23170" t="s">
        <v>65</v>
      </c>
      <c r="G23170" t="s">
        <v>66</v>
      </c>
      <c r="H23170" t="s">
        <v>67</v>
      </c>
      <c r="I23170">
        <v>2005</v>
      </c>
      <c r="J23170" t="s">
        <v>68</v>
      </c>
      <c r="M23170" t="s">
        <v>78</v>
      </c>
      <c r="N23170" t="s">
        <v>65</v>
      </c>
      <c r="O23170" t="s">
        <v>30605</v>
      </c>
    </row>
    <row r="23171" spans="1:15" x14ac:dyDescent="0.3">
      <c r="A23171" t="s">
        <v>30606</v>
      </c>
      <c r="B23171" t="s">
        <v>12</v>
      </c>
      <c r="C23171" t="s">
        <v>18</v>
      </c>
      <c r="D23171" t="s">
        <v>74</v>
      </c>
      <c r="E23171" t="s">
        <v>75</v>
      </c>
      <c r="F23171" t="s">
        <v>65</v>
      </c>
      <c r="G23171" t="s">
        <v>84</v>
      </c>
      <c r="H23171" t="s">
        <v>85</v>
      </c>
      <c r="I23171">
        <v>2005</v>
      </c>
      <c r="J23171" t="s">
        <v>68</v>
      </c>
      <c r="M23171" t="s">
        <v>78</v>
      </c>
      <c r="N23171" t="s">
        <v>65</v>
      </c>
      <c r="O23171" t="s">
        <v>2385</v>
      </c>
    </row>
    <row r="23172" spans="1:15" x14ac:dyDescent="0.3">
      <c r="A23172" t="s">
        <v>30607</v>
      </c>
      <c r="B23172" t="s">
        <v>12</v>
      </c>
      <c r="C23172" t="s">
        <v>18</v>
      </c>
      <c r="D23172" t="s">
        <v>74</v>
      </c>
      <c r="E23172" t="s">
        <v>75</v>
      </c>
      <c r="F23172" t="s">
        <v>65</v>
      </c>
      <c r="G23172" t="s">
        <v>66</v>
      </c>
      <c r="H23172" t="s">
        <v>67</v>
      </c>
      <c r="I23172">
        <v>2002</v>
      </c>
      <c r="J23172" t="s">
        <v>68</v>
      </c>
      <c r="K23172">
        <v>2007</v>
      </c>
      <c r="L23172" s="18">
        <v>39142</v>
      </c>
      <c r="M23172" t="s">
        <v>69</v>
      </c>
      <c r="N23172" t="s">
        <v>65</v>
      </c>
      <c r="O23172" t="s">
        <v>28165</v>
      </c>
    </row>
    <row r="23173" spans="1:15" x14ac:dyDescent="0.3">
      <c r="A23173" t="s">
        <v>30608</v>
      </c>
      <c r="B23173" t="s">
        <v>12</v>
      </c>
      <c r="C23173" t="s">
        <v>17</v>
      </c>
      <c r="D23173" t="s">
        <v>63</v>
      </c>
      <c r="E23173" t="s">
        <v>64</v>
      </c>
      <c r="F23173" t="s">
        <v>65</v>
      </c>
      <c r="G23173" t="s">
        <v>84</v>
      </c>
      <c r="H23173" t="s">
        <v>85</v>
      </c>
      <c r="I23173">
        <v>2005</v>
      </c>
      <c r="J23173" t="s">
        <v>68</v>
      </c>
      <c r="K23173">
        <v>2009</v>
      </c>
      <c r="L23173" s="18">
        <v>39904</v>
      </c>
      <c r="M23173" t="s">
        <v>69</v>
      </c>
      <c r="N23173" t="s">
        <v>65</v>
      </c>
      <c r="O23173" t="s">
        <v>30348</v>
      </c>
    </row>
    <row r="23174" spans="1:15" x14ac:dyDescent="0.3">
      <c r="A23174" t="s">
        <v>30609</v>
      </c>
      <c r="B23174" t="s">
        <v>12</v>
      </c>
      <c r="C23174" t="s">
        <v>18</v>
      </c>
      <c r="D23174" t="s">
        <v>74</v>
      </c>
      <c r="E23174" t="s">
        <v>75</v>
      </c>
      <c r="F23174" t="s">
        <v>65</v>
      </c>
      <c r="G23174" t="s">
        <v>66</v>
      </c>
      <c r="H23174" t="s">
        <v>67</v>
      </c>
      <c r="I23174">
        <v>2003</v>
      </c>
      <c r="J23174" t="s">
        <v>68</v>
      </c>
      <c r="K23174">
        <v>2006</v>
      </c>
      <c r="L23174" s="18">
        <v>38899</v>
      </c>
      <c r="M23174" t="s">
        <v>69</v>
      </c>
      <c r="N23174" t="s">
        <v>65</v>
      </c>
      <c r="O23174" t="s">
        <v>28165</v>
      </c>
    </row>
    <row r="23175" spans="1:15" x14ac:dyDescent="0.3">
      <c r="A23175" t="s">
        <v>30610</v>
      </c>
      <c r="B23175" t="s">
        <v>12</v>
      </c>
      <c r="C23175" t="s">
        <v>15</v>
      </c>
      <c r="D23175" t="s">
        <v>63</v>
      </c>
      <c r="E23175" t="s">
        <v>64</v>
      </c>
      <c r="F23175" t="s">
        <v>65</v>
      </c>
      <c r="G23175" t="s">
        <v>66</v>
      </c>
      <c r="H23175" t="s">
        <v>67</v>
      </c>
      <c r="I23175">
        <v>2005</v>
      </c>
      <c r="J23175" t="s">
        <v>68</v>
      </c>
      <c r="K23175">
        <v>2007</v>
      </c>
      <c r="L23175" s="18">
        <v>39295</v>
      </c>
      <c r="M23175" t="s">
        <v>69</v>
      </c>
      <c r="N23175" t="s">
        <v>65</v>
      </c>
      <c r="O23175" t="s">
        <v>30611</v>
      </c>
    </row>
    <row r="23176" spans="1:15" x14ac:dyDescent="0.3">
      <c r="A23176" t="s">
        <v>30612</v>
      </c>
      <c r="B23176" t="s">
        <v>12</v>
      </c>
      <c r="C23176" t="s">
        <v>15</v>
      </c>
      <c r="D23176" t="s">
        <v>63</v>
      </c>
      <c r="E23176" t="s">
        <v>64</v>
      </c>
      <c r="F23176" t="s">
        <v>65</v>
      </c>
      <c r="G23176" t="s">
        <v>66</v>
      </c>
      <c r="H23176" t="s">
        <v>67</v>
      </c>
      <c r="I23176">
        <v>2004</v>
      </c>
      <c r="J23176" t="s">
        <v>68</v>
      </c>
      <c r="K23176">
        <v>2007</v>
      </c>
      <c r="L23176" s="18">
        <v>39326</v>
      </c>
      <c r="M23176" t="s">
        <v>69</v>
      </c>
      <c r="N23176" t="s">
        <v>65</v>
      </c>
      <c r="O23176" t="s">
        <v>30611</v>
      </c>
    </row>
    <row r="23177" spans="1:15" x14ac:dyDescent="0.3">
      <c r="A23177" t="s">
        <v>30613</v>
      </c>
      <c r="B23177" t="s">
        <v>12</v>
      </c>
      <c r="C23177" t="s">
        <v>27</v>
      </c>
      <c r="D23177" t="s">
        <v>63</v>
      </c>
      <c r="E23177" t="s">
        <v>64</v>
      </c>
      <c r="F23177" t="s">
        <v>65</v>
      </c>
      <c r="G23177" t="s">
        <v>66</v>
      </c>
      <c r="H23177" t="s">
        <v>67</v>
      </c>
      <c r="I23177">
        <v>2004</v>
      </c>
      <c r="J23177" t="s">
        <v>68</v>
      </c>
      <c r="M23177" t="s">
        <v>78</v>
      </c>
      <c r="N23177" t="s">
        <v>65</v>
      </c>
      <c r="O23177" t="s">
        <v>30614</v>
      </c>
    </row>
    <row r="23178" spans="1:15" x14ac:dyDescent="0.3">
      <c r="A23178" t="s">
        <v>30615</v>
      </c>
      <c r="B23178" t="s">
        <v>12</v>
      </c>
      <c r="C23178" t="s">
        <v>15</v>
      </c>
      <c r="D23178" t="s">
        <v>63</v>
      </c>
      <c r="E23178" t="s">
        <v>64</v>
      </c>
      <c r="F23178" t="s">
        <v>65</v>
      </c>
      <c r="G23178" t="s">
        <v>66</v>
      </c>
      <c r="H23178" t="s">
        <v>67</v>
      </c>
      <c r="I23178">
        <v>2005</v>
      </c>
      <c r="J23178" t="s">
        <v>68</v>
      </c>
      <c r="K23178">
        <v>2007</v>
      </c>
      <c r="L23178" s="18">
        <v>39083</v>
      </c>
      <c r="M23178" t="s">
        <v>69</v>
      </c>
      <c r="N23178" t="s">
        <v>65</v>
      </c>
      <c r="O23178" t="s">
        <v>30564</v>
      </c>
    </row>
    <row r="23179" spans="1:15" x14ac:dyDescent="0.3">
      <c r="A23179" t="s">
        <v>30616</v>
      </c>
      <c r="B23179" t="s">
        <v>12</v>
      </c>
      <c r="C23179" t="s">
        <v>29</v>
      </c>
      <c r="D23179" t="s">
        <v>63</v>
      </c>
      <c r="E23179" t="s">
        <v>64</v>
      </c>
      <c r="F23179" t="s">
        <v>65</v>
      </c>
      <c r="G23179" t="s">
        <v>66</v>
      </c>
      <c r="H23179" t="s">
        <v>67</v>
      </c>
      <c r="I23179">
        <v>2006</v>
      </c>
      <c r="J23179" t="s">
        <v>68</v>
      </c>
      <c r="K23179">
        <v>2007</v>
      </c>
      <c r="L23179" s="18">
        <v>39142</v>
      </c>
      <c r="M23179" t="s">
        <v>69</v>
      </c>
      <c r="N23179" t="s">
        <v>65</v>
      </c>
      <c r="O23179" t="s">
        <v>30617</v>
      </c>
    </row>
    <row r="23180" spans="1:15" x14ac:dyDescent="0.3">
      <c r="A23180" t="s">
        <v>30618</v>
      </c>
      <c r="B23180" t="s">
        <v>12</v>
      </c>
      <c r="C23180" t="s">
        <v>22</v>
      </c>
      <c r="D23180" t="s">
        <v>63</v>
      </c>
      <c r="E23180" t="s">
        <v>64</v>
      </c>
      <c r="F23180" t="s">
        <v>65</v>
      </c>
      <c r="G23180" t="s">
        <v>66</v>
      </c>
      <c r="H23180" t="s">
        <v>67</v>
      </c>
      <c r="I23180">
        <v>2004</v>
      </c>
      <c r="J23180" t="s">
        <v>68</v>
      </c>
      <c r="K23180">
        <v>2005</v>
      </c>
      <c r="L23180" s="18">
        <v>38534</v>
      </c>
      <c r="M23180" t="s">
        <v>69</v>
      </c>
      <c r="N23180" t="s">
        <v>65</v>
      </c>
      <c r="O23180" t="s">
        <v>24586</v>
      </c>
    </row>
    <row r="23181" spans="1:15" x14ac:dyDescent="0.3">
      <c r="A23181" t="s">
        <v>30619</v>
      </c>
      <c r="B23181" t="s">
        <v>12</v>
      </c>
      <c r="C23181" t="s">
        <v>26</v>
      </c>
      <c r="D23181" t="s">
        <v>63</v>
      </c>
      <c r="E23181" t="s">
        <v>64</v>
      </c>
      <c r="F23181" t="s">
        <v>65</v>
      </c>
      <c r="G23181" t="s">
        <v>66</v>
      </c>
      <c r="H23181" t="s">
        <v>67</v>
      </c>
      <c r="I23181">
        <v>1999</v>
      </c>
      <c r="J23181" t="s">
        <v>68</v>
      </c>
      <c r="K23181">
        <v>2002</v>
      </c>
      <c r="L23181" s="18">
        <v>37288</v>
      </c>
      <c r="M23181" t="s">
        <v>69</v>
      </c>
      <c r="N23181" t="s">
        <v>65</v>
      </c>
      <c r="O23181" t="s">
        <v>30620</v>
      </c>
    </row>
    <row r="23182" spans="1:15" x14ac:dyDescent="0.3">
      <c r="A23182" t="s">
        <v>30621</v>
      </c>
      <c r="B23182" t="s">
        <v>12</v>
      </c>
      <c r="C23182" t="s">
        <v>18</v>
      </c>
      <c r="D23182" t="s">
        <v>81</v>
      </c>
      <c r="E23182" t="s">
        <v>75</v>
      </c>
      <c r="F23182" t="s">
        <v>65</v>
      </c>
      <c r="G23182" t="s">
        <v>66</v>
      </c>
      <c r="H23182" t="s">
        <v>67</v>
      </c>
      <c r="I23182">
        <v>2003</v>
      </c>
      <c r="J23182" t="s">
        <v>68</v>
      </c>
      <c r="K23182">
        <v>2006</v>
      </c>
      <c r="L23182" s="18">
        <v>38808</v>
      </c>
      <c r="M23182" t="s">
        <v>69</v>
      </c>
      <c r="N23182" t="s">
        <v>65</v>
      </c>
      <c r="O23182" t="s">
        <v>2385</v>
      </c>
    </row>
    <row r="23183" spans="1:15" x14ac:dyDescent="0.3">
      <c r="A23183" t="s">
        <v>30622</v>
      </c>
      <c r="B23183" t="s">
        <v>12</v>
      </c>
      <c r="C23183" t="s">
        <v>18</v>
      </c>
      <c r="D23183" t="s">
        <v>74</v>
      </c>
      <c r="E23183" t="s">
        <v>75</v>
      </c>
      <c r="F23183" t="s">
        <v>65</v>
      </c>
      <c r="G23183" t="s">
        <v>66</v>
      </c>
      <c r="H23183" t="s">
        <v>67</v>
      </c>
      <c r="I23183">
        <v>2004</v>
      </c>
      <c r="J23183" t="s">
        <v>68</v>
      </c>
      <c r="K23183">
        <v>2006</v>
      </c>
      <c r="L23183" s="18">
        <v>38777</v>
      </c>
      <c r="M23183" t="s">
        <v>69</v>
      </c>
      <c r="N23183" t="s">
        <v>65</v>
      </c>
      <c r="O23183" t="s">
        <v>2385</v>
      </c>
    </row>
    <row r="23184" spans="1:15" x14ac:dyDescent="0.3">
      <c r="A23184" t="s">
        <v>30623</v>
      </c>
      <c r="B23184" t="s">
        <v>12</v>
      </c>
      <c r="C23184" t="s">
        <v>20</v>
      </c>
      <c r="D23184" t="s">
        <v>63</v>
      </c>
      <c r="E23184" t="s">
        <v>64</v>
      </c>
      <c r="F23184" t="s">
        <v>65</v>
      </c>
      <c r="G23184" t="s">
        <v>66</v>
      </c>
      <c r="H23184" t="s">
        <v>67</v>
      </c>
      <c r="I23184">
        <v>2005</v>
      </c>
      <c r="J23184" t="s">
        <v>68</v>
      </c>
      <c r="K23184">
        <v>2007</v>
      </c>
      <c r="L23184" s="18">
        <v>39142</v>
      </c>
      <c r="M23184" t="s">
        <v>69</v>
      </c>
      <c r="N23184" t="s">
        <v>65</v>
      </c>
      <c r="O23184" t="s">
        <v>30391</v>
      </c>
    </row>
    <row r="23185" spans="1:15" x14ac:dyDescent="0.3">
      <c r="A23185" t="s">
        <v>30624</v>
      </c>
      <c r="B23185" t="s">
        <v>12</v>
      </c>
      <c r="C23185" t="s">
        <v>29</v>
      </c>
      <c r="D23185" t="s">
        <v>63</v>
      </c>
      <c r="E23185" t="s">
        <v>64</v>
      </c>
      <c r="F23185" t="s">
        <v>65</v>
      </c>
      <c r="G23185" t="s">
        <v>66</v>
      </c>
      <c r="H23185" t="s">
        <v>67</v>
      </c>
      <c r="I23185">
        <v>2006</v>
      </c>
      <c r="J23185" t="s">
        <v>68</v>
      </c>
      <c r="K23185">
        <v>2007</v>
      </c>
      <c r="L23185" s="18">
        <v>39142</v>
      </c>
      <c r="M23185" t="s">
        <v>69</v>
      </c>
      <c r="N23185" t="s">
        <v>65</v>
      </c>
      <c r="O23185" t="s">
        <v>30625</v>
      </c>
    </row>
    <row r="23186" spans="1:15" x14ac:dyDescent="0.3">
      <c r="A23186" t="s">
        <v>30626</v>
      </c>
      <c r="B23186" t="s">
        <v>12</v>
      </c>
      <c r="C23186" t="s">
        <v>25</v>
      </c>
      <c r="D23186" t="s">
        <v>74</v>
      </c>
      <c r="E23186" t="s">
        <v>75</v>
      </c>
      <c r="F23186" t="s">
        <v>65</v>
      </c>
      <c r="G23186" t="s">
        <v>66</v>
      </c>
      <c r="H23186" t="s">
        <v>67</v>
      </c>
      <c r="I23186">
        <v>2005</v>
      </c>
      <c r="J23186" t="s">
        <v>68</v>
      </c>
      <c r="K23186">
        <v>2007</v>
      </c>
      <c r="L23186" s="18">
        <v>39114</v>
      </c>
      <c r="M23186" t="s">
        <v>69</v>
      </c>
      <c r="N23186" t="s">
        <v>65</v>
      </c>
      <c r="O23186" t="s">
        <v>30627</v>
      </c>
    </row>
    <row r="23187" spans="1:15" x14ac:dyDescent="0.3">
      <c r="A23187" t="s">
        <v>30628</v>
      </c>
      <c r="B23187" t="s">
        <v>12</v>
      </c>
      <c r="C23187" t="s">
        <v>19</v>
      </c>
      <c r="D23187" t="s">
        <v>63</v>
      </c>
      <c r="E23187" t="s">
        <v>64</v>
      </c>
      <c r="F23187" t="s">
        <v>65</v>
      </c>
      <c r="G23187" t="s">
        <v>66</v>
      </c>
      <c r="H23187" t="s">
        <v>67</v>
      </c>
      <c r="I23187">
        <v>2000</v>
      </c>
      <c r="J23187" t="s">
        <v>68</v>
      </c>
      <c r="K23187">
        <v>2004</v>
      </c>
      <c r="M23187" t="s">
        <v>78</v>
      </c>
      <c r="N23187" t="s">
        <v>65</v>
      </c>
      <c r="O23187" t="s">
        <v>1844</v>
      </c>
    </row>
    <row r="23188" spans="1:15" x14ac:dyDescent="0.3">
      <c r="A23188" t="s">
        <v>30629</v>
      </c>
      <c r="B23188" t="s">
        <v>12</v>
      </c>
      <c r="C23188" t="s">
        <v>15</v>
      </c>
      <c r="D23188" t="s">
        <v>63</v>
      </c>
      <c r="E23188" t="s">
        <v>64</v>
      </c>
      <c r="F23188" t="s">
        <v>65</v>
      </c>
      <c r="G23188" t="s">
        <v>66</v>
      </c>
      <c r="H23188" t="s">
        <v>67</v>
      </c>
      <c r="I23188">
        <v>2005</v>
      </c>
      <c r="J23188" t="s">
        <v>68</v>
      </c>
      <c r="K23188">
        <v>2007</v>
      </c>
      <c r="M23188" t="s">
        <v>78</v>
      </c>
      <c r="N23188" t="s">
        <v>65</v>
      </c>
      <c r="O23188" t="s">
        <v>30630</v>
      </c>
    </row>
    <row r="23189" spans="1:15" x14ac:dyDescent="0.3">
      <c r="A23189" t="s">
        <v>30631</v>
      </c>
      <c r="B23189" t="s">
        <v>12</v>
      </c>
      <c r="C23189" t="s">
        <v>18</v>
      </c>
      <c r="D23189" t="s">
        <v>74</v>
      </c>
      <c r="E23189" t="s">
        <v>75</v>
      </c>
      <c r="F23189" t="s">
        <v>65</v>
      </c>
      <c r="G23189" t="s">
        <v>66</v>
      </c>
      <c r="H23189" t="s">
        <v>67</v>
      </c>
      <c r="I23189">
        <v>2003</v>
      </c>
      <c r="J23189" t="s">
        <v>68</v>
      </c>
      <c r="K23189">
        <v>2006</v>
      </c>
      <c r="M23189" t="s">
        <v>78</v>
      </c>
      <c r="N23189" t="s">
        <v>65</v>
      </c>
      <c r="O23189" t="s">
        <v>30632</v>
      </c>
    </row>
    <row r="23190" spans="1:15" x14ac:dyDescent="0.3">
      <c r="A23190" t="s">
        <v>30633</v>
      </c>
      <c r="B23190" t="s">
        <v>12</v>
      </c>
      <c r="C23190" t="s">
        <v>17</v>
      </c>
      <c r="D23190" t="s">
        <v>63</v>
      </c>
      <c r="E23190" t="s">
        <v>64</v>
      </c>
      <c r="F23190" t="s">
        <v>65</v>
      </c>
      <c r="G23190" t="s">
        <v>66</v>
      </c>
      <c r="H23190" t="s">
        <v>67</v>
      </c>
      <c r="I23190">
        <v>2005</v>
      </c>
      <c r="J23190" t="s">
        <v>68</v>
      </c>
      <c r="K23190">
        <v>2008</v>
      </c>
      <c r="L23190" s="18">
        <v>39692</v>
      </c>
      <c r="M23190" t="s">
        <v>69</v>
      </c>
      <c r="N23190" t="s">
        <v>65</v>
      </c>
      <c r="O23190" t="s">
        <v>30634</v>
      </c>
    </row>
    <row r="23191" spans="1:15" x14ac:dyDescent="0.3">
      <c r="A23191" t="s">
        <v>30635</v>
      </c>
      <c r="B23191" t="s">
        <v>12</v>
      </c>
      <c r="C23191" t="s">
        <v>18</v>
      </c>
      <c r="D23191" t="s">
        <v>74</v>
      </c>
      <c r="E23191" t="s">
        <v>75</v>
      </c>
      <c r="F23191" t="s">
        <v>65</v>
      </c>
      <c r="G23191" t="s">
        <v>84</v>
      </c>
      <c r="H23191" t="s">
        <v>85</v>
      </c>
      <c r="I23191">
        <v>2005</v>
      </c>
      <c r="J23191" t="s">
        <v>68</v>
      </c>
      <c r="K23191">
        <v>2007</v>
      </c>
      <c r="L23191" s="18">
        <v>39114</v>
      </c>
      <c r="M23191" t="s">
        <v>69</v>
      </c>
      <c r="N23191" t="s">
        <v>65</v>
      </c>
      <c r="O23191" t="s">
        <v>30636</v>
      </c>
    </row>
    <row r="23192" spans="1:15" x14ac:dyDescent="0.3">
      <c r="A23192" t="s">
        <v>30637</v>
      </c>
      <c r="B23192" t="s">
        <v>12</v>
      </c>
      <c r="C23192" t="s">
        <v>17</v>
      </c>
      <c r="D23192" t="s">
        <v>63</v>
      </c>
      <c r="E23192" t="s">
        <v>64</v>
      </c>
      <c r="F23192" t="s">
        <v>65</v>
      </c>
      <c r="G23192" t="s">
        <v>66</v>
      </c>
      <c r="H23192" t="s">
        <v>67</v>
      </c>
      <c r="I23192">
        <v>2004</v>
      </c>
      <c r="J23192" t="s">
        <v>68</v>
      </c>
      <c r="K23192">
        <v>2006</v>
      </c>
      <c r="L23192" s="18">
        <v>38961</v>
      </c>
      <c r="M23192" t="s">
        <v>69</v>
      </c>
      <c r="N23192" t="s">
        <v>65</v>
      </c>
      <c r="O23192" t="s">
        <v>30371</v>
      </c>
    </row>
    <row r="23193" spans="1:15" x14ac:dyDescent="0.3">
      <c r="A23193" t="s">
        <v>30638</v>
      </c>
      <c r="B23193" t="s">
        <v>12</v>
      </c>
      <c r="C23193" t="s">
        <v>18</v>
      </c>
      <c r="D23193" t="s">
        <v>63</v>
      </c>
      <c r="E23193" t="s">
        <v>64</v>
      </c>
      <c r="F23193" t="s">
        <v>65</v>
      </c>
      <c r="G23193" t="s">
        <v>66</v>
      </c>
      <c r="H23193" t="s">
        <v>67</v>
      </c>
      <c r="I23193">
        <v>2002</v>
      </c>
      <c r="J23193" t="s">
        <v>68</v>
      </c>
      <c r="K23193">
        <v>2004</v>
      </c>
      <c r="M23193" t="s">
        <v>78</v>
      </c>
      <c r="N23193" t="s">
        <v>65</v>
      </c>
      <c r="O23193" t="s">
        <v>30639</v>
      </c>
    </row>
    <row r="23194" spans="1:15" x14ac:dyDescent="0.3">
      <c r="A23194" t="s">
        <v>30640</v>
      </c>
      <c r="B23194" t="s">
        <v>12</v>
      </c>
      <c r="C23194" t="s">
        <v>17</v>
      </c>
      <c r="D23194" t="s">
        <v>63</v>
      </c>
      <c r="E23194" t="s">
        <v>64</v>
      </c>
      <c r="F23194" t="s">
        <v>65</v>
      </c>
      <c r="G23194" t="s">
        <v>66</v>
      </c>
      <c r="H23194" t="s">
        <v>67</v>
      </c>
      <c r="I23194">
        <v>2005</v>
      </c>
      <c r="J23194" t="s">
        <v>68</v>
      </c>
      <c r="K23194">
        <v>2008</v>
      </c>
      <c r="L23194" s="18">
        <v>39569</v>
      </c>
      <c r="M23194" t="s">
        <v>69</v>
      </c>
      <c r="N23194" t="s">
        <v>65</v>
      </c>
      <c r="O23194" t="s">
        <v>30371</v>
      </c>
    </row>
    <row r="23195" spans="1:15" x14ac:dyDescent="0.3">
      <c r="A23195" t="s">
        <v>30641</v>
      </c>
      <c r="B23195" t="s">
        <v>12</v>
      </c>
      <c r="C23195" t="s">
        <v>17</v>
      </c>
      <c r="D23195" t="s">
        <v>63</v>
      </c>
      <c r="E23195" t="s">
        <v>64</v>
      </c>
      <c r="F23195" t="s">
        <v>65</v>
      </c>
      <c r="G23195" t="s">
        <v>66</v>
      </c>
      <c r="H23195" t="s">
        <v>67</v>
      </c>
      <c r="I23195">
        <v>2002</v>
      </c>
      <c r="J23195" t="s">
        <v>68</v>
      </c>
      <c r="K23195">
        <v>2005</v>
      </c>
      <c r="L23195" s="18">
        <v>38687</v>
      </c>
      <c r="M23195" t="s">
        <v>69</v>
      </c>
      <c r="N23195" t="s">
        <v>65</v>
      </c>
      <c r="O23195" t="s">
        <v>14838</v>
      </c>
    </row>
    <row r="23196" spans="1:15" x14ac:dyDescent="0.3">
      <c r="A23196" t="s">
        <v>30642</v>
      </c>
      <c r="B23196" t="s">
        <v>12</v>
      </c>
      <c r="C23196" t="s">
        <v>19</v>
      </c>
      <c r="D23196" t="s">
        <v>63</v>
      </c>
      <c r="E23196" t="s">
        <v>64</v>
      </c>
      <c r="F23196" t="s">
        <v>65</v>
      </c>
      <c r="G23196" t="s">
        <v>66</v>
      </c>
      <c r="H23196" t="s">
        <v>67</v>
      </c>
      <c r="I23196">
        <v>2003</v>
      </c>
      <c r="J23196" t="s">
        <v>68</v>
      </c>
      <c r="K23196">
        <v>2004</v>
      </c>
      <c r="L23196" s="18">
        <v>38078</v>
      </c>
      <c r="M23196" t="s">
        <v>69</v>
      </c>
      <c r="N23196" t="s">
        <v>65</v>
      </c>
      <c r="O23196" t="s">
        <v>30507</v>
      </c>
    </row>
    <row r="23197" spans="1:15" x14ac:dyDescent="0.3">
      <c r="A23197" t="s">
        <v>30643</v>
      </c>
      <c r="B23197" t="s">
        <v>12</v>
      </c>
      <c r="C23197" t="s">
        <v>18</v>
      </c>
      <c r="D23197" t="s">
        <v>63</v>
      </c>
      <c r="E23197" t="s">
        <v>64</v>
      </c>
      <c r="F23197" t="s">
        <v>65</v>
      </c>
      <c r="G23197" t="s">
        <v>66</v>
      </c>
      <c r="H23197" t="s">
        <v>67</v>
      </c>
      <c r="I23197">
        <v>1999</v>
      </c>
      <c r="J23197" t="s">
        <v>68</v>
      </c>
      <c r="K23197">
        <v>2006</v>
      </c>
      <c r="L23197" s="18">
        <v>38749</v>
      </c>
      <c r="M23197" t="s">
        <v>69</v>
      </c>
      <c r="N23197" t="s">
        <v>65</v>
      </c>
      <c r="O23197" t="s">
        <v>30644</v>
      </c>
    </row>
    <row r="23198" spans="1:15" x14ac:dyDescent="0.3">
      <c r="A23198" t="s">
        <v>30645</v>
      </c>
      <c r="B23198" t="s">
        <v>12</v>
      </c>
      <c r="C23198" t="s">
        <v>22</v>
      </c>
      <c r="D23198" t="s">
        <v>63</v>
      </c>
      <c r="E23198" t="s">
        <v>64</v>
      </c>
      <c r="F23198" t="s">
        <v>65</v>
      </c>
      <c r="G23198" t="s">
        <v>66</v>
      </c>
      <c r="H23198" t="s">
        <v>67</v>
      </c>
      <c r="I23198">
        <v>2005</v>
      </c>
      <c r="J23198" t="s">
        <v>68</v>
      </c>
      <c r="K23198">
        <v>2007</v>
      </c>
      <c r="L23198" s="18">
        <v>39264</v>
      </c>
      <c r="M23198" t="s">
        <v>69</v>
      </c>
      <c r="N23198" t="s">
        <v>65</v>
      </c>
      <c r="O23198" t="s">
        <v>30611</v>
      </c>
    </row>
    <row r="23199" spans="1:15" x14ac:dyDescent="0.3">
      <c r="A23199" t="s">
        <v>30646</v>
      </c>
      <c r="B23199" t="s">
        <v>12</v>
      </c>
      <c r="C23199" t="s">
        <v>18</v>
      </c>
      <c r="D23199" t="s">
        <v>63</v>
      </c>
      <c r="E23199" t="s">
        <v>64</v>
      </c>
      <c r="F23199" t="s">
        <v>65</v>
      </c>
      <c r="G23199" t="s">
        <v>66</v>
      </c>
      <c r="H23199" t="s">
        <v>67</v>
      </c>
      <c r="I23199">
        <v>1998</v>
      </c>
      <c r="J23199" t="s">
        <v>68</v>
      </c>
      <c r="K23199">
        <v>2003</v>
      </c>
      <c r="L23199" s="18">
        <v>37712</v>
      </c>
      <c r="M23199" t="s">
        <v>69</v>
      </c>
      <c r="N23199" t="s">
        <v>65</v>
      </c>
      <c r="O23199" t="s">
        <v>28165</v>
      </c>
    </row>
    <row r="23200" spans="1:15" x14ac:dyDescent="0.3">
      <c r="A23200" t="s">
        <v>30647</v>
      </c>
      <c r="B23200" t="s">
        <v>12</v>
      </c>
      <c r="C23200" t="s">
        <v>29</v>
      </c>
      <c r="D23200" t="s">
        <v>63</v>
      </c>
      <c r="E23200" t="s">
        <v>64</v>
      </c>
      <c r="F23200" t="s">
        <v>65</v>
      </c>
      <c r="G23200" t="s">
        <v>66</v>
      </c>
      <c r="H23200" t="s">
        <v>67</v>
      </c>
      <c r="I23200">
        <v>2003</v>
      </c>
      <c r="J23200" t="s">
        <v>68</v>
      </c>
      <c r="M23200" t="s">
        <v>78</v>
      </c>
      <c r="N23200" t="s">
        <v>65</v>
      </c>
      <c r="O23200" t="s">
        <v>7797</v>
      </c>
    </row>
    <row r="23201" spans="1:15" x14ac:dyDescent="0.3">
      <c r="A23201" t="s">
        <v>30648</v>
      </c>
      <c r="B23201" t="s">
        <v>12</v>
      </c>
      <c r="C23201" t="s">
        <v>15</v>
      </c>
      <c r="D23201" t="s">
        <v>63</v>
      </c>
      <c r="E23201" t="s">
        <v>64</v>
      </c>
      <c r="F23201" t="s">
        <v>65</v>
      </c>
      <c r="G23201" t="s">
        <v>66</v>
      </c>
      <c r="H23201" t="s">
        <v>67</v>
      </c>
      <c r="I23201">
        <v>1999</v>
      </c>
      <c r="J23201" t="s">
        <v>68</v>
      </c>
      <c r="K23201">
        <v>2004</v>
      </c>
      <c r="L23201" s="18">
        <v>38169</v>
      </c>
      <c r="M23201" t="s">
        <v>69</v>
      </c>
      <c r="N23201" t="s">
        <v>65</v>
      </c>
      <c r="O23201" t="s">
        <v>30649</v>
      </c>
    </row>
    <row r="23202" spans="1:15" x14ac:dyDescent="0.3">
      <c r="A23202" t="s">
        <v>30650</v>
      </c>
      <c r="B23202" t="s">
        <v>12</v>
      </c>
      <c r="C23202" t="s">
        <v>18</v>
      </c>
      <c r="D23202" t="s">
        <v>74</v>
      </c>
      <c r="E23202" t="s">
        <v>75</v>
      </c>
      <c r="F23202" t="s">
        <v>65</v>
      </c>
      <c r="G23202" t="s">
        <v>66</v>
      </c>
      <c r="H23202" t="s">
        <v>67</v>
      </c>
      <c r="I23202">
        <v>2004</v>
      </c>
      <c r="J23202" t="s">
        <v>68</v>
      </c>
      <c r="K23202">
        <v>2006</v>
      </c>
      <c r="L23202" s="18">
        <v>39022</v>
      </c>
      <c r="M23202" t="s">
        <v>69</v>
      </c>
      <c r="N23202" t="s">
        <v>65</v>
      </c>
      <c r="O23202" t="s">
        <v>28165</v>
      </c>
    </row>
    <row r="23203" spans="1:15" x14ac:dyDescent="0.3">
      <c r="A23203" t="s">
        <v>30651</v>
      </c>
      <c r="B23203" t="s">
        <v>12</v>
      </c>
      <c r="C23203" t="s">
        <v>21</v>
      </c>
      <c r="D23203" t="s">
        <v>89</v>
      </c>
      <c r="E23203" t="s">
        <v>90</v>
      </c>
      <c r="F23203" t="s">
        <v>65</v>
      </c>
      <c r="G23203" t="s">
        <v>84</v>
      </c>
      <c r="H23203" t="s">
        <v>85</v>
      </c>
      <c r="I23203">
        <v>2006</v>
      </c>
      <c r="J23203" t="s">
        <v>68</v>
      </c>
      <c r="K23203">
        <v>2007</v>
      </c>
      <c r="L23203" s="18">
        <v>39264</v>
      </c>
      <c r="M23203" t="s">
        <v>69</v>
      </c>
      <c r="N23203" t="s">
        <v>65</v>
      </c>
      <c r="O23203" t="s">
        <v>30652</v>
      </c>
    </row>
    <row r="23204" spans="1:15" x14ac:dyDescent="0.3">
      <c r="A23204" t="s">
        <v>30653</v>
      </c>
      <c r="B23204" t="s">
        <v>12</v>
      </c>
      <c r="C23204" t="s">
        <v>18</v>
      </c>
      <c r="D23204" t="s">
        <v>63</v>
      </c>
      <c r="E23204" t="s">
        <v>64</v>
      </c>
      <c r="F23204" t="s">
        <v>65</v>
      </c>
      <c r="G23204" t="s">
        <v>66</v>
      </c>
      <c r="H23204" t="s">
        <v>67</v>
      </c>
      <c r="I23204">
        <v>2005</v>
      </c>
      <c r="J23204" t="s">
        <v>68</v>
      </c>
      <c r="K23204">
        <v>2010</v>
      </c>
      <c r="L23204" s="18">
        <v>40513</v>
      </c>
      <c r="M23204" t="s">
        <v>69</v>
      </c>
      <c r="N23204" t="s">
        <v>65</v>
      </c>
      <c r="O23204" t="s">
        <v>30654</v>
      </c>
    </row>
    <row r="23205" spans="1:15" x14ac:dyDescent="0.3">
      <c r="A23205" t="s">
        <v>30655</v>
      </c>
      <c r="B23205" t="s">
        <v>12</v>
      </c>
      <c r="C23205" t="s">
        <v>22</v>
      </c>
      <c r="D23205" t="s">
        <v>123</v>
      </c>
      <c r="E23205" t="s">
        <v>64</v>
      </c>
      <c r="F23205" t="s">
        <v>65</v>
      </c>
      <c r="G23205" t="s">
        <v>66</v>
      </c>
      <c r="H23205" t="s">
        <v>67</v>
      </c>
      <c r="I23205">
        <v>2005</v>
      </c>
      <c r="J23205" t="s">
        <v>68</v>
      </c>
      <c r="K23205">
        <v>2008</v>
      </c>
      <c r="L23205" s="18">
        <v>39508</v>
      </c>
      <c r="M23205" t="s">
        <v>69</v>
      </c>
      <c r="N23205" t="s">
        <v>65</v>
      </c>
      <c r="O23205" t="s">
        <v>30656</v>
      </c>
    </row>
    <row r="23206" spans="1:15" x14ac:dyDescent="0.3">
      <c r="A23206" t="s">
        <v>30657</v>
      </c>
      <c r="B23206" t="s">
        <v>12</v>
      </c>
      <c r="C23206" t="s">
        <v>18</v>
      </c>
      <c r="D23206" t="s">
        <v>74</v>
      </c>
      <c r="E23206" t="s">
        <v>75</v>
      </c>
      <c r="F23206" t="s">
        <v>65</v>
      </c>
      <c r="G23206" t="s">
        <v>66</v>
      </c>
      <c r="H23206" t="s">
        <v>67</v>
      </c>
      <c r="I23206">
        <v>2006</v>
      </c>
      <c r="J23206" t="s">
        <v>68</v>
      </c>
      <c r="K23206">
        <v>2008</v>
      </c>
      <c r="L23206" s="18">
        <v>39630</v>
      </c>
      <c r="M23206" t="s">
        <v>69</v>
      </c>
      <c r="N23206" t="s">
        <v>65</v>
      </c>
      <c r="O23206" t="s">
        <v>1381</v>
      </c>
    </row>
    <row r="23207" spans="1:15" x14ac:dyDescent="0.3">
      <c r="A23207" t="s">
        <v>30658</v>
      </c>
      <c r="B23207" t="s">
        <v>12</v>
      </c>
      <c r="C23207" t="s">
        <v>15</v>
      </c>
      <c r="D23207" t="s">
        <v>74</v>
      </c>
      <c r="E23207" t="s">
        <v>75</v>
      </c>
      <c r="F23207" t="s">
        <v>65</v>
      </c>
      <c r="G23207" t="s">
        <v>66</v>
      </c>
      <c r="H23207" t="s">
        <v>67</v>
      </c>
      <c r="I23207">
        <v>2005</v>
      </c>
      <c r="J23207" t="s">
        <v>68</v>
      </c>
      <c r="K23207">
        <v>2005</v>
      </c>
      <c r="M23207" t="s">
        <v>78</v>
      </c>
      <c r="N23207" t="s">
        <v>65</v>
      </c>
      <c r="O23207" t="s">
        <v>30531</v>
      </c>
    </row>
    <row r="23208" spans="1:15" x14ac:dyDescent="0.3">
      <c r="A23208" t="s">
        <v>30659</v>
      </c>
      <c r="B23208" t="s">
        <v>12</v>
      </c>
      <c r="C23208" t="s">
        <v>15</v>
      </c>
      <c r="D23208" t="s">
        <v>74</v>
      </c>
      <c r="E23208" t="s">
        <v>75</v>
      </c>
      <c r="F23208" t="s">
        <v>65</v>
      </c>
      <c r="G23208" t="s">
        <v>66</v>
      </c>
      <c r="H23208" t="s">
        <v>67</v>
      </c>
      <c r="I23208">
        <v>2004</v>
      </c>
      <c r="J23208" t="s">
        <v>68</v>
      </c>
      <c r="K23208">
        <v>2006</v>
      </c>
      <c r="L23208" s="18">
        <v>39022</v>
      </c>
      <c r="M23208" t="s">
        <v>69</v>
      </c>
      <c r="N23208" t="s">
        <v>65</v>
      </c>
      <c r="O23208" t="s">
        <v>30531</v>
      </c>
    </row>
    <row r="23209" spans="1:15" x14ac:dyDescent="0.3">
      <c r="A23209" t="s">
        <v>30660</v>
      </c>
      <c r="B23209" t="s">
        <v>12</v>
      </c>
      <c r="C23209" t="s">
        <v>25</v>
      </c>
      <c r="D23209" t="s">
        <v>63</v>
      </c>
      <c r="E23209" t="s">
        <v>64</v>
      </c>
      <c r="F23209" t="s">
        <v>65</v>
      </c>
      <c r="G23209" t="s">
        <v>66</v>
      </c>
      <c r="H23209" t="s">
        <v>67</v>
      </c>
      <c r="I23209">
        <v>2006</v>
      </c>
      <c r="J23209" t="s">
        <v>68</v>
      </c>
      <c r="K23209">
        <v>2008</v>
      </c>
      <c r="L23209" s="18">
        <v>39203</v>
      </c>
      <c r="M23209" t="s">
        <v>69</v>
      </c>
      <c r="N23209" t="s">
        <v>65</v>
      </c>
      <c r="O23209" t="s">
        <v>30661</v>
      </c>
    </row>
    <row r="23210" spans="1:15" x14ac:dyDescent="0.3">
      <c r="A23210" t="s">
        <v>30662</v>
      </c>
      <c r="B23210" t="s">
        <v>12</v>
      </c>
      <c r="C23210" t="s">
        <v>17</v>
      </c>
      <c r="D23210" t="s">
        <v>63</v>
      </c>
      <c r="E23210" t="s">
        <v>64</v>
      </c>
      <c r="F23210" t="s">
        <v>65</v>
      </c>
      <c r="G23210" t="s">
        <v>66</v>
      </c>
      <c r="H23210" t="s">
        <v>67</v>
      </c>
      <c r="I23210">
        <v>2006</v>
      </c>
      <c r="J23210" t="s">
        <v>68</v>
      </c>
      <c r="K23210">
        <v>2007</v>
      </c>
      <c r="L23210" s="18">
        <v>39264</v>
      </c>
      <c r="M23210" t="s">
        <v>69</v>
      </c>
      <c r="N23210" t="s">
        <v>65</v>
      </c>
      <c r="O23210" t="s">
        <v>30348</v>
      </c>
    </row>
    <row r="23211" spans="1:15" x14ac:dyDescent="0.3">
      <c r="A23211" t="s">
        <v>30663</v>
      </c>
      <c r="B23211" t="s">
        <v>12</v>
      </c>
      <c r="C23211" t="s">
        <v>29</v>
      </c>
      <c r="D23211" t="s">
        <v>63</v>
      </c>
      <c r="E23211" t="s">
        <v>64</v>
      </c>
      <c r="F23211" t="s">
        <v>65</v>
      </c>
      <c r="G23211" t="s">
        <v>66</v>
      </c>
      <c r="H23211" t="s">
        <v>67</v>
      </c>
      <c r="I23211">
        <v>2001</v>
      </c>
      <c r="J23211" t="s">
        <v>68</v>
      </c>
      <c r="K23211">
        <v>2004</v>
      </c>
      <c r="L23211" s="18">
        <v>38261</v>
      </c>
      <c r="M23211" t="s">
        <v>69</v>
      </c>
      <c r="N23211" t="s">
        <v>65</v>
      </c>
      <c r="O23211" t="s">
        <v>30346</v>
      </c>
    </row>
    <row r="23212" spans="1:15" x14ac:dyDescent="0.3">
      <c r="A23212" t="s">
        <v>30664</v>
      </c>
      <c r="B23212" t="s">
        <v>12</v>
      </c>
      <c r="C23212" t="s">
        <v>17</v>
      </c>
      <c r="D23212" t="s">
        <v>89</v>
      </c>
      <c r="E23212" t="s">
        <v>90</v>
      </c>
      <c r="F23212" t="s">
        <v>65</v>
      </c>
      <c r="G23212" t="s">
        <v>66</v>
      </c>
      <c r="H23212" t="s">
        <v>67</v>
      </c>
      <c r="I23212">
        <v>2001</v>
      </c>
      <c r="J23212" t="s">
        <v>68</v>
      </c>
      <c r="K23212">
        <v>2002</v>
      </c>
      <c r="M23212" t="s">
        <v>78</v>
      </c>
      <c r="N23212" t="s">
        <v>65</v>
      </c>
      <c r="O23212" t="s">
        <v>30371</v>
      </c>
    </row>
    <row r="23213" spans="1:15" x14ac:dyDescent="0.3">
      <c r="A23213" t="s">
        <v>30665</v>
      </c>
      <c r="B23213" t="s">
        <v>12</v>
      </c>
      <c r="C23213" t="s">
        <v>17</v>
      </c>
      <c r="D23213" t="s">
        <v>63</v>
      </c>
      <c r="E23213" t="s">
        <v>64</v>
      </c>
      <c r="F23213" t="s">
        <v>65</v>
      </c>
      <c r="G23213" t="s">
        <v>66</v>
      </c>
      <c r="H23213" t="s">
        <v>67</v>
      </c>
      <c r="I23213">
        <v>2003</v>
      </c>
      <c r="J23213" t="s">
        <v>68</v>
      </c>
      <c r="M23213" t="s">
        <v>78</v>
      </c>
      <c r="N23213" t="s">
        <v>65</v>
      </c>
      <c r="O23213" t="s">
        <v>30371</v>
      </c>
    </row>
    <row r="23214" spans="1:15" x14ac:dyDescent="0.3">
      <c r="A23214" t="s">
        <v>30666</v>
      </c>
      <c r="B23214" t="s">
        <v>12</v>
      </c>
      <c r="C23214" t="s">
        <v>18</v>
      </c>
      <c r="D23214" t="s">
        <v>123</v>
      </c>
      <c r="E23214" t="s">
        <v>64</v>
      </c>
      <c r="F23214" t="s">
        <v>65</v>
      </c>
      <c r="G23214" t="s">
        <v>66</v>
      </c>
      <c r="H23214" t="s">
        <v>67</v>
      </c>
      <c r="I23214">
        <v>2002</v>
      </c>
      <c r="J23214" t="s">
        <v>68</v>
      </c>
      <c r="K23214">
        <v>2006</v>
      </c>
      <c r="L23214" s="18">
        <v>38777</v>
      </c>
      <c r="M23214" t="s">
        <v>69</v>
      </c>
      <c r="N23214" t="s">
        <v>65</v>
      </c>
      <c r="O23214" t="s">
        <v>30667</v>
      </c>
    </row>
    <row r="23215" spans="1:15" x14ac:dyDescent="0.3">
      <c r="A23215" t="s">
        <v>30668</v>
      </c>
      <c r="B23215" t="s">
        <v>12</v>
      </c>
      <c r="C23215" t="s">
        <v>18</v>
      </c>
      <c r="D23215" t="s">
        <v>123</v>
      </c>
      <c r="E23215" t="s">
        <v>64</v>
      </c>
      <c r="F23215" t="s">
        <v>65</v>
      </c>
      <c r="G23215" t="s">
        <v>66</v>
      </c>
      <c r="H23215" t="s">
        <v>67</v>
      </c>
      <c r="I23215">
        <v>1998</v>
      </c>
      <c r="J23215" t="s">
        <v>68</v>
      </c>
      <c r="K23215">
        <v>2003</v>
      </c>
      <c r="M23215" t="s">
        <v>78</v>
      </c>
      <c r="N23215" t="s">
        <v>65</v>
      </c>
      <c r="O23215" t="s">
        <v>30644</v>
      </c>
    </row>
    <row r="23216" spans="1:15" x14ac:dyDescent="0.3">
      <c r="A23216" t="s">
        <v>30669</v>
      </c>
      <c r="B23216" t="s">
        <v>12</v>
      </c>
      <c r="C23216" t="s">
        <v>17</v>
      </c>
      <c r="D23216" t="s">
        <v>63</v>
      </c>
      <c r="E23216" t="s">
        <v>64</v>
      </c>
      <c r="F23216" t="s">
        <v>65</v>
      </c>
      <c r="G23216" t="s">
        <v>66</v>
      </c>
      <c r="H23216" t="s">
        <v>67</v>
      </c>
      <c r="I23216">
        <v>2004</v>
      </c>
      <c r="J23216" t="s">
        <v>68</v>
      </c>
      <c r="M23216" t="s">
        <v>78</v>
      </c>
      <c r="N23216" t="s">
        <v>65</v>
      </c>
      <c r="O23216" t="s">
        <v>30371</v>
      </c>
    </row>
    <row r="23217" spans="1:15" x14ac:dyDescent="0.3">
      <c r="A23217" t="s">
        <v>30670</v>
      </c>
      <c r="B23217" t="s">
        <v>12</v>
      </c>
      <c r="C23217" t="s">
        <v>30</v>
      </c>
      <c r="D23217" t="s">
        <v>74</v>
      </c>
      <c r="E23217" t="s">
        <v>75</v>
      </c>
      <c r="F23217" t="s">
        <v>65</v>
      </c>
      <c r="G23217" t="s">
        <v>66</v>
      </c>
      <c r="H23217" t="s">
        <v>67</v>
      </c>
      <c r="I23217">
        <v>2005</v>
      </c>
      <c r="J23217" t="s">
        <v>68</v>
      </c>
      <c r="K23217">
        <v>2006</v>
      </c>
      <c r="L23217" s="18">
        <v>38808</v>
      </c>
      <c r="M23217" t="s">
        <v>69</v>
      </c>
      <c r="N23217" t="s">
        <v>65</v>
      </c>
      <c r="O23217" t="s">
        <v>30540</v>
      </c>
    </row>
    <row r="23218" spans="1:15" x14ac:dyDescent="0.3">
      <c r="A23218" t="s">
        <v>30671</v>
      </c>
      <c r="B23218" t="s">
        <v>12</v>
      </c>
      <c r="C23218" t="s">
        <v>18</v>
      </c>
      <c r="D23218" t="s">
        <v>74</v>
      </c>
      <c r="E23218" t="s">
        <v>75</v>
      </c>
      <c r="F23218" t="s">
        <v>65</v>
      </c>
      <c r="G23218" t="s">
        <v>66</v>
      </c>
      <c r="H23218" t="s">
        <v>67</v>
      </c>
      <c r="I23218">
        <v>2004</v>
      </c>
      <c r="J23218" t="s">
        <v>68</v>
      </c>
      <c r="M23218" t="s">
        <v>78</v>
      </c>
      <c r="N23218" t="s">
        <v>65</v>
      </c>
      <c r="O23218" t="s">
        <v>30672</v>
      </c>
    </row>
    <row r="23219" spans="1:15" x14ac:dyDescent="0.3">
      <c r="A23219" t="s">
        <v>30673</v>
      </c>
      <c r="B23219" t="s">
        <v>12</v>
      </c>
      <c r="C23219" t="s">
        <v>16</v>
      </c>
      <c r="D23219" t="s">
        <v>63</v>
      </c>
      <c r="E23219" t="s">
        <v>64</v>
      </c>
      <c r="F23219" t="s">
        <v>65</v>
      </c>
      <c r="G23219" t="s">
        <v>84</v>
      </c>
      <c r="H23219" t="s">
        <v>85</v>
      </c>
      <c r="I23219">
        <v>2006</v>
      </c>
      <c r="J23219" t="s">
        <v>68</v>
      </c>
      <c r="K23219">
        <v>2006</v>
      </c>
      <c r="L23219" s="18">
        <v>38991</v>
      </c>
      <c r="M23219" t="s">
        <v>69</v>
      </c>
      <c r="N23219" t="s">
        <v>65</v>
      </c>
      <c r="O23219" t="s">
        <v>16818</v>
      </c>
    </row>
    <row r="23220" spans="1:15" x14ac:dyDescent="0.3">
      <c r="A23220" t="s">
        <v>30674</v>
      </c>
      <c r="B23220" t="s">
        <v>12</v>
      </c>
      <c r="C23220" t="s">
        <v>18</v>
      </c>
      <c r="D23220" t="s">
        <v>63</v>
      </c>
      <c r="E23220" t="s">
        <v>64</v>
      </c>
      <c r="F23220" t="s">
        <v>65</v>
      </c>
      <c r="G23220" t="s">
        <v>66</v>
      </c>
      <c r="H23220" t="s">
        <v>67</v>
      </c>
      <c r="I23220">
        <v>2006</v>
      </c>
      <c r="J23220" t="s">
        <v>68</v>
      </c>
      <c r="K23220">
        <v>2006</v>
      </c>
      <c r="L23220" s="18">
        <v>38899</v>
      </c>
      <c r="M23220" t="s">
        <v>69</v>
      </c>
      <c r="N23220" t="s">
        <v>65</v>
      </c>
      <c r="O23220" t="s">
        <v>30675</v>
      </c>
    </row>
    <row r="23221" spans="1:15" x14ac:dyDescent="0.3">
      <c r="A23221" t="s">
        <v>30676</v>
      </c>
      <c r="B23221" t="s">
        <v>12</v>
      </c>
      <c r="C23221" t="s">
        <v>22</v>
      </c>
      <c r="D23221" t="s">
        <v>63</v>
      </c>
      <c r="E23221" t="s">
        <v>64</v>
      </c>
      <c r="F23221" t="s">
        <v>65</v>
      </c>
      <c r="G23221" t="s">
        <v>66</v>
      </c>
      <c r="H23221" t="s">
        <v>67</v>
      </c>
      <c r="I23221">
        <v>2006</v>
      </c>
      <c r="J23221" t="s">
        <v>68</v>
      </c>
      <c r="K23221">
        <v>2007</v>
      </c>
      <c r="L23221" s="18">
        <v>39142</v>
      </c>
      <c r="M23221" t="s">
        <v>69</v>
      </c>
      <c r="N23221" t="s">
        <v>65</v>
      </c>
      <c r="O23221" t="s">
        <v>5436</v>
      </c>
    </row>
    <row r="23222" spans="1:15" x14ac:dyDescent="0.3">
      <c r="A23222" t="s">
        <v>30677</v>
      </c>
      <c r="B23222" t="s">
        <v>12</v>
      </c>
      <c r="C23222" t="s">
        <v>18</v>
      </c>
      <c r="D23222" t="s">
        <v>74</v>
      </c>
      <c r="E23222" t="s">
        <v>75</v>
      </c>
      <c r="F23222" t="s">
        <v>65</v>
      </c>
      <c r="G23222" t="s">
        <v>66</v>
      </c>
      <c r="H23222" t="s">
        <v>67</v>
      </c>
      <c r="I23222">
        <v>2006</v>
      </c>
      <c r="J23222" t="s">
        <v>68</v>
      </c>
      <c r="K23222">
        <v>2011</v>
      </c>
      <c r="L23222" s="18">
        <v>40756</v>
      </c>
      <c r="M23222" t="s">
        <v>69</v>
      </c>
      <c r="N23222" t="s">
        <v>65</v>
      </c>
      <c r="O23222" t="s">
        <v>4220</v>
      </c>
    </row>
    <row r="23223" spans="1:15" x14ac:dyDescent="0.3">
      <c r="A23223" t="s">
        <v>30678</v>
      </c>
      <c r="B23223" t="s">
        <v>12</v>
      </c>
      <c r="C23223" t="s">
        <v>25</v>
      </c>
      <c r="D23223" t="s">
        <v>74</v>
      </c>
      <c r="E23223" t="s">
        <v>75</v>
      </c>
      <c r="F23223" t="s">
        <v>65</v>
      </c>
      <c r="G23223" t="s">
        <v>66</v>
      </c>
      <c r="H23223" t="s">
        <v>67</v>
      </c>
      <c r="I23223">
        <v>2006</v>
      </c>
      <c r="J23223" t="s">
        <v>68</v>
      </c>
      <c r="K23223">
        <v>2007</v>
      </c>
      <c r="L23223" s="18">
        <v>39114</v>
      </c>
      <c r="M23223" t="s">
        <v>69</v>
      </c>
      <c r="N23223" t="s">
        <v>65</v>
      </c>
      <c r="O23223" t="s">
        <v>30591</v>
      </c>
    </row>
    <row r="23224" spans="1:15" x14ac:dyDescent="0.3">
      <c r="A23224" t="s">
        <v>30679</v>
      </c>
      <c r="B23224" t="s">
        <v>12</v>
      </c>
      <c r="C23224" t="s">
        <v>17</v>
      </c>
      <c r="D23224" t="s">
        <v>89</v>
      </c>
      <c r="E23224" t="s">
        <v>90</v>
      </c>
      <c r="F23224" t="s">
        <v>65</v>
      </c>
      <c r="G23224" t="s">
        <v>66</v>
      </c>
      <c r="H23224" t="s">
        <v>67</v>
      </c>
      <c r="I23224">
        <v>2004</v>
      </c>
      <c r="J23224" t="s">
        <v>68</v>
      </c>
      <c r="K23224">
        <v>2004</v>
      </c>
      <c r="L23224" s="18">
        <v>38108</v>
      </c>
      <c r="M23224" t="s">
        <v>69</v>
      </c>
      <c r="N23224" t="s">
        <v>65</v>
      </c>
      <c r="O23224" t="s">
        <v>30371</v>
      </c>
    </row>
    <row r="23225" spans="1:15" x14ac:dyDescent="0.3">
      <c r="A23225" t="s">
        <v>30680</v>
      </c>
      <c r="B23225" t="s">
        <v>12</v>
      </c>
      <c r="C23225" t="s">
        <v>18</v>
      </c>
      <c r="D23225" t="s">
        <v>89</v>
      </c>
      <c r="E23225" t="s">
        <v>90</v>
      </c>
      <c r="F23225" t="s">
        <v>65</v>
      </c>
      <c r="G23225" t="s">
        <v>66</v>
      </c>
      <c r="H23225" t="s">
        <v>67</v>
      </c>
      <c r="I23225">
        <v>2006</v>
      </c>
      <c r="J23225" t="s">
        <v>68</v>
      </c>
      <c r="K23225">
        <v>2011</v>
      </c>
      <c r="L23225" s="18">
        <v>40360</v>
      </c>
      <c r="M23225" t="s">
        <v>69</v>
      </c>
      <c r="N23225" t="s">
        <v>65</v>
      </c>
      <c r="O23225" t="s">
        <v>30681</v>
      </c>
    </row>
    <row r="23226" spans="1:15" x14ac:dyDescent="0.3">
      <c r="A23226" t="s">
        <v>30682</v>
      </c>
      <c r="B23226" t="s">
        <v>12</v>
      </c>
      <c r="C23226" t="s">
        <v>17</v>
      </c>
      <c r="D23226" t="s">
        <v>63</v>
      </c>
      <c r="E23226" t="s">
        <v>64</v>
      </c>
      <c r="F23226" t="s">
        <v>65</v>
      </c>
      <c r="G23226" t="s">
        <v>66</v>
      </c>
      <c r="H23226" t="s">
        <v>67</v>
      </c>
      <c r="I23226">
        <v>2006</v>
      </c>
      <c r="J23226" t="s">
        <v>68</v>
      </c>
      <c r="K23226">
        <v>2008</v>
      </c>
      <c r="L23226" s="18">
        <v>39630</v>
      </c>
      <c r="M23226" t="s">
        <v>69</v>
      </c>
      <c r="N23226" t="s">
        <v>65</v>
      </c>
      <c r="O23226" t="s">
        <v>30348</v>
      </c>
    </row>
    <row r="23227" spans="1:15" x14ac:dyDescent="0.3">
      <c r="A23227" t="s">
        <v>30683</v>
      </c>
      <c r="B23227" t="s">
        <v>12</v>
      </c>
      <c r="C23227" t="s">
        <v>17</v>
      </c>
      <c r="D23227" t="s">
        <v>74</v>
      </c>
      <c r="E23227" t="s">
        <v>75</v>
      </c>
      <c r="F23227" t="s">
        <v>65</v>
      </c>
      <c r="G23227" t="s">
        <v>66</v>
      </c>
      <c r="H23227" t="s">
        <v>67</v>
      </c>
      <c r="I23227">
        <v>2006</v>
      </c>
      <c r="J23227" t="s">
        <v>68</v>
      </c>
      <c r="K23227">
        <v>2007</v>
      </c>
      <c r="L23227" s="18">
        <v>39295</v>
      </c>
      <c r="M23227" t="s">
        <v>69</v>
      </c>
      <c r="N23227" t="s">
        <v>65</v>
      </c>
      <c r="O23227" t="s">
        <v>30684</v>
      </c>
    </row>
    <row r="23228" spans="1:15" x14ac:dyDescent="0.3">
      <c r="A23228" t="s">
        <v>30685</v>
      </c>
      <c r="B23228" t="s">
        <v>12</v>
      </c>
      <c r="C23228" t="s">
        <v>22</v>
      </c>
      <c r="D23228" t="s">
        <v>74</v>
      </c>
      <c r="E23228" t="s">
        <v>75</v>
      </c>
      <c r="F23228" t="s">
        <v>65</v>
      </c>
      <c r="G23228" t="s">
        <v>66</v>
      </c>
      <c r="H23228" t="s">
        <v>67</v>
      </c>
      <c r="I23228">
        <v>2006</v>
      </c>
      <c r="J23228" t="s">
        <v>68</v>
      </c>
      <c r="K23228">
        <v>2007</v>
      </c>
      <c r="L23228" s="18">
        <v>39417</v>
      </c>
      <c r="M23228" t="s">
        <v>69</v>
      </c>
      <c r="N23228" t="s">
        <v>65</v>
      </c>
      <c r="O23228" t="s">
        <v>30686</v>
      </c>
    </row>
    <row r="23229" spans="1:15" x14ac:dyDescent="0.3">
      <c r="A23229" t="s">
        <v>30687</v>
      </c>
      <c r="B23229" t="s">
        <v>12</v>
      </c>
      <c r="C23229" t="s">
        <v>24</v>
      </c>
      <c r="D23229" t="s">
        <v>74</v>
      </c>
      <c r="E23229" t="s">
        <v>75</v>
      </c>
      <c r="F23229" t="s">
        <v>65</v>
      </c>
      <c r="G23229" t="s">
        <v>66</v>
      </c>
      <c r="H23229" t="s">
        <v>67</v>
      </c>
      <c r="I23229">
        <v>2006</v>
      </c>
      <c r="J23229" t="s">
        <v>68</v>
      </c>
      <c r="K23229">
        <v>2007</v>
      </c>
      <c r="L23229" s="18">
        <v>39264</v>
      </c>
      <c r="M23229" t="s">
        <v>69</v>
      </c>
      <c r="N23229" t="s">
        <v>65</v>
      </c>
      <c r="O23229" t="s">
        <v>30688</v>
      </c>
    </row>
    <row r="23230" spans="1:15" x14ac:dyDescent="0.3">
      <c r="A23230" t="s">
        <v>30689</v>
      </c>
      <c r="B23230" t="s">
        <v>12</v>
      </c>
      <c r="C23230" t="s">
        <v>25</v>
      </c>
      <c r="D23230" t="s">
        <v>63</v>
      </c>
      <c r="E23230" t="s">
        <v>64</v>
      </c>
      <c r="F23230" t="s">
        <v>65</v>
      </c>
      <c r="G23230" t="s">
        <v>66</v>
      </c>
      <c r="H23230" t="s">
        <v>67</v>
      </c>
      <c r="I23230">
        <v>2006</v>
      </c>
      <c r="J23230" t="s">
        <v>68</v>
      </c>
      <c r="K23230">
        <v>2007</v>
      </c>
      <c r="L23230" s="18">
        <v>39173</v>
      </c>
      <c r="M23230" t="s">
        <v>69</v>
      </c>
      <c r="N23230" t="s">
        <v>65</v>
      </c>
      <c r="O23230" t="s">
        <v>30690</v>
      </c>
    </row>
    <row r="23231" spans="1:15" x14ac:dyDescent="0.3">
      <c r="A23231" t="s">
        <v>30691</v>
      </c>
      <c r="B23231" t="s">
        <v>12</v>
      </c>
      <c r="C23231" t="s">
        <v>18</v>
      </c>
      <c r="D23231" t="s">
        <v>63</v>
      </c>
      <c r="E23231" t="s">
        <v>64</v>
      </c>
      <c r="F23231" t="s">
        <v>65</v>
      </c>
      <c r="G23231" t="s">
        <v>66</v>
      </c>
      <c r="H23231" t="s">
        <v>67</v>
      </c>
      <c r="I23231">
        <v>2005</v>
      </c>
      <c r="J23231" t="s">
        <v>68</v>
      </c>
      <c r="K23231">
        <v>2009</v>
      </c>
      <c r="L23231" s="18">
        <v>40087</v>
      </c>
      <c r="M23231" t="s">
        <v>69</v>
      </c>
      <c r="N23231" t="s">
        <v>65</v>
      </c>
      <c r="O23231" t="s">
        <v>30444</v>
      </c>
    </row>
    <row r="23232" spans="1:15" x14ac:dyDescent="0.3">
      <c r="A23232" t="s">
        <v>30692</v>
      </c>
      <c r="B23232" t="s">
        <v>12</v>
      </c>
      <c r="C23232" t="s">
        <v>18</v>
      </c>
      <c r="D23232" t="s">
        <v>74</v>
      </c>
      <c r="E23232" t="s">
        <v>75</v>
      </c>
      <c r="F23232" t="s">
        <v>65</v>
      </c>
      <c r="G23232" t="s">
        <v>84</v>
      </c>
      <c r="H23232" t="s">
        <v>85</v>
      </c>
      <c r="I23232">
        <v>2006</v>
      </c>
      <c r="J23232" t="s">
        <v>68</v>
      </c>
      <c r="K23232">
        <v>2009</v>
      </c>
      <c r="L23232" s="18">
        <v>39965</v>
      </c>
      <c r="M23232" t="s">
        <v>69</v>
      </c>
      <c r="N23232" t="s">
        <v>65</v>
      </c>
      <c r="O23232" t="s">
        <v>16818</v>
      </c>
    </row>
    <row r="23233" spans="1:15" x14ac:dyDescent="0.3">
      <c r="A23233" t="s">
        <v>30693</v>
      </c>
      <c r="B23233" t="s">
        <v>12</v>
      </c>
      <c r="C23233" t="s">
        <v>15</v>
      </c>
      <c r="D23233" t="s">
        <v>63</v>
      </c>
      <c r="E23233" t="s">
        <v>64</v>
      </c>
      <c r="F23233" t="s">
        <v>65</v>
      </c>
      <c r="G23233" t="s">
        <v>66</v>
      </c>
      <c r="H23233" t="s">
        <v>67</v>
      </c>
      <c r="I23233">
        <v>2006</v>
      </c>
      <c r="J23233" t="s">
        <v>68</v>
      </c>
      <c r="K23233">
        <v>2007</v>
      </c>
      <c r="L23233" s="18">
        <v>39295</v>
      </c>
      <c r="M23233" t="s">
        <v>69</v>
      </c>
      <c r="N23233" t="s">
        <v>65</v>
      </c>
      <c r="O23233" t="s">
        <v>30569</v>
      </c>
    </row>
    <row r="23234" spans="1:15" x14ac:dyDescent="0.3">
      <c r="A23234" t="s">
        <v>30694</v>
      </c>
      <c r="B23234" t="s">
        <v>12</v>
      </c>
      <c r="C23234" t="s">
        <v>17</v>
      </c>
      <c r="D23234" t="s">
        <v>89</v>
      </c>
      <c r="E23234" t="s">
        <v>90</v>
      </c>
      <c r="F23234" t="s">
        <v>65</v>
      </c>
      <c r="G23234" t="s">
        <v>66</v>
      </c>
      <c r="H23234" t="s">
        <v>67</v>
      </c>
      <c r="I23234">
        <v>2004</v>
      </c>
      <c r="J23234" t="s">
        <v>68</v>
      </c>
      <c r="K23234">
        <v>2004</v>
      </c>
      <c r="L23234" s="18">
        <v>38322</v>
      </c>
      <c r="M23234" t="s">
        <v>69</v>
      </c>
      <c r="N23234" t="s">
        <v>65</v>
      </c>
      <c r="O23234" t="s">
        <v>30371</v>
      </c>
    </row>
    <row r="23235" spans="1:15" x14ac:dyDescent="0.3">
      <c r="A23235" t="s">
        <v>30695</v>
      </c>
      <c r="B23235" t="s">
        <v>12</v>
      </c>
      <c r="C23235" t="s">
        <v>17</v>
      </c>
      <c r="D23235" t="s">
        <v>89</v>
      </c>
      <c r="E23235" t="s">
        <v>90</v>
      </c>
      <c r="F23235" t="s">
        <v>65</v>
      </c>
      <c r="G23235" t="s">
        <v>66</v>
      </c>
      <c r="H23235" t="s">
        <v>67</v>
      </c>
      <c r="I23235">
        <v>2004</v>
      </c>
      <c r="J23235" t="s">
        <v>68</v>
      </c>
      <c r="K23235">
        <v>2004</v>
      </c>
      <c r="L23235" s="18">
        <v>38261</v>
      </c>
      <c r="M23235" t="s">
        <v>69</v>
      </c>
      <c r="N23235" t="s">
        <v>65</v>
      </c>
      <c r="O23235" t="s">
        <v>30371</v>
      </c>
    </row>
    <row r="23236" spans="1:15" x14ac:dyDescent="0.3">
      <c r="A23236" t="s">
        <v>30696</v>
      </c>
      <c r="B23236" t="s">
        <v>12</v>
      </c>
      <c r="C23236" t="s">
        <v>22</v>
      </c>
      <c r="D23236" t="s">
        <v>63</v>
      </c>
      <c r="E23236" t="s">
        <v>64</v>
      </c>
      <c r="F23236" t="s">
        <v>65</v>
      </c>
      <c r="G23236" t="s">
        <v>66</v>
      </c>
      <c r="H23236" t="s">
        <v>67</v>
      </c>
      <c r="I23236">
        <v>2006</v>
      </c>
      <c r="J23236" t="s">
        <v>68</v>
      </c>
      <c r="K23236">
        <v>2008</v>
      </c>
      <c r="L23236" s="18">
        <v>39448</v>
      </c>
      <c r="M23236" t="s">
        <v>69</v>
      </c>
      <c r="N23236" t="s">
        <v>65</v>
      </c>
      <c r="O23236" t="s">
        <v>30697</v>
      </c>
    </row>
    <row r="23237" spans="1:15" x14ac:dyDescent="0.3">
      <c r="A23237" t="s">
        <v>30698</v>
      </c>
      <c r="B23237" t="s">
        <v>12</v>
      </c>
      <c r="C23237" t="s">
        <v>18</v>
      </c>
      <c r="D23237" t="s">
        <v>74</v>
      </c>
      <c r="E23237" t="s">
        <v>75</v>
      </c>
      <c r="F23237" t="s">
        <v>65</v>
      </c>
      <c r="G23237" t="s">
        <v>66</v>
      </c>
      <c r="H23237" t="s">
        <v>67</v>
      </c>
      <c r="I23237">
        <v>2005</v>
      </c>
      <c r="J23237" t="s">
        <v>68</v>
      </c>
      <c r="K23237">
        <v>2007</v>
      </c>
      <c r="L23237" s="18">
        <v>39264</v>
      </c>
      <c r="M23237" t="s">
        <v>69</v>
      </c>
      <c r="N23237" t="s">
        <v>65</v>
      </c>
      <c r="O23237" t="s">
        <v>30514</v>
      </c>
    </row>
    <row r="23238" spans="1:15" x14ac:dyDescent="0.3">
      <c r="A23238" t="s">
        <v>30699</v>
      </c>
      <c r="B23238" t="s">
        <v>12</v>
      </c>
      <c r="C23238" t="s">
        <v>18</v>
      </c>
      <c r="D23238" t="s">
        <v>63</v>
      </c>
      <c r="E23238" t="s">
        <v>64</v>
      </c>
      <c r="F23238" t="s">
        <v>65</v>
      </c>
      <c r="G23238" t="s">
        <v>66</v>
      </c>
      <c r="H23238" t="s">
        <v>67</v>
      </c>
      <c r="I23238">
        <v>2001</v>
      </c>
      <c r="J23238" t="s">
        <v>68</v>
      </c>
      <c r="K23238">
        <v>2013</v>
      </c>
      <c r="L23238" s="18">
        <v>39722</v>
      </c>
      <c r="M23238" t="s">
        <v>69</v>
      </c>
      <c r="N23238" t="s">
        <v>68</v>
      </c>
      <c r="O23238" t="s">
        <v>30700</v>
      </c>
    </row>
    <row r="23239" spans="1:15" x14ac:dyDescent="0.3">
      <c r="A23239" t="s">
        <v>30701</v>
      </c>
      <c r="B23239" t="s">
        <v>12</v>
      </c>
      <c r="C23239" t="s">
        <v>18</v>
      </c>
      <c r="D23239" t="s">
        <v>63</v>
      </c>
      <c r="E23239" t="s">
        <v>64</v>
      </c>
      <c r="F23239" t="s">
        <v>65</v>
      </c>
      <c r="G23239" t="s">
        <v>66</v>
      </c>
      <c r="H23239" t="s">
        <v>67</v>
      </c>
      <c r="I23239">
        <v>2006</v>
      </c>
      <c r="J23239" t="s">
        <v>68</v>
      </c>
      <c r="K23239">
        <v>2014</v>
      </c>
      <c r="L23239" s="18">
        <v>39661</v>
      </c>
      <c r="M23239" t="s">
        <v>69</v>
      </c>
      <c r="N23239" t="s">
        <v>65</v>
      </c>
      <c r="O23239" t="s">
        <v>2385</v>
      </c>
    </row>
    <row r="23240" spans="1:15" x14ac:dyDescent="0.3">
      <c r="A23240" t="s">
        <v>30702</v>
      </c>
      <c r="B23240" t="s">
        <v>12</v>
      </c>
      <c r="C23240" t="s">
        <v>24</v>
      </c>
      <c r="D23240" t="s">
        <v>74</v>
      </c>
      <c r="E23240" t="s">
        <v>75</v>
      </c>
      <c r="F23240" t="s">
        <v>65</v>
      </c>
      <c r="G23240" t="s">
        <v>66</v>
      </c>
      <c r="H23240" t="s">
        <v>67</v>
      </c>
      <c r="I23240">
        <v>2004</v>
      </c>
      <c r="J23240" t="s">
        <v>68</v>
      </c>
      <c r="K23240">
        <v>2005</v>
      </c>
      <c r="L23240" s="18">
        <v>38504</v>
      </c>
      <c r="M23240" t="s">
        <v>69</v>
      </c>
      <c r="N23240" t="s">
        <v>65</v>
      </c>
      <c r="O23240" t="s">
        <v>30569</v>
      </c>
    </row>
    <row r="23241" spans="1:15" x14ac:dyDescent="0.3">
      <c r="A23241" t="s">
        <v>30703</v>
      </c>
      <c r="B23241" t="s">
        <v>12</v>
      </c>
      <c r="C23241" t="s">
        <v>25</v>
      </c>
      <c r="D23241" t="s">
        <v>63</v>
      </c>
      <c r="E23241" t="s">
        <v>64</v>
      </c>
      <c r="F23241" t="s">
        <v>65</v>
      </c>
      <c r="G23241" t="s">
        <v>66</v>
      </c>
      <c r="H23241" t="s">
        <v>67</v>
      </c>
      <c r="I23241">
        <v>2006</v>
      </c>
      <c r="J23241" t="s">
        <v>68</v>
      </c>
      <c r="K23241">
        <v>2008</v>
      </c>
      <c r="L23241" s="18">
        <v>39448</v>
      </c>
      <c r="M23241" t="s">
        <v>69</v>
      </c>
      <c r="N23241" t="s">
        <v>65</v>
      </c>
      <c r="O23241" t="s">
        <v>30704</v>
      </c>
    </row>
    <row r="23242" spans="1:15" x14ac:dyDescent="0.3">
      <c r="A23242" t="s">
        <v>30705</v>
      </c>
      <c r="B23242" t="s">
        <v>12</v>
      </c>
      <c r="C23242" t="s">
        <v>25</v>
      </c>
      <c r="D23242" t="s">
        <v>63</v>
      </c>
      <c r="E23242" t="s">
        <v>64</v>
      </c>
      <c r="F23242" t="s">
        <v>65</v>
      </c>
      <c r="G23242" t="s">
        <v>66</v>
      </c>
      <c r="H23242" t="s">
        <v>67</v>
      </c>
      <c r="I23242">
        <v>2005</v>
      </c>
      <c r="J23242" t="s">
        <v>68</v>
      </c>
      <c r="K23242">
        <v>2006</v>
      </c>
      <c r="L23242" s="18">
        <v>39022</v>
      </c>
      <c r="M23242" t="s">
        <v>69</v>
      </c>
      <c r="N23242" t="s">
        <v>65</v>
      </c>
      <c r="O23242" t="s">
        <v>30706</v>
      </c>
    </row>
    <row r="23243" spans="1:15" x14ac:dyDescent="0.3">
      <c r="A23243" t="s">
        <v>30707</v>
      </c>
      <c r="B23243" t="s">
        <v>12</v>
      </c>
      <c r="C23243" t="s">
        <v>25</v>
      </c>
      <c r="D23243" t="s">
        <v>63</v>
      </c>
      <c r="E23243" t="s">
        <v>64</v>
      </c>
      <c r="F23243" t="s">
        <v>65</v>
      </c>
      <c r="G23243" t="s">
        <v>66</v>
      </c>
      <c r="H23243" t="s">
        <v>67</v>
      </c>
      <c r="I23243">
        <v>2005</v>
      </c>
      <c r="J23243" t="s">
        <v>68</v>
      </c>
      <c r="K23243">
        <v>2006</v>
      </c>
      <c r="L23243" s="18">
        <v>38869</v>
      </c>
      <c r="M23243" t="s">
        <v>69</v>
      </c>
      <c r="N23243" t="s">
        <v>65</v>
      </c>
      <c r="O23243" t="s">
        <v>30708</v>
      </c>
    </row>
    <row r="23244" spans="1:15" x14ac:dyDescent="0.3">
      <c r="A23244" t="s">
        <v>30709</v>
      </c>
      <c r="B23244" t="s">
        <v>12</v>
      </c>
      <c r="C23244" t="s">
        <v>25</v>
      </c>
      <c r="D23244" t="s">
        <v>63</v>
      </c>
      <c r="E23244" t="s">
        <v>64</v>
      </c>
      <c r="F23244" t="s">
        <v>65</v>
      </c>
      <c r="G23244" t="s">
        <v>84</v>
      </c>
      <c r="H23244" t="s">
        <v>85</v>
      </c>
      <c r="I23244">
        <v>2006</v>
      </c>
      <c r="J23244" t="s">
        <v>68</v>
      </c>
      <c r="K23244">
        <v>2006</v>
      </c>
      <c r="L23244" s="18">
        <v>38899</v>
      </c>
      <c r="M23244" t="s">
        <v>69</v>
      </c>
      <c r="N23244" t="s">
        <v>65</v>
      </c>
      <c r="O23244" t="s">
        <v>30507</v>
      </c>
    </row>
    <row r="23245" spans="1:15" x14ac:dyDescent="0.3">
      <c r="A23245" t="s">
        <v>30710</v>
      </c>
      <c r="B23245" t="s">
        <v>12</v>
      </c>
      <c r="C23245" t="s">
        <v>25</v>
      </c>
      <c r="D23245" t="s">
        <v>63</v>
      </c>
      <c r="E23245" t="s">
        <v>64</v>
      </c>
      <c r="F23245" t="s">
        <v>65</v>
      </c>
      <c r="G23245" t="s">
        <v>84</v>
      </c>
      <c r="H23245" t="s">
        <v>85</v>
      </c>
      <c r="I23245">
        <v>2006</v>
      </c>
      <c r="J23245" t="s">
        <v>68</v>
      </c>
      <c r="K23245">
        <v>2006</v>
      </c>
      <c r="L23245" s="18">
        <v>38930</v>
      </c>
      <c r="M23245" t="s">
        <v>69</v>
      </c>
      <c r="N23245" t="s">
        <v>65</v>
      </c>
      <c r="O23245" t="s">
        <v>30507</v>
      </c>
    </row>
    <row r="23246" spans="1:15" x14ac:dyDescent="0.3">
      <c r="A23246" t="s">
        <v>30711</v>
      </c>
      <c r="B23246" t="s">
        <v>12</v>
      </c>
      <c r="C23246" t="s">
        <v>25</v>
      </c>
      <c r="D23246" t="s">
        <v>63</v>
      </c>
      <c r="E23246" t="s">
        <v>64</v>
      </c>
      <c r="F23246" t="s">
        <v>65</v>
      </c>
      <c r="G23246" t="s">
        <v>66</v>
      </c>
      <c r="H23246" t="s">
        <v>67</v>
      </c>
      <c r="I23246">
        <v>2006</v>
      </c>
      <c r="J23246" t="s">
        <v>68</v>
      </c>
      <c r="K23246">
        <v>2008</v>
      </c>
      <c r="L23246" s="18">
        <v>39264</v>
      </c>
      <c r="M23246" t="s">
        <v>69</v>
      </c>
      <c r="N23246" t="s">
        <v>65</v>
      </c>
      <c r="O23246" t="s">
        <v>30712</v>
      </c>
    </row>
    <row r="23247" spans="1:15" x14ac:dyDescent="0.3">
      <c r="A23247" t="s">
        <v>30713</v>
      </c>
      <c r="B23247" t="s">
        <v>12</v>
      </c>
      <c r="C23247" t="s">
        <v>25</v>
      </c>
      <c r="D23247" t="s">
        <v>63</v>
      </c>
      <c r="E23247" t="s">
        <v>64</v>
      </c>
      <c r="F23247" t="s">
        <v>65</v>
      </c>
      <c r="G23247" t="s">
        <v>84</v>
      </c>
      <c r="H23247" t="s">
        <v>85</v>
      </c>
      <c r="I23247">
        <v>2006</v>
      </c>
      <c r="J23247" t="s">
        <v>68</v>
      </c>
      <c r="K23247">
        <v>2006</v>
      </c>
      <c r="L23247" s="18">
        <v>38961</v>
      </c>
      <c r="M23247" t="s">
        <v>69</v>
      </c>
      <c r="N23247" t="s">
        <v>65</v>
      </c>
      <c r="O23247" t="s">
        <v>30507</v>
      </c>
    </row>
    <row r="23248" spans="1:15" x14ac:dyDescent="0.3">
      <c r="A23248" t="s">
        <v>30714</v>
      </c>
      <c r="B23248" t="s">
        <v>12</v>
      </c>
      <c r="C23248" t="s">
        <v>18</v>
      </c>
      <c r="D23248" t="s">
        <v>81</v>
      </c>
      <c r="E23248" t="s">
        <v>75</v>
      </c>
      <c r="F23248" t="s">
        <v>65</v>
      </c>
      <c r="G23248" t="s">
        <v>66</v>
      </c>
      <c r="H23248" t="s">
        <v>67</v>
      </c>
      <c r="I23248">
        <v>2006</v>
      </c>
      <c r="J23248" t="s">
        <v>68</v>
      </c>
      <c r="K23248">
        <v>2010</v>
      </c>
      <c r="L23248" s="18">
        <v>40299</v>
      </c>
      <c r="M23248" t="s">
        <v>69</v>
      </c>
      <c r="N23248" t="s">
        <v>65</v>
      </c>
      <c r="O23248" t="s">
        <v>30360</v>
      </c>
    </row>
    <row r="23249" spans="1:15" x14ac:dyDescent="0.3">
      <c r="A23249" t="s">
        <v>30715</v>
      </c>
      <c r="B23249" t="s">
        <v>12</v>
      </c>
      <c r="C23249" t="s">
        <v>25</v>
      </c>
      <c r="D23249" t="s">
        <v>63</v>
      </c>
      <c r="E23249" t="s">
        <v>64</v>
      </c>
      <c r="F23249" t="s">
        <v>65</v>
      </c>
      <c r="G23249" t="s">
        <v>66</v>
      </c>
      <c r="H23249" t="s">
        <v>67</v>
      </c>
      <c r="I23249">
        <v>2006</v>
      </c>
      <c r="J23249" t="s">
        <v>68</v>
      </c>
      <c r="M23249" t="s">
        <v>78</v>
      </c>
      <c r="N23249" t="s">
        <v>65</v>
      </c>
      <c r="O23249" t="s">
        <v>30716</v>
      </c>
    </row>
    <row r="23250" spans="1:15" x14ac:dyDescent="0.3">
      <c r="A23250" t="s">
        <v>30717</v>
      </c>
      <c r="B23250" t="s">
        <v>12</v>
      </c>
      <c r="C23250" t="s">
        <v>22</v>
      </c>
      <c r="D23250" t="s">
        <v>74</v>
      </c>
      <c r="E23250" t="s">
        <v>75</v>
      </c>
      <c r="F23250" t="s">
        <v>65</v>
      </c>
      <c r="G23250" t="s">
        <v>66</v>
      </c>
      <c r="H23250" t="s">
        <v>67</v>
      </c>
      <c r="I23250">
        <v>2006</v>
      </c>
      <c r="J23250" t="s">
        <v>68</v>
      </c>
      <c r="K23250">
        <v>2009</v>
      </c>
      <c r="L23250" s="18">
        <v>39722</v>
      </c>
      <c r="M23250" t="s">
        <v>69</v>
      </c>
      <c r="N23250" t="s">
        <v>65</v>
      </c>
      <c r="O23250" t="s">
        <v>30469</v>
      </c>
    </row>
    <row r="23251" spans="1:15" x14ac:dyDescent="0.3">
      <c r="A23251" t="s">
        <v>30718</v>
      </c>
      <c r="B23251" t="s">
        <v>12</v>
      </c>
      <c r="C23251" t="s">
        <v>18</v>
      </c>
      <c r="D23251" t="s">
        <v>63</v>
      </c>
      <c r="E23251" t="s">
        <v>64</v>
      </c>
      <c r="F23251" t="s">
        <v>65</v>
      </c>
      <c r="G23251" t="s">
        <v>66</v>
      </c>
      <c r="H23251" t="s">
        <v>67</v>
      </c>
      <c r="I23251">
        <v>2006</v>
      </c>
      <c r="J23251" t="s">
        <v>68</v>
      </c>
      <c r="K23251">
        <v>2012</v>
      </c>
      <c r="L23251" s="18">
        <v>40909</v>
      </c>
      <c r="M23251" t="s">
        <v>69</v>
      </c>
      <c r="N23251" t="s">
        <v>65</v>
      </c>
      <c r="O23251" t="s">
        <v>30360</v>
      </c>
    </row>
    <row r="23252" spans="1:15" x14ac:dyDescent="0.3">
      <c r="A23252" t="s">
        <v>30719</v>
      </c>
      <c r="B23252" t="s">
        <v>12</v>
      </c>
      <c r="C23252" t="s">
        <v>15</v>
      </c>
      <c r="D23252" t="s">
        <v>63</v>
      </c>
      <c r="E23252" t="s">
        <v>64</v>
      </c>
      <c r="F23252" t="s">
        <v>65</v>
      </c>
      <c r="G23252" t="s">
        <v>66</v>
      </c>
      <c r="H23252" t="s">
        <v>67</v>
      </c>
      <c r="I23252">
        <v>2006</v>
      </c>
      <c r="J23252" t="s">
        <v>68</v>
      </c>
      <c r="K23252">
        <v>2006</v>
      </c>
      <c r="L23252" s="18">
        <v>38930</v>
      </c>
      <c r="M23252" t="s">
        <v>69</v>
      </c>
      <c r="N23252" t="s">
        <v>65</v>
      </c>
      <c r="O23252" t="s">
        <v>9431</v>
      </c>
    </row>
    <row r="23253" spans="1:15" x14ac:dyDescent="0.3">
      <c r="A23253" t="s">
        <v>30720</v>
      </c>
      <c r="B23253" t="s">
        <v>12</v>
      </c>
      <c r="C23253" t="s">
        <v>25</v>
      </c>
      <c r="D23253" t="s">
        <v>74</v>
      </c>
      <c r="E23253" t="s">
        <v>75</v>
      </c>
      <c r="F23253" t="s">
        <v>65</v>
      </c>
      <c r="G23253" t="s">
        <v>66</v>
      </c>
      <c r="H23253" t="s">
        <v>67</v>
      </c>
      <c r="I23253">
        <v>2005</v>
      </c>
      <c r="J23253" t="s">
        <v>68</v>
      </c>
      <c r="K23253">
        <v>2006</v>
      </c>
      <c r="L23253" s="18">
        <v>38961</v>
      </c>
      <c r="M23253" t="s">
        <v>69</v>
      </c>
      <c r="N23253" t="s">
        <v>65</v>
      </c>
      <c r="O23253" t="s">
        <v>30721</v>
      </c>
    </row>
    <row r="23254" spans="1:15" x14ac:dyDescent="0.3">
      <c r="A23254" t="s">
        <v>30722</v>
      </c>
      <c r="B23254" t="s">
        <v>12</v>
      </c>
      <c r="C23254" t="s">
        <v>15</v>
      </c>
      <c r="D23254" t="s">
        <v>63</v>
      </c>
      <c r="E23254" t="s">
        <v>64</v>
      </c>
      <c r="F23254" t="s">
        <v>65</v>
      </c>
      <c r="G23254" t="s">
        <v>66</v>
      </c>
      <c r="H23254" t="s">
        <v>67</v>
      </c>
      <c r="I23254">
        <v>2006</v>
      </c>
      <c r="J23254" t="s">
        <v>68</v>
      </c>
      <c r="K23254">
        <v>2007</v>
      </c>
      <c r="L23254" s="18">
        <v>39173</v>
      </c>
      <c r="M23254" t="s">
        <v>69</v>
      </c>
      <c r="N23254" t="s">
        <v>65</v>
      </c>
      <c r="O23254" t="s">
        <v>30564</v>
      </c>
    </row>
    <row r="23255" spans="1:15" x14ac:dyDescent="0.3">
      <c r="A23255" t="s">
        <v>30723</v>
      </c>
      <c r="B23255" t="s">
        <v>12</v>
      </c>
      <c r="C23255" t="s">
        <v>19</v>
      </c>
      <c r="D23255" t="s">
        <v>63</v>
      </c>
      <c r="E23255" t="s">
        <v>64</v>
      </c>
      <c r="F23255" t="s">
        <v>65</v>
      </c>
      <c r="G23255" t="s">
        <v>66</v>
      </c>
      <c r="H23255" t="s">
        <v>67</v>
      </c>
      <c r="I23255">
        <v>2006</v>
      </c>
      <c r="J23255" t="s">
        <v>68</v>
      </c>
      <c r="K23255">
        <v>2008</v>
      </c>
      <c r="L23255" s="18">
        <v>39539</v>
      </c>
      <c r="M23255" t="s">
        <v>69</v>
      </c>
      <c r="N23255" t="s">
        <v>65</v>
      </c>
      <c r="O23255" t="s">
        <v>30724</v>
      </c>
    </row>
    <row r="23256" spans="1:15" x14ac:dyDescent="0.3">
      <c r="A23256" t="s">
        <v>30725</v>
      </c>
      <c r="B23256" t="s">
        <v>12</v>
      </c>
      <c r="C23256" t="s">
        <v>18</v>
      </c>
      <c r="D23256" t="s">
        <v>74</v>
      </c>
      <c r="E23256" t="s">
        <v>75</v>
      </c>
      <c r="F23256" t="s">
        <v>65</v>
      </c>
      <c r="G23256" t="s">
        <v>66</v>
      </c>
      <c r="H23256" t="s">
        <v>67</v>
      </c>
      <c r="I23256">
        <v>2004</v>
      </c>
      <c r="J23256" t="s">
        <v>68</v>
      </c>
      <c r="K23256">
        <v>2006</v>
      </c>
      <c r="L23256" s="18">
        <v>38899</v>
      </c>
      <c r="M23256" t="s">
        <v>69</v>
      </c>
      <c r="N23256" t="s">
        <v>65</v>
      </c>
      <c r="O23256" t="s">
        <v>30726</v>
      </c>
    </row>
    <row r="23257" spans="1:15" x14ac:dyDescent="0.3">
      <c r="A23257" t="s">
        <v>30727</v>
      </c>
      <c r="B23257" t="s">
        <v>12</v>
      </c>
      <c r="C23257" t="s">
        <v>18</v>
      </c>
      <c r="D23257" t="s">
        <v>74</v>
      </c>
      <c r="E23257" t="s">
        <v>75</v>
      </c>
      <c r="F23257" t="s">
        <v>65</v>
      </c>
      <c r="G23257" t="s">
        <v>66</v>
      </c>
      <c r="H23257" t="s">
        <v>67</v>
      </c>
      <c r="I23257">
        <v>2004</v>
      </c>
      <c r="J23257" t="s">
        <v>68</v>
      </c>
      <c r="K23257">
        <v>2006</v>
      </c>
      <c r="L23257" s="18">
        <v>38869</v>
      </c>
      <c r="M23257" t="s">
        <v>69</v>
      </c>
      <c r="N23257" t="s">
        <v>65</v>
      </c>
      <c r="O23257" t="s">
        <v>30726</v>
      </c>
    </row>
    <row r="23258" spans="1:15" x14ac:dyDescent="0.3">
      <c r="A23258" t="s">
        <v>30728</v>
      </c>
      <c r="B23258" t="s">
        <v>12</v>
      </c>
      <c r="C23258" t="s">
        <v>18</v>
      </c>
      <c r="D23258" t="s">
        <v>74</v>
      </c>
      <c r="E23258" t="s">
        <v>75</v>
      </c>
      <c r="F23258" t="s">
        <v>65</v>
      </c>
      <c r="G23258" t="s">
        <v>66</v>
      </c>
      <c r="H23258" t="s">
        <v>67</v>
      </c>
      <c r="I23258">
        <v>2004</v>
      </c>
      <c r="J23258" t="s">
        <v>68</v>
      </c>
      <c r="K23258">
        <v>2007</v>
      </c>
      <c r="L23258" s="18">
        <v>39114</v>
      </c>
      <c r="M23258" t="s">
        <v>69</v>
      </c>
      <c r="N23258" t="s">
        <v>65</v>
      </c>
      <c r="O23258" t="s">
        <v>30726</v>
      </c>
    </row>
    <row r="23259" spans="1:15" x14ac:dyDescent="0.3">
      <c r="A23259" t="s">
        <v>30729</v>
      </c>
      <c r="B23259" t="s">
        <v>12</v>
      </c>
      <c r="C23259" t="s">
        <v>29</v>
      </c>
      <c r="D23259" t="s">
        <v>74</v>
      </c>
      <c r="E23259" t="s">
        <v>75</v>
      </c>
      <c r="F23259" t="s">
        <v>65</v>
      </c>
      <c r="G23259" t="s">
        <v>66</v>
      </c>
      <c r="H23259" t="s">
        <v>67</v>
      </c>
      <c r="I23259">
        <v>2003</v>
      </c>
      <c r="J23259" t="s">
        <v>68</v>
      </c>
      <c r="K23259">
        <v>2004</v>
      </c>
      <c r="M23259" t="s">
        <v>78</v>
      </c>
      <c r="N23259" t="s">
        <v>65</v>
      </c>
      <c r="O23259" t="s">
        <v>30519</v>
      </c>
    </row>
    <row r="23260" spans="1:15" x14ac:dyDescent="0.3">
      <c r="A23260" t="s">
        <v>30730</v>
      </c>
      <c r="B23260" t="s">
        <v>12</v>
      </c>
      <c r="C23260" t="s">
        <v>22</v>
      </c>
      <c r="D23260" t="s">
        <v>63</v>
      </c>
      <c r="E23260" t="s">
        <v>64</v>
      </c>
      <c r="F23260" t="s">
        <v>65</v>
      </c>
      <c r="G23260" t="s">
        <v>66</v>
      </c>
      <c r="H23260" t="s">
        <v>67</v>
      </c>
      <c r="I23260">
        <v>2004</v>
      </c>
      <c r="J23260" t="s">
        <v>68</v>
      </c>
      <c r="M23260" t="s">
        <v>78</v>
      </c>
      <c r="N23260" t="s">
        <v>65</v>
      </c>
      <c r="O23260" t="s">
        <v>3156</v>
      </c>
    </row>
    <row r="23261" spans="1:15" x14ac:dyDescent="0.3">
      <c r="A23261" t="s">
        <v>30731</v>
      </c>
      <c r="B23261" t="s">
        <v>12</v>
      </c>
      <c r="C23261" t="s">
        <v>17</v>
      </c>
      <c r="D23261" t="s">
        <v>63</v>
      </c>
      <c r="E23261" t="s">
        <v>64</v>
      </c>
      <c r="F23261" t="s">
        <v>65</v>
      </c>
      <c r="G23261" t="s">
        <v>66</v>
      </c>
      <c r="H23261" t="s">
        <v>67</v>
      </c>
      <c r="I23261">
        <v>2006</v>
      </c>
      <c r="J23261" t="s">
        <v>68</v>
      </c>
      <c r="K23261">
        <v>2007</v>
      </c>
      <c r="L23261" s="18">
        <v>39173</v>
      </c>
      <c r="M23261" t="s">
        <v>69</v>
      </c>
      <c r="N23261" t="s">
        <v>65</v>
      </c>
      <c r="O23261" t="s">
        <v>30348</v>
      </c>
    </row>
    <row r="23262" spans="1:15" x14ac:dyDescent="0.3">
      <c r="A23262" t="s">
        <v>30732</v>
      </c>
      <c r="B23262" t="s">
        <v>12</v>
      </c>
      <c r="C23262" t="s">
        <v>17</v>
      </c>
      <c r="D23262" t="s">
        <v>63</v>
      </c>
      <c r="E23262" t="s">
        <v>64</v>
      </c>
      <c r="F23262" t="s">
        <v>65</v>
      </c>
      <c r="G23262" t="s">
        <v>84</v>
      </c>
      <c r="H23262" t="s">
        <v>85</v>
      </c>
      <c r="I23262">
        <v>2006</v>
      </c>
      <c r="J23262" t="s">
        <v>68</v>
      </c>
      <c r="K23262">
        <v>2009</v>
      </c>
      <c r="L23262" s="18">
        <v>39873</v>
      </c>
      <c r="M23262" t="s">
        <v>69</v>
      </c>
      <c r="N23262" t="s">
        <v>65</v>
      </c>
      <c r="O23262" t="s">
        <v>30348</v>
      </c>
    </row>
    <row r="23263" spans="1:15" x14ac:dyDescent="0.3">
      <c r="A23263" t="s">
        <v>30733</v>
      </c>
      <c r="B23263" t="s">
        <v>12</v>
      </c>
      <c r="C23263" t="s">
        <v>18</v>
      </c>
      <c r="D23263" t="s">
        <v>74</v>
      </c>
      <c r="E23263" t="s">
        <v>75</v>
      </c>
      <c r="F23263" t="s">
        <v>65</v>
      </c>
      <c r="G23263" t="s">
        <v>66</v>
      </c>
      <c r="H23263" t="s">
        <v>67</v>
      </c>
      <c r="I23263">
        <v>2006</v>
      </c>
      <c r="J23263" t="s">
        <v>68</v>
      </c>
      <c r="K23263">
        <v>2010</v>
      </c>
      <c r="L23263" s="18">
        <v>39539</v>
      </c>
      <c r="M23263" t="s">
        <v>69</v>
      </c>
      <c r="N23263" t="s">
        <v>65</v>
      </c>
      <c r="O23263" t="s">
        <v>1381</v>
      </c>
    </row>
    <row r="23264" spans="1:15" x14ac:dyDescent="0.3">
      <c r="A23264" t="s">
        <v>30734</v>
      </c>
      <c r="B23264" t="s">
        <v>12</v>
      </c>
      <c r="C23264" t="s">
        <v>18</v>
      </c>
      <c r="D23264" t="s">
        <v>123</v>
      </c>
      <c r="E23264" t="s">
        <v>64</v>
      </c>
      <c r="F23264" t="s">
        <v>65</v>
      </c>
      <c r="G23264" t="s">
        <v>66</v>
      </c>
      <c r="H23264" t="s">
        <v>67</v>
      </c>
      <c r="I23264">
        <v>2006</v>
      </c>
      <c r="J23264" t="s">
        <v>68</v>
      </c>
      <c r="K23264">
        <v>2009</v>
      </c>
      <c r="L23264" s="18">
        <v>40087</v>
      </c>
      <c r="M23264" t="s">
        <v>69</v>
      </c>
      <c r="N23264" t="s">
        <v>65</v>
      </c>
      <c r="O23264" t="s">
        <v>1381</v>
      </c>
    </row>
    <row r="23265" spans="1:15" x14ac:dyDescent="0.3">
      <c r="A23265" t="s">
        <v>30735</v>
      </c>
      <c r="B23265" t="s">
        <v>12</v>
      </c>
      <c r="C23265" t="s">
        <v>18</v>
      </c>
      <c r="D23265" t="s">
        <v>81</v>
      </c>
      <c r="E23265" t="s">
        <v>75</v>
      </c>
      <c r="F23265" t="s">
        <v>65</v>
      </c>
      <c r="G23265" t="s">
        <v>66</v>
      </c>
      <c r="H23265" t="s">
        <v>67</v>
      </c>
      <c r="I23265">
        <v>2006</v>
      </c>
      <c r="J23265" t="s">
        <v>68</v>
      </c>
      <c r="K23265">
        <v>2009</v>
      </c>
      <c r="L23265" s="18">
        <v>39873</v>
      </c>
      <c r="M23265" t="s">
        <v>69</v>
      </c>
      <c r="N23265" t="s">
        <v>65</v>
      </c>
      <c r="O23265" t="s">
        <v>30422</v>
      </c>
    </row>
    <row r="23266" spans="1:15" x14ac:dyDescent="0.3">
      <c r="A23266" t="s">
        <v>30736</v>
      </c>
      <c r="B23266" t="s">
        <v>12</v>
      </c>
      <c r="C23266" t="s">
        <v>18</v>
      </c>
      <c r="D23266" t="s">
        <v>74</v>
      </c>
      <c r="E23266" t="s">
        <v>75</v>
      </c>
      <c r="F23266" t="s">
        <v>65</v>
      </c>
      <c r="G23266" t="s">
        <v>66</v>
      </c>
      <c r="H23266" t="s">
        <v>67</v>
      </c>
      <c r="I23266">
        <v>2006</v>
      </c>
      <c r="J23266" t="s">
        <v>68</v>
      </c>
      <c r="K23266">
        <v>2011</v>
      </c>
      <c r="L23266" s="18">
        <v>40756</v>
      </c>
      <c r="M23266" t="s">
        <v>69</v>
      </c>
      <c r="N23266" t="s">
        <v>65</v>
      </c>
      <c r="O23266" t="s">
        <v>30376</v>
      </c>
    </row>
    <row r="23267" spans="1:15" x14ac:dyDescent="0.3">
      <c r="A23267" t="s">
        <v>30737</v>
      </c>
      <c r="B23267" t="s">
        <v>12</v>
      </c>
      <c r="C23267" t="s">
        <v>16</v>
      </c>
      <c r="D23267" t="s">
        <v>74</v>
      </c>
      <c r="E23267" t="s">
        <v>75</v>
      </c>
      <c r="F23267" t="s">
        <v>65</v>
      </c>
      <c r="G23267" t="s">
        <v>84</v>
      </c>
      <c r="H23267" t="s">
        <v>85</v>
      </c>
      <c r="I23267">
        <v>2006</v>
      </c>
      <c r="J23267" t="s">
        <v>68</v>
      </c>
      <c r="K23267">
        <v>2007</v>
      </c>
      <c r="L23267" s="18">
        <v>39203</v>
      </c>
      <c r="M23267" t="s">
        <v>69</v>
      </c>
      <c r="N23267" t="s">
        <v>65</v>
      </c>
      <c r="O23267" t="s">
        <v>16818</v>
      </c>
    </row>
    <row r="23268" spans="1:15" x14ac:dyDescent="0.3">
      <c r="A23268" t="s">
        <v>30738</v>
      </c>
      <c r="B23268" t="s">
        <v>12</v>
      </c>
      <c r="C23268" t="s">
        <v>22</v>
      </c>
      <c r="D23268" t="s">
        <v>74</v>
      </c>
      <c r="E23268" t="s">
        <v>75</v>
      </c>
      <c r="F23268" t="s">
        <v>65</v>
      </c>
      <c r="G23268" t="s">
        <v>66</v>
      </c>
      <c r="H23268" t="s">
        <v>67</v>
      </c>
      <c r="I23268">
        <v>2006</v>
      </c>
      <c r="J23268" t="s">
        <v>68</v>
      </c>
      <c r="K23268">
        <v>2007</v>
      </c>
      <c r="L23268" s="18">
        <v>39234</v>
      </c>
      <c r="M23268" t="s">
        <v>69</v>
      </c>
      <c r="N23268" t="s">
        <v>65</v>
      </c>
      <c r="O23268" t="s">
        <v>30739</v>
      </c>
    </row>
    <row r="23269" spans="1:15" x14ac:dyDescent="0.3">
      <c r="A23269" t="s">
        <v>30740</v>
      </c>
      <c r="B23269" t="s">
        <v>12</v>
      </c>
      <c r="C23269" t="s">
        <v>15</v>
      </c>
      <c r="D23269" t="s">
        <v>63</v>
      </c>
      <c r="E23269" t="s">
        <v>64</v>
      </c>
      <c r="F23269" t="s">
        <v>65</v>
      </c>
      <c r="G23269" t="s">
        <v>66</v>
      </c>
      <c r="H23269" t="s">
        <v>67</v>
      </c>
      <c r="I23269">
        <v>2006</v>
      </c>
      <c r="J23269" t="s">
        <v>68</v>
      </c>
      <c r="K23269">
        <v>2007</v>
      </c>
      <c r="L23269" s="18">
        <v>39173</v>
      </c>
      <c r="M23269" t="s">
        <v>69</v>
      </c>
      <c r="N23269" t="s">
        <v>65</v>
      </c>
      <c r="O23269" t="s">
        <v>30564</v>
      </c>
    </row>
    <row r="23270" spans="1:15" x14ac:dyDescent="0.3">
      <c r="A23270" t="s">
        <v>30741</v>
      </c>
      <c r="B23270" t="s">
        <v>12</v>
      </c>
      <c r="C23270" t="s">
        <v>22</v>
      </c>
      <c r="D23270" t="s">
        <v>63</v>
      </c>
      <c r="E23270" t="s">
        <v>64</v>
      </c>
      <c r="F23270" t="s">
        <v>65</v>
      </c>
      <c r="G23270" t="s">
        <v>66</v>
      </c>
      <c r="H23270" t="s">
        <v>67</v>
      </c>
      <c r="I23270">
        <v>2006</v>
      </c>
      <c r="J23270" t="s">
        <v>68</v>
      </c>
      <c r="K23270">
        <v>2009</v>
      </c>
      <c r="L23270" s="18">
        <v>40057</v>
      </c>
      <c r="M23270" t="s">
        <v>69</v>
      </c>
      <c r="N23270" t="s">
        <v>65</v>
      </c>
      <c r="O23270" t="s">
        <v>3156</v>
      </c>
    </row>
    <row r="23271" spans="1:15" x14ac:dyDescent="0.3">
      <c r="A23271" t="s">
        <v>30742</v>
      </c>
      <c r="B23271" t="s">
        <v>12</v>
      </c>
      <c r="C23271" t="s">
        <v>15</v>
      </c>
      <c r="D23271" t="s">
        <v>63</v>
      </c>
      <c r="E23271" t="s">
        <v>64</v>
      </c>
      <c r="F23271" t="s">
        <v>65</v>
      </c>
      <c r="G23271" t="s">
        <v>66</v>
      </c>
      <c r="H23271" t="s">
        <v>67</v>
      </c>
      <c r="I23271">
        <v>2006</v>
      </c>
      <c r="J23271" t="s">
        <v>68</v>
      </c>
      <c r="K23271">
        <v>2008</v>
      </c>
      <c r="L23271" s="18">
        <v>39539</v>
      </c>
      <c r="M23271" t="s">
        <v>69</v>
      </c>
      <c r="N23271" t="s">
        <v>65</v>
      </c>
      <c r="O23271" t="s">
        <v>30743</v>
      </c>
    </row>
    <row r="23272" spans="1:15" x14ac:dyDescent="0.3">
      <c r="A23272" t="s">
        <v>30744</v>
      </c>
      <c r="B23272" t="s">
        <v>12</v>
      </c>
      <c r="C23272" t="s">
        <v>29</v>
      </c>
      <c r="D23272" t="s">
        <v>74</v>
      </c>
      <c r="E23272" t="s">
        <v>75</v>
      </c>
      <c r="F23272" t="s">
        <v>65</v>
      </c>
      <c r="G23272" t="s">
        <v>66</v>
      </c>
      <c r="H23272" t="s">
        <v>67</v>
      </c>
      <c r="I23272">
        <v>2006</v>
      </c>
      <c r="J23272" t="s">
        <v>68</v>
      </c>
      <c r="K23272">
        <v>2007</v>
      </c>
      <c r="L23272" s="18">
        <v>39173</v>
      </c>
      <c r="M23272" t="s">
        <v>69</v>
      </c>
      <c r="N23272" t="s">
        <v>65</v>
      </c>
      <c r="O23272" t="s">
        <v>30346</v>
      </c>
    </row>
    <row r="23273" spans="1:15" x14ac:dyDescent="0.3">
      <c r="A23273" t="s">
        <v>30745</v>
      </c>
      <c r="B23273" t="s">
        <v>12</v>
      </c>
      <c r="C23273" t="s">
        <v>22</v>
      </c>
      <c r="D23273" t="s">
        <v>123</v>
      </c>
      <c r="E23273" t="s">
        <v>64</v>
      </c>
      <c r="F23273" t="s">
        <v>65</v>
      </c>
      <c r="G23273" t="s">
        <v>66</v>
      </c>
      <c r="H23273" t="s">
        <v>67</v>
      </c>
      <c r="I23273">
        <v>2006</v>
      </c>
      <c r="J23273" t="s">
        <v>68</v>
      </c>
      <c r="K23273">
        <v>2007</v>
      </c>
      <c r="L23273" s="18">
        <v>39203</v>
      </c>
      <c r="M23273" t="s">
        <v>69</v>
      </c>
      <c r="N23273" t="s">
        <v>65</v>
      </c>
      <c r="O23273" t="s">
        <v>30746</v>
      </c>
    </row>
    <row r="23274" spans="1:15" x14ac:dyDescent="0.3">
      <c r="A23274" t="s">
        <v>30747</v>
      </c>
      <c r="B23274" t="s">
        <v>12</v>
      </c>
      <c r="C23274" t="s">
        <v>18</v>
      </c>
      <c r="D23274" t="s">
        <v>74</v>
      </c>
      <c r="E23274" t="s">
        <v>75</v>
      </c>
      <c r="F23274" t="s">
        <v>65</v>
      </c>
      <c r="G23274" t="s">
        <v>66</v>
      </c>
      <c r="H23274" t="s">
        <v>67</v>
      </c>
      <c r="I23274">
        <v>2006</v>
      </c>
      <c r="J23274" t="s">
        <v>68</v>
      </c>
      <c r="K23274">
        <v>2012</v>
      </c>
      <c r="L23274" s="18">
        <v>40969</v>
      </c>
      <c r="M23274" t="s">
        <v>69</v>
      </c>
      <c r="N23274" t="s">
        <v>65</v>
      </c>
      <c r="O23274" t="s">
        <v>2385</v>
      </c>
    </row>
    <row r="23275" spans="1:15" x14ac:dyDescent="0.3">
      <c r="A23275" t="s">
        <v>30748</v>
      </c>
      <c r="B23275" t="s">
        <v>12</v>
      </c>
      <c r="C23275" t="s">
        <v>25</v>
      </c>
      <c r="D23275" t="s">
        <v>63</v>
      </c>
      <c r="E23275" t="s">
        <v>64</v>
      </c>
      <c r="F23275" t="s">
        <v>65</v>
      </c>
      <c r="G23275" t="s">
        <v>66</v>
      </c>
      <c r="H23275" t="s">
        <v>67</v>
      </c>
      <c r="I23275">
        <v>2006</v>
      </c>
      <c r="J23275" t="s">
        <v>68</v>
      </c>
      <c r="K23275">
        <v>2009</v>
      </c>
      <c r="L23275" s="18">
        <v>39600</v>
      </c>
      <c r="M23275" t="s">
        <v>69</v>
      </c>
      <c r="N23275" t="s">
        <v>65</v>
      </c>
      <c r="O23275" t="s">
        <v>30749</v>
      </c>
    </row>
    <row r="23276" spans="1:15" x14ac:dyDescent="0.3">
      <c r="A23276" t="s">
        <v>30750</v>
      </c>
      <c r="B23276" t="s">
        <v>12</v>
      </c>
      <c r="C23276" t="s">
        <v>25</v>
      </c>
      <c r="D23276" t="s">
        <v>74</v>
      </c>
      <c r="E23276" t="s">
        <v>75</v>
      </c>
      <c r="F23276" t="s">
        <v>65</v>
      </c>
      <c r="G23276" t="s">
        <v>66</v>
      </c>
      <c r="H23276" t="s">
        <v>67</v>
      </c>
      <c r="I23276">
        <v>2006</v>
      </c>
      <c r="J23276" t="s">
        <v>68</v>
      </c>
      <c r="K23276">
        <v>2007</v>
      </c>
      <c r="L23276" s="18">
        <v>39295</v>
      </c>
      <c r="M23276" t="s">
        <v>69</v>
      </c>
      <c r="N23276" t="s">
        <v>65</v>
      </c>
      <c r="O23276" t="s">
        <v>30751</v>
      </c>
    </row>
    <row r="23277" spans="1:15" x14ac:dyDescent="0.3">
      <c r="A23277" t="s">
        <v>30752</v>
      </c>
      <c r="B23277" t="s">
        <v>12</v>
      </c>
      <c r="C23277" t="s">
        <v>25</v>
      </c>
      <c r="D23277" t="s">
        <v>63</v>
      </c>
      <c r="E23277" t="s">
        <v>64</v>
      </c>
      <c r="F23277" t="s">
        <v>65</v>
      </c>
      <c r="G23277" t="s">
        <v>66</v>
      </c>
      <c r="H23277" t="s">
        <v>67</v>
      </c>
      <c r="I23277">
        <v>2006</v>
      </c>
      <c r="J23277" t="s">
        <v>68</v>
      </c>
      <c r="K23277">
        <v>2008</v>
      </c>
      <c r="L23277" s="18">
        <v>39387</v>
      </c>
      <c r="M23277" t="s">
        <v>69</v>
      </c>
      <c r="N23277" t="s">
        <v>65</v>
      </c>
      <c r="O23277" t="s">
        <v>30753</v>
      </c>
    </row>
    <row r="23278" spans="1:15" x14ac:dyDescent="0.3">
      <c r="A23278" t="s">
        <v>30754</v>
      </c>
      <c r="B23278" t="s">
        <v>12</v>
      </c>
      <c r="C23278" t="s">
        <v>19</v>
      </c>
      <c r="D23278" t="s">
        <v>63</v>
      </c>
      <c r="E23278" t="s">
        <v>64</v>
      </c>
      <c r="F23278" t="s">
        <v>65</v>
      </c>
      <c r="G23278" t="s">
        <v>84</v>
      </c>
      <c r="H23278" t="s">
        <v>85</v>
      </c>
      <c r="I23278">
        <v>2006</v>
      </c>
      <c r="J23278" t="s">
        <v>68</v>
      </c>
      <c r="K23278">
        <v>2007</v>
      </c>
      <c r="L23278" s="18">
        <v>39173</v>
      </c>
      <c r="M23278" t="s">
        <v>69</v>
      </c>
      <c r="N23278" t="s">
        <v>65</v>
      </c>
      <c r="O23278" t="s">
        <v>10645</v>
      </c>
    </row>
    <row r="23279" spans="1:15" x14ac:dyDescent="0.3">
      <c r="A23279" t="s">
        <v>30755</v>
      </c>
      <c r="B23279" t="s">
        <v>12</v>
      </c>
      <c r="C23279" t="s">
        <v>15</v>
      </c>
      <c r="D23279" t="s">
        <v>63</v>
      </c>
      <c r="E23279" t="s">
        <v>64</v>
      </c>
      <c r="F23279" t="s">
        <v>65</v>
      </c>
      <c r="G23279" t="s">
        <v>66</v>
      </c>
      <c r="H23279" t="s">
        <v>67</v>
      </c>
      <c r="I23279">
        <v>2006</v>
      </c>
      <c r="J23279" t="s">
        <v>68</v>
      </c>
      <c r="K23279">
        <v>2008</v>
      </c>
      <c r="L23279" s="18">
        <v>39479</v>
      </c>
      <c r="M23279" t="s">
        <v>69</v>
      </c>
      <c r="N23279" t="s">
        <v>65</v>
      </c>
      <c r="O23279" t="s">
        <v>30564</v>
      </c>
    </row>
    <row r="23280" spans="1:15" x14ac:dyDescent="0.3">
      <c r="A23280" t="s">
        <v>30756</v>
      </c>
      <c r="B23280" t="s">
        <v>12</v>
      </c>
      <c r="C23280" t="s">
        <v>17</v>
      </c>
      <c r="D23280" t="s">
        <v>74</v>
      </c>
      <c r="E23280" t="s">
        <v>75</v>
      </c>
      <c r="F23280" t="s">
        <v>65</v>
      </c>
      <c r="G23280" t="s">
        <v>66</v>
      </c>
      <c r="H23280" t="s">
        <v>67</v>
      </c>
      <c r="I23280">
        <v>2006</v>
      </c>
      <c r="J23280" t="s">
        <v>68</v>
      </c>
      <c r="K23280">
        <v>2007</v>
      </c>
      <c r="L23280" s="18">
        <v>39234</v>
      </c>
      <c r="M23280" t="s">
        <v>69</v>
      </c>
      <c r="N23280" t="s">
        <v>65</v>
      </c>
      <c r="O23280" t="s">
        <v>30757</v>
      </c>
    </row>
    <row r="23281" spans="1:15" x14ac:dyDescent="0.3">
      <c r="A23281" t="s">
        <v>30758</v>
      </c>
      <c r="B23281" t="s">
        <v>12</v>
      </c>
      <c r="C23281" t="s">
        <v>22</v>
      </c>
      <c r="D23281" t="s">
        <v>63</v>
      </c>
      <c r="E23281" t="s">
        <v>64</v>
      </c>
      <c r="F23281" t="s">
        <v>65</v>
      </c>
      <c r="G23281" t="s">
        <v>66</v>
      </c>
      <c r="H23281" t="s">
        <v>67</v>
      </c>
      <c r="I23281">
        <v>2006</v>
      </c>
      <c r="J23281" t="s">
        <v>68</v>
      </c>
      <c r="K23281">
        <v>2010</v>
      </c>
      <c r="L23281" s="18">
        <v>40452</v>
      </c>
      <c r="M23281" t="s">
        <v>69</v>
      </c>
      <c r="N23281" t="s">
        <v>65</v>
      </c>
      <c r="O23281" t="s">
        <v>30697</v>
      </c>
    </row>
    <row r="23282" spans="1:15" x14ac:dyDescent="0.3">
      <c r="A23282" t="s">
        <v>30759</v>
      </c>
      <c r="B23282" t="s">
        <v>12</v>
      </c>
      <c r="C23282" t="s">
        <v>26</v>
      </c>
      <c r="D23282" t="s">
        <v>63</v>
      </c>
      <c r="E23282" t="s">
        <v>64</v>
      </c>
      <c r="F23282" t="s">
        <v>65</v>
      </c>
      <c r="G23282" t="s">
        <v>66</v>
      </c>
      <c r="H23282" t="s">
        <v>67</v>
      </c>
      <c r="I23282">
        <v>2006</v>
      </c>
      <c r="J23282" t="s">
        <v>68</v>
      </c>
      <c r="K23282">
        <v>2009</v>
      </c>
      <c r="L23282" s="18">
        <v>39965</v>
      </c>
      <c r="M23282" t="s">
        <v>69</v>
      </c>
      <c r="N23282" t="s">
        <v>65</v>
      </c>
      <c r="O23282" t="s">
        <v>30620</v>
      </c>
    </row>
    <row r="23283" spans="1:15" x14ac:dyDescent="0.3">
      <c r="A23283" t="s">
        <v>30760</v>
      </c>
      <c r="B23283" t="s">
        <v>12</v>
      </c>
      <c r="C23283" t="s">
        <v>29</v>
      </c>
      <c r="D23283" t="s">
        <v>63</v>
      </c>
      <c r="E23283" t="s">
        <v>64</v>
      </c>
      <c r="F23283" t="s">
        <v>65</v>
      </c>
      <c r="G23283" t="s">
        <v>66</v>
      </c>
      <c r="H23283" t="s">
        <v>67</v>
      </c>
      <c r="I23283">
        <v>2006</v>
      </c>
      <c r="J23283" t="s">
        <v>68</v>
      </c>
      <c r="K23283">
        <v>2007</v>
      </c>
      <c r="L23283" s="18">
        <v>39356</v>
      </c>
      <c r="M23283" t="s">
        <v>69</v>
      </c>
      <c r="N23283" t="s">
        <v>65</v>
      </c>
      <c r="O23283" t="s">
        <v>30761</v>
      </c>
    </row>
    <row r="23284" spans="1:15" x14ac:dyDescent="0.3">
      <c r="A23284" t="s">
        <v>30762</v>
      </c>
      <c r="B23284" t="s">
        <v>12</v>
      </c>
      <c r="C23284" t="s">
        <v>25</v>
      </c>
      <c r="D23284" t="s">
        <v>63</v>
      </c>
      <c r="E23284" t="s">
        <v>64</v>
      </c>
      <c r="F23284" t="s">
        <v>65</v>
      </c>
      <c r="G23284" t="s">
        <v>66</v>
      </c>
      <c r="H23284" t="s">
        <v>67</v>
      </c>
      <c r="I23284">
        <v>2006</v>
      </c>
      <c r="J23284" t="s">
        <v>68</v>
      </c>
      <c r="K23284">
        <v>2008</v>
      </c>
      <c r="L23284" s="18">
        <v>39692</v>
      </c>
      <c r="M23284" t="s">
        <v>69</v>
      </c>
      <c r="N23284" t="s">
        <v>65</v>
      </c>
      <c r="O23284" t="s">
        <v>30763</v>
      </c>
    </row>
    <row r="23285" spans="1:15" x14ac:dyDescent="0.3">
      <c r="A23285" t="s">
        <v>30764</v>
      </c>
      <c r="B23285" t="s">
        <v>12</v>
      </c>
      <c r="C23285" t="s">
        <v>25</v>
      </c>
      <c r="D23285" t="s">
        <v>63</v>
      </c>
      <c r="E23285" t="s">
        <v>64</v>
      </c>
      <c r="F23285" t="s">
        <v>65</v>
      </c>
      <c r="G23285" t="s">
        <v>66</v>
      </c>
      <c r="H23285" t="s">
        <v>67</v>
      </c>
      <c r="I23285">
        <v>2006</v>
      </c>
      <c r="J23285" t="s">
        <v>68</v>
      </c>
      <c r="K23285">
        <v>2008</v>
      </c>
      <c r="L23285" s="18">
        <v>39356</v>
      </c>
      <c r="M23285" t="s">
        <v>69</v>
      </c>
      <c r="N23285" t="s">
        <v>65</v>
      </c>
      <c r="O23285" t="s">
        <v>30765</v>
      </c>
    </row>
    <row r="23286" spans="1:15" x14ac:dyDescent="0.3">
      <c r="A23286" t="s">
        <v>30766</v>
      </c>
      <c r="B23286" t="s">
        <v>12</v>
      </c>
      <c r="C23286" t="s">
        <v>17</v>
      </c>
      <c r="D23286" t="s">
        <v>89</v>
      </c>
      <c r="E23286" t="s">
        <v>90</v>
      </c>
      <c r="F23286" t="s">
        <v>65</v>
      </c>
      <c r="G23286" t="s">
        <v>66</v>
      </c>
      <c r="H23286" t="s">
        <v>67</v>
      </c>
      <c r="I23286">
        <v>2002</v>
      </c>
      <c r="J23286" t="s">
        <v>68</v>
      </c>
      <c r="M23286" t="s">
        <v>78</v>
      </c>
      <c r="N23286" t="s">
        <v>65</v>
      </c>
      <c r="O23286" t="s">
        <v>30373</v>
      </c>
    </row>
    <row r="23287" spans="1:15" x14ac:dyDescent="0.3">
      <c r="A23287" t="s">
        <v>30767</v>
      </c>
      <c r="B23287" t="s">
        <v>12</v>
      </c>
      <c r="C23287" t="s">
        <v>22</v>
      </c>
      <c r="D23287" t="s">
        <v>63</v>
      </c>
      <c r="E23287" t="s">
        <v>64</v>
      </c>
      <c r="F23287" t="s">
        <v>65</v>
      </c>
      <c r="G23287" t="s">
        <v>66</v>
      </c>
      <c r="H23287" t="s">
        <v>67</v>
      </c>
      <c r="I23287">
        <v>2006</v>
      </c>
      <c r="J23287" t="s">
        <v>68</v>
      </c>
      <c r="M23287" t="s">
        <v>78</v>
      </c>
      <c r="N23287" t="s">
        <v>65</v>
      </c>
      <c r="O23287" t="s">
        <v>30413</v>
      </c>
    </row>
    <row r="23288" spans="1:15" x14ac:dyDescent="0.3">
      <c r="A23288" t="s">
        <v>30768</v>
      </c>
      <c r="B23288" t="s">
        <v>12</v>
      </c>
      <c r="C23288" t="s">
        <v>26</v>
      </c>
      <c r="D23288" t="s">
        <v>74</v>
      </c>
      <c r="E23288" t="s">
        <v>75</v>
      </c>
      <c r="F23288" t="s">
        <v>65</v>
      </c>
      <c r="G23288" t="s">
        <v>66</v>
      </c>
      <c r="H23288" t="s">
        <v>67</v>
      </c>
      <c r="I23288">
        <v>2002</v>
      </c>
      <c r="J23288" t="s">
        <v>68</v>
      </c>
      <c r="K23288">
        <v>2003</v>
      </c>
      <c r="L23288" s="18">
        <v>37773</v>
      </c>
      <c r="M23288" t="s">
        <v>69</v>
      </c>
      <c r="N23288" t="s">
        <v>65</v>
      </c>
      <c r="O23288" t="s">
        <v>30620</v>
      </c>
    </row>
    <row r="23289" spans="1:15" x14ac:dyDescent="0.3">
      <c r="A23289" t="s">
        <v>30769</v>
      </c>
      <c r="B23289" t="s">
        <v>12</v>
      </c>
      <c r="C23289" t="s">
        <v>26</v>
      </c>
      <c r="D23289" t="s">
        <v>63</v>
      </c>
      <c r="E23289" t="s">
        <v>64</v>
      </c>
      <c r="F23289" t="s">
        <v>65</v>
      </c>
      <c r="G23289" t="s">
        <v>66</v>
      </c>
      <c r="H23289" t="s">
        <v>67</v>
      </c>
      <c r="I23289">
        <v>2002</v>
      </c>
      <c r="J23289" t="s">
        <v>68</v>
      </c>
      <c r="K23289">
        <v>2005</v>
      </c>
      <c r="L23289" s="18">
        <v>38443</v>
      </c>
      <c r="M23289" t="s">
        <v>69</v>
      </c>
      <c r="N23289" t="s">
        <v>65</v>
      </c>
      <c r="O23289" t="s">
        <v>30620</v>
      </c>
    </row>
    <row r="23290" spans="1:15" x14ac:dyDescent="0.3">
      <c r="A23290" t="s">
        <v>30770</v>
      </c>
      <c r="B23290" t="s">
        <v>12</v>
      </c>
      <c r="C23290" t="s">
        <v>17</v>
      </c>
      <c r="D23290" t="s">
        <v>63</v>
      </c>
      <c r="E23290" t="s">
        <v>64</v>
      </c>
      <c r="F23290" t="s">
        <v>65</v>
      </c>
      <c r="G23290" t="s">
        <v>66</v>
      </c>
      <c r="H23290" t="s">
        <v>67</v>
      </c>
      <c r="I23290">
        <v>2002</v>
      </c>
      <c r="J23290" t="s">
        <v>68</v>
      </c>
      <c r="K23290">
        <v>2004</v>
      </c>
      <c r="M23290" t="s">
        <v>78</v>
      </c>
      <c r="N23290" t="s">
        <v>65</v>
      </c>
      <c r="O23290" t="s">
        <v>12674</v>
      </c>
    </row>
    <row r="23291" spans="1:15" x14ac:dyDescent="0.3">
      <c r="A23291" t="s">
        <v>30771</v>
      </c>
      <c r="B23291" t="s">
        <v>12</v>
      </c>
      <c r="C23291" t="s">
        <v>25</v>
      </c>
      <c r="D23291" t="s">
        <v>74</v>
      </c>
      <c r="E23291" t="s">
        <v>75</v>
      </c>
      <c r="F23291" t="s">
        <v>65</v>
      </c>
      <c r="G23291" t="s">
        <v>66</v>
      </c>
      <c r="H23291" t="s">
        <v>67</v>
      </c>
      <c r="I23291">
        <v>2006</v>
      </c>
      <c r="J23291" t="s">
        <v>68</v>
      </c>
      <c r="K23291">
        <v>2009</v>
      </c>
      <c r="L23291" s="18">
        <v>39965</v>
      </c>
      <c r="M23291" t="s">
        <v>69</v>
      </c>
      <c r="N23291" t="s">
        <v>65</v>
      </c>
      <c r="O23291" t="s">
        <v>30772</v>
      </c>
    </row>
    <row r="23292" spans="1:15" x14ac:dyDescent="0.3">
      <c r="A23292" t="s">
        <v>30773</v>
      </c>
      <c r="B23292" t="s">
        <v>12</v>
      </c>
      <c r="C23292" t="s">
        <v>25</v>
      </c>
      <c r="D23292" t="s">
        <v>63</v>
      </c>
      <c r="E23292" t="s">
        <v>64</v>
      </c>
      <c r="F23292" t="s">
        <v>65</v>
      </c>
      <c r="G23292" t="s">
        <v>66</v>
      </c>
      <c r="H23292" t="s">
        <v>67</v>
      </c>
      <c r="I23292">
        <v>2006</v>
      </c>
      <c r="J23292" t="s">
        <v>68</v>
      </c>
      <c r="K23292">
        <v>2008</v>
      </c>
      <c r="L23292" s="18">
        <v>39326</v>
      </c>
      <c r="M23292" t="s">
        <v>69</v>
      </c>
      <c r="N23292" t="s">
        <v>65</v>
      </c>
      <c r="O23292" t="s">
        <v>30661</v>
      </c>
    </row>
    <row r="23293" spans="1:15" x14ac:dyDescent="0.3">
      <c r="A23293" t="s">
        <v>30774</v>
      </c>
      <c r="B23293" t="s">
        <v>12</v>
      </c>
      <c r="C23293" t="s">
        <v>18</v>
      </c>
      <c r="D23293" t="s">
        <v>74</v>
      </c>
      <c r="E23293" t="s">
        <v>75</v>
      </c>
      <c r="F23293" t="s">
        <v>65</v>
      </c>
      <c r="G23293" t="s">
        <v>66</v>
      </c>
      <c r="H23293" t="s">
        <v>67</v>
      </c>
      <c r="I23293">
        <v>2006</v>
      </c>
      <c r="J23293" t="s">
        <v>68</v>
      </c>
      <c r="K23293">
        <v>2010</v>
      </c>
      <c r="L23293" s="18">
        <v>40391</v>
      </c>
      <c r="M23293" t="s">
        <v>69</v>
      </c>
      <c r="N23293" t="s">
        <v>65</v>
      </c>
      <c r="O23293" t="s">
        <v>2385</v>
      </c>
    </row>
    <row r="23294" spans="1:15" x14ac:dyDescent="0.3">
      <c r="A23294" t="s">
        <v>30775</v>
      </c>
      <c r="B23294" t="s">
        <v>12</v>
      </c>
      <c r="C23294" t="s">
        <v>18</v>
      </c>
      <c r="D23294" t="s">
        <v>89</v>
      </c>
      <c r="E23294" t="s">
        <v>90</v>
      </c>
      <c r="F23294" t="s">
        <v>65</v>
      </c>
      <c r="G23294" t="s">
        <v>66</v>
      </c>
      <c r="H23294" t="s">
        <v>67</v>
      </c>
      <c r="I23294">
        <v>2006</v>
      </c>
      <c r="J23294" t="s">
        <v>68</v>
      </c>
      <c r="K23294">
        <v>2009</v>
      </c>
      <c r="L23294" s="18">
        <v>39934</v>
      </c>
      <c r="M23294" t="s">
        <v>69</v>
      </c>
      <c r="N23294" t="s">
        <v>65</v>
      </c>
      <c r="O23294" t="s">
        <v>30776</v>
      </c>
    </row>
    <row r="23295" spans="1:15" x14ac:dyDescent="0.3">
      <c r="A23295" t="s">
        <v>30777</v>
      </c>
      <c r="B23295" t="s">
        <v>12</v>
      </c>
      <c r="C23295" t="s">
        <v>24</v>
      </c>
      <c r="D23295" t="s">
        <v>63</v>
      </c>
      <c r="E23295" t="s">
        <v>64</v>
      </c>
      <c r="F23295" t="s">
        <v>65</v>
      </c>
      <c r="G23295" t="s">
        <v>66</v>
      </c>
      <c r="H23295" t="s">
        <v>67</v>
      </c>
      <c r="I23295">
        <v>2006</v>
      </c>
      <c r="J23295" t="s">
        <v>68</v>
      </c>
      <c r="K23295">
        <v>2007</v>
      </c>
      <c r="L23295" s="18">
        <v>39234</v>
      </c>
      <c r="M23295" t="s">
        <v>69</v>
      </c>
      <c r="N23295" t="s">
        <v>65</v>
      </c>
      <c r="O23295" t="s">
        <v>30778</v>
      </c>
    </row>
    <row r="23296" spans="1:15" x14ac:dyDescent="0.3">
      <c r="A23296" t="s">
        <v>30779</v>
      </c>
      <c r="B23296" t="s">
        <v>12</v>
      </c>
      <c r="C23296" t="s">
        <v>18</v>
      </c>
      <c r="D23296" t="s">
        <v>74</v>
      </c>
      <c r="E23296" t="s">
        <v>75</v>
      </c>
      <c r="F23296" t="s">
        <v>65</v>
      </c>
      <c r="G23296" t="s">
        <v>66</v>
      </c>
      <c r="H23296" t="s">
        <v>67</v>
      </c>
      <c r="I23296">
        <v>2003</v>
      </c>
      <c r="J23296" t="s">
        <v>68</v>
      </c>
      <c r="K23296">
        <v>2008</v>
      </c>
      <c r="L23296" s="18">
        <v>39479</v>
      </c>
      <c r="M23296" t="s">
        <v>69</v>
      </c>
      <c r="N23296" t="s">
        <v>65</v>
      </c>
      <c r="O23296" t="s">
        <v>30780</v>
      </c>
    </row>
    <row r="23297" spans="1:15" x14ac:dyDescent="0.3">
      <c r="A23297" t="s">
        <v>30781</v>
      </c>
      <c r="B23297" t="s">
        <v>12</v>
      </c>
      <c r="C23297" t="s">
        <v>20</v>
      </c>
      <c r="D23297" t="s">
        <v>74</v>
      </c>
      <c r="E23297" t="s">
        <v>75</v>
      </c>
      <c r="F23297" t="s">
        <v>65</v>
      </c>
      <c r="G23297" t="s">
        <v>66</v>
      </c>
      <c r="H23297" t="s">
        <v>67</v>
      </c>
      <c r="I23297">
        <v>2006</v>
      </c>
      <c r="J23297" t="s">
        <v>68</v>
      </c>
      <c r="K23297">
        <v>2015</v>
      </c>
      <c r="L23297" s="18">
        <v>40026</v>
      </c>
      <c r="M23297" t="s">
        <v>69</v>
      </c>
      <c r="N23297" t="s">
        <v>65</v>
      </c>
      <c r="O23297" t="s">
        <v>30782</v>
      </c>
    </row>
    <row r="23298" spans="1:15" x14ac:dyDescent="0.3">
      <c r="A23298" t="s">
        <v>30783</v>
      </c>
      <c r="B23298" t="s">
        <v>12</v>
      </c>
      <c r="C23298" t="s">
        <v>26</v>
      </c>
      <c r="D23298" t="s">
        <v>63</v>
      </c>
      <c r="E23298" t="s">
        <v>64</v>
      </c>
      <c r="F23298" t="s">
        <v>65</v>
      </c>
      <c r="G23298" t="s">
        <v>66</v>
      </c>
      <c r="H23298" t="s">
        <v>67</v>
      </c>
      <c r="I23298">
        <v>2004</v>
      </c>
      <c r="J23298" t="s">
        <v>68</v>
      </c>
      <c r="K23298">
        <v>2007</v>
      </c>
      <c r="L23298" s="18">
        <v>39142</v>
      </c>
      <c r="M23298" t="s">
        <v>69</v>
      </c>
      <c r="N23298" t="s">
        <v>65</v>
      </c>
      <c r="O23298" t="s">
        <v>30620</v>
      </c>
    </row>
    <row r="23299" spans="1:15" x14ac:dyDescent="0.3">
      <c r="A23299" t="s">
        <v>30784</v>
      </c>
      <c r="B23299" t="s">
        <v>12</v>
      </c>
      <c r="C23299" t="s">
        <v>24</v>
      </c>
      <c r="D23299" t="s">
        <v>63</v>
      </c>
      <c r="E23299" t="s">
        <v>64</v>
      </c>
      <c r="F23299" t="s">
        <v>65</v>
      </c>
      <c r="G23299" t="s">
        <v>66</v>
      </c>
      <c r="H23299" t="s">
        <v>67</v>
      </c>
      <c r="I23299">
        <v>2002</v>
      </c>
      <c r="J23299" t="s">
        <v>68</v>
      </c>
      <c r="K23299">
        <v>2003</v>
      </c>
      <c r="L23299" s="18">
        <v>37834</v>
      </c>
      <c r="M23299" t="s">
        <v>69</v>
      </c>
      <c r="N23299" t="s">
        <v>65</v>
      </c>
      <c r="O23299" t="s">
        <v>30348</v>
      </c>
    </row>
    <row r="23300" spans="1:15" x14ac:dyDescent="0.3">
      <c r="A23300" t="s">
        <v>30785</v>
      </c>
      <c r="B23300" t="s">
        <v>12</v>
      </c>
      <c r="C23300" t="s">
        <v>15</v>
      </c>
      <c r="D23300" t="s">
        <v>74</v>
      </c>
      <c r="E23300" t="s">
        <v>75</v>
      </c>
      <c r="F23300" t="s">
        <v>65</v>
      </c>
      <c r="G23300" t="s">
        <v>66</v>
      </c>
      <c r="H23300" t="s">
        <v>67</v>
      </c>
      <c r="I23300">
        <v>2006</v>
      </c>
      <c r="J23300" t="s">
        <v>68</v>
      </c>
      <c r="K23300">
        <v>2007</v>
      </c>
      <c r="L23300" s="18">
        <v>39417</v>
      </c>
      <c r="M23300" t="s">
        <v>69</v>
      </c>
      <c r="N23300" t="s">
        <v>65</v>
      </c>
      <c r="O23300" t="s">
        <v>30786</v>
      </c>
    </row>
    <row r="23301" spans="1:15" x14ac:dyDescent="0.3">
      <c r="A23301" t="s">
        <v>30787</v>
      </c>
      <c r="B23301" t="s">
        <v>12</v>
      </c>
      <c r="C23301" t="s">
        <v>27</v>
      </c>
      <c r="D23301" t="s">
        <v>63</v>
      </c>
      <c r="E23301" t="s">
        <v>64</v>
      </c>
      <c r="F23301" t="s">
        <v>65</v>
      </c>
      <c r="G23301" t="s">
        <v>66</v>
      </c>
      <c r="H23301" t="s">
        <v>67</v>
      </c>
      <c r="I23301">
        <v>2006</v>
      </c>
      <c r="J23301" t="s">
        <v>68</v>
      </c>
      <c r="K23301">
        <v>2008</v>
      </c>
      <c r="L23301" s="18">
        <v>39783</v>
      </c>
      <c r="M23301" t="s">
        <v>69</v>
      </c>
      <c r="N23301" t="s">
        <v>65</v>
      </c>
      <c r="O23301" t="s">
        <v>30352</v>
      </c>
    </row>
    <row r="23302" spans="1:15" x14ac:dyDescent="0.3">
      <c r="A23302" t="s">
        <v>30788</v>
      </c>
      <c r="B23302" t="s">
        <v>12</v>
      </c>
      <c r="C23302" t="s">
        <v>18</v>
      </c>
      <c r="D23302" t="s">
        <v>74</v>
      </c>
      <c r="E23302" t="s">
        <v>75</v>
      </c>
      <c r="F23302" t="s">
        <v>65</v>
      </c>
      <c r="G23302" t="s">
        <v>66</v>
      </c>
      <c r="H23302" t="s">
        <v>67</v>
      </c>
      <c r="I23302">
        <v>2006</v>
      </c>
      <c r="J23302" t="s">
        <v>68</v>
      </c>
      <c r="K23302">
        <v>2014</v>
      </c>
      <c r="L23302" s="18">
        <v>39448</v>
      </c>
      <c r="M23302" t="s">
        <v>69</v>
      </c>
      <c r="N23302" t="s">
        <v>65</v>
      </c>
      <c r="O23302" t="s">
        <v>30358</v>
      </c>
    </row>
    <row r="23303" spans="1:15" x14ac:dyDescent="0.3">
      <c r="A23303" t="s">
        <v>30789</v>
      </c>
      <c r="B23303" t="s">
        <v>12</v>
      </c>
      <c r="C23303" t="s">
        <v>27</v>
      </c>
      <c r="D23303" t="s">
        <v>63</v>
      </c>
      <c r="E23303" t="s">
        <v>64</v>
      </c>
      <c r="F23303" t="s">
        <v>65</v>
      </c>
      <c r="G23303" t="s">
        <v>84</v>
      </c>
      <c r="H23303" t="s">
        <v>85</v>
      </c>
      <c r="I23303">
        <v>2006</v>
      </c>
      <c r="J23303" t="s">
        <v>68</v>
      </c>
      <c r="K23303">
        <v>2008</v>
      </c>
      <c r="L23303" s="18">
        <v>39722</v>
      </c>
      <c r="M23303" t="s">
        <v>69</v>
      </c>
      <c r="N23303" t="s">
        <v>65</v>
      </c>
      <c r="O23303" t="s">
        <v>30352</v>
      </c>
    </row>
    <row r="23304" spans="1:15" x14ac:dyDescent="0.3">
      <c r="A23304" t="s">
        <v>30790</v>
      </c>
      <c r="B23304" t="s">
        <v>12</v>
      </c>
      <c r="C23304" t="s">
        <v>22</v>
      </c>
      <c r="D23304" t="s">
        <v>74</v>
      </c>
      <c r="E23304" t="s">
        <v>75</v>
      </c>
      <c r="F23304" t="s">
        <v>65</v>
      </c>
      <c r="G23304" t="s">
        <v>66</v>
      </c>
      <c r="H23304" t="s">
        <v>67</v>
      </c>
      <c r="I23304">
        <v>2004</v>
      </c>
      <c r="J23304" t="s">
        <v>68</v>
      </c>
      <c r="K23304">
        <v>2005</v>
      </c>
      <c r="L23304" s="18">
        <v>38384</v>
      </c>
      <c r="M23304" t="s">
        <v>69</v>
      </c>
      <c r="N23304" t="s">
        <v>65</v>
      </c>
      <c r="O23304" t="s">
        <v>3156</v>
      </c>
    </row>
    <row r="23305" spans="1:15" x14ac:dyDescent="0.3">
      <c r="A23305" t="s">
        <v>30791</v>
      </c>
      <c r="B23305" t="s">
        <v>12</v>
      </c>
      <c r="C23305" t="s">
        <v>21</v>
      </c>
      <c r="D23305" t="s">
        <v>89</v>
      </c>
      <c r="E23305" t="s">
        <v>90</v>
      </c>
      <c r="F23305" t="s">
        <v>65</v>
      </c>
      <c r="G23305" t="s">
        <v>66</v>
      </c>
      <c r="H23305" t="s">
        <v>67</v>
      </c>
      <c r="I23305">
        <v>2005</v>
      </c>
      <c r="J23305" t="s">
        <v>68</v>
      </c>
      <c r="K23305">
        <v>2010</v>
      </c>
      <c r="L23305" s="18">
        <v>38930</v>
      </c>
      <c r="M23305" t="s">
        <v>69</v>
      </c>
      <c r="N23305" t="s">
        <v>65</v>
      </c>
      <c r="O23305" t="s">
        <v>30792</v>
      </c>
    </row>
    <row r="23306" spans="1:15" x14ac:dyDescent="0.3">
      <c r="A23306" t="s">
        <v>30793</v>
      </c>
      <c r="B23306" t="s">
        <v>12</v>
      </c>
      <c r="C23306" t="s">
        <v>15</v>
      </c>
      <c r="D23306" t="s">
        <v>74</v>
      </c>
      <c r="E23306" t="s">
        <v>75</v>
      </c>
      <c r="F23306" t="s">
        <v>65</v>
      </c>
      <c r="G23306" t="s">
        <v>66</v>
      </c>
      <c r="H23306" t="s">
        <v>67</v>
      </c>
      <c r="I23306">
        <v>2006</v>
      </c>
      <c r="J23306" t="s">
        <v>68</v>
      </c>
      <c r="K23306">
        <v>2007</v>
      </c>
      <c r="L23306" s="18">
        <v>39326</v>
      </c>
      <c r="M23306" t="s">
        <v>69</v>
      </c>
      <c r="N23306" t="s">
        <v>65</v>
      </c>
      <c r="O23306" t="s">
        <v>30786</v>
      </c>
    </row>
    <row r="23307" spans="1:15" x14ac:dyDescent="0.3">
      <c r="A23307" t="s">
        <v>30794</v>
      </c>
      <c r="B23307" t="s">
        <v>12</v>
      </c>
      <c r="C23307" t="s">
        <v>17</v>
      </c>
      <c r="D23307" t="s">
        <v>74</v>
      </c>
      <c r="E23307" t="s">
        <v>75</v>
      </c>
      <c r="F23307" t="s">
        <v>65</v>
      </c>
      <c r="G23307" t="s">
        <v>66</v>
      </c>
      <c r="H23307" t="s">
        <v>67</v>
      </c>
      <c r="I23307">
        <v>2006</v>
      </c>
      <c r="J23307" t="s">
        <v>68</v>
      </c>
      <c r="K23307">
        <v>2008</v>
      </c>
      <c r="L23307" s="18">
        <v>39448</v>
      </c>
      <c r="M23307" t="s">
        <v>69</v>
      </c>
      <c r="N23307" t="s">
        <v>65</v>
      </c>
      <c r="O23307" t="s">
        <v>30795</v>
      </c>
    </row>
    <row r="23308" spans="1:15" x14ac:dyDescent="0.3">
      <c r="A23308" t="s">
        <v>30796</v>
      </c>
      <c r="B23308" t="s">
        <v>12</v>
      </c>
      <c r="C23308" t="s">
        <v>25</v>
      </c>
      <c r="D23308" t="s">
        <v>63</v>
      </c>
      <c r="E23308" t="s">
        <v>64</v>
      </c>
      <c r="F23308" t="s">
        <v>65</v>
      </c>
      <c r="G23308" t="s">
        <v>66</v>
      </c>
      <c r="H23308" t="s">
        <v>67</v>
      </c>
      <c r="I23308">
        <v>2006</v>
      </c>
      <c r="J23308" t="s">
        <v>68</v>
      </c>
      <c r="K23308">
        <v>2009</v>
      </c>
      <c r="L23308" s="18">
        <v>39569</v>
      </c>
      <c r="M23308" t="s">
        <v>69</v>
      </c>
      <c r="N23308" t="s">
        <v>65</v>
      </c>
      <c r="O23308" t="s">
        <v>30704</v>
      </c>
    </row>
    <row r="23309" spans="1:15" x14ac:dyDescent="0.3">
      <c r="A23309" t="s">
        <v>30797</v>
      </c>
      <c r="B23309" t="s">
        <v>12</v>
      </c>
      <c r="C23309" t="s">
        <v>25</v>
      </c>
      <c r="D23309" t="s">
        <v>74</v>
      </c>
      <c r="E23309" t="s">
        <v>75</v>
      </c>
      <c r="F23309" t="s">
        <v>65</v>
      </c>
      <c r="G23309" t="s">
        <v>66</v>
      </c>
      <c r="H23309" t="s">
        <v>67</v>
      </c>
      <c r="I23309">
        <v>2006</v>
      </c>
      <c r="J23309" t="s">
        <v>68</v>
      </c>
      <c r="K23309">
        <v>2009</v>
      </c>
      <c r="L23309" s="18">
        <v>39845</v>
      </c>
      <c r="M23309" t="s">
        <v>69</v>
      </c>
      <c r="N23309" t="s">
        <v>65</v>
      </c>
      <c r="O23309" t="s">
        <v>30798</v>
      </c>
    </row>
    <row r="23310" spans="1:15" x14ac:dyDescent="0.3">
      <c r="A23310" t="s">
        <v>30799</v>
      </c>
      <c r="B23310" t="s">
        <v>12</v>
      </c>
      <c r="C23310" t="s">
        <v>18</v>
      </c>
      <c r="D23310" t="s">
        <v>63</v>
      </c>
      <c r="E23310" t="s">
        <v>64</v>
      </c>
      <c r="F23310" t="s">
        <v>65</v>
      </c>
      <c r="G23310" t="s">
        <v>66</v>
      </c>
      <c r="H23310" t="s">
        <v>67</v>
      </c>
      <c r="I23310">
        <v>2006</v>
      </c>
      <c r="J23310" t="s">
        <v>68</v>
      </c>
      <c r="K23310">
        <v>2016</v>
      </c>
      <c r="L23310" s="18">
        <v>39692</v>
      </c>
      <c r="M23310" t="s">
        <v>69</v>
      </c>
      <c r="N23310" t="s">
        <v>65</v>
      </c>
      <c r="O23310" t="s">
        <v>30397</v>
      </c>
    </row>
    <row r="23311" spans="1:15" x14ac:dyDescent="0.3">
      <c r="A23311" t="s">
        <v>30800</v>
      </c>
      <c r="B23311" t="s">
        <v>12</v>
      </c>
      <c r="C23311" t="s">
        <v>18</v>
      </c>
      <c r="D23311" t="s">
        <v>74</v>
      </c>
      <c r="E23311" t="s">
        <v>75</v>
      </c>
      <c r="F23311" t="s">
        <v>65</v>
      </c>
      <c r="G23311" t="s">
        <v>66</v>
      </c>
      <c r="H23311" t="s">
        <v>67</v>
      </c>
      <c r="I23311">
        <v>2006</v>
      </c>
      <c r="J23311" t="s">
        <v>68</v>
      </c>
      <c r="K23311">
        <v>2012</v>
      </c>
      <c r="L23311" s="18">
        <v>40695</v>
      </c>
      <c r="M23311" t="s">
        <v>69</v>
      </c>
      <c r="N23311" t="s">
        <v>65</v>
      </c>
      <c r="O23311" t="s">
        <v>4220</v>
      </c>
    </row>
    <row r="23312" spans="1:15" x14ac:dyDescent="0.3">
      <c r="A23312" t="s">
        <v>30801</v>
      </c>
      <c r="B23312" t="s">
        <v>12</v>
      </c>
      <c r="C23312" t="s">
        <v>18</v>
      </c>
      <c r="D23312" t="s">
        <v>74</v>
      </c>
      <c r="E23312" t="s">
        <v>75</v>
      </c>
      <c r="F23312" t="s">
        <v>65</v>
      </c>
      <c r="G23312" t="s">
        <v>66</v>
      </c>
      <c r="H23312" t="s">
        <v>67</v>
      </c>
      <c r="I23312">
        <v>2006</v>
      </c>
      <c r="J23312" t="s">
        <v>68</v>
      </c>
      <c r="K23312">
        <v>2011</v>
      </c>
      <c r="L23312" s="18">
        <v>40817</v>
      </c>
      <c r="M23312" t="s">
        <v>69</v>
      </c>
      <c r="N23312" t="s">
        <v>65</v>
      </c>
      <c r="O23312" t="s">
        <v>30802</v>
      </c>
    </row>
    <row r="23313" spans="1:15" x14ac:dyDescent="0.3">
      <c r="A23313" t="s">
        <v>30803</v>
      </c>
      <c r="B23313" t="s">
        <v>12</v>
      </c>
      <c r="C23313" t="s">
        <v>27</v>
      </c>
      <c r="D23313" t="s">
        <v>63</v>
      </c>
      <c r="E23313" t="s">
        <v>64</v>
      </c>
      <c r="F23313" t="s">
        <v>65</v>
      </c>
      <c r="G23313" t="s">
        <v>84</v>
      </c>
      <c r="H23313" t="s">
        <v>85</v>
      </c>
      <c r="I23313">
        <v>2006</v>
      </c>
      <c r="J23313" t="s">
        <v>68</v>
      </c>
      <c r="K23313">
        <v>2008</v>
      </c>
      <c r="L23313" s="18">
        <v>39783</v>
      </c>
      <c r="M23313" t="s">
        <v>69</v>
      </c>
      <c r="N23313" t="s">
        <v>65</v>
      </c>
      <c r="O23313" t="s">
        <v>30352</v>
      </c>
    </row>
    <row r="23314" spans="1:15" x14ac:dyDescent="0.3">
      <c r="A23314" t="s">
        <v>30804</v>
      </c>
      <c r="B23314" t="s">
        <v>12</v>
      </c>
      <c r="C23314" t="s">
        <v>17</v>
      </c>
      <c r="D23314" t="s">
        <v>89</v>
      </c>
      <c r="E23314" t="s">
        <v>90</v>
      </c>
      <c r="F23314" t="s">
        <v>65</v>
      </c>
      <c r="G23314" t="s">
        <v>66</v>
      </c>
      <c r="H23314" t="s">
        <v>67</v>
      </c>
      <c r="I23314">
        <v>2004</v>
      </c>
      <c r="J23314" t="s">
        <v>68</v>
      </c>
      <c r="M23314" t="s">
        <v>78</v>
      </c>
      <c r="N23314" t="s">
        <v>65</v>
      </c>
      <c r="O23314" t="s">
        <v>30371</v>
      </c>
    </row>
    <row r="23315" spans="1:15" x14ac:dyDescent="0.3">
      <c r="A23315" t="s">
        <v>30805</v>
      </c>
      <c r="B23315" t="s">
        <v>12</v>
      </c>
      <c r="C23315" t="s">
        <v>22</v>
      </c>
      <c r="D23315" t="s">
        <v>74</v>
      </c>
      <c r="E23315" t="s">
        <v>75</v>
      </c>
      <c r="F23315" t="s">
        <v>65</v>
      </c>
      <c r="G23315" t="s">
        <v>66</v>
      </c>
      <c r="H23315" t="s">
        <v>67</v>
      </c>
      <c r="I23315">
        <v>2002</v>
      </c>
      <c r="J23315" t="s">
        <v>68</v>
      </c>
      <c r="K23315">
        <v>2005</v>
      </c>
      <c r="L23315" s="18">
        <v>38443</v>
      </c>
      <c r="M23315" t="s">
        <v>69</v>
      </c>
      <c r="N23315" t="s">
        <v>65</v>
      </c>
      <c r="O23315" t="s">
        <v>30806</v>
      </c>
    </row>
    <row r="23316" spans="1:15" x14ac:dyDescent="0.3">
      <c r="A23316" t="s">
        <v>30807</v>
      </c>
      <c r="B23316" t="s">
        <v>12</v>
      </c>
      <c r="C23316" t="s">
        <v>30</v>
      </c>
      <c r="D23316" t="s">
        <v>63</v>
      </c>
      <c r="E23316" t="s">
        <v>64</v>
      </c>
      <c r="F23316" t="s">
        <v>65</v>
      </c>
      <c r="G23316" t="s">
        <v>66</v>
      </c>
      <c r="H23316" t="s">
        <v>67</v>
      </c>
      <c r="I23316">
        <v>2006</v>
      </c>
      <c r="J23316" t="s">
        <v>68</v>
      </c>
      <c r="M23316" t="s">
        <v>78</v>
      </c>
      <c r="N23316" t="s">
        <v>65</v>
      </c>
      <c r="O23316" t="s">
        <v>30808</v>
      </c>
    </row>
    <row r="23317" spans="1:15" x14ac:dyDescent="0.3">
      <c r="A23317" t="s">
        <v>30809</v>
      </c>
      <c r="B23317" t="s">
        <v>12</v>
      </c>
      <c r="C23317" t="s">
        <v>30</v>
      </c>
      <c r="D23317" t="s">
        <v>63</v>
      </c>
      <c r="E23317" t="s">
        <v>64</v>
      </c>
      <c r="F23317" t="s">
        <v>65</v>
      </c>
      <c r="G23317" t="s">
        <v>66</v>
      </c>
      <c r="H23317" t="s">
        <v>67</v>
      </c>
      <c r="I23317">
        <v>2006</v>
      </c>
      <c r="J23317" t="s">
        <v>68</v>
      </c>
      <c r="M23317" t="s">
        <v>78</v>
      </c>
      <c r="N23317" t="s">
        <v>65</v>
      </c>
      <c r="O23317" t="s">
        <v>30808</v>
      </c>
    </row>
    <row r="23318" spans="1:15" x14ac:dyDescent="0.3">
      <c r="A23318" t="s">
        <v>30810</v>
      </c>
      <c r="B23318" t="s">
        <v>12</v>
      </c>
      <c r="C23318" t="s">
        <v>18</v>
      </c>
      <c r="D23318" t="s">
        <v>74</v>
      </c>
      <c r="E23318" t="s">
        <v>75</v>
      </c>
      <c r="F23318" t="s">
        <v>65</v>
      </c>
      <c r="G23318" t="s">
        <v>66</v>
      </c>
      <c r="H23318" t="s">
        <v>67</v>
      </c>
      <c r="I23318">
        <v>2006</v>
      </c>
      <c r="J23318" t="s">
        <v>68</v>
      </c>
      <c r="K23318">
        <v>2010</v>
      </c>
      <c r="L23318" s="18">
        <v>39569</v>
      </c>
      <c r="M23318" t="s">
        <v>69</v>
      </c>
      <c r="N23318" t="s">
        <v>65</v>
      </c>
      <c r="O23318" t="s">
        <v>30360</v>
      </c>
    </row>
    <row r="23319" spans="1:15" x14ac:dyDescent="0.3">
      <c r="A23319" t="s">
        <v>30811</v>
      </c>
      <c r="B23319" t="s">
        <v>12</v>
      </c>
      <c r="C23319" t="s">
        <v>15</v>
      </c>
      <c r="D23319" t="s">
        <v>74</v>
      </c>
      <c r="E23319" t="s">
        <v>75</v>
      </c>
      <c r="F23319" t="s">
        <v>65</v>
      </c>
      <c r="G23319" t="s">
        <v>66</v>
      </c>
      <c r="H23319" t="s">
        <v>67</v>
      </c>
      <c r="I23319">
        <v>2006</v>
      </c>
      <c r="J23319" t="s">
        <v>68</v>
      </c>
      <c r="K23319">
        <v>2008</v>
      </c>
      <c r="L23319" s="18">
        <v>39479</v>
      </c>
      <c r="M23319" t="s">
        <v>69</v>
      </c>
      <c r="N23319" t="s">
        <v>65</v>
      </c>
      <c r="O23319" t="s">
        <v>30786</v>
      </c>
    </row>
    <row r="23320" spans="1:15" x14ac:dyDescent="0.3">
      <c r="A23320" t="s">
        <v>30812</v>
      </c>
      <c r="B23320" t="s">
        <v>12</v>
      </c>
      <c r="C23320" t="s">
        <v>24</v>
      </c>
      <c r="D23320" t="s">
        <v>63</v>
      </c>
      <c r="E23320" t="s">
        <v>64</v>
      </c>
      <c r="F23320" t="s">
        <v>65</v>
      </c>
      <c r="G23320" t="s">
        <v>66</v>
      </c>
      <c r="H23320" t="s">
        <v>67</v>
      </c>
      <c r="I23320">
        <v>2002</v>
      </c>
      <c r="J23320" t="s">
        <v>68</v>
      </c>
      <c r="K23320">
        <v>2004</v>
      </c>
      <c r="M23320" t="s">
        <v>78</v>
      </c>
      <c r="N23320" t="s">
        <v>65</v>
      </c>
      <c r="O23320" t="s">
        <v>30813</v>
      </c>
    </row>
    <row r="23321" spans="1:15" x14ac:dyDescent="0.3">
      <c r="A23321" t="s">
        <v>30814</v>
      </c>
      <c r="B23321" t="s">
        <v>12</v>
      </c>
      <c r="C23321" t="s">
        <v>18</v>
      </c>
      <c r="D23321" t="s">
        <v>74</v>
      </c>
      <c r="E23321" t="s">
        <v>75</v>
      </c>
      <c r="F23321" t="s">
        <v>65</v>
      </c>
      <c r="G23321" t="s">
        <v>84</v>
      </c>
      <c r="H23321" t="s">
        <v>85</v>
      </c>
      <c r="I23321">
        <v>2007</v>
      </c>
      <c r="J23321" t="s">
        <v>68</v>
      </c>
      <c r="K23321">
        <v>2008</v>
      </c>
      <c r="L23321" s="18">
        <v>39692</v>
      </c>
      <c r="M23321" t="s">
        <v>69</v>
      </c>
      <c r="N23321" t="s">
        <v>65</v>
      </c>
      <c r="O23321" t="s">
        <v>2385</v>
      </c>
    </row>
    <row r="23322" spans="1:15" x14ac:dyDescent="0.3">
      <c r="A23322" t="s">
        <v>30815</v>
      </c>
      <c r="B23322" t="s">
        <v>12</v>
      </c>
      <c r="C23322" t="s">
        <v>15</v>
      </c>
      <c r="D23322" t="s">
        <v>81</v>
      </c>
      <c r="E23322" t="s">
        <v>75</v>
      </c>
      <c r="F23322" t="s">
        <v>65</v>
      </c>
      <c r="G23322" t="s">
        <v>66</v>
      </c>
      <c r="H23322" t="s">
        <v>67</v>
      </c>
      <c r="I23322">
        <v>2006</v>
      </c>
      <c r="J23322" t="s">
        <v>68</v>
      </c>
      <c r="K23322">
        <v>2007</v>
      </c>
      <c r="L23322" s="18">
        <v>39264</v>
      </c>
      <c r="M23322" t="s">
        <v>69</v>
      </c>
      <c r="N23322" t="s">
        <v>65</v>
      </c>
      <c r="O23322" t="s">
        <v>30816</v>
      </c>
    </row>
    <row r="23323" spans="1:15" x14ac:dyDescent="0.3">
      <c r="A23323" t="s">
        <v>30817</v>
      </c>
      <c r="B23323" t="s">
        <v>12</v>
      </c>
      <c r="C23323" t="s">
        <v>30</v>
      </c>
      <c r="D23323" t="s">
        <v>63</v>
      </c>
      <c r="E23323" t="s">
        <v>64</v>
      </c>
      <c r="F23323" t="s">
        <v>65</v>
      </c>
      <c r="G23323" t="s">
        <v>66</v>
      </c>
      <c r="H23323" t="s">
        <v>67</v>
      </c>
      <c r="I23323">
        <v>2006</v>
      </c>
      <c r="J23323" t="s">
        <v>68</v>
      </c>
      <c r="M23323" t="s">
        <v>78</v>
      </c>
      <c r="N23323" t="s">
        <v>65</v>
      </c>
      <c r="O23323" t="s">
        <v>30808</v>
      </c>
    </row>
    <row r="23324" spans="1:15" x14ac:dyDescent="0.3">
      <c r="A23324" t="s">
        <v>30818</v>
      </c>
      <c r="B23324" t="s">
        <v>12</v>
      </c>
      <c r="C23324" t="s">
        <v>25</v>
      </c>
      <c r="D23324" t="s">
        <v>74</v>
      </c>
      <c r="E23324" t="s">
        <v>75</v>
      </c>
      <c r="F23324" t="s">
        <v>65</v>
      </c>
      <c r="G23324" t="s">
        <v>66</v>
      </c>
      <c r="H23324" t="s">
        <v>67</v>
      </c>
      <c r="I23324">
        <v>2006</v>
      </c>
      <c r="J23324" t="s">
        <v>68</v>
      </c>
      <c r="K23324">
        <v>2007</v>
      </c>
      <c r="M23324" t="s">
        <v>78</v>
      </c>
      <c r="N23324" t="s">
        <v>65</v>
      </c>
      <c r="O23324" t="s">
        <v>30448</v>
      </c>
    </row>
    <row r="23325" spans="1:15" x14ac:dyDescent="0.3">
      <c r="A23325" t="s">
        <v>30819</v>
      </c>
      <c r="B23325" t="s">
        <v>12</v>
      </c>
      <c r="C23325" t="s">
        <v>18</v>
      </c>
      <c r="D23325" t="s">
        <v>74</v>
      </c>
      <c r="E23325" t="s">
        <v>75</v>
      </c>
      <c r="F23325" t="s">
        <v>65</v>
      </c>
      <c r="G23325" t="s">
        <v>66</v>
      </c>
      <c r="H23325" t="s">
        <v>67</v>
      </c>
      <c r="I23325">
        <v>2006</v>
      </c>
      <c r="J23325" t="s">
        <v>68</v>
      </c>
      <c r="K23325">
        <v>2010</v>
      </c>
      <c r="L23325" s="18">
        <v>40269</v>
      </c>
      <c r="M23325" t="s">
        <v>69</v>
      </c>
      <c r="N23325" t="s">
        <v>65</v>
      </c>
      <c r="O23325" t="s">
        <v>30820</v>
      </c>
    </row>
    <row r="23326" spans="1:15" x14ac:dyDescent="0.3">
      <c r="A23326" t="s">
        <v>30821</v>
      </c>
      <c r="B23326" t="s">
        <v>12</v>
      </c>
      <c r="C23326" t="s">
        <v>25</v>
      </c>
      <c r="D23326" t="s">
        <v>63</v>
      </c>
      <c r="E23326" t="s">
        <v>64</v>
      </c>
      <c r="F23326" t="s">
        <v>65</v>
      </c>
      <c r="G23326" t="s">
        <v>66</v>
      </c>
      <c r="H23326" t="s">
        <v>67</v>
      </c>
      <c r="I23326">
        <v>2006</v>
      </c>
      <c r="J23326" t="s">
        <v>68</v>
      </c>
      <c r="K23326">
        <v>2009</v>
      </c>
      <c r="L23326" s="18">
        <v>39965</v>
      </c>
      <c r="M23326" t="s">
        <v>69</v>
      </c>
      <c r="N23326" t="s">
        <v>65</v>
      </c>
      <c r="O23326" t="s">
        <v>30591</v>
      </c>
    </row>
    <row r="23327" spans="1:15" x14ac:dyDescent="0.3">
      <c r="A23327" t="s">
        <v>30822</v>
      </c>
      <c r="B23327" t="s">
        <v>12</v>
      </c>
      <c r="C23327" t="s">
        <v>25</v>
      </c>
      <c r="D23327" t="s">
        <v>63</v>
      </c>
      <c r="E23327" t="s">
        <v>64</v>
      </c>
      <c r="F23327" t="s">
        <v>65</v>
      </c>
      <c r="G23327" t="s">
        <v>66</v>
      </c>
      <c r="H23327" t="s">
        <v>67</v>
      </c>
      <c r="I23327">
        <v>2006</v>
      </c>
      <c r="J23327" t="s">
        <v>68</v>
      </c>
      <c r="K23327">
        <v>2007</v>
      </c>
      <c r="L23327" s="18">
        <v>39264</v>
      </c>
      <c r="M23327" t="s">
        <v>69</v>
      </c>
      <c r="N23327" t="s">
        <v>65</v>
      </c>
      <c r="O23327" t="s">
        <v>30591</v>
      </c>
    </row>
    <row r="23328" spans="1:15" x14ac:dyDescent="0.3">
      <c r="A23328" t="s">
        <v>30823</v>
      </c>
      <c r="B23328" t="s">
        <v>12</v>
      </c>
      <c r="C23328" t="s">
        <v>25</v>
      </c>
      <c r="D23328" t="s">
        <v>63</v>
      </c>
      <c r="E23328" t="s">
        <v>64</v>
      </c>
      <c r="F23328" t="s">
        <v>65</v>
      </c>
      <c r="G23328" t="s">
        <v>66</v>
      </c>
      <c r="H23328" t="s">
        <v>67</v>
      </c>
      <c r="I23328">
        <v>2006</v>
      </c>
      <c r="J23328" t="s">
        <v>68</v>
      </c>
      <c r="K23328">
        <v>2009</v>
      </c>
      <c r="L23328" s="18">
        <v>39661</v>
      </c>
      <c r="M23328" t="s">
        <v>69</v>
      </c>
      <c r="N23328" t="s">
        <v>65</v>
      </c>
      <c r="O23328" t="s">
        <v>30824</v>
      </c>
    </row>
    <row r="23329" spans="1:15" x14ac:dyDescent="0.3">
      <c r="A23329" t="s">
        <v>30825</v>
      </c>
      <c r="B23329" t="s">
        <v>12</v>
      </c>
      <c r="C23329" t="s">
        <v>15</v>
      </c>
      <c r="D23329" t="s">
        <v>63</v>
      </c>
      <c r="E23329" t="s">
        <v>64</v>
      </c>
      <c r="F23329" t="s">
        <v>65</v>
      </c>
      <c r="G23329" t="s">
        <v>66</v>
      </c>
      <c r="H23329" t="s">
        <v>67</v>
      </c>
      <c r="I23329">
        <v>2006</v>
      </c>
      <c r="J23329" t="s">
        <v>68</v>
      </c>
      <c r="K23329">
        <v>2007</v>
      </c>
      <c r="L23329" s="18">
        <v>39387</v>
      </c>
      <c r="M23329" t="s">
        <v>69</v>
      </c>
      <c r="N23329" t="s">
        <v>65</v>
      </c>
      <c r="O23329" t="s">
        <v>30826</v>
      </c>
    </row>
    <row r="23330" spans="1:15" x14ac:dyDescent="0.3">
      <c r="A23330" t="s">
        <v>30827</v>
      </c>
      <c r="B23330" t="s">
        <v>12</v>
      </c>
      <c r="C23330" t="s">
        <v>17</v>
      </c>
      <c r="D23330" t="s">
        <v>63</v>
      </c>
      <c r="E23330" t="s">
        <v>64</v>
      </c>
      <c r="F23330" t="s">
        <v>65</v>
      </c>
      <c r="G23330" t="s">
        <v>66</v>
      </c>
      <c r="H23330" t="s">
        <v>67</v>
      </c>
      <c r="I23330">
        <v>2001</v>
      </c>
      <c r="J23330" t="s">
        <v>68</v>
      </c>
      <c r="K23330">
        <v>2004</v>
      </c>
      <c r="L23330" s="18">
        <v>38139</v>
      </c>
      <c r="M23330" t="s">
        <v>69</v>
      </c>
      <c r="N23330" t="s">
        <v>65</v>
      </c>
      <c r="O23330" t="s">
        <v>30348</v>
      </c>
    </row>
    <row r="23331" spans="1:15" x14ac:dyDescent="0.3">
      <c r="A23331" t="s">
        <v>30828</v>
      </c>
      <c r="B23331" t="s">
        <v>12</v>
      </c>
      <c r="C23331" t="s">
        <v>25</v>
      </c>
      <c r="D23331" t="s">
        <v>89</v>
      </c>
      <c r="E23331" t="s">
        <v>90</v>
      </c>
      <c r="F23331" t="s">
        <v>65</v>
      </c>
      <c r="G23331" t="s">
        <v>66</v>
      </c>
      <c r="H23331" t="s">
        <v>67</v>
      </c>
      <c r="I23331">
        <v>2006</v>
      </c>
      <c r="J23331" t="s">
        <v>68</v>
      </c>
      <c r="K23331">
        <v>2006</v>
      </c>
      <c r="L23331" s="18">
        <v>39052</v>
      </c>
      <c r="M23331" t="s">
        <v>69</v>
      </c>
      <c r="N23331" t="s">
        <v>65</v>
      </c>
      <c r="O23331" t="s">
        <v>30716</v>
      </c>
    </row>
    <row r="23332" spans="1:15" x14ac:dyDescent="0.3">
      <c r="A23332" t="s">
        <v>30829</v>
      </c>
      <c r="B23332" t="s">
        <v>12</v>
      </c>
      <c r="C23332" t="s">
        <v>18</v>
      </c>
      <c r="D23332" t="s">
        <v>74</v>
      </c>
      <c r="E23332" t="s">
        <v>75</v>
      </c>
      <c r="F23332" t="s">
        <v>65</v>
      </c>
      <c r="G23332" t="s">
        <v>66</v>
      </c>
      <c r="H23332" t="s">
        <v>67</v>
      </c>
      <c r="I23332">
        <v>2006</v>
      </c>
      <c r="J23332" t="s">
        <v>68</v>
      </c>
      <c r="K23332">
        <v>2011</v>
      </c>
      <c r="L23332" s="18">
        <v>39722</v>
      </c>
      <c r="M23332" t="s">
        <v>69</v>
      </c>
      <c r="N23332" t="s">
        <v>65</v>
      </c>
      <c r="O23332" t="s">
        <v>30422</v>
      </c>
    </row>
    <row r="23333" spans="1:15" x14ac:dyDescent="0.3">
      <c r="A23333" t="s">
        <v>30830</v>
      </c>
      <c r="B23333" t="s">
        <v>12</v>
      </c>
      <c r="C23333" t="s">
        <v>18</v>
      </c>
      <c r="D23333" t="s">
        <v>74</v>
      </c>
      <c r="E23333" t="s">
        <v>75</v>
      </c>
      <c r="F23333" t="s">
        <v>65</v>
      </c>
      <c r="G23333" t="s">
        <v>66</v>
      </c>
      <c r="H23333" t="s">
        <v>67</v>
      </c>
      <c r="I23333">
        <v>2006</v>
      </c>
      <c r="J23333" t="s">
        <v>68</v>
      </c>
      <c r="K23333">
        <v>2008</v>
      </c>
      <c r="L23333" s="18">
        <v>39508</v>
      </c>
      <c r="M23333" t="s">
        <v>69</v>
      </c>
      <c r="N23333" t="s">
        <v>65</v>
      </c>
      <c r="O23333" t="s">
        <v>30422</v>
      </c>
    </row>
    <row r="23334" spans="1:15" x14ac:dyDescent="0.3">
      <c r="A23334" t="s">
        <v>30831</v>
      </c>
      <c r="B23334" t="s">
        <v>12</v>
      </c>
      <c r="C23334" t="s">
        <v>24</v>
      </c>
      <c r="D23334" t="s">
        <v>63</v>
      </c>
      <c r="E23334" t="s">
        <v>64</v>
      </c>
      <c r="F23334" t="s">
        <v>65</v>
      </c>
      <c r="G23334" t="s">
        <v>66</v>
      </c>
      <c r="H23334" t="s">
        <v>67</v>
      </c>
      <c r="I23334">
        <v>2006</v>
      </c>
      <c r="J23334" t="s">
        <v>68</v>
      </c>
      <c r="K23334">
        <v>2007</v>
      </c>
      <c r="L23334" s="18">
        <v>39326</v>
      </c>
      <c r="M23334" t="s">
        <v>69</v>
      </c>
      <c r="N23334" t="s">
        <v>65</v>
      </c>
      <c r="O23334" t="s">
        <v>30832</v>
      </c>
    </row>
    <row r="23335" spans="1:15" x14ac:dyDescent="0.3">
      <c r="A23335" t="s">
        <v>30833</v>
      </c>
      <c r="B23335" t="s">
        <v>12</v>
      </c>
      <c r="C23335" t="s">
        <v>25</v>
      </c>
      <c r="D23335" t="s">
        <v>74</v>
      </c>
      <c r="E23335" t="s">
        <v>75</v>
      </c>
      <c r="F23335" t="s">
        <v>65</v>
      </c>
      <c r="G23335" t="s">
        <v>66</v>
      </c>
      <c r="H23335" t="s">
        <v>67</v>
      </c>
      <c r="I23335">
        <v>2006</v>
      </c>
      <c r="J23335" t="s">
        <v>68</v>
      </c>
      <c r="K23335">
        <v>2008</v>
      </c>
      <c r="L23335" s="18">
        <v>39234</v>
      </c>
      <c r="M23335" t="s">
        <v>69</v>
      </c>
      <c r="N23335" t="s">
        <v>65</v>
      </c>
      <c r="O23335" t="s">
        <v>30834</v>
      </c>
    </row>
    <row r="23336" spans="1:15" x14ac:dyDescent="0.3">
      <c r="A23336" t="s">
        <v>30835</v>
      </c>
      <c r="B23336" t="s">
        <v>12</v>
      </c>
      <c r="C23336" t="s">
        <v>16</v>
      </c>
      <c r="D23336" t="s">
        <v>89</v>
      </c>
      <c r="E23336" t="s">
        <v>90</v>
      </c>
      <c r="F23336" t="s">
        <v>65</v>
      </c>
      <c r="G23336" t="s">
        <v>84</v>
      </c>
      <c r="H23336" t="s">
        <v>227</v>
      </c>
      <c r="I23336">
        <v>2006</v>
      </c>
      <c r="J23336" t="s">
        <v>68</v>
      </c>
      <c r="K23336">
        <v>2007</v>
      </c>
      <c r="L23336" s="18">
        <v>39083</v>
      </c>
      <c r="M23336" t="s">
        <v>69</v>
      </c>
      <c r="N23336" t="s">
        <v>65</v>
      </c>
      <c r="O23336" t="s">
        <v>30836</v>
      </c>
    </row>
    <row r="23337" spans="1:15" x14ac:dyDescent="0.3">
      <c r="A23337" t="s">
        <v>30837</v>
      </c>
      <c r="B23337" t="s">
        <v>12</v>
      </c>
      <c r="C23337" t="s">
        <v>15</v>
      </c>
      <c r="D23337" t="s">
        <v>63</v>
      </c>
      <c r="E23337" t="s">
        <v>64</v>
      </c>
      <c r="F23337" t="s">
        <v>65</v>
      </c>
      <c r="G23337" t="s">
        <v>66</v>
      </c>
      <c r="H23337" t="s">
        <v>67</v>
      </c>
      <c r="I23337">
        <v>2006</v>
      </c>
      <c r="J23337" t="s">
        <v>68</v>
      </c>
      <c r="K23337">
        <v>2008</v>
      </c>
      <c r="L23337" s="18">
        <v>39479</v>
      </c>
      <c r="M23337" t="s">
        <v>69</v>
      </c>
      <c r="N23337" t="s">
        <v>65</v>
      </c>
      <c r="O23337" t="s">
        <v>30743</v>
      </c>
    </row>
    <row r="23338" spans="1:15" x14ac:dyDescent="0.3">
      <c r="A23338" t="s">
        <v>30838</v>
      </c>
      <c r="B23338" t="s">
        <v>12</v>
      </c>
      <c r="C23338" t="s">
        <v>15</v>
      </c>
      <c r="D23338" t="s">
        <v>63</v>
      </c>
      <c r="E23338" t="s">
        <v>64</v>
      </c>
      <c r="F23338" t="s">
        <v>65</v>
      </c>
      <c r="G23338" t="s">
        <v>66</v>
      </c>
      <c r="H23338" t="s">
        <v>67</v>
      </c>
      <c r="I23338">
        <v>2006</v>
      </c>
      <c r="J23338" t="s">
        <v>68</v>
      </c>
      <c r="K23338">
        <v>2007</v>
      </c>
      <c r="L23338" s="18">
        <v>39387</v>
      </c>
      <c r="M23338" t="s">
        <v>69</v>
      </c>
      <c r="N23338" t="s">
        <v>65</v>
      </c>
      <c r="O23338" t="s">
        <v>30743</v>
      </c>
    </row>
    <row r="23339" spans="1:15" x14ac:dyDescent="0.3">
      <c r="A23339" t="s">
        <v>30839</v>
      </c>
      <c r="B23339" t="s">
        <v>12</v>
      </c>
      <c r="C23339" t="s">
        <v>25</v>
      </c>
      <c r="D23339" t="s">
        <v>63</v>
      </c>
      <c r="E23339" t="s">
        <v>64</v>
      </c>
      <c r="F23339" t="s">
        <v>65</v>
      </c>
      <c r="G23339" t="s">
        <v>66</v>
      </c>
      <c r="H23339" t="s">
        <v>67</v>
      </c>
      <c r="I23339">
        <v>2006</v>
      </c>
      <c r="J23339" t="s">
        <v>68</v>
      </c>
      <c r="K23339">
        <v>2008</v>
      </c>
      <c r="L23339" s="18">
        <v>39264</v>
      </c>
      <c r="M23339" t="s">
        <v>69</v>
      </c>
      <c r="N23339" t="s">
        <v>65</v>
      </c>
      <c r="O23339" t="s">
        <v>30591</v>
      </c>
    </row>
    <row r="23340" spans="1:15" x14ac:dyDescent="0.3">
      <c r="A23340" t="s">
        <v>30840</v>
      </c>
      <c r="B23340" t="s">
        <v>12</v>
      </c>
      <c r="C23340" t="s">
        <v>25</v>
      </c>
      <c r="D23340" t="s">
        <v>74</v>
      </c>
      <c r="E23340" t="s">
        <v>75</v>
      </c>
      <c r="F23340" t="s">
        <v>65</v>
      </c>
      <c r="G23340" t="s">
        <v>66</v>
      </c>
      <c r="H23340" t="s">
        <v>67</v>
      </c>
      <c r="I23340">
        <v>2006</v>
      </c>
      <c r="J23340" t="s">
        <v>68</v>
      </c>
      <c r="K23340">
        <v>2007</v>
      </c>
      <c r="L23340" s="18">
        <v>39142</v>
      </c>
      <c r="M23340" t="s">
        <v>69</v>
      </c>
      <c r="N23340" t="s">
        <v>65</v>
      </c>
      <c r="O23340" t="s">
        <v>30834</v>
      </c>
    </row>
    <row r="23341" spans="1:15" x14ac:dyDescent="0.3">
      <c r="A23341" t="s">
        <v>30841</v>
      </c>
      <c r="B23341" t="s">
        <v>12</v>
      </c>
      <c r="C23341" t="s">
        <v>25</v>
      </c>
      <c r="D23341" t="s">
        <v>63</v>
      </c>
      <c r="E23341" t="s">
        <v>64</v>
      </c>
      <c r="F23341" t="s">
        <v>65</v>
      </c>
      <c r="G23341" t="s">
        <v>66</v>
      </c>
      <c r="H23341" t="s">
        <v>67</v>
      </c>
      <c r="I23341">
        <v>2006</v>
      </c>
      <c r="J23341" t="s">
        <v>68</v>
      </c>
      <c r="K23341">
        <v>2008</v>
      </c>
      <c r="L23341" s="18">
        <v>39508</v>
      </c>
      <c r="M23341" t="s">
        <v>69</v>
      </c>
      <c r="N23341" t="s">
        <v>65</v>
      </c>
      <c r="O23341" t="s">
        <v>30842</v>
      </c>
    </row>
    <row r="23342" spans="1:15" x14ac:dyDescent="0.3">
      <c r="A23342" t="s">
        <v>30843</v>
      </c>
      <c r="B23342" t="s">
        <v>12</v>
      </c>
      <c r="C23342" t="s">
        <v>18</v>
      </c>
      <c r="D23342" t="s">
        <v>74</v>
      </c>
      <c r="E23342" t="s">
        <v>75</v>
      </c>
      <c r="F23342" t="s">
        <v>65</v>
      </c>
      <c r="G23342" t="s">
        <v>84</v>
      </c>
      <c r="H23342" t="s">
        <v>85</v>
      </c>
      <c r="I23342">
        <v>2005</v>
      </c>
      <c r="J23342" t="s">
        <v>68</v>
      </c>
      <c r="K23342">
        <v>2006</v>
      </c>
      <c r="L23342" s="18">
        <v>38534</v>
      </c>
      <c r="M23342" t="s">
        <v>69</v>
      </c>
      <c r="N23342" t="s">
        <v>65</v>
      </c>
      <c r="O23342" t="s">
        <v>30726</v>
      </c>
    </row>
    <row r="23343" spans="1:15" x14ac:dyDescent="0.3">
      <c r="A23343" t="s">
        <v>30844</v>
      </c>
      <c r="B23343" t="s">
        <v>12</v>
      </c>
      <c r="C23343" t="s">
        <v>18</v>
      </c>
      <c r="D23343" t="s">
        <v>74</v>
      </c>
      <c r="E23343" t="s">
        <v>75</v>
      </c>
      <c r="F23343" t="s">
        <v>65</v>
      </c>
      <c r="G23343" t="s">
        <v>66</v>
      </c>
      <c r="H23343" t="s">
        <v>67</v>
      </c>
      <c r="I23343">
        <v>2004</v>
      </c>
      <c r="J23343" t="s">
        <v>68</v>
      </c>
      <c r="K23343">
        <v>2008</v>
      </c>
      <c r="L23343" s="18">
        <v>38991</v>
      </c>
      <c r="M23343" t="s">
        <v>69</v>
      </c>
      <c r="N23343" t="s">
        <v>65</v>
      </c>
      <c r="O23343" t="s">
        <v>30726</v>
      </c>
    </row>
    <row r="23344" spans="1:15" x14ac:dyDescent="0.3">
      <c r="A23344" t="s">
        <v>30845</v>
      </c>
      <c r="B23344" t="s">
        <v>12</v>
      </c>
      <c r="C23344" t="s">
        <v>18</v>
      </c>
      <c r="D23344" t="s">
        <v>74</v>
      </c>
      <c r="E23344" t="s">
        <v>75</v>
      </c>
      <c r="F23344" t="s">
        <v>65</v>
      </c>
      <c r="G23344" t="s">
        <v>66</v>
      </c>
      <c r="H23344" t="s">
        <v>67</v>
      </c>
      <c r="I23344">
        <v>2005</v>
      </c>
      <c r="J23344" t="s">
        <v>68</v>
      </c>
      <c r="K23344">
        <v>2007</v>
      </c>
      <c r="L23344" s="18">
        <v>39417</v>
      </c>
      <c r="M23344" t="s">
        <v>69</v>
      </c>
      <c r="N23344" t="s">
        <v>65</v>
      </c>
      <c r="O23344" t="s">
        <v>30726</v>
      </c>
    </row>
    <row r="23345" spans="1:15" x14ac:dyDescent="0.3">
      <c r="A23345" t="s">
        <v>30846</v>
      </c>
      <c r="B23345" t="s">
        <v>12</v>
      </c>
      <c r="C23345" t="s">
        <v>16</v>
      </c>
      <c r="D23345" t="s">
        <v>74</v>
      </c>
      <c r="E23345" t="s">
        <v>75</v>
      </c>
      <c r="F23345" t="s">
        <v>65</v>
      </c>
      <c r="G23345" t="s">
        <v>66</v>
      </c>
      <c r="H23345" t="s">
        <v>67</v>
      </c>
      <c r="I23345">
        <v>2005</v>
      </c>
      <c r="J23345" t="s">
        <v>68</v>
      </c>
      <c r="K23345">
        <v>2009</v>
      </c>
      <c r="L23345" s="18">
        <v>40148</v>
      </c>
      <c r="M23345" t="s">
        <v>69</v>
      </c>
      <c r="N23345" t="s">
        <v>65</v>
      </c>
      <c r="O23345" t="s">
        <v>30726</v>
      </c>
    </row>
    <row r="23346" spans="1:15" x14ac:dyDescent="0.3">
      <c r="A23346" t="s">
        <v>30847</v>
      </c>
      <c r="B23346" t="s">
        <v>12</v>
      </c>
      <c r="C23346" t="s">
        <v>18</v>
      </c>
      <c r="D23346" t="s">
        <v>74</v>
      </c>
      <c r="E23346" t="s">
        <v>75</v>
      </c>
      <c r="F23346" t="s">
        <v>65</v>
      </c>
      <c r="G23346" t="s">
        <v>84</v>
      </c>
      <c r="H23346" t="s">
        <v>85</v>
      </c>
      <c r="I23346">
        <v>2004</v>
      </c>
      <c r="J23346" t="s">
        <v>68</v>
      </c>
      <c r="K23346">
        <v>2007</v>
      </c>
      <c r="L23346" s="18">
        <v>39203</v>
      </c>
      <c r="M23346" t="s">
        <v>69</v>
      </c>
      <c r="N23346" t="s">
        <v>65</v>
      </c>
      <c r="O23346" t="s">
        <v>30848</v>
      </c>
    </row>
    <row r="23347" spans="1:15" x14ac:dyDescent="0.3">
      <c r="A23347" t="s">
        <v>30849</v>
      </c>
      <c r="B23347" t="s">
        <v>12</v>
      </c>
      <c r="C23347" t="s">
        <v>18</v>
      </c>
      <c r="D23347" t="s">
        <v>74</v>
      </c>
      <c r="E23347" t="s">
        <v>75</v>
      </c>
      <c r="F23347" t="s">
        <v>65</v>
      </c>
      <c r="G23347" t="s">
        <v>66</v>
      </c>
      <c r="H23347" t="s">
        <v>67</v>
      </c>
      <c r="I23347">
        <v>2006</v>
      </c>
      <c r="J23347" t="s">
        <v>68</v>
      </c>
      <c r="K23347">
        <v>2008</v>
      </c>
      <c r="L23347" s="18">
        <v>39753</v>
      </c>
      <c r="M23347" t="s">
        <v>69</v>
      </c>
      <c r="N23347" t="s">
        <v>65</v>
      </c>
      <c r="O23347" t="s">
        <v>1381</v>
      </c>
    </row>
    <row r="23348" spans="1:15" x14ac:dyDescent="0.3">
      <c r="A23348" t="s">
        <v>30850</v>
      </c>
      <c r="B23348" t="s">
        <v>12</v>
      </c>
      <c r="C23348" t="s">
        <v>22</v>
      </c>
      <c r="D23348" t="s">
        <v>63</v>
      </c>
      <c r="E23348" t="s">
        <v>64</v>
      </c>
      <c r="F23348" t="s">
        <v>65</v>
      </c>
      <c r="G23348" t="s">
        <v>66</v>
      </c>
      <c r="H23348" t="s">
        <v>67</v>
      </c>
      <c r="I23348">
        <v>2006</v>
      </c>
      <c r="J23348" t="s">
        <v>68</v>
      </c>
      <c r="K23348">
        <v>2010</v>
      </c>
      <c r="L23348" s="18">
        <v>40210</v>
      </c>
      <c r="M23348" t="s">
        <v>69</v>
      </c>
      <c r="N23348" t="s">
        <v>65</v>
      </c>
      <c r="O23348" t="s">
        <v>3156</v>
      </c>
    </row>
    <row r="23349" spans="1:15" x14ac:dyDescent="0.3">
      <c r="A23349" t="s">
        <v>30851</v>
      </c>
      <c r="B23349" t="s">
        <v>12</v>
      </c>
      <c r="C23349" t="s">
        <v>18</v>
      </c>
      <c r="D23349" t="s">
        <v>81</v>
      </c>
      <c r="E23349" t="s">
        <v>75</v>
      </c>
      <c r="F23349" t="s">
        <v>65</v>
      </c>
      <c r="G23349" t="s">
        <v>84</v>
      </c>
      <c r="H23349" t="s">
        <v>227</v>
      </c>
      <c r="J23349" t="s">
        <v>65</v>
      </c>
      <c r="M23349" t="s">
        <v>78</v>
      </c>
      <c r="N23349" t="s">
        <v>65</v>
      </c>
      <c r="O23349" t="s">
        <v>30852</v>
      </c>
    </row>
    <row r="23350" spans="1:15" x14ac:dyDescent="0.3">
      <c r="A23350" t="s">
        <v>30853</v>
      </c>
      <c r="B23350" t="s">
        <v>12</v>
      </c>
      <c r="C23350" t="s">
        <v>15</v>
      </c>
      <c r="D23350" t="s">
        <v>63</v>
      </c>
      <c r="E23350" t="s">
        <v>64</v>
      </c>
      <c r="F23350" t="s">
        <v>65</v>
      </c>
      <c r="G23350" t="s">
        <v>84</v>
      </c>
      <c r="H23350" t="s">
        <v>85</v>
      </c>
      <c r="I23350">
        <v>2006</v>
      </c>
      <c r="J23350" t="s">
        <v>68</v>
      </c>
      <c r="K23350">
        <v>2007</v>
      </c>
      <c r="L23350" s="18">
        <v>39326</v>
      </c>
      <c r="M23350" t="s">
        <v>69</v>
      </c>
      <c r="N23350" t="s">
        <v>65</v>
      </c>
      <c r="O23350" t="s">
        <v>30564</v>
      </c>
    </row>
    <row r="23351" spans="1:15" x14ac:dyDescent="0.3">
      <c r="A23351" t="s">
        <v>30854</v>
      </c>
      <c r="B23351" t="s">
        <v>12</v>
      </c>
      <c r="C23351" t="s">
        <v>30</v>
      </c>
      <c r="D23351" t="s">
        <v>63</v>
      </c>
      <c r="E23351" t="s">
        <v>64</v>
      </c>
      <c r="F23351" t="s">
        <v>65</v>
      </c>
      <c r="G23351" t="s">
        <v>66</v>
      </c>
      <c r="H23351" t="s">
        <v>67</v>
      </c>
      <c r="I23351">
        <v>2006</v>
      </c>
      <c r="J23351" t="s">
        <v>68</v>
      </c>
      <c r="M23351" t="s">
        <v>78</v>
      </c>
      <c r="N23351" t="s">
        <v>65</v>
      </c>
      <c r="O23351" t="s">
        <v>30808</v>
      </c>
    </row>
    <row r="23352" spans="1:15" x14ac:dyDescent="0.3">
      <c r="A23352" t="s">
        <v>30855</v>
      </c>
      <c r="B23352" t="s">
        <v>12</v>
      </c>
      <c r="C23352" t="s">
        <v>17</v>
      </c>
      <c r="D23352" t="s">
        <v>63</v>
      </c>
      <c r="E23352" t="s">
        <v>64</v>
      </c>
      <c r="F23352" t="s">
        <v>65</v>
      </c>
      <c r="G23352" t="s">
        <v>66</v>
      </c>
      <c r="H23352" t="s">
        <v>67</v>
      </c>
      <c r="I23352">
        <v>2005</v>
      </c>
      <c r="J23352" t="s">
        <v>68</v>
      </c>
      <c r="K23352">
        <v>2007</v>
      </c>
      <c r="L23352" s="18">
        <v>39417</v>
      </c>
      <c r="M23352" t="s">
        <v>69</v>
      </c>
      <c r="N23352" t="s">
        <v>65</v>
      </c>
      <c r="O23352" t="s">
        <v>30371</v>
      </c>
    </row>
    <row r="23353" spans="1:15" x14ac:dyDescent="0.3">
      <c r="A23353" t="s">
        <v>30856</v>
      </c>
      <c r="B23353" t="s">
        <v>12</v>
      </c>
      <c r="C23353" t="s">
        <v>29</v>
      </c>
      <c r="D23353" t="s">
        <v>63</v>
      </c>
      <c r="E23353" t="s">
        <v>64</v>
      </c>
      <c r="F23353" t="s">
        <v>65</v>
      </c>
      <c r="G23353" t="s">
        <v>66</v>
      </c>
      <c r="H23353" t="s">
        <v>67</v>
      </c>
      <c r="I23353">
        <v>2006</v>
      </c>
      <c r="J23353" t="s">
        <v>68</v>
      </c>
      <c r="K23353">
        <v>2007</v>
      </c>
      <c r="L23353" s="18">
        <v>39356</v>
      </c>
      <c r="M23353" t="s">
        <v>69</v>
      </c>
      <c r="N23353" t="s">
        <v>65</v>
      </c>
      <c r="O23353" t="s">
        <v>30346</v>
      </c>
    </row>
    <row r="23354" spans="1:15" x14ac:dyDescent="0.3">
      <c r="A23354" t="s">
        <v>30857</v>
      </c>
      <c r="B23354" t="s">
        <v>12</v>
      </c>
      <c r="C23354" t="s">
        <v>18</v>
      </c>
      <c r="D23354" t="s">
        <v>74</v>
      </c>
      <c r="E23354" t="s">
        <v>75</v>
      </c>
      <c r="F23354" t="s">
        <v>65</v>
      </c>
      <c r="G23354" t="s">
        <v>66</v>
      </c>
      <c r="H23354" t="s">
        <v>67</v>
      </c>
      <c r="I23354">
        <v>2002</v>
      </c>
      <c r="J23354" t="s">
        <v>68</v>
      </c>
      <c r="K23354">
        <v>2005</v>
      </c>
      <c r="M23354" t="s">
        <v>78</v>
      </c>
      <c r="N23354" t="s">
        <v>65</v>
      </c>
      <c r="O23354" t="s">
        <v>28165</v>
      </c>
    </row>
    <row r="23355" spans="1:15" x14ac:dyDescent="0.3">
      <c r="A23355" t="s">
        <v>30858</v>
      </c>
      <c r="B23355" t="s">
        <v>12</v>
      </c>
      <c r="C23355" t="s">
        <v>31</v>
      </c>
      <c r="D23355" t="s">
        <v>63</v>
      </c>
      <c r="E23355" t="s">
        <v>64</v>
      </c>
      <c r="F23355" t="s">
        <v>65</v>
      </c>
      <c r="G23355" t="s">
        <v>66</v>
      </c>
      <c r="H23355" t="s">
        <v>67</v>
      </c>
      <c r="I23355">
        <v>2006</v>
      </c>
      <c r="J23355" t="s">
        <v>68</v>
      </c>
      <c r="K23355">
        <v>2007</v>
      </c>
      <c r="L23355" s="18">
        <v>39114</v>
      </c>
      <c r="M23355" t="s">
        <v>69</v>
      </c>
      <c r="N23355" t="s">
        <v>65</v>
      </c>
      <c r="O23355" t="s">
        <v>30859</v>
      </c>
    </row>
    <row r="23356" spans="1:15" x14ac:dyDescent="0.3">
      <c r="A23356" t="s">
        <v>30860</v>
      </c>
      <c r="B23356" t="s">
        <v>12</v>
      </c>
      <c r="C23356" t="s">
        <v>18</v>
      </c>
      <c r="D23356" t="s">
        <v>123</v>
      </c>
      <c r="E23356" t="s">
        <v>64</v>
      </c>
      <c r="F23356" t="s">
        <v>65</v>
      </c>
      <c r="G23356" t="s">
        <v>66</v>
      </c>
      <c r="H23356" t="s">
        <v>67</v>
      </c>
      <c r="I23356">
        <v>1998</v>
      </c>
      <c r="J23356" t="s">
        <v>68</v>
      </c>
      <c r="K23356">
        <v>2003</v>
      </c>
      <c r="L23356" s="18">
        <v>37773</v>
      </c>
      <c r="M23356" t="s">
        <v>69</v>
      </c>
      <c r="N23356" t="s">
        <v>65</v>
      </c>
      <c r="O23356" t="s">
        <v>2385</v>
      </c>
    </row>
    <row r="23357" spans="1:15" x14ac:dyDescent="0.3">
      <c r="A23357" t="s">
        <v>30861</v>
      </c>
      <c r="B23357" t="s">
        <v>12</v>
      </c>
      <c r="C23357" t="s">
        <v>25</v>
      </c>
      <c r="D23357" t="s">
        <v>63</v>
      </c>
      <c r="E23357" t="s">
        <v>64</v>
      </c>
      <c r="F23357" t="s">
        <v>65</v>
      </c>
      <c r="G23357" t="s">
        <v>66</v>
      </c>
      <c r="H23357" t="s">
        <v>67</v>
      </c>
      <c r="I23357">
        <v>2006</v>
      </c>
      <c r="J23357" t="s">
        <v>68</v>
      </c>
      <c r="K23357">
        <v>2008</v>
      </c>
      <c r="L23357" s="18">
        <v>39387</v>
      </c>
      <c r="M23357" t="s">
        <v>69</v>
      </c>
      <c r="N23357" t="s">
        <v>65</v>
      </c>
      <c r="O23357" t="s">
        <v>30862</v>
      </c>
    </row>
    <row r="23358" spans="1:15" x14ac:dyDescent="0.3">
      <c r="A23358" t="s">
        <v>30863</v>
      </c>
      <c r="B23358" t="s">
        <v>12</v>
      </c>
      <c r="C23358" t="s">
        <v>18</v>
      </c>
      <c r="D23358" t="s">
        <v>81</v>
      </c>
      <c r="E23358" t="s">
        <v>75</v>
      </c>
      <c r="F23358" t="s">
        <v>65</v>
      </c>
      <c r="G23358" t="s">
        <v>66</v>
      </c>
      <c r="H23358" t="s">
        <v>67</v>
      </c>
      <c r="I23358">
        <v>2001</v>
      </c>
      <c r="J23358" t="s">
        <v>68</v>
      </c>
      <c r="K23358">
        <v>2005</v>
      </c>
      <c r="L23358" s="18">
        <v>38657</v>
      </c>
      <c r="M23358" t="s">
        <v>69</v>
      </c>
      <c r="N23358" t="s">
        <v>65</v>
      </c>
      <c r="O23358" t="s">
        <v>28165</v>
      </c>
    </row>
    <row r="23359" spans="1:15" x14ac:dyDescent="0.3">
      <c r="A23359" t="s">
        <v>30864</v>
      </c>
      <c r="B23359" t="s">
        <v>12</v>
      </c>
      <c r="C23359" t="s">
        <v>25</v>
      </c>
      <c r="D23359" t="s">
        <v>63</v>
      </c>
      <c r="E23359" t="s">
        <v>64</v>
      </c>
      <c r="F23359" t="s">
        <v>65</v>
      </c>
      <c r="G23359" t="s">
        <v>66</v>
      </c>
      <c r="H23359" t="s">
        <v>67</v>
      </c>
      <c r="I23359">
        <v>2006</v>
      </c>
      <c r="J23359" t="s">
        <v>68</v>
      </c>
      <c r="K23359">
        <v>2008</v>
      </c>
      <c r="L23359" s="18">
        <v>39539</v>
      </c>
      <c r="M23359" t="s">
        <v>69</v>
      </c>
      <c r="N23359" t="s">
        <v>65</v>
      </c>
      <c r="O23359" t="s">
        <v>30712</v>
      </c>
    </row>
    <row r="23360" spans="1:15" x14ac:dyDescent="0.3">
      <c r="A23360" t="s">
        <v>30865</v>
      </c>
      <c r="B23360" t="s">
        <v>12</v>
      </c>
      <c r="C23360" t="s">
        <v>18</v>
      </c>
      <c r="D23360" t="s">
        <v>63</v>
      </c>
      <c r="E23360" t="s">
        <v>64</v>
      </c>
      <c r="F23360" t="s">
        <v>65</v>
      </c>
      <c r="G23360" t="s">
        <v>66</v>
      </c>
      <c r="H23360" t="s">
        <v>67</v>
      </c>
      <c r="I23360">
        <v>2006</v>
      </c>
      <c r="J23360" t="s">
        <v>68</v>
      </c>
      <c r="K23360">
        <v>2014</v>
      </c>
      <c r="L23360" s="18">
        <v>40087</v>
      </c>
      <c r="M23360" t="s">
        <v>69</v>
      </c>
      <c r="N23360" t="s">
        <v>65</v>
      </c>
      <c r="O23360" t="s">
        <v>30358</v>
      </c>
    </row>
    <row r="23361" spans="1:15" x14ac:dyDescent="0.3">
      <c r="A23361" t="s">
        <v>30866</v>
      </c>
      <c r="B23361" t="s">
        <v>12</v>
      </c>
      <c r="C23361" t="s">
        <v>17</v>
      </c>
      <c r="D23361" t="s">
        <v>63</v>
      </c>
      <c r="E23361" t="s">
        <v>64</v>
      </c>
      <c r="F23361" t="s">
        <v>65</v>
      </c>
      <c r="G23361" t="s">
        <v>84</v>
      </c>
      <c r="H23361" t="s">
        <v>85</v>
      </c>
      <c r="I23361">
        <v>2006</v>
      </c>
      <c r="J23361" t="s">
        <v>68</v>
      </c>
      <c r="K23361">
        <v>2009</v>
      </c>
      <c r="L23361" s="18">
        <v>39845</v>
      </c>
      <c r="M23361" t="s">
        <v>69</v>
      </c>
      <c r="N23361" t="s">
        <v>65</v>
      </c>
      <c r="O23361" t="s">
        <v>30348</v>
      </c>
    </row>
    <row r="23362" spans="1:15" x14ac:dyDescent="0.3">
      <c r="A23362" t="s">
        <v>30867</v>
      </c>
      <c r="B23362" t="s">
        <v>12</v>
      </c>
      <c r="C23362" t="s">
        <v>25</v>
      </c>
      <c r="D23362" t="s">
        <v>63</v>
      </c>
      <c r="E23362" t="s">
        <v>64</v>
      </c>
      <c r="F23362" t="s">
        <v>65</v>
      </c>
      <c r="G23362" t="s">
        <v>66</v>
      </c>
      <c r="H23362" t="s">
        <v>67</v>
      </c>
      <c r="I23362">
        <v>2004</v>
      </c>
      <c r="J23362" t="s">
        <v>68</v>
      </c>
      <c r="K23362">
        <v>2005</v>
      </c>
      <c r="L23362" s="18">
        <v>38473</v>
      </c>
      <c r="M23362" t="s">
        <v>69</v>
      </c>
      <c r="N23362" t="s">
        <v>65</v>
      </c>
      <c r="O23362" t="s">
        <v>30507</v>
      </c>
    </row>
    <row r="23363" spans="1:15" x14ac:dyDescent="0.3">
      <c r="A23363" t="s">
        <v>30868</v>
      </c>
      <c r="B23363" t="s">
        <v>12</v>
      </c>
      <c r="C23363" t="s">
        <v>17</v>
      </c>
      <c r="D23363" t="s">
        <v>63</v>
      </c>
      <c r="E23363" t="s">
        <v>64</v>
      </c>
      <c r="F23363" t="s">
        <v>65</v>
      </c>
      <c r="G23363" t="s">
        <v>84</v>
      </c>
      <c r="H23363" t="s">
        <v>85</v>
      </c>
      <c r="I23363">
        <v>2006</v>
      </c>
      <c r="J23363" t="s">
        <v>68</v>
      </c>
      <c r="K23363">
        <v>2008</v>
      </c>
      <c r="L23363" s="18">
        <v>39783</v>
      </c>
      <c r="M23363" t="s">
        <v>69</v>
      </c>
      <c r="N23363" t="s">
        <v>65</v>
      </c>
      <c r="O23363" t="s">
        <v>30348</v>
      </c>
    </row>
    <row r="23364" spans="1:15" x14ac:dyDescent="0.3">
      <c r="A23364" t="s">
        <v>30869</v>
      </c>
      <c r="B23364" t="s">
        <v>12</v>
      </c>
      <c r="C23364" t="s">
        <v>29</v>
      </c>
      <c r="D23364" t="s">
        <v>74</v>
      </c>
      <c r="E23364" t="s">
        <v>75</v>
      </c>
      <c r="F23364" t="s">
        <v>65</v>
      </c>
      <c r="G23364" t="s">
        <v>66</v>
      </c>
      <c r="H23364" t="s">
        <v>67</v>
      </c>
      <c r="I23364">
        <v>2004</v>
      </c>
      <c r="J23364" t="s">
        <v>68</v>
      </c>
      <c r="K23364">
        <v>2005</v>
      </c>
      <c r="L23364" s="18">
        <v>38565</v>
      </c>
      <c r="M23364" t="s">
        <v>69</v>
      </c>
      <c r="N23364" t="s">
        <v>65</v>
      </c>
      <c r="O23364" t="s">
        <v>30870</v>
      </c>
    </row>
    <row r="23365" spans="1:15" x14ac:dyDescent="0.3">
      <c r="A23365" t="s">
        <v>30871</v>
      </c>
      <c r="B23365" t="s">
        <v>12</v>
      </c>
      <c r="C23365" t="s">
        <v>20</v>
      </c>
      <c r="D23365" t="s">
        <v>89</v>
      </c>
      <c r="E23365" t="s">
        <v>90</v>
      </c>
      <c r="F23365" t="s">
        <v>65</v>
      </c>
      <c r="G23365" t="s">
        <v>84</v>
      </c>
      <c r="H23365" t="s">
        <v>85</v>
      </c>
      <c r="I23365">
        <v>2006</v>
      </c>
      <c r="J23365" t="s">
        <v>68</v>
      </c>
      <c r="K23365">
        <v>2009</v>
      </c>
      <c r="L23365" s="18">
        <v>39873</v>
      </c>
      <c r="M23365" t="s">
        <v>69</v>
      </c>
      <c r="N23365" t="s">
        <v>65</v>
      </c>
      <c r="O23365" t="s">
        <v>30872</v>
      </c>
    </row>
    <row r="23366" spans="1:15" x14ac:dyDescent="0.3">
      <c r="A23366" t="s">
        <v>30873</v>
      </c>
      <c r="B23366" t="s">
        <v>12</v>
      </c>
      <c r="C23366" t="s">
        <v>18</v>
      </c>
      <c r="D23366" t="s">
        <v>63</v>
      </c>
      <c r="E23366" t="s">
        <v>64</v>
      </c>
      <c r="F23366" t="s">
        <v>65</v>
      </c>
      <c r="G23366" t="s">
        <v>66</v>
      </c>
      <c r="H23366" t="s">
        <v>67</v>
      </c>
      <c r="I23366">
        <v>2006</v>
      </c>
      <c r="J23366" t="s">
        <v>68</v>
      </c>
      <c r="K23366">
        <v>2024</v>
      </c>
      <c r="L23366" s="18">
        <v>40025</v>
      </c>
      <c r="M23366" t="s">
        <v>69</v>
      </c>
      <c r="N23366" t="s">
        <v>65</v>
      </c>
      <c r="O23366" t="s">
        <v>30358</v>
      </c>
    </row>
    <row r="23367" spans="1:15" x14ac:dyDescent="0.3">
      <c r="A23367" t="s">
        <v>30874</v>
      </c>
      <c r="B23367" t="s">
        <v>12</v>
      </c>
      <c r="C23367" t="s">
        <v>18</v>
      </c>
      <c r="D23367" t="s">
        <v>63</v>
      </c>
      <c r="E23367" t="s">
        <v>64</v>
      </c>
      <c r="F23367" t="s">
        <v>65</v>
      </c>
      <c r="G23367" t="s">
        <v>66</v>
      </c>
      <c r="H23367" t="s">
        <v>67</v>
      </c>
      <c r="I23367">
        <v>2006</v>
      </c>
      <c r="J23367" t="s">
        <v>68</v>
      </c>
      <c r="K23367">
        <v>2012</v>
      </c>
      <c r="L23367" s="18">
        <v>41214</v>
      </c>
      <c r="M23367" t="s">
        <v>69</v>
      </c>
      <c r="N23367" t="s">
        <v>65</v>
      </c>
      <c r="O23367" t="s">
        <v>5878</v>
      </c>
    </row>
    <row r="23368" spans="1:15" x14ac:dyDescent="0.3">
      <c r="A23368" t="s">
        <v>30875</v>
      </c>
      <c r="B23368" t="s">
        <v>12</v>
      </c>
      <c r="C23368" t="s">
        <v>17</v>
      </c>
      <c r="D23368" t="s">
        <v>63</v>
      </c>
      <c r="E23368" t="s">
        <v>64</v>
      </c>
      <c r="F23368" t="s">
        <v>65</v>
      </c>
      <c r="G23368" t="s">
        <v>84</v>
      </c>
      <c r="H23368" t="s">
        <v>85</v>
      </c>
      <c r="I23368">
        <v>2006</v>
      </c>
      <c r="J23368" t="s">
        <v>68</v>
      </c>
      <c r="K23368">
        <v>2009</v>
      </c>
      <c r="L23368" s="18">
        <v>39814</v>
      </c>
      <c r="M23368" t="s">
        <v>69</v>
      </c>
      <c r="N23368" t="s">
        <v>65</v>
      </c>
      <c r="O23368" t="s">
        <v>30348</v>
      </c>
    </row>
    <row r="23369" spans="1:15" x14ac:dyDescent="0.3">
      <c r="A23369" t="s">
        <v>30876</v>
      </c>
      <c r="B23369" t="s">
        <v>12</v>
      </c>
      <c r="C23369" t="s">
        <v>25</v>
      </c>
      <c r="D23369" t="s">
        <v>74</v>
      </c>
      <c r="E23369" t="s">
        <v>75</v>
      </c>
      <c r="F23369" t="s">
        <v>65</v>
      </c>
      <c r="G23369" t="s">
        <v>66</v>
      </c>
      <c r="H23369" t="s">
        <v>67</v>
      </c>
      <c r="I23369">
        <v>2006</v>
      </c>
      <c r="J23369" t="s">
        <v>68</v>
      </c>
      <c r="K23369">
        <v>2009</v>
      </c>
      <c r="L23369" s="18">
        <v>39783</v>
      </c>
      <c r="M23369" t="s">
        <v>69</v>
      </c>
      <c r="N23369" t="s">
        <v>65</v>
      </c>
      <c r="O23369" t="s">
        <v>30877</v>
      </c>
    </row>
    <row r="23370" spans="1:15" x14ac:dyDescent="0.3">
      <c r="A23370" t="s">
        <v>30878</v>
      </c>
      <c r="B23370" t="s">
        <v>12</v>
      </c>
      <c r="C23370" t="s">
        <v>15</v>
      </c>
      <c r="D23370" t="s">
        <v>63</v>
      </c>
      <c r="E23370" t="s">
        <v>64</v>
      </c>
      <c r="F23370" t="s">
        <v>65</v>
      </c>
      <c r="G23370" t="s">
        <v>66</v>
      </c>
      <c r="H23370" t="s">
        <v>67</v>
      </c>
      <c r="I23370">
        <v>2006</v>
      </c>
      <c r="J23370" t="s">
        <v>68</v>
      </c>
      <c r="K23370">
        <v>2008</v>
      </c>
      <c r="L23370" s="18">
        <v>39479</v>
      </c>
      <c r="M23370" t="s">
        <v>69</v>
      </c>
      <c r="N23370" t="s">
        <v>65</v>
      </c>
      <c r="O23370" t="s">
        <v>30743</v>
      </c>
    </row>
    <row r="23371" spans="1:15" x14ac:dyDescent="0.3">
      <c r="A23371" t="s">
        <v>30879</v>
      </c>
      <c r="B23371" t="s">
        <v>12</v>
      </c>
      <c r="C23371" t="s">
        <v>18</v>
      </c>
      <c r="D23371" t="s">
        <v>63</v>
      </c>
      <c r="E23371" t="s">
        <v>64</v>
      </c>
      <c r="F23371" t="s">
        <v>65</v>
      </c>
      <c r="G23371" t="s">
        <v>66</v>
      </c>
      <c r="H23371" t="s">
        <v>67</v>
      </c>
      <c r="I23371">
        <v>2007</v>
      </c>
      <c r="J23371" t="s">
        <v>68</v>
      </c>
      <c r="K23371">
        <v>2009</v>
      </c>
      <c r="L23371" s="18">
        <v>40057</v>
      </c>
      <c r="M23371" t="s">
        <v>69</v>
      </c>
      <c r="N23371" t="s">
        <v>65</v>
      </c>
      <c r="O23371" t="s">
        <v>30880</v>
      </c>
    </row>
    <row r="23372" spans="1:15" x14ac:dyDescent="0.3">
      <c r="A23372" t="s">
        <v>30881</v>
      </c>
      <c r="B23372" t="s">
        <v>12</v>
      </c>
      <c r="C23372" t="s">
        <v>15</v>
      </c>
      <c r="D23372" t="s">
        <v>63</v>
      </c>
      <c r="E23372" t="s">
        <v>64</v>
      </c>
      <c r="F23372" t="s">
        <v>65</v>
      </c>
      <c r="G23372" t="s">
        <v>66</v>
      </c>
      <c r="H23372" t="s">
        <v>67</v>
      </c>
      <c r="I23372">
        <v>2006</v>
      </c>
      <c r="J23372" t="s">
        <v>68</v>
      </c>
      <c r="K23372">
        <v>2008</v>
      </c>
      <c r="L23372" s="18">
        <v>39539</v>
      </c>
      <c r="M23372" t="s">
        <v>69</v>
      </c>
      <c r="N23372" t="s">
        <v>65</v>
      </c>
      <c r="O23372" t="s">
        <v>30743</v>
      </c>
    </row>
    <row r="23373" spans="1:15" x14ac:dyDescent="0.3">
      <c r="A23373" t="s">
        <v>30882</v>
      </c>
      <c r="B23373" t="s">
        <v>12</v>
      </c>
      <c r="C23373" t="s">
        <v>18</v>
      </c>
      <c r="D23373" t="s">
        <v>63</v>
      </c>
      <c r="E23373" t="s">
        <v>64</v>
      </c>
      <c r="F23373" t="s">
        <v>65</v>
      </c>
      <c r="G23373" t="s">
        <v>66</v>
      </c>
      <c r="H23373" t="s">
        <v>67</v>
      </c>
      <c r="I23373">
        <v>2006</v>
      </c>
      <c r="J23373" t="s">
        <v>68</v>
      </c>
      <c r="K23373">
        <v>2009</v>
      </c>
      <c r="L23373" s="18">
        <v>39995</v>
      </c>
      <c r="M23373" t="s">
        <v>69</v>
      </c>
      <c r="N23373" t="s">
        <v>65</v>
      </c>
      <c r="O23373" t="s">
        <v>30422</v>
      </c>
    </row>
    <row r="23374" spans="1:15" x14ac:dyDescent="0.3">
      <c r="A23374" t="s">
        <v>30883</v>
      </c>
      <c r="B23374" t="s">
        <v>12</v>
      </c>
      <c r="C23374" t="s">
        <v>18</v>
      </c>
      <c r="D23374" t="s">
        <v>63</v>
      </c>
      <c r="E23374" t="s">
        <v>64</v>
      </c>
      <c r="F23374" t="s">
        <v>65</v>
      </c>
      <c r="G23374" t="s">
        <v>66</v>
      </c>
      <c r="H23374" t="s">
        <v>67</v>
      </c>
      <c r="I23374">
        <v>2007</v>
      </c>
      <c r="J23374" t="s">
        <v>68</v>
      </c>
      <c r="K23374">
        <v>2023</v>
      </c>
      <c r="L23374" s="18">
        <v>39692</v>
      </c>
      <c r="M23374" t="s">
        <v>69</v>
      </c>
      <c r="N23374" t="s">
        <v>65</v>
      </c>
      <c r="O23374" t="s">
        <v>30397</v>
      </c>
    </row>
    <row r="23375" spans="1:15" x14ac:dyDescent="0.3">
      <c r="A23375" t="s">
        <v>30884</v>
      </c>
      <c r="B23375" t="s">
        <v>12</v>
      </c>
      <c r="C23375" t="s">
        <v>18</v>
      </c>
      <c r="D23375" t="s">
        <v>74</v>
      </c>
      <c r="E23375" t="s">
        <v>75</v>
      </c>
      <c r="F23375" t="s">
        <v>65</v>
      </c>
      <c r="G23375" t="s">
        <v>66</v>
      </c>
      <c r="H23375" t="s">
        <v>67</v>
      </c>
      <c r="I23375">
        <v>2006</v>
      </c>
      <c r="J23375" t="s">
        <v>68</v>
      </c>
      <c r="K23375">
        <v>2010</v>
      </c>
      <c r="L23375" s="18">
        <v>40483</v>
      </c>
      <c r="M23375" t="s">
        <v>69</v>
      </c>
      <c r="N23375" t="s">
        <v>65</v>
      </c>
      <c r="O23375" t="s">
        <v>30885</v>
      </c>
    </row>
    <row r="23376" spans="1:15" x14ac:dyDescent="0.3">
      <c r="A23376" t="s">
        <v>30886</v>
      </c>
      <c r="B23376" t="s">
        <v>12</v>
      </c>
      <c r="C23376" t="s">
        <v>25</v>
      </c>
      <c r="D23376" t="s">
        <v>63</v>
      </c>
      <c r="E23376" t="s">
        <v>64</v>
      </c>
      <c r="F23376" t="s">
        <v>65</v>
      </c>
      <c r="G23376" t="s">
        <v>66</v>
      </c>
      <c r="H23376" t="s">
        <v>67</v>
      </c>
      <c r="I23376">
        <v>2006</v>
      </c>
      <c r="J23376" t="s">
        <v>68</v>
      </c>
      <c r="K23376">
        <v>2009</v>
      </c>
      <c r="L23376" s="18">
        <v>39814</v>
      </c>
      <c r="M23376" t="s">
        <v>69</v>
      </c>
      <c r="N23376" t="s">
        <v>65</v>
      </c>
      <c r="O23376" t="s">
        <v>30887</v>
      </c>
    </row>
    <row r="23377" spans="1:15" x14ac:dyDescent="0.3">
      <c r="A23377" t="s">
        <v>30888</v>
      </c>
      <c r="B23377" t="s">
        <v>12</v>
      </c>
      <c r="C23377" t="s">
        <v>18</v>
      </c>
      <c r="D23377" t="s">
        <v>89</v>
      </c>
      <c r="E23377" t="s">
        <v>90</v>
      </c>
      <c r="F23377" t="s">
        <v>65</v>
      </c>
      <c r="G23377" t="s">
        <v>66</v>
      </c>
      <c r="H23377" t="s">
        <v>67</v>
      </c>
      <c r="I23377">
        <v>2007</v>
      </c>
      <c r="J23377" t="s">
        <v>68</v>
      </c>
      <c r="K23377">
        <v>2012</v>
      </c>
      <c r="L23377" s="18">
        <v>39814</v>
      </c>
      <c r="M23377" t="s">
        <v>69</v>
      </c>
      <c r="N23377" t="s">
        <v>65</v>
      </c>
      <c r="O23377" t="s">
        <v>30889</v>
      </c>
    </row>
    <row r="23378" spans="1:15" x14ac:dyDescent="0.3">
      <c r="A23378" t="s">
        <v>30890</v>
      </c>
      <c r="B23378" t="s">
        <v>12</v>
      </c>
      <c r="C23378" t="s">
        <v>18</v>
      </c>
      <c r="D23378" t="s">
        <v>74</v>
      </c>
      <c r="E23378" t="s">
        <v>75</v>
      </c>
      <c r="F23378" t="s">
        <v>65</v>
      </c>
      <c r="G23378" t="s">
        <v>66</v>
      </c>
      <c r="H23378" t="s">
        <v>67</v>
      </c>
      <c r="I23378">
        <v>2005</v>
      </c>
      <c r="J23378" t="s">
        <v>68</v>
      </c>
      <c r="K23378">
        <v>2008</v>
      </c>
      <c r="L23378" s="18">
        <v>39661</v>
      </c>
      <c r="M23378" t="s">
        <v>69</v>
      </c>
      <c r="N23378" t="s">
        <v>65</v>
      </c>
      <c r="O23378" t="s">
        <v>30891</v>
      </c>
    </row>
    <row r="23379" spans="1:15" x14ac:dyDescent="0.3">
      <c r="A23379" t="s">
        <v>30892</v>
      </c>
      <c r="B23379" t="s">
        <v>12</v>
      </c>
      <c r="C23379" t="s">
        <v>18</v>
      </c>
      <c r="D23379" t="s">
        <v>74</v>
      </c>
      <c r="E23379" t="s">
        <v>75</v>
      </c>
      <c r="F23379" t="s">
        <v>65</v>
      </c>
      <c r="G23379" t="s">
        <v>66</v>
      </c>
      <c r="H23379" t="s">
        <v>67</v>
      </c>
      <c r="I23379">
        <v>2002</v>
      </c>
      <c r="J23379" t="s">
        <v>68</v>
      </c>
      <c r="K23379">
        <v>2005</v>
      </c>
      <c r="L23379" s="18">
        <v>38443</v>
      </c>
      <c r="M23379" t="s">
        <v>69</v>
      </c>
      <c r="N23379" t="s">
        <v>65</v>
      </c>
      <c r="O23379" t="s">
        <v>30893</v>
      </c>
    </row>
    <row r="23380" spans="1:15" x14ac:dyDescent="0.3">
      <c r="A23380" t="s">
        <v>30894</v>
      </c>
      <c r="B23380" t="s">
        <v>12</v>
      </c>
      <c r="C23380" t="s">
        <v>15</v>
      </c>
      <c r="D23380" t="s">
        <v>63</v>
      </c>
      <c r="E23380" t="s">
        <v>64</v>
      </c>
      <c r="F23380" t="s">
        <v>65</v>
      </c>
      <c r="G23380" t="s">
        <v>66</v>
      </c>
      <c r="H23380" t="s">
        <v>67</v>
      </c>
      <c r="I23380">
        <v>2004</v>
      </c>
      <c r="J23380" t="s">
        <v>68</v>
      </c>
      <c r="K23380">
        <v>2006</v>
      </c>
      <c r="L23380" s="18">
        <v>38718</v>
      </c>
      <c r="M23380" t="s">
        <v>69</v>
      </c>
      <c r="N23380" t="s">
        <v>65</v>
      </c>
      <c r="O23380" t="s">
        <v>30895</v>
      </c>
    </row>
    <row r="23381" spans="1:15" x14ac:dyDescent="0.3">
      <c r="A23381" t="s">
        <v>30896</v>
      </c>
      <c r="B23381" t="s">
        <v>12</v>
      </c>
      <c r="C23381" t="s">
        <v>15</v>
      </c>
      <c r="D23381" t="s">
        <v>63</v>
      </c>
      <c r="E23381" t="s">
        <v>64</v>
      </c>
      <c r="F23381" t="s">
        <v>65</v>
      </c>
      <c r="G23381" t="s">
        <v>66</v>
      </c>
      <c r="H23381" t="s">
        <v>67</v>
      </c>
      <c r="I23381">
        <v>2007</v>
      </c>
      <c r="J23381" t="s">
        <v>68</v>
      </c>
      <c r="K23381">
        <v>2007</v>
      </c>
      <c r="L23381" s="18">
        <v>39234</v>
      </c>
      <c r="M23381" t="s">
        <v>69</v>
      </c>
      <c r="N23381" t="s">
        <v>65</v>
      </c>
      <c r="O23381" t="s">
        <v>30743</v>
      </c>
    </row>
    <row r="23382" spans="1:15" x14ac:dyDescent="0.3">
      <c r="A23382" t="s">
        <v>30897</v>
      </c>
      <c r="B23382" t="s">
        <v>12</v>
      </c>
      <c r="C23382" t="s">
        <v>18</v>
      </c>
      <c r="D23382" t="s">
        <v>74</v>
      </c>
      <c r="E23382" t="s">
        <v>75</v>
      </c>
      <c r="F23382" t="s">
        <v>65</v>
      </c>
      <c r="G23382" t="s">
        <v>66</v>
      </c>
      <c r="H23382" t="s">
        <v>67</v>
      </c>
      <c r="I23382">
        <v>2001</v>
      </c>
      <c r="J23382" t="s">
        <v>68</v>
      </c>
      <c r="K23382">
        <v>2009</v>
      </c>
      <c r="L23382" s="18">
        <v>40087</v>
      </c>
      <c r="M23382" t="s">
        <v>69</v>
      </c>
      <c r="N23382" t="s">
        <v>65</v>
      </c>
      <c r="O23382" t="s">
        <v>30898</v>
      </c>
    </row>
    <row r="23383" spans="1:15" x14ac:dyDescent="0.3">
      <c r="A23383" t="s">
        <v>30899</v>
      </c>
      <c r="B23383" t="s">
        <v>12</v>
      </c>
      <c r="C23383" t="s">
        <v>24</v>
      </c>
      <c r="D23383" t="s">
        <v>74</v>
      </c>
      <c r="E23383" t="s">
        <v>75</v>
      </c>
      <c r="F23383" t="s">
        <v>65</v>
      </c>
      <c r="G23383" t="s">
        <v>66</v>
      </c>
      <c r="H23383" t="s">
        <v>67</v>
      </c>
      <c r="I23383">
        <v>2007</v>
      </c>
      <c r="J23383" t="s">
        <v>68</v>
      </c>
      <c r="K23383">
        <v>2008</v>
      </c>
      <c r="L23383" s="18">
        <v>39539</v>
      </c>
      <c r="M23383" t="s">
        <v>69</v>
      </c>
      <c r="N23383" t="s">
        <v>65</v>
      </c>
      <c r="O23383" t="s">
        <v>30900</v>
      </c>
    </row>
    <row r="23384" spans="1:15" x14ac:dyDescent="0.3">
      <c r="A23384" t="s">
        <v>30901</v>
      </c>
      <c r="B23384" t="s">
        <v>12</v>
      </c>
      <c r="C23384" t="s">
        <v>15</v>
      </c>
      <c r="D23384" t="s">
        <v>63</v>
      </c>
      <c r="E23384" t="s">
        <v>64</v>
      </c>
      <c r="F23384" t="s">
        <v>65</v>
      </c>
      <c r="G23384" t="s">
        <v>66</v>
      </c>
      <c r="H23384" t="s">
        <v>67</v>
      </c>
      <c r="I23384">
        <v>2007</v>
      </c>
      <c r="J23384" t="s">
        <v>68</v>
      </c>
      <c r="K23384">
        <v>2008</v>
      </c>
      <c r="L23384" s="18">
        <v>39479</v>
      </c>
      <c r="M23384" t="s">
        <v>69</v>
      </c>
      <c r="N23384" t="s">
        <v>65</v>
      </c>
      <c r="O23384" t="s">
        <v>30564</v>
      </c>
    </row>
    <row r="23385" spans="1:15" x14ac:dyDescent="0.3">
      <c r="A23385" t="s">
        <v>30902</v>
      </c>
      <c r="B23385" t="s">
        <v>12</v>
      </c>
      <c r="C23385" t="s">
        <v>17</v>
      </c>
      <c r="D23385" t="s">
        <v>63</v>
      </c>
      <c r="E23385" t="s">
        <v>64</v>
      </c>
      <c r="F23385" t="s">
        <v>65</v>
      </c>
      <c r="G23385" t="s">
        <v>84</v>
      </c>
      <c r="H23385" t="s">
        <v>85</v>
      </c>
      <c r="I23385">
        <v>2007</v>
      </c>
      <c r="J23385" t="s">
        <v>68</v>
      </c>
      <c r="K23385">
        <v>2009</v>
      </c>
      <c r="L23385" s="18">
        <v>39753</v>
      </c>
      <c r="M23385" t="s">
        <v>69</v>
      </c>
      <c r="N23385" t="s">
        <v>65</v>
      </c>
      <c r="O23385" t="s">
        <v>30348</v>
      </c>
    </row>
    <row r="23386" spans="1:15" x14ac:dyDescent="0.3">
      <c r="A23386" t="s">
        <v>30903</v>
      </c>
      <c r="B23386" t="s">
        <v>12</v>
      </c>
      <c r="C23386" t="s">
        <v>24</v>
      </c>
      <c r="D23386" t="s">
        <v>63</v>
      </c>
      <c r="E23386" t="s">
        <v>64</v>
      </c>
      <c r="F23386" t="s">
        <v>65</v>
      </c>
      <c r="G23386" t="s">
        <v>66</v>
      </c>
      <c r="H23386" t="s">
        <v>67</v>
      </c>
      <c r="I23386">
        <v>2006</v>
      </c>
      <c r="J23386" t="s">
        <v>68</v>
      </c>
      <c r="K23386">
        <v>2007</v>
      </c>
      <c r="M23386" t="s">
        <v>78</v>
      </c>
      <c r="N23386" t="s">
        <v>65</v>
      </c>
      <c r="O23386" t="s">
        <v>30904</v>
      </c>
    </row>
    <row r="23387" spans="1:15" x14ac:dyDescent="0.3">
      <c r="A23387" t="s">
        <v>30905</v>
      </c>
      <c r="B23387" t="s">
        <v>12</v>
      </c>
      <c r="C23387" t="s">
        <v>18</v>
      </c>
      <c r="D23387" t="s">
        <v>74</v>
      </c>
      <c r="E23387" t="s">
        <v>75</v>
      </c>
      <c r="F23387" t="s">
        <v>65</v>
      </c>
      <c r="G23387" t="s">
        <v>66</v>
      </c>
      <c r="H23387" t="s">
        <v>67</v>
      </c>
      <c r="I23387">
        <v>2002</v>
      </c>
      <c r="J23387" t="s">
        <v>68</v>
      </c>
      <c r="K23387">
        <v>2010</v>
      </c>
      <c r="L23387" s="18">
        <v>40238</v>
      </c>
      <c r="M23387" t="s">
        <v>69</v>
      </c>
      <c r="N23387" t="s">
        <v>65</v>
      </c>
      <c r="O23387" t="s">
        <v>2385</v>
      </c>
    </row>
    <row r="23388" spans="1:15" x14ac:dyDescent="0.3">
      <c r="A23388" t="s">
        <v>30906</v>
      </c>
      <c r="B23388" t="s">
        <v>12</v>
      </c>
      <c r="C23388" t="s">
        <v>18</v>
      </c>
      <c r="D23388" t="s">
        <v>74</v>
      </c>
      <c r="E23388" t="s">
        <v>75</v>
      </c>
      <c r="F23388" t="s">
        <v>65</v>
      </c>
      <c r="G23388" t="s">
        <v>66</v>
      </c>
      <c r="H23388" t="s">
        <v>67</v>
      </c>
      <c r="I23388">
        <v>2005</v>
      </c>
      <c r="J23388" t="s">
        <v>68</v>
      </c>
      <c r="K23388">
        <v>2008</v>
      </c>
      <c r="L23388" s="18">
        <v>39722</v>
      </c>
      <c r="M23388" t="s">
        <v>69</v>
      </c>
      <c r="N23388" t="s">
        <v>65</v>
      </c>
      <c r="O23388" t="s">
        <v>2013</v>
      </c>
    </row>
    <row r="23389" spans="1:15" x14ac:dyDescent="0.3">
      <c r="A23389" t="s">
        <v>30907</v>
      </c>
      <c r="B23389" t="s">
        <v>12</v>
      </c>
      <c r="C23389" t="s">
        <v>18</v>
      </c>
      <c r="D23389" t="s">
        <v>63</v>
      </c>
      <c r="E23389" t="s">
        <v>64</v>
      </c>
      <c r="F23389" t="s">
        <v>65</v>
      </c>
      <c r="G23389" t="s">
        <v>66</v>
      </c>
      <c r="H23389" t="s">
        <v>67</v>
      </c>
      <c r="I23389">
        <v>2007</v>
      </c>
      <c r="J23389" t="s">
        <v>68</v>
      </c>
      <c r="K23389">
        <v>2012</v>
      </c>
      <c r="L23389" s="18">
        <v>41061</v>
      </c>
      <c r="M23389" t="s">
        <v>69</v>
      </c>
      <c r="N23389" t="s">
        <v>65</v>
      </c>
      <c r="O23389" t="s">
        <v>2385</v>
      </c>
    </row>
    <row r="23390" spans="1:15" x14ac:dyDescent="0.3">
      <c r="A23390" t="s">
        <v>30908</v>
      </c>
      <c r="B23390" t="s">
        <v>12</v>
      </c>
      <c r="C23390" t="s">
        <v>29</v>
      </c>
      <c r="D23390" t="s">
        <v>63</v>
      </c>
      <c r="E23390" t="s">
        <v>64</v>
      </c>
      <c r="F23390" t="s">
        <v>65</v>
      </c>
      <c r="G23390" t="s">
        <v>66</v>
      </c>
      <c r="H23390" t="s">
        <v>67</v>
      </c>
      <c r="I23390">
        <v>2004</v>
      </c>
      <c r="J23390" t="s">
        <v>68</v>
      </c>
      <c r="K23390">
        <v>2010</v>
      </c>
      <c r="L23390" s="18">
        <v>40422</v>
      </c>
      <c r="M23390" t="s">
        <v>69</v>
      </c>
      <c r="N23390" t="s">
        <v>65</v>
      </c>
      <c r="O23390" t="s">
        <v>24586</v>
      </c>
    </row>
    <row r="23391" spans="1:15" x14ac:dyDescent="0.3">
      <c r="A23391" t="s">
        <v>30909</v>
      </c>
      <c r="B23391" t="s">
        <v>12</v>
      </c>
      <c r="C23391" t="s">
        <v>15</v>
      </c>
      <c r="D23391" t="s">
        <v>74</v>
      </c>
      <c r="E23391" t="s">
        <v>75</v>
      </c>
      <c r="F23391" t="s">
        <v>65</v>
      </c>
      <c r="G23391" t="s">
        <v>84</v>
      </c>
      <c r="H23391" t="s">
        <v>85</v>
      </c>
      <c r="I23391">
        <v>2007</v>
      </c>
      <c r="J23391" t="s">
        <v>68</v>
      </c>
      <c r="K23391">
        <v>2009</v>
      </c>
      <c r="L23391" s="18">
        <v>40057</v>
      </c>
      <c r="M23391" t="s">
        <v>69</v>
      </c>
      <c r="N23391" t="s">
        <v>65</v>
      </c>
      <c r="O23391" t="s">
        <v>30816</v>
      </c>
    </row>
    <row r="23392" spans="1:15" x14ac:dyDescent="0.3">
      <c r="A23392" t="s">
        <v>30910</v>
      </c>
      <c r="B23392" t="s">
        <v>12</v>
      </c>
      <c r="C23392" t="s">
        <v>22</v>
      </c>
      <c r="D23392" t="s">
        <v>74</v>
      </c>
      <c r="E23392" t="s">
        <v>75</v>
      </c>
      <c r="F23392" t="s">
        <v>65</v>
      </c>
      <c r="G23392" t="s">
        <v>66</v>
      </c>
      <c r="H23392" t="s">
        <v>67</v>
      </c>
      <c r="I23392">
        <v>2007</v>
      </c>
      <c r="J23392" t="s">
        <v>68</v>
      </c>
      <c r="K23392">
        <v>2007</v>
      </c>
      <c r="L23392" s="18">
        <v>39356</v>
      </c>
      <c r="M23392" t="s">
        <v>69</v>
      </c>
      <c r="N23392" t="s">
        <v>65</v>
      </c>
      <c r="O23392" t="s">
        <v>30911</v>
      </c>
    </row>
    <row r="23393" spans="1:15" x14ac:dyDescent="0.3">
      <c r="A23393" t="s">
        <v>30912</v>
      </c>
      <c r="B23393" t="s">
        <v>12</v>
      </c>
      <c r="C23393" t="s">
        <v>29</v>
      </c>
      <c r="D23393" t="s">
        <v>74</v>
      </c>
      <c r="E23393" t="s">
        <v>75</v>
      </c>
      <c r="F23393" t="s">
        <v>65</v>
      </c>
      <c r="G23393" t="s">
        <v>66</v>
      </c>
      <c r="H23393" t="s">
        <v>67</v>
      </c>
      <c r="I23393">
        <v>2005</v>
      </c>
      <c r="J23393" t="s">
        <v>68</v>
      </c>
      <c r="K23393">
        <v>2006</v>
      </c>
      <c r="L23393" s="18">
        <v>38777</v>
      </c>
      <c r="M23393" t="s">
        <v>69</v>
      </c>
      <c r="N23393" t="s">
        <v>65</v>
      </c>
      <c r="O23393" t="s">
        <v>30617</v>
      </c>
    </row>
    <row r="23394" spans="1:15" x14ac:dyDescent="0.3">
      <c r="A23394" t="s">
        <v>30913</v>
      </c>
      <c r="B23394" t="s">
        <v>12</v>
      </c>
      <c r="C23394" t="s">
        <v>25</v>
      </c>
      <c r="D23394" t="s">
        <v>74</v>
      </c>
      <c r="E23394" t="s">
        <v>75</v>
      </c>
      <c r="F23394" t="s">
        <v>65</v>
      </c>
      <c r="G23394" t="s">
        <v>66</v>
      </c>
      <c r="H23394" t="s">
        <v>67</v>
      </c>
      <c r="I23394">
        <v>2007</v>
      </c>
      <c r="J23394" t="s">
        <v>68</v>
      </c>
      <c r="K23394">
        <v>2011</v>
      </c>
      <c r="L23394" s="18">
        <v>40575</v>
      </c>
      <c r="M23394" t="s">
        <v>69</v>
      </c>
      <c r="N23394" t="s">
        <v>65</v>
      </c>
      <c r="O23394" t="s">
        <v>30708</v>
      </c>
    </row>
    <row r="23395" spans="1:15" x14ac:dyDescent="0.3">
      <c r="A23395" t="s">
        <v>30914</v>
      </c>
      <c r="B23395" t="s">
        <v>12</v>
      </c>
      <c r="C23395" t="s">
        <v>25</v>
      </c>
      <c r="D23395" t="s">
        <v>74</v>
      </c>
      <c r="E23395" t="s">
        <v>75</v>
      </c>
      <c r="F23395" t="s">
        <v>65</v>
      </c>
      <c r="G23395" t="s">
        <v>66</v>
      </c>
      <c r="H23395" t="s">
        <v>67</v>
      </c>
      <c r="I23395">
        <v>2005</v>
      </c>
      <c r="J23395" t="s">
        <v>68</v>
      </c>
      <c r="K23395">
        <v>2009</v>
      </c>
      <c r="L23395" s="18">
        <v>39600</v>
      </c>
      <c r="M23395" t="s">
        <v>69</v>
      </c>
      <c r="N23395" t="s">
        <v>65</v>
      </c>
      <c r="O23395" t="s">
        <v>30915</v>
      </c>
    </row>
    <row r="23396" spans="1:15" x14ac:dyDescent="0.3">
      <c r="A23396" t="s">
        <v>30916</v>
      </c>
      <c r="B23396" t="s">
        <v>12</v>
      </c>
      <c r="C23396" t="s">
        <v>22</v>
      </c>
      <c r="D23396" t="s">
        <v>74</v>
      </c>
      <c r="E23396" t="s">
        <v>75</v>
      </c>
      <c r="F23396" t="s">
        <v>65</v>
      </c>
      <c r="G23396" t="s">
        <v>66</v>
      </c>
      <c r="H23396" t="s">
        <v>67</v>
      </c>
      <c r="I23396">
        <v>2007</v>
      </c>
      <c r="J23396" t="s">
        <v>68</v>
      </c>
      <c r="K23396">
        <v>2008</v>
      </c>
      <c r="L23396" s="18">
        <v>39722</v>
      </c>
      <c r="M23396" t="s">
        <v>69</v>
      </c>
      <c r="N23396" t="s">
        <v>65</v>
      </c>
      <c r="O23396" t="s">
        <v>30917</v>
      </c>
    </row>
    <row r="23397" spans="1:15" x14ac:dyDescent="0.3">
      <c r="A23397" t="s">
        <v>30918</v>
      </c>
      <c r="B23397" t="s">
        <v>12</v>
      </c>
      <c r="C23397" t="s">
        <v>28</v>
      </c>
      <c r="D23397" t="s">
        <v>63</v>
      </c>
      <c r="E23397" t="s">
        <v>64</v>
      </c>
      <c r="F23397" t="s">
        <v>65</v>
      </c>
      <c r="G23397" t="s">
        <v>66</v>
      </c>
      <c r="H23397" t="s">
        <v>67</v>
      </c>
      <c r="I23397">
        <v>2007</v>
      </c>
      <c r="J23397" t="s">
        <v>68</v>
      </c>
      <c r="K23397">
        <v>2008</v>
      </c>
      <c r="L23397" s="18">
        <v>39479</v>
      </c>
      <c r="M23397" t="s">
        <v>69</v>
      </c>
      <c r="N23397" t="s">
        <v>65</v>
      </c>
      <c r="O23397" t="s">
        <v>30919</v>
      </c>
    </row>
    <row r="23398" spans="1:15" x14ac:dyDescent="0.3">
      <c r="A23398" t="s">
        <v>30920</v>
      </c>
      <c r="B23398" t="s">
        <v>12</v>
      </c>
      <c r="C23398" t="s">
        <v>18</v>
      </c>
      <c r="D23398" t="s">
        <v>74</v>
      </c>
      <c r="E23398" t="s">
        <v>75</v>
      </c>
      <c r="F23398" t="s">
        <v>65</v>
      </c>
      <c r="G23398" t="s">
        <v>66</v>
      </c>
      <c r="H23398" t="s">
        <v>67</v>
      </c>
      <c r="I23398">
        <v>2006</v>
      </c>
      <c r="J23398" t="s">
        <v>68</v>
      </c>
      <c r="K23398">
        <v>2009</v>
      </c>
      <c r="L23398" s="18">
        <v>39965</v>
      </c>
      <c r="M23398" t="s">
        <v>69</v>
      </c>
      <c r="N23398" t="s">
        <v>65</v>
      </c>
      <c r="O23398" t="s">
        <v>30726</v>
      </c>
    </row>
    <row r="23399" spans="1:15" x14ac:dyDescent="0.3">
      <c r="A23399" t="s">
        <v>30921</v>
      </c>
      <c r="B23399" t="s">
        <v>12</v>
      </c>
      <c r="C23399" t="s">
        <v>25</v>
      </c>
      <c r="D23399" t="s">
        <v>63</v>
      </c>
      <c r="E23399" t="s">
        <v>64</v>
      </c>
      <c r="F23399" t="s">
        <v>65</v>
      </c>
      <c r="G23399" t="s">
        <v>66</v>
      </c>
      <c r="H23399" t="s">
        <v>67</v>
      </c>
      <c r="I23399">
        <v>2007</v>
      </c>
      <c r="J23399" t="s">
        <v>68</v>
      </c>
      <c r="K23399">
        <v>2009</v>
      </c>
      <c r="L23399" s="18">
        <v>39479</v>
      </c>
      <c r="M23399" t="s">
        <v>69</v>
      </c>
      <c r="N23399" t="s">
        <v>68</v>
      </c>
      <c r="O23399" t="s">
        <v>30922</v>
      </c>
    </row>
    <row r="23400" spans="1:15" x14ac:dyDescent="0.3">
      <c r="A23400" t="s">
        <v>30923</v>
      </c>
      <c r="B23400" t="s">
        <v>12</v>
      </c>
      <c r="C23400" t="s">
        <v>29</v>
      </c>
      <c r="D23400" t="s">
        <v>89</v>
      </c>
      <c r="E23400" t="s">
        <v>90</v>
      </c>
      <c r="F23400" t="s">
        <v>65</v>
      </c>
      <c r="G23400" t="s">
        <v>66</v>
      </c>
      <c r="H23400" t="s">
        <v>67</v>
      </c>
      <c r="I23400">
        <v>2006</v>
      </c>
      <c r="J23400" t="s">
        <v>68</v>
      </c>
      <c r="K23400">
        <v>2007</v>
      </c>
      <c r="L23400" s="18">
        <v>39295</v>
      </c>
      <c r="M23400" t="s">
        <v>69</v>
      </c>
      <c r="N23400" t="s">
        <v>65</v>
      </c>
      <c r="O23400" t="s">
        <v>30848</v>
      </c>
    </row>
    <row r="23401" spans="1:15" x14ac:dyDescent="0.3">
      <c r="A23401" t="s">
        <v>30924</v>
      </c>
      <c r="B23401" t="s">
        <v>12</v>
      </c>
      <c r="C23401" t="s">
        <v>18</v>
      </c>
      <c r="D23401" t="s">
        <v>74</v>
      </c>
      <c r="E23401" t="s">
        <v>75</v>
      </c>
      <c r="F23401" t="s">
        <v>65</v>
      </c>
      <c r="G23401" t="s">
        <v>66</v>
      </c>
      <c r="H23401" t="s">
        <v>67</v>
      </c>
      <c r="I23401">
        <v>2007</v>
      </c>
      <c r="J23401" t="s">
        <v>68</v>
      </c>
      <c r="K23401">
        <v>2010</v>
      </c>
      <c r="L23401" s="18">
        <v>40391</v>
      </c>
      <c r="M23401" t="s">
        <v>69</v>
      </c>
      <c r="N23401" t="s">
        <v>65</v>
      </c>
      <c r="O23401" t="s">
        <v>2385</v>
      </c>
    </row>
    <row r="23402" spans="1:15" x14ac:dyDescent="0.3">
      <c r="A23402" t="s">
        <v>30925</v>
      </c>
      <c r="B23402" t="s">
        <v>12</v>
      </c>
      <c r="C23402" t="s">
        <v>25</v>
      </c>
      <c r="D23402" t="s">
        <v>63</v>
      </c>
      <c r="E23402" t="s">
        <v>64</v>
      </c>
      <c r="F23402" t="s">
        <v>65</v>
      </c>
      <c r="G23402" t="s">
        <v>66</v>
      </c>
      <c r="H23402" t="s">
        <v>67</v>
      </c>
      <c r="I23402">
        <v>2007</v>
      </c>
      <c r="J23402" t="s">
        <v>68</v>
      </c>
      <c r="K23402">
        <v>2008</v>
      </c>
      <c r="L23402" s="18">
        <v>39448</v>
      </c>
      <c r="M23402" t="s">
        <v>69</v>
      </c>
      <c r="N23402" t="s">
        <v>65</v>
      </c>
      <c r="O23402" t="s">
        <v>30926</v>
      </c>
    </row>
    <row r="23403" spans="1:15" x14ac:dyDescent="0.3">
      <c r="A23403" t="s">
        <v>30927</v>
      </c>
      <c r="B23403" t="s">
        <v>12</v>
      </c>
      <c r="C23403" t="s">
        <v>17</v>
      </c>
      <c r="D23403" t="s">
        <v>63</v>
      </c>
      <c r="E23403" t="s">
        <v>64</v>
      </c>
      <c r="F23403" t="s">
        <v>65</v>
      </c>
      <c r="G23403" t="s">
        <v>84</v>
      </c>
      <c r="H23403" t="s">
        <v>85</v>
      </c>
      <c r="I23403">
        <v>2007</v>
      </c>
      <c r="J23403" t="s">
        <v>68</v>
      </c>
      <c r="K23403">
        <v>2009</v>
      </c>
      <c r="L23403" s="18">
        <v>39753</v>
      </c>
      <c r="M23403" t="s">
        <v>69</v>
      </c>
      <c r="N23403" t="s">
        <v>65</v>
      </c>
      <c r="O23403" t="s">
        <v>30348</v>
      </c>
    </row>
    <row r="23404" spans="1:15" x14ac:dyDescent="0.3">
      <c r="A23404" t="s">
        <v>30928</v>
      </c>
      <c r="B23404" t="s">
        <v>12</v>
      </c>
      <c r="C23404" t="s">
        <v>18</v>
      </c>
      <c r="D23404" t="s">
        <v>89</v>
      </c>
      <c r="E23404" t="s">
        <v>90</v>
      </c>
      <c r="F23404" t="s">
        <v>65</v>
      </c>
      <c r="G23404" t="s">
        <v>66</v>
      </c>
      <c r="H23404" t="s">
        <v>67</v>
      </c>
      <c r="I23404">
        <v>2006</v>
      </c>
      <c r="J23404" t="s">
        <v>68</v>
      </c>
      <c r="K23404">
        <v>2011</v>
      </c>
      <c r="L23404" s="18">
        <v>40118</v>
      </c>
      <c r="M23404" t="s">
        <v>69</v>
      </c>
      <c r="N23404" t="s">
        <v>65</v>
      </c>
      <c r="O23404" t="s">
        <v>30358</v>
      </c>
    </row>
    <row r="23405" spans="1:15" x14ac:dyDescent="0.3">
      <c r="A23405" t="s">
        <v>30929</v>
      </c>
      <c r="B23405" t="s">
        <v>12</v>
      </c>
      <c r="C23405" t="s">
        <v>26</v>
      </c>
      <c r="D23405" t="s">
        <v>63</v>
      </c>
      <c r="E23405" t="s">
        <v>64</v>
      </c>
      <c r="F23405" t="s">
        <v>65</v>
      </c>
      <c r="G23405" t="s">
        <v>66</v>
      </c>
      <c r="H23405" t="s">
        <v>67</v>
      </c>
      <c r="I23405">
        <v>1993</v>
      </c>
      <c r="J23405" t="s">
        <v>68</v>
      </c>
      <c r="K23405">
        <v>2010</v>
      </c>
      <c r="L23405" s="18">
        <v>40269</v>
      </c>
      <c r="M23405" t="s">
        <v>69</v>
      </c>
      <c r="N23405" t="s">
        <v>65</v>
      </c>
      <c r="O23405" t="s">
        <v>14658</v>
      </c>
    </row>
    <row r="23406" spans="1:15" x14ac:dyDescent="0.3">
      <c r="A23406" t="s">
        <v>30930</v>
      </c>
      <c r="B23406" t="s">
        <v>12</v>
      </c>
      <c r="C23406" t="s">
        <v>22</v>
      </c>
      <c r="D23406" t="s">
        <v>63</v>
      </c>
      <c r="E23406" t="s">
        <v>64</v>
      </c>
      <c r="F23406" t="s">
        <v>65</v>
      </c>
      <c r="G23406" t="s">
        <v>66</v>
      </c>
      <c r="H23406" t="s">
        <v>67</v>
      </c>
      <c r="I23406">
        <v>1997</v>
      </c>
      <c r="J23406" t="s">
        <v>68</v>
      </c>
      <c r="K23406">
        <v>2010</v>
      </c>
      <c r="L23406" s="18">
        <v>40360</v>
      </c>
      <c r="M23406" t="s">
        <v>69</v>
      </c>
      <c r="N23406" t="s">
        <v>65</v>
      </c>
      <c r="O23406" t="s">
        <v>30931</v>
      </c>
    </row>
    <row r="23407" spans="1:15" x14ac:dyDescent="0.3">
      <c r="A23407" t="s">
        <v>30932</v>
      </c>
      <c r="B23407" t="s">
        <v>12</v>
      </c>
      <c r="C23407" t="s">
        <v>25</v>
      </c>
      <c r="D23407" t="s">
        <v>63</v>
      </c>
      <c r="E23407" t="s">
        <v>64</v>
      </c>
      <c r="F23407" t="s">
        <v>65</v>
      </c>
      <c r="G23407" t="s">
        <v>66</v>
      </c>
      <c r="H23407" t="s">
        <v>67</v>
      </c>
      <c r="I23407">
        <v>2007</v>
      </c>
      <c r="J23407" t="s">
        <v>68</v>
      </c>
      <c r="K23407">
        <v>2009</v>
      </c>
      <c r="L23407" s="18">
        <v>39783</v>
      </c>
      <c r="M23407" t="s">
        <v>69</v>
      </c>
      <c r="N23407" t="s">
        <v>65</v>
      </c>
      <c r="O23407" t="s">
        <v>30574</v>
      </c>
    </row>
    <row r="23408" spans="1:15" x14ac:dyDescent="0.3">
      <c r="A23408" t="s">
        <v>30933</v>
      </c>
      <c r="B23408" t="s">
        <v>12</v>
      </c>
      <c r="C23408" t="s">
        <v>29</v>
      </c>
      <c r="D23408" t="s">
        <v>63</v>
      </c>
      <c r="E23408" t="s">
        <v>64</v>
      </c>
      <c r="F23408" t="s">
        <v>65</v>
      </c>
      <c r="G23408" t="s">
        <v>84</v>
      </c>
      <c r="H23408" t="s">
        <v>85</v>
      </c>
      <c r="I23408">
        <v>2004</v>
      </c>
      <c r="J23408" t="s">
        <v>68</v>
      </c>
      <c r="M23408" t="s">
        <v>78</v>
      </c>
      <c r="N23408" t="s">
        <v>65</v>
      </c>
      <c r="O23408" t="s">
        <v>30346</v>
      </c>
    </row>
    <row r="23409" spans="1:15" x14ac:dyDescent="0.3">
      <c r="A23409" t="s">
        <v>30934</v>
      </c>
      <c r="B23409" t="s">
        <v>12</v>
      </c>
      <c r="C23409" t="s">
        <v>18</v>
      </c>
      <c r="D23409" t="s">
        <v>74</v>
      </c>
      <c r="E23409" t="s">
        <v>75</v>
      </c>
      <c r="F23409" t="s">
        <v>65</v>
      </c>
      <c r="G23409" t="s">
        <v>66</v>
      </c>
      <c r="H23409" t="s">
        <v>67</v>
      </c>
      <c r="I23409">
        <v>2007</v>
      </c>
      <c r="J23409" t="s">
        <v>68</v>
      </c>
      <c r="K23409">
        <v>2009</v>
      </c>
      <c r="L23409" s="18">
        <v>39508</v>
      </c>
      <c r="M23409" t="s">
        <v>69</v>
      </c>
      <c r="N23409" t="s">
        <v>65</v>
      </c>
      <c r="O23409" t="s">
        <v>30397</v>
      </c>
    </row>
    <row r="23410" spans="1:15" x14ac:dyDescent="0.3">
      <c r="A23410" t="s">
        <v>30935</v>
      </c>
      <c r="B23410" t="s">
        <v>12</v>
      </c>
      <c r="C23410" t="s">
        <v>31</v>
      </c>
      <c r="D23410" t="s">
        <v>74</v>
      </c>
      <c r="E23410" t="s">
        <v>75</v>
      </c>
      <c r="F23410" t="s">
        <v>65</v>
      </c>
      <c r="G23410" t="s">
        <v>66</v>
      </c>
      <c r="H23410" t="s">
        <v>67</v>
      </c>
      <c r="I23410">
        <v>2007</v>
      </c>
      <c r="J23410" t="s">
        <v>68</v>
      </c>
      <c r="K23410">
        <v>2011</v>
      </c>
      <c r="L23410" s="18">
        <v>40725</v>
      </c>
      <c r="M23410" t="s">
        <v>69</v>
      </c>
      <c r="N23410" t="s">
        <v>65</v>
      </c>
      <c r="O23410" t="s">
        <v>30936</v>
      </c>
    </row>
    <row r="23411" spans="1:15" x14ac:dyDescent="0.3">
      <c r="A23411" t="s">
        <v>30937</v>
      </c>
      <c r="B23411" t="s">
        <v>12</v>
      </c>
      <c r="C23411" t="s">
        <v>29</v>
      </c>
      <c r="D23411" t="s">
        <v>63</v>
      </c>
      <c r="E23411" t="s">
        <v>64</v>
      </c>
      <c r="F23411" t="s">
        <v>65</v>
      </c>
      <c r="G23411" t="s">
        <v>84</v>
      </c>
      <c r="H23411" t="s">
        <v>85</v>
      </c>
      <c r="I23411">
        <v>2006</v>
      </c>
      <c r="J23411" t="s">
        <v>68</v>
      </c>
      <c r="K23411">
        <v>2007</v>
      </c>
      <c r="M23411" t="s">
        <v>78</v>
      </c>
      <c r="N23411" t="s">
        <v>65</v>
      </c>
      <c r="O23411" t="s">
        <v>30346</v>
      </c>
    </row>
    <row r="23412" spans="1:15" x14ac:dyDescent="0.3">
      <c r="A23412" t="s">
        <v>30938</v>
      </c>
      <c r="B23412" t="s">
        <v>12</v>
      </c>
      <c r="C23412" t="s">
        <v>27</v>
      </c>
      <c r="D23412" t="s">
        <v>63</v>
      </c>
      <c r="E23412" t="s">
        <v>64</v>
      </c>
      <c r="F23412" t="s">
        <v>65</v>
      </c>
      <c r="G23412" t="s">
        <v>66</v>
      </c>
      <c r="H23412" t="s">
        <v>67</v>
      </c>
      <c r="I23412">
        <v>2007</v>
      </c>
      <c r="J23412" t="s">
        <v>68</v>
      </c>
      <c r="K23412">
        <v>2007</v>
      </c>
      <c r="L23412" s="18">
        <v>39417</v>
      </c>
      <c r="M23412" t="s">
        <v>69</v>
      </c>
      <c r="N23412" t="s">
        <v>65</v>
      </c>
      <c r="O23412" t="s">
        <v>30939</v>
      </c>
    </row>
    <row r="23413" spans="1:15" x14ac:dyDescent="0.3">
      <c r="A23413" t="s">
        <v>30940</v>
      </c>
      <c r="B23413" t="s">
        <v>12</v>
      </c>
      <c r="C23413" t="s">
        <v>25</v>
      </c>
      <c r="D23413" t="s">
        <v>89</v>
      </c>
      <c r="E23413" t="s">
        <v>90</v>
      </c>
      <c r="F23413" t="s">
        <v>65</v>
      </c>
      <c r="G23413" t="s">
        <v>66</v>
      </c>
      <c r="H23413" t="s">
        <v>67</v>
      </c>
      <c r="I23413">
        <v>2007</v>
      </c>
      <c r="J23413" t="s">
        <v>68</v>
      </c>
      <c r="K23413">
        <v>2010</v>
      </c>
      <c r="L23413" s="18">
        <v>40118</v>
      </c>
      <c r="M23413" t="s">
        <v>69</v>
      </c>
      <c r="N23413" t="s">
        <v>65</v>
      </c>
      <c r="O23413" t="s">
        <v>30941</v>
      </c>
    </row>
    <row r="23414" spans="1:15" x14ac:dyDescent="0.3">
      <c r="A23414" t="s">
        <v>30942</v>
      </c>
      <c r="B23414" t="s">
        <v>12</v>
      </c>
      <c r="C23414" t="s">
        <v>17</v>
      </c>
      <c r="D23414" t="s">
        <v>63</v>
      </c>
      <c r="E23414" t="s">
        <v>64</v>
      </c>
      <c r="F23414" t="s">
        <v>65</v>
      </c>
      <c r="G23414" t="s">
        <v>84</v>
      </c>
      <c r="H23414" t="s">
        <v>85</v>
      </c>
      <c r="I23414">
        <v>2007</v>
      </c>
      <c r="J23414" t="s">
        <v>68</v>
      </c>
      <c r="K23414">
        <v>2009</v>
      </c>
      <c r="L23414" s="18">
        <v>39814</v>
      </c>
      <c r="M23414" t="s">
        <v>69</v>
      </c>
      <c r="N23414" t="s">
        <v>65</v>
      </c>
      <c r="O23414" t="s">
        <v>30348</v>
      </c>
    </row>
    <row r="23415" spans="1:15" x14ac:dyDescent="0.3">
      <c r="A23415" t="s">
        <v>30943</v>
      </c>
      <c r="B23415" t="s">
        <v>12</v>
      </c>
      <c r="C23415" t="s">
        <v>24</v>
      </c>
      <c r="D23415" t="s">
        <v>63</v>
      </c>
      <c r="E23415" t="s">
        <v>64</v>
      </c>
      <c r="F23415" t="s">
        <v>65</v>
      </c>
      <c r="G23415" t="s">
        <v>66</v>
      </c>
      <c r="H23415" t="s">
        <v>67</v>
      </c>
      <c r="I23415">
        <v>2004</v>
      </c>
      <c r="J23415" t="s">
        <v>68</v>
      </c>
      <c r="K23415">
        <v>2005</v>
      </c>
      <c r="L23415" s="18">
        <v>38534</v>
      </c>
      <c r="M23415" t="s">
        <v>69</v>
      </c>
      <c r="N23415" t="s">
        <v>65</v>
      </c>
      <c r="O23415" t="s">
        <v>30348</v>
      </c>
    </row>
    <row r="23416" spans="1:15" x14ac:dyDescent="0.3">
      <c r="A23416" t="s">
        <v>30944</v>
      </c>
      <c r="B23416" t="s">
        <v>12</v>
      </c>
      <c r="C23416" t="s">
        <v>17</v>
      </c>
      <c r="D23416" t="s">
        <v>74</v>
      </c>
      <c r="E23416" t="s">
        <v>75</v>
      </c>
      <c r="F23416" t="s">
        <v>65</v>
      </c>
      <c r="G23416" t="s">
        <v>66</v>
      </c>
      <c r="H23416" t="s">
        <v>67</v>
      </c>
      <c r="I23416">
        <v>2004</v>
      </c>
      <c r="J23416" t="s">
        <v>68</v>
      </c>
      <c r="K23416">
        <v>2006</v>
      </c>
      <c r="L23416" s="18">
        <v>38808</v>
      </c>
      <c r="M23416" t="s">
        <v>69</v>
      </c>
      <c r="N23416" t="s">
        <v>65</v>
      </c>
      <c r="O23416" t="s">
        <v>30348</v>
      </c>
    </row>
    <row r="23417" spans="1:15" x14ac:dyDescent="0.3">
      <c r="A23417" t="s">
        <v>30945</v>
      </c>
      <c r="B23417" t="s">
        <v>12</v>
      </c>
      <c r="C23417" t="s">
        <v>24</v>
      </c>
      <c r="D23417" t="s">
        <v>63</v>
      </c>
      <c r="E23417" t="s">
        <v>64</v>
      </c>
      <c r="F23417" t="s">
        <v>65</v>
      </c>
      <c r="G23417" t="s">
        <v>66</v>
      </c>
      <c r="H23417" t="s">
        <v>67</v>
      </c>
      <c r="I23417">
        <v>2002</v>
      </c>
      <c r="J23417" t="s">
        <v>68</v>
      </c>
      <c r="K23417">
        <v>2005</v>
      </c>
      <c r="L23417" s="18">
        <v>38596</v>
      </c>
      <c r="M23417" t="s">
        <v>69</v>
      </c>
      <c r="N23417" t="s">
        <v>65</v>
      </c>
      <c r="O23417" t="s">
        <v>30348</v>
      </c>
    </row>
    <row r="23418" spans="1:15" x14ac:dyDescent="0.3">
      <c r="A23418" t="s">
        <v>30946</v>
      </c>
      <c r="B23418" t="s">
        <v>12</v>
      </c>
      <c r="C23418" t="s">
        <v>18</v>
      </c>
      <c r="D23418" t="s">
        <v>74</v>
      </c>
      <c r="E23418" t="s">
        <v>75</v>
      </c>
      <c r="F23418" t="s">
        <v>65</v>
      </c>
      <c r="G23418" t="s">
        <v>84</v>
      </c>
      <c r="H23418" t="s">
        <v>85</v>
      </c>
      <c r="I23418">
        <v>2004</v>
      </c>
      <c r="J23418" t="s">
        <v>68</v>
      </c>
      <c r="K23418">
        <v>2007</v>
      </c>
      <c r="L23418" s="18">
        <v>38504</v>
      </c>
      <c r="M23418" t="s">
        <v>69</v>
      </c>
      <c r="N23418" t="s">
        <v>65</v>
      </c>
      <c r="O23418" t="s">
        <v>2385</v>
      </c>
    </row>
    <row r="23419" spans="1:15" x14ac:dyDescent="0.3">
      <c r="A23419" t="s">
        <v>30947</v>
      </c>
      <c r="B23419" t="s">
        <v>12</v>
      </c>
      <c r="C23419" t="s">
        <v>15</v>
      </c>
      <c r="D23419" t="s">
        <v>63</v>
      </c>
      <c r="E23419" t="s">
        <v>64</v>
      </c>
      <c r="F23419" t="s">
        <v>65</v>
      </c>
      <c r="G23419" t="s">
        <v>84</v>
      </c>
      <c r="H23419" t="s">
        <v>85</v>
      </c>
      <c r="I23419">
        <v>2007</v>
      </c>
      <c r="J23419" t="s">
        <v>68</v>
      </c>
      <c r="K23419">
        <v>2009</v>
      </c>
      <c r="L23419" s="18">
        <v>39873</v>
      </c>
      <c r="M23419" t="s">
        <v>69</v>
      </c>
      <c r="N23419" t="s">
        <v>65</v>
      </c>
      <c r="O23419" t="s">
        <v>30948</v>
      </c>
    </row>
    <row r="23420" spans="1:15" x14ac:dyDescent="0.3">
      <c r="A23420" t="s">
        <v>30949</v>
      </c>
      <c r="B23420" t="s">
        <v>12</v>
      </c>
      <c r="C23420" t="s">
        <v>24</v>
      </c>
      <c r="D23420" t="s">
        <v>63</v>
      </c>
      <c r="E23420" t="s">
        <v>64</v>
      </c>
      <c r="F23420" t="s">
        <v>65</v>
      </c>
      <c r="G23420" t="s">
        <v>66</v>
      </c>
      <c r="H23420" t="s">
        <v>67</v>
      </c>
      <c r="I23420">
        <v>2002</v>
      </c>
      <c r="J23420" t="s">
        <v>68</v>
      </c>
      <c r="K23420">
        <v>2003</v>
      </c>
      <c r="L23420" s="18">
        <v>37895</v>
      </c>
      <c r="M23420" t="s">
        <v>69</v>
      </c>
      <c r="N23420" t="s">
        <v>65</v>
      </c>
      <c r="O23420" t="s">
        <v>30348</v>
      </c>
    </row>
    <row r="23421" spans="1:15" x14ac:dyDescent="0.3">
      <c r="A23421" t="s">
        <v>30950</v>
      </c>
      <c r="B23421" t="s">
        <v>12</v>
      </c>
      <c r="C23421" t="s">
        <v>15</v>
      </c>
      <c r="D23421" t="s">
        <v>63</v>
      </c>
      <c r="E23421" t="s">
        <v>64</v>
      </c>
      <c r="F23421" t="s">
        <v>65</v>
      </c>
      <c r="G23421" t="s">
        <v>66</v>
      </c>
      <c r="H23421" t="s">
        <v>67</v>
      </c>
      <c r="I23421">
        <v>2007</v>
      </c>
      <c r="J23421" t="s">
        <v>68</v>
      </c>
      <c r="K23421">
        <v>2008</v>
      </c>
      <c r="L23421" s="18">
        <v>39448</v>
      </c>
      <c r="M23421" t="s">
        <v>69</v>
      </c>
      <c r="N23421" t="s">
        <v>65</v>
      </c>
      <c r="O23421" t="s">
        <v>30948</v>
      </c>
    </row>
    <row r="23422" spans="1:15" x14ac:dyDescent="0.3">
      <c r="A23422" t="s">
        <v>30951</v>
      </c>
      <c r="B23422" t="s">
        <v>12</v>
      </c>
      <c r="C23422" t="s">
        <v>24</v>
      </c>
      <c r="D23422" t="s">
        <v>63</v>
      </c>
      <c r="E23422" t="s">
        <v>64</v>
      </c>
      <c r="F23422" t="s">
        <v>65</v>
      </c>
      <c r="G23422" t="s">
        <v>66</v>
      </c>
      <c r="H23422" t="s">
        <v>67</v>
      </c>
      <c r="I23422">
        <v>2004</v>
      </c>
      <c r="J23422" t="s">
        <v>68</v>
      </c>
      <c r="K23422">
        <v>2004</v>
      </c>
      <c r="L23422" s="18">
        <v>38292</v>
      </c>
      <c r="M23422" t="s">
        <v>69</v>
      </c>
      <c r="N23422" t="s">
        <v>65</v>
      </c>
      <c r="O23422" t="s">
        <v>30348</v>
      </c>
    </row>
    <row r="23423" spans="1:15" x14ac:dyDescent="0.3">
      <c r="A23423" t="s">
        <v>30952</v>
      </c>
      <c r="B23423" t="s">
        <v>12</v>
      </c>
      <c r="C23423" t="s">
        <v>26</v>
      </c>
      <c r="D23423" t="s">
        <v>89</v>
      </c>
      <c r="E23423" t="s">
        <v>90</v>
      </c>
      <c r="F23423" t="s">
        <v>65</v>
      </c>
      <c r="G23423" t="s">
        <v>66</v>
      </c>
      <c r="H23423" t="s">
        <v>67</v>
      </c>
      <c r="I23423">
        <v>2007</v>
      </c>
      <c r="J23423" t="s">
        <v>68</v>
      </c>
      <c r="K23423">
        <v>2010</v>
      </c>
      <c r="L23423" s="18">
        <v>40179</v>
      </c>
      <c r="M23423" t="s">
        <v>69</v>
      </c>
      <c r="N23423" t="s">
        <v>65</v>
      </c>
      <c r="O23423" t="s">
        <v>30459</v>
      </c>
    </row>
    <row r="23424" spans="1:15" x14ac:dyDescent="0.3">
      <c r="A23424" t="s">
        <v>30953</v>
      </c>
      <c r="B23424" t="s">
        <v>12</v>
      </c>
      <c r="C23424" t="s">
        <v>18</v>
      </c>
      <c r="D23424" t="s">
        <v>74</v>
      </c>
      <c r="E23424" t="s">
        <v>75</v>
      </c>
      <c r="F23424" t="s">
        <v>65</v>
      </c>
      <c r="G23424" t="s">
        <v>66</v>
      </c>
      <c r="H23424" t="s">
        <v>67</v>
      </c>
      <c r="I23424">
        <v>2007</v>
      </c>
      <c r="J23424" t="s">
        <v>68</v>
      </c>
      <c r="K23424">
        <v>2011</v>
      </c>
      <c r="L23424" s="18">
        <v>40878</v>
      </c>
      <c r="M23424" t="s">
        <v>69</v>
      </c>
      <c r="N23424" t="s">
        <v>65</v>
      </c>
      <c r="O23424" t="s">
        <v>30954</v>
      </c>
    </row>
    <row r="23425" spans="1:15" x14ac:dyDescent="0.3">
      <c r="A23425" t="s">
        <v>30955</v>
      </c>
      <c r="B23425" t="s">
        <v>12</v>
      </c>
      <c r="C23425" t="s">
        <v>25</v>
      </c>
      <c r="D23425" t="s">
        <v>74</v>
      </c>
      <c r="E23425" t="s">
        <v>75</v>
      </c>
      <c r="F23425" t="s">
        <v>65</v>
      </c>
      <c r="G23425" t="s">
        <v>66</v>
      </c>
      <c r="H23425" t="s">
        <v>67</v>
      </c>
      <c r="I23425">
        <v>2005</v>
      </c>
      <c r="J23425" t="s">
        <v>68</v>
      </c>
      <c r="K23425">
        <v>2006</v>
      </c>
      <c r="L23425" s="18">
        <v>38869</v>
      </c>
      <c r="M23425" t="s">
        <v>69</v>
      </c>
      <c r="N23425" t="s">
        <v>65</v>
      </c>
      <c r="O23425" t="s">
        <v>30652</v>
      </c>
    </row>
    <row r="23426" spans="1:15" x14ac:dyDescent="0.3">
      <c r="A23426" t="s">
        <v>30956</v>
      </c>
      <c r="B23426" t="s">
        <v>12</v>
      </c>
      <c r="C23426" t="s">
        <v>25</v>
      </c>
      <c r="D23426" t="s">
        <v>63</v>
      </c>
      <c r="E23426" t="s">
        <v>64</v>
      </c>
      <c r="F23426" t="s">
        <v>65</v>
      </c>
      <c r="G23426" t="s">
        <v>84</v>
      </c>
      <c r="H23426" t="s">
        <v>85</v>
      </c>
      <c r="I23426">
        <v>2007</v>
      </c>
      <c r="J23426" t="s">
        <v>68</v>
      </c>
      <c r="K23426">
        <v>2007</v>
      </c>
      <c r="M23426" t="s">
        <v>78</v>
      </c>
      <c r="N23426" t="s">
        <v>65</v>
      </c>
      <c r="O23426" t="s">
        <v>30957</v>
      </c>
    </row>
    <row r="23427" spans="1:15" x14ac:dyDescent="0.3">
      <c r="A23427" t="s">
        <v>30958</v>
      </c>
      <c r="B23427" t="s">
        <v>12</v>
      </c>
      <c r="C23427" t="s">
        <v>17</v>
      </c>
      <c r="D23427" t="s">
        <v>63</v>
      </c>
      <c r="E23427" t="s">
        <v>64</v>
      </c>
      <c r="F23427" t="s">
        <v>65</v>
      </c>
      <c r="G23427" t="s">
        <v>66</v>
      </c>
      <c r="H23427" t="s">
        <v>67</v>
      </c>
      <c r="I23427">
        <v>2007</v>
      </c>
      <c r="J23427" t="s">
        <v>68</v>
      </c>
      <c r="K23427">
        <v>2008</v>
      </c>
      <c r="L23427" s="18">
        <v>39600</v>
      </c>
      <c r="M23427" t="s">
        <v>69</v>
      </c>
      <c r="N23427" t="s">
        <v>65</v>
      </c>
      <c r="O23427" t="s">
        <v>30371</v>
      </c>
    </row>
    <row r="23428" spans="1:15" x14ac:dyDescent="0.3">
      <c r="A23428" t="s">
        <v>30959</v>
      </c>
      <c r="B23428" t="s">
        <v>12</v>
      </c>
      <c r="C23428" t="s">
        <v>19</v>
      </c>
      <c r="D23428" t="s">
        <v>63</v>
      </c>
      <c r="E23428" t="s">
        <v>64</v>
      </c>
      <c r="F23428" t="s">
        <v>65</v>
      </c>
      <c r="G23428" t="s">
        <v>66</v>
      </c>
      <c r="H23428" t="s">
        <v>67</v>
      </c>
      <c r="I23428">
        <v>2007</v>
      </c>
      <c r="J23428" t="s">
        <v>68</v>
      </c>
      <c r="K23428">
        <v>2009</v>
      </c>
      <c r="L23428" s="18">
        <v>40118</v>
      </c>
      <c r="M23428" t="s">
        <v>69</v>
      </c>
      <c r="N23428" t="s">
        <v>65</v>
      </c>
      <c r="O23428" t="s">
        <v>30960</v>
      </c>
    </row>
    <row r="23429" spans="1:15" x14ac:dyDescent="0.3">
      <c r="A23429" t="s">
        <v>30961</v>
      </c>
      <c r="B23429" t="s">
        <v>12</v>
      </c>
      <c r="C23429" t="s">
        <v>18</v>
      </c>
      <c r="D23429" t="s">
        <v>63</v>
      </c>
      <c r="E23429" t="s">
        <v>64</v>
      </c>
      <c r="F23429" t="s">
        <v>65</v>
      </c>
      <c r="G23429" t="s">
        <v>66</v>
      </c>
      <c r="H23429" t="s">
        <v>67</v>
      </c>
      <c r="I23429">
        <v>2007</v>
      </c>
      <c r="J23429" t="s">
        <v>68</v>
      </c>
      <c r="K23429">
        <v>2010</v>
      </c>
      <c r="L23429" s="18">
        <v>40238</v>
      </c>
      <c r="M23429" t="s">
        <v>69</v>
      </c>
      <c r="N23429" t="s">
        <v>65</v>
      </c>
      <c r="O23429" t="s">
        <v>30962</v>
      </c>
    </row>
    <row r="23430" spans="1:15" x14ac:dyDescent="0.3">
      <c r="A23430" t="s">
        <v>30963</v>
      </c>
      <c r="B23430" t="s">
        <v>12</v>
      </c>
      <c r="C23430" t="s">
        <v>15</v>
      </c>
      <c r="D23430" t="s">
        <v>74</v>
      </c>
      <c r="E23430" t="s">
        <v>75</v>
      </c>
      <c r="F23430" t="s">
        <v>65</v>
      </c>
      <c r="G23430" t="s">
        <v>66</v>
      </c>
      <c r="H23430" t="s">
        <v>67</v>
      </c>
      <c r="I23430">
        <v>2007</v>
      </c>
      <c r="J23430" t="s">
        <v>68</v>
      </c>
      <c r="K23430">
        <v>2009</v>
      </c>
      <c r="L23430" s="18">
        <v>40087</v>
      </c>
      <c r="M23430" t="s">
        <v>69</v>
      </c>
      <c r="N23430" t="s">
        <v>65</v>
      </c>
      <c r="O23430" t="s">
        <v>30471</v>
      </c>
    </row>
    <row r="23431" spans="1:15" x14ac:dyDescent="0.3">
      <c r="A23431" t="s">
        <v>30964</v>
      </c>
      <c r="B23431" t="s">
        <v>12</v>
      </c>
      <c r="C23431" t="s">
        <v>26</v>
      </c>
      <c r="D23431" t="s">
        <v>63</v>
      </c>
      <c r="E23431" t="s">
        <v>64</v>
      </c>
      <c r="F23431" t="s">
        <v>65</v>
      </c>
      <c r="G23431" t="s">
        <v>66</v>
      </c>
      <c r="H23431" t="s">
        <v>67</v>
      </c>
      <c r="I23431">
        <v>2003</v>
      </c>
      <c r="J23431" t="s">
        <v>68</v>
      </c>
      <c r="K23431">
        <v>2005</v>
      </c>
      <c r="L23431" s="18">
        <v>38687</v>
      </c>
      <c r="M23431" t="s">
        <v>69</v>
      </c>
      <c r="N23431" t="s">
        <v>65</v>
      </c>
      <c r="O23431" t="s">
        <v>30965</v>
      </c>
    </row>
    <row r="23432" spans="1:15" x14ac:dyDescent="0.3">
      <c r="A23432" t="s">
        <v>30966</v>
      </c>
      <c r="B23432" t="s">
        <v>12</v>
      </c>
      <c r="C23432" t="s">
        <v>17</v>
      </c>
      <c r="D23432" t="s">
        <v>63</v>
      </c>
      <c r="E23432" t="s">
        <v>64</v>
      </c>
      <c r="F23432" t="s">
        <v>65</v>
      </c>
      <c r="G23432" t="s">
        <v>84</v>
      </c>
      <c r="H23432" t="s">
        <v>85</v>
      </c>
      <c r="I23432">
        <v>2007</v>
      </c>
      <c r="J23432" t="s">
        <v>68</v>
      </c>
      <c r="K23432">
        <v>2009</v>
      </c>
      <c r="L23432" s="18">
        <v>39845</v>
      </c>
      <c r="M23432" t="s">
        <v>69</v>
      </c>
      <c r="N23432" t="s">
        <v>65</v>
      </c>
      <c r="O23432" t="s">
        <v>30348</v>
      </c>
    </row>
    <row r="23433" spans="1:15" x14ac:dyDescent="0.3">
      <c r="A23433" t="s">
        <v>30967</v>
      </c>
      <c r="B23433" t="s">
        <v>12</v>
      </c>
      <c r="C23433" t="s">
        <v>17</v>
      </c>
      <c r="D23433" t="s">
        <v>63</v>
      </c>
      <c r="E23433" t="s">
        <v>64</v>
      </c>
      <c r="F23433" t="s">
        <v>65</v>
      </c>
      <c r="G23433" t="s">
        <v>84</v>
      </c>
      <c r="H23433" t="s">
        <v>85</v>
      </c>
      <c r="I23433">
        <v>2007</v>
      </c>
      <c r="J23433" t="s">
        <v>68</v>
      </c>
      <c r="K23433">
        <v>2009</v>
      </c>
      <c r="L23433" s="18">
        <v>39814</v>
      </c>
      <c r="M23433" t="s">
        <v>69</v>
      </c>
      <c r="N23433" t="s">
        <v>65</v>
      </c>
      <c r="O23433" t="s">
        <v>30348</v>
      </c>
    </row>
    <row r="23434" spans="1:15" x14ac:dyDescent="0.3">
      <c r="A23434" t="s">
        <v>30968</v>
      </c>
      <c r="B23434" t="s">
        <v>12</v>
      </c>
      <c r="C23434" t="s">
        <v>18</v>
      </c>
      <c r="D23434" t="s">
        <v>89</v>
      </c>
      <c r="E23434" t="s">
        <v>90</v>
      </c>
      <c r="F23434" t="s">
        <v>65</v>
      </c>
      <c r="G23434" t="s">
        <v>66</v>
      </c>
      <c r="H23434" t="s">
        <v>67</v>
      </c>
      <c r="I23434">
        <v>2007</v>
      </c>
      <c r="J23434" t="s">
        <v>68</v>
      </c>
      <c r="K23434">
        <v>2011</v>
      </c>
      <c r="L23434" s="18">
        <v>40544</v>
      </c>
      <c r="M23434" t="s">
        <v>69</v>
      </c>
      <c r="N23434" t="s">
        <v>65</v>
      </c>
      <c r="O23434" t="s">
        <v>1381</v>
      </c>
    </row>
    <row r="23435" spans="1:15" x14ac:dyDescent="0.3">
      <c r="A23435" t="s">
        <v>30969</v>
      </c>
      <c r="B23435" t="s">
        <v>12</v>
      </c>
      <c r="C23435" t="s">
        <v>17</v>
      </c>
      <c r="D23435" t="s">
        <v>63</v>
      </c>
      <c r="E23435" t="s">
        <v>64</v>
      </c>
      <c r="F23435" t="s">
        <v>65</v>
      </c>
      <c r="G23435" t="s">
        <v>66</v>
      </c>
      <c r="H23435" t="s">
        <v>67</v>
      </c>
      <c r="I23435">
        <v>2004</v>
      </c>
      <c r="J23435" t="s">
        <v>68</v>
      </c>
      <c r="K23435">
        <v>2005</v>
      </c>
      <c r="L23435" s="18">
        <v>38443</v>
      </c>
      <c r="M23435" t="s">
        <v>69</v>
      </c>
      <c r="N23435" t="s">
        <v>65</v>
      </c>
      <c r="O23435" t="s">
        <v>30348</v>
      </c>
    </row>
    <row r="23436" spans="1:15" x14ac:dyDescent="0.3">
      <c r="A23436" t="s">
        <v>30970</v>
      </c>
      <c r="B23436" t="s">
        <v>12</v>
      </c>
      <c r="C23436" t="s">
        <v>17</v>
      </c>
      <c r="D23436" t="s">
        <v>63</v>
      </c>
      <c r="E23436" t="s">
        <v>64</v>
      </c>
      <c r="F23436" t="s">
        <v>65</v>
      </c>
      <c r="G23436" t="s">
        <v>66</v>
      </c>
      <c r="H23436" t="s">
        <v>67</v>
      </c>
      <c r="I23436">
        <v>2004</v>
      </c>
      <c r="J23436" t="s">
        <v>68</v>
      </c>
      <c r="K23436">
        <v>2005</v>
      </c>
      <c r="L23436" s="18">
        <v>38565</v>
      </c>
      <c r="M23436" t="s">
        <v>69</v>
      </c>
      <c r="N23436" t="s">
        <v>65</v>
      </c>
      <c r="O23436" t="s">
        <v>30348</v>
      </c>
    </row>
    <row r="23437" spans="1:15" x14ac:dyDescent="0.3">
      <c r="A23437" t="s">
        <v>30971</v>
      </c>
      <c r="B23437" t="s">
        <v>12</v>
      </c>
      <c r="C23437" t="s">
        <v>27</v>
      </c>
      <c r="D23437" t="s">
        <v>63</v>
      </c>
      <c r="E23437" t="s">
        <v>64</v>
      </c>
      <c r="F23437" t="s">
        <v>65</v>
      </c>
      <c r="G23437" t="s">
        <v>66</v>
      </c>
      <c r="H23437" t="s">
        <v>67</v>
      </c>
      <c r="I23437">
        <v>2007</v>
      </c>
      <c r="J23437" t="s">
        <v>68</v>
      </c>
      <c r="K23437">
        <v>2008</v>
      </c>
      <c r="L23437" s="18">
        <v>39569</v>
      </c>
      <c r="M23437" t="s">
        <v>69</v>
      </c>
      <c r="N23437" t="s">
        <v>65</v>
      </c>
      <c r="O23437" t="s">
        <v>30972</v>
      </c>
    </row>
    <row r="23438" spans="1:15" x14ac:dyDescent="0.3">
      <c r="A23438" t="s">
        <v>30973</v>
      </c>
      <c r="B23438" t="s">
        <v>12</v>
      </c>
      <c r="C23438" t="s">
        <v>25</v>
      </c>
      <c r="D23438" t="s">
        <v>63</v>
      </c>
      <c r="E23438" t="s">
        <v>64</v>
      </c>
      <c r="F23438" t="s">
        <v>65</v>
      </c>
      <c r="G23438" t="s">
        <v>66</v>
      </c>
      <c r="H23438" t="s">
        <v>67</v>
      </c>
      <c r="I23438">
        <v>2007</v>
      </c>
      <c r="J23438" t="s">
        <v>68</v>
      </c>
      <c r="K23438">
        <v>2009</v>
      </c>
      <c r="L23438" s="18">
        <v>39814</v>
      </c>
      <c r="M23438" t="s">
        <v>69</v>
      </c>
      <c r="N23438" t="s">
        <v>65</v>
      </c>
      <c r="O23438" t="s">
        <v>30974</v>
      </c>
    </row>
    <row r="23439" spans="1:15" x14ac:dyDescent="0.3">
      <c r="A23439" t="s">
        <v>30975</v>
      </c>
      <c r="B23439" t="s">
        <v>12</v>
      </c>
      <c r="C23439" t="s">
        <v>18</v>
      </c>
      <c r="D23439" t="s">
        <v>89</v>
      </c>
      <c r="E23439" t="s">
        <v>90</v>
      </c>
      <c r="F23439" t="s">
        <v>65</v>
      </c>
      <c r="G23439" t="s">
        <v>66</v>
      </c>
      <c r="H23439" t="s">
        <v>67</v>
      </c>
      <c r="I23439">
        <v>2007</v>
      </c>
      <c r="J23439" t="s">
        <v>68</v>
      </c>
      <c r="K23439">
        <v>2012</v>
      </c>
      <c r="L23439" s="18">
        <v>41153</v>
      </c>
      <c r="M23439" t="s">
        <v>69</v>
      </c>
      <c r="N23439" t="s">
        <v>65</v>
      </c>
      <c r="O23439" t="s">
        <v>30976</v>
      </c>
    </row>
    <row r="23440" spans="1:15" x14ac:dyDescent="0.3">
      <c r="A23440" t="s">
        <v>30977</v>
      </c>
      <c r="B23440" t="s">
        <v>12</v>
      </c>
      <c r="C23440" t="s">
        <v>18</v>
      </c>
      <c r="D23440" t="s">
        <v>74</v>
      </c>
      <c r="E23440" t="s">
        <v>75</v>
      </c>
      <c r="F23440" t="s">
        <v>65</v>
      </c>
      <c r="G23440" t="s">
        <v>66</v>
      </c>
      <c r="H23440" t="s">
        <v>67</v>
      </c>
      <c r="I23440">
        <v>2007</v>
      </c>
      <c r="J23440" t="s">
        <v>68</v>
      </c>
      <c r="K23440">
        <v>2010</v>
      </c>
      <c r="L23440" s="18">
        <v>40391</v>
      </c>
      <c r="M23440" t="s">
        <v>69</v>
      </c>
      <c r="N23440" t="s">
        <v>65</v>
      </c>
      <c r="O23440" t="s">
        <v>30422</v>
      </c>
    </row>
    <row r="23441" spans="1:15" x14ac:dyDescent="0.3">
      <c r="A23441" t="s">
        <v>30978</v>
      </c>
      <c r="B23441" t="s">
        <v>12</v>
      </c>
      <c r="C23441" t="s">
        <v>18</v>
      </c>
      <c r="D23441" t="s">
        <v>89</v>
      </c>
      <c r="E23441" t="s">
        <v>90</v>
      </c>
      <c r="F23441" t="s">
        <v>65</v>
      </c>
      <c r="G23441" t="s">
        <v>66</v>
      </c>
      <c r="H23441" t="s">
        <v>67</v>
      </c>
      <c r="I23441">
        <v>2007</v>
      </c>
      <c r="J23441" t="s">
        <v>68</v>
      </c>
      <c r="K23441">
        <v>2012</v>
      </c>
      <c r="L23441" s="18">
        <v>41183</v>
      </c>
      <c r="M23441" t="s">
        <v>69</v>
      </c>
      <c r="N23441" t="s">
        <v>65</v>
      </c>
      <c r="O23441" t="s">
        <v>30979</v>
      </c>
    </row>
    <row r="23442" spans="1:15" x14ac:dyDescent="0.3">
      <c r="A23442" t="s">
        <v>30980</v>
      </c>
      <c r="B23442" t="s">
        <v>12</v>
      </c>
      <c r="C23442" t="s">
        <v>15</v>
      </c>
      <c r="D23442" t="s">
        <v>74</v>
      </c>
      <c r="E23442" t="s">
        <v>75</v>
      </c>
      <c r="F23442" t="s">
        <v>65</v>
      </c>
      <c r="G23442" t="s">
        <v>66</v>
      </c>
      <c r="H23442" t="s">
        <v>67</v>
      </c>
      <c r="I23442">
        <v>2007</v>
      </c>
      <c r="J23442" t="s">
        <v>68</v>
      </c>
      <c r="K23442">
        <v>2009</v>
      </c>
      <c r="L23442" s="18">
        <v>39965</v>
      </c>
      <c r="M23442" t="s">
        <v>69</v>
      </c>
      <c r="N23442" t="s">
        <v>65</v>
      </c>
      <c r="O23442" t="s">
        <v>30471</v>
      </c>
    </row>
    <row r="23443" spans="1:15" x14ac:dyDescent="0.3">
      <c r="A23443" t="s">
        <v>30981</v>
      </c>
      <c r="B23443" t="s">
        <v>12</v>
      </c>
      <c r="C23443" t="s">
        <v>22</v>
      </c>
      <c r="D23443" t="s">
        <v>63</v>
      </c>
      <c r="E23443" t="s">
        <v>64</v>
      </c>
      <c r="F23443" t="s">
        <v>65</v>
      </c>
      <c r="G23443" t="s">
        <v>66</v>
      </c>
      <c r="H23443" t="s">
        <v>67</v>
      </c>
      <c r="I23443">
        <v>2007</v>
      </c>
      <c r="J23443" t="s">
        <v>68</v>
      </c>
      <c r="K23443">
        <v>2008</v>
      </c>
      <c r="L23443" s="18">
        <v>39722</v>
      </c>
      <c r="M23443" t="s">
        <v>69</v>
      </c>
      <c r="N23443" t="s">
        <v>65</v>
      </c>
      <c r="O23443" t="s">
        <v>30503</v>
      </c>
    </row>
    <row r="23444" spans="1:15" x14ac:dyDescent="0.3">
      <c r="A23444" t="s">
        <v>30982</v>
      </c>
      <c r="B23444" t="s">
        <v>12</v>
      </c>
      <c r="C23444" t="s">
        <v>25</v>
      </c>
      <c r="D23444" t="s">
        <v>74</v>
      </c>
      <c r="E23444" t="s">
        <v>75</v>
      </c>
      <c r="F23444" t="s">
        <v>65</v>
      </c>
      <c r="G23444" t="s">
        <v>66</v>
      </c>
      <c r="H23444" t="s">
        <v>67</v>
      </c>
      <c r="I23444">
        <v>2007</v>
      </c>
      <c r="J23444" t="s">
        <v>68</v>
      </c>
      <c r="K23444">
        <v>2007</v>
      </c>
      <c r="L23444" s="18">
        <v>39264</v>
      </c>
      <c r="M23444" t="s">
        <v>69</v>
      </c>
      <c r="N23444" t="s">
        <v>65</v>
      </c>
      <c r="O23444" t="s">
        <v>30983</v>
      </c>
    </row>
    <row r="23445" spans="1:15" x14ac:dyDescent="0.3">
      <c r="A23445" t="s">
        <v>30984</v>
      </c>
      <c r="B23445" t="s">
        <v>12</v>
      </c>
      <c r="C23445" t="s">
        <v>25</v>
      </c>
      <c r="D23445" t="s">
        <v>74</v>
      </c>
      <c r="E23445" t="s">
        <v>75</v>
      </c>
      <c r="F23445" t="s">
        <v>65</v>
      </c>
      <c r="G23445" t="s">
        <v>66</v>
      </c>
      <c r="H23445" t="s">
        <v>67</v>
      </c>
      <c r="I23445">
        <v>2007</v>
      </c>
      <c r="J23445" t="s">
        <v>68</v>
      </c>
      <c r="K23445">
        <v>2010</v>
      </c>
      <c r="L23445" s="18">
        <v>40148</v>
      </c>
      <c r="M23445" t="s">
        <v>69</v>
      </c>
      <c r="N23445" t="s">
        <v>65</v>
      </c>
      <c r="O23445" t="s">
        <v>30985</v>
      </c>
    </row>
    <row r="23446" spans="1:15" x14ac:dyDescent="0.3">
      <c r="A23446" t="s">
        <v>30986</v>
      </c>
      <c r="B23446" t="s">
        <v>12</v>
      </c>
      <c r="C23446" t="s">
        <v>18</v>
      </c>
      <c r="D23446" t="s">
        <v>74</v>
      </c>
      <c r="E23446" t="s">
        <v>75</v>
      </c>
      <c r="F23446" t="s">
        <v>65</v>
      </c>
      <c r="G23446" t="s">
        <v>84</v>
      </c>
      <c r="H23446" t="s">
        <v>85</v>
      </c>
      <c r="I23446">
        <v>2004</v>
      </c>
      <c r="J23446" t="s">
        <v>68</v>
      </c>
      <c r="K23446">
        <v>2005</v>
      </c>
      <c r="L23446" s="18">
        <v>38443</v>
      </c>
      <c r="M23446" t="s">
        <v>69</v>
      </c>
      <c r="N23446" t="s">
        <v>65</v>
      </c>
      <c r="O23446" t="s">
        <v>2385</v>
      </c>
    </row>
    <row r="23447" spans="1:15" x14ac:dyDescent="0.3">
      <c r="A23447" t="s">
        <v>30987</v>
      </c>
      <c r="B23447" t="s">
        <v>12</v>
      </c>
      <c r="C23447" t="s">
        <v>18</v>
      </c>
      <c r="D23447" t="s">
        <v>74</v>
      </c>
      <c r="E23447" t="s">
        <v>75</v>
      </c>
      <c r="F23447" t="s">
        <v>65</v>
      </c>
      <c r="G23447" t="s">
        <v>66</v>
      </c>
      <c r="H23447" t="s">
        <v>67</v>
      </c>
      <c r="I23447">
        <v>2006</v>
      </c>
      <c r="J23447" t="s">
        <v>68</v>
      </c>
      <c r="K23447">
        <v>2009</v>
      </c>
      <c r="L23447" s="18">
        <v>39234</v>
      </c>
      <c r="M23447" t="s">
        <v>69</v>
      </c>
      <c r="N23447" t="s">
        <v>65</v>
      </c>
      <c r="O23447" t="s">
        <v>30397</v>
      </c>
    </row>
    <row r="23448" spans="1:15" x14ac:dyDescent="0.3">
      <c r="A23448" t="s">
        <v>30988</v>
      </c>
      <c r="B23448" t="s">
        <v>12</v>
      </c>
      <c r="C23448" t="s">
        <v>15</v>
      </c>
      <c r="D23448" t="s">
        <v>63</v>
      </c>
      <c r="E23448" t="s">
        <v>64</v>
      </c>
      <c r="F23448" t="s">
        <v>65</v>
      </c>
      <c r="G23448" t="s">
        <v>66</v>
      </c>
      <c r="H23448" t="s">
        <v>67</v>
      </c>
      <c r="I23448">
        <v>2007</v>
      </c>
      <c r="J23448" t="s">
        <v>68</v>
      </c>
      <c r="K23448">
        <v>2008</v>
      </c>
      <c r="L23448" s="18">
        <v>39722</v>
      </c>
      <c r="M23448" t="s">
        <v>69</v>
      </c>
      <c r="N23448" t="s">
        <v>65</v>
      </c>
      <c r="O23448" t="s">
        <v>30948</v>
      </c>
    </row>
    <row r="23449" spans="1:15" x14ac:dyDescent="0.3">
      <c r="A23449" t="s">
        <v>30989</v>
      </c>
      <c r="B23449" t="s">
        <v>12</v>
      </c>
      <c r="C23449" t="s">
        <v>18</v>
      </c>
      <c r="D23449" t="s">
        <v>89</v>
      </c>
      <c r="E23449" t="s">
        <v>90</v>
      </c>
      <c r="F23449" t="s">
        <v>65</v>
      </c>
      <c r="G23449" t="s">
        <v>66</v>
      </c>
      <c r="H23449" t="s">
        <v>67</v>
      </c>
      <c r="I23449">
        <v>2006</v>
      </c>
      <c r="J23449" t="s">
        <v>68</v>
      </c>
      <c r="K23449">
        <v>2007</v>
      </c>
      <c r="M23449" t="s">
        <v>78</v>
      </c>
      <c r="N23449" t="s">
        <v>65</v>
      </c>
      <c r="O23449" t="s">
        <v>30990</v>
      </c>
    </row>
    <row r="23450" spans="1:15" x14ac:dyDescent="0.3">
      <c r="A23450" t="s">
        <v>30991</v>
      </c>
      <c r="B23450" t="s">
        <v>12</v>
      </c>
      <c r="C23450" t="s">
        <v>18</v>
      </c>
      <c r="D23450" t="s">
        <v>89</v>
      </c>
      <c r="E23450" t="s">
        <v>90</v>
      </c>
      <c r="F23450" t="s">
        <v>65</v>
      </c>
      <c r="G23450" t="s">
        <v>66</v>
      </c>
      <c r="H23450" t="s">
        <v>67</v>
      </c>
      <c r="I23450">
        <v>2006</v>
      </c>
      <c r="J23450" t="s">
        <v>68</v>
      </c>
      <c r="K23450">
        <v>2007</v>
      </c>
      <c r="L23450" s="18">
        <v>39356</v>
      </c>
      <c r="M23450" t="s">
        <v>69</v>
      </c>
      <c r="N23450" t="s">
        <v>65</v>
      </c>
      <c r="O23450" t="s">
        <v>30358</v>
      </c>
    </row>
    <row r="23451" spans="1:15" x14ac:dyDescent="0.3">
      <c r="A23451" t="s">
        <v>30992</v>
      </c>
      <c r="B23451" t="s">
        <v>12</v>
      </c>
      <c r="C23451" t="s">
        <v>18</v>
      </c>
      <c r="D23451" t="s">
        <v>74</v>
      </c>
      <c r="E23451" t="s">
        <v>75</v>
      </c>
      <c r="F23451" t="s">
        <v>65</v>
      </c>
      <c r="G23451" t="s">
        <v>66</v>
      </c>
      <c r="H23451" t="s">
        <v>67</v>
      </c>
      <c r="I23451">
        <v>2005</v>
      </c>
      <c r="J23451" t="s">
        <v>68</v>
      </c>
      <c r="K23451">
        <v>2008</v>
      </c>
      <c r="L23451" s="18">
        <v>39264</v>
      </c>
      <c r="M23451" t="s">
        <v>69</v>
      </c>
      <c r="N23451" t="s">
        <v>65</v>
      </c>
      <c r="O23451" t="s">
        <v>30990</v>
      </c>
    </row>
    <row r="23452" spans="1:15" x14ac:dyDescent="0.3">
      <c r="A23452" t="s">
        <v>30993</v>
      </c>
      <c r="B23452" t="s">
        <v>12</v>
      </c>
      <c r="C23452" t="s">
        <v>18</v>
      </c>
      <c r="D23452" t="s">
        <v>89</v>
      </c>
      <c r="E23452" t="s">
        <v>90</v>
      </c>
      <c r="F23452" t="s">
        <v>65</v>
      </c>
      <c r="G23452" t="s">
        <v>66</v>
      </c>
      <c r="H23452" t="s">
        <v>67</v>
      </c>
      <c r="I23452">
        <v>2005</v>
      </c>
      <c r="J23452" t="s">
        <v>68</v>
      </c>
      <c r="K23452">
        <v>2008</v>
      </c>
      <c r="L23452" s="18">
        <v>38869</v>
      </c>
      <c r="M23452" t="s">
        <v>69</v>
      </c>
      <c r="N23452" t="s">
        <v>65</v>
      </c>
      <c r="O23452" t="s">
        <v>30358</v>
      </c>
    </row>
    <row r="23453" spans="1:15" x14ac:dyDescent="0.3">
      <c r="A23453" t="s">
        <v>30994</v>
      </c>
      <c r="B23453" t="s">
        <v>12</v>
      </c>
      <c r="C23453" t="s">
        <v>18</v>
      </c>
      <c r="D23453" t="s">
        <v>74</v>
      </c>
      <c r="E23453" t="s">
        <v>75</v>
      </c>
      <c r="F23453" t="s">
        <v>65</v>
      </c>
      <c r="G23453" t="s">
        <v>66</v>
      </c>
      <c r="H23453" t="s">
        <v>67</v>
      </c>
      <c r="I23453">
        <v>2007</v>
      </c>
      <c r="J23453" t="s">
        <v>68</v>
      </c>
      <c r="K23453">
        <v>2016</v>
      </c>
      <c r="L23453" s="18">
        <v>39508</v>
      </c>
      <c r="M23453" t="s">
        <v>69</v>
      </c>
      <c r="N23453" t="s">
        <v>65</v>
      </c>
      <c r="O23453" t="s">
        <v>30397</v>
      </c>
    </row>
    <row r="23454" spans="1:15" x14ac:dyDescent="0.3">
      <c r="A23454" t="s">
        <v>30995</v>
      </c>
      <c r="B23454" t="s">
        <v>12</v>
      </c>
      <c r="C23454" t="s">
        <v>27</v>
      </c>
      <c r="D23454" t="s">
        <v>74</v>
      </c>
      <c r="E23454" t="s">
        <v>75</v>
      </c>
      <c r="F23454" t="s">
        <v>65</v>
      </c>
      <c r="G23454" t="s">
        <v>66</v>
      </c>
      <c r="H23454" t="s">
        <v>67</v>
      </c>
      <c r="I23454">
        <v>2004</v>
      </c>
      <c r="J23454" t="s">
        <v>68</v>
      </c>
      <c r="K23454">
        <v>2005</v>
      </c>
      <c r="L23454" s="18">
        <v>38473</v>
      </c>
      <c r="M23454" t="s">
        <v>69</v>
      </c>
      <c r="N23454" t="s">
        <v>65</v>
      </c>
      <c r="O23454" t="s">
        <v>30352</v>
      </c>
    </row>
    <row r="23455" spans="1:15" x14ac:dyDescent="0.3">
      <c r="A23455" t="s">
        <v>30996</v>
      </c>
      <c r="B23455" t="s">
        <v>12</v>
      </c>
      <c r="C23455" t="s">
        <v>27</v>
      </c>
      <c r="D23455" t="s">
        <v>74</v>
      </c>
      <c r="E23455" t="s">
        <v>75</v>
      </c>
      <c r="F23455" t="s">
        <v>65</v>
      </c>
      <c r="G23455" t="s">
        <v>66</v>
      </c>
      <c r="H23455" t="s">
        <v>67</v>
      </c>
      <c r="I23455">
        <v>2004</v>
      </c>
      <c r="J23455" t="s">
        <v>68</v>
      </c>
      <c r="K23455">
        <v>2005</v>
      </c>
      <c r="M23455" t="s">
        <v>78</v>
      </c>
      <c r="N23455" t="s">
        <v>65</v>
      </c>
      <c r="O23455" t="s">
        <v>30352</v>
      </c>
    </row>
    <row r="23456" spans="1:15" x14ac:dyDescent="0.3">
      <c r="A23456" t="s">
        <v>30997</v>
      </c>
      <c r="B23456" t="s">
        <v>12</v>
      </c>
      <c r="C23456" t="s">
        <v>27</v>
      </c>
      <c r="D23456" t="s">
        <v>74</v>
      </c>
      <c r="E23456" t="s">
        <v>75</v>
      </c>
      <c r="F23456" t="s">
        <v>65</v>
      </c>
      <c r="G23456" t="s">
        <v>66</v>
      </c>
      <c r="H23456" t="s">
        <v>67</v>
      </c>
      <c r="I23456">
        <v>2004</v>
      </c>
      <c r="J23456" t="s">
        <v>68</v>
      </c>
      <c r="K23456">
        <v>2005</v>
      </c>
      <c r="L23456" s="18">
        <v>38412</v>
      </c>
      <c r="M23456" t="s">
        <v>69</v>
      </c>
      <c r="N23456" t="s">
        <v>65</v>
      </c>
      <c r="O23456" t="s">
        <v>30352</v>
      </c>
    </row>
    <row r="23457" spans="1:15" x14ac:dyDescent="0.3">
      <c r="A23457" t="s">
        <v>30998</v>
      </c>
      <c r="B23457" t="s">
        <v>12</v>
      </c>
      <c r="C23457" t="s">
        <v>15</v>
      </c>
      <c r="D23457" t="s">
        <v>74</v>
      </c>
      <c r="E23457" t="s">
        <v>75</v>
      </c>
      <c r="F23457" t="s">
        <v>65</v>
      </c>
      <c r="G23457" t="s">
        <v>66</v>
      </c>
      <c r="H23457" t="s">
        <v>67</v>
      </c>
      <c r="I23457">
        <v>2007</v>
      </c>
      <c r="J23457" t="s">
        <v>68</v>
      </c>
      <c r="K23457">
        <v>2009</v>
      </c>
      <c r="L23457" s="18">
        <v>39845</v>
      </c>
      <c r="M23457" t="s">
        <v>69</v>
      </c>
      <c r="N23457" t="s">
        <v>65</v>
      </c>
      <c r="O23457" t="s">
        <v>30999</v>
      </c>
    </row>
    <row r="23458" spans="1:15" x14ac:dyDescent="0.3">
      <c r="A23458" t="s">
        <v>31000</v>
      </c>
      <c r="B23458" t="s">
        <v>12</v>
      </c>
      <c r="C23458" t="s">
        <v>18</v>
      </c>
      <c r="D23458" t="s">
        <v>89</v>
      </c>
      <c r="E23458" t="s">
        <v>90</v>
      </c>
      <c r="F23458" t="s">
        <v>65</v>
      </c>
      <c r="G23458" t="s">
        <v>66</v>
      </c>
      <c r="H23458" t="s">
        <v>67</v>
      </c>
      <c r="I23458">
        <v>2006</v>
      </c>
      <c r="J23458" t="s">
        <v>68</v>
      </c>
      <c r="K23458">
        <v>2007</v>
      </c>
      <c r="L23458" s="18">
        <v>39387</v>
      </c>
      <c r="M23458" t="s">
        <v>69</v>
      </c>
      <c r="N23458" t="s">
        <v>65</v>
      </c>
      <c r="O23458" t="s">
        <v>30397</v>
      </c>
    </row>
    <row r="23459" spans="1:15" x14ac:dyDescent="0.3">
      <c r="A23459" t="s">
        <v>31001</v>
      </c>
      <c r="B23459" t="s">
        <v>12</v>
      </c>
      <c r="C23459" t="s">
        <v>18</v>
      </c>
      <c r="D23459" t="s">
        <v>89</v>
      </c>
      <c r="E23459" t="s">
        <v>90</v>
      </c>
      <c r="F23459" t="s">
        <v>65</v>
      </c>
      <c r="G23459" t="s">
        <v>66</v>
      </c>
      <c r="H23459" t="s">
        <v>67</v>
      </c>
      <c r="I23459">
        <v>2005</v>
      </c>
      <c r="J23459" t="s">
        <v>68</v>
      </c>
      <c r="K23459">
        <v>2011</v>
      </c>
      <c r="L23459" s="18">
        <v>38838</v>
      </c>
      <c r="M23459" t="s">
        <v>69</v>
      </c>
      <c r="N23459" t="s">
        <v>65</v>
      </c>
      <c r="O23459" t="s">
        <v>30358</v>
      </c>
    </row>
    <row r="23460" spans="1:15" x14ac:dyDescent="0.3">
      <c r="A23460" t="s">
        <v>31002</v>
      </c>
      <c r="B23460" t="s">
        <v>12</v>
      </c>
      <c r="C23460" t="s">
        <v>18</v>
      </c>
      <c r="D23460" t="s">
        <v>89</v>
      </c>
      <c r="E23460" t="s">
        <v>90</v>
      </c>
      <c r="F23460" t="s">
        <v>65</v>
      </c>
      <c r="G23460" t="s">
        <v>66</v>
      </c>
      <c r="H23460" t="s">
        <v>67</v>
      </c>
      <c r="I23460">
        <v>2005</v>
      </c>
      <c r="J23460" t="s">
        <v>68</v>
      </c>
      <c r="K23460">
        <v>2008</v>
      </c>
      <c r="L23460" s="18">
        <v>38838</v>
      </c>
      <c r="M23460" t="s">
        <v>69</v>
      </c>
      <c r="N23460" t="s">
        <v>65</v>
      </c>
      <c r="O23460" t="s">
        <v>30358</v>
      </c>
    </row>
    <row r="23461" spans="1:15" x14ac:dyDescent="0.3">
      <c r="A23461" t="s">
        <v>31003</v>
      </c>
      <c r="B23461" t="s">
        <v>12</v>
      </c>
      <c r="C23461" t="s">
        <v>18</v>
      </c>
      <c r="D23461" t="s">
        <v>74</v>
      </c>
      <c r="E23461" t="s">
        <v>75</v>
      </c>
      <c r="F23461" t="s">
        <v>65</v>
      </c>
      <c r="G23461" t="s">
        <v>66</v>
      </c>
      <c r="H23461" t="s">
        <v>67</v>
      </c>
      <c r="I23461">
        <v>2007</v>
      </c>
      <c r="J23461" t="s">
        <v>68</v>
      </c>
      <c r="K23461">
        <v>2009</v>
      </c>
      <c r="L23461" s="18">
        <v>39753</v>
      </c>
      <c r="M23461" t="s">
        <v>69</v>
      </c>
      <c r="N23461" t="s">
        <v>65</v>
      </c>
      <c r="O23461" t="s">
        <v>30397</v>
      </c>
    </row>
    <row r="23462" spans="1:15" x14ac:dyDescent="0.3">
      <c r="A23462" t="s">
        <v>31004</v>
      </c>
      <c r="B23462" t="s">
        <v>12</v>
      </c>
      <c r="C23462" t="s">
        <v>25</v>
      </c>
      <c r="D23462" t="s">
        <v>63</v>
      </c>
      <c r="E23462" t="s">
        <v>64</v>
      </c>
      <c r="F23462" t="s">
        <v>65</v>
      </c>
      <c r="G23462" t="s">
        <v>66</v>
      </c>
      <c r="H23462" t="s">
        <v>67</v>
      </c>
      <c r="I23462">
        <v>2007</v>
      </c>
      <c r="J23462" t="s">
        <v>68</v>
      </c>
      <c r="K23462">
        <v>2009</v>
      </c>
      <c r="L23462" s="18">
        <v>39783</v>
      </c>
      <c r="M23462" t="s">
        <v>69</v>
      </c>
      <c r="N23462" t="s">
        <v>65</v>
      </c>
      <c r="O23462" t="s">
        <v>31005</v>
      </c>
    </row>
    <row r="23463" spans="1:15" x14ac:dyDescent="0.3">
      <c r="A23463" t="s">
        <v>31006</v>
      </c>
      <c r="B23463" t="s">
        <v>12</v>
      </c>
      <c r="C23463" t="s">
        <v>18</v>
      </c>
      <c r="D23463" t="s">
        <v>63</v>
      </c>
      <c r="E23463" t="s">
        <v>64</v>
      </c>
      <c r="F23463" t="s">
        <v>65</v>
      </c>
      <c r="G23463" t="s">
        <v>84</v>
      </c>
      <c r="H23463" t="s">
        <v>85</v>
      </c>
      <c r="I23463">
        <v>2007</v>
      </c>
      <c r="J23463" t="s">
        <v>68</v>
      </c>
      <c r="K23463">
        <v>2012</v>
      </c>
      <c r="L23463" s="18">
        <v>41153</v>
      </c>
      <c r="M23463" t="s">
        <v>69</v>
      </c>
      <c r="N23463" t="s">
        <v>65</v>
      </c>
      <c r="O23463" t="s">
        <v>2385</v>
      </c>
    </row>
    <row r="23464" spans="1:15" x14ac:dyDescent="0.3">
      <c r="A23464" t="s">
        <v>31007</v>
      </c>
      <c r="B23464" t="s">
        <v>12</v>
      </c>
      <c r="C23464" t="s">
        <v>18</v>
      </c>
      <c r="D23464" t="s">
        <v>63</v>
      </c>
      <c r="E23464" t="s">
        <v>64</v>
      </c>
      <c r="F23464" t="s">
        <v>65</v>
      </c>
      <c r="G23464" t="s">
        <v>66</v>
      </c>
      <c r="H23464" t="s">
        <v>67</v>
      </c>
      <c r="I23464">
        <v>2007</v>
      </c>
      <c r="J23464" t="s">
        <v>68</v>
      </c>
      <c r="K23464">
        <v>2012</v>
      </c>
      <c r="L23464" s="18">
        <v>41000</v>
      </c>
      <c r="M23464" t="s">
        <v>69</v>
      </c>
      <c r="N23464" t="s">
        <v>65</v>
      </c>
      <c r="O23464" t="s">
        <v>1381</v>
      </c>
    </row>
    <row r="23465" spans="1:15" x14ac:dyDescent="0.3">
      <c r="A23465" t="s">
        <v>31008</v>
      </c>
      <c r="B23465" t="s">
        <v>12</v>
      </c>
      <c r="C23465" t="s">
        <v>18</v>
      </c>
      <c r="D23465" t="s">
        <v>74</v>
      </c>
      <c r="E23465" t="s">
        <v>75</v>
      </c>
      <c r="F23465" t="s">
        <v>65</v>
      </c>
      <c r="G23465" t="s">
        <v>66</v>
      </c>
      <c r="H23465" t="s">
        <v>67</v>
      </c>
      <c r="I23465">
        <v>2001</v>
      </c>
      <c r="J23465" t="s">
        <v>68</v>
      </c>
      <c r="K23465">
        <v>2006</v>
      </c>
      <c r="L23465" s="18">
        <v>38838</v>
      </c>
      <c r="M23465" t="s">
        <v>69</v>
      </c>
      <c r="N23465" t="s">
        <v>65</v>
      </c>
      <c r="O23465" t="s">
        <v>30636</v>
      </c>
    </row>
    <row r="23466" spans="1:15" x14ac:dyDescent="0.3">
      <c r="A23466" t="s">
        <v>31009</v>
      </c>
      <c r="B23466" t="s">
        <v>12</v>
      </c>
      <c r="C23466" t="s">
        <v>25</v>
      </c>
      <c r="D23466" t="s">
        <v>74</v>
      </c>
      <c r="E23466" t="s">
        <v>75</v>
      </c>
      <c r="F23466" t="s">
        <v>65</v>
      </c>
      <c r="G23466" t="s">
        <v>66</v>
      </c>
      <c r="H23466" t="s">
        <v>67</v>
      </c>
      <c r="I23466">
        <v>2007</v>
      </c>
      <c r="J23466" t="s">
        <v>68</v>
      </c>
      <c r="K23466">
        <v>2007</v>
      </c>
      <c r="L23466" s="18">
        <v>39326</v>
      </c>
      <c r="M23466" t="s">
        <v>69</v>
      </c>
      <c r="N23466" t="s">
        <v>65</v>
      </c>
      <c r="O23466" t="s">
        <v>31010</v>
      </c>
    </row>
    <row r="23467" spans="1:15" x14ac:dyDescent="0.3">
      <c r="A23467" t="s">
        <v>31011</v>
      </c>
      <c r="B23467" t="s">
        <v>12</v>
      </c>
      <c r="C23467" t="s">
        <v>15</v>
      </c>
      <c r="D23467" t="s">
        <v>63</v>
      </c>
      <c r="E23467" t="s">
        <v>64</v>
      </c>
      <c r="F23467" t="s">
        <v>65</v>
      </c>
      <c r="G23467" t="s">
        <v>66</v>
      </c>
      <c r="H23467" t="s">
        <v>67</v>
      </c>
      <c r="I23467">
        <v>2007</v>
      </c>
      <c r="J23467" t="s">
        <v>68</v>
      </c>
      <c r="K23467">
        <v>2011</v>
      </c>
      <c r="L23467" s="18">
        <v>40634</v>
      </c>
      <c r="M23467" t="s">
        <v>69</v>
      </c>
      <c r="N23467" t="s">
        <v>65</v>
      </c>
      <c r="O23467" t="s">
        <v>30376</v>
      </c>
    </row>
    <row r="23468" spans="1:15" x14ac:dyDescent="0.3">
      <c r="A23468" t="s">
        <v>31012</v>
      </c>
      <c r="B23468" t="s">
        <v>12</v>
      </c>
      <c r="C23468" t="s">
        <v>18</v>
      </c>
      <c r="D23468" t="s">
        <v>74</v>
      </c>
      <c r="E23468" t="s">
        <v>75</v>
      </c>
      <c r="F23468" t="s">
        <v>65</v>
      </c>
      <c r="G23468" t="s">
        <v>66</v>
      </c>
      <c r="H23468" t="s">
        <v>67</v>
      </c>
      <c r="I23468">
        <v>2007</v>
      </c>
      <c r="J23468" t="s">
        <v>68</v>
      </c>
      <c r="K23468">
        <v>2011</v>
      </c>
      <c r="L23468" s="18">
        <v>40675</v>
      </c>
      <c r="M23468" t="s">
        <v>69</v>
      </c>
      <c r="N23468" t="s">
        <v>65</v>
      </c>
      <c r="O23468" t="s">
        <v>30360</v>
      </c>
    </row>
    <row r="23469" spans="1:15" x14ac:dyDescent="0.3">
      <c r="A23469" t="s">
        <v>31013</v>
      </c>
      <c r="B23469" t="s">
        <v>12</v>
      </c>
      <c r="C23469" t="s">
        <v>15</v>
      </c>
      <c r="D23469" t="s">
        <v>63</v>
      </c>
      <c r="E23469" t="s">
        <v>64</v>
      </c>
      <c r="F23469" t="s">
        <v>65</v>
      </c>
      <c r="G23469" t="s">
        <v>66</v>
      </c>
      <c r="H23469" t="s">
        <v>67</v>
      </c>
      <c r="I23469">
        <v>2007</v>
      </c>
      <c r="J23469" t="s">
        <v>68</v>
      </c>
      <c r="K23469">
        <v>2009</v>
      </c>
      <c r="L23469" s="18">
        <v>39814</v>
      </c>
      <c r="M23469" t="s">
        <v>69</v>
      </c>
      <c r="N23469" t="s">
        <v>65</v>
      </c>
      <c r="O23469" t="s">
        <v>30743</v>
      </c>
    </row>
    <row r="23470" spans="1:15" x14ac:dyDescent="0.3">
      <c r="A23470" t="s">
        <v>31014</v>
      </c>
      <c r="B23470" t="s">
        <v>12</v>
      </c>
      <c r="C23470" t="s">
        <v>18</v>
      </c>
      <c r="D23470" t="s">
        <v>63</v>
      </c>
      <c r="E23470" t="s">
        <v>64</v>
      </c>
      <c r="F23470" t="s">
        <v>65</v>
      </c>
      <c r="G23470" t="s">
        <v>66</v>
      </c>
      <c r="H23470" t="s">
        <v>67</v>
      </c>
      <c r="I23470">
        <v>2007</v>
      </c>
      <c r="J23470" t="s">
        <v>68</v>
      </c>
      <c r="K23470">
        <v>2011</v>
      </c>
      <c r="L23470" s="18">
        <v>40544</v>
      </c>
      <c r="M23470" t="s">
        <v>69</v>
      </c>
      <c r="N23470" t="s">
        <v>65</v>
      </c>
      <c r="O23470" t="s">
        <v>1381</v>
      </c>
    </row>
    <row r="23471" spans="1:15" x14ac:dyDescent="0.3">
      <c r="A23471" t="s">
        <v>31015</v>
      </c>
      <c r="B23471" t="s">
        <v>12</v>
      </c>
      <c r="C23471" t="s">
        <v>25</v>
      </c>
      <c r="D23471" t="s">
        <v>63</v>
      </c>
      <c r="E23471" t="s">
        <v>64</v>
      </c>
      <c r="F23471" t="s">
        <v>65</v>
      </c>
      <c r="G23471" t="s">
        <v>66</v>
      </c>
      <c r="H23471" t="s">
        <v>67</v>
      </c>
      <c r="I23471">
        <v>2007</v>
      </c>
      <c r="J23471" t="s">
        <v>68</v>
      </c>
      <c r="K23471">
        <v>2009</v>
      </c>
      <c r="L23471" s="18">
        <v>39692</v>
      </c>
      <c r="M23471" t="s">
        <v>69</v>
      </c>
      <c r="N23471" t="s">
        <v>65</v>
      </c>
      <c r="O23471" t="s">
        <v>31016</v>
      </c>
    </row>
    <row r="23472" spans="1:15" x14ac:dyDescent="0.3">
      <c r="A23472" t="s">
        <v>31017</v>
      </c>
      <c r="B23472" t="s">
        <v>12</v>
      </c>
      <c r="C23472" t="s">
        <v>15</v>
      </c>
      <c r="D23472" t="s">
        <v>63</v>
      </c>
      <c r="E23472" t="s">
        <v>64</v>
      </c>
      <c r="F23472" t="s">
        <v>65</v>
      </c>
      <c r="G23472" t="s">
        <v>84</v>
      </c>
      <c r="H23472" t="s">
        <v>85</v>
      </c>
      <c r="I23472">
        <v>2007</v>
      </c>
      <c r="J23472" t="s">
        <v>68</v>
      </c>
      <c r="K23472">
        <v>2007</v>
      </c>
      <c r="L23472" s="18">
        <v>39295</v>
      </c>
      <c r="M23472" t="s">
        <v>69</v>
      </c>
      <c r="N23472" t="s">
        <v>65</v>
      </c>
      <c r="O23472" t="s">
        <v>30564</v>
      </c>
    </row>
    <row r="23473" spans="1:15" x14ac:dyDescent="0.3">
      <c r="A23473" t="s">
        <v>31018</v>
      </c>
      <c r="B23473" t="s">
        <v>12</v>
      </c>
      <c r="C23473" t="s">
        <v>18</v>
      </c>
      <c r="D23473" t="s">
        <v>74</v>
      </c>
      <c r="E23473" t="s">
        <v>75</v>
      </c>
      <c r="F23473" t="s">
        <v>65</v>
      </c>
      <c r="G23473" t="s">
        <v>66</v>
      </c>
      <c r="H23473" t="s">
        <v>67</v>
      </c>
      <c r="I23473">
        <v>2007</v>
      </c>
      <c r="J23473" t="s">
        <v>68</v>
      </c>
      <c r="K23473">
        <v>2021</v>
      </c>
      <c r="L23473" s="18">
        <v>40149</v>
      </c>
      <c r="M23473" t="s">
        <v>69</v>
      </c>
      <c r="N23473" t="s">
        <v>65</v>
      </c>
      <c r="O23473" t="s">
        <v>30397</v>
      </c>
    </row>
    <row r="23474" spans="1:15" x14ac:dyDescent="0.3">
      <c r="A23474" t="s">
        <v>31019</v>
      </c>
      <c r="B23474" t="s">
        <v>12</v>
      </c>
      <c r="C23474" t="s">
        <v>17</v>
      </c>
      <c r="D23474" t="s">
        <v>63</v>
      </c>
      <c r="E23474" t="s">
        <v>64</v>
      </c>
      <c r="F23474" t="s">
        <v>65</v>
      </c>
      <c r="G23474" t="s">
        <v>66</v>
      </c>
      <c r="H23474" t="s">
        <v>67</v>
      </c>
      <c r="I23474">
        <v>2001</v>
      </c>
      <c r="J23474" t="s">
        <v>68</v>
      </c>
      <c r="K23474">
        <v>2004</v>
      </c>
      <c r="M23474" t="s">
        <v>78</v>
      </c>
      <c r="N23474" t="s">
        <v>65</v>
      </c>
      <c r="O23474" t="s">
        <v>14838</v>
      </c>
    </row>
    <row r="23475" spans="1:15" x14ac:dyDescent="0.3">
      <c r="A23475" t="s">
        <v>31020</v>
      </c>
      <c r="B23475" t="s">
        <v>12</v>
      </c>
      <c r="C23475" t="s">
        <v>19</v>
      </c>
      <c r="D23475" t="s">
        <v>63</v>
      </c>
      <c r="E23475" t="s">
        <v>64</v>
      </c>
      <c r="F23475" t="s">
        <v>65</v>
      </c>
      <c r="G23475" t="s">
        <v>66</v>
      </c>
      <c r="H23475" t="s">
        <v>67</v>
      </c>
      <c r="I23475">
        <v>2002</v>
      </c>
      <c r="J23475" t="s">
        <v>68</v>
      </c>
      <c r="K23475">
        <v>2003</v>
      </c>
      <c r="L23475" s="18">
        <v>37865</v>
      </c>
      <c r="M23475" t="s">
        <v>69</v>
      </c>
      <c r="N23475" t="s">
        <v>65</v>
      </c>
      <c r="O23475" t="s">
        <v>30507</v>
      </c>
    </row>
    <row r="23476" spans="1:15" x14ac:dyDescent="0.3">
      <c r="A23476" t="s">
        <v>31021</v>
      </c>
      <c r="B23476" t="s">
        <v>12</v>
      </c>
      <c r="C23476" t="s">
        <v>25</v>
      </c>
      <c r="D23476" t="s">
        <v>63</v>
      </c>
      <c r="E23476" t="s">
        <v>64</v>
      </c>
      <c r="F23476" t="s">
        <v>65</v>
      </c>
      <c r="G23476" t="s">
        <v>66</v>
      </c>
      <c r="H23476" t="s">
        <v>67</v>
      </c>
      <c r="I23476">
        <v>2007</v>
      </c>
      <c r="J23476" t="s">
        <v>68</v>
      </c>
      <c r="K23476">
        <v>2009</v>
      </c>
      <c r="L23476" s="18">
        <v>39661</v>
      </c>
      <c r="M23476" t="s">
        <v>69</v>
      </c>
      <c r="N23476" t="s">
        <v>68</v>
      </c>
      <c r="O23476" t="s">
        <v>30974</v>
      </c>
    </row>
    <row r="23477" spans="1:15" x14ac:dyDescent="0.3">
      <c r="A23477" t="s">
        <v>31022</v>
      </c>
      <c r="B23477" t="s">
        <v>12</v>
      </c>
      <c r="C23477" t="s">
        <v>18</v>
      </c>
      <c r="D23477" t="s">
        <v>63</v>
      </c>
      <c r="E23477" t="s">
        <v>64</v>
      </c>
      <c r="F23477" t="s">
        <v>65</v>
      </c>
      <c r="G23477" t="s">
        <v>66</v>
      </c>
      <c r="H23477" t="s">
        <v>67</v>
      </c>
      <c r="I23477">
        <v>2002</v>
      </c>
      <c r="J23477" t="s">
        <v>68</v>
      </c>
      <c r="M23477" t="s">
        <v>78</v>
      </c>
      <c r="N23477" t="s">
        <v>65</v>
      </c>
      <c r="O23477" t="s">
        <v>2385</v>
      </c>
    </row>
    <row r="23478" spans="1:15" x14ac:dyDescent="0.3">
      <c r="A23478" t="s">
        <v>31023</v>
      </c>
      <c r="B23478" t="s">
        <v>12</v>
      </c>
      <c r="C23478" t="s">
        <v>18</v>
      </c>
      <c r="D23478" t="s">
        <v>74</v>
      </c>
      <c r="E23478" t="s">
        <v>75</v>
      </c>
      <c r="F23478" t="s">
        <v>65</v>
      </c>
      <c r="G23478" t="s">
        <v>66</v>
      </c>
      <c r="H23478" t="s">
        <v>67</v>
      </c>
      <c r="I23478">
        <v>2003</v>
      </c>
      <c r="J23478" t="s">
        <v>68</v>
      </c>
      <c r="M23478" t="s">
        <v>78</v>
      </c>
      <c r="N23478" t="s">
        <v>65</v>
      </c>
      <c r="O23478" t="s">
        <v>2385</v>
      </c>
    </row>
    <row r="23479" spans="1:15" x14ac:dyDescent="0.3">
      <c r="A23479" t="s">
        <v>31024</v>
      </c>
      <c r="B23479" t="s">
        <v>12</v>
      </c>
      <c r="C23479" t="s">
        <v>25</v>
      </c>
      <c r="D23479" t="s">
        <v>63</v>
      </c>
      <c r="E23479" t="s">
        <v>64</v>
      </c>
      <c r="F23479" t="s">
        <v>65</v>
      </c>
      <c r="G23479" t="s">
        <v>66</v>
      </c>
      <c r="H23479" t="s">
        <v>67</v>
      </c>
      <c r="I23479">
        <v>2007</v>
      </c>
      <c r="J23479" t="s">
        <v>68</v>
      </c>
      <c r="K23479">
        <v>2008</v>
      </c>
      <c r="L23479" s="18">
        <v>39596</v>
      </c>
      <c r="M23479" t="s">
        <v>69</v>
      </c>
      <c r="N23479" t="s">
        <v>65</v>
      </c>
      <c r="O23479" t="s">
        <v>31025</v>
      </c>
    </row>
    <row r="23480" spans="1:15" x14ac:dyDescent="0.3">
      <c r="A23480" t="s">
        <v>31026</v>
      </c>
      <c r="B23480" t="s">
        <v>12</v>
      </c>
      <c r="C23480" t="s">
        <v>18</v>
      </c>
      <c r="D23480" t="s">
        <v>74</v>
      </c>
      <c r="E23480" t="s">
        <v>75</v>
      </c>
      <c r="F23480" t="s">
        <v>65</v>
      </c>
      <c r="G23480" t="s">
        <v>66</v>
      </c>
      <c r="H23480" t="s">
        <v>67</v>
      </c>
      <c r="I23480">
        <v>2007</v>
      </c>
      <c r="J23480" t="s">
        <v>68</v>
      </c>
      <c r="K23480">
        <v>2010</v>
      </c>
      <c r="L23480" s="18">
        <v>40118</v>
      </c>
      <c r="M23480" t="s">
        <v>69</v>
      </c>
      <c r="N23480" t="s">
        <v>65</v>
      </c>
      <c r="O23480" t="s">
        <v>31027</v>
      </c>
    </row>
    <row r="23481" spans="1:15" x14ac:dyDescent="0.3">
      <c r="A23481" t="s">
        <v>31028</v>
      </c>
      <c r="B23481" t="s">
        <v>12</v>
      </c>
      <c r="C23481" t="s">
        <v>29</v>
      </c>
      <c r="D23481" t="s">
        <v>63</v>
      </c>
      <c r="E23481" t="s">
        <v>64</v>
      </c>
      <c r="F23481" t="s">
        <v>65</v>
      </c>
      <c r="G23481" t="s">
        <v>66</v>
      </c>
      <c r="H23481" t="s">
        <v>67</v>
      </c>
      <c r="I23481">
        <v>2003</v>
      </c>
      <c r="J23481" t="s">
        <v>68</v>
      </c>
      <c r="K23481">
        <v>2004</v>
      </c>
      <c r="M23481" t="s">
        <v>78</v>
      </c>
      <c r="N23481" t="s">
        <v>65</v>
      </c>
      <c r="O23481" t="s">
        <v>30346</v>
      </c>
    </row>
    <row r="23482" spans="1:15" x14ac:dyDescent="0.3">
      <c r="A23482" t="s">
        <v>31029</v>
      </c>
      <c r="B23482" t="s">
        <v>12</v>
      </c>
      <c r="C23482" t="s">
        <v>18</v>
      </c>
      <c r="D23482" t="s">
        <v>74</v>
      </c>
      <c r="E23482" t="s">
        <v>75</v>
      </c>
      <c r="F23482" t="s">
        <v>65</v>
      </c>
      <c r="G23482" t="s">
        <v>84</v>
      </c>
      <c r="H23482" t="s">
        <v>85</v>
      </c>
      <c r="I23482">
        <v>2007</v>
      </c>
      <c r="J23482" t="s">
        <v>68</v>
      </c>
      <c r="K23482">
        <v>2009</v>
      </c>
      <c r="L23482" s="18">
        <v>39934</v>
      </c>
      <c r="M23482" t="s">
        <v>69</v>
      </c>
      <c r="N23482" t="s">
        <v>65</v>
      </c>
      <c r="O23482" t="s">
        <v>31030</v>
      </c>
    </row>
    <row r="23483" spans="1:15" x14ac:dyDescent="0.3">
      <c r="A23483" t="s">
        <v>31031</v>
      </c>
      <c r="B23483" t="s">
        <v>12</v>
      </c>
      <c r="C23483" t="s">
        <v>18</v>
      </c>
      <c r="D23483" t="s">
        <v>89</v>
      </c>
      <c r="E23483" t="s">
        <v>90</v>
      </c>
      <c r="F23483" t="s">
        <v>65</v>
      </c>
      <c r="G23483" t="s">
        <v>84</v>
      </c>
      <c r="H23483" t="s">
        <v>85</v>
      </c>
      <c r="I23483">
        <v>2007</v>
      </c>
      <c r="J23483" t="s">
        <v>68</v>
      </c>
      <c r="K23483">
        <v>2008</v>
      </c>
      <c r="L23483" s="18">
        <v>39661</v>
      </c>
      <c r="M23483" t="s">
        <v>69</v>
      </c>
      <c r="N23483" t="s">
        <v>65</v>
      </c>
      <c r="O23483" t="s">
        <v>31032</v>
      </c>
    </row>
    <row r="23484" spans="1:15" x14ac:dyDescent="0.3">
      <c r="A23484" t="s">
        <v>31033</v>
      </c>
      <c r="B23484" t="s">
        <v>12</v>
      </c>
      <c r="C23484" t="s">
        <v>18</v>
      </c>
      <c r="D23484" t="s">
        <v>89</v>
      </c>
      <c r="E23484" t="s">
        <v>90</v>
      </c>
      <c r="F23484" t="s">
        <v>65</v>
      </c>
      <c r="G23484" t="s">
        <v>66</v>
      </c>
      <c r="H23484" t="s">
        <v>67</v>
      </c>
      <c r="I23484">
        <v>2007</v>
      </c>
      <c r="J23484" t="s">
        <v>68</v>
      </c>
      <c r="K23484">
        <v>2012</v>
      </c>
      <c r="L23484" s="18">
        <v>41091</v>
      </c>
      <c r="M23484" t="s">
        <v>69</v>
      </c>
      <c r="N23484" t="s">
        <v>65</v>
      </c>
      <c r="O23484" t="s">
        <v>1381</v>
      </c>
    </row>
    <row r="23485" spans="1:15" x14ac:dyDescent="0.3">
      <c r="A23485" t="s">
        <v>31034</v>
      </c>
      <c r="B23485" t="s">
        <v>12</v>
      </c>
      <c r="C23485" t="s">
        <v>17</v>
      </c>
      <c r="D23485" t="s">
        <v>63</v>
      </c>
      <c r="E23485" t="s">
        <v>64</v>
      </c>
      <c r="F23485" t="s">
        <v>65</v>
      </c>
      <c r="G23485" t="s">
        <v>66</v>
      </c>
      <c r="H23485" t="s">
        <v>67</v>
      </c>
      <c r="I23485">
        <v>2004</v>
      </c>
      <c r="J23485" t="s">
        <v>68</v>
      </c>
      <c r="K23485">
        <v>2005</v>
      </c>
      <c r="L23485" s="18">
        <v>38504</v>
      </c>
      <c r="M23485" t="s">
        <v>69</v>
      </c>
      <c r="N23485" t="s">
        <v>65</v>
      </c>
      <c r="O23485" t="s">
        <v>31035</v>
      </c>
    </row>
    <row r="23486" spans="1:15" x14ac:dyDescent="0.3">
      <c r="A23486" t="s">
        <v>31036</v>
      </c>
      <c r="B23486" t="s">
        <v>12</v>
      </c>
      <c r="C23486" t="s">
        <v>16</v>
      </c>
      <c r="D23486" t="s">
        <v>74</v>
      </c>
      <c r="E23486" t="s">
        <v>75</v>
      </c>
      <c r="F23486" t="s">
        <v>65</v>
      </c>
      <c r="G23486" t="s">
        <v>66</v>
      </c>
      <c r="H23486" t="s">
        <v>67</v>
      </c>
      <c r="I23486">
        <v>2007</v>
      </c>
      <c r="J23486" t="s">
        <v>68</v>
      </c>
      <c r="K23486">
        <v>2008</v>
      </c>
      <c r="L23486" s="18">
        <v>39600</v>
      </c>
      <c r="M23486" t="s">
        <v>69</v>
      </c>
      <c r="N23486" t="s">
        <v>65</v>
      </c>
      <c r="O23486" t="s">
        <v>31037</v>
      </c>
    </row>
    <row r="23487" spans="1:15" x14ac:dyDescent="0.3">
      <c r="A23487" t="s">
        <v>31038</v>
      </c>
      <c r="B23487" t="s">
        <v>12</v>
      </c>
      <c r="C23487" t="s">
        <v>25</v>
      </c>
      <c r="D23487" t="s">
        <v>74</v>
      </c>
      <c r="E23487" t="s">
        <v>75</v>
      </c>
      <c r="F23487" t="s">
        <v>65</v>
      </c>
      <c r="G23487" t="s">
        <v>66</v>
      </c>
      <c r="H23487" t="s">
        <v>67</v>
      </c>
      <c r="I23487">
        <v>2007</v>
      </c>
      <c r="J23487" t="s">
        <v>68</v>
      </c>
      <c r="K23487">
        <v>2008</v>
      </c>
      <c r="L23487" s="18">
        <v>39600</v>
      </c>
      <c r="M23487" t="s">
        <v>69</v>
      </c>
      <c r="N23487" t="s">
        <v>65</v>
      </c>
      <c r="O23487" t="s">
        <v>30877</v>
      </c>
    </row>
    <row r="23488" spans="1:15" x14ac:dyDescent="0.3">
      <c r="A23488" t="s">
        <v>31039</v>
      </c>
      <c r="B23488" t="s">
        <v>12</v>
      </c>
      <c r="C23488" t="s">
        <v>17</v>
      </c>
      <c r="D23488" t="s">
        <v>63</v>
      </c>
      <c r="E23488" t="s">
        <v>64</v>
      </c>
      <c r="F23488" t="s">
        <v>65</v>
      </c>
      <c r="G23488" t="s">
        <v>66</v>
      </c>
      <c r="H23488" t="s">
        <v>67</v>
      </c>
      <c r="I23488">
        <v>2007</v>
      </c>
      <c r="J23488" t="s">
        <v>68</v>
      </c>
      <c r="K23488">
        <v>2009</v>
      </c>
      <c r="L23488" s="18">
        <v>39845</v>
      </c>
      <c r="M23488" t="s">
        <v>69</v>
      </c>
      <c r="N23488" t="s">
        <v>65</v>
      </c>
      <c r="O23488" t="s">
        <v>30348</v>
      </c>
    </row>
    <row r="23489" spans="1:15" x14ac:dyDescent="0.3">
      <c r="A23489" t="s">
        <v>31040</v>
      </c>
      <c r="B23489" t="s">
        <v>12</v>
      </c>
      <c r="C23489" t="s">
        <v>17</v>
      </c>
      <c r="D23489" t="s">
        <v>63</v>
      </c>
      <c r="E23489" t="s">
        <v>64</v>
      </c>
      <c r="F23489" t="s">
        <v>65</v>
      </c>
      <c r="G23489" t="s">
        <v>66</v>
      </c>
      <c r="H23489" t="s">
        <v>67</v>
      </c>
      <c r="I23489">
        <v>2004</v>
      </c>
      <c r="J23489" t="s">
        <v>68</v>
      </c>
      <c r="K23489">
        <v>2005</v>
      </c>
      <c r="L23489" s="18">
        <v>38384</v>
      </c>
      <c r="M23489" t="s">
        <v>69</v>
      </c>
      <c r="N23489" t="s">
        <v>65</v>
      </c>
      <c r="O23489" t="s">
        <v>31035</v>
      </c>
    </row>
    <row r="23490" spans="1:15" x14ac:dyDescent="0.3">
      <c r="A23490" t="s">
        <v>31041</v>
      </c>
      <c r="B23490" t="s">
        <v>12</v>
      </c>
      <c r="C23490" t="s">
        <v>18</v>
      </c>
      <c r="D23490" t="s">
        <v>89</v>
      </c>
      <c r="E23490" t="s">
        <v>90</v>
      </c>
      <c r="F23490" t="s">
        <v>65</v>
      </c>
      <c r="G23490" t="s">
        <v>84</v>
      </c>
      <c r="H23490" t="s">
        <v>85</v>
      </c>
      <c r="I23490">
        <v>2007</v>
      </c>
      <c r="J23490" t="s">
        <v>68</v>
      </c>
      <c r="K23490">
        <v>2008</v>
      </c>
      <c r="L23490" s="18">
        <v>39661</v>
      </c>
      <c r="M23490" t="s">
        <v>69</v>
      </c>
      <c r="N23490" t="s">
        <v>65</v>
      </c>
      <c r="O23490" t="s">
        <v>31042</v>
      </c>
    </row>
    <row r="23491" spans="1:15" x14ac:dyDescent="0.3">
      <c r="A23491" t="s">
        <v>31043</v>
      </c>
      <c r="B23491" t="s">
        <v>12</v>
      </c>
      <c r="C23491" t="s">
        <v>15</v>
      </c>
      <c r="D23491" t="s">
        <v>63</v>
      </c>
      <c r="E23491" t="s">
        <v>64</v>
      </c>
      <c r="F23491" t="s">
        <v>65</v>
      </c>
      <c r="G23491" t="s">
        <v>66</v>
      </c>
      <c r="H23491" t="s">
        <v>67</v>
      </c>
      <c r="I23491">
        <v>2007</v>
      </c>
      <c r="J23491" t="s">
        <v>68</v>
      </c>
      <c r="K23491">
        <v>2011</v>
      </c>
      <c r="L23491" s="18">
        <v>40787</v>
      </c>
      <c r="M23491" t="s">
        <v>69</v>
      </c>
      <c r="N23491" t="s">
        <v>65</v>
      </c>
      <c r="O23491" t="s">
        <v>30376</v>
      </c>
    </row>
    <row r="23492" spans="1:15" x14ac:dyDescent="0.3">
      <c r="A23492" t="s">
        <v>31044</v>
      </c>
      <c r="B23492" t="s">
        <v>12</v>
      </c>
      <c r="C23492" t="s">
        <v>18</v>
      </c>
      <c r="D23492" t="s">
        <v>89</v>
      </c>
      <c r="E23492" t="s">
        <v>90</v>
      </c>
      <c r="F23492" t="s">
        <v>65</v>
      </c>
      <c r="G23492" t="s">
        <v>66</v>
      </c>
      <c r="H23492" t="s">
        <v>67</v>
      </c>
      <c r="I23492">
        <v>2007</v>
      </c>
      <c r="J23492" t="s">
        <v>68</v>
      </c>
      <c r="K23492">
        <v>2012</v>
      </c>
      <c r="L23492" s="18">
        <v>40909</v>
      </c>
      <c r="M23492" t="s">
        <v>69</v>
      </c>
      <c r="N23492" t="s">
        <v>65</v>
      </c>
      <c r="O23492" t="s">
        <v>31045</v>
      </c>
    </row>
    <row r="23493" spans="1:15" x14ac:dyDescent="0.3">
      <c r="A23493" t="s">
        <v>31046</v>
      </c>
      <c r="B23493" t="s">
        <v>12</v>
      </c>
      <c r="C23493" t="s">
        <v>29</v>
      </c>
      <c r="D23493" t="s">
        <v>63</v>
      </c>
      <c r="E23493" t="s">
        <v>64</v>
      </c>
      <c r="F23493" t="s">
        <v>65</v>
      </c>
      <c r="G23493" t="s">
        <v>66</v>
      </c>
      <c r="H23493" t="s">
        <v>67</v>
      </c>
      <c r="I23493">
        <v>2007</v>
      </c>
      <c r="J23493" t="s">
        <v>68</v>
      </c>
      <c r="K23493">
        <v>2009</v>
      </c>
      <c r="L23493" s="18">
        <v>39873</v>
      </c>
      <c r="M23493" t="s">
        <v>69</v>
      </c>
      <c r="N23493" t="s">
        <v>65</v>
      </c>
      <c r="O23493" t="s">
        <v>30346</v>
      </c>
    </row>
    <row r="23494" spans="1:15" x14ac:dyDescent="0.3">
      <c r="A23494" t="s">
        <v>31047</v>
      </c>
      <c r="B23494" t="s">
        <v>12</v>
      </c>
      <c r="C23494" t="s">
        <v>25</v>
      </c>
      <c r="D23494" t="s">
        <v>74</v>
      </c>
      <c r="E23494" t="s">
        <v>75</v>
      </c>
      <c r="F23494" t="s">
        <v>65</v>
      </c>
      <c r="G23494" t="s">
        <v>66</v>
      </c>
      <c r="H23494" t="s">
        <v>67</v>
      </c>
      <c r="I23494">
        <v>2007</v>
      </c>
      <c r="J23494" t="s">
        <v>68</v>
      </c>
      <c r="K23494">
        <v>2008</v>
      </c>
      <c r="L23494" s="18">
        <v>39600</v>
      </c>
      <c r="M23494" t="s">
        <v>69</v>
      </c>
      <c r="N23494" t="s">
        <v>65</v>
      </c>
      <c r="O23494" t="s">
        <v>30834</v>
      </c>
    </row>
    <row r="23495" spans="1:15" x14ac:dyDescent="0.3">
      <c r="A23495" t="s">
        <v>31048</v>
      </c>
      <c r="B23495" t="s">
        <v>12</v>
      </c>
      <c r="C23495" t="s">
        <v>25</v>
      </c>
      <c r="D23495" t="s">
        <v>63</v>
      </c>
      <c r="E23495" t="s">
        <v>64</v>
      </c>
      <c r="F23495" t="s">
        <v>65</v>
      </c>
      <c r="G23495" t="s">
        <v>66</v>
      </c>
      <c r="H23495" t="s">
        <v>67</v>
      </c>
      <c r="I23495">
        <v>2007</v>
      </c>
      <c r="J23495" t="s">
        <v>68</v>
      </c>
      <c r="K23495">
        <v>2007</v>
      </c>
      <c r="L23495" s="18">
        <v>39417</v>
      </c>
      <c r="M23495" t="s">
        <v>69</v>
      </c>
      <c r="N23495" t="s">
        <v>65</v>
      </c>
      <c r="O23495" t="s">
        <v>31049</v>
      </c>
    </row>
    <row r="23496" spans="1:15" x14ac:dyDescent="0.3">
      <c r="A23496" t="s">
        <v>31050</v>
      </c>
      <c r="B23496" t="s">
        <v>12</v>
      </c>
      <c r="C23496" t="s">
        <v>18</v>
      </c>
      <c r="D23496" t="s">
        <v>74</v>
      </c>
      <c r="E23496" t="s">
        <v>75</v>
      </c>
      <c r="F23496" t="s">
        <v>65</v>
      </c>
      <c r="G23496" t="s">
        <v>66</v>
      </c>
      <c r="H23496" t="s">
        <v>67</v>
      </c>
      <c r="I23496">
        <v>2007</v>
      </c>
      <c r="J23496" t="s">
        <v>68</v>
      </c>
      <c r="K23496">
        <v>2010</v>
      </c>
      <c r="L23496" s="18">
        <v>40179</v>
      </c>
      <c r="M23496" t="s">
        <v>69</v>
      </c>
      <c r="N23496" t="s">
        <v>65</v>
      </c>
      <c r="O23496" t="s">
        <v>28165</v>
      </c>
    </row>
    <row r="23497" spans="1:15" x14ac:dyDescent="0.3">
      <c r="A23497" t="s">
        <v>31051</v>
      </c>
      <c r="B23497" t="s">
        <v>12</v>
      </c>
      <c r="C23497" t="s">
        <v>18</v>
      </c>
      <c r="D23497" t="s">
        <v>63</v>
      </c>
      <c r="E23497" t="s">
        <v>64</v>
      </c>
      <c r="F23497" t="s">
        <v>65</v>
      </c>
      <c r="G23497" t="s">
        <v>66</v>
      </c>
      <c r="H23497" t="s">
        <v>67</v>
      </c>
      <c r="I23497">
        <v>2007</v>
      </c>
      <c r="J23497" t="s">
        <v>68</v>
      </c>
      <c r="K23497">
        <v>2012</v>
      </c>
      <c r="L23497" s="18">
        <v>40575</v>
      </c>
      <c r="M23497" t="s">
        <v>69</v>
      </c>
      <c r="N23497" t="s">
        <v>65</v>
      </c>
      <c r="O23497" t="s">
        <v>1381</v>
      </c>
    </row>
    <row r="23498" spans="1:15" x14ac:dyDescent="0.3">
      <c r="A23498" t="s">
        <v>31052</v>
      </c>
      <c r="B23498" t="s">
        <v>12</v>
      </c>
      <c r="C23498" t="s">
        <v>22</v>
      </c>
      <c r="D23498" t="s">
        <v>63</v>
      </c>
      <c r="E23498" t="s">
        <v>64</v>
      </c>
      <c r="F23498" t="s">
        <v>65</v>
      </c>
      <c r="G23498" t="s">
        <v>66</v>
      </c>
      <c r="H23498" t="s">
        <v>67</v>
      </c>
      <c r="I23498">
        <v>2004</v>
      </c>
      <c r="J23498" t="s">
        <v>68</v>
      </c>
      <c r="K23498">
        <v>2005</v>
      </c>
      <c r="M23498" t="s">
        <v>78</v>
      </c>
      <c r="N23498" t="s">
        <v>65</v>
      </c>
      <c r="O23498" t="s">
        <v>5436</v>
      </c>
    </row>
    <row r="23499" spans="1:15" x14ac:dyDescent="0.3">
      <c r="A23499" t="s">
        <v>31053</v>
      </c>
      <c r="B23499" t="s">
        <v>12</v>
      </c>
      <c r="C23499" t="s">
        <v>17</v>
      </c>
      <c r="D23499" t="s">
        <v>63</v>
      </c>
      <c r="E23499" t="s">
        <v>64</v>
      </c>
      <c r="F23499" t="s">
        <v>65</v>
      </c>
      <c r="G23499" t="s">
        <v>66</v>
      </c>
      <c r="H23499" t="s">
        <v>67</v>
      </c>
      <c r="I23499">
        <v>2002</v>
      </c>
      <c r="J23499" t="s">
        <v>68</v>
      </c>
      <c r="K23499">
        <v>2004</v>
      </c>
      <c r="M23499" t="s">
        <v>78</v>
      </c>
      <c r="N23499" t="s">
        <v>65</v>
      </c>
      <c r="O23499" t="s">
        <v>14838</v>
      </c>
    </row>
    <row r="23500" spans="1:15" x14ac:dyDescent="0.3">
      <c r="A23500" t="s">
        <v>31054</v>
      </c>
      <c r="B23500" t="s">
        <v>12</v>
      </c>
      <c r="C23500" t="s">
        <v>25</v>
      </c>
      <c r="D23500" t="s">
        <v>81</v>
      </c>
      <c r="E23500" t="s">
        <v>75</v>
      </c>
      <c r="F23500" t="s">
        <v>65</v>
      </c>
      <c r="G23500" t="s">
        <v>66</v>
      </c>
      <c r="H23500" t="s">
        <v>67</v>
      </c>
      <c r="I23500">
        <v>2007</v>
      </c>
      <c r="J23500" t="s">
        <v>68</v>
      </c>
      <c r="K23500">
        <v>2008</v>
      </c>
      <c r="L23500" s="18">
        <v>39753</v>
      </c>
      <c r="M23500" t="s">
        <v>69</v>
      </c>
      <c r="N23500" t="s">
        <v>65</v>
      </c>
      <c r="O23500" t="s">
        <v>31055</v>
      </c>
    </row>
    <row r="23501" spans="1:15" x14ac:dyDescent="0.3">
      <c r="A23501" t="s">
        <v>31056</v>
      </c>
      <c r="B23501" t="s">
        <v>12</v>
      </c>
      <c r="C23501" t="s">
        <v>29</v>
      </c>
      <c r="D23501" t="s">
        <v>74</v>
      </c>
      <c r="E23501" t="s">
        <v>75</v>
      </c>
      <c r="F23501" t="s">
        <v>65</v>
      </c>
      <c r="G23501" t="s">
        <v>66</v>
      </c>
      <c r="H23501" t="s">
        <v>67</v>
      </c>
      <c r="I23501">
        <v>2007</v>
      </c>
      <c r="J23501" t="s">
        <v>68</v>
      </c>
      <c r="K23501">
        <v>2009</v>
      </c>
      <c r="L23501" s="18">
        <v>39845</v>
      </c>
      <c r="M23501" t="s">
        <v>69</v>
      </c>
      <c r="N23501" t="s">
        <v>65</v>
      </c>
      <c r="O23501" t="s">
        <v>30505</v>
      </c>
    </row>
    <row r="23502" spans="1:15" x14ac:dyDescent="0.3">
      <c r="A23502" t="s">
        <v>31057</v>
      </c>
      <c r="B23502" t="s">
        <v>12</v>
      </c>
      <c r="C23502" t="s">
        <v>18</v>
      </c>
      <c r="D23502" t="s">
        <v>74</v>
      </c>
      <c r="E23502" t="s">
        <v>75</v>
      </c>
      <c r="F23502" t="s">
        <v>65</v>
      </c>
      <c r="G23502" t="s">
        <v>66</v>
      </c>
      <c r="H23502" t="s">
        <v>67</v>
      </c>
      <c r="I23502">
        <v>2007</v>
      </c>
      <c r="J23502" t="s">
        <v>68</v>
      </c>
      <c r="K23502">
        <v>2012</v>
      </c>
      <c r="L23502" s="18">
        <v>39873</v>
      </c>
      <c r="M23502" t="s">
        <v>69</v>
      </c>
      <c r="N23502" t="s">
        <v>65</v>
      </c>
      <c r="O23502" t="s">
        <v>2385</v>
      </c>
    </row>
    <row r="23503" spans="1:15" x14ac:dyDescent="0.3">
      <c r="A23503" t="s">
        <v>31058</v>
      </c>
      <c r="B23503" t="s">
        <v>12</v>
      </c>
      <c r="C23503" t="s">
        <v>22</v>
      </c>
      <c r="D23503" t="s">
        <v>63</v>
      </c>
      <c r="E23503" t="s">
        <v>64</v>
      </c>
      <c r="F23503" t="s">
        <v>65</v>
      </c>
      <c r="G23503" t="s">
        <v>66</v>
      </c>
      <c r="H23503" t="s">
        <v>67</v>
      </c>
      <c r="I23503">
        <v>2007</v>
      </c>
      <c r="J23503" t="s">
        <v>68</v>
      </c>
      <c r="K23503">
        <v>2012</v>
      </c>
      <c r="L23503" s="18">
        <v>40391</v>
      </c>
      <c r="M23503" t="s">
        <v>69</v>
      </c>
      <c r="N23503" t="s">
        <v>65</v>
      </c>
      <c r="O23503" t="s">
        <v>31059</v>
      </c>
    </row>
    <row r="23504" spans="1:15" x14ac:dyDescent="0.3">
      <c r="A23504" t="s">
        <v>31060</v>
      </c>
      <c r="B23504" t="s">
        <v>12</v>
      </c>
      <c r="C23504" t="s">
        <v>18</v>
      </c>
      <c r="D23504" t="s">
        <v>63</v>
      </c>
      <c r="E23504" t="s">
        <v>64</v>
      </c>
      <c r="F23504" t="s">
        <v>65</v>
      </c>
      <c r="G23504" t="s">
        <v>84</v>
      </c>
      <c r="H23504" t="s">
        <v>85</v>
      </c>
      <c r="I23504">
        <v>2007</v>
      </c>
      <c r="J23504" t="s">
        <v>68</v>
      </c>
      <c r="K23504">
        <v>2010</v>
      </c>
      <c r="L23504" s="18">
        <v>40087</v>
      </c>
      <c r="M23504" t="s">
        <v>69</v>
      </c>
      <c r="N23504" t="s">
        <v>65</v>
      </c>
      <c r="O23504" t="s">
        <v>1381</v>
      </c>
    </row>
    <row r="23505" spans="1:15" x14ac:dyDescent="0.3">
      <c r="A23505" t="s">
        <v>31061</v>
      </c>
      <c r="B23505" t="s">
        <v>12</v>
      </c>
      <c r="C23505" t="s">
        <v>27</v>
      </c>
      <c r="D23505" t="s">
        <v>63</v>
      </c>
      <c r="E23505" t="s">
        <v>64</v>
      </c>
      <c r="F23505" t="s">
        <v>65</v>
      </c>
      <c r="G23505" t="s">
        <v>84</v>
      </c>
      <c r="H23505" t="s">
        <v>85</v>
      </c>
      <c r="I23505">
        <v>2008</v>
      </c>
      <c r="J23505" t="s">
        <v>68</v>
      </c>
      <c r="K23505">
        <v>2009</v>
      </c>
      <c r="L23505" s="18">
        <v>39845</v>
      </c>
      <c r="M23505" t="s">
        <v>69</v>
      </c>
      <c r="N23505" t="s">
        <v>65</v>
      </c>
      <c r="O23505" t="s">
        <v>30348</v>
      </c>
    </row>
    <row r="23506" spans="1:15" x14ac:dyDescent="0.3">
      <c r="A23506" t="s">
        <v>31062</v>
      </c>
      <c r="B23506" t="s">
        <v>12</v>
      </c>
      <c r="C23506" t="s">
        <v>29</v>
      </c>
      <c r="D23506" t="s">
        <v>63</v>
      </c>
      <c r="E23506" t="s">
        <v>64</v>
      </c>
      <c r="F23506" t="s">
        <v>65</v>
      </c>
      <c r="G23506" t="s">
        <v>66</v>
      </c>
      <c r="H23506" t="s">
        <v>67</v>
      </c>
      <c r="I23506">
        <v>2007</v>
      </c>
      <c r="J23506" t="s">
        <v>68</v>
      </c>
      <c r="K23506">
        <v>2009</v>
      </c>
      <c r="L23506" s="18">
        <v>39814</v>
      </c>
      <c r="M23506" t="s">
        <v>69</v>
      </c>
      <c r="N23506" t="s">
        <v>65</v>
      </c>
      <c r="O23506" t="s">
        <v>30346</v>
      </c>
    </row>
    <row r="23507" spans="1:15" x14ac:dyDescent="0.3">
      <c r="A23507" t="s">
        <v>31063</v>
      </c>
      <c r="B23507" t="s">
        <v>12</v>
      </c>
      <c r="C23507" t="s">
        <v>27</v>
      </c>
      <c r="D23507" t="s">
        <v>63</v>
      </c>
      <c r="E23507" t="s">
        <v>64</v>
      </c>
      <c r="F23507" t="s">
        <v>65</v>
      </c>
      <c r="G23507" t="s">
        <v>84</v>
      </c>
      <c r="H23507" t="s">
        <v>85</v>
      </c>
      <c r="I23507">
        <v>2008</v>
      </c>
      <c r="J23507" t="s">
        <v>68</v>
      </c>
      <c r="K23507">
        <v>2009</v>
      </c>
      <c r="L23507" s="18">
        <v>39845</v>
      </c>
      <c r="M23507" t="s">
        <v>69</v>
      </c>
      <c r="N23507" t="s">
        <v>65</v>
      </c>
      <c r="O23507" t="s">
        <v>30348</v>
      </c>
    </row>
    <row r="23508" spans="1:15" x14ac:dyDescent="0.3">
      <c r="A23508" t="s">
        <v>31064</v>
      </c>
      <c r="B23508" t="s">
        <v>12</v>
      </c>
      <c r="C23508" t="s">
        <v>22</v>
      </c>
      <c r="D23508" t="s">
        <v>63</v>
      </c>
      <c r="E23508" t="s">
        <v>64</v>
      </c>
      <c r="F23508" t="s">
        <v>65</v>
      </c>
      <c r="G23508" t="s">
        <v>84</v>
      </c>
      <c r="H23508" t="s">
        <v>85</v>
      </c>
      <c r="I23508">
        <v>2007</v>
      </c>
      <c r="J23508" t="s">
        <v>68</v>
      </c>
      <c r="K23508">
        <v>2010</v>
      </c>
      <c r="L23508" s="18">
        <v>40452</v>
      </c>
      <c r="M23508" t="s">
        <v>69</v>
      </c>
      <c r="N23508" t="s">
        <v>65</v>
      </c>
      <c r="O23508" t="s">
        <v>30697</v>
      </c>
    </row>
    <row r="23509" spans="1:15" x14ac:dyDescent="0.3">
      <c r="A23509" t="s">
        <v>31065</v>
      </c>
      <c r="B23509" t="s">
        <v>12</v>
      </c>
      <c r="C23509" t="s">
        <v>25</v>
      </c>
      <c r="D23509" t="s">
        <v>63</v>
      </c>
      <c r="E23509" t="s">
        <v>64</v>
      </c>
      <c r="F23509" t="s">
        <v>65</v>
      </c>
      <c r="G23509" t="s">
        <v>66</v>
      </c>
      <c r="H23509" t="s">
        <v>67</v>
      </c>
      <c r="I23509">
        <v>2007</v>
      </c>
      <c r="J23509" t="s">
        <v>68</v>
      </c>
      <c r="K23509">
        <v>2009</v>
      </c>
      <c r="L23509" s="18">
        <v>39508</v>
      </c>
      <c r="M23509" t="s">
        <v>69</v>
      </c>
      <c r="N23509" t="s">
        <v>65</v>
      </c>
      <c r="O23509" t="s">
        <v>31066</v>
      </c>
    </row>
    <row r="23510" spans="1:15" x14ac:dyDescent="0.3">
      <c r="A23510" t="s">
        <v>31067</v>
      </c>
      <c r="B23510" t="s">
        <v>12</v>
      </c>
      <c r="C23510" t="s">
        <v>16</v>
      </c>
      <c r="D23510" t="s">
        <v>63</v>
      </c>
      <c r="E23510" t="s">
        <v>64</v>
      </c>
      <c r="F23510" t="s">
        <v>65</v>
      </c>
      <c r="G23510" t="s">
        <v>66</v>
      </c>
      <c r="H23510" t="s">
        <v>67</v>
      </c>
      <c r="I23510">
        <v>2007</v>
      </c>
      <c r="J23510" t="s">
        <v>68</v>
      </c>
      <c r="K23510">
        <v>2009</v>
      </c>
      <c r="L23510" s="18">
        <v>40087</v>
      </c>
      <c r="M23510" t="s">
        <v>69</v>
      </c>
      <c r="N23510" t="s">
        <v>65</v>
      </c>
      <c r="O23510" t="s">
        <v>23884</v>
      </c>
    </row>
    <row r="23511" spans="1:15" x14ac:dyDescent="0.3">
      <c r="A23511" t="s">
        <v>31068</v>
      </c>
      <c r="B23511" t="s">
        <v>12</v>
      </c>
      <c r="C23511" t="s">
        <v>18</v>
      </c>
      <c r="D23511" t="s">
        <v>74</v>
      </c>
      <c r="E23511" t="s">
        <v>75</v>
      </c>
      <c r="F23511" t="s">
        <v>65</v>
      </c>
      <c r="G23511" t="s">
        <v>84</v>
      </c>
      <c r="H23511" t="s">
        <v>85</v>
      </c>
      <c r="I23511">
        <v>2007</v>
      </c>
      <c r="J23511" t="s">
        <v>68</v>
      </c>
      <c r="K23511">
        <v>2010</v>
      </c>
      <c r="L23511" s="18">
        <v>40179</v>
      </c>
      <c r="M23511" t="s">
        <v>69</v>
      </c>
      <c r="N23511" t="s">
        <v>65</v>
      </c>
      <c r="O23511" t="s">
        <v>20791</v>
      </c>
    </row>
    <row r="23512" spans="1:15" x14ac:dyDescent="0.3">
      <c r="A23512" t="s">
        <v>31069</v>
      </c>
      <c r="B23512" t="s">
        <v>12</v>
      </c>
      <c r="C23512" t="s">
        <v>16</v>
      </c>
      <c r="D23512" t="s">
        <v>74</v>
      </c>
      <c r="E23512" t="s">
        <v>75</v>
      </c>
      <c r="F23512" t="s">
        <v>65</v>
      </c>
      <c r="G23512" t="s">
        <v>66</v>
      </c>
      <c r="H23512" t="s">
        <v>67</v>
      </c>
      <c r="I23512">
        <v>2008</v>
      </c>
      <c r="J23512" t="s">
        <v>68</v>
      </c>
      <c r="K23512">
        <v>2009</v>
      </c>
      <c r="L23512" s="18">
        <v>39845</v>
      </c>
      <c r="M23512" t="s">
        <v>69</v>
      </c>
      <c r="N23512" t="s">
        <v>65</v>
      </c>
      <c r="O23512" t="s">
        <v>31070</v>
      </c>
    </row>
    <row r="23513" spans="1:15" x14ac:dyDescent="0.3">
      <c r="A23513" t="s">
        <v>31071</v>
      </c>
      <c r="B23513" t="s">
        <v>12</v>
      </c>
      <c r="C23513" t="s">
        <v>15</v>
      </c>
      <c r="D23513" t="s">
        <v>74</v>
      </c>
      <c r="E23513" t="s">
        <v>75</v>
      </c>
      <c r="F23513" t="s">
        <v>65</v>
      </c>
      <c r="G23513" t="s">
        <v>84</v>
      </c>
      <c r="H23513" t="s">
        <v>85</v>
      </c>
      <c r="I23513">
        <v>2008</v>
      </c>
      <c r="J23513" t="s">
        <v>68</v>
      </c>
      <c r="K23513">
        <v>2008</v>
      </c>
      <c r="L23513" s="18">
        <v>39630</v>
      </c>
      <c r="M23513" t="s">
        <v>69</v>
      </c>
      <c r="N23513" t="s">
        <v>65</v>
      </c>
      <c r="O23513" t="s">
        <v>31072</v>
      </c>
    </row>
    <row r="23514" spans="1:15" x14ac:dyDescent="0.3">
      <c r="A23514" t="s">
        <v>31073</v>
      </c>
      <c r="B23514" t="s">
        <v>12</v>
      </c>
      <c r="C23514" t="s">
        <v>18</v>
      </c>
      <c r="D23514" t="s">
        <v>63</v>
      </c>
      <c r="E23514" t="s">
        <v>64</v>
      </c>
      <c r="F23514" t="s">
        <v>65</v>
      </c>
      <c r="G23514" t="s">
        <v>84</v>
      </c>
      <c r="H23514" t="s">
        <v>85</v>
      </c>
      <c r="I23514">
        <v>2008</v>
      </c>
      <c r="J23514" t="s">
        <v>68</v>
      </c>
      <c r="K23514">
        <v>2010</v>
      </c>
      <c r="L23514" s="18">
        <v>40238</v>
      </c>
      <c r="M23514" t="s">
        <v>69</v>
      </c>
      <c r="N23514" t="s">
        <v>65</v>
      </c>
      <c r="O23514" t="s">
        <v>31074</v>
      </c>
    </row>
    <row r="23515" spans="1:15" x14ac:dyDescent="0.3">
      <c r="A23515" t="s">
        <v>31075</v>
      </c>
      <c r="B23515" t="s">
        <v>12</v>
      </c>
      <c r="C23515" t="s">
        <v>18</v>
      </c>
      <c r="D23515" t="s">
        <v>63</v>
      </c>
      <c r="E23515" t="s">
        <v>64</v>
      </c>
      <c r="F23515" t="s">
        <v>65</v>
      </c>
      <c r="G23515" t="s">
        <v>84</v>
      </c>
      <c r="H23515" t="s">
        <v>85</v>
      </c>
      <c r="I23515">
        <v>2008</v>
      </c>
      <c r="J23515" t="s">
        <v>68</v>
      </c>
      <c r="K23515">
        <v>2009</v>
      </c>
      <c r="L23515" s="18">
        <v>40118</v>
      </c>
      <c r="M23515" t="s">
        <v>69</v>
      </c>
      <c r="N23515" t="s">
        <v>65</v>
      </c>
      <c r="O23515" t="s">
        <v>30444</v>
      </c>
    </row>
    <row r="23516" spans="1:15" x14ac:dyDescent="0.3">
      <c r="A23516" t="s">
        <v>31076</v>
      </c>
      <c r="B23516" t="s">
        <v>12</v>
      </c>
      <c r="C23516" t="s">
        <v>25</v>
      </c>
      <c r="D23516" t="s">
        <v>74</v>
      </c>
      <c r="E23516" t="s">
        <v>75</v>
      </c>
      <c r="F23516" t="s">
        <v>65</v>
      </c>
      <c r="G23516" t="s">
        <v>66</v>
      </c>
      <c r="H23516" t="s">
        <v>67</v>
      </c>
      <c r="I23516">
        <v>2008</v>
      </c>
      <c r="J23516" t="s">
        <v>68</v>
      </c>
      <c r="K23516">
        <v>2008</v>
      </c>
      <c r="L23516" s="18">
        <v>39692</v>
      </c>
      <c r="M23516" t="s">
        <v>69</v>
      </c>
      <c r="N23516" t="s">
        <v>65</v>
      </c>
      <c r="O23516" t="s">
        <v>30583</v>
      </c>
    </row>
    <row r="23517" spans="1:15" x14ac:dyDescent="0.3">
      <c r="A23517" t="s">
        <v>31077</v>
      </c>
      <c r="B23517" t="s">
        <v>12</v>
      </c>
      <c r="C23517" t="s">
        <v>25</v>
      </c>
      <c r="D23517" t="s">
        <v>74</v>
      </c>
      <c r="E23517" t="s">
        <v>75</v>
      </c>
      <c r="F23517" t="s">
        <v>65</v>
      </c>
      <c r="G23517" t="s">
        <v>66</v>
      </c>
      <c r="H23517" t="s">
        <v>67</v>
      </c>
      <c r="I23517">
        <v>2007</v>
      </c>
      <c r="J23517" t="s">
        <v>68</v>
      </c>
      <c r="K23517">
        <v>2008</v>
      </c>
      <c r="L23517" s="18">
        <v>39479</v>
      </c>
      <c r="M23517" t="s">
        <v>69</v>
      </c>
      <c r="N23517" t="s">
        <v>65</v>
      </c>
      <c r="O23517" t="s">
        <v>31010</v>
      </c>
    </row>
    <row r="23518" spans="1:15" x14ac:dyDescent="0.3">
      <c r="A23518" t="s">
        <v>31078</v>
      </c>
      <c r="B23518" t="s">
        <v>12</v>
      </c>
      <c r="C23518" t="s">
        <v>18</v>
      </c>
      <c r="D23518" t="s">
        <v>63</v>
      </c>
      <c r="E23518" t="s">
        <v>64</v>
      </c>
      <c r="F23518" t="s">
        <v>65</v>
      </c>
      <c r="G23518" t="s">
        <v>84</v>
      </c>
      <c r="H23518" t="s">
        <v>85</v>
      </c>
      <c r="I23518">
        <v>2007</v>
      </c>
      <c r="J23518" t="s">
        <v>68</v>
      </c>
      <c r="K23518">
        <v>2009</v>
      </c>
      <c r="L23518" s="18">
        <v>39814</v>
      </c>
      <c r="M23518" t="s">
        <v>69</v>
      </c>
      <c r="N23518" t="s">
        <v>65</v>
      </c>
      <c r="O23518" t="s">
        <v>30540</v>
      </c>
    </row>
    <row r="23519" spans="1:15" x14ac:dyDescent="0.3">
      <c r="A23519" t="s">
        <v>31079</v>
      </c>
      <c r="B23519" t="s">
        <v>12</v>
      </c>
      <c r="C23519" t="s">
        <v>18</v>
      </c>
      <c r="D23519" t="s">
        <v>74</v>
      </c>
      <c r="E23519" t="s">
        <v>75</v>
      </c>
      <c r="F23519" t="s">
        <v>65</v>
      </c>
      <c r="G23519" t="s">
        <v>66</v>
      </c>
      <c r="H23519" t="s">
        <v>67</v>
      </c>
      <c r="I23519">
        <v>2002</v>
      </c>
      <c r="J23519" t="s">
        <v>68</v>
      </c>
      <c r="K23519">
        <v>2004</v>
      </c>
      <c r="M23519" t="s">
        <v>78</v>
      </c>
      <c r="N23519" t="s">
        <v>65</v>
      </c>
      <c r="O23519" t="s">
        <v>31080</v>
      </c>
    </row>
    <row r="23520" spans="1:15" x14ac:dyDescent="0.3">
      <c r="A23520" t="s">
        <v>31081</v>
      </c>
      <c r="B23520" t="s">
        <v>12</v>
      </c>
      <c r="C23520" t="s">
        <v>18</v>
      </c>
      <c r="D23520" t="s">
        <v>74</v>
      </c>
      <c r="E23520" t="s">
        <v>75</v>
      </c>
      <c r="F23520" t="s">
        <v>65</v>
      </c>
      <c r="G23520" t="s">
        <v>66</v>
      </c>
      <c r="H23520" t="s">
        <v>67</v>
      </c>
      <c r="I23520">
        <v>2000</v>
      </c>
      <c r="J23520" t="s">
        <v>68</v>
      </c>
      <c r="K23520">
        <v>2003</v>
      </c>
      <c r="M23520" t="s">
        <v>78</v>
      </c>
      <c r="N23520" t="s">
        <v>65</v>
      </c>
      <c r="O23520" t="s">
        <v>31082</v>
      </c>
    </row>
    <row r="23521" spans="1:15" x14ac:dyDescent="0.3">
      <c r="A23521" t="s">
        <v>31083</v>
      </c>
      <c r="B23521" t="s">
        <v>12</v>
      </c>
      <c r="C23521" t="s">
        <v>18</v>
      </c>
      <c r="D23521" t="s">
        <v>74</v>
      </c>
      <c r="E23521" t="s">
        <v>75</v>
      </c>
      <c r="F23521" t="s">
        <v>65</v>
      </c>
      <c r="G23521" t="s">
        <v>66</v>
      </c>
      <c r="H23521" t="s">
        <v>67</v>
      </c>
      <c r="I23521">
        <v>2000</v>
      </c>
      <c r="J23521" t="s">
        <v>68</v>
      </c>
      <c r="K23521">
        <v>2004</v>
      </c>
      <c r="M23521" t="s">
        <v>78</v>
      </c>
      <c r="N23521" t="s">
        <v>65</v>
      </c>
      <c r="O23521" t="s">
        <v>31084</v>
      </c>
    </row>
    <row r="23522" spans="1:15" x14ac:dyDescent="0.3">
      <c r="A23522" t="s">
        <v>31085</v>
      </c>
      <c r="B23522" t="s">
        <v>12</v>
      </c>
      <c r="C23522" t="s">
        <v>18</v>
      </c>
      <c r="D23522" t="s">
        <v>74</v>
      </c>
      <c r="E23522" t="s">
        <v>75</v>
      </c>
      <c r="F23522" t="s">
        <v>65</v>
      </c>
      <c r="G23522" t="s">
        <v>66</v>
      </c>
      <c r="H23522" t="s">
        <v>67</v>
      </c>
      <c r="I23522">
        <v>2001</v>
      </c>
      <c r="J23522" t="s">
        <v>68</v>
      </c>
      <c r="K23522">
        <v>2005</v>
      </c>
      <c r="M23522" t="s">
        <v>78</v>
      </c>
      <c r="N23522" t="s">
        <v>65</v>
      </c>
      <c r="O23522" t="s">
        <v>31086</v>
      </c>
    </row>
    <row r="23523" spans="1:15" x14ac:dyDescent="0.3">
      <c r="A23523" t="s">
        <v>31087</v>
      </c>
      <c r="B23523" t="s">
        <v>12</v>
      </c>
      <c r="C23523" t="s">
        <v>18</v>
      </c>
      <c r="D23523" t="s">
        <v>74</v>
      </c>
      <c r="E23523" t="s">
        <v>75</v>
      </c>
      <c r="F23523" t="s">
        <v>65</v>
      </c>
      <c r="G23523" t="s">
        <v>84</v>
      </c>
      <c r="H23523" t="s">
        <v>85</v>
      </c>
      <c r="I23523">
        <v>2008</v>
      </c>
      <c r="J23523" t="s">
        <v>68</v>
      </c>
      <c r="K23523">
        <v>2010</v>
      </c>
      <c r="L23523" s="18">
        <v>40269</v>
      </c>
      <c r="M23523" t="s">
        <v>69</v>
      </c>
      <c r="N23523" t="s">
        <v>65</v>
      </c>
      <c r="O23523" t="s">
        <v>31088</v>
      </c>
    </row>
    <row r="23524" spans="1:15" x14ac:dyDescent="0.3">
      <c r="A23524" t="s">
        <v>31089</v>
      </c>
      <c r="B23524" t="s">
        <v>12</v>
      </c>
      <c r="C23524" t="s">
        <v>19</v>
      </c>
      <c r="D23524" t="s">
        <v>74</v>
      </c>
      <c r="E23524" t="s">
        <v>75</v>
      </c>
      <c r="F23524" t="s">
        <v>65</v>
      </c>
      <c r="G23524" t="s">
        <v>66</v>
      </c>
      <c r="H23524" t="s">
        <v>67</v>
      </c>
      <c r="I23524">
        <v>2008</v>
      </c>
      <c r="J23524" t="s">
        <v>68</v>
      </c>
      <c r="K23524">
        <v>2009</v>
      </c>
      <c r="L23524" s="18">
        <v>39814</v>
      </c>
      <c r="M23524" t="s">
        <v>69</v>
      </c>
      <c r="N23524" t="s">
        <v>65</v>
      </c>
      <c r="O23524" t="s">
        <v>31090</v>
      </c>
    </row>
    <row r="23525" spans="1:15" x14ac:dyDescent="0.3">
      <c r="A23525" t="s">
        <v>31091</v>
      </c>
      <c r="B23525" t="s">
        <v>12</v>
      </c>
      <c r="C23525" t="s">
        <v>25</v>
      </c>
      <c r="D23525" t="s">
        <v>74</v>
      </c>
      <c r="E23525" t="s">
        <v>75</v>
      </c>
      <c r="F23525" t="s">
        <v>65</v>
      </c>
      <c r="G23525" t="s">
        <v>66</v>
      </c>
      <c r="H23525" t="s">
        <v>67</v>
      </c>
      <c r="I23525">
        <v>2008</v>
      </c>
      <c r="J23525" t="s">
        <v>68</v>
      </c>
      <c r="K23525">
        <v>2010</v>
      </c>
      <c r="L23525" s="18">
        <v>40148</v>
      </c>
      <c r="M23525" t="s">
        <v>69</v>
      </c>
      <c r="N23525" t="s">
        <v>65</v>
      </c>
      <c r="O23525" t="s">
        <v>31092</v>
      </c>
    </row>
    <row r="23526" spans="1:15" x14ac:dyDescent="0.3">
      <c r="A23526" t="s">
        <v>31093</v>
      </c>
      <c r="B23526" t="s">
        <v>12</v>
      </c>
      <c r="C23526" t="s">
        <v>18</v>
      </c>
      <c r="D23526" t="s">
        <v>74</v>
      </c>
      <c r="E23526" t="s">
        <v>75</v>
      </c>
      <c r="F23526" t="s">
        <v>65</v>
      </c>
      <c r="G23526" t="s">
        <v>66</v>
      </c>
      <c r="H23526" t="s">
        <v>67</v>
      </c>
      <c r="I23526">
        <v>2003</v>
      </c>
      <c r="J23526" t="s">
        <v>68</v>
      </c>
      <c r="K23526">
        <v>2005</v>
      </c>
      <c r="M23526" t="s">
        <v>78</v>
      </c>
      <c r="N23526" t="s">
        <v>65</v>
      </c>
      <c r="O23526" t="s">
        <v>2385</v>
      </c>
    </row>
    <row r="23527" spans="1:15" x14ac:dyDescent="0.3">
      <c r="A23527" t="s">
        <v>31094</v>
      </c>
      <c r="B23527" t="s">
        <v>12</v>
      </c>
      <c r="C23527" t="s">
        <v>25</v>
      </c>
      <c r="D23527" t="s">
        <v>63</v>
      </c>
      <c r="E23527" t="s">
        <v>64</v>
      </c>
      <c r="F23527" t="s">
        <v>65</v>
      </c>
      <c r="G23527" t="s">
        <v>66</v>
      </c>
      <c r="H23527" t="s">
        <v>67</v>
      </c>
      <c r="I23527">
        <v>2007</v>
      </c>
      <c r="J23527" t="s">
        <v>68</v>
      </c>
      <c r="K23527">
        <v>2008</v>
      </c>
      <c r="L23527" s="18">
        <v>39630</v>
      </c>
      <c r="M23527" t="s">
        <v>69</v>
      </c>
      <c r="N23527" t="s">
        <v>65</v>
      </c>
      <c r="O23527" t="s">
        <v>30712</v>
      </c>
    </row>
    <row r="23528" spans="1:15" x14ac:dyDescent="0.3">
      <c r="A23528" t="s">
        <v>31095</v>
      </c>
      <c r="B23528" t="s">
        <v>12</v>
      </c>
      <c r="C23528" t="s">
        <v>18</v>
      </c>
      <c r="D23528" t="s">
        <v>74</v>
      </c>
      <c r="E23528" t="s">
        <v>75</v>
      </c>
      <c r="F23528" t="s">
        <v>65</v>
      </c>
      <c r="G23528" t="s">
        <v>84</v>
      </c>
      <c r="H23528" t="s">
        <v>85</v>
      </c>
      <c r="I23528">
        <v>2004</v>
      </c>
      <c r="J23528" t="s">
        <v>68</v>
      </c>
      <c r="K23528">
        <v>2005</v>
      </c>
      <c r="L23528" s="18">
        <v>38443</v>
      </c>
      <c r="M23528" t="s">
        <v>69</v>
      </c>
      <c r="N23528" t="s">
        <v>65</v>
      </c>
      <c r="O23528" t="s">
        <v>2385</v>
      </c>
    </row>
    <row r="23529" spans="1:15" x14ac:dyDescent="0.3">
      <c r="A23529" t="s">
        <v>31096</v>
      </c>
      <c r="B23529" t="s">
        <v>12</v>
      </c>
      <c r="C23529" t="s">
        <v>27</v>
      </c>
      <c r="D23529" t="s">
        <v>74</v>
      </c>
      <c r="E23529" t="s">
        <v>75</v>
      </c>
      <c r="F23529" t="s">
        <v>65</v>
      </c>
      <c r="G23529" t="s">
        <v>66</v>
      </c>
      <c r="H23529" t="s">
        <v>67</v>
      </c>
      <c r="I23529">
        <v>2008</v>
      </c>
      <c r="J23529" t="s">
        <v>68</v>
      </c>
      <c r="K23529">
        <v>2013</v>
      </c>
      <c r="L23529" s="18">
        <v>40148</v>
      </c>
      <c r="M23529" t="s">
        <v>69</v>
      </c>
      <c r="N23529" t="s">
        <v>65</v>
      </c>
      <c r="O23529" t="s">
        <v>31097</v>
      </c>
    </row>
    <row r="23530" spans="1:15" x14ac:dyDescent="0.3">
      <c r="A23530" t="s">
        <v>31098</v>
      </c>
      <c r="B23530" t="s">
        <v>12</v>
      </c>
      <c r="C23530" t="s">
        <v>22</v>
      </c>
      <c r="D23530" t="s">
        <v>89</v>
      </c>
      <c r="E23530" t="s">
        <v>90</v>
      </c>
      <c r="F23530" t="s">
        <v>65</v>
      </c>
      <c r="G23530" t="s">
        <v>66</v>
      </c>
      <c r="H23530" t="s">
        <v>67</v>
      </c>
      <c r="I23530">
        <v>2007</v>
      </c>
      <c r="J23530" t="s">
        <v>68</v>
      </c>
      <c r="K23530">
        <v>2007</v>
      </c>
      <c r="L23530" s="18">
        <v>39387</v>
      </c>
      <c r="M23530" t="s">
        <v>69</v>
      </c>
      <c r="N23530" t="s">
        <v>65</v>
      </c>
      <c r="O23530" t="s">
        <v>5687</v>
      </c>
    </row>
    <row r="23531" spans="1:15" x14ac:dyDescent="0.3">
      <c r="A23531" t="s">
        <v>31099</v>
      </c>
      <c r="B23531" t="s">
        <v>12</v>
      </c>
      <c r="C23531" t="s">
        <v>15</v>
      </c>
      <c r="D23531" t="s">
        <v>63</v>
      </c>
      <c r="E23531" t="s">
        <v>64</v>
      </c>
      <c r="F23531" t="s">
        <v>65</v>
      </c>
      <c r="G23531" t="s">
        <v>66</v>
      </c>
      <c r="H23531" t="s">
        <v>67</v>
      </c>
      <c r="I23531">
        <v>2008</v>
      </c>
      <c r="J23531" t="s">
        <v>68</v>
      </c>
      <c r="K23531">
        <v>2016</v>
      </c>
      <c r="L23531" s="18">
        <v>41244</v>
      </c>
      <c r="M23531" t="s">
        <v>69</v>
      </c>
      <c r="N23531" t="s">
        <v>65</v>
      </c>
      <c r="O23531" t="s">
        <v>30471</v>
      </c>
    </row>
    <row r="23532" spans="1:15" x14ac:dyDescent="0.3">
      <c r="A23532" t="s">
        <v>31100</v>
      </c>
      <c r="B23532" t="s">
        <v>12</v>
      </c>
      <c r="C23532" t="s">
        <v>25</v>
      </c>
      <c r="D23532" t="s">
        <v>74</v>
      </c>
      <c r="E23532" t="s">
        <v>75</v>
      </c>
      <c r="F23532" t="s">
        <v>65</v>
      </c>
      <c r="G23532" t="s">
        <v>66</v>
      </c>
      <c r="H23532" t="s">
        <v>67</v>
      </c>
      <c r="I23532">
        <v>2008</v>
      </c>
      <c r="J23532" t="s">
        <v>68</v>
      </c>
      <c r="K23532">
        <v>2008</v>
      </c>
      <c r="L23532" s="18">
        <v>39569</v>
      </c>
      <c r="M23532" t="s">
        <v>69</v>
      </c>
      <c r="N23532" t="s">
        <v>65</v>
      </c>
      <c r="O23532" t="s">
        <v>31101</v>
      </c>
    </row>
    <row r="23533" spans="1:15" x14ac:dyDescent="0.3">
      <c r="A23533" t="s">
        <v>31102</v>
      </c>
      <c r="B23533" t="s">
        <v>12</v>
      </c>
      <c r="C23533" t="s">
        <v>18</v>
      </c>
      <c r="D23533" t="s">
        <v>63</v>
      </c>
      <c r="E23533" t="s">
        <v>64</v>
      </c>
      <c r="F23533" t="s">
        <v>65</v>
      </c>
      <c r="G23533" t="s">
        <v>66</v>
      </c>
      <c r="H23533" t="s">
        <v>67</v>
      </c>
      <c r="I23533">
        <v>2008</v>
      </c>
      <c r="J23533" t="s">
        <v>68</v>
      </c>
      <c r="K23533">
        <v>2011</v>
      </c>
      <c r="L23533" s="18">
        <v>40575</v>
      </c>
      <c r="M23533" t="s">
        <v>69</v>
      </c>
      <c r="N23533" t="s">
        <v>65</v>
      </c>
      <c r="O23533" t="s">
        <v>30422</v>
      </c>
    </row>
    <row r="23534" spans="1:15" x14ac:dyDescent="0.3">
      <c r="A23534" t="s">
        <v>31103</v>
      </c>
      <c r="B23534" t="s">
        <v>12</v>
      </c>
      <c r="C23534" t="s">
        <v>15</v>
      </c>
      <c r="D23534" t="s">
        <v>63</v>
      </c>
      <c r="E23534" t="s">
        <v>64</v>
      </c>
      <c r="F23534" t="s">
        <v>65</v>
      </c>
      <c r="G23534" t="s">
        <v>66</v>
      </c>
      <c r="H23534" t="s">
        <v>67</v>
      </c>
      <c r="I23534">
        <v>2008</v>
      </c>
      <c r="J23534" t="s">
        <v>68</v>
      </c>
      <c r="K23534">
        <v>2009</v>
      </c>
      <c r="L23534" s="18">
        <v>39845</v>
      </c>
      <c r="M23534" t="s">
        <v>69</v>
      </c>
      <c r="N23534" t="s">
        <v>65</v>
      </c>
      <c r="O23534" t="s">
        <v>30743</v>
      </c>
    </row>
    <row r="23535" spans="1:15" x14ac:dyDescent="0.3">
      <c r="A23535" t="s">
        <v>31104</v>
      </c>
      <c r="B23535" t="s">
        <v>12</v>
      </c>
      <c r="C23535" t="s">
        <v>29</v>
      </c>
      <c r="D23535" t="s">
        <v>63</v>
      </c>
      <c r="E23535" t="s">
        <v>64</v>
      </c>
      <c r="F23535" t="s">
        <v>65</v>
      </c>
      <c r="G23535" t="s">
        <v>66</v>
      </c>
      <c r="H23535" t="s">
        <v>67</v>
      </c>
      <c r="I23535">
        <v>2006</v>
      </c>
      <c r="J23535" t="s">
        <v>68</v>
      </c>
      <c r="K23535">
        <v>2007</v>
      </c>
      <c r="L23535" s="18">
        <v>39114</v>
      </c>
      <c r="M23535" t="s">
        <v>69</v>
      </c>
      <c r="N23535" t="s">
        <v>65</v>
      </c>
      <c r="O23535" t="s">
        <v>30346</v>
      </c>
    </row>
    <row r="23536" spans="1:15" x14ac:dyDescent="0.3">
      <c r="A23536" t="s">
        <v>31105</v>
      </c>
      <c r="B23536" t="s">
        <v>12</v>
      </c>
      <c r="C23536" t="s">
        <v>15</v>
      </c>
      <c r="D23536" t="s">
        <v>63</v>
      </c>
      <c r="E23536" t="s">
        <v>64</v>
      </c>
      <c r="F23536" t="s">
        <v>65</v>
      </c>
      <c r="G23536" t="s">
        <v>66</v>
      </c>
      <c r="H23536" t="s">
        <v>67</v>
      </c>
      <c r="I23536">
        <v>2003</v>
      </c>
      <c r="J23536" t="s">
        <v>68</v>
      </c>
      <c r="K23536">
        <v>2004</v>
      </c>
      <c r="L23536" s="18">
        <v>38018</v>
      </c>
      <c r="M23536" t="s">
        <v>69</v>
      </c>
      <c r="N23536" t="s">
        <v>65</v>
      </c>
      <c r="O23536" t="s">
        <v>30895</v>
      </c>
    </row>
    <row r="23537" spans="1:15" x14ac:dyDescent="0.3">
      <c r="A23537" t="s">
        <v>31106</v>
      </c>
      <c r="B23537" t="s">
        <v>12</v>
      </c>
      <c r="C23537" t="s">
        <v>18</v>
      </c>
      <c r="D23537" t="s">
        <v>74</v>
      </c>
      <c r="E23537" t="s">
        <v>75</v>
      </c>
      <c r="F23537" t="s">
        <v>65</v>
      </c>
      <c r="G23537" t="s">
        <v>66</v>
      </c>
      <c r="H23537" t="s">
        <v>67</v>
      </c>
      <c r="I23537">
        <v>2003</v>
      </c>
      <c r="J23537" t="s">
        <v>68</v>
      </c>
      <c r="K23537">
        <v>2004</v>
      </c>
      <c r="L23537" s="18">
        <v>38139</v>
      </c>
      <c r="M23537" t="s">
        <v>69</v>
      </c>
      <c r="N23537" t="s">
        <v>65</v>
      </c>
      <c r="O23537" t="s">
        <v>30540</v>
      </c>
    </row>
    <row r="23538" spans="1:15" x14ac:dyDescent="0.3">
      <c r="A23538" t="s">
        <v>31107</v>
      </c>
      <c r="B23538" t="s">
        <v>12</v>
      </c>
      <c r="C23538" t="s">
        <v>25</v>
      </c>
      <c r="D23538" t="s">
        <v>89</v>
      </c>
      <c r="E23538" t="s">
        <v>90</v>
      </c>
      <c r="F23538" t="s">
        <v>65</v>
      </c>
      <c r="G23538" t="s">
        <v>66</v>
      </c>
      <c r="H23538" t="s">
        <v>67</v>
      </c>
      <c r="I23538">
        <v>2008</v>
      </c>
      <c r="J23538" t="s">
        <v>68</v>
      </c>
      <c r="K23538">
        <v>2009</v>
      </c>
      <c r="L23538" s="18">
        <v>39845</v>
      </c>
      <c r="M23538" t="s">
        <v>69</v>
      </c>
      <c r="N23538" t="s">
        <v>65</v>
      </c>
      <c r="O23538" t="s">
        <v>31108</v>
      </c>
    </row>
    <row r="23539" spans="1:15" x14ac:dyDescent="0.3">
      <c r="A23539" t="s">
        <v>31109</v>
      </c>
      <c r="B23539" t="s">
        <v>12</v>
      </c>
      <c r="C23539" t="s">
        <v>16</v>
      </c>
      <c r="D23539" t="s">
        <v>74</v>
      </c>
      <c r="E23539" t="s">
        <v>75</v>
      </c>
      <c r="F23539" t="s">
        <v>65</v>
      </c>
      <c r="G23539" t="s">
        <v>66</v>
      </c>
      <c r="H23539" t="s">
        <v>67</v>
      </c>
      <c r="I23539">
        <v>2003</v>
      </c>
      <c r="J23539" t="s">
        <v>68</v>
      </c>
      <c r="K23539">
        <v>2004</v>
      </c>
      <c r="M23539" t="s">
        <v>78</v>
      </c>
      <c r="N23539" t="s">
        <v>65</v>
      </c>
      <c r="O23539" t="s">
        <v>23884</v>
      </c>
    </row>
    <row r="23540" spans="1:15" x14ac:dyDescent="0.3">
      <c r="A23540" t="s">
        <v>31110</v>
      </c>
      <c r="B23540" t="s">
        <v>12</v>
      </c>
      <c r="C23540" t="s">
        <v>25</v>
      </c>
      <c r="D23540" t="s">
        <v>63</v>
      </c>
      <c r="E23540" t="s">
        <v>64</v>
      </c>
      <c r="F23540" t="s">
        <v>65</v>
      </c>
      <c r="G23540" t="s">
        <v>66</v>
      </c>
      <c r="H23540" t="s">
        <v>67</v>
      </c>
      <c r="I23540">
        <v>2004</v>
      </c>
      <c r="J23540" t="s">
        <v>68</v>
      </c>
      <c r="K23540">
        <v>2004</v>
      </c>
      <c r="L23540" s="18">
        <v>38261</v>
      </c>
      <c r="M23540" t="s">
        <v>69</v>
      </c>
      <c r="N23540" t="s">
        <v>65</v>
      </c>
      <c r="O23540" t="s">
        <v>30507</v>
      </c>
    </row>
    <row r="23541" spans="1:15" x14ac:dyDescent="0.3">
      <c r="A23541" t="s">
        <v>31111</v>
      </c>
      <c r="B23541" t="s">
        <v>12</v>
      </c>
      <c r="C23541" t="s">
        <v>25</v>
      </c>
      <c r="D23541" t="s">
        <v>63</v>
      </c>
      <c r="E23541" t="s">
        <v>64</v>
      </c>
      <c r="F23541" t="s">
        <v>65</v>
      </c>
      <c r="G23541" t="s">
        <v>66</v>
      </c>
      <c r="H23541" t="s">
        <v>67</v>
      </c>
      <c r="I23541">
        <v>2004</v>
      </c>
      <c r="J23541" t="s">
        <v>68</v>
      </c>
      <c r="K23541">
        <v>2004</v>
      </c>
      <c r="L23541" s="18">
        <v>38261</v>
      </c>
      <c r="M23541" t="s">
        <v>69</v>
      </c>
      <c r="N23541" t="s">
        <v>65</v>
      </c>
      <c r="O23541" t="s">
        <v>30507</v>
      </c>
    </row>
    <row r="23542" spans="1:15" x14ac:dyDescent="0.3">
      <c r="A23542" t="s">
        <v>31112</v>
      </c>
      <c r="B23542" t="s">
        <v>12</v>
      </c>
      <c r="C23542" t="s">
        <v>25</v>
      </c>
      <c r="D23542" t="s">
        <v>74</v>
      </c>
      <c r="E23542" t="s">
        <v>75</v>
      </c>
      <c r="F23542" t="s">
        <v>65</v>
      </c>
      <c r="G23542" t="s">
        <v>66</v>
      </c>
      <c r="H23542" t="s">
        <v>67</v>
      </c>
      <c r="I23542">
        <v>2004</v>
      </c>
      <c r="J23542" t="s">
        <v>68</v>
      </c>
      <c r="K23542">
        <v>2007</v>
      </c>
      <c r="L23542" s="18">
        <v>38777</v>
      </c>
      <c r="M23542" t="s">
        <v>69</v>
      </c>
      <c r="N23542" t="s">
        <v>65</v>
      </c>
      <c r="O23542" t="s">
        <v>31113</v>
      </c>
    </row>
    <row r="23543" spans="1:15" x14ac:dyDescent="0.3">
      <c r="A23543" t="s">
        <v>31114</v>
      </c>
      <c r="B23543" t="s">
        <v>12</v>
      </c>
      <c r="C23543" t="s">
        <v>18</v>
      </c>
      <c r="D23543" t="s">
        <v>89</v>
      </c>
      <c r="E23543" t="s">
        <v>90</v>
      </c>
      <c r="F23543" t="s">
        <v>65</v>
      </c>
      <c r="G23543" t="s">
        <v>66</v>
      </c>
      <c r="H23543" t="s">
        <v>67</v>
      </c>
      <c r="I23543">
        <v>2008</v>
      </c>
      <c r="J23543" t="s">
        <v>68</v>
      </c>
      <c r="K23543">
        <v>2011</v>
      </c>
      <c r="L23543" s="18">
        <v>40817</v>
      </c>
      <c r="M23543" t="s">
        <v>69</v>
      </c>
      <c r="N23543" t="s">
        <v>65</v>
      </c>
      <c r="O23543" t="s">
        <v>1381</v>
      </c>
    </row>
    <row r="23544" spans="1:15" x14ac:dyDescent="0.3">
      <c r="A23544" t="s">
        <v>31115</v>
      </c>
      <c r="B23544" t="s">
        <v>12</v>
      </c>
      <c r="C23544" t="s">
        <v>17</v>
      </c>
      <c r="D23544" t="s">
        <v>63</v>
      </c>
      <c r="E23544" t="s">
        <v>64</v>
      </c>
      <c r="F23544" t="s">
        <v>65</v>
      </c>
      <c r="G23544" t="s">
        <v>66</v>
      </c>
      <c r="H23544" t="s">
        <v>67</v>
      </c>
      <c r="I23544">
        <v>2000</v>
      </c>
      <c r="J23544" t="s">
        <v>68</v>
      </c>
      <c r="K23544">
        <v>2001</v>
      </c>
      <c r="L23544" s="18">
        <v>37165</v>
      </c>
      <c r="M23544" t="s">
        <v>69</v>
      </c>
      <c r="N23544" t="s">
        <v>65</v>
      </c>
      <c r="O23544" t="s">
        <v>14838</v>
      </c>
    </row>
    <row r="23545" spans="1:15" x14ac:dyDescent="0.3">
      <c r="A23545" t="s">
        <v>31116</v>
      </c>
      <c r="B23545" t="s">
        <v>12</v>
      </c>
      <c r="C23545" t="s">
        <v>25</v>
      </c>
      <c r="D23545" t="s">
        <v>63</v>
      </c>
      <c r="E23545" t="s">
        <v>64</v>
      </c>
      <c r="F23545" t="s">
        <v>65</v>
      </c>
      <c r="G23545" t="s">
        <v>66</v>
      </c>
      <c r="H23545" t="s">
        <v>67</v>
      </c>
      <c r="I23545">
        <v>2008</v>
      </c>
      <c r="J23545" t="s">
        <v>68</v>
      </c>
      <c r="K23545">
        <v>2009</v>
      </c>
      <c r="L23545" s="18">
        <v>39934</v>
      </c>
      <c r="M23545" t="s">
        <v>69</v>
      </c>
      <c r="N23545" t="s">
        <v>65</v>
      </c>
      <c r="O23545" t="s">
        <v>31117</v>
      </c>
    </row>
    <row r="23546" spans="1:15" x14ac:dyDescent="0.3">
      <c r="A23546" t="s">
        <v>31118</v>
      </c>
      <c r="B23546" t="s">
        <v>12</v>
      </c>
      <c r="C23546" t="s">
        <v>18</v>
      </c>
      <c r="D23546" t="s">
        <v>74</v>
      </c>
      <c r="E23546" t="s">
        <v>75</v>
      </c>
      <c r="F23546" t="s">
        <v>65</v>
      </c>
      <c r="G23546" t="s">
        <v>66</v>
      </c>
      <c r="H23546" t="s">
        <v>67</v>
      </c>
      <c r="I23546">
        <v>2008</v>
      </c>
      <c r="J23546" t="s">
        <v>68</v>
      </c>
      <c r="K23546">
        <v>2011</v>
      </c>
      <c r="L23546" s="18">
        <v>40483</v>
      </c>
      <c r="M23546" t="s">
        <v>69</v>
      </c>
      <c r="N23546" t="s">
        <v>65</v>
      </c>
      <c r="O23546" t="s">
        <v>30358</v>
      </c>
    </row>
    <row r="23547" spans="1:15" x14ac:dyDescent="0.3">
      <c r="A23547" t="s">
        <v>31119</v>
      </c>
      <c r="B23547" t="s">
        <v>12</v>
      </c>
      <c r="C23547" t="s">
        <v>25</v>
      </c>
      <c r="D23547" t="s">
        <v>63</v>
      </c>
      <c r="E23547" t="s">
        <v>64</v>
      </c>
      <c r="F23547" t="s">
        <v>65</v>
      </c>
      <c r="G23547" t="s">
        <v>66</v>
      </c>
      <c r="H23547" t="s">
        <v>67</v>
      </c>
      <c r="I23547">
        <v>2001</v>
      </c>
      <c r="J23547" t="s">
        <v>68</v>
      </c>
      <c r="K23547">
        <v>2004</v>
      </c>
      <c r="L23547" s="18">
        <v>37987</v>
      </c>
      <c r="M23547" t="s">
        <v>69</v>
      </c>
      <c r="N23547" t="s">
        <v>65</v>
      </c>
      <c r="O23547" t="s">
        <v>31120</v>
      </c>
    </row>
    <row r="23548" spans="1:15" x14ac:dyDescent="0.3">
      <c r="A23548" t="s">
        <v>31121</v>
      </c>
      <c r="B23548" t="s">
        <v>12</v>
      </c>
      <c r="C23548" t="s">
        <v>30</v>
      </c>
      <c r="D23548" t="s">
        <v>63</v>
      </c>
      <c r="E23548" t="s">
        <v>64</v>
      </c>
      <c r="F23548" t="s">
        <v>65</v>
      </c>
      <c r="G23548" t="s">
        <v>66</v>
      </c>
      <c r="H23548" t="s">
        <v>67</v>
      </c>
      <c r="I23548">
        <v>2007</v>
      </c>
      <c r="J23548" t="s">
        <v>68</v>
      </c>
      <c r="K23548">
        <v>2008</v>
      </c>
      <c r="L23548" s="18">
        <v>39448</v>
      </c>
      <c r="M23548" t="s">
        <v>69</v>
      </c>
      <c r="N23548" t="s">
        <v>65</v>
      </c>
      <c r="O23548" t="s">
        <v>31122</v>
      </c>
    </row>
    <row r="23549" spans="1:15" x14ac:dyDescent="0.3">
      <c r="A23549" t="s">
        <v>31123</v>
      </c>
      <c r="B23549" t="s">
        <v>12</v>
      </c>
      <c r="C23549" t="s">
        <v>30</v>
      </c>
      <c r="D23549" t="s">
        <v>63</v>
      </c>
      <c r="E23549" t="s">
        <v>64</v>
      </c>
      <c r="F23549" t="s">
        <v>65</v>
      </c>
      <c r="G23549" t="s">
        <v>66</v>
      </c>
      <c r="H23549" t="s">
        <v>67</v>
      </c>
      <c r="I23549">
        <v>2007</v>
      </c>
      <c r="J23549" t="s">
        <v>68</v>
      </c>
      <c r="K23549">
        <v>2008</v>
      </c>
      <c r="L23549" s="18">
        <v>39448</v>
      </c>
      <c r="M23549" t="s">
        <v>69</v>
      </c>
      <c r="N23549" t="s">
        <v>65</v>
      </c>
      <c r="O23549" t="s">
        <v>31122</v>
      </c>
    </row>
    <row r="23550" spans="1:15" x14ac:dyDescent="0.3">
      <c r="A23550" t="s">
        <v>31124</v>
      </c>
      <c r="B23550" t="s">
        <v>12</v>
      </c>
      <c r="C23550" t="s">
        <v>30</v>
      </c>
      <c r="D23550" t="s">
        <v>63</v>
      </c>
      <c r="E23550" t="s">
        <v>64</v>
      </c>
      <c r="F23550" t="s">
        <v>65</v>
      </c>
      <c r="G23550" t="s">
        <v>66</v>
      </c>
      <c r="H23550" t="s">
        <v>67</v>
      </c>
      <c r="I23550">
        <v>2007</v>
      </c>
      <c r="J23550" t="s">
        <v>68</v>
      </c>
      <c r="K23550">
        <v>2008</v>
      </c>
      <c r="L23550" s="18">
        <v>39448</v>
      </c>
      <c r="M23550" t="s">
        <v>69</v>
      </c>
      <c r="N23550" t="s">
        <v>65</v>
      </c>
      <c r="O23550" t="s">
        <v>31122</v>
      </c>
    </row>
    <row r="23551" spans="1:15" x14ac:dyDescent="0.3">
      <c r="A23551" t="s">
        <v>31125</v>
      </c>
      <c r="B23551" t="s">
        <v>12</v>
      </c>
      <c r="C23551" t="s">
        <v>18</v>
      </c>
      <c r="D23551" t="s">
        <v>74</v>
      </c>
      <c r="E23551" t="s">
        <v>75</v>
      </c>
      <c r="F23551" t="s">
        <v>65</v>
      </c>
      <c r="G23551" t="s">
        <v>84</v>
      </c>
      <c r="H23551" t="s">
        <v>85</v>
      </c>
      <c r="I23551">
        <v>2002</v>
      </c>
      <c r="J23551" t="s">
        <v>68</v>
      </c>
      <c r="K23551">
        <v>2005</v>
      </c>
      <c r="L23551" s="18">
        <v>38353</v>
      </c>
      <c r="M23551" t="s">
        <v>69</v>
      </c>
      <c r="N23551" t="s">
        <v>65</v>
      </c>
      <c r="O23551" t="s">
        <v>30540</v>
      </c>
    </row>
    <row r="23552" spans="1:15" x14ac:dyDescent="0.3">
      <c r="A23552" t="s">
        <v>31126</v>
      </c>
      <c r="B23552" t="s">
        <v>12</v>
      </c>
      <c r="C23552" t="s">
        <v>30</v>
      </c>
      <c r="D23552" t="s">
        <v>63</v>
      </c>
      <c r="E23552" t="s">
        <v>64</v>
      </c>
      <c r="F23552" t="s">
        <v>65</v>
      </c>
      <c r="G23552" t="s">
        <v>66</v>
      </c>
      <c r="H23552" t="s">
        <v>67</v>
      </c>
      <c r="I23552">
        <v>2008</v>
      </c>
      <c r="J23552" t="s">
        <v>68</v>
      </c>
      <c r="K23552">
        <v>2008</v>
      </c>
      <c r="L23552" s="18">
        <v>39479</v>
      </c>
      <c r="M23552" t="s">
        <v>69</v>
      </c>
      <c r="N23552" t="s">
        <v>65</v>
      </c>
      <c r="O23552" t="s">
        <v>31122</v>
      </c>
    </row>
    <row r="23553" spans="1:15" x14ac:dyDescent="0.3">
      <c r="A23553" t="s">
        <v>31127</v>
      </c>
      <c r="B23553" t="s">
        <v>12</v>
      </c>
      <c r="C23553" t="s">
        <v>25</v>
      </c>
      <c r="D23553" t="s">
        <v>89</v>
      </c>
      <c r="E23553" t="s">
        <v>90</v>
      </c>
      <c r="F23553" t="s">
        <v>65</v>
      </c>
      <c r="G23553" t="s">
        <v>66</v>
      </c>
      <c r="H23553" t="s">
        <v>67</v>
      </c>
      <c r="I23553">
        <v>2008</v>
      </c>
      <c r="J23553" t="s">
        <v>68</v>
      </c>
      <c r="K23553">
        <v>2010</v>
      </c>
      <c r="L23553" s="18">
        <v>40057</v>
      </c>
      <c r="M23553" t="s">
        <v>69</v>
      </c>
      <c r="N23553" t="s">
        <v>65</v>
      </c>
      <c r="O23553" t="s">
        <v>31128</v>
      </c>
    </row>
    <row r="23554" spans="1:15" x14ac:dyDescent="0.3">
      <c r="A23554" t="s">
        <v>31129</v>
      </c>
      <c r="B23554" t="s">
        <v>12</v>
      </c>
      <c r="C23554" t="s">
        <v>18</v>
      </c>
      <c r="D23554" t="s">
        <v>74</v>
      </c>
      <c r="E23554" t="s">
        <v>75</v>
      </c>
      <c r="F23554" t="s">
        <v>65</v>
      </c>
      <c r="G23554" t="s">
        <v>66</v>
      </c>
      <c r="H23554" t="s">
        <v>67</v>
      </c>
      <c r="I23554">
        <v>2007</v>
      </c>
      <c r="J23554" t="s">
        <v>68</v>
      </c>
      <c r="K23554">
        <v>2009</v>
      </c>
      <c r="L23554" s="18">
        <v>39539</v>
      </c>
      <c r="M23554" t="s">
        <v>69</v>
      </c>
      <c r="N23554" t="s">
        <v>65</v>
      </c>
      <c r="O23554" t="s">
        <v>30848</v>
      </c>
    </row>
    <row r="23555" spans="1:15" x14ac:dyDescent="0.3">
      <c r="A23555" t="s">
        <v>31130</v>
      </c>
      <c r="B23555" t="s">
        <v>12</v>
      </c>
      <c r="C23555" t="s">
        <v>30</v>
      </c>
      <c r="D23555" t="s">
        <v>63</v>
      </c>
      <c r="E23555" t="s">
        <v>64</v>
      </c>
      <c r="F23555" t="s">
        <v>65</v>
      </c>
      <c r="G23555" t="s">
        <v>66</v>
      </c>
      <c r="H23555" t="s">
        <v>67</v>
      </c>
      <c r="I23555">
        <v>2007</v>
      </c>
      <c r="J23555" t="s">
        <v>68</v>
      </c>
      <c r="K23555">
        <v>2008</v>
      </c>
      <c r="L23555" s="18">
        <v>39448</v>
      </c>
      <c r="M23555" t="s">
        <v>69</v>
      </c>
      <c r="N23555" t="s">
        <v>65</v>
      </c>
      <c r="O23555" t="s">
        <v>31122</v>
      </c>
    </row>
    <row r="23556" spans="1:15" x14ac:dyDescent="0.3">
      <c r="A23556" t="s">
        <v>31131</v>
      </c>
      <c r="B23556" t="s">
        <v>12</v>
      </c>
      <c r="C23556" t="s">
        <v>30</v>
      </c>
      <c r="D23556" t="s">
        <v>63</v>
      </c>
      <c r="E23556" t="s">
        <v>64</v>
      </c>
      <c r="F23556" t="s">
        <v>65</v>
      </c>
      <c r="G23556" t="s">
        <v>66</v>
      </c>
      <c r="H23556" t="s">
        <v>67</v>
      </c>
      <c r="I23556">
        <v>2007</v>
      </c>
      <c r="J23556" t="s">
        <v>68</v>
      </c>
      <c r="K23556">
        <v>2008</v>
      </c>
      <c r="L23556" s="18">
        <v>39448</v>
      </c>
      <c r="M23556" t="s">
        <v>69</v>
      </c>
      <c r="N23556" t="s">
        <v>65</v>
      </c>
      <c r="O23556" t="s">
        <v>31122</v>
      </c>
    </row>
    <row r="23557" spans="1:15" x14ac:dyDescent="0.3">
      <c r="A23557" t="s">
        <v>31132</v>
      </c>
      <c r="B23557" t="s">
        <v>12</v>
      </c>
      <c r="C23557" t="s">
        <v>30</v>
      </c>
      <c r="D23557" t="s">
        <v>63</v>
      </c>
      <c r="E23557" t="s">
        <v>64</v>
      </c>
      <c r="F23557" t="s">
        <v>65</v>
      </c>
      <c r="G23557" t="s">
        <v>66</v>
      </c>
      <c r="H23557" t="s">
        <v>67</v>
      </c>
      <c r="I23557">
        <v>2008</v>
      </c>
      <c r="J23557" t="s">
        <v>68</v>
      </c>
      <c r="K23557">
        <v>2008</v>
      </c>
      <c r="L23557" s="18">
        <v>39479</v>
      </c>
      <c r="M23557" t="s">
        <v>69</v>
      </c>
      <c r="N23557" t="s">
        <v>65</v>
      </c>
      <c r="O23557" t="s">
        <v>31122</v>
      </c>
    </row>
    <row r="23558" spans="1:15" x14ac:dyDescent="0.3">
      <c r="A23558" t="s">
        <v>31133</v>
      </c>
      <c r="B23558" t="s">
        <v>12</v>
      </c>
      <c r="C23558" t="s">
        <v>30</v>
      </c>
      <c r="D23558" t="s">
        <v>63</v>
      </c>
      <c r="E23558" t="s">
        <v>64</v>
      </c>
      <c r="F23558" t="s">
        <v>65</v>
      </c>
      <c r="G23558" t="s">
        <v>66</v>
      </c>
      <c r="H23558" t="s">
        <v>67</v>
      </c>
      <c r="I23558">
        <v>2007</v>
      </c>
      <c r="J23558" t="s">
        <v>68</v>
      </c>
      <c r="K23558">
        <v>2008</v>
      </c>
      <c r="L23558" s="18">
        <v>39479</v>
      </c>
      <c r="M23558" t="s">
        <v>69</v>
      </c>
      <c r="N23558" t="s">
        <v>65</v>
      </c>
      <c r="O23558" t="s">
        <v>31122</v>
      </c>
    </row>
    <row r="23559" spans="1:15" x14ac:dyDescent="0.3">
      <c r="A23559" t="s">
        <v>31134</v>
      </c>
      <c r="B23559" t="s">
        <v>12</v>
      </c>
      <c r="C23559" t="s">
        <v>30</v>
      </c>
      <c r="D23559" t="s">
        <v>63</v>
      </c>
      <c r="E23559" t="s">
        <v>64</v>
      </c>
      <c r="F23559" t="s">
        <v>65</v>
      </c>
      <c r="G23559" t="s">
        <v>66</v>
      </c>
      <c r="H23559" t="s">
        <v>67</v>
      </c>
      <c r="I23559">
        <v>2007</v>
      </c>
      <c r="J23559" t="s">
        <v>68</v>
      </c>
      <c r="K23559">
        <v>2008</v>
      </c>
      <c r="L23559" s="18">
        <v>39448</v>
      </c>
      <c r="M23559" t="s">
        <v>69</v>
      </c>
      <c r="N23559" t="s">
        <v>65</v>
      </c>
      <c r="O23559" t="s">
        <v>31122</v>
      </c>
    </row>
    <row r="23560" spans="1:15" x14ac:dyDescent="0.3">
      <c r="A23560" t="s">
        <v>31135</v>
      </c>
      <c r="B23560" t="s">
        <v>12</v>
      </c>
      <c r="C23560" t="s">
        <v>30</v>
      </c>
      <c r="D23560" t="s">
        <v>63</v>
      </c>
      <c r="E23560" t="s">
        <v>64</v>
      </c>
      <c r="F23560" t="s">
        <v>65</v>
      </c>
      <c r="G23560" t="s">
        <v>66</v>
      </c>
      <c r="H23560" t="s">
        <v>67</v>
      </c>
      <c r="I23560">
        <v>2007</v>
      </c>
      <c r="J23560" t="s">
        <v>68</v>
      </c>
      <c r="K23560">
        <v>2008</v>
      </c>
      <c r="L23560" s="18">
        <v>39448</v>
      </c>
      <c r="M23560" t="s">
        <v>69</v>
      </c>
      <c r="N23560" t="s">
        <v>65</v>
      </c>
      <c r="O23560" t="s">
        <v>31122</v>
      </c>
    </row>
    <row r="23561" spans="1:15" x14ac:dyDescent="0.3">
      <c r="A23561" t="s">
        <v>31136</v>
      </c>
      <c r="B23561" t="s">
        <v>12</v>
      </c>
      <c r="C23561" t="s">
        <v>30</v>
      </c>
      <c r="D23561" t="s">
        <v>63</v>
      </c>
      <c r="E23561" t="s">
        <v>64</v>
      </c>
      <c r="F23561" t="s">
        <v>65</v>
      </c>
      <c r="G23561" t="s">
        <v>66</v>
      </c>
      <c r="H23561" t="s">
        <v>67</v>
      </c>
      <c r="I23561">
        <v>2007</v>
      </c>
      <c r="J23561" t="s">
        <v>68</v>
      </c>
      <c r="K23561">
        <v>2008</v>
      </c>
      <c r="L23561" s="18">
        <v>39448</v>
      </c>
      <c r="M23561" t="s">
        <v>69</v>
      </c>
      <c r="N23561" t="s">
        <v>65</v>
      </c>
      <c r="O23561" t="s">
        <v>31122</v>
      </c>
    </row>
    <row r="23562" spans="1:15" x14ac:dyDescent="0.3">
      <c r="A23562" t="s">
        <v>31137</v>
      </c>
      <c r="B23562" t="s">
        <v>12</v>
      </c>
      <c r="C23562" t="s">
        <v>30</v>
      </c>
      <c r="D23562" t="s">
        <v>63</v>
      </c>
      <c r="E23562" t="s">
        <v>64</v>
      </c>
      <c r="F23562" t="s">
        <v>65</v>
      </c>
      <c r="G23562" t="s">
        <v>66</v>
      </c>
      <c r="H23562" t="s">
        <v>67</v>
      </c>
      <c r="I23562">
        <v>2007</v>
      </c>
      <c r="J23562" t="s">
        <v>68</v>
      </c>
      <c r="K23562">
        <v>2008</v>
      </c>
      <c r="L23562" s="18">
        <v>39448</v>
      </c>
      <c r="M23562" t="s">
        <v>69</v>
      </c>
      <c r="N23562" t="s">
        <v>65</v>
      </c>
      <c r="O23562" t="s">
        <v>31122</v>
      </c>
    </row>
    <row r="23563" spans="1:15" x14ac:dyDescent="0.3">
      <c r="A23563" t="s">
        <v>31138</v>
      </c>
      <c r="B23563" t="s">
        <v>12</v>
      </c>
      <c r="C23563" t="s">
        <v>17</v>
      </c>
      <c r="D23563" t="s">
        <v>63</v>
      </c>
      <c r="E23563" t="s">
        <v>64</v>
      </c>
      <c r="F23563" t="s">
        <v>65</v>
      </c>
      <c r="G23563" t="s">
        <v>84</v>
      </c>
      <c r="H23563" t="s">
        <v>85</v>
      </c>
      <c r="I23563">
        <v>2008</v>
      </c>
      <c r="J23563" t="s">
        <v>68</v>
      </c>
      <c r="K23563">
        <v>2009</v>
      </c>
      <c r="L23563" s="18">
        <v>40118</v>
      </c>
      <c r="M23563" t="s">
        <v>69</v>
      </c>
      <c r="N23563" t="s">
        <v>65</v>
      </c>
      <c r="O23563" t="s">
        <v>14838</v>
      </c>
    </row>
    <row r="23564" spans="1:15" x14ac:dyDescent="0.3">
      <c r="A23564" t="s">
        <v>31139</v>
      </c>
      <c r="B23564" t="s">
        <v>12</v>
      </c>
      <c r="C23564" t="s">
        <v>18</v>
      </c>
      <c r="D23564" t="s">
        <v>74</v>
      </c>
      <c r="E23564" t="s">
        <v>75</v>
      </c>
      <c r="F23564" t="s">
        <v>65</v>
      </c>
      <c r="G23564" t="s">
        <v>66</v>
      </c>
      <c r="H23564" t="s">
        <v>67</v>
      </c>
      <c r="I23564">
        <v>2008</v>
      </c>
      <c r="J23564" t="s">
        <v>68</v>
      </c>
      <c r="K23564">
        <v>2008</v>
      </c>
      <c r="L23564" s="18">
        <v>39783</v>
      </c>
      <c r="M23564" t="s">
        <v>69</v>
      </c>
      <c r="N23564" t="s">
        <v>65</v>
      </c>
      <c r="O23564" t="s">
        <v>31140</v>
      </c>
    </row>
    <row r="23565" spans="1:15" x14ac:dyDescent="0.3">
      <c r="A23565" t="s">
        <v>31141</v>
      </c>
      <c r="B23565" t="s">
        <v>12</v>
      </c>
      <c r="C23565" t="s">
        <v>17</v>
      </c>
      <c r="D23565" t="s">
        <v>63</v>
      </c>
      <c r="E23565" t="s">
        <v>64</v>
      </c>
      <c r="F23565" t="s">
        <v>65</v>
      </c>
      <c r="G23565" t="s">
        <v>84</v>
      </c>
      <c r="H23565" t="s">
        <v>85</v>
      </c>
      <c r="I23565">
        <v>2008</v>
      </c>
      <c r="J23565" t="s">
        <v>68</v>
      </c>
      <c r="K23565">
        <v>2009</v>
      </c>
      <c r="L23565" s="18">
        <v>39753</v>
      </c>
      <c r="M23565" t="s">
        <v>69</v>
      </c>
      <c r="N23565" t="s">
        <v>65</v>
      </c>
      <c r="O23565" t="s">
        <v>30348</v>
      </c>
    </row>
    <row r="23566" spans="1:15" x14ac:dyDescent="0.3">
      <c r="A23566" t="s">
        <v>31142</v>
      </c>
      <c r="B23566" t="s">
        <v>12</v>
      </c>
      <c r="C23566" t="s">
        <v>24</v>
      </c>
      <c r="D23566" t="s">
        <v>63</v>
      </c>
      <c r="E23566" t="s">
        <v>64</v>
      </c>
      <c r="F23566" t="s">
        <v>65</v>
      </c>
      <c r="G23566" t="s">
        <v>66</v>
      </c>
      <c r="H23566" t="s">
        <v>67</v>
      </c>
      <c r="I23566">
        <v>2008</v>
      </c>
      <c r="J23566" t="s">
        <v>68</v>
      </c>
      <c r="K23566">
        <v>2009</v>
      </c>
      <c r="L23566" s="18">
        <v>39965</v>
      </c>
      <c r="M23566" t="s">
        <v>69</v>
      </c>
      <c r="N23566" t="s">
        <v>65</v>
      </c>
      <c r="O23566" t="s">
        <v>31143</v>
      </c>
    </row>
    <row r="23567" spans="1:15" x14ac:dyDescent="0.3">
      <c r="A23567" t="s">
        <v>31144</v>
      </c>
      <c r="B23567" t="s">
        <v>12</v>
      </c>
      <c r="C23567" t="s">
        <v>30</v>
      </c>
      <c r="D23567" t="s">
        <v>74</v>
      </c>
      <c r="E23567" t="s">
        <v>75</v>
      </c>
      <c r="F23567" t="s">
        <v>65</v>
      </c>
      <c r="G23567" t="s">
        <v>66</v>
      </c>
      <c r="H23567" t="s">
        <v>67</v>
      </c>
      <c r="I23567">
        <v>2008</v>
      </c>
      <c r="J23567" t="s">
        <v>68</v>
      </c>
      <c r="K23567">
        <v>2008</v>
      </c>
      <c r="L23567" s="18">
        <v>39539</v>
      </c>
      <c r="M23567" t="s">
        <v>69</v>
      </c>
      <c r="N23567" t="s">
        <v>65</v>
      </c>
      <c r="O23567" t="s">
        <v>31122</v>
      </c>
    </row>
    <row r="23568" spans="1:15" x14ac:dyDescent="0.3">
      <c r="A23568" t="s">
        <v>31145</v>
      </c>
      <c r="B23568" t="s">
        <v>12</v>
      </c>
      <c r="C23568" t="s">
        <v>22</v>
      </c>
      <c r="D23568" t="s">
        <v>63</v>
      </c>
      <c r="E23568" t="s">
        <v>64</v>
      </c>
      <c r="F23568" t="s">
        <v>65</v>
      </c>
      <c r="G23568" t="s">
        <v>66</v>
      </c>
      <c r="H23568" t="s">
        <v>67</v>
      </c>
      <c r="I23568">
        <v>2008</v>
      </c>
      <c r="J23568" t="s">
        <v>68</v>
      </c>
      <c r="K23568">
        <v>2010</v>
      </c>
      <c r="L23568" s="18">
        <v>40391</v>
      </c>
      <c r="M23568" t="s">
        <v>69</v>
      </c>
      <c r="N23568" t="s">
        <v>65</v>
      </c>
      <c r="O23568" t="s">
        <v>30739</v>
      </c>
    </row>
    <row r="23569" spans="1:15" x14ac:dyDescent="0.3">
      <c r="A23569" t="s">
        <v>31146</v>
      </c>
      <c r="B23569" t="s">
        <v>12</v>
      </c>
      <c r="C23569" t="s">
        <v>15</v>
      </c>
      <c r="D23569" t="s">
        <v>63</v>
      </c>
      <c r="E23569" t="s">
        <v>64</v>
      </c>
      <c r="F23569" t="s">
        <v>65</v>
      </c>
      <c r="G23569" t="s">
        <v>66</v>
      </c>
      <c r="H23569" t="s">
        <v>67</v>
      </c>
      <c r="I23569">
        <v>2008</v>
      </c>
      <c r="J23569" t="s">
        <v>68</v>
      </c>
      <c r="K23569">
        <v>2009</v>
      </c>
      <c r="L23569" s="18">
        <v>39873</v>
      </c>
      <c r="M23569" t="s">
        <v>69</v>
      </c>
      <c r="N23569" t="s">
        <v>65</v>
      </c>
      <c r="O23569" t="s">
        <v>30569</v>
      </c>
    </row>
    <row r="23570" spans="1:15" x14ac:dyDescent="0.3">
      <c r="A23570" t="s">
        <v>31147</v>
      </c>
      <c r="B23570" t="s">
        <v>12</v>
      </c>
      <c r="C23570" t="s">
        <v>18</v>
      </c>
      <c r="D23570" t="s">
        <v>89</v>
      </c>
      <c r="E23570" t="s">
        <v>90</v>
      </c>
      <c r="F23570" t="s">
        <v>65</v>
      </c>
      <c r="G23570" t="s">
        <v>66</v>
      </c>
      <c r="H23570" t="s">
        <v>67</v>
      </c>
      <c r="I23570">
        <v>2006</v>
      </c>
      <c r="J23570" t="s">
        <v>68</v>
      </c>
      <c r="K23570">
        <v>2009</v>
      </c>
      <c r="L23570" s="18">
        <v>39965</v>
      </c>
      <c r="M23570" t="s">
        <v>69</v>
      </c>
      <c r="N23570" t="s">
        <v>65</v>
      </c>
      <c r="O23570" t="s">
        <v>30397</v>
      </c>
    </row>
    <row r="23571" spans="1:15" x14ac:dyDescent="0.3">
      <c r="A23571" t="s">
        <v>31148</v>
      </c>
      <c r="B23571" t="s">
        <v>12</v>
      </c>
      <c r="C23571" t="s">
        <v>29</v>
      </c>
      <c r="D23571" t="s">
        <v>63</v>
      </c>
      <c r="E23571" t="s">
        <v>64</v>
      </c>
      <c r="F23571" t="s">
        <v>65</v>
      </c>
      <c r="G23571" t="s">
        <v>66</v>
      </c>
      <c r="H23571" t="s">
        <v>67</v>
      </c>
      <c r="I23571">
        <v>2006</v>
      </c>
      <c r="J23571" t="s">
        <v>68</v>
      </c>
      <c r="K23571">
        <v>2007</v>
      </c>
      <c r="L23571" s="18">
        <v>39083</v>
      </c>
      <c r="M23571" t="s">
        <v>69</v>
      </c>
      <c r="N23571" t="s">
        <v>65</v>
      </c>
      <c r="O23571" t="s">
        <v>30625</v>
      </c>
    </row>
    <row r="23572" spans="1:15" x14ac:dyDescent="0.3">
      <c r="A23572" t="s">
        <v>31149</v>
      </c>
      <c r="B23572" t="s">
        <v>12</v>
      </c>
      <c r="C23572" t="s">
        <v>22</v>
      </c>
      <c r="D23572" t="s">
        <v>63</v>
      </c>
      <c r="E23572" t="s">
        <v>64</v>
      </c>
      <c r="F23572" t="s">
        <v>65</v>
      </c>
      <c r="G23572" t="s">
        <v>66</v>
      </c>
      <c r="H23572" t="s">
        <v>67</v>
      </c>
      <c r="I23572">
        <v>2006</v>
      </c>
      <c r="J23572" t="s">
        <v>68</v>
      </c>
      <c r="K23572">
        <v>2007</v>
      </c>
      <c r="L23572" s="18">
        <v>39142</v>
      </c>
      <c r="M23572" t="s">
        <v>69</v>
      </c>
      <c r="N23572" t="s">
        <v>65</v>
      </c>
      <c r="O23572" t="s">
        <v>5687</v>
      </c>
    </row>
    <row r="23573" spans="1:15" x14ac:dyDescent="0.3">
      <c r="A23573" t="s">
        <v>31150</v>
      </c>
      <c r="B23573" t="s">
        <v>12</v>
      </c>
      <c r="C23573" t="s">
        <v>18</v>
      </c>
      <c r="D23573" t="s">
        <v>74</v>
      </c>
      <c r="E23573" t="s">
        <v>75</v>
      </c>
      <c r="F23573" t="s">
        <v>65</v>
      </c>
      <c r="G23573" t="s">
        <v>84</v>
      </c>
      <c r="H23573" t="s">
        <v>85</v>
      </c>
      <c r="I23573">
        <v>2008</v>
      </c>
      <c r="J23573" t="s">
        <v>68</v>
      </c>
      <c r="K23573">
        <v>2010</v>
      </c>
      <c r="L23573" s="18">
        <v>40269</v>
      </c>
      <c r="M23573" t="s">
        <v>69</v>
      </c>
      <c r="N23573" t="s">
        <v>65</v>
      </c>
      <c r="O23573" t="s">
        <v>30397</v>
      </c>
    </row>
    <row r="23574" spans="1:15" x14ac:dyDescent="0.3">
      <c r="A23574" t="s">
        <v>31151</v>
      </c>
      <c r="B23574" t="s">
        <v>12</v>
      </c>
      <c r="C23574" t="s">
        <v>31</v>
      </c>
      <c r="D23574" t="s">
        <v>63</v>
      </c>
      <c r="E23574" t="s">
        <v>64</v>
      </c>
      <c r="F23574" t="s">
        <v>65</v>
      </c>
      <c r="G23574" t="s">
        <v>66</v>
      </c>
      <c r="H23574" t="s">
        <v>67</v>
      </c>
      <c r="I23574">
        <v>2008</v>
      </c>
      <c r="J23574" t="s">
        <v>68</v>
      </c>
      <c r="K23574">
        <v>2008</v>
      </c>
      <c r="L23574" s="18">
        <v>39479</v>
      </c>
      <c r="M23574" t="s">
        <v>69</v>
      </c>
      <c r="N23574" t="s">
        <v>65</v>
      </c>
      <c r="O23574" t="s">
        <v>31152</v>
      </c>
    </row>
    <row r="23575" spans="1:15" x14ac:dyDescent="0.3">
      <c r="A23575" t="s">
        <v>31153</v>
      </c>
      <c r="B23575" t="s">
        <v>12</v>
      </c>
      <c r="C23575" t="s">
        <v>18</v>
      </c>
      <c r="D23575" t="s">
        <v>74</v>
      </c>
      <c r="E23575" t="s">
        <v>75</v>
      </c>
      <c r="F23575" t="s">
        <v>65</v>
      </c>
      <c r="G23575" t="s">
        <v>66</v>
      </c>
      <c r="H23575" t="s">
        <v>67</v>
      </c>
      <c r="I23575">
        <v>2008</v>
      </c>
      <c r="J23575" t="s">
        <v>68</v>
      </c>
      <c r="K23575">
        <v>2011</v>
      </c>
      <c r="L23575" s="18">
        <v>40238</v>
      </c>
      <c r="M23575" t="s">
        <v>69</v>
      </c>
      <c r="N23575" t="s">
        <v>65</v>
      </c>
      <c r="O23575" t="s">
        <v>654</v>
      </c>
    </row>
    <row r="23576" spans="1:15" x14ac:dyDescent="0.3">
      <c r="A23576" t="s">
        <v>31154</v>
      </c>
      <c r="B23576" t="s">
        <v>12</v>
      </c>
      <c r="C23576" t="s">
        <v>18</v>
      </c>
      <c r="D23576" t="s">
        <v>81</v>
      </c>
      <c r="E23576" t="s">
        <v>75</v>
      </c>
      <c r="F23576" t="s">
        <v>65</v>
      </c>
      <c r="G23576" t="s">
        <v>66</v>
      </c>
      <c r="H23576" t="s">
        <v>67</v>
      </c>
      <c r="I23576">
        <v>2008</v>
      </c>
      <c r="J23576" t="s">
        <v>68</v>
      </c>
      <c r="K23576">
        <v>2015</v>
      </c>
      <c r="L23576" s="18">
        <v>42156</v>
      </c>
      <c r="M23576" t="s">
        <v>69</v>
      </c>
      <c r="N23576" t="s">
        <v>65</v>
      </c>
      <c r="O23576" t="s">
        <v>31155</v>
      </c>
    </row>
    <row r="23577" spans="1:15" x14ac:dyDescent="0.3">
      <c r="A23577" t="s">
        <v>31156</v>
      </c>
      <c r="B23577" t="s">
        <v>12</v>
      </c>
      <c r="C23577" t="s">
        <v>17</v>
      </c>
      <c r="D23577" t="s">
        <v>63</v>
      </c>
      <c r="E23577" t="s">
        <v>64</v>
      </c>
      <c r="F23577" t="s">
        <v>65</v>
      </c>
      <c r="G23577" t="s">
        <v>66</v>
      </c>
      <c r="H23577" t="s">
        <v>67</v>
      </c>
      <c r="I23577">
        <v>2008</v>
      </c>
      <c r="J23577" t="s">
        <v>68</v>
      </c>
      <c r="K23577">
        <v>2009</v>
      </c>
      <c r="L23577" s="18">
        <v>40148</v>
      </c>
      <c r="M23577" t="s">
        <v>69</v>
      </c>
      <c r="N23577" t="s">
        <v>65</v>
      </c>
      <c r="O23577" t="s">
        <v>30684</v>
      </c>
    </row>
    <row r="23578" spans="1:15" x14ac:dyDescent="0.3">
      <c r="A23578" t="s">
        <v>31157</v>
      </c>
      <c r="B23578" t="s">
        <v>12</v>
      </c>
      <c r="C23578" t="s">
        <v>18</v>
      </c>
      <c r="D23578" t="s">
        <v>63</v>
      </c>
      <c r="E23578" t="s">
        <v>64</v>
      </c>
      <c r="F23578" t="s">
        <v>65</v>
      </c>
      <c r="G23578" t="s">
        <v>66</v>
      </c>
      <c r="H23578" t="s">
        <v>67</v>
      </c>
      <c r="I23578">
        <v>1997</v>
      </c>
      <c r="J23578" t="s">
        <v>68</v>
      </c>
      <c r="K23578">
        <v>2010</v>
      </c>
      <c r="L23578" s="18">
        <v>40179</v>
      </c>
      <c r="M23578" t="s">
        <v>69</v>
      </c>
      <c r="N23578" t="s">
        <v>65</v>
      </c>
      <c r="O23578" t="s">
        <v>2385</v>
      </c>
    </row>
    <row r="23579" spans="1:15" x14ac:dyDescent="0.3">
      <c r="A23579" t="s">
        <v>31158</v>
      </c>
      <c r="B23579" t="s">
        <v>12</v>
      </c>
      <c r="C23579" t="s">
        <v>18</v>
      </c>
      <c r="D23579" t="s">
        <v>74</v>
      </c>
      <c r="E23579" t="s">
        <v>75</v>
      </c>
      <c r="F23579" t="s">
        <v>65</v>
      </c>
      <c r="G23579" t="s">
        <v>66</v>
      </c>
      <c r="H23579" t="s">
        <v>67</v>
      </c>
      <c r="I23579">
        <v>2003</v>
      </c>
      <c r="J23579" t="s">
        <v>68</v>
      </c>
      <c r="K23579">
        <v>2004</v>
      </c>
      <c r="L23579" s="18">
        <v>38200</v>
      </c>
      <c r="M23579" t="s">
        <v>69</v>
      </c>
      <c r="N23579" t="s">
        <v>65</v>
      </c>
      <c r="O23579" t="s">
        <v>30514</v>
      </c>
    </row>
    <row r="23580" spans="1:15" x14ac:dyDescent="0.3">
      <c r="A23580" t="s">
        <v>31159</v>
      </c>
      <c r="B23580" t="s">
        <v>12</v>
      </c>
      <c r="C23580" t="s">
        <v>17</v>
      </c>
      <c r="D23580" t="s">
        <v>63</v>
      </c>
      <c r="E23580" t="s">
        <v>64</v>
      </c>
      <c r="F23580" t="s">
        <v>65</v>
      </c>
      <c r="G23580" t="s">
        <v>84</v>
      </c>
      <c r="H23580" t="s">
        <v>85</v>
      </c>
      <c r="I23580">
        <v>2008</v>
      </c>
      <c r="J23580" t="s">
        <v>68</v>
      </c>
      <c r="K23580">
        <v>2009</v>
      </c>
      <c r="L23580" s="18">
        <v>39845</v>
      </c>
      <c r="M23580" t="s">
        <v>69</v>
      </c>
      <c r="N23580" t="s">
        <v>65</v>
      </c>
      <c r="O23580" t="s">
        <v>30348</v>
      </c>
    </row>
    <row r="23581" spans="1:15" x14ac:dyDescent="0.3">
      <c r="A23581" t="s">
        <v>31160</v>
      </c>
      <c r="B23581" t="s">
        <v>12</v>
      </c>
      <c r="C23581" t="s">
        <v>22</v>
      </c>
      <c r="D23581" t="s">
        <v>74</v>
      </c>
      <c r="E23581" t="s">
        <v>75</v>
      </c>
      <c r="F23581" t="s">
        <v>65</v>
      </c>
      <c r="G23581" t="s">
        <v>66</v>
      </c>
      <c r="H23581" t="s">
        <v>67</v>
      </c>
      <c r="I23581">
        <v>2008</v>
      </c>
      <c r="J23581" t="s">
        <v>68</v>
      </c>
      <c r="K23581">
        <v>2008</v>
      </c>
      <c r="L23581" s="18">
        <v>39783</v>
      </c>
      <c r="M23581" t="s">
        <v>69</v>
      </c>
      <c r="N23581" t="s">
        <v>65</v>
      </c>
      <c r="O23581" t="s">
        <v>31161</v>
      </c>
    </row>
    <row r="23582" spans="1:15" x14ac:dyDescent="0.3">
      <c r="A23582" t="s">
        <v>31162</v>
      </c>
      <c r="B23582" t="s">
        <v>12</v>
      </c>
      <c r="C23582" t="s">
        <v>22</v>
      </c>
      <c r="D23582" t="s">
        <v>89</v>
      </c>
      <c r="E23582" t="s">
        <v>90</v>
      </c>
      <c r="F23582" t="s">
        <v>65</v>
      </c>
      <c r="G23582" t="s">
        <v>66</v>
      </c>
      <c r="H23582" t="s">
        <v>67</v>
      </c>
      <c r="I23582">
        <v>2007</v>
      </c>
      <c r="J23582" t="s">
        <v>68</v>
      </c>
      <c r="K23582">
        <v>2007</v>
      </c>
      <c r="M23582" t="s">
        <v>78</v>
      </c>
      <c r="N23582" t="s">
        <v>65</v>
      </c>
      <c r="O23582" t="s">
        <v>31163</v>
      </c>
    </row>
    <row r="23583" spans="1:15" x14ac:dyDescent="0.3">
      <c r="A23583" t="s">
        <v>31164</v>
      </c>
      <c r="B23583" t="s">
        <v>12</v>
      </c>
      <c r="C23583" t="s">
        <v>18</v>
      </c>
      <c r="D23583" t="s">
        <v>89</v>
      </c>
      <c r="E23583" t="s">
        <v>90</v>
      </c>
      <c r="F23583" t="s">
        <v>65</v>
      </c>
      <c r="G23583" t="s">
        <v>66</v>
      </c>
      <c r="H23583" t="s">
        <v>67</v>
      </c>
      <c r="I23583">
        <v>2008</v>
      </c>
      <c r="J23583" t="s">
        <v>68</v>
      </c>
      <c r="K23583">
        <v>2011</v>
      </c>
      <c r="L23583" s="18">
        <v>40848</v>
      </c>
      <c r="M23583" t="s">
        <v>69</v>
      </c>
      <c r="N23583" t="s">
        <v>65</v>
      </c>
      <c r="O23583" t="s">
        <v>30979</v>
      </c>
    </row>
    <row r="23584" spans="1:15" x14ac:dyDescent="0.3">
      <c r="A23584" t="s">
        <v>31165</v>
      </c>
      <c r="B23584" t="s">
        <v>12</v>
      </c>
      <c r="C23584" t="s">
        <v>25</v>
      </c>
      <c r="D23584" t="s">
        <v>63</v>
      </c>
      <c r="E23584" t="s">
        <v>64</v>
      </c>
      <c r="F23584" t="s">
        <v>65</v>
      </c>
      <c r="G23584" t="s">
        <v>66</v>
      </c>
      <c r="H23584" t="s">
        <v>67</v>
      </c>
      <c r="I23584">
        <v>2008</v>
      </c>
      <c r="J23584" t="s">
        <v>68</v>
      </c>
      <c r="K23584">
        <v>2010</v>
      </c>
      <c r="L23584" s="18">
        <v>40148</v>
      </c>
      <c r="M23584" t="s">
        <v>69</v>
      </c>
      <c r="N23584" t="s">
        <v>65</v>
      </c>
      <c r="O23584" t="s">
        <v>19023</v>
      </c>
    </row>
    <row r="23585" spans="1:15" x14ac:dyDescent="0.3">
      <c r="A23585" t="s">
        <v>31166</v>
      </c>
      <c r="B23585" t="s">
        <v>12</v>
      </c>
      <c r="C23585" t="s">
        <v>18</v>
      </c>
      <c r="D23585" t="s">
        <v>63</v>
      </c>
      <c r="E23585" t="s">
        <v>64</v>
      </c>
      <c r="F23585" t="s">
        <v>65</v>
      </c>
      <c r="G23585" t="s">
        <v>66</v>
      </c>
      <c r="H23585" t="s">
        <v>67</v>
      </c>
      <c r="I23585">
        <v>2008</v>
      </c>
      <c r="J23585" t="s">
        <v>68</v>
      </c>
      <c r="K23585">
        <v>2010</v>
      </c>
      <c r="L23585" s="18">
        <v>40483</v>
      </c>
      <c r="M23585" t="s">
        <v>69</v>
      </c>
      <c r="N23585" t="s">
        <v>65</v>
      </c>
      <c r="O23585" t="s">
        <v>30739</v>
      </c>
    </row>
    <row r="23586" spans="1:15" x14ac:dyDescent="0.3">
      <c r="A23586" t="s">
        <v>31167</v>
      </c>
      <c r="B23586" t="s">
        <v>12</v>
      </c>
      <c r="C23586" t="s">
        <v>18</v>
      </c>
      <c r="D23586" t="s">
        <v>89</v>
      </c>
      <c r="E23586" t="s">
        <v>90</v>
      </c>
      <c r="F23586" t="s">
        <v>65</v>
      </c>
      <c r="G23586" t="s">
        <v>66</v>
      </c>
      <c r="H23586" t="s">
        <v>67</v>
      </c>
      <c r="I23586">
        <v>2008</v>
      </c>
      <c r="J23586" t="s">
        <v>68</v>
      </c>
      <c r="K23586">
        <v>2011</v>
      </c>
      <c r="L23586" s="18">
        <v>40483</v>
      </c>
      <c r="M23586" t="s">
        <v>69</v>
      </c>
      <c r="N23586" t="s">
        <v>65</v>
      </c>
      <c r="O23586" t="s">
        <v>30848</v>
      </c>
    </row>
    <row r="23587" spans="1:15" x14ac:dyDescent="0.3">
      <c r="A23587" t="s">
        <v>31168</v>
      </c>
      <c r="B23587" t="s">
        <v>12</v>
      </c>
      <c r="C23587" t="s">
        <v>22</v>
      </c>
      <c r="D23587" t="s">
        <v>74</v>
      </c>
      <c r="E23587" t="s">
        <v>75</v>
      </c>
      <c r="F23587" t="s">
        <v>65</v>
      </c>
      <c r="G23587" t="s">
        <v>84</v>
      </c>
      <c r="H23587" t="s">
        <v>85</v>
      </c>
      <c r="I23587">
        <v>2008</v>
      </c>
      <c r="J23587" t="s">
        <v>68</v>
      </c>
      <c r="K23587">
        <v>2009</v>
      </c>
      <c r="L23587" s="18">
        <v>39873</v>
      </c>
      <c r="M23587" t="s">
        <v>69</v>
      </c>
      <c r="N23587" t="s">
        <v>65</v>
      </c>
      <c r="O23587" t="s">
        <v>31090</v>
      </c>
    </row>
    <row r="23588" spans="1:15" x14ac:dyDescent="0.3">
      <c r="A23588" t="s">
        <v>31169</v>
      </c>
      <c r="B23588" t="s">
        <v>12</v>
      </c>
      <c r="C23588" t="s">
        <v>22</v>
      </c>
      <c r="D23588" t="s">
        <v>63</v>
      </c>
      <c r="E23588" t="s">
        <v>64</v>
      </c>
      <c r="F23588" t="s">
        <v>65</v>
      </c>
      <c r="G23588" t="s">
        <v>84</v>
      </c>
      <c r="H23588" t="s">
        <v>85</v>
      </c>
      <c r="I23588">
        <v>2002</v>
      </c>
      <c r="J23588" t="s">
        <v>68</v>
      </c>
      <c r="K23588">
        <v>2003</v>
      </c>
      <c r="L23588" s="18">
        <v>37622</v>
      </c>
      <c r="M23588" t="s">
        <v>69</v>
      </c>
      <c r="N23588" t="s">
        <v>65</v>
      </c>
      <c r="O23588" t="s">
        <v>30503</v>
      </c>
    </row>
    <row r="23589" spans="1:15" x14ac:dyDescent="0.3">
      <c r="A23589" t="s">
        <v>31170</v>
      </c>
      <c r="B23589" t="s">
        <v>12</v>
      </c>
      <c r="C23589" t="s">
        <v>22</v>
      </c>
      <c r="D23589" t="s">
        <v>63</v>
      </c>
      <c r="E23589" t="s">
        <v>64</v>
      </c>
      <c r="F23589" t="s">
        <v>65</v>
      </c>
      <c r="G23589" t="s">
        <v>66</v>
      </c>
      <c r="H23589" t="s">
        <v>67</v>
      </c>
      <c r="I23589">
        <v>2002</v>
      </c>
      <c r="J23589" t="s">
        <v>68</v>
      </c>
      <c r="K23589">
        <v>2004</v>
      </c>
      <c r="L23589" s="18">
        <v>38139</v>
      </c>
      <c r="M23589" t="s">
        <v>69</v>
      </c>
      <c r="N23589" t="s">
        <v>65</v>
      </c>
      <c r="O23589" t="s">
        <v>30503</v>
      </c>
    </row>
    <row r="23590" spans="1:15" x14ac:dyDescent="0.3">
      <c r="A23590" t="s">
        <v>31171</v>
      </c>
      <c r="B23590" t="s">
        <v>12</v>
      </c>
      <c r="C23590" t="s">
        <v>22</v>
      </c>
      <c r="D23590" t="s">
        <v>63</v>
      </c>
      <c r="E23590" t="s">
        <v>64</v>
      </c>
      <c r="F23590" t="s">
        <v>65</v>
      </c>
      <c r="G23590" t="s">
        <v>66</v>
      </c>
      <c r="H23590" t="s">
        <v>67</v>
      </c>
      <c r="I23590">
        <v>2008</v>
      </c>
      <c r="J23590" t="s">
        <v>68</v>
      </c>
      <c r="K23590">
        <v>2009</v>
      </c>
      <c r="L23590" s="18">
        <v>39965</v>
      </c>
      <c r="M23590" t="s">
        <v>69</v>
      </c>
      <c r="N23590" t="s">
        <v>65</v>
      </c>
      <c r="O23590" t="s">
        <v>30739</v>
      </c>
    </row>
    <row r="23591" spans="1:15" x14ac:dyDescent="0.3">
      <c r="A23591" t="s">
        <v>31172</v>
      </c>
      <c r="B23591" t="s">
        <v>12</v>
      </c>
      <c r="C23591" t="s">
        <v>18</v>
      </c>
      <c r="D23591" t="s">
        <v>63</v>
      </c>
      <c r="E23591" t="s">
        <v>64</v>
      </c>
      <c r="F23591" t="s">
        <v>65</v>
      </c>
      <c r="G23591" t="s">
        <v>66</v>
      </c>
      <c r="H23591" t="s">
        <v>67</v>
      </c>
      <c r="I23591">
        <v>2008</v>
      </c>
      <c r="J23591" t="s">
        <v>68</v>
      </c>
      <c r="K23591">
        <v>2013</v>
      </c>
      <c r="L23591" s="18">
        <v>41365</v>
      </c>
      <c r="M23591" t="s">
        <v>69</v>
      </c>
      <c r="N23591" t="s">
        <v>65</v>
      </c>
      <c r="O23591" t="s">
        <v>31173</v>
      </c>
    </row>
    <row r="23592" spans="1:15" x14ac:dyDescent="0.3">
      <c r="A23592" t="s">
        <v>31174</v>
      </c>
      <c r="B23592" t="s">
        <v>12</v>
      </c>
      <c r="C23592" t="s">
        <v>25</v>
      </c>
      <c r="D23592" t="s">
        <v>74</v>
      </c>
      <c r="E23592" t="s">
        <v>75</v>
      </c>
      <c r="F23592" t="s">
        <v>65</v>
      </c>
      <c r="G23592" t="s">
        <v>66</v>
      </c>
      <c r="H23592" t="s">
        <v>67</v>
      </c>
      <c r="I23592">
        <v>2008</v>
      </c>
      <c r="J23592" t="s">
        <v>68</v>
      </c>
      <c r="K23592">
        <v>2009</v>
      </c>
      <c r="L23592" s="18">
        <v>39934</v>
      </c>
      <c r="M23592" t="s">
        <v>69</v>
      </c>
      <c r="N23592" t="s">
        <v>65</v>
      </c>
      <c r="O23592" t="s">
        <v>31175</v>
      </c>
    </row>
    <row r="23593" spans="1:15" x14ac:dyDescent="0.3">
      <c r="A23593" t="s">
        <v>31176</v>
      </c>
      <c r="B23593" t="s">
        <v>12</v>
      </c>
      <c r="C23593" t="s">
        <v>25</v>
      </c>
      <c r="D23593" t="s">
        <v>74</v>
      </c>
      <c r="E23593" t="s">
        <v>75</v>
      </c>
      <c r="F23593" t="s">
        <v>65</v>
      </c>
      <c r="G23593" t="s">
        <v>66</v>
      </c>
      <c r="H23593" t="s">
        <v>67</v>
      </c>
      <c r="I23593">
        <v>2008</v>
      </c>
      <c r="J23593" t="s">
        <v>68</v>
      </c>
      <c r="K23593">
        <v>2009</v>
      </c>
      <c r="L23593" s="18">
        <v>39845</v>
      </c>
      <c r="M23593" t="s">
        <v>69</v>
      </c>
      <c r="N23593" t="s">
        <v>65</v>
      </c>
      <c r="O23593" t="s">
        <v>30627</v>
      </c>
    </row>
    <row r="23594" spans="1:15" x14ac:dyDescent="0.3">
      <c r="A23594" t="s">
        <v>31177</v>
      </c>
      <c r="B23594" t="s">
        <v>12</v>
      </c>
      <c r="C23594" t="s">
        <v>20</v>
      </c>
      <c r="D23594" t="s">
        <v>63</v>
      </c>
      <c r="E23594" t="s">
        <v>64</v>
      </c>
      <c r="F23594" t="s">
        <v>65</v>
      </c>
      <c r="G23594" t="s">
        <v>66</v>
      </c>
      <c r="H23594" t="s">
        <v>67</v>
      </c>
      <c r="I23594">
        <v>2008</v>
      </c>
      <c r="J23594" t="s">
        <v>68</v>
      </c>
      <c r="K23594">
        <v>2015</v>
      </c>
      <c r="L23594" s="18">
        <v>42156</v>
      </c>
      <c r="M23594" t="s">
        <v>69</v>
      </c>
      <c r="N23594" t="s">
        <v>65</v>
      </c>
      <c r="O23594" t="s">
        <v>31178</v>
      </c>
    </row>
    <row r="23595" spans="1:15" x14ac:dyDescent="0.3">
      <c r="A23595" t="s">
        <v>31179</v>
      </c>
      <c r="B23595" t="s">
        <v>12</v>
      </c>
      <c r="C23595" t="s">
        <v>25</v>
      </c>
      <c r="D23595" t="s">
        <v>74</v>
      </c>
      <c r="E23595" t="s">
        <v>75</v>
      </c>
      <c r="F23595" t="s">
        <v>65</v>
      </c>
      <c r="G23595" t="s">
        <v>66</v>
      </c>
      <c r="H23595" t="s">
        <v>67</v>
      </c>
      <c r="I23595">
        <v>2003</v>
      </c>
      <c r="J23595" t="s">
        <v>68</v>
      </c>
      <c r="K23595">
        <v>2006</v>
      </c>
      <c r="L23595" s="18">
        <v>38838</v>
      </c>
      <c r="M23595" t="s">
        <v>69</v>
      </c>
      <c r="N23595" t="s">
        <v>65</v>
      </c>
      <c r="O23595" t="s">
        <v>30591</v>
      </c>
    </row>
    <row r="23596" spans="1:15" x14ac:dyDescent="0.3">
      <c r="A23596" t="s">
        <v>31180</v>
      </c>
      <c r="B23596" t="s">
        <v>12</v>
      </c>
      <c r="C23596" t="s">
        <v>18</v>
      </c>
      <c r="D23596" t="s">
        <v>89</v>
      </c>
      <c r="E23596" t="s">
        <v>90</v>
      </c>
      <c r="F23596" t="s">
        <v>65</v>
      </c>
      <c r="G23596" t="s">
        <v>66</v>
      </c>
      <c r="H23596" t="s">
        <v>67</v>
      </c>
      <c r="I23596">
        <v>2008</v>
      </c>
      <c r="J23596" t="s">
        <v>68</v>
      </c>
      <c r="K23596">
        <v>2013</v>
      </c>
      <c r="L23596" s="18">
        <v>40940</v>
      </c>
      <c r="M23596" t="s">
        <v>69</v>
      </c>
      <c r="N23596" t="s">
        <v>65</v>
      </c>
      <c r="O23596" t="s">
        <v>30976</v>
      </c>
    </row>
    <row r="23597" spans="1:15" x14ac:dyDescent="0.3">
      <c r="A23597" t="s">
        <v>31181</v>
      </c>
      <c r="B23597" t="s">
        <v>12</v>
      </c>
      <c r="C23597" t="s">
        <v>30</v>
      </c>
      <c r="D23597" t="s">
        <v>63</v>
      </c>
      <c r="E23597" t="s">
        <v>64</v>
      </c>
      <c r="F23597" t="s">
        <v>65</v>
      </c>
      <c r="G23597" t="s">
        <v>66</v>
      </c>
      <c r="H23597" t="s">
        <v>67</v>
      </c>
      <c r="I23597">
        <v>2008</v>
      </c>
      <c r="J23597" t="s">
        <v>68</v>
      </c>
      <c r="K23597">
        <v>2008</v>
      </c>
      <c r="L23597" s="18">
        <v>39569</v>
      </c>
      <c r="M23597" t="s">
        <v>69</v>
      </c>
      <c r="N23597" t="s">
        <v>65</v>
      </c>
      <c r="O23597" t="s">
        <v>31122</v>
      </c>
    </row>
    <row r="23598" spans="1:15" x14ac:dyDescent="0.3">
      <c r="A23598" t="s">
        <v>31182</v>
      </c>
      <c r="B23598" t="s">
        <v>12</v>
      </c>
      <c r="C23598" t="s">
        <v>30</v>
      </c>
      <c r="D23598" t="s">
        <v>63</v>
      </c>
      <c r="E23598" t="s">
        <v>64</v>
      </c>
      <c r="F23598" t="s">
        <v>65</v>
      </c>
      <c r="G23598" t="s">
        <v>66</v>
      </c>
      <c r="H23598" t="s">
        <v>67</v>
      </c>
      <c r="I23598">
        <v>2008</v>
      </c>
      <c r="J23598" t="s">
        <v>68</v>
      </c>
      <c r="K23598">
        <v>2008</v>
      </c>
      <c r="L23598" s="18">
        <v>39569</v>
      </c>
      <c r="M23598" t="s">
        <v>69</v>
      </c>
      <c r="N23598" t="s">
        <v>65</v>
      </c>
      <c r="O23598" t="s">
        <v>31122</v>
      </c>
    </row>
    <row r="23599" spans="1:15" x14ac:dyDescent="0.3">
      <c r="A23599" t="s">
        <v>31183</v>
      </c>
      <c r="B23599" t="s">
        <v>12</v>
      </c>
      <c r="C23599" t="s">
        <v>18</v>
      </c>
      <c r="D23599" t="s">
        <v>63</v>
      </c>
      <c r="E23599" t="s">
        <v>64</v>
      </c>
      <c r="F23599" t="s">
        <v>65</v>
      </c>
      <c r="G23599" t="s">
        <v>84</v>
      </c>
      <c r="H23599" t="s">
        <v>85</v>
      </c>
      <c r="I23599">
        <v>2006</v>
      </c>
      <c r="J23599" t="s">
        <v>68</v>
      </c>
      <c r="K23599">
        <v>2009</v>
      </c>
      <c r="L23599" s="18">
        <v>39995</v>
      </c>
      <c r="M23599" t="s">
        <v>69</v>
      </c>
      <c r="N23599" t="s">
        <v>65</v>
      </c>
      <c r="O23599" t="s">
        <v>31184</v>
      </c>
    </row>
    <row r="23600" spans="1:15" x14ac:dyDescent="0.3">
      <c r="A23600" t="s">
        <v>31185</v>
      </c>
      <c r="B23600" t="s">
        <v>12</v>
      </c>
      <c r="C23600" t="s">
        <v>17</v>
      </c>
      <c r="D23600" t="s">
        <v>63</v>
      </c>
      <c r="E23600" t="s">
        <v>64</v>
      </c>
      <c r="F23600" t="s">
        <v>65</v>
      </c>
      <c r="G23600" t="s">
        <v>66</v>
      </c>
      <c r="H23600" t="s">
        <v>67</v>
      </c>
      <c r="I23600">
        <v>2008</v>
      </c>
      <c r="J23600" t="s">
        <v>68</v>
      </c>
      <c r="K23600">
        <v>2010</v>
      </c>
      <c r="L23600" s="18">
        <v>40483</v>
      </c>
      <c r="M23600" t="s">
        <v>69</v>
      </c>
      <c r="N23600" t="s">
        <v>65</v>
      </c>
      <c r="O23600" t="s">
        <v>30684</v>
      </c>
    </row>
    <row r="23601" spans="1:15" x14ac:dyDescent="0.3">
      <c r="A23601" t="s">
        <v>31186</v>
      </c>
      <c r="B23601" t="s">
        <v>12</v>
      </c>
      <c r="C23601" t="s">
        <v>22</v>
      </c>
      <c r="D23601" t="s">
        <v>63</v>
      </c>
      <c r="E23601" t="s">
        <v>64</v>
      </c>
      <c r="F23601" t="s">
        <v>65</v>
      </c>
      <c r="G23601" t="s">
        <v>66</v>
      </c>
      <c r="H23601" t="s">
        <v>67</v>
      </c>
      <c r="I23601">
        <v>2008</v>
      </c>
      <c r="J23601" t="s">
        <v>68</v>
      </c>
      <c r="K23601">
        <v>2010</v>
      </c>
      <c r="L23601" s="18">
        <v>40179</v>
      </c>
      <c r="M23601" t="s">
        <v>69</v>
      </c>
      <c r="N23601" t="s">
        <v>65</v>
      </c>
      <c r="O23601" t="s">
        <v>31187</v>
      </c>
    </row>
    <row r="23602" spans="1:15" x14ac:dyDescent="0.3">
      <c r="A23602" t="s">
        <v>31188</v>
      </c>
      <c r="B23602" t="s">
        <v>12</v>
      </c>
      <c r="C23602" t="s">
        <v>17</v>
      </c>
      <c r="D23602" t="s">
        <v>63</v>
      </c>
      <c r="E23602" t="s">
        <v>64</v>
      </c>
      <c r="F23602" t="s">
        <v>65</v>
      </c>
      <c r="G23602" t="s">
        <v>66</v>
      </c>
      <c r="H23602" t="s">
        <v>67</v>
      </c>
      <c r="I23602">
        <v>2008</v>
      </c>
      <c r="J23602" t="s">
        <v>68</v>
      </c>
      <c r="K23602">
        <v>2011</v>
      </c>
      <c r="L23602" s="18">
        <v>40603</v>
      </c>
      <c r="M23602" t="s">
        <v>69</v>
      </c>
      <c r="N23602" t="s">
        <v>65</v>
      </c>
      <c r="O23602" t="s">
        <v>30684</v>
      </c>
    </row>
    <row r="23603" spans="1:15" x14ac:dyDescent="0.3">
      <c r="A23603" t="s">
        <v>31189</v>
      </c>
      <c r="B23603" t="s">
        <v>12</v>
      </c>
      <c r="C23603" t="s">
        <v>17</v>
      </c>
      <c r="D23603" t="s">
        <v>63</v>
      </c>
      <c r="E23603" t="s">
        <v>64</v>
      </c>
      <c r="F23603" t="s">
        <v>65</v>
      </c>
      <c r="G23603" t="s">
        <v>66</v>
      </c>
      <c r="H23603" t="s">
        <v>67</v>
      </c>
      <c r="I23603">
        <v>2008</v>
      </c>
      <c r="J23603" t="s">
        <v>68</v>
      </c>
      <c r="K23603">
        <v>2011</v>
      </c>
      <c r="L23603" s="18">
        <v>40544</v>
      </c>
      <c r="M23603" t="s">
        <v>69</v>
      </c>
      <c r="N23603" t="s">
        <v>65</v>
      </c>
      <c r="O23603" t="s">
        <v>30684</v>
      </c>
    </row>
    <row r="23604" spans="1:15" x14ac:dyDescent="0.3">
      <c r="A23604" t="s">
        <v>31190</v>
      </c>
      <c r="B23604" t="s">
        <v>12</v>
      </c>
      <c r="C23604" t="s">
        <v>22</v>
      </c>
      <c r="D23604" t="s">
        <v>63</v>
      </c>
      <c r="E23604" t="s">
        <v>64</v>
      </c>
      <c r="F23604" t="s">
        <v>65</v>
      </c>
      <c r="G23604" t="s">
        <v>84</v>
      </c>
      <c r="H23604" t="s">
        <v>85</v>
      </c>
      <c r="I23604">
        <v>2008</v>
      </c>
      <c r="J23604" t="s">
        <v>68</v>
      </c>
      <c r="K23604">
        <v>2009</v>
      </c>
      <c r="L23604" s="18">
        <v>39873</v>
      </c>
      <c r="M23604" t="s">
        <v>69</v>
      </c>
      <c r="N23604" t="s">
        <v>65</v>
      </c>
      <c r="O23604" t="s">
        <v>30739</v>
      </c>
    </row>
    <row r="23605" spans="1:15" x14ac:dyDescent="0.3">
      <c r="A23605" t="s">
        <v>31191</v>
      </c>
      <c r="B23605" t="s">
        <v>12</v>
      </c>
      <c r="C23605" t="s">
        <v>22</v>
      </c>
      <c r="D23605" t="s">
        <v>63</v>
      </c>
      <c r="E23605" t="s">
        <v>64</v>
      </c>
      <c r="F23605" t="s">
        <v>65</v>
      </c>
      <c r="G23605" t="s">
        <v>66</v>
      </c>
      <c r="H23605" t="s">
        <v>67</v>
      </c>
      <c r="I23605">
        <v>2003</v>
      </c>
      <c r="J23605" t="s">
        <v>68</v>
      </c>
      <c r="K23605">
        <v>2005</v>
      </c>
      <c r="L23605" s="18">
        <v>38353</v>
      </c>
      <c r="M23605" t="s">
        <v>69</v>
      </c>
      <c r="N23605" t="s">
        <v>65</v>
      </c>
      <c r="O23605" t="s">
        <v>3156</v>
      </c>
    </row>
    <row r="23606" spans="1:15" x14ac:dyDescent="0.3">
      <c r="A23606" t="s">
        <v>31192</v>
      </c>
      <c r="B23606" t="s">
        <v>12</v>
      </c>
      <c r="C23606" t="s">
        <v>17</v>
      </c>
      <c r="D23606" t="s">
        <v>63</v>
      </c>
      <c r="E23606" t="s">
        <v>64</v>
      </c>
      <c r="F23606" t="s">
        <v>65</v>
      </c>
      <c r="G23606" t="s">
        <v>66</v>
      </c>
      <c r="H23606" t="s">
        <v>67</v>
      </c>
      <c r="I23606">
        <v>2008</v>
      </c>
      <c r="J23606" t="s">
        <v>68</v>
      </c>
      <c r="K23606">
        <v>2011</v>
      </c>
      <c r="L23606" s="18">
        <v>40575</v>
      </c>
      <c r="M23606" t="s">
        <v>69</v>
      </c>
      <c r="N23606" t="s">
        <v>65</v>
      </c>
      <c r="O23606" t="s">
        <v>30684</v>
      </c>
    </row>
    <row r="23607" spans="1:15" x14ac:dyDescent="0.3">
      <c r="A23607" t="s">
        <v>31193</v>
      </c>
      <c r="B23607" t="s">
        <v>12</v>
      </c>
      <c r="C23607" t="s">
        <v>22</v>
      </c>
      <c r="D23607" t="s">
        <v>63</v>
      </c>
      <c r="E23607" t="s">
        <v>64</v>
      </c>
      <c r="F23607" t="s">
        <v>65</v>
      </c>
      <c r="G23607" t="s">
        <v>66</v>
      </c>
      <c r="H23607" t="s">
        <v>67</v>
      </c>
      <c r="I23607">
        <v>2004</v>
      </c>
      <c r="J23607" t="s">
        <v>68</v>
      </c>
      <c r="K23607">
        <v>2006</v>
      </c>
      <c r="L23607" s="18">
        <v>38749</v>
      </c>
      <c r="M23607" t="s">
        <v>69</v>
      </c>
      <c r="N23607" t="s">
        <v>65</v>
      </c>
      <c r="O23607" t="s">
        <v>3156</v>
      </c>
    </row>
    <row r="23608" spans="1:15" x14ac:dyDescent="0.3">
      <c r="A23608" t="s">
        <v>31194</v>
      </c>
      <c r="B23608" t="s">
        <v>12</v>
      </c>
      <c r="C23608" t="s">
        <v>25</v>
      </c>
      <c r="D23608" t="s">
        <v>74</v>
      </c>
      <c r="E23608" t="s">
        <v>75</v>
      </c>
      <c r="F23608" t="s">
        <v>65</v>
      </c>
      <c r="G23608" t="s">
        <v>66</v>
      </c>
      <c r="H23608" t="s">
        <v>67</v>
      </c>
      <c r="I23608">
        <v>2008</v>
      </c>
      <c r="J23608" t="s">
        <v>68</v>
      </c>
      <c r="K23608">
        <v>2008</v>
      </c>
      <c r="L23608" s="18">
        <v>39661</v>
      </c>
      <c r="M23608" t="s">
        <v>69</v>
      </c>
      <c r="N23608" t="s">
        <v>65</v>
      </c>
      <c r="O23608" t="s">
        <v>31195</v>
      </c>
    </row>
    <row r="23609" spans="1:15" x14ac:dyDescent="0.3">
      <c r="A23609" t="s">
        <v>31196</v>
      </c>
      <c r="B23609" t="s">
        <v>12</v>
      </c>
      <c r="C23609" t="s">
        <v>22</v>
      </c>
      <c r="D23609" t="s">
        <v>63</v>
      </c>
      <c r="E23609" t="s">
        <v>64</v>
      </c>
      <c r="F23609" t="s">
        <v>65</v>
      </c>
      <c r="G23609" t="s">
        <v>66</v>
      </c>
      <c r="H23609" t="s">
        <v>67</v>
      </c>
      <c r="I23609">
        <v>2008</v>
      </c>
      <c r="J23609" t="s">
        <v>68</v>
      </c>
      <c r="K23609">
        <v>2009</v>
      </c>
      <c r="L23609" s="18">
        <v>39934</v>
      </c>
      <c r="M23609" t="s">
        <v>69</v>
      </c>
      <c r="N23609" t="s">
        <v>65</v>
      </c>
      <c r="O23609" t="s">
        <v>30739</v>
      </c>
    </row>
    <row r="23610" spans="1:15" x14ac:dyDescent="0.3">
      <c r="A23610" t="s">
        <v>31197</v>
      </c>
      <c r="B23610" t="s">
        <v>12</v>
      </c>
      <c r="C23610" t="s">
        <v>22</v>
      </c>
      <c r="D23610" t="s">
        <v>63</v>
      </c>
      <c r="E23610" t="s">
        <v>64</v>
      </c>
      <c r="F23610" t="s">
        <v>65</v>
      </c>
      <c r="G23610" t="s">
        <v>84</v>
      </c>
      <c r="H23610" t="s">
        <v>85</v>
      </c>
      <c r="I23610">
        <v>2008</v>
      </c>
      <c r="J23610" t="s">
        <v>68</v>
      </c>
      <c r="K23610">
        <v>2009</v>
      </c>
      <c r="L23610" s="18">
        <v>39753</v>
      </c>
      <c r="M23610" t="s">
        <v>69</v>
      </c>
      <c r="N23610" t="s">
        <v>65</v>
      </c>
      <c r="O23610" t="s">
        <v>30911</v>
      </c>
    </row>
    <row r="23611" spans="1:15" x14ac:dyDescent="0.3">
      <c r="A23611" t="s">
        <v>31198</v>
      </c>
      <c r="B23611" t="s">
        <v>12</v>
      </c>
      <c r="C23611" t="s">
        <v>18</v>
      </c>
      <c r="D23611" t="s">
        <v>89</v>
      </c>
      <c r="E23611" t="s">
        <v>90</v>
      </c>
      <c r="F23611" t="s">
        <v>65</v>
      </c>
      <c r="G23611" t="s">
        <v>66</v>
      </c>
      <c r="H23611" t="s">
        <v>67</v>
      </c>
      <c r="I23611">
        <v>2008</v>
      </c>
      <c r="J23611" t="s">
        <v>68</v>
      </c>
      <c r="K23611">
        <v>2013</v>
      </c>
      <c r="L23611" s="18">
        <v>41306</v>
      </c>
      <c r="M23611" t="s">
        <v>69</v>
      </c>
      <c r="N23611" t="s">
        <v>65</v>
      </c>
      <c r="O23611" t="s">
        <v>31173</v>
      </c>
    </row>
    <row r="23612" spans="1:15" x14ac:dyDescent="0.3">
      <c r="A23612" t="s">
        <v>31199</v>
      </c>
      <c r="B23612" t="s">
        <v>12</v>
      </c>
      <c r="C23612" t="s">
        <v>22</v>
      </c>
      <c r="D23612" t="s">
        <v>63</v>
      </c>
      <c r="E23612" t="s">
        <v>64</v>
      </c>
      <c r="F23612" t="s">
        <v>65</v>
      </c>
      <c r="G23612" t="s">
        <v>66</v>
      </c>
      <c r="H23612" t="s">
        <v>67</v>
      </c>
      <c r="I23612">
        <v>2008</v>
      </c>
      <c r="J23612" t="s">
        <v>68</v>
      </c>
      <c r="K23612">
        <v>2009</v>
      </c>
      <c r="L23612" s="18">
        <v>40087</v>
      </c>
      <c r="M23612" t="s">
        <v>69</v>
      </c>
      <c r="N23612" t="s">
        <v>65</v>
      </c>
      <c r="O23612" t="s">
        <v>30413</v>
      </c>
    </row>
    <row r="23613" spans="1:15" x14ac:dyDescent="0.3">
      <c r="A23613" t="s">
        <v>31200</v>
      </c>
      <c r="B23613" t="s">
        <v>12</v>
      </c>
      <c r="C23613" t="s">
        <v>18</v>
      </c>
      <c r="D23613" t="s">
        <v>74</v>
      </c>
      <c r="E23613" t="s">
        <v>75</v>
      </c>
      <c r="F23613" t="s">
        <v>65</v>
      </c>
      <c r="G23613" t="s">
        <v>66</v>
      </c>
      <c r="H23613" t="s">
        <v>67</v>
      </c>
      <c r="I23613">
        <v>2005</v>
      </c>
      <c r="J23613" t="s">
        <v>68</v>
      </c>
      <c r="K23613">
        <v>2008</v>
      </c>
      <c r="L23613" s="18">
        <v>39692</v>
      </c>
      <c r="M23613" t="s">
        <v>69</v>
      </c>
      <c r="N23613" t="s">
        <v>65</v>
      </c>
      <c r="O23613" t="s">
        <v>2385</v>
      </c>
    </row>
    <row r="23614" spans="1:15" x14ac:dyDescent="0.3">
      <c r="A23614" t="s">
        <v>31201</v>
      </c>
      <c r="B23614" t="s">
        <v>12</v>
      </c>
      <c r="C23614" t="s">
        <v>18</v>
      </c>
      <c r="D23614" t="s">
        <v>63</v>
      </c>
      <c r="E23614" t="s">
        <v>64</v>
      </c>
      <c r="F23614" t="s">
        <v>65</v>
      </c>
      <c r="G23614" t="s">
        <v>66</v>
      </c>
      <c r="H23614" t="s">
        <v>67</v>
      </c>
      <c r="I23614">
        <v>2007</v>
      </c>
      <c r="J23614" t="s">
        <v>68</v>
      </c>
      <c r="K23614">
        <v>2007</v>
      </c>
      <c r="L23614" s="18">
        <v>39417</v>
      </c>
      <c r="M23614" t="s">
        <v>69</v>
      </c>
      <c r="N23614" t="s">
        <v>65</v>
      </c>
      <c r="O23614" t="s">
        <v>5687</v>
      </c>
    </row>
    <row r="23615" spans="1:15" x14ac:dyDescent="0.3">
      <c r="A23615" t="s">
        <v>31202</v>
      </c>
      <c r="B23615" t="s">
        <v>12</v>
      </c>
      <c r="C23615" t="s">
        <v>15</v>
      </c>
      <c r="D23615" t="s">
        <v>63</v>
      </c>
      <c r="E23615" t="s">
        <v>64</v>
      </c>
      <c r="F23615" t="s">
        <v>65</v>
      </c>
      <c r="G23615" t="s">
        <v>84</v>
      </c>
      <c r="H23615" t="s">
        <v>85</v>
      </c>
      <c r="I23615">
        <v>2008</v>
      </c>
      <c r="J23615" t="s">
        <v>68</v>
      </c>
      <c r="K23615">
        <v>2008</v>
      </c>
      <c r="L23615" s="18">
        <v>39783</v>
      </c>
      <c r="M23615" t="s">
        <v>69</v>
      </c>
      <c r="N23615" t="s">
        <v>65</v>
      </c>
      <c r="O23615" t="s">
        <v>30352</v>
      </c>
    </row>
    <row r="23616" spans="1:15" x14ac:dyDescent="0.3">
      <c r="A23616" t="s">
        <v>31203</v>
      </c>
      <c r="B23616" t="s">
        <v>12</v>
      </c>
      <c r="C23616" t="s">
        <v>22</v>
      </c>
      <c r="D23616" t="s">
        <v>63</v>
      </c>
      <c r="E23616" t="s">
        <v>64</v>
      </c>
      <c r="F23616" t="s">
        <v>65</v>
      </c>
      <c r="G23616" t="s">
        <v>84</v>
      </c>
      <c r="H23616" t="s">
        <v>85</v>
      </c>
      <c r="I23616">
        <v>2008</v>
      </c>
      <c r="J23616" t="s">
        <v>68</v>
      </c>
      <c r="K23616">
        <v>2009</v>
      </c>
      <c r="L23616" s="18">
        <v>39965</v>
      </c>
      <c r="M23616" t="s">
        <v>69</v>
      </c>
      <c r="N23616" t="s">
        <v>65</v>
      </c>
      <c r="O23616" t="s">
        <v>30911</v>
      </c>
    </row>
    <row r="23617" spans="1:15" x14ac:dyDescent="0.3">
      <c r="A23617" t="s">
        <v>31204</v>
      </c>
      <c r="B23617" t="s">
        <v>12</v>
      </c>
      <c r="C23617" t="s">
        <v>30</v>
      </c>
      <c r="D23617" t="s">
        <v>63</v>
      </c>
      <c r="E23617" t="s">
        <v>64</v>
      </c>
      <c r="F23617" t="s">
        <v>65</v>
      </c>
      <c r="G23617" t="s">
        <v>66</v>
      </c>
      <c r="H23617" t="s">
        <v>67</v>
      </c>
      <c r="I23617">
        <v>2008</v>
      </c>
      <c r="J23617" t="s">
        <v>68</v>
      </c>
      <c r="K23617">
        <v>2008</v>
      </c>
      <c r="L23617" s="18">
        <v>39661</v>
      </c>
      <c r="M23617" t="s">
        <v>69</v>
      </c>
      <c r="N23617" t="s">
        <v>65</v>
      </c>
      <c r="O23617" t="s">
        <v>31152</v>
      </c>
    </row>
    <row r="23618" spans="1:15" x14ac:dyDescent="0.3">
      <c r="A23618" t="s">
        <v>31205</v>
      </c>
      <c r="B23618" t="s">
        <v>12</v>
      </c>
      <c r="C23618" t="s">
        <v>25</v>
      </c>
      <c r="D23618" t="s">
        <v>74</v>
      </c>
      <c r="E23618" t="s">
        <v>75</v>
      </c>
      <c r="F23618" t="s">
        <v>65</v>
      </c>
      <c r="G23618" t="s">
        <v>66</v>
      </c>
      <c r="H23618" t="s">
        <v>67</v>
      </c>
      <c r="I23618">
        <v>2006</v>
      </c>
      <c r="J23618" t="s">
        <v>68</v>
      </c>
      <c r="K23618">
        <v>2008</v>
      </c>
      <c r="L23618" s="18">
        <v>39295</v>
      </c>
      <c r="M23618" t="s">
        <v>69</v>
      </c>
      <c r="N23618" t="s">
        <v>65</v>
      </c>
      <c r="O23618" t="s">
        <v>31206</v>
      </c>
    </row>
    <row r="23619" spans="1:15" x14ac:dyDescent="0.3">
      <c r="A23619" t="s">
        <v>31207</v>
      </c>
      <c r="B23619" t="s">
        <v>12</v>
      </c>
      <c r="C23619" t="s">
        <v>27</v>
      </c>
      <c r="D23619" t="s">
        <v>63</v>
      </c>
      <c r="E23619" t="s">
        <v>64</v>
      </c>
      <c r="F23619" t="s">
        <v>65</v>
      </c>
      <c r="G23619" t="s">
        <v>66</v>
      </c>
      <c r="H23619" t="s">
        <v>67</v>
      </c>
      <c r="I23619">
        <v>2008</v>
      </c>
      <c r="J23619" t="s">
        <v>68</v>
      </c>
      <c r="K23619">
        <v>2009</v>
      </c>
      <c r="L23619" s="18">
        <v>39934</v>
      </c>
      <c r="M23619" t="s">
        <v>69</v>
      </c>
      <c r="N23619" t="s">
        <v>65</v>
      </c>
      <c r="O23619" t="s">
        <v>31208</v>
      </c>
    </row>
    <row r="23620" spans="1:15" x14ac:dyDescent="0.3">
      <c r="A23620" t="s">
        <v>31209</v>
      </c>
      <c r="B23620" t="s">
        <v>12</v>
      </c>
      <c r="C23620" t="s">
        <v>25</v>
      </c>
      <c r="D23620" t="s">
        <v>74</v>
      </c>
      <c r="E23620" t="s">
        <v>75</v>
      </c>
      <c r="F23620" t="s">
        <v>65</v>
      </c>
      <c r="G23620" t="s">
        <v>84</v>
      </c>
      <c r="H23620" t="s">
        <v>85</v>
      </c>
      <c r="I23620">
        <v>2008</v>
      </c>
      <c r="J23620" t="s">
        <v>68</v>
      </c>
      <c r="K23620">
        <v>2009</v>
      </c>
      <c r="L23620" s="18">
        <v>39965</v>
      </c>
      <c r="M23620" t="s">
        <v>69</v>
      </c>
      <c r="N23620" t="s">
        <v>65</v>
      </c>
      <c r="O23620" t="s">
        <v>31210</v>
      </c>
    </row>
    <row r="23621" spans="1:15" x14ac:dyDescent="0.3">
      <c r="A23621" t="s">
        <v>31211</v>
      </c>
      <c r="B23621" t="s">
        <v>12</v>
      </c>
      <c r="C23621" t="s">
        <v>25</v>
      </c>
      <c r="D23621" t="s">
        <v>74</v>
      </c>
      <c r="E23621" t="s">
        <v>75</v>
      </c>
      <c r="F23621" t="s">
        <v>65</v>
      </c>
      <c r="G23621" t="s">
        <v>66</v>
      </c>
      <c r="H23621" t="s">
        <v>67</v>
      </c>
      <c r="I23621">
        <v>2008</v>
      </c>
      <c r="J23621" t="s">
        <v>68</v>
      </c>
      <c r="K23621">
        <v>2010</v>
      </c>
      <c r="L23621" s="18">
        <v>40087</v>
      </c>
      <c r="M23621" t="s">
        <v>69</v>
      </c>
      <c r="N23621" t="s">
        <v>65</v>
      </c>
      <c r="O23621" t="s">
        <v>31212</v>
      </c>
    </row>
    <row r="23622" spans="1:15" x14ac:dyDescent="0.3">
      <c r="A23622" t="s">
        <v>31213</v>
      </c>
      <c r="B23622" t="s">
        <v>12</v>
      </c>
      <c r="C23622" t="s">
        <v>20</v>
      </c>
      <c r="D23622" t="s">
        <v>81</v>
      </c>
      <c r="E23622" t="s">
        <v>75</v>
      </c>
      <c r="F23622" t="s">
        <v>65</v>
      </c>
      <c r="G23622" t="s">
        <v>66</v>
      </c>
      <c r="H23622" t="s">
        <v>67</v>
      </c>
      <c r="I23622">
        <v>2008</v>
      </c>
      <c r="J23622" t="s">
        <v>68</v>
      </c>
      <c r="K23622">
        <v>2012</v>
      </c>
      <c r="L23622" s="18">
        <v>41153</v>
      </c>
      <c r="M23622" t="s">
        <v>69</v>
      </c>
      <c r="N23622" t="s">
        <v>65</v>
      </c>
      <c r="O23622" t="s">
        <v>31214</v>
      </c>
    </row>
    <row r="23623" spans="1:15" x14ac:dyDescent="0.3">
      <c r="A23623" t="s">
        <v>31215</v>
      </c>
      <c r="B23623" t="s">
        <v>12</v>
      </c>
      <c r="C23623" t="s">
        <v>22</v>
      </c>
      <c r="D23623" t="s">
        <v>63</v>
      </c>
      <c r="E23623" t="s">
        <v>64</v>
      </c>
      <c r="F23623" t="s">
        <v>65</v>
      </c>
      <c r="G23623" t="s">
        <v>84</v>
      </c>
      <c r="H23623" t="s">
        <v>85</v>
      </c>
      <c r="I23623">
        <v>2008</v>
      </c>
      <c r="J23623" t="s">
        <v>68</v>
      </c>
      <c r="K23623">
        <v>2009</v>
      </c>
      <c r="L23623" s="18">
        <v>39934</v>
      </c>
      <c r="M23623" t="s">
        <v>69</v>
      </c>
      <c r="N23623" t="s">
        <v>65</v>
      </c>
      <c r="O23623" t="s">
        <v>30911</v>
      </c>
    </row>
    <row r="23624" spans="1:15" x14ac:dyDescent="0.3">
      <c r="A23624" t="s">
        <v>31216</v>
      </c>
      <c r="B23624" t="s">
        <v>12</v>
      </c>
      <c r="C23624" t="s">
        <v>25</v>
      </c>
      <c r="D23624" t="s">
        <v>74</v>
      </c>
      <c r="E23624" t="s">
        <v>75</v>
      </c>
      <c r="F23624" t="s">
        <v>65</v>
      </c>
      <c r="G23624" t="s">
        <v>66</v>
      </c>
      <c r="H23624" t="s">
        <v>67</v>
      </c>
      <c r="I23624">
        <v>2008</v>
      </c>
      <c r="J23624" t="s">
        <v>68</v>
      </c>
      <c r="K23624">
        <v>2009</v>
      </c>
      <c r="L23624" s="18">
        <v>39965</v>
      </c>
      <c r="M23624" t="s">
        <v>69</v>
      </c>
      <c r="N23624" t="s">
        <v>65</v>
      </c>
      <c r="O23624" t="s">
        <v>31217</v>
      </c>
    </row>
    <row r="23625" spans="1:15" x14ac:dyDescent="0.3">
      <c r="A23625" t="s">
        <v>31218</v>
      </c>
      <c r="B23625" t="s">
        <v>12</v>
      </c>
      <c r="C23625" t="s">
        <v>18</v>
      </c>
      <c r="D23625" t="s">
        <v>89</v>
      </c>
      <c r="E23625" t="s">
        <v>90</v>
      </c>
      <c r="F23625" t="s">
        <v>65</v>
      </c>
      <c r="G23625" t="s">
        <v>84</v>
      </c>
      <c r="H23625" t="s">
        <v>85</v>
      </c>
      <c r="I23625">
        <v>2008</v>
      </c>
      <c r="J23625" t="s">
        <v>68</v>
      </c>
      <c r="K23625">
        <v>2008</v>
      </c>
      <c r="L23625" s="18">
        <v>39722</v>
      </c>
      <c r="M23625" t="s">
        <v>69</v>
      </c>
      <c r="N23625" t="s">
        <v>65</v>
      </c>
      <c r="O23625" t="s">
        <v>30360</v>
      </c>
    </row>
    <row r="23626" spans="1:15" x14ac:dyDescent="0.3">
      <c r="A23626" t="s">
        <v>31219</v>
      </c>
      <c r="B23626" t="s">
        <v>12</v>
      </c>
      <c r="C23626" t="s">
        <v>15</v>
      </c>
      <c r="D23626" t="s">
        <v>63</v>
      </c>
      <c r="E23626" t="s">
        <v>64</v>
      </c>
      <c r="F23626" t="s">
        <v>65</v>
      </c>
      <c r="G23626" t="s">
        <v>66</v>
      </c>
      <c r="H23626" t="s">
        <v>67</v>
      </c>
      <c r="I23626">
        <v>2008</v>
      </c>
      <c r="J23626" t="s">
        <v>68</v>
      </c>
      <c r="K23626">
        <v>2015</v>
      </c>
      <c r="L23626" s="18">
        <v>41000</v>
      </c>
      <c r="M23626" t="s">
        <v>69</v>
      </c>
      <c r="N23626" t="s">
        <v>65</v>
      </c>
      <c r="O23626" t="s">
        <v>30471</v>
      </c>
    </row>
    <row r="23627" spans="1:15" x14ac:dyDescent="0.3">
      <c r="A23627" t="s">
        <v>31220</v>
      </c>
      <c r="B23627" t="s">
        <v>12</v>
      </c>
      <c r="C23627" t="s">
        <v>18</v>
      </c>
      <c r="D23627" t="s">
        <v>74</v>
      </c>
      <c r="E23627" t="s">
        <v>75</v>
      </c>
      <c r="F23627" t="s">
        <v>65</v>
      </c>
      <c r="G23627" t="s">
        <v>84</v>
      </c>
      <c r="H23627" t="s">
        <v>85</v>
      </c>
      <c r="I23627">
        <v>2008</v>
      </c>
      <c r="J23627" t="s">
        <v>68</v>
      </c>
      <c r="K23627">
        <v>2013</v>
      </c>
      <c r="L23627" s="18">
        <v>41518</v>
      </c>
      <c r="M23627" t="s">
        <v>69</v>
      </c>
      <c r="N23627" t="s">
        <v>65</v>
      </c>
      <c r="O23627" t="s">
        <v>30358</v>
      </c>
    </row>
    <row r="23628" spans="1:15" x14ac:dyDescent="0.3">
      <c r="A23628" t="s">
        <v>31221</v>
      </c>
      <c r="B23628" t="s">
        <v>12</v>
      </c>
      <c r="C23628" t="s">
        <v>18</v>
      </c>
      <c r="D23628" t="s">
        <v>74</v>
      </c>
      <c r="E23628" t="s">
        <v>75</v>
      </c>
      <c r="F23628" t="s">
        <v>65</v>
      </c>
      <c r="G23628" t="s">
        <v>66</v>
      </c>
      <c r="H23628" t="s">
        <v>67</v>
      </c>
      <c r="I23628">
        <v>2008</v>
      </c>
      <c r="J23628" t="s">
        <v>68</v>
      </c>
      <c r="K23628">
        <v>2012</v>
      </c>
      <c r="L23628" s="18">
        <v>41153</v>
      </c>
      <c r="M23628" t="s">
        <v>69</v>
      </c>
      <c r="N23628" t="s">
        <v>65</v>
      </c>
      <c r="O23628" t="s">
        <v>31222</v>
      </c>
    </row>
    <row r="23629" spans="1:15" x14ac:dyDescent="0.3">
      <c r="A23629" t="s">
        <v>31223</v>
      </c>
      <c r="B23629" t="s">
        <v>12</v>
      </c>
      <c r="C23629" t="s">
        <v>18</v>
      </c>
      <c r="D23629" t="s">
        <v>74</v>
      </c>
      <c r="E23629" t="s">
        <v>75</v>
      </c>
      <c r="F23629" t="s">
        <v>65</v>
      </c>
      <c r="G23629" t="s">
        <v>66</v>
      </c>
      <c r="H23629" t="s">
        <v>67</v>
      </c>
      <c r="I23629">
        <v>2008</v>
      </c>
      <c r="J23629" t="s">
        <v>68</v>
      </c>
      <c r="K23629">
        <v>2011</v>
      </c>
      <c r="L23629" s="18">
        <v>40634</v>
      </c>
      <c r="M23629" t="s">
        <v>69</v>
      </c>
      <c r="N23629" t="s">
        <v>65</v>
      </c>
      <c r="O23629" t="s">
        <v>31222</v>
      </c>
    </row>
    <row r="23630" spans="1:15" x14ac:dyDescent="0.3">
      <c r="A23630" t="s">
        <v>31224</v>
      </c>
      <c r="B23630" t="s">
        <v>12</v>
      </c>
      <c r="C23630" t="s">
        <v>17</v>
      </c>
      <c r="D23630" t="s">
        <v>63</v>
      </c>
      <c r="E23630" t="s">
        <v>64</v>
      </c>
      <c r="F23630" t="s">
        <v>65</v>
      </c>
      <c r="G23630" t="s">
        <v>84</v>
      </c>
      <c r="H23630" t="s">
        <v>227</v>
      </c>
      <c r="I23630">
        <v>2008</v>
      </c>
      <c r="J23630" t="s">
        <v>68</v>
      </c>
      <c r="K23630">
        <v>2008</v>
      </c>
      <c r="L23630" s="18">
        <v>39753</v>
      </c>
      <c r="M23630" t="s">
        <v>69</v>
      </c>
      <c r="N23630" t="s">
        <v>65</v>
      </c>
      <c r="O23630" t="s">
        <v>30348</v>
      </c>
    </row>
    <row r="23631" spans="1:15" x14ac:dyDescent="0.3">
      <c r="A23631" t="s">
        <v>31225</v>
      </c>
      <c r="B23631" t="s">
        <v>12</v>
      </c>
      <c r="C23631" t="s">
        <v>18</v>
      </c>
      <c r="D23631" t="s">
        <v>89</v>
      </c>
      <c r="E23631" t="s">
        <v>90</v>
      </c>
      <c r="F23631" t="s">
        <v>65</v>
      </c>
      <c r="G23631" t="s">
        <v>66</v>
      </c>
      <c r="H23631" t="s">
        <v>67</v>
      </c>
      <c r="I23631">
        <v>2008</v>
      </c>
      <c r="J23631" t="s">
        <v>68</v>
      </c>
      <c r="K23631">
        <v>2012</v>
      </c>
      <c r="L23631" s="18">
        <v>41030</v>
      </c>
      <c r="M23631" t="s">
        <v>69</v>
      </c>
      <c r="N23631" t="s">
        <v>65</v>
      </c>
      <c r="O23631" t="s">
        <v>30979</v>
      </c>
    </row>
    <row r="23632" spans="1:15" x14ac:dyDescent="0.3">
      <c r="A23632" t="s">
        <v>31226</v>
      </c>
      <c r="B23632" t="s">
        <v>12</v>
      </c>
      <c r="C23632" t="s">
        <v>30</v>
      </c>
      <c r="D23632" t="s">
        <v>63</v>
      </c>
      <c r="E23632" t="s">
        <v>64</v>
      </c>
      <c r="F23632" t="s">
        <v>65</v>
      </c>
      <c r="G23632" t="s">
        <v>66</v>
      </c>
      <c r="H23632" t="s">
        <v>67</v>
      </c>
      <c r="I23632">
        <v>2008</v>
      </c>
      <c r="J23632" t="s">
        <v>68</v>
      </c>
      <c r="K23632">
        <v>2008</v>
      </c>
      <c r="L23632" s="18">
        <v>39569</v>
      </c>
      <c r="M23632" t="s">
        <v>69</v>
      </c>
      <c r="N23632" t="s">
        <v>65</v>
      </c>
      <c r="O23632" t="s">
        <v>31122</v>
      </c>
    </row>
    <row r="23633" spans="1:15" x14ac:dyDescent="0.3">
      <c r="A23633" t="s">
        <v>31227</v>
      </c>
      <c r="B23633" t="s">
        <v>12</v>
      </c>
      <c r="C23633" t="s">
        <v>17</v>
      </c>
      <c r="D23633" t="s">
        <v>63</v>
      </c>
      <c r="E23633" t="s">
        <v>64</v>
      </c>
      <c r="F23633" t="s">
        <v>65</v>
      </c>
      <c r="G23633" t="s">
        <v>66</v>
      </c>
      <c r="H23633" t="s">
        <v>67</v>
      </c>
      <c r="I23633">
        <v>2008</v>
      </c>
      <c r="J23633" t="s">
        <v>68</v>
      </c>
      <c r="K23633">
        <v>2011</v>
      </c>
      <c r="L23633" s="18">
        <v>40544</v>
      </c>
      <c r="M23633" t="s">
        <v>69</v>
      </c>
      <c r="N23633" t="s">
        <v>65</v>
      </c>
      <c r="O23633" t="s">
        <v>30684</v>
      </c>
    </row>
    <row r="23634" spans="1:15" x14ac:dyDescent="0.3">
      <c r="A23634" t="s">
        <v>31228</v>
      </c>
      <c r="B23634" t="s">
        <v>12</v>
      </c>
      <c r="C23634" t="s">
        <v>17</v>
      </c>
      <c r="D23634" t="s">
        <v>63</v>
      </c>
      <c r="E23634" t="s">
        <v>64</v>
      </c>
      <c r="F23634" t="s">
        <v>65</v>
      </c>
      <c r="G23634" t="s">
        <v>66</v>
      </c>
      <c r="H23634" t="s">
        <v>67</v>
      </c>
      <c r="I23634">
        <v>2008</v>
      </c>
      <c r="J23634" t="s">
        <v>68</v>
      </c>
      <c r="K23634">
        <v>2011</v>
      </c>
      <c r="L23634" s="18">
        <v>40695</v>
      </c>
      <c r="M23634" t="s">
        <v>69</v>
      </c>
      <c r="N23634" t="s">
        <v>65</v>
      </c>
      <c r="O23634" t="s">
        <v>30684</v>
      </c>
    </row>
    <row r="23635" spans="1:15" x14ac:dyDescent="0.3">
      <c r="A23635" t="s">
        <v>31229</v>
      </c>
      <c r="B23635" t="s">
        <v>12</v>
      </c>
      <c r="C23635" t="s">
        <v>20</v>
      </c>
      <c r="D23635" t="s">
        <v>74</v>
      </c>
      <c r="E23635" t="s">
        <v>75</v>
      </c>
      <c r="F23635" t="s">
        <v>65</v>
      </c>
      <c r="G23635" t="s">
        <v>66</v>
      </c>
      <c r="H23635" t="s">
        <v>67</v>
      </c>
      <c r="I23635">
        <v>2003</v>
      </c>
      <c r="J23635" t="s">
        <v>68</v>
      </c>
      <c r="K23635">
        <v>2006</v>
      </c>
      <c r="L23635" s="18">
        <v>38869</v>
      </c>
      <c r="M23635" t="s">
        <v>69</v>
      </c>
      <c r="N23635" t="s">
        <v>65</v>
      </c>
      <c r="O23635" t="s">
        <v>30391</v>
      </c>
    </row>
    <row r="23636" spans="1:15" x14ac:dyDescent="0.3">
      <c r="A23636" t="s">
        <v>31230</v>
      </c>
      <c r="B23636" t="s">
        <v>12</v>
      </c>
      <c r="C23636" t="s">
        <v>20</v>
      </c>
      <c r="D23636" t="s">
        <v>74</v>
      </c>
      <c r="E23636" t="s">
        <v>75</v>
      </c>
      <c r="F23636" t="s">
        <v>65</v>
      </c>
      <c r="G23636" t="s">
        <v>66</v>
      </c>
      <c r="H23636" t="s">
        <v>67</v>
      </c>
      <c r="I23636">
        <v>2003</v>
      </c>
      <c r="J23636" t="s">
        <v>68</v>
      </c>
      <c r="K23636">
        <v>2006</v>
      </c>
      <c r="L23636" s="18">
        <v>38808</v>
      </c>
      <c r="M23636" t="s">
        <v>69</v>
      </c>
      <c r="N23636" t="s">
        <v>65</v>
      </c>
      <c r="O23636" t="s">
        <v>30391</v>
      </c>
    </row>
    <row r="23637" spans="1:15" x14ac:dyDescent="0.3">
      <c r="A23637" t="s">
        <v>31231</v>
      </c>
      <c r="B23637" t="s">
        <v>12</v>
      </c>
      <c r="C23637" t="s">
        <v>22</v>
      </c>
      <c r="D23637" t="s">
        <v>63</v>
      </c>
      <c r="E23637" t="s">
        <v>64</v>
      </c>
      <c r="F23637" t="s">
        <v>65</v>
      </c>
      <c r="G23637" t="s">
        <v>84</v>
      </c>
      <c r="H23637" t="s">
        <v>85</v>
      </c>
      <c r="I23637">
        <v>2008</v>
      </c>
      <c r="J23637" t="s">
        <v>68</v>
      </c>
      <c r="K23637">
        <v>2009</v>
      </c>
      <c r="L23637" s="18">
        <v>39904</v>
      </c>
      <c r="M23637" t="s">
        <v>69</v>
      </c>
      <c r="N23637" t="s">
        <v>65</v>
      </c>
      <c r="O23637" t="s">
        <v>30911</v>
      </c>
    </row>
    <row r="23638" spans="1:15" x14ac:dyDescent="0.3">
      <c r="A23638" t="s">
        <v>31232</v>
      </c>
      <c r="B23638" t="s">
        <v>12</v>
      </c>
      <c r="C23638" t="s">
        <v>25</v>
      </c>
      <c r="D23638" t="s">
        <v>74</v>
      </c>
      <c r="E23638" t="s">
        <v>75</v>
      </c>
      <c r="F23638" t="s">
        <v>65</v>
      </c>
      <c r="G23638" t="s">
        <v>66</v>
      </c>
      <c r="H23638" t="s">
        <v>67</v>
      </c>
      <c r="I23638">
        <v>2003</v>
      </c>
      <c r="J23638" t="s">
        <v>68</v>
      </c>
      <c r="K23638">
        <v>2004</v>
      </c>
      <c r="L23638" s="18">
        <v>38047</v>
      </c>
      <c r="M23638" t="s">
        <v>69</v>
      </c>
      <c r="N23638" t="s">
        <v>65</v>
      </c>
      <c r="O23638" t="s">
        <v>30627</v>
      </c>
    </row>
    <row r="23639" spans="1:15" x14ac:dyDescent="0.3">
      <c r="A23639" t="s">
        <v>31233</v>
      </c>
      <c r="B23639" t="s">
        <v>12</v>
      </c>
      <c r="C23639" t="s">
        <v>25</v>
      </c>
      <c r="D23639" t="s">
        <v>74</v>
      </c>
      <c r="E23639" t="s">
        <v>75</v>
      </c>
      <c r="F23639" t="s">
        <v>65</v>
      </c>
      <c r="G23639" t="s">
        <v>66</v>
      </c>
      <c r="H23639" t="s">
        <v>67</v>
      </c>
      <c r="I23639">
        <v>2003</v>
      </c>
      <c r="J23639" t="s">
        <v>68</v>
      </c>
      <c r="K23639">
        <v>2004</v>
      </c>
      <c r="L23639" s="18">
        <v>37834</v>
      </c>
      <c r="M23639" t="s">
        <v>69</v>
      </c>
      <c r="N23639" t="s">
        <v>65</v>
      </c>
      <c r="O23639" t="s">
        <v>31234</v>
      </c>
    </row>
    <row r="23640" spans="1:15" x14ac:dyDescent="0.3">
      <c r="A23640" t="s">
        <v>31235</v>
      </c>
      <c r="B23640" t="s">
        <v>12</v>
      </c>
      <c r="C23640" t="s">
        <v>25</v>
      </c>
      <c r="D23640" t="s">
        <v>63</v>
      </c>
      <c r="E23640" t="s">
        <v>64</v>
      </c>
      <c r="F23640" t="s">
        <v>65</v>
      </c>
      <c r="G23640" t="s">
        <v>66</v>
      </c>
      <c r="H23640" t="s">
        <v>67</v>
      </c>
      <c r="I23640">
        <v>2008</v>
      </c>
      <c r="J23640" t="s">
        <v>68</v>
      </c>
      <c r="K23640">
        <v>2009</v>
      </c>
      <c r="L23640" s="18">
        <v>39934</v>
      </c>
      <c r="M23640" t="s">
        <v>69</v>
      </c>
      <c r="N23640" t="s">
        <v>65</v>
      </c>
      <c r="O23640" t="s">
        <v>31236</v>
      </c>
    </row>
    <row r="23641" spans="1:15" x14ac:dyDescent="0.3">
      <c r="A23641" t="s">
        <v>31237</v>
      </c>
      <c r="B23641" t="s">
        <v>12</v>
      </c>
      <c r="C23641" t="s">
        <v>25</v>
      </c>
      <c r="D23641" t="s">
        <v>74</v>
      </c>
      <c r="E23641" t="s">
        <v>75</v>
      </c>
      <c r="F23641" t="s">
        <v>65</v>
      </c>
      <c r="G23641" t="s">
        <v>66</v>
      </c>
      <c r="H23641" t="s">
        <v>67</v>
      </c>
      <c r="I23641">
        <v>2009</v>
      </c>
      <c r="J23641" t="s">
        <v>68</v>
      </c>
      <c r="K23641">
        <v>2012</v>
      </c>
      <c r="L23641" s="18">
        <v>40725</v>
      </c>
      <c r="M23641" t="s">
        <v>69</v>
      </c>
      <c r="N23641" t="s">
        <v>65</v>
      </c>
      <c r="O23641" t="s">
        <v>31238</v>
      </c>
    </row>
    <row r="23642" spans="1:15" x14ac:dyDescent="0.3">
      <c r="A23642" t="s">
        <v>31239</v>
      </c>
      <c r="B23642" t="s">
        <v>12</v>
      </c>
      <c r="C23642" t="s">
        <v>15</v>
      </c>
      <c r="D23642" t="s">
        <v>74</v>
      </c>
      <c r="E23642" t="s">
        <v>75</v>
      </c>
      <c r="F23642" t="s">
        <v>65</v>
      </c>
      <c r="G23642" t="s">
        <v>66</v>
      </c>
      <c r="H23642" t="s">
        <v>67</v>
      </c>
      <c r="I23642">
        <v>2008</v>
      </c>
      <c r="J23642" t="s">
        <v>68</v>
      </c>
      <c r="K23642">
        <v>2009</v>
      </c>
      <c r="L23642" s="18">
        <v>39965</v>
      </c>
      <c r="M23642" t="s">
        <v>69</v>
      </c>
      <c r="N23642" t="s">
        <v>65</v>
      </c>
      <c r="O23642" t="s">
        <v>31240</v>
      </c>
    </row>
    <row r="23643" spans="1:15" x14ac:dyDescent="0.3">
      <c r="A23643" t="s">
        <v>31241</v>
      </c>
      <c r="B23643" t="s">
        <v>12</v>
      </c>
      <c r="C23643" t="s">
        <v>25</v>
      </c>
      <c r="D23643" t="s">
        <v>74</v>
      </c>
      <c r="E23643" t="s">
        <v>75</v>
      </c>
      <c r="F23643" t="s">
        <v>65</v>
      </c>
      <c r="G23643" t="s">
        <v>84</v>
      </c>
      <c r="H23643" t="s">
        <v>85</v>
      </c>
      <c r="I23643">
        <v>2004</v>
      </c>
      <c r="J23643" t="s">
        <v>68</v>
      </c>
      <c r="K23643">
        <v>2004</v>
      </c>
      <c r="L23643" s="18">
        <v>38078</v>
      </c>
      <c r="M23643" t="s">
        <v>69</v>
      </c>
      <c r="N23643" t="s">
        <v>65</v>
      </c>
      <c r="O23643" t="s">
        <v>30627</v>
      </c>
    </row>
    <row r="23644" spans="1:15" x14ac:dyDescent="0.3">
      <c r="A23644" t="s">
        <v>31242</v>
      </c>
      <c r="B23644" t="s">
        <v>12</v>
      </c>
      <c r="C23644" t="s">
        <v>18</v>
      </c>
      <c r="D23644" t="s">
        <v>74</v>
      </c>
      <c r="E23644" t="s">
        <v>75</v>
      </c>
      <c r="F23644" t="s">
        <v>65</v>
      </c>
      <c r="G23644" t="s">
        <v>66</v>
      </c>
      <c r="H23644" t="s">
        <v>67</v>
      </c>
      <c r="I23644">
        <v>2003</v>
      </c>
      <c r="J23644" t="s">
        <v>68</v>
      </c>
      <c r="K23644">
        <v>2008</v>
      </c>
      <c r="L23644" s="18">
        <v>39600</v>
      </c>
      <c r="M23644" t="s">
        <v>69</v>
      </c>
      <c r="N23644" t="s">
        <v>65</v>
      </c>
      <c r="O23644" t="s">
        <v>30636</v>
      </c>
    </row>
    <row r="23645" spans="1:15" x14ac:dyDescent="0.3">
      <c r="A23645" t="s">
        <v>31243</v>
      </c>
      <c r="B23645" t="s">
        <v>12</v>
      </c>
      <c r="C23645" t="s">
        <v>25</v>
      </c>
      <c r="D23645" t="s">
        <v>63</v>
      </c>
      <c r="E23645" t="s">
        <v>64</v>
      </c>
      <c r="F23645" t="s">
        <v>65</v>
      </c>
      <c r="G23645" t="s">
        <v>66</v>
      </c>
      <c r="H23645" t="s">
        <v>67</v>
      </c>
      <c r="I23645">
        <v>2003</v>
      </c>
      <c r="J23645" t="s">
        <v>68</v>
      </c>
      <c r="K23645">
        <v>2006</v>
      </c>
      <c r="L23645" s="18">
        <v>38838</v>
      </c>
      <c r="M23645" t="s">
        <v>69</v>
      </c>
      <c r="N23645" t="s">
        <v>65</v>
      </c>
      <c r="O23645" t="s">
        <v>31244</v>
      </c>
    </row>
    <row r="23646" spans="1:15" x14ac:dyDescent="0.3">
      <c r="A23646" t="s">
        <v>31245</v>
      </c>
      <c r="B23646" t="s">
        <v>12</v>
      </c>
      <c r="C23646" t="s">
        <v>25</v>
      </c>
      <c r="D23646" t="s">
        <v>89</v>
      </c>
      <c r="E23646" t="s">
        <v>90</v>
      </c>
      <c r="F23646" t="s">
        <v>65</v>
      </c>
      <c r="G23646" t="s">
        <v>84</v>
      </c>
      <c r="H23646" t="s">
        <v>85</v>
      </c>
      <c r="I23646">
        <v>2006</v>
      </c>
      <c r="J23646" t="s">
        <v>68</v>
      </c>
      <c r="K23646">
        <v>2006</v>
      </c>
      <c r="L23646" s="18">
        <v>38869</v>
      </c>
      <c r="M23646" t="s">
        <v>69</v>
      </c>
      <c r="N23646" t="s">
        <v>65</v>
      </c>
      <c r="O23646" t="s">
        <v>31246</v>
      </c>
    </row>
    <row r="23647" spans="1:15" x14ac:dyDescent="0.3">
      <c r="A23647" t="s">
        <v>31247</v>
      </c>
      <c r="B23647" t="s">
        <v>12</v>
      </c>
      <c r="C23647" t="s">
        <v>18</v>
      </c>
      <c r="D23647" t="s">
        <v>74</v>
      </c>
      <c r="E23647" t="s">
        <v>75</v>
      </c>
      <c r="F23647" t="s">
        <v>65</v>
      </c>
      <c r="G23647" t="s">
        <v>84</v>
      </c>
      <c r="H23647" t="s">
        <v>85</v>
      </c>
      <c r="I23647">
        <v>2008</v>
      </c>
      <c r="J23647" t="s">
        <v>68</v>
      </c>
      <c r="K23647">
        <v>2010</v>
      </c>
      <c r="L23647" s="18">
        <v>40483</v>
      </c>
      <c r="M23647" t="s">
        <v>69</v>
      </c>
      <c r="N23647" t="s">
        <v>65</v>
      </c>
      <c r="O23647" t="s">
        <v>31248</v>
      </c>
    </row>
    <row r="23648" spans="1:15" x14ac:dyDescent="0.3">
      <c r="A23648" t="s">
        <v>31249</v>
      </c>
      <c r="B23648" t="s">
        <v>12</v>
      </c>
      <c r="C23648" t="s">
        <v>25</v>
      </c>
      <c r="D23648" t="s">
        <v>74</v>
      </c>
      <c r="E23648" t="s">
        <v>75</v>
      </c>
      <c r="F23648" t="s">
        <v>65</v>
      </c>
      <c r="G23648" t="s">
        <v>66</v>
      </c>
      <c r="H23648" t="s">
        <v>67</v>
      </c>
      <c r="I23648">
        <v>2008</v>
      </c>
      <c r="J23648" t="s">
        <v>68</v>
      </c>
      <c r="K23648">
        <v>2009</v>
      </c>
      <c r="L23648" s="18">
        <v>39965</v>
      </c>
      <c r="M23648" t="s">
        <v>69</v>
      </c>
      <c r="N23648" t="s">
        <v>65</v>
      </c>
      <c r="O23648" t="s">
        <v>31236</v>
      </c>
    </row>
    <row r="23649" spans="1:15" x14ac:dyDescent="0.3">
      <c r="A23649" t="s">
        <v>31250</v>
      </c>
      <c r="B23649" t="s">
        <v>12</v>
      </c>
      <c r="C23649" t="s">
        <v>25</v>
      </c>
      <c r="D23649" t="s">
        <v>74</v>
      </c>
      <c r="E23649" t="s">
        <v>75</v>
      </c>
      <c r="F23649" t="s">
        <v>65</v>
      </c>
      <c r="G23649" t="s">
        <v>66</v>
      </c>
      <c r="H23649" t="s">
        <v>67</v>
      </c>
      <c r="I23649">
        <v>2007</v>
      </c>
      <c r="J23649" t="s">
        <v>68</v>
      </c>
      <c r="K23649">
        <v>2009</v>
      </c>
      <c r="L23649" s="18">
        <v>39845</v>
      </c>
      <c r="M23649" t="s">
        <v>69</v>
      </c>
      <c r="N23649" t="s">
        <v>65</v>
      </c>
      <c r="O23649" t="s">
        <v>30591</v>
      </c>
    </row>
    <row r="23650" spans="1:15" x14ac:dyDescent="0.3">
      <c r="A23650" t="s">
        <v>31251</v>
      </c>
      <c r="B23650" t="s">
        <v>12</v>
      </c>
      <c r="C23650" t="s">
        <v>18</v>
      </c>
      <c r="D23650" t="s">
        <v>74</v>
      </c>
      <c r="E23650" t="s">
        <v>75</v>
      </c>
      <c r="F23650" t="s">
        <v>65</v>
      </c>
      <c r="G23650" t="s">
        <v>66</v>
      </c>
      <c r="H23650" t="s">
        <v>67</v>
      </c>
      <c r="I23650">
        <v>2008</v>
      </c>
      <c r="J23650" t="s">
        <v>68</v>
      </c>
      <c r="K23650">
        <v>2011</v>
      </c>
      <c r="L23650" s="18">
        <v>40179</v>
      </c>
      <c r="M23650" t="s">
        <v>69</v>
      </c>
      <c r="N23650" t="s">
        <v>65</v>
      </c>
      <c r="O23650" t="s">
        <v>30397</v>
      </c>
    </row>
    <row r="23651" spans="1:15" x14ac:dyDescent="0.3">
      <c r="A23651" t="s">
        <v>31252</v>
      </c>
      <c r="B23651" t="s">
        <v>12</v>
      </c>
      <c r="C23651" t="s">
        <v>18</v>
      </c>
      <c r="D23651" t="s">
        <v>89</v>
      </c>
      <c r="E23651" t="s">
        <v>90</v>
      </c>
      <c r="F23651" t="s">
        <v>65</v>
      </c>
      <c r="G23651" t="s">
        <v>66</v>
      </c>
      <c r="H23651" t="s">
        <v>67</v>
      </c>
      <c r="I23651">
        <v>2008</v>
      </c>
      <c r="J23651" t="s">
        <v>68</v>
      </c>
      <c r="K23651">
        <v>2011</v>
      </c>
      <c r="L23651" s="18">
        <v>40575</v>
      </c>
      <c r="M23651" t="s">
        <v>69</v>
      </c>
      <c r="N23651" t="s">
        <v>65</v>
      </c>
      <c r="O23651" t="s">
        <v>30976</v>
      </c>
    </row>
    <row r="23652" spans="1:15" x14ac:dyDescent="0.3">
      <c r="A23652" t="s">
        <v>31253</v>
      </c>
      <c r="B23652" t="s">
        <v>12</v>
      </c>
      <c r="C23652" t="s">
        <v>25</v>
      </c>
      <c r="D23652" t="s">
        <v>74</v>
      </c>
      <c r="E23652" t="s">
        <v>75</v>
      </c>
      <c r="F23652" t="s">
        <v>65</v>
      </c>
      <c r="G23652" t="s">
        <v>66</v>
      </c>
      <c r="H23652" t="s">
        <v>67</v>
      </c>
      <c r="I23652">
        <v>2004</v>
      </c>
      <c r="J23652" t="s">
        <v>68</v>
      </c>
      <c r="K23652">
        <v>2005</v>
      </c>
      <c r="L23652" s="18">
        <v>38078</v>
      </c>
      <c r="M23652" t="s">
        <v>69</v>
      </c>
      <c r="N23652" t="s">
        <v>65</v>
      </c>
      <c r="O23652" t="s">
        <v>30627</v>
      </c>
    </row>
    <row r="23653" spans="1:15" x14ac:dyDescent="0.3">
      <c r="A23653" t="s">
        <v>31254</v>
      </c>
      <c r="B23653" t="s">
        <v>12</v>
      </c>
      <c r="C23653" t="s">
        <v>18</v>
      </c>
      <c r="D23653" t="s">
        <v>74</v>
      </c>
      <c r="E23653" t="s">
        <v>75</v>
      </c>
      <c r="F23653" t="s">
        <v>65</v>
      </c>
      <c r="G23653" t="s">
        <v>84</v>
      </c>
      <c r="H23653" t="s">
        <v>85</v>
      </c>
      <c r="I23653">
        <v>2003</v>
      </c>
      <c r="J23653" t="s">
        <v>68</v>
      </c>
      <c r="K23653">
        <v>2003</v>
      </c>
      <c r="L23653" s="18">
        <v>37834</v>
      </c>
      <c r="M23653" t="s">
        <v>69</v>
      </c>
      <c r="N23653" t="s">
        <v>65</v>
      </c>
      <c r="O23653" t="s">
        <v>28165</v>
      </c>
    </row>
    <row r="23654" spans="1:15" x14ac:dyDescent="0.3">
      <c r="A23654" t="s">
        <v>31255</v>
      </c>
      <c r="B23654" t="s">
        <v>12</v>
      </c>
      <c r="C23654" t="s">
        <v>30</v>
      </c>
      <c r="D23654" t="s">
        <v>63</v>
      </c>
      <c r="E23654" t="s">
        <v>64</v>
      </c>
      <c r="F23654" t="s">
        <v>65</v>
      </c>
      <c r="G23654" t="s">
        <v>66</v>
      </c>
      <c r="H23654" t="s">
        <v>67</v>
      </c>
      <c r="I23654">
        <v>2008</v>
      </c>
      <c r="J23654" t="s">
        <v>68</v>
      </c>
      <c r="K23654">
        <v>2008</v>
      </c>
      <c r="L23654" s="18">
        <v>39753</v>
      </c>
      <c r="M23654" t="s">
        <v>69</v>
      </c>
      <c r="N23654" t="s">
        <v>65</v>
      </c>
      <c r="O23654" t="s">
        <v>31122</v>
      </c>
    </row>
    <row r="23655" spans="1:15" x14ac:dyDescent="0.3">
      <c r="A23655" t="s">
        <v>31256</v>
      </c>
      <c r="B23655" t="s">
        <v>12</v>
      </c>
      <c r="C23655" t="s">
        <v>30</v>
      </c>
      <c r="D23655" t="s">
        <v>63</v>
      </c>
      <c r="E23655" t="s">
        <v>64</v>
      </c>
      <c r="F23655" t="s">
        <v>65</v>
      </c>
      <c r="G23655" t="s">
        <v>66</v>
      </c>
      <c r="H23655" t="s">
        <v>67</v>
      </c>
      <c r="I23655">
        <v>2008</v>
      </c>
      <c r="J23655" t="s">
        <v>68</v>
      </c>
      <c r="K23655">
        <v>2008</v>
      </c>
      <c r="L23655" s="18">
        <v>39692</v>
      </c>
      <c r="M23655" t="s">
        <v>69</v>
      </c>
      <c r="N23655" t="s">
        <v>65</v>
      </c>
      <c r="O23655" t="s">
        <v>31122</v>
      </c>
    </row>
    <row r="23656" spans="1:15" x14ac:dyDescent="0.3">
      <c r="A23656" t="s">
        <v>31257</v>
      </c>
      <c r="B23656" t="s">
        <v>12</v>
      </c>
      <c r="C23656" t="s">
        <v>17</v>
      </c>
      <c r="D23656" t="s">
        <v>63</v>
      </c>
      <c r="E23656" t="s">
        <v>64</v>
      </c>
      <c r="F23656" t="s">
        <v>65</v>
      </c>
      <c r="G23656" t="s">
        <v>66</v>
      </c>
      <c r="H23656" t="s">
        <v>67</v>
      </c>
      <c r="I23656">
        <v>2001</v>
      </c>
      <c r="J23656" t="s">
        <v>68</v>
      </c>
      <c r="K23656">
        <v>2003</v>
      </c>
      <c r="L23656" s="18">
        <v>37834</v>
      </c>
      <c r="M23656" t="s">
        <v>69</v>
      </c>
      <c r="N23656" t="s">
        <v>65</v>
      </c>
      <c r="O23656" t="s">
        <v>14838</v>
      </c>
    </row>
    <row r="23657" spans="1:15" x14ac:dyDescent="0.3">
      <c r="A23657" t="s">
        <v>31258</v>
      </c>
      <c r="B23657" t="s">
        <v>12</v>
      </c>
      <c r="C23657" t="s">
        <v>30</v>
      </c>
      <c r="D23657" t="s">
        <v>63</v>
      </c>
      <c r="E23657" t="s">
        <v>64</v>
      </c>
      <c r="F23657" t="s">
        <v>65</v>
      </c>
      <c r="G23657" t="s">
        <v>66</v>
      </c>
      <c r="H23657" t="s">
        <v>67</v>
      </c>
      <c r="I23657">
        <v>2008</v>
      </c>
      <c r="J23657" t="s">
        <v>68</v>
      </c>
      <c r="K23657">
        <v>2008</v>
      </c>
      <c r="L23657" s="18">
        <v>39753</v>
      </c>
      <c r="M23657" t="s">
        <v>69</v>
      </c>
      <c r="N23657" t="s">
        <v>65</v>
      </c>
      <c r="O23657" t="s">
        <v>31122</v>
      </c>
    </row>
    <row r="23658" spans="1:15" x14ac:dyDescent="0.3">
      <c r="A23658" t="s">
        <v>31259</v>
      </c>
      <c r="B23658" t="s">
        <v>12</v>
      </c>
      <c r="C23658" t="s">
        <v>30</v>
      </c>
      <c r="D23658" t="s">
        <v>63</v>
      </c>
      <c r="E23658" t="s">
        <v>64</v>
      </c>
      <c r="F23658" t="s">
        <v>65</v>
      </c>
      <c r="G23658" t="s">
        <v>66</v>
      </c>
      <c r="H23658" t="s">
        <v>67</v>
      </c>
      <c r="I23658">
        <v>2008</v>
      </c>
      <c r="J23658" t="s">
        <v>68</v>
      </c>
      <c r="K23658">
        <v>2008</v>
      </c>
      <c r="L23658" s="18">
        <v>39692</v>
      </c>
      <c r="M23658" t="s">
        <v>69</v>
      </c>
      <c r="N23658" t="s">
        <v>65</v>
      </c>
      <c r="O23658" t="s">
        <v>31122</v>
      </c>
    </row>
    <row r="23659" spans="1:15" x14ac:dyDescent="0.3">
      <c r="A23659" t="s">
        <v>31260</v>
      </c>
      <c r="B23659" t="s">
        <v>12</v>
      </c>
      <c r="C23659" t="s">
        <v>30</v>
      </c>
      <c r="D23659" t="s">
        <v>63</v>
      </c>
      <c r="E23659" t="s">
        <v>64</v>
      </c>
      <c r="F23659" t="s">
        <v>65</v>
      </c>
      <c r="G23659" t="s">
        <v>66</v>
      </c>
      <c r="H23659" t="s">
        <v>67</v>
      </c>
      <c r="I23659">
        <v>2008</v>
      </c>
      <c r="J23659" t="s">
        <v>68</v>
      </c>
      <c r="K23659">
        <v>2008</v>
      </c>
      <c r="L23659" s="18">
        <v>39692</v>
      </c>
      <c r="M23659" t="s">
        <v>69</v>
      </c>
      <c r="N23659" t="s">
        <v>65</v>
      </c>
      <c r="O23659" t="s">
        <v>31122</v>
      </c>
    </row>
    <row r="23660" spans="1:15" x14ac:dyDescent="0.3">
      <c r="A23660" t="s">
        <v>31261</v>
      </c>
      <c r="B23660" t="s">
        <v>12</v>
      </c>
      <c r="C23660" t="s">
        <v>30</v>
      </c>
      <c r="D23660" t="s">
        <v>63</v>
      </c>
      <c r="E23660" t="s">
        <v>64</v>
      </c>
      <c r="F23660" t="s">
        <v>65</v>
      </c>
      <c r="G23660" t="s">
        <v>66</v>
      </c>
      <c r="H23660" t="s">
        <v>67</v>
      </c>
      <c r="I23660">
        <v>2008</v>
      </c>
      <c r="J23660" t="s">
        <v>68</v>
      </c>
      <c r="K23660">
        <v>2008</v>
      </c>
      <c r="L23660" s="18">
        <v>39753</v>
      </c>
      <c r="M23660" t="s">
        <v>69</v>
      </c>
      <c r="N23660" t="s">
        <v>65</v>
      </c>
      <c r="O23660" t="s">
        <v>31122</v>
      </c>
    </row>
    <row r="23661" spans="1:15" x14ac:dyDescent="0.3">
      <c r="A23661" t="s">
        <v>31262</v>
      </c>
      <c r="B23661" t="s">
        <v>12</v>
      </c>
      <c r="C23661" t="s">
        <v>30</v>
      </c>
      <c r="D23661" t="s">
        <v>63</v>
      </c>
      <c r="E23661" t="s">
        <v>64</v>
      </c>
      <c r="F23661" t="s">
        <v>65</v>
      </c>
      <c r="G23661" t="s">
        <v>66</v>
      </c>
      <c r="H23661" t="s">
        <v>67</v>
      </c>
      <c r="I23661">
        <v>2008</v>
      </c>
      <c r="J23661" t="s">
        <v>68</v>
      </c>
      <c r="K23661">
        <v>2008</v>
      </c>
      <c r="L23661" s="18">
        <v>39753</v>
      </c>
      <c r="M23661" t="s">
        <v>69</v>
      </c>
      <c r="N23661" t="s">
        <v>65</v>
      </c>
      <c r="O23661" t="s">
        <v>31122</v>
      </c>
    </row>
    <row r="23662" spans="1:15" x14ac:dyDescent="0.3">
      <c r="A23662" t="s">
        <v>31263</v>
      </c>
      <c r="B23662" t="s">
        <v>12</v>
      </c>
      <c r="C23662" t="s">
        <v>30</v>
      </c>
      <c r="D23662" t="s">
        <v>63</v>
      </c>
      <c r="E23662" t="s">
        <v>64</v>
      </c>
      <c r="F23662" t="s">
        <v>65</v>
      </c>
      <c r="G23662" t="s">
        <v>66</v>
      </c>
      <c r="H23662" t="s">
        <v>67</v>
      </c>
      <c r="I23662">
        <v>2008</v>
      </c>
      <c r="J23662" t="s">
        <v>68</v>
      </c>
      <c r="K23662">
        <v>2008</v>
      </c>
      <c r="L23662" s="18">
        <v>39692</v>
      </c>
      <c r="M23662" t="s">
        <v>69</v>
      </c>
      <c r="N23662" t="s">
        <v>65</v>
      </c>
      <c r="O23662" t="s">
        <v>31122</v>
      </c>
    </row>
    <row r="23663" spans="1:15" x14ac:dyDescent="0.3">
      <c r="A23663" t="s">
        <v>31264</v>
      </c>
      <c r="B23663" t="s">
        <v>12</v>
      </c>
      <c r="C23663" t="s">
        <v>30</v>
      </c>
      <c r="D23663" t="s">
        <v>63</v>
      </c>
      <c r="E23663" t="s">
        <v>64</v>
      </c>
      <c r="F23663" t="s">
        <v>65</v>
      </c>
      <c r="G23663" t="s">
        <v>66</v>
      </c>
      <c r="H23663" t="s">
        <v>67</v>
      </c>
      <c r="I23663">
        <v>2008</v>
      </c>
      <c r="J23663" t="s">
        <v>68</v>
      </c>
      <c r="K23663">
        <v>2008</v>
      </c>
      <c r="L23663" s="18">
        <v>39692</v>
      </c>
      <c r="M23663" t="s">
        <v>69</v>
      </c>
      <c r="N23663" t="s">
        <v>65</v>
      </c>
      <c r="O23663" t="s">
        <v>31265</v>
      </c>
    </row>
    <row r="23664" spans="1:15" x14ac:dyDescent="0.3">
      <c r="A23664" t="s">
        <v>31266</v>
      </c>
      <c r="B23664" t="s">
        <v>12</v>
      </c>
      <c r="C23664" t="s">
        <v>30</v>
      </c>
      <c r="D23664" t="s">
        <v>63</v>
      </c>
      <c r="E23664" t="s">
        <v>64</v>
      </c>
      <c r="F23664" t="s">
        <v>65</v>
      </c>
      <c r="G23664" t="s">
        <v>66</v>
      </c>
      <c r="H23664" t="s">
        <v>67</v>
      </c>
      <c r="I23664">
        <v>2008</v>
      </c>
      <c r="J23664" t="s">
        <v>68</v>
      </c>
      <c r="K23664">
        <v>2008</v>
      </c>
      <c r="L23664" s="18">
        <v>39692</v>
      </c>
      <c r="M23664" t="s">
        <v>69</v>
      </c>
      <c r="N23664" t="s">
        <v>65</v>
      </c>
      <c r="O23664" t="s">
        <v>31267</v>
      </c>
    </row>
    <row r="23665" spans="1:15" x14ac:dyDescent="0.3">
      <c r="A23665" t="s">
        <v>31268</v>
      </c>
      <c r="B23665" t="s">
        <v>12</v>
      </c>
      <c r="C23665" t="s">
        <v>30</v>
      </c>
      <c r="D23665" t="s">
        <v>63</v>
      </c>
      <c r="E23665" t="s">
        <v>64</v>
      </c>
      <c r="F23665" t="s">
        <v>65</v>
      </c>
      <c r="G23665" t="s">
        <v>66</v>
      </c>
      <c r="H23665" t="s">
        <v>67</v>
      </c>
      <c r="I23665">
        <v>2008</v>
      </c>
      <c r="J23665" t="s">
        <v>68</v>
      </c>
      <c r="K23665">
        <v>2008</v>
      </c>
      <c r="L23665" s="18">
        <v>39692</v>
      </c>
      <c r="M23665" t="s">
        <v>69</v>
      </c>
      <c r="N23665" t="s">
        <v>65</v>
      </c>
      <c r="O23665" t="s">
        <v>31269</v>
      </c>
    </row>
    <row r="23666" spans="1:15" x14ac:dyDescent="0.3">
      <c r="A23666" t="s">
        <v>31270</v>
      </c>
      <c r="B23666" t="s">
        <v>12</v>
      </c>
      <c r="C23666" t="s">
        <v>30</v>
      </c>
      <c r="D23666" t="s">
        <v>63</v>
      </c>
      <c r="E23666" t="s">
        <v>64</v>
      </c>
      <c r="F23666" t="s">
        <v>65</v>
      </c>
      <c r="G23666" t="s">
        <v>66</v>
      </c>
      <c r="H23666" t="s">
        <v>67</v>
      </c>
      <c r="I23666">
        <v>2008</v>
      </c>
      <c r="J23666" t="s">
        <v>68</v>
      </c>
      <c r="K23666">
        <v>2008</v>
      </c>
      <c r="L23666" s="18">
        <v>39692</v>
      </c>
      <c r="M23666" t="s">
        <v>69</v>
      </c>
      <c r="N23666" t="s">
        <v>65</v>
      </c>
      <c r="O23666" t="s">
        <v>31267</v>
      </c>
    </row>
    <row r="23667" spans="1:15" x14ac:dyDescent="0.3">
      <c r="A23667" t="s">
        <v>31271</v>
      </c>
      <c r="B23667" t="s">
        <v>12</v>
      </c>
      <c r="C23667" t="s">
        <v>30</v>
      </c>
      <c r="D23667" t="s">
        <v>63</v>
      </c>
      <c r="E23667" t="s">
        <v>64</v>
      </c>
      <c r="F23667" t="s">
        <v>65</v>
      </c>
      <c r="G23667" t="s">
        <v>66</v>
      </c>
      <c r="H23667" t="s">
        <v>67</v>
      </c>
      <c r="I23667">
        <v>2008</v>
      </c>
      <c r="J23667" t="s">
        <v>68</v>
      </c>
      <c r="K23667">
        <v>2008</v>
      </c>
      <c r="L23667" s="18">
        <v>39692</v>
      </c>
      <c r="M23667" t="s">
        <v>69</v>
      </c>
      <c r="N23667" t="s">
        <v>65</v>
      </c>
      <c r="O23667" t="s">
        <v>31272</v>
      </c>
    </row>
    <row r="23668" spans="1:15" x14ac:dyDescent="0.3">
      <c r="A23668" t="s">
        <v>31273</v>
      </c>
      <c r="B23668" t="s">
        <v>12</v>
      </c>
      <c r="C23668" t="s">
        <v>30</v>
      </c>
      <c r="D23668" t="s">
        <v>63</v>
      </c>
      <c r="E23668" t="s">
        <v>64</v>
      </c>
      <c r="F23668" t="s">
        <v>65</v>
      </c>
      <c r="G23668" t="s">
        <v>66</v>
      </c>
      <c r="H23668" t="s">
        <v>67</v>
      </c>
      <c r="I23668">
        <v>2008</v>
      </c>
      <c r="J23668" t="s">
        <v>68</v>
      </c>
      <c r="K23668">
        <v>2008</v>
      </c>
      <c r="L23668" s="18">
        <v>39692</v>
      </c>
      <c r="M23668" t="s">
        <v>69</v>
      </c>
      <c r="N23668" t="s">
        <v>65</v>
      </c>
      <c r="O23668" t="s">
        <v>31272</v>
      </c>
    </row>
    <row r="23669" spans="1:15" x14ac:dyDescent="0.3">
      <c r="A23669" t="s">
        <v>31274</v>
      </c>
      <c r="B23669" t="s">
        <v>12</v>
      </c>
      <c r="C23669" t="s">
        <v>30</v>
      </c>
      <c r="D23669" t="s">
        <v>63</v>
      </c>
      <c r="E23669" t="s">
        <v>64</v>
      </c>
      <c r="F23669" t="s">
        <v>65</v>
      </c>
      <c r="G23669" t="s">
        <v>66</v>
      </c>
      <c r="H23669" t="s">
        <v>67</v>
      </c>
      <c r="I23669">
        <v>2008</v>
      </c>
      <c r="J23669" t="s">
        <v>68</v>
      </c>
      <c r="K23669">
        <v>2008</v>
      </c>
      <c r="L23669" s="18">
        <v>39692</v>
      </c>
      <c r="M23669" t="s">
        <v>69</v>
      </c>
      <c r="N23669" t="s">
        <v>65</v>
      </c>
      <c r="O23669" t="s">
        <v>31275</v>
      </c>
    </row>
    <row r="23670" spans="1:15" x14ac:dyDescent="0.3">
      <c r="A23670" t="s">
        <v>31276</v>
      </c>
      <c r="B23670" t="s">
        <v>12</v>
      </c>
      <c r="C23670" t="s">
        <v>30</v>
      </c>
      <c r="D23670" t="s">
        <v>63</v>
      </c>
      <c r="E23670" t="s">
        <v>64</v>
      </c>
      <c r="F23670" t="s">
        <v>65</v>
      </c>
      <c r="G23670" t="s">
        <v>66</v>
      </c>
      <c r="H23670" t="s">
        <v>67</v>
      </c>
      <c r="I23670">
        <v>2008</v>
      </c>
      <c r="J23670" t="s">
        <v>68</v>
      </c>
      <c r="K23670">
        <v>2008</v>
      </c>
      <c r="L23670" s="18">
        <v>39692</v>
      </c>
      <c r="M23670" t="s">
        <v>69</v>
      </c>
      <c r="N23670" t="s">
        <v>65</v>
      </c>
      <c r="O23670" t="s">
        <v>31267</v>
      </c>
    </row>
    <row r="23671" spans="1:15" x14ac:dyDescent="0.3">
      <c r="A23671" t="s">
        <v>31277</v>
      </c>
      <c r="B23671" t="s">
        <v>12</v>
      </c>
      <c r="C23671" t="s">
        <v>25</v>
      </c>
      <c r="D23671" t="s">
        <v>74</v>
      </c>
      <c r="E23671" t="s">
        <v>75</v>
      </c>
      <c r="F23671" t="s">
        <v>65</v>
      </c>
      <c r="G23671" t="s">
        <v>66</v>
      </c>
      <c r="H23671" t="s">
        <v>67</v>
      </c>
      <c r="I23671">
        <v>2008</v>
      </c>
      <c r="J23671" t="s">
        <v>68</v>
      </c>
      <c r="K23671">
        <v>2010</v>
      </c>
      <c r="L23671" s="18">
        <v>40225</v>
      </c>
      <c r="M23671" t="s">
        <v>69</v>
      </c>
      <c r="N23671" t="s">
        <v>65</v>
      </c>
      <c r="O23671" t="s">
        <v>31278</v>
      </c>
    </row>
    <row r="23672" spans="1:15" x14ac:dyDescent="0.3">
      <c r="A23672" t="s">
        <v>31279</v>
      </c>
      <c r="B23672" t="s">
        <v>12</v>
      </c>
      <c r="C23672" t="s">
        <v>15</v>
      </c>
      <c r="D23672" t="s">
        <v>63</v>
      </c>
      <c r="E23672" t="s">
        <v>64</v>
      </c>
      <c r="F23672" t="s">
        <v>65</v>
      </c>
      <c r="G23672" t="s">
        <v>84</v>
      </c>
      <c r="H23672" t="s">
        <v>85</v>
      </c>
      <c r="I23672">
        <v>2008</v>
      </c>
      <c r="J23672" t="s">
        <v>68</v>
      </c>
      <c r="K23672">
        <v>2009</v>
      </c>
      <c r="L23672" s="18">
        <v>39814</v>
      </c>
      <c r="M23672" t="s">
        <v>69</v>
      </c>
      <c r="N23672" t="s">
        <v>65</v>
      </c>
      <c r="O23672" t="s">
        <v>30948</v>
      </c>
    </row>
    <row r="23673" spans="1:15" x14ac:dyDescent="0.3">
      <c r="A23673" t="s">
        <v>31280</v>
      </c>
      <c r="B23673" t="s">
        <v>12</v>
      </c>
      <c r="C23673" t="s">
        <v>18</v>
      </c>
      <c r="D23673" t="s">
        <v>81</v>
      </c>
      <c r="E23673" t="s">
        <v>75</v>
      </c>
      <c r="F23673" t="s">
        <v>65</v>
      </c>
      <c r="G23673" t="s">
        <v>84</v>
      </c>
      <c r="H23673" t="s">
        <v>85</v>
      </c>
      <c r="I23673">
        <v>2008</v>
      </c>
      <c r="J23673" t="s">
        <v>68</v>
      </c>
      <c r="K23673">
        <v>2009</v>
      </c>
      <c r="L23673" s="18">
        <v>40118</v>
      </c>
      <c r="M23673" t="s">
        <v>69</v>
      </c>
      <c r="N23673" t="s">
        <v>65</v>
      </c>
      <c r="O23673" t="s">
        <v>31248</v>
      </c>
    </row>
    <row r="23674" spans="1:15" x14ac:dyDescent="0.3">
      <c r="A23674" t="s">
        <v>31281</v>
      </c>
      <c r="B23674" t="s">
        <v>12</v>
      </c>
      <c r="C23674" t="s">
        <v>30</v>
      </c>
      <c r="D23674" t="s">
        <v>63</v>
      </c>
      <c r="E23674" t="s">
        <v>64</v>
      </c>
      <c r="F23674" t="s">
        <v>65</v>
      </c>
      <c r="G23674" t="s">
        <v>66</v>
      </c>
      <c r="H23674" t="s">
        <v>67</v>
      </c>
      <c r="I23674">
        <v>2008</v>
      </c>
      <c r="J23674" t="s">
        <v>68</v>
      </c>
      <c r="K23674">
        <v>2008</v>
      </c>
      <c r="L23674" s="18">
        <v>39753</v>
      </c>
      <c r="M23674" t="s">
        <v>69</v>
      </c>
      <c r="N23674" t="s">
        <v>65</v>
      </c>
      <c r="O23674" t="s">
        <v>31282</v>
      </c>
    </row>
    <row r="23675" spans="1:15" x14ac:dyDescent="0.3">
      <c r="A23675" t="s">
        <v>31283</v>
      </c>
      <c r="B23675" t="s">
        <v>12</v>
      </c>
      <c r="C23675" t="s">
        <v>30</v>
      </c>
      <c r="D23675" t="s">
        <v>63</v>
      </c>
      <c r="E23675" t="s">
        <v>64</v>
      </c>
      <c r="F23675" t="s">
        <v>65</v>
      </c>
      <c r="G23675" t="s">
        <v>66</v>
      </c>
      <c r="H23675" t="s">
        <v>67</v>
      </c>
      <c r="I23675">
        <v>2008</v>
      </c>
      <c r="J23675" t="s">
        <v>68</v>
      </c>
      <c r="K23675">
        <v>2008</v>
      </c>
      <c r="L23675" s="18">
        <v>39753</v>
      </c>
      <c r="M23675" t="s">
        <v>69</v>
      </c>
      <c r="N23675" t="s">
        <v>65</v>
      </c>
      <c r="O23675" t="s">
        <v>31284</v>
      </c>
    </row>
    <row r="23676" spans="1:15" x14ac:dyDescent="0.3">
      <c r="A23676" t="s">
        <v>31285</v>
      </c>
      <c r="B23676" t="s">
        <v>12</v>
      </c>
      <c r="C23676" t="s">
        <v>18</v>
      </c>
      <c r="D23676" t="s">
        <v>89</v>
      </c>
      <c r="E23676" t="s">
        <v>90</v>
      </c>
      <c r="F23676" t="s">
        <v>65</v>
      </c>
      <c r="G23676" t="s">
        <v>66</v>
      </c>
      <c r="H23676" t="s">
        <v>67</v>
      </c>
      <c r="I23676">
        <v>2008</v>
      </c>
      <c r="J23676" t="s">
        <v>68</v>
      </c>
      <c r="K23676">
        <v>2012</v>
      </c>
      <c r="L23676" s="18">
        <v>41061</v>
      </c>
      <c r="M23676" t="s">
        <v>69</v>
      </c>
      <c r="N23676" t="s">
        <v>65</v>
      </c>
      <c r="O23676" t="s">
        <v>31045</v>
      </c>
    </row>
    <row r="23677" spans="1:15" x14ac:dyDescent="0.3">
      <c r="A23677" t="s">
        <v>31286</v>
      </c>
      <c r="B23677" t="s">
        <v>12</v>
      </c>
      <c r="C23677" t="s">
        <v>19</v>
      </c>
      <c r="D23677" t="s">
        <v>63</v>
      </c>
      <c r="E23677" t="s">
        <v>64</v>
      </c>
      <c r="F23677" t="s">
        <v>65</v>
      </c>
      <c r="G23677" t="s">
        <v>66</v>
      </c>
      <c r="H23677" t="s">
        <v>67</v>
      </c>
      <c r="I23677">
        <v>2008</v>
      </c>
      <c r="J23677" t="s">
        <v>68</v>
      </c>
      <c r="K23677">
        <v>2009</v>
      </c>
      <c r="L23677" s="18">
        <v>39904</v>
      </c>
      <c r="M23677" t="s">
        <v>69</v>
      </c>
      <c r="N23677" t="s">
        <v>65</v>
      </c>
      <c r="O23677" t="s">
        <v>31287</v>
      </c>
    </row>
    <row r="23678" spans="1:15" x14ac:dyDescent="0.3">
      <c r="A23678" t="s">
        <v>31288</v>
      </c>
      <c r="B23678" t="s">
        <v>12</v>
      </c>
      <c r="C23678" t="s">
        <v>22</v>
      </c>
      <c r="D23678" t="s">
        <v>74</v>
      </c>
      <c r="E23678" t="s">
        <v>75</v>
      </c>
      <c r="F23678" t="s">
        <v>65</v>
      </c>
      <c r="G23678" t="s">
        <v>66</v>
      </c>
      <c r="H23678" t="s">
        <v>67</v>
      </c>
      <c r="I23678">
        <v>2002</v>
      </c>
      <c r="J23678" t="s">
        <v>68</v>
      </c>
      <c r="K23678">
        <v>2005</v>
      </c>
      <c r="L23678" s="18">
        <v>38534</v>
      </c>
      <c r="M23678" t="s">
        <v>69</v>
      </c>
      <c r="N23678" t="s">
        <v>65</v>
      </c>
      <c r="O23678" t="s">
        <v>30806</v>
      </c>
    </row>
    <row r="23679" spans="1:15" x14ac:dyDescent="0.3">
      <c r="A23679" t="s">
        <v>31289</v>
      </c>
      <c r="B23679" t="s">
        <v>12</v>
      </c>
      <c r="C23679" t="s">
        <v>24</v>
      </c>
      <c r="D23679" t="s">
        <v>74</v>
      </c>
      <c r="E23679" t="s">
        <v>75</v>
      </c>
      <c r="F23679" t="s">
        <v>65</v>
      </c>
      <c r="G23679" t="s">
        <v>66</v>
      </c>
      <c r="H23679" t="s">
        <v>67</v>
      </c>
      <c r="I23679">
        <v>2008</v>
      </c>
      <c r="J23679" t="s">
        <v>68</v>
      </c>
      <c r="K23679">
        <v>2009</v>
      </c>
      <c r="L23679" s="18">
        <v>39965</v>
      </c>
      <c r="M23679" t="s">
        <v>69</v>
      </c>
      <c r="N23679" t="s">
        <v>65</v>
      </c>
      <c r="O23679" t="s">
        <v>30917</v>
      </c>
    </row>
    <row r="23680" spans="1:15" x14ac:dyDescent="0.3">
      <c r="A23680" t="s">
        <v>31290</v>
      </c>
      <c r="B23680" t="s">
        <v>12</v>
      </c>
      <c r="C23680" t="s">
        <v>15</v>
      </c>
      <c r="D23680" t="s">
        <v>63</v>
      </c>
      <c r="E23680" t="s">
        <v>64</v>
      </c>
      <c r="F23680" t="s">
        <v>65</v>
      </c>
      <c r="G23680" t="s">
        <v>66</v>
      </c>
      <c r="H23680" t="s">
        <v>67</v>
      </c>
      <c r="I23680">
        <v>2006</v>
      </c>
      <c r="J23680" t="s">
        <v>68</v>
      </c>
      <c r="K23680">
        <v>2015</v>
      </c>
      <c r="L23680" s="18">
        <v>42339</v>
      </c>
      <c r="M23680" t="s">
        <v>69</v>
      </c>
      <c r="N23680" t="s">
        <v>65</v>
      </c>
      <c r="O23680" t="s">
        <v>30471</v>
      </c>
    </row>
    <row r="23681" spans="1:15" x14ac:dyDescent="0.3">
      <c r="A23681" t="s">
        <v>31291</v>
      </c>
      <c r="B23681" t="s">
        <v>12</v>
      </c>
      <c r="C23681" t="s">
        <v>15</v>
      </c>
      <c r="D23681" t="s">
        <v>63</v>
      </c>
      <c r="E23681" t="s">
        <v>64</v>
      </c>
      <c r="F23681" t="s">
        <v>65</v>
      </c>
      <c r="G23681" t="s">
        <v>66</v>
      </c>
      <c r="H23681" t="s">
        <v>67</v>
      </c>
      <c r="I23681">
        <v>2008</v>
      </c>
      <c r="J23681" t="s">
        <v>68</v>
      </c>
      <c r="K23681">
        <v>2009</v>
      </c>
      <c r="L23681" s="18">
        <v>39965</v>
      </c>
      <c r="M23681" t="s">
        <v>69</v>
      </c>
      <c r="N23681" t="s">
        <v>65</v>
      </c>
      <c r="O23681" t="s">
        <v>30569</v>
      </c>
    </row>
    <row r="23682" spans="1:15" x14ac:dyDescent="0.3">
      <c r="A23682" t="s">
        <v>31292</v>
      </c>
      <c r="B23682" t="s">
        <v>12</v>
      </c>
      <c r="C23682" t="s">
        <v>18</v>
      </c>
      <c r="D23682" t="s">
        <v>89</v>
      </c>
      <c r="E23682" t="s">
        <v>90</v>
      </c>
      <c r="F23682" t="s">
        <v>65</v>
      </c>
      <c r="G23682" t="s">
        <v>84</v>
      </c>
      <c r="H23682" t="s">
        <v>85</v>
      </c>
      <c r="I23682">
        <v>2009</v>
      </c>
      <c r="J23682" t="s">
        <v>68</v>
      </c>
      <c r="K23682">
        <v>2010</v>
      </c>
      <c r="L23682" s="18">
        <v>40391</v>
      </c>
      <c r="M23682" t="s">
        <v>69</v>
      </c>
      <c r="N23682" t="s">
        <v>65</v>
      </c>
      <c r="O23682" t="s">
        <v>30358</v>
      </c>
    </row>
    <row r="23683" spans="1:15" x14ac:dyDescent="0.3">
      <c r="A23683" t="s">
        <v>31293</v>
      </c>
      <c r="B23683" t="s">
        <v>12</v>
      </c>
      <c r="C23683" t="s">
        <v>24</v>
      </c>
      <c r="D23683" t="s">
        <v>63</v>
      </c>
      <c r="E23683" t="s">
        <v>64</v>
      </c>
      <c r="F23683" t="s">
        <v>65</v>
      </c>
      <c r="G23683" t="s">
        <v>66</v>
      </c>
      <c r="H23683" t="s">
        <v>67</v>
      </c>
      <c r="I23683">
        <v>2008</v>
      </c>
      <c r="J23683" t="s">
        <v>68</v>
      </c>
      <c r="K23683">
        <v>2009</v>
      </c>
      <c r="L23683" s="18">
        <v>39965</v>
      </c>
      <c r="M23683" t="s">
        <v>69</v>
      </c>
      <c r="N23683" t="s">
        <v>65</v>
      </c>
      <c r="O23683" t="s">
        <v>31294</v>
      </c>
    </row>
    <row r="23684" spans="1:15" x14ac:dyDescent="0.3">
      <c r="A23684" t="s">
        <v>31295</v>
      </c>
      <c r="B23684" t="s">
        <v>12</v>
      </c>
      <c r="C23684" t="s">
        <v>15</v>
      </c>
      <c r="D23684" t="s">
        <v>74</v>
      </c>
      <c r="E23684" t="s">
        <v>75</v>
      </c>
      <c r="F23684" t="s">
        <v>65</v>
      </c>
      <c r="G23684" t="s">
        <v>66</v>
      </c>
      <c r="H23684" t="s">
        <v>67</v>
      </c>
      <c r="I23684">
        <v>2007</v>
      </c>
      <c r="J23684" t="s">
        <v>68</v>
      </c>
      <c r="K23684">
        <v>2010</v>
      </c>
      <c r="L23684" s="18">
        <v>40269</v>
      </c>
      <c r="M23684" t="s">
        <v>69</v>
      </c>
      <c r="N23684" t="s">
        <v>65</v>
      </c>
      <c r="O23684" t="s">
        <v>30471</v>
      </c>
    </row>
    <row r="23685" spans="1:15" x14ac:dyDescent="0.3">
      <c r="A23685" t="s">
        <v>31296</v>
      </c>
      <c r="B23685" t="s">
        <v>12</v>
      </c>
      <c r="C23685" t="s">
        <v>18</v>
      </c>
      <c r="D23685" t="s">
        <v>63</v>
      </c>
      <c r="E23685" t="s">
        <v>64</v>
      </c>
      <c r="F23685" t="s">
        <v>65</v>
      </c>
      <c r="G23685" t="s">
        <v>66</v>
      </c>
      <c r="H23685" t="s">
        <v>67</v>
      </c>
      <c r="I23685">
        <v>2008</v>
      </c>
      <c r="J23685" t="s">
        <v>68</v>
      </c>
      <c r="K23685">
        <v>2012</v>
      </c>
      <c r="L23685" s="18">
        <v>41061</v>
      </c>
      <c r="M23685" t="s">
        <v>69</v>
      </c>
      <c r="N23685" t="s">
        <v>65</v>
      </c>
      <c r="O23685" t="s">
        <v>24884</v>
      </c>
    </row>
    <row r="23686" spans="1:15" x14ac:dyDescent="0.3">
      <c r="A23686" t="s">
        <v>31297</v>
      </c>
      <c r="B23686" t="s">
        <v>12</v>
      </c>
      <c r="C23686" t="s">
        <v>15</v>
      </c>
      <c r="D23686" t="s">
        <v>74</v>
      </c>
      <c r="E23686" t="s">
        <v>75</v>
      </c>
      <c r="F23686" t="s">
        <v>65</v>
      </c>
      <c r="G23686" t="s">
        <v>66</v>
      </c>
      <c r="H23686" t="s">
        <v>67</v>
      </c>
      <c r="I23686">
        <v>2008</v>
      </c>
      <c r="J23686" t="s">
        <v>68</v>
      </c>
      <c r="K23686">
        <v>2010</v>
      </c>
      <c r="L23686" s="18">
        <v>40238</v>
      </c>
      <c r="M23686" t="s">
        <v>69</v>
      </c>
      <c r="N23686" t="s">
        <v>65</v>
      </c>
      <c r="O23686" t="s">
        <v>31240</v>
      </c>
    </row>
    <row r="23687" spans="1:15" x14ac:dyDescent="0.3">
      <c r="A23687" t="s">
        <v>31298</v>
      </c>
      <c r="B23687" t="s">
        <v>12</v>
      </c>
      <c r="C23687" t="s">
        <v>18</v>
      </c>
      <c r="D23687" t="s">
        <v>74</v>
      </c>
      <c r="E23687" t="s">
        <v>75</v>
      </c>
      <c r="F23687" t="s">
        <v>65</v>
      </c>
      <c r="G23687" t="s">
        <v>66</v>
      </c>
      <c r="H23687" t="s">
        <v>67</v>
      </c>
      <c r="I23687">
        <v>2008</v>
      </c>
      <c r="J23687" t="s">
        <v>68</v>
      </c>
      <c r="K23687">
        <v>2012</v>
      </c>
      <c r="L23687" s="18">
        <v>41183</v>
      </c>
      <c r="M23687" t="s">
        <v>69</v>
      </c>
      <c r="N23687" t="s">
        <v>65</v>
      </c>
      <c r="O23687" t="s">
        <v>31299</v>
      </c>
    </row>
    <row r="23688" spans="1:15" x14ac:dyDescent="0.3">
      <c r="A23688" t="s">
        <v>31300</v>
      </c>
      <c r="B23688" t="s">
        <v>12</v>
      </c>
      <c r="C23688" t="s">
        <v>18</v>
      </c>
      <c r="D23688" t="s">
        <v>74</v>
      </c>
      <c r="E23688" t="s">
        <v>75</v>
      </c>
      <c r="F23688" t="s">
        <v>65</v>
      </c>
      <c r="G23688" t="s">
        <v>66</v>
      </c>
      <c r="H23688" t="s">
        <v>67</v>
      </c>
      <c r="I23688">
        <v>2008</v>
      </c>
      <c r="J23688" t="s">
        <v>68</v>
      </c>
      <c r="K23688">
        <v>2012</v>
      </c>
      <c r="L23688" s="18">
        <v>41030</v>
      </c>
      <c r="M23688" t="s">
        <v>69</v>
      </c>
      <c r="N23688" t="s">
        <v>65</v>
      </c>
      <c r="O23688" t="s">
        <v>2385</v>
      </c>
    </row>
    <row r="23689" spans="1:15" x14ac:dyDescent="0.3">
      <c r="A23689" t="s">
        <v>31301</v>
      </c>
      <c r="B23689" t="s">
        <v>12</v>
      </c>
      <c r="C23689" t="s">
        <v>25</v>
      </c>
      <c r="D23689" t="s">
        <v>89</v>
      </c>
      <c r="E23689" t="s">
        <v>90</v>
      </c>
      <c r="F23689" t="s">
        <v>65</v>
      </c>
      <c r="G23689" t="s">
        <v>66</v>
      </c>
      <c r="H23689" t="s">
        <v>67</v>
      </c>
      <c r="I23689">
        <v>2007</v>
      </c>
      <c r="J23689" t="s">
        <v>68</v>
      </c>
      <c r="K23689">
        <v>2009</v>
      </c>
      <c r="L23689" s="18">
        <v>39814</v>
      </c>
      <c r="M23689" t="s">
        <v>69</v>
      </c>
      <c r="N23689" t="s">
        <v>65</v>
      </c>
      <c r="O23689" t="s">
        <v>31302</v>
      </c>
    </row>
    <row r="23690" spans="1:15" x14ac:dyDescent="0.3">
      <c r="A23690" t="s">
        <v>31303</v>
      </c>
      <c r="B23690" t="s">
        <v>12</v>
      </c>
      <c r="C23690" t="s">
        <v>18</v>
      </c>
      <c r="D23690" t="s">
        <v>74</v>
      </c>
      <c r="E23690" t="s">
        <v>75</v>
      </c>
      <c r="F23690" t="s">
        <v>65</v>
      </c>
      <c r="G23690" t="s">
        <v>66</v>
      </c>
      <c r="H23690" t="s">
        <v>67</v>
      </c>
      <c r="I23690">
        <v>2000</v>
      </c>
      <c r="J23690" t="s">
        <v>68</v>
      </c>
      <c r="K23690">
        <v>2003</v>
      </c>
      <c r="M23690" t="s">
        <v>78</v>
      </c>
      <c r="N23690" t="s">
        <v>65</v>
      </c>
      <c r="O23690" t="s">
        <v>2385</v>
      </c>
    </row>
    <row r="23691" spans="1:15" x14ac:dyDescent="0.3">
      <c r="A23691" t="s">
        <v>31304</v>
      </c>
      <c r="B23691" t="s">
        <v>12</v>
      </c>
      <c r="C23691" t="s">
        <v>22</v>
      </c>
      <c r="D23691" t="s">
        <v>63</v>
      </c>
      <c r="E23691" t="s">
        <v>64</v>
      </c>
      <c r="F23691" t="s">
        <v>65</v>
      </c>
      <c r="G23691" t="s">
        <v>66</v>
      </c>
      <c r="H23691" t="s">
        <v>67</v>
      </c>
      <c r="I23691">
        <v>2008</v>
      </c>
      <c r="J23691" t="s">
        <v>68</v>
      </c>
      <c r="K23691">
        <v>2010</v>
      </c>
      <c r="L23691" s="18">
        <v>40391</v>
      </c>
      <c r="M23691" t="s">
        <v>69</v>
      </c>
      <c r="N23691" t="s">
        <v>65</v>
      </c>
      <c r="O23691" t="s">
        <v>3156</v>
      </c>
    </row>
    <row r="23692" spans="1:15" x14ac:dyDescent="0.3">
      <c r="A23692" t="s">
        <v>31305</v>
      </c>
      <c r="B23692" t="s">
        <v>12</v>
      </c>
      <c r="C23692" t="s">
        <v>15</v>
      </c>
      <c r="D23692" t="s">
        <v>74</v>
      </c>
      <c r="E23692" t="s">
        <v>75</v>
      </c>
      <c r="F23692" t="s">
        <v>65</v>
      </c>
      <c r="G23692" t="s">
        <v>66</v>
      </c>
      <c r="H23692" t="s">
        <v>67</v>
      </c>
      <c r="I23692">
        <v>2008</v>
      </c>
      <c r="J23692" t="s">
        <v>68</v>
      </c>
      <c r="K23692">
        <v>2010</v>
      </c>
      <c r="L23692" s="18">
        <v>40210</v>
      </c>
      <c r="M23692" t="s">
        <v>69</v>
      </c>
      <c r="N23692" t="s">
        <v>65</v>
      </c>
      <c r="O23692" t="s">
        <v>31306</v>
      </c>
    </row>
    <row r="23693" spans="1:15" x14ac:dyDescent="0.3">
      <c r="A23693" t="s">
        <v>31307</v>
      </c>
      <c r="B23693" t="s">
        <v>12</v>
      </c>
      <c r="C23693" t="s">
        <v>15</v>
      </c>
      <c r="D23693" t="s">
        <v>63</v>
      </c>
      <c r="E23693" t="s">
        <v>64</v>
      </c>
      <c r="F23693" t="s">
        <v>65</v>
      </c>
      <c r="G23693" t="s">
        <v>66</v>
      </c>
      <c r="H23693" t="s">
        <v>67</v>
      </c>
      <c r="I23693">
        <v>2003</v>
      </c>
      <c r="J23693" t="s">
        <v>68</v>
      </c>
      <c r="K23693">
        <v>2004</v>
      </c>
      <c r="L23693" s="18">
        <v>38261</v>
      </c>
      <c r="M23693" t="s">
        <v>69</v>
      </c>
      <c r="N23693" t="s">
        <v>65</v>
      </c>
      <c r="O23693" t="s">
        <v>30826</v>
      </c>
    </row>
    <row r="23694" spans="1:15" x14ac:dyDescent="0.3">
      <c r="A23694" t="s">
        <v>31308</v>
      </c>
      <c r="B23694" t="s">
        <v>12</v>
      </c>
      <c r="C23694" t="s">
        <v>15</v>
      </c>
      <c r="D23694" t="s">
        <v>63</v>
      </c>
      <c r="E23694" t="s">
        <v>64</v>
      </c>
      <c r="F23694" t="s">
        <v>65</v>
      </c>
      <c r="G23694" t="s">
        <v>66</v>
      </c>
      <c r="H23694" t="s">
        <v>67</v>
      </c>
      <c r="I23694">
        <v>2003</v>
      </c>
      <c r="J23694" t="s">
        <v>68</v>
      </c>
      <c r="K23694">
        <v>2004</v>
      </c>
      <c r="L23694" s="18">
        <v>38108</v>
      </c>
      <c r="M23694" t="s">
        <v>69</v>
      </c>
      <c r="N23694" t="s">
        <v>65</v>
      </c>
      <c r="O23694" t="s">
        <v>30826</v>
      </c>
    </row>
    <row r="23695" spans="1:15" x14ac:dyDescent="0.3">
      <c r="A23695" t="s">
        <v>31309</v>
      </c>
      <c r="B23695" t="s">
        <v>12</v>
      </c>
      <c r="C23695" t="s">
        <v>18</v>
      </c>
      <c r="D23695" t="s">
        <v>74</v>
      </c>
      <c r="E23695" t="s">
        <v>75</v>
      </c>
      <c r="F23695" t="s">
        <v>65</v>
      </c>
      <c r="G23695" t="s">
        <v>66</v>
      </c>
      <c r="H23695" t="s">
        <v>67</v>
      </c>
      <c r="I23695">
        <v>2003</v>
      </c>
      <c r="J23695" t="s">
        <v>68</v>
      </c>
      <c r="K23695">
        <v>2009</v>
      </c>
      <c r="L23695" s="18">
        <v>39995</v>
      </c>
      <c r="M23695" t="s">
        <v>69</v>
      </c>
      <c r="N23695" t="s">
        <v>65</v>
      </c>
      <c r="O23695" t="s">
        <v>31310</v>
      </c>
    </row>
    <row r="23696" spans="1:15" x14ac:dyDescent="0.3">
      <c r="A23696" t="s">
        <v>31311</v>
      </c>
      <c r="B23696" t="s">
        <v>12</v>
      </c>
      <c r="C23696" t="s">
        <v>25</v>
      </c>
      <c r="D23696" t="s">
        <v>74</v>
      </c>
      <c r="E23696" t="s">
        <v>75</v>
      </c>
      <c r="F23696" t="s">
        <v>65</v>
      </c>
      <c r="G23696" t="s">
        <v>66</v>
      </c>
      <c r="H23696" t="s">
        <v>67</v>
      </c>
      <c r="I23696">
        <v>2004</v>
      </c>
      <c r="J23696" t="s">
        <v>68</v>
      </c>
      <c r="K23696">
        <v>2007</v>
      </c>
      <c r="L23696" s="18">
        <v>38657</v>
      </c>
      <c r="M23696" t="s">
        <v>69</v>
      </c>
      <c r="N23696" t="s">
        <v>65</v>
      </c>
      <c r="O23696" t="s">
        <v>30704</v>
      </c>
    </row>
    <row r="23697" spans="1:15" x14ac:dyDescent="0.3">
      <c r="A23697" t="s">
        <v>31312</v>
      </c>
      <c r="B23697" t="s">
        <v>12</v>
      </c>
      <c r="C23697" t="s">
        <v>25</v>
      </c>
      <c r="D23697" t="s">
        <v>63</v>
      </c>
      <c r="E23697" t="s">
        <v>64</v>
      </c>
      <c r="F23697" t="s">
        <v>65</v>
      </c>
      <c r="G23697" t="s">
        <v>66</v>
      </c>
      <c r="H23697" t="s">
        <v>67</v>
      </c>
      <c r="I23697">
        <v>2008</v>
      </c>
      <c r="J23697" t="s">
        <v>68</v>
      </c>
      <c r="K23697">
        <v>2009</v>
      </c>
      <c r="L23697" s="18">
        <v>39934</v>
      </c>
      <c r="M23697" t="s">
        <v>69</v>
      </c>
      <c r="N23697" t="s">
        <v>65</v>
      </c>
      <c r="O23697" t="s">
        <v>31313</v>
      </c>
    </row>
    <row r="23698" spans="1:15" x14ac:dyDescent="0.3">
      <c r="A23698" t="s">
        <v>31314</v>
      </c>
      <c r="B23698" t="s">
        <v>12</v>
      </c>
      <c r="C23698" t="s">
        <v>22</v>
      </c>
      <c r="D23698" t="s">
        <v>63</v>
      </c>
      <c r="E23698" t="s">
        <v>64</v>
      </c>
      <c r="F23698" t="s">
        <v>65</v>
      </c>
      <c r="G23698" t="s">
        <v>66</v>
      </c>
      <c r="H23698" t="s">
        <v>67</v>
      </c>
      <c r="I23698">
        <v>2009</v>
      </c>
      <c r="J23698" t="s">
        <v>68</v>
      </c>
      <c r="K23698">
        <v>2010</v>
      </c>
      <c r="L23698" s="18">
        <v>40360</v>
      </c>
      <c r="M23698" t="s">
        <v>69</v>
      </c>
      <c r="N23698" t="s">
        <v>65</v>
      </c>
      <c r="O23698" t="s">
        <v>3156</v>
      </c>
    </row>
    <row r="23699" spans="1:15" x14ac:dyDescent="0.3">
      <c r="A23699" t="s">
        <v>31315</v>
      </c>
      <c r="B23699" t="s">
        <v>12</v>
      </c>
      <c r="C23699" t="s">
        <v>29</v>
      </c>
      <c r="D23699" t="s">
        <v>63</v>
      </c>
      <c r="E23699" t="s">
        <v>64</v>
      </c>
      <c r="F23699" t="s">
        <v>65</v>
      </c>
      <c r="G23699" t="s">
        <v>84</v>
      </c>
      <c r="H23699" t="s">
        <v>85</v>
      </c>
      <c r="I23699">
        <v>2009</v>
      </c>
      <c r="J23699" t="s">
        <v>68</v>
      </c>
      <c r="K23699">
        <v>2009</v>
      </c>
      <c r="L23699" s="18">
        <v>40057</v>
      </c>
      <c r="M23699" t="s">
        <v>69</v>
      </c>
      <c r="N23699" t="s">
        <v>65</v>
      </c>
      <c r="O23699" t="s">
        <v>30625</v>
      </c>
    </row>
    <row r="23700" spans="1:15" x14ac:dyDescent="0.3">
      <c r="A23700" t="s">
        <v>31316</v>
      </c>
      <c r="B23700" t="s">
        <v>12</v>
      </c>
      <c r="C23700" t="s">
        <v>20</v>
      </c>
      <c r="D23700" t="s">
        <v>74</v>
      </c>
      <c r="E23700" t="s">
        <v>75</v>
      </c>
      <c r="F23700" t="s">
        <v>65</v>
      </c>
      <c r="G23700" t="s">
        <v>84</v>
      </c>
      <c r="H23700" t="s">
        <v>85</v>
      </c>
      <c r="I23700">
        <v>2002</v>
      </c>
      <c r="J23700" t="s">
        <v>68</v>
      </c>
      <c r="K23700">
        <v>2003</v>
      </c>
      <c r="L23700" s="18">
        <v>37834</v>
      </c>
      <c r="M23700" t="s">
        <v>69</v>
      </c>
      <c r="N23700" t="s">
        <v>65</v>
      </c>
      <c r="O23700" t="s">
        <v>30410</v>
      </c>
    </row>
    <row r="23701" spans="1:15" x14ac:dyDescent="0.3">
      <c r="A23701" t="s">
        <v>31317</v>
      </c>
      <c r="B23701" t="s">
        <v>12</v>
      </c>
      <c r="C23701" t="s">
        <v>18</v>
      </c>
      <c r="D23701" t="s">
        <v>63</v>
      </c>
      <c r="E23701" t="s">
        <v>64</v>
      </c>
      <c r="F23701" t="s">
        <v>65</v>
      </c>
      <c r="G23701" t="s">
        <v>66</v>
      </c>
      <c r="H23701" t="s">
        <v>67</v>
      </c>
      <c r="I23701">
        <v>2008</v>
      </c>
      <c r="J23701" t="s">
        <v>68</v>
      </c>
      <c r="K23701">
        <v>2010</v>
      </c>
      <c r="L23701" s="18">
        <v>40483</v>
      </c>
      <c r="M23701" t="s">
        <v>69</v>
      </c>
      <c r="N23701" t="s">
        <v>65</v>
      </c>
      <c r="O23701" t="s">
        <v>31318</v>
      </c>
    </row>
    <row r="23702" spans="1:15" x14ac:dyDescent="0.3">
      <c r="A23702" t="s">
        <v>31319</v>
      </c>
      <c r="B23702" t="s">
        <v>12</v>
      </c>
      <c r="C23702" t="s">
        <v>25</v>
      </c>
      <c r="D23702" t="s">
        <v>74</v>
      </c>
      <c r="E23702" t="s">
        <v>75</v>
      </c>
      <c r="F23702" t="s">
        <v>65</v>
      </c>
      <c r="G23702" t="s">
        <v>66</v>
      </c>
      <c r="H23702" t="s">
        <v>67</v>
      </c>
      <c r="I23702">
        <v>2009</v>
      </c>
      <c r="J23702" t="s">
        <v>68</v>
      </c>
      <c r="K23702">
        <v>2014</v>
      </c>
      <c r="L23702" s="18">
        <v>41518</v>
      </c>
      <c r="M23702" t="s">
        <v>69</v>
      </c>
      <c r="N23702" t="s">
        <v>65</v>
      </c>
      <c r="O23702" t="s">
        <v>31320</v>
      </c>
    </row>
    <row r="23703" spans="1:15" x14ac:dyDescent="0.3">
      <c r="A23703" t="s">
        <v>31321</v>
      </c>
      <c r="B23703" t="s">
        <v>12</v>
      </c>
      <c r="C23703" t="s">
        <v>25</v>
      </c>
      <c r="D23703" t="s">
        <v>74</v>
      </c>
      <c r="E23703" t="s">
        <v>75</v>
      </c>
      <c r="F23703" t="s">
        <v>65</v>
      </c>
      <c r="G23703" t="s">
        <v>66</v>
      </c>
      <c r="H23703" t="s">
        <v>67</v>
      </c>
      <c r="I23703">
        <v>2007</v>
      </c>
      <c r="J23703" t="s">
        <v>68</v>
      </c>
      <c r="K23703">
        <v>2008</v>
      </c>
      <c r="L23703" s="18">
        <v>39661</v>
      </c>
      <c r="M23703" t="s">
        <v>69</v>
      </c>
      <c r="N23703" t="s">
        <v>65</v>
      </c>
      <c r="O23703" t="s">
        <v>31322</v>
      </c>
    </row>
    <row r="23704" spans="1:15" x14ac:dyDescent="0.3">
      <c r="A23704" t="s">
        <v>31323</v>
      </c>
      <c r="B23704" t="s">
        <v>12</v>
      </c>
      <c r="C23704" t="s">
        <v>18</v>
      </c>
      <c r="D23704" t="s">
        <v>74</v>
      </c>
      <c r="E23704" t="s">
        <v>75</v>
      </c>
      <c r="F23704" t="s">
        <v>65</v>
      </c>
      <c r="G23704" t="s">
        <v>66</v>
      </c>
      <c r="H23704" t="s">
        <v>67</v>
      </c>
      <c r="I23704">
        <v>2009</v>
      </c>
      <c r="J23704" t="s">
        <v>68</v>
      </c>
      <c r="K23704">
        <v>2012</v>
      </c>
      <c r="L23704" s="18">
        <v>40634</v>
      </c>
      <c r="M23704" t="s">
        <v>69</v>
      </c>
      <c r="N23704" t="s">
        <v>65</v>
      </c>
      <c r="O23704" t="s">
        <v>1381</v>
      </c>
    </row>
    <row r="23705" spans="1:15" x14ac:dyDescent="0.3">
      <c r="A23705" t="s">
        <v>31324</v>
      </c>
      <c r="B23705" t="s">
        <v>12</v>
      </c>
      <c r="C23705" t="s">
        <v>17</v>
      </c>
      <c r="D23705" t="s">
        <v>63</v>
      </c>
      <c r="E23705" t="s">
        <v>64</v>
      </c>
      <c r="F23705" t="s">
        <v>65</v>
      </c>
      <c r="G23705" t="s">
        <v>66</v>
      </c>
      <c r="H23705" t="s">
        <v>67</v>
      </c>
      <c r="I23705">
        <v>2009</v>
      </c>
      <c r="J23705" t="s">
        <v>68</v>
      </c>
      <c r="K23705">
        <v>2011</v>
      </c>
      <c r="L23705" s="18">
        <v>40787</v>
      </c>
      <c r="M23705" t="s">
        <v>69</v>
      </c>
      <c r="N23705" t="s">
        <v>65</v>
      </c>
      <c r="O23705" t="s">
        <v>14838</v>
      </c>
    </row>
    <row r="23706" spans="1:15" x14ac:dyDescent="0.3">
      <c r="A23706" t="s">
        <v>31325</v>
      </c>
      <c r="B23706" t="s">
        <v>12</v>
      </c>
      <c r="C23706" t="s">
        <v>29</v>
      </c>
      <c r="D23706" t="s">
        <v>74</v>
      </c>
      <c r="E23706" t="s">
        <v>75</v>
      </c>
      <c r="F23706" t="s">
        <v>65</v>
      </c>
      <c r="G23706" t="s">
        <v>66</v>
      </c>
      <c r="H23706" t="s">
        <v>67</v>
      </c>
      <c r="I23706">
        <v>2009</v>
      </c>
      <c r="J23706" t="s">
        <v>68</v>
      </c>
      <c r="K23706">
        <v>2009</v>
      </c>
      <c r="L23706" s="18">
        <v>40026</v>
      </c>
      <c r="M23706" t="s">
        <v>69</v>
      </c>
      <c r="N23706" t="s">
        <v>65</v>
      </c>
      <c r="O23706" t="s">
        <v>31326</v>
      </c>
    </row>
    <row r="23707" spans="1:15" x14ac:dyDescent="0.3">
      <c r="A23707" t="s">
        <v>31327</v>
      </c>
      <c r="B23707" t="s">
        <v>12</v>
      </c>
      <c r="C23707" t="s">
        <v>15</v>
      </c>
      <c r="D23707" t="s">
        <v>63</v>
      </c>
      <c r="E23707" t="s">
        <v>64</v>
      </c>
      <c r="F23707" t="s">
        <v>65</v>
      </c>
      <c r="G23707" t="s">
        <v>66</v>
      </c>
      <c r="H23707" t="s">
        <v>67</v>
      </c>
      <c r="I23707">
        <v>2005</v>
      </c>
      <c r="J23707" t="s">
        <v>68</v>
      </c>
      <c r="K23707">
        <v>2007</v>
      </c>
      <c r="L23707" s="18">
        <v>39264</v>
      </c>
      <c r="M23707" t="s">
        <v>69</v>
      </c>
      <c r="N23707" t="s">
        <v>65</v>
      </c>
      <c r="O23707" t="s">
        <v>30826</v>
      </c>
    </row>
    <row r="23708" spans="1:15" x14ac:dyDescent="0.3">
      <c r="A23708" t="s">
        <v>31328</v>
      </c>
      <c r="B23708" t="s">
        <v>12</v>
      </c>
      <c r="C23708" t="s">
        <v>25</v>
      </c>
      <c r="D23708" t="s">
        <v>81</v>
      </c>
      <c r="E23708" t="s">
        <v>75</v>
      </c>
      <c r="F23708" t="s">
        <v>65</v>
      </c>
      <c r="G23708" t="s">
        <v>66</v>
      </c>
      <c r="H23708" t="s">
        <v>67</v>
      </c>
      <c r="I23708">
        <v>2005</v>
      </c>
      <c r="J23708" t="s">
        <v>68</v>
      </c>
      <c r="K23708">
        <v>2006</v>
      </c>
      <c r="L23708" s="18">
        <v>38869</v>
      </c>
      <c r="M23708" t="s">
        <v>69</v>
      </c>
      <c r="N23708" t="s">
        <v>65</v>
      </c>
      <c r="O23708" t="s">
        <v>20347</v>
      </c>
    </row>
    <row r="23709" spans="1:15" x14ac:dyDescent="0.3">
      <c r="A23709" t="s">
        <v>31329</v>
      </c>
      <c r="B23709" t="s">
        <v>12</v>
      </c>
      <c r="C23709" t="s">
        <v>22</v>
      </c>
      <c r="D23709" t="s">
        <v>63</v>
      </c>
      <c r="E23709" t="s">
        <v>64</v>
      </c>
      <c r="F23709" t="s">
        <v>65</v>
      </c>
      <c r="G23709" t="s">
        <v>66</v>
      </c>
      <c r="H23709" t="s">
        <v>67</v>
      </c>
      <c r="I23709">
        <v>2009</v>
      </c>
      <c r="J23709" t="s">
        <v>68</v>
      </c>
      <c r="K23709">
        <v>2011</v>
      </c>
      <c r="L23709" s="18">
        <v>40664</v>
      </c>
      <c r="M23709" t="s">
        <v>69</v>
      </c>
      <c r="N23709" t="s">
        <v>65</v>
      </c>
      <c r="O23709" t="s">
        <v>3156</v>
      </c>
    </row>
    <row r="23710" spans="1:15" x14ac:dyDescent="0.3">
      <c r="A23710" t="s">
        <v>31330</v>
      </c>
      <c r="B23710" t="s">
        <v>12</v>
      </c>
      <c r="C23710" t="s">
        <v>18</v>
      </c>
      <c r="D23710" t="s">
        <v>81</v>
      </c>
      <c r="E23710" t="s">
        <v>75</v>
      </c>
      <c r="F23710" t="s">
        <v>65</v>
      </c>
      <c r="G23710" t="s">
        <v>84</v>
      </c>
      <c r="H23710" t="s">
        <v>85</v>
      </c>
      <c r="I23710">
        <v>2009</v>
      </c>
      <c r="J23710" t="s">
        <v>68</v>
      </c>
      <c r="K23710">
        <v>2010</v>
      </c>
      <c r="L23710" s="18">
        <v>40422</v>
      </c>
      <c r="M23710" t="s">
        <v>69</v>
      </c>
      <c r="N23710" t="s">
        <v>65</v>
      </c>
      <c r="O23710" t="s">
        <v>30397</v>
      </c>
    </row>
    <row r="23711" spans="1:15" x14ac:dyDescent="0.3">
      <c r="A23711" t="s">
        <v>31331</v>
      </c>
      <c r="B23711" t="s">
        <v>12</v>
      </c>
      <c r="C23711" t="s">
        <v>17</v>
      </c>
      <c r="D23711" t="s">
        <v>63</v>
      </c>
      <c r="E23711" t="s">
        <v>64</v>
      </c>
      <c r="F23711" t="s">
        <v>65</v>
      </c>
      <c r="G23711" t="s">
        <v>66</v>
      </c>
      <c r="H23711" t="s">
        <v>67</v>
      </c>
      <c r="I23711">
        <v>2009</v>
      </c>
      <c r="J23711" t="s">
        <v>68</v>
      </c>
      <c r="K23711">
        <v>2010</v>
      </c>
      <c r="L23711" s="18">
        <v>40330</v>
      </c>
      <c r="M23711" t="s">
        <v>69</v>
      </c>
      <c r="N23711" t="s">
        <v>65</v>
      </c>
      <c r="O23711" t="s">
        <v>30684</v>
      </c>
    </row>
    <row r="23712" spans="1:15" x14ac:dyDescent="0.3">
      <c r="A23712" t="s">
        <v>31332</v>
      </c>
      <c r="B23712" t="s">
        <v>12</v>
      </c>
      <c r="C23712" t="s">
        <v>25</v>
      </c>
      <c r="D23712" t="s">
        <v>81</v>
      </c>
      <c r="E23712" t="s">
        <v>75</v>
      </c>
      <c r="F23712" t="s">
        <v>65</v>
      </c>
      <c r="G23712" t="s">
        <v>66</v>
      </c>
      <c r="H23712" t="s">
        <v>67</v>
      </c>
      <c r="I23712">
        <v>2007</v>
      </c>
      <c r="J23712" t="s">
        <v>68</v>
      </c>
      <c r="K23712">
        <v>2008</v>
      </c>
      <c r="L23712" s="18">
        <v>39448</v>
      </c>
      <c r="M23712" t="s">
        <v>69</v>
      </c>
      <c r="N23712" t="s">
        <v>65</v>
      </c>
      <c r="O23712" t="s">
        <v>31333</v>
      </c>
    </row>
    <row r="23713" spans="1:15" x14ac:dyDescent="0.3">
      <c r="A23713" t="s">
        <v>31334</v>
      </c>
      <c r="B23713" t="s">
        <v>12</v>
      </c>
      <c r="C23713" t="s">
        <v>25</v>
      </c>
      <c r="D23713" t="s">
        <v>74</v>
      </c>
      <c r="E23713" t="s">
        <v>75</v>
      </c>
      <c r="F23713" t="s">
        <v>65</v>
      </c>
      <c r="G23713" t="s">
        <v>66</v>
      </c>
      <c r="H23713" t="s">
        <v>67</v>
      </c>
      <c r="I23713">
        <v>2009</v>
      </c>
      <c r="J23713" t="s">
        <v>68</v>
      </c>
      <c r="K23713">
        <v>2014</v>
      </c>
      <c r="L23713" s="18">
        <v>41852</v>
      </c>
      <c r="M23713" t="s">
        <v>69</v>
      </c>
      <c r="N23713" t="s">
        <v>65</v>
      </c>
      <c r="O23713" t="s">
        <v>31335</v>
      </c>
    </row>
    <row r="23714" spans="1:15" x14ac:dyDescent="0.3">
      <c r="A23714" t="s">
        <v>31336</v>
      </c>
      <c r="B23714" t="s">
        <v>12</v>
      </c>
      <c r="C23714" t="s">
        <v>18</v>
      </c>
      <c r="D23714" t="s">
        <v>89</v>
      </c>
      <c r="E23714" t="s">
        <v>90</v>
      </c>
      <c r="F23714" t="s">
        <v>65</v>
      </c>
      <c r="G23714" t="s">
        <v>66</v>
      </c>
      <c r="H23714" t="s">
        <v>67</v>
      </c>
      <c r="I23714">
        <v>2009</v>
      </c>
      <c r="J23714" t="s">
        <v>68</v>
      </c>
      <c r="K23714">
        <v>2010</v>
      </c>
      <c r="L23714" s="18">
        <v>40210</v>
      </c>
      <c r="M23714" t="s">
        <v>69</v>
      </c>
      <c r="N23714" t="s">
        <v>65</v>
      </c>
      <c r="O23714" t="s">
        <v>1381</v>
      </c>
    </row>
    <row r="23715" spans="1:15" x14ac:dyDescent="0.3">
      <c r="A23715" t="s">
        <v>31337</v>
      </c>
      <c r="B23715" t="s">
        <v>12</v>
      </c>
      <c r="C23715" t="s">
        <v>25</v>
      </c>
      <c r="D23715" t="s">
        <v>74</v>
      </c>
      <c r="E23715" t="s">
        <v>75</v>
      </c>
      <c r="F23715" t="s">
        <v>65</v>
      </c>
      <c r="G23715" t="s">
        <v>66</v>
      </c>
      <c r="H23715" t="s">
        <v>67</v>
      </c>
      <c r="I23715">
        <v>2009</v>
      </c>
      <c r="J23715" t="s">
        <v>68</v>
      </c>
      <c r="K23715">
        <v>2014</v>
      </c>
      <c r="L23715" s="18">
        <v>41913</v>
      </c>
      <c r="M23715" t="s">
        <v>69</v>
      </c>
      <c r="N23715" t="s">
        <v>65</v>
      </c>
      <c r="O23715" t="s">
        <v>31320</v>
      </c>
    </row>
    <row r="23716" spans="1:15" x14ac:dyDescent="0.3">
      <c r="A23716" t="s">
        <v>31338</v>
      </c>
      <c r="B23716" t="s">
        <v>12</v>
      </c>
      <c r="C23716" t="s">
        <v>15</v>
      </c>
      <c r="D23716" t="s">
        <v>63</v>
      </c>
      <c r="E23716" t="s">
        <v>64</v>
      </c>
      <c r="F23716" t="s">
        <v>65</v>
      </c>
      <c r="G23716" t="s">
        <v>66</v>
      </c>
      <c r="H23716" t="s">
        <v>67</v>
      </c>
      <c r="I23716">
        <v>2009</v>
      </c>
      <c r="J23716" t="s">
        <v>68</v>
      </c>
      <c r="K23716">
        <v>2015</v>
      </c>
      <c r="L23716" s="18">
        <v>40787</v>
      </c>
      <c r="M23716" t="s">
        <v>69</v>
      </c>
      <c r="N23716" t="s">
        <v>65</v>
      </c>
      <c r="O23716" t="s">
        <v>31339</v>
      </c>
    </row>
    <row r="23717" spans="1:15" x14ac:dyDescent="0.3">
      <c r="A23717" t="s">
        <v>31340</v>
      </c>
      <c r="B23717" t="s">
        <v>12</v>
      </c>
      <c r="C23717" t="s">
        <v>25</v>
      </c>
      <c r="D23717" t="s">
        <v>74</v>
      </c>
      <c r="E23717" t="s">
        <v>75</v>
      </c>
      <c r="F23717" t="s">
        <v>65</v>
      </c>
      <c r="G23717" t="s">
        <v>66</v>
      </c>
      <c r="H23717" t="s">
        <v>67</v>
      </c>
      <c r="I23717">
        <v>2009</v>
      </c>
      <c r="J23717" t="s">
        <v>68</v>
      </c>
      <c r="K23717">
        <v>2010</v>
      </c>
      <c r="L23717" s="18">
        <v>40238</v>
      </c>
      <c r="M23717" t="s">
        <v>69</v>
      </c>
      <c r="N23717" t="s">
        <v>65</v>
      </c>
      <c r="O23717" t="s">
        <v>31341</v>
      </c>
    </row>
    <row r="23718" spans="1:15" x14ac:dyDescent="0.3">
      <c r="A23718" t="s">
        <v>31342</v>
      </c>
      <c r="B23718" t="s">
        <v>12</v>
      </c>
      <c r="C23718" t="s">
        <v>25</v>
      </c>
      <c r="D23718" t="s">
        <v>63</v>
      </c>
      <c r="E23718" t="s">
        <v>64</v>
      </c>
      <c r="F23718" t="s">
        <v>65</v>
      </c>
      <c r="G23718" t="s">
        <v>66</v>
      </c>
      <c r="H23718" t="s">
        <v>67</v>
      </c>
      <c r="I23718">
        <v>2005</v>
      </c>
      <c r="J23718" t="s">
        <v>68</v>
      </c>
      <c r="K23718">
        <v>2007</v>
      </c>
      <c r="L23718" s="18">
        <v>38718</v>
      </c>
      <c r="M23718" t="s">
        <v>69</v>
      </c>
      <c r="N23718" t="s">
        <v>65</v>
      </c>
      <c r="O23718" t="s">
        <v>20347</v>
      </c>
    </row>
    <row r="23719" spans="1:15" x14ac:dyDescent="0.3">
      <c r="A23719" t="s">
        <v>31343</v>
      </c>
      <c r="B23719" t="s">
        <v>12</v>
      </c>
      <c r="C23719" t="s">
        <v>25</v>
      </c>
      <c r="D23719" t="s">
        <v>74</v>
      </c>
      <c r="E23719" t="s">
        <v>75</v>
      </c>
      <c r="F23719" t="s">
        <v>65</v>
      </c>
      <c r="G23719" t="s">
        <v>66</v>
      </c>
      <c r="H23719" t="s">
        <v>67</v>
      </c>
      <c r="I23719">
        <v>2009</v>
      </c>
      <c r="J23719" t="s">
        <v>68</v>
      </c>
      <c r="K23719">
        <v>2009</v>
      </c>
      <c r="L23719" s="18">
        <v>40087</v>
      </c>
      <c r="M23719" t="s">
        <v>69</v>
      </c>
      <c r="N23719" t="s">
        <v>65</v>
      </c>
      <c r="O23719" t="s">
        <v>31344</v>
      </c>
    </row>
    <row r="23720" spans="1:15" x14ac:dyDescent="0.3">
      <c r="A23720" t="s">
        <v>31345</v>
      </c>
      <c r="B23720" t="s">
        <v>12</v>
      </c>
      <c r="C23720" t="s">
        <v>20</v>
      </c>
      <c r="D23720" t="s">
        <v>63</v>
      </c>
      <c r="E23720" t="s">
        <v>64</v>
      </c>
      <c r="F23720" t="s">
        <v>65</v>
      </c>
      <c r="G23720" t="s">
        <v>66</v>
      </c>
      <c r="H23720" t="s">
        <v>67</v>
      </c>
      <c r="I23720">
        <v>2009</v>
      </c>
      <c r="J23720" t="s">
        <v>68</v>
      </c>
      <c r="K23720">
        <v>2016</v>
      </c>
      <c r="L23720" s="18">
        <v>41091</v>
      </c>
      <c r="M23720" t="s">
        <v>69</v>
      </c>
      <c r="N23720" t="s">
        <v>65</v>
      </c>
      <c r="O23720" t="s">
        <v>30782</v>
      </c>
    </row>
    <row r="23721" spans="1:15" x14ac:dyDescent="0.3">
      <c r="A23721" t="s">
        <v>31346</v>
      </c>
      <c r="B23721" t="s">
        <v>12</v>
      </c>
      <c r="C23721" t="s">
        <v>17</v>
      </c>
      <c r="D23721" t="s">
        <v>63</v>
      </c>
      <c r="E23721" t="s">
        <v>64</v>
      </c>
      <c r="F23721" t="s">
        <v>65</v>
      </c>
      <c r="G23721" t="s">
        <v>66</v>
      </c>
      <c r="H23721" t="s">
        <v>67</v>
      </c>
      <c r="I23721">
        <v>2009</v>
      </c>
      <c r="J23721" t="s">
        <v>68</v>
      </c>
      <c r="K23721">
        <v>2011</v>
      </c>
      <c r="L23721" s="18">
        <v>40544</v>
      </c>
      <c r="M23721" t="s">
        <v>69</v>
      </c>
      <c r="N23721" t="s">
        <v>65</v>
      </c>
      <c r="O23721" t="s">
        <v>30684</v>
      </c>
    </row>
    <row r="23722" spans="1:15" x14ac:dyDescent="0.3">
      <c r="A23722" t="s">
        <v>31347</v>
      </c>
      <c r="B23722" t="s">
        <v>12</v>
      </c>
      <c r="C23722" t="s">
        <v>25</v>
      </c>
      <c r="D23722" t="s">
        <v>63</v>
      </c>
      <c r="E23722" t="s">
        <v>64</v>
      </c>
      <c r="F23722" t="s">
        <v>65</v>
      </c>
      <c r="G23722" t="s">
        <v>84</v>
      </c>
      <c r="H23722" t="s">
        <v>85</v>
      </c>
      <c r="I23722">
        <v>2009</v>
      </c>
      <c r="J23722" t="s">
        <v>68</v>
      </c>
      <c r="K23722">
        <v>2010</v>
      </c>
      <c r="L23722" s="18">
        <v>40269</v>
      </c>
      <c r="M23722" t="s">
        <v>69</v>
      </c>
      <c r="N23722" t="s">
        <v>65</v>
      </c>
      <c r="O23722" t="s">
        <v>31348</v>
      </c>
    </row>
    <row r="23723" spans="1:15" x14ac:dyDescent="0.3">
      <c r="A23723" t="s">
        <v>31349</v>
      </c>
      <c r="B23723" t="s">
        <v>12</v>
      </c>
      <c r="C23723" t="s">
        <v>20</v>
      </c>
      <c r="D23723" t="s">
        <v>63</v>
      </c>
      <c r="E23723" t="s">
        <v>64</v>
      </c>
      <c r="F23723" t="s">
        <v>65</v>
      </c>
      <c r="G23723" t="s">
        <v>66</v>
      </c>
      <c r="H23723" t="s">
        <v>67</v>
      </c>
      <c r="I23723">
        <v>2000</v>
      </c>
      <c r="J23723" t="s">
        <v>68</v>
      </c>
      <c r="K23723">
        <v>2001</v>
      </c>
      <c r="L23723" s="18">
        <v>37135</v>
      </c>
      <c r="M23723" t="s">
        <v>69</v>
      </c>
      <c r="N23723" t="s">
        <v>65</v>
      </c>
      <c r="O23723" t="s">
        <v>31350</v>
      </c>
    </row>
    <row r="23724" spans="1:15" x14ac:dyDescent="0.3">
      <c r="A23724" t="s">
        <v>31351</v>
      </c>
      <c r="B23724" t="s">
        <v>12</v>
      </c>
      <c r="C23724" t="s">
        <v>15</v>
      </c>
      <c r="D23724" t="s">
        <v>89</v>
      </c>
      <c r="E23724" t="s">
        <v>90</v>
      </c>
      <c r="F23724" t="s">
        <v>65</v>
      </c>
      <c r="G23724" t="s">
        <v>66</v>
      </c>
      <c r="H23724" t="s">
        <v>67</v>
      </c>
      <c r="I23724">
        <v>2009</v>
      </c>
      <c r="J23724" t="s">
        <v>68</v>
      </c>
      <c r="K23724">
        <v>2009</v>
      </c>
      <c r="L23724" s="18">
        <v>40148</v>
      </c>
      <c r="M23724" t="s">
        <v>69</v>
      </c>
      <c r="N23724" t="s">
        <v>65</v>
      </c>
      <c r="O23724" t="s">
        <v>30569</v>
      </c>
    </row>
    <row r="23725" spans="1:15" x14ac:dyDescent="0.3">
      <c r="A23725" t="s">
        <v>31352</v>
      </c>
      <c r="B23725" t="s">
        <v>12</v>
      </c>
      <c r="C23725" t="s">
        <v>29</v>
      </c>
      <c r="D23725" t="s">
        <v>74</v>
      </c>
      <c r="E23725" t="s">
        <v>75</v>
      </c>
      <c r="F23725" t="s">
        <v>65</v>
      </c>
      <c r="G23725" t="s">
        <v>66</v>
      </c>
      <c r="H23725" t="s">
        <v>67</v>
      </c>
      <c r="I23725">
        <v>2009</v>
      </c>
      <c r="J23725" t="s">
        <v>68</v>
      </c>
      <c r="K23725">
        <v>2009</v>
      </c>
      <c r="L23725" s="18">
        <v>40057</v>
      </c>
      <c r="M23725" t="s">
        <v>69</v>
      </c>
      <c r="N23725" t="s">
        <v>65</v>
      </c>
      <c r="O23725" t="s">
        <v>31353</v>
      </c>
    </row>
    <row r="23726" spans="1:15" x14ac:dyDescent="0.3">
      <c r="A23726" t="s">
        <v>31354</v>
      </c>
      <c r="B23726" t="s">
        <v>12</v>
      </c>
      <c r="C23726" t="s">
        <v>18</v>
      </c>
      <c r="D23726" t="s">
        <v>74</v>
      </c>
      <c r="E23726" t="s">
        <v>75</v>
      </c>
      <c r="F23726" t="s">
        <v>65</v>
      </c>
      <c r="G23726" t="s">
        <v>66</v>
      </c>
      <c r="H23726" t="s">
        <v>67</v>
      </c>
      <c r="I23726">
        <v>2002</v>
      </c>
      <c r="J23726" t="s">
        <v>68</v>
      </c>
      <c r="K23726">
        <v>2005</v>
      </c>
      <c r="L23726" s="18">
        <v>38657</v>
      </c>
      <c r="M23726" t="s">
        <v>69</v>
      </c>
      <c r="N23726" t="s">
        <v>65</v>
      </c>
      <c r="O23726" t="s">
        <v>2385</v>
      </c>
    </row>
    <row r="23727" spans="1:15" x14ac:dyDescent="0.3">
      <c r="A23727" t="s">
        <v>31355</v>
      </c>
      <c r="B23727" t="s">
        <v>12</v>
      </c>
      <c r="C23727" t="s">
        <v>31</v>
      </c>
      <c r="D23727" t="s">
        <v>89</v>
      </c>
      <c r="E23727" t="s">
        <v>90</v>
      </c>
      <c r="F23727" t="s">
        <v>65</v>
      </c>
      <c r="G23727" t="s">
        <v>66</v>
      </c>
      <c r="H23727" t="s">
        <v>67</v>
      </c>
      <c r="I23727">
        <v>2008</v>
      </c>
      <c r="J23727" t="s">
        <v>68</v>
      </c>
      <c r="K23727">
        <v>2009</v>
      </c>
      <c r="L23727" s="18">
        <v>40118</v>
      </c>
      <c r="M23727" t="s">
        <v>69</v>
      </c>
      <c r="N23727" t="s">
        <v>65</v>
      </c>
      <c r="O23727" t="s">
        <v>31356</v>
      </c>
    </row>
    <row r="23728" spans="1:15" x14ac:dyDescent="0.3">
      <c r="A23728" t="s">
        <v>31357</v>
      </c>
      <c r="B23728" t="s">
        <v>12</v>
      </c>
      <c r="C23728" t="s">
        <v>18</v>
      </c>
      <c r="D23728" t="s">
        <v>63</v>
      </c>
      <c r="E23728" t="s">
        <v>64</v>
      </c>
      <c r="F23728" t="s">
        <v>65</v>
      </c>
      <c r="G23728" t="s">
        <v>66</v>
      </c>
      <c r="H23728" t="s">
        <v>67</v>
      </c>
      <c r="I23728">
        <v>2009</v>
      </c>
      <c r="J23728" t="s">
        <v>68</v>
      </c>
      <c r="K23728">
        <v>2011</v>
      </c>
      <c r="L23728" s="18">
        <v>40603</v>
      </c>
      <c r="M23728" t="s">
        <v>69</v>
      </c>
      <c r="N23728" t="s">
        <v>65</v>
      </c>
      <c r="O23728" t="s">
        <v>31358</v>
      </c>
    </row>
    <row r="23729" spans="1:15" x14ac:dyDescent="0.3">
      <c r="A23729" t="s">
        <v>31359</v>
      </c>
      <c r="B23729" t="s">
        <v>12</v>
      </c>
      <c r="C23729" t="s">
        <v>18</v>
      </c>
      <c r="D23729" t="s">
        <v>89</v>
      </c>
      <c r="E23729" t="s">
        <v>90</v>
      </c>
      <c r="F23729" t="s">
        <v>65</v>
      </c>
      <c r="G23729" t="s">
        <v>66</v>
      </c>
      <c r="H23729" t="s">
        <v>67</v>
      </c>
      <c r="I23729">
        <v>2009</v>
      </c>
      <c r="J23729" t="s">
        <v>68</v>
      </c>
      <c r="K23729">
        <v>2012</v>
      </c>
      <c r="L23729" s="18">
        <v>41061</v>
      </c>
      <c r="M23729" t="s">
        <v>69</v>
      </c>
      <c r="N23729" t="s">
        <v>65</v>
      </c>
      <c r="O23729" t="s">
        <v>31360</v>
      </c>
    </row>
    <row r="23730" spans="1:15" x14ac:dyDescent="0.3">
      <c r="A23730" t="s">
        <v>31361</v>
      </c>
      <c r="B23730" t="s">
        <v>12</v>
      </c>
      <c r="C23730" t="s">
        <v>18</v>
      </c>
      <c r="D23730" t="s">
        <v>89</v>
      </c>
      <c r="E23730" t="s">
        <v>90</v>
      </c>
      <c r="F23730" t="s">
        <v>65</v>
      </c>
      <c r="G23730" t="s">
        <v>66</v>
      </c>
      <c r="H23730" t="s">
        <v>67</v>
      </c>
      <c r="I23730">
        <v>2010</v>
      </c>
      <c r="J23730" t="s">
        <v>68</v>
      </c>
      <c r="K23730">
        <v>2011</v>
      </c>
      <c r="L23730" s="18">
        <v>40756</v>
      </c>
      <c r="M23730" t="s">
        <v>69</v>
      </c>
      <c r="N23730" t="s">
        <v>65</v>
      </c>
      <c r="O23730" t="s">
        <v>30376</v>
      </c>
    </row>
    <row r="23731" spans="1:15" x14ac:dyDescent="0.3">
      <c r="A23731" t="s">
        <v>31362</v>
      </c>
      <c r="B23731" t="s">
        <v>12</v>
      </c>
      <c r="C23731" t="s">
        <v>18</v>
      </c>
      <c r="D23731" t="s">
        <v>74</v>
      </c>
      <c r="E23731" t="s">
        <v>75</v>
      </c>
      <c r="F23731" t="s">
        <v>65</v>
      </c>
      <c r="G23731" t="s">
        <v>66</v>
      </c>
      <c r="H23731" t="s">
        <v>67</v>
      </c>
      <c r="I23731">
        <v>2004</v>
      </c>
      <c r="J23731" t="s">
        <v>68</v>
      </c>
      <c r="K23731">
        <v>2008</v>
      </c>
      <c r="L23731" s="18">
        <v>38869</v>
      </c>
      <c r="M23731" t="s">
        <v>69</v>
      </c>
      <c r="N23731" t="s">
        <v>65</v>
      </c>
      <c r="O23731" t="s">
        <v>30360</v>
      </c>
    </row>
    <row r="23732" spans="1:15" x14ac:dyDescent="0.3">
      <c r="A23732" t="s">
        <v>31363</v>
      </c>
      <c r="B23732" t="s">
        <v>12</v>
      </c>
      <c r="C23732" t="s">
        <v>17</v>
      </c>
      <c r="D23732" t="s">
        <v>63</v>
      </c>
      <c r="E23732" t="s">
        <v>64</v>
      </c>
      <c r="F23732" t="s">
        <v>65</v>
      </c>
      <c r="G23732" t="s">
        <v>66</v>
      </c>
      <c r="H23732" t="s">
        <v>67</v>
      </c>
      <c r="I23732">
        <v>2009</v>
      </c>
      <c r="J23732" t="s">
        <v>68</v>
      </c>
      <c r="K23732">
        <v>2010</v>
      </c>
      <c r="L23732" s="18">
        <v>40238</v>
      </c>
      <c r="M23732" t="s">
        <v>69</v>
      </c>
      <c r="N23732" t="s">
        <v>65</v>
      </c>
      <c r="O23732" t="s">
        <v>2355</v>
      </c>
    </row>
    <row r="23733" spans="1:15" x14ac:dyDescent="0.3">
      <c r="A23733" t="s">
        <v>31364</v>
      </c>
      <c r="B23733" t="s">
        <v>12</v>
      </c>
      <c r="C23733" t="s">
        <v>18</v>
      </c>
      <c r="D23733" t="s">
        <v>89</v>
      </c>
      <c r="E23733" t="s">
        <v>90</v>
      </c>
      <c r="F23733" t="s">
        <v>65</v>
      </c>
      <c r="G23733" t="s">
        <v>66</v>
      </c>
      <c r="H23733" t="s">
        <v>67</v>
      </c>
      <c r="I23733">
        <v>2009</v>
      </c>
      <c r="J23733" t="s">
        <v>68</v>
      </c>
      <c r="K23733">
        <v>2013</v>
      </c>
      <c r="L23733" s="18">
        <v>41334</v>
      </c>
      <c r="M23733" t="s">
        <v>69</v>
      </c>
      <c r="N23733" t="s">
        <v>65</v>
      </c>
      <c r="O23733" t="s">
        <v>30880</v>
      </c>
    </row>
    <row r="23734" spans="1:15" x14ac:dyDescent="0.3">
      <c r="A23734" t="s">
        <v>31365</v>
      </c>
      <c r="B23734" t="s">
        <v>12</v>
      </c>
      <c r="C23734" t="s">
        <v>25</v>
      </c>
      <c r="D23734" t="s">
        <v>63</v>
      </c>
      <c r="E23734" t="s">
        <v>64</v>
      </c>
      <c r="F23734" t="s">
        <v>65</v>
      </c>
      <c r="G23734" t="s">
        <v>66</v>
      </c>
      <c r="H23734" t="s">
        <v>67</v>
      </c>
      <c r="I23734">
        <v>2009</v>
      </c>
      <c r="J23734" t="s">
        <v>68</v>
      </c>
      <c r="K23734">
        <v>2009</v>
      </c>
      <c r="L23734" s="18">
        <v>40148</v>
      </c>
      <c r="M23734" t="s">
        <v>69</v>
      </c>
      <c r="N23734" t="s">
        <v>65</v>
      </c>
      <c r="O23734" t="s">
        <v>31366</v>
      </c>
    </row>
    <row r="23735" spans="1:15" x14ac:dyDescent="0.3">
      <c r="A23735" t="s">
        <v>31367</v>
      </c>
      <c r="B23735" t="s">
        <v>12</v>
      </c>
      <c r="C23735" t="s">
        <v>24</v>
      </c>
      <c r="D23735" t="s">
        <v>63</v>
      </c>
      <c r="E23735" t="s">
        <v>64</v>
      </c>
      <c r="F23735" t="s">
        <v>65</v>
      </c>
      <c r="G23735" t="s">
        <v>66</v>
      </c>
      <c r="H23735" t="s">
        <v>67</v>
      </c>
      <c r="I23735">
        <v>2009</v>
      </c>
      <c r="J23735" t="s">
        <v>68</v>
      </c>
      <c r="K23735">
        <v>2010</v>
      </c>
      <c r="L23735" s="18">
        <v>40269</v>
      </c>
      <c r="M23735" t="s">
        <v>69</v>
      </c>
      <c r="N23735" t="s">
        <v>65</v>
      </c>
      <c r="O23735" t="s">
        <v>31294</v>
      </c>
    </row>
    <row r="23736" spans="1:15" x14ac:dyDescent="0.3">
      <c r="A23736" t="s">
        <v>31368</v>
      </c>
      <c r="B23736" t="s">
        <v>12</v>
      </c>
      <c r="C23736" t="s">
        <v>18</v>
      </c>
      <c r="D23736" t="s">
        <v>74</v>
      </c>
      <c r="E23736" t="s">
        <v>75</v>
      </c>
      <c r="F23736" t="s">
        <v>65</v>
      </c>
      <c r="G23736" t="s">
        <v>66</v>
      </c>
      <c r="H23736" t="s">
        <v>67</v>
      </c>
      <c r="I23736">
        <v>2003</v>
      </c>
      <c r="J23736" t="s">
        <v>68</v>
      </c>
      <c r="K23736">
        <v>2007</v>
      </c>
      <c r="M23736" t="s">
        <v>78</v>
      </c>
      <c r="N23736" t="s">
        <v>65</v>
      </c>
      <c r="O23736" t="s">
        <v>30360</v>
      </c>
    </row>
    <row r="23737" spans="1:15" x14ac:dyDescent="0.3">
      <c r="A23737" t="s">
        <v>31369</v>
      </c>
      <c r="B23737" t="s">
        <v>12</v>
      </c>
      <c r="C23737" t="s">
        <v>15</v>
      </c>
      <c r="D23737" t="s">
        <v>63</v>
      </c>
      <c r="E23737" t="s">
        <v>64</v>
      </c>
      <c r="F23737" t="s">
        <v>65</v>
      </c>
      <c r="G23737" t="s">
        <v>66</v>
      </c>
      <c r="H23737" t="s">
        <v>67</v>
      </c>
      <c r="I23737">
        <v>2009</v>
      </c>
      <c r="J23737" t="s">
        <v>68</v>
      </c>
      <c r="K23737">
        <v>2016</v>
      </c>
      <c r="L23737" s="18">
        <v>42401</v>
      </c>
      <c r="M23737" t="s">
        <v>69</v>
      </c>
      <c r="N23737" t="s">
        <v>65</v>
      </c>
      <c r="O23737" t="s">
        <v>30376</v>
      </c>
    </row>
    <row r="23738" spans="1:15" x14ac:dyDescent="0.3">
      <c r="A23738" t="s">
        <v>31370</v>
      </c>
      <c r="B23738" t="s">
        <v>12</v>
      </c>
      <c r="C23738" t="s">
        <v>17</v>
      </c>
      <c r="D23738" t="s">
        <v>89</v>
      </c>
      <c r="E23738" t="s">
        <v>90</v>
      </c>
      <c r="F23738" t="s">
        <v>65</v>
      </c>
      <c r="G23738" t="s">
        <v>66</v>
      </c>
      <c r="H23738" t="s">
        <v>67</v>
      </c>
      <c r="I23738">
        <v>2009</v>
      </c>
      <c r="J23738" t="s">
        <v>68</v>
      </c>
      <c r="K23738">
        <v>2009</v>
      </c>
      <c r="L23738" s="18">
        <v>40026</v>
      </c>
      <c r="M23738" t="s">
        <v>69</v>
      </c>
      <c r="N23738" t="s">
        <v>65</v>
      </c>
      <c r="O23738" t="s">
        <v>30684</v>
      </c>
    </row>
    <row r="23739" spans="1:15" x14ac:dyDescent="0.3">
      <c r="A23739" t="s">
        <v>31371</v>
      </c>
      <c r="B23739" t="s">
        <v>12</v>
      </c>
      <c r="C23739" t="s">
        <v>27</v>
      </c>
      <c r="D23739" t="s">
        <v>63</v>
      </c>
      <c r="E23739" t="s">
        <v>64</v>
      </c>
      <c r="F23739" t="s">
        <v>65</v>
      </c>
      <c r="G23739" t="s">
        <v>66</v>
      </c>
      <c r="H23739" t="s">
        <v>67</v>
      </c>
      <c r="I23739">
        <v>2010</v>
      </c>
      <c r="J23739" t="s">
        <v>68</v>
      </c>
      <c r="K23739">
        <v>2011</v>
      </c>
      <c r="L23739" s="18">
        <v>40878</v>
      </c>
      <c r="M23739" t="s">
        <v>69</v>
      </c>
      <c r="N23739" t="s">
        <v>65</v>
      </c>
      <c r="O23739" t="s">
        <v>31372</v>
      </c>
    </row>
    <row r="23740" spans="1:15" x14ac:dyDescent="0.3">
      <c r="A23740" t="s">
        <v>31373</v>
      </c>
      <c r="B23740" t="s">
        <v>12</v>
      </c>
      <c r="C23740" t="s">
        <v>30</v>
      </c>
      <c r="D23740" t="s">
        <v>63</v>
      </c>
      <c r="E23740" t="s">
        <v>64</v>
      </c>
      <c r="F23740" t="s">
        <v>65</v>
      </c>
      <c r="G23740" t="s">
        <v>66</v>
      </c>
      <c r="H23740" t="s">
        <v>67</v>
      </c>
      <c r="I23740">
        <v>2009</v>
      </c>
      <c r="J23740" t="s">
        <v>68</v>
      </c>
      <c r="K23740">
        <v>2009</v>
      </c>
      <c r="L23740" s="18">
        <v>39995</v>
      </c>
      <c r="M23740" t="s">
        <v>69</v>
      </c>
      <c r="N23740" t="s">
        <v>65</v>
      </c>
      <c r="O23740" t="s">
        <v>31122</v>
      </c>
    </row>
    <row r="23741" spans="1:15" x14ac:dyDescent="0.3">
      <c r="A23741" t="s">
        <v>31374</v>
      </c>
      <c r="B23741" t="s">
        <v>12</v>
      </c>
      <c r="C23741" t="s">
        <v>30</v>
      </c>
      <c r="D23741" t="s">
        <v>63</v>
      </c>
      <c r="E23741" t="s">
        <v>64</v>
      </c>
      <c r="F23741" t="s">
        <v>65</v>
      </c>
      <c r="G23741" t="s">
        <v>66</v>
      </c>
      <c r="H23741" t="s">
        <v>67</v>
      </c>
      <c r="I23741">
        <v>2009</v>
      </c>
      <c r="J23741" t="s">
        <v>68</v>
      </c>
      <c r="K23741">
        <v>2009</v>
      </c>
      <c r="L23741" s="18">
        <v>39995</v>
      </c>
      <c r="M23741" t="s">
        <v>69</v>
      </c>
      <c r="N23741" t="s">
        <v>65</v>
      </c>
      <c r="O23741" t="s">
        <v>31122</v>
      </c>
    </row>
    <row r="23742" spans="1:15" x14ac:dyDescent="0.3">
      <c r="A23742" t="s">
        <v>31375</v>
      </c>
      <c r="B23742" t="s">
        <v>12</v>
      </c>
      <c r="C23742" t="s">
        <v>30</v>
      </c>
      <c r="D23742" t="s">
        <v>63</v>
      </c>
      <c r="E23742" t="s">
        <v>64</v>
      </c>
      <c r="F23742" t="s">
        <v>65</v>
      </c>
      <c r="G23742" t="s">
        <v>66</v>
      </c>
      <c r="H23742" t="s">
        <v>67</v>
      </c>
      <c r="I23742">
        <v>2009</v>
      </c>
      <c r="J23742" t="s">
        <v>68</v>
      </c>
      <c r="K23742">
        <v>2009</v>
      </c>
      <c r="L23742" s="18">
        <v>39995</v>
      </c>
      <c r="M23742" t="s">
        <v>69</v>
      </c>
      <c r="N23742" t="s">
        <v>65</v>
      </c>
      <c r="O23742" t="s">
        <v>31122</v>
      </c>
    </row>
    <row r="23743" spans="1:15" x14ac:dyDescent="0.3">
      <c r="A23743" t="s">
        <v>31376</v>
      </c>
      <c r="B23743" t="s">
        <v>12</v>
      </c>
      <c r="C23743" t="s">
        <v>30</v>
      </c>
      <c r="D23743" t="s">
        <v>63</v>
      </c>
      <c r="E23743" t="s">
        <v>64</v>
      </c>
      <c r="F23743" t="s">
        <v>65</v>
      </c>
      <c r="G23743" t="s">
        <v>66</v>
      </c>
      <c r="H23743" t="s">
        <v>67</v>
      </c>
      <c r="I23743">
        <v>2009</v>
      </c>
      <c r="J23743" t="s">
        <v>68</v>
      </c>
      <c r="K23743">
        <v>2009</v>
      </c>
      <c r="L23743" s="18">
        <v>39995</v>
      </c>
      <c r="M23743" t="s">
        <v>69</v>
      </c>
      <c r="N23743" t="s">
        <v>65</v>
      </c>
      <c r="O23743" t="s">
        <v>31122</v>
      </c>
    </row>
    <row r="23744" spans="1:15" x14ac:dyDescent="0.3">
      <c r="A23744" t="s">
        <v>31377</v>
      </c>
      <c r="B23744" t="s">
        <v>12</v>
      </c>
      <c r="C23744" t="s">
        <v>30</v>
      </c>
      <c r="D23744" t="s">
        <v>63</v>
      </c>
      <c r="E23744" t="s">
        <v>64</v>
      </c>
      <c r="F23744" t="s">
        <v>65</v>
      </c>
      <c r="G23744" t="s">
        <v>66</v>
      </c>
      <c r="H23744" t="s">
        <v>67</v>
      </c>
      <c r="I23744">
        <v>2009</v>
      </c>
      <c r="J23744" t="s">
        <v>68</v>
      </c>
      <c r="K23744">
        <v>2009</v>
      </c>
      <c r="L23744" s="18">
        <v>39995</v>
      </c>
      <c r="M23744" t="s">
        <v>69</v>
      </c>
      <c r="N23744" t="s">
        <v>65</v>
      </c>
      <c r="O23744" t="s">
        <v>31122</v>
      </c>
    </row>
    <row r="23745" spans="1:15" x14ac:dyDescent="0.3">
      <c r="A23745" t="s">
        <v>31378</v>
      </c>
      <c r="B23745" t="s">
        <v>12</v>
      </c>
      <c r="C23745" t="s">
        <v>30</v>
      </c>
      <c r="D23745" t="s">
        <v>63</v>
      </c>
      <c r="E23745" t="s">
        <v>64</v>
      </c>
      <c r="F23745" t="s">
        <v>65</v>
      </c>
      <c r="G23745" t="s">
        <v>66</v>
      </c>
      <c r="H23745" t="s">
        <v>67</v>
      </c>
      <c r="I23745">
        <v>2009</v>
      </c>
      <c r="J23745" t="s">
        <v>68</v>
      </c>
      <c r="K23745">
        <v>2009</v>
      </c>
      <c r="L23745" s="18">
        <v>39995</v>
      </c>
      <c r="M23745" t="s">
        <v>69</v>
      </c>
      <c r="N23745" t="s">
        <v>65</v>
      </c>
      <c r="O23745" t="s">
        <v>31122</v>
      </c>
    </row>
    <row r="23746" spans="1:15" x14ac:dyDescent="0.3">
      <c r="A23746" t="s">
        <v>31379</v>
      </c>
      <c r="B23746" t="s">
        <v>12</v>
      </c>
      <c r="C23746" t="s">
        <v>30</v>
      </c>
      <c r="D23746" t="s">
        <v>63</v>
      </c>
      <c r="E23746" t="s">
        <v>64</v>
      </c>
      <c r="F23746" t="s">
        <v>65</v>
      </c>
      <c r="G23746" t="s">
        <v>66</v>
      </c>
      <c r="H23746" t="s">
        <v>67</v>
      </c>
      <c r="I23746">
        <v>2009</v>
      </c>
      <c r="J23746" t="s">
        <v>68</v>
      </c>
      <c r="K23746">
        <v>2009</v>
      </c>
      <c r="L23746" s="18">
        <v>39995</v>
      </c>
      <c r="M23746" t="s">
        <v>69</v>
      </c>
      <c r="N23746" t="s">
        <v>65</v>
      </c>
      <c r="O23746" t="s">
        <v>31122</v>
      </c>
    </row>
    <row r="23747" spans="1:15" x14ac:dyDescent="0.3">
      <c r="A23747" t="s">
        <v>31380</v>
      </c>
      <c r="B23747" t="s">
        <v>12</v>
      </c>
      <c r="C23747" t="s">
        <v>30</v>
      </c>
      <c r="D23747" t="s">
        <v>63</v>
      </c>
      <c r="E23747" t="s">
        <v>64</v>
      </c>
      <c r="F23747" t="s">
        <v>65</v>
      </c>
      <c r="G23747" t="s">
        <v>66</v>
      </c>
      <c r="H23747" t="s">
        <v>67</v>
      </c>
      <c r="I23747">
        <v>2009</v>
      </c>
      <c r="J23747" t="s">
        <v>68</v>
      </c>
      <c r="K23747">
        <v>2009</v>
      </c>
      <c r="L23747" s="18">
        <v>39995</v>
      </c>
      <c r="M23747" t="s">
        <v>69</v>
      </c>
      <c r="N23747" t="s">
        <v>65</v>
      </c>
      <c r="O23747" t="s">
        <v>31122</v>
      </c>
    </row>
    <row r="23748" spans="1:15" x14ac:dyDescent="0.3">
      <c r="A23748" t="s">
        <v>31381</v>
      </c>
      <c r="B23748" t="s">
        <v>12</v>
      </c>
      <c r="C23748" t="s">
        <v>30</v>
      </c>
      <c r="D23748" t="s">
        <v>63</v>
      </c>
      <c r="E23748" t="s">
        <v>64</v>
      </c>
      <c r="F23748" t="s">
        <v>65</v>
      </c>
      <c r="G23748" t="s">
        <v>66</v>
      </c>
      <c r="H23748" t="s">
        <v>67</v>
      </c>
      <c r="I23748">
        <v>2009</v>
      </c>
      <c r="J23748" t="s">
        <v>68</v>
      </c>
      <c r="K23748">
        <v>2009</v>
      </c>
      <c r="L23748" s="18">
        <v>39995</v>
      </c>
      <c r="M23748" t="s">
        <v>69</v>
      </c>
      <c r="N23748" t="s">
        <v>65</v>
      </c>
      <c r="O23748" t="s">
        <v>31122</v>
      </c>
    </row>
    <row r="23749" spans="1:15" x14ac:dyDescent="0.3">
      <c r="A23749" t="s">
        <v>31382</v>
      </c>
      <c r="B23749" t="s">
        <v>12</v>
      </c>
      <c r="C23749" t="s">
        <v>30</v>
      </c>
      <c r="D23749" t="s">
        <v>63</v>
      </c>
      <c r="E23749" t="s">
        <v>64</v>
      </c>
      <c r="F23749" t="s">
        <v>65</v>
      </c>
      <c r="G23749" t="s">
        <v>66</v>
      </c>
      <c r="H23749" t="s">
        <v>67</v>
      </c>
      <c r="I23749">
        <v>2009</v>
      </c>
      <c r="J23749" t="s">
        <v>68</v>
      </c>
      <c r="K23749">
        <v>2009</v>
      </c>
      <c r="L23749" s="18">
        <v>39995</v>
      </c>
      <c r="M23749" t="s">
        <v>69</v>
      </c>
      <c r="N23749" t="s">
        <v>65</v>
      </c>
      <c r="O23749" t="s">
        <v>31122</v>
      </c>
    </row>
    <row r="23750" spans="1:15" x14ac:dyDescent="0.3">
      <c r="A23750" t="s">
        <v>31383</v>
      </c>
      <c r="B23750" t="s">
        <v>12</v>
      </c>
      <c r="C23750" t="s">
        <v>30</v>
      </c>
      <c r="D23750" t="s">
        <v>63</v>
      </c>
      <c r="E23750" t="s">
        <v>64</v>
      </c>
      <c r="F23750" t="s">
        <v>65</v>
      </c>
      <c r="G23750" t="s">
        <v>66</v>
      </c>
      <c r="H23750" t="s">
        <v>67</v>
      </c>
      <c r="I23750">
        <v>2009</v>
      </c>
      <c r="J23750" t="s">
        <v>68</v>
      </c>
      <c r="K23750">
        <v>2009</v>
      </c>
      <c r="L23750" s="18">
        <v>39995</v>
      </c>
      <c r="M23750" t="s">
        <v>69</v>
      </c>
      <c r="N23750" t="s">
        <v>65</v>
      </c>
      <c r="O23750" t="s">
        <v>31122</v>
      </c>
    </row>
    <row r="23751" spans="1:15" x14ac:dyDescent="0.3">
      <c r="A23751" t="s">
        <v>31384</v>
      </c>
      <c r="B23751" t="s">
        <v>12</v>
      </c>
      <c r="C23751" t="s">
        <v>30</v>
      </c>
      <c r="D23751" t="s">
        <v>63</v>
      </c>
      <c r="E23751" t="s">
        <v>64</v>
      </c>
      <c r="F23751" t="s">
        <v>65</v>
      </c>
      <c r="G23751" t="s">
        <v>66</v>
      </c>
      <c r="H23751" t="s">
        <v>67</v>
      </c>
      <c r="I23751">
        <v>2009</v>
      </c>
      <c r="J23751" t="s">
        <v>68</v>
      </c>
      <c r="K23751">
        <v>2009</v>
      </c>
      <c r="L23751" s="18">
        <v>39995</v>
      </c>
      <c r="M23751" t="s">
        <v>69</v>
      </c>
      <c r="N23751" t="s">
        <v>65</v>
      </c>
      <c r="O23751" t="s">
        <v>31122</v>
      </c>
    </row>
    <row r="23752" spans="1:15" x14ac:dyDescent="0.3">
      <c r="A23752" t="s">
        <v>31385</v>
      </c>
      <c r="B23752" t="s">
        <v>12</v>
      </c>
      <c r="C23752" t="s">
        <v>18</v>
      </c>
      <c r="D23752" t="s">
        <v>63</v>
      </c>
      <c r="E23752" t="s">
        <v>64</v>
      </c>
      <c r="F23752" t="s">
        <v>65</v>
      </c>
      <c r="G23752" t="s">
        <v>66</v>
      </c>
      <c r="H23752" t="s">
        <v>67</v>
      </c>
      <c r="I23752">
        <v>2009</v>
      </c>
      <c r="J23752" t="s">
        <v>68</v>
      </c>
      <c r="K23752">
        <v>2012</v>
      </c>
      <c r="L23752" s="18">
        <v>40544</v>
      </c>
      <c r="M23752" t="s">
        <v>69</v>
      </c>
      <c r="N23752" t="s">
        <v>65</v>
      </c>
      <c r="O23752" t="s">
        <v>31027</v>
      </c>
    </row>
    <row r="23753" spans="1:15" x14ac:dyDescent="0.3">
      <c r="A23753" t="s">
        <v>31386</v>
      </c>
      <c r="B23753" t="s">
        <v>12</v>
      </c>
      <c r="C23753" t="s">
        <v>18</v>
      </c>
      <c r="D23753" t="s">
        <v>89</v>
      </c>
      <c r="E23753" t="s">
        <v>90</v>
      </c>
      <c r="F23753" t="s">
        <v>65</v>
      </c>
      <c r="G23753" t="s">
        <v>66</v>
      </c>
      <c r="H23753" t="s">
        <v>67</v>
      </c>
      <c r="I23753">
        <v>2009</v>
      </c>
      <c r="J23753" t="s">
        <v>68</v>
      </c>
      <c r="K23753">
        <v>2013</v>
      </c>
      <c r="L23753" s="18">
        <v>41275</v>
      </c>
      <c r="M23753" t="s">
        <v>69</v>
      </c>
      <c r="N23753" t="s">
        <v>65</v>
      </c>
      <c r="O23753" t="s">
        <v>31387</v>
      </c>
    </row>
    <row r="23754" spans="1:15" x14ac:dyDescent="0.3">
      <c r="A23754" t="s">
        <v>31388</v>
      </c>
      <c r="B23754" t="s">
        <v>12</v>
      </c>
      <c r="C23754" t="s">
        <v>20</v>
      </c>
      <c r="D23754" t="s">
        <v>63</v>
      </c>
      <c r="E23754" t="s">
        <v>64</v>
      </c>
      <c r="F23754" t="s">
        <v>65</v>
      </c>
      <c r="G23754" t="s">
        <v>66</v>
      </c>
      <c r="H23754" t="s">
        <v>67</v>
      </c>
      <c r="I23754">
        <v>2009</v>
      </c>
      <c r="J23754" t="s">
        <v>68</v>
      </c>
      <c r="K23754">
        <v>2015</v>
      </c>
      <c r="L23754" s="18">
        <v>41214</v>
      </c>
      <c r="M23754" t="s">
        <v>69</v>
      </c>
      <c r="N23754" t="s">
        <v>65</v>
      </c>
      <c r="O23754" t="s">
        <v>30782</v>
      </c>
    </row>
    <row r="23755" spans="1:15" x14ac:dyDescent="0.3">
      <c r="A23755" t="s">
        <v>31389</v>
      </c>
      <c r="B23755" t="s">
        <v>12</v>
      </c>
      <c r="C23755" t="s">
        <v>25</v>
      </c>
      <c r="D23755" t="s">
        <v>74</v>
      </c>
      <c r="E23755" t="s">
        <v>75</v>
      </c>
      <c r="F23755" t="s">
        <v>65</v>
      </c>
      <c r="G23755" t="s">
        <v>66</v>
      </c>
      <c r="H23755" t="s">
        <v>67</v>
      </c>
      <c r="I23755">
        <v>2009</v>
      </c>
      <c r="J23755" t="s">
        <v>68</v>
      </c>
      <c r="K23755">
        <v>2009</v>
      </c>
      <c r="L23755" s="18">
        <v>39965</v>
      </c>
      <c r="M23755" t="s">
        <v>69</v>
      </c>
      <c r="N23755" t="s">
        <v>65</v>
      </c>
      <c r="O23755" t="s">
        <v>31390</v>
      </c>
    </row>
    <row r="23756" spans="1:15" x14ac:dyDescent="0.3">
      <c r="A23756" t="s">
        <v>31391</v>
      </c>
      <c r="B23756" t="s">
        <v>12</v>
      </c>
      <c r="C23756" t="s">
        <v>25</v>
      </c>
      <c r="D23756" t="s">
        <v>74</v>
      </c>
      <c r="E23756" t="s">
        <v>75</v>
      </c>
      <c r="F23756" t="s">
        <v>65</v>
      </c>
      <c r="G23756" t="s">
        <v>66</v>
      </c>
      <c r="H23756" t="s">
        <v>67</v>
      </c>
      <c r="I23756">
        <v>2009</v>
      </c>
      <c r="J23756" t="s">
        <v>68</v>
      </c>
      <c r="K23756">
        <v>2009</v>
      </c>
      <c r="L23756" s="18">
        <v>39965</v>
      </c>
      <c r="M23756" t="s">
        <v>69</v>
      </c>
      <c r="N23756" t="s">
        <v>65</v>
      </c>
      <c r="O23756" t="s">
        <v>20347</v>
      </c>
    </row>
    <row r="23757" spans="1:15" x14ac:dyDescent="0.3">
      <c r="A23757" t="s">
        <v>31392</v>
      </c>
      <c r="B23757" t="s">
        <v>12</v>
      </c>
      <c r="C23757" t="s">
        <v>25</v>
      </c>
      <c r="D23757" t="s">
        <v>74</v>
      </c>
      <c r="E23757" t="s">
        <v>75</v>
      </c>
      <c r="F23757" t="s">
        <v>65</v>
      </c>
      <c r="G23757" t="s">
        <v>66</v>
      </c>
      <c r="H23757" t="s">
        <v>67</v>
      </c>
      <c r="I23757">
        <v>2009</v>
      </c>
      <c r="J23757" t="s">
        <v>68</v>
      </c>
      <c r="K23757">
        <v>2011</v>
      </c>
      <c r="L23757" s="18">
        <v>40575</v>
      </c>
      <c r="M23757" t="s">
        <v>69</v>
      </c>
      <c r="N23757" t="s">
        <v>65</v>
      </c>
      <c r="O23757" t="s">
        <v>31393</v>
      </c>
    </row>
    <row r="23758" spans="1:15" x14ac:dyDescent="0.3">
      <c r="A23758" t="s">
        <v>31394</v>
      </c>
      <c r="B23758" t="s">
        <v>12</v>
      </c>
      <c r="C23758" t="s">
        <v>22</v>
      </c>
      <c r="D23758" t="s">
        <v>74</v>
      </c>
      <c r="E23758" t="s">
        <v>75</v>
      </c>
      <c r="F23758" t="s">
        <v>65</v>
      </c>
      <c r="G23758" t="s">
        <v>66</v>
      </c>
      <c r="H23758" t="s">
        <v>67</v>
      </c>
      <c r="I23758">
        <v>2009</v>
      </c>
      <c r="J23758" t="s">
        <v>68</v>
      </c>
      <c r="K23758">
        <v>2010</v>
      </c>
      <c r="L23758" s="18">
        <v>40179</v>
      </c>
      <c r="M23758" t="s">
        <v>69</v>
      </c>
      <c r="N23758" t="s">
        <v>65</v>
      </c>
      <c r="O23758" t="s">
        <v>5436</v>
      </c>
    </row>
    <row r="23759" spans="1:15" x14ac:dyDescent="0.3">
      <c r="A23759" t="s">
        <v>31395</v>
      </c>
      <c r="B23759" t="s">
        <v>12</v>
      </c>
      <c r="C23759" t="s">
        <v>25</v>
      </c>
      <c r="D23759" t="s">
        <v>74</v>
      </c>
      <c r="E23759" t="s">
        <v>75</v>
      </c>
      <c r="F23759" t="s">
        <v>65</v>
      </c>
      <c r="G23759" t="s">
        <v>66</v>
      </c>
      <c r="H23759" t="s">
        <v>67</v>
      </c>
      <c r="I23759">
        <v>2009</v>
      </c>
      <c r="J23759" t="s">
        <v>68</v>
      </c>
      <c r="K23759">
        <v>2011</v>
      </c>
      <c r="L23759" s="18">
        <v>40513</v>
      </c>
      <c r="M23759" t="s">
        <v>69</v>
      </c>
      <c r="N23759" t="s">
        <v>65</v>
      </c>
      <c r="O23759" t="s">
        <v>31396</v>
      </c>
    </row>
    <row r="23760" spans="1:15" x14ac:dyDescent="0.3">
      <c r="A23760" t="s">
        <v>31397</v>
      </c>
      <c r="B23760" t="s">
        <v>12</v>
      </c>
      <c r="C23760" t="s">
        <v>25</v>
      </c>
      <c r="D23760" t="s">
        <v>74</v>
      </c>
      <c r="E23760" t="s">
        <v>75</v>
      </c>
      <c r="F23760" t="s">
        <v>65</v>
      </c>
      <c r="G23760" t="s">
        <v>66</v>
      </c>
      <c r="H23760" t="s">
        <v>67</v>
      </c>
      <c r="I23760">
        <v>2009</v>
      </c>
      <c r="J23760" t="s">
        <v>68</v>
      </c>
      <c r="K23760">
        <v>2010</v>
      </c>
      <c r="L23760" s="18">
        <v>40238</v>
      </c>
      <c r="M23760" t="s">
        <v>69</v>
      </c>
      <c r="N23760" t="s">
        <v>65</v>
      </c>
      <c r="O23760" t="s">
        <v>31398</v>
      </c>
    </row>
    <row r="23761" spans="1:15" x14ac:dyDescent="0.3">
      <c r="A23761" t="s">
        <v>31399</v>
      </c>
      <c r="B23761" t="s">
        <v>12</v>
      </c>
      <c r="C23761" t="s">
        <v>25</v>
      </c>
      <c r="D23761" t="s">
        <v>74</v>
      </c>
      <c r="E23761" t="s">
        <v>75</v>
      </c>
      <c r="F23761" t="s">
        <v>65</v>
      </c>
      <c r="G23761" t="s">
        <v>66</v>
      </c>
      <c r="H23761" t="s">
        <v>67</v>
      </c>
      <c r="I23761">
        <v>2009</v>
      </c>
      <c r="J23761" t="s">
        <v>68</v>
      </c>
      <c r="K23761">
        <v>2010</v>
      </c>
      <c r="L23761" s="18">
        <v>40238</v>
      </c>
      <c r="M23761" t="s">
        <v>69</v>
      </c>
      <c r="N23761" t="s">
        <v>65</v>
      </c>
      <c r="O23761" t="s">
        <v>31398</v>
      </c>
    </row>
    <row r="23762" spans="1:15" x14ac:dyDescent="0.3">
      <c r="A23762" t="s">
        <v>31400</v>
      </c>
      <c r="B23762" t="s">
        <v>12</v>
      </c>
      <c r="C23762" t="s">
        <v>25</v>
      </c>
      <c r="D23762" t="s">
        <v>74</v>
      </c>
      <c r="E23762" t="s">
        <v>75</v>
      </c>
      <c r="F23762" t="s">
        <v>65</v>
      </c>
      <c r="G23762" t="s">
        <v>66</v>
      </c>
      <c r="H23762" t="s">
        <v>67</v>
      </c>
      <c r="I23762">
        <v>2009</v>
      </c>
      <c r="J23762" t="s">
        <v>68</v>
      </c>
      <c r="K23762">
        <v>2011</v>
      </c>
      <c r="L23762" s="18">
        <v>40513</v>
      </c>
      <c r="M23762" t="s">
        <v>69</v>
      </c>
      <c r="N23762" t="s">
        <v>65</v>
      </c>
      <c r="O23762" t="s">
        <v>31401</v>
      </c>
    </row>
    <row r="23763" spans="1:15" x14ac:dyDescent="0.3">
      <c r="A23763" t="s">
        <v>31402</v>
      </c>
      <c r="B23763" t="s">
        <v>12</v>
      </c>
      <c r="C23763" t="s">
        <v>25</v>
      </c>
      <c r="D23763" t="s">
        <v>74</v>
      </c>
      <c r="E23763" t="s">
        <v>75</v>
      </c>
      <c r="F23763" t="s">
        <v>65</v>
      </c>
      <c r="G23763" t="s">
        <v>66</v>
      </c>
      <c r="H23763" t="s">
        <v>67</v>
      </c>
      <c r="I23763">
        <v>2009</v>
      </c>
      <c r="J23763" t="s">
        <v>68</v>
      </c>
      <c r="K23763">
        <v>2011</v>
      </c>
      <c r="L23763" s="18">
        <v>40544</v>
      </c>
      <c r="M23763" t="s">
        <v>69</v>
      </c>
      <c r="N23763" t="s">
        <v>65</v>
      </c>
      <c r="O23763" t="s">
        <v>31401</v>
      </c>
    </row>
    <row r="23764" spans="1:15" x14ac:dyDescent="0.3">
      <c r="A23764" t="s">
        <v>31403</v>
      </c>
      <c r="B23764" t="s">
        <v>12</v>
      </c>
      <c r="C23764" t="s">
        <v>25</v>
      </c>
      <c r="D23764" t="s">
        <v>74</v>
      </c>
      <c r="E23764" t="s">
        <v>75</v>
      </c>
      <c r="F23764" t="s">
        <v>65</v>
      </c>
      <c r="G23764" t="s">
        <v>66</v>
      </c>
      <c r="H23764" t="s">
        <v>67</v>
      </c>
      <c r="I23764">
        <v>2009</v>
      </c>
      <c r="J23764" t="s">
        <v>68</v>
      </c>
      <c r="K23764">
        <v>2010</v>
      </c>
      <c r="L23764" s="18">
        <v>40422</v>
      </c>
      <c r="M23764" t="s">
        <v>69</v>
      </c>
      <c r="N23764" t="s">
        <v>65</v>
      </c>
      <c r="O23764" t="s">
        <v>31401</v>
      </c>
    </row>
    <row r="23765" spans="1:15" x14ac:dyDescent="0.3">
      <c r="A23765" t="s">
        <v>31404</v>
      </c>
      <c r="B23765" t="s">
        <v>12</v>
      </c>
      <c r="C23765" t="s">
        <v>22</v>
      </c>
      <c r="D23765" t="s">
        <v>63</v>
      </c>
      <c r="E23765" t="s">
        <v>64</v>
      </c>
      <c r="F23765" t="s">
        <v>65</v>
      </c>
      <c r="G23765" t="s">
        <v>66</v>
      </c>
      <c r="H23765" t="s">
        <v>67</v>
      </c>
      <c r="I23765">
        <v>2009</v>
      </c>
      <c r="J23765" t="s">
        <v>68</v>
      </c>
      <c r="K23765">
        <v>2010</v>
      </c>
      <c r="L23765" s="18">
        <v>40391</v>
      </c>
      <c r="M23765" t="s">
        <v>69</v>
      </c>
      <c r="N23765" t="s">
        <v>65</v>
      </c>
      <c r="O23765" t="s">
        <v>31405</v>
      </c>
    </row>
    <row r="23766" spans="1:15" x14ac:dyDescent="0.3">
      <c r="A23766" t="s">
        <v>31406</v>
      </c>
      <c r="B23766" t="s">
        <v>12</v>
      </c>
      <c r="C23766" t="s">
        <v>22</v>
      </c>
      <c r="D23766" t="s">
        <v>63</v>
      </c>
      <c r="E23766" t="s">
        <v>64</v>
      </c>
      <c r="F23766" t="s">
        <v>65</v>
      </c>
      <c r="G23766" t="s">
        <v>66</v>
      </c>
      <c r="H23766" t="s">
        <v>67</v>
      </c>
      <c r="I23766">
        <v>2009</v>
      </c>
      <c r="J23766" t="s">
        <v>68</v>
      </c>
      <c r="K23766">
        <v>2010</v>
      </c>
      <c r="L23766" s="18">
        <v>40422</v>
      </c>
      <c r="M23766" t="s">
        <v>69</v>
      </c>
      <c r="N23766" t="s">
        <v>68</v>
      </c>
      <c r="O23766" t="s">
        <v>31405</v>
      </c>
    </row>
    <row r="23767" spans="1:15" x14ac:dyDescent="0.3">
      <c r="A23767" t="s">
        <v>31407</v>
      </c>
      <c r="B23767" t="s">
        <v>12</v>
      </c>
      <c r="C23767" t="s">
        <v>16</v>
      </c>
      <c r="D23767" t="s">
        <v>81</v>
      </c>
      <c r="E23767" t="s">
        <v>75</v>
      </c>
      <c r="F23767" t="s">
        <v>65</v>
      </c>
      <c r="G23767" t="s">
        <v>66</v>
      </c>
      <c r="H23767" t="s">
        <v>67</v>
      </c>
      <c r="I23767">
        <v>2009</v>
      </c>
      <c r="J23767" t="s">
        <v>68</v>
      </c>
      <c r="K23767">
        <v>2011</v>
      </c>
      <c r="L23767" s="18">
        <v>40544</v>
      </c>
      <c r="M23767" t="s">
        <v>69</v>
      </c>
      <c r="N23767" t="s">
        <v>65</v>
      </c>
      <c r="O23767" t="s">
        <v>31356</v>
      </c>
    </row>
    <row r="23768" spans="1:15" x14ac:dyDescent="0.3">
      <c r="A23768" t="s">
        <v>31408</v>
      </c>
      <c r="B23768" t="s">
        <v>12</v>
      </c>
      <c r="C23768" t="s">
        <v>18</v>
      </c>
      <c r="D23768" t="s">
        <v>89</v>
      </c>
      <c r="E23768" t="s">
        <v>90</v>
      </c>
      <c r="F23768" t="s">
        <v>65</v>
      </c>
      <c r="G23768" t="s">
        <v>66</v>
      </c>
      <c r="H23768" t="s">
        <v>67</v>
      </c>
      <c r="I23768">
        <v>2009</v>
      </c>
      <c r="J23768" t="s">
        <v>68</v>
      </c>
      <c r="K23768">
        <v>2011</v>
      </c>
      <c r="L23768" s="18">
        <v>40756</v>
      </c>
      <c r="M23768" t="s">
        <v>69</v>
      </c>
      <c r="N23768" t="s">
        <v>65</v>
      </c>
      <c r="O23768" t="s">
        <v>31173</v>
      </c>
    </row>
    <row r="23769" spans="1:15" x14ac:dyDescent="0.3">
      <c r="A23769" t="s">
        <v>31409</v>
      </c>
      <c r="B23769" t="s">
        <v>12</v>
      </c>
      <c r="C23769" t="s">
        <v>24</v>
      </c>
      <c r="D23769" t="s">
        <v>63</v>
      </c>
      <c r="E23769" t="s">
        <v>64</v>
      </c>
      <c r="F23769" t="s">
        <v>65</v>
      </c>
      <c r="G23769" t="s">
        <v>66</v>
      </c>
      <c r="H23769" t="s">
        <v>67</v>
      </c>
      <c r="I23769">
        <v>2009</v>
      </c>
      <c r="J23769" t="s">
        <v>68</v>
      </c>
      <c r="K23769">
        <v>2010</v>
      </c>
      <c r="L23769" s="18">
        <v>40299</v>
      </c>
      <c r="M23769" t="s">
        <v>69</v>
      </c>
      <c r="N23769" t="s">
        <v>65</v>
      </c>
      <c r="O23769" t="s">
        <v>31410</v>
      </c>
    </row>
    <row r="23770" spans="1:15" x14ac:dyDescent="0.3">
      <c r="A23770" t="s">
        <v>31411</v>
      </c>
      <c r="B23770" t="s">
        <v>12</v>
      </c>
      <c r="C23770" t="s">
        <v>17</v>
      </c>
      <c r="D23770" t="s">
        <v>63</v>
      </c>
      <c r="E23770" t="s">
        <v>64</v>
      </c>
      <c r="F23770" t="s">
        <v>65</v>
      </c>
      <c r="G23770" t="s">
        <v>66</v>
      </c>
      <c r="H23770" t="s">
        <v>67</v>
      </c>
      <c r="I23770">
        <v>2009</v>
      </c>
      <c r="J23770" t="s">
        <v>68</v>
      </c>
      <c r="K23770">
        <v>2011</v>
      </c>
      <c r="L23770" s="18">
        <v>40756</v>
      </c>
      <c r="M23770" t="s">
        <v>69</v>
      </c>
      <c r="N23770" t="s">
        <v>65</v>
      </c>
      <c r="O23770" t="s">
        <v>30684</v>
      </c>
    </row>
    <row r="23771" spans="1:15" x14ac:dyDescent="0.3">
      <c r="A23771" t="s">
        <v>31412</v>
      </c>
      <c r="B23771" t="s">
        <v>12</v>
      </c>
      <c r="C23771" t="s">
        <v>25</v>
      </c>
      <c r="D23771" t="s">
        <v>63</v>
      </c>
      <c r="E23771" t="s">
        <v>64</v>
      </c>
      <c r="F23771" t="s">
        <v>65</v>
      </c>
      <c r="G23771" t="s">
        <v>84</v>
      </c>
      <c r="H23771" t="s">
        <v>85</v>
      </c>
      <c r="I23771">
        <v>2009</v>
      </c>
      <c r="J23771" t="s">
        <v>68</v>
      </c>
      <c r="K23771">
        <v>2012</v>
      </c>
      <c r="L23771" s="18">
        <v>40664</v>
      </c>
      <c r="M23771" t="s">
        <v>69</v>
      </c>
      <c r="N23771" t="s">
        <v>65</v>
      </c>
      <c r="O23771" t="s">
        <v>31413</v>
      </c>
    </row>
    <row r="23772" spans="1:15" x14ac:dyDescent="0.3">
      <c r="A23772" t="s">
        <v>31414</v>
      </c>
      <c r="B23772" t="s">
        <v>12</v>
      </c>
      <c r="C23772" t="s">
        <v>17</v>
      </c>
      <c r="D23772" t="s">
        <v>63</v>
      </c>
      <c r="E23772" t="s">
        <v>64</v>
      </c>
      <c r="F23772" t="s">
        <v>65</v>
      </c>
      <c r="G23772" t="s">
        <v>66</v>
      </c>
      <c r="H23772" t="s">
        <v>67</v>
      </c>
      <c r="I23772">
        <v>2009</v>
      </c>
      <c r="J23772" t="s">
        <v>68</v>
      </c>
      <c r="K23772">
        <v>2011</v>
      </c>
      <c r="L23772" s="18">
        <v>40603</v>
      </c>
      <c r="M23772" t="s">
        <v>69</v>
      </c>
      <c r="N23772" t="s">
        <v>65</v>
      </c>
      <c r="O23772" t="s">
        <v>30684</v>
      </c>
    </row>
    <row r="23773" spans="1:15" x14ac:dyDescent="0.3">
      <c r="A23773" t="s">
        <v>31415</v>
      </c>
      <c r="B23773" t="s">
        <v>12</v>
      </c>
      <c r="C23773" t="s">
        <v>25</v>
      </c>
      <c r="D23773" t="s">
        <v>74</v>
      </c>
      <c r="E23773" t="s">
        <v>75</v>
      </c>
      <c r="F23773" t="s">
        <v>65</v>
      </c>
      <c r="G23773" t="s">
        <v>66</v>
      </c>
      <c r="H23773" t="s">
        <v>67</v>
      </c>
      <c r="I23773">
        <v>2003</v>
      </c>
      <c r="J23773" t="s">
        <v>68</v>
      </c>
      <c r="K23773">
        <v>2008</v>
      </c>
      <c r="L23773" s="18">
        <v>38139</v>
      </c>
      <c r="M23773" t="s">
        <v>69</v>
      </c>
      <c r="N23773" t="s">
        <v>65</v>
      </c>
      <c r="O23773" t="s">
        <v>31416</v>
      </c>
    </row>
    <row r="23774" spans="1:15" x14ac:dyDescent="0.3">
      <c r="A23774" t="s">
        <v>31417</v>
      </c>
      <c r="B23774" t="s">
        <v>12</v>
      </c>
      <c r="C23774" t="s">
        <v>18</v>
      </c>
      <c r="D23774" t="s">
        <v>89</v>
      </c>
      <c r="E23774" t="s">
        <v>90</v>
      </c>
      <c r="F23774" t="s">
        <v>65</v>
      </c>
      <c r="G23774" t="s">
        <v>66</v>
      </c>
      <c r="H23774" t="s">
        <v>67</v>
      </c>
      <c r="I23774">
        <v>2009</v>
      </c>
      <c r="J23774" t="s">
        <v>68</v>
      </c>
      <c r="K23774">
        <v>2012</v>
      </c>
      <c r="L23774" s="18">
        <v>40909</v>
      </c>
      <c r="M23774" t="s">
        <v>69</v>
      </c>
      <c r="N23774" t="s">
        <v>65</v>
      </c>
      <c r="O23774" t="s">
        <v>31418</v>
      </c>
    </row>
    <row r="23775" spans="1:15" x14ac:dyDescent="0.3">
      <c r="A23775" t="s">
        <v>31419</v>
      </c>
      <c r="B23775" t="s">
        <v>12</v>
      </c>
      <c r="C23775" t="s">
        <v>25</v>
      </c>
      <c r="D23775" t="s">
        <v>74</v>
      </c>
      <c r="E23775" t="s">
        <v>75</v>
      </c>
      <c r="F23775" t="s">
        <v>65</v>
      </c>
      <c r="G23775" t="s">
        <v>66</v>
      </c>
      <c r="H23775" t="s">
        <v>67</v>
      </c>
      <c r="I23775">
        <v>2004</v>
      </c>
      <c r="J23775" t="s">
        <v>68</v>
      </c>
      <c r="K23775">
        <v>2007</v>
      </c>
      <c r="L23775" s="18">
        <v>38749</v>
      </c>
      <c r="M23775" t="s">
        <v>69</v>
      </c>
      <c r="N23775" t="s">
        <v>65</v>
      </c>
      <c r="O23775" t="s">
        <v>31420</v>
      </c>
    </row>
    <row r="23776" spans="1:15" x14ac:dyDescent="0.3">
      <c r="A23776" t="s">
        <v>31421</v>
      </c>
      <c r="B23776" t="s">
        <v>12</v>
      </c>
      <c r="C23776" t="s">
        <v>25</v>
      </c>
      <c r="D23776" t="s">
        <v>74</v>
      </c>
      <c r="E23776" t="s">
        <v>75</v>
      </c>
      <c r="F23776" t="s">
        <v>65</v>
      </c>
      <c r="G23776" t="s">
        <v>66</v>
      </c>
      <c r="H23776" t="s">
        <v>67</v>
      </c>
      <c r="I23776">
        <v>2004</v>
      </c>
      <c r="J23776" t="s">
        <v>68</v>
      </c>
      <c r="K23776">
        <v>2007</v>
      </c>
      <c r="L23776" s="18">
        <v>38443</v>
      </c>
      <c r="M23776" t="s">
        <v>69</v>
      </c>
      <c r="N23776" t="s">
        <v>65</v>
      </c>
      <c r="O23776" t="s">
        <v>31422</v>
      </c>
    </row>
    <row r="23777" spans="1:15" x14ac:dyDescent="0.3">
      <c r="A23777" t="s">
        <v>31423</v>
      </c>
      <c r="B23777" t="s">
        <v>12</v>
      </c>
      <c r="C23777" t="s">
        <v>25</v>
      </c>
      <c r="D23777" t="s">
        <v>74</v>
      </c>
      <c r="E23777" t="s">
        <v>75</v>
      </c>
      <c r="F23777" t="s">
        <v>65</v>
      </c>
      <c r="G23777" t="s">
        <v>66</v>
      </c>
      <c r="H23777" t="s">
        <v>67</v>
      </c>
      <c r="I23777">
        <v>2009</v>
      </c>
      <c r="J23777" t="s">
        <v>68</v>
      </c>
      <c r="K23777">
        <v>2010</v>
      </c>
      <c r="L23777" s="18">
        <v>40148</v>
      </c>
      <c r="M23777" t="s">
        <v>69</v>
      </c>
      <c r="N23777" t="s">
        <v>65</v>
      </c>
      <c r="O23777" t="s">
        <v>31424</v>
      </c>
    </row>
    <row r="23778" spans="1:15" x14ac:dyDescent="0.3">
      <c r="A23778" t="s">
        <v>31425</v>
      </c>
      <c r="B23778" t="s">
        <v>12</v>
      </c>
      <c r="C23778" t="s">
        <v>25</v>
      </c>
      <c r="D23778" t="s">
        <v>74</v>
      </c>
      <c r="E23778" t="s">
        <v>75</v>
      </c>
      <c r="F23778" t="s">
        <v>65</v>
      </c>
      <c r="G23778" t="s">
        <v>84</v>
      </c>
      <c r="H23778" t="s">
        <v>85</v>
      </c>
      <c r="I23778">
        <v>2009</v>
      </c>
      <c r="J23778" t="s">
        <v>68</v>
      </c>
      <c r="K23778">
        <v>2010</v>
      </c>
      <c r="L23778" s="18">
        <v>40483</v>
      </c>
      <c r="M23778" t="s">
        <v>69</v>
      </c>
      <c r="N23778" t="s">
        <v>65</v>
      </c>
      <c r="O23778" t="s">
        <v>31055</v>
      </c>
    </row>
    <row r="23779" spans="1:15" x14ac:dyDescent="0.3">
      <c r="A23779" t="s">
        <v>31426</v>
      </c>
      <c r="B23779" t="s">
        <v>12</v>
      </c>
      <c r="C23779" t="s">
        <v>18</v>
      </c>
      <c r="D23779" t="s">
        <v>74</v>
      </c>
      <c r="E23779" t="s">
        <v>75</v>
      </c>
      <c r="F23779" t="s">
        <v>65</v>
      </c>
      <c r="G23779" t="s">
        <v>84</v>
      </c>
      <c r="H23779" t="s">
        <v>227</v>
      </c>
      <c r="I23779">
        <v>2009</v>
      </c>
      <c r="J23779" t="s">
        <v>68</v>
      </c>
      <c r="K23779">
        <v>2012</v>
      </c>
      <c r="L23779" s="18">
        <v>41030</v>
      </c>
      <c r="M23779" t="s">
        <v>228</v>
      </c>
      <c r="N23779" t="s">
        <v>65</v>
      </c>
      <c r="O23779" t="s">
        <v>28165</v>
      </c>
    </row>
    <row r="23780" spans="1:15" x14ac:dyDescent="0.3">
      <c r="A23780" t="s">
        <v>31427</v>
      </c>
      <c r="B23780" t="s">
        <v>12</v>
      </c>
      <c r="C23780" t="s">
        <v>18</v>
      </c>
      <c r="D23780" t="s">
        <v>89</v>
      </c>
      <c r="E23780" t="s">
        <v>90</v>
      </c>
      <c r="F23780" t="s">
        <v>65</v>
      </c>
      <c r="G23780" t="s">
        <v>66</v>
      </c>
      <c r="H23780" t="s">
        <v>67</v>
      </c>
      <c r="I23780">
        <v>2009</v>
      </c>
      <c r="J23780" t="s">
        <v>68</v>
      </c>
      <c r="K23780">
        <v>2012</v>
      </c>
      <c r="L23780" s="18">
        <v>40969</v>
      </c>
      <c r="M23780" t="s">
        <v>69</v>
      </c>
      <c r="N23780" t="s">
        <v>65</v>
      </c>
      <c r="O23780" t="s">
        <v>30848</v>
      </c>
    </row>
    <row r="23781" spans="1:15" x14ac:dyDescent="0.3">
      <c r="A23781" t="s">
        <v>31428</v>
      </c>
      <c r="B23781" t="s">
        <v>12</v>
      </c>
      <c r="C23781" t="s">
        <v>18</v>
      </c>
      <c r="D23781" t="s">
        <v>89</v>
      </c>
      <c r="E23781" t="s">
        <v>90</v>
      </c>
      <c r="F23781" t="s">
        <v>65</v>
      </c>
      <c r="G23781" t="s">
        <v>66</v>
      </c>
      <c r="H23781" t="s">
        <v>67</v>
      </c>
      <c r="I23781">
        <v>2009</v>
      </c>
      <c r="J23781" t="s">
        <v>68</v>
      </c>
      <c r="K23781">
        <v>2011</v>
      </c>
      <c r="L23781" s="18">
        <v>40634</v>
      </c>
      <c r="M23781" t="s">
        <v>69</v>
      </c>
      <c r="N23781" t="s">
        <v>65</v>
      </c>
      <c r="O23781" t="s">
        <v>31429</v>
      </c>
    </row>
    <row r="23782" spans="1:15" x14ac:dyDescent="0.3">
      <c r="A23782" t="s">
        <v>31430</v>
      </c>
      <c r="B23782" t="s">
        <v>12</v>
      </c>
      <c r="C23782" t="s">
        <v>22</v>
      </c>
      <c r="D23782" t="s">
        <v>74</v>
      </c>
      <c r="E23782" t="s">
        <v>75</v>
      </c>
      <c r="F23782" t="s">
        <v>65</v>
      </c>
      <c r="G23782" t="s">
        <v>66</v>
      </c>
      <c r="H23782" t="s">
        <v>67</v>
      </c>
      <c r="I23782">
        <v>2009</v>
      </c>
      <c r="J23782" t="s">
        <v>68</v>
      </c>
      <c r="K23782">
        <v>2011</v>
      </c>
      <c r="L23782" s="18">
        <v>40664</v>
      </c>
      <c r="M23782" t="s">
        <v>69</v>
      </c>
      <c r="N23782" t="s">
        <v>65</v>
      </c>
      <c r="O23782" t="s">
        <v>30546</v>
      </c>
    </row>
    <row r="23783" spans="1:15" x14ac:dyDescent="0.3">
      <c r="A23783" t="s">
        <v>31431</v>
      </c>
      <c r="B23783" t="s">
        <v>12</v>
      </c>
      <c r="C23783" t="s">
        <v>25</v>
      </c>
      <c r="D23783" t="s">
        <v>74</v>
      </c>
      <c r="E23783" t="s">
        <v>75</v>
      </c>
      <c r="F23783" t="s">
        <v>65</v>
      </c>
      <c r="G23783" t="s">
        <v>66</v>
      </c>
      <c r="H23783" t="s">
        <v>67</v>
      </c>
      <c r="I23783">
        <v>2009</v>
      </c>
      <c r="J23783" t="s">
        <v>68</v>
      </c>
      <c r="K23783">
        <v>2012</v>
      </c>
      <c r="L23783" s="18">
        <v>40787</v>
      </c>
      <c r="M23783" t="s">
        <v>69</v>
      </c>
      <c r="N23783" t="s">
        <v>65</v>
      </c>
      <c r="O23783" t="s">
        <v>31320</v>
      </c>
    </row>
    <row r="23784" spans="1:15" x14ac:dyDescent="0.3">
      <c r="A23784" t="s">
        <v>31432</v>
      </c>
      <c r="B23784" t="s">
        <v>12</v>
      </c>
      <c r="C23784" t="s">
        <v>17</v>
      </c>
      <c r="D23784" t="s">
        <v>63</v>
      </c>
      <c r="E23784" t="s">
        <v>64</v>
      </c>
      <c r="F23784" t="s">
        <v>65</v>
      </c>
      <c r="G23784" t="s">
        <v>66</v>
      </c>
      <c r="H23784" t="s">
        <v>67</v>
      </c>
      <c r="I23784">
        <v>2009</v>
      </c>
      <c r="J23784" t="s">
        <v>68</v>
      </c>
      <c r="K23784">
        <v>2011</v>
      </c>
      <c r="L23784" s="18">
        <v>40603</v>
      </c>
      <c r="M23784" t="s">
        <v>69</v>
      </c>
      <c r="N23784" t="s">
        <v>65</v>
      </c>
      <c r="O23784" t="s">
        <v>14838</v>
      </c>
    </row>
    <row r="23785" spans="1:15" x14ac:dyDescent="0.3">
      <c r="A23785" t="s">
        <v>31433</v>
      </c>
      <c r="B23785" t="s">
        <v>12</v>
      </c>
      <c r="C23785" t="s">
        <v>27</v>
      </c>
      <c r="D23785" t="s">
        <v>63</v>
      </c>
      <c r="E23785" t="s">
        <v>64</v>
      </c>
      <c r="F23785" t="s">
        <v>65</v>
      </c>
      <c r="G23785" t="s">
        <v>66</v>
      </c>
      <c r="H23785" t="s">
        <v>67</v>
      </c>
      <c r="I23785">
        <v>2009</v>
      </c>
      <c r="J23785" t="s">
        <v>68</v>
      </c>
      <c r="K23785">
        <v>2012</v>
      </c>
      <c r="L23785" s="18">
        <v>41122</v>
      </c>
      <c r="M23785" t="s">
        <v>69</v>
      </c>
      <c r="N23785" t="s">
        <v>65</v>
      </c>
      <c r="O23785" t="s">
        <v>31372</v>
      </c>
    </row>
    <row r="23786" spans="1:15" x14ac:dyDescent="0.3">
      <c r="A23786" t="s">
        <v>31434</v>
      </c>
      <c r="B23786" t="s">
        <v>12</v>
      </c>
      <c r="C23786" t="s">
        <v>18</v>
      </c>
      <c r="D23786" t="s">
        <v>63</v>
      </c>
      <c r="E23786" t="s">
        <v>64</v>
      </c>
      <c r="F23786" t="s">
        <v>65</v>
      </c>
      <c r="G23786" t="s">
        <v>66</v>
      </c>
      <c r="H23786" t="s">
        <v>67</v>
      </c>
      <c r="I23786">
        <v>2009</v>
      </c>
      <c r="J23786" t="s">
        <v>68</v>
      </c>
      <c r="K23786">
        <v>2018</v>
      </c>
      <c r="L23786" s="18">
        <v>43126</v>
      </c>
      <c r="M23786" t="s">
        <v>69</v>
      </c>
      <c r="N23786" t="s">
        <v>65</v>
      </c>
      <c r="O23786" t="s">
        <v>2385</v>
      </c>
    </row>
    <row r="23787" spans="1:15" x14ac:dyDescent="0.3">
      <c r="A23787" t="s">
        <v>31435</v>
      </c>
      <c r="B23787" t="s">
        <v>12</v>
      </c>
      <c r="C23787" t="s">
        <v>18</v>
      </c>
      <c r="D23787" t="s">
        <v>81</v>
      </c>
      <c r="E23787" t="s">
        <v>75</v>
      </c>
      <c r="F23787" t="s">
        <v>65</v>
      </c>
      <c r="G23787" t="s">
        <v>84</v>
      </c>
      <c r="H23787" t="s">
        <v>85</v>
      </c>
      <c r="I23787">
        <v>2009</v>
      </c>
      <c r="J23787" t="s">
        <v>68</v>
      </c>
      <c r="K23787">
        <v>2011</v>
      </c>
      <c r="L23787" s="18">
        <v>40817</v>
      </c>
      <c r="M23787" t="s">
        <v>69</v>
      </c>
      <c r="N23787" t="s">
        <v>65</v>
      </c>
      <c r="O23787" t="s">
        <v>30880</v>
      </c>
    </row>
    <row r="23788" spans="1:15" x14ac:dyDescent="0.3">
      <c r="A23788" t="s">
        <v>31436</v>
      </c>
      <c r="B23788" t="s">
        <v>12</v>
      </c>
      <c r="C23788" t="s">
        <v>25</v>
      </c>
      <c r="D23788" t="s">
        <v>63</v>
      </c>
      <c r="E23788" t="s">
        <v>64</v>
      </c>
      <c r="F23788" t="s">
        <v>65</v>
      </c>
      <c r="G23788" t="s">
        <v>66</v>
      </c>
      <c r="H23788" t="s">
        <v>67</v>
      </c>
      <c r="I23788">
        <v>2009</v>
      </c>
      <c r="J23788" t="s">
        <v>68</v>
      </c>
      <c r="K23788">
        <v>2013</v>
      </c>
      <c r="L23788" s="18">
        <v>41563</v>
      </c>
      <c r="M23788" t="s">
        <v>69</v>
      </c>
      <c r="N23788" t="s">
        <v>65</v>
      </c>
      <c r="O23788" t="s">
        <v>31437</v>
      </c>
    </row>
    <row r="23789" spans="1:15" x14ac:dyDescent="0.3">
      <c r="A23789" t="s">
        <v>31438</v>
      </c>
      <c r="B23789" t="s">
        <v>12</v>
      </c>
      <c r="C23789" t="s">
        <v>16</v>
      </c>
      <c r="D23789" t="s">
        <v>81</v>
      </c>
      <c r="E23789" t="s">
        <v>75</v>
      </c>
      <c r="F23789" t="s">
        <v>65</v>
      </c>
      <c r="G23789" t="s">
        <v>66</v>
      </c>
      <c r="H23789" t="s">
        <v>67</v>
      </c>
      <c r="I23789">
        <v>2009</v>
      </c>
      <c r="J23789" t="s">
        <v>68</v>
      </c>
      <c r="K23789">
        <v>2010</v>
      </c>
      <c r="L23789" s="18">
        <v>40422</v>
      </c>
      <c r="M23789" t="s">
        <v>69</v>
      </c>
      <c r="N23789" t="s">
        <v>65</v>
      </c>
      <c r="O23789" t="s">
        <v>31439</v>
      </c>
    </row>
    <row r="23790" spans="1:15" x14ac:dyDescent="0.3">
      <c r="A23790" t="s">
        <v>31440</v>
      </c>
      <c r="B23790" t="s">
        <v>12</v>
      </c>
      <c r="C23790" t="s">
        <v>25</v>
      </c>
      <c r="D23790" t="s">
        <v>74</v>
      </c>
      <c r="E23790" t="s">
        <v>75</v>
      </c>
      <c r="F23790" t="s">
        <v>65</v>
      </c>
      <c r="G23790" t="s">
        <v>66</v>
      </c>
      <c r="H23790" t="s">
        <v>67</v>
      </c>
      <c r="I23790">
        <v>2009</v>
      </c>
      <c r="J23790" t="s">
        <v>68</v>
      </c>
      <c r="K23790">
        <v>2010</v>
      </c>
      <c r="L23790" s="18">
        <v>40299</v>
      </c>
      <c r="M23790" t="s">
        <v>69</v>
      </c>
      <c r="N23790" t="s">
        <v>65</v>
      </c>
      <c r="O23790" t="s">
        <v>31236</v>
      </c>
    </row>
    <row r="23791" spans="1:15" x14ac:dyDescent="0.3">
      <c r="A23791" t="s">
        <v>31441</v>
      </c>
      <c r="B23791" t="s">
        <v>12</v>
      </c>
      <c r="C23791" t="s">
        <v>18</v>
      </c>
      <c r="D23791" t="s">
        <v>74</v>
      </c>
      <c r="E23791" t="s">
        <v>75</v>
      </c>
      <c r="F23791" t="s">
        <v>65</v>
      </c>
      <c r="G23791" t="s">
        <v>66</v>
      </c>
      <c r="H23791" t="s">
        <v>67</v>
      </c>
      <c r="I23791">
        <v>2010</v>
      </c>
      <c r="J23791" t="s">
        <v>68</v>
      </c>
      <c r="K23791">
        <v>2013</v>
      </c>
      <c r="L23791" s="18">
        <v>41334</v>
      </c>
      <c r="M23791" t="s">
        <v>69</v>
      </c>
      <c r="N23791" t="s">
        <v>65</v>
      </c>
      <c r="O23791" t="s">
        <v>30979</v>
      </c>
    </row>
    <row r="23792" spans="1:15" x14ac:dyDescent="0.3">
      <c r="A23792" t="s">
        <v>31442</v>
      </c>
      <c r="B23792" t="s">
        <v>12</v>
      </c>
      <c r="C23792" t="s">
        <v>22</v>
      </c>
      <c r="D23792" t="s">
        <v>74</v>
      </c>
      <c r="E23792" t="s">
        <v>75</v>
      </c>
      <c r="F23792" t="s">
        <v>65</v>
      </c>
      <c r="G23792" t="s">
        <v>66</v>
      </c>
      <c r="H23792" t="s">
        <v>67</v>
      </c>
      <c r="I23792">
        <v>2009</v>
      </c>
      <c r="J23792" t="s">
        <v>68</v>
      </c>
      <c r="K23792">
        <v>2012</v>
      </c>
      <c r="L23792" s="18">
        <v>40634</v>
      </c>
      <c r="M23792" t="s">
        <v>69</v>
      </c>
      <c r="N23792" t="s">
        <v>65</v>
      </c>
      <c r="O23792" t="s">
        <v>31443</v>
      </c>
    </row>
    <row r="23793" spans="1:15" x14ac:dyDescent="0.3">
      <c r="A23793" t="s">
        <v>31444</v>
      </c>
      <c r="B23793" t="s">
        <v>12</v>
      </c>
      <c r="C23793" t="s">
        <v>18</v>
      </c>
      <c r="D23793" t="s">
        <v>89</v>
      </c>
      <c r="E23793" t="s">
        <v>90</v>
      </c>
      <c r="F23793" t="s">
        <v>65</v>
      </c>
      <c r="G23793" t="s">
        <v>66</v>
      </c>
      <c r="H23793" t="s">
        <v>67</v>
      </c>
      <c r="I23793">
        <v>2010</v>
      </c>
      <c r="J23793" t="s">
        <v>68</v>
      </c>
      <c r="K23793">
        <v>2011</v>
      </c>
      <c r="L23793" s="18">
        <v>40664</v>
      </c>
      <c r="M23793" t="s">
        <v>69</v>
      </c>
      <c r="N23793" t="s">
        <v>65</v>
      </c>
      <c r="O23793" t="s">
        <v>31173</v>
      </c>
    </row>
    <row r="23794" spans="1:15" x14ac:dyDescent="0.3">
      <c r="A23794" t="s">
        <v>31445</v>
      </c>
      <c r="B23794" t="s">
        <v>12</v>
      </c>
      <c r="C23794" t="s">
        <v>28</v>
      </c>
      <c r="D23794" t="s">
        <v>89</v>
      </c>
      <c r="E23794" t="s">
        <v>90</v>
      </c>
      <c r="F23794" t="s">
        <v>65</v>
      </c>
      <c r="G23794" t="s">
        <v>66</v>
      </c>
      <c r="H23794" t="s">
        <v>67</v>
      </c>
      <c r="I23794">
        <v>2010</v>
      </c>
      <c r="J23794" t="s">
        <v>68</v>
      </c>
      <c r="K23794">
        <v>2018</v>
      </c>
      <c r="L23794" s="18">
        <v>41821</v>
      </c>
      <c r="M23794" t="s">
        <v>69</v>
      </c>
      <c r="N23794" t="s">
        <v>65</v>
      </c>
      <c r="O23794" t="s">
        <v>31446</v>
      </c>
    </row>
    <row r="23795" spans="1:15" x14ac:dyDescent="0.3">
      <c r="A23795" t="s">
        <v>31447</v>
      </c>
      <c r="B23795" t="s">
        <v>12</v>
      </c>
      <c r="C23795" t="s">
        <v>18</v>
      </c>
      <c r="D23795" t="s">
        <v>74</v>
      </c>
      <c r="E23795" t="s">
        <v>75</v>
      </c>
      <c r="F23795" t="s">
        <v>65</v>
      </c>
      <c r="G23795" t="s">
        <v>66</v>
      </c>
      <c r="H23795" t="s">
        <v>67</v>
      </c>
      <c r="I23795">
        <v>2009</v>
      </c>
      <c r="J23795" t="s">
        <v>68</v>
      </c>
      <c r="K23795">
        <v>2012</v>
      </c>
      <c r="L23795" s="18">
        <v>40940</v>
      </c>
      <c r="M23795" t="s">
        <v>69</v>
      </c>
      <c r="N23795" t="s">
        <v>65</v>
      </c>
      <c r="O23795" t="s">
        <v>30681</v>
      </c>
    </row>
    <row r="23796" spans="1:15" x14ac:dyDescent="0.3">
      <c r="A23796" t="s">
        <v>31448</v>
      </c>
      <c r="B23796" t="s">
        <v>12</v>
      </c>
      <c r="C23796" t="s">
        <v>18</v>
      </c>
      <c r="D23796" t="s">
        <v>74</v>
      </c>
      <c r="E23796" t="s">
        <v>75</v>
      </c>
      <c r="F23796" t="s">
        <v>65</v>
      </c>
      <c r="G23796" t="s">
        <v>66</v>
      </c>
      <c r="H23796" t="s">
        <v>67</v>
      </c>
      <c r="I23796">
        <v>2009</v>
      </c>
      <c r="J23796" t="s">
        <v>68</v>
      </c>
      <c r="K23796">
        <v>2012</v>
      </c>
      <c r="L23796" s="18">
        <v>41244</v>
      </c>
      <c r="M23796" t="s">
        <v>69</v>
      </c>
      <c r="N23796" t="s">
        <v>65</v>
      </c>
      <c r="O23796" t="s">
        <v>30681</v>
      </c>
    </row>
    <row r="23797" spans="1:15" x14ac:dyDescent="0.3">
      <c r="A23797" t="s">
        <v>31449</v>
      </c>
      <c r="B23797" t="s">
        <v>12</v>
      </c>
      <c r="C23797" t="s">
        <v>15</v>
      </c>
      <c r="D23797" t="s">
        <v>74</v>
      </c>
      <c r="E23797" t="s">
        <v>75</v>
      </c>
      <c r="F23797" t="s">
        <v>65</v>
      </c>
      <c r="G23797" t="s">
        <v>66</v>
      </c>
      <c r="H23797" t="s">
        <v>67</v>
      </c>
      <c r="I23797">
        <v>2010</v>
      </c>
      <c r="J23797" t="s">
        <v>68</v>
      </c>
      <c r="K23797">
        <v>2011</v>
      </c>
      <c r="L23797" s="18">
        <v>40603</v>
      </c>
      <c r="M23797" t="s">
        <v>69</v>
      </c>
      <c r="N23797" t="s">
        <v>65</v>
      </c>
      <c r="O23797" t="s">
        <v>31450</v>
      </c>
    </row>
    <row r="23798" spans="1:15" x14ac:dyDescent="0.3">
      <c r="A23798" t="s">
        <v>31451</v>
      </c>
      <c r="B23798" t="s">
        <v>12</v>
      </c>
      <c r="C23798" t="s">
        <v>18</v>
      </c>
      <c r="D23798" t="s">
        <v>63</v>
      </c>
      <c r="E23798" t="s">
        <v>64</v>
      </c>
      <c r="F23798" t="s">
        <v>65</v>
      </c>
      <c r="G23798" t="s">
        <v>66</v>
      </c>
      <c r="H23798" t="s">
        <v>67</v>
      </c>
      <c r="I23798">
        <v>2009</v>
      </c>
      <c r="J23798" t="s">
        <v>68</v>
      </c>
      <c r="K23798">
        <v>2012</v>
      </c>
      <c r="L23798" s="18">
        <v>41122</v>
      </c>
      <c r="M23798" t="s">
        <v>69</v>
      </c>
      <c r="N23798" t="s">
        <v>65</v>
      </c>
      <c r="O23798" t="s">
        <v>2385</v>
      </c>
    </row>
    <row r="23799" spans="1:15" x14ac:dyDescent="0.3">
      <c r="A23799" t="s">
        <v>31452</v>
      </c>
      <c r="B23799" t="s">
        <v>12</v>
      </c>
      <c r="C23799" t="s">
        <v>19</v>
      </c>
      <c r="D23799" t="s">
        <v>63</v>
      </c>
      <c r="E23799" t="s">
        <v>64</v>
      </c>
      <c r="F23799" t="s">
        <v>65</v>
      </c>
      <c r="G23799" t="s">
        <v>66</v>
      </c>
      <c r="H23799" t="s">
        <v>67</v>
      </c>
      <c r="I23799">
        <v>2009</v>
      </c>
      <c r="J23799" t="s">
        <v>68</v>
      </c>
      <c r="K23799">
        <v>2010</v>
      </c>
      <c r="L23799" s="18">
        <v>40210</v>
      </c>
      <c r="M23799" t="s">
        <v>69</v>
      </c>
      <c r="N23799" t="s">
        <v>65</v>
      </c>
      <c r="O23799" t="s">
        <v>31453</v>
      </c>
    </row>
    <row r="23800" spans="1:15" x14ac:dyDescent="0.3">
      <c r="A23800" t="s">
        <v>31454</v>
      </c>
      <c r="B23800" t="s">
        <v>12</v>
      </c>
      <c r="C23800" t="s">
        <v>18</v>
      </c>
      <c r="D23800" t="s">
        <v>81</v>
      </c>
      <c r="E23800" t="s">
        <v>75</v>
      </c>
      <c r="F23800" t="s">
        <v>65</v>
      </c>
      <c r="G23800" t="s">
        <v>66</v>
      </c>
      <c r="H23800" t="s">
        <v>67</v>
      </c>
      <c r="I23800">
        <v>2010</v>
      </c>
      <c r="J23800" t="s">
        <v>68</v>
      </c>
      <c r="K23800">
        <v>2012</v>
      </c>
      <c r="L23800" s="18">
        <v>41244</v>
      </c>
      <c r="M23800" t="s">
        <v>69</v>
      </c>
      <c r="N23800" t="s">
        <v>65</v>
      </c>
      <c r="O23800" t="s">
        <v>30979</v>
      </c>
    </row>
    <row r="23801" spans="1:15" x14ac:dyDescent="0.3">
      <c r="A23801" t="s">
        <v>31455</v>
      </c>
      <c r="B23801" t="s">
        <v>12</v>
      </c>
      <c r="C23801" t="s">
        <v>18</v>
      </c>
      <c r="D23801" t="s">
        <v>74</v>
      </c>
      <c r="E23801" t="s">
        <v>75</v>
      </c>
      <c r="F23801" t="s">
        <v>65</v>
      </c>
      <c r="G23801" t="s">
        <v>66</v>
      </c>
      <c r="H23801" t="s">
        <v>67</v>
      </c>
      <c r="I23801">
        <v>2010</v>
      </c>
      <c r="J23801" t="s">
        <v>68</v>
      </c>
      <c r="K23801">
        <v>2012</v>
      </c>
      <c r="L23801" s="18">
        <v>40603</v>
      </c>
      <c r="M23801" t="s">
        <v>69</v>
      </c>
      <c r="N23801" t="s">
        <v>65</v>
      </c>
      <c r="O23801" t="s">
        <v>31140</v>
      </c>
    </row>
    <row r="23802" spans="1:15" x14ac:dyDescent="0.3">
      <c r="A23802" t="s">
        <v>31456</v>
      </c>
      <c r="B23802" t="s">
        <v>12</v>
      </c>
      <c r="C23802" t="s">
        <v>25</v>
      </c>
      <c r="D23802" t="s">
        <v>74</v>
      </c>
      <c r="E23802" t="s">
        <v>75</v>
      </c>
      <c r="F23802" t="s">
        <v>65</v>
      </c>
      <c r="G23802" t="s">
        <v>66</v>
      </c>
      <c r="H23802" t="s">
        <v>67</v>
      </c>
      <c r="I23802">
        <v>2009</v>
      </c>
      <c r="J23802" t="s">
        <v>68</v>
      </c>
      <c r="K23802">
        <v>2012</v>
      </c>
      <c r="L23802" s="18">
        <v>40952</v>
      </c>
      <c r="M23802" t="s">
        <v>69</v>
      </c>
      <c r="N23802" t="s">
        <v>65</v>
      </c>
      <c r="O23802" t="s">
        <v>31457</v>
      </c>
    </row>
    <row r="23803" spans="1:15" x14ac:dyDescent="0.3">
      <c r="A23803" t="s">
        <v>31458</v>
      </c>
      <c r="B23803" t="s">
        <v>12</v>
      </c>
      <c r="C23803" t="s">
        <v>25</v>
      </c>
      <c r="D23803" t="s">
        <v>63</v>
      </c>
      <c r="E23803" t="s">
        <v>64</v>
      </c>
      <c r="F23803" t="s">
        <v>65</v>
      </c>
      <c r="G23803" t="s">
        <v>66</v>
      </c>
      <c r="H23803" t="s">
        <v>67</v>
      </c>
      <c r="I23803">
        <v>2010</v>
      </c>
      <c r="J23803" t="s">
        <v>68</v>
      </c>
      <c r="K23803">
        <v>2010</v>
      </c>
      <c r="L23803" s="18">
        <v>40391</v>
      </c>
      <c r="M23803" t="s">
        <v>69</v>
      </c>
      <c r="N23803" t="s">
        <v>65</v>
      </c>
      <c r="O23803" t="s">
        <v>31459</v>
      </c>
    </row>
    <row r="23804" spans="1:15" x14ac:dyDescent="0.3">
      <c r="A23804" t="s">
        <v>31460</v>
      </c>
      <c r="B23804" t="s">
        <v>12</v>
      </c>
      <c r="C23804" t="s">
        <v>17</v>
      </c>
      <c r="D23804" t="s">
        <v>81</v>
      </c>
      <c r="E23804" t="s">
        <v>75</v>
      </c>
      <c r="F23804" t="s">
        <v>65</v>
      </c>
      <c r="G23804" t="s">
        <v>66</v>
      </c>
      <c r="H23804" t="s">
        <v>67</v>
      </c>
      <c r="I23804">
        <v>2010</v>
      </c>
      <c r="J23804" t="s">
        <v>68</v>
      </c>
      <c r="K23804">
        <v>2010</v>
      </c>
      <c r="L23804" s="18">
        <v>40299</v>
      </c>
      <c r="M23804" t="s">
        <v>69</v>
      </c>
      <c r="N23804" t="s">
        <v>65</v>
      </c>
      <c r="O23804" t="s">
        <v>31461</v>
      </c>
    </row>
    <row r="23805" spans="1:15" x14ac:dyDescent="0.3">
      <c r="A23805" t="s">
        <v>31462</v>
      </c>
      <c r="B23805" t="s">
        <v>12</v>
      </c>
      <c r="C23805" t="s">
        <v>16</v>
      </c>
      <c r="D23805" t="s">
        <v>74</v>
      </c>
      <c r="E23805" t="s">
        <v>75</v>
      </c>
      <c r="F23805" t="s">
        <v>65</v>
      </c>
      <c r="G23805" t="s">
        <v>66</v>
      </c>
      <c r="H23805" t="s">
        <v>67</v>
      </c>
      <c r="I23805">
        <v>2010</v>
      </c>
      <c r="J23805" t="s">
        <v>68</v>
      </c>
      <c r="K23805">
        <v>2011</v>
      </c>
      <c r="L23805" s="18">
        <v>40695</v>
      </c>
      <c r="M23805" t="s">
        <v>69</v>
      </c>
      <c r="N23805" t="s">
        <v>65</v>
      </c>
      <c r="O23805" t="s">
        <v>31463</v>
      </c>
    </row>
    <row r="23806" spans="1:15" x14ac:dyDescent="0.3">
      <c r="A23806" t="s">
        <v>31464</v>
      </c>
      <c r="B23806" t="s">
        <v>12</v>
      </c>
      <c r="C23806" t="s">
        <v>16</v>
      </c>
      <c r="D23806" t="s">
        <v>123</v>
      </c>
      <c r="E23806" t="s">
        <v>64</v>
      </c>
      <c r="F23806" t="s">
        <v>65</v>
      </c>
      <c r="G23806" t="s">
        <v>66</v>
      </c>
      <c r="H23806" t="s">
        <v>67</v>
      </c>
      <c r="I23806">
        <v>2010</v>
      </c>
      <c r="J23806" t="s">
        <v>68</v>
      </c>
      <c r="K23806">
        <v>2013</v>
      </c>
      <c r="L23806" s="18">
        <v>41548</v>
      </c>
      <c r="M23806" t="s">
        <v>69</v>
      </c>
      <c r="N23806" t="s">
        <v>65</v>
      </c>
      <c r="O23806" t="s">
        <v>31463</v>
      </c>
    </row>
    <row r="23807" spans="1:15" x14ac:dyDescent="0.3">
      <c r="A23807" t="s">
        <v>31465</v>
      </c>
      <c r="B23807" t="s">
        <v>12</v>
      </c>
      <c r="C23807" t="s">
        <v>25</v>
      </c>
      <c r="D23807" t="s">
        <v>63</v>
      </c>
      <c r="E23807" t="s">
        <v>64</v>
      </c>
      <c r="F23807" t="s">
        <v>65</v>
      </c>
      <c r="G23807" t="s">
        <v>66</v>
      </c>
      <c r="H23807" t="s">
        <v>67</v>
      </c>
      <c r="I23807">
        <v>2010</v>
      </c>
      <c r="J23807" t="s">
        <v>68</v>
      </c>
      <c r="K23807">
        <v>2011</v>
      </c>
      <c r="L23807" s="18">
        <v>40787</v>
      </c>
      <c r="M23807" t="s">
        <v>69</v>
      </c>
      <c r="N23807" t="s">
        <v>65</v>
      </c>
      <c r="O23807" t="s">
        <v>31466</v>
      </c>
    </row>
    <row r="23808" spans="1:15" x14ac:dyDescent="0.3">
      <c r="A23808" t="s">
        <v>31467</v>
      </c>
      <c r="B23808" t="s">
        <v>12</v>
      </c>
      <c r="C23808" t="s">
        <v>16</v>
      </c>
      <c r="D23808" t="s">
        <v>74</v>
      </c>
      <c r="E23808" t="s">
        <v>75</v>
      </c>
      <c r="F23808" t="s">
        <v>65</v>
      </c>
      <c r="G23808" t="s">
        <v>66</v>
      </c>
      <c r="H23808" t="s">
        <v>67</v>
      </c>
      <c r="I23808">
        <v>2010</v>
      </c>
      <c r="J23808" t="s">
        <v>68</v>
      </c>
      <c r="K23808">
        <v>2012</v>
      </c>
      <c r="L23808" s="18">
        <v>40940</v>
      </c>
      <c r="M23808" t="s">
        <v>69</v>
      </c>
      <c r="N23808" t="s">
        <v>65</v>
      </c>
      <c r="O23808" t="s">
        <v>31356</v>
      </c>
    </row>
    <row r="23809" spans="1:15" x14ac:dyDescent="0.3">
      <c r="A23809" t="s">
        <v>31468</v>
      </c>
      <c r="B23809" t="s">
        <v>12</v>
      </c>
      <c r="C23809" t="s">
        <v>18</v>
      </c>
      <c r="D23809" t="s">
        <v>89</v>
      </c>
      <c r="E23809" t="s">
        <v>90</v>
      </c>
      <c r="F23809" t="s">
        <v>65</v>
      </c>
      <c r="G23809" t="s">
        <v>66</v>
      </c>
      <c r="H23809" t="s">
        <v>67</v>
      </c>
      <c r="I23809">
        <v>2010</v>
      </c>
      <c r="J23809" t="s">
        <v>68</v>
      </c>
      <c r="K23809">
        <v>2011</v>
      </c>
      <c r="L23809" s="18">
        <v>40603</v>
      </c>
      <c r="M23809" t="s">
        <v>69</v>
      </c>
      <c r="N23809" t="s">
        <v>65</v>
      </c>
      <c r="O23809" t="s">
        <v>31173</v>
      </c>
    </row>
    <row r="23810" spans="1:15" x14ac:dyDescent="0.3">
      <c r="A23810" t="s">
        <v>31469</v>
      </c>
      <c r="B23810" t="s">
        <v>12</v>
      </c>
      <c r="C23810" t="s">
        <v>25</v>
      </c>
      <c r="D23810" t="s">
        <v>74</v>
      </c>
      <c r="E23810" t="s">
        <v>75</v>
      </c>
      <c r="F23810" t="s">
        <v>65</v>
      </c>
      <c r="G23810" t="s">
        <v>66</v>
      </c>
      <c r="H23810" t="s">
        <v>67</v>
      </c>
      <c r="I23810">
        <v>2010</v>
      </c>
      <c r="J23810" t="s">
        <v>68</v>
      </c>
      <c r="K23810">
        <v>2012</v>
      </c>
      <c r="L23810" s="18">
        <v>41153</v>
      </c>
      <c r="M23810" t="s">
        <v>69</v>
      </c>
      <c r="N23810" t="s">
        <v>65</v>
      </c>
      <c r="O23810" t="s">
        <v>31470</v>
      </c>
    </row>
    <row r="23811" spans="1:15" x14ac:dyDescent="0.3">
      <c r="A23811" t="s">
        <v>31471</v>
      </c>
      <c r="B23811" t="s">
        <v>12</v>
      </c>
      <c r="C23811" t="s">
        <v>20</v>
      </c>
      <c r="D23811" t="s">
        <v>63</v>
      </c>
      <c r="E23811" t="s">
        <v>64</v>
      </c>
      <c r="F23811" t="s">
        <v>65</v>
      </c>
      <c r="G23811" t="s">
        <v>66</v>
      </c>
      <c r="H23811" t="s">
        <v>67</v>
      </c>
      <c r="I23811">
        <v>2010</v>
      </c>
      <c r="J23811" t="s">
        <v>68</v>
      </c>
      <c r="K23811">
        <v>2015</v>
      </c>
      <c r="L23811" s="18">
        <v>42278</v>
      </c>
      <c r="M23811" t="s">
        <v>69</v>
      </c>
      <c r="N23811" t="s">
        <v>65</v>
      </c>
      <c r="O23811" t="s">
        <v>30782</v>
      </c>
    </row>
    <row r="23812" spans="1:15" x14ac:dyDescent="0.3">
      <c r="A23812" t="s">
        <v>31472</v>
      </c>
      <c r="B23812" t="s">
        <v>12</v>
      </c>
      <c r="C23812" t="s">
        <v>22</v>
      </c>
      <c r="D23812" t="s">
        <v>63</v>
      </c>
      <c r="E23812" t="s">
        <v>64</v>
      </c>
      <c r="F23812" t="s">
        <v>65</v>
      </c>
      <c r="G23812" t="s">
        <v>66</v>
      </c>
      <c r="H23812" t="s">
        <v>67</v>
      </c>
      <c r="I23812">
        <v>2010</v>
      </c>
      <c r="J23812" t="s">
        <v>68</v>
      </c>
      <c r="K23812">
        <v>2013</v>
      </c>
      <c r="L23812" s="18">
        <v>41395</v>
      </c>
      <c r="M23812" t="s">
        <v>69</v>
      </c>
      <c r="N23812" t="s">
        <v>65</v>
      </c>
      <c r="O23812" t="s">
        <v>30469</v>
      </c>
    </row>
    <row r="23813" spans="1:15" x14ac:dyDescent="0.3">
      <c r="A23813" t="s">
        <v>31473</v>
      </c>
      <c r="B23813" t="s">
        <v>12</v>
      </c>
      <c r="C23813" t="s">
        <v>18</v>
      </c>
      <c r="D23813" t="s">
        <v>81</v>
      </c>
      <c r="E23813" t="s">
        <v>75</v>
      </c>
      <c r="F23813" t="s">
        <v>65</v>
      </c>
      <c r="G23813" t="s">
        <v>66</v>
      </c>
      <c r="H23813" t="s">
        <v>67</v>
      </c>
      <c r="I23813">
        <v>2010</v>
      </c>
      <c r="J23813" t="s">
        <v>68</v>
      </c>
      <c r="K23813">
        <v>2013</v>
      </c>
      <c r="L23813" s="18">
        <v>41365</v>
      </c>
      <c r="M23813" t="s">
        <v>69</v>
      </c>
      <c r="N23813" t="s">
        <v>65</v>
      </c>
      <c r="O23813" t="s">
        <v>30979</v>
      </c>
    </row>
    <row r="23814" spans="1:15" x14ac:dyDescent="0.3">
      <c r="A23814" t="s">
        <v>31474</v>
      </c>
      <c r="B23814" t="s">
        <v>12</v>
      </c>
      <c r="C23814" t="s">
        <v>18</v>
      </c>
      <c r="D23814" t="s">
        <v>63</v>
      </c>
      <c r="E23814" t="s">
        <v>64</v>
      </c>
      <c r="F23814" t="s">
        <v>65</v>
      </c>
      <c r="G23814" t="s">
        <v>66</v>
      </c>
      <c r="H23814" t="s">
        <v>67</v>
      </c>
      <c r="I23814">
        <v>2010</v>
      </c>
      <c r="J23814" t="s">
        <v>68</v>
      </c>
      <c r="K23814">
        <v>2013</v>
      </c>
      <c r="L23814" s="18">
        <v>41365</v>
      </c>
      <c r="M23814" t="s">
        <v>69</v>
      </c>
      <c r="N23814" t="s">
        <v>65</v>
      </c>
      <c r="O23814" t="s">
        <v>31027</v>
      </c>
    </row>
    <row r="23815" spans="1:15" x14ac:dyDescent="0.3">
      <c r="A23815" t="s">
        <v>31475</v>
      </c>
      <c r="B23815" t="s">
        <v>12</v>
      </c>
      <c r="C23815" t="s">
        <v>18</v>
      </c>
      <c r="D23815" t="s">
        <v>81</v>
      </c>
      <c r="E23815" t="s">
        <v>75</v>
      </c>
      <c r="F23815" t="s">
        <v>65</v>
      </c>
      <c r="G23815" t="s">
        <v>66</v>
      </c>
      <c r="H23815" t="s">
        <v>67</v>
      </c>
      <c r="I23815">
        <v>2010</v>
      </c>
      <c r="J23815" t="s">
        <v>68</v>
      </c>
      <c r="K23815">
        <v>2023</v>
      </c>
      <c r="L23815" s="18">
        <v>43455</v>
      </c>
      <c r="M23815" t="s">
        <v>69</v>
      </c>
      <c r="N23815" t="s">
        <v>65</v>
      </c>
      <c r="O23815" t="s">
        <v>31476</v>
      </c>
    </row>
    <row r="23816" spans="1:15" x14ac:dyDescent="0.3">
      <c r="A23816" t="s">
        <v>31477</v>
      </c>
      <c r="B23816" t="s">
        <v>12</v>
      </c>
      <c r="C23816" t="s">
        <v>18</v>
      </c>
      <c r="D23816" t="s">
        <v>74</v>
      </c>
      <c r="E23816" t="s">
        <v>75</v>
      </c>
      <c r="F23816" t="s">
        <v>65</v>
      </c>
      <c r="G23816" t="s">
        <v>66</v>
      </c>
      <c r="H23816" t="s">
        <v>67</v>
      </c>
      <c r="I23816">
        <v>2010</v>
      </c>
      <c r="J23816" t="s">
        <v>68</v>
      </c>
      <c r="K23816">
        <v>2011</v>
      </c>
      <c r="L23816" s="18">
        <v>40878</v>
      </c>
      <c r="M23816" t="s">
        <v>69</v>
      </c>
      <c r="N23816" t="s">
        <v>65</v>
      </c>
      <c r="O23816" t="s">
        <v>31140</v>
      </c>
    </row>
    <row r="23817" spans="1:15" x14ac:dyDescent="0.3">
      <c r="A23817" t="s">
        <v>31478</v>
      </c>
      <c r="B23817" t="s">
        <v>12</v>
      </c>
      <c r="C23817" t="s">
        <v>25</v>
      </c>
      <c r="D23817" t="s">
        <v>63</v>
      </c>
      <c r="E23817" t="s">
        <v>64</v>
      </c>
      <c r="F23817" t="s">
        <v>65</v>
      </c>
      <c r="G23817" t="s">
        <v>66</v>
      </c>
      <c r="H23817" t="s">
        <v>67</v>
      </c>
      <c r="I23817">
        <v>2010</v>
      </c>
      <c r="J23817" t="s">
        <v>68</v>
      </c>
      <c r="K23817">
        <v>2011</v>
      </c>
      <c r="L23817" s="18">
        <v>40575</v>
      </c>
      <c r="M23817" t="s">
        <v>69</v>
      </c>
      <c r="N23817" t="s">
        <v>65</v>
      </c>
      <c r="O23817" t="s">
        <v>30627</v>
      </c>
    </row>
    <row r="23818" spans="1:15" x14ac:dyDescent="0.3">
      <c r="A23818" t="s">
        <v>31479</v>
      </c>
      <c r="B23818" t="s">
        <v>12</v>
      </c>
      <c r="C23818" t="s">
        <v>18</v>
      </c>
      <c r="D23818" t="s">
        <v>89</v>
      </c>
      <c r="E23818" t="s">
        <v>90</v>
      </c>
      <c r="F23818" t="s">
        <v>65</v>
      </c>
      <c r="G23818" t="s">
        <v>66</v>
      </c>
      <c r="H23818" t="s">
        <v>67</v>
      </c>
      <c r="I23818">
        <v>2010</v>
      </c>
      <c r="J23818" t="s">
        <v>68</v>
      </c>
      <c r="K23818">
        <v>2011</v>
      </c>
      <c r="L23818" s="18">
        <v>40634</v>
      </c>
      <c r="M23818" t="s">
        <v>69</v>
      </c>
      <c r="N23818" t="s">
        <v>65</v>
      </c>
      <c r="O23818" t="s">
        <v>30880</v>
      </c>
    </row>
    <row r="23819" spans="1:15" x14ac:dyDescent="0.3">
      <c r="A23819" t="s">
        <v>31480</v>
      </c>
      <c r="B23819" t="s">
        <v>12</v>
      </c>
      <c r="C23819" t="s">
        <v>18</v>
      </c>
      <c r="D23819" t="s">
        <v>63</v>
      </c>
      <c r="E23819" t="s">
        <v>64</v>
      </c>
      <c r="F23819" t="s">
        <v>65</v>
      </c>
      <c r="G23819" t="s">
        <v>66</v>
      </c>
      <c r="H23819" t="s">
        <v>67</v>
      </c>
      <c r="I23819">
        <v>2010</v>
      </c>
      <c r="J23819" t="s">
        <v>68</v>
      </c>
      <c r="K23819">
        <v>2013</v>
      </c>
      <c r="L23819" s="18">
        <v>41334</v>
      </c>
      <c r="M23819" t="s">
        <v>69</v>
      </c>
      <c r="N23819" t="s">
        <v>65</v>
      </c>
      <c r="O23819" t="s">
        <v>31481</v>
      </c>
    </row>
    <row r="23820" spans="1:15" x14ac:dyDescent="0.3">
      <c r="A23820" t="s">
        <v>31482</v>
      </c>
      <c r="B23820" t="s">
        <v>12</v>
      </c>
      <c r="C23820" t="s">
        <v>25</v>
      </c>
      <c r="D23820" t="s">
        <v>74</v>
      </c>
      <c r="E23820" t="s">
        <v>75</v>
      </c>
      <c r="F23820" t="s">
        <v>65</v>
      </c>
      <c r="G23820" t="s">
        <v>66</v>
      </c>
      <c r="H23820" t="s">
        <v>67</v>
      </c>
      <c r="I23820">
        <v>2010</v>
      </c>
      <c r="J23820" t="s">
        <v>68</v>
      </c>
      <c r="K23820">
        <v>2010</v>
      </c>
      <c r="L23820" s="18">
        <v>40422</v>
      </c>
      <c r="M23820" t="s">
        <v>69</v>
      </c>
      <c r="N23820" t="s">
        <v>65</v>
      </c>
      <c r="O23820" t="s">
        <v>31401</v>
      </c>
    </row>
    <row r="23821" spans="1:15" x14ac:dyDescent="0.3">
      <c r="A23821" t="s">
        <v>31483</v>
      </c>
      <c r="B23821" t="s">
        <v>12</v>
      </c>
      <c r="C23821" t="s">
        <v>18</v>
      </c>
      <c r="D23821" t="s">
        <v>89</v>
      </c>
      <c r="E23821" t="s">
        <v>90</v>
      </c>
      <c r="F23821" t="s">
        <v>65</v>
      </c>
      <c r="G23821" t="s">
        <v>66</v>
      </c>
      <c r="H23821" t="s">
        <v>67</v>
      </c>
      <c r="I23821">
        <v>2010</v>
      </c>
      <c r="J23821" t="s">
        <v>68</v>
      </c>
      <c r="K23821">
        <v>2011</v>
      </c>
      <c r="L23821" s="18">
        <v>40634</v>
      </c>
      <c r="M23821" t="s">
        <v>69</v>
      </c>
      <c r="N23821" t="s">
        <v>65</v>
      </c>
      <c r="O23821" t="s">
        <v>30360</v>
      </c>
    </row>
    <row r="23822" spans="1:15" x14ac:dyDescent="0.3">
      <c r="A23822" t="s">
        <v>31484</v>
      </c>
      <c r="B23822" t="s">
        <v>12</v>
      </c>
      <c r="C23822" t="s">
        <v>25</v>
      </c>
      <c r="D23822" t="s">
        <v>63</v>
      </c>
      <c r="E23822" t="s">
        <v>64</v>
      </c>
      <c r="F23822" t="s">
        <v>65</v>
      </c>
      <c r="G23822" t="s">
        <v>66</v>
      </c>
      <c r="H23822" t="s">
        <v>67</v>
      </c>
      <c r="I23822">
        <v>2010</v>
      </c>
      <c r="J23822" t="s">
        <v>68</v>
      </c>
      <c r="K23822">
        <v>2011</v>
      </c>
      <c r="L23822" s="18">
        <v>40787</v>
      </c>
      <c r="M23822" t="s">
        <v>69</v>
      </c>
      <c r="N23822" t="s">
        <v>65</v>
      </c>
      <c r="O23822" t="s">
        <v>31485</v>
      </c>
    </row>
    <row r="23823" spans="1:15" x14ac:dyDescent="0.3">
      <c r="A23823" t="s">
        <v>31486</v>
      </c>
      <c r="B23823" t="s">
        <v>12</v>
      </c>
      <c r="C23823" t="s">
        <v>18</v>
      </c>
      <c r="D23823" t="s">
        <v>89</v>
      </c>
      <c r="E23823" t="s">
        <v>90</v>
      </c>
      <c r="F23823" t="s">
        <v>65</v>
      </c>
      <c r="G23823" t="s">
        <v>66</v>
      </c>
      <c r="H23823" t="s">
        <v>67</v>
      </c>
      <c r="I23823">
        <v>2010</v>
      </c>
      <c r="J23823" t="s">
        <v>68</v>
      </c>
      <c r="K23823">
        <v>2011</v>
      </c>
      <c r="L23823" s="18">
        <v>40878</v>
      </c>
      <c r="M23823" t="s">
        <v>69</v>
      </c>
      <c r="N23823" t="s">
        <v>65</v>
      </c>
      <c r="O23823" t="s">
        <v>31173</v>
      </c>
    </row>
    <row r="23824" spans="1:15" x14ac:dyDescent="0.3">
      <c r="A23824" t="s">
        <v>31487</v>
      </c>
      <c r="B23824" t="s">
        <v>12</v>
      </c>
      <c r="C23824" t="s">
        <v>24</v>
      </c>
      <c r="D23824" t="s">
        <v>89</v>
      </c>
      <c r="E23824" t="s">
        <v>90</v>
      </c>
      <c r="F23824" t="s">
        <v>65</v>
      </c>
      <c r="G23824" t="s">
        <v>66</v>
      </c>
      <c r="H23824" t="s">
        <v>67</v>
      </c>
      <c r="I23824">
        <v>2010</v>
      </c>
      <c r="J23824" t="s">
        <v>68</v>
      </c>
      <c r="K23824">
        <v>2011</v>
      </c>
      <c r="L23824" s="18">
        <v>40575</v>
      </c>
      <c r="M23824" t="s">
        <v>69</v>
      </c>
      <c r="N23824" t="s">
        <v>65</v>
      </c>
      <c r="O23824" t="s">
        <v>31488</v>
      </c>
    </row>
    <row r="23825" spans="1:15" x14ac:dyDescent="0.3">
      <c r="A23825" t="s">
        <v>31489</v>
      </c>
      <c r="B23825" t="s">
        <v>12</v>
      </c>
      <c r="C23825" t="s">
        <v>16</v>
      </c>
      <c r="D23825" t="s">
        <v>74</v>
      </c>
      <c r="E23825" t="s">
        <v>75</v>
      </c>
      <c r="F23825" t="s">
        <v>65</v>
      </c>
      <c r="G23825" t="s">
        <v>84</v>
      </c>
      <c r="H23825" t="s">
        <v>85</v>
      </c>
      <c r="I23825">
        <v>2010</v>
      </c>
      <c r="J23825" t="s">
        <v>68</v>
      </c>
      <c r="K23825">
        <v>2011</v>
      </c>
      <c r="L23825" s="18">
        <v>40878</v>
      </c>
      <c r="M23825" t="s">
        <v>69</v>
      </c>
      <c r="N23825" t="s">
        <v>65</v>
      </c>
      <c r="O23825" t="s">
        <v>31463</v>
      </c>
    </row>
    <row r="23826" spans="1:15" x14ac:dyDescent="0.3">
      <c r="A23826" t="s">
        <v>31490</v>
      </c>
      <c r="B23826" t="s">
        <v>12</v>
      </c>
      <c r="C23826" t="s">
        <v>29</v>
      </c>
      <c r="D23826" t="s">
        <v>89</v>
      </c>
      <c r="E23826" t="s">
        <v>90</v>
      </c>
      <c r="F23826" t="s">
        <v>65</v>
      </c>
      <c r="G23826" t="s">
        <v>66</v>
      </c>
      <c r="H23826" t="s">
        <v>67</v>
      </c>
      <c r="I23826">
        <v>2010</v>
      </c>
      <c r="J23826" t="s">
        <v>68</v>
      </c>
      <c r="K23826">
        <v>2011</v>
      </c>
      <c r="L23826" s="18">
        <v>40725</v>
      </c>
      <c r="M23826" t="s">
        <v>69</v>
      </c>
      <c r="N23826" t="s">
        <v>65</v>
      </c>
      <c r="O23826" t="s">
        <v>30469</v>
      </c>
    </row>
    <row r="23827" spans="1:15" x14ac:dyDescent="0.3">
      <c r="A23827" t="s">
        <v>31491</v>
      </c>
      <c r="B23827" t="s">
        <v>12</v>
      </c>
      <c r="C23827" t="s">
        <v>25</v>
      </c>
      <c r="D23827" t="s">
        <v>63</v>
      </c>
      <c r="E23827" t="s">
        <v>64</v>
      </c>
      <c r="F23827" t="s">
        <v>65</v>
      </c>
      <c r="G23827" t="s">
        <v>66</v>
      </c>
      <c r="H23827" t="s">
        <v>67</v>
      </c>
      <c r="I23827">
        <v>2010</v>
      </c>
      <c r="J23827" t="s">
        <v>68</v>
      </c>
      <c r="K23827">
        <v>2010</v>
      </c>
      <c r="L23827" s="18">
        <v>40330</v>
      </c>
      <c r="M23827" t="s">
        <v>69</v>
      </c>
      <c r="N23827" t="s">
        <v>65</v>
      </c>
      <c r="O23827" t="s">
        <v>20347</v>
      </c>
    </row>
    <row r="23828" spans="1:15" x14ac:dyDescent="0.3">
      <c r="A23828" t="s">
        <v>31492</v>
      </c>
      <c r="B23828" t="s">
        <v>12</v>
      </c>
      <c r="C23828" t="s">
        <v>18</v>
      </c>
      <c r="D23828" t="s">
        <v>63</v>
      </c>
      <c r="E23828" t="s">
        <v>64</v>
      </c>
      <c r="F23828" t="s">
        <v>65</v>
      </c>
      <c r="G23828" t="s">
        <v>66</v>
      </c>
      <c r="H23828" t="s">
        <v>67</v>
      </c>
      <c r="I23828">
        <v>2010</v>
      </c>
      <c r="J23828" t="s">
        <v>68</v>
      </c>
      <c r="K23828">
        <v>2013</v>
      </c>
      <c r="L23828" s="18">
        <v>41548</v>
      </c>
      <c r="M23828" t="s">
        <v>69</v>
      </c>
      <c r="N23828" t="s">
        <v>65</v>
      </c>
      <c r="O23828" t="s">
        <v>1061</v>
      </c>
    </row>
    <row r="23829" spans="1:15" x14ac:dyDescent="0.3">
      <c r="A23829" t="s">
        <v>31493</v>
      </c>
      <c r="B23829" t="s">
        <v>12</v>
      </c>
      <c r="C23829" t="s">
        <v>22</v>
      </c>
      <c r="D23829" t="s">
        <v>89</v>
      </c>
      <c r="E23829" t="s">
        <v>90</v>
      </c>
      <c r="F23829" t="s">
        <v>65</v>
      </c>
      <c r="G23829" t="s">
        <v>66</v>
      </c>
      <c r="H23829" t="s">
        <v>67</v>
      </c>
      <c r="I23829">
        <v>2009</v>
      </c>
      <c r="J23829" t="s">
        <v>68</v>
      </c>
      <c r="K23829">
        <v>2009</v>
      </c>
      <c r="L23829" s="18">
        <v>40026</v>
      </c>
      <c r="M23829" t="s">
        <v>69</v>
      </c>
      <c r="N23829" t="s">
        <v>65</v>
      </c>
      <c r="O23829" t="s">
        <v>3156</v>
      </c>
    </row>
    <row r="23830" spans="1:15" x14ac:dyDescent="0.3">
      <c r="A23830" t="s">
        <v>31494</v>
      </c>
      <c r="B23830" t="s">
        <v>12</v>
      </c>
      <c r="C23830" t="s">
        <v>27</v>
      </c>
      <c r="D23830" t="s">
        <v>89</v>
      </c>
      <c r="E23830" t="s">
        <v>90</v>
      </c>
      <c r="F23830" t="s">
        <v>65</v>
      </c>
      <c r="G23830" t="s">
        <v>66</v>
      </c>
      <c r="H23830" t="s">
        <v>67</v>
      </c>
      <c r="I23830">
        <v>2010</v>
      </c>
      <c r="J23830" t="s">
        <v>68</v>
      </c>
      <c r="K23830">
        <v>2011</v>
      </c>
      <c r="L23830" s="18">
        <v>40634</v>
      </c>
      <c r="M23830" t="s">
        <v>69</v>
      </c>
      <c r="N23830" t="s">
        <v>65</v>
      </c>
      <c r="O23830" t="s">
        <v>31495</v>
      </c>
    </row>
    <row r="23831" spans="1:15" x14ac:dyDescent="0.3">
      <c r="A23831" t="s">
        <v>31496</v>
      </c>
      <c r="B23831" t="s">
        <v>12</v>
      </c>
      <c r="C23831" t="s">
        <v>30</v>
      </c>
      <c r="D23831" t="s">
        <v>63</v>
      </c>
      <c r="E23831" t="s">
        <v>64</v>
      </c>
      <c r="F23831" t="s">
        <v>65</v>
      </c>
      <c r="G23831" t="s">
        <v>66</v>
      </c>
      <c r="H23831" t="s">
        <v>67</v>
      </c>
      <c r="I23831">
        <v>2010</v>
      </c>
      <c r="J23831" t="s">
        <v>68</v>
      </c>
      <c r="K23831">
        <v>2010</v>
      </c>
      <c r="L23831" s="18">
        <v>40483</v>
      </c>
      <c r="M23831" t="s">
        <v>69</v>
      </c>
      <c r="N23831" t="s">
        <v>65</v>
      </c>
      <c r="O23831" t="s">
        <v>31497</v>
      </c>
    </row>
    <row r="23832" spans="1:15" x14ac:dyDescent="0.3">
      <c r="A23832" t="s">
        <v>31498</v>
      </c>
      <c r="B23832" t="s">
        <v>12</v>
      </c>
      <c r="C23832" t="s">
        <v>22</v>
      </c>
      <c r="D23832" t="s">
        <v>89</v>
      </c>
      <c r="E23832" t="s">
        <v>90</v>
      </c>
      <c r="F23832" t="s">
        <v>65</v>
      </c>
      <c r="G23832" t="s">
        <v>66</v>
      </c>
      <c r="H23832" t="s">
        <v>67</v>
      </c>
      <c r="I23832">
        <v>2009</v>
      </c>
      <c r="J23832" t="s">
        <v>68</v>
      </c>
      <c r="K23832">
        <v>2009</v>
      </c>
      <c r="L23832" s="18">
        <v>39934</v>
      </c>
      <c r="M23832" t="s">
        <v>69</v>
      </c>
      <c r="N23832" t="s">
        <v>65</v>
      </c>
      <c r="O23832" t="s">
        <v>3156</v>
      </c>
    </row>
    <row r="23833" spans="1:15" x14ac:dyDescent="0.3">
      <c r="A23833" t="s">
        <v>31499</v>
      </c>
      <c r="B23833" t="s">
        <v>12</v>
      </c>
      <c r="C23833" t="s">
        <v>22</v>
      </c>
      <c r="D23833" t="s">
        <v>89</v>
      </c>
      <c r="E23833" t="s">
        <v>90</v>
      </c>
      <c r="F23833" t="s">
        <v>65</v>
      </c>
      <c r="G23833" t="s">
        <v>66</v>
      </c>
      <c r="H23833" t="s">
        <v>67</v>
      </c>
      <c r="I23833">
        <v>2009</v>
      </c>
      <c r="J23833" t="s">
        <v>68</v>
      </c>
      <c r="K23833">
        <v>2009</v>
      </c>
      <c r="L23833" s="18">
        <v>39965</v>
      </c>
      <c r="M23833" t="s">
        <v>69</v>
      </c>
      <c r="N23833" t="s">
        <v>65</v>
      </c>
      <c r="O23833" t="s">
        <v>3156</v>
      </c>
    </row>
    <row r="23834" spans="1:15" x14ac:dyDescent="0.3">
      <c r="A23834" t="s">
        <v>31500</v>
      </c>
      <c r="B23834" t="s">
        <v>12</v>
      </c>
      <c r="C23834" t="s">
        <v>22</v>
      </c>
      <c r="D23834" t="s">
        <v>89</v>
      </c>
      <c r="E23834" t="s">
        <v>90</v>
      </c>
      <c r="F23834" t="s">
        <v>65</v>
      </c>
      <c r="G23834" t="s">
        <v>66</v>
      </c>
      <c r="H23834" t="s">
        <v>67</v>
      </c>
      <c r="I23834">
        <v>2009</v>
      </c>
      <c r="J23834" t="s">
        <v>68</v>
      </c>
      <c r="K23834">
        <v>2009</v>
      </c>
      <c r="L23834" s="18">
        <v>39934</v>
      </c>
      <c r="M23834" t="s">
        <v>69</v>
      </c>
      <c r="N23834" t="s">
        <v>65</v>
      </c>
      <c r="O23834" t="s">
        <v>3156</v>
      </c>
    </row>
    <row r="23835" spans="1:15" x14ac:dyDescent="0.3">
      <c r="A23835" t="s">
        <v>31501</v>
      </c>
      <c r="B23835" t="s">
        <v>12</v>
      </c>
      <c r="C23835" t="s">
        <v>22</v>
      </c>
      <c r="D23835" t="s">
        <v>89</v>
      </c>
      <c r="E23835" t="s">
        <v>90</v>
      </c>
      <c r="F23835" t="s">
        <v>65</v>
      </c>
      <c r="G23835" t="s">
        <v>66</v>
      </c>
      <c r="H23835" t="s">
        <v>67</v>
      </c>
      <c r="I23835">
        <v>2009</v>
      </c>
      <c r="J23835" t="s">
        <v>68</v>
      </c>
      <c r="K23835">
        <v>2009</v>
      </c>
      <c r="L23835" s="18">
        <v>39934</v>
      </c>
      <c r="M23835" t="s">
        <v>69</v>
      </c>
      <c r="N23835" t="s">
        <v>65</v>
      </c>
      <c r="O23835" t="s">
        <v>3156</v>
      </c>
    </row>
    <row r="23836" spans="1:15" x14ac:dyDescent="0.3">
      <c r="A23836" t="s">
        <v>31502</v>
      </c>
      <c r="B23836" t="s">
        <v>12</v>
      </c>
      <c r="C23836" t="s">
        <v>22</v>
      </c>
      <c r="D23836" t="s">
        <v>89</v>
      </c>
      <c r="E23836" t="s">
        <v>90</v>
      </c>
      <c r="F23836" t="s">
        <v>65</v>
      </c>
      <c r="G23836" t="s">
        <v>66</v>
      </c>
      <c r="H23836" t="s">
        <v>67</v>
      </c>
      <c r="I23836">
        <v>2009</v>
      </c>
      <c r="J23836" t="s">
        <v>68</v>
      </c>
      <c r="K23836">
        <v>2009</v>
      </c>
      <c r="L23836" s="18">
        <v>40026</v>
      </c>
      <c r="M23836" t="s">
        <v>69</v>
      </c>
      <c r="N23836" t="s">
        <v>65</v>
      </c>
      <c r="O23836" t="s">
        <v>3156</v>
      </c>
    </row>
    <row r="23837" spans="1:15" x14ac:dyDescent="0.3">
      <c r="A23837" t="s">
        <v>31503</v>
      </c>
      <c r="B23837" t="s">
        <v>12</v>
      </c>
      <c r="C23837" t="s">
        <v>22</v>
      </c>
      <c r="D23837" t="s">
        <v>89</v>
      </c>
      <c r="E23837" t="s">
        <v>90</v>
      </c>
      <c r="F23837" t="s">
        <v>65</v>
      </c>
      <c r="G23837" t="s">
        <v>66</v>
      </c>
      <c r="H23837" t="s">
        <v>67</v>
      </c>
      <c r="I23837">
        <v>2009</v>
      </c>
      <c r="J23837" t="s">
        <v>68</v>
      </c>
      <c r="K23837">
        <v>2009</v>
      </c>
      <c r="L23837" s="18">
        <v>40118</v>
      </c>
      <c r="M23837" t="s">
        <v>69</v>
      </c>
      <c r="N23837" t="s">
        <v>65</v>
      </c>
      <c r="O23837" t="s">
        <v>3156</v>
      </c>
    </row>
    <row r="23838" spans="1:15" x14ac:dyDescent="0.3">
      <c r="A23838" t="s">
        <v>31504</v>
      </c>
      <c r="B23838" t="s">
        <v>12</v>
      </c>
      <c r="C23838" t="s">
        <v>25</v>
      </c>
      <c r="D23838" t="s">
        <v>63</v>
      </c>
      <c r="E23838" t="s">
        <v>64</v>
      </c>
      <c r="F23838" t="s">
        <v>65</v>
      </c>
      <c r="G23838" t="s">
        <v>66</v>
      </c>
      <c r="H23838" t="s">
        <v>67</v>
      </c>
      <c r="I23838">
        <v>2010</v>
      </c>
      <c r="J23838" t="s">
        <v>68</v>
      </c>
      <c r="K23838">
        <v>2013</v>
      </c>
      <c r="L23838" s="18">
        <v>41214</v>
      </c>
      <c r="M23838" t="s">
        <v>69</v>
      </c>
      <c r="N23838" t="s">
        <v>65</v>
      </c>
      <c r="O23838" t="s">
        <v>31470</v>
      </c>
    </row>
    <row r="23839" spans="1:15" x14ac:dyDescent="0.3">
      <c r="A23839" t="s">
        <v>31505</v>
      </c>
      <c r="B23839" t="s">
        <v>12</v>
      </c>
      <c r="C23839" t="s">
        <v>25</v>
      </c>
      <c r="D23839" t="s">
        <v>63</v>
      </c>
      <c r="E23839" t="s">
        <v>64</v>
      </c>
      <c r="F23839" t="s">
        <v>65</v>
      </c>
      <c r="G23839" t="s">
        <v>66</v>
      </c>
      <c r="H23839" t="s">
        <v>67</v>
      </c>
      <c r="I23839">
        <v>2010</v>
      </c>
      <c r="J23839" t="s">
        <v>68</v>
      </c>
      <c r="K23839">
        <v>2010</v>
      </c>
      <c r="L23839" s="18">
        <v>40360</v>
      </c>
      <c r="M23839" t="s">
        <v>69</v>
      </c>
      <c r="N23839" t="s">
        <v>65</v>
      </c>
      <c r="O23839" t="s">
        <v>20347</v>
      </c>
    </row>
    <row r="23840" spans="1:15" x14ac:dyDescent="0.3">
      <c r="A23840" t="s">
        <v>31506</v>
      </c>
      <c r="B23840" t="s">
        <v>12</v>
      </c>
      <c r="C23840" t="s">
        <v>18</v>
      </c>
      <c r="D23840" t="s">
        <v>89</v>
      </c>
      <c r="E23840" t="s">
        <v>90</v>
      </c>
      <c r="F23840" t="s">
        <v>65</v>
      </c>
      <c r="G23840" t="s">
        <v>66</v>
      </c>
      <c r="H23840" t="s">
        <v>67</v>
      </c>
      <c r="I23840">
        <v>2010</v>
      </c>
      <c r="J23840" t="s">
        <v>68</v>
      </c>
      <c r="K23840">
        <v>2014</v>
      </c>
      <c r="L23840" s="18">
        <v>41821</v>
      </c>
      <c r="M23840" t="s">
        <v>69</v>
      </c>
      <c r="N23840" t="s">
        <v>65</v>
      </c>
      <c r="O23840" t="s">
        <v>30880</v>
      </c>
    </row>
    <row r="23841" spans="1:15" x14ac:dyDescent="0.3">
      <c r="A23841" t="s">
        <v>31507</v>
      </c>
      <c r="B23841" t="s">
        <v>12</v>
      </c>
      <c r="C23841" t="s">
        <v>16</v>
      </c>
      <c r="D23841" t="s">
        <v>63</v>
      </c>
      <c r="E23841" t="s">
        <v>64</v>
      </c>
      <c r="F23841" t="s">
        <v>65</v>
      </c>
      <c r="G23841" t="s">
        <v>66</v>
      </c>
      <c r="H23841" t="s">
        <v>67</v>
      </c>
      <c r="I23841">
        <v>2010</v>
      </c>
      <c r="J23841" t="s">
        <v>68</v>
      </c>
      <c r="K23841">
        <v>2020</v>
      </c>
      <c r="L23841" s="18">
        <v>44196</v>
      </c>
      <c r="M23841" t="s">
        <v>69</v>
      </c>
      <c r="N23841" t="s">
        <v>65</v>
      </c>
      <c r="O23841" t="s">
        <v>31508</v>
      </c>
    </row>
    <row r="23842" spans="1:15" x14ac:dyDescent="0.3">
      <c r="A23842" t="s">
        <v>31509</v>
      </c>
      <c r="B23842" t="s">
        <v>12</v>
      </c>
      <c r="C23842" t="s">
        <v>17</v>
      </c>
      <c r="D23842" t="s">
        <v>89</v>
      </c>
      <c r="E23842" t="s">
        <v>90</v>
      </c>
      <c r="F23842" t="s">
        <v>65</v>
      </c>
      <c r="G23842" t="s">
        <v>66</v>
      </c>
      <c r="H23842" t="s">
        <v>67</v>
      </c>
      <c r="I23842">
        <v>2010</v>
      </c>
      <c r="J23842" t="s">
        <v>68</v>
      </c>
      <c r="K23842">
        <v>2011</v>
      </c>
      <c r="L23842" s="18">
        <v>40422</v>
      </c>
      <c r="M23842" t="s">
        <v>69</v>
      </c>
      <c r="N23842" t="s">
        <v>65</v>
      </c>
      <c r="O23842" t="s">
        <v>31510</v>
      </c>
    </row>
    <row r="23843" spans="1:15" x14ac:dyDescent="0.3">
      <c r="A23843" t="s">
        <v>31511</v>
      </c>
      <c r="B23843" t="s">
        <v>12</v>
      </c>
      <c r="C23843" t="s">
        <v>22</v>
      </c>
      <c r="D23843" t="s">
        <v>63</v>
      </c>
      <c r="E23843" t="s">
        <v>64</v>
      </c>
      <c r="F23843" t="s">
        <v>65</v>
      </c>
      <c r="G23843" t="s">
        <v>66</v>
      </c>
      <c r="H23843" t="s">
        <v>67</v>
      </c>
      <c r="I23843">
        <v>2010</v>
      </c>
      <c r="J23843" t="s">
        <v>68</v>
      </c>
      <c r="K23843">
        <v>2015</v>
      </c>
      <c r="L23843" s="18">
        <v>42036</v>
      </c>
      <c r="M23843" t="s">
        <v>69</v>
      </c>
      <c r="N23843" t="s">
        <v>68</v>
      </c>
      <c r="O23843" t="s">
        <v>30684</v>
      </c>
    </row>
    <row r="23844" spans="1:15" x14ac:dyDescent="0.3">
      <c r="A23844" t="s">
        <v>31512</v>
      </c>
      <c r="B23844" t="s">
        <v>12</v>
      </c>
      <c r="C23844" t="s">
        <v>18</v>
      </c>
      <c r="D23844" t="s">
        <v>89</v>
      </c>
      <c r="E23844" t="s">
        <v>90</v>
      </c>
      <c r="F23844" t="s">
        <v>65</v>
      </c>
      <c r="G23844" t="s">
        <v>66</v>
      </c>
      <c r="H23844" t="s">
        <v>67</v>
      </c>
      <c r="I23844">
        <v>2010</v>
      </c>
      <c r="J23844" t="s">
        <v>68</v>
      </c>
      <c r="K23844">
        <v>2011</v>
      </c>
      <c r="L23844" s="18">
        <v>40787</v>
      </c>
      <c r="M23844" t="s">
        <v>69</v>
      </c>
      <c r="N23844" t="s">
        <v>65</v>
      </c>
      <c r="O23844" t="s">
        <v>1381</v>
      </c>
    </row>
    <row r="23845" spans="1:15" x14ac:dyDescent="0.3">
      <c r="A23845" t="s">
        <v>31513</v>
      </c>
      <c r="B23845" t="s">
        <v>12</v>
      </c>
      <c r="C23845" t="s">
        <v>22</v>
      </c>
      <c r="D23845" t="s">
        <v>63</v>
      </c>
      <c r="E23845" t="s">
        <v>64</v>
      </c>
      <c r="F23845" t="s">
        <v>65</v>
      </c>
      <c r="G23845" t="s">
        <v>84</v>
      </c>
      <c r="H23845" t="s">
        <v>85</v>
      </c>
      <c r="I23845">
        <v>2010</v>
      </c>
      <c r="J23845" t="s">
        <v>68</v>
      </c>
      <c r="K23845">
        <v>2011</v>
      </c>
      <c r="L23845" s="18">
        <v>40787</v>
      </c>
      <c r="M23845" t="s">
        <v>69</v>
      </c>
      <c r="N23845" t="s">
        <v>65</v>
      </c>
      <c r="O23845" t="s">
        <v>30503</v>
      </c>
    </row>
    <row r="23846" spans="1:15" x14ac:dyDescent="0.3">
      <c r="A23846" t="s">
        <v>31514</v>
      </c>
      <c r="B23846" t="s">
        <v>12</v>
      </c>
      <c r="C23846" t="s">
        <v>23</v>
      </c>
      <c r="D23846" t="s">
        <v>74</v>
      </c>
      <c r="E23846" t="s">
        <v>75</v>
      </c>
      <c r="F23846" t="s">
        <v>65</v>
      </c>
      <c r="G23846" t="s">
        <v>66</v>
      </c>
      <c r="H23846" t="s">
        <v>67</v>
      </c>
      <c r="I23846">
        <v>2011</v>
      </c>
      <c r="J23846" t="s">
        <v>68</v>
      </c>
      <c r="K23846">
        <v>2014</v>
      </c>
      <c r="L23846" s="18">
        <v>41699</v>
      </c>
      <c r="M23846" t="s">
        <v>69</v>
      </c>
      <c r="N23846" t="s">
        <v>65</v>
      </c>
      <c r="O23846" t="s">
        <v>31515</v>
      </c>
    </row>
    <row r="23847" spans="1:15" x14ac:dyDescent="0.3">
      <c r="A23847" t="s">
        <v>31516</v>
      </c>
      <c r="B23847" t="s">
        <v>12</v>
      </c>
      <c r="C23847" t="s">
        <v>18</v>
      </c>
      <c r="D23847" t="s">
        <v>89</v>
      </c>
      <c r="E23847" t="s">
        <v>90</v>
      </c>
      <c r="F23847" t="s">
        <v>65</v>
      </c>
      <c r="G23847" t="s">
        <v>66</v>
      </c>
      <c r="H23847" t="s">
        <v>67</v>
      </c>
      <c r="I23847">
        <v>2010</v>
      </c>
      <c r="J23847" t="s">
        <v>68</v>
      </c>
      <c r="K23847">
        <v>2017</v>
      </c>
      <c r="L23847" s="18">
        <v>42832</v>
      </c>
      <c r="M23847" t="s">
        <v>69</v>
      </c>
      <c r="N23847" t="s">
        <v>65</v>
      </c>
      <c r="O23847" t="s">
        <v>31517</v>
      </c>
    </row>
    <row r="23848" spans="1:15" x14ac:dyDescent="0.3">
      <c r="A23848" t="s">
        <v>31518</v>
      </c>
      <c r="B23848" t="s">
        <v>12</v>
      </c>
      <c r="C23848" t="s">
        <v>22</v>
      </c>
      <c r="D23848" t="s">
        <v>89</v>
      </c>
      <c r="E23848" t="s">
        <v>90</v>
      </c>
      <c r="F23848" t="s">
        <v>65</v>
      </c>
      <c r="G23848" t="s">
        <v>66</v>
      </c>
      <c r="H23848" t="s">
        <v>67</v>
      </c>
      <c r="I23848">
        <v>2002</v>
      </c>
      <c r="J23848" t="s">
        <v>68</v>
      </c>
      <c r="K23848">
        <v>2003</v>
      </c>
      <c r="L23848" s="18">
        <v>37895</v>
      </c>
      <c r="M23848" t="s">
        <v>69</v>
      </c>
      <c r="N23848" t="s">
        <v>65</v>
      </c>
      <c r="O23848" t="s">
        <v>30806</v>
      </c>
    </row>
    <row r="23849" spans="1:15" x14ac:dyDescent="0.3">
      <c r="A23849" t="s">
        <v>31519</v>
      </c>
      <c r="B23849" t="s">
        <v>12</v>
      </c>
      <c r="C23849" t="s">
        <v>22</v>
      </c>
      <c r="D23849" t="s">
        <v>89</v>
      </c>
      <c r="E23849" t="s">
        <v>90</v>
      </c>
      <c r="F23849" t="s">
        <v>65</v>
      </c>
      <c r="G23849" t="s">
        <v>66</v>
      </c>
      <c r="H23849" t="s">
        <v>67</v>
      </c>
      <c r="I23849">
        <v>1999</v>
      </c>
      <c r="J23849" t="s">
        <v>68</v>
      </c>
      <c r="K23849">
        <v>2001</v>
      </c>
      <c r="L23849" s="18">
        <v>37135</v>
      </c>
      <c r="M23849" t="s">
        <v>69</v>
      </c>
      <c r="N23849" t="s">
        <v>65</v>
      </c>
      <c r="O23849" t="s">
        <v>30806</v>
      </c>
    </row>
    <row r="23850" spans="1:15" x14ac:dyDescent="0.3">
      <c r="A23850" t="s">
        <v>31520</v>
      </c>
      <c r="B23850" t="s">
        <v>12</v>
      </c>
      <c r="C23850" t="s">
        <v>22</v>
      </c>
      <c r="D23850" t="s">
        <v>74</v>
      </c>
      <c r="E23850" t="s">
        <v>75</v>
      </c>
      <c r="F23850" t="s">
        <v>65</v>
      </c>
      <c r="G23850" t="s">
        <v>66</v>
      </c>
      <c r="H23850" t="s">
        <v>67</v>
      </c>
      <c r="I23850">
        <v>2004</v>
      </c>
      <c r="J23850" t="s">
        <v>68</v>
      </c>
      <c r="K23850">
        <v>2005</v>
      </c>
      <c r="L23850" s="18">
        <v>38565</v>
      </c>
      <c r="M23850" t="s">
        <v>69</v>
      </c>
      <c r="N23850" t="s">
        <v>65</v>
      </c>
      <c r="O23850" t="s">
        <v>30806</v>
      </c>
    </row>
    <row r="23851" spans="1:15" x14ac:dyDescent="0.3">
      <c r="A23851" t="s">
        <v>31521</v>
      </c>
      <c r="B23851" t="s">
        <v>12</v>
      </c>
      <c r="C23851" t="s">
        <v>30</v>
      </c>
      <c r="D23851" t="s">
        <v>63</v>
      </c>
      <c r="E23851" t="s">
        <v>64</v>
      </c>
      <c r="F23851" t="s">
        <v>65</v>
      </c>
      <c r="G23851" t="s">
        <v>66</v>
      </c>
      <c r="H23851" t="s">
        <v>67</v>
      </c>
      <c r="I23851">
        <v>2010</v>
      </c>
      <c r="J23851" t="s">
        <v>68</v>
      </c>
      <c r="K23851">
        <v>2010</v>
      </c>
      <c r="L23851" s="18">
        <v>40513</v>
      </c>
      <c r="M23851" t="s">
        <v>69</v>
      </c>
      <c r="N23851" t="s">
        <v>65</v>
      </c>
      <c r="O23851" t="s">
        <v>31122</v>
      </c>
    </row>
    <row r="23852" spans="1:15" x14ac:dyDescent="0.3">
      <c r="A23852" t="s">
        <v>31522</v>
      </c>
      <c r="B23852" t="s">
        <v>12</v>
      </c>
      <c r="C23852" t="s">
        <v>17</v>
      </c>
      <c r="D23852" t="s">
        <v>89</v>
      </c>
      <c r="E23852" t="s">
        <v>90</v>
      </c>
      <c r="F23852" t="s">
        <v>65</v>
      </c>
      <c r="G23852" t="s">
        <v>66</v>
      </c>
      <c r="H23852" t="s">
        <v>67</v>
      </c>
      <c r="I23852">
        <v>2007</v>
      </c>
      <c r="J23852" t="s">
        <v>68</v>
      </c>
      <c r="K23852">
        <v>2008</v>
      </c>
      <c r="L23852" s="18">
        <v>39539</v>
      </c>
      <c r="M23852" t="s">
        <v>69</v>
      </c>
      <c r="N23852" t="s">
        <v>65</v>
      </c>
      <c r="O23852" t="s">
        <v>30371</v>
      </c>
    </row>
    <row r="23853" spans="1:15" x14ac:dyDescent="0.3">
      <c r="A23853" t="s">
        <v>31523</v>
      </c>
      <c r="B23853" t="s">
        <v>12</v>
      </c>
      <c r="C23853" t="s">
        <v>18</v>
      </c>
      <c r="D23853" t="s">
        <v>89</v>
      </c>
      <c r="E23853" t="s">
        <v>90</v>
      </c>
      <c r="F23853" t="s">
        <v>65</v>
      </c>
      <c r="G23853" t="s">
        <v>66</v>
      </c>
      <c r="H23853" t="s">
        <v>67</v>
      </c>
      <c r="I23853">
        <v>2010</v>
      </c>
      <c r="J23853" t="s">
        <v>68</v>
      </c>
      <c r="K23853">
        <v>2011</v>
      </c>
      <c r="L23853" s="18">
        <v>40575</v>
      </c>
      <c r="M23853" t="s">
        <v>69</v>
      </c>
      <c r="N23853" t="s">
        <v>65</v>
      </c>
      <c r="O23853" t="s">
        <v>31140</v>
      </c>
    </row>
    <row r="23854" spans="1:15" x14ac:dyDescent="0.3">
      <c r="A23854" t="s">
        <v>31524</v>
      </c>
      <c r="B23854" t="s">
        <v>12</v>
      </c>
      <c r="C23854" t="s">
        <v>17</v>
      </c>
      <c r="D23854" t="s">
        <v>63</v>
      </c>
      <c r="E23854" t="s">
        <v>64</v>
      </c>
      <c r="F23854" t="s">
        <v>65</v>
      </c>
      <c r="G23854" t="s">
        <v>66</v>
      </c>
      <c r="H23854" t="s">
        <v>67</v>
      </c>
      <c r="I23854">
        <v>2010</v>
      </c>
      <c r="J23854" t="s">
        <v>68</v>
      </c>
      <c r="K23854">
        <v>2011</v>
      </c>
      <c r="L23854" s="18">
        <v>40878</v>
      </c>
      <c r="M23854" t="s">
        <v>69</v>
      </c>
      <c r="N23854" t="s">
        <v>65</v>
      </c>
      <c r="O23854" t="s">
        <v>30684</v>
      </c>
    </row>
    <row r="23855" spans="1:15" x14ac:dyDescent="0.3">
      <c r="A23855" t="s">
        <v>31525</v>
      </c>
      <c r="B23855" t="s">
        <v>12</v>
      </c>
      <c r="C23855" t="s">
        <v>18</v>
      </c>
      <c r="D23855" t="s">
        <v>74</v>
      </c>
      <c r="E23855" t="s">
        <v>75</v>
      </c>
      <c r="F23855" t="s">
        <v>65</v>
      </c>
      <c r="G23855" t="s">
        <v>66</v>
      </c>
      <c r="H23855" t="s">
        <v>67</v>
      </c>
      <c r="I23855">
        <v>2010</v>
      </c>
      <c r="J23855" t="s">
        <v>68</v>
      </c>
      <c r="K23855">
        <v>2013</v>
      </c>
      <c r="L23855" s="18">
        <v>41183</v>
      </c>
      <c r="M23855" t="s">
        <v>69</v>
      </c>
      <c r="N23855" t="s">
        <v>65</v>
      </c>
      <c r="O23855" t="s">
        <v>31526</v>
      </c>
    </row>
    <row r="23856" spans="1:15" x14ac:dyDescent="0.3">
      <c r="A23856" t="s">
        <v>31527</v>
      </c>
      <c r="B23856" t="s">
        <v>12</v>
      </c>
      <c r="C23856" t="s">
        <v>17</v>
      </c>
      <c r="D23856" t="s">
        <v>74</v>
      </c>
      <c r="E23856" t="s">
        <v>75</v>
      </c>
      <c r="F23856" t="s">
        <v>65</v>
      </c>
      <c r="G23856" t="s">
        <v>66</v>
      </c>
      <c r="H23856" t="s">
        <v>67</v>
      </c>
      <c r="I23856">
        <v>2010</v>
      </c>
      <c r="J23856" t="s">
        <v>68</v>
      </c>
      <c r="K23856">
        <v>2010</v>
      </c>
      <c r="L23856" s="18">
        <v>40483</v>
      </c>
      <c r="M23856" t="s">
        <v>69</v>
      </c>
      <c r="N23856" t="s">
        <v>65</v>
      </c>
      <c r="O23856" t="s">
        <v>30684</v>
      </c>
    </row>
    <row r="23857" spans="1:15" x14ac:dyDescent="0.3">
      <c r="A23857" t="s">
        <v>31528</v>
      </c>
      <c r="B23857" t="s">
        <v>12</v>
      </c>
      <c r="C23857" t="s">
        <v>25</v>
      </c>
      <c r="D23857" t="s">
        <v>63</v>
      </c>
      <c r="E23857" t="s">
        <v>64</v>
      </c>
      <c r="F23857" t="s">
        <v>65</v>
      </c>
      <c r="G23857" t="s">
        <v>66</v>
      </c>
      <c r="H23857" t="s">
        <v>67</v>
      </c>
      <c r="I23857">
        <v>2010</v>
      </c>
      <c r="J23857" t="s">
        <v>68</v>
      </c>
      <c r="K23857">
        <v>2011</v>
      </c>
      <c r="L23857" s="18">
        <v>40817</v>
      </c>
      <c r="M23857" t="s">
        <v>69</v>
      </c>
      <c r="N23857" t="s">
        <v>65</v>
      </c>
      <c r="O23857" t="s">
        <v>31529</v>
      </c>
    </row>
    <row r="23858" spans="1:15" x14ac:dyDescent="0.3">
      <c r="A23858" t="s">
        <v>31530</v>
      </c>
      <c r="B23858" t="s">
        <v>12</v>
      </c>
      <c r="C23858" t="s">
        <v>25</v>
      </c>
      <c r="D23858" t="s">
        <v>74</v>
      </c>
      <c r="E23858" t="s">
        <v>75</v>
      </c>
      <c r="F23858" t="s">
        <v>65</v>
      </c>
      <c r="G23858" t="s">
        <v>66</v>
      </c>
      <c r="H23858" t="s">
        <v>67</v>
      </c>
      <c r="I23858">
        <v>2010</v>
      </c>
      <c r="J23858" t="s">
        <v>68</v>
      </c>
      <c r="K23858">
        <v>2012</v>
      </c>
      <c r="L23858" s="18">
        <v>41183</v>
      </c>
      <c r="M23858" t="s">
        <v>69</v>
      </c>
      <c r="N23858" t="s">
        <v>65</v>
      </c>
      <c r="O23858" t="s">
        <v>31531</v>
      </c>
    </row>
    <row r="23859" spans="1:15" x14ac:dyDescent="0.3">
      <c r="A23859" t="s">
        <v>31532</v>
      </c>
      <c r="B23859" t="s">
        <v>12</v>
      </c>
      <c r="C23859" t="s">
        <v>25</v>
      </c>
      <c r="D23859" t="s">
        <v>63</v>
      </c>
      <c r="E23859" t="s">
        <v>64</v>
      </c>
      <c r="F23859" t="s">
        <v>65</v>
      </c>
      <c r="G23859" t="s">
        <v>66</v>
      </c>
      <c r="H23859" t="s">
        <v>67</v>
      </c>
      <c r="I23859">
        <v>2010</v>
      </c>
      <c r="J23859" t="s">
        <v>68</v>
      </c>
      <c r="K23859">
        <v>2012</v>
      </c>
      <c r="L23859" s="18">
        <v>41091</v>
      </c>
      <c r="M23859" t="s">
        <v>69</v>
      </c>
      <c r="N23859" t="s">
        <v>65</v>
      </c>
      <c r="O23859" t="s">
        <v>31533</v>
      </c>
    </row>
    <row r="23860" spans="1:15" x14ac:dyDescent="0.3">
      <c r="A23860" t="s">
        <v>31534</v>
      </c>
      <c r="B23860" t="s">
        <v>12</v>
      </c>
      <c r="C23860" t="s">
        <v>25</v>
      </c>
      <c r="D23860" t="s">
        <v>63</v>
      </c>
      <c r="E23860" t="s">
        <v>64</v>
      </c>
      <c r="F23860" t="s">
        <v>65</v>
      </c>
      <c r="G23860" t="s">
        <v>66</v>
      </c>
      <c r="H23860" t="s">
        <v>67</v>
      </c>
      <c r="I23860">
        <v>2010</v>
      </c>
      <c r="J23860" t="s">
        <v>68</v>
      </c>
      <c r="K23860">
        <v>2015</v>
      </c>
      <c r="L23860" s="18">
        <v>40480</v>
      </c>
      <c r="M23860" t="s">
        <v>69</v>
      </c>
      <c r="N23860" t="s">
        <v>65</v>
      </c>
      <c r="O23860" t="s">
        <v>31535</v>
      </c>
    </row>
    <row r="23861" spans="1:15" x14ac:dyDescent="0.3">
      <c r="A23861" t="s">
        <v>31536</v>
      </c>
      <c r="B23861" t="s">
        <v>12</v>
      </c>
      <c r="C23861" t="s">
        <v>18</v>
      </c>
      <c r="D23861" t="s">
        <v>89</v>
      </c>
      <c r="E23861" t="s">
        <v>90</v>
      </c>
      <c r="F23861" t="s">
        <v>65</v>
      </c>
      <c r="G23861" t="s">
        <v>66</v>
      </c>
      <c r="H23861" t="s">
        <v>67</v>
      </c>
      <c r="I23861">
        <v>2010</v>
      </c>
      <c r="J23861" t="s">
        <v>68</v>
      </c>
      <c r="K23861">
        <v>2014</v>
      </c>
      <c r="L23861" s="18">
        <v>41913</v>
      </c>
      <c r="M23861" t="s">
        <v>69</v>
      </c>
      <c r="N23861" t="s">
        <v>65</v>
      </c>
      <c r="O23861" t="s">
        <v>31173</v>
      </c>
    </row>
    <row r="23862" spans="1:15" x14ac:dyDescent="0.3">
      <c r="A23862" t="s">
        <v>31537</v>
      </c>
      <c r="B23862" t="s">
        <v>12</v>
      </c>
      <c r="C23862" t="s">
        <v>17</v>
      </c>
      <c r="D23862" t="s">
        <v>63</v>
      </c>
      <c r="E23862" t="s">
        <v>64</v>
      </c>
      <c r="F23862" t="s">
        <v>65</v>
      </c>
      <c r="G23862" t="s">
        <v>66</v>
      </c>
      <c r="H23862" t="s">
        <v>67</v>
      </c>
      <c r="I23862">
        <v>2010</v>
      </c>
      <c r="J23862" t="s">
        <v>68</v>
      </c>
      <c r="K23862">
        <v>2018</v>
      </c>
      <c r="L23862" s="18">
        <v>43132</v>
      </c>
      <c r="M23862" t="s">
        <v>69</v>
      </c>
      <c r="N23862" t="s">
        <v>65</v>
      </c>
      <c r="O23862" t="s">
        <v>14615</v>
      </c>
    </row>
    <row r="23863" spans="1:15" x14ac:dyDescent="0.3">
      <c r="A23863" t="s">
        <v>31538</v>
      </c>
      <c r="B23863" t="s">
        <v>12</v>
      </c>
      <c r="C23863" t="s">
        <v>17</v>
      </c>
      <c r="D23863" t="s">
        <v>89</v>
      </c>
      <c r="E23863" t="s">
        <v>90</v>
      </c>
      <c r="F23863" t="s">
        <v>65</v>
      </c>
      <c r="G23863" t="s">
        <v>66</v>
      </c>
      <c r="H23863" t="s">
        <v>67</v>
      </c>
      <c r="I23863">
        <v>2010</v>
      </c>
      <c r="J23863" t="s">
        <v>68</v>
      </c>
      <c r="K23863">
        <v>2010</v>
      </c>
      <c r="L23863" s="18">
        <v>40483</v>
      </c>
      <c r="M23863" t="s">
        <v>69</v>
      </c>
      <c r="N23863" t="s">
        <v>65</v>
      </c>
      <c r="O23863" t="s">
        <v>14838</v>
      </c>
    </row>
    <row r="23864" spans="1:15" x14ac:dyDescent="0.3">
      <c r="A23864" t="s">
        <v>31539</v>
      </c>
      <c r="B23864" t="s">
        <v>12</v>
      </c>
      <c r="C23864" t="s">
        <v>18</v>
      </c>
      <c r="D23864" t="s">
        <v>89</v>
      </c>
      <c r="E23864" t="s">
        <v>90</v>
      </c>
      <c r="F23864" t="s">
        <v>65</v>
      </c>
      <c r="G23864" t="s">
        <v>66</v>
      </c>
      <c r="H23864" t="s">
        <v>67</v>
      </c>
      <c r="I23864">
        <v>2010</v>
      </c>
      <c r="J23864" t="s">
        <v>68</v>
      </c>
      <c r="K23864">
        <v>2011</v>
      </c>
      <c r="L23864" s="18">
        <v>40664</v>
      </c>
      <c r="M23864" t="s">
        <v>69</v>
      </c>
      <c r="N23864" t="s">
        <v>65</v>
      </c>
      <c r="O23864" t="s">
        <v>30360</v>
      </c>
    </row>
    <row r="23865" spans="1:15" x14ac:dyDescent="0.3">
      <c r="A23865" t="s">
        <v>31540</v>
      </c>
      <c r="B23865" t="s">
        <v>12</v>
      </c>
      <c r="C23865" t="s">
        <v>18</v>
      </c>
      <c r="D23865" t="s">
        <v>74</v>
      </c>
      <c r="E23865" t="s">
        <v>75</v>
      </c>
      <c r="F23865" t="s">
        <v>65</v>
      </c>
      <c r="G23865" t="s">
        <v>66</v>
      </c>
      <c r="H23865" t="s">
        <v>67</v>
      </c>
      <c r="I23865">
        <v>2010</v>
      </c>
      <c r="J23865" t="s">
        <v>68</v>
      </c>
      <c r="K23865">
        <v>2017</v>
      </c>
      <c r="L23865" s="18">
        <v>41183</v>
      </c>
      <c r="M23865" t="s">
        <v>69</v>
      </c>
      <c r="N23865" t="s">
        <v>65</v>
      </c>
      <c r="O23865" t="s">
        <v>654</v>
      </c>
    </row>
    <row r="23866" spans="1:15" x14ac:dyDescent="0.3">
      <c r="A23866" t="s">
        <v>31541</v>
      </c>
      <c r="B23866" t="s">
        <v>12</v>
      </c>
      <c r="C23866" t="s">
        <v>22</v>
      </c>
      <c r="D23866" t="s">
        <v>74</v>
      </c>
      <c r="E23866" t="s">
        <v>75</v>
      </c>
      <c r="F23866" t="s">
        <v>65</v>
      </c>
      <c r="G23866" t="s">
        <v>66</v>
      </c>
      <c r="H23866" t="s">
        <v>67</v>
      </c>
      <c r="I23866">
        <v>2010</v>
      </c>
      <c r="J23866" t="s">
        <v>68</v>
      </c>
      <c r="K23866">
        <v>2011</v>
      </c>
      <c r="L23866" s="18">
        <v>40634</v>
      </c>
      <c r="M23866" t="s">
        <v>69</v>
      </c>
      <c r="N23866" t="s">
        <v>65</v>
      </c>
      <c r="O23866" t="s">
        <v>30503</v>
      </c>
    </row>
    <row r="23867" spans="1:15" x14ac:dyDescent="0.3">
      <c r="A23867" t="s">
        <v>31542</v>
      </c>
      <c r="B23867" t="s">
        <v>12</v>
      </c>
      <c r="C23867" t="s">
        <v>18</v>
      </c>
      <c r="D23867" t="s">
        <v>89</v>
      </c>
      <c r="E23867" t="s">
        <v>90</v>
      </c>
      <c r="F23867" t="s">
        <v>65</v>
      </c>
      <c r="G23867" t="s">
        <v>66</v>
      </c>
      <c r="H23867" t="s">
        <v>67</v>
      </c>
      <c r="I23867">
        <v>2010</v>
      </c>
      <c r="J23867" t="s">
        <v>68</v>
      </c>
      <c r="K23867">
        <v>2013</v>
      </c>
      <c r="L23867" s="18">
        <v>41306</v>
      </c>
      <c r="M23867" t="s">
        <v>69</v>
      </c>
      <c r="N23867" t="s">
        <v>65</v>
      </c>
      <c r="O23867" t="s">
        <v>31140</v>
      </c>
    </row>
    <row r="23868" spans="1:15" x14ac:dyDescent="0.3">
      <c r="A23868" t="s">
        <v>31543</v>
      </c>
      <c r="B23868" t="s">
        <v>12</v>
      </c>
      <c r="C23868" t="s">
        <v>25</v>
      </c>
      <c r="D23868" t="s">
        <v>63</v>
      </c>
      <c r="E23868" t="s">
        <v>64</v>
      </c>
      <c r="F23868" t="s">
        <v>65</v>
      </c>
      <c r="G23868" t="s">
        <v>66</v>
      </c>
      <c r="H23868" t="s">
        <v>67</v>
      </c>
      <c r="I23868">
        <v>2010</v>
      </c>
      <c r="J23868" t="s">
        <v>68</v>
      </c>
      <c r="K23868">
        <v>2011</v>
      </c>
      <c r="L23868" s="18">
        <v>40848</v>
      </c>
      <c r="M23868" t="s">
        <v>69</v>
      </c>
      <c r="N23868" t="s">
        <v>65</v>
      </c>
      <c r="O23868" t="s">
        <v>31544</v>
      </c>
    </row>
    <row r="23869" spans="1:15" x14ac:dyDescent="0.3">
      <c r="A23869" t="s">
        <v>31545</v>
      </c>
      <c r="B23869" t="s">
        <v>12</v>
      </c>
      <c r="C23869" t="s">
        <v>16</v>
      </c>
      <c r="D23869" t="s">
        <v>74</v>
      </c>
      <c r="E23869" t="s">
        <v>75</v>
      </c>
      <c r="F23869" t="s">
        <v>65</v>
      </c>
      <c r="G23869" t="s">
        <v>84</v>
      </c>
      <c r="H23869" t="s">
        <v>85</v>
      </c>
      <c r="I23869">
        <v>2010</v>
      </c>
      <c r="J23869" t="s">
        <v>68</v>
      </c>
      <c r="K23869">
        <v>2011</v>
      </c>
      <c r="L23869" s="18">
        <v>40787</v>
      </c>
      <c r="M23869" t="s">
        <v>69</v>
      </c>
      <c r="N23869" t="s">
        <v>65</v>
      </c>
      <c r="O23869" t="s">
        <v>31463</v>
      </c>
    </row>
    <row r="23870" spans="1:15" x14ac:dyDescent="0.3">
      <c r="A23870" t="s">
        <v>31546</v>
      </c>
      <c r="B23870" t="s">
        <v>12</v>
      </c>
      <c r="C23870" t="s">
        <v>25</v>
      </c>
      <c r="D23870" t="s">
        <v>63</v>
      </c>
      <c r="E23870" t="s">
        <v>64</v>
      </c>
      <c r="F23870" t="s">
        <v>65</v>
      </c>
      <c r="G23870" t="s">
        <v>66</v>
      </c>
      <c r="H23870" t="s">
        <v>67</v>
      </c>
      <c r="I23870">
        <v>2010</v>
      </c>
      <c r="J23870" t="s">
        <v>68</v>
      </c>
      <c r="K23870">
        <v>2011</v>
      </c>
      <c r="L23870" s="18">
        <v>40603</v>
      </c>
      <c r="M23870" t="s">
        <v>69</v>
      </c>
      <c r="N23870" t="s">
        <v>65</v>
      </c>
      <c r="O23870" t="s">
        <v>31547</v>
      </c>
    </row>
    <row r="23871" spans="1:15" x14ac:dyDescent="0.3">
      <c r="A23871" t="s">
        <v>31548</v>
      </c>
      <c r="B23871" t="s">
        <v>12</v>
      </c>
      <c r="C23871" t="s">
        <v>17</v>
      </c>
      <c r="D23871" t="s">
        <v>63</v>
      </c>
      <c r="E23871" t="s">
        <v>64</v>
      </c>
      <c r="F23871" t="s">
        <v>65</v>
      </c>
      <c r="G23871" t="s">
        <v>66</v>
      </c>
      <c r="H23871" t="s">
        <v>67</v>
      </c>
      <c r="I23871">
        <v>2011</v>
      </c>
      <c r="J23871" t="s">
        <v>68</v>
      </c>
      <c r="K23871">
        <v>2014</v>
      </c>
      <c r="L23871" s="18">
        <v>41699</v>
      </c>
      <c r="M23871" t="s">
        <v>69</v>
      </c>
      <c r="N23871" t="s">
        <v>65</v>
      </c>
      <c r="O23871" t="s">
        <v>14838</v>
      </c>
    </row>
    <row r="23872" spans="1:15" x14ac:dyDescent="0.3">
      <c r="A23872" t="s">
        <v>31549</v>
      </c>
      <c r="B23872" t="s">
        <v>12</v>
      </c>
      <c r="C23872" t="s">
        <v>25</v>
      </c>
      <c r="D23872" t="s">
        <v>74</v>
      </c>
      <c r="E23872" t="s">
        <v>75</v>
      </c>
      <c r="F23872" t="s">
        <v>65</v>
      </c>
      <c r="G23872" t="s">
        <v>66</v>
      </c>
      <c r="H23872" t="s">
        <v>67</v>
      </c>
      <c r="I23872">
        <v>2010</v>
      </c>
      <c r="J23872" t="s">
        <v>68</v>
      </c>
      <c r="K23872">
        <v>2013</v>
      </c>
      <c r="L23872" s="18">
        <v>41214</v>
      </c>
      <c r="M23872" t="s">
        <v>69</v>
      </c>
      <c r="N23872" t="s">
        <v>65</v>
      </c>
      <c r="O23872" t="s">
        <v>31550</v>
      </c>
    </row>
    <row r="23873" spans="1:15" x14ac:dyDescent="0.3">
      <c r="A23873" t="s">
        <v>31551</v>
      </c>
      <c r="B23873" t="s">
        <v>12</v>
      </c>
      <c r="C23873" t="s">
        <v>18</v>
      </c>
      <c r="D23873" t="s">
        <v>89</v>
      </c>
      <c r="E23873" t="s">
        <v>90</v>
      </c>
      <c r="F23873" t="s">
        <v>65</v>
      </c>
      <c r="G23873" t="s">
        <v>66</v>
      </c>
      <c r="H23873" t="s">
        <v>67</v>
      </c>
      <c r="I23873">
        <v>2006</v>
      </c>
      <c r="J23873" t="s">
        <v>68</v>
      </c>
      <c r="K23873">
        <v>2008</v>
      </c>
      <c r="L23873" s="18">
        <v>39692</v>
      </c>
      <c r="M23873" t="s">
        <v>69</v>
      </c>
      <c r="N23873" t="s">
        <v>65</v>
      </c>
      <c r="O23873" t="s">
        <v>31248</v>
      </c>
    </row>
    <row r="23874" spans="1:15" x14ac:dyDescent="0.3">
      <c r="A23874" t="s">
        <v>31552</v>
      </c>
      <c r="B23874" t="s">
        <v>12</v>
      </c>
      <c r="C23874" t="s">
        <v>25</v>
      </c>
      <c r="D23874" t="s">
        <v>74</v>
      </c>
      <c r="E23874" t="s">
        <v>75</v>
      </c>
      <c r="F23874" t="s">
        <v>65</v>
      </c>
      <c r="G23874" t="s">
        <v>66</v>
      </c>
      <c r="H23874" t="s">
        <v>67</v>
      </c>
      <c r="I23874">
        <v>2010</v>
      </c>
      <c r="J23874" t="s">
        <v>68</v>
      </c>
      <c r="K23874">
        <v>2012</v>
      </c>
      <c r="L23874" s="18">
        <v>40634</v>
      </c>
      <c r="M23874" t="s">
        <v>69</v>
      </c>
      <c r="N23874" t="s">
        <v>65</v>
      </c>
      <c r="O23874" t="s">
        <v>31553</v>
      </c>
    </row>
    <row r="23875" spans="1:15" x14ac:dyDescent="0.3">
      <c r="A23875" t="s">
        <v>31554</v>
      </c>
      <c r="B23875" t="s">
        <v>12</v>
      </c>
      <c r="C23875" t="s">
        <v>29</v>
      </c>
      <c r="D23875" t="s">
        <v>89</v>
      </c>
      <c r="E23875" t="s">
        <v>90</v>
      </c>
      <c r="F23875" t="s">
        <v>65</v>
      </c>
      <c r="G23875" t="s">
        <v>66</v>
      </c>
      <c r="H23875" t="s">
        <v>67</v>
      </c>
      <c r="I23875">
        <v>2010</v>
      </c>
      <c r="J23875" t="s">
        <v>68</v>
      </c>
      <c r="K23875">
        <v>2011</v>
      </c>
      <c r="L23875" s="18">
        <v>40575</v>
      </c>
      <c r="M23875" t="s">
        <v>69</v>
      </c>
      <c r="N23875" t="s">
        <v>65</v>
      </c>
      <c r="O23875" t="s">
        <v>31555</v>
      </c>
    </row>
    <row r="23876" spans="1:15" x14ac:dyDescent="0.3">
      <c r="A23876" t="s">
        <v>31556</v>
      </c>
      <c r="B23876" t="s">
        <v>12</v>
      </c>
      <c r="C23876" t="s">
        <v>18</v>
      </c>
      <c r="D23876" t="s">
        <v>89</v>
      </c>
      <c r="E23876" t="s">
        <v>90</v>
      </c>
      <c r="F23876" t="s">
        <v>65</v>
      </c>
      <c r="G23876" t="s">
        <v>66</v>
      </c>
      <c r="H23876" t="s">
        <v>67</v>
      </c>
      <c r="I23876">
        <v>2011</v>
      </c>
      <c r="J23876" t="s">
        <v>68</v>
      </c>
      <c r="K23876">
        <v>2012</v>
      </c>
      <c r="L23876" s="18">
        <v>41061</v>
      </c>
      <c r="M23876" t="s">
        <v>69</v>
      </c>
      <c r="N23876" t="s">
        <v>65</v>
      </c>
      <c r="O23876" t="s">
        <v>30976</v>
      </c>
    </row>
    <row r="23877" spans="1:15" x14ac:dyDescent="0.3">
      <c r="A23877" t="s">
        <v>31557</v>
      </c>
      <c r="B23877" t="s">
        <v>12</v>
      </c>
      <c r="C23877" t="s">
        <v>25</v>
      </c>
      <c r="D23877" t="s">
        <v>63</v>
      </c>
      <c r="E23877" t="s">
        <v>64</v>
      </c>
      <c r="F23877" t="s">
        <v>65</v>
      </c>
      <c r="G23877" t="s">
        <v>66</v>
      </c>
      <c r="H23877" t="s">
        <v>67</v>
      </c>
      <c r="I23877">
        <v>2010</v>
      </c>
      <c r="J23877" t="s">
        <v>68</v>
      </c>
      <c r="K23877">
        <v>2012</v>
      </c>
      <c r="L23877" s="18">
        <v>40878</v>
      </c>
      <c r="M23877" t="s">
        <v>69</v>
      </c>
      <c r="N23877" t="s">
        <v>65</v>
      </c>
      <c r="O23877" t="s">
        <v>31558</v>
      </c>
    </row>
    <row r="23878" spans="1:15" x14ac:dyDescent="0.3">
      <c r="A23878" t="s">
        <v>31559</v>
      </c>
      <c r="B23878" t="s">
        <v>12</v>
      </c>
      <c r="C23878" t="s">
        <v>19</v>
      </c>
      <c r="D23878" t="s">
        <v>123</v>
      </c>
      <c r="E23878" t="s">
        <v>64</v>
      </c>
      <c r="F23878" t="s">
        <v>65</v>
      </c>
      <c r="G23878" t="s">
        <v>66</v>
      </c>
      <c r="H23878" t="s">
        <v>67</v>
      </c>
      <c r="I23878">
        <v>2010</v>
      </c>
      <c r="J23878" t="s">
        <v>68</v>
      </c>
      <c r="K23878">
        <v>2011</v>
      </c>
      <c r="L23878" s="18">
        <v>40725</v>
      </c>
      <c r="M23878" t="s">
        <v>69</v>
      </c>
      <c r="N23878" t="s">
        <v>65</v>
      </c>
      <c r="O23878" t="s">
        <v>31560</v>
      </c>
    </row>
    <row r="23879" spans="1:15" x14ac:dyDescent="0.3">
      <c r="A23879" t="s">
        <v>31561</v>
      </c>
      <c r="B23879" t="s">
        <v>12</v>
      </c>
      <c r="C23879" t="s">
        <v>16</v>
      </c>
      <c r="D23879" t="s">
        <v>123</v>
      </c>
      <c r="E23879" t="s">
        <v>64</v>
      </c>
      <c r="F23879" t="s">
        <v>65</v>
      </c>
      <c r="G23879" t="s">
        <v>66</v>
      </c>
      <c r="H23879" t="s">
        <v>67</v>
      </c>
      <c r="I23879">
        <v>2010</v>
      </c>
      <c r="J23879" t="s">
        <v>68</v>
      </c>
      <c r="K23879">
        <v>2011</v>
      </c>
      <c r="L23879" s="18">
        <v>40725</v>
      </c>
      <c r="M23879" t="s">
        <v>69</v>
      </c>
      <c r="N23879" t="s">
        <v>65</v>
      </c>
      <c r="O23879" t="s">
        <v>31560</v>
      </c>
    </row>
    <row r="23880" spans="1:15" x14ac:dyDescent="0.3">
      <c r="A23880" t="s">
        <v>31562</v>
      </c>
      <c r="B23880" t="s">
        <v>12</v>
      </c>
      <c r="C23880" t="s">
        <v>18</v>
      </c>
      <c r="D23880" t="s">
        <v>63</v>
      </c>
      <c r="E23880" t="s">
        <v>64</v>
      </c>
      <c r="F23880" t="s">
        <v>65</v>
      </c>
      <c r="G23880" t="s">
        <v>84</v>
      </c>
      <c r="H23880" t="s">
        <v>227</v>
      </c>
      <c r="I23880">
        <v>2011</v>
      </c>
      <c r="J23880" t="s">
        <v>68</v>
      </c>
      <c r="K23880">
        <v>2015</v>
      </c>
      <c r="L23880" s="18">
        <v>41671</v>
      </c>
      <c r="M23880" t="s">
        <v>228</v>
      </c>
      <c r="N23880" t="s">
        <v>65</v>
      </c>
      <c r="O23880" t="s">
        <v>28165</v>
      </c>
    </row>
    <row r="23881" spans="1:15" x14ac:dyDescent="0.3">
      <c r="A23881" t="s">
        <v>31563</v>
      </c>
      <c r="B23881" t="s">
        <v>12</v>
      </c>
      <c r="C23881" t="s">
        <v>19</v>
      </c>
      <c r="D23881" t="s">
        <v>63</v>
      </c>
      <c r="E23881" t="s">
        <v>64</v>
      </c>
      <c r="F23881" t="s">
        <v>65</v>
      </c>
      <c r="G23881" t="s">
        <v>66</v>
      </c>
      <c r="H23881" t="s">
        <v>67</v>
      </c>
      <c r="I23881">
        <v>2010</v>
      </c>
      <c r="J23881" t="s">
        <v>68</v>
      </c>
      <c r="K23881">
        <v>2011</v>
      </c>
      <c r="L23881" s="18">
        <v>40787</v>
      </c>
      <c r="M23881" t="s">
        <v>69</v>
      </c>
      <c r="N23881" t="s">
        <v>65</v>
      </c>
      <c r="O23881" t="s">
        <v>31564</v>
      </c>
    </row>
    <row r="23882" spans="1:15" x14ac:dyDescent="0.3">
      <c r="A23882" t="s">
        <v>31565</v>
      </c>
      <c r="B23882" t="s">
        <v>12</v>
      </c>
      <c r="C23882" t="s">
        <v>15</v>
      </c>
      <c r="D23882" t="s">
        <v>63</v>
      </c>
      <c r="E23882" t="s">
        <v>64</v>
      </c>
      <c r="F23882" t="s">
        <v>65</v>
      </c>
      <c r="G23882" t="s">
        <v>84</v>
      </c>
      <c r="H23882" t="s">
        <v>85</v>
      </c>
      <c r="I23882">
        <v>2011</v>
      </c>
      <c r="J23882" t="s">
        <v>68</v>
      </c>
      <c r="K23882">
        <v>2013</v>
      </c>
      <c r="L23882" s="18">
        <v>41365</v>
      </c>
      <c r="M23882" t="s">
        <v>69</v>
      </c>
      <c r="N23882" t="s">
        <v>65</v>
      </c>
      <c r="O23882" t="s">
        <v>30471</v>
      </c>
    </row>
    <row r="23883" spans="1:15" x14ac:dyDescent="0.3">
      <c r="A23883" t="s">
        <v>31566</v>
      </c>
      <c r="B23883" t="s">
        <v>12</v>
      </c>
      <c r="C23883" t="s">
        <v>18</v>
      </c>
      <c r="D23883" t="s">
        <v>63</v>
      </c>
      <c r="E23883" t="s">
        <v>64</v>
      </c>
      <c r="F23883" t="s">
        <v>65</v>
      </c>
      <c r="G23883" t="s">
        <v>66</v>
      </c>
      <c r="H23883" t="s">
        <v>67</v>
      </c>
      <c r="I23883">
        <v>2010</v>
      </c>
      <c r="J23883" t="s">
        <v>68</v>
      </c>
      <c r="K23883">
        <v>2014</v>
      </c>
      <c r="L23883" s="18">
        <v>41974</v>
      </c>
      <c r="M23883" t="s">
        <v>69</v>
      </c>
      <c r="N23883" t="s">
        <v>65</v>
      </c>
      <c r="O23883" t="s">
        <v>30880</v>
      </c>
    </row>
    <row r="23884" spans="1:15" x14ac:dyDescent="0.3">
      <c r="A23884" t="s">
        <v>31567</v>
      </c>
      <c r="B23884" t="s">
        <v>12</v>
      </c>
      <c r="C23884" t="s">
        <v>25</v>
      </c>
      <c r="D23884" t="s">
        <v>63</v>
      </c>
      <c r="E23884" t="s">
        <v>64</v>
      </c>
      <c r="F23884" t="s">
        <v>65</v>
      </c>
      <c r="G23884" t="s">
        <v>66</v>
      </c>
      <c r="H23884" t="s">
        <v>67</v>
      </c>
      <c r="I23884">
        <v>2010</v>
      </c>
      <c r="J23884" t="s">
        <v>68</v>
      </c>
      <c r="K23884">
        <v>2013</v>
      </c>
      <c r="L23884" s="18">
        <v>41180</v>
      </c>
      <c r="M23884" t="s">
        <v>69</v>
      </c>
      <c r="N23884" t="s">
        <v>65</v>
      </c>
      <c r="O23884" t="s">
        <v>31470</v>
      </c>
    </row>
    <row r="23885" spans="1:15" x14ac:dyDescent="0.3">
      <c r="A23885" t="s">
        <v>31568</v>
      </c>
      <c r="B23885" t="s">
        <v>12</v>
      </c>
      <c r="C23885" t="s">
        <v>25</v>
      </c>
      <c r="D23885" t="s">
        <v>74</v>
      </c>
      <c r="E23885" t="s">
        <v>75</v>
      </c>
      <c r="F23885" t="s">
        <v>65</v>
      </c>
      <c r="G23885" t="s">
        <v>66</v>
      </c>
      <c r="H23885" t="s">
        <v>67</v>
      </c>
      <c r="I23885">
        <v>2010</v>
      </c>
      <c r="J23885" t="s">
        <v>68</v>
      </c>
      <c r="K23885">
        <v>2011</v>
      </c>
      <c r="L23885" s="18">
        <v>40603</v>
      </c>
      <c r="M23885" t="s">
        <v>69</v>
      </c>
      <c r="N23885" t="s">
        <v>65</v>
      </c>
      <c r="O23885" t="s">
        <v>31413</v>
      </c>
    </row>
    <row r="23886" spans="1:15" x14ac:dyDescent="0.3">
      <c r="A23886" t="s">
        <v>31569</v>
      </c>
      <c r="B23886" t="s">
        <v>12</v>
      </c>
      <c r="C23886" t="s">
        <v>18</v>
      </c>
      <c r="D23886" t="s">
        <v>74</v>
      </c>
      <c r="E23886" t="s">
        <v>75</v>
      </c>
      <c r="F23886" t="s">
        <v>65</v>
      </c>
      <c r="G23886" t="s">
        <v>66</v>
      </c>
      <c r="H23886" t="s">
        <v>67</v>
      </c>
      <c r="I23886">
        <v>2011</v>
      </c>
      <c r="J23886" t="s">
        <v>68</v>
      </c>
      <c r="K23886">
        <v>2012</v>
      </c>
      <c r="L23886" s="18">
        <v>40969</v>
      </c>
      <c r="M23886" t="s">
        <v>69</v>
      </c>
      <c r="N23886" t="s">
        <v>65</v>
      </c>
      <c r="O23886" t="s">
        <v>31173</v>
      </c>
    </row>
    <row r="23887" spans="1:15" x14ac:dyDescent="0.3">
      <c r="A23887" t="s">
        <v>31570</v>
      </c>
      <c r="B23887" t="s">
        <v>12</v>
      </c>
      <c r="C23887" t="s">
        <v>18</v>
      </c>
      <c r="D23887" t="s">
        <v>74</v>
      </c>
      <c r="E23887" t="s">
        <v>75</v>
      </c>
      <c r="F23887" t="s">
        <v>65</v>
      </c>
      <c r="G23887" t="s">
        <v>66</v>
      </c>
      <c r="H23887" t="s">
        <v>67</v>
      </c>
      <c r="I23887">
        <v>2011</v>
      </c>
      <c r="J23887" t="s">
        <v>68</v>
      </c>
      <c r="K23887">
        <v>2014</v>
      </c>
      <c r="L23887" s="18">
        <v>41699</v>
      </c>
      <c r="M23887" t="s">
        <v>69</v>
      </c>
      <c r="N23887" t="s">
        <v>65</v>
      </c>
      <c r="O23887" t="s">
        <v>2385</v>
      </c>
    </row>
    <row r="23888" spans="1:15" x14ac:dyDescent="0.3">
      <c r="A23888" t="s">
        <v>31571</v>
      </c>
      <c r="B23888" t="s">
        <v>12</v>
      </c>
      <c r="C23888" t="s">
        <v>15</v>
      </c>
      <c r="D23888" t="s">
        <v>74</v>
      </c>
      <c r="E23888" t="s">
        <v>75</v>
      </c>
      <c r="F23888" t="s">
        <v>65</v>
      </c>
      <c r="G23888" t="s">
        <v>66</v>
      </c>
      <c r="H23888" t="s">
        <v>67</v>
      </c>
      <c r="I23888">
        <v>2011</v>
      </c>
      <c r="J23888" t="s">
        <v>68</v>
      </c>
      <c r="K23888">
        <v>2013</v>
      </c>
      <c r="L23888" s="18">
        <v>41275</v>
      </c>
      <c r="M23888" t="s">
        <v>69</v>
      </c>
      <c r="N23888" t="s">
        <v>65</v>
      </c>
      <c r="O23888" t="s">
        <v>31572</v>
      </c>
    </row>
    <row r="23889" spans="1:15" x14ac:dyDescent="0.3">
      <c r="A23889" t="s">
        <v>31573</v>
      </c>
      <c r="B23889" t="s">
        <v>12</v>
      </c>
      <c r="C23889" t="s">
        <v>31</v>
      </c>
      <c r="D23889" t="s">
        <v>89</v>
      </c>
      <c r="E23889" t="s">
        <v>90</v>
      </c>
      <c r="F23889" t="s">
        <v>65</v>
      </c>
      <c r="G23889" t="s">
        <v>66</v>
      </c>
      <c r="H23889" t="s">
        <v>67</v>
      </c>
      <c r="I23889">
        <v>2010</v>
      </c>
      <c r="J23889" t="s">
        <v>68</v>
      </c>
      <c r="K23889">
        <v>2011</v>
      </c>
      <c r="L23889" s="18">
        <v>40848</v>
      </c>
      <c r="M23889" t="s">
        <v>69</v>
      </c>
      <c r="N23889" t="s">
        <v>65</v>
      </c>
      <c r="O23889" t="s">
        <v>31574</v>
      </c>
    </row>
    <row r="23890" spans="1:15" x14ac:dyDescent="0.3">
      <c r="A23890" t="s">
        <v>31575</v>
      </c>
      <c r="B23890" t="s">
        <v>12</v>
      </c>
      <c r="C23890" t="s">
        <v>16</v>
      </c>
      <c r="D23890" t="s">
        <v>81</v>
      </c>
      <c r="E23890" t="s">
        <v>75</v>
      </c>
      <c r="F23890" t="s">
        <v>65</v>
      </c>
      <c r="G23890" t="s">
        <v>66</v>
      </c>
      <c r="H23890" t="s">
        <v>67</v>
      </c>
      <c r="I23890">
        <v>2011</v>
      </c>
      <c r="J23890" t="s">
        <v>68</v>
      </c>
      <c r="K23890">
        <v>2012</v>
      </c>
      <c r="L23890" s="18">
        <v>41153</v>
      </c>
      <c r="M23890" t="s">
        <v>69</v>
      </c>
      <c r="N23890" t="s">
        <v>65</v>
      </c>
      <c r="O23890" t="s">
        <v>31576</v>
      </c>
    </row>
    <row r="23891" spans="1:15" x14ac:dyDescent="0.3">
      <c r="A23891" t="s">
        <v>31577</v>
      </c>
      <c r="B23891" t="s">
        <v>12</v>
      </c>
      <c r="C23891" t="s">
        <v>19</v>
      </c>
      <c r="D23891" t="s">
        <v>63</v>
      </c>
      <c r="E23891" t="s">
        <v>64</v>
      </c>
      <c r="F23891" t="s">
        <v>65</v>
      </c>
      <c r="G23891" t="s">
        <v>66</v>
      </c>
      <c r="H23891" t="s">
        <v>67</v>
      </c>
      <c r="I23891">
        <v>2011</v>
      </c>
      <c r="J23891" t="s">
        <v>68</v>
      </c>
      <c r="K23891">
        <v>2012</v>
      </c>
      <c r="L23891" s="18">
        <v>41030</v>
      </c>
      <c r="M23891" t="s">
        <v>69</v>
      </c>
      <c r="N23891" t="s">
        <v>65</v>
      </c>
      <c r="O23891" t="s">
        <v>31578</v>
      </c>
    </row>
    <row r="23892" spans="1:15" x14ac:dyDescent="0.3">
      <c r="A23892" t="s">
        <v>31579</v>
      </c>
      <c r="B23892" t="s">
        <v>12</v>
      </c>
      <c r="C23892" t="s">
        <v>22</v>
      </c>
      <c r="D23892" t="s">
        <v>74</v>
      </c>
      <c r="E23892" t="s">
        <v>75</v>
      </c>
      <c r="F23892" t="s">
        <v>65</v>
      </c>
      <c r="G23892" t="s">
        <v>66</v>
      </c>
      <c r="H23892" t="s">
        <v>67</v>
      </c>
      <c r="I23892">
        <v>2011</v>
      </c>
      <c r="J23892" t="s">
        <v>68</v>
      </c>
      <c r="K23892">
        <v>2011</v>
      </c>
      <c r="L23892" s="18">
        <v>40878</v>
      </c>
      <c r="M23892" t="s">
        <v>69</v>
      </c>
      <c r="N23892" t="s">
        <v>65</v>
      </c>
      <c r="O23892" t="s">
        <v>31580</v>
      </c>
    </row>
    <row r="23893" spans="1:15" x14ac:dyDescent="0.3">
      <c r="A23893" t="s">
        <v>31581</v>
      </c>
      <c r="B23893" t="s">
        <v>12</v>
      </c>
      <c r="C23893" t="s">
        <v>22</v>
      </c>
      <c r="D23893" t="s">
        <v>74</v>
      </c>
      <c r="E23893" t="s">
        <v>75</v>
      </c>
      <c r="F23893" t="s">
        <v>65</v>
      </c>
      <c r="G23893" t="s">
        <v>66</v>
      </c>
      <c r="H23893" t="s">
        <v>67</v>
      </c>
      <c r="I23893">
        <v>2011</v>
      </c>
      <c r="J23893" t="s">
        <v>68</v>
      </c>
      <c r="K23893">
        <v>2011</v>
      </c>
      <c r="L23893" s="18">
        <v>40787</v>
      </c>
      <c r="M23893" t="s">
        <v>69</v>
      </c>
      <c r="N23893" t="s">
        <v>65</v>
      </c>
      <c r="O23893" t="s">
        <v>31580</v>
      </c>
    </row>
    <row r="23894" spans="1:15" x14ac:dyDescent="0.3">
      <c r="A23894" t="s">
        <v>31582</v>
      </c>
      <c r="B23894" t="s">
        <v>12</v>
      </c>
      <c r="C23894" t="s">
        <v>18</v>
      </c>
      <c r="D23894" t="s">
        <v>81</v>
      </c>
      <c r="E23894" t="s">
        <v>75</v>
      </c>
      <c r="F23894" t="s">
        <v>65</v>
      </c>
      <c r="G23894" t="s">
        <v>66</v>
      </c>
      <c r="H23894" t="s">
        <v>67</v>
      </c>
      <c r="I23894">
        <v>2014</v>
      </c>
      <c r="J23894" t="s">
        <v>68</v>
      </c>
      <c r="K23894">
        <v>2017</v>
      </c>
      <c r="L23894" s="18">
        <v>42864</v>
      </c>
      <c r="M23894" t="s">
        <v>69</v>
      </c>
      <c r="N23894" t="s">
        <v>65</v>
      </c>
      <c r="O23894" t="s">
        <v>30848</v>
      </c>
    </row>
    <row r="23895" spans="1:15" x14ac:dyDescent="0.3">
      <c r="A23895" t="s">
        <v>31583</v>
      </c>
      <c r="B23895" t="s">
        <v>12</v>
      </c>
      <c r="C23895" t="s">
        <v>18</v>
      </c>
      <c r="D23895" t="s">
        <v>89</v>
      </c>
      <c r="E23895" t="s">
        <v>90</v>
      </c>
      <c r="F23895" t="s">
        <v>65</v>
      </c>
      <c r="G23895" t="s">
        <v>66</v>
      </c>
      <c r="H23895" t="s">
        <v>67</v>
      </c>
      <c r="I23895">
        <v>2011</v>
      </c>
      <c r="J23895" t="s">
        <v>68</v>
      </c>
      <c r="K23895">
        <v>2013</v>
      </c>
      <c r="L23895" s="18">
        <v>41548</v>
      </c>
      <c r="M23895" t="s">
        <v>69</v>
      </c>
      <c r="N23895" t="s">
        <v>65</v>
      </c>
      <c r="O23895" t="s">
        <v>31173</v>
      </c>
    </row>
    <row r="23896" spans="1:15" x14ac:dyDescent="0.3">
      <c r="A23896" t="s">
        <v>31584</v>
      </c>
      <c r="B23896" t="s">
        <v>12</v>
      </c>
      <c r="C23896" t="s">
        <v>18</v>
      </c>
      <c r="D23896" t="s">
        <v>63</v>
      </c>
      <c r="E23896" t="s">
        <v>64</v>
      </c>
      <c r="F23896" t="s">
        <v>65</v>
      </c>
      <c r="G23896" t="s">
        <v>66</v>
      </c>
      <c r="H23896" t="s">
        <v>67</v>
      </c>
      <c r="I23896">
        <v>2011</v>
      </c>
      <c r="J23896" t="s">
        <v>68</v>
      </c>
      <c r="K23896">
        <v>2025</v>
      </c>
      <c r="L23896" s="18">
        <v>41390</v>
      </c>
      <c r="M23896" t="s">
        <v>69</v>
      </c>
      <c r="N23896" t="s">
        <v>65</v>
      </c>
      <c r="O23896" t="s">
        <v>30397</v>
      </c>
    </row>
    <row r="23897" spans="1:15" x14ac:dyDescent="0.3">
      <c r="A23897" t="s">
        <v>31585</v>
      </c>
      <c r="B23897" t="s">
        <v>12</v>
      </c>
      <c r="C23897" t="s">
        <v>19</v>
      </c>
      <c r="D23897" t="s">
        <v>63</v>
      </c>
      <c r="E23897" t="s">
        <v>64</v>
      </c>
      <c r="F23897" t="s">
        <v>65</v>
      </c>
      <c r="G23897" t="s">
        <v>66</v>
      </c>
      <c r="H23897" t="s">
        <v>67</v>
      </c>
      <c r="I23897">
        <v>2011</v>
      </c>
      <c r="J23897" t="s">
        <v>68</v>
      </c>
      <c r="K23897">
        <v>2011</v>
      </c>
      <c r="L23897" s="18">
        <v>40634</v>
      </c>
      <c r="M23897" t="s">
        <v>69</v>
      </c>
      <c r="N23897" t="s">
        <v>65</v>
      </c>
      <c r="O23897" t="s">
        <v>31586</v>
      </c>
    </row>
    <row r="23898" spans="1:15" x14ac:dyDescent="0.3">
      <c r="A23898" t="s">
        <v>31587</v>
      </c>
      <c r="B23898" t="s">
        <v>12</v>
      </c>
      <c r="C23898" t="s">
        <v>18</v>
      </c>
      <c r="D23898" t="s">
        <v>63</v>
      </c>
      <c r="E23898" t="s">
        <v>64</v>
      </c>
      <c r="F23898" t="s">
        <v>65</v>
      </c>
      <c r="G23898" t="s">
        <v>66</v>
      </c>
      <c r="H23898" t="s">
        <v>67</v>
      </c>
      <c r="I23898">
        <v>2011</v>
      </c>
      <c r="J23898" t="s">
        <v>68</v>
      </c>
      <c r="K23898">
        <v>2018</v>
      </c>
      <c r="L23898" s="18">
        <v>42248</v>
      </c>
      <c r="M23898" t="s">
        <v>69</v>
      </c>
      <c r="N23898" t="s">
        <v>65</v>
      </c>
      <c r="O23898" t="s">
        <v>30880</v>
      </c>
    </row>
    <row r="23899" spans="1:15" x14ac:dyDescent="0.3">
      <c r="A23899" t="s">
        <v>31588</v>
      </c>
      <c r="B23899" t="s">
        <v>12</v>
      </c>
      <c r="C23899" t="s">
        <v>18</v>
      </c>
      <c r="D23899" t="s">
        <v>63</v>
      </c>
      <c r="E23899" t="s">
        <v>64</v>
      </c>
      <c r="F23899" t="s">
        <v>65</v>
      </c>
      <c r="G23899" t="s">
        <v>66</v>
      </c>
      <c r="H23899" t="s">
        <v>67</v>
      </c>
      <c r="I23899">
        <v>2011</v>
      </c>
      <c r="J23899" t="s">
        <v>68</v>
      </c>
      <c r="K23899">
        <v>2015</v>
      </c>
      <c r="L23899" s="18">
        <v>42217</v>
      </c>
      <c r="M23899" t="s">
        <v>69</v>
      </c>
      <c r="N23899" t="s">
        <v>65</v>
      </c>
      <c r="O23899" t="s">
        <v>30880</v>
      </c>
    </row>
    <row r="23900" spans="1:15" x14ac:dyDescent="0.3">
      <c r="A23900" t="s">
        <v>31589</v>
      </c>
      <c r="B23900" t="s">
        <v>12</v>
      </c>
      <c r="C23900" t="s">
        <v>19</v>
      </c>
      <c r="D23900" t="s">
        <v>74</v>
      </c>
      <c r="E23900" t="s">
        <v>75</v>
      </c>
      <c r="F23900" t="s">
        <v>65</v>
      </c>
      <c r="G23900" t="s">
        <v>66</v>
      </c>
      <c r="H23900" t="s">
        <v>67</v>
      </c>
      <c r="I23900">
        <v>2011</v>
      </c>
      <c r="J23900" t="s">
        <v>68</v>
      </c>
      <c r="K23900">
        <v>2012</v>
      </c>
      <c r="L23900" s="18">
        <v>41183</v>
      </c>
      <c r="M23900" t="s">
        <v>69</v>
      </c>
      <c r="N23900" t="s">
        <v>65</v>
      </c>
      <c r="O23900" t="s">
        <v>1422</v>
      </c>
    </row>
    <row r="23901" spans="1:15" x14ac:dyDescent="0.3">
      <c r="A23901" t="s">
        <v>31590</v>
      </c>
      <c r="B23901" t="s">
        <v>12</v>
      </c>
      <c r="C23901" t="s">
        <v>18</v>
      </c>
      <c r="D23901" t="s">
        <v>89</v>
      </c>
      <c r="E23901" t="s">
        <v>90</v>
      </c>
      <c r="F23901" t="s">
        <v>65</v>
      </c>
      <c r="G23901" t="s">
        <v>66</v>
      </c>
      <c r="H23901" t="s">
        <v>67</v>
      </c>
      <c r="I23901">
        <v>2011</v>
      </c>
      <c r="J23901" t="s">
        <v>68</v>
      </c>
      <c r="K23901">
        <v>2014</v>
      </c>
      <c r="L23901" s="18">
        <v>41944</v>
      </c>
      <c r="M23901" t="s">
        <v>69</v>
      </c>
      <c r="N23901" t="s">
        <v>65</v>
      </c>
      <c r="O23901" t="s">
        <v>30880</v>
      </c>
    </row>
    <row r="23902" spans="1:15" x14ac:dyDescent="0.3">
      <c r="A23902" t="s">
        <v>31591</v>
      </c>
      <c r="B23902" t="s">
        <v>12</v>
      </c>
      <c r="C23902" t="s">
        <v>16</v>
      </c>
      <c r="D23902" t="s">
        <v>89</v>
      </c>
      <c r="E23902" t="s">
        <v>90</v>
      </c>
      <c r="F23902" t="s">
        <v>65</v>
      </c>
      <c r="G23902" t="s">
        <v>66</v>
      </c>
      <c r="H23902" t="s">
        <v>67</v>
      </c>
      <c r="I23902">
        <v>2011</v>
      </c>
      <c r="J23902" t="s">
        <v>68</v>
      </c>
      <c r="K23902">
        <v>2011</v>
      </c>
      <c r="L23902" s="18">
        <v>40787</v>
      </c>
      <c r="M23902" t="s">
        <v>69</v>
      </c>
      <c r="N23902" t="s">
        <v>65</v>
      </c>
      <c r="O23902" t="s">
        <v>31508</v>
      </c>
    </row>
    <row r="23903" spans="1:15" x14ac:dyDescent="0.3">
      <c r="A23903" t="s">
        <v>31592</v>
      </c>
      <c r="B23903" t="s">
        <v>12</v>
      </c>
      <c r="C23903" t="s">
        <v>18</v>
      </c>
      <c r="D23903" t="s">
        <v>74</v>
      </c>
      <c r="E23903" t="s">
        <v>75</v>
      </c>
      <c r="F23903" t="s">
        <v>65</v>
      </c>
      <c r="G23903" t="s">
        <v>66</v>
      </c>
      <c r="H23903" t="s">
        <v>67</v>
      </c>
      <c r="I23903">
        <v>2011</v>
      </c>
      <c r="J23903" t="s">
        <v>68</v>
      </c>
      <c r="K23903">
        <v>2014</v>
      </c>
      <c r="L23903" s="18">
        <v>41821</v>
      </c>
      <c r="M23903" t="s">
        <v>69</v>
      </c>
      <c r="N23903" t="s">
        <v>65</v>
      </c>
      <c r="O23903" t="s">
        <v>31173</v>
      </c>
    </row>
    <row r="23904" spans="1:15" x14ac:dyDescent="0.3">
      <c r="A23904" t="s">
        <v>31593</v>
      </c>
      <c r="B23904" t="s">
        <v>12</v>
      </c>
      <c r="C23904" t="s">
        <v>17</v>
      </c>
      <c r="D23904" t="s">
        <v>63</v>
      </c>
      <c r="E23904" t="s">
        <v>64</v>
      </c>
      <c r="F23904" t="s">
        <v>65</v>
      </c>
      <c r="G23904" t="s">
        <v>66</v>
      </c>
      <c r="H23904" t="s">
        <v>67</v>
      </c>
      <c r="I23904">
        <v>2001</v>
      </c>
      <c r="J23904" t="s">
        <v>68</v>
      </c>
      <c r="K23904">
        <v>2002</v>
      </c>
      <c r="L23904" s="18">
        <v>37591</v>
      </c>
      <c r="M23904" t="s">
        <v>69</v>
      </c>
      <c r="N23904" t="s">
        <v>65</v>
      </c>
      <c r="O23904" t="s">
        <v>14838</v>
      </c>
    </row>
    <row r="23905" spans="1:15" x14ac:dyDescent="0.3">
      <c r="A23905" t="s">
        <v>31594</v>
      </c>
      <c r="B23905" t="s">
        <v>12</v>
      </c>
      <c r="C23905" t="s">
        <v>25</v>
      </c>
      <c r="D23905" t="s">
        <v>63</v>
      </c>
      <c r="E23905" t="s">
        <v>64</v>
      </c>
      <c r="F23905" t="s">
        <v>65</v>
      </c>
      <c r="G23905" t="s">
        <v>66</v>
      </c>
      <c r="H23905" t="s">
        <v>67</v>
      </c>
      <c r="I23905">
        <v>2011</v>
      </c>
      <c r="J23905" t="s">
        <v>68</v>
      </c>
      <c r="K23905">
        <v>2012</v>
      </c>
      <c r="L23905" s="18">
        <v>40969</v>
      </c>
      <c r="M23905" t="s">
        <v>69</v>
      </c>
      <c r="N23905" t="s">
        <v>65</v>
      </c>
      <c r="O23905" t="s">
        <v>31595</v>
      </c>
    </row>
    <row r="23906" spans="1:15" x14ac:dyDescent="0.3">
      <c r="A23906" t="s">
        <v>31596</v>
      </c>
      <c r="B23906" t="s">
        <v>12</v>
      </c>
      <c r="C23906" t="s">
        <v>19</v>
      </c>
      <c r="D23906" t="s">
        <v>63</v>
      </c>
      <c r="E23906" t="s">
        <v>64</v>
      </c>
      <c r="F23906" t="s">
        <v>65</v>
      </c>
      <c r="G23906" t="s">
        <v>66</v>
      </c>
      <c r="H23906" t="s">
        <v>67</v>
      </c>
      <c r="I23906">
        <v>2011</v>
      </c>
      <c r="J23906" t="s">
        <v>68</v>
      </c>
      <c r="K23906">
        <v>2013</v>
      </c>
      <c r="L23906" s="18">
        <v>41395</v>
      </c>
      <c r="M23906" t="s">
        <v>69</v>
      </c>
      <c r="N23906" t="s">
        <v>65</v>
      </c>
      <c r="O23906" t="s">
        <v>31597</v>
      </c>
    </row>
    <row r="23907" spans="1:15" x14ac:dyDescent="0.3">
      <c r="A23907" t="s">
        <v>31598</v>
      </c>
      <c r="B23907" t="s">
        <v>12</v>
      </c>
      <c r="C23907" t="s">
        <v>17</v>
      </c>
      <c r="D23907" t="s">
        <v>89</v>
      </c>
      <c r="E23907" t="s">
        <v>90</v>
      </c>
      <c r="F23907" t="s">
        <v>65</v>
      </c>
      <c r="G23907" t="s">
        <v>66</v>
      </c>
      <c r="H23907" t="s">
        <v>67</v>
      </c>
      <c r="I23907">
        <v>2011</v>
      </c>
      <c r="J23907" t="s">
        <v>68</v>
      </c>
      <c r="K23907">
        <v>2011</v>
      </c>
      <c r="L23907" s="18">
        <v>40664</v>
      </c>
      <c r="M23907" t="s">
        <v>69</v>
      </c>
      <c r="N23907" t="s">
        <v>65</v>
      </c>
      <c r="O23907" t="s">
        <v>31510</v>
      </c>
    </row>
    <row r="23908" spans="1:15" x14ac:dyDescent="0.3">
      <c r="A23908" t="s">
        <v>31599</v>
      </c>
      <c r="B23908" t="s">
        <v>12</v>
      </c>
      <c r="C23908" t="s">
        <v>17</v>
      </c>
      <c r="D23908" t="s">
        <v>63</v>
      </c>
      <c r="E23908" t="s">
        <v>64</v>
      </c>
      <c r="F23908" t="s">
        <v>65</v>
      </c>
      <c r="G23908" t="s">
        <v>66</v>
      </c>
      <c r="H23908" t="s">
        <v>67</v>
      </c>
      <c r="I23908">
        <v>2011</v>
      </c>
      <c r="J23908" t="s">
        <v>68</v>
      </c>
      <c r="K23908">
        <v>2012</v>
      </c>
      <c r="L23908" s="18">
        <v>41214</v>
      </c>
      <c r="M23908" t="s">
        <v>69</v>
      </c>
      <c r="N23908" t="s">
        <v>65</v>
      </c>
      <c r="O23908" t="s">
        <v>31600</v>
      </c>
    </row>
    <row r="23909" spans="1:15" x14ac:dyDescent="0.3">
      <c r="A23909" t="s">
        <v>31601</v>
      </c>
      <c r="B23909" t="s">
        <v>12</v>
      </c>
      <c r="C23909" t="s">
        <v>18</v>
      </c>
      <c r="D23909" t="s">
        <v>89</v>
      </c>
      <c r="E23909" t="s">
        <v>90</v>
      </c>
      <c r="F23909" t="s">
        <v>65</v>
      </c>
      <c r="G23909" t="s">
        <v>66</v>
      </c>
      <c r="H23909" t="s">
        <v>67</v>
      </c>
      <c r="I23909">
        <v>2011</v>
      </c>
      <c r="J23909" t="s">
        <v>68</v>
      </c>
      <c r="K23909">
        <v>2012</v>
      </c>
      <c r="L23909" s="18">
        <v>41061</v>
      </c>
      <c r="M23909" t="s">
        <v>69</v>
      </c>
      <c r="N23909" t="s">
        <v>65</v>
      </c>
      <c r="O23909" t="s">
        <v>31602</v>
      </c>
    </row>
    <row r="23910" spans="1:15" x14ac:dyDescent="0.3">
      <c r="A23910" t="s">
        <v>31603</v>
      </c>
      <c r="B23910" t="s">
        <v>12</v>
      </c>
      <c r="C23910" t="s">
        <v>20</v>
      </c>
      <c r="D23910" t="s">
        <v>89</v>
      </c>
      <c r="E23910" t="s">
        <v>90</v>
      </c>
      <c r="F23910" t="s">
        <v>65</v>
      </c>
      <c r="G23910" t="s">
        <v>66</v>
      </c>
      <c r="H23910" t="s">
        <v>67</v>
      </c>
      <c r="I23910">
        <v>2011</v>
      </c>
      <c r="J23910" t="s">
        <v>68</v>
      </c>
      <c r="K23910">
        <v>2011</v>
      </c>
      <c r="L23910" s="18">
        <v>40848</v>
      </c>
      <c r="M23910" t="s">
        <v>69</v>
      </c>
      <c r="N23910" t="s">
        <v>65</v>
      </c>
      <c r="O23910" t="s">
        <v>31604</v>
      </c>
    </row>
    <row r="23911" spans="1:15" x14ac:dyDescent="0.3">
      <c r="A23911" t="s">
        <v>31605</v>
      </c>
      <c r="B23911" t="s">
        <v>12</v>
      </c>
      <c r="C23911" t="s">
        <v>25</v>
      </c>
      <c r="D23911" t="s">
        <v>63</v>
      </c>
      <c r="E23911" t="s">
        <v>64</v>
      </c>
      <c r="F23911" t="s">
        <v>65</v>
      </c>
      <c r="G23911" t="s">
        <v>66</v>
      </c>
      <c r="H23911" t="s">
        <v>67</v>
      </c>
      <c r="I23911">
        <v>2011</v>
      </c>
      <c r="J23911" t="s">
        <v>68</v>
      </c>
      <c r="K23911">
        <v>2012</v>
      </c>
      <c r="L23911" s="18">
        <v>41091</v>
      </c>
      <c r="M23911" t="s">
        <v>69</v>
      </c>
      <c r="N23911" t="s">
        <v>65</v>
      </c>
      <c r="O23911" t="s">
        <v>31606</v>
      </c>
    </row>
    <row r="23912" spans="1:15" x14ac:dyDescent="0.3">
      <c r="A23912" t="s">
        <v>31607</v>
      </c>
      <c r="B23912" t="s">
        <v>12</v>
      </c>
      <c r="C23912" t="s">
        <v>20</v>
      </c>
      <c r="D23912" t="s">
        <v>81</v>
      </c>
      <c r="E23912" t="s">
        <v>75</v>
      </c>
      <c r="F23912" t="s">
        <v>65</v>
      </c>
      <c r="G23912" t="s">
        <v>84</v>
      </c>
      <c r="H23912" t="s">
        <v>85</v>
      </c>
      <c r="I23912">
        <v>2011</v>
      </c>
      <c r="J23912" t="s">
        <v>68</v>
      </c>
      <c r="K23912">
        <v>2019</v>
      </c>
      <c r="L23912" s="18">
        <v>43693</v>
      </c>
      <c r="M23912" t="s">
        <v>69</v>
      </c>
      <c r="N23912" t="s">
        <v>65</v>
      </c>
      <c r="O23912" t="s">
        <v>31608</v>
      </c>
    </row>
    <row r="23913" spans="1:15" x14ac:dyDescent="0.3">
      <c r="A23913" t="s">
        <v>31609</v>
      </c>
      <c r="B23913" t="s">
        <v>12</v>
      </c>
      <c r="C23913" t="s">
        <v>25</v>
      </c>
      <c r="D23913" t="s">
        <v>63</v>
      </c>
      <c r="E23913" t="s">
        <v>64</v>
      </c>
      <c r="F23913" t="s">
        <v>65</v>
      </c>
      <c r="G23913" t="s">
        <v>66</v>
      </c>
      <c r="H23913" t="s">
        <v>67</v>
      </c>
      <c r="I23913">
        <v>2011</v>
      </c>
      <c r="J23913" t="s">
        <v>68</v>
      </c>
      <c r="K23913">
        <v>2017</v>
      </c>
      <c r="L23913" s="18">
        <v>41852</v>
      </c>
      <c r="M23913" t="s">
        <v>69</v>
      </c>
      <c r="N23913" t="s">
        <v>65</v>
      </c>
      <c r="O23913" t="s">
        <v>31610</v>
      </c>
    </row>
    <row r="23914" spans="1:15" x14ac:dyDescent="0.3">
      <c r="A23914" t="s">
        <v>31611</v>
      </c>
      <c r="B23914" t="s">
        <v>12</v>
      </c>
      <c r="C23914" t="s">
        <v>31</v>
      </c>
      <c r="D23914" t="s">
        <v>89</v>
      </c>
      <c r="E23914" t="s">
        <v>90</v>
      </c>
      <c r="F23914" t="s">
        <v>65</v>
      </c>
      <c r="G23914" t="s">
        <v>84</v>
      </c>
      <c r="H23914" t="s">
        <v>85</v>
      </c>
      <c r="I23914">
        <v>2011</v>
      </c>
      <c r="J23914" t="s">
        <v>68</v>
      </c>
      <c r="K23914">
        <v>2012</v>
      </c>
      <c r="L23914" s="18">
        <v>40909</v>
      </c>
      <c r="M23914" t="s">
        <v>69</v>
      </c>
      <c r="N23914" t="s">
        <v>65</v>
      </c>
      <c r="O23914" t="s">
        <v>31612</v>
      </c>
    </row>
    <row r="23915" spans="1:15" x14ac:dyDescent="0.3">
      <c r="A23915" t="s">
        <v>31613</v>
      </c>
      <c r="B23915" t="s">
        <v>12</v>
      </c>
      <c r="C23915" t="s">
        <v>25</v>
      </c>
      <c r="D23915" t="s">
        <v>63</v>
      </c>
      <c r="E23915" t="s">
        <v>64</v>
      </c>
      <c r="F23915" t="s">
        <v>65</v>
      </c>
      <c r="G23915" t="s">
        <v>66</v>
      </c>
      <c r="H23915" t="s">
        <v>67</v>
      </c>
      <c r="I23915">
        <v>2011</v>
      </c>
      <c r="J23915" t="s">
        <v>68</v>
      </c>
      <c r="K23915">
        <v>2018</v>
      </c>
      <c r="L23915" s="18">
        <v>41944</v>
      </c>
      <c r="M23915" t="s">
        <v>69</v>
      </c>
      <c r="N23915" t="s">
        <v>65</v>
      </c>
      <c r="O23915" t="s">
        <v>31610</v>
      </c>
    </row>
    <row r="23916" spans="1:15" x14ac:dyDescent="0.3">
      <c r="A23916" t="s">
        <v>31614</v>
      </c>
      <c r="B23916" t="s">
        <v>12</v>
      </c>
      <c r="C23916" t="s">
        <v>25</v>
      </c>
      <c r="D23916" t="s">
        <v>63</v>
      </c>
      <c r="E23916" t="s">
        <v>64</v>
      </c>
      <c r="F23916" t="s">
        <v>65</v>
      </c>
      <c r="G23916" t="s">
        <v>66</v>
      </c>
      <c r="H23916" t="s">
        <v>67</v>
      </c>
      <c r="I23916">
        <v>2012</v>
      </c>
      <c r="J23916" t="s">
        <v>68</v>
      </c>
      <c r="K23916">
        <v>2013</v>
      </c>
      <c r="L23916" s="18">
        <v>41426</v>
      </c>
      <c r="M23916" t="s">
        <v>69</v>
      </c>
      <c r="N23916" t="s">
        <v>65</v>
      </c>
      <c r="O23916" t="s">
        <v>30716</v>
      </c>
    </row>
    <row r="23917" spans="1:15" x14ac:dyDescent="0.3">
      <c r="A23917" t="s">
        <v>31615</v>
      </c>
      <c r="B23917" t="s">
        <v>12</v>
      </c>
      <c r="C23917" t="s">
        <v>25</v>
      </c>
      <c r="D23917" t="s">
        <v>63</v>
      </c>
      <c r="E23917" t="s">
        <v>64</v>
      </c>
      <c r="F23917" t="s">
        <v>65</v>
      </c>
      <c r="G23917" t="s">
        <v>66</v>
      </c>
      <c r="H23917" t="s">
        <v>67</v>
      </c>
      <c r="I23917">
        <v>2011</v>
      </c>
      <c r="J23917" t="s">
        <v>68</v>
      </c>
      <c r="K23917">
        <v>2012</v>
      </c>
      <c r="L23917" s="18">
        <v>40909</v>
      </c>
      <c r="M23917" t="s">
        <v>69</v>
      </c>
      <c r="N23917" t="s">
        <v>65</v>
      </c>
      <c r="O23917" t="s">
        <v>31616</v>
      </c>
    </row>
    <row r="23918" spans="1:15" x14ac:dyDescent="0.3">
      <c r="A23918" t="s">
        <v>31617</v>
      </c>
      <c r="B23918" t="s">
        <v>12</v>
      </c>
      <c r="C23918" t="s">
        <v>25</v>
      </c>
      <c r="D23918" t="s">
        <v>74</v>
      </c>
      <c r="E23918" t="s">
        <v>75</v>
      </c>
      <c r="F23918" t="s">
        <v>65</v>
      </c>
      <c r="G23918" t="s">
        <v>84</v>
      </c>
      <c r="H23918" t="s">
        <v>85</v>
      </c>
      <c r="I23918">
        <v>2011</v>
      </c>
      <c r="J23918" t="s">
        <v>68</v>
      </c>
      <c r="K23918">
        <v>2012</v>
      </c>
      <c r="L23918" s="18">
        <v>41244</v>
      </c>
      <c r="M23918" t="s">
        <v>69</v>
      </c>
      <c r="N23918" t="s">
        <v>65</v>
      </c>
      <c r="O23918" t="s">
        <v>31618</v>
      </c>
    </row>
    <row r="23919" spans="1:15" x14ac:dyDescent="0.3">
      <c r="A23919" t="s">
        <v>31619</v>
      </c>
      <c r="B23919" t="s">
        <v>12</v>
      </c>
      <c r="C23919" t="s">
        <v>18</v>
      </c>
      <c r="D23919" t="s">
        <v>89</v>
      </c>
      <c r="E23919" t="s">
        <v>90</v>
      </c>
      <c r="F23919" t="s">
        <v>65</v>
      </c>
      <c r="G23919" t="s">
        <v>66</v>
      </c>
      <c r="H23919" t="s">
        <v>67</v>
      </c>
      <c r="I23919">
        <v>2011</v>
      </c>
      <c r="J23919" t="s">
        <v>68</v>
      </c>
      <c r="K23919">
        <v>2016</v>
      </c>
      <c r="L23919" s="18">
        <v>42461</v>
      </c>
      <c r="M23919" t="s">
        <v>69</v>
      </c>
      <c r="N23919" t="s">
        <v>65</v>
      </c>
      <c r="O23919" t="s">
        <v>31620</v>
      </c>
    </row>
    <row r="23920" spans="1:15" x14ac:dyDescent="0.3">
      <c r="A23920" t="s">
        <v>31621</v>
      </c>
      <c r="B23920" t="s">
        <v>12</v>
      </c>
      <c r="C23920" t="s">
        <v>18</v>
      </c>
      <c r="D23920" t="s">
        <v>89</v>
      </c>
      <c r="E23920" t="s">
        <v>90</v>
      </c>
      <c r="F23920" t="s">
        <v>65</v>
      </c>
      <c r="G23920" t="s">
        <v>66</v>
      </c>
      <c r="H23920" t="s">
        <v>67</v>
      </c>
      <c r="I23920">
        <v>2011</v>
      </c>
      <c r="J23920" t="s">
        <v>68</v>
      </c>
      <c r="K23920">
        <v>2014</v>
      </c>
      <c r="L23920" s="18">
        <v>40940</v>
      </c>
      <c r="M23920" t="s">
        <v>69</v>
      </c>
      <c r="N23920" t="s">
        <v>65</v>
      </c>
      <c r="O23920" t="s">
        <v>31602</v>
      </c>
    </row>
    <row r="23921" spans="1:15" x14ac:dyDescent="0.3">
      <c r="A23921" t="s">
        <v>31622</v>
      </c>
      <c r="B23921" t="s">
        <v>12</v>
      </c>
      <c r="C23921" t="s">
        <v>25</v>
      </c>
      <c r="D23921" t="s">
        <v>63</v>
      </c>
      <c r="E23921" t="s">
        <v>64</v>
      </c>
      <c r="F23921" t="s">
        <v>65</v>
      </c>
      <c r="G23921" t="s">
        <v>66</v>
      </c>
      <c r="H23921" t="s">
        <v>67</v>
      </c>
      <c r="I23921">
        <v>2011</v>
      </c>
      <c r="J23921" t="s">
        <v>68</v>
      </c>
      <c r="K23921">
        <v>2013</v>
      </c>
      <c r="L23921" s="18">
        <v>41334</v>
      </c>
      <c r="M23921" t="s">
        <v>69</v>
      </c>
      <c r="N23921" t="s">
        <v>65</v>
      </c>
      <c r="O23921" t="s">
        <v>31623</v>
      </c>
    </row>
    <row r="23922" spans="1:15" x14ac:dyDescent="0.3">
      <c r="A23922" t="s">
        <v>31624</v>
      </c>
      <c r="B23922" t="s">
        <v>12</v>
      </c>
      <c r="C23922" t="s">
        <v>15</v>
      </c>
      <c r="D23922" t="s">
        <v>74</v>
      </c>
      <c r="E23922" t="s">
        <v>75</v>
      </c>
      <c r="F23922" t="s">
        <v>65</v>
      </c>
      <c r="G23922" t="s">
        <v>66</v>
      </c>
      <c r="H23922" t="s">
        <v>67</v>
      </c>
      <c r="I23922">
        <v>2011</v>
      </c>
      <c r="J23922" t="s">
        <v>68</v>
      </c>
      <c r="K23922">
        <v>2012</v>
      </c>
      <c r="L23922" s="18">
        <v>40909</v>
      </c>
      <c r="M23922" t="s">
        <v>69</v>
      </c>
      <c r="N23922" t="s">
        <v>65</v>
      </c>
      <c r="O23922" t="s">
        <v>30471</v>
      </c>
    </row>
    <row r="23923" spans="1:15" x14ac:dyDescent="0.3">
      <c r="A23923" t="s">
        <v>31625</v>
      </c>
      <c r="B23923" t="s">
        <v>12</v>
      </c>
      <c r="C23923" t="s">
        <v>18</v>
      </c>
      <c r="D23923" t="s">
        <v>74</v>
      </c>
      <c r="E23923" t="s">
        <v>75</v>
      </c>
      <c r="F23923" t="s">
        <v>65</v>
      </c>
      <c r="G23923" t="s">
        <v>66</v>
      </c>
      <c r="H23923" t="s">
        <v>67</v>
      </c>
      <c r="I23923">
        <v>2011</v>
      </c>
      <c r="J23923" t="s">
        <v>68</v>
      </c>
      <c r="K23923">
        <v>2014</v>
      </c>
      <c r="L23923" s="18">
        <v>41883</v>
      </c>
      <c r="M23923" t="s">
        <v>69</v>
      </c>
      <c r="N23923" t="s">
        <v>65</v>
      </c>
      <c r="O23923" t="s">
        <v>31626</v>
      </c>
    </row>
    <row r="23924" spans="1:15" x14ac:dyDescent="0.3">
      <c r="A23924" t="s">
        <v>31627</v>
      </c>
      <c r="B23924" t="s">
        <v>12</v>
      </c>
      <c r="C23924" t="s">
        <v>18</v>
      </c>
      <c r="D23924" t="s">
        <v>89</v>
      </c>
      <c r="E23924" t="s">
        <v>90</v>
      </c>
      <c r="F23924" t="s">
        <v>65</v>
      </c>
      <c r="G23924" t="s">
        <v>66</v>
      </c>
      <c r="H23924" t="s">
        <v>67</v>
      </c>
      <c r="I23924">
        <v>2011</v>
      </c>
      <c r="J23924" t="s">
        <v>68</v>
      </c>
      <c r="K23924">
        <v>2014</v>
      </c>
      <c r="L23924" s="18">
        <v>41760</v>
      </c>
      <c r="M23924" t="s">
        <v>69</v>
      </c>
      <c r="N23924" t="s">
        <v>65</v>
      </c>
      <c r="O23924" t="s">
        <v>31626</v>
      </c>
    </row>
    <row r="23925" spans="1:15" x14ac:dyDescent="0.3">
      <c r="A23925" t="s">
        <v>31628</v>
      </c>
      <c r="B23925" t="s">
        <v>12</v>
      </c>
      <c r="C23925" t="s">
        <v>25</v>
      </c>
      <c r="D23925" t="s">
        <v>63</v>
      </c>
      <c r="E23925" t="s">
        <v>64</v>
      </c>
      <c r="F23925" t="s">
        <v>65</v>
      </c>
      <c r="G23925" t="s">
        <v>66</v>
      </c>
      <c r="H23925" t="s">
        <v>67</v>
      </c>
      <c r="I23925">
        <v>2011</v>
      </c>
      <c r="J23925" t="s">
        <v>68</v>
      </c>
      <c r="K23925">
        <v>2014</v>
      </c>
      <c r="L23925" s="18">
        <v>41674</v>
      </c>
      <c r="M23925" t="s">
        <v>69</v>
      </c>
      <c r="N23925" t="s">
        <v>65</v>
      </c>
      <c r="O23925" t="s">
        <v>31531</v>
      </c>
    </row>
    <row r="23926" spans="1:15" x14ac:dyDescent="0.3">
      <c r="A23926" t="s">
        <v>31629</v>
      </c>
      <c r="B23926" t="s">
        <v>12</v>
      </c>
      <c r="C23926" t="s">
        <v>24</v>
      </c>
      <c r="D23926" t="s">
        <v>63</v>
      </c>
      <c r="E23926" t="s">
        <v>64</v>
      </c>
      <c r="F23926" t="s">
        <v>65</v>
      </c>
      <c r="G23926" t="s">
        <v>84</v>
      </c>
      <c r="H23926" t="s">
        <v>227</v>
      </c>
      <c r="I23926">
        <v>2012</v>
      </c>
      <c r="J23926" t="s">
        <v>68</v>
      </c>
      <c r="K23926">
        <v>2013</v>
      </c>
      <c r="L23926" s="18">
        <v>41426</v>
      </c>
      <c r="M23926" t="s">
        <v>228</v>
      </c>
      <c r="N23926" t="s">
        <v>65</v>
      </c>
      <c r="O23926" t="s">
        <v>31630</v>
      </c>
    </row>
    <row r="23927" spans="1:15" x14ac:dyDescent="0.3">
      <c r="A23927" t="s">
        <v>31631</v>
      </c>
      <c r="B23927" t="s">
        <v>12</v>
      </c>
      <c r="C23927" t="s">
        <v>25</v>
      </c>
      <c r="D23927" t="s">
        <v>63</v>
      </c>
      <c r="E23927" t="s">
        <v>64</v>
      </c>
      <c r="F23927" t="s">
        <v>65</v>
      </c>
      <c r="G23927" t="s">
        <v>66</v>
      </c>
      <c r="H23927" t="s">
        <v>67</v>
      </c>
      <c r="I23927">
        <v>2011</v>
      </c>
      <c r="J23927" t="s">
        <v>68</v>
      </c>
      <c r="K23927">
        <v>2013</v>
      </c>
      <c r="L23927" s="18">
        <v>41518</v>
      </c>
      <c r="M23927" t="s">
        <v>69</v>
      </c>
      <c r="N23927" t="s">
        <v>65</v>
      </c>
      <c r="O23927" t="s">
        <v>31610</v>
      </c>
    </row>
    <row r="23928" spans="1:15" x14ac:dyDescent="0.3">
      <c r="A23928" t="s">
        <v>31632</v>
      </c>
      <c r="B23928" t="s">
        <v>12</v>
      </c>
      <c r="C23928" t="s">
        <v>18</v>
      </c>
      <c r="D23928" t="s">
        <v>89</v>
      </c>
      <c r="E23928" t="s">
        <v>90</v>
      </c>
      <c r="F23928" t="s">
        <v>65</v>
      </c>
      <c r="G23928" t="s">
        <v>66</v>
      </c>
      <c r="H23928" t="s">
        <v>67</v>
      </c>
      <c r="I23928">
        <v>2011</v>
      </c>
      <c r="J23928" t="s">
        <v>68</v>
      </c>
      <c r="K23928">
        <v>2014</v>
      </c>
      <c r="L23928" s="18">
        <v>41760</v>
      </c>
      <c r="M23928" t="s">
        <v>69</v>
      </c>
      <c r="N23928" t="s">
        <v>65</v>
      </c>
      <c r="O23928" t="s">
        <v>31633</v>
      </c>
    </row>
    <row r="23929" spans="1:15" x14ac:dyDescent="0.3">
      <c r="A23929" t="s">
        <v>31634</v>
      </c>
      <c r="B23929" t="s">
        <v>12</v>
      </c>
      <c r="C23929" t="s">
        <v>18</v>
      </c>
      <c r="D23929" t="s">
        <v>74</v>
      </c>
      <c r="E23929" t="s">
        <v>75</v>
      </c>
      <c r="F23929" t="s">
        <v>65</v>
      </c>
      <c r="G23929" t="s">
        <v>84</v>
      </c>
      <c r="H23929" t="s">
        <v>85</v>
      </c>
      <c r="I23929">
        <v>2012</v>
      </c>
      <c r="J23929" t="s">
        <v>68</v>
      </c>
      <c r="K23929">
        <v>2012</v>
      </c>
      <c r="L23929" s="18">
        <v>40940</v>
      </c>
      <c r="M23929" t="s">
        <v>69</v>
      </c>
      <c r="N23929" t="s">
        <v>65</v>
      </c>
      <c r="O23929" t="s">
        <v>31306</v>
      </c>
    </row>
    <row r="23930" spans="1:15" x14ac:dyDescent="0.3">
      <c r="A23930" t="s">
        <v>31635</v>
      </c>
      <c r="B23930" t="s">
        <v>12</v>
      </c>
      <c r="C23930" t="s">
        <v>18</v>
      </c>
      <c r="D23930" t="s">
        <v>74</v>
      </c>
      <c r="E23930" t="s">
        <v>75</v>
      </c>
      <c r="F23930" t="s">
        <v>65</v>
      </c>
      <c r="G23930" t="s">
        <v>84</v>
      </c>
      <c r="H23930" t="s">
        <v>85</v>
      </c>
      <c r="I23930">
        <v>2011</v>
      </c>
      <c r="J23930" t="s">
        <v>68</v>
      </c>
      <c r="K23930">
        <v>2014</v>
      </c>
      <c r="L23930" s="18">
        <v>41760</v>
      </c>
      <c r="M23930" t="s">
        <v>69</v>
      </c>
      <c r="N23930" t="s">
        <v>65</v>
      </c>
      <c r="O23930" t="s">
        <v>31045</v>
      </c>
    </row>
    <row r="23931" spans="1:15" x14ac:dyDescent="0.3">
      <c r="A23931" t="s">
        <v>31636</v>
      </c>
      <c r="B23931" t="s">
        <v>12</v>
      </c>
      <c r="C23931" t="s">
        <v>25</v>
      </c>
      <c r="D23931" t="s">
        <v>74</v>
      </c>
      <c r="E23931" t="s">
        <v>75</v>
      </c>
      <c r="F23931" t="s">
        <v>65</v>
      </c>
      <c r="G23931" t="s">
        <v>66</v>
      </c>
      <c r="H23931" t="s">
        <v>67</v>
      </c>
      <c r="I23931">
        <v>2011</v>
      </c>
      <c r="J23931" t="s">
        <v>68</v>
      </c>
      <c r="K23931">
        <v>2012</v>
      </c>
      <c r="L23931" s="18">
        <v>41061</v>
      </c>
      <c r="M23931" t="s">
        <v>69</v>
      </c>
      <c r="N23931" t="s">
        <v>65</v>
      </c>
      <c r="O23931" t="s">
        <v>31606</v>
      </c>
    </row>
    <row r="23932" spans="1:15" x14ac:dyDescent="0.3">
      <c r="A23932" t="s">
        <v>31637</v>
      </c>
      <c r="B23932" t="s">
        <v>12</v>
      </c>
      <c r="C23932" t="s">
        <v>22</v>
      </c>
      <c r="D23932" t="s">
        <v>89</v>
      </c>
      <c r="E23932" t="s">
        <v>90</v>
      </c>
      <c r="F23932" t="s">
        <v>65</v>
      </c>
      <c r="G23932" t="s">
        <v>66</v>
      </c>
      <c r="H23932" t="s">
        <v>67</v>
      </c>
      <c r="I23932">
        <v>2011</v>
      </c>
      <c r="J23932" t="s">
        <v>68</v>
      </c>
      <c r="K23932">
        <v>2011</v>
      </c>
      <c r="L23932" s="18">
        <v>40848</v>
      </c>
      <c r="M23932" t="s">
        <v>69</v>
      </c>
      <c r="N23932" t="s">
        <v>65</v>
      </c>
      <c r="O23932" t="s">
        <v>31638</v>
      </c>
    </row>
    <row r="23933" spans="1:15" x14ac:dyDescent="0.3">
      <c r="A23933" t="s">
        <v>31639</v>
      </c>
      <c r="B23933" t="s">
        <v>12</v>
      </c>
      <c r="C23933" t="s">
        <v>25</v>
      </c>
      <c r="D23933" t="s">
        <v>89</v>
      </c>
      <c r="E23933" t="s">
        <v>90</v>
      </c>
      <c r="F23933" t="s">
        <v>65</v>
      </c>
      <c r="G23933" t="s">
        <v>66</v>
      </c>
      <c r="H23933" t="s">
        <v>67</v>
      </c>
      <c r="I23933">
        <v>2007</v>
      </c>
      <c r="J23933" t="s">
        <v>68</v>
      </c>
      <c r="K23933">
        <v>2007</v>
      </c>
      <c r="L23933" s="18">
        <v>39295</v>
      </c>
      <c r="M23933" t="s">
        <v>69</v>
      </c>
      <c r="N23933" t="s">
        <v>65</v>
      </c>
      <c r="O23933" t="s">
        <v>8089</v>
      </c>
    </row>
    <row r="23934" spans="1:15" x14ac:dyDescent="0.3">
      <c r="A23934" t="s">
        <v>31640</v>
      </c>
      <c r="B23934" t="s">
        <v>12</v>
      </c>
      <c r="C23934" t="s">
        <v>25</v>
      </c>
      <c r="D23934" t="s">
        <v>89</v>
      </c>
      <c r="E23934" t="s">
        <v>90</v>
      </c>
      <c r="F23934" t="s">
        <v>65</v>
      </c>
      <c r="G23934" t="s">
        <v>66</v>
      </c>
      <c r="H23934" t="s">
        <v>67</v>
      </c>
      <c r="I23934">
        <v>2010</v>
      </c>
      <c r="J23934" t="s">
        <v>68</v>
      </c>
      <c r="K23934">
        <v>2010</v>
      </c>
      <c r="L23934" s="18">
        <v>40422</v>
      </c>
      <c r="M23934" t="s">
        <v>69</v>
      </c>
      <c r="N23934" t="s">
        <v>65</v>
      </c>
      <c r="O23934" t="s">
        <v>31641</v>
      </c>
    </row>
    <row r="23935" spans="1:15" x14ac:dyDescent="0.3">
      <c r="A23935" t="s">
        <v>31642</v>
      </c>
      <c r="B23935" t="s">
        <v>12</v>
      </c>
      <c r="C23935" t="s">
        <v>25</v>
      </c>
      <c r="D23935" t="s">
        <v>89</v>
      </c>
      <c r="E23935" t="s">
        <v>90</v>
      </c>
      <c r="F23935" t="s">
        <v>65</v>
      </c>
      <c r="G23935" t="s">
        <v>66</v>
      </c>
      <c r="H23935" t="s">
        <v>67</v>
      </c>
      <c r="I23935">
        <v>2010</v>
      </c>
      <c r="J23935" t="s">
        <v>68</v>
      </c>
      <c r="K23935">
        <v>2011</v>
      </c>
      <c r="L23935" s="18">
        <v>40544</v>
      </c>
      <c r="M23935" t="s">
        <v>69</v>
      </c>
      <c r="N23935" t="s">
        <v>65</v>
      </c>
      <c r="O23935" t="s">
        <v>31641</v>
      </c>
    </row>
    <row r="23936" spans="1:15" x14ac:dyDescent="0.3">
      <c r="A23936" t="s">
        <v>31643</v>
      </c>
      <c r="B23936" t="s">
        <v>12</v>
      </c>
      <c r="C23936" t="s">
        <v>25</v>
      </c>
      <c r="D23936" t="s">
        <v>63</v>
      </c>
      <c r="E23936" t="s">
        <v>64</v>
      </c>
      <c r="F23936" t="s">
        <v>65</v>
      </c>
      <c r="G23936" t="s">
        <v>66</v>
      </c>
      <c r="H23936" t="s">
        <v>67</v>
      </c>
      <c r="I23936">
        <v>2011</v>
      </c>
      <c r="J23936" t="s">
        <v>68</v>
      </c>
      <c r="K23936">
        <v>2013</v>
      </c>
      <c r="L23936" s="18">
        <v>41365</v>
      </c>
      <c r="M23936" t="s">
        <v>69</v>
      </c>
      <c r="N23936" t="s">
        <v>65</v>
      </c>
      <c r="O23936" t="s">
        <v>31644</v>
      </c>
    </row>
    <row r="23937" spans="1:15" x14ac:dyDescent="0.3">
      <c r="A23937" t="s">
        <v>31645</v>
      </c>
      <c r="B23937" t="s">
        <v>12</v>
      </c>
      <c r="C23937" t="s">
        <v>25</v>
      </c>
      <c r="D23937" t="s">
        <v>74</v>
      </c>
      <c r="E23937" t="s">
        <v>75</v>
      </c>
      <c r="F23937" t="s">
        <v>65</v>
      </c>
      <c r="G23937" t="s">
        <v>84</v>
      </c>
      <c r="H23937" t="s">
        <v>85</v>
      </c>
      <c r="I23937">
        <v>2011</v>
      </c>
      <c r="J23937" t="s">
        <v>68</v>
      </c>
      <c r="K23937">
        <v>2012</v>
      </c>
      <c r="L23937" s="18">
        <v>40909</v>
      </c>
      <c r="M23937" t="s">
        <v>69</v>
      </c>
      <c r="N23937" t="s">
        <v>65</v>
      </c>
      <c r="O23937" t="s">
        <v>31210</v>
      </c>
    </row>
    <row r="23938" spans="1:15" x14ac:dyDescent="0.3">
      <c r="A23938" t="s">
        <v>31646</v>
      </c>
      <c r="B23938" t="s">
        <v>12</v>
      </c>
      <c r="C23938" t="s">
        <v>25</v>
      </c>
      <c r="D23938" t="s">
        <v>89</v>
      </c>
      <c r="E23938" t="s">
        <v>90</v>
      </c>
      <c r="F23938" t="s">
        <v>65</v>
      </c>
      <c r="G23938" t="s">
        <v>66</v>
      </c>
      <c r="H23938" t="s">
        <v>67</v>
      </c>
      <c r="I23938">
        <v>2011</v>
      </c>
      <c r="J23938" t="s">
        <v>68</v>
      </c>
      <c r="K23938">
        <v>2013</v>
      </c>
      <c r="L23938" s="18">
        <v>41334</v>
      </c>
      <c r="M23938" t="s">
        <v>69</v>
      </c>
      <c r="N23938" t="s">
        <v>65</v>
      </c>
      <c r="O23938" t="s">
        <v>8089</v>
      </c>
    </row>
    <row r="23939" spans="1:15" x14ac:dyDescent="0.3">
      <c r="A23939" t="s">
        <v>31647</v>
      </c>
      <c r="B23939" t="s">
        <v>12</v>
      </c>
      <c r="C23939" t="s">
        <v>22</v>
      </c>
      <c r="D23939" t="s">
        <v>89</v>
      </c>
      <c r="E23939" t="s">
        <v>90</v>
      </c>
      <c r="F23939" t="s">
        <v>65</v>
      </c>
      <c r="G23939" t="s">
        <v>66</v>
      </c>
      <c r="H23939" t="s">
        <v>67</v>
      </c>
      <c r="I23939">
        <v>2011</v>
      </c>
      <c r="J23939" t="s">
        <v>68</v>
      </c>
      <c r="K23939">
        <v>2011</v>
      </c>
      <c r="L23939" s="18">
        <v>40664</v>
      </c>
      <c r="M23939" t="s">
        <v>69</v>
      </c>
      <c r="N23939" t="s">
        <v>65</v>
      </c>
      <c r="O23939" t="s">
        <v>31638</v>
      </c>
    </row>
    <row r="23940" spans="1:15" x14ac:dyDescent="0.3">
      <c r="A23940" t="s">
        <v>31648</v>
      </c>
      <c r="B23940" t="s">
        <v>12</v>
      </c>
      <c r="C23940" t="s">
        <v>22</v>
      </c>
      <c r="D23940" t="s">
        <v>89</v>
      </c>
      <c r="E23940" t="s">
        <v>90</v>
      </c>
      <c r="F23940" t="s">
        <v>65</v>
      </c>
      <c r="G23940" t="s">
        <v>66</v>
      </c>
      <c r="H23940" t="s">
        <v>67</v>
      </c>
      <c r="I23940">
        <v>2011</v>
      </c>
      <c r="J23940" t="s">
        <v>68</v>
      </c>
      <c r="K23940">
        <v>2011</v>
      </c>
      <c r="L23940" s="18">
        <v>40787</v>
      </c>
      <c r="M23940" t="s">
        <v>69</v>
      </c>
      <c r="N23940" t="s">
        <v>65</v>
      </c>
      <c r="O23940" t="s">
        <v>31638</v>
      </c>
    </row>
    <row r="23941" spans="1:15" x14ac:dyDescent="0.3">
      <c r="A23941" t="s">
        <v>31649</v>
      </c>
      <c r="B23941" t="s">
        <v>12</v>
      </c>
      <c r="C23941" t="s">
        <v>22</v>
      </c>
      <c r="D23941" t="s">
        <v>89</v>
      </c>
      <c r="E23941" t="s">
        <v>90</v>
      </c>
      <c r="F23941" t="s">
        <v>65</v>
      </c>
      <c r="G23941" t="s">
        <v>66</v>
      </c>
      <c r="H23941" t="s">
        <v>67</v>
      </c>
      <c r="I23941">
        <v>2011</v>
      </c>
      <c r="J23941" t="s">
        <v>68</v>
      </c>
      <c r="K23941">
        <v>2012</v>
      </c>
      <c r="L23941" s="18">
        <v>40909</v>
      </c>
      <c r="M23941" t="s">
        <v>69</v>
      </c>
      <c r="N23941" t="s">
        <v>65</v>
      </c>
      <c r="O23941" t="s">
        <v>31580</v>
      </c>
    </row>
    <row r="23942" spans="1:15" x14ac:dyDescent="0.3">
      <c r="A23942" t="s">
        <v>31650</v>
      </c>
      <c r="B23942" t="s">
        <v>12</v>
      </c>
      <c r="C23942" t="s">
        <v>20</v>
      </c>
      <c r="D23942" t="s">
        <v>89</v>
      </c>
      <c r="E23942" t="s">
        <v>90</v>
      </c>
      <c r="F23942" t="s">
        <v>65</v>
      </c>
      <c r="G23942" t="s">
        <v>66</v>
      </c>
      <c r="H23942" t="s">
        <v>67</v>
      </c>
      <c r="I23942">
        <v>2011</v>
      </c>
      <c r="J23942" t="s">
        <v>68</v>
      </c>
      <c r="K23942">
        <v>2011</v>
      </c>
      <c r="L23942" s="18">
        <v>40848</v>
      </c>
      <c r="M23942" t="s">
        <v>69</v>
      </c>
      <c r="N23942" t="s">
        <v>65</v>
      </c>
      <c r="O23942" t="s">
        <v>31651</v>
      </c>
    </row>
    <row r="23943" spans="1:15" x14ac:dyDescent="0.3">
      <c r="A23943" t="s">
        <v>31652</v>
      </c>
      <c r="B23943" t="s">
        <v>12</v>
      </c>
      <c r="C23943" t="s">
        <v>18</v>
      </c>
      <c r="D23943" t="s">
        <v>89</v>
      </c>
      <c r="E23943" t="s">
        <v>90</v>
      </c>
      <c r="F23943" t="s">
        <v>65</v>
      </c>
      <c r="G23943" t="s">
        <v>66</v>
      </c>
      <c r="H23943" t="s">
        <v>67</v>
      </c>
      <c r="I23943">
        <v>2011</v>
      </c>
      <c r="J23943" t="s">
        <v>68</v>
      </c>
      <c r="K23943">
        <v>2014</v>
      </c>
      <c r="L23943" s="18">
        <v>41395</v>
      </c>
      <c r="M23943" t="s">
        <v>69</v>
      </c>
      <c r="N23943" t="s">
        <v>65</v>
      </c>
      <c r="O23943" t="s">
        <v>31140</v>
      </c>
    </row>
    <row r="23944" spans="1:15" x14ac:dyDescent="0.3">
      <c r="A23944" t="s">
        <v>31653</v>
      </c>
      <c r="B23944" t="s">
        <v>12</v>
      </c>
      <c r="C23944" t="s">
        <v>17</v>
      </c>
      <c r="D23944" t="s">
        <v>63</v>
      </c>
      <c r="E23944" t="s">
        <v>64</v>
      </c>
      <c r="F23944" t="s">
        <v>65</v>
      </c>
      <c r="G23944" t="s">
        <v>66</v>
      </c>
      <c r="H23944" t="s">
        <v>67</v>
      </c>
      <c r="I23944">
        <v>2011</v>
      </c>
      <c r="J23944" t="s">
        <v>68</v>
      </c>
      <c r="K23944">
        <v>2013</v>
      </c>
      <c r="L23944" s="18">
        <v>41306</v>
      </c>
      <c r="M23944" t="s">
        <v>69</v>
      </c>
      <c r="N23944" t="s">
        <v>65</v>
      </c>
      <c r="O23944" t="s">
        <v>31654</v>
      </c>
    </row>
    <row r="23945" spans="1:15" x14ac:dyDescent="0.3">
      <c r="A23945" t="s">
        <v>31655</v>
      </c>
      <c r="B23945" t="s">
        <v>12</v>
      </c>
      <c r="C23945" t="s">
        <v>17</v>
      </c>
      <c r="D23945" t="s">
        <v>63</v>
      </c>
      <c r="E23945" t="s">
        <v>64</v>
      </c>
      <c r="F23945" t="s">
        <v>65</v>
      </c>
      <c r="G23945" t="s">
        <v>66</v>
      </c>
      <c r="H23945" t="s">
        <v>67</v>
      </c>
      <c r="I23945">
        <v>2012</v>
      </c>
      <c r="J23945" t="s">
        <v>68</v>
      </c>
      <c r="K23945">
        <v>2014</v>
      </c>
      <c r="L23945" s="18">
        <v>41640</v>
      </c>
      <c r="M23945" t="s">
        <v>69</v>
      </c>
      <c r="N23945" t="s">
        <v>68</v>
      </c>
      <c r="O23945" t="s">
        <v>12674</v>
      </c>
    </row>
    <row r="23946" spans="1:15" x14ac:dyDescent="0.3">
      <c r="A23946" t="s">
        <v>31656</v>
      </c>
      <c r="B23946" t="s">
        <v>12</v>
      </c>
      <c r="C23946" t="s">
        <v>24</v>
      </c>
      <c r="D23946" t="s">
        <v>74</v>
      </c>
      <c r="E23946" t="s">
        <v>75</v>
      </c>
      <c r="F23946" t="s">
        <v>65</v>
      </c>
      <c r="G23946" t="s">
        <v>66</v>
      </c>
      <c r="H23946" t="s">
        <v>67</v>
      </c>
      <c r="I23946">
        <v>2012</v>
      </c>
      <c r="J23946" t="s">
        <v>68</v>
      </c>
      <c r="K23946">
        <v>2013</v>
      </c>
      <c r="L23946" s="18">
        <v>41395</v>
      </c>
      <c r="M23946" t="s">
        <v>69</v>
      </c>
      <c r="N23946" t="s">
        <v>65</v>
      </c>
      <c r="O23946" t="s">
        <v>31657</v>
      </c>
    </row>
    <row r="23947" spans="1:15" x14ac:dyDescent="0.3">
      <c r="A23947" t="s">
        <v>31658</v>
      </c>
      <c r="B23947" t="s">
        <v>12</v>
      </c>
      <c r="C23947" t="s">
        <v>24</v>
      </c>
      <c r="D23947" t="s">
        <v>89</v>
      </c>
      <c r="E23947" t="s">
        <v>90</v>
      </c>
      <c r="F23947" t="s">
        <v>65</v>
      </c>
      <c r="G23947" t="s">
        <v>66</v>
      </c>
      <c r="H23947" t="s">
        <v>67</v>
      </c>
      <c r="I23947">
        <v>2011</v>
      </c>
      <c r="J23947" t="s">
        <v>68</v>
      </c>
      <c r="K23947">
        <v>2012</v>
      </c>
      <c r="L23947" s="18">
        <v>41122</v>
      </c>
      <c r="M23947" t="s">
        <v>69</v>
      </c>
      <c r="N23947" t="s">
        <v>65</v>
      </c>
      <c r="O23947" t="s">
        <v>31488</v>
      </c>
    </row>
    <row r="23948" spans="1:15" x14ac:dyDescent="0.3">
      <c r="A23948" t="s">
        <v>31659</v>
      </c>
      <c r="B23948" t="s">
        <v>12</v>
      </c>
      <c r="C23948" t="s">
        <v>18</v>
      </c>
      <c r="D23948" t="s">
        <v>74</v>
      </c>
      <c r="E23948" t="s">
        <v>75</v>
      </c>
      <c r="F23948" t="s">
        <v>65</v>
      </c>
      <c r="G23948" t="s">
        <v>66</v>
      </c>
      <c r="H23948" t="s">
        <v>67</v>
      </c>
      <c r="I23948">
        <v>2011</v>
      </c>
      <c r="J23948" t="s">
        <v>68</v>
      </c>
      <c r="K23948">
        <v>2014</v>
      </c>
      <c r="L23948" s="18">
        <v>41456</v>
      </c>
      <c r="M23948" t="s">
        <v>69</v>
      </c>
      <c r="N23948" t="s">
        <v>65</v>
      </c>
      <c r="O23948" t="s">
        <v>31045</v>
      </c>
    </row>
    <row r="23949" spans="1:15" x14ac:dyDescent="0.3">
      <c r="A23949" t="s">
        <v>31660</v>
      </c>
      <c r="B23949" t="s">
        <v>12</v>
      </c>
      <c r="C23949" t="s">
        <v>18</v>
      </c>
      <c r="D23949" t="s">
        <v>74</v>
      </c>
      <c r="E23949" t="s">
        <v>75</v>
      </c>
      <c r="F23949" t="s">
        <v>65</v>
      </c>
      <c r="G23949" t="s">
        <v>66</v>
      </c>
      <c r="H23949" t="s">
        <v>67</v>
      </c>
      <c r="I23949">
        <v>2012</v>
      </c>
      <c r="J23949" t="s">
        <v>68</v>
      </c>
      <c r="K23949">
        <v>2016</v>
      </c>
      <c r="L23949" s="18">
        <v>42614</v>
      </c>
      <c r="M23949" t="s">
        <v>69</v>
      </c>
      <c r="N23949" t="s">
        <v>65</v>
      </c>
      <c r="O23949" t="s">
        <v>31045</v>
      </c>
    </row>
    <row r="23950" spans="1:15" x14ac:dyDescent="0.3">
      <c r="A23950" t="s">
        <v>31661</v>
      </c>
      <c r="B23950" t="s">
        <v>12</v>
      </c>
      <c r="C23950" t="s">
        <v>17</v>
      </c>
      <c r="D23950" t="s">
        <v>74</v>
      </c>
      <c r="E23950" t="s">
        <v>75</v>
      </c>
      <c r="F23950" t="s">
        <v>65</v>
      </c>
      <c r="G23950" t="s">
        <v>66</v>
      </c>
      <c r="H23950" t="s">
        <v>67</v>
      </c>
      <c r="I23950">
        <v>2011</v>
      </c>
      <c r="J23950" t="s">
        <v>68</v>
      </c>
      <c r="K23950">
        <v>2012</v>
      </c>
      <c r="L23950" s="18">
        <v>41244</v>
      </c>
      <c r="M23950" t="s">
        <v>69</v>
      </c>
      <c r="N23950" t="s">
        <v>65</v>
      </c>
      <c r="O23950" t="s">
        <v>31662</v>
      </c>
    </row>
    <row r="23951" spans="1:15" x14ac:dyDescent="0.3">
      <c r="A23951" t="s">
        <v>31663</v>
      </c>
      <c r="B23951" t="s">
        <v>12</v>
      </c>
      <c r="C23951" t="s">
        <v>25</v>
      </c>
      <c r="D23951" t="s">
        <v>63</v>
      </c>
      <c r="E23951" t="s">
        <v>64</v>
      </c>
      <c r="F23951" t="s">
        <v>65</v>
      </c>
      <c r="G23951" t="s">
        <v>66</v>
      </c>
      <c r="H23951" t="s">
        <v>67</v>
      </c>
      <c r="I23951">
        <v>2012</v>
      </c>
      <c r="J23951" t="s">
        <v>68</v>
      </c>
      <c r="K23951">
        <v>2012</v>
      </c>
      <c r="L23951" s="18">
        <v>41183</v>
      </c>
      <c r="M23951" t="s">
        <v>69</v>
      </c>
      <c r="N23951" t="s">
        <v>65</v>
      </c>
      <c r="O23951" t="s">
        <v>31664</v>
      </c>
    </row>
    <row r="23952" spans="1:15" x14ac:dyDescent="0.3">
      <c r="A23952" t="s">
        <v>31665</v>
      </c>
      <c r="B23952" t="s">
        <v>12</v>
      </c>
      <c r="C23952" t="s">
        <v>25</v>
      </c>
      <c r="D23952" t="s">
        <v>89</v>
      </c>
      <c r="E23952" t="s">
        <v>90</v>
      </c>
      <c r="F23952" t="s">
        <v>65</v>
      </c>
      <c r="G23952" t="s">
        <v>66</v>
      </c>
      <c r="H23952" t="s">
        <v>67</v>
      </c>
      <c r="I23952">
        <v>2011</v>
      </c>
      <c r="J23952" t="s">
        <v>68</v>
      </c>
      <c r="K23952">
        <v>2012</v>
      </c>
      <c r="L23952" s="18">
        <v>41030</v>
      </c>
      <c r="M23952" t="s">
        <v>69</v>
      </c>
      <c r="N23952" t="s">
        <v>65</v>
      </c>
      <c r="O23952" t="s">
        <v>31666</v>
      </c>
    </row>
    <row r="23953" spans="1:15" x14ac:dyDescent="0.3">
      <c r="A23953" t="s">
        <v>31667</v>
      </c>
      <c r="B23953" t="s">
        <v>12</v>
      </c>
      <c r="C23953" t="s">
        <v>15</v>
      </c>
      <c r="D23953" t="s">
        <v>89</v>
      </c>
      <c r="E23953" t="s">
        <v>90</v>
      </c>
      <c r="F23953" t="s">
        <v>65</v>
      </c>
      <c r="G23953" t="s">
        <v>66</v>
      </c>
      <c r="H23953" t="s">
        <v>67</v>
      </c>
      <c r="I23953">
        <v>2012</v>
      </c>
      <c r="J23953" t="s">
        <v>68</v>
      </c>
      <c r="K23953">
        <v>2015</v>
      </c>
      <c r="L23953" s="18">
        <v>42036</v>
      </c>
      <c r="M23953" t="s">
        <v>69</v>
      </c>
      <c r="N23953" t="s">
        <v>65</v>
      </c>
      <c r="O23953" t="s">
        <v>31668</v>
      </c>
    </row>
    <row r="23954" spans="1:15" x14ac:dyDescent="0.3">
      <c r="A23954" t="s">
        <v>31669</v>
      </c>
      <c r="B23954" t="s">
        <v>12</v>
      </c>
      <c r="C23954" t="s">
        <v>29</v>
      </c>
      <c r="D23954" t="s">
        <v>89</v>
      </c>
      <c r="E23954" t="s">
        <v>90</v>
      </c>
      <c r="F23954" t="s">
        <v>65</v>
      </c>
      <c r="G23954" t="s">
        <v>66</v>
      </c>
      <c r="H23954" t="s">
        <v>67</v>
      </c>
      <c r="I23954">
        <v>2011</v>
      </c>
      <c r="J23954" t="s">
        <v>68</v>
      </c>
      <c r="K23954">
        <v>2012</v>
      </c>
      <c r="L23954" s="18">
        <v>41122</v>
      </c>
      <c r="M23954" t="s">
        <v>69</v>
      </c>
      <c r="N23954" t="s">
        <v>65</v>
      </c>
      <c r="O23954" t="s">
        <v>31670</v>
      </c>
    </row>
    <row r="23955" spans="1:15" x14ac:dyDescent="0.3">
      <c r="A23955" t="s">
        <v>31671</v>
      </c>
      <c r="B23955" t="s">
        <v>12</v>
      </c>
      <c r="C23955" t="s">
        <v>15</v>
      </c>
      <c r="D23955" t="s">
        <v>74</v>
      </c>
      <c r="E23955" t="s">
        <v>75</v>
      </c>
      <c r="F23955" t="s">
        <v>65</v>
      </c>
      <c r="G23955" t="s">
        <v>66</v>
      </c>
      <c r="H23955" t="s">
        <v>67</v>
      </c>
      <c r="I23955">
        <v>2001</v>
      </c>
      <c r="J23955" t="s">
        <v>68</v>
      </c>
      <c r="K23955">
        <v>2003</v>
      </c>
      <c r="L23955" s="18">
        <v>37681</v>
      </c>
      <c r="M23955" t="s">
        <v>69</v>
      </c>
      <c r="N23955" t="s">
        <v>65</v>
      </c>
      <c r="O23955" t="s">
        <v>30471</v>
      </c>
    </row>
    <row r="23956" spans="1:15" x14ac:dyDescent="0.3">
      <c r="A23956" t="s">
        <v>31672</v>
      </c>
      <c r="B23956" t="s">
        <v>12</v>
      </c>
      <c r="C23956" t="s">
        <v>25</v>
      </c>
      <c r="D23956" t="s">
        <v>74</v>
      </c>
      <c r="E23956" t="s">
        <v>75</v>
      </c>
      <c r="F23956" t="s">
        <v>65</v>
      </c>
      <c r="G23956" t="s">
        <v>66</v>
      </c>
      <c r="H23956" t="s">
        <v>67</v>
      </c>
      <c r="I23956">
        <v>2011</v>
      </c>
      <c r="J23956" t="s">
        <v>68</v>
      </c>
      <c r="K23956">
        <v>2013</v>
      </c>
      <c r="L23956" s="18">
        <v>41544</v>
      </c>
      <c r="M23956" t="s">
        <v>69</v>
      </c>
      <c r="N23956" t="s">
        <v>65</v>
      </c>
      <c r="O23956" t="s">
        <v>31470</v>
      </c>
    </row>
    <row r="23957" spans="1:15" x14ac:dyDescent="0.3">
      <c r="A23957" t="s">
        <v>31673</v>
      </c>
      <c r="B23957" t="s">
        <v>12</v>
      </c>
      <c r="C23957" t="s">
        <v>17</v>
      </c>
      <c r="D23957" t="s">
        <v>89</v>
      </c>
      <c r="E23957" t="s">
        <v>90</v>
      </c>
      <c r="F23957" t="s">
        <v>65</v>
      </c>
      <c r="G23957" t="s">
        <v>66</v>
      </c>
      <c r="H23957" t="s">
        <v>67</v>
      </c>
      <c r="I23957">
        <v>2011</v>
      </c>
      <c r="J23957" t="s">
        <v>68</v>
      </c>
      <c r="K23957">
        <v>2012</v>
      </c>
      <c r="L23957" s="18">
        <v>41000</v>
      </c>
      <c r="M23957" t="s">
        <v>69</v>
      </c>
      <c r="N23957" t="s">
        <v>65</v>
      </c>
      <c r="O23957" t="s">
        <v>31510</v>
      </c>
    </row>
    <row r="23958" spans="1:15" x14ac:dyDescent="0.3">
      <c r="A23958" t="s">
        <v>31674</v>
      </c>
      <c r="B23958" t="s">
        <v>12</v>
      </c>
      <c r="C23958" t="s">
        <v>18</v>
      </c>
      <c r="D23958" t="s">
        <v>81</v>
      </c>
      <c r="E23958" t="s">
        <v>75</v>
      </c>
      <c r="F23958" t="s">
        <v>65</v>
      </c>
      <c r="G23958" t="s">
        <v>66</v>
      </c>
      <c r="H23958" t="s">
        <v>67</v>
      </c>
      <c r="I23958">
        <v>2011</v>
      </c>
      <c r="J23958" t="s">
        <v>68</v>
      </c>
      <c r="K23958">
        <v>2013</v>
      </c>
      <c r="L23958" s="18">
        <v>41395</v>
      </c>
      <c r="M23958" t="s">
        <v>69</v>
      </c>
      <c r="N23958" t="s">
        <v>65</v>
      </c>
      <c r="O23958" t="s">
        <v>31675</v>
      </c>
    </row>
    <row r="23959" spans="1:15" x14ac:dyDescent="0.3">
      <c r="A23959" t="s">
        <v>31676</v>
      </c>
      <c r="B23959" t="s">
        <v>12</v>
      </c>
      <c r="C23959" t="s">
        <v>17</v>
      </c>
      <c r="D23959" t="s">
        <v>63</v>
      </c>
      <c r="E23959" t="s">
        <v>64</v>
      </c>
      <c r="F23959" t="s">
        <v>65</v>
      </c>
      <c r="G23959" t="s">
        <v>66</v>
      </c>
      <c r="H23959" t="s">
        <v>67</v>
      </c>
      <c r="I23959">
        <v>2011</v>
      </c>
      <c r="J23959" t="s">
        <v>68</v>
      </c>
      <c r="K23959">
        <v>2013</v>
      </c>
      <c r="L23959" s="18">
        <v>41275</v>
      </c>
      <c r="M23959" t="s">
        <v>69</v>
      </c>
      <c r="N23959" t="s">
        <v>65</v>
      </c>
      <c r="O23959" t="s">
        <v>31677</v>
      </c>
    </row>
    <row r="23960" spans="1:15" x14ac:dyDescent="0.3">
      <c r="A23960" t="s">
        <v>31678</v>
      </c>
      <c r="B23960" t="s">
        <v>12</v>
      </c>
      <c r="C23960" t="s">
        <v>17</v>
      </c>
      <c r="D23960" t="s">
        <v>63</v>
      </c>
      <c r="E23960" t="s">
        <v>64</v>
      </c>
      <c r="F23960" t="s">
        <v>65</v>
      </c>
      <c r="G23960" t="s">
        <v>66</v>
      </c>
      <c r="H23960" t="s">
        <v>67</v>
      </c>
      <c r="I23960">
        <v>2011</v>
      </c>
      <c r="J23960" t="s">
        <v>68</v>
      </c>
      <c r="K23960">
        <v>2013</v>
      </c>
      <c r="L23960" s="18">
        <v>41365</v>
      </c>
      <c r="M23960" t="s">
        <v>69</v>
      </c>
      <c r="N23960" t="s">
        <v>65</v>
      </c>
      <c r="O23960" t="s">
        <v>30373</v>
      </c>
    </row>
    <row r="23961" spans="1:15" x14ac:dyDescent="0.3">
      <c r="A23961" t="s">
        <v>31679</v>
      </c>
      <c r="B23961" t="s">
        <v>12</v>
      </c>
      <c r="C23961" t="s">
        <v>18</v>
      </c>
      <c r="D23961" t="s">
        <v>74</v>
      </c>
      <c r="E23961" t="s">
        <v>75</v>
      </c>
      <c r="F23961" t="s">
        <v>65</v>
      </c>
      <c r="G23961" t="s">
        <v>66</v>
      </c>
      <c r="H23961" t="s">
        <v>67</v>
      </c>
      <c r="I23961">
        <v>2012</v>
      </c>
      <c r="J23961" t="s">
        <v>68</v>
      </c>
      <c r="K23961">
        <v>2014</v>
      </c>
      <c r="L23961" s="18">
        <v>41730</v>
      </c>
      <c r="M23961" t="s">
        <v>69</v>
      </c>
      <c r="N23961" t="s">
        <v>65</v>
      </c>
      <c r="O23961" t="s">
        <v>30880</v>
      </c>
    </row>
    <row r="23962" spans="1:15" x14ac:dyDescent="0.3">
      <c r="A23962" t="s">
        <v>31680</v>
      </c>
      <c r="B23962" t="s">
        <v>12</v>
      </c>
      <c r="C23962" t="s">
        <v>20</v>
      </c>
      <c r="D23962" t="s">
        <v>81</v>
      </c>
      <c r="E23962" t="s">
        <v>75</v>
      </c>
      <c r="F23962" t="s">
        <v>65</v>
      </c>
      <c r="G23962" t="s">
        <v>84</v>
      </c>
      <c r="H23962" t="s">
        <v>85</v>
      </c>
      <c r="I23962">
        <v>2012</v>
      </c>
      <c r="J23962" t="s">
        <v>68</v>
      </c>
      <c r="K23962">
        <v>2019</v>
      </c>
      <c r="L23962" s="18">
        <v>43693</v>
      </c>
      <c r="M23962" t="s">
        <v>69</v>
      </c>
      <c r="N23962" t="s">
        <v>65</v>
      </c>
      <c r="O23962" t="s">
        <v>31681</v>
      </c>
    </row>
    <row r="23963" spans="1:15" x14ac:dyDescent="0.3">
      <c r="A23963" t="s">
        <v>31682</v>
      </c>
      <c r="B23963" t="s">
        <v>12</v>
      </c>
      <c r="C23963" t="s">
        <v>22</v>
      </c>
      <c r="D23963" t="s">
        <v>63</v>
      </c>
      <c r="E23963" t="s">
        <v>64</v>
      </c>
      <c r="F23963" t="s">
        <v>65</v>
      </c>
      <c r="G23963" t="s">
        <v>66</v>
      </c>
      <c r="H23963" t="s">
        <v>67</v>
      </c>
      <c r="I23963">
        <v>2012</v>
      </c>
      <c r="J23963" t="s">
        <v>68</v>
      </c>
      <c r="K23963">
        <v>2014</v>
      </c>
      <c r="L23963" s="18">
        <v>41944</v>
      </c>
      <c r="M23963" t="s">
        <v>69</v>
      </c>
      <c r="N23963" t="s">
        <v>65</v>
      </c>
      <c r="O23963" t="s">
        <v>31580</v>
      </c>
    </row>
    <row r="23964" spans="1:15" x14ac:dyDescent="0.3">
      <c r="A23964" t="s">
        <v>31683</v>
      </c>
      <c r="B23964" t="s">
        <v>12</v>
      </c>
      <c r="C23964" t="s">
        <v>18</v>
      </c>
      <c r="D23964" t="s">
        <v>81</v>
      </c>
      <c r="E23964" t="s">
        <v>75</v>
      </c>
      <c r="F23964" t="s">
        <v>65</v>
      </c>
      <c r="G23964" t="s">
        <v>66</v>
      </c>
      <c r="H23964" t="s">
        <v>67</v>
      </c>
      <c r="I23964">
        <v>2012</v>
      </c>
      <c r="J23964" t="s">
        <v>68</v>
      </c>
      <c r="K23964">
        <v>2014</v>
      </c>
      <c r="L23964" s="18">
        <v>41821</v>
      </c>
      <c r="M23964" t="s">
        <v>69</v>
      </c>
      <c r="N23964" t="s">
        <v>65</v>
      </c>
      <c r="O23964" t="s">
        <v>31675</v>
      </c>
    </row>
    <row r="23965" spans="1:15" x14ac:dyDescent="0.3">
      <c r="A23965" t="s">
        <v>31684</v>
      </c>
      <c r="B23965" t="s">
        <v>12</v>
      </c>
      <c r="C23965" t="s">
        <v>24</v>
      </c>
      <c r="D23965" t="s">
        <v>89</v>
      </c>
      <c r="E23965" t="s">
        <v>90</v>
      </c>
      <c r="F23965" t="s">
        <v>65</v>
      </c>
      <c r="G23965" t="s">
        <v>66</v>
      </c>
      <c r="H23965" t="s">
        <v>67</v>
      </c>
      <c r="I23965">
        <v>2012</v>
      </c>
      <c r="J23965" t="s">
        <v>68</v>
      </c>
      <c r="K23965">
        <v>2012</v>
      </c>
      <c r="L23965" s="18">
        <v>41153</v>
      </c>
      <c r="M23965" t="s">
        <v>69</v>
      </c>
      <c r="N23965" t="s">
        <v>65</v>
      </c>
      <c r="O23965" t="s">
        <v>31488</v>
      </c>
    </row>
    <row r="23966" spans="1:15" x14ac:dyDescent="0.3">
      <c r="A23966" t="s">
        <v>31685</v>
      </c>
      <c r="B23966" t="s">
        <v>12</v>
      </c>
      <c r="C23966" t="s">
        <v>18</v>
      </c>
      <c r="D23966" t="s">
        <v>63</v>
      </c>
      <c r="E23966" t="s">
        <v>64</v>
      </c>
      <c r="F23966" t="s">
        <v>65</v>
      </c>
      <c r="G23966" t="s">
        <v>66</v>
      </c>
      <c r="H23966" t="s">
        <v>67</v>
      </c>
      <c r="I23966">
        <v>2011</v>
      </c>
      <c r="J23966" t="s">
        <v>68</v>
      </c>
      <c r="K23966">
        <v>2021</v>
      </c>
      <c r="L23966" s="18">
        <v>43486</v>
      </c>
      <c r="M23966" t="s">
        <v>69</v>
      </c>
      <c r="N23966" t="s">
        <v>65</v>
      </c>
      <c r="O23966" t="s">
        <v>2385</v>
      </c>
    </row>
    <row r="23967" spans="1:15" x14ac:dyDescent="0.3">
      <c r="A23967" t="s">
        <v>31686</v>
      </c>
      <c r="B23967" t="s">
        <v>12</v>
      </c>
      <c r="C23967" t="s">
        <v>17</v>
      </c>
      <c r="D23967" t="s">
        <v>63</v>
      </c>
      <c r="E23967" t="s">
        <v>64</v>
      </c>
      <c r="F23967" t="s">
        <v>65</v>
      </c>
      <c r="G23967" t="s">
        <v>66</v>
      </c>
      <c r="H23967" t="s">
        <v>67</v>
      </c>
      <c r="I23967">
        <v>2012</v>
      </c>
      <c r="J23967" t="s">
        <v>68</v>
      </c>
      <c r="K23967">
        <v>2013</v>
      </c>
      <c r="L23967" s="18">
        <v>41395</v>
      </c>
      <c r="M23967" t="s">
        <v>69</v>
      </c>
      <c r="N23967" t="s">
        <v>65</v>
      </c>
      <c r="O23967" t="s">
        <v>30684</v>
      </c>
    </row>
    <row r="23968" spans="1:15" x14ac:dyDescent="0.3">
      <c r="A23968" t="s">
        <v>31687</v>
      </c>
      <c r="B23968" t="s">
        <v>12</v>
      </c>
      <c r="C23968" t="s">
        <v>25</v>
      </c>
      <c r="D23968" t="s">
        <v>63</v>
      </c>
      <c r="E23968" t="s">
        <v>64</v>
      </c>
      <c r="F23968" t="s">
        <v>65</v>
      </c>
      <c r="G23968" t="s">
        <v>66</v>
      </c>
      <c r="H23968" t="s">
        <v>67</v>
      </c>
      <c r="I23968">
        <v>2012</v>
      </c>
      <c r="J23968" t="s">
        <v>68</v>
      </c>
      <c r="K23968">
        <v>2012</v>
      </c>
      <c r="L23968" s="18">
        <v>41153</v>
      </c>
      <c r="M23968" t="s">
        <v>69</v>
      </c>
      <c r="N23968" t="s">
        <v>65</v>
      </c>
      <c r="O23968" t="s">
        <v>30627</v>
      </c>
    </row>
    <row r="23969" spans="1:15" x14ac:dyDescent="0.3">
      <c r="A23969" t="s">
        <v>31688</v>
      </c>
      <c r="B23969" t="s">
        <v>12</v>
      </c>
      <c r="C23969" t="s">
        <v>18</v>
      </c>
      <c r="D23969" t="s">
        <v>89</v>
      </c>
      <c r="E23969" t="s">
        <v>90</v>
      </c>
      <c r="F23969" t="s">
        <v>65</v>
      </c>
      <c r="G23969" t="s">
        <v>66</v>
      </c>
      <c r="H23969" t="s">
        <v>67</v>
      </c>
      <c r="I23969">
        <v>2012</v>
      </c>
      <c r="J23969" t="s">
        <v>68</v>
      </c>
      <c r="K23969">
        <v>2013</v>
      </c>
      <c r="L23969" s="18">
        <v>41579</v>
      </c>
      <c r="M23969" t="s">
        <v>69</v>
      </c>
      <c r="N23969" t="s">
        <v>65</v>
      </c>
      <c r="O23969" t="s">
        <v>31675</v>
      </c>
    </row>
    <row r="23970" spans="1:15" x14ac:dyDescent="0.3">
      <c r="A23970" t="s">
        <v>31689</v>
      </c>
      <c r="B23970" t="s">
        <v>12</v>
      </c>
      <c r="C23970" t="s">
        <v>19</v>
      </c>
      <c r="D23970" t="s">
        <v>81</v>
      </c>
      <c r="E23970" t="s">
        <v>75</v>
      </c>
      <c r="F23970" t="s">
        <v>65</v>
      </c>
      <c r="G23970" t="s">
        <v>66</v>
      </c>
      <c r="H23970" t="s">
        <v>67</v>
      </c>
      <c r="I23970">
        <v>2012</v>
      </c>
      <c r="J23970" t="s">
        <v>68</v>
      </c>
      <c r="K23970">
        <v>2013</v>
      </c>
      <c r="L23970" s="18">
        <v>41548</v>
      </c>
      <c r="M23970" t="s">
        <v>69</v>
      </c>
      <c r="N23970" t="s">
        <v>65</v>
      </c>
      <c r="O23970" t="s">
        <v>31690</v>
      </c>
    </row>
    <row r="23971" spans="1:15" x14ac:dyDescent="0.3">
      <c r="A23971" t="s">
        <v>31691</v>
      </c>
      <c r="B23971" t="s">
        <v>12</v>
      </c>
      <c r="C23971" t="s">
        <v>31</v>
      </c>
      <c r="D23971" t="s">
        <v>89</v>
      </c>
      <c r="E23971" t="s">
        <v>90</v>
      </c>
      <c r="F23971" t="s">
        <v>65</v>
      </c>
      <c r="G23971" t="s">
        <v>66</v>
      </c>
      <c r="H23971" t="s">
        <v>67</v>
      </c>
      <c r="I23971">
        <v>2012</v>
      </c>
      <c r="J23971" t="s">
        <v>68</v>
      </c>
      <c r="K23971">
        <v>2012</v>
      </c>
      <c r="L23971" s="18">
        <v>41091</v>
      </c>
      <c r="M23971" t="s">
        <v>69</v>
      </c>
      <c r="N23971" t="s">
        <v>65</v>
      </c>
      <c r="O23971" t="s">
        <v>31692</v>
      </c>
    </row>
    <row r="23972" spans="1:15" x14ac:dyDescent="0.3">
      <c r="A23972" t="s">
        <v>31693</v>
      </c>
      <c r="B23972" t="s">
        <v>12</v>
      </c>
      <c r="C23972" t="s">
        <v>31</v>
      </c>
      <c r="D23972" t="s">
        <v>89</v>
      </c>
      <c r="E23972" t="s">
        <v>90</v>
      </c>
      <c r="F23972" t="s">
        <v>65</v>
      </c>
      <c r="G23972" t="s">
        <v>66</v>
      </c>
      <c r="H23972" t="s">
        <v>67</v>
      </c>
      <c r="I23972">
        <v>2012</v>
      </c>
      <c r="J23972" t="s">
        <v>68</v>
      </c>
      <c r="K23972">
        <v>2012</v>
      </c>
      <c r="L23972" s="18">
        <v>41183</v>
      </c>
      <c r="M23972" t="s">
        <v>69</v>
      </c>
      <c r="N23972" t="s">
        <v>65</v>
      </c>
      <c r="O23972" t="s">
        <v>31694</v>
      </c>
    </row>
    <row r="23973" spans="1:15" x14ac:dyDescent="0.3">
      <c r="A23973" t="s">
        <v>31695</v>
      </c>
      <c r="B23973" t="s">
        <v>12</v>
      </c>
      <c r="C23973" t="s">
        <v>18</v>
      </c>
      <c r="D23973" t="s">
        <v>89</v>
      </c>
      <c r="E23973" t="s">
        <v>90</v>
      </c>
      <c r="F23973" t="s">
        <v>65</v>
      </c>
      <c r="G23973" t="s">
        <v>66</v>
      </c>
      <c r="H23973" t="s">
        <v>67</v>
      </c>
      <c r="I23973">
        <v>2012</v>
      </c>
      <c r="J23973" t="s">
        <v>68</v>
      </c>
      <c r="K23973">
        <v>2012</v>
      </c>
      <c r="L23973" s="18">
        <v>41153</v>
      </c>
      <c r="M23973" t="s">
        <v>69</v>
      </c>
      <c r="N23973" t="s">
        <v>65</v>
      </c>
      <c r="O23973" t="s">
        <v>30397</v>
      </c>
    </row>
    <row r="23974" spans="1:15" x14ac:dyDescent="0.3">
      <c r="A23974" t="s">
        <v>31696</v>
      </c>
      <c r="B23974" t="s">
        <v>12</v>
      </c>
      <c r="C23974" t="s">
        <v>18</v>
      </c>
      <c r="D23974" t="s">
        <v>89</v>
      </c>
      <c r="E23974" t="s">
        <v>90</v>
      </c>
      <c r="F23974" t="s">
        <v>65</v>
      </c>
      <c r="G23974" t="s">
        <v>66</v>
      </c>
      <c r="H23974" t="s">
        <v>67</v>
      </c>
      <c r="I23974">
        <v>2012</v>
      </c>
      <c r="J23974" t="s">
        <v>68</v>
      </c>
      <c r="K23974">
        <v>2012</v>
      </c>
      <c r="L23974" s="18">
        <v>41091</v>
      </c>
      <c r="M23974" t="s">
        <v>69</v>
      </c>
      <c r="N23974" t="s">
        <v>65</v>
      </c>
      <c r="O23974" t="s">
        <v>2593</v>
      </c>
    </row>
    <row r="23975" spans="1:15" x14ac:dyDescent="0.3">
      <c r="A23975" t="s">
        <v>31697</v>
      </c>
      <c r="B23975" t="s">
        <v>12</v>
      </c>
      <c r="C23975" t="s">
        <v>25</v>
      </c>
      <c r="D23975" t="s">
        <v>74</v>
      </c>
      <c r="E23975" t="s">
        <v>75</v>
      </c>
      <c r="F23975" t="s">
        <v>65</v>
      </c>
      <c r="G23975" t="s">
        <v>66</v>
      </c>
      <c r="H23975" t="s">
        <v>67</v>
      </c>
      <c r="I23975">
        <v>2012</v>
      </c>
      <c r="J23975" t="s">
        <v>68</v>
      </c>
      <c r="K23975">
        <v>2014</v>
      </c>
      <c r="L23975" s="18">
        <v>41609</v>
      </c>
      <c r="M23975" t="s">
        <v>69</v>
      </c>
      <c r="N23975" t="s">
        <v>65</v>
      </c>
      <c r="O23975" t="s">
        <v>31531</v>
      </c>
    </row>
    <row r="23976" spans="1:15" x14ac:dyDescent="0.3">
      <c r="A23976" t="s">
        <v>31698</v>
      </c>
      <c r="B23976" t="s">
        <v>12</v>
      </c>
      <c r="C23976" t="s">
        <v>16</v>
      </c>
      <c r="D23976" t="s">
        <v>63</v>
      </c>
      <c r="E23976" t="s">
        <v>64</v>
      </c>
      <c r="F23976" t="s">
        <v>65</v>
      </c>
      <c r="G23976" t="s">
        <v>66</v>
      </c>
      <c r="H23976" t="s">
        <v>67</v>
      </c>
      <c r="I23976">
        <v>2012</v>
      </c>
      <c r="J23976" t="s">
        <v>68</v>
      </c>
      <c r="K23976">
        <v>2014</v>
      </c>
      <c r="L23976" s="18">
        <v>41609</v>
      </c>
      <c r="M23976" t="s">
        <v>69</v>
      </c>
      <c r="N23976" t="s">
        <v>65</v>
      </c>
      <c r="O23976" t="s">
        <v>31699</v>
      </c>
    </row>
    <row r="23977" spans="1:15" x14ac:dyDescent="0.3">
      <c r="A23977" t="s">
        <v>31700</v>
      </c>
      <c r="B23977" t="s">
        <v>12</v>
      </c>
      <c r="C23977" t="s">
        <v>17</v>
      </c>
      <c r="D23977" t="s">
        <v>89</v>
      </c>
      <c r="E23977" t="s">
        <v>90</v>
      </c>
      <c r="F23977" t="s">
        <v>65</v>
      </c>
      <c r="G23977" t="s">
        <v>66</v>
      </c>
      <c r="H23977" t="s">
        <v>67</v>
      </c>
      <c r="I23977">
        <v>2012</v>
      </c>
      <c r="J23977" t="s">
        <v>68</v>
      </c>
      <c r="K23977">
        <v>2012</v>
      </c>
      <c r="L23977" s="18">
        <v>41061</v>
      </c>
      <c r="M23977" t="s">
        <v>69</v>
      </c>
      <c r="N23977" t="s">
        <v>65</v>
      </c>
      <c r="O23977" t="s">
        <v>2355</v>
      </c>
    </row>
    <row r="23978" spans="1:15" x14ac:dyDescent="0.3">
      <c r="A23978" t="s">
        <v>31701</v>
      </c>
      <c r="B23978" t="s">
        <v>12</v>
      </c>
      <c r="C23978" t="s">
        <v>29</v>
      </c>
      <c r="D23978" t="s">
        <v>81</v>
      </c>
      <c r="E23978" t="s">
        <v>75</v>
      </c>
      <c r="F23978" t="s">
        <v>65</v>
      </c>
      <c r="G23978" t="s">
        <v>66</v>
      </c>
      <c r="H23978" t="s">
        <v>67</v>
      </c>
      <c r="I23978">
        <v>2012</v>
      </c>
      <c r="J23978" t="s">
        <v>68</v>
      </c>
      <c r="K23978">
        <v>2019</v>
      </c>
      <c r="L23978" s="18">
        <v>43504</v>
      </c>
      <c r="M23978" t="s">
        <v>69</v>
      </c>
      <c r="N23978" t="s">
        <v>65</v>
      </c>
      <c r="O23978" t="s">
        <v>31702</v>
      </c>
    </row>
    <row r="23979" spans="1:15" x14ac:dyDescent="0.3">
      <c r="A23979" t="s">
        <v>31703</v>
      </c>
      <c r="B23979" t="s">
        <v>12</v>
      </c>
      <c r="C23979" t="s">
        <v>18</v>
      </c>
      <c r="D23979" t="s">
        <v>89</v>
      </c>
      <c r="E23979" t="s">
        <v>90</v>
      </c>
      <c r="F23979" t="s">
        <v>65</v>
      </c>
      <c r="G23979" t="s">
        <v>66</v>
      </c>
      <c r="H23979" t="s">
        <v>67</v>
      </c>
      <c r="I23979">
        <v>2012</v>
      </c>
      <c r="J23979" t="s">
        <v>68</v>
      </c>
      <c r="K23979">
        <v>2012</v>
      </c>
      <c r="L23979" s="18">
        <v>41091</v>
      </c>
      <c r="M23979" t="s">
        <v>69</v>
      </c>
      <c r="N23979" t="s">
        <v>65</v>
      </c>
      <c r="O23979" t="s">
        <v>3264</v>
      </c>
    </row>
    <row r="23980" spans="1:15" x14ac:dyDescent="0.3">
      <c r="A23980" t="s">
        <v>31704</v>
      </c>
      <c r="B23980" t="s">
        <v>12</v>
      </c>
      <c r="C23980" t="s">
        <v>22</v>
      </c>
      <c r="D23980" t="s">
        <v>74</v>
      </c>
      <c r="E23980" t="s">
        <v>75</v>
      </c>
      <c r="F23980" t="s">
        <v>65</v>
      </c>
      <c r="G23980" t="s">
        <v>84</v>
      </c>
      <c r="H23980" t="s">
        <v>85</v>
      </c>
      <c r="I23980">
        <v>2012</v>
      </c>
      <c r="J23980" t="s">
        <v>68</v>
      </c>
      <c r="K23980">
        <v>2012</v>
      </c>
      <c r="L23980" s="18">
        <v>41091</v>
      </c>
      <c r="M23980" t="s">
        <v>69</v>
      </c>
      <c r="N23980" t="s">
        <v>65</v>
      </c>
      <c r="O23980" t="s">
        <v>30739</v>
      </c>
    </row>
    <row r="23981" spans="1:15" x14ac:dyDescent="0.3">
      <c r="A23981" t="s">
        <v>31705</v>
      </c>
      <c r="B23981" t="s">
        <v>12</v>
      </c>
      <c r="C23981" t="s">
        <v>18</v>
      </c>
      <c r="D23981" t="s">
        <v>63</v>
      </c>
      <c r="E23981" t="s">
        <v>64</v>
      </c>
      <c r="F23981" t="s">
        <v>65</v>
      </c>
      <c r="G23981" t="s">
        <v>66</v>
      </c>
      <c r="H23981" t="s">
        <v>67</v>
      </c>
      <c r="I23981">
        <v>2012</v>
      </c>
      <c r="J23981" t="s">
        <v>68</v>
      </c>
      <c r="K23981">
        <v>2017</v>
      </c>
      <c r="L23981" s="18">
        <v>42766</v>
      </c>
      <c r="M23981" t="s">
        <v>69</v>
      </c>
      <c r="N23981" t="s">
        <v>65</v>
      </c>
      <c r="O23981" t="s">
        <v>31706</v>
      </c>
    </row>
    <row r="23982" spans="1:15" x14ac:dyDescent="0.3">
      <c r="A23982" t="s">
        <v>31707</v>
      </c>
      <c r="B23982" t="s">
        <v>12</v>
      </c>
      <c r="C23982" t="s">
        <v>17</v>
      </c>
      <c r="D23982" t="s">
        <v>89</v>
      </c>
      <c r="E23982" t="s">
        <v>90</v>
      </c>
      <c r="F23982" t="s">
        <v>65</v>
      </c>
      <c r="G23982" t="s">
        <v>66</v>
      </c>
      <c r="H23982" t="s">
        <v>67</v>
      </c>
      <c r="I23982">
        <v>2012</v>
      </c>
      <c r="J23982" t="s">
        <v>68</v>
      </c>
      <c r="K23982">
        <v>2014</v>
      </c>
      <c r="L23982" s="18">
        <v>41699</v>
      </c>
      <c r="M23982" t="s">
        <v>69</v>
      </c>
      <c r="N23982" t="s">
        <v>65</v>
      </c>
      <c r="O23982" t="s">
        <v>30684</v>
      </c>
    </row>
    <row r="23983" spans="1:15" x14ac:dyDescent="0.3">
      <c r="A23983" t="s">
        <v>31708</v>
      </c>
      <c r="B23983" t="s">
        <v>12</v>
      </c>
      <c r="C23983" t="s">
        <v>29</v>
      </c>
      <c r="D23983" t="s">
        <v>74</v>
      </c>
      <c r="E23983" t="s">
        <v>75</v>
      </c>
      <c r="F23983" t="s">
        <v>65</v>
      </c>
      <c r="G23983" t="s">
        <v>66</v>
      </c>
      <c r="H23983" t="s">
        <v>67</v>
      </c>
      <c r="I23983">
        <v>2012</v>
      </c>
      <c r="J23983" t="s">
        <v>68</v>
      </c>
      <c r="K23983">
        <v>2015</v>
      </c>
      <c r="L23983" s="18">
        <v>42156</v>
      </c>
      <c r="M23983" t="s">
        <v>69</v>
      </c>
      <c r="N23983" t="s">
        <v>65</v>
      </c>
      <c r="O23983" t="s">
        <v>30625</v>
      </c>
    </row>
    <row r="23984" spans="1:15" x14ac:dyDescent="0.3">
      <c r="A23984" t="s">
        <v>31709</v>
      </c>
      <c r="B23984" t="s">
        <v>12</v>
      </c>
      <c r="C23984" t="s">
        <v>18</v>
      </c>
      <c r="D23984" t="s">
        <v>74</v>
      </c>
      <c r="E23984" t="s">
        <v>75</v>
      </c>
      <c r="F23984" t="s">
        <v>65</v>
      </c>
      <c r="G23984" t="s">
        <v>66</v>
      </c>
      <c r="H23984" t="s">
        <v>67</v>
      </c>
      <c r="I23984">
        <v>2012</v>
      </c>
      <c r="J23984" t="s">
        <v>68</v>
      </c>
      <c r="K23984">
        <v>2013</v>
      </c>
      <c r="L23984" s="18">
        <v>41609</v>
      </c>
      <c r="M23984" t="s">
        <v>69</v>
      </c>
      <c r="N23984" t="s">
        <v>65</v>
      </c>
      <c r="O23984" t="s">
        <v>30880</v>
      </c>
    </row>
    <row r="23985" spans="1:15" x14ac:dyDescent="0.3">
      <c r="A23985" t="s">
        <v>31710</v>
      </c>
      <c r="B23985" t="s">
        <v>12</v>
      </c>
      <c r="C23985" t="s">
        <v>18</v>
      </c>
      <c r="D23985" t="s">
        <v>89</v>
      </c>
      <c r="E23985" t="s">
        <v>90</v>
      </c>
      <c r="F23985" t="s">
        <v>65</v>
      </c>
      <c r="G23985" t="s">
        <v>66</v>
      </c>
      <c r="H23985" t="s">
        <v>67</v>
      </c>
      <c r="I23985">
        <v>2011</v>
      </c>
      <c r="J23985" t="s">
        <v>68</v>
      </c>
      <c r="K23985">
        <v>2012</v>
      </c>
      <c r="L23985" s="18">
        <v>40940</v>
      </c>
      <c r="M23985" t="s">
        <v>69</v>
      </c>
      <c r="N23985" t="s">
        <v>65</v>
      </c>
      <c r="O23985" t="s">
        <v>30848</v>
      </c>
    </row>
    <row r="23986" spans="1:15" x14ac:dyDescent="0.3">
      <c r="A23986" t="s">
        <v>31711</v>
      </c>
      <c r="B23986" t="s">
        <v>12</v>
      </c>
      <c r="C23986" t="s">
        <v>18</v>
      </c>
      <c r="D23986" t="s">
        <v>81</v>
      </c>
      <c r="E23986" t="s">
        <v>75</v>
      </c>
      <c r="F23986" t="s">
        <v>65</v>
      </c>
      <c r="G23986" t="s">
        <v>66</v>
      </c>
      <c r="H23986" t="s">
        <v>67</v>
      </c>
      <c r="I23986">
        <v>2012</v>
      </c>
      <c r="J23986" t="s">
        <v>68</v>
      </c>
      <c r="K23986">
        <v>2018</v>
      </c>
      <c r="L23986" s="18">
        <v>43243</v>
      </c>
      <c r="M23986" t="s">
        <v>69</v>
      </c>
      <c r="N23986" t="s">
        <v>65</v>
      </c>
      <c r="O23986" t="s">
        <v>31602</v>
      </c>
    </row>
    <row r="23987" spans="1:15" x14ac:dyDescent="0.3">
      <c r="A23987" t="s">
        <v>31712</v>
      </c>
      <c r="B23987" t="s">
        <v>12</v>
      </c>
      <c r="C23987" t="s">
        <v>18</v>
      </c>
      <c r="D23987" t="s">
        <v>63</v>
      </c>
      <c r="E23987" t="s">
        <v>64</v>
      </c>
      <c r="F23987" t="s">
        <v>65</v>
      </c>
      <c r="G23987" t="s">
        <v>66</v>
      </c>
      <c r="H23987" t="s">
        <v>67</v>
      </c>
      <c r="I23987">
        <v>2012</v>
      </c>
      <c r="J23987" t="s">
        <v>68</v>
      </c>
      <c r="K23987">
        <v>2016</v>
      </c>
      <c r="L23987" s="18">
        <v>42614</v>
      </c>
      <c r="M23987" t="s">
        <v>69</v>
      </c>
      <c r="N23987" t="s">
        <v>65</v>
      </c>
      <c r="O23987" t="s">
        <v>31140</v>
      </c>
    </row>
    <row r="23988" spans="1:15" x14ac:dyDescent="0.3">
      <c r="A23988" t="s">
        <v>31713</v>
      </c>
      <c r="B23988" t="s">
        <v>12</v>
      </c>
      <c r="C23988" t="s">
        <v>18</v>
      </c>
      <c r="D23988" t="s">
        <v>89</v>
      </c>
      <c r="E23988" t="s">
        <v>90</v>
      </c>
      <c r="F23988" t="s">
        <v>65</v>
      </c>
      <c r="G23988" t="s">
        <v>66</v>
      </c>
      <c r="H23988" t="s">
        <v>67</v>
      </c>
      <c r="I23988">
        <v>2012</v>
      </c>
      <c r="J23988" t="s">
        <v>68</v>
      </c>
      <c r="K23988">
        <v>2014</v>
      </c>
      <c r="L23988" s="18">
        <v>41913</v>
      </c>
      <c r="M23988" t="s">
        <v>69</v>
      </c>
      <c r="N23988" t="s">
        <v>65</v>
      </c>
      <c r="O23988" t="s">
        <v>31626</v>
      </c>
    </row>
    <row r="23989" spans="1:15" x14ac:dyDescent="0.3">
      <c r="A23989" t="s">
        <v>31714</v>
      </c>
      <c r="B23989" t="s">
        <v>12</v>
      </c>
      <c r="C23989" t="s">
        <v>17</v>
      </c>
      <c r="D23989" t="s">
        <v>74</v>
      </c>
      <c r="E23989" t="s">
        <v>75</v>
      </c>
      <c r="F23989" t="s">
        <v>65</v>
      </c>
      <c r="G23989" t="s">
        <v>66</v>
      </c>
      <c r="H23989" t="s">
        <v>67</v>
      </c>
      <c r="I23989">
        <v>2012</v>
      </c>
      <c r="J23989" t="s">
        <v>68</v>
      </c>
      <c r="K23989">
        <v>2013</v>
      </c>
      <c r="L23989" s="18">
        <v>41456</v>
      </c>
      <c r="M23989" t="s">
        <v>69</v>
      </c>
      <c r="N23989" t="s">
        <v>65</v>
      </c>
      <c r="O23989" t="s">
        <v>30684</v>
      </c>
    </row>
    <row r="23990" spans="1:15" x14ac:dyDescent="0.3">
      <c r="A23990" t="s">
        <v>31715</v>
      </c>
      <c r="B23990" t="s">
        <v>12</v>
      </c>
      <c r="C23990" t="s">
        <v>24</v>
      </c>
      <c r="D23990" t="s">
        <v>74</v>
      </c>
      <c r="E23990" t="s">
        <v>75</v>
      </c>
      <c r="F23990" t="s">
        <v>65</v>
      </c>
      <c r="G23990" t="s">
        <v>66</v>
      </c>
      <c r="H23990" t="s">
        <v>67</v>
      </c>
      <c r="I23990">
        <v>2012</v>
      </c>
      <c r="J23990" t="s">
        <v>68</v>
      </c>
      <c r="K23990">
        <v>2013</v>
      </c>
      <c r="L23990" s="18">
        <v>41306</v>
      </c>
      <c r="M23990" t="s">
        <v>69</v>
      </c>
      <c r="N23990" t="s">
        <v>65</v>
      </c>
      <c r="O23990" t="s">
        <v>31488</v>
      </c>
    </row>
    <row r="23991" spans="1:15" x14ac:dyDescent="0.3">
      <c r="A23991" t="s">
        <v>31716</v>
      </c>
      <c r="B23991" t="s">
        <v>12</v>
      </c>
      <c r="C23991" t="s">
        <v>15</v>
      </c>
      <c r="D23991" t="s">
        <v>74</v>
      </c>
      <c r="E23991" t="s">
        <v>75</v>
      </c>
      <c r="F23991" t="s">
        <v>65</v>
      </c>
      <c r="G23991" t="s">
        <v>66</v>
      </c>
      <c r="H23991" t="s">
        <v>67</v>
      </c>
      <c r="I23991">
        <v>2006</v>
      </c>
      <c r="J23991" t="s">
        <v>68</v>
      </c>
      <c r="K23991">
        <v>2007</v>
      </c>
      <c r="L23991" s="18">
        <v>39295</v>
      </c>
      <c r="M23991" t="s">
        <v>69</v>
      </c>
      <c r="N23991" t="s">
        <v>65</v>
      </c>
      <c r="O23991" t="s">
        <v>31717</v>
      </c>
    </row>
    <row r="23992" spans="1:15" x14ac:dyDescent="0.3">
      <c r="A23992" t="s">
        <v>31718</v>
      </c>
      <c r="B23992" t="s">
        <v>12</v>
      </c>
      <c r="C23992" t="s">
        <v>25</v>
      </c>
      <c r="D23992" t="s">
        <v>63</v>
      </c>
      <c r="E23992" t="s">
        <v>64</v>
      </c>
      <c r="F23992" t="s">
        <v>65</v>
      </c>
      <c r="G23992" t="s">
        <v>66</v>
      </c>
      <c r="H23992" t="s">
        <v>67</v>
      </c>
      <c r="I23992">
        <v>2012</v>
      </c>
      <c r="J23992" t="s">
        <v>68</v>
      </c>
      <c r="K23992">
        <v>2012</v>
      </c>
      <c r="L23992" s="18">
        <v>41153</v>
      </c>
      <c r="M23992" t="s">
        <v>69</v>
      </c>
      <c r="N23992" t="s">
        <v>65</v>
      </c>
      <c r="O23992" t="s">
        <v>31719</v>
      </c>
    </row>
    <row r="23993" spans="1:15" x14ac:dyDescent="0.3">
      <c r="A23993" t="s">
        <v>31720</v>
      </c>
      <c r="B23993" t="s">
        <v>12</v>
      </c>
      <c r="C23993" t="s">
        <v>22</v>
      </c>
      <c r="D23993" t="s">
        <v>63</v>
      </c>
      <c r="E23993" t="s">
        <v>64</v>
      </c>
      <c r="F23993" t="s">
        <v>65</v>
      </c>
      <c r="G23993" t="s">
        <v>66</v>
      </c>
      <c r="H23993" t="s">
        <v>67</v>
      </c>
      <c r="I23993">
        <v>2012</v>
      </c>
      <c r="J23993" t="s">
        <v>68</v>
      </c>
      <c r="K23993">
        <v>2015</v>
      </c>
      <c r="L23993" s="18">
        <v>41760</v>
      </c>
      <c r="M23993" t="s">
        <v>69</v>
      </c>
      <c r="N23993" t="s">
        <v>65</v>
      </c>
      <c r="O23993" t="s">
        <v>31580</v>
      </c>
    </row>
    <row r="23994" spans="1:15" x14ac:dyDescent="0.3">
      <c r="A23994" t="s">
        <v>31721</v>
      </c>
      <c r="B23994" t="s">
        <v>12</v>
      </c>
      <c r="C23994" t="s">
        <v>25</v>
      </c>
      <c r="D23994" t="s">
        <v>63</v>
      </c>
      <c r="E23994" t="s">
        <v>64</v>
      </c>
      <c r="F23994" t="s">
        <v>65</v>
      </c>
      <c r="G23994" t="s">
        <v>66</v>
      </c>
      <c r="H23994" t="s">
        <v>67</v>
      </c>
      <c r="I23994">
        <v>2012</v>
      </c>
      <c r="J23994" t="s">
        <v>68</v>
      </c>
      <c r="K23994">
        <v>2018</v>
      </c>
      <c r="L23994" s="18">
        <v>43418</v>
      </c>
      <c r="M23994" t="s">
        <v>69</v>
      </c>
      <c r="N23994" t="s">
        <v>65</v>
      </c>
      <c r="O23994" t="s">
        <v>31722</v>
      </c>
    </row>
    <row r="23995" spans="1:15" x14ac:dyDescent="0.3">
      <c r="A23995" t="s">
        <v>31723</v>
      </c>
      <c r="B23995" t="s">
        <v>12</v>
      </c>
      <c r="C23995" t="s">
        <v>22</v>
      </c>
      <c r="D23995" t="s">
        <v>63</v>
      </c>
      <c r="E23995" t="s">
        <v>64</v>
      </c>
      <c r="F23995" t="s">
        <v>65</v>
      </c>
      <c r="G23995" t="s">
        <v>66</v>
      </c>
      <c r="H23995" t="s">
        <v>67</v>
      </c>
      <c r="I23995">
        <v>2012</v>
      </c>
      <c r="J23995" t="s">
        <v>68</v>
      </c>
      <c r="K23995">
        <v>2014</v>
      </c>
      <c r="L23995" s="18">
        <v>41730</v>
      </c>
      <c r="M23995" t="s">
        <v>69</v>
      </c>
      <c r="N23995" t="s">
        <v>65</v>
      </c>
      <c r="O23995" t="s">
        <v>31580</v>
      </c>
    </row>
    <row r="23996" spans="1:15" x14ac:dyDescent="0.3">
      <c r="A23996" t="s">
        <v>31724</v>
      </c>
      <c r="B23996" t="s">
        <v>12</v>
      </c>
      <c r="C23996" t="s">
        <v>22</v>
      </c>
      <c r="D23996" t="s">
        <v>63</v>
      </c>
      <c r="E23996" t="s">
        <v>64</v>
      </c>
      <c r="F23996" t="s">
        <v>65</v>
      </c>
      <c r="G23996" t="s">
        <v>66</v>
      </c>
      <c r="H23996" t="s">
        <v>67</v>
      </c>
      <c r="I23996">
        <v>2012</v>
      </c>
      <c r="J23996" t="s">
        <v>68</v>
      </c>
      <c r="K23996">
        <v>2013</v>
      </c>
      <c r="L23996" s="18">
        <v>41275</v>
      </c>
      <c r="M23996" t="s">
        <v>69</v>
      </c>
      <c r="N23996" t="s">
        <v>65</v>
      </c>
      <c r="O23996" t="s">
        <v>31405</v>
      </c>
    </row>
    <row r="23997" spans="1:15" x14ac:dyDescent="0.3">
      <c r="A23997" t="s">
        <v>31725</v>
      </c>
      <c r="B23997" t="s">
        <v>12</v>
      </c>
      <c r="C23997" t="s">
        <v>17</v>
      </c>
      <c r="D23997" t="s">
        <v>63</v>
      </c>
      <c r="E23997" t="s">
        <v>64</v>
      </c>
      <c r="F23997" t="s">
        <v>65</v>
      </c>
      <c r="G23997" t="s">
        <v>66</v>
      </c>
      <c r="H23997" t="s">
        <v>67</v>
      </c>
      <c r="I23997">
        <v>2012</v>
      </c>
      <c r="J23997" t="s">
        <v>68</v>
      </c>
      <c r="K23997">
        <v>2015</v>
      </c>
      <c r="L23997" s="18">
        <v>42125</v>
      </c>
      <c r="M23997" t="s">
        <v>69</v>
      </c>
      <c r="N23997" t="s">
        <v>65</v>
      </c>
      <c r="O23997" t="s">
        <v>30684</v>
      </c>
    </row>
    <row r="23998" spans="1:15" x14ac:dyDescent="0.3">
      <c r="A23998" t="s">
        <v>31726</v>
      </c>
      <c r="B23998" t="s">
        <v>12</v>
      </c>
      <c r="C23998" t="s">
        <v>18</v>
      </c>
      <c r="D23998" t="s">
        <v>89</v>
      </c>
      <c r="E23998" t="s">
        <v>90</v>
      </c>
      <c r="F23998" t="s">
        <v>65</v>
      </c>
      <c r="G23998" t="s">
        <v>66</v>
      </c>
      <c r="H23998" t="s">
        <v>67</v>
      </c>
      <c r="I23998">
        <v>2012</v>
      </c>
      <c r="J23998" t="s">
        <v>68</v>
      </c>
      <c r="K23998">
        <v>2018</v>
      </c>
      <c r="L23998" s="18">
        <v>43164</v>
      </c>
      <c r="M23998" t="s">
        <v>69</v>
      </c>
      <c r="N23998" t="s">
        <v>65</v>
      </c>
      <c r="O23998" t="s">
        <v>31727</v>
      </c>
    </row>
    <row r="23999" spans="1:15" x14ac:dyDescent="0.3">
      <c r="A23999" t="s">
        <v>31728</v>
      </c>
      <c r="B23999" t="s">
        <v>12</v>
      </c>
      <c r="C23999" t="s">
        <v>25</v>
      </c>
      <c r="D23999" t="s">
        <v>63</v>
      </c>
      <c r="E23999" t="s">
        <v>64</v>
      </c>
      <c r="F23999" t="s">
        <v>65</v>
      </c>
      <c r="G23999" t="s">
        <v>66</v>
      </c>
      <c r="H23999" t="s">
        <v>67</v>
      </c>
      <c r="I23999">
        <v>2012</v>
      </c>
      <c r="J23999" t="s">
        <v>68</v>
      </c>
      <c r="K23999">
        <v>2013</v>
      </c>
      <c r="L23999" s="18">
        <v>41275</v>
      </c>
      <c r="M23999" t="s">
        <v>69</v>
      </c>
      <c r="N23999" t="s">
        <v>65</v>
      </c>
      <c r="O23999" t="s">
        <v>30824</v>
      </c>
    </row>
    <row r="24000" spans="1:15" x14ac:dyDescent="0.3">
      <c r="A24000" t="s">
        <v>31729</v>
      </c>
      <c r="B24000" t="s">
        <v>12</v>
      </c>
      <c r="C24000" t="s">
        <v>22</v>
      </c>
      <c r="D24000" t="s">
        <v>63</v>
      </c>
      <c r="E24000" t="s">
        <v>64</v>
      </c>
      <c r="F24000" t="s">
        <v>65</v>
      </c>
      <c r="G24000" t="s">
        <v>66</v>
      </c>
      <c r="H24000" t="s">
        <v>67</v>
      </c>
      <c r="I24000">
        <v>2012</v>
      </c>
      <c r="J24000" t="s">
        <v>68</v>
      </c>
      <c r="K24000">
        <v>2014</v>
      </c>
      <c r="L24000" s="18">
        <v>41730</v>
      </c>
      <c r="M24000" t="s">
        <v>69</v>
      </c>
      <c r="N24000" t="s">
        <v>65</v>
      </c>
      <c r="O24000" t="s">
        <v>31580</v>
      </c>
    </row>
    <row r="24001" spans="1:15" x14ac:dyDescent="0.3">
      <c r="A24001" t="s">
        <v>31730</v>
      </c>
      <c r="B24001" t="s">
        <v>12</v>
      </c>
      <c r="C24001" t="s">
        <v>22</v>
      </c>
      <c r="D24001" t="s">
        <v>63</v>
      </c>
      <c r="E24001" t="s">
        <v>64</v>
      </c>
      <c r="F24001" t="s">
        <v>65</v>
      </c>
      <c r="G24001" t="s">
        <v>66</v>
      </c>
      <c r="H24001" t="s">
        <v>67</v>
      </c>
      <c r="I24001">
        <v>2012</v>
      </c>
      <c r="J24001" t="s">
        <v>68</v>
      </c>
      <c r="K24001">
        <v>2015</v>
      </c>
      <c r="L24001" s="18">
        <v>41760</v>
      </c>
      <c r="M24001" t="s">
        <v>69</v>
      </c>
      <c r="N24001" t="s">
        <v>65</v>
      </c>
      <c r="O24001" t="s">
        <v>31580</v>
      </c>
    </row>
    <row r="24002" spans="1:15" x14ac:dyDescent="0.3">
      <c r="A24002" t="s">
        <v>31731</v>
      </c>
      <c r="B24002" t="s">
        <v>12</v>
      </c>
      <c r="C24002" t="s">
        <v>22</v>
      </c>
      <c r="D24002" t="s">
        <v>63</v>
      </c>
      <c r="E24002" t="s">
        <v>64</v>
      </c>
      <c r="F24002" t="s">
        <v>65</v>
      </c>
      <c r="G24002" t="s">
        <v>66</v>
      </c>
      <c r="H24002" t="s">
        <v>67</v>
      </c>
      <c r="I24002">
        <v>2012</v>
      </c>
      <c r="J24002" t="s">
        <v>68</v>
      </c>
      <c r="K24002">
        <v>2013</v>
      </c>
      <c r="L24002" s="18">
        <v>41456</v>
      </c>
      <c r="M24002" t="s">
        <v>69</v>
      </c>
      <c r="N24002" t="s">
        <v>65</v>
      </c>
      <c r="O24002" t="s">
        <v>31580</v>
      </c>
    </row>
    <row r="24003" spans="1:15" x14ac:dyDescent="0.3">
      <c r="A24003" t="s">
        <v>31732</v>
      </c>
      <c r="B24003" t="s">
        <v>12</v>
      </c>
      <c r="C24003" t="s">
        <v>16</v>
      </c>
      <c r="D24003" t="s">
        <v>74</v>
      </c>
      <c r="E24003" t="s">
        <v>75</v>
      </c>
      <c r="F24003" t="s">
        <v>65</v>
      </c>
      <c r="G24003" t="s">
        <v>66</v>
      </c>
      <c r="H24003" t="s">
        <v>67</v>
      </c>
      <c r="I24003">
        <v>2013</v>
      </c>
      <c r="J24003" t="s">
        <v>68</v>
      </c>
      <c r="K24003">
        <v>2014</v>
      </c>
      <c r="L24003" s="18">
        <v>41579</v>
      </c>
      <c r="M24003" t="s">
        <v>69</v>
      </c>
      <c r="N24003" t="s">
        <v>65</v>
      </c>
      <c r="O24003" t="s">
        <v>31733</v>
      </c>
    </row>
    <row r="24004" spans="1:15" x14ac:dyDescent="0.3">
      <c r="A24004" t="s">
        <v>31734</v>
      </c>
      <c r="B24004" t="s">
        <v>12</v>
      </c>
      <c r="C24004" t="s">
        <v>18</v>
      </c>
      <c r="D24004" t="s">
        <v>89</v>
      </c>
      <c r="E24004" t="s">
        <v>90</v>
      </c>
      <c r="F24004" t="s">
        <v>65</v>
      </c>
      <c r="G24004" t="s">
        <v>66</v>
      </c>
      <c r="H24004" t="s">
        <v>67</v>
      </c>
      <c r="I24004">
        <v>2012</v>
      </c>
      <c r="J24004" t="s">
        <v>68</v>
      </c>
      <c r="K24004">
        <v>2016</v>
      </c>
      <c r="L24004" s="18">
        <v>42370</v>
      </c>
      <c r="M24004" t="s">
        <v>69</v>
      </c>
      <c r="N24004" t="s">
        <v>65</v>
      </c>
      <c r="O24004" t="s">
        <v>31620</v>
      </c>
    </row>
    <row r="24005" spans="1:15" x14ac:dyDescent="0.3">
      <c r="A24005" t="s">
        <v>31735</v>
      </c>
      <c r="B24005" t="s">
        <v>12</v>
      </c>
      <c r="C24005" t="s">
        <v>17</v>
      </c>
      <c r="D24005" t="s">
        <v>74</v>
      </c>
      <c r="E24005" t="s">
        <v>75</v>
      </c>
      <c r="F24005" t="s">
        <v>65</v>
      </c>
      <c r="G24005" t="s">
        <v>66</v>
      </c>
      <c r="H24005" t="s">
        <v>67</v>
      </c>
      <c r="I24005">
        <v>2012</v>
      </c>
      <c r="J24005" t="s">
        <v>68</v>
      </c>
      <c r="K24005">
        <v>2013</v>
      </c>
      <c r="L24005" s="18">
        <v>41395</v>
      </c>
      <c r="M24005" t="s">
        <v>69</v>
      </c>
      <c r="N24005" t="s">
        <v>65</v>
      </c>
      <c r="O24005" t="s">
        <v>31677</v>
      </c>
    </row>
    <row r="24006" spans="1:15" x14ac:dyDescent="0.3">
      <c r="A24006" t="s">
        <v>31736</v>
      </c>
      <c r="B24006" t="s">
        <v>12</v>
      </c>
      <c r="C24006" t="s">
        <v>16</v>
      </c>
      <c r="D24006" t="s">
        <v>74</v>
      </c>
      <c r="E24006" t="s">
        <v>75</v>
      </c>
      <c r="F24006" t="s">
        <v>65</v>
      </c>
      <c r="G24006" t="s">
        <v>84</v>
      </c>
      <c r="H24006" t="s">
        <v>85</v>
      </c>
      <c r="I24006">
        <v>2012</v>
      </c>
      <c r="J24006" t="s">
        <v>68</v>
      </c>
      <c r="K24006">
        <v>2016</v>
      </c>
      <c r="L24006" s="18">
        <v>41791</v>
      </c>
      <c r="M24006" t="s">
        <v>69</v>
      </c>
      <c r="N24006" t="s">
        <v>65</v>
      </c>
      <c r="O24006" t="s">
        <v>31737</v>
      </c>
    </row>
    <row r="24007" spans="1:15" x14ac:dyDescent="0.3">
      <c r="A24007" t="s">
        <v>31738</v>
      </c>
      <c r="B24007" t="s">
        <v>12</v>
      </c>
      <c r="C24007" t="s">
        <v>22</v>
      </c>
      <c r="D24007" t="s">
        <v>89</v>
      </c>
      <c r="E24007" t="s">
        <v>90</v>
      </c>
      <c r="F24007" t="s">
        <v>65</v>
      </c>
      <c r="G24007" t="s">
        <v>66</v>
      </c>
      <c r="H24007" t="s">
        <v>67</v>
      </c>
      <c r="I24007">
        <v>2012</v>
      </c>
      <c r="J24007" t="s">
        <v>68</v>
      </c>
      <c r="K24007">
        <v>2012</v>
      </c>
      <c r="L24007" s="18">
        <v>41061</v>
      </c>
      <c r="M24007" t="s">
        <v>69</v>
      </c>
      <c r="N24007" t="s">
        <v>65</v>
      </c>
      <c r="O24007" t="s">
        <v>31739</v>
      </c>
    </row>
    <row r="24008" spans="1:15" x14ac:dyDescent="0.3">
      <c r="A24008" t="s">
        <v>31740</v>
      </c>
      <c r="B24008" t="s">
        <v>12</v>
      </c>
      <c r="C24008" t="s">
        <v>18</v>
      </c>
      <c r="D24008" t="s">
        <v>81</v>
      </c>
      <c r="E24008" t="s">
        <v>75</v>
      </c>
      <c r="F24008" t="s">
        <v>65</v>
      </c>
      <c r="G24008" t="s">
        <v>66</v>
      </c>
      <c r="H24008" t="s">
        <v>67</v>
      </c>
      <c r="I24008">
        <v>2012</v>
      </c>
      <c r="J24008" t="s">
        <v>68</v>
      </c>
      <c r="K24008">
        <v>2014</v>
      </c>
      <c r="L24008" s="18">
        <v>41609</v>
      </c>
      <c r="M24008" t="s">
        <v>69</v>
      </c>
      <c r="N24008" t="s">
        <v>65</v>
      </c>
      <c r="O24008" t="s">
        <v>30397</v>
      </c>
    </row>
    <row r="24009" spans="1:15" x14ac:dyDescent="0.3">
      <c r="A24009" t="s">
        <v>31741</v>
      </c>
      <c r="B24009" t="s">
        <v>12</v>
      </c>
      <c r="C24009" t="s">
        <v>18</v>
      </c>
      <c r="D24009" t="s">
        <v>63</v>
      </c>
      <c r="E24009" t="s">
        <v>64</v>
      </c>
      <c r="F24009" t="s">
        <v>65</v>
      </c>
      <c r="G24009" t="s">
        <v>66</v>
      </c>
      <c r="H24009" t="s">
        <v>67</v>
      </c>
      <c r="I24009">
        <v>2012</v>
      </c>
      <c r="J24009" t="s">
        <v>68</v>
      </c>
      <c r="K24009">
        <v>2015</v>
      </c>
      <c r="L24009" s="18">
        <v>41913</v>
      </c>
      <c r="M24009" t="s">
        <v>69</v>
      </c>
      <c r="N24009" t="s">
        <v>65</v>
      </c>
      <c r="O24009" t="s">
        <v>1381</v>
      </c>
    </row>
    <row r="24010" spans="1:15" x14ac:dyDescent="0.3">
      <c r="A24010" t="s">
        <v>31742</v>
      </c>
      <c r="B24010" t="s">
        <v>12</v>
      </c>
      <c r="C24010" t="s">
        <v>22</v>
      </c>
      <c r="D24010" t="s">
        <v>63</v>
      </c>
      <c r="E24010" t="s">
        <v>64</v>
      </c>
      <c r="F24010" t="s">
        <v>65</v>
      </c>
      <c r="G24010" t="s">
        <v>66</v>
      </c>
      <c r="H24010" t="s">
        <v>67</v>
      </c>
      <c r="I24010">
        <v>2012</v>
      </c>
      <c r="J24010" t="s">
        <v>68</v>
      </c>
      <c r="K24010">
        <v>2018</v>
      </c>
      <c r="L24010" s="18">
        <v>43123</v>
      </c>
      <c r="M24010" t="s">
        <v>69</v>
      </c>
      <c r="N24010" t="s">
        <v>65</v>
      </c>
      <c r="O24010" t="s">
        <v>31580</v>
      </c>
    </row>
    <row r="24011" spans="1:15" x14ac:dyDescent="0.3">
      <c r="A24011" t="s">
        <v>31743</v>
      </c>
      <c r="B24011" t="s">
        <v>12</v>
      </c>
      <c r="C24011" t="s">
        <v>31</v>
      </c>
      <c r="D24011" t="s">
        <v>74</v>
      </c>
      <c r="E24011" t="s">
        <v>75</v>
      </c>
      <c r="F24011" t="s">
        <v>65</v>
      </c>
      <c r="G24011" t="s">
        <v>66</v>
      </c>
      <c r="H24011" t="s">
        <v>67</v>
      </c>
      <c r="I24011">
        <v>2012</v>
      </c>
      <c r="J24011" t="s">
        <v>68</v>
      </c>
      <c r="K24011">
        <v>2014</v>
      </c>
      <c r="L24011" s="18">
        <v>41791</v>
      </c>
      <c r="M24011" t="s">
        <v>69</v>
      </c>
      <c r="N24011" t="s">
        <v>65</v>
      </c>
      <c r="O24011" t="s">
        <v>31744</v>
      </c>
    </row>
    <row r="24012" spans="1:15" x14ac:dyDescent="0.3">
      <c r="A24012" t="s">
        <v>31745</v>
      </c>
      <c r="B24012" t="s">
        <v>12</v>
      </c>
      <c r="C24012" t="s">
        <v>18</v>
      </c>
      <c r="D24012" t="s">
        <v>63</v>
      </c>
      <c r="E24012" t="s">
        <v>64</v>
      </c>
      <c r="F24012" t="s">
        <v>65</v>
      </c>
      <c r="G24012" t="s">
        <v>66</v>
      </c>
      <c r="H24012" t="s">
        <v>67</v>
      </c>
      <c r="I24012">
        <v>2012</v>
      </c>
      <c r="J24012" t="s">
        <v>68</v>
      </c>
      <c r="K24012">
        <v>2015</v>
      </c>
      <c r="L24012" s="18">
        <v>42156</v>
      </c>
      <c r="M24012" t="s">
        <v>69</v>
      </c>
      <c r="N24012" t="s">
        <v>65</v>
      </c>
      <c r="O24012" t="s">
        <v>1381</v>
      </c>
    </row>
    <row r="24013" spans="1:15" x14ac:dyDescent="0.3">
      <c r="A24013" t="s">
        <v>31746</v>
      </c>
      <c r="B24013" t="s">
        <v>12</v>
      </c>
      <c r="C24013" t="s">
        <v>22</v>
      </c>
      <c r="D24013" t="s">
        <v>89</v>
      </c>
      <c r="E24013" t="s">
        <v>90</v>
      </c>
      <c r="F24013" t="s">
        <v>65</v>
      </c>
      <c r="G24013" t="s">
        <v>66</v>
      </c>
      <c r="H24013" t="s">
        <v>67</v>
      </c>
      <c r="I24013">
        <v>2012</v>
      </c>
      <c r="J24013" t="s">
        <v>68</v>
      </c>
      <c r="K24013">
        <v>2013</v>
      </c>
      <c r="L24013" s="18">
        <v>41395</v>
      </c>
      <c r="M24013" t="s">
        <v>69</v>
      </c>
      <c r="N24013" t="s">
        <v>65</v>
      </c>
      <c r="O24013" t="s">
        <v>31638</v>
      </c>
    </row>
    <row r="24014" spans="1:15" x14ac:dyDescent="0.3">
      <c r="A24014" t="s">
        <v>31747</v>
      </c>
      <c r="B24014" t="s">
        <v>12</v>
      </c>
      <c r="C24014" t="s">
        <v>18</v>
      </c>
      <c r="D24014" t="s">
        <v>89</v>
      </c>
      <c r="E24014" t="s">
        <v>90</v>
      </c>
      <c r="F24014" t="s">
        <v>65</v>
      </c>
      <c r="G24014" t="s">
        <v>66</v>
      </c>
      <c r="H24014" t="s">
        <v>67</v>
      </c>
      <c r="I24014">
        <v>2012</v>
      </c>
      <c r="J24014" t="s">
        <v>68</v>
      </c>
      <c r="K24014">
        <v>2015</v>
      </c>
      <c r="L24014" s="18">
        <v>42036</v>
      </c>
      <c r="M24014" t="s">
        <v>69</v>
      </c>
      <c r="N24014" t="s">
        <v>65</v>
      </c>
      <c r="O24014" t="s">
        <v>31748</v>
      </c>
    </row>
    <row r="24015" spans="1:15" x14ac:dyDescent="0.3">
      <c r="A24015" t="s">
        <v>31749</v>
      </c>
      <c r="B24015" t="s">
        <v>12</v>
      </c>
      <c r="C24015" t="s">
        <v>20</v>
      </c>
      <c r="D24015" t="s">
        <v>89</v>
      </c>
      <c r="E24015" t="s">
        <v>90</v>
      </c>
      <c r="F24015" t="s">
        <v>65</v>
      </c>
      <c r="G24015" t="s">
        <v>66</v>
      </c>
      <c r="H24015" t="s">
        <v>67</v>
      </c>
      <c r="I24015">
        <v>2012</v>
      </c>
      <c r="J24015" t="s">
        <v>68</v>
      </c>
      <c r="K24015">
        <v>2013</v>
      </c>
      <c r="L24015" s="18">
        <v>41275</v>
      </c>
      <c r="M24015" t="s">
        <v>69</v>
      </c>
      <c r="N24015" t="s">
        <v>65</v>
      </c>
      <c r="O24015" t="s">
        <v>31750</v>
      </c>
    </row>
    <row r="24016" spans="1:15" x14ac:dyDescent="0.3">
      <c r="A24016" t="s">
        <v>31751</v>
      </c>
      <c r="B24016" t="s">
        <v>12</v>
      </c>
      <c r="C24016" t="s">
        <v>17</v>
      </c>
      <c r="D24016" t="s">
        <v>63</v>
      </c>
      <c r="E24016" t="s">
        <v>64</v>
      </c>
      <c r="F24016" t="s">
        <v>65</v>
      </c>
      <c r="G24016" t="s">
        <v>66</v>
      </c>
      <c r="H24016" t="s">
        <v>67</v>
      </c>
      <c r="I24016">
        <v>2012</v>
      </c>
      <c r="J24016" t="s">
        <v>68</v>
      </c>
      <c r="K24016">
        <v>2014</v>
      </c>
      <c r="L24016" s="18">
        <v>41518</v>
      </c>
      <c r="M24016" t="s">
        <v>69</v>
      </c>
      <c r="N24016" t="s">
        <v>65</v>
      </c>
      <c r="O24016" t="s">
        <v>31677</v>
      </c>
    </row>
    <row r="24017" spans="1:15" x14ac:dyDescent="0.3">
      <c r="A24017" t="s">
        <v>31752</v>
      </c>
      <c r="B24017" t="s">
        <v>12</v>
      </c>
      <c r="C24017" t="s">
        <v>17</v>
      </c>
      <c r="D24017" t="s">
        <v>89</v>
      </c>
      <c r="E24017" t="s">
        <v>90</v>
      </c>
      <c r="F24017" t="s">
        <v>65</v>
      </c>
      <c r="G24017" t="s">
        <v>66</v>
      </c>
      <c r="H24017" t="s">
        <v>67</v>
      </c>
      <c r="I24017">
        <v>2012</v>
      </c>
      <c r="J24017" t="s">
        <v>68</v>
      </c>
      <c r="K24017">
        <v>2013</v>
      </c>
      <c r="L24017" s="18">
        <v>41487</v>
      </c>
      <c r="M24017" t="s">
        <v>69</v>
      </c>
      <c r="N24017" t="s">
        <v>65</v>
      </c>
      <c r="O24017" t="s">
        <v>14838</v>
      </c>
    </row>
    <row r="24018" spans="1:15" x14ac:dyDescent="0.3">
      <c r="A24018" t="s">
        <v>31753</v>
      </c>
      <c r="B24018" t="s">
        <v>12</v>
      </c>
      <c r="C24018" t="s">
        <v>17</v>
      </c>
      <c r="D24018" t="s">
        <v>63</v>
      </c>
      <c r="E24018" t="s">
        <v>64</v>
      </c>
      <c r="F24018" t="s">
        <v>65</v>
      </c>
      <c r="G24018" t="s">
        <v>66</v>
      </c>
      <c r="H24018" t="s">
        <v>67</v>
      </c>
      <c r="I24018">
        <v>2012</v>
      </c>
      <c r="J24018" t="s">
        <v>68</v>
      </c>
      <c r="K24018">
        <v>2014</v>
      </c>
      <c r="L24018" s="18">
        <v>41518</v>
      </c>
      <c r="M24018" t="s">
        <v>69</v>
      </c>
      <c r="N24018" t="s">
        <v>65</v>
      </c>
      <c r="O24018" t="s">
        <v>31677</v>
      </c>
    </row>
    <row r="24019" spans="1:15" x14ac:dyDescent="0.3">
      <c r="A24019" t="s">
        <v>31754</v>
      </c>
      <c r="B24019" t="s">
        <v>12</v>
      </c>
      <c r="C24019" t="s">
        <v>17</v>
      </c>
      <c r="D24019" t="s">
        <v>63</v>
      </c>
      <c r="E24019" t="s">
        <v>64</v>
      </c>
      <c r="F24019" t="s">
        <v>65</v>
      </c>
      <c r="G24019" t="s">
        <v>66</v>
      </c>
      <c r="H24019" t="s">
        <v>67</v>
      </c>
      <c r="I24019">
        <v>2012</v>
      </c>
      <c r="J24019" t="s">
        <v>68</v>
      </c>
      <c r="K24019">
        <v>2014</v>
      </c>
      <c r="L24019" s="18">
        <v>41548</v>
      </c>
      <c r="M24019" t="s">
        <v>69</v>
      </c>
      <c r="N24019" t="s">
        <v>65</v>
      </c>
      <c r="O24019" t="s">
        <v>31755</v>
      </c>
    </row>
    <row r="24020" spans="1:15" x14ac:dyDescent="0.3">
      <c r="A24020" t="s">
        <v>31756</v>
      </c>
      <c r="B24020" t="s">
        <v>12</v>
      </c>
      <c r="C24020" t="s">
        <v>17</v>
      </c>
      <c r="D24020" t="s">
        <v>63</v>
      </c>
      <c r="E24020" t="s">
        <v>64</v>
      </c>
      <c r="F24020" t="s">
        <v>65</v>
      </c>
      <c r="G24020" t="s">
        <v>66</v>
      </c>
      <c r="H24020" t="s">
        <v>67</v>
      </c>
      <c r="I24020">
        <v>2012</v>
      </c>
      <c r="J24020" t="s">
        <v>68</v>
      </c>
      <c r="K24020">
        <v>2014</v>
      </c>
      <c r="L24020" s="18">
        <v>41579</v>
      </c>
      <c r="M24020" t="s">
        <v>69</v>
      </c>
      <c r="N24020" t="s">
        <v>65</v>
      </c>
      <c r="O24020" t="s">
        <v>31755</v>
      </c>
    </row>
    <row r="24021" spans="1:15" x14ac:dyDescent="0.3">
      <c r="A24021" t="s">
        <v>31757</v>
      </c>
      <c r="B24021" t="s">
        <v>12</v>
      </c>
      <c r="C24021" t="s">
        <v>19</v>
      </c>
      <c r="D24021" t="s">
        <v>81</v>
      </c>
      <c r="E24021" t="s">
        <v>75</v>
      </c>
      <c r="F24021" t="s">
        <v>65</v>
      </c>
      <c r="G24021" t="s">
        <v>66</v>
      </c>
      <c r="H24021" t="s">
        <v>67</v>
      </c>
      <c r="I24021">
        <v>2012</v>
      </c>
      <c r="J24021" t="s">
        <v>68</v>
      </c>
      <c r="K24021">
        <v>2013</v>
      </c>
      <c r="L24021" s="18">
        <v>41214</v>
      </c>
      <c r="M24021" t="s">
        <v>69</v>
      </c>
      <c r="N24021" t="s">
        <v>65</v>
      </c>
      <c r="O24021" t="s">
        <v>31758</v>
      </c>
    </row>
    <row r="24022" spans="1:15" x14ac:dyDescent="0.3">
      <c r="A24022" t="s">
        <v>31759</v>
      </c>
      <c r="B24022" t="s">
        <v>12</v>
      </c>
      <c r="C24022" t="s">
        <v>25</v>
      </c>
      <c r="D24022" t="s">
        <v>89</v>
      </c>
      <c r="E24022" t="s">
        <v>90</v>
      </c>
      <c r="F24022" t="s">
        <v>65</v>
      </c>
      <c r="G24022" t="s">
        <v>66</v>
      </c>
      <c r="H24022" t="s">
        <v>67</v>
      </c>
      <c r="I24022">
        <v>2012</v>
      </c>
      <c r="J24022" t="s">
        <v>68</v>
      </c>
      <c r="K24022">
        <v>2014</v>
      </c>
      <c r="L24022" s="18">
        <v>41699</v>
      </c>
      <c r="M24022" t="s">
        <v>69</v>
      </c>
      <c r="N24022" t="s">
        <v>65</v>
      </c>
      <c r="O24022" t="s">
        <v>31760</v>
      </c>
    </row>
    <row r="24023" spans="1:15" x14ac:dyDescent="0.3">
      <c r="A24023" t="s">
        <v>31761</v>
      </c>
      <c r="B24023" t="s">
        <v>12</v>
      </c>
      <c r="C24023" t="s">
        <v>17</v>
      </c>
      <c r="D24023" t="s">
        <v>63</v>
      </c>
      <c r="E24023" t="s">
        <v>64</v>
      </c>
      <c r="F24023" t="s">
        <v>65</v>
      </c>
      <c r="G24023" t="s">
        <v>66</v>
      </c>
      <c r="H24023" t="s">
        <v>67</v>
      </c>
      <c r="I24023">
        <v>2012</v>
      </c>
      <c r="J24023" t="s">
        <v>68</v>
      </c>
      <c r="K24023">
        <v>2014</v>
      </c>
      <c r="L24023" s="18">
        <v>41730</v>
      </c>
      <c r="M24023" t="s">
        <v>69</v>
      </c>
      <c r="N24023" t="s">
        <v>65</v>
      </c>
      <c r="O24023" t="s">
        <v>31762</v>
      </c>
    </row>
    <row r="24024" spans="1:15" x14ac:dyDescent="0.3">
      <c r="A24024" t="s">
        <v>31763</v>
      </c>
      <c r="B24024" t="s">
        <v>12</v>
      </c>
      <c r="C24024" t="s">
        <v>16</v>
      </c>
      <c r="D24024" t="s">
        <v>63</v>
      </c>
      <c r="E24024" t="s">
        <v>64</v>
      </c>
      <c r="F24024" t="s">
        <v>65</v>
      </c>
      <c r="G24024" t="s">
        <v>66</v>
      </c>
      <c r="H24024" t="s">
        <v>67</v>
      </c>
      <c r="I24024">
        <v>2012</v>
      </c>
      <c r="J24024" t="s">
        <v>68</v>
      </c>
      <c r="K24024">
        <v>2015</v>
      </c>
      <c r="L24024" s="18">
        <v>42064</v>
      </c>
      <c r="M24024" t="s">
        <v>69</v>
      </c>
      <c r="N24024" t="s">
        <v>65</v>
      </c>
      <c r="O24024" t="s">
        <v>31463</v>
      </c>
    </row>
    <row r="24025" spans="1:15" x14ac:dyDescent="0.3">
      <c r="A24025" t="s">
        <v>31764</v>
      </c>
      <c r="B24025" t="s">
        <v>12</v>
      </c>
      <c r="C24025" t="s">
        <v>20</v>
      </c>
      <c r="D24025" t="s">
        <v>89</v>
      </c>
      <c r="E24025" t="s">
        <v>90</v>
      </c>
      <c r="F24025" t="s">
        <v>65</v>
      </c>
      <c r="G24025" t="s">
        <v>66</v>
      </c>
      <c r="H24025" t="s">
        <v>67</v>
      </c>
      <c r="I24025">
        <v>2012</v>
      </c>
      <c r="J24025" t="s">
        <v>68</v>
      </c>
      <c r="K24025">
        <v>2013</v>
      </c>
      <c r="L24025" s="18">
        <v>41306</v>
      </c>
      <c r="M24025" t="s">
        <v>69</v>
      </c>
      <c r="N24025" t="s">
        <v>65</v>
      </c>
      <c r="O24025" t="s">
        <v>31750</v>
      </c>
    </row>
    <row r="24026" spans="1:15" x14ac:dyDescent="0.3">
      <c r="A24026" t="s">
        <v>31765</v>
      </c>
      <c r="B24026" t="s">
        <v>12</v>
      </c>
      <c r="C24026" t="s">
        <v>25</v>
      </c>
      <c r="D24026" t="s">
        <v>63</v>
      </c>
      <c r="E24026" t="s">
        <v>64</v>
      </c>
      <c r="F24026" t="s">
        <v>65</v>
      </c>
      <c r="G24026" t="s">
        <v>66</v>
      </c>
      <c r="H24026" t="s">
        <v>67</v>
      </c>
      <c r="I24026">
        <v>2012</v>
      </c>
      <c r="J24026" t="s">
        <v>68</v>
      </c>
      <c r="K24026">
        <v>2013</v>
      </c>
      <c r="L24026" s="18">
        <v>41426</v>
      </c>
      <c r="M24026" t="s">
        <v>69</v>
      </c>
      <c r="N24026" t="s">
        <v>65</v>
      </c>
      <c r="O24026" t="s">
        <v>31766</v>
      </c>
    </row>
    <row r="24027" spans="1:15" x14ac:dyDescent="0.3">
      <c r="A24027" t="s">
        <v>31767</v>
      </c>
      <c r="B24027" t="s">
        <v>12</v>
      </c>
      <c r="C24027" t="s">
        <v>18</v>
      </c>
      <c r="D24027" t="s">
        <v>74</v>
      </c>
      <c r="E24027" t="s">
        <v>75</v>
      </c>
      <c r="F24027" t="s">
        <v>65</v>
      </c>
      <c r="G24027" t="s">
        <v>66</v>
      </c>
      <c r="H24027" t="s">
        <v>67</v>
      </c>
      <c r="I24027">
        <v>2013</v>
      </c>
      <c r="J24027" t="s">
        <v>68</v>
      </c>
      <c r="K24027">
        <v>2015</v>
      </c>
      <c r="L24027" s="18">
        <v>42217</v>
      </c>
      <c r="M24027" t="s">
        <v>69</v>
      </c>
      <c r="N24027" t="s">
        <v>65</v>
      </c>
      <c r="O24027" t="s">
        <v>2385</v>
      </c>
    </row>
    <row r="24028" spans="1:15" x14ac:dyDescent="0.3">
      <c r="A24028" t="s">
        <v>31768</v>
      </c>
      <c r="B24028" t="s">
        <v>12</v>
      </c>
      <c r="C24028" t="s">
        <v>31</v>
      </c>
      <c r="D24028" t="s">
        <v>89</v>
      </c>
      <c r="E24028" t="s">
        <v>90</v>
      </c>
      <c r="F24028" t="s">
        <v>65</v>
      </c>
      <c r="G24028" t="s">
        <v>66</v>
      </c>
      <c r="H24028" t="s">
        <v>67</v>
      </c>
      <c r="I24028">
        <v>2013</v>
      </c>
      <c r="J24028" t="s">
        <v>68</v>
      </c>
      <c r="K24028">
        <v>2014</v>
      </c>
      <c r="L24028" s="18">
        <v>41640</v>
      </c>
      <c r="M24028" t="s">
        <v>69</v>
      </c>
      <c r="N24028" t="s">
        <v>65</v>
      </c>
      <c r="O24028" t="s">
        <v>31769</v>
      </c>
    </row>
    <row r="24029" spans="1:15" x14ac:dyDescent="0.3">
      <c r="A24029" t="s">
        <v>31770</v>
      </c>
      <c r="B24029" t="s">
        <v>12</v>
      </c>
      <c r="C24029" t="s">
        <v>22</v>
      </c>
      <c r="D24029" t="s">
        <v>89</v>
      </c>
      <c r="E24029" t="s">
        <v>90</v>
      </c>
      <c r="F24029" t="s">
        <v>65</v>
      </c>
      <c r="G24029" t="s">
        <v>66</v>
      </c>
      <c r="H24029" t="s">
        <v>67</v>
      </c>
      <c r="I24029">
        <v>2012</v>
      </c>
      <c r="J24029" t="s">
        <v>68</v>
      </c>
      <c r="K24029">
        <v>2013</v>
      </c>
      <c r="L24029" s="18">
        <v>41456</v>
      </c>
      <c r="M24029" t="s">
        <v>69</v>
      </c>
      <c r="N24029" t="s">
        <v>65</v>
      </c>
      <c r="O24029" t="s">
        <v>31580</v>
      </c>
    </row>
    <row r="24030" spans="1:15" x14ac:dyDescent="0.3">
      <c r="A24030" t="s">
        <v>31771</v>
      </c>
      <c r="B24030" t="s">
        <v>12</v>
      </c>
      <c r="C24030" t="s">
        <v>29</v>
      </c>
      <c r="D24030" t="s">
        <v>89</v>
      </c>
      <c r="E24030" t="s">
        <v>90</v>
      </c>
      <c r="F24030" t="s">
        <v>65</v>
      </c>
      <c r="G24030" t="s">
        <v>66</v>
      </c>
      <c r="H24030" t="s">
        <v>67</v>
      </c>
      <c r="I24030">
        <v>2012</v>
      </c>
      <c r="J24030" t="s">
        <v>68</v>
      </c>
      <c r="K24030">
        <v>2013</v>
      </c>
      <c r="L24030" s="18">
        <v>41275</v>
      </c>
      <c r="M24030" t="s">
        <v>69</v>
      </c>
      <c r="N24030" t="s">
        <v>65</v>
      </c>
      <c r="O24030" t="s">
        <v>23392</v>
      </c>
    </row>
    <row r="24031" spans="1:15" x14ac:dyDescent="0.3">
      <c r="A24031" t="s">
        <v>31772</v>
      </c>
      <c r="B24031" t="s">
        <v>12</v>
      </c>
      <c r="C24031" t="s">
        <v>25</v>
      </c>
      <c r="D24031" t="s">
        <v>74</v>
      </c>
      <c r="E24031" t="s">
        <v>75</v>
      </c>
      <c r="F24031" t="s">
        <v>65</v>
      </c>
      <c r="G24031" t="s">
        <v>66</v>
      </c>
      <c r="H24031" t="s">
        <v>67</v>
      </c>
      <c r="I24031">
        <v>2012</v>
      </c>
      <c r="J24031" t="s">
        <v>68</v>
      </c>
      <c r="K24031">
        <v>2013</v>
      </c>
      <c r="L24031" s="18">
        <v>41291</v>
      </c>
      <c r="M24031" t="s">
        <v>69</v>
      </c>
      <c r="N24031" t="s">
        <v>65</v>
      </c>
      <c r="O24031" t="s">
        <v>31773</v>
      </c>
    </row>
    <row r="24032" spans="1:15" x14ac:dyDescent="0.3">
      <c r="A24032" t="s">
        <v>31774</v>
      </c>
      <c r="B24032" t="s">
        <v>12</v>
      </c>
      <c r="C24032" t="s">
        <v>29</v>
      </c>
      <c r="D24032" t="s">
        <v>63</v>
      </c>
      <c r="E24032" t="s">
        <v>64</v>
      </c>
      <c r="F24032" t="s">
        <v>65</v>
      </c>
      <c r="G24032" t="s">
        <v>66</v>
      </c>
      <c r="H24032" t="s">
        <v>67</v>
      </c>
      <c r="I24032">
        <v>2010</v>
      </c>
      <c r="J24032" t="s">
        <v>68</v>
      </c>
      <c r="K24032">
        <v>2010</v>
      </c>
      <c r="L24032" s="18">
        <v>40422</v>
      </c>
      <c r="M24032" t="s">
        <v>69</v>
      </c>
      <c r="N24032" t="s">
        <v>65</v>
      </c>
      <c r="O24032" t="s">
        <v>30625</v>
      </c>
    </row>
    <row r="24033" spans="1:15" x14ac:dyDescent="0.3">
      <c r="A24033" t="s">
        <v>31775</v>
      </c>
      <c r="B24033" t="s">
        <v>12</v>
      </c>
      <c r="C24033" t="s">
        <v>20</v>
      </c>
      <c r="D24033" t="s">
        <v>74</v>
      </c>
      <c r="E24033" t="s">
        <v>75</v>
      </c>
      <c r="F24033" t="s">
        <v>68</v>
      </c>
      <c r="G24033" t="s">
        <v>52</v>
      </c>
      <c r="H24033" t="s">
        <v>706</v>
      </c>
      <c r="I24033">
        <v>2012</v>
      </c>
      <c r="J24033" t="s">
        <v>68</v>
      </c>
      <c r="K24033">
        <v>2033</v>
      </c>
      <c r="L24033" s="18">
        <v>48820</v>
      </c>
      <c r="M24033" t="s">
        <v>228</v>
      </c>
      <c r="N24033" t="s">
        <v>65</v>
      </c>
      <c r="O24033" t="s">
        <v>31776</v>
      </c>
    </row>
    <row r="24034" spans="1:15" x14ac:dyDescent="0.3">
      <c r="A24034" t="s">
        <v>31777</v>
      </c>
      <c r="B24034" t="s">
        <v>12</v>
      </c>
      <c r="C24034" t="s">
        <v>18</v>
      </c>
      <c r="D24034" t="s">
        <v>89</v>
      </c>
      <c r="E24034" t="s">
        <v>90</v>
      </c>
      <c r="F24034" t="s">
        <v>65</v>
      </c>
      <c r="G24034" t="s">
        <v>66</v>
      </c>
      <c r="H24034" t="s">
        <v>67</v>
      </c>
      <c r="I24034">
        <v>2013</v>
      </c>
      <c r="J24034" t="s">
        <v>68</v>
      </c>
      <c r="K24034">
        <v>2023</v>
      </c>
      <c r="L24034" s="18">
        <v>45097</v>
      </c>
      <c r="M24034" t="s">
        <v>69</v>
      </c>
      <c r="N24034" t="s">
        <v>65</v>
      </c>
      <c r="O24034" t="s">
        <v>31476</v>
      </c>
    </row>
    <row r="24035" spans="1:15" x14ac:dyDescent="0.3">
      <c r="A24035" t="s">
        <v>31778</v>
      </c>
      <c r="B24035" t="s">
        <v>12</v>
      </c>
      <c r="C24035" t="s">
        <v>18</v>
      </c>
      <c r="D24035" t="s">
        <v>81</v>
      </c>
      <c r="E24035" t="s">
        <v>75</v>
      </c>
      <c r="F24035" t="s">
        <v>65</v>
      </c>
      <c r="G24035" t="s">
        <v>66</v>
      </c>
      <c r="H24035" t="s">
        <v>67</v>
      </c>
      <c r="I24035">
        <v>2013</v>
      </c>
      <c r="J24035" t="s">
        <v>68</v>
      </c>
      <c r="K24035">
        <v>2016</v>
      </c>
      <c r="L24035" s="18">
        <v>42186</v>
      </c>
      <c r="M24035" t="s">
        <v>69</v>
      </c>
      <c r="N24035" t="s">
        <v>65</v>
      </c>
      <c r="O24035" t="s">
        <v>30880</v>
      </c>
    </row>
    <row r="24036" spans="1:15" x14ac:dyDescent="0.3">
      <c r="A24036" t="s">
        <v>31779</v>
      </c>
      <c r="B24036" t="s">
        <v>12</v>
      </c>
      <c r="C24036" t="s">
        <v>18</v>
      </c>
      <c r="D24036" t="s">
        <v>74</v>
      </c>
      <c r="E24036" t="s">
        <v>75</v>
      </c>
      <c r="F24036" t="s">
        <v>65</v>
      </c>
      <c r="G24036" t="s">
        <v>66</v>
      </c>
      <c r="H24036" t="s">
        <v>67</v>
      </c>
      <c r="I24036">
        <v>2013</v>
      </c>
      <c r="J24036" t="s">
        <v>68</v>
      </c>
      <c r="K24036">
        <v>2016</v>
      </c>
      <c r="L24036" s="18">
        <v>42614</v>
      </c>
      <c r="M24036" t="s">
        <v>69</v>
      </c>
      <c r="N24036" t="s">
        <v>65</v>
      </c>
      <c r="O24036" t="s">
        <v>30848</v>
      </c>
    </row>
    <row r="24037" spans="1:15" x14ac:dyDescent="0.3">
      <c r="A24037" t="s">
        <v>31780</v>
      </c>
      <c r="B24037" t="s">
        <v>12</v>
      </c>
      <c r="C24037" t="s">
        <v>18</v>
      </c>
      <c r="D24037" t="s">
        <v>89</v>
      </c>
      <c r="E24037" t="s">
        <v>90</v>
      </c>
      <c r="F24037" t="s">
        <v>65</v>
      </c>
      <c r="G24037" t="s">
        <v>66</v>
      </c>
      <c r="H24037" t="s">
        <v>67</v>
      </c>
      <c r="I24037">
        <v>1999</v>
      </c>
      <c r="J24037" t="s">
        <v>68</v>
      </c>
      <c r="K24037">
        <v>2002</v>
      </c>
      <c r="L24037" s="18">
        <v>37469</v>
      </c>
      <c r="M24037" t="s">
        <v>69</v>
      </c>
      <c r="N24037" t="s">
        <v>65</v>
      </c>
      <c r="O24037" t="s">
        <v>30880</v>
      </c>
    </row>
    <row r="24038" spans="1:15" x14ac:dyDescent="0.3">
      <c r="A24038" t="s">
        <v>31781</v>
      </c>
      <c r="B24038" t="s">
        <v>12</v>
      </c>
      <c r="C24038" t="s">
        <v>16</v>
      </c>
      <c r="D24038" t="s">
        <v>63</v>
      </c>
      <c r="E24038" t="s">
        <v>64</v>
      </c>
      <c r="F24038" t="s">
        <v>65</v>
      </c>
      <c r="G24038" t="s">
        <v>84</v>
      </c>
      <c r="H24038" t="s">
        <v>85</v>
      </c>
      <c r="I24038">
        <v>2013</v>
      </c>
      <c r="J24038" t="s">
        <v>68</v>
      </c>
      <c r="K24038">
        <v>2015</v>
      </c>
      <c r="L24038" s="18">
        <v>42005</v>
      </c>
      <c r="M24038" t="s">
        <v>69</v>
      </c>
      <c r="N24038" t="s">
        <v>65</v>
      </c>
      <c r="O24038" t="s">
        <v>31463</v>
      </c>
    </row>
    <row r="24039" spans="1:15" x14ac:dyDescent="0.3">
      <c r="A24039" t="s">
        <v>31782</v>
      </c>
      <c r="B24039" t="s">
        <v>12</v>
      </c>
      <c r="C24039" t="s">
        <v>18</v>
      </c>
      <c r="D24039" t="s">
        <v>63</v>
      </c>
      <c r="E24039" t="s">
        <v>64</v>
      </c>
      <c r="F24039" t="s">
        <v>65</v>
      </c>
      <c r="G24039" t="s">
        <v>66</v>
      </c>
      <c r="H24039" t="s">
        <v>67</v>
      </c>
      <c r="I24039">
        <v>2013</v>
      </c>
      <c r="J24039" t="s">
        <v>68</v>
      </c>
      <c r="K24039">
        <v>2014</v>
      </c>
      <c r="L24039" s="18">
        <v>41944</v>
      </c>
      <c r="M24039" t="s">
        <v>69</v>
      </c>
      <c r="N24039" t="s">
        <v>65</v>
      </c>
      <c r="O24039" t="s">
        <v>31783</v>
      </c>
    </row>
    <row r="24040" spans="1:15" x14ac:dyDescent="0.3">
      <c r="A24040" t="s">
        <v>31784</v>
      </c>
      <c r="B24040" t="s">
        <v>12</v>
      </c>
      <c r="C24040" t="s">
        <v>17</v>
      </c>
      <c r="D24040" t="s">
        <v>63</v>
      </c>
      <c r="E24040" t="s">
        <v>64</v>
      </c>
      <c r="F24040" t="s">
        <v>65</v>
      </c>
      <c r="G24040" t="s">
        <v>66</v>
      </c>
      <c r="H24040" t="s">
        <v>67</v>
      </c>
      <c r="I24040">
        <v>2013</v>
      </c>
      <c r="J24040" t="s">
        <v>68</v>
      </c>
      <c r="K24040">
        <v>2014</v>
      </c>
      <c r="L24040" s="18">
        <v>41974</v>
      </c>
      <c r="M24040" t="s">
        <v>69</v>
      </c>
      <c r="N24040" t="s">
        <v>65</v>
      </c>
      <c r="O24040" t="s">
        <v>30684</v>
      </c>
    </row>
    <row r="24041" spans="1:15" x14ac:dyDescent="0.3">
      <c r="A24041" t="s">
        <v>31785</v>
      </c>
      <c r="B24041" t="s">
        <v>12</v>
      </c>
      <c r="C24041" t="s">
        <v>16</v>
      </c>
      <c r="D24041" t="s">
        <v>63</v>
      </c>
      <c r="E24041" t="s">
        <v>64</v>
      </c>
      <c r="F24041" t="s">
        <v>65</v>
      </c>
      <c r="G24041" t="s">
        <v>66</v>
      </c>
      <c r="H24041" t="s">
        <v>67</v>
      </c>
      <c r="I24041">
        <v>2013</v>
      </c>
      <c r="J24041" t="s">
        <v>68</v>
      </c>
      <c r="K24041">
        <v>2014</v>
      </c>
      <c r="L24041" s="18">
        <v>41913</v>
      </c>
      <c r="M24041" t="s">
        <v>69</v>
      </c>
      <c r="N24041" t="s">
        <v>65</v>
      </c>
      <c r="O24041" t="s">
        <v>31786</v>
      </c>
    </row>
    <row r="24042" spans="1:15" x14ac:dyDescent="0.3">
      <c r="A24042" t="s">
        <v>31787</v>
      </c>
      <c r="B24042" t="s">
        <v>12</v>
      </c>
      <c r="C24042" t="s">
        <v>25</v>
      </c>
      <c r="D24042" t="s">
        <v>74</v>
      </c>
      <c r="E24042" t="s">
        <v>75</v>
      </c>
      <c r="F24042" t="s">
        <v>65</v>
      </c>
      <c r="G24042" t="s">
        <v>66</v>
      </c>
      <c r="H24042" t="s">
        <v>67</v>
      </c>
      <c r="I24042">
        <v>2013</v>
      </c>
      <c r="J24042" t="s">
        <v>68</v>
      </c>
      <c r="K24042">
        <v>2015</v>
      </c>
      <c r="L24042" s="18">
        <v>41730</v>
      </c>
      <c r="M24042" t="s">
        <v>69</v>
      </c>
      <c r="N24042" t="s">
        <v>65</v>
      </c>
      <c r="O24042" t="s">
        <v>31393</v>
      </c>
    </row>
    <row r="24043" spans="1:15" x14ac:dyDescent="0.3">
      <c r="A24043" t="s">
        <v>31788</v>
      </c>
      <c r="B24043" t="s">
        <v>12</v>
      </c>
      <c r="C24043" t="s">
        <v>22</v>
      </c>
      <c r="D24043" t="s">
        <v>89</v>
      </c>
      <c r="E24043" t="s">
        <v>90</v>
      </c>
      <c r="F24043" t="s">
        <v>65</v>
      </c>
      <c r="G24043" t="s">
        <v>66</v>
      </c>
      <c r="H24043" t="s">
        <v>67</v>
      </c>
      <c r="I24043">
        <v>2013</v>
      </c>
      <c r="J24043" t="s">
        <v>68</v>
      </c>
      <c r="K24043">
        <v>2013</v>
      </c>
      <c r="L24043" s="18">
        <v>41456</v>
      </c>
      <c r="M24043" t="s">
        <v>69</v>
      </c>
      <c r="N24043" t="s">
        <v>65</v>
      </c>
      <c r="O24043" t="s">
        <v>31638</v>
      </c>
    </row>
    <row r="24044" spans="1:15" x14ac:dyDescent="0.3">
      <c r="A24044" t="s">
        <v>31789</v>
      </c>
      <c r="B24044" t="s">
        <v>12</v>
      </c>
      <c r="C24044" t="s">
        <v>17</v>
      </c>
      <c r="D24044" t="s">
        <v>63</v>
      </c>
      <c r="E24044" t="s">
        <v>64</v>
      </c>
      <c r="F24044" t="s">
        <v>65</v>
      </c>
      <c r="G24044" t="s">
        <v>66</v>
      </c>
      <c r="H24044" t="s">
        <v>67</v>
      </c>
      <c r="I24044">
        <v>2013</v>
      </c>
      <c r="J24044" t="s">
        <v>68</v>
      </c>
      <c r="K24044">
        <v>2015</v>
      </c>
      <c r="L24044" s="18">
        <v>42036</v>
      </c>
      <c r="M24044" t="s">
        <v>69</v>
      </c>
      <c r="N24044" t="s">
        <v>65</v>
      </c>
      <c r="O24044" t="s">
        <v>30684</v>
      </c>
    </row>
    <row r="24045" spans="1:15" x14ac:dyDescent="0.3">
      <c r="A24045" t="s">
        <v>31790</v>
      </c>
      <c r="B24045" t="s">
        <v>12</v>
      </c>
      <c r="C24045" t="s">
        <v>22</v>
      </c>
      <c r="D24045" t="s">
        <v>74</v>
      </c>
      <c r="E24045" t="s">
        <v>75</v>
      </c>
      <c r="F24045" t="s">
        <v>65</v>
      </c>
      <c r="G24045" t="s">
        <v>66</v>
      </c>
      <c r="H24045" t="s">
        <v>67</v>
      </c>
      <c r="I24045">
        <v>2013</v>
      </c>
      <c r="J24045" t="s">
        <v>68</v>
      </c>
      <c r="K24045">
        <v>2014</v>
      </c>
      <c r="L24045" s="18">
        <v>41640</v>
      </c>
      <c r="M24045" t="s">
        <v>69</v>
      </c>
      <c r="N24045" t="s">
        <v>65</v>
      </c>
      <c r="O24045" t="s">
        <v>31580</v>
      </c>
    </row>
    <row r="24046" spans="1:15" x14ac:dyDescent="0.3">
      <c r="A24046" t="s">
        <v>31791</v>
      </c>
      <c r="B24046" t="s">
        <v>12</v>
      </c>
      <c r="C24046" t="s">
        <v>17</v>
      </c>
      <c r="D24046" t="s">
        <v>89</v>
      </c>
      <c r="E24046" t="s">
        <v>90</v>
      </c>
      <c r="F24046" t="s">
        <v>65</v>
      </c>
      <c r="G24046" t="s">
        <v>66</v>
      </c>
      <c r="H24046" t="s">
        <v>67</v>
      </c>
      <c r="I24046">
        <v>2013</v>
      </c>
      <c r="J24046" t="s">
        <v>68</v>
      </c>
      <c r="K24046">
        <v>2013</v>
      </c>
      <c r="L24046" s="18">
        <v>41487</v>
      </c>
      <c r="M24046" t="s">
        <v>69</v>
      </c>
      <c r="N24046" t="s">
        <v>65</v>
      </c>
      <c r="O24046" t="s">
        <v>31792</v>
      </c>
    </row>
    <row r="24047" spans="1:15" x14ac:dyDescent="0.3">
      <c r="A24047" t="s">
        <v>31793</v>
      </c>
      <c r="B24047" t="s">
        <v>12</v>
      </c>
      <c r="C24047" t="s">
        <v>25</v>
      </c>
      <c r="D24047" t="s">
        <v>63</v>
      </c>
      <c r="E24047" t="s">
        <v>64</v>
      </c>
      <c r="F24047" t="s">
        <v>65</v>
      </c>
      <c r="G24047" t="s">
        <v>66</v>
      </c>
      <c r="H24047" t="s">
        <v>67</v>
      </c>
      <c r="I24047">
        <v>2013</v>
      </c>
      <c r="J24047" t="s">
        <v>68</v>
      </c>
      <c r="K24047">
        <v>2015</v>
      </c>
      <c r="L24047" s="18">
        <v>41821</v>
      </c>
      <c r="M24047" t="s">
        <v>69</v>
      </c>
      <c r="N24047" t="s">
        <v>65</v>
      </c>
      <c r="O24047" t="s">
        <v>31794</v>
      </c>
    </row>
    <row r="24048" spans="1:15" x14ac:dyDescent="0.3">
      <c r="A24048" t="s">
        <v>31795</v>
      </c>
      <c r="B24048" t="s">
        <v>12</v>
      </c>
      <c r="C24048" t="s">
        <v>20</v>
      </c>
      <c r="D24048" t="s">
        <v>89</v>
      </c>
      <c r="E24048" t="s">
        <v>90</v>
      </c>
      <c r="F24048" t="s">
        <v>65</v>
      </c>
      <c r="G24048" t="s">
        <v>84</v>
      </c>
      <c r="H24048" t="s">
        <v>85</v>
      </c>
      <c r="I24048">
        <v>2013</v>
      </c>
      <c r="J24048" t="s">
        <v>68</v>
      </c>
      <c r="K24048">
        <v>2016</v>
      </c>
      <c r="L24048" s="18">
        <v>42614</v>
      </c>
      <c r="M24048" t="s">
        <v>69</v>
      </c>
      <c r="N24048" t="s">
        <v>65</v>
      </c>
      <c r="O24048" t="s">
        <v>31796</v>
      </c>
    </row>
    <row r="24049" spans="1:15" x14ac:dyDescent="0.3">
      <c r="A24049" t="s">
        <v>31797</v>
      </c>
      <c r="B24049" t="s">
        <v>12</v>
      </c>
      <c r="C24049" t="s">
        <v>16</v>
      </c>
      <c r="D24049" t="s">
        <v>89</v>
      </c>
      <c r="E24049" t="s">
        <v>90</v>
      </c>
      <c r="F24049" t="s">
        <v>65</v>
      </c>
      <c r="G24049" t="s">
        <v>66</v>
      </c>
      <c r="H24049" t="s">
        <v>67</v>
      </c>
      <c r="I24049">
        <v>2013</v>
      </c>
      <c r="J24049" t="s">
        <v>68</v>
      </c>
      <c r="K24049">
        <v>2013</v>
      </c>
      <c r="L24049" s="18">
        <v>41609</v>
      </c>
      <c r="M24049" t="s">
        <v>69</v>
      </c>
      <c r="N24049" t="s">
        <v>65</v>
      </c>
      <c r="O24049" t="s">
        <v>31786</v>
      </c>
    </row>
    <row r="24050" spans="1:15" x14ac:dyDescent="0.3">
      <c r="A24050" t="s">
        <v>31798</v>
      </c>
      <c r="B24050" t="s">
        <v>12</v>
      </c>
      <c r="C24050" t="s">
        <v>19</v>
      </c>
      <c r="D24050" t="s">
        <v>74</v>
      </c>
      <c r="E24050" t="s">
        <v>75</v>
      </c>
      <c r="F24050" t="s">
        <v>65</v>
      </c>
      <c r="G24050" t="s">
        <v>66</v>
      </c>
      <c r="H24050" t="s">
        <v>67</v>
      </c>
      <c r="I24050">
        <v>2013</v>
      </c>
      <c r="J24050" t="s">
        <v>68</v>
      </c>
      <c r="K24050">
        <v>2015</v>
      </c>
      <c r="L24050" s="18">
        <v>41944</v>
      </c>
      <c r="M24050" t="s">
        <v>69</v>
      </c>
      <c r="N24050" t="s">
        <v>65</v>
      </c>
      <c r="O24050" t="s">
        <v>1422</v>
      </c>
    </row>
    <row r="24051" spans="1:15" x14ac:dyDescent="0.3">
      <c r="A24051" t="s">
        <v>31799</v>
      </c>
      <c r="B24051" t="s">
        <v>12</v>
      </c>
      <c r="C24051" t="s">
        <v>16</v>
      </c>
      <c r="D24051" t="s">
        <v>74</v>
      </c>
      <c r="E24051" t="s">
        <v>75</v>
      </c>
      <c r="F24051" t="s">
        <v>65</v>
      </c>
      <c r="G24051" t="s">
        <v>84</v>
      </c>
      <c r="H24051" t="s">
        <v>85</v>
      </c>
      <c r="I24051">
        <v>2013</v>
      </c>
      <c r="J24051" t="s">
        <v>68</v>
      </c>
      <c r="K24051">
        <v>2016</v>
      </c>
      <c r="L24051" s="18">
        <v>41760</v>
      </c>
      <c r="M24051" t="s">
        <v>69</v>
      </c>
      <c r="N24051" t="s">
        <v>65</v>
      </c>
      <c r="O24051" t="s">
        <v>31737</v>
      </c>
    </row>
    <row r="24052" spans="1:15" x14ac:dyDescent="0.3">
      <c r="A24052" t="s">
        <v>31800</v>
      </c>
      <c r="B24052" t="s">
        <v>12</v>
      </c>
      <c r="C24052" t="s">
        <v>15</v>
      </c>
      <c r="D24052" t="s">
        <v>63</v>
      </c>
      <c r="E24052" t="s">
        <v>64</v>
      </c>
      <c r="F24052" t="s">
        <v>65</v>
      </c>
      <c r="G24052" t="s">
        <v>66</v>
      </c>
      <c r="H24052" t="s">
        <v>67</v>
      </c>
      <c r="I24052">
        <v>2013</v>
      </c>
      <c r="J24052" t="s">
        <v>68</v>
      </c>
      <c r="K24052">
        <v>2015</v>
      </c>
      <c r="L24052" s="18">
        <v>42005</v>
      </c>
      <c r="M24052" t="s">
        <v>69</v>
      </c>
      <c r="N24052" t="s">
        <v>65</v>
      </c>
      <c r="O24052" t="s">
        <v>31555</v>
      </c>
    </row>
    <row r="24053" spans="1:15" x14ac:dyDescent="0.3">
      <c r="A24053" t="s">
        <v>31801</v>
      </c>
      <c r="B24053" t="s">
        <v>12</v>
      </c>
      <c r="C24053" t="s">
        <v>25</v>
      </c>
      <c r="D24053" t="s">
        <v>89</v>
      </c>
      <c r="E24053" t="s">
        <v>90</v>
      </c>
      <c r="F24053" t="s">
        <v>65</v>
      </c>
      <c r="G24053" t="s">
        <v>66</v>
      </c>
      <c r="H24053" t="s">
        <v>67</v>
      </c>
      <c r="I24053">
        <v>2013</v>
      </c>
      <c r="J24053" t="s">
        <v>68</v>
      </c>
      <c r="K24053">
        <v>2013</v>
      </c>
      <c r="L24053" s="18">
        <v>41548</v>
      </c>
      <c r="M24053" t="s">
        <v>69</v>
      </c>
      <c r="N24053" t="s">
        <v>65</v>
      </c>
      <c r="O24053" t="s">
        <v>31666</v>
      </c>
    </row>
    <row r="24054" spans="1:15" x14ac:dyDescent="0.3">
      <c r="A24054" t="s">
        <v>31802</v>
      </c>
      <c r="B24054" t="s">
        <v>12</v>
      </c>
      <c r="C24054" t="s">
        <v>18</v>
      </c>
      <c r="D24054" t="s">
        <v>63</v>
      </c>
      <c r="E24054" t="s">
        <v>64</v>
      </c>
      <c r="F24054" t="s">
        <v>65</v>
      </c>
      <c r="G24054" t="s">
        <v>66</v>
      </c>
      <c r="H24054" t="s">
        <v>67</v>
      </c>
      <c r="I24054">
        <v>2013</v>
      </c>
      <c r="J24054" t="s">
        <v>68</v>
      </c>
      <c r="K24054">
        <v>2022</v>
      </c>
      <c r="L24054" s="18">
        <v>42246</v>
      </c>
      <c r="M24054" t="s">
        <v>69</v>
      </c>
      <c r="N24054" t="s">
        <v>65</v>
      </c>
      <c r="O24054" t="s">
        <v>30397</v>
      </c>
    </row>
    <row r="24055" spans="1:15" x14ac:dyDescent="0.3">
      <c r="A24055" t="s">
        <v>31803</v>
      </c>
      <c r="B24055" t="s">
        <v>12</v>
      </c>
      <c r="C24055" t="s">
        <v>25</v>
      </c>
      <c r="D24055" t="s">
        <v>74</v>
      </c>
      <c r="E24055" t="s">
        <v>75</v>
      </c>
      <c r="F24055" t="s">
        <v>65</v>
      </c>
      <c r="G24055" t="s">
        <v>66</v>
      </c>
      <c r="H24055" t="s">
        <v>67</v>
      </c>
      <c r="I24055">
        <v>2013</v>
      </c>
      <c r="J24055" t="s">
        <v>68</v>
      </c>
      <c r="K24055">
        <v>2014</v>
      </c>
      <c r="L24055" s="18">
        <v>41760</v>
      </c>
      <c r="M24055" t="s">
        <v>69</v>
      </c>
      <c r="N24055" t="s">
        <v>65</v>
      </c>
      <c r="O24055" t="s">
        <v>31804</v>
      </c>
    </row>
    <row r="24056" spans="1:15" x14ac:dyDescent="0.3">
      <c r="A24056" t="s">
        <v>31805</v>
      </c>
      <c r="B24056" t="s">
        <v>12</v>
      </c>
      <c r="C24056" t="s">
        <v>18</v>
      </c>
      <c r="D24056" t="s">
        <v>74</v>
      </c>
      <c r="E24056" t="s">
        <v>75</v>
      </c>
      <c r="F24056" t="s">
        <v>65</v>
      </c>
      <c r="G24056" t="s">
        <v>66</v>
      </c>
      <c r="H24056" t="s">
        <v>67</v>
      </c>
      <c r="I24056">
        <v>2013</v>
      </c>
      <c r="J24056" t="s">
        <v>68</v>
      </c>
      <c r="K24056">
        <v>2015</v>
      </c>
      <c r="L24056" s="18">
        <v>42217</v>
      </c>
      <c r="M24056" t="s">
        <v>69</v>
      </c>
      <c r="N24056" t="s">
        <v>65</v>
      </c>
      <c r="O24056" t="s">
        <v>1381</v>
      </c>
    </row>
    <row r="24057" spans="1:15" x14ac:dyDescent="0.3">
      <c r="A24057" t="s">
        <v>31806</v>
      </c>
      <c r="B24057" t="s">
        <v>12</v>
      </c>
      <c r="C24057" t="s">
        <v>25</v>
      </c>
      <c r="D24057" t="s">
        <v>63</v>
      </c>
      <c r="E24057" t="s">
        <v>64</v>
      </c>
      <c r="F24057" t="s">
        <v>65</v>
      </c>
      <c r="G24057" t="s">
        <v>84</v>
      </c>
      <c r="H24057" t="s">
        <v>85</v>
      </c>
      <c r="I24057">
        <v>2013</v>
      </c>
      <c r="J24057" t="s">
        <v>68</v>
      </c>
      <c r="K24057">
        <v>2018</v>
      </c>
      <c r="L24057" s="18">
        <v>43263</v>
      </c>
      <c r="M24057" t="s">
        <v>69</v>
      </c>
      <c r="N24057" t="s">
        <v>65</v>
      </c>
      <c r="O24057" t="s">
        <v>30529</v>
      </c>
    </row>
    <row r="24058" spans="1:15" x14ac:dyDescent="0.3">
      <c r="A24058" t="s">
        <v>31807</v>
      </c>
      <c r="B24058" t="s">
        <v>12</v>
      </c>
      <c r="C24058" t="s">
        <v>25</v>
      </c>
      <c r="D24058" t="s">
        <v>63</v>
      </c>
      <c r="E24058" t="s">
        <v>64</v>
      </c>
      <c r="F24058" t="s">
        <v>65</v>
      </c>
      <c r="G24058" t="s">
        <v>66</v>
      </c>
      <c r="H24058" t="s">
        <v>67</v>
      </c>
      <c r="I24058">
        <v>2013</v>
      </c>
      <c r="J24058" t="s">
        <v>68</v>
      </c>
      <c r="K24058">
        <v>2016</v>
      </c>
      <c r="L24058" s="18">
        <v>42472</v>
      </c>
      <c r="M24058" t="s">
        <v>69</v>
      </c>
      <c r="N24058" t="s">
        <v>65</v>
      </c>
      <c r="O24058" t="s">
        <v>31808</v>
      </c>
    </row>
    <row r="24059" spans="1:15" x14ac:dyDescent="0.3">
      <c r="A24059" t="s">
        <v>31809</v>
      </c>
      <c r="B24059" t="s">
        <v>12</v>
      </c>
      <c r="C24059" t="s">
        <v>25</v>
      </c>
      <c r="D24059" t="s">
        <v>81</v>
      </c>
      <c r="E24059" t="s">
        <v>75</v>
      </c>
      <c r="F24059" t="s">
        <v>65</v>
      </c>
      <c r="G24059" t="s">
        <v>66</v>
      </c>
      <c r="H24059" t="s">
        <v>67</v>
      </c>
      <c r="I24059">
        <v>2013</v>
      </c>
      <c r="J24059" t="s">
        <v>68</v>
      </c>
      <c r="K24059">
        <v>2014</v>
      </c>
      <c r="L24059" s="18">
        <v>41548</v>
      </c>
      <c r="M24059" t="s">
        <v>69</v>
      </c>
      <c r="N24059" t="s">
        <v>65</v>
      </c>
      <c r="O24059" t="s">
        <v>31238</v>
      </c>
    </row>
    <row r="24060" spans="1:15" x14ac:dyDescent="0.3">
      <c r="A24060" t="s">
        <v>31810</v>
      </c>
      <c r="B24060" t="s">
        <v>12</v>
      </c>
      <c r="C24060" t="s">
        <v>20</v>
      </c>
      <c r="D24060" t="s">
        <v>89</v>
      </c>
      <c r="E24060" t="s">
        <v>90</v>
      </c>
      <c r="F24060" t="s">
        <v>65</v>
      </c>
      <c r="G24060" t="s">
        <v>66</v>
      </c>
      <c r="H24060" t="s">
        <v>67</v>
      </c>
      <c r="I24060">
        <v>2013</v>
      </c>
      <c r="J24060" t="s">
        <v>68</v>
      </c>
      <c r="K24060">
        <v>2015</v>
      </c>
      <c r="L24060" s="18">
        <v>42060</v>
      </c>
      <c r="M24060" t="s">
        <v>69</v>
      </c>
      <c r="N24060" t="s">
        <v>65</v>
      </c>
      <c r="O24060" t="s">
        <v>31811</v>
      </c>
    </row>
    <row r="24061" spans="1:15" x14ac:dyDescent="0.3">
      <c r="A24061" t="s">
        <v>31812</v>
      </c>
      <c r="B24061" t="s">
        <v>12</v>
      </c>
      <c r="C24061" t="s">
        <v>16</v>
      </c>
      <c r="D24061" t="s">
        <v>74</v>
      </c>
      <c r="E24061" t="s">
        <v>75</v>
      </c>
      <c r="F24061" t="s">
        <v>65</v>
      </c>
      <c r="G24061" t="s">
        <v>66</v>
      </c>
      <c r="H24061" t="s">
        <v>67</v>
      </c>
      <c r="I24061">
        <v>2013</v>
      </c>
      <c r="J24061" t="s">
        <v>68</v>
      </c>
      <c r="K24061">
        <v>2016</v>
      </c>
      <c r="L24061" s="18">
        <v>42186</v>
      </c>
      <c r="M24061" t="s">
        <v>69</v>
      </c>
      <c r="N24061" t="s">
        <v>65</v>
      </c>
      <c r="O24061" t="s">
        <v>31463</v>
      </c>
    </row>
    <row r="24062" spans="1:15" x14ac:dyDescent="0.3">
      <c r="A24062" t="s">
        <v>31813</v>
      </c>
      <c r="B24062" t="s">
        <v>12</v>
      </c>
      <c r="C24062" t="s">
        <v>25</v>
      </c>
      <c r="D24062" t="s">
        <v>63</v>
      </c>
      <c r="E24062" t="s">
        <v>64</v>
      </c>
      <c r="F24062" t="s">
        <v>65</v>
      </c>
      <c r="G24062" t="s">
        <v>66</v>
      </c>
      <c r="H24062" t="s">
        <v>67</v>
      </c>
      <c r="I24062">
        <v>2013</v>
      </c>
      <c r="J24062" t="s">
        <v>68</v>
      </c>
      <c r="K24062">
        <v>2014</v>
      </c>
      <c r="L24062" s="18">
        <v>41709</v>
      </c>
      <c r="M24062" t="s">
        <v>69</v>
      </c>
      <c r="N24062" t="s">
        <v>65</v>
      </c>
      <c r="O24062" t="s">
        <v>31814</v>
      </c>
    </row>
    <row r="24063" spans="1:15" x14ac:dyDescent="0.3">
      <c r="A24063" t="s">
        <v>31815</v>
      </c>
      <c r="B24063" t="s">
        <v>12</v>
      </c>
      <c r="C24063" t="s">
        <v>18</v>
      </c>
      <c r="D24063" t="s">
        <v>89</v>
      </c>
      <c r="E24063" t="s">
        <v>90</v>
      </c>
      <c r="F24063" t="s">
        <v>65</v>
      </c>
      <c r="G24063" t="s">
        <v>66</v>
      </c>
      <c r="H24063" t="s">
        <v>67</v>
      </c>
      <c r="I24063">
        <v>2006</v>
      </c>
      <c r="J24063" t="s">
        <v>68</v>
      </c>
      <c r="K24063">
        <v>2011</v>
      </c>
      <c r="L24063" s="18">
        <v>40575</v>
      </c>
      <c r="M24063" t="s">
        <v>69</v>
      </c>
      <c r="N24063" t="s">
        <v>65</v>
      </c>
      <c r="O24063" t="s">
        <v>31816</v>
      </c>
    </row>
    <row r="24064" spans="1:15" x14ac:dyDescent="0.3">
      <c r="A24064" t="s">
        <v>31817</v>
      </c>
      <c r="B24064" t="s">
        <v>12</v>
      </c>
      <c r="C24064" t="s">
        <v>25</v>
      </c>
      <c r="D24064" t="s">
        <v>89</v>
      </c>
      <c r="E24064" t="s">
        <v>90</v>
      </c>
      <c r="F24064" t="s">
        <v>65</v>
      </c>
      <c r="G24064" t="s">
        <v>66</v>
      </c>
      <c r="H24064" t="s">
        <v>67</v>
      </c>
      <c r="I24064">
        <v>2013</v>
      </c>
      <c r="J24064" t="s">
        <v>68</v>
      </c>
      <c r="K24064">
        <v>2013</v>
      </c>
      <c r="L24064" s="18">
        <v>41609</v>
      </c>
      <c r="M24064" t="s">
        <v>69</v>
      </c>
      <c r="N24064" t="s">
        <v>65</v>
      </c>
      <c r="O24064" t="s">
        <v>31666</v>
      </c>
    </row>
    <row r="24065" spans="1:15" x14ac:dyDescent="0.3">
      <c r="A24065" t="s">
        <v>31818</v>
      </c>
      <c r="B24065" t="s">
        <v>12</v>
      </c>
      <c r="C24065" t="s">
        <v>19</v>
      </c>
      <c r="D24065" t="s">
        <v>74</v>
      </c>
      <c r="E24065" t="s">
        <v>75</v>
      </c>
      <c r="F24065" t="s">
        <v>65</v>
      </c>
      <c r="G24065" t="s">
        <v>66</v>
      </c>
      <c r="H24065" t="s">
        <v>67</v>
      </c>
      <c r="I24065">
        <v>2013</v>
      </c>
      <c r="J24065" t="s">
        <v>68</v>
      </c>
      <c r="K24065">
        <v>2014</v>
      </c>
      <c r="L24065" s="18">
        <v>41944</v>
      </c>
      <c r="M24065" t="s">
        <v>69</v>
      </c>
      <c r="N24065" t="s">
        <v>65</v>
      </c>
      <c r="O24065" t="s">
        <v>1422</v>
      </c>
    </row>
    <row r="24066" spans="1:15" x14ac:dyDescent="0.3">
      <c r="A24066" t="s">
        <v>31819</v>
      </c>
      <c r="B24066" t="s">
        <v>12</v>
      </c>
      <c r="C24066" t="s">
        <v>25</v>
      </c>
      <c r="D24066" t="s">
        <v>74</v>
      </c>
      <c r="E24066" t="s">
        <v>75</v>
      </c>
      <c r="F24066" t="s">
        <v>65</v>
      </c>
      <c r="G24066" t="s">
        <v>66</v>
      </c>
      <c r="H24066" t="s">
        <v>67</v>
      </c>
      <c r="I24066">
        <v>2013</v>
      </c>
      <c r="J24066" t="s">
        <v>68</v>
      </c>
      <c r="K24066">
        <v>2015</v>
      </c>
      <c r="L24066" s="18">
        <v>41852</v>
      </c>
      <c r="M24066" t="s">
        <v>69</v>
      </c>
      <c r="N24066" t="s">
        <v>65</v>
      </c>
      <c r="O24066" t="s">
        <v>31820</v>
      </c>
    </row>
    <row r="24067" spans="1:15" x14ac:dyDescent="0.3">
      <c r="A24067" t="s">
        <v>31821</v>
      </c>
      <c r="B24067" t="s">
        <v>12</v>
      </c>
      <c r="C24067" t="s">
        <v>18</v>
      </c>
      <c r="D24067" t="s">
        <v>89</v>
      </c>
      <c r="E24067" t="s">
        <v>90</v>
      </c>
      <c r="F24067" t="s">
        <v>65</v>
      </c>
      <c r="G24067" t="s">
        <v>66</v>
      </c>
      <c r="H24067" t="s">
        <v>67</v>
      </c>
      <c r="I24067">
        <v>2013</v>
      </c>
      <c r="J24067" t="s">
        <v>68</v>
      </c>
      <c r="K24067">
        <v>2014</v>
      </c>
      <c r="L24067" s="18">
        <v>41974</v>
      </c>
      <c r="M24067" t="s">
        <v>69</v>
      </c>
      <c r="N24067" t="s">
        <v>65</v>
      </c>
      <c r="O24067" t="s">
        <v>31706</v>
      </c>
    </row>
    <row r="24068" spans="1:15" x14ac:dyDescent="0.3">
      <c r="A24068" t="s">
        <v>31822</v>
      </c>
      <c r="B24068" t="s">
        <v>12</v>
      </c>
      <c r="C24068" t="s">
        <v>19</v>
      </c>
      <c r="D24068" t="s">
        <v>89</v>
      </c>
      <c r="E24068" t="s">
        <v>90</v>
      </c>
      <c r="F24068" t="s">
        <v>65</v>
      </c>
      <c r="G24068" t="s">
        <v>66</v>
      </c>
      <c r="H24068" t="s">
        <v>67</v>
      </c>
      <c r="I24068">
        <v>2013</v>
      </c>
      <c r="J24068" t="s">
        <v>68</v>
      </c>
      <c r="K24068">
        <v>2014</v>
      </c>
      <c r="L24068" s="18">
        <v>41579</v>
      </c>
      <c r="M24068" t="s">
        <v>69</v>
      </c>
      <c r="N24068" t="s">
        <v>65</v>
      </c>
      <c r="O24068" t="s">
        <v>31823</v>
      </c>
    </row>
    <row r="24069" spans="1:15" x14ac:dyDescent="0.3">
      <c r="A24069" t="s">
        <v>31824</v>
      </c>
      <c r="B24069" t="s">
        <v>12</v>
      </c>
      <c r="C24069" t="s">
        <v>17</v>
      </c>
      <c r="D24069" t="s">
        <v>63</v>
      </c>
      <c r="E24069" t="s">
        <v>64</v>
      </c>
      <c r="F24069" t="s">
        <v>65</v>
      </c>
      <c r="G24069" t="s">
        <v>66</v>
      </c>
      <c r="H24069" t="s">
        <v>67</v>
      </c>
      <c r="I24069">
        <v>2013</v>
      </c>
      <c r="J24069" t="s">
        <v>68</v>
      </c>
      <c r="K24069">
        <v>2015</v>
      </c>
      <c r="L24069" s="18">
        <v>42186</v>
      </c>
      <c r="M24069" t="s">
        <v>69</v>
      </c>
      <c r="N24069" t="s">
        <v>65</v>
      </c>
      <c r="O24069" t="s">
        <v>31825</v>
      </c>
    </row>
    <row r="24070" spans="1:15" x14ac:dyDescent="0.3">
      <c r="A24070" t="s">
        <v>31826</v>
      </c>
      <c r="B24070" t="s">
        <v>12</v>
      </c>
      <c r="C24070" t="s">
        <v>25</v>
      </c>
      <c r="D24070" t="s">
        <v>74</v>
      </c>
      <c r="E24070" t="s">
        <v>75</v>
      </c>
      <c r="F24070" t="s">
        <v>65</v>
      </c>
      <c r="G24070" t="s">
        <v>66</v>
      </c>
      <c r="H24070" t="s">
        <v>67</v>
      </c>
      <c r="I24070">
        <v>2013</v>
      </c>
      <c r="J24070" t="s">
        <v>68</v>
      </c>
      <c r="K24070">
        <v>2015</v>
      </c>
      <c r="L24070" s="18">
        <v>42333</v>
      </c>
      <c r="M24070" t="s">
        <v>69</v>
      </c>
      <c r="N24070" t="s">
        <v>65</v>
      </c>
      <c r="O24070" t="s">
        <v>31320</v>
      </c>
    </row>
    <row r="24071" spans="1:15" x14ac:dyDescent="0.3">
      <c r="A24071" t="s">
        <v>31827</v>
      </c>
      <c r="B24071" t="s">
        <v>12</v>
      </c>
      <c r="C24071" t="s">
        <v>18</v>
      </c>
      <c r="D24071" t="s">
        <v>89</v>
      </c>
      <c r="E24071" t="s">
        <v>90</v>
      </c>
      <c r="F24071" t="s">
        <v>65</v>
      </c>
      <c r="G24071" t="s">
        <v>66</v>
      </c>
      <c r="H24071" t="s">
        <v>67</v>
      </c>
      <c r="I24071">
        <v>2013</v>
      </c>
      <c r="J24071" t="s">
        <v>68</v>
      </c>
      <c r="K24071">
        <v>2015</v>
      </c>
      <c r="L24071" s="18">
        <v>42036</v>
      </c>
      <c r="M24071" t="s">
        <v>69</v>
      </c>
      <c r="N24071" t="s">
        <v>65</v>
      </c>
      <c r="O24071" t="s">
        <v>31602</v>
      </c>
    </row>
    <row r="24072" spans="1:15" x14ac:dyDescent="0.3">
      <c r="A24072" t="s">
        <v>31828</v>
      </c>
      <c r="B24072" t="s">
        <v>12</v>
      </c>
      <c r="C24072" t="s">
        <v>25</v>
      </c>
      <c r="D24072" t="s">
        <v>63</v>
      </c>
      <c r="E24072" t="s">
        <v>64</v>
      </c>
      <c r="F24072" t="s">
        <v>65</v>
      </c>
      <c r="G24072" t="s">
        <v>66</v>
      </c>
      <c r="H24072" t="s">
        <v>67</v>
      </c>
      <c r="I24072">
        <v>2014</v>
      </c>
      <c r="J24072" t="s">
        <v>68</v>
      </c>
      <c r="K24072">
        <v>2015</v>
      </c>
      <c r="L24072" s="18">
        <v>41974</v>
      </c>
      <c r="M24072" t="s">
        <v>69</v>
      </c>
      <c r="N24072" t="s">
        <v>65</v>
      </c>
      <c r="O24072" t="s">
        <v>31829</v>
      </c>
    </row>
    <row r="24073" spans="1:15" x14ac:dyDescent="0.3">
      <c r="A24073" t="s">
        <v>31830</v>
      </c>
      <c r="B24073" t="s">
        <v>12</v>
      </c>
      <c r="C24073" t="s">
        <v>22</v>
      </c>
      <c r="D24073" t="s">
        <v>63</v>
      </c>
      <c r="E24073" t="s">
        <v>64</v>
      </c>
      <c r="F24073" t="s">
        <v>65</v>
      </c>
      <c r="G24073" t="s">
        <v>66</v>
      </c>
      <c r="H24073" t="s">
        <v>67</v>
      </c>
      <c r="I24073">
        <v>2013</v>
      </c>
      <c r="J24073" t="s">
        <v>68</v>
      </c>
      <c r="K24073">
        <v>2017</v>
      </c>
      <c r="L24073" s="18">
        <v>42916</v>
      </c>
      <c r="M24073" t="s">
        <v>69</v>
      </c>
      <c r="N24073" t="s">
        <v>65</v>
      </c>
      <c r="O24073" t="s">
        <v>31580</v>
      </c>
    </row>
    <row r="24074" spans="1:15" x14ac:dyDescent="0.3">
      <c r="A24074" t="s">
        <v>31831</v>
      </c>
      <c r="B24074" t="s">
        <v>12</v>
      </c>
      <c r="C24074" t="s">
        <v>18</v>
      </c>
      <c r="D24074" t="s">
        <v>81</v>
      </c>
      <c r="E24074" t="s">
        <v>75</v>
      </c>
      <c r="F24074" t="s">
        <v>65</v>
      </c>
      <c r="G24074" t="s">
        <v>84</v>
      </c>
      <c r="H24074" t="s">
        <v>85</v>
      </c>
      <c r="I24074">
        <v>2013</v>
      </c>
      <c r="J24074" t="s">
        <v>68</v>
      </c>
      <c r="K24074">
        <v>2015</v>
      </c>
      <c r="L24074" s="18">
        <v>42064</v>
      </c>
      <c r="M24074" t="s">
        <v>69</v>
      </c>
      <c r="N24074" t="s">
        <v>65</v>
      </c>
      <c r="O24074" t="s">
        <v>31706</v>
      </c>
    </row>
    <row r="24075" spans="1:15" x14ac:dyDescent="0.3">
      <c r="A24075" t="s">
        <v>31832</v>
      </c>
      <c r="B24075" t="s">
        <v>12</v>
      </c>
      <c r="C24075" t="s">
        <v>22</v>
      </c>
      <c r="D24075" t="s">
        <v>89</v>
      </c>
      <c r="E24075" t="s">
        <v>90</v>
      </c>
      <c r="F24075" t="s">
        <v>65</v>
      </c>
      <c r="G24075" t="s">
        <v>66</v>
      </c>
      <c r="H24075" t="s">
        <v>67</v>
      </c>
      <c r="I24075">
        <v>2013</v>
      </c>
      <c r="J24075" t="s">
        <v>68</v>
      </c>
      <c r="K24075">
        <v>2015</v>
      </c>
      <c r="L24075" s="18">
        <v>42125</v>
      </c>
      <c r="M24075" t="s">
        <v>69</v>
      </c>
      <c r="N24075" t="s">
        <v>65</v>
      </c>
      <c r="O24075" t="s">
        <v>31580</v>
      </c>
    </row>
    <row r="24076" spans="1:15" x14ac:dyDescent="0.3">
      <c r="A24076" t="s">
        <v>31833</v>
      </c>
      <c r="B24076" t="s">
        <v>12</v>
      </c>
      <c r="C24076" t="s">
        <v>17</v>
      </c>
      <c r="D24076" t="s">
        <v>63</v>
      </c>
      <c r="E24076" t="s">
        <v>64</v>
      </c>
      <c r="F24076" t="s">
        <v>65</v>
      </c>
      <c r="G24076" t="s">
        <v>66</v>
      </c>
      <c r="H24076" t="s">
        <v>67</v>
      </c>
      <c r="I24076">
        <v>2013</v>
      </c>
      <c r="J24076" t="s">
        <v>68</v>
      </c>
      <c r="K24076">
        <v>2015</v>
      </c>
      <c r="L24076" s="18">
        <v>42064</v>
      </c>
      <c r="M24076" t="s">
        <v>69</v>
      </c>
      <c r="N24076" t="s">
        <v>65</v>
      </c>
      <c r="O24076" t="s">
        <v>31825</v>
      </c>
    </row>
    <row r="24077" spans="1:15" x14ac:dyDescent="0.3">
      <c r="A24077" t="s">
        <v>31834</v>
      </c>
      <c r="B24077" t="s">
        <v>12</v>
      </c>
      <c r="C24077" t="s">
        <v>25</v>
      </c>
      <c r="D24077" t="s">
        <v>63</v>
      </c>
      <c r="E24077" t="s">
        <v>64</v>
      </c>
      <c r="F24077" t="s">
        <v>65</v>
      </c>
      <c r="G24077" t="s">
        <v>66</v>
      </c>
      <c r="H24077" t="s">
        <v>67</v>
      </c>
      <c r="I24077">
        <v>2013</v>
      </c>
      <c r="J24077" t="s">
        <v>68</v>
      </c>
      <c r="K24077">
        <v>2014</v>
      </c>
      <c r="L24077" s="18">
        <v>41730</v>
      </c>
      <c r="M24077" t="s">
        <v>69</v>
      </c>
      <c r="N24077" t="s">
        <v>65</v>
      </c>
      <c r="O24077" t="s">
        <v>31664</v>
      </c>
    </row>
    <row r="24078" spans="1:15" x14ac:dyDescent="0.3">
      <c r="A24078" t="s">
        <v>31835</v>
      </c>
      <c r="B24078" t="s">
        <v>12</v>
      </c>
      <c r="C24078" t="s">
        <v>25</v>
      </c>
      <c r="D24078" t="s">
        <v>63</v>
      </c>
      <c r="E24078" t="s">
        <v>64</v>
      </c>
      <c r="F24078" t="s">
        <v>65</v>
      </c>
      <c r="G24078" t="s">
        <v>66</v>
      </c>
      <c r="H24078" t="s">
        <v>67</v>
      </c>
      <c r="I24078">
        <v>2013</v>
      </c>
      <c r="J24078" t="s">
        <v>68</v>
      </c>
      <c r="K24078">
        <v>2015</v>
      </c>
      <c r="L24078" s="18">
        <v>42156</v>
      </c>
      <c r="M24078" t="s">
        <v>69</v>
      </c>
      <c r="N24078" t="s">
        <v>65</v>
      </c>
      <c r="O24078" t="s">
        <v>31836</v>
      </c>
    </row>
    <row r="24079" spans="1:15" x14ac:dyDescent="0.3">
      <c r="A24079" t="s">
        <v>31837</v>
      </c>
      <c r="B24079" t="s">
        <v>12</v>
      </c>
      <c r="C24079" t="s">
        <v>18</v>
      </c>
      <c r="D24079" t="s">
        <v>89</v>
      </c>
      <c r="E24079" t="s">
        <v>90</v>
      </c>
      <c r="F24079" t="s">
        <v>65</v>
      </c>
      <c r="G24079" t="s">
        <v>66</v>
      </c>
      <c r="H24079" t="s">
        <v>67</v>
      </c>
      <c r="I24079">
        <v>2013</v>
      </c>
      <c r="J24079" t="s">
        <v>68</v>
      </c>
      <c r="K24079">
        <v>2016</v>
      </c>
      <c r="L24079" s="18">
        <v>42401</v>
      </c>
      <c r="M24079" t="s">
        <v>69</v>
      </c>
      <c r="N24079" t="s">
        <v>65</v>
      </c>
      <c r="O24079" t="s">
        <v>31727</v>
      </c>
    </row>
    <row r="24080" spans="1:15" x14ac:dyDescent="0.3">
      <c r="A24080" t="s">
        <v>31838</v>
      </c>
      <c r="B24080" t="s">
        <v>12</v>
      </c>
      <c r="C24080" t="s">
        <v>19</v>
      </c>
      <c r="D24080" t="s">
        <v>63</v>
      </c>
      <c r="E24080" t="s">
        <v>64</v>
      </c>
      <c r="F24080" t="s">
        <v>65</v>
      </c>
      <c r="G24080" t="s">
        <v>66</v>
      </c>
      <c r="H24080" t="s">
        <v>67</v>
      </c>
      <c r="I24080">
        <v>2013</v>
      </c>
      <c r="J24080" t="s">
        <v>68</v>
      </c>
      <c r="K24080">
        <v>2015</v>
      </c>
      <c r="L24080" s="18">
        <v>41671</v>
      </c>
      <c r="M24080" t="s">
        <v>69</v>
      </c>
      <c r="N24080" t="s">
        <v>65</v>
      </c>
      <c r="O24080" t="s">
        <v>31823</v>
      </c>
    </row>
    <row r="24081" spans="1:15" x14ac:dyDescent="0.3">
      <c r="A24081" t="s">
        <v>31839</v>
      </c>
      <c r="B24081" t="s">
        <v>12</v>
      </c>
      <c r="C24081" t="s">
        <v>22</v>
      </c>
      <c r="D24081" t="s">
        <v>123</v>
      </c>
      <c r="E24081" t="s">
        <v>64</v>
      </c>
      <c r="F24081" t="s">
        <v>65</v>
      </c>
      <c r="G24081" t="s">
        <v>66</v>
      </c>
      <c r="H24081" t="s">
        <v>67</v>
      </c>
      <c r="I24081">
        <v>2015</v>
      </c>
      <c r="J24081" t="s">
        <v>68</v>
      </c>
      <c r="K24081">
        <v>2023</v>
      </c>
      <c r="L24081" s="18">
        <v>44270</v>
      </c>
      <c r="M24081" t="s">
        <v>69</v>
      </c>
      <c r="N24081" t="s">
        <v>65</v>
      </c>
      <c r="O24081" t="s">
        <v>31840</v>
      </c>
    </row>
    <row r="24082" spans="1:15" x14ac:dyDescent="0.3">
      <c r="A24082" t="s">
        <v>31841</v>
      </c>
      <c r="B24082" t="s">
        <v>12</v>
      </c>
      <c r="C24082" t="s">
        <v>22</v>
      </c>
      <c r="D24082" t="s">
        <v>74</v>
      </c>
      <c r="E24082" t="s">
        <v>75</v>
      </c>
      <c r="F24082" t="s">
        <v>65</v>
      </c>
      <c r="G24082" t="s">
        <v>66</v>
      </c>
      <c r="H24082" t="s">
        <v>67</v>
      </c>
      <c r="I24082">
        <v>2013</v>
      </c>
      <c r="J24082" t="s">
        <v>68</v>
      </c>
      <c r="K24082">
        <v>2023</v>
      </c>
      <c r="L24082" s="18">
        <v>45175</v>
      </c>
      <c r="M24082" t="s">
        <v>69</v>
      </c>
      <c r="N24082" t="s">
        <v>65</v>
      </c>
      <c r="O24082" t="s">
        <v>31842</v>
      </c>
    </row>
    <row r="24083" spans="1:15" x14ac:dyDescent="0.3">
      <c r="A24083" t="s">
        <v>31843</v>
      </c>
      <c r="B24083" t="s">
        <v>12</v>
      </c>
      <c r="C24083" t="s">
        <v>25</v>
      </c>
      <c r="D24083" t="s">
        <v>63</v>
      </c>
      <c r="E24083" t="s">
        <v>64</v>
      </c>
      <c r="F24083" t="s">
        <v>65</v>
      </c>
      <c r="G24083" t="s">
        <v>66</v>
      </c>
      <c r="H24083" t="s">
        <v>67</v>
      </c>
      <c r="I24083">
        <v>2014</v>
      </c>
      <c r="J24083" t="s">
        <v>68</v>
      </c>
      <c r="K24083">
        <v>2015</v>
      </c>
      <c r="L24083" s="18">
        <v>42036</v>
      </c>
      <c r="M24083" t="s">
        <v>69</v>
      </c>
      <c r="N24083" t="s">
        <v>65</v>
      </c>
      <c r="O24083" t="s">
        <v>19023</v>
      </c>
    </row>
    <row r="24084" spans="1:15" x14ac:dyDescent="0.3">
      <c r="A24084" t="s">
        <v>31844</v>
      </c>
      <c r="B24084" t="s">
        <v>12</v>
      </c>
      <c r="C24084" t="s">
        <v>16</v>
      </c>
      <c r="D24084" t="s">
        <v>89</v>
      </c>
      <c r="E24084" t="s">
        <v>90</v>
      </c>
      <c r="F24084" t="s">
        <v>65</v>
      </c>
      <c r="G24084" t="s">
        <v>66</v>
      </c>
      <c r="H24084" t="s">
        <v>67</v>
      </c>
      <c r="I24084">
        <v>2014</v>
      </c>
      <c r="J24084" t="s">
        <v>68</v>
      </c>
      <c r="K24084">
        <v>2016</v>
      </c>
      <c r="L24084" s="18">
        <v>42430</v>
      </c>
      <c r="M24084" t="s">
        <v>69</v>
      </c>
      <c r="N24084" t="s">
        <v>65</v>
      </c>
      <c r="O24084" t="s">
        <v>31786</v>
      </c>
    </row>
    <row r="24085" spans="1:15" x14ac:dyDescent="0.3">
      <c r="A24085" t="s">
        <v>31845</v>
      </c>
      <c r="B24085" t="s">
        <v>12</v>
      </c>
      <c r="C24085" t="s">
        <v>22</v>
      </c>
      <c r="D24085" t="s">
        <v>63</v>
      </c>
      <c r="E24085" t="s">
        <v>64</v>
      </c>
      <c r="F24085" t="s">
        <v>65</v>
      </c>
      <c r="G24085" t="s">
        <v>66</v>
      </c>
      <c r="H24085" t="s">
        <v>67</v>
      </c>
      <c r="I24085">
        <v>2013</v>
      </c>
      <c r="J24085" t="s">
        <v>68</v>
      </c>
      <c r="K24085">
        <v>2017</v>
      </c>
      <c r="L24085" s="18">
        <v>41939</v>
      </c>
      <c r="M24085" t="s">
        <v>69</v>
      </c>
      <c r="N24085" t="s">
        <v>65</v>
      </c>
      <c r="O24085" t="s">
        <v>31580</v>
      </c>
    </row>
    <row r="24086" spans="1:15" x14ac:dyDescent="0.3">
      <c r="A24086" t="s">
        <v>31846</v>
      </c>
      <c r="B24086" t="s">
        <v>12</v>
      </c>
      <c r="C24086" t="s">
        <v>20</v>
      </c>
      <c r="D24086" t="s">
        <v>74</v>
      </c>
      <c r="E24086" t="s">
        <v>75</v>
      </c>
      <c r="F24086" t="s">
        <v>65</v>
      </c>
      <c r="G24086" t="s">
        <v>66</v>
      </c>
      <c r="H24086" t="s">
        <v>67</v>
      </c>
      <c r="I24086">
        <v>2014</v>
      </c>
      <c r="J24086" t="s">
        <v>68</v>
      </c>
      <c r="K24086">
        <v>2022</v>
      </c>
      <c r="L24086" s="18">
        <v>44907</v>
      </c>
      <c r="M24086" t="s">
        <v>69</v>
      </c>
      <c r="N24086" t="s">
        <v>65</v>
      </c>
      <c r="O24086" t="s">
        <v>31847</v>
      </c>
    </row>
    <row r="24087" spans="1:15" x14ac:dyDescent="0.3">
      <c r="A24087" t="s">
        <v>31848</v>
      </c>
      <c r="B24087" t="s">
        <v>12</v>
      </c>
      <c r="C24087" t="s">
        <v>23</v>
      </c>
      <c r="D24087" t="s">
        <v>89</v>
      </c>
      <c r="E24087" t="s">
        <v>90</v>
      </c>
      <c r="F24087" t="s">
        <v>65</v>
      </c>
      <c r="G24087" t="s">
        <v>66</v>
      </c>
      <c r="H24087" t="s">
        <v>67</v>
      </c>
      <c r="I24087">
        <v>2014</v>
      </c>
      <c r="J24087" t="s">
        <v>68</v>
      </c>
      <c r="K24087">
        <v>2017</v>
      </c>
      <c r="L24087" s="18">
        <v>42936</v>
      </c>
      <c r="M24087" t="s">
        <v>69</v>
      </c>
      <c r="N24087" t="s">
        <v>65</v>
      </c>
      <c r="O24087" t="s">
        <v>31849</v>
      </c>
    </row>
    <row r="24088" spans="1:15" x14ac:dyDescent="0.3">
      <c r="A24088" t="s">
        <v>31850</v>
      </c>
      <c r="B24088" t="s">
        <v>12</v>
      </c>
      <c r="C24088" t="s">
        <v>25</v>
      </c>
      <c r="D24088" t="s">
        <v>74</v>
      </c>
      <c r="E24088" t="s">
        <v>75</v>
      </c>
      <c r="F24088" t="s">
        <v>65</v>
      </c>
      <c r="G24088" t="s">
        <v>66</v>
      </c>
      <c r="H24088" t="s">
        <v>67</v>
      </c>
      <c r="I24088">
        <v>1999</v>
      </c>
      <c r="J24088" t="s">
        <v>68</v>
      </c>
      <c r="K24088">
        <v>2000</v>
      </c>
      <c r="L24088" s="18">
        <v>36647</v>
      </c>
      <c r="M24088" t="s">
        <v>69</v>
      </c>
      <c r="N24088" t="s">
        <v>65</v>
      </c>
      <c r="O24088" t="s">
        <v>31851</v>
      </c>
    </row>
    <row r="24089" spans="1:15" x14ac:dyDescent="0.3">
      <c r="A24089" t="s">
        <v>31852</v>
      </c>
      <c r="B24089" t="s">
        <v>12</v>
      </c>
      <c r="C24089" t="s">
        <v>15</v>
      </c>
      <c r="D24089" t="s">
        <v>89</v>
      </c>
      <c r="E24089" t="s">
        <v>90</v>
      </c>
      <c r="F24089" t="s">
        <v>65</v>
      </c>
      <c r="G24089" t="s">
        <v>66</v>
      </c>
      <c r="H24089" t="s">
        <v>67</v>
      </c>
      <c r="I24089">
        <v>2014</v>
      </c>
      <c r="J24089" t="s">
        <v>68</v>
      </c>
      <c r="K24089">
        <v>2014</v>
      </c>
      <c r="L24089" s="18">
        <v>41821</v>
      </c>
      <c r="M24089" t="s">
        <v>69</v>
      </c>
      <c r="N24089" t="s">
        <v>65</v>
      </c>
      <c r="O24089" t="s">
        <v>31555</v>
      </c>
    </row>
    <row r="24090" spans="1:15" x14ac:dyDescent="0.3">
      <c r="A24090" t="s">
        <v>31853</v>
      </c>
      <c r="B24090" t="s">
        <v>12</v>
      </c>
      <c r="C24090" t="s">
        <v>16</v>
      </c>
      <c r="D24090" t="s">
        <v>63</v>
      </c>
      <c r="E24090" t="s">
        <v>64</v>
      </c>
      <c r="F24090" t="s">
        <v>65</v>
      </c>
      <c r="G24090" t="s">
        <v>66</v>
      </c>
      <c r="H24090" t="s">
        <v>67</v>
      </c>
      <c r="I24090">
        <v>2014</v>
      </c>
      <c r="J24090" t="s">
        <v>68</v>
      </c>
      <c r="K24090">
        <v>2016</v>
      </c>
      <c r="L24090" s="18">
        <v>42036</v>
      </c>
      <c r="M24090" t="s">
        <v>69</v>
      </c>
      <c r="N24090" t="s">
        <v>65</v>
      </c>
      <c r="O24090" t="s">
        <v>31463</v>
      </c>
    </row>
    <row r="24091" spans="1:15" x14ac:dyDescent="0.3">
      <c r="A24091" t="s">
        <v>31854</v>
      </c>
      <c r="B24091" t="s">
        <v>12</v>
      </c>
      <c r="C24091" t="s">
        <v>17</v>
      </c>
      <c r="D24091" t="s">
        <v>63</v>
      </c>
      <c r="E24091" t="s">
        <v>64</v>
      </c>
      <c r="F24091" t="s">
        <v>65</v>
      </c>
      <c r="G24091" t="s">
        <v>66</v>
      </c>
      <c r="H24091" t="s">
        <v>67</v>
      </c>
      <c r="I24091">
        <v>2014</v>
      </c>
      <c r="J24091" t="s">
        <v>68</v>
      </c>
      <c r="K24091">
        <v>2015</v>
      </c>
      <c r="L24091" s="18">
        <v>42156</v>
      </c>
      <c r="M24091" t="s">
        <v>69</v>
      </c>
      <c r="N24091" t="s">
        <v>65</v>
      </c>
      <c r="O24091" t="s">
        <v>31855</v>
      </c>
    </row>
    <row r="24092" spans="1:15" x14ac:dyDescent="0.3">
      <c r="A24092" t="s">
        <v>31856</v>
      </c>
      <c r="B24092" t="s">
        <v>12</v>
      </c>
      <c r="C24092" t="s">
        <v>17</v>
      </c>
      <c r="D24092" t="s">
        <v>63</v>
      </c>
      <c r="E24092" t="s">
        <v>64</v>
      </c>
      <c r="F24092" t="s">
        <v>65</v>
      </c>
      <c r="G24092" t="s">
        <v>66</v>
      </c>
      <c r="H24092" t="s">
        <v>67</v>
      </c>
      <c r="I24092">
        <v>2014</v>
      </c>
      <c r="J24092" t="s">
        <v>68</v>
      </c>
      <c r="K24092">
        <v>2015</v>
      </c>
      <c r="L24092" s="18">
        <v>42186</v>
      </c>
      <c r="M24092" t="s">
        <v>69</v>
      </c>
      <c r="N24092" t="s">
        <v>65</v>
      </c>
      <c r="O24092" t="s">
        <v>31857</v>
      </c>
    </row>
    <row r="24093" spans="1:15" x14ac:dyDescent="0.3">
      <c r="A24093" t="s">
        <v>31858</v>
      </c>
      <c r="B24093" t="s">
        <v>12</v>
      </c>
      <c r="C24093" t="s">
        <v>18</v>
      </c>
      <c r="D24093" t="s">
        <v>74</v>
      </c>
      <c r="E24093" t="s">
        <v>75</v>
      </c>
      <c r="F24093" t="s">
        <v>65</v>
      </c>
      <c r="G24093" t="s">
        <v>66</v>
      </c>
      <c r="H24093" t="s">
        <v>67</v>
      </c>
      <c r="I24093">
        <v>2014</v>
      </c>
      <c r="J24093" t="s">
        <v>68</v>
      </c>
      <c r="K24093">
        <v>2015</v>
      </c>
      <c r="L24093" s="18">
        <v>42186</v>
      </c>
      <c r="M24093" t="s">
        <v>69</v>
      </c>
      <c r="N24093" t="s">
        <v>65</v>
      </c>
      <c r="O24093" t="s">
        <v>1700</v>
      </c>
    </row>
    <row r="24094" spans="1:15" x14ac:dyDescent="0.3">
      <c r="A24094" t="s">
        <v>31859</v>
      </c>
      <c r="B24094" t="s">
        <v>12</v>
      </c>
      <c r="C24094" t="s">
        <v>20</v>
      </c>
      <c r="D24094" t="s">
        <v>74</v>
      </c>
      <c r="E24094" t="s">
        <v>75</v>
      </c>
      <c r="F24094" t="s">
        <v>68</v>
      </c>
      <c r="G24094" t="s">
        <v>52</v>
      </c>
      <c r="H24094" t="s">
        <v>706</v>
      </c>
      <c r="I24094">
        <v>2013</v>
      </c>
      <c r="J24094" t="s">
        <v>68</v>
      </c>
      <c r="K24094">
        <v>2031</v>
      </c>
      <c r="L24094" s="18">
        <v>48012</v>
      </c>
      <c r="M24094" t="s">
        <v>228</v>
      </c>
      <c r="N24094" t="s">
        <v>65</v>
      </c>
      <c r="O24094" t="s">
        <v>31860</v>
      </c>
    </row>
    <row r="24095" spans="1:15" x14ac:dyDescent="0.3">
      <c r="A24095" t="s">
        <v>31861</v>
      </c>
      <c r="B24095" t="s">
        <v>12</v>
      </c>
      <c r="C24095" t="s">
        <v>18</v>
      </c>
      <c r="D24095" t="s">
        <v>74</v>
      </c>
      <c r="E24095" t="s">
        <v>75</v>
      </c>
      <c r="F24095" t="s">
        <v>65</v>
      </c>
      <c r="G24095" t="s">
        <v>84</v>
      </c>
      <c r="H24095" t="s">
        <v>227</v>
      </c>
      <c r="I24095">
        <v>2014</v>
      </c>
      <c r="J24095" t="s">
        <v>68</v>
      </c>
      <c r="K24095">
        <v>2016</v>
      </c>
      <c r="L24095" s="18">
        <v>42583</v>
      </c>
      <c r="M24095" t="s">
        <v>228</v>
      </c>
      <c r="N24095" t="s">
        <v>65</v>
      </c>
      <c r="O24095" t="s">
        <v>5878</v>
      </c>
    </row>
    <row r="24096" spans="1:15" x14ac:dyDescent="0.3">
      <c r="A24096" t="s">
        <v>31862</v>
      </c>
      <c r="B24096" t="s">
        <v>12</v>
      </c>
      <c r="C24096" t="s">
        <v>19</v>
      </c>
      <c r="D24096" t="s">
        <v>63</v>
      </c>
      <c r="E24096" t="s">
        <v>64</v>
      </c>
      <c r="F24096" t="s">
        <v>65</v>
      </c>
      <c r="G24096" t="s">
        <v>66</v>
      </c>
      <c r="H24096" t="s">
        <v>67</v>
      </c>
      <c r="I24096">
        <v>2014</v>
      </c>
      <c r="J24096" t="s">
        <v>68</v>
      </c>
      <c r="K24096">
        <v>2015</v>
      </c>
      <c r="L24096" s="18">
        <v>41883</v>
      </c>
      <c r="M24096" t="s">
        <v>69</v>
      </c>
      <c r="N24096" t="s">
        <v>65</v>
      </c>
      <c r="O24096" t="s">
        <v>31863</v>
      </c>
    </row>
    <row r="24097" spans="1:15" x14ac:dyDescent="0.3">
      <c r="A24097" t="s">
        <v>31864</v>
      </c>
      <c r="B24097" t="s">
        <v>12</v>
      </c>
      <c r="C24097" t="s">
        <v>25</v>
      </c>
      <c r="D24097" t="s">
        <v>63</v>
      </c>
      <c r="E24097" t="s">
        <v>64</v>
      </c>
      <c r="F24097" t="s">
        <v>65</v>
      </c>
      <c r="G24097" t="s">
        <v>66</v>
      </c>
      <c r="H24097" t="s">
        <v>67</v>
      </c>
      <c r="I24097">
        <v>2014</v>
      </c>
      <c r="J24097" t="s">
        <v>68</v>
      </c>
      <c r="K24097">
        <v>2016</v>
      </c>
      <c r="L24097" s="18">
        <v>42461</v>
      </c>
      <c r="M24097" t="s">
        <v>69</v>
      </c>
      <c r="N24097" t="s">
        <v>65</v>
      </c>
      <c r="O24097" t="s">
        <v>31865</v>
      </c>
    </row>
    <row r="24098" spans="1:15" x14ac:dyDescent="0.3">
      <c r="A24098" t="s">
        <v>31866</v>
      </c>
      <c r="B24098" t="s">
        <v>12</v>
      </c>
      <c r="C24098" t="s">
        <v>16</v>
      </c>
      <c r="D24098" t="s">
        <v>89</v>
      </c>
      <c r="E24098" t="s">
        <v>90</v>
      </c>
      <c r="F24098" t="s">
        <v>65</v>
      </c>
      <c r="G24098" t="s">
        <v>66</v>
      </c>
      <c r="H24098" t="s">
        <v>67</v>
      </c>
      <c r="I24098">
        <v>2014</v>
      </c>
      <c r="J24098" t="s">
        <v>68</v>
      </c>
      <c r="K24098">
        <v>2014</v>
      </c>
      <c r="L24098" s="18">
        <v>41851</v>
      </c>
      <c r="M24098" t="s">
        <v>69</v>
      </c>
      <c r="N24098" t="s">
        <v>65</v>
      </c>
      <c r="O24098" t="s">
        <v>31576</v>
      </c>
    </row>
    <row r="24099" spans="1:15" x14ac:dyDescent="0.3">
      <c r="A24099" t="s">
        <v>31867</v>
      </c>
      <c r="B24099" t="s">
        <v>12</v>
      </c>
      <c r="C24099" t="s">
        <v>22</v>
      </c>
      <c r="D24099" t="s">
        <v>63</v>
      </c>
      <c r="E24099" t="s">
        <v>64</v>
      </c>
      <c r="F24099" t="s">
        <v>65</v>
      </c>
      <c r="G24099" t="s">
        <v>66</v>
      </c>
      <c r="H24099" t="s">
        <v>67</v>
      </c>
      <c r="I24099">
        <v>2014</v>
      </c>
      <c r="J24099" t="s">
        <v>68</v>
      </c>
      <c r="K24099">
        <v>2015</v>
      </c>
      <c r="L24099" s="18">
        <v>42005</v>
      </c>
      <c r="M24099" t="s">
        <v>69</v>
      </c>
      <c r="N24099" t="s">
        <v>65</v>
      </c>
      <c r="O24099" t="s">
        <v>31580</v>
      </c>
    </row>
    <row r="24100" spans="1:15" x14ac:dyDescent="0.3">
      <c r="A24100" t="s">
        <v>31868</v>
      </c>
      <c r="B24100" t="s">
        <v>12</v>
      </c>
      <c r="C24100" t="s">
        <v>16</v>
      </c>
      <c r="D24100" t="s">
        <v>63</v>
      </c>
      <c r="E24100" t="s">
        <v>64</v>
      </c>
      <c r="F24100" t="s">
        <v>65</v>
      </c>
      <c r="G24100" t="s">
        <v>66</v>
      </c>
      <c r="H24100" t="s">
        <v>67</v>
      </c>
      <c r="I24100">
        <v>2014</v>
      </c>
      <c r="J24100" t="s">
        <v>68</v>
      </c>
      <c r="K24100">
        <v>2015</v>
      </c>
      <c r="L24100" s="18">
        <v>42125</v>
      </c>
      <c r="M24100" t="s">
        <v>69</v>
      </c>
      <c r="N24100" t="s">
        <v>65</v>
      </c>
      <c r="O24100" t="s">
        <v>31786</v>
      </c>
    </row>
    <row r="24101" spans="1:15" x14ac:dyDescent="0.3">
      <c r="A24101" t="s">
        <v>31869</v>
      </c>
      <c r="B24101" t="s">
        <v>12</v>
      </c>
      <c r="C24101" t="s">
        <v>19</v>
      </c>
      <c r="D24101" t="s">
        <v>63</v>
      </c>
      <c r="E24101" t="s">
        <v>64</v>
      </c>
      <c r="F24101" t="s">
        <v>65</v>
      </c>
      <c r="G24101" t="s">
        <v>66</v>
      </c>
      <c r="H24101" t="s">
        <v>67</v>
      </c>
      <c r="I24101">
        <v>2014</v>
      </c>
      <c r="J24101" t="s">
        <v>68</v>
      </c>
      <c r="K24101">
        <v>2019</v>
      </c>
      <c r="L24101" s="18">
        <v>43749</v>
      </c>
      <c r="M24101" t="s">
        <v>69</v>
      </c>
      <c r="N24101" t="s">
        <v>65</v>
      </c>
      <c r="O24101" t="s">
        <v>1422</v>
      </c>
    </row>
    <row r="24102" spans="1:15" x14ac:dyDescent="0.3">
      <c r="A24102" t="s">
        <v>31870</v>
      </c>
      <c r="B24102" t="s">
        <v>12</v>
      </c>
      <c r="C24102" t="s">
        <v>18</v>
      </c>
      <c r="D24102" t="s">
        <v>89</v>
      </c>
      <c r="E24102" t="s">
        <v>90</v>
      </c>
      <c r="F24102" t="s">
        <v>65</v>
      </c>
      <c r="G24102" t="s">
        <v>84</v>
      </c>
      <c r="H24102" t="s">
        <v>85</v>
      </c>
      <c r="I24102">
        <v>2014</v>
      </c>
      <c r="J24102" t="s">
        <v>68</v>
      </c>
      <c r="K24102">
        <v>2024</v>
      </c>
      <c r="L24102" s="18">
        <v>44145</v>
      </c>
      <c r="M24102" t="s">
        <v>69</v>
      </c>
      <c r="N24102" t="s">
        <v>65</v>
      </c>
      <c r="O24102" t="s">
        <v>31871</v>
      </c>
    </row>
    <row r="24103" spans="1:15" x14ac:dyDescent="0.3">
      <c r="A24103" t="s">
        <v>31872</v>
      </c>
      <c r="B24103" t="s">
        <v>12</v>
      </c>
      <c r="C24103" t="s">
        <v>23</v>
      </c>
      <c r="D24103" t="s">
        <v>89</v>
      </c>
      <c r="E24103" t="s">
        <v>90</v>
      </c>
      <c r="F24103" t="s">
        <v>65</v>
      </c>
      <c r="G24103" t="s">
        <v>66</v>
      </c>
      <c r="H24103" t="s">
        <v>67</v>
      </c>
      <c r="I24103">
        <v>2014</v>
      </c>
      <c r="J24103" t="s">
        <v>68</v>
      </c>
      <c r="K24103">
        <v>2014</v>
      </c>
      <c r="L24103" s="18">
        <v>41883</v>
      </c>
      <c r="M24103" t="s">
        <v>69</v>
      </c>
      <c r="N24103" t="s">
        <v>65</v>
      </c>
      <c r="O24103" t="s">
        <v>31515</v>
      </c>
    </row>
    <row r="24104" spans="1:15" x14ac:dyDescent="0.3">
      <c r="A24104" t="s">
        <v>31873</v>
      </c>
      <c r="B24104" t="s">
        <v>12</v>
      </c>
      <c r="C24104" t="s">
        <v>25</v>
      </c>
      <c r="D24104" t="s">
        <v>74</v>
      </c>
      <c r="E24104" t="s">
        <v>75</v>
      </c>
      <c r="F24104" t="s">
        <v>65</v>
      </c>
      <c r="G24104" t="s">
        <v>66</v>
      </c>
      <c r="H24104" t="s">
        <v>67</v>
      </c>
      <c r="I24104">
        <v>2014</v>
      </c>
      <c r="J24104" t="s">
        <v>68</v>
      </c>
      <c r="K24104">
        <v>2015</v>
      </c>
      <c r="L24104" s="18">
        <v>42279</v>
      </c>
      <c r="M24104" t="s">
        <v>69</v>
      </c>
      <c r="N24104" t="s">
        <v>65</v>
      </c>
      <c r="O24104" t="s">
        <v>31874</v>
      </c>
    </row>
    <row r="24105" spans="1:15" x14ac:dyDescent="0.3">
      <c r="A24105" t="s">
        <v>31875</v>
      </c>
      <c r="B24105" t="s">
        <v>12</v>
      </c>
      <c r="C24105" t="s">
        <v>15</v>
      </c>
      <c r="D24105" t="s">
        <v>63</v>
      </c>
      <c r="E24105" t="s">
        <v>64</v>
      </c>
      <c r="F24105" t="s">
        <v>65</v>
      </c>
      <c r="G24105" t="s">
        <v>66</v>
      </c>
      <c r="H24105" t="s">
        <v>67</v>
      </c>
      <c r="I24105">
        <v>2014</v>
      </c>
      <c r="J24105" t="s">
        <v>68</v>
      </c>
      <c r="K24105">
        <v>2024</v>
      </c>
      <c r="L24105" s="18">
        <v>43763</v>
      </c>
      <c r="M24105" t="s">
        <v>69</v>
      </c>
      <c r="N24105" t="s">
        <v>65</v>
      </c>
      <c r="O24105" t="s">
        <v>30471</v>
      </c>
    </row>
    <row r="24106" spans="1:15" x14ac:dyDescent="0.3">
      <c r="A24106" t="s">
        <v>31876</v>
      </c>
      <c r="B24106" t="s">
        <v>12</v>
      </c>
      <c r="C24106" t="s">
        <v>17</v>
      </c>
      <c r="D24106" t="s">
        <v>89</v>
      </c>
      <c r="E24106" t="s">
        <v>90</v>
      </c>
      <c r="F24106" t="s">
        <v>65</v>
      </c>
      <c r="G24106" t="s">
        <v>66</v>
      </c>
      <c r="H24106" t="s">
        <v>67</v>
      </c>
      <c r="I24106">
        <v>2014</v>
      </c>
      <c r="J24106" t="s">
        <v>68</v>
      </c>
      <c r="K24106">
        <v>2014</v>
      </c>
      <c r="L24106" s="18">
        <v>41944</v>
      </c>
      <c r="M24106" t="s">
        <v>69</v>
      </c>
      <c r="N24106" t="s">
        <v>65</v>
      </c>
      <c r="O24106" t="s">
        <v>31877</v>
      </c>
    </row>
    <row r="24107" spans="1:15" x14ac:dyDescent="0.3">
      <c r="A24107" t="s">
        <v>31878</v>
      </c>
      <c r="B24107" t="s">
        <v>12</v>
      </c>
      <c r="C24107" t="s">
        <v>18</v>
      </c>
      <c r="D24107" t="s">
        <v>74</v>
      </c>
      <c r="E24107" t="s">
        <v>75</v>
      </c>
      <c r="F24107" t="s">
        <v>65</v>
      </c>
      <c r="G24107" t="s">
        <v>66</v>
      </c>
      <c r="H24107" t="s">
        <v>67</v>
      </c>
      <c r="I24107">
        <v>2014</v>
      </c>
      <c r="J24107" t="s">
        <v>68</v>
      </c>
      <c r="K24107">
        <v>2015</v>
      </c>
      <c r="L24107" s="18">
        <v>42186</v>
      </c>
      <c r="M24107" t="s">
        <v>69</v>
      </c>
      <c r="N24107" t="s">
        <v>65</v>
      </c>
      <c r="O24107" t="s">
        <v>31879</v>
      </c>
    </row>
    <row r="24108" spans="1:15" x14ac:dyDescent="0.3">
      <c r="A24108" t="s">
        <v>31880</v>
      </c>
      <c r="B24108" t="s">
        <v>12</v>
      </c>
      <c r="C24108" t="s">
        <v>18</v>
      </c>
      <c r="D24108" t="s">
        <v>74</v>
      </c>
      <c r="E24108" t="s">
        <v>75</v>
      </c>
      <c r="F24108" t="s">
        <v>65</v>
      </c>
      <c r="G24108" t="s">
        <v>66</v>
      </c>
      <c r="H24108" t="s">
        <v>67</v>
      </c>
      <c r="I24108">
        <v>2014</v>
      </c>
      <c r="J24108" t="s">
        <v>68</v>
      </c>
      <c r="K24108">
        <v>2016</v>
      </c>
      <c r="L24108" s="18">
        <v>42430</v>
      </c>
      <c r="M24108" t="s">
        <v>69</v>
      </c>
      <c r="N24108" t="s">
        <v>65</v>
      </c>
      <c r="O24108" t="s">
        <v>31879</v>
      </c>
    </row>
    <row r="24109" spans="1:15" x14ac:dyDescent="0.3">
      <c r="A24109" t="s">
        <v>31881</v>
      </c>
      <c r="B24109" t="s">
        <v>12</v>
      </c>
      <c r="C24109" t="s">
        <v>15</v>
      </c>
      <c r="D24109" t="s">
        <v>74</v>
      </c>
      <c r="E24109" t="s">
        <v>75</v>
      </c>
      <c r="F24109" t="s">
        <v>65</v>
      </c>
      <c r="G24109" t="s">
        <v>84</v>
      </c>
      <c r="H24109" t="s">
        <v>85</v>
      </c>
      <c r="I24109">
        <v>2014</v>
      </c>
      <c r="J24109" t="s">
        <v>68</v>
      </c>
      <c r="K24109">
        <v>2016</v>
      </c>
      <c r="L24109" s="18">
        <v>42461</v>
      </c>
      <c r="M24109" t="s">
        <v>69</v>
      </c>
      <c r="N24109" t="s">
        <v>65</v>
      </c>
      <c r="O24109" t="s">
        <v>31882</v>
      </c>
    </row>
    <row r="24110" spans="1:15" x14ac:dyDescent="0.3">
      <c r="A24110" t="s">
        <v>31883</v>
      </c>
      <c r="B24110" t="s">
        <v>12</v>
      </c>
      <c r="C24110" t="s">
        <v>17</v>
      </c>
      <c r="D24110" t="s">
        <v>63</v>
      </c>
      <c r="E24110" t="s">
        <v>64</v>
      </c>
      <c r="F24110" t="s">
        <v>65</v>
      </c>
      <c r="G24110" t="s">
        <v>66</v>
      </c>
      <c r="H24110" t="s">
        <v>67</v>
      </c>
      <c r="I24110">
        <v>2014</v>
      </c>
      <c r="J24110" t="s">
        <v>68</v>
      </c>
      <c r="K24110">
        <v>2014</v>
      </c>
      <c r="L24110" s="18">
        <v>41944</v>
      </c>
      <c r="M24110" t="s">
        <v>69</v>
      </c>
      <c r="N24110" t="s">
        <v>65</v>
      </c>
      <c r="O24110" t="s">
        <v>31884</v>
      </c>
    </row>
    <row r="24111" spans="1:15" x14ac:dyDescent="0.3">
      <c r="A24111" t="s">
        <v>31885</v>
      </c>
      <c r="B24111" t="s">
        <v>12</v>
      </c>
      <c r="C24111" t="s">
        <v>20</v>
      </c>
      <c r="D24111" t="s">
        <v>74</v>
      </c>
      <c r="E24111" t="s">
        <v>75</v>
      </c>
      <c r="F24111" t="s">
        <v>65</v>
      </c>
      <c r="G24111" t="s">
        <v>66</v>
      </c>
      <c r="H24111" t="s">
        <v>67</v>
      </c>
      <c r="I24111">
        <v>2014</v>
      </c>
      <c r="J24111" t="s">
        <v>68</v>
      </c>
      <c r="K24111">
        <v>2016</v>
      </c>
      <c r="L24111" s="18">
        <v>42614</v>
      </c>
      <c r="M24111" t="s">
        <v>69</v>
      </c>
      <c r="N24111" t="s">
        <v>65</v>
      </c>
      <c r="O24111" t="s">
        <v>31886</v>
      </c>
    </row>
    <row r="24112" spans="1:15" x14ac:dyDescent="0.3">
      <c r="A24112" t="s">
        <v>31887</v>
      </c>
      <c r="B24112" t="s">
        <v>12</v>
      </c>
      <c r="C24112" t="s">
        <v>23</v>
      </c>
      <c r="D24112" t="s">
        <v>63</v>
      </c>
      <c r="E24112" t="s">
        <v>64</v>
      </c>
      <c r="F24112" t="s">
        <v>65</v>
      </c>
      <c r="G24112" t="s">
        <v>66</v>
      </c>
      <c r="H24112" t="s">
        <v>67</v>
      </c>
      <c r="I24112">
        <v>2014</v>
      </c>
      <c r="J24112" t="s">
        <v>68</v>
      </c>
      <c r="K24112">
        <v>2019</v>
      </c>
      <c r="L24112" s="18">
        <v>43697</v>
      </c>
      <c r="M24112" t="s">
        <v>69</v>
      </c>
      <c r="N24112" t="s">
        <v>65</v>
      </c>
      <c r="O24112" t="s">
        <v>31888</v>
      </c>
    </row>
    <row r="24113" spans="1:15" x14ac:dyDescent="0.3">
      <c r="A24113" t="s">
        <v>31889</v>
      </c>
      <c r="B24113" t="s">
        <v>12</v>
      </c>
      <c r="C24113" t="s">
        <v>23</v>
      </c>
      <c r="D24113" t="s">
        <v>63</v>
      </c>
      <c r="E24113" t="s">
        <v>64</v>
      </c>
      <c r="F24113" t="s">
        <v>65</v>
      </c>
      <c r="G24113" t="s">
        <v>66</v>
      </c>
      <c r="H24113" t="s">
        <v>67</v>
      </c>
      <c r="I24113">
        <v>2015</v>
      </c>
      <c r="J24113" t="s">
        <v>68</v>
      </c>
      <c r="K24113">
        <v>2019</v>
      </c>
      <c r="L24113" s="18">
        <v>43731</v>
      </c>
      <c r="M24113" t="s">
        <v>69</v>
      </c>
      <c r="N24113" t="s">
        <v>65</v>
      </c>
      <c r="O24113" t="s">
        <v>31890</v>
      </c>
    </row>
    <row r="24114" spans="1:15" x14ac:dyDescent="0.3">
      <c r="A24114" t="s">
        <v>31891</v>
      </c>
      <c r="B24114" t="s">
        <v>12</v>
      </c>
      <c r="C24114" t="s">
        <v>17</v>
      </c>
      <c r="D24114" t="s">
        <v>63</v>
      </c>
      <c r="E24114" t="s">
        <v>64</v>
      </c>
      <c r="F24114" t="s">
        <v>65</v>
      </c>
      <c r="G24114" t="s">
        <v>66</v>
      </c>
      <c r="H24114" t="s">
        <v>67</v>
      </c>
      <c r="I24114">
        <v>2014</v>
      </c>
      <c r="J24114" t="s">
        <v>68</v>
      </c>
      <c r="K24114">
        <v>2016</v>
      </c>
      <c r="L24114" s="18">
        <v>42339</v>
      </c>
      <c r="M24114" t="s">
        <v>69</v>
      </c>
      <c r="N24114" t="s">
        <v>65</v>
      </c>
      <c r="O24114" t="s">
        <v>31892</v>
      </c>
    </row>
    <row r="24115" spans="1:15" x14ac:dyDescent="0.3">
      <c r="A24115" t="s">
        <v>31893</v>
      </c>
      <c r="B24115" t="s">
        <v>12</v>
      </c>
      <c r="C24115" t="s">
        <v>17</v>
      </c>
      <c r="D24115" t="s">
        <v>89</v>
      </c>
      <c r="E24115" t="s">
        <v>90</v>
      </c>
      <c r="F24115" t="s">
        <v>65</v>
      </c>
      <c r="G24115" t="s">
        <v>66</v>
      </c>
      <c r="H24115" t="s">
        <v>67</v>
      </c>
      <c r="I24115">
        <v>2013</v>
      </c>
      <c r="J24115" t="s">
        <v>68</v>
      </c>
      <c r="K24115">
        <v>2013</v>
      </c>
      <c r="L24115" s="18">
        <v>41456</v>
      </c>
      <c r="M24115" t="s">
        <v>69</v>
      </c>
      <c r="N24115" t="s">
        <v>65</v>
      </c>
      <c r="O24115" t="s">
        <v>31892</v>
      </c>
    </row>
    <row r="24116" spans="1:15" x14ac:dyDescent="0.3">
      <c r="A24116" t="s">
        <v>31894</v>
      </c>
      <c r="B24116" t="s">
        <v>12</v>
      </c>
      <c r="C24116" t="s">
        <v>25</v>
      </c>
      <c r="D24116" t="s">
        <v>63</v>
      </c>
      <c r="E24116" t="s">
        <v>64</v>
      </c>
      <c r="F24116" t="s">
        <v>65</v>
      </c>
      <c r="G24116" t="s">
        <v>66</v>
      </c>
      <c r="H24116" t="s">
        <v>67</v>
      </c>
      <c r="I24116">
        <v>2014</v>
      </c>
      <c r="J24116" t="s">
        <v>68</v>
      </c>
      <c r="K24116">
        <v>2016</v>
      </c>
      <c r="L24116" s="18">
        <v>42518</v>
      </c>
      <c r="M24116" t="s">
        <v>69</v>
      </c>
      <c r="N24116" t="s">
        <v>65</v>
      </c>
      <c r="O24116" t="s">
        <v>31895</v>
      </c>
    </row>
    <row r="24117" spans="1:15" x14ac:dyDescent="0.3">
      <c r="A24117" t="s">
        <v>31896</v>
      </c>
      <c r="B24117" t="s">
        <v>12</v>
      </c>
      <c r="C24117" t="s">
        <v>17</v>
      </c>
      <c r="D24117" t="s">
        <v>74</v>
      </c>
      <c r="E24117" t="s">
        <v>75</v>
      </c>
      <c r="F24117" t="s">
        <v>65</v>
      </c>
      <c r="G24117" t="s">
        <v>84</v>
      </c>
      <c r="H24117" t="s">
        <v>85</v>
      </c>
      <c r="I24117">
        <v>2015</v>
      </c>
      <c r="J24117" t="s">
        <v>68</v>
      </c>
      <c r="K24117">
        <v>2015</v>
      </c>
      <c r="L24117" s="18">
        <v>42217</v>
      </c>
      <c r="M24117" t="s">
        <v>69</v>
      </c>
      <c r="N24117" t="s">
        <v>65</v>
      </c>
      <c r="O24117" t="s">
        <v>31825</v>
      </c>
    </row>
    <row r="24118" spans="1:15" x14ac:dyDescent="0.3">
      <c r="A24118" t="s">
        <v>31897</v>
      </c>
      <c r="B24118" t="s">
        <v>12</v>
      </c>
      <c r="C24118" t="s">
        <v>15</v>
      </c>
      <c r="D24118" t="s">
        <v>89</v>
      </c>
      <c r="E24118" t="s">
        <v>90</v>
      </c>
      <c r="F24118" t="s">
        <v>65</v>
      </c>
      <c r="G24118" t="s">
        <v>66</v>
      </c>
      <c r="H24118" t="s">
        <v>67</v>
      </c>
      <c r="I24118">
        <v>2014</v>
      </c>
      <c r="J24118" t="s">
        <v>68</v>
      </c>
      <c r="K24118">
        <v>2016</v>
      </c>
      <c r="L24118" s="18">
        <v>42430</v>
      </c>
      <c r="M24118" t="s">
        <v>69</v>
      </c>
      <c r="N24118" t="s">
        <v>65</v>
      </c>
      <c r="O24118" t="s">
        <v>31898</v>
      </c>
    </row>
    <row r="24119" spans="1:15" x14ac:dyDescent="0.3">
      <c r="A24119" t="s">
        <v>31899</v>
      </c>
      <c r="B24119" t="s">
        <v>12</v>
      </c>
      <c r="C24119" t="s">
        <v>18</v>
      </c>
      <c r="D24119" t="s">
        <v>89</v>
      </c>
      <c r="E24119" t="s">
        <v>90</v>
      </c>
      <c r="F24119" t="s">
        <v>65</v>
      </c>
      <c r="G24119" t="s">
        <v>66</v>
      </c>
      <c r="H24119" t="s">
        <v>67</v>
      </c>
      <c r="I24119">
        <v>2015</v>
      </c>
      <c r="J24119" t="s">
        <v>68</v>
      </c>
      <c r="K24119">
        <v>2021</v>
      </c>
      <c r="L24119" s="18">
        <v>44342</v>
      </c>
      <c r="M24119" t="s">
        <v>69</v>
      </c>
      <c r="N24119" t="s">
        <v>65</v>
      </c>
      <c r="O24119" t="s">
        <v>31476</v>
      </c>
    </row>
    <row r="24120" spans="1:15" x14ac:dyDescent="0.3">
      <c r="A24120" t="s">
        <v>31900</v>
      </c>
      <c r="B24120" t="s">
        <v>12</v>
      </c>
      <c r="C24120" t="s">
        <v>16</v>
      </c>
      <c r="D24120" t="s">
        <v>74</v>
      </c>
      <c r="E24120" t="s">
        <v>75</v>
      </c>
      <c r="F24120" t="s">
        <v>65</v>
      </c>
      <c r="G24120" t="s">
        <v>66</v>
      </c>
      <c r="H24120" t="s">
        <v>67</v>
      </c>
      <c r="I24120">
        <v>2015</v>
      </c>
      <c r="J24120" t="s">
        <v>68</v>
      </c>
      <c r="K24120">
        <v>2016</v>
      </c>
      <c r="L24120" s="18">
        <v>42552</v>
      </c>
      <c r="M24120" t="s">
        <v>69</v>
      </c>
      <c r="N24120" t="s">
        <v>65</v>
      </c>
      <c r="O24120" t="s">
        <v>31576</v>
      </c>
    </row>
    <row r="24121" spans="1:15" x14ac:dyDescent="0.3">
      <c r="A24121" t="s">
        <v>31901</v>
      </c>
      <c r="B24121" t="s">
        <v>12</v>
      </c>
      <c r="C24121" t="s">
        <v>22</v>
      </c>
      <c r="D24121" t="s">
        <v>63</v>
      </c>
      <c r="E24121" t="s">
        <v>64</v>
      </c>
      <c r="F24121" t="s">
        <v>65</v>
      </c>
      <c r="G24121" t="s">
        <v>66</v>
      </c>
      <c r="H24121" t="s">
        <v>67</v>
      </c>
      <c r="I24121">
        <v>2015</v>
      </c>
      <c r="J24121" t="s">
        <v>68</v>
      </c>
      <c r="K24121">
        <v>2016</v>
      </c>
      <c r="L24121" s="18">
        <v>42461</v>
      </c>
      <c r="M24121" t="s">
        <v>69</v>
      </c>
      <c r="N24121" t="s">
        <v>65</v>
      </c>
      <c r="O24121" t="s">
        <v>31580</v>
      </c>
    </row>
    <row r="24122" spans="1:15" x14ac:dyDescent="0.3">
      <c r="A24122" t="s">
        <v>31902</v>
      </c>
      <c r="B24122" t="s">
        <v>12</v>
      </c>
      <c r="C24122" t="s">
        <v>22</v>
      </c>
      <c r="D24122" t="s">
        <v>81</v>
      </c>
      <c r="E24122" t="s">
        <v>75</v>
      </c>
      <c r="F24122" t="s">
        <v>65</v>
      </c>
      <c r="G24122" t="s">
        <v>66</v>
      </c>
      <c r="H24122" t="s">
        <v>67</v>
      </c>
      <c r="I24122">
        <v>2015</v>
      </c>
      <c r="J24122" t="s">
        <v>68</v>
      </c>
      <c r="K24122">
        <v>2019</v>
      </c>
      <c r="L24122" s="18">
        <v>43808</v>
      </c>
      <c r="M24122" t="s">
        <v>69</v>
      </c>
      <c r="N24122" t="s">
        <v>65</v>
      </c>
      <c r="O24122" t="s">
        <v>31840</v>
      </c>
    </row>
    <row r="24123" spans="1:15" x14ac:dyDescent="0.3">
      <c r="A24123" t="s">
        <v>31903</v>
      </c>
      <c r="B24123" t="s">
        <v>12</v>
      </c>
      <c r="C24123" t="s">
        <v>16</v>
      </c>
      <c r="D24123" t="s">
        <v>63</v>
      </c>
      <c r="E24123" t="s">
        <v>64</v>
      </c>
      <c r="F24123" t="s">
        <v>65</v>
      </c>
      <c r="G24123" t="s">
        <v>66</v>
      </c>
      <c r="H24123" t="s">
        <v>67</v>
      </c>
      <c r="I24123">
        <v>2014</v>
      </c>
      <c r="J24123" t="s">
        <v>68</v>
      </c>
      <c r="K24123">
        <v>2016</v>
      </c>
      <c r="L24123" s="18">
        <v>42644</v>
      </c>
      <c r="M24123" t="s">
        <v>69</v>
      </c>
      <c r="N24123" t="s">
        <v>65</v>
      </c>
      <c r="O24123" t="s">
        <v>31786</v>
      </c>
    </row>
    <row r="24124" spans="1:15" x14ac:dyDescent="0.3">
      <c r="A24124" t="s">
        <v>31904</v>
      </c>
      <c r="B24124" t="s">
        <v>12</v>
      </c>
      <c r="C24124" t="s">
        <v>17</v>
      </c>
      <c r="D24124" t="s">
        <v>63</v>
      </c>
      <c r="E24124" t="s">
        <v>64</v>
      </c>
      <c r="F24124" t="s">
        <v>65</v>
      </c>
      <c r="G24124" t="s">
        <v>66</v>
      </c>
      <c r="H24124" t="s">
        <v>67</v>
      </c>
      <c r="I24124">
        <v>2015</v>
      </c>
      <c r="J24124" t="s">
        <v>68</v>
      </c>
      <c r="K24124">
        <v>2016</v>
      </c>
      <c r="L24124" s="18">
        <v>42401</v>
      </c>
      <c r="M24124" t="s">
        <v>69</v>
      </c>
      <c r="N24124" t="s">
        <v>65</v>
      </c>
      <c r="O24124" t="s">
        <v>31892</v>
      </c>
    </row>
    <row r="24125" spans="1:15" x14ac:dyDescent="0.3">
      <c r="A24125" t="s">
        <v>31905</v>
      </c>
      <c r="B24125" t="s">
        <v>12</v>
      </c>
      <c r="C24125" t="s">
        <v>15</v>
      </c>
      <c r="D24125" t="s">
        <v>74</v>
      </c>
      <c r="E24125" t="s">
        <v>75</v>
      </c>
      <c r="F24125" t="s">
        <v>65</v>
      </c>
      <c r="G24125" t="s">
        <v>84</v>
      </c>
      <c r="H24125" t="s">
        <v>85</v>
      </c>
      <c r="I24125">
        <v>2015</v>
      </c>
      <c r="J24125" t="s">
        <v>68</v>
      </c>
      <c r="K24125">
        <v>2016</v>
      </c>
      <c r="L24125" s="18">
        <v>42461</v>
      </c>
      <c r="M24125" t="s">
        <v>69</v>
      </c>
      <c r="N24125" t="s">
        <v>65</v>
      </c>
      <c r="O24125" t="s">
        <v>31882</v>
      </c>
    </row>
    <row r="24126" spans="1:15" x14ac:dyDescent="0.3">
      <c r="A24126" t="s">
        <v>31906</v>
      </c>
      <c r="B24126" t="s">
        <v>12</v>
      </c>
      <c r="C24126" t="s">
        <v>25</v>
      </c>
      <c r="D24126" t="s">
        <v>81</v>
      </c>
      <c r="E24126" t="s">
        <v>75</v>
      </c>
      <c r="F24126" t="s">
        <v>65</v>
      </c>
      <c r="G24126" t="s">
        <v>66</v>
      </c>
      <c r="H24126" t="s">
        <v>67</v>
      </c>
      <c r="I24126">
        <v>2014</v>
      </c>
      <c r="J24126" t="s">
        <v>68</v>
      </c>
      <c r="K24126">
        <v>2016</v>
      </c>
      <c r="L24126" s="18">
        <v>42401</v>
      </c>
      <c r="M24126" t="s">
        <v>69</v>
      </c>
      <c r="N24126" t="s">
        <v>65</v>
      </c>
      <c r="O24126" t="s">
        <v>31666</v>
      </c>
    </row>
    <row r="24127" spans="1:15" x14ac:dyDescent="0.3">
      <c r="A24127" t="s">
        <v>31907</v>
      </c>
      <c r="B24127" t="s">
        <v>12</v>
      </c>
      <c r="C24127" t="s">
        <v>16</v>
      </c>
      <c r="D24127" t="s">
        <v>74</v>
      </c>
      <c r="E24127" t="s">
        <v>75</v>
      </c>
      <c r="F24127" t="s">
        <v>65</v>
      </c>
      <c r="G24127" t="s">
        <v>66</v>
      </c>
      <c r="H24127" t="s">
        <v>67</v>
      </c>
      <c r="I24127">
        <v>2015</v>
      </c>
      <c r="J24127" t="s">
        <v>68</v>
      </c>
      <c r="K24127">
        <v>2016</v>
      </c>
      <c r="L24127" s="18">
        <v>42583</v>
      </c>
      <c r="M24127" t="s">
        <v>69</v>
      </c>
      <c r="N24127" t="s">
        <v>65</v>
      </c>
      <c r="O24127" t="s">
        <v>31576</v>
      </c>
    </row>
    <row r="24128" spans="1:15" x14ac:dyDescent="0.3">
      <c r="A24128" t="s">
        <v>31908</v>
      </c>
      <c r="B24128" t="s">
        <v>12</v>
      </c>
      <c r="C24128" t="s">
        <v>17</v>
      </c>
      <c r="D24128" t="s">
        <v>63</v>
      </c>
      <c r="E24128" t="s">
        <v>64</v>
      </c>
      <c r="F24128" t="s">
        <v>65</v>
      </c>
      <c r="G24128" t="s">
        <v>66</v>
      </c>
      <c r="H24128" t="s">
        <v>67</v>
      </c>
      <c r="I24128">
        <v>2015</v>
      </c>
      <c r="J24128" t="s">
        <v>68</v>
      </c>
      <c r="K24128">
        <v>2016</v>
      </c>
      <c r="L24128" s="18">
        <v>42491</v>
      </c>
      <c r="M24128" t="s">
        <v>69</v>
      </c>
      <c r="N24128" t="s">
        <v>65</v>
      </c>
      <c r="O24128" t="s">
        <v>14838</v>
      </c>
    </row>
    <row r="24129" spans="1:15" x14ac:dyDescent="0.3">
      <c r="A24129" t="s">
        <v>31909</v>
      </c>
      <c r="B24129" t="s">
        <v>12</v>
      </c>
      <c r="C24129" t="s">
        <v>16</v>
      </c>
      <c r="D24129" t="s">
        <v>89</v>
      </c>
      <c r="E24129" t="s">
        <v>90</v>
      </c>
      <c r="F24129" t="s">
        <v>65</v>
      </c>
      <c r="G24129" t="s">
        <v>66</v>
      </c>
      <c r="H24129" t="s">
        <v>67</v>
      </c>
      <c r="I24129">
        <v>2014</v>
      </c>
      <c r="J24129" t="s">
        <v>68</v>
      </c>
      <c r="K24129">
        <v>2016</v>
      </c>
      <c r="L24129" s="18">
        <v>42430</v>
      </c>
      <c r="M24129" t="s">
        <v>69</v>
      </c>
      <c r="N24129" t="s">
        <v>65</v>
      </c>
      <c r="O24129" t="s">
        <v>31910</v>
      </c>
    </row>
    <row r="24130" spans="1:15" x14ac:dyDescent="0.3">
      <c r="A24130" t="s">
        <v>31911</v>
      </c>
      <c r="B24130" t="s">
        <v>12</v>
      </c>
      <c r="C24130" t="s">
        <v>16</v>
      </c>
      <c r="D24130" t="s">
        <v>89</v>
      </c>
      <c r="E24130" t="s">
        <v>90</v>
      </c>
      <c r="F24130" t="s">
        <v>65</v>
      </c>
      <c r="G24130" t="s">
        <v>84</v>
      </c>
      <c r="H24130" t="s">
        <v>227</v>
      </c>
      <c r="I24130">
        <v>2016</v>
      </c>
      <c r="J24130" t="s">
        <v>68</v>
      </c>
      <c r="K24130">
        <v>2017</v>
      </c>
      <c r="L24130" s="18">
        <v>42856</v>
      </c>
      <c r="M24130" t="s">
        <v>228</v>
      </c>
      <c r="N24130" t="s">
        <v>65</v>
      </c>
      <c r="O24130" t="s">
        <v>31910</v>
      </c>
    </row>
    <row r="24131" spans="1:15" x14ac:dyDescent="0.3">
      <c r="A24131" t="s">
        <v>31912</v>
      </c>
      <c r="B24131" t="s">
        <v>12</v>
      </c>
      <c r="C24131" t="s">
        <v>16</v>
      </c>
      <c r="D24131" t="s">
        <v>63</v>
      </c>
      <c r="E24131" t="s">
        <v>64</v>
      </c>
      <c r="F24131" t="s">
        <v>65</v>
      </c>
      <c r="G24131" t="s">
        <v>66</v>
      </c>
      <c r="H24131" t="s">
        <v>67</v>
      </c>
      <c r="I24131">
        <v>2015</v>
      </c>
      <c r="J24131" t="s">
        <v>68</v>
      </c>
      <c r="K24131">
        <v>2020</v>
      </c>
      <c r="L24131" s="18">
        <v>42389</v>
      </c>
      <c r="M24131" t="s">
        <v>69</v>
      </c>
      <c r="N24131" t="s">
        <v>65</v>
      </c>
      <c r="O24131" t="s">
        <v>31463</v>
      </c>
    </row>
    <row r="24132" spans="1:15" x14ac:dyDescent="0.3">
      <c r="A24132" t="s">
        <v>31913</v>
      </c>
      <c r="B24132" t="s">
        <v>12</v>
      </c>
      <c r="C24132" t="s">
        <v>29</v>
      </c>
      <c r="D24132" t="s">
        <v>63</v>
      </c>
      <c r="E24132" t="s">
        <v>64</v>
      </c>
      <c r="F24132" t="s">
        <v>65</v>
      </c>
      <c r="G24132" t="s">
        <v>66</v>
      </c>
      <c r="H24132" t="s">
        <v>67</v>
      </c>
      <c r="I24132">
        <v>2013</v>
      </c>
      <c r="J24132" t="s">
        <v>68</v>
      </c>
      <c r="K24132">
        <v>2014</v>
      </c>
      <c r="L24132" s="18">
        <v>41821</v>
      </c>
      <c r="M24132" t="s">
        <v>69</v>
      </c>
      <c r="N24132" t="s">
        <v>65</v>
      </c>
      <c r="O24132" t="s">
        <v>30625</v>
      </c>
    </row>
    <row r="24133" spans="1:15" x14ac:dyDescent="0.3">
      <c r="A24133" t="s">
        <v>31914</v>
      </c>
      <c r="B24133" t="s">
        <v>12</v>
      </c>
      <c r="C24133" t="s">
        <v>17</v>
      </c>
      <c r="D24133" t="s">
        <v>63</v>
      </c>
      <c r="E24133" t="s">
        <v>64</v>
      </c>
      <c r="F24133" t="s">
        <v>65</v>
      </c>
      <c r="G24133" t="s">
        <v>66</v>
      </c>
      <c r="H24133" t="s">
        <v>67</v>
      </c>
      <c r="I24133">
        <v>2014</v>
      </c>
      <c r="J24133" t="s">
        <v>68</v>
      </c>
      <c r="K24133">
        <v>2016</v>
      </c>
      <c r="L24133" s="18">
        <v>42461</v>
      </c>
      <c r="M24133" t="s">
        <v>69</v>
      </c>
      <c r="N24133" t="s">
        <v>65</v>
      </c>
      <c r="O24133" t="s">
        <v>31915</v>
      </c>
    </row>
    <row r="24134" spans="1:15" x14ac:dyDescent="0.3">
      <c r="A24134" t="s">
        <v>31916</v>
      </c>
      <c r="B24134" t="s">
        <v>12</v>
      </c>
      <c r="C24134" t="s">
        <v>19</v>
      </c>
      <c r="D24134" t="s">
        <v>74</v>
      </c>
      <c r="E24134" t="s">
        <v>75</v>
      </c>
      <c r="F24134" t="s">
        <v>65</v>
      </c>
      <c r="G24134" t="s">
        <v>66</v>
      </c>
      <c r="H24134" t="s">
        <v>67</v>
      </c>
      <c r="I24134">
        <v>2015</v>
      </c>
      <c r="J24134" t="s">
        <v>68</v>
      </c>
      <c r="K24134">
        <v>2017</v>
      </c>
      <c r="L24134" s="18">
        <v>42877</v>
      </c>
      <c r="M24134" t="s">
        <v>69</v>
      </c>
      <c r="N24134" t="s">
        <v>65</v>
      </c>
      <c r="O24134" t="s">
        <v>31690</v>
      </c>
    </row>
    <row r="24135" spans="1:15" x14ac:dyDescent="0.3">
      <c r="A24135" t="s">
        <v>31917</v>
      </c>
      <c r="B24135" t="s">
        <v>12</v>
      </c>
      <c r="C24135" t="s">
        <v>16</v>
      </c>
      <c r="D24135" t="s">
        <v>63</v>
      </c>
      <c r="E24135" t="s">
        <v>64</v>
      </c>
      <c r="F24135" t="s">
        <v>65</v>
      </c>
      <c r="G24135" t="s">
        <v>66</v>
      </c>
      <c r="H24135" t="s">
        <v>67</v>
      </c>
      <c r="I24135">
        <v>2015</v>
      </c>
      <c r="J24135" t="s">
        <v>68</v>
      </c>
      <c r="K24135">
        <v>2016</v>
      </c>
      <c r="L24135" s="18">
        <v>42675</v>
      </c>
      <c r="M24135" t="s">
        <v>69</v>
      </c>
      <c r="N24135" t="s">
        <v>65</v>
      </c>
      <c r="O24135" t="s">
        <v>31463</v>
      </c>
    </row>
    <row r="24136" spans="1:15" x14ac:dyDescent="0.3">
      <c r="A24136" t="s">
        <v>31918</v>
      </c>
      <c r="B24136" t="s">
        <v>12</v>
      </c>
      <c r="C24136" t="s">
        <v>18</v>
      </c>
      <c r="D24136" t="s">
        <v>74</v>
      </c>
      <c r="E24136" t="s">
        <v>75</v>
      </c>
      <c r="F24136" t="s">
        <v>65</v>
      </c>
      <c r="G24136" t="s">
        <v>84</v>
      </c>
      <c r="H24136" t="s">
        <v>85</v>
      </c>
      <c r="I24136">
        <v>2015</v>
      </c>
      <c r="J24136" t="s">
        <v>68</v>
      </c>
      <c r="K24136">
        <v>2018</v>
      </c>
      <c r="L24136" s="18">
        <v>43230</v>
      </c>
      <c r="M24136" t="s">
        <v>69</v>
      </c>
      <c r="N24136" t="s">
        <v>65</v>
      </c>
      <c r="O24136" t="s">
        <v>31675</v>
      </c>
    </row>
    <row r="24137" spans="1:15" x14ac:dyDescent="0.3">
      <c r="A24137" t="s">
        <v>31919</v>
      </c>
      <c r="B24137" t="s">
        <v>12</v>
      </c>
      <c r="C24137" t="s">
        <v>19</v>
      </c>
      <c r="D24137" t="s">
        <v>63</v>
      </c>
      <c r="E24137" t="s">
        <v>64</v>
      </c>
      <c r="F24137" t="s">
        <v>65</v>
      </c>
      <c r="G24137" t="s">
        <v>66</v>
      </c>
      <c r="H24137" t="s">
        <v>67</v>
      </c>
      <c r="I24137">
        <v>2015</v>
      </c>
      <c r="J24137" t="s">
        <v>68</v>
      </c>
      <c r="K24137">
        <v>2015</v>
      </c>
      <c r="L24137" s="18">
        <v>42186</v>
      </c>
      <c r="M24137" t="s">
        <v>69</v>
      </c>
      <c r="N24137" t="s">
        <v>65</v>
      </c>
      <c r="O24137" t="s">
        <v>31920</v>
      </c>
    </row>
    <row r="24138" spans="1:15" x14ac:dyDescent="0.3">
      <c r="A24138" t="s">
        <v>31921</v>
      </c>
      <c r="B24138" t="s">
        <v>12</v>
      </c>
      <c r="C24138" t="s">
        <v>17</v>
      </c>
      <c r="D24138" t="s">
        <v>63</v>
      </c>
      <c r="E24138" t="s">
        <v>64</v>
      </c>
      <c r="F24138" t="s">
        <v>65</v>
      </c>
      <c r="G24138" t="s">
        <v>66</v>
      </c>
      <c r="H24138" t="s">
        <v>67</v>
      </c>
      <c r="I24138">
        <v>2015</v>
      </c>
      <c r="J24138" t="s">
        <v>68</v>
      </c>
      <c r="K24138">
        <v>2016</v>
      </c>
      <c r="L24138" s="18">
        <v>42401</v>
      </c>
      <c r="M24138" t="s">
        <v>69</v>
      </c>
      <c r="N24138" t="s">
        <v>65</v>
      </c>
      <c r="O24138" t="s">
        <v>14838</v>
      </c>
    </row>
    <row r="24139" spans="1:15" x14ac:dyDescent="0.3">
      <c r="A24139" t="s">
        <v>31922</v>
      </c>
      <c r="B24139" t="s">
        <v>12</v>
      </c>
      <c r="C24139" t="s">
        <v>16</v>
      </c>
      <c r="D24139" t="s">
        <v>89</v>
      </c>
      <c r="E24139" t="s">
        <v>90</v>
      </c>
      <c r="F24139" t="s">
        <v>65</v>
      </c>
      <c r="G24139" t="s">
        <v>66</v>
      </c>
      <c r="H24139" t="s">
        <v>67</v>
      </c>
      <c r="I24139">
        <v>2015</v>
      </c>
      <c r="J24139" t="s">
        <v>68</v>
      </c>
      <c r="K24139">
        <v>2016</v>
      </c>
      <c r="L24139" s="18">
        <v>42430</v>
      </c>
      <c r="M24139" t="s">
        <v>69</v>
      </c>
      <c r="N24139" t="s">
        <v>65</v>
      </c>
      <c r="O24139" t="s">
        <v>31786</v>
      </c>
    </row>
    <row r="24140" spans="1:15" x14ac:dyDescent="0.3">
      <c r="A24140" t="s">
        <v>31923</v>
      </c>
      <c r="B24140" t="s">
        <v>12</v>
      </c>
      <c r="C24140" t="s">
        <v>17</v>
      </c>
      <c r="D24140" t="s">
        <v>89</v>
      </c>
      <c r="E24140" t="s">
        <v>90</v>
      </c>
      <c r="F24140" t="s">
        <v>65</v>
      </c>
      <c r="G24140" t="s">
        <v>66</v>
      </c>
      <c r="H24140" t="s">
        <v>67</v>
      </c>
      <c r="I24140">
        <v>2015</v>
      </c>
      <c r="J24140" t="s">
        <v>68</v>
      </c>
      <c r="K24140">
        <v>2016</v>
      </c>
      <c r="L24140" s="18">
        <v>42370</v>
      </c>
      <c r="M24140" t="s">
        <v>69</v>
      </c>
      <c r="N24140" t="s">
        <v>65</v>
      </c>
      <c r="O24140" t="s">
        <v>31924</v>
      </c>
    </row>
    <row r="24141" spans="1:15" x14ac:dyDescent="0.3">
      <c r="A24141" t="s">
        <v>31925</v>
      </c>
      <c r="B24141" t="s">
        <v>12</v>
      </c>
      <c r="C24141" t="s">
        <v>19</v>
      </c>
      <c r="D24141" t="s">
        <v>63</v>
      </c>
      <c r="E24141" t="s">
        <v>64</v>
      </c>
      <c r="F24141" t="s">
        <v>65</v>
      </c>
      <c r="G24141" t="s">
        <v>66</v>
      </c>
      <c r="H24141" t="s">
        <v>67</v>
      </c>
      <c r="I24141">
        <v>2015</v>
      </c>
      <c r="J24141" t="s">
        <v>68</v>
      </c>
      <c r="K24141">
        <v>2017</v>
      </c>
      <c r="L24141" s="18">
        <v>42945</v>
      </c>
      <c r="M24141" t="s">
        <v>69</v>
      </c>
      <c r="N24141" t="s">
        <v>65</v>
      </c>
      <c r="O24141" t="s">
        <v>1422</v>
      </c>
    </row>
    <row r="24142" spans="1:15" x14ac:dyDescent="0.3">
      <c r="A24142" t="s">
        <v>31926</v>
      </c>
      <c r="B24142" t="s">
        <v>12</v>
      </c>
      <c r="C24142" t="s">
        <v>20</v>
      </c>
      <c r="D24142" t="s">
        <v>89</v>
      </c>
      <c r="E24142" t="s">
        <v>90</v>
      </c>
      <c r="F24142" t="s">
        <v>65</v>
      </c>
      <c r="G24142" t="s">
        <v>66</v>
      </c>
      <c r="H24142" t="s">
        <v>67</v>
      </c>
      <c r="I24142">
        <v>2015</v>
      </c>
      <c r="J24142" t="s">
        <v>68</v>
      </c>
      <c r="K24142">
        <v>2015</v>
      </c>
      <c r="L24142" s="18">
        <v>42125</v>
      </c>
      <c r="M24142" t="s">
        <v>69</v>
      </c>
      <c r="N24142" t="s">
        <v>65</v>
      </c>
      <c r="O24142" t="s">
        <v>31739</v>
      </c>
    </row>
    <row r="24143" spans="1:15" x14ac:dyDescent="0.3">
      <c r="A24143" t="s">
        <v>31927</v>
      </c>
      <c r="B24143" t="s">
        <v>12</v>
      </c>
      <c r="C24143" t="s">
        <v>24</v>
      </c>
      <c r="D24143" t="s">
        <v>89</v>
      </c>
      <c r="E24143" t="s">
        <v>90</v>
      </c>
      <c r="F24143" t="s">
        <v>65</v>
      </c>
      <c r="G24143" t="s">
        <v>66</v>
      </c>
      <c r="H24143" t="s">
        <v>67</v>
      </c>
      <c r="I24143">
        <v>2015</v>
      </c>
      <c r="J24143" t="s">
        <v>68</v>
      </c>
      <c r="K24143">
        <v>2016</v>
      </c>
      <c r="L24143" s="18">
        <v>42552</v>
      </c>
      <c r="M24143" t="s">
        <v>69</v>
      </c>
      <c r="N24143" t="s">
        <v>65</v>
      </c>
      <c r="O24143" t="s">
        <v>31928</v>
      </c>
    </row>
    <row r="24144" spans="1:15" x14ac:dyDescent="0.3">
      <c r="A24144" t="s">
        <v>31929</v>
      </c>
      <c r="B24144" t="s">
        <v>12</v>
      </c>
      <c r="C24144" t="s">
        <v>25</v>
      </c>
      <c r="D24144" t="s">
        <v>63</v>
      </c>
      <c r="E24144" t="s">
        <v>64</v>
      </c>
      <c r="F24144" t="s">
        <v>65</v>
      </c>
      <c r="G24144" t="s">
        <v>66</v>
      </c>
      <c r="H24144" t="s">
        <v>67</v>
      </c>
      <c r="I24144">
        <v>2015</v>
      </c>
      <c r="J24144" t="s">
        <v>68</v>
      </c>
      <c r="K24144">
        <v>2017</v>
      </c>
      <c r="L24144" s="18">
        <v>42746</v>
      </c>
      <c r="M24144" t="s">
        <v>69</v>
      </c>
      <c r="N24144" t="s">
        <v>65</v>
      </c>
      <c r="O24144" t="s">
        <v>31930</v>
      </c>
    </row>
    <row r="24145" spans="1:15" x14ac:dyDescent="0.3">
      <c r="A24145" t="s">
        <v>31931</v>
      </c>
      <c r="B24145" t="s">
        <v>12</v>
      </c>
      <c r="C24145" t="s">
        <v>25</v>
      </c>
      <c r="D24145" t="s">
        <v>63</v>
      </c>
      <c r="E24145" t="s">
        <v>64</v>
      </c>
      <c r="F24145" t="s">
        <v>65</v>
      </c>
      <c r="G24145" t="s">
        <v>66</v>
      </c>
      <c r="H24145" t="s">
        <v>67</v>
      </c>
      <c r="I24145">
        <v>2015</v>
      </c>
      <c r="J24145" t="s">
        <v>68</v>
      </c>
      <c r="K24145">
        <v>2016</v>
      </c>
      <c r="L24145" s="18">
        <v>42248</v>
      </c>
      <c r="M24145" t="s">
        <v>69</v>
      </c>
      <c r="N24145" t="s">
        <v>65</v>
      </c>
      <c r="O24145" t="s">
        <v>31932</v>
      </c>
    </row>
    <row r="24146" spans="1:15" x14ac:dyDescent="0.3">
      <c r="A24146" t="s">
        <v>31933</v>
      </c>
      <c r="B24146" t="s">
        <v>12</v>
      </c>
      <c r="C24146" t="s">
        <v>18</v>
      </c>
      <c r="D24146" t="s">
        <v>74</v>
      </c>
      <c r="E24146" t="s">
        <v>75</v>
      </c>
      <c r="F24146" t="s">
        <v>65</v>
      </c>
      <c r="G24146" t="s">
        <v>66</v>
      </c>
      <c r="H24146" t="s">
        <v>67</v>
      </c>
      <c r="I24146">
        <v>2015</v>
      </c>
      <c r="J24146" t="s">
        <v>68</v>
      </c>
      <c r="K24146">
        <v>2016</v>
      </c>
      <c r="L24146" s="18">
        <v>42370</v>
      </c>
      <c r="M24146" t="s">
        <v>69</v>
      </c>
      <c r="N24146" t="s">
        <v>65</v>
      </c>
      <c r="O24146" t="s">
        <v>31620</v>
      </c>
    </row>
    <row r="24147" spans="1:15" x14ac:dyDescent="0.3">
      <c r="A24147" t="s">
        <v>31934</v>
      </c>
      <c r="B24147" t="s">
        <v>12</v>
      </c>
      <c r="C24147" t="s">
        <v>16</v>
      </c>
      <c r="D24147" t="s">
        <v>74</v>
      </c>
      <c r="E24147" t="s">
        <v>75</v>
      </c>
      <c r="F24147" t="s">
        <v>65</v>
      </c>
      <c r="G24147" t="s">
        <v>66</v>
      </c>
      <c r="H24147" t="s">
        <v>67</v>
      </c>
      <c r="I24147">
        <v>2015</v>
      </c>
      <c r="J24147" t="s">
        <v>68</v>
      </c>
      <c r="K24147">
        <v>2018</v>
      </c>
      <c r="L24147" s="18">
        <v>43101</v>
      </c>
      <c r="M24147" t="s">
        <v>69</v>
      </c>
      <c r="N24147" t="s">
        <v>65</v>
      </c>
      <c r="O24147" t="s">
        <v>31576</v>
      </c>
    </row>
    <row r="24148" spans="1:15" x14ac:dyDescent="0.3">
      <c r="A24148" t="s">
        <v>31935</v>
      </c>
      <c r="B24148" t="s">
        <v>12</v>
      </c>
      <c r="C24148" t="s">
        <v>25</v>
      </c>
      <c r="D24148" t="s">
        <v>63</v>
      </c>
      <c r="E24148" t="s">
        <v>64</v>
      </c>
      <c r="F24148" t="s">
        <v>65</v>
      </c>
      <c r="G24148" t="s">
        <v>66</v>
      </c>
      <c r="H24148" t="s">
        <v>67</v>
      </c>
      <c r="I24148">
        <v>2015</v>
      </c>
      <c r="J24148" t="s">
        <v>68</v>
      </c>
      <c r="K24148">
        <v>2017</v>
      </c>
      <c r="L24148" s="18">
        <v>42763</v>
      </c>
      <c r="M24148" t="s">
        <v>69</v>
      </c>
      <c r="N24148" t="s">
        <v>65</v>
      </c>
      <c r="O24148" t="s">
        <v>31936</v>
      </c>
    </row>
    <row r="24149" spans="1:15" x14ac:dyDescent="0.3">
      <c r="A24149" t="s">
        <v>31937</v>
      </c>
      <c r="B24149" t="s">
        <v>12</v>
      </c>
      <c r="C24149" t="s">
        <v>22</v>
      </c>
      <c r="D24149" t="s">
        <v>63</v>
      </c>
      <c r="E24149" t="s">
        <v>64</v>
      </c>
      <c r="F24149" t="s">
        <v>65</v>
      </c>
      <c r="G24149" t="s">
        <v>66</v>
      </c>
      <c r="H24149" t="s">
        <v>67</v>
      </c>
      <c r="I24149">
        <v>2015</v>
      </c>
      <c r="J24149" t="s">
        <v>68</v>
      </c>
      <c r="K24149">
        <v>2019</v>
      </c>
      <c r="L24149" s="18">
        <v>43567</v>
      </c>
      <c r="M24149" t="s">
        <v>69</v>
      </c>
      <c r="N24149" t="s">
        <v>65</v>
      </c>
      <c r="O24149" t="s">
        <v>31638</v>
      </c>
    </row>
    <row r="24150" spans="1:15" x14ac:dyDescent="0.3">
      <c r="A24150" t="s">
        <v>31938</v>
      </c>
      <c r="B24150" t="s">
        <v>12</v>
      </c>
      <c r="C24150" t="s">
        <v>20</v>
      </c>
      <c r="D24150" t="s">
        <v>74</v>
      </c>
      <c r="E24150" t="s">
        <v>75</v>
      </c>
      <c r="F24150" t="s">
        <v>65</v>
      </c>
      <c r="G24150" t="s">
        <v>66</v>
      </c>
      <c r="H24150" t="s">
        <v>67</v>
      </c>
      <c r="I24150">
        <v>2015</v>
      </c>
      <c r="J24150" t="s">
        <v>68</v>
      </c>
      <c r="K24150">
        <v>2018</v>
      </c>
      <c r="L24150" s="18">
        <v>43424</v>
      </c>
      <c r="M24150" t="s">
        <v>69</v>
      </c>
      <c r="N24150" t="s">
        <v>65</v>
      </c>
      <c r="O24150" t="s">
        <v>31886</v>
      </c>
    </row>
    <row r="24151" spans="1:15" x14ac:dyDescent="0.3">
      <c r="A24151" t="s">
        <v>31939</v>
      </c>
      <c r="B24151" t="s">
        <v>12</v>
      </c>
      <c r="C24151" t="s">
        <v>25</v>
      </c>
      <c r="D24151" t="s">
        <v>63</v>
      </c>
      <c r="E24151" t="s">
        <v>64</v>
      </c>
      <c r="F24151" t="s">
        <v>65</v>
      </c>
      <c r="G24151" t="s">
        <v>66</v>
      </c>
      <c r="H24151" t="s">
        <v>67</v>
      </c>
      <c r="I24151">
        <v>2015</v>
      </c>
      <c r="J24151" t="s">
        <v>68</v>
      </c>
      <c r="K24151">
        <v>2016</v>
      </c>
      <c r="L24151" s="18">
        <v>42430</v>
      </c>
      <c r="M24151" t="s">
        <v>69</v>
      </c>
      <c r="N24151" t="s">
        <v>65</v>
      </c>
      <c r="O24151" t="s">
        <v>31623</v>
      </c>
    </row>
    <row r="24152" spans="1:15" x14ac:dyDescent="0.3">
      <c r="A24152" t="s">
        <v>31940</v>
      </c>
      <c r="B24152" t="s">
        <v>12</v>
      </c>
      <c r="C24152" t="s">
        <v>25</v>
      </c>
      <c r="D24152" t="s">
        <v>74</v>
      </c>
      <c r="E24152" t="s">
        <v>75</v>
      </c>
      <c r="F24152" t="s">
        <v>65</v>
      </c>
      <c r="G24152" t="s">
        <v>84</v>
      </c>
      <c r="H24152" t="s">
        <v>85</v>
      </c>
      <c r="I24152">
        <v>2015</v>
      </c>
      <c r="J24152" t="s">
        <v>68</v>
      </c>
      <c r="K24152">
        <v>2019</v>
      </c>
      <c r="L24152" s="18">
        <v>43731</v>
      </c>
      <c r="M24152" t="s">
        <v>69</v>
      </c>
      <c r="N24152" t="s">
        <v>65</v>
      </c>
      <c r="O24152" t="s">
        <v>31941</v>
      </c>
    </row>
    <row r="24153" spans="1:15" x14ac:dyDescent="0.3">
      <c r="A24153" t="s">
        <v>31942</v>
      </c>
      <c r="B24153" t="s">
        <v>12</v>
      </c>
      <c r="C24153" t="s">
        <v>23</v>
      </c>
      <c r="D24153" t="s">
        <v>89</v>
      </c>
      <c r="E24153" t="s">
        <v>90</v>
      </c>
      <c r="F24153" t="s">
        <v>65</v>
      </c>
      <c r="G24153" t="s">
        <v>66</v>
      </c>
      <c r="H24153" t="s">
        <v>67</v>
      </c>
      <c r="I24153">
        <v>2015</v>
      </c>
      <c r="J24153" t="s">
        <v>68</v>
      </c>
      <c r="K24153">
        <v>2021</v>
      </c>
      <c r="L24153" s="18">
        <v>44286</v>
      </c>
      <c r="M24153" t="s">
        <v>69</v>
      </c>
      <c r="N24153" t="s">
        <v>65</v>
      </c>
      <c r="O24153" t="s">
        <v>31943</v>
      </c>
    </row>
    <row r="24154" spans="1:15" x14ac:dyDescent="0.3">
      <c r="A24154" t="s">
        <v>31944</v>
      </c>
      <c r="B24154" t="s">
        <v>12</v>
      </c>
      <c r="C24154" t="s">
        <v>29</v>
      </c>
      <c r="D24154" t="s">
        <v>63</v>
      </c>
      <c r="E24154" t="s">
        <v>64</v>
      </c>
      <c r="F24154" t="s">
        <v>65</v>
      </c>
      <c r="G24154" t="s">
        <v>66</v>
      </c>
      <c r="H24154" t="s">
        <v>67</v>
      </c>
      <c r="I24154">
        <v>2015</v>
      </c>
      <c r="J24154" t="s">
        <v>68</v>
      </c>
      <c r="K24154">
        <v>2016</v>
      </c>
      <c r="L24154" s="18">
        <v>42430</v>
      </c>
      <c r="M24154" t="s">
        <v>69</v>
      </c>
      <c r="N24154" t="s">
        <v>65</v>
      </c>
      <c r="O24154" t="s">
        <v>31945</v>
      </c>
    </row>
    <row r="24155" spans="1:15" x14ac:dyDescent="0.3">
      <c r="A24155" t="s">
        <v>31946</v>
      </c>
      <c r="B24155" t="s">
        <v>12</v>
      </c>
      <c r="C24155" t="s">
        <v>18</v>
      </c>
      <c r="D24155" t="s">
        <v>89</v>
      </c>
      <c r="E24155" t="s">
        <v>90</v>
      </c>
      <c r="F24155" t="s">
        <v>65</v>
      </c>
      <c r="G24155" t="s">
        <v>66</v>
      </c>
      <c r="H24155" t="s">
        <v>67</v>
      </c>
      <c r="I24155">
        <v>2015</v>
      </c>
      <c r="J24155" t="s">
        <v>68</v>
      </c>
      <c r="K24155">
        <v>2024</v>
      </c>
      <c r="L24155" s="18">
        <v>44589</v>
      </c>
      <c r="M24155" t="s">
        <v>69</v>
      </c>
      <c r="N24155" t="s">
        <v>65</v>
      </c>
      <c r="O24155" t="s">
        <v>5383</v>
      </c>
    </row>
    <row r="24156" spans="1:15" x14ac:dyDescent="0.3">
      <c r="A24156" t="s">
        <v>31947</v>
      </c>
      <c r="B24156" t="s">
        <v>12</v>
      </c>
      <c r="C24156" t="s">
        <v>18</v>
      </c>
      <c r="D24156" t="s">
        <v>89</v>
      </c>
      <c r="E24156" t="s">
        <v>90</v>
      </c>
      <c r="F24156" t="s">
        <v>65</v>
      </c>
      <c r="G24156" t="s">
        <v>66</v>
      </c>
      <c r="H24156" t="s">
        <v>67</v>
      </c>
      <c r="I24156">
        <v>2015</v>
      </c>
      <c r="J24156" t="s">
        <v>68</v>
      </c>
      <c r="K24156">
        <v>2021</v>
      </c>
      <c r="L24156" s="18">
        <v>44532</v>
      </c>
      <c r="M24156" t="s">
        <v>69</v>
      </c>
      <c r="N24156" t="s">
        <v>65</v>
      </c>
      <c r="O24156" t="s">
        <v>31948</v>
      </c>
    </row>
    <row r="24157" spans="1:15" x14ac:dyDescent="0.3">
      <c r="A24157" t="s">
        <v>31949</v>
      </c>
      <c r="B24157" t="s">
        <v>12</v>
      </c>
      <c r="C24157" t="s">
        <v>27</v>
      </c>
      <c r="D24157" t="s">
        <v>63</v>
      </c>
      <c r="E24157" t="s">
        <v>64</v>
      </c>
      <c r="F24157" t="s">
        <v>65</v>
      </c>
      <c r="G24157" t="s">
        <v>66</v>
      </c>
      <c r="H24157" t="s">
        <v>67</v>
      </c>
      <c r="I24157">
        <v>2015</v>
      </c>
      <c r="J24157" t="s">
        <v>68</v>
      </c>
      <c r="K24157">
        <v>2016</v>
      </c>
      <c r="L24157" s="18">
        <v>42522</v>
      </c>
      <c r="M24157" t="s">
        <v>69</v>
      </c>
      <c r="N24157" t="s">
        <v>65</v>
      </c>
      <c r="O24157" t="s">
        <v>31950</v>
      </c>
    </row>
    <row r="24158" spans="1:15" x14ac:dyDescent="0.3">
      <c r="A24158" t="s">
        <v>31951</v>
      </c>
      <c r="B24158" t="s">
        <v>12</v>
      </c>
      <c r="C24158" t="s">
        <v>16</v>
      </c>
      <c r="D24158" t="s">
        <v>74</v>
      </c>
      <c r="E24158" t="s">
        <v>75</v>
      </c>
      <c r="F24158" t="s">
        <v>65</v>
      </c>
      <c r="G24158" t="s">
        <v>66</v>
      </c>
      <c r="H24158" t="s">
        <v>67</v>
      </c>
      <c r="I24158">
        <v>2015</v>
      </c>
      <c r="J24158" t="s">
        <v>68</v>
      </c>
      <c r="K24158">
        <v>2018</v>
      </c>
      <c r="L24158" s="18">
        <v>43313</v>
      </c>
      <c r="M24158" t="s">
        <v>69</v>
      </c>
      <c r="N24158" t="s">
        <v>65</v>
      </c>
      <c r="O24158" t="s">
        <v>31576</v>
      </c>
    </row>
    <row r="24159" spans="1:15" x14ac:dyDescent="0.3">
      <c r="A24159" t="s">
        <v>31952</v>
      </c>
      <c r="B24159" t="s">
        <v>12</v>
      </c>
      <c r="C24159" t="s">
        <v>18</v>
      </c>
      <c r="D24159" t="s">
        <v>74</v>
      </c>
      <c r="E24159" t="s">
        <v>75</v>
      </c>
      <c r="F24159" t="s">
        <v>65</v>
      </c>
      <c r="G24159" t="s">
        <v>84</v>
      </c>
      <c r="H24159" t="s">
        <v>227</v>
      </c>
      <c r="I24159">
        <v>2017</v>
      </c>
      <c r="J24159" t="s">
        <v>65</v>
      </c>
      <c r="K24159">
        <v>2017</v>
      </c>
      <c r="L24159" s="18">
        <v>42794</v>
      </c>
      <c r="M24159" t="s">
        <v>69</v>
      </c>
      <c r="N24159" t="s">
        <v>65</v>
      </c>
      <c r="O24159" t="s">
        <v>31953</v>
      </c>
    </row>
    <row r="24160" spans="1:15" x14ac:dyDescent="0.3">
      <c r="A24160" t="s">
        <v>31954</v>
      </c>
      <c r="B24160" t="s">
        <v>12</v>
      </c>
      <c r="C24160" t="s">
        <v>19</v>
      </c>
      <c r="D24160" t="s">
        <v>63</v>
      </c>
      <c r="E24160" t="s">
        <v>64</v>
      </c>
      <c r="F24160" t="s">
        <v>65</v>
      </c>
      <c r="G24160" t="s">
        <v>66</v>
      </c>
      <c r="H24160" t="s">
        <v>67</v>
      </c>
      <c r="I24160">
        <v>2015</v>
      </c>
      <c r="J24160" t="s">
        <v>68</v>
      </c>
      <c r="K24160">
        <v>2017</v>
      </c>
      <c r="L24160" s="18">
        <v>42998</v>
      </c>
      <c r="M24160" t="s">
        <v>69</v>
      </c>
      <c r="N24160" t="s">
        <v>65</v>
      </c>
      <c r="O24160" t="s">
        <v>1422</v>
      </c>
    </row>
    <row r="24161" spans="1:15" x14ac:dyDescent="0.3">
      <c r="A24161" t="s">
        <v>31955</v>
      </c>
      <c r="B24161" t="s">
        <v>12</v>
      </c>
      <c r="C24161" t="s">
        <v>22</v>
      </c>
      <c r="D24161" t="s">
        <v>89</v>
      </c>
      <c r="E24161" t="s">
        <v>90</v>
      </c>
      <c r="F24161" t="s">
        <v>65</v>
      </c>
      <c r="G24161" t="s">
        <v>66</v>
      </c>
      <c r="H24161" t="s">
        <v>67</v>
      </c>
      <c r="I24161">
        <v>2015</v>
      </c>
      <c r="J24161" t="s">
        <v>68</v>
      </c>
      <c r="K24161">
        <v>2016</v>
      </c>
      <c r="L24161" s="18">
        <v>42461</v>
      </c>
      <c r="M24161" t="s">
        <v>69</v>
      </c>
      <c r="N24161" t="s">
        <v>65</v>
      </c>
      <c r="O24161" t="s">
        <v>29432</v>
      </c>
    </row>
    <row r="24162" spans="1:15" x14ac:dyDescent="0.3">
      <c r="A24162" t="s">
        <v>31956</v>
      </c>
      <c r="B24162" t="s">
        <v>12</v>
      </c>
      <c r="C24162" t="s">
        <v>20</v>
      </c>
      <c r="D24162" t="s">
        <v>63</v>
      </c>
      <c r="E24162" t="s">
        <v>64</v>
      </c>
      <c r="F24162" t="s">
        <v>65</v>
      </c>
      <c r="G24162" t="s">
        <v>66</v>
      </c>
      <c r="H24162" t="s">
        <v>67</v>
      </c>
      <c r="I24162">
        <v>2015</v>
      </c>
      <c r="J24162" t="s">
        <v>68</v>
      </c>
      <c r="K24162">
        <v>2021</v>
      </c>
      <c r="L24162" s="18">
        <v>44371</v>
      </c>
      <c r="M24162" t="s">
        <v>69</v>
      </c>
      <c r="N24162" t="s">
        <v>65</v>
      </c>
      <c r="O24162" t="s">
        <v>31957</v>
      </c>
    </row>
    <row r="24163" spans="1:15" x14ac:dyDescent="0.3">
      <c r="A24163" t="s">
        <v>31958</v>
      </c>
      <c r="B24163" t="s">
        <v>12</v>
      </c>
      <c r="C24163" t="s">
        <v>20</v>
      </c>
      <c r="D24163" t="s">
        <v>89</v>
      </c>
      <c r="E24163" t="s">
        <v>90</v>
      </c>
      <c r="F24163" t="s">
        <v>65</v>
      </c>
      <c r="G24163" t="s">
        <v>66</v>
      </c>
      <c r="H24163" t="s">
        <v>67</v>
      </c>
      <c r="I24163">
        <v>2015</v>
      </c>
      <c r="J24163" t="s">
        <v>68</v>
      </c>
      <c r="K24163">
        <v>2016</v>
      </c>
      <c r="L24163" s="18">
        <v>42705</v>
      </c>
      <c r="M24163" t="s">
        <v>69</v>
      </c>
      <c r="N24163" t="s">
        <v>65</v>
      </c>
      <c r="O24163" t="s">
        <v>31739</v>
      </c>
    </row>
    <row r="24164" spans="1:15" x14ac:dyDescent="0.3">
      <c r="A24164" t="s">
        <v>31959</v>
      </c>
      <c r="B24164" t="s">
        <v>12</v>
      </c>
      <c r="C24164" t="s">
        <v>20</v>
      </c>
      <c r="D24164" t="s">
        <v>89</v>
      </c>
      <c r="E24164" t="s">
        <v>90</v>
      </c>
      <c r="F24164" t="s">
        <v>65</v>
      </c>
      <c r="G24164" t="s">
        <v>66</v>
      </c>
      <c r="H24164" t="s">
        <v>67</v>
      </c>
      <c r="I24164">
        <v>2015</v>
      </c>
      <c r="J24164" t="s">
        <v>68</v>
      </c>
      <c r="K24164">
        <v>2017</v>
      </c>
      <c r="L24164" s="18">
        <v>42736</v>
      </c>
      <c r="M24164" t="s">
        <v>69</v>
      </c>
      <c r="N24164" t="s">
        <v>65</v>
      </c>
      <c r="O24164" t="s">
        <v>31739</v>
      </c>
    </row>
    <row r="24165" spans="1:15" x14ac:dyDescent="0.3">
      <c r="A24165" t="s">
        <v>31960</v>
      </c>
      <c r="B24165" t="s">
        <v>12</v>
      </c>
      <c r="C24165" t="s">
        <v>25</v>
      </c>
      <c r="D24165" t="s">
        <v>63</v>
      </c>
      <c r="E24165" t="s">
        <v>64</v>
      </c>
      <c r="F24165" t="s">
        <v>65</v>
      </c>
      <c r="G24165" t="s">
        <v>66</v>
      </c>
      <c r="H24165" t="s">
        <v>67</v>
      </c>
      <c r="I24165">
        <v>2015</v>
      </c>
      <c r="J24165" t="s">
        <v>68</v>
      </c>
      <c r="K24165">
        <v>2016</v>
      </c>
      <c r="L24165" s="18">
        <v>42461</v>
      </c>
      <c r="M24165" t="s">
        <v>69</v>
      </c>
      <c r="N24165" t="s">
        <v>65</v>
      </c>
      <c r="O24165" t="s">
        <v>31961</v>
      </c>
    </row>
    <row r="24166" spans="1:15" x14ac:dyDescent="0.3">
      <c r="A24166" t="s">
        <v>31962</v>
      </c>
      <c r="B24166" t="s">
        <v>12</v>
      </c>
      <c r="C24166" t="s">
        <v>23</v>
      </c>
      <c r="D24166" t="s">
        <v>63</v>
      </c>
      <c r="E24166" t="s">
        <v>64</v>
      </c>
      <c r="F24166" t="s">
        <v>65</v>
      </c>
      <c r="G24166" t="s">
        <v>66</v>
      </c>
      <c r="H24166" t="s">
        <v>67</v>
      </c>
      <c r="I24166">
        <v>2015</v>
      </c>
      <c r="J24166" t="s">
        <v>68</v>
      </c>
      <c r="K24166">
        <v>2017</v>
      </c>
      <c r="L24166" s="18">
        <v>42948</v>
      </c>
      <c r="M24166" t="s">
        <v>69</v>
      </c>
      <c r="N24166" t="s">
        <v>65</v>
      </c>
      <c r="O24166" t="s">
        <v>31515</v>
      </c>
    </row>
    <row r="24167" spans="1:15" x14ac:dyDescent="0.3">
      <c r="A24167" t="s">
        <v>31963</v>
      </c>
      <c r="B24167" t="s">
        <v>12</v>
      </c>
      <c r="C24167" t="s">
        <v>25</v>
      </c>
      <c r="D24167" t="s">
        <v>74</v>
      </c>
      <c r="E24167" t="s">
        <v>75</v>
      </c>
      <c r="F24167" t="s">
        <v>65</v>
      </c>
      <c r="G24167" t="s">
        <v>66</v>
      </c>
      <c r="H24167" t="s">
        <v>67</v>
      </c>
      <c r="I24167">
        <v>2015</v>
      </c>
      <c r="J24167" t="s">
        <v>68</v>
      </c>
      <c r="K24167">
        <v>2016</v>
      </c>
      <c r="L24167" s="18">
        <v>42464</v>
      </c>
      <c r="M24167" t="s">
        <v>69</v>
      </c>
      <c r="N24167" t="s">
        <v>65</v>
      </c>
      <c r="O24167" t="s">
        <v>31964</v>
      </c>
    </row>
    <row r="24168" spans="1:15" x14ac:dyDescent="0.3">
      <c r="A24168" t="s">
        <v>31965</v>
      </c>
      <c r="B24168" t="s">
        <v>12</v>
      </c>
      <c r="C24168" t="s">
        <v>23</v>
      </c>
      <c r="D24168" t="s">
        <v>81</v>
      </c>
      <c r="E24168" t="s">
        <v>75</v>
      </c>
      <c r="F24168" t="s">
        <v>65</v>
      </c>
      <c r="G24168" t="s">
        <v>66</v>
      </c>
      <c r="H24168" t="s">
        <v>67</v>
      </c>
      <c r="I24168">
        <v>2015</v>
      </c>
      <c r="J24168" t="s">
        <v>68</v>
      </c>
      <c r="K24168">
        <v>2023</v>
      </c>
      <c r="L24168" s="18">
        <v>45006</v>
      </c>
      <c r="M24168" t="s">
        <v>69</v>
      </c>
      <c r="N24168" t="s">
        <v>65</v>
      </c>
      <c r="O24168" t="s">
        <v>31966</v>
      </c>
    </row>
    <row r="24169" spans="1:15" x14ac:dyDescent="0.3">
      <c r="A24169" t="s">
        <v>31967</v>
      </c>
      <c r="B24169" t="s">
        <v>12</v>
      </c>
      <c r="C24169" t="s">
        <v>19</v>
      </c>
      <c r="D24169" t="s">
        <v>74</v>
      </c>
      <c r="E24169" t="s">
        <v>75</v>
      </c>
      <c r="F24169" t="s">
        <v>65</v>
      </c>
      <c r="G24169" t="s">
        <v>66</v>
      </c>
      <c r="H24169" t="s">
        <v>67</v>
      </c>
      <c r="I24169">
        <v>2016</v>
      </c>
      <c r="J24169" t="s">
        <v>68</v>
      </c>
      <c r="K24169">
        <v>2018</v>
      </c>
      <c r="L24169" s="18">
        <v>43103</v>
      </c>
      <c r="M24169" t="s">
        <v>69</v>
      </c>
      <c r="N24169" t="s">
        <v>65</v>
      </c>
      <c r="O24169" t="s">
        <v>31968</v>
      </c>
    </row>
    <row r="24170" spans="1:15" x14ac:dyDescent="0.3">
      <c r="A24170" t="s">
        <v>31969</v>
      </c>
      <c r="B24170" t="s">
        <v>12</v>
      </c>
      <c r="C24170" t="s">
        <v>18</v>
      </c>
      <c r="D24170" t="s">
        <v>89</v>
      </c>
      <c r="E24170" t="s">
        <v>90</v>
      </c>
      <c r="F24170" t="s">
        <v>65</v>
      </c>
      <c r="G24170" t="s">
        <v>66</v>
      </c>
      <c r="H24170" t="s">
        <v>67</v>
      </c>
      <c r="I24170">
        <v>2015</v>
      </c>
      <c r="J24170" t="s">
        <v>68</v>
      </c>
      <c r="K24170">
        <v>2018</v>
      </c>
      <c r="L24170" s="18">
        <v>43252</v>
      </c>
      <c r="M24170" t="s">
        <v>69</v>
      </c>
      <c r="N24170" t="s">
        <v>65</v>
      </c>
      <c r="O24170" t="s">
        <v>31970</v>
      </c>
    </row>
    <row r="24171" spans="1:15" x14ac:dyDescent="0.3">
      <c r="A24171" t="s">
        <v>31971</v>
      </c>
      <c r="B24171" t="s">
        <v>12</v>
      </c>
      <c r="C24171" t="s">
        <v>15</v>
      </c>
      <c r="D24171" t="s">
        <v>89</v>
      </c>
      <c r="E24171" t="s">
        <v>90</v>
      </c>
      <c r="F24171" t="s">
        <v>65</v>
      </c>
      <c r="G24171" t="s">
        <v>66</v>
      </c>
      <c r="H24171" t="s">
        <v>67</v>
      </c>
      <c r="I24171">
        <v>2015</v>
      </c>
      <c r="J24171" t="s">
        <v>68</v>
      </c>
      <c r="K24171">
        <v>2021</v>
      </c>
      <c r="L24171" s="18">
        <v>42430</v>
      </c>
      <c r="M24171" t="s">
        <v>69</v>
      </c>
      <c r="N24171" t="s">
        <v>65</v>
      </c>
      <c r="O24171" t="s">
        <v>31972</v>
      </c>
    </row>
    <row r="24172" spans="1:15" x14ac:dyDescent="0.3">
      <c r="A24172" t="s">
        <v>31973</v>
      </c>
      <c r="B24172" t="s">
        <v>12</v>
      </c>
      <c r="C24172" t="s">
        <v>22</v>
      </c>
      <c r="D24172" t="s">
        <v>63</v>
      </c>
      <c r="E24172" t="s">
        <v>64</v>
      </c>
      <c r="F24172" t="s">
        <v>65</v>
      </c>
      <c r="G24172" t="s">
        <v>66</v>
      </c>
      <c r="H24172" t="s">
        <v>67</v>
      </c>
      <c r="I24172">
        <v>2015</v>
      </c>
      <c r="J24172" t="s">
        <v>68</v>
      </c>
      <c r="K24172">
        <v>2018</v>
      </c>
      <c r="L24172" s="18">
        <v>42830</v>
      </c>
      <c r="M24172" t="s">
        <v>69</v>
      </c>
      <c r="N24172" t="s">
        <v>65</v>
      </c>
      <c r="O24172" t="s">
        <v>31580</v>
      </c>
    </row>
    <row r="24173" spans="1:15" x14ac:dyDescent="0.3">
      <c r="A24173" t="s">
        <v>31974</v>
      </c>
      <c r="B24173" t="s">
        <v>12</v>
      </c>
      <c r="C24173" t="s">
        <v>17</v>
      </c>
      <c r="D24173" t="s">
        <v>63</v>
      </c>
      <c r="E24173" t="s">
        <v>64</v>
      </c>
      <c r="F24173" t="s">
        <v>65</v>
      </c>
      <c r="G24173" t="s">
        <v>66</v>
      </c>
      <c r="H24173" t="s">
        <v>67</v>
      </c>
      <c r="I24173">
        <v>2015</v>
      </c>
      <c r="J24173" t="s">
        <v>68</v>
      </c>
      <c r="K24173">
        <v>2016</v>
      </c>
      <c r="L24173" s="18">
        <v>42675</v>
      </c>
      <c r="M24173" t="s">
        <v>69</v>
      </c>
      <c r="N24173" t="s">
        <v>65</v>
      </c>
      <c r="O24173" t="s">
        <v>14838</v>
      </c>
    </row>
    <row r="24174" spans="1:15" x14ac:dyDescent="0.3">
      <c r="A24174" t="s">
        <v>31975</v>
      </c>
      <c r="B24174" t="s">
        <v>12</v>
      </c>
      <c r="C24174" t="s">
        <v>22</v>
      </c>
      <c r="D24174" t="s">
        <v>63</v>
      </c>
      <c r="E24174" t="s">
        <v>64</v>
      </c>
      <c r="F24174" t="s">
        <v>65</v>
      </c>
      <c r="G24174" t="s">
        <v>66</v>
      </c>
      <c r="H24174" t="s">
        <v>67</v>
      </c>
      <c r="I24174">
        <v>2015</v>
      </c>
      <c r="J24174" t="s">
        <v>68</v>
      </c>
      <c r="K24174">
        <v>2017</v>
      </c>
      <c r="L24174" s="18">
        <v>42828</v>
      </c>
      <c r="M24174" t="s">
        <v>69</v>
      </c>
      <c r="N24174" t="s">
        <v>65</v>
      </c>
      <c r="O24174" t="s">
        <v>31580</v>
      </c>
    </row>
    <row r="24175" spans="1:15" x14ac:dyDescent="0.3">
      <c r="A24175" t="s">
        <v>31976</v>
      </c>
      <c r="B24175" t="s">
        <v>12</v>
      </c>
      <c r="C24175" t="s">
        <v>19</v>
      </c>
      <c r="D24175" t="s">
        <v>81</v>
      </c>
      <c r="E24175" t="s">
        <v>75</v>
      </c>
      <c r="F24175" t="s">
        <v>65</v>
      </c>
      <c r="G24175" t="s">
        <v>66</v>
      </c>
      <c r="H24175" t="s">
        <v>67</v>
      </c>
      <c r="I24175">
        <v>2015</v>
      </c>
      <c r="J24175" t="s">
        <v>68</v>
      </c>
      <c r="K24175">
        <v>2017</v>
      </c>
      <c r="L24175" s="18">
        <v>42787</v>
      </c>
      <c r="M24175" t="s">
        <v>69</v>
      </c>
      <c r="N24175" t="s">
        <v>65</v>
      </c>
      <c r="O24175" t="s">
        <v>31977</v>
      </c>
    </row>
    <row r="24176" spans="1:15" x14ac:dyDescent="0.3">
      <c r="A24176" t="s">
        <v>31978</v>
      </c>
      <c r="B24176" t="s">
        <v>12</v>
      </c>
      <c r="C24176" t="s">
        <v>17</v>
      </c>
      <c r="D24176" t="s">
        <v>89</v>
      </c>
      <c r="E24176" t="s">
        <v>90</v>
      </c>
      <c r="F24176" t="s">
        <v>65</v>
      </c>
      <c r="G24176" t="s">
        <v>66</v>
      </c>
      <c r="H24176" t="s">
        <v>67</v>
      </c>
      <c r="I24176">
        <v>2015</v>
      </c>
      <c r="J24176" t="s">
        <v>68</v>
      </c>
      <c r="K24176">
        <v>2016</v>
      </c>
      <c r="L24176" s="18">
        <v>42461</v>
      </c>
      <c r="M24176" t="s">
        <v>69</v>
      </c>
      <c r="N24176" t="s">
        <v>65</v>
      </c>
      <c r="O24176" t="s">
        <v>31892</v>
      </c>
    </row>
    <row r="24177" spans="1:15" x14ac:dyDescent="0.3">
      <c r="A24177" t="s">
        <v>31979</v>
      </c>
      <c r="B24177" t="s">
        <v>12</v>
      </c>
      <c r="C24177" t="s">
        <v>18</v>
      </c>
      <c r="D24177" t="s">
        <v>89</v>
      </c>
      <c r="E24177" t="s">
        <v>90</v>
      </c>
      <c r="F24177" t="s">
        <v>65</v>
      </c>
      <c r="G24177" t="s">
        <v>84</v>
      </c>
      <c r="H24177" t="s">
        <v>85</v>
      </c>
      <c r="I24177">
        <v>2015</v>
      </c>
      <c r="J24177" t="s">
        <v>68</v>
      </c>
      <c r="K24177">
        <v>2020</v>
      </c>
      <c r="L24177" s="18">
        <v>44005</v>
      </c>
      <c r="M24177" t="s">
        <v>69</v>
      </c>
      <c r="N24177" t="s">
        <v>65</v>
      </c>
      <c r="O24177" t="s">
        <v>31980</v>
      </c>
    </row>
    <row r="24178" spans="1:15" x14ac:dyDescent="0.3">
      <c r="A24178" t="s">
        <v>31981</v>
      </c>
      <c r="B24178" t="s">
        <v>12</v>
      </c>
      <c r="C24178" t="s">
        <v>25</v>
      </c>
      <c r="D24178" t="s">
        <v>74</v>
      </c>
      <c r="E24178" t="s">
        <v>75</v>
      </c>
      <c r="F24178" t="s">
        <v>65</v>
      </c>
      <c r="G24178" t="s">
        <v>66</v>
      </c>
      <c r="H24178" t="s">
        <v>67</v>
      </c>
      <c r="I24178">
        <v>2016</v>
      </c>
      <c r="J24178" t="s">
        <v>68</v>
      </c>
      <c r="K24178">
        <v>2018</v>
      </c>
      <c r="L24178" s="18">
        <v>42697</v>
      </c>
      <c r="M24178" t="s">
        <v>69</v>
      </c>
      <c r="N24178" t="s">
        <v>65</v>
      </c>
      <c r="O24178" t="s">
        <v>31320</v>
      </c>
    </row>
    <row r="24179" spans="1:15" x14ac:dyDescent="0.3">
      <c r="A24179" t="s">
        <v>31982</v>
      </c>
      <c r="B24179" t="s">
        <v>12</v>
      </c>
      <c r="C24179" t="s">
        <v>17</v>
      </c>
      <c r="D24179" t="s">
        <v>89</v>
      </c>
      <c r="E24179" t="s">
        <v>90</v>
      </c>
      <c r="F24179" t="s">
        <v>65</v>
      </c>
      <c r="G24179" t="s">
        <v>66</v>
      </c>
      <c r="H24179" t="s">
        <v>67</v>
      </c>
      <c r="I24179">
        <v>2015</v>
      </c>
      <c r="J24179" t="s">
        <v>68</v>
      </c>
      <c r="K24179">
        <v>2016</v>
      </c>
      <c r="L24179" s="18">
        <v>42401</v>
      </c>
      <c r="M24179" t="s">
        <v>69</v>
      </c>
      <c r="N24179" t="s">
        <v>65</v>
      </c>
      <c r="O24179" t="s">
        <v>31983</v>
      </c>
    </row>
    <row r="24180" spans="1:15" x14ac:dyDescent="0.3">
      <c r="A24180" t="s">
        <v>31984</v>
      </c>
      <c r="B24180" t="s">
        <v>12</v>
      </c>
      <c r="C24180" t="s">
        <v>25</v>
      </c>
      <c r="D24180" t="s">
        <v>74</v>
      </c>
      <c r="E24180" t="s">
        <v>75</v>
      </c>
      <c r="F24180" t="s">
        <v>65</v>
      </c>
      <c r="G24180" t="s">
        <v>66</v>
      </c>
      <c r="H24180" t="s">
        <v>67</v>
      </c>
      <c r="I24180">
        <v>2016</v>
      </c>
      <c r="J24180" t="s">
        <v>68</v>
      </c>
      <c r="K24180">
        <v>2020</v>
      </c>
      <c r="L24180" s="18">
        <v>43950</v>
      </c>
      <c r="M24180" t="s">
        <v>69</v>
      </c>
      <c r="N24180" t="s">
        <v>65</v>
      </c>
      <c r="O24180" t="s">
        <v>31320</v>
      </c>
    </row>
    <row r="24181" spans="1:15" x14ac:dyDescent="0.3">
      <c r="A24181" t="s">
        <v>31985</v>
      </c>
      <c r="B24181" t="s">
        <v>12</v>
      </c>
      <c r="C24181" t="s">
        <v>17</v>
      </c>
      <c r="D24181" t="s">
        <v>89</v>
      </c>
      <c r="E24181" t="s">
        <v>90</v>
      </c>
      <c r="F24181" t="s">
        <v>65</v>
      </c>
      <c r="G24181" t="s">
        <v>84</v>
      </c>
      <c r="H24181" t="s">
        <v>227</v>
      </c>
      <c r="I24181">
        <v>2016</v>
      </c>
      <c r="J24181" t="s">
        <v>68</v>
      </c>
      <c r="K24181">
        <v>2016</v>
      </c>
      <c r="L24181" s="18">
        <v>42675</v>
      </c>
      <c r="M24181" t="s">
        <v>228</v>
      </c>
      <c r="N24181" t="s">
        <v>65</v>
      </c>
      <c r="O24181" t="s">
        <v>31983</v>
      </c>
    </row>
    <row r="24182" spans="1:15" x14ac:dyDescent="0.3">
      <c r="A24182" t="s">
        <v>31986</v>
      </c>
      <c r="B24182" t="s">
        <v>12</v>
      </c>
      <c r="C24182" t="s">
        <v>25</v>
      </c>
      <c r="D24182" t="s">
        <v>74</v>
      </c>
      <c r="E24182" t="s">
        <v>75</v>
      </c>
      <c r="F24182" t="s">
        <v>65</v>
      </c>
      <c r="G24182" t="s">
        <v>66</v>
      </c>
      <c r="H24182" t="s">
        <v>67</v>
      </c>
      <c r="I24182">
        <v>2016</v>
      </c>
      <c r="J24182" t="s">
        <v>68</v>
      </c>
      <c r="K24182">
        <v>2016</v>
      </c>
      <c r="L24182" s="18">
        <v>42709</v>
      </c>
      <c r="M24182" t="s">
        <v>69</v>
      </c>
      <c r="N24182" t="s">
        <v>65</v>
      </c>
      <c r="O24182" t="s">
        <v>30824</v>
      </c>
    </row>
    <row r="24183" spans="1:15" x14ac:dyDescent="0.3">
      <c r="A24183" t="s">
        <v>31987</v>
      </c>
      <c r="B24183" t="s">
        <v>12</v>
      </c>
      <c r="C24183" t="s">
        <v>18</v>
      </c>
      <c r="D24183" t="s">
        <v>74</v>
      </c>
      <c r="E24183" t="s">
        <v>75</v>
      </c>
      <c r="F24183" t="s">
        <v>65</v>
      </c>
      <c r="G24183" t="s">
        <v>66</v>
      </c>
      <c r="H24183" t="s">
        <v>67</v>
      </c>
      <c r="I24183">
        <v>2016</v>
      </c>
      <c r="J24183" t="s">
        <v>68</v>
      </c>
      <c r="K24183">
        <v>2017</v>
      </c>
      <c r="L24183" s="18">
        <v>43045</v>
      </c>
      <c r="M24183" t="s">
        <v>69</v>
      </c>
      <c r="N24183" t="s">
        <v>65</v>
      </c>
      <c r="O24183" t="s">
        <v>31988</v>
      </c>
    </row>
    <row r="24184" spans="1:15" x14ac:dyDescent="0.3">
      <c r="A24184" t="s">
        <v>31989</v>
      </c>
      <c r="B24184" t="s">
        <v>12</v>
      </c>
      <c r="C24184" t="s">
        <v>15</v>
      </c>
      <c r="D24184" t="s">
        <v>74</v>
      </c>
      <c r="E24184" t="s">
        <v>75</v>
      </c>
      <c r="F24184" t="s">
        <v>65</v>
      </c>
      <c r="G24184" t="s">
        <v>84</v>
      </c>
      <c r="H24184" t="s">
        <v>227</v>
      </c>
      <c r="I24184">
        <v>2016</v>
      </c>
      <c r="J24184" t="s">
        <v>68</v>
      </c>
      <c r="K24184">
        <v>2017</v>
      </c>
      <c r="L24184" s="18">
        <v>42825</v>
      </c>
      <c r="M24184" t="s">
        <v>69</v>
      </c>
      <c r="N24184" t="s">
        <v>65</v>
      </c>
      <c r="O24184" t="s">
        <v>31953</v>
      </c>
    </row>
    <row r="24185" spans="1:15" x14ac:dyDescent="0.3">
      <c r="A24185" t="s">
        <v>31990</v>
      </c>
      <c r="B24185" t="s">
        <v>12</v>
      </c>
      <c r="C24185" t="s">
        <v>25</v>
      </c>
      <c r="D24185" t="s">
        <v>63</v>
      </c>
      <c r="E24185" t="s">
        <v>64</v>
      </c>
      <c r="F24185" t="s">
        <v>65</v>
      </c>
      <c r="G24185" t="s">
        <v>66</v>
      </c>
      <c r="H24185" t="s">
        <v>67</v>
      </c>
      <c r="I24185">
        <v>2016</v>
      </c>
      <c r="J24185" t="s">
        <v>68</v>
      </c>
      <c r="K24185">
        <v>2017</v>
      </c>
      <c r="L24185" s="18">
        <v>42522</v>
      </c>
      <c r="M24185" t="s">
        <v>69</v>
      </c>
      <c r="N24185" t="s">
        <v>65</v>
      </c>
      <c r="O24185" t="s">
        <v>31991</v>
      </c>
    </row>
    <row r="24186" spans="1:15" x14ac:dyDescent="0.3">
      <c r="A24186" t="s">
        <v>31992</v>
      </c>
      <c r="B24186" t="s">
        <v>12</v>
      </c>
      <c r="C24186" t="s">
        <v>16</v>
      </c>
      <c r="D24186" t="s">
        <v>74</v>
      </c>
      <c r="E24186" t="s">
        <v>75</v>
      </c>
      <c r="F24186" t="s">
        <v>65</v>
      </c>
      <c r="G24186" t="s">
        <v>66</v>
      </c>
      <c r="H24186" t="s">
        <v>67</v>
      </c>
      <c r="I24186">
        <v>2016</v>
      </c>
      <c r="J24186" t="s">
        <v>68</v>
      </c>
      <c r="K24186">
        <v>2020</v>
      </c>
      <c r="L24186" s="18">
        <v>43817</v>
      </c>
      <c r="M24186" t="s">
        <v>69</v>
      </c>
      <c r="N24186" t="s">
        <v>65</v>
      </c>
      <c r="O24186" t="s">
        <v>31993</v>
      </c>
    </row>
    <row r="24187" spans="1:15" x14ac:dyDescent="0.3">
      <c r="A24187" t="s">
        <v>31994</v>
      </c>
      <c r="B24187" t="s">
        <v>12</v>
      </c>
      <c r="C24187" t="s">
        <v>17</v>
      </c>
      <c r="D24187" t="s">
        <v>89</v>
      </c>
      <c r="E24187" t="s">
        <v>90</v>
      </c>
      <c r="F24187" t="s">
        <v>65</v>
      </c>
      <c r="G24187" t="s">
        <v>66</v>
      </c>
      <c r="H24187" t="s">
        <v>67</v>
      </c>
      <c r="I24187">
        <v>2016</v>
      </c>
      <c r="J24187" t="s">
        <v>68</v>
      </c>
      <c r="K24187">
        <v>2016</v>
      </c>
      <c r="L24187" s="18">
        <v>42522</v>
      </c>
      <c r="M24187" t="s">
        <v>69</v>
      </c>
      <c r="N24187" t="s">
        <v>65</v>
      </c>
      <c r="O24187" t="s">
        <v>31995</v>
      </c>
    </row>
    <row r="24188" spans="1:15" x14ac:dyDescent="0.3">
      <c r="A24188" t="s">
        <v>31996</v>
      </c>
      <c r="B24188" t="s">
        <v>12</v>
      </c>
      <c r="C24188" t="s">
        <v>22</v>
      </c>
      <c r="D24188" t="s">
        <v>63</v>
      </c>
      <c r="E24188" t="s">
        <v>64</v>
      </c>
      <c r="F24188" t="s">
        <v>65</v>
      </c>
      <c r="G24188" t="s">
        <v>66</v>
      </c>
      <c r="H24188" t="s">
        <v>67</v>
      </c>
      <c r="I24188">
        <v>2016</v>
      </c>
      <c r="J24188" t="s">
        <v>68</v>
      </c>
      <c r="K24188">
        <v>2018</v>
      </c>
      <c r="L24188" s="18">
        <v>43318</v>
      </c>
      <c r="M24188" t="s">
        <v>69</v>
      </c>
      <c r="N24188" t="s">
        <v>65</v>
      </c>
      <c r="O24188" t="s">
        <v>31580</v>
      </c>
    </row>
    <row r="24189" spans="1:15" x14ac:dyDescent="0.3">
      <c r="A24189" t="s">
        <v>31997</v>
      </c>
      <c r="B24189" t="s">
        <v>12</v>
      </c>
      <c r="C24189" t="s">
        <v>17</v>
      </c>
      <c r="D24189" t="s">
        <v>63</v>
      </c>
      <c r="E24189" t="s">
        <v>64</v>
      </c>
      <c r="F24189" t="s">
        <v>65</v>
      </c>
      <c r="G24189" t="s">
        <v>66</v>
      </c>
      <c r="H24189" t="s">
        <v>67</v>
      </c>
      <c r="I24189">
        <v>2016</v>
      </c>
      <c r="J24189" t="s">
        <v>68</v>
      </c>
      <c r="K24189">
        <v>2018</v>
      </c>
      <c r="L24189" s="18">
        <v>43251</v>
      </c>
      <c r="M24189" t="s">
        <v>69</v>
      </c>
      <c r="N24189" t="s">
        <v>65</v>
      </c>
      <c r="O24189" t="s">
        <v>14838</v>
      </c>
    </row>
    <row r="24190" spans="1:15" x14ac:dyDescent="0.3">
      <c r="A24190" t="s">
        <v>31998</v>
      </c>
      <c r="B24190" t="s">
        <v>12</v>
      </c>
      <c r="C24190" t="s">
        <v>21</v>
      </c>
      <c r="D24190" t="s">
        <v>74</v>
      </c>
      <c r="E24190" t="s">
        <v>75</v>
      </c>
      <c r="F24190" t="s">
        <v>65</v>
      </c>
      <c r="G24190" t="s">
        <v>66</v>
      </c>
      <c r="H24190" t="s">
        <v>67</v>
      </c>
      <c r="I24190">
        <v>2019</v>
      </c>
      <c r="J24190" t="s">
        <v>68</v>
      </c>
      <c r="K24190">
        <v>2023</v>
      </c>
      <c r="L24190" s="18">
        <v>44945</v>
      </c>
      <c r="M24190" t="s">
        <v>69</v>
      </c>
      <c r="N24190" t="s">
        <v>65</v>
      </c>
      <c r="O24190" t="s">
        <v>31320</v>
      </c>
    </row>
    <row r="24191" spans="1:15" x14ac:dyDescent="0.3">
      <c r="A24191" t="s">
        <v>31999</v>
      </c>
      <c r="B24191" t="s">
        <v>12</v>
      </c>
      <c r="C24191" t="s">
        <v>17</v>
      </c>
      <c r="D24191" t="s">
        <v>63</v>
      </c>
      <c r="E24191" t="s">
        <v>64</v>
      </c>
      <c r="F24191" t="s">
        <v>65</v>
      </c>
      <c r="G24191" t="s">
        <v>66</v>
      </c>
      <c r="H24191" t="s">
        <v>67</v>
      </c>
      <c r="I24191">
        <v>2016</v>
      </c>
      <c r="J24191" t="s">
        <v>68</v>
      </c>
      <c r="K24191">
        <v>2018</v>
      </c>
      <c r="L24191" s="18">
        <v>43221</v>
      </c>
      <c r="M24191" t="s">
        <v>69</v>
      </c>
      <c r="N24191" t="s">
        <v>65</v>
      </c>
      <c r="O24191" t="s">
        <v>31857</v>
      </c>
    </row>
    <row r="24192" spans="1:15" x14ac:dyDescent="0.3">
      <c r="A24192" t="s">
        <v>32000</v>
      </c>
      <c r="B24192" t="s">
        <v>12</v>
      </c>
      <c r="C24192" t="s">
        <v>17</v>
      </c>
      <c r="D24192" t="s">
        <v>63</v>
      </c>
      <c r="E24192" t="s">
        <v>64</v>
      </c>
      <c r="F24192" t="s">
        <v>65</v>
      </c>
      <c r="G24192" t="s">
        <v>66</v>
      </c>
      <c r="H24192" t="s">
        <v>67</v>
      </c>
      <c r="I24192">
        <v>2016</v>
      </c>
      <c r="J24192" t="s">
        <v>68</v>
      </c>
      <c r="K24192">
        <v>2018</v>
      </c>
      <c r="L24192" s="18">
        <v>43377</v>
      </c>
      <c r="M24192" t="s">
        <v>69</v>
      </c>
      <c r="N24192" t="s">
        <v>65</v>
      </c>
      <c r="O24192" t="s">
        <v>31857</v>
      </c>
    </row>
    <row r="24193" spans="1:15" x14ac:dyDescent="0.3">
      <c r="A24193" t="s">
        <v>32001</v>
      </c>
      <c r="B24193" t="s">
        <v>12</v>
      </c>
      <c r="C24193" t="s">
        <v>17</v>
      </c>
      <c r="D24193" t="s">
        <v>63</v>
      </c>
      <c r="E24193" t="s">
        <v>64</v>
      </c>
      <c r="F24193" t="s">
        <v>65</v>
      </c>
      <c r="G24193" t="s">
        <v>66</v>
      </c>
      <c r="H24193" t="s">
        <v>67</v>
      </c>
      <c r="I24193">
        <v>2016</v>
      </c>
      <c r="J24193" t="s">
        <v>68</v>
      </c>
      <c r="K24193">
        <v>2018</v>
      </c>
      <c r="L24193" s="18">
        <v>43171</v>
      </c>
      <c r="M24193" t="s">
        <v>69</v>
      </c>
      <c r="N24193" t="s">
        <v>65</v>
      </c>
      <c r="O24193" t="s">
        <v>31857</v>
      </c>
    </row>
    <row r="24194" spans="1:15" x14ac:dyDescent="0.3">
      <c r="A24194" t="s">
        <v>32002</v>
      </c>
      <c r="B24194" t="s">
        <v>12</v>
      </c>
      <c r="C24194" t="s">
        <v>25</v>
      </c>
      <c r="D24194" t="s">
        <v>63</v>
      </c>
      <c r="E24194" t="s">
        <v>64</v>
      </c>
      <c r="F24194" t="s">
        <v>65</v>
      </c>
      <c r="G24194" t="s">
        <v>66</v>
      </c>
      <c r="H24194" t="s">
        <v>67</v>
      </c>
      <c r="I24194">
        <v>2016</v>
      </c>
      <c r="J24194" t="s">
        <v>68</v>
      </c>
      <c r="K24194">
        <v>2016</v>
      </c>
      <c r="L24194" s="18">
        <v>42723</v>
      </c>
      <c r="M24194" t="s">
        <v>69</v>
      </c>
      <c r="N24194" t="s">
        <v>65</v>
      </c>
      <c r="O24194" t="s">
        <v>31874</v>
      </c>
    </row>
    <row r="24195" spans="1:15" x14ac:dyDescent="0.3">
      <c r="A24195" t="s">
        <v>32003</v>
      </c>
      <c r="B24195" t="s">
        <v>12</v>
      </c>
      <c r="C24195" t="s">
        <v>16</v>
      </c>
      <c r="D24195" t="s">
        <v>74</v>
      </c>
      <c r="E24195" t="s">
        <v>75</v>
      </c>
      <c r="F24195" t="s">
        <v>65</v>
      </c>
      <c r="G24195" t="s">
        <v>66</v>
      </c>
      <c r="H24195" t="s">
        <v>67</v>
      </c>
      <c r="I24195">
        <v>2016</v>
      </c>
      <c r="J24195" t="s">
        <v>68</v>
      </c>
      <c r="K24195">
        <v>2023</v>
      </c>
      <c r="L24195" s="18">
        <v>44659</v>
      </c>
      <c r="M24195" t="s">
        <v>69</v>
      </c>
      <c r="N24195" t="s">
        <v>65</v>
      </c>
      <c r="O24195" t="s">
        <v>31463</v>
      </c>
    </row>
    <row r="24196" spans="1:15" x14ac:dyDescent="0.3">
      <c r="A24196" t="s">
        <v>32004</v>
      </c>
      <c r="B24196" t="s">
        <v>12</v>
      </c>
      <c r="C24196" t="s">
        <v>20</v>
      </c>
      <c r="D24196" t="s">
        <v>63</v>
      </c>
      <c r="E24196" t="s">
        <v>64</v>
      </c>
      <c r="F24196" t="s">
        <v>65</v>
      </c>
      <c r="G24196" t="s">
        <v>66</v>
      </c>
      <c r="H24196" t="s">
        <v>67</v>
      </c>
      <c r="I24196">
        <v>2016</v>
      </c>
      <c r="J24196" t="s">
        <v>68</v>
      </c>
      <c r="K24196">
        <v>2023</v>
      </c>
      <c r="L24196" s="18">
        <v>43909</v>
      </c>
      <c r="M24196" t="s">
        <v>69</v>
      </c>
      <c r="N24196" t="s">
        <v>65</v>
      </c>
      <c r="O24196" t="s">
        <v>31847</v>
      </c>
    </row>
    <row r="24197" spans="1:15" x14ac:dyDescent="0.3">
      <c r="A24197" t="s">
        <v>32005</v>
      </c>
      <c r="B24197" t="s">
        <v>12</v>
      </c>
      <c r="C24197" t="s">
        <v>17</v>
      </c>
      <c r="D24197" t="s">
        <v>63</v>
      </c>
      <c r="E24197" t="s">
        <v>64</v>
      </c>
      <c r="F24197" t="s">
        <v>65</v>
      </c>
      <c r="G24197" t="s">
        <v>66</v>
      </c>
      <c r="H24197" t="s">
        <v>67</v>
      </c>
      <c r="I24197">
        <v>2016</v>
      </c>
      <c r="J24197" t="s">
        <v>68</v>
      </c>
      <c r="K24197">
        <v>2018</v>
      </c>
      <c r="L24197" s="18">
        <v>43245</v>
      </c>
      <c r="M24197" t="s">
        <v>69</v>
      </c>
      <c r="N24197" t="s">
        <v>65</v>
      </c>
      <c r="O24197" t="s">
        <v>31855</v>
      </c>
    </row>
    <row r="24198" spans="1:15" x14ac:dyDescent="0.3">
      <c r="A24198" t="s">
        <v>32006</v>
      </c>
      <c r="B24198" t="s">
        <v>12</v>
      </c>
      <c r="C24198" t="s">
        <v>17</v>
      </c>
      <c r="D24198" t="s">
        <v>89</v>
      </c>
      <c r="E24198" t="s">
        <v>90</v>
      </c>
      <c r="F24198" t="s">
        <v>65</v>
      </c>
      <c r="G24198" t="s">
        <v>66</v>
      </c>
      <c r="H24198" t="s">
        <v>67</v>
      </c>
      <c r="I24198">
        <v>2017</v>
      </c>
      <c r="J24198" t="s">
        <v>68</v>
      </c>
      <c r="K24198">
        <v>2020</v>
      </c>
      <c r="L24198" s="18">
        <v>43857</v>
      </c>
      <c r="M24198" t="s">
        <v>69</v>
      </c>
      <c r="N24198" t="s">
        <v>65</v>
      </c>
      <c r="O24198" t="s">
        <v>30684</v>
      </c>
    </row>
    <row r="24199" spans="1:15" x14ac:dyDescent="0.3">
      <c r="A24199" t="s">
        <v>32007</v>
      </c>
      <c r="B24199" t="s">
        <v>12</v>
      </c>
      <c r="C24199" t="s">
        <v>18</v>
      </c>
      <c r="D24199" t="s">
        <v>81</v>
      </c>
      <c r="E24199" t="s">
        <v>75</v>
      </c>
      <c r="F24199" t="s">
        <v>65</v>
      </c>
      <c r="G24199" t="s">
        <v>66</v>
      </c>
      <c r="H24199" t="s">
        <v>67</v>
      </c>
      <c r="I24199">
        <v>2016</v>
      </c>
      <c r="J24199" t="s">
        <v>68</v>
      </c>
      <c r="K24199">
        <v>2022</v>
      </c>
      <c r="L24199" s="18">
        <v>43312</v>
      </c>
      <c r="M24199" t="s">
        <v>69</v>
      </c>
      <c r="N24199" t="s">
        <v>65</v>
      </c>
      <c r="O24199" t="s">
        <v>31476</v>
      </c>
    </row>
    <row r="24200" spans="1:15" x14ac:dyDescent="0.3">
      <c r="A24200" t="s">
        <v>32008</v>
      </c>
      <c r="B24200" t="s">
        <v>12</v>
      </c>
      <c r="C24200" t="s">
        <v>21</v>
      </c>
      <c r="D24200" t="s">
        <v>63</v>
      </c>
      <c r="E24200" t="s">
        <v>64</v>
      </c>
      <c r="F24200" t="s">
        <v>65</v>
      </c>
      <c r="G24200" t="s">
        <v>66</v>
      </c>
      <c r="H24200" t="s">
        <v>67</v>
      </c>
      <c r="I24200">
        <v>2016</v>
      </c>
      <c r="J24200" t="s">
        <v>68</v>
      </c>
      <c r="K24200">
        <v>2019</v>
      </c>
      <c r="L24200" s="18">
        <v>43518</v>
      </c>
      <c r="M24200" t="s">
        <v>69</v>
      </c>
      <c r="N24200" t="s">
        <v>65</v>
      </c>
      <c r="O24200" t="s">
        <v>32009</v>
      </c>
    </row>
    <row r="24201" spans="1:15" x14ac:dyDescent="0.3">
      <c r="A24201" t="s">
        <v>32010</v>
      </c>
      <c r="B24201" t="s">
        <v>12</v>
      </c>
      <c r="C24201" t="s">
        <v>25</v>
      </c>
      <c r="D24201" t="s">
        <v>74</v>
      </c>
      <c r="E24201" t="s">
        <v>75</v>
      </c>
      <c r="F24201" t="s">
        <v>65</v>
      </c>
      <c r="G24201" t="s">
        <v>66</v>
      </c>
      <c r="H24201" t="s">
        <v>67</v>
      </c>
      <c r="I24201">
        <v>2016</v>
      </c>
      <c r="J24201" t="s">
        <v>68</v>
      </c>
      <c r="K24201">
        <v>2019</v>
      </c>
      <c r="L24201" s="18">
        <v>42812</v>
      </c>
      <c r="M24201" t="s">
        <v>69</v>
      </c>
      <c r="N24201" t="s">
        <v>65</v>
      </c>
      <c r="O24201" t="s">
        <v>31320</v>
      </c>
    </row>
    <row r="24202" spans="1:15" x14ac:dyDescent="0.3">
      <c r="A24202" t="s">
        <v>32011</v>
      </c>
      <c r="B24202" t="s">
        <v>12</v>
      </c>
      <c r="C24202" t="s">
        <v>16</v>
      </c>
      <c r="D24202" t="s">
        <v>74</v>
      </c>
      <c r="E24202" t="s">
        <v>75</v>
      </c>
      <c r="F24202" t="s">
        <v>65</v>
      </c>
      <c r="G24202" t="s">
        <v>66</v>
      </c>
      <c r="H24202" t="s">
        <v>67</v>
      </c>
      <c r="I24202">
        <v>2016</v>
      </c>
      <c r="J24202" t="s">
        <v>68</v>
      </c>
      <c r="K24202">
        <v>2022</v>
      </c>
      <c r="L24202" s="18">
        <v>44693</v>
      </c>
      <c r="M24202" t="s">
        <v>69</v>
      </c>
      <c r="N24202" t="s">
        <v>65</v>
      </c>
      <c r="O24202" t="s">
        <v>32012</v>
      </c>
    </row>
    <row r="24203" spans="1:15" x14ac:dyDescent="0.3">
      <c r="A24203" t="s">
        <v>32013</v>
      </c>
      <c r="B24203" t="s">
        <v>12</v>
      </c>
      <c r="C24203" t="s">
        <v>25</v>
      </c>
      <c r="D24203" t="s">
        <v>63</v>
      </c>
      <c r="E24203" t="s">
        <v>64</v>
      </c>
      <c r="F24203" t="s">
        <v>65</v>
      </c>
      <c r="G24203" t="s">
        <v>66</v>
      </c>
      <c r="H24203" t="s">
        <v>67</v>
      </c>
      <c r="I24203">
        <v>2016</v>
      </c>
      <c r="J24203" t="s">
        <v>68</v>
      </c>
      <c r="K24203">
        <v>2017</v>
      </c>
      <c r="L24203" s="18">
        <v>42794</v>
      </c>
      <c r="M24203" t="s">
        <v>69</v>
      </c>
      <c r="N24203" t="s">
        <v>65</v>
      </c>
      <c r="O24203" t="s">
        <v>31874</v>
      </c>
    </row>
    <row r="24204" spans="1:15" x14ac:dyDescent="0.3">
      <c r="A24204" t="s">
        <v>32014</v>
      </c>
      <c r="B24204" t="s">
        <v>12</v>
      </c>
      <c r="C24204" t="s">
        <v>25</v>
      </c>
      <c r="D24204" t="s">
        <v>63</v>
      </c>
      <c r="E24204" t="s">
        <v>64</v>
      </c>
      <c r="F24204" t="s">
        <v>65</v>
      </c>
      <c r="G24204" t="s">
        <v>66</v>
      </c>
      <c r="H24204" t="s">
        <v>67</v>
      </c>
      <c r="I24204">
        <v>2016</v>
      </c>
      <c r="J24204" t="s">
        <v>68</v>
      </c>
      <c r="K24204">
        <v>2017</v>
      </c>
      <c r="L24204" s="18">
        <v>42779</v>
      </c>
      <c r="M24204" t="s">
        <v>69</v>
      </c>
      <c r="N24204" t="s">
        <v>65</v>
      </c>
      <c r="O24204" t="s">
        <v>31874</v>
      </c>
    </row>
    <row r="24205" spans="1:15" x14ac:dyDescent="0.3">
      <c r="A24205" t="s">
        <v>32015</v>
      </c>
      <c r="B24205" t="s">
        <v>12</v>
      </c>
      <c r="C24205" t="s">
        <v>20</v>
      </c>
      <c r="D24205" t="s">
        <v>74</v>
      </c>
      <c r="E24205" t="s">
        <v>75</v>
      </c>
      <c r="F24205" t="s">
        <v>68</v>
      </c>
      <c r="G24205" t="s">
        <v>52</v>
      </c>
      <c r="H24205" t="s">
        <v>706</v>
      </c>
      <c r="I24205">
        <v>2017</v>
      </c>
      <c r="J24205" t="s">
        <v>68</v>
      </c>
      <c r="K24205">
        <v>2026</v>
      </c>
      <c r="L24205" s="18">
        <v>46325</v>
      </c>
      <c r="M24205" t="s">
        <v>228</v>
      </c>
      <c r="N24205" t="s">
        <v>65</v>
      </c>
      <c r="O24205" t="s">
        <v>32016</v>
      </c>
    </row>
    <row r="24206" spans="1:15" x14ac:dyDescent="0.3">
      <c r="A24206" t="s">
        <v>32017</v>
      </c>
      <c r="B24206" t="s">
        <v>12</v>
      </c>
      <c r="C24206" t="s">
        <v>24</v>
      </c>
      <c r="D24206" t="s">
        <v>74</v>
      </c>
      <c r="E24206" t="s">
        <v>75</v>
      </c>
      <c r="F24206" t="s">
        <v>65</v>
      </c>
      <c r="G24206" t="s">
        <v>66</v>
      </c>
      <c r="H24206" t="s">
        <v>67</v>
      </c>
      <c r="I24206">
        <v>2016</v>
      </c>
      <c r="J24206" t="s">
        <v>68</v>
      </c>
      <c r="K24206">
        <v>2017</v>
      </c>
      <c r="L24206" s="18">
        <v>42914</v>
      </c>
      <c r="M24206" t="s">
        <v>69</v>
      </c>
      <c r="N24206" t="s">
        <v>65</v>
      </c>
      <c r="O24206" t="s">
        <v>31928</v>
      </c>
    </row>
    <row r="24207" spans="1:15" x14ac:dyDescent="0.3">
      <c r="A24207" t="s">
        <v>32018</v>
      </c>
      <c r="B24207" t="s">
        <v>12</v>
      </c>
      <c r="C24207" t="s">
        <v>29</v>
      </c>
      <c r="D24207" t="s">
        <v>74</v>
      </c>
      <c r="E24207" t="s">
        <v>75</v>
      </c>
      <c r="F24207" t="s">
        <v>65</v>
      </c>
      <c r="G24207" t="s">
        <v>84</v>
      </c>
      <c r="H24207" t="s">
        <v>85</v>
      </c>
      <c r="I24207">
        <v>2019</v>
      </c>
      <c r="J24207" t="s">
        <v>68</v>
      </c>
      <c r="K24207">
        <v>2022</v>
      </c>
      <c r="L24207" s="18">
        <v>44826</v>
      </c>
      <c r="M24207" t="s">
        <v>69</v>
      </c>
      <c r="N24207" t="s">
        <v>65</v>
      </c>
      <c r="O24207" t="s">
        <v>32019</v>
      </c>
    </row>
    <row r="24208" spans="1:15" x14ac:dyDescent="0.3">
      <c r="A24208" t="s">
        <v>32020</v>
      </c>
      <c r="B24208" t="s">
        <v>12</v>
      </c>
      <c r="C24208" t="s">
        <v>17</v>
      </c>
      <c r="D24208" t="s">
        <v>63</v>
      </c>
      <c r="E24208" t="s">
        <v>64</v>
      </c>
      <c r="F24208" t="s">
        <v>65</v>
      </c>
      <c r="G24208" t="s">
        <v>66</v>
      </c>
      <c r="H24208" t="s">
        <v>67</v>
      </c>
      <c r="I24208">
        <v>2016</v>
      </c>
      <c r="J24208" t="s">
        <v>68</v>
      </c>
      <c r="K24208">
        <v>2018</v>
      </c>
      <c r="L24208" s="18">
        <v>43318</v>
      </c>
      <c r="M24208" t="s">
        <v>69</v>
      </c>
      <c r="N24208" t="s">
        <v>65</v>
      </c>
      <c r="O24208" t="s">
        <v>14838</v>
      </c>
    </row>
    <row r="24209" spans="1:15" x14ac:dyDescent="0.3">
      <c r="A24209" t="s">
        <v>32021</v>
      </c>
      <c r="B24209" t="s">
        <v>12</v>
      </c>
      <c r="C24209" t="s">
        <v>26</v>
      </c>
      <c r="D24209" t="s">
        <v>63</v>
      </c>
      <c r="E24209" t="s">
        <v>64</v>
      </c>
      <c r="F24209" t="s">
        <v>65</v>
      </c>
      <c r="G24209" t="s">
        <v>84</v>
      </c>
      <c r="H24209" t="s">
        <v>85</v>
      </c>
      <c r="I24209">
        <v>2017</v>
      </c>
      <c r="J24209" t="s">
        <v>68</v>
      </c>
      <c r="K24209">
        <v>2025</v>
      </c>
      <c r="L24209" s="18">
        <v>45819</v>
      </c>
      <c r="M24209" t="s">
        <v>69</v>
      </c>
      <c r="N24209" t="s">
        <v>65</v>
      </c>
      <c r="O24209" t="s">
        <v>31070</v>
      </c>
    </row>
    <row r="24210" spans="1:15" x14ac:dyDescent="0.3">
      <c r="A24210" t="s">
        <v>32022</v>
      </c>
      <c r="B24210" t="s">
        <v>12</v>
      </c>
      <c r="C24210" t="s">
        <v>23</v>
      </c>
      <c r="D24210" t="s">
        <v>63</v>
      </c>
      <c r="E24210" t="s">
        <v>64</v>
      </c>
      <c r="F24210" t="s">
        <v>65</v>
      </c>
      <c r="G24210" t="s">
        <v>66</v>
      </c>
      <c r="H24210" t="s">
        <v>67</v>
      </c>
      <c r="I24210">
        <v>2016</v>
      </c>
      <c r="J24210" t="s">
        <v>68</v>
      </c>
      <c r="K24210">
        <v>2020</v>
      </c>
      <c r="L24210" s="18">
        <v>44127</v>
      </c>
      <c r="M24210" t="s">
        <v>69</v>
      </c>
      <c r="N24210" t="s">
        <v>65</v>
      </c>
      <c r="O24210" t="s">
        <v>31515</v>
      </c>
    </row>
    <row r="24211" spans="1:15" x14ac:dyDescent="0.3">
      <c r="A24211" t="s">
        <v>32023</v>
      </c>
      <c r="B24211" t="s">
        <v>12</v>
      </c>
      <c r="C24211" t="s">
        <v>22</v>
      </c>
      <c r="D24211" t="s">
        <v>74</v>
      </c>
      <c r="E24211" t="s">
        <v>75</v>
      </c>
      <c r="F24211" t="s">
        <v>65</v>
      </c>
      <c r="G24211" t="s">
        <v>66</v>
      </c>
      <c r="H24211" t="s">
        <v>67</v>
      </c>
      <c r="I24211">
        <v>2016</v>
      </c>
      <c r="J24211" t="s">
        <v>68</v>
      </c>
      <c r="K24211">
        <v>2019</v>
      </c>
      <c r="L24211" s="18">
        <v>43356</v>
      </c>
      <c r="M24211" t="s">
        <v>69</v>
      </c>
      <c r="N24211" t="s">
        <v>65</v>
      </c>
      <c r="O24211" t="s">
        <v>31638</v>
      </c>
    </row>
    <row r="24212" spans="1:15" x14ac:dyDescent="0.3">
      <c r="A24212" t="s">
        <v>32024</v>
      </c>
      <c r="B24212" t="s">
        <v>12</v>
      </c>
      <c r="C24212" t="s">
        <v>19</v>
      </c>
      <c r="D24212" t="s">
        <v>63</v>
      </c>
      <c r="E24212" t="s">
        <v>64</v>
      </c>
      <c r="F24212" t="s">
        <v>65</v>
      </c>
      <c r="G24212" t="s">
        <v>66</v>
      </c>
      <c r="H24212" t="s">
        <v>67</v>
      </c>
      <c r="I24212">
        <v>2016</v>
      </c>
      <c r="J24212" t="s">
        <v>68</v>
      </c>
      <c r="K24212">
        <v>2018</v>
      </c>
      <c r="L24212" s="18">
        <v>43339</v>
      </c>
      <c r="M24212" t="s">
        <v>69</v>
      </c>
      <c r="N24212" t="s">
        <v>65</v>
      </c>
      <c r="O24212" t="s">
        <v>32025</v>
      </c>
    </row>
    <row r="24213" spans="1:15" x14ac:dyDescent="0.3">
      <c r="A24213" t="s">
        <v>32026</v>
      </c>
      <c r="B24213" t="s">
        <v>12</v>
      </c>
      <c r="C24213" t="s">
        <v>15</v>
      </c>
      <c r="D24213" t="s">
        <v>74</v>
      </c>
      <c r="E24213" t="s">
        <v>75</v>
      </c>
      <c r="F24213" t="s">
        <v>65</v>
      </c>
      <c r="G24213" t="s">
        <v>84</v>
      </c>
      <c r="H24213" t="s">
        <v>85</v>
      </c>
      <c r="I24213">
        <v>2016</v>
      </c>
      <c r="J24213" t="s">
        <v>68</v>
      </c>
      <c r="K24213">
        <v>2021</v>
      </c>
      <c r="L24213" s="18">
        <v>44183</v>
      </c>
      <c r="M24213" t="s">
        <v>69</v>
      </c>
      <c r="N24213" t="s">
        <v>65</v>
      </c>
      <c r="O24213" t="s">
        <v>32027</v>
      </c>
    </row>
    <row r="24214" spans="1:15" x14ac:dyDescent="0.3">
      <c r="A24214" t="s">
        <v>32028</v>
      </c>
      <c r="B24214" t="s">
        <v>12</v>
      </c>
      <c r="C24214" t="s">
        <v>17</v>
      </c>
      <c r="D24214" t="s">
        <v>89</v>
      </c>
      <c r="E24214" t="s">
        <v>90</v>
      </c>
      <c r="F24214" t="s">
        <v>65</v>
      </c>
      <c r="G24214" t="s">
        <v>66</v>
      </c>
      <c r="H24214" t="s">
        <v>67</v>
      </c>
      <c r="I24214">
        <v>2017</v>
      </c>
      <c r="J24214" t="s">
        <v>68</v>
      </c>
      <c r="K24214">
        <v>2017</v>
      </c>
      <c r="L24214" s="18">
        <v>42858</v>
      </c>
      <c r="M24214" t="s">
        <v>69</v>
      </c>
      <c r="N24214" t="s">
        <v>65</v>
      </c>
      <c r="O24214" t="s">
        <v>30371</v>
      </c>
    </row>
    <row r="24215" spans="1:15" x14ac:dyDescent="0.3">
      <c r="A24215" t="s">
        <v>32029</v>
      </c>
      <c r="B24215" t="s">
        <v>12</v>
      </c>
      <c r="C24215" t="s">
        <v>19</v>
      </c>
      <c r="D24215" t="s">
        <v>63</v>
      </c>
      <c r="E24215" t="s">
        <v>64</v>
      </c>
      <c r="F24215" t="s">
        <v>65</v>
      </c>
      <c r="G24215" t="s">
        <v>66</v>
      </c>
      <c r="H24215" t="s">
        <v>67</v>
      </c>
      <c r="I24215">
        <v>2016</v>
      </c>
      <c r="J24215" t="s">
        <v>68</v>
      </c>
      <c r="K24215">
        <v>2018</v>
      </c>
      <c r="L24215" s="18">
        <v>43286</v>
      </c>
      <c r="M24215" t="s">
        <v>69</v>
      </c>
      <c r="N24215" t="s">
        <v>65</v>
      </c>
      <c r="O24215" t="s">
        <v>32025</v>
      </c>
    </row>
    <row r="24216" spans="1:15" x14ac:dyDescent="0.3">
      <c r="A24216" t="s">
        <v>32030</v>
      </c>
      <c r="B24216" t="s">
        <v>12</v>
      </c>
      <c r="C24216" t="s">
        <v>16</v>
      </c>
      <c r="D24216" t="s">
        <v>74</v>
      </c>
      <c r="E24216" t="s">
        <v>75</v>
      </c>
      <c r="F24216" t="s">
        <v>65</v>
      </c>
      <c r="G24216" t="s">
        <v>66</v>
      </c>
      <c r="H24216" t="s">
        <v>67</v>
      </c>
      <c r="I24216">
        <v>2016</v>
      </c>
      <c r="J24216" t="s">
        <v>68</v>
      </c>
      <c r="K24216">
        <v>2019</v>
      </c>
      <c r="L24216" s="18">
        <v>43479</v>
      </c>
      <c r="M24216" t="s">
        <v>69</v>
      </c>
      <c r="N24216" t="s">
        <v>65</v>
      </c>
      <c r="O24216" t="s">
        <v>31690</v>
      </c>
    </row>
    <row r="24217" spans="1:15" x14ac:dyDescent="0.3">
      <c r="A24217" t="s">
        <v>32031</v>
      </c>
      <c r="B24217" t="s">
        <v>12</v>
      </c>
      <c r="C24217" t="s">
        <v>17</v>
      </c>
      <c r="D24217" t="s">
        <v>89</v>
      </c>
      <c r="E24217" t="s">
        <v>90</v>
      </c>
      <c r="F24217" t="s">
        <v>65</v>
      </c>
      <c r="G24217" t="s">
        <v>66</v>
      </c>
      <c r="H24217" t="s">
        <v>67</v>
      </c>
      <c r="I24217">
        <v>2016</v>
      </c>
      <c r="J24217" t="s">
        <v>68</v>
      </c>
      <c r="K24217">
        <v>2016</v>
      </c>
      <c r="L24217" s="18">
        <v>42705</v>
      </c>
      <c r="M24217" t="s">
        <v>69</v>
      </c>
      <c r="N24217" t="s">
        <v>65</v>
      </c>
      <c r="O24217" t="s">
        <v>32032</v>
      </c>
    </row>
    <row r="24218" spans="1:15" x14ac:dyDescent="0.3">
      <c r="A24218" t="s">
        <v>32033</v>
      </c>
      <c r="B24218" t="s">
        <v>12</v>
      </c>
      <c r="C24218" t="s">
        <v>19</v>
      </c>
      <c r="D24218" t="s">
        <v>63</v>
      </c>
      <c r="E24218" t="s">
        <v>64</v>
      </c>
      <c r="F24218" t="s">
        <v>65</v>
      </c>
      <c r="G24218" t="s">
        <v>66</v>
      </c>
      <c r="H24218" t="s">
        <v>67</v>
      </c>
      <c r="I24218">
        <v>2017</v>
      </c>
      <c r="J24218" t="s">
        <v>68</v>
      </c>
      <c r="K24218">
        <v>2020</v>
      </c>
      <c r="L24218" s="18">
        <v>44069</v>
      </c>
      <c r="M24218" t="s">
        <v>69</v>
      </c>
      <c r="N24218" t="s">
        <v>65</v>
      </c>
      <c r="O24218" t="s">
        <v>1422</v>
      </c>
    </row>
    <row r="24219" spans="1:15" x14ac:dyDescent="0.3">
      <c r="A24219" t="s">
        <v>32034</v>
      </c>
      <c r="B24219" t="s">
        <v>12</v>
      </c>
      <c r="C24219" t="s">
        <v>25</v>
      </c>
      <c r="D24219" t="s">
        <v>63</v>
      </c>
      <c r="E24219" t="s">
        <v>64</v>
      </c>
      <c r="F24219" t="s">
        <v>65</v>
      </c>
      <c r="G24219" t="s">
        <v>66</v>
      </c>
      <c r="H24219" t="s">
        <v>67</v>
      </c>
      <c r="I24219">
        <v>2017</v>
      </c>
      <c r="J24219" t="s">
        <v>68</v>
      </c>
      <c r="K24219">
        <v>2017</v>
      </c>
      <c r="L24219" s="18">
        <v>43034</v>
      </c>
      <c r="M24219" t="s">
        <v>69</v>
      </c>
      <c r="N24219" t="s">
        <v>65</v>
      </c>
      <c r="O24219" t="s">
        <v>31874</v>
      </c>
    </row>
    <row r="24220" spans="1:15" x14ac:dyDescent="0.3">
      <c r="A24220" t="s">
        <v>32035</v>
      </c>
      <c r="B24220" t="s">
        <v>12</v>
      </c>
      <c r="C24220" t="s">
        <v>17</v>
      </c>
      <c r="D24220" t="s">
        <v>74</v>
      </c>
      <c r="E24220" t="s">
        <v>75</v>
      </c>
      <c r="F24220" t="s">
        <v>65</v>
      </c>
      <c r="G24220" t="s">
        <v>66</v>
      </c>
      <c r="H24220" t="s">
        <v>67</v>
      </c>
      <c r="I24220">
        <v>2016</v>
      </c>
      <c r="J24220" t="s">
        <v>68</v>
      </c>
      <c r="K24220">
        <v>2017</v>
      </c>
      <c r="L24220" s="18">
        <v>43096</v>
      </c>
      <c r="M24220" t="s">
        <v>69</v>
      </c>
      <c r="N24220" t="s">
        <v>65</v>
      </c>
      <c r="O24220" t="s">
        <v>31924</v>
      </c>
    </row>
    <row r="24221" spans="1:15" x14ac:dyDescent="0.3">
      <c r="A24221" t="s">
        <v>32036</v>
      </c>
      <c r="B24221" t="s">
        <v>12</v>
      </c>
      <c r="C24221" t="s">
        <v>15</v>
      </c>
      <c r="D24221" t="s">
        <v>89</v>
      </c>
      <c r="E24221" t="s">
        <v>90</v>
      </c>
      <c r="F24221" t="s">
        <v>65</v>
      </c>
      <c r="G24221" t="s">
        <v>66</v>
      </c>
      <c r="H24221" t="s">
        <v>67</v>
      </c>
      <c r="I24221">
        <v>2016</v>
      </c>
      <c r="J24221" t="s">
        <v>68</v>
      </c>
      <c r="K24221">
        <v>2018</v>
      </c>
      <c r="L24221" s="18">
        <v>43236</v>
      </c>
      <c r="M24221" t="s">
        <v>69</v>
      </c>
      <c r="N24221" t="s">
        <v>65</v>
      </c>
      <c r="O24221" t="s">
        <v>31898</v>
      </c>
    </row>
    <row r="24222" spans="1:15" x14ac:dyDescent="0.3">
      <c r="A24222" t="s">
        <v>32037</v>
      </c>
      <c r="B24222" t="s">
        <v>12</v>
      </c>
      <c r="C24222" t="s">
        <v>22</v>
      </c>
      <c r="D24222" t="s">
        <v>89</v>
      </c>
      <c r="E24222" t="s">
        <v>90</v>
      </c>
      <c r="F24222" t="s">
        <v>65</v>
      </c>
      <c r="G24222" t="s">
        <v>66</v>
      </c>
      <c r="H24222" t="s">
        <v>67</v>
      </c>
      <c r="I24222">
        <v>2016</v>
      </c>
      <c r="J24222" t="s">
        <v>68</v>
      </c>
      <c r="K24222">
        <v>2017</v>
      </c>
      <c r="L24222" s="18">
        <v>43066</v>
      </c>
      <c r="M24222" t="s">
        <v>69</v>
      </c>
      <c r="N24222" t="s">
        <v>65</v>
      </c>
      <c r="O24222" t="s">
        <v>31638</v>
      </c>
    </row>
    <row r="24223" spans="1:15" x14ac:dyDescent="0.3">
      <c r="A24223" t="s">
        <v>32038</v>
      </c>
      <c r="B24223" t="s">
        <v>12</v>
      </c>
      <c r="C24223" t="s">
        <v>25</v>
      </c>
      <c r="D24223" t="s">
        <v>74</v>
      </c>
      <c r="E24223" t="s">
        <v>75</v>
      </c>
      <c r="F24223" t="s">
        <v>65</v>
      </c>
      <c r="G24223" t="s">
        <v>66</v>
      </c>
      <c r="H24223" t="s">
        <v>67</v>
      </c>
      <c r="I24223">
        <v>2017</v>
      </c>
      <c r="J24223" t="s">
        <v>68</v>
      </c>
      <c r="K24223">
        <v>2018</v>
      </c>
      <c r="L24223" s="18">
        <v>43245</v>
      </c>
      <c r="M24223" t="s">
        <v>69</v>
      </c>
      <c r="N24223" t="s">
        <v>65</v>
      </c>
      <c r="O24223" t="s">
        <v>31666</v>
      </c>
    </row>
    <row r="24224" spans="1:15" x14ac:dyDescent="0.3">
      <c r="A24224" t="s">
        <v>32039</v>
      </c>
      <c r="B24224" t="s">
        <v>12</v>
      </c>
      <c r="C24224" t="s">
        <v>25</v>
      </c>
      <c r="D24224" t="s">
        <v>63</v>
      </c>
      <c r="E24224" t="s">
        <v>64</v>
      </c>
      <c r="F24224" t="s">
        <v>65</v>
      </c>
      <c r="G24224" t="s">
        <v>66</v>
      </c>
      <c r="H24224" t="s">
        <v>67</v>
      </c>
      <c r="I24224">
        <v>2016</v>
      </c>
      <c r="J24224" t="s">
        <v>68</v>
      </c>
      <c r="K24224">
        <v>2019</v>
      </c>
      <c r="L24224" s="18">
        <v>43549</v>
      </c>
      <c r="M24224" t="s">
        <v>69</v>
      </c>
      <c r="N24224" t="s">
        <v>65</v>
      </c>
      <c r="O24224" t="s">
        <v>31320</v>
      </c>
    </row>
    <row r="24225" spans="1:15" x14ac:dyDescent="0.3">
      <c r="A24225" t="s">
        <v>32040</v>
      </c>
      <c r="B24225" t="s">
        <v>12</v>
      </c>
      <c r="C24225" t="s">
        <v>18</v>
      </c>
      <c r="D24225" t="s">
        <v>74</v>
      </c>
      <c r="E24225" t="s">
        <v>75</v>
      </c>
      <c r="F24225" t="s">
        <v>65</v>
      </c>
      <c r="G24225" t="s">
        <v>84</v>
      </c>
      <c r="H24225" t="s">
        <v>85</v>
      </c>
      <c r="I24225">
        <v>2017</v>
      </c>
      <c r="J24225" t="s">
        <v>68</v>
      </c>
      <c r="K24225">
        <v>2018</v>
      </c>
      <c r="L24225" s="18">
        <v>43350</v>
      </c>
      <c r="M24225" t="s">
        <v>69</v>
      </c>
      <c r="N24225" t="s">
        <v>65</v>
      </c>
      <c r="O24225" t="s">
        <v>31517</v>
      </c>
    </row>
    <row r="24226" spans="1:15" x14ac:dyDescent="0.3">
      <c r="A24226" t="s">
        <v>32041</v>
      </c>
      <c r="B24226" t="s">
        <v>12</v>
      </c>
      <c r="C24226" t="s">
        <v>18</v>
      </c>
      <c r="D24226" t="s">
        <v>63</v>
      </c>
      <c r="E24226" t="s">
        <v>64</v>
      </c>
      <c r="F24226" t="s">
        <v>65</v>
      </c>
      <c r="G24226" t="s">
        <v>66</v>
      </c>
      <c r="H24226" t="s">
        <v>67</v>
      </c>
      <c r="I24226">
        <v>2016</v>
      </c>
      <c r="J24226" t="s">
        <v>68</v>
      </c>
      <c r="K24226">
        <v>2023</v>
      </c>
      <c r="L24226" s="18">
        <v>43426</v>
      </c>
      <c r="M24226" t="s">
        <v>69</v>
      </c>
      <c r="N24226" t="s">
        <v>65</v>
      </c>
      <c r="O24226" t="s">
        <v>31948</v>
      </c>
    </row>
    <row r="24227" spans="1:15" x14ac:dyDescent="0.3">
      <c r="A24227" t="s">
        <v>32042</v>
      </c>
      <c r="B24227" t="s">
        <v>12</v>
      </c>
      <c r="C24227" t="s">
        <v>16</v>
      </c>
      <c r="D24227" t="s">
        <v>74</v>
      </c>
      <c r="E24227" t="s">
        <v>75</v>
      </c>
      <c r="F24227" t="s">
        <v>68</v>
      </c>
      <c r="G24227" t="s">
        <v>52</v>
      </c>
      <c r="H24227" t="s">
        <v>1291</v>
      </c>
      <c r="I24227">
        <v>2018</v>
      </c>
      <c r="J24227" t="s">
        <v>68</v>
      </c>
      <c r="K24227">
        <v>2031</v>
      </c>
      <c r="L24227" s="18">
        <v>46813</v>
      </c>
      <c r="M24227" t="s">
        <v>228</v>
      </c>
      <c r="N24227" t="s">
        <v>65</v>
      </c>
      <c r="O24227" t="s">
        <v>31786</v>
      </c>
    </row>
    <row r="24228" spans="1:15" x14ac:dyDescent="0.3">
      <c r="A24228" t="s">
        <v>32043</v>
      </c>
      <c r="B24228" t="s">
        <v>12</v>
      </c>
      <c r="C24228" t="s">
        <v>25</v>
      </c>
      <c r="D24228" t="s">
        <v>63</v>
      </c>
      <c r="E24228" t="s">
        <v>64</v>
      </c>
      <c r="F24228" t="s">
        <v>65</v>
      </c>
      <c r="G24228" t="s">
        <v>84</v>
      </c>
      <c r="H24228" t="s">
        <v>85</v>
      </c>
      <c r="I24228">
        <v>2016</v>
      </c>
      <c r="J24228" t="s">
        <v>68</v>
      </c>
      <c r="K24228">
        <v>2019</v>
      </c>
      <c r="L24228" s="18">
        <v>43809</v>
      </c>
      <c r="M24228" t="s">
        <v>69</v>
      </c>
      <c r="N24228" t="s">
        <v>65</v>
      </c>
      <c r="O24228" t="s">
        <v>31320</v>
      </c>
    </row>
    <row r="24229" spans="1:15" x14ac:dyDescent="0.3">
      <c r="A24229" t="s">
        <v>32044</v>
      </c>
      <c r="B24229" t="s">
        <v>12</v>
      </c>
      <c r="C24229" t="s">
        <v>25</v>
      </c>
      <c r="D24229" t="s">
        <v>63</v>
      </c>
      <c r="E24229" t="s">
        <v>64</v>
      </c>
      <c r="F24229" t="s">
        <v>65</v>
      </c>
      <c r="G24229" t="s">
        <v>66</v>
      </c>
      <c r="H24229" t="s">
        <v>67</v>
      </c>
      <c r="I24229">
        <v>2016</v>
      </c>
      <c r="J24229" t="s">
        <v>68</v>
      </c>
      <c r="K24229">
        <v>2019</v>
      </c>
      <c r="L24229" s="18">
        <v>43612</v>
      </c>
      <c r="M24229" t="s">
        <v>69</v>
      </c>
      <c r="N24229" t="s">
        <v>65</v>
      </c>
      <c r="O24229" t="s">
        <v>31320</v>
      </c>
    </row>
    <row r="24230" spans="1:15" x14ac:dyDescent="0.3">
      <c r="A24230" t="s">
        <v>32045</v>
      </c>
      <c r="B24230" t="s">
        <v>12</v>
      </c>
      <c r="C24230" t="s">
        <v>18</v>
      </c>
      <c r="D24230" t="s">
        <v>74</v>
      </c>
      <c r="E24230" t="s">
        <v>75</v>
      </c>
      <c r="F24230" t="s">
        <v>65</v>
      </c>
      <c r="G24230" t="s">
        <v>84</v>
      </c>
      <c r="H24230" t="s">
        <v>85</v>
      </c>
      <c r="I24230">
        <v>2017</v>
      </c>
      <c r="J24230" t="s">
        <v>68</v>
      </c>
      <c r="K24230">
        <v>2017</v>
      </c>
      <c r="L24230" s="18">
        <v>43053</v>
      </c>
      <c r="M24230" t="s">
        <v>69</v>
      </c>
      <c r="N24230" t="s">
        <v>65</v>
      </c>
      <c r="O24230" t="s">
        <v>31476</v>
      </c>
    </row>
    <row r="24231" spans="1:15" x14ac:dyDescent="0.3">
      <c r="A24231" t="s">
        <v>32046</v>
      </c>
      <c r="B24231" t="s">
        <v>12</v>
      </c>
      <c r="C24231" t="s">
        <v>29</v>
      </c>
      <c r="D24231" t="s">
        <v>63</v>
      </c>
      <c r="E24231" t="s">
        <v>64</v>
      </c>
      <c r="F24231" t="s">
        <v>65</v>
      </c>
      <c r="G24231" t="s">
        <v>66</v>
      </c>
      <c r="H24231" t="s">
        <v>67</v>
      </c>
      <c r="I24231">
        <v>2017</v>
      </c>
      <c r="J24231" t="s">
        <v>68</v>
      </c>
      <c r="K24231">
        <v>2019</v>
      </c>
      <c r="L24231" s="18">
        <v>43693</v>
      </c>
      <c r="M24231" t="s">
        <v>69</v>
      </c>
      <c r="N24231" t="s">
        <v>65</v>
      </c>
      <c r="O24231" t="s">
        <v>30625</v>
      </c>
    </row>
    <row r="24232" spans="1:15" x14ac:dyDescent="0.3">
      <c r="A24232" t="s">
        <v>32047</v>
      </c>
      <c r="B24232" t="s">
        <v>12</v>
      </c>
      <c r="C24232" t="s">
        <v>20</v>
      </c>
      <c r="D24232" t="s">
        <v>74</v>
      </c>
      <c r="E24232" t="s">
        <v>75</v>
      </c>
      <c r="F24232" t="s">
        <v>68</v>
      </c>
      <c r="G24232" t="s">
        <v>52</v>
      </c>
      <c r="H24232" t="s">
        <v>706</v>
      </c>
      <c r="I24232">
        <v>2017</v>
      </c>
      <c r="J24232" t="s">
        <v>68</v>
      </c>
      <c r="K24232">
        <v>2027</v>
      </c>
      <c r="L24232" s="18">
        <v>43738</v>
      </c>
      <c r="M24232" t="s">
        <v>69</v>
      </c>
      <c r="N24232" t="s">
        <v>65</v>
      </c>
      <c r="O24232" t="s">
        <v>31847</v>
      </c>
    </row>
    <row r="24233" spans="1:15" x14ac:dyDescent="0.3">
      <c r="A24233" t="s">
        <v>32048</v>
      </c>
      <c r="B24233" t="s">
        <v>12</v>
      </c>
      <c r="C24233" t="s">
        <v>17</v>
      </c>
      <c r="D24233" t="s">
        <v>89</v>
      </c>
      <c r="E24233" t="s">
        <v>90</v>
      </c>
      <c r="F24233" t="s">
        <v>65</v>
      </c>
      <c r="G24233" t="s">
        <v>66</v>
      </c>
      <c r="H24233" t="s">
        <v>67</v>
      </c>
      <c r="I24233">
        <v>2017</v>
      </c>
      <c r="J24233" t="s">
        <v>68</v>
      </c>
      <c r="K24233">
        <v>2017</v>
      </c>
      <c r="L24233" s="18">
        <v>42867</v>
      </c>
      <c r="M24233" t="s">
        <v>69</v>
      </c>
      <c r="N24233" t="s">
        <v>65</v>
      </c>
      <c r="O24233" t="s">
        <v>32032</v>
      </c>
    </row>
    <row r="24234" spans="1:15" x14ac:dyDescent="0.3">
      <c r="A24234" t="s">
        <v>32049</v>
      </c>
      <c r="B24234" t="s">
        <v>12</v>
      </c>
      <c r="C24234" t="s">
        <v>27</v>
      </c>
      <c r="D24234" t="s">
        <v>89</v>
      </c>
      <c r="E24234" t="s">
        <v>90</v>
      </c>
      <c r="F24234" t="s">
        <v>65</v>
      </c>
      <c r="G24234" t="s">
        <v>66</v>
      </c>
      <c r="H24234" t="s">
        <v>67</v>
      </c>
      <c r="I24234">
        <v>2017</v>
      </c>
      <c r="J24234" t="s">
        <v>68</v>
      </c>
      <c r="K24234">
        <v>2017</v>
      </c>
      <c r="L24234" s="18">
        <v>42857</v>
      </c>
      <c r="M24234" t="s">
        <v>69</v>
      </c>
      <c r="N24234" t="s">
        <v>65</v>
      </c>
      <c r="O24234" t="s">
        <v>32050</v>
      </c>
    </row>
    <row r="24235" spans="1:15" x14ac:dyDescent="0.3">
      <c r="A24235" t="s">
        <v>32051</v>
      </c>
      <c r="B24235" t="s">
        <v>12</v>
      </c>
      <c r="C24235" t="s">
        <v>27</v>
      </c>
      <c r="D24235" t="s">
        <v>89</v>
      </c>
      <c r="E24235" t="s">
        <v>90</v>
      </c>
      <c r="F24235" t="s">
        <v>65</v>
      </c>
      <c r="G24235" t="s">
        <v>66</v>
      </c>
      <c r="H24235" t="s">
        <v>67</v>
      </c>
      <c r="I24235">
        <v>2017</v>
      </c>
      <c r="J24235" t="s">
        <v>68</v>
      </c>
      <c r="K24235">
        <v>2017</v>
      </c>
      <c r="L24235" s="18">
        <v>42848</v>
      </c>
      <c r="M24235" t="s">
        <v>69</v>
      </c>
      <c r="N24235" t="s">
        <v>65</v>
      </c>
      <c r="O24235" t="s">
        <v>32050</v>
      </c>
    </row>
    <row r="24236" spans="1:15" x14ac:dyDescent="0.3">
      <c r="A24236" t="s">
        <v>32052</v>
      </c>
      <c r="B24236" t="s">
        <v>12</v>
      </c>
      <c r="C24236" t="s">
        <v>17</v>
      </c>
      <c r="D24236" t="s">
        <v>89</v>
      </c>
      <c r="E24236" t="s">
        <v>90</v>
      </c>
      <c r="F24236" t="s">
        <v>65</v>
      </c>
      <c r="G24236" t="s">
        <v>66</v>
      </c>
      <c r="H24236" t="s">
        <v>67</v>
      </c>
      <c r="I24236">
        <v>2017</v>
      </c>
      <c r="J24236" t="s">
        <v>68</v>
      </c>
      <c r="K24236">
        <v>2017</v>
      </c>
      <c r="L24236" s="18">
        <v>42843</v>
      </c>
      <c r="M24236" t="s">
        <v>69</v>
      </c>
      <c r="N24236" t="s">
        <v>65</v>
      </c>
      <c r="O24236" t="s">
        <v>32032</v>
      </c>
    </row>
    <row r="24237" spans="1:15" x14ac:dyDescent="0.3">
      <c r="A24237" t="s">
        <v>32053</v>
      </c>
      <c r="B24237" t="s">
        <v>12</v>
      </c>
      <c r="C24237" t="s">
        <v>25</v>
      </c>
      <c r="D24237" t="s">
        <v>63</v>
      </c>
      <c r="E24237" t="s">
        <v>64</v>
      </c>
      <c r="F24237" t="s">
        <v>65</v>
      </c>
      <c r="G24237" t="s">
        <v>66</v>
      </c>
      <c r="H24237" t="s">
        <v>67</v>
      </c>
      <c r="I24237">
        <v>2017</v>
      </c>
      <c r="J24237" t="s">
        <v>68</v>
      </c>
      <c r="K24237">
        <v>2017</v>
      </c>
      <c r="L24237" s="18">
        <v>43018</v>
      </c>
      <c r="M24237" t="s">
        <v>69</v>
      </c>
      <c r="N24237" t="s">
        <v>65</v>
      </c>
      <c r="O24237" t="s">
        <v>32054</v>
      </c>
    </row>
    <row r="24238" spans="1:15" x14ac:dyDescent="0.3">
      <c r="A24238" t="s">
        <v>32055</v>
      </c>
      <c r="B24238" t="s">
        <v>12</v>
      </c>
      <c r="C24238" t="s">
        <v>31</v>
      </c>
      <c r="D24238" t="s">
        <v>74</v>
      </c>
      <c r="E24238" t="s">
        <v>75</v>
      </c>
      <c r="F24238" t="s">
        <v>65</v>
      </c>
      <c r="G24238" t="s">
        <v>66</v>
      </c>
      <c r="H24238" t="s">
        <v>67</v>
      </c>
      <c r="I24238">
        <v>2017</v>
      </c>
      <c r="J24238" t="s">
        <v>68</v>
      </c>
      <c r="K24238">
        <v>2018</v>
      </c>
      <c r="L24238" s="18">
        <v>43108</v>
      </c>
      <c r="M24238" t="s">
        <v>69</v>
      </c>
      <c r="N24238" t="s">
        <v>65</v>
      </c>
      <c r="O24238" t="s">
        <v>32056</v>
      </c>
    </row>
    <row r="24239" spans="1:15" x14ac:dyDescent="0.3">
      <c r="A24239" t="s">
        <v>32057</v>
      </c>
      <c r="B24239" t="s">
        <v>12</v>
      </c>
      <c r="C24239" t="s">
        <v>31</v>
      </c>
      <c r="D24239" t="s">
        <v>89</v>
      </c>
      <c r="E24239" t="s">
        <v>90</v>
      </c>
      <c r="F24239" t="s">
        <v>65</v>
      </c>
      <c r="G24239" t="s">
        <v>66</v>
      </c>
      <c r="H24239" t="s">
        <v>67</v>
      </c>
      <c r="I24239">
        <v>2017</v>
      </c>
      <c r="J24239" t="s">
        <v>68</v>
      </c>
      <c r="K24239">
        <v>2017</v>
      </c>
      <c r="L24239" s="18">
        <v>43027</v>
      </c>
      <c r="M24239" t="s">
        <v>69</v>
      </c>
      <c r="N24239" t="s">
        <v>65</v>
      </c>
      <c r="O24239" t="s">
        <v>32058</v>
      </c>
    </row>
    <row r="24240" spans="1:15" x14ac:dyDescent="0.3">
      <c r="A24240" t="s">
        <v>32059</v>
      </c>
      <c r="B24240" t="s">
        <v>12</v>
      </c>
      <c r="C24240" t="s">
        <v>17</v>
      </c>
      <c r="D24240" t="s">
        <v>89</v>
      </c>
      <c r="E24240" t="s">
        <v>90</v>
      </c>
      <c r="F24240" t="s">
        <v>65</v>
      </c>
      <c r="G24240" t="s">
        <v>66</v>
      </c>
      <c r="H24240" t="s">
        <v>67</v>
      </c>
      <c r="I24240">
        <v>2017</v>
      </c>
      <c r="J24240" t="s">
        <v>68</v>
      </c>
      <c r="K24240">
        <v>2017</v>
      </c>
      <c r="L24240" s="18">
        <v>42993</v>
      </c>
      <c r="M24240" t="s">
        <v>69</v>
      </c>
      <c r="N24240" t="s">
        <v>65</v>
      </c>
      <c r="O24240" t="s">
        <v>32032</v>
      </c>
    </row>
    <row r="24241" spans="1:15" x14ac:dyDescent="0.3">
      <c r="A24241" t="s">
        <v>32060</v>
      </c>
      <c r="B24241" t="s">
        <v>12</v>
      </c>
      <c r="C24241" t="s">
        <v>24</v>
      </c>
      <c r="D24241" t="s">
        <v>63</v>
      </c>
      <c r="E24241" t="s">
        <v>64</v>
      </c>
      <c r="F24241" t="s">
        <v>65</v>
      </c>
      <c r="G24241" t="s">
        <v>66</v>
      </c>
      <c r="H24241" t="s">
        <v>67</v>
      </c>
      <c r="I24241">
        <v>2017</v>
      </c>
      <c r="J24241" t="s">
        <v>68</v>
      </c>
      <c r="K24241">
        <v>2019</v>
      </c>
      <c r="L24241" s="18">
        <v>43493</v>
      </c>
      <c r="M24241" t="s">
        <v>69</v>
      </c>
      <c r="N24241" t="s">
        <v>65</v>
      </c>
      <c r="O24241" t="s">
        <v>3516</v>
      </c>
    </row>
    <row r="24242" spans="1:15" x14ac:dyDescent="0.3">
      <c r="A24242" t="s">
        <v>32061</v>
      </c>
      <c r="B24242" t="s">
        <v>12</v>
      </c>
      <c r="C24242" t="s">
        <v>18</v>
      </c>
      <c r="D24242" t="s">
        <v>89</v>
      </c>
      <c r="E24242" t="s">
        <v>90</v>
      </c>
      <c r="F24242" t="s">
        <v>65</v>
      </c>
      <c r="G24242" t="s">
        <v>66</v>
      </c>
      <c r="H24242" t="s">
        <v>67</v>
      </c>
      <c r="I24242">
        <v>2017</v>
      </c>
      <c r="J24242" t="s">
        <v>68</v>
      </c>
      <c r="K24242">
        <v>2022</v>
      </c>
      <c r="L24242" s="18">
        <v>44551</v>
      </c>
      <c r="M24242" t="s">
        <v>69</v>
      </c>
      <c r="N24242" t="s">
        <v>65</v>
      </c>
      <c r="O24242" t="s">
        <v>32062</v>
      </c>
    </row>
    <row r="24243" spans="1:15" x14ac:dyDescent="0.3">
      <c r="A24243" t="s">
        <v>32063</v>
      </c>
      <c r="B24243" t="s">
        <v>12</v>
      </c>
      <c r="C24243" t="s">
        <v>18</v>
      </c>
      <c r="D24243" t="s">
        <v>81</v>
      </c>
      <c r="E24243" t="s">
        <v>75</v>
      </c>
      <c r="F24243" t="s">
        <v>65</v>
      </c>
      <c r="G24243" t="s">
        <v>66</v>
      </c>
      <c r="H24243" t="s">
        <v>67</v>
      </c>
      <c r="I24243">
        <v>2018</v>
      </c>
      <c r="J24243" t="s">
        <v>68</v>
      </c>
      <c r="K24243">
        <v>2023</v>
      </c>
      <c r="L24243" s="18">
        <v>45021</v>
      </c>
      <c r="M24243" t="s">
        <v>69</v>
      </c>
      <c r="N24243" t="s">
        <v>65</v>
      </c>
      <c r="O24243" t="s">
        <v>31476</v>
      </c>
    </row>
    <row r="24244" spans="1:15" x14ac:dyDescent="0.3">
      <c r="A24244" t="s">
        <v>32064</v>
      </c>
      <c r="B24244" t="s">
        <v>12</v>
      </c>
      <c r="C24244" t="s">
        <v>17</v>
      </c>
      <c r="D24244" t="s">
        <v>89</v>
      </c>
      <c r="E24244" t="s">
        <v>90</v>
      </c>
      <c r="F24244" t="s">
        <v>65</v>
      </c>
      <c r="G24244" t="s">
        <v>66</v>
      </c>
      <c r="H24244" t="s">
        <v>67</v>
      </c>
      <c r="I24244">
        <v>2012</v>
      </c>
      <c r="J24244" t="s">
        <v>68</v>
      </c>
      <c r="K24244">
        <v>2012</v>
      </c>
      <c r="L24244" s="18">
        <v>41271</v>
      </c>
      <c r="M24244" t="s">
        <v>69</v>
      </c>
      <c r="N24244" t="s">
        <v>65</v>
      </c>
      <c r="O24244" t="s">
        <v>32065</v>
      </c>
    </row>
    <row r="24245" spans="1:15" x14ac:dyDescent="0.3">
      <c r="A24245" t="s">
        <v>32066</v>
      </c>
      <c r="B24245" t="s">
        <v>12</v>
      </c>
      <c r="C24245" t="s">
        <v>29</v>
      </c>
      <c r="D24245" t="s">
        <v>74</v>
      </c>
      <c r="E24245" t="s">
        <v>75</v>
      </c>
      <c r="F24245" t="s">
        <v>65</v>
      </c>
      <c r="G24245" t="s">
        <v>66</v>
      </c>
      <c r="H24245" t="s">
        <v>67</v>
      </c>
      <c r="I24245">
        <v>2017</v>
      </c>
      <c r="J24245" t="s">
        <v>68</v>
      </c>
      <c r="K24245">
        <v>2022</v>
      </c>
      <c r="L24245" s="18">
        <v>44586</v>
      </c>
      <c r="M24245" t="s">
        <v>69</v>
      </c>
      <c r="N24245" t="s">
        <v>65</v>
      </c>
      <c r="O24245" t="s">
        <v>31702</v>
      </c>
    </row>
    <row r="24246" spans="1:15" x14ac:dyDescent="0.3">
      <c r="A24246" t="s">
        <v>32067</v>
      </c>
      <c r="B24246" t="s">
        <v>12</v>
      </c>
      <c r="C24246" t="s">
        <v>23</v>
      </c>
      <c r="D24246" t="s">
        <v>81</v>
      </c>
      <c r="E24246" t="s">
        <v>75</v>
      </c>
      <c r="F24246" t="s">
        <v>65</v>
      </c>
      <c r="G24246" t="s">
        <v>66</v>
      </c>
      <c r="H24246" t="s">
        <v>67</v>
      </c>
      <c r="I24246">
        <v>2017</v>
      </c>
      <c r="J24246" t="s">
        <v>68</v>
      </c>
      <c r="K24246">
        <v>2018</v>
      </c>
      <c r="L24246" s="18">
        <v>43416</v>
      </c>
      <c r="M24246" t="s">
        <v>69</v>
      </c>
      <c r="N24246" t="s">
        <v>65</v>
      </c>
      <c r="O24246" t="s">
        <v>22911</v>
      </c>
    </row>
    <row r="24247" spans="1:15" x14ac:dyDescent="0.3">
      <c r="A24247" t="s">
        <v>32068</v>
      </c>
      <c r="B24247" t="s">
        <v>12</v>
      </c>
      <c r="C24247" t="s">
        <v>25</v>
      </c>
      <c r="D24247" t="s">
        <v>74</v>
      </c>
      <c r="E24247" t="s">
        <v>75</v>
      </c>
      <c r="F24247" t="s">
        <v>65</v>
      </c>
      <c r="G24247" t="s">
        <v>66</v>
      </c>
      <c r="H24247" t="s">
        <v>67</v>
      </c>
      <c r="I24247">
        <v>2015</v>
      </c>
      <c r="J24247" t="s">
        <v>68</v>
      </c>
      <c r="K24247">
        <v>2015</v>
      </c>
      <c r="L24247" s="18">
        <v>42235</v>
      </c>
      <c r="M24247" t="s">
        <v>69</v>
      </c>
      <c r="N24247" t="s">
        <v>65</v>
      </c>
      <c r="O24247" t="s">
        <v>31874</v>
      </c>
    </row>
    <row r="24248" spans="1:15" x14ac:dyDescent="0.3">
      <c r="A24248" t="s">
        <v>32069</v>
      </c>
      <c r="B24248" t="s">
        <v>12</v>
      </c>
      <c r="C24248" t="s">
        <v>25</v>
      </c>
      <c r="D24248" t="s">
        <v>63</v>
      </c>
      <c r="E24248" t="s">
        <v>64</v>
      </c>
      <c r="F24248" t="s">
        <v>65</v>
      </c>
      <c r="G24248" t="s">
        <v>66</v>
      </c>
      <c r="H24248" t="s">
        <v>67</v>
      </c>
      <c r="I24248">
        <v>2016</v>
      </c>
      <c r="J24248" t="s">
        <v>68</v>
      </c>
      <c r="K24248">
        <v>2018</v>
      </c>
      <c r="L24248" s="18">
        <v>43300</v>
      </c>
      <c r="M24248" t="s">
        <v>69</v>
      </c>
      <c r="N24248" t="s">
        <v>65</v>
      </c>
      <c r="O24248" t="s">
        <v>32070</v>
      </c>
    </row>
    <row r="24249" spans="1:15" x14ac:dyDescent="0.3">
      <c r="A24249" t="s">
        <v>32071</v>
      </c>
      <c r="B24249" t="s">
        <v>12</v>
      </c>
      <c r="C24249" t="s">
        <v>17</v>
      </c>
      <c r="D24249" t="s">
        <v>89</v>
      </c>
      <c r="E24249" t="s">
        <v>90</v>
      </c>
      <c r="F24249" t="s">
        <v>65</v>
      </c>
      <c r="G24249" t="s">
        <v>66</v>
      </c>
      <c r="H24249" t="s">
        <v>67</v>
      </c>
      <c r="I24249">
        <v>2017</v>
      </c>
      <c r="J24249" t="s">
        <v>68</v>
      </c>
      <c r="K24249">
        <v>2017</v>
      </c>
      <c r="L24249" s="18">
        <v>42969</v>
      </c>
      <c r="M24249" t="s">
        <v>69</v>
      </c>
      <c r="N24249" t="s">
        <v>65</v>
      </c>
      <c r="O24249" t="s">
        <v>32032</v>
      </c>
    </row>
    <row r="24250" spans="1:15" x14ac:dyDescent="0.3">
      <c r="A24250" t="s">
        <v>32072</v>
      </c>
      <c r="B24250" t="s">
        <v>12</v>
      </c>
      <c r="C24250" t="s">
        <v>17</v>
      </c>
      <c r="D24250" t="s">
        <v>63</v>
      </c>
      <c r="E24250" t="s">
        <v>64</v>
      </c>
      <c r="F24250" t="s">
        <v>65</v>
      </c>
      <c r="G24250" t="s">
        <v>66</v>
      </c>
      <c r="H24250" t="s">
        <v>67</v>
      </c>
      <c r="I24250">
        <v>2017</v>
      </c>
      <c r="J24250" t="s">
        <v>68</v>
      </c>
      <c r="K24250">
        <v>2019</v>
      </c>
      <c r="L24250" s="18">
        <v>43297</v>
      </c>
      <c r="M24250" t="s">
        <v>69</v>
      </c>
      <c r="N24250" t="s">
        <v>65</v>
      </c>
      <c r="O24250" t="s">
        <v>22777</v>
      </c>
    </row>
    <row r="24251" spans="1:15" x14ac:dyDescent="0.3">
      <c r="A24251" t="s">
        <v>32073</v>
      </c>
      <c r="B24251" t="s">
        <v>12</v>
      </c>
      <c r="C24251" t="s">
        <v>25</v>
      </c>
      <c r="D24251" t="s">
        <v>81</v>
      </c>
      <c r="E24251" t="s">
        <v>75</v>
      </c>
      <c r="F24251" t="s">
        <v>65</v>
      </c>
      <c r="G24251" t="s">
        <v>66</v>
      </c>
      <c r="H24251" t="s">
        <v>67</v>
      </c>
      <c r="I24251">
        <v>2017</v>
      </c>
      <c r="J24251" t="s">
        <v>68</v>
      </c>
      <c r="K24251">
        <v>2017</v>
      </c>
      <c r="L24251" s="18">
        <v>43067</v>
      </c>
      <c r="M24251" t="s">
        <v>69</v>
      </c>
      <c r="N24251" t="s">
        <v>65</v>
      </c>
      <c r="O24251" t="s">
        <v>32074</v>
      </c>
    </row>
    <row r="24252" spans="1:15" x14ac:dyDescent="0.3">
      <c r="A24252" t="s">
        <v>32075</v>
      </c>
      <c r="B24252" t="s">
        <v>12</v>
      </c>
      <c r="C24252" t="s">
        <v>22</v>
      </c>
      <c r="D24252" t="s">
        <v>74</v>
      </c>
      <c r="E24252" t="s">
        <v>75</v>
      </c>
      <c r="F24252" t="s">
        <v>65</v>
      </c>
      <c r="G24252" t="s">
        <v>84</v>
      </c>
      <c r="H24252" t="s">
        <v>85</v>
      </c>
      <c r="I24252">
        <v>2017</v>
      </c>
      <c r="J24252" t="s">
        <v>68</v>
      </c>
      <c r="K24252">
        <v>2018</v>
      </c>
      <c r="L24252" s="18">
        <v>43304</v>
      </c>
      <c r="M24252" t="s">
        <v>69</v>
      </c>
      <c r="N24252" t="s">
        <v>65</v>
      </c>
      <c r="O24252" t="s">
        <v>31353</v>
      </c>
    </row>
    <row r="24253" spans="1:15" x14ac:dyDescent="0.3">
      <c r="A24253" t="s">
        <v>32076</v>
      </c>
      <c r="B24253" t="s">
        <v>12</v>
      </c>
      <c r="C24253" t="s">
        <v>18</v>
      </c>
      <c r="D24253" t="s">
        <v>63</v>
      </c>
      <c r="E24253" t="s">
        <v>64</v>
      </c>
      <c r="F24253" t="s">
        <v>65</v>
      </c>
      <c r="G24253" t="s">
        <v>66</v>
      </c>
      <c r="H24253" t="s">
        <v>67</v>
      </c>
      <c r="I24253">
        <v>2017</v>
      </c>
      <c r="J24253" t="s">
        <v>68</v>
      </c>
      <c r="K24253">
        <v>2025</v>
      </c>
      <c r="L24253" s="18">
        <v>44575</v>
      </c>
      <c r="M24253" t="s">
        <v>69</v>
      </c>
      <c r="N24253" t="s">
        <v>65</v>
      </c>
      <c r="O24253" t="s">
        <v>31476</v>
      </c>
    </row>
    <row r="24254" spans="1:15" x14ac:dyDescent="0.3">
      <c r="A24254" t="s">
        <v>32077</v>
      </c>
      <c r="B24254" t="s">
        <v>12</v>
      </c>
      <c r="C24254" t="s">
        <v>23</v>
      </c>
      <c r="D24254" t="s">
        <v>89</v>
      </c>
      <c r="E24254" t="s">
        <v>90</v>
      </c>
      <c r="F24254" t="s">
        <v>65</v>
      </c>
      <c r="G24254" t="s">
        <v>66</v>
      </c>
      <c r="H24254" t="s">
        <v>67</v>
      </c>
      <c r="I24254">
        <v>2017</v>
      </c>
      <c r="J24254" t="s">
        <v>68</v>
      </c>
      <c r="K24254">
        <v>2021</v>
      </c>
      <c r="L24254" s="18">
        <v>44243</v>
      </c>
      <c r="M24254" t="s">
        <v>69</v>
      </c>
      <c r="N24254" t="s">
        <v>65</v>
      </c>
      <c r="O24254" t="s">
        <v>32078</v>
      </c>
    </row>
    <row r="24255" spans="1:15" x14ac:dyDescent="0.3">
      <c r="A24255" t="s">
        <v>32079</v>
      </c>
      <c r="B24255" t="s">
        <v>12</v>
      </c>
      <c r="C24255" t="s">
        <v>25</v>
      </c>
      <c r="D24255" t="s">
        <v>63</v>
      </c>
      <c r="E24255" t="s">
        <v>64</v>
      </c>
      <c r="F24255" t="s">
        <v>65</v>
      </c>
      <c r="G24255" t="s">
        <v>66</v>
      </c>
      <c r="H24255" t="s">
        <v>67</v>
      </c>
      <c r="I24255">
        <v>2017</v>
      </c>
      <c r="J24255" t="s">
        <v>68</v>
      </c>
      <c r="K24255">
        <v>2018</v>
      </c>
      <c r="L24255" s="18">
        <v>43041</v>
      </c>
      <c r="M24255" t="s">
        <v>69</v>
      </c>
      <c r="N24255" t="s">
        <v>65</v>
      </c>
      <c r="O24255" t="s">
        <v>32080</v>
      </c>
    </row>
    <row r="24256" spans="1:15" x14ac:dyDescent="0.3">
      <c r="A24256" t="s">
        <v>32081</v>
      </c>
      <c r="B24256" t="s">
        <v>12</v>
      </c>
      <c r="C24256" t="s">
        <v>18</v>
      </c>
      <c r="D24256" t="s">
        <v>81</v>
      </c>
      <c r="E24256" t="s">
        <v>75</v>
      </c>
      <c r="F24256" t="s">
        <v>65</v>
      </c>
      <c r="G24256" t="s">
        <v>84</v>
      </c>
      <c r="H24256" t="s">
        <v>85</v>
      </c>
      <c r="I24256">
        <v>2017</v>
      </c>
      <c r="J24256" t="s">
        <v>68</v>
      </c>
      <c r="K24256">
        <v>2024</v>
      </c>
      <c r="L24256" s="18">
        <v>45604</v>
      </c>
      <c r="M24256" t="s">
        <v>69</v>
      </c>
      <c r="N24256" t="s">
        <v>65</v>
      </c>
      <c r="O24256" t="s">
        <v>32082</v>
      </c>
    </row>
    <row r="24257" spans="1:15" x14ac:dyDescent="0.3">
      <c r="A24257" t="s">
        <v>32083</v>
      </c>
      <c r="B24257" t="s">
        <v>12</v>
      </c>
      <c r="C24257" t="s">
        <v>17</v>
      </c>
      <c r="D24257" t="s">
        <v>89</v>
      </c>
      <c r="E24257" t="s">
        <v>90</v>
      </c>
      <c r="F24257" t="s">
        <v>65</v>
      </c>
      <c r="G24257" t="s">
        <v>66</v>
      </c>
      <c r="H24257" t="s">
        <v>67</v>
      </c>
      <c r="I24257">
        <v>2017</v>
      </c>
      <c r="J24257" t="s">
        <v>68</v>
      </c>
      <c r="K24257">
        <v>2017</v>
      </c>
      <c r="L24257" s="18">
        <v>43077</v>
      </c>
      <c r="M24257" t="s">
        <v>69</v>
      </c>
      <c r="N24257" t="s">
        <v>65</v>
      </c>
      <c r="O24257" t="s">
        <v>32032</v>
      </c>
    </row>
    <row r="24258" spans="1:15" x14ac:dyDescent="0.3">
      <c r="A24258" t="s">
        <v>32084</v>
      </c>
      <c r="B24258" t="s">
        <v>12</v>
      </c>
      <c r="C24258" t="s">
        <v>19</v>
      </c>
      <c r="D24258" t="s">
        <v>63</v>
      </c>
      <c r="E24258" t="s">
        <v>64</v>
      </c>
      <c r="F24258" t="s">
        <v>65</v>
      </c>
      <c r="G24258" t="s">
        <v>66</v>
      </c>
      <c r="H24258" t="s">
        <v>67</v>
      </c>
      <c r="I24258">
        <v>2016</v>
      </c>
      <c r="J24258" t="s">
        <v>68</v>
      </c>
      <c r="K24258">
        <v>2017</v>
      </c>
      <c r="L24258" s="18">
        <v>42926</v>
      </c>
      <c r="M24258" t="s">
        <v>69</v>
      </c>
      <c r="N24258" t="s">
        <v>65</v>
      </c>
      <c r="O24258" t="s">
        <v>32085</v>
      </c>
    </row>
    <row r="24259" spans="1:15" x14ac:dyDescent="0.3">
      <c r="A24259" t="s">
        <v>32086</v>
      </c>
      <c r="B24259" t="s">
        <v>12</v>
      </c>
      <c r="C24259" t="s">
        <v>18</v>
      </c>
      <c r="D24259" t="s">
        <v>63</v>
      </c>
      <c r="E24259" t="s">
        <v>64</v>
      </c>
      <c r="F24259" t="s">
        <v>68</v>
      </c>
      <c r="G24259" t="s">
        <v>52</v>
      </c>
      <c r="H24259" t="s">
        <v>706</v>
      </c>
      <c r="I24259">
        <v>2017</v>
      </c>
      <c r="J24259" t="s">
        <v>68</v>
      </c>
      <c r="K24259">
        <v>2027</v>
      </c>
      <c r="L24259" s="18">
        <v>46482</v>
      </c>
      <c r="M24259" t="s">
        <v>228</v>
      </c>
      <c r="N24259" t="s">
        <v>65</v>
      </c>
      <c r="O24259" t="s">
        <v>31476</v>
      </c>
    </row>
    <row r="24260" spans="1:15" x14ac:dyDescent="0.3">
      <c r="A24260" t="s">
        <v>32087</v>
      </c>
      <c r="B24260" t="s">
        <v>12</v>
      </c>
      <c r="C24260" t="s">
        <v>18</v>
      </c>
      <c r="D24260" t="s">
        <v>89</v>
      </c>
      <c r="E24260" t="s">
        <v>90</v>
      </c>
      <c r="F24260" t="s">
        <v>65</v>
      </c>
      <c r="G24260" t="s">
        <v>66</v>
      </c>
      <c r="H24260" t="s">
        <v>67</v>
      </c>
      <c r="I24260">
        <v>2017</v>
      </c>
      <c r="J24260" t="s">
        <v>68</v>
      </c>
      <c r="K24260">
        <v>2022</v>
      </c>
      <c r="L24260" s="18">
        <v>44883</v>
      </c>
      <c r="M24260" t="s">
        <v>69</v>
      </c>
      <c r="N24260" t="s">
        <v>65</v>
      </c>
      <c r="O24260" t="s">
        <v>31871</v>
      </c>
    </row>
    <row r="24261" spans="1:15" x14ac:dyDescent="0.3">
      <c r="A24261" t="s">
        <v>32088</v>
      </c>
      <c r="B24261" t="s">
        <v>12</v>
      </c>
      <c r="C24261" t="s">
        <v>23</v>
      </c>
      <c r="D24261" t="s">
        <v>63</v>
      </c>
      <c r="E24261" t="s">
        <v>64</v>
      </c>
      <c r="F24261" t="s">
        <v>65</v>
      </c>
      <c r="G24261" t="s">
        <v>66</v>
      </c>
      <c r="H24261" t="s">
        <v>67</v>
      </c>
      <c r="I24261">
        <v>2018</v>
      </c>
      <c r="J24261" t="s">
        <v>68</v>
      </c>
      <c r="K24261">
        <v>2021</v>
      </c>
      <c r="L24261" s="18">
        <v>44474</v>
      </c>
      <c r="M24261" t="s">
        <v>69</v>
      </c>
      <c r="N24261" t="s">
        <v>65</v>
      </c>
      <c r="O24261" t="s">
        <v>32089</v>
      </c>
    </row>
    <row r="24262" spans="1:15" x14ac:dyDescent="0.3">
      <c r="A24262" t="s">
        <v>32090</v>
      </c>
      <c r="B24262" t="s">
        <v>12</v>
      </c>
      <c r="C24262" t="s">
        <v>23</v>
      </c>
      <c r="D24262" t="s">
        <v>63</v>
      </c>
      <c r="E24262" t="s">
        <v>64</v>
      </c>
      <c r="F24262" t="s">
        <v>65</v>
      </c>
      <c r="G24262" t="s">
        <v>66</v>
      </c>
      <c r="H24262" t="s">
        <v>67</v>
      </c>
      <c r="I24262">
        <v>2018</v>
      </c>
      <c r="J24262" t="s">
        <v>68</v>
      </c>
      <c r="K24262">
        <v>2021</v>
      </c>
      <c r="L24262" s="18">
        <v>44533</v>
      </c>
      <c r="M24262" t="s">
        <v>69</v>
      </c>
      <c r="N24262" t="s">
        <v>65</v>
      </c>
      <c r="O24262" t="s">
        <v>32091</v>
      </c>
    </row>
    <row r="24263" spans="1:15" x14ac:dyDescent="0.3">
      <c r="A24263" t="s">
        <v>32092</v>
      </c>
      <c r="B24263" t="s">
        <v>12</v>
      </c>
      <c r="C24263" t="s">
        <v>17</v>
      </c>
      <c r="D24263" t="s">
        <v>89</v>
      </c>
      <c r="E24263" t="s">
        <v>90</v>
      </c>
      <c r="F24263" t="s">
        <v>65</v>
      </c>
      <c r="G24263" t="s">
        <v>66</v>
      </c>
      <c r="H24263" t="s">
        <v>67</v>
      </c>
      <c r="I24263">
        <v>2017</v>
      </c>
      <c r="J24263" t="s">
        <v>68</v>
      </c>
      <c r="K24263">
        <v>2018</v>
      </c>
      <c r="L24263" s="18">
        <v>43258</v>
      </c>
      <c r="M24263" t="s">
        <v>69</v>
      </c>
      <c r="N24263" t="s">
        <v>65</v>
      </c>
      <c r="O24263" t="s">
        <v>31924</v>
      </c>
    </row>
    <row r="24264" spans="1:15" x14ac:dyDescent="0.3">
      <c r="A24264" t="s">
        <v>32093</v>
      </c>
      <c r="B24264" t="s">
        <v>12</v>
      </c>
      <c r="C24264" t="s">
        <v>18</v>
      </c>
      <c r="D24264" t="s">
        <v>81</v>
      </c>
      <c r="E24264" t="s">
        <v>75</v>
      </c>
      <c r="F24264" t="s">
        <v>65</v>
      </c>
      <c r="G24264" t="s">
        <v>84</v>
      </c>
      <c r="H24264" t="s">
        <v>85</v>
      </c>
      <c r="I24264">
        <v>2018</v>
      </c>
      <c r="J24264" t="s">
        <v>68</v>
      </c>
      <c r="K24264">
        <v>2021</v>
      </c>
      <c r="L24264" s="18">
        <v>44265</v>
      </c>
      <c r="M24264" t="s">
        <v>69</v>
      </c>
      <c r="N24264" t="s">
        <v>65</v>
      </c>
      <c r="O24264" t="s">
        <v>31476</v>
      </c>
    </row>
    <row r="24265" spans="1:15" x14ac:dyDescent="0.3">
      <c r="A24265" t="s">
        <v>32094</v>
      </c>
      <c r="B24265" t="s">
        <v>12</v>
      </c>
      <c r="C24265" t="s">
        <v>15</v>
      </c>
      <c r="D24265" t="s">
        <v>63</v>
      </c>
      <c r="E24265" t="s">
        <v>64</v>
      </c>
      <c r="F24265" t="s">
        <v>65</v>
      </c>
      <c r="G24265" t="s">
        <v>84</v>
      </c>
      <c r="H24265" t="s">
        <v>85</v>
      </c>
      <c r="I24265">
        <v>2017</v>
      </c>
      <c r="J24265" t="s">
        <v>68</v>
      </c>
      <c r="K24265">
        <v>2025</v>
      </c>
      <c r="L24265" s="18">
        <v>44320</v>
      </c>
      <c r="M24265" t="s">
        <v>69</v>
      </c>
      <c r="N24265" t="s">
        <v>65</v>
      </c>
      <c r="O24265" t="s">
        <v>32095</v>
      </c>
    </row>
    <row r="24266" spans="1:15" x14ac:dyDescent="0.3">
      <c r="A24266" t="s">
        <v>32096</v>
      </c>
      <c r="B24266" t="s">
        <v>12</v>
      </c>
      <c r="C24266" t="s">
        <v>29</v>
      </c>
      <c r="D24266" t="s">
        <v>89</v>
      </c>
      <c r="E24266" t="s">
        <v>90</v>
      </c>
      <c r="F24266" t="s">
        <v>65</v>
      </c>
      <c r="G24266" t="s">
        <v>66</v>
      </c>
      <c r="H24266" t="s">
        <v>67</v>
      </c>
      <c r="I24266">
        <v>2017</v>
      </c>
      <c r="J24266" t="s">
        <v>68</v>
      </c>
      <c r="K24266">
        <v>2019</v>
      </c>
      <c r="L24266" s="18">
        <v>43605</v>
      </c>
      <c r="M24266" t="s">
        <v>69</v>
      </c>
      <c r="N24266" t="s">
        <v>65</v>
      </c>
      <c r="O24266" t="s">
        <v>32097</v>
      </c>
    </row>
    <row r="24267" spans="1:15" x14ac:dyDescent="0.3">
      <c r="A24267" t="s">
        <v>32098</v>
      </c>
      <c r="B24267" t="s">
        <v>12</v>
      </c>
      <c r="C24267" t="s">
        <v>20</v>
      </c>
      <c r="D24267" t="s">
        <v>81</v>
      </c>
      <c r="E24267" t="s">
        <v>75</v>
      </c>
      <c r="F24267" t="s">
        <v>65</v>
      </c>
      <c r="G24267" t="s">
        <v>66</v>
      </c>
      <c r="H24267" t="s">
        <v>67</v>
      </c>
      <c r="I24267">
        <v>2018</v>
      </c>
      <c r="J24267" t="s">
        <v>68</v>
      </c>
      <c r="K24267">
        <v>2022</v>
      </c>
      <c r="L24267" s="18">
        <v>44635</v>
      </c>
      <c r="M24267" t="s">
        <v>69</v>
      </c>
      <c r="N24267" t="s">
        <v>65</v>
      </c>
      <c r="O24267" t="s">
        <v>32099</v>
      </c>
    </row>
    <row r="24268" spans="1:15" x14ac:dyDescent="0.3">
      <c r="A24268" t="s">
        <v>32100</v>
      </c>
      <c r="B24268" t="s">
        <v>12</v>
      </c>
      <c r="C24268" t="s">
        <v>17</v>
      </c>
      <c r="D24268" t="s">
        <v>89</v>
      </c>
      <c r="E24268" t="s">
        <v>90</v>
      </c>
      <c r="F24268" t="s">
        <v>65</v>
      </c>
      <c r="G24268" t="s">
        <v>66</v>
      </c>
      <c r="H24268" t="s">
        <v>67</v>
      </c>
      <c r="I24268">
        <v>2018</v>
      </c>
      <c r="J24268" t="s">
        <v>68</v>
      </c>
      <c r="K24268">
        <v>2018</v>
      </c>
      <c r="L24268" s="18">
        <v>43461</v>
      </c>
      <c r="M24268" t="s">
        <v>69</v>
      </c>
      <c r="N24268" t="s">
        <v>65</v>
      </c>
      <c r="O24268" t="s">
        <v>31924</v>
      </c>
    </row>
    <row r="24269" spans="1:15" x14ac:dyDescent="0.3">
      <c r="A24269" t="s">
        <v>32101</v>
      </c>
      <c r="B24269" t="s">
        <v>12</v>
      </c>
      <c r="C24269" t="s">
        <v>17</v>
      </c>
      <c r="D24269" t="s">
        <v>89</v>
      </c>
      <c r="E24269" t="s">
        <v>90</v>
      </c>
      <c r="F24269" t="s">
        <v>65</v>
      </c>
      <c r="G24269" t="s">
        <v>66</v>
      </c>
      <c r="H24269" t="s">
        <v>67</v>
      </c>
      <c r="I24269">
        <v>2018</v>
      </c>
      <c r="J24269" t="s">
        <v>68</v>
      </c>
      <c r="K24269">
        <v>2018</v>
      </c>
      <c r="L24269" s="18">
        <v>43161</v>
      </c>
      <c r="M24269" t="s">
        <v>69</v>
      </c>
      <c r="N24269" t="s">
        <v>65</v>
      </c>
      <c r="O24269" t="s">
        <v>32032</v>
      </c>
    </row>
    <row r="24270" spans="1:15" x14ac:dyDescent="0.3">
      <c r="A24270" t="s">
        <v>32102</v>
      </c>
      <c r="B24270" t="s">
        <v>12</v>
      </c>
      <c r="C24270" t="s">
        <v>19</v>
      </c>
      <c r="D24270" t="s">
        <v>74</v>
      </c>
      <c r="E24270" t="s">
        <v>75</v>
      </c>
      <c r="F24270" t="s">
        <v>65</v>
      </c>
      <c r="G24270" t="s">
        <v>66</v>
      </c>
      <c r="H24270" t="s">
        <v>67</v>
      </c>
      <c r="I24270">
        <v>2018</v>
      </c>
      <c r="J24270" t="s">
        <v>68</v>
      </c>
      <c r="K24270">
        <v>2019</v>
      </c>
      <c r="L24270" s="18">
        <v>43545</v>
      </c>
      <c r="M24270" t="s">
        <v>69</v>
      </c>
      <c r="N24270" t="s">
        <v>65</v>
      </c>
      <c r="O24270" t="s">
        <v>32103</v>
      </c>
    </row>
    <row r="24271" spans="1:15" x14ac:dyDescent="0.3">
      <c r="A24271" t="s">
        <v>32104</v>
      </c>
      <c r="B24271" t="s">
        <v>12</v>
      </c>
      <c r="C24271" t="s">
        <v>25</v>
      </c>
      <c r="D24271" t="s">
        <v>63</v>
      </c>
      <c r="E24271" t="s">
        <v>64</v>
      </c>
      <c r="F24271" t="s">
        <v>65</v>
      </c>
      <c r="G24271" t="s">
        <v>66</v>
      </c>
      <c r="H24271" t="s">
        <v>67</v>
      </c>
      <c r="I24271">
        <v>2017</v>
      </c>
      <c r="J24271" t="s">
        <v>68</v>
      </c>
      <c r="K24271">
        <v>2018</v>
      </c>
      <c r="L24271" s="18">
        <v>43187</v>
      </c>
      <c r="M24271" t="s">
        <v>69</v>
      </c>
      <c r="N24271" t="s">
        <v>65</v>
      </c>
      <c r="O24271" t="s">
        <v>32105</v>
      </c>
    </row>
    <row r="24272" spans="1:15" x14ac:dyDescent="0.3">
      <c r="A24272" t="s">
        <v>32106</v>
      </c>
      <c r="B24272" t="s">
        <v>12</v>
      </c>
      <c r="C24272" t="s">
        <v>23</v>
      </c>
      <c r="D24272" t="s">
        <v>74</v>
      </c>
      <c r="E24272" t="s">
        <v>75</v>
      </c>
      <c r="F24272" t="s">
        <v>65</v>
      </c>
      <c r="G24272" t="s">
        <v>66</v>
      </c>
      <c r="H24272" t="s">
        <v>67</v>
      </c>
      <c r="I24272">
        <v>2018</v>
      </c>
      <c r="J24272" t="s">
        <v>68</v>
      </c>
      <c r="K24272">
        <v>2025</v>
      </c>
      <c r="L24272" s="18">
        <v>44957</v>
      </c>
      <c r="M24272" t="s">
        <v>69</v>
      </c>
      <c r="N24272" t="s">
        <v>65</v>
      </c>
      <c r="O24272" t="s">
        <v>32107</v>
      </c>
    </row>
    <row r="24273" spans="1:15" x14ac:dyDescent="0.3">
      <c r="A24273" t="s">
        <v>32108</v>
      </c>
      <c r="B24273" t="s">
        <v>12</v>
      </c>
      <c r="C24273" t="s">
        <v>17</v>
      </c>
      <c r="D24273" t="s">
        <v>89</v>
      </c>
      <c r="E24273" t="s">
        <v>90</v>
      </c>
      <c r="F24273" t="s">
        <v>65</v>
      </c>
      <c r="G24273" t="s">
        <v>66</v>
      </c>
      <c r="H24273" t="s">
        <v>67</v>
      </c>
      <c r="I24273">
        <v>2018</v>
      </c>
      <c r="J24273" t="s">
        <v>68</v>
      </c>
      <c r="K24273">
        <v>2018</v>
      </c>
      <c r="L24273" s="18">
        <v>43169</v>
      </c>
      <c r="M24273" t="s">
        <v>69</v>
      </c>
      <c r="N24273" t="s">
        <v>65</v>
      </c>
      <c r="O24273" t="s">
        <v>32032</v>
      </c>
    </row>
    <row r="24274" spans="1:15" x14ac:dyDescent="0.3">
      <c r="A24274" t="s">
        <v>32109</v>
      </c>
      <c r="B24274" t="s">
        <v>12</v>
      </c>
      <c r="C24274" t="s">
        <v>17</v>
      </c>
      <c r="D24274" t="s">
        <v>89</v>
      </c>
      <c r="E24274" t="s">
        <v>90</v>
      </c>
      <c r="F24274" t="s">
        <v>65</v>
      </c>
      <c r="G24274" t="s">
        <v>66</v>
      </c>
      <c r="H24274" t="s">
        <v>67</v>
      </c>
      <c r="I24274">
        <v>2018</v>
      </c>
      <c r="J24274" t="s">
        <v>68</v>
      </c>
      <c r="K24274">
        <v>2018</v>
      </c>
      <c r="L24274" s="18">
        <v>43378</v>
      </c>
      <c r="M24274" t="s">
        <v>69</v>
      </c>
      <c r="N24274" t="s">
        <v>65</v>
      </c>
      <c r="O24274" t="s">
        <v>31924</v>
      </c>
    </row>
    <row r="24275" spans="1:15" x14ac:dyDescent="0.3">
      <c r="A24275" t="s">
        <v>32110</v>
      </c>
      <c r="B24275" t="s">
        <v>12</v>
      </c>
      <c r="C24275" t="s">
        <v>22</v>
      </c>
      <c r="D24275" t="s">
        <v>63</v>
      </c>
      <c r="E24275" t="s">
        <v>64</v>
      </c>
      <c r="F24275" t="s">
        <v>65</v>
      </c>
      <c r="G24275" t="s">
        <v>66</v>
      </c>
      <c r="H24275" t="s">
        <v>67</v>
      </c>
      <c r="I24275">
        <v>2018</v>
      </c>
      <c r="J24275" t="s">
        <v>68</v>
      </c>
      <c r="K24275">
        <v>2018</v>
      </c>
      <c r="L24275" s="18">
        <v>43321</v>
      </c>
      <c r="M24275" t="s">
        <v>69</v>
      </c>
      <c r="N24275" t="s">
        <v>65</v>
      </c>
      <c r="O24275" t="s">
        <v>31638</v>
      </c>
    </row>
    <row r="24276" spans="1:15" x14ac:dyDescent="0.3">
      <c r="A24276" t="s">
        <v>32111</v>
      </c>
      <c r="B24276" t="s">
        <v>12</v>
      </c>
      <c r="C24276" t="s">
        <v>23</v>
      </c>
      <c r="D24276" t="s">
        <v>63</v>
      </c>
      <c r="E24276" t="s">
        <v>64</v>
      </c>
      <c r="F24276" t="s">
        <v>65</v>
      </c>
      <c r="G24276" t="s">
        <v>66</v>
      </c>
      <c r="H24276" t="s">
        <v>67</v>
      </c>
      <c r="I24276">
        <v>2018</v>
      </c>
      <c r="J24276" t="s">
        <v>68</v>
      </c>
      <c r="K24276">
        <v>2021</v>
      </c>
      <c r="L24276" s="18">
        <v>44160</v>
      </c>
      <c r="M24276" t="s">
        <v>69</v>
      </c>
      <c r="N24276" t="s">
        <v>65</v>
      </c>
      <c r="O24276" t="s">
        <v>31966</v>
      </c>
    </row>
    <row r="24277" spans="1:15" x14ac:dyDescent="0.3">
      <c r="A24277" t="s">
        <v>32112</v>
      </c>
      <c r="B24277" t="s">
        <v>12</v>
      </c>
      <c r="C24277" t="s">
        <v>23</v>
      </c>
      <c r="D24277" t="s">
        <v>63</v>
      </c>
      <c r="E24277" t="s">
        <v>64</v>
      </c>
      <c r="F24277" t="s">
        <v>65</v>
      </c>
      <c r="G24277" t="s">
        <v>66</v>
      </c>
      <c r="H24277" t="s">
        <v>67</v>
      </c>
      <c r="I24277">
        <v>2018</v>
      </c>
      <c r="J24277" t="s">
        <v>68</v>
      </c>
      <c r="K24277">
        <v>2021</v>
      </c>
      <c r="L24277" s="18">
        <v>44222</v>
      </c>
      <c r="M24277" t="s">
        <v>69</v>
      </c>
      <c r="N24277" t="s">
        <v>65</v>
      </c>
      <c r="O24277" t="s">
        <v>31966</v>
      </c>
    </row>
    <row r="24278" spans="1:15" x14ac:dyDescent="0.3">
      <c r="A24278" t="s">
        <v>32113</v>
      </c>
      <c r="B24278" t="s">
        <v>12</v>
      </c>
      <c r="C24278" t="s">
        <v>25</v>
      </c>
      <c r="D24278" t="s">
        <v>74</v>
      </c>
      <c r="E24278" t="s">
        <v>75</v>
      </c>
      <c r="F24278" t="s">
        <v>65</v>
      </c>
      <c r="G24278" t="s">
        <v>84</v>
      </c>
      <c r="H24278" t="s">
        <v>85</v>
      </c>
      <c r="I24278">
        <v>2018</v>
      </c>
      <c r="J24278" t="s">
        <v>68</v>
      </c>
      <c r="K24278">
        <v>2018</v>
      </c>
      <c r="L24278" s="18">
        <v>43397</v>
      </c>
      <c r="M24278" t="s">
        <v>69</v>
      </c>
      <c r="N24278" t="s">
        <v>65</v>
      </c>
      <c r="O24278" t="s">
        <v>31666</v>
      </c>
    </row>
    <row r="24279" spans="1:15" x14ac:dyDescent="0.3">
      <c r="A24279" t="s">
        <v>32114</v>
      </c>
      <c r="B24279" t="s">
        <v>12</v>
      </c>
      <c r="C24279" t="s">
        <v>25</v>
      </c>
      <c r="D24279" t="s">
        <v>89</v>
      </c>
      <c r="E24279" t="s">
        <v>90</v>
      </c>
      <c r="F24279" t="s">
        <v>65</v>
      </c>
      <c r="G24279" t="s">
        <v>66</v>
      </c>
      <c r="H24279" t="s">
        <v>67</v>
      </c>
      <c r="I24279">
        <v>2019</v>
      </c>
      <c r="J24279" t="s">
        <v>68</v>
      </c>
      <c r="K24279">
        <v>2019</v>
      </c>
      <c r="L24279" s="18">
        <v>43622</v>
      </c>
      <c r="M24279" t="s">
        <v>69</v>
      </c>
      <c r="N24279" t="s">
        <v>65</v>
      </c>
      <c r="O24279" t="s">
        <v>32115</v>
      </c>
    </row>
    <row r="24280" spans="1:15" x14ac:dyDescent="0.3">
      <c r="A24280" t="s">
        <v>32116</v>
      </c>
      <c r="B24280" t="s">
        <v>12</v>
      </c>
      <c r="C24280" t="s">
        <v>17</v>
      </c>
      <c r="D24280" t="s">
        <v>63</v>
      </c>
      <c r="E24280" t="s">
        <v>64</v>
      </c>
      <c r="F24280" t="s">
        <v>65</v>
      </c>
      <c r="G24280" t="s">
        <v>84</v>
      </c>
      <c r="H24280" t="s">
        <v>85</v>
      </c>
      <c r="I24280">
        <v>2018</v>
      </c>
      <c r="J24280" t="s">
        <v>68</v>
      </c>
      <c r="K24280">
        <v>2019</v>
      </c>
      <c r="L24280" s="18">
        <v>43472</v>
      </c>
      <c r="M24280" t="s">
        <v>69</v>
      </c>
      <c r="N24280" t="s">
        <v>65</v>
      </c>
      <c r="O24280" t="s">
        <v>31857</v>
      </c>
    </row>
    <row r="24281" spans="1:15" x14ac:dyDescent="0.3">
      <c r="A24281" t="s">
        <v>32117</v>
      </c>
      <c r="B24281" t="s">
        <v>12</v>
      </c>
      <c r="C24281" t="s">
        <v>17</v>
      </c>
      <c r="D24281" t="s">
        <v>89</v>
      </c>
      <c r="E24281" t="s">
        <v>90</v>
      </c>
      <c r="F24281" t="s">
        <v>65</v>
      </c>
      <c r="G24281" t="s">
        <v>66</v>
      </c>
      <c r="H24281" t="s">
        <v>67</v>
      </c>
      <c r="I24281">
        <v>2018</v>
      </c>
      <c r="J24281" t="s">
        <v>68</v>
      </c>
      <c r="K24281">
        <v>2018</v>
      </c>
      <c r="L24281" s="18">
        <v>43379</v>
      </c>
      <c r="M24281" t="s">
        <v>69</v>
      </c>
      <c r="N24281" t="s">
        <v>65</v>
      </c>
      <c r="O24281" t="s">
        <v>32118</v>
      </c>
    </row>
    <row r="24282" spans="1:15" x14ac:dyDescent="0.3">
      <c r="A24282" t="s">
        <v>32119</v>
      </c>
      <c r="B24282" t="s">
        <v>12</v>
      </c>
      <c r="C24282" t="s">
        <v>17</v>
      </c>
      <c r="D24282" t="s">
        <v>74</v>
      </c>
      <c r="E24282" t="s">
        <v>75</v>
      </c>
      <c r="F24282" t="s">
        <v>65</v>
      </c>
      <c r="G24282" t="s">
        <v>84</v>
      </c>
      <c r="H24282" t="s">
        <v>227</v>
      </c>
      <c r="I24282">
        <v>2019</v>
      </c>
      <c r="J24282" t="s">
        <v>65</v>
      </c>
      <c r="K24282">
        <v>2021</v>
      </c>
      <c r="L24282" s="18">
        <v>44433</v>
      </c>
      <c r="M24282" t="s">
        <v>228</v>
      </c>
      <c r="N24282" t="s">
        <v>65</v>
      </c>
      <c r="O24282" t="s">
        <v>31924</v>
      </c>
    </row>
    <row r="24283" spans="1:15" x14ac:dyDescent="0.3">
      <c r="A24283" t="s">
        <v>32120</v>
      </c>
      <c r="B24283" t="s">
        <v>12</v>
      </c>
      <c r="C24283" t="s">
        <v>22</v>
      </c>
      <c r="D24283" t="s">
        <v>89</v>
      </c>
      <c r="E24283" t="s">
        <v>90</v>
      </c>
      <c r="F24283" t="s">
        <v>65</v>
      </c>
      <c r="G24283" t="s">
        <v>66</v>
      </c>
      <c r="H24283" t="s">
        <v>67</v>
      </c>
      <c r="I24283">
        <v>2018</v>
      </c>
      <c r="J24283" t="s">
        <v>68</v>
      </c>
      <c r="K24283">
        <v>2018</v>
      </c>
      <c r="L24283" s="18">
        <v>43456</v>
      </c>
      <c r="M24283" t="s">
        <v>69</v>
      </c>
      <c r="N24283" t="s">
        <v>65</v>
      </c>
      <c r="O24283" t="s">
        <v>32121</v>
      </c>
    </row>
    <row r="24284" spans="1:15" x14ac:dyDescent="0.3">
      <c r="A24284" t="s">
        <v>32122</v>
      </c>
      <c r="B24284" t="s">
        <v>12</v>
      </c>
      <c r="C24284" t="s">
        <v>17</v>
      </c>
      <c r="D24284" t="s">
        <v>74</v>
      </c>
      <c r="E24284" t="s">
        <v>75</v>
      </c>
      <c r="F24284" t="s">
        <v>65</v>
      </c>
      <c r="G24284" t="s">
        <v>66</v>
      </c>
      <c r="H24284" t="s">
        <v>67</v>
      </c>
      <c r="I24284">
        <v>2018</v>
      </c>
      <c r="J24284" t="s">
        <v>68</v>
      </c>
      <c r="K24284">
        <v>2019</v>
      </c>
      <c r="L24284" s="18">
        <v>43573</v>
      </c>
      <c r="M24284" t="s">
        <v>69</v>
      </c>
      <c r="N24284" t="s">
        <v>65</v>
      </c>
      <c r="O24284" t="s">
        <v>32032</v>
      </c>
    </row>
    <row r="24285" spans="1:15" x14ac:dyDescent="0.3">
      <c r="A24285" t="s">
        <v>32123</v>
      </c>
      <c r="B24285" t="s">
        <v>12</v>
      </c>
      <c r="C24285" t="s">
        <v>19</v>
      </c>
      <c r="D24285" t="s">
        <v>89</v>
      </c>
      <c r="E24285" t="s">
        <v>90</v>
      </c>
      <c r="F24285" t="s">
        <v>65</v>
      </c>
      <c r="G24285" t="s">
        <v>66</v>
      </c>
      <c r="H24285" t="s">
        <v>67</v>
      </c>
      <c r="I24285">
        <v>2018</v>
      </c>
      <c r="J24285" t="s">
        <v>68</v>
      </c>
      <c r="K24285">
        <v>2020</v>
      </c>
      <c r="L24285" s="18">
        <v>43593</v>
      </c>
      <c r="M24285" t="s">
        <v>69</v>
      </c>
      <c r="N24285" t="s">
        <v>65</v>
      </c>
      <c r="O24285" t="s">
        <v>32124</v>
      </c>
    </row>
    <row r="24286" spans="1:15" x14ac:dyDescent="0.3">
      <c r="A24286" t="s">
        <v>32125</v>
      </c>
      <c r="B24286" t="s">
        <v>12</v>
      </c>
      <c r="C24286" t="s">
        <v>25</v>
      </c>
      <c r="D24286" t="s">
        <v>74</v>
      </c>
      <c r="E24286" t="s">
        <v>75</v>
      </c>
      <c r="F24286" t="s">
        <v>65</v>
      </c>
      <c r="G24286" t="s">
        <v>84</v>
      </c>
      <c r="H24286" t="s">
        <v>227</v>
      </c>
      <c r="I24286">
        <v>2019</v>
      </c>
      <c r="J24286" t="s">
        <v>65</v>
      </c>
      <c r="K24286">
        <v>2020</v>
      </c>
      <c r="L24286" s="18">
        <v>43952</v>
      </c>
      <c r="M24286" t="s">
        <v>228</v>
      </c>
      <c r="N24286" t="s">
        <v>65</v>
      </c>
      <c r="O24286" t="s">
        <v>32126</v>
      </c>
    </row>
    <row r="24287" spans="1:15" x14ac:dyDescent="0.3">
      <c r="A24287" t="s">
        <v>32127</v>
      </c>
      <c r="B24287" t="s">
        <v>12</v>
      </c>
      <c r="C24287" t="s">
        <v>25</v>
      </c>
      <c r="D24287" t="s">
        <v>63</v>
      </c>
      <c r="E24287" t="s">
        <v>64</v>
      </c>
      <c r="F24287" t="s">
        <v>65</v>
      </c>
      <c r="G24287" t="s">
        <v>66</v>
      </c>
      <c r="H24287" t="s">
        <v>67</v>
      </c>
      <c r="I24287">
        <v>2018</v>
      </c>
      <c r="J24287" t="s">
        <v>68</v>
      </c>
      <c r="K24287">
        <v>2018</v>
      </c>
      <c r="L24287" s="18">
        <v>43353</v>
      </c>
      <c r="M24287" t="s">
        <v>69</v>
      </c>
      <c r="N24287" t="s">
        <v>65</v>
      </c>
      <c r="O24287" t="s">
        <v>32070</v>
      </c>
    </row>
    <row r="24288" spans="1:15" x14ac:dyDescent="0.3">
      <c r="A24288" t="s">
        <v>32128</v>
      </c>
      <c r="B24288" t="s">
        <v>12</v>
      </c>
      <c r="C24288" t="s">
        <v>20</v>
      </c>
      <c r="D24288" t="s">
        <v>63</v>
      </c>
      <c r="E24288" t="s">
        <v>64</v>
      </c>
      <c r="F24288" t="s">
        <v>65</v>
      </c>
      <c r="G24288" t="s">
        <v>66</v>
      </c>
      <c r="H24288" t="s">
        <v>67</v>
      </c>
      <c r="I24288">
        <v>2018</v>
      </c>
      <c r="J24288" t="s">
        <v>68</v>
      </c>
      <c r="K24288">
        <v>2025</v>
      </c>
      <c r="L24288" s="18">
        <v>46017</v>
      </c>
      <c r="M24288" t="s">
        <v>69</v>
      </c>
      <c r="N24288" t="s">
        <v>65</v>
      </c>
      <c r="O24288" t="s">
        <v>31957</v>
      </c>
    </row>
    <row r="24289" spans="1:15" x14ac:dyDescent="0.3">
      <c r="A24289" t="s">
        <v>32129</v>
      </c>
      <c r="B24289" t="s">
        <v>12</v>
      </c>
      <c r="C24289" t="s">
        <v>17</v>
      </c>
      <c r="D24289" t="s">
        <v>63</v>
      </c>
      <c r="E24289" t="s">
        <v>64</v>
      </c>
      <c r="F24289" t="s">
        <v>65</v>
      </c>
      <c r="G24289" t="s">
        <v>84</v>
      </c>
      <c r="H24289" t="s">
        <v>85</v>
      </c>
      <c r="I24289">
        <v>2018</v>
      </c>
      <c r="J24289" t="s">
        <v>68</v>
      </c>
      <c r="K24289">
        <v>2020</v>
      </c>
      <c r="L24289" s="18">
        <v>44175</v>
      </c>
      <c r="M24289" t="s">
        <v>69</v>
      </c>
      <c r="N24289" t="s">
        <v>65</v>
      </c>
      <c r="O24289" t="s">
        <v>32130</v>
      </c>
    </row>
    <row r="24290" spans="1:15" x14ac:dyDescent="0.3">
      <c r="A24290" t="s">
        <v>32131</v>
      </c>
      <c r="B24290" t="s">
        <v>12</v>
      </c>
      <c r="C24290" t="s">
        <v>22</v>
      </c>
      <c r="D24290" t="s">
        <v>63</v>
      </c>
      <c r="E24290" t="s">
        <v>64</v>
      </c>
      <c r="F24290" t="s">
        <v>65</v>
      </c>
      <c r="G24290" t="s">
        <v>66</v>
      </c>
      <c r="H24290" t="s">
        <v>67</v>
      </c>
      <c r="I24290">
        <v>2018</v>
      </c>
      <c r="J24290" t="s">
        <v>68</v>
      </c>
      <c r="K24290">
        <v>2020</v>
      </c>
      <c r="L24290" s="18">
        <v>43878</v>
      </c>
      <c r="M24290" t="s">
        <v>69</v>
      </c>
      <c r="N24290" t="s">
        <v>65</v>
      </c>
      <c r="O24290" t="s">
        <v>31638</v>
      </c>
    </row>
    <row r="24291" spans="1:15" x14ac:dyDescent="0.3">
      <c r="A24291" t="s">
        <v>32132</v>
      </c>
      <c r="B24291" t="s">
        <v>12</v>
      </c>
      <c r="C24291" t="s">
        <v>22</v>
      </c>
      <c r="D24291" t="s">
        <v>63</v>
      </c>
      <c r="E24291" t="s">
        <v>64</v>
      </c>
      <c r="F24291" t="s">
        <v>65</v>
      </c>
      <c r="G24291" t="s">
        <v>66</v>
      </c>
      <c r="H24291" t="s">
        <v>67</v>
      </c>
      <c r="I24291">
        <v>2018</v>
      </c>
      <c r="J24291" t="s">
        <v>68</v>
      </c>
      <c r="K24291">
        <v>2022</v>
      </c>
      <c r="L24291" s="18">
        <v>44210</v>
      </c>
      <c r="M24291" t="s">
        <v>69</v>
      </c>
      <c r="N24291" t="s">
        <v>65</v>
      </c>
      <c r="O24291" t="s">
        <v>31638</v>
      </c>
    </row>
    <row r="24292" spans="1:15" x14ac:dyDescent="0.3">
      <c r="A24292" t="s">
        <v>32133</v>
      </c>
      <c r="B24292" t="s">
        <v>12</v>
      </c>
      <c r="C24292" t="s">
        <v>15</v>
      </c>
      <c r="D24292" t="s">
        <v>89</v>
      </c>
      <c r="E24292" t="s">
        <v>90</v>
      </c>
      <c r="F24292" t="s">
        <v>65</v>
      </c>
      <c r="G24292" t="s">
        <v>66</v>
      </c>
      <c r="H24292" t="s">
        <v>67</v>
      </c>
      <c r="I24292">
        <v>2017</v>
      </c>
      <c r="J24292" t="s">
        <v>68</v>
      </c>
      <c r="K24292">
        <v>2017</v>
      </c>
      <c r="L24292" s="18">
        <v>42921</v>
      </c>
      <c r="M24292" t="s">
        <v>69</v>
      </c>
      <c r="N24292" t="s">
        <v>65</v>
      </c>
      <c r="O24292" t="s">
        <v>32134</v>
      </c>
    </row>
    <row r="24293" spans="1:15" x14ac:dyDescent="0.3">
      <c r="A24293" t="s">
        <v>32135</v>
      </c>
      <c r="B24293" t="s">
        <v>12</v>
      </c>
      <c r="C24293" t="s">
        <v>29</v>
      </c>
      <c r="D24293" t="s">
        <v>123</v>
      </c>
      <c r="E24293" t="s">
        <v>64</v>
      </c>
      <c r="F24293" t="s">
        <v>65</v>
      </c>
      <c r="G24293" t="s">
        <v>84</v>
      </c>
      <c r="H24293" t="s">
        <v>85</v>
      </c>
      <c r="I24293">
        <v>2018</v>
      </c>
      <c r="J24293" t="s">
        <v>68</v>
      </c>
      <c r="K24293">
        <v>2021</v>
      </c>
      <c r="L24293" s="18">
        <v>44411</v>
      </c>
      <c r="M24293" t="s">
        <v>69</v>
      </c>
      <c r="N24293" t="s">
        <v>65</v>
      </c>
      <c r="O24293" t="s">
        <v>32016</v>
      </c>
    </row>
    <row r="24294" spans="1:15" x14ac:dyDescent="0.3">
      <c r="A24294" t="s">
        <v>32136</v>
      </c>
      <c r="B24294" t="s">
        <v>12</v>
      </c>
      <c r="C24294" t="s">
        <v>17</v>
      </c>
      <c r="D24294" t="s">
        <v>63</v>
      </c>
      <c r="E24294" t="s">
        <v>64</v>
      </c>
      <c r="F24294" t="s">
        <v>65</v>
      </c>
      <c r="G24294" t="s">
        <v>66</v>
      </c>
      <c r="H24294" t="s">
        <v>67</v>
      </c>
      <c r="I24294">
        <v>2018</v>
      </c>
      <c r="J24294" t="s">
        <v>68</v>
      </c>
      <c r="K24294">
        <v>2019</v>
      </c>
      <c r="L24294" s="18">
        <v>43794</v>
      </c>
      <c r="M24294" t="s">
        <v>69</v>
      </c>
      <c r="N24294" t="s">
        <v>65</v>
      </c>
      <c r="O24294" t="s">
        <v>31857</v>
      </c>
    </row>
    <row r="24295" spans="1:15" x14ac:dyDescent="0.3">
      <c r="A24295" t="s">
        <v>32137</v>
      </c>
      <c r="B24295" t="s">
        <v>12</v>
      </c>
      <c r="C24295" t="s">
        <v>25</v>
      </c>
      <c r="D24295" t="s">
        <v>63</v>
      </c>
      <c r="E24295" t="s">
        <v>64</v>
      </c>
      <c r="F24295" t="s">
        <v>65</v>
      </c>
      <c r="G24295" t="s">
        <v>66</v>
      </c>
      <c r="H24295" t="s">
        <v>67</v>
      </c>
      <c r="I24295">
        <v>2018</v>
      </c>
      <c r="J24295" t="s">
        <v>68</v>
      </c>
      <c r="K24295">
        <v>2023</v>
      </c>
      <c r="L24295" s="18">
        <v>45191</v>
      </c>
      <c r="M24295" t="s">
        <v>69</v>
      </c>
      <c r="N24295" t="s">
        <v>65</v>
      </c>
      <c r="O24295" t="s">
        <v>32070</v>
      </c>
    </row>
    <row r="24296" spans="1:15" x14ac:dyDescent="0.3">
      <c r="A24296" t="s">
        <v>32138</v>
      </c>
      <c r="B24296" t="s">
        <v>12</v>
      </c>
      <c r="C24296" t="s">
        <v>19</v>
      </c>
      <c r="D24296" t="s">
        <v>74</v>
      </c>
      <c r="E24296" t="s">
        <v>75</v>
      </c>
      <c r="F24296" t="s">
        <v>65</v>
      </c>
      <c r="G24296" t="s">
        <v>66</v>
      </c>
      <c r="H24296" t="s">
        <v>67</v>
      </c>
      <c r="I24296">
        <v>2018</v>
      </c>
      <c r="J24296" t="s">
        <v>68</v>
      </c>
      <c r="K24296">
        <v>2020</v>
      </c>
      <c r="L24296" s="18">
        <v>43741</v>
      </c>
      <c r="M24296" t="s">
        <v>69</v>
      </c>
      <c r="N24296" t="s">
        <v>65</v>
      </c>
      <c r="O24296" t="s">
        <v>32103</v>
      </c>
    </row>
    <row r="24297" spans="1:15" x14ac:dyDescent="0.3">
      <c r="A24297" t="s">
        <v>32139</v>
      </c>
      <c r="B24297" t="s">
        <v>12</v>
      </c>
      <c r="C24297" t="s">
        <v>25</v>
      </c>
      <c r="D24297" t="s">
        <v>63</v>
      </c>
      <c r="E24297" t="s">
        <v>64</v>
      </c>
      <c r="F24297" t="s">
        <v>65</v>
      </c>
      <c r="G24297" t="s">
        <v>66</v>
      </c>
      <c r="H24297" t="s">
        <v>67</v>
      </c>
      <c r="I24297">
        <v>2018</v>
      </c>
      <c r="J24297" t="s">
        <v>68</v>
      </c>
      <c r="K24297">
        <v>2023</v>
      </c>
      <c r="L24297" s="18">
        <v>45063</v>
      </c>
      <c r="M24297" t="s">
        <v>69</v>
      </c>
      <c r="N24297" t="s">
        <v>65</v>
      </c>
      <c r="O24297" t="s">
        <v>32070</v>
      </c>
    </row>
    <row r="24298" spans="1:15" x14ac:dyDescent="0.3">
      <c r="A24298" t="s">
        <v>32140</v>
      </c>
      <c r="B24298" t="s">
        <v>12</v>
      </c>
      <c r="C24298" t="s">
        <v>23</v>
      </c>
      <c r="D24298" t="s">
        <v>63</v>
      </c>
      <c r="E24298" t="s">
        <v>64</v>
      </c>
      <c r="F24298" t="s">
        <v>65</v>
      </c>
      <c r="G24298" t="s">
        <v>66</v>
      </c>
      <c r="H24298" t="s">
        <v>67</v>
      </c>
      <c r="I24298">
        <v>2018</v>
      </c>
      <c r="J24298" t="s">
        <v>68</v>
      </c>
      <c r="K24298">
        <v>2022</v>
      </c>
      <c r="L24298" s="18">
        <v>44581</v>
      </c>
      <c r="M24298" t="s">
        <v>69</v>
      </c>
      <c r="N24298" t="s">
        <v>65</v>
      </c>
      <c r="O24298" t="s">
        <v>31966</v>
      </c>
    </row>
    <row r="24299" spans="1:15" x14ac:dyDescent="0.3">
      <c r="A24299" t="s">
        <v>32141</v>
      </c>
      <c r="B24299" t="s">
        <v>12</v>
      </c>
      <c r="C24299" t="s">
        <v>19</v>
      </c>
      <c r="D24299" t="s">
        <v>63</v>
      </c>
      <c r="E24299" t="s">
        <v>64</v>
      </c>
      <c r="F24299" t="s">
        <v>65</v>
      </c>
      <c r="G24299" t="s">
        <v>66</v>
      </c>
      <c r="H24299" t="s">
        <v>67</v>
      </c>
      <c r="I24299">
        <v>2018</v>
      </c>
      <c r="J24299" t="s">
        <v>68</v>
      </c>
      <c r="K24299">
        <v>2025</v>
      </c>
      <c r="L24299" s="18">
        <v>45748</v>
      </c>
      <c r="M24299" t="s">
        <v>69</v>
      </c>
      <c r="N24299" t="s">
        <v>65</v>
      </c>
      <c r="O24299" t="s">
        <v>1422</v>
      </c>
    </row>
    <row r="24300" spans="1:15" x14ac:dyDescent="0.3">
      <c r="A24300" t="s">
        <v>32142</v>
      </c>
      <c r="B24300" t="s">
        <v>12</v>
      </c>
      <c r="C24300" t="s">
        <v>25</v>
      </c>
      <c r="D24300" t="s">
        <v>63</v>
      </c>
      <c r="E24300" t="s">
        <v>64</v>
      </c>
      <c r="F24300" t="s">
        <v>65</v>
      </c>
      <c r="G24300" t="s">
        <v>66</v>
      </c>
      <c r="H24300" t="s">
        <v>67</v>
      </c>
      <c r="I24300">
        <v>2018</v>
      </c>
      <c r="J24300" t="s">
        <v>68</v>
      </c>
      <c r="K24300">
        <v>2018</v>
      </c>
      <c r="L24300" s="18">
        <v>43345</v>
      </c>
      <c r="M24300" t="s">
        <v>69</v>
      </c>
      <c r="N24300" t="s">
        <v>65</v>
      </c>
      <c r="O24300" t="s">
        <v>32143</v>
      </c>
    </row>
    <row r="24301" spans="1:15" x14ac:dyDescent="0.3">
      <c r="A24301" t="s">
        <v>32144</v>
      </c>
      <c r="B24301" t="s">
        <v>12</v>
      </c>
      <c r="C24301" t="s">
        <v>18</v>
      </c>
      <c r="D24301" t="s">
        <v>81</v>
      </c>
      <c r="E24301" t="s">
        <v>75</v>
      </c>
      <c r="F24301" t="s">
        <v>65</v>
      </c>
      <c r="G24301" t="s">
        <v>84</v>
      </c>
      <c r="H24301" t="s">
        <v>85</v>
      </c>
      <c r="I24301">
        <v>2018</v>
      </c>
      <c r="J24301" t="s">
        <v>68</v>
      </c>
      <c r="K24301">
        <v>2021</v>
      </c>
      <c r="L24301" s="18">
        <v>44233</v>
      </c>
      <c r="M24301" t="s">
        <v>69</v>
      </c>
      <c r="N24301" t="s">
        <v>65</v>
      </c>
      <c r="O24301" t="s">
        <v>32145</v>
      </c>
    </row>
    <row r="24302" spans="1:15" x14ac:dyDescent="0.3">
      <c r="A24302" t="s">
        <v>32146</v>
      </c>
      <c r="B24302" t="s">
        <v>12</v>
      </c>
      <c r="C24302" t="s">
        <v>16</v>
      </c>
      <c r="D24302" t="s">
        <v>63</v>
      </c>
      <c r="E24302" t="s">
        <v>64</v>
      </c>
      <c r="F24302" t="s">
        <v>65</v>
      </c>
      <c r="G24302" t="s">
        <v>84</v>
      </c>
      <c r="H24302" t="s">
        <v>85</v>
      </c>
      <c r="I24302">
        <v>2018</v>
      </c>
      <c r="J24302" t="s">
        <v>68</v>
      </c>
      <c r="K24302">
        <v>2020</v>
      </c>
      <c r="L24302" s="18">
        <v>44159</v>
      </c>
      <c r="M24302" t="s">
        <v>69</v>
      </c>
      <c r="N24302" t="s">
        <v>65</v>
      </c>
      <c r="O24302" t="s">
        <v>31786</v>
      </c>
    </row>
    <row r="24303" spans="1:15" x14ac:dyDescent="0.3">
      <c r="A24303" t="s">
        <v>32147</v>
      </c>
      <c r="B24303" t="s">
        <v>12</v>
      </c>
      <c r="C24303" t="s">
        <v>16</v>
      </c>
      <c r="D24303" t="s">
        <v>63</v>
      </c>
      <c r="E24303" t="s">
        <v>64</v>
      </c>
      <c r="F24303" t="s">
        <v>65</v>
      </c>
      <c r="G24303" t="s">
        <v>84</v>
      </c>
      <c r="H24303" t="s">
        <v>85</v>
      </c>
      <c r="I24303">
        <v>2018</v>
      </c>
      <c r="J24303" t="s">
        <v>68</v>
      </c>
      <c r="K24303">
        <v>2021</v>
      </c>
      <c r="L24303" s="18">
        <v>44335</v>
      </c>
      <c r="M24303" t="s">
        <v>69</v>
      </c>
      <c r="N24303" t="s">
        <v>65</v>
      </c>
      <c r="O24303" t="s">
        <v>31786</v>
      </c>
    </row>
    <row r="24304" spans="1:15" x14ac:dyDescent="0.3">
      <c r="A24304" t="s">
        <v>32148</v>
      </c>
      <c r="B24304" t="s">
        <v>12</v>
      </c>
      <c r="C24304" t="s">
        <v>19</v>
      </c>
      <c r="D24304" t="s">
        <v>63</v>
      </c>
      <c r="E24304" t="s">
        <v>64</v>
      </c>
      <c r="F24304" t="s">
        <v>65</v>
      </c>
      <c r="G24304" t="s">
        <v>66</v>
      </c>
      <c r="H24304" t="s">
        <v>67</v>
      </c>
      <c r="I24304">
        <v>2018</v>
      </c>
      <c r="J24304" t="s">
        <v>68</v>
      </c>
      <c r="K24304">
        <v>2022</v>
      </c>
      <c r="L24304" s="18">
        <v>44610</v>
      </c>
      <c r="M24304" t="s">
        <v>69</v>
      </c>
      <c r="N24304" t="s">
        <v>65</v>
      </c>
      <c r="O24304" t="s">
        <v>32025</v>
      </c>
    </row>
    <row r="24305" spans="1:15" x14ac:dyDescent="0.3">
      <c r="A24305" t="s">
        <v>32149</v>
      </c>
      <c r="B24305" t="s">
        <v>12</v>
      </c>
      <c r="C24305" t="s">
        <v>25</v>
      </c>
      <c r="D24305" t="s">
        <v>63</v>
      </c>
      <c r="E24305" t="s">
        <v>64</v>
      </c>
      <c r="F24305" t="s">
        <v>65</v>
      </c>
      <c r="G24305" t="s">
        <v>66</v>
      </c>
      <c r="H24305" t="s">
        <v>67</v>
      </c>
      <c r="I24305">
        <v>2018</v>
      </c>
      <c r="J24305" t="s">
        <v>68</v>
      </c>
      <c r="K24305">
        <v>2022</v>
      </c>
      <c r="L24305" s="18">
        <v>44610</v>
      </c>
      <c r="M24305" t="s">
        <v>69</v>
      </c>
      <c r="N24305" t="s">
        <v>65</v>
      </c>
      <c r="O24305" t="s">
        <v>31874</v>
      </c>
    </row>
    <row r="24306" spans="1:15" x14ac:dyDescent="0.3">
      <c r="A24306" t="s">
        <v>32150</v>
      </c>
      <c r="B24306" t="s">
        <v>12</v>
      </c>
      <c r="C24306" t="s">
        <v>25</v>
      </c>
      <c r="D24306" t="s">
        <v>63</v>
      </c>
      <c r="E24306" t="s">
        <v>64</v>
      </c>
      <c r="F24306" t="s">
        <v>65</v>
      </c>
      <c r="G24306" t="s">
        <v>66</v>
      </c>
      <c r="H24306" t="s">
        <v>67</v>
      </c>
      <c r="I24306">
        <v>2018</v>
      </c>
      <c r="J24306" t="s">
        <v>68</v>
      </c>
      <c r="K24306">
        <v>2022</v>
      </c>
      <c r="L24306" s="18">
        <v>44900</v>
      </c>
      <c r="M24306" t="s">
        <v>69</v>
      </c>
      <c r="N24306" t="s">
        <v>65</v>
      </c>
      <c r="O24306" t="s">
        <v>31874</v>
      </c>
    </row>
    <row r="24307" spans="1:15" x14ac:dyDescent="0.3">
      <c r="A24307" t="s">
        <v>32151</v>
      </c>
      <c r="B24307" t="s">
        <v>12</v>
      </c>
      <c r="C24307" t="s">
        <v>18</v>
      </c>
      <c r="D24307" t="s">
        <v>81</v>
      </c>
      <c r="E24307" t="s">
        <v>75</v>
      </c>
      <c r="F24307" t="s">
        <v>65</v>
      </c>
      <c r="G24307" t="s">
        <v>84</v>
      </c>
      <c r="H24307" t="s">
        <v>85</v>
      </c>
      <c r="I24307">
        <v>2018</v>
      </c>
      <c r="J24307" t="s">
        <v>68</v>
      </c>
      <c r="K24307">
        <v>2022</v>
      </c>
      <c r="L24307" s="18">
        <v>44692</v>
      </c>
      <c r="M24307" t="s">
        <v>69</v>
      </c>
      <c r="N24307" t="s">
        <v>65</v>
      </c>
      <c r="O24307" t="s">
        <v>31476</v>
      </c>
    </row>
    <row r="24308" spans="1:15" x14ac:dyDescent="0.3">
      <c r="A24308" t="s">
        <v>32152</v>
      </c>
      <c r="B24308" t="s">
        <v>12</v>
      </c>
      <c r="C24308" t="s">
        <v>16</v>
      </c>
      <c r="D24308" t="s">
        <v>74</v>
      </c>
      <c r="E24308" t="s">
        <v>75</v>
      </c>
      <c r="F24308" t="s">
        <v>65</v>
      </c>
      <c r="G24308" t="s">
        <v>84</v>
      </c>
      <c r="H24308" t="s">
        <v>85</v>
      </c>
      <c r="I24308">
        <v>2018</v>
      </c>
      <c r="J24308" t="s">
        <v>68</v>
      </c>
      <c r="K24308">
        <v>2023</v>
      </c>
      <c r="L24308" s="18">
        <v>45271</v>
      </c>
      <c r="M24308" t="s">
        <v>69</v>
      </c>
      <c r="N24308" t="s">
        <v>65</v>
      </c>
      <c r="O24308" t="s">
        <v>32012</v>
      </c>
    </row>
    <row r="24309" spans="1:15" x14ac:dyDescent="0.3">
      <c r="A24309" t="s">
        <v>32153</v>
      </c>
      <c r="B24309" t="s">
        <v>12</v>
      </c>
      <c r="C24309" t="s">
        <v>25</v>
      </c>
      <c r="D24309" t="s">
        <v>74</v>
      </c>
      <c r="E24309" t="s">
        <v>75</v>
      </c>
      <c r="F24309" t="s">
        <v>65</v>
      </c>
      <c r="G24309" t="s">
        <v>66</v>
      </c>
      <c r="H24309" t="s">
        <v>67</v>
      </c>
      <c r="I24309">
        <v>2018</v>
      </c>
      <c r="J24309" t="s">
        <v>68</v>
      </c>
      <c r="K24309">
        <v>2019</v>
      </c>
      <c r="L24309" s="18">
        <v>43775</v>
      </c>
      <c r="M24309" t="s">
        <v>69</v>
      </c>
      <c r="N24309" t="s">
        <v>65</v>
      </c>
      <c r="O24309" t="s">
        <v>32154</v>
      </c>
    </row>
    <row r="24310" spans="1:15" x14ac:dyDescent="0.3">
      <c r="A24310" t="s">
        <v>32155</v>
      </c>
      <c r="B24310" t="s">
        <v>12</v>
      </c>
      <c r="C24310" t="s">
        <v>19</v>
      </c>
      <c r="D24310" t="s">
        <v>63</v>
      </c>
      <c r="E24310" t="s">
        <v>64</v>
      </c>
      <c r="F24310" t="s">
        <v>65</v>
      </c>
      <c r="G24310" t="s">
        <v>66</v>
      </c>
      <c r="H24310" t="s">
        <v>67</v>
      </c>
      <c r="I24310">
        <v>2018</v>
      </c>
      <c r="J24310" t="s">
        <v>68</v>
      </c>
      <c r="K24310">
        <v>2019</v>
      </c>
      <c r="L24310" s="18">
        <v>43468</v>
      </c>
      <c r="M24310" t="s">
        <v>69</v>
      </c>
      <c r="N24310" t="s">
        <v>65</v>
      </c>
      <c r="O24310" t="s">
        <v>32156</v>
      </c>
    </row>
    <row r="24311" spans="1:15" x14ac:dyDescent="0.3">
      <c r="A24311" t="s">
        <v>32157</v>
      </c>
      <c r="B24311" t="s">
        <v>12</v>
      </c>
      <c r="C24311" t="s">
        <v>25</v>
      </c>
      <c r="D24311" t="s">
        <v>63</v>
      </c>
      <c r="E24311" t="s">
        <v>64</v>
      </c>
      <c r="F24311" t="s">
        <v>65</v>
      </c>
      <c r="G24311" t="s">
        <v>66</v>
      </c>
      <c r="H24311" t="s">
        <v>67</v>
      </c>
      <c r="I24311">
        <v>2018</v>
      </c>
      <c r="J24311" t="s">
        <v>68</v>
      </c>
      <c r="K24311">
        <v>2023</v>
      </c>
      <c r="L24311" s="18">
        <v>45001</v>
      </c>
      <c r="M24311" t="s">
        <v>69</v>
      </c>
      <c r="N24311" t="s">
        <v>65</v>
      </c>
      <c r="O24311" t="s">
        <v>31874</v>
      </c>
    </row>
    <row r="24312" spans="1:15" x14ac:dyDescent="0.3">
      <c r="A24312" t="s">
        <v>32158</v>
      </c>
      <c r="B24312" t="s">
        <v>12</v>
      </c>
      <c r="C24312" t="s">
        <v>15</v>
      </c>
      <c r="D24312" t="s">
        <v>89</v>
      </c>
      <c r="E24312" t="s">
        <v>90</v>
      </c>
      <c r="F24312" t="s">
        <v>65</v>
      </c>
      <c r="G24312" t="s">
        <v>66</v>
      </c>
      <c r="H24312" t="s">
        <v>67</v>
      </c>
      <c r="I24312">
        <v>2018</v>
      </c>
      <c r="J24312" t="s">
        <v>68</v>
      </c>
      <c r="K24312">
        <v>2019</v>
      </c>
      <c r="L24312" s="18">
        <v>43566</v>
      </c>
      <c r="M24312" t="s">
        <v>69</v>
      </c>
      <c r="N24312" t="s">
        <v>65</v>
      </c>
      <c r="O24312" t="s">
        <v>32159</v>
      </c>
    </row>
    <row r="24313" spans="1:15" x14ac:dyDescent="0.3">
      <c r="A24313" t="s">
        <v>32160</v>
      </c>
      <c r="B24313" t="s">
        <v>12</v>
      </c>
      <c r="C24313" t="s">
        <v>17</v>
      </c>
      <c r="D24313" t="s">
        <v>63</v>
      </c>
      <c r="E24313" t="s">
        <v>64</v>
      </c>
      <c r="F24313" t="s">
        <v>65</v>
      </c>
      <c r="G24313" t="s">
        <v>84</v>
      </c>
      <c r="H24313" t="s">
        <v>85</v>
      </c>
      <c r="I24313">
        <v>2018</v>
      </c>
      <c r="J24313" t="s">
        <v>68</v>
      </c>
      <c r="K24313">
        <v>2020</v>
      </c>
      <c r="L24313" s="18">
        <v>44117</v>
      </c>
      <c r="M24313" t="s">
        <v>69</v>
      </c>
      <c r="N24313" t="s">
        <v>65</v>
      </c>
      <c r="O24313" t="s">
        <v>32130</v>
      </c>
    </row>
    <row r="24314" spans="1:15" x14ac:dyDescent="0.3">
      <c r="A24314" t="s">
        <v>32161</v>
      </c>
      <c r="B24314" t="s">
        <v>12</v>
      </c>
      <c r="C24314" t="s">
        <v>29</v>
      </c>
      <c r="D24314" t="s">
        <v>89</v>
      </c>
      <c r="E24314" t="s">
        <v>90</v>
      </c>
      <c r="F24314" t="s">
        <v>65</v>
      </c>
      <c r="G24314" t="s">
        <v>66</v>
      </c>
      <c r="H24314" t="s">
        <v>67</v>
      </c>
      <c r="I24314">
        <v>2018</v>
      </c>
      <c r="J24314" t="s">
        <v>68</v>
      </c>
      <c r="K24314">
        <v>2019</v>
      </c>
      <c r="L24314" s="18">
        <v>43523</v>
      </c>
      <c r="M24314" t="s">
        <v>69</v>
      </c>
      <c r="N24314" t="s">
        <v>65</v>
      </c>
      <c r="O24314" t="s">
        <v>32027</v>
      </c>
    </row>
    <row r="24315" spans="1:15" x14ac:dyDescent="0.3">
      <c r="A24315" t="s">
        <v>32162</v>
      </c>
      <c r="B24315" t="s">
        <v>12</v>
      </c>
      <c r="C24315" t="s">
        <v>25</v>
      </c>
      <c r="D24315" t="s">
        <v>63</v>
      </c>
      <c r="E24315" t="s">
        <v>64</v>
      </c>
      <c r="F24315" t="s">
        <v>65</v>
      </c>
      <c r="G24315" t="s">
        <v>66</v>
      </c>
      <c r="H24315" t="s">
        <v>67</v>
      </c>
      <c r="I24315">
        <v>2018</v>
      </c>
      <c r="J24315" t="s">
        <v>68</v>
      </c>
      <c r="K24315">
        <v>2023</v>
      </c>
      <c r="L24315" s="18">
        <v>45219</v>
      </c>
      <c r="M24315" t="s">
        <v>69</v>
      </c>
      <c r="N24315" t="s">
        <v>65</v>
      </c>
      <c r="O24315" t="s">
        <v>32163</v>
      </c>
    </row>
    <row r="24316" spans="1:15" x14ac:dyDescent="0.3">
      <c r="A24316" t="s">
        <v>32164</v>
      </c>
      <c r="B24316" t="s">
        <v>12</v>
      </c>
      <c r="C24316" t="s">
        <v>25</v>
      </c>
      <c r="D24316" t="s">
        <v>74</v>
      </c>
      <c r="E24316" t="s">
        <v>75</v>
      </c>
      <c r="F24316" t="s">
        <v>65</v>
      </c>
      <c r="G24316" t="s">
        <v>66</v>
      </c>
      <c r="H24316" t="s">
        <v>67</v>
      </c>
      <c r="I24316">
        <v>2018</v>
      </c>
      <c r="J24316" t="s">
        <v>68</v>
      </c>
      <c r="K24316">
        <v>2019</v>
      </c>
      <c r="L24316" s="18">
        <v>43754</v>
      </c>
      <c r="M24316" t="s">
        <v>69</v>
      </c>
      <c r="N24316" t="s">
        <v>65</v>
      </c>
      <c r="O24316" t="s">
        <v>31664</v>
      </c>
    </row>
    <row r="24317" spans="1:15" x14ac:dyDescent="0.3">
      <c r="A24317" t="s">
        <v>32165</v>
      </c>
      <c r="B24317" t="s">
        <v>12</v>
      </c>
      <c r="C24317" t="s">
        <v>31</v>
      </c>
      <c r="D24317" t="s">
        <v>63</v>
      </c>
      <c r="E24317" t="s">
        <v>64</v>
      </c>
      <c r="F24317" t="s">
        <v>65</v>
      </c>
      <c r="G24317" t="s">
        <v>66</v>
      </c>
      <c r="H24317" t="s">
        <v>67</v>
      </c>
      <c r="I24317">
        <v>2018</v>
      </c>
      <c r="J24317" t="s">
        <v>68</v>
      </c>
      <c r="K24317">
        <v>2020</v>
      </c>
      <c r="L24317" s="18">
        <v>43484</v>
      </c>
      <c r="M24317" t="s">
        <v>69</v>
      </c>
      <c r="N24317" t="s">
        <v>65</v>
      </c>
      <c r="O24317" t="s">
        <v>32166</v>
      </c>
    </row>
    <row r="24318" spans="1:15" x14ac:dyDescent="0.3">
      <c r="A24318" t="s">
        <v>32167</v>
      </c>
      <c r="B24318" t="s">
        <v>12</v>
      </c>
      <c r="C24318" t="s">
        <v>17</v>
      </c>
      <c r="D24318" t="s">
        <v>63</v>
      </c>
      <c r="E24318" t="s">
        <v>64</v>
      </c>
      <c r="F24318" t="s">
        <v>65</v>
      </c>
      <c r="G24318" t="s">
        <v>84</v>
      </c>
      <c r="H24318" t="s">
        <v>85</v>
      </c>
      <c r="I24318">
        <v>2018</v>
      </c>
      <c r="J24318" t="s">
        <v>68</v>
      </c>
      <c r="K24318">
        <v>2021</v>
      </c>
      <c r="L24318" s="18">
        <v>44155</v>
      </c>
      <c r="M24318" t="s">
        <v>69</v>
      </c>
      <c r="N24318" t="s">
        <v>65</v>
      </c>
      <c r="O24318" t="s">
        <v>32168</v>
      </c>
    </row>
    <row r="24319" spans="1:15" x14ac:dyDescent="0.3">
      <c r="A24319" t="s">
        <v>32169</v>
      </c>
      <c r="B24319" t="s">
        <v>12</v>
      </c>
      <c r="C24319" t="s">
        <v>18</v>
      </c>
      <c r="D24319" t="s">
        <v>89</v>
      </c>
      <c r="E24319" t="s">
        <v>90</v>
      </c>
      <c r="F24319" t="s">
        <v>65</v>
      </c>
      <c r="G24319" t="s">
        <v>66</v>
      </c>
      <c r="H24319" t="s">
        <v>67</v>
      </c>
      <c r="I24319">
        <v>2018</v>
      </c>
      <c r="J24319" t="s">
        <v>68</v>
      </c>
      <c r="K24319">
        <v>2023</v>
      </c>
      <c r="L24319" s="18">
        <v>44080</v>
      </c>
      <c r="M24319" t="s">
        <v>69</v>
      </c>
      <c r="N24319" t="s">
        <v>65</v>
      </c>
      <c r="O24319" t="s">
        <v>31476</v>
      </c>
    </row>
    <row r="24320" spans="1:15" x14ac:dyDescent="0.3">
      <c r="A24320" t="s">
        <v>32170</v>
      </c>
      <c r="B24320" t="s">
        <v>12</v>
      </c>
      <c r="C24320" t="s">
        <v>23</v>
      </c>
      <c r="D24320" t="s">
        <v>63</v>
      </c>
      <c r="E24320" t="s">
        <v>64</v>
      </c>
      <c r="F24320" t="s">
        <v>65</v>
      </c>
      <c r="G24320" t="s">
        <v>66</v>
      </c>
      <c r="H24320" t="s">
        <v>67</v>
      </c>
      <c r="I24320">
        <v>2019</v>
      </c>
      <c r="J24320" t="s">
        <v>68</v>
      </c>
      <c r="K24320">
        <v>2026</v>
      </c>
      <c r="L24320" s="18">
        <v>46279</v>
      </c>
      <c r="M24320" t="s">
        <v>69</v>
      </c>
      <c r="N24320" t="s">
        <v>65</v>
      </c>
      <c r="O24320" t="s">
        <v>31966</v>
      </c>
    </row>
    <row r="24321" spans="1:15" x14ac:dyDescent="0.3">
      <c r="A24321" t="s">
        <v>32171</v>
      </c>
      <c r="B24321" t="s">
        <v>12</v>
      </c>
      <c r="C24321" t="s">
        <v>15</v>
      </c>
      <c r="D24321" t="s">
        <v>89</v>
      </c>
      <c r="E24321" t="s">
        <v>90</v>
      </c>
      <c r="F24321" t="s">
        <v>65</v>
      </c>
      <c r="G24321" t="s">
        <v>84</v>
      </c>
      <c r="H24321" t="s">
        <v>85</v>
      </c>
      <c r="I24321">
        <v>2018</v>
      </c>
      <c r="J24321" t="s">
        <v>68</v>
      </c>
      <c r="K24321">
        <v>2020</v>
      </c>
      <c r="L24321" s="18">
        <v>44000</v>
      </c>
      <c r="M24321" t="s">
        <v>69</v>
      </c>
      <c r="N24321" t="s">
        <v>65</v>
      </c>
      <c r="O24321" t="s">
        <v>32172</v>
      </c>
    </row>
    <row r="24322" spans="1:15" x14ac:dyDescent="0.3">
      <c r="A24322" t="s">
        <v>32173</v>
      </c>
      <c r="B24322" t="s">
        <v>12</v>
      </c>
      <c r="C24322" t="s">
        <v>17</v>
      </c>
      <c r="D24322" t="s">
        <v>63</v>
      </c>
      <c r="E24322" t="s">
        <v>64</v>
      </c>
      <c r="F24322" t="s">
        <v>65</v>
      </c>
      <c r="G24322" t="s">
        <v>84</v>
      </c>
      <c r="H24322" t="s">
        <v>85</v>
      </c>
      <c r="I24322">
        <v>2018</v>
      </c>
      <c r="J24322" t="s">
        <v>68</v>
      </c>
      <c r="K24322">
        <v>2020</v>
      </c>
      <c r="L24322" s="18">
        <v>43945</v>
      </c>
      <c r="M24322" t="s">
        <v>69</v>
      </c>
      <c r="N24322" t="s">
        <v>65</v>
      </c>
      <c r="O24322" t="s">
        <v>32032</v>
      </c>
    </row>
    <row r="24323" spans="1:15" x14ac:dyDescent="0.3">
      <c r="A24323" t="s">
        <v>32174</v>
      </c>
      <c r="B24323" t="s">
        <v>12</v>
      </c>
      <c r="C24323" t="s">
        <v>17</v>
      </c>
      <c r="D24323" t="s">
        <v>63</v>
      </c>
      <c r="E24323" t="s">
        <v>64</v>
      </c>
      <c r="F24323" t="s">
        <v>65</v>
      </c>
      <c r="G24323" t="s">
        <v>84</v>
      </c>
      <c r="H24323" t="s">
        <v>85</v>
      </c>
      <c r="I24323">
        <v>2018</v>
      </c>
      <c r="J24323" t="s">
        <v>68</v>
      </c>
      <c r="K24323">
        <v>2020</v>
      </c>
      <c r="L24323" s="18">
        <v>43950</v>
      </c>
      <c r="M24323" t="s">
        <v>69</v>
      </c>
      <c r="N24323" t="s">
        <v>65</v>
      </c>
      <c r="O24323" t="s">
        <v>32032</v>
      </c>
    </row>
    <row r="24324" spans="1:15" x14ac:dyDescent="0.3">
      <c r="A24324" t="s">
        <v>32175</v>
      </c>
      <c r="B24324" t="s">
        <v>12</v>
      </c>
      <c r="C24324" t="s">
        <v>16</v>
      </c>
      <c r="D24324" t="s">
        <v>63</v>
      </c>
      <c r="E24324" t="s">
        <v>64</v>
      </c>
      <c r="F24324" t="s">
        <v>65</v>
      </c>
      <c r="G24324" t="s">
        <v>84</v>
      </c>
      <c r="H24324" t="s">
        <v>85</v>
      </c>
      <c r="I24324">
        <v>2019</v>
      </c>
      <c r="J24324" t="s">
        <v>68</v>
      </c>
      <c r="K24324">
        <v>2021</v>
      </c>
      <c r="L24324" s="18">
        <v>44407</v>
      </c>
      <c r="M24324" t="s">
        <v>69</v>
      </c>
      <c r="N24324" t="s">
        <v>65</v>
      </c>
      <c r="O24324" t="s">
        <v>32107</v>
      </c>
    </row>
    <row r="24325" spans="1:15" x14ac:dyDescent="0.3">
      <c r="A24325" t="s">
        <v>32176</v>
      </c>
      <c r="B24325" t="s">
        <v>12</v>
      </c>
      <c r="C24325" t="s">
        <v>25</v>
      </c>
      <c r="D24325" t="s">
        <v>63</v>
      </c>
      <c r="E24325" t="s">
        <v>64</v>
      </c>
      <c r="F24325" t="s">
        <v>65</v>
      </c>
      <c r="G24325" t="s">
        <v>66</v>
      </c>
      <c r="H24325" t="s">
        <v>67</v>
      </c>
      <c r="I24325">
        <v>2019</v>
      </c>
      <c r="J24325" t="s">
        <v>68</v>
      </c>
      <c r="K24325">
        <v>2019</v>
      </c>
      <c r="L24325" s="18">
        <v>43541</v>
      </c>
      <c r="M24325" t="s">
        <v>69</v>
      </c>
      <c r="N24325" t="s">
        <v>65</v>
      </c>
      <c r="O24325" t="s">
        <v>31664</v>
      </c>
    </row>
    <row r="24326" spans="1:15" x14ac:dyDescent="0.3">
      <c r="A24326" t="s">
        <v>32177</v>
      </c>
      <c r="B24326" t="s">
        <v>12</v>
      </c>
      <c r="C24326" t="s">
        <v>17</v>
      </c>
      <c r="D24326" t="s">
        <v>63</v>
      </c>
      <c r="E24326" t="s">
        <v>64</v>
      </c>
      <c r="F24326" t="s">
        <v>65</v>
      </c>
      <c r="G24326" t="s">
        <v>66</v>
      </c>
      <c r="H24326" t="s">
        <v>67</v>
      </c>
      <c r="I24326">
        <v>2019</v>
      </c>
      <c r="J24326" t="s">
        <v>68</v>
      </c>
      <c r="K24326">
        <v>2020</v>
      </c>
      <c r="L24326" s="18">
        <v>44127</v>
      </c>
      <c r="M24326" t="s">
        <v>69</v>
      </c>
      <c r="N24326" t="s">
        <v>65</v>
      </c>
      <c r="O24326" t="s">
        <v>32178</v>
      </c>
    </row>
    <row r="24327" spans="1:15" x14ac:dyDescent="0.3">
      <c r="A24327" t="s">
        <v>32179</v>
      </c>
      <c r="B24327" t="s">
        <v>12</v>
      </c>
      <c r="C24327" t="s">
        <v>18</v>
      </c>
      <c r="D24327" t="s">
        <v>81</v>
      </c>
      <c r="E24327" t="s">
        <v>75</v>
      </c>
      <c r="F24327" t="s">
        <v>65</v>
      </c>
      <c r="G24327" t="s">
        <v>84</v>
      </c>
      <c r="H24327" t="s">
        <v>85</v>
      </c>
      <c r="I24327">
        <v>2018</v>
      </c>
      <c r="J24327" t="s">
        <v>68</v>
      </c>
      <c r="K24327">
        <v>2022</v>
      </c>
      <c r="L24327" s="18">
        <v>44873</v>
      </c>
      <c r="M24327" t="s">
        <v>69</v>
      </c>
      <c r="N24327" t="s">
        <v>65</v>
      </c>
      <c r="O24327" t="s">
        <v>31476</v>
      </c>
    </row>
    <row r="24328" spans="1:15" x14ac:dyDescent="0.3">
      <c r="A24328" t="s">
        <v>32180</v>
      </c>
      <c r="B24328" t="s">
        <v>12</v>
      </c>
      <c r="C24328" t="s">
        <v>17</v>
      </c>
      <c r="D24328" t="s">
        <v>63</v>
      </c>
      <c r="E24328" t="s">
        <v>64</v>
      </c>
      <c r="F24328" t="s">
        <v>65</v>
      </c>
      <c r="G24328" t="s">
        <v>84</v>
      </c>
      <c r="H24328" t="s">
        <v>85</v>
      </c>
      <c r="I24328">
        <v>2019</v>
      </c>
      <c r="J24328" t="s">
        <v>68</v>
      </c>
      <c r="K24328">
        <v>2020</v>
      </c>
      <c r="L24328" s="18">
        <v>44163</v>
      </c>
      <c r="M24328" t="s">
        <v>69</v>
      </c>
      <c r="N24328" t="s">
        <v>65</v>
      </c>
      <c r="O24328" t="s">
        <v>32168</v>
      </c>
    </row>
    <row r="24329" spans="1:15" x14ac:dyDescent="0.3">
      <c r="A24329" t="s">
        <v>32181</v>
      </c>
      <c r="B24329" t="s">
        <v>12</v>
      </c>
      <c r="C24329" t="s">
        <v>17</v>
      </c>
      <c r="D24329" t="s">
        <v>89</v>
      </c>
      <c r="E24329" t="s">
        <v>90</v>
      </c>
      <c r="F24329" t="s">
        <v>65</v>
      </c>
      <c r="G24329" t="s">
        <v>66</v>
      </c>
      <c r="H24329" t="s">
        <v>67</v>
      </c>
      <c r="I24329">
        <v>2019</v>
      </c>
      <c r="J24329" t="s">
        <v>68</v>
      </c>
      <c r="K24329">
        <v>2019</v>
      </c>
      <c r="L24329" s="18">
        <v>43577</v>
      </c>
      <c r="M24329" t="s">
        <v>69</v>
      </c>
      <c r="N24329" t="s">
        <v>65</v>
      </c>
      <c r="O24329" t="s">
        <v>32032</v>
      </c>
    </row>
    <row r="24330" spans="1:15" x14ac:dyDescent="0.3">
      <c r="A24330" t="s">
        <v>32182</v>
      </c>
      <c r="B24330" t="s">
        <v>12</v>
      </c>
      <c r="C24330" t="s">
        <v>19</v>
      </c>
      <c r="D24330" t="s">
        <v>63</v>
      </c>
      <c r="E24330" t="s">
        <v>64</v>
      </c>
      <c r="F24330" t="s">
        <v>65</v>
      </c>
      <c r="G24330" t="s">
        <v>66</v>
      </c>
      <c r="H24330" t="s">
        <v>67</v>
      </c>
      <c r="I24330">
        <v>2019</v>
      </c>
      <c r="J24330" t="s">
        <v>68</v>
      </c>
      <c r="K24330">
        <v>2022</v>
      </c>
      <c r="L24330" s="18">
        <v>44702</v>
      </c>
      <c r="M24330" t="s">
        <v>69</v>
      </c>
      <c r="N24330" t="s">
        <v>65</v>
      </c>
      <c r="O24330" t="s">
        <v>32025</v>
      </c>
    </row>
    <row r="24331" spans="1:15" x14ac:dyDescent="0.3">
      <c r="A24331" t="s">
        <v>32183</v>
      </c>
      <c r="B24331" t="s">
        <v>12</v>
      </c>
      <c r="C24331" t="s">
        <v>17</v>
      </c>
      <c r="D24331" t="s">
        <v>63</v>
      </c>
      <c r="E24331" t="s">
        <v>64</v>
      </c>
      <c r="F24331" t="s">
        <v>65</v>
      </c>
      <c r="G24331" t="s">
        <v>66</v>
      </c>
      <c r="H24331" t="s">
        <v>67</v>
      </c>
      <c r="I24331">
        <v>2019</v>
      </c>
      <c r="J24331" t="s">
        <v>68</v>
      </c>
      <c r="K24331">
        <v>2021</v>
      </c>
      <c r="L24331" s="18">
        <v>44256</v>
      </c>
      <c r="M24331" t="s">
        <v>69</v>
      </c>
      <c r="N24331" t="s">
        <v>65</v>
      </c>
      <c r="O24331" t="s">
        <v>31857</v>
      </c>
    </row>
    <row r="24332" spans="1:15" x14ac:dyDescent="0.3">
      <c r="A24332" t="s">
        <v>32184</v>
      </c>
      <c r="B24332" t="s">
        <v>12</v>
      </c>
      <c r="C24332" t="s">
        <v>17</v>
      </c>
      <c r="D24332" t="s">
        <v>63</v>
      </c>
      <c r="E24332" t="s">
        <v>64</v>
      </c>
      <c r="F24332" t="s">
        <v>65</v>
      </c>
      <c r="G24332" t="s">
        <v>66</v>
      </c>
      <c r="H24332" t="s">
        <v>67</v>
      </c>
      <c r="I24332">
        <v>2019</v>
      </c>
      <c r="J24332" t="s">
        <v>68</v>
      </c>
      <c r="K24332">
        <v>2020</v>
      </c>
      <c r="L24332" s="18">
        <v>44166</v>
      </c>
      <c r="M24332" t="s">
        <v>69</v>
      </c>
      <c r="N24332" t="s">
        <v>65</v>
      </c>
      <c r="O24332" t="s">
        <v>31857</v>
      </c>
    </row>
    <row r="24333" spans="1:15" x14ac:dyDescent="0.3">
      <c r="A24333" t="s">
        <v>32185</v>
      </c>
      <c r="B24333" t="s">
        <v>12</v>
      </c>
      <c r="C24333" t="s">
        <v>17</v>
      </c>
      <c r="D24333" t="s">
        <v>89</v>
      </c>
      <c r="E24333" t="s">
        <v>90</v>
      </c>
      <c r="F24333" t="s">
        <v>65</v>
      </c>
      <c r="G24333" t="s">
        <v>66</v>
      </c>
      <c r="H24333" t="s">
        <v>67</v>
      </c>
      <c r="I24333">
        <v>2019</v>
      </c>
      <c r="J24333" t="s">
        <v>68</v>
      </c>
      <c r="K24333">
        <v>2019</v>
      </c>
      <c r="L24333" s="18">
        <v>43552</v>
      </c>
      <c r="M24333" t="s">
        <v>69</v>
      </c>
      <c r="N24333" t="s">
        <v>65</v>
      </c>
      <c r="O24333" t="s">
        <v>32032</v>
      </c>
    </row>
    <row r="24334" spans="1:15" x14ac:dyDescent="0.3">
      <c r="A24334" t="s">
        <v>32186</v>
      </c>
      <c r="B24334" t="s">
        <v>12</v>
      </c>
      <c r="C24334" t="s">
        <v>18</v>
      </c>
      <c r="D24334" t="s">
        <v>89</v>
      </c>
      <c r="E24334" t="s">
        <v>90</v>
      </c>
      <c r="F24334" t="s">
        <v>65</v>
      </c>
      <c r="G24334" t="s">
        <v>84</v>
      </c>
      <c r="H24334" t="s">
        <v>85</v>
      </c>
      <c r="I24334">
        <v>2019</v>
      </c>
      <c r="J24334" t="s">
        <v>68</v>
      </c>
      <c r="K24334">
        <v>2024</v>
      </c>
      <c r="L24334" s="18">
        <v>44131</v>
      </c>
      <c r="M24334" t="s">
        <v>69</v>
      </c>
      <c r="N24334" t="s">
        <v>65</v>
      </c>
      <c r="O24334" t="s">
        <v>32082</v>
      </c>
    </row>
    <row r="24335" spans="1:15" x14ac:dyDescent="0.3">
      <c r="A24335" t="s">
        <v>32187</v>
      </c>
      <c r="B24335" t="s">
        <v>12</v>
      </c>
      <c r="C24335" t="s">
        <v>18</v>
      </c>
      <c r="D24335" t="s">
        <v>74</v>
      </c>
      <c r="E24335" t="s">
        <v>75</v>
      </c>
      <c r="F24335" t="s">
        <v>65</v>
      </c>
      <c r="G24335" t="s">
        <v>84</v>
      </c>
      <c r="H24335" t="s">
        <v>85</v>
      </c>
      <c r="I24335">
        <v>2019</v>
      </c>
      <c r="J24335" t="s">
        <v>68</v>
      </c>
      <c r="K24335">
        <v>2023</v>
      </c>
      <c r="L24335" s="18">
        <v>44816</v>
      </c>
      <c r="M24335" t="s">
        <v>69</v>
      </c>
      <c r="N24335" t="s">
        <v>65</v>
      </c>
      <c r="O24335" t="s">
        <v>31948</v>
      </c>
    </row>
    <row r="24336" spans="1:15" x14ac:dyDescent="0.3">
      <c r="A24336" t="s">
        <v>32188</v>
      </c>
      <c r="B24336" t="s">
        <v>12</v>
      </c>
      <c r="C24336" t="s">
        <v>25</v>
      </c>
      <c r="D24336" t="s">
        <v>63</v>
      </c>
      <c r="E24336" t="s">
        <v>64</v>
      </c>
      <c r="F24336" t="s">
        <v>65</v>
      </c>
      <c r="G24336" t="s">
        <v>66</v>
      </c>
      <c r="H24336" t="s">
        <v>67</v>
      </c>
      <c r="I24336">
        <v>2019</v>
      </c>
      <c r="J24336" t="s">
        <v>68</v>
      </c>
      <c r="K24336">
        <v>2022</v>
      </c>
      <c r="L24336" s="18">
        <v>44638</v>
      </c>
      <c r="M24336" t="s">
        <v>69</v>
      </c>
      <c r="N24336" t="s">
        <v>65</v>
      </c>
      <c r="O24336" t="s">
        <v>32163</v>
      </c>
    </row>
    <row r="24337" spans="1:15" x14ac:dyDescent="0.3">
      <c r="A24337" t="s">
        <v>32189</v>
      </c>
      <c r="B24337" t="s">
        <v>12</v>
      </c>
      <c r="C24337" t="s">
        <v>18</v>
      </c>
      <c r="D24337" t="s">
        <v>89</v>
      </c>
      <c r="E24337" t="s">
        <v>90</v>
      </c>
      <c r="F24337" t="s">
        <v>65</v>
      </c>
      <c r="G24337" t="s">
        <v>84</v>
      </c>
      <c r="H24337" t="s">
        <v>85</v>
      </c>
      <c r="I24337">
        <v>2019</v>
      </c>
      <c r="J24337" t="s">
        <v>68</v>
      </c>
      <c r="K24337">
        <v>2024</v>
      </c>
      <c r="L24337" s="18">
        <v>44767</v>
      </c>
      <c r="M24337" t="s">
        <v>69</v>
      </c>
      <c r="N24337" t="s">
        <v>65</v>
      </c>
      <c r="O24337" t="s">
        <v>32190</v>
      </c>
    </row>
    <row r="24338" spans="1:15" x14ac:dyDescent="0.3">
      <c r="A24338" t="s">
        <v>32191</v>
      </c>
      <c r="B24338" t="s">
        <v>12</v>
      </c>
      <c r="C24338" t="s">
        <v>17</v>
      </c>
      <c r="D24338" t="s">
        <v>63</v>
      </c>
      <c r="E24338" t="s">
        <v>64</v>
      </c>
      <c r="F24338" t="s">
        <v>65</v>
      </c>
      <c r="G24338" t="s">
        <v>66</v>
      </c>
      <c r="H24338" t="s">
        <v>67</v>
      </c>
      <c r="I24338">
        <v>2019</v>
      </c>
      <c r="J24338" t="s">
        <v>68</v>
      </c>
      <c r="K24338">
        <v>2020</v>
      </c>
      <c r="L24338" s="18">
        <v>44020</v>
      </c>
      <c r="M24338" t="s">
        <v>69</v>
      </c>
      <c r="N24338" t="s">
        <v>65</v>
      </c>
      <c r="O24338" t="s">
        <v>32118</v>
      </c>
    </row>
    <row r="24339" spans="1:15" x14ac:dyDescent="0.3">
      <c r="A24339" t="s">
        <v>32192</v>
      </c>
      <c r="B24339" t="s">
        <v>12</v>
      </c>
      <c r="C24339" t="s">
        <v>15</v>
      </c>
      <c r="D24339" t="s">
        <v>74</v>
      </c>
      <c r="E24339" t="s">
        <v>75</v>
      </c>
      <c r="F24339" t="s">
        <v>65</v>
      </c>
      <c r="G24339" t="s">
        <v>66</v>
      </c>
      <c r="H24339" t="s">
        <v>67</v>
      </c>
      <c r="I24339">
        <v>2019</v>
      </c>
      <c r="J24339" t="s">
        <v>68</v>
      </c>
      <c r="K24339">
        <v>2020</v>
      </c>
      <c r="L24339" s="18">
        <v>43832</v>
      </c>
      <c r="M24339" t="s">
        <v>69</v>
      </c>
      <c r="N24339" t="s">
        <v>65</v>
      </c>
      <c r="O24339" t="s">
        <v>32193</v>
      </c>
    </row>
    <row r="24340" spans="1:15" x14ac:dyDescent="0.3">
      <c r="A24340" t="s">
        <v>32194</v>
      </c>
      <c r="B24340" t="s">
        <v>12</v>
      </c>
      <c r="C24340" t="s">
        <v>25</v>
      </c>
      <c r="D24340" t="s">
        <v>63</v>
      </c>
      <c r="E24340" t="s">
        <v>64</v>
      </c>
      <c r="F24340" t="s">
        <v>65</v>
      </c>
      <c r="G24340" t="s">
        <v>66</v>
      </c>
      <c r="H24340" t="s">
        <v>67</v>
      </c>
      <c r="I24340">
        <v>2019</v>
      </c>
      <c r="J24340" t="s">
        <v>68</v>
      </c>
      <c r="K24340">
        <v>2020</v>
      </c>
      <c r="L24340" s="18">
        <v>44118</v>
      </c>
      <c r="M24340" t="s">
        <v>69</v>
      </c>
      <c r="N24340" t="s">
        <v>65</v>
      </c>
      <c r="O24340" t="s">
        <v>31874</v>
      </c>
    </row>
    <row r="24341" spans="1:15" x14ac:dyDescent="0.3">
      <c r="A24341" t="s">
        <v>32195</v>
      </c>
      <c r="B24341" t="s">
        <v>12</v>
      </c>
      <c r="C24341" t="s">
        <v>17</v>
      </c>
      <c r="D24341" t="s">
        <v>89</v>
      </c>
      <c r="E24341" t="s">
        <v>90</v>
      </c>
      <c r="F24341" t="s">
        <v>65</v>
      </c>
      <c r="G24341" t="s">
        <v>66</v>
      </c>
      <c r="H24341" t="s">
        <v>67</v>
      </c>
      <c r="I24341">
        <v>2019</v>
      </c>
      <c r="J24341" t="s">
        <v>68</v>
      </c>
      <c r="K24341">
        <v>2019</v>
      </c>
      <c r="L24341" s="18">
        <v>43696</v>
      </c>
      <c r="M24341" t="s">
        <v>69</v>
      </c>
      <c r="N24341" t="s">
        <v>65</v>
      </c>
      <c r="O24341" t="s">
        <v>32196</v>
      </c>
    </row>
    <row r="24342" spans="1:15" x14ac:dyDescent="0.3">
      <c r="A24342" t="s">
        <v>32197</v>
      </c>
      <c r="B24342" t="s">
        <v>12</v>
      </c>
      <c r="C24342" t="s">
        <v>17</v>
      </c>
      <c r="D24342" t="s">
        <v>89</v>
      </c>
      <c r="E24342" t="s">
        <v>90</v>
      </c>
      <c r="F24342" t="s">
        <v>65</v>
      </c>
      <c r="G24342" t="s">
        <v>66</v>
      </c>
      <c r="H24342" t="s">
        <v>67</v>
      </c>
      <c r="I24342">
        <v>2019</v>
      </c>
      <c r="J24342" t="s">
        <v>68</v>
      </c>
      <c r="K24342">
        <v>2019</v>
      </c>
      <c r="L24342" s="18">
        <v>43696</v>
      </c>
      <c r="M24342" t="s">
        <v>69</v>
      </c>
      <c r="N24342" t="s">
        <v>65</v>
      </c>
      <c r="O24342" t="s">
        <v>32032</v>
      </c>
    </row>
    <row r="24343" spans="1:15" x14ac:dyDescent="0.3">
      <c r="A24343" t="s">
        <v>32198</v>
      </c>
      <c r="B24343" t="s">
        <v>12</v>
      </c>
      <c r="C24343" t="s">
        <v>16</v>
      </c>
      <c r="D24343" t="s">
        <v>63</v>
      </c>
      <c r="E24343" t="s">
        <v>64</v>
      </c>
      <c r="F24343" t="s">
        <v>65</v>
      </c>
      <c r="G24343" t="s">
        <v>66</v>
      </c>
      <c r="H24343" t="s">
        <v>67</v>
      </c>
      <c r="I24343">
        <v>2018</v>
      </c>
      <c r="J24343" t="s">
        <v>68</v>
      </c>
      <c r="K24343">
        <v>2020</v>
      </c>
      <c r="L24343" s="18">
        <v>43875</v>
      </c>
      <c r="M24343" t="s">
        <v>69</v>
      </c>
      <c r="N24343" t="s">
        <v>65</v>
      </c>
      <c r="O24343" t="s">
        <v>1422</v>
      </c>
    </row>
    <row r="24344" spans="1:15" x14ac:dyDescent="0.3">
      <c r="A24344" t="s">
        <v>32199</v>
      </c>
      <c r="B24344" t="s">
        <v>12</v>
      </c>
      <c r="C24344" t="s">
        <v>17</v>
      </c>
      <c r="D24344" t="s">
        <v>89</v>
      </c>
      <c r="E24344" t="s">
        <v>90</v>
      </c>
      <c r="F24344" t="s">
        <v>65</v>
      </c>
      <c r="G24344" t="s">
        <v>66</v>
      </c>
      <c r="H24344" t="s">
        <v>67</v>
      </c>
      <c r="I24344">
        <v>2017</v>
      </c>
      <c r="J24344" t="s">
        <v>68</v>
      </c>
      <c r="K24344">
        <v>2018</v>
      </c>
      <c r="L24344" s="18">
        <v>43181</v>
      </c>
      <c r="M24344" t="s">
        <v>69</v>
      </c>
      <c r="N24344" t="s">
        <v>65</v>
      </c>
      <c r="O24344" t="s">
        <v>32065</v>
      </c>
    </row>
    <row r="24345" spans="1:15" x14ac:dyDescent="0.3">
      <c r="A24345" t="s">
        <v>32200</v>
      </c>
      <c r="B24345" t="s">
        <v>12</v>
      </c>
      <c r="C24345" t="s">
        <v>16</v>
      </c>
      <c r="D24345" t="s">
        <v>74</v>
      </c>
      <c r="E24345" t="s">
        <v>75</v>
      </c>
      <c r="F24345" t="s">
        <v>65</v>
      </c>
      <c r="G24345" t="s">
        <v>84</v>
      </c>
      <c r="H24345" t="s">
        <v>85</v>
      </c>
      <c r="I24345">
        <v>2019</v>
      </c>
      <c r="J24345" t="s">
        <v>68</v>
      </c>
      <c r="K24345">
        <v>2023</v>
      </c>
      <c r="L24345" s="18">
        <v>44782</v>
      </c>
      <c r="M24345" t="s">
        <v>69</v>
      </c>
      <c r="N24345" t="s">
        <v>65</v>
      </c>
      <c r="O24345" t="s">
        <v>32012</v>
      </c>
    </row>
    <row r="24346" spans="1:15" x14ac:dyDescent="0.3">
      <c r="A24346" t="s">
        <v>32201</v>
      </c>
      <c r="B24346" t="s">
        <v>12</v>
      </c>
      <c r="C24346" t="s">
        <v>19</v>
      </c>
      <c r="D24346" t="s">
        <v>63</v>
      </c>
      <c r="E24346" t="s">
        <v>64</v>
      </c>
      <c r="F24346" t="s">
        <v>65</v>
      </c>
      <c r="G24346" t="s">
        <v>66</v>
      </c>
      <c r="H24346" t="s">
        <v>67</v>
      </c>
      <c r="I24346">
        <v>2019</v>
      </c>
      <c r="J24346" t="s">
        <v>68</v>
      </c>
      <c r="K24346">
        <v>2023</v>
      </c>
      <c r="L24346" s="18">
        <v>44965</v>
      </c>
      <c r="M24346" t="s">
        <v>69</v>
      </c>
      <c r="N24346" t="s">
        <v>65</v>
      </c>
      <c r="O24346" t="s">
        <v>32025</v>
      </c>
    </row>
    <row r="24347" spans="1:15" x14ac:dyDescent="0.3">
      <c r="A24347" t="s">
        <v>32202</v>
      </c>
      <c r="B24347" t="s">
        <v>12</v>
      </c>
      <c r="C24347" t="s">
        <v>31</v>
      </c>
      <c r="D24347" t="s">
        <v>89</v>
      </c>
      <c r="E24347" t="s">
        <v>90</v>
      </c>
      <c r="F24347" t="s">
        <v>65</v>
      </c>
      <c r="G24347" t="s">
        <v>66</v>
      </c>
      <c r="H24347" t="s">
        <v>67</v>
      </c>
      <c r="I24347">
        <v>2019</v>
      </c>
      <c r="J24347" t="s">
        <v>68</v>
      </c>
      <c r="K24347">
        <v>2021</v>
      </c>
      <c r="L24347" s="18">
        <v>44292</v>
      </c>
      <c r="M24347" t="s">
        <v>69</v>
      </c>
      <c r="N24347" t="s">
        <v>65</v>
      </c>
      <c r="O24347" t="s">
        <v>32203</v>
      </c>
    </row>
    <row r="24348" spans="1:15" x14ac:dyDescent="0.3">
      <c r="A24348" t="s">
        <v>32204</v>
      </c>
      <c r="B24348" t="s">
        <v>12</v>
      </c>
      <c r="C24348" t="s">
        <v>25</v>
      </c>
      <c r="D24348" t="s">
        <v>63</v>
      </c>
      <c r="E24348" t="s">
        <v>64</v>
      </c>
      <c r="F24348" t="s">
        <v>65</v>
      </c>
      <c r="G24348" t="s">
        <v>66</v>
      </c>
      <c r="H24348" t="s">
        <v>67</v>
      </c>
      <c r="I24348">
        <v>2019</v>
      </c>
      <c r="J24348" t="s">
        <v>68</v>
      </c>
      <c r="K24348">
        <v>2021</v>
      </c>
      <c r="L24348" s="18">
        <v>44187</v>
      </c>
      <c r="M24348" t="s">
        <v>69</v>
      </c>
      <c r="N24348" t="s">
        <v>65</v>
      </c>
      <c r="O24348" t="s">
        <v>32205</v>
      </c>
    </row>
    <row r="24349" spans="1:15" x14ac:dyDescent="0.3">
      <c r="A24349" t="s">
        <v>32206</v>
      </c>
      <c r="B24349" t="s">
        <v>12</v>
      </c>
      <c r="C24349" t="s">
        <v>23</v>
      </c>
      <c r="D24349" t="s">
        <v>123</v>
      </c>
      <c r="E24349" t="s">
        <v>64</v>
      </c>
      <c r="F24349" t="s">
        <v>65</v>
      </c>
      <c r="G24349" t="s">
        <v>66</v>
      </c>
      <c r="H24349" t="s">
        <v>67</v>
      </c>
      <c r="I24349">
        <v>2020</v>
      </c>
      <c r="J24349" t="s">
        <v>68</v>
      </c>
      <c r="K24349">
        <v>2026</v>
      </c>
      <c r="L24349" s="18">
        <v>46238</v>
      </c>
      <c r="M24349" t="s">
        <v>69</v>
      </c>
      <c r="N24349" t="s">
        <v>65</v>
      </c>
      <c r="O24349" t="s">
        <v>31966</v>
      </c>
    </row>
    <row r="24350" spans="1:15" x14ac:dyDescent="0.3">
      <c r="A24350" t="s">
        <v>32207</v>
      </c>
      <c r="B24350" t="s">
        <v>12</v>
      </c>
      <c r="C24350" t="s">
        <v>15</v>
      </c>
      <c r="D24350" t="s">
        <v>74</v>
      </c>
      <c r="E24350" t="s">
        <v>75</v>
      </c>
      <c r="F24350" t="s">
        <v>65</v>
      </c>
      <c r="G24350" t="s">
        <v>66</v>
      </c>
      <c r="H24350" t="s">
        <v>67</v>
      </c>
      <c r="I24350">
        <v>2019</v>
      </c>
      <c r="J24350" t="s">
        <v>68</v>
      </c>
      <c r="K24350">
        <v>2024</v>
      </c>
      <c r="L24350" s="18">
        <v>45622</v>
      </c>
      <c r="M24350" t="s">
        <v>69</v>
      </c>
      <c r="N24350" t="s">
        <v>65</v>
      </c>
      <c r="O24350" t="s">
        <v>32208</v>
      </c>
    </row>
    <row r="24351" spans="1:15" x14ac:dyDescent="0.3">
      <c r="A24351" t="s">
        <v>32209</v>
      </c>
      <c r="B24351" t="s">
        <v>12</v>
      </c>
      <c r="C24351" t="s">
        <v>18</v>
      </c>
      <c r="D24351" t="s">
        <v>89</v>
      </c>
      <c r="E24351" t="s">
        <v>90</v>
      </c>
      <c r="F24351" t="s">
        <v>65</v>
      </c>
      <c r="G24351" t="s">
        <v>66</v>
      </c>
      <c r="H24351" t="s">
        <v>67</v>
      </c>
      <c r="I24351">
        <v>2019</v>
      </c>
      <c r="J24351" t="s">
        <v>68</v>
      </c>
      <c r="K24351">
        <v>2023</v>
      </c>
      <c r="L24351" s="18">
        <v>44802</v>
      </c>
      <c r="M24351" t="s">
        <v>69</v>
      </c>
      <c r="N24351" t="s">
        <v>65</v>
      </c>
      <c r="O24351" t="s">
        <v>32210</v>
      </c>
    </row>
    <row r="24352" spans="1:15" x14ac:dyDescent="0.3">
      <c r="A24352" t="s">
        <v>32211</v>
      </c>
      <c r="B24352" t="s">
        <v>12</v>
      </c>
      <c r="C24352" t="s">
        <v>18</v>
      </c>
      <c r="D24352" t="s">
        <v>81</v>
      </c>
      <c r="E24352" t="s">
        <v>75</v>
      </c>
      <c r="F24352" t="s">
        <v>65</v>
      </c>
      <c r="G24352" t="s">
        <v>84</v>
      </c>
      <c r="H24352" t="s">
        <v>85</v>
      </c>
      <c r="I24352">
        <v>2019</v>
      </c>
      <c r="J24352" t="s">
        <v>68</v>
      </c>
      <c r="K24352">
        <v>2025</v>
      </c>
      <c r="L24352" s="18">
        <v>45993</v>
      </c>
      <c r="M24352" t="s">
        <v>69</v>
      </c>
      <c r="N24352" t="s">
        <v>65</v>
      </c>
      <c r="O24352" t="s">
        <v>32212</v>
      </c>
    </row>
    <row r="24353" spans="1:15" x14ac:dyDescent="0.3">
      <c r="A24353" t="s">
        <v>32213</v>
      </c>
      <c r="B24353" t="s">
        <v>12</v>
      </c>
      <c r="C24353" t="s">
        <v>25</v>
      </c>
      <c r="D24353" t="s">
        <v>63</v>
      </c>
      <c r="E24353" t="s">
        <v>64</v>
      </c>
      <c r="F24353" t="s">
        <v>65</v>
      </c>
      <c r="G24353" t="s">
        <v>66</v>
      </c>
      <c r="H24353" t="s">
        <v>67</v>
      </c>
      <c r="I24353">
        <v>2019</v>
      </c>
      <c r="J24353" t="s">
        <v>68</v>
      </c>
      <c r="K24353">
        <v>2020</v>
      </c>
      <c r="L24353" s="18">
        <v>43839</v>
      </c>
      <c r="M24353" t="s">
        <v>69</v>
      </c>
      <c r="N24353" t="s">
        <v>65</v>
      </c>
      <c r="O24353" t="s">
        <v>32214</v>
      </c>
    </row>
    <row r="24354" spans="1:15" x14ac:dyDescent="0.3">
      <c r="A24354" t="s">
        <v>32215</v>
      </c>
      <c r="B24354" t="s">
        <v>12</v>
      </c>
      <c r="C24354" t="s">
        <v>18</v>
      </c>
      <c r="D24354" t="s">
        <v>89</v>
      </c>
      <c r="E24354" t="s">
        <v>90</v>
      </c>
      <c r="F24354" t="s">
        <v>65</v>
      </c>
      <c r="G24354" t="s">
        <v>66</v>
      </c>
      <c r="H24354" t="s">
        <v>67</v>
      </c>
      <c r="I24354">
        <v>2019</v>
      </c>
      <c r="J24354" t="s">
        <v>68</v>
      </c>
      <c r="K24354">
        <v>2024</v>
      </c>
      <c r="L24354" s="18">
        <v>45378</v>
      </c>
      <c r="M24354" t="s">
        <v>69</v>
      </c>
      <c r="N24354" t="s">
        <v>65</v>
      </c>
      <c r="O24354" t="s">
        <v>31476</v>
      </c>
    </row>
    <row r="24355" spans="1:15" x14ac:dyDescent="0.3">
      <c r="A24355" t="s">
        <v>32216</v>
      </c>
      <c r="B24355" t="s">
        <v>12</v>
      </c>
      <c r="C24355" t="s">
        <v>18</v>
      </c>
      <c r="D24355" t="s">
        <v>74</v>
      </c>
      <c r="E24355" t="s">
        <v>75</v>
      </c>
      <c r="F24355" t="s">
        <v>65</v>
      </c>
      <c r="G24355" t="s">
        <v>84</v>
      </c>
      <c r="H24355" t="s">
        <v>85</v>
      </c>
      <c r="I24355">
        <v>2019</v>
      </c>
      <c r="J24355" t="s">
        <v>68</v>
      </c>
      <c r="K24355">
        <v>2025</v>
      </c>
      <c r="L24355" s="18">
        <v>44607</v>
      </c>
      <c r="M24355" t="s">
        <v>69</v>
      </c>
      <c r="N24355" t="s">
        <v>65</v>
      </c>
      <c r="O24355" t="s">
        <v>32082</v>
      </c>
    </row>
    <row r="24356" spans="1:15" x14ac:dyDescent="0.3">
      <c r="A24356" t="s">
        <v>32217</v>
      </c>
      <c r="B24356" t="s">
        <v>12</v>
      </c>
      <c r="C24356" t="s">
        <v>23</v>
      </c>
      <c r="D24356" t="s">
        <v>123</v>
      </c>
      <c r="E24356" t="s">
        <v>64</v>
      </c>
      <c r="F24356" t="s">
        <v>65</v>
      </c>
      <c r="G24356" t="s">
        <v>66</v>
      </c>
      <c r="H24356" t="s">
        <v>67</v>
      </c>
      <c r="I24356">
        <v>2019</v>
      </c>
      <c r="J24356" t="s">
        <v>68</v>
      </c>
      <c r="K24356">
        <v>2021</v>
      </c>
      <c r="L24356" s="18">
        <v>44335</v>
      </c>
      <c r="M24356" t="s">
        <v>69</v>
      </c>
      <c r="N24356" t="s">
        <v>65</v>
      </c>
      <c r="O24356" t="s">
        <v>31515</v>
      </c>
    </row>
    <row r="24357" spans="1:15" x14ac:dyDescent="0.3">
      <c r="A24357" t="s">
        <v>32218</v>
      </c>
      <c r="B24357" t="s">
        <v>12</v>
      </c>
      <c r="C24357" t="s">
        <v>25</v>
      </c>
      <c r="D24357" t="s">
        <v>63</v>
      </c>
      <c r="E24357" t="s">
        <v>64</v>
      </c>
      <c r="F24357" t="s">
        <v>65</v>
      </c>
      <c r="G24357" t="s">
        <v>66</v>
      </c>
      <c r="H24357" t="s">
        <v>67</v>
      </c>
      <c r="I24357">
        <v>2019</v>
      </c>
      <c r="J24357" t="s">
        <v>68</v>
      </c>
      <c r="K24357">
        <v>2020</v>
      </c>
      <c r="L24357" s="18">
        <v>44088</v>
      </c>
      <c r="M24357" t="s">
        <v>69</v>
      </c>
      <c r="N24357" t="s">
        <v>65</v>
      </c>
      <c r="O24357" t="s">
        <v>32163</v>
      </c>
    </row>
    <row r="24358" spans="1:15" x14ac:dyDescent="0.3">
      <c r="A24358" t="s">
        <v>32219</v>
      </c>
      <c r="B24358" t="s">
        <v>12</v>
      </c>
      <c r="C24358" t="s">
        <v>25</v>
      </c>
      <c r="D24358" t="s">
        <v>63</v>
      </c>
      <c r="E24358" t="s">
        <v>64</v>
      </c>
      <c r="F24358" t="s">
        <v>65</v>
      </c>
      <c r="G24358" t="s">
        <v>66</v>
      </c>
      <c r="H24358" t="s">
        <v>67</v>
      </c>
      <c r="I24358">
        <v>2019</v>
      </c>
      <c r="J24358" t="s">
        <v>68</v>
      </c>
      <c r="K24358">
        <v>2025</v>
      </c>
      <c r="L24358" s="18">
        <v>43915</v>
      </c>
      <c r="M24358" t="s">
        <v>69</v>
      </c>
      <c r="N24358" t="s">
        <v>65</v>
      </c>
      <c r="O24358" t="s">
        <v>32220</v>
      </c>
    </row>
    <row r="24359" spans="1:15" x14ac:dyDescent="0.3">
      <c r="A24359" t="s">
        <v>32221</v>
      </c>
      <c r="B24359" t="s">
        <v>12</v>
      </c>
      <c r="C24359" t="s">
        <v>25</v>
      </c>
      <c r="D24359" t="s">
        <v>63</v>
      </c>
      <c r="E24359" t="s">
        <v>64</v>
      </c>
      <c r="F24359" t="s">
        <v>65</v>
      </c>
      <c r="G24359" t="s">
        <v>84</v>
      </c>
      <c r="H24359" t="s">
        <v>85</v>
      </c>
      <c r="I24359">
        <v>2019</v>
      </c>
      <c r="J24359" t="s">
        <v>68</v>
      </c>
      <c r="K24359">
        <v>2020</v>
      </c>
      <c r="L24359" s="18">
        <v>43982</v>
      </c>
      <c r="M24359" t="s">
        <v>69</v>
      </c>
      <c r="N24359" t="s">
        <v>65</v>
      </c>
      <c r="O24359" t="s">
        <v>31664</v>
      </c>
    </row>
    <row r="24360" spans="1:15" x14ac:dyDescent="0.3">
      <c r="A24360" t="s">
        <v>32222</v>
      </c>
      <c r="B24360" t="s">
        <v>12</v>
      </c>
      <c r="C24360" t="s">
        <v>25</v>
      </c>
      <c r="D24360" t="s">
        <v>89</v>
      </c>
      <c r="E24360" t="s">
        <v>90</v>
      </c>
      <c r="F24360" t="s">
        <v>65</v>
      </c>
      <c r="G24360" t="s">
        <v>66</v>
      </c>
      <c r="H24360" t="s">
        <v>67</v>
      </c>
      <c r="I24360">
        <v>2020</v>
      </c>
      <c r="J24360" t="s">
        <v>68</v>
      </c>
      <c r="K24360">
        <v>2021</v>
      </c>
      <c r="L24360" s="18">
        <v>44371</v>
      </c>
      <c r="M24360" t="s">
        <v>69</v>
      </c>
      <c r="N24360" t="s">
        <v>65</v>
      </c>
      <c r="O24360" t="s">
        <v>32223</v>
      </c>
    </row>
    <row r="24361" spans="1:15" x14ac:dyDescent="0.3">
      <c r="A24361" t="s">
        <v>32224</v>
      </c>
      <c r="B24361" t="s">
        <v>12</v>
      </c>
      <c r="C24361" t="s">
        <v>25</v>
      </c>
      <c r="D24361" t="s">
        <v>63</v>
      </c>
      <c r="E24361" t="s">
        <v>64</v>
      </c>
      <c r="F24361" t="s">
        <v>65</v>
      </c>
      <c r="G24361" t="s">
        <v>66</v>
      </c>
      <c r="H24361" t="s">
        <v>67</v>
      </c>
      <c r="I24361">
        <v>2019</v>
      </c>
      <c r="J24361" t="s">
        <v>68</v>
      </c>
      <c r="K24361">
        <v>2022</v>
      </c>
      <c r="L24361" s="18">
        <v>43922</v>
      </c>
      <c r="M24361" t="s">
        <v>69</v>
      </c>
      <c r="N24361" t="s">
        <v>65</v>
      </c>
      <c r="O24361" t="s">
        <v>31874</v>
      </c>
    </row>
    <row r="24362" spans="1:15" x14ac:dyDescent="0.3">
      <c r="A24362" t="s">
        <v>32225</v>
      </c>
      <c r="B24362" t="s">
        <v>12</v>
      </c>
      <c r="C24362" t="s">
        <v>25</v>
      </c>
      <c r="D24362" t="s">
        <v>63</v>
      </c>
      <c r="E24362" t="s">
        <v>64</v>
      </c>
      <c r="F24362" t="s">
        <v>65</v>
      </c>
      <c r="G24362" t="s">
        <v>66</v>
      </c>
      <c r="H24362" t="s">
        <v>67</v>
      </c>
      <c r="I24362">
        <v>2019</v>
      </c>
      <c r="J24362" t="s">
        <v>68</v>
      </c>
      <c r="K24362">
        <v>2023</v>
      </c>
      <c r="L24362" s="18">
        <v>44954</v>
      </c>
      <c r="M24362" t="s">
        <v>69</v>
      </c>
      <c r="N24362" t="s">
        <v>65</v>
      </c>
      <c r="O24362" t="s">
        <v>31874</v>
      </c>
    </row>
    <row r="24363" spans="1:15" x14ac:dyDescent="0.3">
      <c r="A24363" t="s">
        <v>32226</v>
      </c>
      <c r="B24363" t="s">
        <v>12</v>
      </c>
      <c r="C24363" t="s">
        <v>25</v>
      </c>
      <c r="D24363" t="s">
        <v>89</v>
      </c>
      <c r="E24363" t="s">
        <v>90</v>
      </c>
      <c r="F24363" t="s">
        <v>65</v>
      </c>
      <c r="G24363" t="s">
        <v>66</v>
      </c>
      <c r="H24363" t="s">
        <v>67</v>
      </c>
      <c r="I24363">
        <v>2019</v>
      </c>
      <c r="J24363" t="s">
        <v>68</v>
      </c>
      <c r="K24363">
        <v>2020</v>
      </c>
      <c r="L24363" s="18">
        <v>43885</v>
      </c>
      <c r="M24363" t="s">
        <v>69</v>
      </c>
      <c r="N24363" t="s">
        <v>65</v>
      </c>
      <c r="O24363" t="s">
        <v>32227</v>
      </c>
    </row>
    <row r="24364" spans="1:15" x14ac:dyDescent="0.3">
      <c r="A24364" t="s">
        <v>32228</v>
      </c>
      <c r="B24364" t="s">
        <v>12</v>
      </c>
      <c r="C24364" t="s">
        <v>18</v>
      </c>
      <c r="D24364" t="s">
        <v>63</v>
      </c>
      <c r="E24364" t="s">
        <v>64</v>
      </c>
      <c r="F24364" t="s">
        <v>65</v>
      </c>
      <c r="G24364" t="s">
        <v>84</v>
      </c>
      <c r="H24364" t="s">
        <v>85</v>
      </c>
      <c r="I24364">
        <v>2020</v>
      </c>
      <c r="J24364" t="s">
        <v>68</v>
      </c>
      <c r="K24364">
        <v>2026</v>
      </c>
      <c r="L24364" s="18">
        <v>45191</v>
      </c>
      <c r="M24364" t="s">
        <v>69</v>
      </c>
      <c r="N24364" t="s">
        <v>65</v>
      </c>
      <c r="O24364" t="s">
        <v>31871</v>
      </c>
    </row>
    <row r="24365" spans="1:15" x14ac:dyDescent="0.3">
      <c r="A24365" t="s">
        <v>32229</v>
      </c>
      <c r="B24365" t="s">
        <v>12</v>
      </c>
      <c r="C24365" t="s">
        <v>23</v>
      </c>
      <c r="D24365" t="s">
        <v>63</v>
      </c>
      <c r="E24365" t="s">
        <v>64</v>
      </c>
      <c r="F24365" t="s">
        <v>65</v>
      </c>
      <c r="G24365" t="s">
        <v>66</v>
      </c>
      <c r="H24365" t="s">
        <v>67</v>
      </c>
      <c r="I24365">
        <v>2019</v>
      </c>
      <c r="J24365" t="s">
        <v>68</v>
      </c>
      <c r="K24365">
        <v>2022</v>
      </c>
      <c r="L24365" s="18">
        <v>44595</v>
      </c>
      <c r="M24365" t="s">
        <v>69</v>
      </c>
      <c r="N24365" t="s">
        <v>65</v>
      </c>
      <c r="O24365" t="s">
        <v>32230</v>
      </c>
    </row>
    <row r="24366" spans="1:15" x14ac:dyDescent="0.3">
      <c r="A24366" t="s">
        <v>32231</v>
      </c>
      <c r="B24366" t="s">
        <v>12</v>
      </c>
      <c r="C24366" t="s">
        <v>27</v>
      </c>
      <c r="D24366" t="s">
        <v>89</v>
      </c>
      <c r="E24366" t="s">
        <v>90</v>
      </c>
      <c r="F24366" t="s">
        <v>65</v>
      </c>
      <c r="G24366" t="s">
        <v>66</v>
      </c>
      <c r="H24366" t="s">
        <v>67</v>
      </c>
      <c r="I24366">
        <v>2019</v>
      </c>
      <c r="J24366" t="s">
        <v>68</v>
      </c>
      <c r="K24366">
        <v>2022</v>
      </c>
      <c r="L24366" s="18">
        <v>44718</v>
      </c>
      <c r="M24366" t="s">
        <v>69</v>
      </c>
      <c r="N24366" t="s">
        <v>65</v>
      </c>
      <c r="O24366" t="s">
        <v>32232</v>
      </c>
    </row>
    <row r="24367" spans="1:15" x14ac:dyDescent="0.3">
      <c r="A24367" t="s">
        <v>32233</v>
      </c>
      <c r="B24367" t="s">
        <v>12</v>
      </c>
      <c r="C24367" t="s">
        <v>15</v>
      </c>
      <c r="D24367" t="s">
        <v>89</v>
      </c>
      <c r="E24367" t="s">
        <v>90</v>
      </c>
      <c r="F24367" t="s">
        <v>65</v>
      </c>
      <c r="G24367" t="s">
        <v>66</v>
      </c>
      <c r="H24367" t="s">
        <v>67</v>
      </c>
      <c r="I24367">
        <v>2019</v>
      </c>
      <c r="J24367" t="s">
        <v>68</v>
      </c>
      <c r="K24367">
        <v>2019</v>
      </c>
      <c r="L24367" s="18">
        <v>43829</v>
      </c>
      <c r="M24367" t="s">
        <v>69</v>
      </c>
      <c r="N24367" t="s">
        <v>65</v>
      </c>
      <c r="O24367" t="s">
        <v>32193</v>
      </c>
    </row>
    <row r="24368" spans="1:15" x14ac:dyDescent="0.3">
      <c r="A24368" t="s">
        <v>32234</v>
      </c>
      <c r="B24368" t="s">
        <v>12</v>
      </c>
      <c r="C24368" t="s">
        <v>16</v>
      </c>
      <c r="D24368" t="s">
        <v>63</v>
      </c>
      <c r="E24368" t="s">
        <v>64</v>
      </c>
      <c r="F24368" t="s">
        <v>65</v>
      </c>
      <c r="G24368" t="s">
        <v>66</v>
      </c>
      <c r="H24368" t="s">
        <v>67</v>
      </c>
      <c r="I24368">
        <v>2019</v>
      </c>
      <c r="J24368" t="s">
        <v>68</v>
      </c>
      <c r="K24368">
        <v>2024</v>
      </c>
      <c r="L24368" s="18">
        <v>45505</v>
      </c>
      <c r="M24368" t="s">
        <v>69</v>
      </c>
      <c r="N24368" t="s">
        <v>65</v>
      </c>
      <c r="O24368" t="s">
        <v>32025</v>
      </c>
    </row>
    <row r="24369" spans="1:15" x14ac:dyDescent="0.3">
      <c r="A24369" t="s">
        <v>32235</v>
      </c>
      <c r="B24369" t="s">
        <v>12</v>
      </c>
      <c r="C24369" t="s">
        <v>28</v>
      </c>
      <c r="D24369" t="s">
        <v>63</v>
      </c>
      <c r="E24369" t="s">
        <v>64</v>
      </c>
      <c r="F24369" t="s">
        <v>65</v>
      </c>
      <c r="G24369" t="s">
        <v>66</v>
      </c>
      <c r="H24369" t="s">
        <v>67</v>
      </c>
      <c r="I24369">
        <v>2019</v>
      </c>
      <c r="J24369" t="s">
        <v>68</v>
      </c>
      <c r="K24369">
        <v>2022</v>
      </c>
      <c r="L24369" s="18">
        <v>44512</v>
      </c>
      <c r="M24369" t="s">
        <v>69</v>
      </c>
      <c r="N24369" t="s">
        <v>65</v>
      </c>
      <c r="O24369" t="s">
        <v>32025</v>
      </c>
    </row>
    <row r="24370" spans="1:15" x14ac:dyDescent="0.3">
      <c r="A24370" t="s">
        <v>32236</v>
      </c>
      <c r="B24370" t="s">
        <v>12</v>
      </c>
      <c r="C24370" t="s">
        <v>18</v>
      </c>
      <c r="D24370" t="s">
        <v>74</v>
      </c>
      <c r="E24370" t="s">
        <v>75</v>
      </c>
      <c r="F24370" t="s">
        <v>65</v>
      </c>
      <c r="G24370" t="s">
        <v>84</v>
      </c>
      <c r="H24370" t="s">
        <v>85</v>
      </c>
      <c r="I24370">
        <v>2020</v>
      </c>
      <c r="J24370" t="s">
        <v>68</v>
      </c>
      <c r="K24370">
        <v>2021</v>
      </c>
      <c r="L24370" s="18">
        <v>44316</v>
      </c>
      <c r="M24370" t="s">
        <v>69</v>
      </c>
      <c r="N24370" t="s">
        <v>65</v>
      </c>
      <c r="O24370" t="s">
        <v>32082</v>
      </c>
    </row>
    <row r="24371" spans="1:15" x14ac:dyDescent="0.3">
      <c r="A24371" t="s">
        <v>32237</v>
      </c>
      <c r="B24371" t="s">
        <v>12</v>
      </c>
      <c r="C24371" t="s">
        <v>28</v>
      </c>
      <c r="D24371" t="s">
        <v>63</v>
      </c>
      <c r="E24371" t="s">
        <v>64</v>
      </c>
      <c r="F24371" t="s">
        <v>65</v>
      </c>
      <c r="G24371" t="s">
        <v>66</v>
      </c>
      <c r="H24371" t="s">
        <v>67</v>
      </c>
      <c r="I24371">
        <v>2020</v>
      </c>
      <c r="J24371" t="s">
        <v>68</v>
      </c>
      <c r="K24371">
        <v>2021</v>
      </c>
      <c r="L24371" s="18">
        <v>44438</v>
      </c>
      <c r="M24371" t="s">
        <v>69</v>
      </c>
      <c r="N24371" t="s">
        <v>65</v>
      </c>
      <c r="O24371" t="s">
        <v>32025</v>
      </c>
    </row>
    <row r="24372" spans="1:15" x14ac:dyDescent="0.3">
      <c r="A24372" t="s">
        <v>32238</v>
      </c>
      <c r="B24372" t="s">
        <v>12</v>
      </c>
      <c r="C24372" t="s">
        <v>25</v>
      </c>
      <c r="D24372" t="s">
        <v>63</v>
      </c>
      <c r="E24372" t="s">
        <v>64</v>
      </c>
      <c r="F24372" t="s">
        <v>65</v>
      </c>
      <c r="G24372" t="s">
        <v>66</v>
      </c>
      <c r="H24372" t="s">
        <v>67</v>
      </c>
      <c r="I24372">
        <v>2020</v>
      </c>
      <c r="J24372" t="s">
        <v>68</v>
      </c>
      <c r="K24372">
        <v>2020</v>
      </c>
      <c r="L24372" s="18">
        <v>44166</v>
      </c>
      <c r="M24372" t="s">
        <v>69</v>
      </c>
      <c r="N24372" t="s">
        <v>65</v>
      </c>
      <c r="O24372" t="s">
        <v>31664</v>
      </c>
    </row>
    <row r="24373" spans="1:15" x14ac:dyDescent="0.3">
      <c r="A24373" t="s">
        <v>32239</v>
      </c>
      <c r="B24373" t="s">
        <v>12</v>
      </c>
      <c r="C24373" t="s">
        <v>22</v>
      </c>
      <c r="D24373" t="s">
        <v>63</v>
      </c>
      <c r="E24373" t="s">
        <v>64</v>
      </c>
      <c r="F24373" t="s">
        <v>65</v>
      </c>
      <c r="G24373" t="s">
        <v>84</v>
      </c>
      <c r="H24373" t="s">
        <v>85</v>
      </c>
      <c r="I24373">
        <v>2020</v>
      </c>
      <c r="J24373" t="s">
        <v>68</v>
      </c>
      <c r="K24373">
        <v>2024</v>
      </c>
      <c r="L24373" s="18">
        <v>45652</v>
      </c>
      <c r="M24373" t="s">
        <v>69</v>
      </c>
      <c r="N24373" t="s">
        <v>65</v>
      </c>
      <c r="O24373" t="s">
        <v>32240</v>
      </c>
    </row>
    <row r="24374" spans="1:15" x14ac:dyDescent="0.3">
      <c r="A24374" t="s">
        <v>32241</v>
      </c>
      <c r="B24374" t="s">
        <v>12</v>
      </c>
      <c r="C24374" t="s">
        <v>25</v>
      </c>
      <c r="D24374" t="s">
        <v>89</v>
      </c>
      <c r="E24374" t="s">
        <v>90</v>
      </c>
      <c r="F24374" t="s">
        <v>65</v>
      </c>
      <c r="G24374" t="s">
        <v>84</v>
      </c>
      <c r="H24374" t="s">
        <v>85</v>
      </c>
      <c r="I24374">
        <v>2020</v>
      </c>
      <c r="J24374" t="s">
        <v>68</v>
      </c>
      <c r="K24374">
        <v>2021</v>
      </c>
      <c r="L24374" s="18">
        <v>44335</v>
      </c>
      <c r="M24374" t="s">
        <v>69</v>
      </c>
      <c r="N24374" t="s">
        <v>65</v>
      </c>
      <c r="O24374" t="s">
        <v>32242</v>
      </c>
    </row>
    <row r="24375" spans="1:15" x14ac:dyDescent="0.3">
      <c r="A24375" t="s">
        <v>32243</v>
      </c>
      <c r="B24375" t="s">
        <v>12</v>
      </c>
      <c r="C24375" t="s">
        <v>18</v>
      </c>
      <c r="D24375" t="s">
        <v>89</v>
      </c>
      <c r="E24375" t="s">
        <v>90</v>
      </c>
      <c r="F24375" t="s">
        <v>65</v>
      </c>
      <c r="G24375" t="s">
        <v>84</v>
      </c>
      <c r="H24375" t="s">
        <v>85</v>
      </c>
      <c r="I24375">
        <v>2023</v>
      </c>
      <c r="J24375" t="s">
        <v>68</v>
      </c>
      <c r="K24375">
        <v>2023</v>
      </c>
      <c r="L24375" s="18">
        <v>45261</v>
      </c>
      <c r="M24375" t="s">
        <v>69</v>
      </c>
      <c r="N24375" t="s">
        <v>65</v>
      </c>
      <c r="O24375" t="s">
        <v>32244</v>
      </c>
    </row>
    <row r="24376" spans="1:15" x14ac:dyDescent="0.3">
      <c r="A24376" t="s">
        <v>32245</v>
      </c>
      <c r="B24376" t="s">
        <v>12</v>
      </c>
      <c r="C24376" t="s">
        <v>23</v>
      </c>
      <c r="D24376" t="s">
        <v>89</v>
      </c>
      <c r="E24376" t="s">
        <v>90</v>
      </c>
      <c r="F24376" t="s">
        <v>65</v>
      </c>
      <c r="G24376" t="s">
        <v>66</v>
      </c>
      <c r="H24376" t="s">
        <v>67</v>
      </c>
      <c r="I24376">
        <v>2020</v>
      </c>
      <c r="J24376" t="s">
        <v>68</v>
      </c>
      <c r="K24376">
        <v>2022</v>
      </c>
      <c r="L24376" s="18">
        <v>44567</v>
      </c>
      <c r="M24376" t="s">
        <v>69</v>
      </c>
      <c r="N24376" t="s">
        <v>65</v>
      </c>
      <c r="O24376" t="s">
        <v>32246</v>
      </c>
    </row>
    <row r="24377" spans="1:15" x14ac:dyDescent="0.3">
      <c r="A24377" t="s">
        <v>32247</v>
      </c>
      <c r="B24377" t="s">
        <v>12</v>
      </c>
      <c r="C24377" t="s">
        <v>18</v>
      </c>
      <c r="D24377" t="s">
        <v>63</v>
      </c>
      <c r="E24377" t="s">
        <v>64</v>
      </c>
      <c r="F24377" t="s">
        <v>68</v>
      </c>
      <c r="G24377" t="s">
        <v>52</v>
      </c>
      <c r="H24377" t="s">
        <v>706</v>
      </c>
      <c r="I24377">
        <v>2020</v>
      </c>
      <c r="J24377" t="s">
        <v>68</v>
      </c>
      <c r="K24377">
        <v>2033</v>
      </c>
      <c r="L24377" s="18">
        <v>47770</v>
      </c>
      <c r="M24377" t="s">
        <v>228</v>
      </c>
      <c r="N24377" t="s">
        <v>65</v>
      </c>
      <c r="O24377" t="s">
        <v>31476</v>
      </c>
    </row>
    <row r="24378" spans="1:15" x14ac:dyDescent="0.3">
      <c r="A24378" t="s">
        <v>32248</v>
      </c>
      <c r="B24378" t="s">
        <v>12</v>
      </c>
      <c r="C24378" t="s">
        <v>17</v>
      </c>
      <c r="D24378" t="s">
        <v>74</v>
      </c>
      <c r="E24378" t="s">
        <v>75</v>
      </c>
      <c r="F24378" t="s">
        <v>65</v>
      </c>
      <c r="G24378" t="s">
        <v>66</v>
      </c>
      <c r="H24378" t="s">
        <v>67</v>
      </c>
      <c r="I24378">
        <v>2020</v>
      </c>
      <c r="J24378" t="s">
        <v>68</v>
      </c>
      <c r="K24378">
        <v>2024</v>
      </c>
      <c r="L24378" s="18">
        <v>45313</v>
      </c>
      <c r="M24378" t="s">
        <v>69</v>
      </c>
      <c r="N24378" t="s">
        <v>65</v>
      </c>
      <c r="O24378" t="s">
        <v>32249</v>
      </c>
    </row>
    <row r="24379" spans="1:15" x14ac:dyDescent="0.3">
      <c r="A24379" t="s">
        <v>32250</v>
      </c>
      <c r="B24379" t="s">
        <v>12</v>
      </c>
      <c r="C24379" t="s">
        <v>18</v>
      </c>
      <c r="D24379" t="s">
        <v>81</v>
      </c>
      <c r="E24379" t="s">
        <v>75</v>
      </c>
      <c r="F24379" t="s">
        <v>65</v>
      </c>
      <c r="G24379" t="s">
        <v>84</v>
      </c>
      <c r="H24379" t="s">
        <v>85</v>
      </c>
      <c r="I24379">
        <v>2020</v>
      </c>
      <c r="J24379" t="s">
        <v>68</v>
      </c>
      <c r="K24379">
        <v>2022</v>
      </c>
      <c r="L24379" s="18">
        <v>44683</v>
      </c>
      <c r="M24379" t="s">
        <v>69</v>
      </c>
      <c r="N24379" t="s">
        <v>65</v>
      </c>
      <c r="O24379" t="s">
        <v>31476</v>
      </c>
    </row>
    <row r="24380" spans="1:15" x14ac:dyDescent="0.3">
      <c r="A24380" t="s">
        <v>32251</v>
      </c>
      <c r="B24380" t="s">
        <v>12</v>
      </c>
      <c r="C24380" t="s">
        <v>25</v>
      </c>
      <c r="D24380" t="s">
        <v>63</v>
      </c>
      <c r="E24380" t="s">
        <v>64</v>
      </c>
      <c r="F24380" t="s">
        <v>65</v>
      </c>
      <c r="G24380" t="s">
        <v>66</v>
      </c>
      <c r="H24380" t="s">
        <v>67</v>
      </c>
      <c r="I24380">
        <v>2020</v>
      </c>
      <c r="J24380" t="s">
        <v>68</v>
      </c>
      <c r="K24380">
        <v>2020</v>
      </c>
      <c r="L24380" s="18">
        <v>44043</v>
      </c>
      <c r="M24380" t="s">
        <v>69</v>
      </c>
      <c r="N24380" t="s">
        <v>65</v>
      </c>
      <c r="O24380" t="s">
        <v>31786</v>
      </c>
    </row>
    <row r="24381" spans="1:15" x14ac:dyDescent="0.3">
      <c r="A24381" t="s">
        <v>32252</v>
      </c>
      <c r="B24381" t="s">
        <v>12</v>
      </c>
      <c r="C24381" t="s">
        <v>25</v>
      </c>
      <c r="D24381" t="s">
        <v>89</v>
      </c>
      <c r="E24381" t="s">
        <v>90</v>
      </c>
      <c r="F24381" t="s">
        <v>65</v>
      </c>
      <c r="G24381" t="s">
        <v>84</v>
      </c>
      <c r="H24381" t="s">
        <v>85</v>
      </c>
      <c r="I24381">
        <v>2020</v>
      </c>
      <c r="J24381" t="s">
        <v>68</v>
      </c>
      <c r="K24381">
        <v>2020</v>
      </c>
      <c r="L24381" s="18">
        <v>43977</v>
      </c>
      <c r="M24381" t="s">
        <v>69</v>
      </c>
      <c r="N24381" t="s">
        <v>65</v>
      </c>
      <c r="O24381" t="s">
        <v>32253</v>
      </c>
    </row>
    <row r="24382" spans="1:15" x14ac:dyDescent="0.3">
      <c r="A24382" t="s">
        <v>32254</v>
      </c>
      <c r="B24382" t="s">
        <v>12</v>
      </c>
      <c r="C24382" t="s">
        <v>25</v>
      </c>
      <c r="D24382" t="s">
        <v>63</v>
      </c>
      <c r="E24382" t="s">
        <v>64</v>
      </c>
      <c r="F24382" t="s">
        <v>65</v>
      </c>
      <c r="G24382" t="s">
        <v>66</v>
      </c>
      <c r="H24382" t="s">
        <v>67</v>
      </c>
      <c r="I24382">
        <v>2020</v>
      </c>
      <c r="J24382" t="s">
        <v>68</v>
      </c>
      <c r="K24382">
        <v>2020</v>
      </c>
      <c r="L24382" s="18">
        <v>44142</v>
      </c>
      <c r="M24382" t="s">
        <v>69</v>
      </c>
      <c r="N24382" t="s">
        <v>65</v>
      </c>
      <c r="O24382" t="s">
        <v>31874</v>
      </c>
    </row>
    <row r="24383" spans="1:15" x14ac:dyDescent="0.3">
      <c r="A24383" t="s">
        <v>32255</v>
      </c>
      <c r="B24383" t="s">
        <v>12</v>
      </c>
      <c r="C24383" t="s">
        <v>18</v>
      </c>
      <c r="D24383" t="s">
        <v>74</v>
      </c>
      <c r="E24383" t="s">
        <v>75</v>
      </c>
      <c r="F24383" t="s">
        <v>65</v>
      </c>
      <c r="G24383" t="s">
        <v>84</v>
      </c>
      <c r="H24383" t="s">
        <v>85</v>
      </c>
      <c r="I24383">
        <v>2020</v>
      </c>
      <c r="J24383" t="s">
        <v>68</v>
      </c>
      <c r="K24383">
        <v>2024</v>
      </c>
      <c r="L24383" s="18">
        <v>44991</v>
      </c>
      <c r="M24383" t="s">
        <v>69</v>
      </c>
      <c r="N24383" t="s">
        <v>65</v>
      </c>
      <c r="O24383" t="s">
        <v>31871</v>
      </c>
    </row>
    <row r="24384" spans="1:15" x14ac:dyDescent="0.3">
      <c r="A24384" t="s">
        <v>32256</v>
      </c>
      <c r="B24384" t="s">
        <v>12</v>
      </c>
      <c r="C24384" t="s">
        <v>25</v>
      </c>
      <c r="D24384" t="s">
        <v>74</v>
      </c>
      <c r="E24384" t="s">
        <v>75</v>
      </c>
      <c r="F24384" t="s">
        <v>65</v>
      </c>
      <c r="G24384" t="s">
        <v>66</v>
      </c>
      <c r="H24384" t="s">
        <v>67</v>
      </c>
      <c r="I24384">
        <v>2020</v>
      </c>
      <c r="J24384" t="s">
        <v>68</v>
      </c>
      <c r="K24384">
        <v>2023</v>
      </c>
      <c r="L24384" s="18">
        <v>45148</v>
      </c>
      <c r="M24384" t="s">
        <v>69</v>
      </c>
      <c r="N24384" t="s">
        <v>65</v>
      </c>
      <c r="O24384" t="s">
        <v>32257</v>
      </c>
    </row>
    <row r="24385" spans="1:15" x14ac:dyDescent="0.3">
      <c r="A24385" t="s">
        <v>32258</v>
      </c>
      <c r="B24385" t="s">
        <v>12</v>
      </c>
      <c r="C24385" t="s">
        <v>18</v>
      </c>
      <c r="D24385" t="s">
        <v>89</v>
      </c>
      <c r="E24385" t="s">
        <v>90</v>
      </c>
      <c r="F24385" t="s">
        <v>65</v>
      </c>
      <c r="G24385" t="s">
        <v>84</v>
      </c>
      <c r="H24385" t="s">
        <v>85</v>
      </c>
      <c r="I24385">
        <v>2020</v>
      </c>
      <c r="J24385" t="s">
        <v>68</v>
      </c>
      <c r="K24385">
        <v>2026</v>
      </c>
      <c r="L24385" s="18">
        <v>45353</v>
      </c>
      <c r="M24385" t="s">
        <v>69</v>
      </c>
      <c r="N24385" t="s">
        <v>65</v>
      </c>
      <c r="O24385" t="s">
        <v>32259</v>
      </c>
    </row>
    <row r="24386" spans="1:15" x14ac:dyDescent="0.3">
      <c r="A24386" t="s">
        <v>32260</v>
      </c>
      <c r="B24386" t="s">
        <v>12</v>
      </c>
      <c r="C24386" t="s">
        <v>15</v>
      </c>
      <c r="D24386" t="s">
        <v>63</v>
      </c>
      <c r="E24386" t="s">
        <v>64</v>
      </c>
      <c r="F24386" t="s">
        <v>65</v>
      </c>
      <c r="G24386" t="s">
        <v>66</v>
      </c>
      <c r="H24386" t="s">
        <v>67</v>
      </c>
      <c r="I24386">
        <v>2020</v>
      </c>
      <c r="J24386" t="s">
        <v>68</v>
      </c>
      <c r="K24386">
        <v>2024</v>
      </c>
      <c r="L24386" s="18">
        <v>45488</v>
      </c>
      <c r="M24386" t="s">
        <v>69</v>
      </c>
      <c r="N24386" t="s">
        <v>65</v>
      </c>
      <c r="O24386" t="s">
        <v>32208</v>
      </c>
    </row>
    <row r="24387" spans="1:15" x14ac:dyDescent="0.3">
      <c r="A24387" t="s">
        <v>32261</v>
      </c>
      <c r="B24387" t="s">
        <v>12</v>
      </c>
      <c r="C24387" t="s">
        <v>15</v>
      </c>
      <c r="D24387" t="s">
        <v>63</v>
      </c>
      <c r="E24387" t="s">
        <v>64</v>
      </c>
      <c r="F24387" t="s">
        <v>65</v>
      </c>
      <c r="G24387" t="s">
        <v>66</v>
      </c>
      <c r="H24387" t="s">
        <v>67</v>
      </c>
      <c r="I24387">
        <v>2020</v>
      </c>
      <c r="J24387" t="s">
        <v>68</v>
      </c>
      <c r="K24387">
        <v>2024</v>
      </c>
      <c r="L24387" s="18">
        <v>45489</v>
      </c>
      <c r="M24387" t="s">
        <v>69</v>
      </c>
      <c r="N24387" t="s">
        <v>65</v>
      </c>
      <c r="O24387" t="s">
        <v>32208</v>
      </c>
    </row>
    <row r="24388" spans="1:15" x14ac:dyDescent="0.3">
      <c r="A24388" t="s">
        <v>32262</v>
      </c>
      <c r="B24388" t="s">
        <v>12</v>
      </c>
      <c r="C24388" t="s">
        <v>15</v>
      </c>
      <c r="D24388" t="s">
        <v>63</v>
      </c>
      <c r="E24388" t="s">
        <v>64</v>
      </c>
      <c r="F24388" t="s">
        <v>65</v>
      </c>
      <c r="G24388" t="s">
        <v>66</v>
      </c>
      <c r="H24388" t="s">
        <v>67</v>
      </c>
      <c r="I24388">
        <v>2020</v>
      </c>
      <c r="J24388" t="s">
        <v>68</v>
      </c>
      <c r="K24388">
        <v>2024</v>
      </c>
      <c r="L24388" s="18">
        <v>45533</v>
      </c>
      <c r="M24388" t="s">
        <v>69</v>
      </c>
      <c r="N24388" t="s">
        <v>65</v>
      </c>
      <c r="O24388" t="s">
        <v>32208</v>
      </c>
    </row>
    <row r="24389" spans="1:15" x14ac:dyDescent="0.3">
      <c r="A24389" t="s">
        <v>32263</v>
      </c>
      <c r="B24389" t="s">
        <v>12</v>
      </c>
      <c r="C24389" t="s">
        <v>18</v>
      </c>
      <c r="D24389" t="s">
        <v>81</v>
      </c>
      <c r="E24389" t="s">
        <v>75</v>
      </c>
      <c r="F24389" t="s">
        <v>65</v>
      </c>
      <c r="G24389" t="s">
        <v>84</v>
      </c>
      <c r="H24389" t="s">
        <v>85</v>
      </c>
      <c r="I24389">
        <v>2020</v>
      </c>
      <c r="J24389" t="s">
        <v>68</v>
      </c>
      <c r="K24389">
        <v>2024</v>
      </c>
      <c r="L24389" s="18">
        <v>45386</v>
      </c>
      <c r="M24389" t="s">
        <v>69</v>
      </c>
      <c r="N24389" t="s">
        <v>65</v>
      </c>
      <c r="O24389" t="s">
        <v>32264</v>
      </c>
    </row>
    <row r="24390" spans="1:15" x14ac:dyDescent="0.3">
      <c r="A24390" t="s">
        <v>32265</v>
      </c>
      <c r="B24390" t="s">
        <v>12</v>
      </c>
      <c r="C24390" t="s">
        <v>27</v>
      </c>
      <c r="D24390" t="s">
        <v>74</v>
      </c>
      <c r="E24390" t="s">
        <v>75</v>
      </c>
      <c r="F24390" t="s">
        <v>65</v>
      </c>
      <c r="G24390" t="s">
        <v>66</v>
      </c>
      <c r="H24390" t="s">
        <v>67</v>
      </c>
      <c r="I24390">
        <v>2020</v>
      </c>
      <c r="J24390" t="s">
        <v>68</v>
      </c>
      <c r="K24390">
        <v>2024</v>
      </c>
      <c r="L24390" s="18">
        <v>45503</v>
      </c>
      <c r="M24390" t="s">
        <v>69</v>
      </c>
      <c r="N24390" t="s">
        <v>65</v>
      </c>
      <c r="O24390" t="s">
        <v>32266</v>
      </c>
    </row>
    <row r="24391" spans="1:15" x14ac:dyDescent="0.3">
      <c r="A24391" t="s">
        <v>32267</v>
      </c>
      <c r="B24391" t="s">
        <v>12</v>
      </c>
      <c r="C24391" t="s">
        <v>25</v>
      </c>
      <c r="D24391" t="s">
        <v>63</v>
      </c>
      <c r="E24391" t="s">
        <v>64</v>
      </c>
      <c r="F24391" t="s">
        <v>65</v>
      </c>
      <c r="G24391" t="s">
        <v>66</v>
      </c>
      <c r="H24391" t="s">
        <v>67</v>
      </c>
      <c r="I24391">
        <v>2020</v>
      </c>
      <c r="J24391" t="s">
        <v>68</v>
      </c>
      <c r="K24391">
        <v>2021</v>
      </c>
      <c r="L24391" s="18">
        <v>44253</v>
      </c>
      <c r="M24391" t="s">
        <v>69</v>
      </c>
      <c r="N24391" t="s">
        <v>65</v>
      </c>
      <c r="O24391" t="s">
        <v>32268</v>
      </c>
    </row>
    <row r="24392" spans="1:15" x14ac:dyDescent="0.3">
      <c r="A24392" t="s">
        <v>32269</v>
      </c>
      <c r="B24392" t="s">
        <v>12</v>
      </c>
      <c r="C24392" t="s">
        <v>25</v>
      </c>
      <c r="D24392" t="s">
        <v>89</v>
      </c>
      <c r="E24392" t="s">
        <v>90</v>
      </c>
      <c r="F24392" t="s">
        <v>65</v>
      </c>
      <c r="G24392" t="s">
        <v>66</v>
      </c>
      <c r="H24392" t="s">
        <v>67</v>
      </c>
      <c r="I24392">
        <v>2020</v>
      </c>
      <c r="J24392" t="s">
        <v>68</v>
      </c>
      <c r="K24392">
        <v>2021</v>
      </c>
      <c r="L24392" s="18">
        <v>44459</v>
      </c>
      <c r="M24392" t="s">
        <v>69</v>
      </c>
      <c r="N24392" t="s">
        <v>65</v>
      </c>
      <c r="O24392" t="s">
        <v>32227</v>
      </c>
    </row>
    <row r="24393" spans="1:15" x14ac:dyDescent="0.3">
      <c r="A24393" t="s">
        <v>32270</v>
      </c>
      <c r="B24393" t="s">
        <v>12</v>
      </c>
      <c r="C24393" t="s">
        <v>19</v>
      </c>
      <c r="D24393" t="s">
        <v>63</v>
      </c>
      <c r="E24393" t="s">
        <v>64</v>
      </c>
      <c r="F24393" t="s">
        <v>65</v>
      </c>
      <c r="G24393" t="s">
        <v>66</v>
      </c>
      <c r="H24393" t="s">
        <v>67</v>
      </c>
      <c r="I24393">
        <v>2020</v>
      </c>
      <c r="J24393" t="s">
        <v>68</v>
      </c>
      <c r="K24393">
        <v>2024</v>
      </c>
      <c r="L24393" s="18">
        <v>45350</v>
      </c>
      <c r="M24393" t="s">
        <v>69</v>
      </c>
      <c r="N24393" t="s">
        <v>65</v>
      </c>
      <c r="O24393" t="s">
        <v>32025</v>
      </c>
    </row>
    <row r="24394" spans="1:15" x14ac:dyDescent="0.3">
      <c r="A24394" t="s">
        <v>32271</v>
      </c>
      <c r="B24394" t="s">
        <v>12</v>
      </c>
      <c r="C24394" t="s">
        <v>15</v>
      </c>
      <c r="D24394" t="s">
        <v>63</v>
      </c>
      <c r="E24394" t="s">
        <v>64</v>
      </c>
      <c r="F24394" t="s">
        <v>65</v>
      </c>
      <c r="G24394" t="s">
        <v>66</v>
      </c>
      <c r="H24394" t="s">
        <v>67</v>
      </c>
      <c r="I24394">
        <v>2020</v>
      </c>
      <c r="J24394" t="s">
        <v>68</v>
      </c>
      <c r="K24394">
        <v>2025</v>
      </c>
      <c r="L24394" s="18">
        <v>45975</v>
      </c>
      <c r="M24394" t="s">
        <v>69</v>
      </c>
      <c r="N24394" t="s">
        <v>65</v>
      </c>
      <c r="O24394" t="s">
        <v>32208</v>
      </c>
    </row>
    <row r="24395" spans="1:15" x14ac:dyDescent="0.3">
      <c r="A24395" t="s">
        <v>32272</v>
      </c>
      <c r="B24395" t="s">
        <v>12</v>
      </c>
      <c r="C24395" t="s">
        <v>25</v>
      </c>
      <c r="D24395" t="s">
        <v>89</v>
      </c>
      <c r="E24395" t="s">
        <v>90</v>
      </c>
      <c r="F24395" t="s">
        <v>65</v>
      </c>
      <c r="G24395" t="s">
        <v>66</v>
      </c>
      <c r="H24395" t="s">
        <v>67</v>
      </c>
      <c r="I24395">
        <v>2020</v>
      </c>
      <c r="J24395" t="s">
        <v>68</v>
      </c>
      <c r="K24395">
        <v>2020</v>
      </c>
      <c r="L24395" s="18">
        <v>44127</v>
      </c>
      <c r="M24395" t="s">
        <v>69</v>
      </c>
      <c r="N24395" t="s">
        <v>65</v>
      </c>
      <c r="O24395" t="s">
        <v>32273</v>
      </c>
    </row>
    <row r="24396" spans="1:15" x14ac:dyDescent="0.3">
      <c r="A24396" t="s">
        <v>32274</v>
      </c>
      <c r="B24396" t="s">
        <v>12</v>
      </c>
      <c r="C24396" t="s">
        <v>25</v>
      </c>
      <c r="D24396" t="s">
        <v>63</v>
      </c>
      <c r="E24396" t="s">
        <v>64</v>
      </c>
      <c r="F24396" t="s">
        <v>65</v>
      </c>
      <c r="G24396" t="s">
        <v>66</v>
      </c>
      <c r="H24396" t="s">
        <v>67</v>
      </c>
      <c r="I24396">
        <v>2020</v>
      </c>
      <c r="J24396" t="s">
        <v>68</v>
      </c>
      <c r="K24396">
        <v>2022</v>
      </c>
      <c r="L24396" s="18">
        <v>44639</v>
      </c>
      <c r="M24396" t="s">
        <v>69</v>
      </c>
      <c r="N24396" t="s">
        <v>65</v>
      </c>
      <c r="O24396" t="s">
        <v>32275</v>
      </c>
    </row>
    <row r="24397" spans="1:15" x14ac:dyDescent="0.3">
      <c r="A24397" t="s">
        <v>32276</v>
      </c>
      <c r="B24397" t="s">
        <v>12</v>
      </c>
      <c r="C24397" t="s">
        <v>18</v>
      </c>
      <c r="D24397" t="s">
        <v>63</v>
      </c>
      <c r="E24397" t="s">
        <v>64</v>
      </c>
      <c r="F24397" t="s">
        <v>65</v>
      </c>
      <c r="G24397" t="s">
        <v>84</v>
      </c>
      <c r="H24397" t="s">
        <v>85</v>
      </c>
      <c r="I24397">
        <v>2020</v>
      </c>
      <c r="J24397" t="s">
        <v>68</v>
      </c>
      <c r="K24397">
        <v>2023</v>
      </c>
      <c r="L24397" s="18">
        <v>44740</v>
      </c>
      <c r="M24397" t="s">
        <v>69</v>
      </c>
      <c r="N24397" t="s">
        <v>65</v>
      </c>
      <c r="O24397" t="s">
        <v>32277</v>
      </c>
    </row>
    <row r="24398" spans="1:15" x14ac:dyDescent="0.3">
      <c r="A24398" t="s">
        <v>32278</v>
      </c>
      <c r="B24398" t="s">
        <v>12</v>
      </c>
      <c r="C24398" t="s">
        <v>25</v>
      </c>
      <c r="D24398" t="s">
        <v>63</v>
      </c>
      <c r="E24398" t="s">
        <v>64</v>
      </c>
      <c r="F24398" t="s">
        <v>65</v>
      </c>
      <c r="G24398" t="s">
        <v>66</v>
      </c>
      <c r="H24398" t="s">
        <v>67</v>
      </c>
      <c r="I24398">
        <v>2021</v>
      </c>
      <c r="J24398" t="s">
        <v>68</v>
      </c>
      <c r="K24398">
        <v>2022</v>
      </c>
      <c r="L24398" s="18">
        <v>44692</v>
      </c>
      <c r="M24398" t="s">
        <v>69</v>
      </c>
      <c r="N24398" t="s">
        <v>65</v>
      </c>
      <c r="O24398" t="s">
        <v>31874</v>
      </c>
    </row>
    <row r="24399" spans="1:15" x14ac:dyDescent="0.3">
      <c r="A24399" t="s">
        <v>32279</v>
      </c>
      <c r="B24399" t="s">
        <v>12</v>
      </c>
      <c r="C24399" t="s">
        <v>25</v>
      </c>
      <c r="D24399" t="s">
        <v>81</v>
      </c>
      <c r="E24399" t="s">
        <v>75</v>
      </c>
      <c r="F24399" t="s">
        <v>65</v>
      </c>
      <c r="G24399" t="s">
        <v>66</v>
      </c>
      <c r="H24399" t="s">
        <v>67</v>
      </c>
      <c r="I24399">
        <v>2020</v>
      </c>
      <c r="J24399" t="s">
        <v>68</v>
      </c>
      <c r="K24399">
        <v>2023</v>
      </c>
      <c r="L24399" s="18">
        <v>45029</v>
      </c>
      <c r="M24399" t="s">
        <v>69</v>
      </c>
      <c r="N24399" t="s">
        <v>65</v>
      </c>
      <c r="O24399" t="s">
        <v>11168</v>
      </c>
    </row>
    <row r="24400" spans="1:15" x14ac:dyDescent="0.3">
      <c r="A24400" t="s">
        <v>32280</v>
      </c>
      <c r="B24400" t="s">
        <v>12</v>
      </c>
      <c r="C24400" t="s">
        <v>25</v>
      </c>
      <c r="D24400" t="s">
        <v>63</v>
      </c>
      <c r="E24400" t="s">
        <v>64</v>
      </c>
      <c r="F24400" t="s">
        <v>65</v>
      </c>
      <c r="G24400" t="s">
        <v>66</v>
      </c>
      <c r="H24400" t="s">
        <v>67</v>
      </c>
      <c r="I24400">
        <v>2020</v>
      </c>
      <c r="J24400" t="s">
        <v>68</v>
      </c>
      <c r="K24400">
        <v>2021</v>
      </c>
      <c r="L24400" s="18">
        <v>44210</v>
      </c>
      <c r="M24400" t="s">
        <v>69</v>
      </c>
      <c r="N24400" t="s">
        <v>65</v>
      </c>
      <c r="O24400" t="s">
        <v>32281</v>
      </c>
    </row>
    <row r="24401" spans="1:15" x14ac:dyDescent="0.3">
      <c r="A24401" t="s">
        <v>32282</v>
      </c>
      <c r="B24401" t="s">
        <v>12</v>
      </c>
      <c r="C24401" t="s">
        <v>16</v>
      </c>
      <c r="D24401" t="s">
        <v>74</v>
      </c>
      <c r="E24401" t="s">
        <v>75</v>
      </c>
      <c r="F24401" t="s">
        <v>65</v>
      </c>
      <c r="G24401" t="s">
        <v>66</v>
      </c>
      <c r="H24401" t="s">
        <v>67</v>
      </c>
      <c r="I24401">
        <v>2020</v>
      </c>
      <c r="J24401" t="s">
        <v>68</v>
      </c>
      <c r="K24401">
        <v>2024</v>
      </c>
      <c r="L24401" s="18">
        <v>45580</v>
      </c>
      <c r="M24401" t="s">
        <v>69</v>
      </c>
      <c r="N24401" t="s">
        <v>65</v>
      </c>
      <c r="O24401" t="s">
        <v>32107</v>
      </c>
    </row>
    <row r="24402" spans="1:15" x14ac:dyDescent="0.3">
      <c r="A24402" t="s">
        <v>32283</v>
      </c>
      <c r="B24402" t="s">
        <v>12</v>
      </c>
      <c r="C24402" t="s">
        <v>17</v>
      </c>
      <c r="D24402" t="s">
        <v>89</v>
      </c>
      <c r="E24402" t="s">
        <v>90</v>
      </c>
      <c r="F24402" t="s">
        <v>65</v>
      </c>
      <c r="G24402" t="s">
        <v>66</v>
      </c>
      <c r="H24402" t="s">
        <v>67</v>
      </c>
      <c r="I24402">
        <v>2019</v>
      </c>
      <c r="J24402" t="s">
        <v>68</v>
      </c>
      <c r="K24402">
        <v>2019</v>
      </c>
      <c r="L24402" s="18">
        <v>43734</v>
      </c>
      <c r="M24402" t="s">
        <v>69</v>
      </c>
      <c r="N24402" t="s">
        <v>65</v>
      </c>
      <c r="O24402" t="s">
        <v>32284</v>
      </c>
    </row>
    <row r="24403" spans="1:15" x14ac:dyDescent="0.3">
      <c r="A24403" t="s">
        <v>32285</v>
      </c>
      <c r="B24403" t="s">
        <v>12</v>
      </c>
      <c r="C24403" t="s">
        <v>18</v>
      </c>
      <c r="D24403" t="s">
        <v>74</v>
      </c>
      <c r="E24403" t="s">
        <v>75</v>
      </c>
      <c r="F24403" t="s">
        <v>65</v>
      </c>
      <c r="G24403" t="s">
        <v>84</v>
      </c>
      <c r="H24403" t="s">
        <v>85</v>
      </c>
      <c r="I24403">
        <v>2020</v>
      </c>
      <c r="J24403" t="s">
        <v>68</v>
      </c>
      <c r="K24403">
        <v>2024</v>
      </c>
      <c r="L24403" s="18">
        <v>45363</v>
      </c>
      <c r="M24403" t="s">
        <v>69</v>
      </c>
      <c r="N24403" t="s">
        <v>65</v>
      </c>
      <c r="O24403" t="s">
        <v>31871</v>
      </c>
    </row>
    <row r="24404" spans="1:15" x14ac:dyDescent="0.3">
      <c r="A24404" t="s">
        <v>32286</v>
      </c>
      <c r="B24404" t="s">
        <v>12</v>
      </c>
      <c r="C24404" t="s">
        <v>25</v>
      </c>
      <c r="D24404" t="s">
        <v>81</v>
      </c>
      <c r="E24404" t="s">
        <v>75</v>
      </c>
      <c r="F24404" t="s">
        <v>65</v>
      </c>
      <c r="G24404" t="s">
        <v>66</v>
      </c>
      <c r="H24404" t="s">
        <v>67</v>
      </c>
      <c r="I24404">
        <v>2020</v>
      </c>
      <c r="J24404" t="s">
        <v>68</v>
      </c>
      <c r="K24404">
        <v>2021</v>
      </c>
      <c r="L24404" s="18">
        <v>44519</v>
      </c>
      <c r="M24404" t="s">
        <v>69</v>
      </c>
      <c r="N24404" t="s">
        <v>65</v>
      </c>
      <c r="O24404" t="s">
        <v>32287</v>
      </c>
    </row>
    <row r="24405" spans="1:15" x14ac:dyDescent="0.3">
      <c r="A24405" t="s">
        <v>32288</v>
      </c>
      <c r="B24405" t="s">
        <v>12</v>
      </c>
      <c r="C24405" t="s">
        <v>25</v>
      </c>
      <c r="D24405" t="s">
        <v>63</v>
      </c>
      <c r="E24405" t="s">
        <v>64</v>
      </c>
      <c r="F24405" t="s">
        <v>65</v>
      </c>
      <c r="G24405" t="s">
        <v>66</v>
      </c>
      <c r="H24405" t="s">
        <v>67</v>
      </c>
      <c r="I24405">
        <v>2020</v>
      </c>
      <c r="J24405" t="s">
        <v>68</v>
      </c>
      <c r="K24405">
        <v>2021</v>
      </c>
      <c r="L24405" s="18">
        <v>44236</v>
      </c>
      <c r="M24405" t="s">
        <v>69</v>
      </c>
      <c r="N24405" t="s">
        <v>65</v>
      </c>
      <c r="O24405" t="s">
        <v>31664</v>
      </c>
    </row>
    <row r="24406" spans="1:15" x14ac:dyDescent="0.3">
      <c r="A24406" t="s">
        <v>32289</v>
      </c>
      <c r="B24406" t="s">
        <v>12</v>
      </c>
      <c r="C24406" t="s">
        <v>25</v>
      </c>
      <c r="D24406" t="s">
        <v>63</v>
      </c>
      <c r="E24406" t="s">
        <v>64</v>
      </c>
      <c r="F24406" t="s">
        <v>65</v>
      </c>
      <c r="G24406" t="s">
        <v>84</v>
      </c>
      <c r="H24406" t="s">
        <v>85</v>
      </c>
      <c r="I24406">
        <v>2020</v>
      </c>
      <c r="J24406" t="s">
        <v>68</v>
      </c>
      <c r="K24406">
        <v>2021</v>
      </c>
      <c r="L24406" s="18">
        <v>44349</v>
      </c>
      <c r="M24406" t="s">
        <v>69</v>
      </c>
      <c r="N24406" t="s">
        <v>65</v>
      </c>
      <c r="O24406" t="s">
        <v>31664</v>
      </c>
    </row>
    <row r="24407" spans="1:15" x14ac:dyDescent="0.3">
      <c r="A24407" t="s">
        <v>32290</v>
      </c>
      <c r="B24407" t="s">
        <v>12</v>
      </c>
      <c r="C24407" t="s">
        <v>23</v>
      </c>
      <c r="D24407" t="s">
        <v>63</v>
      </c>
      <c r="E24407" t="s">
        <v>64</v>
      </c>
      <c r="F24407" t="s">
        <v>65</v>
      </c>
      <c r="G24407" t="s">
        <v>66</v>
      </c>
      <c r="H24407" t="s">
        <v>67</v>
      </c>
      <c r="I24407">
        <v>2020</v>
      </c>
      <c r="J24407" t="s">
        <v>68</v>
      </c>
      <c r="K24407">
        <v>2026</v>
      </c>
      <c r="L24407" s="18">
        <v>45672</v>
      </c>
      <c r="M24407" t="s">
        <v>69</v>
      </c>
      <c r="N24407" t="s">
        <v>65</v>
      </c>
      <c r="O24407" t="s">
        <v>32107</v>
      </c>
    </row>
    <row r="24408" spans="1:15" x14ac:dyDescent="0.3">
      <c r="A24408" t="s">
        <v>32291</v>
      </c>
      <c r="B24408" t="s">
        <v>12</v>
      </c>
      <c r="C24408" t="s">
        <v>16</v>
      </c>
      <c r="D24408" t="s">
        <v>74</v>
      </c>
      <c r="E24408" t="s">
        <v>75</v>
      </c>
      <c r="F24408" t="s">
        <v>65</v>
      </c>
      <c r="G24408" t="s">
        <v>66</v>
      </c>
      <c r="H24408" t="s">
        <v>67</v>
      </c>
      <c r="I24408">
        <v>2020</v>
      </c>
      <c r="J24408" t="s">
        <v>68</v>
      </c>
      <c r="K24408">
        <v>2024</v>
      </c>
      <c r="L24408" s="18">
        <v>45238</v>
      </c>
      <c r="M24408" t="s">
        <v>69</v>
      </c>
      <c r="N24408" t="s">
        <v>65</v>
      </c>
      <c r="O24408" t="s">
        <v>32292</v>
      </c>
    </row>
    <row r="24409" spans="1:15" x14ac:dyDescent="0.3">
      <c r="A24409" t="s">
        <v>32293</v>
      </c>
      <c r="B24409" t="s">
        <v>12</v>
      </c>
      <c r="C24409" t="s">
        <v>25</v>
      </c>
      <c r="D24409" t="s">
        <v>74</v>
      </c>
      <c r="E24409" t="s">
        <v>75</v>
      </c>
      <c r="F24409" t="s">
        <v>65</v>
      </c>
      <c r="G24409" t="s">
        <v>66</v>
      </c>
      <c r="H24409" t="s">
        <v>67</v>
      </c>
      <c r="I24409">
        <v>2020</v>
      </c>
      <c r="J24409" t="s">
        <v>68</v>
      </c>
      <c r="K24409">
        <v>2022</v>
      </c>
      <c r="L24409" s="18">
        <v>44417</v>
      </c>
      <c r="M24409" t="s">
        <v>69</v>
      </c>
      <c r="N24409" t="s">
        <v>65</v>
      </c>
      <c r="O24409" t="s">
        <v>32294</v>
      </c>
    </row>
    <row r="24410" spans="1:15" x14ac:dyDescent="0.3">
      <c r="A24410" t="s">
        <v>32295</v>
      </c>
      <c r="B24410" t="s">
        <v>12</v>
      </c>
      <c r="C24410" t="s">
        <v>25</v>
      </c>
      <c r="D24410" t="s">
        <v>63</v>
      </c>
      <c r="E24410" t="s">
        <v>64</v>
      </c>
      <c r="F24410" t="s">
        <v>65</v>
      </c>
      <c r="G24410" t="s">
        <v>66</v>
      </c>
      <c r="H24410" t="s">
        <v>67</v>
      </c>
      <c r="I24410">
        <v>2020</v>
      </c>
      <c r="J24410" t="s">
        <v>68</v>
      </c>
      <c r="K24410">
        <v>2021</v>
      </c>
      <c r="L24410" s="18">
        <v>44370</v>
      </c>
      <c r="M24410" t="s">
        <v>69</v>
      </c>
      <c r="N24410" t="s">
        <v>65</v>
      </c>
      <c r="O24410" t="s">
        <v>31393</v>
      </c>
    </row>
    <row r="24411" spans="1:15" x14ac:dyDescent="0.3">
      <c r="A24411" t="s">
        <v>32296</v>
      </c>
      <c r="B24411" t="s">
        <v>12</v>
      </c>
      <c r="C24411" t="s">
        <v>18</v>
      </c>
      <c r="D24411" t="s">
        <v>81</v>
      </c>
      <c r="E24411" t="s">
        <v>75</v>
      </c>
      <c r="F24411" t="s">
        <v>68</v>
      </c>
      <c r="G24411" t="s">
        <v>52</v>
      </c>
      <c r="H24411" t="s">
        <v>1291</v>
      </c>
      <c r="I24411">
        <v>2021</v>
      </c>
      <c r="J24411" t="s">
        <v>68</v>
      </c>
      <c r="K24411">
        <v>2028</v>
      </c>
      <c r="L24411" s="18">
        <v>46643</v>
      </c>
      <c r="M24411" t="s">
        <v>228</v>
      </c>
      <c r="N24411" t="s">
        <v>65</v>
      </c>
      <c r="O24411" t="s">
        <v>31948</v>
      </c>
    </row>
    <row r="24412" spans="1:15" x14ac:dyDescent="0.3">
      <c r="A24412" t="s">
        <v>32297</v>
      </c>
      <c r="B24412" t="s">
        <v>12</v>
      </c>
      <c r="C24412" t="s">
        <v>23</v>
      </c>
      <c r="D24412" t="s">
        <v>63</v>
      </c>
      <c r="E24412" t="s">
        <v>64</v>
      </c>
      <c r="F24412" t="s">
        <v>68</v>
      </c>
      <c r="G24412" t="s">
        <v>52</v>
      </c>
      <c r="H24412" t="s">
        <v>706</v>
      </c>
      <c r="I24412">
        <v>2021</v>
      </c>
      <c r="J24412" t="s">
        <v>68</v>
      </c>
      <c r="K24412">
        <v>2027</v>
      </c>
      <c r="L24412" s="18">
        <v>46402</v>
      </c>
      <c r="M24412" t="s">
        <v>228</v>
      </c>
      <c r="N24412" t="s">
        <v>65</v>
      </c>
      <c r="O24412" t="s">
        <v>32230</v>
      </c>
    </row>
    <row r="24413" spans="1:15" x14ac:dyDescent="0.3">
      <c r="A24413" t="s">
        <v>32298</v>
      </c>
      <c r="B24413" t="s">
        <v>12</v>
      </c>
      <c r="C24413" t="s">
        <v>15</v>
      </c>
      <c r="D24413" t="s">
        <v>74</v>
      </c>
      <c r="E24413" t="s">
        <v>75</v>
      </c>
      <c r="F24413" t="s">
        <v>65</v>
      </c>
      <c r="G24413" t="s">
        <v>66</v>
      </c>
      <c r="H24413" t="s">
        <v>67</v>
      </c>
      <c r="I24413">
        <v>2021</v>
      </c>
      <c r="J24413" t="s">
        <v>68</v>
      </c>
      <c r="K24413">
        <v>2025</v>
      </c>
      <c r="L24413" s="18">
        <v>45931</v>
      </c>
      <c r="M24413" t="s">
        <v>69</v>
      </c>
      <c r="N24413" t="s">
        <v>65</v>
      </c>
      <c r="O24413" t="s">
        <v>32299</v>
      </c>
    </row>
    <row r="24414" spans="1:15" x14ac:dyDescent="0.3">
      <c r="A24414" t="s">
        <v>32300</v>
      </c>
      <c r="B24414" t="s">
        <v>12</v>
      </c>
      <c r="C24414" t="s">
        <v>18</v>
      </c>
      <c r="D24414" t="s">
        <v>74</v>
      </c>
      <c r="E24414" t="s">
        <v>75</v>
      </c>
      <c r="F24414" t="s">
        <v>65</v>
      </c>
      <c r="G24414" t="s">
        <v>84</v>
      </c>
      <c r="H24414" t="s">
        <v>85</v>
      </c>
      <c r="I24414">
        <v>2021</v>
      </c>
      <c r="J24414" t="s">
        <v>68</v>
      </c>
      <c r="K24414">
        <v>2025</v>
      </c>
      <c r="L24414" s="18">
        <v>45338</v>
      </c>
      <c r="M24414" t="s">
        <v>69</v>
      </c>
      <c r="N24414" t="s">
        <v>65</v>
      </c>
      <c r="O24414" t="s">
        <v>32301</v>
      </c>
    </row>
    <row r="24415" spans="1:15" x14ac:dyDescent="0.3">
      <c r="A24415" t="s">
        <v>32302</v>
      </c>
      <c r="B24415" t="s">
        <v>12</v>
      </c>
      <c r="C24415" t="s">
        <v>23</v>
      </c>
      <c r="D24415" t="s">
        <v>74</v>
      </c>
      <c r="E24415" t="s">
        <v>75</v>
      </c>
      <c r="F24415" t="s">
        <v>65</v>
      </c>
      <c r="G24415" t="s">
        <v>84</v>
      </c>
      <c r="H24415" t="s">
        <v>85</v>
      </c>
      <c r="I24415">
        <v>2021</v>
      </c>
      <c r="J24415" t="s">
        <v>68</v>
      </c>
      <c r="K24415">
        <v>2023</v>
      </c>
      <c r="L24415" s="18">
        <v>45103</v>
      </c>
      <c r="M24415" t="s">
        <v>69</v>
      </c>
      <c r="N24415" t="s">
        <v>65</v>
      </c>
      <c r="O24415" t="s">
        <v>31476</v>
      </c>
    </row>
    <row r="24416" spans="1:15" x14ac:dyDescent="0.3">
      <c r="A24416" t="s">
        <v>32303</v>
      </c>
      <c r="B24416" t="s">
        <v>12</v>
      </c>
      <c r="C24416" t="s">
        <v>22</v>
      </c>
      <c r="D24416" t="s">
        <v>63</v>
      </c>
      <c r="E24416" t="s">
        <v>64</v>
      </c>
      <c r="F24416" t="s">
        <v>65</v>
      </c>
      <c r="G24416" t="s">
        <v>66</v>
      </c>
      <c r="H24416" t="s">
        <v>67</v>
      </c>
      <c r="I24416">
        <v>2020</v>
      </c>
      <c r="J24416" t="s">
        <v>68</v>
      </c>
      <c r="K24416">
        <v>2022</v>
      </c>
      <c r="L24416" s="18">
        <v>44727</v>
      </c>
      <c r="M24416" t="s">
        <v>69</v>
      </c>
      <c r="N24416" t="s">
        <v>65</v>
      </c>
      <c r="O24416" t="s">
        <v>1917</v>
      </c>
    </row>
    <row r="24417" spans="1:15" x14ac:dyDescent="0.3">
      <c r="A24417" t="s">
        <v>32304</v>
      </c>
      <c r="B24417" t="s">
        <v>12</v>
      </c>
      <c r="C24417" t="s">
        <v>23</v>
      </c>
      <c r="D24417" t="s">
        <v>74</v>
      </c>
      <c r="E24417" t="s">
        <v>75</v>
      </c>
      <c r="F24417" t="s">
        <v>65</v>
      </c>
      <c r="G24417" t="s">
        <v>66</v>
      </c>
      <c r="H24417" t="s">
        <v>67</v>
      </c>
      <c r="I24417">
        <v>2021</v>
      </c>
      <c r="J24417" t="s">
        <v>68</v>
      </c>
      <c r="K24417">
        <v>2023</v>
      </c>
      <c r="L24417" s="18">
        <v>44607</v>
      </c>
      <c r="M24417" t="s">
        <v>69</v>
      </c>
      <c r="N24417" t="s">
        <v>65</v>
      </c>
      <c r="O24417" t="s">
        <v>32299</v>
      </c>
    </row>
    <row r="24418" spans="1:15" x14ac:dyDescent="0.3">
      <c r="A24418" t="s">
        <v>32305</v>
      </c>
      <c r="B24418" t="s">
        <v>12</v>
      </c>
      <c r="C24418" t="s">
        <v>19</v>
      </c>
      <c r="D24418" t="s">
        <v>74</v>
      </c>
      <c r="E24418" t="s">
        <v>75</v>
      </c>
      <c r="F24418" t="s">
        <v>65</v>
      </c>
      <c r="G24418" t="s">
        <v>66</v>
      </c>
      <c r="H24418" t="s">
        <v>67</v>
      </c>
      <c r="I24418">
        <v>2020</v>
      </c>
      <c r="J24418" t="s">
        <v>68</v>
      </c>
      <c r="K24418">
        <v>2024</v>
      </c>
      <c r="L24418" s="18">
        <v>45244</v>
      </c>
      <c r="M24418" t="s">
        <v>69</v>
      </c>
      <c r="N24418" t="s">
        <v>65</v>
      </c>
      <c r="O24418" t="s">
        <v>32025</v>
      </c>
    </row>
    <row r="24419" spans="1:15" x14ac:dyDescent="0.3">
      <c r="A24419" t="s">
        <v>32306</v>
      </c>
      <c r="B24419" t="s">
        <v>12</v>
      </c>
      <c r="C24419" t="s">
        <v>16</v>
      </c>
      <c r="D24419" t="s">
        <v>63</v>
      </c>
      <c r="E24419" t="s">
        <v>64</v>
      </c>
      <c r="F24419" t="s">
        <v>65</v>
      </c>
      <c r="G24419" t="s">
        <v>66</v>
      </c>
      <c r="H24419" t="s">
        <v>67</v>
      </c>
      <c r="I24419">
        <v>2021</v>
      </c>
      <c r="J24419" t="s">
        <v>68</v>
      </c>
      <c r="K24419">
        <v>2023</v>
      </c>
      <c r="L24419" s="18">
        <v>44544</v>
      </c>
      <c r="M24419" t="s">
        <v>69</v>
      </c>
      <c r="N24419" t="s">
        <v>65</v>
      </c>
      <c r="O24419" t="s">
        <v>32025</v>
      </c>
    </row>
    <row r="24420" spans="1:15" x14ac:dyDescent="0.3">
      <c r="A24420" t="s">
        <v>32307</v>
      </c>
      <c r="B24420" t="s">
        <v>12</v>
      </c>
      <c r="C24420" t="s">
        <v>16</v>
      </c>
      <c r="D24420" t="s">
        <v>74</v>
      </c>
      <c r="E24420" t="s">
        <v>75</v>
      </c>
      <c r="F24420" t="s">
        <v>65</v>
      </c>
      <c r="G24420" t="s">
        <v>84</v>
      </c>
      <c r="H24420" t="s">
        <v>85</v>
      </c>
      <c r="I24420">
        <v>2021</v>
      </c>
      <c r="J24420" t="s">
        <v>68</v>
      </c>
      <c r="K24420">
        <v>2022</v>
      </c>
      <c r="L24420" s="18">
        <v>44691</v>
      </c>
      <c r="M24420" t="s">
        <v>69</v>
      </c>
      <c r="N24420" t="s">
        <v>65</v>
      </c>
      <c r="O24420" t="s">
        <v>32012</v>
      </c>
    </row>
    <row r="24421" spans="1:15" x14ac:dyDescent="0.3">
      <c r="A24421" t="s">
        <v>32308</v>
      </c>
      <c r="B24421" t="s">
        <v>12</v>
      </c>
      <c r="C24421" t="s">
        <v>16</v>
      </c>
      <c r="D24421" t="s">
        <v>63</v>
      </c>
      <c r="E24421" t="s">
        <v>64</v>
      </c>
      <c r="F24421" t="s">
        <v>65</v>
      </c>
      <c r="G24421" t="s">
        <v>66</v>
      </c>
      <c r="H24421" t="s">
        <v>67</v>
      </c>
      <c r="I24421">
        <v>2020</v>
      </c>
      <c r="J24421" t="s">
        <v>68</v>
      </c>
      <c r="K24421">
        <v>2023</v>
      </c>
      <c r="L24421" s="18">
        <v>44959</v>
      </c>
      <c r="M24421" t="s">
        <v>69</v>
      </c>
      <c r="N24421" t="s">
        <v>65</v>
      </c>
      <c r="O24421" t="s">
        <v>32025</v>
      </c>
    </row>
    <row r="24422" spans="1:15" x14ac:dyDescent="0.3">
      <c r="A24422" t="s">
        <v>32309</v>
      </c>
      <c r="B24422" t="s">
        <v>12</v>
      </c>
      <c r="C24422" t="s">
        <v>19</v>
      </c>
      <c r="D24422" t="s">
        <v>63</v>
      </c>
      <c r="E24422" t="s">
        <v>64</v>
      </c>
      <c r="F24422" t="s">
        <v>65</v>
      </c>
      <c r="G24422" t="s">
        <v>66</v>
      </c>
      <c r="H24422" t="s">
        <v>67</v>
      </c>
      <c r="I24422">
        <v>2020</v>
      </c>
      <c r="J24422" t="s">
        <v>68</v>
      </c>
      <c r="K24422">
        <v>2025</v>
      </c>
      <c r="L24422" s="18">
        <v>45640</v>
      </c>
      <c r="M24422" t="s">
        <v>69</v>
      </c>
      <c r="N24422" t="s">
        <v>68</v>
      </c>
      <c r="O24422" t="s">
        <v>32025</v>
      </c>
    </row>
    <row r="24423" spans="1:15" x14ac:dyDescent="0.3">
      <c r="A24423" t="s">
        <v>32310</v>
      </c>
      <c r="B24423" t="s">
        <v>12</v>
      </c>
      <c r="C24423" t="s">
        <v>19</v>
      </c>
      <c r="D24423" t="s">
        <v>63</v>
      </c>
      <c r="E24423" t="s">
        <v>64</v>
      </c>
      <c r="F24423" t="s">
        <v>65</v>
      </c>
      <c r="G24423" t="s">
        <v>66</v>
      </c>
      <c r="H24423" t="s">
        <v>67</v>
      </c>
      <c r="I24423">
        <v>2020</v>
      </c>
      <c r="J24423" t="s">
        <v>68</v>
      </c>
      <c r="K24423">
        <v>2025</v>
      </c>
      <c r="L24423" s="18">
        <v>45758</v>
      </c>
      <c r="M24423" t="s">
        <v>69</v>
      </c>
      <c r="N24423" t="s">
        <v>65</v>
      </c>
      <c r="O24423" t="s">
        <v>32311</v>
      </c>
    </row>
    <row r="24424" spans="1:15" x14ac:dyDescent="0.3">
      <c r="A24424" t="s">
        <v>32312</v>
      </c>
      <c r="B24424" t="s">
        <v>12</v>
      </c>
      <c r="C24424" t="s">
        <v>29</v>
      </c>
      <c r="D24424" t="s">
        <v>63</v>
      </c>
      <c r="E24424" t="s">
        <v>64</v>
      </c>
      <c r="F24424" t="s">
        <v>65</v>
      </c>
      <c r="G24424" t="s">
        <v>84</v>
      </c>
      <c r="H24424" t="s">
        <v>85</v>
      </c>
      <c r="I24424">
        <v>2021</v>
      </c>
      <c r="J24424" t="s">
        <v>68</v>
      </c>
      <c r="K24424">
        <v>2021</v>
      </c>
      <c r="L24424" s="18">
        <v>44390</v>
      </c>
      <c r="M24424" t="s">
        <v>69</v>
      </c>
      <c r="N24424" t="s">
        <v>65</v>
      </c>
      <c r="O24424" t="s">
        <v>32240</v>
      </c>
    </row>
    <row r="24425" spans="1:15" x14ac:dyDescent="0.3">
      <c r="A24425" t="s">
        <v>32313</v>
      </c>
      <c r="B24425" t="s">
        <v>12</v>
      </c>
      <c r="C24425" t="s">
        <v>18</v>
      </c>
      <c r="D24425" t="s">
        <v>81</v>
      </c>
      <c r="E24425" t="s">
        <v>75</v>
      </c>
      <c r="F24425" t="s">
        <v>65</v>
      </c>
      <c r="G24425" t="s">
        <v>84</v>
      </c>
      <c r="H24425" t="s">
        <v>85</v>
      </c>
      <c r="I24425">
        <v>2021</v>
      </c>
      <c r="J24425" t="s">
        <v>68</v>
      </c>
      <c r="K24425">
        <v>2025</v>
      </c>
      <c r="L24425" s="18">
        <v>45840</v>
      </c>
      <c r="M24425" t="s">
        <v>69</v>
      </c>
      <c r="N24425" t="s">
        <v>65</v>
      </c>
      <c r="O24425" t="s">
        <v>32314</v>
      </c>
    </row>
    <row r="24426" spans="1:15" x14ac:dyDescent="0.3">
      <c r="A24426" t="s">
        <v>32315</v>
      </c>
      <c r="B24426" t="s">
        <v>12</v>
      </c>
      <c r="C24426" t="s">
        <v>31</v>
      </c>
      <c r="D24426" t="s">
        <v>89</v>
      </c>
      <c r="E24426" t="s">
        <v>90</v>
      </c>
      <c r="F24426" t="s">
        <v>65</v>
      </c>
      <c r="G24426" t="s">
        <v>66</v>
      </c>
      <c r="H24426" t="s">
        <v>67</v>
      </c>
      <c r="I24426">
        <v>2021</v>
      </c>
      <c r="J24426" t="s">
        <v>68</v>
      </c>
      <c r="K24426">
        <v>2021</v>
      </c>
      <c r="L24426" s="18">
        <v>44337</v>
      </c>
      <c r="M24426" t="s">
        <v>69</v>
      </c>
      <c r="N24426" t="s">
        <v>65</v>
      </c>
      <c r="O24426" t="s">
        <v>32316</v>
      </c>
    </row>
    <row r="24427" spans="1:15" x14ac:dyDescent="0.3">
      <c r="A24427" t="s">
        <v>32317</v>
      </c>
      <c r="B24427" t="s">
        <v>12</v>
      </c>
      <c r="C24427" t="s">
        <v>19</v>
      </c>
      <c r="D24427" t="s">
        <v>63</v>
      </c>
      <c r="E24427" t="s">
        <v>64</v>
      </c>
      <c r="F24427" t="s">
        <v>65</v>
      </c>
      <c r="G24427" t="s">
        <v>66</v>
      </c>
      <c r="H24427" t="s">
        <v>67</v>
      </c>
      <c r="I24427">
        <v>2021</v>
      </c>
      <c r="J24427" t="s">
        <v>68</v>
      </c>
      <c r="K24427">
        <v>2025</v>
      </c>
      <c r="L24427" s="18">
        <v>45768</v>
      </c>
      <c r="M24427" t="s">
        <v>69</v>
      </c>
      <c r="N24427" t="s">
        <v>65</v>
      </c>
      <c r="O24427" t="s">
        <v>32311</v>
      </c>
    </row>
    <row r="24428" spans="1:15" x14ac:dyDescent="0.3">
      <c r="A24428" t="s">
        <v>32318</v>
      </c>
      <c r="B24428" t="s">
        <v>12</v>
      </c>
      <c r="C24428" t="s">
        <v>23</v>
      </c>
      <c r="D24428" t="s">
        <v>63</v>
      </c>
      <c r="E24428" t="s">
        <v>64</v>
      </c>
      <c r="F24428" t="s">
        <v>65</v>
      </c>
      <c r="G24428" t="s">
        <v>66</v>
      </c>
      <c r="H24428" t="s">
        <v>67</v>
      </c>
      <c r="I24428">
        <v>2021</v>
      </c>
      <c r="J24428" t="s">
        <v>68</v>
      </c>
      <c r="K24428">
        <v>2023</v>
      </c>
      <c r="L24428" s="18">
        <v>44944</v>
      </c>
      <c r="M24428" t="s">
        <v>69</v>
      </c>
      <c r="N24428" t="s">
        <v>65</v>
      </c>
      <c r="O24428" t="s">
        <v>32230</v>
      </c>
    </row>
    <row r="24429" spans="1:15" x14ac:dyDescent="0.3">
      <c r="A24429" t="s">
        <v>32319</v>
      </c>
      <c r="B24429" t="s">
        <v>12</v>
      </c>
      <c r="C24429" t="s">
        <v>25</v>
      </c>
      <c r="D24429" t="s">
        <v>123</v>
      </c>
      <c r="E24429" t="s">
        <v>64</v>
      </c>
      <c r="F24429" t="s">
        <v>65</v>
      </c>
      <c r="G24429" t="s">
        <v>66</v>
      </c>
      <c r="H24429" t="s">
        <v>67</v>
      </c>
      <c r="I24429">
        <v>2021</v>
      </c>
      <c r="J24429" t="s">
        <v>68</v>
      </c>
      <c r="K24429">
        <v>2023</v>
      </c>
      <c r="L24429" s="18">
        <v>45106</v>
      </c>
      <c r="M24429" t="s">
        <v>69</v>
      </c>
      <c r="N24429" t="s">
        <v>65</v>
      </c>
      <c r="O24429" t="s">
        <v>32320</v>
      </c>
    </row>
    <row r="24430" spans="1:15" x14ac:dyDescent="0.3">
      <c r="A24430" t="s">
        <v>32321</v>
      </c>
      <c r="B24430" t="s">
        <v>12</v>
      </c>
      <c r="C24430" t="s">
        <v>23</v>
      </c>
      <c r="D24430" t="s">
        <v>89</v>
      </c>
      <c r="E24430" t="s">
        <v>90</v>
      </c>
      <c r="F24430" t="s">
        <v>65</v>
      </c>
      <c r="G24430" t="s">
        <v>66</v>
      </c>
      <c r="H24430" t="s">
        <v>67</v>
      </c>
      <c r="I24430">
        <v>2021</v>
      </c>
      <c r="J24430" t="s">
        <v>68</v>
      </c>
      <c r="K24430">
        <v>2022</v>
      </c>
      <c r="L24430" s="18">
        <v>44896</v>
      </c>
      <c r="M24430" t="s">
        <v>69</v>
      </c>
      <c r="N24430" t="s">
        <v>65</v>
      </c>
      <c r="O24430" t="s">
        <v>32230</v>
      </c>
    </row>
    <row r="24431" spans="1:15" x14ac:dyDescent="0.3">
      <c r="A24431" t="s">
        <v>32322</v>
      </c>
      <c r="B24431" t="s">
        <v>12</v>
      </c>
      <c r="C24431" t="s">
        <v>16</v>
      </c>
      <c r="D24431" t="s">
        <v>74</v>
      </c>
      <c r="E24431" t="s">
        <v>75</v>
      </c>
      <c r="F24431" t="s">
        <v>65</v>
      </c>
      <c r="G24431" t="s">
        <v>66</v>
      </c>
      <c r="H24431" t="s">
        <v>67</v>
      </c>
      <c r="I24431">
        <v>2021</v>
      </c>
      <c r="J24431" t="s">
        <v>68</v>
      </c>
      <c r="K24431">
        <v>2023</v>
      </c>
      <c r="L24431" s="18">
        <v>45071</v>
      </c>
      <c r="M24431" t="s">
        <v>69</v>
      </c>
      <c r="N24431" t="s">
        <v>65</v>
      </c>
      <c r="O24431" t="s">
        <v>32273</v>
      </c>
    </row>
    <row r="24432" spans="1:15" x14ac:dyDescent="0.3">
      <c r="A24432" t="s">
        <v>32323</v>
      </c>
      <c r="B24432" t="s">
        <v>12</v>
      </c>
      <c r="C24432" t="s">
        <v>25</v>
      </c>
      <c r="D24432" t="s">
        <v>81</v>
      </c>
      <c r="E24432" t="s">
        <v>75</v>
      </c>
      <c r="F24432" t="s">
        <v>65</v>
      </c>
      <c r="G24432" t="s">
        <v>84</v>
      </c>
      <c r="H24432" t="s">
        <v>85</v>
      </c>
      <c r="I24432">
        <v>2021</v>
      </c>
      <c r="J24432" t="s">
        <v>68</v>
      </c>
      <c r="K24432">
        <v>2022</v>
      </c>
      <c r="L24432" s="18">
        <v>44739</v>
      </c>
      <c r="M24432" t="s">
        <v>69</v>
      </c>
      <c r="N24432" t="s">
        <v>65</v>
      </c>
      <c r="O24432" t="s">
        <v>32324</v>
      </c>
    </row>
    <row r="24433" spans="1:15" x14ac:dyDescent="0.3">
      <c r="A24433" t="s">
        <v>32325</v>
      </c>
      <c r="B24433" t="s">
        <v>12</v>
      </c>
      <c r="C24433" t="s">
        <v>23</v>
      </c>
      <c r="D24433" t="s">
        <v>89</v>
      </c>
      <c r="E24433" t="s">
        <v>90</v>
      </c>
      <c r="F24433" t="s">
        <v>65</v>
      </c>
      <c r="G24433" t="s">
        <v>84</v>
      </c>
      <c r="H24433" t="s">
        <v>85</v>
      </c>
      <c r="I24433">
        <v>2021</v>
      </c>
      <c r="J24433" t="s">
        <v>68</v>
      </c>
      <c r="K24433">
        <v>2025</v>
      </c>
      <c r="L24433" s="18">
        <v>45720</v>
      </c>
      <c r="M24433" t="s">
        <v>69</v>
      </c>
      <c r="N24433" t="s">
        <v>65</v>
      </c>
      <c r="O24433" t="s">
        <v>32299</v>
      </c>
    </row>
    <row r="24434" spans="1:15" x14ac:dyDescent="0.3">
      <c r="A24434" t="s">
        <v>32326</v>
      </c>
      <c r="B24434" t="s">
        <v>12</v>
      </c>
      <c r="C24434" t="s">
        <v>25</v>
      </c>
      <c r="D24434" t="s">
        <v>89</v>
      </c>
      <c r="E24434" t="s">
        <v>90</v>
      </c>
      <c r="F24434" t="s">
        <v>65</v>
      </c>
      <c r="G24434" t="s">
        <v>84</v>
      </c>
      <c r="H24434" t="s">
        <v>85</v>
      </c>
      <c r="I24434">
        <v>2021</v>
      </c>
      <c r="J24434" t="s">
        <v>68</v>
      </c>
      <c r="K24434">
        <v>2022</v>
      </c>
      <c r="L24434" s="18">
        <v>44764</v>
      </c>
      <c r="M24434" t="s">
        <v>69</v>
      </c>
      <c r="N24434" t="s">
        <v>65</v>
      </c>
      <c r="O24434" t="s">
        <v>32327</v>
      </c>
    </row>
    <row r="24435" spans="1:15" x14ac:dyDescent="0.3">
      <c r="A24435" t="s">
        <v>32328</v>
      </c>
      <c r="B24435" t="s">
        <v>12</v>
      </c>
      <c r="C24435" t="s">
        <v>15</v>
      </c>
      <c r="D24435" t="s">
        <v>74</v>
      </c>
      <c r="E24435" t="s">
        <v>75</v>
      </c>
      <c r="F24435" t="s">
        <v>68</v>
      </c>
      <c r="G24435" t="s">
        <v>52</v>
      </c>
      <c r="H24435" t="s">
        <v>706</v>
      </c>
      <c r="I24435">
        <v>2021</v>
      </c>
      <c r="J24435" t="s">
        <v>68</v>
      </c>
      <c r="K24435">
        <v>2027</v>
      </c>
      <c r="L24435" s="18">
        <v>44825</v>
      </c>
      <c r="M24435" t="s">
        <v>69</v>
      </c>
      <c r="N24435" t="s">
        <v>65</v>
      </c>
      <c r="O24435" t="s">
        <v>32292</v>
      </c>
    </row>
    <row r="24436" spans="1:15" x14ac:dyDescent="0.3">
      <c r="A24436" t="s">
        <v>32329</v>
      </c>
      <c r="B24436" t="s">
        <v>12</v>
      </c>
      <c r="C24436" t="s">
        <v>25</v>
      </c>
      <c r="D24436" t="s">
        <v>63</v>
      </c>
      <c r="E24436" t="s">
        <v>64</v>
      </c>
      <c r="F24436" t="s">
        <v>65</v>
      </c>
      <c r="G24436" t="s">
        <v>84</v>
      </c>
      <c r="H24436" t="s">
        <v>85</v>
      </c>
      <c r="I24436">
        <v>2021</v>
      </c>
      <c r="J24436" t="s">
        <v>68</v>
      </c>
      <c r="K24436">
        <v>2024</v>
      </c>
      <c r="L24436" s="18">
        <v>45535</v>
      </c>
      <c r="M24436" t="s">
        <v>69</v>
      </c>
      <c r="N24436" t="s">
        <v>65</v>
      </c>
      <c r="O24436" t="s">
        <v>32330</v>
      </c>
    </row>
    <row r="24437" spans="1:15" x14ac:dyDescent="0.3">
      <c r="A24437" t="s">
        <v>32331</v>
      </c>
      <c r="B24437" t="s">
        <v>12</v>
      </c>
      <c r="C24437" t="s">
        <v>20</v>
      </c>
      <c r="D24437" t="s">
        <v>63</v>
      </c>
      <c r="E24437" t="s">
        <v>64</v>
      </c>
      <c r="F24437" t="s">
        <v>68</v>
      </c>
      <c r="G24437" t="s">
        <v>52</v>
      </c>
      <c r="H24437" t="s">
        <v>706</v>
      </c>
      <c r="I24437">
        <v>2021</v>
      </c>
      <c r="J24437" t="s">
        <v>68</v>
      </c>
      <c r="K24437">
        <v>2027</v>
      </c>
      <c r="L24437" s="18">
        <v>46083</v>
      </c>
      <c r="M24437" t="s">
        <v>69</v>
      </c>
      <c r="N24437" t="s">
        <v>65</v>
      </c>
      <c r="O24437" t="s">
        <v>31847</v>
      </c>
    </row>
    <row r="24438" spans="1:15" x14ac:dyDescent="0.3">
      <c r="A24438" t="s">
        <v>32332</v>
      </c>
      <c r="B24438" t="s">
        <v>12</v>
      </c>
      <c r="C24438" t="s">
        <v>18</v>
      </c>
      <c r="D24438" t="s">
        <v>81</v>
      </c>
      <c r="E24438" t="s">
        <v>75</v>
      </c>
      <c r="F24438" t="s">
        <v>65</v>
      </c>
      <c r="G24438" t="s">
        <v>84</v>
      </c>
      <c r="H24438" t="s">
        <v>85</v>
      </c>
      <c r="I24438">
        <v>2021</v>
      </c>
      <c r="J24438" t="s">
        <v>68</v>
      </c>
      <c r="K24438">
        <v>2025</v>
      </c>
      <c r="L24438" s="18">
        <v>45160</v>
      </c>
      <c r="M24438" t="s">
        <v>69</v>
      </c>
      <c r="N24438" t="s">
        <v>65</v>
      </c>
      <c r="O24438" t="s">
        <v>32212</v>
      </c>
    </row>
    <row r="24439" spans="1:15" x14ac:dyDescent="0.3">
      <c r="A24439" t="s">
        <v>32333</v>
      </c>
      <c r="B24439" t="s">
        <v>12</v>
      </c>
      <c r="C24439" t="s">
        <v>18</v>
      </c>
      <c r="D24439" t="s">
        <v>74</v>
      </c>
      <c r="E24439" t="s">
        <v>75</v>
      </c>
      <c r="F24439" t="s">
        <v>65</v>
      </c>
      <c r="G24439" t="s">
        <v>84</v>
      </c>
      <c r="H24439" t="s">
        <v>85</v>
      </c>
      <c r="I24439">
        <v>2021</v>
      </c>
      <c r="J24439" t="s">
        <v>68</v>
      </c>
      <c r="K24439">
        <v>2024</v>
      </c>
      <c r="L24439" s="18">
        <v>45125</v>
      </c>
      <c r="M24439" t="s">
        <v>69</v>
      </c>
      <c r="N24439" t="s">
        <v>65</v>
      </c>
      <c r="O24439" t="s">
        <v>32212</v>
      </c>
    </row>
    <row r="24440" spans="1:15" x14ac:dyDescent="0.3">
      <c r="A24440" t="s">
        <v>32334</v>
      </c>
      <c r="B24440" t="s">
        <v>12</v>
      </c>
      <c r="C24440" t="s">
        <v>25</v>
      </c>
      <c r="D24440" t="s">
        <v>63</v>
      </c>
      <c r="E24440" t="s">
        <v>64</v>
      </c>
      <c r="F24440" t="s">
        <v>68</v>
      </c>
      <c r="G24440" t="s">
        <v>52</v>
      </c>
      <c r="H24440" t="s">
        <v>706</v>
      </c>
      <c r="I24440">
        <v>2022</v>
      </c>
      <c r="J24440" t="s">
        <v>68</v>
      </c>
      <c r="K24440">
        <v>2027</v>
      </c>
      <c r="L24440" s="18">
        <v>44994</v>
      </c>
      <c r="M24440" t="s">
        <v>69</v>
      </c>
      <c r="N24440" t="s">
        <v>65</v>
      </c>
      <c r="O24440" t="s">
        <v>31874</v>
      </c>
    </row>
    <row r="24441" spans="1:15" x14ac:dyDescent="0.3">
      <c r="A24441" t="s">
        <v>32335</v>
      </c>
      <c r="B24441" t="s">
        <v>12</v>
      </c>
      <c r="C24441" t="s">
        <v>18</v>
      </c>
      <c r="D24441" t="s">
        <v>89</v>
      </c>
      <c r="E24441" t="s">
        <v>90</v>
      </c>
      <c r="F24441" t="s">
        <v>65</v>
      </c>
      <c r="G24441" t="s">
        <v>66</v>
      </c>
      <c r="H24441" t="s">
        <v>67</v>
      </c>
      <c r="I24441">
        <v>2021</v>
      </c>
      <c r="J24441" t="s">
        <v>68</v>
      </c>
      <c r="K24441">
        <v>2021</v>
      </c>
      <c r="L24441" s="18">
        <v>44427</v>
      </c>
      <c r="M24441" t="s">
        <v>69</v>
      </c>
      <c r="N24441" t="s">
        <v>65</v>
      </c>
      <c r="O24441" t="s">
        <v>32082</v>
      </c>
    </row>
    <row r="24442" spans="1:15" x14ac:dyDescent="0.3">
      <c r="A24442" t="s">
        <v>32336</v>
      </c>
      <c r="B24442" t="s">
        <v>12</v>
      </c>
      <c r="C24442" t="s">
        <v>25</v>
      </c>
      <c r="D24442" t="s">
        <v>74</v>
      </c>
      <c r="E24442" t="s">
        <v>75</v>
      </c>
      <c r="F24442" t="s">
        <v>68</v>
      </c>
      <c r="G24442" t="s">
        <v>52</v>
      </c>
      <c r="H24442" t="s">
        <v>706</v>
      </c>
      <c r="I24442">
        <v>2021</v>
      </c>
      <c r="J24442" t="s">
        <v>68</v>
      </c>
      <c r="K24442">
        <v>2027</v>
      </c>
      <c r="L24442" s="18">
        <v>44736</v>
      </c>
      <c r="M24442" t="s">
        <v>69</v>
      </c>
      <c r="N24442" t="s">
        <v>65</v>
      </c>
      <c r="O24442" t="s">
        <v>32337</v>
      </c>
    </row>
    <row r="24443" spans="1:15" x14ac:dyDescent="0.3">
      <c r="A24443" t="s">
        <v>32338</v>
      </c>
      <c r="B24443" t="s">
        <v>12</v>
      </c>
      <c r="C24443" t="s">
        <v>25</v>
      </c>
      <c r="D24443" t="s">
        <v>74</v>
      </c>
      <c r="E24443" t="s">
        <v>75</v>
      </c>
      <c r="F24443" t="s">
        <v>65</v>
      </c>
      <c r="G24443" t="s">
        <v>66</v>
      </c>
      <c r="H24443" t="s">
        <v>67</v>
      </c>
      <c r="I24443">
        <v>2021</v>
      </c>
      <c r="J24443" t="s">
        <v>68</v>
      </c>
      <c r="K24443">
        <v>2022</v>
      </c>
      <c r="L24443" s="18">
        <v>44600</v>
      </c>
      <c r="M24443" t="s">
        <v>69</v>
      </c>
      <c r="N24443" t="s">
        <v>65</v>
      </c>
      <c r="O24443" t="s">
        <v>32339</v>
      </c>
    </row>
    <row r="24444" spans="1:15" x14ac:dyDescent="0.3">
      <c r="A24444" t="s">
        <v>32340</v>
      </c>
      <c r="B24444" t="s">
        <v>12</v>
      </c>
      <c r="C24444" t="s">
        <v>15</v>
      </c>
      <c r="D24444" t="s">
        <v>89</v>
      </c>
      <c r="E24444" t="s">
        <v>90</v>
      </c>
      <c r="F24444" t="s">
        <v>65</v>
      </c>
      <c r="G24444" t="s">
        <v>66</v>
      </c>
      <c r="H24444" t="s">
        <v>67</v>
      </c>
      <c r="I24444">
        <v>2021</v>
      </c>
      <c r="J24444" t="s">
        <v>68</v>
      </c>
      <c r="K24444">
        <v>2021</v>
      </c>
      <c r="L24444" s="18">
        <v>44480</v>
      </c>
      <c r="M24444" t="s">
        <v>69</v>
      </c>
      <c r="N24444" t="s">
        <v>65</v>
      </c>
      <c r="O24444" t="s">
        <v>32341</v>
      </c>
    </row>
    <row r="24445" spans="1:15" x14ac:dyDescent="0.3">
      <c r="A24445" t="s">
        <v>32342</v>
      </c>
      <c r="B24445" t="s">
        <v>12</v>
      </c>
      <c r="C24445" t="s">
        <v>16</v>
      </c>
      <c r="D24445" t="s">
        <v>74</v>
      </c>
      <c r="E24445" t="s">
        <v>75</v>
      </c>
      <c r="F24445" t="s">
        <v>65</v>
      </c>
      <c r="G24445" t="s">
        <v>66</v>
      </c>
      <c r="H24445" t="s">
        <v>67</v>
      </c>
      <c r="I24445">
        <v>2021</v>
      </c>
      <c r="J24445" t="s">
        <v>68</v>
      </c>
      <c r="K24445">
        <v>2022</v>
      </c>
      <c r="L24445" s="18">
        <v>44923</v>
      </c>
      <c r="M24445" t="s">
        <v>69</v>
      </c>
      <c r="N24445" t="s">
        <v>65</v>
      </c>
      <c r="O24445" t="s">
        <v>32343</v>
      </c>
    </row>
    <row r="24446" spans="1:15" x14ac:dyDescent="0.3">
      <c r="A24446" t="s">
        <v>32344</v>
      </c>
      <c r="B24446" t="s">
        <v>12</v>
      </c>
      <c r="C24446" t="s">
        <v>23</v>
      </c>
      <c r="D24446" t="s">
        <v>74</v>
      </c>
      <c r="E24446" t="s">
        <v>75</v>
      </c>
      <c r="F24446" t="s">
        <v>68</v>
      </c>
      <c r="G24446" t="s">
        <v>52</v>
      </c>
      <c r="H24446" t="s">
        <v>706</v>
      </c>
      <c r="I24446">
        <v>2021</v>
      </c>
      <c r="J24446" t="s">
        <v>68</v>
      </c>
      <c r="K24446">
        <v>2029</v>
      </c>
      <c r="L24446" s="18">
        <v>45435</v>
      </c>
      <c r="M24446" t="s">
        <v>69</v>
      </c>
      <c r="N24446" t="s">
        <v>65</v>
      </c>
      <c r="O24446" t="s">
        <v>32107</v>
      </c>
    </row>
    <row r="24447" spans="1:15" x14ac:dyDescent="0.3">
      <c r="A24447" t="s">
        <v>32345</v>
      </c>
      <c r="B24447" t="s">
        <v>12</v>
      </c>
      <c r="C24447" t="s">
        <v>25</v>
      </c>
      <c r="D24447" t="s">
        <v>74</v>
      </c>
      <c r="E24447" t="s">
        <v>75</v>
      </c>
      <c r="F24447" t="s">
        <v>68</v>
      </c>
      <c r="G24447" t="s">
        <v>52</v>
      </c>
      <c r="H24447" t="s">
        <v>706</v>
      </c>
      <c r="I24447">
        <v>2021</v>
      </c>
      <c r="J24447" t="s">
        <v>68</v>
      </c>
      <c r="K24447">
        <v>2027</v>
      </c>
      <c r="L24447" s="18">
        <v>44704</v>
      </c>
      <c r="M24447" t="s">
        <v>69</v>
      </c>
      <c r="N24447" t="s">
        <v>65</v>
      </c>
      <c r="O24447" t="s">
        <v>32337</v>
      </c>
    </row>
    <row r="24448" spans="1:15" x14ac:dyDescent="0.3">
      <c r="A24448" t="s">
        <v>32346</v>
      </c>
      <c r="B24448" t="s">
        <v>12</v>
      </c>
      <c r="C24448" t="s">
        <v>18</v>
      </c>
      <c r="D24448" t="s">
        <v>89</v>
      </c>
      <c r="E24448" t="s">
        <v>90</v>
      </c>
      <c r="F24448" t="s">
        <v>65</v>
      </c>
      <c r="G24448" t="s">
        <v>84</v>
      </c>
      <c r="H24448" t="s">
        <v>85</v>
      </c>
      <c r="I24448">
        <v>2021</v>
      </c>
      <c r="J24448" t="s">
        <v>68</v>
      </c>
      <c r="K24448">
        <v>2024</v>
      </c>
      <c r="L24448" s="18">
        <v>45306</v>
      </c>
      <c r="M24448" t="s">
        <v>69</v>
      </c>
      <c r="N24448" t="s">
        <v>65</v>
      </c>
      <c r="O24448" t="s">
        <v>32347</v>
      </c>
    </row>
    <row r="24449" spans="1:15" x14ac:dyDescent="0.3">
      <c r="A24449" t="s">
        <v>32348</v>
      </c>
      <c r="B24449" t="s">
        <v>12</v>
      </c>
      <c r="C24449" t="s">
        <v>16</v>
      </c>
      <c r="D24449" t="s">
        <v>74</v>
      </c>
      <c r="E24449" t="s">
        <v>75</v>
      </c>
      <c r="F24449" t="s">
        <v>65</v>
      </c>
      <c r="G24449" t="s">
        <v>66</v>
      </c>
      <c r="H24449" t="s">
        <v>67</v>
      </c>
      <c r="I24449">
        <v>2021</v>
      </c>
      <c r="J24449" t="s">
        <v>68</v>
      </c>
      <c r="K24449">
        <v>2023</v>
      </c>
      <c r="L24449" s="18">
        <v>45100</v>
      </c>
      <c r="M24449" t="s">
        <v>69</v>
      </c>
      <c r="N24449" t="s">
        <v>65</v>
      </c>
      <c r="O24449" t="s">
        <v>32107</v>
      </c>
    </row>
    <row r="24450" spans="1:15" x14ac:dyDescent="0.3">
      <c r="A24450" t="s">
        <v>32349</v>
      </c>
      <c r="B24450" t="s">
        <v>12</v>
      </c>
      <c r="C24450" t="s">
        <v>16</v>
      </c>
      <c r="D24450" t="s">
        <v>74</v>
      </c>
      <c r="E24450" t="s">
        <v>75</v>
      </c>
      <c r="F24450" t="s">
        <v>68</v>
      </c>
      <c r="G24450" t="s">
        <v>52</v>
      </c>
      <c r="H24450" t="s">
        <v>706</v>
      </c>
      <c r="I24450">
        <v>2021</v>
      </c>
      <c r="J24450" t="s">
        <v>68</v>
      </c>
      <c r="K24450">
        <v>2026</v>
      </c>
      <c r="L24450" s="18">
        <v>46269</v>
      </c>
      <c r="M24450" t="s">
        <v>69</v>
      </c>
      <c r="N24450" t="s">
        <v>65</v>
      </c>
      <c r="O24450" t="s">
        <v>32292</v>
      </c>
    </row>
    <row r="24451" spans="1:15" x14ac:dyDescent="0.3">
      <c r="A24451" t="s">
        <v>32350</v>
      </c>
      <c r="B24451" t="s">
        <v>12</v>
      </c>
      <c r="C24451" t="s">
        <v>23</v>
      </c>
      <c r="D24451" t="s">
        <v>89</v>
      </c>
      <c r="E24451" t="s">
        <v>90</v>
      </c>
      <c r="F24451" t="s">
        <v>65</v>
      </c>
      <c r="G24451" t="s">
        <v>66</v>
      </c>
      <c r="H24451" t="s">
        <v>67</v>
      </c>
      <c r="I24451">
        <v>2021</v>
      </c>
      <c r="J24451" t="s">
        <v>68</v>
      </c>
      <c r="K24451">
        <v>2021</v>
      </c>
      <c r="L24451" s="18">
        <v>44524</v>
      </c>
      <c r="M24451" t="s">
        <v>69</v>
      </c>
      <c r="N24451" t="s">
        <v>65</v>
      </c>
      <c r="O24451" t="s">
        <v>32230</v>
      </c>
    </row>
    <row r="24452" spans="1:15" x14ac:dyDescent="0.3">
      <c r="A24452" t="s">
        <v>32351</v>
      </c>
      <c r="B24452" t="s">
        <v>12</v>
      </c>
      <c r="C24452" t="s">
        <v>18</v>
      </c>
      <c r="D24452" t="s">
        <v>74</v>
      </c>
      <c r="E24452" t="s">
        <v>75</v>
      </c>
      <c r="F24452" t="s">
        <v>65</v>
      </c>
      <c r="G24452" t="s">
        <v>84</v>
      </c>
      <c r="H24452" t="s">
        <v>85</v>
      </c>
      <c r="I24452">
        <v>2021</v>
      </c>
      <c r="J24452" t="s">
        <v>68</v>
      </c>
      <c r="K24452">
        <v>2024</v>
      </c>
      <c r="L24452" s="18">
        <v>45128</v>
      </c>
      <c r="M24452" t="s">
        <v>69</v>
      </c>
      <c r="N24452" t="s">
        <v>65</v>
      </c>
      <c r="O24452" t="s">
        <v>3771</v>
      </c>
    </row>
    <row r="24453" spans="1:15" x14ac:dyDescent="0.3">
      <c r="A24453" t="s">
        <v>32352</v>
      </c>
      <c r="B24453" t="s">
        <v>12</v>
      </c>
      <c r="C24453" t="s">
        <v>18</v>
      </c>
      <c r="D24453" t="s">
        <v>74</v>
      </c>
      <c r="E24453" t="s">
        <v>75</v>
      </c>
      <c r="F24453" t="s">
        <v>65</v>
      </c>
      <c r="G24453" t="s">
        <v>84</v>
      </c>
      <c r="H24453" t="s">
        <v>85</v>
      </c>
      <c r="I24453">
        <v>2021</v>
      </c>
      <c r="J24453" t="s">
        <v>68</v>
      </c>
      <c r="K24453">
        <v>2024</v>
      </c>
      <c r="L24453" s="18">
        <v>45100</v>
      </c>
      <c r="M24453" t="s">
        <v>69</v>
      </c>
      <c r="N24453" t="s">
        <v>65</v>
      </c>
      <c r="O24453" t="s">
        <v>14892</v>
      </c>
    </row>
    <row r="24454" spans="1:15" x14ac:dyDescent="0.3">
      <c r="A24454" t="s">
        <v>32353</v>
      </c>
      <c r="B24454" t="s">
        <v>12</v>
      </c>
      <c r="C24454" t="s">
        <v>18</v>
      </c>
      <c r="D24454" t="s">
        <v>81</v>
      </c>
      <c r="E24454" t="s">
        <v>75</v>
      </c>
      <c r="F24454" t="s">
        <v>65</v>
      </c>
      <c r="G24454" t="s">
        <v>84</v>
      </c>
      <c r="H24454" t="s">
        <v>85</v>
      </c>
      <c r="I24454">
        <v>2021</v>
      </c>
      <c r="J24454" t="s">
        <v>68</v>
      </c>
      <c r="K24454">
        <v>2025</v>
      </c>
      <c r="L24454" s="18">
        <v>45821</v>
      </c>
      <c r="M24454" t="s">
        <v>69</v>
      </c>
      <c r="N24454" t="s">
        <v>65</v>
      </c>
      <c r="O24454" t="s">
        <v>32354</v>
      </c>
    </row>
    <row r="24455" spans="1:15" x14ac:dyDescent="0.3">
      <c r="A24455" t="s">
        <v>32355</v>
      </c>
      <c r="B24455" t="s">
        <v>12</v>
      </c>
      <c r="C24455" t="s">
        <v>16</v>
      </c>
      <c r="D24455" t="s">
        <v>74</v>
      </c>
      <c r="E24455" t="s">
        <v>75</v>
      </c>
      <c r="F24455" t="s">
        <v>65</v>
      </c>
      <c r="G24455" t="s">
        <v>84</v>
      </c>
      <c r="H24455" t="s">
        <v>85</v>
      </c>
      <c r="I24455">
        <v>2022</v>
      </c>
      <c r="J24455" t="s">
        <v>68</v>
      </c>
      <c r="K24455">
        <v>2024</v>
      </c>
      <c r="L24455" s="18">
        <v>45426</v>
      </c>
      <c r="M24455" t="s">
        <v>69</v>
      </c>
      <c r="N24455" t="s">
        <v>65</v>
      </c>
      <c r="O24455" t="s">
        <v>32356</v>
      </c>
    </row>
    <row r="24456" spans="1:15" x14ac:dyDescent="0.3">
      <c r="A24456" t="s">
        <v>32357</v>
      </c>
      <c r="B24456" t="s">
        <v>12</v>
      </c>
      <c r="C24456" t="s">
        <v>18</v>
      </c>
      <c r="D24456" t="s">
        <v>74</v>
      </c>
      <c r="E24456" t="s">
        <v>75</v>
      </c>
      <c r="F24456" t="s">
        <v>65</v>
      </c>
      <c r="G24456" t="s">
        <v>66</v>
      </c>
      <c r="H24456" t="s">
        <v>67</v>
      </c>
      <c r="I24456">
        <v>2021</v>
      </c>
      <c r="J24456" t="s">
        <v>68</v>
      </c>
      <c r="K24456">
        <v>2024</v>
      </c>
      <c r="L24456" s="18">
        <v>45133</v>
      </c>
      <c r="M24456" t="s">
        <v>69</v>
      </c>
      <c r="N24456" t="s">
        <v>65</v>
      </c>
      <c r="O24456" t="s">
        <v>32212</v>
      </c>
    </row>
    <row r="24457" spans="1:15" x14ac:dyDescent="0.3">
      <c r="A24457" t="s">
        <v>32358</v>
      </c>
      <c r="B24457" t="s">
        <v>12</v>
      </c>
      <c r="C24457" t="s">
        <v>19</v>
      </c>
      <c r="D24457" t="s">
        <v>74</v>
      </c>
      <c r="E24457" t="s">
        <v>75</v>
      </c>
      <c r="F24457" t="s">
        <v>65</v>
      </c>
      <c r="G24457" t="s">
        <v>66</v>
      </c>
      <c r="H24457" t="s">
        <v>67</v>
      </c>
      <c r="I24457">
        <v>2021</v>
      </c>
      <c r="J24457" t="s">
        <v>68</v>
      </c>
      <c r="K24457">
        <v>2024</v>
      </c>
      <c r="L24457" s="18">
        <v>45328</v>
      </c>
      <c r="M24457" t="s">
        <v>69</v>
      </c>
      <c r="N24457" t="s">
        <v>65</v>
      </c>
      <c r="O24457" t="s">
        <v>32107</v>
      </c>
    </row>
    <row r="24458" spans="1:15" x14ac:dyDescent="0.3">
      <c r="A24458" t="s">
        <v>32359</v>
      </c>
      <c r="B24458" t="s">
        <v>12</v>
      </c>
      <c r="C24458" t="s">
        <v>16</v>
      </c>
      <c r="D24458" t="s">
        <v>74</v>
      </c>
      <c r="E24458" t="s">
        <v>75</v>
      </c>
      <c r="F24458" t="s">
        <v>65</v>
      </c>
      <c r="G24458" t="s">
        <v>66</v>
      </c>
      <c r="H24458" t="s">
        <v>67</v>
      </c>
      <c r="I24458">
        <v>2021</v>
      </c>
      <c r="J24458" t="s">
        <v>68</v>
      </c>
      <c r="K24458">
        <v>2024</v>
      </c>
      <c r="L24458" s="18">
        <v>45126</v>
      </c>
      <c r="M24458" t="s">
        <v>69</v>
      </c>
      <c r="N24458" t="s">
        <v>65</v>
      </c>
      <c r="O24458" t="s">
        <v>32107</v>
      </c>
    </row>
    <row r="24459" spans="1:15" x14ac:dyDescent="0.3">
      <c r="A24459" t="s">
        <v>32360</v>
      </c>
      <c r="B24459" t="s">
        <v>12</v>
      </c>
      <c r="C24459" t="s">
        <v>27</v>
      </c>
      <c r="D24459" t="s">
        <v>89</v>
      </c>
      <c r="E24459" t="s">
        <v>90</v>
      </c>
      <c r="F24459" t="s">
        <v>65</v>
      </c>
      <c r="G24459" t="s">
        <v>84</v>
      </c>
      <c r="H24459" t="s">
        <v>85</v>
      </c>
      <c r="I24459">
        <v>2021</v>
      </c>
      <c r="J24459" t="s">
        <v>68</v>
      </c>
      <c r="K24459">
        <v>2022</v>
      </c>
      <c r="L24459" s="18">
        <v>44697</v>
      </c>
      <c r="M24459" t="s">
        <v>69</v>
      </c>
      <c r="N24459" t="s">
        <v>65</v>
      </c>
      <c r="O24459" t="s">
        <v>32082</v>
      </c>
    </row>
    <row r="24460" spans="1:15" x14ac:dyDescent="0.3">
      <c r="A24460" t="s">
        <v>32361</v>
      </c>
      <c r="B24460" t="s">
        <v>12</v>
      </c>
      <c r="C24460" t="s">
        <v>18</v>
      </c>
      <c r="D24460" t="s">
        <v>63</v>
      </c>
      <c r="E24460" t="s">
        <v>64</v>
      </c>
      <c r="F24460" t="s">
        <v>65</v>
      </c>
      <c r="G24460" t="s">
        <v>84</v>
      </c>
      <c r="H24460" t="s">
        <v>85</v>
      </c>
      <c r="I24460">
        <v>2022</v>
      </c>
      <c r="J24460" t="s">
        <v>68</v>
      </c>
      <c r="K24460">
        <v>2022</v>
      </c>
      <c r="L24460" s="18">
        <v>44847</v>
      </c>
      <c r="M24460" t="s">
        <v>69</v>
      </c>
      <c r="N24460" t="s">
        <v>65</v>
      </c>
      <c r="O24460" t="s">
        <v>32082</v>
      </c>
    </row>
    <row r="24461" spans="1:15" x14ac:dyDescent="0.3">
      <c r="A24461" t="s">
        <v>32362</v>
      </c>
      <c r="B24461" t="s">
        <v>12</v>
      </c>
      <c r="C24461" t="s">
        <v>28</v>
      </c>
      <c r="D24461" t="s">
        <v>89</v>
      </c>
      <c r="E24461" t="s">
        <v>90</v>
      </c>
      <c r="F24461" t="s">
        <v>65</v>
      </c>
      <c r="G24461" t="s">
        <v>66</v>
      </c>
      <c r="H24461" t="s">
        <v>67</v>
      </c>
      <c r="I24461">
        <v>2021</v>
      </c>
      <c r="J24461" t="s">
        <v>68</v>
      </c>
      <c r="K24461">
        <v>2023</v>
      </c>
      <c r="L24461" s="18">
        <v>45257</v>
      </c>
      <c r="M24461" t="s">
        <v>69</v>
      </c>
      <c r="N24461" t="s">
        <v>65</v>
      </c>
      <c r="O24461" t="s">
        <v>32363</v>
      </c>
    </row>
    <row r="24462" spans="1:15" x14ac:dyDescent="0.3">
      <c r="A24462" t="s">
        <v>32364</v>
      </c>
      <c r="B24462" t="s">
        <v>12</v>
      </c>
      <c r="C24462" t="s">
        <v>23</v>
      </c>
      <c r="D24462" t="s">
        <v>63</v>
      </c>
      <c r="E24462" t="s">
        <v>64</v>
      </c>
      <c r="F24462" t="s">
        <v>65</v>
      </c>
      <c r="G24462" t="s">
        <v>66</v>
      </c>
      <c r="H24462" t="s">
        <v>67</v>
      </c>
      <c r="I24462">
        <v>2021</v>
      </c>
      <c r="J24462" t="s">
        <v>68</v>
      </c>
      <c r="K24462">
        <v>2022</v>
      </c>
      <c r="L24462" s="18">
        <v>44880</v>
      </c>
      <c r="M24462" t="s">
        <v>69</v>
      </c>
      <c r="N24462" t="s">
        <v>65</v>
      </c>
      <c r="O24462" t="s">
        <v>32091</v>
      </c>
    </row>
    <row r="24463" spans="1:15" x14ac:dyDescent="0.3">
      <c r="A24463" t="s">
        <v>32365</v>
      </c>
      <c r="B24463" t="s">
        <v>12</v>
      </c>
      <c r="C24463" t="s">
        <v>16</v>
      </c>
      <c r="D24463" t="s">
        <v>63</v>
      </c>
      <c r="E24463" t="s">
        <v>64</v>
      </c>
      <c r="F24463" t="s">
        <v>65</v>
      </c>
      <c r="G24463" t="s">
        <v>84</v>
      </c>
      <c r="H24463" t="s">
        <v>85</v>
      </c>
      <c r="I24463">
        <v>2021</v>
      </c>
      <c r="J24463" t="s">
        <v>68</v>
      </c>
      <c r="K24463">
        <v>2023</v>
      </c>
      <c r="L24463" s="18">
        <v>44978</v>
      </c>
      <c r="M24463" t="s">
        <v>69</v>
      </c>
      <c r="N24463" t="s">
        <v>65</v>
      </c>
      <c r="O24463" t="s">
        <v>32366</v>
      </c>
    </row>
    <row r="24464" spans="1:15" x14ac:dyDescent="0.3">
      <c r="A24464" t="s">
        <v>32367</v>
      </c>
      <c r="B24464" t="s">
        <v>12</v>
      </c>
      <c r="C24464" t="s">
        <v>25</v>
      </c>
      <c r="D24464" t="s">
        <v>63</v>
      </c>
      <c r="E24464" t="s">
        <v>64</v>
      </c>
      <c r="F24464" t="s">
        <v>65</v>
      </c>
      <c r="G24464" t="s">
        <v>66</v>
      </c>
      <c r="H24464" t="s">
        <v>67</v>
      </c>
      <c r="I24464">
        <v>2021</v>
      </c>
      <c r="J24464" t="s">
        <v>68</v>
      </c>
      <c r="K24464">
        <v>2022</v>
      </c>
      <c r="L24464" s="18">
        <v>44805</v>
      </c>
      <c r="M24464" t="s">
        <v>69</v>
      </c>
      <c r="N24464" t="s">
        <v>65</v>
      </c>
      <c r="O24464" t="s">
        <v>32368</v>
      </c>
    </row>
    <row r="24465" spans="1:15" x14ac:dyDescent="0.3">
      <c r="A24465" t="s">
        <v>32369</v>
      </c>
      <c r="B24465" t="s">
        <v>12</v>
      </c>
      <c r="C24465" t="s">
        <v>16</v>
      </c>
      <c r="D24465" t="s">
        <v>74</v>
      </c>
      <c r="E24465" t="s">
        <v>75</v>
      </c>
      <c r="F24465" t="s">
        <v>68</v>
      </c>
      <c r="G24465" t="s">
        <v>52</v>
      </c>
      <c r="H24465" t="s">
        <v>706</v>
      </c>
      <c r="I24465">
        <v>2022</v>
      </c>
      <c r="J24465" t="s">
        <v>68</v>
      </c>
      <c r="K24465">
        <v>2026</v>
      </c>
      <c r="L24465" s="18">
        <v>45951</v>
      </c>
      <c r="M24465" t="s">
        <v>69</v>
      </c>
      <c r="N24465" t="s">
        <v>65</v>
      </c>
      <c r="O24465" t="s">
        <v>32246</v>
      </c>
    </row>
    <row r="24466" spans="1:15" x14ac:dyDescent="0.3">
      <c r="A24466" t="s">
        <v>32370</v>
      </c>
      <c r="B24466" t="s">
        <v>12</v>
      </c>
      <c r="C24466" t="s">
        <v>18</v>
      </c>
      <c r="D24466" t="s">
        <v>74</v>
      </c>
      <c r="E24466" t="s">
        <v>75</v>
      </c>
      <c r="F24466" t="s">
        <v>65</v>
      </c>
      <c r="G24466" t="s">
        <v>84</v>
      </c>
      <c r="H24466" t="s">
        <v>85</v>
      </c>
      <c r="I24466">
        <v>2021</v>
      </c>
      <c r="J24466" t="s">
        <v>68</v>
      </c>
      <c r="K24466">
        <v>2024</v>
      </c>
      <c r="L24466" s="18">
        <v>45183</v>
      </c>
      <c r="M24466" t="s">
        <v>69</v>
      </c>
      <c r="N24466" t="s">
        <v>65</v>
      </c>
      <c r="O24466" t="s">
        <v>32212</v>
      </c>
    </row>
    <row r="24467" spans="1:15" x14ac:dyDescent="0.3">
      <c r="A24467" t="s">
        <v>32371</v>
      </c>
      <c r="B24467" t="s">
        <v>12</v>
      </c>
      <c r="C24467" t="s">
        <v>20</v>
      </c>
      <c r="D24467" t="s">
        <v>63</v>
      </c>
      <c r="E24467" t="s">
        <v>64</v>
      </c>
      <c r="F24467" t="s">
        <v>68</v>
      </c>
      <c r="G24467" t="s">
        <v>52</v>
      </c>
      <c r="H24467" t="s">
        <v>706</v>
      </c>
      <c r="I24467">
        <v>2022</v>
      </c>
      <c r="J24467" t="s">
        <v>68</v>
      </c>
      <c r="K24467">
        <v>2027</v>
      </c>
      <c r="L24467" s="18">
        <v>46008</v>
      </c>
      <c r="M24467" t="s">
        <v>69</v>
      </c>
      <c r="N24467" t="s">
        <v>65</v>
      </c>
      <c r="O24467" t="s">
        <v>32016</v>
      </c>
    </row>
    <row r="24468" spans="1:15" x14ac:dyDescent="0.3">
      <c r="A24468" t="s">
        <v>32372</v>
      </c>
      <c r="B24468" t="s">
        <v>12</v>
      </c>
      <c r="C24468" t="s">
        <v>20</v>
      </c>
      <c r="D24468" t="s">
        <v>63</v>
      </c>
      <c r="E24468" t="s">
        <v>64</v>
      </c>
      <c r="F24468" t="s">
        <v>68</v>
      </c>
      <c r="G24468" t="s">
        <v>52</v>
      </c>
      <c r="H24468" t="s">
        <v>706</v>
      </c>
      <c r="I24468">
        <v>2022</v>
      </c>
      <c r="J24468" t="s">
        <v>68</v>
      </c>
      <c r="K24468">
        <v>2026</v>
      </c>
      <c r="L24468" s="18">
        <v>45932</v>
      </c>
      <c r="M24468" t="s">
        <v>69</v>
      </c>
      <c r="N24468" t="s">
        <v>65</v>
      </c>
      <c r="O24468" t="s">
        <v>32016</v>
      </c>
    </row>
    <row r="24469" spans="1:15" x14ac:dyDescent="0.3">
      <c r="A24469" t="s">
        <v>32373</v>
      </c>
      <c r="B24469" t="s">
        <v>12</v>
      </c>
      <c r="C24469" t="s">
        <v>20</v>
      </c>
      <c r="D24469" t="s">
        <v>89</v>
      </c>
      <c r="E24469" t="s">
        <v>90</v>
      </c>
      <c r="F24469" t="s">
        <v>65</v>
      </c>
      <c r="G24469" t="s">
        <v>84</v>
      </c>
      <c r="H24469" t="s">
        <v>85</v>
      </c>
      <c r="I24469">
        <v>2022</v>
      </c>
      <c r="J24469" t="s">
        <v>68</v>
      </c>
      <c r="K24469">
        <v>2024</v>
      </c>
      <c r="L24469" s="18">
        <v>45608</v>
      </c>
      <c r="M24469" t="s">
        <v>69</v>
      </c>
      <c r="N24469" t="s">
        <v>65</v>
      </c>
      <c r="O24469" t="s">
        <v>32062</v>
      </c>
    </row>
    <row r="24470" spans="1:15" x14ac:dyDescent="0.3">
      <c r="A24470" t="s">
        <v>32374</v>
      </c>
      <c r="B24470" t="s">
        <v>12</v>
      </c>
      <c r="C24470" t="s">
        <v>15</v>
      </c>
      <c r="D24470" t="s">
        <v>74</v>
      </c>
      <c r="E24470" t="s">
        <v>75</v>
      </c>
      <c r="F24470" t="s">
        <v>65</v>
      </c>
      <c r="G24470" t="s">
        <v>84</v>
      </c>
      <c r="H24470" t="s">
        <v>85</v>
      </c>
      <c r="I24470">
        <v>2022</v>
      </c>
      <c r="J24470" t="s">
        <v>68</v>
      </c>
      <c r="K24470">
        <v>2024</v>
      </c>
      <c r="L24470" s="18">
        <v>45358</v>
      </c>
      <c r="M24470" t="s">
        <v>69</v>
      </c>
      <c r="N24470" t="s">
        <v>65</v>
      </c>
      <c r="O24470" t="s">
        <v>32375</v>
      </c>
    </row>
    <row r="24471" spans="1:15" x14ac:dyDescent="0.3">
      <c r="A24471" t="s">
        <v>32376</v>
      </c>
      <c r="B24471" t="s">
        <v>12</v>
      </c>
      <c r="C24471" t="s">
        <v>20</v>
      </c>
      <c r="D24471" t="s">
        <v>89</v>
      </c>
      <c r="E24471" t="s">
        <v>90</v>
      </c>
      <c r="F24471" t="s">
        <v>65</v>
      </c>
      <c r="G24471" t="s">
        <v>66</v>
      </c>
      <c r="H24471" t="s">
        <v>67</v>
      </c>
      <c r="I24471">
        <v>2020</v>
      </c>
      <c r="J24471" t="s">
        <v>68</v>
      </c>
      <c r="K24471">
        <v>2020</v>
      </c>
      <c r="L24471" s="18">
        <v>44008</v>
      </c>
      <c r="M24471" t="s">
        <v>69</v>
      </c>
      <c r="N24471" t="s">
        <v>65</v>
      </c>
      <c r="O24471" t="s">
        <v>32016</v>
      </c>
    </row>
    <row r="24472" spans="1:15" x14ac:dyDescent="0.3">
      <c r="A24472" t="s">
        <v>32377</v>
      </c>
      <c r="B24472" t="s">
        <v>12</v>
      </c>
      <c r="C24472" t="s">
        <v>18</v>
      </c>
      <c r="D24472" t="s">
        <v>74</v>
      </c>
      <c r="E24472" t="s">
        <v>75</v>
      </c>
      <c r="F24472" t="s">
        <v>65</v>
      </c>
      <c r="G24472" t="s">
        <v>84</v>
      </c>
      <c r="H24472" t="s">
        <v>85</v>
      </c>
      <c r="I24472">
        <v>2022</v>
      </c>
      <c r="J24472" t="s">
        <v>68</v>
      </c>
      <c r="K24472">
        <v>2024</v>
      </c>
      <c r="L24472" s="18">
        <v>45357</v>
      </c>
      <c r="M24472" t="s">
        <v>69</v>
      </c>
      <c r="N24472" t="s">
        <v>65</v>
      </c>
      <c r="O24472" t="s">
        <v>32301</v>
      </c>
    </row>
    <row r="24473" spans="1:15" x14ac:dyDescent="0.3">
      <c r="A24473" t="s">
        <v>32378</v>
      </c>
      <c r="B24473" t="s">
        <v>12</v>
      </c>
      <c r="C24473" t="s">
        <v>28</v>
      </c>
      <c r="D24473" t="s">
        <v>63</v>
      </c>
      <c r="E24473" t="s">
        <v>64</v>
      </c>
      <c r="F24473" t="s">
        <v>68</v>
      </c>
      <c r="G24473" t="s">
        <v>52</v>
      </c>
      <c r="H24473" t="s">
        <v>1291</v>
      </c>
      <c r="I24473">
        <v>2022</v>
      </c>
      <c r="J24473" t="s">
        <v>68</v>
      </c>
      <c r="K24473">
        <v>2027</v>
      </c>
      <c r="L24473" s="18">
        <v>46540</v>
      </c>
      <c r="M24473" t="s">
        <v>228</v>
      </c>
      <c r="N24473" t="s">
        <v>65</v>
      </c>
      <c r="O24473" t="s">
        <v>1422</v>
      </c>
    </row>
    <row r="24474" spans="1:15" x14ac:dyDescent="0.3">
      <c r="A24474" t="s">
        <v>32379</v>
      </c>
      <c r="B24474" t="s">
        <v>12</v>
      </c>
      <c r="C24474" t="s">
        <v>20</v>
      </c>
      <c r="D24474" t="s">
        <v>63</v>
      </c>
      <c r="E24474" t="s">
        <v>64</v>
      </c>
      <c r="F24474" t="s">
        <v>68</v>
      </c>
      <c r="G24474" t="s">
        <v>52</v>
      </c>
      <c r="H24474" t="s">
        <v>706</v>
      </c>
      <c r="I24474">
        <v>2022</v>
      </c>
      <c r="J24474" t="s">
        <v>68</v>
      </c>
      <c r="K24474">
        <v>2027</v>
      </c>
      <c r="L24474" s="18">
        <v>46164</v>
      </c>
      <c r="M24474" t="s">
        <v>69</v>
      </c>
      <c r="N24474" t="s">
        <v>65</v>
      </c>
      <c r="O24474" t="s">
        <v>32016</v>
      </c>
    </row>
    <row r="24475" spans="1:15" x14ac:dyDescent="0.3">
      <c r="A24475" t="s">
        <v>32380</v>
      </c>
      <c r="B24475" t="s">
        <v>12</v>
      </c>
      <c r="C24475" t="s">
        <v>29</v>
      </c>
      <c r="D24475" t="s">
        <v>89</v>
      </c>
      <c r="E24475" t="s">
        <v>90</v>
      </c>
      <c r="F24475" t="s">
        <v>65</v>
      </c>
      <c r="G24475" t="s">
        <v>66</v>
      </c>
      <c r="H24475" t="s">
        <v>67</v>
      </c>
      <c r="I24475">
        <v>2022</v>
      </c>
      <c r="J24475" t="s">
        <v>68</v>
      </c>
      <c r="K24475">
        <v>2022</v>
      </c>
      <c r="L24475" s="18">
        <v>44775</v>
      </c>
      <c r="M24475" t="s">
        <v>69</v>
      </c>
      <c r="N24475" t="s">
        <v>65</v>
      </c>
      <c r="O24475" t="s">
        <v>32208</v>
      </c>
    </row>
    <row r="24476" spans="1:15" x14ac:dyDescent="0.3">
      <c r="A24476" t="s">
        <v>32381</v>
      </c>
      <c r="B24476" t="s">
        <v>12</v>
      </c>
      <c r="C24476" t="s">
        <v>27</v>
      </c>
      <c r="D24476" t="s">
        <v>89</v>
      </c>
      <c r="E24476" t="s">
        <v>90</v>
      </c>
      <c r="F24476" t="s">
        <v>65</v>
      </c>
      <c r="G24476" t="s">
        <v>66</v>
      </c>
      <c r="H24476" t="s">
        <v>67</v>
      </c>
      <c r="I24476">
        <v>2022</v>
      </c>
      <c r="J24476" t="s">
        <v>68</v>
      </c>
      <c r="K24476">
        <v>2022</v>
      </c>
      <c r="L24476" s="18">
        <v>44705</v>
      </c>
      <c r="M24476" t="s">
        <v>69</v>
      </c>
      <c r="N24476" t="s">
        <v>65</v>
      </c>
      <c r="O24476" t="s">
        <v>32208</v>
      </c>
    </row>
    <row r="24477" spans="1:15" x14ac:dyDescent="0.3">
      <c r="A24477" t="s">
        <v>32382</v>
      </c>
      <c r="B24477" t="s">
        <v>12</v>
      </c>
      <c r="C24477" t="s">
        <v>16</v>
      </c>
      <c r="D24477" t="s">
        <v>74</v>
      </c>
      <c r="E24477" t="s">
        <v>75</v>
      </c>
      <c r="F24477" t="s">
        <v>65</v>
      </c>
      <c r="G24477" t="s">
        <v>66</v>
      </c>
      <c r="H24477" t="s">
        <v>67</v>
      </c>
      <c r="I24477">
        <v>2022</v>
      </c>
      <c r="J24477" t="s">
        <v>68</v>
      </c>
      <c r="K24477">
        <v>2024</v>
      </c>
      <c r="L24477" s="18">
        <v>45449</v>
      </c>
      <c r="M24477" t="s">
        <v>69</v>
      </c>
      <c r="N24477" t="s">
        <v>65</v>
      </c>
      <c r="O24477" t="s">
        <v>32012</v>
      </c>
    </row>
    <row r="24478" spans="1:15" x14ac:dyDescent="0.3">
      <c r="A24478" t="s">
        <v>32383</v>
      </c>
      <c r="B24478" t="s">
        <v>12</v>
      </c>
      <c r="C24478" t="s">
        <v>19</v>
      </c>
      <c r="D24478" t="s">
        <v>74</v>
      </c>
      <c r="E24478" t="s">
        <v>75</v>
      </c>
      <c r="F24478" t="s">
        <v>65</v>
      </c>
      <c r="G24478" t="s">
        <v>66</v>
      </c>
      <c r="H24478" t="s">
        <v>67</v>
      </c>
      <c r="I24478">
        <v>2022</v>
      </c>
      <c r="J24478" t="s">
        <v>68</v>
      </c>
      <c r="K24478">
        <v>2025</v>
      </c>
      <c r="L24478" s="18">
        <v>45721</v>
      </c>
      <c r="M24478" t="s">
        <v>69</v>
      </c>
      <c r="N24478" t="s">
        <v>65</v>
      </c>
      <c r="O24478" t="s">
        <v>32311</v>
      </c>
    </row>
    <row r="24479" spans="1:15" x14ac:dyDescent="0.3">
      <c r="A24479" t="s">
        <v>32384</v>
      </c>
      <c r="B24479" t="s">
        <v>12</v>
      </c>
      <c r="C24479" t="s">
        <v>19</v>
      </c>
      <c r="D24479" t="s">
        <v>89</v>
      </c>
      <c r="E24479" t="s">
        <v>90</v>
      </c>
      <c r="F24479" t="s">
        <v>65</v>
      </c>
      <c r="G24479" t="s">
        <v>66</v>
      </c>
      <c r="H24479" t="s">
        <v>67</v>
      </c>
      <c r="I24479">
        <v>2022</v>
      </c>
      <c r="J24479" t="s">
        <v>68</v>
      </c>
      <c r="K24479">
        <v>2023</v>
      </c>
      <c r="L24479" s="18">
        <v>44981</v>
      </c>
      <c r="M24479" t="s">
        <v>69</v>
      </c>
      <c r="N24479" t="s">
        <v>65</v>
      </c>
      <c r="O24479" t="s">
        <v>32385</v>
      </c>
    </row>
    <row r="24480" spans="1:15" x14ac:dyDescent="0.3">
      <c r="A24480" t="s">
        <v>32386</v>
      </c>
      <c r="B24480" t="s">
        <v>12</v>
      </c>
      <c r="C24480" t="s">
        <v>18</v>
      </c>
      <c r="D24480" t="s">
        <v>63</v>
      </c>
      <c r="E24480" t="s">
        <v>64</v>
      </c>
      <c r="F24480" t="s">
        <v>68</v>
      </c>
      <c r="G24480" t="s">
        <v>52</v>
      </c>
      <c r="H24480" t="s">
        <v>706</v>
      </c>
      <c r="I24480">
        <v>2022</v>
      </c>
      <c r="J24480" t="s">
        <v>68</v>
      </c>
      <c r="K24480">
        <v>2027</v>
      </c>
      <c r="L24480" s="18">
        <v>45602</v>
      </c>
      <c r="M24480" t="s">
        <v>69</v>
      </c>
      <c r="N24480" t="s">
        <v>65</v>
      </c>
      <c r="O24480" t="s">
        <v>31948</v>
      </c>
    </row>
    <row r="24481" spans="1:15" x14ac:dyDescent="0.3">
      <c r="A24481" t="s">
        <v>32387</v>
      </c>
      <c r="B24481" t="s">
        <v>12</v>
      </c>
      <c r="C24481" t="s">
        <v>17</v>
      </c>
      <c r="D24481" t="s">
        <v>63</v>
      </c>
      <c r="E24481" t="s">
        <v>64</v>
      </c>
      <c r="F24481" t="s">
        <v>65</v>
      </c>
      <c r="G24481" t="s">
        <v>66</v>
      </c>
      <c r="H24481" t="s">
        <v>67</v>
      </c>
      <c r="I24481">
        <v>2022</v>
      </c>
      <c r="J24481" t="s">
        <v>68</v>
      </c>
      <c r="K24481">
        <v>2023</v>
      </c>
      <c r="L24481" s="18">
        <v>45219</v>
      </c>
      <c r="M24481" t="s">
        <v>69</v>
      </c>
      <c r="N24481" t="s">
        <v>65</v>
      </c>
      <c r="O24481" t="s">
        <v>31857</v>
      </c>
    </row>
    <row r="24482" spans="1:15" x14ac:dyDescent="0.3">
      <c r="A24482" t="s">
        <v>32388</v>
      </c>
      <c r="B24482" t="s">
        <v>12</v>
      </c>
      <c r="C24482" t="s">
        <v>19</v>
      </c>
      <c r="D24482" t="s">
        <v>74</v>
      </c>
      <c r="E24482" t="s">
        <v>75</v>
      </c>
      <c r="F24482" t="s">
        <v>65</v>
      </c>
      <c r="G24482" t="s">
        <v>66</v>
      </c>
      <c r="H24482" t="s">
        <v>67</v>
      </c>
      <c r="I24482">
        <v>2022</v>
      </c>
      <c r="J24482" t="s">
        <v>68</v>
      </c>
      <c r="K24482">
        <v>2025</v>
      </c>
      <c r="L24482" s="18">
        <v>45576</v>
      </c>
      <c r="M24482" t="s">
        <v>69</v>
      </c>
      <c r="N24482" t="s">
        <v>65</v>
      </c>
      <c r="O24482" t="s">
        <v>32389</v>
      </c>
    </row>
    <row r="24483" spans="1:15" x14ac:dyDescent="0.3">
      <c r="A24483" t="s">
        <v>32390</v>
      </c>
      <c r="B24483" t="s">
        <v>12</v>
      </c>
      <c r="C24483" t="s">
        <v>25</v>
      </c>
      <c r="D24483" t="s">
        <v>89</v>
      </c>
      <c r="E24483" t="s">
        <v>90</v>
      </c>
      <c r="F24483" t="s">
        <v>65</v>
      </c>
      <c r="G24483" t="s">
        <v>66</v>
      </c>
      <c r="H24483" t="s">
        <v>67</v>
      </c>
      <c r="I24483">
        <v>2022</v>
      </c>
      <c r="J24483" t="s">
        <v>68</v>
      </c>
      <c r="K24483">
        <v>2024</v>
      </c>
      <c r="L24483" s="18">
        <v>45294</v>
      </c>
      <c r="M24483" t="s">
        <v>69</v>
      </c>
      <c r="N24483" t="s">
        <v>65</v>
      </c>
      <c r="O24483" t="s">
        <v>32391</v>
      </c>
    </row>
    <row r="24484" spans="1:15" x14ac:dyDescent="0.3">
      <c r="A24484" t="s">
        <v>32392</v>
      </c>
      <c r="B24484" t="s">
        <v>12</v>
      </c>
      <c r="C24484" t="s">
        <v>18</v>
      </c>
      <c r="D24484" t="s">
        <v>89</v>
      </c>
      <c r="E24484" t="s">
        <v>90</v>
      </c>
      <c r="F24484" t="s">
        <v>65</v>
      </c>
      <c r="G24484" t="s">
        <v>84</v>
      </c>
      <c r="H24484" t="s">
        <v>85</v>
      </c>
      <c r="I24484">
        <v>2022</v>
      </c>
      <c r="J24484" t="s">
        <v>68</v>
      </c>
      <c r="K24484">
        <v>2024</v>
      </c>
      <c r="L24484" s="18">
        <v>45139</v>
      </c>
      <c r="M24484" t="s">
        <v>69</v>
      </c>
      <c r="N24484" t="s">
        <v>65</v>
      </c>
      <c r="O24484" t="s">
        <v>32301</v>
      </c>
    </row>
    <row r="24485" spans="1:15" x14ac:dyDescent="0.3">
      <c r="A24485" t="s">
        <v>32393</v>
      </c>
      <c r="B24485" t="s">
        <v>12</v>
      </c>
      <c r="C24485" t="s">
        <v>25</v>
      </c>
      <c r="D24485" t="s">
        <v>63</v>
      </c>
      <c r="E24485" t="s">
        <v>64</v>
      </c>
      <c r="F24485" t="s">
        <v>65</v>
      </c>
      <c r="G24485" t="s">
        <v>66</v>
      </c>
      <c r="H24485" t="s">
        <v>67</v>
      </c>
      <c r="I24485">
        <v>2022</v>
      </c>
      <c r="J24485" t="s">
        <v>68</v>
      </c>
      <c r="K24485">
        <v>2025</v>
      </c>
      <c r="L24485" s="18">
        <v>45378</v>
      </c>
      <c r="M24485" t="s">
        <v>69</v>
      </c>
      <c r="N24485" t="s">
        <v>65</v>
      </c>
      <c r="O24485" t="s">
        <v>4403</v>
      </c>
    </row>
    <row r="24486" spans="1:15" x14ac:dyDescent="0.3">
      <c r="A24486" t="s">
        <v>32394</v>
      </c>
      <c r="B24486" t="s">
        <v>12</v>
      </c>
      <c r="C24486" t="s">
        <v>18</v>
      </c>
      <c r="D24486" t="s">
        <v>81</v>
      </c>
      <c r="E24486" t="s">
        <v>75</v>
      </c>
      <c r="F24486" t="s">
        <v>65</v>
      </c>
      <c r="G24486" t="s">
        <v>84</v>
      </c>
      <c r="H24486" t="s">
        <v>85</v>
      </c>
      <c r="I24486">
        <v>2022</v>
      </c>
      <c r="J24486" t="s">
        <v>68</v>
      </c>
      <c r="K24486">
        <v>2025</v>
      </c>
      <c r="L24486" s="18">
        <v>46013</v>
      </c>
      <c r="M24486" t="s">
        <v>69</v>
      </c>
      <c r="N24486" t="s">
        <v>65</v>
      </c>
      <c r="O24486" t="s">
        <v>32395</v>
      </c>
    </row>
    <row r="24487" spans="1:15" x14ac:dyDescent="0.3">
      <c r="A24487" t="s">
        <v>32396</v>
      </c>
      <c r="B24487" t="s">
        <v>12</v>
      </c>
      <c r="C24487" t="s">
        <v>16</v>
      </c>
      <c r="D24487" t="s">
        <v>89</v>
      </c>
      <c r="E24487" t="s">
        <v>90</v>
      </c>
      <c r="F24487" t="s">
        <v>65</v>
      </c>
      <c r="G24487" t="s">
        <v>66</v>
      </c>
      <c r="H24487" t="s">
        <v>67</v>
      </c>
      <c r="I24487">
        <v>2022</v>
      </c>
      <c r="J24487" t="s">
        <v>68</v>
      </c>
      <c r="K24487">
        <v>2023</v>
      </c>
      <c r="L24487" s="18">
        <v>44966</v>
      </c>
      <c r="M24487" t="s">
        <v>69</v>
      </c>
      <c r="N24487" t="s">
        <v>65</v>
      </c>
      <c r="O24487" t="s">
        <v>32397</v>
      </c>
    </row>
    <row r="24488" spans="1:15" x14ac:dyDescent="0.3">
      <c r="A24488" t="s">
        <v>32398</v>
      </c>
      <c r="B24488" t="s">
        <v>12</v>
      </c>
      <c r="C24488" t="s">
        <v>23</v>
      </c>
      <c r="D24488" t="s">
        <v>63</v>
      </c>
      <c r="E24488" t="s">
        <v>64</v>
      </c>
      <c r="F24488" t="s">
        <v>65</v>
      </c>
      <c r="G24488" t="s">
        <v>66</v>
      </c>
      <c r="H24488" t="s">
        <v>67</v>
      </c>
      <c r="I24488">
        <v>2022</v>
      </c>
      <c r="J24488" t="s">
        <v>68</v>
      </c>
      <c r="K24488">
        <v>2024</v>
      </c>
      <c r="L24488" s="18">
        <v>45652</v>
      </c>
      <c r="M24488" t="s">
        <v>69</v>
      </c>
      <c r="N24488" t="s">
        <v>65</v>
      </c>
      <c r="O24488" t="s">
        <v>31515</v>
      </c>
    </row>
    <row r="24489" spans="1:15" x14ac:dyDescent="0.3">
      <c r="A24489" t="s">
        <v>32399</v>
      </c>
      <c r="B24489" t="s">
        <v>12</v>
      </c>
      <c r="C24489" t="s">
        <v>16</v>
      </c>
      <c r="D24489" t="s">
        <v>123</v>
      </c>
      <c r="E24489" t="s">
        <v>64</v>
      </c>
      <c r="F24489" t="s">
        <v>68</v>
      </c>
      <c r="G24489" t="s">
        <v>52</v>
      </c>
      <c r="H24489" t="s">
        <v>706</v>
      </c>
      <c r="I24489">
        <v>2022</v>
      </c>
      <c r="J24489" t="s">
        <v>68</v>
      </c>
      <c r="K24489">
        <v>2029</v>
      </c>
      <c r="L24489" s="18">
        <v>47140</v>
      </c>
      <c r="M24489" t="s">
        <v>228</v>
      </c>
      <c r="N24489" t="s">
        <v>68</v>
      </c>
      <c r="O24489" t="s">
        <v>32389</v>
      </c>
    </row>
    <row r="24490" spans="1:15" x14ac:dyDescent="0.3">
      <c r="A24490" t="s">
        <v>32400</v>
      </c>
      <c r="B24490" t="s">
        <v>12</v>
      </c>
      <c r="C24490" t="s">
        <v>25</v>
      </c>
      <c r="D24490" t="s">
        <v>63</v>
      </c>
      <c r="E24490" t="s">
        <v>64</v>
      </c>
      <c r="F24490" t="s">
        <v>65</v>
      </c>
      <c r="G24490" t="s">
        <v>66</v>
      </c>
      <c r="H24490" t="s">
        <v>67</v>
      </c>
      <c r="I24490">
        <v>2022</v>
      </c>
      <c r="J24490" t="s">
        <v>68</v>
      </c>
      <c r="K24490">
        <v>2023</v>
      </c>
      <c r="L24490" s="18">
        <v>45226</v>
      </c>
      <c r="M24490" t="s">
        <v>69</v>
      </c>
      <c r="N24490" t="s">
        <v>65</v>
      </c>
      <c r="O24490" t="s">
        <v>32401</v>
      </c>
    </row>
    <row r="24491" spans="1:15" x14ac:dyDescent="0.3">
      <c r="A24491" t="s">
        <v>32402</v>
      </c>
      <c r="B24491" t="s">
        <v>12</v>
      </c>
      <c r="C24491" t="s">
        <v>25</v>
      </c>
      <c r="D24491" t="s">
        <v>63</v>
      </c>
      <c r="E24491" t="s">
        <v>64</v>
      </c>
      <c r="F24491" t="s">
        <v>65</v>
      </c>
      <c r="G24491" t="s">
        <v>84</v>
      </c>
      <c r="H24491" t="s">
        <v>85</v>
      </c>
      <c r="I24491">
        <v>2022</v>
      </c>
      <c r="J24491" t="s">
        <v>68</v>
      </c>
      <c r="K24491">
        <v>2023</v>
      </c>
      <c r="L24491" s="18">
        <v>45202</v>
      </c>
      <c r="M24491" t="s">
        <v>69</v>
      </c>
      <c r="N24491" t="s">
        <v>65</v>
      </c>
      <c r="O24491" t="s">
        <v>32403</v>
      </c>
    </row>
    <row r="24492" spans="1:15" x14ac:dyDescent="0.3">
      <c r="A24492" t="s">
        <v>32404</v>
      </c>
      <c r="B24492" t="s">
        <v>12</v>
      </c>
      <c r="C24492" t="s">
        <v>16</v>
      </c>
      <c r="D24492" t="s">
        <v>63</v>
      </c>
      <c r="E24492" t="s">
        <v>64</v>
      </c>
      <c r="F24492" t="s">
        <v>65</v>
      </c>
      <c r="G24492" t="s">
        <v>66</v>
      </c>
      <c r="H24492" t="s">
        <v>67</v>
      </c>
      <c r="I24492">
        <v>2022</v>
      </c>
      <c r="J24492" t="s">
        <v>68</v>
      </c>
      <c r="K24492">
        <v>2025</v>
      </c>
      <c r="L24492" s="18">
        <v>45607</v>
      </c>
      <c r="M24492" t="s">
        <v>69</v>
      </c>
      <c r="N24492" t="s">
        <v>65</v>
      </c>
      <c r="O24492" t="s">
        <v>1422</v>
      </c>
    </row>
    <row r="24493" spans="1:15" x14ac:dyDescent="0.3">
      <c r="A24493" t="s">
        <v>32405</v>
      </c>
      <c r="B24493" t="s">
        <v>12</v>
      </c>
      <c r="C24493" t="s">
        <v>25</v>
      </c>
      <c r="D24493" t="s">
        <v>81</v>
      </c>
      <c r="E24493" t="s">
        <v>75</v>
      </c>
      <c r="F24493" t="s">
        <v>65</v>
      </c>
      <c r="G24493" t="s">
        <v>66</v>
      </c>
      <c r="H24493" t="s">
        <v>67</v>
      </c>
      <c r="I24493">
        <v>2022</v>
      </c>
      <c r="J24493" t="s">
        <v>68</v>
      </c>
      <c r="K24493">
        <v>2024</v>
      </c>
      <c r="L24493" s="18">
        <v>45310</v>
      </c>
      <c r="M24493" t="s">
        <v>69</v>
      </c>
      <c r="N24493" t="s">
        <v>65</v>
      </c>
      <c r="O24493" t="s">
        <v>32406</v>
      </c>
    </row>
    <row r="24494" spans="1:15" x14ac:dyDescent="0.3">
      <c r="A24494" t="s">
        <v>32407</v>
      </c>
      <c r="B24494" t="s">
        <v>12</v>
      </c>
      <c r="C24494" t="s">
        <v>19</v>
      </c>
      <c r="D24494" t="s">
        <v>74</v>
      </c>
      <c r="E24494" t="s">
        <v>75</v>
      </c>
      <c r="F24494" t="s">
        <v>65</v>
      </c>
      <c r="G24494" t="s">
        <v>84</v>
      </c>
      <c r="H24494" t="s">
        <v>227</v>
      </c>
      <c r="I24494">
        <v>2025</v>
      </c>
      <c r="J24494" t="s">
        <v>65</v>
      </c>
      <c r="K24494">
        <v>2026</v>
      </c>
      <c r="L24494" s="18">
        <v>46265</v>
      </c>
      <c r="M24494" t="s">
        <v>228</v>
      </c>
      <c r="N24494" t="s">
        <v>65</v>
      </c>
      <c r="O24494" t="s">
        <v>32012</v>
      </c>
    </row>
    <row r="24495" spans="1:15" x14ac:dyDescent="0.3">
      <c r="A24495" t="s">
        <v>32408</v>
      </c>
      <c r="B24495" t="s">
        <v>12</v>
      </c>
      <c r="C24495" t="s">
        <v>18</v>
      </c>
      <c r="D24495" t="s">
        <v>81</v>
      </c>
      <c r="E24495" t="s">
        <v>75</v>
      </c>
      <c r="F24495" t="s">
        <v>68</v>
      </c>
      <c r="G24495" t="s">
        <v>52</v>
      </c>
      <c r="H24495" t="s">
        <v>1291</v>
      </c>
      <c r="I24495">
        <v>2022</v>
      </c>
      <c r="J24495" t="s">
        <v>68</v>
      </c>
      <c r="K24495">
        <v>2028</v>
      </c>
      <c r="L24495" s="18">
        <v>46406</v>
      </c>
      <c r="M24495" t="s">
        <v>228</v>
      </c>
      <c r="N24495" t="s">
        <v>65</v>
      </c>
      <c r="O24495" t="s">
        <v>32409</v>
      </c>
    </row>
    <row r="24496" spans="1:15" x14ac:dyDescent="0.3">
      <c r="A24496" t="s">
        <v>32410</v>
      </c>
      <c r="B24496" t="s">
        <v>12</v>
      </c>
      <c r="C24496" t="s">
        <v>27</v>
      </c>
      <c r="D24496" t="s">
        <v>74</v>
      </c>
      <c r="E24496" t="s">
        <v>75</v>
      </c>
      <c r="F24496" t="s">
        <v>68</v>
      </c>
      <c r="G24496" t="s">
        <v>52</v>
      </c>
      <c r="H24496" t="s">
        <v>706</v>
      </c>
      <c r="I24496">
        <v>2022</v>
      </c>
      <c r="J24496" t="s">
        <v>68</v>
      </c>
      <c r="K24496">
        <v>2026</v>
      </c>
      <c r="L24496" s="18">
        <v>46063</v>
      </c>
      <c r="M24496" t="s">
        <v>69</v>
      </c>
      <c r="N24496" t="s">
        <v>65</v>
      </c>
      <c r="O24496" t="s">
        <v>32273</v>
      </c>
    </row>
    <row r="24497" spans="1:15" x14ac:dyDescent="0.3">
      <c r="A24497" t="s">
        <v>32411</v>
      </c>
      <c r="B24497" t="s">
        <v>12</v>
      </c>
      <c r="C24497" t="s">
        <v>27</v>
      </c>
      <c r="D24497" t="s">
        <v>89</v>
      </c>
      <c r="E24497" t="s">
        <v>90</v>
      </c>
      <c r="F24497" t="s">
        <v>65</v>
      </c>
      <c r="G24497" t="s">
        <v>66</v>
      </c>
      <c r="H24497" t="s">
        <v>67</v>
      </c>
      <c r="I24497">
        <v>2023</v>
      </c>
      <c r="J24497" t="s">
        <v>68</v>
      </c>
      <c r="K24497">
        <v>2023</v>
      </c>
      <c r="L24497" s="18">
        <v>45049</v>
      </c>
      <c r="M24497" t="s">
        <v>69</v>
      </c>
      <c r="N24497" t="s">
        <v>65</v>
      </c>
      <c r="O24497" t="s">
        <v>32412</v>
      </c>
    </row>
    <row r="24498" spans="1:15" x14ac:dyDescent="0.3">
      <c r="A24498" t="s">
        <v>32413</v>
      </c>
      <c r="B24498" t="s">
        <v>12</v>
      </c>
      <c r="C24498" t="s">
        <v>25</v>
      </c>
      <c r="D24498" t="s">
        <v>81</v>
      </c>
      <c r="E24498" t="s">
        <v>75</v>
      </c>
      <c r="F24498" t="s">
        <v>65</v>
      </c>
      <c r="G24498" t="s">
        <v>66</v>
      </c>
      <c r="H24498" t="s">
        <v>67</v>
      </c>
      <c r="I24498">
        <v>2022</v>
      </c>
      <c r="J24498" t="s">
        <v>68</v>
      </c>
      <c r="K24498">
        <v>2024</v>
      </c>
      <c r="L24498" s="18">
        <v>44975</v>
      </c>
      <c r="M24498" t="s">
        <v>69</v>
      </c>
      <c r="N24498" t="s">
        <v>65</v>
      </c>
      <c r="O24498" t="s">
        <v>32414</v>
      </c>
    </row>
    <row r="24499" spans="1:15" x14ac:dyDescent="0.3">
      <c r="A24499" t="s">
        <v>32415</v>
      </c>
      <c r="B24499" t="s">
        <v>12</v>
      </c>
      <c r="C24499" t="s">
        <v>25</v>
      </c>
      <c r="D24499" t="s">
        <v>81</v>
      </c>
      <c r="E24499" t="s">
        <v>75</v>
      </c>
      <c r="F24499" t="s">
        <v>65</v>
      </c>
      <c r="G24499" t="s">
        <v>66</v>
      </c>
      <c r="H24499" t="s">
        <v>67</v>
      </c>
      <c r="I24499">
        <v>2022</v>
      </c>
      <c r="J24499" t="s">
        <v>68</v>
      </c>
      <c r="K24499">
        <v>2024</v>
      </c>
      <c r="L24499" s="18">
        <v>45379</v>
      </c>
      <c r="M24499" t="s">
        <v>69</v>
      </c>
      <c r="N24499" t="s">
        <v>65</v>
      </c>
      <c r="O24499" t="s">
        <v>32416</v>
      </c>
    </row>
    <row r="24500" spans="1:15" x14ac:dyDescent="0.3">
      <c r="A24500" t="s">
        <v>32417</v>
      </c>
      <c r="B24500" t="s">
        <v>12</v>
      </c>
      <c r="C24500" t="s">
        <v>15</v>
      </c>
      <c r="D24500" t="s">
        <v>74</v>
      </c>
      <c r="E24500" t="s">
        <v>75</v>
      </c>
      <c r="F24500" t="s">
        <v>65</v>
      </c>
      <c r="G24500" t="s">
        <v>84</v>
      </c>
      <c r="H24500" t="s">
        <v>85</v>
      </c>
      <c r="I24500">
        <v>2022</v>
      </c>
      <c r="J24500" t="s">
        <v>68</v>
      </c>
      <c r="K24500">
        <v>2024</v>
      </c>
      <c r="L24500" s="18">
        <v>45617</v>
      </c>
      <c r="M24500" t="s">
        <v>69</v>
      </c>
      <c r="N24500" t="s">
        <v>65</v>
      </c>
      <c r="O24500" t="s">
        <v>32375</v>
      </c>
    </row>
    <row r="24501" spans="1:15" x14ac:dyDescent="0.3">
      <c r="A24501" t="s">
        <v>32418</v>
      </c>
      <c r="B24501" t="s">
        <v>12</v>
      </c>
      <c r="C24501" t="s">
        <v>25</v>
      </c>
      <c r="D24501" t="s">
        <v>81</v>
      </c>
      <c r="E24501" t="s">
        <v>75</v>
      </c>
      <c r="F24501" t="s">
        <v>65</v>
      </c>
      <c r="G24501" t="s">
        <v>66</v>
      </c>
      <c r="H24501" t="s">
        <v>67</v>
      </c>
      <c r="I24501">
        <v>2022</v>
      </c>
      <c r="J24501" t="s">
        <v>68</v>
      </c>
      <c r="K24501">
        <v>2025</v>
      </c>
      <c r="L24501" s="18">
        <v>45779</v>
      </c>
      <c r="M24501" t="s">
        <v>69</v>
      </c>
      <c r="N24501" t="s">
        <v>65</v>
      </c>
      <c r="O24501" t="s">
        <v>32419</v>
      </c>
    </row>
    <row r="24502" spans="1:15" x14ac:dyDescent="0.3">
      <c r="A24502" t="s">
        <v>32420</v>
      </c>
      <c r="B24502" t="s">
        <v>12</v>
      </c>
      <c r="C24502" t="s">
        <v>25</v>
      </c>
      <c r="D24502" t="s">
        <v>81</v>
      </c>
      <c r="E24502" t="s">
        <v>75</v>
      </c>
      <c r="F24502" t="s">
        <v>65</v>
      </c>
      <c r="G24502" t="s">
        <v>66</v>
      </c>
      <c r="H24502" t="s">
        <v>67</v>
      </c>
      <c r="I24502">
        <v>2022</v>
      </c>
      <c r="J24502" t="s">
        <v>68</v>
      </c>
      <c r="K24502">
        <v>2024</v>
      </c>
      <c r="L24502" s="18">
        <v>45384</v>
      </c>
      <c r="M24502" t="s">
        <v>69</v>
      </c>
      <c r="N24502" t="s">
        <v>65</v>
      </c>
      <c r="O24502" t="s">
        <v>32421</v>
      </c>
    </row>
    <row r="24503" spans="1:15" x14ac:dyDescent="0.3">
      <c r="A24503" t="s">
        <v>32422</v>
      </c>
      <c r="B24503" t="s">
        <v>12</v>
      </c>
      <c r="C24503" t="s">
        <v>23</v>
      </c>
      <c r="D24503" t="s">
        <v>63</v>
      </c>
      <c r="E24503" t="s">
        <v>64</v>
      </c>
      <c r="F24503" t="s">
        <v>68</v>
      </c>
      <c r="G24503" t="s">
        <v>52</v>
      </c>
      <c r="H24503" t="s">
        <v>706</v>
      </c>
      <c r="I24503">
        <v>2023</v>
      </c>
      <c r="J24503" t="s">
        <v>68</v>
      </c>
      <c r="K24503">
        <v>2029</v>
      </c>
      <c r="L24503" s="18">
        <v>46471</v>
      </c>
      <c r="M24503" t="s">
        <v>228</v>
      </c>
      <c r="N24503" t="s">
        <v>68</v>
      </c>
      <c r="O24503" t="s">
        <v>31966</v>
      </c>
    </row>
    <row r="24504" spans="1:15" x14ac:dyDescent="0.3">
      <c r="A24504" t="s">
        <v>32423</v>
      </c>
      <c r="B24504" t="s">
        <v>12</v>
      </c>
      <c r="C24504" t="s">
        <v>18</v>
      </c>
      <c r="D24504" t="s">
        <v>74</v>
      </c>
      <c r="E24504" t="s">
        <v>75</v>
      </c>
      <c r="F24504" t="s">
        <v>68</v>
      </c>
      <c r="G24504" t="s">
        <v>52</v>
      </c>
      <c r="H24504" t="s">
        <v>1180</v>
      </c>
      <c r="I24504">
        <v>2023</v>
      </c>
      <c r="J24504" t="s">
        <v>68</v>
      </c>
      <c r="K24504">
        <v>2028</v>
      </c>
      <c r="L24504" s="18">
        <v>47087</v>
      </c>
      <c r="M24504" t="s">
        <v>228</v>
      </c>
      <c r="N24504" t="s">
        <v>65</v>
      </c>
      <c r="O24504" t="s">
        <v>31948</v>
      </c>
    </row>
    <row r="24505" spans="1:15" x14ac:dyDescent="0.3">
      <c r="A24505" t="s">
        <v>32424</v>
      </c>
      <c r="B24505" t="s">
        <v>12</v>
      </c>
      <c r="C24505" t="s">
        <v>25</v>
      </c>
      <c r="D24505" t="s">
        <v>81</v>
      </c>
      <c r="E24505" t="s">
        <v>75</v>
      </c>
      <c r="F24505" t="s">
        <v>65</v>
      </c>
      <c r="G24505" t="s">
        <v>66</v>
      </c>
      <c r="H24505" t="s">
        <v>67</v>
      </c>
      <c r="I24505">
        <v>2023</v>
      </c>
      <c r="J24505" t="s">
        <v>68</v>
      </c>
      <c r="K24505">
        <v>2024</v>
      </c>
      <c r="L24505" s="18">
        <v>45653</v>
      </c>
      <c r="M24505" t="s">
        <v>69</v>
      </c>
      <c r="N24505" t="s">
        <v>65</v>
      </c>
      <c r="O24505" t="s">
        <v>32425</v>
      </c>
    </row>
    <row r="24506" spans="1:15" x14ac:dyDescent="0.3">
      <c r="A24506" t="s">
        <v>32426</v>
      </c>
      <c r="B24506" t="s">
        <v>12</v>
      </c>
      <c r="C24506" t="s">
        <v>18</v>
      </c>
      <c r="D24506" t="s">
        <v>74</v>
      </c>
      <c r="E24506" t="s">
        <v>75</v>
      </c>
      <c r="F24506" t="s">
        <v>68</v>
      </c>
      <c r="G24506" t="s">
        <v>52</v>
      </c>
      <c r="H24506" t="s">
        <v>706</v>
      </c>
      <c r="I24506">
        <v>2023</v>
      </c>
      <c r="J24506" t="s">
        <v>68</v>
      </c>
      <c r="K24506">
        <v>2028</v>
      </c>
      <c r="L24506" s="18">
        <v>46013</v>
      </c>
      <c r="M24506" t="s">
        <v>69</v>
      </c>
      <c r="N24506" t="s">
        <v>65</v>
      </c>
      <c r="O24506" t="s">
        <v>31948</v>
      </c>
    </row>
    <row r="24507" spans="1:15" x14ac:dyDescent="0.3">
      <c r="A24507" t="s">
        <v>32427</v>
      </c>
      <c r="B24507" t="s">
        <v>12</v>
      </c>
      <c r="C24507" t="s">
        <v>18</v>
      </c>
      <c r="D24507" t="s">
        <v>89</v>
      </c>
      <c r="E24507" t="s">
        <v>90</v>
      </c>
      <c r="F24507" t="s">
        <v>65</v>
      </c>
      <c r="G24507" t="s">
        <v>84</v>
      </c>
      <c r="H24507" t="s">
        <v>85</v>
      </c>
      <c r="I24507">
        <v>2023</v>
      </c>
      <c r="J24507" t="s">
        <v>68</v>
      </c>
      <c r="K24507">
        <v>2024</v>
      </c>
      <c r="L24507" s="18">
        <v>45345</v>
      </c>
      <c r="M24507" t="s">
        <v>69</v>
      </c>
      <c r="N24507" t="s">
        <v>65</v>
      </c>
      <c r="O24507" t="s">
        <v>32428</v>
      </c>
    </row>
    <row r="24508" spans="1:15" x14ac:dyDescent="0.3">
      <c r="A24508" t="s">
        <v>32429</v>
      </c>
      <c r="B24508" t="s">
        <v>12</v>
      </c>
      <c r="C24508" t="s">
        <v>27</v>
      </c>
      <c r="D24508" t="s">
        <v>89</v>
      </c>
      <c r="E24508" t="s">
        <v>90</v>
      </c>
      <c r="F24508" t="s">
        <v>65</v>
      </c>
      <c r="G24508" t="s">
        <v>66</v>
      </c>
      <c r="H24508" t="s">
        <v>67</v>
      </c>
      <c r="I24508">
        <v>2023</v>
      </c>
      <c r="J24508" t="s">
        <v>68</v>
      </c>
      <c r="K24508">
        <v>2024</v>
      </c>
      <c r="L24508" s="18">
        <v>45320</v>
      </c>
      <c r="M24508" t="s">
        <v>69</v>
      </c>
      <c r="N24508" t="s">
        <v>65</v>
      </c>
      <c r="O24508" t="s">
        <v>32016</v>
      </c>
    </row>
    <row r="24509" spans="1:15" x14ac:dyDescent="0.3">
      <c r="A24509" t="s">
        <v>32430</v>
      </c>
      <c r="B24509" t="s">
        <v>12</v>
      </c>
      <c r="C24509" t="s">
        <v>16</v>
      </c>
      <c r="D24509" t="s">
        <v>74</v>
      </c>
      <c r="E24509" t="s">
        <v>75</v>
      </c>
      <c r="F24509" t="s">
        <v>65</v>
      </c>
      <c r="G24509" t="s">
        <v>84</v>
      </c>
      <c r="H24509" t="s">
        <v>227</v>
      </c>
      <c r="I24509">
        <v>2024</v>
      </c>
      <c r="J24509" t="s">
        <v>65</v>
      </c>
      <c r="K24509">
        <v>2027</v>
      </c>
      <c r="L24509" s="18">
        <v>46430</v>
      </c>
      <c r="M24509" t="s">
        <v>228</v>
      </c>
      <c r="N24509" t="s">
        <v>65</v>
      </c>
      <c r="O24509" t="s">
        <v>32428</v>
      </c>
    </row>
    <row r="24510" spans="1:15" x14ac:dyDescent="0.3">
      <c r="A24510" t="s">
        <v>32431</v>
      </c>
      <c r="B24510" t="s">
        <v>12</v>
      </c>
      <c r="C24510" t="s">
        <v>27</v>
      </c>
      <c r="D24510" t="s">
        <v>74</v>
      </c>
      <c r="E24510" t="s">
        <v>75</v>
      </c>
      <c r="F24510" t="s">
        <v>68</v>
      </c>
      <c r="G24510" t="s">
        <v>52</v>
      </c>
      <c r="H24510" t="s">
        <v>706</v>
      </c>
      <c r="I24510">
        <v>2023</v>
      </c>
      <c r="J24510" t="s">
        <v>68</v>
      </c>
      <c r="K24510">
        <v>2027</v>
      </c>
      <c r="L24510" s="18">
        <v>46155</v>
      </c>
      <c r="M24510" t="s">
        <v>69</v>
      </c>
      <c r="N24510" t="s">
        <v>65</v>
      </c>
      <c r="O24510" t="s">
        <v>1422</v>
      </c>
    </row>
    <row r="24511" spans="1:15" x14ac:dyDescent="0.3">
      <c r="A24511" t="s">
        <v>32432</v>
      </c>
      <c r="B24511" t="s">
        <v>12</v>
      </c>
      <c r="C24511" t="s">
        <v>16</v>
      </c>
      <c r="D24511" t="s">
        <v>74</v>
      </c>
      <c r="E24511" t="s">
        <v>75</v>
      </c>
      <c r="F24511" t="s">
        <v>68</v>
      </c>
      <c r="G24511" t="s">
        <v>52</v>
      </c>
      <c r="H24511" t="s">
        <v>706</v>
      </c>
      <c r="I24511">
        <v>2023</v>
      </c>
      <c r="J24511" t="s">
        <v>68</v>
      </c>
      <c r="K24511">
        <v>2031</v>
      </c>
      <c r="L24511" s="18">
        <v>48010</v>
      </c>
      <c r="M24511" t="s">
        <v>228</v>
      </c>
      <c r="N24511" t="s">
        <v>65</v>
      </c>
      <c r="O24511" t="s">
        <v>32389</v>
      </c>
    </row>
    <row r="24512" spans="1:15" x14ac:dyDescent="0.3">
      <c r="A24512" t="s">
        <v>32433</v>
      </c>
      <c r="B24512" t="s">
        <v>12</v>
      </c>
      <c r="C24512" t="s">
        <v>25</v>
      </c>
      <c r="D24512" t="s">
        <v>63</v>
      </c>
      <c r="E24512" t="s">
        <v>64</v>
      </c>
      <c r="F24512" t="s">
        <v>65</v>
      </c>
      <c r="G24512" t="s">
        <v>66</v>
      </c>
      <c r="H24512" t="s">
        <v>67</v>
      </c>
      <c r="I24512">
        <v>2023</v>
      </c>
      <c r="J24512" t="s">
        <v>68</v>
      </c>
      <c r="K24512">
        <v>2025</v>
      </c>
      <c r="L24512" s="18">
        <v>45976</v>
      </c>
      <c r="M24512" t="s">
        <v>69</v>
      </c>
      <c r="N24512" t="s">
        <v>65</v>
      </c>
      <c r="O24512" t="s">
        <v>31874</v>
      </c>
    </row>
    <row r="24513" spans="1:15" x14ac:dyDescent="0.3">
      <c r="A24513" t="s">
        <v>32434</v>
      </c>
      <c r="B24513" t="s">
        <v>12</v>
      </c>
      <c r="C24513" t="s">
        <v>15</v>
      </c>
      <c r="D24513" t="s">
        <v>89</v>
      </c>
      <c r="E24513" t="s">
        <v>90</v>
      </c>
      <c r="F24513" t="s">
        <v>65</v>
      </c>
      <c r="G24513" t="s">
        <v>66</v>
      </c>
      <c r="H24513" t="s">
        <v>67</v>
      </c>
      <c r="I24513">
        <v>2020</v>
      </c>
      <c r="J24513" t="s">
        <v>68</v>
      </c>
      <c r="K24513">
        <v>2021</v>
      </c>
      <c r="L24513" s="18">
        <v>44397</v>
      </c>
      <c r="M24513" t="s">
        <v>69</v>
      </c>
      <c r="N24513" t="s">
        <v>65</v>
      </c>
      <c r="O24513" t="s">
        <v>32375</v>
      </c>
    </row>
    <row r="24514" spans="1:15" x14ac:dyDescent="0.3">
      <c r="A24514" t="s">
        <v>32435</v>
      </c>
      <c r="B24514" t="s">
        <v>12</v>
      </c>
      <c r="C24514" t="s">
        <v>31</v>
      </c>
      <c r="D24514" t="s">
        <v>89</v>
      </c>
      <c r="E24514" t="s">
        <v>90</v>
      </c>
      <c r="F24514" t="s">
        <v>65</v>
      </c>
      <c r="G24514" t="s">
        <v>66</v>
      </c>
      <c r="H24514" t="s">
        <v>67</v>
      </c>
      <c r="I24514">
        <v>2022</v>
      </c>
      <c r="J24514" t="s">
        <v>68</v>
      </c>
      <c r="K24514">
        <v>2023</v>
      </c>
      <c r="L24514" s="18">
        <v>45068</v>
      </c>
      <c r="M24514" t="s">
        <v>69</v>
      </c>
      <c r="N24514" t="s">
        <v>65</v>
      </c>
      <c r="O24514" t="s">
        <v>32436</v>
      </c>
    </row>
    <row r="24515" spans="1:15" x14ac:dyDescent="0.3">
      <c r="A24515" t="s">
        <v>32437</v>
      </c>
      <c r="B24515" t="s">
        <v>12</v>
      </c>
      <c r="C24515" t="s">
        <v>15</v>
      </c>
      <c r="D24515" t="s">
        <v>89</v>
      </c>
      <c r="E24515" t="s">
        <v>90</v>
      </c>
      <c r="F24515" t="s">
        <v>65</v>
      </c>
      <c r="G24515" t="s">
        <v>66</v>
      </c>
      <c r="H24515" t="s">
        <v>67</v>
      </c>
      <c r="I24515">
        <v>2021</v>
      </c>
      <c r="J24515" t="s">
        <v>68</v>
      </c>
      <c r="K24515">
        <v>2021</v>
      </c>
      <c r="L24515" s="18">
        <v>44445</v>
      </c>
      <c r="M24515" t="s">
        <v>69</v>
      </c>
      <c r="N24515" t="s">
        <v>65</v>
      </c>
      <c r="O24515" t="s">
        <v>32375</v>
      </c>
    </row>
    <row r="24516" spans="1:15" x14ac:dyDescent="0.3">
      <c r="A24516" t="s">
        <v>32438</v>
      </c>
      <c r="B24516" t="s">
        <v>12</v>
      </c>
      <c r="C24516" t="s">
        <v>15</v>
      </c>
      <c r="D24516" t="s">
        <v>89</v>
      </c>
      <c r="E24516" t="s">
        <v>90</v>
      </c>
      <c r="F24516" t="s">
        <v>65</v>
      </c>
      <c r="G24516" t="s">
        <v>66</v>
      </c>
      <c r="H24516" t="s">
        <v>67</v>
      </c>
      <c r="I24516">
        <v>2022</v>
      </c>
      <c r="J24516" t="s">
        <v>68</v>
      </c>
      <c r="K24516">
        <v>2022</v>
      </c>
      <c r="L24516" s="18">
        <v>44743</v>
      </c>
      <c r="M24516" t="s">
        <v>69</v>
      </c>
      <c r="N24516" t="s">
        <v>65</v>
      </c>
      <c r="O24516" t="s">
        <v>32375</v>
      </c>
    </row>
    <row r="24517" spans="1:15" x14ac:dyDescent="0.3">
      <c r="A24517" t="s">
        <v>32439</v>
      </c>
      <c r="B24517" t="s">
        <v>12</v>
      </c>
      <c r="C24517" t="s">
        <v>31</v>
      </c>
      <c r="D24517" t="s">
        <v>89</v>
      </c>
      <c r="E24517" t="s">
        <v>90</v>
      </c>
      <c r="F24517" t="s">
        <v>65</v>
      </c>
      <c r="G24517" t="s">
        <v>66</v>
      </c>
      <c r="H24517" t="s">
        <v>67</v>
      </c>
      <c r="I24517">
        <v>2022</v>
      </c>
      <c r="J24517" t="s">
        <v>68</v>
      </c>
      <c r="K24517">
        <v>2022</v>
      </c>
      <c r="L24517" s="18">
        <v>44854</v>
      </c>
      <c r="M24517" t="s">
        <v>69</v>
      </c>
      <c r="N24517" t="s">
        <v>65</v>
      </c>
      <c r="O24517" t="s">
        <v>32012</v>
      </c>
    </row>
    <row r="24518" spans="1:15" x14ac:dyDescent="0.3">
      <c r="A24518" t="s">
        <v>32440</v>
      </c>
      <c r="B24518" t="s">
        <v>12</v>
      </c>
      <c r="C24518" t="s">
        <v>25</v>
      </c>
      <c r="D24518" t="s">
        <v>89</v>
      </c>
      <c r="E24518" t="s">
        <v>90</v>
      </c>
      <c r="F24518" t="s">
        <v>65</v>
      </c>
      <c r="G24518" t="s">
        <v>66</v>
      </c>
      <c r="H24518" t="s">
        <v>67</v>
      </c>
      <c r="I24518">
        <v>2023</v>
      </c>
      <c r="J24518" t="s">
        <v>68</v>
      </c>
      <c r="K24518">
        <v>2024</v>
      </c>
      <c r="L24518" s="18">
        <v>45365</v>
      </c>
      <c r="M24518" t="s">
        <v>69</v>
      </c>
      <c r="N24518" t="s">
        <v>65</v>
      </c>
      <c r="O24518" t="s">
        <v>32441</v>
      </c>
    </row>
    <row r="24519" spans="1:15" x14ac:dyDescent="0.3">
      <c r="A24519" t="s">
        <v>32442</v>
      </c>
      <c r="B24519" t="s">
        <v>12</v>
      </c>
      <c r="C24519" t="s">
        <v>18</v>
      </c>
      <c r="D24519" t="s">
        <v>89</v>
      </c>
      <c r="E24519" t="s">
        <v>90</v>
      </c>
      <c r="F24519" t="s">
        <v>65</v>
      </c>
      <c r="G24519" t="s">
        <v>84</v>
      </c>
      <c r="H24519" t="s">
        <v>85</v>
      </c>
      <c r="I24519">
        <v>2023</v>
      </c>
      <c r="J24519" t="s">
        <v>68</v>
      </c>
      <c r="K24519">
        <v>2025</v>
      </c>
      <c r="L24519" s="18">
        <v>45803</v>
      </c>
      <c r="M24519" t="s">
        <v>69</v>
      </c>
      <c r="N24519" t="s">
        <v>65</v>
      </c>
      <c r="O24519" t="s">
        <v>32443</v>
      </c>
    </row>
    <row r="24520" spans="1:15" x14ac:dyDescent="0.3">
      <c r="A24520" t="s">
        <v>32444</v>
      </c>
      <c r="B24520" t="s">
        <v>12</v>
      </c>
      <c r="C24520" t="s">
        <v>16</v>
      </c>
      <c r="D24520" t="s">
        <v>89</v>
      </c>
      <c r="E24520" t="s">
        <v>90</v>
      </c>
      <c r="F24520" t="s">
        <v>65</v>
      </c>
      <c r="G24520" t="s">
        <v>66</v>
      </c>
      <c r="H24520" t="s">
        <v>67</v>
      </c>
      <c r="I24520">
        <v>2023</v>
      </c>
      <c r="J24520" t="s">
        <v>68</v>
      </c>
      <c r="K24520">
        <v>2023</v>
      </c>
      <c r="L24520" s="18">
        <v>45214</v>
      </c>
      <c r="M24520" t="s">
        <v>69</v>
      </c>
      <c r="N24520" t="s">
        <v>65</v>
      </c>
      <c r="O24520" t="s">
        <v>32397</v>
      </c>
    </row>
    <row r="24521" spans="1:15" x14ac:dyDescent="0.3">
      <c r="A24521" t="s">
        <v>32445</v>
      </c>
      <c r="B24521" t="s">
        <v>12</v>
      </c>
      <c r="C24521" t="s">
        <v>31</v>
      </c>
      <c r="D24521" t="s">
        <v>89</v>
      </c>
      <c r="E24521" t="s">
        <v>90</v>
      </c>
      <c r="F24521" t="s">
        <v>65</v>
      </c>
      <c r="G24521" t="s">
        <v>66</v>
      </c>
      <c r="H24521" t="s">
        <v>67</v>
      </c>
      <c r="I24521">
        <v>2018</v>
      </c>
      <c r="J24521" t="s">
        <v>68</v>
      </c>
      <c r="K24521">
        <v>2020</v>
      </c>
      <c r="L24521" s="18">
        <v>43931</v>
      </c>
      <c r="M24521" t="s">
        <v>69</v>
      </c>
      <c r="N24521" t="s">
        <v>65</v>
      </c>
      <c r="O24521" t="s">
        <v>32292</v>
      </c>
    </row>
    <row r="24522" spans="1:15" x14ac:dyDescent="0.3">
      <c r="A24522" t="s">
        <v>32446</v>
      </c>
      <c r="B24522" t="s">
        <v>12</v>
      </c>
      <c r="C24522" t="s">
        <v>20</v>
      </c>
      <c r="D24522" t="s">
        <v>89</v>
      </c>
      <c r="E24522" t="s">
        <v>90</v>
      </c>
      <c r="F24522" t="s">
        <v>65</v>
      </c>
      <c r="G24522" t="s">
        <v>66</v>
      </c>
      <c r="H24522" t="s">
        <v>67</v>
      </c>
      <c r="I24522">
        <v>2020</v>
      </c>
      <c r="J24522" t="s">
        <v>68</v>
      </c>
      <c r="K24522">
        <v>2022</v>
      </c>
      <c r="L24522" s="18">
        <v>44573</v>
      </c>
      <c r="M24522" t="s">
        <v>69</v>
      </c>
      <c r="N24522" t="s">
        <v>65</v>
      </c>
      <c r="O24522" t="s">
        <v>32447</v>
      </c>
    </row>
    <row r="24523" spans="1:15" x14ac:dyDescent="0.3">
      <c r="A24523" t="s">
        <v>32448</v>
      </c>
      <c r="B24523" t="s">
        <v>12</v>
      </c>
      <c r="C24523" t="s">
        <v>16</v>
      </c>
      <c r="D24523" t="s">
        <v>74</v>
      </c>
      <c r="E24523" t="s">
        <v>75</v>
      </c>
      <c r="F24523" t="s">
        <v>65</v>
      </c>
      <c r="G24523" t="s">
        <v>66</v>
      </c>
      <c r="H24523" t="s">
        <v>67</v>
      </c>
      <c r="I24523">
        <v>2023</v>
      </c>
      <c r="J24523" t="s">
        <v>68</v>
      </c>
      <c r="K24523">
        <v>2025</v>
      </c>
      <c r="L24523" s="18">
        <v>45526</v>
      </c>
      <c r="M24523" t="s">
        <v>69</v>
      </c>
      <c r="N24523" t="s">
        <v>65</v>
      </c>
      <c r="O24523" t="s">
        <v>32449</v>
      </c>
    </row>
    <row r="24524" spans="1:15" x14ac:dyDescent="0.3">
      <c r="A24524" t="s">
        <v>32450</v>
      </c>
      <c r="B24524" t="s">
        <v>12</v>
      </c>
      <c r="C24524" t="s">
        <v>19</v>
      </c>
      <c r="D24524" t="s">
        <v>74</v>
      </c>
      <c r="E24524" t="s">
        <v>75</v>
      </c>
      <c r="F24524" t="s">
        <v>65</v>
      </c>
      <c r="G24524" t="s">
        <v>66</v>
      </c>
      <c r="H24524" t="s">
        <v>67</v>
      </c>
      <c r="I24524">
        <v>2023</v>
      </c>
      <c r="J24524" t="s">
        <v>68</v>
      </c>
      <c r="K24524">
        <v>2025</v>
      </c>
      <c r="L24524" s="18">
        <v>45875</v>
      </c>
      <c r="M24524" t="s">
        <v>69</v>
      </c>
      <c r="N24524" t="s">
        <v>65</v>
      </c>
      <c r="O24524" t="s">
        <v>32451</v>
      </c>
    </row>
    <row r="24525" spans="1:15" x14ac:dyDescent="0.3">
      <c r="A24525" t="s">
        <v>32452</v>
      </c>
      <c r="B24525" t="s">
        <v>12</v>
      </c>
      <c r="C24525" t="s">
        <v>16</v>
      </c>
      <c r="D24525" t="s">
        <v>89</v>
      </c>
      <c r="E24525" t="s">
        <v>90</v>
      </c>
      <c r="F24525" t="s">
        <v>65</v>
      </c>
      <c r="G24525" t="s">
        <v>66</v>
      </c>
      <c r="H24525" t="s">
        <v>67</v>
      </c>
      <c r="I24525">
        <v>2023</v>
      </c>
      <c r="J24525" t="s">
        <v>68</v>
      </c>
      <c r="K24525">
        <v>2023</v>
      </c>
      <c r="L24525" s="18">
        <v>45124</v>
      </c>
      <c r="M24525" t="s">
        <v>69</v>
      </c>
      <c r="N24525" t="s">
        <v>65</v>
      </c>
      <c r="O24525" t="s">
        <v>32397</v>
      </c>
    </row>
    <row r="24526" spans="1:15" x14ac:dyDescent="0.3">
      <c r="A24526" t="s">
        <v>32453</v>
      </c>
      <c r="B24526" t="s">
        <v>12</v>
      </c>
      <c r="C24526" t="s">
        <v>31</v>
      </c>
      <c r="D24526" t="s">
        <v>89</v>
      </c>
      <c r="E24526" t="s">
        <v>90</v>
      </c>
      <c r="F24526" t="s">
        <v>65</v>
      </c>
      <c r="G24526" t="s">
        <v>66</v>
      </c>
      <c r="H24526" t="s">
        <v>67</v>
      </c>
      <c r="I24526">
        <v>2021</v>
      </c>
      <c r="J24526" t="s">
        <v>68</v>
      </c>
      <c r="K24526">
        <v>2023</v>
      </c>
      <c r="L24526" s="18">
        <v>45272</v>
      </c>
      <c r="M24526" t="s">
        <v>69</v>
      </c>
      <c r="N24526" t="s">
        <v>65</v>
      </c>
      <c r="O24526" t="s">
        <v>32454</v>
      </c>
    </row>
    <row r="24527" spans="1:15" x14ac:dyDescent="0.3">
      <c r="A24527" t="s">
        <v>32455</v>
      </c>
      <c r="B24527" t="s">
        <v>12</v>
      </c>
      <c r="C24527" t="s">
        <v>19</v>
      </c>
      <c r="D24527" t="s">
        <v>63</v>
      </c>
      <c r="E24527" t="s">
        <v>64</v>
      </c>
      <c r="F24527" t="s">
        <v>65</v>
      </c>
      <c r="G24527" t="s">
        <v>66</v>
      </c>
      <c r="H24527" t="s">
        <v>67</v>
      </c>
      <c r="I24527">
        <v>2023</v>
      </c>
      <c r="J24527" t="s">
        <v>68</v>
      </c>
      <c r="K24527">
        <v>2024</v>
      </c>
      <c r="L24527" s="18">
        <v>45541</v>
      </c>
      <c r="M24527" t="s">
        <v>69</v>
      </c>
      <c r="N24527" t="s">
        <v>65</v>
      </c>
      <c r="O24527" t="s">
        <v>1422</v>
      </c>
    </row>
    <row r="24528" spans="1:15" x14ac:dyDescent="0.3">
      <c r="A24528" t="s">
        <v>32456</v>
      </c>
      <c r="B24528" t="s">
        <v>12</v>
      </c>
      <c r="C24528" t="s">
        <v>19</v>
      </c>
      <c r="D24528" t="s">
        <v>74</v>
      </c>
      <c r="E24528" t="s">
        <v>75</v>
      </c>
      <c r="F24528" t="s">
        <v>68</v>
      </c>
      <c r="G24528" t="s">
        <v>52</v>
      </c>
      <c r="H24528" t="s">
        <v>706</v>
      </c>
      <c r="I24528">
        <v>2024</v>
      </c>
      <c r="J24528" t="s">
        <v>68</v>
      </c>
      <c r="K24528">
        <v>2028</v>
      </c>
      <c r="L24528" s="18">
        <v>46934</v>
      </c>
      <c r="M24528" t="s">
        <v>228</v>
      </c>
      <c r="N24528" t="s">
        <v>65</v>
      </c>
      <c r="O24528" t="s">
        <v>32451</v>
      </c>
    </row>
    <row r="24529" spans="1:15" x14ac:dyDescent="0.3">
      <c r="A24529" t="s">
        <v>32457</v>
      </c>
      <c r="B24529" t="s">
        <v>12</v>
      </c>
      <c r="C24529" t="s">
        <v>31</v>
      </c>
      <c r="D24529" t="s">
        <v>89</v>
      </c>
      <c r="E24529" t="s">
        <v>90</v>
      </c>
      <c r="F24529" t="s">
        <v>65</v>
      </c>
      <c r="G24529" t="s">
        <v>66</v>
      </c>
      <c r="H24529" t="s">
        <v>67</v>
      </c>
      <c r="I24529">
        <v>2013</v>
      </c>
      <c r="J24529" t="s">
        <v>68</v>
      </c>
      <c r="K24529">
        <v>2014</v>
      </c>
      <c r="L24529" s="18">
        <v>41704</v>
      </c>
      <c r="M24529" t="s">
        <v>69</v>
      </c>
      <c r="N24529" t="s">
        <v>65</v>
      </c>
      <c r="O24529" t="s">
        <v>32458</v>
      </c>
    </row>
    <row r="24530" spans="1:15" x14ac:dyDescent="0.3">
      <c r="A24530" t="s">
        <v>32459</v>
      </c>
      <c r="B24530" t="s">
        <v>12</v>
      </c>
      <c r="C24530" t="s">
        <v>31</v>
      </c>
      <c r="D24530" t="s">
        <v>89</v>
      </c>
      <c r="E24530" t="s">
        <v>90</v>
      </c>
      <c r="F24530" t="s">
        <v>65</v>
      </c>
      <c r="G24530" t="s">
        <v>66</v>
      </c>
      <c r="H24530" t="s">
        <v>67</v>
      </c>
      <c r="I24530">
        <v>2014</v>
      </c>
      <c r="J24530" t="s">
        <v>68</v>
      </c>
      <c r="K24530">
        <v>2014</v>
      </c>
      <c r="L24530" s="18">
        <v>41797</v>
      </c>
      <c r="M24530" t="s">
        <v>69</v>
      </c>
      <c r="N24530" t="s">
        <v>65</v>
      </c>
      <c r="O24530" t="s">
        <v>32458</v>
      </c>
    </row>
    <row r="24531" spans="1:15" x14ac:dyDescent="0.3">
      <c r="A24531" t="s">
        <v>32460</v>
      </c>
      <c r="B24531" t="s">
        <v>12</v>
      </c>
      <c r="C24531" t="s">
        <v>31</v>
      </c>
      <c r="D24531" t="s">
        <v>89</v>
      </c>
      <c r="E24531" t="s">
        <v>90</v>
      </c>
      <c r="F24531" t="s">
        <v>65</v>
      </c>
      <c r="G24531" t="s">
        <v>66</v>
      </c>
      <c r="H24531" t="s">
        <v>67</v>
      </c>
      <c r="I24531">
        <v>2009</v>
      </c>
      <c r="J24531" t="s">
        <v>68</v>
      </c>
      <c r="K24531">
        <v>2009</v>
      </c>
      <c r="L24531" s="18">
        <v>40156</v>
      </c>
      <c r="M24531" t="s">
        <v>69</v>
      </c>
      <c r="N24531" t="s">
        <v>65</v>
      </c>
      <c r="O24531" t="s">
        <v>32458</v>
      </c>
    </row>
    <row r="24532" spans="1:15" x14ac:dyDescent="0.3">
      <c r="A24532" t="s">
        <v>32461</v>
      </c>
      <c r="B24532" t="s">
        <v>12</v>
      </c>
      <c r="C24532" t="s">
        <v>20</v>
      </c>
      <c r="D24532" t="s">
        <v>81</v>
      </c>
      <c r="E24532" t="s">
        <v>75</v>
      </c>
      <c r="F24532" t="s">
        <v>68</v>
      </c>
      <c r="G24532" t="s">
        <v>52</v>
      </c>
      <c r="H24532" t="s">
        <v>706</v>
      </c>
      <c r="I24532">
        <v>2023</v>
      </c>
      <c r="J24532" t="s">
        <v>68</v>
      </c>
      <c r="K24532">
        <v>2030</v>
      </c>
      <c r="L24532" s="18">
        <v>47575</v>
      </c>
      <c r="M24532" t="s">
        <v>228</v>
      </c>
      <c r="N24532" t="s">
        <v>65</v>
      </c>
      <c r="O24532" t="s">
        <v>32462</v>
      </c>
    </row>
    <row r="24533" spans="1:15" x14ac:dyDescent="0.3">
      <c r="A24533" t="s">
        <v>32463</v>
      </c>
      <c r="B24533" t="s">
        <v>12</v>
      </c>
      <c r="C24533" t="s">
        <v>31</v>
      </c>
      <c r="D24533" t="s">
        <v>89</v>
      </c>
      <c r="E24533" t="s">
        <v>90</v>
      </c>
      <c r="F24533" t="s">
        <v>65</v>
      </c>
      <c r="G24533" t="s">
        <v>66</v>
      </c>
      <c r="H24533" t="s">
        <v>67</v>
      </c>
      <c r="I24533">
        <v>2014</v>
      </c>
      <c r="J24533" t="s">
        <v>68</v>
      </c>
      <c r="K24533">
        <v>2015</v>
      </c>
      <c r="L24533" s="18">
        <v>42021</v>
      </c>
      <c r="M24533" t="s">
        <v>69</v>
      </c>
      <c r="N24533" t="s">
        <v>65</v>
      </c>
      <c r="O24533" t="s">
        <v>1422</v>
      </c>
    </row>
    <row r="24534" spans="1:15" x14ac:dyDescent="0.3">
      <c r="A24534" t="s">
        <v>32464</v>
      </c>
      <c r="B24534" t="s">
        <v>12</v>
      </c>
      <c r="C24534" t="s">
        <v>31</v>
      </c>
      <c r="D24534" t="s">
        <v>89</v>
      </c>
      <c r="E24534" t="s">
        <v>90</v>
      </c>
      <c r="F24534" t="s">
        <v>65</v>
      </c>
      <c r="G24534" t="s">
        <v>66</v>
      </c>
      <c r="H24534" t="s">
        <v>67</v>
      </c>
      <c r="I24534">
        <v>2015</v>
      </c>
      <c r="J24534" t="s">
        <v>68</v>
      </c>
      <c r="K24534">
        <v>2015</v>
      </c>
      <c r="L24534" s="18">
        <v>42093</v>
      </c>
      <c r="M24534" t="s">
        <v>69</v>
      </c>
      <c r="N24534" t="s">
        <v>65</v>
      </c>
      <c r="O24534" t="s">
        <v>1422</v>
      </c>
    </row>
    <row r="24535" spans="1:15" x14ac:dyDescent="0.3">
      <c r="A24535" t="s">
        <v>32465</v>
      </c>
      <c r="B24535" t="s">
        <v>12</v>
      </c>
      <c r="C24535" t="s">
        <v>31</v>
      </c>
      <c r="D24535" t="s">
        <v>89</v>
      </c>
      <c r="E24535" t="s">
        <v>90</v>
      </c>
      <c r="F24535" t="s">
        <v>65</v>
      </c>
      <c r="G24535" t="s">
        <v>66</v>
      </c>
      <c r="H24535" t="s">
        <v>67</v>
      </c>
      <c r="I24535">
        <v>2021</v>
      </c>
      <c r="J24535" t="s">
        <v>68</v>
      </c>
      <c r="K24535">
        <v>2021</v>
      </c>
      <c r="L24535" s="18">
        <v>44463</v>
      </c>
      <c r="M24535" t="s">
        <v>69</v>
      </c>
      <c r="N24535" t="s">
        <v>65</v>
      </c>
      <c r="O24535" t="s">
        <v>1422</v>
      </c>
    </row>
    <row r="24536" spans="1:15" x14ac:dyDescent="0.3">
      <c r="A24536" t="s">
        <v>32466</v>
      </c>
      <c r="B24536" t="s">
        <v>12</v>
      </c>
      <c r="C24536" t="s">
        <v>16</v>
      </c>
      <c r="D24536" t="s">
        <v>74</v>
      </c>
      <c r="E24536" t="s">
        <v>75</v>
      </c>
      <c r="F24536" t="s">
        <v>65</v>
      </c>
      <c r="G24536" t="s">
        <v>66</v>
      </c>
      <c r="H24536" t="s">
        <v>67</v>
      </c>
      <c r="I24536">
        <v>2023</v>
      </c>
      <c r="J24536" t="s">
        <v>68</v>
      </c>
      <c r="K24536">
        <v>2026</v>
      </c>
      <c r="L24536" s="18">
        <v>45931</v>
      </c>
      <c r="M24536" t="s">
        <v>69</v>
      </c>
      <c r="N24536" t="s">
        <v>65</v>
      </c>
      <c r="O24536" t="s">
        <v>32389</v>
      </c>
    </row>
    <row r="24537" spans="1:15" x14ac:dyDescent="0.3">
      <c r="A24537" t="s">
        <v>32467</v>
      </c>
      <c r="B24537" t="s">
        <v>12</v>
      </c>
      <c r="C24537" t="s">
        <v>16</v>
      </c>
      <c r="D24537" t="s">
        <v>74</v>
      </c>
      <c r="E24537" t="s">
        <v>75</v>
      </c>
      <c r="F24537" t="s">
        <v>65</v>
      </c>
      <c r="G24537" t="s">
        <v>84</v>
      </c>
      <c r="H24537" t="s">
        <v>85</v>
      </c>
      <c r="I24537">
        <v>2023</v>
      </c>
      <c r="J24537" t="s">
        <v>68</v>
      </c>
      <c r="K24537">
        <v>2025</v>
      </c>
      <c r="L24537" s="18">
        <v>45939</v>
      </c>
      <c r="M24537" t="s">
        <v>69</v>
      </c>
      <c r="N24537" t="s">
        <v>65</v>
      </c>
      <c r="O24537" t="s">
        <v>32468</v>
      </c>
    </row>
    <row r="24538" spans="1:15" x14ac:dyDescent="0.3">
      <c r="A24538" t="s">
        <v>32469</v>
      </c>
      <c r="B24538" t="s">
        <v>12</v>
      </c>
      <c r="C24538" t="s">
        <v>19</v>
      </c>
      <c r="D24538" t="s">
        <v>74</v>
      </c>
      <c r="E24538" t="s">
        <v>75</v>
      </c>
      <c r="F24538" t="s">
        <v>65</v>
      </c>
      <c r="G24538" t="s">
        <v>84</v>
      </c>
      <c r="H24538" t="s">
        <v>85</v>
      </c>
      <c r="I24538">
        <v>2023</v>
      </c>
      <c r="J24538" t="s">
        <v>68</v>
      </c>
      <c r="K24538">
        <v>2026</v>
      </c>
      <c r="L24538" s="18">
        <v>46287</v>
      </c>
      <c r="M24538" t="s">
        <v>69</v>
      </c>
      <c r="N24538" t="s">
        <v>65</v>
      </c>
      <c r="O24538" t="s">
        <v>32389</v>
      </c>
    </row>
    <row r="24539" spans="1:15" x14ac:dyDescent="0.3">
      <c r="A24539" t="s">
        <v>32470</v>
      </c>
      <c r="B24539" t="s">
        <v>12</v>
      </c>
      <c r="C24539" t="s">
        <v>16</v>
      </c>
      <c r="D24539" t="s">
        <v>74</v>
      </c>
      <c r="E24539" t="s">
        <v>75</v>
      </c>
      <c r="F24539" t="s">
        <v>65</v>
      </c>
      <c r="G24539" t="s">
        <v>84</v>
      </c>
      <c r="H24539" t="s">
        <v>85</v>
      </c>
      <c r="I24539">
        <v>2023</v>
      </c>
      <c r="J24539" t="s">
        <v>68</v>
      </c>
      <c r="K24539">
        <v>2025</v>
      </c>
      <c r="L24539" s="18">
        <v>45953</v>
      </c>
      <c r="M24539" t="s">
        <v>69</v>
      </c>
      <c r="N24539" t="s">
        <v>65</v>
      </c>
      <c r="O24539" t="s">
        <v>32468</v>
      </c>
    </row>
    <row r="24540" spans="1:15" x14ac:dyDescent="0.3">
      <c r="A24540" t="s">
        <v>32471</v>
      </c>
      <c r="B24540" t="s">
        <v>12</v>
      </c>
      <c r="C24540" t="s">
        <v>15</v>
      </c>
      <c r="D24540" t="s">
        <v>89</v>
      </c>
      <c r="E24540" t="s">
        <v>90</v>
      </c>
      <c r="F24540" t="s">
        <v>65</v>
      </c>
      <c r="G24540" t="s">
        <v>66</v>
      </c>
      <c r="H24540" t="s">
        <v>67</v>
      </c>
      <c r="I24540">
        <v>2020</v>
      </c>
      <c r="J24540" t="s">
        <v>68</v>
      </c>
      <c r="K24540">
        <v>2020</v>
      </c>
      <c r="L24540" s="18">
        <v>44020</v>
      </c>
      <c r="M24540" t="s">
        <v>69</v>
      </c>
      <c r="N24540" t="s">
        <v>65</v>
      </c>
      <c r="O24540" t="s">
        <v>32208</v>
      </c>
    </row>
    <row r="24541" spans="1:15" x14ac:dyDescent="0.3">
      <c r="A24541" t="s">
        <v>32472</v>
      </c>
      <c r="B24541" t="s">
        <v>12</v>
      </c>
      <c r="C24541" t="s">
        <v>20</v>
      </c>
      <c r="D24541" t="s">
        <v>74</v>
      </c>
      <c r="E24541" t="s">
        <v>75</v>
      </c>
      <c r="F24541" t="s">
        <v>65</v>
      </c>
      <c r="G24541" t="s">
        <v>84</v>
      </c>
      <c r="H24541" t="s">
        <v>85</v>
      </c>
      <c r="I24541">
        <v>2023</v>
      </c>
      <c r="J24541" t="s">
        <v>68</v>
      </c>
      <c r="K24541">
        <v>2025</v>
      </c>
      <c r="L24541" s="18">
        <v>45700</v>
      </c>
      <c r="M24541" t="s">
        <v>69</v>
      </c>
      <c r="N24541" t="s">
        <v>65</v>
      </c>
      <c r="O24541" t="s">
        <v>32447</v>
      </c>
    </row>
    <row r="24542" spans="1:15" x14ac:dyDescent="0.3">
      <c r="A24542" t="s">
        <v>32473</v>
      </c>
      <c r="B24542" t="s">
        <v>12</v>
      </c>
      <c r="C24542" t="s">
        <v>16</v>
      </c>
      <c r="D24542" t="s">
        <v>74</v>
      </c>
      <c r="E24542" t="s">
        <v>75</v>
      </c>
      <c r="F24542" t="s">
        <v>65</v>
      </c>
      <c r="G24542" t="s">
        <v>66</v>
      </c>
      <c r="H24542" t="s">
        <v>67</v>
      </c>
      <c r="I24542">
        <v>2023</v>
      </c>
      <c r="J24542" t="s">
        <v>68</v>
      </c>
      <c r="K24542">
        <v>2025</v>
      </c>
      <c r="L24542" s="18">
        <v>45826</v>
      </c>
      <c r="M24542" t="s">
        <v>69</v>
      </c>
      <c r="N24542" t="s">
        <v>65</v>
      </c>
      <c r="O24542" t="s">
        <v>32397</v>
      </c>
    </row>
    <row r="24543" spans="1:15" x14ac:dyDescent="0.3">
      <c r="A24543" t="s">
        <v>32474</v>
      </c>
      <c r="B24543" t="s">
        <v>12</v>
      </c>
      <c r="C24543" t="s">
        <v>16</v>
      </c>
      <c r="D24543" t="s">
        <v>74</v>
      </c>
      <c r="E24543" t="s">
        <v>75</v>
      </c>
      <c r="F24543" t="s">
        <v>65</v>
      </c>
      <c r="G24543" t="s">
        <v>66</v>
      </c>
      <c r="H24543" t="s">
        <v>67</v>
      </c>
      <c r="I24543">
        <v>2023</v>
      </c>
      <c r="J24543" t="s">
        <v>68</v>
      </c>
      <c r="K24543">
        <v>2024</v>
      </c>
      <c r="L24543" s="18">
        <v>45609</v>
      </c>
      <c r="M24543" t="s">
        <v>69</v>
      </c>
      <c r="N24543" t="s">
        <v>65</v>
      </c>
      <c r="O24543" t="s">
        <v>32397</v>
      </c>
    </row>
    <row r="24544" spans="1:15" x14ac:dyDescent="0.3">
      <c r="A24544" t="s">
        <v>32475</v>
      </c>
      <c r="B24544" t="s">
        <v>12</v>
      </c>
      <c r="C24544" t="s">
        <v>16</v>
      </c>
      <c r="D24544" t="s">
        <v>63</v>
      </c>
      <c r="E24544" t="s">
        <v>64</v>
      </c>
      <c r="F24544" t="s">
        <v>68</v>
      </c>
      <c r="G24544" t="s">
        <v>52</v>
      </c>
      <c r="H24544" t="s">
        <v>1291</v>
      </c>
      <c r="I24544">
        <v>2023</v>
      </c>
      <c r="J24544" t="s">
        <v>68</v>
      </c>
      <c r="K24544">
        <v>2030</v>
      </c>
      <c r="L24544" s="18">
        <v>47147</v>
      </c>
      <c r="M24544" t="s">
        <v>228</v>
      </c>
      <c r="N24544" t="s">
        <v>65</v>
      </c>
      <c r="O24544" t="s">
        <v>32012</v>
      </c>
    </row>
    <row r="24545" spans="1:15" x14ac:dyDescent="0.3">
      <c r="A24545" t="s">
        <v>32476</v>
      </c>
      <c r="B24545" t="s">
        <v>12</v>
      </c>
      <c r="C24545" t="s">
        <v>19</v>
      </c>
      <c r="D24545" t="s">
        <v>74</v>
      </c>
      <c r="E24545" t="s">
        <v>75</v>
      </c>
      <c r="F24545" t="s">
        <v>65</v>
      </c>
      <c r="G24545" t="s">
        <v>66</v>
      </c>
      <c r="H24545" t="s">
        <v>67</v>
      </c>
      <c r="I24545">
        <v>2023</v>
      </c>
      <c r="J24545" t="s">
        <v>68</v>
      </c>
      <c r="K24545">
        <v>2026</v>
      </c>
      <c r="L24545" s="18">
        <v>46076</v>
      </c>
      <c r="M24545" t="s">
        <v>69</v>
      </c>
      <c r="N24545" t="s">
        <v>65</v>
      </c>
      <c r="O24545" t="s">
        <v>32477</v>
      </c>
    </row>
    <row r="24546" spans="1:15" x14ac:dyDescent="0.3">
      <c r="A24546" t="s">
        <v>32478</v>
      </c>
      <c r="B24546" t="s">
        <v>12</v>
      </c>
      <c r="C24546" t="s">
        <v>15</v>
      </c>
      <c r="D24546" t="s">
        <v>89</v>
      </c>
      <c r="E24546" t="s">
        <v>90</v>
      </c>
      <c r="F24546" t="s">
        <v>65</v>
      </c>
      <c r="G24546" t="s">
        <v>66</v>
      </c>
      <c r="H24546" t="s">
        <v>67</v>
      </c>
      <c r="I24546">
        <v>2020</v>
      </c>
      <c r="J24546" t="s">
        <v>68</v>
      </c>
      <c r="K24546">
        <v>2022</v>
      </c>
      <c r="L24546" s="18">
        <v>44704</v>
      </c>
      <c r="M24546" t="s">
        <v>69</v>
      </c>
      <c r="N24546" t="s">
        <v>65</v>
      </c>
      <c r="O24546" t="s">
        <v>32208</v>
      </c>
    </row>
    <row r="24547" spans="1:15" x14ac:dyDescent="0.3">
      <c r="A24547" t="s">
        <v>32479</v>
      </c>
      <c r="B24547" t="s">
        <v>12</v>
      </c>
      <c r="C24547" t="s">
        <v>17</v>
      </c>
      <c r="D24547" t="s">
        <v>74</v>
      </c>
      <c r="E24547" t="s">
        <v>75</v>
      </c>
      <c r="F24547" t="s">
        <v>68</v>
      </c>
      <c r="G24547" t="s">
        <v>52</v>
      </c>
      <c r="H24547" t="s">
        <v>706</v>
      </c>
      <c r="I24547">
        <v>2023</v>
      </c>
      <c r="J24547" t="s">
        <v>68</v>
      </c>
      <c r="K24547">
        <v>2030</v>
      </c>
      <c r="L24547" s="18">
        <v>46505</v>
      </c>
      <c r="M24547" t="s">
        <v>228</v>
      </c>
      <c r="N24547" t="s">
        <v>65</v>
      </c>
      <c r="O24547" t="s">
        <v>32480</v>
      </c>
    </row>
    <row r="24548" spans="1:15" x14ac:dyDescent="0.3">
      <c r="A24548" t="s">
        <v>32481</v>
      </c>
      <c r="B24548" t="s">
        <v>12</v>
      </c>
      <c r="C24548" t="s">
        <v>19</v>
      </c>
      <c r="D24548" t="s">
        <v>89</v>
      </c>
      <c r="E24548" t="s">
        <v>90</v>
      </c>
      <c r="F24548" t="s">
        <v>65</v>
      </c>
      <c r="G24548" t="s">
        <v>66</v>
      </c>
      <c r="H24548" t="s">
        <v>67</v>
      </c>
      <c r="I24548">
        <v>2021</v>
      </c>
      <c r="J24548" t="s">
        <v>68</v>
      </c>
      <c r="K24548">
        <v>2022</v>
      </c>
      <c r="L24548" s="18">
        <v>44628</v>
      </c>
      <c r="M24548" t="s">
        <v>69</v>
      </c>
      <c r="N24548" t="s">
        <v>65</v>
      </c>
      <c r="O24548" t="s">
        <v>32482</v>
      </c>
    </row>
    <row r="24549" spans="1:15" x14ac:dyDescent="0.3">
      <c r="A24549" t="s">
        <v>32483</v>
      </c>
      <c r="B24549" t="s">
        <v>12</v>
      </c>
      <c r="C24549" t="s">
        <v>16</v>
      </c>
      <c r="D24549" t="s">
        <v>74</v>
      </c>
      <c r="E24549" t="s">
        <v>75</v>
      </c>
      <c r="F24549" t="s">
        <v>65</v>
      </c>
      <c r="G24549" t="s">
        <v>84</v>
      </c>
      <c r="H24549" t="s">
        <v>85</v>
      </c>
      <c r="I24549">
        <v>2023</v>
      </c>
      <c r="J24549" t="s">
        <v>68</v>
      </c>
      <c r="K24549">
        <v>2025</v>
      </c>
      <c r="L24549" s="18">
        <v>45694</v>
      </c>
      <c r="M24549" t="s">
        <v>69</v>
      </c>
      <c r="N24549" t="s">
        <v>65</v>
      </c>
      <c r="O24549" t="s">
        <v>32389</v>
      </c>
    </row>
    <row r="24550" spans="1:15" x14ac:dyDescent="0.3">
      <c r="A24550" t="s">
        <v>32484</v>
      </c>
      <c r="B24550" t="s">
        <v>12</v>
      </c>
      <c r="C24550" t="s">
        <v>25</v>
      </c>
      <c r="D24550" t="s">
        <v>89</v>
      </c>
      <c r="E24550" t="s">
        <v>90</v>
      </c>
      <c r="F24550" t="s">
        <v>65</v>
      </c>
      <c r="G24550" t="s">
        <v>66</v>
      </c>
      <c r="H24550" t="s">
        <v>67</v>
      </c>
      <c r="I24550">
        <v>2022</v>
      </c>
      <c r="J24550" t="s">
        <v>68</v>
      </c>
      <c r="K24550">
        <v>2023</v>
      </c>
      <c r="L24550" s="18">
        <v>44974</v>
      </c>
      <c r="M24550" t="s">
        <v>69</v>
      </c>
      <c r="N24550" t="s">
        <v>65</v>
      </c>
      <c r="O24550" t="s">
        <v>32485</v>
      </c>
    </row>
    <row r="24551" spans="1:15" x14ac:dyDescent="0.3">
      <c r="A24551" t="s">
        <v>32486</v>
      </c>
      <c r="B24551" t="s">
        <v>12</v>
      </c>
      <c r="C24551" t="s">
        <v>25</v>
      </c>
      <c r="D24551" t="s">
        <v>81</v>
      </c>
      <c r="E24551" t="s">
        <v>75</v>
      </c>
      <c r="F24551" t="s">
        <v>65</v>
      </c>
      <c r="G24551" t="s">
        <v>66</v>
      </c>
      <c r="H24551" t="s">
        <v>67</v>
      </c>
      <c r="I24551">
        <v>2023</v>
      </c>
      <c r="J24551" t="s">
        <v>68</v>
      </c>
      <c r="K24551">
        <v>2025</v>
      </c>
      <c r="L24551" s="18">
        <v>45896</v>
      </c>
      <c r="M24551" t="s">
        <v>69</v>
      </c>
      <c r="N24551" t="s">
        <v>65</v>
      </c>
      <c r="O24551" t="s">
        <v>32487</v>
      </c>
    </row>
    <row r="24552" spans="1:15" x14ac:dyDescent="0.3">
      <c r="A24552" t="s">
        <v>32488</v>
      </c>
      <c r="B24552" t="s">
        <v>12</v>
      </c>
      <c r="C24552" t="s">
        <v>16</v>
      </c>
      <c r="D24552" t="s">
        <v>63</v>
      </c>
      <c r="E24552" t="s">
        <v>64</v>
      </c>
      <c r="F24552" t="s">
        <v>65</v>
      </c>
      <c r="G24552" t="s">
        <v>66</v>
      </c>
      <c r="H24552" t="s">
        <v>67</v>
      </c>
      <c r="I24552">
        <v>2023</v>
      </c>
      <c r="J24552" t="s">
        <v>68</v>
      </c>
      <c r="K24552">
        <v>2025</v>
      </c>
      <c r="L24552" s="18">
        <v>45861</v>
      </c>
      <c r="M24552" t="s">
        <v>69</v>
      </c>
      <c r="N24552" t="s">
        <v>65</v>
      </c>
      <c r="O24552" t="s">
        <v>32389</v>
      </c>
    </row>
    <row r="24553" spans="1:15" x14ac:dyDescent="0.3">
      <c r="A24553" t="s">
        <v>32489</v>
      </c>
      <c r="B24553" t="s">
        <v>12</v>
      </c>
      <c r="C24553" t="s">
        <v>25</v>
      </c>
      <c r="D24553" t="s">
        <v>81</v>
      </c>
      <c r="E24553" t="s">
        <v>75</v>
      </c>
      <c r="F24553" t="s">
        <v>65</v>
      </c>
      <c r="G24553" t="s">
        <v>66</v>
      </c>
      <c r="H24553" t="s">
        <v>67</v>
      </c>
      <c r="I24553">
        <v>2023</v>
      </c>
      <c r="J24553" t="s">
        <v>68</v>
      </c>
      <c r="K24553">
        <v>2026</v>
      </c>
      <c r="L24553" s="18">
        <v>46080</v>
      </c>
      <c r="M24553" t="s">
        <v>69</v>
      </c>
      <c r="N24553" t="s">
        <v>65</v>
      </c>
      <c r="O24553" t="s">
        <v>32490</v>
      </c>
    </row>
    <row r="24554" spans="1:15" x14ac:dyDescent="0.3">
      <c r="A24554" t="s">
        <v>32491</v>
      </c>
      <c r="B24554" t="s">
        <v>12</v>
      </c>
      <c r="C24554" t="s">
        <v>15</v>
      </c>
      <c r="D24554" t="s">
        <v>63</v>
      </c>
      <c r="E24554" t="s">
        <v>64</v>
      </c>
      <c r="F24554" t="s">
        <v>68</v>
      </c>
      <c r="G24554" t="s">
        <v>52</v>
      </c>
      <c r="H24554" t="s">
        <v>706</v>
      </c>
      <c r="I24554">
        <v>2023</v>
      </c>
      <c r="J24554" t="s">
        <v>68</v>
      </c>
      <c r="K24554">
        <v>2027</v>
      </c>
      <c r="L24554" s="18">
        <v>46513</v>
      </c>
      <c r="M24554" t="s">
        <v>228</v>
      </c>
      <c r="N24554" t="s">
        <v>68</v>
      </c>
      <c r="O24554" t="s">
        <v>32480</v>
      </c>
    </row>
    <row r="24555" spans="1:15" x14ac:dyDescent="0.3">
      <c r="A24555" t="s">
        <v>32492</v>
      </c>
      <c r="B24555" t="s">
        <v>12</v>
      </c>
      <c r="C24555" t="s">
        <v>15</v>
      </c>
      <c r="D24555" t="s">
        <v>63</v>
      </c>
      <c r="E24555" t="s">
        <v>64</v>
      </c>
      <c r="F24555" t="s">
        <v>68</v>
      </c>
      <c r="G24555" t="s">
        <v>52</v>
      </c>
      <c r="H24555" t="s">
        <v>706</v>
      </c>
      <c r="I24555">
        <v>2023</v>
      </c>
      <c r="J24555" t="s">
        <v>68</v>
      </c>
      <c r="K24555">
        <v>2028</v>
      </c>
      <c r="L24555" s="18">
        <v>46836</v>
      </c>
      <c r="M24555" t="s">
        <v>228</v>
      </c>
      <c r="N24555" t="s">
        <v>68</v>
      </c>
      <c r="O24555" t="s">
        <v>32480</v>
      </c>
    </row>
    <row r="24556" spans="1:15" x14ac:dyDescent="0.3">
      <c r="A24556" t="s">
        <v>32493</v>
      </c>
      <c r="B24556" t="s">
        <v>12</v>
      </c>
      <c r="C24556" t="s">
        <v>19</v>
      </c>
      <c r="D24556" t="s">
        <v>63</v>
      </c>
      <c r="E24556" t="s">
        <v>64</v>
      </c>
      <c r="F24556" t="s">
        <v>68</v>
      </c>
      <c r="G24556" t="s">
        <v>52</v>
      </c>
      <c r="H24556" t="s">
        <v>706</v>
      </c>
      <c r="I24556">
        <v>2024</v>
      </c>
      <c r="J24556" t="s">
        <v>68</v>
      </c>
      <c r="K24556">
        <v>2028</v>
      </c>
      <c r="L24556" s="18">
        <v>47025</v>
      </c>
      <c r="M24556" t="s">
        <v>228</v>
      </c>
      <c r="N24556" t="s">
        <v>65</v>
      </c>
      <c r="O24556" t="s">
        <v>32012</v>
      </c>
    </row>
    <row r="24557" spans="1:15" x14ac:dyDescent="0.3">
      <c r="A24557" t="s">
        <v>32494</v>
      </c>
      <c r="B24557" t="s">
        <v>12</v>
      </c>
      <c r="C24557" t="s">
        <v>20</v>
      </c>
      <c r="D24557" t="s">
        <v>89</v>
      </c>
      <c r="E24557" t="s">
        <v>90</v>
      </c>
      <c r="F24557" t="s">
        <v>65</v>
      </c>
      <c r="G24557" t="s">
        <v>66</v>
      </c>
      <c r="H24557" t="s">
        <v>67</v>
      </c>
      <c r="I24557">
        <v>2009</v>
      </c>
      <c r="J24557" t="s">
        <v>68</v>
      </c>
      <c r="K24557">
        <v>2009</v>
      </c>
      <c r="L24557" s="18">
        <v>39999</v>
      </c>
      <c r="M24557" t="s">
        <v>69</v>
      </c>
      <c r="N24557" t="s">
        <v>65</v>
      </c>
      <c r="O24557" t="s">
        <v>32495</v>
      </c>
    </row>
    <row r="24558" spans="1:15" x14ac:dyDescent="0.3">
      <c r="A24558" t="s">
        <v>32496</v>
      </c>
      <c r="B24558" t="s">
        <v>12</v>
      </c>
      <c r="C24558" t="s">
        <v>16</v>
      </c>
      <c r="D24558" t="s">
        <v>89</v>
      </c>
      <c r="E24558" t="s">
        <v>90</v>
      </c>
      <c r="F24558" t="s">
        <v>65</v>
      </c>
      <c r="G24558" t="s">
        <v>66</v>
      </c>
      <c r="H24558" t="s">
        <v>67</v>
      </c>
      <c r="I24558">
        <v>2010</v>
      </c>
      <c r="J24558" t="s">
        <v>68</v>
      </c>
      <c r="K24558">
        <v>2010</v>
      </c>
      <c r="L24558" s="18">
        <v>40533</v>
      </c>
      <c r="M24558" t="s">
        <v>69</v>
      </c>
      <c r="N24558" t="s">
        <v>65</v>
      </c>
      <c r="O24558" t="s">
        <v>32497</v>
      </c>
    </row>
    <row r="24559" spans="1:15" x14ac:dyDescent="0.3">
      <c r="A24559" t="s">
        <v>32498</v>
      </c>
      <c r="B24559" t="s">
        <v>12</v>
      </c>
      <c r="C24559" t="s">
        <v>25</v>
      </c>
      <c r="D24559" t="s">
        <v>89</v>
      </c>
      <c r="E24559" t="s">
        <v>90</v>
      </c>
      <c r="F24559" t="s">
        <v>65</v>
      </c>
      <c r="G24559" t="s">
        <v>66</v>
      </c>
      <c r="H24559" t="s">
        <v>67</v>
      </c>
      <c r="I24559">
        <v>2006</v>
      </c>
      <c r="J24559" t="s">
        <v>68</v>
      </c>
      <c r="K24559">
        <v>2008</v>
      </c>
      <c r="L24559" s="18">
        <v>39687</v>
      </c>
      <c r="M24559" t="s">
        <v>69</v>
      </c>
      <c r="N24559" t="s">
        <v>65</v>
      </c>
      <c r="O24559" t="s">
        <v>31773</v>
      </c>
    </row>
    <row r="24560" spans="1:15" x14ac:dyDescent="0.3">
      <c r="A24560" t="s">
        <v>32499</v>
      </c>
      <c r="B24560" t="s">
        <v>12</v>
      </c>
      <c r="C24560" t="s">
        <v>16</v>
      </c>
      <c r="D24560" t="s">
        <v>63</v>
      </c>
      <c r="E24560" t="s">
        <v>64</v>
      </c>
      <c r="F24560" t="s">
        <v>65</v>
      </c>
      <c r="G24560" t="s">
        <v>66</v>
      </c>
      <c r="H24560" t="s">
        <v>67</v>
      </c>
      <c r="I24560">
        <v>2023</v>
      </c>
      <c r="J24560" t="s">
        <v>68</v>
      </c>
      <c r="K24560">
        <v>2026</v>
      </c>
      <c r="L24560" s="18">
        <v>45986</v>
      </c>
      <c r="M24560" t="s">
        <v>69</v>
      </c>
      <c r="N24560" t="s">
        <v>65</v>
      </c>
      <c r="O24560" t="s">
        <v>32389</v>
      </c>
    </row>
    <row r="24561" spans="1:15" x14ac:dyDescent="0.3">
      <c r="A24561" t="s">
        <v>32500</v>
      </c>
      <c r="B24561" t="s">
        <v>12</v>
      </c>
      <c r="C24561" t="s">
        <v>20</v>
      </c>
      <c r="D24561" t="s">
        <v>89</v>
      </c>
      <c r="E24561" t="s">
        <v>90</v>
      </c>
      <c r="F24561" t="s">
        <v>65</v>
      </c>
      <c r="G24561" t="s">
        <v>66</v>
      </c>
      <c r="H24561" t="s">
        <v>67</v>
      </c>
      <c r="I24561">
        <v>2018</v>
      </c>
      <c r="J24561" t="s">
        <v>68</v>
      </c>
      <c r="K24561">
        <v>2018</v>
      </c>
      <c r="L24561" s="18">
        <v>43185</v>
      </c>
      <c r="M24561" t="s">
        <v>69</v>
      </c>
      <c r="N24561" t="s">
        <v>65</v>
      </c>
      <c r="O24561" t="s">
        <v>31739</v>
      </c>
    </row>
    <row r="24562" spans="1:15" x14ac:dyDescent="0.3">
      <c r="A24562" t="s">
        <v>32501</v>
      </c>
      <c r="B24562" t="s">
        <v>12</v>
      </c>
      <c r="C24562" t="s">
        <v>19</v>
      </c>
      <c r="D24562" t="s">
        <v>63</v>
      </c>
      <c r="E24562" t="s">
        <v>64</v>
      </c>
      <c r="F24562" t="s">
        <v>68</v>
      </c>
      <c r="G24562" t="s">
        <v>52</v>
      </c>
      <c r="H24562" t="s">
        <v>1180</v>
      </c>
      <c r="I24562">
        <v>2024</v>
      </c>
      <c r="J24562" t="s">
        <v>68</v>
      </c>
      <c r="K24562">
        <v>2028</v>
      </c>
      <c r="L24562" s="18">
        <v>47108</v>
      </c>
      <c r="M24562" t="s">
        <v>228</v>
      </c>
      <c r="N24562" t="s">
        <v>65</v>
      </c>
      <c r="O24562" t="s">
        <v>1422</v>
      </c>
    </row>
    <row r="24563" spans="1:15" x14ac:dyDescent="0.3">
      <c r="A24563" t="s">
        <v>32502</v>
      </c>
      <c r="B24563" t="s">
        <v>12</v>
      </c>
      <c r="C24563" t="s">
        <v>20</v>
      </c>
      <c r="D24563" t="s">
        <v>89</v>
      </c>
      <c r="E24563" t="s">
        <v>90</v>
      </c>
      <c r="F24563" t="s">
        <v>65</v>
      </c>
      <c r="G24563" t="s">
        <v>66</v>
      </c>
      <c r="H24563" t="s">
        <v>67</v>
      </c>
      <c r="I24563">
        <v>2014</v>
      </c>
      <c r="J24563" t="s">
        <v>68</v>
      </c>
      <c r="K24563">
        <v>2014</v>
      </c>
      <c r="L24563" s="18">
        <v>41903</v>
      </c>
      <c r="M24563" t="s">
        <v>69</v>
      </c>
      <c r="N24563" t="s">
        <v>65</v>
      </c>
      <c r="O24563" t="s">
        <v>31739</v>
      </c>
    </row>
    <row r="24564" spans="1:15" x14ac:dyDescent="0.3">
      <c r="A24564" t="s">
        <v>32503</v>
      </c>
      <c r="B24564" t="s">
        <v>12</v>
      </c>
      <c r="C24564" t="s">
        <v>19</v>
      </c>
      <c r="D24564" t="s">
        <v>63</v>
      </c>
      <c r="E24564" t="s">
        <v>64</v>
      </c>
      <c r="F24564" t="s">
        <v>65</v>
      </c>
      <c r="G24564" t="s">
        <v>66</v>
      </c>
      <c r="H24564" t="s">
        <v>67</v>
      </c>
      <c r="I24564">
        <v>2024</v>
      </c>
      <c r="J24564" t="s">
        <v>68</v>
      </c>
      <c r="K24564">
        <v>2026</v>
      </c>
      <c r="L24564" s="18">
        <v>46275</v>
      </c>
      <c r="M24564" t="s">
        <v>69</v>
      </c>
      <c r="N24564" t="s">
        <v>65</v>
      </c>
      <c r="O24564" t="s">
        <v>32504</v>
      </c>
    </row>
    <row r="24565" spans="1:15" x14ac:dyDescent="0.3">
      <c r="A24565" t="s">
        <v>32505</v>
      </c>
      <c r="B24565" t="s">
        <v>12</v>
      </c>
      <c r="C24565" t="s">
        <v>16</v>
      </c>
      <c r="D24565" t="s">
        <v>63</v>
      </c>
      <c r="E24565" t="s">
        <v>64</v>
      </c>
      <c r="F24565" t="s">
        <v>65</v>
      </c>
      <c r="G24565" t="s">
        <v>66</v>
      </c>
      <c r="H24565" t="s">
        <v>67</v>
      </c>
      <c r="I24565">
        <v>2024</v>
      </c>
      <c r="J24565" t="s">
        <v>68</v>
      </c>
      <c r="K24565">
        <v>2025</v>
      </c>
      <c r="L24565" s="18">
        <v>45890</v>
      </c>
      <c r="M24565" t="s">
        <v>69</v>
      </c>
      <c r="N24565" t="s">
        <v>65</v>
      </c>
      <c r="O24565" t="s">
        <v>32389</v>
      </c>
    </row>
    <row r="24566" spans="1:15" x14ac:dyDescent="0.3">
      <c r="A24566" t="s">
        <v>32506</v>
      </c>
      <c r="B24566" t="s">
        <v>12</v>
      </c>
      <c r="C24566" t="s">
        <v>25</v>
      </c>
      <c r="D24566" t="s">
        <v>63</v>
      </c>
      <c r="E24566" t="s">
        <v>64</v>
      </c>
      <c r="F24566" t="s">
        <v>65</v>
      </c>
      <c r="G24566" t="s">
        <v>66</v>
      </c>
      <c r="H24566" t="s">
        <v>67</v>
      </c>
      <c r="I24566">
        <v>2024</v>
      </c>
      <c r="J24566" t="s">
        <v>68</v>
      </c>
      <c r="K24566">
        <v>2024</v>
      </c>
      <c r="L24566" s="18">
        <v>45382</v>
      </c>
      <c r="M24566" t="s">
        <v>69</v>
      </c>
      <c r="N24566" t="s">
        <v>65</v>
      </c>
      <c r="O24566" t="s">
        <v>31874</v>
      </c>
    </row>
    <row r="24567" spans="1:15" x14ac:dyDescent="0.3">
      <c r="A24567" t="s">
        <v>32507</v>
      </c>
      <c r="B24567" t="s">
        <v>12</v>
      </c>
      <c r="C24567" t="s">
        <v>25</v>
      </c>
      <c r="D24567" t="s">
        <v>89</v>
      </c>
      <c r="E24567" t="s">
        <v>90</v>
      </c>
      <c r="F24567" t="s">
        <v>65</v>
      </c>
      <c r="G24567" t="s">
        <v>66</v>
      </c>
      <c r="H24567" t="s">
        <v>67</v>
      </c>
      <c r="I24567">
        <v>2024</v>
      </c>
      <c r="J24567" t="s">
        <v>68</v>
      </c>
      <c r="K24567">
        <v>2025</v>
      </c>
      <c r="L24567" s="18">
        <v>45699</v>
      </c>
      <c r="M24567" t="s">
        <v>69</v>
      </c>
      <c r="N24567" t="s">
        <v>65</v>
      </c>
      <c r="O24567" t="s">
        <v>32508</v>
      </c>
    </row>
    <row r="24568" spans="1:15" x14ac:dyDescent="0.3">
      <c r="A24568" t="s">
        <v>32509</v>
      </c>
      <c r="B24568" t="s">
        <v>12</v>
      </c>
      <c r="C24568" t="s">
        <v>16</v>
      </c>
      <c r="D24568" t="s">
        <v>63</v>
      </c>
      <c r="E24568" t="s">
        <v>64</v>
      </c>
      <c r="F24568" t="s">
        <v>68</v>
      </c>
      <c r="G24568" t="s">
        <v>52</v>
      </c>
      <c r="H24568" t="s">
        <v>706</v>
      </c>
      <c r="I24568">
        <v>2024</v>
      </c>
      <c r="J24568" t="s">
        <v>68</v>
      </c>
      <c r="K24568">
        <v>2028</v>
      </c>
      <c r="L24568" s="18">
        <v>46660</v>
      </c>
      <c r="M24568" t="s">
        <v>228</v>
      </c>
      <c r="N24568" t="s">
        <v>68</v>
      </c>
      <c r="O24568" t="s">
        <v>32389</v>
      </c>
    </row>
    <row r="24569" spans="1:15" x14ac:dyDescent="0.3">
      <c r="A24569" t="s">
        <v>32510</v>
      </c>
      <c r="B24569" t="s">
        <v>12</v>
      </c>
      <c r="C24569" t="s">
        <v>25</v>
      </c>
      <c r="D24569" t="s">
        <v>74</v>
      </c>
      <c r="E24569" t="s">
        <v>75</v>
      </c>
      <c r="F24569" t="s">
        <v>65</v>
      </c>
      <c r="G24569" t="s">
        <v>66</v>
      </c>
      <c r="H24569" t="s">
        <v>67</v>
      </c>
      <c r="I24569">
        <v>2024</v>
      </c>
      <c r="J24569" t="s">
        <v>68</v>
      </c>
      <c r="K24569">
        <v>2025</v>
      </c>
      <c r="L24569" s="18">
        <v>45727</v>
      </c>
      <c r="M24569" t="s">
        <v>69</v>
      </c>
      <c r="N24569" t="s">
        <v>65</v>
      </c>
      <c r="O24569" t="s">
        <v>32419</v>
      </c>
    </row>
    <row r="24570" spans="1:15" x14ac:dyDescent="0.3">
      <c r="A24570" t="s">
        <v>32511</v>
      </c>
      <c r="B24570" t="s">
        <v>12</v>
      </c>
      <c r="C24570" t="s">
        <v>25</v>
      </c>
      <c r="D24570" t="s">
        <v>63</v>
      </c>
      <c r="E24570" t="s">
        <v>64</v>
      </c>
      <c r="F24570" t="s">
        <v>65</v>
      </c>
      <c r="G24570" t="s">
        <v>84</v>
      </c>
      <c r="H24570" t="s">
        <v>85</v>
      </c>
      <c r="I24570">
        <v>2024</v>
      </c>
      <c r="J24570" t="s">
        <v>68</v>
      </c>
      <c r="K24570">
        <v>2025</v>
      </c>
      <c r="L24570" s="18">
        <v>45995</v>
      </c>
      <c r="M24570" t="s">
        <v>69</v>
      </c>
      <c r="N24570" t="s">
        <v>65</v>
      </c>
      <c r="O24570" t="s">
        <v>32425</v>
      </c>
    </row>
    <row r="24571" spans="1:15" x14ac:dyDescent="0.3">
      <c r="A24571" t="s">
        <v>32512</v>
      </c>
      <c r="B24571" t="s">
        <v>12</v>
      </c>
      <c r="C24571" t="s">
        <v>19</v>
      </c>
      <c r="D24571" t="s">
        <v>74</v>
      </c>
      <c r="E24571" t="s">
        <v>75</v>
      </c>
      <c r="F24571" t="s">
        <v>65</v>
      </c>
      <c r="G24571" t="s">
        <v>66</v>
      </c>
      <c r="H24571" t="s">
        <v>67</v>
      </c>
      <c r="I24571">
        <v>2024</v>
      </c>
      <c r="J24571" t="s">
        <v>68</v>
      </c>
      <c r="K24571">
        <v>2026</v>
      </c>
      <c r="L24571" s="18">
        <v>45916</v>
      </c>
      <c r="M24571" t="s">
        <v>69</v>
      </c>
      <c r="N24571" t="s">
        <v>65</v>
      </c>
      <c r="O24571" t="s">
        <v>32504</v>
      </c>
    </row>
    <row r="24572" spans="1:15" x14ac:dyDescent="0.3">
      <c r="A24572" t="s">
        <v>32513</v>
      </c>
      <c r="B24572" t="s">
        <v>12</v>
      </c>
      <c r="C24572" t="s">
        <v>25</v>
      </c>
      <c r="D24572" t="s">
        <v>63</v>
      </c>
      <c r="E24572" t="s">
        <v>64</v>
      </c>
      <c r="F24572" t="s">
        <v>65</v>
      </c>
      <c r="G24572" t="s">
        <v>66</v>
      </c>
      <c r="H24572" t="s">
        <v>67</v>
      </c>
      <c r="I24572">
        <v>2024</v>
      </c>
      <c r="J24572" t="s">
        <v>68</v>
      </c>
      <c r="K24572">
        <v>2025</v>
      </c>
      <c r="L24572" s="18">
        <v>45975</v>
      </c>
      <c r="M24572" t="s">
        <v>69</v>
      </c>
      <c r="N24572" t="s">
        <v>65</v>
      </c>
      <c r="O24572" t="s">
        <v>32070</v>
      </c>
    </row>
    <row r="24573" spans="1:15" x14ac:dyDescent="0.3">
      <c r="A24573" t="s">
        <v>32514</v>
      </c>
      <c r="B24573" t="s">
        <v>12</v>
      </c>
      <c r="C24573" t="s">
        <v>15</v>
      </c>
      <c r="D24573" t="s">
        <v>63</v>
      </c>
      <c r="E24573" t="s">
        <v>64</v>
      </c>
      <c r="F24573" t="s">
        <v>68</v>
      </c>
      <c r="G24573" t="s">
        <v>52</v>
      </c>
      <c r="H24573" t="s">
        <v>706</v>
      </c>
      <c r="I24573">
        <v>2024</v>
      </c>
      <c r="J24573" t="s">
        <v>68</v>
      </c>
      <c r="K24573">
        <v>2027</v>
      </c>
      <c r="L24573" s="18">
        <v>46183</v>
      </c>
      <c r="M24573" t="s">
        <v>69</v>
      </c>
      <c r="N24573" t="s">
        <v>65</v>
      </c>
      <c r="O24573" t="s">
        <v>32515</v>
      </c>
    </row>
    <row r="24574" spans="1:15" x14ac:dyDescent="0.3">
      <c r="A24574" t="s">
        <v>32516</v>
      </c>
      <c r="B24574" t="s">
        <v>12</v>
      </c>
      <c r="C24574" t="s">
        <v>15</v>
      </c>
      <c r="D24574" t="s">
        <v>63</v>
      </c>
      <c r="E24574" t="s">
        <v>64</v>
      </c>
      <c r="F24574" t="s">
        <v>68</v>
      </c>
      <c r="G24574" t="s">
        <v>52</v>
      </c>
      <c r="H24574" t="s">
        <v>1291</v>
      </c>
      <c r="I24574">
        <v>2024</v>
      </c>
      <c r="J24574" t="s">
        <v>68</v>
      </c>
      <c r="K24574">
        <v>2029</v>
      </c>
      <c r="L24574" s="18">
        <v>46577</v>
      </c>
      <c r="M24574" t="s">
        <v>228</v>
      </c>
      <c r="N24574" t="s">
        <v>65</v>
      </c>
      <c r="O24574" t="s">
        <v>32515</v>
      </c>
    </row>
    <row r="24575" spans="1:15" x14ac:dyDescent="0.3">
      <c r="A24575" t="s">
        <v>32517</v>
      </c>
      <c r="B24575" t="s">
        <v>12</v>
      </c>
      <c r="C24575" t="s">
        <v>31</v>
      </c>
      <c r="D24575" t="s">
        <v>63</v>
      </c>
      <c r="E24575" t="s">
        <v>64</v>
      </c>
      <c r="F24575" t="s">
        <v>68</v>
      </c>
      <c r="G24575" t="s">
        <v>52</v>
      </c>
      <c r="H24575" t="s">
        <v>1291</v>
      </c>
      <c r="I24575">
        <v>2024</v>
      </c>
      <c r="J24575" t="s">
        <v>68</v>
      </c>
      <c r="K24575">
        <v>2027</v>
      </c>
      <c r="L24575" s="18">
        <v>46688</v>
      </c>
      <c r="M24575" t="s">
        <v>228</v>
      </c>
      <c r="N24575" t="s">
        <v>65</v>
      </c>
      <c r="O24575" t="s">
        <v>1422</v>
      </c>
    </row>
    <row r="24576" spans="1:15" x14ac:dyDescent="0.3">
      <c r="A24576" t="s">
        <v>32518</v>
      </c>
      <c r="B24576" t="s">
        <v>12</v>
      </c>
      <c r="C24576" t="s">
        <v>28</v>
      </c>
      <c r="D24576" t="s">
        <v>81</v>
      </c>
      <c r="E24576" t="s">
        <v>75</v>
      </c>
      <c r="F24576" t="s">
        <v>68</v>
      </c>
      <c r="G24576" t="s">
        <v>52</v>
      </c>
      <c r="H24576" t="s">
        <v>1291</v>
      </c>
      <c r="I24576">
        <v>2024</v>
      </c>
      <c r="J24576" t="s">
        <v>68</v>
      </c>
      <c r="K24576">
        <v>2028</v>
      </c>
      <c r="L24576" s="18">
        <v>47087</v>
      </c>
      <c r="M24576" t="s">
        <v>228</v>
      </c>
      <c r="N24576" t="s">
        <v>65</v>
      </c>
      <c r="O24576" t="s">
        <v>32519</v>
      </c>
    </row>
    <row r="24577" spans="1:15" x14ac:dyDescent="0.3">
      <c r="A24577" t="s">
        <v>32520</v>
      </c>
      <c r="B24577" t="s">
        <v>12</v>
      </c>
      <c r="C24577" t="s">
        <v>23</v>
      </c>
      <c r="D24577" t="s">
        <v>89</v>
      </c>
      <c r="E24577" t="s">
        <v>90</v>
      </c>
      <c r="F24577" t="s">
        <v>65</v>
      </c>
      <c r="G24577" t="s">
        <v>66</v>
      </c>
      <c r="H24577" t="s">
        <v>67</v>
      </c>
      <c r="I24577">
        <v>2021</v>
      </c>
      <c r="J24577" t="s">
        <v>68</v>
      </c>
      <c r="K24577">
        <v>2023</v>
      </c>
      <c r="L24577" s="18">
        <v>45051</v>
      </c>
      <c r="M24577" t="s">
        <v>69</v>
      </c>
      <c r="N24577" t="s">
        <v>65</v>
      </c>
      <c r="O24577" t="s">
        <v>32521</v>
      </c>
    </row>
    <row r="24578" spans="1:15" x14ac:dyDescent="0.3">
      <c r="A24578" t="s">
        <v>32522</v>
      </c>
      <c r="B24578" t="s">
        <v>12</v>
      </c>
      <c r="C24578" t="s">
        <v>16</v>
      </c>
      <c r="D24578" t="s">
        <v>89</v>
      </c>
      <c r="E24578" t="s">
        <v>90</v>
      </c>
      <c r="F24578" t="s">
        <v>65</v>
      </c>
      <c r="G24578" t="s">
        <v>66</v>
      </c>
      <c r="H24578" t="s">
        <v>67</v>
      </c>
      <c r="I24578">
        <v>2024</v>
      </c>
      <c r="J24578" t="s">
        <v>68</v>
      </c>
      <c r="K24578">
        <v>2024</v>
      </c>
      <c r="L24578" s="18">
        <v>45405</v>
      </c>
      <c r="M24578" t="s">
        <v>69</v>
      </c>
      <c r="N24578" t="s">
        <v>65</v>
      </c>
      <c r="O24578" t="s">
        <v>32523</v>
      </c>
    </row>
    <row r="24579" spans="1:15" x14ac:dyDescent="0.3">
      <c r="A24579" t="s">
        <v>32524</v>
      </c>
      <c r="B24579" t="s">
        <v>12</v>
      </c>
      <c r="C24579" t="s">
        <v>18</v>
      </c>
      <c r="D24579" t="s">
        <v>74</v>
      </c>
      <c r="E24579" t="s">
        <v>75</v>
      </c>
      <c r="F24579" t="s">
        <v>68</v>
      </c>
      <c r="G24579" t="s">
        <v>52</v>
      </c>
      <c r="H24579" t="s">
        <v>1291</v>
      </c>
      <c r="I24579">
        <v>2025</v>
      </c>
      <c r="J24579" t="s">
        <v>68</v>
      </c>
      <c r="K24579">
        <v>2027</v>
      </c>
      <c r="L24579" s="18">
        <v>46395</v>
      </c>
      <c r="M24579" t="s">
        <v>228</v>
      </c>
      <c r="N24579" t="s">
        <v>65</v>
      </c>
      <c r="O24579" t="s">
        <v>32525</v>
      </c>
    </row>
    <row r="24580" spans="1:15" x14ac:dyDescent="0.3">
      <c r="A24580" t="s">
        <v>32526</v>
      </c>
      <c r="B24580" t="s">
        <v>12</v>
      </c>
      <c r="C24580" t="s">
        <v>25</v>
      </c>
      <c r="D24580" t="s">
        <v>81</v>
      </c>
      <c r="E24580" t="s">
        <v>75</v>
      </c>
      <c r="F24580" t="s">
        <v>65</v>
      </c>
      <c r="G24580" t="s">
        <v>66</v>
      </c>
      <c r="H24580" t="s">
        <v>67</v>
      </c>
      <c r="I24580">
        <v>2024</v>
      </c>
      <c r="J24580" t="s">
        <v>68</v>
      </c>
      <c r="K24580">
        <v>2025</v>
      </c>
      <c r="L24580" s="18">
        <v>45817</v>
      </c>
      <c r="M24580" t="s">
        <v>69</v>
      </c>
      <c r="N24580" t="s">
        <v>65</v>
      </c>
      <c r="O24580" t="s">
        <v>32527</v>
      </c>
    </row>
    <row r="24581" spans="1:15" x14ac:dyDescent="0.3">
      <c r="A24581" t="s">
        <v>32528</v>
      </c>
      <c r="B24581" t="s">
        <v>12</v>
      </c>
      <c r="C24581" t="s">
        <v>15</v>
      </c>
      <c r="D24581" t="s">
        <v>63</v>
      </c>
      <c r="E24581" t="s">
        <v>64</v>
      </c>
      <c r="F24581" t="s">
        <v>68</v>
      </c>
      <c r="G24581" t="s">
        <v>52</v>
      </c>
      <c r="H24581" t="s">
        <v>706</v>
      </c>
      <c r="I24581">
        <v>2024</v>
      </c>
      <c r="J24581" t="s">
        <v>68</v>
      </c>
      <c r="K24581">
        <v>2029</v>
      </c>
      <c r="L24581" s="18">
        <v>47238</v>
      </c>
      <c r="M24581" t="s">
        <v>228</v>
      </c>
      <c r="N24581" t="s">
        <v>65</v>
      </c>
      <c r="O24581" t="s">
        <v>32208</v>
      </c>
    </row>
    <row r="24582" spans="1:15" x14ac:dyDescent="0.3">
      <c r="A24582" t="s">
        <v>32529</v>
      </c>
      <c r="B24582" t="s">
        <v>12</v>
      </c>
      <c r="C24582" t="s">
        <v>18</v>
      </c>
      <c r="D24582" t="s">
        <v>89</v>
      </c>
      <c r="E24582" t="s">
        <v>90</v>
      </c>
      <c r="F24582" t="s">
        <v>68</v>
      </c>
      <c r="G24582" t="s">
        <v>52</v>
      </c>
      <c r="H24582" t="s">
        <v>1291</v>
      </c>
      <c r="I24582">
        <v>2024</v>
      </c>
      <c r="J24582" t="s">
        <v>68</v>
      </c>
      <c r="K24582">
        <v>2028</v>
      </c>
      <c r="L24582" s="18">
        <v>46773</v>
      </c>
      <c r="M24582" t="s">
        <v>228</v>
      </c>
      <c r="N24582" t="s">
        <v>65</v>
      </c>
      <c r="O24582" t="s">
        <v>32530</v>
      </c>
    </row>
    <row r="24583" spans="1:15" x14ac:dyDescent="0.3">
      <c r="A24583" t="s">
        <v>32531</v>
      </c>
      <c r="B24583" t="s">
        <v>12</v>
      </c>
      <c r="C24583" t="s">
        <v>25</v>
      </c>
      <c r="D24583" t="s">
        <v>63</v>
      </c>
      <c r="E24583" t="s">
        <v>64</v>
      </c>
      <c r="F24583" t="s">
        <v>65</v>
      </c>
      <c r="G24583" t="s">
        <v>84</v>
      </c>
      <c r="H24583" t="s">
        <v>85</v>
      </c>
      <c r="I24583">
        <v>2024</v>
      </c>
      <c r="J24583" t="s">
        <v>68</v>
      </c>
      <c r="K24583">
        <v>2025</v>
      </c>
      <c r="L24583" s="18">
        <v>45918</v>
      </c>
      <c r="M24583" t="s">
        <v>69</v>
      </c>
      <c r="N24583" t="s">
        <v>65</v>
      </c>
      <c r="O24583" t="s">
        <v>32425</v>
      </c>
    </row>
    <row r="24584" spans="1:15" x14ac:dyDescent="0.3">
      <c r="A24584" t="s">
        <v>32532</v>
      </c>
      <c r="B24584" t="s">
        <v>12</v>
      </c>
      <c r="C24584" t="s">
        <v>16</v>
      </c>
      <c r="D24584" t="s">
        <v>63</v>
      </c>
      <c r="E24584" t="s">
        <v>64</v>
      </c>
      <c r="F24584" t="s">
        <v>68</v>
      </c>
      <c r="G24584" t="s">
        <v>52</v>
      </c>
      <c r="H24584" t="s">
        <v>706</v>
      </c>
      <c r="I24584">
        <v>2024</v>
      </c>
      <c r="J24584" t="s">
        <v>68</v>
      </c>
      <c r="K24584">
        <v>2027</v>
      </c>
      <c r="L24584" s="18">
        <v>46183</v>
      </c>
      <c r="M24584" t="s">
        <v>69</v>
      </c>
      <c r="N24584" t="s">
        <v>65</v>
      </c>
      <c r="O24584" t="s">
        <v>32389</v>
      </c>
    </row>
    <row r="24585" spans="1:15" x14ac:dyDescent="0.3">
      <c r="A24585" t="s">
        <v>32533</v>
      </c>
      <c r="B24585" t="s">
        <v>12</v>
      </c>
      <c r="C24585" t="s">
        <v>20</v>
      </c>
      <c r="D24585" t="s">
        <v>89</v>
      </c>
      <c r="E24585" t="s">
        <v>90</v>
      </c>
      <c r="F24585" t="s">
        <v>65</v>
      </c>
      <c r="G24585" t="s">
        <v>66</v>
      </c>
      <c r="H24585" t="s">
        <v>67</v>
      </c>
      <c r="I24585">
        <v>2020</v>
      </c>
      <c r="J24585" t="s">
        <v>68</v>
      </c>
      <c r="K24585">
        <v>2020</v>
      </c>
      <c r="L24585" s="18">
        <v>44025</v>
      </c>
      <c r="M24585" t="s">
        <v>69</v>
      </c>
      <c r="N24585" t="s">
        <v>65</v>
      </c>
      <c r="O24585" t="s">
        <v>32016</v>
      </c>
    </row>
    <row r="24586" spans="1:15" x14ac:dyDescent="0.3">
      <c r="A24586" t="s">
        <v>32534</v>
      </c>
      <c r="B24586" t="s">
        <v>12</v>
      </c>
      <c r="C24586" t="s">
        <v>20</v>
      </c>
      <c r="D24586" t="s">
        <v>89</v>
      </c>
      <c r="E24586" t="s">
        <v>90</v>
      </c>
      <c r="F24586" t="s">
        <v>65</v>
      </c>
      <c r="G24586" t="s">
        <v>66</v>
      </c>
      <c r="H24586" t="s">
        <v>67</v>
      </c>
      <c r="I24586">
        <v>2020</v>
      </c>
      <c r="J24586" t="s">
        <v>68</v>
      </c>
      <c r="K24586">
        <v>2020</v>
      </c>
      <c r="L24586" s="18">
        <v>44050</v>
      </c>
      <c r="M24586" t="s">
        <v>69</v>
      </c>
      <c r="N24586" t="s">
        <v>65</v>
      </c>
      <c r="O24586" t="s">
        <v>32016</v>
      </c>
    </row>
    <row r="24587" spans="1:15" x14ac:dyDescent="0.3">
      <c r="A24587" t="s">
        <v>32535</v>
      </c>
      <c r="B24587" t="s">
        <v>12</v>
      </c>
      <c r="C24587" t="s">
        <v>20</v>
      </c>
      <c r="D24587" t="s">
        <v>89</v>
      </c>
      <c r="E24587" t="s">
        <v>90</v>
      </c>
      <c r="F24587" t="s">
        <v>65</v>
      </c>
      <c r="G24587" t="s">
        <v>66</v>
      </c>
      <c r="H24587" t="s">
        <v>67</v>
      </c>
      <c r="I24587">
        <v>2018</v>
      </c>
      <c r="J24587" t="s">
        <v>68</v>
      </c>
      <c r="K24587">
        <v>2018</v>
      </c>
      <c r="L24587" s="18">
        <v>43387</v>
      </c>
      <c r="M24587" t="s">
        <v>69</v>
      </c>
      <c r="N24587" t="s">
        <v>65</v>
      </c>
      <c r="O24587" t="s">
        <v>32016</v>
      </c>
    </row>
    <row r="24588" spans="1:15" x14ac:dyDescent="0.3">
      <c r="A24588" t="s">
        <v>32536</v>
      </c>
      <c r="B24588" t="s">
        <v>12</v>
      </c>
      <c r="C24588" t="s">
        <v>31</v>
      </c>
      <c r="D24588" t="s">
        <v>89</v>
      </c>
      <c r="E24588" t="s">
        <v>90</v>
      </c>
      <c r="F24588" t="s">
        <v>65</v>
      </c>
      <c r="G24588" t="s">
        <v>66</v>
      </c>
      <c r="H24588" t="s">
        <v>67</v>
      </c>
      <c r="I24588">
        <v>2021</v>
      </c>
      <c r="J24588" t="s">
        <v>68</v>
      </c>
      <c r="K24588">
        <v>2021</v>
      </c>
      <c r="L24588" s="18">
        <v>44298</v>
      </c>
      <c r="M24588" t="s">
        <v>69</v>
      </c>
      <c r="N24588" t="s">
        <v>65</v>
      </c>
      <c r="O24588" t="s">
        <v>32107</v>
      </c>
    </row>
    <row r="24589" spans="1:15" x14ac:dyDescent="0.3">
      <c r="A24589" t="s">
        <v>32537</v>
      </c>
      <c r="B24589" t="s">
        <v>12</v>
      </c>
      <c r="C24589" t="s">
        <v>27</v>
      </c>
      <c r="D24589" t="s">
        <v>89</v>
      </c>
      <c r="E24589" t="s">
        <v>90</v>
      </c>
      <c r="F24589" t="s">
        <v>65</v>
      </c>
      <c r="G24589" t="s">
        <v>66</v>
      </c>
      <c r="H24589" t="s">
        <v>67</v>
      </c>
      <c r="I24589">
        <v>2020</v>
      </c>
      <c r="J24589" t="s">
        <v>68</v>
      </c>
      <c r="K24589">
        <v>2021</v>
      </c>
      <c r="L24589" s="18">
        <v>44278</v>
      </c>
      <c r="M24589" t="s">
        <v>69</v>
      </c>
      <c r="N24589" t="s">
        <v>65</v>
      </c>
      <c r="O24589" t="s">
        <v>32107</v>
      </c>
    </row>
    <row r="24590" spans="1:15" x14ac:dyDescent="0.3">
      <c r="A24590" t="s">
        <v>32538</v>
      </c>
      <c r="B24590" t="s">
        <v>12</v>
      </c>
      <c r="C24590" t="s">
        <v>16</v>
      </c>
      <c r="D24590" t="s">
        <v>74</v>
      </c>
      <c r="E24590" t="s">
        <v>75</v>
      </c>
      <c r="F24590" t="s">
        <v>65</v>
      </c>
      <c r="G24590" t="s">
        <v>84</v>
      </c>
      <c r="H24590" t="s">
        <v>85</v>
      </c>
      <c r="I24590">
        <v>2024</v>
      </c>
      <c r="J24590" t="s">
        <v>68</v>
      </c>
      <c r="K24590">
        <v>2026</v>
      </c>
      <c r="L24590" s="18">
        <v>45924</v>
      </c>
      <c r="M24590" t="s">
        <v>69</v>
      </c>
      <c r="N24590" t="s">
        <v>65</v>
      </c>
      <c r="O24590" t="s">
        <v>32389</v>
      </c>
    </row>
    <row r="24591" spans="1:15" x14ac:dyDescent="0.3">
      <c r="A24591" t="s">
        <v>32539</v>
      </c>
      <c r="B24591" t="s">
        <v>12</v>
      </c>
      <c r="C24591" t="s">
        <v>19</v>
      </c>
      <c r="D24591" t="s">
        <v>74</v>
      </c>
      <c r="E24591" t="s">
        <v>75</v>
      </c>
      <c r="F24591" t="s">
        <v>65</v>
      </c>
      <c r="G24591" t="s">
        <v>66</v>
      </c>
      <c r="H24591" t="s">
        <v>67</v>
      </c>
      <c r="I24591">
        <v>2024</v>
      </c>
      <c r="J24591" t="s">
        <v>68</v>
      </c>
      <c r="K24591">
        <v>2026</v>
      </c>
      <c r="L24591" s="18">
        <v>46051</v>
      </c>
      <c r="M24591" t="s">
        <v>69</v>
      </c>
      <c r="N24591" t="s">
        <v>65</v>
      </c>
      <c r="O24591" t="s">
        <v>32477</v>
      </c>
    </row>
    <row r="24592" spans="1:15" x14ac:dyDescent="0.3">
      <c r="A24592" t="s">
        <v>32540</v>
      </c>
      <c r="B24592" t="s">
        <v>12</v>
      </c>
      <c r="C24592" t="s">
        <v>29</v>
      </c>
      <c r="D24592" t="s">
        <v>74</v>
      </c>
      <c r="E24592" t="s">
        <v>75</v>
      </c>
      <c r="F24592" t="s">
        <v>68</v>
      </c>
      <c r="G24592" t="s">
        <v>52</v>
      </c>
      <c r="H24592" t="s">
        <v>1291</v>
      </c>
      <c r="I24592">
        <v>2024</v>
      </c>
      <c r="J24592" t="s">
        <v>68</v>
      </c>
      <c r="K24592">
        <v>2028</v>
      </c>
      <c r="L24592" s="18">
        <v>46379</v>
      </c>
      <c r="M24592" t="s">
        <v>228</v>
      </c>
      <c r="N24592" t="s">
        <v>65</v>
      </c>
      <c r="O24592" t="s">
        <v>32480</v>
      </c>
    </row>
    <row r="24593" spans="1:15" x14ac:dyDescent="0.3">
      <c r="A24593" t="s">
        <v>32541</v>
      </c>
      <c r="B24593" t="s">
        <v>12</v>
      </c>
      <c r="C24593" t="s">
        <v>25</v>
      </c>
      <c r="D24593" t="s">
        <v>89</v>
      </c>
      <c r="E24593" t="s">
        <v>90</v>
      </c>
      <c r="F24593" t="s">
        <v>65</v>
      </c>
      <c r="G24593" t="s">
        <v>66</v>
      </c>
      <c r="H24593" t="s">
        <v>67</v>
      </c>
      <c r="I24593">
        <v>2024</v>
      </c>
      <c r="J24593" t="s">
        <v>68</v>
      </c>
      <c r="K24593">
        <v>2025</v>
      </c>
      <c r="L24593" s="18">
        <v>45720</v>
      </c>
      <c r="M24593" t="s">
        <v>69</v>
      </c>
      <c r="N24593" t="s">
        <v>65</v>
      </c>
      <c r="O24593" t="s">
        <v>32542</v>
      </c>
    </row>
    <row r="24594" spans="1:15" x14ac:dyDescent="0.3">
      <c r="A24594" t="s">
        <v>32543</v>
      </c>
      <c r="B24594" t="s">
        <v>12</v>
      </c>
      <c r="C24594" t="s">
        <v>18</v>
      </c>
      <c r="D24594" t="s">
        <v>81</v>
      </c>
      <c r="E24594" t="s">
        <v>75</v>
      </c>
      <c r="F24594" t="s">
        <v>65</v>
      </c>
      <c r="G24594" t="s">
        <v>84</v>
      </c>
      <c r="H24594" t="s">
        <v>85</v>
      </c>
      <c r="I24594">
        <v>2024</v>
      </c>
      <c r="J24594" t="s">
        <v>68</v>
      </c>
      <c r="K24594">
        <v>2025</v>
      </c>
      <c r="L24594" s="18">
        <v>45877</v>
      </c>
      <c r="M24594" t="s">
        <v>69</v>
      </c>
      <c r="N24594" t="s">
        <v>65</v>
      </c>
      <c r="O24594" t="s">
        <v>32354</v>
      </c>
    </row>
    <row r="24595" spans="1:15" x14ac:dyDescent="0.3">
      <c r="A24595" t="s">
        <v>32544</v>
      </c>
      <c r="B24595" t="s">
        <v>12</v>
      </c>
      <c r="C24595" t="s">
        <v>31</v>
      </c>
      <c r="D24595" t="s">
        <v>89</v>
      </c>
      <c r="E24595" t="s">
        <v>90</v>
      </c>
      <c r="F24595" t="s">
        <v>68</v>
      </c>
      <c r="G24595" t="s">
        <v>52</v>
      </c>
      <c r="H24595" t="s">
        <v>706</v>
      </c>
      <c r="I24595">
        <v>2024</v>
      </c>
      <c r="J24595" t="s">
        <v>68</v>
      </c>
      <c r="K24595">
        <v>2027</v>
      </c>
      <c r="L24595" s="18">
        <v>45702</v>
      </c>
      <c r="M24595" t="s">
        <v>69</v>
      </c>
      <c r="N24595" t="s">
        <v>65</v>
      </c>
      <c r="O24595" t="s">
        <v>32545</v>
      </c>
    </row>
    <row r="24596" spans="1:15" x14ac:dyDescent="0.3">
      <c r="A24596" t="s">
        <v>32546</v>
      </c>
      <c r="B24596" t="s">
        <v>12</v>
      </c>
      <c r="C24596" t="s">
        <v>27</v>
      </c>
      <c r="D24596" t="s">
        <v>74</v>
      </c>
      <c r="E24596" t="s">
        <v>75</v>
      </c>
      <c r="F24596" t="s">
        <v>68</v>
      </c>
      <c r="G24596" t="s">
        <v>52</v>
      </c>
      <c r="H24596" t="s">
        <v>706</v>
      </c>
      <c r="I24596">
        <v>2024</v>
      </c>
      <c r="J24596" t="s">
        <v>68</v>
      </c>
      <c r="K24596">
        <v>2029</v>
      </c>
      <c r="L24596" s="18">
        <v>46239</v>
      </c>
      <c r="M24596" t="s">
        <v>69</v>
      </c>
      <c r="N24596" t="s">
        <v>65</v>
      </c>
      <c r="O24596" t="s">
        <v>32389</v>
      </c>
    </row>
    <row r="24597" spans="1:15" x14ac:dyDescent="0.3">
      <c r="A24597" t="s">
        <v>32547</v>
      </c>
      <c r="B24597" t="s">
        <v>12</v>
      </c>
      <c r="C24597" t="s">
        <v>25</v>
      </c>
      <c r="D24597" t="s">
        <v>89</v>
      </c>
      <c r="E24597" t="s">
        <v>90</v>
      </c>
      <c r="F24597" t="s">
        <v>65</v>
      </c>
      <c r="G24597" t="s">
        <v>66</v>
      </c>
      <c r="H24597" t="s">
        <v>67</v>
      </c>
      <c r="I24597">
        <v>2024</v>
      </c>
      <c r="J24597" t="s">
        <v>68</v>
      </c>
      <c r="K24597">
        <v>2025</v>
      </c>
      <c r="L24597" s="18">
        <v>45939</v>
      </c>
      <c r="M24597" t="s">
        <v>69</v>
      </c>
      <c r="N24597" t="s">
        <v>65</v>
      </c>
      <c r="O24597" t="s">
        <v>32548</v>
      </c>
    </row>
    <row r="24598" spans="1:15" x14ac:dyDescent="0.3">
      <c r="A24598" t="s">
        <v>32549</v>
      </c>
      <c r="B24598" t="s">
        <v>12</v>
      </c>
      <c r="C24598" t="s">
        <v>25</v>
      </c>
      <c r="D24598" t="s">
        <v>89</v>
      </c>
      <c r="E24598" t="s">
        <v>90</v>
      </c>
      <c r="F24598" t="s">
        <v>65</v>
      </c>
      <c r="G24598" t="s">
        <v>66</v>
      </c>
      <c r="H24598" t="s">
        <v>67</v>
      </c>
      <c r="I24598">
        <v>2024</v>
      </c>
      <c r="J24598" t="s">
        <v>68</v>
      </c>
      <c r="K24598">
        <v>2026</v>
      </c>
      <c r="L24598" s="18">
        <v>46105</v>
      </c>
      <c r="M24598" t="s">
        <v>69</v>
      </c>
      <c r="N24598" t="s">
        <v>65</v>
      </c>
      <c r="O24598" t="s">
        <v>32550</v>
      </c>
    </row>
    <row r="24599" spans="1:15" x14ac:dyDescent="0.3">
      <c r="A24599" t="s">
        <v>32551</v>
      </c>
      <c r="B24599" t="s">
        <v>12</v>
      </c>
      <c r="C24599" t="s">
        <v>19</v>
      </c>
      <c r="D24599" t="s">
        <v>74</v>
      </c>
      <c r="E24599" t="s">
        <v>75</v>
      </c>
      <c r="F24599" t="s">
        <v>68</v>
      </c>
      <c r="G24599" t="s">
        <v>52</v>
      </c>
      <c r="H24599" t="s">
        <v>1180</v>
      </c>
      <c r="I24599">
        <v>2024</v>
      </c>
      <c r="J24599" t="s">
        <v>68</v>
      </c>
      <c r="K24599">
        <v>2031</v>
      </c>
      <c r="L24599" s="18">
        <v>47868</v>
      </c>
      <c r="M24599" t="s">
        <v>228</v>
      </c>
      <c r="N24599" t="s">
        <v>65</v>
      </c>
      <c r="O24599" t="s">
        <v>32477</v>
      </c>
    </row>
    <row r="24600" spans="1:15" x14ac:dyDescent="0.3">
      <c r="A24600" t="s">
        <v>32552</v>
      </c>
      <c r="B24600" t="s">
        <v>12</v>
      </c>
      <c r="C24600" t="s">
        <v>18</v>
      </c>
      <c r="D24600" t="s">
        <v>89</v>
      </c>
      <c r="E24600" t="s">
        <v>90</v>
      </c>
      <c r="F24600" t="s">
        <v>68</v>
      </c>
      <c r="G24600" t="s">
        <v>52</v>
      </c>
      <c r="H24600" t="s">
        <v>1291</v>
      </c>
      <c r="I24600">
        <v>2024</v>
      </c>
      <c r="J24600" t="s">
        <v>68</v>
      </c>
      <c r="K24600">
        <v>2031</v>
      </c>
      <c r="L24600" s="18">
        <v>47984</v>
      </c>
      <c r="M24600" t="s">
        <v>228</v>
      </c>
      <c r="N24600" t="s">
        <v>65</v>
      </c>
      <c r="O24600" t="s">
        <v>32553</v>
      </c>
    </row>
    <row r="24601" spans="1:15" x14ac:dyDescent="0.3">
      <c r="A24601" t="s">
        <v>32554</v>
      </c>
      <c r="B24601" t="s">
        <v>12</v>
      </c>
      <c r="C24601" t="s">
        <v>16</v>
      </c>
      <c r="D24601" t="s">
        <v>74</v>
      </c>
      <c r="E24601" t="s">
        <v>75</v>
      </c>
      <c r="F24601" t="s">
        <v>65</v>
      </c>
      <c r="G24601" t="s">
        <v>84</v>
      </c>
      <c r="H24601" t="s">
        <v>85</v>
      </c>
      <c r="I24601">
        <v>2024</v>
      </c>
      <c r="J24601" t="s">
        <v>68</v>
      </c>
      <c r="K24601">
        <v>2026</v>
      </c>
      <c r="L24601" s="18">
        <v>46233</v>
      </c>
      <c r="M24601" t="s">
        <v>69</v>
      </c>
      <c r="N24601" t="s">
        <v>65</v>
      </c>
      <c r="O24601" t="s">
        <v>32397</v>
      </c>
    </row>
    <row r="24602" spans="1:15" x14ac:dyDescent="0.3">
      <c r="A24602" t="s">
        <v>32555</v>
      </c>
      <c r="B24602" t="s">
        <v>12</v>
      </c>
      <c r="C24602" t="s">
        <v>25</v>
      </c>
      <c r="D24602" t="s">
        <v>63</v>
      </c>
      <c r="E24602" t="s">
        <v>64</v>
      </c>
      <c r="F24602" t="s">
        <v>65</v>
      </c>
      <c r="G24602" t="s">
        <v>66</v>
      </c>
      <c r="H24602" t="s">
        <v>67</v>
      </c>
      <c r="I24602">
        <v>2024</v>
      </c>
      <c r="J24602" t="s">
        <v>68</v>
      </c>
      <c r="K24602">
        <v>2025</v>
      </c>
      <c r="L24602" s="18">
        <v>45685</v>
      </c>
      <c r="M24602" t="s">
        <v>69</v>
      </c>
      <c r="N24602" t="s">
        <v>65</v>
      </c>
      <c r="O24602" t="s">
        <v>32556</v>
      </c>
    </row>
    <row r="24603" spans="1:15" x14ac:dyDescent="0.3">
      <c r="A24603" t="s">
        <v>32557</v>
      </c>
      <c r="B24603" t="s">
        <v>12</v>
      </c>
      <c r="C24603" t="s">
        <v>16</v>
      </c>
      <c r="D24603" t="s">
        <v>89</v>
      </c>
      <c r="E24603" t="s">
        <v>90</v>
      </c>
      <c r="F24603" t="s">
        <v>68</v>
      </c>
      <c r="G24603" t="s">
        <v>52</v>
      </c>
      <c r="H24603" t="s">
        <v>1291</v>
      </c>
      <c r="I24603">
        <v>2025</v>
      </c>
      <c r="J24603" t="s">
        <v>68</v>
      </c>
      <c r="K24603">
        <v>2029</v>
      </c>
      <c r="L24603" s="18">
        <v>47294</v>
      </c>
      <c r="M24603" t="s">
        <v>228</v>
      </c>
      <c r="N24603" t="s">
        <v>65</v>
      </c>
      <c r="O24603" t="s">
        <v>32530</v>
      </c>
    </row>
    <row r="24604" spans="1:15" x14ac:dyDescent="0.3">
      <c r="A24604" t="s">
        <v>32558</v>
      </c>
      <c r="B24604" t="s">
        <v>12</v>
      </c>
      <c r="C24604" t="s">
        <v>25</v>
      </c>
      <c r="D24604" t="s">
        <v>81</v>
      </c>
      <c r="E24604" t="s">
        <v>75</v>
      </c>
      <c r="F24604" t="s">
        <v>68</v>
      </c>
      <c r="G24604" t="s">
        <v>52</v>
      </c>
      <c r="H24604" t="s">
        <v>706</v>
      </c>
      <c r="I24604">
        <v>2024</v>
      </c>
      <c r="J24604" t="s">
        <v>68</v>
      </c>
      <c r="K24604">
        <v>2027</v>
      </c>
      <c r="L24604" s="18">
        <v>46524</v>
      </c>
      <c r="M24604" t="s">
        <v>228</v>
      </c>
      <c r="N24604" t="s">
        <v>65</v>
      </c>
      <c r="O24604" t="s">
        <v>32487</v>
      </c>
    </row>
    <row r="24605" spans="1:15" x14ac:dyDescent="0.3">
      <c r="A24605" t="s">
        <v>32559</v>
      </c>
      <c r="B24605" t="s">
        <v>12</v>
      </c>
      <c r="C24605" t="s">
        <v>28</v>
      </c>
      <c r="D24605" t="s">
        <v>81</v>
      </c>
      <c r="E24605" t="s">
        <v>75</v>
      </c>
      <c r="F24605" t="s">
        <v>68</v>
      </c>
      <c r="G24605" t="s">
        <v>52</v>
      </c>
      <c r="H24605" t="s">
        <v>706</v>
      </c>
      <c r="I24605">
        <v>2024</v>
      </c>
      <c r="J24605" t="s">
        <v>68</v>
      </c>
      <c r="K24605">
        <v>2031</v>
      </c>
      <c r="L24605" s="18">
        <v>46525</v>
      </c>
      <c r="M24605" t="s">
        <v>228</v>
      </c>
      <c r="N24605" t="s">
        <v>65</v>
      </c>
      <c r="O24605" t="s">
        <v>32560</v>
      </c>
    </row>
    <row r="24606" spans="1:15" x14ac:dyDescent="0.3">
      <c r="A24606" t="s">
        <v>32561</v>
      </c>
      <c r="B24606" t="s">
        <v>12</v>
      </c>
      <c r="C24606" t="s">
        <v>19</v>
      </c>
      <c r="D24606" t="s">
        <v>74</v>
      </c>
      <c r="E24606" t="s">
        <v>75</v>
      </c>
      <c r="F24606" t="s">
        <v>68</v>
      </c>
      <c r="G24606" t="s">
        <v>52</v>
      </c>
      <c r="H24606" t="s">
        <v>706</v>
      </c>
      <c r="I24606">
        <v>2024</v>
      </c>
      <c r="J24606" t="s">
        <v>68</v>
      </c>
      <c r="K24606">
        <v>2027</v>
      </c>
      <c r="L24606" s="18">
        <v>46559</v>
      </c>
      <c r="M24606" t="s">
        <v>228</v>
      </c>
      <c r="N24606" t="s">
        <v>65</v>
      </c>
      <c r="O24606" t="s">
        <v>32477</v>
      </c>
    </row>
    <row r="24607" spans="1:15" x14ac:dyDescent="0.3">
      <c r="A24607" t="s">
        <v>32562</v>
      </c>
      <c r="B24607" t="s">
        <v>12</v>
      </c>
      <c r="C24607" t="s">
        <v>16</v>
      </c>
      <c r="D24607" t="s">
        <v>89</v>
      </c>
      <c r="E24607" t="s">
        <v>90</v>
      </c>
      <c r="F24607" t="s">
        <v>65</v>
      </c>
      <c r="G24607" t="s">
        <v>66</v>
      </c>
      <c r="H24607" t="s">
        <v>67</v>
      </c>
      <c r="I24607">
        <v>2024</v>
      </c>
      <c r="J24607" t="s">
        <v>68</v>
      </c>
      <c r="K24607">
        <v>2026</v>
      </c>
      <c r="L24607" s="18">
        <v>45982</v>
      </c>
      <c r="M24607" t="s">
        <v>69</v>
      </c>
      <c r="N24607" t="s">
        <v>65</v>
      </c>
      <c r="O24607" t="s">
        <v>32389</v>
      </c>
    </row>
    <row r="24608" spans="1:15" x14ac:dyDescent="0.3">
      <c r="A24608" t="s">
        <v>32563</v>
      </c>
      <c r="B24608" t="s">
        <v>12</v>
      </c>
      <c r="C24608" t="s">
        <v>25</v>
      </c>
      <c r="D24608" t="s">
        <v>81</v>
      </c>
      <c r="E24608" t="s">
        <v>75</v>
      </c>
      <c r="F24608" t="s">
        <v>68</v>
      </c>
      <c r="G24608" t="s">
        <v>52</v>
      </c>
      <c r="H24608" t="s">
        <v>706</v>
      </c>
      <c r="I24608">
        <v>2024</v>
      </c>
      <c r="J24608" t="s">
        <v>68</v>
      </c>
      <c r="K24608">
        <v>2027</v>
      </c>
      <c r="L24608" s="18">
        <v>46405</v>
      </c>
      <c r="M24608" t="s">
        <v>228</v>
      </c>
      <c r="N24608" t="s">
        <v>65</v>
      </c>
      <c r="O24608" t="s">
        <v>32564</v>
      </c>
    </row>
    <row r="24609" spans="1:15" x14ac:dyDescent="0.3">
      <c r="A24609" t="s">
        <v>32565</v>
      </c>
      <c r="B24609" t="s">
        <v>12</v>
      </c>
      <c r="C24609" t="s">
        <v>28</v>
      </c>
      <c r="D24609" t="s">
        <v>63</v>
      </c>
      <c r="E24609" t="s">
        <v>64</v>
      </c>
      <c r="F24609" t="s">
        <v>65</v>
      </c>
      <c r="G24609" t="s">
        <v>66</v>
      </c>
      <c r="H24609" t="s">
        <v>67</v>
      </c>
      <c r="I24609">
        <v>2024</v>
      </c>
      <c r="J24609" t="s">
        <v>68</v>
      </c>
      <c r="K24609">
        <v>2026</v>
      </c>
      <c r="L24609" s="18">
        <v>46181</v>
      </c>
      <c r="M24609" t="s">
        <v>69</v>
      </c>
      <c r="N24609" t="s">
        <v>65</v>
      </c>
      <c r="O24609" t="s">
        <v>1422</v>
      </c>
    </row>
    <row r="24610" spans="1:15" x14ac:dyDescent="0.3">
      <c r="A24610" t="s">
        <v>32566</v>
      </c>
      <c r="B24610" t="s">
        <v>12</v>
      </c>
      <c r="C24610" t="s">
        <v>28</v>
      </c>
      <c r="D24610" t="s">
        <v>63</v>
      </c>
      <c r="E24610" t="s">
        <v>64</v>
      </c>
      <c r="F24610" t="s">
        <v>65</v>
      </c>
      <c r="G24610" t="s">
        <v>66</v>
      </c>
      <c r="H24610" t="s">
        <v>67</v>
      </c>
      <c r="I24610">
        <v>2024</v>
      </c>
      <c r="J24610" t="s">
        <v>68</v>
      </c>
      <c r="K24610">
        <v>2026</v>
      </c>
      <c r="L24610" s="18">
        <v>46181</v>
      </c>
      <c r="M24610" t="s">
        <v>69</v>
      </c>
      <c r="N24610" t="s">
        <v>65</v>
      </c>
      <c r="O24610" t="s">
        <v>1422</v>
      </c>
    </row>
    <row r="24611" spans="1:15" x14ac:dyDescent="0.3">
      <c r="A24611" t="s">
        <v>32567</v>
      </c>
      <c r="B24611" t="s">
        <v>12</v>
      </c>
      <c r="C24611" t="s">
        <v>19</v>
      </c>
      <c r="D24611" t="s">
        <v>74</v>
      </c>
      <c r="E24611" t="s">
        <v>75</v>
      </c>
      <c r="F24611" t="s">
        <v>65</v>
      </c>
      <c r="G24611" t="s">
        <v>66</v>
      </c>
      <c r="H24611" t="s">
        <v>67</v>
      </c>
      <c r="I24611">
        <v>2024</v>
      </c>
      <c r="J24611" t="s">
        <v>68</v>
      </c>
      <c r="K24611">
        <v>2026</v>
      </c>
      <c r="L24611" s="18">
        <v>46112</v>
      </c>
      <c r="M24611" t="s">
        <v>69</v>
      </c>
      <c r="N24611" t="s">
        <v>65</v>
      </c>
      <c r="O24611" t="s">
        <v>32504</v>
      </c>
    </row>
    <row r="24612" spans="1:15" x14ac:dyDescent="0.3">
      <c r="A24612" t="s">
        <v>32568</v>
      </c>
      <c r="B24612" t="s">
        <v>12</v>
      </c>
      <c r="C24612" t="s">
        <v>25</v>
      </c>
      <c r="D24612" t="s">
        <v>81</v>
      </c>
      <c r="E24612" t="s">
        <v>75</v>
      </c>
      <c r="F24612" t="s">
        <v>65</v>
      </c>
      <c r="G24612" t="s">
        <v>66</v>
      </c>
      <c r="H24612" t="s">
        <v>67</v>
      </c>
      <c r="I24612">
        <v>2024</v>
      </c>
      <c r="J24612" t="s">
        <v>68</v>
      </c>
      <c r="K24612">
        <v>2026</v>
      </c>
      <c r="L24612" s="18">
        <v>46128</v>
      </c>
      <c r="M24612" t="s">
        <v>69</v>
      </c>
      <c r="N24612" t="s">
        <v>65</v>
      </c>
      <c r="O24612" t="s">
        <v>32569</v>
      </c>
    </row>
    <row r="24613" spans="1:15" x14ac:dyDescent="0.3">
      <c r="A24613" t="s">
        <v>32570</v>
      </c>
      <c r="B24613" t="s">
        <v>12</v>
      </c>
      <c r="C24613" t="s">
        <v>25</v>
      </c>
      <c r="D24613" t="s">
        <v>81</v>
      </c>
      <c r="E24613" t="s">
        <v>75</v>
      </c>
      <c r="F24613" t="s">
        <v>65</v>
      </c>
      <c r="G24613" t="s">
        <v>66</v>
      </c>
      <c r="H24613" t="s">
        <v>67</v>
      </c>
      <c r="I24613">
        <v>2024</v>
      </c>
      <c r="J24613" t="s">
        <v>68</v>
      </c>
      <c r="K24613">
        <v>2026</v>
      </c>
      <c r="L24613" s="18">
        <v>46115</v>
      </c>
      <c r="M24613" t="s">
        <v>69</v>
      </c>
      <c r="N24613" t="s">
        <v>65</v>
      </c>
      <c r="O24613" t="s">
        <v>32571</v>
      </c>
    </row>
    <row r="24614" spans="1:15" x14ac:dyDescent="0.3">
      <c r="A24614" t="s">
        <v>32572</v>
      </c>
      <c r="B24614" t="s">
        <v>12</v>
      </c>
      <c r="C24614" t="s">
        <v>25</v>
      </c>
      <c r="D24614" t="s">
        <v>89</v>
      </c>
      <c r="E24614" t="s">
        <v>90</v>
      </c>
      <c r="F24614" t="s">
        <v>65</v>
      </c>
      <c r="G24614" t="s">
        <v>66</v>
      </c>
      <c r="H24614" t="s">
        <v>67</v>
      </c>
      <c r="I24614">
        <v>2018</v>
      </c>
      <c r="J24614" t="s">
        <v>68</v>
      </c>
      <c r="K24614">
        <v>2019</v>
      </c>
      <c r="L24614" s="18">
        <v>43738</v>
      </c>
      <c r="M24614" t="s">
        <v>69</v>
      </c>
      <c r="N24614" t="s">
        <v>65</v>
      </c>
      <c r="O24614" t="s">
        <v>18241</v>
      </c>
    </row>
    <row r="24615" spans="1:15" x14ac:dyDescent="0.3">
      <c r="A24615" t="s">
        <v>32573</v>
      </c>
      <c r="B24615" t="s">
        <v>12</v>
      </c>
      <c r="C24615" t="s">
        <v>24</v>
      </c>
      <c r="D24615" t="s">
        <v>89</v>
      </c>
      <c r="E24615" t="s">
        <v>90</v>
      </c>
      <c r="F24615" t="s">
        <v>65</v>
      </c>
      <c r="G24615" t="s">
        <v>66</v>
      </c>
      <c r="H24615" t="s">
        <v>67</v>
      </c>
      <c r="I24615">
        <v>2024</v>
      </c>
      <c r="J24615" t="s">
        <v>68</v>
      </c>
      <c r="K24615">
        <v>2025</v>
      </c>
      <c r="L24615" s="18">
        <v>46009</v>
      </c>
      <c r="M24615" t="s">
        <v>69</v>
      </c>
      <c r="N24615" t="s">
        <v>65</v>
      </c>
      <c r="O24615" t="s">
        <v>32574</v>
      </c>
    </row>
    <row r="24616" spans="1:15" x14ac:dyDescent="0.3">
      <c r="A24616" t="s">
        <v>32575</v>
      </c>
      <c r="B24616" t="s">
        <v>12</v>
      </c>
      <c r="C24616" t="s">
        <v>25</v>
      </c>
      <c r="D24616" t="s">
        <v>63</v>
      </c>
      <c r="E24616" t="s">
        <v>64</v>
      </c>
      <c r="F24616" t="s">
        <v>65</v>
      </c>
      <c r="G24616" t="s">
        <v>84</v>
      </c>
      <c r="H24616" t="s">
        <v>85</v>
      </c>
      <c r="I24616">
        <v>2024</v>
      </c>
      <c r="J24616" t="s">
        <v>68</v>
      </c>
      <c r="K24616">
        <v>2025</v>
      </c>
      <c r="L24616" s="18">
        <v>45819</v>
      </c>
      <c r="M24616" t="s">
        <v>69</v>
      </c>
      <c r="N24616" t="s">
        <v>65</v>
      </c>
      <c r="O24616" t="s">
        <v>32425</v>
      </c>
    </row>
    <row r="24617" spans="1:15" x14ac:dyDescent="0.3">
      <c r="A24617" t="s">
        <v>32576</v>
      </c>
      <c r="B24617" t="s">
        <v>12</v>
      </c>
      <c r="C24617" t="s">
        <v>25</v>
      </c>
      <c r="D24617" t="s">
        <v>81</v>
      </c>
      <c r="E24617" t="s">
        <v>75</v>
      </c>
      <c r="F24617" t="s">
        <v>65</v>
      </c>
      <c r="G24617" t="s">
        <v>66</v>
      </c>
      <c r="H24617" t="s">
        <v>67</v>
      </c>
      <c r="I24617">
        <v>2024</v>
      </c>
      <c r="J24617" t="s">
        <v>68</v>
      </c>
      <c r="K24617">
        <v>2026</v>
      </c>
      <c r="L24617" s="18">
        <v>46105</v>
      </c>
      <c r="M24617" t="s">
        <v>69</v>
      </c>
      <c r="N24617" t="s">
        <v>65</v>
      </c>
      <c r="O24617" t="s">
        <v>32577</v>
      </c>
    </row>
    <row r="24618" spans="1:15" x14ac:dyDescent="0.3">
      <c r="A24618" t="s">
        <v>32578</v>
      </c>
      <c r="B24618" t="s">
        <v>12</v>
      </c>
      <c r="C24618" t="s">
        <v>25</v>
      </c>
      <c r="D24618" t="s">
        <v>63</v>
      </c>
      <c r="E24618" t="s">
        <v>64</v>
      </c>
      <c r="F24618" t="s">
        <v>68</v>
      </c>
      <c r="G24618" t="s">
        <v>52</v>
      </c>
      <c r="H24618" t="s">
        <v>706</v>
      </c>
      <c r="I24618">
        <v>2024</v>
      </c>
      <c r="J24618" t="s">
        <v>68</v>
      </c>
      <c r="K24618">
        <v>2027</v>
      </c>
      <c r="L24618" s="18">
        <v>46524</v>
      </c>
      <c r="M24618" t="s">
        <v>228</v>
      </c>
      <c r="N24618" t="s">
        <v>65</v>
      </c>
      <c r="O24618" t="s">
        <v>32579</v>
      </c>
    </row>
    <row r="24619" spans="1:15" x14ac:dyDescent="0.3">
      <c r="A24619" t="s">
        <v>32580</v>
      </c>
      <c r="B24619" t="s">
        <v>12</v>
      </c>
      <c r="C24619" t="s">
        <v>25</v>
      </c>
      <c r="D24619" t="s">
        <v>81</v>
      </c>
      <c r="E24619" t="s">
        <v>75</v>
      </c>
      <c r="F24619" t="s">
        <v>65</v>
      </c>
      <c r="G24619" t="s">
        <v>66</v>
      </c>
      <c r="H24619" t="s">
        <v>67</v>
      </c>
      <c r="I24619">
        <v>2025</v>
      </c>
      <c r="J24619" t="s">
        <v>68</v>
      </c>
      <c r="K24619">
        <v>2026</v>
      </c>
      <c r="L24619" s="18">
        <v>46164</v>
      </c>
      <c r="M24619" t="s">
        <v>69</v>
      </c>
      <c r="N24619" t="s">
        <v>65</v>
      </c>
      <c r="O24619" t="s">
        <v>32581</v>
      </c>
    </row>
    <row r="24620" spans="1:15" x14ac:dyDescent="0.3">
      <c r="A24620" t="s">
        <v>32582</v>
      </c>
      <c r="B24620" t="s">
        <v>12</v>
      </c>
      <c r="C24620" t="s">
        <v>16</v>
      </c>
      <c r="D24620" t="s">
        <v>74</v>
      </c>
      <c r="E24620" t="s">
        <v>75</v>
      </c>
      <c r="F24620" t="s">
        <v>65</v>
      </c>
      <c r="G24620" t="s">
        <v>66</v>
      </c>
      <c r="H24620" t="s">
        <v>67</v>
      </c>
      <c r="I24620">
        <v>2025</v>
      </c>
      <c r="J24620" t="s">
        <v>68</v>
      </c>
      <c r="K24620">
        <v>2026</v>
      </c>
      <c r="L24620" s="18">
        <v>46065</v>
      </c>
      <c r="M24620" t="s">
        <v>69</v>
      </c>
      <c r="N24620" t="s">
        <v>65</v>
      </c>
      <c r="O24620" t="s">
        <v>32477</v>
      </c>
    </row>
    <row r="24621" spans="1:15" x14ac:dyDescent="0.3">
      <c r="A24621" t="s">
        <v>32583</v>
      </c>
      <c r="B24621" t="s">
        <v>12</v>
      </c>
      <c r="C24621" t="s">
        <v>17</v>
      </c>
      <c r="D24621" t="s">
        <v>74</v>
      </c>
      <c r="E24621" t="s">
        <v>75</v>
      </c>
      <c r="F24621" t="s">
        <v>68</v>
      </c>
      <c r="G24621" t="s">
        <v>52</v>
      </c>
      <c r="H24621" t="s">
        <v>1291</v>
      </c>
      <c r="I24621">
        <v>2025</v>
      </c>
      <c r="J24621" t="s">
        <v>68</v>
      </c>
      <c r="K24621">
        <v>2028</v>
      </c>
      <c r="L24621" s="18">
        <v>46818</v>
      </c>
      <c r="M24621" t="s">
        <v>228</v>
      </c>
      <c r="N24621" t="s">
        <v>65</v>
      </c>
      <c r="O24621" t="s">
        <v>32249</v>
      </c>
    </row>
    <row r="24622" spans="1:15" x14ac:dyDescent="0.3">
      <c r="A24622" t="s">
        <v>32584</v>
      </c>
      <c r="B24622" t="s">
        <v>12</v>
      </c>
      <c r="C24622" t="s">
        <v>29</v>
      </c>
      <c r="D24622" t="s">
        <v>63</v>
      </c>
      <c r="E24622" t="s">
        <v>64</v>
      </c>
      <c r="F24622" t="s">
        <v>65</v>
      </c>
      <c r="G24622" t="s">
        <v>66</v>
      </c>
      <c r="H24622" t="s">
        <v>67</v>
      </c>
      <c r="I24622">
        <v>2025</v>
      </c>
      <c r="J24622" t="s">
        <v>68</v>
      </c>
      <c r="K24622">
        <v>2026</v>
      </c>
      <c r="L24622" s="18">
        <v>46083</v>
      </c>
      <c r="M24622" t="s">
        <v>69</v>
      </c>
      <c r="N24622" t="s">
        <v>65</v>
      </c>
      <c r="O24622" t="s">
        <v>32585</v>
      </c>
    </row>
    <row r="24623" spans="1:15" x14ac:dyDescent="0.3">
      <c r="A24623" t="s">
        <v>32586</v>
      </c>
      <c r="B24623" t="s">
        <v>12</v>
      </c>
      <c r="C24623" t="s">
        <v>17</v>
      </c>
      <c r="D24623" t="s">
        <v>74</v>
      </c>
      <c r="E24623" t="s">
        <v>75</v>
      </c>
      <c r="F24623" t="s">
        <v>68</v>
      </c>
      <c r="G24623" t="s">
        <v>52</v>
      </c>
      <c r="H24623" t="s">
        <v>706</v>
      </c>
      <c r="I24623">
        <v>2025</v>
      </c>
      <c r="J24623" t="s">
        <v>68</v>
      </c>
      <c r="K24623">
        <v>2027</v>
      </c>
      <c r="L24623" s="18">
        <v>46506</v>
      </c>
      <c r="M24623" t="s">
        <v>228</v>
      </c>
      <c r="N24623" t="s">
        <v>68</v>
      </c>
      <c r="O24623" t="s">
        <v>32587</v>
      </c>
    </row>
    <row r="24624" spans="1:15" x14ac:dyDescent="0.3">
      <c r="A24624" t="s">
        <v>32588</v>
      </c>
      <c r="B24624" t="s">
        <v>12</v>
      </c>
      <c r="C24624" t="s">
        <v>25</v>
      </c>
      <c r="D24624" t="s">
        <v>63</v>
      </c>
      <c r="E24624" t="s">
        <v>64</v>
      </c>
      <c r="F24624" t="s">
        <v>68</v>
      </c>
      <c r="G24624" t="s">
        <v>52</v>
      </c>
      <c r="H24624" t="s">
        <v>706</v>
      </c>
      <c r="I24624">
        <v>2025</v>
      </c>
      <c r="J24624" t="s">
        <v>68</v>
      </c>
      <c r="K24624">
        <v>2027</v>
      </c>
      <c r="L24624" s="18">
        <v>46640</v>
      </c>
      <c r="M24624" t="s">
        <v>228</v>
      </c>
      <c r="N24624" t="s">
        <v>65</v>
      </c>
      <c r="O24624" t="s">
        <v>32579</v>
      </c>
    </row>
    <row r="24625" spans="1:15" x14ac:dyDescent="0.3">
      <c r="A24625" t="s">
        <v>32589</v>
      </c>
      <c r="B24625" t="s">
        <v>12</v>
      </c>
      <c r="C24625" t="s">
        <v>25</v>
      </c>
      <c r="D24625" t="s">
        <v>63</v>
      </c>
      <c r="E24625" t="s">
        <v>64</v>
      </c>
      <c r="F24625" t="s">
        <v>68</v>
      </c>
      <c r="G24625" t="s">
        <v>52</v>
      </c>
      <c r="H24625" t="s">
        <v>706</v>
      </c>
      <c r="I24625">
        <v>2025</v>
      </c>
      <c r="J24625" t="s">
        <v>68</v>
      </c>
      <c r="K24625">
        <v>2027</v>
      </c>
      <c r="L24625" s="18">
        <v>46682</v>
      </c>
      <c r="M24625" t="s">
        <v>228</v>
      </c>
      <c r="N24625" t="s">
        <v>65</v>
      </c>
      <c r="O24625" t="s">
        <v>32579</v>
      </c>
    </row>
    <row r="24626" spans="1:15" x14ac:dyDescent="0.3">
      <c r="A24626" t="s">
        <v>32590</v>
      </c>
      <c r="B24626" t="s">
        <v>12</v>
      </c>
      <c r="C24626" t="s">
        <v>19</v>
      </c>
      <c r="D24626" t="s">
        <v>63</v>
      </c>
      <c r="E24626" t="s">
        <v>64</v>
      </c>
      <c r="F24626" t="s">
        <v>68</v>
      </c>
      <c r="G24626" t="s">
        <v>52</v>
      </c>
      <c r="H24626" t="s">
        <v>706</v>
      </c>
      <c r="I24626">
        <v>2025</v>
      </c>
      <c r="J24626" t="s">
        <v>68</v>
      </c>
      <c r="K24626">
        <v>2027</v>
      </c>
      <c r="L24626" s="18">
        <v>46309</v>
      </c>
      <c r="M24626" t="s">
        <v>228</v>
      </c>
      <c r="N24626" t="s">
        <v>65</v>
      </c>
      <c r="O24626" t="s">
        <v>32504</v>
      </c>
    </row>
    <row r="24627" spans="1:15" x14ac:dyDescent="0.3">
      <c r="A24627" t="s">
        <v>32591</v>
      </c>
      <c r="B24627" t="s">
        <v>12</v>
      </c>
      <c r="C24627" t="s">
        <v>19</v>
      </c>
      <c r="D24627" t="s">
        <v>63</v>
      </c>
      <c r="E24627" t="s">
        <v>64</v>
      </c>
      <c r="F24627" t="s">
        <v>68</v>
      </c>
      <c r="G24627" t="s">
        <v>52</v>
      </c>
      <c r="H24627" t="s">
        <v>706</v>
      </c>
      <c r="I24627">
        <v>2025</v>
      </c>
      <c r="J24627" t="s">
        <v>68</v>
      </c>
      <c r="K24627">
        <v>2027</v>
      </c>
      <c r="L24627" s="18">
        <v>46332</v>
      </c>
      <c r="M24627" t="s">
        <v>228</v>
      </c>
      <c r="N24627" t="s">
        <v>65</v>
      </c>
      <c r="O24627" t="s">
        <v>32504</v>
      </c>
    </row>
    <row r="24628" spans="1:15" x14ac:dyDescent="0.3">
      <c r="A24628" t="s">
        <v>32592</v>
      </c>
      <c r="B24628" t="s">
        <v>12</v>
      </c>
      <c r="C24628" t="s">
        <v>25</v>
      </c>
      <c r="D24628" t="s">
        <v>63</v>
      </c>
      <c r="E24628" t="s">
        <v>64</v>
      </c>
      <c r="F24628" t="s">
        <v>68</v>
      </c>
      <c r="G24628" t="s">
        <v>52</v>
      </c>
      <c r="H24628" t="s">
        <v>706</v>
      </c>
      <c r="I24628">
        <v>2025</v>
      </c>
      <c r="J24628" t="s">
        <v>68</v>
      </c>
      <c r="K24628">
        <v>2026</v>
      </c>
      <c r="L24628" s="18">
        <v>46357</v>
      </c>
      <c r="M24628" t="s">
        <v>228</v>
      </c>
      <c r="N24628" t="s">
        <v>65</v>
      </c>
      <c r="O24628" t="s">
        <v>32593</v>
      </c>
    </row>
    <row r="24629" spans="1:15" x14ac:dyDescent="0.3">
      <c r="A24629" t="s">
        <v>32594</v>
      </c>
      <c r="B24629" t="s">
        <v>12</v>
      </c>
      <c r="C24629" t="s">
        <v>20</v>
      </c>
      <c r="D24629" t="s">
        <v>81</v>
      </c>
      <c r="E24629" t="s">
        <v>75</v>
      </c>
      <c r="F24629" t="s">
        <v>68</v>
      </c>
      <c r="G24629" t="s">
        <v>52</v>
      </c>
      <c r="H24629" t="s">
        <v>1291</v>
      </c>
      <c r="I24629">
        <v>2025</v>
      </c>
      <c r="J24629" t="s">
        <v>68</v>
      </c>
      <c r="K24629">
        <v>2032</v>
      </c>
      <c r="L24629" s="18">
        <v>47177</v>
      </c>
      <c r="M24629" t="s">
        <v>228</v>
      </c>
      <c r="N24629" t="s">
        <v>65</v>
      </c>
      <c r="O24629" t="s">
        <v>32595</v>
      </c>
    </row>
    <row r="24630" spans="1:15" x14ac:dyDescent="0.3">
      <c r="A24630" t="s">
        <v>32596</v>
      </c>
      <c r="B24630" t="s">
        <v>12</v>
      </c>
      <c r="C24630" t="s">
        <v>25</v>
      </c>
      <c r="D24630" t="s">
        <v>89</v>
      </c>
      <c r="E24630" t="s">
        <v>90</v>
      </c>
      <c r="F24630" t="s">
        <v>65</v>
      </c>
      <c r="G24630" t="s">
        <v>66</v>
      </c>
      <c r="H24630" t="s">
        <v>67</v>
      </c>
      <c r="I24630">
        <v>2025</v>
      </c>
      <c r="J24630" t="s">
        <v>68</v>
      </c>
      <c r="K24630">
        <v>2025</v>
      </c>
      <c r="L24630" s="18">
        <v>46002</v>
      </c>
      <c r="M24630" t="s">
        <v>69</v>
      </c>
      <c r="N24630" t="s">
        <v>65</v>
      </c>
      <c r="O24630" t="s">
        <v>32597</v>
      </c>
    </row>
    <row r="24631" spans="1:15" x14ac:dyDescent="0.3">
      <c r="A24631" t="s">
        <v>32598</v>
      </c>
      <c r="B24631" t="s">
        <v>12</v>
      </c>
      <c r="C24631" t="s">
        <v>15</v>
      </c>
      <c r="D24631" t="s">
        <v>63</v>
      </c>
      <c r="E24631" t="s">
        <v>64</v>
      </c>
      <c r="F24631" t="s">
        <v>68</v>
      </c>
      <c r="G24631" t="s">
        <v>52</v>
      </c>
      <c r="H24631" t="s">
        <v>1180</v>
      </c>
      <c r="I24631">
        <v>2025</v>
      </c>
      <c r="J24631" t="s">
        <v>68</v>
      </c>
      <c r="K24631">
        <v>2029</v>
      </c>
      <c r="L24631" s="18">
        <v>47394</v>
      </c>
      <c r="M24631" t="s">
        <v>228</v>
      </c>
      <c r="N24631" t="s">
        <v>65</v>
      </c>
      <c r="O24631" t="s">
        <v>32599</v>
      </c>
    </row>
    <row r="24632" spans="1:15" x14ac:dyDescent="0.3">
      <c r="A24632" t="s">
        <v>32600</v>
      </c>
      <c r="B24632" t="s">
        <v>12</v>
      </c>
      <c r="C24632" t="s">
        <v>27</v>
      </c>
      <c r="D24632" t="s">
        <v>74</v>
      </c>
      <c r="E24632" t="s">
        <v>75</v>
      </c>
      <c r="F24632" t="s">
        <v>68</v>
      </c>
      <c r="G24632" t="s">
        <v>52</v>
      </c>
      <c r="H24632" t="s">
        <v>706</v>
      </c>
      <c r="I24632">
        <v>2025</v>
      </c>
      <c r="J24632" t="s">
        <v>68</v>
      </c>
      <c r="K24632">
        <v>2026</v>
      </c>
      <c r="L24632" s="18">
        <v>46240</v>
      </c>
      <c r="M24632" t="s">
        <v>69</v>
      </c>
      <c r="N24632" t="s">
        <v>65</v>
      </c>
      <c r="O24632" t="s">
        <v>32397</v>
      </c>
    </row>
    <row r="24633" spans="1:15" x14ac:dyDescent="0.3">
      <c r="A24633" t="s">
        <v>32601</v>
      </c>
      <c r="B24633" t="s">
        <v>12</v>
      </c>
      <c r="C24633" t="s">
        <v>25</v>
      </c>
      <c r="D24633" t="s">
        <v>81</v>
      </c>
      <c r="E24633" t="s">
        <v>75</v>
      </c>
      <c r="F24633" t="s">
        <v>68</v>
      </c>
      <c r="G24633" t="s">
        <v>52</v>
      </c>
      <c r="H24633" t="s">
        <v>1291</v>
      </c>
      <c r="I24633">
        <v>2025</v>
      </c>
      <c r="J24633" t="s">
        <v>68</v>
      </c>
      <c r="K24633">
        <v>2028</v>
      </c>
      <c r="L24633" s="18">
        <v>46755</v>
      </c>
      <c r="M24633" t="s">
        <v>228</v>
      </c>
      <c r="N24633" t="s">
        <v>65</v>
      </c>
      <c r="O24633" t="s">
        <v>32602</v>
      </c>
    </row>
    <row r="24634" spans="1:15" x14ac:dyDescent="0.3">
      <c r="A24634" t="s">
        <v>32603</v>
      </c>
      <c r="B24634" t="s">
        <v>12</v>
      </c>
      <c r="C24634" t="s">
        <v>25</v>
      </c>
      <c r="D24634" t="s">
        <v>81</v>
      </c>
      <c r="E24634" t="s">
        <v>75</v>
      </c>
      <c r="F24634" t="s">
        <v>68</v>
      </c>
      <c r="G24634" t="s">
        <v>52</v>
      </c>
      <c r="H24634" t="s">
        <v>706</v>
      </c>
      <c r="I24634">
        <v>2025</v>
      </c>
      <c r="J24634" t="s">
        <v>68</v>
      </c>
      <c r="K24634">
        <v>2026</v>
      </c>
      <c r="L24634" s="18">
        <v>46357</v>
      </c>
      <c r="M24634" t="s">
        <v>228</v>
      </c>
      <c r="N24634" t="s">
        <v>65</v>
      </c>
      <c r="O24634" t="s">
        <v>32604</v>
      </c>
    </row>
    <row r="24635" spans="1:15" x14ac:dyDescent="0.3">
      <c r="A24635" t="s">
        <v>32605</v>
      </c>
      <c r="B24635" t="s">
        <v>12</v>
      </c>
      <c r="C24635" t="s">
        <v>19</v>
      </c>
      <c r="D24635" t="s">
        <v>74</v>
      </c>
      <c r="E24635" t="s">
        <v>75</v>
      </c>
      <c r="F24635" t="s">
        <v>68</v>
      </c>
      <c r="G24635" t="s">
        <v>52</v>
      </c>
      <c r="H24635" t="s">
        <v>1180</v>
      </c>
      <c r="I24635">
        <v>2025</v>
      </c>
      <c r="J24635" t="s">
        <v>68</v>
      </c>
      <c r="K24635">
        <v>2031</v>
      </c>
      <c r="L24635" s="18">
        <v>47877</v>
      </c>
      <c r="M24635" t="s">
        <v>228</v>
      </c>
      <c r="N24635" t="s">
        <v>65</v>
      </c>
      <c r="O24635" t="s">
        <v>32477</v>
      </c>
    </row>
    <row r="24636" spans="1:15" x14ac:dyDescent="0.3">
      <c r="A24636" t="s">
        <v>32606</v>
      </c>
      <c r="B24636" t="s">
        <v>12</v>
      </c>
      <c r="C24636" t="s">
        <v>22</v>
      </c>
      <c r="D24636" t="s">
        <v>74</v>
      </c>
      <c r="E24636" t="s">
        <v>75</v>
      </c>
      <c r="F24636" t="s">
        <v>65</v>
      </c>
      <c r="G24636" t="s">
        <v>66</v>
      </c>
      <c r="H24636" t="s">
        <v>67</v>
      </c>
      <c r="I24636">
        <v>2021</v>
      </c>
      <c r="J24636" t="s">
        <v>68</v>
      </c>
      <c r="K24636">
        <v>2025</v>
      </c>
      <c r="L24636" s="18">
        <v>45755</v>
      </c>
      <c r="M24636" t="s">
        <v>69</v>
      </c>
      <c r="N24636" t="s">
        <v>65</v>
      </c>
      <c r="O24636" t="s">
        <v>31840</v>
      </c>
    </row>
    <row r="24637" spans="1:15" x14ac:dyDescent="0.3">
      <c r="A24637" t="s">
        <v>32607</v>
      </c>
      <c r="B24637" t="s">
        <v>12</v>
      </c>
      <c r="C24637" t="s">
        <v>16</v>
      </c>
      <c r="D24637" t="s">
        <v>74</v>
      </c>
      <c r="E24637" t="s">
        <v>75</v>
      </c>
      <c r="F24637" t="s">
        <v>68</v>
      </c>
      <c r="G24637" t="s">
        <v>52</v>
      </c>
      <c r="H24637" t="s">
        <v>1291</v>
      </c>
      <c r="I24637">
        <v>2025</v>
      </c>
      <c r="J24637" t="s">
        <v>68</v>
      </c>
      <c r="K24637">
        <v>2029</v>
      </c>
      <c r="L24637" s="18">
        <v>46373</v>
      </c>
      <c r="M24637" t="s">
        <v>228</v>
      </c>
      <c r="N24637" t="s">
        <v>65</v>
      </c>
      <c r="O24637" t="s">
        <v>32449</v>
      </c>
    </row>
    <row r="24638" spans="1:15" x14ac:dyDescent="0.3">
      <c r="A24638" t="s">
        <v>32608</v>
      </c>
      <c r="B24638" t="s">
        <v>12</v>
      </c>
      <c r="C24638" t="s">
        <v>16</v>
      </c>
      <c r="D24638" t="s">
        <v>74</v>
      </c>
      <c r="E24638" t="s">
        <v>75</v>
      </c>
      <c r="F24638" t="s">
        <v>68</v>
      </c>
      <c r="G24638" t="s">
        <v>52</v>
      </c>
      <c r="H24638" t="s">
        <v>706</v>
      </c>
      <c r="I24638">
        <v>2025</v>
      </c>
      <c r="J24638" t="s">
        <v>68</v>
      </c>
      <c r="K24638">
        <v>2029</v>
      </c>
      <c r="L24638" s="18">
        <v>46373</v>
      </c>
      <c r="M24638" t="s">
        <v>228</v>
      </c>
      <c r="N24638" t="s">
        <v>65</v>
      </c>
      <c r="O24638" t="s">
        <v>32449</v>
      </c>
    </row>
    <row r="24639" spans="1:15" x14ac:dyDescent="0.3">
      <c r="A24639" t="s">
        <v>32609</v>
      </c>
      <c r="B24639" t="s">
        <v>12</v>
      </c>
      <c r="C24639" t="s">
        <v>23</v>
      </c>
      <c r="D24639" t="s">
        <v>63</v>
      </c>
      <c r="E24639" t="s">
        <v>64</v>
      </c>
      <c r="F24639" t="s">
        <v>68</v>
      </c>
      <c r="G24639" t="s">
        <v>52</v>
      </c>
      <c r="H24639" t="s">
        <v>1291</v>
      </c>
      <c r="I24639">
        <v>2025</v>
      </c>
      <c r="J24639" t="s">
        <v>68</v>
      </c>
      <c r="K24639">
        <v>2028</v>
      </c>
      <c r="L24639" s="18">
        <v>46591</v>
      </c>
      <c r="M24639" t="s">
        <v>228</v>
      </c>
      <c r="N24639" t="s">
        <v>68</v>
      </c>
      <c r="O24639" t="s">
        <v>32107</v>
      </c>
    </row>
    <row r="24640" spans="1:15" x14ac:dyDescent="0.3">
      <c r="A24640" t="s">
        <v>32610</v>
      </c>
      <c r="B24640" t="s">
        <v>12</v>
      </c>
      <c r="C24640" t="s">
        <v>25</v>
      </c>
      <c r="D24640" t="s">
        <v>63</v>
      </c>
      <c r="E24640" t="s">
        <v>64</v>
      </c>
      <c r="F24640" t="s">
        <v>68</v>
      </c>
      <c r="G24640" t="s">
        <v>52</v>
      </c>
      <c r="H24640" t="s">
        <v>706</v>
      </c>
      <c r="I24640">
        <v>2025</v>
      </c>
      <c r="J24640" t="s">
        <v>68</v>
      </c>
      <c r="K24640">
        <v>2027</v>
      </c>
      <c r="L24640" s="18">
        <v>46624</v>
      </c>
      <c r="M24640" t="s">
        <v>228</v>
      </c>
      <c r="N24640" t="s">
        <v>65</v>
      </c>
      <c r="O24640" t="s">
        <v>32579</v>
      </c>
    </row>
    <row r="24641" spans="1:15" x14ac:dyDescent="0.3">
      <c r="A24641" t="s">
        <v>32611</v>
      </c>
      <c r="B24641" t="s">
        <v>12</v>
      </c>
      <c r="C24641" t="s">
        <v>16</v>
      </c>
      <c r="D24641" t="s">
        <v>74</v>
      </c>
      <c r="E24641" t="s">
        <v>75</v>
      </c>
      <c r="F24641" t="s">
        <v>68</v>
      </c>
      <c r="G24641" t="s">
        <v>52</v>
      </c>
      <c r="H24641" t="s">
        <v>1291</v>
      </c>
      <c r="I24641">
        <v>2025</v>
      </c>
      <c r="J24641" t="s">
        <v>68</v>
      </c>
      <c r="K24641">
        <v>2027</v>
      </c>
      <c r="L24641" s="18">
        <v>46429</v>
      </c>
      <c r="M24641" t="s">
        <v>228</v>
      </c>
      <c r="N24641" t="s">
        <v>65</v>
      </c>
      <c r="O24641" t="s">
        <v>32612</v>
      </c>
    </row>
    <row r="24642" spans="1:15" x14ac:dyDescent="0.3">
      <c r="A24642" t="s">
        <v>32613</v>
      </c>
      <c r="B24642" t="s">
        <v>12</v>
      </c>
      <c r="C24642" t="s">
        <v>25</v>
      </c>
      <c r="D24642" t="s">
        <v>63</v>
      </c>
      <c r="E24642" t="s">
        <v>64</v>
      </c>
      <c r="F24642" t="s">
        <v>65</v>
      </c>
      <c r="G24642" t="s">
        <v>66</v>
      </c>
      <c r="H24642" t="s">
        <v>67</v>
      </c>
      <c r="I24642">
        <v>2025</v>
      </c>
      <c r="J24642" t="s">
        <v>68</v>
      </c>
      <c r="K24642">
        <v>2026</v>
      </c>
      <c r="L24642" s="18">
        <v>46042</v>
      </c>
      <c r="M24642" t="s">
        <v>69</v>
      </c>
      <c r="N24642" t="s">
        <v>65</v>
      </c>
      <c r="O24642" t="s">
        <v>32337</v>
      </c>
    </row>
    <row r="24643" spans="1:15" x14ac:dyDescent="0.3">
      <c r="A24643" t="s">
        <v>32614</v>
      </c>
      <c r="B24643" t="s">
        <v>12</v>
      </c>
      <c r="C24643" t="s">
        <v>23</v>
      </c>
      <c r="D24643" t="s">
        <v>63</v>
      </c>
      <c r="E24643" t="s">
        <v>64</v>
      </c>
      <c r="F24643" t="s">
        <v>68</v>
      </c>
      <c r="G24643" t="s">
        <v>52</v>
      </c>
      <c r="H24643" t="s">
        <v>1291</v>
      </c>
      <c r="I24643">
        <v>2025</v>
      </c>
      <c r="J24643" t="s">
        <v>68</v>
      </c>
      <c r="K24643">
        <v>2028</v>
      </c>
      <c r="L24643" s="18">
        <v>46696</v>
      </c>
      <c r="M24643" t="s">
        <v>228</v>
      </c>
      <c r="N24643" t="s">
        <v>65</v>
      </c>
      <c r="O24643" t="s">
        <v>32107</v>
      </c>
    </row>
    <row r="24644" spans="1:15" x14ac:dyDescent="0.3">
      <c r="A24644" t="s">
        <v>32615</v>
      </c>
      <c r="B24644" t="s">
        <v>12</v>
      </c>
      <c r="C24644" t="s">
        <v>28</v>
      </c>
      <c r="D24644" t="s">
        <v>81</v>
      </c>
      <c r="E24644" t="s">
        <v>75</v>
      </c>
      <c r="F24644" t="s">
        <v>68</v>
      </c>
      <c r="G24644" t="s">
        <v>52</v>
      </c>
      <c r="H24644" t="s">
        <v>1291</v>
      </c>
      <c r="I24644">
        <v>2025</v>
      </c>
      <c r="J24644" t="s">
        <v>68</v>
      </c>
      <c r="K24644">
        <v>2030</v>
      </c>
      <c r="L24644" s="18">
        <v>47288</v>
      </c>
      <c r="M24644" t="s">
        <v>228</v>
      </c>
      <c r="N24644" t="s">
        <v>65</v>
      </c>
      <c r="O24644" t="s">
        <v>32519</v>
      </c>
    </row>
    <row r="24645" spans="1:15" x14ac:dyDescent="0.3">
      <c r="A24645" t="s">
        <v>32616</v>
      </c>
      <c r="B24645" t="s">
        <v>12</v>
      </c>
      <c r="C24645" t="s">
        <v>25</v>
      </c>
      <c r="D24645" t="s">
        <v>89</v>
      </c>
      <c r="E24645" t="s">
        <v>90</v>
      </c>
      <c r="F24645" t="s">
        <v>65</v>
      </c>
      <c r="G24645" t="s">
        <v>66</v>
      </c>
      <c r="H24645" t="s">
        <v>67</v>
      </c>
      <c r="I24645">
        <v>2025</v>
      </c>
      <c r="J24645" t="s">
        <v>68</v>
      </c>
      <c r="K24645">
        <v>2026</v>
      </c>
      <c r="L24645" s="18">
        <v>46098</v>
      </c>
      <c r="M24645" t="s">
        <v>69</v>
      </c>
      <c r="N24645" t="s">
        <v>65</v>
      </c>
      <c r="O24645" t="s">
        <v>11168</v>
      </c>
    </row>
    <row r="24646" spans="1:15" x14ac:dyDescent="0.3">
      <c r="A24646" t="s">
        <v>32617</v>
      </c>
      <c r="B24646" t="s">
        <v>12</v>
      </c>
      <c r="C24646" t="s">
        <v>25</v>
      </c>
      <c r="D24646" t="s">
        <v>63</v>
      </c>
      <c r="E24646" t="s">
        <v>64</v>
      </c>
      <c r="F24646" t="s">
        <v>65</v>
      </c>
      <c r="G24646" t="s">
        <v>66</v>
      </c>
      <c r="H24646" t="s">
        <v>67</v>
      </c>
      <c r="I24646">
        <v>2025</v>
      </c>
      <c r="J24646" t="s">
        <v>68</v>
      </c>
      <c r="K24646">
        <v>2026</v>
      </c>
      <c r="L24646" s="18">
        <v>46034</v>
      </c>
      <c r="M24646" t="s">
        <v>69</v>
      </c>
      <c r="N24646" t="s">
        <v>65</v>
      </c>
      <c r="O24646" t="s">
        <v>32618</v>
      </c>
    </row>
    <row r="24647" spans="1:15" x14ac:dyDescent="0.3">
      <c r="A24647" t="s">
        <v>32619</v>
      </c>
      <c r="B24647" t="s">
        <v>12</v>
      </c>
      <c r="C24647" t="s">
        <v>23</v>
      </c>
      <c r="D24647" t="s">
        <v>63</v>
      </c>
      <c r="E24647" t="s">
        <v>64</v>
      </c>
      <c r="F24647" t="s">
        <v>68</v>
      </c>
      <c r="G24647" t="s">
        <v>52</v>
      </c>
      <c r="H24647" t="s">
        <v>1291</v>
      </c>
      <c r="I24647">
        <v>2025</v>
      </c>
      <c r="J24647" t="s">
        <v>68</v>
      </c>
      <c r="K24647">
        <v>2029</v>
      </c>
      <c r="L24647" s="18">
        <v>46904</v>
      </c>
      <c r="M24647" t="s">
        <v>228</v>
      </c>
      <c r="N24647" t="s">
        <v>68</v>
      </c>
      <c r="O24647" t="s">
        <v>32107</v>
      </c>
    </row>
    <row r="24648" spans="1:15" x14ac:dyDescent="0.3">
      <c r="A24648" t="s">
        <v>32620</v>
      </c>
      <c r="B24648" t="s">
        <v>12</v>
      </c>
      <c r="C24648" t="s">
        <v>17</v>
      </c>
      <c r="D24648" t="s">
        <v>63</v>
      </c>
      <c r="E24648" t="s">
        <v>64</v>
      </c>
      <c r="F24648" t="s">
        <v>68</v>
      </c>
      <c r="G24648" t="s">
        <v>52</v>
      </c>
      <c r="H24648" t="s">
        <v>1291</v>
      </c>
      <c r="I24648">
        <v>2025</v>
      </c>
      <c r="J24648" t="s">
        <v>68</v>
      </c>
      <c r="K24648">
        <v>2028</v>
      </c>
      <c r="L24648" s="18">
        <v>46910</v>
      </c>
      <c r="M24648" t="s">
        <v>228</v>
      </c>
      <c r="N24648" t="s">
        <v>65</v>
      </c>
      <c r="O24648" t="s">
        <v>32249</v>
      </c>
    </row>
    <row r="24649" spans="1:15" x14ac:dyDescent="0.3">
      <c r="A24649" t="s">
        <v>32621</v>
      </c>
      <c r="B24649" t="s">
        <v>12</v>
      </c>
      <c r="C24649" t="s">
        <v>25</v>
      </c>
      <c r="D24649" t="s">
        <v>63</v>
      </c>
      <c r="E24649" t="s">
        <v>64</v>
      </c>
      <c r="F24649" t="s">
        <v>68</v>
      </c>
      <c r="G24649" t="s">
        <v>52</v>
      </c>
      <c r="H24649" t="s">
        <v>1291</v>
      </c>
      <c r="I24649">
        <v>2025</v>
      </c>
      <c r="J24649" t="s">
        <v>68</v>
      </c>
      <c r="K24649">
        <v>2030</v>
      </c>
      <c r="L24649" s="18">
        <v>46354</v>
      </c>
      <c r="M24649" t="s">
        <v>228</v>
      </c>
      <c r="N24649" t="s">
        <v>65</v>
      </c>
      <c r="O24649" t="s">
        <v>32337</v>
      </c>
    </row>
    <row r="24650" spans="1:15" x14ac:dyDescent="0.3">
      <c r="A24650" t="s">
        <v>32622</v>
      </c>
      <c r="B24650" t="s">
        <v>12</v>
      </c>
      <c r="C24650" t="s">
        <v>19</v>
      </c>
      <c r="D24650" t="s">
        <v>74</v>
      </c>
      <c r="E24650" t="s">
        <v>75</v>
      </c>
      <c r="F24650" t="s">
        <v>68</v>
      </c>
      <c r="G24650" t="s">
        <v>52</v>
      </c>
      <c r="H24650" t="s">
        <v>1291</v>
      </c>
      <c r="I24650">
        <v>2025</v>
      </c>
      <c r="J24650" t="s">
        <v>68</v>
      </c>
      <c r="K24650">
        <v>2031</v>
      </c>
      <c r="L24650" s="18">
        <v>47021</v>
      </c>
      <c r="M24650" t="s">
        <v>228</v>
      </c>
      <c r="N24650" t="s">
        <v>65</v>
      </c>
      <c r="O24650" t="s">
        <v>32012</v>
      </c>
    </row>
    <row r="24651" spans="1:15" x14ac:dyDescent="0.3">
      <c r="A24651" t="s">
        <v>32623</v>
      </c>
      <c r="B24651" t="s">
        <v>12</v>
      </c>
      <c r="C24651" t="s">
        <v>25</v>
      </c>
      <c r="D24651" t="s">
        <v>63</v>
      </c>
      <c r="E24651" t="s">
        <v>64</v>
      </c>
      <c r="F24651" t="s">
        <v>68</v>
      </c>
      <c r="G24651" t="s">
        <v>52</v>
      </c>
      <c r="H24651" t="s">
        <v>706</v>
      </c>
      <c r="I24651">
        <v>2025</v>
      </c>
      <c r="J24651" t="s">
        <v>68</v>
      </c>
      <c r="K24651">
        <v>2026</v>
      </c>
      <c r="L24651" s="18">
        <v>46143</v>
      </c>
      <c r="M24651" t="s">
        <v>69</v>
      </c>
      <c r="N24651" t="s">
        <v>65</v>
      </c>
      <c r="O24651" t="s">
        <v>32070</v>
      </c>
    </row>
    <row r="24652" spans="1:15" x14ac:dyDescent="0.3">
      <c r="A24652" t="s">
        <v>32624</v>
      </c>
      <c r="B24652" t="s">
        <v>12</v>
      </c>
      <c r="C24652" t="s">
        <v>31</v>
      </c>
      <c r="D24652" t="s">
        <v>89</v>
      </c>
      <c r="E24652" t="s">
        <v>90</v>
      </c>
      <c r="F24652" t="s">
        <v>65</v>
      </c>
      <c r="G24652" t="s">
        <v>66</v>
      </c>
      <c r="H24652" t="s">
        <v>67</v>
      </c>
      <c r="I24652">
        <v>2025</v>
      </c>
      <c r="J24652" t="s">
        <v>68</v>
      </c>
      <c r="K24652">
        <v>2026</v>
      </c>
      <c r="L24652" s="18">
        <v>46120</v>
      </c>
      <c r="M24652" t="s">
        <v>69</v>
      </c>
      <c r="N24652" t="s">
        <v>65</v>
      </c>
      <c r="O24652" t="s">
        <v>32625</v>
      </c>
    </row>
    <row r="24653" spans="1:15" x14ac:dyDescent="0.3">
      <c r="A24653" t="s">
        <v>32626</v>
      </c>
      <c r="B24653" t="s">
        <v>12</v>
      </c>
      <c r="C24653" t="s">
        <v>27</v>
      </c>
      <c r="D24653" t="s">
        <v>74</v>
      </c>
      <c r="E24653" t="s">
        <v>75</v>
      </c>
      <c r="F24653" t="s">
        <v>68</v>
      </c>
      <c r="G24653" t="s">
        <v>52</v>
      </c>
      <c r="H24653" t="s">
        <v>1291</v>
      </c>
      <c r="I24653">
        <v>2025</v>
      </c>
      <c r="J24653" t="s">
        <v>68</v>
      </c>
      <c r="K24653">
        <v>2027</v>
      </c>
      <c r="L24653" s="18">
        <v>46485</v>
      </c>
      <c r="M24653" t="s">
        <v>228</v>
      </c>
      <c r="N24653" t="s">
        <v>65</v>
      </c>
      <c r="O24653" t="s">
        <v>32454</v>
      </c>
    </row>
    <row r="24654" spans="1:15" x14ac:dyDescent="0.3">
      <c r="A24654" t="s">
        <v>32627</v>
      </c>
      <c r="B24654" t="s">
        <v>12</v>
      </c>
      <c r="C24654" t="s">
        <v>16</v>
      </c>
      <c r="D24654" t="s">
        <v>74</v>
      </c>
      <c r="E24654" t="s">
        <v>75</v>
      </c>
      <c r="F24654" t="s">
        <v>68</v>
      </c>
      <c r="G24654" t="s">
        <v>52</v>
      </c>
      <c r="H24654" t="s">
        <v>1291</v>
      </c>
      <c r="I24654">
        <v>2025</v>
      </c>
      <c r="J24654" t="s">
        <v>68</v>
      </c>
      <c r="K24654">
        <v>2029</v>
      </c>
      <c r="L24654" s="18">
        <v>46427</v>
      </c>
      <c r="M24654" t="s">
        <v>228</v>
      </c>
      <c r="N24654" t="s">
        <v>68</v>
      </c>
      <c r="O24654" t="s">
        <v>32587</v>
      </c>
    </row>
    <row r="24655" spans="1:15" x14ac:dyDescent="0.3">
      <c r="A24655" t="s">
        <v>32628</v>
      </c>
      <c r="B24655" t="s">
        <v>12</v>
      </c>
      <c r="C24655" t="s">
        <v>16</v>
      </c>
      <c r="D24655" t="s">
        <v>63</v>
      </c>
      <c r="E24655" t="s">
        <v>64</v>
      </c>
      <c r="F24655" t="s">
        <v>68</v>
      </c>
      <c r="G24655" t="s">
        <v>52</v>
      </c>
      <c r="H24655" t="s">
        <v>1291</v>
      </c>
      <c r="I24655">
        <v>2025</v>
      </c>
      <c r="J24655" t="s">
        <v>68</v>
      </c>
      <c r="K24655">
        <v>2029</v>
      </c>
      <c r="L24655" s="18">
        <v>47252</v>
      </c>
      <c r="M24655" t="s">
        <v>228</v>
      </c>
      <c r="N24655" t="s">
        <v>65</v>
      </c>
      <c r="O24655" t="s">
        <v>32629</v>
      </c>
    </row>
    <row r="24656" spans="1:15" x14ac:dyDescent="0.3">
      <c r="A24656" t="s">
        <v>32630</v>
      </c>
      <c r="B24656" t="s">
        <v>12</v>
      </c>
      <c r="C24656" t="s">
        <v>16</v>
      </c>
      <c r="D24656" t="s">
        <v>63</v>
      </c>
      <c r="E24656" t="s">
        <v>64</v>
      </c>
      <c r="F24656" t="s">
        <v>68</v>
      </c>
      <c r="G24656" t="s">
        <v>52</v>
      </c>
      <c r="H24656" t="s">
        <v>1291</v>
      </c>
      <c r="I24656">
        <v>2026</v>
      </c>
      <c r="J24656" t="s">
        <v>68</v>
      </c>
      <c r="K24656">
        <v>2034</v>
      </c>
      <c r="L24656" s="18">
        <v>47343</v>
      </c>
      <c r="M24656" t="s">
        <v>228</v>
      </c>
      <c r="N24656" t="s">
        <v>65</v>
      </c>
      <c r="O24656" t="s">
        <v>32629</v>
      </c>
    </row>
    <row r="24657" spans="1:15" x14ac:dyDescent="0.3">
      <c r="A24657" t="s">
        <v>32631</v>
      </c>
      <c r="B24657" t="s">
        <v>12</v>
      </c>
      <c r="C24657" t="s">
        <v>16</v>
      </c>
      <c r="D24657" t="s">
        <v>63</v>
      </c>
      <c r="E24657" t="s">
        <v>64</v>
      </c>
      <c r="F24657" t="s">
        <v>68</v>
      </c>
      <c r="G24657" t="s">
        <v>52</v>
      </c>
      <c r="H24657" t="s">
        <v>1291</v>
      </c>
      <c r="I24657">
        <v>2025</v>
      </c>
      <c r="J24657" t="s">
        <v>68</v>
      </c>
      <c r="K24657">
        <v>2028</v>
      </c>
      <c r="L24657" s="18">
        <v>46882</v>
      </c>
      <c r="M24657" t="s">
        <v>228</v>
      </c>
      <c r="N24657" t="s">
        <v>65</v>
      </c>
      <c r="O24657" t="s">
        <v>32629</v>
      </c>
    </row>
    <row r="24658" spans="1:15" x14ac:dyDescent="0.3">
      <c r="A24658" t="s">
        <v>32632</v>
      </c>
      <c r="B24658" t="s">
        <v>12</v>
      </c>
      <c r="C24658" t="s">
        <v>16</v>
      </c>
      <c r="D24658" t="s">
        <v>63</v>
      </c>
      <c r="E24658" t="s">
        <v>64</v>
      </c>
      <c r="F24658" t="s">
        <v>68</v>
      </c>
      <c r="G24658" t="s">
        <v>52</v>
      </c>
      <c r="H24658" t="s">
        <v>1291</v>
      </c>
      <c r="I24658">
        <v>2026</v>
      </c>
      <c r="J24658" t="s">
        <v>68</v>
      </c>
      <c r="K24658">
        <v>2033</v>
      </c>
      <c r="L24658" s="18">
        <v>47017</v>
      </c>
      <c r="M24658" t="s">
        <v>228</v>
      </c>
      <c r="N24658" t="s">
        <v>65</v>
      </c>
      <c r="O24658" t="s">
        <v>32629</v>
      </c>
    </row>
    <row r="24659" spans="1:15" x14ac:dyDescent="0.3">
      <c r="A24659" t="s">
        <v>32633</v>
      </c>
      <c r="B24659" t="s">
        <v>12</v>
      </c>
      <c r="C24659" t="s">
        <v>16</v>
      </c>
      <c r="D24659" t="s">
        <v>63</v>
      </c>
      <c r="E24659" t="s">
        <v>64</v>
      </c>
      <c r="F24659" t="s">
        <v>68</v>
      </c>
      <c r="G24659" t="s">
        <v>52</v>
      </c>
      <c r="H24659" t="s">
        <v>1291</v>
      </c>
      <c r="I24659">
        <v>2025</v>
      </c>
      <c r="J24659" t="s">
        <v>68</v>
      </c>
      <c r="K24659">
        <v>2030</v>
      </c>
      <c r="L24659" s="18">
        <v>46932</v>
      </c>
      <c r="M24659" t="s">
        <v>228</v>
      </c>
      <c r="N24659" t="s">
        <v>68</v>
      </c>
      <c r="O24659" t="s">
        <v>32107</v>
      </c>
    </row>
    <row r="24660" spans="1:15" x14ac:dyDescent="0.3">
      <c r="A24660" t="s">
        <v>32634</v>
      </c>
      <c r="B24660" t="s">
        <v>12</v>
      </c>
      <c r="C24660" t="s">
        <v>19</v>
      </c>
      <c r="D24660" t="s">
        <v>63</v>
      </c>
      <c r="E24660" t="s">
        <v>64</v>
      </c>
      <c r="F24660" t="s">
        <v>68</v>
      </c>
      <c r="G24660" t="s">
        <v>52</v>
      </c>
      <c r="H24660" t="s">
        <v>1291</v>
      </c>
      <c r="I24660">
        <v>2025</v>
      </c>
      <c r="J24660" t="s">
        <v>68</v>
      </c>
      <c r="K24660">
        <v>2030</v>
      </c>
      <c r="L24660" s="18">
        <v>47449</v>
      </c>
      <c r="M24660" t="s">
        <v>228</v>
      </c>
      <c r="N24660" t="s">
        <v>68</v>
      </c>
      <c r="O24660" t="s">
        <v>32477</v>
      </c>
    </row>
    <row r="24661" spans="1:15" x14ac:dyDescent="0.3">
      <c r="A24661" t="s">
        <v>32635</v>
      </c>
      <c r="B24661" t="s">
        <v>12</v>
      </c>
      <c r="C24661" t="s">
        <v>19</v>
      </c>
      <c r="D24661" t="s">
        <v>63</v>
      </c>
      <c r="E24661" t="s">
        <v>64</v>
      </c>
      <c r="F24661" t="s">
        <v>68</v>
      </c>
      <c r="G24661" t="s">
        <v>52</v>
      </c>
      <c r="H24661" t="s">
        <v>1291</v>
      </c>
      <c r="I24661">
        <v>2025</v>
      </c>
      <c r="J24661" t="s">
        <v>68</v>
      </c>
      <c r="K24661">
        <v>2030</v>
      </c>
      <c r="L24661" s="18">
        <v>47449</v>
      </c>
      <c r="M24661" t="s">
        <v>228</v>
      </c>
      <c r="N24661" t="s">
        <v>65</v>
      </c>
      <c r="O24661" t="s">
        <v>32477</v>
      </c>
    </row>
    <row r="24662" spans="1:15" x14ac:dyDescent="0.3">
      <c r="A24662" t="s">
        <v>32636</v>
      </c>
      <c r="B24662" t="s">
        <v>12</v>
      </c>
      <c r="C24662" t="s">
        <v>28</v>
      </c>
      <c r="D24662" t="s">
        <v>81</v>
      </c>
      <c r="E24662" t="s">
        <v>75</v>
      </c>
      <c r="F24662" t="s">
        <v>68</v>
      </c>
      <c r="G24662" t="s">
        <v>52</v>
      </c>
      <c r="H24662" t="s">
        <v>1291</v>
      </c>
      <c r="I24662">
        <v>2025</v>
      </c>
      <c r="J24662" t="s">
        <v>68</v>
      </c>
      <c r="K24662">
        <v>2032</v>
      </c>
      <c r="L24662" s="18">
        <v>46673</v>
      </c>
      <c r="M24662" t="s">
        <v>228</v>
      </c>
      <c r="N24662" t="s">
        <v>65</v>
      </c>
      <c r="O24662" t="s">
        <v>32637</v>
      </c>
    </row>
    <row r="24663" spans="1:15" x14ac:dyDescent="0.3">
      <c r="A24663" t="s">
        <v>32638</v>
      </c>
      <c r="B24663" t="s">
        <v>12</v>
      </c>
      <c r="C24663" t="s">
        <v>23</v>
      </c>
      <c r="D24663" t="s">
        <v>63</v>
      </c>
      <c r="E24663" t="s">
        <v>64</v>
      </c>
      <c r="F24663" t="s">
        <v>68</v>
      </c>
      <c r="G24663" t="s">
        <v>52</v>
      </c>
      <c r="H24663" t="s">
        <v>706</v>
      </c>
      <c r="I24663">
        <v>2025</v>
      </c>
      <c r="J24663" t="s">
        <v>68</v>
      </c>
      <c r="K24663">
        <v>2026</v>
      </c>
      <c r="L24663" s="18">
        <v>46356</v>
      </c>
      <c r="M24663" t="s">
        <v>228</v>
      </c>
      <c r="N24663" t="s">
        <v>65</v>
      </c>
      <c r="O24663" t="s">
        <v>32107</v>
      </c>
    </row>
    <row r="24664" spans="1:15" x14ac:dyDescent="0.3">
      <c r="A24664" t="s">
        <v>32639</v>
      </c>
      <c r="B24664" t="s">
        <v>12</v>
      </c>
      <c r="C24664" t="s">
        <v>25</v>
      </c>
      <c r="D24664" t="s">
        <v>63</v>
      </c>
      <c r="E24664" t="s">
        <v>64</v>
      </c>
      <c r="F24664" t="s">
        <v>65</v>
      </c>
      <c r="G24664" t="s">
        <v>66</v>
      </c>
      <c r="H24664" t="s">
        <v>67</v>
      </c>
      <c r="I24664">
        <v>2025</v>
      </c>
      <c r="J24664" t="s">
        <v>68</v>
      </c>
      <c r="K24664">
        <v>2025</v>
      </c>
      <c r="L24664" s="18">
        <v>46016</v>
      </c>
      <c r="M24664" t="s">
        <v>69</v>
      </c>
      <c r="N24664" t="s">
        <v>65</v>
      </c>
      <c r="O24664" t="s">
        <v>32337</v>
      </c>
    </row>
    <row r="24665" spans="1:15" x14ac:dyDescent="0.3">
      <c r="A24665" t="s">
        <v>32640</v>
      </c>
      <c r="B24665" t="s">
        <v>12</v>
      </c>
      <c r="C24665" t="s">
        <v>16</v>
      </c>
      <c r="D24665" t="s">
        <v>74</v>
      </c>
      <c r="E24665" t="s">
        <v>75</v>
      </c>
      <c r="F24665" t="s">
        <v>68</v>
      </c>
      <c r="G24665" t="s">
        <v>52</v>
      </c>
      <c r="H24665" t="s">
        <v>706</v>
      </c>
      <c r="I24665">
        <v>2026</v>
      </c>
      <c r="J24665" t="s">
        <v>68</v>
      </c>
      <c r="K24665">
        <v>2026</v>
      </c>
      <c r="L24665" s="18">
        <v>46295</v>
      </c>
      <c r="M24665" t="s">
        <v>228</v>
      </c>
      <c r="N24665" t="s">
        <v>65</v>
      </c>
      <c r="O24665" t="s">
        <v>32641</v>
      </c>
    </row>
    <row r="24666" spans="1:15" x14ac:dyDescent="0.3">
      <c r="A24666" t="s">
        <v>32642</v>
      </c>
      <c r="B24666" t="s">
        <v>12</v>
      </c>
      <c r="C24666" t="s">
        <v>16</v>
      </c>
      <c r="D24666" t="s">
        <v>74</v>
      </c>
      <c r="E24666" t="s">
        <v>75</v>
      </c>
      <c r="F24666" t="s">
        <v>68</v>
      </c>
      <c r="G24666" t="s">
        <v>52</v>
      </c>
      <c r="H24666" t="s">
        <v>1291</v>
      </c>
      <c r="I24666">
        <v>2025</v>
      </c>
      <c r="J24666" t="s">
        <v>68</v>
      </c>
      <c r="K24666">
        <v>2027</v>
      </c>
      <c r="L24666" s="18">
        <v>46652</v>
      </c>
      <c r="M24666" t="s">
        <v>228</v>
      </c>
      <c r="N24666" t="s">
        <v>65</v>
      </c>
      <c r="O24666" t="s">
        <v>32643</v>
      </c>
    </row>
    <row r="24667" spans="1:15" x14ac:dyDescent="0.3">
      <c r="A24667" t="s">
        <v>32644</v>
      </c>
      <c r="B24667" t="s">
        <v>12</v>
      </c>
      <c r="C24667" t="s">
        <v>23</v>
      </c>
      <c r="D24667" t="s">
        <v>63</v>
      </c>
      <c r="E24667" t="s">
        <v>64</v>
      </c>
      <c r="F24667" t="s">
        <v>68</v>
      </c>
      <c r="G24667" t="s">
        <v>52</v>
      </c>
      <c r="H24667" t="s">
        <v>1291</v>
      </c>
      <c r="I24667">
        <v>2026</v>
      </c>
      <c r="J24667" t="s">
        <v>68</v>
      </c>
      <c r="K24667">
        <v>2027</v>
      </c>
      <c r="L24667" s="18">
        <v>46394</v>
      </c>
      <c r="M24667" t="s">
        <v>228</v>
      </c>
      <c r="N24667" t="s">
        <v>65</v>
      </c>
      <c r="O24667" t="s">
        <v>32593</v>
      </c>
    </row>
    <row r="24668" spans="1:15" x14ac:dyDescent="0.3">
      <c r="A24668" t="s">
        <v>32645</v>
      </c>
      <c r="B24668" t="s">
        <v>12</v>
      </c>
      <c r="C24668" t="s">
        <v>22</v>
      </c>
      <c r="D24668" t="s">
        <v>89</v>
      </c>
      <c r="E24668" t="s">
        <v>90</v>
      </c>
      <c r="F24668" t="s">
        <v>65</v>
      </c>
      <c r="G24668" t="s">
        <v>66</v>
      </c>
      <c r="H24668" t="s">
        <v>67</v>
      </c>
      <c r="I24668">
        <v>2025</v>
      </c>
      <c r="J24668" t="s">
        <v>68</v>
      </c>
      <c r="K24668">
        <v>2026</v>
      </c>
      <c r="L24668" s="18">
        <v>46170</v>
      </c>
      <c r="M24668" t="s">
        <v>69</v>
      </c>
      <c r="N24668" t="s">
        <v>65</v>
      </c>
      <c r="O24668" t="s">
        <v>32641</v>
      </c>
    </row>
    <row r="24669" spans="1:15" x14ac:dyDescent="0.3">
      <c r="A24669" t="s">
        <v>32646</v>
      </c>
      <c r="B24669" t="s">
        <v>12</v>
      </c>
      <c r="C24669" t="s">
        <v>23</v>
      </c>
      <c r="D24669" t="s">
        <v>63</v>
      </c>
      <c r="E24669" t="s">
        <v>64</v>
      </c>
      <c r="F24669" t="s">
        <v>68</v>
      </c>
      <c r="G24669" t="s">
        <v>52</v>
      </c>
      <c r="H24669" t="s">
        <v>1291</v>
      </c>
      <c r="I24669">
        <v>2025</v>
      </c>
      <c r="J24669" t="s">
        <v>68</v>
      </c>
      <c r="K24669">
        <v>2031</v>
      </c>
      <c r="L24669" s="18">
        <v>47334</v>
      </c>
      <c r="M24669" t="s">
        <v>228</v>
      </c>
      <c r="N24669" t="s">
        <v>68</v>
      </c>
      <c r="O24669" t="s">
        <v>31966</v>
      </c>
    </row>
    <row r="24670" spans="1:15" x14ac:dyDescent="0.3">
      <c r="A24670" t="s">
        <v>32647</v>
      </c>
      <c r="B24670" t="s">
        <v>12</v>
      </c>
      <c r="C24670" t="s">
        <v>31</v>
      </c>
      <c r="D24670" t="s">
        <v>89</v>
      </c>
      <c r="E24670" t="s">
        <v>90</v>
      </c>
      <c r="F24670" t="s">
        <v>68</v>
      </c>
      <c r="G24670" t="s">
        <v>52</v>
      </c>
      <c r="H24670" t="s">
        <v>706</v>
      </c>
      <c r="I24670">
        <v>2025</v>
      </c>
      <c r="J24670" t="s">
        <v>68</v>
      </c>
      <c r="K24670">
        <v>2027</v>
      </c>
      <c r="L24670" s="18">
        <v>46133</v>
      </c>
      <c r="M24670" t="s">
        <v>69</v>
      </c>
      <c r="N24670" t="s">
        <v>65</v>
      </c>
      <c r="O24670" t="s">
        <v>32648</v>
      </c>
    </row>
    <row r="24671" spans="1:15" x14ac:dyDescent="0.3">
      <c r="A24671" t="s">
        <v>32649</v>
      </c>
      <c r="B24671" t="s">
        <v>12</v>
      </c>
      <c r="C24671" t="s">
        <v>15</v>
      </c>
      <c r="D24671" t="s">
        <v>63</v>
      </c>
      <c r="E24671" t="s">
        <v>64</v>
      </c>
      <c r="F24671" t="s">
        <v>68</v>
      </c>
      <c r="G24671" t="s">
        <v>52</v>
      </c>
      <c r="H24671" t="s">
        <v>1291</v>
      </c>
      <c r="I24671">
        <v>2026</v>
      </c>
      <c r="J24671" t="s">
        <v>68</v>
      </c>
      <c r="K24671">
        <v>2028</v>
      </c>
      <c r="L24671" s="18">
        <v>46583</v>
      </c>
      <c r="M24671" t="s">
        <v>228</v>
      </c>
      <c r="N24671" t="s">
        <v>65</v>
      </c>
      <c r="O24671" t="s">
        <v>32480</v>
      </c>
    </row>
    <row r="24672" spans="1:15" x14ac:dyDescent="0.3">
      <c r="A24672" t="s">
        <v>32650</v>
      </c>
      <c r="B24672" t="s">
        <v>12</v>
      </c>
      <c r="C24672" t="s">
        <v>25</v>
      </c>
      <c r="D24672" t="s">
        <v>63</v>
      </c>
      <c r="E24672" t="s">
        <v>64</v>
      </c>
      <c r="F24672" t="s">
        <v>68</v>
      </c>
      <c r="G24672" t="s">
        <v>52</v>
      </c>
      <c r="H24672" t="s">
        <v>1291</v>
      </c>
      <c r="I24672">
        <v>2026</v>
      </c>
      <c r="J24672" t="s">
        <v>68</v>
      </c>
      <c r="K24672">
        <v>2028</v>
      </c>
      <c r="L24672" s="18">
        <v>46545</v>
      </c>
      <c r="M24672" t="s">
        <v>228</v>
      </c>
      <c r="N24672" t="s">
        <v>65</v>
      </c>
      <c r="O24672" t="s">
        <v>32579</v>
      </c>
    </row>
    <row r="24673" spans="1:15" x14ac:dyDescent="0.3">
      <c r="A24673" t="s">
        <v>32651</v>
      </c>
      <c r="B24673" t="s">
        <v>12</v>
      </c>
      <c r="C24673" t="s">
        <v>16</v>
      </c>
      <c r="D24673" t="s">
        <v>123</v>
      </c>
      <c r="E24673" t="s">
        <v>64</v>
      </c>
      <c r="F24673" t="s">
        <v>68</v>
      </c>
      <c r="G24673" t="s">
        <v>52</v>
      </c>
      <c r="H24673" t="s">
        <v>1291</v>
      </c>
      <c r="I24673">
        <v>2026</v>
      </c>
      <c r="J24673" t="s">
        <v>68</v>
      </c>
      <c r="K24673">
        <v>2033</v>
      </c>
      <c r="L24673" s="18">
        <v>47345</v>
      </c>
      <c r="M24673" t="s">
        <v>228</v>
      </c>
      <c r="N24673" t="s">
        <v>65</v>
      </c>
      <c r="O24673" t="s">
        <v>32480</v>
      </c>
    </row>
    <row r="24674" spans="1:15" x14ac:dyDescent="0.3">
      <c r="A24674" t="s">
        <v>32652</v>
      </c>
      <c r="B24674" t="s">
        <v>12</v>
      </c>
      <c r="C24674" t="s">
        <v>19</v>
      </c>
      <c r="D24674" t="s">
        <v>63</v>
      </c>
      <c r="E24674" t="s">
        <v>64</v>
      </c>
      <c r="F24674" t="s">
        <v>68</v>
      </c>
      <c r="G24674" t="s">
        <v>52</v>
      </c>
      <c r="H24674" t="s">
        <v>706</v>
      </c>
      <c r="I24674">
        <v>2026</v>
      </c>
      <c r="J24674" t="s">
        <v>68</v>
      </c>
      <c r="K24674">
        <v>2027</v>
      </c>
      <c r="L24674" s="18">
        <v>46435</v>
      </c>
      <c r="M24674" t="s">
        <v>228</v>
      </c>
      <c r="N24674" t="s">
        <v>65</v>
      </c>
      <c r="O24674" t="s">
        <v>32504</v>
      </c>
    </row>
    <row r="24675" spans="1:15" x14ac:dyDescent="0.3">
      <c r="A24675" t="s">
        <v>32653</v>
      </c>
      <c r="B24675" t="s">
        <v>12</v>
      </c>
      <c r="C24675" t="s">
        <v>19</v>
      </c>
      <c r="D24675" t="s">
        <v>63</v>
      </c>
      <c r="E24675" t="s">
        <v>64</v>
      </c>
      <c r="F24675" t="s">
        <v>65</v>
      </c>
      <c r="G24675" t="s">
        <v>84</v>
      </c>
      <c r="H24675" t="s">
        <v>227</v>
      </c>
      <c r="I24675">
        <v>2026</v>
      </c>
      <c r="J24675" t="s">
        <v>65</v>
      </c>
      <c r="K24675">
        <v>2028</v>
      </c>
      <c r="L24675" s="18">
        <v>46680</v>
      </c>
      <c r="M24675" t="s">
        <v>228</v>
      </c>
      <c r="N24675" t="s">
        <v>65</v>
      </c>
      <c r="O24675" t="s">
        <v>32504</v>
      </c>
    </row>
    <row r="24676" spans="1:15" x14ac:dyDescent="0.3">
      <c r="A24676" t="s">
        <v>32654</v>
      </c>
      <c r="B24676" t="s">
        <v>12</v>
      </c>
      <c r="C24676" t="s">
        <v>25</v>
      </c>
      <c r="D24676" t="s">
        <v>89</v>
      </c>
      <c r="E24676" t="s">
        <v>90</v>
      </c>
      <c r="F24676" t="s">
        <v>68</v>
      </c>
      <c r="G24676" t="s">
        <v>52</v>
      </c>
      <c r="H24676" t="s">
        <v>1291</v>
      </c>
      <c r="I24676">
        <v>2026</v>
      </c>
      <c r="J24676" t="s">
        <v>68</v>
      </c>
      <c r="K24676">
        <v>2027</v>
      </c>
      <c r="L24676" s="18">
        <v>46481</v>
      </c>
      <c r="M24676" t="s">
        <v>228</v>
      </c>
      <c r="N24676" t="s">
        <v>65</v>
      </c>
      <c r="O24676" t="s">
        <v>32655</v>
      </c>
    </row>
    <row r="24677" spans="1:15" x14ac:dyDescent="0.3">
      <c r="A24677" t="s">
        <v>32656</v>
      </c>
      <c r="B24677" t="s">
        <v>12</v>
      </c>
      <c r="C24677" t="s">
        <v>20</v>
      </c>
      <c r="D24677" t="s">
        <v>74</v>
      </c>
      <c r="E24677" t="s">
        <v>75</v>
      </c>
      <c r="F24677" t="s">
        <v>65</v>
      </c>
      <c r="G24677" t="s">
        <v>1745</v>
      </c>
      <c r="H24677" t="s">
        <v>1746</v>
      </c>
      <c r="I24677">
        <v>2026</v>
      </c>
      <c r="J24677" t="s">
        <v>68</v>
      </c>
      <c r="K24677">
        <v>2029</v>
      </c>
      <c r="L24677" s="18">
        <v>46689</v>
      </c>
      <c r="M24677" t="s">
        <v>228</v>
      </c>
      <c r="N24677" t="s">
        <v>65</v>
      </c>
      <c r="O24677" t="s">
        <v>32643</v>
      </c>
    </row>
    <row r="24678" spans="1:15" x14ac:dyDescent="0.3">
      <c r="A24678" t="s">
        <v>32657</v>
      </c>
      <c r="B24678" t="s">
        <v>12</v>
      </c>
      <c r="C24678" t="s">
        <v>16</v>
      </c>
      <c r="D24678" t="s">
        <v>89</v>
      </c>
      <c r="E24678" t="s">
        <v>90</v>
      </c>
      <c r="F24678" t="s">
        <v>68</v>
      </c>
      <c r="G24678" t="s">
        <v>52</v>
      </c>
      <c r="H24678" t="s">
        <v>1291</v>
      </c>
      <c r="I24678">
        <v>2026</v>
      </c>
      <c r="J24678" t="s">
        <v>68</v>
      </c>
      <c r="K24678">
        <v>2028</v>
      </c>
      <c r="L24678" s="18">
        <v>46799</v>
      </c>
      <c r="M24678" t="s">
        <v>228</v>
      </c>
      <c r="N24678" t="s">
        <v>65</v>
      </c>
      <c r="O24678" t="s">
        <v>32658</v>
      </c>
    </row>
    <row r="24679" spans="1:15" x14ac:dyDescent="0.3">
      <c r="A24679" t="s">
        <v>32659</v>
      </c>
      <c r="B24679" t="s">
        <v>12</v>
      </c>
      <c r="C24679" t="s">
        <v>31</v>
      </c>
      <c r="D24679" t="s">
        <v>89</v>
      </c>
      <c r="E24679" t="s">
        <v>90</v>
      </c>
      <c r="F24679" t="s">
        <v>68</v>
      </c>
      <c r="G24679" t="s">
        <v>52</v>
      </c>
      <c r="H24679" t="s">
        <v>706</v>
      </c>
      <c r="I24679">
        <v>2026</v>
      </c>
      <c r="J24679" t="s">
        <v>68</v>
      </c>
      <c r="K24679">
        <v>2026</v>
      </c>
      <c r="L24679" s="18">
        <v>46295</v>
      </c>
      <c r="M24679" t="s">
        <v>228</v>
      </c>
      <c r="N24679" t="s">
        <v>65</v>
      </c>
      <c r="O24679" t="s">
        <v>32660</v>
      </c>
    </row>
    <row r="24680" spans="1:15" x14ac:dyDescent="0.3">
      <c r="A24680" t="s">
        <v>32661</v>
      </c>
      <c r="B24680" t="s">
        <v>12</v>
      </c>
      <c r="C24680" t="s">
        <v>15</v>
      </c>
      <c r="D24680" t="s">
        <v>74</v>
      </c>
      <c r="E24680" t="s">
        <v>75</v>
      </c>
      <c r="F24680" t="s">
        <v>68</v>
      </c>
      <c r="G24680" t="s">
        <v>52</v>
      </c>
      <c r="H24680" t="s">
        <v>1291</v>
      </c>
      <c r="I24680">
        <v>2026</v>
      </c>
      <c r="J24680" t="s">
        <v>68</v>
      </c>
      <c r="K24680">
        <v>2029</v>
      </c>
      <c r="L24680" s="18">
        <v>47330</v>
      </c>
      <c r="M24680" t="s">
        <v>228</v>
      </c>
      <c r="N24680" t="s">
        <v>65</v>
      </c>
      <c r="O24680" t="s">
        <v>32662</v>
      </c>
    </row>
    <row r="24681" spans="1:15" x14ac:dyDescent="0.3">
      <c r="A24681" t="s">
        <v>32663</v>
      </c>
      <c r="B24681" t="s">
        <v>12</v>
      </c>
      <c r="C24681" t="s">
        <v>18</v>
      </c>
      <c r="D24681" t="s">
        <v>74</v>
      </c>
      <c r="E24681" t="s">
        <v>75</v>
      </c>
      <c r="F24681" t="s">
        <v>68</v>
      </c>
      <c r="G24681" t="s">
        <v>52</v>
      </c>
      <c r="H24681" t="s">
        <v>1291</v>
      </c>
      <c r="I24681">
        <v>2026</v>
      </c>
      <c r="J24681" t="s">
        <v>68</v>
      </c>
      <c r="K24681">
        <v>2028</v>
      </c>
      <c r="L24681" s="18">
        <v>46967</v>
      </c>
      <c r="M24681" t="s">
        <v>228</v>
      </c>
      <c r="N24681" t="s">
        <v>65</v>
      </c>
      <c r="O24681" t="s">
        <v>32409</v>
      </c>
    </row>
    <row r="24682" spans="1:15" x14ac:dyDescent="0.3">
      <c r="A24682" t="s">
        <v>32664</v>
      </c>
      <c r="B24682" t="s">
        <v>12</v>
      </c>
      <c r="C24682" t="s">
        <v>16</v>
      </c>
      <c r="D24682" t="s">
        <v>81</v>
      </c>
      <c r="E24682" t="s">
        <v>75</v>
      </c>
      <c r="F24682" t="s">
        <v>68</v>
      </c>
      <c r="G24682" t="s">
        <v>52</v>
      </c>
      <c r="H24682" t="s">
        <v>1291</v>
      </c>
      <c r="I24682">
        <v>2026</v>
      </c>
      <c r="J24682" t="s">
        <v>68</v>
      </c>
      <c r="K24682">
        <v>2028</v>
      </c>
      <c r="L24682" s="18">
        <v>47052</v>
      </c>
      <c r="M24682" t="s">
        <v>228</v>
      </c>
      <c r="N24682" t="s">
        <v>65</v>
      </c>
      <c r="O24682" t="s">
        <v>31786</v>
      </c>
    </row>
    <row r="24683" spans="1:15" x14ac:dyDescent="0.3">
      <c r="A24683" t="s">
        <v>32665</v>
      </c>
      <c r="B24683" t="s">
        <v>12</v>
      </c>
      <c r="C24683" t="s">
        <v>25</v>
      </c>
      <c r="D24683" t="s">
        <v>63</v>
      </c>
      <c r="E24683" t="s">
        <v>64</v>
      </c>
      <c r="F24683" t="s">
        <v>68</v>
      </c>
      <c r="G24683" t="s">
        <v>52</v>
      </c>
      <c r="H24683" t="s">
        <v>1291</v>
      </c>
      <c r="I24683">
        <v>2026</v>
      </c>
      <c r="J24683" t="s">
        <v>68</v>
      </c>
      <c r="K24683">
        <v>2029</v>
      </c>
      <c r="L24683" s="18">
        <v>46825</v>
      </c>
      <c r="M24683" t="s">
        <v>228</v>
      </c>
      <c r="N24683" t="s">
        <v>65</v>
      </c>
      <c r="O24683" t="s">
        <v>32666</v>
      </c>
    </row>
    <row r="24684" spans="1:15" x14ac:dyDescent="0.3">
      <c r="A24684" t="s">
        <v>32667</v>
      </c>
      <c r="B24684" t="s">
        <v>12</v>
      </c>
      <c r="C24684" t="s">
        <v>19</v>
      </c>
      <c r="D24684" t="s">
        <v>89</v>
      </c>
      <c r="E24684" t="s">
        <v>90</v>
      </c>
      <c r="F24684" t="s">
        <v>68</v>
      </c>
      <c r="G24684" t="s">
        <v>52</v>
      </c>
      <c r="H24684" t="s">
        <v>1675</v>
      </c>
      <c r="I24684">
        <v>2026</v>
      </c>
      <c r="J24684" t="s">
        <v>65</v>
      </c>
      <c r="K24684">
        <v>2026</v>
      </c>
      <c r="L24684" s="18">
        <v>46293</v>
      </c>
      <c r="M24684" t="s">
        <v>228</v>
      </c>
      <c r="N24684" t="s">
        <v>65</v>
      </c>
      <c r="O24684" t="s">
        <v>32012</v>
      </c>
    </row>
    <row r="24685" spans="1:15" x14ac:dyDescent="0.3">
      <c r="A24685" t="s">
        <v>32668</v>
      </c>
      <c r="B24685" t="s">
        <v>12</v>
      </c>
      <c r="C24685" t="s">
        <v>25</v>
      </c>
      <c r="D24685" t="s">
        <v>81</v>
      </c>
      <c r="E24685" t="s">
        <v>75</v>
      </c>
      <c r="F24685" t="s">
        <v>68</v>
      </c>
      <c r="G24685" t="s">
        <v>52</v>
      </c>
      <c r="H24685" t="s">
        <v>1291</v>
      </c>
      <c r="I24685">
        <v>2026</v>
      </c>
      <c r="J24685" t="s">
        <v>68</v>
      </c>
      <c r="K24685">
        <v>2028</v>
      </c>
      <c r="L24685" s="18">
        <v>46876</v>
      </c>
      <c r="M24685" t="s">
        <v>228</v>
      </c>
      <c r="N24685" t="s">
        <v>65</v>
      </c>
      <c r="O24685" t="s">
        <v>32669</v>
      </c>
    </row>
    <row r="24686" spans="1:15" x14ac:dyDescent="0.3">
      <c r="A24686" t="s">
        <v>32670</v>
      </c>
      <c r="B24686" t="s">
        <v>12</v>
      </c>
      <c r="C24686" t="s">
        <v>28</v>
      </c>
      <c r="D24686" t="s">
        <v>74</v>
      </c>
      <c r="E24686" t="s">
        <v>75</v>
      </c>
      <c r="F24686" t="s">
        <v>68</v>
      </c>
      <c r="G24686" t="s">
        <v>52</v>
      </c>
      <c r="H24686" t="s">
        <v>1675</v>
      </c>
      <c r="I24686">
        <v>2026</v>
      </c>
      <c r="J24686" t="s">
        <v>65</v>
      </c>
      <c r="K24686">
        <v>2029</v>
      </c>
      <c r="L24686" s="18">
        <v>46953</v>
      </c>
      <c r="M24686" t="s">
        <v>228</v>
      </c>
      <c r="N24686" t="s">
        <v>65</v>
      </c>
      <c r="O24686" t="s">
        <v>32519</v>
      </c>
    </row>
    <row r="24687" spans="1:15" x14ac:dyDescent="0.3">
      <c r="A24687" t="s">
        <v>32671</v>
      </c>
      <c r="B24687" t="s">
        <v>12</v>
      </c>
      <c r="C24687" t="s">
        <v>19</v>
      </c>
      <c r="D24687" t="s">
        <v>63</v>
      </c>
      <c r="E24687" t="s">
        <v>64</v>
      </c>
      <c r="F24687" t="s">
        <v>68</v>
      </c>
      <c r="G24687" t="s">
        <v>52</v>
      </c>
      <c r="H24687" t="s">
        <v>1675</v>
      </c>
      <c r="I24687">
        <v>2026</v>
      </c>
      <c r="J24687" t="s">
        <v>65</v>
      </c>
      <c r="K24687">
        <v>2032</v>
      </c>
      <c r="L24687" s="18">
        <v>47375</v>
      </c>
      <c r="M24687" t="s">
        <v>228</v>
      </c>
      <c r="N24687" t="s">
        <v>65</v>
      </c>
      <c r="O24687" t="s">
        <v>32012</v>
      </c>
    </row>
    <row r="24688" spans="1:15" x14ac:dyDescent="0.3">
      <c r="A24688" t="s">
        <v>32672</v>
      </c>
      <c r="B24688" t="s">
        <v>12</v>
      </c>
      <c r="C24688" t="s">
        <v>25</v>
      </c>
      <c r="D24688" t="s">
        <v>81</v>
      </c>
      <c r="E24688" t="s">
        <v>75</v>
      </c>
      <c r="F24688" t="s">
        <v>68</v>
      </c>
      <c r="G24688" t="s">
        <v>52</v>
      </c>
      <c r="H24688" t="s">
        <v>1291</v>
      </c>
      <c r="I24688">
        <v>2026</v>
      </c>
      <c r="J24688" t="s">
        <v>68</v>
      </c>
      <c r="K24688">
        <v>2028</v>
      </c>
      <c r="L24688" s="18">
        <v>46805</v>
      </c>
      <c r="M24688" t="s">
        <v>228</v>
      </c>
      <c r="N24688" t="s">
        <v>65</v>
      </c>
      <c r="O24688" t="s">
        <v>32673</v>
      </c>
    </row>
    <row r="24689" spans="1:15" x14ac:dyDescent="0.3">
      <c r="A24689" t="s">
        <v>32674</v>
      </c>
      <c r="B24689" t="s">
        <v>12</v>
      </c>
      <c r="C24689" t="s">
        <v>19</v>
      </c>
      <c r="D24689" t="s">
        <v>63</v>
      </c>
      <c r="E24689" t="s">
        <v>64</v>
      </c>
      <c r="F24689" t="s">
        <v>68</v>
      </c>
      <c r="G24689" t="s">
        <v>52</v>
      </c>
      <c r="H24689" t="s">
        <v>1291</v>
      </c>
      <c r="I24689">
        <v>2026</v>
      </c>
      <c r="J24689" t="s">
        <v>68</v>
      </c>
      <c r="K24689">
        <v>2031</v>
      </c>
      <c r="L24689" s="18">
        <v>48052</v>
      </c>
      <c r="M24689" t="s">
        <v>228</v>
      </c>
      <c r="N24689" t="s">
        <v>65</v>
      </c>
      <c r="O24689" t="s">
        <v>32477</v>
      </c>
    </row>
    <row r="24690" spans="1:15" x14ac:dyDescent="0.3">
      <c r="A24690" t="s">
        <v>32675</v>
      </c>
      <c r="B24690" t="s">
        <v>12</v>
      </c>
      <c r="C24690" t="s">
        <v>25</v>
      </c>
      <c r="D24690" t="s">
        <v>74</v>
      </c>
      <c r="E24690" t="s">
        <v>75</v>
      </c>
      <c r="F24690" t="s">
        <v>68</v>
      </c>
      <c r="G24690" t="s">
        <v>52</v>
      </c>
      <c r="H24690" t="s">
        <v>1291</v>
      </c>
      <c r="I24690">
        <v>2026</v>
      </c>
      <c r="J24690" t="s">
        <v>68</v>
      </c>
      <c r="K24690">
        <v>2028</v>
      </c>
      <c r="L24690" s="18">
        <v>46937</v>
      </c>
      <c r="M24690" t="s">
        <v>228</v>
      </c>
      <c r="N24690" t="s">
        <v>65</v>
      </c>
      <c r="O24690" t="s">
        <v>32676</v>
      </c>
    </row>
    <row r="24691" spans="1:15" x14ac:dyDescent="0.3">
      <c r="A24691" t="s">
        <v>32677</v>
      </c>
      <c r="B24691" t="s">
        <v>12</v>
      </c>
      <c r="C24691" t="s">
        <v>16</v>
      </c>
      <c r="D24691" t="s">
        <v>74</v>
      </c>
      <c r="E24691" t="s">
        <v>75</v>
      </c>
      <c r="F24691" t="s">
        <v>68</v>
      </c>
      <c r="G24691" t="s">
        <v>52</v>
      </c>
      <c r="H24691" t="s">
        <v>1675</v>
      </c>
      <c r="I24691">
        <v>2026</v>
      </c>
      <c r="J24691" t="s">
        <v>65</v>
      </c>
      <c r="K24691">
        <v>2030</v>
      </c>
      <c r="L24691" s="18">
        <v>46920</v>
      </c>
      <c r="M24691" t="s">
        <v>228</v>
      </c>
      <c r="N24691" t="s">
        <v>65</v>
      </c>
      <c r="O24691" t="s">
        <v>32629</v>
      </c>
    </row>
    <row r="24692" spans="1:15" x14ac:dyDescent="0.3">
      <c r="A24692" t="s">
        <v>32678</v>
      </c>
      <c r="B24692" t="s">
        <v>12</v>
      </c>
      <c r="C24692" t="s">
        <v>29</v>
      </c>
      <c r="D24692" t="s">
        <v>89</v>
      </c>
      <c r="E24692" t="s">
        <v>90</v>
      </c>
      <c r="F24692" t="s">
        <v>68</v>
      </c>
      <c r="G24692" t="s">
        <v>52</v>
      </c>
      <c r="H24692" t="s">
        <v>1675</v>
      </c>
      <c r="I24692">
        <v>2026</v>
      </c>
      <c r="J24692" t="s">
        <v>65</v>
      </c>
      <c r="K24692">
        <v>2027</v>
      </c>
      <c r="L24692" s="18">
        <v>46498</v>
      </c>
      <c r="M24692" t="s">
        <v>228</v>
      </c>
      <c r="N24692" t="s">
        <v>65</v>
      </c>
      <c r="O24692" t="s">
        <v>32107</v>
      </c>
    </row>
    <row r="24693" spans="1:15" x14ac:dyDescent="0.3">
      <c r="A24693" t="s">
        <v>32679</v>
      </c>
      <c r="B24693" t="s">
        <v>12</v>
      </c>
      <c r="C24693" t="s">
        <v>31</v>
      </c>
      <c r="D24693" t="s">
        <v>89</v>
      </c>
      <c r="E24693" t="s">
        <v>90</v>
      </c>
      <c r="F24693" t="s">
        <v>68</v>
      </c>
      <c r="G24693" t="s">
        <v>52</v>
      </c>
      <c r="H24693" t="s">
        <v>1291</v>
      </c>
      <c r="I24693">
        <v>2026</v>
      </c>
      <c r="J24693" t="s">
        <v>65</v>
      </c>
      <c r="K24693">
        <v>2026</v>
      </c>
      <c r="L24693" s="18">
        <v>46329</v>
      </c>
      <c r="M24693" t="s">
        <v>228</v>
      </c>
      <c r="N24693" t="s">
        <v>65</v>
      </c>
      <c r="O24693" t="s">
        <v>32107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4A3B8"/>
  </sheetPr>
  <dimension ref="A1:M19"/>
  <sheetViews>
    <sheetView showGridLines="0" workbookViewId="0"/>
  </sheetViews>
  <sheetFormatPr defaultRowHeight="14.4" x14ac:dyDescent="0.3"/>
  <cols>
    <col min="1" max="13" width="22.6640625" customWidth="1"/>
  </cols>
  <sheetData>
    <row r="1" spans="1:13" x14ac:dyDescent="0.3">
      <c r="A1" s="9" t="s">
        <v>0</v>
      </c>
      <c r="C1" s="9" t="s">
        <v>13</v>
      </c>
      <c r="E1" s="9" t="s">
        <v>32</v>
      </c>
      <c r="G1" s="9" t="s">
        <v>37</v>
      </c>
      <c r="I1" s="9" t="s">
        <v>40</v>
      </c>
      <c r="K1" s="9" t="s">
        <v>41</v>
      </c>
      <c r="M1" s="9" t="s">
        <v>46</v>
      </c>
    </row>
    <row r="2" spans="1:13" x14ac:dyDescent="0.3">
      <c r="A2" t="s">
        <v>1</v>
      </c>
      <c r="C2" t="s">
        <v>14</v>
      </c>
      <c r="E2" t="s">
        <v>33</v>
      </c>
      <c r="G2" t="s">
        <v>38</v>
      </c>
      <c r="I2">
        <v>12</v>
      </c>
      <c r="K2" t="s">
        <v>42</v>
      </c>
      <c r="M2">
        <v>2026</v>
      </c>
    </row>
    <row r="3" spans="1:13" x14ac:dyDescent="0.3">
      <c r="A3" t="s">
        <v>2</v>
      </c>
      <c r="C3" t="s">
        <v>15</v>
      </c>
      <c r="E3" t="s">
        <v>34</v>
      </c>
      <c r="G3" t="s">
        <v>39</v>
      </c>
      <c r="I3">
        <v>18</v>
      </c>
      <c r="K3" t="s">
        <v>43</v>
      </c>
      <c r="M3">
        <v>2027</v>
      </c>
    </row>
    <row r="4" spans="1:13" x14ac:dyDescent="0.3">
      <c r="A4" t="s">
        <v>3</v>
      </c>
      <c r="C4" t="s">
        <v>16</v>
      </c>
      <c r="E4" t="s">
        <v>35</v>
      </c>
      <c r="I4">
        <v>24</v>
      </c>
      <c r="K4" t="s">
        <v>44</v>
      </c>
      <c r="M4">
        <v>2028</v>
      </c>
    </row>
    <row r="5" spans="1:13" x14ac:dyDescent="0.3">
      <c r="A5" t="s">
        <v>4</v>
      </c>
      <c r="C5" t="s">
        <v>17</v>
      </c>
      <c r="E5" t="s">
        <v>36</v>
      </c>
      <c r="I5">
        <v>36</v>
      </c>
      <c r="K5" t="s">
        <v>45</v>
      </c>
    </row>
    <row r="6" spans="1:13" x14ac:dyDescent="0.3">
      <c r="A6" t="s">
        <v>5</v>
      </c>
      <c r="C6" t="s">
        <v>18</v>
      </c>
    </row>
    <row r="7" spans="1:13" x14ac:dyDescent="0.3">
      <c r="A7" t="s">
        <v>6</v>
      </c>
      <c r="C7" t="s">
        <v>19</v>
      </c>
    </row>
    <row r="8" spans="1:13" x14ac:dyDescent="0.3">
      <c r="A8" t="s">
        <v>7</v>
      </c>
      <c r="C8" t="s">
        <v>20</v>
      </c>
    </row>
    <row r="9" spans="1:13" x14ac:dyDescent="0.3">
      <c r="A9" t="s">
        <v>8</v>
      </c>
      <c r="C9" t="s">
        <v>21</v>
      </c>
    </row>
    <row r="10" spans="1:13" x14ac:dyDescent="0.3">
      <c r="A10" t="s">
        <v>9</v>
      </c>
      <c r="C10" t="s">
        <v>22</v>
      </c>
    </row>
    <row r="11" spans="1:13" x14ac:dyDescent="0.3">
      <c r="A11" t="s">
        <v>10</v>
      </c>
      <c r="C11" t="s">
        <v>23</v>
      </c>
    </row>
    <row r="12" spans="1:13" x14ac:dyDescent="0.3">
      <c r="A12" t="s">
        <v>11</v>
      </c>
      <c r="C12" t="s">
        <v>24</v>
      </c>
    </row>
    <row r="13" spans="1:13" x14ac:dyDescent="0.3">
      <c r="A13" t="s">
        <v>12</v>
      </c>
      <c r="C13" t="s">
        <v>25</v>
      </c>
    </row>
    <row r="14" spans="1:13" x14ac:dyDescent="0.3">
      <c r="C14" t="s">
        <v>26</v>
      </c>
    </row>
    <row r="15" spans="1:13" x14ac:dyDescent="0.3">
      <c r="C15" t="s">
        <v>27</v>
      </c>
    </row>
    <row r="16" spans="1:13" x14ac:dyDescent="0.3">
      <c r="C16" t="s">
        <v>28</v>
      </c>
    </row>
    <row r="17" spans="3:3" x14ac:dyDescent="0.3">
      <c r="C17" t="s">
        <v>29</v>
      </c>
    </row>
    <row r="18" spans="3:3" x14ac:dyDescent="0.3">
      <c r="C18" t="s">
        <v>30</v>
      </c>
    </row>
    <row r="19" spans="3:3" x14ac:dyDescent="0.3">
      <c r="C19"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33</vt:i4>
      </vt:variant>
    </vt:vector>
  </HeadingPairs>
  <TitlesOfParts>
    <vt:vector size="41" baseType="lpstr">
      <vt:lpstr>Read me</vt:lpstr>
      <vt:lpstr>Inputs</vt:lpstr>
      <vt:lpstr>Scorecard</vt:lpstr>
      <vt:lpstr>Area matrix</vt:lpstr>
      <vt:lpstr>Expiring revenue</vt:lpstr>
      <vt:lpstr>Checks</vt:lpstr>
      <vt:lpstr>Data</vt:lpstr>
      <vt:lpstr>Lists</vt:lpstr>
      <vt:lpstr>AreaCrit</vt:lpstr>
      <vt:lpstr>AreaSel</vt:lpstr>
      <vt:lpstr>AsOf</vt:lpstr>
      <vt:lpstr>d_active</vt:lpstr>
      <vt:lpstr>d_area</vt:lpstr>
      <vt:lpstr>d_end_year</vt:lpstr>
      <vt:lpstr>d_gcc</vt:lpstr>
      <vt:lpstr>d_grp</vt:lpstr>
      <vt:lpstr>d_nct_id</vt:lpstr>
      <vt:lpstr>d_pc_date</vt:lpstr>
      <vt:lpstr>d_pc_type</vt:lpstr>
      <vt:lpstr>d_phase</vt:lpstr>
      <vt:lpstr>d_real_start</vt:lpstr>
      <vt:lpstr>d_stage</vt:lpstr>
      <vt:lpstr>d_start_year</vt:lpstr>
      <vt:lpstr>d_status</vt:lpstr>
      <vt:lpstr>d_status_class</vt:lpstr>
      <vt:lpstr>d_top_molecule</vt:lpstr>
      <vt:lpstr>FocusSponsor</vt:lpstr>
      <vt:lpstr>HorizonYear</vt:lpstr>
      <vt:lpstr>MonthStart</vt:lpstr>
      <vt:lpstr>Preset</vt:lpstr>
      <vt:lpstr>ScopeCrit</vt:lpstr>
      <vt:lpstr>ScopeSel</vt:lpstr>
      <vt:lpstr>StageCrit</vt:lpstr>
      <vt:lpstr>StageSel</vt:lpstr>
      <vt:lpstr>w_exec</vt:lpstr>
      <vt:lpstr>w_gulf</vt:lpstr>
      <vt:lpstr>w_mom</vt:lpstr>
      <vt:lpstr>w_near</vt:lpstr>
      <vt:lpstr>w_size</vt:lpstr>
      <vt:lpstr>WindowEnd</vt:lpstr>
      <vt:lpstr>WindowMonths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Pipeline Benchmark Model</dc:title>
  <dc:creator>Mohammad Uzair Khan</dc:creator>
  <dc:description>Built from the public ClinicalTrials.gov registry (API data as of 2026-10-14).</dc:description>
  <cp:lastModifiedBy>Mohammad Uzair Khan</cp:lastModifiedBy>
  <dcterms:created xsi:type="dcterms:W3CDTF">2026-10-15T10:51:46Z</dcterms:created>
  <dcterms:modified xsi:type="dcterms:W3CDTF">2026-10-15T10:52:24Z</dcterms:modified>
</cp:coreProperties>
</file>